
<file path=[Content_Types].xml><?xml version="1.0" encoding="utf-8"?>
<Types xmlns="http://schemas.openxmlformats.org/package/2006/content-types">
  <Default Extension="bin" ContentType="application/vnd.ms-office.vbaProject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docProps/app.xml" ContentType="application/vnd.openxmlformats-officedocument.extended-properties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calcChain.xml" ContentType="application/vnd.openxmlformats-officedocument.spreadsheetml.calcChain+xml"/>
  <Override PartName="/xl/externalLinks/externalLink10.xml" ContentType="application/vnd.openxmlformats-officedocument.spreadsheetml.externalLink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5" yWindow="-15" windowWidth="19095" windowHeight="10275"/>
  </bookViews>
  <sheets>
    <sheet name="Sheet1" sheetId="1" r:id="rId1"/>
  </sheets>
  <externalReferences>
    <externalReference r:id="rId2"/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</externalReferences>
  <calcPr calcId="125725"/>
</workbook>
</file>

<file path=xl/calcChain.xml><?xml version="1.0" encoding="utf-8"?>
<calcChain xmlns="http://schemas.openxmlformats.org/spreadsheetml/2006/main">
  <c r="G5" i="1"/>
  <c r="S5"/>
  <c r="O5"/>
  <c r="P5"/>
  <c r="Q5"/>
  <c r="R5"/>
  <c r="O6"/>
  <c r="P6"/>
  <c r="Q6"/>
  <c r="R6"/>
  <c r="N6"/>
  <c r="N5"/>
  <c r="A1"/>
  <c r="A5" s="1" a="1"/>
  <c r="A5" s="1"/>
  <c r="H5" s="1"/>
  <c r="I5" l="1"/>
  <c r="E5"/>
  <c r="J5"/>
  <c r="B5"/>
  <c r="F5"/>
  <c r="K5"/>
  <c r="M5" s="1"/>
  <c r="C5"/>
  <c r="L6"/>
  <c r="D5"/>
  <c r="A6" a="1"/>
  <c r="A6" s="1"/>
  <c r="R7" l="1"/>
  <c r="Q7"/>
  <c r="O7"/>
  <c r="P7"/>
  <c r="N7"/>
  <c r="S6"/>
  <c r="T7"/>
  <c r="F6"/>
  <c r="J6"/>
  <c r="K6"/>
  <c r="M6" s="1"/>
  <c r="G6"/>
  <c r="B6"/>
  <c r="D6"/>
  <c r="L7"/>
  <c r="H6"/>
  <c r="C6"/>
  <c r="I6"/>
  <c r="E6"/>
  <c r="R8" l="1"/>
  <c r="Q8"/>
  <c r="P8"/>
  <c r="O8"/>
  <c r="N8"/>
  <c r="S7"/>
  <c r="T8"/>
  <c r="A7" a="1"/>
  <c r="A7" s="1"/>
  <c r="J7" l="1"/>
  <c r="B7"/>
  <c r="K7"/>
  <c r="M7" s="1"/>
  <c r="C7"/>
  <c r="D7"/>
  <c r="G7"/>
  <c r="H7"/>
  <c r="E7"/>
  <c r="F7"/>
  <c r="I7"/>
  <c r="L8"/>
  <c r="R9" l="1"/>
  <c r="Q9"/>
  <c r="P9"/>
  <c r="O9"/>
  <c r="N9"/>
  <c r="S8"/>
  <c r="T9"/>
  <c r="A8" a="1"/>
  <c r="A8" s="1"/>
  <c r="E8" l="1"/>
  <c r="I8"/>
  <c r="B8"/>
  <c r="K8"/>
  <c r="M8" s="1"/>
  <c r="F8"/>
  <c r="L9"/>
  <c r="J8"/>
  <c r="G8"/>
  <c r="C8"/>
  <c r="H8"/>
  <c r="D8"/>
  <c r="R10" l="1"/>
  <c r="Q10"/>
  <c r="P10"/>
  <c r="O10"/>
  <c r="N10"/>
  <c r="S9"/>
  <c r="T10"/>
  <c r="A9" a="1"/>
  <c r="A9" s="1"/>
  <c r="H9" l="1"/>
  <c r="L10"/>
  <c r="I9"/>
  <c r="J9"/>
  <c r="B9"/>
  <c r="D9"/>
  <c r="E9"/>
  <c r="F9"/>
  <c r="K9"/>
  <c r="M9" s="1"/>
  <c r="C9"/>
  <c r="G9"/>
  <c r="R11" l="1"/>
  <c r="Q11"/>
  <c r="P11"/>
  <c r="O11"/>
  <c r="N11"/>
  <c r="S10"/>
  <c r="T11"/>
  <c r="A10" a="1"/>
  <c r="A10" s="1"/>
  <c r="K10" l="1"/>
  <c r="M10" s="1"/>
  <c r="C10"/>
  <c r="G10"/>
  <c r="D10"/>
  <c r="H10"/>
  <c r="L11"/>
  <c r="I10"/>
  <c r="E10"/>
  <c r="F10"/>
  <c r="B10"/>
  <c r="J10"/>
  <c r="R12" l="1"/>
  <c r="Q12"/>
  <c r="P12"/>
  <c r="O12"/>
  <c r="N12"/>
  <c r="S11"/>
  <c r="T12"/>
  <c r="A11" a="1"/>
  <c r="A11" s="1"/>
  <c r="F11" l="1"/>
  <c r="K11"/>
  <c r="M11" s="1"/>
  <c r="G11"/>
  <c r="C11"/>
  <c r="H11"/>
  <c r="J11"/>
  <c r="D11"/>
  <c r="L12"/>
  <c r="I11"/>
  <c r="B11"/>
  <c r="E11"/>
  <c r="R13" l="1"/>
  <c r="Q13"/>
  <c r="P13"/>
  <c r="O13"/>
  <c r="N13"/>
  <c r="S12"/>
  <c r="T13"/>
  <c r="A12" a="1"/>
  <c r="A12" s="1"/>
  <c r="L13" l="1"/>
  <c r="I12"/>
  <c r="G12"/>
  <c r="J12"/>
  <c r="B12"/>
  <c r="F12"/>
  <c r="K12"/>
  <c r="M12" s="1"/>
  <c r="C12"/>
  <c r="D12"/>
  <c r="E12"/>
  <c r="H12"/>
  <c r="R14" l="1"/>
  <c r="Q14"/>
  <c r="P14"/>
  <c r="O14"/>
  <c r="N14"/>
  <c r="S13"/>
  <c r="T14"/>
  <c r="A13" a="1"/>
  <c r="A13" s="1"/>
  <c r="D13" l="1"/>
  <c r="L14"/>
  <c r="J13"/>
  <c r="E13"/>
  <c r="I13"/>
  <c r="B13"/>
  <c r="F13"/>
  <c r="G13"/>
  <c r="H13"/>
  <c r="C13"/>
  <c r="K13"/>
  <c r="M13" s="1"/>
  <c r="R15" l="1"/>
  <c r="Q15"/>
  <c r="P15"/>
  <c r="O15"/>
  <c r="N15"/>
  <c r="S14"/>
  <c r="T15"/>
  <c r="A14" a="1"/>
  <c r="A14" s="1"/>
  <c r="G14" l="1"/>
  <c r="C14"/>
  <c r="E14"/>
  <c r="H14"/>
  <c r="L15"/>
  <c r="I14"/>
  <c r="D14"/>
  <c r="J14"/>
  <c r="B14"/>
  <c r="K14"/>
  <c r="M14" s="1"/>
  <c r="F14"/>
  <c r="R16" l="1"/>
  <c r="Q16"/>
  <c r="P16"/>
  <c r="O16"/>
  <c r="N16"/>
  <c r="S15"/>
  <c r="T16"/>
  <c r="A15" a="1"/>
  <c r="A15" s="1"/>
  <c r="J15" l="1"/>
  <c r="B15"/>
  <c r="G15"/>
  <c r="H15"/>
  <c r="K15"/>
  <c r="M15" s="1"/>
  <c r="C15"/>
  <c r="D15"/>
  <c r="F15"/>
  <c r="E15"/>
  <c r="I15"/>
  <c r="L16"/>
  <c r="R17" l="1"/>
  <c r="Q17"/>
  <c r="P17"/>
  <c r="O17"/>
  <c r="N17"/>
  <c r="S16"/>
  <c r="T17"/>
  <c r="A16" a="1"/>
  <c r="A16" s="1"/>
  <c r="E16" l="1"/>
  <c r="I16"/>
  <c r="B16"/>
  <c r="C16"/>
  <c r="F16"/>
  <c r="L17"/>
  <c r="J16"/>
  <c r="K16"/>
  <c r="M16" s="1"/>
  <c r="G16"/>
  <c r="H16"/>
  <c r="D16"/>
  <c r="R18" l="1"/>
  <c r="Q18"/>
  <c r="P18"/>
  <c r="O18"/>
  <c r="N18"/>
  <c r="S17"/>
  <c r="T18"/>
  <c r="A17" a="1"/>
  <c r="A17" s="1"/>
  <c r="H17" l="1"/>
  <c r="F17"/>
  <c r="L18"/>
  <c r="I17"/>
  <c r="J17"/>
  <c r="B17"/>
  <c r="E17"/>
  <c r="K17"/>
  <c r="M17" s="1"/>
  <c r="C17"/>
  <c r="D17"/>
  <c r="G17"/>
  <c r="R19" l="1"/>
  <c r="Q19"/>
  <c r="P19"/>
  <c r="O19"/>
  <c r="N19"/>
  <c r="S18"/>
  <c r="T19"/>
  <c r="A18" a="1"/>
  <c r="A18" s="1"/>
  <c r="K18" l="1"/>
  <c r="M18" s="1"/>
  <c r="C18"/>
  <c r="G18"/>
  <c r="H18"/>
  <c r="L19"/>
  <c r="I18"/>
  <c r="D18"/>
  <c r="E18"/>
  <c r="F18"/>
  <c r="J18"/>
  <c r="B18"/>
  <c r="R20" l="1"/>
  <c r="Q20"/>
  <c r="P20"/>
  <c r="O20"/>
  <c r="N20"/>
  <c r="S19"/>
  <c r="T20"/>
  <c r="A19" a="1"/>
  <c r="A19" s="1"/>
  <c r="F19" l="1"/>
  <c r="K19"/>
  <c r="M19" s="1"/>
  <c r="G19"/>
  <c r="B19"/>
  <c r="C19"/>
  <c r="H19"/>
  <c r="J19"/>
  <c r="D19"/>
  <c r="L20"/>
  <c r="I19"/>
  <c r="E19"/>
  <c r="R21" l="1"/>
  <c r="Q21"/>
  <c r="P21"/>
  <c r="O21"/>
  <c r="N21"/>
  <c r="S20"/>
  <c r="T21"/>
  <c r="A20" a="1"/>
  <c r="A20" s="1"/>
  <c r="L21" l="1"/>
  <c r="I20"/>
  <c r="F20"/>
  <c r="J20"/>
  <c r="B20"/>
  <c r="G20"/>
  <c r="K20"/>
  <c r="M20" s="1"/>
  <c r="C20"/>
  <c r="D20"/>
  <c r="E20"/>
  <c r="H20"/>
  <c r="R22" l="1"/>
  <c r="Q22"/>
  <c r="P22"/>
  <c r="O22"/>
  <c r="N22"/>
  <c r="S21"/>
  <c r="T22"/>
  <c r="A21" a="1"/>
  <c r="A21" s="1"/>
  <c r="D21" l="1"/>
  <c r="B21"/>
  <c r="E21"/>
  <c r="L22"/>
  <c r="F21"/>
  <c r="H21"/>
  <c r="I21"/>
  <c r="J21"/>
  <c r="G21"/>
  <c r="K21"/>
  <c r="M21" s="1"/>
  <c r="C21"/>
  <c r="R23" l="1"/>
  <c r="Q23"/>
  <c r="P23"/>
  <c r="O23"/>
  <c r="N23"/>
  <c r="S22"/>
  <c r="T23"/>
  <c r="A22" a="1"/>
  <c r="A22" s="1"/>
  <c r="G22" l="1"/>
  <c r="K22"/>
  <c r="M22" s="1"/>
  <c r="D22"/>
  <c r="H22"/>
  <c r="E22"/>
  <c r="L23"/>
  <c r="I22"/>
  <c r="C22"/>
  <c r="J22"/>
  <c r="B22"/>
  <c r="F22"/>
  <c r="R24" l="1"/>
  <c r="Q24"/>
  <c r="P24"/>
  <c r="O24"/>
  <c r="N24"/>
  <c r="S23"/>
  <c r="T24"/>
  <c r="A23" a="1"/>
  <c r="A23" s="1"/>
  <c r="J23" l="1"/>
  <c r="B23"/>
  <c r="K23"/>
  <c r="M23" s="1"/>
  <c r="C23"/>
  <c r="F23"/>
  <c r="D23"/>
  <c r="G23"/>
  <c r="H23"/>
  <c r="E23"/>
  <c r="L24"/>
  <c r="I23"/>
  <c r="R25" l="1"/>
  <c r="Q25"/>
  <c r="P25"/>
  <c r="O25"/>
  <c r="N25"/>
  <c r="S24"/>
  <c r="T25"/>
  <c r="A24" a="1"/>
  <c r="A24" s="1"/>
  <c r="E24" l="1"/>
  <c r="J24"/>
  <c r="K24"/>
  <c r="M24" s="1"/>
  <c r="F24"/>
  <c r="B24"/>
  <c r="G24"/>
  <c r="L25"/>
  <c r="I24"/>
  <c r="C24"/>
  <c r="H24"/>
  <c r="D24"/>
  <c r="R26" l="1"/>
  <c r="Q26"/>
  <c r="P26"/>
  <c r="O26"/>
  <c r="N26"/>
  <c r="S25"/>
  <c r="T26"/>
  <c r="A25" a="1"/>
  <c r="A25" s="1"/>
  <c r="H25" l="1"/>
  <c r="L26"/>
  <c r="I25"/>
  <c r="J25"/>
  <c r="B25"/>
  <c r="E25"/>
  <c r="F25"/>
  <c r="K25"/>
  <c r="M25" s="1"/>
  <c r="C25"/>
  <c r="D25"/>
  <c r="G25"/>
  <c r="R27" l="1"/>
  <c r="Q27"/>
  <c r="P27"/>
  <c r="O27"/>
  <c r="N27"/>
  <c r="S26"/>
  <c r="T27"/>
  <c r="A26" a="1"/>
  <c r="A26" s="1"/>
  <c r="K26" l="1"/>
  <c r="M26" s="1"/>
  <c r="C26"/>
  <c r="H26"/>
  <c r="D26"/>
  <c r="L27"/>
  <c r="I26"/>
  <c r="E26"/>
  <c r="F26"/>
  <c r="G26"/>
  <c r="B26"/>
  <c r="J26"/>
  <c r="R28" l="1"/>
  <c r="Q28"/>
  <c r="P28"/>
  <c r="O28"/>
  <c r="N28"/>
  <c r="S27"/>
  <c r="T28"/>
  <c r="A27" a="1"/>
  <c r="A27" s="1"/>
  <c r="F27" l="1"/>
  <c r="B27"/>
  <c r="C27"/>
  <c r="G27"/>
  <c r="K27"/>
  <c r="M27" s="1"/>
  <c r="H27"/>
  <c r="D27"/>
  <c r="L28"/>
  <c r="I27"/>
  <c r="J27"/>
  <c r="E27"/>
  <c r="R29" l="1"/>
  <c r="Q29"/>
  <c r="P29"/>
  <c r="O29"/>
  <c r="N29"/>
  <c r="S28"/>
  <c r="T29"/>
  <c r="A28" a="1"/>
  <c r="A28" s="1"/>
  <c r="L29" l="1"/>
  <c r="I28"/>
  <c r="F28"/>
  <c r="J28"/>
  <c r="B28"/>
  <c r="E28"/>
  <c r="K28"/>
  <c r="M28" s="1"/>
  <c r="C28"/>
  <c r="G28"/>
  <c r="D28"/>
  <c r="H28"/>
  <c r="R30" l="1"/>
  <c r="Q30"/>
  <c r="P30"/>
  <c r="O30"/>
  <c r="N30"/>
  <c r="S29"/>
  <c r="T30"/>
  <c r="A29" a="1"/>
  <c r="A29" s="1"/>
  <c r="D29" l="1"/>
  <c r="L30"/>
  <c r="I29"/>
  <c r="E29"/>
  <c r="B29"/>
  <c r="F29"/>
  <c r="H29"/>
  <c r="J29"/>
  <c r="G29"/>
  <c r="C29"/>
  <c r="K29"/>
  <c r="M29" s="1"/>
  <c r="R31" l="1"/>
  <c r="Q31"/>
  <c r="P31"/>
  <c r="O31"/>
  <c r="N31"/>
  <c r="S30"/>
  <c r="T31"/>
  <c r="A30" a="1"/>
  <c r="A30" s="1"/>
  <c r="G30" l="1"/>
  <c r="C30"/>
  <c r="E30"/>
  <c r="H30"/>
  <c r="L31"/>
  <c r="I30"/>
  <c r="K30"/>
  <c r="M30" s="1"/>
  <c r="D30"/>
  <c r="J30"/>
  <c r="B30"/>
  <c r="F30"/>
  <c r="R32" l="1"/>
  <c r="Q32"/>
  <c r="P32"/>
  <c r="O32"/>
  <c r="N32"/>
  <c r="S31"/>
  <c r="A31" a="1"/>
  <c r="A31" s="1"/>
  <c r="J31" l="1"/>
  <c r="B31"/>
  <c r="F31"/>
  <c r="G31"/>
  <c r="H31"/>
  <c r="K31"/>
  <c r="M31" s="1"/>
  <c r="C31"/>
  <c r="D31"/>
  <c r="E31"/>
  <c r="I31"/>
  <c r="L32"/>
  <c r="R33" l="1"/>
  <c r="Q33"/>
  <c r="P33"/>
  <c r="O33"/>
  <c r="N33"/>
  <c r="A32" a="1"/>
  <c r="A32" s="1"/>
  <c r="E32" l="1"/>
  <c r="B32"/>
  <c r="C32"/>
  <c r="F32"/>
  <c r="J32"/>
  <c r="G32"/>
  <c r="I32"/>
  <c r="K32"/>
  <c r="M32" s="1"/>
  <c r="H32"/>
  <c r="L33"/>
  <c r="D32"/>
  <c r="R34" l="1"/>
  <c r="Q34"/>
  <c r="P34"/>
  <c r="O34"/>
  <c r="N34"/>
  <c r="A33" a="1"/>
  <c r="A33" s="1"/>
  <c r="H33" l="1"/>
  <c r="D33"/>
  <c r="F33"/>
  <c r="L34"/>
  <c r="I33"/>
  <c r="J33"/>
  <c r="B33"/>
  <c r="E33"/>
  <c r="K33"/>
  <c r="M33" s="1"/>
  <c r="C33"/>
  <c r="G33"/>
  <c r="R35" l="1"/>
  <c r="Q35"/>
  <c r="P35"/>
  <c r="O35"/>
  <c r="N35"/>
  <c r="A34" a="1"/>
  <c r="A34" s="1"/>
  <c r="K34" l="1"/>
  <c r="M34" s="1"/>
  <c r="C34"/>
  <c r="G34"/>
  <c r="H34"/>
  <c r="I34"/>
  <c r="D34"/>
  <c r="L35"/>
  <c r="E34"/>
  <c r="F34"/>
  <c r="B34"/>
  <c r="J34"/>
  <c r="R36" l="1"/>
  <c r="Q36"/>
  <c r="P36"/>
  <c r="O36"/>
  <c r="N36"/>
  <c r="A35" a="1"/>
  <c r="A35" s="1"/>
  <c r="F35" l="1"/>
  <c r="K35"/>
  <c r="M35" s="1"/>
  <c r="D35"/>
  <c r="G35"/>
  <c r="C35"/>
  <c r="H35"/>
  <c r="J35"/>
  <c r="L36"/>
  <c r="I35"/>
  <c r="B35"/>
  <c r="E35"/>
  <c r="R37" l="1"/>
  <c r="Q37"/>
  <c r="P37"/>
  <c r="O37"/>
  <c r="N37"/>
  <c r="A36" a="1"/>
  <c r="A36" s="1"/>
  <c r="L37" l="1"/>
  <c r="I36"/>
  <c r="G36"/>
  <c r="J36"/>
  <c r="B36"/>
  <c r="F36"/>
  <c r="K36"/>
  <c r="M36" s="1"/>
  <c r="C36"/>
  <c r="D36"/>
  <c r="E36"/>
  <c r="H36"/>
  <c r="R38" l="1"/>
  <c r="Q38"/>
  <c r="P38"/>
  <c r="O38"/>
  <c r="N38"/>
  <c r="A37" a="1"/>
  <c r="A37" s="1"/>
  <c r="D37" l="1"/>
  <c r="L38"/>
  <c r="I37"/>
  <c r="E37"/>
  <c r="B37"/>
  <c r="F37"/>
  <c r="H37"/>
  <c r="J37"/>
  <c r="G37"/>
  <c r="C37"/>
  <c r="K37"/>
  <c r="M37" s="1"/>
  <c r="R39" l="1"/>
  <c r="Q39"/>
  <c r="P39"/>
  <c r="N39"/>
  <c r="O39"/>
  <c r="A38" a="1"/>
  <c r="A38" s="1"/>
  <c r="G38" l="1"/>
  <c r="E38"/>
  <c r="H38"/>
  <c r="D38"/>
  <c r="L39"/>
  <c r="I38"/>
  <c r="K38"/>
  <c r="M38" s="1"/>
  <c r="J38"/>
  <c r="B38"/>
  <c r="C38"/>
  <c r="F38"/>
  <c r="R40" l="1"/>
  <c r="Q40"/>
  <c r="P40"/>
  <c r="O40"/>
  <c r="N40"/>
  <c r="A39" a="1"/>
  <c r="A39" s="1"/>
  <c r="J39" l="1"/>
  <c r="B39"/>
  <c r="G39"/>
  <c r="K39"/>
  <c r="M39" s="1"/>
  <c r="C39"/>
  <c r="D39"/>
  <c r="F39"/>
  <c r="H39"/>
  <c r="E39"/>
  <c r="L40"/>
  <c r="I39"/>
  <c r="R41" l="1"/>
  <c r="Q41"/>
  <c r="P41"/>
  <c r="O41"/>
  <c r="N41"/>
  <c r="A40" a="1"/>
  <c r="A40" s="1"/>
  <c r="E40" l="1"/>
  <c r="L41"/>
  <c r="B40"/>
  <c r="F40"/>
  <c r="J40"/>
  <c r="K40"/>
  <c r="M40" s="1"/>
  <c r="G40"/>
  <c r="I40"/>
  <c r="C40"/>
  <c r="H40"/>
  <c r="D40"/>
  <c r="R42" l="1"/>
  <c r="Q42"/>
  <c r="P42"/>
  <c r="O42"/>
  <c r="N42"/>
  <c r="A41" a="1"/>
  <c r="A41" s="1"/>
  <c r="H41" l="1"/>
  <c r="E41"/>
  <c r="L42"/>
  <c r="I41"/>
  <c r="J41"/>
  <c r="B41"/>
  <c r="D41"/>
  <c r="F41"/>
  <c r="K41"/>
  <c r="M41" s="1"/>
  <c r="C41"/>
  <c r="G41"/>
  <c r="R43" l="1"/>
  <c r="Q43"/>
  <c r="P43"/>
  <c r="O43"/>
  <c r="N43"/>
  <c r="A42" a="1"/>
  <c r="A42" s="1"/>
  <c r="K42" l="1"/>
  <c r="M42" s="1"/>
  <c r="C42"/>
  <c r="H42"/>
  <c r="I42"/>
  <c r="D42"/>
  <c r="L43"/>
  <c r="E42"/>
  <c r="G42"/>
  <c r="F42"/>
  <c r="B42"/>
  <c r="J42"/>
  <c r="R44" l="1"/>
  <c r="Q44"/>
  <c r="P44"/>
  <c r="O44"/>
  <c r="N44"/>
  <c r="A43" a="1"/>
  <c r="A43" s="1"/>
  <c r="F43" l="1"/>
  <c r="C43"/>
  <c r="G43"/>
  <c r="B43"/>
  <c r="H43"/>
  <c r="J43"/>
  <c r="K43"/>
  <c r="M43" s="1"/>
  <c r="D43"/>
  <c r="L44"/>
  <c r="I43"/>
  <c r="E43"/>
  <c r="R45" l="1"/>
  <c r="Q45"/>
  <c r="P45"/>
  <c r="O45"/>
  <c r="N45"/>
  <c r="A44" a="1"/>
  <c r="A44" s="1"/>
  <c r="L45" l="1"/>
  <c r="I44"/>
  <c r="F44"/>
  <c r="J44"/>
  <c r="B44"/>
  <c r="E44"/>
  <c r="G44"/>
  <c r="K44"/>
  <c r="M44" s="1"/>
  <c r="C44"/>
  <c r="D44"/>
  <c r="H44"/>
  <c r="R46" l="1"/>
  <c r="Q46"/>
  <c r="P46"/>
  <c r="O46"/>
  <c r="N46"/>
  <c r="A45" a="1"/>
  <c r="A45" s="1"/>
  <c r="D45" l="1"/>
  <c r="I45"/>
  <c r="J45"/>
  <c r="E45"/>
  <c r="H45"/>
  <c r="B45"/>
  <c r="F45"/>
  <c r="L46"/>
  <c r="G45"/>
  <c r="C45"/>
  <c r="K45"/>
  <c r="M45" s="1"/>
  <c r="R47" l="1"/>
  <c r="Q47"/>
  <c r="P47"/>
  <c r="O47"/>
  <c r="N47"/>
  <c r="A46" a="1"/>
  <c r="A46" s="1"/>
  <c r="G46" l="1"/>
  <c r="H46"/>
  <c r="D46"/>
  <c r="E46"/>
  <c r="L47"/>
  <c r="I46"/>
  <c r="K46"/>
  <c r="M46" s="1"/>
  <c r="J46"/>
  <c r="B46"/>
  <c r="C46"/>
  <c r="F46"/>
  <c r="R48" l="1"/>
  <c r="Q48"/>
  <c r="P48"/>
  <c r="O48"/>
  <c r="N48"/>
  <c r="A47" a="1"/>
  <c r="A47" s="1"/>
  <c r="J47" l="1"/>
  <c r="B47"/>
  <c r="K47"/>
  <c r="M47" s="1"/>
  <c r="C47"/>
  <c r="F47"/>
  <c r="H47"/>
  <c r="D47"/>
  <c r="G47"/>
  <c r="E47"/>
  <c r="I47"/>
  <c r="L48"/>
  <c r="R49" l="1"/>
  <c r="Q49"/>
  <c r="P49"/>
  <c r="O49"/>
  <c r="N49"/>
  <c r="A48" a="1"/>
  <c r="A48" s="1"/>
  <c r="E48" l="1"/>
  <c r="J48"/>
  <c r="K48"/>
  <c r="M48" s="1"/>
  <c r="F48"/>
  <c r="C48"/>
  <c r="G48"/>
  <c r="L49"/>
  <c r="B48"/>
  <c r="H48"/>
  <c r="I48"/>
  <c r="D48"/>
  <c r="R50" l="1"/>
  <c r="Q50"/>
  <c r="P50"/>
  <c r="O50"/>
  <c r="N50"/>
  <c r="A49" a="1"/>
  <c r="A49" s="1"/>
  <c r="H49" l="1"/>
  <c r="L50"/>
  <c r="I49"/>
  <c r="D49"/>
  <c r="E49"/>
  <c r="F49"/>
  <c r="J49"/>
  <c r="B49"/>
  <c r="K49"/>
  <c r="M49" s="1"/>
  <c r="C49"/>
  <c r="G49"/>
  <c r="R51" l="1"/>
  <c r="Q51"/>
  <c r="P51"/>
  <c r="O51"/>
  <c r="N51"/>
  <c r="A50" a="1"/>
  <c r="A50" s="1"/>
  <c r="K50" l="1"/>
  <c r="M50" s="1"/>
  <c r="C50"/>
  <c r="D50"/>
  <c r="L51"/>
  <c r="I50"/>
  <c r="E50"/>
  <c r="G50"/>
  <c r="H50"/>
  <c r="F50"/>
  <c r="B50"/>
  <c r="J50"/>
  <c r="R52" l="1"/>
  <c r="Q52"/>
  <c r="P52"/>
  <c r="O52"/>
  <c r="N52"/>
  <c r="A51" a="1"/>
  <c r="A51" s="1"/>
  <c r="F51" l="1"/>
  <c r="C51"/>
  <c r="G51"/>
  <c r="H51"/>
  <c r="J51"/>
  <c r="K51"/>
  <c r="M51" s="1"/>
  <c r="D51"/>
  <c r="L52"/>
  <c r="I51"/>
  <c r="B51"/>
  <c r="E51"/>
  <c r="R53" l="1"/>
  <c r="Q53"/>
  <c r="P53"/>
  <c r="O53"/>
  <c r="N53"/>
  <c r="A52" a="1"/>
  <c r="A52" s="1"/>
  <c r="L53" l="1"/>
  <c r="I52"/>
  <c r="J52"/>
  <c r="B52"/>
  <c r="K52"/>
  <c r="M52" s="1"/>
  <c r="C52"/>
  <c r="F52"/>
  <c r="G52"/>
  <c r="D52"/>
  <c r="E52"/>
  <c r="H52"/>
  <c r="R54" l="1"/>
  <c r="Q54"/>
  <c r="P54"/>
  <c r="O54"/>
  <c r="N54"/>
  <c r="A53" a="1"/>
  <c r="A53" s="1"/>
  <c r="D53" l="1"/>
  <c r="E53"/>
  <c r="L54"/>
  <c r="B53"/>
  <c r="F53"/>
  <c r="I53"/>
  <c r="J53"/>
  <c r="G53"/>
  <c r="H53"/>
  <c r="C53"/>
  <c r="K53"/>
  <c r="M53" s="1"/>
  <c r="R55" l="1"/>
  <c r="Q55"/>
  <c r="P55"/>
  <c r="O55"/>
  <c r="N55"/>
  <c r="A54" a="1"/>
  <c r="A54" s="1"/>
  <c r="G54" l="1"/>
  <c r="C54"/>
  <c r="E54"/>
  <c r="H54"/>
  <c r="L55"/>
  <c r="I54"/>
  <c r="D54"/>
  <c r="J54"/>
  <c r="B54"/>
  <c r="K54"/>
  <c r="M54" s="1"/>
  <c r="F54"/>
  <c r="R56" l="1"/>
  <c r="Q56"/>
  <c r="P56"/>
  <c r="O56"/>
  <c r="N56"/>
  <c r="A55" a="1"/>
  <c r="A55" s="1"/>
  <c r="J55" l="1"/>
  <c r="B55"/>
  <c r="F55"/>
  <c r="G55"/>
  <c r="H55"/>
  <c r="K55"/>
  <c r="M55" s="1"/>
  <c r="C55"/>
  <c r="D55"/>
  <c r="E55"/>
  <c r="I55"/>
  <c r="L56"/>
  <c r="R57" l="1"/>
  <c r="Q57"/>
  <c r="P57"/>
  <c r="O57"/>
  <c r="N57"/>
  <c r="A56" a="1"/>
  <c r="A56" s="1"/>
  <c r="E56" l="1"/>
  <c r="I56"/>
  <c r="C56"/>
  <c r="F56"/>
  <c r="J56"/>
  <c r="G56"/>
  <c r="B56"/>
  <c r="K56"/>
  <c r="M56" s="1"/>
  <c r="H56"/>
  <c r="L57"/>
  <c r="D56"/>
  <c r="R58" l="1"/>
  <c r="Q58"/>
  <c r="P58"/>
  <c r="O58"/>
  <c r="N58"/>
  <c r="A57" a="1"/>
  <c r="A57" s="1"/>
  <c r="H57" l="1"/>
  <c r="D57"/>
  <c r="F57"/>
  <c r="L58"/>
  <c r="I57"/>
  <c r="E57"/>
  <c r="J57"/>
  <c r="B57"/>
  <c r="K57"/>
  <c r="M57" s="1"/>
  <c r="C57"/>
  <c r="G57"/>
  <c r="R59" l="1"/>
  <c r="Q59"/>
  <c r="P59"/>
  <c r="O59"/>
  <c r="N59"/>
  <c r="A58" a="1"/>
  <c r="A58" s="1"/>
  <c r="K58" l="1"/>
  <c r="M58" s="1"/>
  <c r="C58"/>
  <c r="G58"/>
  <c r="D58"/>
  <c r="H58"/>
  <c r="E58"/>
  <c r="L59"/>
  <c r="I58"/>
  <c r="F58"/>
  <c r="J58"/>
  <c r="B58"/>
  <c r="R60" l="1"/>
  <c r="Q60"/>
  <c r="P60"/>
  <c r="O60"/>
  <c r="N60"/>
  <c r="A59" a="1"/>
  <c r="A59" s="1"/>
  <c r="F59" l="1"/>
  <c r="J59"/>
  <c r="G59"/>
  <c r="B59"/>
  <c r="C59"/>
  <c r="D59"/>
  <c r="H59"/>
  <c r="K59"/>
  <c r="M59" s="1"/>
  <c r="L60"/>
  <c r="I59"/>
  <c r="E59"/>
  <c r="R61" l="1"/>
  <c r="Q61"/>
  <c r="P61"/>
  <c r="O61"/>
  <c r="N61"/>
  <c r="A60" a="1"/>
  <c r="A60" s="1"/>
  <c r="L61" l="1"/>
  <c r="I60"/>
  <c r="J60"/>
  <c r="B60"/>
  <c r="F60"/>
  <c r="K60"/>
  <c r="M60" s="1"/>
  <c r="C60"/>
  <c r="E60"/>
  <c r="G60"/>
  <c r="D60"/>
  <c r="H60"/>
  <c r="R62" l="1"/>
  <c r="Q62"/>
  <c r="P62"/>
  <c r="O62"/>
  <c r="N62"/>
  <c r="A61" a="1"/>
  <c r="A61" s="1"/>
  <c r="D61" l="1"/>
  <c r="E61"/>
  <c r="L62"/>
  <c r="I61"/>
  <c r="B61"/>
  <c r="F61"/>
  <c r="J61"/>
  <c r="G61"/>
  <c r="H61"/>
  <c r="K61"/>
  <c r="M61" s="1"/>
  <c r="C61"/>
  <c r="R63" l="1"/>
  <c r="Q63"/>
  <c r="P63"/>
  <c r="O63"/>
  <c r="N63"/>
  <c r="A62" a="1"/>
  <c r="A62" s="1"/>
  <c r="G62" l="1"/>
  <c r="D62"/>
  <c r="H62"/>
  <c r="C62"/>
  <c r="L63"/>
  <c r="I62"/>
  <c r="E62"/>
  <c r="J62"/>
  <c r="B62"/>
  <c r="K62"/>
  <c r="M62" s="1"/>
  <c r="F62"/>
  <c r="R64" l="1"/>
  <c r="Q64"/>
  <c r="P64"/>
  <c r="O64"/>
  <c r="N64"/>
  <c r="A63" a="1"/>
  <c r="A63" s="1"/>
  <c r="J63" l="1"/>
  <c r="B63"/>
  <c r="K63"/>
  <c r="M63" s="1"/>
  <c r="C63"/>
  <c r="F63"/>
  <c r="G63"/>
  <c r="D63"/>
  <c r="H63"/>
  <c r="E63"/>
  <c r="L64"/>
  <c r="I63"/>
  <c r="R65" l="1"/>
  <c r="Q65"/>
  <c r="P65"/>
  <c r="O65"/>
  <c r="N65"/>
  <c r="A64" a="1"/>
  <c r="A64" s="1"/>
  <c r="E64" l="1"/>
  <c r="L65"/>
  <c r="F64"/>
  <c r="J64"/>
  <c r="K64"/>
  <c r="M64" s="1"/>
  <c r="G64"/>
  <c r="I64"/>
  <c r="B64"/>
  <c r="C64"/>
  <c r="H64"/>
  <c r="D64"/>
  <c r="R66" l="1"/>
  <c r="Q66"/>
  <c r="P66"/>
  <c r="O66"/>
  <c r="N66"/>
  <c r="A65" a="1"/>
  <c r="A65" s="1"/>
  <c r="H65" l="1"/>
  <c r="E65"/>
  <c r="L66"/>
  <c r="I65"/>
  <c r="J65"/>
  <c r="B65"/>
  <c r="D65"/>
  <c r="F65"/>
  <c r="K65"/>
  <c r="M65" s="1"/>
  <c r="C65"/>
  <c r="G65"/>
  <c r="R67" l="1"/>
  <c r="Q67"/>
  <c r="P67"/>
  <c r="O67"/>
  <c r="N67"/>
  <c r="A66" a="1"/>
  <c r="A66" s="1"/>
  <c r="K66" l="1"/>
  <c r="M66" s="1"/>
  <c r="C66"/>
  <c r="D66"/>
  <c r="L67"/>
  <c r="E66"/>
  <c r="H66"/>
  <c r="I66"/>
  <c r="F66"/>
  <c r="G66"/>
  <c r="B66"/>
  <c r="J66"/>
  <c r="R68" l="1"/>
  <c r="Q68"/>
  <c r="P68"/>
  <c r="O68"/>
  <c r="N68"/>
  <c r="A67" a="1"/>
  <c r="A67" s="1"/>
  <c r="F67" l="1"/>
  <c r="J67"/>
  <c r="D67"/>
  <c r="G67"/>
  <c r="B67"/>
  <c r="K67"/>
  <c r="M67" s="1"/>
  <c r="H67"/>
  <c r="C67"/>
  <c r="L68"/>
  <c r="I67"/>
  <c r="E67"/>
  <c r="R69" l="1"/>
  <c r="Q69"/>
  <c r="P69"/>
  <c r="O69"/>
  <c r="N69"/>
  <c r="A68" a="1"/>
  <c r="A68" s="1"/>
  <c r="L69" l="1"/>
  <c r="I68"/>
  <c r="J68"/>
  <c r="B68"/>
  <c r="E68"/>
  <c r="G68"/>
  <c r="K68"/>
  <c r="M68" s="1"/>
  <c r="C68"/>
  <c r="F68"/>
  <c r="D68"/>
  <c r="H68"/>
  <c r="R70" l="1"/>
  <c r="Q70"/>
  <c r="P70"/>
  <c r="O70"/>
  <c r="N70"/>
  <c r="A69" a="1"/>
  <c r="A69" s="1"/>
  <c r="D69" l="1"/>
  <c r="E69"/>
  <c r="I69"/>
  <c r="B69"/>
  <c r="F69"/>
  <c r="H69"/>
  <c r="L70"/>
  <c r="J69"/>
  <c r="G69"/>
  <c r="C69"/>
  <c r="K69"/>
  <c r="M69" s="1"/>
  <c r="R71" l="1"/>
  <c r="Q71"/>
  <c r="P71"/>
  <c r="O71"/>
  <c r="N71"/>
  <c r="A70" a="1"/>
  <c r="A70" s="1"/>
  <c r="G70" l="1"/>
  <c r="C70"/>
  <c r="E70"/>
  <c r="H70"/>
  <c r="D70"/>
  <c r="L71"/>
  <c r="I70"/>
  <c r="K70"/>
  <c r="M70" s="1"/>
  <c r="J70"/>
  <c r="B70"/>
  <c r="F70"/>
  <c r="R72" l="1"/>
  <c r="Q72"/>
  <c r="P72"/>
  <c r="O72"/>
  <c r="N72"/>
  <c r="A71" a="1"/>
  <c r="A71" s="1"/>
  <c r="J71" l="1"/>
  <c r="B71"/>
  <c r="F71"/>
  <c r="K71"/>
  <c r="M71" s="1"/>
  <c r="C71"/>
  <c r="G71"/>
  <c r="H71"/>
  <c r="D71"/>
  <c r="E71"/>
  <c r="I71"/>
  <c r="L72"/>
  <c r="R73" l="1"/>
  <c r="Q73"/>
  <c r="P73"/>
  <c r="O73"/>
  <c r="N73"/>
  <c r="A72" a="1"/>
  <c r="A72" s="1"/>
  <c r="E72" l="1"/>
  <c r="F72"/>
  <c r="L73"/>
  <c r="B72"/>
  <c r="C72"/>
  <c r="G72"/>
  <c r="J72"/>
  <c r="K72"/>
  <c r="M72" s="1"/>
  <c r="H72"/>
  <c r="I72"/>
  <c r="D72"/>
  <c r="R74" l="1"/>
  <c r="Q74"/>
  <c r="P74"/>
  <c r="O74"/>
  <c r="N74"/>
  <c r="A73" a="1"/>
  <c r="A73" s="1"/>
  <c r="H73" l="1"/>
  <c r="D73"/>
  <c r="L74"/>
  <c r="I73"/>
  <c r="E73"/>
  <c r="F73"/>
  <c r="J73"/>
  <c r="B73"/>
  <c r="K73"/>
  <c r="M73" s="1"/>
  <c r="C73"/>
  <c r="G73"/>
  <c r="R75" l="1"/>
  <c r="Q75"/>
  <c r="P75"/>
  <c r="O75"/>
  <c r="N75"/>
  <c r="A74" a="1"/>
  <c r="A74" s="1"/>
  <c r="K74" l="1"/>
  <c r="M74" s="1"/>
  <c r="C74"/>
  <c r="D74"/>
  <c r="H74"/>
  <c r="L75"/>
  <c r="I74"/>
  <c r="E74"/>
  <c r="G74"/>
  <c r="F74"/>
  <c r="B74"/>
  <c r="J74"/>
  <c r="R76" l="1"/>
  <c r="Q76"/>
  <c r="P76"/>
  <c r="O76"/>
  <c r="N76"/>
  <c r="A75" a="1"/>
  <c r="A75" s="1"/>
  <c r="F75" l="1"/>
  <c r="J75"/>
  <c r="C75"/>
  <c r="D75"/>
  <c r="G75"/>
  <c r="K75"/>
  <c r="M75" s="1"/>
  <c r="H75"/>
  <c r="L76"/>
  <c r="I75"/>
  <c r="B75"/>
  <c r="E75"/>
  <c r="R77" l="1"/>
  <c r="Q77"/>
  <c r="P77"/>
  <c r="O77"/>
  <c r="N77"/>
  <c r="A76" a="1"/>
  <c r="A76" s="1"/>
  <c r="L77" l="1"/>
  <c r="I76"/>
  <c r="J76"/>
  <c r="B76"/>
  <c r="F76"/>
  <c r="K76"/>
  <c r="M76" s="1"/>
  <c r="C76"/>
  <c r="G76"/>
  <c r="D76"/>
  <c r="E76"/>
  <c r="H76"/>
  <c r="R78" l="1"/>
  <c r="Q78"/>
  <c r="P78"/>
  <c r="O78"/>
  <c r="N78"/>
  <c r="A77" a="1"/>
  <c r="A77" s="1"/>
  <c r="D77" l="1"/>
  <c r="L78"/>
  <c r="B77"/>
  <c r="E77"/>
  <c r="I77"/>
  <c r="F77"/>
  <c r="J77"/>
  <c r="G77"/>
  <c r="H77"/>
  <c r="C77"/>
  <c r="K77"/>
  <c r="M77" s="1"/>
  <c r="R79" l="1"/>
  <c r="Q79"/>
  <c r="P79"/>
  <c r="O79"/>
  <c r="N79"/>
  <c r="A78" a="1"/>
  <c r="A78" s="1"/>
  <c r="G78" l="1"/>
  <c r="H78"/>
  <c r="D78"/>
  <c r="E78"/>
  <c r="L79"/>
  <c r="I78"/>
  <c r="C78"/>
  <c r="J78"/>
  <c r="B78"/>
  <c r="K78"/>
  <c r="M78" s="1"/>
  <c r="F78"/>
  <c r="R80" l="1"/>
  <c r="Q80"/>
  <c r="P80"/>
  <c r="O80"/>
  <c r="N80"/>
  <c r="A79" a="1"/>
  <c r="A79" s="1"/>
  <c r="J79" l="1"/>
  <c r="B79"/>
  <c r="K79"/>
  <c r="M79" s="1"/>
  <c r="C79"/>
  <c r="G79"/>
  <c r="D79"/>
  <c r="F79"/>
  <c r="H79"/>
  <c r="E79"/>
  <c r="I79"/>
  <c r="L80"/>
  <c r="R81" l="1"/>
  <c r="Q81"/>
  <c r="P81"/>
  <c r="O81"/>
  <c r="N81"/>
  <c r="A80" a="1"/>
  <c r="A80" s="1"/>
  <c r="E80" l="1"/>
  <c r="J80"/>
  <c r="K80"/>
  <c r="M80" s="1"/>
  <c r="F80"/>
  <c r="B80"/>
  <c r="G80"/>
  <c r="L81"/>
  <c r="C80"/>
  <c r="H80"/>
  <c r="I80"/>
  <c r="D80"/>
  <c r="R82" l="1"/>
  <c r="Q82"/>
  <c r="P82"/>
  <c r="O82"/>
  <c r="N82"/>
  <c r="A81" a="1"/>
  <c r="A81" s="1"/>
  <c r="H81" l="1"/>
  <c r="D81"/>
  <c r="L82"/>
  <c r="I81"/>
  <c r="E81"/>
  <c r="J81"/>
  <c r="B81"/>
  <c r="F81"/>
  <c r="K81"/>
  <c r="M81" s="1"/>
  <c r="C81"/>
  <c r="G81"/>
  <c r="R83" l="1"/>
  <c r="Q83"/>
  <c r="P83"/>
  <c r="O83"/>
  <c r="N83"/>
  <c r="A82" a="1"/>
  <c r="A82" s="1"/>
  <c r="K82" l="1"/>
  <c r="M82" s="1"/>
  <c r="C82"/>
  <c r="H82"/>
  <c r="D82"/>
  <c r="E82"/>
  <c r="G82"/>
  <c r="L83"/>
  <c r="I82"/>
  <c r="F82"/>
  <c r="B82"/>
  <c r="J82"/>
  <c r="R84" l="1"/>
  <c r="Q84"/>
  <c r="P84"/>
  <c r="O84"/>
  <c r="N84"/>
  <c r="A83" a="1"/>
  <c r="A83" s="1"/>
  <c r="F83" l="1"/>
  <c r="G83"/>
  <c r="J83"/>
  <c r="K83"/>
  <c r="M83" s="1"/>
  <c r="C83"/>
  <c r="D83"/>
  <c r="H83"/>
  <c r="L84"/>
  <c r="I83"/>
  <c r="B83"/>
  <c r="E83"/>
  <c r="R85" l="1"/>
  <c r="Q85"/>
  <c r="P85"/>
  <c r="O85"/>
  <c r="N85"/>
  <c r="A84" a="1"/>
  <c r="A84" s="1"/>
  <c r="L85" l="1"/>
  <c r="I84"/>
  <c r="J84"/>
  <c r="B84"/>
  <c r="E84"/>
  <c r="F84"/>
  <c r="K84"/>
  <c r="M84" s="1"/>
  <c r="C84"/>
  <c r="G84"/>
  <c r="D84"/>
  <c r="H84"/>
  <c r="R86" l="1"/>
  <c r="Q86"/>
  <c r="P86"/>
  <c r="O86"/>
  <c r="N86"/>
  <c r="A85" a="1"/>
  <c r="A85" s="1"/>
  <c r="D85" l="1"/>
  <c r="J85"/>
  <c r="B85"/>
  <c r="E85"/>
  <c r="L86"/>
  <c r="I85"/>
  <c r="F85"/>
  <c r="H85"/>
  <c r="G85"/>
  <c r="C85"/>
  <c r="K85"/>
  <c r="M85" s="1"/>
  <c r="R87" l="1"/>
  <c r="Q87"/>
  <c r="P87"/>
  <c r="O87"/>
  <c r="N87"/>
  <c r="A86" a="1"/>
  <c r="A86" s="1"/>
  <c r="G86" l="1"/>
  <c r="C86"/>
  <c r="D86"/>
  <c r="H86"/>
  <c r="L87"/>
  <c r="I86"/>
  <c r="K86"/>
  <c r="M86" s="1"/>
  <c r="E86"/>
  <c r="J86"/>
  <c r="B86"/>
  <c r="F86"/>
  <c r="R88" l="1"/>
  <c r="Q88"/>
  <c r="P88"/>
  <c r="O88"/>
  <c r="N88"/>
  <c r="A87" a="1"/>
  <c r="A87" s="1"/>
  <c r="J87" l="1"/>
  <c r="B87"/>
  <c r="H87"/>
  <c r="K87"/>
  <c r="M87" s="1"/>
  <c r="C87"/>
  <c r="G87"/>
  <c r="D87"/>
  <c r="F87"/>
  <c r="E87"/>
  <c r="L88"/>
  <c r="I87"/>
  <c r="R89" l="1"/>
  <c r="Q89"/>
  <c r="P89"/>
  <c r="O89"/>
  <c r="N89"/>
  <c r="A88" a="1"/>
  <c r="A88" s="1"/>
  <c r="E88" l="1"/>
  <c r="C88"/>
  <c r="F88"/>
  <c r="J88"/>
  <c r="K88"/>
  <c r="M88" s="1"/>
  <c r="G88"/>
  <c r="B88"/>
  <c r="H88"/>
  <c r="L89"/>
  <c r="I88"/>
  <c r="D88"/>
  <c r="R90" l="1"/>
  <c r="Q90"/>
  <c r="P90"/>
  <c r="O90"/>
  <c r="N90"/>
  <c r="A89" a="1"/>
  <c r="A89" s="1"/>
  <c r="H89" l="1"/>
  <c r="D89"/>
  <c r="F89"/>
  <c r="L90"/>
  <c r="I89"/>
  <c r="J89"/>
  <c r="B89"/>
  <c r="E89"/>
  <c r="K89"/>
  <c r="M89" s="1"/>
  <c r="C89"/>
  <c r="G89"/>
  <c r="R91" l="1"/>
  <c r="Q91"/>
  <c r="P91"/>
  <c r="O91"/>
  <c r="N91"/>
  <c r="A90" a="1"/>
  <c r="A90" s="1"/>
  <c r="K90" l="1"/>
  <c r="M90" s="1"/>
  <c r="C90"/>
  <c r="D90"/>
  <c r="E90"/>
  <c r="H90"/>
  <c r="L91"/>
  <c r="I90"/>
  <c r="F90"/>
  <c r="G90"/>
  <c r="B90"/>
  <c r="J90"/>
  <c r="R92" l="1"/>
  <c r="Q92"/>
  <c r="P92"/>
  <c r="O92"/>
  <c r="N92"/>
  <c r="A91" a="1"/>
  <c r="A91" s="1"/>
  <c r="F91" l="1"/>
  <c r="G91"/>
  <c r="B91"/>
  <c r="K91"/>
  <c r="M91" s="1"/>
  <c r="D91"/>
  <c r="H91"/>
  <c r="J91"/>
  <c r="C91"/>
  <c r="L92"/>
  <c r="I91"/>
  <c r="E91"/>
  <c r="R93" l="1"/>
  <c r="Q93"/>
  <c r="P93"/>
  <c r="O93"/>
  <c r="N93"/>
  <c r="A92" a="1"/>
  <c r="A92" s="1"/>
  <c r="L93" l="1"/>
  <c r="I92"/>
  <c r="G92"/>
  <c r="J92"/>
  <c r="B92"/>
  <c r="K92"/>
  <c r="M92" s="1"/>
  <c r="C92"/>
  <c r="E92"/>
  <c r="F92"/>
  <c r="D92"/>
  <c r="H92"/>
  <c r="R94" l="1"/>
  <c r="Q94"/>
  <c r="P94"/>
  <c r="O94"/>
  <c r="N94"/>
  <c r="A93" a="1"/>
  <c r="A93" s="1"/>
  <c r="D93" l="1"/>
  <c r="E93"/>
  <c r="I93"/>
  <c r="J93"/>
  <c r="F93"/>
  <c r="H93"/>
  <c r="L94"/>
  <c r="B93"/>
  <c r="G93"/>
  <c r="C93"/>
  <c r="K93"/>
  <c r="M93" s="1"/>
  <c r="R95" l="1"/>
  <c r="Q95"/>
  <c r="P95"/>
  <c r="O95"/>
  <c r="N95"/>
  <c r="A94" a="1"/>
  <c r="A94" s="1"/>
  <c r="G94" l="1"/>
  <c r="C94"/>
  <c r="H94"/>
  <c r="D94"/>
  <c r="E94"/>
  <c r="L95"/>
  <c r="I94"/>
  <c r="J94"/>
  <c r="B94"/>
  <c r="K94"/>
  <c r="M94" s="1"/>
  <c r="F94"/>
  <c r="R96" l="1"/>
  <c r="Q96"/>
  <c r="P96"/>
  <c r="O96"/>
  <c r="N96"/>
  <c r="A95" a="1"/>
  <c r="A95" s="1"/>
  <c r="J95" l="1"/>
  <c r="B95"/>
  <c r="K95"/>
  <c r="M95" s="1"/>
  <c r="C95"/>
  <c r="G95"/>
  <c r="H95"/>
  <c r="D95"/>
  <c r="F95"/>
  <c r="E95"/>
  <c r="I95"/>
  <c r="L96"/>
  <c r="R97" l="1"/>
  <c r="Q97"/>
  <c r="P97"/>
  <c r="O97"/>
  <c r="N97"/>
  <c r="A96" a="1"/>
  <c r="A96" s="1"/>
  <c r="E96" l="1"/>
  <c r="I96"/>
  <c r="J96"/>
  <c r="F96"/>
  <c r="B96"/>
  <c r="C96"/>
  <c r="G96"/>
  <c r="L97"/>
  <c r="K96"/>
  <c r="M96" s="1"/>
  <c r="H96"/>
  <c r="D96"/>
  <c r="R98" l="1"/>
  <c r="Q98"/>
  <c r="P98"/>
  <c r="O98"/>
  <c r="N98"/>
  <c r="A97" a="1"/>
  <c r="A97" s="1"/>
  <c r="H97" l="1"/>
  <c r="D97"/>
  <c r="L98"/>
  <c r="I97"/>
  <c r="F97"/>
  <c r="J97"/>
  <c r="B97"/>
  <c r="E97"/>
  <c r="K97"/>
  <c r="M97" s="1"/>
  <c r="C97"/>
  <c r="G97"/>
  <c r="R99" l="1"/>
  <c r="Q99"/>
  <c r="P99"/>
  <c r="O99"/>
  <c r="N99"/>
  <c r="A98" a="1"/>
  <c r="A98" s="1"/>
  <c r="K98" l="1"/>
  <c r="M98" s="1"/>
  <c r="C98"/>
  <c r="G98"/>
  <c r="D98"/>
  <c r="H98"/>
  <c r="E98"/>
  <c r="L99"/>
  <c r="I98"/>
  <c r="F98"/>
  <c r="B98"/>
  <c r="J98"/>
  <c r="R100" l="1"/>
  <c r="Q100"/>
  <c r="P100"/>
  <c r="O100"/>
  <c r="N100"/>
  <c r="A99" a="1"/>
  <c r="A99" s="1"/>
  <c r="F99" l="1"/>
  <c r="J99"/>
  <c r="K99"/>
  <c r="M99" s="1"/>
  <c r="G99"/>
  <c r="C99"/>
  <c r="D99"/>
  <c r="H99"/>
  <c r="L100"/>
  <c r="I99"/>
  <c r="B99"/>
  <c r="E99"/>
  <c r="R101" l="1"/>
  <c r="Q101"/>
  <c r="P101"/>
  <c r="O101"/>
  <c r="N101"/>
  <c r="A100" a="1"/>
  <c r="A100" s="1"/>
  <c r="L101" l="1"/>
  <c r="I100"/>
  <c r="E100"/>
  <c r="G100"/>
  <c r="J100"/>
  <c r="B100"/>
  <c r="F100"/>
  <c r="K100"/>
  <c r="M100" s="1"/>
  <c r="C100"/>
  <c r="D100"/>
  <c r="H100"/>
  <c r="R102" l="1"/>
  <c r="Q102"/>
  <c r="P102"/>
  <c r="O102"/>
  <c r="N102"/>
  <c r="A101" a="1"/>
  <c r="A101" s="1"/>
  <c r="D101" l="1"/>
  <c r="H101"/>
  <c r="I101"/>
  <c r="E101"/>
  <c r="B101"/>
  <c r="F101"/>
  <c r="L102"/>
  <c r="J101"/>
  <c r="G101"/>
  <c r="C101"/>
  <c r="K101"/>
  <c r="M101" s="1"/>
  <c r="R103" l="1"/>
  <c r="Q103"/>
  <c r="P103"/>
  <c r="O103"/>
  <c r="N103"/>
  <c r="A102" a="1"/>
  <c r="A102" s="1"/>
  <c r="G102" l="1"/>
  <c r="K102"/>
  <c r="M102" s="1"/>
  <c r="D102"/>
  <c r="H102"/>
  <c r="E102"/>
  <c r="L103"/>
  <c r="I102"/>
  <c r="C102"/>
  <c r="J102"/>
  <c r="B102"/>
  <c r="F102"/>
  <c r="R104" l="1"/>
  <c r="Q104"/>
  <c r="P104"/>
  <c r="O104"/>
  <c r="N104"/>
  <c r="A103" a="1"/>
  <c r="A103" s="1"/>
  <c r="J103" l="1"/>
  <c r="B103"/>
  <c r="G103"/>
  <c r="K103"/>
  <c r="M103" s="1"/>
  <c r="C103"/>
  <c r="D103"/>
  <c r="H103"/>
  <c r="E103"/>
  <c r="F103"/>
  <c r="I103"/>
  <c r="L104"/>
  <c r="R105" l="1"/>
  <c r="Q105"/>
  <c r="P105"/>
  <c r="O105"/>
  <c r="N105"/>
  <c r="A104" a="1"/>
  <c r="A104" s="1"/>
  <c r="E104" l="1"/>
  <c r="I104"/>
  <c r="B104"/>
  <c r="K104"/>
  <c r="M104" s="1"/>
  <c r="F104"/>
  <c r="L105"/>
  <c r="J104"/>
  <c r="G104"/>
  <c r="C104"/>
  <c r="H104"/>
  <c r="D104"/>
  <c r="R106" l="1"/>
  <c r="Q106"/>
  <c r="P106"/>
  <c r="O106"/>
  <c r="N106"/>
  <c r="A105" a="1"/>
  <c r="A105" s="1"/>
  <c r="H105" l="1"/>
  <c r="L106"/>
  <c r="I105"/>
  <c r="J105"/>
  <c r="B105"/>
  <c r="E105"/>
  <c r="F105"/>
  <c r="K105"/>
  <c r="M105" s="1"/>
  <c r="C105"/>
  <c r="D105"/>
  <c r="G105"/>
  <c r="R107" l="1"/>
  <c r="Q107"/>
  <c r="P107"/>
  <c r="O107"/>
  <c r="N107"/>
  <c r="A106" a="1"/>
  <c r="A106" s="1"/>
  <c r="K106" l="1"/>
  <c r="M106" s="1"/>
  <c r="C106"/>
  <c r="G106"/>
  <c r="H106"/>
  <c r="L107"/>
  <c r="I106"/>
  <c r="D106"/>
  <c r="E106"/>
  <c r="F106"/>
  <c r="J106"/>
  <c r="B106"/>
  <c r="R108" l="1"/>
  <c r="Q108"/>
  <c r="P108"/>
  <c r="O108"/>
  <c r="N108"/>
  <c r="A107" a="1"/>
  <c r="A107" s="1"/>
  <c r="F107" l="1"/>
  <c r="C107"/>
  <c r="G107"/>
  <c r="K107"/>
  <c r="M107" s="1"/>
  <c r="D107"/>
  <c r="H107"/>
  <c r="B107"/>
  <c r="L108"/>
  <c r="I107"/>
  <c r="J107"/>
  <c r="E107"/>
  <c r="R109" l="1"/>
  <c r="Q109"/>
  <c r="P109"/>
  <c r="O109"/>
  <c r="N109"/>
  <c r="A108" a="1"/>
  <c r="A108" s="1"/>
  <c r="L109" l="1"/>
  <c r="I108"/>
  <c r="F108"/>
  <c r="G108"/>
  <c r="J108"/>
  <c r="B108"/>
  <c r="K108"/>
  <c r="M108" s="1"/>
  <c r="C108"/>
  <c r="D108"/>
  <c r="E108"/>
  <c r="H108"/>
  <c r="R110" l="1"/>
  <c r="Q110"/>
  <c r="P110"/>
  <c r="O110"/>
  <c r="N110"/>
  <c r="A109" a="1"/>
  <c r="A109" s="1"/>
  <c r="D109" l="1"/>
  <c r="H109"/>
  <c r="L110"/>
  <c r="I109"/>
  <c r="J109"/>
  <c r="E109"/>
  <c r="F109"/>
  <c r="B109"/>
  <c r="G109"/>
  <c r="K109"/>
  <c r="M109" s="1"/>
  <c r="C109"/>
  <c r="R111" l="1"/>
  <c r="Q111"/>
  <c r="P111"/>
  <c r="O111"/>
  <c r="N111"/>
  <c r="A110" a="1"/>
  <c r="A110" s="1"/>
  <c r="G110" l="1"/>
  <c r="K110"/>
  <c r="M110" s="1"/>
  <c r="E110"/>
  <c r="H110"/>
  <c r="L111"/>
  <c r="I110"/>
  <c r="C110"/>
  <c r="D110"/>
  <c r="J110"/>
  <c r="B110"/>
  <c r="F110"/>
  <c r="R112" l="1"/>
  <c r="Q112"/>
  <c r="P112"/>
  <c r="O112"/>
  <c r="N112"/>
  <c r="A111" a="1"/>
  <c r="A111" s="1"/>
  <c r="J111" l="1"/>
  <c r="B111"/>
  <c r="H111"/>
  <c r="K111"/>
  <c r="M111" s="1"/>
  <c r="C111"/>
  <c r="D111"/>
  <c r="G111"/>
  <c r="E111"/>
  <c r="F111"/>
  <c r="L112"/>
  <c r="I111"/>
  <c r="R113" l="1"/>
  <c r="Q113"/>
  <c r="P113"/>
  <c r="O113"/>
  <c r="N113"/>
  <c r="A112" a="1"/>
  <c r="A112" s="1"/>
  <c r="E112" l="1"/>
  <c r="B112"/>
  <c r="C112"/>
  <c r="F112"/>
  <c r="L113"/>
  <c r="I112"/>
  <c r="G112"/>
  <c r="J112"/>
  <c r="K112"/>
  <c r="M112" s="1"/>
  <c r="H112"/>
  <c r="D112"/>
  <c r="R114" l="1"/>
  <c r="Q114"/>
  <c r="P114"/>
  <c r="O114"/>
  <c r="N114"/>
  <c r="A113" a="1"/>
  <c r="A113" s="1"/>
  <c r="H113" l="1"/>
  <c r="D113"/>
  <c r="F113"/>
  <c r="L114"/>
  <c r="I113"/>
  <c r="E113"/>
  <c r="J113"/>
  <c r="B113"/>
  <c r="K113"/>
  <c r="M113" s="1"/>
  <c r="C113"/>
  <c r="G113"/>
  <c r="R115" l="1"/>
  <c r="Q115"/>
  <c r="P115"/>
  <c r="O115"/>
  <c r="N115"/>
  <c r="A114" a="1"/>
  <c r="A114" s="1"/>
  <c r="K114" l="1"/>
  <c r="M114" s="1"/>
  <c r="C114"/>
  <c r="G114"/>
  <c r="H114"/>
  <c r="L115"/>
  <c r="I114"/>
  <c r="D114"/>
  <c r="E114"/>
  <c r="F114"/>
  <c r="B114"/>
  <c r="J114"/>
  <c r="R116" l="1"/>
  <c r="Q116"/>
  <c r="P116"/>
  <c r="O116"/>
  <c r="N116"/>
  <c r="A115" a="1"/>
  <c r="A115" s="1"/>
  <c r="F115" l="1"/>
  <c r="J115"/>
  <c r="C115"/>
  <c r="G115"/>
  <c r="K115"/>
  <c r="M115" s="1"/>
  <c r="D115"/>
  <c r="H115"/>
  <c r="L116"/>
  <c r="I115"/>
  <c r="B115"/>
  <c r="E115"/>
  <c r="R117" l="1"/>
  <c r="Q117"/>
  <c r="P117"/>
  <c r="O117"/>
  <c r="N117"/>
  <c r="A116" a="1"/>
  <c r="A116" s="1"/>
  <c r="L117" l="1"/>
  <c r="I116"/>
  <c r="F116"/>
  <c r="G116"/>
  <c r="J116"/>
  <c r="B116"/>
  <c r="K116"/>
  <c r="M116" s="1"/>
  <c r="C116"/>
  <c r="E116"/>
  <c r="D116"/>
  <c r="H116"/>
  <c r="R118" l="1"/>
  <c r="Q118"/>
  <c r="P118"/>
  <c r="O118"/>
  <c r="N118"/>
  <c r="A117" a="1"/>
  <c r="A117" s="1"/>
  <c r="D117" l="1"/>
  <c r="I117"/>
  <c r="B117"/>
  <c r="E117"/>
  <c r="H117"/>
  <c r="F117"/>
  <c r="L118"/>
  <c r="J117"/>
  <c r="G117"/>
  <c r="C117"/>
  <c r="K117"/>
  <c r="M117" s="1"/>
  <c r="R119" l="1"/>
  <c r="Q119"/>
  <c r="P119"/>
  <c r="O119"/>
  <c r="N119"/>
  <c r="A118" a="1"/>
  <c r="A118" s="1"/>
  <c r="G118" l="1"/>
  <c r="K118"/>
  <c r="M118" s="1"/>
  <c r="H118"/>
  <c r="D118"/>
  <c r="E118"/>
  <c r="L119"/>
  <c r="I118"/>
  <c r="J118"/>
  <c r="B118"/>
  <c r="C118"/>
  <c r="F118"/>
  <c r="R120" l="1"/>
  <c r="Q120"/>
  <c r="P120"/>
  <c r="O120"/>
  <c r="N120"/>
  <c r="A119" a="1"/>
  <c r="A119" s="1"/>
  <c r="J119" l="1"/>
  <c r="B119"/>
  <c r="H119"/>
  <c r="K119"/>
  <c r="M119" s="1"/>
  <c r="C119"/>
  <c r="G119"/>
  <c r="D119"/>
  <c r="E119"/>
  <c r="F119"/>
  <c r="I119"/>
  <c r="L120"/>
  <c r="R121" l="1"/>
  <c r="Q121"/>
  <c r="P121"/>
  <c r="O121"/>
  <c r="N121"/>
  <c r="A120" a="1"/>
  <c r="A120" s="1"/>
  <c r="E120" l="1"/>
  <c r="B120"/>
  <c r="C120"/>
  <c r="F120"/>
  <c r="J120"/>
  <c r="G120"/>
  <c r="K120"/>
  <c r="M120" s="1"/>
  <c r="H120"/>
  <c r="L121"/>
  <c r="I120"/>
  <c r="D120"/>
  <c r="R122" l="1"/>
  <c r="Q122"/>
  <c r="P122"/>
  <c r="O122"/>
  <c r="N122"/>
  <c r="A121" a="1"/>
  <c r="A121" s="1"/>
  <c r="H121" l="1"/>
  <c r="F121"/>
  <c r="L122"/>
  <c r="I121"/>
  <c r="E121"/>
  <c r="J121"/>
  <c r="B121"/>
  <c r="D121"/>
  <c r="K121"/>
  <c r="M121" s="1"/>
  <c r="C121"/>
  <c r="G121"/>
  <c r="R123" l="1"/>
  <c r="Q123"/>
  <c r="P123"/>
  <c r="O123"/>
  <c r="N123"/>
  <c r="A122" a="1"/>
  <c r="A122" s="1"/>
  <c r="K122" l="1"/>
  <c r="M122" s="1"/>
  <c r="C122"/>
  <c r="G122"/>
  <c r="L123"/>
  <c r="D122"/>
  <c r="H122"/>
  <c r="I122"/>
  <c r="E122"/>
  <c r="F122"/>
  <c r="B122"/>
  <c r="J122"/>
  <c r="R124" l="1"/>
  <c r="Q124"/>
  <c r="P124"/>
  <c r="O124"/>
  <c r="N124"/>
  <c r="A123" a="1"/>
  <c r="A123" s="1"/>
  <c r="F123" l="1"/>
  <c r="B123"/>
  <c r="K123"/>
  <c r="M123" s="1"/>
  <c r="G123"/>
  <c r="C123"/>
  <c r="H123"/>
  <c r="J123"/>
  <c r="D123"/>
  <c r="L124"/>
  <c r="I123"/>
  <c r="E123"/>
  <c r="R125" l="1"/>
  <c r="Q125"/>
  <c r="P125"/>
  <c r="O125"/>
  <c r="N125"/>
  <c r="A124" a="1"/>
  <c r="A124" s="1"/>
  <c r="L125" l="1"/>
  <c r="I124"/>
  <c r="E124"/>
  <c r="J124"/>
  <c r="B124"/>
  <c r="F124"/>
  <c r="K124"/>
  <c r="M124" s="1"/>
  <c r="C124"/>
  <c r="G124"/>
  <c r="D124"/>
  <c r="H124"/>
  <c r="R126" l="1"/>
  <c r="Q126"/>
  <c r="P126"/>
  <c r="O126"/>
  <c r="N126"/>
  <c r="A125" a="1"/>
  <c r="A125" s="1"/>
  <c r="D125" l="1"/>
  <c r="H125"/>
  <c r="E125"/>
  <c r="L126"/>
  <c r="I125"/>
  <c r="J125"/>
  <c r="F125"/>
  <c r="B125"/>
  <c r="G125"/>
  <c r="C125"/>
  <c r="K125"/>
  <c r="M125" s="1"/>
  <c r="R127" l="1"/>
  <c r="Q127"/>
  <c r="P127"/>
  <c r="O127"/>
  <c r="N127"/>
  <c r="A126" a="1"/>
  <c r="A126" s="1"/>
  <c r="G126" l="1"/>
  <c r="K126"/>
  <c r="M126" s="1"/>
  <c r="E126"/>
  <c r="H126"/>
  <c r="C126"/>
  <c r="L127"/>
  <c r="I126"/>
  <c r="D126"/>
  <c r="J126"/>
  <c r="B126"/>
  <c r="F126"/>
  <c r="R128" l="1"/>
  <c r="Q128"/>
  <c r="P128"/>
  <c r="O128"/>
  <c r="N128"/>
  <c r="A127" a="1"/>
  <c r="A127" s="1"/>
  <c r="J127" l="1"/>
  <c r="B127"/>
  <c r="K127"/>
  <c r="M127" s="1"/>
  <c r="C127"/>
  <c r="D127"/>
  <c r="G127"/>
  <c r="H127"/>
  <c r="E127"/>
  <c r="F127"/>
  <c r="L128"/>
  <c r="I127"/>
  <c r="R129" l="1"/>
  <c r="Q129"/>
  <c r="P129"/>
  <c r="O129"/>
  <c r="N129"/>
  <c r="A128" a="1"/>
  <c r="A128" s="1"/>
  <c r="E128" l="1"/>
  <c r="I128"/>
  <c r="F128"/>
  <c r="B128"/>
  <c r="K128"/>
  <c r="M128" s="1"/>
  <c r="G128"/>
  <c r="L129"/>
  <c r="J128"/>
  <c r="C128"/>
  <c r="H128"/>
  <c r="D128"/>
  <c r="R130" l="1"/>
  <c r="Q130"/>
  <c r="P130"/>
  <c r="O130"/>
  <c r="N130"/>
  <c r="A129" a="1"/>
  <c r="A129" s="1"/>
  <c r="H129" l="1"/>
  <c r="E129"/>
  <c r="L130"/>
  <c r="I129"/>
  <c r="D129"/>
  <c r="J129"/>
  <c r="B129"/>
  <c r="F129"/>
  <c r="K129"/>
  <c r="M129" s="1"/>
  <c r="C129"/>
  <c r="G129"/>
  <c r="R131" l="1"/>
  <c r="Q131"/>
  <c r="P131"/>
  <c r="O131"/>
  <c r="N131"/>
  <c r="A130" a="1"/>
  <c r="A130" s="1"/>
  <c r="K130" l="1"/>
  <c r="M130" s="1"/>
  <c r="C130"/>
  <c r="G130"/>
  <c r="H130"/>
  <c r="L131"/>
  <c r="D130"/>
  <c r="I130"/>
  <c r="E130"/>
  <c r="F130"/>
  <c r="B130"/>
  <c r="J130"/>
  <c r="R132" l="1"/>
  <c r="Q132"/>
  <c r="P132"/>
  <c r="O132"/>
  <c r="N132"/>
  <c r="A131" a="1"/>
  <c r="A131" s="1"/>
  <c r="F131" l="1"/>
  <c r="C131"/>
  <c r="D131"/>
  <c r="G131"/>
  <c r="K131"/>
  <c r="M131" s="1"/>
  <c r="H131"/>
  <c r="B131"/>
  <c r="L132"/>
  <c r="I131"/>
  <c r="J131"/>
  <c r="E131"/>
  <c r="R133" l="1"/>
  <c r="Q133"/>
  <c r="P133"/>
  <c r="O133"/>
  <c r="N133"/>
  <c r="A132" a="1"/>
  <c r="A132" s="1"/>
  <c r="L133" l="1"/>
  <c r="I132"/>
  <c r="F132"/>
  <c r="G132"/>
  <c r="J132"/>
  <c r="B132"/>
  <c r="E132"/>
  <c r="K132"/>
  <c r="M132" s="1"/>
  <c r="C132"/>
  <c r="D132"/>
  <c r="H132"/>
  <c r="R134" l="1"/>
  <c r="Q134"/>
  <c r="P134"/>
  <c r="O134"/>
  <c r="N134"/>
  <c r="A133" a="1"/>
  <c r="A133" s="1"/>
  <c r="D133" l="1"/>
  <c r="J133"/>
  <c r="E133"/>
  <c r="L134"/>
  <c r="I133"/>
  <c r="B133"/>
  <c r="F133"/>
  <c r="H133"/>
  <c r="G133"/>
  <c r="C133"/>
  <c r="K133"/>
  <c r="M133" s="1"/>
  <c r="R135" l="1"/>
  <c r="Q135"/>
  <c r="P135"/>
  <c r="N135"/>
  <c r="O135"/>
  <c r="A134" a="1"/>
  <c r="A134" s="1"/>
  <c r="G134" l="1"/>
  <c r="C134"/>
  <c r="H134"/>
  <c r="E134"/>
  <c r="L135"/>
  <c r="I134"/>
  <c r="K134"/>
  <c r="M134" s="1"/>
  <c r="D134"/>
  <c r="J134"/>
  <c r="B134"/>
  <c r="F134"/>
  <c r="R136" l="1"/>
  <c r="Q136"/>
  <c r="P136"/>
  <c r="O136"/>
  <c r="N136"/>
  <c r="A135" a="1"/>
  <c r="A135" s="1"/>
  <c r="J135" l="1"/>
  <c r="B135"/>
  <c r="H135"/>
  <c r="K135"/>
  <c r="M135" s="1"/>
  <c r="C135"/>
  <c r="G135"/>
  <c r="D135"/>
  <c r="E135"/>
  <c r="F135"/>
  <c r="I135"/>
  <c r="L136"/>
  <c r="R137" l="1"/>
  <c r="Q137"/>
  <c r="P137"/>
  <c r="O137"/>
  <c r="N137"/>
  <c r="A136" a="1"/>
  <c r="A136" s="1"/>
  <c r="E136" l="1"/>
  <c r="L137"/>
  <c r="C136"/>
  <c r="F136"/>
  <c r="B136"/>
  <c r="G136"/>
  <c r="I136"/>
  <c r="J136"/>
  <c r="K136"/>
  <c r="M136" s="1"/>
  <c r="H136"/>
  <c r="D136"/>
  <c r="R138" l="1"/>
  <c r="Q138"/>
  <c r="P138"/>
  <c r="O138"/>
  <c r="N138"/>
  <c r="A137" a="1"/>
  <c r="A137" s="1"/>
  <c r="H137" l="1"/>
  <c r="F137"/>
  <c r="L138"/>
  <c r="I137"/>
  <c r="D137"/>
  <c r="E137"/>
  <c r="J137"/>
  <c r="B137"/>
  <c r="K137"/>
  <c r="M137" s="1"/>
  <c r="C137"/>
  <c r="G137"/>
  <c r="R139" l="1"/>
  <c r="Q139"/>
  <c r="P139"/>
  <c r="O139"/>
  <c r="N139"/>
  <c r="A138" a="1"/>
  <c r="A138" s="1"/>
  <c r="K138" l="1"/>
  <c r="M138" s="1"/>
  <c r="C138"/>
  <c r="L139"/>
  <c r="I138"/>
  <c r="D138"/>
  <c r="H138"/>
  <c r="E138"/>
  <c r="G138"/>
  <c r="F138"/>
  <c r="B138"/>
  <c r="J138"/>
  <c r="R140" l="1"/>
  <c r="Q140"/>
  <c r="P140"/>
  <c r="O140"/>
  <c r="N140"/>
  <c r="A139" a="1"/>
  <c r="A139" s="1"/>
  <c r="F139" l="1"/>
  <c r="K139"/>
  <c r="M139" s="1"/>
  <c r="G139"/>
  <c r="J139"/>
  <c r="C139"/>
  <c r="D139"/>
  <c r="H139"/>
  <c r="L140"/>
  <c r="I139"/>
  <c r="B139"/>
  <c r="E139"/>
  <c r="R141" l="1"/>
  <c r="Q141"/>
  <c r="P141"/>
  <c r="O141"/>
  <c r="N141"/>
  <c r="A140" a="1"/>
  <c r="A140" s="1"/>
  <c r="L141" l="1"/>
  <c r="I140"/>
  <c r="J140"/>
  <c r="B140"/>
  <c r="F140"/>
  <c r="G140"/>
  <c r="K140"/>
  <c r="M140" s="1"/>
  <c r="C140"/>
  <c r="D140"/>
  <c r="E140"/>
  <c r="H140"/>
  <c r="R142" l="1"/>
  <c r="Q142"/>
  <c r="P142"/>
  <c r="O142"/>
  <c r="N142"/>
  <c r="A141" a="1"/>
  <c r="A141" s="1"/>
  <c r="D141" l="1"/>
  <c r="L142"/>
  <c r="I141"/>
  <c r="E141"/>
  <c r="J141"/>
  <c r="F141"/>
  <c r="B141"/>
  <c r="G141"/>
  <c r="H141"/>
  <c r="C141"/>
  <c r="K141"/>
  <c r="M141" s="1"/>
  <c r="R143" l="1"/>
  <c r="Q143"/>
  <c r="P143"/>
  <c r="O143"/>
  <c r="N143"/>
  <c r="A142" a="1"/>
  <c r="A142" s="1"/>
  <c r="G142" l="1"/>
  <c r="E142"/>
  <c r="H142"/>
  <c r="L143"/>
  <c r="I142"/>
  <c r="C142"/>
  <c r="D142"/>
  <c r="J142"/>
  <c r="B142"/>
  <c r="K142"/>
  <c r="M142" s="1"/>
  <c r="F142"/>
  <c r="R144" l="1"/>
  <c r="Q144"/>
  <c r="P144"/>
  <c r="O144"/>
  <c r="N144"/>
  <c r="A143" a="1"/>
  <c r="A143" s="1"/>
  <c r="J143" l="1"/>
  <c r="B143"/>
  <c r="K143"/>
  <c r="M143" s="1"/>
  <c r="C143"/>
  <c r="F143"/>
  <c r="D143"/>
  <c r="G143"/>
  <c r="H143"/>
  <c r="E143"/>
  <c r="I143"/>
  <c r="L144"/>
  <c r="R145" l="1"/>
  <c r="Q145"/>
  <c r="P145"/>
  <c r="O145"/>
  <c r="N145"/>
  <c r="A144" a="1"/>
  <c r="A144" s="1"/>
  <c r="E144" l="1"/>
  <c r="I144"/>
  <c r="F144"/>
  <c r="L145"/>
  <c r="J144"/>
  <c r="C144"/>
  <c r="G144"/>
  <c r="B144"/>
  <c r="K144"/>
  <c r="M144" s="1"/>
  <c r="H144"/>
  <c r="D144"/>
  <c r="R146" l="1"/>
  <c r="Q146"/>
  <c r="P146"/>
  <c r="O146"/>
  <c r="N146"/>
  <c r="A145" a="1"/>
  <c r="A145" s="1"/>
  <c r="H145" l="1"/>
  <c r="L146"/>
  <c r="I145"/>
  <c r="F145"/>
  <c r="J145"/>
  <c r="B145"/>
  <c r="D145"/>
  <c r="E145"/>
  <c r="K145"/>
  <c r="M145" s="1"/>
  <c r="C145"/>
  <c r="G145"/>
  <c r="R147" l="1"/>
  <c r="Q147"/>
  <c r="P147"/>
  <c r="O147"/>
  <c r="N147"/>
  <c r="A146" a="1"/>
  <c r="A146" s="1"/>
  <c r="K146" l="1"/>
  <c r="M146" s="1"/>
  <c r="C146"/>
  <c r="D146"/>
  <c r="H146"/>
  <c r="I146"/>
  <c r="E146"/>
  <c r="G146"/>
  <c r="L147"/>
  <c r="F146"/>
  <c r="B146"/>
  <c r="J146"/>
  <c r="R148" l="1"/>
  <c r="Q148"/>
  <c r="P148"/>
  <c r="O148"/>
  <c r="N148"/>
  <c r="A147" a="1"/>
  <c r="A147" s="1"/>
  <c r="F147" l="1"/>
  <c r="B147"/>
  <c r="C147"/>
  <c r="D147"/>
  <c r="G147"/>
  <c r="K147"/>
  <c r="M147" s="1"/>
  <c r="H147"/>
  <c r="J147"/>
  <c r="L148"/>
  <c r="I147"/>
  <c r="E147"/>
  <c r="R149" l="1"/>
  <c r="Q149"/>
  <c r="P149"/>
  <c r="O149"/>
  <c r="N149"/>
  <c r="A148" a="1"/>
  <c r="A148" s="1"/>
  <c r="L149" l="1"/>
  <c r="I148"/>
  <c r="E148"/>
  <c r="G148"/>
  <c r="J148"/>
  <c r="B148"/>
  <c r="F148"/>
  <c r="K148"/>
  <c r="M148" s="1"/>
  <c r="C148"/>
  <c r="D148"/>
  <c r="H148"/>
  <c r="R150" l="1"/>
  <c r="Q150"/>
  <c r="P150"/>
  <c r="O150"/>
  <c r="N150"/>
  <c r="A149" a="1"/>
  <c r="A149" s="1"/>
  <c r="D149" l="1"/>
  <c r="J149"/>
  <c r="E149"/>
  <c r="I149"/>
  <c r="F149"/>
  <c r="H149"/>
  <c r="L150"/>
  <c r="B149"/>
  <c r="G149"/>
  <c r="C149"/>
  <c r="K149"/>
  <c r="M149" s="1"/>
  <c r="R151" l="1"/>
  <c r="Q151"/>
  <c r="P151"/>
  <c r="O151"/>
  <c r="N151"/>
  <c r="A150" a="1"/>
  <c r="A150" s="1"/>
  <c r="G150" l="1"/>
  <c r="H150"/>
  <c r="D150"/>
  <c r="E150"/>
  <c r="L151"/>
  <c r="I150"/>
  <c r="C150"/>
  <c r="J150"/>
  <c r="B150"/>
  <c r="K150"/>
  <c r="M150" s="1"/>
  <c r="F150"/>
  <c r="R152" l="1"/>
  <c r="Q152"/>
  <c r="P152"/>
  <c r="O152"/>
  <c r="N152"/>
  <c r="A151" a="1"/>
  <c r="A151" s="1"/>
  <c r="J151" l="1"/>
  <c r="B151"/>
  <c r="G151"/>
  <c r="K151"/>
  <c r="M151" s="1"/>
  <c r="C151"/>
  <c r="D151"/>
  <c r="F151"/>
  <c r="H151"/>
  <c r="E151"/>
  <c r="L152"/>
  <c r="I151"/>
  <c r="R153" l="1"/>
  <c r="Q153"/>
  <c r="P153"/>
  <c r="O153"/>
  <c r="N153"/>
  <c r="A152" a="1"/>
  <c r="A152" s="1"/>
  <c r="E152" l="1"/>
  <c r="K152"/>
  <c r="M152" s="1"/>
  <c r="F152"/>
  <c r="B152"/>
  <c r="G152"/>
  <c r="L153"/>
  <c r="J152"/>
  <c r="C152"/>
  <c r="H152"/>
  <c r="I152"/>
  <c r="D152"/>
  <c r="R154" l="1"/>
  <c r="Q154"/>
  <c r="P154"/>
  <c r="O154"/>
  <c r="N154"/>
  <c r="A153" a="1"/>
  <c r="A153" s="1"/>
  <c r="H153" l="1"/>
  <c r="D153"/>
  <c r="L154"/>
  <c r="I153"/>
  <c r="E153"/>
  <c r="J153"/>
  <c r="B153"/>
  <c r="F153"/>
  <c r="K153"/>
  <c r="M153" s="1"/>
  <c r="C153"/>
  <c r="G153"/>
  <c r="R155" l="1"/>
  <c r="Q155"/>
  <c r="P155"/>
  <c r="O155"/>
  <c r="N155"/>
  <c r="A154" a="1"/>
  <c r="A154" s="1"/>
  <c r="K154" l="1"/>
  <c r="M154" s="1"/>
  <c r="C154"/>
  <c r="H154"/>
  <c r="D154"/>
  <c r="L155"/>
  <c r="I154"/>
  <c r="E154"/>
  <c r="F154"/>
  <c r="G154"/>
  <c r="B154"/>
  <c r="J154"/>
  <c r="R156" l="1"/>
  <c r="Q156"/>
  <c r="P156"/>
  <c r="O156"/>
  <c r="N156"/>
  <c r="A155" a="1"/>
  <c r="A155" s="1"/>
  <c r="F155" l="1"/>
  <c r="G155"/>
  <c r="B155"/>
  <c r="K155"/>
  <c r="M155" s="1"/>
  <c r="C155"/>
  <c r="H155"/>
  <c r="J155"/>
  <c r="D155"/>
  <c r="L156"/>
  <c r="I155"/>
  <c r="E155"/>
  <c r="R157" l="1"/>
  <c r="Q157"/>
  <c r="P157"/>
  <c r="O157"/>
  <c r="N157"/>
  <c r="A156" a="1"/>
  <c r="A156" s="1"/>
  <c r="L157" l="1"/>
  <c r="I156"/>
  <c r="J156"/>
  <c r="B156"/>
  <c r="E156"/>
  <c r="F156"/>
  <c r="K156"/>
  <c r="M156" s="1"/>
  <c r="C156"/>
  <c r="G156"/>
  <c r="D156"/>
  <c r="H156"/>
  <c r="R158" l="1"/>
  <c r="Q158"/>
  <c r="P158"/>
  <c r="O158"/>
  <c r="N158"/>
  <c r="A157" a="1"/>
  <c r="A157" s="1"/>
  <c r="D157" l="1"/>
  <c r="J157"/>
  <c r="E157"/>
  <c r="I157"/>
  <c r="F157"/>
  <c r="H157"/>
  <c r="L158"/>
  <c r="B157"/>
  <c r="G157"/>
  <c r="C157"/>
  <c r="K157"/>
  <c r="M157" s="1"/>
  <c r="R159" l="1"/>
  <c r="Q159"/>
  <c r="P159"/>
  <c r="O159"/>
  <c r="N159"/>
  <c r="A158" a="1"/>
  <c r="A158" s="1"/>
  <c r="G158" l="1"/>
  <c r="H158"/>
  <c r="D158"/>
  <c r="E158"/>
  <c r="L159"/>
  <c r="I158"/>
  <c r="K158"/>
  <c r="M158" s="1"/>
  <c r="J158"/>
  <c r="B158"/>
  <c r="C158"/>
  <c r="F158"/>
  <c r="R160" l="1"/>
  <c r="Q160"/>
  <c r="P160"/>
  <c r="O160"/>
  <c r="N160"/>
  <c r="A159" a="1"/>
  <c r="A159" s="1"/>
  <c r="J159" l="1"/>
  <c r="B159"/>
  <c r="K159"/>
  <c r="M159" s="1"/>
  <c r="C159"/>
  <c r="F159"/>
  <c r="G159"/>
  <c r="D159"/>
  <c r="H159"/>
  <c r="E159"/>
  <c r="I159"/>
  <c r="L160"/>
  <c r="R161" l="1"/>
  <c r="Q161"/>
  <c r="P161"/>
  <c r="O161"/>
  <c r="N161"/>
  <c r="A160" a="1"/>
  <c r="A160" s="1"/>
  <c r="E160" l="1"/>
  <c r="J160"/>
  <c r="K160"/>
  <c r="M160" s="1"/>
  <c r="F160"/>
  <c r="G160"/>
  <c r="L161"/>
  <c r="I160"/>
  <c r="B160"/>
  <c r="C160"/>
  <c r="H160"/>
  <c r="D160"/>
  <c r="R162" l="1"/>
  <c r="Q162"/>
  <c r="P162"/>
  <c r="O162"/>
  <c r="N162"/>
  <c r="A161" a="1"/>
  <c r="A161" s="1"/>
  <c r="H161" l="1"/>
  <c r="L162"/>
  <c r="I161"/>
  <c r="D161"/>
  <c r="J161"/>
  <c r="B161"/>
  <c r="E161"/>
  <c r="F161"/>
  <c r="K161"/>
  <c r="M161" s="1"/>
  <c r="C161"/>
  <c r="G161"/>
  <c r="R163" l="1"/>
  <c r="Q163"/>
  <c r="P163"/>
  <c r="O163"/>
  <c r="N163"/>
  <c r="A162" a="1"/>
  <c r="A162" s="1"/>
  <c r="K162" l="1"/>
  <c r="M162" s="1"/>
  <c r="C162"/>
  <c r="L163"/>
  <c r="D162"/>
  <c r="I162"/>
  <c r="E162"/>
  <c r="H162"/>
  <c r="F162"/>
  <c r="G162"/>
  <c r="B162"/>
  <c r="J162"/>
  <c r="R164" l="1"/>
  <c r="Q164"/>
  <c r="P164"/>
  <c r="O164"/>
  <c r="N164"/>
  <c r="A163" a="1"/>
  <c r="A163" s="1"/>
  <c r="F163" l="1"/>
  <c r="B163"/>
  <c r="G163"/>
  <c r="H163"/>
  <c r="J163"/>
  <c r="K163"/>
  <c r="M163" s="1"/>
  <c r="C163"/>
  <c r="D163"/>
  <c r="L164"/>
  <c r="I163"/>
  <c r="E163"/>
  <c r="R165" l="1"/>
  <c r="Q165"/>
  <c r="P165"/>
  <c r="O165"/>
  <c r="N165"/>
  <c r="A164" a="1"/>
  <c r="A164" s="1"/>
  <c r="L165" l="1"/>
  <c r="I164"/>
  <c r="G164"/>
  <c r="J164"/>
  <c r="B164"/>
  <c r="K164"/>
  <c r="M164" s="1"/>
  <c r="C164"/>
  <c r="E164"/>
  <c r="F164"/>
  <c r="D164"/>
  <c r="H164"/>
  <c r="R166" l="1"/>
  <c r="Q166"/>
  <c r="P166"/>
  <c r="O166"/>
  <c r="N166"/>
  <c r="A165" a="1"/>
  <c r="A165" s="1"/>
  <c r="D165" l="1"/>
  <c r="J165"/>
  <c r="E165"/>
  <c r="L166"/>
  <c r="B165"/>
  <c r="F165"/>
  <c r="H165"/>
  <c r="I165"/>
  <c r="G165"/>
  <c r="C165"/>
  <c r="K165"/>
  <c r="M165" s="1"/>
  <c r="R167" l="1"/>
  <c r="Q167"/>
  <c r="P167"/>
  <c r="O167"/>
  <c r="N167"/>
  <c r="A166" a="1"/>
  <c r="A166" s="1"/>
  <c r="G166" l="1"/>
  <c r="C166"/>
  <c r="H166"/>
  <c r="L167"/>
  <c r="I166"/>
  <c r="K166"/>
  <c r="M166" s="1"/>
  <c r="D166"/>
  <c r="E166"/>
  <c r="J166"/>
  <c r="B166"/>
  <c r="F166"/>
  <c r="R168" l="1"/>
  <c r="Q168"/>
  <c r="P168"/>
  <c r="O168"/>
  <c r="N168"/>
  <c r="A167" a="1"/>
  <c r="A167" s="1"/>
  <c r="J167" l="1"/>
  <c r="B167"/>
  <c r="H167"/>
  <c r="K167"/>
  <c r="M167" s="1"/>
  <c r="C167"/>
  <c r="G167"/>
  <c r="D167"/>
  <c r="E167"/>
  <c r="F167"/>
  <c r="I167"/>
  <c r="L168"/>
  <c r="R169" l="1"/>
  <c r="Q169"/>
  <c r="P169"/>
  <c r="O169"/>
  <c r="N169"/>
  <c r="A168" a="1"/>
  <c r="A168" s="1"/>
  <c r="E168" l="1"/>
  <c r="C168"/>
  <c r="F168"/>
  <c r="B168"/>
  <c r="K168"/>
  <c r="M168" s="1"/>
  <c r="G168"/>
  <c r="J168"/>
  <c r="H168"/>
  <c r="L169"/>
  <c r="I168"/>
  <c r="D168"/>
  <c r="R170" l="1"/>
  <c r="Q170"/>
  <c r="P170"/>
  <c r="O170"/>
  <c r="N170"/>
  <c r="A169" a="1"/>
  <c r="A169" s="1"/>
  <c r="H169" l="1"/>
  <c r="F169"/>
  <c r="L170"/>
  <c r="I169"/>
  <c r="D169"/>
  <c r="E169"/>
  <c r="J169"/>
  <c r="B169"/>
  <c r="K169"/>
  <c r="M169" s="1"/>
  <c r="C169"/>
  <c r="G169"/>
  <c r="R171" l="1"/>
  <c r="Q171"/>
  <c r="P171"/>
  <c r="O171"/>
  <c r="N171"/>
  <c r="A170" a="1"/>
  <c r="A170" s="1"/>
  <c r="K170" l="1"/>
  <c r="M170" s="1"/>
  <c r="C170"/>
  <c r="G170"/>
  <c r="I170"/>
  <c r="D170"/>
  <c r="L171"/>
  <c r="E170"/>
  <c r="H170"/>
  <c r="F170"/>
  <c r="J170"/>
  <c r="B170"/>
  <c r="R172" l="1"/>
  <c r="Q172"/>
  <c r="P172"/>
  <c r="O172"/>
  <c r="N172"/>
  <c r="A171" a="1"/>
  <c r="A171" s="1"/>
  <c r="F171" l="1"/>
  <c r="C171"/>
  <c r="G171"/>
  <c r="H171"/>
  <c r="B171"/>
  <c r="K171"/>
  <c r="M171" s="1"/>
  <c r="D171"/>
  <c r="L172"/>
  <c r="I171"/>
  <c r="J171"/>
  <c r="E171"/>
  <c r="R173" l="1"/>
  <c r="Q173"/>
  <c r="P173"/>
  <c r="O173"/>
  <c r="N173"/>
  <c r="A172" a="1"/>
  <c r="A172" s="1"/>
  <c r="L173" l="1"/>
  <c r="I172"/>
  <c r="J172"/>
  <c r="B172"/>
  <c r="G172"/>
  <c r="K172"/>
  <c r="M172" s="1"/>
  <c r="C172"/>
  <c r="E172"/>
  <c r="F172"/>
  <c r="D172"/>
  <c r="H172"/>
  <c r="R174" l="1"/>
  <c r="Q174"/>
  <c r="P174"/>
  <c r="O174"/>
  <c r="N174"/>
  <c r="A173" a="1"/>
  <c r="A173" s="1"/>
  <c r="D173" l="1"/>
  <c r="I173"/>
  <c r="E173"/>
  <c r="L174"/>
  <c r="J173"/>
  <c r="F173"/>
  <c r="H173"/>
  <c r="B173"/>
  <c r="G173"/>
  <c r="K173"/>
  <c r="M173" s="1"/>
  <c r="C173"/>
  <c r="R175" l="1"/>
  <c r="Q175"/>
  <c r="P175"/>
  <c r="O175"/>
  <c r="N175"/>
  <c r="A174" a="1"/>
  <c r="A174" s="1"/>
  <c r="G174" l="1"/>
  <c r="C174"/>
  <c r="H174"/>
  <c r="L175"/>
  <c r="I174"/>
  <c r="K174"/>
  <c r="M174" s="1"/>
  <c r="D174"/>
  <c r="E174"/>
  <c r="J174"/>
  <c r="B174"/>
  <c r="F174"/>
  <c r="R176" l="1"/>
  <c r="Q176"/>
  <c r="P176"/>
  <c r="O176"/>
  <c r="N176"/>
  <c r="A175" a="1"/>
  <c r="A175" s="1"/>
  <c r="J175" l="1"/>
  <c r="B175"/>
  <c r="K175"/>
  <c r="M175" s="1"/>
  <c r="C175"/>
  <c r="G175"/>
  <c r="H175"/>
  <c r="D175"/>
  <c r="E175"/>
  <c r="F175"/>
  <c r="L176"/>
  <c r="I175"/>
  <c r="R177" l="1"/>
  <c r="Q177"/>
  <c r="P177"/>
  <c r="O177"/>
  <c r="N177"/>
  <c r="A176" a="1"/>
  <c r="A176" s="1"/>
  <c r="E176" l="1"/>
  <c r="L177"/>
  <c r="J176"/>
  <c r="K176"/>
  <c r="M176" s="1"/>
  <c r="F176"/>
  <c r="B176"/>
  <c r="C176"/>
  <c r="G176"/>
  <c r="I176"/>
  <c r="H176"/>
  <c r="D176"/>
  <c r="R178" l="1"/>
  <c r="Q178"/>
  <c r="P178"/>
  <c r="O178"/>
  <c r="N178"/>
  <c r="A177" a="1"/>
  <c r="A177" s="1"/>
  <c r="H177" l="1"/>
  <c r="L178"/>
  <c r="I177"/>
  <c r="D177"/>
  <c r="E177"/>
  <c r="F177"/>
  <c r="J177"/>
  <c r="B177"/>
  <c r="K177"/>
  <c r="M177" s="1"/>
  <c r="C177"/>
  <c r="G177"/>
  <c r="R179" l="1"/>
  <c r="Q179"/>
  <c r="P179"/>
  <c r="O179"/>
  <c r="N179"/>
  <c r="A178" a="1"/>
  <c r="A178" s="1"/>
  <c r="K178" l="1"/>
  <c r="M178" s="1"/>
  <c r="C178"/>
  <c r="D178"/>
  <c r="H178"/>
  <c r="L179"/>
  <c r="I178"/>
  <c r="E178"/>
  <c r="G178"/>
  <c r="F178"/>
  <c r="B178"/>
  <c r="J178"/>
  <c r="R180" l="1"/>
  <c r="Q180"/>
  <c r="P180"/>
  <c r="O180"/>
  <c r="N180"/>
  <c r="A179" a="1"/>
  <c r="A179" s="1"/>
  <c r="F179" l="1"/>
  <c r="G179"/>
  <c r="B179"/>
  <c r="K179"/>
  <c r="M179" s="1"/>
  <c r="C179"/>
  <c r="H179"/>
  <c r="D179"/>
  <c r="L180"/>
  <c r="I179"/>
  <c r="J179"/>
  <c r="E179"/>
  <c r="R181" l="1"/>
  <c r="Q181"/>
  <c r="P181"/>
  <c r="O181"/>
  <c r="N181"/>
  <c r="A180" a="1"/>
  <c r="A180" s="1"/>
  <c r="L181" l="1"/>
  <c r="I180"/>
  <c r="J180"/>
  <c r="B180"/>
  <c r="E180"/>
  <c r="F180"/>
  <c r="K180"/>
  <c r="M180" s="1"/>
  <c r="C180"/>
  <c r="G180"/>
  <c r="D180"/>
  <c r="H180"/>
  <c r="R182" l="1"/>
  <c r="Q182"/>
  <c r="P182"/>
  <c r="O182"/>
  <c r="N182"/>
  <c r="A181" a="1"/>
  <c r="A181" s="1"/>
  <c r="D181" l="1"/>
  <c r="J181"/>
  <c r="E181"/>
  <c r="H181"/>
  <c r="L182"/>
  <c r="I181"/>
  <c r="B181"/>
  <c r="F181"/>
  <c r="G181"/>
  <c r="C181"/>
  <c r="K181"/>
  <c r="M181" s="1"/>
  <c r="R183" l="1"/>
  <c r="Q183"/>
  <c r="P183"/>
  <c r="O183"/>
  <c r="N183"/>
  <c r="A182" a="1"/>
  <c r="A182" s="1"/>
  <c r="G182" l="1"/>
  <c r="H182"/>
  <c r="D182"/>
  <c r="L183"/>
  <c r="I182"/>
  <c r="C182"/>
  <c r="E182"/>
  <c r="J182"/>
  <c r="B182"/>
  <c r="K182"/>
  <c r="M182" s="1"/>
  <c r="F182"/>
  <c r="R184" l="1"/>
  <c r="Q184"/>
  <c r="P184"/>
  <c r="O184"/>
  <c r="N184"/>
  <c r="A183" a="1"/>
  <c r="A183" s="1"/>
  <c r="J183" l="1"/>
  <c r="B183"/>
  <c r="G183"/>
  <c r="H183"/>
  <c r="K183"/>
  <c r="M183" s="1"/>
  <c r="C183"/>
  <c r="F183"/>
  <c r="D183"/>
  <c r="E183"/>
  <c r="I183"/>
  <c r="L184"/>
  <c r="R185" l="1"/>
  <c r="Q185"/>
  <c r="P185"/>
  <c r="O185"/>
  <c r="N185"/>
  <c r="A184" a="1"/>
  <c r="A184" s="1"/>
  <c r="E184" l="1"/>
  <c r="I184"/>
  <c r="K184"/>
  <c r="M184" s="1"/>
  <c r="F184"/>
  <c r="J184"/>
  <c r="B184"/>
  <c r="C184"/>
  <c r="G184"/>
  <c r="L185"/>
  <c r="H184"/>
  <c r="D184"/>
  <c r="R186" l="1"/>
  <c r="Q186"/>
  <c r="P186"/>
  <c r="O186"/>
  <c r="N186"/>
  <c r="A185" a="1"/>
  <c r="A185" s="1"/>
  <c r="H185" l="1"/>
  <c r="L186"/>
  <c r="I185"/>
  <c r="E185"/>
  <c r="F185"/>
  <c r="J185"/>
  <c r="B185"/>
  <c r="K185"/>
  <c r="M185" s="1"/>
  <c r="C185"/>
  <c r="D185"/>
  <c r="G185"/>
  <c r="R187" l="1"/>
  <c r="Q187"/>
  <c r="P187"/>
  <c r="O187"/>
  <c r="N187"/>
  <c r="A186" a="1"/>
  <c r="A186" s="1"/>
  <c r="K186" l="1"/>
  <c r="M186" s="1"/>
  <c r="C186"/>
  <c r="L187"/>
  <c r="I186"/>
  <c r="D186"/>
  <c r="G186"/>
  <c r="H186"/>
  <c r="E186"/>
  <c r="F186"/>
  <c r="B186"/>
  <c r="J186"/>
  <c r="R188" l="1"/>
  <c r="Q188"/>
  <c r="P188"/>
  <c r="O188"/>
  <c r="N188"/>
  <c r="A187" a="1"/>
  <c r="A187" s="1"/>
  <c r="F187" l="1"/>
  <c r="G187"/>
  <c r="J187"/>
  <c r="K187"/>
  <c r="M187" s="1"/>
  <c r="C187"/>
  <c r="D187"/>
  <c r="H187"/>
  <c r="B187"/>
  <c r="L188"/>
  <c r="I187"/>
  <c r="E187"/>
  <c r="R189" l="1"/>
  <c r="Q189"/>
  <c r="P189"/>
  <c r="O189"/>
  <c r="N189"/>
  <c r="A188" a="1"/>
  <c r="A188" s="1"/>
  <c r="L189" l="1"/>
  <c r="I188"/>
  <c r="E188"/>
  <c r="G188"/>
  <c r="J188"/>
  <c r="B188"/>
  <c r="F188"/>
  <c r="K188"/>
  <c r="M188" s="1"/>
  <c r="C188"/>
  <c r="D188"/>
  <c r="H188"/>
  <c r="R190" l="1"/>
  <c r="Q190"/>
  <c r="P190"/>
  <c r="O190"/>
  <c r="N190"/>
  <c r="A189" a="1"/>
  <c r="A189" s="1"/>
  <c r="D189" l="1"/>
  <c r="B189"/>
  <c r="E189"/>
  <c r="F189"/>
  <c r="L190"/>
  <c r="I189"/>
  <c r="J189"/>
  <c r="G189"/>
  <c r="H189"/>
  <c r="C189"/>
  <c r="K189"/>
  <c r="M189" s="1"/>
  <c r="R191" l="1"/>
  <c r="Q191"/>
  <c r="P191"/>
  <c r="O191"/>
  <c r="N191"/>
  <c r="A190" a="1"/>
  <c r="A190" s="1"/>
  <c r="G190" l="1"/>
  <c r="H190"/>
  <c r="C190"/>
  <c r="E190"/>
  <c r="L191"/>
  <c r="I190"/>
  <c r="K190"/>
  <c r="M190" s="1"/>
  <c r="D190"/>
  <c r="J190"/>
  <c r="B190"/>
  <c r="F190"/>
  <c r="R192" l="1"/>
  <c r="Q192"/>
  <c r="P192"/>
  <c r="O192"/>
  <c r="N192"/>
  <c r="A191" a="1"/>
  <c r="A191" s="1"/>
  <c r="J191" l="1"/>
  <c r="B191"/>
  <c r="H191"/>
  <c r="K191"/>
  <c r="M191" s="1"/>
  <c r="C191"/>
  <c r="D191"/>
  <c r="F191"/>
  <c r="G191"/>
  <c r="E191"/>
  <c r="L192"/>
  <c r="I191"/>
  <c r="R193" l="1"/>
  <c r="Q193"/>
  <c r="P193"/>
  <c r="O193"/>
  <c r="N193"/>
  <c r="A192" a="1"/>
  <c r="A192" s="1"/>
  <c r="E192" l="1"/>
  <c r="C192"/>
  <c r="F192"/>
  <c r="L193"/>
  <c r="B192"/>
  <c r="G192"/>
  <c r="J192"/>
  <c r="K192"/>
  <c r="M192" s="1"/>
  <c r="H192"/>
  <c r="I192"/>
  <c r="D192"/>
  <c r="R194" l="1"/>
  <c r="Q194"/>
  <c r="P194"/>
  <c r="O194"/>
  <c r="N194"/>
  <c r="A193" a="1"/>
  <c r="A193" s="1"/>
  <c r="H193" l="1"/>
  <c r="F193"/>
  <c r="L194"/>
  <c r="I193"/>
  <c r="J193"/>
  <c r="B193"/>
  <c r="D193"/>
  <c r="E193"/>
  <c r="K193"/>
  <c r="M193" s="1"/>
  <c r="C193"/>
  <c r="G193"/>
  <c r="R195" l="1"/>
  <c r="Q195"/>
  <c r="P195"/>
  <c r="O195"/>
  <c r="N195"/>
  <c r="A194" a="1"/>
  <c r="A194" s="1"/>
  <c r="K194" l="1"/>
  <c r="M194" s="1"/>
  <c r="C194"/>
  <c r="G194"/>
  <c r="L195"/>
  <c r="I194"/>
  <c r="D194"/>
  <c r="E194"/>
  <c r="H194"/>
  <c r="F194"/>
  <c r="B194"/>
  <c r="J194"/>
  <c r="R196" l="1"/>
  <c r="Q196"/>
  <c r="P196"/>
  <c r="O196"/>
  <c r="N196"/>
  <c r="A195" a="1"/>
  <c r="A195" s="1"/>
  <c r="F195" l="1"/>
  <c r="G195"/>
  <c r="D195"/>
  <c r="H195"/>
  <c r="B195"/>
  <c r="K195"/>
  <c r="M195" s="1"/>
  <c r="C195"/>
  <c r="L196"/>
  <c r="I195"/>
  <c r="J195"/>
  <c r="E195"/>
  <c r="R197" l="1"/>
  <c r="Q197"/>
  <c r="P197"/>
  <c r="O197"/>
  <c r="N197"/>
  <c r="A196" a="1"/>
  <c r="A196" s="1"/>
  <c r="L197" l="1"/>
  <c r="I196"/>
  <c r="J196"/>
  <c r="B196"/>
  <c r="E196"/>
  <c r="G196"/>
  <c r="K196"/>
  <c r="M196" s="1"/>
  <c r="C196"/>
  <c r="F196"/>
  <c r="D196"/>
  <c r="H196"/>
  <c r="R198" l="1"/>
  <c r="Q198"/>
  <c r="P198"/>
  <c r="O198"/>
  <c r="N198"/>
  <c r="A197" a="1"/>
  <c r="A197" s="1"/>
  <c r="D197" l="1"/>
  <c r="H197"/>
  <c r="J197"/>
  <c r="B197"/>
  <c r="E197"/>
  <c r="L198"/>
  <c r="F197"/>
  <c r="I197"/>
  <c r="G197"/>
  <c r="C197"/>
  <c r="K197"/>
  <c r="M197" s="1"/>
  <c r="R199" l="1"/>
  <c r="Q199"/>
  <c r="P199"/>
  <c r="O199"/>
  <c r="N199"/>
  <c r="A198" a="1"/>
  <c r="A198" s="1"/>
  <c r="G198" l="1"/>
  <c r="K198"/>
  <c r="M198" s="1"/>
  <c r="H198"/>
  <c r="C198"/>
  <c r="E198"/>
  <c r="L199"/>
  <c r="I198"/>
  <c r="D198"/>
  <c r="J198"/>
  <c r="B198"/>
  <c r="F198"/>
  <c r="R200" l="1"/>
  <c r="Q200"/>
  <c r="P200"/>
  <c r="O200"/>
  <c r="N200"/>
  <c r="A199" a="1"/>
  <c r="A199" s="1"/>
  <c r="J199" l="1"/>
  <c r="B199"/>
  <c r="H199"/>
  <c r="K199"/>
  <c r="M199" s="1"/>
  <c r="C199"/>
  <c r="D199"/>
  <c r="F199"/>
  <c r="G199"/>
  <c r="E199"/>
  <c r="I199"/>
  <c r="L200"/>
  <c r="R201" l="1"/>
  <c r="Q201"/>
  <c r="P201"/>
  <c r="O201"/>
  <c r="N201"/>
  <c r="A200" a="1"/>
  <c r="A200" s="1"/>
  <c r="E200" l="1"/>
  <c r="J200"/>
  <c r="C200"/>
  <c r="F200"/>
  <c r="G200"/>
  <c r="I200"/>
  <c r="B200"/>
  <c r="K200"/>
  <c r="M200" s="1"/>
  <c r="H200"/>
  <c r="L201"/>
  <c r="D200"/>
  <c r="R202" l="1"/>
  <c r="Q202"/>
  <c r="P202"/>
  <c r="O202"/>
  <c r="N202"/>
  <c r="A201" a="1"/>
  <c r="A201" s="1"/>
  <c r="H201" l="1"/>
  <c r="F201"/>
  <c r="L202"/>
  <c r="I201"/>
  <c r="D201"/>
  <c r="J201"/>
  <c r="B201"/>
  <c r="E201"/>
  <c r="K201"/>
  <c r="M201" s="1"/>
  <c r="C201"/>
  <c r="G201"/>
  <c r="R203" l="1"/>
  <c r="Q203"/>
  <c r="P203"/>
  <c r="O203"/>
  <c r="N203"/>
  <c r="A202" a="1"/>
  <c r="A202" s="1"/>
  <c r="K202" l="1"/>
  <c r="M202" s="1"/>
  <c r="C202"/>
  <c r="G202"/>
  <c r="I202"/>
  <c r="D202"/>
  <c r="L203"/>
  <c r="E202"/>
  <c r="H202"/>
  <c r="F202"/>
  <c r="B202"/>
  <c r="J202"/>
  <c r="R204" l="1"/>
  <c r="Q204"/>
  <c r="P204"/>
  <c r="O204"/>
  <c r="N204"/>
  <c r="A203" a="1"/>
  <c r="A203" s="1"/>
  <c r="F203" l="1"/>
  <c r="J203"/>
  <c r="D203"/>
  <c r="G203"/>
  <c r="H203"/>
  <c r="K203"/>
  <c r="M203" s="1"/>
  <c r="C203"/>
  <c r="L204"/>
  <c r="I203"/>
  <c r="B203"/>
  <c r="E203"/>
  <c r="R205" l="1"/>
  <c r="Q205"/>
  <c r="P205"/>
  <c r="O205"/>
  <c r="N205"/>
  <c r="A204" a="1"/>
  <c r="A204" s="1"/>
  <c r="L205" l="1"/>
  <c r="I204"/>
  <c r="G204"/>
  <c r="J204"/>
  <c r="B204"/>
  <c r="K204"/>
  <c r="M204" s="1"/>
  <c r="C204"/>
  <c r="F204"/>
  <c r="D204"/>
  <c r="E204"/>
  <c r="H204"/>
  <c r="R206" l="1"/>
  <c r="Q206"/>
  <c r="P206"/>
  <c r="O206"/>
  <c r="N206"/>
  <c r="A205" a="1"/>
  <c r="A205" s="1"/>
  <c r="D205" l="1"/>
  <c r="H205"/>
  <c r="J205"/>
  <c r="E205"/>
  <c r="L206"/>
  <c r="F205"/>
  <c r="I205"/>
  <c r="B205"/>
  <c r="G205"/>
  <c r="C205"/>
  <c r="K205"/>
  <c r="M205" s="1"/>
  <c r="R207" l="1"/>
  <c r="Q207"/>
  <c r="P207"/>
  <c r="O207"/>
  <c r="N207"/>
  <c r="A206" a="1"/>
  <c r="A206" s="1"/>
  <c r="G206" l="1"/>
  <c r="K206"/>
  <c r="M206" s="1"/>
  <c r="H206"/>
  <c r="C206"/>
  <c r="E206"/>
  <c r="L207"/>
  <c r="I206"/>
  <c r="D206"/>
  <c r="J206"/>
  <c r="B206"/>
  <c r="F206"/>
  <c r="R208" l="1"/>
  <c r="Q208"/>
  <c r="P208"/>
  <c r="O208"/>
  <c r="N208"/>
  <c r="A207" a="1"/>
  <c r="A207" s="1"/>
  <c r="J207" l="1"/>
  <c r="B207"/>
  <c r="K207"/>
  <c r="M207" s="1"/>
  <c r="C207"/>
  <c r="F207"/>
  <c r="D207"/>
  <c r="G207"/>
  <c r="H207"/>
  <c r="E207"/>
  <c r="I207"/>
  <c r="L208"/>
  <c r="R209" l="1"/>
  <c r="Q209"/>
  <c r="P209"/>
  <c r="O209"/>
  <c r="N209"/>
  <c r="A208" a="1"/>
  <c r="A208" s="1"/>
  <c r="E208" l="1"/>
  <c r="K208"/>
  <c r="M208" s="1"/>
  <c r="F208"/>
  <c r="L209"/>
  <c r="I208"/>
  <c r="G208"/>
  <c r="J208"/>
  <c r="B208"/>
  <c r="C208"/>
  <c r="H208"/>
  <c r="D208"/>
  <c r="R210" l="1"/>
  <c r="Q210"/>
  <c r="P210"/>
  <c r="O210"/>
  <c r="N210"/>
  <c r="A209" a="1"/>
  <c r="A209" s="1"/>
  <c r="H209" l="1"/>
  <c r="D209"/>
  <c r="L210"/>
  <c r="I209"/>
  <c r="J209"/>
  <c r="B209"/>
  <c r="E209"/>
  <c r="F209"/>
  <c r="K209"/>
  <c r="M209" s="1"/>
  <c r="C209"/>
  <c r="G209"/>
  <c r="R211" l="1"/>
  <c r="Q211"/>
  <c r="P211"/>
  <c r="O211"/>
  <c r="N211"/>
  <c r="A210" a="1"/>
  <c r="A210" s="1"/>
  <c r="K210" l="1"/>
  <c r="M210" s="1"/>
  <c r="C210"/>
  <c r="D210"/>
  <c r="E210"/>
  <c r="G210"/>
  <c r="H210"/>
  <c r="L211"/>
  <c r="I210"/>
  <c r="F210"/>
  <c r="B210"/>
  <c r="J210"/>
  <c r="R212" l="1"/>
  <c r="Q212"/>
  <c r="P212"/>
  <c r="O212"/>
  <c r="N212"/>
  <c r="A211" a="1"/>
  <c r="A211" s="1"/>
  <c r="F211" l="1"/>
  <c r="D211"/>
  <c r="G211"/>
  <c r="J211"/>
  <c r="B211"/>
  <c r="H211"/>
  <c r="K211"/>
  <c r="M211" s="1"/>
  <c r="C211"/>
  <c r="L212"/>
  <c r="I211"/>
  <c r="E211"/>
  <c r="R213" l="1"/>
  <c r="Q213"/>
  <c r="P213"/>
  <c r="O213"/>
  <c r="N213"/>
  <c r="A212" a="1"/>
  <c r="A212" s="1"/>
  <c r="L213" l="1"/>
  <c r="I212"/>
  <c r="E212"/>
  <c r="G212"/>
  <c r="J212"/>
  <c r="B212"/>
  <c r="K212"/>
  <c r="M212" s="1"/>
  <c r="C212"/>
  <c r="F212"/>
  <c r="D212"/>
  <c r="H212"/>
  <c r="R214" l="1"/>
  <c r="Q214"/>
  <c r="P214"/>
  <c r="O214"/>
  <c r="N214"/>
  <c r="A213" a="1"/>
  <c r="A213" s="1"/>
  <c r="D213" l="1"/>
  <c r="B213"/>
  <c r="E213"/>
  <c r="L214"/>
  <c r="I213"/>
  <c r="J213"/>
  <c r="F213"/>
  <c r="H213"/>
  <c r="G213"/>
  <c r="C213"/>
  <c r="K213"/>
  <c r="M213" s="1"/>
  <c r="R215" l="1"/>
  <c r="Q215"/>
  <c r="P215"/>
  <c r="O215"/>
  <c r="N215"/>
  <c r="A214" a="1"/>
  <c r="A214" s="1"/>
  <c r="G214" l="1"/>
  <c r="H214"/>
  <c r="K214"/>
  <c r="M214" s="1"/>
  <c r="D214"/>
  <c r="L215"/>
  <c r="I214"/>
  <c r="E214"/>
  <c r="J214"/>
  <c r="B214"/>
  <c r="C214"/>
  <c r="F214"/>
  <c r="R216" l="1"/>
  <c r="Q216"/>
  <c r="P216"/>
  <c r="O216"/>
  <c r="N216"/>
  <c r="A215" a="1"/>
  <c r="A215" s="1"/>
  <c r="J215" l="1"/>
  <c r="B215"/>
  <c r="H215"/>
  <c r="K215"/>
  <c r="M215" s="1"/>
  <c r="C215"/>
  <c r="G215"/>
  <c r="D215"/>
  <c r="F215"/>
  <c r="E215"/>
  <c r="L216"/>
  <c r="I215"/>
  <c r="R217" l="1"/>
  <c r="Q217"/>
  <c r="P217"/>
  <c r="O217"/>
  <c r="N217"/>
  <c r="A216" a="1"/>
  <c r="A216" s="1"/>
  <c r="E216" l="1"/>
  <c r="C216"/>
  <c r="F216"/>
  <c r="L217"/>
  <c r="J216"/>
  <c r="B216"/>
  <c r="K216"/>
  <c r="M216" s="1"/>
  <c r="G216"/>
  <c r="H216"/>
  <c r="I216"/>
  <c r="D216"/>
  <c r="R218" l="1"/>
  <c r="Q218"/>
  <c r="P218"/>
  <c r="O218"/>
  <c r="N218"/>
  <c r="A217" a="1"/>
  <c r="A217" s="1"/>
  <c r="H217" l="1"/>
  <c r="D217"/>
  <c r="F217"/>
  <c r="L218"/>
  <c r="I217"/>
  <c r="E217"/>
  <c r="J217"/>
  <c r="B217"/>
  <c r="K217"/>
  <c r="M217" s="1"/>
  <c r="C217"/>
  <c r="G217"/>
  <c r="R219" l="1"/>
  <c r="Q219"/>
  <c r="P219"/>
  <c r="O219"/>
  <c r="N219"/>
  <c r="A218" a="1"/>
  <c r="A218" s="1"/>
  <c r="K218" l="1"/>
  <c r="M218" s="1"/>
  <c r="C218"/>
  <c r="G218"/>
  <c r="D218"/>
  <c r="E218"/>
  <c r="H218"/>
  <c r="L219"/>
  <c r="I218"/>
  <c r="F218"/>
  <c r="B218"/>
  <c r="J218"/>
  <c r="R220" l="1"/>
  <c r="Q220"/>
  <c r="P220"/>
  <c r="O220"/>
  <c r="N220"/>
  <c r="A219" a="1"/>
  <c r="A219" s="1"/>
  <c r="F219" l="1"/>
  <c r="J219"/>
  <c r="D219"/>
  <c r="G219"/>
  <c r="H219"/>
  <c r="K219"/>
  <c r="M219" s="1"/>
  <c r="C219"/>
  <c r="L220"/>
  <c r="I219"/>
  <c r="B219"/>
  <c r="E219"/>
  <c r="R221" l="1"/>
  <c r="Q221"/>
  <c r="P221"/>
  <c r="O221"/>
  <c r="N221"/>
  <c r="A220" a="1"/>
  <c r="A220" s="1"/>
  <c r="L221" l="1"/>
  <c r="I220"/>
  <c r="E220"/>
  <c r="J220"/>
  <c r="B220"/>
  <c r="K220"/>
  <c r="M220" s="1"/>
  <c r="C220"/>
  <c r="F220"/>
  <c r="G220"/>
  <c r="D220"/>
  <c r="H220"/>
  <c r="R222" l="1"/>
  <c r="Q222"/>
  <c r="P222"/>
  <c r="O222"/>
  <c r="N222"/>
  <c r="A221" a="1"/>
  <c r="A221" s="1"/>
  <c r="D221" l="1"/>
  <c r="H221"/>
  <c r="E221"/>
  <c r="I221"/>
  <c r="J221"/>
  <c r="B221"/>
  <c r="F221"/>
  <c r="L222"/>
  <c r="G221"/>
  <c r="C221"/>
  <c r="K221"/>
  <c r="M221" s="1"/>
  <c r="R223" l="1"/>
  <c r="Q223"/>
  <c r="P223"/>
  <c r="O223"/>
  <c r="N223"/>
  <c r="A222" a="1"/>
  <c r="A222" s="1"/>
  <c r="G222" l="1"/>
  <c r="K222"/>
  <c r="M222" s="1"/>
  <c r="H222"/>
  <c r="D222"/>
  <c r="L223"/>
  <c r="I222"/>
  <c r="C222"/>
  <c r="E222"/>
  <c r="J222"/>
  <c r="B222"/>
  <c r="F222"/>
  <c r="R224" l="1"/>
  <c r="Q224"/>
  <c r="P224"/>
  <c r="O224"/>
  <c r="N224"/>
  <c r="A223" a="1"/>
  <c r="A223" s="1"/>
  <c r="J223" l="1"/>
  <c r="B223"/>
  <c r="K223"/>
  <c r="M223" s="1"/>
  <c r="C223"/>
  <c r="F223"/>
  <c r="H223"/>
  <c r="D223"/>
  <c r="G223"/>
  <c r="E223"/>
  <c r="I223"/>
  <c r="L224"/>
  <c r="R225" l="1"/>
  <c r="Q225"/>
  <c r="P225"/>
  <c r="O225"/>
  <c r="N225"/>
  <c r="A224" a="1"/>
  <c r="A224" s="1"/>
  <c r="E224" l="1"/>
  <c r="K224"/>
  <c r="M224" s="1"/>
  <c r="F224"/>
  <c r="L225"/>
  <c r="I224"/>
  <c r="C224"/>
  <c r="G224"/>
  <c r="J224"/>
  <c r="B224"/>
  <c r="H224"/>
  <c r="D224"/>
  <c r="R226" l="1"/>
  <c r="Q226"/>
  <c r="P226"/>
  <c r="O226"/>
  <c r="N226"/>
  <c r="A225" a="1"/>
  <c r="A225" s="1"/>
  <c r="H225" l="1"/>
  <c r="D225"/>
  <c r="L226"/>
  <c r="I225"/>
  <c r="F225"/>
  <c r="J225"/>
  <c r="B225"/>
  <c r="E225"/>
  <c r="K225"/>
  <c r="M225" s="1"/>
  <c r="C225"/>
  <c r="G225"/>
  <c r="R227" l="1"/>
  <c r="Q227"/>
  <c r="P227"/>
  <c r="O227"/>
  <c r="N227"/>
  <c r="A226" a="1"/>
  <c r="A226" s="1"/>
  <c r="K226" l="1"/>
  <c r="M226" s="1"/>
  <c r="C226"/>
  <c r="D226"/>
  <c r="H226"/>
  <c r="L227"/>
  <c r="I226"/>
  <c r="E226"/>
  <c r="F226"/>
  <c r="G226"/>
  <c r="B226"/>
  <c r="J226"/>
  <c r="R228" l="1"/>
  <c r="Q228"/>
  <c r="P228"/>
  <c r="O228"/>
  <c r="N228"/>
  <c r="A227" a="1"/>
  <c r="A227" s="1"/>
  <c r="F227" l="1"/>
  <c r="J227"/>
  <c r="G227"/>
  <c r="K227"/>
  <c r="M227" s="1"/>
  <c r="C227"/>
  <c r="H227"/>
  <c r="B227"/>
  <c r="D227"/>
  <c r="L228"/>
  <c r="I227"/>
  <c r="E227"/>
  <c r="R229" l="1"/>
  <c r="Q229"/>
  <c r="P229"/>
  <c r="O229"/>
  <c r="N229"/>
  <c r="A228" a="1"/>
  <c r="A228" s="1"/>
  <c r="L229" l="1"/>
  <c r="I228"/>
  <c r="E228"/>
  <c r="J228"/>
  <c r="B228"/>
  <c r="F228"/>
  <c r="G228"/>
  <c r="K228"/>
  <c r="M228" s="1"/>
  <c r="C228"/>
  <c r="D228"/>
  <c r="H228"/>
  <c r="R230" l="1"/>
  <c r="Q230"/>
  <c r="P230"/>
  <c r="O230"/>
  <c r="N230"/>
  <c r="A229" a="1"/>
  <c r="A229" s="1"/>
  <c r="D229" l="1"/>
  <c r="H229"/>
  <c r="B229"/>
  <c r="E229"/>
  <c r="J229"/>
  <c r="F229"/>
  <c r="L230"/>
  <c r="I229"/>
  <c r="G229"/>
  <c r="C229"/>
  <c r="K229"/>
  <c r="M229" s="1"/>
  <c r="R231" l="1"/>
  <c r="Q231"/>
  <c r="P231"/>
  <c r="O231"/>
  <c r="N231"/>
  <c r="A230" a="1"/>
  <c r="A230" s="1"/>
  <c r="G230" l="1"/>
  <c r="C230"/>
  <c r="E230"/>
  <c r="H230"/>
  <c r="D230"/>
  <c r="L231"/>
  <c r="I230"/>
  <c r="J230"/>
  <c r="B230"/>
  <c r="K230"/>
  <c r="M230" s="1"/>
  <c r="F230"/>
  <c r="R232" l="1"/>
  <c r="Q232"/>
  <c r="P232"/>
  <c r="O232"/>
  <c r="N232"/>
  <c r="A231" a="1"/>
  <c r="A231" s="1"/>
  <c r="J231" l="1"/>
  <c r="B231"/>
  <c r="K231"/>
  <c r="M231" s="1"/>
  <c r="C231"/>
  <c r="F231"/>
  <c r="G231"/>
  <c r="D231"/>
  <c r="H231"/>
  <c r="E231"/>
  <c r="I231"/>
  <c r="L232"/>
  <c r="R233" l="1"/>
  <c r="Q233"/>
  <c r="P233"/>
  <c r="O233"/>
  <c r="N233"/>
  <c r="A232" a="1"/>
  <c r="A232" s="1"/>
  <c r="E232" l="1"/>
  <c r="F232"/>
  <c r="J232"/>
  <c r="K232"/>
  <c r="M232" s="1"/>
  <c r="G232"/>
  <c r="L233"/>
  <c r="B232"/>
  <c r="C232"/>
  <c r="H232"/>
  <c r="I232"/>
  <c r="D232"/>
  <c r="R234" l="1"/>
  <c r="Q234"/>
  <c r="P234"/>
  <c r="O234"/>
  <c r="N234"/>
  <c r="A233" a="1"/>
  <c r="A233" s="1"/>
  <c r="H233" l="1"/>
  <c r="L234"/>
  <c r="I233"/>
  <c r="D233"/>
  <c r="E233"/>
  <c r="J233"/>
  <c r="B233"/>
  <c r="F233"/>
  <c r="K233"/>
  <c r="M233" s="1"/>
  <c r="C233"/>
  <c r="G233"/>
  <c r="R235" l="1"/>
  <c r="Q235"/>
  <c r="P235"/>
  <c r="O235"/>
  <c r="N235"/>
  <c r="A234" a="1"/>
  <c r="A234" s="1"/>
  <c r="K234" l="1"/>
  <c r="M234" s="1"/>
  <c r="C234"/>
  <c r="D234"/>
  <c r="G234"/>
  <c r="H234"/>
  <c r="E234"/>
  <c r="L235"/>
  <c r="I234"/>
  <c r="F234"/>
  <c r="J234"/>
  <c r="B234"/>
  <c r="R236" l="1"/>
  <c r="Q236"/>
  <c r="P236"/>
  <c r="O236"/>
  <c r="N236"/>
  <c r="A235" a="1"/>
  <c r="A235" s="1"/>
  <c r="F235" l="1"/>
  <c r="B235"/>
  <c r="D235"/>
  <c r="G235"/>
  <c r="J235"/>
  <c r="K235"/>
  <c r="M235" s="1"/>
  <c r="C235"/>
  <c r="H235"/>
  <c r="L236"/>
  <c r="I235"/>
  <c r="E235"/>
  <c r="R237" l="1"/>
  <c r="Q237"/>
  <c r="P237"/>
  <c r="O237"/>
  <c r="N237"/>
  <c r="A236" a="1"/>
  <c r="A236" s="1"/>
  <c r="L237" l="1"/>
  <c r="I236"/>
  <c r="E236"/>
  <c r="J236"/>
  <c r="B236"/>
  <c r="F236"/>
  <c r="K236"/>
  <c r="M236" s="1"/>
  <c r="C236"/>
  <c r="G236"/>
  <c r="D236"/>
  <c r="H236"/>
  <c r="R238" l="1"/>
  <c r="Q238"/>
  <c r="P238"/>
  <c r="O238"/>
  <c r="N238"/>
  <c r="A237" a="1"/>
  <c r="A237" s="1"/>
  <c r="D237" l="1"/>
  <c r="H237"/>
  <c r="E237"/>
  <c r="L238"/>
  <c r="B237"/>
  <c r="F237"/>
  <c r="I237"/>
  <c r="J237"/>
  <c r="G237"/>
  <c r="K237"/>
  <c r="M237" s="1"/>
  <c r="C237"/>
  <c r="R239" l="1"/>
  <c r="Q239"/>
  <c r="P239"/>
  <c r="O239"/>
  <c r="N239"/>
  <c r="A238" a="1"/>
  <c r="A238" s="1"/>
  <c r="G238" l="1"/>
  <c r="C238"/>
  <c r="H238"/>
  <c r="E238"/>
  <c r="L239"/>
  <c r="I238"/>
  <c r="D238"/>
  <c r="J238"/>
  <c r="B238"/>
  <c r="K238"/>
  <c r="M238" s="1"/>
  <c r="F238"/>
  <c r="R240" l="1"/>
  <c r="Q240"/>
  <c r="P240"/>
  <c r="O240"/>
  <c r="N240"/>
  <c r="A239" a="1"/>
  <c r="A239" s="1"/>
  <c r="J239" l="1"/>
  <c r="B239"/>
  <c r="F239"/>
  <c r="K239"/>
  <c r="M239" s="1"/>
  <c r="C239"/>
  <c r="G239"/>
  <c r="D239"/>
  <c r="H239"/>
  <c r="E239"/>
  <c r="L240"/>
  <c r="I239"/>
  <c r="R241" l="1"/>
  <c r="Q241"/>
  <c r="P241"/>
  <c r="O241"/>
  <c r="N241"/>
  <c r="A240" a="1"/>
  <c r="A240" s="1"/>
  <c r="E240" l="1"/>
  <c r="K240"/>
  <c r="M240" s="1"/>
  <c r="F240"/>
  <c r="L241"/>
  <c r="J240"/>
  <c r="B240"/>
  <c r="G240"/>
  <c r="C240"/>
  <c r="H240"/>
  <c r="I240"/>
  <c r="D240"/>
  <c r="R242" l="1"/>
  <c r="Q242"/>
  <c r="P242"/>
  <c r="O242"/>
  <c r="N242"/>
  <c r="A241" a="1"/>
  <c r="A241" s="1"/>
  <c r="H241" l="1"/>
  <c r="L242"/>
  <c r="I241"/>
  <c r="E241"/>
  <c r="J241"/>
  <c r="B241"/>
  <c r="D241"/>
  <c r="F241"/>
  <c r="K241"/>
  <c r="M241" s="1"/>
  <c r="C241"/>
  <c r="G241"/>
  <c r="R243" l="1"/>
  <c r="Q243"/>
  <c r="P243"/>
  <c r="O243"/>
  <c r="N243"/>
  <c r="A242" a="1"/>
  <c r="A242" s="1"/>
  <c r="K242" l="1"/>
  <c r="M242" s="1"/>
  <c r="C242"/>
  <c r="D242"/>
  <c r="E242"/>
  <c r="G242"/>
  <c r="H242"/>
  <c r="L243"/>
  <c r="I242"/>
  <c r="F242"/>
  <c r="B242"/>
  <c r="J242"/>
  <c r="R244" l="1"/>
  <c r="Q244"/>
  <c r="P244"/>
  <c r="O244"/>
  <c r="N244"/>
  <c r="A243" a="1"/>
  <c r="A243" s="1"/>
  <c r="F243" l="1"/>
  <c r="B243"/>
  <c r="C243"/>
  <c r="G243"/>
  <c r="D243"/>
  <c r="H243"/>
  <c r="J243"/>
  <c r="K243"/>
  <c r="M243" s="1"/>
  <c r="L244"/>
  <c r="I243"/>
  <c r="E243"/>
  <c r="R245" l="1"/>
  <c r="Q245"/>
  <c r="P245"/>
  <c r="O245"/>
  <c r="N245"/>
  <c r="A244" a="1"/>
  <c r="A244" s="1"/>
  <c r="L245" l="1"/>
  <c r="I244"/>
  <c r="E244"/>
  <c r="G244"/>
  <c r="J244"/>
  <c r="B244"/>
  <c r="K244"/>
  <c r="M244" s="1"/>
  <c r="C244"/>
  <c r="F244"/>
  <c r="D244"/>
  <c r="H244"/>
  <c r="R246" l="1"/>
  <c r="Q246"/>
  <c r="P246"/>
  <c r="O246"/>
  <c r="N246"/>
  <c r="A245" a="1"/>
  <c r="A245" s="1"/>
  <c r="D245" l="1"/>
  <c r="H245"/>
  <c r="J245"/>
  <c r="E245"/>
  <c r="I245"/>
  <c r="F245"/>
  <c r="L246"/>
  <c r="B245"/>
  <c r="G245"/>
  <c r="C245"/>
  <c r="K245"/>
  <c r="M245" s="1"/>
  <c r="R247" l="1"/>
  <c r="Q247"/>
  <c r="P247"/>
  <c r="O247"/>
  <c r="N247"/>
  <c r="A246" a="1"/>
  <c r="A246" s="1"/>
  <c r="G246" l="1"/>
  <c r="K246"/>
  <c r="M246" s="1"/>
  <c r="E246"/>
  <c r="H246"/>
  <c r="D246"/>
  <c r="L247"/>
  <c r="I246"/>
  <c r="J246"/>
  <c r="B246"/>
  <c r="C246"/>
  <c r="F246"/>
  <c r="R248" l="1"/>
  <c r="Q248"/>
  <c r="P248"/>
  <c r="O248"/>
  <c r="N248"/>
  <c r="A247" a="1"/>
  <c r="A247" s="1"/>
  <c r="J247" l="1"/>
  <c r="B247"/>
  <c r="H247"/>
  <c r="K247"/>
  <c r="M247" s="1"/>
  <c r="C247"/>
  <c r="D247"/>
  <c r="G247"/>
  <c r="E247"/>
  <c r="F247"/>
  <c r="I247"/>
  <c r="L248"/>
  <c r="R249" l="1"/>
  <c r="Q249"/>
  <c r="P249"/>
  <c r="O249"/>
  <c r="N249"/>
  <c r="A248" a="1"/>
  <c r="A248" s="1"/>
  <c r="E248" l="1"/>
  <c r="I248"/>
  <c r="C248"/>
  <c r="F248"/>
  <c r="J248"/>
  <c r="G248"/>
  <c r="L249"/>
  <c r="B248"/>
  <c r="K248"/>
  <c r="M248" s="1"/>
  <c r="H248"/>
  <c r="D248"/>
  <c r="R250" l="1"/>
  <c r="Q250"/>
  <c r="P250"/>
  <c r="O250"/>
  <c r="N250"/>
  <c r="A249" a="1"/>
  <c r="A249" s="1"/>
  <c r="H249" l="1"/>
  <c r="L250"/>
  <c r="I249"/>
  <c r="D249"/>
  <c r="E249"/>
  <c r="J249"/>
  <c r="B249"/>
  <c r="F249"/>
  <c r="K249"/>
  <c r="M249" s="1"/>
  <c r="C249"/>
  <c r="G249"/>
  <c r="R251" l="1"/>
  <c r="Q251"/>
  <c r="P251"/>
  <c r="O251"/>
  <c r="N251"/>
  <c r="A250" a="1"/>
  <c r="A250" s="1"/>
  <c r="K250" l="1"/>
  <c r="M250" s="1"/>
  <c r="C250"/>
  <c r="L251"/>
  <c r="D250"/>
  <c r="G250"/>
  <c r="E250"/>
  <c r="H250"/>
  <c r="I250"/>
  <c r="F250"/>
  <c r="B250"/>
  <c r="J250"/>
  <c r="R252" l="1"/>
  <c r="Q252"/>
  <c r="P252"/>
  <c r="O252"/>
  <c r="N252"/>
  <c r="A251" a="1"/>
  <c r="A251" s="1"/>
  <c r="F251" l="1"/>
  <c r="B251"/>
  <c r="G251"/>
  <c r="J251"/>
  <c r="D251"/>
  <c r="H251"/>
  <c r="K251"/>
  <c r="M251" s="1"/>
  <c r="C251"/>
  <c r="L252"/>
  <c r="I251"/>
  <c r="E251"/>
  <c r="R253" l="1"/>
  <c r="Q253"/>
  <c r="P253"/>
  <c r="O253"/>
  <c r="N253"/>
  <c r="A252" a="1"/>
  <c r="A252" s="1"/>
  <c r="L253" l="1"/>
  <c r="I252"/>
  <c r="E252"/>
  <c r="J252"/>
  <c r="B252"/>
  <c r="G252"/>
  <c r="K252"/>
  <c r="M252" s="1"/>
  <c r="C252"/>
  <c r="F252"/>
  <c r="D252"/>
  <c r="H252"/>
  <c r="R254" l="1"/>
  <c r="Q254"/>
  <c r="P254"/>
  <c r="O254"/>
  <c r="N254"/>
  <c r="A253" a="1"/>
  <c r="A253" s="1"/>
  <c r="D253" l="1"/>
  <c r="J253"/>
  <c r="E253"/>
  <c r="H253"/>
  <c r="L254"/>
  <c r="F253"/>
  <c r="I253"/>
  <c r="B253"/>
  <c r="G253"/>
  <c r="C253"/>
  <c r="K253"/>
  <c r="M253" s="1"/>
  <c r="R255" l="1"/>
  <c r="Q255"/>
  <c r="P255"/>
  <c r="O255"/>
  <c r="N255"/>
  <c r="A254" a="1"/>
  <c r="A254" s="1"/>
  <c r="G254" l="1"/>
  <c r="E254"/>
  <c r="H254"/>
  <c r="K254"/>
  <c r="M254" s="1"/>
  <c r="L255"/>
  <c r="I254"/>
  <c r="D254"/>
  <c r="J254"/>
  <c r="B254"/>
  <c r="C254"/>
  <c r="F254"/>
  <c r="R256" l="1"/>
  <c r="Q256"/>
  <c r="P256"/>
  <c r="O256"/>
  <c r="N256"/>
  <c r="A255" a="1"/>
  <c r="A255" s="1"/>
  <c r="J255" l="1"/>
  <c r="B255"/>
  <c r="H255"/>
  <c r="K255"/>
  <c r="M255" s="1"/>
  <c r="C255"/>
  <c r="G255"/>
  <c r="D255"/>
  <c r="E255"/>
  <c r="F255"/>
  <c r="L256"/>
  <c r="I255"/>
  <c r="R257" l="1"/>
  <c r="Q257"/>
  <c r="P257"/>
  <c r="O257"/>
  <c r="N257"/>
  <c r="A256" a="1"/>
  <c r="A256" s="1"/>
  <c r="E256" l="1"/>
  <c r="L257"/>
  <c r="K256"/>
  <c r="M256" s="1"/>
  <c r="F256"/>
  <c r="I256"/>
  <c r="J256"/>
  <c r="G256"/>
  <c r="B256"/>
  <c r="C256"/>
  <c r="H256"/>
  <c r="D256"/>
  <c r="R258" l="1"/>
  <c r="Q258"/>
  <c r="P258"/>
  <c r="O258"/>
  <c r="N258"/>
  <c r="A257" a="1"/>
  <c r="A257" s="1"/>
  <c r="H257" l="1"/>
  <c r="L258"/>
  <c r="I257"/>
  <c r="J257"/>
  <c r="B257"/>
  <c r="D257"/>
  <c r="E257"/>
  <c r="F257"/>
  <c r="K257"/>
  <c r="M257" s="1"/>
  <c r="C257"/>
  <c r="G257"/>
  <c r="R259" l="1"/>
  <c r="Q259"/>
  <c r="P259"/>
  <c r="O259"/>
  <c r="N259"/>
  <c r="A258" a="1"/>
  <c r="A258" s="1"/>
  <c r="K258" l="1"/>
  <c r="M258" s="1"/>
  <c r="C258"/>
  <c r="L259"/>
  <c r="D258"/>
  <c r="I258"/>
  <c r="E258"/>
  <c r="H258"/>
  <c r="F258"/>
  <c r="G258"/>
  <c r="B258"/>
  <c r="J258"/>
  <c r="R260" l="1"/>
  <c r="Q260"/>
  <c r="P260"/>
  <c r="O260"/>
  <c r="N260"/>
  <c r="A259" a="1"/>
  <c r="A259" s="1"/>
  <c r="F259" l="1"/>
  <c r="B259"/>
  <c r="G259"/>
  <c r="H259"/>
  <c r="J259"/>
  <c r="K259"/>
  <c r="M259" s="1"/>
  <c r="C259"/>
  <c r="D259"/>
  <c r="L260"/>
  <c r="I259"/>
  <c r="E259"/>
  <c r="R261" l="1"/>
  <c r="Q261"/>
  <c r="P261"/>
  <c r="O261"/>
  <c r="N261"/>
  <c r="A260" a="1"/>
  <c r="A260" s="1"/>
  <c r="L261" l="1"/>
  <c r="I260"/>
  <c r="J260"/>
  <c r="B260"/>
  <c r="G260"/>
  <c r="K260"/>
  <c r="M260" s="1"/>
  <c r="C260"/>
  <c r="E260"/>
  <c r="F260"/>
  <c r="D260"/>
  <c r="H260"/>
  <c r="R262" l="1"/>
  <c r="Q262"/>
  <c r="P262"/>
  <c r="O262"/>
  <c r="N262"/>
  <c r="A261" a="1"/>
  <c r="A261" s="1"/>
  <c r="D261" l="1"/>
  <c r="J261"/>
  <c r="E261"/>
  <c r="L262"/>
  <c r="F261"/>
  <c r="H261"/>
  <c r="I261"/>
  <c r="B261"/>
  <c r="G261"/>
  <c r="C261"/>
  <c r="K261"/>
  <c r="M261" s="1"/>
  <c r="R263" l="1"/>
  <c r="Q263"/>
  <c r="O263"/>
  <c r="N263"/>
  <c r="P263"/>
  <c r="A262" a="1"/>
  <c r="A262" s="1"/>
  <c r="G262" l="1"/>
  <c r="K262"/>
  <c r="M262" s="1"/>
  <c r="H262"/>
  <c r="L263"/>
  <c r="I262"/>
  <c r="C262"/>
  <c r="D262"/>
  <c r="E262"/>
  <c r="J262"/>
  <c r="B262"/>
  <c r="F262"/>
  <c r="R264" l="1"/>
  <c r="Q264"/>
  <c r="P264"/>
  <c r="O264"/>
  <c r="N264"/>
  <c r="A263" a="1"/>
  <c r="A263" s="1"/>
  <c r="J263" l="1"/>
  <c r="B263"/>
  <c r="K263"/>
  <c r="M263" s="1"/>
  <c r="C263"/>
  <c r="D263"/>
  <c r="G263"/>
  <c r="H263"/>
  <c r="E263"/>
  <c r="F263"/>
  <c r="I263"/>
  <c r="L264"/>
  <c r="R265" l="1"/>
  <c r="Q265"/>
  <c r="P265"/>
  <c r="O265"/>
  <c r="N265"/>
  <c r="A264" a="1"/>
  <c r="A264" s="1"/>
  <c r="E264" l="1"/>
  <c r="I264"/>
  <c r="F264"/>
  <c r="C264"/>
  <c r="G264"/>
  <c r="L265"/>
  <c r="J264"/>
  <c r="B264"/>
  <c r="K264"/>
  <c r="M264" s="1"/>
  <c r="H264"/>
  <c r="D264"/>
  <c r="R266" l="1"/>
  <c r="Q266"/>
  <c r="P266"/>
  <c r="O266"/>
  <c r="N266"/>
  <c r="A265" a="1"/>
  <c r="A265" s="1"/>
  <c r="H265" l="1"/>
  <c r="L266"/>
  <c r="I265"/>
  <c r="D265"/>
  <c r="J265"/>
  <c r="B265"/>
  <c r="E265"/>
  <c r="F265"/>
  <c r="K265"/>
  <c r="M265" s="1"/>
  <c r="C265"/>
  <c r="G265"/>
  <c r="R267" l="1"/>
  <c r="Q267"/>
  <c r="P267"/>
  <c r="O267"/>
  <c r="N267"/>
  <c r="A266" a="1"/>
  <c r="A266" s="1"/>
  <c r="K266" l="1"/>
  <c r="M266" s="1"/>
  <c r="C266"/>
  <c r="I266"/>
  <c r="D266"/>
  <c r="G266"/>
  <c r="L267"/>
  <c r="E266"/>
  <c r="H266"/>
  <c r="F266"/>
  <c r="B266"/>
  <c r="J266"/>
  <c r="R268" l="1"/>
  <c r="Q268"/>
  <c r="P268"/>
  <c r="O268"/>
  <c r="N268"/>
  <c r="A267" a="1"/>
  <c r="A267" s="1"/>
  <c r="F267" l="1"/>
  <c r="D267"/>
  <c r="G267"/>
  <c r="J267"/>
  <c r="H267"/>
  <c r="K267"/>
  <c r="M267" s="1"/>
  <c r="C267"/>
  <c r="L268"/>
  <c r="I267"/>
  <c r="B267"/>
  <c r="E267"/>
  <c r="R269" l="1"/>
  <c r="Q269"/>
  <c r="P269"/>
  <c r="O269"/>
  <c r="N269"/>
  <c r="A268" a="1"/>
  <c r="A268" s="1"/>
  <c r="L269" l="1"/>
  <c r="I268"/>
  <c r="J268"/>
  <c r="B268"/>
  <c r="K268"/>
  <c r="M268" s="1"/>
  <c r="C268"/>
  <c r="F268"/>
  <c r="G268"/>
  <c r="D268"/>
  <c r="E268"/>
  <c r="H268"/>
  <c r="R270" l="1"/>
  <c r="Q270"/>
  <c r="P270"/>
  <c r="O270"/>
  <c r="N270"/>
  <c r="A269" a="1"/>
  <c r="A269" s="1"/>
  <c r="D269" l="1"/>
  <c r="E269"/>
  <c r="L270"/>
  <c r="I269"/>
  <c r="B269"/>
  <c r="F269"/>
  <c r="J269"/>
  <c r="G269"/>
  <c r="H269"/>
  <c r="C269"/>
  <c r="K269"/>
  <c r="M269" s="1"/>
  <c r="R271" l="1"/>
  <c r="Q271"/>
  <c r="P271"/>
  <c r="O271"/>
  <c r="N271"/>
  <c r="A270" a="1"/>
  <c r="A270" s="1"/>
  <c r="G270" l="1"/>
  <c r="E270"/>
  <c r="H270"/>
  <c r="D270"/>
  <c r="L271"/>
  <c r="I270"/>
  <c r="C270"/>
  <c r="J270"/>
  <c r="B270"/>
  <c r="K270"/>
  <c r="M270" s="1"/>
  <c r="F270"/>
  <c r="R272" l="1"/>
  <c r="Q272"/>
  <c r="P272"/>
  <c r="O272"/>
  <c r="N272"/>
  <c r="A271" a="1"/>
  <c r="A271" s="1"/>
  <c r="J271" l="1"/>
  <c r="B271"/>
  <c r="H271"/>
  <c r="K271"/>
  <c r="M271" s="1"/>
  <c r="C271"/>
  <c r="G271"/>
  <c r="D271"/>
  <c r="F271"/>
  <c r="E271"/>
  <c r="I271"/>
  <c r="L272"/>
  <c r="R273" l="1"/>
  <c r="Q273"/>
  <c r="P273"/>
  <c r="O273"/>
  <c r="N273"/>
  <c r="A272" a="1"/>
  <c r="A272" s="1"/>
  <c r="E272" l="1"/>
  <c r="C272"/>
  <c r="F272"/>
  <c r="L273"/>
  <c r="J272"/>
  <c r="G272"/>
  <c r="I272"/>
  <c r="B272"/>
  <c r="K272"/>
  <c r="M272" s="1"/>
  <c r="H272"/>
  <c r="D272"/>
  <c r="R274" l="1"/>
  <c r="Q274"/>
  <c r="P274"/>
  <c r="O274"/>
  <c r="N274"/>
  <c r="A273" a="1"/>
  <c r="A273" s="1"/>
  <c r="H273" l="1"/>
  <c r="F273"/>
  <c r="L274"/>
  <c r="I273"/>
  <c r="E273"/>
  <c r="J273"/>
  <c r="B273"/>
  <c r="K273"/>
  <c r="M273" s="1"/>
  <c r="C273"/>
  <c r="D273"/>
  <c r="G273"/>
  <c r="R275" l="1"/>
  <c r="Q275"/>
  <c r="P275"/>
  <c r="O275"/>
  <c r="N275"/>
  <c r="A274" a="1"/>
  <c r="A274" s="1"/>
  <c r="K274" l="1"/>
  <c r="M274" s="1"/>
  <c r="C274"/>
  <c r="D274"/>
  <c r="H274"/>
  <c r="L275"/>
  <c r="E274"/>
  <c r="I274"/>
  <c r="F274"/>
  <c r="G274"/>
  <c r="B274"/>
  <c r="J274"/>
  <c r="R276" l="1"/>
  <c r="Q276"/>
  <c r="P276"/>
  <c r="O276"/>
  <c r="N276"/>
  <c r="A275" a="1"/>
  <c r="A275" s="1"/>
  <c r="F275" l="1"/>
  <c r="G275"/>
  <c r="K275"/>
  <c r="M275" s="1"/>
  <c r="C275"/>
  <c r="H275"/>
  <c r="B275"/>
  <c r="D275"/>
  <c r="L276"/>
  <c r="I275"/>
  <c r="J275"/>
  <c r="E275"/>
  <c r="R277" l="1"/>
  <c r="Q277"/>
  <c r="P277"/>
  <c r="O277"/>
  <c r="N277"/>
  <c r="A276" a="1"/>
  <c r="A276" s="1"/>
  <c r="L277" l="1"/>
  <c r="I276"/>
  <c r="G276"/>
  <c r="J276"/>
  <c r="B276"/>
  <c r="F276"/>
  <c r="K276"/>
  <c r="M276" s="1"/>
  <c r="C276"/>
  <c r="E276"/>
  <c r="D276"/>
  <c r="H276"/>
  <c r="R278" l="1"/>
  <c r="Q278"/>
  <c r="P278"/>
  <c r="O278"/>
  <c r="N278"/>
  <c r="A277" a="1"/>
  <c r="A277" s="1"/>
  <c r="D277" l="1"/>
  <c r="E277"/>
  <c r="L278"/>
  <c r="B277"/>
  <c r="F277"/>
  <c r="H277"/>
  <c r="I277"/>
  <c r="J277"/>
  <c r="G277"/>
  <c r="C277"/>
  <c r="K277"/>
  <c r="M277" s="1"/>
  <c r="R279" l="1"/>
  <c r="Q279"/>
  <c r="P279"/>
  <c r="O279"/>
  <c r="N279"/>
  <c r="A278" a="1"/>
  <c r="A278" s="1"/>
  <c r="G278" l="1"/>
  <c r="K278"/>
  <c r="M278" s="1"/>
  <c r="H278"/>
  <c r="L279"/>
  <c r="I278"/>
  <c r="D278"/>
  <c r="E278"/>
  <c r="J278"/>
  <c r="B278"/>
  <c r="C278"/>
  <c r="F278"/>
  <c r="R280" l="1"/>
  <c r="Q280"/>
  <c r="P280"/>
  <c r="O280"/>
  <c r="N280"/>
  <c r="A279" a="1"/>
  <c r="A279" s="1"/>
  <c r="J279" l="1"/>
  <c r="B279"/>
  <c r="K279"/>
  <c r="M279" s="1"/>
  <c r="C279"/>
  <c r="G279"/>
  <c r="D279"/>
  <c r="F279"/>
  <c r="H279"/>
  <c r="E279"/>
  <c r="L280"/>
  <c r="I279"/>
  <c r="R281" l="1"/>
  <c r="Q281"/>
  <c r="P281"/>
  <c r="O281"/>
  <c r="N281"/>
  <c r="A280" a="1"/>
  <c r="A280" s="1"/>
  <c r="E280" l="1"/>
  <c r="K280"/>
  <c r="M280" s="1"/>
  <c r="F280"/>
  <c r="L281"/>
  <c r="I280"/>
  <c r="B280"/>
  <c r="G280"/>
  <c r="J280"/>
  <c r="C280"/>
  <c r="H280"/>
  <c r="D280"/>
  <c r="R282" l="1"/>
  <c r="Q282"/>
  <c r="P282"/>
  <c r="O282"/>
  <c r="N282"/>
  <c r="A281" a="1"/>
  <c r="A281" s="1"/>
  <c r="H281" l="1"/>
  <c r="L282"/>
  <c r="I281"/>
  <c r="J281"/>
  <c r="B281"/>
  <c r="E281"/>
  <c r="F281"/>
  <c r="K281"/>
  <c r="M281" s="1"/>
  <c r="C281"/>
  <c r="D281"/>
  <c r="G281"/>
  <c r="R283" l="1"/>
  <c r="Q283"/>
  <c r="P283"/>
  <c r="O283"/>
  <c r="N283"/>
  <c r="A282" a="1"/>
  <c r="A282" s="1"/>
  <c r="K282" l="1"/>
  <c r="M282" s="1"/>
  <c r="C282"/>
  <c r="G282"/>
  <c r="D282"/>
  <c r="H282"/>
  <c r="L283"/>
  <c r="E282"/>
  <c r="I282"/>
  <c r="F282"/>
  <c r="B282"/>
  <c r="J282"/>
  <c r="R284" l="1"/>
  <c r="Q284"/>
  <c r="P284"/>
  <c r="O284"/>
  <c r="N284"/>
  <c r="A283" a="1"/>
  <c r="A283" s="1"/>
  <c r="F283" l="1"/>
  <c r="B283"/>
  <c r="D283"/>
  <c r="G283"/>
  <c r="J283"/>
  <c r="K283"/>
  <c r="M283" s="1"/>
  <c r="C283"/>
  <c r="H283"/>
  <c r="L284"/>
  <c r="I283"/>
  <c r="E283"/>
  <c r="R285" l="1"/>
  <c r="Q285"/>
  <c r="P285"/>
  <c r="O285"/>
  <c r="N285"/>
  <c r="A284" a="1"/>
  <c r="A284" s="1"/>
  <c r="L285" l="1"/>
  <c r="I284"/>
  <c r="G284"/>
  <c r="J284"/>
  <c r="B284"/>
  <c r="E284"/>
  <c r="F284"/>
  <c r="K284"/>
  <c r="M284" s="1"/>
  <c r="C284"/>
  <c r="D284"/>
  <c r="H284"/>
  <c r="R286" l="1"/>
  <c r="Q286"/>
  <c r="P286"/>
  <c r="O286"/>
  <c r="N286"/>
  <c r="A285" a="1"/>
  <c r="A285" s="1"/>
  <c r="D285" l="1"/>
  <c r="B285"/>
  <c r="E285"/>
  <c r="H285"/>
  <c r="L286"/>
  <c r="F285"/>
  <c r="I285"/>
  <c r="J285"/>
  <c r="G285"/>
  <c r="C285"/>
  <c r="K285"/>
  <c r="M285" s="1"/>
  <c r="R287" l="1"/>
  <c r="Q287"/>
  <c r="P287"/>
  <c r="O287"/>
  <c r="N287"/>
  <c r="A286" a="1"/>
  <c r="A286" s="1"/>
  <c r="G286" l="1"/>
  <c r="H286"/>
  <c r="C286"/>
  <c r="E286"/>
  <c r="L287"/>
  <c r="I286"/>
  <c r="K286"/>
  <c r="M286" s="1"/>
  <c r="D286"/>
  <c r="J286"/>
  <c r="B286"/>
  <c r="F286"/>
  <c r="R288" l="1"/>
  <c r="Q288"/>
  <c r="P288"/>
  <c r="O288"/>
  <c r="N288"/>
  <c r="A287" a="1"/>
  <c r="A287" s="1"/>
  <c r="J287" l="1"/>
  <c r="B287"/>
  <c r="K287"/>
  <c r="M287" s="1"/>
  <c r="C287"/>
  <c r="F287"/>
  <c r="G287"/>
  <c r="D287"/>
  <c r="H287"/>
  <c r="E287"/>
  <c r="I287"/>
  <c r="L288"/>
  <c r="R289" l="1"/>
  <c r="Q289"/>
  <c r="P289"/>
  <c r="O289"/>
  <c r="N289"/>
  <c r="A288" a="1"/>
  <c r="A288" s="1"/>
  <c r="E288" l="1"/>
  <c r="K288"/>
  <c r="M288" s="1"/>
  <c r="F288"/>
  <c r="L289"/>
  <c r="I288"/>
  <c r="B288"/>
  <c r="G288"/>
  <c r="J288"/>
  <c r="C288"/>
  <c r="H288"/>
  <c r="D288"/>
  <c r="R290" l="1"/>
  <c r="Q290"/>
  <c r="P290"/>
  <c r="O290"/>
  <c r="N290"/>
  <c r="A289" a="1"/>
  <c r="A289" s="1"/>
  <c r="H289" l="1"/>
  <c r="L290"/>
  <c r="I289"/>
  <c r="J289"/>
  <c r="B289"/>
  <c r="E289"/>
  <c r="F289"/>
  <c r="K289"/>
  <c r="M289" s="1"/>
  <c r="C289"/>
  <c r="D289"/>
  <c r="G289"/>
  <c r="R291" l="1"/>
  <c r="Q291"/>
  <c r="P291"/>
  <c r="O291"/>
  <c r="N291"/>
  <c r="A290" a="1"/>
  <c r="A290" s="1"/>
  <c r="K290" l="1"/>
  <c r="M290" s="1"/>
  <c r="C290"/>
  <c r="D290"/>
  <c r="E290"/>
  <c r="H290"/>
  <c r="L291"/>
  <c r="I290"/>
  <c r="F290"/>
  <c r="G290"/>
  <c r="B290"/>
  <c r="J290"/>
  <c r="R292" l="1"/>
  <c r="Q292"/>
  <c r="P292"/>
  <c r="O292"/>
  <c r="N292"/>
  <c r="A291" a="1"/>
  <c r="A291" s="1"/>
  <c r="F291" l="1"/>
  <c r="D291"/>
  <c r="G291"/>
  <c r="J291"/>
  <c r="H291"/>
  <c r="B291"/>
  <c r="K291"/>
  <c r="M291" s="1"/>
  <c r="C291"/>
  <c r="L292"/>
  <c r="I291"/>
  <c r="E291"/>
  <c r="R293" l="1"/>
  <c r="Q293"/>
  <c r="P293"/>
  <c r="O293"/>
  <c r="N293"/>
  <c r="A292" a="1"/>
  <c r="A292" s="1"/>
  <c r="L293" l="1"/>
  <c r="I292"/>
  <c r="G292"/>
  <c r="J292"/>
  <c r="B292"/>
  <c r="E292"/>
  <c r="K292"/>
  <c r="M292" s="1"/>
  <c r="C292"/>
  <c r="F292"/>
  <c r="D292"/>
  <c r="H292"/>
  <c r="R294" l="1"/>
  <c r="Q294"/>
  <c r="P294"/>
  <c r="O294"/>
  <c r="N294"/>
  <c r="A293" a="1"/>
  <c r="A293" s="1"/>
  <c r="D293" l="1"/>
  <c r="J293"/>
  <c r="E293"/>
  <c r="H293"/>
  <c r="L294"/>
  <c r="F293"/>
  <c r="I293"/>
  <c r="B293"/>
  <c r="G293"/>
  <c r="C293"/>
  <c r="K293"/>
  <c r="M293" s="1"/>
  <c r="R295" l="1"/>
  <c r="Q295"/>
  <c r="P295"/>
  <c r="O295"/>
  <c r="N295"/>
  <c r="A294" a="1"/>
  <c r="A294" s="1"/>
  <c r="G294" l="1"/>
  <c r="C294"/>
  <c r="E294"/>
  <c r="H294"/>
  <c r="K294"/>
  <c r="M294" s="1"/>
  <c r="L295"/>
  <c r="I294"/>
  <c r="D294"/>
  <c r="J294"/>
  <c r="B294"/>
  <c r="F294"/>
  <c r="R296" l="1"/>
  <c r="Q296"/>
  <c r="P296"/>
  <c r="O296"/>
  <c r="N296"/>
  <c r="A295" a="1"/>
  <c r="A295" s="1"/>
  <c r="J295" l="1"/>
  <c r="B295"/>
  <c r="H295"/>
  <c r="K295"/>
  <c r="M295" s="1"/>
  <c r="C295"/>
  <c r="D295"/>
  <c r="G295"/>
  <c r="E295"/>
  <c r="F295"/>
  <c r="I295"/>
  <c r="L296"/>
  <c r="R297" l="1"/>
  <c r="Q297"/>
  <c r="P297"/>
  <c r="O297"/>
  <c r="N297"/>
  <c r="A296" a="1"/>
  <c r="A296" s="1"/>
  <c r="E296" l="1"/>
  <c r="C296"/>
  <c r="F296"/>
  <c r="J296"/>
  <c r="G296"/>
  <c r="B296"/>
  <c r="K296"/>
  <c r="M296" s="1"/>
  <c r="H296"/>
  <c r="L297"/>
  <c r="I296"/>
  <c r="D296"/>
  <c r="R298" l="1"/>
  <c r="Q298"/>
  <c r="P298"/>
  <c r="O298"/>
  <c r="N298"/>
  <c r="A297" a="1"/>
  <c r="A297" s="1"/>
  <c r="H297" l="1"/>
  <c r="F297"/>
  <c r="L298"/>
  <c r="I297"/>
  <c r="E297"/>
  <c r="J297"/>
  <c r="B297"/>
  <c r="D297"/>
  <c r="K297"/>
  <c r="M297" s="1"/>
  <c r="C297"/>
  <c r="G297"/>
  <c r="R299" l="1"/>
  <c r="Q299"/>
  <c r="P299"/>
  <c r="O299"/>
  <c r="N299"/>
  <c r="A298" a="1"/>
  <c r="A298" s="1"/>
  <c r="K298" l="1"/>
  <c r="M298" s="1"/>
  <c r="C298"/>
  <c r="G298"/>
  <c r="L299"/>
  <c r="D298"/>
  <c r="E298"/>
  <c r="H298"/>
  <c r="I298"/>
  <c r="F298"/>
  <c r="J298"/>
  <c r="B298"/>
  <c r="R300" l="1"/>
  <c r="Q300"/>
  <c r="P300"/>
  <c r="O300"/>
  <c r="N300"/>
  <c r="A299" a="1"/>
  <c r="A299" s="1"/>
  <c r="F299" l="1"/>
  <c r="J299"/>
  <c r="G299"/>
  <c r="K299"/>
  <c r="M299" s="1"/>
  <c r="C299"/>
  <c r="H299"/>
  <c r="D299"/>
  <c r="L300"/>
  <c r="I299"/>
  <c r="B299"/>
  <c r="E299"/>
  <c r="R301" l="1"/>
  <c r="Q301"/>
  <c r="P301"/>
  <c r="O301"/>
  <c r="N301"/>
  <c r="A300" a="1"/>
  <c r="A300" s="1"/>
  <c r="L301" l="1"/>
  <c r="I300"/>
  <c r="J300"/>
  <c r="B300"/>
  <c r="F300"/>
  <c r="K300"/>
  <c r="M300" s="1"/>
  <c r="C300"/>
  <c r="G300"/>
  <c r="D300"/>
  <c r="E300"/>
  <c r="H300"/>
  <c r="R302" l="1"/>
  <c r="Q302"/>
  <c r="P302"/>
  <c r="O302"/>
  <c r="N302"/>
  <c r="A301" a="1"/>
  <c r="A301" s="1"/>
  <c r="D301" l="1"/>
  <c r="E301"/>
  <c r="L302"/>
  <c r="B301"/>
  <c r="F301"/>
  <c r="I301"/>
  <c r="J301"/>
  <c r="G301"/>
  <c r="H301"/>
  <c r="K301"/>
  <c r="M301" s="1"/>
  <c r="C301"/>
  <c r="R303" l="1"/>
  <c r="Q303"/>
  <c r="P303"/>
  <c r="O303"/>
  <c r="N303"/>
  <c r="A302" a="1"/>
  <c r="A302" s="1"/>
  <c r="G302" l="1"/>
  <c r="E302"/>
  <c r="H302"/>
  <c r="L303"/>
  <c r="I302"/>
  <c r="C302"/>
  <c r="D302"/>
  <c r="J302"/>
  <c r="B302"/>
  <c r="K302"/>
  <c r="M302" s="1"/>
  <c r="F302"/>
  <c r="R304" l="1"/>
  <c r="Q304"/>
  <c r="P304"/>
  <c r="O304"/>
  <c r="N304"/>
  <c r="A303" a="1"/>
  <c r="A303" s="1"/>
  <c r="J303" l="1"/>
  <c r="B303"/>
  <c r="F303"/>
  <c r="K303"/>
  <c r="M303" s="1"/>
  <c r="C303"/>
  <c r="G303"/>
  <c r="D303"/>
  <c r="H303"/>
  <c r="E303"/>
  <c r="L304"/>
  <c r="I303"/>
  <c r="R305" l="1"/>
  <c r="Q305"/>
  <c r="P305"/>
  <c r="O305"/>
  <c r="N305"/>
  <c r="A304" a="1"/>
  <c r="A304" s="1"/>
  <c r="E304" l="1"/>
  <c r="F304"/>
  <c r="B304"/>
  <c r="K304"/>
  <c r="M304" s="1"/>
  <c r="G304"/>
  <c r="L305"/>
  <c r="J304"/>
  <c r="C304"/>
  <c r="H304"/>
  <c r="I304"/>
  <c r="D304"/>
  <c r="R306" l="1"/>
  <c r="Q306"/>
  <c r="P306"/>
  <c r="O306"/>
  <c r="N306"/>
  <c r="A305" a="1"/>
  <c r="A305" s="1"/>
  <c r="H305" l="1"/>
  <c r="L306"/>
  <c r="I305"/>
  <c r="D305"/>
  <c r="J305"/>
  <c r="B305"/>
  <c r="E305"/>
  <c r="F305"/>
  <c r="K305"/>
  <c r="M305" s="1"/>
  <c r="C305"/>
  <c r="G305"/>
  <c r="R307" l="1"/>
  <c r="Q307"/>
  <c r="P307"/>
  <c r="O307"/>
  <c r="N307"/>
  <c r="A306" a="1"/>
  <c r="A306" s="1"/>
  <c r="K306" l="1"/>
  <c r="M306" s="1"/>
  <c r="C306"/>
  <c r="D306"/>
  <c r="H306"/>
  <c r="E306"/>
  <c r="L307"/>
  <c r="I306"/>
  <c r="F306"/>
  <c r="G306"/>
  <c r="B306"/>
  <c r="J306"/>
  <c r="R308" l="1"/>
  <c r="Q308"/>
  <c r="P308"/>
  <c r="O308"/>
  <c r="N308"/>
  <c r="A307" a="1"/>
  <c r="A307" s="1"/>
  <c r="F307" l="1"/>
  <c r="B307"/>
  <c r="D307"/>
  <c r="G307"/>
  <c r="J307"/>
  <c r="K307"/>
  <c r="M307" s="1"/>
  <c r="C307"/>
  <c r="H307"/>
  <c r="L308"/>
  <c r="I307"/>
  <c r="E307"/>
  <c r="R309" l="1"/>
  <c r="Q309"/>
  <c r="P309"/>
  <c r="O309"/>
  <c r="N309"/>
  <c r="A308" a="1"/>
  <c r="A308" s="1"/>
  <c r="L309" l="1"/>
  <c r="I308"/>
  <c r="E308"/>
  <c r="J308"/>
  <c r="B308"/>
  <c r="F308"/>
  <c r="G308"/>
  <c r="K308"/>
  <c r="M308" s="1"/>
  <c r="C308"/>
  <c r="D308"/>
  <c r="H308"/>
  <c r="R310" l="1"/>
  <c r="Q310"/>
  <c r="P310"/>
  <c r="O310"/>
  <c r="N310"/>
  <c r="A309" a="1"/>
  <c r="A309" s="1"/>
  <c r="D309" l="1"/>
  <c r="B309"/>
  <c r="E309"/>
  <c r="H309"/>
  <c r="I309"/>
  <c r="J309"/>
  <c r="F309"/>
  <c r="L310"/>
  <c r="G309"/>
  <c r="C309"/>
  <c r="K309"/>
  <c r="M309" s="1"/>
  <c r="R311" l="1"/>
  <c r="Q311"/>
  <c r="P311"/>
  <c r="O311"/>
  <c r="N311"/>
  <c r="A310" a="1"/>
  <c r="A310" s="1"/>
  <c r="G310" l="1"/>
  <c r="H310"/>
  <c r="K310"/>
  <c r="M310" s="1"/>
  <c r="D310"/>
  <c r="L311"/>
  <c r="I310"/>
  <c r="E310"/>
  <c r="J310"/>
  <c r="B310"/>
  <c r="C310"/>
  <c r="F310"/>
  <c r="R312" l="1"/>
  <c r="Q312"/>
  <c r="P312"/>
  <c r="O312"/>
  <c r="N312"/>
  <c r="A311" a="1"/>
  <c r="A311" s="1"/>
  <c r="J311" l="1"/>
  <c r="B311"/>
  <c r="F311"/>
  <c r="K311"/>
  <c r="M311" s="1"/>
  <c r="C311"/>
  <c r="G311"/>
  <c r="H311"/>
  <c r="D311"/>
  <c r="E311"/>
  <c r="I311"/>
  <c r="L312"/>
  <c r="R313" l="1"/>
  <c r="Q313"/>
  <c r="P313"/>
  <c r="O313"/>
  <c r="N313"/>
  <c r="A312" a="1"/>
  <c r="A312" s="1"/>
  <c r="E312" l="1"/>
  <c r="K312"/>
  <c r="M312" s="1"/>
  <c r="F312"/>
  <c r="L313"/>
  <c r="J312"/>
  <c r="B312"/>
  <c r="C312"/>
  <c r="G312"/>
  <c r="I312"/>
  <c r="H312"/>
  <c r="D312"/>
  <c r="R314" l="1"/>
  <c r="Q314"/>
  <c r="P314"/>
  <c r="O314"/>
  <c r="N314"/>
  <c r="A313" a="1"/>
  <c r="A313" s="1"/>
  <c r="H313" l="1"/>
  <c r="L314"/>
  <c r="I313"/>
  <c r="E313"/>
  <c r="F313"/>
  <c r="J313"/>
  <c r="B313"/>
  <c r="K313"/>
  <c r="M313" s="1"/>
  <c r="C313"/>
  <c r="D313"/>
  <c r="G313"/>
  <c r="R315" l="1"/>
  <c r="Q315"/>
  <c r="P315"/>
  <c r="O315"/>
  <c r="N315"/>
  <c r="A314" a="1"/>
  <c r="A314" s="1"/>
  <c r="K314" l="1"/>
  <c r="M314" s="1"/>
  <c r="C314"/>
  <c r="L315"/>
  <c r="D314"/>
  <c r="H314"/>
  <c r="E314"/>
  <c r="G314"/>
  <c r="I314"/>
  <c r="F314"/>
  <c r="B314"/>
  <c r="J314"/>
  <c r="R316" l="1"/>
  <c r="Q316"/>
  <c r="P316"/>
  <c r="O316"/>
  <c r="N316"/>
  <c r="A315" a="1"/>
  <c r="A315" s="1"/>
  <c r="F315" l="1"/>
  <c r="J315"/>
  <c r="G315"/>
  <c r="K315"/>
  <c r="M315" s="1"/>
  <c r="C315"/>
  <c r="D315"/>
  <c r="H315"/>
  <c r="L316"/>
  <c r="I315"/>
  <c r="B315"/>
  <c r="E315"/>
  <c r="R317" l="1"/>
  <c r="Q317"/>
  <c r="P317"/>
  <c r="O317"/>
  <c r="N317"/>
  <c r="A316" a="1"/>
  <c r="A316" s="1"/>
  <c r="L317" l="1"/>
  <c r="I316"/>
  <c r="J316"/>
  <c r="B316"/>
  <c r="F316"/>
  <c r="G316"/>
  <c r="K316"/>
  <c r="M316" s="1"/>
  <c r="C316"/>
  <c r="E316"/>
  <c r="D316"/>
  <c r="H316"/>
  <c r="R318" l="1"/>
  <c r="Q318"/>
  <c r="P318"/>
  <c r="O318"/>
  <c r="N318"/>
  <c r="A317" a="1"/>
  <c r="A317" s="1"/>
  <c r="D317" l="1"/>
  <c r="E317"/>
  <c r="H317"/>
  <c r="J317"/>
  <c r="F317"/>
  <c r="L318"/>
  <c r="I317"/>
  <c r="B317"/>
  <c r="G317"/>
  <c r="C317"/>
  <c r="K317"/>
  <c r="M317" s="1"/>
  <c r="R319" l="1"/>
  <c r="Q319"/>
  <c r="P319"/>
  <c r="O319"/>
  <c r="N319"/>
  <c r="A318" a="1"/>
  <c r="A318" s="1"/>
  <c r="G318" l="1"/>
  <c r="H318"/>
  <c r="K318"/>
  <c r="M318" s="1"/>
  <c r="L319"/>
  <c r="I318"/>
  <c r="D318"/>
  <c r="E318"/>
  <c r="J318"/>
  <c r="B318"/>
  <c r="C318"/>
  <c r="F318"/>
  <c r="R320" l="1"/>
  <c r="Q320"/>
  <c r="P320"/>
  <c r="O320"/>
  <c r="N320"/>
  <c r="A319" a="1"/>
  <c r="A319" s="1"/>
  <c r="J319" l="1"/>
  <c r="B319"/>
  <c r="H319"/>
  <c r="K319"/>
  <c r="M319" s="1"/>
  <c r="C319"/>
  <c r="D319"/>
  <c r="G319"/>
  <c r="E319"/>
  <c r="F319"/>
  <c r="L320"/>
  <c r="I319"/>
  <c r="R321" l="1"/>
  <c r="Q321"/>
  <c r="P321"/>
  <c r="O321"/>
  <c r="N321"/>
  <c r="A320" a="1"/>
  <c r="A320" s="1"/>
  <c r="E320" l="1"/>
  <c r="K320"/>
  <c r="M320" s="1"/>
  <c r="F320"/>
  <c r="J320"/>
  <c r="C320"/>
  <c r="G320"/>
  <c r="L321"/>
  <c r="I320"/>
  <c r="B320"/>
  <c r="H320"/>
  <c r="D320"/>
  <c r="R322" l="1"/>
  <c r="Q322"/>
  <c r="P322"/>
  <c r="O322"/>
  <c r="N322"/>
  <c r="A321" a="1"/>
  <c r="A321" s="1"/>
  <c r="H321" l="1"/>
  <c r="L322"/>
  <c r="I321"/>
  <c r="E321"/>
  <c r="F321"/>
  <c r="J321"/>
  <c r="B321"/>
  <c r="K321"/>
  <c r="M321" s="1"/>
  <c r="C321"/>
  <c r="D321"/>
  <c r="G321"/>
  <c r="R323" l="1"/>
  <c r="Q323"/>
  <c r="P323"/>
  <c r="O323"/>
  <c r="N323"/>
  <c r="A322" a="1"/>
  <c r="A322" s="1"/>
  <c r="K322" l="1"/>
  <c r="M322" s="1"/>
  <c r="C322"/>
  <c r="D322"/>
  <c r="H322"/>
  <c r="E322"/>
  <c r="L323"/>
  <c r="I322"/>
  <c r="F322"/>
  <c r="G322"/>
  <c r="B322"/>
  <c r="J322"/>
  <c r="R324" l="1"/>
  <c r="Q324"/>
  <c r="P324"/>
  <c r="O324"/>
  <c r="N324"/>
  <c r="A323" a="1"/>
  <c r="A323" s="1"/>
  <c r="F323" l="1"/>
  <c r="G323"/>
  <c r="K323"/>
  <c r="M323" s="1"/>
  <c r="C323"/>
  <c r="D323"/>
  <c r="H323"/>
  <c r="J323"/>
  <c r="L324"/>
  <c r="I323"/>
  <c r="B323"/>
  <c r="E323"/>
  <c r="R325" l="1"/>
  <c r="Q325"/>
  <c r="P325"/>
  <c r="O325"/>
  <c r="N325"/>
  <c r="A324" a="1"/>
  <c r="A324" s="1"/>
  <c r="L325" l="1"/>
  <c r="I324"/>
  <c r="G324"/>
  <c r="J324"/>
  <c r="B324"/>
  <c r="F324"/>
  <c r="K324"/>
  <c r="M324" s="1"/>
  <c r="C324"/>
  <c r="D324"/>
  <c r="E324"/>
  <c r="H324"/>
  <c r="R326" l="1"/>
  <c r="Q326"/>
  <c r="P326"/>
  <c r="O326"/>
  <c r="N326"/>
  <c r="A325" a="1"/>
  <c r="A325" s="1"/>
  <c r="D325" l="1"/>
  <c r="J325"/>
  <c r="E325"/>
  <c r="B325"/>
  <c r="F325"/>
  <c r="L326"/>
  <c r="I325"/>
  <c r="G325"/>
  <c r="H325"/>
  <c r="C325"/>
  <c r="K325"/>
  <c r="M325" s="1"/>
  <c r="R327" l="1"/>
  <c r="Q327"/>
  <c r="P327"/>
  <c r="O327"/>
  <c r="N327"/>
  <c r="A326" a="1"/>
  <c r="A326" s="1"/>
  <c r="G326" l="1"/>
  <c r="C326"/>
  <c r="H326"/>
  <c r="L327"/>
  <c r="I326"/>
  <c r="D326"/>
  <c r="E326"/>
  <c r="J326"/>
  <c r="B326"/>
  <c r="K326"/>
  <c r="M326" s="1"/>
  <c r="F326"/>
  <c r="R328" l="1"/>
  <c r="Q328"/>
  <c r="P328"/>
  <c r="O328"/>
  <c r="N328"/>
  <c r="A327" a="1"/>
  <c r="A327" s="1"/>
  <c r="J327" l="1"/>
  <c r="B327"/>
  <c r="H327"/>
  <c r="K327"/>
  <c r="M327" s="1"/>
  <c r="C327"/>
  <c r="D327"/>
  <c r="F327"/>
  <c r="G327"/>
  <c r="E327"/>
  <c r="I327"/>
  <c r="L328"/>
  <c r="R329" l="1"/>
  <c r="Q329"/>
  <c r="P329"/>
  <c r="O329"/>
  <c r="N329"/>
  <c r="A328" a="1"/>
  <c r="A328" s="1"/>
  <c r="E328" l="1"/>
  <c r="C328"/>
  <c r="F328"/>
  <c r="K328"/>
  <c r="M328" s="1"/>
  <c r="G328"/>
  <c r="L329"/>
  <c r="J328"/>
  <c r="B328"/>
  <c r="H328"/>
  <c r="I328"/>
  <c r="D328"/>
  <c r="R330" l="1"/>
  <c r="Q330"/>
  <c r="P330"/>
  <c r="O330"/>
  <c r="N330"/>
  <c r="A329" a="1"/>
  <c r="A329" s="1"/>
  <c r="H329" l="1"/>
  <c r="F329"/>
  <c r="L330"/>
  <c r="I329"/>
  <c r="D329"/>
  <c r="J329"/>
  <c r="B329"/>
  <c r="E329"/>
  <c r="K329"/>
  <c r="M329" s="1"/>
  <c r="C329"/>
  <c r="G329"/>
  <c r="R331" l="1"/>
  <c r="Q331"/>
  <c r="P331"/>
  <c r="O331"/>
  <c r="N331"/>
  <c r="A330" a="1"/>
  <c r="A330" s="1"/>
  <c r="K330" l="1"/>
  <c r="M330" s="1"/>
  <c r="C330"/>
  <c r="L331"/>
  <c r="I330"/>
  <c r="D330"/>
  <c r="H330"/>
  <c r="E330"/>
  <c r="G330"/>
  <c r="F330"/>
  <c r="B330"/>
  <c r="J330"/>
  <c r="R332" l="1"/>
  <c r="Q332"/>
  <c r="P332"/>
  <c r="O332"/>
  <c r="N332"/>
  <c r="A331" a="1"/>
  <c r="A331" s="1"/>
  <c r="F331" l="1"/>
  <c r="B331"/>
  <c r="G331"/>
  <c r="K331"/>
  <c r="M331" s="1"/>
  <c r="C331"/>
  <c r="H331"/>
  <c r="J331"/>
  <c r="D331"/>
  <c r="L332"/>
  <c r="I331"/>
  <c r="E331"/>
  <c r="R333" l="1"/>
  <c r="Q333"/>
  <c r="P333"/>
  <c r="O333"/>
  <c r="N333"/>
  <c r="A332" a="1"/>
  <c r="A332" s="1"/>
  <c r="L333" l="1"/>
  <c r="I332"/>
  <c r="E332"/>
  <c r="J332"/>
  <c r="B332"/>
  <c r="K332"/>
  <c r="M332" s="1"/>
  <c r="C332"/>
  <c r="F332"/>
  <c r="G332"/>
  <c r="D332"/>
  <c r="H332"/>
  <c r="R334" l="1"/>
  <c r="Q334"/>
  <c r="P334"/>
  <c r="O334"/>
  <c r="N334"/>
  <c r="A333" a="1"/>
  <c r="A333" s="1"/>
  <c r="D333" l="1"/>
  <c r="B333"/>
  <c r="E333"/>
  <c r="I333"/>
  <c r="J333"/>
  <c r="F333"/>
  <c r="H333"/>
  <c r="L334"/>
  <c r="G333"/>
  <c r="C333"/>
  <c r="K333"/>
  <c r="M333" s="1"/>
  <c r="R335" l="1"/>
  <c r="Q335"/>
  <c r="P335"/>
  <c r="O335"/>
  <c r="N335"/>
  <c r="A334" a="1"/>
  <c r="A334" s="1"/>
  <c r="G334" l="1"/>
  <c r="H334"/>
  <c r="D334"/>
  <c r="L335"/>
  <c r="I334"/>
  <c r="K334"/>
  <c r="M334" s="1"/>
  <c r="E334"/>
  <c r="J334"/>
  <c r="B334"/>
  <c r="C334"/>
  <c r="F334"/>
  <c r="R336" l="1"/>
  <c r="Q336"/>
  <c r="P336"/>
  <c r="O336"/>
  <c r="N336"/>
  <c r="A335" a="1"/>
  <c r="A335" s="1"/>
  <c r="J335" l="1"/>
  <c r="B335"/>
  <c r="K335"/>
  <c r="M335" s="1"/>
  <c r="C335"/>
  <c r="H335"/>
  <c r="D335"/>
  <c r="G335"/>
  <c r="E335"/>
  <c r="F335"/>
  <c r="I335"/>
  <c r="L336"/>
  <c r="R337" l="1"/>
  <c r="Q337"/>
  <c r="P337"/>
  <c r="O337"/>
  <c r="N337"/>
  <c r="A336" a="1"/>
  <c r="A336" s="1"/>
  <c r="E336" l="1"/>
  <c r="K336"/>
  <c r="M336" s="1"/>
  <c r="F336"/>
  <c r="J336"/>
  <c r="C336"/>
  <c r="G336"/>
  <c r="I336"/>
  <c r="B336"/>
  <c r="H336"/>
  <c r="L337"/>
  <c r="D336"/>
  <c r="R338" l="1"/>
  <c r="Q338"/>
  <c r="P338"/>
  <c r="O338"/>
  <c r="N338"/>
  <c r="A337" a="1"/>
  <c r="A337" s="1"/>
  <c r="H337" l="1"/>
  <c r="D337"/>
  <c r="F337"/>
  <c r="L338"/>
  <c r="I337"/>
  <c r="E337"/>
  <c r="J337"/>
  <c r="B337"/>
  <c r="K337"/>
  <c r="M337" s="1"/>
  <c r="C337"/>
  <c r="G337"/>
  <c r="R339" l="1"/>
  <c r="Q339"/>
  <c r="P339"/>
  <c r="O339"/>
  <c r="N339"/>
  <c r="A338" a="1"/>
  <c r="A338" s="1"/>
  <c r="K338" l="1"/>
  <c r="M338" s="1"/>
  <c r="C338"/>
  <c r="D338"/>
  <c r="H338"/>
  <c r="E338"/>
  <c r="L339"/>
  <c r="I338"/>
  <c r="F338"/>
  <c r="G338"/>
  <c r="B338"/>
  <c r="J338"/>
  <c r="R340" l="1"/>
  <c r="Q340"/>
  <c r="P340"/>
  <c r="O340"/>
  <c r="N340"/>
  <c r="A339" a="1"/>
  <c r="A339" s="1"/>
  <c r="F339" l="1"/>
  <c r="D339"/>
  <c r="G339"/>
  <c r="H339"/>
  <c r="B339"/>
  <c r="K339"/>
  <c r="M339" s="1"/>
  <c r="C339"/>
  <c r="L340"/>
  <c r="I339"/>
  <c r="J339"/>
  <c r="E339"/>
  <c r="R341" l="1"/>
  <c r="Q341"/>
  <c r="P341"/>
  <c r="O341"/>
  <c r="N341"/>
  <c r="A340" a="1"/>
  <c r="A340" s="1"/>
  <c r="L341" l="1"/>
  <c r="I340"/>
  <c r="G340"/>
  <c r="J340"/>
  <c r="B340"/>
  <c r="K340"/>
  <c r="M340" s="1"/>
  <c r="C340"/>
  <c r="F340"/>
  <c r="D340"/>
  <c r="E340"/>
  <c r="H340"/>
  <c r="R342" l="1"/>
  <c r="Q342"/>
  <c r="P342"/>
  <c r="O342"/>
  <c r="N342"/>
  <c r="A341" a="1"/>
  <c r="A341" s="1"/>
  <c r="D341" l="1"/>
  <c r="J341"/>
  <c r="E341"/>
  <c r="I341"/>
  <c r="B341"/>
  <c r="F341"/>
  <c r="L342"/>
  <c r="G341"/>
  <c r="H341"/>
  <c r="C341"/>
  <c r="K341"/>
  <c r="M341" s="1"/>
  <c r="R343" l="1"/>
  <c r="Q343"/>
  <c r="P343"/>
  <c r="O343"/>
  <c r="N343"/>
  <c r="A342" a="1"/>
  <c r="A342" s="1"/>
  <c r="G342" l="1"/>
  <c r="H342"/>
  <c r="C342"/>
  <c r="D342"/>
  <c r="L343"/>
  <c r="I342"/>
  <c r="E342"/>
  <c r="J342"/>
  <c r="B342"/>
  <c r="K342"/>
  <c r="M342" s="1"/>
  <c r="F342"/>
  <c r="R344" l="1"/>
  <c r="Q344"/>
  <c r="P344"/>
  <c r="O344"/>
  <c r="N344"/>
  <c r="A343" a="1"/>
  <c r="A343" s="1"/>
  <c r="J343" l="1"/>
  <c r="B343"/>
  <c r="H343"/>
  <c r="K343"/>
  <c r="M343" s="1"/>
  <c r="C343"/>
  <c r="F343"/>
  <c r="D343"/>
  <c r="G343"/>
  <c r="E343"/>
  <c r="L344"/>
  <c r="I343"/>
  <c r="R345" l="1"/>
  <c r="Q345"/>
  <c r="P345"/>
  <c r="O345"/>
  <c r="N345"/>
  <c r="A344" a="1"/>
  <c r="A344" s="1"/>
  <c r="E344" l="1"/>
  <c r="C344"/>
  <c r="F344"/>
  <c r="J344"/>
  <c r="K344"/>
  <c r="M344" s="1"/>
  <c r="G344"/>
  <c r="L345"/>
  <c r="B344"/>
  <c r="H344"/>
  <c r="I344"/>
  <c r="D344"/>
  <c r="R346" l="1"/>
  <c r="Q346"/>
  <c r="P346"/>
  <c r="O346"/>
  <c r="N346"/>
  <c r="A345" a="1"/>
  <c r="A345" s="1"/>
  <c r="H345" l="1"/>
  <c r="F345"/>
  <c r="L346"/>
  <c r="I345"/>
  <c r="D345"/>
  <c r="E345"/>
  <c r="J345"/>
  <c r="B345"/>
  <c r="K345"/>
  <c r="M345" s="1"/>
  <c r="C345"/>
  <c r="G345"/>
  <c r="R347" l="1"/>
  <c r="Q347"/>
  <c r="P347"/>
  <c r="O347"/>
  <c r="N347"/>
  <c r="A346" a="1"/>
  <c r="A346" s="1"/>
  <c r="K346" l="1"/>
  <c r="M346" s="1"/>
  <c r="C346"/>
  <c r="H346"/>
  <c r="I346"/>
  <c r="D346"/>
  <c r="G346"/>
  <c r="E346"/>
  <c r="L347"/>
  <c r="F346"/>
  <c r="B346"/>
  <c r="J346"/>
  <c r="R348" l="1"/>
  <c r="Q348"/>
  <c r="P348"/>
  <c r="O348"/>
  <c r="N348"/>
  <c r="A347" a="1"/>
  <c r="A347" s="1"/>
  <c r="F347" l="1"/>
  <c r="D347"/>
  <c r="G347"/>
  <c r="J347"/>
  <c r="H347"/>
  <c r="K347"/>
  <c r="M347" s="1"/>
  <c r="C347"/>
  <c r="L348"/>
  <c r="I347"/>
  <c r="B347"/>
  <c r="E347"/>
  <c r="R349" l="1"/>
  <c r="Q349"/>
  <c r="P349"/>
  <c r="O349"/>
  <c r="N349"/>
  <c r="A348" a="1"/>
  <c r="A348" s="1"/>
  <c r="L349" l="1"/>
  <c r="I348"/>
  <c r="G348"/>
  <c r="J348"/>
  <c r="B348"/>
  <c r="K348"/>
  <c r="M348" s="1"/>
  <c r="C348"/>
  <c r="F348"/>
  <c r="D348"/>
  <c r="E348"/>
  <c r="H348"/>
  <c r="R350" l="1"/>
  <c r="Q350"/>
  <c r="P350"/>
  <c r="O350"/>
  <c r="N350"/>
  <c r="A349" a="1"/>
  <c r="A349" s="1"/>
  <c r="D349" l="1"/>
  <c r="J349"/>
  <c r="E349"/>
  <c r="L350"/>
  <c r="I349"/>
  <c r="F349"/>
  <c r="B349"/>
  <c r="G349"/>
  <c r="H349"/>
  <c r="C349"/>
  <c r="K349"/>
  <c r="M349" s="1"/>
  <c r="R351" l="1"/>
  <c r="Q351"/>
  <c r="P351"/>
  <c r="O351"/>
  <c r="N351"/>
  <c r="A350" a="1"/>
  <c r="A350" s="1"/>
  <c r="G350" l="1"/>
  <c r="C350"/>
  <c r="H350"/>
  <c r="D350"/>
  <c r="E350"/>
  <c r="L351"/>
  <c r="I350"/>
  <c r="J350"/>
  <c r="B350"/>
  <c r="K350"/>
  <c r="M350" s="1"/>
  <c r="F350"/>
  <c r="R352" l="1"/>
  <c r="Q352"/>
  <c r="P352"/>
  <c r="O352"/>
  <c r="N352"/>
  <c r="A351" a="1"/>
  <c r="A351" s="1"/>
  <c r="J351" l="1"/>
  <c r="B351"/>
  <c r="K351"/>
  <c r="M351" s="1"/>
  <c r="C351"/>
  <c r="F351"/>
  <c r="G351"/>
  <c r="H351"/>
  <c r="D351"/>
  <c r="E351"/>
  <c r="I351"/>
  <c r="L352"/>
  <c r="R353" l="1"/>
  <c r="Q353"/>
  <c r="P353"/>
  <c r="O353"/>
  <c r="N353"/>
  <c r="A352" a="1"/>
  <c r="A352" s="1"/>
  <c r="E352" l="1"/>
  <c r="F352"/>
  <c r="J352"/>
  <c r="B352"/>
  <c r="C352"/>
  <c r="G352"/>
  <c r="L353"/>
  <c r="K352"/>
  <c r="M352" s="1"/>
  <c r="H352"/>
  <c r="I352"/>
  <c r="D352"/>
  <c r="R354" l="1"/>
  <c r="Q354"/>
  <c r="P354"/>
  <c r="O354"/>
  <c r="N354"/>
  <c r="A353" a="1"/>
  <c r="A353" s="1"/>
  <c r="H353" l="1"/>
  <c r="D353"/>
  <c r="L354"/>
  <c r="I353"/>
  <c r="E353"/>
  <c r="J353"/>
  <c r="B353"/>
  <c r="F353"/>
  <c r="K353"/>
  <c r="M353" s="1"/>
  <c r="C353"/>
  <c r="G353"/>
  <c r="R355" l="1"/>
  <c r="Q355"/>
  <c r="P355"/>
  <c r="O355"/>
  <c r="N355"/>
  <c r="A354" a="1"/>
  <c r="A354" s="1"/>
  <c r="K354" l="1"/>
  <c r="M354" s="1"/>
  <c r="C354"/>
  <c r="G354"/>
  <c r="L355"/>
  <c r="I354"/>
  <c r="D354"/>
  <c r="E354"/>
  <c r="H354"/>
  <c r="F354"/>
  <c r="B354"/>
  <c r="J354"/>
  <c r="R356" l="1"/>
  <c r="Q356"/>
  <c r="P356"/>
  <c r="O356"/>
  <c r="N356"/>
  <c r="A355" a="1"/>
  <c r="A355" s="1"/>
  <c r="F355" l="1"/>
  <c r="B355"/>
  <c r="G355"/>
  <c r="D355"/>
  <c r="H355"/>
  <c r="K355"/>
  <c r="M355" s="1"/>
  <c r="C355"/>
  <c r="L356"/>
  <c r="I355"/>
  <c r="J355"/>
  <c r="E355"/>
  <c r="R357" l="1"/>
  <c r="Q357"/>
  <c r="P357"/>
  <c r="O357"/>
  <c r="N357"/>
  <c r="A356" a="1"/>
  <c r="A356" s="1"/>
  <c r="L357" l="1"/>
  <c r="I356"/>
  <c r="E356"/>
  <c r="G356"/>
  <c r="J356"/>
  <c r="B356"/>
  <c r="K356"/>
  <c r="M356" s="1"/>
  <c r="C356"/>
  <c r="F356"/>
  <c r="D356"/>
  <c r="H356"/>
  <c r="R358" l="1"/>
  <c r="Q358"/>
  <c r="P358"/>
  <c r="O358"/>
  <c r="N358"/>
  <c r="A357" a="1"/>
  <c r="A357" s="1"/>
  <c r="D357" l="1"/>
  <c r="J357"/>
  <c r="E357"/>
  <c r="H357"/>
  <c r="L358"/>
  <c r="I357"/>
  <c r="F357"/>
  <c r="B357"/>
  <c r="G357"/>
  <c r="C357"/>
  <c r="K357"/>
  <c r="M357" s="1"/>
  <c r="R359" l="1"/>
  <c r="Q359"/>
  <c r="P359"/>
  <c r="O359"/>
  <c r="N359"/>
  <c r="A358" a="1"/>
  <c r="A358" s="1"/>
  <c r="G358" l="1"/>
  <c r="H358"/>
  <c r="C358"/>
  <c r="D358"/>
  <c r="L359"/>
  <c r="I358"/>
  <c r="E358"/>
  <c r="J358"/>
  <c r="B358"/>
  <c r="K358"/>
  <c r="M358" s="1"/>
  <c r="F358"/>
  <c r="R360" l="1"/>
  <c r="Q360"/>
  <c r="P360"/>
  <c r="O360"/>
  <c r="N360"/>
  <c r="A359" a="1"/>
  <c r="A359" s="1"/>
  <c r="J359" l="1"/>
  <c r="B359"/>
  <c r="H359"/>
  <c r="K359"/>
  <c r="M359" s="1"/>
  <c r="C359"/>
  <c r="F359"/>
  <c r="G359"/>
  <c r="D359"/>
  <c r="E359"/>
  <c r="I359"/>
  <c r="L360"/>
  <c r="R361" l="1"/>
  <c r="Q361"/>
  <c r="P361"/>
  <c r="O361"/>
  <c r="N361"/>
  <c r="A360" a="1"/>
  <c r="A360" s="1"/>
  <c r="E360" l="1"/>
  <c r="L361"/>
  <c r="K360"/>
  <c r="M360" s="1"/>
  <c r="F360"/>
  <c r="J360"/>
  <c r="C360"/>
  <c r="G360"/>
  <c r="I360"/>
  <c r="B360"/>
  <c r="H360"/>
  <c r="D360"/>
  <c r="R362" l="1"/>
  <c r="Q362"/>
  <c r="P362"/>
  <c r="O362"/>
  <c r="N362"/>
  <c r="A361" a="1"/>
  <c r="A361" s="1"/>
  <c r="H361" l="1"/>
  <c r="L362"/>
  <c r="I361"/>
  <c r="E361"/>
  <c r="F361"/>
  <c r="J361"/>
  <c r="B361"/>
  <c r="K361"/>
  <c r="M361" s="1"/>
  <c r="C361"/>
  <c r="D361"/>
  <c r="G361"/>
  <c r="R363" l="1"/>
  <c r="Q363"/>
  <c r="P363"/>
  <c r="O363"/>
  <c r="N363"/>
  <c r="A362" a="1"/>
  <c r="A362" s="1"/>
  <c r="K362" l="1"/>
  <c r="M362" s="1"/>
  <c r="C362"/>
  <c r="I362"/>
  <c r="D362"/>
  <c r="H362"/>
  <c r="E362"/>
  <c r="G362"/>
  <c r="L363"/>
  <c r="F362"/>
  <c r="J362"/>
  <c r="B362"/>
  <c r="R364" l="1"/>
  <c r="Q364"/>
  <c r="P364"/>
  <c r="O364"/>
  <c r="N364"/>
  <c r="A363" a="1"/>
  <c r="A363" s="1"/>
  <c r="F363" l="1"/>
  <c r="B363"/>
  <c r="D363"/>
  <c r="G363"/>
  <c r="J363"/>
  <c r="K363"/>
  <c r="M363" s="1"/>
  <c r="C363"/>
  <c r="H363"/>
  <c r="L364"/>
  <c r="I363"/>
  <c r="E363"/>
  <c r="R365" l="1"/>
  <c r="Q365"/>
  <c r="P365"/>
  <c r="O365"/>
  <c r="N365"/>
  <c r="A364" a="1"/>
  <c r="A364" s="1"/>
  <c r="L365" l="1"/>
  <c r="I364"/>
  <c r="G364"/>
  <c r="J364"/>
  <c r="B364"/>
  <c r="E364"/>
  <c r="K364"/>
  <c r="M364" s="1"/>
  <c r="C364"/>
  <c r="F364"/>
  <c r="D364"/>
  <c r="H364"/>
  <c r="R366" l="1"/>
  <c r="Q366"/>
  <c r="P366"/>
  <c r="O366"/>
  <c r="N366"/>
  <c r="A365" a="1"/>
  <c r="A365" s="1"/>
  <c r="D365" l="1"/>
  <c r="J365"/>
  <c r="E365"/>
  <c r="I365"/>
  <c r="F365"/>
  <c r="H365"/>
  <c r="L366"/>
  <c r="B365"/>
  <c r="G365"/>
  <c r="K365"/>
  <c r="M365" s="1"/>
  <c r="C365"/>
  <c r="R367" l="1"/>
  <c r="Q367"/>
  <c r="P367"/>
  <c r="O367"/>
  <c r="N367"/>
  <c r="A366" a="1"/>
  <c r="A366" s="1"/>
  <c r="G366" l="1"/>
  <c r="C366"/>
  <c r="E366"/>
  <c r="H366"/>
  <c r="D366"/>
  <c r="L367"/>
  <c r="I366"/>
  <c r="K366"/>
  <c r="M366" s="1"/>
  <c r="J366"/>
  <c r="B366"/>
  <c r="F366"/>
  <c r="R368" l="1"/>
  <c r="Q368"/>
  <c r="P368"/>
  <c r="O368"/>
  <c r="N368"/>
  <c r="A367" a="1"/>
  <c r="A367" s="1"/>
  <c r="J367" l="1"/>
  <c r="B367"/>
  <c r="K367"/>
  <c r="M367" s="1"/>
  <c r="C367"/>
  <c r="H367"/>
  <c r="D367"/>
  <c r="F367"/>
  <c r="G367"/>
  <c r="E367"/>
  <c r="L368"/>
  <c r="I367"/>
  <c r="R369" l="1"/>
  <c r="Q369"/>
  <c r="P369"/>
  <c r="O369"/>
  <c r="N369"/>
  <c r="A368" a="1"/>
  <c r="A368" s="1"/>
  <c r="E368" l="1"/>
  <c r="F368"/>
  <c r="C368"/>
  <c r="G368"/>
  <c r="L369"/>
  <c r="I368"/>
  <c r="J368"/>
  <c r="B368"/>
  <c r="K368"/>
  <c r="M368" s="1"/>
  <c r="H368"/>
  <c r="D368"/>
  <c r="R370" l="1"/>
  <c r="Q370"/>
  <c r="P370"/>
  <c r="O370"/>
  <c r="N370"/>
  <c r="A369" a="1"/>
  <c r="A369" s="1"/>
  <c r="H369" l="1"/>
  <c r="L370"/>
  <c r="I369"/>
  <c r="D369"/>
  <c r="F369"/>
  <c r="J369"/>
  <c r="B369"/>
  <c r="E369"/>
  <c r="K369"/>
  <c r="M369" s="1"/>
  <c r="C369"/>
  <c r="G369"/>
  <c r="R371" l="1"/>
  <c r="Q371"/>
  <c r="P371"/>
  <c r="O371"/>
  <c r="N371"/>
  <c r="A370" a="1"/>
  <c r="A370" s="1"/>
  <c r="K370" l="1"/>
  <c r="M370" s="1"/>
  <c r="C370"/>
  <c r="L371"/>
  <c r="D370"/>
  <c r="G370"/>
  <c r="I370"/>
  <c r="E370"/>
  <c r="H370"/>
  <c r="F370"/>
  <c r="B370"/>
  <c r="J370"/>
  <c r="R372" l="1"/>
  <c r="Q372"/>
  <c r="P372"/>
  <c r="O372"/>
  <c r="N372"/>
  <c r="A371" a="1"/>
  <c r="A371" s="1"/>
  <c r="F371" l="1"/>
  <c r="G371"/>
  <c r="H371"/>
  <c r="J371"/>
  <c r="B371"/>
  <c r="K371"/>
  <c r="M371" s="1"/>
  <c r="C371"/>
  <c r="D371"/>
  <c r="L372"/>
  <c r="I371"/>
  <c r="E371"/>
  <c r="R373" l="1"/>
  <c r="Q373"/>
  <c r="P373"/>
  <c r="O373"/>
  <c r="N373"/>
  <c r="A372" a="1"/>
  <c r="A372" s="1"/>
  <c r="L373" l="1"/>
  <c r="I372"/>
  <c r="J372"/>
  <c r="B372"/>
  <c r="E372"/>
  <c r="K372"/>
  <c r="M372" s="1"/>
  <c r="C372"/>
  <c r="F372"/>
  <c r="G372"/>
  <c r="D372"/>
  <c r="H372"/>
  <c r="R374" l="1"/>
  <c r="Q374"/>
  <c r="P374"/>
  <c r="O374"/>
  <c r="N374"/>
  <c r="A373" a="1"/>
  <c r="A373" s="1"/>
  <c r="D373" l="1"/>
  <c r="E373"/>
  <c r="I373"/>
  <c r="B373"/>
  <c r="F373"/>
  <c r="H373"/>
  <c r="L374"/>
  <c r="J373"/>
  <c r="G373"/>
  <c r="C373"/>
  <c r="K373"/>
  <c r="M373" s="1"/>
  <c r="R375" l="1"/>
  <c r="Q375"/>
  <c r="P375"/>
  <c r="O375"/>
  <c r="N375"/>
  <c r="A374" a="1"/>
  <c r="A374" s="1"/>
  <c r="G374" l="1"/>
  <c r="C374"/>
  <c r="H374"/>
  <c r="D374"/>
  <c r="L375"/>
  <c r="I374"/>
  <c r="K374"/>
  <c r="M374" s="1"/>
  <c r="E374"/>
  <c r="J374"/>
  <c r="B374"/>
  <c r="F374"/>
  <c r="R376" l="1"/>
  <c r="Q376"/>
  <c r="P376"/>
  <c r="O376"/>
  <c r="N376"/>
  <c r="A375" a="1"/>
  <c r="A375" s="1"/>
  <c r="J375" l="1"/>
  <c r="B375"/>
  <c r="K375"/>
  <c r="M375" s="1"/>
  <c r="C375"/>
  <c r="G375"/>
  <c r="D375"/>
  <c r="H375"/>
  <c r="E375"/>
  <c r="F375"/>
  <c r="I375"/>
  <c r="L376"/>
  <c r="R377" l="1"/>
  <c r="Q377"/>
  <c r="P377"/>
  <c r="O377"/>
  <c r="N377"/>
  <c r="A376" a="1"/>
  <c r="A376" s="1"/>
  <c r="E376" l="1"/>
  <c r="F376"/>
  <c r="I376"/>
  <c r="J376"/>
  <c r="B376"/>
  <c r="K376"/>
  <c r="M376" s="1"/>
  <c r="G376"/>
  <c r="L377"/>
  <c r="C376"/>
  <c r="H376"/>
  <c r="D376"/>
  <c r="R378" l="1"/>
  <c r="Q378"/>
  <c r="P378"/>
  <c r="O378"/>
  <c r="N378"/>
  <c r="A377" a="1"/>
  <c r="A377" s="1"/>
  <c r="H377" l="1"/>
  <c r="D377"/>
  <c r="L378"/>
  <c r="I377"/>
  <c r="E377"/>
  <c r="J377"/>
  <c r="B377"/>
  <c r="F377"/>
  <c r="K377"/>
  <c r="M377" s="1"/>
  <c r="C377"/>
  <c r="G377"/>
  <c r="R379" l="1"/>
  <c r="Q379"/>
  <c r="P379"/>
  <c r="O379"/>
  <c r="N379"/>
  <c r="A378" a="1"/>
  <c r="A378" s="1"/>
  <c r="K378" l="1"/>
  <c r="M378" s="1"/>
  <c r="C378"/>
  <c r="D378"/>
  <c r="G378"/>
  <c r="H378"/>
  <c r="L379"/>
  <c r="E378"/>
  <c r="I378"/>
  <c r="F378"/>
  <c r="B378"/>
  <c r="J378"/>
  <c r="R380" l="1"/>
  <c r="Q380"/>
  <c r="P380"/>
  <c r="O380"/>
  <c r="N380"/>
  <c r="A379" a="1"/>
  <c r="A379" s="1"/>
  <c r="F379" l="1"/>
  <c r="G379"/>
  <c r="B379"/>
  <c r="K379"/>
  <c r="M379" s="1"/>
  <c r="C379"/>
  <c r="D379"/>
  <c r="H379"/>
  <c r="L380"/>
  <c r="I379"/>
  <c r="J379"/>
  <c r="E379"/>
  <c r="R381" l="1"/>
  <c r="Q381"/>
  <c r="P381"/>
  <c r="O381"/>
  <c r="N381"/>
  <c r="A380" a="1"/>
  <c r="A380" s="1"/>
  <c r="L381" l="1"/>
  <c r="I380"/>
  <c r="J380"/>
  <c r="B380"/>
  <c r="E380"/>
  <c r="F380"/>
  <c r="G380"/>
  <c r="K380"/>
  <c r="M380" s="1"/>
  <c r="C380"/>
  <c r="D380"/>
  <c r="H380"/>
  <c r="R382" l="1"/>
  <c r="Q382"/>
  <c r="P382"/>
  <c r="O382"/>
  <c r="N382"/>
  <c r="A381" a="1"/>
  <c r="A381" s="1"/>
  <c r="D381" l="1"/>
  <c r="E381"/>
  <c r="H381"/>
  <c r="L382"/>
  <c r="J381"/>
  <c r="F381"/>
  <c r="I381"/>
  <c r="B381"/>
  <c r="G381"/>
  <c r="C381"/>
  <c r="K381"/>
  <c r="M381" s="1"/>
  <c r="R383" l="1"/>
  <c r="Q383"/>
  <c r="P383"/>
  <c r="O383"/>
  <c r="N383"/>
  <c r="A382" a="1"/>
  <c r="A382" s="1"/>
  <c r="G382" l="1"/>
  <c r="H382"/>
  <c r="K382"/>
  <c r="M382" s="1"/>
  <c r="L383"/>
  <c r="I382"/>
  <c r="C382"/>
  <c r="D382"/>
  <c r="E382"/>
  <c r="J382"/>
  <c r="B382"/>
  <c r="F382"/>
  <c r="R384" l="1"/>
  <c r="Q384"/>
  <c r="P384"/>
  <c r="O384"/>
  <c r="N384"/>
  <c r="A383" a="1"/>
  <c r="A383" s="1"/>
  <c r="J383" l="1"/>
  <c r="B383"/>
  <c r="F383"/>
  <c r="K383"/>
  <c r="M383" s="1"/>
  <c r="C383"/>
  <c r="G383"/>
  <c r="H383"/>
  <c r="D383"/>
  <c r="E383"/>
  <c r="L384"/>
  <c r="I383"/>
  <c r="R385" l="1"/>
  <c r="Q385"/>
  <c r="P385"/>
  <c r="O385"/>
  <c r="N385"/>
  <c r="A384" a="1"/>
  <c r="A384" s="1"/>
  <c r="E384" l="1"/>
  <c r="K384"/>
  <c r="M384" s="1"/>
  <c r="F384"/>
  <c r="J384"/>
  <c r="C384"/>
  <c r="G384"/>
  <c r="I384"/>
  <c r="B384"/>
  <c r="H384"/>
  <c r="L385"/>
  <c r="D384"/>
  <c r="R386" l="1"/>
  <c r="Q386"/>
  <c r="P386"/>
  <c r="O386"/>
  <c r="N386"/>
  <c r="A385" a="1"/>
  <c r="A385" s="1"/>
  <c r="H385" l="1"/>
  <c r="L386"/>
  <c r="I385"/>
  <c r="F385"/>
  <c r="J385"/>
  <c r="B385"/>
  <c r="D385"/>
  <c r="E385"/>
  <c r="K385"/>
  <c r="M385" s="1"/>
  <c r="C385"/>
  <c r="G385"/>
  <c r="R387" l="1"/>
  <c r="Q387"/>
  <c r="P387"/>
  <c r="O387"/>
  <c r="N387"/>
  <c r="A386" a="1"/>
  <c r="A386" s="1"/>
  <c r="K386" l="1"/>
  <c r="M386" s="1"/>
  <c r="C386"/>
  <c r="I386"/>
  <c r="D386"/>
  <c r="E386"/>
  <c r="G386"/>
  <c r="H386"/>
  <c r="L387"/>
  <c r="F386"/>
  <c r="B386"/>
  <c r="J386"/>
  <c r="R388" l="1"/>
  <c r="Q388"/>
  <c r="P388"/>
  <c r="O388"/>
  <c r="N388"/>
  <c r="A387" a="1"/>
  <c r="A387" s="1"/>
  <c r="F387" l="1"/>
  <c r="G387"/>
  <c r="D387"/>
  <c r="H387"/>
  <c r="B387"/>
  <c r="K387"/>
  <c r="M387" s="1"/>
  <c r="C387"/>
  <c r="L388"/>
  <c r="I387"/>
  <c r="J387"/>
  <c r="E387"/>
  <c r="R389" l="1"/>
  <c r="Q389"/>
  <c r="P389"/>
  <c r="O389"/>
  <c r="N389"/>
  <c r="A388" a="1"/>
  <c r="A388" s="1"/>
  <c r="L389" l="1"/>
  <c r="I388"/>
  <c r="G388"/>
  <c r="J388"/>
  <c r="B388"/>
  <c r="F388"/>
  <c r="K388"/>
  <c r="M388" s="1"/>
  <c r="C388"/>
  <c r="E388"/>
  <c r="D388"/>
  <c r="H388"/>
  <c r="R390" l="1"/>
  <c r="Q390"/>
  <c r="P390"/>
  <c r="O390"/>
  <c r="N390"/>
  <c r="A389" a="1"/>
  <c r="A389" s="1"/>
  <c r="D389" l="1"/>
  <c r="H389"/>
  <c r="E389"/>
  <c r="I389"/>
  <c r="J389"/>
  <c r="F389"/>
  <c r="L390"/>
  <c r="B389"/>
  <c r="G389"/>
  <c r="C389"/>
  <c r="K389"/>
  <c r="M389" s="1"/>
  <c r="R391" l="1"/>
  <c r="Q391"/>
  <c r="P391"/>
  <c r="O391"/>
  <c r="N391"/>
  <c r="A390" a="1"/>
  <c r="A390" s="1"/>
  <c r="G390" l="1"/>
  <c r="K390"/>
  <c r="M390" s="1"/>
  <c r="E390"/>
  <c r="H390"/>
  <c r="D390"/>
  <c r="L391"/>
  <c r="I390"/>
  <c r="J390"/>
  <c r="B390"/>
  <c r="C390"/>
  <c r="F390"/>
  <c r="R392" l="1"/>
  <c r="Q392"/>
  <c r="P392"/>
  <c r="O392"/>
  <c r="N392"/>
  <c r="A391" a="1"/>
  <c r="A391" s="1"/>
  <c r="J391" l="1"/>
  <c r="B391"/>
  <c r="K391"/>
  <c r="M391" s="1"/>
  <c r="C391"/>
  <c r="H391"/>
  <c r="D391"/>
  <c r="F391"/>
  <c r="G391"/>
  <c r="E391"/>
  <c r="I391"/>
  <c r="L392"/>
  <c r="R393" l="1"/>
  <c r="Q393"/>
  <c r="P393"/>
  <c r="O393"/>
  <c r="N393"/>
  <c r="A392" a="1"/>
  <c r="A392" s="1"/>
  <c r="E392" l="1"/>
  <c r="F392"/>
  <c r="L393"/>
  <c r="B392"/>
  <c r="C392"/>
  <c r="G392"/>
  <c r="J392"/>
  <c r="K392"/>
  <c r="M392" s="1"/>
  <c r="H392"/>
  <c r="I392"/>
  <c r="D392"/>
  <c r="R394" l="1"/>
  <c r="Q394"/>
  <c r="P394"/>
  <c r="O394"/>
  <c r="N394"/>
  <c r="A393" a="1"/>
  <c r="A393" s="1"/>
  <c r="H393" l="1"/>
  <c r="L394"/>
  <c r="I393"/>
  <c r="E393"/>
  <c r="J393"/>
  <c r="B393"/>
  <c r="D393"/>
  <c r="F393"/>
  <c r="K393"/>
  <c r="M393" s="1"/>
  <c r="C393"/>
  <c r="G393"/>
  <c r="R395" l="1"/>
  <c r="Q395"/>
  <c r="P395"/>
  <c r="O395"/>
  <c r="N395"/>
  <c r="A394" a="1"/>
  <c r="A394" s="1"/>
  <c r="K394" l="1"/>
  <c r="M394" s="1"/>
  <c r="C394"/>
  <c r="L395"/>
  <c r="D394"/>
  <c r="H394"/>
  <c r="E394"/>
  <c r="I394"/>
  <c r="F394"/>
  <c r="G394"/>
  <c r="B394"/>
  <c r="J394"/>
  <c r="R396" l="1"/>
  <c r="Q396"/>
  <c r="P396"/>
  <c r="O396"/>
  <c r="N396"/>
  <c r="A395" a="1"/>
  <c r="A395" s="1"/>
  <c r="F395" l="1"/>
  <c r="J395"/>
  <c r="G395"/>
  <c r="B395"/>
  <c r="K395"/>
  <c r="M395" s="1"/>
  <c r="C395"/>
  <c r="H395"/>
  <c r="D395"/>
  <c r="L396"/>
  <c r="I395"/>
  <c r="E395"/>
  <c r="R397" l="1"/>
  <c r="Q397"/>
  <c r="P397"/>
  <c r="O397"/>
  <c r="N397"/>
  <c r="A396" a="1"/>
  <c r="A396" s="1"/>
  <c r="L397" l="1"/>
  <c r="I396"/>
  <c r="J396"/>
  <c r="B396"/>
  <c r="E396"/>
  <c r="F396"/>
  <c r="G396"/>
  <c r="K396"/>
  <c r="M396" s="1"/>
  <c r="C396"/>
  <c r="D396"/>
  <c r="H396"/>
  <c r="R398" l="1"/>
  <c r="Q398"/>
  <c r="P398"/>
  <c r="O398"/>
  <c r="N398"/>
  <c r="A397" a="1"/>
  <c r="A397" s="1"/>
  <c r="D397" l="1"/>
  <c r="H397"/>
  <c r="E397"/>
  <c r="L398"/>
  <c r="J397"/>
  <c r="F397"/>
  <c r="I397"/>
  <c r="B397"/>
  <c r="G397"/>
  <c r="C397"/>
  <c r="K397"/>
  <c r="M397" s="1"/>
  <c r="R399" l="1"/>
  <c r="Q399"/>
  <c r="P399"/>
  <c r="O399"/>
  <c r="N399"/>
  <c r="A398" a="1"/>
  <c r="A398" s="1"/>
  <c r="G398" l="1"/>
  <c r="K398"/>
  <c r="M398" s="1"/>
  <c r="H398"/>
  <c r="L399"/>
  <c r="I398"/>
  <c r="D398"/>
  <c r="E398"/>
  <c r="J398"/>
  <c r="B398"/>
  <c r="C398"/>
  <c r="F398"/>
  <c r="R400" l="1"/>
  <c r="Q400"/>
  <c r="P400"/>
  <c r="O400"/>
  <c r="N400"/>
  <c r="A399" a="1"/>
  <c r="A399" s="1"/>
  <c r="J399" l="1"/>
  <c r="B399"/>
  <c r="F399"/>
  <c r="K399"/>
  <c r="M399" s="1"/>
  <c r="C399"/>
  <c r="G399"/>
  <c r="D399"/>
  <c r="H399"/>
  <c r="E399"/>
  <c r="I399"/>
  <c r="L400"/>
  <c r="R401" l="1"/>
  <c r="Q401"/>
  <c r="P401"/>
  <c r="O401"/>
  <c r="N401"/>
  <c r="A400" a="1"/>
  <c r="A400" s="1"/>
  <c r="E400" l="1"/>
  <c r="K400"/>
  <c r="M400" s="1"/>
  <c r="F400"/>
  <c r="B400"/>
  <c r="G400"/>
  <c r="L401"/>
  <c r="I400"/>
  <c r="J400"/>
  <c r="C400"/>
  <c r="H400"/>
  <c r="D400"/>
  <c r="R402" l="1"/>
  <c r="Q402"/>
  <c r="P402"/>
  <c r="O402"/>
  <c r="N402"/>
  <c r="A401" a="1"/>
  <c r="A401" s="1"/>
  <c r="H401" l="1"/>
  <c r="L402"/>
  <c r="I401"/>
  <c r="J401"/>
  <c r="B401"/>
  <c r="E401"/>
  <c r="F401"/>
  <c r="K401"/>
  <c r="M401" s="1"/>
  <c r="C401"/>
  <c r="D401"/>
  <c r="G401"/>
  <c r="R403" l="1"/>
  <c r="Q403"/>
  <c r="P403"/>
  <c r="O403"/>
  <c r="N403"/>
  <c r="A402" a="1"/>
  <c r="A402" s="1"/>
  <c r="K402" l="1"/>
  <c r="M402" s="1"/>
  <c r="C402"/>
  <c r="L403"/>
  <c r="I402"/>
  <c r="D402"/>
  <c r="G402"/>
  <c r="H402"/>
  <c r="E402"/>
  <c r="F402"/>
  <c r="B402"/>
  <c r="J402"/>
  <c r="R404" l="1"/>
  <c r="Q404"/>
  <c r="P404"/>
  <c r="O404"/>
  <c r="N404"/>
  <c r="A403" a="1"/>
  <c r="A403" s="1"/>
  <c r="F403" l="1"/>
  <c r="G403"/>
  <c r="K403"/>
  <c r="M403" s="1"/>
  <c r="C403"/>
  <c r="D403"/>
  <c r="H403"/>
  <c r="B403"/>
  <c r="L404"/>
  <c r="I403"/>
  <c r="J403"/>
  <c r="E403"/>
  <c r="R405" l="1"/>
  <c r="Q405"/>
  <c r="P405"/>
  <c r="O405"/>
  <c r="N405"/>
  <c r="A404" a="1"/>
  <c r="A404" s="1"/>
  <c r="L405" l="1"/>
  <c r="I404"/>
  <c r="G404"/>
  <c r="J404"/>
  <c r="B404"/>
  <c r="F404"/>
  <c r="K404"/>
  <c r="M404" s="1"/>
  <c r="C404"/>
  <c r="D404"/>
  <c r="E404"/>
  <c r="H404"/>
  <c r="R406" l="1"/>
  <c r="Q406"/>
  <c r="P406"/>
  <c r="O406"/>
  <c r="N406"/>
  <c r="A405" a="1"/>
  <c r="A405" s="1"/>
  <c r="D405" l="1"/>
  <c r="J405"/>
  <c r="B405"/>
  <c r="E405"/>
  <c r="L406"/>
  <c r="F405"/>
  <c r="I405"/>
  <c r="G405"/>
  <c r="H405"/>
  <c r="C405"/>
  <c r="K405"/>
  <c r="M405" s="1"/>
  <c r="R407" l="1"/>
  <c r="Q407"/>
  <c r="P407"/>
  <c r="O407"/>
  <c r="N407"/>
  <c r="A406" a="1"/>
  <c r="A406" s="1"/>
  <c r="G406" l="1"/>
  <c r="E406"/>
  <c r="H406"/>
  <c r="C406"/>
  <c r="L407"/>
  <c r="I406"/>
  <c r="K406"/>
  <c r="M406" s="1"/>
  <c r="D406"/>
  <c r="J406"/>
  <c r="B406"/>
  <c r="F406"/>
  <c r="R408" l="1"/>
  <c r="Q408"/>
  <c r="P408"/>
  <c r="O408"/>
  <c r="N408"/>
  <c r="A407" a="1"/>
  <c r="A407" s="1"/>
  <c r="J407" l="1"/>
  <c r="B407"/>
  <c r="H407"/>
  <c r="K407"/>
  <c r="M407" s="1"/>
  <c r="C407"/>
  <c r="G407"/>
  <c r="D407"/>
  <c r="E407"/>
  <c r="F407"/>
  <c r="L408"/>
  <c r="I407"/>
  <c r="R409" l="1"/>
  <c r="Q409"/>
  <c r="P409"/>
  <c r="O409"/>
  <c r="N409"/>
  <c r="A408" a="1"/>
  <c r="A408" s="1"/>
  <c r="E408" l="1"/>
  <c r="C408"/>
  <c r="F408"/>
  <c r="I408"/>
  <c r="J408"/>
  <c r="K408"/>
  <c r="M408" s="1"/>
  <c r="G408"/>
  <c r="L409"/>
  <c r="B408"/>
  <c r="H408"/>
  <c r="D408"/>
  <c r="R410" l="1"/>
  <c r="Q410"/>
  <c r="P410"/>
  <c r="O410"/>
  <c r="N410"/>
  <c r="A409" a="1"/>
  <c r="A409" s="1"/>
  <c r="H409" l="1"/>
  <c r="F409"/>
  <c r="L410"/>
  <c r="I409"/>
  <c r="E409"/>
  <c r="J409"/>
  <c r="B409"/>
  <c r="K409"/>
  <c r="M409" s="1"/>
  <c r="C409"/>
  <c r="D409"/>
  <c r="G409"/>
  <c r="R411" l="1"/>
  <c r="Q411"/>
  <c r="P411"/>
  <c r="O411"/>
  <c r="N411"/>
  <c r="A410" a="1"/>
  <c r="A410" s="1"/>
  <c r="K410" l="1"/>
  <c r="M410" s="1"/>
  <c r="C410"/>
  <c r="G410"/>
  <c r="D410"/>
  <c r="H410"/>
  <c r="L411"/>
  <c r="E410"/>
  <c r="I410"/>
  <c r="F410"/>
  <c r="B410"/>
  <c r="J410"/>
  <c r="R412" l="1"/>
  <c r="Q412"/>
  <c r="P412"/>
  <c r="O412"/>
  <c r="N412"/>
  <c r="A411" a="1"/>
  <c r="A411" s="1"/>
  <c r="F411" l="1"/>
  <c r="J411"/>
  <c r="B411"/>
  <c r="D411"/>
  <c r="G411"/>
  <c r="K411"/>
  <c r="M411" s="1"/>
  <c r="C411"/>
  <c r="H411"/>
  <c r="L412"/>
  <c r="I411"/>
  <c r="E411"/>
  <c r="R413" l="1"/>
  <c r="Q413"/>
  <c r="P413"/>
  <c r="O413"/>
  <c r="N413"/>
  <c r="A412" a="1"/>
  <c r="A412" s="1"/>
  <c r="L413" l="1"/>
  <c r="I412"/>
  <c r="J412"/>
  <c r="B412"/>
  <c r="E412"/>
  <c r="K412"/>
  <c r="M412" s="1"/>
  <c r="C412"/>
  <c r="F412"/>
  <c r="G412"/>
  <c r="D412"/>
  <c r="H412"/>
  <c r="R414" l="1"/>
  <c r="Q414"/>
  <c r="P414"/>
  <c r="O414"/>
  <c r="N414"/>
  <c r="A413" a="1"/>
  <c r="A413" s="1"/>
  <c r="D413" l="1"/>
  <c r="H413"/>
  <c r="B413"/>
  <c r="E413"/>
  <c r="L414"/>
  <c r="J413"/>
  <c r="F413"/>
  <c r="I413"/>
  <c r="G413"/>
  <c r="C413"/>
  <c r="K413"/>
  <c r="M413" s="1"/>
  <c r="R415" l="1"/>
  <c r="Q415"/>
  <c r="P415"/>
  <c r="O415"/>
  <c r="N415"/>
  <c r="A414" a="1"/>
  <c r="A414" s="1"/>
  <c r="G414" l="1"/>
  <c r="K414"/>
  <c r="M414" s="1"/>
  <c r="E414"/>
  <c r="H414"/>
  <c r="L415"/>
  <c r="I414"/>
  <c r="C414"/>
  <c r="D414"/>
  <c r="J414"/>
  <c r="B414"/>
  <c r="F414"/>
  <c r="R416" l="1"/>
  <c r="Q416"/>
  <c r="P416"/>
  <c r="O416"/>
  <c r="N416"/>
  <c r="A415" a="1"/>
  <c r="A415" s="1"/>
  <c r="L416" l="1"/>
  <c r="J415"/>
  <c r="B415"/>
  <c r="H415"/>
  <c r="K415"/>
  <c r="M415" s="1"/>
  <c r="C415"/>
  <c r="F415"/>
  <c r="G415"/>
  <c r="D415"/>
  <c r="E415"/>
  <c r="I415"/>
  <c r="R417" l="1"/>
  <c r="Q417"/>
  <c r="P417"/>
  <c r="O417"/>
  <c r="N417"/>
  <c r="A416" a="1"/>
  <c r="A416" s="1"/>
  <c r="E416" l="1"/>
  <c r="I416"/>
  <c r="C416"/>
  <c r="L417"/>
  <c r="F416"/>
  <c r="B416"/>
  <c r="K416"/>
  <c r="M416" s="1"/>
  <c r="G416"/>
  <c r="J416"/>
  <c r="H416"/>
  <c r="D416"/>
  <c r="R418" l="1"/>
  <c r="Q418"/>
  <c r="P418"/>
  <c r="O418"/>
  <c r="N418"/>
  <c r="A417" a="1"/>
  <c r="A417" s="1"/>
  <c r="G417" l="1"/>
  <c r="H417"/>
  <c r="L418"/>
  <c r="I417"/>
  <c r="J417"/>
  <c r="B417"/>
  <c r="K417"/>
  <c r="M417" s="1"/>
  <c r="E417"/>
  <c r="C417"/>
  <c r="D417"/>
  <c r="F417"/>
  <c r="R419" l="1"/>
  <c r="Q419"/>
  <c r="P419"/>
  <c r="O419"/>
  <c r="N419"/>
  <c r="A418" a="1"/>
  <c r="A418" s="1"/>
  <c r="J418" l="1"/>
  <c r="B418"/>
  <c r="K418"/>
  <c r="M418" s="1"/>
  <c r="C418"/>
  <c r="D418"/>
  <c r="E418"/>
  <c r="F418"/>
  <c r="G418"/>
  <c r="H418"/>
  <c r="I418"/>
  <c r="L419"/>
  <c r="R420" l="1"/>
  <c r="Q420"/>
  <c r="P420"/>
  <c r="O420"/>
  <c r="N420"/>
  <c r="A419" a="1"/>
  <c r="A419" s="1"/>
  <c r="E419" l="1"/>
  <c r="F419"/>
  <c r="G419"/>
  <c r="H419"/>
  <c r="L420"/>
  <c r="K419"/>
  <c r="M419" s="1"/>
  <c r="B419"/>
  <c r="C419"/>
  <c r="J419"/>
  <c r="D419"/>
  <c r="I419"/>
  <c r="R421" l="1"/>
  <c r="Q421"/>
  <c r="P421"/>
  <c r="O421"/>
  <c r="N421"/>
  <c r="A420" a="1"/>
  <c r="A420" s="1"/>
  <c r="H420" l="1"/>
  <c r="L421"/>
  <c r="I420"/>
  <c r="J420"/>
  <c r="B420"/>
  <c r="K420"/>
  <c r="M420" s="1"/>
  <c r="C420"/>
  <c r="D420"/>
  <c r="E420"/>
  <c r="F420"/>
  <c r="G420"/>
  <c r="R422" l="1"/>
  <c r="Q422"/>
  <c r="P422"/>
  <c r="O422"/>
  <c r="N422"/>
  <c r="A421" a="1"/>
  <c r="A421" s="1"/>
  <c r="K421" l="1"/>
  <c r="M421" s="1"/>
  <c r="C421"/>
  <c r="D421"/>
  <c r="E421"/>
  <c r="F421"/>
  <c r="G421"/>
  <c r="H421"/>
  <c r="I421"/>
  <c r="L422"/>
  <c r="J421"/>
  <c r="B421"/>
  <c r="R423" l="1"/>
  <c r="Q423"/>
  <c r="P423"/>
  <c r="O423"/>
  <c r="N423"/>
  <c r="A422" a="1"/>
  <c r="A422" s="1"/>
  <c r="F422" l="1"/>
  <c r="G422"/>
  <c r="H422"/>
  <c r="L423"/>
  <c r="I422"/>
  <c r="B422"/>
  <c r="C422"/>
  <c r="J422"/>
  <c r="K422"/>
  <c r="M422" s="1"/>
  <c r="D422"/>
  <c r="E422"/>
  <c r="R424" l="1"/>
  <c r="Q424"/>
  <c r="P424"/>
  <c r="O424"/>
  <c r="N424"/>
  <c r="A423" a="1"/>
  <c r="A423" s="1"/>
  <c r="L424" l="1"/>
  <c r="I423"/>
  <c r="J423"/>
  <c r="B423"/>
  <c r="K423"/>
  <c r="M423" s="1"/>
  <c r="C423"/>
  <c r="D423"/>
  <c r="G423"/>
  <c r="E423"/>
  <c r="F423"/>
  <c r="H423"/>
  <c r="R425" l="1"/>
  <c r="Q425"/>
  <c r="P425"/>
  <c r="O425"/>
  <c r="N425"/>
  <c r="A424" a="1"/>
  <c r="A424" s="1"/>
  <c r="D424" l="1"/>
  <c r="E424"/>
  <c r="F424"/>
  <c r="G424"/>
  <c r="H424"/>
  <c r="I424"/>
  <c r="L425"/>
  <c r="B424"/>
  <c r="J424"/>
  <c r="K424"/>
  <c r="M424" s="1"/>
  <c r="C424"/>
  <c r="R426" l="1"/>
  <c r="Q426"/>
  <c r="P426"/>
  <c r="O426"/>
  <c r="N426"/>
  <c r="A425" a="1"/>
  <c r="A425" s="1"/>
  <c r="G425" l="1"/>
  <c r="H425"/>
  <c r="L426"/>
  <c r="I425"/>
  <c r="J425"/>
  <c r="B425"/>
  <c r="C425"/>
  <c r="D425"/>
  <c r="E425"/>
  <c r="F425"/>
  <c r="K425"/>
  <c r="M425" s="1"/>
  <c r="R427" l="1"/>
  <c r="Q427"/>
  <c r="P427"/>
  <c r="O427"/>
  <c r="N427"/>
  <c r="A426" a="1"/>
  <c r="A426" s="1"/>
  <c r="J426" l="1"/>
  <c r="B426"/>
  <c r="K426"/>
  <c r="M426" s="1"/>
  <c r="C426"/>
  <c r="D426"/>
  <c r="E426"/>
  <c r="F426"/>
  <c r="H426"/>
  <c r="G426"/>
  <c r="L427"/>
  <c r="I426"/>
  <c r="R428" l="1"/>
  <c r="Q428"/>
  <c r="P428"/>
  <c r="O428"/>
  <c r="N428"/>
  <c r="A427" a="1"/>
  <c r="A427" s="1"/>
  <c r="E427" l="1"/>
  <c r="F427"/>
  <c r="G427"/>
  <c r="H427"/>
  <c r="I427"/>
  <c r="J427"/>
  <c r="K427"/>
  <c r="M427" s="1"/>
  <c r="B427"/>
  <c r="C427"/>
  <c r="L428"/>
  <c r="D427"/>
  <c r="R429" l="1"/>
  <c r="Q429"/>
  <c r="P429"/>
  <c r="O429"/>
  <c r="N429"/>
  <c r="A428" a="1"/>
  <c r="A428" s="1"/>
  <c r="H428" l="1"/>
  <c r="L429"/>
  <c r="I428"/>
  <c r="J428"/>
  <c r="B428"/>
  <c r="K428"/>
  <c r="M428" s="1"/>
  <c r="C428"/>
  <c r="D428"/>
  <c r="E428"/>
  <c r="F428"/>
  <c r="G428"/>
  <c r="R430" l="1"/>
  <c r="Q430"/>
  <c r="P430"/>
  <c r="O430"/>
  <c r="N430"/>
  <c r="A429" a="1"/>
  <c r="A429" s="1"/>
  <c r="K429" l="1"/>
  <c r="M429" s="1"/>
  <c r="C429"/>
  <c r="D429"/>
  <c r="E429"/>
  <c r="F429"/>
  <c r="I429"/>
  <c r="L430"/>
  <c r="H429"/>
  <c r="B429"/>
  <c r="G429"/>
  <c r="J429"/>
  <c r="R431" l="1"/>
  <c r="Q431"/>
  <c r="P431"/>
  <c r="O431"/>
  <c r="N431"/>
  <c r="A430" a="1"/>
  <c r="A430" s="1"/>
  <c r="F430" l="1"/>
  <c r="G430"/>
  <c r="H430"/>
  <c r="L431"/>
  <c r="I430"/>
  <c r="J430"/>
  <c r="K430"/>
  <c r="M430" s="1"/>
  <c r="B430"/>
  <c r="C430"/>
  <c r="D430"/>
  <c r="E430"/>
  <c r="R432" l="1"/>
  <c r="Q432"/>
  <c r="P432"/>
  <c r="O432"/>
  <c r="N432"/>
  <c r="A431" a="1"/>
  <c r="A431" s="1"/>
  <c r="L432" l="1"/>
  <c r="I431"/>
  <c r="J431"/>
  <c r="B431"/>
  <c r="K431"/>
  <c r="M431" s="1"/>
  <c r="C431"/>
  <c r="D431"/>
  <c r="E431"/>
  <c r="F431"/>
  <c r="G431"/>
  <c r="H431"/>
  <c r="R433" l="1"/>
  <c r="Q433"/>
  <c r="P433"/>
  <c r="O433"/>
  <c r="N433"/>
  <c r="A432" a="1"/>
  <c r="A432" s="1"/>
  <c r="D432" l="1"/>
  <c r="E432"/>
  <c r="F432"/>
  <c r="G432"/>
  <c r="L433"/>
  <c r="H432"/>
  <c r="I432"/>
  <c r="J432"/>
  <c r="B432"/>
  <c r="C432"/>
  <c r="K432"/>
  <c r="M432" s="1"/>
  <c r="R434" l="1"/>
  <c r="Q434"/>
  <c r="P434"/>
  <c r="O434"/>
  <c r="N434"/>
  <c r="A433" a="1"/>
  <c r="A433" s="1"/>
  <c r="G433" l="1"/>
  <c r="H433"/>
  <c r="L434"/>
  <c r="I433"/>
  <c r="J433"/>
  <c r="B433"/>
  <c r="K433"/>
  <c r="M433" s="1"/>
  <c r="E433"/>
  <c r="D433"/>
  <c r="C433"/>
  <c r="F433"/>
  <c r="R435" l="1"/>
  <c r="Q435"/>
  <c r="P435"/>
  <c r="O435"/>
  <c r="N435"/>
  <c r="A434" a="1"/>
  <c r="A434" s="1"/>
  <c r="J434" l="1"/>
  <c r="B434"/>
  <c r="K434"/>
  <c r="M434" s="1"/>
  <c r="C434"/>
  <c r="D434"/>
  <c r="E434"/>
  <c r="F434"/>
  <c r="G434"/>
  <c r="H434"/>
  <c r="I434"/>
  <c r="L435"/>
  <c r="R436" l="1"/>
  <c r="Q436"/>
  <c r="P436"/>
  <c r="O436"/>
  <c r="N436"/>
  <c r="A435" a="1"/>
  <c r="A435" s="1"/>
  <c r="E435" l="1"/>
  <c r="F435"/>
  <c r="G435"/>
  <c r="H435"/>
  <c r="L436"/>
  <c r="B435"/>
  <c r="I435"/>
  <c r="J435"/>
  <c r="K435"/>
  <c r="M435" s="1"/>
  <c r="C435"/>
  <c r="D435"/>
  <c r="R437" l="1"/>
  <c r="Q437"/>
  <c r="P437"/>
  <c r="O437"/>
  <c r="N437"/>
  <c r="A436" a="1"/>
  <c r="A436" s="1"/>
  <c r="H436" l="1"/>
  <c r="L437"/>
  <c r="I436"/>
  <c r="J436"/>
  <c r="B436"/>
  <c r="K436"/>
  <c r="M436" s="1"/>
  <c r="C436"/>
  <c r="E436"/>
  <c r="D436"/>
  <c r="F436"/>
  <c r="G436"/>
  <c r="R438" l="1"/>
  <c r="Q438"/>
  <c r="P438"/>
  <c r="O438"/>
  <c r="N438"/>
  <c r="A437" a="1"/>
  <c r="A437" s="1"/>
  <c r="K437" l="1"/>
  <c r="M437" s="1"/>
  <c r="C437"/>
  <c r="D437"/>
  <c r="E437"/>
  <c r="F437"/>
  <c r="G437"/>
  <c r="H437"/>
  <c r="I437"/>
  <c r="L438"/>
  <c r="J437"/>
  <c r="B437"/>
  <c r="R439" l="1"/>
  <c r="Q439"/>
  <c r="P439"/>
  <c r="O439"/>
  <c r="N439"/>
  <c r="A438" a="1"/>
  <c r="A438" s="1"/>
  <c r="F438" l="1"/>
  <c r="G438"/>
  <c r="H438"/>
  <c r="L439"/>
  <c r="I438"/>
  <c r="B438"/>
  <c r="J438"/>
  <c r="C438"/>
  <c r="D438"/>
  <c r="K438"/>
  <c r="M438" s="1"/>
  <c r="E438"/>
  <c r="R440" l="1"/>
  <c r="Q440"/>
  <c r="P440"/>
  <c r="O440"/>
  <c r="N440"/>
  <c r="A439" a="1"/>
  <c r="A439" s="1"/>
  <c r="L440" l="1"/>
  <c r="I439"/>
  <c r="J439"/>
  <c r="B439"/>
  <c r="K439"/>
  <c r="M439" s="1"/>
  <c r="C439"/>
  <c r="D439"/>
  <c r="F439"/>
  <c r="G439"/>
  <c r="E439"/>
  <c r="H439"/>
  <c r="R441" l="1"/>
  <c r="Q441"/>
  <c r="P441"/>
  <c r="O441"/>
  <c r="N441"/>
  <c r="A440" a="1"/>
  <c r="A440" s="1"/>
  <c r="D440" l="1"/>
  <c r="E440"/>
  <c r="F440"/>
  <c r="G440"/>
  <c r="H440"/>
  <c r="B440"/>
  <c r="I440"/>
  <c r="L441"/>
  <c r="J440"/>
  <c r="K440"/>
  <c r="M440" s="1"/>
  <c r="C440"/>
  <c r="R442" l="1"/>
  <c r="Q442"/>
  <c r="P442"/>
  <c r="O442"/>
  <c r="N442"/>
  <c r="A441" a="1"/>
  <c r="A441" s="1"/>
  <c r="G441" l="1"/>
  <c r="H441"/>
  <c r="L442"/>
  <c r="I441"/>
  <c r="J441"/>
  <c r="B441"/>
  <c r="C441"/>
  <c r="K441"/>
  <c r="M441" s="1"/>
  <c r="D441"/>
  <c r="E441"/>
  <c r="F441"/>
  <c r="R443" l="1"/>
  <c r="Q443"/>
  <c r="P443"/>
  <c r="O443"/>
  <c r="N443"/>
  <c r="A442" a="1"/>
  <c r="A442" s="1"/>
  <c r="J442" l="1"/>
  <c r="B442"/>
  <c r="K442"/>
  <c r="M442" s="1"/>
  <c r="C442"/>
  <c r="D442"/>
  <c r="E442"/>
  <c r="H442"/>
  <c r="G442"/>
  <c r="F442"/>
  <c r="L443"/>
  <c r="I442"/>
  <c r="R444" l="1"/>
  <c r="Q444"/>
  <c r="P444"/>
  <c r="O444"/>
  <c r="N444"/>
  <c r="A443" a="1"/>
  <c r="A443" s="1"/>
  <c r="E443" l="1"/>
  <c r="F443"/>
  <c r="G443"/>
  <c r="H443"/>
  <c r="I443"/>
  <c r="L444"/>
  <c r="C443"/>
  <c r="J443"/>
  <c r="K443"/>
  <c r="M443" s="1"/>
  <c r="B443"/>
  <c r="D443"/>
  <c r="R445" l="1"/>
  <c r="Q445"/>
  <c r="P445"/>
  <c r="O445"/>
  <c r="N445"/>
  <c r="A444" a="1"/>
  <c r="A444" s="1"/>
  <c r="H444" l="1"/>
  <c r="L445"/>
  <c r="I444"/>
  <c r="J444"/>
  <c r="B444"/>
  <c r="K444"/>
  <c r="M444" s="1"/>
  <c r="C444"/>
  <c r="D444"/>
  <c r="E444"/>
  <c r="F444"/>
  <c r="G444"/>
  <c r="R446" l="1"/>
  <c r="Q446"/>
  <c r="P446"/>
  <c r="O446"/>
  <c r="N446"/>
  <c r="A445" a="1"/>
  <c r="A445" s="1"/>
  <c r="K445" l="1"/>
  <c r="M445" s="1"/>
  <c r="C445"/>
  <c r="D445"/>
  <c r="E445"/>
  <c r="F445"/>
  <c r="I445"/>
  <c r="H445"/>
  <c r="L446"/>
  <c r="B445"/>
  <c r="G445"/>
  <c r="J445"/>
  <c r="Q447" l="1"/>
  <c r="R447"/>
  <c r="P447"/>
  <c r="O447"/>
  <c r="N447"/>
  <c r="A446" a="1"/>
  <c r="A446" s="1"/>
  <c r="F446" l="1"/>
  <c r="G446"/>
  <c r="H446"/>
  <c r="L447"/>
  <c r="I446"/>
  <c r="J446"/>
  <c r="K446"/>
  <c r="M446" s="1"/>
  <c r="B446"/>
  <c r="C446"/>
  <c r="D446"/>
  <c r="E446"/>
  <c r="P448" l="1"/>
  <c r="R448"/>
  <c r="Q448"/>
  <c r="O448"/>
  <c r="N448"/>
  <c r="A447" a="1"/>
  <c r="A447" s="1"/>
  <c r="L448" l="1"/>
  <c r="I447"/>
  <c r="J447"/>
  <c r="B447"/>
  <c r="K447"/>
  <c r="M447" s="1"/>
  <c r="C447"/>
  <c r="D447"/>
  <c r="E447"/>
  <c r="F447"/>
  <c r="G447"/>
  <c r="H447"/>
  <c r="O449" l="1"/>
  <c r="R449"/>
  <c r="Q449"/>
  <c r="P449"/>
  <c r="N449"/>
  <c r="A448" a="1"/>
  <c r="A448" s="1"/>
  <c r="D448" l="1"/>
  <c r="E448"/>
  <c r="F448"/>
  <c r="G448"/>
  <c r="J448"/>
  <c r="L449"/>
  <c r="H448"/>
  <c r="B448"/>
  <c r="I448"/>
  <c r="C448"/>
  <c r="K448"/>
  <c r="M448" s="1"/>
  <c r="P450" l="1"/>
  <c r="R450"/>
  <c r="Q450"/>
  <c r="O450"/>
  <c r="N450"/>
  <c r="A449" a="1"/>
  <c r="A449" s="1"/>
  <c r="G449" l="1"/>
  <c r="H449"/>
  <c r="L450"/>
  <c r="I449"/>
  <c r="J449"/>
  <c r="B449"/>
  <c r="K449"/>
  <c r="M449" s="1"/>
  <c r="C449"/>
  <c r="D449"/>
  <c r="E449"/>
  <c r="F449"/>
  <c r="P451" l="1"/>
  <c r="O451"/>
  <c r="R451"/>
  <c r="Q451"/>
  <c r="N451"/>
  <c r="A450" a="1"/>
  <c r="A450" s="1"/>
  <c r="J450" l="1"/>
  <c r="B450"/>
  <c r="K450"/>
  <c r="M450" s="1"/>
  <c r="C450"/>
  <c r="D450"/>
  <c r="E450"/>
  <c r="F450"/>
  <c r="G450"/>
  <c r="H450"/>
  <c r="I450"/>
  <c r="L451"/>
  <c r="P452" l="1"/>
  <c r="O452"/>
  <c r="Q452"/>
  <c r="R452"/>
  <c r="N452"/>
  <c r="A451" a="1"/>
  <c r="A451" s="1"/>
  <c r="E451" l="1"/>
  <c r="F451"/>
  <c r="G451"/>
  <c r="H451"/>
  <c r="L452"/>
  <c r="B451"/>
  <c r="I451"/>
  <c r="J451"/>
  <c r="K451"/>
  <c r="M451" s="1"/>
  <c r="C451"/>
  <c r="D451"/>
  <c r="Q453" l="1"/>
  <c r="P453"/>
  <c r="O453"/>
  <c r="R453"/>
  <c r="N453"/>
  <c r="A452" a="1"/>
  <c r="A452" s="1"/>
  <c r="H452" l="1"/>
  <c r="L453"/>
  <c r="I452"/>
  <c r="J452"/>
  <c r="B452"/>
  <c r="K452"/>
  <c r="M452" s="1"/>
  <c r="C452"/>
  <c r="D452"/>
  <c r="F452"/>
  <c r="E452"/>
  <c r="G452"/>
  <c r="P454" l="1"/>
  <c r="Q454"/>
  <c r="R454"/>
  <c r="O454"/>
  <c r="N454"/>
  <c r="A453" a="1"/>
  <c r="A453" s="1"/>
  <c r="K453" l="1"/>
  <c r="M453" s="1"/>
  <c r="C453"/>
  <c r="D453"/>
  <c r="E453"/>
  <c r="F453"/>
  <c r="G453"/>
  <c r="H453"/>
  <c r="I453"/>
  <c r="L454"/>
  <c r="J453"/>
  <c r="B453"/>
  <c r="R455" l="1"/>
  <c r="Q455"/>
  <c r="P455"/>
  <c r="O455"/>
  <c r="N455"/>
  <c r="A454" a="1"/>
  <c r="A454" s="1"/>
  <c r="F454" l="1"/>
  <c r="G454"/>
  <c r="H454"/>
  <c r="L455"/>
  <c r="I454"/>
  <c r="B454"/>
  <c r="C454"/>
  <c r="J454"/>
  <c r="D454"/>
  <c r="K454"/>
  <c r="M454" s="1"/>
  <c r="E454"/>
  <c r="P456" l="1"/>
  <c r="R456"/>
  <c r="Q456"/>
  <c r="O456"/>
  <c r="N456"/>
  <c r="A455" a="1"/>
  <c r="A455" s="1"/>
  <c r="L456" l="1"/>
  <c r="I455"/>
  <c r="J455"/>
  <c r="B455"/>
  <c r="K455"/>
  <c r="M455" s="1"/>
  <c r="C455"/>
  <c r="D455"/>
  <c r="E455"/>
  <c r="G455"/>
  <c r="F455"/>
  <c r="H455"/>
  <c r="R457" l="1"/>
  <c r="Q457"/>
  <c r="O457"/>
  <c r="P457"/>
  <c r="N457"/>
  <c r="A456" a="1"/>
  <c r="A456" s="1"/>
  <c r="D456" l="1"/>
  <c r="E456"/>
  <c r="F456"/>
  <c r="G456"/>
  <c r="H456"/>
  <c r="B456"/>
  <c r="I456"/>
  <c r="J456"/>
  <c r="L457"/>
  <c r="K456"/>
  <c r="M456" s="1"/>
  <c r="C456"/>
  <c r="P458" l="1"/>
  <c r="O458"/>
  <c r="R458"/>
  <c r="Q458"/>
  <c r="N458"/>
  <c r="A457" a="1"/>
  <c r="A457" s="1"/>
  <c r="G457" l="1"/>
  <c r="H457"/>
  <c r="L458"/>
  <c r="I457"/>
  <c r="J457"/>
  <c r="B457"/>
  <c r="C457"/>
  <c r="D457"/>
  <c r="E457"/>
  <c r="K457"/>
  <c r="M457" s="1"/>
  <c r="F457"/>
  <c r="R459" l="1"/>
  <c r="O459"/>
  <c r="Q459"/>
  <c r="P459"/>
  <c r="N459"/>
  <c r="A458" a="1"/>
  <c r="A458" s="1"/>
  <c r="J458" l="1"/>
  <c r="B458"/>
  <c r="K458"/>
  <c r="M458" s="1"/>
  <c r="C458"/>
  <c r="D458"/>
  <c r="E458"/>
  <c r="H458"/>
  <c r="F458"/>
  <c r="G458"/>
  <c r="L459"/>
  <c r="I458"/>
  <c r="P460" l="1"/>
  <c r="Q460"/>
  <c r="O460"/>
  <c r="R460"/>
  <c r="N460"/>
  <c r="A459" a="1"/>
  <c r="A459" s="1"/>
  <c r="E459" l="1"/>
  <c r="F459"/>
  <c r="G459"/>
  <c r="H459"/>
  <c r="I459"/>
  <c r="L460"/>
  <c r="J459"/>
  <c r="C459"/>
  <c r="K459"/>
  <c r="M459" s="1"/>
  <c r="B459"/>
  <c r="D459"/>
  <c r="P461" l="1"/>
  <c r="Q461"/>
  <c r="R461"/>
  <c r="O461"/>
  <c r="N461"/>
  <c r="A460" a="1"/>
  <c r="A460" s="1"/>
  <c r="H460" l="1"/>
  <c r="L461"/>
  <c r="I460"/>
  <c r="J460"/>
  <c r="B460"/>
  <c r="K460"/>
  <c r="M460" s="1"/>
  <c r="C460"/>
  <c r="D460"/>
  <c r="E460"/>
  <c r="F460"/>
  <c r="G460"/>
  <c r="P462" l="1"/>
  <c r="R462"/>
  <c r="Q462"/>
  <c r="O462"/>
  <c r="N462"/>
  <c r="A461" a="1"/>
  <c r="A461" s="1"/>
  <c r="K461" l="1"/>
  <c r="M461" s="1"/>
  <c r="C461"/>
  <c r="D461"/>
  <c r="E461"/>
  <c r="F461"/>
  <c r="I461"/>
  <c r="H461"/>
  <c r="L462"/>
  <c r="G461"/>
  <c r="B461"/>
  <c r="J461"/>
  <c r="Q463" l="1"/>
  <c r="R463"/>
  <c r="P463"/>
  <c r="O463"/>
  <c r="N463"/>
  <c r="A462" a="1"/>
  <c r="A462" s="1"/>
  <c r="F462" l="1"/>
  <c r="G462"/>
  <c r="H462"/>
  <c r="L463"/>
  <c r="I462"/>
  <c r="J462"/>
  <c r="K462"/>
  <c r="M462" s="1"/>
  <c r="B462"/>
  <c r="C462"/>
  <c r="D462"/>
  <c r="E462"/>
  <c r="P464" l="1"/>
  <c r="R464"/>
  <c r="Q464"/>
  <c r="O464"/>
  <c r="N464"/>
  <c r="A463" a="1"/>
  <c r="A463" s="1"/>
  <c r="L464" l="1"/>
  <c r="I463"/>
  <c r="J463"/>
  <c r="B463"/>
  <c r="K463"/>
  <c r="M463" s="1"/>
  <c r="C463"/>
  <c r="D463"/>
  <c r="E463"/>
  <c r="F463"/>
  <c r="G463"/>
  <c r="H463"/>
  <c r="O465" l="1"/>
  <c r="R465"/>
  <c r="Q465"/>
  <c r="P465"/>
  <c r="N465"/>
  <c r="A464" a="1"/>
  <c r="A464" s="1"/>
  <c r="D464" l="1"/>
  <c r="E464"/>
  <c r="F464"/>
  <c r="G464"/>
  <c r="J464"/>
  <c r="L465"/>
  <c r="H464"/>
  <c r="B464"/>
  <c r="I464"/>
  <c r="C464"/>
  <c r="K464"/>
  <c r="M464" s="1"/>
  <c r="P466" l="1"/>
  <c r="R466"/>
  <c r="O466"/>
  <c r="Q466"/>
  <c r="N466"/>
  <c r="A465" a="1"/>
  <c r="A465" s="1"/>
  <c r="G465" l="1"/>
  <c r="H465"/>
  <c r="L466"/>
  <c r="I465"/>
  <c r="J465"/>
  <c r="B465"/>
  <c r="K465"/>
  <c r="M465" s="1"/>
  <c r="C465"/>
  <c r="D465"/>
  <c r="E465"/>
  <c r="F465"/>
  <c r="P467" l="1"/>
  <c r="O467"/>
  <c r="R467"/>
  <c r="Q467"/>
  <c r="N467"/>
  <c r="A466" a="1"/>
  <c r="A466" s="1"/>
  <c r="J466" l="1"/>
  <c r="B466"/>
  <c r="K466"/>
  <c r="M466" s="1"/>
  <c r="C466"/>
  <c r="D466"/>
  <c r="E466"/>
  <c r="F466"/>
  <c r="G466"/>
  <c r="H466"/>
  <c r="I466"/>
  <c r="L467"/>
  <c r="P468" l="1"/>
  <c r="O468"/>
  <c r="R468"/>
  <c r="Q468"/>
  <c r="N468"/>
  <c r="A467" a="1"/>
  <c r="A467" s="1"/>
  <c r="E467" l="1"/>
  <c r="F467"/>
  <c r="G467"/>
  <c r="H467"/>
  <c r="L468"/>
  <c r="B467"/>
  <c r="K467"/>
  <c r="M467" s="1"/>
  <c r="C467"/>
  <c r="J467"/>
  <c r="D467"/>
  <c r="I467"/>
  <c r="Q469" l="1"/>
  <c r="P469"/>
  <c r="O469"/>
  <c r="R469"/>
  <c r="N469"/>
  <c r="A468" a="1"/>
  <c r="A468" s="1"/>
  <c r="H468" l="1"/>
  <c r="L469"/>
  <c r="I468"/>
  <c r="J468"/>
  <c r="B468"/>
  <c r="K468"/>
  <c r="M468" s="1"/>
  <c r="C468"/>
  <c r="D468"/>
  <c r="E468"/>
  <c r="F468"/>
  <c r="G468"/>
  <c r="P470" l="1"/>
  <c r="Q470"/>
  <c r="R470"/>
  <c r="O470"/>
  <c r="N470"/>
  <c r="A469" a="1"/>
  <c r="A469" s="1"/>
  <c r="K469" l="1"/>
  <c r="M469" s="1"/>
  <c r="C469"/>
  <c r="D469"/>
  <c r="E469"/>
  <c r="F469"/>
  <c r="G469"/>
  <c r="H469"/>
  <c r="L470"/>
  <c r="I469"/>
  <c r="J469"/>
  <c r="B469"/>
  <c r="R471" l="1"/>
  <c r="Q471"/>
  <c r="P471"/>
  <c r="O471"/>
  <c r="N471"/>
  <c r="A470" a="1"/>
  <c r="A470" s="1"/>
  <c r="F470" l="1"/>
  <c r="G470"/>
  <c r="H470"/>
  <c r="L471"/>
  <c r="I470"/>
  <c r="B470"/>
  <c r="J470"/>
  <c r="C470"/>
  <c r="K470"/>
  <c r="M470" s="1"/>
  <c r="D470"/>
  <c r="E470"/>
  <c r="P472" l="1"/>
  <c r="R472"/>
  <c r="Q472"/>
  <c r="O472"/>
  <c r="N472"/>
  <c r="A471" a="1"/>
  <c r="A471" s="1"/>
  <c r="L472" l="1"/>
  <c r="I471"/>
  <c r="J471"/>
  <c r="B471"/>
  <c r="K471"/>
  <c r="M471" s="1"/>
  <c r="C471"/>
  <c r="D471"/>
  <c r="G471"/>
  <c r="E471"/>
  <c r="F471"/>
  <c r="H471"/>
  <c r="R473" l="1"/>
  <c r="Q473"/>
  <c r="P473"/>
  <c r="O473"/>
  <c r="N473"/>
  <c r="A472" a="1"/>
  <c r="A472" s="1"/>
  <c r="D472" l="1"/>
  <c r="E472"/>
  <c r="F472"/>
  <c r="G472"/>
  <c r="H472"/>
  <c r="I472"/>
  <c r="L473"/>
  <c r="J472"/>
  <c r="B472"/>
  <c r="K472"/>
  <c r="M472" s="1"/>
  <c r="C472"/>
  <c r="P474" l="1"/>
  <c r="O474"/>
  <c r="R474"/>
  <c r="Q474"/>
  <c r="N474"/>
  <c r="A473" a="1"/>
  <c r="A473" s="1"/>
  <c r="G473" l="1"/>
  <c r="H473"/>
  <c r="L474"/>
  <c r="I473"/>
  <c r="J473"/>
  <c r="B473"/>
  <c r="C473"/>
  <c r="D473"/>
  <c r="E473"/>
  <c r="K473"/>
  <c r="M473" s="1"/>
  <c r="F473"/>
  <c r="R475" l="1"/>
  <c r="O475"/>
  <c r="P475"/>
  <c r="Q475"/>
  <c r="N475"/>
  <c r="A474" a="1"/>
  <c r="A474" s="1"/>
  <c r="J474" l="1"/>
  <c r="B474"/>
  <c r="K474"/>
  <c r="M474" s="1"/>
  <c r="C474"/>
  <c r="D474"/>
  <c r="E474"/>
  <c r="H474"/>
  <c r="G474"/>
  <c r="L475"/>
  <c r="F474"/>
  <c r="I474"/>
  <c r="P476" l="1"/>
  <c r="Q476"/>
  <c r="O476"/>
  <c r="R476"/>
  <c r="N476"/>
  <c r="A475" a="1"/>
  <c r="A475" s="1"/>
  <c r="E475" l="1"/>
  <c r="F475"/>
  <c r="G475"/>
  <c r="H475"/>
  <c r="I475"/>
  <c r="J475"/>
  <c r="L476"/>
  <c r="C475"/>
  <c r="K475"/>
  <c r="M475" s="1"/>
  <c r="B475"/>
  <c r="D475"/>
  <c r="P477" l="1"/>
  <c r="R477"/>
  <c r="Q477"/>
  <c r="O477"/>
  <c r="N477"/>
  <c r="A476" a="1"/>
  <c r="A476" s="1"/>
  <c r="H476" l="1"/>
  <c r="L477"/>
  <c r="I476"/>
  <c r="J476"/>
  <c r="B476"/>
  <c r="K476"/>
  <c r="M476" s="1"/>
  <c r="C476"/>
  <c r="D476"/>
  <c r="E476"/>
  <c r="F476"/>
  <c r="G476"/>
  <c r="P478" l="1"/>
  <c r="R478"/>
  <c r="Q478"/>
  <c r="O478"/>
  <c r="N478"/>
  <c r="A477" a="1"/>
  <c r="A477" s="1"/>
  <c r="K477" l="1"/>
  <c r="M477" s="1"/>
  <c r="C477"/>
  <c r="D477"/>
  <c r="E477"/>
  <c r="F477"/>
  <c r="I477"/>
  <c r="L478"/>
  <c r="G477"/>
  <c r="H477"/>
  <c r="B477"/>
  <c r="J477"/>
  <c r="Q479" l="1"/>
  <c r="R479"/>
  <c r="P479"/>
  <c r="O479"/>
  <c r="N479"/>
  <c r="A478" a="1"/>
  <c r="A478" s="1"/>
  <c r="F478" l="1"/>
  <c r="G478"/>
  <c r="H478"/>
  <c r="L479"/>
  <c r="I478"/>
  <c r="J478"/>
  <c r="K478"/>
  <c r="M478" s="1"/>
  <c r="D478"/>
  <c r="C478"/>
  <c r="B478"/>
  <c r="E478"/>
  <c r="P480" l="1"/>
  <c r="R480"/>
  <c r="Q480"/>
  <c r="O480"/>
  <c r="N480"/>
  <c r="A479" a="1"/>
  <c r="A479" s="1"/>
  <c r="L480" l="1"/>
  <c r="I479"/>
  <c r="J479"/>
  <c r="B479"/>
  <c r="K479"/>
  <c r="M479" s="1"/>
  <c r="C479"/>
  <c r="D479"/>
  <c r="E479"/>
  <c r="F479"/>
  <c r="G479"/>
  <c r="H479"/>
  <c r="O481" l="1"/>
  <c r="R481"/>
  <c r="Q481"/>
  <c r="P481"/>
  <c r="N481"/>
  <c r="A480" a="1"/>
  <c r="A480" s="1"/>
  <c r="D480" l="1"/>
  <c r="E480"/>
  <c r="F480"/>
  <c r="G480"/>
  <c r="L481"/>
  <c r="I480"/>
  <c r="J480"/>
  <c r="B480"/>
  <c r="H480"/>
  <c r="C480"/>
  <c r="K480"/>
  <c r="M480" s="1"/>
  <c r="P482" l="1"/>
  <c r="R482"/>
  <c r="Q482"/>
  <c r="O482"/>
  <c r="N482"/>
  <c r="A481" a="1"/>
  <c r="A481" s="1"/>
  <c r="G481" l="1"/>
  <c r="H481"/>
  <c r="L482"/>
  <c r="I481"/>
  <c r="J481"/>
  <c r="B481"/>
  <c r="K481"/>
  <c r="M481" s="1"/>
  <c r="D481"/>
  <c r="E481"/>
  <c r="C481"/>
  <c r="F481"/>
  <c r="P483" l="1"/>
  <c r="O483"/>
  <c r="R483"/>
  <c r="Q483"/>
  <c r="N483"/>
  <c r="A482" a="1"/>
  <c r="A482" s="1"/>
  <c r="J482" l="1"/>
  <c r="B482"/>
  <c r="K482"/>
  <c r="M482" s="1"/>
  <c r="C482"/>
  <c r="D482"/>
  <c r="E482"/>
  <c r="F482"/>
  <c r="G482"/>
  <c r="H482"/>
  <c r="I482"/>
  <c r="L483"/>
  <c r="P484" l="1"/>
  <c r="O484"/>
  <c r="Q484"/>
  <c r="R484"/>
  <c r="N484"/>
  <c r="A483" a="1"/>
  <c r="A483" s="1"/>
  <c r="E483" l="1"/>
  <c r="F483"/>
  <c r="G483"/>
  <c r="H483"/>
  <c r="L484"/>
  <c r="B483"/>
  <c r="I483"/>
  <c r="J483"/>
  <c r="K483"/>
  <c r="M483" s="1"/>
  <c r="C483"/>
  <c r="D483"/>
  <c r="Q485" l="1"/>
  <c r="P485"/>
  <c r="O485"/>
  <c r="R485"/>
  <c r="N485"/>
  <c r="A484" a="1"/>
  <c r="A484" s="1"/>
  <c r="H484" l="1"/>
  <c r="L485"/>
  <c r="I484"/>
  <c r="J484"/>
  <c r="B484"/>
  <c r="K484"/>
  <c r="M484" s="1"/>
  <c r="C484"/>
  <c r="F484"/>
  <c r="E484"/>
  <c r="D484"/>
  <c r="G484"/>
  <c r="P486" l="1"/>
  <c r="Q486"/>
  <c r="R486"/>
  <c r="O486"/>
  <c r="N486"/>
  <c r="A485" a="1"/>
  <c r="A485" s="1"/>
  <c r="K485" l="1"/>
  <c r="M485" s="1"/>
  <c r="C485"/>
  <c r="D485"/>
  <c r="E485"/>
  <c r="F485"/>
  <c r="G485"/>
  <c r="L486"/>
  <c r="H485"/>
  <c r="I485"/>
  <c r="J485"/>
  <c r="B485"/>
  <c r="R487" l="1"/>
  <c r="Q487"/>
  <c r="P487"/>
  <c r="O487"/>
  <c r="N487"/>
  <c r="A486" a="1"/>
  <c r="A486" s="1"/>
  <c r="F486" l="1"/>
  <c r="G486"/>
  <c r="H486"/>
  <c r="L487"/>
  <c r="I486"/>
  <c r="B486"/>
  <c r="C486"/>
  <c r="K486"/>
  <c r="M486" s="1"/>
  <c r="D486"/>
  <c r="J486"/>
  <c r="E486"/>
  <c r="P488" l="1"/>
  <c r="R488"/>
  <c r="N488"/>
  <c r="Q488"/>
  <c r="O488"/>
  <c r="A487" a="1"/>
  <c r="A487" s="1"/>
  <c r="L488" l="1"/>
  <c r="I487"/>
  <c r="J487"/>
  <c r="B487"/>
  <c r="K487"/>
  <c r="M487" s="1"/>
  <c r="C487"/>
  <c r="D487"/>
  <c r="E487"/>
  <c r="G487"/>
  <c r="F487"/>
  <c r="H487"/>
  <c r="R489" l="1"/>
  <c r="Q489"/>
  <c r="O489"/>
  <c r="P489"/>
  <c r="N489"/>
  <c r="A488" a="1"/>
  <c r="A488" s="1"/>
  <c r="D488" l="1"/>
  <c r="E488"/>
  <c r="F488"/>
  <c r="G488"/>
  <c r="H488"/>
  <c r="I488"/>
  <c r="B488"/>
  <c r="J488"/>
  <c r="L489"/>
  <c r="K488"/>
  <c r="M488" s="1"/>
  <c r="C488"/>
  <c r="P490" l="1"/>
  <c r="O490"/>
  <c r="R490"/>
  <c r="Q490"/>
  <c r="N490"/>
  <c r="A489" a="1"/>
  <c r="A489" s="1"/>
  <c r="G489" l="1"/>
  <c r="H489"/>
  <c r="L490"/>
  <c r="I489"/>
  <c r="J489"/>
  <c r="B489"/>
  <c r="C489"/>
  <c r="K489"/>
  <c r="M489" s="1"/>
  <c r="D489"/>
  <c r="E489"/>
  <c r="F489"/>
  <c r="R491" l="1"/>
  <c r="O491"/>
  <c r="Q491"/>
  <c r="P491"/>
  <c r="N491"/>
  <c r="A490" a="1"/>
  <c r="A490" s="1"/>
  <c r="J490" l="1"/>
  <c r="B490"/>
  <c r="K490"/>
  <c r="M490" s="1"/>
  <c r="C490"/>
  <c r="D490"/>
  <c r="E490"/>
  <c r="F490"/>
  <c r="G490"/>
  <c r="H490"/>
  <c r="L491"/>
  <c r="I490"/>
  <c r="P492" l="1"/>
  <c r="Q492"/>
  <c r="O492"/>
  <c r="R492"/>
  <c r="N492"/>
  <c r="A491" a="1"/>
  <c r="A491" s="1"/>
  <c r="E491" l="1"/>
  <c r="F491"/>
  <c r="G491"/>
  <c r="H491"/>
  <c r="I491"/>
  <c r="L492"/>
  <c r="C491"/>
  <c r="J491"/>
  <c r="B491"/>
  <c r="K491"/>
  <c r="M491" s="1"/>
  <c r="D491"/>
  <c r="P493" l="1"/>
  <c r="Q493"/>
  <c r="R493"/>
  <c r="O493"/>
  <c r="N493"/>
  <c r="A492" a="1"/>
  <c r="A492" s="1"/>
  <c r="H492" l="1"/>
  <c r="L493"/>
  <c r="I492"/>
  <c r="J492"/>
  <c r="B492"/>
  <c r="K492"/>
  <c r="M492" s="1"/>
  <c r="C492"/>
  <c r="D492"/>
  <c r="E492"/>
  <c r="F492"/>
  <c r="G492"/>
  <c r="P494" l="1"/>
  <c r="R494"/>
  <c r="Q494"/>
  <c r="O494"/>
  <c r="N494"/>
  <c r="A493" a="1"/>
  <c r="A493" s="1"/>
  <c r="K493" l="1"/>
  <c r="M493" s="1"/>
  <c r="C493"/>
  <c r="D493"/>
  <c r="E493"/>
  <c r="F493"/>
  <c r="G493"/>
  <c r="H493"/>
  <c r="I493"/>
  <c r="L494"/>
  <c r="B493"/>
  <c r="J493"/>
  <c r="Q495" l="1"/>
  <c r="R495"/>
  <c r="P495"/>
  <c r="O495"/>
  <c r="N495"/>
  <c r="A494" a="1"/>
  <c r="A494" s="1"/>
  <c r="F494" l="1"/>
  <c r="G494"/>
  <c r="H494"/>
  <c r="L495"/>
  <c r="I494"/>
  <c r="J494"/>
  <c r="D494"/>
  <c r="K494"/>
  <c r="M494" s="1"/>
  <c r="C494"/>
  <c r="B494"/>
  <c r="E494"/>
  <c r="P496" l="1"/>
  <c r="R496"/>
  <c r="Q496"/>
  <c r="O496"/>
  <c r="N496"/>
  <c r="A495" a="1"/>
  <c r="A495" s="1"/>
  <c r="L496" l="1"/>
  <c r="I495"/>
  <c r="J495"/>
  <c r="B495"/>
  <c r="K495"/>
  <c r="M495" s="1"/>
  <c r="C495"/>
  <c r="D495"/>
  <c r="E495"/>
  <c r="F495"/>
  <c r="G495"/>
  <c r="H495"/>
  <c r="O497" l="1"/>
  <c r="R497"/>
  <c r="Q497"/>
  <c r="P497"/>
  <c r="N497"/>
  <c r="A496" a="1"/>
  <c r="A496" s="1"/>
  <c r="D496" l="1"/>
  <c r="E496"/>
  <c r="F496"/>
  <c r="G496"/>
  <c r="L497"/>
  <c r="J496"/>
  <c r="B496"/>
  <c r="H496"/>
  <c r="I496"/>
  <c r="C496"/>
  <c r="K496"/>
  <c r="M496" s="1"/>
  <c r="P498" l="1"/>
  <c r="R498"/>
  <c r="O498"/>
  <c r="Q498"/>
  <c r="N498"/>
  <c r="A497" a="1"/>
  <c r="A497" s="1"/>
  <c r="G497" l="1"/>
  <c r="H497"/>
  <c r="L498"/>
  <c r="I497"/>
  <c r="J497"/>
  <c r="B497"/>
  <c r="K497"/>
  <c r="M497" s="1"/>
  <c r="C497"/>
  <c r="E497"/>
  <c r="D497"/>
  <c r="F497"/>
  <c r="P499" l="1"/>
  <c r="O499"/>
  <c r="R499"/>
  <c r="Q499"/>
  <c r="N499"/>
  <c r="A498" a="1"/>
  <c r="A498" s="1"/>
  <c r="J498" l="1"/>
  <c r="B498"/>
  <c r="K498"/>
  <c r="M498" s="1"/>
  <c r="C498"/>
  <c r="D498"/>
  <c r="E498"/>
  <c r="F498"/>
  <c r="G498"/>
  <c r="H498"/>
  <c r="I498"/>
  <c r="L499"/>
  <c r="P500" l="1"/>
  <c r="O500"/>
  <c r="R500"/>
  <c r="Q500"/>
  <c r="N500"/>
  <c r="A499" a="1"/>
  <c r="A499" s="1"/>
  <c r="E499" l="1"/>
  <c r="F499"/>
  <c r="G499"/>
  <c r="H499"/>
  <c r="L500"/>
  <c r="I499"/>
  <c r="B499"/>
  <c r="K499"/>
  <c r="M499" s="1"/>
  <c r="C499"/>
  <c r="J499"/>
  <c r="D499"/>
  <c r="Q501" l="1"/>
  <c r="P501"/>
  <c r="O501"/>
  <c r="R501"/>
  <c r="N501"/>
  <c r="A500" a="1"/>
  <c r="A500" s="1"/>
  <c r="H500" l="1"/>
  <c r="L501"/>
  <c r="I500"/>
  <c r="J500"/>
  <c r="B500"/>
  <c r="K500"/>
  <c r="M500" s="1"/>
  <c r="C500"/>
  <c r="D500"/>
  <c r="E500"/>
  <c r="F500"/>
  <c r="G500"/>
  <c r="P502" l="1"/>
  <c r="Q502"/>
  <c r="R502"/>
  <c r="O502"/>
  <c r="N502"/>
  <c r="A501" a="1"/>
  <c r="A501" s="1"/>
  <c r="K501" l="1"/>
  <c r="M501" s="1"/>
  <c r="C501"/>
  <c r="D501"/>
  <c r="E501"/>
  <c r="F501"/>
  <c r="G501"/>
  <c r="H501"/>
  <c r="I501"/>
  <c r="L502"/>
  <c r="J501"/>
  <c r="B501"/>
  <c r="R503" l="1"/>
  <c r="Q503"/>
  <c r="P503"/>
  <c r="O503"/>
  <c r="N503"/>
  <c r="A502" a="1"/>
  <c r="A502" s="1"/>
  <c r="F502" l="1"/>
  <c r="G502"/>
  <c r="H502"/>
  <c r="L503"/>
  <c r="I502"/>
  <c r="B502"/>
  <c r="C502"/>
  <c r="D502"/>
  <c r="K502"/>
  <c r="M502" s="1"/>
  <c r="E502"/>
  <c r="J502"/>
  <c r="P504" l="1"/>
  <c r="R504"/>
  <c r="Q504"/>
  <c r="O504"/>
  <c r="N504"/>
  <c r="A503" a="1"/>
  <c r="A503" s="1"/>
  <c r="L504" l="1"/>
  <c r="I503"/>
  <c r="J503"/>
  <c r="B503"/>
  <c r="K503"/>
  <c r="M503" s="1"/>
  <c r="C503"/>
  <c r="D503"/>
  <c r="E503"/>
  <c r="F503"/>
  <c r="G503"/>
  <c r="H503"/>
  <c r="R505" l="1"/>
  <c r="Q505"/>
  <c r="P505"/>
  <c r="O505"/>
  <c r="N505"/>
  <c r="A504" a="1"/>
  <c r="A504" s="1"/>
  <c r="D504" l="1"/>
  <c r="E504"/>
  <c r="F504"/>
  <c r="G504"/>
  <c r="H504"/>
  <c r="I504"/>
  <c r="L505"/>
  <c r="B504"/>
  <c r="J504"/>
  <c r="K504"/>
  <c r="M504" s="1"/>
  <c r="C504"/>
  <c r="P506" l="1"/>
  <c r="O506"/>
  <c r="R506"/>
  <c r="N506"/>
  <c r="Q506"/>
  <c r="A505" a="1"/>
  <c r="A505" s="1"/>
  <c r="G505" l="1"/>
  <c r="H505"/>
  <c r="L506"/>
  <c r="I505"/>
  <c r="J505"/>
  <c r="B505"/>
  <c r="C505"/>
  <c r="D505"/>
  <c r="K505"/>
  <c r="M505" s="1"/>
  <c r="E505"/>
  <c r="F505"/>
  <c r="R507" l="1"/>
  <c r="O507"/>
  <c r="P507"/>
  <c r="Q507"/>
  <c r="N507"/>
  <c r="A506" a="1"/>
  <c r="A506" s="1"/>
  <c r="J506" l="1"/>
  <c r="B506"/>
  <c r="K506"/>
  <c r="M506" s="1"/>
  <c r="C506"/>
  <c r="D506"/>
  <c r="E506"/>
  <c r="G506"/>
  <c r="F506"/>
  <c r="H506"/>
  <c r="L507"/>
  <c r="I506"/>
  <c r="P508" l="1"/>
  <c r="Q508"/>
  <c r="O508"/>
  <c r="R508"/>
  <c r="N508"/>
  <c r="A507" a="1"/>
  <c r="A507" s="1"/>
  <c r="E507" l="1"/>
  <c r="F507"/>
  <c r="G507"/>
  <c r="H507"/>
  <c r="I507"/>
  <c r="J507"/>
  <c r="C507"/>
  <c r="K507"/>
  <c r="M507" s="1"/>
  <c r="B507"/>
  <c r="L508"/>
  <c r="D507"/>
  <c r="P509" l="1"/>
  <c r="R509"/>
  <c r="Q509"/>
  <c r="O509"/>
  <c r="N509"/>
  <c r="A508" a="1"/>
  <c r="A508" s="1"/>
  <c r="H508" l="1"/>
  <c r="L509"/>
  <c r="I508"/>
  <c r="J508"/>
  <c r="B508"/>
  <c r="K508"/>
  <c r="M508" s="1"/>
  <c r="C508"/>
  <c r="D508"/>
  <c r="E508"/>
  <c r="F508"/>
  <c r="G508"/>
  <c r="P510" l="1"/>
  <c r="R510"/>
  <c r="Q510"/>
  <c r="O510"/>
  <c r="N510"/>
  <c r="A509" a="1"/>
  <c r="A509" s="1"/>
  <c r="K509" l="1"/>
  <c r="M509" s="1"/>
  <c r="C509"/>
  <c r="D509"/>
  <c r="E509"/>
  <c r="F509"/>
  <c r="I509"/>
  <c r="H509"/>
  <c r="L510"/>
  <c r="G509"/>
  <c r="B509"/>
  <c r="J509"/>
  <c r="Q511" l="1"/>
  <c r="R511"/>
  <c r="P511"/>
  <c r="O511"/>
  <c r="N511"/>
  <c r="A510" a="1"/>
  <c r="A510" s="1"/>
  <c r="F510" l="1"/>
  <c r="G510"/>
  <c r="H510"/>
  <c r="L511"/>
  <c r="I510"/>
  <c r="J510"/>
  <c r="K510"/>
  <c r="M510" s="1"/>
  <c r="B510"/>
  <c r="C510"/>
  <c r="D510"/>
  <c r="E510"/>
  <c r="P512" l="1"/>
  <c r="R512"/>
  <c r="Q512"/>
  <c r="O512"/>
  <c r="N512"/>
  <c r="A511" a="1"/>
  <c r="A511" s="1"/>
  <c r="L512" l="1"/>
  <c r="I511"/>
  <c r="J511"/>
  <c r="B511"/>
  <c r="K511"/>
  <c r="M511" s="1"/>
  <c r="C511"/>
  <c r="D511"/>
  <c r="E511"/>
  <c r="F511"/>
  <c r="G511"/>
  <c r="H511"/>
  <c r="O513" l="1"/>
  <c r="R513"/>
  <c r="Q513"/>
  <c r="P513"/>
  <c r="N513"/>
  <c r="A512" a="1"/>
  <c r="A512" s="1"/>
  <c r="D512" l="1"/>
  <c r="E512"/>
  <c r="F512"/>
  <c r="G512"/>
  <c r="L513"/>
  <c r="H512"/>
  <c r="I512"/>
  <c r="J512"/>
  <c r="B512"/>
  <c r="C512"/>
  <c r="K512"/>
  <c r="M512" s="1"/>
  <c r="P514" l="1"/>
  <c r="R514"/>
  <c r="Q514"/>
  <c r="O514"/>
  <c r="N514"/>
  <c r="A513" a="1"/>
  <c r="A513" s="1"/>
  <c r="G513" l="1"/>
  <c r="H513"/>
  <c r="L514"/>
  <c r="I513"/>
  <c r="J513"/>
  <c r="B513"/>
  <c r="K513"/>
  <c r="M513" s="1"/>
  <c r="E513"/>
  <c r="C513"/>
  <c r="D513"/>
  <c r="F513"/>
  <c r="P515" l="1"/>
  <c r="O515"/>
  <c r="R515"/>
  <c r="Q515"/>
  <c r="N515"/>
  <c r="A514" a="1"/>
  <c r="A514" s="1"/>
  <c r="J514" l="1"/>
  <c r="B514"/>
  <c r="K514"/>
  <c r="M514" s="1"/>
  <c r="C514"/>
  <c r="D514"/>
  <c r="E514"/>
  <c r="F514"/>
  <c r="G514"/>
  <c r="H514"/>
  <c r="I514"/>
  <c r="L515"/>
  <c r="P516" l="1"/>
  <c r="O516"/>
  <c r="Q516"/>
  <c r="R516"/>
  <c r="N516"/>
  <c r="A515" a="1"/>
  <c r="A515" s="1"/>
  <c r="E515" l="1"/>
  <c r="F515"/>
  <c r="G515"/>
  <c r="H515"/>
  <c r="L516"/>
  <c r="I515"/>
  <c r="K515"/>
  <c r="M515" s="1"/>
  <c r="B515"/>
  <c r="J515"/>
  <c r="C515"/>
  <c r="D515"/>
  <c r="Q517" l="1"/>
  <c r="P517"/>
  <c r="O517"/>
  <c r="R517"/>
  <c r="N517"/>
  <c r="A516" a="1"/>
  <c r="A516" s="1"/>
  <c r="H516" l="1"/>
  <c r="L517"/>
  <c r="I516"/>
  <c r="J516"/>
  <c r="B516"/>
  <c r="K516"/>
  <c r="M516" s="1"/>
  <c r="C516"/>
  <c r="E516"/>
  <c r="D516"/>
  <c r="F516"/>
  <c r="G516"/>
  <c r="P518" l="1"/>
  <c r="Q518"/>
  <c r="R518"/>
  <c r="O518"/>
  <c r="N518"/>
  <c r="A517" a="1"/>
  <c r="A517" s="1"/>
  <c r="K517" l="1"/>
  <c r="M517" s="1"/>
  <c r="C517"/>
  <c r="D517"/>
  <c r="E517"/>
  <c r="F517"/>
  <c r="G517"/>
  <c r="H517"/>
  <c r="I517"/>
  <c r="L518"/>
  <c r="J517"/>
  <c r="B517"/>
  <c r="R519" l="1"/>
  <c r="Q519"/>
  <c r="P519"/>
  <c r="O519"/>
  <c r="N519"/>
  <c r="A518" a="1"/>
  <c r="A518" s="1"/>
  <c r="F518" l="1"/>
  <c r="G518"/>
  <c r="H518"/>
  <c r="L519"/>
  <c r="I518"/>
  <c r="B518"/>
  <c r="C518"/>
  <c r="K518"/>
  <c r="M518" s="1"/>
  <c r="D518"/>
  <c r="J518"/>
  <c r="E518"/>
  <c r="Q520" l="1"/>
  <c r="R520"/>
  <c r="P520"/>
  <c r="O520"/>
  <c r="N520"/>
  <c r="A519" a="1"/>
  <c r="A519" s="1"/>
  <c r="L520" l="1"/>
  <c r="I519"/>
  <c r="J519"/>
  <c r="B519"/>
  <c r="K519"/>
  <c r="M519" s="1"/>
  <c r="C519"/>
  <c r="D519"/>
  <c r="G519"/>
  <c r="E519"/>
  <c r="F519"/>
  <c r="H519"/>
  <c r="R521" l="1"/>
  <c r="Q521"/>
  <c r="P521"/>
  <c r="O521"/>
  <c r="N521"/>
  <c r="A520" a="1"/>
  <c r="A520" s="1"/>
  <c r="D520" l="1"/>
  <c r="E520"/>
  <c r="F520"/>
  <c r="G520"/>
  <c r="H520"/>
  <c r="I520"/>
  <c r="B520"/>
  <c r="J520"/>
  <c r="L521"/>
  <c r="K520"/>
  <c r="M520" s="1"/>
  <c r="C520"/>
  <c r="Q522" l="1"/>
  <c r="R522"/>
  <c r="P522"/>
  <c r="O522"/>
  <c r="N522"/>
  <c r="A521" a="1"/>
  <c r="A521" s="1"/>
  <c r="G521" l="1"/>
  <c r="H521"/>
  <c r="L522"/>
  <c r="I521"/>
  <c r="J521"/>
  <c r="B521"/>
  <c r="C521"/>
  <c r="D521"/>
  <c r="K521"/>
  <c r="M521" s="1"/>
  <c r="E521"/>
  <c r="F521"/>
  <c r="R523" l="1"/>
  <c r="Q523"/>
  <c r="P523"/>
  <c r="O523"/>
  <c r="N523"/>
  <c r="A522" a="1"/>
  <c r="A522" s="1"/>
  <c r="J522" l="1"/>
  <c r="B522"/>
  <c r="K522"/>
  <c r="M522" s="1"/>
  <c r="C522"/>
  <c r="D522"/>
  <c r="E522"/>
  <c r="F522"/>
  <c r="H522"/>
  <c r="G522"/>
  <c r="L523"/>
  <c r="I522"/>
  <c r="Q524" l="1"/>
  <c r="R524"/>
  <c r="P524"/>
  <c r="O524"/>
  <c r="N524"/>
  <c r="A523" a="1"/>
  <c r="A523" s="1"/>
  <c r="E523" l="1"/>
  <c r="F523"/>
  <c r="G523"/>
  <c r="H523"/>
  <c r="I523"/>
  <c r="J523"/>
  <c r="B523"/>
  <c r="K523"/>
  <c r="M523" s="1"/>
  <c r="L524"/>
  <c r="C523"/>
  <c r="D523"/>
  <c r="R525" l="1"/>
  <c r="Q525"/>
  <c r="P525"/>
  <c r="O525"/>
  <c r="N525"/>
  <c r="A524" a="1"/>
  <c r="A524" s="1"/>
  <c r="H524" l="1"/>
  <c r="L525"/>
  <c r="I524"/>
  <c r="J524"/>
  <c r="B524"/>
  <c r="K524"/>
  <c r="M524" s="1"/>
  <c r="C524"/>
  <c r="D524"/>
  <c r="E524"/>
  <c r="F524"/>
  <c r="G524"/>
  <c r="Q526" l="1"/>
  <c r="R526"/>
  <c r="P526"/>
  <c r="O526"/>
  <c r="N526"/>
  <c r="A525" a="1"/>
  <c r="A525" s="1"/>
  <c r="K525" l="1"/>
  <c r="M525" s="1"/>
  <c r="C525"/>
  <c r="D525"/>
  <c r="E525"/>
  <c r="F525"/>
  <c r="G525"/>
  <c r="I525"/>
  <c r="H525"/>
  <c r="L526"/>
  <c r="B525"/>
  <c r="J525"/>
  <c r="R527" l="1"/>
  <c r="Q527"/>
  <c r="P527"/>
  <c r="O527"/>
  <c r="N527"/>
  <c r="A526" a="1"/>
  <c r="A526" s="1"/>
  <c r="F526" l="1"/>
  <c r="G526"/>
  <c r="H526"/>
  <c r="L527"/>
  <c r="I526"/>
  <c r="J526"/>
  <c r="K526"/>
  <c r="M526" s="1"/>
  <c r="B526"/>
  <c r="C526"/>
  <c r="D526"/>
  <c r="E526"/>
  <c r="Q528" l="1"/>
  <c r="R528"/>
  <c r="P528"/>
  <c r="O528"/>
  <c r="N528"/>
  <c r="A527" a="1"/>
  <c r="A527" s="1"/>
  <c r="L528" l="1"/>
  <c r="I527"/>
  <c r="J527"/>
  <c r="B527"/>
  <c r="K527"/>
  <c r="M527" s="1"/>
  <c r="C527"/>
  <c r="D527"/>
  <c r="E527"/>
  <c r="F527"/>
  <c r="G527"/>
  <c r="H527"/>
  <c r="R529" l="1"/>
  <c r="Q529"/>
  <c r="P529"/>
  <c r="O529"/>
  <c r="N529"/>
  <c r="A528" a="1"/>
  <c r="A528" s="1"/>
  <c r="D528" l="1"/>
  <c r="E528"/>
  <c r="F528"/>
  <c r="G528"/>
  <c r="L529"/>
  <c r="H528"/>
  <c r="B528"/>
  <c r="I528"/>
  <c r="J528"/>
  <c r="C528"/>
  <c r="K528"/>
  <c r="M528" s="1"/>
  <c r="Q530" l="1"/>
  <c r="R530"/>
  <c r="P530"/>
  <c r="O530"/>
  <c r="N530"/>
  <c r="A529" a="1"/>
  <c r="A529" s="1"/>
  <c r="G529" l="1"/>
  <c r="H529"/>
  <c r="L530"/>
  <c r="I529"/>
  <c r="J529"/>
  <c r="B529"/>
  <c r="K529"/>
  <c r="M529" s="1"/>
  <c r="C529"/>
  <c r="D529"/>
  <c r="E529"/>
  <c r="F529"/>
  <c r="R531" l="1"/>
  <c r="Q531"/>
  <c r="P531"/>
  <c r="O531"/>
  <c r="N531"/>
  <c r="A530" a="1"/>
  <c r="A530" s="1"/>
  <c r="J530" l="1"/>
  <c r="B530"/>
  <c r="K530"/>
  <c r="M530" s="1"/>
  <c r="C530"/>
  <c r="D530"/>
  <c r="E530"/>
  <c r="F530"/>
  <c r="G530"/>
  <c r="H530"/>
  <c r="I530"/>
  <c r="L531"/>
  <c r="Q532" l="1"/>
  <c r="R532"/>
  <c r="P532"/>
  <c r="O532"/>
  <c r="N532"/>
  <c r="A531" a="1"/>
  <c r="A531" s="1"/>
  <c r="E531" l="1"/>
  <c r="F531"/>
  <c r="G531"/>
  <c r="H531"/>
  <c r="L532"/>
  <c r="I531"/>
  <c r="B531"/>
  <c r="J531"/>
  <c r="K531"/>
  <c r="M531" s="1"/>
  <c r="C531"/>
  <c r="D531"/>
  <c r="R533" l="1"/>
  <c r="Q533"/>
  <c r="P533"/>
  <c r="O533"/>
  <c r="N533"/>
  <c r="A532" a="1"/>
  <c r="A532" s="1"/>
  <c r="H532" l="1"/>
  <c r="L533"/>
  <c r="I532"/>
  <c r="J532"/>
  <c r="B532"/>
  <c r="K532"/>
  <c r="M532" s="1"/>
  <c r="C532"/>
  <c r="F532"/>
  <c r="D532"/>
  <c r="E532"/>
  <c r="G532"/>
  <c r="Q534" l="1"/>
  <c r="R534"/>
  <c r="P534"/>
  <c r="O534"/>
  <c r="N534"/>
  <c r="A533" a="1"/>
  <c r="A533" s="1"/>
  <c r="K533" l="1"/>
  <c r="M533" s="1"/>
  <c r="C533"/>
  <c r="D533"/>
  <c r="E533"/>
  <c r="F533"/>
  <c r="G533"/>
  <c r="H533"/>
  <c r="L534"/>
  <c r="I533"/>
  <c r="J533"/>
  <c r="B533"/>
  <c r="R535" l="1"/>
  <c r="Q535"/>
  <c r="P535"/>
  <c r="O535"/>
  <c r="N535"/>
  <c r="A534" a="1"/>
  <c r="A534" s="1"/>
  <c r="F534" l="1"/>
  <c r="G534"/>
  <c r="H534"/>
  <c r="L535"/>
  <c r="I534"/>
  <c r="B534"/>
  <c r="J534"/>
  <c r="C534"/>
  <c r="K534"/>
  <c r="M534" s="1"/>
  <c r="D534"/>
  <c r="E534"/>
  <c r="Q536" l="1"/>
  <c r="R536"/>
  <c r="P536"/>
  <c r="O536"/>
  <c r="N536"/>
  <c r="A535" a="1"/>
  <c r="A535" s="1"/>
  <c r="L536" l="1"/>
  <c r="I535"/>
  <c r="J535"/>
  <c r="B535"/>
  <c r="K535"/>
  <c r="M535" s="1"/>
  <c r="C535"/>
  <c r="D535"/>
  <c r="G535"/>
  <c r="E535"/>
  <c r="F535"/>
  <c r="H535"/>
  <c r="R537" l="1"/>
  <c r="Q537"/>
  <c r="P537"/>
  <c r="O537"/>
  <c r="N537"/>
  <c r="A536" a="1"/>
  <c r="A536" s="1"/>
  <c r="D536" l="1"/>
  <c r="E536"/>
  <c r="F536"/>
  <c r="G536"/>
  <c r="H536"/>
  <c r="I536"/>
  <c r="L537"/>
  <c r="J536"/>
  <c r="B536"/>
  <c r="K536"/>
  <c r="M536" s="1"/>
  <c r="C536"/>
  <c r="Q538" l="1"/>
  <c r="R538"/>
  <c r="P538"/>
  <c r="O538"/>
  <c r="N538"/>
  <c r="A537" a="1"/>
  <c r="A537" s="1"/>
  <c r="G537" l="1"/>
  <c r="H537"/>
  <c r="L538"/>
  <c r="I537"/>
  <c r="J537"/>
  <c r="B537"/>
  <c r="C537"/>
  <c r="D537"/>
  <c r="K537"/>
  <c r="M537" s="1"/>
  <c r="E537"/>
  <c r="F537"/>
  <c r="R539" l="1"/>
  <c r="Q539"/>
  <c r="P539"/>
  <c r="O539"/>
  <c r="N539"/>
  <c r="A538" a="1"/>
  <c r="A538" s="1"/>
  <c r="J538" l="1"/>
  <c r="B538"/>
  <c r="K538"/>
  <c r="M538" s="1"/>
  <c r="C538"/>
  <c r="D538"/>
  <c r="E538"/>
  <c r="F538"/>
  <c r="H538"/>
  <c r="G538"/>
  <c r="L539"/>
  <c r="I538"/>
  <c r="Q540" l="1"/>
  <c r="R540"/>
  <c r="P540"/>
  <c r="O540"/>
  <c r="N540"/>
  <c r="A539" a="1"/>
  <c r="A539" s="1"/>
  <c r="E539" l="1"/>
  <c r="F539"/>
  <c r="G539"/>
  <c r="H539"/>
  <c r="I539"/>
  <c r="C539"/>
  <c r="J539"/>
  <c r="B539"/>
  <c r="K539"/>
  <c r="M539" s="1"/>
  <c r="L540"/>
  <c r="D539"/>
  <c r="R541" l="1"/>
  <c r="Q541"/>
  <c r="P541"/>
  <c r="O541"/>
  <c r="N541"/>
  <c r="A540" a="1"/>
  <c r="A540" s="1"/>
  <c r="H540" l="1"/>
  <c r="L541"/>
  <c r="I540"/>
  <c r="J540"/>
  <c r="B540"/>
  <c r="K540"/>
  <c r="M540" s="1"/>
  <c r="C540"/>
  <c r="D540"/>
  <c r="E540"/>
  <c r="F540"/>
  <c r="G540"/>
  <c r="Q542" l="1"/>
  <c r="R542"/>
  <c r="P542"/>
  <c r="O542"/>
  <c r="N542"/>
  <c r="A541" a="1"/>
  <c r="A541" s="1"/>
  <c r="K541" l="1"/>
  <c r="M541" s="1"/>
  <c r="C541"/>
  <c r="D541"/>
  <c r="E541"/>
  <c r="F541"/>
  <c r="G541"/>
  <c r="H541"/>
  <c r="I541"/>
  <c r="L542"/>
  <c r="B541"/>
  <c r="J541"/>
  <c r="R543" l="1"/>
  <c r="Q543"/>
  <c r="P543"/>
  <c r="O543"/>
  <c r="N543"/>
  <c r="A542" a="1"/>
  <c r="A542" s="1"/>
  <c r="F542" l="1"/>
  <c r="G542"/>
  <c r="H542"/>
  <c r="L543"/>
  <c r="I542"/>
  <c r="J542"/>
  <c r="D542"/>
  <c r="K542"/>
  <c r="M542" s="1"/>
  <c r="B542"/>
  <c r="C542"/>
  <c r="E542"/>
  <c r="Q544" l="1"/>
  <c r="R544"/>
  <c r="P544"/>
  <c r="O544"/>
  <c r="N544"/>
  <c r="A543" a="1"/>
  <c r="A543" s="1"/>
  <c r="L544" l="1"/>
  <c r="I543"/>
  <c r="J543"/>
  <c r="B543"/>
  <c r="K543"/>
  <c r="M543" s="1"/>
  <c r="C543"/>
  <c r="D543"/>
  <c r="E543"/>
  <c r="F543"/>
  <c r="G543"/>
  <c r="H543"/>
  <c r="R545" l="1"/>
  <c r="Q545"/>
  <c r="P545"/>
  <c r="O545"/>
  <c r="N545"/>
  <c r="A544" a="1"/>
  <c r="A544" s="1"/>
  <c r="D544" l="1"/>
  <c r="E544"/>
  <c r="F544"/>
  <c r="G544"/>
  <c r="J544"/>
  <c r="L545"/>
  <c r="H544"/>
  <c r="B544"/>
  <c r="I544"/>
  <c r="C544"/>
  <c r="K544"/>
  <c r="M544" s="1"/>
  <c r="Q546" l="1"/>
  <c r="R546"/>
  <c r="P546"/>
  <c r="O546"/>
  <c r="N546"/>
  <c r="A545" a="1"/>
  <c r="A545" s="1"/>
  <c r="G545" l="1"/>
  <c r="H545"/>
  <c r="L546"/>
  <c r="I545"/>
  <c r="J545"/>
  <c r="B545"/>
  <c r="K545"/>
  <c r="M545" s="1"/>
  <c r="C545"/>
  <c r="D545"/>
  <c r="E545"/>
  <c r="F545"/>
  <c r="R547" l="1"/>
  <c r="Q547"/>
  <c r="P547"/>
  <c r="O547"/>
  <c r="N547"/>
  <c r="A546" a="1"/>
  <c r="A546" s="1"/>
  <c r="J546" l="1"/>
  <c r="B546"/>
  <c r="K546"/>
  <c r="M546" s="1"/>
  <c r="C546"/>
  <c r="D546"/>
  <c r="E546"/>
  <c r="F546"/>
  <c r="G546"/>
  <c r="H546"/>
  <c r="I546"/>
  <c r="L547"/>
  <c r="Q548" l="1"/>
  <c r="R548"/>
  <c r="P548"/>
  <c r="O548"/>
  <c r="N548"/>
  <c r="A547" a="1"/>
  <c r="A547" s="1"/>
  <c r="E547" l="1"/>
  <c r="F547"/>
  <c r="G547"/>
  <c r="H547"/>
  <c r="L548"/>
  <c r="B547"/>
  <c r="C547"/>
  <c r="J547"/>
  <c r="K547"/>
  <c r="M547" s="1"/>
  <c r="D547"/>
  <c r="I547"/>
  <c r="R549" l="1"/>
  <c r="Q549"/>
  <c r="P549"/>
  <c r="O549"/>
  <c r="N549"/>
  <c r="A548" a="1"/>
  <c r="A548" s="1"/>
  <c r="H548" l="1"/>
  <c r="L549"/>
  <c r="I548"/>
  <c r="J548"/>
  <c r="B548"/>
  <c r="K548"/>
  <c r="M548" s="1"/>
  <c r="C548"/>
  <c r="F548"/>
  <c r="D548"/>
  <c r="E548"/>
  <c r="G548"/>
  <c r="Q550" l="1"/>
  <c r="R550"/>
  <c r="P550"/>
  <c r="O550"/>
  <c r="N550"/>
  <c r="A549" a="1"/>
  <c r="A549" s="1"/>
  <c r="K549" l="1"/>
  <c r="M549" s="1"/>
  <c r="C549"/>
  <c r="D549"/>
  <c r="E549"/>
  <c r="F549"/>
  <c r="G549"/>
  <c r="L550"/>
  <c r="H549"/>
  <c r="I549"/>
  <c r="J549"/>
  <c r="B549"/>
  <c r="R551" l="1"/>
  <c r="Q551"/>
  <c r="P551"/>
  <c r="O551"/>
  <c r="N551"/>
  <c r="A550" a="1"/>
  <c r="A550" s="1"/>
  <c r="F550" l="1"/>
  <c r="G550"/>
  <c r="H550"/>
  <c r="L551"/>
  <c r="I550"/>
  <c r="B550"/>
  <c r="C550"/>
  <c r="K550"/>
  <c r="M550" s="1"/>
  <c r="D550"/>
  <c r="J550"/>
  <c r="E550"/>
  <c r="Q552" l="1"/>
  <c r="R552"/>
  <c r="P552"/>
  <c r="O552"/>
  <c r="N552"/>
  <c r="A551" a="1"/>
  <c r="A551" s="1"/>
  <c r="L552" l="1"/>
  <c r="I551"/>
  <c r="J551"/>
  <c r="B551"/>
  <c r="K551"/>
  <c r="M551" s="1"/>
  <c r="C551"/>
  <c r="D551"/>
  <c r="E551"/>
  <c r="F551"/>
  <c r="G551"/>
  <c r="H551"/>
  <c r="R553" l="1"/>
  <c r="Q553"/>
  <c r="P553"/>
  <c r="O553"/>
  <c r="N553"/>
  <c r="A552" a="1"/>
  <c r="A552" s="1"/>
  <c r="D552" l="1"/>
  <c r="E552"/>
  <c r="F552"/>
  <c r="G552"/>
  <c r="H552"/>
  <c r="B552"/>
  <c r="I552"/>
  <c r="J552"/>
  <c r="L553"/>
  <c r="K552"/>
  <c r="M552" s="1"/>
  <c r="C552"/>
  <c r="Q554" l="1"/>
  <c r="R554"/>
  <c r="P554"/>
  <c r="O554"/>
  <c r="N554"/>
  <c r="A553" a="1"/>
  <c r="A553" s="1"/>
  <c r="G553" l="1"/>
  <c r="H553"/>
  <c r="L554"/>
  <c r="I553"/>
  <c r="J553"/>
  <c r="B553"/>
  <c r="C553"/>
  <c r="D553"/>
  <c r="K553"/>
  <c r="M553" s="1"/>
  <c r="E553"/>
  <c r="F553"/>
  <c r="R555" l="1"/>
  <c r="Q555"/>
  <c r="P555"/>
  <c r="O555"/>
  <c r="N555"/>
  <c r="A554" a="1"/>
  <c r="A554" s="1"/>
  <c r="J554" l="1"/>
  <c r="B554"/>
  <c r="K554"/>
  <c r="M554" s="1"/>
  <c r="C554"/>
  <c r="D554"/>
  <c r="E554"/>
  <c r="H554"/>
  <c r="G554"/>
  <c r="L555"/>
  <c r="F554"/>
  <c r="I554"/>
  <c r="Q556" l="1"/>
  <c r="R556"/>
  <c r="N556"/>
  <c r="P556"/>
  <c r="O556"/>
  <c r="A555" a="1"/>
  <c r="A555" s="1"/>
  <c r="E555" l="1"/>
  <c r="F555"/>
  <c r="G555"/>
  <c r="H555"/>
  <c r="I555"/>
  <c r="J555"/>
  <c r="K555"/>
  <c r="M555" s="1"/>
  <c r="B555"/>
  <c r="C555"/>
  <c r="L556"/>
  <c r="D555"/>
  <c r="R557" l="1"/>
  <c r="Q557"/>
  <c r="P557"/>
  <c r="O557"/>
  <c r="N557"/>
  <c r="A556" a="1"/>
  <c r="A556" s="1"/>
  <c r="H556" l="1"/>
  <c r="L557"/>
  <c r="I556"/>
  <c r="J556"/>
  <c r="B556"/>
  <c r="K556"/>
  <c r="M556" s="1"/>
  <c r="C556"/>
  <c r="D556"/>
  <c r="E556"/>
  <c r="F556"/>
  <c r="G556"/>
  <c r="Q558" l="1"/>
  <c r="R558"/>
  <c r="P558"/>
  <c r="O558"/>
  <c r="N558"/>
  <c r="A557" a="1"/>
  <c r="A557" s="1"/>
  <c r="K557" l="1"/>
  <c r="M557" s="1"/>
  <c r="C557"/>
  <c r="D557"/>
  <c r="E557"/>
  <c r="F557"/>
  <c r="I557"/>
  <c r="G557"/>
  <c r="L558"/>
  <c r="H557"/>
  <c r="B557"/>
  <c r="J557"/>
  <c r="R559" l="1"/>
  <c r="Q559"/>
  <c r="P559"/>
  <c r="O559"/>
  <c r="N559"/>
  <c r="A558" a="1"/>
  <c r="A558" s="1"/>
  <c r="F558" l="1"/>
  <c r="G558"/>
  <c r="H558"/>
  <c r="L559"/>
  <c r="I558"/>
  <c r="J558"/>
  <c r="B558"/>
  <c r="K558"/>
  <c r="M558" s="1"/>
  <c r="C558"/>
  <c r="D558"/>
  <c r="E558"/>
  <c r="Q560" l="1"/>
  <c r="R560"/>
  <c r="P560"/>
  <c r="O560"/>
  <c r="N560"/>
  <c r="A559" a="1"/>
  <c r="A559" s="1"/>
  <c r="L560" l="1"/>
  <c r="I559"/>
  <c r="J559"/>
  <c r="B559"/>
  <c r="K559"/>
  <c r="M559" s="1"/>
  <c r="C559"/>
  <c r="D559"/>
  <c r="E559"/>
  <c r="F559"/>
  <c r="G559"/>
  <c r="H559"/>
  <c r="R561" l="1"/>
  <c r="Q561"/>
  <c r="P561"/>
  <c r="O561"/>
  <c r="N561"/>
  <c r="A560" a="1"/>
  <c r="A560" s="1"/>
  <c r="D560" l="1"/>
  <c r="E560"/>
  <c r="F560"/>
  <c r="G560"/>
  <c r="J560"/>
  <c r="L561"/>
  <c r="I560"/>
  <c r="B560"/>
  <c r="C560"/>
  <c r="H560"/>
  <c r="K560"/>
  <c r="M560" s="1"/>
  <c r="Q562" l="1"/>
  <c r="R562"/>
  <c r="P562"/>
  <c r="O562"/>
  <c r="N562"/>
  <c r="A561" a="1"/>
  <c r="A561" s="1"/>
  <c r="G561" l="1"/>
  <c r="H561"/>
  <c r="L562"/>
  <c r="I561"/>
  <c r="J561"/>
  <c r="B561"/>
  <c r="K561"/>
  <c r="M561" s="1"/>
  <c r="C561"/>
  <c r="D561"/>
  <c r="E561"/>
  <c r="F561"/>
  <c r="R563" l="1"/>
  <c r="Q563"/>
  <c r="P563"/>
  <c r="O563"/>
  <c r="N563"/>
  <c r="A562" a="1"/>
  <c r="A562" s="1"/>
  <c r="J562" l="1"/>
  <c r="B562"/>
  <c r="K562"/>
  <c r="M562" s="1"/>
  <c r="C562"/>
  <c r="D562"/>
  <c r="E562"/>
  <c r="F562"/>
  <c r="G562"/>
  <c r="H562"/>
  <c r="I562"/>
  <c r="L563"/>
  <c r="Q564" l="1"/>
  <c r="R564"/>
  <c r="P564"/>
  <c r="O564"/>
  <c r="N564"/>
  <c r="A563" a="1"/>
  <c r="A563" s="1"/>
  <c r="E563" l="1"/>
  <c r="F563"/>
  <c r="G563"/>
  <c r="H563"/>
  <c r="L564"/>
  <c r="B563"/>
  <c r="J563"/>
  <c r="K563"/>
  <c r="M563" s="1"/>
  <c r="C563"/>
  <c r="I563"/>
  <c r="D563"/>
  <c r="R565" l="1"/>
  <c r="Q565"/>
  <c r="P565"/>
  <c r="O565"/>
  <c r="N565"/>
  <c r="A564" a="1"/>
  <c r="A564" s="1"/>
  <c r="H564" l="1"/>
  <c r="L565"/>
  <c r="I564"/>
  <c r="J564"/>
  <c r="B564"/>
  <c r="K564"/>
  <c r="M564" s="1"/>
  <c r="C564"/>
  <c r="D564"/>
  <c r="F564"/>
  <c r="E564"/>
  <c r="G564"/>
  <c r="Q566" l="1"/>
  <c r="R566"/>
  <c r="P566"/>
  <c r="O566"/>
  <c r="N566"/>
  <c r="A565" a="1"/>
  <c r="A565" s="1"/>
  <c r="K565" l="1"/>
  <c r="M565" s="1"/>
  <c r="C565"/>
  <c r="D565"/>
  <c r="E565"/>
  <c r="F565"/>
  <c r="G565"/>
  <c r="H565"/>
  <c r="I565"/>
  <c r="L566"/>
  <c r="J565"/>
  <c r="B565"/>
  <c r="R567" l="1"/>
  <c r="Q567"/>
  <c r="P567"/>
  <c r="O567"/>
  <c r="N567"/>
  <c r="A566" a="1"/>
  <c r="A566" s="1"/>
  <c r="F566" l="1"/>
  <c r="G566"/>
  <c r="H566"/>
  <c r="L567"/>
  <c r="I566"/>
  <c r="B566"/>
  <c r="C566"/>
  <c r="J566"/>
  <c r="D566"/>
  <c r="K566"/>
  <c r="M566" s="1"/>
  <c r="E566"/>
  <c r="Q568" l="1"/>
  <c r="R568"/>
  <c r="P568"/>
  <c r="O568"/>
  <c r="N568"/>
  <c r="A567" a="1"/>
  <c r="A567" s="1"/>
  <c r="L568" l="1"/>
  <c r="I567"/>
  <c r="J567"/>
  <c r="B567"/>
  <c r="K567"/>
  <c r="M567" s="1"/>
  <c r="C567"/>
  <c r="D567"/>
  <c r="E567"/>
  <c r="G567"/>
  <c r="F567"/>
  <c r="H567"/>
  <c r="R569" l="1"/>
  <c r="Q569"/>
  <c r="P569"/>
  <c r="O569"/>
  <c r="N569"/>
  <c r="A568" a="1"/>
  <c r="A568" s="1"/>
  <c r="D568" l="1"/>
  <c r="E568"/>
  <c r="F568"/>
  <c r="G568"/>
  <c r="H568"/>
  <c r="I568"/>
  <c r="L569"/>
  <c r="B568"/>
  <c r="J568"/>
  <c r="K568"/>
  <c r="M568" s="1"/>
  <c r="C568"/>
  <c r="Q570" l="1"/>
  <c r="R570"/>
  <c r="P570"/>
  <c r="O570"/>
  <c r="N570"/>
  <c r="A569" a="1"/>
  <c r="A569" s="1"/>
  <c r="G569" l="1"/>
  <c r="H569"/>
  <c r="L570"/>
  <c r="I569"/>
  <c r="J569"/>
  <c r="B569"/>
  <c r="C569"/>
  <c r="D569"/>
  <c r="K569"/>
  <c r="M569" s="1"/>
  <c r="E569"/>
  <c r="F569"/>
  <c r="R571" l="1"/>
  <c r="Q571"/>
  <c r="P571"/>
  <c r="O571"/>
  <c r="N571"/>
  <c r="A570" a="1"/>
  <c r="A570" s="1"/>
  <c r="J570" l="1"/>
  <c r="B570"/>
  <c r="K570"/>
  <c r="M570" s="1"/>
  <c r="C570"/>
  <c r="D570"/>
  <c r="E570"/>
  <c r="H570"/>
  <c r="F570"/>
  <c r="G570"/>
  <c r="L571"/>
  <c r="I570"/>
  <c r="Q572" l="1"/>
  <c r="R572"/>
  <c r="P572"/>
  <c r="O572"/>
  <c r="N572"/>
  <c r="A571" a="1"/>
  <c r="A571" s="1"/>
  <c r="E571" l="1"/>
  <c r="F571"/>
  <c r="G571"/>
  <c r="H571"/>
  <c r="I571"/>
  <c r="L572"/>
  <c r="J571"/>
  <c r="B571"/>
  <c r="C571"/>
  <c r="K571"/>
  <c r="M571" s="1"/>
  <c r="D571"/>
  <c r="R573" l="1"/>
  <c r="Q573"/>
  <c r="P573"/>
  <c r="O573"/>
  <c r="N573"/>
  <c r="A572" a="1"/>
  <c r="A572" s="1"/>
  <c r="H572" l="1"/>
  <c r="L573"/>
  <c r="I572"/>
  <c r="J572"/>
  <c r="B572"/>
  <c r="K572"/>
  <c r="M572" s="1"/>
  <c r="C572"/>
  <c r="D572"/>
  <c r="E572"/>
  <c r="F572"/>
  <c r="G572"/>
  <c r="Q574" l="1"/>
  <c r="R574"/>
  <c r="P574"/>
  <c r="O574"/>
  <c r="N574"/>
  <c r="A573" a="1"/>
  <c r="A573" s="1"/>
  <c r="K573" l="1"/>
  <c r="M573" s="1"/>
  <c r="C573"/>
  <c r="D573"/>
  <c r="E573"/>
  <c r="F573"/>
  <c r="H573"/>
  <c r="I573"/>
  <c r="L574"/>
  <c r="G573"/>
  <c r="B573"/>
  <c r="J573"/>
  <c r="R575" l="1"/>
  <c r="Q575"/>
  <c r="P575"/>
  <c r="O575"/>
  <c r="N575"/>
  <c r="A574" a="1"/>
  <c r="A574" s="1"/>
  <c r="F574" l="1"/>
  <c r="G574"/>
  <c r="H574"/>
  <c r="L575"/>
  <c r="I574"/>
  <c r="J574"/>
  <c r="K574"/>
  <c r="M574" s="1"/>
  <c r="C574"/>
  <c r="D574"/>
  <c r="B574"/>
  <c r="E574"/>
  <c r="Q576" l="1"/>
  <c r="R576"/>
  <c r="P576"/>
  <c r="O576"/>
  <c r="N576"/>
  <c r="A575" a="1"/>
  <c r="A575" s="1"/>
  <c r="L576" l="1"/>
  <c r="I575"/>
  <c r="J575"/>
  <c r="B575"/>
  <c r="K575"/>
  <c r="M575" s="1"/>
  <c r="C575"/>
  <c r="D575"/>
  <c r="E575"/>
  <c r="F575"/>
  <c r="G575"/>
  <c r="H575"/>
  <c r="R577" l="1"/>
  <c r="Q577"/>
  <c r="P577"/>
  <c r="O577"/>
  <c r="N577"/>
  <c r="A576" a="1"/>
  <c r="A576" s="1"/>
  <c r="D576" l="1"/>
  <c r="E576"/>
  <c r="F576"/>
  <c r="G576"/>
  <c r="J576"/>
  <c r="L577"/>
  <c r="I576"/>
  <c r="B576"/>
  <c r="C576"/>
  <c r="H576"/>
  <c r="K576"/>
  <c r="M576" s="1"/>
  <c r="Q578" l="1"/>
  <c r="R578"/>
  <c r="P578"/>
  <c r="O578"/>
  <c r="N578"/>
  <c r="A577" a="1"/>
  <c r="A577" s="1"/>
  <c r="G577" l="1"/>
  <c r="H577"/>
  <c r="L578"/>
  <c r="I577"/>
  <c r="J577"/>
  <c r="B577"/>
  <c r="K577"/>
  <c r="M577" s="1"/>
  <c r="C577"/>
  <c r="D577"/>
  <c r="E577"/>
  <c r="F577"/>
  <c r="R579" l="1"/>
  <c r="Q579"/>
  <c r="P579"/>
  <c r="O579"/>
  <c r="N579"/>
  <c r="A578" a="1"/>
  <c r="A578" s="1"/>
  <c r="J578" l="1"/>
  <c r="B578"/>
  <c r="K578"/>
  <c r="M578" s="1"/>
  <c r="C578"/>
  <c r="D578"/>
  <c r="E578"/>
  <c r="F578"/>
  <c r="G578"/>
  <c r="H578"/>
  <c r="I578"/>
  <c r="L579"/>
  <c r="Q580" l="1"/>
  <c r="R580"/>
  <c r="P580"/>
  <c r="O580"/>
  <c r="N580"/>
  <c r="A579" a="1"/>
  <c r="A579" s="1"/>
  <c r="E579" l="1"/>
  <c r="F579"/>
  <c r="G579"/>
  <c r="H579"/>
  <c r="L580"/>
  <c r="B579"/>
  <c r="J579"/>
  <c r="C579"/>
  <c r="K579"/>
  <c r="M579" s="1"/>
  <c r="D579"/>
  <c r="I579"/>
  <c r="R581" l="1"/>
  <c r="Q581"/>
  <c r="P581"/>
  <c r="O581"/>
  <c r="N581"/>
  <c r="A580" a="1"/>
  <c r="A580" s="1"/>
  <c r="H580" l="1"/>
  <c r="L581"/>
  <c r="I580"/>
  <c r="J580"/>
  <c r="B580"/>
  <c r="K580"/>
  <c r="M580" s="1"/>
  <c r="C580"/>
  <c r="D580"/>
  <c r="E580"/>
  <c r="F580"/>
  <c r="G580"/>
  <c r="Q582" l="1"/>
  <c r="R582"/>
  <c r="P582"/>
  <c r="O582"/>
  <c r="N582"/>
  <c r="A581" a="1"/>
  <c r="A581" s="1"/>
  <c r="K581" l="1"/>
  <c r="M581" s="1"/>
  <c r="C581"/>
  <c r="D581"/>
  <c r="E581"/>
  <c r="F581"/>
  <c r="G581"/>
  <c r="L582"/>
  <c r="H581"/>
  <c r="I581"/>
  <c r="J581"/>
  <c r="B581"/>
  <c r="R583" l="1"/>
  <c r="Q583"/>
  <c r="P583"/>
  <c r="O583"/>
  <c r="N583"/>
  <c r="A582" a="1"/>
  <c r="A582" s="1"/>
  <c r="F582" l="1"/>
  <c r="G582"/>
  <c r="H582"/>
  <c r="L583"/>
  <c r="I582"/>
  <c r="B582"/>
  <c r="C582"/>
  <c r="D582"/>
  <c r="K582"/>
  <c r="M582" s="1"/>
  <c r="E582"/>
  <c r="J582"/>
  <c r="Q584" l="1"/>
  <c r="R584"/>
  <c r="P584"/>
  <c r="O584"/>
  <c r="N584"/>
  <c r="A583" a="1"/>
  <c r="A583" s="1"/>
  <c r="L584" l="1"/>
  <c r="I583"/>
  <c r="J583"/>
  <c r="B583"/>
  <c r="K583"/>
  <c r="M583" s="1"/>
  <c r="C583"/>
  <c r="D583"/>
  <c r="E583"/>
  <c r="F583"/>
  <c r="G583"/>
  <c r="H583"/>
  <c r="R585" l="1"/>
  <c r="Q585"/>
  <c r="P585"/>
  <c r="O585"/>
  <c r="N585"/>
  <c r="A584" a="1"/>
  <c r="A584" s="1"/>
  <c r="D584" l="1"/>
  <c r="E584"/>
  <c r="F584"/>
  <c r="G584"/>
  <c r="H584"/>
  <c r="I584"/>
  <c r="J584"/>
  <c r="L585"/>
  <c r="B584"/>
  <c r="K584"/>
  <c r="M584" s="1"/>
  <c r="C584"/>
  <c r="Q586" l="1"/>
  <c r="R586"/>
  <c r="P586"/>
  <c r="O586"/>
  <c r="N586"/>
  <c r="A585" a="1"/>
  <c r="A585" s="1"/>
  <c r="G585" l="1"/>
  <c r="H585"/>
  <c r="L586"/>
  <c r="I585"/>
  <c r="J585"/>
  <c r="B585"/>
  <c r="C585"/>
  <c r="D585"/>
  <c r="E585"/>
  <c r="F585"/>
  <c r="K585"/>
  <c r="M585" s="1"/>
  <c r="R587" l="1"/>
  <c r="Q587"/>
  <c r="P587"/>
  <c r="O587"/>
  <c r="N587"/>
  <c r="A586" a="1"/>
  <c r="A586" s="1"/>
  <c r="J586" l="1"/>
  <c r="B586"/>
  <c r="K586"/>
  <c r="M586" s="1"/>
  <c r="C586"/>
  <c r="D586"/>
  <c r="E586"/>
  <c r="F586"/>
  <c r="H586"/>
  <c r="G586"/>
  <c r="L587"/>
  <c r="I586"/>
  <c r="Q588" l="1"/>
  <c r="R588"/>
  <c r="P588"/>
  <c r="O588"/>
  <c r="N588"/>
  <c r="A587" a="1"/>
  <c r="A587" s="1"/>
  <c r="E587" l="1"/>
  <c r="F587"/>
  <c r="G587"/>
  <c r="H587"/>
  <c r="I587"/>
  <c r="L588"/>
  <c r="J587"/>
  <c r="B587"/>
  <c r="K587"/>
  <c r="M587" s="1"/>
  <c r="C587"/>
  <c r="D587"/>
  <c r="R589" l="1"/>
  <c r="Q589"/>
  <c r="P589"/>
  <c r="O589"/>
  <c r="N589"/>
  <c r="A588" a="1"/>
  <c r="A588" s="1"/>
  <c r="H588" l="1"/>
  <c r="L589"/>
  <c r="I588"/>
  <c r="J588"/>
  <c r="B588"/>
  <c r="K588"/>
  <c r="M588" s="1"/>
  <c r="C588"/>
  <c r="D588"/>
  <c r="E588"/>
  <c r="F588"/>
  <c r="G588"/>
  <c r="Q590" l="1"/>
  <c r="R590"/>
  <c r="P590"/>
  <c r="O590"/>
  <c r="N590"/>
  <c r="A589" a="1"/>
  <c r="A589" s="1"/>
  <c r="K589" l="1"/>
  <c r="M589" s="1"/>
  <c r="C589"/>
  <c r="D589"/>
  <c r="E589"/>
  <c r="F589"/>
  <c r="H589"/>
  <c r="L590"/>
  <c r="I589"/>
  <c r="B589"/>
  <c r="G589"/>
  <c r="J589"/>
  <c r="R591" l="1"/>
  <c r="Q591"/>
  <c r="P591"/>
  <c r="O591"/>
  <c r="N591"/>
  <c r="A590" a="1"/>
  <c r="A590" s="1"/>
  <c r="F590" l="1"/>
  <c r="G590"/>
  <c r="H590"/>
  <c r="L591"/>
  <c r="I590"/>
  <c r="J590"/>
  <c r="K590"/>
  <c r="M590" s="1"/>
  <c r="C590"/>
  <c r="D590"/>
  <c r="B590"/>
  <c r="E590"/>
  <c r="Q592" l="1"/>
  <c r="R592"/>
  <c r="P592"/>
  <c r="O592"/>
  <c r="N592"/>
  <c r="A591" a="1"/>
  <c r="A591" s="1"/>
  <c r="L592" l="1"/>
  <c r="I591"/>
  <c r="J591"/>
  <c r="B591"/>
  <c r="K591"/>
  <c r="M591" s="1"/>
  <c r="C591"/>
  <c r="D591"/>
  <c r="E591"/>
  <c r="F591"/>
  <c r="G591"/>
  <c r="H591"/>
  <c r="R593" l="1"/>
  <c r="Q593"/>
  <c r="P593"/>
  <c r="O593"/>
  <c r="N593"/>
  <c r="A592" a="1"/>
  <c r="A592" s="1"/>
  <c r="D592" l="1"/>
  <c r="E592"/>
  <c r="F592"/>
  <c r="G592"/>
  <c r="J592"/>
  <c r="L593"/>
  <c r="B592"/>
  <c r="H592"/>
  <c r="I592"/>
  <c r="C592"/>
  <c r="K592"/>
  <c r="M592" s="1"/>
  <c r="Q594" l="1"/>
  <c r="R594"/>
  <c r="P594"/>
  <c r="O594"/>
  <c r="N594"/>
  <c r="A593" a="1"/>
  <c r="A593" s="1"/>
  <c r="G593" l="1"/>
  <c r="H593"/>
  <c r="L594"/>
  <c r="I593"/>
  <c r="J593"/>
  <c r="B593"/>
  <c r="K593"/>
  <c r="M593" s="1"/>
  <c r="C593"/>
  <c r="E593"/>
  <c r="D593"/>
  <c r="F593"/>
  <c r="R595" l="1"/>
  <c r="Q595"/>
  <c r="P595"/>
  <c r="O595"/>
  <c r="N595"/>
  <c r="A594" a="1"/>
  <c r="A594" s="1"/>
  <c r="J594" l="1"/>
  <c r="B594"/>
  <c r="K594"/>
  <c r="M594" s="1"/>
  <c r="C594"/>
  <c r="D594"/>
  <c r="E594"/>
  <c r="F594"/>
  <c r="G594"/>
  <c r="H594"/>
  <c r="I594"/>
  <c r="L595"/>
  <c r="Q596" l="1"/>
  <c r="R596"/>
  <c r="P596"/>
  <c r="O596"/>
  <c r="N596"/>
  <c r="A595" a="1"/>
  <c r="A595" s="1"/>
  <c r="E595" l="1"/>
  <c r="F595"/>
  <c r="G595"/>
  <c r="H595"/>
  <c r="L596"/>
  <c r="B595"/>
  <c r="I595"/>
  <c r="C595"/>
  <c r="J595"/>
  <c r="K595"/>
  <c r="M595" s="1"/>
  <c r="D595"/>
  <c r="R597" l="1"/>
  <c r="Q597"/>
  <c r="P597"/>
  <c r="O597"/>
  <c r="N597"/>
  <c r="A596" a="1"/>
  <c r="A596" s="1"/>
  <c r="H596" l="1"/>
  <c r="L597"/>
  <c r="I596"/>
  <c r="J596"/>
  <c r="B596"/>
  <c r="K596"/>
  <c r="M596" s="1"/>
  <c r="C596"/>
  <c r="F596"/>
  <c r="E596"/>
  <c r="D596"/>
  <c r="G596"/>
  <c r="Q598" l="1"/>
  <c r="R598"/>
  <c r="P598"/>
  <c r="O598"/>
  <c r="N598"/>
  <c r="A597" a="1"/>
  <c r="A597" s="1"/>
  <c r="K597" l="1"/>
  <c r="M597" s="1"/>
  <c r="C597"/>
  <c r="D597"/>
  <c r="E597"/>
  <c r="F597"/>
  <c r="G597"/>
  <c r="H597"/>
  <c r="I597"/>
  <c r="L598"/>
  <c r="J597"/>
  <c r="B597"/>
  <c r="R599" l="1"/>
  <c r="Q599"/>
  <c r="P599"/>
  <c r="O599"/>
  <c r="N599"/>
  <c r="A598" a="1"/>
  <c r="A598" s="1"/>
  <c r="F598" l="1"/>
  <c r="G598"/>
  <c r="H598"/>
  <c r="L599"/>
  <c r="I598"/>
  <c r="B598"/>
  <c r="C598"/>
  <c r="K598"/>
  <c r="M598" s="1"/>
  <c r="D598"/>
  <c r="J598"/>
  <c r="E598"/>
  <c r="Q600" l="1"/>
  <c r="R600"/>
  <c r="P600"/>
  <c r="O600"/>
  <c r="N600"/>
  <c r="A599" a="1"/>
  <c r="A599" s="1"/>
  <c r="L600" l="1"/>
  <c r="I599"/>
  <c r="J599"/>
  <c r="B599"/>
  <c r="K599"/>
  <c r="M599" s="1"/>
  <c r="C599"/>
  <c r="D599"/>
  <c r="G599"/>
  <c r="F599"/>
  <c r="E599"/>
  <c r="H599"/>
  <c r="R601" l="1"/>
  <c r="Q601"/>
  <c r="P601"/>
  <c r="O601"/>
  <c r="N601"/>
  <c r="A600" a="1"/>
  <c r="A600" s="1"/>
  <c r="D600" l="1"/>
  <c r="E600"/>
  <c r="F600"/>
  <c r="G600"/>
  <c r="H600"/>
  <c r="I600"/>
  <c r="L601"/>
  <c r="B600"/>
  <c r="J600"/>
  <c r="K600"/>
  <c r="M600" s="1"/>
  <c r="C600"/>
  <c r="Q602" l="1"/>
  <c r="R602"/>
  <c r="P602"/>
  <c r="O602"/>
  <c r="N602"/>
  <c r="A601" a="1"/>
  <c r="A601" s="1"/>
  <c r="G601" l="1"/>
  <c r="H601"/>
  <c r="L602"/>
  <c r="I601"/>
  <c r="J601"/>
  <c r="B601"/>
  <c r="C601"/>
  <c r="D601"/>
  <c r="E601"/>
  <c r="K601"/>
  <c r="M601" s="1"/>
  <c r="F601"/>
  <c r="R603" l="1"/>
  <c r="Q603"/>
  <c r="P603"/>
  <c r="O603"/>
  <c r="N603"/>
  <c r="A602" a="1"/>
  <c r="A602" s="1"/>
  <c r="J602" l="1"/>
  <c r="B602"/>
  <c r="K602"/>
  <c r="M602" s="1"/>
  <c r="C602"/>
  <c r="D602"/>
  <c r="E602"/>
  <c r="G602"/>
  <c r="H602"/>
  <c r="L603"/>
  <c r="F602"/>
  <c r="I602"/>
  <c r="Q604" l="1"/>
  <c r="R604"/>
  <c r="P604"/>
  <c r="O604"/>
  <c r="N604"/>
  <c r="A603" a="1"/>
  <c r="A603" s="1"/>
  <c r="E603" l="1"/>
  <c r="F603"/>
  <c r="G603"/>
  <c r="H603"/>
  <c r="I603"/>
  <c r="L604"/>
  <c r="C603"/>
  <c r="J603"/>
  <c r="B603"/>
  <c r="K603"/>
  <c r="M603" s="1"/>
  <c r="D603"/>
  <c r="R605" l="1"/>
  <c r="Q605"/>
  <c r="P605"/>
  <c r="O605"/>
  <c r="N605"/>
  <c r="A604" a="1"/>
  <c r="A604" s="1"/>
  <c r="H604" l="1"/>
  <c r="L605"/>
  <c r="I604"/>
  <c r="J604"/>
  <c r="B604"/>
  <c r="K604"/>
  <c r="M604" s="1"/>
  <c r="C604"/>
  <c r="D604"/>
  <c r="E604"/>
  <c r="F604"/>
  <c r="G604"/>
  <c r="Q606" l="1"/>
  <c r="R606"/>
  <c r="P606"/>
  <c r="O606"/>
  <c r="N606"/>
  <c r="A605" a="1"/>
  <c r="A605" s="1"/>
  <c r="K605" l="1"/>
  <c r="M605" s="1"/>
  <c r="C605"/>
  <c r="D605"/>
  <c r="E605"/>
  <c r="F605"/>
  <c r="I605"/>
  <c r="H605"/>
  <c r="L606"/>
  <c r="G605"/>
  <c r="B605"/>
  <c r="J605"/>
  <c r="R607" l="1"/>
  <c r="Q607"/>
  <c r="P607"/>
  <c r="O607"/>
  <c r="N607"/>
  <c r="A606" a="1"/>
  <c r="A606" s="1"/>
  <c r="F606" l="1"/>
  <c r="G606"/>
  <c r="H606"/>
  <c r="L607"/>
  <c r="I606"/>
  <c r="J606"/>
  <c r="K606"/>
  <c r="M606" s="1"/>
  <c r="B606"/>
  <c r="C606"/>
  <c r="D606"/>
  <c r="E606"/>
  <c r="Q608" l="1"/>
  <c r="R608"/>
  <c r="P608"/>
  <c r="O608"/>
  <c r="N608"/>
  <c r="A607" a="1"/>
  <c r="A607" s="1"/>
  <c r="L608" l="1"/>
  <c r="I607"/>
  <c r="J607"/>
  <c r="B607"/>
  <c r="K607"/>
  <c r="M607" s="1"/>
  <c r="C607"/>
  <c r="D607"/>
  <c r="E607"/>
  <c r="F607"/>
  <c r="G607"/>
  <c r="H607"/>
  <c r="R609" l="1"/>
  <c r="Q609"/>
  <c r="P609"/>
  <c r="O609"/>
  <c r="N609"/>
  <c r="A608" a="1"/>
  <c r="A608" s="1"/>
  <c r="D608" l="1"/>
  <c r="E608"/>
  <c r="F608"/>
  <c r="G608"/>
  <c r="L609"/>
  <c r="J608"/>
  <c r="B608"/>
  <c r="I608"/>
  <c r="C608"/>
  <c r="H608"/>
  <c r="K608"/>
  <c r="M608" s="1"/>
  <c r="Q610" l="1"/>
  <c r="R610"/>
  <c r="P610"/>
  <c r="O610"/>
  <c r="N610"/>
  <c r="A609" a="1"/>
  <c r="A609" s="1"/>
  <c r="G609" l="1"/>
  <c r="H609"/>
  <c r="L610"/>
  <c r="I609"/>
  <c r="J609"/>
  <c r="B609"/>
  <c r="K609"/>
  <c r="M609" s="1"/>
  <c r="C609"/>
  <c r="D609"/>
  <c r="E609"/>
  <c r="F609"/>
  <c r="R611" l="1"/>
  <c r="Q611"/>
  <c r="P611"/>
  <c r="O611"/>
  <c r="N611"/>
  <c r="A610" a="1"/>
  <c r="A610" s="1"/>
  <c r="J610" l="1"/>
  <c r="B610"/>
  <c r="K610"/>
  <c r="M610" s="1"/>
  <c r="C610"/>
  <c r="D610"/>
  <c r="E610"/>
  <c r="F610"/>
  <c r="G610"/>
  <c r="H610"/>
  <c r="I610"/>
  <c r="L611"/>
  <c r="Q612" l="1"/>
  <c r="R612"/>
  <c r="P612"/>
  <c r="O612"/>
  <c r="N612"/>
  <c r="A611" a="1"/>
  <c r="A611" s="1"/>
  <c r="E611" l="1"/>
  <c r="F611"/>
  <c r="G611"/>
  <c r="H611"/>
  <c r="L612"/>
  <c r="B611"/>
  <c r="I611"/>
  <c r="J611"/>
  <c r="K611"/>
  <c r="M611" s="1"/>
  <c r="C611"/>
  <c r="D611"/>
  <c r="R613" l="1"/>
  <c r="Q613"/>
  <c r="P613"/>
  <c r="O613"/>
  <c r="N613"/>
  <c r="A612" a="1"/>
  <c r="A612" s="1"/>
  <c r="H612" l="1"/>
  <c r="L613"/>
  <c r="I612"/>
  <c r="J612"/>
  <c r="B612"/>
  <c r="K612"/>
  <c r="M612" s="1"/>
  <c r="C612"/>
  <c r="E612"/>
  <c r="D612"/>
  <c r="F612"/>
  <c r="G612"/>
  <c r="Q614" l="1"/>
  <c r="R614"/>
  <c r="P614"/>
  <c r="O614"/>
  <c r="N614"/>
  <c r="A613" a="1"/>
  <c r="A613" s="1"/>
  <c r="K613" l="1"/>
  <c r="M613" s="1"/>
  <c r="C613"/>
  <c r="D613"/>
  <c r="E613"/>
  <c r="F613"/>
  <c r="G613"/>
  <c r="H613"/>
  <c r="I613"/>
  <c r="L614"/>
  <c r="J613"/>
  <c r="B613"/>
  <c r="R615" l="1"/>
  <c r="Q615"/>
  <c r="P615"/>
  <c r="O615"/>
  <c r="N615"/>
  <c r="A614" a="1"/>
  <c r="A614" s="1"/>
  <c r="F614" l="1"/>
  <c r="G614"/>
  <c r="H614"/>
  <c r="L615"/>
  <c r="I614"/>
  <c r="B614"/>
  <c r="C614"/>
  <c r="D614"/>
  <c r="K614"/>
  <c r="M614" s="1"/>
  <c r="E614"/>
  <c r="J614"/>
  <c r="Q616" l="1"/>
  <c r="R616"/>
  <c r="P616"/>
  <c r="O616"/>
  <c r="N616"/>
  <c r="A615" a="1"/>
  <c r="A615" s="1"/>
  <c r="L616" l="1"/>
  <c r="I615"/>
  <c r="J615"/>
  <c r="B615"/>
  <c r="K615"/>
  <c r="M615" s="1"/>
  <c r="C615"/>
  <c r="D615"/>
  <c r="E615"/>
  <c r="F615"/>
  <c r="G615"/>
  <c r="H615"/>
  <c r="R617" l="1"/>
  <c r="Q617"/>
  <c r="P617"/>
  <c r="O617"/>
  <c r="N617"/>
  <c r="A616" a="1"/>
  <c r="A616" s="1"/>
  <c r="D616" l="1"/>
  <c r="E616"/>
  <c r="F616"/>
  <c r="G616"/>
  <c r="H616"/>
  <c r="B616"/>
  <c r="I616"/>
  <c r="J616"/>
  <c r="L617"/>
  <c r="K616"/>
  <c r="M616" s="1"/>
  <c r="C616"/>
  <c r="Q618" l="1"/>
  <c r="R618"/>
  <c r="P618"/>
  <c r="O618"/>
  <c r="N618"/>
  <c r="A617" a="1"/>
  <c r="A617" s="1"/>
  <c r="G617" l="1"/>
  <c r="H617"/>
  <c r="L618"/>
  <c r="I617"/>
  <c r="J617"/>
  <c r="B617"/>
  <c r="C617"/>
  <c r="D617"/>
  <c r="E617"/>
  <c r="F617"/>
  <c r="K617"/>
  <c r="M617" s="1"/>
  <c r="R619" l="1"/>
  <c r="Q619"/>
  <c r="P619"/>
  <c r="O619"/>
  <c r="N619"/>
  <c r="A618" a="1"/>
  <c r="A618" s="1"/>
  <c r="J618" l="1"/>
  <c r="B618"/>
  <c r="K618"/>
  <c r="M618" s="1"/>
  <c r="C618"/>
  <c r="D618"/>
  <c r="E618"/>
  <c r="F618"/>
  <c r="G618"/>
  <c r="H618"/>
  <c r="L619"/>
  <c r="I618"/>
  <c r="Q620" l="1"/>
  <c r="R620"/>
  <c r="N620"/>
  <c r="P620"/>
  <c r="O620"/>
  <c r="A619" a="1"/>
  <c r="A619" s="1"/>
  <c r="E619" l="1"/>
  <c r="F619"/>
  <c r="G619"/>
  <c r="H619"/>
  <c r="I619"/>
  <c r="L620"/>
  <c r="J619"/>
  <c r="B619"/>
  <c r="C619"/>
  <c r="K619"/>
  <c r="M619" s="1"/>
  <c r="D619"/>
  <c r="R621" l="1"/>
  <c r="Q621"/>
  <c r="P621"/>
  <c r="O621"/>
  <c r="N621"/>
  <c r="A620" a="1"/>
  <c r="A620" s="1"/>
  <c r="H620" l="1"/>
  <c r="L621"/>
  <c r="I620"/>
  <c r="J620"/>
  <c r="B620"/>
  <c r="K620"/>
  <c r="M620" s="1"/>
  <c r="C620"/>
  <c r="D620"/>
  <c r="E620"/>
  <c r="F620"/>
  <c r="G620"/>
  <c r="Q622" l="1"/>
  <c r="R622"/>
  <c r="P622"/>
  <c r="O622"/>
  <c r="N622"/>
  <c r="A621" a="1"/>
  <c r="A621" s="1"/>
  <c r="K621" l="1"/>
  <c r="M621" s="1"/>
  <c r="C621"/>
  <c r="D621"/>
  <c r="E621"/>
  <c r="F621"/>
  <c r="I621"/>
  <c r="L622"/>
  <c r="G621"/>
  <c r="H621"/>
  <c r="B621"/>
  <c r="J621"/>
  <c r="R623" l="1"/>
  <c r="Q623"/>
  <c r="P623"/>
  <c r="O623"/>
  <c r="N623"/>
  <c r="A622" a="1"/>
  <c r="A622" s="1"/>
  <c r="F622" l="1"/>
  <c r="G622"/>
  <c r="H622"/>
  <c r="L623"/>
  <c r="I622"/>
  <c r="J622"/>
  <c r="K622"/>
  <c r="M622" s="1"/>
  <c r="D622"/>
  <c r="C622"/>
  <c r="B622"/>
  <c r="E622"/>
  <c r="Q624" l="1"/>
  <c r="R624"/>
  <c r="P624"/>
  <c r="O624"/>
  <c r="N624"/>
  <c r="A623" a="1"/>
  <c r="A623" s="1"/>
  <c r="L624" l="1"/>
  <c r="I623"/>
  <c r="J623"/>
  <c r="B623"/>
  <c r="K623"/>
  <c r="M623" s="1"/>
  <c r="C623"/>
  <c r="D623"/>
  <c r="E623"/>
  <c r="F623"/>
  <c r="G623"/>
  <c r="H623"/>
  <c r="R625" l="1"/>
  <c r="Q625"/>
  <c r="P625"/>
  <c r="O625"/>
  <c r="N625"/>
  <c r="A624" a="1"/>
  <c r="A624" s="1"/>
  <c r="D624" l="1"/>
  <c r="E624"/>
  <c r="F624"/>
  <c r="G624"/>
  <c r="J624"/>
  <c r="L625"/>
  <c r="H624"/>
  <c r="B624"/>
  <c r="I624"/>
  <c r="C624"/>
  <c r="K624"/>
  <c r="M624" s="1"/>
  <c r="Q626" l="1"/>
  <c r="R626"/>
  <c r="P626"/>
  <c r="O626"/>
  <c r="N626"/>
  <c r="A625" a="1"/>
  <c r="A625" s="1"/>
  <c r="G625" l="1"/>
  <c r="H625"/>
  <c r="L626"/>
  <c r="I625"/>
  <c r="J625"/>
  <c r="B625"/>
  <c r="K625"/>
  <c r="M625" s="1"/>
  <c r="C625"/>
  <c r="D625"/>
  <c r="E625"/>
  <c r="F625"/>
  <c r="R627" l="1"/>
  <c r="Q627"/>
  <c r="P627"/>
  <c r="O627"/>
  <c r="N627"/>
  <c r="A626" a="1"/>
  <c r="A626" s="1"/>
  <c r="J626" l="1"/>
  <c r="B626"/>
  <c r="K626"/>
  <c r="M626" s="1"/>
  <c r="C626"/>
  <c r="D626"/>
  <c r="E626"/>
  <c r="F626"/>
  <c r="G626"/>
  <c r="H626"/>
  <c r="I626"/>
  <c r="L627"/>
  <c r="Q628" l="1"/>
  <c r="R628"/>
  <c r="P628"/>
  <c r="N628"/>
  <c r="O628"/>
  <c r="A627" a="1"/>
  <c r="A627" s="1"/>
  <c r="E627" l="1"/>
  <c r="F627"/>
  <c r="G627"/>
  <c r="H627"/>
  <c r="L628"/>
  <c r="B627"/>
  <c r="K627"/>
  <c r="M627" s="1"/>
  <c r="C627"/>
  <c r="I627"/>
  <c r="J627"/>
  <c r="D627"/>
  <c r="R629" l="1"/>
  <c r="Q629"/>
  <c r="P629"/>
  <c r="O629"/>
  <c r="N629"/>
  <c r="A628" a="1"/>
  <c r="A628" s="1"/>
  <c r="H628" l="1"/>
  <c r="L629"/>
  <c r="I628"/>
  <c r="J628"/>
  <c r="B628"/>
  <c r="K628"/>
  <c r="M628" s="1"/>
  <c r="C628"/>
  <c r="D628"/>
  <c r="E628"/>
  <c r="F628"/>
  <c r="G628"/>
  <c r="Q630" l="1"/>
  <c r="R630"/>
  <c r="P630"/>
  <c r="O630"/>
  <c r="N630"/>
  <c r="A629" a="1"/>
  <c r="A629" s="1"/>
  <c r="K629" l="1"/>
  <c r="M629" s="1"/>
  <c r="C629"/>
  <c r="D629"/>
  <c r="E629"/>
  <c r="F629"/>
  <c r="G629"/>
  <c r="H629"/>
  <c r="L630"/>
  <c r="I629"/>
  <c r="J629"/>
  <c r="B629"/>
  <c r="R631" l="1"/>
  <c r="Q631"/>
  <c r="P631"/>
  <c r="O631"/>
  <c r="N631"/>
  <c r="A630" a="1"/>
  <c r="A630" s="1"/>
  <c r="F630" l="1"/>
  <c r="G630"/>
  <c r="H630"/>
  <c r="L631"/>
  <c r="I630"/>
  <c r="B630"/>
  <c r="J630"/>
  <c r="C630"/>
  <c r="K630"/>
  <c r="M630" s="1"/>
  <c r="D630"/>
  <c r="E630"/>
  <c r="Q632" l="1"/>
  <c r="R632"/>
  <c r="P632"/>
  <c r="O632"/>
  <c r="N632"/>
  <c r="A631" a="1"/>
  <c r="A631" s="1"/>
  <c r="L632" l="1"/>
  <c r="I631"/>
  <c r="J631"/>
  <c r="B631"/>
  <c r="K631"/>
  <c r="M631" s="1"/>
  <c r="C631"/>
  <c r="D631"/>
  <c r="F631"/>
  <c r="G631"/>
  <c r="E631"/>
  <c r="H631"/>
  <c r="R633" l="1"/>
  <c r="Q633"/>
  <c r="P633"/>
  <c r="O633"/>
  <c r="N633"/>
  <c r="A632" a="1"/>
  <c r="A632" s="1"/>
  <c r="D632" l="1"/>
  <c r="E632"/>
  <c r="F632"/>
  <c r="G632"/>
  <c r="H632"/>
  <c r="B632"/>
  <c r="I632"/>
  <c r="L633"/>
  <c r="J632"/>
  <c r="K632"/>
  <c r="M632" s="1"/>
  <c r="C632"/>
  <c r="Q634" l="1"/>
  <c r="R634"/>
  <c r="P634"/>
  <c r="O634"/>
  <c r="N634"/>
  <c r="A633" a="1"/>
  <c r="A633" s="1"/>
  <c r="G633" l="1"/>
  <c r="H633"/>
  <c r="L634"/>
  <c r="I633"/>
  <c r="J633"/>
  <c r="B633"/>
  <c r="C633"/>
  <c r="K633"/>
  <c r="M633" s="1"/>
  <c r="D633"/>
  <c r="E633"/>
  <c r="F633"/>
  <c r="R635" l="1"/>
  <c r="Q635"/>
  <c r="P635"/>
  <c r="O635"/>
  <c r="N635"/>
  <c r="A634" a="1"/>
  <c r="A634" s="1"/>
  <c r="J634" l="1"/>
  <c r="B634"/>
  <c r="K634"/>
  <c r="M634" s="1"/>
  <c r="C634"/>
  <c r="D634"/>
  <c r="E634"/>
  <c r="H634"/>
  <c r="G634"/>
  <c r="L635"/>
  <c r="F634"/>
  <c r="I634"/>
  <c r="Q636" l="1"/>
  <c r="R636"/>
  <c r="P636"/>
  <c r="N636"/>
  <c r="O636"/>
  <c r="A635" a="1"/>
  <c r="A635" s="1"/>
  <c r="E635" l="1"/>
  <c r="F635"/>
  <c r="G635"/>
  <c r="H635"/>
  <c r="I635"/>
  <c r="C635"/>
  <c r="J635"/>
  <c r="B635"/>
  <c r="K635"/>
  <c r="M635" s="1"/>
  <c r="L636"/>
  <c r="D635"/>
  <c r="R637" l="1"/>
  <c r="Q637"/>
  <c r="P637"/>
  <c r="O637"/>
  <c r="N637"/>
  <c r="A636" a="1"/>
  <c r="A636" s="1"/>
  <c r="H636" l="1"/>
  <c r="L637"/>
  <c r="I636"/>
  <c r="J636"/>
  <c r="B636"/>
  <c r="K636"/>
  <c r="M636" s="1"/>
  <c r="C636"/>
  <c r="D636"/>
  <c r="E636"/>
  <c r="F636"/>
  <c r="G636"/>
  <c r="Q638" l="1"/>
  <c r="R638"/>
  <c r="P638"/>
  <c r="O638"/>
  <c r="N638"/>
  <c r="A637" a="1"/>
  <c r="A637" s="1"/>
  <c r="K637" l="1"/>
  <c r="M637" s="1"/>
  <c r="C637"/>
  <c r="D637"/>
  <c r="E637"/>
  <c r="F637"/>
  <c r="I637"/>
  <c r="G637"/>
  <c r="H637"/>
  <c r="L638"/>
  <c r="B637"/>
  <c r="J637"/>
  <c r="R639" l="1"/>
  <c r="Q639"/>
  <c r="P639"/>
  <c r="O639"/>
  <c r="N639"/>
  <c r="A638" a="1"/>
  <c r="A638" s="1"/>
  <c r="F638" l="1"/>
  <c r="G638"/>
  <c r="H638"/>
  <c r="L639"/>
  <c r="I638"/>
  <c r="J638"/>
  <c r="K638"/>
  <c r="M638" s="1"/>
  <c r="C638"/>
  <c r="D638"/>
  <c r="B638"/>
  <c r="E638"/>
  <c r="Q640" l="1"/>
  <c r="R640"/>
  <c r="P640"/>
  <c r="O640"/>
  <c r="N640"/>
  <c r="A639" a="1"/>
  <c r="A639" s="1"/>
  <c r="L640" l="1"/>
  <c r="I639"/>
  <c r="J639"/>
  <c r="B639"/>
  <c r="K639"/>
  <c r="M639" s="1"/>
  <c r="C639"/>
  <c r="D639"/>
  <c r="E639"/>
  <c r="F639"/>
  <c r="G639"/>
  <c r="H639"/>
  <c r="R641" l="1"/>
  <c r="Q641"/>
  <c r="P641"/>
  <c r="O641"/>
  <c r="N641"/>
  <c r="A640" a="1"/>
  <c r="A640" s="1"/>
  <c r="D640" l="1"/>
  <c r="E640"/>
  <c r="F640"/>
  <c r="G640"/>
  <c r="L641"/>
  <c r="J640"/>
  <c r="B640"/>
  <c r="H640"/>
  <c r="I640"/>
  <c r="C640"/>
  <c r="K640"/>
  <c r="M640" s="1"/>
  <c r="Q642" l="1"/>
  <c r="R642"/>
  <c r="P642"/>
  <c r="O642"/>
  <c r="N642"/>
  <c r="A641" a="1"/>
  <c r="A641" s="1"/>
  <c r="G641" l="1"/>
  <c r="H641"/>
  <c r="L642"/>
  <c r="I641"/>
  <c r="J641"/>
  <c r="B641"/>
  <c r="K641"/>
  <c r="M641" s="1"/>
  <c r="C641"/>
  <c r="D641"/>
  <c r="E641"/>
  <c r="F641"/>
  <c r="R643" l="1"/>
  <c r="Q643"/>
  <c r="P643"/>
  <c r="O643"/>
  <c r="N643"/>
  <c r="A642" a="1"/>
  <c r="A642" s="1"/>
  <c r="J642" l="1"/>
  <c r="B642"/>
  <c r="K642"/>
  <c r="M642" s="1"/>
  <c r="C642"/>
  <c r="D642"/>
  <c r="E642"/>
  <c r="F642"/>
  <c r="G642"/>
  <c r="H642"/>
  <c r="I642"/>
  <c r="L643"/>
  <c r="Q644" l="1"/>
  <c r="R644"/>
  <c r="P644"/>
  <c r="O644"/>
  <c r="N644"/>
  <c r="A643" a="1"/>
  <c r="A643" s="1"/>
  <c r="E643" l="1"/>
  <c r="F643"/>
  <c r="G643"/>
  <c r="H643"/>
  <c r="L644"/>
  <c r="K643"/>
  <c r="M643" s="1"/>
  <c r="B643"/>
  <c r="C643"/>
  <c r="I643"/>
  <c r="J643"/>
  <c r="D643"/>
  <c r="R645" l="1"/>
  <c r="Q645"/>
  <c r="P645"/>
  <c r="O645"/>
  <c r="N645"/>
  <c r="A644" a="1"/>
  <c r="A644" s="1"/>
  <c r="H644" l="1"/>
  <c r="L645"/>
  <c r="I644"/>
  <c r="J644"/>
  <c r="B644"/>
  <c r="K644"/>
  <c r="M644" s="1"/>
  <c r="C644"/>
  <c r="E644"/>
  <c r="D644"/>
  <c r="F644"/>
  <c r="G644"/>
  <c r="Q646" l="1"/>
  <c r="R646"/>
  <c r="P646"/>
  <c r="O646"/>
  <c r="N646"/>
  <c r="A645" a="1"/>
  <c r="A645" s="1"/>
  <c r="K645" l="1"/>
  <c r="M645" s="1"/>
  <c r="C645"/>
  <c r="D645"/>
  <c r="E645"/>
  <c r="F645"/>
  <c r="G645"/>
  <c r="L646"/>
  <c r="H645"/>
  <c r="I645"/>
  <c r="J645"/>
  <c r="B645"/>
  <c r="R647" l="1"/>
  <c r="Q647"/>
  <c r="P647"/>
  <c r="O647"/>
  <c r="N647"/>
  <c r="A646" a="1"/>
  <c r="A646" s="1"/>
  <c r="F646" l="1"/>
  <c r="G646"/>
  <c r="H646"/>
  <c r="L647"/>
  <c r="I646"/>
  <c r="B646"/>
  <c r="C646"/>
  <c r="D646"/>
  <c r="K646"/>
  <c r="M646" s="1"/>
  <c r="E646"/>
  <c r="J646"/>
  <c r="Q648" l="1"/>
  <c r="R648"/>
  <c r="P648"/>
  <c r="O648"/>
  <c r="N648"/>
  <c r="A647" a="1"/>
  <c r="A647" s="1"/>
  <c r="L648" l="1"/>
  <c r="I647"/>
  <c r="J647"/>
  <c r="B647"/>
  <c r="K647"/>
  <c r="M647" s="1"/>
  <c r="C647"/>
  <c r="D647"/>
  <c r="E647"/>
  <c r="G647"/>
  <c r="F647"/>
  <c r="H647"/>
  <c r="R649" l="1"/>
  <c r="Q649"/>
  <c r="P649"/>
  <c r="O649"/>
  <c r="N649"/>
  <c r="A648" a="1"/>
  <c r="A648" s="1"/>
  <c r="D648" l="1"/>
  <c r="E648"/>
  <c r="F648"/>
  <c r="G648"/>
  <c r="H648"/>
  <c r="I648"/>
  <c r="J648"/>
  <c r="L649"/>
  <c r="B648"/>
  <c r="K648"/>
  <c r="M648" s="1"/>
  <c r="C648"/>
  <c r="Q650" l="1"/>
  <c r="R650"/>
  <c r="P650"/>
  <c r="O650"/>
  <c r="N650"/>
  <c r="A649" a="1"/>
  <c r="A649" s="1"/>
  <c r="G649" l="1"/>
  <c r="H649"/>
  <c r="L650"/>
  <c r="I649"/>
  <c r="J649"/>
  <c r="B649"/>
  <c r="C649"/>
  <c r="D649"/>
  <c r="E649"/>
  <c r="F649"/>
  <c r="K649"/>
  <c r="M649" s="1"/>
  <c r="R651" l="1"/>
  <c r="Q651"/>
  <c r="P651"/>
  <c r="O651"/>
  <c r="N651"/>
  <c r="A650" a="1"/>
  <c r="A650" s="1"/>
  <c r="J650" l="1"/>
  <c r="B650"/>
  <c r="K650"/>
  <c r="M650" s="1"/>
  <c r="C650"/>
  <c r="D650"/>
  <c r="E650"/>
  <c r="H650"/>
  <c r="F650"/>
  <c r="G650"/>
  <c r="L651"/>
  <c r="I650"/>
  <c r="Q652" l="1"/>
  <c r="R652"/>
  <c r="P652"/>
  <c r="O652"/>
  <c r="N652"/>
  <c r="A651" a="1"/>
  <c r="A651" s="1"/>
  <c r="E651" l="1"/>
  <c r="F651"/>
  <c r="G651"/>
  <c r="H651"/>
  <c r="I651"/>
  <c r="J651"/>
  <c r="B651"/>
  <c r="C651"/>
  <c r="K651"/>
  <c r="M651" s="1"/>
  <c r="L652"/>
  <c r="D651"/>
  <c r="R653" l="1"/>
  <c r="Q653"/>
  <c r="P653"/>
  <c r="O653"/>
  <c r="N653"/>
  <c r="A652" a="1"/>
  <c r="A652" s="1"/>
  <c r="H652" l="1"/>
  <c r="L653"/>
  <c r="I652"/>
  <c r="J652"/>
  <c r="B652"/>
  <c r="K652"/>
  <c r="M652" s="1"/>
  <c r="C652"/>
  <c r="D652"/>
  <c r="E652"/>
  <c r="F652"/>
  <c r="G652"/>
  <c r="Q654" l="1"/>
  <c r="R654"/>
  <c r="P654"/>
  <c r="O654"/>
  <c r="N654"/>
  <c r="A653" a="1"/>
  <c r="A653" s="1"/>
  <c r="K653" l="1"/>
  <c r="M653" s="1"/>
  <c r="C653"/>
  <c r="D653"/>
  <c r="E653"/>
  <c r="F653"/>
  <c r="G653"/>
  <c r="H653"/>
  <c r="I653"/>
  <c r="L654"/>
  <c r="B653"/>
  <c r="J653"/>
  <c r="R655" l="1"/>
  <c r="Q655"/>
  <c r="P655"/>
  <c r="O655"/>
  <c r="N655"/>
  <c r="A654" a="1"/>
  <c r="A654" s="1"/>
  <c r="F654" l="1"/>
  <c r="G654"/>
  <c r="H654"/>
  <c r="L655"/>
  <c r="I654"/>
  <c r="J654"/>
  <c r="K654"/>
  <c r="M654" s="1"/>
  <c r="B654"/>
  <c r="C654"/>
  <c r="D654"/>
  <c r="E654"/>
  <c r="Q656" l="1"/>
  <c r="R656"/>
  <c r="P656"/>
  <c r="O656"/>
  <c r="N656"/>
  <c r="A655" a="1"/>
  <c r="A655" s="1"/>
  <c r="L656" l="1"/>
  <c r="I655"/>
  <c r="J655"/>
  <c r="B655"/>
  <c r="K655"/>
  <c r="M655" s="1"/>
  <c r="C655"/>
  <c r="D655"/>
  <c r="E655"/>
  <c r="F655"/>
  <c r="G655"/>
  <c r="H655"/>
  <c r="R657" l="1"/>
  <c r="Q657"/>
  <c r="P657"/>
  <c r="O657"/>
  <c r="N657"/>
  <c r="A656" a="1"/>
  <c r="A656" s="1"/>
  <c r="D656" l="1"/>
  <c r="E656"/>
  <c r="F656"/>
  <c r="G656"/>
  <c r="L657"/>
  <c r="I656"/>
  <c r="J656"/>
  <c r="B656"/>
  <c r="H656"/>
  <c r="C656"/>
  <c r="K656"/>
  <c r="M656" s="1"/>
  <c r="Q658" l="1"/>
  <c r="R658"/>
  <c r="P658"/>
  <c r="O658"/>
  <c r="N658"/>
  <c r="A657" a="1"/>
  <c r="A657" s="1"/>
  <c r="G657" l="1"/>
  <c r="H657"/>
  <c r="L658"/>
  <c r="I657"/>
  <c r="J657"/>
  <c r="B657"/>
  <c r="K657"/>
  <c r="M657" s="1"/>
  <c r="C657"/>
  <c r="D657"/>
  <c r="E657"/>
  <c r="F657"/>
  <c r="R659" l="1"/>
  <c r="Q659"/>
  <c r="P659"/>
  <c r="O659"/>
  <c r="N659"/>
  <c r="A658" a="1"/>
  <c r="A658" s="1"/>
  <c r="J658" l="1"/>
  <c r="B658"/>
  <c r="K658"/>
  <c r="M658" s="1"/>
  <c r="C658"/>
  <c r="D658"/>
  <c r="E658"/>
  <c r="F658"/>
  <c r="G658"/>
  <c r="H658"/>
  <c r="I658"/>
  <c r="L659"/>
  <c r="Q660" l="1"/>
  <c r="R660"/>
  <c r="P660"/>
  <c r="O660"/>
  <c r="N660"/>
  <c r="A659" a="1"/>
  <c r="A659" s="1"/>
  <c r="E659" l="1"/>
  <c r="F659"/>
  <c r="G659"/>
  <c r="H659"/>
  <c r="L660"/>
  <c r="J659"/>
  <c r="B659"/>
  <c r="K659"/>
  <c r="M659" s="1"/>
  <c r="C659"/>
  <c r="I659"/>
  <c r="D659"/>
  <c r="R661" l="1"/>
  <c r="Q661"/>
  <c r="P661"/>
  <c r="O661"/>
  <c r="N661"/>
  <c r="A660" a="1"/>
  <c r="A660" s="1"/>
  <c r="H660" l="1"/>
  <c r="L661"/>
  <c r="I660"/>
  <c r="J660"/>
  <c r="B660"/>
  <c r="K660"/>
  <c r="M660" s="1"/>
  <c r="C660"/>
  <c r="F660"/>
  <c r="D660"/>
  <c r="E660"/>
  <c r="G660"/>
  <c r="Q662" l="1"/>
  <c r="R662"/>
  <c r="P662"/>
  <c r="O662"/>
  <c r="N662"/>
  <c r="A661" a="1"/>
  <c r="A661" s="1"/>
  <c r="K661" l="1"/>
  <c r="M661" s="1"/>
  <c r="C661"/>
  <c r="D661"/>
  <c r="E661"/>
  <c r="F661"/>
  <c r="G661"/>
  <c r="H661"/>
  <c r="L662"/>
  <c r="I661"/>
  <c r="J661"/>
  <c r="B661"/>
  <c r="R663" l="1"/>
  <c r="Q663"/>
  <c r="P663"/>
  <c r="O663"/>
  <c r="N663"/>
  <c r="A662" a="1"/>
  <c r="A662" s="1"/>
  <c r="F662" l="1"/>
  <c r="G662"/>
  <c r="H662"/>
  <c r="L663"/>
  <c r="I662"/>
  <c r="B662"/>
  <c r="J662"/>
  <c r="C662"/>
  <c r="D662"/>
  <c r="K662"/>
  <c r="M662" s="1"/>
  <c r="E662"/>
  <c r="Q664" l="1"/>
  <c r="R664"/>
  <c r="P664"/>
  <c r="O664"/>
  <c r="N664"/>
  <c r="A663" a="1"/>
  <c r="A663" s="1"/>
  <c r="L664" l="1"/>
  <c r="I663"/>
  <c r="J663"/>
  <c r="B663"/>
  <c r="K663"/>
  <c r="M663" s="1"/>
  <c r="C663"/>
  <c r="D663"/>
  <c r="G663"/>
  <c r="F663"/>
  <c r="E663"/>
  <c r="H663"/>
  <c r="R665" l="1"/>
  <c r="Q665"/>
  <c r="P665"/>
  <c r="O665"/>
  <c r="N665"/>
  <c r="A664" a="1"/>
  <c r="A664" s="1"/>
  <c r="D664" l="1"/>
  <c r="E664"/>
  <c r="F664"/>
  <c r="G664"/>
  <c r="H664"/>
  <c r="I664"/>
  <c r="L665"/>
  <c r="J664"/>
  <c r="B664"/>
  <c r="K664"/>
  <c r="M664" s="1"/>
  <c r="C664"/>
  <c r="Q666" l="1"/>
  <c r="R666"/>
  <c r="P666"/>
  <c r="O666"/>
  <c r="N666"/>
  <c r="A665" a="1"/>
  <c r="A665" s="1"/>
  <c r="G665" l="1"/>
  <c r="H665"/>
  <c r="L666"/>
  <c r="I665"/>
  <c r="J665"/>
  <c r="B665"/>
  <c r="C665"/>
  <c r="D665"/>
  <c r="E665"/>
  <c r="K665"/>
  <c r="M665" s="1"/>
  <c r="F665"/>
  <c r="R667" l="1"/>
  <c r="Q667"/>
  <c r="P667"/>
  <c r="O667"/>
  <c r="N667"/>
  <c r="A666" a="1"/>
  <c r="A666" s="1"/>
  <c r="J666" l="1"/>
  <c r="B666"/>
  <c r="K666"/>
  <c r="M666" s="1"/>
  <c r="C666"/>
  <c r="D666"/>
  <c r="E666"/>
  <c r="F666"/>
  <c r="G666"/>
  <c r="H666"/>
  <c r="L667"/>
  <c r="I666"/>
  <c r="Q668" l="1"/>
  <c r="R668"/>
  <c r="P668"/>
  <c r="O668"/>
  <c r="N668"/>
  <c r="A667" a="1"/>
  <c r="A667" s="1"/>
  <c r="E667" l="1"/>
  <c r="F667"/>
  <c r="G667"/>
  <c r="H667"/>
  <c r="I667"/>
  <c r="B667"/>
  <c r="C667"/>
  <c r="J667"/>
  <c r="K667"/>
  <c r="M667" s="1"/>
  <c r="L668"/>
  <c r="D667"/>
  <c r="R669" l="1"/>
  <c r="Q669"/>
  <c r="P669"/>
  <c r="O669"/>
  <c r="N669"/>
  <c r="A668" a="1"/>
  <c r="A668" s="1"/>
  <c r="H668" l="1"/>
  <c r="L669"/>
  <c r="I668"/>
  <c r="J668"/>
  <c r="B668"/>
  <c r="K668"/>
  <c r="M668" s="1"/>
  <c r="C668"/>
  <c r="D668"/>
  <c r="E668"/>
  <c r="F668"/>
  <c r="G668"/>
  <c r="Q670" l="1"/>
  <c r="R670"/>
  <c r="P670"/>
  <c r="O670"/>
  <c r="N670"/>
  <c r="A669" a="1"/>
  <c r="A669" s="1"/>
  <c r="K669" l="1"/>
  <c r="M669" s="1"/>
  <c r="C669"/>
  <c r="D669"/>
  <c r="E669"/>
  <c r="F669"/>
  <c r="I669"/>
  <c r="L670"/>
  <c r="G669"/>
  <c r="H669"/>
  <c r="B669"/>
  <c r="J669"/>
  <c r="R671" l="1"/>
  <c r="Q671"/>
  <c r="P671"/>
  <c r="O671"/>
  <c r="N671"/>
  <c r="A670" a="1"/>
  <c r="A670" s="1"/>
  <c r="F670" l="1"/>
  <c r="G670"/>
  <c r="H670"/>
  <c r="L671"/>
  <c r="I670"/>
  <c r="J670"/>
  <c r="K670"/>
  <c r="M670" s="1"/>
  <c r="B670"/>
  <c r="C670"/>
  <c r="D670"/>
  <c r="E670"/>
  <c r="Q672" l="1"/>
  <c r="R672"/>
  <c r="P672"/>
  <c r="O672"/>
  <c r="N672"/>
  <c r="A671" a="1"/>
  <c r="A671" s="1"/>
  <c r="L672" l="1"/>
  <c r="I671"/>
  <c r="J671"/>
  <c r="B671"/>
  <c r="K671"/>
  <c r="M671" s="1"/>
  <c r="C671"/>
  <c r="D671"/>
  <c r="E671"/>
  <c r="F671"/>
  <c r="G671"/>
  <c r="H671"/>
  <c r="R673" l="1"/>
  <c r="Q673"/>
  <c r="P673"/>
  <c r="O673"/>
  <c r="N673"/>
  <c r="A672" a="1"/>
  <c r="A672" s="1"/>
  <c r="D672" l="1"/>
  <c r="E672"/>
  <c r="F672"/>
  <c r="G672"/>
  <c r="I672"/>
  <c r="J672"/>
  <c r="L673"/>
  <c r="H672"/>
  <c r="B672"/>
  <c r="C672"/>
  <c r="K672"/>
  <c r="M672" s="1"/>
  <c r="Q674" l="1"/>
  <c r="R674"/>
  <c r="P674"/>
  <c r="O674"/>
  <c r="N674"/>
  <c r="A673" a="1"/>
  <c r="A673" s="1"/>
  <c r="G673" l="1"/>
  <c r="H673"/>
  <c r="L674"/>
  <c r="I673"/>
  <c r="J673"/>
  <c r="B673"/>
  <c r="K673"/>
  <c r="M673" s="1"/>
  <c r="D673"/>
  <c r="E673"/>
  <c r="C673"/>
  <c r="F673"/>
  <c r="R675" l="1"/>
  <c r="Q675"/>
  <c r="P675"/>
  <c r="O675"/>
  <c r="N675"/>
  <c r="A674" a="1"/>
  <c r="A674" s="1"/>
  <c r="J674" l="1"/>
  <c r="B674"/>
  <c r="K674"/>
  <c r="M674" s="1"/>
  <c r="C674"/>
  <c r="D674"/>
  <c r="E674"/>
  <c r="F674"/>
  <c r="G674"/>
  <c r="H674"/>
  <c r="I674"/>
  <c r="L675"/>
  <c r="Q676" l="1"/>
  <c r="R676"/>
  <c r="P676"/>
  <c r="O676"/>
  <c r="N676"/>
  <c r="A675" a="1"/>
  <c r="A675" s="1"/>
  <c r="E675" l="1"/>
  <c r="F675"/>
  <c r="G675"/>
  <c r="H675"/>
  <c r="L676"/>
  <c r="B675"/>
  <c r="K675"/>
  <c r="M675" s="1"/>
  <c r="C675"/>
  <c r="I675"/>
  <c r="J675"/>
  <c r="D675"/>
  <c r="R677" l="1"/>
  <c r="Q677"/>
  <c r="P677"/>
  <c r="O677"/>
  <c r="N677"/>
  <c r="A676" a="1"/>
  <c r="A676" s="1"/>
  <c r="H676" l="1"/>
  <c r="L677"/>
  <c r="I676"/>
  <c r="J676"/>
  <c r="B676"/>
  <c r="K676"/>
  <c r="M676" s="1"/>
  <c r="C676"/>
  <c r="E676"/>
  <c r="F676"/>
  <c r="D676"/>
  <c r="G676"/>
  <c r="Q678" l="1"/>
  <c r="R678"/>
  <c r="P678"/>
  <c r="O678"/>
  <c r="N678"/>
  <c r="A677" a="1"/>
  <c r="A677" s="1"/>
  <c r="K677" l="1"/>
  <c r="M677" s="1"/>
  <c r="C677"/>
  <c r="D677"/>
  <c r="E677"/>
  <c r="F677"/>
  <c r="G677"/>
  <c r="L678"/>
  <c r="H677"/>
  <c r="I677"/>
  <c r="J677"/>
  <c r="B677"/>
  <c r="R679" l="1"/>
  <c r="Q679"/>
  <c r="P679"/>
  <c r="O679"/>
  <c r="N679"/>
  <c r="A678" a="1"/>
  <c r="A678" s="1"/>
  <c r="F678" l="1"/>
  <c r="G678"/>
  <c r="H678"/>
  <c r="L679"/>
  <c r="I678"/>
  <c r="B678"/>
  <c r="C678"/>
  <c r="K678"/>
  <c r="M678" s="1"/>
  <c r="D678"/>
  <c r="E678"/>
  <c r="J678"/>
  <c r="Q680" l="1"/>
  <c r="R680"/>
  <c r="P680"/>
  <c r="O680"/>
  <c r="N680"/>
  <c r="A679" a="1"/>
  <c r="A679" s="1"/>
  <c r="L680" l="1"/>
  <c r="I679"/>
  <c r="J679"/>
  <c r="B679"/>
  <c r="K679"/>
  <c r="M679" s="1"/>
  <c r="C679"/>
  <c r="D679"/>
  <c r="F679"/>
  <c r="E679"/>
  <c r="G679"/>
  <c r="H679"/>
  <c r="R681" l="1"/>
  <c r="Q681"/>
  <c r="P681"/>
  <c r="O681"/>
  <c r="N681"/>
  <c r="A680" a="1"/>
  <c r="A680" s="1"/>
  <c r="D680" l="1"/>
  <c r="E680"/>
  <c r="F680"/>
  <c r="G680"/>
  <c r="H680"/>
  <c r="L681"/>
  <c r="B680"/>
  <c r="I680"/>
  <c r="J680"/>
  <c r="K680"/>
  <c r="M680" s="1"/>
  <c r="C680"/>
  <c r="Q682" l="1"/>
  <c r="R682"/>
  <c r="P682"/>
  <c r="O682"/>
  <c r="N682"/>
  <c r="A681" a="1"/>
  <c r="A681" s="1"/>
  <c r="G681" l="1"/>
  <c r="H681"/>
  <c r="L682"/>
  <c r="I681"/>
  <c r="J681"/>
  <c r="B681"/>
  <c r="C681"/>
  <c r="D681"/>
  <c r="E681"/>
  <c r="F681"/>
  <c r="K681"/>
  <c r="M681" s="1"/>
  <c r="R683" l="1"/>
  <c r="Q683"/>
  <c r="P683"/>
  <c r="O683"/>
  <c r="N683"/>
  <c r="A682" a="1"/>
  <c r="A682" s="1"/>
  <c r="J682" l="1"/>
  <c r="B682"/>
  <c r="K682"/>
  <c r="M682" s="1"/>
  <c r="C682"/>
  <c r="D682"/>
  <c r="E682"/>
  <c r="F682"/>
  <c r="G682"/>
  <c r="H682"/>
  <c r="L683"/>
  <c r="I682"/>
  <c r="Q684" l="1"/>
  <c r="R684"/>
  <c r="N684"/>
  <c r="P684"/>
  <c r="O684"/>
  <c r="A683" a="1"/>
  <c r="A683" s="1"/>
  <c r="E683" l="1"/>
  <c r="F683"/>
  <c r="G683"/>
  <c r="H683"/>
  <c r="I683"/>
  <c r="C683"/>
  <c r="J683"/>
  <c r="B683"/>
  <c r="K683"/>
  <c r="M683" s="1"/>
  <c r="L684"/>
  <c r="D683"/>
  <c r="R685" l="1"/>
  <c r="Q685"/>
  <c r="P685"/>
  <c r="O685"/>
  <c r="N685"/>
  <c r="A684" a="1"/>
  <c r="A684" s="1"/>
  <c r="H684" l="1"/>
  <c r="L685"/>
  <c r="I684"/>
  <c r="J684"/>
  <c r="B684"/>
  <c r="K684"/>
  <c r="M684" s="1"/>
  <c r="C684"/>
  <c r="D684"/>
  <c r="E684"/>
  <c r="F684"/>
  <c r="G684"/>
  <c r="Q686" l="1"/>
  <c r="R686"/>
  <c r="P686"/>
  <c r="O686"/>
  <c r="N686"/>
  <c r="A685" a="1"/>
  <c r="A685" s="1"/>
  <c r="K685" l="1"/>
  <c r="M685" s="1"/>
  <c r="C685"/>
  <c r="D685"/>
  <c r="E685"/>
  <c r="F685"/>
  <c r="H685"/>
  <c r="G685"/>
  <c r="L686"/>
  <c r="I685"/>
  <c r="B685"/>
  <c r="J685"/>
  <c r="R687" l="1"/>
  <c r="Q687"/>
  <c r="P687"/>
  <c r="O687"/>
  <c r="N687"/>
  <c r="A686" a="1"/>
  <c r="A686" s="1"/>
  <c r="F686" l="1"/>
  <c r="G686"/>
  <c r="H686"/>
  <c r="L687"/>
  <c r="I686"/>
  <c r="J686"/>
  <c r="B686"/>
  <c r="K686"/>
  <c r="M686" s="1"/>
  <c r="C686"/>
  <c r="D686"/>
  <c r="E686"/>
  <c r="Q688" l="1"/>
  <c r="R688"/>
  <c r="P688"/>
  <c r="O688"/>
  <c r="N688"/>
  <c r="A687" a="1"/>
  <c r="A687" s="1"/>
  <c r="L688" l="1"/>
  <c r="I687"/>
  <c r="J687"/>
  <c r="B687"/>
  <c r="K687"/>
  <c r="M687" s="1"/>
  <c r="C687"/>
  <c r="D687"/>
  <c r="E687"/>
  <c r="F687"/>
  <c r="G687"/>
  <c r="H687"/>
  <c r="R689" l="1"/>
  <c r="Q689"/>
  <c r="P689"/>
  <c r="O689"/>
  <c r="N689"/>
  <c r="A688" a="1"/>
  <c r="A688" s="1"/>
  <c r="D688" l="1"/>
  <c r="E688"/>
  <c r="F688"/>
  <c r="G688"/>
  <c r="H688"/>
  <c r="I688"/>
  <c r="J688"/>
  <c r="L689"/>
  <c r="B688"/>
  <c r="C688"/>
  <c r="K688"/>
  <c r="M688" s="1"/>
  <c r="Q690" l="1"/>
  <c r="R690"/>
  <c r="P690"/>
  <c r="O690"/>
  <c r="N690"/>
  <c r="A689" a="1"/>
  <c r="A689" s="1"/>
  <c r="G689" l="1"/>
  <c r="H689"/>
  <c r="L690"/>
  <c r="I689"/>
  <c r="J689"/>
  <c r="B689"/>
  <c r="K689"/>
  <c r="M689" s="1"/>
  <c r="E689"/>
  <c r="D689"/>
  <c r="C689"/>
  <c r="F689"/>
  <c r="R691" l="1"/>
  <c r="Q691"/>
  <c r="P691"/>
  <c r="O691"/>
  <c r="N691"/>
  <c r="A690" a="1"/>
  <c r="A690" s="1"/>
  <c r="J690" l="1"/>
  <c r="B690"/>
  <c r="K690"/>
  <c r="M690" s="1"/>
  <c r="C690"/>
  <c r="D690"/>
  <c r="E690"/>
  <c r="F690"/>
  <c r="G690"/>
  <c r="H690"/>
  <c r="I690"/>
  <c r="L691"/>
  <c r="Q692" l="1"/>
  <c r="R692"/>
  <c r="P692"/>
  <c r="O692"/>
  <c r="N692"/>
  <c r="A691" a="1"/>
  <c r="A691" s="1"/>
  <c r="E691" l="1"/>
  <c r="F691"/>
  <c r="G691"/>
  <c r="H691"/>
  <c r="L692"/>
  <c r="I691"/>
  <c r="B691"/>
  <c r="J691"/>
  <c r="K691"/>
  <c r="M691" s="1"/>
  <c r="C691"/>
  <c r="D691"/>
  <c r="R693" l="1"/>
  <c r="Q693"/>
  <c r="P693"/>
  <c r="O693"/>
  <c r="N693"/>
  <c r="A692" a="1"/>
  <c r="A692" s="1"/>
  <c r="H692" l="1"/>
  <c r="L693"/>
  <c r="I692"/>
  <c r="J692"/>
  <c r="B692"/>
  <c r="K692"/>
  <c r="M692" s="1"/>
  <c r="C692"/>
  <c r="D692"/>
  <c r="E692"/>
  <c r="F692"/>
  <c r="G692"/>
  <c r="Q694" l="1"/>
  <c r="R694"/>
  <c r="P694"/>
  <c r="O694"/>
  <c r="N694"/>
  <c r="A693" a="1"/>
  <c r="A693" s="1"/>
  <c r="K693" l="1"/>
  <c r="M693" s="1"/>
  <c r="C693"/>
  <c r="D693"/>
  <c r="E693"/>
  <c r="F693"/>
  <c r="G693"/>
  <c r="H693"/>
  <c r="I693"/>
  <c r="L694"/>
  <c r="J693"/>
  <c r="B693"/>
  <c r="R695" l="1"/>
  <c r="Q695"/>
  <c r="P695"/>
  <c r="O695"/>
  <c r="N695"/>
  <c r="A694" a="1"/>
  <c r="A694" s="1"/>
  <c r="F694" l="1"/>
  <c r="G694"/>
  <c r="H694"/>
  <c r="L695"/>
  <c r="I694"/>
  <c r="B694"/>
  <c r="C694"/>
  <c r="J694"/>
  <c r="K694"/>
  <c r="M694" s="1"/>
  <c r="D694"/>
  <c r="E694"/>
  <c r="Q696" l="1"/>
  <c r="R696"/>
  <c r="P696"/>
  <c r="O696"/>
  <c r="N696"/>
  <c r="A695" a="1"/>
  <c r="A695" s="1"/>
  <c r="L696" l="1"/>
  <c r="I695"/>
  <c r="J695"/>
  <c r="B695"/>
  <c r="K695"/>
  <c r="M695" s="1"/>
  <c r="C695"/>
  <c r="D695"/>
  <c r="E695"/>
  <c r="G695"/>
  <c r="F695"/>
  <c r="H695"/>
  <c r="R697" l="1"/>
  <c r="Q697"/>
  <c r="P697"/>
  <c r="O697"/>
  <c r="N697"/>
  <c r="A696" a="1"/>
  <c r="A696" s="1"/>
  <c r="D696" l="1"/>
  <c r="E696"/>
  <c r="F696"/>
  <c r="G696"/>
  <c r="H696"/>
  <c r="B696"/>
  <c r="I696"/>
  <c r="L697"/>
  <c r="J696"/>
  <c r="K696"/>
  <c r="M696" s="1"/>
  <c r="C696"/>
  <c r="Q698" l="1"/>
  <c r="R698"/>
  <c r="P698"/>
  <c r="O698"/>
  <c r="N698"/>
  <c r="A697" a="1"/>
  <c r="A697" s="1"/>
  <c r="G697" l="1"/>
  <c r="H697"/>
  <c r="L698"/>
  <c r="I697"/>
  <c r="J697"/>
  <c r="B697"/>
  <c r="C697"/>
  <c r="D697"/>
  <c r="E697"/>
  <c r="F697"/>
  <c r="K697"/>
  <c r="M697" s="1"/>
  <c r="R699" l="1"/>
  <c r="Q699"/>
  <c r="P699"/>
  <c r="O699"/>
  <c r="N699"/>
  <c r="A698" a="1"/>
  <c r="A698" s="1"/>
  <c r="J698" l="1"/>
  <c r="B698"/>
  <c r="K698"/>
  <c r="M698" s="1"/>
  <c r="C698"/>
  <c r="D698"/>
  <c r="E698"/>
  <c r="G698"/>
  <c r="F698"/>
  <c r="H698"/>
  <c r="L699"/>
  <c r="I698"/>
  <c r="Q700" l="1"/>
  <c r="R700"/>
  <c r="P700"/>
  <c r="O700"/>
  <c r="N700"/>
  <c r="A699" a="1"/>
  <c r="A699" s="1"/>
  <c r="E699" l="1"/>
  <c r="F699"/>
  <c r="G699"/>
  <c r="H699"/>
  <c r="I699"/>
  <c r="L700"/>
  <c r="J699"/>
  <c r="C699"/>
  <c r="K699"/>
  <c r="M699" s="1"/>
  <c r="B699"/>
  <c r="D699"/>
  <c r="R701" l="1"/>
  <c r="Q701"/>
  <c r="P701"/>
  <c r="O701"/>
  <c r="N701"/>
  <c r="A700" a="1"/>
  <c r="A700" s="1"/>
  <c r="H700" l="1"/>
  <c r="L701"/>
  <c r="I700"/>
  <c r="J700"/>
  <c r="B700"/>
  <c r="K700"/>
  <c r="M700" s="1"/>
  <c r="C700"/>
  <c r="D700"/>
  <c r="E700"/>
  <c r="F700"/>
  <c r="G700"/>
  <c r="Q702" l="1"/>
  <c r="R702"/>
  <c r="P702"/>
  <c r="O702"/>
  <c r="N702"/>
  <c r="A701" a="1"/>
  <c r="A701" s="1"/>
  <c r="K701" l="1"/>
  <c r="M701" s="1"/>
  <c r="C701"/>
  <c r="D701"/>
  <c r="E701"/>
  <c r="F701"/>
  <c r="I701"/>
  <c r="H701"/>
  <c r="L702"/>
  <c r="B701"/>
  <c r="G701"/>
  <c r="J701"/>
  <c r="R703" l="1"/>
  <c r="Q703"/>
  <c r="P703"/>
  <c r="O703"/>
  <c r="N703"/>
  <c r="A702" a="1"/>
  <c r="A702" s="1"/>
  <c r="F702" l="1"/>
  <c r="G702"/>
  <c r="H702"/>
  <c r="L703"/>
  <c r="I702"/>
  <c r="J702"/>
  <c r="K702"/>
  <c r="M702" s="1"/>
  <c r="B702"/>
  <c r="D702"/>
  <c r="C702"/>
  <c r="E702"/>
  <c r="Q704" l="1"/>
  <c r="R704"/>
  <c r="P704"/>
  <c r="O704"/>
  <c r="N704"/>
  <c r="A703" a="1"/>
  <c r="A703" s="1"/>
  <c r="L704" l="1"/>
  <c r="I703"/>
  <c r="J703"/>
  <c r="B703"/>
  <c r="K703"/>
  <c r="M703" s="1"/>
  <c r="C703"/>
  <c r="D703"/>
  <c r="E703"/>
  <c r="F703"/>
  <c r="G703"/>
  <c r="H703"/>
  <c r="R705" l="1"/>
  <c r="Q705"/>
  <c r="P705"/>
  <c r="O705"/>
  <c r="N705"/>
  <c r="A704" a="1"/>
  <c r="A704" s="1"/>
  <c r="D704" l="1"/>
  <c r="E704"/>
  <c r="F704"/>
  <c r="G704"/>
  <c r="L705"/>
  <c r="H704"/>
  <c r="I704"/>
  <c r="B704"/>
  <c r="J704"/>
  <c r="C704"/>
  <c r="K704"/>
  <c r="M704" s="1"/>
  <c r="Q706" l="1"/>
  <c r="R706"/>
  <c r="P706"/>
  <c r="O706"/>
  <c r="N706"/>
  <c r="A705" a="1"/>
  <c r="A705" s="1"/>
  <c r="G705" l="1"/>
  <c r="H705"/>
  <c r="L706"/>
  <c r="I705"/>
  <c r="J705"/>
  <c r="B705"/>
  <c r="K705"/>
  <c r="M705" s="1"/>
  <c r="D705"/>
  <c r="E705"/>
  <c r="C705"/>
  <c r="F705"/>
  <c r="R707" l="1"/>
  <c r="Q707"/>
  <c r="P707"/>
  <c r="O707"/>
  <c r="N707"/>
  <c r="A706" a="1"/>
  <c r="A706" s="1"/>
  <c r="J706" l="1"/>
  <c r="B706"/>
  <c r="K706"/>
  <c r="M706" s="1"/>
  <c r="C706"/>
  <c r="D706"/>
  <c r="E706"/>
  <c r="F706"/>
  <c r="G706"/>
  <c r="H706"/>
  <c r="I706"/>
  <c r="L707"/>
  <c r="Q708" l="1"/>
  <c r="R708"/>
  <c r="P708"/>
  <c r="O708"/>
  <c r="N708"/>
  <c r="A707" a="1"/>
  <c r="A707" s="1"/>
  <c r="E707" l="1"/>
  <c r="F707"/>
  <c r="G707"/>
  <c r="H707"/>
  <c r="L708"/>
  <c r="I707"/>
  <c r="K707"/>
  <c r="M707" s="1"/>
  <c r="B707"/>
  <c r="C707"/>
  <c r="J707"/>
  <c r="D707"/>
  <c r="R709" l="1"/>
  <c r="Q709"/>
  <c r="P709"/>
  <c r="O709"/>
  <c r="N709"/>
  <c r="A708" a="1"/>
  <c r="A708" s="1"/>
  <c r="H708" l="1"/>
  <c r="L709"/>
  <c r="I708"/>
  <c r="J708"/>
  <c r="B708"/>
  <c r="K708"/>
  <c r="M708" s="1"/>
  <c r="C708"/>
  <c r="E708"/>
  <c r="F708"/>
  <c r="D708"/>
  <c r="G708"/>
  <c r="Q710" l="1"/>
  <c r="R710"/>
  <c r="P710"/>
  <c r="O710"/>
  <c r="N710"/>
  <c r="A709" a="1"/>
  <c r="A709" s="1"/>
  <c r="K709" l="1"/>
  <c r="M709" s="1"/>
  <c r="C709"/>
  <c r="D709"/>
  <c r="E709"/>
  <c r="F709"/>
  <c r="G709"/>
  <c r="L710"/>
  <c r="H709"/>
  <c r="I709"/>
  <c r="J709"/>
  <c r="B709"/>
  <c r="R711" l="1"/>
  <c r="Q711"/>
  <c r="P711"/>
  <c r="O711"/>
  <c r="N711"/>
  <c r="A710" a="1"/>
  <c r="A710" s="1"/>
  <c r="F710" l="1"/>
  <c r="G710"/>
  <c r="H710"/>
  <c r="L711"/>
  <c r="I710"/>
  <c r="B710"/>
  <c r="C710"/>
  <c r="J710"/>
  <c r="D710"/>
  <c r="K710"/>
  <c r="M710" s="1"/>
  <c r="E710"/>
  <c r="Q712" l="1"/>
  <c r="R712"/>
  <c r="P712"/>
  <c r="O712"/>
  <c r="N712"/>
  <c r="A711" a="1"/>
  <c r="A711" s="1"/>
  <c r="L712" l="1"/>
  <c r="I711"/>
  <c r="J711"/>
  <c r="B711"/>
  <c r="K711"/>
  <c r="M711" s="1"/>
  <c r="C711"/>
  <c r="D711"/>
  <c r="E711"/>
  <c r="F711"/>
  <c r="G711"/>
  <c r="H711"/>
  <c r="R713" l="1"/>
  <c r="Q713"/>
  <c r="P713"/>
  <c r="O713"/>
  <c r="N713"/>
  <c r="A712" a="1"/>
  <c r="A712" s="1"/>
  <c r="D712" l="1"/>
  <c r="E712"/>
  <c r="F712"/>
  <c r="G712"/>
  <c r="H712"/>
  <c r="L713"/>
  <c r="I712"/>
  <c r="B712"/>
  <c r="J712"/>
  <c r="K712"/>
  <c r="M712" s="1"/>
  <c r="C712"/>
  <c r="Q714" l="1"/>
  <c r="R714"/>
  <c r="P714"/>
  <c r="O714"/>
  <c r="N714"/>
  <c r="A713" a="1"/>
  <c r="A713" s="1"/>
  <c r="G713" l="1"/>
  <c r="H713"/>
  <c r="L714"/>
  <c r="I713"/>
  <c r="J713"/>
  <c r="B713"/>
  <c r="C713"/>
  <c r="K713"/>
  <c r="M713" s="1"/>
  <c r="D713"/>
  <c r="E713"/>
  <c r="F713"/>
  <c r="R715" l="1"/>
  <c r="Q715"/>
  <c r="P715"/>
  <c r="O715"/>
  <c r="N715"/>
  <c r="A714" a="1"/>
  <c r="A714" s="1"/>
  <c r="J714" l="1"/>
  <c r="B714"/>
  <c r="K714"/>
  <c r="M714" s="1"/>
  <c r="C714"/>
  <c r="D714"/>
  <c r="E714"/>
  <c r="G714"/>
  <c r="F714"/>
  <c r="H714"/>
  <c r="L715"/>
  <c r="I714"/>
  <c r="Q716" l="1"/>
  <c r="R716"/>
  <c r="P716"/>
  <c r="O716"/>
  <c r="N716"/>
  <c r="A715" a="1"/>
  <c r="A715" s="1"/>
  <c r="E715" l="1"/>
  <c r="F715"/>
  <c r="G715"/>
  <c r="H715"/>
  <c r="I715"/>
  <c r="J715"/>
  <c r="L716"/>
  <c r="K715"/>
  <c r="M715" s="1"/>
  <c r="B715"/>
  <c r="C715"/>
  <c r="D715"/>
  <c r="R717" l="1"/>
  <c r="Q717"/>
  <c r="P717"/>
  <c r="O717"/>
  <c r="N717"/>
  <c r="A716" a="1"/>
  <c r="A716" s="1"/>
  <c r="H716" l="1"/>
  <c r="L717"/>
  <c r="I716"/>
  <c r="J716"/>
  <c r="B716"/>
  <c r="K716"/>
  <c r="M716" s="1"/>
  <c r="C716"/>
  <c r="D716"/>
  <c r="E716"/>
  <c r="F716"/>
  <c r="G716"/>
  <c r="Q718" l="1"/>
  <c r="R718"/>
  <c r="P718"/>
  <c r="O718"/>
  <c r="N718"/>
  <c r="A717" a="1"/>
  <c r="A717" s="1"/>
  <c r="K717" l="1"/>
  <c r="M717" s="1"/>
  <c r="C717"/>
  <c r="D717"/>
  <c r="E717"/>
  <c r="F717"/>
  <c r="I717"/>
  <c r="L718"/>
  <c r="H717"/>
  <c r="B717"/>
  <c r="G717"/>
  <c r="J717"/>
  <c r="R719" l="1"/>
  <c r="Q719"/>
  <c r="P719"/>
  <c r="O719"/>
  <c r="N719"/>
  <c r="A718" a="1"/>
  <c r="A718" s="1"/>
  <c r="F718" l="1"/>
  <c r="G718"/>
  <c r="H718"/>
  <c r="L719"/>
  <c r="I718"/>
  <c r="J718"/>
  <c r="B718"/>
  <c r="C718"/>
  <c r="K718"/>
  <c r="M718" s="1"/>
  <c r="D718"/>
  <c r="E718"/>
  <c r="Q720" l="1"/>
  <c r="R720"/>
  <c r="P720"/>
  <c r="O720"/>
  <c r="N720"/>
  <c r="A719" a="1"/>
  <c r="A719" s="1"/>
  <c r="L720" l="1"/>
  <c r="I719"/>
  <c r="J719"/>
  <c r="B719"/>
  <c r="K719"/>
  <c r="M719" s="1"/>
  <c r="C719"/>
  <c r="D719"/>
  <c r="E719"/>
  <c r="F719"/>
  <c r="G719"/>
  <c r="H719"/>
  <c r="R721" l="1"/>
  <c r="Q721"/>
  <c r="P721"/>
  <c r="O721"/>
  <c r="N721"/>
  <c r="A720" a="1"/>
  <c r="A720" s="1"/>
  <c r="D720" l="1"/>
  <c r="E720"/>
  <c r="F720"/>
  <c r="G720"/>
  <c r="H720"/>
  <c r="L721"/>
  <c r="B720"/>
  <c r="I720"/>
  <c r="J720"/>
  <c r="C720"/>
  <c r="K720"/>
  <c r="M720" s="1"/>
  <c r="Q722" l="1"/>
  <c r="R722"/>
  <c r="P722"/>
  <c r="O722"/>
  <c r="N722"/>
  <c r="A721" a="1"/>
  <c r="A721" s="1"/>
  <c r="G721" l="1"/>
  <c r="H721"/>
  <c r="L722"/>
  <c r="I721"/>
  <c r="J721"/>
  <c r="B721"/>
  <c r="K721"/>
  <c r="M721" s="1"/>
  <c r="D721"/>
  <c r="E721"/>
  <c r="C721"/>
  <c r="F721"/>
  <c r="R723" l="1"/>
  <c r="Q723"/>
  <c r="P723"/>
  <c r="O723"/>
  <c r="N723"/>
  <c r="A722" a="1"/>
  <c r="A722" s="1"/>
  <c r="J722" l="1"/>
  <c r="B722"/>
  <c r="K722"/>
  <c r="M722" s="1"/>
  <c r="C722"/>
  <c r="D722"/>
  <c r="E722"/>
  <c r="F722"/>
  <c r="G722"/>
  <c r="H722"/>
  <c r="I722"/>
  <c r="L723"/>
  <c r="Q724" l="1"/>
  <c r="R724"/>
  <c r="P724"/>
  <c r="O724"/>
  <c r="N724"/>
  <c r="A723" a="1"/>
  <c r="A723" s="1"/>
  <c r="E723" l="1"/>
  <c r="F723"/>
  <c r="G723"/>
  <c r="H723"/>
  <c r="L724"/>
  <c r="B723"/>
  <c r="I723"/>
  <c r="J723"/>
  <c r="C723"/>
  <c r="K723"/>
  <c r="M723" s="1"/>
  <c r="D723"/>
  <c r="R725" l="1"/>
  <c r="Q725"/>
  <c r="P725"/>
  <c r="O725"/>
  <c r="N725"/>
  <c r="A724" a="1"/>
  <c r="A724" s="1"/>
  <c r="H724" l="1"/>
  <c r="L725"/>
  <c r="I724"/>
  <c r="J724"/>
  <c r="B724"/>
  <c r="K724"/>
  <c r="M724" s="1"/>
  <c r="C724"/>
  <c r="E724"/>
  <c r="F724"/>
  <c r="D724"/>
  <c r="G724"/>
  <c r="Q726" l="1"/>
  <c r="R726"/>
  <c r="P726"/>
  <c r="O726"/>
  <c r="N726"/>
  <c r="A725" a="1"/>
  <c r="A725" s="1"/>
  <c r="K725" l="1"/>
  <c r="M725" s="1"/>
  <c r="C725"/>
  <c r="D725"/>
  <c r="E725"/>
  <c r="F725"/>
  <c r="G725"/>
  <c r="L726"/>
  <c r="H725"/>
  <c r="I725"/>
  <c r="J725"/>
  <c r="B725"/>
  <c r="R727" l="1"/>
  <c r="Q727"/>
  <c r="P727"/>
  <c r="O727"/>
  <c r="N727"/>
  <c r="A726" a="1"/>
  <c r="A726" s="1"/>
  <c r="F726" l="1"/>
  <c r="G726"/>
  <c r="H726"/>
  <c r="L727"/>
  <c r="I726"/>
  <c r="B726"/>
  <c r="C726"/>
  <c r="J726"/>
  <c r="K726"/>
  <c r="M726" s="1"/>
  <c r="D726"/>
  <c r="E726"/>
  <c r="Q728" l="1"/>
  <c r="R728"/>
  <c r="P728"/>
  <c r="O728"/>
  <c r="N728"/>
  <c r="A727" a="1"/>
  <c r="A727" s="1"/>
  <c r="L728" l="1"/>
  <c r="I727"/>
  <c r="J727"/>
  <c r="B727"/>
  <c r="K727"/>
  <c r="M727" s="1"/>
  <c r="C727"/>
  <c r="D727"/>
  <c r="E727"/>
  <c r="F727"/>
  <c r="G727"/>
  <c r="H727"/>
  <c r="R729" l="1"/>
  <c r="Q729"/>
  <c r="P729"/>
  <c r="O729"/>
  <c r="N729"/>
  <c r="A728" a="1"/>
  <c r="A728" s="1"/>
  <c r="D728" l="1"/>
  <c r="E728"/>
  <c r="F728"/>
  <c r="G728"/>
  <c r="H728"/>
  <c r="L729"/>
  <c r="I728"/>
  <c r="J728"/>
  <c r="B728"/>
  <c r="K728"/>
  <c r="M728" s="1"/>
  <c r="C728"/>
  <c r="Q730" l="1"/>
  <c r="R730"/>
  <c r="P730"/>
  <c r="O730"/>
  <c r="N730"/>
  <c r="A729" a="1"/>
  <c r="A729" s="1"/>
  <c r="G729" l="1"/>
  <c r="H729"/>
  <c r="L730"/>
  <c r="I729"/>
  <c r="J729"/>
  <c r="B729"/>
  <c r="C729"/>
  <c r="K729"/>
  <c r="M729" s="1"/>
  <c r="D729"/>
  <c r="E729"/>
  <c r="F729"/>
  <c r="R731" l="1"/>
  <c r="Q731"/>
  <c r="P731"/>
  <c r="O731"/>
  <c r="N731"/>
  <c r="A730" a="1"/>
  <c r="A730" s="1"/>
  <c r="J730" l="1"/>
  <c r="B730"/>
  <c r="K730"/>
  <c r="M730" s="1"/>
  <c r="C730"/>
  <c r="D730"/>
  <c r="E730"/>
  <c r="H730"/>
  <c r="G730"/>
  <c r="F730"/>
  <c r="L731"/>
  <c r="I730"/>
  <c r="Q732" l="1"/>
  <c r="R732"/>
  <c r="P732"/>
  <c r="O732"/>
  <c r="N732"/>
  <c r="A731" a="1"/>
  <c r="A731" s="1"/>
  <c r="E731" l="1"/>
  <c r="F731"/>
  <c r="G731"/>
  <c r="H731"/>
  <c r="I731"/>
  <c r="B731"/>
  <c r="J731"/>
  <c r="L732"/>
  <c r="K731"/>
  <c r="M731" s="1"/>
  <c r="C731"/>
  <c r="D731"/>
  <c r="R733" l="1"/>
  <c r="Q733"/>
  <c r="P733"/>
  <c r="O733"/>
  <c r="N733"/>
  <c r="A732" a="1"/>
  <c r="A732" s="1"/>
  <c r="H732" l="1"/>
  <c r="L733"/>
  <c r="I732"/>
  <c r="J732"/>
  <c r="B732"/>
  <c r="K732"/>
  <c r="M732" s="1"/>
  <c r="C732"/>
  <c r="D732"/>
  <c r="E732"/>
  <c r="F732"/>
  <c r="G732"/>
  <c r="Q734" l="1"/>
  <c r="R734"/>
  <c r="P734"/>
  <c r="O734"/>
  <c r="N734"/>
  <c r="A733" a="1"/>
  <c r="A733" s="1"/>
  <c r="K733" l="1"/>
  <c r="M733" s="1"/>
  <c r="C733"/>
  <c r="D733"/>
  <c r="E733"/>
  <c r="F733"/>
  <c r="H733"/>
  <c r="I733"/>
  <c r="L734"/>
  <c r="G733"/>
  <c r="B733"/>
  <c r="J733"/>
  <c r="R735" l="1"/>
  <c r="Q735"/>
  <c r="P735"/>
  <c r="O735"/>
  <c r="N735"/>
  <c r="A734" a="1"/>
  <c r="A734" s="1"/>
  <c r="F734" l="1"/>
  <c r="G734"/>
  <c r="H734"/>
  <c r="L735"/>
  <c r="I734"/>
  <c r="J734"/>
  <c r="B734"/>
  <c r="K734"/>
  <c r="M734" s="1"/>
  <c r="C734"/>
  <c r="D734"/>
  <c r="E734"/>
  <c r="Q736" l="1"/>
  <c r="R736"/>
  <c r="P736"/>
  <c r="O736"/>
  <c r="N736"/>
  <c r="A735" a="1"/>
  <c r="A735" s="1"/>
  <c r="L736" l="1"/>
  <c r="I735"/>
  <c r="J735"/>
  <c r="B735"/>
  <c r="K735"/>
  <c r="M735" s="1"/>
  <c r="C735"/>
  <c r="D735"/>
  <c r="E735"/>
  <c r="F735"/>
  <c r="G735"/>
  <c r="H735"/>
  <c r="R737" l="1"/>
  <c r="Q737"/>
  <c r="P737"/>
  <c r="O737"/>
  <c r="N737"/>
  <c r="A736" a="1"/>
  <c r="A736" s="1"/>
  <c r="D736" l="1"/>
  <c r="E736"/>
  <c r="F736"/>
  <c r="G736"/>
  <c r="J736"/>
  <c r="L737"/>
  <c r="B736"/>
  <c r="H736"/>
  <c r="I736"/>
  <c r="C736"/>
  <c r="K736"/>
  <c r="M736" s="1"/>
  <c r="Q738" l="1"/>
  <c r="R738"/>
  <c r="P738"/>
  <c r="O738"/>
  <c r="N738"/>
  <c r="A737" a="1"/>
  <c r="A737" s="1"/>
  <c r="G737" l="1"/>
  <c r="H737"/>
  <c r="L738"/>
  <c r="I737"/>
  <c r="J737"/>
  <c r="B737"/>
  <c r="K737"/>
  <c r="M737" s="1"/>
  <c r="C737"/>
  <c r="D737"/>
  <c r="E737"/>
  <c r="F737"/>
  <c r="R739" l="1"/>
  <c r="Q739"/>
  <c r="P739"/>
  <c r="O739"/>
  <c r="N739"/>
  <c r="A738" a="1"/>
  <c r="A738" s="1"/>
  <c r="J738" l="1"/>
  <c r="B738"/>
  <c r="K738"/>
  <c r="M738" s="1"/>
  <c r="C738"/>
  <c r="D738"/>
  <c r="E738"/>
  <c r="F738"/>
  <c r="G738"/>
  <c r="H738"/>
  <c r="I738"/>
  <c r="L739"/>
  <c r="Q740" l="1"/>
  <c r="R740"/>
  <c r="P740"/>
  <c r="O740"/>
  <c r="N740"/>
  <c r="A739" a="1"/>
  <c r="A739" s="1"/>
  <c r="E739" l="1"/>
  <c r="F739"/>
  <c r="G739"/>
  <c r="H739"/>
  <c r="L740"/>
  <c r="I739"/>
  <c r="B739"/>
  <c r="K739"/>
  <c r="M739" s="1"/>
  <c r="C739"/>
  <c r="J739"/>
  <c r="D739"/>
  <c r="R741" l="1"/>
  <c r="Q741"/>
  <c r="P741"/>
  <c r="O741"/>
  <c r="N741"/>
  <c r="A740" a="1"/>
  <c r="A740" s="1"/>
  <c r="H740" l="1"/>
  <c r="L741"/>
  <c r="I740"/>
  <c r="J740"/>
  <c r="B740"/>
  <c r="K740"/>
  <c r="M740" s="1"/>
  <c r="C740"/>
  <c r="E740"/>
  <c r="D740"/>
  <c r="F740"/>
  <c r="G740"/>
  <c r="Q742" l="1"/>
  <c r="R742"/>
  <c r="P742"/>
  <c r="O742"/>
  <c r="N742"/>
  <c r="A741" a="1"/>
  <c r="A741" s="1"/>
  <c r="K741" l="1"/>
  <c r="M741" s="1"/>
  <c r="C741"/>
  <c r="D741"/>
  <c r="E741"/>
  <c r="F741"/>
  <c r="G741"/>
  <c r="L742"/>
  <c r="H741"/>
  <c r="I741"/>
  <c r="J741"/>
  <c r="B741"/>
  <c r="R743" l="1"/>
  <c r="Q743"/>
  <c r="P743"/>
  <c r="O743"/>
  <c r="N743"/>
  <c r="A742" a="1"/>
  <c r="A742" s="1"/>
  <c r="F742" l="1"/>
  <c r="G742"/>
  <c r="H742"/>
  <c r="L743"/>
  <c r="I742"/>
  <c r="B742"/>
  <c r="C742"/>
  <c r="J742"/>
  <c r="K742"/>
  <c r="M742" s="1"/>
  <c r="D742"/>
  <c r="E742"/>
  <c r="Q744" l="1"/>
  <c r="R744"/>
  <c r="P744"/>
  <c r="O744"/>
  <c r="N744"/>
  <c r="A743" a="1"/>
  <c r="A743" s="1"/>
  <c r="L744" l="1"/>
  <c r="I743"/>
  <c r="J743"/>
  <c r="B743"/>
  <c r="K743"/>
  <c r="M743" s="1"/>
  <c r="C743"/>
  <c r="D743"/>
  <c r="E743"/>
  <c r="F743"/>
  <c r="G743"/>
  <c r="H743"/>
  <c r="R745" l="1"/>
  <c r="Q745"/>
  <c r="P745"/>
  <c r="O745"/>
  <c r="N745"/>
  <c r="A744" a="1"/>
  <c r="A744" s="1"/>
  <c r="D744" l="1"/>
  <c r="E744"/>
  <c r="F744"/>
  <c r="G744"/>
  <c r="H744"/>
  <c r="L745"/>
  <c r="I744"/>
  <c r="B744"/>
  <c r="J744"/>
  <c r="K744"/>
  <c r="M744" s="1"/>
  <c r="C744"/>
  <c r="Q746" l="1"/>
  <c r="R746"/>
  <c r="P746"/>
  <c r="O746"/>
  <c r="N746"/>
  <c r="A745" a="1"/>
  <c r="A745" s="1"/>
  <c r="G745" l="1"/>
  <c r="H745"/>
  <c r="L746"/>
  <c r="I745"/>
  <c r="J745"/>
  <c r="B745"/>
  <c r="C745"/>
  <c r="D745"/>
  <c r="K745"/>
  <c r="M745" s="1"/>
  <c r="E745"/>
  <c r="F745"/>
  <c r="R747" l="1"/>
  <c r="Q747"/>
  <c r="P747"/>
  <c r="O747"/>
  <c r="N747"/>
  <c r="A746" a="1"/>
  <c r="A746" s="1"/>
  <c r="J746" l="1"/>
  <c r="B746"/>
  <c r="K746"/>
  <c r="M746" s="1"/>
  <c r="C746"/>
  <c r="D746"/>
  <c r="E746"/>
  <c r="F746"/>
  <c r="G746"/>
  <c r="H746"/>
  <c r="L747"/>
  <c r="I746"/>
  <c r="Q748" l="1"/>
  <c r="R748"/>
  <c r="N748"/>
  <c r="P748"/>
  <c r="O748"/>
  <c r="A747" a="1"/>
  <c r="A747" s="1"/>
  <c r="E747" l="1"/>
  <c r="F747"/>
  <c r="G747"/>
  <c r="H747"/>
  <c r="I747"/>
  <c r="L748"/>
  <c r="J747"/>
  <c r="K747"/>
  <c r="M747" s="1"/>
  <c r="B747"/>
  <c r="C747"/>
  <c r="D747"/>
  <c r="R749" l="1"/>
  <c r="Q749"/>
  <c r="P749"/>
  <c r="O749"/>
  <c r="N749"/>
  <c r="A748" a="1"/>
  <c r="A748" s="1"/>
  <c r="H748" l="1"/>
  <c r="L749"/>
  <c r="I748"/>
  <c r="J748"/>
  <c r="B748"/>
  <c r="K748"/>
  <c r="M748" s="1"/>
  <c r="C748"/>
  <c r="D748"/>
  <c r="E748"/>
  <c r="F748"/>
  <c r="G748"/>
  <c r="Q750" l="1"/>
  <c r="R750"/>
  <c r="P750"/>
  <c r="O750"/>
  <c r="N750"/>
  <c r="A749" a="1"/>
  <c r="A749" s="1"/>
  <c r="K749" l="1"/>
  <c r="M749" s="1"/>
  <c r="C749"/>
  <c r="D749"/>
  <c r="E749"/>
  <c r="F749"/>
  <c r="H749"/>
  <c r="I749"/>
  <c r="L750"/>
  <c r="G749"/>
  <c r="B749"/>
  <c r="J749"/>
  <c r="R751" l="1"/>
  <c r="Q751"/>
  <c r="P751"/>
  <c r="O751"/>
  <c r="N751"/>
  <c r="A750" a="1"/>
  <c r="A750" s="1"/>
  <c r="F750" l="1"/>
  <c r="G750"/>
  <c r="H750"/>
  <c r="L751"/>
  <c r="I750"/>
  <c r="J750"/>
  <c r="K750"/>
  <c r="M750" s="1"/>
  <c r="B750"/>
  <c r="C750"/>
  <c r="D750"/>
  <c r="E750"/>
  <c r="Q752" l="1"/>
  <c r="R752"/>
  <c r="P752"/>
  <c r="O752"/>
  <c r="N752"/>
  <c r="A751" a="1"/>
  <c r="A751" s="1"/>
  <c r="L752" l="1"/>
  <c r="I751"/>
  <c r="J751"/>
  <c r="B751"/>
  <c r="K751"/>
  <c r="M751" s="1"/>
  <c r="C751"/>
  <c r="D751"/>
  <c r="E751"/>
  <c r="F751"/>
  <c r="G751"/>
  <c r="H751"/>
  <c r="R753" l="1"/>
  <c r="Q753"/>
  <c r="P753"/>
  <c r="O753"/>
  <c r="N753"/>
  <c r="A752" a="1"/>
  <c r="A752" s="1"/>
  <c r="D752" l="1"/>
  <c r="E752"/>
  <c r="F752"/>
  <c r="G752"/>
  <c r="I752"/>
  <c r="L753"/>
  <c r="H752"/>
  <c r="B752"/>
  <c r="J752"/>
  <c r="C752"/>
  <c r="K752"/>
  <c r="M752" s="1"/>
  <c r="Q754" l="1"/>
  <c r="R754"/>
  <c r="P754"/>
  <c r="O754"/>
  <c r="N754"/>
  <c r="A753" a="1"/>
  <c r="A753" s="1"/>
  <c r="G753" l="1"/>
  <c r="H753"/>
  <c r="L754"/>
  <c r="I753"/>
  <c r="J753"/>
  <c r="B753"/>
  <c r="K753"/>
  <c r="M753" s="1"/>
  <c r="C753"/>
  <c r="E753"/>
  <c r="D753"/>
  <c r="F753"/>
  <c r="R755" l="1"/>
  <c r="Q755"/>
  <c r="P755"/>
  <c r="O755"/>
  <c r="N755"/>
  <c r="A754" a="1"/>
  <c r="A754" s="1"/>
  <c r="J754" l="1"/>
  <c r="B754"/>
  <c r="K754"/>
  <c r="M754" s="1"/>
  <c r="C754"/>
  <c r="D754"/>
  <c r="E754"/>
  <c r="F754"/>
  <c r="G754"/>
  <c r="H754"/>
  <c r="I754"/>
  <c r="L755"/>
  <c r="Q756" l="1"/>
  <c r="R756"/>
  <c r="P756"/>
  <c r="N756"/>
  <c r="O756"/>
  <c r="A755" a="1"/>
  <c r="A755" s="1"/>
  <c r="E755" l="1"/>
  <c r="F755"/>
  <c r="G755"/>
  <c r="H755"/>
  <c r="L756"/>
  <c r="K755"/>
  <c r="M755" s="1"/>
  <c r="B755"/>
  <c r="J755"/>
  <c r="C755"/>
  <c r="D755"/>
  <c r="I755"/>
  <c r="R757" l="1"/>
  <c r="Q757"/>
  <c r="P757"/>
  <c r="O757"/>
  <c r="N757"/>
  <c r="A756" a="1"/>
  <c r="A756" s="1"/>
  <c r="H756" l="1"/>
  <c r="L757"/>
  <c r="I756"/>
  <c r="J756"/>
  <c r="B756"/>
  <c r="K756"/>
  <c r="M756" s="1"/>
  <c r="C756"/>
  <c r="D756"/>
  <c r="E756"/>
  <c r="F756"/>
  <c r="G756"/>
  <c r="Q758" l="1"/>
  <c r="R758"/>
  <c r="P758"/>
  <c r="O758"/>
  <c r="N758"/>
  <c r="A757" a="1"/>
  <c r="A757" s="1"/>
  <c r="K757" l="1"/>
  <c r="M757" s="1"/>
  <c r="C757"/>
  <c r="D757"/>
  <c r="E757"/>
  <c r="F757"/>
  <c r="G757"/>
  <c r="H757"/>
  <c r="L758"/>
  <c r="I757"/>
  <c r="J757"/>
  <c r="B757"/>
  <c r="R759" l="1"/>
  <c r="Q759"/>
  <c r="P759"/>
  <c r="O759"/>
  <c r="N759"/>
  <c r="A758" a="1"/>
  <c r="A758" s="1"/>
  <c r="F758" l="1"/>
  <c r="G758"/>
  <c r="H758"/>
  <c r="L759"/>
  <c r="I758"/>
  <c r="B758"/>
  <c r="J758"/>
  <c r="K758"/>
  <c r="M758" s="1"/>
  <c r="C758"/>
  <c r="D758"/>
  <c r="E758"/>
  <c r="Q760" l="1"/>
  <c r="R760"/>
  <c r="P760"/>
  <c r="O760"/>
  <c r="N760"/>
  <c r="A759" a="1"/>
  <c r="A759" s="1"/>
  <c r="L760" l="1"/>
  <c r="I759"/>
  <c r="J759"/>
  <c r="B759"/>
  <c r="K759"/>
  <c r="M759" s="1"/>
  <c r="C759"/>
  <c r="D759"/>
  <c r="G759"/>
  <c r="E759"/>
  <c r="F759"/>
  <c r="H759"/>
  <c r="R761" l="1"/>
  <c r="Q761"/>
  <c r="P761"/>
  <c r="O761"/>
  <c r="N761"/>
  <c r="A760" a="1"/>
  <c r="A760" s="1"/>
  <c r="D760" l="1"/>
  <c r="E760"/>
  <c r="F760"/>
  <c r="G760"/>
  <c r="H760"/>
  <c r="I760"/>
  <c r="J760"/>
  <c r="L761"/>
  <c r="B760"/>
  <c r="K760"/>
  <c r="M760" s="1"/>
  <c r="C760"/>
  <c r="Q762" l="1"/>
  <c r="R762"/>
  <c r="P762"/>
  <c r="O762"/>
  <c r="N762"/>
  <c r="A761" a="1"/>
  <c r="A761" s="1"/>
  <c r="G761" l="1"/>
  <c r="H761"/>
  <c r="L762"/>
  <c r="I761"/>
  <c r="J761"/>
  <c r="B761"/>
  <c r="C761"/>
  <c r="D761"/>
  <c r="K761"/>
  <c r="M761" s="1"/>
  <c r="E761"/>
  <c r="F761"/>
  <c r="R763" l="1"/>
  <c r="Q763"/>
  <c r="P763"/>
  <c r="O763"/>
  <c r="N763"/>
  <c r="A762" a="1"/>
  <c r="A762" s="1"/>
  <c r="J762" l="1"/>
  <c r="B762"/>
  <c r="K762"/>
  <c r="M762" s="1"/>
  <c r="C762"/>
  <c r="D762"/>
  <c r="E762"/>
  <c r="F762"/>
  <c r="G762"/>
  <c r="H762"/>
  <c r="L763"/>
  <c r="I762"/>
  <c r="Q764" l="1"/>
  <c r="R764"/>
  <c r="P764"/>
  <c r="O764"/>
  <c r="N764"/>
  <c r="A763" a="1"/>
  <c r="A763" s="1"/>
  <c r="E763" l="1"/>
  <c r="F763"/>
  <c r="G763"/>
  <c r="H763"/>
  <c r="I763"/>
  <c r="L764"/>
  <c r="J763"/>
  <c r="B763"/>
  <c r="K763"/>
  <c r="M763" s="1"/>
  <c r="C763"/>
  <c r="D763"/>
  <c r="R765" l="1"/>
  <c r="Q765"/>
  <c r="P765"/>
  <c r="O765"/>
  <c r="N765"/>
  <c r="A764" a="1"/>
  <c r="A764" s="1"/>
  <c r="H764" l="1"/>
  <c r="L765"/>
  <c r="I764"/>
  <c r="J764"/>
  <c r="B764"/>
  <c r="K764"/>
  <c r="M764" s="1"/>
  <c r="C764"/>
  <c r="D764"/>
  <c r="E764"/>
  <c r="F764"/>
  <c r="G764"/>
  <c r="Q766" l="1"/>
  <c r="R766"/>
  <c r="P766"/>
  <c r="O766"/>
  <c r="N766"/>
  <c r="A765" a="1"/>
  <c r="A765" s="1"/>
  <c r="K765" l="1"/>
  <c r="M765" s="1"/>
  <c r="C765"/>
  <c r="D765"/>
  <c r="E765"/>
  <c r="F765"/>
  <c r="L766"/>
  <c r="G765"/>
  <c r="H765"/>
  <c r="I765"/>
  <c r="B765"/>
  <c r="J765"/>
  <c r="R767" l="1"/>
  <c r="Q767"/>
  <c r="P767"/>
  <c r="O767"/>
  <c r="N767"/>
  <c r="A766" a="1"/>
  <c r="A766" s="1"/>
  <c r="F766" l="1"/>
  <c r="G766"/>
  <c r="H766"/>
  <c r="L767"/>
  <c r="I766"/>
  <c r="J766"/>
  <c r="C766"/>
  <c r="D766"/>
  <c r="K766"/>
  <c r="M766" s="1"/>
  <c r="B766"/>
  <c r="E766"/>
  <c r="Q768" l="1"/>
  <c r="R768"/>
  <c r="P768"/>
  <c r="O768"/>
  <c r="N768"/>
  <c r="A767" a="1"/>
  <c r="A767" s="1"/>
  <c r="L768" l="1"/>
  <c r="I767"/>
  <c r="J767"/>
  <c r="B767"/>
  <c r="K767"/>
  <c r="M767" s="1"/>
  <c r="C767"/>
  <c r="D767"/>
  <c r="E767"/>
  <c r="F767"/>
  <c r="G767"/>
  <c r="H767"/>
  <c r="R769" l="1"/>
  <c r="Q769"/>
  <c r="P769"/>
  <c r="O769"/>
  <c r="N769"/>
  <c r="A768" a="1"/>
  <c r="A768" s="1"/>
  <c r="D768" l="1"/>
  <c r="E768"/>
  <c r="F768"/>
  <c r="G768"/>
  <c r="H768"/>
  <c r="J768"/>
  <c r="L769"/>
  <c r="B768"/>
  <c r="I768"/>
  <c r="C768"/>
  <c r="K768"/>
  <c r="M768" s="1"/>
  <c r="Q770" l="1"/>
  <c r="R770"/>
  <c r="P770"/>
  <c r="O770"/>
  <c r="N770"/>
  <c r="A769" a="1"/>
  <c r="A769" s="1"/>
  <c r="G769" l="1"/>
  <c r="H769"/>
  <c r="L770"/>
  <c r="I769"/>
  <c r="J769"/>
  <c r="B769"/>
  <c r="K769"/>
  <c r="M769" s="1"/>
  <c r="C769"/>
  <c r="D769"/>
  <c r="E769"/>
  <c r="F769"/>
  <c r="R771" l="1"/>
  <c r="Q771"/>
  <c r="P771"/>
  <c r="O771"/>
  <c r="N771"/>
  <c r="A770" a="1"/>
  <c r="A770" s="1"/>
  <c r="J770" l="1"/>
  <c r="B770"/>
  <c r="K770"/>
  <c r="M770" s="1"/>
  <c r="C770"/>
  <c r="D770"/>
  <c r="E770"/>
  <c r="F770"/>
  <c r="G770"/>
  <c r="H770"/>
  <c r="I770"/>
  <c r="L771"/>
  <c r="Q772" l="1"/>
  <c r="R772"/>
  <c r="P772"/>
  <c r="O772"/>
  <c r="N772"/>
  <c r="A771" a="1"/>
  <c r="A771" s="1"/>
  <c r="E771" l="1"/>
  <c r="F771"/>
  <c r="G771"/>
  <c r="H771"/>
  <c r="L772"/>
  <c r="K771"/>
  <c r="M771" s="1"/>
  <c r="B771"/>
  <c r="J771"/>
  <c r="C771"/>
  <c r="D771"/>
  <c r="I771"/>
  <c r="R773" l="1"/>
  <c r="Q773"/>
  <c r="P773"/>
  <c r="O773"/>
  <c r="N773"/>
  <c r="A772" a="1"/>
  <c r="A772" s="1"/>
  <c r="H772" l="1"/>
  <c r="L773"/>
  <c r="I772"/>
  <c r="J772"/>
  <c r="B772"/>
  <c r="K772"/>
  <c r="M772" s="1"/>
  <c r="C772"/>
  <c r="E772"/>
  <c r="D772"/>
  <c r="F772"/>
  <c r="G772"/>
  <c r="Q774" l="1"/>
  <c r="R774"/>
  <c r="P774"/>
  <c r="O774"/>
  <c r="N774"/>
  <c r="A773" a="1"/>
  <c r="A773" s="1"/>
  <c r="K773" l="1"/>
  <c r="M773" s="1"/>
  <c r="C773"/>
  <c r="D773"/>
  <c r="E773"/>
  <c r="F773"/>
  <c r="G773"/>
  <c r="L774"/>
  <c r="H773"/>
  <c r="I773"/>
  <c r="J773"/>
  <c r="B773"/>
  <c r="R775" l="1"/>
  <c r="Q775"/>
  <c r="P775"/>
  <c r="O775"/>
  <c r="N775"/>
  <c r="A774" a="1"/>
  <c r="A774" s="1"/>
  <c r="F774" l="1"/>
  <c r="G774"/>
  <c r="H774"/>
  <c r="L775"/>
  <c r="I774"/>
  <c r="B774"/>
  <c r="K774"/>
  <c r="M774" s="1"/>
  <c r="C774"/>
  <c r="D774"/>
  <c r="J774"/>
  <c r="E774"/>
  <c r="Q776" l="1"/>
  <c r="R776"/>
  <c r="P776"/>
  <c r="O776"/>
  <c r="N776"/>
  <c r="A775" a="1"/>
  <c r="A775" s="1"/>
  <c r="L776" l="1"/>
  <c r="I775"/>
  <c r="J775"/>
  <c r="B775"/>
  <c r="K775"/>
  <c r="M775" s="1"/>
  <c r="C775"/>
  <c r="D775"/>
  <c r="F775"/>
  <c r="G775"/>
  <c r="E775"/>
  <c r="H775"/>
  <c r="R777" l="1"/>
  <c r="Q777"/>
  <c r="P777"/>
  <c r="O777"/>
  <c r="N777"/>
  <c r="A776" a="1"/>
  <c r="A776" s="1"/>
  <c r="D776" l="1"/>
  <c r="E776"/>
  <c r="F776"/>
  <c r="G776"/>
  <c r="H776"/>
  <c r="I776"/>
  <c r="L777"/>
  <c r="B776"/>
  <c r="J776"/>
  <c r="K776"/>
  <c r="M776" s="1"/>
  <c r="C776"/>
  <c r="Q778" l="1"/>
  <c r="R778"/>
  <c r="P778"/>
  <c r="O778"/>
  <c r="N778"/>
  <c r="A777" a="1"/>
  <c r="A777" s="1"/>
  <c r="G777" l="1"/>
  <c r="H777"/>
  <c r="L778"/>
  <c r="I777"/>
  <c r="J777"/>
  <c r="B777"/>
  <c r="C777"/>
  <c r="K777"/>
  <c r="M777" s="1"/>
  <c r="D777"/>
  <c r="E777"/>
  <c r="F777"/>
  <c r="R779" l="1"/>
  <c r="Q779"/>
  <c r="P779"/>
  <c r="O779"/>
  <c r="N779"/>
  <c r="A778" a="1"/>
  <c r="A778" s="1"/>
  <c r="J778" l="1"/>
  <c r="B778"/>
  <c r="K778"/>
  <c r="M778" s="1"/>
  <c r="C778"/>
  <c r="D778"/>
  <c r="E778"/>
  <c r="H778"/>
  <c r="F778"/>
  <c r="G778"/>
  <c r="L779"/>
  <c r="I778"/>
  <c r="Q780" l="1"/>
  <c r="R780"/>
  <c r="N780"/>
  <c r="P780"/>
  <c r="O780"/>
  <c r="A779" a="1"/>
  <c r="A779" s="1"/>
  <c r="E779" l="1"/>
  <c r="F779"/>
  <c r="G779"/>
  <c r="H779"/>
  <c r="I779"/>
  <c r="L780"/>
  <c r="B779"/>
  <c r="J779"/>
  <c r="C779"/>
  <c r="K779"/>
  <c r="M779" s="1"/>
  <c r="D779"/>
  <c r="R781" l="1"/>
  <c r="Q781"/>
  <c r="P781"/>
  <c r="O781"/>
  <c r="N781"/>
  <c r="A780" a="1"/>
  <c r="A780" s="1"/>
  <c r="H780" l="1"/>
  <c r="L781"/>
  <c r="I780"/>
  <c r="J780"/>
  <c r="B780"/>
  <c r="K780"/>
  <c r="M780" s="1"/>
  <c r="C780"/>
  <c r="D780"/>
  <c r="E780"/>
  <c r="F780"/>
  <c r="G780"/>
  <c r="Q782" l="1"/>
  <c r="R782"/>
  <c r="P782"/>
  <c r="O782"/>
  <c r="N782"/>
  <c r="A781" a="1"/>
  <c r="A781" s="1"/>
  <c r="K781" l="1"/>
  <c r="M781" s="1"/>
  <c r="C781"/>
  <c r="D781"/>
  <c r="E781"/>
  <c r="F781"/>
  <c r="H781"/>
  <c r="G781"/>
  <c r="I781"/>
  <c r="L782"/>
  <c r="B781"/>
  <c r="J781"/>
  <c r="R783" l="1"/>
  <c r="Q783"/>
  <c r="P783"/>
  <c r="O783"/>
  <c r="N783"/>
  <c r="A782" a="1"/>
  <c r="A782" s="1"/>
  <c r="F782" l="1"/>
  <c r="G782"/>
  <c r="H782"/>
  <c r="L783"/>
  <c r="I782"/>
  <c r="J782"/>
  <c r="K782"/>
  <c r="M782" s="1"/>
  <c r="C782"/>
  <c r="B782"/>
  <c r="D782"/>
  <c r="E782"/>
  <c r="Q784" l="1"/>
  <c r="R784"/>
  <c r="P784"/>
  <c r="O784"/>
  <c r="N784"/>
  <c r="A783" a="1"/>
  <c r="A783" s="1"/>
  <c r="L784" l="1"/>
  <c r="I783"/>
  <c r="J783"/>
  <c r="B783"/>
  <c r="K783"/>
  <c r="M783" s="1"/>
  <c r="C783"/>
  <c r="D783"/>
  <c r="E783"/>
  <c r="F783"/>
  <c r="G783"/>
  <c r="H783"/>
  <c r="R785" l="1"/>
  <c r="Q785"/>
  <c r="P785"/>
  <c r="O785"/>
  <c r="N785"/>
  <c r="A784" a="1"/>
  <c r="A784" s="1"/>
  <c r="D784" l="1"/>
  <c r="E784"/>
  <c r="F784"/>
  <c r="G784"/>
  <c r="H784"/>
  <c r="J784"/>
  <c r="L785"/>
  <c r="I784"/>
  <c r="B784"/>
  <c r="C784"/>
  <c r="K784"/>
  <c r="M784" s="1"/>
  <c r="Q786" l="1"/>
  <c r="R786"/>
  <c r="P786"/>
  <c r="O786"/>
  <c r="N786"/>
  <c r="A785" a="1"/>
  <c r="A785" s="1"/>
  <c r="G785" l="1"/>
  <c r="H785"/>
  <c r="L786"/>
  <c r="I785"/>
  <c r="J785"/>
  <c r="B785"/>
  <c r="K785"/>
  <c r="M785" s="1"/>
  <c r="E785"/>
  <c r="D785"/>
  <c r="C785"/>
  <c r="F785"/>
  <c r="R787" l="1"/>
  <c r="Q787"/>
  <c r="P787"/>
  <c r="O787"/>
  <c r="N787"/>
  <c r="A786" a="1"/>
  <c r="A786" s="1"/>
  <c r="J786" l="1"/>
  <c r="B786"/>
  <c r="K786"/>
  <c r="M786" s="1"/>
  <c r="C786"/>
  <c r="D786"/>
  <c r="E786"/>
  <c r="F786"/>
  <c r="G786"/>
  <c r="H786"/>
  <c r="I786"/>
  <c r="L787"/>
  <c r="Q788" l="1"/>
  <c r="R788"/>
  <c r="P788"/>
  <c r="O788"/>
  <c r="N788"/>
  <c r="A787" a="1"/>
  <c r="A787" s="1"/>
  <c r="E787" l="1"/>
  <c r="F787"/>
  <c r="G787"/>
  <c r="H787"/>
  <c r="L788"/>
  <c r="J787"/>
  <c r="B787"/>
  <c r="I787"/>
  <c r="C787"/>
  <c r="K787"/>
  <c r="M787" s="1"/>
  <c r="D787"/>
  <c r="R789" l="1"/>
  <c r="Q789"/>
  <c r="P789"/>
  <c r="O789"/>
  <c r="N789"/>
  <c r="A788" a="1"/>
  <c r="A788" s="1"/>
  <c r="H788" l="1"/>
  <c r="L789"/>
  <c r="I788"/>
  <c r="J788"/>
  <c r="B788"/>
  <c r="K788"/>
  <c r="M788" s="1"/>
  <c r="C788"/>
  <c r="E788"/>
  <c r="F788"/>
  <c r="D788"/>
  <c r="G788"/>
  <c r="Q790" l="1"/>
  <c r="R790"/>
  <c r="P790"/>
  <c r="O790"/>
  <c r="N790"/>
  <c r="A789" a="1"/>
  <c r="A789" s="1"/>
  <c r="K789" l="1"/>
  <c r="M789" s="1"/>
  <c r="C789"/>
  <c r="D789"/>
  <c r="E789"/>
  <c r="F789"/>
  <c r="G789"/>
  <c r="H789"/>
  <c r="L790"/>
  <c r="I789"/>
  <c r="J789"/>
  <c r="B789"/>
  <c r="R791" l="1"/>
  <c r="Q791"/>
  <c r="P791"/>
  <c r="O791"/>
  <c r="N791"/>
  <c r="A790" a="1"/>
  <c r="A790" s="1"/>
  <c r="F790" l="1"/>
  <c r="G790"/>
  <c r="H790"/>
  <c r="L791"/>
  <c r="I790"/>
  <c r="B790"/>
  <c r="C790"/>
  <c r="D790"/>
  <c r="J790"/>
  <c r="K790"/>
  <c r="M790" s="1"/>
  <c r="E790"/>
  <c r="Q792" l="1"/>
  <c r="R792"/>
  <c r="P792"/>
  <c r="O792"/>
  <c r="N792"/>
  <c r="A791" a="1"/>
  <c r="A791" s="1"/>
  <c r="L792" l="1"/>
  <c r="I791"/>
  <c r="J791"/>
  <c r="B791"/>
  <c r="K791"/>
  <c r="M791" s="1"/>
  <c r="C791"/>
  <c r="D791"/>
  <c r="E791"/>
  <c r="G791"/>
  <c r="F791"/>
  <c r="H791"/>
  <c r="R793" l="1"/>
  <c r="Q793"/>
  <c r="P793"/>
  <c r="O793"/>
  <c r="N793"/>
  <c r="A792" a="1"/>
  <c r="A792" s="1"/>
  <c r="D792" l="1"/>
  <c r="E792"/>
  <c r="F792"/>
  <c r="G792"/>
  <c r="H792"/>
  <c r="I792"/>
  <c r="L793"/>
  <c r="J792"/>
  <c r="B792"/>
  <c r="K792"/>
  <c r="M792" s="1"/>
  <c r="C792"/>
  <c r="Q794" l="1"/>
  <c r="R794"/>
  <c r="P794"/>
  <c r="O794"/>
  <c r="N794"/>
  <c r="A793" a="1"/>
  <c r="A793" s="1"/>
  <c r="G793" l="1"/>
  <c r="H793"/>
  <c r="L794"/>
  <c r="I793"/>
  <c r="J793"/>
  <c r="B793"/>
  <c r="C793"/>
  <c r="D793"/>
  <c r="K793"/>
  <c r="M793" s="1"/>
  <c r="E793"/>
  <c r="F793"/>
  <c r="R795" l="1"/>
  <c r="Q795"/>
  <c r="P795"/>
  <c r="O795"/>
  <c r="N795"/>
  <c r="A794" a="1"/>
  <c r="A794" s="1"/>
  <c r="J794" l="1"/>
  <c r="B794"/>
  <c r="K794"/>
  <c r="M794" s="1"/>
  <c r="C794"/>
  <c r="D794"/>
  <c r="E794"/>
  <c r="F794"/>
  <c r="H794"/>
  <c r="G794"/>
  <c r="L795"/>
  <c r="I794"/>
  <c r="Q796" l="1"/>
  <c r="R796"/>
  <c r="P796"/>
  <c r="O796"/>
  <c r="N796"/>
  <c r="A795" a="1"/>
  <c r="A795" s="1"/>
  <c r="E795" l="1"/>
  <c r="F795"/>
  <c r="G795"/>
  <c r="H795"/>
  <c r="I795"/>
  <c r="L796"/>
  <c r="B795"/>
  <c r="J795"/>
  <c r="K795"/>
  <c r="M795" s="1"/>
  <c r="C795"/>
  <c r="D795"/>
  <c r="R797" l="1"/>
  <c r="Q797"/>
  <c r="P797"/>
  <c r="O797"/>
  <c r="N797"/>
  <c r="A796" a="1"/>
  <c r="A796" s="1"/>
  <c r="H796" l="1"/>
  <c r="L797"/>
  <c r="I796"/>
  <c r="J796"/>
  <c r="B796"/>
  <c r="K796"/>
  <c r="M796" s="1"/>
  <c r="C796"/>
  <c r="D796"/>
  <c r="E796"/>
  <c r="F796"/>
  <c r="G796"/>
  <c r="Q798" l="1"/>
  <c r="R798"/>
  <c r="P798"/>
  <c r="O798"/>
  <c r="N798"/>
  <c r="A797" a="1"/>
  <c r="A797" s="1"/>
  <c r="K797" l="1"/>
  <c r="M797" s="1"/>
  <c r="C797"/>
  <c r="D797"/>
  <c r="E797"/>
  <c r="F797"/>
  <c r="I797"/>
  <c r="H797"/>
  <c r="L798"/>
  <c r="B797"/>
  <c r="G797"/>
  <c r="J797"/>
  <c r="R799" l="1"/>
  <c r="Q799"/>
  <c r="P799"/>
  <c r="O799"/>
  <c r="N799"/>
  <c r="A798" a="1"/>
  <c r="A798" s="1"/>
  <c r="F798" l="1"/>
  <c r="G798"/>
  <c r="H798"/>
  <c r="L799"/>
  <c r="I798"/>
  <c r="J798"/>
  <c r="K798"/>
  <c r="M798" s="1"/>
  <c r="B798"/>
  <c r="C798"/>
  <c r="D798"/>
  <c r="E798"/>
  <c r="Q800" l="1"/>
  <c r="R800"/>
  <c r="P800"/>
  <c r="O800"/>
  <c r="N800"/>
  <c r="A799" a="1"/>
  <c r="A799" s="1"/>
  <c r="L800" l="1"/>
  <c r="I799"/>
  <c r="J799"/>
  <c r="B799"/>
  <c r="K799"/>
  <c r="M799" s="1"/>
  <c r="C799"/>
  <c r="D799"/>
  <c r="E799"/>
  <c r="F799"/>
  <c r="G799"/>
  <c r="H799"/>
  <c r="R801" l="1"/>
  <c r="Q801"/>
  <c r="P801"/>
  <c r="O801"/>
  <c r="N801"/>
  <c r="A800" a="1"/>
  <c r="A800" s="1"/>
  <c r="D800" l="1"/>
  <c r="E800"/>
  <c r="F800"/>
  <c r="G800"/>
  <c r="L801"/>
  <c r="H800"/>
  <c r="I800"/>
  <c r="J800"/>
  <c r="B800"/>
  <c r="C800"/>
  <c r="K800"/>
  <c r="M800" s="1"/>
  <c r="Q802" l="1"/>
  <c r="R802"/>
  <c r="P802"/>
  <c r="O802"/>
  <c r="N802"/>
  <c r="A801" a="1"/>
  <c r="A801" s="1"/>
  <c r="G801" l="1"/>
  <c r="H801"/>
  <c r="L802"/>
  <c r="I801"/>
  <c r="J801"/>
  <c r="B801"/>
  <c r="K801"/>
  <c r="M801" s="1"/>
  <c r="C801"/>
  <c r="D801"/>
  <c r="E801"/>
  <c r="F801"/>
  <c r="R803" l="1"/>
  <c r="Q803"/>
  <c r="P803"/>
  <c r="O803"/>
  <c r="N803"/>
  <c r="A802" a="1"/>
  <c r="A802" s="1"/>
  <c r="J802" l="1"/>
  <c r="B802"/>
  <c r="K802"/>
  <c r="M802" s="1"/>
  <c r="C802"/>
  <c r="D802"/>
  <c r="E802"/>
  <c r="F802"/>
  <c r="G802"/>
  <c r="H802"/>
  <c r="I802"/>
  <c r="L803"/>
  <c r="Q804" l="1"/>
  <c r="R804"/>
  <c r="P804"/>
  <c r="O804"/>
  <c r="N804"/>
  <c r="A803" a="1"/>
  <c r="A803" s="1"/>
  <c r="E803" l="1"/>
  <c r="F803"/>
  <c r="G803"/>
  <c r="H803"/>
  <c r="L804"/>
  <c r="I803"/>
  <c r="B803"/>
  <c r="J803"/>
  <c r="C803"/>
  <c r="K803"/>
  <c r="M803" s="1"/>
  <c r="D803"/>
  <c r="R805" l="1"/>
  <c r="Q805"/>
  <c r="P805"/>
  <c r="O805"/>
  <c r="N805"/>
  <c r="A804" a="1"/>
  <c r="A804" s="1"/>
  <c r="H804" l="1"/>
  <c r="L805"/>
  <c r="I804"/>
  <c r="J804"/>
  <c r="B804"/>
  <c r="K804"/>
  <c r="M804" s="1"/>
  <c r="C804"/>
  <c r="F804"/>
  <c r="D804"/>
  <c r="E804"/>
  <c r="G804"/>
  <c r="Q806" l="1"/>
  <c r="R806"/>
  <c r="P806"/>
  <c r="O806"/>
  <c r="N806"/>
  <c r="A805" a="1"/>
  <c r="A805" s="1"/>
  <c r="K805" l="1"/>
  <c r="M805" s="1"/>
  <c r="C805"/>
  <c r="D805"/>
  <c r="E805"/>
  <c r="F805"/>
  <c r="G805"/>
  <c r="L806"/>
  <c r="H805"/>
  <c r="I805"/>
  <c r="J805"/>
  <c r="B805"/>
  <c r="R807" l="1"/>
  <c r="Q807"/>
  <c r="P807"/>
  <c r="O807"/>
  <c r="N807"/>
  <c r="A806" a="1"/>
  <c r="A806" s="1"/>
  <c r="F806" l="1"/>
  <c r="G806"/>
  <c r="H806"/>
  <c r="L807"/>
  <c r="I806"/>
  <c r="B806"/>
  <c r="C806"/>
  <c r="J806"/>
  <c r="D806"/>
  <c r="K806"/>
  <c r="M806" s="1"/>
  <c r="E806"/>
  <c r="Q808" l="1"/>
  <c r="R808"/>
  <c r="P808"/>
  <c r="O808"/>
  <c r="N808"/>
  <c r="A807" a="1"/>
  <c r="A807" s="1"/>
  <c r="L808" l="1"/>
  <c r="I807"/>
  <c r="J807"/>
  <c r="B807"/>
  <c r="K807"/>
  <c r="M807" s="1"/>
  <c r="C807"/>
  <c r="D807"/>
  <c r="F807"/>
  <c r="G807"/>
  <c r="E807"/>
  <c r="H807"/>
  <c r="R809" l="1"/>
  <c r="Q809"/>
  <c r="P809"/>
  <c r="O809"/>
  <c r="N809"/>
  <c r="A808" a="1"/>
  <c r="A808" s="1"/>
  <c r="D808" l="1"/>
  <c r="E808"/>
  <c r="F808"/>
  <c r="G808"/>
  <c r="H808"/>
  <c r="I808"/>
  <c r="B808"/>
  <c r="J808"/>
  <c r="L809"/>
  <c r="K808"/>
  <c r="M808" s="1"/>
  <c r="C808"/>
  <c r="Q810" l="1"/>
  <c r="R810"/>
  <c r="P810"/>
  <c r="O810"/>
  <c r="N810"/>
  <c r="A809" a="1"/>
  <c r="A809" s="1"/>
  <c r="G809" l="1"/>
  <c r="H809"/>
  <c r="L810"/>
  <c r="I809"/>
  <c r="J809"/>
  <c r="B809"/>
  <c r="C809"/>
  <c r="K809"/>
  <c r="M809" s="1"/>
  <c r="D809"/>
  <c r="E809"/>
  <c r="F809"/>
  <c r="R811" l="1"/>
  <c r="Q811"/>
  <c r="P811"/>
  <c r="O811"/>
  <c r="N811"/>
  <c r="A810" a="1"/>
  <c r="A810" s="1"/>
  <c r="J810" l="1"/>
  <c r="B810"/>
  <c r="K810"/>
  <c r="M810" s="1"/>
  <c r="C810"/>
  <c r="D810"/>
  <c r="E810"/>
  <c r="G810"/>
  <c r="H810"/>
  <c r="L811"/>
  <c r="F810"/>
  <c r="I810"/>
  <c r="Q812" l="1"/>
  <c r="R812"/>
  <c r="N812"/>
  <c r="P812"/>
  <c r="O812"/>
  <c r="A811" a="1"/>
  <c r="A811" s="1"/>
  <c r="E811" l="1"/>
  <c r="F811"/>
  <c r="G811"/>
  <c r="H811"/>
  <c r="I811"/>
  <c r="B811"/>
  <c r="C811"/>
  <c r="J811"/>
  <c r="L812"/>
  <c r="K811"/>
  <c r="M811" s="1"/>
  <c r="D811"/>
  <c r="R813" l="1"/>
  <c r="Q813"/>
  <c r="P813"/>
  <c r="O813"/>
  <c r="N813"/>
  <c r="A812" a="1"/>
  <c r="A812" s="1"/>
  <c r="H812" l="1"/>
  <c r="L813"/>
  <c r="I812"/>
  <c r="J812"/>
  <c r="B812"/>
  <c r="K812"/>
  <c r="M812" s="1"/>
  <c r="C812"/>
  <c r="D812"/>
  <c r="E812"/>
  <c r="F812"/>
  <c r="G812"/>
  <c r="Q814" l="1"/>
  <c r="R814"/>
  <c r="P814"/>
  <c r="O814"/>
  <c r="N814"/>
  <c r="A813" a="1"/>
  <c r="A813" s="1"/>
  <c r="K813" l="1"/>
  <c r="M813" s="1"/>
  <c r="C813"/>
  <c r="D813"/>
  <c r="E813"/>
  <c r="F813"/>
  <c r="H813"/>
  <c r="I813"/>
  <c r="L814"/>
  <c r="B813"/>
  <c r="G813"/>
  <c r="J813"/>
  <c r="R815" l="1"/>
  <c r="Q815"/>
  <c r="P815"/>
  <c r="O815"/>
  <c r="N815"/>
  <c r="A814" a="1"/>
  <c r="A814" s="1"/>
  <c r="F814" l="1"/>
  <c r="G814"/>
  <c r="H814"/>
  <c r="L815"/>
  <c r="I814"/>
  <c r="J814"/>
  <c r="B814"/>
  <c r="C814"/>
  <c r="K814"/>
  <c r="M814" s="1"/>
  <c r="D814"/>
  <c r="E814"/>
  <c r="Q816" l="1"/>
  <c r="R816"/>
  <c r="P816"/>
  <c r="O816"/>
  <c r="N816"/>
  <c r="A815" a="1"/>
  <c r="A815" s="1"/>
  <c r="L816" l="1"/>
  <c r="I815"/>
  <c r="J815"/>
  <c r="B815"/>
  <c r="K815"/>
  <c r="M815" s="1"/>
  <c r="C815"/>
  <c r="D815"/>
  <c r="E815"/>
  <c r="F815"/>
  <c r="G815"/>
  <c r="H815"/>
  <c r="R817" l="1"/>
  <c r="Q817"/>
  <c r="P817"/>
  <c r="O817"/>
  <c r="N817"/>
  <c r="A816" a="1"/>
  <c r="A816" s="1"/>
  <c r="D816" l="1"/>
  <c r="E816"/>
  <c r="F816"/>
  <c r="G816"/>
  <c r="H816"/>
  <c r="I816"/>
  <c r="J816"/>
  <c r="L817"/>
  <c r="B816"/>
  <c r="C816"/>
  <c r="K816"/>
  <c r="M816" s="1"/>
  <c r="Q818" l="1"/>
  <c r="R818"/>
  <c r="P818"/>
  <c r="O818"/>
  <c r="N818"/>
  <c r="A817" a="1"/>
  <c r="A817" s="1"/>
  <c r="G817" l="1"/>
  <c r="H817"/>
  <c r="L818"/>
  <c r="I817"/>
  <c r="J817"/>
  <c r="B817"/>
  <c r="K817"/>
  <c r="M817" s="1"/>
  <c r="C817"/>
  <c r="D817"/>
  <c r="E817"/>
  <c r="F817"/>
  <c r="R819" l="1"/>
  <c r="Q819"/>
  <c r="P819"/>
  <c r="O819"/>
  <c r="N819"/>
  <c r="A818" a="1"/>
  <c r="A818" s="1"/>
  <c r="J818" l="1"/>
  <c r="B818"/>
  <c r="K818"/>
  <c r="M818" s="1"/>
  <c r="C818"/>
  <c r="D818"/>
  <c r="E818"/>
  <c r="F818"/>
  <c r="G818"/>
  <c r="H818"/>
  <c r="I818"/>
  <c r="L819"/>
  <c r="Q820" l="1"/>
  <c r="R820"/>
  <c r="P820"/>
  <c r="N820"/>
  <c r="O820"/>
  <c r="A819" a="1"/>
  <c r="A819" s="1"/>
  <c r="E819" l="1"/>
  <c r="F819"/>
  <c r="G819"/>
  <c r="H819"/>
  <c r="L820"/>
  <c r="I819"/>
  <c r="J819"/>
  <c r="B819"/>
  <c r="C819"/>
  <c r="K819"/>
  <c r="M819" s="1"/>
  <c r="D819"/>
  <c r="R821" l="1"/>
  <c r="Q821"/>
  <c r="P821"/>
  <c r="O821"/>
  <c r="N821"/>
  <c r="A820" a="1"/>
  <c r="A820" s="1"/>
  <c r="H820" l="1"/>
  <c r="L821"/>
  <c r="I820"/>
  <c r="J820"/>
  <c r="B820"/>
  <c r="K820"/>
  <c r="M820" s="1"/>
  <c r="C820"/>
  <c r="D820"/>
  <c r="E820"/>
  <c r="F820"/>
  <c r="G820"/>
  <c r="Q822" l="1"/>
  <c r="R822"/>
  <c r="P822"/>
  <c r="O822"/>
  <c r="N822"/>
  <c r="A821" a="1"/>
  <c r="A821" s="1"/>
  <c r="K821" l="1"/>
  <c r="M821" s="1"/>
  <c r="C821"/>
  <c r="D821"/>
  <c r="E821"/>
  <c r="F821"/>
  <c r="G821"/>
  <c r="H821"/>
  <c r="I821"/>
  <c r="L822"/>
  <c r="J821"/>
  <c r="B821"/>
  <c r="R823" l="1"/>
  <c r="Q823"/>
  <c r="P823"/>
  <c r="O823"/>
  <c r="N823"/>
  <c r="A822" a="1"/>
  <c r="A822" s="1"/>
  <c r="F822" l="1"/>
  <c r="G822"/>
  <c r="H822"/>
  <c r="L823"/>
  <c r="I822"/>
  <c r="B822"/>
  <c r="C822"/>
  <c r="K822"/>
  <c r="M822" s="1"/>
  <c r="D822"/>
  <c r="E822"/>
  <c r="J822"/>
  <c r="Q824" l="1"/>
  <c r="R824"/>
  <c r="P824"/>
  <c r="O824"/>
  <c r="N824"/>
  <c r="A823" a="1"/>
  <c r="A823" s="1"/>
  <c r="L824" l="1"/>
  <c r="I823"/>
  <c r="J823"/>
  <c r="B823"/>
  <c r="K823"/>
  <c r="M823" s="1"/>
  <c r="C823"/>
  <c r="D823"/>
  <c r="E823"/>
  <c r="F823"/>
  <c r="G823"/>
  <c r="H823"/>
  <c r="R825" l="1"/>
  <c r="Q825"/>
  <c r="P825"/>
  <c r="O825"/>
  <c r="N825"/>
  <c r="A824" a="1"/>
  <c r="A824" s="1"/>
  <c r="D824" l="1"/>
  <c r="E824"/>
  <c r="F824"/>
  <c r="G824"/>
  <c r="H824"/>
  <c r="L825"/>
  <c r="I824"/>
  <c r="J824"/>
  <c r="B824"/>
  <c r="K824"/>
  <c r="M824" s="1"/>
  <c r="C824"/>
  <c r="Q826" l="1"/>
  <c r="R826"/>
  <c r="P826"/>
  <c r="O826"/>
  <c r="N826"/>
  <c r="A825" a="1"/>
  <c r="A825" s="1"/>
  <c r="G825" l="1"/>
  <c r="H825"/>
  <c r="L826"/>
  <c r="I825"/>
  <c r="J825"/>
  <c r="B825"/>
  <c r="C825"/>
  <c r="K825"/>
  <c r="M825" s="1"/>
  <c r="D825"/>
  <c r="E825"/>
  <c r="F825"/>
  <c r="R827" l="1"/>
  <c r="Q827"/>
  <c r="P827"/>
  <c r="O827"/>
  <c r="N827"/>
  <c r="A826" a="1"/>
  <c r="A826" s="1"/>
  <c r="J826" l="1"/>
  <c r="B826"/>
  <c r="K826"/>
  <c r="M826" s="1"/>
  <c r="C826"/>
  <c r="D826"/>
  <c r="E826"/>
  <c r="G826"/>
  <c r="F826"/>
  <c r="H826"/>
  <c r="L827"/>
  <c r="I826"/>
  <c r="Q828" l="1"/>
  <c r="R828"/>
  <c r="P828"/>
  <c r="O828"/>
  <c r="N828"/>
  <c r="A827" a="1"/>
  <c r="A827" s="1"/>
  <c r="E827" l="1"/>
  <c r="F827"/>
  <c r="G827"/>
  <c r="H827"/>
  <c r="I827"/>
  <c r="L828"/>
  <c r="B827"/>
  <c r="C827"/>
  <c r="J827"/>
  <c r="K827"/>
  <c r="M827" s="1"/>
  <c r="D827"/>
  <c r="R829" l="1"/>
  <c r="Q829"/>
  <c r="P829"/>
  <c r="O829"/>
  <c r="N829"/>
  <c r="A828" a="1"/>
  <c r="A828" s="1"/>
  <c r="H828" l="1"/>
  <c r="L829"/>
  <c r="I828"/>
  <c r="J828"/>
  <c r="B828"/>
  <c r="K828"/>
  <c r="M828" s="1"/>
  <c r="C828"/>
  <c r="D828"/>
  <c r="E828"/>
  <c r="F828"/>
  <c r="G828"/>
  <c r="Q830" l="1"/>
  <c r="R830"/>
  <c r="P830"/>
  <c r="O830"/>
  <c r="N830"/>
  <c r="A829" a="1"/>
  <c r="A829" s="1"/>
  <c r="K829" l="1"/>
  <c r="M829" s="1"/>
  <c r="C829"/>
  <c r="D829"/>
  <c r="E829"/>
  <c r="F829"/>
  <c r="H829"/>
  <c r="I829"/>
  <c r="L830"/>
  <c r="G829"/>
  <c r="B829"/>
  <c r="J829"/>
  <c r="R831" l="1"/>
  <c r="Q831"/>
  <c r="P831"/>
  <c r="O831"/>
  <c r="N831"/>
  <c r="A830" a="1"/>
  <c r="A830" s="1"/>
  <c r="F830" l="1"/>
  <c r="G830"/>
  <c r="H830"/>
  <c r="L831"/>
  <c r="I830"/>
  <c r="J830"/>
  <c r="B830"/>
  <c r="K830"/>
  <c r="M830" s="1"/>
  <c r="C830"/>
  <c r="D830"/>
  <c r="E830"/>
  <c r="Q832" l="1"/>
  <c r="R832"/>
  <c r="P832"/>
  <c r="O832"/>
  <c r="N832"/>
  <c r="A831" a="1"/>
  <c r="A831" s="1"/>
  <c r="L832" l="1"/>
  <c r="I831"/>
  <c r="J831"/>
  <c r="B831"/>
  <c r="K831"/>
  <c r="M831" s="1"/>
  <c r="C831"/>
  <c r="D831"/>
  <c r="E831"/>
  <c r="F831"/>
  <c r="G831"/>
  <c r="H831"/>
  <c r="R833" l="1"/>
  <c r="Q833"/>
  <c r="P833"/>
  <c r="O833"/>
  <c r="N833"/>
  <c r="A832" a="1"/>
  <c r="A832" s="1"/>
  <c r="D832" l="1"/>
  <c r="E832"/>
  <c r="F832"/>
  <c r="G832"/>
  <c r="H832"/>
  <c r="L833"/>
  <c r="I832"/>
  <c r="J832"/>
  <c r="B832"/>
  <c r="C832"/>
  <c r="K832"/>
  <c r="M832" s="1"/>
  <c r="Q834" l="1"/>
  <c r="R834"/>
  <c r="P834"/>
  <c r="O834"/>
  <c r="N834"/>
  <c r="A833" a="1"/>
  <c r="A833" s="1"/>
  <c r="G833" l="1"/>
  <c r="H833"/>
  <c r="L834"/>
  <c r="I833"/>
  <c r="J833"/>
  <c r="B833"/>
  <c r="K833"/>
  <c r="M833" s="1"/>
  <c r="D833"/>
  <c r="E833"/>
  <c r="C833"/>
  <c r="F833"/>
  <c r="R835" l="1"/>
  <c r="Q835"/>
  <c r="P835"/>
  <c r="O835"/>
  <c r="N835"/>
  <c r="A834" a="1"/>
  <c r="A834" s="1"/>
  <c r="J834" l="1"/>
  <c r="B834"/>
  <c r="K834"/>
  <c r="M834" s="1"/>
  <c r="C834"/>
  <c r="D834"/>
  <c r="E834"/>
  <c r="F834"/>
  <c r="G834"/>
  <c r="H834"/>
  <c r="I834"/>
  <c r="L835"/>
  <c r="Q836" l="1"/>
  <c r="R836"/>
  <c r="P836"/>
  <c r="O836"/>
  <c r="N836"/>
  <c r="A835" a="1"/>
  <c r="A835" s="1"/>
  <c r="E835" l="1"/>
  <c r="F835"/>
  <c r="G835"/>
  <c r="H835"/>
  <c r="L836"/>
  <c r="I835"/>
  <c r="B835"/>
  <c r="J835"/>
  <c r="K835"/>
  <c r="M835" s="1"/>
  <c r="C835"/>
  <c r="D835"/>
  <c r="R837" l="1"/>
  <c r="Q837"/>
  <c r="P837"/>
  <c r="O837"/>
  <c r="N837"/>
  <c r="A836" a="1"/>
  <c r="A836" s="1"/>
  <c r="H836" l="1"/>
  <c r="L837"/>
  <c r="I836"/>
  <c r="J836"/>
  <c r="B836"/>
  <c r="K836"/>
  <c r="M836" s="1"/>
  <c r="C836"/>
  <c r="E836"/>
  <c r="D836"/>
  <c r="F836"/>
  <c r="G836"/>
  <c r="Q838" l="1"/>
  <c r="R838"/>
  <c r="P838"/>
  <c r="O838"/>
  <c r="N838"/>
  <c r="A837" a="1"/>
  <c r="A837" s="1"/>
  <c r="K837" l="1"/>
  <c r="M837" s="1"/>
  <c r="C837"/>
  <c r="D837"/>
  <c r="E837"/>
  <c r="F837"/>
  <c r="G837"/>
  <c r="L838"/>
  <c r="H837"/>
  <c r="I837"/>
  <c r="J837"/>
  <c r="B837"/>
  <c r="R839" l="1"/>
  <c r="Q839"/>
  <c r="P839"/>
  <c r="O839"/>
  <c r="N839"/>
  <c r="A838" a="1"/>
  <c r="A838" s="1"/>
  <c r="F838" l="1"/>
  <c r="G838"/>
  <c r="H838"/>
  <c r="L839"/>
  <c r="I838"/>
  <c r="B838"/>
  <c r="J838"/>
  <c r="C838"/>
  <c r="D838"/>
  <c r="K838"/>
  <c r="M838" s="1"/>
  <c r="E838"/>
  <c r="Q840" l="1"/>
  <c r="R840"/>
  <c r="P840"/>
  <c r="O840"/>
  <c r="N840"/>
  <c r="A839" a="1"/>
  <c r="A839" s="1"/>
  <c r="L840" l="1"/>
  <c r="I839"/>
  <c r="J839"/>
  <c r="B839"/>
  <c r="K839"/>
  <c r="M839" s="1"/>
  <c r="C839"/>
  <c r="D839"/>
  <c r="F839"/>
  <c r="G839"/>
  <c r="E839"/>
  <c r="H839"/>
  <c r="R841" l="1"/>
  <c r="Q841"/>
  <c r="P841"/>
  <c r="O841"/>
  <c r="N841"/>
  <c r="A840" a="1"/>
  <c r="A840" s="1"/>
  <c r="D840" l="1"/>
  <c r="E840"/>
  <c r="F840"/>
  <c r="G840"/>
  <c r="H840"/>
  <c r="I840"/>
  <c r="B840"/>
  <c r="J840"/>
  <c r="L841"/>
  <c r="K840"/>
  <c r="M840" s="1"/>
  <c r="C840"/>
  <c r="Q842" l="1"/>
  <c r="R842"/>
  <c r="P842"/>
  <c r="O842"/>
  <c r="N842"/>
  <c r="A841" a="1"/>
  <c r="A841" s="1"/>
  <c r="G841" l="1"/>
  <c r="H841"/>
  <c r="L842"/>
  <c r="I841"/>
  <c r="J841"/>
  <c r="B841"/>
  <c r="C841"/>
  <c r="D841"/>
  <c r="E841"/>
  <c r="F841"/>
  <c r="K841"/>
  <c r="M841" s="1"/>
  <c r="R843" l="1"/>
  <c r="Q843"/>
  <c r="P843"/>
  <c r="O843"/>
  <c r="N843"/>
  <c r="A842" a="1"/>
  <c r="A842" s="1"/>
  <c r="J842" l="1"/>
  <c r="B842"/>
  <c r="K842"/>
  <c r="M842" s="1"/>
  <c r="C842"/>
  <c r="D842"/>
  <c r="E842"/>
  <c r="F842"/>
  <c r="H842"/>
  <c r="G842"/>
  <c r="L843"/>
  <c r="I842"/>
  <c r="Q844" l="1"/>
  <c r="R844"/>
  <c r="N844"/>
  <c r="P844"/>
  <c r="O844"/>
  <c r="A843" a="1"/>
  <c r="A843" s="1"/>
  <c r="E843" l="1"/>
  <c r="F843"/>
  <c r="G843"/>
  <c r="H843"/>
  <c r="I843"/>
  <c r="B843"/>
  <c r="J843"/>
  <c r="L844"/>
  <c r="C843"/>
  <c r="K843"/>
  <c r="M843" s="1"/>
  <c r="D843"/>
  <c r="R845" l="1"/>
  <c r="Q845"/>
  <c r="P845"/>
  <c r="O845"/>
  <c r="N845"/>
  <c r="A844" a="1"/>
  <c r="A844" s="1"/>
  <c r="H844" l="1"/>
  <c r="L845"/>
  <c r="I844"/>
  <c r="J844"/>
  <c r="B844"/>
  <c r="K844"/>
  <c r="M844" s="1"/>
  <c r="C844"/>
  <c r="D844"/>
  <c r="E844"/>
  <c r="F844"/>
  <c r="G844"/>
  <c r="Q846" l="1"/>
  <c r="R846"/>
  <c r="P846"/>
  <c r="O846"/>
  <c r="N846"/>
  <c r="A845" a="1"/>
  <c r="A845" s="1"/>
  <c r="K845" l="1"/>
  <c r="M845" s="1"/>
  <c r="C845"/>
  <c r="D845"/>
  <c r="E845"/>
  <c r="F845"/>
  <c r="G845"/>
  <c r="I845"/>
  <c r="L846"/>
  <c r="H845"/>
  <c r="B845"/>
  <c r="J845"/>
  <c r="R847" l="1"/>
  <c r="Q847"/>
  <c r="P847"/>
  <c r="O847"/>
  <c r="N847"/>
  <c r="A846" a="1"/>
  <c r="A846" s="1"/>
  <c r="F846" l="1"/>
  <c r="G846"/>
  <c r="H846"/>
  <c r="L847"/>
  <c r="I846"/>
  <c r="J846"/>
  <c r="K846"/>
  <c r="M846" s="1"/>
  <c r="C846"/>
  <c r="D846"/>
  <c r="B846"/>
  <c r="E846"/>
  <c r="Q848" l="1"/>
  <c r="R848"/>
  <c r="P848"/>
  <c r="O848"/>
  <c r="N848"/>
  <c r="A847" a="1"/>
  <c r="A847" s="1"/>
  <c r="L848" l="1"/>
  <c r="I847"/>
  <c r="J847"/>
  <c r="B847"/>
  <c r="K847"/>
  <c r="M847" s="1"/>
  <c r="C847"/>
  <c r="D847"/>
  <c r="E847"/>
  <c r="F847"/>
  <c r="G847"/>
  <c r="H847"/>
  <c r="R849" l="1"/>
  <c r="Q849"/>
  <c r="P849"/>
  <c r="O849"/>
  <c r="N849"/>
  <c r="A848" a="1"/>
  <c r="A848" s="1"/>
  <c r="D848" l="1"/>
  <c r="E848"/>
  <c r="F848"/>
  <c r="G848"/>
  <c r="L849"/>
  <c r="H848"/>
  <c r="J848"/>
  <c r="B848"/>
  <c r="I848"/>
  <c r="C848"/>
  <c r="K848"/>
  <c r="M848" s="1"/>
  <c r="Q850" l="1"/>
  <c r="R850"/>
  <c r="P850"/>
  <c r="O850"/>
  <c r="N850"/>
  <c r="A849" a="1"/>
  <c r="A849" s="1"/>
  <c r="G849" l="1"/>
  <c r="H849"/>
  <c r="L850"/>
  <c r="I849"/>
  <c r="J849"/>
  <c r="B849"/>
  <c r="K849"/>
  <c r="M849" s="1"/>
  <c r="D849"/>
  <c r="E849"/>
  <c r="C849"/>
  <c r="F849"/>
  <c r="R851" l="1"/>
  <c r="Q851"/>
  <c r="P851"/>
  <c r="O851"/>
  <c r="N851"/>
  <c r="A850" a="1"/>
  <c r="A850" s="1"/>
  <c r="J850" l="1"/>
  <c r="B850"/>
  <c r="K850"/>
  <c r="M850" s="1"/>
  <c r="C850"/>
  <c r="D850"/>
  <c r="E850"/>
  <c r="F850"/>
  <c r="G850"/>
  <c r="H850"/>
  <c r="I850"/>
  <c r="L851"/>
  <c r="Q852" l="1"/>
  <c r="R852"/>
  <c r="P852"/>
  <c r="O852"/>
  <c r="N852"/>
  <c r="A851" a="1"/>
  <c r="A851" s="1"/>
  <c r="E851" l="1"/>
  <c r="F851"/>
  <c r="G851"/>
  <c r="H851"/>
  <c r="L852"/>
  <c r="B851"/>
  <c r="K851"/>
  <c r="M851" s="1"/>
  <c r="C851"/>
  <c r="J851"/>
  <c r="D851"/>
  <c r="I851"/>
  <c r="R853" l="1"/>
  <c r="Q853"/>
  <c r="P853"/>
  <c r="O853"/>
  <c r="N853"/>
  <c r="A852" a="1"/>
  <c r="A852" s="1"/>
  <c r="H852" l="1"/>
  <c r="L853"/>
  <c r="I852"/>
  <c r="J852"/>
  <c r="B852"/>
  <c r="K852"/>
  <c r="M852" s="1"/>
  <c r="C852"/>
  <c r="D852"/>
  <c r="E852"/>
  <c r="F852"/>
  <c r="G852"/>
  <c r="Q854" l="1"/>
  <c r="R854"/>
  <c r="P854"/>
  <c r="O854"/>
  <c r="N854"/>
  <c r="A853" a="1"/>
  <c r="A853" s="1"/>
  <c r="K853" l="1"/>
  <c r="M853" s="1"/>
  <c r="C853"/>
  <c r="D853"/>
  <c r="E853"/>
  <c r="F853"/>
  <c r="G853"/>
  <c r="H853"/>
  <c r="L854"/>
  <c r="I853"/>
  <c r="J853"/>
  <c r="B853"/>
  <c r="R855" l="1"/>
  <c r="Q855"/>
  <c r="P855"/>
  <c r="O855"/>
  <c r="N855"/>
  <c r="A854" a="1"/>
  <c r="A854" s="1"/>
  <c r="F854" l="1"/>
  <c r="G854"/>
  <c r="H854"/>
  <c r="L855"/>
  <c r="I854"/>
  <c r="B854"/>
  <c r="J854"/>
  <c r="K854"/>
  <c r="M854" s="1"/>
  <c r="C854"/>
  <c r="D854"/>
  <c r="E854"/>
  <c r="Q856" l="1"/>
  <c r="R856"/>
  <c r="P856"/>
  <c r="O856"/>
  <c r="N856"/>
  <c r="A855" a="1"/>
  <c r="A855" s="1"/>
  <c r="L856" l="1"/>
  <c r="I855"/>
  <c r="J855"/>
  <c r="B855"/>
  <c r="K855"/>
  <c r="M855" s="1"/>
  <c r="C855"/>
  <c r="D855"/>
  <c r="F855"/>
  <c r="G855"/>
  <c r="E855"/>
  <c r="H855"/>
  <c r="R857" l="1"/>
  <c r="Q857"/>
  <c r="P857"/>
  <c r="O857"/>
  <c r="N857"/>
  <c r="A856" a="1"/>
  <c r="A856" s="1"/>
  <c r="D856" l="1"/>
  <c r="E856"/>
  <c r="F856"/>
  <c r="G856"/>
  <c r="H856"/>
  <c r="I856"/>
  <c r="B856"/>
  <c r="J856"/>
  <c r="L857"/>
  <c r="K856"/>
  <c r="M856" s="1"/>
  <c r="C856"/>
  <c r="Q858" l="1"/>
  <c r="R858"/>
  <c r="P858"/>
  <c r="O858"/>
  <c r="N858"/>
  <c r="A857" a="1"/>
  <c r="A857" s="1"/>
  <c r="G857" l="1"/>
  <c r="H857"/>
  <c r="L858"/>
  <c r="I857"/>
  <c r="J857"/>
  <c r="B857"/>
  <c r="C857"/>
  <c r="D857"/>
  <c r="E857"/>
  <c r="F857"/>
  <c r="K857"/>
  <c r="M857" s="1"/>
  <c r="R859" l="1"/>
  <c r="Q859"/>
  <c r="P859"/>
  <c r="O859"/>
  <c r="N859"/>
  <c r="A858" a="1"/>
  <c r="A858" s="1"/>
  <c r="J858" l="1"/>
  <c r="B858"/>
  <c r="K858"/>
  <c r="M858" s="1"/>
  <c r="C858"/>
  <c r="D858"/>
  <c r="E858"/>
  <c r="G858"/>
  <c r="H858"/>
  <c r="F858"/>
  <c r="L859"/>
  <c r="I858"/>
  <c r="Q860" l="1"/>
  <c r="R860"/>
  <c r="P860"/>
  <c r="O860"/>
  <c r="N860"/>
  <c r="A859" a="1"/>
  <c r="A859" s="1"/>
  <c r="E859" l="1"/>
  <c r="F859"/>
  <c r="G859"/>
  <c r="H859"/>
  <c r="I859"/>
  <c r="J859"/>
  <c r="C859"/>
  <c r="K859"/>
  <c r="M859" s="1"/>
  <c r="B859"/>
  <c r="L860"/>
  <c r="D859"/>
  <c r="R861" l="1"/>
  <c r="Q861"/>
  <c r="P861"/>
  <c r="O861"/>
  <c r="N861"/>
  <c r="A860" a="1"/>
  <c r="A860" s="1"/>
  <c r="H860" l="1"/>
  <c r="L861"/>
  <c r="I860"/>
  <c r="J860"/>
  <c r="B860"/>
  <c r="K860"/>
  <c r="M860" s="1"/>
  <c r="C860"/>
  <c r="D860"/>
  <c r="E860"/>
  <c r="F860"/>
  <c r="G860"/>
  <c r="Q862" l="1"/>
  <c r="R862"/>
  <c r="P862"/>
  <c r="O862"/>
  <c r="N862"/>
  <c r="A861" a="1"/>
  <c r="A861" s="1"/>
  <c r="K861" l="1"/>
  <c r="M861" s="1"/>
  <c r="C861"/>
  <c r="D861"/>
  <c r="E861"/>
  <c r="F861"/>
  <c r="I861"/>
  <c r="L862"/>
  <c r="G861"/>
  <c r="H861"/>
  <c r="B861"/>
  <c r="J861"/>
  <c r="R863" l="1"/>
  <c r="Q863"/>
  <c r="P863"/>
  <c r="O863"/>
  <c r="N863"/>
  <c r="A862" a="1"/>
  <c r="A862" s="1"/>
  <c r="F862" l="1"/>
  <c r="G862"/>
  <c r="H862"/>
  <c r="L863"/>
  <c r="I862"/>
  <c r="J862"/>
  <c r="K862"/>
  <c r="M862" s="1"/>
  <c r="C862"/>
  <c r="D862"/>
  <c r="B862"/>
  <c r="E862"/>
  <c r="Q864" l="1"/>
  <c r="R864"/>
  <c r="P864"/>
  <c r="O864"/>
  <c r="N864"/>
  <c r="A863" a="1"/>
  <c r="A863" s="1"/>
  <c r="L864" l="1"/>
  <c r="I863"/>
  <c r="J863"/>
  <c r="B863"/>
  <c r="K863"/>
  <c r="M863" s="1"/>
  <c r="C863"/>
  <c r="D863"/>
  <c r="E863"/>
  <c r="F863"/>
  <c r="G863"/>
  <c r="H863"/>
  <c r="R865" l="1"/>
  <c r="Q865"/>
  <c r="P865"/>
  <c r="O865"/>
  <c r="N865"/>
  <c r="A864" a="1"/>
  <c r="A864" s="1"/>
  <c r="D864" l="1"/>
  <c r="E864"/>
  <c r="F864"/>
  <c r="G864"/>
  <c r="I864"/>
  <c r="L865"/>
  <c r="J864"/>
  <c r="B864"/>
  <c r="C864"/>
  <c r="H864"/>
  <c r="K864"/>
  <c r="M864" s="1"/>
  <c r="Q866" l="1"/>
  <c r="R866"/>
  <c r="P866"/>
  <c r="O866"/>
  <c r="N866"/>
  <c r="A865" a="1"/>
  <c r="A865" s="1"/>
  <c r="G865" l="1"/>
  <c r="H865"/>
  <c r="L866"/>
  <c r="I865"/>
  <c r="J865"/>
  <c r="B865"/>
  <c r="K865"/>
  <c r="M865" s="1"/>
  <c r="E865"/>
  <c r="C865"/>
  <c r="D865"/>
  <c r="F865"/>
  <c r="R867" l="1"/>
  <c r="Q867"/>
  <c r="P867"/>
  <c r="O867"/>
  <c r="N867"/>
  <c r="A866" a="1"/>
  <c r="A866" s="1"/>
  <c r="J866" l="1"/>
  <c r="B866"/>
  <c r="K866"/>
  <c r="M866" s="1"/>
  <c r="C866"/>
  <c r="D866"/>
  <c r="E866"/>
  <c r="F866"/>
  <c r="G866"/>
  <c r="H866"/>
  <c r="I866"/>
  <c r="L867"/>
  <c r="Q868" l="1"/>
  <c r="R868"/>
  <c r="P868"/>
  <c r="O868"/>
  <c r="N868"/>
  <c r="A867" a="1"/>
  <c r="A867" s="1"/>
  <c r="E867" l="1"/>
  <c r="F867"/>
  <c r="G867"/>
  <c r="H867"/>
  <c r="L868"/>
  <c r="I867"/>
  <c r="K867"/>
  <c r="M867" s="1"/>
  <c r="B867"/>
  <c r="C867"/>
  <c r="J867"/>
  <c r="D867"/>
  <c r="R869" l="1"/>
  <c r="Q869"/>
  <c r="P869"/>
  <c r="O869"/>
  <c r="N869"/>
  <c r="A868" a="1"/>
  <c r="A868" s="1"/>
  <c r="H868" l="1"/>
  <c r="L869"/>
  <c r="I868"/>
  <c r="J868"/>
  <c r="B868"/>
  <c r="K868"/>
  <c r="M868" s="1"/>
  <c r="C868"/>
  <c r="E868"/>
  <c r="D868"/>
  <c r="F868"/>
  <c r="G868"/>
  <c r="Q870" l="1"/>
  <c r="R870"/>
  <c r="P870"/>
  <c r="O870"/>
  <c r="N870"/>
  <c r="A869" a="1"/>
  <c r="A869" s="1"/>
  <c r="K869" l="1"/>
  <c r="M869" s="1"/>
  <c r="C869"/>
  <c r="D869"/>
  <c r="E869"/>
  <c r="F869"/>
  <c r="G869"/>
  <c r="L870"/>
  <c r="H869"/>
  <c r="I869"/>
  <c r="J869"/>
  <c r="B869"/>
  <c r="R871" l="1"/>
  <c r="Q871"/>
  <c r="P871"/>
  <c r="O871"/>
  <c r="N871"/>
  <c r="A870" a="1"/>
  <c r="A870" s="1"/>
  <c r="F870" l="1"/>
  <c r="G870"/>
  <c r="H870"/>
  <c r="L871"/>
  <c r="I870"/>
  <c r="B870"/>
  <c r="K870"/>
  <c r="M870" s="1"/>
  <c r="C870"/>
  <c r="D870"/>
  <c r="E870"/>
  <c r="J870"/>
  <c r="Q872" l="1"/>
  <c r="R872"/>
  <c r="P872"/>
  <c r="O872"/>
  <c r="N872"/>
  <c r="A871" a="1"/>
  <c r="A871" s="1"/>
  <c r="L872" l="1"/>
  <c r="I871"/>
  <c r="J871"/>
  <c r="B871"/>
  <c r="K871"/>
  <c r="M871" s="1"/>
  <c r="C871"/>
  <c r="D871"/>
  <c r="E871"/>
  <c r="F871"/>
  <c r="G871"/>
  <c r="H871"/>
  <c r="R873" l="1"/>
  <c r="Q873"/>
  <c r="P873"/>
  <c r="O873"/>
  <c r="N873"/>
  <c r="A872" a="1"/>
  <c r="A872" s="1"/>
  <c r="D872" l="1"/>
  <c r="E872"/>
  <c r="F872"/>
  <c r="G872"/>
  <c r="H872"/>
  <c r="I872"/>
  <c r="B872"/>
  <c r="J872"/>
  <c r="K872"/>
  <c r="M872" s="1"/>
  <c r="L873"/>
  <c r="C872"/>
  <c r="Q874" l="1"/>
  <c r="R874"/>
  <c r="P874"/>
  <c r="O874"/>
  <c r="N874"/>
  <c r="A873" a="1"/>
  <c r="A873" s="1"/>
  <c r="G873" l="1"/>
  <c r="H873"/>
  <c r="L874"/>
  <c r="I873"/>
  <c r="J873"/>
  <c r="B873"/>
  <c r="C873"/>
  <c r="D873"/>
  <c r="E873"/>
  <c r="F873"/>
  <c r="K873"/>
  <c r="M873" s="1"/>
  <c r="R875" l="1"/>
  <c r="Q875"/>
  <c r="P875"/>
  <c r="O875"/>
  <c r="N875"/>
  <c r="A874" a="1"/>
  <c r="A874" s="1"/>
  <c r="J874" l="1"/>
  <c r="B874"/>
  <c r="K874"/>
  <c r="M874" s="1"/>
  <c r="C874"/>
  <c r="D874"/>
  <c r="E874"/>
  <c r="F874"/>
  <c r="G874"/>
  <c r="H874"/>
  <c r="L875"/>
  <c r="I874"/>
  <c r="Q876" l="1"/>
  <c r="R876"/>
  <c r="N876"/>
  <c r="P876"/>
  <c r="O876"/>
  <c r="A875" a="1"/>
  <c r="A875" s="1"/>
  <c r="E875" l="1"/>
  <c r="F875"/>
  <c r="G875"/>
  <c r="H875"/>
  <c r="I875"/>
  <c r="B875"/>
  <c r="J875"/>
  <c r="K875"/>
  <c r="M875" s="1"/>
  <c r="L876"/>
  <c r="C875"/>
  <c r="D875"/>
  <c r="R877" l="1"/>
  <c r="Q877"/>
  <c r="P877"/>
  <c r="O877"/>
  <c r="N877"/>
  <c r="A876" a="1"/>
  <c r="A876" s="1"/>
  <c r="H876" l="1"/>
  <c r="L877"/>
  <c r="I876"/>
  <c r="J876"/>
  <c r="B876"/>
  <c r="K876"/>
  <c r="M876" s="1"/>
  <c r="C876"/>
  <c r="D876"/>
  <c r="E876"/>
  <c r="F876"/>
  <c r="G876"/>
  <c r="Q878" l="1"/>
  <c r="R878"/>
  <c r="P878"/>
  <c r="O878"/>
  <c r="N878"/>
  <c r="A877" a="1"/>
  <c r="A877" s="1"/>
  <c r="K877" l="1"/>
  <c r="M877" s="1"/>
  <c r="C877"/>
  <c r="D877"/>
  <c r="E877"/>
  <c r="F877"/>
  <c r="G877"/>
  <c r="H877"/>
  <c r="I877"/>
  <c r="L878"/>
  <c r="B877"/>
  <c r="J877"/>
  <c r="R879" l="1"/>
  <c r="Q879"/>
  <c r="P879"/>
  <c r="O879"/>
  <c r="N879"/>
  <c r="A878" a="1"/>
  <c r="A878" s="1"/>
  <c r="F878" l="1"/>
  <c r="G878"/>
  <c r="H878"/>
  <c r="L879"/>
  <c r="I878"/>
  <c r="J878"/>
  <c r="K878"/>
  <c r="M878" s="1"/>
  <c r="C878"/>
  <c r="D878"/>
  <c r="B878"/>
  <c r="E878"/>
  <c r="Q880" l="1"/>
  <c r="R880"/>
  <c r="P880"/>
  <c r="O880"/>
  <c r="N880"/>
  <c r="A879" a="1"/>
  <c r="A879" s="1"/>
  <c r="L880" l="1"/>
  <c r="I879"/>
  <c r="J879"/>
  <c r="B879"/>
  <c r="K879"/>
  <c r="M879" s="1"/>
  <c r="C879"/>
  <c r="D879"/>
  <c r="E879"/>
  <c r="F879"/>
  <c r="G879"/>
  <c r="H879"/>
  <c r="R881" l="1"/>
  <c r="Q881"/>
  <c r="P881"/>
  <c r="O881"/>
  <c r="N881"/>
  <c r="A880" a="1"/>
  <c r="A880" s="1"/>
  <c r="D880" l="1"/>
  <c r="E880"/>
  <c r="F880"/>
  <c r="G880"/>
  <c r="I880"/>
  <c r="L881"/>
  <c r="B880"/>
  <c r="J880"/>
  <c r="C880"/>
  <c r="H880"/>
  <c r="K880"/>
  <c r="M880" s="1"/>
  <c r="Q882" l="1"/>
  <c r="R882"/>
  <c r="P882"/>
  <c r="O882"/>
  <c r="N882"/>
  <c r="A881" a="1"/>
  <c r="A881" s="1"/>
  <c r="G881" l="1"/>
  <c r="H881"/>
  <c r="L882"/>
  <c r="I881"/>
  <c r="J881"/>
  <c r="B881"/>
  <c r="K881"/>
  <c r="M881" s="1"/>
  <c r="C881"/>
  <c r="E881"/>
  <c r="D881"/>
  <c r="F881"/>
  <c r="R883" l="1"/>
  <c r="Q883"/>
  <c r="P883"/>
  <c r="O883"/>
  <c r="N883"/>
  <c r="A882" a="1"/>
  <c r="A882" s="1"/>
  <c r="J882" l="1"/>
  <c r="B882"/>
  <c r="K882"/>
  <c r="M882" s="1"/>
  <c r="C882"/>
  <c r="D882"/>
  <c r="E882"/>
  <c r="F882"/>
  <c r="G882"/>
  <c r="H882"/>
  <c r="I882"/>
  <c r="L883"/>
  <c r="Q884" l="1"/>
  <c r="R884"/>
  <c r="P884"/>
  <c r="N884"/>
  <c r="O884"/>
  <c r="A883" a="1"/>
  <c r="A883" s="1"/>
  <c r="E883" l="1"/>
  <c r="F883"/>
  <c r="G883"/>
  <c r="H883"/>
  <c r="L884"/>
  <c r="K883"/>
  <c r="M883" s="1"/>
  <c r="B883"/>
  <c r="I883"/>
  <c r="C883"/>
  <c r="J883"/>
  <c r="D883"/>
  <c r="R885" l="1"/>
  <c r="Q885"/>
  <c r="P885"/>
  <c r="O885"/>
  <c r="N885"/>
  <c r="A884" a="1"/>
  <c r="A884" s="1"/>
  <c r="H884" l="1"/>
  <c r="L885"/>
  <c r="I884"/>
  <c r="J884"/>
  <c r="B884"/>
  <c r="K884"/>
  <c r="M884" s="1"/>
  <c r="C884"/>
  <c r="E884"/>
  <c r="F884"/>
  <c r="D884"/>
  <c r="G884"/>
  <c r="Q886" l="1"/>
  <c r="R886"/>
  <c r="P886"/>
  <c r="O886"/>
  <c r="N886"/>
  <c r="A885" a="1"/>
  <c r="A885" s="1"/>
  <c r="K885" l="1"/>
  <c r="M885" s="1"/>
  <c r="C885"/>
  <c r="D885"/>
  <c r="E885"/>
  <c r="F885"/>
  <c r="G885"/>
  <c r="H885"/>
  <c r="I885"/>
  <c r="L886"/>
  <c r="J885"/>
  <c r="B885"/>
  <c r="R887" l="1"/>
  <c r="Q887"/>
  <c r="P887"/>
  <c r="O887"/>
  <c r="N887"/>
  <c r="A886" a="1"/>
  <c r="A886" s="1"/>
  <c r="F886" l="1"/>
  <c r="G886"/>
  <c r="H886"/>
  <c r="L887"/>
  <c r="I886"/>
  <c r="B886"/>
  <c r="C886"/>
  <c r="D886"/>
  <c r="J886"/>
  <c r="E886"/>
  <c r="K886"/>
  <c r="M886" s="1"/>
  <c r="Q888" l="1"/>
  <c r="R888"/>
  <c r="P888"/>
  <c r="O888"/>
  <c r="N888"/>
  <c r="A887" a="1"/>
  <c r="A887" s="1"/>
  <c r="L888" l="1"/>
  <c r="I887"/>
  <c r="J887"/>
  <c r="B887"/>
  <c r="K887"/>
  <c r="M887" s="1"/>
  <c r="C887"/>
  <c r="D887"/>
  <c r="E887"/>
  <c r="F887"/>
  <c r="G887"/>
  <c r="H887"/>
  <c r="R889" l="1"/>
  <c r="Q889"/>
  <c r="P889"/>
  <c r="O889"/>
  <c r="N889"/>
  <c r="A888" a="1"/>
  <c r="A888" s="1"/>
  <c r="D888" l="1"/>
  <c r="E888"/>
  <c r="F888"/>
  <c r="G888"/>
  <c r="H888"/>
  <c r="B888"/>
  <c r="I888"/>
  <c r="J888"/>
  <c r="L889"/>
  <c r="K888"/>
  <c r="M888" s="1"/>
  <c r="C888"/>
  <c r="Q890" l="1"/>
  <c r="R890"/>
  <c r="P890"/>
  <c r="O890"/>
  <c r="N890"/>
  <c r="A889" a="1"/>
  <c r="A889" s="1"/>
  <c r="G889" l="1"/>
  <c r="H889"/>
  <c r="L890"/>
  <c r="I889"/>
  <c r="J889"/>
  <c r="B889"/>
  <c r="C889"/>
  <c r="D889"/>
  <c r="E889"/>
  <c r="F889"/>
  <c r="K889"/>
  <c r="M889" s="1"/>
  <c r="R891" l="1"/>
  <c r="Q891"/>
  <c r="P891"/>
  <c r="O891"/>
  <c r="N891"/>
  <c r="A890" a="1"/>
  <c r="A890" s="1"/>
  <c r="J890" l="1"/>
  <c r="B890"/>
  <c r="K890"/>
  <c r="M890" s="1"/>
  <c r="C890"/>
  <c r="D890"/>
  <c r="E890"/>
  <c r="F890"/>
  <c r="G890"/>
  <c r="H890"/>
  <c r="L891"/>
  <c r="I890"/>
  <c r="Q892" l="1"/>
  <c r="R892"/>
  <c r="P892"/>
  <c r="O892"/>
  <c r="N892"/>
  <c r="A891" a="1"/>
  <c r="A891" s="1"/>
  <c r="E891" l="1"/>
  <c r="F891"/>
  <c r="G891"/>
  <c r="H891"/>
  <c r="I891"/>
  <c r="J891"/>
  <c r="B891"/>
  <c r="K891"/>
  <c r="M891" s="1"/>
  <c r="C891"/>
  <c r="L892"/>
  <c r="D891"/>
  <c r="R893" l="1"/>
  <c r="Q893"/>
  <c r="P893"/>
  <c r="O893"/>
  <c r="N893"/>
  <c r="A892" a="1"/>
  <c r="A892" s="1"/>
  <c r="H892" l="1"/>
  <c r="L893"/>
  <c r="I892"/>
  <c r="J892"/>
  <c r="B892"/>
  <c r="K892"/>
  <c r="M892" s="1"/>
  <c r="C892"/>
  <c r="D892"/>
  <c r="E892"/>
  <c r="F892"/>
  <c r="G892"/>
  <c r="Q894" l="1"/>
  <c r="R894"/>
  <c r="P894"/>
  <c r="O894"/>
  <c r="N894"/>
  <c r="A893" a="1"/>
  <c r="A893" s="1"/>
  <c r="K893" l="1"/>
  <c r="M893" s="1"/>
  <c r="C893"/>
  <c r="D893"/>
  <c r="E893"/>
  <c r="F893"/>
  <c r="I893"/>
  <c r="G893"/>
  <c r="H893"/>
  <c r="L894"/>
  <c r="B893"/>
  <c r="J893"/>
  <c r="R895" l="1"/>
  <c r="Q895"/>
  <c r="P895"/>
  <c r="O895"/>
  <c r="N895"/>
  <c r="A894" a="1"/>
  <c r="A894" s="1"/>
  <c r="F894" l="1"/>
  <c r="G894"/>
  <c r="H894"/>
  <c r="L895"/>
  <c r="I894"/>
  <c r="J894"/>
  <c r="B894"/>
  <c r="C894"/>
  <c r="K894"/>
  <c r="M894" s="1"/>
  <c r="D894"/>
  <c r="E894"/>
  <c r="Q896" l="1"/>
  <c r="R896"/>
  <c r="P896"/>
  <c r="O896"/>
  <c r="N896"/>
  <c r="A895" a="1"/>
  <c r="A895" s="1"/>
  <c r="L896" l="1"/>
  <c r="I895"/>
  <c r="J895"/>
  <c r="B895"/>
  <c r="K895"/>
  <c r="M895" s="1"/>
  <c r="C895"/>
  <c r="D895"/>
  <c r="E895"/>
  <c r="F895"/>
  <c r="G895"/>
  <c r="H895"/>
  <c r="R897" l="1"/>
  <c r="Q897"/>
  <c r="P897"/>
  <c r="O897"/>
  <c r="N897"/>
  <c r="A896" a="1"/>
  <c r="A896" s="1"/>
  <c r="D896" l="1"/>
  <c r="E896"/>
  <c r="F896"/>
  <c r="G896"/>
  <c r="I896"/>
  <c r="L897"/>
  <c r="H896"/>
  <c r="J896"/>
  <c r="B896"/>
  <c r="C896"/>
  <c r="K896"/>
  <c r="M896" s="1"/>
  <c r="Q898" l="1"/>
  <c r="R898"/>
  <c r="P898"/>
  <c r="O898"/>
  <c r="N898"/>
  <c r="A897" a="1"/>
  <c r="A897" s="1"/>
  <c r="G897" l="1"/>
  <c r="H897"/>
  <c r="L898"/>
  <c r="I897"/>
  <c r="J897"/>
  <c r="B897"/>
  <c r="K897"/>
  <c r="M897" s="1"/>
  <c r="D897"/>
  <c r="C897"/>
  <c r="E897"/>
  <c r="F897"/>
  <c r="R899" l="1"/>
  <c r="Q899"/>
  <c r="P899"/>
  <c r="O899"/>
  <c r="N899"/>
  <c r="A898" a="1"/>
  <c r="A898" s="1"/>
  <c r="J898" l="1"/>
  <c r="B898"/>
  <c r="K898"/>
  <c r="M898" s="1"/>
  <c r="C898"/>
  <c r="D898"/>
  <c r="E898"/>
  <c r="F898"/>
  <c r="G898"/>
  <c r="H898"/>
  <c r="I898"/>
  <c r="L899"/>
  <c r="Q900" l="1"/>
  <c r="R900"/>
  <c r="P900"/>
  <c r="O900"/>
  <c r="N900"/>
  <c r="A899" a="1"/>
  <c r="A899" s="1"/>
  <c r="E899" l="1"/>
  <c r="F899"/>
  <c r="G899"/>
  <c r="H899"/>
  <c r="L900"/>
  <c r="J899"/>
  <c r="B899"/>
  <c r="I899"/>
  <c r="K899"/>
  <c r="M899" s="1"/>
  <c r="C899"/>
  <c r="D899"/>
  <c r="R901" l="1"/>
  <c r="Q901"/>
  <c r="P901"/>
  <c r="O901"/>
  <c r="N901"/>
  <c r="A900" a="1"/>
  <c r="A900" s="1"/>
  <c r="H900" l="1"/>
  <c r="L901"/>
  <c r="I900"/>
  <c r="J900"/>
  <c r="B900"/>
  <c r="K900"/>
  <c r="M900" s="1"/>
  <c r="C900"/>
  <c r="D900"/>
  <c r="F900"/>
  <c r="E900"/>
  <c r="G900"/>
  <c r="Q902" l="1"/>
  <c r="R902"/>
  <c r="P902"/>
  <c r="O902"/>
  <c r="N902"/>
  <c r="A901" a="1"/>
  <c r="A901" s="1"/>
  <c r="K901" l="1"/>
  <c r="M901" s="1"/>
  <c r="C901"/>
  <c r="D901"/>
  <c r="E901"/>
  <c r="F901"/>
  <c r="G901"/>
  <c r="H901"/>
  <c r="I901"/>
  <c r="L902"/>
  <c r="J901"/>
  <c r="B901"/>
  <c r="R903" l="1"/>
  <c r="Q903"/>
  <c r="P903"/>
  <c r="O903"/>
  <c r="N903"/>
  <c r="A902" a="1"/>
  <c r="A902" s="1"/>
  <c r="F902" l="1"/>
  <c r="G902"/>
  <c r="H902"/>
  <c r="L903"/>
  <c r="I902"/>
  <c r="B902"/>
  <c r="C902"/>
  <c r="D902"/>
  <c r="K902"/>
  <c r="M902" s="1"/>
  <c r="E902"/>
  <c r="J902"/>
  <c r="Q904" l="1"/>
  <c r="R904"/>
  <c r="P904"/>
  <c r="O904"/>
  <c r="N904"/>
  <c r="A903" a="1"/>
  <c r="A903" s="1"/>
  <c r="L904" l="1"/>
  <c r="I903"/>
  <c r="J903"/>
  <c r="B903"/>
  <c r="K903"/>
  <c r="M903" s="1"/>
  <c r="C903"/>
  <c r="D903"/>
  <c r="F903"/>
  <c r="E903"/>
  <c r="G903"/>
  <c r="H903"/>
  <c r="R905" l="1"/>
  <c r="Q905"/>
  <c r="P905"/>
  <c r="O905"/>
  <c r="N905"/>
  <c r="A904" a="1"/>
  <c r="A904" s="1"/>
  <c r="D904" l="1"/>
  <c r="E904"/>
  <c r="F904"/>
  <c r="G904"/>
  <c r="H904"/>
  <c r="B904"/>
  <c r="I904"/>
  <c r="J904"/>
  <c r="K904"/>
  <c r="M904" s="1"/>
  <c r="L905"/>
  <c r="C904"/>
  <c r="Q906" l="1"/>
  <c r="R906"/>
  <c r="P906"/>
  <c r="O906"/>
  <c r="N906"/>
  <c r="A905" a="1"/>
  <c r="A905" s="1"/>
  <c r="G905" l="1"/>
  <c r="H905"/>
  <c r="L906"/>
  <c r="I905"/>
  <c r="J905"/>
  <c r="B905"/>
  <c r="C905"/>
  <c r="D905"/>
  <c r="E905"/>
  <c r="K905"/>
  <c r="M905" s="1"/>
  <c r="F905"/>
  <c r="R907" l="1"/>
  <c r="Q907"/>
  <c r="P907"/>
  <c r="O907"/>
  <c r="N907"/>
  <c r="A906" a="1"/>
  <c r="A906" s="1"/>
  <c r="J906" l="1"/>
  <c r="B906"/>
  <c r="K906"/>
  <c r="M906" s="1"/>
  <c r="C906"/>
  <c r="D906"/>
  <c r="E906"/>
  <c r="H906"/>
  <c r="G906"/>
  <c r="L907"/>
  <c r="F906"/>
  <c r="I906"/>
  <c r="Q908" l="1"/>
  <c r="R908"/>
  <c r="N908"/>
  <c r="P908"/>
  <c r="O908"/>
  <c r="A907" a="1"/>
  <c r="A907" s="1"/>
  <c r="E907" l="1"/>
  <c r="F907"/>
  <c r="G907"/>
  <c r="H907"/>
  <c r="I907"/>
  <c r="B907"/>
  <c r="J907"/>
  <c r="L908"/>
  <c r="K907"/>
  <c r="M907" s="1"/>
  <c r="C907"/>
  <c r="D907"/>
  <c r="R909" l="1"/>
  <c r="Q909"/>
  <c r="P909"/>
  <c r="O909"/>
  <c r="N909"/>
  <c r="A908" a="1"/>
  <c r="A908" s="1"/>
  <c r="H908" l="1"/>
  <c r="L909"/>
  <c r="I908"/>
  <c r="J908"/>
  <c r="B908"/>
  <c r="K908"/>
  <c r="M908" s="1"/>
  <c r="C908"/>
  <c r="D908"/>
  <c r="E908"/>
  <c r="F908"/>
  <c r="G908"/>
  <c r="Q910" l="1"/>
  <c r="R910"/>
  <c r="P910"/>
  <c r="O910"/>
  <c r="N910"/>
  <c r="A909" a="1"/>
  <c r="A909" s="1"/>
  <c r="K909" l="1"/>
  <c r="M909" s="1"/>
  <c r="C909"/>
  <c r="D909"/>
  <c r="E909"/>
  <c r="F909"/>
  <c r="H909"/>
  <c r="I909"/>
  <c r="L910"/>
  <c r="G909"/>
  <c r="B909"/>
  <c r="J909"/>
  <c r="R911" l="1"/>
  <c r="Q911"/>
  <c r="P911"/>
  <c r="O911"/>
  <c r="N911"/>
  <c r="A910" a="1"/>
  <c r="A910" s="1"/>
  <c r="F910" l="1"/>
  <c r="G910"/>
  <c r="H910"/>
  <c r="L911"/>
  <c r="I910"/>
  <c r="J910"/>
  <c r="B910"/>
  <c r="K910"/>
  <c r="M910" s="1"/>
  <c r="C910"/>
  <c r="D910"/>
  <c r="E910"/>
  <c r="Q912" l="1"/>
  <c r="R912"/>
  <c r="P912"/>
  <c r="O912"/>
  <c r="N912"/>
  <c r="A911" a="1"/>
  <c r="A911" s="1"/>
  <c r="L912" l="1"/>
  <c r="I911"/>
  <c r="J911"/>
  <c r="B911"/>
  <c r="K911"/>
  <c r="M911" s="1"/>
  <c r="C911"/>
  <c r="D911"/>
  <c r="E911"/>
  <c r="F911"/>
  <c r="G911"/>
  <c r="H911"/>
  <c r="R913" l="1"/>
  <c r="Q913"/>
  <c r="P913"/>
  <c r="O913"/>
  <c r="N913"/>
  <c r="A912" a="1"/>
  <c r="A912" s="1"/>
  <c r="D912" l="1"/>
  <c r="E912"/>
  <c r="F912"/>
  <c r="G912"/>
  <c r="I912"/>
  <c r="J912"/>
  <c r="L913"/>
  <c r="B912"/>
  <c r="H912"/>
  <c r="K912"/>
  <c r="M912" s="1"/>
  <c r="C912"/>
  <c r="Q914" l="1"/>
  <c r="R914"/>
  <c r="P914"/>
  <c r="O914"/>
  <c r="N914"/>
  <c r="A913" a="1"/>
  <c r="A913" s="1"/>
  <c r="G913" l="1"/>
  <c r="H913"/>
  <c r="L914"/>
  <c r="I913"/>
  <c r="J913"/>
  <c r="B913"/>
  <c r="K913"/>
  <c r="M913" s="1"/>
  <c r="C913"/>
  <c r="D913"/>
  <c r="E913"/>
  <c r="F913"/>
  <c r="R915" l="1"/>
  <c r="Q915"/>
  <c r="P915"/>
  <c r="O915"/>
  <c r="N915"/>
  <c r="A914" a="1"/>
  <c r="A914" s="1"/>
  <c r="J914" l="1"/>
  <c r="B914"/>
  <c r="K914"/>
  <c r="M914" s="1"/>
  <c r="C914"/>
  <c r="D914"/>
  <c r="E914"/>
  <c r="F914"/>
  <c r="G914"/>
  <c r="H914"/>
  <c r="L915"/>
  <c r="I914"/>
  <c r="Q916" l="1"/>
  <c r="R916"/>
  <c r="P916"/>
  <c r="O916"/>
  <c r="N916"/>
  <c r="A915" a="1"/>
  <c r="A915" s="1"/>
  <c r="E915" l="1"/>
  <c r="F915"/>
  <c r="G915"/>
  <c r="H915"/>
  <c r="L916"/>
  <c r="B915"/>
  <c r="J915"/>
  <c r="K915"/>
  <c r="M915" s="1"/>
  <c r="C915"/>
  <c r="I915"/>
  <c r="D915"/>
  <c r="R917" l="1"/>
  <c r="Q917"/>
  <c r="P917"/>
  <c r="O917"/>
  <c r="N917"/>
  <c r="A916" a="1"/>
  <c r="A916" s="1"/>
  <c r="H916" l="1"/>
  <c r="L917"/>
  <c r="I916"/>
  <c r="J916"/>
  <c r="B916"/>
  <c r="K916"/>
  <c r="M916" s="1"/>
  <c r="C916"/>
  <c r="D916"/>
  <c r="F916"/>
  <c r="G916"/>
  <c r="E916"/>
  <c r="Q918" l="1"/>
  <c r="R918"/>
  <c r="P918"/>
  <c r="O918"/>
  <c r="N918"/>
  <c r="A917" a="1"/>
  <c r="A917" s="1"/>
  <c r="K917" l="1"/>
  <c r="M917" s="1"/>
  <c r="C917"/>
  <c r="D917"/>
  <c r="E917"/>
  <c r="F917"/>
  <c r="G917"/>
  <c r="H917"/>
  <c r="I917"/>
  <c r="L918"/>
  <c r="B917"/>
  <c r="J917"/>
  <c r="R919" l="1"/>
  <c r="Q919"/>
  <c r="P919"/>
  <c r="O919"/>
  <c r="N919"/>
  <c r="A918" a="1"/>
  <c r="A918" s="1"/>
  <c r="F918" l="1"/>
  <c r="G918"/>
  <c r="H918"/>
  <c r="L919"/>
  <c r="I918"/>
  <c r="B918"/>
  <c r="C918"/>
  <c r="J918"/>
  <c r="K918"/>
  <c r="M918" s="1"/>
  <c r="D918"/>
  <c r="E918"/>
  <c r="Q920" l="1"/>
  <c r="R920"/>
  <c r="P920"/>
  <c r="O920"/>
  <c r="N920"/>
  <c r="A919" a="1"/>
  <c r="A919" s="1"/>
  <c r="L920" l="1"/>
  <c r="I919"/>
  <c r="J919"/>
  <c r="B919"/>
  <c r="K919"/>
  <c r="M919" s="1"/>
  <c r="C919"/>
  <c r="D919"/>
  <c r="E919"/>
  <c r="F919"/>
  <c r="G919"/>
  <c r="H919"/>
  <c r="R921" l="1"/>
  <c r="Q921"/>
  <c r="P921"/>
  <c r="O921"/>
  <c r="N921"/>
  <c r="A920" a="1"/>
  <c r="A920" s="1"/>
  <c r="D920" l="1"/>
  <c r="E920"/>
  <c r="F920"/>
  <c r="G920"/>
  <c r="H920"/>
  <c r="L921"/>
  <c r="B920"/>
  <c r="I920"/>
  <c r="J920"/>
  <c r="C920"/>
  <c r="K920"/>
  <c r="M920" s="1"/>
  <c r="Q922" l="1"/>
  <c r="R922"/>
  <c r="P922"/>
  <c r="O922"/>
  <c r="N922"/>
  <c r="A921" a="1"/>
  <c r="A921" s="1"/>
  <c r="G921" l="1"/>
  <c r="H921"/>
  <c r="L922"/>
  <c r="I921"/>
  <c r="J921"/>
  <c r="B921"/>
  <c r="C921"/>
  <c r="D921"/>
  <c r="E921"/>
  <c r="F921"/>
  <c r="K921"/>
  <c r="M921" s="1"/>
  <c r="R923" l="1"/>
  <c r="Q923"/>
  <c r="P923"/>
  <c r="O923"/>
  <c r="N923"/>
  <c r="A922" a="1"/>
  <c r="A922" s="1"/>
  <c r="J922" l="1"/>
  <c r="B922"/>
  <c r="K922"/>
  <c r="M922" s="1"/>
  <c r="C922"/>
  <c r="D922"/>
  <c r="E922"/>
  <c r="F922"/>
  <c r="G922"/>
  <c r="H922"/>
  <c r="I922"/>
  <c r="L923"/>
  <c r="Q924" l="1"/>
  <c r="R924"/>
  <c r="P924"/>
  <c r="O924"/>
  <c r="N924"/>
  <c r="A923" a="1"/>
  <c r="A923" s="1"/>
  <c r="E923" l="1"/>
  <c r="F923"/>
  <c r="G923"/>
  <c r="H923"/>
  <c r="I923"/>
  <c r="L924"/>
  <c r="J923"/>
  <c r="C923"/>
  <c r="K923"/>
  <c r="M923" s="1"/>
  <c r="B923"/>
  <c r="D923"/>
  <c r="R925" l="1"/>
  <c r="Q925"/>
  <c r="P925"/>
  <c r="O925"/>
  <c r="N925"/>
  <c r="A924" a="1"/>
  <c r="A924" s="1"/>
  <c r="H924" l="1"/>
  <c r="L925"/>
  <c r="I924"/>
  <c r="J924"/>
  <c r="B924"/>
  <c r="K924"/>
  <c r="M924" s="1"/>
  <c r="C924"/>
  <c r="D924"/>
  <c r="E924"/>
  <c r="F924"/>
  <c r="G924"/>
  <c r="Q926" l="1"/>
  <c r="R926"/>
  <c r="P926"/>
  <c r="O926"/>
  <c r="N926"/>
  <c r="A925" a="1"/>
  <c r="A925" s="1"/>
  <c r="K925" l="1"/>
  <c r="M925" s="1"/>
  <c r="C925"/>
  <c r="D925"/>
  <c r="E925"/>
  <c r="F925"/>
  <c r="I925"/>
  <c r="G925"/>
  <c r="L926"/>
  <c r="H925"/>
  <c r="J925"/>
  <c r="B925"/>
  <c r="R927" l="1"/>
  <c r="Q927"/>
  <c r="P927"/>
  <c r="O927"/>
  <c r="N927"/>
  <c r="A926" a="1"/>
  <c r="A926" s="1"/>
  <c r="F926" l="1"/>
  <c r="G926"/>
  <c r="H926"/>
  <c r="L927"/>
  <c r="I926"/>
  <c r="J926"/>
  <c r="C926"/>
  <c r="K926"/>
  <c r="M926" s="1"/>
  <c r="D926"/>
  <c r="E926"/>
  <c r="B926"/>
  <c r="Q928" l="1"/>
  <c r="R928"/>
  <c r="P928"/>
  <c r="O928"/>
  <c r="N928"/>
  <c r="A927" a="1"/>
  <c r="A927" s="1"/>
  <c r="L928" l="1"/>
  <c r="I927"/>
  <c r="J927"/>
  <c r="B927"/>
  <c r="K927"/>
  <c r="M927" s="1"/>
  <c r="C927"/>
  <c r="D927"/>
  <c r="E927"/>
  <c r="F927"/>
  <c r="G927"/>
  <c r="H927"/>
  <c r="R929" l="1"/>
  <c r="Q929"/>
  <c r="P929"/>
  <c r="O929"/>
  <c r="N929"/>
  <c r="A928" a="1"/>
  <c r="A928" s="1"/>
  <c r="D928" l="1"/>
  <c r="E928"/>
  <c r="F928"/>
  <c r="G928"/>
  <c r="L929"/>
  <c r="H928"/>
  <c r="K928"/>
  <c r="M928" s="1"/>
  <c r="B928"/>
  <c r="I928"/>
  <c r="J928"/>
  <c r="C928"/>
  <c r="Q930" l="1"/>
  <c r="R930"/>
  <c r="P930"/>
  <c r="O930"/>
  <c r="N930"/>
  <c r="A929" a="1"/>
  <c r="A929" s="1"/>
  <c r="G929" l="1"/>
  <c r="H929"/>
  <c r="L930"/>
  <c r="I929"/>
  <c r="J929"/>
  <c r="B929"/>
  <c r="K929"/>
  <c r="M929" s="1"/>
  <c r="E929"/>
  <c r="F929"/>
  <c r="C929"/>
  <c r="D929"/>
  <c r="R931" l="1"/>
  <c r="Q931"/>
  <c r="P931"/>
  <c r="O931"/>
  <c r="N931"/>
  <c r="A930" a="1"/>
  <c r="A930" s="1"/>
  <c r="J930" l="1"/>
  <c r="B930"/>
  <c r="K930"/>
  <c r="M930" s="1"/>
  <c r="C930"/>
  <c r="D930"/>
  <c r="E930"/>
  <c r="F930"/>
  <c r="G930"/>
  <c r="L931"/>
  <c r="H930"/>
  <c r="I930"/>
  <c r="Q932" l="1"/>
  <c r="R932"/>
  <c r="P932"/>
  <c r="O932"/>
  <c r="N932"/>
  <c r="A931" a="1"/>
  <c r="A931" s="1"/>
  <c r="E931" l="1"/>
  <c r="F931"/>
  <c r="G931"/>
  <c r="H931"/>
  <c r="L932"/>
  <c r="B931"/>
  <c r="C931"/>
  <c r="K931"/>
  <c r="M931" s="1"/>
  <c r="D931"/>
  <c r="I931"/>
  <c r="J931"/>
  <c r="R933" l="1"/>
  <c r="Q933"/>
  <c r="P933"/>
  <c r="O933"/>
  <c r="N933"/>
  <c r="A932" a="1"/>
  <c r="A932" s="1"/>
  <c r="H932" l="1"/>
  <c r="L933"/>
  <c r="I932"/>
  <c r="J932"/>
  <c r="B932"/>
  <c r="K932"/>
  <c r="M932" s="1"/>
  <c r="C932"/>
  <c r="E932"/>
  <c r="D932"/>
  <c r="F932"/>
  <c r="G932"/>
  <c r="Q934" l="1"/>
  <c r="R934"/>
  <c r="P934"/>
  <c r="O934"/>
  <c r="N934"/>
  <c r="A933" a="1"/>
  <c r="A933" s="1"/>
  <c r="K933" l="1"/>
  <c r="M933" s="1"/>
  <c r="C933"/>
  <c r="D933"/>
  <c r="E933"/>
  <c r="F933"/>
  <c r="G933"/>
  <c r="H933"/>
  <c r="L934"/>
  <c r="B933"/>
  <c r="I933"/>
  <c r="J933"/>
  <c r="R935" l="1"/>
  <c r="Q935"/>
  <c r="P935"/>
  <c r="O935"/>
  <c r="N935"/>
  <c r="A934" a="1"/>
  <c r="A934" s="1"/>
  <c r="F934" l="1"/>
  <c r="G934"/>
  <c r="H934"/>
  <c r="L935"/>
  <c r="I934"/>
  <c r="B934"/>
  <c r="C934"/>
  <c r="J934"/>
  <c r="K934"/>
  <c r="M934" s="1"/>
  <c r="D934"/>
  <c r="E934"/>
  <c r="Q936" l="1"/>
  <c r="R936"/>
  <c r="P936"/>
  <c r="O936"/>
  <c r="N936"/>
  <c r="A935" a="1"/>
  <c r="A935" s="1"/>
  <c r="L936" l="1"/>
  <c r="I935"/>
  <c r="J935"/>
  <c r="B935"/>
  <c r="K935"/>
  <c r="M935" s="1"/>
  <c r="C935"/>
  <c r="D935"/>
  <c r="F935"/>
  <c r="H935"/>
  <c r="G935"/>
  <c r="E935"/>
  <c r="R937" l="1"/>
  <c r="Q937"/>
  <c r="P937"/>
  <c r="O937"/>
  <c r="N937"/>
  <c r="A936" a="1"/>
  <c r="A936" s="1"/>
  <c r="D936" l="1"/>
  <c r="E936"/>
  <c r="F936"/>
  <c r="G936"/>
  <c r="H936"/>
  <c r="L937"/>
  <c r="B936"/>
  <c r="I936"/>
  <c r="C936"/>
  <c r="J936"/>
  <c r="K936"/>
  <c r="M936" s="1"/>
  <c r="Q938" l="1"/>
  <c r="R938"/>
  <c r="P938"/>
  <c r="O938"/>
  <c r="N938"/>
  <c r="A937" a="1"/>
  <c r="A937" s="1"/>
  <c r="G937" l="1"/>
  <c r="H937"/>
  <c r="L938"/>
  <c r="I937"/>
  <c r="J937"/>
  <c r="B937"/>
  <c r="C937"/>
  <c r="D937"/>
  <c r="E937"/>
  <c r="F937"/>
  <c r="K937"/>
  <c r="M937" s="1"/>
  <c r="R939" l="1"/>
  <c r="Q939"/>
  <c r="P939"/>
  <c r="O939"/>
  <c r="N939"/>
  <c r="A938" a="1"/>
  <c r="A938" s="1"/>
  <c r="J938" l="1"/>
  <c r="B938"/>
  <c r="K938"/>
  <c r="M938" s="1"/>
  <c r="C938"/>
  <c r="D938"/>
  <c r="E938"/>
  <c r="H938"/>
  <c r="F938"/>
  <c r="I938"/>
  <c r="G938"/>
  <c r="L939"/>
  <c r="Q940" l="1"/>
  <c r="R940"/>
  <c r="N940"/>
  <c r="P940"/>
  <c r="O940"/>
  <c r="A939" a="1"/>
  <c r="A939" s="1"/>
  <c r="E939" l="1"/>
  <c r="F939"/>
  <c r="G939"/>
  <c r="H939"/>
  <c r="I939"/>
  <c r="L940"/>
  <c r="J939"/>
  <c r="B939"/>
  <c r="C939"/>
  <c r="D939"/>
  <c r="K939"/>
  <c r="M939" s="1"/>
  <c r="R941" l="1"/>
  <c r="Q941"/>
  <c r="P941"/>
  <c r="O941"/>
  <c r="N941"/>
  <c r="A940" a="1"/>
  <c r="A940" s="1"/>
  <c r="H940" l="1"/>
  <c r="L941"/>
  <c r="I940"/>
  <c r="J940"/>
  <c r="B940"/>
  <c r="K940"/>
  <c r="M940" s="1"/>
  <c r="C940"/>
  <c r="D940"/>
  <c r="E940"/>
  <c r="F940"/>
  <c r="G940"/>
  <c r="Q942" l="1"/>
  <c r="R942"/>
  <c r="P942"/>
  <c r="O942"/>
  <c r="N942"/>
  <c r="A941" a="1"/>
  <c r="A941" s="1"/>
  <c r="K941" l="1"/>
  <c r="M941" s="1"/>
  <c r="C941"/>
  <c r="D941"/>
  <c r="E941"/>
  <c r="F941"/>
  <c r="J941"/>
  <c r="L942"/>
  <c r="H941"/>
  <c r="I941"/>
  <c r="B941"/>
  <c r="G941"/>
  <c r="R943" l="1"/>
  <c r="Q943"/>
  <c r="P943"/>
  <c r="O943"/>
  <c r="N943"/>
  <c r="A942" a="1"/>
  <c r="A942" s="1"/>
  <c r="F942" l="1"/>
  <c r="G942"/>
  <c r="H942"/>
  <c r="L943"/>
  <c r="I942"/>
  <c r="J942"/>
  <c r="K942"/>
  <c r="M942" s="1"/>
  <c r="B942"/>
  <c r="D942"/>
  <c r="E942"/>
  <c r="C942"/>
  <c r="Q944" l="1"/>
  <c r="R944"/>
  <c r="P944"/>
  <c r="O944"/>
  <c r="N944"/>
  <c r="A943" a="1"/>
  <c r="A943" s="1"/>
  <c r="L944" l="1"/>
  <c r="I943"/>
  <c r="J943"/>
  <c r="B943"/>
  <c r="K943"/>
  <c r="M943" s="1"/>
  <c r="C943"/>
  <c r="D943"/>
  <c r="E943"/>
  <c r="F943"/>
  <c r="G943"/>
  <c r="H943"/>
  <c r="R945" l="1"/>
  <c r="Q945"/>
  <c r="P945"/>
  <c r="O945"/>
  <c r="N945"/>
  <c r="A944" a="1"/>
  <c r="A944" s="1"/>
  <c r="D944" l="1"/>
  <c r="E944"/>
  <c r="F944"/>
  <c r="G944"/>
  <c r="L945"/>
  <c r="B944"/>
  <c r="I944"/>
  <c r="J944"/>
  <c r="C944"/>
  <c r="H944"/>
  <c r="K944"/>
  <c r="M944" s="1"/>
  <c r="Q946" l="1"/>
  <c r="R946"/>
  <c r="P946"/>
  <c r="O946"/>
  <c r="N946"/>
  <c r="A945" a="1"/>
  <c r="A945" s="1"/>
  <c r="G945" l="1"/>
  <c r="H945"/>
  <c r="L946"/>
  <c r="I945"/>
  <c r="J945"/>
  <c r="B945"/>
  <c r="K945"/>
  <c r="M945" s="1"/>
  <c r="C945"/>
  <c r="E945"/>
  <c r="D945"/>
  <c r="F945"/>
  <c r="R947" l="1"/>
  <c r="Q947"/>
  <c r="P947"/>
  <c r="O947"/>
  <c r="N947"/>
  <c r="A946" a="1"/>
  <c r="A946" s="1"/>
  <c r="J946" l="1"/>
  <c r="B946"/>
  <c r="K946"/>
  <c r="M946" s="1"/>
  <c r="C946"/>
  <c r="D946"/>
  <c r="E946"/>
  <c r="F946"/>
  <c r="G946"/>
  <c r="H946"/>
  <c r="I946"/>
  <c r="L947"/>
  <c r="Q948" l="1"/>
  <c r="R948"/>
  <c r="P948"/>
  <c r="N948"/>
  <c r="O948"/>
  <c r="A947" a="1"/>
  <c r="A947" s="1"/>
  <c r="E947" l="1"/>
  <c r="F947"/>
  <c r="G947"/>
  <c r="H947"/>
  <c r="L948"/>
  <c r="B947"/>
  <c r="K947"/>
  <c r="M947" s="1"/>
  <c r="C947"/>
  <c r="I947"/>
  <c r="D947"/>
  <c r="J947"/>
  <c r="R949" l="1"/>
  <c r="Q949"/>
  <c r="P949"/>
  <c r="O949"/>
  <c r="N949"/>
  <c r="A948" a="1"/>
  <c r="A948" s="1"/>
  <c r="H948" l="1"/>
  <c r="L949"/>
  <c r="I948"/>
  <c r="J948"/>
  <c r="B948"/>
  <c r="K948"/>
  <c r="M948" s="1"/>
  <c r="C948"/>
  <c r="E948"/>
  <c r="F948"/>
  <c r="D948"/>
  <c r="G948"/>
  <c r="Q950" l="1"/>
  <c r="R950"/>
  <c r="P950"/>
  <c r="O950"/>
  <c r="N950"/>
  <c r="A949" a="1"/>
  <c r="A949" s="1"/>
  <c r="K949" l="1"/>
  <c r="M949" s="1"/>
  <c r="C949"/>
  <c r="D949"/>
  <c r="E949"/>
  <c r="F949"/>
  <c r="G949"/>
  <c r="H949"/>
  <c r="L950"/>
  <c r="I949"/>
  <c r="J949"/>
  <c r="B949"/>
  <c r="R951" l="1"/>
  <c r="Q951"/>
  <c r="P951"/>
  <c r="O951"/>
  <c r="N951"/>
  <c r="A950" a="1"/>
  <c r="A950" s="1"/>
  <c r="F950" l="1"/>
  <c r="G950"/>
  <c r="H950"/>
  <c r="L951"/>
  <c r="I950"/>
  <c r="B950"/>
  <c r="C950"/>
  <c r="D950"/>
  <c r="E950"/>
  <c r="J950"/>
  <c r="K950"/>
  <c r="M950" s="1"/>
  <c r="Q952" l="1"/>
  <c r="R952"/>
  <c r="P952"/>
  <c r="O952"/>
  <c r="N952"/>
  <c r="A951" a="1"/>
  <c r="A951" s="1"/>
  <c r="L952" l="1"/>
  <c r="I951"/>
  <c r="J951"/>
  <c r="B951"/>
  <c r="K951"/>
  <c r="M951" s="1"/>
  <c r="C951"/>
  <c r="D951"/>
  <c r="E951"/>
  <c r="F951"/>
  <c r="G951"/>
  <c r="H951"/>
  <c r="R953" l="1"/>
  <c r="Q953"/>
  <c r="P953"/>
  <c r="O953"/>
  <c r="N953"/>
  <c r="A952" a="1"/>
  <c r="A952" s="1"/>
  <c r="D952" l="1"/>
  <c r="E952"/>
  <c r="F952"/>
  <c r="G952"/>
  <c r="H952"/>
  <c r="L953"/>
  <c r="B952"/>
  <c r="I952"/>
  <c r="J952"/>
  <c r="K952"/>
  <c r="M952" s="1"/>
  <c r="C952"/>
  <c r="Q954" l="1"/>
  <c r="R954"/>
  <c r="P954"/>
  <c r="O954"/>
  <c r="N954"/>
  <c r="A953" a="1"/>
  <c r="A953" s="1"/>
  <c r="G953" l="1"/>
  <c r="H953"/>
  <c r="L954"/>
  <c r="I953"/>
  <c r="J953"/>
  <c r="B953"/>
  <c r="C953"/>
  <c r="D953"/>
  <c r="E953"/>
  <c r="K953"/>
  <c r="M953" s="1"/>
  <c r="F953"/>
  <c r="R955" l="1"/>
  <c r="Q955"/>
  <c r="P955"/>
  <c r="O955"/>
  <c r="N955"/>
  <c r="A954" a="1"/>
  <c r="A954" s="1"/>
  <c r="J954" l="1"/>
  <c r="B954"/>
  <c r="K954"/>
  <c r="M954" s="1"/>
  <c r="C954"/>
  <c r="D954"/>
  <c r="E954"/>
  <c r="F954"/>
  <c r="H954"/>
  <c r="G954"/>
  <c r="L955"/>
  <c r="I954"/>
  <c r="Q956" l="1"/>
  <c r="R956"/>
  <c r="P956"/>
  <c r="O956"/>
  <c r="N956"/>
  <c r="A955" a="1"/>
  <c r="A955" s="1"/>
  <c r="E955" l="1"/>
  <c r="F955"/>
  <c r="G955"/>
  <c r="H955"/>
  <c r="I955"/>
  <c r="J955"/>
  <c r="L956"/>
  <c r="B955"/>
  <c r="K955"/>
  <c r="M955" s="1"/>
  <c r="C955"/>
  <c r="D955"/>
  <c r="R957" l="1"/>
  <c r="Q957"/>
  <c r="P957"/>
  <c r="O957"/>
  <c r="N957"/>
  <c r="A956" a="1"/>
  <c r="A956" s="1"/>
  <c r="H956" l="1"/>
  <c r="L957"/>
  <c r="I956"/>
  <c r="J956"/>
  <c r="B956"/>
  <c r="K956"/>
  <c r="M956" s="1"/>
  <c r="C956"/>
  <c r="D956"/>
  <c r="E956"/>
  <c r="F956"/>
  <c r="G956"/>
  <c r="Q958" l="1"/>
  <c r="R958"/>
  <c r="P958"/>
  <c r="O958"/>
  <c r="N958"/>
  <c r="A957" a="1"/>
  <c r="A957" s="1"/>
  <c r="K957" l="1"/>
  <c r="M957" s="1"/>
  <c r="C957"/>
  <c r="D957"/>
  <c r="E957"/>
  <c r="F957"/>
  <c r="I957"/>
  <c r="H957"/>
  <c r="L958"/>
  <c r="B957"/>
  <c r="G957"/>
  <c r="J957"/>
  <c r="R959" l="1"/>
  <c r="Q959"/>
  <c r="P959"/>
  <c r="O959"/>
  <c r="N959"/>
  <c r="A958" a="1"/>
  <c r="A958" s="1"/>
  <c r="F958" l="1"/>
  <c r="G958"/>
  <c r="H958"/>
  <c r="L959"/>
  <c r="I958"/>
  <c r="J958"/>
  <c r="K958"/>
  <c r="M958" s="1"/>
  <c r="B958"/>
  <c r="D958"/>
  <c r="C958"/>
  <c r="E958"/>
  <c r="Q960" l="1"/>
  <c r="R960"/>
  <c r="P960"/>
  <c r="O960"/>
  <c r="N960"/>
  <c r="A959" a="1"/>
  <c r="A959" s="1"/>
  <c r="L960" l="1"/>
  <c r="I959"/>
  <c r="J959"/>
  <c r="B959"/>
  <c r="K959"/>
  <c r="M959" s="1"/>
  <c r="C959"/>
  <c r="D959"/>
  <c r="E959"/>
  <c r="F959"/>
  <c r="G959"/>
  <c r="H959"/>
  <c r="R961" l="1"/>
  <c r="Q961"/>
  <c r="P961"/>
  <c r="O961"/>
  <c r="N961"/>
  <c r="A960" a="1"/>
  <c r="A960" s="1"/>
  <c r="D960" l="1"/>
  <c r="E960"/>
  <c r="F960"/>
  <c r="G960"/>
  <c r="L961"/>
  <c r="H960"/>
  <c r="I960"/>
  <c r="J960"/>
  <c r="B960"/>
  <c r="C960"/>
  <c r="K960"/>
  <c r="M960" s="1"/>
  <c r="Q962" l="1"/>
  <c r="R962"/>
  <c r="P962"/>
  <c r="O962"/>
  <c r="N962"/>
  <c r="A961" a="1"/>
  <c r="A961" s="1"/>
  <c r="G961" l="1"/>
  <c r="H961"/>
  <c r="L962"/>
  <c r="I961"/>
  <c r="J961"/>
  <c r="B961"/>
  <c r="K961"/>
  <c r="M961" s="1"/>
  <c r="E961"/>
  <c r="C961"/>
  <c r="D961"/>
  <c r="F961"/>
  <c r="R963" l="1"/>
  <c r="Q963"/>
  <c r="P963"/>
  <c r="O963"/>
  <c r="N963"/>
  <c r="A962" a="1"/>
  <c r="A962" s="1"/>
  <c r="J962" l="1"/>
  <c r="B962"/>
  <c r="K962"/>
  <c r="M962" s="1"/>
  <c r="C962"/>
  <c r="D962"/>
  <c r="E962"/>
  <c r="F962"/>
  <c r="G962"/>
  <c r="H962"/>
  <c r="I962"/>
  <c r="L963"/>
  <c r="Q964" l="1"/>
  <c r="R964"/>
  <c r="P964"/>
  <c r="O964"/>
  <c r="N964"/>
  <c r="A963" a="1"/>
  <c r="A963" s="1"/>
  <c r="E963" l="1"/>
  <c r="F963"/>
  <c r="G963"/>
  <c r="H963"/>
  <c r="L964"/>
  <c r="B963"/>
  <c r="I963"/>
  <c r="K963"/>
  <c r="M963" s="1"/>
  <c r="C963"/>
  <c r="J963"/>
  <c r="D963"/>
  <c r="R965" l="1"/>
  <c r="Q965"/>
  <c r="P965"/>
  <c r="O965"/>
  <c r="N965"/>
  <c r="A964" a="1"/>
  <c r="A964" s="1"/>
  <c r="H964" l="1"/>
  <c r="L965"/>
  <c r="I964"/>
  <c r="J964"/>
  <c r="B964"/>
  <c r="K964"/>
  <c r="M964" s="1"/>
  <c r="C964"/>
  <c r="E964"/>
  <c r="F964"/>
  <c r="D964"/>
  <c r="G964"/>
  <c r="Q966" l="1"/>
  <c r="R966"/>
  <c r="P966"/>
  <c r="O966"/>
  <c r="N966"/>
  <c r="A965" a="1"/>
  <c r="A965" s="1"/>
  <c r="K965" l="1"/>
  <c r="M965" s="1"/>
  <c r="C965"/>
  <c r="D965"/>
  <c r="E965"/>
  <c r="F965"/>
  <c r="G965"/>
  <c r="L966"/>
  <c r="H965"/>
  <c r="I965"/>
  <c r="J965"/>
  <c r="B965"/>
  <c r="R967" l="1"/>
  <c r="Q967"/>
  <c r="P967"/>
  <c r="O967"/>
  <c r="N967"/>
  <c r="A966" a="1"/>
  <c r="A966" s="1"/>
  <c r="F966" l="1"/>
  <c r="G966"/>
  <c r="H966"/>
  <c r="L967"/>
  <c r="I966"/>
  <c r="B966"/>
  <c r="J966"/>
  <c r="C966"/>
  <c r="D966"/>
  <c r="K966"/>
  <c r="M966" s="1"/>
  <c r="E966"/>
  <c r="Q968" l="1"/>
  <c r="R968"/>
  <c r="P968"/>
  <c r="O968"/>
  <c r="N968"/>
  <c r="A967" a="1"/>
  <c r="A967" s="1"/>
  <c r="L968" l="1"/>
  <c r="I967"/>
  <c r="J967"/>
  <c r="B967"/>
  <c r="K967"/>
  <c r="M967" s="1"/>
  <c r="C967"/>
  <c r="D967"/>
  <c r="E967"/>
  <c r="G967"/>
  <c r="F967"/>
  <c r="H967"/>
  <c r="R969" l="1"/>
  <c r="Q969"/>
  <c r="P969"/>
  <c r="O969"/>
  <c r="N969"/>
  <c r="A968" a="1"/>
  <c r="A968" s="1"/>
  <c r="D968" l="1"/>
  <c r="E968"/>
  <c r="F968"/>
  <c r="G968"/>
  <c r="H968"/>
  <c r="I968"/>
  <c r="L969"/>
  <c r="J968"/>
  <c r="B968"/>
  <c r="K968"/>
  <c r="M968" s="1"/>
  <c r="C968"/>
  <c r="Q970" l="1"/>
  <c r="R970"/>
  <c r="P970"/>
  <c r="O970"/>
  <c r="N970"/>
  <c r="A969" a="1"/>
  <c r="A969" s="1"/>
  <c r="G969" l="1"/>
  <c r="H969"/>
  <c r="L970"/>
  <c r="I969"/>
  <c r="J969"/>
  <c r="B969"/>
  <c r="C969"/>
  <c r="D969"/>
  <c r="K969"/>
  <c r="M969" s="1"/>
  <c r="E969"/>
  <c r="F969"/>
  <c r="R971" l="1"/>
  <c r="Q971"/>
  <c r="P971"/>
  <c r="O971"/>
  <c r="N971"/>
  <c r="A970" a="1"/>
  <c r="A970" s="1"/>
  <c r="J970" l="1"/>
  <c r="B970"/>
  <c r="K970"/>
  <c r="M970" s="1"/>
  <c r="C970"/>
  <c r="D970"/>
  <c r="E970"/>
  <c r="G970"/>
  <c r="H970"/>
  <c r="L971"/>
  <c r="F970"/>
  <c r="I970"/>
  <c r="Q972" l="1"/>
  <c r="R972"/>
  <c r="N972"/>
  <c r="P972"/>
  <c r="O972"/>
  <c r="A971" a="1"/>
  <c r="A971" s="1"/>
  <c r="E971" l="1"/>
  <c r="F971"/>
  <c r="G971"/>
  <c r="H971"/>
  <c r="I971"/>
  <c r="L972"/>
  <c r="C971"/>
  <c r="J971"/>
  <c r="K971"/>
  <c r="M971" s="1"/>
  <c r="B971"/>
  <c r="D971"/>
  <c r="R973" l="1"/>
  <c r="Q973"/>
  <c r="P973"/>
  <c r="O973"/>
  <c r="N973"/>
  <c r="A972" a="1"/>
  <c r="A972" s="1"/>
  <c r="H972" l="1"/>
  <c r="L973"/>
  <c r="I972"/>
  <c r="J972"/>
  <c r="B972"/>
  <c r="K972"/>
  <c r="M972" s="1"/>
  <c r="C972"/>
  <c r="D972"/>
  <c r="E972"/>
  <c r="F972"/>
  <c r="G972"/>
  <c r="Q974" l="1"/>
  <c r="R974"/>
  <c r="P974"/>
  <c r="O974"/>
  <c r="N974"/>
  <c r="A973" a="1"/>
  <c r="A973" s="1"/>
  <c r="K973" l="1"/>
  <c r="M973" s="1"/>
  <c r="C973"/>
  <c r="D973"/>
  <c r="E973"/>
  <c r="F973"/>
  <c r="H973"/>
  <c r="L974"/>
  <c r="I973"/>
  <c r="B973"/>
  <c r="G973"/>
  <c r="J973"/>
  <c r="R975" l="1"/>
  <c r="Q975"/>
  <c r="P975"/>
  <c r="O975"/>
  <c r="N975"/>
  <c r="A974" a="1"/>
  <c r="A974" s="1"/>
  <c r="F974" l="1"/>
  <c r="G974"/>
  <c r="H974"/>
  <c r="L975"/>
  <c r="I974"/>
  <c r="J974"/>
  <c r="K974"/>
  <c r="M974" s="1"/>
  <c r="B974"/>
  <c r="D974"/>
  <c r="C974"/>
  <c r="E974"/>
  <c r="Q976" l="1"/>
  <c r="R976"/>
  <c r="P976"/>
  <c r="O976"/>
  <c r="N976"/>
  <c r="A975" a="1"/>
  <c r="A975" s="1"/>
  <c r="L976" l="1"/>
  <c r="I975"/>
  <c r="J975"/>
  <c r="B975"/>
  <c r="K975"/>
  <c r="M975" s="1"/>
  <c r="C975"/>
  <c r="D975"/>
  <c r="E975"/>
  <c r="F975"/>
  <c r="G975"/>
  <c r="H975"/>
  <c r="R977" l="1"/>
  <c r="Q977"/>
  <c r="P977"/>
  <c r="O977"/>
  <c r="N977"/>
  <c r="A976" a="1"/>
  <c r="A976" s="1"/>
  <c r="D976" l="1"/>
  <c r="E976"/>
  <c r="F976"/>
  <c r="G976"/>
  <c r="K976"/>
  <c r="M976" s="1"/>
  <c r="L977"/>
  <c r="J976"/>
  <c r="B976"/>
  <c r="H976"/>
  <c r="C976"/>
  <c r="I976"/>
  <c r="Q978" l="1"/>
  <c r="R978"/>
  <c r="P978"/>
  <c r="O978"/>
  <c r="N978"/>
  <c r="A977" a="1"/>
  <c r="A977" s="1"/>
  <c r="G977" l="1"/>
  <c r="H977"/>
  <c r="L978"/>
  <c r="I977"/>
  <c r="J977"/>
  <c r="B977"/>
  <c r="K977"/>
  <c r="M977" s="1"/>
  <c r="F977"/>
  <c r="D977"/>
  <c r="E977"/>
  <c r="C977"/>
  <c r="R979" l="1"/>
  <c r="Q979"/>
  <c r="P979"/>
  <c r="O979"/>
  <c r="N979"/>
  <c r="A978" a="1"/>
  <c r="A978" s="1"/>
  <c r="J978" l="1"/>
  <c r="B978"/>
  <c r="K978"/>
  <c r="M978" s="1"/>
  <c r="C978"/>
  <c r="D978"/>
  <c r="E978"/>
  <c r="F978"/>
  <c r="L979"/>
  <c r="G978"/>
  <c r="H978"/>
  <c r="I978"/>
  <c r="Q980" l="1"/>
  <c r="R980"/>
  <c r="P980"/>
  <c r="O980"/>
  <c r="N980"/>
  <c r="A979" a="1"/>
  <c r="A979" s="1"/>
  <c r="E979" l="1"/>
  <c r="F979"/>
  <c r="G979"/>
  <c r="H979"/>
  <c r="L980"/>
  <c r="B979"/>
  <c r="J979"/>
  <c r="C979"/>
  <c r="K979"/>
  <c r="M979" s="1"/>
  <c r="D979"/>
  <c r="I979"/>
  <c r="R981" l="1"/>
  <c r="Q981"/>
  <c r="P981"/>
  <c r="O981"/>
  <c r="N981"/>
  <c r="A980" a="1"/>
  <c r="A980" s="1"/>
  <c r="H980" l="1"/>
  <c r="L981"/>
  <c r="I980"/>
  <c r="J980"/>
  <c r="B980"/>
  <c r="K980"/>
  <c r="M980" s="1"/>
  <c r="C980"/>
  <c r="D980"/>
  <c r="F980"/>
  <c r="G980"/>
  <c r="E980"/>
  <c r="Q982" l="1"/>
  <c r="R982"/>
  <c r="P982"/>
  <c r="O982"/>
  <c r="N982"/>
  <c r="A981" a="1"/>
  <c r="A981" s="1"/>
  <c r="K981" l="1"/>
  <c r="M981" s="1"/>
  <c r="C981"/>
  <c r="D981"/>
  <c r="E981"/>
  <c r="F981"/>
  <c r="G981"/>
  <c r="L982"/>
  <c r="B981"/>
  <c r="H981"/>
  <c r="I981"/>
  <c r="J981"/>
  <c r="R983" l="1"/>
  <c r="Q983"/>
  <c r="P983"/>
  <c r="O983"/>
  <c r="N983"/>
  <c r="A982" a="1"/>
  <c r="A982" s="1"/>
  <c r="F982" l="1"/>
  <c r="G982"/>
  <c r="H982"/>
  <c r="L983"/>
  <c r="I982"/>
  <c r="B982"/>
  <c r="C982"/>
  <c r="D982"/>
  <c r="E982"/>
  <c r="J982"/>
  <c r="K982"/>
  <c r="M982" s="1"/>
  <c r="Q984" l="1"/>
  <c r="R984"/>
  <c r="P984"/>
  <c r="O984"/>
  <c r="N984"/>
  <c r="A983" a="1"/>
  <c r="A983" s="1"/>
  <c r="L984" l="1"/>
  <c r="I983"/>
  <c r="J983"/>
  <c r="B983"/>
  <c r="K983"/>
  <c r="M983" s="1"/>
  <c r="C983"/>
  <c r="D983"/>
  <c r="E983"/>
  <c r="F983"/>
  <c r="H983"/>
  <c r="G983"/>
  <c r="R985" l="1"/>
  <c r="Q985"/>
  <c r="P985"/>
  <c r="O985"/>
  <c r="N985"/>
  <c r="A984" a="1"/>
  <c r="A984" s="1"/>
  <c r="D984" l="1"/>
  <c r="E984"/>
  <c r="F984"/>
  <c r="G984"/>
  <c r="H984"/>
  <c r="C984"/>
  <c r="I984"/>
  <c r="L985"/>
  <c r="B984"/>
  <c r="J984"/>
  <c r="K984"/>
  <c r="M984" s="1"/>
  <c r="Q986" l="1"/>
  <c r="R986"/>
  <c r="P986"/>
  <c r="O986"/>
  <c r="N986"/>
  <c r="A985" a="1"/>
  <c r="A985" s="1"/>
  <c r="G985" l="1"/>
  <c r="H985"/>
  <c r="L986"/>
  <c r="I985"/>
  <c r="J985"/>
  <c r="B985"/>
  <c r="C985"/>
  <c r="D985"/>
  <c r="K985"/>
  <c r="M985" s="1"/>
  <c r="E985"/>
  <c r="F985"/>
  <c r="R987" l="1"/>
  <c r="Q987"/>
  <c r="P987"/>
  <c r="O987"/>
  <c r="N987"/>
  <c r="A986" a="1"/>
  <c r="A986" s="1"/>
  <c r="J986" l="1"/>
  <c r="B986"/>
  <c r="K986"/>
  <c r="M986" s="1"/>
  <c r="C986"/>
  <c r="D986"/>
  <c r="E986"/>
  <c r="F986"/>
  <c r="H986"/>
  <c r="I986"/>
  <c r="L987"/>
  <c r="G986"/>
  <c r="Q988" l="1"/>
  <c r="R988"/>
  <c r="P988"/>
  <c r="O988"/>
  <c r="N988"/>
  <c r="A987" a="1"/>
  <c r="A987" s="1"/>
  <c r="E987" l="1"/>
  <c r="F987"/>
  <c r="G987"/>
  <c r="H987"/>
  <c r="I987"/>
  <c r="D987"/>
  <c r="J987"/>
  <c r="L988"/>
  <c r="K987"/>
  <c r="M987" s="1"/>
  <c r="B987"/>
  <c r="C987"/>
  <c r="R989" l="1"/>
  <c r="Q989"/>
  <c r="P989"/>
  <c r="O989"/>
  <c r="N989"/>
  <c r="A988" a="1"/>
  <c r="A988" s="1"/>
  <c r="H988" l="1"/>
  <c r="L989"/>
  <c r="I988"/>
  <c r="J988"/>
  <c r="B988"/>
  <c r="K988"/>
  <c r="M988" s="1"/>
  <c r="C988"/>
  <c r="D988"/>
  <c r="E988"/>
  <c r="F988"/>
  <c r="G988"/>
  <c r="Q990" l="1"/>
  <c r="R990"/>
  <c r="P990"/>
  <c r="O990"/>
  <c r="N990"/>
  <c r="A989" a="1"/>
  <c r="A989" s="1"/>
  <c r="K989" l="1"/>
  <c r="M989" s="1"/>
  <c r="C989"/>
  <c r="D989"/>
  <c r="E989"/>
  <c r="F989"/>
  <c r="J989"/>
  <c r="I989"/>
  <c r="L990"/>
  <c r="G989"/>
  <c r="H989"/>
  <c r="B989"/>
  <c r="R991" l="1"/>
  <c r="Q991"/>
  <c r="P991"/>
  <c r="O991"/>
  <c r="N991"/>
  <c r="A990" a="1"/>
  <c r="A990" s="1"/>
  <c r="F990" l="1"/>
  <c r="G990"/>
  <c r="H990"/>
  <c r="L991"/>
  <c r="I990"/>
  <c r="J990"/>
  <c r="E990"/>
  <c r="K990"/>
  <c r="M990" s="1"/>
  <c r="D990"/>
  <c r="B990"/>
  <c r="C990"/>
  <c r="Q992" l="1"/>
  <c r="R992"/>
  <c r="P992"/>
  <c r="O992"/>
  <c r="N992"/>
  <c r="A991" a="1"/>
  <c r="A991" s="1"/>
  <c r="L992" l="1"/>
  <c r="I991"/>
  <c r="J991"/>
  <c r="B991"/>
  <c r="K991"/>
  <c r="M991" s="1"/>
  <c r="C991"/>
  <c r="D991"/>
  <c r="E991"/>
  <c r="F991"/>
  <c r="G991"/>
  <c r="H991"/>
  <c r="R993" l="1"/>
  <c r="Q993"/>
  <c r="P993"/>
  <c r="O993"/>
  <c r="N993"/>
  <c r="A992" a="1"/>
  <c r="A992" s="1"/>
  <c r="D992" l="1"/>
  <c r="E992"/>
  <c r="F992"/>
  <c r="G992"/>
  <c r="L993"/>
  <c r="J992"/>
  <c r="B992"/>
  <c r="C992"/>
  <c r="H992"/>
  <c r="I992"/>
  <c r="K992"/>
  <c r="M992" s="1"/>
  <c r="Q994" l="1"/>
  <c r="R994"/>
  <c r="P994"/>
  <c r="O994"/>
  <c r="N994"/>
  <c r="A993" a="1"/>
  <c r="A993" s="1"/>
  <c r="G993" l="1"/>
  <c r="H993"/>
  <c r="L994"/>
  <c r="I993"/>
  <c r="J993"/>
  <c r="B993"/>
  <c r="K993"/>
  <c r="M993" s="1"/>
  <c r="C993"/>
  <c r="E993"/>
  <c r="D993"/>
  <c r="F993"/>
  <c r="R995" l="1"/>
  <c r="Q995"/>
  <c r="P995"/>
  <c r="O995"/>
  <c r="N995"/>
  <c r="A994" a="1"/>
  <c r="A994" s="1"/>
  <c r="J994" l="1"/>
  <c r="B994"/>
  <c r="K994"/>
  <c r="M994" s="1"/>
  <c r="C994"/>
  <c r="D994"/>
  <c r="E994"/>
  <c r="F994"/>
  <c r="G994"/>
  <c r="H994"/>
  <c r="I994"/>
  <c r="L995"/>
  <c r="Q996" l="1"/>
  <c r="R996"/>
  <c r="P996"/>
  <c r="O996"/>
  <c r="N996"/>
  <c r="A995" a="1"/>
  <c r="A995" s="1"/>
  <c r="E995" l="1"/>
  <c r="F995"/>
  <c r="G995"/>
  <c r="H995"/>
  <c r="L996"/>
  <c r="B995"/>
  <c r="C995"/>
  <c r="J995"/>
  <c r="K995"/>
  <c r="M995" s="1"/>
  <c r="D995"/>
  <c r="I995"/>
  <c r="R997" l="1"/>
  <c r="Q997"/>
  <c r="P997"/>
  <c r="O997"/>
  <c r="N997"/>
  <c r="A996" a="1"/>
  <c r="A996" s="1"/>
  <c r="H996" l="1"/>
  <c r="L997"/>
  <c r="I996"/>
  <c r="J996"/>
  <c r="B996"/>
  <c r="K996"/>
  <c r="M996" s="1"/>
  <c r="C996"/>
  <c r="D996"/>
  <c r="F996"/>
  <c r="E996"/>
  <c r="G996"/>
  <c r="Q998" l="1"/>
  <c r="R998"/>
  <c r="P998"/>
  <c r="O998"/>
  <c r="N998"/>
  <c r="A997" a="1"/>
  <c r="A997" s="1"/>
  <c r="K997" l="1"/>
  <c r="M997" s="1"/>
  <c r="C997"/>
  <c r="D997"/>
  <c r="E997"/>
  <c r="F997"/>
  <c r="G997"/>
  <c r="H997"/>
  <c r="I997"/>
  <c r="L998"/>
  <c r="J997"/>
  <c r="B997"/>
  <c r="R999" l="1"/>
  <c r="Q999"/>
  <c r="P999"/>
  <c r="O999"/>
  <c r="N999"/>
  <c r="A998" a="1"/>
  <c r="A998" s="1"/>
  <c r="F998" l="1"/>
  <c r="G998"/>
  <c r="H998"/>
  <c r="L999"/>
  <c r="I998"/>
  <c r="B998"/>
  <c r="C998"/>
  <c r="D998"/>
  <c r="J998"/>
  <c r="E998"/>
  <c r="K998"/>
  <c r="M998" s="1"/>
  <c r="Q1000" l="1"/>
  <c r="R1000"/>
  <c r="P1000"/>
  <c r="O1000"/>
  <c r="N1000"/>
  <c r="A999" a="1"/>
  <c r="A999" s="1"/>
  <c r="L1000" l="1"/>
  <c r="I999"/>
  <c r="J999"/>
  <c r="B999"/>
  <c r="K999"/>
  <c r="M999" s="1"/>
  <c r="C999"/>
  <c r="D999"/>
  <c r="G999"/>
  <c r="F999"/>
  <c r="E999"/>
  <c r="H999"/>
  <c r="R1001" l="1"/>
  <c r="Q1001"/>
  <c r="P1001"/>
  <c r="O1001"/>
  <c r="N1001"/>
  <c r="A1000" a="1"/>
  <c r="A1000" s="1"/>
  <c r="D1000" l="1"/>
  <c r="E1000"/>
  <c r="F1000"/>
  <c r="G1000"/>
  <c r="H1000"/>
  <c r="L1001"/>
  <c r="I1000"/>
  <c r="B1000"/>
  <c r="J1000"/>
  <c r="K1000"/>
  <c r="M1000" s="1"/>
  <c r="C1000"/>
  <c r="Q1002" l="1"/>
  <c r="R1002"/>
  <c r="P1002"/>
  <c r="O1002"/>
  <c r="N1002"/>
  <c r="A1001" a="1"/>
  <c r="A1001" s="1"/>
  <c r="G1001" l="1"/>
  <c r="H1001"/>
  <c r="L1002"/>
  <c r="I1001"/>
  <c r="J1001"/>
  <c r="B1001"/>
  <c r="C1001"/>
  <c r="D1001"/>
  <c r="K1001"/>
  <c r="M1001" s="1"/>
  <c r="E1001"/>
  <c r="F1001"/>
  <c r="R1003" l="1"/>
  <c r="Q1003"/>
  <c r="P1003"/>
  <c r="O1003"/>
  <c r="N1003"/>
  <c r="A1002" a="1"/>
  <c r="A1002" s="1"/>
  <c r="J1002" l="1"/>
  <c r="B1002"/>
  <c r="K1002"/>
  <c r="M1002" s="1"/>
  <c r="C1002"/>
  <c r="D1002"/>
  <c r="E1002"/>
  <c r="F1002"/>
  <c r="H1002"/>
  <c r="L1003"/>
  <c r="G1002"/>
  <c r="I1002"/>
  <c r="Q1004" l="1"/>
  <c r="R1004"/>
  <c r="N1004"/>
  <c r="O1004"/>
  <c r="P1004"/>
  <c r="A1003" a="1"/>
  <c r="A1003" s="1"/>
  <c r="E1003" l="1"/>
  <c r="F1003"/>
  <c r="G1003"/>
  <c r="H1003"/>
  <c r="I1003"/>
  <c r="J1003"/>
  <c r="L1004"/>
  <c r="K1003"/>
  <c r="M1003" s="1"/>
  <c r="B1003"/>
  <c r="C1003"/>
  <c r="D1003"/>
  <c r="R1005" l="1"/>
  <c r="Q1005"/>
  <c r="P1005"/>
  <c r="O1005"/>
  <c r="N1005"/>
  <c r="A1004" a="1"/>
  <c r="A1004" s="1"/>
  <c r="H1004" l="1"/>
  <c r="L1005"/>
  <c r="I1004"/>
  <c r="J1004"/>
  <c r="B1004"/>
  <c r="K1004"/>
  <c r="M1004" s="1"/>
  <c r="C1004"/>
  <c r="D1004"/>
  <c r="E1004"/>
  <c r="F1004"/>
  <c r="G1004"/>
  <c r="Q1006" l="1"/>
  <c r="R1006"/>
  <c r="P1006"/>
  <c r="O1006"/>
  <c r="N1006"/>
  <c r="A1005" a="1"/>
  <c r="A1005" s="1"/>
  <c r="K1005" l="1"/>
  <c r="M1005" s="1"/>
  <c r="C1005"/>
  <c r="D1005"/>
  <c r="E1005"/>
  <c r="F1005"/>
  <c r="G1005"/>
  <c r="I1005"/>
  <c r="L1006"/>
  <c r="B1005"/>
  <c r="H1005"/>
  <c r="J1005"/>
  <c r="R1007" l="1"/>
  <c r="Q1007"/>
  <c r="P1007"/>
  <c r="O1007"/>
  <c r="N1007"/>
  <c r="A1006" a="1"/>
  <c r="A1006" s="1"/>
  <c r="F1006" l="1"/>
  <c r="G1006"/>
  <c r="H1006"/>
  <c r="L1007"/>
  <c r="I1006"/>
  <c r="J1006"/>
  <c r="B1006"/>
  <c r="K1006"/>
  <c r="M1006" s="1"/>
  <c r="C1006"/>
  <c r="D1006"/>
  <c r="E1006"/>
  <c r="Q1008" l="1"/>
  <c r="R1008"/>
  <c r="P1008"/>
  <c r="O1008"/>
  <c r="N1008"/>
  <c r="A1007" a="1"/>
  <c r="A1007" s="1"/>
  <c r="L1008" l="1"/>
  <c r="I1007"/>
  <c r="J1007"/>
  <c r="B1007"/>
  <c r="K1007"/>
  <c r="M1007" s="1"/>
  <c r="C1007"/>
  <c r="D1007"/>
  <c r="E1007"/>
  <c r="F1007"/>
  <c r="G1007"/>
  <c r="H1007"/>
  <c r="R1009" l="1"/>
  <c r="Q1009"/>
  <c r="P1009"/>
  <c r="O1009"/>
  <c r="N1009"/>
  <c r="A1008" a="1"/>
  <c r="A1008" s="1"/>
  <c r="D1008" l="1"/>
  <c r="E1008"/>
  <c r="F1008"/>
  <c r="G1008"/>
  <c r="H1008"/>
  <c r="I1008"/>
  <c r="L1009"/>
  <c r="J1008"/>
  <c r="B1008"/>
  <c r="K1008"/>
  <c r="M1008" s="1"/>
  <c r="C1008"/>
  <c r="Q1010" l="1"/>
  <c r="R1010"/>
  <c r="P1010"/>
  <c r="O1010"/>
  <c r="N1010"/>
  <c r="A1009" a="1"/>
  <c r="A1009" s="1"/>
  <c r="G1009" l="1"/>
  <c r="H1009"/>
  <c r="L1010"/>
  <c r="I1009"/>
  <c r="J1009"/>
  <c r="B1009"/>
  <c r="K1009"/>
  <c r="M1009" s="1"/>
  <c r="C1009"/>
  <c r="D1009"/>
  <c r="E1009"/>
  <c r="F1009"/>
  <c r="R1011" l="1"/>
  <c r="Q1011"/>
  <c r="P1011"/>
  <c r="O1011"/>
  <c r="N1011"/>
  <c r="A1010" a="1"/>
  <c r="A1010" s="1"/>
  <c r="J1010" l="1"/>
  <c r="B1010"/>
  <c r="K1010"/>
  <c r="M1010" s="1"/>
  <c r="C1010"/>
  <c r="D1010"/>
  <c r="E1010"/>
  <c r="F1010"/>
  <c r="G1010"/>
  <c r="H1010"/>
  <c r="L1011"/>
  <c r="I1010"/>
  <c r="Q1012" l="1"/>
  <c r="R1012"/>
  <c r="P1012"/>
  <c r="N1012"/>
  <c r="O1012"/>
  <c r="A1011" a="1"/>
  <c r="A1011" s="1"/>
  <c r="E1011" l="1"/>
  <c r="F1011"/>
  <c r="G1011"/>
  <c r="H1011"/>
  <c r="L1012"/>
  <c r="J1011"/>
  <c r="K1011"/>
  <c r="M1011" s="1"/>
  <c r="B1011"/>
  <c r="C1011"/>
  <c r="I1011"/>
  <c r="D1011"/>
  <c r="R1013" l="1"/>
  <c r="Q1013"/>
  <c r="P1013"/>
  <c r="O1013"/>
  <c r="N1013"/>
  <c r="A1012" a="1"/>
  <c r="A1012" s="1"/>
  <c r="H1012" l="1"/>
  <c r="L1013"/>
  <c r="I1012"/>
  <c r="J1012"/>
  <c r="B1012"/>
  <c r="K1012"/>
  <c r="M1012" s="1"/>
  <c r="C1012"/>
  <c r="D1012"/>
  <c r="F1012"/>
  <c r="G1012"/>
  <c r="E1012"/>
  <c r="Q1014" l="1"/>
  <c r="R1014"/>
  <c r="P1014"/>
  <c r="O1014"/>
  <c r="N1014"/>
  <c r="A1013" a="1"/>
  <c r="A1013" s="1"/>
  <c r="K1013" l="1"/>
  <c r="M1013" s="1"/>
  <c r="C1013"/>
  <c r="D1013"/>
  <c r="E1013"/>
  <c r="F1013"/>
  <c r="G1013"/>
  <c r="L1014"/>
  <c r="H1013"/>
  <c r="I1013"/>
  <c r="B1013"/>
  <c r="J1013"/>
  <c r="R1015" l="1"/>
  <c r="Q1015"/>
  <c r="P1015"/>
  <c r="O1015"/>
  <c r="N1015"/>
  <c r="A1014" a="1"/>
  <c r="A1014" s="1"/>
  <c r="F1014" l="1"/>
  <c r="G1014"/>
  <c r="H1014"/>
  <c r="L1015"/>
  <c r="I1014"/>
  <c r="B1014"/>
  <c r="C1014"/>
  <c r="D1014"/>
  <c r="E1014"/>
  <c r="J1014"/>
  <c r="K1014"/>
  <c r="M1014" s="1"/>
  <c r="Q1016" l="1"/>
  <c r="R1016"/>
  <c r="P1016"/>
  <c r="O1016"/>
  <c r="N1016"/>
  <c r="A1015" a="1"/>
  <c r="A1015" s="1"/>
  <c r="L1016" l="1"/>
  <c r="I1015"/>
  <c r="J1015"/>
  <c r="B1015"/>
  <c r="K1015"/>
  <c r="M1015" s="1"/>
  <c r="C1015"/>
  <c r="D1015"/>
  <c r="E1015"/>
  <c r="F1015"/>
  <c r="G1015"/>
  <c r="H1015"/>
  <c r="R1017" l="1"/>
  <c r="Q1017"/>
  <c r="P1017"/>
  <c r="O1017"/>
  <c r="N1017"/>
  <c r="A1016" a="1"/>
  <c r="A1016" s="1"/>
  <c r="D1016" l="1"/>
  <c r="E1016"/>
  <c r="F1016"/>
  <c r="G1016"/>
  <c r="H1016"/>
  <c r="B1016"/>
  <c r="I1016"/>
  <c r="L1017"/>
  <c r="J1016"/>
  <c r="C1016"/>
  <c r="K1016"/>
  <c r="M1016" s="1"/>
  <c r="Q1018" l="1"/>
  <c r="R1018"/>
  <c r="P1018"/>
  <c r="O1018"/>
  <c r="N1018"/>
  <c r="A1017" a="1"/>
  <c r="A1017" s="1"/>
  <c r="G1017" l="1"/>
  <c r="H1017"/>
  <c r="L1018"/>
  <c r="I1017"/>
  <c r="J1017"/>
  <c r="B1017"/>
  <c r="C1017"/>
  <c r="K1017"/>
  <c r="M1017" s="1"/>
  <c r="D1017"/>
  <c r="E1017"/>
  <c r="F1017"/>
  <c r="R1019" l="1"/>
  <c r="Q1019"/>
  <c r="P1019"/>
  <c r="O1019"/>
  <c r="N1019"/>
  <c r="A1018" a="1"/>
  <c r="A1018" s="1"/>
  <c r="J1018" l="1"/>
  <c r="B1018"/>
  <c r="K1018"/>
  <c r="M1018" s="1"/>
  <c r="C1018"/>
  <c r="D1018"/>
  <c r="E1018"/>
  <c r="H1018"/>
  <c r="F1018"/>
  <c r="G1018"/>
  <c r="I1018"/>
  <c r="L1019"/>
  <c r="Q1020" l="1"/>
  <c r="R1020"/>
  <c r="P1020"/>
  <c r="O1020"/>
  <c r="N1020"/>
  <c r="A1019" a="1"/>
  <c r="A1019" s="1"/>
  <c r="E1019" l="1"/>
  <c r="F1019"/>
  <c r="G1019"/>
  <c r="H1019"/>
  <c r="I1019"/>
  <c r="C1019"/>
  <c r="J1019"/>
  <c r="L1020"/>
  <c r="K1019"/>
  <c r="M1019" s="1"/>
  <c r="D1019"/>
  <c r="B1019"/>
  <c r="R1021" l="1"/>
  <c r="Q1021"/>
  <c r="P1021"/>
  <c r="O1021"/>
  <c r="N1021"/>
  <c r="A1020" a="1"/>
  <c r="A1020" s="1"/>
  <c r="H1020" l="1"/>
  <c r="L1021"/>
  <c r="I1020"/>
  <c r="J1020"/>
  <c r="B1020"/>
  <c r="K1020"/>
  <c r="M1020" s="1"/>
  <c r="C1020"/>
  <c r="D1020"/>
  <c r="E1020"/>
  <c r="F1020"/>
  <c r="G1020"/>
  <c r="Q1022" l="1"/>
  <c r="R1022"/>
  <c r="P1022"/>
  <c r="O1022"/>
  <c r="N1022"/>
  <c r="A1021" a="1"/>
  <c r="A1021" s="1"/>
  <c r="K1021" l="1"/>
  <c r="M1021" s="1"/>
  <c r="C1021"/>
  <c r="D1021"/>
  <c r="E1021"/>
  <c r="F1021"/>
  <c r="I1021"/>
  <c r="L1022"/>
  <c r="G1021"/>
  <c r="H1021"/>
  <c r="J1021"/>
  <c r="B1021"/>
  <c r="R1023" l="1"/>
  <c r="Q1023"/>
  <c r="P1023"/>
  <c r="O1023"/>
  <c r="N1023"/>
  <c r="A1022" a="1"/>
  <c r="A1022" s="1"/>
  <c r="F1022" l="1"/>
  <c r="G1022"/>
  <c r="H1022"/>
  <c r="L1023"/>
  <c r="I1022"/>
  <c r="J1022"/>
  <c r="B1022"/>
  <c r="C1022"/>
  <c r="K1022"/>
  <c r="M1022" s="1"/>
  <c r="D1022"/>
  <c r="E1022"/>
  <c r="Q1024" l="1"/>
  <c r="R1024"/>
  <c r="P1024"/>
  <c r="O1024"/>
  <c r="N1024"/>
  <c r="A1023" a="1"/>
  <c r="A1023" s="1"/>
  <c r="L1024" l="1"/>
  <c r="I1023"/>
  <c r="J1023"/>
  <c r="B1023"/>
  <c r="K1023"/>
  <c r="M1023" s="1"/>
  <c r="C1023"/>
  <c r="D1023"/>
  <c r="E1023"/>
  <c r="F1023"/>
  <c r="G1023"/>
  <c r="H1023"/>
  <c r="R1025" l="1"/>
  <c r="Q1025"/>
  <c r="P1025"/>
  <c r="O1025"/>
  <c r="N1025"/>
  <c r="A1024" a="1"/>
  <c r="A1024" s="1"/>
  <c r="D1024" l="1"/>
  <c r="E1024"/>
  <c r="F1024"/>
  <c r="G1024"/>
  <c r="J1024"/>
  <c r="L1025"/>
  <c r="B1024"/>
  <c r="I1024"/>
  <c r="C1024"/>
  <c r="H1024"/>
  <c r="K1024"/>
  <c r="M1024" s="1"/>
  <c r="Q1026" l="1"/>
  <c r="R1026"/>
  <c r="P1026"/>
  <c r="O1026"/>
  <c r="N1026"/>
  <c r="A1025" a="1"/>
  <c r="A1025" s="1"/>
  <c r="G1025" l="1"/>
  <c r="H1025"/>
  <c r="L1026"/>
  <c r="I1025"/>
  <c r="J1025"/>
  <c r="B1025"/>
  <c r="K1025"/>
  <c r="M1025" s="1"/>
  <c r="C1025"/>
  <c r="D1025"/>
  <c r="E1025"/>
  <c r="F1025"/>
  <c r="R1027" l="1"/>
  <c r="Q1027"/>
  <c r="P1027"/>
  <c r="O1027"/>
  <c r="N1027"/>
  <c r="A1026" a="1"/>
  <c r="A1026" s="1"/>
  <c r="J1026" l="1"/>
  <c r="B1026"/>
  <c r="K1026"/>
  <c r="M1026" s="1"/>
  <c r="C1026"/>
  <c r="D1026"/>
  <c r="E1026"/>
  <c r="F1026"/>
  <c r="G1026"/>
  <c r="H1026"/>
  <c r="I1026"/>
  <c r="L1027"/>
  <c r="Q1028" l="1"/>
  <c r="R1028"/>
  <c r="P1028"/>
  <c r="O1028"/>
  <c r="N1028"/>
  <c r="A1027" a="1"/>
  <c r="A1027" s="1"/>
  <c r="E1027" l="1"/>
  <c r="F1027"/>
  <c r="G1027"/>
  <c r="H1027"/>
  <c r="L1028"/>
  <c r="B1027"/>
  <c r="J1027"/>
  <c r="C1027"/>
  <c r="I1027"/>
  <c r="K1027"/>
  <c r="M1027" s="1"/>
  <c r="D1027"/>
  <c r="R1029" l="1"/>
  <c r="Q1029"/>
  <c r="P1029"/>
  <c r="O1029"/>
  <c r="N1029"/>
  <c r="A1028" a="1"/>
  <c r="A1028" s="1"/>
  <c r="H1028" l="1"/>
  <c r="L1029"/>
  <c r="I1028"/>
  <c r="J1028"/>
  <c r="B1028"/>
  <c r="K1028"/>
  <c r="M1028" s="1"/>
  <c r="C1028"/>
  <c r="F1028"/>
  <c r="D1028"/>
  <c r="E1028"/>
  <c r="G1028"/>
  <c r="Q1030" l="1"/>
  <c r="R1030"/>
  <c r="P1030"/>
  <c r="O1030"/>
  <c r="N1030"/>
  <c r="A1029" a="1"/>
  <c r="A1029" s="1"/>
  <c r="K1029" l="1"/>
  <c r="M1029" s="1"/>
  <c r="C1029"/>
  <c r="D1029"/>
  <c r="E1029"/>
  <c r="F1029"/>
  <c r="G1029"/>
  <c r="H1029"/>
  <c r="L1030"/>
  <c r="I1029"/>
  <c r="J1029"/>
  <c r="B1029"/>
  <c r="R1031" l="1"/>
  <c r="Q1031"/>
  <c r="P1031"/>
  <c r="O1031"/>
  <c r="N1031"/>
  <c r="A1030" a="1"/>
  <c r="A1030" s="1"/>
  <c r="F1030" l="1"/>
  <c r="G1030"/>
  <c r="H1030"/>
  <c r="L1031"/>
  <c r="I1030"/>
  <c r="B1030"/>
  <c r="C1030"/>
  <c r="J1030"/>
  <c r="K1030"/>
  <c r="M1030" s="1"/>
  <c r="D1030"/>
  <c r="E1030"/>
  <c r="Q1032" l="1"/>
  <c r="R1032"/>
  <c r="P1032"/>
  <c r="O1032"/>
  <c r="N1032"/>
  <c r="A1031" a="1"/>
  <c r="A1031" s="1"/>
  <c r="L1032" l="1"/>
  <c r="I1031"/>
  <c r="J1031"/>
  <c r="B1031"/>
  <c r="K1031"/>
  <c r="M1031" s="1"/>
  <c r="C1031"/>
  <c r="D1031"/>
  <c r="E1031"/>
  <c r="G1031"/>
  <c r="F1031"/>
  <c r="H1031"/>
  <c r="R1033" l="1"/>
  <c r="Q1033"/>
  <c r="P1033"/>
  <c r="O1033"/>
  <c r="N1033"/>
  <c r="A1032" a="1"/>
  <c r="A1032" s="1"/>
  <c r="D1032" l="1"/>
  <c r="E1032"/>
  <c r="F1032"/>
  <c r="G1032"/>
  <c r="H1032"/>
  <c r="L1033"/>
  <c r="I1032"/>
  <c r="J1032"/>
  <c r="B1032"/>
  <c r="K1032"/>
  <c r="M1032" s="1"/>
  <c r="C1032"/>
  <c r="Q1034" l="1"/>
  <c r="R1034"/>
  <c r="P1034"/>
  <c r="O1034"/>
  <c r="N1034"/>
  <c r="A1033" a="1"/>
  <c r="A1033" s="1"/>
  <c r="G1033" l="1"/>
  <c r="H1033"/>
  <c r="L1034"/>
  <c r="I1033"/>
  <c r="J1033"/>
  <c r="B1033"/>
  <c r="C1033"/>
  <c r="K1033"/>
  <c r="M1033" s="1"/>
  <c r="D1033"/>
  <c r="E1033"/>
  <c r="F1033"/>
  <c r="R1035" l="1"/>
  <c r="Q1035"/>
  <c r="P1035"/>
  <c r="O1035"/>
  <c r="N1035"/>
  <c r="A1034" a="1"/>
  <c r="A1034" s="1"/>
  <c r="J1034" l="1"/>
  <c r="B1034"/>
  <c r="K1034"/>
  <c r="M1034" s="1"/>
  <c r="C1034"/>
  <c r="D1034"/>
  <c r="E1034"/>
  <c r="H1034"/>
  <c r="F1034"/>
  <c r="L1035"/>
  <c r="G1034"/>
  <c r="I1034"/>
  <c r="Q1036" l="1"/>
  <c r="R1036"/>
  <c r="N1036"/>
  <c r="P1036"/>
  <c r="O1036"/>
  <c r="A1035" a="1"/>
  <c r="A1035" s="1"/>
  <c r="E1035" l="1"/>
  <c r="F1035"/>
  <c r="G1035"/>
  <c r="H1035"/>
  <c r="I1035"/>
  <c r="J1035"/>
  <c r="B1035"/>
  <c r="K1035"/>
  <c r="M1035" s="1"/>
  <c r="C1035"/>
  <c r="L1036"/>
  <c r="D1035"/>
  <c r="R1037" l="1"/>
  <c r="Q1037"/>
  <c r="P1037"/>
  <c r="O1037"/>
  <c r="N1037"/>
  <c r="A1036" a="1"/>
  <c r="A1036" s="1"/>
  <c r="H1036" l="1"/>
  <c r="L1037"/>
  <c r="I1036"/>
  <c r="J1036"/>
  <c r="B1036"/>
  <c r="K1036"/>
  <c r="M1036" s="1"/>
  <c r="C1036"/>
  <c r="D1036"/>
  <c r="E1036"/>
  <c r="F1036"/>
  <c r="G1036"/>
  <c r="Q1038" l="1"/>
  <c r="R1038"/>
  <c r="P1038"/>
  <c r="O1038"/>
  <c r="N1038"/>
  <c r="A1037" a="1"/>
  <c r="A1037" s="1"/>
  <c r="K1037" l="1"/>
  <c r="M1037" s="1"/>
  <c r="C1037"/>
  <c r="D1037"/>
  <c r="E1037"/>
  <c r="F1037"/>
  <c r="H1037"/>
  <c r="L1038"/>
  <c r="G1037"/>
  <c r="I1037"/>
  <c r="B1037"/>
  <c r="J1037"/>
  <c r="R1039" l="1"/>
  <c r="Q1039"/>
  <c r="P1039"/>
  <c r="O1039"/>
  <c r="N1039"/>
  <c r="A1038" a="1"/>
  <c r="A1038" s="1"/>
  <c r="F1038" l="1"/>
  <c r="G1038"/>
  <c r="H1038"/>
  <c r="L1039"/>
  <c r="I1038"/>
  <c r="J1038"/>
  <c r="D1038"/>
  <c r="K1038"/>
  <c r="M1038" s="1"/>
  <c r="B1038"/>
  <c r="C1038"/>
  <c r="E1038"/>
  <c r="Q1040" l="1"/>
  <c r="R1040"/>
  <c r="P1040"/>
  <c r="O1040"/>
  <c r="N1040"/>
  <c r="A1039" a="1"/>
  <c r="A1039" s="1"/>
  <c r="L1040" l="1"/>
  <c r="I1039"/>
  <c r="J1039"/>
  <c r="B1039"/>
  <c r="K1039"/>
  <c r="M1039" s="1"/>
  <c r="C1039"/>
  <c r="D1039"/>
  <c r="E1039"/>
  <c r="F1039"/>
  <c r="G1039"/>
  <c r="H1039"/>
  <c r="R1041" l="1"/>
  <c r="Q1041"/>
  <c r="P1041"/>
  <c r="O1041"/>
  <c r="N1041"/>
  <c r="A1040" a="1"/>
  <c r="A1040" s="1"/>
  <c r="D1040" l="1"/>
  <c r="E1040"/>
  <c r="F1040"/>
  <c r="G1040"/>
  <c r="J1040"/>
  <c r="L1041"/>
  <c r="I1040"/>
  <c r="K1040"/>
  <c r="M1040" s="1"/>
  <c r="B1040"/>
  <c r="H1040"/>
  <c r="C1040"/>
  <c r="Q1042" l="1"/>
  <c r="R1042"/>
  <c r="P1042"/>
  <c r="O1042"/>
  <c r="N1042"/>
  <c r="A1041" a="1"/>
  <c r="A1041" s="1"/>
  <c r="G1041" l="1"/>
  <c r="H1041"/>
  <c r="L1042"/>
  <c r="I1041"/>
  <c r="J1041"/>
  <c r="B1041"/>
  <c r="K1041"/>
  <c r="M1041" s="1"/>
  <c r="C1041"/>
  <c r="D1041"/>
  <c r="F1041"/>
  <c r="E1041"/>
  <c r="R1043" l="1"/>
  <c r="Q1043"/>
  <c r="P1043"/>
  <c r="O1043"/>
  <c r="N1043"/>
  <c r="A1042" a="1"/>
  <c r="A1042" s="1"/>
  <c r="J1042" l="1"/>
  <c r="B1042"/>
  <c r="K1042"/>
  <c r="M1042" s="1"/>
  <c r="C1042"/>
  <c r="D1042"/>
  <c r="E1042"/>
  <c r="F1042"/>
  <c r="G1042"/>
  <c r="L1043"/>
  <c r="H1042"/>
  <c r="I1042"/>
  <c r="Q1044" l="1"/>
  <c r="R1044"/>
  <c r="P1044"/>
  <c r="O1044"/>
  <c r="N1044"/>
  <c r="A1043" a="1"/>
  <c r="A1043" s="1"/>
  <c r="E1043" l="1"/>
  <c r="F1043"/>
  <c r="G1043"/>
  <c r="H1043"/>
  <c r="L1044"/>
  <c r="B1043"/>
  <c r="I1043"/>
  <c r="J1043"/>
  <c r="C1043"/>
  <c r="K1043"/>
  <c r="M1043" s="1"/>
  <c r="D1043"/>
  <c r="R1045" l="1"/>
  <c r="Q1045"/>
  <c r="P1045"/>
  <c r="O1045"/>
  <c r="N1045"/>
  <c r="A1044" a="1"/>
  <c r="A1044" s="1"/>
  <c r="H1044" l="1"/>
  <c r="L1045"/>
  <c r="I1044"/>
  <c r="J1044"/>
  <c r="B1044"/>
  <c r="K1044"/>
  <c r="M1044" s="1"/>
  <c r="C1044"/>
  <c r="F1044"/>
  <c r="G1044"/>
  <c r="E1044"/>
  <c r="D1044"/>
  <c r="Q1046" l="1"/>
  <c r="R1046"/>
  <c r="P1046"/>
  <c r="O1046"/>
  <c r="N1046"/>
  <c r="A1045" a="1"/>
  <c r="A1045" s="1"/>
  <c r="K1045" l="1"/>
  <c r="M1045" s="1"/>
  <c r="C1045"/>
  <c r="D1045"/>
  <c r="E1045"/>
  <c r="F1045"/>
  <c r="G1045"/>
  <c r="L1046"/>
  <c r="H1045"/>
  <c r="B1045"/>
  <c r="I1045"/>
  <c r="J1045"/>
  <c r="R1047" l="1"/>
  <c r="Q1047"/>
  <c r="P1047"/>
  <c r="O1047"/>
  <c r="N1047"/>
  <c r="A1046" a="1"/>
  <c r="A1046" s="1"/>
  <c r="F1046" l="1"/>
  <c r="G1046"/>
  <c r="H1046"/>
  <c r="L1047"/>
  <c r="I1046"/>
  <c r="B1046"/>
  <c r="C1046"/>
  <c r="K1046"/>
  <c r="M1046" s="1"/>
  <c r="D1046"/>
  <c r="E1046"/>
  <c r="J1046"/>
  <c r="Q1048" l="1"/>
  <c r="R1048"/>
  <c r="P1048"/>
  <c r="O1048"/>
  <c r="N1048"/>
  <c r="A1047" a="1"/>
  <c r="A1047" s="1"/>
  <c r="L1048" l="1"/>
  <c r="I1047"/>
  <c r="J1047"/>
  <c r="B1047"/>
  <c r="K1047"/>
  <c r="M1047" s="1"/>
  <c r="C1047"/>
  <c r="D1047"/>
  <c r="G1047"/>
  <c r="H1047"/>
  <c r="E1047"/>
  <c r="F1047"/>
  <c r="R1049" l="1"/>
  <c r="Q1049"/>
  <c r="P1049"/>
  <c r="O1049"/>
  <c r="N1049"/>
  <c r="A1048" a="1"/>
  <c r="A1048" s="1"/>
  <c r="D1048" l="1"/>
  <c r="E1048"/>
  <c r="F1048"/>
  <c r="G1048"/>
  <c r="H1048"/>
  <c r="I1048"/>
  <c r="C1048"/>
  <c r="J1048"/>
  <c r="B1048"/>
  <c r="K1048"/>
  <c r="M1048" s="1"/>
  <c r="L1049"/>
  <c r="Q1050" l="1"/>
  <c r="R1050"/>
  <c r="P1050"/>
  <c r="O1050"/>
  <c r="N1050"/>
  <c r="A1049" a="1"/>
  <c r="A1049" s="1"/>
  <c r="G1049" l="1"/>
  <c r="H1049"/>
  <c r="L1050"/>
  <c r="I1049"/>
  <c r="J1049"/>
  <c r="B1049"/>
  <c r="C1049"/>
  <c r="D1049"/>
  <c r="E1049"/>
  <c r="K1049"/>
  <c r="M1049" s="1"/>
  <c r="F1049"/>
  <c r="R1051" l="1"/>
  <c r="Q1051"/>
  <c r="P1051"/>
  <c r="O1051"/>
  <c r="N1051"/>
  <c r="A1050" a="1"/>
  <c r="A1050" s="1"/>
  <c r="J1050" l="1"/>
  <c r="B1050"/>
  <c r="K1050"/>
  <c r="M1050" s="1"/>
  <c r="C1050"/>
  <c r="D1050"/>
  <c r="E1050"/>
  <c r="F1050"/>
  <c r="G1050"/>
  <c r="I1050"/>
  <c r="H1050"/>
  <c r="L1051"/>
  <c r="Q1052" l="1"/>
  <c r="R1052"/>
  <c r="P1052"/>
  <c r="O1052"/>
  <c r="N1052"/>
  <c r="A1051" a="1"/>
  <c r="A1051" s="1"/>
  <c r="E1051" l="1"/>
  <c r="F1051"/>
  <c r="G1051"/>
  <c r="H1051"/>
  <c r="I1051"/>
  <c r="J1051"/>
  <c r="C1051"/>
  <c r="D1051"/>
  <c r="K1051"/>
  <c r="M1051" s="1"/>
  <c r="L1052"/>
  <c r="B1051"/>
  <c r="R1053" l="1"/>
  <c r="Q1053"/>
  <c r="P1053"/>
  <c r="O1053"/>
  <c r="N1053"/>
  <c r="A1052" a="1"/>
  <c r="A1052" s="1"/>
  <c r="H1052" l="1"/>
  <c r="L1053"/>
  <c r="I1052"/>
  <c r="J1052"/>
  <c r="B1052"/>
  <c r="K1052"/>
  <c r="M1052" s="1"/>
  <c r="C1052"/>
  <c r="D1052"/>
  <c r="E1052"/>
  <c r="F1052"/>
  <c r="G1052"/>
  <c r="Q1054" l="1"/>
  <c r="R1054"/>
  <c r="P1054"/>
  <c r="O1054"/>
  <c r="N1054"/>
  <c r="A1053" a="1"/>
  <c r="A1053" s="1"/>
  <c r="K1053" l="1"/>
  <c r="M1053" s="1"/>
  <c r="C1053"/>
  <c r="D1053"/>
  <c r="E1053"/>
  <c r="F1053"/>
  <c r="G1053"/>
  <c r="J1053"/>
  <c r="L1054"/>
  <c r="I1053"/>
  <c r="B1053"/>
  <c r="H1053"/>
  <c r="R1055" l="1"/>
  <c r="Q1055"/>
  <c r="P1055"/>
  <c r="O1055"/>
  <c r="N1055"/>
  <c r="A1054" a="1"/>
  <c r="A1054" s="1"/>
  <c r="F1054" l="1"/>
  <c r="G1054"/>
  <c r="H1054"/>
  <c r="L1055"/>
  <c r="I1054"/>
  <c r="J1054"/>
  <c r="K1054"/>
  <c r="M1054" s="1"/>
  <c r="C1054"/>
  <c r="D1054"/>
  <c r="E1054"/>
  <c r="B1054"/>
  <c r="Q1056" l="1"/>
  <c r="R1056"/>
  <c r="P1056"/>
  <c r="O1056"/>
  <c r="N1056"/>
  <c r="A1055" a="1"/>
  <c r="A1055" s="1"/>
  <c r="L1056" l="1"/>
  <c r="I1055"/>
  <c r="J1055"/>
  <c r="B1055"/>
  <c r="K1055"/>
  <c r="M1055" s="1"/>
  <c r="C1055"/>
  <c r="D1055"/>
  <c r="E1055"/>
  <c r="F1055"/>
  <c r="G1055"/>
  <c r="H1055"/>
  <c r="R1057" l="1"/>
  <c r="Q1057"/>
  <c r="P1057"/>
  <c r="O1057"/>
  <c r="N1057"/>
  <c r="A1056" a="1"/>
  <c r="A1056" s="1"/>
  <c r="D1056" l="1"/>
  <c r="E1056"/>
  <c r="F1056"/>
  <c r="G1056"/>
  <c r="I1056"/>
  <c r="L1057"/>
  <c r="J1056"/>
  <c r="B1056"/>
  <c r="C1056"/>
  <c r="H1056"/>
  <c r="K1056"/>
  <c r="M1056" s="1"/>
  <c r="Q1058" l="1"/>
  <c r="R1058"/>
  <c r="P1058"/>
  <c r="O1058"/>
  <c r="N1058"/>
  <c r="A1057" a="1"/>
  <c r="A1057" s="1"/>
  <c r="G1057" l="1"/>
  <c r="H1057"/>
  <c r="L1058"/>
  <c r="I1057"/>
  <c r="J1057"/>
  <c r="B1057"/>
  <c r="K1057"/>
  <c r="M1057" s="1"/>
  <c r="C1057"/>
  <c r="E1057"/>
  <c r="D1057"/>
  <c r="F1057"/>
  <c r="R1059" l="1"/>
  <c r="Q1059"/>
  <c r="P1059"/>
  <c r="O1059"/>
  <c r="N1059"/>
  <c r="A1058" a="1"/>
  <c r="A1058" s="1"/>
  <c r="J1058" l="1"/>
  <c r="B1058"/>
  <c r="K1058"/>
  <c r="M1058" s="1"/>
  <c r="C1058"/>
  <c r="D1058"/>
  <c r="E1058"/>
  <c r="F1058"/>
  <c r="G1058"/>
  <c r="H1058"/>
  <c r="I1058"/>
  <c r="L1059"/>
  <c r="Q1060" l="1"/>
  <c r="R1060"/>
  <c r="P1060"/>
  <c r="O1060"/>
  <c r="N1060"/>
  <c r="A1059" a="1"/>
  <c r="A1059" s="1"/>
  <c r="E1059" l="1"/>
  <c r="F1059"/>
  <c r="G1059"/>
  <c r="H1059"/>
  <c r="L1060"/>
  <c r="I1059"/>
  <c r="B1059"/>
  <c r="C1059"/>
  <c r="J1059"/>
  <c r="K1059"/>
  <c r="M1059" s="1"/>
  <c r="D1059"/>
  <c r="R1061" l="1"/>
  <c r="Q1061"/>
  <c r="P1061"/>
  <c r="O1061"/>
  <c r="N1061"/>
  <c r="A1060" a="1"/>
  <c r="A1060" s="1"/>
  <c r="H1060" l="1"/>
  <c r="L1061"/>
  <c r="I1060"/>
  <c r="J1060"/>
  <c r="B1060"/>
  <c r="K1060"/>
  <c r="M1060" s="1"/>
  <c r="C1060"/>
  <c r="F1060"/>
  <c r="D1060"/>
  <c r="E1060"/>
  <c r="G1060"/>
  <c r="Q1062" l="1"/>
  <c r="R1062"/>
  <c r="P1062"/>
  <c r="O1062"/>
  <c r="N1062"/>
  <c r="A1061" a="1"/>
  <c r="A1061" s="1"/>
  <c r="K1061" l="1"/>
  <c r="M1061" s="1"/>
  <c r="C1061"/>
  <c r="D1061"/>
  <c r="E1061"/>
  <c r="F1061"/>
  <c r="G1061"/>
  <c r="H1061"/>
  <c r="L1062"/>
  <c r="I1061"/>
  <c r="J1061"/>
  <c r="B1061"/>
  <c r="R1063" l="1"/>
  <c r="Q1063"/>
  <c r="P1063"/>
  <c r="O1063"/>
  <c r="N1063"/>
  <c r="A1062" a="1"/>
  <c r="A1062" s="1"/>
  <c r="F1062" l="1"/>
  <c r="G1062"/>
  <c r="H1062"/>
  <c r="L1063"/>
  <c r="I1062"/>
  <c r="B1062"/>
  <c r="C1062"/>
  <c r="D1062"/>
  <c r="J1062"/>
  <c r="E1062"/>
  <c r="K1062"/>
  <c r="M1062" s="1"/>
  <c r="Q1064" l="1"/>
  <c r="R1064"/>
  <c r="P1064"/>
  <c r="O1064"/>
  <c r="N1064"/>
  <c r="A1063" a="1"/>
  <c r="A1063" s="1"/>
  <c r="L1064" l="1"/>
  <c r="I1063"/>
  <c r="J1063"/>
  <c r="B1063"/>
  <c r="K1063"/>
  <c r="M1063" s="1"/>
  <c r="C1063"/>
  <c r="D1063"/>
  <c r="E1063"/>
  <c r="F1063"/>
  <c r="G1063"/>
  <c r="H1063"/>
  <c r="R1065" l="1"/>
  <c r="Q1065"/>
  <c r="P1065"/>
  <c r="O1065"/>
  <c r="N1065"/>
  <c r="A1064" a="1"/>
  <c r="A1064" s="1"/>
  <c r="D1064" l="1"/>
  <c r="E1064"/>
  <c r="F1064"/>
  <c r="G1064"/>
  <c r="H1064"/>
  <c r="L1065"/>
  <c r="I1064"/>
  <c r="B1064"/>
  <c r="J1064"/>
  <c r="K1064"/>
  <c r="M1064" s="1"/>
  <c r="C1064"/>
  <c r="Q1066" l="1"/>
  <c r="R1066"/>
  <c r="P1066"/>
  <c r="O1066"/>
  <c r="N1066"/>
  <c r="A1065" a="1"/>
  <c r="A1065" s="1"/>
  <c r="G1065" l="1"/>
  <c r="H1065"/>
  <c r="L1066"/>
  <c r="I1065"/>
  <c r="J1065"/>
  <c r="B1065"/>
  <c r="C1065"/>
  <c r="D1065"/>
  <c r="E1065"/>
  <c r="K1065"/>
  <c r="M1065" s="1"/>
  <c r="F1065"/>
  <c r="R1067" l="1"/>
  <c r="Q1067"/>
  <c r="P1067"/>
  <c r="O1067"/>
  <c r="N1067"/>
  <c r="A1066" a="1"/>
  <c r="A1066" s="1"/>
  <c r="J1066" l="1"/>
  <c r="B1066"/>
  <c r="K1066"/>
  <c r="M1066" s="1"/>
  <c r="C1066"/>
  <c r="D1066"/>
  <c r="E1066"/>
  <c r="H1066"/>
  <c r="L1067"/>
  <c r="F1066"/>
  <c r="G1066"/>
  <c r="I1066"/>
  <c r="Q1068" l="1"/>
  <c r="R1068"/>
  <c r="N1068"/>
  <c r="P1068"/>
  <c r="O1068"/>
  <c r="A1067" a="1"/>
  <c r="A1067" s="1"/>
  <c r="E1067" l="1"/>
  <c r="F1067"/>
  <c r="G1067"/>
  <c r="H1067"/>
  <c r="I1067"/>
  <c r="J1067"/>
  <c r="B1067"/>
  <c r="C1067"/>
  <c r="K1067"/>
  <c r="M1067" s="1"/>
  <c r="L1068"/>
  <c r="D1067"/>
  <c r="R1069" l="1"/>
  <c r="Q1069"/>
  <c r="P1069"/>
  <c r="O1069"/>
  <c r="N1069"/>
  <c r="A1068" a="1"/>
  <c r="A1068" s="1"/>
  <c r="H1068" l="1"/>
  <c r="L1069"/>
  <c r="I1068"/>
  <c r="J1068"/>
  <c r="B1068"/>
  <c r="K1068"/>
  <c r="M1068" s="1"/>
  <c r="C1068"/>
  <c r="D1068"/>
  <c r="E1068"/>
  <c r="F1068"/>
  <c r="G1068"/>
  <c r="Q1070" l="1"/>
  <c r="R1070"/>
  <c r="P1070"/>
  <c r="O1070"/>
  <c r="N1070"/>
  <c r="A1069" a="1"/>
  <c r="A1069" s="1"/>
  <c r="K1069" l="1"/>
  <c r="M1069" s="1"/>
  <c r="C1069"/>
  <c r="D1069"/>
  <c r="E1069"/>
  <c r="F1069"/>
  <c r="G1069"/>
  <c r="I1069"/>
  <c r="L1070"/>
  <c r="B1069"/>
  <c r="H1069"/>
  <c r="J1069"/>
  <c r="R1071" l="1"/>
  <c r="Q1071"/>
  <c r="P1071"/>
  <c r="O1071"/>
  <c r="N1071"/>
  <c r="A1070" a="1"/>
  <c r="A1070" s="1"/>
  <c r="F1070" l="1"/>
  <c r="G1070"/>
  <c r="H1070"/>
  <c r="L1071"/>
  <c r="I1070"/>
  <c r="J1070"/>
  <c r="C1070"/>
  <c r="K1070"/>
  <c r="M1070" s="1"/>
  <c r="D1070"/>
  <c r="B1070"/>
  <c r="E1070"/>
  <c r="Q1072" l="1"/>
  <c r="R1072"/>
  <c r="P1072"/>
  <c r="O1072"/>
  <c r="N1072"/>
  <c r="A1071" a="1"/>
  <c r="A1071" s="1"/>
  <c r="L1072" l="1"/>
  <c r="I1071"/>
  <c r="J1071"/>
  <c r="B1071"/>
  <c r="K1071"/>
  <c r="M1071" s="1"/>
  <c r="C1071"/>
  <c r="D1071"/>
  <c r="E1071"/>
  <c r="F1071"/>
  <c r="G1071"/>
  <c r="H1071"/>
  <c r="R1073" l="1"/>
  <c r="Q1073"/>
  <c r="P1073"/>
  <c r="O1073"/>
  <c r="N1073"/>
  <c r="A1072" a="1"/>
  <c r="A1072" s="1"/>
  <c r="D1072" l="1"/>
  <c r="E1072"/>
  <c r="F1072"/>
  <c r="G1072"/>
  <c r="L1073"/>
  <c r="I1072"/>
  <c r="B1072"/>
  <c r="J1072"/>
  <c r="K1072"/>
  <c r="M1072" s="1"/>
  <c r="C1072"/>
  <c r="H1072"/>
  <c r="Q1074" l="1"/>
  <c r="R1074"/>
  <c r="P1074"/>
  <c r="O1074"/>
  <c r="N1074"/>
  <c r="A1073" a="1"/>
  <c r="A1073" s="1"/>
  <c r="G1073" l="1"/>
  <c r="H1073"/>
  <c r="L1074"/>
  <c r="I1073"/>
  <c r="J1073"/>
  <c r="B1073"/>
  <c r="K1073"/>
  <c r="M1073" s="1"/>
  <c r="C1073"/>
  <c r="D1073"/>
  <c r="E1073"/>
  <c r="F1073"/>
  <c r="R1075" l="1"/>
  <c r="Q1075"/>
  <c r="P1075"/>
  <c r="O1075"/>
  <c r="N1075"/>
  <c r="A1074" a="1"/>
  <c r="A1074" s="1"/>
  <c r="J1074" l="1"/>
  <c r="B1074"/>
  <c r="K1074"/>
  <c r="M1074" s="1"/>
  <c r="C1074"/>
  <c r="D1074"/>
  <c r="E1074"/>
  <c r="F1074"/>
  <c r="G1074"/>
  <c r="H1074"/>
  <c r="L1075"/>
  <c r="I1074"/>
  <c r="Q1076" l="1"/>
  <c r="R1076"/>
  <c r="P1076"/>
  <c r="N1076"/>
  <c r="O1076"/>
  <c r="A1075" a="1"/>
  <c r="A1075" s="1"/>
  <c r="E1075" l="1"/>
  <c r="F1075"/>
  <c r="G1075"/>
  <c r="H1075"/>
  <c r="L1076"/>
  <c r="I1075"/>
  <c r="B1075"/>
  <c r="K1075"/>
  <c r="M1075" s="1"/>
  <c r="C1075"/>
  <c r="D1075"/>
  <c r="J1075"/>
  <c r="R1077" l="1"/>
  <c r="Q1077"/>
  <c r="P1077"/>
  <c r="O1077"/>
  <c r="N1077"/>
  <c r="A1076" a="1"/>
  <c r="A1076" s="1"/>
  <c r="H1076" l="1"/>
  <c r="L1077"/>
  <c r="I1076"/>
  <c r="J1076"/>
  <c r="B1076"/>
  <c r="K1076"/>
  <c r="M1076" s="1"/>
  <c r="C1076"/>
  <c r="E1076"/>
  <c r="D1076"/>
  <c r="F1076"/>
  <c r="G1076"/>
  <c r="Q1078" l="1"/>
  <c r="R1078"/>
  <c r="P1078"/>
  <c r="O1078"/>
  <c r="N1078"/>
  <c r="A1077" a="1"/>
  <c r="A1077" s="1"/>
  <c r="K1077" l="1"/>
  <c r="M1077" s="1"/>
  <c r="C1077"/>
  <c r="D1077"/>
  <c r="E1077"/>
  <c r="F1077"/>
  <c r="G1077"/>
  <c r="L1078"/>
  <c r="H1077"/>
  <c r="I1077"/>
  <c r="B1077"/>
  <c r="J1077"/>
  <c r="R1079" l="1"/>
  <c r="Q1079"/>
  <c r="P1079"/>
  <c r="O1079"/>
  <c r="N1079"/>
  <c r="A1078" a="1"/>
  <c r="A1078" s="1"/>
  <c r="F1078" l="1"/>
  <c r="G1078"/>
  <c r="H1078"/>
  <c r="L1079"/>
  <c r="I1078"/>
  <c r="B1078"/>
  <c r="C1078"/>
  <c r="K1078"/>
  <c r="M1078" s="1"/>
  <c r="D1078"/>
  <c r="E1078"/>
  <c r="J1078"/>
  <c r="Q1080" l="1"/>
  <c r="R1080"/>
  <c r="P1080"/>
  <c r="O1080"/>
  <c r="N1080"/>
  <c r="A1079" a="1"/>
  <c r="A1079" s="1"/>
  <c r="L1080" l="1"/>
  <c r="I1079"/>
  <c r="J1079"/>
  <c r="B1079"/>
  <c r="K1079"/>
  <c r="M1079" s="1"/>
  <c r="C1079"/>
  <c r="D1079"/>
  <c r="E1079"/>
  <c r="F1079"/>
  <c r="G1079"/>
  <c r="H1079"/>
  <c r="R1081" l="1"/>
  <c r="Q1081"/>
  <c r="P1081"/>
  <c r="O1081"/>
  <c r="N1081"/>
  <c r="A1080" a="1"/>
  <c r="A1080" s="1"/>
  <c r="D1080" l="1"/>
  <c r="E1080"/>
  <c r="F1080"/>
  <c r="G1080"/>
  <c r="H1080"/>
  <c r="L1081"/>
  <c r="I1080"/>
  <c r="J1080"/>
  <c r="B1080"/>
  <c r="C1080"/>
  <c r="K1080"/>
  <c r="M1080" s="1"/>
  <c r="Q1082" l="1"/>
  <c r="R1082"/>
  <c r="P1082"/>
  <c r="O1082"/>
  <c r="N1082"/>
  <c r="A1081" a="1"/>
  <c r="A1081" s="1"/>
  <c r="G1081" l="1"/>
  <c r="H1081"/>
  <c r="L1082"/>
  <c r="I1081"/>
  <c r="J1081"/>
  <c r="B1081"/>
  <c r="C1081"/>
  <c r="K1081"/>
  <c r="M1081" s="1"/>
  <c r="D1081"/>
  <c r="E1081"/>
  <c r="F1081"/>
  <c r="R1083" l="1"/>
  <c r="Q1083"/>
  <c r="P1083"/>
  <c r="O1083"/>
  <c r="N1083"/>
  <c r="A1082" a="1"/>
  <c r="A1082" s="1"/>
  <c r="J1082" l="1"/>
  <c r="B1082"/>
  <c r="K1082"/>
  <c r="M1082" s="1"/>
  <c r="C1082"/>
  <c r="D1082"/>
  <c r="E1082"/>
  <c r="H1082"/>
  <c r="F1082"/>
  <c r="I1082"/>
  <c r="L1083"/>
  <c r="G1082"/>
  <c r="Q1084" l="1"/>
  <c r="R1084"/>
  <c r="P1084"/>
  <c r="O1084"/>
  <c r="N1084"/>
  <c r="A1083" a="1"/>
  <c r="A1083" s="1"/>
  <c r="E1083" l="1"/>
  <c r="F1083"/>
  <c r="G1083"/>
  <c r="H1083"/>
  <c r="I1083"/>
  <c r="B1083"/>
  <c r="J1083"/>
  <c r="L1084"/>
  <c r="K1083"/>
  <c r="M1083" s="1"/>
  <c r="C1083"/>
  <c r="D1083"/>
  <c r="R1085" l="1"/>
  <c r="Q1085"/>
  <c r="P1085"/>
  <c r="O1085"/>
  <c r="N1085"/>
  <c r="A1084" a="1"/>
  <c r="A1084" s="1"/>
  <c r="H1084" l="1"/>
  <c r="L1085"/>
  <c r="I1084"/>
  <c r="J1084"/>
  <c r="B1084"/>
  <c r="K1084"/>
  <c r="M1084" s="1"/>
  <c r="C1084"/>
  <c r="D1084"/>
  <c r="E1084"/>
  <c r="F1084"/>
  <c r="G1084"/>
  <c r="Q1086" l="1"/>
  <c r="R1086"/>
  <c r="P1086"/>
  <c r="O1086"/>
  <c r="N1086"/>
  <c r="A1085" a="1"/>
  <c r="A1085" s="1"/>
  <c r="K1085" l="1"/>
  <c r="M1085" s="1"/>
  <c r="C1085"/>
  <c r="D1085"/>
  <c r="E1085"/>
  <c r="F1085"/>
  <c r="G1085"/>
  <c r="H1085"/>
  <c r="L1086"/>
  <c r="I1085"/>
  <c r="J1085"/>
  <c r="B1085"/>
  <c r="R1087" l="1"/>
  <c r="Q1087"/>
  <c r="P1087"/>
  <c r="O1087"/>
  <c r="N1087"/>
  <c r="A1086" a="1"/>
  <c r="A1086" s="1"/>
  <c r="F1086" l="1"/>
  <c r="G1086"/>
  <c r="H1086"/>
  <c r="L1087"/>
  <c r="I1086"/>
  <c r="J1086"/>
  <c r="D1086"/>
  <c r="K1086"/>
  <c r="M1086" s="1"/>
  <c r="E1086"/>
  <c r="B1086"/>
  <c r="C1086"/>
  <c r="Q1088" l="1"/>
  <c r="R1088"/>
  <c r="P1088"/>
  <c r="O1088"/>
  <c r="N1088"/>
  <c r="A1087" a="1"/>
  <c r="A1087" s="1"/>
  <c r="L1088" l="1"/>
  <c r="I1087"/>
  <c r="J1087"/>
  <c r="B1087"/>
  <c r="K1087"/>
  <c r="M1087" s="1"/>
  <c r="C1087"/>
  <c r="D1087"/>
  <c r="E1087"/>
  <c r="F1087"/>
  <c r="G1087"/>
  <c r="H1087"/>
  <c r="R1089" l="1"/>
  <c r="Q1089"/>
  <c r="P1089"/>
  <c r="O1089"/>
  <c r="N1089"/>
  <c r="A1088" a="1"/>
  <c r="A1088" s="1"/>
  <c r="D1088" l="1"/>
  <c r="E1088"/>
  <c r="F1088"/>
  <c r="G1088"/>
  <c r="I1088"/>
  <c r="L1089"/>
  <c r="J1088"/>
  <c r="B1088"/>
  <c r="C1088"/>
  <c r="H1088"/>
  <c r="K1088"/>
  <c r="M1088" s="1"/>
  <c r="Q1090" l="1"/>
  <c r="R1090"/>
  <c r="P1090"/>
  <c r="O1090"/>
  <c r="N1090"/>
  <c r="A1089" a="1"/>
  <c r="A1089" s="1"/>
  <c r="G1089" l="1"/>
  <c r="H1089"/>
  <c r="L1090"/>
  <c r="I1089"/>
  <c r="J1089"/>
  <c r="B1089"/>
  <c r="K1089"/>
  <c r="M1089" s="1"/>
  <c r="C1089"/>
  <c r="E1089"/>
  <c r="D1089"/>
  <c r="F1089"/>
  <c r="R1091" l="1"/>
  <c r="Q1091"/>
  <c r="P1091"/>
  <c r="O1091"/>
  <c r="N1091"/>
  <c r="A1090" a="1"/>
  <c r="A1090" s="1"/>
  <c r="J1090" l="1"/>
  <c r="B1090"/>
  <c r="K1090"/>
  <c r="M1090" s="1"/>
  <c r="C1090"/>
  <c r="D1090"/>
  <c r="E1090"/>
  <c r="F1090"/>
  <c r="G1090"/>
  <c r="H1090"/>
  <c r="I1090"/>
  <c r="L1091"/>
  <c r="Q1092" l="1"/>
  <c r="R1092"/>
  <c r="P1092"/>
  <c r="O1092"/>
  <c r="N1092"/>
  <c r="A1091" a="1"/>
  <c r="A1091" s="1"/>
  <c r="E1091" l="1"/>
  <c r="F1091"/>
  <c r="G1091"/>
  <c r="H1091"/>
  <c r="L1092"/>
  <c r="J1091"/>
  <c r="K1091"/>
  <c r="M1091" s="1"/>
  <c r="B1091"/>
  <c r="I1091"/>
  <c r="C1091"/>
  <c r="D1091"/>
  <c r="R1093" l="1"/>
  <c r="Q1093"/>
  <c r="P1093"/>
  <c r="O1093"/>
  <c r="N1093"/>
  <c r="A1092" a="1"/>
  <c r="A1092" s="1"/>
  <c r="H1092" l="1"/>
  <c r="L1093"/>
  <c r="I1092"/>
  <c r="J1092"/>
  <c r="B1092"/>
  <c r="K1092"/>
  <c r="M1092" s="1"/>
  <c r="C1092"/>
  <c r="D1092"/>
  <c r="F1092"/>
  <c r="E1092"/>
  <c r="G1092"/>
  <c r="Q1094" l="1"/>
  <c r="R1094"/>
  <c r="P1094"/>
  <c r="O1094"/>
  <c r="N1094"/>
  <c r="A1093" a="1"/>
  <c r="A1093" s="1"/>
  <c r="K1093" l="1"/>
  <c r="M1093" s="1"/>
  <c r="C1093"/>
  <c r="D1093"/>
  <c r="E1093"/>
  <c r="F1093"/>
  <c r="G1093"/>
  <c r="H1093"/>
  <c r="L1094"/>
  <c r="I1093"/>
  <c r="J1093"/>
  <c r="B1093"/>
  <c r="R1095" l="1"/>
  <c r="Q1095"/>
  <c r="P1095"/>
  <c r="O1095"/>
  <c r="N1095"/>
  <c r="A1094" a="1"/>
  <c r="A1094" s="1"/>
  <c r="F1094" l="1"/>
  <c r="G1094"/>
  <c r="H1094"/>
  <c r="L1095"/>
  <c r="I1094"/>
  <c r="B1094"/>
  <c r="K1094"/>
  <c r="M1094" s="1"/>
  <c r="C1094"/>
  <c r="J1094"/>
  <c r="D1094"/>
  <c r="E1094"/>
  <c r="Q1096" l="1"/>
  <c r="R1096"/>
  <c r="P1096"/>
  <c r="O1096"/>
  <c r="N1096"/>
  <c r="A1095" a="1"/>
  <c r="A1095" s="1"/>
  <c r="L1096" l="1"/>
  <c r="I1095"/>
  <c r="J1095"/>
  <c r="B1095"/>
  <c r="K1095"/>
  <c r="M1095" s="1"/>
  <c r="C1095"/>
  <c r="D1095"/>
  <c r="F1095"/>
  <c r="G1095"/>
  <c r="E1095"/>
  <c r="H1095"/>
  <c r="R1097" l="1"/>
  <c r="Q1097"/>
  <c r="P1097"/>
  <c r="O1097"/>
  <c r="N1097"/>
  <c r="A1096" a="1"/>
  <c r="A1096" s="1"/>
  <c r="D1096" l="1"/>
  <c r="E1096"/>
  <c r="F1096"/>
  <c r="G1096"/>
  <c r="H1096"/>
  <c r="L1097"/>
  <c r="I1096"/>
  <c r="J1096"/>
  <c r="B1096"/>
  <c r="K1096"/>
  <c r="M1096" s="1"/>
  <c r="C1096"/>
  <c r="Q1098" l="1"/>
  <c r="R1098"/>
  <c r="P1098"/>
  <c r="O1098"/>
  <c r="N1098"/>
  <c r="A1097" a="1"/>
  <c r="A1097" s="1"/>
  <c r="G1097" l="1"/>
  <c r="H1097"/>
  <c r="L1098"/>
  <c r="I1097"/>
  <c r="J1097"/>
  <c r="B1097"/>
  <c r="C1097"/>
  <c r="D1097"/>
  <c r="E1097"/>
  <c r="F1097"/>
  <c r="K1097"/>
  <c r="M1097" s="1"/>
  <c r="R1099" l="1"/>
  <c r="Q1099"/>
  <c r="P1099"/>
  <c r="O1099"/>
  <c r="N1099"/>
  <c r="A1098" a="1"/>
  <c r="A1098" s="1"/>
  <c r="J1098" l="1"/>
  <c r="B1098"/>
  <c r="K1098"/>
  <c r="M1098" s="1"/>
  <c r="C1098"/>
  <c r="D1098"/>
  <c r="E1098"/>
  <c r="G1098"/>
  <c r="H1098"/>
  <c r="F1098"/>
  <c r="L1099"/>
  <c r="I1098"/>
  <c r="Q1100" l="1"/>
  <c r="R1100"/>
  <c r="N1100"/>
  <c r="P1100"/>
  <c r="O1100"/>
  <c r="A1099" a="1"/>
  <c r="A1099" s="1"/>
  <c r="E1099" l="1"/>
  <c r="F1099"/>
  <c r="G1099"/>
  <c r="H1099"/>
  <c r="I1099"/>
  <c r="C1099"/>
  <c r="J1099"/>
  <c r="K1099"/>
  <c r="M1099" s="1"/>
  <c r="B1099"/>
  <c r="L1100"/>
  <c r="D1099"/>
  <c r="R1101" l="1"/>
  <c r="Q1101"/>
  <c r="P1101"/>
  <c r="O1101"/>
  <c r="N1101"/>
  <c r="A1100" a="1"/>
  <c r="A1100" s="1"/>
  <c r="H1100" l="1"/>
  <c r="L1101"/>
  <c r="I1100"/>
  <c r="J1100"/>
  <c r="B1100"/>
  <c r="K1100"/>
  <c r="M1100" s="1"/>
  <c r="C1100"/>
  <c r="D1100"/>
  <c r="E1100"/>
  <c r="F1100"/>
  <c r="G1100"/>
  <c r="Q1102" l="1"/>
  <c r="R1102"/>
  <c r="P1102"/>
  <c r="O1102"/>
  <c r="N1102"/>
  <c r="A1101" a="1"/>
  <c r="A1101" s="1"/>
  <c r="K1101" l="1"/>
  <c r="M1101" s="1"/>
  <c r="C1101"/>
  <c r="D1101"/>
  <c r="E1101"/>
  <c r="F1101"/>
  <c r="L1102"/>
  <c r="G1101"/>
  <c r="H1101"/>
  <c r="I1101"/>
  <c r="B1101"/>
  <c r="J1101"/>
  <c r="R1103" l="1"/>
  <c r="Q1103"/>
  <c r="P1103"/>
  <c r="O1103"/>
  <c r="N1103"/>
  <c r="A1102" a="1"/>
  <c r="A1102" s="1"/>
  <c r="F1102" l="1"/>
  <c r="G1102"/>
  <c r="H1102"/>
  <c r="L1103"/>
  <c r="I1102"/>
  <c r="J1102"/>
  <c r="B1102"/>
  <c r="C1102"/>
  <c r="D1102"/>
  <c r="K1102"/>
  <c r="M1102" s="1"/>
  <c r="E1102"/>
  <c r="Q1104" l="1"/>
  <c r="R1104"/>
  <c r="P1104"/>
  <c r="O1104"/>
  <c r="N1104"/>
  <c r="A1103" a="1"/>
  <c r="A1103" s="1"/>
  <c r="L1104" l="1"/>
  <c r="I1103"/>
  <c r="J1103"/>
  <c r="B1103"/>
  <c r="K1103"/>
  <c r="M1103" s="1"/>
  <c r="C1103"/>
  <c r="D1103"/>
  <c r="E1103"/>
  <c r="F1103"/>
  <c r="G1103"/>
  <c r="H1103"/>
  <c r="R1105" l="1"/>
  <c r="Q1105"/>
  <c r="P1105"/>
  <c r="O1105"/>
  <c r="N1105"/>
  <c r="A1104" a="1"/>
  <c r="A1104" s="1"/>
  <c r="D1104" l="1"/>
  <c r="E1104"/>
  <c r="F1104"/>
  <c r="G1104"/>
  <c r="H1104"/>
  <c r="I1104"/>
  <c r="L1105"/>
  <c r="J1104"/>
  <c r="B1104"/>
  <c r="C1104"/>
  <c r="K1104"/>
  <c r="M1104" s="1"/>
  <c r="Q1106" l="1"/>
  <c r="R1106"/>
  <c r="P1106"/>
  <c r="O1106"/>
  <c r="N1106"/>
  <c r="A1105" a="1"/>
  <c r="A1105" s="1"/>
  <c r="G1105" l="1"/>
  <c r="H1105"/>
  <c r="L1106"/>
  <c r="I1105"/>
  <c r="J1105"/>
  <c r="B1105"/>
  <c r="K1105"/>
  <c r="M1105" s="1"/>
  <c r="D1105"/>
  <c r="E1105"/>
  <c r="C1105"/>
  <c r="F1105"/>
  <c r="R1107" l="1"/>
  <c r="Q1107"/>
  <c r="P1107"/>
  <c r="O1107"/>
  <c r="N1107"/>
  <c r="A1106" a="1"/>
  <c r="A1106" s="1"/>
  <c r="J1106" l="1"/>
  <c r="B1106"/>
  <c r="K1106"/>
  <c r="M1106" s="1"/>
  <c r="C1106"/>
  <c r="D1106"/>
  <c r="E1106"/>
  <c r="F1106"/>
  <c r="G1106"/>
  <c r="H1106"/>
  <c r="I1106"/>
  <c r="L1107"/>
  <c r="Q1108" l="1"/>
  <c r="R1108"/>
  <c r="P1108"/>
  <c r="O1108"/>
  <c r="N1108"/>
  <c r="A1107" a="1"/>
  <c r="A1107" s="1"/>
  <c r="E1107" l="1"/>
  <c r="F1107"/>
  <c r="G1107"/>
  <c r="H1107"/>
  <c r="L1108"/>
  <c r="I1107"/>
  <c r="B1107"/>
  <c r="J1107"/>
  <c r="C1107"/>
  <c r="K1107"/>
  <c r="M1107" s="1"/>
  <c r="D1107"/>
  <c r="R1109" l="1"/>
  <c r="Q1109"/>
  <c r="P1109"/>
  <c r="O1109"/>
  <c r="N1109"/>
  <c r="A1108" a="1"/>
  <c r="A1108" s="1"/>
  <c r="H1108" l="1"/>
  <c r="L1109"/>
  <c r="I1108"/>
  <c r="J1108"/>
  <c r="B1108"/>
  <c r="K1108"/>
  <c r="M1108" s="1"/>
  <c r="C1108"/>
  <c r="E1108"/>
  <c r="F1108"/>
  <c r="D1108"/>
  <c r="G1108"/>
  <c r="Q1110" l="1"/>
  <c r="R1110"/>
  <c r="P1110"/>
  <c r="O1110"/>
  <c r="N1110"/>
  <c r="A1109" a="1"/>
  <c r="A1109" s="1"/>
  <c r="K1109" l="1"/>
  <c r="M1109" s="1"/>
  <c r="C1109"/>
  <c r="D1109"/>
  <c r="E1109"/>
  <c r="F1109"/>
  <c r="G1109"/>
  <c r="L1110"/>
  <c r="H1109"/>
  <c r="I1109"/>
  <c r="J1109"/>
  <c r="B1109"/>
  <c r="R1111" l="1"/>
  <c r="Q1111"/>
  <c r="P1111"/>
  <c r="O1111"/>
  <c r="N1111"/>
  <c r="A1110" a="1"/>
  <c r="A1110" s="1"/>
  <c r="F1110" l="1"/>
  <c r="G1110"/>
  <c r="H1110"/>
  <c r="L1111"/>
  <c r="I1110"/>
  <c r="B1110"/>
  <c r="K1110"/>
  <c r="M1110" s="1"/>
  <c r="C1110"/>
  <c r="D1110"/>
  <c r="J1110"/>
  <c r="E1110"/>
  <c r="Q1112" l="1"/>
  <c r="R1112"/>
  <c r="P1112"/>
  <c r="O1112"/>
  <c r="N1112"/>
  <c r="A1111" a="1"/>
  <c r="A1111" s="1"/>
  <c r="L1112" l="1"/>
  <c r="I1111"/>
  <c r="J1111"/>
  <c r="B1111"/>
  <c r="K1111"/>
  <c r="M1111" s="1"/>
  <c r="C1111"/>
  <c r="D1111"/>
  <c r="G1111"/>
  <c r="F1111"/>
  <c r="E1111"/>
  <c r="H1111"/>
  <c r="R1113" l="1"/>
  <c r="Q1113"/>
  <c r="P1113"/>
  <c r="O1113"/>
  <c r="N1113"/>
  <c r="A1112" a="1"/>
  <c r="A1112" s="1"/>
  <c r="D1112" l="1"/>
  <c r="E1112"/>
  <c r="F1112"/>
  <c r="G1112"/>
  <c r="H1112"/>
  <c r="I1112"/>
  <c r="J1112"/>
  <c r="B1112"/>
  <c r="K1112"/>
  <c r="M1112" s="1"/>
  <c r="L1113"/>
  <c r="C1112"/>
  <c r="Q1114" l="1"/>
  <c r="R1114"/>
  <c r="P1114"/>
  <c r="O1114"/>
  <c r="N1114"/>
  <c r="A1113" a="1"/>
  <c r="A1113" s="1"/>
  <c r="G1113" l="1"/>
  <c r="H1113"/>
  <c r="L1114"/>
  <c r="I1113"/>
  <c r="J1113"/>
  <c r="B1113"/>
  <c r="C1113"/>
  <c r="D1113"/>
  <c r="E1113"/>
  <c r="K1113"/>
  <c r="M1113" s="1"/>
  <c r="F1113"/>
  <c r="R1115" l="1"/>
  <c r="Q1115"/>
  <c r="P1115"/>
  <c r="O1115"/>
  <c r="N1115"/>
  <c r="A1114" a="1"/>
  <c r="A1114" s="1"/>
  <c r="J1114" l="1"/>
  <c r="B1114"/>
  <c r="K1114"/>
  <c r="M1114" s="1"/>
  <c r="C1114"/>
  <c r="D1114"/>
  <c r="E1114"/>
  <c r="F1114"/>
  <c r="G1114"/>
  <c r="H1114"/>
  <c r="L1115"/>
  <c r="I1114"/>
  <c r="Q1116" l="1"/>
  <c r="R1116"/>
  <c r="P1116"/>
  <c r="O1116"/>
  <c r="N1116"/>
  <c r="A1115" a="1"/>
  <c r="A1115" s="1"/>
  <c r="E1115" l="1"/>
  <c r="F1115"/>
  <c r="G1115"/>
  <c r="H1115"/>
  <c r="I1115"/>
  <c r="C1115"/>
  <c r="J1115"/>
  <c r="B1115"/>
  <c r="K1115"/>
  <c r="M1115" s="1"/>
  <c r="L1116"/>
  <c r="D1115"/>
  <c r="R1117" l="1"/>
  <c r="Q1117"/>
  <c r="P1117"/>
  <c r="O1117"/>
  <c r="N1117"/>
  <c r="A1116" a="1"/>
  <c r="A1116" s="1"/>
  <c r="H1116" l="1"/>
  <c r="L1117"/>
  <c r="I1116"/>
  <c r="J1116"/>
  <c r="B1116"/>
  <c r="K1116"/>
  <c r="M1116" s="1"/>
  <c r="C1116"/>
  <c r="D1116"/>
  <c r="E1116"/>
  <c r="F1116"/>
  <c r="G1116"/>
  <c r="Q1118" l="1"/>
  <c r="R1118"/>
  <c r="P1118"/>
  <c r="O1118"/>
  <c r="N1118"/>
  <c r="A1117" a="1"/>
  <c r="A1117" s="1"/>
  <c r="K1117" l="1"/>
  <c r="M1117" s="1"/>
  <c r="C1117"/>
  <c r="D1117"/>
  <c r="E1117"/>
  <c r="F1117"/>
  <c r="G1117"/>
  <c r="H1117"/>
  <c r="I1117"/>
  <c r="L1118"/>
  <c r="B1117"/>
  <c r="J1117"/>
  <c r="R1119" l="1"/>
  <c r="Q1119"/>
  <c r="P1119"/>
  <c r="O1119"/>
  <c r="N1119"/>
  <c r="A1118" a="1"/>
  <c r="A1118" s="1"/>
  <c r="F1118" l="1"/>
  <c r="G1118"/>
  <c r="H1118"/>
  <c r="L1119"/>
  <c r="I1118"/>
  <c r="J1118"/>
  <c r="B1118"/>
  <c r="C1118"/>
  <c r="K1118"/>
  <c r="M1118" s="1"/>
  <c r="D1118"/>
  <c r="E1118"/>
  <c r="Q1120" l="1"/>
  <c r="R1120"/>
  <c r="P1120"/>
  <c r="O1120"/>
  <c r="N1120"/>
  <c r="A1119" a="1"/>
  <c r="A1119" s="1"/>
  <c r="L1120" l="1"/>
  <c r="I1119"/>
  <c r="J1119"/>
  <c r="B1119"/>
  <c r="K1119"/>
  <c r="M1119" s="1"/>
  <c r="C1119"/>
  <c r="D1119"/>
  <c r="E1119"/>
  <c r="F1119"/>
  <c r="G1119"/>
  <c r="H1119"/>
  <c r="R1121" l="1"/>
  <c r="Q1121"/>
  <c r="P1121"/>
  <c r="O1121"/>
  <c r="N1121"/>
  <c r="A1120" a="1"/>
  <c r="A1120" s="1"/>
  <c r="D1120" l="1"/>
  <c r="E1120"/>
  <c r="F1120"/>
  <c r="G1120"/>
  <c r="H1120"/>
  <c r="I1120"/>
  <c r="J1120"/>
  <c r="L1121"/>
  <c r="B1120"/>
  <c r="C1120"/>
  <c r="K1120"/>
  <c r="M1120" s="1"/>
  <c r="Q1122" l="1"/>
  <c r="R1122"/>
  <c r="P1122"/>
  <c r="O1122"/>
  <c r="N1122"/>
  <c r="A1121" a="1"/>
  <c r="A1121" s="1"/>
  <c r="G1121" l="1"/>
  <c r="H1121"/>
  <c r="L1122"/>
  <c r="I1121"/>
  <c r="J1121"/>
  <c r="B1121"/>
  <c r="K1121"/>
  <c r="M1121" s="1"/>
  <c r="D1121"/>
  <c r="C1121"/>
  <c r="E1121"/>
  <c r="F1121"/>
  <c r="R1123" l="1"/>
  <c r="Q1123"/>
  <c r="P1123"/>
  <c r="O1123"/>
  <c r="N1123"/>
  <c r="A1122" a="1"/>
  <c r="A1122" s="1"/>
  <c r="J1122" l="1"/>
  <c r="B1122"/>
  <c r="K1122"/>
  <c r="M1122" s="1"/>
  <c r="C1122"/>
  <c r="D1122"/>
  <c r="E1122"/>
  <c r="F1122"/>
  <c r="G1122"/>
  <c r="H1122"/>
  <c r="I1122"/>
  <c r="L1123"/>
  <c r="Q1124" l="1"/>
  <c r="R1124"/>
  <c r="P1124"/>
  <c r="O1124"/>
  <c r="N1124"/>
  <c r="A1123" a="1"/>
  <c r="A1123" s="1"/>
  <c r="E1123" l="1"/>
  <c r="F1123"/>
  <c r="G1123"/>
  <c r="H1123"/>
  <c r="L1124"/>
  <c r="J1123"/>
  <c r="B1123"/>
  <c r="K1123"/>
  <c r="M1123" s="1"/>
  <c r="C1123"/>
  <c r="D1123"/>
  <c r="I1123"/>
  <c r="R1125" l="1"/>
  <c r="Q1125"/>
  <c r="P1125"/>
  <c r="O1125"/>
  <c r="N1125"/>
  <c r="A1124" a="1"/>
  <c r="A1124" s="1"/>
  <c r="H1124" l="1"/>
  <c r="L1125"/>
  <c r="I1124"/>
  <c r="J1124"/>
  <c r="B1124"/>
  <c r="K1124"/>
  <c r="M1124" s="1"/>
  <c r="C1124"/>
  <c r="D1124"/>
  <c r="F1124"/>
  <c r="E1124"/>
  <c r="G1124"/>
  <c r="Q1126" l="1"/>
  <c r="R1126"/>
  <c r="P1126"/>
  <c r="O1126"/>
  <c r="N1126"/>
  <c r="A1125" a="1"/>
  <c r="A1125" s="1"/>
  <c r="K1125" l="1"/>
  <c r="M1125" s="1"/>
  <c r="C1125"/>
  <c r="D1125"/>
  <c r="E1125"/>
  <c r="F1125"/>
  <c r="G1125"/>
  <c r="H1125"/>
  <c r="L1126"/>
  <c r="I1125"/>
  <c r="J1125"/>
  <c r="B1125"/>
  <c r="R1127" l="1"/>
  <c r="Q1127"/>
  <c r="P1127"/>
  <c r="O1127"/>
  <c r="N1127"/>
  <c r="A1126" a="1"/>
  <c r="A1126" s="1"/>
  <c r="F1126" l="1"/>
  <c r="G1126"/>
  <c r="H1126"/>
  <c r="L1127"/>
  <c r="I1126"/>
  <c r="B1126"/>
  <c r="J1126"/>
  <c r="K1126"/>
  <c r="M1126" s="1"/>
  <c r="C1126"/>
  <c r="D1126"/>
  <c r="E1126"/>
  <c r="Q1128" l="1"/>
  <c r="R1128"/>
  <c r="P1128"/>
  <c r="O1128"/>
  <c r="N1128"/>
  <c r="A1127" a="1"/>
  <c r="A1127" s="1"/>
  <c r="L1128" l="1"/>
  <c r="I1127"/>
  <c r="J1127"/>
  <c r="B1127"/>
  <c r="K1127"/>
  <c r="M1127" s="1"/>
  <c r="C1127"/>
  <c r="D1127"/>
  <c r="E1127"/>
  <c r="F1127"/>
  <c r="G1127"/>
  <c r="H1127"/>
  <c r="R1129" l="1"/>
  <c r="Q1129"/>
  <c r="P1129"/>
  <c r="O1129"/>
  <c r="N1129"/>
  <c r="A1128" a="1"/>
  <c r="A1128" s="1"/>
  <c r="D1128" l="1"/>
  <c r="E1128"/>
  <c r="F1128"/>
  <c r="G1128"/>
  <c r="H1128"/>
  <c r="B1128"/>
  <c r="I1128"/>
  <c r="J1128"/>
  <c r="K1128"/>
  <c r="M1128" s="1"/>
  <c r="L1129"/>
  <c r="C1128"/>
  <c r="Q1130" l="1"/>
  <c r="R1130"/>
  <c r="P1130"/>
  <c r="O1130"/>
  <c r="N1130"/>
  <c r="A1129" a="1"/>
  <c r="A1129" s="1"/>
  <c r="G1129" l="1"/>
  <c r="H1129"/>
  <c r="L1130"/>
  <c r="I1129"/>
  <c r="J1129"/>
  <c r="B1129"/>
  <c r="C1129"/>
  <c r="D1129"/>
  <c r="E1129"/>
  <c r="K1129"/>
  <c r="M1129" s="1"/>
  <c r="F1129"/>
  <c r="R1131" l="1"/>
  <c r="Q1131"/>
  <c r="P1131"/>
  <c r="O1131"/>
  <c r="N1131"/>
  <c r="A1130" a="1"/>
  <c r="A1130" s="1"/>
  <c r="J1130" l="1"/>
  <c r="B1130"/>
  <c r="K1130"/>
  <c r="M1130" s="1"/>
  <c r="C1130"/>
  <c r="D1130"/>
  <c r="E1130"/>
  <c r="G1130"/>
  <c r="F1130"/>
  <c r="H1130"/>
  <c r="L1131"/>
  <c r="I1130"/>
  <c r="Q1132" l="1"/>
  <c r="R1132"/>
  <c r="N1132"/>
  <c r="P1132"/>
  <c r="O1132"/>
  <c r="A1131" a="1"/>
  <c r="A1131" s="1"/>
  <c r="E1131" l="1"/>
  <c r="F1131"/>
  <c r="G1131"/>
  <c r="H1131"/>
  <c r="I1131"/>
  <c r="J1131"/>
  <c r="L1132"/>
  <c r="K1131"/>
  <c r="M1131" s="1"/>
  <c r="B1131"/>
  <c r="C1131"/>
  <c r="D1131"/>
  <c r="R1133" l="1"/>
  <c r="Q1133"/>
  <c r="P1133"/>
  <c r="O1133"/>
  <c r="N1133"/>
  <c r="A1132" a="1"/>
  <c r="A1132" s="1"/>
  <c r="H1132" l="1"/>
  <c r="L1133"/>
  <c r="I1132"/>
  <c r="J1132"/>
  <c r="B1132"/>
  <c r="K1132"/>
  <c r="M1132" s="1"/>
  <c r="C1132"/>
  <c r="D1132"/>
  <c r="E1132"/>
  <c r="F1132"/>
  <c r="G1132"/>
  <c r="Q1134" l="1"/>
  <c r="R1134"/>
  <c r="P1134"/>
  <c r="O1134"/>
  <c r="N1134"/>
  <c r="A1133" a="1"/>
  <c r="A1133" s="1"/>
  <c r="K1133" l="1"/>
  <c r="M1133" s="1"/>
  <c r="C1133"/>
  <c r="D1133"/>
  <c r="E1133"/>
  <c r="F1133"/>
  <c r="I1133"/>
  <c r="L1134"/>
  <c r="G1133"/>
  <c r="H1133"/>
  <c r="B1133"/>
  <c r="J1133"/>
  <c r="R1135" l="1"/>
  <c r="Q1135"/>
  <c r="P1135"/>
  <c r="O1135"/>
  <c r="N1135"/>
  <c r="A1134" a="1"/>
  <c r="A1134" s="1"/>
  <c r="F1134" l="1"/>
  <c r="G1134"/>
  <c r="H1134"/>
  <c r="L1135"/>
  <c r="I1134"/>
  <c r="J1134"/>
  <c r="K1134"/>
  <c r="M1134" s="1"/>
  <c r="D1134"/>
  <c r="B1134"/>
  <c r="C1134"/>
  <c r="E1134"/>
  <c r="Q1136" l="1"/>
  <c r="R1136"/>
  <c r="P1136"/>
  <c r="O1136"/>
  <c r="N1136"/>
  <c r="A1135" a="1"/>
  <c r="A1135" s="1"/>
  <c r="L1136" l="1"/>
  <c r="I1135"/>
  <c r="J1135"/>
  <c r="B1135"/>
  <c r="K1135"/>
  <c r="M1135" s="1"/>
  <c r="C1135"/>
  <c r="D1135"/>
  <c r="E1135"/>
  <c r="F1135"/>
  <c r="G1135"/>
  <c r="H1135"/>
  <c r="R1137" l="1"/>
  <c r="Q1137"/>
  <c r="P1137"/>
  <c r="O1137"/>
  <c r="N1137"/>
  <c r="A1136" a="1"/>
  <c r="A1136" s="1"/>
  <c r="D1136" l="1"/>
  <c r="E1136"/>
  <c r="F1136"/>
  <c r="G1136"/>
  <c r="L1137"/>
  <c r="J1136"/>
  <c r="B1136"/>
  <c r="I1136"/>
  <c r="K1136"/>
  <c r="M1136" s="1"/>
  <c r="C1136"/>
  <c r="H1136"/>
  <c r="Q1138" l="1"/>
  <c r="R1138"/>
  <c r="P1138"/>
  <c r="O1138"/>
  <c r="N1138"/>
  <c r="A1137" a="1"/>
  <c r="A1137" s="1"/>
  <c r="G1137" l="1"/>
  <c r="H1137"/>
  <c r="L1138"/>
  <c r="I1137"/>
  <c r="J1137"/>
  <c r="B1137"/>
  <c r="K1137"/>
  <c r="M1137" s="1"/>
  <c r="D1137"/>
  <c r="E1137"/>
  <c r="C1137"/>
  <c r="F1137"/>
  <c r="R1139" l="1"/>
  <c r="Q1139"/>
  <c r="P1139"/>
  <c r="O1139"/>
  <c r="N1139"/>
  <c r="A1138" a="1"/>
  <c r="A1138" s="1"/>
  <c r="J1138" l="1"/>
  <c r="B1138"/>
  <c r="K1138"/>
  <c r="M1138" s="1"/>
  <c r="C1138"/>
  <c r="D1138"/>
  <c r="E1138"/>
  <c r="F1138"/>
  <c r="G1138"/>
  <c r="H1138"/>
  <c r="L1139"/>
  <c r="I1138"/>
  <c r="Q1140" l="1"/>
  <c r="R1140"/>
  <c r="P1140"/>
  <c r="N1140"/>
  <c r="O1140"/>
  <c r="A1139" a="1"/>
  <c r="A1139" s="1"/>
  <c r="E1139" l="1"/>
  <c r="F1139"/>
  <c r="G1139"/>
  <c r="H1139"/>
  <c r="L1140"/>
  <c r="I1139"/>
  <c r="B1139"/>
  <c r="C1139"/>
  <c r="J1139"/>
  <c r="K1139"/>
  <c r="M1139" s="1"/>
  <c r="D1139"/>
  <c r="R1141" l="1"/>
  <c r="Q1141"/>
  <c r="P1141"/>
  <c r="O1141"/>
  <c r="N1141"/>
  <c r="A1140" a="1"/>
  <c r="A1140" s="1"/>
  <c r="H1140" l="1"/>
  <c r="L1141"/>
  <c r="I1140"/>
  <c r="J1140"/>
  <c r="B1140"/>
  <c r="K1140"/>
  <c r="M1140" s="1"/>
  <c r="C1140"/>
  <c r="E1140"/>
  <c r="F1140"/>
  <c r="D1140"/>
  <c r="G1140"/>
  <c r="Q1142" l="1"/>
  <c r="R1142"/>
  <c r="P1142"/>
  <c r="O1142"/>
  <c r="N1142"/>
  <c r="A1141" a="1"/>
  <c r="A1141" s="1"/>
  <c r="K1141" l="1"/>
  <c r="M1141" s="1"/>
  <c r="C1141"/>
  <c r="D1141"/>
  <c r="E1141"/>
  <c r="F1141"/>
  <c r="G1141"/>
  <c r="L1142"/>
  <c r="H1141"/>
  <c r="I1141"/>
  <c r="B1141"/>
  <c r="J1141"/>
  <c r="R1143" l="1"/>
  <c r="Q1143"/>
  <c r="P1143"/>
  <c r="O1143"/>
  <c r="N1143"/>
  <c r="A1142" a="1"/>
  <c r="A1142" s="1"/>
  <c r="F1142" l="1"/>
  <c r="G1142"/>
  <c r="H1142"/>
  <c r="L1143"/>
  <c r="I1142"/>
  <c r="B1142"/>
  <c r="C1142"/>
  <c r="J1142"/>
  <c r="D1142"/>
  <c r="K1142"/>
  <c r="M1142" s="1"/>
  <c r="E1142"/>
  <c r="Q1144" l="1"/>
  <c r="R1144"/>
  <c r="P1144"/>
  <c r="O1144"/>
  <c r="N1144"/>
  <c r="A1143" a="1"/>
  <c r="A1143" s="1"/>
  <c r="L1144" l="1"/>
  <c r="I1143"/>
  <c r="J1143"/>
  <c r="B1143"/>
  <c r="K1143"/>
  <c r="M1143" s="1"/>
  <c r="C1143"/>
  <c r="D1143"/>
  <c r="F1143"/>
  <c r="E1143"/>
  <c r="G1143"/>
  <c r="H1143"/>
  <c r="R1145" l="1"/>
  <c r="Q1145"/>
  <c r="P1145"/>
  <c r="O1145"/>
  <c r="N1145"/>
  <c r="A1144" a="1"/>
  <c r="A1144" s="1"/>
  <c r="D1144" l="1"/>
  <c r="E1144"/>
  <c r="F1144"/>
  <c r="G1144"/>
  <c r="H1144"/>
  <c r="L1145"/>
  <c r="I1144"/>
  <c r="B1144"/>
  <c r="J1144"/>
  <c r="C1144"/>
  <c r="K1144"/>
  <c r="M1144" s="1"/>
  <c r="Q1146" l="1"/>
  <c r="R1146"/>
  <c r="P1146"/>
  <c r="O1146"/>
  <c r="N1146"/>
  <c r="A1145" a="1"/>
  <c r="A1145" s="1"/>
  <c r="G1145" l="1"/>
  <c r="H1145"/>
  <c r="L1146"/>
  <c r="I1145"/>
  <c r="J1145"/>
  <c r="B1145"/>
  <c r="C1145"/>
  <c r="D1145"/>
  <c r="K1145"/>
  <c r="M1145" s="1"/>
  <c r="E1145"/>
  <c r="F1145"/>
  <c r="R1147" l="1"/>
  <c r="Q1147"/>
  <c r="P1147"/>
  <c r="O1147"/>
  <c r="N1147"/>
  <c r="A1146" a="1"/>
  <c r="A1146" s="1"/>
  <c r="J1146" l="1"/>
  <c r="B1146"/>
  <c r="K1146"/>
  <c r="M1146" s="1"/>
  <c r="C1146"/>
  <c r="D1146"/>
  <c r="E1146"/>
  <c r="H1146"/>
  <c r="F1146"/>
  <c r="G1146"/>
  <c r="I1146"/>
  <c r="L1147"/>
  <c r="Q1148" l="1"/>
  <c r="R1148"/>
  <c r="P1148"/>
  <c r="O1148"/>
  <c r="N1148"/>
  <c r="A1147" a="1"/>
  <c r="A1147" s="1"/>
  <c r="E1147" l="1"/>
  <c r="F1147"/>
  <c r="G1147"/>
  <c r="H1147"/>
  <c r="I1147"/>
  <c r="J1147"/>
  <c r="K1147"/>
  <c r="M1147" s="1"/>
  <c r="L1148"/>
  <c r="B1147"/>
  <c r="C1147"/>
  <c r="D1147"/>
  <c r="R1149" l="1"/>
  <c r="Q1149"/>
  <c r="P1149"/>
  <c r="O1149"/>
  <c r="N1149"/>
  <c r="A1148" a="1"/>
  <c r="A1148" s="1"/>
  <c r="H1148" l="1"/>
  <c r="L1149"/>
  <c r="I1148"/>
  <c r="J1148"/>
  <c r="B1148"/>
  <c r="K1148"/>
  <c r="M1148" s="1"/>
  <c r="C1148"/>
  <c r="D1148"/>
  <c r="E1148"/>
  <c r="F1148"/>
  <c r="G1148"/>
  <c r="Q1150" l="1"/>
  <c r="R1150"/>
  <c r="P1150"/>
  <c r="O1150"/>
  <c r="N1150"/>
  <c r="A1149" a="1"/>
  <c r="A1149" s="1"/>
  <c r="K1149" l="1"/>
  <c r="M1149" s="1"/>
  <c r="C1149"/>
  <c r="D1149"/>
  <c r="E1149"/>
  <c r="F1149"/>
  <c r="G1149"/>
  <c r="I1149"/>
  <c r="L1150"/>
  <c r="H1149"/>
  <c r="J1149"/>
  <c r="B1149"/>
  <c r="R1151" l="1"/>
  <c r="Q1151"/>
  <c r="P1151"/>
  <c r="O1151"/>
  <c r="N1151"/>
  <c r="A1150" a="1"/>
  <c r="A1150" s="1"/>
  <c r="F1150" l="1"/>
  <c r="G1150"/>
  <c r="H1150"/>
  <c r="L1151"/>
  <c r="I1150"/>
  <c r="J1150"/>
  <c r="C1150"/>
  <c r="D1150"/>
  <c r="K1150"/>
  <c r="M1150" s="1"/>
  <c r="E1150"/>
  <c r="B1150"/>
  <c r="Q1152" l="1"/>
  <c r="R1152"/>
  <c r="P1152"/>
  <c r="O1152"/>
  <c r="N1152"/>
  <c r="A1151" a="1"/>
  <c r="A1151" s="1"/>
  <c r="L1152" l="1"/>
  <c r="I1151"/>
  <c r="J1151"/>
  <c r="B1151"/>
  <c r="K1151"/>
  <c r="M1151" s="1"/>
  <c r="C1151"/>
  <c r="D1151"/>
  <c r="E1151"/>
  <c r="F1151"/>
  <c r="G1151"/>
  <c r="H1151"/>
  <c r="R1153" l="1"/>
  <c r="Q1153"/>
  <c r="P1153"/>
  <c r="O1153"/>
  <c r="N1153"/>
  <c r="A1152" a="1"/>
  <c r="A1152" s="1"/>
  <c r="D1152" l="1"/>
  <c r="E1152"/>
  <c r="F1152"/>
  <c r="G1152"/>
  <c r="J1152"/>
  <c r="L1153"/>
  <c r="H1152"/>
  <c r="B1152"/>
  <c r="I1152"/>
  <c r="C1152"/>
  <c r="K1152"/>
  <c r="M1152" s="1"/>
  <c r="Q1154" l="1"/>
  <c r="R1154"/>
  <c r="P1154"/>
  <c r="O1154"/>
  <c r="N1154"/>
  <c r="A1153" a="1"/>
  <c r="A1153" s="1"/>
  <c r="G1153" l="1"/>
  <c r="H1153"/>
  <c r="L1154"/>
  <c r="I1153"/>
  <c r="J1153"/>
  <c r="B1153"/>
  <c r="K1153"/>
  <c r="M1153" s="1"/>
  <c r="D1153"/>
  <c r="E1153"/>
  <c r="C1153"/>
  <c r="F1153"/>
  <c r="R1155" l="1"/>
  <c r="Q1155"/>
  <c r="P1155"/>
  <c r="O1155"/>
  <c r="N1155"/>
  <c r="A1154" a="1"/>
  <c r="A1154" s="1"/>
  <c r="J1154" l="1"/>
  <c r="B1154"/>
  <c r="K1154"/>
  <c r="M1154" s="1"/>
  <c r="C1154"/>
  <c r="D1154"/>
  <c r="E1154"/>
  <c r="F1154"/>
  <c r="G1154"/>
  <c r="H1154"/>
  <c r="I1154"/>
  <c r="L1155"/>
  <c r="Q1156" l="1"/>
  <c r="R1156"/>
  <c r="P1156"/>
  <c r="O1156"/>
  <c r="N1156"/>
  <c r="A1155" a="1"/>
  <c r="A1155" s="1"/>
  <c r="E1155" l="1"/>
  <c r="F1155"/>
  <c r="G1155"/>
  <c r="H1155"/>
  <c r="L1156"/>
  <c r="I1155"/>
  <c r="B1155"/>
  <c r="C1155"/>
  <c r="K1155"/>
  <c r="M1155" s="1"/>
  <c r="D1155"/>
  <c r="J1155"/>
  <c r="R1157" l="1"/>
  <c r="Q1157"/>
  <c r="P1157"/>
  <c r="O1157"/>
  <c r="N1157"/>
  <c r="A1156" a="1"/>
  <c r="A1156" s="1"/>
  <c r="H1156" l="1"/>
  <c r="L1157"/>
  <c r="I1156"/>
  <c r="J1156"/>
  <c r="B1156"/>
  <c r="K1156"/>
  <c r="M1156" s="1"/>
  <c r="C1156"/>
  <c r="D1156"/>
  <c r="F1156"/>
  <c r="E1156"/>
  <c r="G1156"/>
  <c r="Q1158" l="1"/>
  <c r="R1158"/>
  <c r="P1158"/>
  <c r="O1158"/>
  <c r="N1158"/>
  <c r="A1157" a="1"/>
  <c r="A1157" s="1"/>
  <c r="K1157" l="1"/>
  <c r="M1157" s="1"/>
  <c r="C1157"/>
  <c r="D1157"/>
  <c r="E1157"/>
  <c r="F1157"/>
  <c r="G1157"/>
  <c r="H1157"/>
  <c r="L1158"/>
  <c r="I1157"/>
  <c r="J1157"/>
  <c r="B1157"/>
  <c r="R1159" l="1"/>
  <c r="Q1159"/>
  <c r="P1159"/>
  <c r="O1159"/>
  <c r="N1159"/>
  <c r="A1158" a="1"/>
  <c r="A1158" s="1"/>
  <c r="F1158" l="1"/>
  <c r="G1158"/>
  <c r="H1158"/>
  <c r="L1159"/>
  <c r="I1158"/>
  <c r="B1158"/>
  <c r="C1158"/>
  <c r="D1158"/>
  <c r="J1158"/>
  <c r="K1158"/>
  <c r="M1158" s="1"/>
  <c r="E1158"/>
  <c r="Q1160" l="1"/>
  <c r="R1160"/>
  <c r="P1160"/>
  <c r="O1160"/>
  <c r="N1160"/>
  <c r="A1159" a="1"/>
  <c r="A1159" s="1"/>
  <c r="L1160" l="1"/>
  <c r="I1159"/>
  <c r="J1159"/>
  <c r="B1159"/>
  <c r="K1159"/>
  <c r="M1159" s="1"/>
  <c r="C1159"/>
  <c r="D1159"/>
  <c r="E1159"/>
  <c r="F1159"/>
  <c r="G1159"/>
  <c r="H1159"/>
  <c r="R1161" l="1"/>
  <c r="Q1161"/>
  <c r="P1161"/>
  <c r="O1161"/>
  <c r="N1161"/>
  <c r="A1160" a="1"/>
  <c r="A1160" s="1"/>
  <c r="D1160" l="1"/>
  <c r="E1160"/>
  <c r="F1160"/>
  <c r="G1160"/>
  <c r="H1160"/>
  <c r="B1160"/>
  <c r="I1160"/>
  <c r="J1160"/>
  <c r="K1160"/>
  <c r="M1160" s="1"/>
  <c r="L1161"/>
  <c r="C1160"/>
  <c r="Q1162" l="1"/>
  <c r="R1162"/>
  <c r="P1162"/>
  <c r="O1162"/>
  <c r="N1162"/>
  <c r="A1161" a="1"/>
  <c r="A1161" s="1"/>
  <c r="G1161" l="1"/>
  <c r="H1161"/>
  <c r="L1162"/>
  <c r="I1161"/>
  <c r="J1161"/>
  <c r="B1161"/>
  <c r="C1161"/>
  <c r="D1161"/>
  <c r="E1161"/>
  <c r="K1161"/>
  <c r="M1161" s="1"/>
  <c r="F1161"/>
  <c r="R1163" l="1"/>
  <c r="Q1163"/>
  <c r="P1163"/>
  <c r="O1163"/>
  <c r="N1163"/>
  <c r="A1162" a="1"/>
  <c r="A1162" s="1"/>
  <c r="J1162" l="1"/>
  <c r="B1162"/>
  <c r="K1162"/>
  <c r="M1162" s="1"/>
  <c r="C1162"/>
  <c r="D1162"/>
  <c r="E1162"/>
  <c r="H1162"/>
  <c r="F1162"/>
  <c r="G1162"/>
  <c r="L1163"/>
  <c r="I1162"/>
  <c r="Q1164" l="1"/>
  <c r="R1164"/>
  <c r="N1164"/>
  <c r="P1164"/>
  <c r="O1164"/>
  <c r="A1163" a="1"/>
  <c r="A1163" s="1"/>
  <c r="E1163" l="1"/>
  <c r="F1163"/>
  <c r="G1163"/>
  <c r="H1163"/>
  <c r="I1163"/>
  <c r="J1163"/>
  <c r="K1163"/>
  <c r="M1163" s="1"/>
  <c r="L1164"/>
  <c r="B1163"/>
  <c r="C1163"/>
  <c r="D1163"/>
  <c r="R1165" l="1"/>
  <c r="Q1165"/>
  <c r="P1165"/>
  <c r="O1165"/>
  <c r="N1165"/>
  <c r="A1164" a="1"/>
  <c r="A1164" s="1"/>
  <c r="H1164" l="1"/>
  <c r="L1165"/>
  <c r="I1164"/>
  <c r="J1164"/>
  <c r="B1164"/>
  <c r="K1164"/>
  <c r="M1164" s="1"/>
  <c r="C1164"/>
  <c r="D1164"/>
  <c r="E1164"/>
  <c r="F1164"/>
  <c r="G1164"/>
  <c r="Q1166" l="1"/>
  <c r="R1166"/>
  <c r="P1166"/>
  <c r="O1166"/>
  <c r="N1166"/>
  <c r="A1165" a="1"/>
  <c r="A1165" s="1"/>
  <c r="K1165" l="1"/>
  <c r="M1165" s="1"/>
  <c r="C1165"/>
  <c r="D1165"/>
  <c r="E1165"/>
  <c r="F1165"/>
  <c r="G1165"/>
  <c r="I1165"/>
  <c r="L1166"/>
  <c r="H1165"/>
  <c r="B1165"/>
  <c r="J1165"/>
  <c r="R1167" l="1"/>
  <c r="Q1167"/>
  <c r="P1167"/>
  <c r="O1167"/>
  <c r="N1167"/>
  <c r="A1166" a="1"/>
  <c r="A1166" s="1"/>
  <c r="F1166" l="1"/>
  <c r="G1166"/>
  <c r="H1166"/>
  <c r="L1167"/>
  <c r="I1166"/>
  <c r="J1166"/>
  <c r="K1166"/>
  <c r="M1166" s="1"/>
  <c r="C1166"/>
  <c r="D1166"/>
  <c r="B1166"/>
  <c r="E1166"/>
  <c r="Q1168" l="1"/>
  <c r="R1168"/>
  <c r="P1168"/>
  <c r="O1168"/>
  <c r="N1168"/>
  <c r="A1167" a="1"/>
  <c r="A1167" s="1"/>
  <c r="L1168" l="1"/>
  <c r="I1167"/>
  <c r="J1167"/>
  <c r="B1167"/>
  <c r="K1167"/>
  <c r="M1167" s="1"/>
  <c r="C1167"/>
  <c r="D1167"/>
  <c r="E1167"/>
  <c r="F1167"/>
  <c r="G1167"/>
  <c r="H1167"/>
  <c r="R1169" l="1"/>
  <c r="Q1169"/>
  <c r="P1169"/>
  <c r="O1169"/>
  <c r="N1169"/>
  <c r="A1168" a="1"/>
  <c r="A1168" s="1"/>
  <c r="D1168" l="1"/>
  <c r="E1168"/>
  <c r="F1168"/>
  <c r="G1168"/>
  <c r="J1168"/>
  <c r="L1169"/>
  <c r="K1168"/>
  <c r="M1168" s="1"/>
  <c r="B1168"/>
  <c r="I1168"/>
  <c r="C1168"/>
  <c r="H1168"/>
  <c r="Q1170" l="1"/>
  <c r="R1170"/>
  <c r="P1170"/>
  <c r="O1170"/>
  <c r="N1170"/>
  <c r="A1169" a="1"/>
  <c r="A1169" s="1"/>
  <c r="G1169" l="1"/>
  <c r="H1169"/>
  <c r="L1170"/>
  <c r="I1169"/>
  <c r="J1169"/>
  <c r="B1169"/>
  <c r="K1169"/>
  <c r="M1169" s="1"/>
  <c r="C1169"/>
  <c r="E1169"/>
  <c r="F1169"/>
  <c r="D1169"/>
  <c r="R1171" l="1"/>
  <c r="Q1171"/>
  <c r="P1171"/>
  <c r="O1171"/>
  <c r="N1171"/>
  <c r="A1170" a="1"/>
  <c r="A1170" s="1"/>
  <c r="J1170" l="1"/>
  <c r="B1170"/>
  <c r="K1170"/>
  <c r="M1170" s="1"/>
  <c r="C1170"/>
  <c r="D1170"/>
  <c r="E1170"/>
  <c r="F1170"/>
  <c r="G1170"/>
  <c r="L1171"/>
  <c r="H1170"/>
  <c r="I1170"/>
  <c r="Q1172" l="1"/>
  <c r="R1172"/>
  <c r="P1172"/>
  <c r="O1172"/>
  <c r="N1172"/>
  <c r="A1171" a="1"/>
  <c r="A1171" s="1"/>
  <c r="E1171" l="1"/>
  <c r="F1171"/>
  <c r="G1171"/>
  <c r="H1171"/>
  <c r="L1172"/>
  <c r="I1171"/>
  <c r="B1171"/>
  <c r="K1171"/>
  <c r="M1171" s="1"/>
  <c r="C1171"/>
  <c r="D1171"/>
  <c r="J1171"/>
  <c r="R1173" l="1"/>
  <c r="Q1173"/>
  <c r="P1173"/>
  <c r="O1173"/>
  <c r="N1173"/>
  <c r="A1172" a="1"/>
  <c r="A1172" s="1"/>
  <c r="H1172" l="1"/>
  <c r="L1173"/>
  <c r="I1172"/>
  <c r="J1172"/>
  <c r="B1172"/>
  <c r="K1172"/>
  <c r="M1172" s="1"/>
  <c r="C1172"/>
  <c r="E1172"/>
  <c r="G1172"/>
  <c r="F1172"/>
  <c r="D1172"/>
  <c r="Q1174" l="1"/>
  <c r="R1174"/>
  <c r="P1174"/>
  <c r="O1174"/>
  <c r="N1174"/>
  <c r="A1173" a="1"/>
  <c r="A1173" s="1"/>
  <c r="K1173" l="1"/>
  <c r="M1173" s="1"/>
  <c r="C1173"/>
  <c r="D1173"/>
  <c r="E1173"/>
  <c r="F1173"/>
  <c r="G1173"/>
  <c r="H1173"/>
  <c r="B1173"/>
  <c r="I1173"/>
  <c r="L1174"/>
  <c r="J1173"/>
  <c r="R1175" l="1"/>
  <c r="Q1175"/>
  <c r="P1175"/>
  <c r="O1175"/>
  <c r="N1175"/>
  <c r="A1174" a="1"/>
  <c r="A1174" s="1"/>
  <c r="F1174" l="1"/>
  <c r="G1174"/>
  <c r="H1174"/>
  <c r="L1175"/>
  <c r="I1174"/>
  <c r="B1174"/>
  <c r="C1174"/>
  <c r="D1174"/>
  <c r="E1174"/>
  <c r="J1174"/>
  <c r="K1174"/>
  <c r="M1174" s="1"/>
  <c r="Q1176" l="1"/>
  <c r="R1176"/>
  <c r="P1176"/>
  <c r="O1176"/>
  <c r="N1176"/>
  <c r="A1175" a="1"/>
  <c r="A1175" s="1"/>
  <c r="L1176" l="1"/>
  <c r="I1175"/>
  <c r="J1175"/>
  <c r="B1175"/>
  <c r="K1175"/>
  <c r="M1175" s="1"/>
  <c r="C1175"/>
  <c r="D1175"/>
  <c r="E1175"/>
  <c r="G1175"/>
  <c r="H1175"/>
  <c r="F1175"/>
  <c r="R1177" l="1"/>
  <c r="Q1177"/>
  <c r="P1177"/>
  <c r="O1177"/>
  <c r="N1177"/>
  <c r="A1176" a="1"/>
  <c r="A1176" s="1"/>
  <c r="D1176" l="1"/>
  <c r="E1176"/>
  <c r="F1176"/>
  <c r="G1176"/>
  <c r="H1176"/>
  <c r="I1176"/>
  <c r="C1176"/>
  <c r="J1176"/>
  <c r="L1177"/>
  <c r="B1176"/>
  <c r="K1176"/>
  <c r="M1176" s="1"/>
  <c r="Q1178" l="1"/>
  <c r="R1178"/>
  <c r="P1178"/>
  <c r="O1178"/>
  <c r="N1178"/>
  <c r="A1177" a="1"/>
  <c r="A1177" s="1"/>
  <c r="G1177" l="1"/>
  <c r="H1177"/>
  <c r="L1178"/>
  <c r="I1177"/>
  <c r="J1177"/>
  <c r="B1177"/>
  <c r="C1177"/>
  <c r="D1177"/>
  <c r="E1177"/>
  <c r="K1177"/>
  <c r="M1177" s="1"/>
  <c r="F1177"/>
  <c r="R1179" l="1"/>
  <c r="Q1179"/>
  <c r="P1179"/>
  <c r="O1179"/>
  <c r="N1179"/>
  <c r="A1178" a="1"/>
  <c r="A1178" s="1"/>
  <c r="J1178" l="1"/>
  <c r="B1178"/>
  <c r="K1178"/>
  <c r="M1178" s="1"/>
  <c r="C1178"/>
  <c r="D1178"/>
  <c r="E1178"/>
  <c r="I1178"/>
  <c r="H1178"/>
  <c r="L1179"/>
  <c r="F1178"/>
  <c r="G1178"/>
  <c r="Q1180" l="1"/>
  <c r="R1180"/>
  <c r="P1180"/>
  <c r="O1180"/>
  <c r="N1180"/>
  <c r="A1179" a="1"/>
  <c r="A1179" s="1"/>
  <c r="E1179" l="1"/>
  <c r="F1179"/>
  <c r="G1179"/>
  <c r="H1179"/>
  <c r="I1179"/>
  <c r="J1179"/>
  <c r="C1179"/>
  <c r="D1179"/>
  <c r="K1179"/>
  <c r="M1179" s="1"/>
  <c r="L1180"/>
  <c r="B1179"/>
  <c r="R1181" l="1"/>
  <c r="Q1181"/>
  <c r="P1181"/>
  <c r="O1181"/>
  <c r="N1181"/>
  <c r="A1180" a="1"/>
  <c r="A1180" s="1"/>
  <c r="H1180" l="1"/>
  <c r="L1181"/>
  <c r="I1180"/>
  <c r="J1180"/>
  <c r="B1180"/>
  <c r="K1180"/>
  <c r="M1180" s="1"/>
  <c r="C1180"/>
  <c r="D1180"/>
  <c r="E1180"/>
  <c r="F1180"/>
  <c r="G1180"/>
  <c r="Q1182" l="1"/>
  <c r="R1182"/>
  <c r="P1182"/>
  <c r="O1182"/>
  <c r="N1182"/>
  <c r="A1181" a="1"/>
  <c r="A1181" s="1"/>
  <c r="K1181" l="1"/>
  <c r="M1181" s="1"/>
  <c r="C1181"/>
  <c r="D1181"/>
  <c r="E1181"/>
  <c r="F1181"/>
  <c r="G1181"/>
  <c r="J1181"/>
  <c r="L1182"/>
  <c r="H1181"/>
  <c r="I1181"/>
  <c r="B1181"/>
  <c r="R1183" l="1"/>
  <c r="Q1183"/>
  <c r="P1183"/>
  <c r="O1183"/>
  <c r="N1183"/>
  <c r="A1182" a="1"/>
  <c r="A1182" s="1"/>
  <c r="F1182" l="1"/>
  <c r="G1182"/>
  <c r="H1182"/>
  <c r="L1183"/>
  <c r="I1182"/>
  <c r="J1182"/>
  <c r="D1182"/>
  <c r="K1182"/>
  <c r="M1182" s="1"/>
  <c r="B1182"/>
  <c r="C1182"/>
  <c r="E1182"/>
  <c r="Q1184" l="1"/>
  <c r="R1184"/>
  <c r="P1184"/>
  <c r="O1184"/>
  <c r="N1184"/>
  <c r="A1183" a="1"/>
  <c r="A1183" s="1"/>
  <c r="L1184" l="1"/>
  <c r="I1183"/>
  <c r="J1183"/>
  <c r="B1183"/>
  <c r="K1183"/>
  <c r="M1183" s="1"/>
  <c r="C1183"/>
  <c r="D1183"/>
  <c r="E1183"/>
  <c r="F1183"/>
  <c r="G1183"/>
  <c r="H1183"/>
  <c r="R1185" l="1"/>
  <c r="Q1185"/>
  <c r="P1185"/>
  <c r="O1185"/>
  <c r="N1185"/>
  <c r="A1184" a="1"/>
  <c r="A1184" s="1"/>
  <c r="D1184" l="1"/>
  <c r="E1184"/>
  <c r="F1184"/>
  <c r="G1184"/>
  <c r="L1185"/>
  <c r="H1184"/>
  <c r="I1184"/>
  <c r="J1184"/>
  <c r="B1184"/>
  <c r="C1184"/>
  <c r="K1184"/>
  <c r="M1184" s="1"/>
  <c r="Q1186" l="1"/>
  <c r="R1186"/>
  <c r="P1186"/>
  <c r="O1186"/>
  <c r="N1186"/>
  <c r="A1185" a="1"/>
  <c r="A1185" s="1"/>
  <c r="G1185" l="1"/>
  <c r="H1185"/>
  <c r="L1186"/>
  <c r="I1185"/>
  <c r="J1185"/>
  <c r="B1185"/>
  <c r="K1185"/>
  <c r="M1185" s="1"/>
  <c r="E1185"/>
  <c r="C1185"/>
  <c r="D1185"/>
  <c r="F1185"/>
  <c r="R1187" l="1"/>
  <c r="Q1187"/>
  <c r="P1187"/>
  <c r="O1187"/>
  <c r="N1187"/>
  <c r="A1186" a="1"/>
  <c r="A1186" s="1"/>
  <c r="J1186" l="1"/>
  <c r="B1186"/>
  <c r="K1186"/>
  <c r="M1186" s="1"/>
  <c r="C1186"/>
  <c r="D1186"/>
  <c r="E1186"/>
  <c r="F1186"/>
  <c r="G1186"/>
  <c r="H1186"/>
  <c r="I1186"/>
  <c r="L1187"/>
  <c r="Q1188" l="1"/>
  <c r="R1188"/>
  <c r="P1188"/>
  <c r="O1188"/>
  <c r="N1188"/>
  <c r="A1187" a="1"/>
  <c r="A1187" s="1"/>
  <c r="E1187" l="1"/>
  <c r="F1187"/>
  <c r="G1187"/>
  <c r="H1187"/>
  <c r="L1188"/>
  <c r="K1187"/>
  <c r="M1187" s="1"/>
  <c r="B1187"/>
  <c r="C1187"/>
  <c r="J1187"/>
  <c r="D1187"/>
  <c r="I1187"/>
  <c r="R1189" l="1"/>
  <c r="Q1189"/>
  <c r="P1189"/>
  <c r="O1189"/>
  <c r="N1189"/>
  <c r="A1188" a="1"/>
  <c r="A1188" s="1"/>
  <c r="H1188" l="1"/>
  <c r="L1189"/>
  <c r="I1188"/>
  <c r="J1188"/>
  <c r="B1188"/>
  <c r="K1188"/>
  <c r="M1188" s="1"/>
  <c r="C1188"/>
  <c r="E1188"/>
  <c r="F1188"/>
  <c r="D1188"/>
  <c r="G1188"/>
  <c r="Q1190" l="1"/>
  <c r="R1190"/>
  <c r="P1190"/>
  <c r="O1190"/>
  <c r="N1190"/>
  <c r="A1189" a="1"/>
  <c r="A1189" s="1"/>
  <c r="K1189" l="1"/>
  <c r="M1189" s="1"/>
  <c r="C1189"/>
  <c r="D1189"/>
  <c r="E1189"/>
  <c r="F1189"/>
  <c r="G1189"/>
  <c r="H1189"/>
  <c r="I1189"/>
  <c r="L1190"/>
  <c r="J1189"/>
  <c r="B1189"/>
  <c r="R1191" l="1"/>
  <c r="Q1191"/>
  <c r="P1191"/>
  <c r="O1191"/>
  <c r="N1191"/>
  <c r="A1190" a="1"/>
  <c r="A1190" s="1"/>
  <c r="F1190" l="1"/>
  <c r="G1190"/>
  <c r="H1190"/>
  <c r="L1191"/>
  <c r="I1190"/>
  <c r="B1190"/>
  <c r="C1190"/>
  <c r="D1190"/>
  <c r="J1190"/>
  <c r="K1190"/>
  <c r="M1190" s="1"/>
  <c r="E1190"/>
  <c r="Q1192" l="1"/>
  <c r="R1192"/>
  <c r="P1192"/>
  <c r="O1192"/>
  <c r="N1192"/>
  <c r="A1191" a="1"/>
  <c r="A1191" s="1"/>
  <c r="L1192" l="1"/>
  <c r="I1191"/>
  <c r="J1191"/>
  <c r="B1191"/>
  <c r="K1191"/>
  <c r="M1191" s="1"/>
  <c r="C1191"/>
  <c r="D1191"/>
  <c r="F1191"/>
  <c r="G1191"/>
  <c r="E1191"/>
  <c r="H1191"/>
  <c r="R1193" l="1"/>
  <c r="Q1193"/>
  <c r="P1193"/>
  <c r="O1193"/>
  <c r="N1193"/>
  <c r="A1192" a="1"/>
  <c r="A1192" s="1"/>
  <c r="D1192" l="1"/>
  <c r="E1192"/>
  <c r="F1192"/>
  <c r="G1192"/>
  <c r="H1192"/>
  <c r="B1192"/>
  <c r="I1192"/>
  <c r="J1192"/>
  <c r="L1193"/>
  <c r="K1192"/>
  <c r="M1192" s="1"/>
  <c r="C1192"/>
  <c r="Q1194" l="1"/>
  <c r="R1194"/>
  <c r="P1194"/>
  <c r="O1194"/>
  <c r="N1194"/>
  <c r="A1193" a="1"/>
  <c r="A1193" s="1"/>
  <c r="G1193" l="1"/>
  <c r="H1193"/>
  <c r="L1194"/>
  <c r="I1193"/>
  <c r="J1193"/>
  <c r="B1193"/>
  <c r="C1193"/>
  <c r="D1193"/>
  <c r="E1193"/>
  <c r="F1193"/>
  <c r="K1193"/>
  <c r="M1193" s="1"/>
  <c r="R1195" l="1"/>
  <c r="Q1195"/>
  <c r="P1195"/>
  <c r="O1195"/>
  <c r="N1195"/>
  <c r="A1194" a="1"/>
  <c r="A1194" s="1"/>
  <c r="J1194" l="1"/>
  <c r="B1194"/>
  <c r="K1194"/>
  <c r="M1194" s="1"/>
  <c r="C1194"/>
  <c r="D1194"/>
  <c r="E1194"/>
  <c r="F1194"/>
  <c r="G1194"/>
  <c r="H1194"/>
  <c r="L1195"/>
  <c r="I1194"/>
  <c r="Q1196" l="1"/>
  <c r="R1196"/>
  <c r="N1196"/>
  <c r="P1196"/>
  <c r="O1196"/>
  <c r="A1195" a="1"/>
  <c r="A1195" s="1"/>
  <c r="E1195" l="1"/>
  <c r="F1195"/>
  <c r="G1195"/>
  <c r="H1195"/>
  <c r="I1195"/>
  <c r="C1195"/>
  <c r="J1195"/>
  <c r="K1195"/>
  <c r="M1195" s="1"/>
  <c r="L1196"/>
  <c r="B1195"/>
  <c r="D1195"/>
  <c r="R1197" l="1"/>
  <c r="Q1197"/>
  <c r="P1197"/>
  <c r="O1197"/>
  <c r="N1197"/>
  <c r="A1196" a="1"/>
  <c r="A1196" s="1"/>
  <c r="H1196" l="1"/>
  <c r="L1197"/>
  <c r="I1196"/>
  <c r="J1196"/>
  <c r="B1196"/>
  <c r="K1196"/>
  <c r="M1196" s="1"/>
  <c r="C1196"/>
  <c r="D1196"/>
  <c r="E1196"/>
  <c r="F1196"/>
  <c r="G1196"/>
  <c r="Q1198" l="1"/>
  <c r="R1198"/>
  <c r="P1198"/>
  <c r="O1198"/>
  <c r="N1198"/>
  <c r="A1197" a="1"/>
  <c r="A1197" s="1"/>
  <c r="K1197" l="1"/>
  <c r="M1197" s="1"/>
  <c r="C1197"/>
  <c r="D1197"/>
  <c r="E1197"/>
  <c r="F1197"/>
  <c r="I1197"/>
  <c r="L1198"/>
  <c r="B1197"/>
  <c r="G1197"/>
  <c r="H1197"/>
  <c r="J1197"/>
  <c r="R1199" l="1"/>
  <c r="Q1199"/>
  <c r="P1199"/>
  <c r="O1199"/>
  <c r="N1199"/>
  <c r="A1198" a="1"/>
  <c r="A1198" s="1"/>
  <c r="F1198" l="1"/>
  <c r="G1198"/>
  <c r="H1198"/>
  <c r="L1199"/>
  <c r="I1198"/>
  <c r="J1198"/>
  <c r="B1198"/>
  <c r="D1198"/>
  <c r="K1198"/>
  <c r="M1198" s="1"/>
  <c r="C1198"/>
  <c r="E1198"/>
  <c r="Q1200" l="1"/>
  <c r="R1200"/>
  <c r="P1200"/>
  <c r="O1200"/>
  <c r="N1200"/>
  <c r="A1199" a="1"/>
  <c r="A1199" s="1"/>
  <c r="L1200" l="1"/>
  <c r="I1199"/>
  <c r="J1199"/>
  <c r="B1199"/>
  <c r="K1199"/>
  <c r="M1199" s="1"/>
  <c r="C1199"/>
  <c r="D1199"/>
  <c r="E1199"/>
  <c r="F1199"/>
  <c r="G1199"/>
  <c r="H1199"/>
  <c r="R1201" l="1"/>
  <c r="Q1201"/>
  <c r="P1201"/>
  <c r="O1201"/>
  <c r="N1201"/>
  <c r="A1200" a="1"/>
  <c r="A1200" s="1"/>
  <c r="D1200" l="1"/>
  <c r="E1200"/>
  <c r="F1200"/>
  <c r="G1200"/>
  <c r="H1200"/>
  <c r="J1200"/>
  <c r="L1201"/>
  <c r="B1200"/>
  <c r="C1200"/>
  <c r="I1200"/>
  <c r="K1200"/>
  <c r="M1200" s="1"/>
  <c r="Q1202" l="1"/>
  <c r="R1202"/>
  <c r="P1202"/>
  <c r="O1202"/>
  <c r="N1202"/>
  <c r="A1201" a="1"/>
  <c r="A1201" s="1"/>
  <c r="G1201" l="1"/>
  <c r="H1201"/>
  <c r="L1202"/>
  <c r="I1201"/>
  <c r="J1201"/>
  <c r="B1201"/>
  <c r="K1201"/>
  <c r="M1201" s="1"/>
  <c r="D1201"/>
  <c r="E1201"/>
  <c r="C1201"/>
  <c r="F1201"/>
  <c r="R1203" l="1"/>
  <c r="Q1203"/>
  <c r="P1203"/>
  <c r="O1203"/>
  <c r="N1203"/>
  <c r="A1202" a="1"/>
  <c r="A1202" s="1"/>
  <c r="J1202" l="1"/>
  <c r="B1202"/>
  <c r="K1202"/>
  <c r="M1202" s="1"/>
  <c r="C1202"/>
  <c r="D1202"/>
  <c r="E1202"/>
  <c r="F1202"/>
  <c r="G1202"/>
  <c r="H1202"/>
  <c r="I1202"/>
  <c r="L1203"/>
  <c r="Q1204" l="1"/>
  <c r="R1204"/>
  <c r="P1204"/>
  <c r="N1204"/>
  <c r="O1204"/>
  <c r="A1203" a="1"/>
  <c r="A1203" s="1"/>
  <c r="E1203" l="1"/>
  <c r="F1203"/>
  <c r="G1203"/>
  <c r="H1203"/>
  <c r="L1204"/>
  <c r="J1203"/>
  <c r="K1203"/>
  <c r="M1203" s="1"/>
  <c r="B1203"/>
  <c r="C1203"/>
  <c r="D1203"/>
  <c r="I1203"/>
  <c r="R1205" l="1"/>
  <c r="Q1205"/>
  <c r="P1205"/>
  <c r="O1205"/>
  <c r="N1205"/>
  <c r="A1204" a="1"/>
  <c r="A1204" s="1"/>
  <c r="H1204" l="1"/>
  <c r="L1205"/>
  <c r="I1204"/>
  <c r="J1204"/>
  <c r="B1204"/>
  <c r="K1204"/>
  <c r="M1204" s="1"/>
  <c r="C1204"/>
  <c r="D1204"/>
  <c r="E1204"/>
  <c r="F1204"/>
  <c r="G1204"/>
  <c r="Q1206" l="1"/>
  <c r="R1206"/>
  <c r="P1206"/>
  <c r="O1206"/>
  <c r="N1206"/>
  <c r="A1205" a="1"/>
  <c r="A1205" s="1"/>
  <c r="K1205" l="1"/>
  <c r="M1205" s="1"/>
  <c r="C1205"/>
  <c r="D1205"/>
  <c r="E1205"/>
  <c r="F1205"/>
  <c r="G1205"/>
  <c r="H1205"/>
  <c r="I1205"/>
  <c r="L1206"/>
  <c r="J1205"/>
  <c r="B1205"/>
  <c r="R1207" l="1"/>
  <c r="Q1207"/>
  <c r="P1207"/>
  <c r="O1207"/>
  <c r="N1207"/>
  <c r="A1206" a="1"/>
  <c r="A1206" s="1"/>
  <c r="F1206" l="1"/>
  <c r="G1206"/>
  <c r="H1206"/>
  <c r="L1207"/>
  <c r="I1206"/>
  <c r="B1206"/>
  <c r="C1206"/>
  <c r="J1206"/>
  <c r="K1206"/>
  <c r="M1206" s="1"/>
  <c r="D1206"/>
  <c r="E1206"/>
  <c r="Q1208" l="1"/>
  <c r="R1208"/>
  <c r="P1208"/>
  <c r="O1208"/>
  <c r="N1208"/>
  <c r="A1207" a="1"/>
  <c r="A1207" s="1"/>
  <c r="L1208" l="1"/>
  <c r="I1207"/>
  <c r="J1207"/>
  <c r="B1207"/>
  <c r="K1207"/>
  <c r="M1207" s="1"/>
  <c r="C1207"/>
  <c r="D1207"/>
  <c r="E1207"/>
  <c r="G1207"/>
  <c r="F1207"/>
  <c r="H1207"/>
  <c r="R1209" l="1"/>
  <c r="Q1209"/>
  <c r="P1209"/>
  <c r="O1209"/>
  <c r="N1209"/>
  <c r="A1208" a="1"/>
  <c r="A1208" s="1"/>
  <c r="D1208" l="1"/>
  <c r="E1208"/>
  <c r="F1208"/>
  <c r="G1208"/>
  <c r="H1208"/>
  <c r="I1208"/>
  <c r="B1208"/>
  <c r="J1208"/>
  <c r="L1209"/>
  <c r="K1208"/>
  <c r="M1208" s="1"/>
  <c r="C1208"/>
  <c r="Q1210" l="1"/>
  <c r="R1210"/>
  <c r="P1210"/>
  <c r="O1210"/>
  <c r="N1210"/>
  <c r="A1209" a="1"/>
  <c r="A1209" s="1"/>
  <c r="G1209" l="1"/>
  <c r="H1209"/>
  <c r="L1210"/>
  <c r="I1209"/>
  <c r="J1209"/>
  <c r="B1209"/>
  <c r="C1209"/>
  <c r="D1209"/>
  <c r="K1209"/>
  <c r="M1209" s="1"/>
  <c r="E1209"/>
  <c r="F1209"/>
  <c r="R1211" l="1"/>
  <c r="Q1211"/>
  <c r="P1211"/>
  <c r="O1211"/>
  <c r="N1211"/>
  <c r="A1210" a="1"/>
  <c r="A1210" s="1"/>
  <c r="J1210" l="1"/>
  <c r="B1210"/>
  <c r="K1210"/>
  <c r="M1210" s="1"/>
  <c r="C1210"/>
  <c r="D1210"/>
  <c r="E1210"/>
  <c r="F1210"/>
  <c r="H1210"/>
  <c r="L1211"/>
  <c r="G1210"/>
  <c r="I1210"/>
  <c r="Q1212" l="1"/>
  <c r="R1212"/>
  <c r="P1212"/>
  <c r="O1212"/>
  <c r="N1212"/>
  <c r="A1211" a="1"/>
  <c r="A1211" s="1"/>
  <c r="E1211" l="1"/>
  <c r="F1211"/>
  <c r="G1211"/>
  <c r="H1211"/>
  <c r="I1211"/>
  <c r="L1212"/>
  <c r="J1211"/>
  <c r="B1211"/>
  <c r="K1211"/>
  <c r="M1211" s="1"/>
  <c r="C1211"/>
  <c r="D1211"/>
  <c r="R1213" l="1"/>
  <c r="Q1213"/>
  <c r="P1213"/>
  <c r="O1213"/>
  <c r="N1213"/>
  <c r="A1212" a="1"/>
  <c r="A1212" s="1"/>
  <c r="H1212" l="1"/>
  <c r="L1213"/>
  <c r="I1212"/>
  <c r="J1212"/>
  <c r="B1212"/>
  <c r="K1212"/>
  <c r="M1212" s="1"/>
  <c r="C1212"/>
  <c r="D1212"/>
  <c r="E1212"/>
  <c r="F1212"/>
  <c r="G1212"/>
  <c r="Q1214" l="1"/>
  <c r="R1214"/>
  <c r="P1214"/>
  <c r="O1214"/>
  <c r="N1214"/>
  <c r="A1213" a="1"/>
  <c r="A1213" s="1"/>
  <c r="K1213" l="1"/>
  <c r="M1213" s="1"/>
  <c r="C1213"/>
  <c r="D1213"/>
  <c r="E1213"/>
  <c r="F1213"/>
  <c r="H1213"/>
  <c r="L1214"/>
  <c r="G1213"/>
  <c r="I1213"/>
  <c r="B1213"/>
  <c r="J1213"/>
  <c r="R1215" l="1"/>
  <c r="Q1215"/>
  <c r="P1215"/>
  <c r="O1215"/>
  <c r="N1215"/>
  <c r="A1214" a="1"/>
  <c r="A1214" s="1"/>
  <c r="F1214" l="1"/>
  <c r="G1214"/>
  <c r="H1214"/>
  <c r="L1215"/>
  <c r="I1214"/>
  <c r="J1214"/>
  <c r="K1214"/>
  <c r="M1214" s="1"/>
  <c r="D1214"/>
  <c r="B1214"/>
  <c r="C1214"/>
  <c r="E1214"/>
  <c r="Q1216" l="1"/>
  <c r="R1216"/>
  <c r="P1216"/>
  <c r="O1216"/>
  <c r="N1216"/>
  <c r="A1215" a="1"/>
  <c r="A1215" s="1"/>
  <c r="L1216" l="1"/>
  <c r="I1215"/>
  <c r="J1215"/>
  <c r="B1215"/>
  <c r="K1215"/>
  <c r="M1215" s="1"/>
  <c r="C1215"/>
  <c r="D1215"/>
  <c r="E1215"/>
  <c r="F1215"/>
  <c r="G1215"/>
  <c r="H1215"/>
  <c r="R1217" l="1"/>
  <c r="Q1217"/>
  <c r="P1217"/>
  <c r="O1217"/>
  <c r="N1217"/>
  <c r="A1216" a="1"/>
  <c r="A1216" s="1"/>
  <c r="D1216" l="1"/>
  <c r="E1216"/>
  <c r="F1216"/>
  <c r="G1216"/>
  <c r="L1217"/>
  <c r="B1216"/>
  <c r="I1216"/>
  <c r="J1216"/>
  <c r="C1216"/>
  <c r="H1216"/>
  <c r="K1216"/>
  <c r="M1216" s="1"/>
  <c r="Q1218" l="1"/>
  <c r="R1218"/>
  <c r="P1218"/>
  <c r="O1218"/>
  <c r="N1218"/>
  <c r="A1217" a="1"/>
  <c r="A1217" s="1"/>
  <c r="G1217" l="1"/>
  <c r="H1217"/>
  <c r="L1218"/>
  <c r="I1217"/>
  <c r="J1217"/>
  <c r="B1217"/>
  <c r="K1217"/>
  <c r="M1217" s="1"/>
  <c r="C1217"/>
  <c r="E1217"/>
  <c r="D1217"/>
  <c r="F1217"/>
  <c r="R1219" l="1"/>
  <c r="Q1219"/>
  <c r="P1219"/>
  <c r="O1219"/>
  <c r="N1219"/>
  <c r="A1218" a="1"/>
  <c r="A1218" s="1"/>
  <c r="J1218" l="1"/>
  <c r="B1218"/>
  <c r="K1218"/>
  <c r="M1218" s="1"/>
  <c r="C1218"/>
  <c r="D1218"/>
  <c r="E1218"/>
  <c r="F1218"/>
  <c r="G1218"/>
  <c r="H1218"/>
  <c r="I1218"/>
  <c r="L1219"/>
  <c r="Q1220" l="1"/>
  <c r="R1220"/>
  <c r="P1220"/>
  <c r="O1220"/>
  <c r="N1220"/>
  <c r="A1219" a="1"/>
  <c r="A1219" s="1"/>
  <c r="E1219" l="1"/>
  <c r="F1219"/>
  <c r="G1219"/>
  <c r="H1219"/>
  <c r="L1220"/>
  <c r="B1219"/>
  <c r="K1219"/>
  <c r="M1219" s="1"/>
  <c r="C1219"/>
  <c r="D1219"/>
  <c r="I1219"/>
  <c r="J1219"/>
  <c r="R1221" l="1"/>
  <c r="Q1221"/>
  <c r="P1221"/>
  <c r="O1221"/>
  <c r="N1221"/>
  <c r="A1220" a="1"/>
  <c r="A1220" s="1"/>
  <c r="H1220" l="1"/>
  <c r="L1221"/>
  <c r="I1220"/>
  <c r="J1220"/>
  <c r="B1220"/>
  <c r="K1220"/>
  <c r="M1220" s="1"/>
  <c r="C1220"/>
  <c r="F1220"/>
  <c r="D1220"/>
  <c r="E1220"/>
  <c r="G1220"/>
  <c r="Q1222" l="1"/>
  <c r="R1222"/>
  <c r="P1222"/>
  <c r="O1222"/>
  <c r="N1222"/>
  <c r="A1221" a="1"/>
  <c r="A1221" s="1"/>
  <c r="K1221" l="1"/>
  <c r="M1221" s="1"/>
  <c r="C1221"/>
  <c r="D1221"/>
  <c r="E1221"/>
  <c r="F1221"/>
  <c r="G1221"/>
  <c r="H1221"/>
  <c r="I1221"/>
  <c r="L1222"/>
  <c r="J1221"/>
  <c r="B1221"/>
  <c r="R1223" l="1"/>
  <c r="Q1223"/>
  <c r="P1223"/>
  <c r="O1223"/>
  <c r="N1223"/>
  <c r="A1222" a="1"/>
  <c r="A1222" s="1"/>
  <c r="F1222" l="1"/>
  <c r="G1222"/>
  <c r="H1222"/>
  <c r="L1223"/>
  <c r="I1222"/>
  <c r="B1222"/>
  <c r="J1222"/>
  <c r="C1222"/>
  <c r="K1222"/>
  <c r="M1222" s="1"/>
  <c r="D1222"/>
  <c r="E1222"/>
  <c r="Q1224" l="1"/>
  <c r="R1224"/>
  <c r="P1224"/>
  <c r="O1224"/>
  <c r="N1224"/>
  <c r="A1223" a="1"/>
  <c r="A1223" s="1"/>
  <c r="L1224" l="1"/>
  <c r="I1223"/>
  <c r="J1223"/>
  <c r="B1223"/>
  <c r="K1223"/>
  <c r="M1223" s="1"/>
  <c r="C1223"/>
  <c r="D1223"/>
  <c r="G1223"/>
  <c r="E1223"/>
  <c r="F1223"/>
  <c r="H1223"/>
  <c r="R1225" l="1"/>
  <c r="Q1225"/>
  <c r="P1225"/>
  <c r="O1225"/>
  <c r="N1225"/>
  <c r="A1224" a="1"/>
  <c r="A1224" s="1"/>
  <c r="D1224" l="1"/>
  <c r="E1224"/>
  <c r="F1224"/>
  <c r="G1224"/>
  <c r="H1224"/>
  <c r="B1224"/>
  <c r="I1224"/>
  <c r="J1224"/>
  <c r="K1224"/>
  <c r="M1224" s="1"/>
  <c r="L1225"/>
  <c r="C1224"/>
  <c r="Q1226" l="1"/>
  <c r="R1226"/>
  <c r="P1226"/>
  <c r="O1226"/>
  <c r="N1226"/>
  <c r="A1225" a="1"/>
  <c r="A1225" s="1"/>
  <c r="G1225" l="1"/>
  <c r="H1225"/>
  <c r="L1226"/>
  <c r="I1225"/>
  <c r="J1225"/>
  <c r="B1225"/>
  <c r="C1225"/>
  <c r="D1225"/>
  <c r="E1225"/>
  <c r="K1225"/>
  <c r="M1225" s="1"/>
  <c r="F1225"/>
  <c r="R1227" l="1"/>
  <c r="Q1227"/>
  <c r="P1227"/>
  <c r="O1227"/>
  <c r="N1227"/>
  <c r="A1226" a="1"/>
  <c r="A1226" s="1"/>
  <c r="J1226" l="1"/>
  <c r="B1226"/>
  <c r="K1226"/>
  <c r="M1226" s="1"/>
  <c r="C1226"/>
  <c r="D1226"/>
  <c r="E1226"/>
  <c r="G1226"/>
  <c r="F1226"/>
  <c r="H1226"/>
  <c r="L1227"/>
  <c r="I1226"/>
  <c r="Q1228" l="1"/>
  <c r="R1228"/>
  <c r="N1228"/>
  <c r="P1228"/>
  <c r="O1228"/>
  <c r="A1227" a="1"/>
  <c r="A1227" s="1"/>
  <c r="E1227" l="1"/>
  <c r="F1227"/>
  <c r="G1227"/>
  <c r="H1227"/>
  <c r="I1227"/>
  <c r="C1227"/>
  <c r="J1227"/>
  <c r="L1228"/>
  <c r="B1227"/>
  <c r="K1227"/>
  <c r="M1227" s="1"/>
  <c r="D1227"/>
  <c r="R1229" l="1"/>
  <c r="Q1229"/>
  <c r="P1229"/>
  <c r="O1229"/>
  <c r="N1229"/>
  <c r="A1228" a="1"/>
  <c r="A1228" s="1"/>
  <c r="H1228" l="1"/>
  <c r="L1229"/>
  <c r="I1228"/>
  <c r="J1228"/>
  <c r="B1228"/>
  <c r="K1228"/>
  <c r="M1228" s="1"/>
  <c r="C1228"/>
  <c r="D1228"/>
  <c r="E1228"/>
  <c r="F1228"/>
  <c r="G1228"/>
  <c r="Q1230" l="1"/>
  <c r="R1230"/>
  <c r="P1230"/>
  <c r="O1230"/>
  <c r="N1230"/>
  <c r="A1229" a="1"/>
  <c r="A1229" s="1"/>
  <c r="K1229" l="1"/>
  <c r="M1229" s="1"/>
  <c r="C1229"/>
  <c r="D1229"/>
  <c r="E1229"/>
  <c r="F1229"/>
  <c r="L1230"/>
  <c r="G1229"/>
  <c r="I1229"/>
  <c r="B1229"/>
  <c r="H1229"/>
  <c r="J1229"/>
  <c r="R1231" l="1"/>
  <c r="Q1231"/>
  <c r="P1231"/>
  <c r="O1231"/>
  <c r="N1231"/>
  <c r="A1230" a="1"/>
  <c r="A1230" s="1"/>
  <c r="F1230" l="1"/>
  <c r="G1230"/>
  <c r="H1230"/>
  <c r="L1231"/>
  <c r="I1230"/>
  <c r="J1230"/>
  <c r="B1230"/>
  <c r="K1230"/>
  <c r="M1230" s="1"/>
  <c r="C1230"/>
  <c r="D1230"/>
  <c r="E1230"/>
  <c r="Q1232" l="1"/>
  <c r="R1232"/>
  <c r="P1232"/>
  <c r="O1232"/>
  <c r="N1232"/>
  <c r="A1231" a="1"/>
  <c r="A1231" s="1"/>
  <c r="L1232" l="1"/>
  <c r="I1231"/>
  <c r="J1231"/>
  <c r="B1231"/>
  <c r="K1231"/>
  <c r="M1231" s="1"/>
  <c r="C1231"/>
  <c r="D1231"/>
  <c r="E1231"/>
  <c r="F1231"/>
  <c r="G1231"/>
  <c r="H1231"/>
  <c r="R1233" l="1"/>
  <c r="Q1233"/>
  <c r="P1233"/>
  <c r="O1233"/>
  <c r="N1233"/>
  <c r="A1232" a="1"/>
  <c r="A1232" s="1"/>
  <c r="D1232" l="1"/>
  <c r="E1232"/>
  <c r="F1232"/>
  <c r="G1232"/>
  <c r="H1232"/>
  <c r="L1233"/>
  <c r="J1232"/>
  <c r="B1232"/>
  <c r="K1232"/>
  <c r="M1232" s="1"/>
  <c r="C1232"/>
  <c r="I1232"/>
  <c r="Q1234" l="1"/>
  <c r="R1234"/>
  <c r="P1234"/>
  <c r="O1234"/>
  <c r="N1234"/>
  <c r="A1233" a="1"/>
  <c r="A1233" s="1"/>
  <c r="G1233" l="1"/>
  <c r="H1233"/>
  <c r="L1234"/>
  <c r="I1233"/>
  <c r="J1233"/>
  <c r="B1233"/>
  <c r="K1233"/>
  <c r="M1233" s="1"/>
  <c r="E1233"/>
  <c r="C1233"/>
  <c r="D1233"/>
  <c r="F1233"/>
  <c r="R1235" l="1"/>
  <c r="Q1235"/>
  <c r="P1235"/>
  <c r="O1235"/>
  <c r="N1235"/>
  <c r="A1234" a="1"/>
  <c r="A1234" s="1"/>
  <c r="J1234" l="1"/>
  <c r="B1234"/>
  <c r="K1234"/>
  <c r="M1234" s="1"/>
  <c r="C1234"/>
  <c r="D1234"/>
  <c r="E1234"/>
  <c r="F1234"/>
  <c r="G1234"/>
  <c r="H1234"/>
  <c r="L1235"/>
  <c r="I1234"/>
  <c r="Q1236" l="1"/>
  <c r="R1236"/>
  <c r="P1236"/>
  <c r="O1236"/>
  <c r="N1236"/>
  <c r="A1235" a="1"/>
  <c r="A1235" s="1"/>
  <c r="E1235" l="1"/>
  <c r="F1235"/>
  <c r="G1235"/>
  <c r="H1235"/>
  <c r="L1236"/>
  <c r="I1235"/>
  <c r="J1235"/>
  <c r="B1235"/>
  <c r="C1235"/>
  <c r="K1235"/>
  <c r="M1235" s="1"/>
  <c r="D1235"/>
  <c r="R1237" l="1"/>
  <c r="Q1237"/>
  <c r="P1237"/>
  <c r="O1237"/>
  <c r="N1237"/>
  <c r="A1236" a="1"/>
  <c r="A1236" s="1"/>
  <c r="H1236" l="1"/>
  <c r="L1237"/>
  <c r="I1236"/>
  <c r="J1236"/>
  <c r="B1236"/>
  <c r="K1236"/>
  <c r="M1236" s="1"/>
  <c r="C1236"/>
  <c r="F1236"/>
  <c r="G1236"/>
  <c r="D1236"/>
  <c r="E1236"/>
  <c r="Q1238" l="1"/>
  <c r="R1238"/>
  <c r="P1238"/>
  <c r="O1238"/>
  <c r="N1238"/>
  <c r="A1237" a="1"/>
  <c r="A1237" s="1"/>
  <c r="K1237" l="1"/>
  <c r="M1237" s="1"/>
  <c r="C1237"/>
  <c r="D1237"/>
  <c r="E1237"/>
  <c r="F1237"/>
  <c r="G1237"/>
  <c r="H1237"/>
  <c r="I1237"/>
  <c r="L1238"/>
  <c r="B1237"/>
  <c r="J1237"/>
  <c r="R1239" l="1"/>
  <c r="Q1239"/>
  <c r="P1239"/>
  <c r="O1239"/>
  <c r="N1239"/>
  <c r="A1238" a="1"/>
  <c r="A1238" s="1"/>
  <c r="F1238" l="1"/>
  <c r="G1238"/>
  <c r="H1238"/>
  <c r="L1239"/>
  <c r="I1238"/>
  <c r="B1238"/>
  <c r="K1238"/>
  <c r="M1238" s="1"/>
  <c r="C1238"/>
  <c r="D1238"/>
  <c r="J1238"/>
  <c r="E1238"/>
  <c r="Q1240" l="1"/>
  <c r="R1240"/>
  <c r="P1240"/>
  <c r="O1240"/>
  <c r="N1240"/>
  <c r="A1239" a="1"/>
  <c r="A1239" s="1"/>
  <c r="L1240" l="1"/>
  <c r="I1239"/>
  <c r="J1239"/>
  <c r="B1239"/>
  <c r="K1239"/>
  <c r="M1239" s="1"/>
  <c r="C1239"/>
  <c r="D1239"/>
  <c r="G1239"/>
  <c r="E1239"/>
  <c r="F1239"/>
  <c r="H1239"/>
  <c r="R1241" l="1"/>
  <c r="Q1241"/>
  <c r="P1241"/>
  <c r="O1241"/>
  <c r="N1241"/>
  <c r="A1240" a="1"/>
  <c r="A1240" s="1"/>
  <c r="D1240" l="1"/>
  <c r="E1240"/>
  <c r="F1240"/>
  <c r="G1240"/>
  <c r="H1240"/>
  <c r="I1240"/>
  <c r="L1241"/>
  <c r="J1240"/>
  <c r="B1240"/>
  <c r="C1240"/>
  <c r="K1240"/>
  <c r="M1240" s="1"/>
  <c r="Q1242" l="1"/>
  <c r="R1242"/>
  <c r="P1242"/>
  <c r="O1242"/>
  <c r="N1242"/>
  <c r="A1241" a="1"/>
  <c r="A1241" s="1"/>
  <c r="G1241" l="1"/>
  <c r="H1241"/>
  <c r="L1242"/>
  <c r="I1241"/>
  <c r="J1241"/>
  <c r="B1241"/>
  <c r="C1241"/>
  <c r="D1241"/>
  <c r="K1241"/>
  <c r="M1241" s="1"/>
  <c r="E1241"/>
  <c r="F1241"/>
  <c r="R1243" l="1"/>
  <c r="Q1243"/>
  <c r="P1243"/>
  <c r="O1243"/>
  <c r="N1243"/>
  <c r="A1242" a="1"/>
  <c r="A1242" s="1"/>
  <c r="J1242" l="1"/>
  <c r="B1242"/>
  <c r="K1242"/>
  <c r="M1242" s="1"/>
  <c r="C1242"/>
  <c r="D1242"/>
  <c r="E1242"/>
  <c r="G1242"/>
  <c r="H1242"/>
  <c r="I1242"/>
  <c r="L1243"/>
  <c r="F1242"/>
  <c r="Q1244" l="1"/>
  <c r="R1244"/>
  <c r="P1244"/>
  <c r="O1244"/>
  <c r="N1244"/>
  <c r="A1243" a="1"/>
  <c r="A1243" s="1"/>
  <c r="E1243" l="1"/>
  <c r="F1243"/>
  <c r="G1243"/>
  <c r="H1243"/>
  <c r="I1243"/>
  <c r="J1243"/>
  <c r="L1244"/>
  <c r="B1243"/>
  <c r="K1243"/>
  <c r="M1243" s="1"/>
  <c r="C1243"/>
  <c r="D1243"/>
  <c r="R1245" l="1"/>
  <c r="Q1245"/>
  <c r="P1245"/>
  <c r="O1245"/>
  <c r="N1245"/>
  <c r="A1244" a="1"/>
  <c r="A1244" s="1"/>
  <c r="H1244" l="1"/>
  <c r="L1245"/>
  <c r="I1244"/>
  <c r="J1244"/>
  <c r="B1244"/>
  <c r="K1244"/>
  <c r="M1244" s="1"/>
  <c r="C1244"/>
  <c r="D1244"/>
  <c r="E1244"/>
  <c r="F1244"/>
  <c r="G1244"/>
  <c r="Q1246" l="1"/>
  <c r="R1246"/>
  <c r="P1246"/>
  <c r="O1246"/>
  <c r="N1246"/>
  <c r="A1245" a="1"/>
  <c r="A1245" s="1"/>
  <c r="K1245" l="1"/>
  <c r="M1245" s="1"/>
  <c r="C1245"/>
  <c r="D1245"/>
  <c r="E1245"/>
  <c r="F1245"/>
  <c r="G1245"/>
  <c r="H1245"/>
  <c r="L1246"/>
  <c r="I1245"/>
  <c r="J1245"/>
  <c r="B1245"/>
  <c r="R1247" l="1"/>
  <c r="Q1247"/>
  <c r="P1247"/>
  <c r="O1247"/>
  <c r="N1247"/>
  <c r="A1246" a="1"/>
  <c r="A1246" s="1"/>
  <c r="F1246" l="1"/>
  <c r="G1246"/>
  <c r="H1246"/>
  <c r="L1247"/>
  <c r="I1246"/>
  <c r="J1246"/>
  <c r="D1246"/>
  <c r="K1246"/>
  <c r="M1246" s="1"/>
  <c r="B1246"/>
  <c r="E1246"/>
  <c r="C1246"/>
  <c r="Q1248" l="1"/>
  <c r="R1248"/>
  <c r="P1248"/>
  <c r="O1248"/>
  <c r="N1248"/>
  <c r="A1247" a="1"/>
  <c r="A1247" s="1"/>
  <c r="L1248" l="1"/>
  <c r="I1247"/>
  <c r="J1247"/>
  <c r="B1247"/>
  <c r="K1247"/>
  <c r="M1247" s="1"/>
  <c r="C1247"/>
  <c r="D1247"/>
  <c r="E1247"/>
  <c r="F1247"/>
  <c r="G1247"/>
  <c r="H1247"/>
  <c r="R1249" l="1"/>
  <c r="Q1249"/>
  <c r="P1249"/>
  <c r="O1249"/>
  <c r="N1249"/>
  <c r="A1248" a="1"/>
  <c r="A1248" s="1"/>
  <c r="D1248" l="1"/>
  <c r="E1248"/>
  <c r="F1248"/>
  <c r="G1248"/>
  <c r="I1248"/>
  <c r="L1249"/>
  <c r="B1248"/>
  <c r="H1248"/>
  <c r="J1248"/>
  <c r="C1248"/>
  <c r="K1248"/>
  <c r="M1248" s="1"/>
  <c r="Q1250" l="1"/>
  <c r="R1250"/>
  <c r="P1250"/>
  <c r="O1250"/>
  <c r="N1250"/>
  <c r="A1249" a="1"/>
  <c r="A1249" s="1"/>
  <c r="G1249" l="1"/>
  <c r="H1249"/>
  <c r="L1250"/>
  <c r="I1249"/>
  <c r="J1249"/>
  <c r="B1249"/>
  <c r="K1249"/>
  <c r="M1249" s="1"/>
  <c r="E1249"/>
  <c r="C1249"/>
  <c r="D1249"/>
  <c r="F1249"/>
  <c r="R1251" l="1"/>
  <c r="Q1251"/>
  <c r="P1251"/>
  <c r="O1251"/>
  <c r="N1251"/>
  <c r="A1250" a="1"/>
  <c r="A1250" s="1"/>
  <c r="J1250" l="1"/>
  <c r="B1250"/>
  <c r="K1250"/>
  <c r="M1250" s="1"/>
  <c r="C1250"/>
  <c r="D1250"/>
  <c r="E1250"/>
  <c r="F1250"/>
  <c r="G1250"/>
  <c r="H1250"/>
  <c r="I1250"/>
  <c r="L1251"/>
  <c r="Q1252" l="1"/>
  <c r="R1252"/>
  <c r="P1252"/>
  <c r="O1252"/>
  <c r="N1252"/>
  <c r="A1251" a="1"/>
  <c r="A1251" s="1"/>
  <c r="E1251" l="1"/>
  <c r="F1251"/>
  <c r="G1251"/>
  <c r="H1251"/>
  <c r="L1252"/>
  <c r="K1251"/>
  <c r="M1251" s="1"/>
  <c r="B1251"/>
  <c r="J1251"/>
  <c r="C1251"/>
  <c r="I1251"/>
  <c r="D1251"/>
  <c r="R1253" l="1"/>
  <c r="Q1253"/>
  <c r="P1253"/>
  <c r="O1253"/>
  <c r="N1253"/>
  <c r="A1252" a="1"/>
  <c r="A1252" s="1"/>
  <c r="H1252" l="1"/>
  <c r="L1253"/>
  <c r="I1252"/>
  <c r="J1252"/>
  <c r="B1252"/>
  <c r="K1252"/>
  <c r="M1252" s="1"/>
  <c r="C1252"/>
  <c r="E1252"/>
  <c r="D1252"/>
  <c r="F1252"/>
  <c r="G1252"/>
  <c r="Q1254" l="1"/>
  <c r="R1254"/>
  <c r="P1254"/>
  <c r="O1254"/>
  <c r="N1254"/>
  <c r="A1253" a="1"/>
  <c r="A1253" s="1"/>
  <c r="K1253" l="1"/>
  <c r="M1253" s="1"/>
  <c r="C1253"/>
  <c r="D1253"/>
  <c r="E1253"/>
  <c r="F1253"/>
  <c r="G1253"/>
  <c r="H1253"/>
  <c r="L1254"/>
  <c r="I1253"/>
  <c r="J1253"/>
  <c r="B1253"/>
  <c r="R1255" l="1"/>
  <c r="Q1255"/>
  <c r="P1255"/>
  <c r="O1255"/>
  <c r="N1255"/>
  <c r="A1254" a="1"/>
  <c r="A1254" s="1"/>
  <c r="F1254" l="1"/>
  <c r="G1254"/>
  <c r="H1254"/>
  <c r="L1255"/>
  <c r="I1254"/>
  <c r="B1254"/>
  <c r="K1254"/>
  <c r="M1254" s="1"/>
  <c r="C1254"/>
  <c r="D1254"/>
  <c r="E1254"/>
  <c r="J1254"/>
  <c r="Q1256" l="1"/>
  <c r="R1256"/>
  <c r="P1256"/>
  <c r="O1256"/>
  <c r="N1256"/>
  <c r="A1255" a="1"/>
  <c r="A1255" s="1"/>
  <c r="L1256" l="1"/>
  <c r="I1255"/>
  <c r="J1255"/>
  <c r="B1255"/>
  <c r="K1255"/>
  <c r="M1255" s="1"/>
  <c r="C1255"/>
  <c r="D1255"/>
  <c r="E1255"/>
  <c r="F1255"/>
  <c r="G1255"/>
  <c r="H1255"/>
  <c r="R1257" l="1"/>
  <c r="Q1257"/>
  <c r="P1257"/>
  <c r="O1257"/>
  <c r="N1257"/>
  <c r="A1256" a="1"/>
  <c r="A1256" s="1"/>
  <c r="D1256" l="1"/>
  <c r="E1256"/>
  <c r="F1256"/>
  <c r="G1256"/>
  <c r="H1256"/>
  <c r="B1256"/>
  <c r="I1256"/>
  <c r="J1256"/>
  <c r="K1256"/>
  <c r="M1256" s="1"/>
  <c r="L1257"/>
  <c r="C1256"/>
  <c r="Q1258" l="1"/>
  <c r="R1258"/>
  <c r="P1258"/>
  <c r="O1258"/>
  <c r="N1258"/>
  <c r="A1257" a="1"/>
  <c r="A1257" s="1"/>
  <c r="G1257" l="1"/>
  <c r="H1257"/>
  <c r="L1258"/>
  <c r="I1257"/>
  <c r="J1257"/>
  <c r="B1257"/>
  <c r="C1257"/>
  <c r="D1257"/>
  <c r="K1257"/>
  <c r="M1257" s="1"/>
  <c r="E1257"/>
  <c r="F1257"/>
  <c r="R1259" l="1"/>
  <c r="Q1259"/>
  <c r="P1259"/>
  <c r="O1259"/>
  <c r="N1259"/>
  <c r="A1258" a="1"/>
  <c r="A1258" s="1"/>
  <c r="J1258" l="1"/>
  <c r="B1258"/>
  <c r="K1258"/>
  <c r="M1258" s="1"/>
  <c r="C1258"/>
  <c r="D1258"/>
  <c r="E1258"/>
  <c r="F1258"/>
  <c r="G1258"/>
  <c r="H1258"/>
  <c r="L1259"/>
  <c r="I1258"/>
  <c r="Q1260" l="1"/>
  <c r="R1260"/>
  <c r="N1260"/>
  <c r="P1260"/>
  <c r="O1260"/>
  <c r="A1259" a="1"/>
  <c r="A1259" s="1"/>
  <c r="E1259" l="1"/>
  <c r="F1259"/>
  <c r="G1259"/>
  <c r="H1259"/>
  <c r="I1259"/>
  <c r="C1259"/>
  <c r="J1259"/>
  <c r="B1259"/>
  <c r="K1259"/>
  <c r="M1259" s="1"/>
  <c r="L1260"/>
  <c r="D1259"/>
  <c r="R1261" l="1"/>
  <c r="Q1261"/>
  <c r="P1261"/>
  <c r="O1261"/>
  <c r="N1261"/>
  <c r="A1260" a="1"/>
  <c r="A1260" s="1"/>
  <c r="H1260" l="1"/>
  <c r="L1261"/>
  <c r="I1260"/>
  <c r="J1260"/>
  <c r="B1260"/>
  <c r="K1260"/>
  <c r="M1260" s="1"/>
  <c r="C1260"/>
  <c r="D1260"/>
  <c r="E1260"/>
  <c r="F1260"/>
  <c r="G1260"/>
  <c r="Q1262" l="1"/>
  <c r="R1262"/>
  <c r="P1262"/>
  <c r="O1262"/>
  <c r="N1262"/>
  <c r="A1261" a="1"/>
  <c r="A1261" s="1"/>
  <c r="K1261" l="1"/>
  <c r="M1261" s="1"/>
  <c r="C1261"/>
  <c r="D1261"/>
  <c r="E1261"/>
  <c r="F1261"/>
  <c r="G1261"/>
  <c r="H1261"/>
  <c r="I1261"/>
  <c r="L1262"/>
  <c r="B1261"/>
  <c r="J1261"/>
  <c r="R1263" l="1"/>
  <c r="Q1263"/>
  <c r="P1263"/>
  <c r="O1263"/>
  <c r="N1263"/>
  <c r="A1262" a="1"/>
  <c r="A1262" s="1"/>
  <c r="F1262" l="1"/>
  <c r="G1262"/>
  <c r="H1262"/>
  <c r="L1263"/>
  <c r="I1262"/>
  <c r="J1262"/>
  <c r="K1262"/>
  <c r="M1262" s="1"/>
  <c r="B1262"/>
  <c r="C1262"/>
  <c r="D1262"/>
  <c r="E1262"/>
  <c r="Q1264" l="1"/>
  <c r="R1264"/>
  <c r="P1264"/>
  <c r="O1264"/>
  <c r="N1264"/>
  <c r="A1263" a="1"/>
  <c r="A1263" s="1"/>
  <c r="L1264" l="1"/>
  <c r="I1263"/>
  <c r="J1263"/>
  <c r="B1263"/>
  <c r="K1263"/>
  <c r="M1263" s="1"/>
  <c r="C1263"/>
  <c r="D1263"/>
  <c r="E1263"/>
  <c r="F1263"/>
  <c r="G1263"/>
  <c r="H1263"/>
  <c r="R1265" l="1"/>
  <c r="Q1265"/>
  <c r="P1265"/>
  <c r="O1265"/>
  <c r="N1265"/>
  <c r="A1264" a="1"/>
  <c r="A1264" s="1"/>
  <c r="D1264" l="1"/>
  <c r="E1264"/>
  <c r="F1264"/>
  <c r="G1264"/>
  <c r="J1264"/>
  <c r="K1264"/>
  <c r="M1264" s="1"/>
  <c r="L1265"/>
  <c r="H1264"/>
  <c r="I1264"/>
  <c r="B1264"/>
  <c r="C1264"/>
  <c r="Q1266" l="1"/>
  <c r="R1266"/>
  <c r="P1266"/>
  <c r="O1266"/>
  <c r="N1266"/>
  <c r="A1265" a="1"/>
  <c r="A1265" s="1"/>
  <c r="G1265" l="1"/>
  <c r="H1265"/>
  <c r="L1266"/>
  <c r="I1265"/>
  <c r="J1265"/>
  <c r="B1265"/>
  <c r="K1265"/>
  <c r="M1265" s="1"/>
  <c r="D1265"/>
  <c r="F1265"/>
  <c r="C1265"/>
  <c r="E1265"/>
  <c r="R1267" l="1"/>
  <c r="Q1267"/>
  <c r="P1267"/>
  <c r="O1267"/>
  <c r="N1267"/>
  <c r="A1266" a="1"/>
  <c r="A1266" s="1"/>
  <c r="J1266" l="1"/>
  <c r="B1266"/>
  <c r="K1266"/>
  <c r="M1266" s="1"/>
  <c r="C1266"/>
  <c r="D1266"/>
  <c r="E1266"/>
  <c r="F1266"/>
  <c r="L1267"/>
  <c r="G1266"/>
  <c r="H1266"/>
  <c r="I1266"/>
  <c r="Q1268" l="1"/>
  <c r="R1268"/>
  <c r="P1268"/>
  <c r="N1268"/>
  <c r="O1268"/>
  <c r="A1267" a="1"/>
  <c r="A1267" s="1"/>
  <c r="E1267" l="1"/>
  <c r="F1267"/>
  <c r="G1267"/>
  <c r="H1267"/>
  <c r="L1268"/>
  <c r="I1267"/>
  <c r="B1267"/>
  <c r="J1267"/>
  <c r="K1267"/>
  <c r="M1267" s="1"/>
  <c r="C1267"/>
  <c r="D1267"/>
  <c r="R1269" l="1"/>
  <c r="Q1269"/>
  <c r="P1269"/>
  <c r="O1269"/>
  <c r="N1269"/>
  <c r="A1268" a="1"/>
  <c r="A1268" s="1"/>
  <c r="H1268" l="1"/>
  <c r="L1269"/>
  <c r="I1268"/>
  <c r="J1268"/>
  <c r="B1268"/>
  <c r="K1268"/>
  <c r="M1268" s="1"/>
  <c r="C1268"/>
  <c r="E1268"/>
  <c r="G1268"/>
  <c r="D1268"/>
  <c r="F1268"/>
  <c r="Q1270" l="1"/>
  <c r="R1270"/>
  <c r="P1270"/>
  <c r="O1270"/>
  <c r="N1270"/>
  <c r="A1269" a="1"/>
  <c r="A1269" s="1"/>
  <c r="K1269" l="1"/>
  <c r="M1269" s="1"/>
  <c r="C1269"/>
  <c r="D1269"/>
  <c r="E1269"/>
  <c r="F1269"/>
  <c r="G1269"/>
  <c r="B1269"/>
  <c r="H1269"/>
  <c r="I1269"/>
  <c r="L1270"/>
  <c r="J1269"/>
  <c r="R1271" l="1"/>
  <c r="Q1271"/>
  <c r="P1271"/>
  <c r="O1271"/>
  <c r="N1271"/>
  <c r="A1270" a="1"/>
  <c r="A1270" s="1"/>
  <c r="F1270" l="1"/>
  <c r="G1270"/>
  <c r="H1270"/>
  <c r="L1271"/>
  <c r="I1270"/>
  <c r="B1270"/>
  <c r="J1270"/>
  <c r="C1270"/>
  <c r="K1270"/>
  <c r="M1270" s="1"/>
  <c r="D1270"/>
  <c r="E1270"/>
  <c r="Q1272" l="1"/>
  <c r="R1272"/>
  <c r="P1272"/>
  <c r="O1272"/>
  <c r="N1272"/>
  <c r="A1271" a="1"/>
  <c r="A1271" s="1"/>
  <c r="L1272" l="1"/>
  <c r="I1271"/>
  <c r="J1271"/>
  <c r="B1271"/>
  <c r="K1271"/>
  <c r="M1271" s="1"/>
  <c r="C1271"/>
  <c r="D1271"/>
  <c r="F1271"/>
  <c r="G1271"/>
  <c r="H1271"/>
  <c r="E1271"/>
  <c r="R1273" l="1"/>
  <c r="Q1273"/>
  <c r="P1273"/>
  <c r="O1273"/>
  <c r="N1273"/>
  <c r="A1272" a="1"/>
  <c r="A1272" s="1"/>
  <c r="D1272" l="1"/>
  <c r="E1272"/>
  <c r="F1272"/>
  <c r="G1272"/>
  <c r="H1272"/>
  <c r="C1272"/>
  <c r="I1272"/>
  <c r="B1272"/>
  <c r="J1272"/>
  <c r="K1272"/>
  <c r="M1272" s="1"/>
  <c r="L1273"/>
  <c r="Q1274" l="1"/>
  <c r="R1274"/>
  <c r="P1274"/>
  <c r="O1274"/>
  <c r="N1274"/>
  <c r="A1273" a="1"/>
  <c r="A1273" s="1"/>
  <c r="G1273" l="1"/>
  <c r="H1273"/>
  <c r="L1274"/>
  <c r="I1273"/>
  <c r="J1273"/>
  <c r="B1273"/>
  <c r="C1273"/>
  <c r="K1273"/>
  <c r="M1273" s="1"/>
  <c r="D1273"/>
  <c r="E1273"/>
  <c r="F1273"/>
  <c r="R1275" l="1"/>
  <c r="Q1275"/>
  <c r="P1275"/>
  <c r="O1275"/>
  <c r="N1275"/>
  <c r="A1274" a="1"/>
  <c r="A1274" s="1"/>
  <c r="J1274" l="1"/>
  <c r="B1274"/>
  <c r="K1274"/>
  <c r="M1274" s="1"/>
  <c r="C1274"/>
  <c r="D1274"/>
  <c r="E1274"/>
  <c r="G1274"/>
  <c r="I1274"/>
  <c r="H1274"/>
  <c r="L1275"/>
  <c r="F1274"/>
  <c r="Q1276" l="1"/>
  <c r="R1276"/>
  <c r="P1276"/>
  <c r="O1276"/>
  <c r="N1276"/>
  <c r="A1275" a="1"/>
  <c r="A1275" s="1"/>
  <c r="E1275" l="1"/>
  <c r="F1275"/>
  <c r="G1275"/>
  <c r="H1275"/>
  <c r="I1275"/>
  <c r="C1275"/>
  <c r="D1275"/>
  <c r="J1275"/>
  <c r="L1276"/>
  <c r="B1275"/>
  <c r="K1275"/>
  <c r="M1275" s="1"/>
  <c r="R1277" l="1"/>
  <c r="Q1277"/>
  <c r="P1277"/>
  <c r="O1277"/>
  <c r="N1277"/>
  <c r="A1276" a="1"/>
  <c r="A1276" s="1"/>
  <c r="H1276" l="1"/>
  <c r="L1277"/>
  <c r="I1276"/>
  <c r="J1276"/>
  <c r="B1276"/>
  <c r="K1276"/>
  <c r="M1276" s="1"/>
  <c r="C1276"/>
  <c r="D1276"/>
  <c r="E1276"/>
  <c r="F1276"/>
  <c r="G1276"/>
  <c r="Q1278" l="1"/>
  <c r="R1278"/>
  <c r="P1278"/>
  <c r="O1278"/>
  <c r="N1278"/>
  <c r="A1277" a="1"/>
  <c r="A1277" s="1"/>
  <c r="K1277" l="1"/>
  <c r="M1277" s="1"/>
  <c r="C1277"/>
  <c r="D1277"/>
  <c r="E1277"/>
  <c r="F1277"/>
  <c r="G1277"/>
  <c r="H1277"/>
  <c r="J1277"/>
  <c r="I1277"/>
  <c r="L1278"/>
  <c r="B1277"/>
  <c r="R1279" l="1"/>
  <c r="Q1279"/>
  <c r="P1279"/>
  <c r="O1279"/>
  <c r="N1279"/>
  <c r="A1278" a="1"/>
  <c r="A1278" s="1"/>
  <c r="F1278" l="1"/>
  <c r="G1278"/>
  <c r="H1278"/>
  <c r="L1279"/>
  <c r="I1278"/>
  <c r="J1278"/>
  <c r="D1278"/>
  <c r="E1278"/>
  <c r="K1278"/>
  <c r="M1278" s="1"/>
  <c r="C1278"/>
  <c r="B1278"/>
  <c r="Q1280" l="1"/>
  <c r="R1280"/>
  <c r="P1280"/>
  <c r="O1280"/>
  <c r="N1280"/>
  <c r="A1279" a="1"/>
  <c r="A1279" s="1"/>
  <c r="L1280" l="1"/>
  <c r="I1279"/>
  <c r="J1279"/>
  <c r="B1279"/>
  <c r="K1279"/>
  <c r="M1279" s="1"/>
  <c r="C1279"/>
  <c r="D1279"/>
  <c r="E1279"/>
  <c r="F1279"/>
  <c r="G1279"/>
  <c r="H1279"/>
  <c r="R1281" l="1"/>
  <c r="Q1281"/>
  <c r="P1281"/>
  <c r="O1281"/>
  <c r="N1281"/>
  <c r="A1280" a="1"/>
  <c r="A1280" s="1"/>
  <c r="D1280" l="1"/>
  <c r="E1280"/>
  <c r="F1280"/>
  <c r="G1280"/>
  <c r="H1280"/>
  <c r="I1280"/>
  <c r="L1281"/>
  <c r="J1280"/>
  <c r="B1280"/>
  <c r="K1280"/>
  <c r="M1280" s="1"/>
  <c r="C1280"/>
  <c r="Q1282" l="1"/>
  <c r="R1282"/>
  <c r="P1282"/>
  <c r="O1282"/>
  <c r="N1282"/>
  <c r="A1281" a="1"/>
  <c r="A1281" s="1"/>
  <c r="G1281" l="1"/>
  <c r="H1281"/>
  <c r="L1282"/>
  <c r="I1281"/>
  <c r="J1281"/>
  <c r="B1281"/>
  <c r="K1281"/>
  <c r="M1281" s="1"/>
  <c r="E1281"/>
  <c r="C1281"/>
  <c r="D1281"/>
  <c r="F1281"/>
  <c r="R1283" l="1"/>
  <c r="Q1283"/>
  <c r="P1283"/>
  <c r="O1283"/>
  <c r="N1283"/>
  <c r="A1282" a="1"/>
  <c r="A1282" s="1"/>
  <c r="J1282" l="1"/>
  <c r="B1282"/>
  <c r="K1282"/>
  <c r="M1282" s="1"/>
  <c r="C1282"/>
  <c r="D1282"/>
  <c r="E1282"/>
  <c r="F1282"/>
  <c r="G1282"/>
  <c r="H1282"/>
  <c r="L1283"/>
  <c r="I1282"/>
  <c r="Q1284" l="1"/>
  <c r="R1284"/>
  <c r="P1284"/>
  <c r="O1284"/>
  <c r="N1284"/>
  <c r="A1283" a="1"/>
  <c r="A1283" s="1"/>
  <c r="E1283" l="1"/>
  <c r="F1283"/>
  <c r="G1283"/>
  <c r="H1283"/>
  <c r="L1284"/>
  <c r="K1283"/>
  <c r="M1283" s="1"/>
  <c r="B1283"/>
  <c r="I1283"/>
  <c r="C1283"/>
  <c r="D1283"/>
  <c r="J1283"/>
  <c r="R1285" l="1"/>
  <c r="Q1285"/>
  <c r="P1285"/>
  <c r="O1285"/>
  <c r="N1285"/>
  <c r="A1284" a="1"/>
  <c r="A1284" s="1"/>
  <c r="H1284" l="1"/>
  <c r="L1285"/>
  <c r="I1284"/>
  <c r="J1284"/>
  <c r="B1284"/>
  <c r="K1284"/>
  <c r="M1284" s="1"/>
  <c r="C1284"/>
  <c r="D1284"/>
  <c r="E1284"/>
  <c r="F1284"/>
  <c r="G1284"/>
  <c r="Q1286" l="1"/>
  <c r="R1286"/>
  <c r="P1286"/>
  <c r="O1286"/>
  <c r="N1286"/>
  <c r="A1285" a="1"/>
  <c r="A1285" s="1"/>
  <c r="K1285" l="1"/>
  <c r="M1285" s="1"/>
  <c r="C1285"/>
  <c r="D1285"/>
  <c r="E1285"/>
  <c r="F1285"/>
  <c r="G1285"/>
  <c r="H1285"/>
  <c r="I1285"/>
  <c r="L1286"/>
  <c r="B1285"/>
  <c r="J1285"/>
  <c r="R1287" l="1"/>
  <c r="Q1287"/>
  <c r="P1287"/>
  <c r="O1287"/>
  <c r="N1287"/>
  <c r="A1286" a="1"/>
  <c r="A1286" s="1"/>
  <c r="F1286" l="1"/>
  <c r="G1286"/>
  <c r="H1286"/>
  <c r="L1287"/>
  <c r="I1286"/>
  <c r="B1286"/>
  <c r="C1286"/>
  <c r="J1286"/>
  <c r="D1286"/>
  <c r="E1286"/>
  <c r="K1286"/>
  <c r="M1286" s="1"/>
  <c r="Q1288" l="1"/>
  <c r="R1288"/>
  <c r="P1288"/>
  <c r="O1288"/>
  <c r="N1288"/>
  <c r="A1287" a="1"/>
  <c r="A1287" s="1"/>
  <c r="L1288" l="1"/>
  <c r="I1287"/>
  <c r="J1287"/>
  <c r="B1287"/>
  <c r="K1287"/>
  <c r="M1287" s="1"/>
  <c r="C1287"/>
  <c r="D1287"/>
  <c r="F1287"/>
  <c r="G1287"/>
  <c r="E1287"/>
  <c r="H1287"/>
  <c r="R1289" l="1"/>
  <c r="Q1289"/>
  <c r="P1289"/>
  <c r="O1289"/>
  <c r="N1289"/>
  <c r="A1288" a="1"/>
  <c r="A1288" s="1"/>
  <c r="D1288" l="1"/>
  <c r="E1288"/>
  <c r="F1288"/>
  <c r="G1288"/>
  <c r="H1288"/>
  <c r="I1288"/>
  <c r="J1288"/>
  <c r="B1288"/>
  <c r="C1288"/>
  <c r="K1288"/>
  <c r="M1288" s="1"/>
  <c r="L1289"/>
  <c r="Q1290" l="1"/>
  <c r="R1290"/>
  <c r="P1290"/>
  <c r="O1290"/>
  <c r="N1290"/>
  <c r="A1289" a="1"/>
  <c r="A1289" s="1"/>
  <c r="G1289" l="1"/>
  <c r="H1289"/>
  <c r="L1290"/>
  <c r="I1289"/>
  <c r="J1289"/>
  <c r="B1289"/>
  <c r="C1289"/>
  <c r="D1289"/>
  <c r="E1289"/>
  <c r="F1289"/>
  <c r="K1289"/>
  <c r="M1289" s="1"/>
  <c r="R1291" l="1"/>
  <c r="Q1291"/>
  <c r="P1291"/>
  <c r="O1291"/>
  <c r="N1291"/>
  <c r="A1290" a="1"/>
  <c r="A1290" s="1"/>
  <c r="J1290" l="1"/>
  <c r="B1290"/>
  <c r="K1290"/>
  <c r="M1290" s="1"/>
  <c r="C1290"/>
  <c r="D1290"/>
  <c r="E1290"/>
  <c r="G1290"/>
  <c r="H1290"/>
  <c r="F1290"/>
  <c r="I1290"/>
  <c r="L1291"/>
  <c r="Q1292" l="1"/>
  <c r="R1292"/>
  <c r="N1292"/>
  <c r="P1292"/>
  <c r="O1292"/>
  <c r="A1291" a="1"/>
  <c r="A1291" s="1"/>
  <c r="E1291" l="1"/>
  <c r="F1291"/>
  <c r="G1291"/>
  <c r="H1291"/>
  <c r="I1291"/>
  <c r="J1291"/>
  <c r="B1291"/>
  <c r="K1291"/>
  <c r="M1291" s="1"/>
  <c r="C1291"/>
  <c r="D1291"/>
  <c r="L1292"/>
  <c r="R1293" l="1"/>
  <c r="Q1293"/>
  <c r="P1293"/>
  <c r="O1293"/>
  <c r="N1293"/>
  <c r="A1292" a="1"/>
  <c r="A1292" s="1"/>
  <c r="H1292" l="1"/>
  <c r="L1293"/>
  <c r="I1292"/>
  <c r="J1292"/>
  <c r="B1292"/>
  <c r="K1292"/>
  <c r="M1292" s="1"/>
  <c r="C1292"/>
  <c r="D1292"/>
  <c r="E1292"/>
  <c r="F1292"/>
  <c r="G1292"/>
  <c r="Q1294" l="1"/>
  <c r="R1294"/>
  <c r="P1294"/>
  <c r="O1294"/>
  <c r="N1294"/>
  <c r="A1293" a="1"/>
  <c r="A1293" s="1"/>
  <c r="K1293" l="1"/>
  <c r="M1293" s="1"/>
  <c r="C1293"/>
  <c r="D1293"/>
  <c r="E1293"/>
  <c r="F1293"/>
  <c r="G1293"/>
  <c r="H1293"/>
  <c r="L1294"/>
  <c r="I1293"/>
  <c r="J1293"/>
  <c r="B1293"/>
  <c r="R1295" l="1"/>
  <c r="Q1295"/>
  <c r="P1295"/>
  <c r="O1295"/>
  <c r="N1295"/>
  <c r="A1294" a="1"/>
  <c r="A1294" s="1"/>
  <c r="F1294" l="1"/>
  <c r="G1294"/>
  <c r="H1294"/>
  <c r="L1295"/>
  <c r="I1294"/>
  <c r="J1294"/>
  <c r="C1294"/>
  <c r="D1294"/>
  <c r="K1294"/>
  <c r="M1294" s="1"/>
  <c r="B1294"/>
  <c r="E1294"/>
  <c r="Q1296" l="1"/>
  <c r="R1296"/>
  <c r="P1296"/>
  <c r="O1296"/>
  <c r="N1296"/>
  <c r="A1295" a="1"/>
  <c r="A1295" s="1"/>
  <c r="L1296" l="1"/>
  <c r="I1295"/>
  <c r="J1295"/>
  <c r="B1295"/>
  <c r="K1295"/>
  <c r="M1295" s="1"/>
  <c r="C1295"/>
  <c r="D1295"/>
  <c r="E1295"/>
  <c r="F1295"/>
  <c r="G1295"/>
  <c r="H1295"/>
  <c r="R1297" l="1"/>
  <c r="Q1297"/>
  <c r="P1297"/>
  <c r="O1297"/>
  <c r="N1297"/>
  <c r="A1296" a="1"/>
  <c r="A1296" s="1"/>
  <c r="D1296" l="1"/>
  <c r="E1296"/>
  <c r="F1296"/>
  <c r="G1296"/>
  <c r="I1296"/>
  <c r="J1296"/>
  <c r="L1297"/>
  <c r="K1296"/>
  <c r="M1296" s="1"/>
  <c r="B1296"/>
  <c r="H1296"/>
  <c r="C1296"/>
  <c r="Q1298" l="1"/>
  <c r="R1298"/>
  <c r="P1298"/>
  <c r="O1298"/>
  <c r="N1298"/>
  <c r="A1297" a="1"/>
  <c r="A1297" s="1"/>
  <c r="L1298" l="1"/>
  <c r="G1297"/>
  <c r="H1297"/>
  <c r="I1297"/>
  <c r="J1297"/>
  <c r="B1297"/>
  <c r="K1297"/>
  <c r="M1297" s="1"/>
  <c r="D1297"/>
  <c r="E1297"/>
  <c r="F1297"/>
  <c r="C1297"/>
  <c r="R1299" l="1"/>
  <c r="Q1299"/>
  <c r="P1299"/>
  <c r="O1299"/>
  <c r="N1299"/>
  <c r="A1298" a="1"/>
  <c r="A1298" s="1"/>
  <c r="H1298" l="1"/>
  <c r="L1299"/>
  <c r="I1298"/>
  <c r="D1298"/>
  <c r="E1298"/>
  <c r="F1298"/>
  <c r="G1298"/>
  <c r="J1298"/>
  <c r="K1298"/>
  <c r="M1298" s="1"/>
  <c r="B1298"/>
  <c r="C1298"/>
  <c r="Q1300" l="1"/>
  <c r="R1300"/>
  <c r="P1300"/>
  <c r="O1300"/>
  <c r="N1300"/>
  <c r="A1299" a="1"/>
  <c r="A1299" s="1"/>
  <c r="K1299" l="1"/>
  <c r="M1299" s="1"/>
  <c r="C1299"/>
  <c r="D1299"/>
  <c r="E1299"/>
  <c r="G1299"/>
  <c r="J1299"/>
  <c r="L1300"/>
  <c r="H1299"/>
  <c r="B1299"/>
  <c r="I1299"/>
  <c r="F1299"/>
  <c r="R1301" l="1"/>
  <c r="Q1301"/>
  <c r="P1301"/>
  <c r="O1301"/>
  <c r="N1301"/>
  <c r="A1300" a="1"/>
  <c r="A1300" s="1"/>
  <c r="F1300" l="1"/>
  <c r="G1300"/>
  <c r="H1300"/>
  <c r="J1300"/>
  <c r="B1300"/>
  <c r="E1300"/>
  <c r="I1300"/>
  <c r="K1300"/>
  <c r="M1300" s="1"/>
  <c r="L1301"/>
  <c r="C1300"/>
  <c r="D1300"/>
  <c r="Q1302" l="1"/>
  <c r="R1302"/>
  <c r="P1302"/>
  <c r="O1302"/>
  <c r="N1302"/>
  <c r="A1301" a="1"/>
  <c r="A1301" s="1"/>
  <c r="L1302" l="1"/>
  <c r="I1301"/>
  <c r="J1301"/>
  <c r="B1301"/>
  <c r="K1301"/>
  <c r="M1301" s="1"/>
  <c r="C1301"/>
  <c r="E1301"/>
  <c r="D1301"/>
  <c r="F1301"/>
  <c r="G1301"/>
  <c r="H1301"/>
  <c r="R1303" l="1"/>
  <c r="Q1303"/>
  <c r="P1303"/>
  <c r="O1303"/>
  <c r="N1303"/>
  <c r="A1302" a="1"/>
  <c r="A1302" s="1"/>
  <c r="D1302" l="1"/>
  <c r="E1302"/>
  <c r="F1302"/>
  <c r="H1302"/>
  <c r="K1302"/>
  <c r="M1302" s="1"/>
  <c r="L1303"/>
  <c r="B1302"/>
  <c r="I1302"/>
  <c r="J1302"/>
  <c r="G1302"/>
  <c r="C1302"/>
  <c r="Q1304" l="1"/>
  <c r="R1304"/>
  <c r="P1304"/>
  <c r="O1304"/>
  <c r="N1304"/>
  <c r="A1303" a="1"/>
  <c r="A1303" s="1"/>
  <c r="G1303" l="1"/>
  <c r="H1303"/>
  <c r="L1304"/>
  <c r="I1303"/>
  <c r="K1303"/>
  <c r="M1303" s="1"/>
  <c r="C1303"/>
  <c r="F1303"/>
  <c r="J1303"/>
  <c r="B1303"/>
  <c r="D1303"/>
  <c r="E1303"/>
  <c r="R1305" l="1"/>
  <c r="Q1305"/>
  <c r="P1305"/>
  <c r="O1305"/>
  <c r="N1305"/>
  <c r="A1304" a="1"/>
  <c r="A1304" s="1"/>
  <c r="J1304" l="1"/>
  <c r="B1304"/>
  <c r="K1304"/>
  <c r="M1304" s="1"/>
  <c r="C1304"/>
  <c r="D1304"/>
  <c r="F1304"/>
  <c r="L1305"/>
  <c r="E1304"/>
  <c r="G1304"/>
  <c r="H1304"/>
  <c r="I1304"/>
  <c r="Q1306" l="1"/>
  <c r="R1306"/>
  <c r="P1306"/>
  <c r="O1306"/>
  <c r="N1306"/>
  <c r="A1305" a="1"/>
  <c r="A1305" s="1"/>
  <c r="E1305" l="1"/>
  <c r="F1305"/>
  <c r="G1305"/>
  <c r="L1306"/>
  <c r="I1305"/>
  <c r="B1305"/>
  <c r="C1305"/>
  <c r="H1305"/>
  <c r="J1305"/>
  <c r="D1305"/>
  <c r="K1305"/>
  <c r="M1305" s="1"/>
  <c r="R1307" l="1"/>
  <c r="Q1307"/>
  <c r="P1307"/>
  <c r="O1307"/>
  <c r="N1307"/>
  <c r="A1306" a="1"/>
  <c r="A1306" s="1"/>
  <c r="H1306" l="1"/>
  <c r="L1307"/>
  <c r="I1306"/>
  <c r="J1306"/>
  <c r="B1306"/>
  <c r="D1306"/>
  <c r="G1306"/>
  <c r="K1306"/>
  <c r="M1306" s="1"/>
  <c r="C1306"/>
  <c r="E1306"/>
  <c r="F1306"/>
  <c r="Q1308" l="1"/>
  <c r="R1308"/>
  <c r="P1308"/>
  <c r="O1308"/>
  <c r="N1308"/>
  <c r="A1307" a="1"/>
  <c r="A1307" s="1"/>
  <c r="K1307" l="1"/>
  <c r="M1307" s="1"/>
  <c r="C1307"/>
  <c r="D1307"/>
  <c r="E1307"/>
  <c r="G1307"/>
  <c r="B1307"/>
  <c r="F1307"/>
  <c r="H1307"/>
  <c r="I1307"/>
  <c r="J1307"/>
  <c r="L1308"/>
  <c r="R1309" l="1"/>
  <c r="Q1309"/>
  <c r="P1309"/>
  <c r="O1309"/>
  <c r="N1309"/>
  <c r="A1308" a="1"/>
  <c r="A1308" s="1"/>
  <c r="F1308" l="1"/>
  <c r="G1308"/>
  <c r="H1308"/>
  <c r="J1308"/>
  <c r="B1308"/>
  <c r="L1309"/>
  <c r="C1308"/>
  <c r="D1308"/>
  <c r="E1308"/>
  <c r="I1308"/>
  <c r="K1308"/>
  <c r="M1308" s="1"/>
  <c r="Q1310" l="1"/>
  <c r="R1310"/>
  <c r="P1310"/>
  <c r="O1310"/>
  <c r="N1310"/>
  <c r="A1309" a="1"/>
  <c r="A1309" s="1"/>
  <c r="L1310" l="1"/>
  <c r="I1309"/>
  <c r="J1309"/>
  <c r="B1309"/>
  <c r="K1309"/>
  <c r="M1309" s="1"/>
  <c r="C1309"/>
  <c r="E1309"/>
  <c r="H1309"/>
  <c r="D1309"/>
  <c r="F1309"/>
  <c r="G1309"/>
  <c r="R1311" l="1"/>
  <c r="Q1311"/>
  <c r="P1311"/>
  <c r="O1311"/>
  <c r="N1311"/>
  <c r="A1310" a="1"/>
  <c r="A1310" s="1"/>
  <c r="D1310" l="1"/>
  <c r="E1310"/>
  <c r="F1310"/>
  <c r="H1310"/>
  <c r="C1310"/>
  <c r="G1310"/>
  <c r="I1310"/>
  <c r="J1310"/>
  <c r="K1310"/>
  <c r="M1310" s="1"/>
  <c r="L1311"/>
  <c r="B1310"/>
  <c r="Q1312" l="1"/>
  <c r="R1312"/>
  <c r="P1312"/>
  <c r="O1312"/>
  <c r="N1312"/>
  <c r="A1311" a="1"/>
  <c r="A1311" s="1"/>
  <c r="G1311" l="1"/>
  <c r="H1311"/>
  <c r="L1312"/>
  <c r="I1311"/>
  <c r="K1311"/>
  <c r="M1311" s="1"/>
  <c r="C1311"/>
  <c r="B1311"/>
  <c r="D1311"/>
  <c r="E1311"/>
  <c r="F1311"/>
  <c r="J1311"/>
  <c r="R1313" l="1"/>
  <c r="Q1313"/>
  <c r="P1313"/>
  <c r="O1313"/>
  <c r="N1313"/>
  <c r="A1312" a="1"/>
  <c r="A1312" s="1"/>
  <c r="J1312" l="1"/>
  <c r="B1312"/>
  <c r="K1312"/>
  <c r="M1312" s="1"/>
  <c r="C1312"/>
  <c r="D1312"/>
  <c r="F1312"/>
  <c r="I1312"/>
  <c r="L1313"/>
  <c r="E1312"/>
  <c r="G1312"/>
  <c r="H1312"/>
  <c r="Q1314" l="1"/>
  <c r="R1314"/>
  <c r="P1314"/>
  <c r="O1314"/>
  <c r="N1314"/>
  <c r="A1313" a="1"/>
  <c r="A1313" s="1"/>
  <c r="E1313" l="1"/>
  <c r="F1313"/>
  <c r="G1313"/>
  <c r="L1314"/>
  <c r="I1313"/>
  <c r="D1313"/>
  <c r="H1313"/>
  <c r="J1313"/>
  <c r="K1313"/>
  <c r="M1313" s="1"/>
  <c r="B1313"/>
  <c r="C1313"/>
  <c r="R1315" l="1"/>
  <c r="Q1315"/>
  <c r="P1315"/>
  <c r="O1315"/>
  <c r="N1315"/>
  <c r="A1314" a="1"/>
  <c r="A1314" s="1"/>
  <c r="H1314" l="1"/>
  <c r="L1315"/>
  <c r="I1314"/>
  <c r="J1314"/>
  <c r="B1314"/>
  <c r="D1314"/>
  <c r="C1314"/>
  <c r="E1314"/>
  <c r="F1314"/>
  <c r="K1314"/>
  <c r="M1314" s="1"/>
  <c r="G1314"/>
  <c r="Q1316" l="1"/>
  <c r="R1316"/>
  <c r="P1316"/>
  <c r="O1316"/>
  <c r="N1316"/>
  <c r="A1315" a="1"/>
  <c r="A1315" s="1"/>
  <c r="K1315" l="1"/>
  <c r="M1315" s="1"/>
  <c r="C1315"/>
  <c r="D1315"/>
  <c r="E1315"/>
  <c r="G1315"/>
  <c r="J1315"/>
  <c r="L1316"/>
  <c r="B1315"/>
  <c r="F1315"/>
  <c r="H1315"/>
  <c r="I1315"/>
  <c r="R1317" l="1"/>
  <c r="Q1317"/>
  <c r="P1317"/>
  <c r="O1317"/>
  <c r="N1317"/>
  <c r="A1316" a="1"/>
  <c r="A1316" s="1"/>
  <c r="F1316" l="1"/>
  <c r="G1316"/>
  <c r="H1316"/>
  <c r="J1316"/>
  <c r="B1316"/>
  <c r="E1316"/>
  <c r="I1316"/>
  <c r="K1316"/>
  <c r="M1316" s="1"/>
  <c r="L1317"/>
  <c r="C1316"/>
  <c r="D1316"/>
  <c r="Q1318" l="1"/>
  <c r="R1318"/>
  <c r="P1318"/>
  <c r="O1318"/>
  <c r="N1318"/>
  <c r="A1317" a="1"/>
  <c r="A1317" s="1"/>
  <c r="L1318" l="1"/>
  <c r="I1317"/>
  <c r="J1317"/>
  <c r="B1317"/>
  <c r="K1317"/>
  <c r="M1317" s="1"/>
  <c r="C1317"/>
  <c r="E1317"/>
  <c r="D1317"/>
  <c r="F1317"/>
  <c r="G1317"/>
  <c r="H1317"/>
  <c r="R1319" l="1"/>
  <c r="Q1319"/>
  <c r="P1319"/>
  <c r="O1319"/>
  <c r="N1319"/>
  <c r="A1318" a="1"/>
  <c r="A1318" s="1"/>
  <c r="D1318" l="1"/>
  <c r="E1318"/>
  <c r="F1318"/>
  <c r="H1318"/>
  <c r="K1318"/>
  <c r="M1318" s="1"/>
  <c r="L1319"/>
  <c r="B1318"/>
  <c r="C1318"/>
  <c r="G1318"/>
  <c r="I1318"/>
  <c r="J1318"/>
  <c r="Q1320" l="1"/>
  <c r="R1320"/>
  <c r="P1320"/>
  <c r="O1320"/>
  <c r="N1320"/>
  <c r="A1319" a="1"/>
  <c r="A1319" s="1"/>
  <c r="G1319" l="1"/>
  <c r="H1319"/>
  <c r="L1320"/>
  <c r="I1319"/>
  <c r="K1319"/>
  <c r="M1319" s="1"/>
  <c r="C1319"/>
  <c r="F1319"/>
  <c r="J1319"/>
  <c r="B1319"/>
  <c r="D1319"/>
  <c r="E1319"/>
  <c r="R1321" l="1"/>
  <c r="Q1321"/>
  <c r="P1321"/>
  <c r="O1321"/>
  <c r="N1321"/>
  <c r="A1320" a="1"/>
  <c r="A1320" s="1"/>
  <c r="J1320" l="1"/>
  <c r="B1320"/>
  <c r="K1320"/>
  <c r="M1320" s="1"/>
  <c r="C1320"/>
  <c r="D1320"/>
  <c r="F1320"/>
  <c r="L1321"/>
  <c r="E1320"/>
  <c r="G1320"/>
  <c r="H1320"/>
  <c r="I1320"/>
  <c r="Q1322" l="1"/>
  <c r="R1322"/>
  <c r="P1322"/>
  <c r="O1322"/>
  <c r="N1322"/>
  <c r="A1321" a="1"/>
  <c r="A1321" s="1"/>
  <c r="E1321" l="1"/>
  <c r="F1321"/>
  <c r="G1321"/>
  <c r="L1322"/>
  <c r="I1321"/>
  <c r="B1321"/>
  <c r="C1321"/>
  <c r="D1321"/>
  <c r="H1321"/>
  <c r="J1321"/>
  <c r="K1321"/>
  <c r="M1321" s="1"/>
  <c r="R1323" l="1"/>
  <c r="Q1323"/>
  <c r="P1323"/>
  <c r="O1323"/>
  <c r="N1323"/>
  <c r="A1322" a="1"/>
  <c r="A1322" s="1"/>
  <c r="H1322" l="1"/>
  <c r="L1323"/>
  <c r="I1322"/>
  <c r="J1322"/>
  <c r="B1322"/>
  <c r="D1322"/>
  <c r="G1322"/>
  <c r="K1322"/>
  <c r="M1322" s="1"/>
  <c r="C1322"/>
  <c r="E1322"/>
  <c r="F1322"/>
  <c r="Q1324" l="1"/>
  <c r="R1324"/>
  <c r="N1324"/>
  <c r="P1324"/>
  <c r="O1324"/>
  <c r="A1323" a="1"/>
  <c r="A1323" s="1"/>
  <c r="K1323" l="1"/>
  <c r="M1323" s="1"/>
  <c r="C1323"/>
  <c r="D1323"/>
  <c r="E1323"/>
  <c r="G1323"/>
  <c r="B1323"/>
  <c r="F1323"/>
  <c r="H1323"/>
  <c r="I1323"/>
  <c r="J1323"/>
  <c r="L1324"/>
  <c r="R1325" l="1"/>
  <c r="Q1325"/>
  <c r="P1325"/>
  <c r="O1325"/>
  <c r="N1325"/>
  <c r="A1324" a="1"/>
  <c r="A1324" s="1"/>
  <c r="F1324" l="1"/>
  <c r="G1324"/>
  <c r="H1324"/>
  <c r="J1324"/>
  <c r="B1324"/>
  <c r="L1325"/>
  <c r="C1324"/>
  <c r="D1324"/>
  <c r="E1324"/>
  <c r="I1324"/>
  <c r="K1324"/>
  <c r="M1324" s="1"/>
  <c r="Q1326" l="1"/>
  <c r="R1326"/>
  <c r="P1326"/>
  <c r="O1326"/>
  <c r="N1326"/>
  <c r="A1325" a="1"/>
  <c r="A1325" s="1"/>
  <c r="L1326" l="1"/>
  <c r="I1325"/>
  <c r="J1325"/>
  <c r="B1325"/>
  <c r="K1325"/>
  <c r="M1325" s="1"/>
  <c r="C1325"/>
  <c r="E1325"/>
  <c r="H1325"/>
  <c r="F1325"/>
  <c r="D1325"/>
  <c r="G1325"/>
  <c r="R1327" l="1"/>
  <c r="Q1327"/>
  <c r="P1327"/>
  <c r="O1327"/>
  <c r="N1327"/>
  <c r="A1326" a="1"/>
  <c r="A1326" s="1"/>
  <c r="D1326" l="1"/>
  <c r="E1326"/>
  <c r="F1326"/>
  <c r="H1326"/>
  <c r="C1326"/>
  <c r="G1326"/>
  <c r="I1326"/>
  <c r="J1326"/>
  <c r="L1327"/>
  <c r="B1326"/>
  <c r="K1326"/>
  <c r="M1326" s="1"/>
  <c r="Q1328" l="1"/>
  <c r="R1328"/>
  <c r="P1328"/>
  <c r="O1328"/>
  <c r="N1328"/>
  <c r="A1327" a="1"/>
  <c r="A1327" s="1"/>
  <c r="G1327" l="1"/>
  <c r="H1327"/>
  <c r="L1328"/>
  <c r="I1327"/>
  <c r="K1327"/>
  <c r="M1327" s="1"/>
  <c r="C1327"/>
  <c r="B1327"/>
  <c r="D1327"/>
  <c r="E1327"/>
  <c r="F1327"/>
  <c r="J1327"/>
  <c r="R1329" l="1"/>
  <c r="Q1329"/>
  <c r="P1329"/>
  <c r="O1329"/>
  <c r="N1329"/>
  <c r="A1328" a="1"/>
  <c r="A1328" s="1"/>
  <c r="J1328" l="1"/>
  <c r="B1328"/>
  <c r="K1328"/>
  <c r="M1328" s="1"/>
  <c r="C1328"/>
  <c r="D1328"/>
  <c r="F1328"/>
  <c r="I1328"/>
  <c r="L1329"/>
  <c r="G1328"/>
  <c r="E1328"/>
  <c r="H1328"/>
  <c r="Q1330" l="1"/>
  <c r="R1330"/>
  <c r="P1330"/>
  <c r="O1330"/>
  <c r="N1330"/>
  <c r="A1329" a="1"/>
  <c r="A1329" s="1"/>
  <c r="E1329" l="1"/>
  <c r="F1329"/>
  <c r="G1329"/>
  <c r="L1330"/>
  <c r="I1329"/>
  <c r="D1329"/>
  <c r="H1329"/>
  <c r="J1329"/>
  <c r="K1329"/>
  <c r="M1329" s="1"/>
  <c r="B1329"/>
  <c r="C1329"/>
  <c r="R1331" l="1"/>
  <c r="Q1331"/>
  <c r="P1331"/>
  <c r="O1331"/>
  <c r="N1331"/>
  <c r="A1330" a="1"/>
  <c r="A1330" s="1"/>
  <c r="H1330" l="1"/>
  <c r="L1331"/>
  <c r="I1330"/>
  <c r="J1330"/>
  <c r="B1330"/>
  <c r="D1330"/>
  <c r="C1330"/>
  <c r="E1330"/>
  <c r="F1330"/>
  <c r="G1330"/>
  <c r="K1330"/>
  <c r="M1330" s="1"/>
  <c r="Q1332" l="1"/>
  <c r="R1332"/>
  <c r="P1332"/>
  <c r="N1332"/>
  <c r="O1332"/>
  <c r="A1331" a="1"/>
  <c r="A1331" s="1"/>
  <c r="K1331" l="1"/>
  <c r="M1331" s="1"/>
  <c r="C1331"/>
  <c r="D1331"/>
  <c r="E1331"/>
  <c r="G1331"/>
  <c r="J1331"/>
  <c r="L1332"/>
  <c r="H1331"/>
  <c r="B1331"/>
  <c r="F1331"/>
  <c r="I1331"/>
  <c r="R1333" l="1"/>
  <c r="Q1333"/>
  <c r="P1333"/>
  <c r="O1333"/>
  <c r="N1333"/>
  <c r="A1332" a="1"/>
  <c r="A1332" s="1"/>
  <c r="F1332" l="1"/>
  <c r="G1332"/>
  <c r="H1332"/>
  <c r="J1332"/>
  <c r="B1332"/>
  <c r="E1332"/>
  <c r="I1332"/>
  <c r="K1332"/>
  <c r="M1332" s="1"/>
  <c r="L1333"/>
  <c r="C1332"/>
  <c r="D1332"/>
  <c r="Q1334" l="1"/>
  <c r="R1334"/>
  <c r="P1334"/>
  <c r="O1334"/>
  <c r="N1334"/>
  <c r="A1333" a="1"/>
  <c r="A1333" s="1"/>
  <c r="L1334" l="1"/>
  <c r="I1333"/>
  <c r="J1333"/>
  <c r="B1333"/>
  <c r="K1333"/>
  <c r="M1333" s="1"/>
  <c r="C1333"/>
  <c r="E1333"/>
  <c r="D1333"/>
  <c r="F1333"/>
  <c r="G1333"/>
  <c r="H1333"/>
  <c r="R1335" l="1"/>
  <c r="Q1335"/>
  <c r="P1335"/>
  <c r="O1335"/>
  <c r="N1335"/>
  <c r="A1334" a="1"/>
  <c r="A1334" s="1"/>
  <c r="D1334" l="1"/>
  <c r="E1334"/>
  <c r="F1334"/>
  <c r="H1334"/>
  <c r="K1334"/>
  <c r="M1334" s="1"/>
  <c r="L1335"/>
  <c r="B1334"/>
  <c r="C1334"/>
  <c r="G1334"/>
  <c r="I1334"/>
  <c r="J1334"/>
  <c r="Q1336" l="1"/>
  <c r="R1336"/>
  <c r="P1336"/>
  <c r="O1336"/>
  <c r="N1336"/>
  <c r="A1335" a="1"/>
  <c r="A1335" s="1"/>
  <c r="G1335" l="1"/>
  <c r="H1335"/>
  <c r="L1336"/>
  <c r="I1335"/>
  <c r="K1335"/>
  <c r="M1335" s="1"/>
  <c r="C1335"/>
  <c r="F1335"/>
  <c r="J1335"/>
  <c r="B1335"/>
  <c r="D1335"/>
  <c r="E1335"/>
  <c r="R1337" l="1"/>
  <c r="Q1337"/>
  <c r="P1337"/>
  <c r="O1337"/>
  <c r="N1337"/>
  <c r="A1336" a="1"/>
  <c r="A1336" s="1"/>
  <c r="J1336" l="1"/>
  <c r="B1336"/>
  <c r="K1336"/>
  <c r="M1336" s="1"/>
  <c r="C1336"/>
  <c r="D1336"/>
  <c r="F1336"/>
  <c r="L1337"/>
  <c r="E1336"/>
  <c r="G1336"/>
  <c r="H1336"/>
  <c r="I1336"/>
  <c r="Q1338" l="1"/>
  <c r="R1338"/>
  <c r="P1338"/>
  <c r="O1338"/>
  <c r="N1338"/>
  <c r="A1337" a="1"/>
  <c r="A1337" s="1"/>
  <c r="E1337" l="1"/>
  <c r="F1337"/>
  <c r="G1337"/>
  <c r="L1338"/>
  <c r="I1337"/>
  <c r="B1337"/>
  <c r="C1337"/>
  <c r="J1337"/>
  <c r="D1337"/>
  <c r="H1337"/>
  <c r="K1337"/>
  <c r="M1337" s="1"/>
  <c r="R1339" l="1"/>
  <c r="Q1339"/>
  <c r="P1339"/>
  <c r="O1339"/>
  <c r="N1339"/>
  <c r="A1338" a="1"/>
  <c r="A1338" s="1"/>
  <c r="H1338" l="1"/>
  <c r="L1339"/>
  <c r="I1338"/>
  <c r="J1338"/>
  <c r="B1338"/>
  <c r="D1338"/>
  <c r="G1338"/>
  <c r="K1338"/>
  <c r="M1338" s="1"/>
  <c r="C1338"/>
  <c r="E1338"/>
  <c r="F1338"/>
  <c r="Q1340" l="1"/>
  <c r="R1340"/>
  <c r="P1340"/>
  <c r="O1340"/>
  <c r="N1340"/>
  <c r="A1339" a="1"/>
  <c r="A1339" s="1"/>
  <c r="K1339" l="1"/>
  <c r="M1339" s="1"/>
  <c r="C1339"/>
  <c r="D1339"/>
  <c r="E1339"/>
  <c r="G1339"/>
  <c r="B1339"/>
  <c r="F1339"/>
  <c r="H1339"/>
  <c r="I1339"/>
  <c r="J1339"/>
  <c r="L1340"/>
  <c r="R1341" l="1"/>
  <c r="Q1341"/>
  <c r="P1341"/>
  <c r="O1341"/>
  <c r="N1341"/>
  <c r="A1340" a="1"/>
  <c r="A1340" s="1"/>
  <c r="F1340" l="1"/>
  <c r="G1340"/>
  <c r="H1340"/>
  <c r="J1340"/>
  <c r="B1340"/>
  <c r="L1341"/>
  <c r="C1340"/>
  <c r="D1340"/>
  <c r="K1340"/>
  <c r="M1340" s="1"/>
  <c r="I1340"/>
  <c r="E1340"/>
  <c r="Q1342" l="1"/>
  <c r="R1342"/>
  <c r="P1342"/>
  <c r="O1342"/>
  <c r="N1342"/>
  <c r="A1341" a="1"/>
  <c r="A1341" s="1"/>
  <c r="L1342" l="1"/>
  <c r="I1341"/>
  <c r="J1341"/>
  <c r="B1341"/>
  <c r="K1341"/>
  <c r="M1341" s="1"/>
  <c r="C1341"/>
  <c r="E1341"/>
  <c r="H1341"/>
  <c r="D1341"/>
  <c r="F1341"/>
  <c r="G1341"/>
  <c r="R1343" l="1"/>
  <c r="Q1343"/>
  <c r="P1343"/>
  <c r="O1343"/>
  <c r="N1343"/>
  <c r="A1342" a="1"/>
  <c r="A1342" s="1"/>
  <c r="D1342" l="1"/>
  <c r="E1342"/>
  <c r="F1342"/>
  <c r="H1342"/>
  <c r="C1342"/>
  <c r="G1342"/>
  <c r="I1342"/>
  <c r="J1342"/>
  <c r="K1342"/>
  <c r="M1342" s="1"/>
  <c r="L1343"/>
  <c r="B1342"/>
  <c r="Q1344" l="1"/>
  <c r="R1344"/>
  <c r="P1344"/>
  <c r="O1344"/>
  <c r="N1344"/>
  <c r="A1343" a="1"/>
  <c r="A1343" s="1"/>
  <c r="G1343" l="1"/>
  <c r="H1343"/>
  <c r="L1344"/>
  <c r="I1343"/>
  <c r="K1343"/>
  <c r="M1343" s="1"/>
  <c r="C1343"/>
  <c r="B1343"/>
  <c r="D1343"/>
  <c r="E1343"/>
  <c r="J1343"/>
  <c r="F1343"/>
  <c r="R1345" l="1"/>
  <c r="Q1345"/>
  <c r="P1345"/>
  <c r="O1345"/>
  <c r="N1345"/>
  <c r="A1344" a="1"/>
  <c r="A1344" s="1"/>
  <c r="J1344" l="1"/>
  <c r="B1344"/>
  <c r="K1344"/>
  <c r="M1344" s="1"/>
  <c r="C1344"/>
  <c r="D1344"/>
  <c r="F1344"/>
  <c r="I1344"/>
  <c r="L1345"/>
  <c r="E1344"/>
  <c r="G1344"/>
  <c r="H1344"/>
  <c r="Q1346" l="1"/>
  <c r="R1346"/>
  <c r="P1346"/>
  <c r="O1346"/>
  <c r="N1346"/>
  <c r="A1345" a="1"/>
  <c r="A1345" s="1"/>
  <c r="E1345" l="1"/>
  <c r="F1345"/>
  <c r="G1345"/>
  <c r="L1346"/>
  <c r="I1345"/>
  <c r="D1345"/>
  <c r="H1345"/>
  <c r="J1345"/>
  <c r="K1345"/>
  <c r="M1345" s="1"/>
  <c r="B1345"/>
  <c r="C1345"/>
  <c r="R1347" l="1"/>
  <c r="Q1347"/>
  <c r="P1347"/>
  <c r="O1347"/>
  <c r="N1347"/>
  <c r="A1346" a="1"/>
  <c r="A1346" s="1"/>
  <c r="H1346" l="1"/>
  <c r="L1347"/>
  <c r="I1346"/>
  <c r="J1346"/>
  <c r="B1346"/>
  <c r="D1346"/>
  <c r="C1346"/>
  <c r="E1346"/>
  <c r="F1346"/>
  <c r="K1346"/>
  <c r="M1346" s="1"/>
  <c r="G1346"/>
  <c r="Q1348" l="1"/>
  <c r="R1348"/>
  <c r="P1348"/>
  <c r="O1348"/>
  <c r="N1348"/>
  <c r="A1347" a="1"/>
  <c r="A1347" s="1"/>
  <c r="K1347" l="1"/>
  <c r="M1347" s="1"/>
  <c r="C1347"/>
  <c r="D1347"/>
  <c r="E1347"/>
  <c r="G1347"/>
  <c r="J1347"/>
  <c r="L1348"/>
  <c r="B1347"/>
  <c r="F1347"/>
  <c r="H1347"/>
  <c r="I1347"/>
  <c r="R1349" l="1"/>
  <c r="Q1349"/>
  <c r="P1349"/>
  <c r="O1349"/>
  <c r="N1349"/>
  <c r="A1348" a="1"/>
  <c r="A1348" s="1"/>
  <c r="F1348" l="1"/>
  <c r="G1348"/>
  <c r="H1348"/>
  <c r="J1348"/>
  <c r="B1348"/>
  <c r="E1348"/>
  <c r="I1348"/>
  <c r="K1348"/>
  <c r="M1348" s="1"/>
  <c r="L1349"/>
  <c r="C1348"/>
  <c r="D1348"/>
  <c r="Q1350" l="1"/>
  <c r="R1350"/>
  <c r="P1350"/>
  <c r="O1350"/>
  <c r="N1350"/>
  <c r="A1349" a="1"/>
  <c r="A1349" s="1"/>
  <c r="L1350" l="1"/>
  <c r="I1349"/>
  <c r="J1349"/>
  <c r="B1349"/>
  <c r="K1349"/>
  <c r="M1349" s="1"/>
  <c r="C1349"/>
  <c r="E1349"/>
  <c r="D1349"/>
  <c r="F1349"/>
  <c r="G1349"/>
  <c r="H1349"/>
  <c r="R1351" l="1"/>
  <c r="Q1351"/>
  <c r="P1351"/>
  <c r="O1351"/>
  <c r="N1351"/>
  <c r="A1350" a="1"/>
  <c r="A1350" s="1"/>
  <c r="D1350" l="1"/>
  <c r="E1350"/>
  <c r="F1350"/>
  <c r="H1350"/>
  <c r="K1350"/>
  <c r="M1350" s="1"/>
  <c r="L1351"/>
  <c r="B1350"/>
  <c r="C1350"/>
  <c r="G1350"/>
  <c r="I1350"/>
  <c r="J1350"/>
  <c r="Q1352" l="1"/>
  <c r="R1352"/>
  <c r="P1352"/>
  <c r="O1352"/>
  <c r="N1352"/>
  <c r="A1351" a="1"/>
  <c r="A1351" s="1"/>
  <c r="G1351" l="1"/>
  <c r="H1351"/>
  <c r="L1352"/>
  <c r="I1351"/>
  <c r="K1351"/>
  <c r="M1351" s="1"/>
  <c r="C1351"/>
  <c r="F1351"/>
  <c r="J1351"/>
  <c r="D1351"/>
  <c r="B1351"/>
  <c r="E1351"/>
  <c r="R1353" l="1"/>
  <c r="Q1353"/>
  <c r="P1353"/>
  <c r="O1353"/>
  <c r="N1353"/>
  <c r="A1352" a="1"/>
  <c r="A1352" s="1"/>
  <c r="J1352" l="1"/>
  <c r="B1352"/>
  <c r="K1352"/>
  <c r="M1352" s="1"/>
  <c r="C1352"/>
  <c r="D1352"/>
  <c r="F1352"/>
  <c r="L1353"/>
  <c r="E1352"/>
  <c r="G1352"/>
  <c r="H1352"/>
  <c r="I1352"/>
  <c r="Q1354" l="1"/>
  <c r="R1354"/>
  <c r="P1354"/>
  <c r="O1354"/>
  <c r="N1354"/>
  <c r="A1353" a="1"/>
  <c r="A1353" s="1"/>
  <c r="E1353" l="1"/>
  <c r="F1353"/>
  <c r="G1353"/>
  <c r="L1354"/>
  <c r="I1353"/>
  <c r="B1353"/>
  <c r="C1353"/>
  <c r="D1353"/>
  <c r="H1353"/>
  <c r="J1353"/>
  <c r="K1353"/>
  <c r="M1353" s="1"/>
  <c r="R1355" l="1"/>
  <c r="Q1355"/>
  <c r="P1355"/>
  <c r="O1355"/>
  <c r="N1355"/>
  <c r="A1354" a="1"/>
  <c r="A1354" s="1"/>
  <c r="H1354" l="1"/>
  <c r="L1355"/>
  <c r="I1354"/>
  <c r="J1354"/>
  <c r="B1354"/>
  <c r="D1354"/>
  <c r="G1354"/>
  <c r="K1354"/>
  <c r="M1354" s="1"/>
  <c r="E1354"/>
  <c r="C1354"/>
  <c r="F1354"/>
  <c r="Q1356" l="1"/>
  <c r="R1356"/>
  <c r="N1356"/>
  <c r="P1356"/>
  <c r="O1356"/>
  <c r="A1355" a="1"/>
  <c r="A1355" s="1"/>
  <c r="K1355" l="1"/>
  <c r="M1355" s="1"/>
  <c r="C1355"/>
  <c r="D1355"/>
  <c r="E1355"/>
  <c r="G1355"/>
  <c r="B1355"/>
  <c r="F1355"/>
  <c r="H1355"/>
  <c r="I1355"/>
  <c r="J1355"/>
  <c r="L1356"/>
  <c r="R1357" l="1"/>
  <c r="Q1357"/>
  <c r="P1357"/>
  <c r="O1357"/>
  <c r="N1357"/>
  <c r="A1356" a="1"/>
  <c r="A1356" s="1"/>
  <c r="F1356" l="1"/>
  <c r="G1356"/>
  <c r="H1356"/>
  <c r="J1356"/>
  <c r="B1356"/>
  <c r="L1357"/>
  <c r="C1356"/>
  <c r="D1356"/>
  <c r="E1356"/>
  <c r="I1356"/>
  <c r="K1356"/>
  <c r="M1356" s="1"/>
  <c r="Q1358" l="1"/>
  <c r="R1358"/>
  <c r="P1358"/>
  <c r="O1358"/>
  <c r="N1358"/>
  <c r="A1357" a="1"/>
  <c r="A1357" s="1"/>
  <c r="L1358" l="1"/>
  <c r="I1357"/>
  <c r="J1357"/>
  <c r="B1357"/>
  <c r="K1357"/>
  <c r="M1357" s="1"/>
  <c r="C1357"/>
  <c r="E1357"/>
  <c r="H1357"/>
  <c r="F1357"/>
  <c r="D1357"/>
  <c r="G1357"/>
  <c r="R1359" l="1"/>
  <c r="Q1359"/>
  <c r="P1359"/>
  <c r="O1359"/>
  <c r="N1359"/>
  <c r="A1358" a="1"/>
  <c r="A1358" s="1"/>
  <c r="D1358" l="1"/>
  <c r="E1358"/>
  <c r="F1358"/>
  <c r="H1358"/>
  <c r="C1358"/>
  <c r="G1358"/>
  <c r="I1358"/>
  <c r="J1358"/>
  <c r="L1359"/>
  <c r="B1358"/>
  <c r="K1358"/>
  <c r="M1358" s="1"/>
  <c r="Q1360" l="1"/>
  <c r="R1360"/>
  <c r="P1360"/>
  <c r="O1360"/>
  <c r="N1360"/>
  <c r="A1359" a="1"/>
  <c r="A1359" s="1"/>
  <c r="G1359" l="1"/>
  <c r="H1359"/>
  <c r="L1360"/>
  <c r="I1359"/>
  <c r="K1359"/>
  <c r="M1359" s="1"/>
  <c r="C1359"/>
  <c r="B1359"/>
  <c r="D1359"/>
  <c r="E1359"/>
  <c r="F1359"/>
  <c r="J1359"/>
  <c r="R1361" l="1"/>
  <c r="Q1361"/>
  <c r="P1361"/>
  <c r="O1361"/>
  <c r="N1361"/>
  <c r="A1360" a="1"/>
  <c r="A1360" s="1"/>
  <c r="J1360" l="1"/>
  <c r="B1360"/>
  <c r="K1360"/>
  <c r="M1360" s="1"/>
  <c r="C1360"/>
  <c r="D1360"/>
  <c r="F1360"/>
  <c r="I1360"/>
  <c r="E1360"/>
  <c r="L1361"/>
  <c r="G1360"/>
  <c r="H1360"/>
  <c r="Q1362" l="1"/>
  <c r="R1362"/>
  <c r="P1362"/>
  <c r="O1362"/>
  <c r="N1362"/>
  <c r="A1361" a="1"/>
  <c r="A1361" s="1"/>
  <c r="E1361" l="1"/>
  <c r="F1361"/>
  <c r="G1361"/>
  <c r="L1362"/>
  <c r="I1361"/>
  <c r="D1361"/>
  <c r="H1361"/>
  <c r="J1361"/>
  <c r="K1361"/>
  <c r="M1361" s="1"/>
  <c r="B1361"/>
  <c r="C1361"/>
  <c r="R1363" l="1"/>
  <c r="Q1363"/>
  <c r="P1363"/>
  <c r="O1363"/>
  <c r="N1363"/>
  <c r="A1362" a="1"/>
  <c r="A1362" s="1"/>
  <c r="H1362" l="1"/>
  <c r="L1363"/>
  <c r="I1362"/>
  <c r="J1362"/>
  <c r="B1362"/>
  <c r="D1362"/>
  <c r="C1362"/>
  <c r="E1362"/>
  <c r="F1362"/>
  <c r="G1362"/>
  <c r="K1362"/>
  <c r="M1362" s="1"/>
  <c r="Q1364" l="1"/>
  <c r="R1364"/>
  <c r="P1364"/>
  <c r="O1364"/>
  <c r="N1364"/>
  <c r="A1363" a="1"/>
  <c r="A1363" s="1"/>
  <c r="K1363" l="1"/>
  <c r="M1363" s="1"/>
  <c r="C1363"/>
  <c r="D1363"/>
  <c r="E1363"/>
  <c r="G1363"/>
  <c r="J1363"/>
  <c r="L1364"/>
  <c r="H1363"/>
  <c r="B1363"/>
  <c r="F1363"/>
  <c r="I1363"/>
  <c r="R1365" l="1"/>
  <c r="Q1365"/>
  <c r="P1365"/>
  <c r="O1365"/>
  <c r="N1365"/>
  <c r="A1364" a="1"/>
  <c r="A1364" s="1"/>
  <c r="F1364" l="1"/>
  <c r="G1364"/>
  <c r="H1364"/>
  <c r="J1364"/>
  <c r="B1364"/>
  <c r="E1364"/>
  <c r="I1364"/>
  <c r="K1364"/>
  <c r="M1364" s="1"/>
  <c r="L1365"/>
  <c r="C1364"/>
  <c r="D1364"/>
  <c r="Q1366" l="1"/>
  <c r="R1366"/>
  <c r="P1366"/>
  <c r="O1366"/>
  <c r="N1366"/>
  <c r="A1365" a="1"/>
  <c r="A1365" s="1"/>
  <c r="L1366" l="1"/>
  <c r="I1365"/>
  <c r="J1365"/>
  <c r="B1365"/>
  <c r="K1365"/>
  <c r="M1365" s="1"/>
  <c r="C1365"/>
  <c r="E1365"/>
  <c r="D1365"/>
  <c r="F1365"/>
  <c r="G1365"/>
  <c r="H1365"/>
  <c r="R1367" l="1"/>
  <c r="Q1367"/>
  <c r="P1367"/>
  <c r="O1367"/>
  <c r="N1367"/>
  <c r="A1366" a="1"/>
  <c r="A1366" s="1"/>
  <c r="D1366" l="1"/>
  <c r="E1366"/>
  <c r="F1366"/>
  <c r="H1366"/>
  <c r="K1366"/>
  <c r="M1366" s="1"/>
  <c r="L1367"/>
  <c r="B1366"/>
  <c r="I1366"/>
  <c r="G1366"/>
  <c r="C1366"/>
  <c r="J1366"/>
  <c r="Q1368" l="1"/>
  <c r="R1368"/>
  <c r="P1368"/>
  <c r="O1368"/>
  <c r="N1368"/>
  <c r="A1367" a="1"/>
  <c r="A1367" s="1"/>
  <c r="G1367" l="1"/>
  <c r="H1367"/>
  <c r="L1368"/>
  <c r="I1367"/>
  <c r="K1367"/>
  <c r="M1367" s="1"/>
  <c r="C1367"/>
  <c r="F1367"/>
  <c r="J1367"/>
  <c r="B1367"/>
  <c r="D1367"/>
  <c r="E1367"/>
  <c r="R1369" l="1"/>
  <c r="Q1369"/>
  <c r="P1369"/>
  <c r="O1369"/>
  <c r="N1369"/>
  <c r="A1368" a="1"/>
  <c r="A1368" s="1"/>
  <c r="J1368" l="1"/>
  <c r="B1368"/>
  <c r="K1368"/>
  <c r="M1368" s="1"/>
  <c r="C1368"/>
  <c r="D1368"/>
  <c r="F1368"/>
  <c r="L1369"/>
  <c r="E1368"/>
  <c r="G1368"/>
  <c r="H1368"/>
  <c r="I1368"/>
  <c r="Q1370" l="1"/>
  <c r="R1370"/>
  <c r="P1370"/>
  <c r="O1370"/>
  <c r="N1370"/>
  <c r="A1369" a="1"/>
  <c r="A1369" s="1"/>
  <c r="E1369" l="1"/>
  <c r="F1369"/>
  <c r="G1369"/>
  <c r="L1370"/>
  <c r="I1369"/>
  <c r="B1369"/>
  <c r="C1369"/>
  <c r="D1369"/>
  <c r="H1369"/>
  <c r="J1369"/>
  <c r="K1369"/>
  <c r="M1369" s="1"/>
  <c r="R1371" l="1"/>
  <c r="Q1371"/>
  <c r="P1371"/>
  <c r="O1371"/>
  <c r="N1371"/>
  <c r="A1370" a="1"/>
  <c r="A1370" s="1"/>
  <c r="H1370" l="1"/>
  <c r="L1371"/>
  <c r="I1370"/>
  <c r="J1370"/>
  <c r="B1370"/>
  <c r="D1370"/>
  <c r="G1370"/>
  <c r="K1370"/>
  <c r="M1370" s="1"/>
  <c r="C1370"/>
  <c r="E1370"/>
  <c r="F1370"/>
  <c r="Q1372" l="1"/>
  <c r="R1372"/>
  <c r="P1372"/>
  <c r="O1372"/>
  <c r="N1372"/>
  <c r="A1371" a="1"/>
  <c r="A1371" s="1"/>
  <c r="K1371" l="1"/>
  <c r="M1371" s="1"/>
  <c r="C1371"/>
  <c r="D1371"/>
  <c r="E1371"/>
  <c r="G1371"/>
  <c r="B1371"/>
  <c r="F1371"/>
  <c r="H1371"/>
  <c r="I1371"/>
  <c r="J1371"/>
  <c r="L1372"/>
  <c r="R1373" l="1"/>
  <c r="Q1373"/>
  <c r="P1373"/>
  <c r="O1373"/>
  <c r="N1373"/>
  <c r="A1372" a="1"/>
  <c r="A1372" s="1"/>
  <c r="F1372" l="1"/>
  <c r="G1372"/>
  <c r="H1372"/>
  <c r="J1372"/>
  <c r="B1372"/>
  <c r="L1373"/>
  <c r="C1372"/>
  <c r="D1372"/>
  <c r="E1372"/>
  <c r="I1372"/>
  <c r="K1372"/>
  <c r="M1372" s="1"/>
  <c r="Q1374" l="1"/>
  <c r="R1374"/>
  <c r="P1374"/>
  <c r="O1374"/>
  <c r="N1374"/>
  <c r="A1373" a="1"/>
  <c r="A1373" s="1"/>
  <c r="L1374" l="1"/>
  <c r="I1373"/>
  <c r="J1373"/>
  <c r="B1373"/>
  <c r="K1373"/>
  <c r="M1373" s="1"/>
  <c r="C1373"/>
  <c r="E1373"/>
  <c r="H1373"/>
  <c r="D1373"/>
  <c r="F1373"/>
  <c r="G1373"/>
  <c r="R1375" l="1"/>
  <c r="Q1375"/>
  <c r="P1375"/>
  <c r="O1375"/>
  <c r="N1375"/>
  <c r="A1374" a="1"/>
  <c r="A1374" s="1"/>
  <c r="D1374" l="1"/>
  <c r="E1374"/>
  <c r="F1374"/>
  <c r="H1374"/>
  <c r="C1374"/>
  <c r="G1374"/>
  <c r="I1374"/>
  <c r="J1374"/>
  <c r="K1374"/>
  <c r="M1374" s="1"/>
  <c r="L1375"/>
  <c r="B1374"/>
  <c r="Q1376" l="1"/>
  <c r="R1376"/>
  <c r="P1376"/>
  <c r="O1376"/>
  <c r="N1376"/>
  <c r="A1375" a="1"/>
  <c r="A1375" s="1"/>
  <c r="G1375" l="1"/>
  <c r="H1375"/>
  <c r="L1376"/>
  <c r="I1375"/>
  <c r="K1375"/>
  <c r="M1375" s="1"/>
  <c r="C1375"/>
  <c r="B1375"/>
  <c r="D1375"/>
  <c r="E1375"/>
  <c r="J1375"/>
  <c r="F1375"/>
  <c r="R1377" l="1"/>
  <c r="Q1377"/>
  <c r="P1377"/>
  <c r="O1377"/>
  <c r="N1377"/>
  <c r="A1376" a="1"/>
  <c r="A1376" s="1"/>
  <c r="J1376" l="1"/>
  <c r="B1376"/>
  <c r="K1376"/>
  <c r="M1376" s="1"/>
  <c r="C1376"/>
  <c r="D1376"/>
  <c r="F1376"/>
  <c r="I1376"/>
  <c r="L1377"/>
  <c r="E1376"/>
  <c r="G1376"/>
  <c r="H1376"/>
  <c r="Q1378" l="1"/>
  <c r="R1378"/>
  <c r="P1378"/>
  <c r="O1378"/>
  <c r="N1378"/>
  <c r="A1377" a="1"/>
  <c r="A1377" s="1"/>
  <c r="E1377" l="1"/>
  <c r="F1377"/>
  <c r="G1377"/>
  <c r="L1378"/>
  <c r="I1377"/>
  <c r="D1377"/>
  <c r="H1377"/>
  <c r="J1377"/>
  <c r="K1377"/>
  <c r="M1377" s="1"/>
  <c r="B1377"/>
  <c r="C1377"/>
  <c r="R1379" l="1"/>
  <c r="Q1379"/>
  <c r="P1379"/>
  <c r="O1379"/>
  <c r="N1379"/>
  <c r="A1378" a="1"/>
  <c r="A1378" s="1"/>
  <c r="H1378" l="1"/>
  <c r="L1379"/>
  <c r="I1378"/>
  <c r="J1378"/>
  <c r="B1378"/>
  <c r="D1378"/>
  <c r="C1378"/>
  <c r="E1378"/>
  <c r="F1378"/>
  <c r="G1378"/>
  <c r="K1378"/>
  <c r="M1378" s="1"/>
  <c r="Q1380" l="1"/>
  <c r="R1380"/>
  <c r="P1380"/>
  <c r="O1380"/>
  <c r="N1380"/>
  <c r="A1379" a="1"/>
  <c r="A1379" s="1"/>
  <c r="K1379" l="1"/>
  <c r="M1379" s="1"/>
  <c r="C1379"/>
  <c r="D1379"/>
  <c r="E1379"/>
  <c r="G1379"/>
  <c r="J1379"/>
  <c r="L1380"/>
  <c r="B1379"/>
  <c r="F1379"/>
  <c r="H1379"/>
  <c r="I1379"/>
  <c r="R1381" l="1"/>
  <c r="Q1381"/>
  <c r="P1381"/>
  <c r="O1381"/>
  <c r="N1381"/>
  <c r="A1380" a="1"/>
  <c r="A1380" s="1"/>
  <c r="F1380" l="1"/>
  <c r="G1380"/>
  <c r="H1380"/>
  <c r="J1380"/>
  <c r="B1380"/>
  <c r="E1380"/>
  <c r="I1380"/>
  <c r="K1380"/>
  <c r="M1380" s="1"/>
  <c r="L1381"/>
  <c r="C1380"/>
  <c r="D1380"/>
  <c r="Q1382" l="1"/>
  <c r="R1382"/>
  <c r="P1382"/>
  <c r="O1382"/>
  <c r="N1382"/>
  <c r="A1381" a="1"/>
  <c r="A1381" s="1"/>
  <c r="L1382" l="1"/>
  <c r="I1381"/>
  <c r="J1381"/>
  <c r="B1381"/>
  <c r="K1381"/>
  <c r="M1381" s="1"/>
  <c r="C1381"/>
  <c r="E1381"/>
  <c r="D1381"/>
  <c r="F1381"/>
  <c r="G1381"/>
  <c r="H1381"/>
  <c r="R1383" l="1"/>
  <c r="Q1383"/>
  <c r="P1383"/>
  <c r="O1383"/>
  <c r="N1383"/>
  <c r="A1382" a="1"/>
  <c r="A1382" s="1"/>
  <c r="D1382" l="1"/>
  <c r="E1382"/>
  <c r="F1382"/>
  <c r="H1382"/>
  <c r="K1382"/>
  <c r="M1382" s="1"/>
  <c r="L1383"/>
  <c r="B1382"/>
  <c r="C1382"/>
  <c r="G1382"/>
  <c r="I1382"/>
  <c r="J1382"/>
  <c r="Q1384" l="1"/>
  <c r="R1384"/>
  <c r="P1384"/>
  <c r="O1384"/>
  <c r="N1384"/>
  <c r="A1383" a="1"/>
  <c r="A1383" s="1"/>
  <c r="G1383" l="1"/>
  <c r="H1383"/>
  <c r="L1384"/>
  <c r="I1383"/>
  <c r="K1383"/>
  <c r="M1383" s="1"/>
  <c r="C1383"/>
  <c r="F1383"/>
  <c r="J1383"/>
  <c r="B1383"/>
  <c r="D1383"/>
  <c r="E1383"/>
  <c r="R1385" l="1"/>
  <c r="Q1385"/>
  <c r="P1385"/>
  <c r="O1385"/>
  <c r="N1385"/>
  <c r="A1384" a="1"/>
  <c r="A1384" s="1"/>
  <c r="J1384" l="1"/>
  <c r="B1384"/>
  <c r="K1384"/>
  <c r="M1384" s="1"/>
  <c r="C1384"/>
  <c r="D1384"/>
  <c r="F1384"/>
  <c r="L1385"/>
  <c r="E1384"/>
  <c r="G1384"/>
  <c r="H1384"/>
  <c r="I1384"/>
  <c r="Q1386" l="1"/>
  <c r="R1386"/>
  <c r="P1386"/>
  <c r="O1386"/>
  <c r="N1386"/>
  <c r="A1385" a="1"/>
  <c r="A1385" s="1"/>
  <c r="E1385" l="1"/>
  <c r="F1385"/>
  <c r="G1385"/>
  <c r="L1386"/>
  <c r="I1385"/>
  <c r="B1385"/>
  <c r="C1385"/>
  <c r="D1385"/>
  <c r="H1385"/>
  <c r="J1385"/>
  <c r="K1385"/>
  <c r="M1385" s="1"/>
  <c r="R1387" l="1"/>
  <c r="Q1387"/>
  <c r="P1387"/>
  <c r="O1387"/>
  <c r="N1387"/>
  <c r="A1386" a="1"/>
  <c r="A1386" s="1"/>
  <c r="H1386" l="1"/>
  <c r="L1387"/>
  <c r="I1386"/>
  <c r="J1386"/>
  <c r="B1386"/>
  <c r="D1386"/>
  <c r="G1386"/>
  <c r="K1386"/>
  <c r="M1386" s="1"/>
  <c r="C1386"/>
  <c r="E1386"/>
  <c r="F1386"/>
  <c r="Q1388" l="1"/>
  <c r="R1388"/>
  <c r="N1388"/>
  <c r="P1388"/>
  <c r="O1388"/>
  <c r="A1387" a="1"/>
  <c r="A1387" s="1"/>
  <c r="K1387" l="1"/>
  <c r="M1387" s="1"/>
  <c r="C1387"/>
  <c r="D1387"/>
  <c r="E1387"/>
  <c r="G1387"/>
  <c r="B1387"/>
  <c r="F1387"/>
  <c r="H1387"/>
  <c r="I1387"/>
  <c r="L1388"/>
  <c r="J1387"/>
  <c r="R1389" l="1"/>
  <c r="Q1389"/>
  <c r="P1389"/>
  <c r="O1389"/>
  <c r="N1389"/>
  <c r="A1388" a="1"/>
  <c r="A1388" s="1"/>
  <c r="F1388" l="1"/>
  <c r="G1388"/>
  <c r="H1388"/>
  <c r="J1388"/>
  <c r="B1388"/>
  <c r="L1389"/>
  <c r="C1388"/>
  <c r="D1388"/>
  <c r="E1388"/>
  <c r="I1388"/>
  <c r="K1388"/>
  <c r="M1388" s="1"/>
  <c r="Q1390" l="1"/>
  <c r="R1390"/>
  <c r="P1390"/>
  <c r="O1390"/>
  <c r="N1390"/>
  <c r="A1389" a="1"/>
  <c r="A1389" s="1"/>
  <c r="L1390" l="1"/>
  <c r="I1389"/>
  <c r="J1389"/>
  <c r="B1389"/>
  <c r="K1389"/>
  <c r="M1389" s="1"/>
  <c r="C1389"/>
  <c r="E1389"/>
  <c r="H1389"/>
  <c r="D1389"/>
  <c r="F1389"/>
  <c r="G1389"/>
  <c r="R1391" l="1"/>
  <c r="Q1391"/>
  <c r="P1391"/>
  <c r="O1391"/>
  <c r="N1391"/>
  <c r="A1390" a="1"/>
  <c r="A1390" s="1"/>
  <c r="D1390" l="1"/>
  <c r="E1390"/>
  <c r="F1390"/>
  <c r="H1390"/>
  <c r="C1390"/>
  <c r="G1390"/>
  <c r="I1390"/>
  <c r="J1390"/>
  <c r="K1390"/>
  <c r="M1390" s="1"/>
  <c r="L1391"/>
  <c r="B1390"/>
  <c r="Q1392" l="1"/>
  <c r="R1392"/>
  <c r="P1392"/>
  <c r="O1392"/>
  <c r="N1392"/>
  <c r="A1391" a="1"/>
  <c r="A1391" s="1"/>
  <c r="G1391" l="1"/>
  <c r="H1391"/>
  <c r="L1392"/>
  <c r="I1391"/>
  <c r="K1391"/>
  <c r="M1391" s="1"/>
  <c r="C1391"/>
  <c r="B1391"/>
  <c r="D1391"/>
  <c r="E1391"/>
  <c r="F1391"/>
  <c r="J1391"/>
  <c r="R1393" l="1"/>
  <c r="Q1393"/>
  <c r="P1393"/>
  <c r="O1393"/>
  <c r="N1393"/>
  <c r="A1392" a="1"/>
  <c r="A1392" s="1"/>
  <c r="J1392" l="1"/>
  <c r="B1392"/>
  <c r="K1392"/>
  <c r="M1392" s="1"/>
  <c r="C1392"/>
  <c r="D1392"/>
  <c r="F1392"/>
  <c r="I1392"/>
  <c r="L1393"/>
  <c r="E1392"/>
  <c r="G1392"/>
  <c r="H1392"/>
  <c r="Q1394" l="1"/>
  <c r="R1394"/>
  <c r="P1394"/>
  <c r="O1394"/>
  <c r="N1394"/>
  <c r="A1393" a="1"/>
  <c r="A1393" s="1"/>
  <c r="E1393" l="1"/>
  <c r="F1393"/>
  <c r="G1393"/>
  <c r="L1394"/>
  <c r="I1393"/>
  <c r="D1393"/>
  <c r="H1393"/>
  <c r="J1393"/>
  <c r="K1393"/>
  <c r="M1393" s="1"/>
  <c r="B1393"/>
  <c r="C1393"/>
  <c r="R1395" l="1"/>
  <c r="Q1395"/>
  <c r="P1395"/>
  <c r="O1395"/>
  <c r="N1395"/>
  <c r="A1394" a="1"/>
  <c r="A1394" s="1"/>
  <c r="H1394" l="1"/>
  <c r="L1395"/>
  <c r="I1394"/>
  <c r="J1394"/>
  <c r="B1394"/>
  <c r="D1394"/>
  <c r="C1394"/>
  <c r="E1394"/>
  <c r="F1394"/>
  <c r="G1394"/>
  <c r="K1394"/>
  <c r="M1394" s="1"/>
  <c r="Q1396" l="1"/>
  <c r="R1396"/>
  <c r="P1396"/>
  <c r="N1396"/>
  <c r="O1396"/>
  <c r="A1395" a="1"/>
  <c r="A1395" s="1"/>
  <c r="K1395" l="1"/>
  <c r="M1395" s="1"/>
  <c r="C1395"/>
  <c r="D1395"/>
  <c r="E1395"/>
  <c r="G1395"/>
  <c r="J1395"/>
  <c r="L1396"/>
  <c r="F1395"/>
  <c r="H1395"/>
  <c r="B1395"/>
  <c r="I1395"/>
  <c r="R1397" l="1"/>
  <c r="Q1397"/>
  <c r="P1397"/>
  <c r="O1397"/>
  <c r="N1397"/>
  <c r="A1396" a="1"/>
  <c r="A1396" s="1"/>
  <c r="F1396" l="1"/>
  <c r="G1396"/>
  <c r="H1396"/>
  <c r="J1396"/>
  <c r="B1396"/>
  <c r="E1396"/>
  <c r="I1396"/>
  <c r="K1396"/>
  <c r="M1396" s="1"/>
  <c r="L1397"/>
  <c r="C1396"/>
  <c r="D1396"/>
  <c r="Q1398" l="1"/>
  <c r="R1398"/>
  <c r="P1398"/>
  <c r="O1398"/>
  <c r="N1398"/>
  <c r="A1397" a="1"/>
  <c r="A1397" s="1"/>
  <c r="L1398" l="1"/>
  <c r="I1397"/>
  <c r="J1397"/>
  <c r="B1397"/>
  <c r="K1397"/>
  <c r="M1397" s="1"/>
  <c r="C1397"/>
  <c r="E1397"/>
  <c r="D1397"/>
  <c r="F1397"/>
  <c r="G1397"/>
  <c r="H1397"/>
  <c r="R1399" l="1"/>
  <c r="Q1399"/>
  <c r="P1399"/>
  <c r="O1399"/>
  <c r="N1399"/>
  <c r="A1398" a="1"/>
  <c r="A1398" s="1"/>
  <c r="D1398" l="1"/>
  <c r="E1398"/>
  <c r="F1398"/>
  <c r="H1398"/>
  <c r="K1398"/>
  <c r="M1398" s="1"/>
  <c r="L1399"/>
  <c r="B1398"/>
  <c r="G1398"/>
  <c r="C1398"/>
  <c r="I1398"/>
  <c r="J1398"/>
  <c r="Q1400" l="1"/>
  <c r="R1400"/>
  <c r="P1400"/>
  <c r="O1400"/>
  <c r="N1400"/>
  <c r="A1399" a="1"/>
  <c r="A1399" s="1"/>
  <c r="G1399" l="1"/>
  <c r="H1399"/>
  <c r="L1400"/>
  <c r="I1399"/>
  <c r="K1399"/>
  <c r="M1399" s="1"/>
  <c r="C1399"/>
  <c r="F1399"/>
  <c r="J1399"/>
  <c r="B1399"/>
  <c r="D1399"/>
  <c r="E1399"/>
  <c r="R1401" l="1"/>
  <c r="Q1401"/>
  <c r="P1401"/>
  <c r="O1401"/>
  <c r="N1401"/>
  <c r="A1400" a="1"/>
  <c r="A1400" s="1"/>
  <c r="J1400" l="1"/>
  <c r="B1400"/>
  <c r="K1400"/>
  <c r="M1400" s="1"/>
  <c r="C1400"/>
  <c r="D1400"/>
  <c r="F1400"/>
  <c r="L1401"/>
  <c r="E1400"/>
  <c r="G1400"/>
  <c r="H1400"/>
  <c r="I1400"/>
  <c r="Q1402" l="1"/>
  <c r="R1402"/>
  <c r="P1402"/>
  <c r="O1402"/>
  <c r="N1402"/>
  <c r="A1401" a="1"/>
  <c r="A1401" s="1"/>
  <c r="E1401" l="1"/>
  <c r="F1401"/>
  <c r="G1401"/>
  <c r="L1402"/>
  <c r="I1401"/>
  <c r="B1401"/>
  <c r="C1401"/>
  <c r="D1401"/>
  <c r="J1401"/>
  <c r="H1401"/>
  <c r="K1401"/>
  <c r="M1401" s="1"/>
  <c r="R1403" l="1"/>
  <c r="Q1403"/>
  <c r="P1403"/>
  <c r="O1403"/>
  <c r="N1403"/>
  <c r="A1402" a="1"/>
  <c r="A1402" s="1"/>
  <c r="H1402" l="1"/>
  <c r="L1403"/>
  <c r="I1402"/>
  <c r="J1402"/>
  <c r="B1402"/>
  <c r="D1402"/>
  <c r="G1402"/>
  <c r="K1402"/>
  <c r="M1402" s="1"/>
  <c r="C1402"/>
  <c r="E1402"/>
  <c r="F1402"/>
  <c r="Q1404" l="1"/>
  <c r="R1404"/>
  <c r="P1404"/>
  <c r="O1404"/>
  <c r="N1404"/>
  <c r="A1403" a="1"/>
  <c r="A1403" s="1"/>
  <c r="K1403" l="1"/>
  <c r="M1403" s="1"/>
  <c r="C1403"/>
  <c r="D1403"/>
  <c r="E1403"/>
  <c r="G1403"/>
  <c r="B1403"/>
  <c r="F1403"/>
  <c r="H1403"/>
  <c r="I1403"/>
  <c r="J1403"/>
  <c r="L1404"/>
  <c r="R1405" l="1"/>
  <c r="Q1405"/>
  <c r="P1405"/>
  <c r="O1405"/>
  <c r="N1405"/>
  <c r="A1404" a="1"/>
  <c r="A1404" s="1"/>
  <c r="F1404" l="1"/>
  <c r="G1404"/>
  <c r="H1404"/>
  <c r="J1404"/>
  <c r="B1404"/>
  <c r="L1405"/>
  <c r="C1404"/>
  <c r="D1404"/>
  <c r="I1404"/>
  <c r="K1404"/>
  <c r="M1404" s="1"/>
  <c r="E1404"/>
  <c r="Q1406" l="1"/>
  <c r="R1406"/>
  <c r="P1406"/>
  <c r="O1406"/>
  <c r="N1406"/>
  <c r="A1405" a="1"/>
  <c r="A1405" s="1"/>
  <c r="L1406" l="1"/>
  <c r="I1405"/>
  <c r="J1405"/>
  <c r="B1405"/>
  <c r="K1405"/>
  <c r="M1405" s="1"/>
  <c r="C1405"/>
  <c r="E1405"/>
  <c r="H1405"/>
  <c r="D1405"/>
  <c r="F1405"/>
  <c r="G1405"/>
  <c r="R1407" l="1"/>
  <c r="Q1407"/>
  <c r="P1407"/>
  <c r="O1407"/>
  <c r="N1407"/>
  <c r="A1406" a="1"/>
  <c r="A1406" s="1"/>
  <c r="D1406" l="1"/>
  <c r="E1406"/>
  <c r="F1406"/>
  <c r="H1406"/>
  <c r="C1406"/>
  <c r="G1406"/>
  <c r="I1406"/>
  <c r="J1406"/>
  <c r="K1406"/>
  <c r="M1406" s="1"/>
  <c r="L1407"/>
  <c r="B1406"/>
  <c r="Q1408" l="1"/>
  <c r="R1408"/>
  <c r="P1408"/>
  <c r="O1408"/>
  <c r="N1408"/>
  <c r="A1407" a="1"/>
  <c r="A1407" s="1"/>
  <c r="G1407" l="1"/>
  <c r="H1407"/>
  <c r="L1408"/>
  <c r="I1407"/>
  <c r="K1407"/>
  <c r="M1407" s="1"/>
  <c r="C1407"/>
  <c r="B1407"/>
  <c r="D1407"/>
  <c r="E1407"/>
  <c r="F1407"/>
  <c r="J1407"/>
  <c r="R1409" l="1"/>
  <c r="Q1409"/>
  <c r="P1409"/>
  <c r="O1409"/>
  <c r="N1409"/>
  <c r="A1408" a="1"/>
  <c r="A1408" s="1"/>
  <c r="J1408" l="1"/>
  <c r="B1408"/>
  <c r="K1408"/>
  <c r="M1408" s="1"/>
  <c r="C1408"/>
  <c r="D1408"/>
  <c r="F1408"/>
  <c r="I1408"/>
  <c r="L1409"/>
  <c r="E1408"/>
  <c r="G1408"/>
  <c r="H1408"/>
  <c r="Q1410" l="1"/>
  <c r="R1410"/>
  <c r="P1410"/>
  <c r="O1410"/>
  <c r="N1410"/>
  <c r="A1409" a="1"/>
  <c r="A1409" s="1"/>
  <c r="E1409" l="1"/>
  <c r="F1409"/>
  <c r="G1409"/>
  <c r="L1410"/>
  <c r="I1409"/>
  <c r="D1409"/>
  <c r="H1409"/>
  <c r="J1409"/>
  <c r="K1409"/>
  <c r="M1409" s="1"/>
  <c r="B1409"/>
  <c r="C1409"/>
  <c r="R1411" l="1"/>
  <c r="Q1411"/>
  <c r="P1411"/>
  <c r="O1411"/>
  <c r="N1411"/>
  <c r="A1410" a="1"/>
  <c r="A1410" s="1"/>
  <c r="H1410" l="1"/>
  <c r="L1411"/>
  <c r="I1410"/>
  <c r="J1410"/>
  <c r="B1410"/>
  <c r="D1410"/>
  <c r="C1410"/>
  <c r="E1410"/>
  <c r="F1410"/>
  <c r="G1410"/>
  <c r="K1410"/>
  <c r="M1410" s="1"/>
  <c r="Q1412" l="1"/>
  <c r="R1412"/>
  <c r="P1412"/>
  <c r="O1412"/>
  <c r="N1412"/>
  <c r="A1411" a="1"/>
  <c r="A1411" s="1"/>
  <c r="K1411" l="1"/>
  <c r="M1411" s="1"/>
  <c r="C1411"/>
  <c r="D1411"/>
  <c r="E1411"/>
  <c r="G1411"/>
  <c r="J1411"/>
  <c r="L1412"/>
  <c r="B1411"/>
  <c r="F1411"/>
  <c r="H1411"/>
  <c r="I1411"/>
  <c r="R1413" l="1"/>
  <c r="Q1413"/>
  <c r="P1413"/>
  <c r="O1413"/>
  <c r="N1413"/>
  <c r="A1412" a="1"/>
  <c r="A1412" s="1"/>
  <c r="F1412" l="1"/>
  <c r="G1412"/>
  <c r="H1412"/>
  <c r="J1412"/>
  <c r="B1412"/>
  <c r="E1412"/>
  <c r="I1412"/>
  <c r="K1412"/>
  <c r="M1412" s="1"/>
  <c r="L1413"/>
  <c r="C1412"/>
  <c r="D1412"/>
  <c r="Q1414" l="1"/>
  <c r="R1414"/>
  <c r="P1414"/>
  <c r="O1414"/>
  <c r="N1414"/>
  <c r="A1413" a="1"/>
  <c r="A1413" s="1"/>
  <c r="L1414" l="1"/>
  <c r="I1413"/>
  <c r="J1413"/>
  <c r="B1413"/>
  <c r="K1413"/>
  <c r="M1413" s="1"/>
  <c r="C1413"/>
  <c r="E1413"/>
  <c r="D1413"/>
  <c r="F1413"/>
  <c r="G1413"/>
  <c r="H1413"/>
  <c r="R1415" l="1"/>
  <c r="Q1415"/>
  <c r="P1415"/>
  <c r="O1415"/>
  <c r="N1415"/>
  <c r="A1414" a="1"/>
  <c r="A1414" s="1"/>
  <c r="D1414" l="1"/>
  <c r="E1414"/>
  <c r="F1414"/>
  <c r="H1414"/>
  <c r="K1414"/>
  <c r="M1414" s="1"/>
  <c r="L1415"/>
  <c r="B1414"/>
  <c r="C1414"/>
  <c r="G1414"/>
  <c r="I1414"/>
  <c r="J1414"/>
  <c r="Q1416" l="1"/>
  <c r="R1416"/>
  <c r="P1416"/>
  <c r="O1416"/>
  <c r="N1416"/>
  <c r="A1415" a="1"/>
  <c r="A1415" s="1"/>
  <c r="G1415" l="1"/>
  <c r="H1415"/>
  <c r="L1416"/>
  <c r="I1415"/>
  <c r="K1415"/>
  <c r="M1415" s="1"/>
  <c r="C1415"/>
  <c r="F1415"/>
  <c r="J1415"/>
  <c r="B1415"/>
  <c r="D1415"/>
  <c r="E1415"/>
  <c r="R1417" l="1"/>
  <c r="Q1417"/>
  <c r="P1417"/>
  <c r="O1417"/>
  <c r="N1417"/>
  <c r="A1416" a="1"/>
  <c r="A1416" s="1"/>
  <c r="J1416" l="1"/>
  <c r="B1416"/>
  <c r="K1416"/>
  <c r="M1416" s="1"/>
  <c r="C1416"/>
  <c r="D1416"/>
  <c r="F1416"/>
  <c r="L1417"/>
  <c r="E1416"/>
  <c r="G1416"/>
  <c r="H1416"/>
  <c r="I1416"/>
  <c r="Q1418" l="1"/>
  <c r="R1418"/>
  <c r="P1418"/>
  <c r="O1418"/>
  <c r="N1418"/>
  <c r="A1417" a="1"/>
  <c r="A1417" s="1"/>
  <c r="E1417" l="1"/>
  <c r="F1417"/>
  <c r="G1417"/>
  <c r="L1418"/>
  <c r="I1417"/>
  <c r="B1417"/>
  <c r="C1417"/>
  <c r="D1417"/>
  <c r="H1417"/>
  <c r="J1417"/>
  <c r="K1417"/>
  <c r="M1417" s="1"/>
  <c r="R1419" l="1"/>
  <c r="Q1419"/>
  <c r="P1419"/>
  <c r="O1419"/>
  <c r="N1419"/>
  <c r="A1418" a="1"/>
  <c r="A1418" s="1"/>
  <c r="H1418" l="1"/>
  <c r="L1419"/>
  <c r="I1418"/>
  <c r="J1418"/>
  <c r="B1418"/>
  <c r="D1418"/>
  <c r="G1418"/>
  <c r="K1418"/>
  <c r="M1418" s="1"/>
  <c r="E1418"/>
  <c r="C1418"/>
  <c r="F1418"/>
  <c r="Q1420" l="1"/>
  <c r="R1420"/>
  <c r="N1420"/>
  <c r="P1420"/>
  <c r="O1420"/>
  <c r="A1419" a="1"/>
  <c r="A1419" s="1"/>
  <c r="K1419" l="1"/>
  <c r="M1419" s="1"/>
  <c r="C1419"/>
  <c r="D1419"/>
  <c r="E1419"/>
  <c r="G1419"/>
  <c r="B1419"/>
  <c r="F1419"/>
  <c r="H1419"/>
  <c r="I1419"/>
  <c r="J1419"/>
  <c r="L1420"/>
  <c r="R1421" l="1"/>
  <c r="Q1421"/>
  <c r="P1421"/>
  <c r="O1421"/>
  <c r="N1421"/>
  <c r="A1420" a="1"/>
  <c r="A1420" s="1"/>
  <c r="F1420" l="1"/>
  <c r="G1420"/>
  <c r="H1420"/>
  <c r="J1420"/>
  <c r="B1420"/>
  <c r="L1421"/>
  <c r="C1420"/>
  <c r="D1420"/>
  <c r="E1420"/>
  <c r="I1420"/>
  <c r="K1420"/>
  <c r="M1420" s="1"/>
  <c r="Q1422" l="1"/>
  <c r="R1422"/>
  <c r="P1422"/>
  <c r="O1422"/>
  <c r="N1422"/>
  <c r="A1421" a="1"/>
  <c r="A1421" s="1"/>
  <c r="L1422" l="1"/>
  <c r="I1421"/>
  <c r="J1421"/>
  <c r="B1421"/>
  <c r="K1421"/>
  <c r="M1421" s="1"/>
  <c r="C1421"/>
  <c r="E1421"/>
  <c r="H1421"/>
  <c r="F1421"/>
  <c r="D1421"/>
  <c r="G1421"/>
  <c r="R1423" l="1"/>
  <c r="Q1423"/>
  <c r="P1423"/>
  <c r="O1423"/>
  <c r="N1423"/>
  <c r="A1422" a="1"/>
  <c r="A1422" s="1"/>
  <c r="D1422" l="1"/>
  <c r="E1422"/>
  <c r="F1422"/>
  <c r="H1422"/>
  <c r="C1422"/>
  <c r="G1422"/>
  <c r="I1422"/>
  <c r="J1422"/>
  <c r="L1423"/>
  <c r="B1422"/>
  <c r="K1422"/>
  <c r="M1422" s="1"/>
  <c r="Q1424" l="1"/>
  <c r="R1424"/>
  <c r="P1424"/>
  <c r="O1424"/>
  <c r="N1424"/>
  <c r="A1423" a="1"/>
  <c r="A1423" s="1"/>
  <c r="G1423" l="1"/>
  <c r="H1423"/>
  <c r="L1424"/>
  <c r="I1423"/>
  <c r="K1423"/>
  <c r="M1423" s="1"/>
  <c r="C1423"/>
  <c r="B1423"/>
  <c r="D1423"/>
  <c r="E1423"/>
  <c r="F1423"/>
  <c r="J1423"/>
  <c r="R1425" l="1"/>
  <c r="Q1425"/>
  <c r="P1425"/>
  <c r="O1425"/>
  <c r="N1425"/>
  <c r="A1424" a="1"/>
  <c r="A1424" s="1"/>
  <c r="J1424" l="1"/>
  <c r="B1424"/>
  <c r="K1424"/>
  <c r="M1424" s="1"/>
  <c r="C1424"/>
  <c r="D1424"/>
  <c r="F1424"/>
  <c r="I1424"/>
  <c r="E1424"/>
  <c r="L1425"/>
  <c r="G1424"/>
  <c r="H1424"/>
  <c r="Q1426" l="1"/>
  <c r="R1426"/>
  <c r="P1426"/>
  <c r="O1426"/>
  <c r="N1426"/>
  <c r="A1425" a="1"/>
  <c r="A1425" s="1"/>
  <c r="E1425" l="1"/>
  <c r="F1425"/>
  <c r="G1425"/>
  <c r="L1426"/>
  <c r="I1425"/>
  <c r="D1425"/>
  <c r="H1425"/>
  <c r="J1425"/>
  <c r="K1425"/>
  <c r="M1425" s="1"/>
  <c r="B1425"/>
  <c r="C1425"/>
  <c r="R1427" l="1"/>
  <c r="Q1427"/>
  <c r="P1427"/>
  <c r="O1427"/>
  <c r="N1427"/>
  <c r="A1426" a="1"/>
  <c r="A1426" s="1"/>
  <c r="H1426" l="1"/>
  <c r="L1427"/>
  <c r="I1426"/>
  <c r="J1426"/>
  <c r="B1426"/>
  <c r="D1426"/>
  <c r="C1426"/>
  <c r="E1426"/>
  <c r="F1426"/>
  <c r="G1426"/>
  <c r="K1426"/>
  <c r="M1426" s="1"/>
  <c r="Q1428" l="1"/>
  <c r="R1428"/>
  <c r="P1428"/>
  <c r="O1428"/>
  <c r="N1428"/>
  <c r="A1427" a="1"/>
  <c r="A1427" s="1"/>
  <c r="K1427" l="1"/>
  <c r="M1427" s="1"/>
  <c r="C1427"/>
  <c r="D1427"/>
  <c r="E1427"/>
  <c r="G1427"/>
  <c r="J1427"/>
  <c r="L1428"/>
  <c r="H1427"/>
  <c r="B1427"/>
  <c r="F1427"/>
  <c r="I1427"/>
  <c r="R1429" l="1"/>
  <c r="Q1429"/>
  <c r="P1429"/>
  <c r="O1429"/>
  <c r="N1429"/>
  <c r="A1428" a="1"/>
  <c r="A1428" s="1"/>
  <c r="F1428" l="1"/>
  <c r="G1428"/>
  <c r="H1428"/>
  <c r="J1428"/>
  <c r="B1428"/>
  <c r="E1428"/>
  <c r="I1428"/>
  <c r="K1428"/>
  <c r="M1428" s="1"/>
  <c r="L1429"/>
  <c r="C1428"/>
  <c r="D1428"/>
  <c r="Q1430" l="1"/>
  <c r="R1430"/>
  <c r="P1430"/>
  <c r="O1430"/>
  <c r="N1430"/>
  <c r="A1429" a="1"/>
  <c r="A1429" s="1"/>
  <c r="L1430" l="1"/>
  <c r="I1429"/>
  <c r="J1429"/>
  <c r="B1429"/>
  <c r="K1429"/>
  <c r="M1429" s="1"/>
  <c r="C1429"/>
  <c r="E1429"/>
  <c r="D1429"/>
  <c r="F1429"/>
  <c r="G1429"/>
  <c r="H1429"/>
  <c r="R1431" l="1"/>
  <c r="Q1431"/>
  <c r="P1431"/>
  <c r="O1431"/>
  <c r="N1431"/>
  <c r="A1430" a="1"/>
  <c r="A1430" s="1"/>
  <c r="D1430" l="1"/>
  <c r="E1430"/>
  <c r="F1430"/>
  <c r="H1430"/>
  <c r="K1430"/>
  <c r="M1430" s="1"/>
  <c r="L1431"/>
  <c r="B1430"/>
  <c r="G1430"/>
  <c r="I1430"/>
  <c r="C1430"/>
  <c r="J1430"/>
  <c r="Q1432" l="1"/>
  <c r="R1432"/>
  <c r="P1432"/>
  <c r="O1432"/>
  <c r="N1432"/>
  <c r="A1431" a="1"/>
  <c r="A1431" s="1"/>
  <c r="G1431" l="1"/>
  <c r="H1431"/>
  <c r="L1432"/>
  <c r="I1431"/>
  <c r="K1431"/>
  <c r="M1431" s="1"/>
  <c r="C1431"/>
  <c r="F1431"/>
  <c r="J1431"/>
  <c r="B1431"/>
  <c r="D1431"/>
  <c r="E1431"/>
  <c r="R1433" l="1"/>
  <c r="Q1433"/>
  <c r="P1433"/>
  <c r="O1433"/>
  <c r="N1433"/>
  <c r="A1432" a="1"/>
  <c r="A1432" s="1"/>
  <c r="J1432" l="1"/>
  <c r="B1432"/>
  <c r="K1432"/>
  <c r="M1432" s="1"/>
  <c r="C1432"/>
  <c r="D1432"/>
  <c r="F1432"/>
  <c r="L1433"/>
  <c r="E1432"/>
  <c r="G1432"/>
  <c r="H1432"/>
  <c r="I1432"/>
  <c r="Q1434" l="1"/>
  <c r="R1434"/>
  <c r="P1434"/>
  <c r="O1434"/>
  <c r="N1434"/>
  <c r="A1433" a="1"/>
  <c r="A1433" s="1"/>
  <c r="E1433" l="1"/>
  <c r="F1433"/>
  <c r="G1433"/>
  <c r="L1434"/>
  <c r="I1433"/>
  <c r="B1433"/>
  <c r="C1433"/>
  <c r="D1433"/>
  <c r="J1433"/>
  <c r="K1433"/>
  <c r="M1433" s="1"/>
  <c r="H1433"/>
  <c r="R1435" l="1"/>
  <c r="Q1435"/>
  <c r="P1435"/>
  <c r="O1435"/>
  <c r="N1435"/>
  <c r="A1434" a="1"/>
  <c r="A1434" s="1"/>
  <c r="H1434" l="1"/>
  <c r="L1435"/>
  <c r="I1434"/>
  <c r="J1434"/>
  <c r="B1434"/>
  <c r="D1434"/>
  <c r="G1434"/>
  <c r="K1434"/>
  <c r="M1434" s="1"/>
  <c r="C1434"/>
  <c r="E1434"/>
  <c r="F1434"/>
  <c r="Q1436" l="1"/>
  <c r="R1436"/>
  <c r="P1436"/>
  <c r="O1436"/>
  <c r="N1436"/>
  <c r="A1435" a="1"/>
  <c r="A1435" s="1"/>
  <c r="K1435" l="1"/>
  <c r="M1435" s="1"/>
  <c r="C1435"/>
  <c r="D1435"/>
  <c r="E1435"/>
  <c r="G1435"/>
  <c r="B1435"/>
  <c r="F1435"/>
  <c r="H1435"/>
  <c r="I1435"/>
  <c r="J1435"/>
  <c r="L1436"/>
  <c r="R1437" l="1"/>
  <c r="Q1437"/>
  <c r="P1437"/>
  <c r="O1437"/>
  <c r="N1437"/>
  <c r="A1436" a="1"/>
  <c r="A1436" s="1"/>
  <c r="F1436" l="1"/>
  <c r="G1436"/>
  <c r="H1436"/>
  <c r="J1436"/>
  <c r="B1436"/>
  <c r="L1437"/>
  <c r="C1436"/>
  <c r="D1436"/>
  <c r="E1436"/>
  <c r="I1436"/>
  <c r="K1436"/>
  <c r="M1436" s="1"/>
  <c r="Q1438" l="1"/>
  <c r="R1438"/>
  <c r="P1438"/>
  <c r="O1438"/>
  <c r="N1438"/>
  <c r="A1437" a="1"/>
  <c r="A1437" s="1"/>
  <c r="L1438" l="1"/>
  <c r="I1437"/>
  <c r="J1437"/>
  <c r="B1437"/>
  <c r="K1437"/>
  <c r="M1437" s="1"/>
  <c r="C1437"/>
  <c r="E1437"/>
  <c r="H1437"/>
  <c r="D1437"/>
  <c r="F1437"/>
  <c r="G1437"/>
  <c r="R1439" l="1"/>
  <c r="Q1439"/>
  <c r="P1439"/>
  <c r="O1439"/>
  <c r="N1439"/>
  <c r="A1438" a="1"/>
  <c r="A1438" s="1"/>
  <c r="D1438" l="1"/>
  <c r="E1438"/>
  <c r="F1438"/>
  <c r="H1438"/>
  <c r="C1438"/>
  <c r="G1438"/>
  <c r="I1438"/>
  <c r="J1438"/>
  <c r="K1438"/>
  <c r="M1438" s="1"/>
  <c r="L1439"/>
  <c r="B1438"/>
  <c r="Q1440" l="1"/>
  <c r="R1440"/>
  <c r="P1440"/>
  <c r="O1440"/>
  <c r="N1440"/>
  <c r="A1439" a="1"/>
  <c r="A1439" s="1"/>
  <c r="G1439" l="1"/>
  <c r="H1439"/>
  <c r="L1440"/>
  <c r="I1439"/>
  <c r="K1439"/>
  <c r="M1439" s="1"/>
  <c r="C1439"/>
  <c r="B1439"/>
  <c r="D1439"/>
  <c r="E1439"/>
  <c r="J1439"/>
  <c r="F1439"/>
  <c r="R1441" l="1"/>
  <c r="Q1441"/>
  <c r="P1441"/>
  <c r="O1441"/>
  <c r="N1441"/>
  <c r="A1440" a="1"/>
  <c r="A1440" s="1"/>
  <c r="J1440" l="1"/>
  <c r="B1440"/>
  <c r="K1440"/>
  <c r="M1440" s="1"/>
  <c r="C1440"/>
  <c r="D1440"/>
  <c r="F1440"/>
  <c r="I1440"/>
  <c r="L1441"/>
  <c r="E1440"/>
  <c r="G1440"/>
  <c r="H1440"/>
  <c r="Q1442" l="1"/>
  <c r="R1442"/>
  <c r="P1442"/>
  <c r="O1442"/>
  <c r="N1442"/>
  <c r="A1441" a="1"/>
  <c r="A1441" s="1"/>
  <c r="E1441" l="1"/>
  <c r="F1441"/>
  <c r="G1441"/>
  <c r="L1442"/>
  <c r="I1441"/>
  <c r="D1441"/>
  <c r="H1441"/>
  <c r="J1441"/>
  <c r="K1441"/>
  <c r="M1441" s="1"/>
  <c r="B1441"/>
  <c r="C1441"/>
  <c r="R1443" l="1"/>
  <c r="Q1443"/>
  <c r="P1443"/>
  <c r="O1443"/>
  <c r="N1443"/>
  <c r="A1442" a="1"/>
  <c r="A1442" s="1"/>
  <c r="H1442" l="1"/>
  <c r="L1443"/>
  <c r="I1442"/>
  <c r="J1442"/>
  <c r="B1442"/>
  <c r="D1442"/>
  <c r="C1442"/>
  <c r="E1442"/>
  <c r="F1442"/>
  <c r="G1442"/>
  <c r="K1442"/>
  <c r="M1442" s="1"/>
  <c r="Q1444" l="1"/>
  <c r="R1444"/>
  <c r="P1444"/>
  <c r="O1444"/>
  <c r="N1444"/>
  <c r="A1443" a="1"/>
  <c r="A1443" s="1"/>
  <c r="K1443" l="1"/>
  <c r="M1443" s="1"/>
  <c r="C1443"/>
  <c r="D1443"/>
  <c r="E1443"/>
  <c r="G1443"/>
  <c r="J1443"/>
  <c r="L1444"/>
  <c r="B1443"/>
  <c r="F1443"/>
  <c r="H1443"/>
  <c r="I1443"/>
  <c r="R1445" l="1"/>
  <c r="Q1445"/>
  <c r="P1445"/>
  <c r="O1445"/>
  <c r="N1445"/>
  <c r="A1444" a="1"/>
  <c r="A1444" s="1"/>
  <c r="F1444" l="1"/>
  <c r="G1444"/>
  <c r="H1444"/>
  <c r="J1444"/>
  <c r="B1444"/>
  <c r="E1444"/>
  <c r="I1444"/>
  <c r="K1444"/>
  <c r="M1444" s="1"/>
  <c r="L1445"/>
  <c r="C1444"/>
  <c r="D1444"/>
  <c r="Q1446" l="1"/>
  <c r="R1446"/>
  <c r="P1446"/>
  <c r="O1446"/>
  <c r="N1446"/>
  <c r="A1445" a="1"/>
  <c r="A1445" s="1"/>
  <c r="L1446" l="1"/>
  <c r="I1445"/>
  <c r="J1445"/>
  <c r="B1445"/>
  <c r="K1445"/>
  <c r="M1445" s="1"/>
  <c r="C1445"/>
  <c r="E1445"/>
  <c r="D1445"/>
  <c r="F1445"/>
  <c r="G1445"/>
  <c r="H1445"/>
  <c r="R1447" l="1"/>
  <c r="Q1447"/>
  <c r="P1447"/>
  <c r="O1447"/>
  <c r="N1447"/>
  <c r="A1446" a="1"/>
  <c r="A1446" s="1"/>
  <c r="D1446" l="1"/>
  <c r="E1446"/>
  <c r="F1446"/>
  <c r="H1446"/>
  <c r="K1446"/>
  <c r="M1446" s="1"/>
  <c r="L1447"/>
  <c r="B1446"/>
  <c r="C1446"/>
  <c r="G1446"/>
  <c r="I1446"/>
  <c r="J1446"/>
  <c r="Q1448" l="1"/>
  <c r="R1448"/>
  <c r="P1448"/>
  <c r="O1448"/>
  <c r="N1448"/>
  <c r="A1447" a="1"/>
  <c r="A1447" s="1"/>
  <c r="G1447" l="1"/>
  <c r="H1447"/>
  <c r="L1448"/>
  <c r="I1447"/>
  <c r="K1447"/>
  <c r="M1447" s="1"/>
  <c r="C1447"/>
  <c r="F1447"/>
  <c r="J1447"/>
  <c r="B1447"/>
  <c r="D1447"/>
  <c r="E1447"/>
  <c r="R1449" l="1"/>
  <c r="Q1449"/>
  <c r="P1449"/>
  <c r="O1449"/>
  <c r="N1449"/>
  <c r="A1448" a="1"/>
  <c r="A1448" s="1"/>
  <c r="J1448" l="1"/>
  <c r="B1448"/>
  <c r="K1448"/>
  <c r="M1448" s="1"/>
  <c r="C1448"/>
  <c r="D1448"/>
  <c r="F1448"/>
  <c r="L1449"/>
  <c r="E1448"/>
  <c r="G1448"/>
  <c r="H1448"/>
  <c r="I1448"/>
  <c r="Q1450" l="1"/>
  <c r="R1450"/>
  <c r="P1450"/>
  <c r="O1450"/>
  <c r="N1450"/>
  <c r="A1449" a="1"/>
  <c r="A1449" s="1"/>
  <c r="E1449" l="1"/>
  <c r="F1449"/>
  <c r="G1449"/>
  <c r="L1450"/>
  <c r="I1449"/>
  <c r="B1449"/>
  <c r="C1449"/>
  <c r="D1449"/>
  <c r="H1449"/>
  <c r="J1449"/>
  <c r="K1449"/>
  <c r="M1449" s="1"/>
  <c r="R1451" l="1"/>
  <c r="Q1451"/>
  <c r="P1451"/>
  <c r="O1451"/>
  <c r="N1451"/>
  <c r="A1450" a="1"/>
  <c r="A1450" s="1"/>
  <c r="H1450" l="1"/>
  <c r="L1451"/>
  <c r="I1450"/>
  <c r="J1450"/>
  <c r="B1450"/>
  <c r="D1450"/>
  <c r="G1450"/>
  <c r="K1450"/>
  <c r="M1450" s="1"/>
  <c r="C1450"/>
  <c r="E1450"/>
  <c r="F1450"/>
  <c r="Q1452" l="1"/>
  <c r="R1452"/>
  <c r="N1452"/>
  <c r="P1452"/>
  <c r="O1452"/>
  <c r="A1451" a="1"/>
  <c r="A1451" s="1"/>
  <c r="K1451" l="1"/>
  <c r="M1451" s="1"/>
  <c r="C1451"/>
  <c r="D1451"/>
  <c r="E1451"/>
  <c r="G1451"/>
  <c r="B1451"/>
  <c r="F1451"/>
  <c r="H1451"/>
  <c r="I1451"/>
  <c r="J1451"/>
  <c r="L1452"/>
  <c r="R1453" l="1"/>
  <c r="Q1453"/>
  <c r="P1453"/>
  <c r="O1453"/>
  <c r="N1453"/>
  <c r="A1452" a="1"/>
  <c r="A1452" s="1"/>
  <c r="F1452" l="1"/>
  <c r="G1452"/>
  <c r="H1452"/>
  <c r="J1452"/>
  <c r="B1452"/>
  <c r="L1453"/>
  <c r="C1452"/>
  <c r="D1452"/>
  <c r="E1452"/>
  <c r="I1452"/>
  <c r="K1452"/>
  <c r="M1452" s="1"/>
  <c r="Q1454" l="1"/>
  <c r="R1454"/>
  <c r="P1454"/>
  <c r="O1454"/>
  <c r="N1454"/>
  <c r="A1453" a="1"/>
  <c r="A1453" s="1"/>
  <c r="L1454" l="1"/>
  <c r="I1453"/>
  <c r="J1453"/>
  <c r="B1453"/>
  <c r="K1453"/>
  <c r="M1453" s="1"/>
  <c r="C1453"/>
  <c r="E1453"/>
  <c r="H1453"/>
  <c r="F1453"/>
  <c r="D1453"/>
  <c r="G1453"/>
  <c r="R1455" l="1"/>
  <c r="Q1455"/>
  <c r="P1455"/>
  <c r="O1455"/>
  <c r="N1455"/>
  <c r="A1454" a="1"/>
  <c r="A1454" s="1"/>
  <c r="D1454" l="1"/>
  <c r="E1454"/>
  <c r="F1454"/>
  <c r="H1454"/>
  <c r="C1454"/>
  <c r="G1454"/>
  <c r="I1454"/>
  <c r="J1454"/>
  <c r="L1455"/>
  <c r="B1454"/>
  <c r="K1454"/>
  <c r="M1454" s="1"/>
  <c r="Q1456" l="1"/>
  <c r="R1456"/>
  <c r="P1456"/>
  <c r="O1456"/>
  <c r="N1456"/>
  <c r="A1455" a="1"/>
  <c r="A1455" s="1"/>
  <c r="G1455" l="1"/>
  <c r="H1455"/>
  <c r="L1456"/>
  <c r="I1455"/>
  <c r="K1455"/>
  <c r="M1455" s="1"/>
  <c r="C1455"/>
  <c r="B1455"/>
  <c r="D1455"/>
  <c r="E1455"/>
  <c r="F1455"/>
  <c r="J1455"/>
  <c r="R1457" l="1"/>
  <c r="Q1457"/>
  <c r="P1457"/>
  <c r="O1457"/>
  <c r="N1457"/>
  <c r="A1456" a="1"/>
  <c r="A1456" s="1"/>
  <c r="J1456" l="1"/>
  <c r="B1456"/>
  <c r="K1456"/>
  <c r="M1456" s="1"/>
  <c r="C1456"/>
  <c r="D1456"/>
  <c r="F1456"/>
  <c r="I1456"/>
  <c r="G1456"/>
  <c r="L1457"/>
  <c r="H1456"/>
  <c r="E1456"/>
  <c r="Q1458" l="1"/>
  <c r="R1458"/>
  <c r="P1458"/>
  <c r="O1458"/>
  <c r="N1458"/>
  <c r="A1457" a="1"/>
  <c r="A1457" s="1"/>
  <c r="E1457" l="1"/>
  <c r="F1457"/>
  <c r="G1457"/>
  <c r="L1458"/>
  <c r="I1457"/>
  <c r="D1457"/>
  <c r="H1457"/>
  <c r="J1457"/>
  <c r="K1457"/>
  <c r="M1457" s="1"/>
  <c r="B1457"/>
  <c r="C1457"/>
  <c r="R1459" l="1"/>
  <c r="Q1459"/>
  <c r="P1459"/>
  <c r="O1459"/>
  <c r="N1459"/>
  <c r="A1458" a="1"/>
  <c r="A1458" s="1"/>
  <c r="H1458" l="1"/>
  <c r="L1459"/>
  <c r="I1458"/>
  <c r="J1458"/>
  <c r="B1458"/>
  <c r="D1458"/>
  <c r="C1458"/>
  <c r="E1458"/>
  <c r="F1458"/>
  <c r="G1458"/>
  <c r="K1458"/>
  <c r="M1458" s="1"/>
  <c r="Q1460" l="1"/>
  <c r="R1460"/>
  <c r="P1460"/>
  <c r="N1460"/>
  <c r="O1460"/>
  <c r="A1459" a="1"/>
  <c r="A1459" s="1"/>
  <c r="K1459" l="1"/>
  <c r="M1459" s="1"/>
  <c r="C1459"/>
  <c r="D1459"/>
  <c r="E1459"/>
  <c r="G1459"/>
  <c r="J1459"/>
  <c r="L1460"/>
  <c r="H1459"/>
  <c r="I1459"/>
  <c r="B1459"/>
  <c r="F1459"/>
  <c r="R1461" l="1"/>
  <c r="Q1461"/>
  <c r="P1461"/>
  <c r="O1461"/>
  <c r="N1461"/>
  <c r="A1460" a="1"/>
  <c r="A1460" s="1"/>
  <c r="F1460" l="1"/>
  <c r="G1460"/>
  <c r="H1460"/>
  <c r="J1460"/>
  <c r="B1460"/>
  <c r="E1460"/>
  <c r="I1460"/>
  <c r="K1460"/>
  <c r="M1460" s="1"/>
  <c r="L1461"/>
  <c r="C1460"/>
  <c r="D1460"/>
  <c r="Q1462" l="1"/>
  <c r="R1462"/>
  <c r="P1462"/>
  <c r="O1462"/>
  <c r="N1462"/>
  <c r="A1461" a="1"/>
  <c r="A1461" s="1"/>
  <c r="L1462" l="1"/>
  <c r="I1461"/>
  <c r="J1461"/>
  <c r="B1461"/>
  <c r="K1461"/>
  <c r="M1461" s="1"/>
  <c r="C1461"/>
  <c r="E1461"/>
  <c r="D1461"/>
  <c r="F1461"/>
  <c r="G1461"/>
  <c r="H1461"/>
  <c r="R1463" l="1"/>
  <c r="Q1463"/>
  <c r="P1463"/>
  <c r="O1463"/>
  <c r="N1463"/>
  <c r="A1462" a="1"/>
  <c r="A1462" s="1"/>
  <c r="D1462" l="1"/>
  <c r="E1462"/>
  <c r="F1462"/>
  <c r="H1462"/>
  <c r="K1462"/>
  <c r="M1462" s="1"/>
  <c r="L1463"/>
  <c r="B1462"/>
  <c r="C1462"/>
  <c r="I1462"/>
  <c r="J1462"/>
  <c r="G1462"/>
  <c r="Q1464" l="1"/>
  <c r="R1464"/>
  <c r="P1464"/>
  <c r="O1464"/>
  <c r="N1464"/>
  <c r="A1463" a="1"/>
  <c r="A1463" s="1"/>
  <c r="G1463" l="1"/>
  <c r="H1463"/>
  <c r="L1464"/>
  <c r="I1463"/>
  <c r="K1463"/>
  <c r="M1463" s="1"/>
  <c r="C1463"/>
  <c r="F1463"/>
  <c r="J1463"/>
  <c r="B1463"/>
  <c r="D1463"/>
  <c r="E1463"/>
  <c r="R1465" l="1"/>
  <c r="Q1465"/>
  <c r="P1465"/>
  <c r="O1465"/>
  <c r="N1465"/>
  <c r="A1464" a="1"/>
  <c r="A1464" s="1"/>
  <c r="J1464" l="1"/>
  <c r="B1464"/>
  <c r="K1464"/>
  <c r="M1464" s="1"/>
  <c r="C1464"/>
  <c r="D1464"/>
  <c r="F1464"/>
  <c r="L1465"/>
  <c r="E1464"/>
  <c r="G1464"/>
  <c r="H1464"/>
  <c r="I1464"/>
  <c r="Q1466" l="1"/>
  <c r="R1466"/>
  <c r="P1466"/>
  <c r="O1466"/>
  <c r="N1466"/>
  <c r="A1465" a="1"/>
  <c r="A1465" s="1"/>
  <c r="E1465" l="1"/>
  <c r="F1465"/>
  <c r="G1465"/>
  <c r="L1466"/>
  <c r="I1465"/>
  <c r="B1465"/>
  <c r="C1465"/>
  <c r="J1465"/>
  <c r="K1465"/>
  <c r="M1465" s="1"/>
  <c r="D1465"/>
  <c r="H1465"/>
  <c r="R1467" l="1"/>
  <c r="Q1467"/>
  <c r="P1467"/>
  <c r="O1467"/>
  <c r="N1467"/>
  <c r="A1466" a="1"/>
  <c r="A1466" s="1"/>
  <c r="H1466" l="1"/>
  <c r="L1467"/>
  <c r="I1466"/>
  <c r="J1466"/>
  <c r="B1466"/>
  <c r="D1466"/>
  <c r="G1466"/>
  <c r="K1466"/>
  <c r="M1466" s="1"/>
  <c r="C1466"/>
  <c r="E1466"/>
  <c r="F1466"/>
  <c r="Q1468" l="1"/>
  <c r="R1468"/>
  <c r="P1468"/>
  <c r="O1468"/>
  <c r="N1468"/>
  <c r="A1467" a="1"/>
  <c r="A1467" s="1"/>
  <c r="K1467" l="1"/>
  <c r="M1467" s="1"/>
  <c r="C1467"/>
  <c r="D1467"/>
  <c r="E1467"/>
  <c r="G1467"/>
  <c r="B1467"/>
  <c r="F1467"/>
  <c r="H1467"/>
  <c r="I1467"/>
  <c r="J1467"/>
  <c r="L1468"/>
  <c r="R1469" l="1"/>
  <c r="Q1469"/>
  <c r="P1469"/>
  <c r="O1469"/>
  <c r="N1469"/>
  <c r="A1468" a="1"/>
  <c r="A1468" s="1"/>
  <c r="F1468" l="1"/>
  <c r="G1468"/>
  <c r="H1468"/>
  <c r="J1468"/>
  <c r="B1468"/>
  <c r="L1469"/>
  <c r="C1468"/>
  <c r="D1468"/>
  <c r="K1468"/>
  <c r="M1468" s="1"/>
  <c r="I1468"/>
  <c r="E1468"/>
  <c r="Q1470" l="1"/>
  <c r="R1470"/>
  <c r="P1470"/>
  <c r="O1470"/>
  <c r="N1470"/>
  <c r="A1469" a="1"/>
  <c r="A1469" s="1"/>
  <c r="L1470" l="1"/>
  <c r="I1469"/>
  <c r="J1469"/>
  <c r="B1469"/>
  <c r="K1469"/>
  <c r="M1469" s="1"/>
  <c r="C1469"/>
  <c r="E1469"/>
  <c r="H1469"/>
  <c r="D1469"/>
  <c r="F1469"/>
  <c r="G1469"/>
  <c r="R1471" l="1"/>
  <c r="Q1471"/>
  <c r="P1471"/>
  <c r="O1471"/>
  <c r="N1471"/>
  <c r="A1470" a="1"/>
  <c r="A1470" s="1"/>
  <c r="D1470" l="1"/>
  <c r="E1470"/>
  <c r="F1470"/>
  <c r="H1470"/>
  <c r="C1470"/>
  <c r="G1470"/>
  <c r="I1470"/>
  <c r="J1470"/>
  <c r="K1470"/>
  <c r="M1470" s="1"/>
  <c r="B1470"/>
  <c r="L1471"/>
  <c r="Q1472" l="1"/>
  <c r="R1472"/>
  <c r="P1472"/>
  <c r="O1472"/>
  <c r="N1472"/>
  <c r="A1471" a="1"/>
  <c r="A1471" s="1"/>
  <c r="G1471" l="1"/>
  <c r="H1471"/>
  <c r="L1472"/>
  <c r="I1471"/>
  <c r="K1471"/>
  <c r="M1471" s="1"/>
  <c r="C1471"/>
  <c r="B1471"/>
  <c r="D1471"/>
  <c r="E1471"/>
  <c r="J1471"/>
  <c r="F1471"/>
  <c r="R1473" l="1"/>
  <c r="Q1473"/>
  <c r="P1473"/>
  <c r="O1473"/>
  <c r="N1473"/>
  <c r="A1472" a="1"/>
  <c r="A1472" s="1"/>
  <c r="J1472" l="1"/>
  <c r="B1472"/>
  <c r="K1472"/>
  <c r="M1472" s="1"/>
  <c r="C1472"/>
  <c r="D1472"/>
  <c r="F1472"/>
  <c r="I1472"/>
  <c r="L1473"/>
  <c r="E1472"/>
  <c r="G1472"/>
  <c r="H1472"/>
  <c r="Q1474" l="1"/>
  <c r="R1474"/>
  <c r="P1474"/>
  <c r="O1474"/>
  <c r="N1474"/>
  <c r="A1473" a="1"/>
  <c r="A1473" s="1"/>
  <c r="E1473" l="1"/>
  <c r="F1473"/>
  <c r="G1473"/>
  <c r="L1474"/>
  <c r="I1473"/>
  <c r="D1473"/>
  <c r="H1473"/>
  <c r="J1473"/>
  <c r="K1473"/>
  <c r="M1473" s="1"/>
  <c r="B1473"/>
  <c r="C1473"/>
  <c r="R1475" l="1"/>
  <c r="Q1475"/>
  <c r="P1475"/>
  <c r="O1475"/>
  <c r="N1475"/>
  <c r="A1474" a="1"/>
  <c r="A1474" s="1"/>
  <c r="H1474" l="1"/>
  <c r="L1475"/>
  <c r="I1474"/>
  <c r="J1474"/>
  <c r="B1474"/>
  <c r="D1474"/>
  <c r="C1474"/>
  <c r="E1474"/>
  <c r="F1474"/>
  <c r="G1474"/>
  <c r="K1474"/>
  <c r="M1474" s="1"/>
  <c r="Q1476" l="1"/>
  <c r="R1476"/>
  <c r="P1476"/>
  <c r="O1476"/>
  <c r="N1476"/>
  <c r="A1475" a="1"/>
  <c r="A1475" s="1"/>
  <c r="K1475" l="1"/>
  <c r="M1475" s="1"/>
  <c r="C1475"/>
  <c r="D1475"/>
  <c r="E1475"/>
  <c r="G1475"/>
  <c r="J1475"/>
  <c r="L1476"/>
  <c r="B1475"/>
  <c r="F1475"/>
  <c r="H1475"/>
  <c r="I1475"/>
  <c r="R1477" l="1"/>
  <c r="Q1477"/>
  <c r="P1477"/>
  <c r="O1477"/>
  <c r="N1477"/>
  <c r="A1476" a="1"/>
  <c r="A1476" s="1"/>
  <c r="F1476" l="1"/>
  <c r="G1476"/>
  <c r="H1476"/>
  <c r="J1476"/>
  <c r="B1476"/>
  <c r="E1476"/>
  <c r="I1476"/>
  <c r="K1476"/>
  <c r="M1476" s="1"/>
  <c r="L1477"/>
  <c r="D1476"/>
  <c r="C1476"/>
  <c r="Q1478" l="1"/>
  <c r="R1478"/>
  <c r="P1478"/>
  <c r="O1478"/>
  <c r="N1478"/>
  <c r="A1477" a="1"/>
  <c r="A1477" s="1"/>
  <c r="L1478" l="1"/>
  <c r="I1477"/>
  <c r="J1477"/>
  <c r="B1477"/>
  <c r="K1477"/>
  <c r="M1477" s="1"/>
  <c r="C1477"/>
  <c r="E1477"/>
  <c r="D1477"/>
  <c r="F1477"/>
  <c r="G1477"/>
  <c r="H1477"/>
  <c r="R1479" l="1"/>
  <c r="Q1479"/>
  <c r="P1479"/>
  <c r="O1479"/>
  <c r="N1479"/>
  <c r="A1478" a="1"/>
  <c r="A1478" s="1"/>
  <c r="D1478" l="1"/>
  <c r="E1478"/>
  <c r="F1478"/>
  <c r="H1478"/>
  <c r="K1478"/>
  <c r="M1478" s="1"/>
  <c r="L1479"/>
  <c r="B1478"/>
  <c r="C1478"/>
  <c r="G1478"/>
  <c r="I1478"/>
  <c r="J1478"/>
  <c r="Q1480" l="1"/>
  <c r="R1480"/>
  <c r="P1480"/>
  <c r="O1480"/>
  <c r="N1480"/>
  <c r="A1479" a="1"/>
  <c r="A1479" s="1"/>
  <c r="G1479" l="1"/>
  <c r="H1479"/>
  <c r="L1480"/>
  <c r="I1479"/>
  <c r="K1479"/>
  <c r="M1479" s="1"/>
  <c r="C1479"/>
  <c r="F1479"/>
  <c r="J1479"/>
  <c r="B1479"/>
  <c r="E1479"/>
  <c r="D1479"/>
  <c r="R1481" l="1"/>
  <c r="Q1481"/>
  <c r="P1481"/>
  <c r="O1481"/>
  <c r="N1481"/>
  <c r="A1480" a="1"/>
  <c r="A1480" s="1"/>
  <c r="J1480" l="1"/>
  <c r="B1480"/>
  <c r="K1480"/>
  <c r="M1480" s="1"/>
  <c r="C1480"/>
  <c r="D1480"/>
  <c r="F1480"/>
  <c r="L1481"/>
  <c r="E1480"/>
  <c r="G1480"/>
  <c r="H1480"/>
  <c r="I1480"/>
  <c r="Q1482" l="1"/>
  <c r="R1482"/>
  <c r="P1482"/>
  <c r="O1482"/>
  <c r="N1482"/>
  <c r="A1481" a="1"/>
  <c r="A1481" s="1"/>
  <c r="E1481" l="1"/>
  <c r="F1481"/>
  <c r="G1481"/>
  <c r="L1482"/>
  <c r="I1481"/>
  <c r="B1481"/>
  <c r="C1481"/>
  <c r="D1481"/>
  <c r="H1481"/>
  <c r="J1481"/>
  <c r="K1481"/>
  <c r="M1481" s="1"/>
  <c r="R1483" l="1"/>
  <c r="Q1483"/>
  <c r="P1483"/>
  <c r="O1483"/>
  <c r="N1483"/>
  <c r="A1482" a="1"/>
  <c r="A1482" s="1"/>
  <c r="H1482" l="1"/>
  <c r="L1483"/>
  <c r="I1482"/>
  <c r="J1482"/>
  <c r="B1482"/>
  <c r="D1482"/>
  <c r="G1482"/>
  <c r="K1482"/>
  <c r="M1482" s="1"/>
  <c r="E1482"/>
  <c r="F1482"/>
  <c r="C1482"/>
  <c r="Q1484" l="1"/>
  <c r="R1484"/>
  <c r="N1484"/>
  <c r="P1484"/>
  <c r="O1484"/>
  <c r="A1483" a="1"/>
  <c r="A1483" s="1"/>
  <c r="K1483" l="1"/>
  <c r="M1483" s="1"/>
  <c r="C1483"/>
  <c r="D1483"/>
  <c r="E1483"/>
  <c r="G1483"/>
  <c r="B1483"/>
  <c r="F1483"/>
  <c r="H1483"/>
  <c r="I1483"/>
  <c r="J1483"/>
  <c r="L1484"/>
  <c r="R1485" l="1"/>
  <c r="Q1485"/>
  <c r="P1485"/>
  <c r="O1485"/>
  <c r="N1485"/>
  <c r="A1484" a="1"/>
  <c r="A1484" s="1"/>
  <c r="F1484" l="1"/>
  <c r="G1484"/>
  <c r="H1484"/>
  <c r="J1484"/>
  <c r="B1484"/>
  <c r="L1485"/>
  <c r="C1484"/>
  <c r="D1484"/>
  <c r="E1484"/>
  <c r="I1484"/>
  <c r="K1484"/>
  <c r="M1484" s="1"/>
  <c r="Q1486" l="1"/>
  <c r="R1486"/>
  <c r="P1486"/>
  <c r="O1486"/>
  <c r="N1486"/>
  <c r="A1485" a="1"/>
  <c r="A1485" s="1"/>
  <c r="L1486" l="1"/>
  <c r="I1485"/>
  <c r="J1485"/>
  <c r="B1485"/>
  <c r="K1485"/>
  <c r="M1485" s="1"/>
  <c r="C1485"/>
  <c r="E1485"/>
  <c r="H1485"/>
  <c r="D1485"/>
  <c r="G1485"/>
  <c r="F1485"/>
  <c r="R1487" l="1"/>
  <c r="Q1487"/>
  <c r="P1487"/>
  <c r="O1487"/>
  <c r="N1487"/>
  <c r="A1486" a="1"/>
  <c r="A1486" s="1"/>
  <c r="D1486" l="1"/>
  <c r="E1486"/>
  <c r="F1486"/>
  <c r="H1486"/>
  <c r="C1486"/>
  <c r="G1486"/>
  <c r="I1486"/>
  <c r="J1486"/>
  <c r="L1487"/>
  <c r="B1486"/>
  <c r="K1486"/>
  <c r="M1486" s="1"/>
  <c r="Q1488" l="1"/>
  <c r="R1488"/>
  <c r="P1488"/>
  <c r="O1488"/>
  <c r="N1488"/>
  <c r="A1487" a="1"/>
  <c r="A1487" s="1"/>
  <c r="G1487" l="1"/>
  <c r="H1487"/>
  <c r="L1488"/>
  <c r="I1487"/>
  <c r="K1487"/>
  <c r="M1487" s="1"/>
  <c r="C1487"/>
  <c r="B1487"/>
  <c r="D1487"/>
  <c r="E1487"/>
  <c r="F1487"/>
  <c r="J1487"/>
  <c r="R1489" l="1"/>
  <c r="Q1489"/>
  <c r="P1489"/>
  <c r="O1489"/>
  <c r="N1489"/>
  <c r="A1488" a="1"/>
  <c r="A1488" s="1"/>
  <c r="J1488" l="1"/>
  <c r="B1488"/>
  <c r="K1488"/>
  <c r="M1488" s="1"/>
  <c r="C1488"/>
  <c r="D1488"/>
  <c r="F1488"/>
  <c r="I1488"/>
  <c r="G1488"/>
  <c r="H1488"/>
  <c r="L1489"/>
  <c r="E1488"/>
  <c r="Q1490" l="1"/>
  <c r="R1490"/>
  <c r="P1490"/>
  <c r="O1490"/>
  <c r="N1490"/>
  <c r="A1489" a="1"/>
  <c r="A1489" s="1"/>
  <c r="E1489" l="1"/>
  <c r="F1489"/>
  <c r="G1489"/>
  <c r="L1490"/>
  <c r="I1489"/>
  <c r="D1489"/>
  <c r="H1489"/>
  <c r="J1489"/>
  <c r="K1489"/>
  <c r="M1489" s="1"/>
  <c r="B1489"/>
  <c r="C1489"/>
  <c r="R1491" l="1"/>
  <c r="Q1491"/>
  <c r="P1491"/>
  <c r="O1491"/>
  <c r="N1491"/>
  <c r="A1490" a="1"/>
  <c r="A1490" s="1"/>
  <c r="H1490" l="1"/>
  <c r="L1491"/>
  <c r="I1490"/>
  <c r="J1490"/>
  <c r="B1490"/>
  <c r="D1490"/>
  <c r="C1490"/>
  <c r="E1490"/>
  <c r="F1490"/>
  <c r="G1490"/>
  <c r="K1490"/>
  <c r="M1490" s="1"/>
  <c r="Q1492" l="1"/>
  <c r="R1492"/>
  <c r="P1492"/>
  <c r="O1492"/>
  <c r="N1492"/>
  <c r="A1491" a="1"/>
  <c r="A1491" s="1"/>
  <c r="K1491" l="1"/>
  <c r="M1491" s="1"/>
  <c r="C1491"/>
  <c r="D1491"/>
  <c r="E1491"/>
  <c r="G1491"/>
  <c r="J1491"/>
  <c r="L1492"/>
  <c r="F1491"/>
  <c r="B1491"/>
  <c r="H1491"/>
  <c r="I1491"/>
  <c r="R1493" l="1"/>
  <c r="Q1493"/>
  <c r="O1493"/>
  <c r="P1493"/>
  <c r="N1493"/>
  <c r="A1492" a="1"/>
  <c r="A1492" s="1"/>
  <c r="F1492" l="1"/>
  <c r="G1492"/>
  <c r="H1492"/>
  <c r="J1492"/>
  <c r="B1492"/>
  <c r="E1492"/>
  <c r="I1492"/>
  <c r="K1492"/>
  <c r="M1492" s="1"/>
  <c r="L1493"/>
  <c r="C1492"/>
  <c r="D1492"/>
  <c r="Q1494" l="1"/>
  <c r="P1494"/>
  <c r="O1494"/>
  <c r="R1494"/>
  <c r="N1494"/>
  <c r="A1493" a="1"/>
  <c r="A1493" s="1"/>
  <c r="L1494" l="1"/>
  <c r="I1493"/>
  <c r="J1493"/>
  <c r="B1493"/>
  <c r="K1493"/>
  <c r="M1493" s="1"/>
  <c r="C1493"/>
  <c r="E1493"/>
  <c r="D1493"/>
  <c r="F1493"/>
  <c r="G1493"/>
  <c r="H1493"/>
  <c r="R1495" l="1"/>
  <c r="P1495"/>
  <c r="Q1495"/>
  <c r="O1495"/>
  <c r="N1495"/>
  <c r="A1494" a="1"/>
  <c r="A1494" s="1"/>
  <c r="D1494" l="1"/>
  <c r="E1494"/>
  <c r="F1494"/>
  <c r="H1494"/>
  <c r="K1494"/>
  <c r="M1494" s="1"/>
  <c r="L1495"/>
  <c r="B1494"/>
  <c r="I1494"/>
  <c r="J1494"/>
  <c r="C1494"/>
  <c r="G1494"/>
  <c r="Q1496" l="1"/>
  <c r="R1496"/>
  <c r="P1496"/>
  <c r="O1496"/>
  <c r="N1496"/>
  <c r="A1495" a="1"/>
  <c r="A1495" s="1"/>
  <c r="G1495" l="1"/>
  <c r="H1495"/>
  <c r="L1496"/>
  <c r="I1495"/>
  <c r="K1495"/>
  <c r="M1495" s="1"/>
  <c r="C1495"/>
  <c r="F1495"/>
  <c r="J1495"/>
  <c r="B1495"/>
  <c r="D1495"/>
  <c r="E1495"/>
  <c r="R1497" l="1"/>
  <c r="O1497"/>
  <c r="Q1497"/>
  <c r="P1497"/>
  <c r="N1497"/>
  <c r="A1496" a="1"/>
  <c r="A1496" s="1"/>
  <c r="J1496" l="1"/>
  <c r="B1496"/>
  <c r="K1496"/>
  <c r="M1496" s="1"/>
  <c r="C1496"/>
  <c r="D1496"/>
  <c r="F1496"/>
  <c r="L1497"/>
  <c r="E1496"/>
  <c r="G1496"/>
  <c r="H1496"/>
  <c r="I1496"/>
  <c r="Q1498" l="1"/>
  <c r="O1498"/>
  <c r="P1498"/>
  <c r="R1498"/>
  <c r="N1498"/>
  <c r="A1497" a="1"/>
  <c r="A1497" s="1"/>
  <c r="E1497" l="1"/>
  <c r="F1497"/>
  <c r="G1497"/>
  <c r="L1498"/>
  <c r="I1497"/>
  <c r="B1497"/>
  <c r="C1497"/>
  <c r="H1497"/>
  <c r="D1497"/>
  <c r="J1497"/>
  <c r="K1497"/>
  <c r="M1497" s="1"/>
  <c r="R1499" l="1"/>
  <c r="Q1499"/>
  <c r="P1499"/>
  <c r="O1499"/>
  <c r="N1499"/>
  <c r="A1498" a="1"/>
  <c r="A1498" s="1"/>
  <c r="H1498" l="1"/>
  <c r="L1499"/>
  <c r="I1498"/>
  <c r="J1498"/>
  <c r="B1498"/>
  <c r="D1498"/>
  <c r="G1498"/>
  <c r="K1498"/>
  <c r="M1498" s="1"/>
  <c r="C1498"/>
  <c r="E1498"/>
  <c r="F1498"/>
  <c r="Q1500" l="1"/>
  <c r="R1500"/>
  <c r="P1500"/>
  <c r="O1500"/>
  <c r="N1500"/>
  <c r="A1499" a="1"/>
  <c r="A1499" s="1"/>
  <c r="K1499" l="1"/>
  <c r="M1499" s="1"/>
  <c r="C1499"/>
  <c r="D1499"/>
  <c r="E1499"/>
  <c r="G1499"/>
  <c r="B1499"/>
  <c r="F1499"/>
  <c r="H1499"/>
  <c r="I1499"/>
  <c r="J1499"/>
  <c r="L1500"/>
  <c r="R1501" l="1"/>
  <c r="Q1501"/>
  <c r="P1501"/>
  <c r="O1501"/>
  <c r="N1501"/>
  <c r="A1500" a="1"/>
  <c r="A1500" s="1"/>
  <c r="F1500" l="1"/>
  <c r="G1500"/>
  <c r="H1500"/>
  <c r="J1500"/>
  <c r="B1500"/>
  <c r="L1501"/>
  <c r="C1500"/>
  <c r="D1500"/>
  <c r="E1500"/>
  <c r="K1500"/>
  <c r="M1500" s="1"/>
  <c r="I1500"/>
  <c r="Q1502" l="1"/>
  <c r="P1502"/>
  <c r="O1502"/>
  <c r="R1502"/>
  <c r="N1502"/>
  <c r="A1501" a="1"/>
  <c r="A1501" s="1"/>
  <c r="L1502" l="1"/>
  <c r="I1501"/>
  <c r="J1501"/>
  <c r="B1501"/>
  <c r="K1501"/>
  <c r="M1501" s="1"/>
  <c r="C1501"/>
  <c r="E1501"/>
  <c r="H1501"/>
  <c r="D1501"/>
  <c r="F1501"/>
  <c r="G1501"/>
  <c r="R1503" l="1"/>
  <c r="P1503"/>
  <c r="Q1503"/>
  <c r="O1503"/>
  <c r="N1503"/>
  <c r="A1502" a="1"/>
  <c r="A1502" s="1"/>
  <c r="D1502" l="1"/>
  <c r="E1502"/>
  <c r="F1502"/>
  <c r="H1502"/>
  <c r="C1502"/>
  <c r="G1502"/>
  <c r="I1502"/>
  <c r="J1502"/>
  <c r="K1502"/>
  <c r="M1502" s="1"/>
  <c r="L1503"/>
  <c r="B1502"/>
  <c r="Q1504" l="1"/>
  <c r="R1504"/>
  <c r="P1504"/>
  <c r="O1504"/>
  <c r="N1504"/>
  <c r="A1503" a="1"/>
  <c r="A1503" s="1"/>
  <c r="G1503" l="1"/>
  <c r="H1503"/>
  <c r="L1504"/>
  <c r="I1503"/>
  <c r="K1503"/>
  <c r="M1503" s="1"/>
  <c r="C1503"/>
  <c r="B1503"/>
  <c r="D1503"/>
  <c r="E1503"/>
  <c r="F1503"/>
  <c r="J1503"/>
  <c r="R1505" l="1"/>
  <c r="O1505"/>
  <c r="Q1505"/>
  <c r="P1505"/>
  <c r="N1505"/>
  <c r="A1504" a="1"/>
  <c r="A1504" s="1"/>
  <c r="J1504" l="1"/>
  <c r="B1504"/>
  <c r="K1504"/>
  <c r="M1504" s="1"/>
  <c r="C1504"/>
  <c r="D1504"/>
  <c r="F1504"/>
  <c r="I1504"/>
  <c r="L1505"/>
  <c r="E1504"/>
  <c r="G1504"/>
  <c r="H1504"/>
  <c r="Q1506" l="1"/>
  <c r="O1506"/>
  <c r="R1506"/>
  <c r="P1506"/>
  <c r="N1506"/>
  <c r="A1505" a="1"/>
  <c r="A1505" s="1"/>
  <c r="E1505" l="1"/>
  <c r="F1505"/>
  <c r="G1505"/>
  <c r="L1506"/>
  <c r="I1505"/>
  <c r="D1505"/>
  <c r="H1505"/>
  <c r="J1505"/>
  <c r="K1505"/>
  <c r="M1505" s="1"/>
  <c r="B1505"/>
  <c r="C1505"/>
  <c r="R1507" l="1"/>
  <c r="Q1507"/>
  <c r="P1507"/>
  <c r="O1507"/>
  <c r="N1507"/>
  <c r="A1506" a="1"/>
  <c r="A1506" s="1"/>
  <c r="H1506" l="1"/>
  <c r="L1507"/>
  <c r="I1506"/>
  <c r="J1506"/>
  <c r="B1506"/>
  <c r="D1506"/>
  <c r="C1506"/>
  <c r="E1506"/>
  <c r="F1506"/>
  <c r="G1506"/>
  <c r="K1506"/>
  <c r="M1506" s="1"/>
  <c r="Q1508" l="1"/>
  <c r="R1508"/>
  <c r="N1508"/>
  <c r="P1508"/>
  <c r="O1508"/>
  <c r="A1507" a="1"/>
  <c r="A1507" s="1"/>
  <c r="K1507" l="1"/>
  <c r="M1507" s="1"/>
  <c r="C1507"/>
  <c r="D1507"/>
  <c r="E1507"/>
  <c r="G1507"/>
  <c r="J1507"/>
  <c r="L1508"/>
  <c r="B1507"/>
  <c r="F1507"/>
  <c r="H1507"/>
  <c r="I1507"/>
  <c r="R1509" l="1"/>
  <c r="Q1509"/>
  <c r="O1509"/>
  <c r="P1509"/>
  <c r="N1509"/>
  <c r="A1508" a="1"/>
  <c r="A1508" s="1"/>
  <c r="F1508" l="1"/>
  <c r="G1508"/>
  <c r="H1508"/>
  <c r="J1508"/>
  <c r="B1508"/>
  <c r="E1508"/>
  <c r="I1508"/>
  <c r="K1508"/>
  <c r="M1508" s="1"/>
  <c r="L1509"/>
  <c r="C1508"/>
  <c r="D1508"/>
  <c r="Q1510" l="1"/>
  <c r="P1510"/>
  <c r="O1510"/>
  <c r="R1510"/>
  <c r="N1510"/>
  <c r="A1509" a="1"/>
  <c r="A1509" s="1"/>
  <c r="L1510" l="1"/>
  <c r="I1509"/>
  <c r="J1509"/>
  <c r="B1509"/>
  <c r="K1509"/>
  <c r="M1509" s="1"/>
  <c r="C1509"/>
  <c r="E1509"/>
  <c r="D1509"/>
  <c r="F1509"/>
  <c r="G1509"/>
  <c r="H1509"/>
  <c r="R1511" l="1"/>
  <c r="P1511"/>
  <c r="Q1511"/>
  <c r="O1511"/>
  <c r="N1511"/>
  <c r="A1510" a="1"/>
  <c r="A1510" s="1"/>
  <c r="D1510" l="1"/>
  <c r="E1510"/>
  <c r="F1510"/>
  <c r="H1510"/>
  <c r="K1510"/>
  <c r="M1510" s="1"/>
  <c r="L1511"/>
  <c r="B1510"/>
  <c r="C1510"/>
  <c r="G1510"/>
  <c r="I1510"/>
  <c r="J1510"/>
  <c r="Q1512" l="1"/>
  <c r="R1512"/>
  <c r="P1512"/>
  <c r="O1512"/>
  <c r="N1512"/>
  <c r="A1511" a="1"/>
  <c r="A1511" s="1"/>
  <c r="G1511" l="1"/>
  <c r="H1511"/>
  <c r="L1512"/>
  <c r="I1511"/>
  <c r="K1511"/>
  <c r="M1511" s="1"/>
  <c r="C1511"/>
  <c r="F1511"/>
  <c r="J1511"/>
  <c r="D1511"/>
  <c r="B1511"/>
  <c r="E1511"/>
  <c r="R1513" l="1"/>
  <c r="O1513"/>
  <c r="Q1513"/>
  <c r="N1513"/>
  <c r="P1513"/>
  <c r="A1512" a="1"/>
  <c r="A1512" s="1"/>
  <c r="J1512" l="1"/>
  <c r="B1512"/>
  <c r="K1512"/>
  <c r="M1512" s="1"/>
  <c r="C1512"/>
  <c r="D1512"/>
  <c r="F1512"/>
  <c r="L1513"/>
  <c r="E1512"/>
  <c r="G1512"/>
  <c r="H1512"/>
  <c r="I1512"/>
  <c r="Q1514" l="1"/>
  <c r="O1514"/>
  <c r="P1514"/>
  <c r="R1514"/>
  <c r="N1514"/>
  <c r="A1513" a="1"/>
  <c r="A1513" s="1"/>
  <c r="E1513" l="1"/>
  <c r="F1513"/>
  <c r="G1513"/>
  <c r="L1514"/>
  <c r="I1513"/>
  <c r="B1513"/>
  <c r="C1513"/>
  <c r="D1513"/>
  <c r="H1513"/>
  <c r="J1513"/>
  <c r="K1513"/>
  <c r="M1513" s="1"/>
  <c r="R1515" l="1"/>
  <c r="Q1515"/>
  <c r="P1515"/>
  <c r="O1515"/>
  <c r="N1515"/>
  <c r="A1514" a="1"/>
  <c r="A1514" s="1"/>
  <c r="H1514" l="1"/>
  <c r="L1515"/>
  <c r="I1514"/>
  <c r="J1514"/>
  <c r="B1514"/>
  <c r="D1514"/>
  <c r="G1514"/>
  <c r="K1514"/>
  <c r="M1514" s="1"/>
  <c r="C1514"/>
  <c r="E1514"/>
  <c r="F1514"/>
  <c r="Q1516" l="1"/>
  <c r="R1516"/>
  <c r="P1516"/>
  <c r="O1516"/>
  <c r="N1516"/>
  <c r="A1515" a="1"/>
  <c r="A1515" s="1"/>
  <c r="K1515" l="1"/>
  <c r="M1515" s="1"/>
  <c r="C1515"/>
  <c r="D1515"/>
  <c r="E1515"/>
  <c r="G1515"/>
  <c r="B1515"/>
  <c r="F1515"/>
  <c r="H1515"/>
  <c r="I1515"/>
  <c r="J1515"/>
  <c r="L1516"/>
  <c r="R1517" l="1"/>
  <c r="Q1517"/>
  <c r="P1517"/>
  <c r="O1517"/>
  <c r="N1517"/>
  <c r="A1516" a="1"/>
  <c r="A1516" s="1"/>
  <c r="F1516" l="1"/>
  <c r="G1516"/>
  <c r="H1516"/>
  <c r="J1516"/>
  <c r="B1516"/>
  <c r="L1517"/>
  <c r="C1516"/>
  <c r="D1516"/>
  <c r="E1516"/>
  <c r="I1516"/>
  <c r="K1516"/>
  <c r="M1516" s="1"/>
  <c r="Q1518" l="1"/>
  <c r="R1518"/>
  <c r="P1518"/>
  <c r="O1518"/>
  <c r="N1518"/>
  <c r="A1517" a="1"/>
  <c r="A1517" s="1"/>
  <c r="L1518" l="1"/>
  <c r="I1517"/>
  <c r="J1517"/>
  <c r="B1517"/>
  <c r="K1517"/>
  <c r="M1517" s="1"/>
  <c r="C1517"/>
  <c r="E1517"/>
  <c r="H1517"/>
  <c r="D1517"/>
  <c r="F1517"/>
  <c r="G1517"/>
  <c r="R1519" l="1"/>
  <c r="Q1519"/>
  <c r="P1519"/>
  <c r="O1519"/>
  <c r="N1519"/>
  <c r="A1518" a="1"/>
  <c r="A1518" s="1"/>
  <c r="D1518" l="1"/>
  <c r="E1518"/>
  <c r="F1518"/>
  <c r="H1518"/>
  <c r="C1518"/>
  <c r="G1518"/>
  <c r="I1518"/>
  <c r="J1518"/>
  <c r="L1519"/>
  <c r="B1518"/>
  <c r="K1518"/>
  <c r="M1518" s="1"/>
  <c r="Q1520" l="1"/>
  <c r="R1520"/>
  <c r="P1520"/>
  <c r="O1520"/>
  <c r="N1520"/>
  <c r="A1519" a="1"/>
  <c r="A1519" s="1"/>
  <c r="G1519" l="1"/>
  <c r="H1519"/>
  <c r="L1520"/>
  <c r="I1519"/>
  <c r="K1519"/>
  <c r="M1519" s="1"/>
  <c r="C1519"/>
  <c r="B1519"/>
  <c r="D1519"/>
  <c r="E1519"/>
  <c r="F1519"/>
  <c r="J1519"/>
  <c r="R1521" l="1"/>
  <c r="Q1521"/>
  <c r="P1521"/>
  <c r="O1521"/>
  <c r="N1521"/>
  <c r="A1520" a="1"/>
  <c r="A1520" s="1"/>
  <c r="J1520" l="1"/>
  <c r="B1520"/>
  <c r="K1520"/>
  <c r="M1520" s="1"/>
  <c r="C1520"/>
  <c r="D1520"/>
  <c r="F1520"/>
  <c r="I1520"/>
  <c r="L1521"/>
  <c r="G1520"/>
  <c r="E1520"/>
  <c r="H1520"/>
  <c r="Q1522" l="1"/>
  <c r="R1522"/>
  <c r="P1522"/>
  <c r="O1522"/>
  <c r="N1522"/>
  <c r="A1521" a="1"/>
  <c r="A1521" s="1"/>
  <c r="E1521" l="1"/>
  <c r="F1521"/>
  <c r="G1521"/>
  <c r="L1522"/>
  <c r="I1521"/>
  <c r="D1521"/>
  <c r="H1521"/>
  <c r="J1521"/>
  <c r="K1521"/>
  <c r="M1521" s="1"/>
  <c r="B1521"/>
  <c r="C1521"/>
  <c r="R1523" l="1"/>
  <c r="Q1523"/>
  <c r="P1523"/>
  <c r="O1523"/>
  <c r="N1523"/>
  <c r="A1522" a="1"/>
  <c r="A1522" s="1"/>
  <c r="H1522" l="1"/>
  <c r="L1523"/>
  <c r="I1522"/>
  <c r="J1522"/>
  <c r="B1522"/>
  <c r="D1522"/>
  <c r="C1522"/>
  <c r="E1522"/>
  <c r="F1522"/>
  <c r="G1522"/>
  <c r="K1522"/>
  <c r="M1522" s="1"/>
  <c r="Q1524" l="1"/>
  <c r="R1524"/>
  <c r="P1524"/>
  <c r="O1524"/>
  <c r="N1524"/>
  <c r="A1523" a="1"/>
  <c r="A1523" s="1"/>
  <c r="K1523" l="1"/>
  <c r="M1523" s="1"/>
  <c r="C1523"/>
  <c r="D1523"/>
  <c r="E1523"/>
  <c r="G1523"/>
  <c r="J1523"/>
  <c r="L1524"/>
  <c r="B1523"/>
  <c r="F1523"/>
  <c r="H1523"/>
  <c r="I1523"/>
  <c r="R1525" l="1"/>
  <c r="Q1525"/>
  <c r="P1525"/>
  <c r="O1525"/>
  <c r="N1525"/>
  <c r="A1524" a="1"/>
  <c r="A1524" s="1"/>
  <c r="F1524" l="1"/>
  <c r="G1524"/>
  <c r="H1524"/>
  <c r="J1524"/>
  <c r="B1524"/>
  <c r="E1524"/>
  <c r="I1524"/>
  <c r="K1524"/>
  <c r="M1524" s="1"/>
  <c r="L1525"/>
  <c r="C1524"/>
  <c r="D1524"/>
  <c r="Q1526" l="1"/>
  <c r="R1526"/>
  <c r="P1526"/>
  <c r="N1526"/>
  <c r="O1526"/>
  <c r="A1525" a="1"/>
  <c r="A1525" s="1"/>
  <c r="L1526" l="1"/>
  <c r="I1525"/>
  <c r="J1525"/>
  <c r="B1525"/>
  <c r="K1525"/>
  <c r="M1525" s="1"/>
  <c r="C1525"/>
  <c r="E1525"/>
  <c r="D1525"/>
  <c r="F1525"/>
  <c r="G1525"/>
  <c r="H1525"/>
  <c r="R1527" l="1"/>
  <c r="Q1527"/>
  <c r="P1527"/>
  <c r="O1527"/>
  <c r="N1527"/>
  <c r="A1526" a="1"/>
  <c r="A1526" s="1"/>
  <c r="D1526" l="1"/>
  <c r="E1526"/>
  <c r="F1526"/>
  <c r="H1526"/>
  <c r="K1526"/>
  <c r="M1526" s="1"/>
  <c r="L1527"/>
  <c r="B1526"/>
  <c r="G1526"/>
  <c r="I1526"/>
  <c r="C1526"/>
  <c r="J1526"/>
  <c r="Q1528" l="1"/>
  <c r="R1528"/>
  <c r="P1528"/>
  <c r="O1528"/>
  <c r="N1528"/>
  <c r="A1527" a="1"/>
  <c r="A1527" s="1"/>
  <c r="G1527" l="1"/>
  <c r="H1527"/>
  <c r="L1528"/>
  <c r="I1527"/>
  <c r="K1527"/>
  <c r="M1527" s="1"/>
  <c r="C1527"/>
  <c r="F1527"/>
  <c r="J1527"/>
  <c r="B1527"/>
  <c r="D1527"/>
  <c r="E1527"/>
  <c r="R1529" l="1"/>
  <c r="Q1529"/>
  <c r="P1529"/>
  <c r="O1529"/>
  <c r="N1529"/>
  <c r="A1528" a="1"/>
  <c r="A1528" s="1"/>
  <c r="J1528" l="1"/>
  <c r="B1528"/>
  <c r="K1528"/>
  <c r="M1528" s="1"/>
  <c r="C1528"/>
  <c r="D1528"/>
  <c r="F1528"/>
  <c r="L1529"/>
  <c r="E1528"/>
  <c r="G1528"/>
  <c r="H1528"/>
  <c r="I1528"/>
  <c r="Q1530" l="1"/>
  <c r="R1530"/>
  <c r="P1530"/>
  <c r="O1530"/>
  <c r="N1530"/>
  <c r="A1529" a="1"/>
  <c r="A1529" s="1"/>
  <c r="E1529" l="1"/>
  <c r="F1529"/>
  <c r="G1529"/>
  <c r="L1530"/>
  <c r="I1529"/>
  <c r="B1529"/>
  <c r="C1529"/>
  <c r="D1529"/>
  <c r="H1529"/>
  <c r="J1529"/>
  <c r="K1529"/>
  <c r="M1529" s="1"/>
  <c r="R1531" l="1"/>
  <c r="Q1531"/>
  <c r="P1531"/>
  <c r="O1531"/>
  <c r="N1531"/>
  <c r="A1530" a="1"/>
  <c r="A1530" s="1"/>
  <c r="H1530" l="1"/>
  <c r="L1531"/>
  <c r="I1530"/>
  <c r="J1530"/>
  <c r="B1530"/>
  <c r="D1530"/>
  <c r="G1530"/>
  <c r="K1530"/>
  <c r="M1530" s="1"/>
  <c r="C1530"/>
  <c r="E1530"/>
  <c r="F1530"/>
  <c r="Q1532" l="1"/>
  <c r="R1532"/>
  <c r="P1532"/>
  <c r="O1532"/>
  <c r="N1532"/>
  <c r="A1531" a="1"/>
  <c r="A1531" s="1"/>
  <c r="K1531" l="1"/>
  <c r="M1531" s="1"/>
  <c r="C1531"/>
  <c r="D1531"/>
  <c r="E1531"/>
  <c r="G1531"/>
  <c r="B1531"/>
  <c r="F1531"/>
  <c r="H1531"/>
  <c r="I1531"/>
  <c r="J1531"/>
  <c r="L1532"/>
  <c r="R1533" l="1"/>
  <c r="Q1533"/>
  <c r="P1533"/>
  <c r="O1533"/>
  <c r="N1533"/>
  <c r="A1532" a="1"/>
  <c r="A1532" s="1"/>
  <c r="F1532" l="1"/>
  <c r="G1532"/>
  <c r="H1532"/>
  <c r="J1532"/>
  <c r="B1532"/>
  <c r="L1533"/>
  <c r="C1532"/>
  <c r="D1532"/>
  <c r="E1532"/>
  <c r="K1532"/>
  <c r="M1532" s="1"/>
  <c r="I1532"/>
  <c r="Q1534" l="1"/>
  <c r="R1534"/>
  <c r="P1534"/>
  <c r="O1534"/>
  <c r="N1534"/>
  <c r="A1533" a="1"/>
  <c r="A1533" s="1"/>
  <c r="L1534" l="1"/>
  <c r="I1533"/>
  <c r="J1533"/>
  <c r="B1533"/>
  <c r="K1533"/>
  <c r="M1533" s="1"/>
  <c r="C1533"/>
  <c r="E1533"/>
  <c r="H1533"/>
  <c r="D1533"/>
  <c r="F1533"/>
  <c r="G1533"/>
  <c r="R1535" l="1"/>
  <c r="Q1535"/>
  <c r="P1535"/>
  <c r="O1535"/>
  <c r="N1535"/>
  <c r="A1534" a="1"/>
  <c r="A1534" s="1"/>
  <c r="D1534" l="1"/>
  <c r="E1534"/>
  <c r="F1534"/>
  <c r="H1534"/>
  <c r="C1534"/>
  <c r="G1534"/>
  <c r="I1534"/>
  <c r="J1534"/>
  <c r="K1534"/>
  <c r="M1534" s="1"/>
  <c r="L1535"/>
  <c r="B1534"/>
  <c r="Q1536" l="1"/>
  <c r="R1536"/>
  <c r="P1536"/>
  <c r="O1536"/>
  <c r="N1536"/>
  <c r="A1535" a="1"/>
  <c r="A1535" s="1"/>
  <c r="G1535" l="1"/>
  <c r="H1535"/>
  <c r="L1536"/>
  <c r="I1535"/>
  <c r="K1535"/>
  <c r="M1535" s="1"/>
  <c r="C1535"/>
  <c r="B1535"/>
  <c r="D1535"/>
  <c r="E1535"/>
  <c r="F1535"/>
  <c r="J1535"/>
  <c r="R1537" l="1"/>
  <c r="Q1537"/>
  <c r="P1537"/>
  <c r="O1537"/>
  <c r="N1537"/>
  <c r="A1536" a="1"/>
  <c r="A1536" s="1"/>
  <c r="J1536" l="1"/>
  <c r="B1536"/>
  <c r="K1536"/>
  <c r="M1536" s="1"/>
  <c r="C1536"/>
  <c r="D1536"/>
  <c r="F1536"/>
  <c r="I1536"/>
  <c r="L1537"/>
  <c r="E1536"/>
  <c r="G1536"/>
  <c r="H1536"/>
  <c r="Q1538" l="1"/>
  <c r="R1538"/>
  <c r="P1538"/>
  <c r="O1538"/>
  <c r="N1538"/>
  <c r="A1537" a="1"/>
  <c r="A1537" s="1"/>
  <c r="E1537" l="1"/>
  <c r="F1537"/>
  <c r="G1537"/>
  <c r="L1538"/>
  <c r="I1537"/>
  <c r="D1537"/>
  <c r="H1537"/>
  <c r="J1537"/>
  <c r="K1537"/>
  <c r="M1537" s="1"/>
  <c r="B1537"/>
  <c r="C1537"/>
  <c r="R1539" l="1"/>
  <c r="Q1539"/>
  <c r="P1539"/>
  <c r="O1539"/>
  <c r="N1539"/>
  <c r="A1538" a="1"/>
  <c r="A1538" s="1"/>
  <c r="H1538" l="1"/>
  <c r="L1539"/>
  <c r="I1538"/>
  <c r="J1538"/>
  <c r="B1538"/>
  <c r="D1538"/>
  <c r="C1538"/>
  <c r="E1538"/>
  <c r="F1538"/>
  <c r="G1538"/>
  <c r="K1538"/>
  <c r="M1538" s="1"/>
  <c r="Q1540" l="1"/>
  <c r="R1540"/>
  <c r="P1540"/>
  <c r="O1540"/>
  <c r="N1540"/>
  <c r="A1539" a="1"/>
  <c r="A1539" s="1"/>
  <c r="K1539" l="1"/>
  <c r="M1539" s="1"/>
  <c r="C1539"/>
  <c r="D1539"/>
  <c r="E1539"/>
  <c r="G1539"/>
  <c r="J1539"/>
  <c r="L1540"/>
  <c r="B1539"/>
  <c r="F1539"/>
  <c r="H1539"/>
  <c r="I1539"/>
  <c r="R1541" l="1"/>
  <c r="Q1541"/>
  <c r="P1541"/>
  <c r="O1541"/>
  <c r="N1541"/>
  <c r="A1540" a="1"/>
  <c r="A1540" s="1"/>
  <c r="F1540" l="1"/>
  <c r="G1540"/>
  <c r="H1540"/>
  <c r="J1540"/>
  <c r="B1540"/>
  <c r="E1540"/>
  <c r="I1540"/>
  <c r="K1540"/>
  <c r="M1540" s="1"/>
  <c r="L1541"/>
  <c r="C1540"/>
  <c r="D1540"/>
  <c r="Q1542" l="1"/>
  <c r="R1542"/>
  <c r="P1542"/>
  <c r="O1542"/>
  <c r="N1542"/>
  <c r="A1541" a="1"/>
  <c r="A1541" s="1"/>
  <c r="L1542" l="1"/>
  <c r="I1541"/>
  <c r="J1541"/>
  <c r="B1541"/>
  <c r="K1541"/>
  <c r="M1541" s="1"/>
  <c r="C1541"/>
  <c r="E1541"/>
  <c r="D1541"/>
  <c r="F1541"/>
  <c r="G1541"/>
  <c r="H1541"/>
  <c r="R1543" l="1"/>
  <c r="Q1543"/>
  <c r="P1543"/>
  <c r="O1543"/>
  <c r="N1543"/>
  <c r="A1542" a="1"/>
  <c r="A1542" s="1"/>
  <c r="D1542" l="1"/>
  <c r="E1542"/>
  <c r="F1542"/>
  <c r="H1542"/>
  <c r="K1542"/>
  <c r="M1542" s="1"/>
  <c r="L1543"/>
  <c r="B1542"/>
  <c r="C1542"/>
  <c r="G1542"/>
  <c r="I1542"/>
  <c r="J1542"/>
  <c r="Q1544" l="1"/>
  <c r="R1544"/>
  <c r="P1544"/>
  <c r="O1544"/>
  <c r="N1544"/>
  <c r="A1543" a="1"/>
  <c r="A1543" s="1"/>
  <c r="G1543" l="1"/>
  <c r="H1543"/>
  <c r="L1544"/>
  <c r="I1543"/>
  <c r="K1543"/>
  <c r="M1543" s="1"/>
  <c r="C1543"/>
  <c r="F1543"/>
  <c r="J1543"/>
  <c r="B1543"/>
  <c r="D1543"/>
  <c r="E1543"/>
  <c r="R1545" l="1"/>
  <c r="Q1545"/>
  <c r="P1545"/>
  <c r="O1545"/>
  <c r="N1545"/>
  <c r="A1544" a="1"/>
  <c r="A1544" s="1"/>
  <c r="J1544" l="1"/>
  <c r="B1544"/>
  <c r="K1544"/>
  <c r="M1544" s="1"/>
  <c r="C1544"/>
  <c r="D1544"/>
  <c r="F1544"/>
  <c r="L1545"/>
  <c r="E1544"/>
  <c r="G1544"/>
  <c r="H1544"/>
  <c r="I1544"/>
  <c r="Q1546" l="1"/>
  <c r="R1546"/>
  <c r="P1546"/>
  <c r="O1546"/>
  <c r="N1546"/>
  <c r="A1545" a="1"/>
  <c r="A1545" s="1"/>
  <c r="E1545" l="1"/>
  <c r="F1545"/>
  <c r="G1545"/>
  <c r="L1546"/>
  <c r="I1545"/>
  <c r="B1545"/>
  <c r="C1545"/>
  <c r="D1545"/>
  <c r="H1545"/>
  <c r="J1545"/>
  <c r="K1545"/>
  <c r="M1545" s="1"/>
  <c r="R1547" l="1"/>
  <c r="Q1547"/>
  <c r="P1547"/>
  <c r="O1547"/>
  <c r="N1547"/>
  <c r="A1546" a="1"/>
  <c r="A1546" s="1"/>
  <c r="H1546" l="1"/>
  <c r="L1547"/>
  <c r="I1546"/>
  <c r="J1546"/>
  <c r="B1546"/>
  <c r="D1546"/>
  <c r="G1546"/>
  <c r="K1546"/>
  <c r="M1546" s="1"/>
  <c r="E1546"/>
  <c r="C1546"/>
  <c r="F1546"/>
  <c r="Q1548" l="1"/>
  <c r="R1548"/>
  <c r="P1548"/>
  <c r="O1548"/>
  <c r="N1548"/>
  <c r="A1547" a="1"/>
  <c r="A1547" s="1"/>
  <c r="K1547" l="1"/>
  <c r="M1547" s="1"/>
  <c r="C1547"/>
  <c r="D1547"/>
  <c r="E1547"/>
  <c r="G1547"/>
  <c r="B1547"/>
  <c r="F1547"/>
  <c r="H1547"/>
  <c r="I1547"/>
  <c r="J1547"/>
  <c r="L1548"/>
  <c r="R1549" l="1"/>
  <c r="Q1549"/>
  <c r="P1549"/>
  <c r="O1549"/>
  <c r="N1549"/>
  <c r="A1548" a="1"/>
  <c r="A1548" s="1"/>
  <c r="F1548" l="1"/>
  <c r="G1548"/>
  <c r="H1548"/>
  <c r="J1548"/>
  <c r="B1548"/>
  <c r="L1549"/>
  <c r="C1548"/>
  <c r="D1548"/>
  <c r="E1548"/>
  <c r="I1548"/>
  <c r="K1548"/>
  <c r="M1548" s="1"/>
  <c r="Q1550" l="1"/>
  <c r="R1550"/>
  <c r="P1550"/>
  <c r="O1550"/>
  <c r="N1550"/>
  <c r="A1549" a="1"/>
  <c r="A1549" s="1"/>
  <c r="L1550" l="1"/>
  <c r="I1549"/>
  <c r="J1549"/>
  <c r="B1549"/>
  <c r="K1549"/>
  <c r="M1549" s="1"/>
  <c r="C1549"/>
  <c r="E1549"/>
  <c r="H1549"/>
  <c r="D1549"/>
  <c r="F1549"/>
  <c r="G1549"/>
  <c r="R1551" l="1"/>
  <c r="Q1551"/>
  <c r="P1551"/>
  <c r="O1551"/>
  <c r="N1551"/>
  <c r="A1550" a="1"/>
  <c r="A1550" s="1"/>
  <c r="D1550" l="1"/>
  <c r="E1550"/>
  <c r="F1550"/>
  <c r="H1550"/>
  <c r="C1550"/>
  <c r="G1550"/>
  <c r="I1550"/>
  <c r="J1550"/>
  <c r="K1550"/>
  <c r="M1550" s="1"/>
  <c r="L1551"/>
  <c r="B1550"/>
  <c r="Q1552" l="1"/>
  <c r="R1552"/>
  <c r="P1552"/>
  <c r="O1552"/>
  <c r="N1552"/>
  <c r="A1551" a="1"/>
  <c r="A1551" s="1"/>
  <c r="G1551" l="1"/>
  <c r="H1551"/>
  <c r="L1552"/>
  <c r="I1551"/>
  <c r="K1551"/>
  <c r="M1551" s="1"/>
  <c r="C1551"/>
  <c r="B1551"/>
  <c r="D1551"/>
  <c r="E1551"/>
  <c r="F1551"/>
  <c r="J1551"/>
  <c r="R1553" l="1"/>
  <c r="Q1553"/>
  <c r="P1553"/>
  <c r="O1553"/>
  <c r="N1553"/>
  <c r="A1552" a="1"/>
  <c r="A1552" s="1"/>
  <c r="J1552" l="1"/>
  <c r="B1552"/>
  <c r="K1552"/>
  <c r="M1552" s="1"/>
  <c r="C1552"/>
  <c r="D1552"/>
  <c r="F1552"/>
  <c r="I1552"/>
  <c r="E1552"/>
  <c r="G1552"/>
  <c r="L1553"/>
  <c r="H1552"/>
  <c r="Q1554" l="1"/>
  <c r="R1554"/>
  <c r="P1554"/>
  <c r="O1554"/>
  <c r="N1554"/>
  <c r="A1553" a="1"/>
  <c r="A1553" s="1"/>
  <c r="E1553" l="1"/>
  <c r="F1553"/>
  <c r="G1553"/>
  <c r="L1554"/>
  <c r="I1553"/>
  <c r="D1553"/>
  <c r="H1553"/>
  <c r="J1553"/>
  <c r="K1553"/>
  <c r="M1553" s="1"/>
  <c r="B1553"/>
  <c r="C1553"/>
  <c r="R1555" l="1"/>
  <c r="Q1555"/>
  <c r="P1555"/>
  <c r="O1555"/>
  <c r="N1555"/>
  <c r="A1554" a="1"/>
  <c r="A1554" s="1"/>
  <c r="H1554" l="1"/>
  <c r="L1555"/>
  <c r="I1554"/>
  <c r="J1554"/>
  <c r="B1554"/>
  <c r="D1554"/>
  <c r="C1554"/>
  <c r="E1554"/>
  <c r="F1554"/>
  <c r="G1554"/>
  <c r="K1554"/>
  <c r="M1554" s="1"/>
  <c r="Q1556" l="1"/>
  <c r="R1556"/>
  <c r="P1556"/>
  <c r="O1556"/>
  <c r="N1556"/>
  <c r="A1555" a="1"/>
  <c r="A1555" s="1"/>
  <c r="K1555" l="1"/>
  <c r="M1555" s="1"/>
  <c r="C1555"/>
  <c r="D1555"/>
  <c r="E1555"/>
  <c r="G1555"/>
  <c r="J1555"/>
  <c r="L1556"/>
  <c r="B1555"/>
  <c r="F1555"/>
  <c r="H1555"/>
  <c r="I1555"/>
  <c r="R1557" l="1"/>
  <c r="Q1557"/>
  <c r="P1557"/>
  <c r="O1557"/>
  <c r="N1557"/>
  <c r="A1556" a="1"/>
  <c r="A1556" s="1"/>
  <c r="F1556" l="1"/>
  <c r="G1556"/>
  <c r="H1556"/>
  <c r="J1556"/>
  <c r="B1556"/>
  <c r="E1556"/>
  <c r="I1556"/>
  <c r="K1556"/>
  <c r="M1556" s="1"/>
  <c r="L1557"/>
  <c r="C1556"/>
  <c r="D1556"/>
  <c r="Q1558" l="1"/>
  <c r="R1558"/>
  <c r="P1558"/>
  <c r="O1558"/>
  <c r="N1558"/>
  <c r="A1557" a="1"/>
  <c r="A1557" s="1"/>
  <c r="L1558" l="1"/>
  <c r="I1557"/>
  <c r="J1557"/>
  <c r="B1557"/>
  <c r="K1557"/>
  <c r="M1557" s="1"/>
  <c r="C1557"/>
  <c r="E1557"/>
  <c r="D1557"/>
  <c r="F1557"/>
  <c r="G1557"/>
  <c r="H1557"/>
  <c r="R1559" l="1"/>
  <c r="Q1559"/>
  <c r="P1559"/>
  <c r="O1559"/>
  <c r="N1559"/>
  <c r="A1558" a="1"/>
  <c r="A1558" s="1"/>
  <c r="D1558" l="1"/>
  <c r="E1558"/>
  <c r="F1558"/>
  <c r="H1558"/>
  <c r="K1558"/>
  <c r="M1558" s="1"/>
  <c r="L1559"/>
  <c r="B1558"/>
  <c r="C1558"/>
  <c r="G1558"/>
  <c r="I1558"/>
  <c r="J1558"/>
  <c r="Q1560" l="1"/>
  <c r="R1560"/>
  <c r="P1560"/>
  <c r="O1560"/>
  <c r="N1560"/>
  <c r="A1559" a="1"/>
  <c r="A1559" s="1"/>
  <c r="G1559" l="1"/>
  <c r="H1559"/>
  <c r="L1560"/>
  <c r="I1559"/>
  <c r="K1559"/>
  <c r="M1559" s="1"/>
  <c r="C1559"/>
  <c r="F1559"/>
  <c r="J1559"/>
  <c r="B1559"/>
  <c r="D1559"/>
  <c r="E1559"/>
  <c r="R1561" l="1"/>
  <c r="Q1561"/>
  <c r="P1561"/>
  <c r="O1561"/>
  <c r="N1561"/>
  <c r="A1560" a="1"/>
  <c r="A1560" s="1"/>
  <c r="J1560" l="1"/>
  <c r="B1560"/>
  <c r="K1560"/>
  <c r="M1560" s="1"/>
  <c r="C1560"/>
  <c r="D1560"/>
  <c r="F1560"/>
  <c r="L1561"/>
  <c r="E1560"/>
  <c r="G1560"/>
  <c r="H1560"/>
  <c r="I1560"/>
  <c r="Q1562" l="1"/>
  <c r="R1562"/>
  <c r="P1562"/>
  <c r="O1562"/>
  <c r="N1562"/>
  <c r="A1561" a="1"/>
  <c r="A1561" s="1"/>
  <c r="E1561" l="1"/>
  <c r="F1561"/>
  <c r="G1561"/>
  <c r="L1562"/>
  <c r="I1561"/>
  <c r="B1561"/>
  <c r="C1561"/>
  <c r="D1561"/>
  <c r="H1561"/>
  <c r="J1561"/>
  <c r="K1561"/>
  <c r="M1561" s="1"/>
  <c r="R1563" l="1"/>
  <c r="Q1563"/>
  <c r="P1563"/>
  <c r="O1563"/>
  <c r="N1563"/>
  <c r="A1562" a="1"/>
  <c r="A1562" s="1"/>
  <c r="H1562" l="1"/>
  <c r="L1563"/>
  <c r="I1562"/>
  <c r="J1562"/>
  <c r="B1562"/>
  <c r="D1562"/>
  <c r="G1562"/>
  <c r="K1562"/>
  <c r="M1562" s="1"/>
  <c r="C1562"/>
  <c r="E1562"/>
  <c r="F1562"/>
  <c r="Q1564" l="1"/>
  <c r="R1564"/>
  <c r="P1564"/>
  <c r="O1564"/>
  <c r="N1564"/>
  <c r="A1563" a="1"/>
  <c r="A1563" s="1"/>
  <c r="K1563" l="1"/>
  <c r="M1563" s="1"/>
  <c r="C1563"/>
  <c r="D1563"/>
  <c r="E1563"/>
  <c r="G1563"/>
  <c r="B1563"/>
  <c r="F1563"/>
  <c r="H1563"/>
  <c r="I1563"/>
  <c r="J1563"/>
  <c r="L1564"/>
  <c r="R1565" l="1"/>
  <c r="Q1565"/>
  <c r="P1565"/>
  <c r="O1565"/>
  <c r="N1565"/>
  <c r="A1564" a="1"/>
  <c r="A1564" s="1"/>
  <c r="F1564" l="1"/>
  <c r="G1564"/>
  <c r="H1564"/>
  <c r="J1564"/>
  <c r="B1564"/>
  <c r="L1565"/>
  <c r="C1564"/>
  <c r="D1564"/>
  <c r="E1564"/>
  <c r="I1564"/>
  <c r="K1564"/>
  <c r="M1564" s="1"/>
  <c r="Q1566" l="1"/>
  <c r="R1566"/>
  <c r="P1566"/>
  <c r="O1566"/>
  <c r="N1566"/>
  <c r="A1565" a="1"/>
  <c r="A1565" s="1"/>
  <c r="L1566" l="1"/>
  <c r="I1565"/>
  <c r="J1565"/>
  <c r="B1565"/>
  <c r="K1565"/>
  <c r="M1565" s="1"/>
  <c r="C1565"/>
  <c r="E1565"/>
  <c r="H1565"/>
  <c r="D1565"/>
  <c r="F1565"/>
  <c r="G1565"/>
  <c r="R1567" l="1"/>
  <c r="Q1567"/>
  <c r="P1567"/>
  <c r="O1567"/>
  <c r="N1567"/>
  <c r="A1566" a="1"/>
  <c r="A1566" s="1"/>
  <c r="D1566" l="1"/>
  <c r="E1566"/>
  <c r="F1566"/>
  <c r="H1566"/>
  <c r="C1566"/>
  <c r="G1566"/>
  <c r="I1566"/>
  <c r="J1566"/>
  <c r="K1566"/>
  <c r="M1566" s="1"/>
  <c r="L1567"/>
  <c r="B1566"/>
  <c r="Q1568" l="1"/>
  <c r="R1568"/>
  <c r="P1568"/>
  <c r="O1568"/>
  <c r="N1568"/>
  <c r="A1567" a="1"/>
  <c r="A1567" s="1"/>
  <c r="G1567" l="1"/>
  <c r="H1567"/>
  <c r="L1568"/>
  <c r="I1567"/>
  <c r="K1567"/>
  <c r="M1567" s="1"/>
  <c r="C1567"/>
  <c r="B1567"/>
  <c r="D1567"/>
  <c r="E1567"/>
  <c r="F1567"/>
  <c r="J1567"/>
  <c r="R1569" l="1"/>
  <c r="Q1569"/>
  <c r="P1569"/>
  <c r="O1569"/>
  <c r="N1569"/>
  <c r="A1568" a="1"/>
  <c r="A1568" s="1"/>
  <c r="J1568" l="1"/>
  <c r="B1568"/>
  <c r="K1568"/>
  <c r="M1568" s="1"/>
  <c r="C1568"/>
  <c r="D1568"/>
  <c r="F1568"/>
  <c r="I1568"/>
  <c r="L1569"/>
  <c r="E1568"/>
  <c r="G1568"/>
  <c r="H1568"/>
  <c r="Q1570" l="1"/>
  <c r="R1570"/>
  <c r="P1570"/>
  <c r="O1570"/>
  <c r="N1570"/>
  <c r="A1569" a="1"/>
  <c r="A1569" s="1"/>
  <c r="E1569" l="1"/>
  <c r="F1569"/>
  <c r="G1569"/>
  <c r="L1570"/>
  <c r="I1569"/>
  <c r="D1569"/>
  <c r="H1569"/>
  <c r="J1569"/>
  <c r="K1569"/>
  <c r="M1569" s="1"/>
  <c r="B1569"/>
  <c r="C1569"/>
  <c r="R1571" l="1"/>
  <c r="Q1571"/>
  <c r="P1571"/>
  <c r="O1571"/>
  <c r="N1571"/>
  <c r="A1570" a="1"/>
  <c r="A1570" s="1"/>
  <c r="H1570" l="1"/>
  <c r="L1571"/>
  <c r="I1570"/>
  <c r="J1570"/>
  <c r="B1570"/>
  <c r="D1570"/>
  <c r="C1570"/>
  <c r="E1570"/>
  <c r="F1570"/>
  <c r="K1570"/>
  <c r="M1570" s="1"/>
  <c r="G1570"/>
  <c r="Q1572" l="1"/>
  <c r="R1572"/>
  <c r="P1572"/>
  <c r="O1572"/>
  <c r="N1572"/>
  <c r="A1571" a="1"/>
  <c r="A1571" s="1"/>
  <c r="K1571" l="1"/>
  <c r="M1571" s="1"/>
  <c r="C1571"/>
  <c r="D1571"/>
  <c r="E1571"/>
  <c r="G1571"/>
  <c r="J1571"/>
  <c r="L1572"/>
  <c r="B1571"/>
  <c r="F1571"/>
  <c r="H1571"/>
  <c r="I1571"/>
  <c r="R1573" l="1"/>
  <c r="Q1573"/>
  <c r="P1573"/>
  <c r="O1573"/>
  <c r="N1573"/>
  <c r="A1572" a="1"/>
  <c r="A1572" s="1"/>
  <c r="F1572" l="1"/>
  <c r="G1572"/>
  <c r="H1572"/>
  <c r="J1572"/>
  <c r="B1572"/>
  <c r="E1572"/>
  <c r="I1572"/>
  <c r="K1572"/>
  <c r="M1572" s="1"/>
  <c r="L1573"/>
  <c r="C1572"/>
  <c r="D1572"/>
  <c r="Q1574" l="1"/>
  <c r="R1574"/>
  <c r="P1574"/>
  <c r="O1574"/>
  <c r="N1574"/>
  <c r="A1573" a="1"/>
  <c r="A1573" s="1"/>
  <c r="L1574" l="1"/>
  <c r="I1573"/>
  <c r="J1573"/>
  <c r="B1573"/>
  <c r="K1573"/>
  <c r="M1573" s="1"/>
  <c r="C1573"/>
  <c r="E1573"/>
  <c r="D1573"/>
  <c r="F1573"/>
  <c r="G1573"/>
  <c r="H1573"/>
  <c r="R1575" l="1"/>
  <c r="Q1575"/>
  <c r="P1575"/>
  <c r="O1575"/>
  <c r="N1575"/>
  <c r="A1574" a="1"/>
  <c r="A1574" s="1"/>
  <c r="D1574" l="1"/>
  <c r="E1574"/>
  <c r="F1574"/>
  <c r="H1574"/>
  <c r="K1574"/>
  <c r="M1574" s="1"/>
  <c r="L1575"/>
  <c r="B1574"/>
  <c r="C1574"/>
  <c r="G1574"/>
  <c r="I1574"/>
  <c r="J1574"/>
  <c r="Q1576" l="1"/>
  <c r="R1576"/>
  <c r="P1576"/>
  <c r="O1576"/>
  <c r="N1576"/>
  <c r="A1575" a="1"/>
  <c r="A1575" s="1"/>
  <c r="G1575" l="1"/>
  <c r="H1575"/>
  <c r="L1576"/>
  <c r="I1575"/>
  <c r="K1575"/>
  <c r="M1575" s="1"/>
  <c r="C1575"/>
  <c r="F1575"/>
  <c r="J1575"/>
  <c r="D1575"/>
  <c r="B1575"/>
  <c r="E1575"/>
  <c r="R1577" l="1"/>
  <c r="Q1577"/>
  <c r="P1577"/>
  <c r="O1577"/>
  <c r="N1577"/>
  <c r="A1576" a="1"/>
  <c r="A1576" s="1"/>
  <c r="J1576" l="1"/>
  <c r="B1576"/>
  <c r="K1576"/>
  <c r="M1576" s="1"/>
  <c r="C1576"/>
  <c r="D1576"/>
  <c r="F1576"/>
  <c r="L1577"/>
  <c r="E1576"/>
  <c r="G1576"/>
  <c r="H1576"/>
  <c r="I1576"/>
  <c r="Q1578" l="1"/>
  <c r="R1578"/>
  <c r="P1578"/>
  <c r="N1578"/>
  <c r="O1578"/>
  <c r="A1577" a="1"/>
  <c r="A1577" s="1"/>
  <c r="E1577" l="1"/>
  <c r="F1577"/>
  <c r="G1577"/>
  <c r="L1578"/>
  <c r="I1577"/>
  <c r="B1577"/>
  <c r="C1577"/>
  <c r="D1577"/>
  <c r="H1577"/>
  <c r="J1577"/>
  <c r="K1577"/>
  <c r="M1577" s="1"/>
  <c r="R1579" l="1"/>
  <c r="Q1579"/>
  <c r="P1579"/>
  <c r="O1579"/>
  <c r="N1579"/>
  <c r="A1578" a="1"/>
  <c r="A1578" s="1"/>
  <c r="H1578" l="1"/>
  <c r="L1579"/>
  <c r="I1578"/>
  <c r="J1578"/>
  <c r="B1578"/>
  <c r="D1578"/>
  <c r="G1578"/>
  <c r="K1578"/>
  <c r="M1578" s="1"/>
  <c r="C1578"/>
  <c r="E1578"/>
  <c r="F1578"/>
  <c r="Q1580" l="1"/>
  <c r="R1580"/>
  <c r="P1580"/>
  <c r="O1580"/>
  <c r="N1580"/>
  <c r="A1579" a="1"/>
  <c r="A1579" s="1"/>
  <c r="K1579" l="1"/>
  <c r="M1579" s="1"/>
  <c r="C1579"/>
  <c r="D1579"/>
  <c r="E1579"/>
  <c r="G1579"/>
  <c r="B1579"/>
  <c r="F1579"/>
  <c r="H1579"/>
  <c r="I1579"/>
  <c r="J1579"/>
  <c r="L1580"/>
  <c r="R1581" l="1"/>
  <c r="Q1581"/>
  <c r="P1581"/>
  <c r="O1581"/>
  <c r="N1581"/>
  <c r="A1580" a="1"/>
  <c r="A1580" s="1"/>
  <c r="F1580" l="1"/>
  <c r="G1580"/>
  <c r="H1580"/>
  <c r="J1580"/>
  <c r="B1580"/>
  <c r="L1581"/>
  <c r="C1580"/>
  <c r="D1580"/>
  <c r="E1580"/>
  <c r="I1580"/>
  <c r="K1580"/>
  <c r="M1580" s="1"/>
  <c r="Q1582" l="1"/>
  <c r="R1582"/>
  <c r="P1582"/>
  <c r="O1582"/>
  <c r="N1582"/>
  <c r="A1581" a="1"/>
  <c r="A1581" s="1"/>
  <c r="L1582" l="1"/>
  <c r="I1581"/>
  <c r="J1581"/>
  <c r="B1581"/>
  <c r="K1581"/>
  <c r="M1581" s="1"/>
  <c r="C1581"/>
  <c r="E1581"/>
  <c r="H1581"/>
  <c r="D1581"/>
  <c r="F1581"/>
  <c r="G1581"/>
  <c r="R1583" l="1"/>
  <c r="Q1583"/>
  <c r="P1583"/>
  <c r="O1583"/>
  <c r="N1583"/>
  <c r="A1582" a="1"/>
  <c r="A1582" s="1"/>
  <c r="D1582" l="1"/>
  <c r="E1582"/>
  <c r="F1582"/>
  <c r="H1582"/>
  <c r="C1582"/>
  <c r="G1582"/>
  <c r="I1582"/>
  <c r="J1582"/>
  <c r="K1582"/>
  <c r="M1582" s="1"/>
  <c r="L1583"/>
  <c r="B1582"/>
  <c r="Q1584" l="1"/>
  <c r="R1584"/>
  <c r="P1584"/>
  <c r="O1584"/>
  <c r="N1584"/>
  <c r="A1583" a="1"/>
  <c r="A1583" s="1"/>
  <c r="G1583" l="1"/>
  <c r="H1583"/>
  <c r="L1584"/>
  <c r="I1583"/>
  <c r="K1583"/>
  <c r="M1583" s="1"/>
  <c r="C1583"/>
  <c r="B1583"/>
  <c r="D1583"/>
  <c r="E1583"/>
  <c r="F1583"/>
  <c r="J1583"/>
  <c r="R1585" l="1"/>
  <c r="Q1585"/>
  <c r="P1585"/>
  <c r="O1585"/>
  <c r="N1585"/>
  <c r="A1584" a="1"/>
  <c r="A1584" s="1"/>
  <c r="J1584" l="1"/>
  <c r="B1584"/>
  <c r="K1584"/>
  <c r="M1584" s="1"/>
  <c r="C1584"/>
  <c r="D1584"/>
  <c r="F1584"/>
  <c r="I1584"/>
  <c r="E1584"/>
  <c r="G1584"/>
  <c r="L1585"/>
  <c r="H1584"/>
  <c r="Q1586" l="1"/>
  <c r="R1586"/>
  <c r="P1586"/>
  <c r="O1586"/>
  <c r="N1586"/>
  <c r="A1585" a="1"/>
  <c r="A1585" s="1"/>
  <c r="E1585" l="1"/>
  <c r="F1585"/>
  <c r="G1585"/>
  <c r="L1586"/>
  <c r="I1585"/>
  <c r="D1585"/>
  <c r="H1585"/>
  <c r="J1585"/>
  <c r="K1585"/>
  <c r="M1585" s="1"/>
  <c r="B1585"/>
  <c r="C1585"/>
  <c r="R1587" l="1"/>
  <c r="Q1587"/>
  <c r="P1587"/>
  <c r="O1587"/>
  <c r="N1587"/>
  <c r="A1586" a="1"/>
  <c r="A1586" s="1"/>
  <c r="H1586" l="1"/>
  <c r="L1587"/>
  <c r="I1586"/>
  <c r="J1586"/>
  <c r="B1586"/>
  <c r="D1586"/>
  <c r="C1586"/>
  <c r="E1586"/>
  <c r="F1586"/>
  <c r="G1586"/>
  <c r="K1586"/>
  <c r="M1586" s="1"/>
  <c r="Q1588" l="1"/>
  <c r="R1588"/>
  <c r="P1588"/>
  <c r="O1588"/>
  <c r="N1588"/>
  <c r="A1587" a="1"/>
  <c r="A1587" s="1"/>
  <c r="K1587" l="1"/>
  <c r="M1587" s="1"/>
  <c r="C1587"/>
  <c r="D1587"/>
  <c r="E1587"/>
  <c r="G1587"/>
  <c r="J1587"/>
  <c r="L1588"/>
  <c r="F1587"/>
  <c r="H1587"/>
  <c r="B1587"/>
  <c r="I1587"/>
  <c r="R1589" l="1"/>
  <c r="Q1589"/>
  <c r="P1589"/>
  <c r="O1589"/>
  <c r="N1589"/>
  <c r="A1588" a="1"/>
  <c r="A1588" s="1"/>
  <c r="F1588" l="1"/>
  <c r="G1588"/>
  <c r="H1588"/>
  <c r="J1588"/>
  <c r="B1588"/>
  <c r="E1588"/>
  <c r="I1588"/>
  <c r="K1588"/>
  <c r="M1588" s="1"/>
  <c r="L1589"/>
  <c r="C1588"/>
  <c r="D1588"/>
  <c r="Q1590" l="1"/>
  <c r="R1590"/>
  <c r="P1590"/>
  <c r="O1590"/>
  <c r="N1590"/>
  <c r="A1589" a="1"/>
  <c r="A1589" s="1"/>
  <c r="L1590" l="1"/>
  <c r="I1589"/>
  <c r="J1589"/>
  <c r="B1589"/>
  <c r="K1589"/>
  <c r="M1589" s="1"/>
  <c r="C1589"/>
  <c r="E1589"/>
  <c r="D1589"/>
  <c r="F1589"/>
  <c r="G1589"/>
  <c r="H1589"/>
  <c r="R1591" l="1"/>
  <c r="Q1591"/>
  <c r="P1591"/>
  <c r="O1591"/>
  <c r="N1591"/>
  <c r="A1590" a="1"/>
  <c r="A1590" s="1"/>
  <c r="D1590" l="1"/>
  <c r="E1590"/>
  <c r="F1590"/>
  <c r="H1590"/>
  <c r="K1590"/>
  <c r="M1590" s="1"/>
  <c r="L1591"/>
  <c r="B1590"/>
  <c r="C1590"/>
  <c r="G1590"/>
  <c r="I1590"/>
  <c r="J1590"/>
  <c r="Q1592" l="1"/>
  <c r="R1592"/>
  <c r="P1592"/>
  <c r="O1592"/>
  <c r="N1592"/>
  <c r="A1591" a="1"/>
  <c r="A1591" s="1"/>
  <c r="G1591" l="1"/>
  <c r="H1591"/>
  <c r="L1592"/>
  <c r="I1591"/>
  <c r="K1591"/>
  <c r="M1591" s="1"/>
  <c r="C1591"/>
  <c r="F1591"/>
  <c r="J1591"/>
  <c r="B1591"/>
  <c r="D1591"/>
  <c r="E1591"/>
  <c r="R1593" l="1"/>
  <c r="Q1593"/>
  <c r="P1593"/>
  <c r="O1593"/>
  <c r="N1593"/>
  <c r="A1592" a="1"/>
  <c r="A1592" s="1"/>
  <c r="J1592" l="1"/>
  <c r="B1592"/>
  <c r="K1592"/>
  <c r="M1592" s="1"/>
  <c r="C1592"/>
  <c r="D1592"/>
  <c r="F1592"/>
  <c r="L1593"/>
  <c r="E1592"/>
  <c r="G1592"/>
  <c r="H1592"/>
  <c r="I1592"/>
  <c r="Q1594" l="1"/>
  <c r="R1594"/>
  <c r="P1594"/>
  <c r="O1594"/>
  <c r="N1594"/>
  <c r="A1593" a="1"/>
  <c r="A1593" s="1"/>
  <c r="E1593" l="1"/>
  <c r="F1593"/>
  <c r="G1593"/>
  <c r="L1594"/>
  <c r="I1593"/>
  <c r="B1593"/>
  <c r="C1593"/>
  <c r="H1593"/>
  <c r="J1593"/>
  <c r="D1593"/>
  <c r="K1593"/>
  <c r="M1593" s="1"/>
  <c r="R1595" l="1"/>
  <c r="Q1595"/>
  <c r="P1595"/>
  <c r="O1595"/>
  <c r="N1595"/>
  <c r="A1594" a="1"/>
  <c r="A1594" s="1"/>
  <c r="H1594" l="1"/>
  <c r="L1595"/>
  <c r="I1594"/>
  <c r="J1594"/>
  <c r="B1594"/>
  <c r="D1594"/>
  <c r="G1594"/>
  <c r="K1594"/>
  <c r="M1594" s="1"/>
  <c r="C1594"/>
  <c r="E1594"/>
  <c r="F1594"/>
  <c r="Q1596" l="1"/>
  <c r="R1596"/>
  <c r="P1596"/>
  <c r="O1596"/>
  <c r="N1596"/>
  <c r="A1595" a="1"/>
  <c r="A1595" s="1"/>
  <c r="K1595" l="1"/>
  <c r="M1595" s="1"/>
  <c r="C1595"/>
  <c r="D1595"/>
  <c r="E1595"/>
  <c r="G1595"/>
  <c r="B1595"/>
  <c r="F1595"/>
  <c r="H1595"/>
  <c r="I1595"/>
  <c r="J1595"/>
  <c r="L1596"/>
  <c r="R1597" l="1"/>
  <c r="Q1597"/>
  <c r="P1597"/>
  <c r="O1597"/>
  <c r="N1597"/>
  <c r="A1596" a="1"/>
  <c r="A1596" s="1"/>
  <c r="F1596" l="1"/>
  <c r="G1596"/>
  <c r="H1596"/>
  <c r="J1596"/>
  <c r="B1596"/>
  <c r="L1597"/>
  <c r="C1596"/>
  <c r="D1596"/>
  <c r="I1596"/>
  <c r="E1596"/>
  <c r="K1596"/>
  <c r="M1596" s="1"/>
  <c r="Q1598" l="1"/>
  <c r="R1598"/>
  <c r="P1598"/>
  <c r="O1598"/>
  <c r="N1598"/>
  <c r="A1597" a="1"/>
  <c r="A1597" s="1"/>
  <c r="L1598" l="1"/>
  <c r="I1597"/>
  <c r="J1597"/>
  <c r="B1597"/>
  <c r="K1597"/>
  <c r="M1597" s="1"/>
  <c r="C1597"/>
  <c r="E1597"/>
  <c r="H1597"/>
  <c r="D1597"/>
  <c r="F1597"/>
  <c r="G1597"/>
  <c r="R1599" l="1"/>
  <c r="Q1599"/>
  <c r="P1599"/>
  <c r="O1599"/>
  <c r="N1599"/>
  <c r="A1598" a="1"/>
  <c r="A1598" s="1"/>
  <c r="D1598" l="1"/>
  <c r="E1598"/>
  <c r="F1598"/>
  <c r="H1598"/>
  <c r="C1598"/>
  <c r="G1598"/>
  <c r="I1598"/>
  <c r="J1598"/>
  <c r="K1598"/>
  <c r="M1598" s="1"/>
  <c r="L1599"/>
  <c r="B1598"/>
  <c r="Q1600" l="1"/>
  <c r="R1600"/>
  <c r="P1600"/>
  <c r="O1600"/>
  <c r="N1600"/>
  <c r="A1599" a="1"/>
  <c r="A1599" s="1"/>
  <c r="G1599" l="1"/>
  <c r="H1599"/>
  <c r="L1600"/>
  <c r="I1599"/>
  <c r="K1599"/>
  <c r="M1599" s="1"/>
  <c r="C1599"/>
  <c r="B1599"/>
  <c r="D1599"/>
  <c r="E1599"/>
  <c r="J1599"/>
  <c r="F1599"/>
  <c r="R1601" l="1"/>
  <c r="Q1601"/>
  <c r="P1601"/>
  <c r="O1601"/>
  <c r="N1601"/>
  <c r="A1600" a="1"/>
  <c r="A1600" s="1"/>
  <c r="J1600" l="1"/>
  <c r="B1600"/>
  <c r="K1600"/>
  <c r="M1600" s="1"/>
  <c r="C1600"/>
  <c r="D1600"/>
  <c r="F1600"/>
  <c r="I1600"/>
  <c r="L1601"/>
  <c r="E1600"/>
  <c r="G1600"/>
  <c r="H1600"/>
  <c r="Q1602" l="1"/>
  <c r="R1602"/>
  <c r="P1602"/>
  <c r="O1602"/>
  <c r="N1602"/>
  <c r="A1601" a="1"/>
  <c r="A1601" s="1"/>
  <c r="E1601" l="1"/>
  <c r="F1601"/>
  <c r="G1601"/>
  <c r="L1602"/>
  <c r="I1601"/>
  <c r="D1601"/>
  <c r="H1601"/>
  <c r="J1601"/>
  <c r="K1601"/>
  <c r="M1601" s="1"/>
  <c r="B1601"/>
  <c r="C1601"/>
  <c r="R1603" l="1"/>
  <c r="Q1603"/>
  <c r="P1603"/>
  <c r="O1603"/>
  <c r="N1603"/>
  <c r="A1602" a="1"/>
  <c r="A1602" s="1"/>
  <c r="H1602" l="1"/>
  <c r="L1603"/>
  <c r="I1602"/>
  <c r="J1602"/>
  <c r="B1602"/>
  <c r="D1602"/>
  <c r="C1602"/>
  <c r="E1602"/>
  <c r="F1602"/>
  <c r="K1602"/>
  <c r="M1602" s="1"/>
  <c r="G1602"/>
  <c r="Q1604" l="1"/>
  <c r="R1604"/>
  <c r="P1604"/>
  <c r="O1604"/>
  <c r="N1604"/>
  <c r="A1603" a="1"/>
  <c r="A1603" s="1"/>
  <c r="K1603" l="1"/>
  <c r="M1603" s="1"/>
  <c r="C1603"/>
  <c r="D1603"/>
  <c r="E1603"/>
  <c r="G1603"/>
  <c r="J1603"/>
  <c r="L1604"/>
  <c r="B1603"/>
  <c r="F1603"/>
  <c r="H1603"/>
  <c r="I1603"/>
  <c r="R1605" l="1"/>
  <c r="Q1605"/>
  <c r="P1605"/>
  <c r="O1605"/>
  <c r="N1605"/>
  <c r="A1604" a="1"/>
  <c r="A1604" s="1"/>
  <c r="F1604" l="1"/>
  <c r="G1604"/>
  <c r="H1604"/>
  <c r="J1604"/>
  <c r="B1604"/>
  <c r="E1604"/>
  <c r="I1604"/>
  <c r="K1604"/>
  <c r="M1604" s="1"/>
  <c r="C1604"/>
  <c r="L1605"/>
  <c r="D1604"/>
  <c r="Q1606" l="1"/>
  <c r="R1606"/>
  <c r="N1606"/>
  <c r="P1606"/>
  <c r="O1606"/>
  <c r="A1605" a="1"/>
  <c r="A1605" s="1"/>
  <c r="L1606" l="1"/>
  <c r="I1605"/>
  <c r="J1605"/>
  <c r="B1605"/>
  <c r="K1605"/>
  <c r="M1605" s="1"/>
  <c r="C1605"/>
  <c r="E1605"/>
  <c r="D1605"/>
  <c r="F1605"/>
  <c r="G1605"/>
  <c r="H1605"/>
  <c r="R1607" l="1"/>
  <c r="Q1607"/>
  <c r="P1607"/>
  <c r="O1607"/>
  <c r="N1607"/>
  <c r="A1606" a="1"/>
  <c r="A1606" s="1"/>
  <c r="D1606" l="1"/>
  <c r="E1606"/>
  <c r="F1606"/>
  <c r="H1606"/>
  <c r="K1606"/>
  <c r="M1606" s="1"/>
  <c r="L1607"/>
  <c r="B1606"/>
  <c r="C1606"/>
  <c r="G1606"/>
  <c r="I1606"/>
  <c r="J1606"/>
  <c r="Q1608" l="1"/>
  <c r="R1608"/>
  <c r="P1608"/>
  <c r="O1608"/>
  <c r="N1608"/>
  <c r="A1607" a="1"/>
  <c r="A1607" s="1"/>
  <c r="G1607" l="1"/>
  <c r="H1607"/>
  <c r="L1608"/>
  <c r="I1607"/>
  <c r="K1607"/>
  <c r="M1607" s="1"/>
  <c r="C1607"/>
  <c r="F1607"/>
  <c r="J1607"/>
  <c r="D1607"/>
  <c r="B1607"/>
  <c r="E1607"/>
  <c r="R1609" l="1"/>
  <c r="Q1609"/>
  <c r="P1609"/>
  <c r="O1609"/>
  <c r="N1609"/>
  <c r="A1608" a="1"/>
  <c r="A1608" s="1"/>
  <c r="J1608" l="1"/>
  <c r="B1608"/>
  <c r="K1608"/>
  <c r="M1608" s="1"/>
  <c r="C1608"/>
  <c r="D1608"/>
  <c r="F1608"/>
  <c r="L1609"/>
  <c r="E1608"/>
  <c r="G1608"/>
  <c r="H1608"/>
  <c r="I1608"/>
  <c r="Q1610" l="1"/>
  <c r="R1610"/>
  <c r="P1610"/>
  <c r="O1610"/>
  <c r="N1610"/>
  <c r="A1609" a="1"/>
  <c r="A1609" s="1"/>
  <c r="E1609" l="1"/>
  <c r="F1609"/>
  <c r="G1609"/>
  <c r="L1610"/>
  <c r="I1609"/>
  <c r="B1609"/>
  <c r="C1609"/>
  <c r="D1609"/>
  <c r="H1609"/>
  <c r="J1609"/>
  <c r="K1609"/>
  <c r="M1609" s="1"/>
  <c r="R1611" l="1"/>
  <c r="Q1611"/>
  <c r="P1611"/>
  <c r="O1611"/>
  <c r="N1611"/>
  <c r="A1610" a="1"/>
  <c r="A1610" s="1"/>
  <c r="H1610" l="1"/>
  <c r="L1611"/>
  <c r="I1610"/>
  <c r="J1610"/>
  <c r="B1610"/>
  <c r="D1610"/>
  <c r="G1610"/>
  <c r="K1610"/>
  <c r="M1610" s="1"/>
  <c r="C1610"/>
  <c r="E1610"/>
  <c r="F1610"/>
  <c r="Q1612" l="1"/>
  <c r="R1612"/>
  <c r="P1612"/>
  <c r="O1612"/>
  <c r="N1612"/>
  <c r="A1611" a="1"/>
  <c r="A1611" s="1"/>
  <c r="K1611" l="1"/>
  <c r="M1611" s="1"/>
  <c r="C1611"/>
  <c r="D1611"/>
  <c r="E1611"/>
  <c r="G1611"/>
  <c r="B1611"/>
  <c r="F1611"/>
  <c r="H1611"/>
  <c r="I1611"/>
  <c r="J1611"/>
  <c r="L1612"/>
  <c r="R1613" l="1"/>
  <c r="Q1613"/>
  <c r="P1613"/>
  <c r="O1613"/>
  <c r="N1613"/>
  <c r="A1612" a="1"/>
  <c r="A1612" s="1"/>
  <c r="F1612" l="1"/>
  <c r="G1612"/>
  <c r="H1612"/>
  <c r="J1612"/>
  <c r="B1612"/>
  <c r="L1613"/>
  <c r="C1612"/>
  <c r="D1612"/>
  <c r="E1612"/>
  <c r="I1612"/>
  <c r="K1612"/>
  <c r="M1612" s="1"/>
  <c r="Q1614" l="1"/>
  <c r="R1614"/>
  <c r="P1614"/>
  <c r="O1614"/>
  <c r="N1614"/>
  <c r="A1613" a="1"/>
  <c r="A1613" s="1"/>
  <c r="L1614" l="1"/>
  <c r="I1613"/>
  <c r="J1613"/>
  <c r="B1613"/>
  <c r="K1613"/>
  <c r="M1613" s="1"/>
  <c r="C1613"/>
  <c r="E1613"/>
  <c r="H1613"/>
  <c r="D1613"/>
  <c r="F1613"/>
  <c r="G1613"/>
  <c r="R1615" l="1"/>
  <c r="Q1615"/>
  <c r="P1615"/>
  <c r="O1615"/>
  <c r="N1615"/>
  <c r="A1614" a="1"/>
  <c r="A1614" s="1"/>
  <c r="D1614" l="1"/>
  <c r="E1614"/>
  <c r="F1614"/>
  <c r="H1614"/>
  <c r="C1614"/>
  <c r="G1614"/>
  <c r="I1614"/>
  <c r="J1614"/>
  <c r="L1615"/>
  <c r="B1614"/>
  <c r="K1614"/>
  <c r="M1614" s="1"/>
  <c r="Q1616" l="1"/>
  <c r="R1616"/>
  <c r="P1616"/>
  <c r="O1616"/>
  <c r="N1616"/>
  <c r="A1615" a="1"/>
  <c r="A1615" s="1"/>
  <c r="G1615" l="1"/>
  <c r="H1615"/>
  <c r="L1616"/>
  <c r="I1615"/>
  <c r="K1615"/>
  <c r="M1615" s="1"/>
  <c r="C1615"/>
  <c r="B1615"/>
  <c r="D1615"/>
  <c r="E1615"/>
  <c r="F1615"/>
  <c r="J1615"/>
  <c r="R1617" l="1"/>
  <c r="Q1617"/>
  <c r="P1617"/>
  <c r="O1617"/>
  <c r="N1617"/>
  <c r="A1616" a="1"/>
  <c r="A1616" s="1"/>
  <c r="J1616" l="1"/>
  <c r="B1616"/>
  <c r="K1616"/>
  <c r="M1616" s="1"/>
  <c r="C1616"/>
  <c r="D1616"/>
  <c r="F1616"/>
  <c r="I1616"/>
  <c r="G1616"/>
  <c r="E1616"/>
  <c r="L1617"/>
  <c r="H1616"/>
  <c r="Q1618" l="1"/>
  <c r="R1618"/>
  <c r="P1618"/>
  <c r="O1618"/>
  <c r="N1618"/>
  <c r="A1617" a="1"/>
  <c r="A1617" s="1"/>
  <c r="E1617" l="1"/>
  <c r="F1617"/>
  <c r="G1617"/>
  <c r="L1618"/>
  <c r="I1617"/>
  <c r="D1617"/>
  <c r="H1617"/>
  <c r="J1617"/>
  <c r="K1617"/>
  <c r="M1617" s="1"/>
  <c r="B1617"/>
  <c r="C1617"/>
  <c r="R1619" l="1"/>
  <c r="Q1619"/>
  <c r="P1619"/>
  <c r="O1619"/>
  <c r="N1619"/>
  <c r="A1618" a="1"/>
  <c r="A1618" s="1"/>
  <c r="H1618" l="1"/>
  <c r="L1619"/>
  <c r="I1618"/>
  <c r="J1618"/>
  <c r="B1618"/>
  <c r="D1618"/>
  <c r="C1618"/>
  <c r="E1618"/>
  <c r="F1618"/>
  <c r="G1618"/>
  <c r="K1618"/>
  <c r="M1618" s="1"/>
  <c r="Q1620" l="1"/>
  <c r="R1620"/>
  <c r="P1620"/>
  <c r="O1620"/>
  <c r="N1620"/>
  <c r="A1619" a="1"/>
  <c r="A1619" s="1"/>
  <c r="K1619" l="1"/>
  <c r="M1619" s="1"/>
  <c r="C1619"/>
  <c r="D1619"/>
  <c r="E1619"/>
  <c r="G1619"/>
  <c r="J1619"/>
  <c r="L1620"/>
  <c r="H1619"/>
  <c r="B1619"/>
  <c r="F1619"/>
  <c r="I1619"/>
  <c r="R1621" l="1"/>
  <c r="Q1621"/>
  <c r="P1621"/>
  <c r="O1621"/>
  <c r="N1621"/>
  <c r="A1620" a="1"/>
  <c r="A1620" s="1"/>
  <c r="F1620" l="1"/>
  <c r="G1620"/>
  <c r="H1620"/>
  <c r="J1620"/>
  <c r="B1620"/>
  <c r="E1620"/>
  <c r="I1620"/>
  <c r="K1620"/>
  <c r="M1620" s="1"/>
  <c r="L1621"/>
  <c r="C1620"/>
  <c r="D1620"/>
  <c r="Q1622" l="1"/>
  <c r="R1622"/>
  <c r="P1622"/>
  <c r="O1622"/>
  <c r="N1622"/>
  <c r="A1621" a="1"/>
  <c r="A1621" s="1"/>
  <c r="L1622" l="1"/>
  <c r="I1621"/>
  <c r="J1621"/>
  <c r="B1621"/>
  <c r="K1621"/>
  <c r="M1621" s="1"/>
  <c r="C1621"/>
  <c r="E1621"/>
  <c r="D1621"/>
  <c r="F1621"/>
  <c r="G1621"/>
  <c r="H1621"/>
  <c r="R1623" l="1"/>
  <c r="Q1623"/>
  <c r="P1623"/>
  <c r="O1623"/>
  <c r="N1623"/>
  <c r="A1622" a="1"/>
  <c r="A1622" s="1"/>
  <c r="D1622" l="1"/>
  <c r="E1622"/>
  <c r="F1622"/>
  <c r="H1622"/>
  <c r="K1622"/>
  <c r="M1622" s="1"/>
  <c r="L1623"/>
  <c r="B1622"/>
  <c r="I1622"/>
  <c r="C1622"/>
  <c r="G1622"/>
  <c r="J1622"/>
  <c r="Q1624" l="1"/>
  <c r="R1624"/>
  <c r="P1624"/>
  <c r="O1624"/>
  <c r="N1624"/>
  <c r="A1623" a="1"/>
  <c r="A1623" s="1"/>
  <c r="G1623" l="1"/>
  <c r="H1623"/>
  <c r="L1624"/>
  <c r="I1623"/>
  <c r="K1623"/>
  <c r="M1623" s="1"/>
  <c r="C1623"/>
  <c r="F1623"/>
  <c r="J1623"/>
  <c r="B1623"/>
  <c r="D1623"/>
  <c r="E1623"/>
  <c r="R1625" l="1"/>
  <c r="Q1625"/>
  <c r="P1625"/>
  <c r="O1625"/>
  <c r="N1625"/>
  <c r="A1624" a="1"/>
  <c r="A1624" s="1"/>
  <c r="J1624" l="1"/>
  <c r="B1624"/>
  <c r="K1624"/>
  <c r="M1624" s="1"/>
  <c r="C1624"/>
  <c r="D1624"/>
  <c r="F1624"/>
  <c r="L1625"/>
  <c r="E1624"/>
  <c r="G1624"/>
  <c r="H1624"/>
  <c r="I1624"/>
  <c r="Q1626" l="1"/>
  <c r="R1626"/>
  <c r="P1626"/>
  <c r="O1626"/>
  <c r="N1626"/>
  <c r="A1625" a="1"/>
  <c r="A1625" s="1"/>
  <c r="E1625" l="1"/>
  <c r="F1625"/>
  <c r="G1625"/>
  <c r="L1626"/>
  <c r="I1625"/>
  <c r="B1625"/>
  <c r="C1625"/>
  <c r="J1625"/>
  <c r="D1625"/>
  <c r="H1625"/>
  <c r="K1625"/>
  <c r="M1625" s="1"/>
  <c r="R1627" l="1"/>
  <c r="Q1627"/>
  <c r="P1627"/>
  <c r="O1627"/>
  <c r="N1627"/>
  <c r="A1626" a="1"/>
  <c r="A1626" s="1"/>
  <c r="H1626" l="1"/>
  <c r="L1627"/>
  <c r="I1626"/>
  <c r="J1626"/>
  <c r="B1626"/>
  <c r="D1626"/>
  <c r="G1626"/>
  <c r="K1626"/>
  <c r="M1626" s="1"/>
  <c r="C1626"/>
  <c r="E1626"/>
  <c r="F1626"/>
  <c r="Q1628" l="1"/>
  <c r="R1628"/>
  <c r="P1628"/>
  <c r="O1628"/>
  <c r="N1628"/>
  <c r="A1627" a="1"/>
  <c r="A1627" s="1"/>
  <c r="K1627" l="1"/>
  <c r="M1627" s="1"/>
  <c r="C1627"/>
  <c r="D1627"/>
  <c r="E1627"/>
  <c r="G1627"/>
  <c r="B1627"/>
  <c r="F1627"/>
  <c r="H1627"/>
  <c r="I1627"/>
  <c r="J1627"/>
  <c r="L1628"/>
  <c r="R1629" l="1"/>
  <c r="Q1629"/>
  <c r="P1629"/>
  <c r="O1629"/>
  <c r="N1629"/>
  <c r="A1628" a="1"/>
  <c r="A1628" s="1"/>
  <c r="F1628" l="1"/>
  <c r="G1628"/>
  <c r="H1628"/>
  <c r="J1628"/>
  <c r="B1628"/>
  <c r="L1629"/>
  <c r="C1628"/>
  <c r="D1628"/>
  <c r="E1628"/>
  <c r="K1628"/>
  <c r="M1628" s="1"/>
  <c r="I1628"/>
  <c r="Q1630" l="1"/>
  <c r="R1630"/>
  <c r="P1630"/>
  <c r="O1630"/>
  <c r="N1630"/>
  <c r="A1629" a="1"/>
  <c r="A1629" s="1"/>
  <c r="L1630" l="1"/>
  <c r="I1629"/>
  <c r="J1629"/>
  <c r="B1629"/>
  <c r="K1629"/>
  <c r="M1629" s="1"/>
  <c r="C1629"/>
  <c r="E1629"/>
  <c r="H1629"/>
  <c r="D1629"/>
  <c r="F1629"/>
  <c r="G1629"/>
  <c r="R1631" l="1"/>
  <c r="Q1631"/>
  <c r="P1631"/>
  <c r="O1631"/>
  <c r="N1631"/>
  <c r="A1630" a="1"/>
  <c r="A1630" s="1"/>
  <c r="D1630" l="1"/>
  <c r="E1630"/>
  <c r="F1630"/>
  <c r="H1630"/>
  <c r="C1630"/>
  <c r="G1630"/>
  <c r="I1630"/>
  <c r="J1630"/>
  <c r="K1630"/>
  <c r="M1630" s="1"/>
  <c r="L1631"/>
  <c r="B1630"/>
  <c r="Q1632" l="1"/>
  <c r="R1632"/>
  <c r="P1632"/>
  <c r="O1632"/>
  <c r="N1632"/>
  <c r="A1631" a="1"/>
  <c r="A1631" s="1"/>
  <c r="G1631" l="1"/>
  <c r="H1631"/>
  <c r="L1632"/>
  <c r="I1631"/>
  <c r="K1631"/>
  <c r="M1631" s="1"/>
  <c r="C1631"/>
  <c r="B1631"/>
  <c r="D1631"/>
  <c r="E1631"/>
  <c r="F1631"/>
  <c r="J1631"/>
  <c r="R1633" l="1"/>
  <c r="Q1633"/>
  <c r="P1633"/>
  <c r="O1633"/>
  <c r="N1633"/>
  <c r="A1632" a="1"/>
  <c r="A1632" s="1"/>
  <c r="J1632" l="1"/>
  <c r="B1632"/>
  <c r="K1632"/>
  <c r="M1632" s="1"/>
  <c r="C1632"/>
  <c r="D1632"/>
  <c r="F1632"/>
  <c r="I1632"/>
  <c r="L1633"/>
  <c r="E1632"/>
  <c r="G1632"/>
  <c r="H1632"/>
  <c r="Q1634" l="1"/>
  <c r="R1634"/>
  <c r="P1634"/>
  <c r="O1634"/>
  <c r="N1634"/>
  <c r="A1633" a="1"/>
  <c r="A1633" s="1"/>
  <c r="E1633" l="1"/>
  <c r="F1633"/>
  <c r="G1633"/>
  <c r="L1634"/>
  <c r="I1633"/>
  <c r="D1633"/>
  <c r="H1633"/>
  <c r="J1633"/>
  <c r="K1633"/>
  <c r="M1633" s="1"/>
  <c r="B1633"/>
  <c r="C1633"/>
  <c r="R1635" l="1"/>
  <c r="Q1635"/>
  <c r="P1635"/>
  <c r="O1635"/>
  <c r="N1635"/>
  <c r="A1634" a="1"/>
  <c r="A1634" s="1"/>
  <c r="H1634" l="1"/>
  <c r="L1635"/>
  <c r="I1634"/>
  <c r="J1634"/>
  <c r="B1634"/>
  <c r="D1634"/>
  <c r="C1634"/>
  <c r="E1634"/>
  <c r="F1634"/>
  <c r="G1634"/>
  <c r="K1634"/>
  <c r="M1634" s="1"/>
  <c r="Q1636" l="1"/>
  <c r="R1636"/>
  <c r="P1636"/>
  <c r="O1636"/>
  <c r="N1636"/>
  <c r="A1635" a="1"/>
  <c r="A1635" s="1"/>
  <c r="K1635" l="1"/>
  <c r="M1635" s="1"/>
  <c r="C1635"/>
  <c r="D1635"/>
  <c r="E1635"/>
  <c r="G1635"/>
  <c r="J1635"/>
  <c r="L1636"/>
  <c r="B1635"/>
  <c r="F1635"/>
  <c r="H1635"/>
  <c r="I1635"/>
  <c r="R1637" l="1"/>
  <c r="Q1637"/>
  <c r="P1637"/>
  <c r="O1637"/>
  <c r="N1637"/>
  <c r="A1636" a="1"/>
  <c r="A1636" s="1"/>
  <c r="F1636" l="1"/>
  <c r="G1636"/>
  <c r="H1636"/>
  <c r="J1636"/>
  <c r="B1636"/>
  <c r="E1636"/>
  <c r="I1636"/>
  <c r="K1636"/>
  <c r="M1636" s="1"/>
  <c r="L1637"/>
  <c r="C1636"/>
  <c r="D1636"/>
  <c r="Q1638" l="1"/>
  <c r="R1638"/>
  <c r="P1638"/>
  <c r="N1638"/>
  <c r="O1638"/>
  <c r="A1637" a="1"/>
  <c r="A1637" s="1"/>
  <c r="L1638" l="1"/>
  <c r="I1637"/>
  <c r="J1637"/>
  <c r="B1637"/>
  <c r="K1637"/>
  <c r="M1637" s="1"/>
  <c r="C1637"/>
  <c r="E1637"/>
  <c r="D1637"/>
  <c r="F1637"/>
  <c r="G1637"/>
  <c r="H1637"/>
  <c r="R1639" l="1"/>
  <c r="Q1639"/>
  <c r="P1639"/>
  <c r="O1639"/>
  <c r="N1639"/>
  <c r="A1638" a="1"/>
  <c r="A1638" s="1"/>
  <c r="D1638" l="1"/>
  <c r="E1638"/>
  <c r="F1638"/>
  <c r="H1638"/>
  <c r="K1638"/>
  <c r="M1638" s="1"/>
  <c r="L1639"/>
  <c r="B1638"/>
  <c r="C1638"/>
  <c r="G1638"/>
  <c r="I1638"/>
  <c r="J1638"/>
  <c r="Q1640" l="1"/>
  <c r="R1640"/>
  <c r="P1640"/>
  <c r="O1640"/>
  <c r="N1640"/>
  <c r="A1639" a="1"/>
  <c r="A1639" s="1"/>
  <c r="G1639" l="1"/>
  <c r="H1639"/>
  <c r="L1640"/>
  <c r="I1639"/>
  <c r="K1639"/>
  <c r="M1639" s="1"/>
  <c r="C1639"/>
  <c r="F1639"/>
  <c r="J1639"/>
  <c r="D1639"/>
  <c r="B1639"/>
  <c r="E1639"/>
  <c r="R1641" l="1"/>
  <c r="Q1641"/>
  <c r="P1641"/>
  <c r="O1641"/>
  <c r="N1641"/>
  <c r="A1640" a="1"/>
  <c r="A1640" s="1"/>
  <c r="J1640" l="1"/>
  <c r="B1640"/>
  <c r="K1640"/>
  <c r="M1640" s="1"/>
  <c r="C1640"/>
  <c r="D1640"/>
  <c r="F1640"/>
  <c r="L1641"/>
  <c r="E1640"/>
  <c r="G1640"/>
  <c r="H1640"/>
  <c r="I1640"/>
  <c r="Q1642" l="1"/>
  <c r="R1642"/>
  <c r="P1642"/>
  <c r="N1642"/>
  <c r="O1642"/>
  <c r="A1641" a="1"/>
  <c r="A1641" s="1"/>
  <c r="E1641" l="1"/>
  <c r="F1641"/>
  <c r="G1641"/>
  <c r="L1642"/>
  <c r="I1641"/>
  <c r="B1641"/>
  <c r="C1641"/>
  <c r="D1641"/>
  <c r="H1641"/>
  <c r="J1641"/>
  <c r="K1641"/>
  <c r="M1641" s="1"/>
  <c r="R1643" l="1"/>
  <c r="Q1643"/>
  <c r="P1643"/>
  <c r="O1643"/>
  <c r="N1643"/>
  <c r="A1642" a="1"/>
  <c r="A1642" s="1"/>
  <c r="H1642" l="1"/>
  <c r="L1643"/>
  <c r="I1642"/>
  <c r="J1642"/>
  <c r="B1642"/>
  <c r="D1642"/>
  <c r="G1642"/>
  <c r="K1642"/>
  <c r="M1642" s="1"/>
  <c r="C1642"/>
  <c r="E1642"/>
  <c r="F1642"/>
  <c r="Q1644" l="1"/>
  <c r="R1644"/>
  <c r="P1644"/>
  <c r="O1644"/>
  <c r="N1644"/>
  <c r="A1643" a="1"/>
  <c r="A1643" s="1"/>
  <c r="K1643" l="1"/>
  <c r="M1643" s="1"/>
  <c r="C1643"/>
  <c r="D1643"/>
  <c r="E1643"/>
  <c r="G1643"/>
  <c r="B1643"/>
  <c r="F1643"/>
  <c r="H1643"/>
  <c r="I1643"/>
  <c r="L1644"/>
  <c r="J1643"/>
  <c r="R1645" l="1"/>
  <c r="Q1645"/>
  <c r="P1645"/>
  <c r="O1645"/>
  <c r="N1645"/>
  <c r="A1644" a="1"/>
  <c r="A1644" s="1"/>
  <c r="F1644" l="1"/>
  <c r="G1644"/>
  <c r="H1644"/>
  <c r="J1644"/>
  <c r="B1644"/>
  <c r="L1645"/>
  <c r="C1644"/>
  <c r="D1644"/>
  <c r="E1644"/>
  <c r="I1644"/>
  <c r="K1644"/>
  <c r="M1644" s="1"/>
  <c r="Q1646" l="1"/>
  <c r="R1646"/>
  <c r="P1646"/>
  <c r="O1646"/>
  <c r="N1646"/>
  <c r="A1645" a="1"/>
  <c r="A1645" s="1"/>
  <c r="L1646" l="1"/>
  <c r="I1645"/>
  <c r="J1645"/>
  <c r="B1645"/>
  <c r="K1645"/>
  <c r="M1645" s="1"/>
  <c r="C1645"/>
  <c r="E1645"/>
  <c r="H1645"/>
  <c r="F1645"/>
  <c r="D1645"/>
  <c r="G1645"/>
  <c r="R1647" l="1"/>
  <c r="Q1647"/>
  <c r="P1647"/>
  <c r="O1647"/>
  <c r="N1647"/>
  <c r="A1646" a="1"/>
  <c r="A1646" s="1"/>
  <c r="D1646" l="1"/>
  <c r="E1646"/>
  <c r="F1646"/>
  <c r="H1646"/>
  <c r="C1646"/>
  <c r="G1646"/>
  <c r="I1646"/>
  <c r="J1646"/>
  <c r="K1646"/>
  <c r="M1646" s="1"/>
  <c r="L1647"/>
  <c r="B1646"/>
  <c r="Q1648" l="1"/>
  <c r="R1648"/>
  <c r="P1648"/>
  <c r="O1648"/>
  <c r="N1648"/>
  <c r="A1647" a="1"/>
  <c r="A1647" s="1"/>
  <c r="G1647" l="1"/>
  <c r="H1647"/>
  <c r="L1648"/>
  <c r="I1647"/>
  <c r="K1647"/>
  <c r="M1647" s="1"/>
  <c r="C1647"/>
  <c r="B1647"/>
  <c r="D1647"/>
  <c r="E1647"/>
  <c r="F1647"/>
  <c r="J1647"/>
  <c r="R1649" l="1"/>
  <c r="Q1649"/>
  <c r="P1649"/>
  <c r="O1649"/>
  <c r="N1649"/>
  <c r="A1648" a="1"/>
  <c r="A1648" s="1"/>
  <c r="J1648" l="1"/>
  <c r="B1648"/>
  <c r="K1648"/>
  <c r="M1648" s="1"/>
  <c r="C1648"/>
  <c r="D1648"/>
  <c r="F1648"/>
  <c r="I1648"/>
  <c r="L1649"/>
  <c r="E1648"/>
  <c r="G1648"/>
  <c r="H1648"/>
  <c r="Q1650" l="1"/>
  <c r="R1650"/>
  <c r="P1650"/>
  <c r="O1650"/>
  <c r="N1650"/>
  <c r="A1649" a="1"/>
  <c r="A1649" s="1"/>
  <c r="E1649" l="1"/>
  <c r="F1649"/>
  <c r="G1649"/>
  <c r="L1650"/>
  <c r="I1649"/>
  <c r="D1649"/>
  <c r="H1649"/>
  <c r="J1649"/>
  <c r="K1649"/>
  <c r="M1649" s="1"/>
  <c r="B1649"/>
  <c r="C1649"/>
  <c r="R1651" l="1"/>
  <c r="Q1651"/>
  <c r="P1651"/>
  <c r="O1651"/>
  <c r="N1651"/>
  <c r="A1650" a="1"/>
  <c r="A1650" s="1"/>
  <c r="H1650" l="1"/>
  <c r="L1651"/>
  <c r="I1650"/>
  <c r="J1650"/>
  <c r="B1650"/>
  <c r="D1650"/>
  <c r="C1650"/>
  <c r="E1650"/>
  <c r="F1650"/>
  <c r="G1650"/>
  <c r="K1650"/>
  <c r="M1650" s="1"/>
  <c r="Q1652" l="1"/>
  <c r="R1652"/>
  <c r="P1652"/>
  <c r="O1652"/>
  <c r="N1652"/>
  <c r="A1651" a="1"/>
  <c r="A1651" s="1"/>
  <c r="K1651" l="1"/>
  <c r="M1651" s="1"/>
  <c r="C1651"/>
  <c r="D1651"/>
  <c r="E1651"/>
  <c r="G1651"/>
  <c r="J1651"/>
  <c r="L1652"/>
  <c r="B1651"/>
  <c r="H1651"/>
  <c r="F1651"/>
  <c r="I1651"/>
  <c r="R1653" l="1"/>
  <c r="Q1653"/>
  <c r="P1653"/>
  <c r="O1653"/>
  <c r="N1653"/>
  <c r="A1652" a="1"/>
  <c r="A1652" s="1"/>
  <c r="F1652" l="1"/>
  <c r="G1652"/>
  <c r="H1652"/>
  <c r="J1652"/>
  <c r="B1652"/>
  <c r="E1652"/>
  <c r="I1652"/>
  <c r="K1652"/>
  <c r="M1652" s="1"/>
  <c r="L1653"/>
  <c r="C1652"/>
  <c r="D1652"/>
  <c r="Q1654" l="1"/>
  <c r="R1654"/>
  <c r="P1654"/>
  <c r="N1654"/>
  <c r="O1654"/>
  <c r="A1653" a="1"/>
  <c r="A1653" s="1"/>
  <c r="L1654" l="1"/>
  <c r="I1653"/>
  <c r="J1653"/>
  <c r="B1653"/>
  <c r="K1653"/>
  <c r="M1653" s="1"/>
  <c r="C1653"/>
  <c r="E1653"/>
  <c r="D1653"/>
  <c r="F1653"/>
  <c r="G1653"/>
  <c r="H1653"/>
  <c r="R1655" l="1"/>
  <c r="Q1655"/>
  <c r="P1655"/>
  <c r="O1655"/>
  <c r="N1655"/>
  <c r="A1654" a="1"/>
  <c r="A1654" s="1"/>
  <c r="D1654" l="1"/>
  <c r="E1654"/>
  <c r="F1654"/>
  <c r="H1654"/>
  <c r="K1654"/>
  <c r="M1654" s="1"/>
  <c r="L1655"/>
  <c r="B1654"/>
  <c r="G1654"/>
  <c r="C1654"/>
  <c r="I1654"/>
  <c r="J1654"/>
  <c r="Q1656" l="1"/>
  <c r="R1656"/>
  <c r="P1656"/>
  <c r="O1656"/>
  <c r="N1656"/>
  <c r="A1655" a="1"/>
  <c r="A1655" s="1"/>
  <c r="G1655" l="1"/>
  <c r="H1655"/>
  <c r="L1656"/>
  <c r="I1655"/>
  <c r="K1655"/>
  <c r="M1655" s="1"/>
  <c r="C1655"/>
  <c r="F1655"/>
  <c r="J1655"/>
  <c r="B1655"/>
  <c r="D1655"/>
  <c r="E1655"/>
  <c r="R1657" l="1"/>
  <c r="Q1657"/>
  <c r="P1657"/>
  <c r="O1657"/>
  <c r="N1657"/>
  <c r="A1656" a="1"/>
  <c r="A1656" s="1"/>
  <c r="J1656" l="1"/>
  <c r="B1656"/>
  <c r="K1656"/>
  <c r="M1656" s="1"/>
  <c r="C1656"/>
  <c r="D1656"/>
  <c r="F1656"/>
  <c r="L1657"/>
  <c r="E1656"/>
  <c r="G1656"/>
  <c r="H1656"/>
  <c r="I1656"/>
  <c r="Q1658" l="1"/>
  <c r="R1658"/>
  <c r="P1658"/>
  <c r="O1658"/>
  <c r="N1658"/>
  <c r="A1657" a="1"/>
  <c r="A1657" s="1"/>
  <c r="E1657" l="1"/>
  <c r="F1657"/>
  <c r="G1657"/>
  <c r="L1658"/>
  <c r="I1657"/>
  <c r="B1657"/>
  <c r="C1657"/>
  <c r="H1657"/>
  <c r="D1657"/>
  <c r="J1657"/>
  <c r="K1657"/>
  <c r="M1657" s="1"/>
  <c r="R1659" l="1"/>
  <c r="Q1659"/>
  <c r="P1659"/>
  <c r="O1659"/>
  <c r="N1659"/>
  <c r="A1658" a="1"/>
  <c r="A1658" s="1"/>
  <c r="H1658" l="1"/>
  <c r="L1659"/>
  <c r="I1658"/>
  <c r="J1658"/>
  <c r="B1658"/>
  <c r="D1658"/>
  <c r="G1658"/>
  <c r="K1658"/>
  <c r="M1658" s="1"/>
  <c r="C1658"/>
  <c r="E1658"/>
  <c r="F1658"/>
  <c r="Q1660" l="1"/>
  <c r="R1660"/>
  <c r="P1660"/>
  <c r="O1660"/>
  <c r="N1660"/>
  <c r="A1659" a="1"/>
  <c r="A1659" s="1"/>
  <c r="K1659" l="1"/>
  <c r="M1659" s="1"/>
  <c r="C1659"/>
  <c r="D1659"/>
  <c r="E1659"/>
  <c r="G1659"/>
  <c r="B1659"/>
  <c r="F1659"/>
  <c r="H1659"/>
  <c r="I1659"/>
  <c r="J1659"/>
  <c r="L1660"/>
  <c r="R1661" l="1"/>
  <c r="Q1661"/>
  <c r="P1661"/>
  <c r="O1661"/>
  <c r="N1661"/>
  <c r="A1660" a="1"/>
  <c r="A1660" s="1"/>
  <c r="F1660" l="1"/>
  <c r="G1660"/>
  <c r="H1660"/>
  <c r="J1660"/>
  <c r="B1660"/>
  <c r="L1661"/>
  <c r="C1660"/>
  <c r="D1660"/>
  <c r="E1660"/>
  <c r="K1660"/>
  <c r="M1660" s="1"/>
  <c r="I1660"/>
  <c r="Q1662" l="1"/>
  <c r="R1662"/>
  <c r="P1662"/>
  <c r="O1662"/>
  <c r="N1662"/>
  <c r="A1661" a="1"/>
  <c r="A1661" s="1"/>
  <c r="L1662" l="1"/>
  <c r="I1661"/>
  <c r="J1661"/>
  <c r="B1661"/>
  <c r="K1661"/>
  <c r="M1661" s="1"/>
  <c r="C1661"/>
  <c r="E1661"/>
  <c r="H1661"/>
  <c r="D1661"/>
  <c r="F1661"/>
  <c r="G1661"/>
  <c r="R1663" l="1"/>
  <c r="Q1663"/>
  <c r="P1663"/>
  <c r="O1663"/>
  <c r="N1663"/>
  <c r="A1662" a="1"/>
  <c r="A1662" s="1"/>
  <c r="D1662" l="1"/>
  <c r="E1662"/>
  <c r="F1662"/>
  <c r="H1662"/>
  <c r="C1662"/>
  <c r="G1662"/>
  <c r="I1662"/>
  <c r="J1662"/>
  <c r="K1662"/>
  <c r="M1662" s="1"/>
  <c r="L1663"/>
  <c r="B1662"/>
  <c r="Q1664" l="1"/>
  <c r="R1664"/>
  <c r="P1664"/>
  <c r="O1664"/>
  <c r="N1664"/>
  <c r="A1663" a="1"/>
  <c r="A1663" s="1"/>
  <c r="G1663" l="1"/>
  <c r="H1663"/>
  <c r="L1664"/>
  <c r="I1663"/>
  <c r="K1663"/>
  <c r="M1663" s="1"/>
  <c r="C1663"/>
  <c r="B1663"/>
  <c r="D1663"/>
  <c r="E1663"/>
  <c r="F1663"/>
  <c r="J1663"/>
  <c r="R1665" l="1"/>
  <c r="Q1665"/>
  <c r="P1665"/>
  <c r="O1665"/>
  <c r="N1665"/>
  <c r="A1664" a="1"/>
  <c r="A1664" s="1"/>
  <c r="J1664" l="1"/>
  <c r="B1664"/>
  <c r="K1664"/>
  <c r="M1664" s="1"/>
  <c r="C1664"/>
  <c r="D1664"/>
  <c r="F1664"/>
  <c r="I1664"/>
  <c r="L1665"/>
  <c r="E1664"/>
  <c r="G1664"/>
  <c r="H1664"/>
  <c r="Q1666" l="1"/>
  <c r="R1666"/>
  <c r="P1666"/>
  <c r="O1666"/>
  <c r="N1666"/>
  <c r="A1665" a="1"/>
  <c r="A1665" s="1"/>
  <c r="E1665" l="1"/>
  <c r="F1665"/>
  <c r="G1665"/>
  <c r="L1666"/>
  <c r="I1665"/>
  <c r="D1665"/>
  <c r="H1665"/>
  <c r="J1665"/>
  <c r="K1665"/>
  <c r="M1665" s="1"/>
  <c r="B1665"/>
  <c r="C1665"/>
  <c r="R1667" l="1"/>
  <c r="Q1667"/>
  <c r="P1667"/>
  <c r="O1667"/>
  <c r="N1667"/>
  <c r="A1666" a="1"/>
  <c r="A1666" s="1"/>
  <c r="H1666" l="1"/>
  <c r="L1667"/>
  <c r="I1666"/>
  <c r="J1666"/>
  <c r="B1666"/>
  <c r="D1666"/>
  <c r="C1666"/>
  <c r="E1666"/>
  <c r="F1666"/>
  <c r="K1666"/>
  <c r="M1666" s="1"/>
  <c r="G1666"/>
  <c r="Q1668" l="1"/>
  <c r="R1668"/>
  <c r="P1668"/>
  <c r="O1668"/>
  <c r="N1668"/>
  <c r="A1667" a="1"/>
  <c r="A1667" s="1"/>
  <c r="K1667" l="1"/>
  <c r="M1667" s="1"/>
  <c r="C1667"/>
  <c r="D1667"/>
  <c r="E1667"/>
  <c r="G1667"/>
  <c r="J1667"/>
  <c r="L1668"/>
  <c r="B1667"/>
  <c r="F1667"/>
  <c r="H1667"/>
  <c r="I1667"/>
  <c r="R1669" l="1"/>
  <c r="Q1669"/>
  <c r="P1669"/>
  <c r="O1669"/>
  <c r="N1669"/>
  <c r="A1668" a="1"/>
  <c r="A1668" s="1"/>
  <c r="F1668" l="1"/>
  <c r="G1668"/>
  <c r="H1668"/>
  <c r="J1668"/>
  <c r="B1668"/>
  <c r="E1668"/>
  <c r="I1668"/>
  <c r="K1668"/>
  <c r="M1668" s="1"/>
  <c r="C1668"/>
  <c r="L1669"/>
  <c r="D1668"/>
  <c r="Q1670" l="1"/>
  <c r="R1670"/>
  <c r="N1670"/>
  <c r="P1670"/>
  <c r="O1670"/>
  <c r="A1669" a="1"/>
  <c r="A1669" s="1"/>
  <c r="L1670" l="1"/>
  <c r="I1669"/>
  <c r="J1669"/>
  <c r="B1669"/>
  <c r="K1669"/>
  <c r="M1669" s="1"/>
  <c r="C1669"/>
  <c r="E1669"/>
  <c r="D1669"/>
  <c r="F1669"/>
  <c r="G1669"/>
  <c r="H1669"/>
  <c r="R1671" l="1"/>
  <c r="Q1671"/>
  <c r="P1671"/>
  <c r="O1671"/>
  <c r="N1671"/>
  <c r="A1670" a="1"/>
  <c r="A1670" s="1"/>
  <c r="D1670" l="1"/>
  <c r="E1670"/>
  <c r="F1670"/>
  <c r="H1670"/>
  <c r="K1670"/>
  <c r="M1670" s="1"/>
  <c r="L1671"/>
  <c r="B1670"/>
  <c r="C1670"/>
  <c r="G1670"/>
  <c r="I1670"/>
  <c r="J1670"/>
  <c r="Q1672" l="1"/>
  <c r="R1672"/>
  <c r="P1672"/>
  <c r="O1672"/>
  <c r="N1672"/>
  <c r="A1671" a="1"/>
  <c r="A1671" s="1"/>
  <c r="G1671" l="1"/>
  <c r="H1671"/>
  <c r="L1672"/>
  <c r="I1671"/>
  <c r="K1671"/>
  <c r="M1671" s="1"/>
  <c r="C1671"/>
  <c r="F1671"/>
  <c r="J1671"/>
  <c r="B1671"/>
  <c r="D1671"/>
  <c r="E1671"/>
  <c r="R1673" l="1"/>
  <c r="Q1673"/>
  <c r="P1673"/>
  <c r="O1673"/>
  <c r="N1673"/>
  <c r="A1672" a="1"/>
  <c r="A1672" s="1"/>
  <c r="J1672" l="1"/>
  <c r="B1672"/>
  <c r="K1672"/>
  <c r="M1672" s="1"/>
  <c r="C1672"/>
  <c r="D1672"/>
  <c r="F1672"/>
  <c r="L1673"/>
  <c r="E1672"/>
  <c r="G1672"/>
  <c r="H1672"/>
  <c r="I1672"/>
  <c r="Q1674" l="1"/>
  <c r="R1674"/>
  <c r="P1674"/>
  <c r="N1674"/>
  <c r="O1674"/>
  <c r="A1673" a="1"/>
  <c r="A1673" s="1"/>
  <c r="E1673" l="1"/>
  <c r="F1673"/>
  <c r="G1673"/>
  <c r="L1674"/>
  <c r="I1673"/>
  <c r="B1673"/>
  <c r="C1673"/>
  <c r="D1673"/>
  <c r="H1673"/>
  <c r="J1673"/>
  <c r="K1673"/>
  <c r="M1673" s="1"/>
  <c r="R1675" l="1"/>
  <c r="Q1675"/>
  <c r="P1675"/>
  <c r="O1675"/>
  <c r="N1675"/>
  <c r="A1674" a="1"/>
  <c r="A1674" s="1"/>
  <c r="H1674" l="1"/>
  <c r="L1675"/>
  <c r="I1674"/>
  <c r="J1674"/>
  <c r="B1674"/>
  <c r="D1674"/>
  <c r="G1674"/>
  <c r="K1674"/>
  <c r="M1674" s="1"/>
  <c r="C1674"/>
  <c r="E1674"/>
  <c r="F1674"/>
  <c r="Q1676" l="1"/>
  <c r="R1676"/>
  <c r="P1676"/>
  <c r="O1676"/>
  <c r="N1676"/>
  <c r="A1675" a="1"/>
  <c r="A1675" s="1"/>
  <c r="K1675" l="1"/>
  <c r="M1675" s="1"/>
  <c r="C1675"/>
  <c r="D1675"/>
  <c r="E1675"/>
  <c r="G1675"/>
  <c r="B1675"/>
  <c r="F1675"/>
  <c r="H1675"/>
  <c r="I1675"/>
  <c r="J1675"/>
  <c r="L1676"/>
  <c r="R1677" l="1"/>
  <c r="Q1677"/>
  <c r="P1677"/>
  <c r="O1677"/>
  <c r="N1677"/>
  <c r="A1676" a="1"/>
  <c r="A1676" s="1"/>
  <c r="F1676" l="1"/>
  <c r="G1676"/>
  <c r="H1676"/>
  <c r="J1676"/>
  <c r="B1676"/>
  <c r="L1677"/>
  <c r="C1676"/>
  <c r="D1676"/>
  <c r="E1676"/>
  <c r="I1676"/>
  <c r="K1676"/>
  <c r="M1676" s="1"/>
  <c r="Q1678" l="1"/>
  <c r="R1678"/>
  <c r="P1678"/>
  <c r="O1678"/>
  <c r="N1678"/>
  <c r="A1677" a="1"/>
  <c r="A1677" s="1"/>
  <c r="L1678" l="1"/>
  <c r="I1677"/>
  <c r="J1677"/>
  <c r="B1677"/>
  <c r="K1677"/>
  <c r="M1677" s="1"/>
  <c r="C1677"/>
  <c r="E1677"/>
  <c r="H1677"/>
  <c r="F1677"/>
  <c r="D1677"/>
  <c r="G1677"/>
  <c r="R1679" l="1"/>
  <c r="Q1679"/>
  <c r="P1679"/>
  <c r="O1679"/>
  <c r="N1679"/>
  <c r="A1678" a="1"/>
  <c r="A1678" s="1"/>
  <c r="D1678" l="1"/>
  <c r="E1678"/>
  <c r="F1678"/>
  <c r="H1678"/>
  <c r="C1678"/>
  <c r="G1678"/>
  <c r="I1678"/>
  <c r="J1678"/>
  <c r="L1679"/>
  <c r="B1678"/>
  <c r="K1678"/>
  <c r="M1678" s="1"/>
  <c r="Q1680" l="1"/>
  <c r="R1680"/>
  <c r="P1680"/>
  <c r="O1680"/>
  <c r="N1680"/>
  <c r="A1679" a="1"/>
  <c r="A1679" s="1"/>
  <c r="G1679" l="1"/>
  <c r="H1679"/>
  <c r="L1680"/>
  <c r="I1679"/>
  <c r="K1679"/>
  <c r="M1679" s="1"/>
  <c r="C1679"/>
  <c r="B1679"/>
  <c r="D1679"/>
  <c r="E1679"/>
  <c r="F1679"/>
  <c r="J1679"/>
  <c r="R1681" l="1"/>
  <c r="Q1681"/>
  <c r="P1681"/>
  <c r="O1681"/>
  <c r="N1681"/>
  <c r="A1680" a="1"/>
  <c r="A1680" s="1"/>
  <c r="J1680" l="1"/>
  <c r="B1680"/>
  <c r="K1680"/>
  <c r="M1680" s="1"/>
  <c r="C1680"/>
  <c r="D1680"/>
  <c r="F1680"/>
  <c r="I1680"/>
  <c r="L1681"/>
  <c r="E1680"/>
  <c r="G1680"/>
  <c r="H1680"/>
  <c r="Q1682" l="1"/>
  <c r="R1682"/>
  <c r="P1682"/>
  <c r="O1682"/>
  <c r="N1682"/>
  <c r="A1681" a="1"/>
  <c r="A1681" s="1"/>
  <c r="E1681" l="1"/>
  <c r="F1681"/>
  <c r="G1681"/>
  <c r="L1682"/>
  <c r="I1681"/>
  <c r="D1681"/>
  <c r="H1681"/>
  <c r="J1681"/>
  <c r="K1681"/>
  <c r="M1681" s="1"/>
  <c r="B1681"/>
  <c r="C1681"/>
  <c r="R1683" l="1"/>
  <c r="Q1683"/>
  <c r="P1683"/>
  <c r="O1683"/>
  <c r="N1683"/>
  <c r="A1682" a="1"/>
  <c r="A1682" s="1"/>
  <c r="H1682" l="1"/>
  <c r="L1683"/>
  <c r="I1682"/>
  <c r="J1682"/>
  <c r="B1682"/>
  <c r="D1682"/>
  <c r="C1682"/>
  <c r="E1682"/>
  <c r="F1682"/>
  <c r="G1682"/>
  <c r="K1682"/>
  <c r="M1682" s="1"/>
  <c r="Q1684" l="1"/>
  <c r="R1684"/>
  <c r="P1684"/>
  <c r="O1684"/>
  <c r="N1684"/>
  <c r="A1683" a="1"/>
  <c r="A1683" s="1"/>
  <c r="K1683" l="1"/>
  <c r="M1683" s="1"/>
  <c r="C1683"/>
  <c r="D1683"/>
  <c r="E1683"/>
  <c r="G1683"/>
  <c r="J1683"/>
  <c r="L1684"/>
  <c r="F1683"/>
  <c r="B1683"/>
  <c r="H1683"/>
  <c r="I1683"/>
  <c r="R1685" l="1"/>
  <c r="Q1685"/>
  <c r="P1685"/>
  <c r="O1685"/>
  <c r="N1685"/>
  <c r="A1684" a="1"/>
  <c r="A1684" s="1"/>
  <c r="F1684" l="1"/>
  <c r="G1684"/>
  <c r="H1684"/>
  <c r="J1684"/>
  <c r="B1684"/>
  <c r="E1684"/>
  <c r="I1684"/>
  <c r="K1684"/>
  <c r="M1684" s="1"/>
  <c r="L1685"/>
  <c r="C1684"/>
  <c r="D1684"/>
  <c r="Q1686" l="1"/>
  <c r="R1686"/>
  <c r="P1686"/>
  <c r="O1686"/>
  <c r="N1686"/>
  <c r="A1685" a="1"/>
  <c r="A1685" s="1"/>
  <c r="L1686" l="1"/>
  <c r="I1685"/>
  <c r="J1685"/>
  <c r="B1685"/>
  <c r="K1685"/>
  <c r="M1685" s="1"/>
  <c r="C1685"/>
  <c r="E1685"/>
  <c r="D1685"/>
  <c r="F1685"/>
  <c r="G1685"/>
  <c r="H1685"/>
  <c r="R1687" l="1"/>
  <c r="Q1687"/>
  <c r="P1687"/>
  <c r="O1687"/>
  <c r="N1687"/>
  <c r="A1686" a="1"/>
  <c r="A1686" s="1"/>
  <c r="D1686" l="1"/>
  <c r="E1686"/>
  <c r="F1686"/>
  <c r="H1686"/>
  <c r="K1686"/>
  <c r="M1686" s="1"/>
  <c r="L1687"/>
  <c r="B1686"/>
  <c r="I1686"/>
  <c r="C1686"/>
  <c r="G1686"/>
  <c r="J1686"/>
  <c r="Q1688" l="1"/>
  <c r="R1688"/>
  <c r="P1688"/>
  <c r="O1688"/>
  <c r="N1688"/>
  <c r="A1687" a="1"/>
  <c r="A1687" s="1"/>
  <c r="G1687" l="1"/>
  <c r="H1687"/>
  <c r="L1688"/>
  <c r="I1687"/>
  <c r="K1687"/>
  <c r="M1687" s="1"/>
  <c r="C1687"/>
  <c r="F1687"/>
  <c r="J1687"/>
  <c r="B1687"/>
  <c r="D1687"/>
  <c r="E1687"/>
  <c r="R1689" l="1"/>
  <c r="Q1689"/>
  <c r="P1689"/>
  <c r="O1689"/>
  <c r="N1689"/>
  <c r="A1688" a="1"/>
  <c r="A1688" s="1"/>
  <c r="J1688" l="1"/>
  <c r="B1688"/>
  <c r="K1688"/>
  <c r="M1688" s="1"/>
  <c r="C1688"/>
  <c r="D1688"/>
  <c r="F1688"/>
  <c r="L1689"/>
  <c r="E1688"/>
  <c r="G1688"/>
  <c r="H1688"/>
  <c r="I1688"/>
  <c r="Q1690" l="1"/>
  <c r="R1690"/>
  <c r="P1690"/>
  <c r="O1690"/>
  <c r="N1690"/>
  <c r="A1689" a="1"/>
  <c r="A1689" s="1"/>
  <c r="E1689" l="1"/>
  <c r="F1689"/>
  <c r="G1689"/>
  <c r="L1690"/>
  <c r="I1689"/>
  <c r="B1689"/>
  <c r="C1689"/>
  <c r="J1689"/>
  <c r="H1689"/>
  <c r="D1689"/>
  <c r="K1689"/>
  <c r="M1689" s="1"/>
  <c r="R1691" l="1"/>
  <c r="Q1691"/>
  <c r="P1691"/>
  <c r="O1691"/>
  <c r="N1691"/>
  <c r="A1690" a="1"/>
  <c r="A1690" s="1"/>
  <c r="H1690" l="1"/>
  <c r="L1691"/>
  <c r="I1690"/>
  <c r="J1690"/>
  <c r="B1690"/>
  <c r="D1690"/>
  <c r="G1690"/>
  <c r="K1690"/>
  <c r="M1690" s="1"/>
  <c r="C1690"/>
  <c r="E1690"/>
  <c r="F1690"/>
  <c r="Q1692" l="1"/>
  <c r="R1692"/>
  <c r="P1692"/>
  <c r="O1692"/>
  <c r="N1692"/>
  <c r="A1691" a="1"/>
  <c r="A1691" s="1"/>
  <c r="K1691" l="1"/>
  <c r="M1691" s="1"/>
  <c r="C1691"/>
  <c r="D1691"/>
  <c r="E1691"/>
  <c r="G1691"/>
  <c r="B1691"/>
  <c r="F1691"/>
  <c r="H1691"/>
  <c r="I1691"/>
  <c r="J1691"/>
  <c r="L1692"/>
  <c r="R1693" l="1"/>
  <c r="Q1693"/>
  <c r="P1693"/>
  <c r="O1693"/>
  <c r="N1693"/>
  <c r="A1692" a="1"/>
  <c r="A1692" s="1"/>
  <c r="F1692" l="1"/>
  <c r="G1692"/>
  <c r="H1692"/>
  <c r="J1692"/>
  <c r="B1692"/>
  <c r="L1693"/>
  <c r="C1692"/>
  <c r="D1692"/>
  <c r="I1692"/>
  <c r="K1692"/>
  <c r="M1692" s="1"/>
  <c r="E1692"/>
  <c r="Q1694" l="1"/>
  <c r="R1694"/>
  <c r="P1694"/>
  <c r="O1694"/>
  <c r="N1694"/>
  <c r="A1693" a="1"/>
  <c r="A1693" s="1"/>
  <c r="L1694" l="1"/>
  <c r="I1693"/>
  <c r="J1693"/>
  <c r="B1693"/>
  <c r="K1693"/>
  <c r="M1693" s="1"/>
  <c r="C1693"/>
  <c r="E1693"/>
  <c r="H1693"/>
  <c r="D1693"/>
  <c r="F1693"/>
  <c r="G1693"/>
  <c r="R1695" l="1"/>
  <c r="Q1695"/>
  <c r="P1695"/>
  <c r="O1695"/>
  <c r="N1695"/>
  <c r="A1694" a="1"/>
  <c r="A1694" s="1"/>
  <c r="D1694" l="1"/>
  <c r="E1694"/>
  <c r="F1694"/>
  <c r="H1694"/>
  <c r="C1694"/>
  <c r="G1694"/>
  <c r="I1694"/>
  <c r="J1694"/>
  <c r="K1694"/>
  <c r="M1694" s="1"/>
  <c r="L1695"/>
  <c r="B1694"/>
  <c r="Q1696" l="1"/>
  <c r="R1696"/>
  <c r="P1696"/>
  <c r="O1696"/>
  <c r="N1696"/>
  <c r="A1695" a="1"/>
  <c r="A1695" s="1"/>
  <c r="G1695" l="1"/>
  <c r="H1695"/>
  <c r="L1696"/>
  <c r="I1695"/>
  <c r="K1695"/>
  <c r="M1695" s="1"/>
  <c r="C1695"/>
  <c r="B1695"/>
  <c r="D1695"/>
  <c r="E1695"/>
  <c r="F1695"/>
  <c r="J1695"/>
  <c r="R1697" l="1"/>
  <c r="Q1697"/>
  <c r="P1697"/>
  <c r="O1697"/>
  <c r="N1697"/>
  <c r="A1696" a="1"/>
  <c r="A1696" s="1"/>
  <c r="J1696" l="1"/>
  <c r="B1696"/>
  <c r="K1696"/>
  <c r="M1696" s="1"/>
  <c r="C1696"/>
  <c r="D1696"/>
  <c r="F1696"/>
  <c r="I1696"/>
  <c r="L1697"/>
  <c r="E1696"/>
  <c r="G1696"/>
  <c r="H1696"/>
  <c r="Q1698" l="1"/>
  <c r="R1698"/>
  <c r="P1698"/>
  <c r="O1698"/>
  <c r="N1698"/>
  <c r="A1697" a="1"/>
  <c r="A1697" s="1"/>
  <c r="E1697" l="1"/>
  <c r="F1697"/>
  <c r="G1697"/>
  <c r="L1698"/>
  <c r="I1697"/>
  <c r="D1697"/>
  <c r="H1697"/>
  <c r="J1697"/>
  <c r="K1697"/>
  <c r="M1697" s="1"/>
  <c r="B1697"/>
  <c r="C1697"/>
  <c r="R1699" l="1"/>
  <c r="Q1699"/>
  <c r="P1699"/>
  <c r="O1699"/>
  <c r="N1699"/>
  <c r="A1698" a="1"/>
  <c r="A1698" s="1"/>
  <c r="H1698" l="1"/>
  <c r="L1699"/>
  <c r="I1698"/>
  <c r="J1698"/>
  <c r="B1698"/>
  <c r="D1698"/>
  <c r="C1698"/>
  <c r="E1698"/>
  <c r="F1698"/>
  <c r="G1698"/>
  <c r="K1698"/>
  <c r="M1698" s="1"/>
  <c r="Q1700" l="1"/>
  <c r="R1700"/>
  <c r="P1700"/>
  <c r="O1700"/>
  <c r="N1700"/>
  <c r="A1699" a="1"/>
  <c r="A1699" s="1"/>
  <c r="K1699" l="1"/>
  <c r="M1699" s="1"/>
  <c r="C1699"/>
  <c r="D1699"/>
  <c r="E1699"/>
  <c r="G1699"/>
  <c r="J1699"/>
  <c r="L1700"/>
  <c r="B1699"/>
  <c r="F1699"/>
  <c r="H1699"/>
  <c r="I1699"/>
  <c r="R1701" l="1"/>
  <c r="Q1701"/>
  <c r="P1701"/>
  <c r="O1701"/>
  <c r="N1701"/>
  <c r="A1700" a="1"/>
  <c r="A1700" s="1"/>
  <c r="F1700" l="1"/>
  <c r="G1700"/>
  <c r="H1700"/>
  <c r="J1700"/>
  <c r="B1700"/>
  <c r="E1700"/>
  <c r="I1700"/>
  <c r="K1700"/>
  <c r="M1700" s="1"/>
  <c r="C1700"/>
  <c r="L1701"/>
  <c r="D1700"/>
  <c r="Q1702" l="1"/>
  <c r="R1702"/>
  <c r="N1702"/>
  <c r="P1702"/>
  <c r="O1702"/>
  <c r="A1701" a="1"/>
  <c r="A1701" s="1"/>
  <c r="L1702" l="1"/>
  <c r="I1701"/>
  <c r="J1701"/>
  <c r="B1701"/>
  <c r="K1701"/>
  <c r="M1701" s="1"/>
  <c r="C1701"/>
  <c r="E1701"/>
  <c r="D1701"/>
  <c r="F1701"/>
  <c r="G1701"/>
  <c r="H1701"/>
  <c r="R1703" l="1"/>
  <c r="Q1703"/>
  <c r="P1703"/>
  <c r="O1703"/>
  <c r="N1703"/>
  <c r="A1702" a="1"/>
  <c r="A1702" s="1"/>
  <c r="D1702" l="1"/>
  <c r="E1702"/>
  <c r="F1702"/>
  <c r="H1702"/>
  <c r="K1702"/>
  <c r="M1702" s="1"/>
  <c r="L1703"/>
  <c r="B1702"/>
  <c r="C1702"/>
  <c r="G1702"/>
  <c r="I1702"/>
  <c r="J1702"/>
  <c r="Q1704" l="1"/>
  <c r="R1704"/>
  <c r="P1704"/>
  <c r="O1704"/>
  <c r="N1704"/>
  <c r="A1703" a="1"/>
  <c r="A1703" s="1"/>
  <c r="G1703" l="1"/>
  <c r="H1703"/>
  <c r="L1704"/>
  <c r="I1703"/>
  <c r="K1703"/>
  <c r="M1703" s="1"/>
  <c r="C1703"/>
  <c r="F1703"/>
  <c r="J1703"/>
  <c r="B1703"/>
  <c r="D1703"/>
  <c r="E1703"/>
  <c r="R1705" l="1"/>
  <c r="Q1705"/>
  <c r="P1705"/>
  <c r="O1705"/>
  <c r="N1705"/>
  <c r="A1704" a="1"/>
  <c r="A1704" s="1"/>
  <c r="J1704" l="1"/>
  <c r="B1704"/>
  <c r="K1704"/>
  <c r="M1704" s="1"/>
  <c r="C1704"/>
  <c r="D1704"/>
  <c r="F1704"/>
  <c r="L1705"/>
  <c r="E1704"/>
  <c r="G1704"/>
  <c r="H1704"/>
  <c r="I1704"/>
  <c r="Q1706" l="1"/>
  <c r="R1706"/>
  <c r="P1706"/>
  <c r="N1706"/>
  <c r="O1706"/>
  <c r="A1705" a="1"/>
  <c r="A1705" s="1"/>
  <c r="E1705" l="1"/>
  <c r="F1705"/>
  <c r="G1705"/>
  <c r="L1706"/>
  <c r="I1705"/>
  <c r="B1705"/>
  <c r="C1705"/>
  <c r="D1705"/>
  <c r="H1705"/>
  <c r="J1705"/>
  <c r="K1705"/>
  <c r="M1705" s="1"/>
  <c r="R1707" l="1"/>
  <c r="Q1707"/>
  <c r="P1707"/>
  <c r="O1707"/>
  <c r="N1707"/>
  <c r="A1706" a="1"/>
  <c r="A1706" s="1"/>
  <c r="H1706" l="1"/>
  <c r="L1707"/>
  <c r="I1706"/>
  <c r="J1706"/>
  <c r="B1706"/>
  <c r="D1706"/>
  <c r="G1706"/>
  <c r="K1706"/>
  <c r="M1706" s="1"/>
  <c r="C1706"/>
  <c r="E1706"/>
  <c r="F1706"/>
  <c r="Q1708" l="1"/>
  <c r="R1708"/>
  <c r="P1708"/>
  <c r="O1708"/>
  <c r="N1708"/>
  <c r="A1707" a="1"/>
  <c r="A1707" s="1"/>
  <c r="K1707" l="1"/>
  <c r="M1707" s="1"/>
  <c r="C1707"/>
  <c r="D1707"/>
  <c r="E1707"/>
  <c r="G1707"/>
  <c r="B1707"/>
  <c r="F1707"/>
  <c r="H1707"/>
  <c r="I1707"/>
  <c r="J1707"/>
  <c r="L1708"/>
  <c r="R1709" l="1"/>
  <c r="Q1709"/>
  <c r="P1709"/>
  <c r="O1709"/>
  <c r="N1709"/>
  <c r="A1708" a="1"/>
  <c r="A1708" s="1"/>
  <c r="F1708" l="1"/>
  <c r="G1708"/>
  <c r="H1708"/>
  <c r="J1708"/>
  <c r="B1708"/>
  <c r="L1709"/>
  <c r="C1708"/>
  <c r="D1708"/>
  <c r="E1708"/>
  <c r="I1708"/>
  <c r="K1708"/>
  <c r="M1708" s="1"/>
  <c r="Q1710" l="1"/>
  <c r="R1710"/>
  <c r="P1710"/>
  <c r="O1710"/>
  <c r="N1710"/>
  <c r="A1709" a="1"/>
  <c r="A1709" s="1"/>
  <c r="L1710" l="1"/>
  <c r="I1709"/>
  <c r="J1709"/>
  <c r="B1709"/>
  <c r="K1709"/>
  <c r="M1709" s="1"/>
  <c r="C1709"/>
  <c r="E1709"/>
  <c r="H1709"/>
  <c r="D1709"/>
  <c r="F1709"/>
  <c r="G1709"/>
  <c r="R1711" l="1"/>
  <c r="Q1711"/>
  <c r="P1711"/>
  <c r="O1711"/>
  <c r="N1711"/>
  <c r="A1710" a="1"/>
  <c r="A1710" s="1"/>
  <c r="D1710" l="1"/>
  <c r="E1710"/>
  <c r="F1710"/>
  <c r="H1710"/>
  <c r="C1710"/>
  <c r="G1710"/>
  <c r="I1710"/>
  <c r="J1710"/>
  <c r="K1710"/>
  <c r="M1710" s="1"/>
  <c r="L1711"/>
  <c r="B1710"/>
  <c r="Q1712" l="1"/>
  <c r="R1712"/>
  <c r="P1712"/>
  <c r="O1712"/>
  <c r="N1712"/>
  <c r="A1711" a="1"/>
  <c r="A1711" s="1"/>
  <c r="G1711" l="1"/>
  <c r="H1711"/>
  <c r="L1712"/>
  <c r="I1711"/>
  <c r="K1711"/>
  <c r="M1711" s="1"/>
  <c r="C1711"/>
  <c r="B1711"/>
  <c r="D1711"/>
  <c r="E1711"/>
  <c r="F1711"/>
  <c r="J1711"/>
  <c r="R1713" l="1"/>
  <c r="Q1713"/>
  <c r="P1713"/>
  <c r="O1713"/>
  <c r="N1713"/>
  <c r="A1712" a="1"/>
  <c r="A1712" s="1"/>
  <c r="J1712" l="1"/>
  <c r="B1712"/>
  <c r="K1712"/>
  <c r="M1712" s="1"/>
  <c r="C1712"/>
  <c r="D1712"/>
  <c r="F1712"/>
  <c r="I1712"/>
  <c r="E1712"/>
  <c r="G1712"/>
  <c r="L1713"/>
  <c r="H1712"/>
  <c r="Q1714" l="1"/>
  <c r="R1714"/>
  <c r="P1714"/>
  <c r="O1714"/>
  <c r="N1714"/>
  <c r="A1713" a="1"/>
  <c r="A1713" s="1"/>
  <c r="E1713" l="1"/>
  <c r="F1713"/>
  <c r="G1713"/>
  <c r="L1714"/>
  <c r="I1713"/>
  <c r="D1713"/>
  <c r="H1713"/>
  <c r="J1713"/>
  <c r="K1713"/>
  <c r="M1713" s="1"/>
  <c r="B1713"/>
  <c r="C1713"/>
  <c r="R1715" l="1"/>
  <c r="Q1715"/>
  <c r="P1715"/>
  <c r="O1715"/>
  <c r="N1715"/>
  <c r="A1714" a="1"/>
  <c r="A1714" s="1"/>
  <c r="H1714" l="1"/>
  <c r="L1715"/>
  <c r="I1714"/>
  <c r="J1714"/>
  <c r="B1714"/>
  <c r="D1714"/>
  <c r="C1714"/>
  <c r="E1714"/>
  <c r="F1714"/>
  <c r="G1714"/>
  <c r="K1714"/>
  <c r="M1714" s="1"/>
  <c r="Q1716" l="1"/>
  <c r="R1716"/>
  <c r="P1716"/>
  <c r="O1716"/>
  <c r="N1716"/>
  <c r="A1715" a="1"/>
  <c r="A1715" s="1"/>
  <c r="K1715" l="1"/>
  <c r="M1715" s="1"/>
  <c r="C1715"/>
  <c r="D1715"/>
  <c r="E1715"/>
  <c r="G1715"/>
  <c r="J1715"/>
  <c r="L1716"/>
  <c r="B1715"/>
  <c r="F1715"/>
  <c r="H1715"/>
  <c r="I1715"/>
  <c r="R1717" l="1"/>
  <c r="Q1717"/>
  <c r="P1717"/>
  <c r="O1717"/>
  <c r="N1717"/>
  <c r="A1716" a="1"/>
  <c r="A1716" s="1"/>
  <c r="F1716" l="1"/>
  <c r="G1716"/>
  <c r="H1716"/>
  <c r="J1716"/>
  <c r="B1716"/>
  <c r="E1716"/>
  <c r="I1716"/>
  <c r="K1716"/>
  <c r="M1716" s="1"/>
  <c r="L1717"/>
  <c r="C1716"/>
  <c r="D1716"/>
  <c r="Q1718" l="1"/>
  <c r="R1718"/>
  <c r="P1718"/>
  <c r="N1718"/>
  <c r="O1718"/>
  <c r="A1717" a="1"/>
  <c r="A1717" s="1"/>
  <c r="L1718" l="1"/>
  <c r="I1717"/>
  <c r="J1717"/>
  <c r="B1717"/>
  <c r="K1717"/>
  <c r="M1717" s="1"/>
  <c r="C1717"/>
  <c r="E1717"/>
  <c r="D1717"/>
  <c r="F1717"/>
  <c r="G1717"/>
  <c r="H1717"/>
  <c r="R1719" l="1"/>
  <c r="Q1719"/>
  <c r="P1719"/>
  <c r="O1719"/>
  <c r="N1719"/>
  <c r="A1718" a="1"/>
  <c r="A1718" s="1"/>
  <c r="D1718" l="1"/>
  <c r="E1718"/>
  <c r="F1718"/>
  <c r="H1718"/>
  <c r="K1718"/>
  <c r="M1718" s="1"/>
  <c r="L1719"/>
  <c r="B1718"/>
  <c r="G1718"/>
  <c r="C1718"/>
  <c r="I1718"/>
  <c r="J1718"/>
  <c r="Q1720" l="1"/>
  <c r="R1720"/>
  <c r="P1720"/>
  <c r="O1720"/>
  <c r="N1720"/>
  <c r="A1719" a="1"/>
  <c r="A1719" s="1"/>
  <c r="G1719" l="1"/>
  <c r="H1719"/>
  <c r="L1720"/>
  <c r="I1719"/>
  <c r="K1719"/>
  <c r="M1719" s="1"/>
  <c r="C1719"/>
  <c r="F1719"/>
  <c r="J1719"/>
  <c r="B1719"/>
  <c r="D1719"/>
  <c r="E1719"/>
  <c r="R1721" l="1"/>
  <c r="Q1721"/>
  <c r="P1721"/>
  <c r="O1721"/>
  <c r="N1721"/>
  <c r="A1720" a="1"/>
  <c r="A1720" s="1"/>
  <c r="J1720" l="1"/>
  <c r="B1720"/>
  <c r="K1720"/>
  <c r="M1720" s="1"/>
  <c r="C1720"/>
  <c r="D1720"/>
  <c r="F1720"/>
  <c r="L1721"/>
  <c r="E1720"/>
  <c r="G1720"/>
  <c r="H1720"/>
  <c r="I1720"/>
  <c r="Q1722" l="1"/>
  <c r="R1722"/>
  <c r="P1722"/>
  <c r="O1722"/>
  <c r="N1722"/>
  <c r="A1721" a="1"/>
  <c r="A1721" s="1"/>
  <c r="E1721" l="1"/>
  <c r="F1721"/>
  <c r="G1721"/>
  <c r="L1722"/>
  <c r="I1721"/>
  <c r="B1721"/>
  <c r="C1721"/>
  <c r="H1721"/>
  <c r="K1721"/>
  <c r="M1721" s="1"/>
  <c r="D1721"/>
  <c r="J1721"/>
  <c r="R1723" l="1"/>
  <c r="Q1723"/>
  <c r="P1723"/>
  <c r="O1723"/>
  <c r="N1723"/>
  <c r="A1722" a="1"/>
  <c r="A1722" s="1"/>
  <c r="H1722" l="1"/>
  <c r="L1723"/>
  <c r="I1722"/>
  <c r="J1722"/>
  <c r="B1722"/>
  <c r="D1722"/>
  <c r="G1722"/>
  <c r="K1722"/>
  <c r="M1722" s="1"/>
  <c r="C1722"/>
  <c r="E1722"/>
  <c r="F1722"/>
  <c r="Q1724" l="1"/>
  <c r="R1724"/>
  <c r="P1724"/>
  <c r="O1724"/>
  <c r="N1724"/>
  <c r="A1723" a="1"/>
  <c r="A1723" s="1"/>
  <c r="K1723" l="1"/>
  <c r="M1723" s="1"/>
  <c r="C1723"/>
  <c r="D1723"/>
  <c r="E1723"/>
  <c r="G1723"/>
  <c r="B1723"/>
  <c r="F1723"/>
  <c r="H1723"/>
  <c r="I1723"/>
  <c r="J1723"/>
  <c r="L1724"/>
  <c r="R1725" l="1"/>
  <c r="Q1725"/>
  <c r="P1725"/>
  <c r="O1725"/>
  <c r="N1725"/>
  <c r="A1724" a="1"/>
  <c r="A1724" s="1"/>
  <c r="F1724" l="1"/>
  <c r="G1724"/>
  <c r="H1724"/>
  <c r="J1724"/>
  <c r="B1724"/>
  <c r="L1725"/>
  <c r="C1724"/>
  <c r="D1724"/>
  <c r="E1724"/>
  <c r="K1724"/>
  <c r="M1724" s="1"/>
  <c r="I1724"/>
  <c r="Q1726" l="1"/>
  <c r="R1726"/>
  <c r="P1726"/>
  <c r="O1726"/>
  <c r="N1726"/>
  <c r="A1725" a="1"/>
  <c r="A1725" s="1"/>
  <c r="L1726" l="1"/>
  <c r="I1725"/>
  <c r="J1725"/>
  <c r="B1725"/>
  <c r="K1725"/>
  <c r="M1725" s="1"/>
  <c r="C1725"/>
  <c r="E1725"/>
  <c r="H1725"/>
  <c r="D1725"/>
  <c r="F1725"/>
  <c r="G1725"/>
  <c r="R1727" l="1"/>
  <c r="Q1727"/>
  <c r="P1727"/>
  <c r="O1727"/>
  <c r="N1727"/>
  <c r="A1726" a="1"/>
  <c r="A1726" s="1"/>
  <c r="D1726" l="1"/>
  <c r="E1726"/>
  <c r="F1726"/>
  <c r="H1726"/>
  <c r="C1726"/>
  <c r="G1726"/>
  <c r="I1726"/>
  <c r="J1726"/>
  <c r="K1726"/>
  <c r="M1726" s="1"/>
  <c r="L1727"/>
  <c r="B1726"/>
  <c r="Q1728" l="1"/>
  <c r="R1728"/>
  <c r="P1728"/>
  <c r="O1728"/>
  <c r="N1728"/>
  <c r="A1727" a="1"/>
  <c r="A1727" s="1"/>
  <c r="G1727" l="1"/>
  <c r="H1727"/>
  <c r="L1728"/>
  <c r="I1727"/>
  <c r="K1727"/>
  <c r="M1727" s="1"/>
  <c r="C1727"/>
  <c r="B1727"/>
  <c r="D1727"/>
  <c r="E1727"/>
  <c r="F1727"/>
  <c r="J1727"/>
  <c r="R1729" l="1"/>
  <c r="Q1729"/>
  <c r="P1729"/>
  <c r="O1729"/>
  <c r="N1729"/>
  <c r="A1728" a="1"/>
  <c r="A1728" s="1"/>
  <c r="J1728" l="1"/>
  <c r="B1728"/>
  <c r="K1728"/>
  <c r="M1728" s="1"/>
  <c r="C1728"/>
  <c r="D1728"/>
  <c r="F1728"/>
  <c r="I1728"/>
  <c r="L1729"/>
  <c r="E1728"/>
  <c r="G1728"/>
  <c r="H1728"/>
  <c r="Q1730" l="1"/>
  <c r="R1730"/>
  <c r="P1730"/>
  <c r="O1730"/>
  <c r="N1730"/>
  <c r="A1729" a="1"/>
  <c r="A1729" s="1"/>
  <c r="E1729" l="1"/>
  <c r="F1729"/>
  <c r="G1729"/>
  <c r="L1730"/>
  <c r="I1729"/>
  <c r="D1729"/>
  <c r="H1729"/>
  <c r="J1729"/>
  <c r="K1729"/>
  <c r="M1729" s="1"/>
  <c r="C1729"/>
  <c r="B1729"/>
  <c r="R1731" l="1"/>
  <c r="Q1731"/>
  <c r="P1731"/>
  <c r="O1731"/>
  <c r="N1731"/>
  <c r="A1730" a="1"/>
  <c r="A1730" s="1"/>
  <c r="H1730" l="1"/>
  <c r="L1731"/>
  <c r="I1730"/>
  <c r="J1730"/>
  <c r="B1730"/>
  <c r="D1730"/>
  <c r="C1730"/>
  <c r="E1730"/>
  <c r="F1730"/>
  <c r="G1730"/>
  <c r="K1730"/>
  <c r="M1730" s="1"/>
  <c r="Q1732" l="1"/>
  <c r="R1732"/>
  <c r="P1732"/>
  <c r="O1732"/>
  <c r="N1732"/>
  <c r="A1731" a="1"/>
  <c r="A1731" s="1"/>
  <c r="K1731" l="1"/>
  <c r="M1731" s="1"/>
  <c r="C1731"/>
  <c r="D1731"/>
  <c r="E1731"/>
  <c r="G1731"/>
  <c r="J1731"/>
  <c r="L1732"/>
  <c r="B1731"/>
  <c r="F1731"/>
  <c r="H1731"/>
  <c r="I1731"/>
  <c r="R1733" l="1"/>
  <c r="Q1733"/>
  <c r="P1733"/>
  <c r="O1733"/>
  <c r="N1733"/>
  <c r="A1732" a="1"/>
  <c r="A1732" s="1"/>
  <c r="F1732" l="1"/>
  <c r="G1732"/>
  <c r="H1732"/>
  <c r="J1732"/>
  <c r="B1732"/>
  <c r="E1732"/>
  <c r="I1732"/>
  <c r="K1732"/>
  <c r="M1732" s="1"/>
  <c r="C1732"/>
  <c r="D1732"/>
  <c r="L1733"/>
  <c r="Q1734" l="1"/>
  <c r="R1734"/>
  <c r="P1734"/>
  <c r="O1734"/>
  <c r="N1734"/>
  <c r="A1733" a="1"/>
  <c r="A1733" s="1"/>
  <c r="L1734" l="1"/>
  <c r="I1733"/>
  <c r="J1733"/>
  <c r="B1733"/>
  <c r="K1733"/>
  <c r="M1733" s="1"/>
  <c r="C1733"/>
  <c r="E1733"/>
  <c r="D1733"/>
  <c r="F1733"/>
  <c r="G1733"/>
  <c r="H1733"/>
  <c r="R1735" l="1"/>
  <c r="Q1735"/>
  <c r="P1735"/>
  <c r="O1735"/>
  <c r="N1735"/>
  <c r="A1734" a="1"/>
  <c r="A1734" s="1"/>
  <c r="D1734" l="1"/>
  <c r="E1734"/>
  <c r="F1734"/>
  <c r="H1734"/>
  <c r="K1734"/>
  <c r="M1734" s="1"/>
  <c r="L1735"/>
  <c r="B1734"/>
  <c r="C1734"/>
  <c r="G1734"/>
  <c r="I1734"/>
  <c r="J1734"/>
  <c r="Q1736" l="1"/>
  <c r="R1736"/>
  <c r="P1736"/>
  <c r="O1736"/>
  <c r="N1736"/>
  <c r="A1735" a="1"/>
  <c r="A1735" s="1"/>
  <c r="G1735" l="1"/>
  <c r="H1735"/>
  <c r="L1736"/>
  <c r="I1735"/>
  <c r="K1735"/>
  <c r="M1735" s="1"/>
  <c r="C1735"/>
  <c r="F1735"/>
  <c r="J1735"/>
  <c r="B1735"/>
  <c r="D1735"/>
  <c r="E1735"/>
  <c r="R1737" l="1"/>
  <c r="Q1737"/>
  <c r="P1737"/>
  <c r="O1737"/>
  <c r="N1737"/>
  <c r="A1736" a="1"/>
  <c r="A1736" s="1"/>
  <c r="J1736" l="1"/>
  <c r="B1736"/>
  <c r="K1736"/>
  <c r="M1736" s="1"/>
  <c r="C1736"/>
  <c r="D1736"/>
  <c r="F1736"/>
  <c r="L1737"/>
  <c r="E1736"/>
  <c r="G1736"/>
  <c r="H1736"/>
  <c r="I1736"/>
  <c r="Q1738" l="1"/>
  <c r="R1738"/>
  <c r="P1738"/>
  <c r="O1738"/>
  <c r="N1738"/>
  <c r="A1737" a="1"/>
  <c r="A1737" s="1"/>
  <c r="E1737" l="1"/>
  <c r="F1737"/>
  <c r="G1737"/>
  <c r="L1738"/>
  <c r="I1737"/>
  <c r="B1737"/>
  <c r="C1737"/>
  <c r="D1737"/>
  <c r="H1737"/>
  <c r="J1737"/>
  <c r="K1737"/>
  <c r="M1737" s="1"/>
  <c r="R1739" l="1"/>
  <c r="Q1739"/>
  <c r="P1739"/>
  <c r="O1739"/>
  <c r="N1739"/>
  <c r="A1738" a="1"/>
  <c r="A1738" s="1"/>
  <c r="H1738" l="1"/>
  <c r="L1739"/>
  <c r="I1738"/>
  <c r="J1738"/>
  <c r="B1738"/>
  <c r="D1738"/>
  <c r="G1738"/>
  <c r="K1738"/>
  <c r="M1738" s="1"/>
  <c r="F1738"/>
  <c r="E1738"/>
  <c r="C1738"/>
  <c r="Q1740" l="1"/>
  <c r="R1740"/>
  <c r="P1740"/>
  <c r="O1740"/>
  <c r="N1740"/>
  <c r="A1739" a="1"/>
  <c r="A1739" s="1"/>
  <c r="K1739" l="1"/>
  <c r="M1739" s="1"/>
  <c r="C1739"/>
  <c r="D1739"/>
  <c r="E1739"/>
  <c r="G1739"/>
  <c r="B1739"/>
  <c r="F1739"/>
  <c r="H1739"/>
  <c r="I1739"/>
  <c r="L1740"/>
  <c r="J1739"/>
  <c r="R1741" l="1"/>
  <c r="Q1741"/>
  <c r="P1741"/>
  <c r="O1741"/>
  <c r="N1741"/>
  <c r="A1740" a="1"/>
  <c r="A1740" s="1"/>
  <c r="F1740" l="1"/>
  <c r="G1740"/>
  <c r="H1740"/>
  <c r="J1740"/>
  <c r="B1740"/>
  <c r="L1741"/>
  <c r="C1740"/>
  <c r="D1740"/>
  <c r="E1740"/>
  <c r="I1740"/>
  <c r="K1740"/>
  <c r="M1740" s="1"/>
  <c r="Q1742" l="1"/>
  <c r="R1742"/>
  <c r="P1742"/>
  <c r="O1742"/>
  <c r="N1742"/>
  <c r="A1741" a="1"/>
  <c r="A1741" s="1"/>
  <c r="L1742" l="1"/>
  <c r="I1741"/>
  <c r="J1741"/>
  <c r="B1741"/>
  <c r="K1741"/>
  <c r="M1741" s="1"/>
  <c r="C1741"/>
  <c r="E1741"/>
  <c r="H1741"/>
  <c r="D1741"/>
  <c r="G1741"/>
  <c r="F1741"/>
  <c r="R1743" l="1"/>
  <c r="Q1743"/>
  <c r="P1743"/>
  <c r="O1743"/>
  <c r="N1743"/>
  <c r="A1742" a="1"/>
  <c r="A1742" s="1"/>
  <c r="D1742" l="1"/>
  <c r="E1742"/>
  <c r="F1742"/>
  <c r="H1742"/>
  <c r="C1742"/>
  <c r="G1742"/>
  <c r="I1742"/>
  <c r="J1742"/>
  <c r="K1742"/>
  <c r="M1742" s="1"/>
  <c r="L1743"/>
  <c r="B1742"/>
  <c r="Q1744" l="1"/>
  <c r="R1744"/>
  <c r="P1744"/>
  <c r="O1744"/>
  <c r="N1744"/>
  <c r="A1743" a="1"/>
  <c r="A1743" s="1"/>
  <c r="G1743" l="1"/>
  <c r="H1743"/>
  <c r="L1744"/>
  <c r="I1743"/>
  <c r="K1743"/>
  <c r="M1743" s="1"/>
  <c r="C1743"/>
  <c r="B1743"/>
  <c r="D1743"/>
  <c r="E1743"/>
  <c r="F1743"/>
  <c r="J1743"/>
  <c r="R1745" l="1"/>
  <c r="Q1745"/>
  <c r="P1745"/>
  <c r="O1745"/>
  <c r="N1745"/>
  <c r="A1744" a="1"/>
  <c r="A1744" s="1"/>
  <c r="J1744" l="1"/>
  <c r="B1744"/>
  <c r="K1744"/>
  <c r="M1744" s="1"/>
  <c r="C1744"/>
  <c r="D1744"/>
  <c r="F1744"/>
  <c r="I1744"/>
  <c r="G1744"/>
  <c r="H1744"/>
  <c r="L1745"/>
  <c r="E1744"/>
  <c r="Q1746" l="1"/>
  <c r="R1746"/>
  <c r="P1746"/>
  <c r="O1746"/>
  <c r="N1746"/>
  <c r="A1745" a="1"/>
  <c r="A1745" s="1"/>
  <c r="E1745" l="1"/>
  <c r="F1745"/>
  <c r="G1745"/>
  <c r="L1746"/>
  <c r="I1745"/>
  <c r="D1745"/>
  <c r="H1745"/>
  <c r="J1745"/>
  <c r="K1745"/>
  <c r="M1745" s="1"/>
  <c r="B1745"/>
  <c r="C1745"/>
  <c r="R1747" l="1"/>
  <c r="Q1747"/>
  <c r="P1747"/>
  <c r="O1747"/>
  <c r="N1747"/>
  <c r="A1746" a="1"/>
  <c r="A1746" s="1"/>
  <c r="H1746" l="1"/>
  <c r="L1747"/>
  <c r="I1746"/>
  <c r="J1746"/>
  <c r="B1746"/>
  <c r="D1746"/>
  <c r="C1746"/>
  <c r="E1746"/>
  <c r="F1746"/>
  <c r="G1746"/>
  <c r="K1746"/>
  <c r="M1746" s="1"/>
  <c r="Q1748" l="1"/>
  <c r="R1748"/>
  <c r="P1748"/>
  <c r="O1748"/>
  <c r="N1748"/>
  <c r="A1747" a="1"/>
  <c r="A1747" s="1"/>
  <c r="K1747" l="1"/>
  <c r="M1747" s="1"/>
  <c r="C1747"/>
  <c r="D1747"/>
  <c r="E1747"/>
  <c r="G1747"/>
  <c r="J1747"/>
  <c r="L1748"/>
  <c r="F1747"/>
  <c r="H1747"/>
  <c r="I1747"/>
  <c r="B1747"/>
  <c r="R1749" l="1"/>
  <c r="Q1749"/>
  <c r="P1749"/>
  <c r="O1749"/>
  <c r="N1749"/>
  <c r="A1748" a="1"/>
  <c r="A1748" s="1"/>
  <c r="F1748" l="1"/>
  <c r="G1748"/>
  <c r="H1748"/>
  <c r="J1748"/>
  <c r="B1748"/>
  <c r="E1748"/>
  <c r="I1748"/>
  <c r="K1748"/>
  <c r="M1748" s="1"/>
  <c r="L1749"/>
  <c r="C1748"/>
  <c r="D1748"/>
  <c r="Q1750" l="1"/>
  <c r="R1750"/>
  <c r="P1750"/>
  <c r="O1750"/>
  <c r="N1750"/>
  <c r="A1749" a="1"/>
  <c r="A1749" s="1"/>
  <c r="L1750" l="1"/>
  <c r="I1749"/>
  <c r="J1749"/>
  <c r="B1749"/>
  <c r="K1749"/>
  <c r="M1749" s="1"/>
  <c r="C1749"/>
  <c r="E1749"/>
  <c r="D1749"/>
  <c r="F1749"/>
  <c r="G1749"/>
  <c r="H1749"/>
  <c r="R1751" l="1"/>
  <c r="Q1751"/>
  <c r="P1751"/>
  <c r="O1751"/>
  <c r="N1751"/>
  <c r="A1750" a="1"/>
  <c r="A1750" s="1"/>
  <c r="D1750" l="1"/>
  <c r="E1750"/>
  <c r="F1750"/>
  <c r="H1750"/>
  <c r="K1750"/>
  <c r="M1750" s="1"/>
  <c r="L1751"/>
  <c r="B1750"/>
  <c r="C1750"/>
  <c r="J1750"/>
  <c r="I1750"/>
  <c r="G1750"/>
  <c r="Q1752" l="1"/>
  <c r="R1752"/>
  <c r="P1752"/>
  <c r="O1752"/>
  <c r="N1752"/>
  <c r="A1751" a="1"/>
  <c r="A1751" s="1"/>
  <c r="G1751" l="1"/>
  <c r="H1751"/>
  <c r="L1752"/>
  <c r="I1751"/>
  <c r="K1751"/>
  <c r="M1751" s="1"/>
  <c r="C1751"/>
  <c r="F1751"/>
  <c r="J1751"/>
  <c r="B1751"/>
  <c r="D1751"/>
  <c r="E1751"/>
  <c r="R1753" l="1"/>
  <c r="Q1753"/>
  <c r="P1753"/>
  <c r="O1753"/>
  <c r="N1753"/>
  <c r="A1752" a="1"/>
  <c r="A1752" s="1"/>
  <c r="J1752" l="1"/>
  <c r="B1752"/>
  <c r="K1752"/>
  <c r="M1752" s="1"/>
  <c r="C1752"/>
  <c r="D1752"/>
  <c r="F1752"/>
  <c r="L1753"/>
  <c r="E1752"/>
  <c r="G1752"/>
  <c r="H1752"/>
  <c r="I1752"/>
  <c r="Q1754" l="1"/>
  <c r="R1754"/>
  <c r="P1754"/>
  <c r="O1754"/>
  <c r="N1754"/>
  <c r="A1753" a="1"/>
  <c r="A1753" s="1"/>
  <c r="E1753" l="1"/>
  <c r="F1753"/>
  <c r="G1753"/>
  <c r="L1754"/>
  <c r="I1753"/>
  <c r="B1753"/>
  <c r="C1753"/>
  <c r="J1753"/>
  <c r="D1753"/>
  <c r="H1753"/>
  <c r="K1753"/>
  <c r="M1753" s="1"/>
  <c r="R1755" l="1"/>
  <c r="Q1755"/>
  <c r="P1755"/>
  <c r="O1755"/>
  <c r="N1755"/>
  <c r="A1754" a="1"/>
  <c r="A1754" s="1"/>
  <c r="H1754" l="1"/>
  <c r="L1755"/>
  <c r="I1754"/>
  <c r="J1754"/>
  <c r="B1754"/>
  <c r="D1754"/>
  <c r="G1754"/>
  <c r="K1754"/>
  <c r="M1754" s="1"/>
  <c r="C1754"/>
  <c r="E1754"/>
  <c r="F1754"/>
  <c r="Q1756" l="1"/>
  <c r="R1756"/>
  <c r="P1756"/>
  <c r="O1756"/>
  <c r="N1756"/>
  <c r="A1755" a="1"/>
  <c r="A1755" s="1"/>
  <c r="K1755" l="1"/>
  <c r="M1755" s="1"/>
  <c r="C1755"/>
  <c r="D1755"/>
  <c r="E1755"/>
  <c r="G1755"/>
  <c r="B1755"/>
  <c r="F1755"/>
  <c r="H1755"/>
  <c r="I1755"/>
  <c r="J1755"/>
  <c r="L1756"/>
  <c r="R1757" l="1"/>
  <c r="Q1757"/>
  <c r="P1757"/>
  <c r="O1757"/>
  <c r="N1757"/>
  <c r="A1756" a="1"/>
  <c r="A1756" s="1"/>
  <c r="F1756" l="1"/>
  <c r="G1756"/>
  <c r="H1756"/>
  <c r="J1756"/>
  <c r="B1756"/>
  <c r="L1757"/>
  <c r="C1756"/>
  <c r="D1756"/>
  <c r="I1756"/>
  <c r="E1756"/>
  <c r="K1756"/>
  <c r="M1756" s="1"/>
  <c r="Q1758" l="1"/>
  <c r="R1758"/>
  <c r="P1758"/>
  <c r="O1758"/>
  <c r="N1758"/>
  <c r="A1757" a="1"/>
  <c r="A1757" s="1"/>
  <c r="L1758" l="1"/>
  <c r="I1757"/>
  <c r="J1757"/>
  <c r="B1757"/>
  <c r="K1757"/>
  <c r="M1757" s="1"/>
  <c r="C1757"/>
  <c r="E1757"/>
  <c r="H1757"/>
  <c r="D1757"/>
  <c r="F1757"/>
  <c r="G1757"/>
  <c r="R1759" l="1"/>
  <c r="Q1759"/>
  <c r="P1759"/>
  <c r="O1759"/>
  <c r="N1759"/>
  <c r="A1758" a="1"/>
  <c r="A1758" s="1"/>
  <c r="D1758" l="1"/>
  <c r="E1758"/>
  <c r="F1758"/>
  <c r="H1758"/>
  <c r="C1758"/>
  <c r="G1758"/>
  <c r="I1758"/>
  <c r="J1758"/>
  <c r="K1758"/>
  <c r="M1758" s="1"/>
  <c r="L1759"/>
  <c r="B1758"/>
  <c r="Q1760" l="1"/>
  <c r="R1760"/>
  <c r="P1760"/>
  <c r="O1760"/>
  <c r="N1760"/>
  <c r="A1759" a="1"/>
  <c r="A1759" s="1"/>
  <c r="G1759" l="1"/>
  <c r="H1759"/>
  <c r="L1760"/>
  <c r="I1759"/>
  <c r="K1759"/>
  <c r="M1759" s="1"/>
  <c r="C1759"/>
  <c r="B1759"/>
  <c r="D1759"/>
  <c r="E1759"/>
  <c r="F1759"/>
  <c r="J1759"/>
  <c r="R1761" l="1"/>
  <c r="Q1761"/>
  <c r="P1761"/>
  <c r="O1761"/>
  <c r="N1761"/>
  <c r="A1760" a="1"/>
  <c r="A1760" s="1"/>
  <c r="J1760" l="1"/>
  <c r="B1760"/>
  <c r="K1760"/>
  <c r="M1760" s="1"/>
  <c r="C1760"/>
  <c r="D1760"/>
  <c r="F1760"/>
  <c r="I1760"/>
  <c r="L1761"/>
  <c r="E1760"/>
  <c r="G1760"/>
  <c r="H1760"/>
  <c r="Q1762" l="1"/>
  <c r="R1762"/>
  <c r="P1762"/>
  <c r="O1762"/>
  <c r="N1762"/>
  <c r="A1761" a="1"/>
  <c r="A1761" s="1"/>
  <c r="E1761" l="1"/>
  <c r="F1761"/>
  <c r="G1761"/>
  <c r="L1762"/>
  <c r="I1761"/>
  <c r="D1761"/>
  <c r="H1761"/>
  <c r="J1761"/>
  <c r="K1761"/>
  <c r="M1761" s="1"/>
  <c r="B1761"/>
  <c r="C1761"/>
  <c r="R1763" l="1"/>
  <c r="Q1763"/>
  <c r="P1763"/>
  <c r="O1763"/>
  <c r="N1763"/>
  <c r="A1762" a="1"/>
  <c r="A1762" s="1"/>
  <c r="H1762" l="1"/>
  <c r="L1763"/>
  <c r="I1762"/>
  <c r="J1762"/>
  <c r="B1762"/>
  <c r="D1762"/>
  <c r="C1762"/>
  <c r="E1762"/>
  <c r="F1762"/>
  <c r="K1762"/>
  <c r="M1762" s="1"/>
  <c r="G1762"/>
  <c r="Q1764" l="1"/>
  <c r="R1764"/>
  <c r="P1764"/>
  <c r="O1764"/>
  <c r="N1764"/>
  <c r="A1763" a="1"/>
  <c r="A1763" s="1"/>
  <c r="K1763" l="1"/>
  <c r="M1763" s="1"/>
  <c r="C1763"/>
  <c r="D1763"/>
  <c r="E1763"/>
  <c r="G1763"/>
  <c r="J1763"/>
  <c r="L1764"/>
  <c r="B1763"/>
  <c r="F1763"/>
  <c r="H1763"/>
  <c r="I1763"/>
  <c r="R1765" l="1"/>
  <c r="Q1765"/>
  <c r="P1765"/>
  <c r="O1765"/>
  <c r="N1765"/>
  <c r="A1764" a="1"/>
  <c r="A1764" s="1"/>
  <c r="F1764" l="1"/>
  <c r="G1764"/>
  <c r="H1764"/>
  <c r="J1764"/>
  <c r="B1764"/>
  <c r="E1764"/>
  <c r="I1764"/>
  <c r="K1764"/>
  <c r="M1764" s="1"/>
  <c r="L1765"/>
  <c r="C1764"/>
  <c r="D1764"/>
  <c r="Q1766" l="1"/>
  <c r="R1766"/>
  <c r="N1766"/>
  <c r="P1766"/>
  <c r="O1766"/>
  <c r="A1765" a="1"/>
  <c r="A1765" s="1"/>
  <c r="L1766" l="1"/>
  <c r="I1765"/>
  <c r="J1765"/>
  <c r="B1765"/>
  <c r="K1765"/>
  <c r="M1765" s="1"/>
  <c r="C1765"/>
  <c r="E1765"/>
  <c r="D1765"/>
  <c r="F1765"/>
  <c r="G1765"/>
  <c r="H1765"/>
  <c r="R1767" l="1"/>
  <c r="Q1767"/>
  <c r="P1767"/>
  <c r="O1767"/>
  <c r="N1767"/>
  <c r="A1766" a="1"/>
  <c r="A1766" s="1"/>
  <c r="D1766" l="1"/>
  <c r="E1766"/>
  <c r="F1766"/>
  <c r="H1766"/>
  <c r="K1766"/>
  <c r="M1766" s="1"/>
  <c r="L1767"/>
  <c r="B1766"/>
  <c r="C1766"/>
  <c r="G1766"/>
  <c r="I1766"/>
  <c r="J1766"/>
  <c r="Q1768" l="1"/>
  <c r="R1768"/>
  <c r="P1768"/>
  <c r="O1768"/>
  <c r="N1768"/>
  <c r="A1767" a="1"/>
  <c r="A1767" s="1"/>
  <c r="G1767" l="1"/>
  <c r="H1767"/>
  <c r="L1768"/>
  <c r="I1767"/>
  <c r="K1767"/>
  <c r="M1767" s="1"/>
  <c r="C1767"/>
  <c r="F1767"/>
  <c r="J1767"/>
  <c r="D1767"/>
  <c r="B1767"/>
  <c r="E1767"/>
  <c r="R1769" l="1"/>
  <c r="Q1769"/>
  <c r="P1769"/>
  <c r="O1769"/>
  <c r="N1769"/>
  <c r="A1768" a="1"/>
  <c r="A1768" s="1"/>
  <c r="J1768" l="1"/>
  <c r="B1768"/>
  <c r="K1768"/>
  <c r="M1768" s="1"/>
  <c r="C1768"/>
  <c r="D1768"/>
  <c r="F1768"/>
  <c r="L1769"/>
  <c r="E1768"/>
  <c r="G1768"/>
  <c r="H1768"/>
  <c r="I1768"/>
  <c r="Q1770" l="1"/>
  <c r="R1770"/>
  <c r="P1770"/>
  <c r="N1770"/>
  <c r="O1770"/>
  <c r="A1769" a="1"/>
  <c r="A1769" s="1"/>
  <c r="E1769" l="1"/>
  <c r="F1769"/>
  <c r="G1769"/>
  <c r="L1770"/>
  <c r="I1769"/>
  <c r="B1769"/>
  <c r="C1769"/>
  <c r="D1769"/>
  <c r="H1769"/>
  <c r="J1769"/>
  <c r="K1769"/>
  <c r="M1769" s="1"/>
  <c r="R1771" l="1"/>
  <c r="Q1771"/>
  <c r="P1771"/>
  <c r="O1771"/>
  <c r="N1771"/>
  <c r="A1770" a="1"/>
  <c r="A1770" s="1"/>
  <c r="H1770" l="1"/>
  <c r="L1771"/>
  <c r="I1770"/>
  <c r="J1770"/>
  <c r="B1770"/>
  <c r="D1770"/>
  <c r="G1770"/>
  <c r="K1770"/>
  <c r="M1770" s="1"/>
  <c r="C1770"/>
  <c r="E1770"/>
  <c r="F1770"/>
  <c r="Q1772" l="1"/>
  <c r="R1772"/>
  <c r="P1772"/>
  <c r="O1772"/>
  <c r="N1772"/>
  <c r="A1771" a="1"/>
  <c r="A1771" s="1"/>
  <c r="K1771" l="1"/>
  <c r="M1771" s="1"/>
  <c r="C1771"/>
  <c r="D1771"/>
  <c r="E1771"/>
  <c r="G1771"/>
  <c r="B1771"/>
  <c r="F1771"/>
  <c r="H1771"/>
  <c r="I1771"/>
  <c r="L1772"/>
  <c r="J1771"/>
  <c r="R1773" l="1"/>
  <c r="Q1773"/>
  <c r="P1773"/>
  <c r="O1773"/>
  <c r="N1773"/>
  <c r="A1772" a="1"/>
  <c r="A1772" s="1"/>
  <c r="F1772" l="1"/>
  <c r="G1772"/>
  <c r="H1772"/>
  <c r="J1772"/>
  <c r="B1772"/>
  <c r="L1773"/>
  <c r="C1772"/>
  <c r="D1772"/>
  <c r="E1772"/>
  <c r="I1772"/>
  <c r="K1772"/>
  <c r="M1772" s="1"/>
  <c r="Q1774" l="1"/>
  <c r="R1774"/>
  <c r="P1774"/>
  <c r="O1774"/>
  <c r="N1774"/>
  <c r="A1773" a="1"/>
  <c r="A1773" s="1"/>
  <c r="L1774" l="1"/>
  <c r="I1773"/>
  <c r="J1773"/>
  <c r="B1773"/>
  <c r="K1773"/>
  <c r="M1773" s="1"/>
  <c r="C1773"/>
  <c r="E1773"/>
  <c r="H1773"/>
  <c r="F1773"/>
  <c r="D1773"/>
  <c r="G1773"/>
  <c r="R1775" l="1"/>
  <c r="Q1775"/>
  <c r="P1775"/>
  <c r="O1775"/>
  <c r="N1775"/>
  <c r="A1774" a="1"/>
  <c r="A1774" s="1"/>
  <c r="D1774" l="1"/>
  <c r="E1774"/>
  <c r="F1774"/>
  <c r="H1774"/>
  <c r="C1774"/>
  <c r="G1774"/>
  <c r="I1774"/>
  <c r="J1774"/>
  <c r="L1775"/>
  <c r="K1774"/>
  <c r="M1774" s="1"/>
  <c r="B1774"/>
  <c r="Q1776" l="1"/>
  <c r="R1776"/>
  <c r="P1776"/>
  <c r="O1776"/>
  <c r="N1776"/>
  <c r="A1775" a="1"/>
  <c r="A1775" s="1"/>
  <c r="G1775" l="1"/>
  <c r="H1775"/>
  <c r="L1776"/>
  <c r="I1775"/>
  <c r="K1775"/>
  <c r="M1775" s="1"/>
  <c r="C1775"/>
  <c r="B1775"/>
  <c r="D1775"/>
  <c r="E1775"/>
  <c r="F1775"/>
  <c r="J1775"/>
  <c r="R1777" l="1"/>
  <c r="Q1777"/>
  <c r="P1777"/>
  <c r="O1777"/>
  <c r="N1777"/>
  <c r="A1776" a="1"/>
  <c r="A1776" s="1"/>
  <c r="J1776" l="1"/>
  <c r="B1776"/>
  <c r="K1776"/>
  <c r="M1776" s="1"/>
  <c r="C1776"/>
  <c r="D1776"/>
  <c r="F1776"/>
  <c r="I1776"/>
  <c r="L1777"/>
  <c r="E1776"/>
  <c r="G1776"/>
  <c r="H1776"/>
  <c r="Q1778" l="1"/>
  <c r="R1778"/>
  <c r="P1778"/>
  <c r="O1778"/>
  <c r="N1778"/>
  <c r="A1777" a="1"/>
  <c r="A1777" s="1"/>
  <c r="E1777" l="1"/>
  <c r="F1777"/>
  <c r="G1777"/>
  <c r="L1778"/>
  <c r="I1777"/>
  <c r="D1777"/>
  <c r="H1777"/>
  <c r="J1777"/>
  <c r="K1777"/>
  <c r="M1777" s="1"/>
  <c r="B1777"/>
  <c r="C1777"/>
  <c r="R1779" l="1"/>
  <c r="Q1779"/>
  <c r="P1779"/>
  <c r="O1779"/>
  <c r="N1779"/>
  <c r="A1778" a="1"/>
  <c r="A1778" s="1"/>
  <c r="H1778" l="1"/>
  <c r="L1779"/>
  <c r="I1778"/>
  <c r="J1778"/>
  <c r="B1778"/>
  <c r="D1778"/>
  <c r="C1778"/>
  <c r="E1778"/>
  <c r="F1778"/>
  <c r="G1778"/>
  <c r="K1778"/>
  <c r="M1778" s="1"/>
  <c r="Q1780" l="1"/>
  <c r="R1780"/>
  <c r="P1780"/>
  <c r="O1780"/>
  <c r="N1780"/>
  <c r="A1779" a="1"/>
  <c r="A1779" s="1"/>
  <c r="K1779" l="1"/>
  <c r="M1779" s="1"/>
  <c r="C1779"/>
  <c r="D1779"/>
  <c r="E1779"/>
  <c r="G1779"/>
  <c r="J1779"/>
  <c r="L1780"/>
  <c r="B1779"/>
  <c r="H1779"/>
  <c r="F1779"/>
  <c r="I1779"/>
  <c r="R1781" l="1"/>
  <c r="Q1781"/>
  <c r="P1781"/>
  <c r="O1781"/>
  <c r="N1781"/>
  <c r="A1780" a="1"/>
  <c r="A1780" s="1"/>
  <c r="F1780" l="1"/>
  <c r="G1780"/>
  <c r="H1780"/>
  <c r="J1780"/>
  <c r="B1780"/>
  <c r="E1780"/>
  <c r="I1780"/>
  <c r="K1780"/>
  <c r="M1780" s="1"/>
  <c r="L1781"/>
  <c r="C1780"/>
  <c r="D1780"/>
  <c r="Q1782" l="1"/>
  <c r="R1782"/>
  <c r="P1782"/>
  <c r="O1782"/>
  <c r="N1782"/>
  <c r="A1781" a="1"/>
  <c r="A1781" s="1"/>
  <c r="L1782" l="1"/>
  <c r="I1781"/>
  <c r="J1781"/>
  <c r="B1781"/>
  <c r="K1781"/>
  <c r="M1781" s="1"/>
  <c r="C1781"/>
  <c r="E1781"/>
  <c r="D1781"/>
  <c r="F1781"/>
  <c r="G1781"/>
  <c r="H1781"/>
  <c r="R1783" l="1"/>
  <c r="Q1783"/>
  <c r="P1783"/>
  <c r="O1783"/>
  <c r="N1783"/>
  <c r="A1782" a="1"/>
  <c r="A1782" s="1"/>
  <c r="D1782" l="1"/>
  <c r="E1782"/>
  <c r="F1782"/>
  <c r="H1782"/>
  <c r="K1782"/>
  <c r="M1782" s="1"/>
  <c r="L1783"/>
  <c r="B1782"/>
  <c r="I1782"/>
  <c r="C1782"/>
  <c r="G1782"/>
  <c r="J1782"/>
  <c r="Q1784" l="1"/>
  <c r="R1784"/>
  <c r="P1784"/>
  <c r="O1784"/>
  <c r="N1784"/>
  <c r="A1783" a="1"/>
  <c r="A1783" s="1"/>
  <c r="G1783" l="1"/>
  <c r="H1783"/>
  <c r="L1784"/>
  <c r="I1783"/>
  <c r="K1783"/>
  <c r="M1783" s="1"/>
  <c r="C1783"/>
  <c r="F1783"/>
  <c r="J1783"/>
  <c r="B1783"/>
  <c r="D1783"/>
  <c r="E1783"/>
  <c r="R1785" l="1"/>
  <c r="Q1785"/>
  <c r="P1785"/>
  <c r="O1785"/>
  <c r="N1785"/>
  <c r="A1784" a="1"/>
  <c r="A1784" s="1"/>
  <c r="J1784" l="1"/>
  <c r="B1784"/>
  <c r="K1784"/>
  <c r="M1784" s="1"/>
  <c r="C1784"/>
  <c r="D1784"/>
  <c r="F1784"/>
  <c r="L1785"/>
  <c r="E1784"/>
  <c r="G1784"/>
  <c r="H1784"/>
  <c r="I1784"/>
  <c r="Q1786" l="1"/>
  <c r="R1786"/>
  <c r="P1786"/>
  <c r="O1786"/>
  <c r="N1786"/>
  <c r="A1785" a="1"/>
  <c r="A1785" s="1"/>
  <c r="E1785" l="1"/>
  <c r="F1785"/>
  <c r="G1785"/>
  <c r="L1786"/>
  <c r="I1785"/>
  <c r="B1785"/>
  <c r="C1785"/>
  <c r="D1785"/>
  <c r="H1785"/>
  <c r="J1785"/>
  <c r="K1785"/>
  <c r="M1785" s="1"/>
  <c r="R1787" l="1"/>
  <c r="Q1787"/>
  <c r="P1787"/>
  <c r="O1787"/>
  <c r="N1787"/>
  <c r="A1786" a="1"/>
  <c r="A1786" s="1"/>
  <c r="H1786" l="1"/>
  <c r="L1787"/>
  <c r="I1786"/>
  <c r="J1786"/>
  <c r="B1786"/>
  <c r="D1786"/>
  <c r="G1786"/>
  <c r="K1786"/>
  <c r="M1786" s="1"/>
  <c r="C1786"/>
  <c r="E1786"/>
  <c r="F1786"/>
  <c r="Q1788" l="1"/>
  <c r="R1788"/>
  <c r="P1788"/>
  <c r="O1788"/>
  <c r="N1788"/>
  <c r="A1787" a="1"/>
  <c r="A1787" s="1"/>
  <c r="K1787" l="1"/>
  <c r="M1787" s="1"/>
  <c r="C1787"/>
  <c r="D1787"/>
  <c r="E1787"/>
  <c r="G1787"/>
  <c r="B1787"/>
  <c r="F1787"/>
  <c r="H1787"/>
  <c r="I1787"/>
  <c r="J1787"/>
  <c r="L1788"/>
  <c r="R1789" l="1"/>
  <c r="Q1789"/>
  <c r="P1789"/>
  <c r="O1789"/>
  <c r="N1789"/>
  <c r="A1788" a="1"/>
  <c r="A1788" s="1"/>
  <c r="F1788" l="1"/>
  <c r="G1788"/>
  <c r="H1788"/>
  <c r="J1788"/>
  <c r="B1788"/>
  <c r="L1789"/>
  <c r="C1788"/>
  <c r="D1788"/>
  <c r="I1788"/>
  <c r="K1788"/>
  <c r="M1788" s="1"/>
  <c r="E1788"/>
  <c r="Q1790" l="1"/>
  <c r="R1790"/>
  <c r="P1790"/>
  <c r="O1790"/>
  <c r="N1790"/>
  <c r="A1789" a="1"/>
  <c r="A1789" s="1"/>
  <c r="L1790" l="1"/>
  <c r="I1789"/>
  <c r="J1789"/>
  <c r="B1789"/>
  <c r="K1789"/>
  <c r="M1789" s="1"/>
  <c r="C1789"/>
  <c r="E1789"/>
  <c r="H1789"/>
  <c r="D1789"/>
  <c r="F1789"/>
  <c r="G1789"/>
  <c r="R1791" l="1"/>
  <c r="Q1791"/>
  <c r="P1791"/>
  <c r="O1791"/>
  <c r="N1791"/>
  <c r="A1790" a="1"/>
  <c r="A1790" s="1"/>
  <c r="D1790" l="1"/>
  <c r="E1790"/>
  <c r="F1790"/>
  <c r="H1790"/>
  <c r="C1790"/>
  <c r="G1790"/>
  <c r="I1790"/>
  <c r="J1790"/>
  <c r="K1790"/>
  <c r="M1790" s="1"/>
  <c r="L1791"/>
  <c r="B1790"/>
  <c r="Q1792" l="1"/>
  <c r="R1792"/>
  <c r="P1792"/>
  <c r="O1792"/>
  <c r="N1792"/>
  <c r="A1791" a="1"/>
  <c r="A1791" s="1"/>
  <c r="G1791" l="1"/>
  <c r="H1791"/>
  <c r="L1792"/>
  <c r="I1791"/>
  <c r="K1791"/>
  <c r="M1791" s="1"/>
  <c r="C1791"/>
  <c r="B1791"/>
  <c r="D1791"/>
  <c r="E1791"/>
  <c r="F1791"/>
  <c r="J1791"/>
  <c r="R1793" l="1"/>
  <c r="Q1793"/>
  <c r="P1793"/>
  <c r="O1793"/>
  <c r="N1793"/>
  <c r="A1792" a="1"/>
  <c r="A1792" s="1"/>
  <c r="J1792" l="1"/>
  <c r="B1792"/>
  <c r="K1792"/>
  <c r="M1792" s="1"/>
  <c r="C1792"/>
  <c r="D1792"/>
  <c r="F1792"/>
  <c r="I1792"/>
  <c r="L1793"/>
  <c r="E1792"/>
  <c r="G1792"/>
  <c r="H1792"/>
  <c r="Q1794" l="1"/>
  <c r="R1794"/>
  <c r="P1794"/>
  <c r="O1794"/>
  <c r="N1794"/>
  <c r="A1793" a="1"/>
  <c r="A1793" s="1"/>
  <c r="E1793" l="1"/>
  <c r="F1793"/>
  <c r="G1793"/>
  <c r="L1794"/>
  <c r="I1793"/>
  <c r="D1793"/>
  <c r="H1793"/>
  <c r="J1793"/>
  <c r="K1793"/>
  <c r="M1793" s="1"/>
  <c r="B1793"/>
  <c r="C1793"/>
  <c r="R1795" l="1"/>
  <c r="Q1795"/>
  <c r="P1795"/>
  <c r="O1795"/>
  <c r="N1795"/>
  <c r="A1794" a="1"/>
  <c r="A1794" s="1"/>
  <c r="H1794" l="1"/>
  <c r="L1795"/>
  <c r="I1794"/>
  <c r="J1794"/>
  <c r="B1794"/>
  <c r="D1794"/>
  <c r="C1794"/>
  <c r="E1794"/>
  <c r="F1794"/>
  <c r="K1794"/>
  <c r="M1794" s="1"/>
  <c r="G1794"/>
  <c r="Q1796" l="1"/>
  <c r="R1796"/>
  <c r="P1796"/>
  <c r="O1796"/>
  <c r="N1796"/>
  <c r="A1795" a="1"/>
  <c r="A1795" s="1"/>
  <c r="K1795" l="1"/>
  <c r="M1795" s="1"/>
  <c r="C1795"/>
  <c r="D1795"/>
  <c r="E1795"/>
  <c r="G1795"/>
  <c r="J1795"/>
  <c r="L1796"/>
  <c r="B1795"/>
  <c r="F1795"/>
  <c r="H1795"/>
  <c r="I1795"/>
  <c r="R1797" l="1"/>
  <c r="Q1797"/>
  <c r="P1797"/>
  <c r="O1797"/>
  <c r="N1797"/>
  <c r="A1796" a="1"/>
  <c r="A1796" s="1"/>
  <c r="F1796" l="1"/>
  <c r="G1796"/>
  <c r="H1796"/>
  <c r="J1796"/>
  <c r="B1796"/>
  <c r="E1796"/>
  <c r="I1796"/>
  <c r="K1796"/>
  <c r="M1796" s="1"/>
  <c r="C1796"/>
  <c r="L1797"/>
  <c r="D1796"/>
  <c r="Q1798" l="1"/>
  <c r="R1798"/>
  <c r="N1798"/>
  <c r="P1798"/>
  <c r="O1798"/>
  <c r="A1797" a="1"/>
  <c r="A1797" s="1"/>
  <c r="L1798" l="1"/>
  <c r="I1797"/>
  <c r="J1797"/>
  <c r="B1797"/>
  <c r="K1797"/>
  <c r="M1797" s="1"/>
  <c r="C1797"/>
  <c r="E1797"/>
  <c r="D1797"/>
  <c r="F1797"/>
  <c r="G1797"/>
  <c r="H1797"/>
  <c r="R1799" l="1"/>
  <c r="Q1799"/>
  <c r="P1799"/>
  <c r="O1799"/>
  <c r="N1799"/>
  <c r="A1798" a="1"/>
  <c r="A1798" s="1"/>
  <c r="D1798" l="1"/>
  <c r="E1798"/>
  <c r="F1798"/>
  <c r="H1798"/>
  <c r="K1798"/>
  <c r="M1798" s="1"/>
  <c r="L1799"/>
  <c r="B1798"/>
  <c r="C1798"/>
  <c r="G1798"/>
  <c r="I1798"/>
  <c r="J1798"/>
  <c r="Q1800" l="1"/>
  <c r="R1800"/>
  <c r="P1800"/>
  <c r="O1800"/>
  <c r="N1800"/>
  <c r="A1799" a="1"/>
  <c r="A1799" s="1"/>
  <c r="G1799" l="1"/>
  <c r="H1799"/>
  <c r="L1800"/>
  <c r="I1799"/>
  <c r="K1799"/>
  <c r="M1799" s="1"/>
  <c r="C1799"/>
  <c r="F1799"/>
  <c r="J1799"/>
  <c r="B1799"/>
  <c r="D1799"/>
  <c r="E1799"/>
  <c r="R1801" l="1"/>
  <c r="Q1801"/>
  <c r="P1801"/>
  <c r="O1801"/>
  <c r="N1801"/>
  <c r="A1800" a="1"/>
  <c r="A1800" s="1"/>
  <c r="J1800" l="1"/>
  <c r="B1800"/>
  <c r="K1800"/>
  <c r="M1800" s="1"/>
  <c r="C1800"/>
  <c r="D1800"/>
  <c r="F1800"/>
  <c r="L1801"/>
  <c r="E1800"/>
  <c r="G1800"/>
  <c r="H1800"/>
  <c r="I1800"/>
  <c r="Q1802" l="1"/>
  <c r="R1802"/>
  <c r="P1802"/>
  <c r="O1802"/>
  <c r="N1802"/>
  <c r="A1801" a="1"/>
  <c r="A1801" s="1"/>
  <c r="E1801" l="1"/>
  <c r="F1801"/>
  <c r="G1801"/>
  <c r="L1802"/>
  <c r="I1801"/>
  <c r="B1801"/>
  <c r="C1801"/>
  <c r="D1801"/>
  <c r="H1801"/>
  <c r="J1801"/>
  <c r="K1801"/>
  <c r="M1801" s="1"/>
  <c r="R1803" l="1"/>
  <c r="Q1803"/>
  <c r="P1803"/>
  <c r="O1803"/>
  <c r="N1803"/>
  <c r="A1802" a="1"/>
  <c r="A1802" s="1"/>
  <c r="H1802" l="1"/>
  <c r="L1803"/>
  <c r="I1802"/>
  <c r="J1802"/>
  <c r="B1802"/>
  <c r="D1802"/>
  <c r="G1802"/>
  <c r="K1802"/>
  <c r="M1802" s="1"/>
  <c r="C1802"/>
  <c r="E1802"/>
  <c r="F1802"/>
  <c r="Q1804" l="1"/>
  <c r="R1804"/>
  <c r="P1804"/>
  <c r="O1804"/>
  <c r="N1804"/>
  <c r="A1803" a="1"/>
  <c r="A1803" s="1"/>
  <c r="K1803" l="1"/>
  <c r="M1803" s="1"/>
  <c r="C1803"/>
  <c r="D1803"/>
  <c r="E1803"/>
  <c r="G1803"/>
  <c r="B1803"/>
  <c r="F1803"/>
  <c r="H1803"/>
  <c r="I1803"/>
  <c r="L1804"/>
  <c r="J1803"/>
  <c r="R1805" l="1"/>
  <c r="Q1805"/>
  <c r="P1805"/>
  <c r="O1805"/>
  <c r="N1805"/>
  <c r="A1804" a="1"/>
  <c r="A1804" s="1"/>
  <c r="F1804" l="1"/>
  <c r="G1804"/>
  <c r="H1804"/>
  <c r="J1804"/>
  <c r="B1804"/>
  <c r="L1805"/>
  <c r="C1804"/>
  <c r="D1804"/>
  <c r="E1804"/>
  <c r="I1804"/>
  <c r="K1804"/>
  <c r="M1804" s="1"/>
  <c r="Q1806" l="1"/>
  <c r="R1806"/>
  <c r="P1806"/>
  <c r="O1806"/>
  <c r="N1806"/>
  <c r="A1805" a="1"/>
  <c r="A1805" s="1"/>
  <c r="L1806" l="1"/>
  <c r="I1805"/>
  <c r="J1805"/>
  <c r="B1805"/>
  <c r="K1805"/>
  <c r="M1805" s="1"/>
  <c r="C1805"/>
  <c r="E1805"/>
  <c r="H1805"/>
  <c r="F1805"/>
  <c r="D1805"/>
  <c r="G1805"/>
  <c r="R1807" l="1"/>
  <c r="Q1807"/>
  <c r="P1807"/>
  <c r="O1807"/>
  <c r="N1807"/>
  <c r="A1806" a="1"/>
  <c r="A1806" s="1"/>
  <c r="D1806" l="1"/>
  <c r="E1806"/>
  <c r="F1806"/>
  <c r="H1806"/>
  <c r="C1806"/>
  <c r="G1806"/>
  <c r="I1806"/>
  <c r="J1806"/>
  <c r="L1807"/>
  <c r="K1806"/>
  <c r="M1806" s="1"/>
  <c r="B1806"/>
  <c r="Q1808" l="1"/>
  <c r="R1808"/>
  <c r="P1808"/>
  <c r="O1808"/>
  <c r="N1808"/>
  <c r="A1807" a="1"/>
  <c r="A1807" s="1"/>
  <c r="G1807" l="1"/>
  <c r="H1807"/>
  <c r="L1808"/>
  <c r="I1807"/>
  <c r="K1807"/>
  <c r="M1807" s="1"/>
  <c r="C1807"/>
  <c r="B1807"/>
  <c r="D1807"/>
  <c r="E1807"/>
  <c r="F1807"/>
  <c r="J1807"/>
  <c r="R1809" l="1"/>
  <c r="Q1809"/>
  <c r="P1809"/>
  <c r="O1809"/>
  <c r="N1809"/>
  <c r="A1808" a="1"/>
  <c r="A1808" s="1"/>
  <c r="J1808" l="1"/>
  <c r="B1808"/>
  <c r="K1808"/>
  <c r="M1808" s="1"/>
  <c r="C1808"/>
  <c r="D1808"/>
  <c r="F1808"/>
  <c r="I1808"/>
  <c r="L1809"/>
  <c r="E1808"/>
  <c r="G1808"/>
  <c r="H1808"/>
  <c r="Q1810" l="1"/>
  <c r="R1810"/>
  <c r="P1810"/>
  <c r="O1810"/>
  <c r="N1810"/>
  <c r="A1809" a="1"/>
  <c r="A1809" s="1"/>
  <c r="E1809" l="1"/>
  <c r="F1809"/>
  <c r="G1809"/>
  <c r="L1810"/>
  <c r="I1809"/>
  <c r="D1809"/>
  <c r="H1809"/>
  <c r="J1809"/>
  <c r="K1809"/>
  <c r="M1809" s="1"/>
  <c r="B1809"/>
  <c r="C1809"/>
  <c r="R1811" l="1"/>
  <c r="Q1811"/>
  <c r="P1811"/>
  <c r="O1811"/>
  <c r="N1811"/>
  <c r="A1810" a="1"/>
  <c r="A1810" s="1"/>
  <c r="H1810" l="1"/>
  <c r="L1811"/>
  <c r="I1810"/>
  <c r="J1810"/>
  <c r="B1810"/>
  <c r="D1810"/>
  <c r="C1810"/>
  <c r="E1810"/>
  <c r="F1810"/>
  <c r="G1810"/>
  <c r="K1810"/>
  <c r="M1810" s="1"/>
  <c r="Q1812" l="1"/>
  <c r="R1812"/>
  <c r="P1812"/>
  <c r="O1812"/>
  <c r="N1812"/>
  <c r="A1811" a="1"/>
  <c r="A1811" s="1"/>
  <c r="K1811" l="1"/>
  <c r="M1811" s="1"/>
  <c r="C1811"/>
  <c r="D1811"/>
  <c r="E1811"/>
  <c r="G1811"/>
  <c r="J1811"/>
  <c r="L1812"/>
  <c r="H1811"/>
  <c r="B1811"/>
  <c r="F1811"/>
  <c r="I1811"/>
  <c r="R1813" l="1"/>
  <c r="Q1813"/>
  <c r="P1813"/>
  <c r="O1813"/>
  <c r="N1813"/>
  <c r="A1812" a="1"/>
  <c r="A1812" s="1"/>
  <c r="F1812" l="1"/>
  <c r="G1812"/>
  <c r="H1812"/>
  <c r="J1812"/>
  <c r="B1812"/>
  <c r="E1812"/>
  <c r="I1812"/>
  <c r="K1812"/>
  <c r="M1812" s="1"/>
  <c r="L1813"/>
  <c r="C1812"/>
  <c r="D1812"/>
  <c r="Q1814" l="1"/>
  <c r="R1814"/>
  <c r="P1814"/>
  <c r="O1814"/>
  <c r="N1814"/>
  <c r="A1813" a="1"/>
  <c r="A1813" s="1"/>
  <c r="L1814" l="1"/>
  <c r="I1813"/>
  <c r="J1813"/>
  <c r="B1813"/>
  <c r="K1813"/>
  <c r="M1813" s="1"/>
  <c r="C1813"/>
  <c r="E1813"/>
  <c r="D1813"/>
  <c r="F1813"/>
  <c r="G1813"/>
  <c r="H1813"/>
  <c r="R1815" l="1"/>
  <c r="Q1815"/>
  <c r="P1815"/>
  <c r="O1815"/>
  <c r="N1815"/>
  <c r="A1814" a="1"/>
  <c r="A1814" s="1"/>
  <c r="D1814" l="1"/>
  <c r="E1814"/>
  <c r="F1814"/>
  <c r="H1814"/>
  <c r="K1814"/>
  <c r="M1814" s="1"/>
  <c r="L1815"/>
  <c r="B1814"/>
  <c r="I1814"/>
  <c r="C1814"/>
  <c r="G1814"/>
  <c r="J1814"/>
  <c r="Q1816" l="1"/>
  <c r="R1816"/>
  <c r="P1816"/>
  <c r="O1816"/>
  <c r="N1816"/>
  <c r="A1815" a="1"/>
  <c r="A1815" s="1"/>
  <c r="G1815" l="1"/>
  <c r="H1815"/>
  <c r="L1816"/>
  <c r="I1815"/>
  <c r="K1815"/>
  <c r="M1815" s="1"/>
  <c r="C1815"/>
  <c r="F1815"/>
  <c r="J1815"/>
  <c r="B1815"/>
  <c r="D1815"/>
  <c r="E1815"/>
  <c r="R1817" l="1"/>
  <c r="Q1817"/>
  <c r="P1817"/>
  <c r="O1817"/>
  <c r="N1817"/>
  <c r="A1816" a="1"/>
  <c r="A1816" s="1"/>
  <c r="J1816" l="1"/>
  <c r="B1816"/>
  <c r="K1816"/>
  <c r="M1816" s="1"/>
  <c r="C1816"/>
  <c r="D1816"/>
  <c r="F1816"/>
  <c r="L1817"/>
  <c r="E1816"/>
  <c r="G1816"/>
  <c r="H1816"/>
  <c r="I1816"/>
  <c r="Q1818" l="1"/>
  <c r="R1818"/>
  <c r="P1818"/>
  <c r="O1818"/>
  <c r="N1818"/>
  <c r="A1817" a="1"/>
  <c r="A1817" s="1"/>
  <c r="E1817" l="1"/>
  <c r="F1817"/>
  <c r="G1817"/>
  <c r="L1818"/>
  <c r="I1817"/>
  <c r="B1817"/>
  <c r="C1817"/>
  <c r="D1817"/>
  <c r="J1817"/>
  <c r="H1817"/>
  <c r="K1817"/>
  <c r="M1817" s="1"/>
  <c r="R1819" l="1"/>
  <c r="Q1819"/>
  <c r="P1819"/>
  <c r="O1819"/>
  <c r="N1819"/>
  <c r="A1818" a="1"/>
  <c r="A1818" s="1"/>
  <c r="H1818" l="1"/>
  <c r="L1819"/>
  <c r="I1818"/>
  <c r="J1818"/>
  <c r="B1818"/>
  <c r="D1818"/>
  <c r="G1818"/>
  <c r="K1818"/>
  <c r="M1818" s="1"/>
  <c r="C1818"/>
  <c r="E1818"/>
  <c r="F1818"/>
  <c r="Q1820" l="1"/>
  <c r="R1820"/>
  <c r="P1820"/>
  <c r="O1820"/>
  <c r="N1820"/>
  <c r="A1819" a="1"/>
  <c r="A1819" s="1"/>
  <c r="K1819" l="1"/>
  <c r="M1819" s="1"/>
  <c r="C1819"/>
  <c r="D1819"/>
  <c r="E1819"/>
  <c r="G1819"/>
  <c r="B1819"/>
  <c r="F1819"/>
  <c r="H1819"/>
  <c r="I1819"/>
  <c r="J1819"/>
  <c r="L1820"/>
  <c r="R1821" l="1"/>
  <c r="Q1821"/>
  <c r="P1821"/>
  <c r="O1821"/>
  <c r="N1821"/>
  <c r="A1820" a="1"/>
  <c r="A1820" s="1"/>
  <c r="F1820" l="1"/>
  <c r="G1820"/>
  <c r="H1820"/>
  <c r="J1820"/>
  <c r="B1820"/>
  <c r="L1821"/>
  <c r="C1820"/>
  <c r="D1820"/>
  <c r="I1820"/>
  <c r="K1820"/>
  <c r="M1820" s="1"/>
  <c r="E1820"/>
  <c r="Q1822" l="1"/>
  <c r="R1822"/>
  <c r="P1822"/>
  <c r="O1822"/>
  <c r="N1822"/>
  <c r="A1821" a="1"/>
  <c r="A1821" s="1"/>
  <c r="L1822" l="1"/>
  <c r="I1821"/>
  <c r="J1821"/>
  <c r="B1821"/>
  <c r="K1821"/>
  <c r="M1821" s="1"/>
  <c r="C1821"/>
  <c r="E1821"/>
  <c r="H1821"/>
  <c r="D1821"/>
  <c r="F1821"/>
  <c r="G1821"/>
  <c r="R1823" l="1"/>
  <c r="Q1823"/>
  <c r="P1823"/>
  <c r="O1823"/>
  <c r="N1823"/>
  <c r="A1822" a="1"/>
  <c r="A1822" s="1"/>
  <c r="D1822" l="1"/>
  <c r="E1822"/>
  <c r="F1822"/>
  <c r="H1822"/>
  <c r="C1822"/>
  <c r="G1822"/>
  <c r="I1822"/>
  <c r="J1822"/>
  <c r="K1822"/>
  <c r="M1822" s="1"/>
  <c r="L1823"/>
  <c r="B1822"/>
  <c r="Q1824" l="1"/>
  <c r="R1824"/>
  <c r="P1824"/>
  <c r="O1824"/>
  <c r="N1824"/>
  <c r="A1823" a="1"/>
  <c r="A1823" s="1"/>
  <c r="G1823" l="1"/>
  <c r="H1823"/>
  <c r="L1824"/>
  <c r="I1823"/>
  <c r="K1823"/>
  <c r="M1823" s="1"/>
  <c r="C1823"/>
  <c r="B1823"/>
  <c r="D1823"/>
  <c r="E1823"/>
  <c r="J1823"/>
  <c r="F1823"/>
  <c r="R1825" l="1"/>
  <c r="Q1825"/>
  <c r="P1825"/>
  <c r="O1825"/>
  <c r="N1825"/>
  <c r="A1824" a="1"/>
  <c r="A1824" s="1"/>
  <c r="J1824" l="1"/>
  <c r="B1824"/>
  <c r="K1824"/>
  <c r="M1824" s="1"/>
  <c r="C1824"/>
  <c r="D1824"/>
  <c r="F1824"/>
  <c r="I1824"/>
  <c r="L1825"/>
  <c r="E1824"/>
  <c r="G1824"/>
  <c r="H1824"/>
  <c r="Q1826" l="1"/>
  <c r="R1826"/>
  <c r="P1826"/>
  <c r="O1826"/>
  <c r="N1826"/>
  <c r="A1825" a="1"/>
  <c r="A1825" s="1"/>
  <c r="E1825" l="1"/>
  <c r="F1825"/>
  <c r="G1825"/>
  <c r="L1826"/>
  <c r="I1825"/>
  <c r="D1825"/>
  <c r="H1825"/>
  <c r="J1825"/>
  <c r="K1825"/>
  <c r="M1825" s="1"/>
  <c r="B1825"/>
  <c r="C1825"/>
  <c r="R1827" l="1"/>
  <c r="Q1827"/>
  <c r="P1827"/>
  <c r="O1827"/>
  <c r="N1827"/>
  <c r="A1826" a="1"/>
  <c r="A1826" s="1"/>
  <c r="H1826" l="1"/>
  <c r="L1827"/>
  <c r="I1826"/>
  <c r="J1826"/>
  <c r="B1826"/>
  <c r="D1826"/>
  <c r="C1826"/>
  <c r="E1826"/>
  <c r="F1826"/>
  <c r="G1826"/>
  <c r="K1826"/>
  <c r="M1826" s="1"/>
  <c r="Q1828" l="1"/>
  <c r="R1828"/>
  <c r="P1828"/>
  <c r="O1828"/>
  <c r="N1828"/>
  <c r="A1827" a="1"/>
  <c r="A1827" s="1"/>
  <c r="K1827" l="1"/>
  <c r="M1827" s="1"/>
  <c r="C1827"/>
  <c r="D1827"/>
  <c r="E1827"/>
  <c r="G1827"/>
  <c r="J1827"/>
  <c r="L1828"/>
  <c r="B1827"/>
  <c r="F1827"/>
  <c r="H1827"/>
  <c r="I1827"/>
  <c r="R1829" l="1"/>
  <c r="Q1829"/>
  <c r="P1829"/>
  <c r="O1829"/>
  <c r="N1829"/>
  <c r="A1828" a="1"/>
  <c r="A1828" s="1"/>
  <c r="F1828" l="1"/>
  <c r="G1828"/>
  <c r="H1828"/>
  <c r="J1828"/>
  <c r="B1828"/>
  <c r="E1828"/>
  <c r="I1828"/>
  <c r="K1828"/>
  <c r="M1828" s="1"/>
  <c r="C1828"/>
  <c r="L1829"/>
  <c r="D1828"/>
  <c r="Q1830" l="1"/>
  <c r="R1830"/>
  <c r="P1830"/>
  <c r="O1830"/>
  <c r="N1830"/>
  <c r="A1829" a="1"/>
  <c r="A1829" s="1"/>
  <c r="L1830" l="1"/>
  <c r="I1829"/>
  <c r="J1829"/>
  <c r="B1829"/>
  <c r="K1829"/>
  <c r="M1829" s="1"/>
  <c r="C1829"/>
  <c r="E1829"/>
  <c r="D1829"/>
  <c r="F1829"/>
  <c r="G1829"/>
  <c r="H1829"/>
  <c r="R1831" l="1"/>
  <c r="Q1831"/>
  <c r="P1831"/>
  <c r="O1831"/>
  <c r="N1831"/>
  <c r="A1830" a="1"/>
  <c r="A1830" s="1"/>
  <c r="D1830" l="1"/>
  <c r="E1830"/>
  <c r="F1830"/>
  <c r="H1830"/>
  <c r="K1830"/>
  <c r="M1830" s="1"/>
  <c r="L1831"/>
  <c r="B1830"/>
  <c r="C1830"/>
  <c r="G1830"/>
  <c r="I1830"/>
  <c r="J1830"/>
  <c r="Q1832" l="1"/>
  <c r="R1832"/>
  <c r="P1832"/>
  <c r="O1832"/>
  <c r="N1832"/>
  <c r="A1831" a="1"/>
  <c r="A1831" s="1"/>
  <c r="G1831" l="1"/>
  <c r="H1831"/>
  <c r="L1832"/>
  <c r="I1831"/>
  <c r="K1831"/>
  <c r="M1831" s="1"/>
  <c r="C1831"/>
  <c r="F1831"/>
  <c r="J1831"/>
  <c r="D1831"/>
  <c r="B1831"/>
  <c r="E1831"/>
  <c r="R1833" l="1"/>
  <c r="Q1833"/>
  <c r="P1833"/>
  <c r="O1833"/>
  <c r="N1833"/>
  <c r="A1832" a="1"/>
  <c r="A1832" s="1"/>
  <c r="J1832" l="1"/>
  <c r="B1832"/>
  <c r="K1832"/>
  <c r="M1832" s="1"/>
  <c r="C1832"/>
  <c r="D1832"/>
  <c r="F1832"/>
  <c r="L1833"/>
  <c r="E1832"/>
  <c r="G1832"/>
  <c r="H1832"/>
  <c r="I1832"/>
  <c r="Q1834" l="1"/>
  <c r="R1834"/>
  <c r="P1834"/>
  <c r="N1834"/>
  <c r="O1834"/>
  <c r="A1833" a="1"/>
  <c r="A1833" s="1"/>
  <c r="E1833" l="1"/>
  <c r="F1833"/>
  <c r="G1833"/>
  <c r="L1834"/>
  <c r="I1833"/>
  <c r="B1833"/>
  <c r="C1833"/>
  <c r="D1833"/>
  <c r="H1833"/>
  <c r="J1833"/>
  <c r="K1833"/>
  <c r="M1833" s="1"/>
  <c r="R1835" l="1"/>
  <c r="Q1835"/>
  <c r="P1835"/>
  <c r="O1835"/>
  <c r="N1835"/>
  <c r="A1834" a="1"/>
  <c r="A1834" s="1"/>
  <c r="H1834" l="1"/>
  <c r="L1835"/>
  <c r="I1834"/>
  <c r="J1834"/>
  <c r="B1834"/>
  <c r="D1834"/>
  <c r="G1834"/>
  <c r="K1834"/>
  <c r="M1834" s="1"/>
  <c r="C1834"/>
  <c r="E1834"/>
  <c r="F1834"/>
  <c r="Q1836" l="1"/>
  <c r="R1836"/>
  <c r="P1836"/>
  <c r="O1836"/>
  <c r="N1836"/>
  <c r="A1835" a="1"/>
  <c r="A1835" s="1"/>
  <c r="K1835" l="1"/>
  <c r="M1835" s="1"/>
  <c r="C1835"/>
  <c r="D1835"/>
  <c r="E1835"/>
  <c r="G1835"/>
  <c r="B1835"/>
  <c r="F1835"/>
  <c r="H1835"/>
  <c r="I1835"/>
  <c r="J1835"/>
  <c r="L1836"/>
  <c r="R1837" l="1"/>
  <c r="Q1837"/>
  <c r="P1837"/>
  <c r="O1837"/>
  <c r="N1837"/>
  <c r="A1836" a="1"/>
  <c r="A1836" s="1"/>
  <c r="F1836" l="1"/>
  <c r="G1836"/>
  <c r="H1836"/>
  <c r="J1836"/>
  <c r="B1836"/>
  <c r="L1837"/>
  <c r="C1836"/>
  <c r="D1836"/>
  <c r="E1836"/>
  <c r="I1836"/>
  <c r="K1836"/>
  <c r="M1836" s="1"/>
  <c r="Q1838" l="1"/>
  <c r="R1838"/>
  <c r="P1838"/>
  <c r="O1838"/>
  <c r="N1838"/>
  <c r="A1837" a="1"/>
  <c r="A1837" s="1"/>
  <c r="L1838" l="1"/>
  <c r="I1837"/>
  <c r="J1837"/>
  <c r="B1837"/>
  <c r="K1837"/>
  <c r="M1837" s="1"/>
  <c r="C1837"/>
  <c r="E1837"/>
  <c r="H1837"/>
  <c r="F1837"/>
  <c r="D1837"/>
  <c r="G1837"/>
  <c r="R1839" l="1"/>
  <c r="Q1839"/>
  <c r="P1839"/>
  <c r="O1839"/>
  <c r="N1839"/>
  <c r="A1838" a="1"/>
  <c r="A1838" s="1"/>
  <c r="D1838" l="1"/>
  <c r="E1838"/>
  <c r="F1838"/>
  <c r="H1838"/>
  <c r="C1838"/>
  <c r="G1838"/>
  <c r="I1838"/>
  <c r="J1838"/>
  <c r="L1839"/>
  <c r="B1838"/>
  <c r="K1838"/>
  <c r="M1838" s="1"/>
  <c r="Q1840" l="1"/>
  <c r="R1840"/>
  <c r="P1840"/>
  <c r="O1840"/>
  <c r="N1840"/>
  <c r="A1839" a="1"/>
  <c r="A1839" s="1"/>
  <c r="G1839" l="1"/>
  <c r="H1839"/>
  <c r="L1840"/>
  <c r="I1839"/>
  <c r="K1839"/>
  <c r="M1839" s="1"/>
  <c r="C1839"/>
  <c r="B1839"/>
  <c r="D1839"/>
  <c r="E1839"/>
  <c r="F1839"/>
  <c r="J1839"/>
  <c r="R1841" l="1"/>
  <c r="Q1841"/>
  <c r="P1841"/>
  <c r="O1841"/>
  <c r="N1841"/>
  <c r="A1840" a="1"/>
  <c r="A1840" s="1"/>
  <c r="J1840" l="1"/>
  <c r="B1840"/>
  <c r="K1840"/>
  <c r="M1840" s="1"/>
  <c r="C1840"/>
  <c r="D1840"/>
  <c r="F1840"/>
  <c r="I1840"/>
  <c r="G1840"/>
  <c r="L1841"/>
  <c r="E1840"/>
  <c r="H1840"/>
  <c r="Q1842" l="1"/>
  <c r="R1842"/>
  <c r="P1842"/>
  <c r="O1842"/>
  <c r="N1842"/>
  <c r="A1841" a="1"/>
  <c r="A1841" s="1"/>
  <c r="E1841" l="1"/>
  <c r="F1841"/>
  <c r="G1841"/>
  <c r="L1842"/>
  <c r="I1841"/>
  <c r="D1841"/>
  <c r="H1841"/>
  <c r="J1841"/>
  <c r="K1841"/>
  <c r="M1841" s="1"/>
  <c r="B1841"/>
  <c r="C1841"/>
  <c r="R1843" l="1"/>
  <c r="Q1843"/>
  <c r="P1843"/>
  <c r="O1843"/>
  <c r="N1843"/>
  <c r="A1842" a="1"/>
  <c r="A1842" s="1"/>
  <c r="H1842" l="1"/>
  <c r="L1843"/>
  <c r="I1842"/>
  <c r="J1842"/>
  <c r="B1842"/>
  <c r="D1842"/>
  <c r="C1842"/>
  <c r="E1842"/>
  <c r="F1842"/>
  <c r="G1842"/>
  <c r="K1842"/>
  <c r="M1842" s="1"/>
  <c r="Q1844" l="1"/>
  <c r="R1844"/>
  <c r="P1844"/>
  <c r="O1844"/>
  <c r="N1844"/>
  <c r="A1843" a="1"/>
  <c r="A1843" s="1"/>
  <c r="K1843" l="1"/>
  <c r="M1843" s="1"/>
  <c r="C1843"/>
  <c r="D1843"/>
  <c r="E1843"/>
  <c r="G1843"/>
  <c r="J1843"/>
  <c r="L1844"/>
  <c r="B1843"/>
  <c r="F1843"/>
  <c r="H1843"/>
  <c r="I1843"/>
  <c r="R1845" l="1"/>
  <c r="Q1845"/>
  <c r="P1845"/>
  <c r="O1845"/>
  <c r="N1845"/>
  <c r="A1844" a="1"/>
  <c r="A1844" s="1"/>
  <c r="F1844" l="1"/>
  <c r="G1844"/>
  <c r="H1844"/>
  <c r="J1844"/>
  <c r="B1844"/>
  <c r="E1844"/>
  <c r="I1844"/>
  <c r="K1844"/>
  <c r="M1844" s="1"/>
  <c r="L1845"/>
  <c r="C1844"/>
  <c r="D1844"/>
  <c r="Q1846" l="1"/>
  <c r="R1846"/>
  <c r="P1846"/>
  <c r="N1846"/>
  <c r="O1846"/>
  <c r="A1845" a="1"/>
  <c r="A1845" s="1"/>
  <c r="L1846" l="1"/>
  <c r="I1845"/>
  <c r="J1845"/>
  <c r="B1845"/>
  <c r="K1845"/>
  <c r="M1845" s="1"/>
  <c r="C1845"/>
  <c r="E1845"/>
  <c r="D1845"/>
  <c r="F1845"/>
  <c r="G1845"/>
  <c r="H1845"/>
  <c r="R1847" l="1"/>
  <c r="Q1847"/>
  <c r="P1847"/>
  <c r="O1847"/>
  <c r="N1847"/>
  <c r="A1846" a="1"/>
  <c r="A1846" s="1"/>
  <c r="D1846" l="1"/>
  <c r="E1846"/>
  <c r="F1846"/>
  <c r="H1846"/>
  <c r="K1846"/>
  <c r="M1846" s="1"/>
  <c r="L1847"/>
  <c r="B1846"/>
  <c r="C1846"/>
  <c r="I1846"/>
  <c r="G1846"/>
  <c r="J1846"/>
  <c r="Q1848" l="1"/>
  <c r="R1848"/>
  <c r="P1848"/>
  <c r="O1848"/>
  <c r="N1848"/>
  <c r="A1847" a="1"/>
  <c r="A1847" s="1"/>
  <c r="G1847" l="1"/>
  <c r="H1847"/>
  <c r="L1848"/>
  <c r="I1847"/>
  <c r="K1847"/>
  <c r="M1847" s="1"/>
  <c r="C1847"/>
  <c r="F1847"/>
  <c r="J1847"/>
  <c r="B1847"/>
  <c r="D1847"/>
  <c r="E1847"/>
  <c r="R1849" l="1"/>
  <c r="Q1849"/>
  <c r="P1849"/>
  <c r="O1849"/>
  <c r="N1849"/>
  <c r="A1848" a="1"/>
  <c r="A1848" s="1"/>
  <c r="J1848" l="1"/>
  <c r="B1848"/>
  <c r="K1848"/>
  <c r="M1848" s="1"/>
  <c r="C1848"/>
  <c r="D1848"/>
  <c r="F1848"/>
  <c r="L1849"/>
  <c r="E1848"/>
  <c r="G1848"/>
  <c r="H1848"/>
  <c r="I1848"/>
  <c r="Q1850" l="1"/>
  <c r="R1850"/>
  <c r="P1850"/>
  <c r="O1850"/>
  <c r="N1850"/>
  <c r="A1849" a="1"/>
  <c r="A1849" s="1"/>
  <c r="E1849" l="1"/>
  <c r="F1849"/>
  <c r="G1849"/>
  <c r="L1850"/>
  <c r="I1849"/>
  <c r="B1849"/>
  <c r="C1849"/>
  <c r="D1849"/>
  <c r="J1849"/>
  <c r="H1849"/>
  <c r="K1849"/>
  <c r="M1849" s="1"/>
  <c r="R1851" l="1"/>
  <c r="Q1851"/>
  <c r="P1851"/>
  <c r="O1851"/>
  <c r="N1851"/>
  <c r="A1850" a="1"/>
  <c r="A1850" s="1"/>
  <c r="H1850" l="1"/>
  <c r="L1851"/>
  <c r="I1850"/>
  <c r="J1850"/>
  <c r="B1850"/>
  <c r="D1850"/>
  <c r="G1850"/>
  <c r="K1850"/>
  <c r="M1850" s="1"/>
  <c r="C1850"/>
  <c r="E1850"/>
  <c r="F1850"/>
  <c r="Q1852" l="1"/>
  <c r="R1852"/>
  <c r="P1852"/>
  <c r="O1852"/>
  <c r="N1852"/>
  <c r="A1851" a="1"/>
  <c r="A1851" s="1"/>
  <c r="K1851" l="1"/>
  <c r="M1851" s="1"/>
  <c r="C1851"/>
  <c r="D1851"/>
  <c r="E1851"/>
  <c r="G1851"/>
  <c r="B1851"/>
  <c r="F1851"/>
  <c r="H1851"/>
  <c r="I1851"/>
  <c r="J1851"/>
  <c r="L1852"/>
  <c r="R1853" l="1"/>
  <c r="Q1853"/>
  <c r="P1853"/>
  <c r="O1853"/>
  <c r="N1853"/>
  <c r="A1852" a="1"/>
  <c r="A1852" s="1"/>
  <c r="F1852" l="1"/>
  <c r="G1852"/>
  <c r="H1852"/>
  <c r="J1852"/>
  <c r="B1852"/>
  <c r="L1853"/>
  <c r="C1852"/>
  <c r="D1852"/>
  <c r="I1852"/>
  <c r="E1852"/>
  <c r="K1852"/>
  <c r="M1852" s="1"/>
  <c r="Q1854" l="1"/>
  <c r="R1854"/>
  <c r="P1854"/>
  <c r="O1854"/>
  <c r="N1854"/>
  <c r="A1853" a="1"/>
  <c r="A1853" s="1"/>
  <c r="L1854" l="1"/>
  <c r="I1853"/>
  <c r="J1853"/>
  <c r="B1853"/>
  <c r="K1853"/>
  <c r="M1853" s="1"/>
  <c r="C1853"/>
  <c r="E1853"/>
  <c r="H1853"/>
  <c r="D1853"/>
  <c r="F1853"/>
  <c r="G1853"/>
  <c r="R1855" l="1"/>
  <c r="Q1855"/>
  <c r="P1855"/>
  <c r="O1855"/>
  <c r="N1855"/>
  <c r="A1854" a="1"/>
  <c r="A1854" s="1"/>
  <c r="D1854" l="1"/>
  <c r="E1854"/>
  <c r="F1854"/>
  <c r="H1854"/>
  <c r="C1854"/>
  <c r="G1854"/>
  <c r="I1854"/>
  <c r="J1854"/>
  <c r="K1854"/>
  <c r="M1854" s="1"/>
  <c r="L1855"/>
  <c r="B1854"/>
  <c r="Q1856" l="1"/>
  <c r="R1856"/>
  <c r="P1856"/>
  <c r="O1856"/>
  <c r="N1856"/>
  <c r="A1855" a="1"/>
  <c r="A1855" s="1"/>
  <c r="G1855" l="1"/>
  <c r="H1855"/>
  <c r="L1856"/>
  <c r="I1855"/>
  <c r="K1855"/>
  <c r="M1855" s="1"/>
  <c r="C1855"/>
  <c r="B1855"/>
  <c r="D1855"/>
  <c r="E1855"/>
  <c r="F1855"/>
  <c r="J1855"/>
  <c r="R1857" l="1"/>
  <c r="Q1857"/>
  <c r="P1857"/>
  <c r="O1857"/>
  <c r="N1857"/>
  <c r="A1856" a="1"/>
  <c r="A1856" s="1"/>
  <c r="J1856" l="1"/>
  <c r="B1856"/>
  <c r="K1856"/>
  <c r="M1856" s="1"/>
  <c r="C1856"/>
  <c r="D1856"/>
  <c r="F1856"/>
  <c r="I1856"/>
  <c r="L1857"/>
  <c r="E1856"/>
  <c r="G1856"/>
  <c r="H1856"/>
  <c r="Q1858" l="1"/>
  <c r="R1858"/>
  <c r="P1858"/>
  <c r="O1858"/>
  <c r="N1858"/>
  <c r="A1857" a="1"/>
  <c r="A1857" s="1"/>
  <c r="E1857" l="1"/>
  <c r="F1857"/>
  <c r="G1857"/>
  <c r="L1858"/>
  <c r="I1857"/>
  <c r="D1857"/>
  <c r="H1857"/>
  <c r="J1857"/>
  <c r="K1857"/>
  <c r="M1857" s="1"/>
  <c r="B1857"/>
  <c r="C1857"/>
  <c r="R1859" l="1"/>
  <c r="Q1859"/>
  <c r="P1859"/>
  <c r="O1859"/>
  <c r="N1859"/>
  <c r="A1858" a="1"/>
  <c r="A1858" s="1"/>
  <c r="H1858" l="1"/>
  <c r="L1859"/>
  <c r="I1858"/>
  <c r="J1858"/>
  <c r="B1858"/>
  <c r="D1858"/>
  <c r="C1858"/>
  <c r="E1858"/>
  <c r="F1858"/>
  <c r="K1858"/>
  <c r="M1858" s="1"/>
  <c r="G1858"/>
  <c r="Q1860" l="1"/>
  <c r="R1860"/>
  <c r="P1860"/>
  <c r="O1860"/>
  <c r="N1860"/>
  <c r="A1859" a="1"/>
  <c r="A1859" s="1"/>
  <c r="K1859" l="1"/>
  <c r="M1859" s="1"/>
  <c r="C1859"/>
  <c r="D1859"/>
  <c r="E1859"/>
  <c r="G1859"/>
  <c r="J1859"/>
  <c r="L1860"/>
  <c r="B1859"/>
  <c r="F1859"/>
  <c r="H1859"/>
  <c r="I1859"/>
  <c r="R1861" l="1"/>
  <c r="Q1861"/>
  <c r="P1861"/>
  <c r="O1861"/>
  <c r="N1861"/>
  <c r="A1860" a="1"/>
  <c r="A1860" s="1"/>
  <c r="F1860" l="1"/>
  <c r="G1860"/>
  <c r="H1860"/>
  <c r="J1860"/>
  <c r="B1860"/>
  <c r="E1860"/>
  <c r="I1860"/>
  <c r="K1860"/>
  <c r="M1860" s="1"/>
  <c r="L1861"/>
  <c r="C1860"/>
  <c r="D1860"/>
  <c r="Q1862" l="1"/>
  <c r="R1862"/>
  <c r="N1862"/>
  <c r="P1862"/>
  <c r="O1862"/>
  <c r="A1861" a="1"/>
  <c r="A1861" s="1"/>
  <c r="L1862" l="1"/>
  <c r="I1861"/>
  <c r="J1861"/>
  <c r="B1861"/>
  <c r="K1861"/>
  <c r="M1861" s="1"/>
  <c r="C1861"/>
  <c r="E1861"/>
  <c r="D1861"/>
  <c r="F1861"/>
  <c r="G1861"/>
  <c r="H1861"/>
  <c r="R1863" l="1"/>
  <c r="Q1863"/>
  <c r="P1863"/>
  <c r="O1863"/>
  <c r="N1863"/>
  <c r="A1862" a="1"/>
  <c r="A1862" s="1"/>
  <c r="D1862" l="1"/>
  <c r="E1862"/>
  <c r="F1862"/>
  <c r="H1862"/>
  <c r="K1862"/>
  <c r="M1862" s="1"/>
  <c r="L1863"/>
  <c r="B1862"/>
  <c r="C1862"/>
  <c r="G1862"/>
  <c r="I1862"/>
  <c r="J1862"/>
  <c r="Q1864" l="1"/>
  <c r="R1864"/>
  <c r="P1864"/>
  <c r="O1864"/>
  <c r="N1864"/>
  <c r="A1863" a="1"/>
  <c r="A1863" s="1"/>
  <c r="G1863" l="1"/>
  <c r="H1863"/>
  <c r="L1864"/>
  <c r="I1863"/>
  <c r="K1863"/>
  <c r="M1863" s="1"/>
  <c r="C1863"/>
  <c r="F1863"/>
  <c r="J1863"/>
  <c r="B1863"/>
  <c r="D1863"/>
  <c r="E1863"/>
  <c r="R1865" l="1"/>
  <c r="Q1865"/>
  <c r="P1865"/>
  <c r="O1865"/>
  <c r="N1865"/>
  <c r="A1864" a="1"/>
  <c r="A1864" s="1"/>
  <c r="J1864" l="1"/>
  <c r="B1864"/>
  <c r="K1864"/>
  <c r="M1864" s="1"/>
  <c r="C1864"/>
  <c r="D1864"/>
  <c r="F1864"/>
  <c r="L1865"/>
  <c r="E1864"/>
  <c r="G1864"/>
  <c r="H1864"/>
  <c r="I1864"/>
  <c r="Q1866" l="1"/>
  <c r="R1866"/>
  <c r="P1866"/>
  <c r="N1866"/>
  <c r="O1866"/>
  <c r="A1865" a="1"/>
  <c r="A1865" s="1"/>
  <c r="E1865" l="1"/>
  <c r="F1865"/>
  <c r="G1865"/>
  <c r="L1866"/>
  <c r="I1865"/>
  <c r="B1865"/>
  <c r="C1865"/>
  <c r="D1865"/>
  <c r="H1865"/>
  <c r="J1865"/>
  <c r="K1865"/>
  <c r="M1865" s="1"/>
  <c r="R1867" l="1"/>
  <c r="Q1867"/>
  <c r="P1867"/>
  <c r="O1867"/>
  <c r="N1867"/>
  <c r="A1866" a="1"/>
  <c r="A1866" s="1"/>
  <c r="H1866" l="1"/>
  <c r="L1867"/>
  <c r="I1866"/>
  <c r="J1866"/>
  <c r="B1866"/>
  <c r="D1866"/>
  <c r="G1866"/>
  <c r="K1866"/>
  <c r="M1866" s="1"/>
  <c r="E1866"/>
  <c r="C1866"/>
  <c r="F1866"/>
  <c r="Q1868" l="1"/>
  <c r="R1868"/>
  <c r="P1868"/>
  <c r="O1868"/>
  <c r="N1868"/>
  <c r="A1867" a="1"/>
  <c r="A1867" s="1"/>
  <c r="K1867" l="1"/>
  <c r="M1867" s="1"/>
  <c r="C1867"/>
  <c r="D1867"/>
  <c r="E1867"/>
  <c r="G1867"/>
  <c r="B1867"/>
  <c r="F1867"/>
  <c r="H1867"/>
  <c r="I1867"/>
  <c r="J1867"/>
  <c r="L1868"/>
  <c r="R1869" l="1"/>
  <c r="Q1869"/>
  <c r="P1869"/>
  <c r="O1869"/>
  <c r="N1869"/>
  <c r="A1868" a="1"/>
  <c r="A1868" s="1"/>
  <c r="F1868" l="1"/>
  <c r="G1868"/>
  <c r="H1868"/>
  <c r="J1868"/>
  <c r="B1868"/>
  <c r="L1869"/>
  <c r="C1868"/>
  <c r="D1868"/>
  <c r="E1868"/>
  <c r="I1868"/>
  <c r="K1868"/>
  <c r="M1868" s="1"/>
  <c r="Q1870" l="1"/>
  <c r="R1870"/>
  <c r="P1870"/>
  <c r="O1870"/>
  <c r="N1870"/>
  <c r="A1869" a="1"/>
  <c r="A1869" s="1"/>
  <c r="L1870" l="1"/>
  <c r="I1869"/>
  <c r="J1869"/>
  <c r="B1869"/>
  <c r="K1869"/>
  <c r="M1869" s="1"/>
  <c r="C1869"/>
  <c r="E1869"/>
  <c r="H1869"/>
  <c r="F1869"/>
  <c r="D1869"/>
  <c r="G1869"/>
  <c r="R1871" l="1"/>
  <c r="Q1871"/>
  <c r="P1871"/>
  <c r="O1871"/>
  <c r="N1871"/>
  <c r="A1870" a="1"/>
  <c r="A1870" s="1"/>
  <c r="D1870" l="1"/>
  <c r="E1870"/>
  <c r="F1870"/>
  <c r="H1870"/>
  <c r="C1870"/>
  <c r="G1870"/>
  <c r="I1870"/>
  <c r="J1870"/>
  <c r="L1871"/>
  <c r="B1870"/>
  <c r="K1870"/>
  <c r="M1870" s="1"/>
  <c r="Q1872" l="1"/>
  <c r="R1872"/>
  <c r="P1872"/>
  <c r="O1872"/>
  <c r="N1872"/>
  <c r="A1871" a="1"/>
  <c r="A1871" s="1"/>
  <c r="G1871" l="1"/>
  <c r="H1871"/>
  <c r="L1872"/>
  <c r="I1871"/>
  <c r="K1871"/>
  <c r="M1871" s="1"/>
  <c r="C1871"/>
  <c r="B1871"/>
  <c r="D1871"/>
  <c r="E1871"/>
  <c r="F1871"/>
  <c r="J1871"/>
  <c r="R1873" l="1"/>
  <c r="Q1873"/>
  <c r="P1873"/>
  <c r="O1873"/>
  <c r="N1873"/>
  <c r="A1872" a="1"/>
  <c r="A1872" s="1"/>
  <c r="J1872" l="1"/>
  <c r="B1872"/>
  <c r="K1872"/>
  <c r="M1872" s="1"/>
  <c r="C1872"/>
  <c r="D1872"/>
  <c r="F1872"/>
  <c r="I1872"/>
  <c r="L1873"/>
  <c r="G1872"/>
  <c r="E1872"/>
  <c r="H1872"/>
  <c r="Q1874" l="1"/>
  <c r="R1874"/>
  <c r="P1874"/>
  <c r="O1874"/>
  <c r="N1874"/>
  <c r="A1873" a="1"/>
  <c r="A1873" s="1"/>
  <c r="E1873" l="1"/>
  <c r="F1873"/>
  <c r="G1873"/>
  <c r="L1874"/>
  <c r="I1873"/>
  <c r="D1873"/>
  <c r="H1873"/>
  <c r="J1873"/>
  <c r="K1873"/>
  <c r="M1873" s="1"/>
  <c r="B1873"/>
  <c r="C1873"/>
  <c r="R1875" l="1"/>
  <c r="Q1875"/>
  <c r="P1875"/>
  <c r="O1875"/>
  <c r="N1875"/>
  <c r="A1874" a="1"/>
  <c r="A1874" s="1"/>
  <c r="H1874" l="1"/>
  <c r="L1875"/>
  <c r="I1874"/>
  <c r="J1874"/>
  <c r="B1874"/>
  <c r="D1874"/>
  <c r="C1874"/>
  <c r="E1874"/>
  <c r="F1874"/>
  <c r="G1874"/>
  <c r="K1874"/>
  <c r="M1874" s="1"/>
  <c r="Q1876" l="1"/>
  <c r="R1876"/>
  <c r="P1876"/>
  <c r="O1876"/>
  <c r="N1876"/>
  <c r="A1875" a="1"/>
  <c r="A1875" s="1"/>
  <c r="K1875" l="1"/>
  <c r="M1875" s="1"/>
  <c r="C1875"/>
  <c r="D1875"/>
  <c r="E1875"/>
  <c r="G1875"/>
  <c r="J1875"/>
  <c r="L1876"/>
  <c r="H1875"/>
  <c r="B1875"/>
  <c r="F1875"/>
  <c r="I1875"/>
  <c r="R1877" l="1"/>
  <c r="Q1877"/>
  <c r="P1877"/>
  <c r="O1877"/>
  <c r="N1877"/>
  <c r="A1876" a="1"/>
  <c r="A1876" s="1"/>
  <c r="F1876" l="1"/>
  <c r="G1876"/>
  <c r="H1876"/>
  <c r="J1876"/>
  <c r="B1876"/>
  <c r="E1876"/>
  <c r="I1876"/>
  <c r="K1876"/>
  <c r="M1876" s="1"/>
  <c r="L1877"/>
  <c r="C1876"/>
  <c r="D1876"/>
  <c r="Q1878" l="1"/>
  <c r="R1878"/>
  <c r="P1878"/>
  <c r="O1878"/>
  <c r="N1878"/>
  <c r="A1877" a="1"/>
  <c r="A1877" s="1"/>
  <c r="L1878" l="1"/>
  <c r="I1877"/>
  <c r="J1877"/>
  <c r="B1877"/>
  <c r="K1877"/>
  <c r="M1877" s="1"/>
  <c r="C1877"/>
  <c r="E1877"/>
  <c r="D1877"/>
  <c r="F1877"/>
  <c r="G1877"/>
  <c r="H1877"/>
  <c r="R1879" l="1"/>
  <c r="Q1879"/>
  <c r="P1879"/>
  <c r="O1879"/>
  <c r="N1879"/>
  <c r="A1878" a="1"/>
  <c r="A1878" s="1"/>
  <c r="D1878" l="1"/>
  <c r="E1878"/>
  <c r="F1878"/>
  <c r="H1878"/>
  <c r="K1878"/>
  <c r="M1878" s="1"/>
  <c r="L1879"/>
  <c r="B1878"/>
  <c r="I1878"/>
  <c r="C1878"/>
  <c r="G1878"/>
  <c r="J1878"/>
  <c r="Q1880" l="1"/>
  <c r="R1880"/>
  <c r="P1880"/>
  <c r="O1880"/>
  <c r="N1880"/>
  <c r="A1879" a="1"/>
  <c r="A1879" s="1"/>
  <c r="G1879" l="1"/>
  <c r="H1879"/>
  <c r="L1880"/>
  <c r="I1879"/>
  <c r="K1879"/>
  <c r="M1879" s="1"/>
  <c r="C1879"/>
  <c r="F1879"/>
  <c r="J1879"/>
  <c r="B1879"/>
  <c r="D1879"/>
  <c r="E1879"/>
  <c r="R1881" l="1"/>
  <c r="Q1881"/>
  <c r="P1881"/>
  <c r="O1881"/>
  <c r="N1881"/>
  <c r="A1880" a="1"/>
  <c r="A1880" s="1"/>
  <c r="J1880" l="1"/>
  <c r="B1880"/>
  <c r="K1880"/>
  <c r="M1880" s="1"/>
  <c r="C1880"/>
  <c r="D1880"/>
  <c r="F1880"/>
  <c r="L1881"/>
  <c r="E1880"/>
  <c r="G1880"/>
  <c r="H1880"/>
  <c r="I1880"/>
  <c r="Q1882" l="1"/>
  <c r="R1882"/>
  <c r="P1882"/>
  <c r="O1882"/>
  <c r="N1882"/>
  <c r="A1881" a="1"/>
  <c r="A1881" s="1"/>
  <c r="E1881" l="1"/>
  <c r="F1881"/>
  <c r="G1881"/>
  <c r="L1882"/>
  <c r="I1881"/>
  <c r="B1881"/>
  <c r="C1881"/>
  <c r="D1881"/>
  <c r="J1881"/>
  <c r="H1881"/>
  <c r="K1881"/>
  <c r="M1881" s="1"/>
  <c r="R1883" l="1"/>
  <c r="Q1883"/>
  <c r="P1883"/>
  <c r="O1883"/>
  <c r="N1883"/>
  <c r="A1882" a="1"/>
  <c r="A1882" s="1"/>
  <c r="H1882" l="1"/>
  <c r="L1883"/>
  <c r="I1882"/>
  <c r="J1882"/>
  <c r="B1882"/>
  <c r="D1882"/>
  <c r="G1882"/>
  <c r="K1882"/>
  <c r="M1882" s="1"/>
  <c r="C1882"/>
  <c r="E1882"/>
  <c r="F1882"/>
  <c r="Q1884" l="1"/>
  <c r="R1884"/>
  <c r="P1884"/>
  <c r="O1884"/>
  <c r="N1884"/>
  <c r="A1883" a="1"/>
  <c r="A1883" s="1"/>
  <c r="K1883" l="1"/>
  <c r="M1883" s="1"/>
  <c r="C1883"/>
  <c r="D1883"/>
  <c r="E1883"/>
  <c r="G1883"/>
  <c r="B1883"/>
  <c r="F1883"/>
  <c r="H1883"/>
  <c r="I1883"/>
  <c r="J1883"/>
  <c r="L1884"/>
  <c r="R1885" l="1"/>
  <c r="Q1885"/>
  <c r="P1885"/>
  <c r="O1885"/>
  <c r="N1885"/>
  <c r="A1884" a="1"/>
  <c r="A1884" s="1"/>
  <c r="F1884" l="1"/>
  <c r="G1884"/>
  <c r="H1884"/>
  <c r="J1884"/>
  <c r="B1884"/>
  <c r="L1885"/>
  <c r="C1884"/>
  <c r="D1884"/>
  <c r="K1884"/>
  <c r="M1884" s="1"/>
  <c r="I1884"/>
  <c r="E1884"/>
  <c r="Q1886" l="1"/>
  <c r="R1886"/>
  <c r="P1886"/>
  <c r="O1886"/>
  <c r="N1886"/>
  <c r="A1885" a="1"/>
  <c r="A1885" s="1"/>
  <c r="L1886" l="1"/>
  <c r="I1885"/>
  <c r="J1885"/>
  <c r="B1885"/>
  <c r="K1885"/>
  <c r="M1885" s="1"/>
  <c r="C1885"/>
  <c r="E1885"/>
  <c r="H1885"/>
  <c r="D1885"/>
  <c r="F1885"/>
  <c r="G1885"/>
  <c r="R1887" l="1"/>
  <c r="Q1887"/>
  <c r="P1887"/>
  <c r="O1887"/>
  <c r="N1887"/>
  <c r="A1886" a="1"/>
  <c r="A1886" s="1"/>
  <c r="D1886" l="1"/>
  <c r="E1886"/>
  <c r="F1886"/>
  <c r="H1886"/>
  <c r="C1886"/>
  <c r="G1886"/>
  <c r="I1886"/>
  <c r="J1886"/>
  <c r="K1886"/>
  <c r="M1886" s="1"/>
  <c r="L1887"/>
  <c r="B1886"/>
  <c r="Q1888" l="1"/>
  <c r="R1888"/>
  <c r="P1888"/>
  <c r="O1888"/>
  <c r="N1888"/>
  <c r="A1887" a="1"/>
  <c r="A1887" s="1"/>
  <c r="G1887" l="1"/>
  <c r="H1887"/>
  <c r="L1888"/>
  <c r="I1887"/>
  <c r="K1887"/>
  <c r="M1887" s="1"/>
  <c r="C1887"/>
  <c r="B1887"/>
  <c r="D1887"/>
  <c r="E1887"/>
  <c r="F1887"/>
  <c r="J1887"/>
  <c r="R1889" l="1"/>
  <c r="Q1889"/>
  <c r="P1889"/>
  <c r="O1889"/>
  <c r="N1889"/>
  <c r="A1888" a="1"/>
  <c r="A1888" s="1"/>
  <c r="J1888" l="1"/>
  <c r="B1888"/>
  <c r="K1888"/>
  <c r="M1888" s="1"/>
  <c r="C1888"/>
  <c r="D1888"/>
  <c r="F1888"/>
  <c r="I1888"/>
  <c r="L1889"/>
  <c r="E1888"/>
  <c r="G1888"/>
  <c r="H1888"/>
  <c r="Q1890" l="1"/>
  <c r="R1890"/>
  <c r="P1890"/>
  <c r="O1890"/>
  <c r="N1890"/>
  <c r="A1889" a="1"/>
  <c r="A1889" s="1"/>
  <c r="E1889" l="1"/>
  <c r="F1889"/>
  <c r="G1889"/>
  <c r="L1890"/>
  <c r="I1889"/>
  <c r="D1889"/>
  <c r="H1889"/>
  <c r="J1889"/>
  <c r="K1889"/>
  <c r="M1889" s="1"/>
  <c r="B1889"/>
  <c r="C1889"/>
  <c r="R1891" l="1"/>
  <c r="Q1891"/>
  <c r="P1891"/>
  <c r="O1891"/>
  <c r="N1891"/>
  <c r="A1890" a="1"/>
  <c r="A1890" s="1"/>
  <c r="H1890" l="1"/>
  <c r="L1891"/>
  <c r="I1890"/>
  <c r="J1890"/>
  <c r="B1890"/>
  <c r="D1890"/>
  <c r="C1890"/>
  <c r="E1890"/>
  <c r="F1890"/>
  <c r="K1890"/>
  <c r="M1890" s="1"/>
  <c r="G1890"/>
  <c r="Q1892" l="1"/>
  <c r="R1892"/>
  <c r="P1892"/>
  <c r="O1892"/>
  <c r="N1892"/>
  <c r="A1891" a="1"/>
  <c r="A1891" s="1"/>
  <c r="K1891" l="1"/>
  <c r="M1891" s="1"/>
  <c r="C1891"/>
  <c r="D1891"/>
  <c r="E1891"/>
  <c r="G1891"/>
  <c r="J1891"/>
  <c r="L1892"/>
  <c r="B1891"/>
  <c r="F1891"/>
  <c r="H1891"/>
  <c r="I1891"/>
  <c r="R1893" l="1"/>
  <c r="Q1893"/>
  <c r="P1893"/>
  <c r="O1893"/>
  <c r="N1893"/>
  <c r="A1892" a="1"/>
  <c r="A1892" s="1"/>
  <c r="F1892" l="1"/>
  <c r="G1892"/>
  <c r="H1892"/>
  <c r="J1892"/>
  <c r="B1892"/>
  <c r="E1892"/>
  <c r="I1892"/>
  <c r="K1892"/>
  <c r="M1892" s="1"/>
  <c r="L1893"/>
  <c r="C1892"/>
  <c r="D1892"/>
  <c r="Q1894" l="1"/>
  <c r="R1894"/>
  <c r="N1894"/>
  <c r="P1894"/>
  <c r="O1894"/>
  <c r="A1893" a="1"/>
  <c r="A1893" s="1"/>
  <c r="L1894" l="1"/>
  <c r="I1893"/>
  <c r="J1893"/>
  <c r="B1893"/>
  <c r="K1893"/>
  <c r="M1893" s="1"/>
  <c r="C1893"/>
  <c r="E1893"/>
  <c r="D1893"/>
  <c r="F1893"/>
  <c r="G1893"/>
  <c r="H1893"/>
  <c r="R1895" l="1"/>
  <c r="Q1895"/>
  <c r="P1895"/>
  <c r="O1895"/>
  <c r="N1895"/>
  <c r="A1894" a="1"/>
  <c r="A1894" s="1"/>
  <c r="D1894" l="1"/>
  <c r="E1894"/>
  <c r="F1894"/>
  <c r="H1894"/>
  <c r="K1894"/>
  <c r="M1894" s="1"/>
  <c r="L1895"/>
  <c r="B1894"/>
  <c r="C1894"/>
  <c r="G1894"/>
  <c r="I1894"/>
  <c r="J1894"/>
  <c r="Q1896" l="1"/>
  <c r="R1896"/>
  <c r="P1896"/>
  <c r="O1896"/>
  <c r="N1896"/>
  <c r="A1895" a="1"/>
  <c r="A1895" s="1"/>
  <c r="G1895" l="1"/>
  <c r="H1895"/>
  <c r="L1896"/>
  <c r="I1895"/>
  <c r="K1895"/>
  <c r="M1895" s="1"/>
  <c r="C1895"/>
  <c r="F1895"/>
  <c r="J1895"/>
  <c r="B1895"/>
  <c r="D1895"/>
  <c r="E1895"/>
  <c r="R1897" l="1"/>
  <c r="Q1897"/>
  <c r="P1897"/>
  <c r="O1897"/>
  <c r="N1897"/>
  <c r="A1896" a="1"/>
  <c r="A1896" s="1"/>
  <c r="J1896" l="1"/>
  <c r="B1896"/>
  <c r="K1896"/>
  <c r="M1896" s="1"/>
  <c r="C1896"/>
  <c r="D1896"/>
  <c r="F1896"/>
  <c r="L1897"/>
  <c r="E1896"/>
  <c r="G1896"/>
  <c r="H1896"/>
  <c r="I1896"/>
  <c r="Q1898" l="1"/>
  <c r="R1898"/>
  <c r="P1898"/>
  <c r="N1898"/>
  <c r="O1898"/>
  <c r="A1897" a="1"/>
  <c r="A1897" s="1"/>
  <c r="E1897" l="1"/>
  <c r="F1897"/>
  <c r="G1897"/>
  <c r="L1898"/>
  <c r="I1897"/>
  <c r="B1897"/>
  <c r="C1897"/>
  <c r="D1897"/>
  <c r="H1897"/>
  <c r="J1897"/>
  <c r="K1897"/>
  <c r="M1897" s="1"/>
  <c r="R1899" l="1"/>
  <c r="Q1899"/>
  <c r="P1899"/>
  <c r="O1899"/>
  <c r="N1899"/>
  <c r="A1898" a="1"/>
  <c r="A1898" s="1"/>
  <c r="H1898" l="1"/>
  <c r="L1899"/>
  <c r="I1898"/>
  <c r="J1898"/>
  <c r="B1898"/>
  <c r="D1898"/>
  <c r="G1898"/>
  <c r="K1898"/>
  <c r="M1898" s="1"/>
  <c r="C1898"/>
  <c r="E1898"/>
  <c r="F1898"/>
  <c r="Q1900" l="1"/>
  <c r="R1900"/>
  <c r="P1900"/>
  <c r="O1900"/>
  <c r="N1900"/>
  <c r="A1899" a="1"/>
  <c r="A1899" s="1"/>
  <c r="K1899" l="1"/>
  <c r="M1899" s="1"/>
  <c r="C1899"/>
  <c r="D1899"/>
  <c r="E1899"/>
  <c r="G1899"/>
  <c r="B1899"/>
  <c r="F1899"/>
  <c r="H1899"/>
  <c r="I1899"/>
  <c r="J1899"/>
  <c r="L1900"/>
  <c r="R1901" l="1"/>
  <c r="Q1901"/>
  <c r="P1901"/>
  <c r="O1901"/>
  <c r="N1901"/>
  <c r="A1900" a="1"/>
  <c r="A1900" s="1"/>
  <c r="F1900" l="1"/>
  <c r="G1900"/>
  <c r="H1900"/>
  <c r="J1900"/>
  <c r="B1900"/>
  <c r="L1901"/>
  <c r="C1900"/>
  <c r="D1900"/>
  <c r="E1900"/>
  <c r="I1900"/>
  <c r="K1900"/>
  <c r="M1900" s="1"/>
  <c r="Q1902" l="1"/>
  <c r="R1902"/>
  <c r="P1902"/>
  <c r="O1902"/>
  <c r="N1902"/>
  <c r="A1901" a="1"/>
  <c r="A1901" s="1"/>
  <c r="L1902" l="1"/>
  <c r="I1901"/>
  <c r="J1901"/>
  <c r="B1901"/>
  <c r="K1901"/>
  <c r="M1901" s="1"/>
  <c r="C1901"/>
  <c r="E1901"/>
  <c r="H1901"/>
  <c r="D1901"/>
  <c r="F1901"/>
  <c r="G1901"/>
  <c r="R1903" l="1"/>
  <c r="Q1903"/>
  <c r="P1903"/>
  <c r="O1903"/>
  <c r="N1903"/>
  <c r="A1902" a="1"/>
  <c r="A1902" s="1"/>
  <c r="D1902" l="1"/>
  <c r="E1902"/>
  <c r="F1902"/>
  <c r="H1902"/>
  <c r="C1902"/>
  <c r="G1902"/>
  <c r="I1902"/>
  <c r="J1902"/>
  <c r="L1903"/>
  <c r="B1902"/>
  <c r="K1902"/>
  <c r="M1902" s="1"/>
  <c r="Q1904" l="1"/>
  <c r="R1904"/>
  <c r="P1904"/>
  <c r="O1904"/>
  <c r="N1904"/>
  <c r="A1903" a="1"/>
  <c r="A1903" s="1"/>
  <c r="G1903" l="1"/>
  <c r="H1903"/>
  <c r="L1904"/>
  <c r="I1903"/>
  <c r="K1903"/>
  <c r="M1903" s="1"/>
  <c r="C1903"/>
  <c r="B1903"/>
  <c r="D1903"/>
  <c r="E1903"/>
  <c r="F1903"/>
  <c r="J1903"/>
  <c r="R1905" l="1"/>
  <c r="Q1905"/>
  <c r="P1905"/>
  <c r="O1905"/>
  <c r="N1905"/>
  <c r="A1904" a="1"/>
  <c r="A1904" s="1"/>
  <c r="J1904" l="1"/>
  <c r="B1904"/>
  <c r="K1904"/>
  <c r="M1904" s="1"/>
  <c r="C1904"/>
  <c r="D1904"/>
  <c r="F1904"/>
  <c r="I1904"/>
  <c r="E1904"/>
  <c r="L1905"/>
  <c r="G1904"/>
  <c r="H1904"/>
  <c r="Q1906" l="1"/>
  <c r="R1906"/>
  <c r="P1906"/>
  <c r="O1906"/>
  <c r="N1906"/>
  <c r="A1905" a="1"/>
  <c r="A1905" s="1"/>
  <c r="E1905" l="1"/>
  <c r="F1905"/>
  <c r="G1905"/>
  <c r="L1906"/>
  <c r="I1905"/>
  <c r="D1905"/>
  <c r="H1905"/>
  <c r="J1905"/>
  <c r="K1905"/>
  <c r="M1905" s="1"/>
  <c r="B1905"/>
  <c r="C1905"/>
  <c r="R1907" l="1"/>
  <c r="Q1907"/>
  <c r="P1907"/>
  <c r="O1907"/>
  <c r="N1907"/>
  <c r="A1906" a="1"/>
  <c r="A1906" s="1"/>
  <c r="H1906" l="1"/>
  <c r="L1907"/>
  <c r="I1906"/>
  <c r="J1906"/>
  <c r="B1906"/>
  <c r="D1906"/>
  <c r="C1906"/>
  <c r="E1906"/>
  <c r="F1906"/>
  <c r="G1906"/>
  <c r="K1906"/>
  <c r="M1906" s="1"/>
  <c r="Q1908" l="1"/>
  <c r="R1908"/>
  <c r="P1908"/>
  <c r="O1908"/>
  <c r="N1908"/>
  <c r="A1907" a="1"/>
  <c r="A1907" s="1"/>
  <c r="K1907" l="1"/>
  <c r="M1907" s="1"/>
  <c r="C1907"/>
  <c r="D1907"/>
  <c r="E1907"/>
  <c r="G1907"/>
  <c r="J1907"/>
  <c r="L1908"/>
  <c r="B1907"/>
  <c r="F1907"/>
  <c r="H1907"/>
  <c r="I1907"/>
  <c r="R1909" l="1"/>
  <c r="Q1909"/>
  <c r="P1909"/>
  <c r="O1909"/>
  <c r="N1909"/>
  <c r="A1908" a="1"/>
  <c r="A1908" s="1"/>
  <c r="F1908" l="1"/>
  <c r="G1908"/>
  <c r="H1908"/>
  <c r="J1908"/>
  <c r="B1908"/>
  <c r="E1908"/>
  <c r="I1908"/>
  <c r="K1908"/>
  <c r="M1908" s="1"/>
  <c r="L1909"/>
  <c r="C1908"/>
  <c r="D1908"/>
  <c r="Q1910" l="1"/>
  <c r="R1910"/>
  <c r="P1910"/>
  <c r="N1910"/>
  <c r="O1910"/>
  <c r="A1909" a="1"/>
  <c r="A1909" s="1"/>
  <c r="L1910" l="1"/>
  <c r="I1909"/>
  <c r="J1909"/>
  <c r="B1909"/>
  <c r="K1909"/>
  <c r="M1909" s="1"/>
  <c r="C1909"/>
  <c r="E1909"/>
  <c r="D1909"/>
  <c r="F1909"/>
  <c r="G1909"/>
  <c r="H1909"/>
  <c r="R1911" l="1"/>
  <c r="Q1911"/>
  <c r="P1911"/>
  <c r="O1911"/>
  <c r="N1911"/>
  <c r="A1910" a="1"/>
  <c r="A1910" s="1"/>
  <c r="D1910" l="1"/>
  <c r="E1910"/>
  <c r="F1910"/>
  <c r="H1910"/>
  <c r="K1910"/>
  <c r="M1910" s="1"/>
  <c r="L1911"/>
  <c r="B1910"/>
  <c r="C1910"/>
  <c r="G1910"/>
  <c r="I1910"/>
  <c r="J1910"/>
  <c r="Q1912" l="1"/>
  <c r="R1912"/>
  <c r="P1912"/>
  <c r="O1912"/>
  <c r="N1912"/>
  <c r="A1911" a="1"/>
  <c r="A1911" s="1"/>
  <c r="G1911" l="1"/>
  <c r="H1911"/>
  <c r="L1912"/>
  <c r="I1911"/>
  <c r="K1911"/>
  <c r="M1911" s="1"/>
  <c r="C1911"/>
  <c r="F1911"/>
  <c r="J1911"/>
  <c r="B1911"/>
  <c r="D1911"/>
  <c r="E1911"/>
  <c r="R1913" l="1"/>
  <c r="Q1913"/>
  <c r="P1913"/>
  <c r="O1913"/>
  <c r="N1913"/>
  <c r="A1912" a="1"/>
  <c r="A1912" s="1"/>
  <c r="J1912" l="1"/>
  <c r="B1912"/>
  <c r="K1912"/>
  <c r="M1912" s="1"/>
  <c r="C1912"/>
  <c r="D1912"/>
  <c r="F1912"/>
  <c r="L1913"/>
  <c r="E1912"/>
  <c r="G1912"/>
  <c r="H1912"/>
  <c r="I1912"/>
  <c r="Q1914" l="1"/>
  <c r="R1914"/>
  <c r="P1914"/>
  <c r="O1914"/>
  <c r="N1914"/>
  <c r="A1913" a="1"/>
  <c r="A1913" s="1"/>
  <c r="E1913" l="1"/>
  <c r="F1913"/>
  <c r="G1913"/>
  <c r="L1914"/>
  <c r="I1913"/>
  <c r="B1913"/>
  <c r="C1913"/>
  <c r="D1913"/>
  <c r="H1913"/>
  <c r="J1913"/>
  <c r="K1913"/>
  <c r="M1913" s="1"/>
  <c r="R1915" l="1"/>
  <c r="Q1915"/>
  <c r="P1915"/>
  <c r="O1915"/>
  <c r="N1915"/>
  <c r="A1914" a="1"/>
  <c r="A1914" s="1"/>
  <c r="H1914" l="1"/>
  <c r="L1915"/>
  <c r="I1914"/>
  <c r="J1914"/>
  <c r="B1914"/>
  <c r="D1914"/>
  <c r="G1914"/>
  <c r="K1914"/>
  <c r="M1914" s="1"/>
  <c r="C1914"/>
  <c r="E1914"/>
  <c r="F1914"/>
  <c r="Q1916" l="1"/>
  <c r="R1916"/>
  <c r="P1916"/>
  <c r="O1916"/>
  <c r="N1916"/>
  <c r="A1915" a="1"/>
  <c r="A1915" s="1"/>
  <c r="K1915" l="1"/>
  <c r="M1915" s="1"/>
  <c r="C1915"/>
  <c r="D1915"/>
  <c r="E1915"/>
  <c r="G1915"/>
  <c r="B1915"/>
  <c r="F1915"/>
  <c r="H1915"/>
  <c r="I1915"/>
  <c r="J1915"/>
  <c r="L1916"/>
  <c r="R1917" l="1"/>
  <c r="Q1917"/>
  <c r="P1917"/>
  <c r="O1917"/>
  <c r="N1917"/>
  <c r="A1916" a="1"/>
  <c r="A1916" s="1"/>
  <c r="F1916" l="1"/>
  <c r="G1916"/>
  <c r="H1916"/>
  <c r="J1916"/>
  <c r="B1916"/>
  <c r="L1917"/>
  <c r="C1916"/>
  <c r="D1916"/>
  <c r="K1916"/>
  <c r="M1916" s="1"/>
  <c r="I1916"/>
  <c r="E1916"/>
  <c r="Q1918" l="1"/>
  <c r="R1918"/>
  <c r="P1918"/>
  <c r="O1918"/>
  <c r="N1918"/>
  <c r="A1917" a="1"/>
  <c r="A1917" s="1"/>
  <c r="L1918" l="1"/>
  <c r="I1917"/>
  <c r="J1917"/>
  <c r="B1917"/>
  <c r="K1917"/>
  <c r="M1917" s="1"/>
  <c r="C1917"/>
  <c r="E1917"/>
  <c r="H1917"/>
  <c r="D1917"/>
  <c r="F1917"/>
  <c r="G1917"/>
  <c r="R1919" l="1"/>
  <c r="Q1919"/>
  <c r="P1919"/>
  <c r="O1919"/>
  <c r="N1919"/>
  <c r="A1918" a="1"/>
  <c r="A1918" s="1"/>
  <c r="D1918" l="1"/>
  <c r="E1918"/>
  <c r="F1918"/>
  <c r="H1918"/>
  <c r="C1918"/>
  <c r="G1918"/>
  <c r="I1918"/>
  <c r="J1918"/>
  <c r="K1918"/>
  <c r="M1918" s="1"/>
  <c r="L1919"/>
  <c r="B1918"/>
  <c r="Q1920" l="1"/>
  <c r="R1920"/>
  <c r="P1920"/>
  <c r="O1920"/>
  <c r="N1920"/>
  <c r="A1919" a="1"/>
  <c r="A1919" s="1"/>
  <c r="G1919" l="1"/>
  <c r="H1919"/>
  <c r="L1920"/>
  <c r="I1919"/>
  <c r="K1919"/>
  <c r="M1919" s="1"/>
  <c r="C1919"/>
  <c r="B1919"/>
  <c r="D1919"/>
  <c r="E1919"/>
  <c r="F1919"/>
  <c r="J1919"/>
  <c r="R1921" l="1"/>
  <c r="Q1921"/>
  <c r="P1921"/>
  <c r="O1921"/>
  <c r="N1921"/>
  <c r="A1920" a="1"/>
  <c r="A1920" s="1"/>
  <c r="J1920" l="1"/>
  <c r="B1920"/>
  <c r="K1920"/>
  <c r="M1920" s="1"/>
  <c r="C1920"/>
  <c r="D1920"/>
  <c r="F1920"/>
  <c r="I1920"/>
  <c r="L1921"/>
  <c r="E1920"/>
  <c r="G1920"/>
  <c r="H1920"/>
  <c r="Q1922" l="1"/>
  <c r="R1922"/>
  <c r="P1922"/>
  <c r="O1922"/>
  <c r="N1922"/>
  <c r="A1921" a="1"/>
  <c r="A1921" s="1"/>
  <c r="E1921" l="1"/>
  <c r="F1921"/>
  <c r="G1921"/>
  <c r="L1922"/>
  <c r="I1921"/>
  <c r="D1921"/>
  <c r="H1921"/>
  <c r="J1921"/>
  <c r="K1921"/>
  <c r="M1921" s="1"/>
  <c r="B1921"/>
  <c r="C1921"/>
  <c r="R1923" l="1"/>
  <c r="Q1923"/>
  <c r="P1923"/>
  <c r="O1923"/>
  <c r="N1923"/>
  <c r="A1922" a="1"/>
  <c r="A1922" s="1"/>
  <c r="H1922" l="1"/>
  <c r="L1923"/>
  <c r="I1922"/>
  <c r="J1922"/>
  <c r="B1922"/>
  <c r="D1922"/>
  <c r="C1922"/>
  <c r="E1922"/>
  <c r="F1922"/>
  <c r="K1922"/>
  <c r="M1922" s="1"/>
  <c r="G1922"/>
  <c r="Q1924" l="1"/>
  <c r="R1924"/>
  <c r="P1924"/>
  <c r="O1924"/>
  <c r="N1924"/>
  <c r="A1923" a="1"/>
  <c r="A1923" s="1"/>
  <c r="K1923" l="1"/>
  <c r="M1923" s="1"/>
  <c r="C1923"/>
  <c r="D1923"/>
  <c r="E1923"/>
  <c r="G1923"/>
  <c r="J1923"/>
  <c r="L1924"/>
  <c r="B1923"/>
  <c r="F1923"/>
  <c r="H1923"/>
  <c r="I1923"/>
  <c r="R1925" l="1"/>
  <c r="Q1925"/>
  <c r="P1925"/>
  <c r="O1925"/>
  <c r="N1925"/>
  <c r="A1924" a="1"/>
  <c r="A1924" s="1"/>
  <c r="F1924" l="1"/>
  <c r="G1924"/>
  <c r="H1924"/>
  <c r="J1924"/>
  <c r="B1924"/>
  <c r="E1924"/>
  <c r="I1924"/>
  <c r="K1924"/>
  <c r="M1924" s="1"/>
  <c r="C1924"/>
  <c r="L1925"/>
  <c r="D1924"/>
  <c r="Q1926" l="1"/>
  <c r="R1926"/>
  <c r="P1926"/>
  <c r="O1926"/>
  <c r="N1926"/>
  <c r="A1925" a="1"/>
  <c r="A1925" s="1"/>
  <c r="L1926" l="1"/>
  <c r="I1925"/>
  <c r="J1925"/>
  <c r="B1925"/>
  <c r="K1925"/>
  <c r="M1925" s="1"/>
  <c r="C1925"/>
  <c r="E1925"/>
  <c r="D1925"/>
  <c r="F1925"/>
  <c r="G1925"/>
  <c r="H1925"/>
  <c r="R1927" l="1"/>
  <c r="Q1927"/>
  <c r="P1927"/>
  <c r="O1927"/>
  <c r="N1927"/>
  <c r="A1926" a="1"/>
  <c r="A1926" s="1"/>
  <c r="D1926" l="1"/>
  <c r="E1926"/>
  <c r="F1926"/>
  <c r="H1926"/>
  <c r="K1926"/>
  <c r="M1926" s="1"/>
  <c r="L1927"/>
  <c r="B1926"/>
  <c r="C1926"/>
  <c r="G1926"/>
  <c r="I1926"/>
  <c r="J1926"/>
  <c r="Q1928" l="1"/>
  <c r="R1928"/>
  <c r="P1928"/>
  <c r="O1928"/>
  <c r="N1928"/>
  <c r="A1927" a="1"/>
  <c r="A1927" s="1"/>
  <c r="G1927" l="1"/>
  <c r="H1927"/>
  <c r="L1928"/>
  <c r="I1927"/>
  <c r="K1927"/>
  <c r="M1927" s="1"/>
  <c r="C1927"/>
  <c r="F1927"/>
  <c r="J1927"/>
  <c r="D1927"/>
  <c r="B1927"/>
  <c r="E1927"/>
  <c r="R1929" l="1"/>
  <c r="Q1929"/>
  <c r="P1929"/>
  <c r="O1929"/>
  <c r="N1929"/>
  <c r="A1928" a="1"/>
  <c r="A1928" s="1"/>
  <c r="J1928" l="1"/>
  <c r="B1928"/>
  <c r="K1928"/>
  <c r="M1928" s="1"/>
  <c r="C1928"/>
  <c r="D1928"/>
  <c r="F1928"/>
  <c r="L1929"/>
  <c r="E1928"/>
  <c r="G1928"/>
  <c r="H1928"/>
  <c r="I1928"/>
  <c r="Q1930" l="1"/>
  <c r="R1930"/>
  <c r="P1930"/>
  <c r="O1930"/>
  <c r="N1930"/>
  <c r="A1929" a="1"/>
  <c r="A1929" s="1"/>
  <c r="E1929" l="1"/>
  <c r="F1929"/>
  <c r="G1929"/>
  <c r="L1930"/>
  <c r="I1929"/>
  <c r="B1929"/>
  <c r="C1929"/>
  <c r="D1929"/>
  <c r="H1929"/>
  <c r="J1929"/>
  <c r="K1929"/>
  <c r="M1929" s="1"/>
  <c r="R1931" l="1"/>
  <c r="Q1931"/>
  <c r="P1931"/>
  <c r="O1931"/>
  <c r="N1931"/>
  <c r="A1930" a="1"/>
  <c r="A1930" s="1"/>
  <c r="H1930" l="1"/>
  <c r="L1931"/>
  <c r="I1930"/>
  <c r="J1930"/>
  <c r="B1930"/>
  <c r="D1930"/>
  <c r="G1930"/>
  <c r="K1930"/>
  <c r="M1930" s="1"/>
  <c r="E1930"/>
  <c r="C1930"/>
  <c r="F1930"/>
  <c r="Q1932" l="1"/>
  <c r="R1932"/>
  <c r="P1932"/>
  <c r="O1932"/>
  <c r="N1932"/>
  <c r="A1931" a="1"/>
  <c r="A1931" s="1"/>
  <c r="K1931" l="1"/>
  <c r="M1931" s="1"/>
  <c r="C1931"/>
  <c r="D1931"/>
  <c r="E1931"/>
  <c r="G1931"/>
  <c r="B1931"/>
  <c r="F1931"/>
  <c r="H1931"/>
  <c r="I1931"/>
  <c r="J1931"/>
  <c r="L1932"/>
  <c r="R1933" l="1"/>
  <c r="Q1933"/>
  <c r="P1933"/>
  <c r="O1933"/>
  <c r="N1933"/>
  <c r="A1932" a="1"/>
  <c r="A1932" s="1"/>
  <c r="F1932" l="1"/>
  <c r="G1932"/>
  <c r="H1932"/>
  <c r="J1932"/>
  <c r="B1932"/>
  <c r="L1933"/>
  <c r="C1932"/>
  <c r="D1932"/>
  <c r="E1932"/>
  <c r="I1932"/>
  <c r="K1932"/>
  <c r="M1932" s="1"/>
  <c r="Q1934" l="1"/>
  <c r="R1934"/>
  <c r="P1934"/>
  <c r="O1934"/>
  <c r="N1934"/>
  <c r="A1933" a="1"/>
  <c r="A1933" s="1"/>
  <c r="L1934" l="1"/>
  <c r="I1933"/>
  <c r="J1933"/>
  <c r="B1933"/>
  <c r="K1933"/>
  <c r="M1933" s="1"/>
  <c r="C1933"/>
  <c r="E1933"/>
  <c r="H1933"/>
  <c r="F1933"/>
  <c r="D1933"/>
  <c r="G1933"/>
  <c r="R1935" l="1"/>
  <c r="Q1935"/>
  <c r="P1935"/>
  <c r="O1935"/>
  <c r="N1935"/>
  <c r="A1934" a="1"/>
  <c r="A1934" s="1"/>
  <c r="D1934" l="1"/>
  <c r="E1934"/>
  <c r="F1934"/>
  <c r="H1934"/>
  <c r="C1934"/>
  <c r="G1934"/>
  <c r="I1934"/>
  <c r="J1934"/>
  <c r="K1934"/>
  <c r="M1934" s="1"/>
  <c r="L1935"/>
  <c r="B1934"/>
  <c r="Q1936" l="1"/>
  <c r="R1936"/>
  <c r="P1936"/>
  <c r="O1936"/>
  <c r="N1936"/>
  <c r="A1935" a="1"/>
  <c r="A1935" s="1"/>
  <c r="G1935" l="1"/>
  <c r="H1935"/>
  <c r="L1936"/>
  <c r="I1935"/>
  <c r="K1935"/>
  <c r="M1935" s="1"/>
  <c r="C1935"/>
  <c r="B1935"/>
  <c r="D1935"/>
  <c r="E1935"/>
  <c r="F1935"/>
  <c r="J1935"/>
  <c r="R1937" l="1"/>
  <c r="Q1937"/>
  <c r="P1937"/>
  <c r="O1937"/>
  <c r="N1937"/>
  <c r="A1936" a="1"/>
  <c r="A1936" s="1"/>
  <c r="J1936" l="1"/>
  <c r="B1936"/>
  <c r="K1936"/>
  <c r="M1936" s="1"/>
  <c r="C1936"/>
  <c r="D1936"/>
  <c r="F1936"/>
  <c r="I1936"/>
  <c r="G1936"/>
  <c r="L1937"/>
  <c r="E1936"/>
  <c r="H1936"/>
  <c r="Q1938" l="1"/>
  <c r="R1938"/>
  <c r="P1938"/>
  <c r="O1938"/>
  <c r="N1938"/>
  <c r="A1937" a="1"/>
  <c r="A1937" s="1"/>
  <c r="E1937" l="1"/>
  <c r="F1937"/>
  <c r="G1937"/>
  <c r="L1938"/>
  <c r="I1937"/>
  <c r="D1937"/>
  <c r="H1937"/>
  <c r="J1937"/>
  <c r="K1937"/>
  <c r="M1937" s="1"/>
  <c r="B1937"/>
  <c r="C1937"/>
  <c r="R1939" l="1"/>
  <c r="Q1939"/>
  <c r="P1939"/>
  <c r="O1939"/>
  <c r="N1939"/>
  <c r="A1938" a="1"/>
  <c r="A1938" s="1"/>
  <c r="H1938" l="1"/>
  <c r="L1939"/>
  <c r="I1938"/>
  <c r="J1938"/>
  <c r="B1938"/>
  <c r="D1938"/>
  <c r="C1938"/>
  <c r="E1938"/>
  <c r="F1938"/>
  <c r="G1938"/>
  <c r="K1938"/>
  <c r="M1938" s="1"/>
  <c r="Q1940" l="1"/>
  <c r="R1940"/>
  <c r="P1940"/>
  <c r="O1940"/>
  <c r="N1940"/>
  <c r="A1939" a="1"/>
  <c r="A1939" s="1"/>
  <c r="K1939" l="1"/>
  <c r="M1939" s="1"/>
  <c r="C1939"/>
  <c r="D1939"/>
  <c r="E1939"/>
  <c r="G1939"/>
  <c r="J1939"/>
  <c r="L1940"/>
  <c r="F1939"/>
  <c r="H1939"/>
  <c r="B1939"/>
  <c r="I1939"/>
  <c r="R1941" l="1"/>
  <c r="Q1941"/>
  <c r="P1941"/>
  <c r="O1941"/>
  <c r="N1941"/>
  <c r="A1940" a="1"/>
  <c r="A1940" s="1"/>
  <c r="F1940" l="1"/>
  <c r="G1940"/>
  <c r="H1940"/>
  <c r="J1940"/>
  <c r="B1940"/>
  <c r="E1940"/>
  <c r="I1940"/>
  <c r="K1940"/>
  <c r="M1940" s="1"/>
  <c r="L1941"/>
  <c r="C1940"/>
  <c r="D1940"/>
  <c r="Q1942" l="1"/>
  <c r="R1942"/>
  <c r="P1942"/>
  <c r="O1942"/>
  <c r="N1942"/>
  <c r="A1941" a="1"/>
  <c r="A1941" s="1"/>
  <c r="L1942" l="1"/>
  <c r="I1941"/>
  <c r="J1941"/>
  <c r="B1941"/>
  <c r="K1941"/>
  <c r="M1941" s="1"/>
  <c r="C1941"/>
  <c r="E1941"/>
  <c r="D1941"/>
  <c r="F1941"/>
  <c r="G1941"/>
  <c r="H1941"/>
  <c r="R1943" l="1"/>
  <c r="Q1943"/>
  <c r="P1943"/>
  <c r="O1943"/>
  <c r="N1943"/>
  <c r="A1942" a="1"/>
  <c r="A1942" s="1"/>
  <c r="D1942" l="1"/>
  <c r="E1942"/>
  <c r="F1942"/>
  <c r="H1942"/>
  <c r="K1942"/>
  <c r="M1942" s="1"/>
  <c r="L1943"/>
  <c r="B1942"/>
  <c r="I1942"/>
  <c r="C1942"/>
  <c r="G1942"/>
  <c r="J1942"/>
  <c r="Q1944" l="1"/>
  <c r="R1944"/>
  <c r="P1944"/>
  <c r="O1944"/>
  <c r="N1944"/>
  <c r="A1943" a="1"/>
  <c r="A1943" s="1"/>
  <c r="G1943" l="1"/>
  <c r="H1943"/>
  <c r="L1944"/>
  <c r="I1943"/>
  <c r="K1943"/>
  <c r="M1943" s="1"/>
  <c r="C1943"/>
  <c r="F1943"/>
  <c r="J1943"/>
  <c r="B1943"/>
  <c r="D1943"/>
  <c r="E1943"/>
  <c r="R1945" l="1"/>
  <c r="Q1945"/>
  <c r="P1945"/>
  <c r="O1945"/>
  <c r="N1945"/>
  <c r="A1944" a="1"/>
  <c r="A1944" s="1"/>
  <c r="J1944" l="1"/>
  <c r="B1944"/>
  <c r="K1944"/>
  <c r="M1944" s="1"/>
  <c r="C1944"/>
  <c r="D1944"/>
  <c r="F1944"/>
  <c r="L1945"/>
  <c r="E1944"/>
  <c r="G1944"/>
  <c r="H1944"/>
  <c r="I1944"/>
  <c r="Q1946" l="1"/>
  <c r="R1946"/>
  <c r="P1946"/>
  <c r="O1946"/>
  <c r="N1946"/>
  <c r="A1945" a="1"/>
  <c r="A1945" s="1"/>
  <c r="E1945" l="1"/>
  <c r="F1945"/>
  <c r="G1945"/>
  <c r="L1946"/>
  <c r="I1945"/>
  <c r="B1945"/>
  <c r="C1945"/>
  <c r="J1945"/>
  <c r="D1945"/>
  <c r="H1945"/>
  <c r="K1945"/>
  <c r="M1945" s="1"/>
  <c r="R1947" l="1"/>
  <c r="Q1947"/>
  <c r="P1947"/>
  <c r="O1947"/>
  <c r="N1947"/>
  <c r="A1946" a="1"/>
  <c r="A1946" s="1"/>
  <c r="H1946" l="1"/>
  <c r="L1947"/>
  <c r="I1946"/>
  <c r="J1946"/>
  <c r="B1946"/>
  <c r="D1946"/>
  <c r="G1946"/>
  <c r="K1946"/>
  <c r="M1946" s="1"/>
  <c r="C1946"/>
  <c r="E1946"/>
  <c r="F1946"/>
  <c r="Q1948" l="1"/>
  <c r="R1948"/>
  <c r="P1948"/>
  <c r="O1948"/>
  <c r="N1948"/>
  <c r="A1947" a="1"/>
  <c r="A1947" s="1"/>
  <c r="K1947" l="1"/>
  <c r="M1947" s="1"/>
  <c r="C1947"/>
  <c r="D1947"/>
  <c r="E1947"/>
  <c r="G1947"/>
  <c r="B1947"/>
  <c r="F1947"/>
  <c r="H1947"/>
  <c r="I1947"/>
  <c r="J1947"/>
  <c r="L1948"/>
  <c r="R1949" l="1"/>
  <c r="Q1949"/>
  <c r="P1949"/>
  <c r="O1949"/>
  <c r="N1949"/>
  <c r="A1948" a="1"/>
  <c r="A1948" s="1"/>
  <c r="F1948" l="1"/>
  <c r="G1948"/>
  <c r="H1948"/>
  <c r="J1948"/>
  <c r="B1948"/>
  <c r="L1949"/>
  <c r="C1948"/>
  <c r="D1948"/>
  <c r="K1948"/>
  <c r="M1948" s="1"/>
  <c r="E1948"/>
  <c r="I1948"/>
  <c r="Q1950" l="1"/>
  <c r="R1950"/>
  <c r="P1950"/>
  <c r="O1950"/>
  <c r="N1950"/>
  <c r="A1949" a="1"/>
  <c r="A1949" s="1"/>
  <c r="L1950" l="1"/>
  <c r="I1949"/>
  <c r="J1949"/>
  <c r="B1949"/>
  <c r="K1949"/>
  <c r="M1949" s="1"/>
  <c r="C1949"/>
  <c r="E1949"/>
  <c r="H1949"/>
  <c r="D1949"/>
  <c r="F1949"/>
  <c r="G1949"/>
  <c r="R1951" l="1"/>
  <c r="Q1951"/>
  <c r="P1951"/>
  <c r="O1951"/>
  <c r="N1951"/>
  <c r="A1950" a="1"/>
  <c r="A1950" s="1"/>
  <c r="D1950" l="1"/>
  <c r="E1950"/>
  <c r="F1950"/>
  <c r="H1950"/>
  <c r="C1950"/>
  <c r="G1950"/>
  <c r="I1950"/>
  <c r="J1950"/>
  <c r="K1950"/>
  <c r="M1950" s="1"/>
  <c r="L1951"/>
  <c r="B1950"/>
  <c r="Q1952" l="1"/>
  <c r="R1952"/>
  <c r="P1952"/>
  <c r="O1952"/>
  <c r="N1952"/>
  <c r="A1951" a="1"/>
  <c r="A1951" s="1"/>
  <c r="G1951" l="1"/>
  <c r="H1951"/>
  <c r="L1952"/>
  <c r="I1951"/>
  <c r="K1951"/>
  <c r="M1951" s="1"/>
  <c r="C1951"/>
  <c r="B1951"/>
  <c r="D1951"/>
  <c r="E1951"/>
  <c r="J1951"/>
  <c r="F1951"/>
  <c r="R1953" l="1"/>
  <c r="Q1953"/>
  <c r="P1953"/>
  <c r="O1953"/>
  <c r="N1953"/>
  <c r="A1952" a="1"/>
  <c r="A1952" s="1"/>
  <c r="J1952" l="1"/>
  <c r="B1952"/>
  <c r="K1952"/>
  <c r="M1952" s="1"/>
  <c r="C1952"/>
  <c r="D1952"/>
  <c r="F1952"/>
  <c r="I1952"/>
  <c r="L1953"/>
  <c r="E1952"/>
  <c r="G1952"/>
  <c r="H1952"/>
  <c r="Q1954" l="1"/>
  <c r="R1954"/>
  <c r="P1954"/>
  <c r="O1954"/>
  <c r="N1954"/>
  <c r="A1953" a="1"/>
  <c r="A1953" s="1"/>
  <c r="E1953" l="1"/>
  <c r="F1953"/>
  <c r="G1953"/>
  <c r="L1954"/>
  <c r="I1953"/>
  <c r="D1953"/>
  <c r="H1953"/>
  <c r="J1953"/>
  <c r="K1953"/>
  <c r="M1953" s="1"/>
  <c r="B1953"/>
  <c r="C1953"/>
  <c r="R1955" l="1"/>
  <c r="Q1955"/>
  <c r="P1955"/>
  <c r="O1955"/>
  <c r="N1955"/>
  <c r="A1954" a="1"/>
  <c r="A1954" s="1"/>
  <c r="H1954" l="1"/>
  <c r="L1955"/>
  <c r="I1954"/>
  <c r="J1954"/>
  <c r="B1954"/>
  <c r="D1954"/>
  <c r="C1954"/>
  <c r="E1954"/>
  <c r="F1954"/>
  <c r="K1954"/>
  <c r="M1954" s="1"/>
  <c r="G1954"/>
  <c r="Q1956" l="1"/>
  <c r="R1956"/>
  <c r="P1956"/>
  <c r="O1956"/>
  <c r="N1956"/>
  <c r="A1955" a="1"/>
  <c r="A1955" s="1"/>
  <c r="K1955" l="1"/>
  <c r="M1955" s="1"/>
  <c r="C1955"/>
  <c r="D1955"/>
  <c r="E1955"/>
  <c r="G1955"/>
  <c r="J1955"/>
  <c r="L1956"/>
  <c r="B1955"/>
  <c r="F1955"/>
  <c r="H1955"/>
  <c r="I1955"/>
  <c r="R1957" l="1"/>
  <c r="Q1957"/>
  <c r="P1957"/>
  <c r="O1957"/>
  <c r="N1957"/>
  <c r="A1956" a="1"/>
  <c r="A1956" s="1"/>
  <c r="F1956" l="1"/>
  <c r="G1956"/>
  <c r="H1956"/>
  <c r="J1956"/>
  <c r="B1956"/>
  <c r="E1956"/>
  <c r="I1956"/>
  <c r="K1956"/>
  <c r="M1956" s="1"/>
  <c r="C1956"/>
  <c r="L1957"/>
  <c r="D1956"/>
  <c r="Q1958" l="1"/>
  <c r="R1958"/>
  <c r="O1958"/>
  <c r="N1958"/>
  <c r="P1958"/>
  <c r="A1957" a="1"/>
  <c r="A1957" s="1"/>
  <c r="L1958" l="1"/>
  <c r="I1957"/>
  <c r="J1957"/>
  <c r="B1957"/>
  <c r="K1957"/>
  <c r="M1957" s="1"/>
  <c r="C1957"/>
  <c r="E1957"/>
  <c r="D1957"/>
  <c r="F1957"/>
  <c r="G1957"/>
  <c r="H1957"/>
  <c r="R1959" l="1"/>
  <c r="Q1959"/>
  <c r="P1959"/>
  <c r="O1959"/>
  <c r="N1959"/>
  <c r="A1958" a="1"/>
  <c r="A1958" s="1"/>
  <c r="D1958" l="1"/>
  <c r="E1958"/>
  <c r="F1958"/>
  <c r="H1958"/>
  <c r="K1958"/>
  <c r="M1958" s="1"/>
  <c r="L1959"/>
  <c r="B1958"/>
  <c r="C1958"/>
  <c r="G1958"/>
  <c r="I1958"/>
  <c r="J1958"/>
  <c r="Q1960" l="1"/>
  <c r="R1960"/>
  <c r="P1960"/>
  <c r="O1960"/>
  <c r="N1960"/>
  <c r="A1959" a="1"/>
  <c r="A1959" s="1"/>
  <c r="G1959" l="1"/>
  <c r="H1959"/>
  <c r="L1960"/>
  <c r="I1959"/>
  <c r="K1959"/>
  <c r="M1959" s="1"/>
  <c r="C1959"/>
  <c r="F1959"/>
  <c r="J1959"/>
  <c r="B1959"/>
  <c r="D1959"/>
  <c r="E1959"/>
  <c r="R1961" l="1"/>
  <c r="Q1961"/>
  <c r="P1961"/>
  <c r="O1961"/>
  <c r="N1961"/>
  <c r="A1960" a="1"/>
  <c r="A1960" s="1"/>
  <c r="J1960" l="1"/>
  <c r="B1960"/>
  <c r="K1960"/>
  <c r="M1960" s="1"/>
  <c r="C1960"/>
  <c r="D1960"/>
  <c r="F1960"/>
  <c r="L1961"/>
  <c r="E1960"/>
  <c r="G1960"/>
  <c r="H1960"/>
  <c r="I1960"/>
  <c r="Q1962" l="1"/>
  <c r="R1962"/>
  <c r="P1962"/>
  <c r="N1962"/>
  <c r="O1962"/>
  <c r="A1961" a="1"/>
  <c r="A1961" s="1"/>
  <c r="E1961" l="1"/>
  <c r="F1961"/>
  <c r="G1961"/>
  <c r="L1962"/>
  <c r="I1961"/>
  <c r="B1961"/>
  <c r="C1961"/>
  <c r="D1961"/>
  <c r="H1961"/>
  <c r="J1961"/>
  <c r="K1961"/>
  <c r="M1961" s="1"/>
  <c r="R1963" l="1"/>
  <c r="Q1963"/>
  <c r="P1963"/>
  <c r="O1963"/>
  <c r="N1963"/>
  <c r="A1962" a="1"/>
  <c r="A1962" s="1"/>
  <c r="H1962" l="1"/>
  <c r="L1963"/>
  <c r="I1962"/>
  <c r="J1962"/>
  <c r="B1962"/>
  <c r="D1962"/>
  <c r="G1962"/>
  <c r="K1962"/>
  <c r="M1962" s="1"/>
  <c r="C1962"/>
  <c r="E1962"/>
  <c r="F1962"/>
  <c r="Q1964" l="1"/>
  <c r="R1964"/>
  <c r="P1964"/>
  <c r="O1964"/>
  <c r="N1964"/>
  <c r="A1963" a="1"/>
  <c r="A1963" s="1"/>
  <c r="K1963" l="1"/>
  <c r="M1963" s="1"/>
  <c r="C1963"/>
  <c r="D1963"/>
  <c r="E1963"/>
  <c r="G1963"/>
  <c r="B1963"/>
  <c r="F1963"/>
  <c r="H1963"/>
  <c r="I1963"/>
  <c r="J1963"/>
  <c r="L1964"/>
  <c r="R1965" l="1"/>
  <c r="Q1965"/>
  <c r="P1965"/>
  <c r="O1965"/>
  <c r="N1965"/>
  <c r="A1964" a="1"/>
  <c r="A1964" s="1"/>
  <c r="F1964" l="1"/>
  <c r="G1964"/>
  <c r="H1964"/>
  <c r="J1964"/>
  <c r="B1964"/>
  <c r="L1965"/>
  <c r="C1964"/>
  <c r="D1964"/>
  <c r="E1964"/>
  <c r="I1964"/>
  <c r="K1964"/>
  <c r="M1964" s="1"/>
  <c r="Q1966" l="1"/>
  <c r="R1966"/>
  <c r="P1966"/>
  <c r="O1966"/>
  <c r="N1966"/>
  <c r="A1965" a="1"/>
  <c r="A1965" s="1"/>
  <c r="L1966" l="1"/>
  <c r="I1965"/>
  <c r="J1965"/>
  <c r="B1965"/>
  <c r="K1965"/>
  <c r="M1965" s="1"/>
  <c r="C1965"/>
  <c r="E1965"/>
  <c r="H1965"/>
  <c r="D1965"/>
  <c r="F1965"/>
  <c r="G1965"/>
  <c r="R1967" l="1"/>
  <c r="Q1967"/>
  <c r="P1967"/>
  <c r="O1967"/>
  <c r="N1967"/>
  <c r="A1966" a="1"/>
  <c r="A1966" s="1"/>
  <c r="D1966" l="1"/>
  <c r="E1966"/>
  <c r="F1966"/>
  <c r="H1966"/>
  <c r="C1966"/>
  <c r="G1966"/>
  <c r="I1966"/>
  <c r="J1966"/>
  <c r="K1966"/>
  <c r="M1966" s="1"/>
  <c r="L1967"/>
  <c r="B1966"/>
  <c r="Q1968" l="1"/>
  <c r="R1968"/>
  <c r="P1968"/>
  <c r="O1968"/>
  <c r="N1968"/>
  <c r="A1967" a="1"/>
  <c r="A1967" s="1"/>
  <c r="G1967" l="1"/>
  <c r="H1967"/>
  <c r="L1968"/>
  <c r="I1967"/>
  <c r="K1967"/>
  <c r="M1967" s="1"/>
  <c r="C1967"/>
  <c r="B1967"/>
  <c r="D1967"/>
  <c r="E1967"/>
  <c r="F1967"/>
  <c r="J1967"/>
  <c r="R1969" l="1"/>
  <c r="Q1969"/>
  <c r="P1969"/>
  <c r="O1969"/>
  <c r="N1969"/>
  <c r="A1968" a="1"/>
  <c r="A1968" s="1"/>
  <c r="J1968" l="1"/>
  <c r="B1968"/>
  <c r="K1968"/>
  <c r="M1968" s="1"/>
  <c r="C1968"/>
  <c r="D1968"/>
  <c r="F1968"/>
  <c r="I1968"/>
  <c r="L1969"/>
  <c r="G1968"/>
  <c r="E1968"/>
  <c r="H1968"/>
  <c r="Q1970" l="1"/>
  <c r="R1970"/>
  <c r="P1970"/>
  <c r="O1970"/>
  <c r="N1970"/>
  <c r="A1969" a="1"/>
  <c r="A1969" s="1"/>
  <c r="E1969" l="1"/>
  <c r="F1969"/>
  <c r="G1969"/>
  <c r="L1970"/>
  <c r="I1969"/>
  <c r="D1969"/>
  <c r="H1969"/>
  <c r="J1969"/>
  <c r="K1969"/>
  <c r="M1969" s="1"/>
  <c r="B1969"/>
  <c r="C1969"/>
  <c r="R1971" l="1"/>
  <c r="Q1971"/>
  <c r="P1971"/>
  <c r="O1971"/>
  <c r="N1971"/>
  <c r="A1970" a="1"/>
  <c r="A1970" s="1"/>
  <c r="H1970" l="1"/>
  <c r="L1971"/>
  <c r="I1970"/>
  <c r="J1970"/>
  <c r="B1970"/>
  <c r="D1970"/>
  <c r="C1970"/>
  <c r="E1970"/>
  <c r="F1970"/>
  <c r="G1970"/>
  <c r="K1970"/>
  <c r="M1970" s="1"/>
  <c r="Q1972" l="1"/>
  <c r="R1972"/>
  <c r="P1972"/>
  <c r="O1972"/>
  <c r="N1972"/>
  <c r="A1971" a="1"/>
  <c r="A1971" s="1"/>
  <c r="K1971" l="1"/>
  <c r="M1971" s="1"/>
  <c r="C1971"/>
  <c r="D1971"/>
  <c r="E1971"/>
  <c r="G1971"/>
  <c r="J1971"/>
  <c r="L1972"/>
  <c r="H1971"/>
  <c r="B1971"/>
  <c r="F1971"/>
  <c r="I1971"/>
  <c r="R1973" l="1"/>
  <c r="Q1973"/>
  <c r="P1973"/>
  <c r="O1973"/>
  <c r="N1973"/>
  <c r="A1972" a="1"/>
  <c r="A1972" s="1"/>
  <c r="F1972" l="1"/>
  <c r="G1972"/>
  <c r="H1972"/>
  <c r="J1972"/>
  <c r="B1972"/>
  <c r="E1972"/>
  <c r="I1972"/>
  <c r="K1972"/>
  <c r="M1972" s="1"/>
  <c r="L1973"/>
  <c r="C1972"/>
  <c r="D1972"/>
  <c r="Q1974" l="1"/>
  <c r="R1974"/>
  <c r="P1974"/>
  <c r="O1974"/>
  <c r="N1974"/>
  <c r="A1973" a="1"/>
  <c r="A1973" s="1"/>
  <c r="L1974" l="1"/>
  <c r="I1973"/>
  <c r="J1973"/>
  <c r="B1973"/>
  <c r="K1973"/>
  <c r="M1973" s="1"/>
  <c r="C1973"/>
  <c r="E1973"/>
  <c r="D1973"/>
  <c r="F1973"/>
  <c r="G1973"/>
  <c r="H1973"/>
  <c r="R1975" l="1"/>
  <c r="Q1975"/>
  <c r="P1975"/>
  <c r="O1975"/>
  <c r="N1975"/>
  <c r="A1974" a="1"/>
  <c r="A1974" s="1"/>
  <c r="D1974" l="1"/>
  <c r="E1974"/>
  <c r="F1974"/>
  <c r="H1974"/>
  <c r="K1974"/>
  <c r="M1974" s="1"/>
  <c r="L1975"/>
  <c r="B1974"/>
  <c r="I1974"/>
  <c r="G1974"/>
  <c r="C1974"/>
  <c r="J1974"/>
  <c r="Q1976" l="1"/>
  <c r="R1976"/>
  <c r="P1976"/>
  <c r="O1976"/>
  <c r="N1976"/>
  <c r="A1975" a="1"/>
  <c r="A1975" s="1"/>
  <c r="G1975" l="1"/>
  <c r="H1975"/>
  <c r="L1976"/>
  <c r="I1975"/>
  <c r="K1975"/>
  <c r="M1975" s="1"/>
  <c r="C1975"/>
  <c r="F1975"/>
  <c r="J1975"/>
  <c r="B1975"/>
  <c r="D1975"/>
  <c r="E1975"/>
  <c r="R1977" l="1"/>
  <c r="Q1977"/>
  <c r="P1977"/>
  <c r="O1977"/>
  <c r="N1977"/>
  <c r="A1976" a="1"/>
  <c r="A1976" s="1"/>
  <c r="J1976" l="1"/>
  <c r="B1976"/>
  <c r="K1976"/>
  <c r="M1976" s="1"/>
  <c r="C1976"/>
  <c r="D1976"/>
  <c r="F1976"/>
  <c r="L1977"/>
  <c r="E1976"/>
  <c r="G1976"/>
  <c r="H1976"/>
  <c r="I1976"/>
  <c r="Q1978" l="1"/>
  <c r="R1978"/>
  <c r="P1978"/>
  <c r="O1978"/>
  <c r="N1978"/>
  <c r="A1977" a="1"/>
  <c r="A1977" s="1"/>
  <c r="E1977" l="1"/>
  <c r="F1977"/>
  <c r="G1977"/>
  <c r="L1978"/>
  <c r="I1977"/>
  <c r="B1977"/>
  <c r="C1977"/>
  <c r="H1977"/>
  <c r="J1977"/>
  <c r="D1977"/>
  <c r="K1977"/>
  <c r="M1977" s="1"/>
  <c r="R1979" l="1"/>
  <c r="Q1979"/>
  <c r="P1979"/>
  <c r="O1979"/>
  <c r="N1979"/>
  <c r="A1978" a="1"/>
  <c r="A1978" s="1"/>
  <c r="H1978" l="1"/>
  <c r="L1979"/>
  <c r="I1978"/>
  <c r="J1978"/>
  <c r="B1978"/>
  <c r="D1978"/>
  <c r="G1978"/>
  <c r="K1978"/>
  <c r="M1978" s="1"/>
  <c r="C1978"/>
  <c r="E1978"/>
  <c r="F1978"/>
  <c r="Q1980" l="1"/>
  <c r="R1980"/>
  <c r="P1980"/>
  <c r="O1980"/>
  <c r="N1980"/>
  <c r="A1979" a="1"/>
  <c r="A1979" s="1"/>
  <c r="K1979" l="1"/>
  <c r="M1979" s="1"/>
  <c r="C1979"/>
  <c r="D1979"/>
  <c r="E1979"/>
  <c r="G1979"/>
  <c r="B1979"/>
  <c r="F1979"/>
  <c r="H1979"/>
  <c r="I1979"/>
  <c r="J1979"/>
  <c r="L1980"/>
  <c r="R1981" l="1"/>
  <c r="Q1981"/>
  <c r="P1981"/>
  <c r="O1981"/>
  <c r="N1981"/>
  <c r="A1980" a="1"/>
  <c r="A1980" s="1"/>
  <c r="F1980" l="1"/>
  <c r="G1980"/>
  <c r="H1980"/>
  <c r="J1980"/>
  <c r="B1980"/>
  <c r="L1981"/>
  <c r="C1980"/>
  <c r="D1980"/>
  <c r="E1980"/>
  <c r="K1980"/>
  <c r="M1980" s="1"/>
  <c r="I1980"/>
  <c r="Q1982" l="1"/>
  <c r="R1982"/>
  <c r="P1982"/>
  <c r="O1982"/>
  <c r="N1982"/>
  <c r="A1981" a="1"/>
  <c r="A1981" s="1"/>
  <c r="L1982" l="1"/>
  <c r="I1981"/>
  <c r="J1981"/>
  <c r="B1981"/>
  <c r="K1981"/>
  <c r="M1981" s="1"/>
  <c r="C1981"/>
  <c r="E1981"/>
  <c r="H1981"/>
  <c r="D1981"/>
  <c r="F1981"/>
  <c r="G1981"/>
  <c r="R1983" l="1"/>
  <c r="Q1983"/>
  <c r="P1983"/>
  <c r="O1983"/>
  <c r="N1983"/>
  <c r="A1982" a="1"/>
  <c r="A1982" s="1"/>
  <c r="D1982" l="1"/>
  <c r="E1982"/>
  <c r="F1982"/>
  <c r="H1982"/>
  <c r="C1982"/>
  <c r="G1982"/>
  <c r="I1982"/>
  <c r="J1982"/>
  <c r="K1982"/>
  <c r="M1982" s="1"/>
  <c r="L1983"/>
  <c r="B1982"/>
  <c r="Q1984" l="1"/>
  <c r="R1984"/>
  <c r="P1984"/>
  <c r="O1984"/>
  <c r="N1984"/>
  <c r="A1983" a="1"/>
  <c r="A1983" s="1"/>
  <c r="G1983" l="1"/>
  <c r="H1983"/>
  <c r="L1984"/>
  <c r="I1983"/>
  <c r="K1983"/>
  <c r="M1983" s="1"/>
  <c r="C1983"/>
  <c r="B1983"/>
  <c r="D1983"/>
  <c r="E1983"/>
  <c r="J1983"/>
  <c r="F1983"/>
  <c r="R1985" l="1"/>
  <c r="Q1985"/>
  <c r="P1985"/>
  <c r="O1985"/>
  <c r="N1985"/>
  <c r="A1984" a="1"/>
  <c r="A1984" s="1"/>
  <c r="J1984" l="1"/>
  <c r="B1984"/>
  <c r="K1984"/>
  <c r="M1984" s="1"/>
  <c r="C1984"/>
  <c r="D1984"/>
  <c r="F1984"/>
  <c r="I1984"/>
  <c r="L1985"/>
  <c r="E1984"/>
  <c r="G1984"/>
  <c r="H1984"/>
  <c r="Q1986" l="1"/>
  <c r="R1986"/>
  <c r="P1986"/>
  <c r="O1986"/>
  <c r="N1986"/>
  <c r="A1985" a="1"/>
  <c r="A1985" s="1"/>
  <c r="E1985" l="1"/>
  <c r="F1985"/>
  <c r="G1985"/>
  <c r="L1986"/>
  <c r="I1985"/>
  <c r="D1985"/>
  <c r="H1985"/>
  <c r="J1985"/>
  <c r="K1985"/>
  <c r="M1985" s="1"/>
  <c r="B1985"/>
  <c r="C1985"/>
  <c r="R1987" l="1"/>
  <c r="Q1987"/>
  <c r="P1987"/>
  <c r="O1987"/>
  <c r="N1987"/>
  <c r="A1986" a="1"/>
  <c r="A1986" s="1"/>
  <c r="H1986" l="1"/>
  <c r="L1987"/>
  <c r="I1986"/>
  <c r="J1986"/>
  <c r="B1986"/>
  <c r="D1986"/>
  <c r="C1986"/>
  <c r="E1986"/>
  <c r="F1986"/>
  <c r="G1986"/>
  <c r="K1986"/>
  <c r="M1986" s="1"/>
  <c r="Q1988" l="1"/>
  <c r="R1988"/>
  <c r="P1988"/>
  <c r="O1988"/>
  <c r="N1988"/>
  <c r="A1987" a="1"/>
  <c r="A1987" s="1"/>
  <c r="K1987" l="1"/>
  <c r="M1987" s="1"/>
  <c r="C1987"/>
  <c r="D1987"/>
  <c r="E1987"/>
  <c r="G1987"/>
  <c r="J1987"/>
  <c r="L1988"/>
  <c r="B1987"/>
  <c r="F1987"/>
  <c r="H1987"/>
  <c r="I1987"/>
  <c r="R1989" l="1"/>
  <c r="Q1989"/>
  <c r="P1989"/>
  <c r="O1989"/>
  <c r="N1989"/>
  <c r="A1988" a="1"/>
  <c r="A1988" s="1"/>
  <c r="F1988" l="1"/>
  <c r="G1988"/>
  <c r="H1988"/>
  <c r="J1988"/>
  <c r="B1988"/>
  <c r="E1988"/>
  <c r="I1988"/>
  <c r="K1988"/>
  <c r="M1988" s="1"/>
  <c r="C1988"/>
  <c r="D1988"/>
  <c r="L1989"/>
  <c r="Q1990" l="1"/>
  <c r="R1990"/>
  <c r="N1990"/>
  <c r="P1990"/>
  <c r="O1990"/>
  <c r="A1989" a="1"/>
  <c r="A1989" s="1"/>
  <c r="L1990" l="1"/>
  <c r="I1989"/>
  <c r="J1989"/>
  <c r="B1989"/>
  <c r="K1989"/>
  <c r="M1989" s="1"/>
  <c r="C1989"/>
  <c r="E1989"/>
  <c r="D1989"/>
  <c r="F1989"/>
  <c r="G1989"/>
  <c r="H1989"/>
  <c r="R1991" l="1"/>
  <c r="Q1991"/>
  <c r="P1991"/>
  <c r="O1991"/>
  <c r="N1991"/>
  <c r="A1990" a="1"/>
  <c r="A1990" s="1"/>
  <c r="D1990" l="1"/>
  <c r="E1990"/>
  <c r="F1990"/>
  <c r="H1990"/>
  <c r="K1990"/>
  <c r="M1990" s="1"/>
  <c r="L1991"/>
  <c r="B1990"/>
  <c r="C1990"/>
  <c r="G1990"/>
  <c r="I1990"/>
  <c r="J1990"/>
  <c r="Q1992" l="1"/>
  <c r="R1992"/>
  <c r="P1992"/>
  <c r="O1992"/>
  <c r="N1992"/>
  <c r="A1991" a="1"/>
  <c r="A1991" s="1"/>
  <c r="G1991" l="1"/>
  <c r="H1991"/>
  <c r="L1992"/>
  <c r="I1991"/>
  <c r="K1991"/>
  <c r="M1991" s="1"/>
  <c r="C1991"/>
  <c r="F1991"/>
  <c r="J1991"/>
  <c r="E1991"/>
  <c r="B1991"/>
  <c r="D1991"/>
  <c r="R1993" l="1"/>
  <c r="Q1993"/>
  <c r="P1993"/>
  <c r="O1993"/>
  <c r="N1993"/>
  <c r="A1992" a="1"/>
  <c r="A1992" s="1"/>
  <c r="J1992" l="1"/>
  <c r="B1992"/>
  <c r="K1992"/>
  <c r="M1992" s="1"/>
  <c r="C1992"/>
  <c r="D1992"/>
  <c r="F1992"/>
  <c r="L1993"/>
  <c r="E1992"/>
  <c r="G1992"/>
  <c r="H1992"/>
  <c r="I1992"/>
  <c r="Q1994" l="1"/>
  <c r="R1994"/>
  <c r="P1994"/>
  <c r="O1994"/>
  <c r="N1994"/>
  <c r="A1993" a="1"/>
  <c r="A1993" s="1"/>
  <c r="E1993" l="1"/>
  <c r="F1993"/>
  <c r="G1993"/>
  <c r="L1994"/>
  <c r="I1993"/>
  <c r="B1993"/>
  <c r="C1993"/>
  <c r="D1993"/>
  <c r="H1993"/>
  <c r="J1993"/>
  <c r="K1993"/>
  <c r="M1993" s="1"/>
  <c r="R1995" l="1"/>
  <c r="Q1995"/>
  <c r="P1995"/>
  <c r="O1995"/>
  <c r="N1995"/>
  <c r="A1994" a="1"/>
  <c r="A1994" s="1"/>
  <c r="H1994" l="1"/>
  <c r="L1995"/>
  <c r="I1994"/>
  <c r="J1994"/>
  <c r="B1994"/>
  <c r="D1994"/>
  <c r="G1994"/>
  <c r="K1994"/>
  <c r="M1994" s="1"/>
  <c r="E1994"/>
  <c r="C1994"/>
  <c r="F1994"/>
  <c r="Q1996" l="1"/>
  <c r="R1996"/>
  <c r="P1996"/>
  <c r="O1996"/>
  <c r="N1996"/>
  <c r="A1995" a="1"/>
  <c r="A1995" s="1"/>
  <c r="K1995" l="1"/>
  <c r="M1995" s="1"/>
  <c r="C1995"/>
  <c r="D1995"/>
  <c r="E1995"/>
  <c r="G1995"/>
  <c r="B1995"/>
  <c r="F1995"/>
  <c r="H1995"/>
  <c r="I1995"/>
  <c r="J1995"/>
  <c r="L1996"/>
  <c r="R1997" l="1"/>
  <c r="Q1997"/>
  <c r="P1997"/>
  <c r="O1997"/>
  <c r="N1997"/>
  <c r="A1996" a="1"/>
  <c r="A1996" s="1"/>
  <c r="F1996" l="1"/>
  <c r="G1996"/>
  <c r="H1996"/>
  <c r="J1996"/>
  <c r="B1996"/>
  <c r="L1997"/>
  <c r="C1996"/>
  <c r="D1996"/>
  <c r="E1996"/>
  <c r="I1996"/>
  <c r="K1996"/>
  <c r="M1996" s="1"/>
  <c r="Q1998" l="1"/>
  <c r="R1998"/>
  <c r="P1998"/>
  <c r="O1998"/>
  <c r="N1998"/>
  <c r="A1997" a="1"/>
  <c r="A1997" s="1"/>
  <c r="L1998" l="1"/>
  <c r="I1997"/>
  <c r="J1997"/>
  <c r="B1997"/>
  <c r="K1997"/>
  <c r="M1997" s="1"/>
  <c r="C1997"/>
  <c r="E1997"/>
  <c r="H1997"/>
  <c r="G1997"/>
  <c r="D1997"/>
  <c r="F1997"/>
  <c r="R1999" l="1"/>
  <c r="Q1999"/>
  <c r="P1999"/>
  <c r="O1999"/>
  <c r="N1999"/>
  <c r="A1998" a="1"/>
  <c r="A1998" s="1"/>
  <c r="D1998" l="1"/>
  <c r="E1998"/>
  <c r="F1998"/>
  <c r="H1998"/>
  <c r="C1998"/>
  <c r="G1998"/>
  <c r="I1998"/>
  <c r="J1998"/>
  <c r="L1999"/>
  <c r="B1998"/>
  <c r="K1998"/>
  <c r="M1998" s="1"/>
  <c r="Q2000" l="1"/>
  <c r="R2000"/>
  <c r="P2000"/>
  <c r="O2000"/>
  <c r="N2000"/>
  <c r="A1999" a="1"/>
  <c r="A1999" s="1"/>
  <c r="G1999" l="1"/>
  <c r="H1999"/>
  <c r="L2000"/>
  <c r="I1999"/>
  <c r="K1999"/>
  <c r="M1999" s="1"/>
  <c r="C1999"/>
  <c r="B1999"/>
  <c r="D1999"/>
  <c r="E1999"/>
  <c r="F1999"/>
  <c r="J1999"/>
  <c r="R2001" l="1"/>
  <c r="Q2001"/>
  <c r="P2001"/>
  <c r="O2001"/>
  <c r="N2001"/>
  <c r="A2000" a="1"/>
  <c r="A2000" s="1"/>
  <c r="J2000" l="1"/>
  <c r="B2000"/>
  <c r="K2000"/>
  <c r="M2000" s="1"/>
  <c r="C2000"/>
  <c r="D2000"/>
  <c r="F2000"/>
  <c r="I2000"/>
  <c r="E2000"/>
  <c r="G2000"/>
  <c r="L2001"/>
  <c r="H2000"/>
  <c r="Q2002" l="1"/>
  <c r="R2002"/>
  <c r="P2002"/>
  <c r="O2002"/>
  <c r="N2002"/>
  <c r="A2001" a="1"/>
  <c r="A2001" s="1"/>
  <c r="E2001" l="1"/>
  <c r="F2001"/>
  <c r="G2001"/>
  <c r="L2002"/>
  <c r="I2001"/>
  <c r="D2001"/>
  <c r="H2001"/>
  <c r="J2001"/>
  <c r="K2001"/>
  <c r="M2001" s="1"/>
  <c r="B2001"/>
  <c r="C2001"/>
  <c r="R2003" l="1"/>
  <c r="Q2003"/>
  <c r="P2003"/>
  <c r="O2003"/>
  <c r="N2003"/>
  <c r="A2002" a="1"/>
  <c r="A2002" s="1"/>
  <c r="H2002" l="1"/>
  <c r="L2003"/>
  <c r="I2002"/>
  <c r="J2002"/>
  <c r="B2002"/>
  <c r="D2002"/>
  <c r="C2002"/>
  <c r="E2002"/>
  <c r="F2002"/>
  <c r="G2002"/>
  <c r="K2002"/>
  <c r="M2002" s="1"/>
  <c r="Q2004" l="1"/>
  <c r="R2004"/>
  <c r="P2004"/>
  <c r="O2004"/>
  <c r="N2004"/>
  <c r="A2003" a="1"/>
  <c r="A2003" s="1"/>
  <c r="K2003" l="1"/>
  <c r="M2003" s="1"/>
  <c r="C2003"/>
  <c r="D2003"/>
  <c r="E2003"/>
  <c r="G2003"/>
  <c r="J2003"/>
  <c r="L2004"/>
  <c r="B2003"/>
  <c r="H2003"/>
  <c r="I2003"/>
  <c r="F2003"/>
  <c r="R2005" l="1"/>
  <c r="Q2005"/>
  <c r="P2005"/>
  <c r="O2005"/>
  <c r="N2005"/>
  <c r="A2004" a="1"/>
  <c r="A2004" s="1"/>
  <c r="F2004" l="1"/>
  <c r="G2004"/>
  <c r="H2004"/>
  <c r="J2004"/>
  <c r="B2004"/>
  <c r="E2004"/>
  <c r="I2004"/>
  <c r="K2004"/>
  <c r="M2004" s="1"/>
  <c r="L2005"/>
  <c r="C2004"/>
  <c r="D2004"/>
  <c r="Q2006" l="1"/>
  <c r="R2006"/>
  <c r="P2006"/>
  <c r="O2006"/>
  <c r="N2006"/>
  <c r="A2005" a="1"/>
  <c r="A2005" s="1"/>
  <c r="L2006" l="1"/>
  <c r="I2005"/>
  <c r="J2005"/>
  <c r="B2005"/>
  <c r="K2005"/>
  <c r="M2005" s="1"/>
  <c r="C2005"/>
  <c r="E2005"/>
  <c r="D2005"/>
  <c r="F2005"/>
  <c r="G2005"/>
  <c r="H2005"/>
  <c r="R2007" l="1"/>
  <c r="Q2007"/>
  <c r="P2007"/>
  <c r="O2007"/>
  <c r="N2007"/>
  <c r="A2006" a="1"/>
  <c r="A2006" s="1"/>
  <c r="D2006" l="1"/>
  <c r="E2006"/>
  <c r="F2006"/>
  <c r="H2006"/>
  <c r="K2006"/>
  <c r="M2006" s="1"/>
  <c r="L2007"/>
  <c r="B2006"/>
  <c r="I2006"/>
  <c r="J2006"/>
  <c r="C2006"/>
  <c r="G2006"/>
  <c r="Q2008" l="1"/>
  <c r="R2008"/>
  <c r="P2008"/>
  <c r="O2008"/>
  <c r="N2008"/>
  <c r="A2007" a="1"/>
  <c r="A2007" s="1"/>
  <c r="G2007" l="1"/>
  <c r="H2007"/>
  <c r="L2008"/>
  <c r="I2007"/>
  <c r="K2007"/>
  <c r="M2007" s="1"/>
  <c r="C2007"/>
  <c r="F2007"/>
  <c r="J2007"/>
  <c r="B2007"/>
  <c r="D2007"/>
  <c r="E2007"/>
  <c r="R2009" l="1"/>
  <c r="Q2009"/>
  <c r="P2009"/>
  <c r="O2009"/>
  <c r="N2009"/>
  <c r="A2008" a="1"/>
  <c r="A2008" s="1"/>
  <c r="J2008" l="1"/>
  <c r="B2008"/>
  <c r="K2008"/>
  <c r="M2008" s="1"/>
  <c r="C2008"/>
  <c r="D2008"/>
  <c r="F2008"/>
  <c r="L2009"/>
  <c r="E2008"/>
  <c r="G2008"/>
  <c r="H2008"/>
  <c r="I2008"/>
  <c r="Q2010" l="1"/>
  <c r="R2010"/>
  <c r="P2010"/>
  <c r="O2010"/>
  <c r="N2010"/>
  <c r="A2009" a="1"/>
  <c r="A2009" s="1"/>
  <c r="E2009" l="1"/>
  <c r="F2009"/>
  <c r="G2009"/>
  <c r="L2010"/>
  <c r="I2009"/>
  <c r="B2009"/>
  <c r="C2009"/>
  <c r="J2009"/>
  <c r="D2009"/>
  <c r="H2009"/>
  <c r="K2009"/>
  <c r="M2009" s="1"/>
  <c r="R2011" l="1"/>
  <c r="Q2011"/>
  <c r="P2011"/>
  <c r="O2011"/>
  <c r="N2011"/>
  <c r="A2010" a="1"/>
  <c r="A2010" s="1"/>
  <c r="H2010" l="1"/>
  <c r="L2011"/>
  <c r="I2010"/>
  <c r="J2010"/>
  <c r="B2010"/>
  <c r="D2010"/>
  <c r="G2010"/>
  <c r="K2010"/>
  <c r="M2010" s="1"/>
  <c r="C2010"/>
  <c r="E2010"/>
  <c r="F2010"/>
  <c r="Q2012" l="1"/>
  <c r="R2012"/>
  <c r="P2012"/>
  <c r="O2012"/>
  <c r="N2012"/>
  <c r="A2011" a="1"/>
  <c r="A2011" s="1"/>
  <c r="K2011" l="1"/>
  <c r="M2011" s="1"/>
  <c r="C2011"/>
  <c r="D2011"/>
  <c r="E2011"/>
  <c r="G2011"/>
  <c r="B2011"/>
  <c r="F2011"/>
  <c r="H2011"/>
  <c r="I2011"/>
  <c r="J2011"/>
  <c r="L2012"/>
  <c r="R2013" l="1"/>
  <c r="Q2013"/>
  <c r="P2013"/>
  <c r="O2013"/>
  <c r="N2013"/>
  <c r="A2012" a="1"/>
  <c r="A2012" s="1"/>
  <c r="F2012" l="1"/>
  <c r="G2012"/>
  <c r="H2012"/>
  <c r="J2012"/>
  <c r="B2012"/>
  <c r="L2013"/>
  <c r="C2012"/>
  <c r="D2012"/>
  <c r="K2012"/>
  <c r="M2012" s="1"/>
  <c r="E2012"/>
  <c r="I2012"/>
  <c r="Q2014" l="1"/>
  <c r="R2014"/>
  <c r="P2014"/>
  <c r="O2014"/>
  <c r="N2014"/>
  <c r="A2013" a="1"/>
  <c r="A2013" s="1"/>
  <c r="L2014" l="1"/>
  <c r="I2013"/>
  <c r="J2013"/>
  <c r="B2013"/>
  <c r="K2013"/>
  <c r="M2013" s="1"/>
  <c r="C2013"/>
  <c r="E2013"/>
  <c r="H2013"/>
  <c r="D2013"/>
  <c r="F2013"/>
  <c r="G2013"/>
  <c r="R2015" l="1"/>
  <c r="Q2015"/>
  <c r="P2015"/>
  <c r="O2015"/>
  <c r="N2015"/>
  <c r="A2014" a="1"/>
  <c r="A2014" s="1"/>
  <c r="D2014" l="1"/>
  <c r="E2014"/>
  <c r="F2014"/>
  <c r="H2014"/>
  <c r="C2014"/>
  <c r="G2014"/>
  <c r="I2014"/>
  <c r="J2014"/>
  <c r="K2014"/>
  <c r="M2014" s="1"/>
  <c r="L2015"/>
  <c r="B2014"/>
  <c r="Q2016" l="1"/>
  <c r="R2016"/>
  <c r="P2016"/>
  <c r="O2016"/>
  <c r="N2016"/>
  <c r="A2015" a="1"/>
  <c r="A2015" s="1"/>
  <c r="G2015" l="1"/>
  <c r="H2015"/>
  <c r="L2016"/>
  <c r="I2015"/>
  <c r="K2015"/>
  <c r="M2015" s="1"/>
  <c r="C2015"/>
  <c r="B2015"/>
  <c r="D2015"/>
  <c r="E2015"/>
  <c r="F2015"/>
  <c r="J2015"/>
  <c r="R2017" l="1"/>
  <c r="Q2017"/>
  <c r="P2017"/>
  <c r="O2017"/>
  <c r="N2017"/>
  <c r="A2016" a="1"/>
  <c r="A2016" s="1"/>
  <c r="J2016" l="1"/>
  <c r="B2016"/>
  <c r="K2016"/>
  <c r="M2016" s="1"/>
  <c r="C2016"/>
  <c r="D2016"/>
  <c r="F2016"/>
  <c r="I2016"/>
  <c r="L2017"/>
  <c r="E2016"/>
  <c r="G2016"/>
  <c r="H2016"/>
  <c r="Q2018" l="1"/>
  <c r="R2018"/>
  <c r="P2018"/>
  <c r="O2018"/>
  <c r="N2018"/>
  <c r="A2017" a="1"/>
  <c r="A2017" s="1"/>
  <c r="E2017" l="1"/>
  <c r="F2017"/>
  <c r="G2017"/>
  <c r="L2018"/>
  <c r="I2017"/>
  <c r="D2017"/>
  <c r="H2017"/>
  <c r="J2017"/>
  <c r="K2017"/>
  <c r="M2017" s="1"/>
  <c r="B2017"/>
  <c r="C2017"/>
  <c r="R2019" l="1"/>
  <c r="Q2019"/>
  <c r="P2019"/>
  <c r="O2019"/>
  <c r="N2019"/>
  <c r="A2018" a="1"/>
  <c r="A2018" s="1"/>
  <c r="H2018" l="1"/>
  <c r="L2019"/>
  <c r="I2018"/>
  <c r="J2018"/>
  <c r="B2018"/>
  <c r="D2018"/>
  <c r="C2018"/>
  <c r="E2018"/>
  <c r="F2018"/>
  <c r="G2018"/>
  <c r="K2018"/>
  <c r="M2018" s="1"/>
  <c r="Q2020" l="1"/>
  <c r="R2020"/>
  <c r="P2020"/>
  <c r="O2020"/>
  <c r="N2020"/>
  <c r="A2019" a="1"/>
  <c r="A2019" s="1"/>
  <c r="K2019" l="1"/>
  <c r="M2019" s="1"/>
  <c r="C2019"/>
  <c r="D2019"/>
  <c r="E2019"/>
  <c r="G2019"/>
  <c r="J2019"/>
  <c r="L2020"/>
  <c r="B2019"/>
  <c r="F2019"/>
  <c r="H2019"/>
  <c r="I2019"/>
  <c r="R2021" l="1"/>
  <c r="Q2021"/>
  <c r="P2021"/>
  <c r="O2021"/>
  <c r="N2021"/>
  <c r="A2020" a="1"/>
  <c r="A2020" s="1"/>
  <c r="F2020" l="1"/>
  <c r="G2020"/>
  <c r="H2020"/>
  <c r="J2020"/>
  <c r="B2020"/>
  <c r="E2020"/>
  <c r="I2020"/>
  <c r="K2020"/>
  <c r="M2020" s="1"/>
  <c r="L2021"/>
  <c r="C2020"/>
  <c r="D2020"/>
  <c r="Q2022" l="1"/>
  <c r="R2022"/>
  <c r="P2022"/>
  <c r="N2022"/>
  <c r="O2022"/>
  <c r="A2021" a="1"/>
  <c r="A2021" s="1"/>
  <c r="L2022" l="1"/>
  <c r="I2021"/>
  <c r="J2021"/>
  <c r="B2021"/>
  <c r="K2021"/>
  <c r="M2021" s="1"/>
  <c r="C2021"/>
  <c r="E2021"/>
  <c r="D2021"/>
  <c r="F2021"/>
  <c r="G2021"/>
  <c r="H2021"/>
  <c r="R2023" l="1"/>
  <c r="Q2023"/>
  <c r="O2023"/>
  <c r="P2023"/>
  <c r="N2023"/>
  <c r="A2022" a="1"/>
  <c r="A2022" s="1"/>
  <c r="D2022" l="1"/>
  <c r="E2022"/>
  <c r="F2022"/>
  <c r="H2022"/>
  <c r="K2022"/>
  <c r="M2022" s="1"/>
  <c r="L2023"/>
  <c r="B2022"/>
  <c r="C2022"/>
  <c r="G2022"/>
  <c r="I2022"/>
  <c r="J2022"/>
  <c r="Q2024" l="1"/>
  <c r="P2024"/>
  <c r="O2024"/>
  <c r="N2024"/>
  <c r="R2024"/>
  <c r="A2023" a="1"/>
  <c r="A2023" s="1"/>
  <c r="G2023" l="1"/>
  <c r="H2023"/>
  <c r="L2024"/>
  <c r="I2023"/>
  <c r="K2023"/>
  <c r="M2023" s="1"/>
  <c r="C2023"/>
  <c r="F2023"/>
  <c r="J2023"/>
  <c r="B2023"/>
  <c r="D2023"/>
  <c r="E2023"/>
  <c r="R2025" l="1"/>
  <c r="P2025"/>
  <c r="Q2025"/>
  <c r="O2025"/>
  <c r="N2025"/>
  <c r="A2024" a="1"/>
  <c r="A2024" s="1"/>
  <c r="J2024" l="1"/>
  <c r="B2024"/>
  <c r="K2024"/>
  <c r="M2024" s="1"/>
  <c r="C2024"/>
  <c r="D2024"/>
  <c r="F2024"/>
  <c r="L2025"/>
  <c r="E2024"/>
  <c r="G2024"/>
  <c r="H2024"/>
  <c r="I2024"/>
  <c r="Q2026" l="1"/>
  <c r="R2026"/>
  <c r="P2026"/>
  <c r="O2026"/>
  <c r="N2026"/>
  <c r="A2025" a="1"/>
  <c r="A2025" s="1"/>
  <c r="E2025" l="1"/>
  <c r="F2025"/>
  <c r="G2025"/>
  <c r="L2026"/>
  <c r="I2025"/>
  <c r="B2025"/>
  <c r="C2025"/>
  <c r="D2025"/>
  <c r="H2025"/>
  <c r="J2025"/>
  <c r="K2025"/>
  <c r="M2025" s="1"/>
  <c r="R2027" l="1"/>
  <c r="O2027"/>
  <c r="Q2027"/>
  <c r="P2027"/>
  <c r="N2027"/>
  <c r="A2026" a="1"/>
  <c r="A2026" s="1"/>
  <c r="H2026" l="1"/>
  <c r="L2027"/>
  <c r="I2026"/>
  <c r="J2026"/>
  <c r="B2026"/>
  <c r="D2026"/>
  <c r="G2026"/>
  <c r="K2026"/>
  <c r="M2026" s="1"/>
  <c r="E2026"/>
  <c r="C2026"/>
  <c r="F2026"/>
  <c r="Q2028" l="1"/>
  <c r="O2028"/>
  <c r="P2028"/>
  <c r="R2028"/>
  <c r="N2028"/>
  <c r="A2027" a="1"/>
  <c r="A2027" s="1"/>
  <c r="K2027" l="1"/>
  <c r="M2027" s="1"/>
  <c r="C2027"/>
  <c r="D2027"/>
  <c r="E2027"/>
  <c r="G2027"/>
  <c r="B2027"/>
  <c r="F2027"/>
  <c r="H2027"/>
  <c r="I2027"/>
  <c r="L2028"/>
  <c r="J2027"/>
  <c r="R2029" l="1"/>
  <c r="Q2029"/>
  <c r="P2029"/>
  <c r="O2029"/>
  <c r="N2029"/>
  <c r="A2028" a="1"/>
  <c r="A2028" s="1"/>
  <c r="F2028" l="1"/>
  <c r="G2028"/>
  <c r="H2028"/>
  <c r="J2028"/>
  <c r="B2028"/>
  <c r="L2029"/>
  <c r="C2028"/>
  <c r="D2028"/>
  <c r="E2028"/>
  <c r="I2028"/>
  <c r="K2028"/>
  <c r="M2028" s="1"/>
  <c r="Q2030" l="1"/>
  <c r="R2030"/>
  <c r="P2030"/>
  <c r="O2030"/>
  <c r="N2030"/>
  <c r="A2029" a="1"/>
  <c r="A2029" s="1"/>
  <c r="L2030" l="1"/>
  <c r="I2029"/>
  <c r="J2029"/>
  <c r="B2029"/>
  <c r="K2029"/>
  <c r="M2029" s="1"/>
  <c r="C2029"/>
  <c r="E2029"/>
  <c r="H2029"/>
  <c r="F2029"/>
  <c r="D2029"/>
  <c r="G2029"/>
  <c r="R2031" l="1"/>
  <c r="Q2031"/>
  <c r="P2031"/>
  <c r="O2031"/>
  <c r="N2031"/>
  <c r="A2030" a="1"/>
  <c r="A2030" s="1"/>
  <c r="D2030" l="1"/>
  <c r="E2030"/>
  <c r="F2030"/>
  <c r="H2030"/>
  <c r="C2030"/>
  <c r="G2030"/>
  <c r="I2030"/>
  <c r="J2030"/>
  <c r="K2030"/>
  <c r="M2030" s="1"/>
  <c r="L2031"/>
  <c r="B2030"/>
  <c r="Q2032" l="1"/>
  <c r="P2032"/>
  <c r="O2032"/>
  <c r="N2032"/>
  <c r="R2032"/>
  <c r="A2031" a="1"/>
  <c r="A2031" s="1"/>
  <c r="G2031" l="1"/>
  <c r="H2031"/>
  <c r="L2032"/>
  <c r="I2031"/>
  <c r="K2031"/>
  <c r="M2031" s="1"/>
  <c r="C2031"/>
  <c r="B2031"/>
  <c r="D2031"/>
  <c r="E2031"/>
  <c r="F2031"/>
  <c r="J2031"/>
  <c r="R2033" l="1"/>
  <c r="P2033"/>
  <c r="Q2033"/>
  <c r="O2033"/>
  <c r="N2033"/>
  <c r="A2032" a="1"/>
  <c r="A2032" s="1"/>
  <c r="J2032" l="1"/>
  <c r="B2032"/>
  <c r="K2032"/>
  <c r="M2032" s="1"/>
  <c r="C2032"/>
  <c r="D2032"/>
  <c r="F2032"/>
  <c r="I2032"/>
  <c r="E2032"/>
  <c r="G2032"/>
  <c r="L2033"/>
  <c r="H2032"/>
  <c r="Q2034" l="1"/>
  <c r="R2034"/>
  <c r="P2034"/>
  <c r="O2034"/>
  <c r="N2034"/>
  <c r="A2033" a="1"/>
  <c r="A2033" s="1"/>
  <c r="E2033" l="1"/>
  <c r="F2033"/>
  <c r="G2033"/>
  <c r="L2034"/>
  <c r="I2033"/>
  <c r="D2033"/>
  <c r="H2033"/>
  <c r="J2033"/>
  <c r="K2033"/>
  <c r="M2033" s="1"/>
  <c r="B2033"/>
  <c r="C2033"/>
  <c r="R2035" l="1"/>
  <c r="O2035"/>
  <c r="Q2035"/>
  <c r="P2035"/>
  <c r="N2035"/>
  <c r="A2034" a="1"/>
  <c r="A2034" s="1"/>
  <c r="H2034" l="1"/>
  <c r="L2035"/>
  <c r="I2034"/>
  <c r="J2034"/>
  <c r="B2034"/>
  <c r="D2034"/>
  <c r="C2034"/>
  <c r="E2034"/>
  <c r="F2034"/>
  <c r="G2034"/>
  <c r="K2034"/>
  <c r="M2034" s="1"/>
  <c r="Q2036" l="1"/>
  <c r="O2036"/>
  <c r="R2036"/>
  <c r="P2036"/>
  <c r="N2036"/>
  <c r="A2035" a="1"/>
  <c r="A2035" s="1"/>
  <c r="K2035" l="1"/>
  <c r="M2035" s="1"/>
  <c r="C2035"/>
  <c r="D2035"/>
  <c r="E2035"/>
  <c r="G2035"/>
  <c r="J2035"/>
  <c r="L2036"/>
  <c r="H2035"/>
  <c r="B2035"/>
  <c r="F2035"/>
  <c r="I2035"/>
  <c r="R2037" l="1"/>
  <c r="Q2037"/>
  <c r="P2037"/>
  <c r="O2037"/>
  <c r="N2037"/>
  <c r="A2036" a="1"/>
  <c r="A2036" s="1"/>
  <c r="F2036" l="1"/>
  <c r="G2036"/>
  <c r="H2036"/>
  <c r="J2036"/>
  <c r="B2036"/>
  <c r="E2036"/>
  <c r="I2036"/>
  <c r="K2036"/>
  <c r="M2036" s="1"/>
  <c r="L2037"/>
  <c r="C2036"/>
  <c r="D2036"/>
  <c r="Q2038" l="1"/>
  <c r="R2038"/>
  <c r="P2038"/>
  <c r="O2038"/>
  <c r="N2038"/>
  <c r="A2037" a="1"/>
  <c r="A2037" s="1"/>
  <c r="L2038" l="1"/>
  <c r="I2037"/>
  <c r="J2037"/>
  <c r="B2037"/>
  <c r="K2037"/>
  <c r="M2037" s="1"/>
  <c r="C2037"/>
  <c r="E2037"/>
  <c r="D2037"/>
  <c r="F2037"/>
  <c r="G2037"/>
  <c r="H2037"/>
  <c r="R2039" l="1"/>
  <c r="Q2039"/>
  <c r="O2039"/>
  <c r="P2039"/>
  <c r="N2039"/>
  <c r="A2038" a="1"/>
  <c r="A2038" s="1"/>
  <c r="D2038" l="1"/>
  <c r="E2038"/>
  <c r="F2038"/>
  <c r="H2038"/>
  <c r="K2038"/>
  <c r="M2038" s="1"/>
  <c r="L2039"/>
  <c r="B2038"/>
  <c r="C2038"/>
  <c r="G2038"/>
  <c r="I2038"/>
  <c r="J2038"/>
  <c r="Q2040" l="1"/>
  <c r="P2040"/>
  <c r="O2040"/>
  <c r="R2040"/>
  <c r="N2040"/>
  <c r="A2039" a="1"/>
  <c r="A2039" s="1"/>
  <c r="G2039" l="1"/>
  <c r="H2039"/>
  <c r="L2040"/>
  <c r="I2039"/>
  <c r="K2039"/>
  <c r="M2039" s="1"/>
  <c r="C2039"/>
  <c r="F2039"/>
  <c r="J2039"/>
  <c r="B2039"/>
  <c r="D2039"/>
  <c r="E2039"/>
  <c r="R2041" l="1"/>
  <c r="P2041"/>
  <c r="Q2041"/>
  <c r="O2041"/>
  <c r="N2041"/>
  <c r="A2040" a="1"/>
  <c r="A2040" s="1"/>
  <c r="J2040" l="1"/>
  <c r="B2040"/>
  <c r="K2040"/>
  <c r="M2040" s="1"/>
  <c r="C2040"/>
  <c r="D2040"/>
  <c r="F2040"/>
  <c r="L2041"/>
  <c r="E2040"/>
  <c r="G2040"/>
  <c r="H2040"/>
  <c r="I2040"/>
  <c r="Q2042" l="1"/>
  <c r="R2042"/>
  <c r="P2042"/>
  <c r="O2042"/>
  <c r="N2042"/>
  <c r="A2041" a="1"/>
  <c r="A2041" s="1"/>
  <c r="E2041" l="1"/>
  <c r="F2041"/>
  <c r="G2041"/>
  <c r="L2042"/>
  <c r="I2041"/>
  <c r="B2041"/>
  <c r="C2041"/>
  <c r="D2041"/>
  <c r="J2041"/>
  <c r="H2041"/>
  <c r="K2041"/>
  <c r="M2041" s="1"/>
  <c r="R2043" l="1"/>
  <c r="O2043"/>
  <c r="N2043"/>
  <c r="Q2043"/>
  <c r="P2043"/>
  <c r="A2042" a="1"/>
  <c r="A2042" s="1"/>
  <c r="H2042" l="1"/>
  <c r="L2043"/>
  <c r="I2042"/>
  <c r="J2042"/>
  <c r="B2042"/>
  <c r="D2042"/>
  <c r="G2042"/>
  <c r="K2042"/>
  <c r="M2042" s="1"/>
  <c r="C2042"/>
  <c r="E2042"/>
  <c r="F2042"/>
  <c r="Q2044" l="1"/>
  <c r="O2044"/>
  <c r="P2044"/>
  <c r="N2044"/>
  <c r="R2044"/>
  <c r="A2043" a="1"/>
  <c r="A2043" s="1"/>
  <c r="K2043" l="1"/>
  <c r="M2043" s="1"/>
  <c r="C2043"/>
  <c r="D2043"/>
  <c r="E2043"/>
  <c r="G2043"/>
  <c r="B2043"/>
  <c r="F2043"/>
  <c r="H2043"/>
  <c r="I2043"/>
  <c r="J2043"/>
  <c r="L2044"/>
  <c r="R2045" l="1"/>
  <c r="Q2045"/>
  <c r="P2045"/>
  <c r="O2045"/>
  <c r="N2045"/>
  <c r="A2044" a="1"/>
  <c r="A2044" s="1"/>
  <c r="F2044" l="1"/>
  <c r="G2044"/>
  <c r="H2044"/>
  <c r="J2044"/>
  <c r="B2044"/>
  <c r="L2045"/>
  <c r="C2044"/>
  <c r="D2044"/>
  <c r="K2044"/>
  <c r="M2044" s="1"/>
  <c r="I2044"/>
  <c r="E2044"/>
  <c r="Q2046" l="1"/>
  <c r="R2046"/>
  <c r="P2046"/>
  <c r="N2046"/>
  <c r="O2046"/>
  <c r="A2045" a="1"/>
  <c r="A2045" s="1"/>
  <c r="L2046" l="1"/>
  <c r="I2045"/>
  <c r="J2045"/>
  <c r="B2045"/>
  <c r="K2045"/>
  <c r="M2045" s="1"/>
  <c r="C2045"/>
  <c r="E2045"/>
  <c r="H2045"/>
  <c r="D2045"/>
  <c r="F2045"/>
  <c r="G2045"/>
  <c r="R2047" l="1"/>
  <c r="Q2047"/>
  <c r="P2047"/>
  <c r="O2047"/>
  <c r="N2047"/>
  <c r="A2046" a="1"/>
  <c r="A2046" s="1"/>
  <c r="D2046" l="1"/>
  <c r="E2046"/>
  <c r="F2046"/>
  <c r="H2046"/>
  <c r="C2046"/>
  <c r="G2046"/>
  <c r="I2046"/>
  <c r="J2046"/>
  <c r="K2046"/>
  <c r="M2046" s="1"/>
  <c r="L2047"/>
  <c r="B2046"/>
  <c r="Q2048" l="1"/>
  <c r="P2048"/>
  <c r="O2048"/>
  <c r="R2048"/>
  <c r="N2048"/>
  <c r="A2047" a="1"/>
  <c r="A2047" s="1"/>
  <c r="G2047" l="1"/>
  <c r="H2047"/>
  <c r="L2048"/>
  <c r="I2047"/>
  <c r="K2047"/>
  <c r="M2047" s="1"/>
  <c r="C2047"/>
  <c r="B2047"/>
  <c r="D2047"/>
  <c r="E2047"/>
  <c r="F2047"/>
  <c r="J2047"/>
  <c r="R2049" l="1"/>
  <c r="P2049"/>
  <c r="Q2049"/>
  <c r="O2049"/>
  <c r="N2049"/>
  <c r="A2048" a="1"/>
  <c r="A2048" s="1"/>
  <c r="J2048" l="1"/>
  <c r="B2048"/>
  <c r="K2048"/>
  <c r="M2048" s="1"/>
  <c r="C2048"/>
  <c r="D2048"/>
  <c r="F2048"/>
  <c r="I2048"/>
  <c r="L2049"/>
  <c r="E2048"/>
  <c r="G2048"/>
  <c r="H2048"/>
  <c r="Q2050" l="1"/>
  <c r="R2050"/>
  <c r="P2050"/>
  <c r="O2050"/>
  <c r="N2050"/>
  <c r="A2049" a="1"/>
  <c r="A2049" s="1"/>
  <c r="E2049" l="1"/>
  <c r="F2049"/>
  <c r="G2049"/>
  <c r="L2050"/>
  <c r="I2049"/>
  <c r="D2049"/>
  <c r="H2049"/>
  <c r="J2049"/>
  <c r="K2049"/>
  <c r="M2049" s="1"/>
  <c r="B2049"/>
  <c r="C2049"/>
  <c r="R2051" l="1"/>
  <c r="O2051"/>
  <c r="Q2051"/>
  <c r="P2051"/>
  <c r="N2051"/>
  <c r="A2050" a="1"/>
  <c r="A2050" s="1"/>
  <c r="H2050" l="1"/>
  <c r="L2051"/>
  <c r="I2050"/>
  <c r="J2050"/>
  <c r="B2050"/>
  <c r="D2050"/>
  <c r="C2050"/>
  <c r="E2050"/>
  <c r="F2050"/>
  <c r="K2050"/>
  <c r="M2050" s="1"/>
  <c r="G2050"/>
  <c r="Q2052" l="1"/>
  <c r="O2052"/>
  <c r="R2052"/>
  <c r="P2052"/>
  <c r="N2052"/>
  <c r="A2051" a="1"/>
  <c r="A2051" s="1"/>
  <c r="K2051" l="1"/>
  <c r="M2051" s="1"/>
  <c r="C2051"/>
  <c r="D2051"/>
  <c r="E2051"/>
  <c r="G2051"/>
  <c r="J2051"/>
  <c r="L2052"/>
  <c r="B2051"/>
  <c r="F2051"/>
  <c r="H2051"/>
  <c r="I2051"/>
  <c r="R2053" l="1"/>
  <c r="Q2053"/>
  <c r="P2053"/>
  <c r="O2053"/>
  <c r="N2053"/>
  <c r="A2052" a="1"/>
  <c r="A2052" s="1"/>
  <c r="F2052" l="1"/>
  <c r="G2052"/>
  <c r="H2052"/>
  <c r="J2052"/>
  <c r="B2052"/>
  <c r="E2052"/>
  <c r="I2052"/>
  <c r="K2052"/>
  <c r="M2052" s="1"/>
  <c r="C2052"/>
  <c r="L2053"/>
  <c r="D2052"/>
  <c r="Q2054" l="1"/>
  <c r="R2054"/>
  <c r="P2054"/>
  <c r="O2054"/>
  <c r="N2054"/>
  <c r="A2053" a="1"/>
  <c r="A2053" s="1"/>
  <c r="L2054" l="1"/>
  <c r="I2053"/>
  <c r="J2053"/>
  <c r="B2053"/>
  <c r="K2053"/>
  <c r="M2053" s="1"/>
  <c r="C2053"/>
  <c r="E2053"/>
  <c r="D2053"/>
  <c r="F2053"/>
  <c r="G2053"/>
  <c r="H2053"/>
  <c r="R2055" l="1"/>
  <c r="Q2055"/>
  <c r="O2055"/>
  <c r="P2055"/>
  <c r="N2055"/>
  <c r="A2054" a="1"/>
  <c r="A2054" s="1"/>
  <c r="D2054" l="1"/>
  <c r="E2054"/>
  <c r="F2054"/>
  <c r="H2054"/>
  <c r="K2054"/>
  <c r="M2054" s="1"/>
  <c r="L2055"/>
  <c r="B2054"/>
  <c r="C2054"/>
  <c r="G2054"/>
  <c r="I2054"/>
  <c r="J2054"/>
  <c r="Q2056" l="1"/>
  <c r="P2056"/>
  <c r="O2056"/>
  <c r="R2056"/>
  <c r="N2056"/>
  <c r="A2055" a="1"/>
  <c r="A2055" s="1"/>
  <c r="G2055" l="1"/>
  <c r="H2055"/>
  <c r="L2056"/>
  <c r="I2055"/>
  <c r="K2055"/>
  <c r="M2055" s="1"/>
  <c r="C2055"/>
  <c r="F2055"/>
  <c r="J2055"/>
  <c r="B2055"/>
  <c r="D2055"/>
  <c r="E2055"/>
  <c r="R2057" l="1"/>
  <c r="P2057"/>
  <c r="Q2057"/>
  <c r="O2057"/>
  <c r="N2057"/>
  <c r="A2056" a="1"/>
  <c r="A2056" s="1"/>
  <c r="J2056" l="1"/>
  <c r="B2056"/>
  <c r="K2056"/>
  <c r="M2056" s="1"/>
  <c r="C2056"/>
  <c r="D2056"/>
  <c r="F2056"/>
  <c r="L2057"/>
  <c r="E2056"/>
  <c r="G2056"/>
  <c r="H2056"/>
  <c r="I2056"/>
  <c r="Q2058" l="1"/>
  <c r="R2058"/>
  <c r="P2058"/>
  <c r="O2058"/>
  <c r="N2058"/>
  <c r="A2057" a="1"/>
  <c r="A2057" s="1"/>
  <c r="E2057" l="1"/>
  <c r="F2057"/>
  <c r="G2057"/>
  <c r="L2058"/>
  <c r="I2057"/>
  <c r="B2057"/>
  <c r="C2057"/>
  <c r="D2057"/>
  <c r="H2057"/>
  <c r="J2057"/>
  <c r="K2057"/>
  <c r="M2057" s="1"/>
  <c r="R2059" l="1"/>
  <c r="O2059"/>
  <c r="Q2059"/>
  <c r="P2059"/>
  <c r="N2059"/>
  <c r="A2058" a="1"/>
  <c r="A2058" s="1"/>
  <c r="H2058" l="1"/>
  <c r="L2059"/>
  <c r="I2058"/>
  <c r="J2058"/>
  <c r="B2058"/>
  <c r="D2058"/>
  <c r="G2058"/>
  <c r="K2058"/>
  <c r="M2058" s="1"/>
  <c r="E2058"/>
  <c r="C2058"/>
  <c r="F2058"/>
  <c r="Q2060" l="1"/>
  <c r="O2060"/>
  <c r="P2060"/>
  <c r="R2060"/>
  <c r="N2060"/>
  <c r="A2059" a="1"/>
  <c r="A2059" s="1"/>
  <c r="K2059" l="1"/>
  <c r="M2059" s="1"/>
  <c r="C2059"/>
  <c r="D2059"/>
  <c r="E2059"/>
  <c r="G2059"/>
  <c r="B2059"/>
  <c r="F2059"/>
  <c r="H2059"/>
  <c r="I2059"/>
  <c r="J2059"/>
  <c r="L2060"/>
  <c r="R2061" l="1"/>
  <c r="Q2061"/>
  <c r="P2061"/>
  <c r="O2061"/>
  <c r="N2061"/>
  <c r="A2060" a="1"/>
  <c r="A2060" s="1"/>
  <c r="F2060" l="1"/>
  <c r="G2060"/>
  <c r="H2060"/>
  <c r="J2060"/>
  <c r="B2060"/>
  <c r="L2061"/>
  <c r="C2060"/>
  <c r="D2060"/>
  <c r="E2060"/>
  <c r="I2060"/>
  <c r="K2060"/>
  <c r="M2060" s="1"/>
  <c r="Q2062" l="1"/>
  <c r="R2062"/>
  <c r="P2062"/>
  <c r="O2062"/>
  <c r="N2062"/>
  <c r="A2061" a="1"/>
  <c r="A2061" s="1"/>
  <c r="L2062" l="1"/>
  <c r="I2061"/>
  <c r="J2061"/>
  <c r="B2061"/>
  <c r="K2061"/>
  <c r="M2061" s="1"/>
  <c r="C2061"/>
  <c r="E2061"/>
  <c r="H2061"/>
  <c r="D2061"/>
  <c r="F2061"/>
  <c r="G2061"/>
  <c r="R2063" l="1"/>
  <c r="Q2063"/>
  <c r="P2063"/>
  <c r="O2063"/>
  <c r="N2063"/>
  <c r="A2062" a="1"/>
  <c r="A2062" s="1"/>
  <c r="D2062" l="1"/>
  <c r="E2062"/>
  <c r="F2062"/>
  <c r="H2062"/>
  <c r="C2062"/>
  <c r="G2062"/>
  <c r="I2062"/>
  <c r="J2062"/>
  <c r="K2062"/>
  <c r="M2062" s="1"/>
  <c r="L2063"/>
  <c r="B2062"/>
  <c r="Q2064" l="1"/>
  <c r="P2064"/>
  <c r="O2064"/>
  <c r="N2064"/>
  <c r="R2064"/>
  <c r="A2063" a="1"/>
  <c r="A2063" s="1"/>
  <c r="G2063" l="1"/>
  <c r="H2063"/>
  <c r="L2064"/>
  <c r="I2063"/>
  <c r="K2063"/>
  <c r="M2063" s="1"/>
  <c r="C2063"/>
  <c r="B2063"/>
  <c r="D2063"/>
  <c r="E2063"/>
  <c r="F2063"/>
  <c r="J2063"/>
  <c r="R2065" l="1"/>
  <c r="P2065"/>
  <c r="Q2065"/>
  <c r="O2065"/>
  <c r="N2065"/>
  <c r="A2064" a="1"/>
  <c r="A2064" s="1"/>
  <c r="J2064" l="1"/>
  <c r="B2064"/>
  <c r="K2064"/>
  <c r="M2064" s="1"/>
  <c r="C2064"/>
  <c r="D2064"/>
  <c r="F2064"/>
  <c r="I2064"/>
  <c r="E2064"/>
  <c r="L2065"/>
  <c r="G2064"/>
  <c r="H2064"/>
  <c r="Q2066" l="1"/>
  <c r="R2066"/>
  <c r="P2066"/>
  <c r="O2066"/>
  <c r="N2066"/>
  <c r="A2065" a="1"/>
  <c r="A2065" s="1"/>
  <c r="E2065" l="1"/>
  <c r="F2065"/>
  <c r="G2065"/>
  <c r="L2066"/>
  <c r="I2065"/>
  <c r="D2065"/>
  <c r="H2065"/>
  <c r="J2065"/>
  <c r="K2065"/>
  <c r="M2065" s="1"/>
  <c r="B2065"/>
  <c r="C2065"/>
  <c r="R2067" l="1"/>
  <c r="O2067"/>
  <c r="Q2067"/>
  <c r="N2067"/>
  <c r="P2067"/>
  <c r="A2066" a="1"/>
  <c r="A2066" s="1"/>
  <c r="H2066" l="1"/>
  <c r="L2067"/>
  <c r="I2066"/>
  <c r="J2066"/>
  <c r="B2066"/>
  <c r="D2066"/>
  <c r="C2066"/>
  <c r="E2066"/>
  <c r="F2066"/>
  <c r="G2066"/>
  <c r="K2066"/>
  <c r="M2066" s="1"/>
  <c r="Q2068" l="1"/>
  <c r="O2068"/>
  <c r="R2068"/>
  <c r="P2068"/>
  <c r="N2068"/>
  <c r="A2067" a="1"/>
  <c r="A2067" s="1"/>
  <c r="K2067" l="1"/>
  <c r="M2067" s="1"/>
  <c r="C2067"/>
  <c r="D2067"/>
  <c r="E2067"/>
  <c r="G2067"/>
  <c r="J2067"/>
  <c r="L2068"/>
  <c r="H2067"/>
  <c r="F2067"/>
  <c r="B2067"/>
  <c r="I2067"/>
  <c r="R2069" l="1"/>
  <c r="Q2069"/>
  <c r="P2069"/>
  <c r="O2069"/>
  <c r="N2069"/>
  <c r="A2068" a="1"/>
  <c r="A2068" s="1"/>
  <c r="F2068" l="1"/>
  <c r="G2068"/>
  <c r="H2068"/>
  <c r="J2068"/>
  <c r="B2068"/>
  <c r="E2068"/>
  <c r="I2068"/>
  <c r="K2068"/>
  <c r="M2068" s="1"/>
  <c r="L2069"/>
  <c r="C2068"/>
  <c r="D2068"/>
  <c r="Q2070" l="1"/>
  <c r="R2070"/>
  <c r="P2070"/>
  <c r="O2070"/>
  <c r="N2070"/>
  <c r="A2069" a="1"/>
  <c r="A2069" s="1"/>
  <c r="L2070" l="1"/>
  <c r="I2069"/>
  <c r="J2069"/>
  <c r="B2069"/>
  <c r="K2069"/>
  <c r="M2069" s="1"/>
  <c r="C2069"/>
  <c r="E2069"/>
  <c r="D2069"/>
  <c r="F2069"/>
  <c r="G2069"/>
  <c r="H2069"/>
  <c r="R2071" l="1"/>
  <c r="Q2071"/>
  <c r="O2071"/>
  <c r="P2071"/>
  <c r="N2071"/>
  <c r="A2070" a="1"/>
  <c r="A2070" s="1"/>
  <c r="D2070" l="1"/>
  <c r="E2070"/>
  <c r="F2070"/>
  <c r="H2070"/>
  <c r="K2070"/>
  <c r="M2070" s="1"/>
  <c r="L2071"/>
  <c r="B2070"/>
  <c r="I2070"/>
  <c r="C2070"/>
  <c r="G2070"/>
  <c r="J2070"/>
  <c r="Q2072" l="1"/>
  <c r="P2072"/>
  <c r="O2072"/>
  <c r="R2072"/>
  <c r="N2072"/>
  <c r="A2071" a="1"/>
  <c r="A2071" s="1"/>
  <c r="G2071" l="1"/>
  <c r="H2071"/>
  <c r="L2072"/>
  <c r="I2071"/>
  <c r="K2071"/>
  <c r="M2071" s="1"/>
  <c r="C2071"/>
  <c r="F2071"/>
  <c r="J2071"/>
  <c r="B2071"/>
  <c r="D2071"/>
  <c r="E2071"/>
  <c r="R2073" l="1"/>
  <c r="P2073"/>
  <c r="Q2073"/>
  <c r="O2073"/>
  <c r="N2073"/>
  <c r="A2072" a="1"/>
  <c r="A2072" s="1"/>
  <c r="J2072" l="1"/>
  <c r="B2072"/>
  <c r="K2072"/>
  <c r="M2072" s="1"/>
  <c r="C2072"/>
  <c r="D2072"/>
  <c r="F2072"/>
  <c r="L2073"/>
  <c r="E2072"/>
  <c r="G2072"/>
  <c r="H2072"/>
  <c r="I2072"/>
  <c r="Q2074" l="1"/>
  <c r="R2074"/>
  <c r="P2074"/>
  <c r="O2074"/>
  <c r="N2074"/>
  <c r="A2073" a="1"/>
  <c r="A2073" s="1"/>
  <c r="E2073" l="1"/>
  <c r="F2073"/>
  <c r="G2073"/>
  <c r="L2074"/>
  <c r="I2073"/>
  <c r="B2073"/>
  <c r="C2073"/>
  <c r="D2073"/>
  <c r="J2073"/>
  <c r="H2073"/>
  <c r="K2073"/>
  <c r="M2073" s="1"/>
  <c r="R2075" l="1"/>
  <c r="O2075"/>
  <c r="N2075"/>
  <c r="Q2075"/>
  <c r="P2075"/>
  <c r="A2074" a="1"/>
  <c r="A2074" s="1"/>
  <c r="H2074" l="1"/>
  <c r="L2075"/>
  <c r="I2074"/>
  <c r="J2074"/>
  <c r="B2074"/>
  <c r="D2074"/>
  <c r="G2074"/>
  <c r="K2074"/>
  <c r="M2074" s="1"/>
  <c r="C2074"/>
  <c r="E2074"/>
  <c r="F2074"/>
  <c r="Q2076" l="1"/>
  <c r="O2076"/>
  <c r="P2076"/>
  <c r="R2076"/>
  <c r="N2076"/>
  <c r="A2075" a="1"/>
  <c r="A2075" s="1"/>
  <c r="K2075" l="1"/>
  <c r="M2075" s="1"/>
  <c r="C2075"/>
  <c r="D2075"/>
  <c r="E2075"/>
  <c r="G2075"/>
  <c r="B2075"/>
  <c r="F2075"/>
  <c r="H2075"/>
  <c r="I2075"/>
  <c r="J2075"/>
  <c r="L2076"/>
  <c r="R2077" l="1"/>
  <c r="Q2077"/>
  <c r="P2077"/>
  <c r="O2077"/>
  <c r="N2077"/>
  <c r="A2076" a="1"/>
  <c r="A2076" s="1"/>
  <c r="F2076" l="1"/>
  <c r="G2076"/>
  <c r="H2076"/>
  <c r="J2076"/>
  <c r="B2076"/>
  <c r="L2077"/>
  <c r="C2076"/>
  <c r="D2076"/>
  <c r="K2076"/>
  <c r="M2076" s="1"/>
  <c r="E2076"/>
  <c r="I2076"/>
  <c r="Q2078" l="1"/>
  <c r="R2078"/>
  <c r="P2078"/>
  <c r="O2078"/>
  <c r="N2078"/>
  <c r="A2077" a="1"/>
  <c r="A2077" s="1"/>
  <c r="L2078" l="1"/>
  <c r="I2077"/>
  <c r="J2077"/>
  <c r="B2077"/>
  <c r="K2077"/>
  <c r="M2077" s="1"/>
  <c r="C2077"/>
  <c r="E2077"/>
  <c r="H2077"/>
  <c r="D2077"/>
  <c r="F2077"/>
  <c r="G2077"/>
  <c r="R2079" l="1"/>
  <c r="Q2079"/>
  <c r="P2079"/>
  <c r="O2079"/>
  <c r="N2079"/>
  <c r="A2078" a="1"/>
  <c r="A2078" s="1"/>
  <c r="D2078" l="1"/>
  <c r="E2078"/>
  <c r="F2078"/>
  <c r="H2078"/>
  <c r="C2078"/>
  <c r="G2078"/>
  <c r="I2078"/>
  <c r="J2078"/>
  <c r="K2078"/>
  <c r="M2078" s="1"/>
  <c r="L2079"/>
  <c r="B2078"/>
  <c r="Q2080" l="1"/>
  <c r="P2080"/>
  <c r="O2080"/>
  <c r="R2080"/>
  <c r="N2080"/>
  <c r="A2079" a="1"/>
  <c r="A2079" s="1"/>
  <c r="G2079" l="1"/>
  <c r="H2079"/>
  <c r="L2080"/>
  <c r="I2079"/>
  <c r="K2079"/>
  <c r="M2079" s="1"/>
  <c r="C2079"/>
  <c r="B2079"/>
  <c r="D2079"/>
  <c r="E2079"/>
  <c r="J2079"/>
  <c r="F2079"/>
  <c r="R2081" l="1"/>
  <c r="P2081"/>
  <c r="Q2081"/>
  <c r="O2081"/>
  <c r="N2081"/>
  <c r="A2080" a="1"/>
  <c r="A2080" s="1"/>
  <c r="J2080" l="1"/>
  <c r="B2080"/>
  <c r="K2080"/>
  <c r="M2080" s="1"/>
  <c r="C2080"/>
  <c r="D2080"/>
  <c r="F2080"/>
  <c r="I2080"/>
  <c r="L2081"/>
  <c r="E2080"/>
  <c r="G2080"/>
  <c r="H2080"/>
  <c r="Q2082" l="1"/>
  <c r="R2082"/>
  <c r="P2082"/>
  <c r="O2082"/>
  <c r="N2082"/>
  <c r="A2081" a="1"/>
  <c r="A2081" s="1"/>
  <c r="E2081" l="1"/>
  <c r="F2081"/>
  <c r="G2081"/>
  <c r="L2082"/>
  <c r="I2081"/>
  <c r="D2081"/>
  <c r="H2081"/>
  <c r="J2081"/>
  <c r="K2081"/>
  <c r="M2081" s="1"/>
  <c r="B2081"/>
  <c r="C2081"/>
  <c r="R2083" l="1"/>
  <c r="O2083"/>
  <c r="Q2083"/>
  <c r="P2083"/>
  <c r="N2083"/>
  <c r="A2082" a="1"/>
  <c r="A2082" s="1"/>
  <c r="H2082" l="1"/>
  <c r="L2083"/>
  <c r="I2082"/>
  <c r="J2082"/>
  <c r="B2082"/>
  <c r="D2082"/>
  <c r="C2082"/>
  <c r="E2082"/>
  <c r="F2082"/>
  <c r="G2082"/>
  <c r="K2082"/>
  <c r="M2082" s="1"/>
  <c r="Q2084" l="1"/>
  <c r="O2084"/>
  <c r="R2084"/>
  <c r="P2084"/>
  <c r="N2084"/>
  <c r="A2083" a="1"/>
  <c r="A2083" s="1"/>
  <c r="K2083" l="1"/>
  <c r="M2083" s="1"/>
  <c r="C2083"/>
  <c r="D2083"/>
  <c r="E2083"/>
  <c r="G2083"/>
  <c r="J2083"/>
  <c r="L2084"/>
  <c r="B2083"/>
  <c r="F2083"/>
  <c r="H2083"/>
  <c r="I2083"/>
  <c r="R2085" l="1"/>
  <c r="Q2085"/>
  <c r="P2085"/>
  <c r="O2085"/>
  <c r="N2085"/>
  <c r="A2084" a="1"/>
  <c r="A2084" s="1"/>
  <c r="F2084" l="1"/>
  <c r="G2084"/>
  <c r="H2084"/>
  <c r="J2084"/>
  <c r="B2084"/>
  <c r="E2084"/>
  <c r="I2084"/>
  <c r="K2084"/>
  <c r="M2084" s="1"/>
  <c r="L2085"/>
  <c r="C2084"/>
  <c r="D2084"/>
  <c r="Q2086" l="1"/>
  <c r="R2086"/>
  <c r="N2086"/>
  <c r="P2086"/>
  <c r="O2086"/>
  <c r="A2085" a="1"/>
  <c r="A2085" s="1"/>
  <c r="L2086" l="1"/>
  <c r="I2085"/>
  <c r="J2085"/>
  <c r="B2085"/>
  <c r="K2085"/>
  <c r="M2085" s="1"/>
  <c r="C2085"/>
  <c r="E2085"/>
  <c r="D2085"/>
  <c r="F2085"/>
  <c r="G2085"/>
  <c r="H2085"/>
  <c r="R2087" l="1"/>
  <c r="Q2087"/>
  <c r="O2087"/>
  <c r="P2087"/>
  <c r="N2087"/>
  <c r="A2086" a="1"/>
  <c r="A2086" s="1"/>
  <c r="D2086" l="1"/>
  <c r="E2086"/>
  <c r="F2086"/>
  <c r="H2086"/>
  <c r="K2086"/>
  <c r="M2086" s="1"/>
  <c r="L2087"/>
  <c r="B2086"/>
  <c r="C2086"/>
  <c r="G2086"/>
  <c r="I2086"/>
  <c r="J2086"/>
  <c r="Q2088" l="1"/>
  <c r="P2088"/>
  <c r="O2088"/>
  <c r="N2088"/>
  <c r="R2088"/>
  <c r="A2087" a="1"/>
  <c r="A2087" s="1"/>
  <c r="G2087" l="1"/>
  <c r="H2087"/>
  <c r="L2088"/>
  <c r="I2087"/>
  <c r="K2087"/>
  <c r="M2087" s="1"/>
  <c r="C2087"/>
  <c r="F2087"/>
  <c r="J2087"/>
  <c r="D2087"/>
  <c r="B2087"/>
  <c r="E2087"/>
  <c r="R2089" l="1"/>
  <c r="P2089"/>
  <c r="Q2089"/>
  <c r="O2089"/>
  <c r="N2089"/>
  <c r="A2088" a="1"/>
  <c r="A2088" s="1"/>
  <c r="J2088" l="1"/>
  <c r="B2088"/>
  <c r="K2088"/>
  <c r="M2088" s="1"/>
  <c r="C2088"/>
  <c r="D2088"/>
  <c r="F2088"/>
  <c r="L2089"/>
  <c r="E2088"/>
  <c r="G2088"/>
  <c r="H2088"/>
  <c r="I2088"/>
  <c r="Q2090" l="1"/>
  <c r="R2090"/>
  <c r="P2090"/>
  <c r="O2090"/>
  <c r="N2090"/>
  <c r="A2089" a="1"/>
  <c r="A2089" s="1"/>
  <c r="E2089" l="1"/>
  <c r="F2089"/>
  <c r="G2089"/>
  <c r="L2090"/>
  <c r="I2089"/>
  <c r="B2089"/>
  <c r="C2089"/>
  <c r="D2089"/>
  <c r="H2089"/>
  <c r="J2089"/>
  <c r="K2089"/>
  <c r="M2089" s="1"/>
  <c r="R2091" l="1"/>
  <c r="O2091"/>
  <c r="Q2091"/>
  <c r="P2091"/>
  <c r="N2091"/>
  <c r="A2090" a="1"/>
  <c r="A2090" s="1"/>
  <c r="H2090" l="1"/>
  <c r="L2091"/>
  <c r="I2090"/>
  <c r="J2090"/>
  <c r="B2090"/>
  <c r="D2090"/>
  <c r="G2090"/>
  <c r="K2090"/>
  <c r="M2090" s="1"/>
  <c r="C2090"/>
  <c r="E2090"/>
  <c r="F2090"/>
  <c r="Q2092" l="1"/>
  <c r="O2092"/>
  <c r="P2092"/>
  <c r="R2092"/>
  <c r="N2092"/>
  <c r="A2091" a="1"/>
  <c r="A2091" s="1"/>
  <c r="K2091" l="1"/>
  <c r="M2091" s="1"/>
  <c r="C2091"/>
  <c r="D2091"/>
  <c r="E2091"/>
  <c r="G2091"/>
  <c r="B2091"/>
  <c r="F2091"/>
  <c r="H2091"/>
  <c r="I2091"/>
  <c r="L2092"/>
  <c r="J2091"/>
  <c r="R2093" l="1"/>
  <c r="Q2093"/>
  <c r="P2093"/>
  <c r="O2093"/>
  <c r="N2093"/>
  <c r="A2092" a="1"/>
  <c r="A2092" s="1"/>
  <c r="F2092" l="1"/>
  <c r="G2092"/>
  <c r="H2092"/>
  <c r="J2092"/>
  <c r="B2092"/>
  <c r="L2093"/>
  <c r="C2092"/>
  <c r="D2092"/>
  <c r="E2092"/>
  <c r="I2092"/>
  <c r="K2092"/>
  <c r="M2092" s="1"/>
  <c r="Q2094" l="1"/>
  <c r="R2094"/>
  <c r="P2094"/>
  <c r="O2094"/>
  <c r="N2094"/>
  <c r="A2093" a="1"/>
  <c r="A2093" s="1"/>
  <c r="L2094" l="1"/>
  <c r="I2093"/>
  <c r="J2093"/>
  <c r="B2093"/>
  <c r="K2093"/>
  <c r="M2093" s="1"/>
  <c r="C2093"/>
  <c r="E2093"/>
  <c r="H2093"/>
  <c r="D2093"/>
  <c r="F2093"/>
  <c r="G2093"/>
  <c r="R2095" l="1"/>
  <c r="Q2095"/>
  <c r="P2095"/>
  <c r="O2095"/>
  <c r="N2095"/>
  <c r="A2094" a="1"/>
  <c r="A2094" s="1"/>
  <c r="D2094" l="1"/>
  <c r="E2094"/>
  <c r="F2094"/>
  <c r="H2094"/>
  <c r="C2094"/>
  <c r="G2094"/>
  <c r="I2094"/>
  <c r="J2094"/>
  <c r="K2094"/>
  <c r="M2094" s="1"/>
  <c r="L2095"/>
  <c r="B2094"/>
  <c r="Q2096" l="1"/>
  <c r="P2096"/>
  <c r="O2096"/>
  <c r="N2096"/>
  <c r="R2096"/>
  <c r="A2095" a="1"/>
  <c r="A2095" s="1"/>
  <c r="G2095" l="1"/>
  <c r="H2095"/>
  <c r="L2096"/>
  <c r="I2095"/>
  <c r="K2095"/>
  <c r="M2095" s="1"/>
  <c r="C2095"/>
  <c r="B2095"/>
  <c r="D2095"/>
  <c r="E2095"/>
  <c r="F2095"/>
  <c r="J2095"/>
  <c r="R2097" l="1"/>
  <c r="P2097"/>
  <c r="Q2097"/>
  <c r="O2097"/>
  <c r="N2097"/>
  <c r="A2096" a="1"/>
  <c r="A2096" s="1"/>
  <c r="J2096" l="1"/>
  <c r="B2096"/>
  <c r="K2096"/>
  <c r="M2096" s="1"/>
  <c r="C2096"/>
  <c r="D2096"/>
  <c r="F2096"/>
  <c r="I2096"/>
  <c r="G2096"/>
  <c r="L2097"/>
  <c r="E2096"/>
  <c r="H2096"/>
  <c r="Q2098" l="1"/>
  <c r="R2098"/>
  <c r="P2098"/>
  <c r="O2098"/>
  <c r="N2098"/>
  <c r="A2097" a="1"/>
  <c r="A2097" s="1"/>
  <c r="E2097" l="1"/>
  <c r="F2097"/>
  <c r="G2097"/>
  <c r="L2098"/>
  <c r="I2097"/>
  <c r="D2097"/>
  <c r="H2097"/>
  <c r="J2097"/>
  <c r="K2097"/>
  <c r="M2097" s="1"/>
  <c r="B2097"/>
  <c r="C2097"/>
  <c r="R2099" l="1"/>
  <c r="O2099"/>
  <c r="Q2099"/>
  <c r="P2099"/>
  <c r="N2099"/>
  <c r="A2098" a="1"/>
  <c r="A2098" s="1"/>
  <c r="H2098" l="1"/>
  <c r="L2099"/>
  <c r="I2098"/>
  <c r="J2098"/>
  <c r="B2098"/>
  <c r="D2098"/>
  <c r="C2098"/>
  <c r="E2098"/>
  <c r="F2098"/>
  <c r="G2098"/>
  <c r="K2098"/>
  <c r="M2098" s="1"/>
  <c r="Q2100" l="1"/>
  <c r="O2100"/>
  <c r="R2100"/>
  <c r="P2100"/>
  <c r="N2100"/>
  <c r="A2099" a="1"/>
  <c r="A2099" s="1"/>
  <c r="K2099" l="1"/>
  <c r="M2099" s="1"/>
  <c r="C2099"/>
  <c r="D2099"/>
  <c r="E2099"/>
  <c r="G2099"/>
  <c r="J2099"/>
  <c r="L2100"/>
  <c r="B2099"/>
  <c r="H2099"/>
  <c r="F2099"/>
  <c r="I2099"/>
  <c r="R2101" l="1"/>
  <c r="Q2101"/>
  <c r="P2101"/>
  <c r="O2101"/>
  <c r="N2101"/>
  <c r="A2100" a="1"/>
  <c r="A2100" s="1"/>
  <c r="F2100" l="1"/>
  <c r="G2100"/>
  <c r="H2100"/>
  <c r="J2100"/>
  <c r="B2100"/>
  <c r="E2100"/>
  <c r="I2100"/>
  <c r="K2100"/>
  <c r="M2100" s="1"/>
  <c r="L2101"/>
  <c r="C2100"/>
  <c r="D2100"/>
  <c r="Q2102" l="1"/>
  <c r="R2102"/>
  <c r="P2102"/>
  <c r="O2102"/>
  <c r="N2102"/>
  <c r="A2101" a="1"/>
  <c r="A2101" s="1"/>
  <c r="L2102" l="1"/>
  <c r="I2101"/>
  <c r="J2101"/>
  <c r="B2101"/>
  <c r="K2101"/>
  <c r="M2101" s="1"/>
  <c r="C2101"/>
  <c r="E2101"/>
  <c r="D2101"/>
  <c r="F2101"/>
  <c r="G2101"/>
  <c r="H2101"/>
  <c r="R2103" l="1"/>
  <c r="Q2103"/>
  <c r="O2103"/>
  <c r="P2103"/>
  <c r="N2103"/>
  <c r="A2102" a="1"/>
  <c r="A2102" s="1"/>
  <c r="D2102" l="1"/>
  <c r="E2102"/>
  <c r="F2102"/>
  <c r="H2102"/>
  <c r="K2102"/>
  <c r="M2102" s="1"/>
  <c r="L2103"/>
  <c r="B2102"/>
  <c r="G2102"/>
  <c r="I2102"/>
  <c r="C2102"/>
  <c r="J2102"/>
  <c r="Q2104" l="1"/>
  <c r="P2104"/>
  <c r="O2104"/>
  <c r="R2104"/>
  <c r="N2104"/>
  <c r="A2103" a="1"/>
  <c r="A2103" s="1"/>
  <c r="G2103" l="1"/>
  <c r="H2103"/>
  <c r="L2104"/>
  <c r="I2103"/>
  <c r="K2103"/>
  <c r="M2103" s="1"/>
  <c r="C2103"/>
  <c r="F2103"/>
  <c r="J2103"/>
  <c r="B2103"/>
  <c r="D2103"/>
  <c r="E2103"/>
  <c r="R2105" l="1"/>
  <c r="P2105"/>
  <c r="Q2105"/>
  <c r="O2105"/>
  <c r="N2105"/>
  <c r="A2104" a="1"/>
  <c r="A2104" s="1"/>
  <c r="J2104" l="1"/>
  <c r="B2104"/>
  <c r="K2104"/>
  <c r="M2104" s="1"/>
  <c r="C2104"/>
  <c r="D2104"/>
  <c r="F2104"/>
  <c r="L2105"/>
  <c r="E2104"/>
  <c r="G2104"/>
  <c r="H2104"/>
  <c r="I2104"/>
  <c r="Q2106" l="1"/>
  <c r="R2106"/>
  <c r="P2106"/>
  <c r="O2106"/>
  <c r="N2106"/>
  <c r="A2105" a="1"/>
  <c r="A2105" s="1"/>
  <c r="E2105" l="1"/>
  <c r="F2105"/>
  <c r="G2105"/>
  <c r="L2106"/>
  <c r="I2105"/>
  <c r="B2105"/>
  <c r="C2105"/>
  <c r="J2105"/>
  <c r="H2105"/>
  <c r="D2105"/>
  <c r="K2105"/>
  <c r="M2105" s="1"/>
  <c r="R2107" l="1"/>
  <c r="O2107"/>
  <c r="N2107"/>
  <c r="Q2107"/>
  <c r="P2107"/>
  <c r="A2106" a="1"/>
  <c r="A2106" s="1"/>
  <c r="H2106" l="1"/>
  <c r="L2107"/>
  <c r="I2106"/>
  <c r="J2106"/>
  <c r="B2106"/>
  <c r="D2106"/>
  <c r="G2106"/>
  <c r="K2106"/>
  <c r="M2106" s="1"/>
  <c r="C2106"/>
  <c r="E2106"/>
  <c r="F2106"/>
  <c r="Q2108" l="1"/>
  <c r="O2108"/>
  <c r="P2108"/>
  <c r="N2108"/>
  <c r="R2108"/>
  <c r="A2107" a="1"/>
  <c r="A2107" s="1"/>
  <c r="K2107" l="1"/>
  <c r="M2107" s="1"/>
  <c r="C2107"/>
  <c r="D2107"/>
  <c r="E2107"/>
  <c r="G2107"/>
  <c r="B2107"/>
  <c r="F2107"/>
  <c r="H2107"/>
  <c r="I2107"/>
  <c r="J2107"/>
  <c r="L2108"/>
  <c r="R2109" l="1"/>
  <c r="Q2109"/>
  <c r="P2109"/>
  <c r="O2109"/>
  <c r="N2109"/>
  <c r="A2108" a="1"/>
  <c r="A2108" s="1"/>
  <c r="F2108" l="1"/>
  <c r="G2108"/>
  <c r="H2108"/>
  <c r="J2108"/>
  <c r="B2108"/>
  <c r="L2109"/>
  <c r="C2108"/>
  <c r="D2108"/>
  <c r="I2108"/>
  <c r="K2108"/>
  <c r="M2108" s="1"/>
  <c r="E2108"/>
  <c r="Q2110" l="1"/>
  <c r="R2110"/>
  <c r="P2110"/>
  <c r="N2110"/>
  <c r="O2110"/>
  <c r="A2109" a="1"/>
  <c r="A2109" s="1"/>
  <c r="L2110" l="1"/>
  <c r="I2109"/>
  <c r="J2109"/>
  <c r="B2109"/>
  <c r="K2109"/>
  <c r="M2109" s="1"/>
  <c r="C2109"/>
  <c r="E2109"/>
  <c r="H2109"/>
  <c r="D2109"/>
  <c r="F2109"/>
  <c r="G2109"/>
  <c r="R2111" l="1"/>
  <c r="Q2111"/>
  <c r="P2111"/>
  <c r="O2111"/>
  <c r="N2111"/>
  <c r="A2110" a="1"/>
  <c r="A2110" s="1"/>
  <c r="D2110" l="1"/>
  <c r="E2110"/>
  <c r="F2110"/>
  <c r="H2110"/>
  <c r="C2110"/>
  <c r="G2110"/>
  <c r="I2110"/>
  <c r="J2110"/>
  <c r="K2110"/>
  <c r="M2110" s="1"/>
  <c r="L2111"/>
  <c r="B2110"/>
  <c r="Q2112" l="1"/>
  <c r="P2112"/>
  <c r="O2112"/>
  <c r="R2112"/>
  <c r="N2112"/>
  <c r="A2111" a="1"/>
  <c r="A2111" s="1"/>
  <c r="G2111" l="1"/>
  <c r="H2111"/>
  <c r="L2112"/>
  <c r="I2111"/>
  <c r="K2111"/>
  <c r="M2111" s="1"/>
  <c r="C2111"/>
  <c r="B2111"/>
  <c r="D2111"/>
  <c r="E2111"/>
  <c r="J2111"/>
  <c r="F2111"/>
  <c r="R2113" l="1"/>
  <c r="P2113"/>
  <c r="Q2113"/>
  <c r="O2113"/>
  <c r="N2113"/>
  <c r="A2112" a="1"/>
  <c r="A2112" s="1"/>
  <c r="J2112" l="1"/>
  <c r="B2112"/>
  <c r="K2112"/>
  <c r="M2112" s="1"/>
  <c r="C2112"/>
  <c r="D2112"/>
  <c r="F2112"/>
  <c r="I2112"/>
  <c r="L2113"/>
  <c r="E2112"/>
  <c r="G2112"/>
  <c r="H2112"/>
  <c r="Q2114" l="1"/>
  <c r="R2114"/>
  <c r="P2114"/>
  <c r="O2114"/>
  <c r="N2114"/>
  <c r="A2113" a="1"/>
  <c r="A2113" s="1"/>
  <c r="E2113" l="1"/>
  <c r="F2113"/>
  <c r="G2113"/>
  <c r="L2114"/>
  <c r="I2113"/>
  <c r="D2113"/>
  <c r="H2113"/>
  <c r="J2113"/>
  <c r="K2113"/>
  <c r="M2113" s="1"/>
  <c r="B2113"/>
  <c r="C2113"/>
  <c r="R2115" l="1"/>
  <c r="O2115"/>
  <c r="Q2115"/>
  <c r="P2115"/>
  <c r="N2115"/>
  <c r="A2114" a="1"/>
  <c r="A2114" s="1"/>
  <c r="H2114" l="1"/>
  <c r="L2115"/>
  <c r="I2114"/>
  <c r="J2114"/>
  <c r="B2114"/>
  <c r="D2114"/>
  <c r="C2114"/>
  <c r="E2114"/>
  <c r="F2114"/>
  <c r="G2114"/>
  <c r="K2114"/>
  <c r="M2114" s="1"/>
  <c r="Q2116" l="1"/>
  <c r="O2116"/>
  <c r="R2116"/>
  <c r="P2116"/>
  <c r="N2116"/>
  <c r="A2115" a="1"/>
  <c r="A2115" s="1"/>
  <c r="K2115" l="1"/>
  <c r="M2115" s="1"/>
  <c r="C2115"/>
  <c r="D2115"/>
  <c r="E2115"/>
  <c r="G2115"/>
  <c r="J2115"/>
  <c r="L2116"/>
  <c r="B2115"/>
  <c r="F2115"/>
  <c r="H2115"/>
  <c r="I2115"/>
  <c r="R2117" l="1"/>
  <c r="Q2117"/>
  <c r="P2117"/>
  <c r="O2117"/>
  <c r="N2117"/>
  <c r="A2116" a="1"/>
  <c r="A2116" s="1"/>
  <c r="F2116" l="1"/>
  <c r="G2116"/>
  <c r="H2116"/>
  <c r="J2116"/>
  <c r="B2116"/>
  <c r="E2116"/>
  <c r="I2116"/>
  <c r="K2116"/>
  <c r="M2116" s="1"/>
  <c r="L2117"/>
  <c r="C2116"/>
  <c r="D2116"/>
  <c r="Q2118" l="1"/>
  <c r="R2118"/>
  <c r="P2118"/>
  <c r="O2118"/>
  <c r="N2118"/>
  <c r="A2117" a="1"/>
  <c r="A2117" s="1"/>
  <c r="L2118" l="1"/>
  <c r="I2117"/>
  <c r="J2117"/>
  <c r="B2117"/>
  <c r="K2117"/>
  <c r="M2117" s="1"/>
  <c r="C2117"/>
  <c r="E2117"/>
  <c r="D2117"/>
  <c r="F2117"/>
  <c r="G2117"/>
  <c r="H2117"/>
  <c r="R2119" l="1"/>
  <c r="Q2119"/>
  <c r="O2119"/>
  <c r="P2119"/>
  <c r="N2119"/>
  <c r="A2118" a="1"/>
  <c r="A2118" s="1"/>
  <c r="D2118" l="1"/>
  <c r="E2118"/>
  <c r="F2118"/>
  <c r="H2118"/>
  <c r="K2118"/>
  <c r="M2118" s="1"/>
  <c r="L2119"/>
  <c r="B2118"/>
  <c r="C2118"/>
  <c r="G2118"/>
  <c r="I2118"/>
  <c r="J2118"/>
  <c r="Q2120" l="1"/>
  <c r="P2120"/>
  <c r="O2120"/>
  <c r="R2120"/>
  <c r="N2120"/>
  <c r="A2119" a="1"/>
  <c r="A2119" s="1"/>
  <c r="G2119" l="1"/>
  <c r="H2119"/>
  <c r="L2120"/>
  <c r="I2119"/>
  <c r="K2119"/>
  <c r="M2119" s="1"/>
  <c r="C2119"/>
  <c r="F2119"/>
  <c r="J2119"/>
  <c r="B2119"/>
  <c r="D2119"/>
  <c r="E2119"/>
  <c r="R2121" l="1"/>
  <c r="P2121"/>
  <c r="Q2121"/>
  <c r="O2121"/>
  <c r="N2121"/>
  <c r="A2120" a="1"/>
  <c r="A2120" s="1"/>
  <c r="J2120" l="1"/>
  <c r="B2120"/>
  <c r="K2120"/>
  <c r="M2120" s="1"/>
  <c r="C2120"/>
  <c r="D2120"/>
  <c r="F2120"/>
  <c r="L2121"/>
  <c r="E2120"/>
  <c r="G2120"/>
  <c r="H2120"/>
  <c r="I2120"/>
  <c r="Q2122" l="1"/>
  <c r="R2122"/>
  <c r="P2122"/>
  <c r="O2122"/>
  <c r="N2122"/>
  <c r="A2121" a="1"/>
  <c r="A2121" s="1"/>
  <c r="E2121" l="1"/>
  <c r="F2121"/>
  <c r="G2121"/>
  <c r="L2122"/>
  <c r="I2121"/>
  <c r="B2121"/>
  <c r="C2121"/>
  <c r="D2121"/>
  <c r="H2121"/>
  <c r="J2121"/>
  <c r="K2121"/>
  <c r="M2121" s="1"/>
  <c r="R2123" l="1"/>
  <c r="O2123"/>
  <c r="Q2123"/>
  <c r="P2123"/>
  <c r="N2123"/>
  <c r="A2122" a="1"/>
  <c r="A2122" s="1"/>
  <c r="H2122" l="1"/>
  <c r="L2123"/>
  <c r="I2122"/>
  <c r="J2122"/>
  <c r="B2122"/>
  <c r="D2122"/>
  <c r="G2122"/>
  <c r="K2122"/>
  <c r="M2122" s="1"/>
  <c r="E2122"/>
  <c r="C2122"/>
  <c r="F2122"/>
  <c r="Q2124" l="1"/>
  <c r="O2124"/>
  <c r="P2124"/>
  <c r="R2124"/>
  <c r="N2124"/>
  <c r="A2123" a="1"/>
  <c r="A2123" s="1"/>
  <c r="K2123" l="1"/>
  <c r="M2123" s="1"/>
  <c r="C2123"/>
  <c r="D2123"/>
  <c r="E2123"/>
  <c r="G2123"/>
  <c r="B2123"/>
  <c r="F2123"/>
  <c r="H2123"/>
  <c r="I2123"/>
  <c r="J2123"/>
  <c r="L2124"/>
  <c r="R2125" l="1"/>
  <c r="Q2125"/>
  <c r="P2125"/>
  <c r="O2125"/>
  <c r="N2125"/>
  <c r="A2124" a="1"/>
  <c r="A2124" s="1"/>
  <c r="F2124" l="1"/>
  <c r="G2124"/>
  <c r="H2124"/>
  <c r="J2124"/>
  <c r="B2124"/>
  <c r="L2125"/>
  <c r="C2124"/>
  <c r="D2124"/>
  <c r="E2124"/>
  <c r="I2124"/>
  <c r="K2124"/>
  <c r="M2124" s="1"/>
  <c r="Q2126" l="1"/>
  <c r="R2126"/>
  <c r="P2126"/>
  <c r="O2126"/>
  <c r="N2126"/>
  <c r="A2125" a="1"/>
  <c r="A2125" s="1"/>
  <c r="L2126" l="1"/>
  <c r="I2125"/>
  <c r="J2125"/>
  <c r="B2125"/>
  <c r="K2125"/>
  <c r="M2125" s="1"/>
  <c r="C2125"/>
  <c r="E2125"/>
  <c r="H2125"/>
  <c r="D2125"/>
  <c r="F2125"/>
  <c r="G2125"/>
  <c r="R2127" l="1"/>
  <c r="Q2127"/>
  <c r="P2127"/>
  <c r="O2127"/>
  <c r="N2127"/>
  <c r="A2126" a="1"/>
  <c r="A2126" s="1"/>
  <c r="D2126" l="1"/>
  <c r="E2126"/>
  <c r="F2126"/>
  <c r="H2126"/>
  <c r="C2126"/>
  <c r="G2126"/>
  <c r="I2126"/>
  <c r="J2126"/>
  <c r="K2126"/>
  <c r="M2126" s="1"/>
  <c r="L2127"/>
  <c r="B2126"/>
  <c r="Q2128" l="1"/>
  <c r="P2128"/>
  <c r="O2128"/>
  <c r="N2128"/>
  <c r="R2128"/>
  <c r="A2127" a="1"/>
  <c r="A2127" s="1"/>
  <c r="G2127" l="1"/>
  <c r="H2127"/>
  <c r="L2128"/>
  <c r="I2127"/>
  <c r="K2127"/>
  <c r="M2127" s="1"/>
  <c r="C2127"/>
  <c r="B2127"/>
  <c r="D2127"/>
  <c r="E2127"/>
  <c r="F2127"/>
  <c r="J2127"/>
  <c r="R2129" l="1"/>
  <c r="P2129"/>
  <c r="Q2129"/>
  <c r="O2129"/>
  <c r="N2129"/>
  <c r="A2128" a="1"/>
  <c r="A2128" s="1"/>
  <c r="J2128" l="1"/>
  <c r="B2128"/>
  <c r="K2128"/>
  <c r="M2128" s="1"/>
  <c r="C2128"/>
  <c r="D2128"/>
  <c r="F2128"/>
  <c r="I2128"/>
  <c r="G2128"/>
  <c r="L2129"/>
  <c r="E2128"/>
  <c r="H2128"/>
  <c r="Q2130" l="1"/>
  <c r="R2130"/>
  <c r="P2130"/>
  <c r="O2130"/>
  <c r="N2130"/>
  <c r="A2129" a="1"/>
  <c r="A2129" s="1"/>
  <c r="E2129" l="1"/>
  <c r="F2129"/>
  <c r="G2129"/>
  <c r="L2130"/>
  <c r="I2129"/>
  <c r="D2129"/>
  <c r="H2129"/>
  <c r="J2129"/>
  <c r="K2129"/>
  <c r="M2129" s="1"/>
  <c r="B2129"/>
  <c r="C2129"/>
  <c r="R2131" l="1"/>
  <c r="O2131"/>
  <c r="Q2131"/>
  <c r="N2131"/>
  <c r="P2131"/>
  <c r="A2130" a="1"/>
  <c r="A2130" s="1"/>
  <c r="H2130" l="1"/>
  <c r="L2131"/>
  <c r="I2130"/>
  <c r="J2130"/>
  <c r="B2130"/>
  <c r="D2130"/>
  <c r="C2130"/>
  <c r="E2130"/>
  <c r="F2130"/>
  <c r="G2130"/>
  <c r="K2130"/>
  <c r="M2130" s="1"/>
  <c r="Q2132" l="1"/>
  <c r="O2132"/>
  <c r="R2132"/>
  <c r="P2132"/>
  <c r="N2132"/>
  <c r="A2131" a="1"/>
  <c r="A2131" s="1"/>
  <c r="K2131" l="1"/>
  <c r="M2131" s="1"/>
  <c r="C2131"/>
  <c r="D2131"/>
  <c r="E2131"/>
  <c r="G2131"/>
  <c r="J2131"/>
  <c r="L2132"/>
  <c r="B2131"/>
  <c r="F2131"/>
  <c r="H2131"/>
  <c r="I2131"/>
  <c r="R2133" l="1"/>
  <c r="Q2133"/>
  <c r="P2133"/>
  <c r="O2133"/>
  <c r="N2133"/>
  <c r="A2132" a="1"/>
  <c r="A2132" s="1"/>
  <c r="F2132" l="1"/>
  <c r="G2132"/>
  <c r="H2132"/>
  <c r="J2132"/>
  <c r="B2132"/>
  <c r="E2132"/>
  <c r="I2132"/>
  <c r="K2132"/>
  <c r="M2132" s="1"/>
  <c r="L2133"/>
  <c r="C2132"/>
  <c r="D2132"/>
  <c r="Q2134" l="1"/>
  <c r="R2134"/>
  <c r="P2134"/>
  <c r="O2134"/>
  <c r="N2134"/>
  <c r="A2133" a="1"/>
  <c r="A2133" s="1"/>
  <c r="L2134" l="1"/>
  <c r="I2133"/>
  <c r="J2133"/>
  <c r="B2133"/>
  <c r="K2133"/>
  <c r="M2133" s="1"/>
  <c r="C2133"/>
  <c r="E2133"/>
  <c r="D2133"/>
  <c r="F2133"/>
  <c r="G2133"/>
  <c r="H2133"/>
  <c r="R2135" l="1"/>
  <c r="Q2135"/>
  <c r="O2135"/>
  <c r="P2135"/>
  <c r="N2135"/>
  <c r="A2134" a="1"/>
  <c r="A2134" s="1"/>
  <c r="D2134" l="1"/>
  <c r="E2134"/>
  <c r="F2134"/>
  <c r="H2134"/>
  <c r="K2134"/>
  <c r="M2134" s="1"/>
  <c r="L2135"/>
  <c r="B2134"/>
  <c r="I2134"/>
  <c r="C2134"/>
  <c r="G2134"/>
  <c r="J2134"/>
  <c r="Q2136" l="1"/>
  <c r="P2136"/>
  <c r="O2136"/>
  <c r="R2136"/>
  <c r="N2136"/>
  <c r="A2135" a="1"/>
  <c r="A2135" s="1"/>
  <c r="G2135" l="1"/>
  <c r="H2135"/>
  <c r="L2136"/>
  <c r="I2135"/>
  <c r="K2135"/>
  <c r="M2135" s="1"/>
  <c r="C2135"/>
  <c r="F2135"/>
  <c r="J2135"/>
  <c r="B2135"/>
  <c r="D2135"/>
  <c r="E2135"/>
  <c r="R2137" l="1"/>
  <c r="P2137"/>
  <c r="Q2137"/>
  <c r="O2137"/>
  <c r="N2137"/>
  <c r="A2136" a="1"/>
  <c r="A2136" s="1"/>
  <c r="J2136" l="1"/>
  <c r="B2136"/>
  <c r="K2136"/>
  <c r="M2136" s="1"/>
  <c r="C2136"/>
  <c r="D2136"/>
  <c r="F2136"/>
  <c r="L2137"/>
  <c r="E2136"/>
  <c r="G2136"/>
  <c r="H2136"/>
  <c r="I2136"/>
  <c r="Q2138" l="1"/>
  <c r="R2138"/>
  <c r="P2138"/>
  <c r="O2138"/>
  <c r="N2138"/>
  <c r="A2137" a="1"/>
  <c r="A2137" s="1"/>
  <c r="E2137" l="1"/>
  <c r="F2137"/>
  <c r="G2137"/>
  <c r="L2138"/>
  <c r="I2137"/>
  <c r="B2137"/>
  <c r="C2137"/>
  <c r="H2137"/>
  <c r="J2137"/>
  <c r="K2137"/>
  <c r="M2137" s="1"/>
  <c r="D2137"/>
  <c r="R2139" l="1"/>
  <c r="O2139"/>
  <c r="N2139"/>
  <c r="Q2139"/>
  <c r="P2139"/>
  <c r="A2138" a="1"/>
  <c r="A2138" s="1"/>
  <c r="H2138" l="1"/>
  <c r="L2139"/>
  <c r="I2138"/>
  <c r="J2138"/>
  <c r="B2138"/>
  <c r="D2138"/>
  <c r="G2138"/>
  <c r="K2138"/>
  <c r="M2138" s="1"/>
  <c r="C2138"/>
  <c r="E2138"/>
  <c r="F2138"/>
  <c r="Q2140" l="1"/>
  <c r="O2140"/>
  <c r="P2140"/>
  <c r="R2140"/>
  <c r="N2140"/>
  <c r="A2139" a="1"/>
  <c r="A2139" s="1"/>
  <c r="K2139" l="1"/>
  <c r="M2139" s="1"/>
  <c r="C2139"/>
  <c r="D2139"/>
  <c r="E2139"/>
  <c r="G2139"/>
  <c r="B2139"/>
  <c r="F2139"/>
  <c r="H2139"/>
  <c r="I2139"/>
  <c r="J2139"/>
  <c r="L2140"/>
  <c r="R2141" l="1"/>
  <c r="Q2141"/>
  <c r="P2141"/>
  <c r="O2141"/>
  <c r="N2141"/>
  <c r="A2140" a="1"/>
  <c r="A2140" s="1"/>
  <c r="F2140" l="1"/>
  <c r="G2140"/>
  <c r="H2140"/>
  <c r="J2140"/>
  <c r="B2140"/>
  <c r="L2141"/>
  <c r="C2140"/>
  <c r="D2140"/>
  <c r="E2140"/>
  <c r="K2140"/>
  <c r="M2140" s="1"/>
  <c r="I2140"/>
  <c r="Q2142" l="1"/>
  <c r="R2142"/>
  <c r="P2142"/>
  <c r="O2142"/>
  <c r="N2142"/>
  <c r="A2141" a="1"/>
  <c r="A2141" s="1"/>
  <c r="L2142" l="1"/>
  <c r="I2141"/>
  <c r="J2141"/>
  <c r="B2141"/>
  <c r="K2141"/>
  <c r="M2141" s="1"/>
  <c r="C2141"/>
  <c r="E2141"/>
  <c r="H2141"/>
  <c r="D2141"/>
  <c r="F2141"/>
  <c r="G2141"/>
  <c r="R2143" l="1"/>
  <c r="Q2143"/>
  <c r="P2143"/>
  <c r="O2143"/>
  <c r="N2143"/>
  <c r="A2142" a="1"/>
  <c r="A2142" s="1"/>
  <c r="D2142" l="1"/>
  <c r="E2142"/>
  <c r="F2142"/>
  <c r="H2142"/>
  <c r="C2142"/>
  <c r="G2142"/>
  <c r="I2142"/>
  <c r="J2142"/>
  <c r="K2142"/>
  <c r="M2142" s="1"/>
  <c r="L2143"/>
  <c r="B2142"/>
  <c r="Q2144" l="1"/>
  <c r="P2144"/>
  <c r="O2144"/>
  <c r="R2144"/>
  <c r="N2144"/>
  <c r="A2143" a="1"/>
  <c r="A2143" s="1"/>
  <c r="G2143" l="1"/>
  <c r="H2143"/>
  <c r="L2144"/>
  <c r="I2143"/>
  <c r="K2143"/>
  <c r="M2143" s="1"/>
  <c r="C2143"/>
  <c r="B2143"/>
  <c r="D2143"/>
  <c r="E2143"/>
  <c r="F2143"/>
  <c r="J2143"/>
  <c r="R2145" l="1"/>
  <c r="P2145"/>
  <c r="Q2145"/>
  <c r="O2145"/>
  <c r="N2145"/>
  <c r="A2144" a="1"/>
  <c r="A2144" s="1"/>
  <c r="J2144" l="1"/>
  <c r="B2144"/>
  <c r="K2144"/>
  <c r="M2144" s="1"/>
  <c r="C2144"/>
  <c r="D2144"/>
  <c r="F2144"/>
  <c r="I2144"/>
  <c r="L2145"/>
  <c r="E2144"/>
  <c r="G2144"/>
  <c r="H2144"/>
  <c r="Q2146" l="1"/>
  <c r="R2146"/>
  <c r="P2146"/>
  <c r="O2146"/>
  <c r="N2146"/>
  <c r="A2145" a="1"/>
  <c r="A2145" s="1"/>
  <c r="E2145" l="1"/>
  <c r="F2145"/>
  <c r="G2145"/>
  <c r="L2146"/>
  <c r="I2145"/>
  <c r="D2145"/>
  <c r="H2145"/>
  <c r="J2145"/>
  <c r="K2145"/>
  <c r="M2145" s="1"/>
  <c r="C2145"/>
  <c r="B2145"/>
  <c r="R2147" l="1"/>
  <c r="O2147"/>
  <c r="Q2147"/>
  <c r="P2147"/>
  <c r="N2147"/>
  <c r="A2146" a="1"/>
  <c r="A2146" s="1"/>
  <c r="H2146" l="1"/>
  <c r="L2147"/>
  <c r="I2146"/>
  <c r="J2146"/>
  <c r="B2146"/>
  <c r="D2146"/>
  <c r="C2146"/>
  <c r="E2146"/>
  <c r="F2146"/>
  <c r="G2146"/>
  <c r="K2146"/>
  <c r="M2146" s="1"/>
  <c r="Q2148" l="1"/>
  <c r="O2148"/>
  <c r="R2148"/>
  <c r="P2148"/>
  <c r="N2148"/>
  <c r="A2147" a="1"/>
  <c r="A2147" s="1"/>
  <c r="K2147" l="1"/>
  <c r="M2147" s="1"/>
  <c r="C2147"/>
  <c r="D2147"/>
  <c r="E2147"/>
  <c r="G2147"/>
  <c r="J2147"/>
  <c r="L2148"/>
  <c r="B2147"/>
  <c r="F2147"/>
  <c r="H2147"/>
  <c r="I2147"/>
  <c r="R2149" l="1"/>
  <c r="Q2149"/>
  <c r="P2149"/>
  <c r="O2149"/>
  <c r="N2149"/>
  <c r="A2148" a="1"/>
  <c r="A2148" s="1"/>
  <c r="F2148" l="1"/>
  <c r="G2148"/>
  <c r="H2148"/>
  <c r="J2148"/>
  <c r="B2148"/>
  <c r="E2148"/>
  <c r="I2148"/>
  <c r="K2148"/>
  <c r="M2148" s="1"/>
  <c r="L2149"/>
  <c r="D2148"/>
  <c r="C2148"/>
  <c r="Q2150" l="1"/>
  <c r="R2150"/>
  <c r="N2150"/>
  <c r="P2150"/>
  <c r="O2150"/>
  <c r="A2149" a="1"/>
  <c r="A2149" s="1"/>
  <c r="L2150" l="1"/>
  <c r="I2149"/>
  <c r="J2149"/>
  <c r="B2149"/>
  <c r="K2149"/>
  <c r="M2149" s="1"/>
  <c r="C2149"/>
  <c r="E2149"/>
  <c r="D2149"/>
  <c r="F2149"/>
  <c r="G2149"/>
  <c r="H2149"/>
  <c r="R2151" l="1"/>
  <c r="Q2151"/>
  <c r="O2151"/>
  <c r="P2151"/>
  <c r="N2151"/>
  <c r="A2150" a="1"/>
  <c r="A2150" s="1"/>
  <c r="D2150" l="1"/>
  <c r="E2150"/>
  <c r="F2150"/>
  <c r="H2150"/>
  <c r="K2150"/>
  <c r="M2150" s="1"/>
  <c r="L2151"/>
  <c r="B2150"/>
  <c r="C2150"/>
  <c r="G2150"/>
  <c r="I2150"/>
  <c r="J2150"/>
  <c r="Q2152" l="1"/>
  <c r="P2152"/>
  <c r="O2152"/>
  <c r="N2152"/>
  <c r="R2152"/>
  <c r="A2151" a="1"/>
  <c r="A2151" s="1"/>
  <c r="G2151" l="1"/>
  <c r="H2151"/>
  <c r="L2152"/>
  <c r="I2151"/>
  <c r="K2151"/>
  <c r="M2151" s="1"/>
  <c r="C2151"/>
  <c r="F2151"/>
  <c r="J2151"/>
  <c r="B2151"/>
  <c r="E2151"/>
  <c r="D2151"/>
  <c r="R2153" l="1"/>
  <c r="P2153"/>
  <c r="Q2153"/>
  <c r="O2153"/>
  <c r="N2153"/>
  <c r="A2152" a="1"/>
  <c r="A2152" s="1"/>
  <c r="J2152" l="1"/>
  <c r="B2152"/>
  <c r="K2152"/>
  <c r="M2152" s="1"/>
  <c r="C2152"/>
  <c r="D2152"/>
  <c r="F2152"/>
  <c r="L2153"/>
  <c r="E2152"/>
  <c r="G2152"/>
  <c r="H2152"/>
  <c r="I2152"/>
  <c r="Q2154" l="1"/>
  <c r="R2154"/>
  <c r="P2154"/>
  <c r="O2154"/>
  <c r="N2154"/>
  <c r="A2153" a="1"/>
  <c r="A2153" s="1"/>
  <c r="E2153" l="1"/>
  <c r="F2153"/>
  <c r="G2153"/>
  <c r="L2154"/>
  <c r="I2153"/>
  <c r="B2153"/>
  <c r="C2153"/>
  <c r="D2153"/>
  <c r="H2153"/>
  <c r="J2153"/>
  <c r="K2153"/>
  <c r="M2153" s="1"/>
  <c r="R2155" l="1"/>
  <c r="O2155"/>
  <c r="Q2155"/>
  <c r="P2155"/>
  <c r="N2155"/>
  <c r="A2154" a="1"/>
  <c r="A2154" s="1"/>
  <c r="H2154" l="1"/>
  <c r="L2155"/>
  <c r="I2154"/>
  <c r="J2154"/>
  <c r="B2154"/>
  <c r="D2154"/>
  <c r="G2154"/>
  <c r="K2154"/>
  <c r="M2154" s="1"/>
  <c r="F2154"/>
  <c r="E2154"/>
  <c r="C2154"/>
  <c r="Q2156" l="1"/>
  <c r="O2156"/>
  <c r="P2156"/>
  <c r="R2156"/>
  <c r="N2156"/>
  <c r="A2155" a="1"/>
  <c r="A2155" s="1"/>
  <c r="K2155" l="1"/>
  <c r="M2155" s="1"/>
  <c r="C2155"/>
  <c r="D2155"/>
  <c r="E2155"/>
  <c r="G2155"/>
  <c r="B2155"/>
  <c r="F2155"/>
  <c r="H2155"/>
  <c r="I2155"/>
  <c r="J2155"/>
  <c r="L2156"/>
  <c r="R2157" l="1"/>
  <c r="Q2157"/>
  <c r="P2157"/>
  <c r="O2157"/>
  <c r="N2157"/>
  <c r="A2156" a="1"/>
  <c r="A2156" s="1"/>
  <c r="F2156" l="1"/>
  <c r="G2156"/>
  <c r="H2156"/>
  <c r="J2156"/>
  <c r="B2156"/>
  <c r="L2157"/>
  <c r="C2156"/>
  <c r="D2156"/>
  <c r="E2156"/>
  <c r="I2156"/>
  <c r="K2156"/>
  <c r="M2156" s="1"/>
  <c r="Q2158" l="1"/>
  <c r="R2158"/>
  <c r="P2158"/>
  <c r="O2158"/>
  <c r="N2158"/>
  <c r="A2157" a="1"/>
  <c r="A2157" s="1"/>
  <c r="L2158" l="1"/>
  <c r="I2157"/>
  <c r="J2157"/>
  <c r="B2157"/>
  <c r="K2157"/>
  <c r="M2157" s="1"/>
  <c r="C2157"/>
  <c r="E2157"/>
  <c r="H2157"/>
  <c r="G2157"/>
  <c r="D2157"/>
  <c r="F2157"/>
  <c r="R2159" l="1"/>
  <c r="Q2159"/>
  <c r="P2159"/>
  <c r="O2159"/>
  <c r="N2159"/>
  <c r="A2158" a="1"/>
  <c r="A2158" s="1"/>
  <c r="D2158" l="1"/>
  <c r="E2158"/>
  <c r="F2158"/>
  <c r="H2158"/>
  <c r="C2158"/>
  <c r="G2158"/>
  <c r="I2158"/>
  <c r="J2158"/>
  <c r="K2158"/>
  <c r="M2158" s="1"/>
  <c r="L2159"/>
  <c r="B2158"/>
  <c r="Q2160" l="1"/>
  <c r="P2160"/>
  <c r="O2160"/>
  <c r="N2160"/>
  <c r="R2160"/>
  <c r="A2159" a="1"/>
  <c r="A2159" s="1"/>
  <c r="G2159" l="1"/>
  <c r="H2159"/>
  <c r="L2160"/>
  <c r="I2159"/>
  <c r="K2159"/>
  <c r="M2159" s="1"/>
  <c r="C2159"/>
  <c r="B2159"/>
  <c r="D2159"/>
  <c r="E2159"/>
  <c r="F2159"/>
  <c r="J2159"/>
  <c r="R2161" l="1"/>
  <c r="P2161"/>
  <c r="Q2161"/>
  <c r="O2161"/>
  <c r="N2161"/>
  <c r="A2160" a="1"/>
  <c r="A2160" s="1"/>
  <c r="J2160" l="1"/>
  <c r="B2160"/>
  <c r="K2160"/>
  <c r="M2160" s="1"/>
  <c r="C2160"/>
  <c r="D2160"/>
  <c r="F2160"/>
  <c r="I2160"/>
  <c r="E2160"/>
  <c r="H2160"/>
  <c r="L2161"/>
  <c r="G2160"/>
  <c r="Q2162" l="1"/>
  <c r="R2162"/>
  <c r="P2162"/>
  <c r="O2162"/>
  <c r="N2162"/>
  <c r="A2161" a="1"/>
  <c r="A2161" s="1"/>
  <c r="E2161" l="1"/>
  <c r="F2161"/>
  <c r="G2161"/>
  <c r="L2162"/>
  <c r="I2161"/>
  <c r="D2161"/>
  <c r="H2161"/>
  <c r="J2161"/>
  <c r="K2161"/>
  <c r="M2161" s="1"/>
  <c r="B2161"/>
  <c r="C2161"/>
  <c r="R2163" l="1"/>
  <c r="O2163"/>
  <c r="Q2163"/>
  <c r="P2163"/>
  <c r="N2163"/>
  <c r="A2162" a="1"/>
  <c r="A2162" s="1"/>
  <c r="H2162" l="1"/>
  <c r="L2163"/>
  <c r="I2162"/>
  <c r="J2162"/>
  <c r="B2162"/>
  <c r="D2162"/>
  <c r="C2162"/>
  <c r="E2162"/>
  <c r="F2162"/>
  <c r="G2162"/>
  <c r="K2162"/>
  <c r="M2162" s="1"/>
  <c r="Q2164" l="1"/>
  <c r="O2164"/>
  <c r="R2164"/>
  <c r="P2164"/>
  <c r="N2164"/>
  <c r="A2163" a="1"/>
  <c r="A2163" s="1"/>
  <c r="K2163" l="1"/>
  <c r="M2163" s="1"/>
  <c r="C2163"/>
  <c r="D2163"/>
  <c r="E2163"/>
  <c r="G2163"/>
  <c r="J2163"/>
  <c r="L2164"/>
  <c r="H2163"/>
  <c r="B2163"/>
  <c r="I2163"/>
  <c r="F2163"/>
  <c r="R2165" l="1"/>
  <c r="Q2165"/>
  <c r="P2165"/>
  <c r="O2165"/>
  <c r="N2165"/>
  <c r="A2164" a="1"/>
  <c r="A2164" s="1"/>
  <c r="F2164" l="1"/>
  <c r="G2164"/>
  <c r="H2164"/>
  <c r="J2164"/>
  <c r="B2164"/>
  <c r="E2164"/>
  <c r="I2164"/>
  <c r="K2164"/>
  <c r="M2164" s="1"/>
  <c r="L2165"/>
  <c r="C2164"/>
  <c r="D2164"/>
  <c r="Q2166" l="1"/>
  <c r="R2166"/>
  <c r="P2166"/>
  <c r="O2166"/>
  <c r="N2166"/>
  <c r="A2165" a="1"/>
  <c r="A2165" s="1"/>
  <c r="L2166" l="1"/>
  <c r="I2165"/>
  <c r="J2165"/>
  <c r="B2165"/>
  <c r="K2165"/>
  <c r="M2165" s="1"/>
  <c r="C2165"/>
  <c r="E2165"/>
  <c r="D2165"/>
  <c r="F2165"/>
  <c r="G2165"/>
  <c r="H2165"/>
  <c r="R2167" l="1"/>
  <c r="Q2167"/>
  <c r="O2167"/>
  <c r="P2167"/>
  <c r="N2167"/>
  <c r="A2166" a="1"/>
  <c r="A2166" s="1"/>
  <c r="D2166" l="1"/>
  <c r="E2166"/>
  <c r="F2166"/>
  <c r="H2166"/>
  <c r="K2166"/>
  <c r="M2166" s="1"/>
  <c r="L2167"/>
  <c r="B2166"/>
  <c r="I2166"/>
  <c r="J2166"/>
  <c r="C2166"/>
  <c r="G2166"/>
  <c r="P2168" l="1"/>
  <c r="O2168"/>
  <c r="R2168"/>
  <c r="Q2168"/>
  <c r="N2168"/>
  <c r="A2167" a="1"/>
  <c r="A2167" s="1"/>
  <c r="G2167" l="1"/>
  <c r="H2167"/>
  <c r="L2168"/>
  <c r="I2167"/>
  <c r="K2167"/>
  <c r="M2167" s="1"/>
  <c r="C2167"/>
  <c r="F2167"/>
  <c r="J2167"/>
  <c r="B2167"/>
  <c r="D2167"/>
  <c r="E2167"/>
  <c r="R2169" l="1"/>
  <c r="O2169"/>
  <c r="Q2169"/>
  <c r="P2169"/>
  <c r="N2169"/>
  <c r="A2168" a="1"/>
  <c r="A2168" s="1"/>
  <c r="J2168" l="1"/>
  <c r="B2168"/>
  <c r="K2168"/>
  <c r="M2168" s="1"/>
  <c r="C2168"/>
  <c r="D2168"/>
  <c r="F2168"/>
  <c r="L2169"/>
  <c r="E2168"/>
  <c r="G2168"/>
  <c r="H2168"/>
  <c r="I2168"/>
  <c r="Q2170" l="1"/>
  <c r="P2170"/>
  <c r="O2170"/>
  <c r="R2170"/>
  <c r="N2170"/>
  <c r="A2169" a="1"/>
  <c r="A2169" s="1"/>
  <c r="E2169" l="1"/>
  <c r="F2169"/>
  <c r="G2169"/>
  <c r="L2170"/>
  <c r="I2169"/>
  <c r="B2169"/>
  <c r="C2169"/>
  <c r="H2169"/>
  <c r="D2169"/>
  <c r="J2169"/>
  <c r="K2169"/>
  <c r="M2169" s="1"/>
  <c r="R2171" l="1"/>
  <c r="P2171"/>
  <c r="Q2171"/>
  <c r="N2171"/>
  <c r="O2171"/>
  <c r="A2170" a="1"/>
  <c r="A2170" s="1"/>
  <c r="H2170" l="1"/>
  <c r="L2171"/>
  <c r="I2170"/>
  <c r="J2170"/>
  <c r="B2170"/>
  <c r="D2170"/>
  <c r="G2170"/>
  <c r="K2170"/>
  <c r="M2170" s="1"/>
  <c r="C2170"/>
  <c r="E2170"/>
  <c r="F2170"/>
  <c r="R2172" l="1"/>
  <c r="Q2172"/>
  <c r="P2172"/>
  <c r="N2172"/>
  <c r="O2172"/>
  <c r="A2171" a="1"/>
  <c r="A2171" s="1"/>
  <c r="K2171" l="1"/>
  <c r="M2171" s="1"/>
  <c r="C2171"/>
  <c r="D2171"/>
  <c r="E2171"/>
  <c r="G2171"/>
  <c r="B2171"/>
  <c r="F2171"/>
  <c r="H2171"/>
  <c r="I2171"/>
  <c r="J2171"/>
  <c r="L2172"/>
  <c r="R2173" l="1"/>
  <c r="Q2173"/>
  <c r="P2173"/>
  <c r="N2173"/>
  <c r="O2173"/>
  <c r="A2172" a="1"/>
  <c r="A2172" s="1"/>
  <c r="F2172" l="1"/>
  <c r="G2172"/>
  <c r="H2172"/>
  <c r="J2172"/>
  <c r="B2172"/>
  <c r="L2173"/>
  <c r="C2172"/>
  <c r="D2172"/>
  <c r="E2172"/>
  <c r="I2172"/>
  <c r="K2172"/>
  <c r="M2172" s="1"/>
  <c r="R2174" l="1"/>
  <c r="Q2174"/>
  <c r="P2174"/>
  <c r="O2174"/>
  <c r="N2174"/>
  <c r="A2173" a="1"/>
  <c r="A2173" s="1"/>
  <c r="L2174" l="1"/>
  <c r="I2173"/>
  <c r="J2173"/>
  <c r="B2173"/>
  <c r="K2173"/>
  <c r="M2173" s="1"/>
  <c r="C2173"/>
  <c r="E2173"/>
  <c r="H2173"/>
  <c r="D2173"/>
  <c r="F2173"/>
  <c r="G2173"/>
  <c r="R2175" l="1"/>
  <c r="O2175"/>
  <c r="Q2175"/>
  <c r="P2175"/>
  <c r="N2175"/>
  <c r="A2174" a="1"/>
  <c r="A2174" s="1"/>
  <c r="D2174" l="1"/>
  <c r="E2174"/>
  <c r="F2174"/>
  <c r="H2174"/>
  <c r="C2174"/>
  <c r="G2174"/>
  <c r="I2174"/>
  <c r="J2174"/>
  <c r="K2174"/>
  <c r="M2174" s="1"/>
  <c r="L2175"/>
  <c r="B2174"/>
  <c r="R2176" l="1"/>
  <c r="O2176"/>
  <c r="P2176"/>
  <c r="Q2176"/>
  <c r="N2176"/>
  <c r="A2175" a="1"/>
  <c r="A2175" s="1"/>
  <c r="G2175" l="1"/>
  <c r="H2175"/>
  <c r="L2176"/>
  <c r="I2175"/>
  <c r="K2175"/>
  <c r="M2175" s="1"/>
  <c r="C2175"/>
  <c r="B2175"/>
  <c r="D2175"/>
  <c r="E2175"/>
  <c r="F2175"/>
  <c r="J2175"/>
  <c r="R2177" l="1"/>
  <c r="P2177"/>
  <c r="O2177"/>
  <c r="Q2177"/>
  <c r="N2177"/>
  <c r="A2176" a="1"/>
  <c r="A2176" s="1"/>
  <c r="J2176" l="1"/>
  <c r="B2176"/>
  <c r="K2176"/>
  <c r="M2176" s="1"/>
  <c r="C2176"/>
  <c r="D2176"/>
  <c r="F2176"/>
  <c r="I2176"/>
  <c r="L2177"/>
  <c r="E2176"/>
  <c r="G2176"/>
  <c r="H2176"/>
  <c r="P2178" l="1"/>
  <c r="R2178"/>
  <c r="Q2178"/>
  <c r="O2178"/>
  <c r="N2178"/>
  <c r="A2177" a="1"/>
  <c r="A2177" s="1"/>
  <c r="E2177" l="1"/>
  <c r="F2177"/>
  <c r="G2177"/>
  <c r="L2178"/>
  <c r="I2177"/>
  <c r="D2177"/>
  <c r="H2177"/>
  <c r="J2177"/>
  <c r="K2177"/>
  <c r="M2177" s="1"/>
  <c r="B2177"/>
  <c r="C2177"/>
  <c r="R2179" l="1"/>
  <c r="Q2179"/>
  <c r="P2179"/>
  <c r="O2179"/>
  <c r="N2179"/>
  <c r="A2178" a="1"/>
  <c r="A2178" s="1"/>
  <c r="H2178" l="1"/>
  <c r="L2179"/>
  <c r="I2178"/>
  <c r="J2178"/>
  <c r="B2178"/>
  <c r="D2178"/>
  <c r="C2178"/>
  <c r="E2178"/>
  <c r="F2178"/>
  <c r="K2178"/>
  <c r="M2178" s="1"/>
  <c r="G2178"/>
  <c r="Q2180" l="1"/>
  <c r="R2180"/>
  <c r="N2180"/>
  <c r="P2180"/>
  <c r="O2180"/>
  <c r="A2179" a="1"/>
  <c r="A2179" s="1"/>
  <c r="K2179" l="1"/>
  <c r="M2179" s="1"/>
  <c r="C2179"/>
  <c r="D2179"/>
  <c r="E2179"/>
  <c r="G2179"/>
  <c r="J2179"/>
  <c r="L2180"/>
  <c r="B2179"/>
  <c r="F2179"/>
  <c r="H2179"/>
  <c r="I2179"/>
  <c r="R2181" l="1"/>
  <c r="Q2181"/>
  <c r="P2181"/>
  <c r="O2181"/>
  <c r="N2181"/>
  <c r="A2180" a="1"/>
  <c r="A2180" s="1"/>
  <c r="F2180" l="1"/>
  <c r="G2180"/>
  <c r="H2180"/>
  <c r="J2180"/>
  <c r="B2180"/>
  <c r="E2180"/>
  <c r="I2180"/>
  <c r="K2180"/>
  <c r="M2180" s="1"/>
  <c r="C2180"/>
  <c r="L2181"/>
  <c r="D2180"/>
  <c r="O2182" l="1"/>
  <c r="R2182"/>
  <c r="Q2182"/>
  <c r="P2182"/>
  <c r="N2182"/>
  <c r="A2181" a="1"/>
  <c r="A2181" s="1"/>
  <c r="L2182" l="1"/>
  <c r="I2181"/>
  <c r="J2181"/>
  <c r="B2181"/>
  <c r="K2181"/>
  <c r="M2181" s="1"/>
  <c r="C2181"/>
  <c r="E2181"/>
  <c r="D2181"/>
  <c r="F2181"/>
  <c r="G2181"/>
  <c r="H2181"/>
  <c r="R2183" l="1"/>
  <c r="Q2183"/>
  <c r="P2183"/>
  <c r="O2183"/>
  <c r="N2183"/>
  <c r="A2182" a="1"/>
  <c r="A2182" s="1"/>
  <c r="D2182" l="1"/>
  <c r="E2182"/>
  <c r="F2182"/>
  <c r="H2182"/>
  <c r="K2182"/>
  <c r="M2182" s="1"/>
  <c r="L2183"/>
  <c r="B2182"/>
  <c r="C2182"/>
  <c r="G2182"/>
  <c r="I2182"/>
  <c r="J2182"/>
  <c r="P2184" l="1"/>
  <c r="O2184"/>
  <c r="R2184"/>
  <c r="Q2184"/>
  <c r="N2184"/>
  <c r="A2183" a="1"/>
  <c r="A2183" s="1"/>
  <c r="G2183" l="1"/>
  <c r="H2183"/>
  <c r="L2184"/>
  <c r="I2183"/>
  <c r="K2183"/>
  <c r="M2183" s="1"/>
  <c r="C2183"/>
  <c r="F2183"/>
  <c r="J2183"/>
  <c r="B2183"/>
  <c r="D2183"/>
  <c r="E2183"/>
  <c r="R2185" l="1"/>
  <c r="O2185"/>
  <c r="P2185"/>
  <c r="Q2185"/>
  <c r="N2185"/>
  <c r="A2184" a="1"/>
  <c r="A2184" s="1"/>
  <c r="J2184" l="1"/>
  <c r="B2184"/>
  <c r="K2184"/>
  <c r="M2184" s="1"/>
  <c r="C2184"/>
  <c r="D2184"/>
  <c r="F2184"/>
  <c r="L2185"/>
  <c r="E2184"/>
  <c r="G2184"/>
  <c r="H2184"/>
  <c r="I2184"/>
  <c r="Q2186" l="1"/>
  <c r="P2186"/>
  <c r="O2186"/>
  <c r="R2186"/>
  <c r="N2186"/>
  <c r="A2185" a="1"/>
  <c r="A2185" s="1"/>
  <c r="E2185" l="1"/>
  <c r="F2185"/>
  <c r="G2185"/>
  <c r="L2186"/>
  <c r="I2185"/>
  <c r="B2185"/>
  <c r="C2185"/>
  <c r="D2185"/>
  <c r="H2185"/>
  <c r="J2185"/>
  <c r="K2185"/>
  <c r="M2185" s="1"/>
  <c r="R2187" l="1"/>
  <c r="P2187"/>
  <c r="Q2187"/>
  <c r="O2187"/>
  <c r="N2187"/>
  <c r="A2186" a="1"/>
  <c r="A2186" s="1"/>
  <c r="H2186" l="1"/>
  <c r="L2187"/>
  <c r="I2186"/>
  <c r="J2186"/>
  <c r="B2186"/>
  <c r="D2186"/>
  <c r="G2186"/>
  <c r="K2186"/>
  <c r="M2186" s="1"/>
  <c r="C2186"/>
  <c r="E2186"/>
  <c r="F2186"/>
  <c r="R2188" l="1"/>
  <c r="Q2188"/>
  <c r="P2188"/>
  <c r="O2188"/>
  <c r="N2188"/>
  <c r="A2187" a="1"/>
  <c r="A2187" s="1"/>
  <c r="K2187" l="1"/>
  <c r="M2187" s="1"/>
  <c r="C2187"/>
  <c r="D2187"/>
  <c r="E2187"/>
  <c r="G2187"/>
  <c r="B2187"/>
  <c r="F2187"/>
  <c r="H2187"/>
  <c r="I2187"/>
  <c r="J2187"/>
  <c r="L2188"/>
  <c r="R2189" l="1"/>
  <c r="Q2189"/>
  <c r="N2189"/>
  <c r="P2189"/>
  <c r="O2189"/>
  <c r="A2188" a="1"/>
  <c r="A2188" s="1"/>
  <c r="F2188" l="1"/>
  <c r="G2188"/>
  <c r="H2188"/>
  <c r="J2188"/>
  <c r="B2188"/>
  <c r="L2189"/>
  <c r="C2188"/>
  <c r="D2188"/>
  <c r="E2188"/>
  <c r="I2188"/>
  <c r="K2188"/>
  <c r="M2188" s="1"/>
  <c r="R2190" l="1"/>
  <c r="Q2190"/>
  <c r="O2190"/>
  <c r="P2190"/>
  <c r="N2190"/>
  <c r="A2189" a="1"/>
  <c r="A2189" s="1"/>
  <c r="L2190" l="1"/>
  <c r="I2189"/>
  <c r="J2189"/>
  <c r="B2189"/>
  <c r="K2189"/>
  <c r="M2189" s="1"/>
  <c r="C2189"/>
  <c r="E2189"/>
  <c r="H2189"/>
  <c r="D2189"/>
  <c r="F2189"/>
  <c r="G2189"/>
  <c r="R2191" l="1"/>
  <c r="O2191"/>
  <c r="Q2191"/>
  <c r="N2191"/>
  <c r="P2191"/>
  <c r="A2190" a="1"/>
  <c r="A2190" s="1"/>
  <c r="D2190" l="1"/>
  <c r="E2190"/>
  <c r="F2190"/>
  <c r="H2190"/>
  <c r="C2190"/>
  <c r="G2190"/>
  <c r="I2190"/>
  <c r="J2190"/>
  <c r="K2190"/>
  <c r="M2190" s="1"/>
  <c r="L2191"/>
  <c r="B2190"/>
  <c r="R2192" l="1"/>
  <c r="O2192"/>
  <c r="Q2192"/>
  <c r="P2192"/>
  <c r="N2192"/>
  <c r="A2191" a="1"/>
  <c r="A2191" s="1"/>
  <c r="G2191" l="1"/>
  <c r="H2191"/>
  <c r="L2192"/>
  <c r="I2191"/>
  <c r="K2191"/>
  <c r="M2191" s="1"/>
  <c r="C2191"/>
  <c r="B2191"/>
  <c r="D2191"/>
  <c r="E2191"/>
  <c r="F2191"/>
  <c r="J2191"/>
  <c r="R2193" l="1"/>
  <c r="P2193"/>
  <c r="O2193"/>
  <c r="Q2193"/>
  <c r="N2193"/>
  <c r="A2192" a="1"/>
  <c r="A2192" s="1"/>
  <c r="J2192" l="1"/>
  <c r="B2192"/>
  <c r="K2192"/>
  <c r="M2192" s="1"/>
  <c r="C2192"/>
  <c r="D2192"/>
  <c r="F2192"/>
  <c r="I2192"/>
  <c r="G2192"/>
  <c r="L2193"/>
  <c r="E2192"/>
  <c r="H2192"/>
  <c r="P2194" l="1"/>
  <c r="Q2194"/>
  <c r="R2194"/>
  <c r="O2194"/>
  <c r="N2194"/>
  <c r="A2193" a="1"/>
  <c r="A2193" s="1"/>
  <c r="E2193" l="1"/>
  <c r="F2193"/>
  <c r="G2193"/>
  <c r="L2194"/>
  <c r="I2193"/>
  <c r="D2193"/>
  <c r="H2193"/>
  <c r="J2193"/>
  <c r="K2193"/>
  <c r="M2193" s="1"/>
  <c r="B2193"/>
  <c r="C2193"/>
  <c r="R2195" l="1"/>
  <c r="Q2195"/>
  <c r="P2195"/>
  <c r="O2195"/>
  <c r="N2195"/>
  <c r="A2194" a="1"/>
  <c r="A2194" s="1"/>
  <c r="H2194" l="1"/>
  <c r="L2195"/>
  <c r="I2194"/>
  <c r="J2194"/>
  <c r="B2194"/>
  <c r="D2194"/>
  <c r="C2194"/>
  <c r="E2194"/>
  <c r="F2194"/>
  <c r="G2194"/>
  <c r="K2194"/>
  <c r="M2194" s="1"/>
  <c r="Q2196" l="1"/>
  <c r="R2196"/>
  <c r="P2196"/>
  <c r="O2196"/>
  <c r="N2196"/>
  <c r="A2195" a="1"/>
  <c r="A2195" s="1"/>
  <c r="K2195" l="1"/>
  <c r="M2195" s="1"/>
  <c r="C2195"/>
  <c r="D2195"/>
  <c r="E2195"/>
  <c r="G2195"/>
  <c r="J2195"/>
  <c r="L2196"/>
  <c r="B2195"/>
  <c r="F2195"/>
  <c r="H2195"/>
  <c r="I2195"/>
  <c r="R2197" l="1"/>
  <c r="Q2197"/>
  <c r="P2197"/>
  <c r="O2197"/>
  <c r="N2197"/>
  <c r="A2196" a="1"/>
  <c r="A2196" s="1"/>
  <c r="F2196" l="1"/>
  <c r="G2196"/>
  <c r="H2196"/>
  <c r="J2196"/>
  <c r="B2196"/>
  <c r="E2196"/>
  <c r="I2196"/>
  <c r="K2196"/>
  <c r="M2196" s="1"/>
  <c r="L2197"/>
  <c r="C2196"/>
  <c r="D2196"/>
  <c r="O2198" l="1"/>
  <c r="R2198"/>
  <c r="Q2198"/>
  <c r="N2198"/>
  <c r="P2198"/>
  <c r="A2197" a="1"/>
  <c r="A2197" s="1"/>
  <c r="L2198" l="1"/>
  <c r="I2197"/>
  <c r="J2197"/>
  <c r="B2197"/>
  <c r="K2197"/>
  <c r="M2197" s="1"/>
  <c r="C2197"/>
  <c r="E2197"/>
  <c r="D2197"/>
  <c r="F2197"/>
  <c r="G2197"/>
  <c r="H2197"/>
  <c r="R2199" l="1"/>
  <c r="Q2199"/>
  <c r="O2199"/>
  <c r="P2199"/>
  <c r="N2199"/>
  <c r="A2198" a="1"/>
  <c r="A2198" s="1"/>
  <c r="D2198" l="1"/>
  <c r="E2198"/>
  <c r="F2198"/>
  <c r="H2198"/>
  <c r="K2198"/>
  <c r="M2198" s="1"/>
  <c r="L2199"/>
  <c r="B2198"/>
  <c r="G2198"/>
  <c r="C2198"/>
  <c r="I2198"/>
  <c r="J2198"/>
  <c r="P2200" l="1"/>
  <c r="O2200"/>
  <c r="R2200"/>
  <c r="Q2200"/>
  <c r="N2200"/>
  <c r="A2199" a="1"/>
  <c r="A2199" s="1"/>
  <c r="G2199" l="1"/>
  <c r="H2199"/>
  <c r="L2200"/>
  <c r="I2199"/>
  <c r="K2199"/>
  <c r="M2199" s="1"/>
  <c r="C2199"/>
  <c r="F2199"/>
  <c r="J2199"/>
  <c r="B2199"/>
  <c r="D2199"/>
  <c r="E2199"/>
  <c r="R2201" l="1"/>
  <c r="O2201"/>
  <c r="Q2201"/>
  <c r="P2201"/>
  <c r="N2201"/>
  <c r="A2200" a="1"/>
  <c r="A2200" s="1"/>
  <c r="J2200" l="1"/>
  <c r="B2200"/>
  <c r="K2200"/>
  <c r="M2200" s="1"/>
  <c r="C2200"/>
  <c r="D2200"/>
  <c r="F2200"/>
  <c r="L2201"/>
  <c r="E2200"/>
  <c r="G2200"/>
  <c r="H2200"/>
  <c r="I2200"/>
  <c r="Q2202" l="1"/>
  <c r="P2202"/>
  <c r="O2202"/>
  <c r="R2202"/>
  <c r="N2202"/>
  <c r="A2201" a="1"/>
  <c r="A2201" s="1"/>
  <c r="E2201" l="1"/>
  <c r="F2201"/>
  <c r="G2201"/>
  <c r="L2202"/>
  <c r="I2201"/>
  <c r="B2201"/>
  <c r="C2201"/>
  <c r="J2201"/>
  <c r="D2201"/>
  <c r="H2201"/>
  <c r="K2201"/>
  <c r="M2201" s="1"/>
  <c r="R2203" l="1"/>
  <c r="P2203"/>
  <c r="Q2203"/>
  <c r="O2203"/>
  <c r="N2203"/>
  <c r="A2202" a="1"/>
  <c r="A2202" s="1"/>
  <c r="H2202" l="1"/>
  <c r="L2203"/>
  <c r="I2202"/>
  <c r="J2202"/>
  <c r="B2202"/>
  <c r="D2202"/>
  <c r="G2202"/>
  <c r="K2202"/>
  <c r="M2202" s="1"/>
  <c r="C2202"/>
  <c r="E2202"/>
  <c r="F2202"/>
  <c r="R2204" l="1"/>
  <c r="Q2204"/>
  <c r="P2204"/>
  <c r="O2204"/>
  <c r="N2204"/>
  <c r="A2203" a="1"/>
  <c r="A2203" s="1"/>
  <c r="K2203" l="1"/>
  <c r="M2203" s="1"/>
  <c r="C2203"/>
  <c r="D2203"/>
  <c r="E2203"/>
  <c r="G2203"/>
  <c r="B2203"/>
  <c r="F2203"/>
  <c r="H2203"/>
  <c r="I2203"/>
  <c r="J2203"/>
  <c r="L2204"/>
  <c r="R2205" l="1"/>
  <c r="Q2205"/>
  <c r="P2205"/>
  <c r="O2205"/>
  <c r="N2205"/>
  <c r="A2204" a="1"/>
  <c r="A2204" s="1"/>
  <c r="F2204" l="1"/>
  <c r="G2204"/>
  <c r="H2204"/>
  <c r="J2204"/>
  <c r="B2204"/>
  <c r="L2205"/>
  <c r="C2204"/>
  <c r="D2204"/>
  <c r="E2204"/>
  <c r="I2204"/>
  <c r="K2204"/>
  <c r="M2204" s="1"/>
  <c r="R2206" l="1"/>
  <c r="Q2206"/>
  <c r="P2206"/>
  <c r="O2206"/>
  <c r="N2206"/>
  <c r="A2205" a="1"/>
  <c r="A2205" s="1"/>
  <c r="L2206" l="1"/>
  <c r="I2205"/>
  <c r="J2205"/>
  <c r="B2205"/>
  <c r="K2205"/>
  <c r="M2205" s="1"/>
  <c r="C2205"/>
  <c r="E2205"/>
  <c r="H2205"/>
  <c r="D2205"/>
  <c r="F2205"/>
  <c r="G2205"/>
  <c r="R2207" l="1"/>
  <c r="O2207"/>
  <c r="N2207"/>
  <c r="Q2207"/>
  <c r="P2207"/>
  <c r="A2206" a="1"/>
  <c r="A2206" s="1"/>
  <c r="D2206" l="1"/>
  <c r="E2206"/>
  <c r="F2206"/>
  <c r="H2206"/>
  <c r="C2206"/>
  <c r="G2206"/>
  <c r="I2206"/>
  <c r="J2206"/>
  <c r="K2206"/>
  <c r="M2206" s="1"/>
  <c r="L2207"/>
  <c r="B2206"/>
  <c r="R2208" l="1"/>
  <c r="O2208"/>
  <c r="P2208"/>
  <c r="Q2208"/>
  <c r="N2208"/>
  <c r="A2207" a="1"/>
  <c r="A2207" s="1"/>
  <c r="G2207" l="1"/>
  <c r="H2207"/>
  <c r="L2208"/>
  <c r="I2207"/>
  <c r="K2207"/>
  <c r="M2207" s="1"/>
  <c r="C2207"/>
  <c r="B2207"/>
  <c r="D2207"/>
  <c r="E2207"/>
  <c r="F2207"/>
  <c r="J2207"/>
  <c r="R2209" l="1"/>
  <c r="P2209"/>
  <c r="O2209"/>
  <c r="Q2209"/>
  <c r="N2209"/>
  <c r="A2208" a="1"/>
  <c r="A2208" s="1"/>
  <c r="J2208" l="1"/>
  <c r="B2208"/>
  <c r="K2208"/>
  <c r="M2208" s="1"/>
  <c r="C2208"/>
  <c r="D2208"/>
  <c r="F2208"/>
  <c r="I2208"/>
  <c r="L2209"/>
  <c r="E2208"/>
  <c r="G2208"/>
  <c r="H2208"/>
  <c r="P2210" l="1"/>
  <c r="R2210"/>
  <c r="Q2210"/>
  <c r="O2210"/>
  <c r="N2210"/>
  <c r="A2209" a="1"/>
  <c r="A2209" s="1"/>
  <c r="E2209" l="1"/>
  <c r="F2209"/>
  <c r="G2209"/>
  <c r="L2210"/>
  <c r="I2209"/>
  <c r="D2209"/>
  <c r="H2209"/>
  <c r="J2209"/>
  <c r="K2209"/>
  <c r="M2209" s="1"/>
  <c r="B2209"/>
  <c r="C2209"/>
  <c r="R2211" l="1"/>
  <c r="Q2211"/>
  <c r="P2211"/>
  <c r="O2211"/>
  <c r="N2211"/>
  <c r="A2210" a="1"/>
  <c r="A2210" s="1"/>
  <c r="H2210" l="1"/>
  <c r="L2211"/>
  <c r="I2210"/>
  <c r="J2210"/>
  <c r="B2210"/>
  <c r="D2210"/>
  <c r="C2210"/>
  <c r="E2210"/>
  <c r="F2210"/>
  <c r="K2210"/>
  <c r="M2210" s="1"/>
  <c r="G2210"/>
  <c r="Q2212" l="1"/>
  <c r="R2212"/>
  <c r="P2212"/>
  <c r="O2212"/>
  <c r="N2212"/>
  <c r="A2211" a="1"/>
  <c r="A2211" s="1"/>
  <c r="K2211" l="1"/>
  <c r="M2211" s="1"/>
  <c r="C2211"/>
  <c r="D2211"/>
  <c r="E2211"/>
  <c r="G2211"/>
  <c r="J2211"/>
  <c r="L2212"/>
  <c r="B2211"/>
  <c r="F2211"/>
  <c r="H2211"/>
  <c r="I2211"/>
  <c r="R2213" l="1"/>
  <c r="Q2213"/>
  <c r="P2213"/>
  <c r="O2213"/>
  <c r="N2213"/>
  <c r="A2212" a="1"/>
  <c r="A2212" s="1"/>
  <c r="F2212" l="1"/>
  <c r="G2212"/>
  <c r="H2212"/>
  <c r="J2212"/>
  <c r="B2212"/>
  <c r="E2212"/>
  <c r="I2212"/>
  <c r="K2212"/>
  <c r="M2212" s="1"/>
  <c r="C2212"/>
  <c r="L2213"/>
  <c r="D2212"/>
  <c r="O2214" l="1"/>
  <c r="R2214"/>
  <c r="Q2214"/>
  <c r="P2214"/>
  <c r="N2214"/>
  <c r="A2213" a="1"/>
  <c r="A2213" s="1"/>
  <c r="L2214" l="1"/>
  <c r="I2213"/>
  <c r="J2213"/>
  <c r="B2213"/>
  <c r="K2213"/>
  <c r="M2213" s="1"/>
  <c r="C2213"/>
  <c r="E2213"/>
  <c r="D2213"/>
  <c r="F2213"/>
  <c r="G2213"/>
  <c r="H2213"/>
  <c r="R2215" l="1"/>
  <c r="Q2215"/>
  <c r="P2215"/>
  <c r="O2215"/>
  <c r="N2215"/>
  <c r="A2214" a="1"/>
  <c r="A2214" s="1"/>
  <c r="D2214" l="1"/>
  <c r="E2214"/>
  <c r="F2214"/>
  <c r="H2214"/>
  <c r="K2214"/>
  <c r="M2214" s="1"/>
  <c r="L2215"/>
  <c r="B2214"/>
  <c r="C2214"/>
  <c r="G2214"/>
  <c r="I2214"/>
  <c r="J2214"/>
  <c r="P2216" l="1"/>
  <c r="O2216"/>
  <c r="R2216"/>
  <c r="N2216"/>
  <c r="Q2216"/>
  <c r="A2215" a="1"/>
  <c r="A2215" s="1"/>
  <c r="G2215" l="1"/>
  <c r="H2215"/>
  <c r="L2216"/>
  <c r="I2215"/>
  <c r="K2215"/>
  <c r="M2215" s="1"/>
  <c r="C2215"/>
  <c r="F2215"/>
  <c r="J2215"/>
  <c r="D2215"/>
  <c r="B2215"/>
  <c r="E2215"/>
  <c r="R2217" l="1"/>
  <c r="O2217"/>
  <c r="P2217"/>
  <c r="Q2217"/>
  <c r="N2217"/>
  <c r="A2216" a="1"/>
  <c r="A2216" s="1"/>
  <c r="J2216" l="1"/>
  <c r="B2216"/>
  <c r="K2216"/>
  <c r="M2216" s="1"/>
  <c r="C2216"/>
  <c r="D2216"/>
  <c r="F2216"/>
  <c r="L2217"/>
  <c r="E2216"/>
  <c r="G2216"/>
  <c r="H2216"/>
  <c r="I2216"/>
  <c r="Q2218" l="1"/>
  <c r="P2218"/>
  <c r="O2218"/>
  <c r="R2218"/>
  <c r="N2218"/>
  <c r="A2217" a="1"/>
  <c r="A2217" s="1"/>
  <c r="E2217" l="1"/>
  <c r="F2217"/>
  <c r="G2217"/>
  <c r="L2218"/>
  <c r="I2217"/>
  <c r="B2217"/>
  <c r="C2217"/>
  <c r="D2217"/>
  <c r="H2217"/>
  <c r="J2217"/>
  <c r="K2217"/>
  <c r="M2217" s="1"/>
  <c r="R2219" l="1"/>
  <c r="P2219"/>
  <c r="Q2219"/>
  <c r="O2219"/>
  <c r="N2219"/>
  <c r="A2218" a="1"/>
  <c r="A2218" s="1"/>
  <c r="H2218" l="1"/>
  <c r="L2219"/>
  <c r="I2218"/>
  <c r="J2218"/>
  <c r="B2218"/>
  <c r="D2218"/>
  <c r="G2218"/>
  <c r="K2218"/>
  <c r="M2218" s="1"/>
  <c r="E2218"/>
  <c r="C2218"/>
  <c r="F2218"/>
  <c r="R2220" l="1"/>
  <c r="Q2220"/>
  <c r="P2220"/>
  <c r="O2220"/>
  <c r="N2220"/>
  <c r="A2219" a="1"/>
  <c r="A2219" s="1"/>
  <c r="K2219" l="1"/>
  <c r="M2219" s="1"/>
  <c r="C2219"/>
  <c r="D2219"/>
  <c r="E2219"/>
  <c r="G2219"/>
  <c r="B2219"/>
  <c r="F2219"/>
  <c r="H2219"/>
  <c r="I2219"/>
  <c r="L2220"/>
  <c r="J2219"/>
  <c r="R2221" l="1"/>
  <c r="Q2221"/>
  <c r="P2221"/>
  <c r="O2221"/>
  <c r="N2221"/>
  <c r="A2220" a="1"/>
  <c r="A2220" s="1"/>
  <c r="F2220" l="1"/>
  <c r="G2220"/>
  <c r="H2220"/>
  <c r="J2220"/>
  <c r="B2220"/>
  <c r="L2221"/>
  <c r="C2220"/>
  <c r="D2220"/>
  <c r="E2220"/>
  <c r="I2220"/>
  <c r="K2220"/>
  <c r="M2220" s="1"/>
  <c r="R2222" l="1"/>
  <c r="Q2222"/>
  <c r="O2222"/>
  <c r="P2222"/>
  <c r="N2222"/>
  <c r="A2221" a="1"/>
  <c r="A2221" s="1"/>
  <c r="L2222" l="1"/>
  <c r="I2221"/>
  <c r="J2221"/>
  <c r="B2221"/>
  <c r="K2221"/>
  <c r="M2221" s="1"/>
  <c r="C2221"/>
  <c r="E2221"/>
  <c r="H2221"/>
  <c r="F2221"/>
  <c r="D2221"/>
  <c r="G2221"/>
  <c r="O2223" l="1"/>
  <c r="R2223"/>
  <c r="Q2223"/>
  <c r="P2223"/>
  <c r="N2223"/>
  <c r="A2222" a="1"/>
  <c r="A2222" s="1"/>
  <c r="D2222" l="1"/>
  <c r="E2222"/>
  <c r="F2222"/>
  <c r="H2222"/>
  <c r="C2222"/>
  <c r="G2222"/>
  <c r="I2222"/>
  <c r="J2222"/>
  <c r="K2222"/>
  <c r="M2222" s="1"/>
  <c r="L2223"/>
  <c r="B2222"/>
  <c r="R2224" l="1"/>
  <c r="Q2224"/>
  <c r="P2224"/>
  <c r="O2224"/>
  <c r="N2224"/>
  <c r="A2223" a="1"/>
  <c r="A2223" s="1"/>
  <c r="G2223" l="1"/>
  <c r="H2223"/>
  <c r="L2224"/>
  <c r="I2223"/>
  <c r="K2223"/>
  <c r="M2223" s="1"/>
  <c r="C2223"/>
  <c r="B2223"/>
  <c r="D2223"/>
  <c r="E2223"/>
  <c r="F2223"/>
  <c r="J2223"/>
  <c r="O2225" l="1"/>
  <c r="R2225"/>
  <c r="N2225"/>
  <c r="Q2225"/>
  <c r="P2225"/>
  <c r="A2224" a="1"/>
  <c r="A2224" s="1"/>
  <c r="J2224" l="1"/>
  <c r="B2224"/>
  <c r="K2224"/>
  <c r="M2224" s="1"/>
  <c r="C2224"/>
  <c r="D2224"/>
  <c r="F2224"/>
  <c r="I2224"/>
  <c r="L2225"/>
  <c r="E2224"/>
  <c r="G2224"/>
  <c r="H2224"/>
  <c r="R2226" l="1"/>
  <c r="Q2226"/>
  <c r="O2226"/>
  <c r="P2226"/>
  <c r="N2226"/>
  <c r="A2225" a="1"/>
  <c r="A2225" s="1"/>
  <c r="E2225" l="1"/>
  <c r="F2225"/>
  <c r="G2225"/>
  <c r="L2226"/>
  <c r="I2225"/>
  <c r="D2225"/>
  <c r="H2225"/>
  <c r="J2225"/>
  <c r="K2225"/>
  <c r="M2225" s="1"/>
  <c r="B2225"/>
  <c r="C2225"/>
  <c r="O2227" l="1"/>
  <c r="R2227"/>
  <c r="Q2227"/>
  <c r="N2227"/>
  <c r="P2227"/>
  <c r="A2226" a="1"/>
  <c r="A2226" s="1"/>
  <c r="H2226" l="1"/>
  <c r="L2227"/>
  <c r="I2226"/>
  <c r="J2226"/>
  <c r="B2226"/>
  <c r="D2226"/>
  <c r="C2226"/>
  <c r="E2226"/>
  <c r="F2226"/>
  <c r="G2226"/>
  <c r="K2226"/>
  <c r="M2226" s="1"/>
  <c r="R2228" l="1"/>
  <c r="Q2228"/>
  <c r="P2228"/>
  <c r="O2228"/>
  <c r="N2228"/>
  <c r="A2227" a="1"/>
  <c r="A2227" s="1"/>
  <c r="K2227" l="1"/>
  <c r="M2227" s="1"/>
  <c r="C2227"/>
  <c r="D2227"/>
  <c r="E2227"/>
  <c r="G2227"/>
  <c r="J2227"/>
  <c r="L2228"/>
  <c r="B2227"/>
  <c r="F2227"/>
  <c r="H2227"/>
  <c r="I2227"/>
  <c r="O2229" l="1"/>
  <c r="R2229"/>
  <c r="Q2229"/>
  <c r="P2229"/>
  <c r="N2229"/>
  <c r="A2228" a="1"/>
  <c r="A2228" s="1"/>
  <c r="F2228" l="1"/>
  <c r="G2228"/>
  <c r="H2228"/>
  <c r="J2228"/>
  <c r="B2228"/>
  <c r="E2228"/>
  <c r="I2228"/>
  <c r="K2228"/>
  <c r="M2228" s="1"/>
  <c r="L2229"/>
  <c r="C2228"/>
  <c r="D2228"/>
  <c r="R2230" l="1"/>
  <c r="Q2230"/>
  <c r="O2230"/>
  <c r="P2230"/>
  <c r="N2230"/>
  <c r="A2229" a="1"/>
  <c r="A2229" s="1"/>
  <c r="L2230" l="1"/>
  <c r="I2229"/>
  <c r="J2229"/>
  <c r="B2229"/>
  <c r="K2229"/>
  <c r="M2229" s="1"/>
  <c r="C2229"/>
  <c r="E2229"/>
  <c r="D2229"/>
  <c r="F2229"/>
  <c r="G2229"/>
  <c r="H2229"/>
  <c r="O2231" l="1"/>
  <c r="R2231"/>
  <c r="Q2231"/>
  <c r="P2231"/>
  <c r="N2231"/>
  <c r="A2230" a="1"/>
  <c r="A2230" s="1"/>
  <c r="D2230" l="1"/>
  <c r="E2230"/>
  <c r="F2230"/>
  <c r="H2230"/>
  <c r="K2230"/>
  <c r="M2230" s="1"/>
  <c r="L2231"/>
  <c r="B2230"/>
  <c r="I2230"/>
  <c r="C2230"/>
  <c r="G2230"/>
  <c r="J2230"/>
  <c r="R2232" l="1"/>
  <c r="Q2232"/>
  <c r="P2232"/>
  <c r="O2232"/>
  <c r="N2232"/>
  <c r="A2231" a="1"/>
  <c r="A2231" s="1"/>
  <c r="G2231" l="1"/>
  <c r="H2231"/>
  <c r="L2232"/>
  <c r="I2231"/>
  <c r="K2231"/>
  <c r="M2231" s="1"/>
  <c r="C2231"/>
  <c r="F2231"/>
  <c r="J2231"/>
  <c r="B2231"/>
  <c r="D2231"/>
  <c r="E2231"/>
  <c r="O2233" l="1"/>
  <c r="R2233"/>
  <c r="Q2233"/>
  <c r="P2233"/>
  <c r="N2233"/>
  <c r="A2232" a="1"/>
  <c r="A2232" s="1"/>
  <c r="J2232" l="1"/>
  <c r="B2232"/>
  <c r="K2232"/>
  <c r="M2232" s="1"/>
  <c r="C2232"/>
  <c r="D2232"/>
  <c r="F2232"/>
  <c r="L2233"/>
  <c r="E2232"/>
  <c r="G2232"/>
  <c r="H2232"/>
  <c r="I2232"/>
  <c r="R2234" l="1"/>
  <c r="Q2234"/>
  <c r="O2234"/>
  <c r="P2234"/>
  <c r="N2234"/>
  <c r="A2233" a="1"/>
  <c r="A2233" s="1"/>
  <c r="E2233" l="1"/>
  <c r="F2233"/>
  <c r="G2233"/>
  <c r="L2234"/>
  <c r="I2233"/>
  <c r="B2233"/>
  <c r="C2233"/>
  <c r="K2233"/>
  <c r="M2233" s="1"/>
  <c r="J2233"/>
  <c r="D2233"/>
  <c r="H2233"/>
  <c r="O2235" l="1"/>
  <c r="R2235"/>
  <c r="Q2235"/>
  <c r="P2235"/>
  <c r="N2235"/>
  <c r="A2234" a="1"/>
  <c r="A2234" s="1"/>
  <c r="H2234" l="1"/>
  <c r="L2235"/>
  <c r="I2234"/>
  <c r="J2234"/>
  <c r="B2234"/>
  <c r="D2234"/>
  <c r="G2234"/>
  <c r="K2234"/>
  <c r="M2234" s="1"/>
  <c r="C2234"/>
  <c r="E2234"/>
  <c r="F2234"/>
  <c r="R2236" l="1"/>
  <c r="Q2236"/>
  <c r="P2236"/>
  <c r="O2236"/>
  <c r="N2236"/>
  <c r="A2235" a="1"/>
  <c r="A2235" s="1"/>
  <c r="K2235" l="1"/>
  <c r="M2235" s="1"/>
  <c r="C2235"/>
  <c r="D2235"/>
  <c r="E2235"/>
  <c r="G2235"/>
  <c r="B2235"/>
  <c r="F2235"/>
  <c r="H2235"/>
  <c r="I2235"/>
  <c r="J2235"/>
  <c r="L2236"/>
  <c r="O2237" l="1"/>
  <c r="R2237"/>
  <c r="Q2237"/>
  <c r="P2237"/>
  <c r="N2237"/>
  <c r="A2236" a="1"/>
  <c r="A2236" s="1"/>
  <c r="F2236" l="1"/>
  <c r="G2236"/>
  <c r="H2236"/>
  <c r="J2236"/>
  <c r="B2236"/>
  <c r="L2237"/>
  <c r="C2236"/>
  <c r="D2236"/>
  <c r="E2236"/>
  <c r="I2236"/>
  <c r="K2236"/>
  <c r="M2236" s="1"/>
  <c r="R2238" l="1"/>
  <c r="Q2238"/>
  <c r="O2238"/>
  <c r="P2238"/>
  <c r="N2238"/>
  <c r="A2237" a="1"/>
  <c r="A2237" s="1"/>
  <c r="L2238" l="1"/>
  <c r="I2237"/>
  <c r="J2237"/>
  <c r="B2237"/>
  <c r="K2237"/>
  <c r="M2237" s="1"/>
  <c r="C2237"/>
  <c r="E2237"/>
  <c r="H2237"/>
  <c r="D2237"/>
  <c r="F2237"/>
  <c r="G2237"/>
  <c r="O2239" l="1"/>
  <c r="R2239"/>
  <c r="Q2239"/>
  <c r="P2239"/>
  <c r="N2239"/>
  <c r="A2238" a="1"/>
  <c r="A2238" s="1"/>
  <c r="D2238" l="1"/>
  <c r="E2238"/>
  <c r="F2238"/>
  <c r="H2238"/>
  <c r="C2238"/>
  <c r="G2238"/>
  <c r="I2238"/>
  <c r="J2238"/>
  <c r="K2238"/>
  <c r="M2238" s="1"/>
  <c r="B2238"/>
  <c r="L2239"/>
  <c r="R2240" l="1"/>
  <c r="Q2240"/>
  <c r="P2240"/>
  <c r="O2240"/>
  <c r="N2240"/>
  <c r="A2239" a="1"/>
  <c r="A2239" s="1"/>
  <c r="G2239" l="1"/>
  <c r="H2239"/>
  <c r="L2240"/>
  <c r="I2239"/>
  <c r="K2239"/>
  <c r="M2239" s="1"/>
  <c r="C2239"/>
  <c r="B2239"/>
  <c r="D2239"/>
  <c r="E2239"/>
  <c r="J2239"/>
  <c r="F2239"/>
  <c r="O2241" l="1"/>
  <c r="R2241"/>
  <c r="Q2241"/>
  <c r="N2241"/>
  <c r="P2241"/>
  <c r="A2240" a="1"/>
  <c r="A2240" s="1"/>
  <c r="J2240" l="1"/>
  <c r="B2240"/>
  <c r="K2240"/>
  <c r="M2240" s="1"/>
  <c r="C2240"/>
  <c r="D2240"/>
  <c r="F2240"/>
  <c r="I2240"/>
  <c r="L2241"/>
  <c r="E2240"/>
  <c r="G2240"/>
  <c r="H2240"/>
  <c r="R2242" l="1"/>
  <c r="Q2242"/>
  <c r="O2242"/>
  <c r="P2242"/>
  <c r="N2242"/>
  <c r="A2241" a="1"/>
  <c r="A2241" s="1"/>
  <c r="E2241" l="1"/>
  <c r="F2241"/>
  <c r="G2241"/>
  <c r="L2242"/>
  <c r="I2241"/>
  <c r="D2241"/>
  <c r="H2241"/>
  <c r="J2241"/>
  <c r="K2241"/>
  <c r="M2241" s="1"/>
  <c r="B2241"/>
  <c r="C2241"/>
  <c r="O2243" l="1"/>
  <c r="R2243"/>
  <c r="Q2243"/>
  <c r="N2243"/>
  <c r="P2243"/>
  <c r="A2242" a="1"/>
  <c r="A2242" s="1"/>
  <c r="H2242" l="1"/>
  <c r="L2243"/>
  <c r="I2242"/>
  <c r="J2242"/>
  <c r="B2242"/>
  <c r="D2242"/>
  <c r="C2242"/>
  <c r="E2242"/>
  <c r="F2242"/>
  <c r="K2242"/>
  <c r="M2242" s="1"/>
  <c r="G2242"/>
  <c r="R2244" l="1"/>
  <c r="Q2244"/>
  <c r="P2244"/>
  <c r="O2244"/>
  <c r="N2244"/>
  <c r="A2243" a="1"/>
  <c r="A2243" s="1"/>
  <c r="K2243" l="1"/>
  <c r="M2243" s="1"/>
  <c r="C2243"/>
  <c r="D2243"/>
  <c r="E2243"/>
  <c r="G2243"/>
  <c r="J2243"/>
  <c r="L2244"/>
  <c r="B2243"/>
  <c r="F2243"/>
  <c r="H2243"/>
  <c r="I2243"/>
  <c r="O2245" l="1"/>
  <c r="R2245"/>
  <c r="Q2245"/>
  <c r="P2245"/>
  <c r="N2245"/>
  <c r="A2244" a="1"/>
  <c r="A2244" s="1"/>
  <c r="F2244" l="1"/>
  <c r="G2244"/>
  <c r="H2244"/>
  <c r="J2244"/>
  <c r="B2244"/>
  <c r="E2244"/>
  <c r="I2244"/>
  <c r="K2244"/>
  <c r="M2244" s="1"/>
  <c r="C2244"/>
  <c r="D2244"/>
  <c r="L2245"/>
  <c r="R2246" l="1"/>
  <c r="Q2246"/>
  <c r="O2246"/>
  <c r="P2246"/>
  <c r="N2246"/>
  <c r="A2245" a="1"/>
  <c r="A2245" s="1"/>
  <c r="L2246" l="1"/>
  <c r="I2245"/>
  <c r="J2245"/>
  <c r="B2245"/>
  <c r="K2245"/>
  <c r="M2245" s="1"/>
  <c r="C2245"/>
  <c r="E2245"/>
  <c r="D2245"/>
  <c r="F2245"/>
  <c r="G2245"/>
  <c r="H2245"/>
  <c r="O2247" l="1"/>
  <c r="R2247"/>
  <c r="Q2247"/>
  <c r="P2247"/>
  <c r="N2247"/>
  <c r="A2246" a="1"/>
  <c r="A2246" s="1"/>
  <c r="D2246" l="1"/>
  <c r="E2246"/>
  <c r="F2246"/>
  <c r="H2246"/>
  <c r="K2246"/>
  <c r="M2246" s="1"/>
  <c r="L2247"/>
  <c r="B2246"/>
  <c r="C2246"/>
  <c r="G2246"/>
  <c r="I2246"/>
  <c r="J2246"/>
  <c r="R2248" l="1"/>
  <c r="Q2248"/>
  <c r="P2248"/>
  <c r="O2248"/>
  <c r="N2248"/>
  <c r="A2247" a="1"/>
  <c r="A2247" s="1"/>
  <c r="G2247" l="1"/>
  <c r="H2247"/>
  <c r="L2248"/>
  <c r="I2247"/>
  <c r="K2247"/>
  <c r="M2247" s="1"/>
  <c r="C2247"/>
  <c r="F2247"/>
  <c r="J2247"/>
  <c r="E2247"/>
  <c r="B2247"/>
  <c r="D2247"/>
  <c r="O2249" l="1"/>
  <c r="R2249"/>
  <c r="Q2249"/>
  <c r="P2249"/>
  <c r="N2249"/>
  <c r="A2248" a="1"/>
  <c r="A2248" s="1"/>
  <c r="J2248" l="1"/>
  <c r="B2248"/>
  <c r="K2248"/>
  <c r="M2248" s="1"/>
  <c r="C2248"/>
  <c r="D2248"/>
  <c r="F2248"/>
  <c r="L2249"/>
  <c r="E2248"/>
  <c r="G2248"/>
  <c r="H2248"/>
  <c r="I2248"/>
  <c r="R2250" l="1"/>
  <c r="Q2250"/>
  <c r="O2250"/>
  <c r="P2250"/>
  <c r="N2250"/>
  <c r="A2249" a="1"/>
  <c r="A2249" s="1"/>
  <c r="E2249" l="1"/>
  <c r="F2249"/>
  <c r="G2249"/>
  <c r="L2250"/>
  <c r="I2249"/>
  <c r="B2249"/>
  <c r="C2249"/>
  <c r="D2249"/>
  <c r="H2249"/>
  <c r="J2249"/>
  <c r="K2249"/>
  <c r="M2249" s="1"/>
  <c r="O2251" l="1"/>
  <c r="R2251"/>
  <c r="Q2251"/>
  <c r="P2251"/>
  <c r="N2251"/>
  <c r="A2250" a="1"/>
  <c r="A2250" s="1"/>
  <c r="H2250" l="1"/>
  <c r="L2251"/>
  <c r="I2250"/>
  <c r="J2250"/>
  <c r="B2250"/>
  <c r="D2250"/>
  <c r="G2250"/>
  <c r="K2250"/>
  <c r="M2250" s="1"/>
  <c r="C2250"/>
  <c r="F2250"/>
  <c r="E2250"/>
  <c r="R2252" l="1"/>
  <c r="Q2252"/>
  <c r="P2252"/>
  <c r="O2252"/>
  <c r="N2252"/>
  <c r="A2251" a="1"/>
  <c r="A2251" s="1"/>
  <c r="K2251" l="1"/>
  <c r="M2251" s="1"/>
  <c r="C2251"/>
  <c r="D2251"/>
  <c r="E2251"/>
  <c r="G2251"/>
  <c r="B2251"/>
  <c r="F2251"/>
  <c r="H2251"/>
  <c r="I2251"/>
  <c r="J2251"/>
  <c r="L2252"/>
  <c r="O2253" l="1"/>
  <c r="R2253"/>
  <c r="Q2253"/>
  <c r="P2253"/>
  <c r="N2253"/>
  <c r="A2252" a="1"/>
  <c r="A2252" s="1"/>
  <c r="F2252" l="1"/>
  <c r="G2252"/>
  <c r="H2252"/>
  <c r="J2252"/>
  <c r="B2252"/>
  <c r="L2253"/>
  <c r="C2252"/>
  <c r="D2252"/>
  <c r="E2252"/>
  <c r="I2252"/>
  <c r="K2252"/>
  <c r="M2252" s="1"/>
  <c r="R2254" l="1"/>
  <c r="Q2254"/>
  <c r="O2254"/>
  <c r="P2254"/>
  <c r="N2254"/>
  <c r="A2253" a="1"/>
  <c r="A2253" s="1"/>
  <c r="L2254" l="1"/>
  <c r="I2253"/>
  <c r="J2253"/>
  <c r="B2253"/>
  <c r="K2253"/>
  <c r="M2253" s="1"/>
  <c r="C2253"/>
  <c r="E2253"/>
  <c r="H2253"/>
  <c r="F2253"/>
  <c r="G2253"/>
  <c r="D2253"/>
  <c r="O2255" l="1"/>
  <c r="R2255"/>
  <c r="Q2255"/>
  <c r="P2255"/>
  <c r="N2255"/>
  <c r="A2254" a="1"/>
  <c r="A2254" s="1"/>
  <c r="D2254" l="1"/>
  <c r="E2254"/>
  <c r="F2254"/>
  <c r="H2254"/>
  <c r="C2254"/>
  <c r="G2254"/>
  <c r="I2254"/>
  <c r="J2254"/>
  <c r="L2255"/>
  <c r="B2254"/>
  <c r="K2254"/>
  <c r="M2254" s="1"/>
  <c r="R2256" l="1"/>
  <c r="Q2256"/>
  <c r="P2256"/>
  <c r="O2256"/>
  <c r="N2256"/>
  <c r="A2255" a="1"/>
  <c r="A2255" s="1"/>
  <c r="G2255" l="1"/>
  <c r="H2255"/>
  <c r="L2256"/>
  <c r="I2255"/>
  <c r="K2255"/>
  <c r="M2255" s="1"/>
  <c r="C2255"/>
  <c r="B2255"/>
  <c r="D2255"/>
  <c r="E2255"/>
  <c r="F2255"/>
  <c r="J2255"/>
  <c r="O2257" l="1"/>
  <c r="R2257"/>
  <c r="P2257"/>
  <c r="Q2257"/>
  <c r="N2257"/>
  <c r="A2256" a="1"/>
  <c r="A2256" s="1"/>
  <c r="J2256" l="1"/>
  <c r="B2256"/>
  <c r="K2256"/>
  <c r="M2256" s="1"/>
  <c r="C2256"/>
  <c r="D2256"/>
  <c r="F2256"/>
  <c r="I2256"/>
  <c r="L2257"/>
  <c r="E2256"/>
  <c r="H2256"/>
  <c r="G2256"/>
  <c r="R2258" l="1"/>
  <c r="Q2258"/>
  <c r="O2258"/>
  <c r="P2258"/>
  <c r="N2258"/>
  <c r="A2257" a="1"/>
  <c r="A2257" s="1"/>
  <c r="E2257" l="1"/>
  <c r="F2257"/>
  <c r="G2257"/>
  <c r="L2258"/>
  <c r="I2257"/>
  <c r="D2257"/>
  <c r="H2257"/>
  <c r="J2257"/>
  <c r="K2257"/>
  <c r="M2257" s="1"/>
  <c r="B2257"/>
  <c r="C2257"/>
  <c r="O2259" l="1"/>
  <c r="R2259"/>
  <c r="Q2259"/>
  <c r="N2259"/>
  <c r="P2259"/>
  <c r="A2258" a="1"/>
  <c r="A2258" s="1"/>
  <c r="H2258" l="1"/>
  <c r="L2259"/>
  <c r="I2258"/>
  <c r="J2258"/>
  <c r="B2258"/>
  <c r="D2258"/>
  <c r="C2258"/>
  <c r="E2258"/>
  <c r="F2258"/>
  <c r="G2258"/>
  <c r="K2258"/>
  <c r="M2258" s="1"/>
  <c r="R2260" l="1"/>
  <c r="Q2260"/>
  <c r="P2260"/>
  <c r="O2260"/>
  <c r="N2260"/>
  <c r="A2259" a="1"/>
  <c r="A2259" s="1"/>
  <c r="K2259" l="1"/>
  <c r="M2259" s="1"/>
  <c r="C2259"/>
  <c r="D2259"/>
  <c r="E2259"/>
  <c r="G2259"/>
  <c r="J2259"/>
  <c r="L2260"/>
  <c r="F2259"/>
  <c r="I2259"/>
  <c r="H2259"/>
  <c r="B2259"/>
  <c r="O2261" l="1"/>
  <c r="R2261"/>
  <c r="Q2261"/>
  <c r="P2261"/>
  <c r="N2261"/>
  <c r="A2260" a="1"/>
  <c r="A2260" s="1"/>
  <c r="F2260" l="1"/>
  <c r="G2260"/>
  <c r="H2260"/>
  <c r="J2260"/>
  <c r="B2260"/>
  <c r="E2260"/>
  <c r="I2260"/>
  <c r="K2260"/>
  <c r="M2260" s="1"/>
  <c r="L2261"/>
  <c r="C2260"/>
  <c r="D2260"/>
  <c r="R2262" l="1"/>
  <c r="Q2262"/>
  <c r="O2262"/>
  <c r="P2262"/>
  <c r="N2262"/>
  <c r="A2261" a="1"/>
  <c r="A2261" s="1"/>
  <c r="L2262" l="1"/>
  <c r="I2261"/>
  <c r="J2261"/>
  <c r="B2261"/>
  <c r="K2261"/>
  <c r="M2261" s="1"/>
  <c r="C2261"/>
  <c r="E2261"/>
  <c r="D2261"/>
  <c r="F2261"/>
  <c r="G2261"/>
  <c r="H2261"/>
  <c r="O2263" l="1"/>
  <c r="R2263"/>
  <c r="Q2263"/>
  <c r="P2263"/>
  <c r="N2263"/>
  <c r="A2262" a="1"/>
  <c r="A2262" s="1"/>
  <c r="D2262" l="1"/>
  <c r="E2262"/>
  <c r="F2262"/>
  <c r="H2262"/>
  <c r="K2262"/>
  <c r="M2262" s="1"/>
  <c r="L2263"/>
  <c r="B2262"/>
  <c r="C2262"/>
  <c r="G2262"/>
  <c r="J2262"/>
  <c r="I2262"/>
  <c r="R2264" l="1"/>
  <c r="Q2264"/>
  <c r="P2264"/>
  <c r="O2264"/>
  <c r="N2264"/>
  <c r="A2263" a="1"/>
  <c r="A2263" s="1"/>
  <c r="G2263" l="1"/>
  <c r="H2263"/>
  <c r="L2264"/>
  <c r="I2263"/>
  <c r="K2263"/>
  <c r="M2263" s="1"/>
  <c r="C2263"/>
  <c r="F2263"/>
  <c r="J2263"/>
  <c r="B2263"/>
  <c r="D2263"/>
  <c r="E2263"/>
  <c r="O2265" l="1"/>
  <c r="R2265"/>
  <c r="Q2265"/>
  <c r="P2265"/>
  <c r="N2265"/>
  <c r="A2264" a="1"/>
  <c r="A2264" s="1"/>
  <c r="J2264" l="1"/>
  <c r="B2264"/>
  <c r="K2264"/>
  <c r="M2264" s="1"/>
  <c r="C2264"/>
  <c r="D2264"/>
  <c r="F2264"/>
  <c r="L2265"/>
  <c r="E2264"/>
  <c r="G2264"/>
  <c r="H2264"/>
  <c r="I2264"/>
  <c r="R2266" l="1"/>
  <c r="Q2266"/>
  <c r="O2266"/>
  <c r="P2266"/>
  <c r="N2266"/>
  <c r="A2265" a="1"/>
  <c r="A2265" s="1"/>
  <c r="E2265" l="1"/>
  <c r="F2265"/>
  <c r="G2265"/>
  <c r="L2266"/>
  <c r="I2265"/>
  <c r="B2265"/>
  <c r="C2265"/>
  <c r="J2265"/>
  <c r="D2265"/>
  <c r="H2265"/>
  <c r="K2265"/>
  <c r="M2265" s="1"/>
  <c r="O2267" l="1"/>
  <c r="R2267"/>
  <c r="Q2267"/>
  <c r="P2267"/>
  <c r="N2267"/>
  <c r="A2266" a="1"/>
  <c r="A2266" s="1"/>
  <c r="H2266" l="1"/>
  <c r="L2267"/>
  <c r="I2266"/>
  <c r="J2266"/>
  <c r="B2266"/>
  <c r="D2266"/>
  <c r="G2266"/>
  <c r="K2266"/>
  <c r="M2266" s="1"/>
  <c r="C2266"/>
  <c r="E2266"/>
  <c r="F2266"/>
  <c r="R2268" l="1"/>
  <c r="Q2268"/>
  <c r="P2268"/>
  <c r="O2268"/>
  <c r="N2268"/>
  <c r="A2267" a="1"/>
  <c r="A2267" s="1"/>
  <c r="K2267" l="1"/>
  <c r="M2267" s="1"/>
  <c r="C2267"/>
  <c r="D2267"/>
  <c r="E2267"/>
  <c r="G2267"/>
  <c r="B2267"/>
  <c r="F2267"/>
  <c r="H2267"/>
  <c r="I2267"/>
  <c r="J2267"/>
  <c r="L2268"/>
  <c r="O2269" l="1"/>
  <c r="R2269"/>
  <c r="Q2269"/>
  <c r="P2269"/>
  <c r="N2269"/>
  <c r="A2268" a="1"/>
  <c r="A2268" s="1"/>
  <c r="F2268" l="1"/>
  <c r="G2268"/>
  <c r="H2268"/>
  <c r="J2268"/>
  <c r="B2268"/>
  <c r="L2269"/>
  <c r="C2268"/>
  <c r="D2268"/>
  <c r="E2268"/>
  <c r="I2268"/>
  <c r="K2268"/>
  <c r="M2268" s="1"/>
  <c r="R2270" l="1"/>
  <c r="Q2270"/>
  <c r="O2270"/>
  <c r="P2270"/>
  <c r="N2270"/>
  <c r="A2269" a="1"/>
  <c r="A2269" s="1"/>
  <c r="L2270" l="1"/>
  <c r="I2269"/>
  <c r="J2269"/>
  <c r="B2269"/>
  <c r="K2269"/>
  <c r="M2269" s="1"/>
  <c r="C2269"/>
  <c r="E2269"/>
  <c r="H2269"/>
  <c r="D2269"/>
  <c r="F2269"/>
  <c r="G2269"/>
  <c r="O2271" l="1"/>
  <c r="R2271"/>
  <c r="Q2271"/>
  <c r="P2271"/>
  <c r="N2271"/>
  <c r="A2270" a="1"/>
  <c r="A2270" s="1"/>
  <c r="D2270" l="1"/>
  <c r="E2270"/>
  <c r="F2270"/>
  <c r="H2270"/>
  <c r="C2270"/>
  <c r="G2270"/>
  <c r="I2270"/>
  <c r="J2270"/>
  <c r="K2270"/>
  <c r="M2270" s="1"/>
  <c r="L2271"/>
  <c r="B2270"/>
  <c r="R2272" l="1"/>
  <c r="Q2272"/>
  <c r="P2272"/>
  <c r="O2272"/>
  <c r="N2272"/>
  <c r="A2271" a="1"/>
  <c r="A2271" s="1"/>
  <c r="G2271" l="1"/>
  <c r="H2271"/>
  <c r="L2272"/>
  <c r="I2271"/>
  <c r="K2271"/>
  <c r="M2271" s="1"/>
  <c r="C2271"/>
  <c r="B2271"/>
  <c r="D2271"/>
  <c r="E2271"/>
  <c r="F2271"/>
  <c r="J2271"/>
  <c r="O2273" l="1"/>
  <c r="R2273"/>
  <c r="Q2273"/>
  <c r="N2273"/>
  <c r="P2273"/>
  <c r="A2272" a="1"/>
  <c r="A2272" s="1"/>
  <c r="J2272" l="1"/>
  <c r="B2272"/>
  <c r="K2272"/>
  <c r="M2272" s="1"/>
  <c r="C2272"/>
  <c r="D2272"/>
  <c r="F2272"/>
  <c r="I2272"/>
  <c r="L2273"/>
  <c r="E2272"/>
  <c r="G2272"/>
  <c r="H2272"/>
  <c r="R2274" l="1"/>
  <c r="Q2274"/>
  <c r="O2274"/>
  <c r="P2274"/>
  <c r="N2274"/>
  <c r="A2273" a="1"/>
  <c r="A2273" s="1"/>
  <c r="E2273" l="1"/>
  <c r="F2273"/>
  <c r="G2273"/>
  <c r="L2274"/>
  <c r="I2273"/>
  <c r="D2273"/>
  <c r="H2273"/>
  <c r="J2273"/>
  <c r="K2273"/>
  <c r="M2273" s="1"/>
  <c r="B2273"/>
  <c r="C2273"/>
  <c r="O2275" l="1"/>
  <c r="R2275"/>
  <c r="Q2275"/>
  <c r="N2275"/>
  <c r="P2275"/>
  <c r="A2274" a="1"/>
  <c r="A2274" s="1"/>
  <c r="H2274" l="1"/>
  <c r="L2275"/>
  <c r="I2274"/>
  <c r="J2274"/>
  <c r="B2274"/>
  <c r="D2274"/>
  <c r="C2274"/>
  <c r="E2274"/>
  <c r="F2274"/>
  <c r="G2274"/>
  <c r="K2274"/>
  <c r="M2274" s="1"/>
  <c r="R2276" l="1"/>
  <c r="Q2276"/>
  <c r="P2276"/>
  <c r="O2276"/>
  <c r="N2276"/>
  <c r="A2275" a="1"/>
  <c r="A2275" s="1"/>
  <c r="K2275" l="1"/>
  <c r="M2275" s="1"/>
  <c r="C2275"/>
  <c r="D2275"/>
  <c r="E2275"/>
  <c r="G2275"/>
  <c r="J2275"/>
  <c r="L2276"/>
  <c r="B2275"/>
  <c r="F2275"/>
  <c r="H2275"/>
  <c r="I2275"/>
  <c r="O2277" l="1"/>
  <c r="R2277"/>
  <c r="Q2277"/>
  <c r="P2277"/>
  <c r="N2277"/>
  <c r="A2276" a="1"/>
  <c r="A2276" s="1"/>
  <c r="F2276" l="1"/>
  <c r="G2276"/>
  <c r="H2276"/>
  <c r="J2276"/>
  <c r="B2276"/>
  <c r="E2276"/>
  <c r="I2276"/>
  <c r="K2276"/>
  <c r="M2276" s="1"/>
  <c r="L2277"/>
  <c r="C2276"/>
  <c r="D2276"/>
  <c r="R2278" l="1"/>
  <c r="Q2278"/>
  <c r="O2278"/>
  <c r="P2278"/>
  <c r="N2278"/>
  <c r="A2277" a="1"/>
  <c r="A2277" s="1"/>
  <c r="L2278" l="1"/>
  <c r="I2277"/>
  <c r="J2277"/>
  <c r="B2277"/>
  <c r="K2277"/>
  <c r="M2277" s="1"/>
  <c r="C2277"/>
  <c r="E2277"/>
  <c r="D2277"/>
  <c r="F2277"/>
  <c r="G2277"/>
  <c r="H2277"/>
  <c r="O2279" l="1"/>
  <c r="R2279"/>
  <c r="Q2279"/>
  <c r="P2279"/>
  <c r="N2279"/>
  <c r="A2278" a="1"/>
  <c r="A2278" s="1"/>
  <c r="D2278" l="1"/>
  <c r="E2278"/>
  <c r="F2278"/>
  <c r="H2278"/>
  <c r="K2278"/>
  <c r="M2278" s="1"/>
  <c r="L2279"/>
  <c r="B2278"/>
  <c r="C2278"/>
  <c r="G2278"/>
  <c r="I2278"/>
  <c r="J2278"/>
  <c r="R2280" l="1"/>
  <c r="Q2280"/>
  <c r="P2280"/>
  <c r="O2280"/>
  <c r="N2280"/>
  <c r="A2279" a="1"/>
  <c r="A2279" s="1"/>
  <c r="G2279" l="1"/>
  <c r="H2279"/>
  <c r="L2280"/>
  <c r="I2279"/>
  <c r="K2279"/>
  <c r="M2279" s="1"/>
  <c r="C2279"/>
  <c r="F2279"/>
  <c r="J2279"/>
  <c r="D2279"/>
  <c r="B2279"/>
  <c r="E2279"/>
  <c r="O2281" l="1"/>
  <c r="R2281"/>
  <c r="Q2281"/>
  <c r="P2281"/>
  <c r="N2281"/>
  <c r="A2280" a="1"/>
  <c r="A2280" s="1"/>
  <c r="J2280" l="1"/>
  <c r="B2280"/>
  <c r="K2280"/>
  <c r="M2280" s="1"/>
  <c r="C2280"/>
  <c r="D2280"/>
  <c r="F2280"/>
  <c r="L2281"/>
  <c r="E2280"/>
  <c r="G2280"/>
  <c r="H2280"/>
  <c r="I2280"/>
  <c r="R2282" l="1"/>
  <c r="Q2282"/>
  <c r="O2282"/>
  <c r="P2282"/>
  <c r="N2282"/>
  <c r="A2281" a="1"/>
  <c r="A2281" s="1"/>
  <c r="E2281" l="1"/>
  <c r="F2281"/>
  <c r="G2281"/>
  <c r="L2282"/>
  <c r="I2281"/>
  <c r="B2281"/>
  <c r="C2281"/>
  <c r="D2281"/>
  <c r="H2281"/>
  <c r="J2281"/>
  <c r="K2281"/>
  <c r="M2281" s="1"/>
  <c r="O2283" l="1"/>
  <c r="R2283"/>
  <c r="Q2283"/>
  <c r="P2283"/>
  <c r="N2283"/>
  <c r="A2282" a="1"/>
  <c r="A2282" s="1"/>
  <c r="H2282" l="1"/>
  <c r="L2283"/>
  <c r="I2282"/>
  <c r="J2282"/>
  <c r="B2282"/>
  <c r="D2282"/>
  <c r="G2282"/>
  <c r="K2282"/>
  <c r="M2282" s="1"/>
  <c r="C2282"/>
  <c r="E2282"/>
  <c r="F2282"/>
  <c r="R2284" l="1"/>
  <c r="Q2284"/>
  <c r="P2284"/>
  <c r="O2284"/>
  <c r="N2284"/>
  <c r="A2283" a="1"/>
  <c r="A2283" s="1"/>
  <c r="K2283" l="1"/>
  <c r="M2283" s="1"/>
  <c r="C2283"/>
  <c r="D2283"/>
  <c r="E2283"/>
  <c r="G2283"/>
  <c r="B2283"/>
  <c r="F2283"/>
  <c r="H2283"/>
  <c r="I2283"/>
  <c r="J2283"/>
  <c r="L2284"/>
  <c r="O2285" l="1"/>
  <c r="R2285"/>
  <c r="Q2285"/>
  <c r="P2285"/>
  <c r="N2285"/>
  <c r="A2284" a="1"/>
  <c r="A2284" s="1"/>
  <c r="F2284" l="1"/>
  <c r="G2284"/>
  <c r="H2284"/>
  <c r="J2284"/>
  <c r="B2284"/>
  <c r="L2285"/>
  <c r="C2284"/>
  <c r="D2284"/>
  <c r="E2284"/>
  <c r="I2284"/>
  <c r="K2284"/>
  <c r="M2284" s="1"/>
  <c r="R2286" l="1"/>
  <c r="Q2286"/>
  <c r="O2286"/>
  <c r="P2286"/>
  <c r="N2286"/>
  <c r="A2285" a="1"/>
  <c r="A2285" s="1"/>
  <c r="L2286" l="1"/>
  <c r="I2285"/>
  <c r="J2285"/>
  <c r="B2285"/>
  <c r="K2285"/>
  <c r="M2285" s="1"/>
  <c r="C2285"/>
  <c r="E2285"/>
  <c r="H2285"/>
  <c r="F2285"/>
  <c r="D2285"/>
  <c r="G2285"/>
  <c r="O2287" l="1"/>
  <c r="R2287"/>
  <c r="Q2287"/>
  <c r="P2287"/>
  <c r="N2287"/>
  <c r="A2286" a="1"/>
  <c r="A2286" s="1"/>
  <c r="D2286" l="1"/>
  <c r="E2286"/>
  <c r="F2286"/>
  <c r="H2286"/>
  <c r="C2286"/>
  <c r="G2286"/>
  <c r="I2286"/>
  <c r="J2286"/>
  <c r="K2286"/>
  <c r="M2286" s="1"/>
  <c r="L2287"/>
  <c r="B2286"/>
  <c r="R2288" l="1"/>
  <c r="Q2288"/>
  <c r="P2288"/>
  <c r="O2288"/>
  <c r="N2288"/>
  <c r="A2287" a="1"/>
  <c r="A2287" s="1"/>
  <c r="G2287" l="1"/>
  <c r="H2287"/>
  <c r="L2288"/>
  <c r="I2287"/>
  <c r="K2287"/>
  <c r="M2287" s="1"/>
  <c r="C2287"/>
  <c r="B2287"/>
  <c r="D2287"/>
  <c r="E2287"/>
  <c r="F2287"/>
  <c r="J2287"/>
  <c r="O2289" l="1"/>
  <c r="R2289"/>
  <c r="Q2289"/>
  <c r="N2289"/>
  <c r="P2289"/>
  <c r="A2288" a="1"/>
  <c r="A2288" s="1"/>
  <c r="J2288" l="1"/>
  <c r="B2288"/>
  <c r="K2288"/>
  <c r="M2288" s="1"/>
  <c r="C2288"/>
  <c r="D2288"/>
  <c r="F2288"/>
  <c r="I2288"/>
  <c r="E2288"/>
  <c r="G2288"/>
  <c r="L2289"/>
  <c r="H2288"/>
  <c r="R2290" l="1"/>
  <c r="Q2290"/>
  <c r="O2290"/>
  <c r="P2290"/>
  <c r="N2290"/>
  <c r="A2289" a="1"/>
  <c r="A2289" s="1"/>
  <c r="E2289" l="1"/>
  <c r="F2289"/>
  <c r="G2289"/>
  <c r="L2290"/>
  <c r="I2289"/>
  <c r="D2289"/>
  <c r="H2289"/>
  <c r="J2289"/>
  <c r="K2289"/>
  <c r="M2289" s="1"/>
  <c r="B2289"/>
  <c r="C2289"/>
  <c r="O2291" l="1"/>
  <c r="R2291"/>
  <c r="Q2291"/>
  <c r="N2291"/>
  <c r="P2291"/>
  <c r="A2290" a="1"/>
  <c r="A2290" s="1"/>
  <c r="H2290" l="1"/>
  <c r="L2291"/>
  <c r="I2290"/>
  <c r="J2290"/>
  <c r="B2290"/>
  <c r="D2290"/>
  <c r="C2290"/>
  <c r="E2290"/>
  <c r="F2290"/>
  <c r="G2290"/>
  <c r="K2290"/>
  <c r="M2290" s="1"/>
  <c r="R2292" l="1"/>
  <c r="Q2292"/>
  <c r="P2292"/>
  <c r="O2292"/>
  <c r="N2292"/>
  <c r="A2291" a="1"/>
  <c r="A2291" s="1"/>
  <c r="K2291" l="1"/>
  <c r="M2291" s="1"/>
  <c r="C2291"/>
  <c r="D2291"/>
  <c r="E2291"/>
  <c r="G2291"/>
  <c r="J2291"/>
  <c r="L2292"/>
  <c r="B2291"/>
  <c r="F2291"/>
  <c r="H2291"/>
  <c r="I2291"/>
  <c r="O2293" l="1"/>
  <c r="R2293"/>
  <c r="Q2293"/>
  <c r="P2293"/>
  <c r="N2293"/>
  <c r="A2292" a="1"/>
  <c r="A2292" s="1"/>
  <c r="F2292" l="1"/>
  <c r="G2292"/>
  <c r="H2292"/>
  <c r="J2292"/>
  <c r="B2292"/>
  <c r="E2292"/>
  <c r="I2292"/>
  <c r="K2292"/>
  <c r="M2292" s="1"/>
  <c r="L2293"/>
  <c r="C2292"/>
  <c r="D2292"/>
  <c r="R2294" l="1"/>
  <c r="Q2294"/>
  <c r="O2294"/>
  <c r="P2294"/>
  <c r="N2294"/>
  <c r="A2293" a="1"/>
  <c r="A2293" s="1"/>
  <c r="L2294" l="1"/>
  <c r="I2293"/>
  <c r="J2293"/>
  <c r="B2293"/>
  <c r="K2293"/>
  <c r="M2293" s="1"/>
  <c r="C2293"/>
  <c r="E2293"/>
  <c r="D2293"/>
  <c r="F2293"/>
  <c r="G2293"/>
  <c r="H2293"/>
  <c r="O2295" l="1"/>
  <c r="R2295"/>
  <c r="Q2295"/>
  <c r="P2295"/>
  <c r="N2295"/>
  <c r="A2294" a="1"/>
  <c r="A2294" s="1"/>
  <c r="D2294" l="1"/>
  <c r="E2294"/>
  <c r="F2294"/>
  <c r="H2294"/>
  <c r="K2294"/>
  <c r="M2294" s="1"/>
  <c r="L2295"/>
  <c r="B2294"/>
  <c r="G2294"/>
  <c r="C2294"/>
  <c r="I2294"/>
  <c r="J2294"/>
  <c r="R2296" l="1"/>
  <c r="Q2296"/>
  <c r="P2296"/>
  <c r="O2296"/>
  <c r="N2296"/>
  <c r="A2295" a="1"/>
  <c r="A2295" s="1"/>
  <c r="G2295" l="1"/>
  <c r="H2295"/>
  <c r="L2296"/>
  <c r="I2295"/>
  <c r="K2295"/>
  <c r="M2295" s="1"/>
  <c r="C2295"/>
  <c r="F2295"/>
  <c r="J2295"/>
  <c r="B2295"/>
  <c r="D2295"/>
  <c r="E2295"/>
  <c r="O2297" l="1"/>
  <c r="R2297"/>
  <c r="Q2297"/>
  <c r="N2297"/>
  <c r="P2297"/>
  <c r="A2296" a="1"/>
  <c r="A2296" s="1"/>
  <c r="J2296" l="1"/>
  <c r="B2296"/>
  <c r="K2296"/>
  <c r="M2296" s="1"/>
  <c r="C2296"/>
  <c r="D2296"/>
  <c r="F2296"/>
  <c r="L2297"/>
  <c r="E2296"/>
  <c r="G2296"/>
  <c r="H2296"/>
  <c r="I2296"/>
  <c r="R2298" l="1"/>
  <c r="Q2298"/>
  <c r="O2298"/>
  <c r="P2298"/>
  <c r="N2298"/>
  <c r="A2297" a="1"/>
  <c r="A2297" s="1"/>
  <c r="E2297" l="1"/>
  <c r="F2297"/>
  <c r="G2297"/>
  <c r="L2298"/>
  <c r="I2297"/>
  <c r="B2297"/>
  <c r="C2297"/>
  <c r="J2297"/>
  <c r="D2297"/>
  <c r="H2297"/>
  <c r="K2297"/>
  <c r="M2297" s="1"/>
  <c r="O2299" l="1"/>
  <c r="R2299"/>
  <c r="Q2299"/>
  <c r="P2299"/>
  <c r="N2299"/>
  <c r="A2298" a="1"/>
  <c r="A2298" s="1"/>
  <c r="H2298" l="1"/>
  <c r="L2299"/>
  <c r="I2298"/>
  <c r="J2298"/>
  <c r="B2298"/>
  <c r="D2298"/>
  <c r="G2298"/>
  <c r="K2298"/>
  <c r="M2298" s="1"/>
  <c r="C2298"/>
  <c r="E2298"/>
  <c r="F2298"/>
  <c r="R2300" l="1"/>
  <c r="Q2300"/>
  <c r="P2300"/>
  <c r="O2300"/>
  <c r="N2300"/>
  <c r="A2299" a="1"/>
  <c r="A2299" s="1"/>
  <c r="K2299" l="1"/>
  <c r="M2299" s="1"/>
  <c r="C2299"/>
  <c r="D2299"/>
  <c r="E2299"/>
  <c r="G2299"/>
  <c r="B2299"/>
  <c r="F2299"/>
  <c r="H2299"/>
  <c r="I2299"/>
  <c r="J2299"/>
  <c r="L2300"/>
  <c r="O2301" l="1"/>
  <c r="R2301"/>
  <c r="Q2301"/>
  <c r="P2301"/>
  <c r="N2301"/>
  <c r="A2300" a="1"/>
  <c r="A2300" s="1"/>
  <c r="F2300" l="1"/>
  <c r="G2300"/>
  <c r="H2300"/>
  <c r="J2300"/>
  <c r="B2300"/>
  <c r="L2301"/>
  <c r="C2300"/>
  <c r="D2300"/>
  <c r="I2300"/>
  <c r="K2300"/>
  <c r="M2300" s="1"/>
  <c r="E2300"/>
  <c r="R2302" l="1"/>
  <c r="Q2302"/>
  <c r="O2302"/>
  <c r="P2302"/>
  <c r="N2302"/>
  <c r="A2301" a="1"/>
  <c r="A2301" s="1"/>
  <c r="L2302" l="1"/>
  <c r="I2301"/>
  <c r="J2301"/>
  <c r="B2301"/>
  <c r="K2301"/>
  <c r="M2301" s="1"/>
  <c r="C2301"/>
  <c r="E2301"/>
  <c r="H2301"/>
  <c r="D2301"/>
  <c r="F2301"/>
  <c r="G2301"/>
  <c r="O2303" l="1"/>
  <c r="R2303"/>
  <c r="Q2303"/>
  <c r="P2303"/>
  <c r="N2303"/>
  <c r="A2302" a="1"/>
  <c r="A2302" s="1"/>
  <c r="D2302" l="1"/>
  <c r="E2302"/>
  <c r="F2302"/>
  <c r="H2302"/>
  <c r="C2302"/>
  <c r="G2302"/>
  <c r="I2302"/>
  <c r="J2302"/>
  <c r="K2302"/>
  <c r="M2302" s="1"/>
  <c r="L2303"/>
  <c r="B2302"/>
  <c r="R2304" l="1"/>
  <c r="Q2304"/>
  <c r="P2304"/>
  <c r="O2304"/>
  <c r="N2304"/>
  <c r="A2303" a="1"/>
  <c r="A2303" s="1"/>
  <c r="G2303" l="1"/>
  <c r="H2303"/>
  <c r="L2304"/>
  <c r="I2303"/>
  <c r="K2303"/>
  <c r="M2303" s="1"/>
  <c r="C2303"/>
  <c r="B2303"/>
  <c r="D2303"/>
  <c r="E2303"/>
  <c r="F2303"/>
  <c r="J2303"/>
  <c r="O2305" l="1"/>
  <c r="R2305"/>
  <c r="Q2305"/>
  <c r="N2305"/>
  <c r="P2305"/>
  <c r="A2304" a="1"/>
  <c r="A2304" s="1"/>
  <c r="J2304" l="1"/>
  <c r="B2304"/>
  <c r="K2304"/>
  <c r="M2304" s="1"/>
  <c r="C2304"/>
  <c r="D2304"/>
  <c r="F2304"/>
  <c r="I2304"/>
  <c r="L2305"/>
  <c r="E2304"/>
  <c r="G2304"/>
  <c r="H2304"/>
  <c r="R2306" l="1"/>
  <c r="Q2306"/>
  <c r="O2306"/>
  <c r="P2306"/>
  <c r="N2306"/>
  <c r="A2305" a="1"/>
  <c r="A2305" s="1"/>
  <c r="E2305" l="1"/>
  <c r="F2305"/>
  <c r="G2305"/>
  <c r="L2306"/>
  <c r="I2305"/>
  <c r="D2305"/>
  <c r="H2305"/>
  <c r="J2305"/>
  <c r="K2305"/>
  <c r="M2305" s="1"/>
  <c r="B2305"/>
  <c r="C2305"/>
  <c r="O2307" l="1"/>
  <c r="R2307"/>
  <c r="Q2307"/>
  <c r="N2307"/>
  <c r="P2307"/>
  <c r="A2306" a="1"/>
  <c r="A2306" s="1"/>
  <c r="H2306" l="1"/>
  <c r="L2307"/>
  <c r="I2306"/>
  <c r="J2306"/>
  <c r="B2306"/>
  <c r="D2306"/>
  <c r="C2306"/>
  <c r="E2306"/>
  <c r="F2306"/>
  <c r="G2306"/>
  <c r="K2306"/>
  <c r="M2306" s="1"/>
  <c r="R2308" l="1"/>
  <c r="Q2308"/>
  <c r="P2308"/>
  <c r="O2308"/>
  <c r="N2308"/>
  <c r="A2307" a="1"/>
  <c r="A2307" s="1"/>
  <c r="K2307" l="1"/>
  <c r="M2307" s="1"/>
  <c r="C2307"/>
  <c r="D2307"/>
  <c r="E2307"/>
  <c r="G2307"/>
  <c r="J2307"/>
  <c r="L2308"/>
  <c r="B2307"/>
  <c r="F2307"/>
  <c r="H2307"/>
  <c r="I2307"/>
  <c r="O2309" l="1"/>
  <c r="R2309"/>
  <c r="Q2309"/>
  <c r="P2309"/>
  <c r="N2309"/>
  <c r="A2308" a="1"/>
  <c r="A2308" s="1"/>
  <c r="F2308" l="1"/>
  <c r="G2308"/>
  <c r="H2308"/>
  <c r="J2308"/>
  <c r="B2308"/>
  <c r="E2308"/>
  <c r="I2308"/>
  <c r="K2308"/>
  <c r="M2308" s="1"/>
  <c r="L2309"/>
  <c r="C2308"/>
  <c r="D2308"/>
  <c r="R2310" l="1"/>
  <c r="Q2310"/>
  <c r="O2310"/>
  <c r="P2310"/>
  <c r="N2310"/>
  <c r="A2309" a="1"/>
  <c r="A2309" s="1"/>
  <c r="L2310" l="1"/>
  <c r="I2309"/>
  <c r="J2309"/>
  <c r="B2309"/>
  <c r="K2309"/>
  <c r="M2309" s="1"/>
  <c r="C2309"/>
  <c r="E2309"/>
  <c r="D2309"/>
  <c r="F2309"/>
  <c r="G2309"/>
  <c r="H2309"/>
  <c r="O2311" l="1"/>
  <c r="R2311"/>
  <c r="Q2311"/>
  <c r="P2311"/>
  <c r="N2311"/>
  <c r="A2310" a="1"/>
  <c r="A2310" s="1"/>
  <c r="D2310" l="1"/>
  <c r="E2310"/>
  <c r="F2310"/>
  <c r="H2310"/>
  <c r="K2310"/>
  <c r="M2310" s="1"/>
  <c r="L2311"/>
  <c r="B2310"/>
  <c r="C2310"/>
  <c r="G2310"/>
  <c r="I2310"/>
  <c r="J2310"/>
  <c r="R2312" l="1"/>
  <c r="Q2312"/>
  <c r="P2312"/>
  <c r="O2312"/>
  <c r="N2312"/>
  <c r="A2311" a="1"/>
  <c r="A2311" s="1"/>
  <c r="G2311" l="1"/>
  <c r="H2311"/>
  <c r="L2312"/>
  <c r="I2311"/>
  <c r="K2311"/>
  <c r="M2311" s="1"/>
  <c r="C2311"/>
  <c r="F2311"/>
  <c r="J2311"/>
  <c r="D2311"/>
  <c r="B2311"/>
  <c r="E2311"/>
  <c r="O2313" l="1"/>
  <c r="R2313"/>
  <c r="Q2313"/>
  <c r="P2313"/>
  <c r="N2313"/>
  <c r="A2312" a="1"/>
  <c r="A2312" s="1"/>
  <c r="J2312" l="1"/>
  <c r="B2312"/>
  <c r="K2312"/>
  <c r="M2312" s="1"/>
  <c r="C2312"/>
  <c r="D2312"/>
  <c r="F2312"/>
  <c r="L2313"/>
  <c r="E2312"/>
  <c r="G2312"/>
  <c r="H2312"/>
  <c r="I2312"/>
  <c r="R2314" l="1"/>
  <c r="Q2314"/>
  <c r="O2314"/>
  <c r="P2314"/>
  <c r="N2314"/>
  <c r="A2313" a="1"/>
  <c r="A2313" s="1"/>
  <c r="E2313" l="1"/>
  <c r="F2313"/>
  <c r="G2313"/>
  <c r="L2314"/>
  <c r="I2313"/>
  <c r="B2313"/>
  <c r="C2313"/>
  <c r="D2313"/>
  <c r="H2313"/>
  <c r="J2313"/>
  <c r="K2313"/>
  <c r="M2313" s="1"/>
  <c r="O2315" l="1"/>
  <c r="R2315"/>
  <c r="Q2315"/>
  <c r="P2315"/>
  <c r="N2315"/>
  <c r="A2314" a="1"/>
  <c r="A2314" s="1"/>
  <c r="H2314" l="1"/>
  <c r="L2315"/>
  <c r="I2314"/>
  <c r="J2314"/>
  <c r="B2314"/>
  <c r="D2314"/>
  <c r="G2314"/>
  <c r="K2314"/>
  <c r="M2314" s="1"/>
  <c r="E2314"/>
  <c r="C2314"/>
  <c r="F2314"/>
  <c r="R2316" l="1"/>
  <c r="Q2316"/>
  <c r="P2316"/>
  <c r="O2316"/>
  <c r="N2316"/>
  <c r="A2315" a="1"/>
  <c r="A2315" s="1"/>
  <c r="K2315" l="1"/>
  <c r="M2315" s="1"/>
  <c r="C2315"/>
  <c r="D2315"/>
  <c r="E2315"/>
  <c r="G2315"/>
  <c r="B2315"/>
  <c r="F2315"/>
  <c r="H2315"/>
  <c r="I2315"/>
  <c r="J2315"/>
  <c r="L2316"/>
  <c r="O2317" l="1"/>
  <c r="R2317"/>
  <c r="Q2317"/>
  <c r="P2317"/>
  <c r="N2317"/>
  <c r="A2316" a="1"/>
  <c r="A2316" s="1"/>
  <c r="F2316" l="1"/>
  <c r="G2316"/>
  <c r="H2316"/>
  <c r="J2316"/>
  <c r="B2316"/>
  <c r="L2317"/>
  <c r="C2316"/>
  <c r="D2316"/>
  <c r="E2316"/>
  <c r="I2316"/>
  <c r="K2316"/>
  <c r="M2316" s="1"/>
  <c r="R2318" l="1"/>
  <c r="Q2318"/>
  <c r="O2318"/>
  <c r="P2318"/>
  <c r="N2318"/>
  <c r="A2317" a="1"/>
  <c r="A2317" s="1"/>
  <c r="L2318" l="1"/>
  <c r="I2317"/>
  <c r="J2317"/>
  <c r="B2317"/>
  <c r="K2317"/>
  <c r="M2317" s="1"/>
  <c r="C2317"/>
  <c r="E2317"/>
  <c r="H2317"/>
  <c r="D2317"/>
  <c r="F2317"/>
  <c r="G2317"/>
  <c r="O2319" l="1"/>
  <c r="R2319"/>
  <c r="Q2319"/>
  <c r="P2319"/>
  <c r="N2319"/>
  <c r="A2318" a="1"/>
  <c r="A2318" s="1"/>
  <c r="D2318" l="1"/>
  <c r="E2318"/>
  <c r="F2318"/>
  <c r="H2318"/>
  <c r="C2318"/>
  <c r="G2318"/>
  <c r="I2318"/>
  <c r="J2318"/>
  <c r="K2318"/>
  <c r="M2318" s="1"/>
  <c r="L2319"/>
  <c r="B2318"/>
  <c r="R2320" l="1"/>
  <c r="Q2320"/>
  <c r="P2320"/>
  <c r="O2320"/>
  <c r="N2320"/>
  <c r="A2319" a="1"/>
  <c r="A2319" s="1"/>
  <c r="G2319" l="1"/>
  <c r="H2319"/>
  <c r="L2320"/>
  <c r="I2319"/>
  <c r="K2319"/>
  <c r="M2319" s="1"/>
  <c r="C2319"/>
  <c r="B2319"/>
  <c r="D2319"/>
  <c r="E2319"/>
  <c r="F2319"/>
  <c r="J2319"/>
  <c r="O2321" l="1"/>
  <c r="R2321"/>
  <c r="P2321"/>
  <c r="Q2321"/>
  <c r="N2321"/>
  <c r="A2320" a="1"/>
  <c r="A2320" s="1"/>
  <c r="J2320" l="1"/>
  <c r="B2320"/>
  <c r="K2320"/>
  <c r="M2320" s="1"/>
  <c r="C2320"/>
  <c r="D2320"/>
  <c r="F2320"/>
  <c r="I2320"/>
  <c r="G2320"/>
  <c r="L2321"/>
  <c r="E2320"/>
  <c r="H2320"/>
  <c r="R2322" l="1"/>
  <c r="Q2322"/>
  <c r="O2322"/>
  <c r="P2322"/>
  <c r="N2322"/>
  <c r="A2321" a="1"/>
  <c r="A2321" s="1"/>
  <c r="E2321" l="1"/>
  <c r="F2321"/>
  <c r="G2321"/>
  <c r="L2322"/>
  <c r="I2321"/>
  <c r="D2321"/>
  <c r="H2321"/>
  <c r="J2321"/>
  <c r="K2321"/>
  <c r="M2321" s="1"/>
  <c r="B2321"/>
  <c r="C2321"/>
  <c r="O2323" l="1"/>
  <c r="R2323"/>
  <c r="Q2323"/>
  <c r="N2323"/>
  <c r="P2323"/>
  <c r="A2322" a="1"/>
  <c r="A2322" s="1"/>
  <c r="H2322" l="1"/>
  <c r="L2323"/>
  <c r="I2322"/>
  <c r="J2322"/>
  <c r="B2322"/>
  <c r="D2322"/>
  <c r="C2322"/>
  <c r="E2322"/>
  <c r="F2322"/>
  <c r="G2322"/>
  <c r="K2322"/>
  <c r="M2322" s="1"/>
  <c r="R2324" l="1"/>
  <c r="Q2324"/>
  <c r="P2324"/>
  <c r="O2324"/>
  <c r="N2324"/>
  <c r="A2323" a="1"/>
  <c r="A2323" s="1"/>
  <c r="K2323" l="1"/>
  <c r="M2323" s="1"/>
  <c r="C2323"/>
  <c r="D2323"/>
  <c r="E2323"/>
  <c r="G2323"/>
  <c r="J2323"/>
  <c r="L2324"/>
  <c r="B2323"/>
  <c r="F2323"/>
  <c r="H2323"/>
  <c r="I2323"/>
  <c r="O2325" l="1"/>
  <c r="R2325"/>
  <c r="Q2325"/>
  <c r="P2325"/>
  <c r="N2325"/>
  <c r="A2324" a="1"/>
  <c r="A2324" s="1"/>
  <c r="F2324" l="1"/>
  <c r="G2324"/>
  <c r="H2324"/>
  <c r="J2324"/>
  <c r="B2324"/>
  <c r="E2324"/>
  <c r="I2324"/>
  <c r="K2324"/>
  <c r="M2324" s="1"/>
  <c r="L2325"/>
  <c r="C2324"/>
  <c r="D2324"/>
  <c r="R2326" l="1"/>
  <c r="Q2326"/>
  <c r="O2326"/>
  <c r="P2326"/>
  <c r="N2326"/>
  <c r="A2325" a="1"/>
  <c r="A2325" s="1"/>
  <c r="L2326" l="1"/>
  <c r="I2325"/>
  <c r="J2325"/>
  <c r="B2325"/>
  <c r="K2325"/>
  <c r="M2325" s="1"/>
  <c r="C2325"/>
  <c r="E2325"/>
  <c r="D2325"/>
  <c r="F2325"/>
  <c r="G2325"/>
  <c r="H2325"/>
  <c r="O2327" l="1"/>
  <c r="R2327"/>
  <c r="Q2327"/>
  <c r="P2327"/>
  <c r="N2327"/>
  <c r="A2326" a="1"/>
  <c r="A2326" s="1"/>
  <c r="D2326" l="1"/>
  <c r="E2326"/>
  <c r="F2326"/>
  <c r="H2326"/>
  <c r="K2326"/>
  <c r="M2326" s="1"/>
  <c r="L2327"/>
  <c r="B2326"/>
  <c r="G2326"/>
  <c r="C2326"/>
  <c r="I2326"/>
  <c r="J2326"/>
  <c r="R2328" l="1"/>
  <c r="Q2328"/>
  <c r="P2328"/>
  <c r="O2328"/>
  <c r="N2328"/>
  <c r="A2327" a="1"/>
  <c r="A2327" s="1"/>
  <c r="G2327" l="1"/>
  <c r="H2327"/>
  <c r="L2328"/>
  <c r="I2327"/>
  <c r="K2327"/>
  <c r="M2327" s="1"/>
  <c r="C2327"/>
  <c r="F2327"/>
  <c r="J2327"/>
  <c r="B2327"/>
  <c r="D2327"/>
  <c r="E2327"/>
  <c r="O2329" l="1"/>
  <c r="R2329"/>
  <c r="Q2329"/>
  <c r="P2329"/>
  <c r="N2329"/>
  <c r="A2328" a="1"/>
  <c r="A2328" s="1"/>
  <c r="J2328" l="1"/>
  <c r="B2328"/>
  <c r="K2328"/>
  <c r="M2328" s="1"/>
  <c r="C2328"/>
  <c r="D2328"/>
  <c r="F2328"/>
  <c r="L2329"/>
  <c r="E2328"/>
  <c r="G2328"/>
  <c r="H2328"/>
  <c r="I2328"/>
  <c r="R2330" l="1"/>
  <c r="Q2330"/>
  <c r="O2330"/>
  <c r="P2330"/>
  <c r="N2330"/>
  <c r="A2329" a="1"/>
  <c r="A2329" s="1"/>
  <c r="E2329" l="1"/>
  <c r="F2329"/>
  <c r="G2329"/>
  <c r="L2330"/>
  <c r="I2329"/>
  <c r="B2329"/>
  <c r="C2329"/>
  <c r="J2329"/>
  <c r="D2329"/>
  <c r="H2329"/>
  <c r="K2329"/>
  <c r="M2329" s="1"/>
  <c r="O2331" l="1"/>
  <c r="R2331"/>
  <c r="Q2331"/>
  <c r="P2331"/>
  <c r="N2331"/>
  <c r="A2330" a="1"/>
  <c r="A2330" s="1"/>
  <c r="H2330" l="1"/>
  <c r="L2331"/>
  <c r="I2330"/>
  <c r="J2330"/>
  <c r="B2330"/>
  <c r="D2330"/>
  <c r="G2330"/>
  <c r="K2330"/>
  <c r="M2330" s="1"/>
  <c r="C2330"/>
  <c r="E2330"/>
  <c r="F2330"/>
  <c r="R2332" l="1"/>
  <c r="Q2332"/>
  <c r="P2332"/>
  <c r="O2332"/>
  <c r="N2332"/>
  <c r="A2331" a="1"/>
  <c r="A2331" s="1"/>
  <c r="K2331" l="1"/>
  <c r="M2331" s="1"/>
  <c r="C2331"/>
  <c r="D2331"/>
  <c r="E2331"/>
  <c r="G2331"/>
  <c r="B2331"/>
  <c r="F2331"/>
  <c r="H2331"/>
  <c r="I2331"/>
  <c r="J2331"/>
  <c r="L2332"/>
  <c r="O2333" l="1"/>
  <c r="R2333"/>
  <c r="Q2333"/>
  <c r="P2333"/>
  <c r="N2333"/>
  <c r="A2332" a="1"/>
  <c r="A2332" s="1"/>
  <c r="F2332" l="1"/>
  <c r="G2332"/>
  <c r="H2332"/>
  <c r="J2332"/>
  <c r="B2332"/>
  <c r="L2333"/>
  <c r="C2332"/>
  <c r="D2332"/>
  <c r="K2332"/>
  <c r="M2332" s="1"/>
  <c r="I2332"/>
  <c r="E2332"/>
  <c r="R2334" l="1"/>
  <c r="Q2334"/>
  <c r="O2334"/>
  <c r="P2334"/>
  <c r="N2334"/>
  <c r="A2333" a="1"/>
  <c r="A2333" s="1"/>
  <c r="L2334" l="1"/>
  <c r="I2333"/>
  <c r="J2333"/>
  <c r="B2333"/>
  <c r="K2333"/>
  <c r="M2333" s="1"/>
  <c r="C2333"/>
  <c r="E2333"/>
  <c r="H2333"/>
  <c r="D2333"/>
  <c r="F2333"/>
  <c r="G2333"/>
  <c r="O2335" l="1"/>
  <c r="R2335"/>
  <c r="Q2335"/>
  <c r="P2335"/>
  <c r="N2335"/>
  <c r="A2334" a="1"/>
  <c r="A2334" s="1"/>
  <c r="D2334" l="1"/>
  <c r="E2334"/>
  <c r="F2334"/>
  <c r="H2334"/>
  <c r="C2334"/>
  <c r="G2334"/>
  <c r="I2334"/>
  <c r="J2334"/>
  <c r="K2334"/>
  <c r="M2334" s="1"/>
  <c r="L2335"/>
  <c r="B2334"/>
  <c r="R2336" l="1"/>
  <c r="Q2336"/>
  <c r="P2336"/>
  <c r="O2336"/>
  <c r="N2336"/>
  <c r="A2335" a="1"/>
  <c r="A2335" s="1"/>
  <c r="G2335" l="1"/>
  <c r="H2335"/>
  <c r="L2336"/>
  <c r="I2335"/>
  <c r="K2335"/>
  <c r="M2335" s="1"/>
  <c r="C2335"/>
  <c r="B2335"/>
  <c r="D2335"/>
  <c r="E2335"/>
  <c r="F2335"/>
  <c r="J2335"/>
  <c r="O2337" l="1"/>
  <c r="R2337"/>
  <c r="Q2337"/>
  <c r="N2337"/>
  <c r="P2337"/>
  <c r="A2336" a="1"/>
  <c r="A2336" s="1"/>
  <c r="J2336" l="1"/>
  <c r="B2336"/>
  <c r="K2336"/>
  <c r="M2336" s="1"/>
  <c r="C2336"/>
  <c r="D2336"/>
  <c r="F2336"/>
  <c r="I2336"/>
  <c r="L2337"/>
  <c r="E2336"/>
  <c r="G2336"/>
  <c r="H2336"/>
  <c r="R2338" l="1"/>
  <c r="Q2338"/>
  <c r="O2338"/>
  <c r="P2338"/>
  <c r="N2338"/>
  <c r="A2337" a="1"/>
  <c r="A2337" s="1"/>
  <c r="E2337" l="1"/>
  <c r="F2337"/>
  <c r="G2337"/>
  <c r="L2338"/>
  <c r="I2337"/>
  <c r="D2337"/>
  <c r="H2337"/>
  <c r="J2337"/>
  <c r="K2337"/>
  <c r="M2337" s="1"/>
  <c r="B2337"/>
  <c r="C2337"/>
  <c r="O2339" l="1"/>
  <c r="R2339"/>
  <c r="Q2339"/>
  <c r="N2339"/>
  <c r="P2339"/>
  <c r="A2338" a="1"/>
  <c r="A2338" s="1"/>
  <c r="H2338" l="1"/>
  <c r="L2339"/>
  <c r="I2338"/>
  <c r="J2338"/>
  <c r="B2338"/>
  <c r="D2338"/>
  <c r="C2338"/>
  <c r="E2338"/>
  <c r="F2338"/>
  <c r="G2338"/>
  <c r="K2338"/>
  <c r="M2338" s="1"/>
  <c r="R2340" l="1"/>
  <c r="Q2340"/>
  <c r="P2340"/>
  <c r="O2340"/>
  <c r="N2340"/>
  <c r="A2339" a="1"/>
  <c r="A2339" s="1"/>
  <c r="K2339" l="1"/>
  <c r="M2339" s="1"/>
  <c r="C2339"/>
  <c r="D2339"/>
  <c r="E2339"/>
  <c r="G2339"/>
  <c r="J2339"/>
  <c r="L2340"/>
  <c r="B2339"/>
  <c r="F2339"/>
  <c r="H2339"/>
  <c r="I2339"/>
  <c r="O2341" l="1"/>
  <c r="R2341"/>
  <c r="Q2341"/>
  <c r="P2341"/>
  <c r="N2341"/>
  <c r="A2340" a="1"/>
  <c r="A2340" s="1"/>
  <c r="F2340" l="1"/>
  <c r="G2340"/>
  <c r="H2340"/>
  <c r="J2340"/>
  <c r="B2340"/>
  <c r="E2340"/>
  <c r="I2340"/>
  <c r="K2340"/>
  <c r="M2340" s="1"/>
  <c r="C2340"/>
  <c r="L2341"/>
  <c r="D2340"/>
  <c r="R2342" l="1"/>
  <c r="Q2342"/>
  <c r="O2342"/>
  <c r="P2342"/>
  <c r="N2342"/>
  <c r="A2341" a="1"/>
  <c r="A2341" s="1"/>
  <c r="L2342" l="1"/>
  <c r="I2341"/>
  <c r="J2341"/>
  <c r="B2341"/>
  <c r="K2341"/>
  <c r="M2341" s="1"/>
  <c r="C2341"/>
  <c r="E2341"/>
  <c r="D2341"/>
  <c r="F2341"/>
  <c r="G2341"/>
  <c r="H2341"/>
  <c r="O2343" l="1"/>
  <c r="R2343"/>
  <c r="Q2343"/>
  <c r="P2343"/>
  <c r="N2343"/>
  <c r="A2342" a="1"/>
  <c r="A2342" s="1"/>
  <c r="D2342" l="1"/>
  <c r="E2342"/>
  <c r="F2342"/>
  <c r="H2342"/>
  <c r="K2342"/>
  <c r="M2342" s="1"/>
  <c r="L2343"/>
  <c r="B2342"/>
  <c r="C2342"/>
  <c r="G2342"/>
  <c r="I2342"/>
  <c r="J2342"/>
  <c r="R2344" l="1"/>
  <c r="Q2344"/>
  <c r="P2344"/>
  <c r="O2344"/>
  <c r="N2344"/>
  <c r="A2343" a="1"/>
  <c r="A2343" s="1"/>
  <c r="G2343" l="1"/>
  <c r="H2343"/>
  <c r="L2344"/>
  <c r="I2343"/>
  <c r="K2343"/>
  <c r="M2343" s="1"/>
  <c r="C2343"/>
  <c r="F2343"/>
  <c r="J2343"/>
  <c r="B2343"/>
  <c r="D2343"/>
  <c r="E2343"/>
  <c r="O2345" l="1"/>
  <c r="R2345"/>
  <c r="Q2345"/>
  <c r="P2345"/>
  <c r="N2345"/>
  <c r="A2344" a="1"/>
  <c r="A2344" s="1"/>
  <c r="J2344" l="1"/>
  <c r="B2344"/>
  <c r="K2344"/>
  <c r="M2344" s="1"/>
  <c r="C2344"/>
  <c r="D2344"/>
  <c r="F2344"/>
  <c r="L2345"/>
  <c r="E2344"/>
  <c r="G2344"/>
  <c r="H2344"/>
  <c r="I2344"/>
  <c r="R2346" l="1"/>
  <c r="Q2346"/>
  <c r="O2346"/>
  <c r="P2346"/>
  <c r="N2346"/>
  <c r="A2345" a="1"/>
  <c r="A2345" s="1"/>
  <c r="E2345" l="1"/>
  <c r="F2345"/>
  <c r="G2345"/>
  <c r="L2346"/>
  <c r="I2345"/>
  <c r="B2345"/>
  <c r="C2345"/>
  <c r="D2345"/>
  <c r="H2345"/>
  <c r="J2345"/>
  <c r="K2345"/>
  <c r="M2345" s="1"/>
  <c r="O2347" l="1"/>
  <c r="R2347"/>
  <c r="Q2347"/>
  <c r="P2347"/>
  <c r="N2347"/>
  <c r="A2346" a="1"/>
  <c r="A2346" s="1"/>
  <c r="H2346" l="1"/>
  <c r="L2347"/>
  <c r="I2346"/>
  <c r="J2346"/>
  <c r="B2346"/>
  <c r="D2346"/>
  <c r="G2346"/>
  <c r="K2346"/>
  <c r="M2346" s="1"/>
  <c r="C2346"/>
  <c r="E2346"/>
  <c r="F2346"/>
  <c r="R2348" l="1"/>
  <c r="Q2348"/>
  <c r="P2348"/>
  <c r="O2348"/>
  <c r="N2348"/>
  <c r="A2347" a="1"/>
  <c r="A2347" s="1"/>
  <c r="K2347" l="1"/>
  <c r="M2347" s="1"/>
  <c r="C2347"/>
  <c r="D2347"/>
  <c r="E2347"/>
  <c r="G2347"/>
  <c r="B2347"/>
  <c r="F2347"/>
  <c r="H2347"/>
  <c r="I2347"/>
  <c r="J2347"/>
  <c r="L2348"/>
  <c r="O2349" l="1"/>
  <c r="R2349"/>
  <c r="Q2349"/>
  <c r="P2349"/>
  <c r="N2349"/>
  <c r="A2348" a="1"/>
  <c r="A2348" s="1"/>
  <c r="F2348" l="1"/>
  <c r="G2348"/>
  <c r="H2348"/>
  <c r="J2348"/>
  <c r="B2348"/>
  <c r="L2349"/>
  <c r="C2348"/>
  <c r="D2348"/>
  <c r="E2348"/>
  <c r="I2348"/>
  <c r="K2348"/>
  <c r="M2348" s="1"/>
  <c r="R2350" l="1"/>
  <c r="Q2350"/>
  <c r="O2350"/>
  <c r="P2350"/>
  <c r="N2350"/>
  <c r="A2349" a="1"/>
  <c r="A2349" s="1"/>
  <c r="L2350" l="1"/>
  <c r="I2349"/>
  <c r="J2349"/>
  <c r="B2349"/>
  <c r="K2349"/>
  <c r="M2349" s="1"/>
  <c r="C2349"/>
  <c r="E2349"/>
  <c r="H2349"/>
  <c r="F2349"/>
  <c r="D2349"/>
  <c r="G2349"/>
  <c r="O2351" l="1"/>
  <c r="R2351"/>
  <c r="Q2351"/>
  <c r="P2351"/>
  <c r="N2351"/>
  <c r="A2350" a="1"/>
  <c r="A2350" s="1"/>
  <c r="D2350" l="1"/>
  <c r="E2350"/>
  <c r="F2350"/>
  <c r="H2350"/>
  <c r="C2350"/>
  <c r="G2350"/>
  <c r="I2350"/>
  <c r="J2350"/>
  <c r="K2350"/>
  <c r="M2350" s="1"/>
  <c r="L2351"/>
  <c r="B2350"/>
  <c r="R2352" l="1"/>
  <c r="Q2352"/>
  <c r="P2352"/>
  <c r="O2352"/>
  <c r="N2352"/>
  <c r="A2351" a="1"/>
  <c r="A2351" s="1"/>
  <c r="G2351" l="1"/>
  <c r="H2351"/>
  <c r="L2352"/>
  <c r="I2351"/>
  <c r="K2351"/>
  <c r="M2351" s="1"/>
  <c r="C2351"/>
  <c r="B2351"/>
  <c r="D2351"/>
  <c r="E2351"/>
  <c r="F2351"/>
  <c r="J2351"/>
  <c r="O2353" l="1"/>
  <c r="R2353"/>
  <c r="P2353"/>
  <c r="N2353"/>
  <c r="Q2353"/>
  <c r="A2352" a="1"/>
  <c r="A2352" s="1"/>
  <c r="J2352" l="1"/>
  <c r="B2352"/>
  <c r="K2352"/>
  <c r="M2352" s="1"/>
  <c r="C2352"/>
  <c r="D2352"/>
  <c r="F2352"/>
  <c r="I2352"/>
  <c r="G2352"/>
  <c r="L2353"/>
  <c r="E2352"/>
  <c r="H2352"/>
  <c r="R2354" l="1"/>
  <c r="Q2354"/>
  <c r="O2354"/>
  <c r="P2354"/>
  <c r="N2354"/>
  <c r="A2353" a="1"/>
  <c r="A2353" s="1"/>
  <c r="E2353" l="1"/>
  <c r="F2353"/>
  <c r="G2353"/>
  <c r="L2354"/>
  <c r="I2353"/>
  <c r="D2353"/>
  <c r="H2353"/>
  <c r="J2353"/>
  <c r="K2353"/>
  <c r="M2353" s="1"/>
  <c r="B2353"/>
  <c r="C2353"/>
  <c r="O2355" l="1"/>
  <c r="R2355"/>
  <c r="Q2355"/>
  <c r="N2355"/>
  <c r="P2355"/>
  <c r="A2354" a="1"/>
  <c r="A2354" s="1"/>
  <c r="H2354" l="1"/>
  <c r="L2355"/>
  <c r="I2354"/>
  <c r="J2354"/>
  <c r="B2354"/>
  <c r="D2354"/>
  <c r="C2354"/>
  <c r="E2354"/>
  <c r="F2354"/>
  <c r="G2354"/>
  <c r="K2354"/>
  <c r="M2354" s="1"/>
  <c r="R2356" l="1"/>
  <c r="Q2356"/>
  <c r="P2356"/>
  <c r="O2356"/>
  <c r="N2356"/>
  <c r="A2355" a="1"/>
  <c r="A2355" s="1"/>
  <c r="K2355" l="1"/>
  <c r="M2355" s="1"/>
  <c r="C2355"/>
  <c r="D2355"/>
  <c r="E2355"/>
  <c r="G2355"/>
  <c r="J2355"/>
  <c r="L2356"/>
  <c r="H2355"/>
  <c r="B2355"/>
  <c r="F2355"/>
  <c r="I2355"/>
  <c r="O2357" l="1"/>
  <c r="R2357"/>
  <c r="Q2357"/>
  <c r="P2357"/>
  <c r="N2357"/>
  <c r="A2356" a="1"/>
  <c r="A2356" s="1"/>
  <c r="F2356" l="1"/>
  <c r="G2356"/>
  <c r="H2356"/>
  <c r="J2356"/>
  <c r="B2356"/>
  <c r="E2356"/>
  <c r="I2356"/>
  <c r="K2356"/>
  <c r="M2356" s="1"/>
  <c r="L2357"/>
  <c r="C2356"/>
  <c r="D2356"/>
  <c r="R2358" l="1"/>
  <c r="Q2358"/>
  <c r="O2358"/>
  <c r="P2358"/>
  <c r="N2358"/>
  <c r="A2357" a="1"/>
  <c r="A2357" s="1"/>
  <c r="L2358" l="1"/>
  <c r="I2357"/>
  <c r="J2357"/>
  <c r="B2357"/>
  <c r="K2357"/>
  <c r="M2357" s="1"/>
  <c r="C2357"/>
  <c r="E2357"/>
  <c r="D2357"/>
  <c r="F2357"/>
  <c r="G2357"/>
  <c r="H2357"/>
  <c r="O2359" l="1"/>
  <c r="R2359"/>
  <c r="Q2359"/>
  <c r="P2359"/>
  <c r="N2359"/>
  <c r="A2358" a="1"/>
  <c r="A2358" s="1"/>
  <c r="D2358" l="1"/>
  <c r="E2358"/>
  <c r="F2358"/>
  <c r="H2358"/>
  <c r="K2358"/>
  <c r="M2358" s="1"/>
  <c r="L2359"/>
  <c r="B2358"/>
  <c r="C2358"/>
  <c r="I2358"/>
  <c r="G2358"/>
  <c r="J2358"/>
  <c r="R2360" l="1"/>
  <c r="Q2360"/>
  <c r="P2360"/>
  <c r="O2360"/>
  <c r="N2360"/>
  <c r="A2359" a="1"/>
  <c r="A2359" s="1"/>
  <c r="G2359" l="1"/>
  <c r="H2359"/>
  <c r="L2360"/>
  <c r="I2359"/>
  <c r="K2359"/>
  <c r="M2359" s="1"/>
  <c r="C2359"/>
  <c r="F2359"/>
  <c r="J2359"/>
  <c r="B2359"/>
  <c r="D2359"/>
  <c r="E2359"/>
  <c r="O2361" l="1"/>
  <c r="R2361"/>
  <c r="Q2361"/>
  <c r="P2361"/>
  <c r="N2361"/>
  <c r="A2360" a="1"/>
  <c r="A2360" s="1"/>
  <c r="J2360" l="1"/>
  <c r="B2360"/>
  <c r="K2360"/>
  <c r="M2360" s="1"/>
  <c r="C2360"/>
  <c r="D2360"/>
  <c r="F2360"/>
  <c r="L2361"/>
  <c r="E2360"/>
  <c r="G2360"/>
  <c r="H2360"/>
  <c r="I2360"/>
  <c r="R2362" l="1"/>
  <c r="Q2362"/>
  <c r="O2362"/>
  <c r="P2362"/>
  <c r="N2362"/>
  <c r="A2361" a="1"/>
  <c r="A2361" s="1"/>
  <c r="E2361" l="1"/>
  <c r="F2361"/>
  <c r="G2361"/>
  <c r="L2362"/>
  <c r="I2361"/>
  <c r="B2361"/>
  <c r="C2361"/>
  <c r="H2361"/>
  <c r="D2361"/>
  <c r="J2361"/>
  <c r="K2361"/>
  <c r="M2361" s="1"/>
  <c r="O2363" l="1"/>
  <c r="R2363"/>
  <c r="Q2363"/>
  <c r="P2363"/>
  <c r="N2363"/>
  <c r="A2362" a="1"/>
  <c r="A2362" s="1"/>
  <c r="H2362" l="1"/>
  <c r="L2363"/>
  <c r="I2362"/>
  <c r="J2362"/>
  <c r="B2362"/>
  <c r="D2362"/>
  <c r="G2362"/>
  <c r="K2362"/>
  <c r="M2362" s="1"/>
  <c r="C2362"/>
  <c r="E2362"/>
  <c r="F2362"/>
  <c r="R2364" l="1"/>
  <c r="Q2364"/>
  <c r="P2364"/>
  <c r="O2364"/>
  <c r="N2364"/>
  <c r="A2363" a="1"/>
  <c r="A2363" s="1"/>
  <c r="K2363" l="1"/>
  <c r="M2363" s="1"/>
  <c r="C2363"/>
  <c r="D2363"/>
  <c r="E2363"/>
  <c r="G2363"/>
  <c r="B2363"/>
  <c r="F2363"/>
  <c r="H2363"/>
  <c r="I2363"/>
  <c r="J2363"/>
  <c r="L2364"/>
  <c r="O2365" l="1"/>
  <c r="R2365"/>
  <c r="Q2365"/>
  <c r="P2365"/>
  <c r="N2365"/>
  <c r="A2364" a="1"/>
  <c r="A2364" s="1"/>
  <c r="F2364" l="1"/>
  <c r="G2364"/>
  <c r="H2364"/>
  <c r="J2364"/>
  <c r="B2364"/>
  <c r="L2365"/>
  <c r="C2364"/>
  <c r="D2364"/>
  <c r="I2364"/>
  <c r="K2364"/>
  <c r="M2364" s="1"/>
  <c r="E2364"/>
  <c r="R2366" l="1"/>
  <c r="Q2366"/>
  <c r="O2366"/>
  <c r="P2366"/>
  <c r="N2366"/>
  <c r="A2365" a="1"/>
  <c r="A2365" s="1"/>
  <c r="L2366" l="1"/>
  <c r="I2365"/>
  <c r="J2365"/>
  <c r="B2365"/>
  <c r="K2365"/>
  <c r="M2365" s="1"/>
  <c r="C2365"/>
  <c r="E2365"/>
  <c r="H2365"/>
  <c r="D2365"/>
  <c r="F2365"/>
  <c r="G2365"/>
  <c r="O2367" l="1"/>
  <c r="R2367"/>
  <c r="Q2367"/>
  <c r="P2367"/>
  <c r="N2367"/>
  <c r="A2366" a="1"/>
  <c r="A2366" s="1"/>
  <c r="D2366" l="1"/>
  <c r="E2366"/>
  <c r="F2366"/>
  <c r="H2366"/>
  <c r="C2366"/>
  <c r="G2366"/>
  <c r="I2366"/>
  <c r="J2366"/>
  <c r="K2366"/>
  <c r="M2366" s="1"/>
  <c r="L2367"/>
  <c r="B2366"/>
  <c r="R2368" l="1"/>
  <c r="Q2368"/>
  <c r="P2368"/>
  <c r="O2368"/>
  <c r="N2368"/>
  <c r="A2367" a="1"/>
  <c r="A2367" s="1"/>
  <c r="G2367" l="1"/>
  <c r="H2367"/>
  <c r="L2368"/>
  <c r="I2367"/>
  <c r="K2367"/>
  <c r="M2367" s="1"/>
  <c r="C2367"/>
  <c r="B2367"/>
  <c r="D2367"/>
  <c r="E2367"/>
  <c r="J2367"/>
  <c r="F2367"/>
  <c r="O2369" l="1"/>
  <c r="R2369"/>
  <c r="Q2369"/>
  <c r="N2369"/>
  <c r="P2369"/>
  <c r="A2368" a="1"/>
  <c r="A2368" s="1"/>
  <c r="J2368" l="1"/>
  <c r="B2368"/>
  <c r="K2368"/>
  <c r="M2368" s="1"/>
  <c r="C2368"/>
  <c r="D2368"/>
  <c r="F2368"/>
  <c r="I2368"/>
  <c r="L2369"/>
  <c r="E2368"/>
  <c r="G2368"/>
  <c r="H2368"/>
  <c r="R2370" l="1"/>
  <c r="Q2370"/>
  <c r="O2370"/>
  <c r="P2370"/>
  <c r="N2370"/>
  <c r="A2369" a="1"/>
  <c r="A2369" s="1"/>
  <c r="E2369" l="1"/>
  <c r="F2369"/>
  <c r="G2369"/>
  <c r="L2370"/>
  <c r="I2369"/>
  <c r="D2369"/>
  <c r="H2369"/>
  <c r="J2369"/>
  <c r="K2369"/>
  <c r="M2369" s="1"/>
  <c r="B2369"/>
  <c r="C2369"/>
  <c r="O2371" l="1"/>
  <c r="R2371"/>
  <c r="Q2371"/>
  <c r="N2371"/>
  <c r="P2371"/>
  <c r="A2370" a="1"/>
  <c r="A2370" s="1"/>
  <c r="H2370" l="1"/>
  <c r="L2371"/>
  <c r="I2370"/>
  <c r="J2370"/>
  <c r="B2370"/>
  <c r="D2370"/>
  <c r="C2370"/>
  <c r="E2370"/>
  <c r="F2370"/>
  <c r="G2370"/>
  <c r="K2370"/>
  <c r="M2370" s="1"/>
  <c r="R2372" l="1"/>
  <c r="Q2372"/>
  <c r="P2372"/>
  <c r="O2372"/>
  <c r="N2372"/>
  <c r="A2371" a="1"/>
  <c r="A2371" s="1"/>
  <c r="K2371" l="1"/>
  <c r="M2371" s="1"/>
  <c r="C2371"/>
  <c r="D2371"/>
  <c r="E2371"/>
  <c r="G2371"/>
  <c r="J2371"/>
  <c r="L2372"/>
  <c r="B2371"/>
  <c r="F2371"/>
  <c r="H2371"/>
  <c r="I2371"/>
  <c r="O2373" l="1"/>
  <c r="R2373"/>
  <c r="Q2373"/>
  <c r="P2373"/>
  <c r="N2373"/>
  <c r="A2372" a="1"/>
  <c r="A2372" s="1"/>
  <c r="F2372" l="1"/>
  <c r="G2372"/>
  <c r="H2372"/>
  <c r="J2372"/>
  <c r="B2372"/>
  <c r="E2372"/>
  <c r="I2372"/>
  <c r="K2372"/>
  <c r="M2372" s="1"/>
  <c r="C2372"/>
  <c r="L2373"/>
  <c r="D2372"/>
  <c r="R2374" l="1"/>
  <c r="Q2374"/>
  <c r="O2374"/>
  <c r="P2374"/>
  <c r="N2374"/>
  <c r="A2373" a="1"/>
  <c r="A2373" s="1"/>
  <c r="L2374" l="1"/>
  <c r="I2373"/>
  <c r="J2373"/>
  <c r="B2373"/>
  <c r="K2373"/>
  <c r="M2373" s="1"/>
  <c r="C2373"/>
  <c r="E2373"/>
  <c r="D2373"/>
  <c r="F2373"/>
  <c r="G2373"/>
  <c r="H2373"/>
  <c r="O2375" l="1"/>
  <c r="R2375"/>
  <c r="Q2375"/>
  <c r="P2375"/>
  <c r="N2375"/>
  <c r="A2374" a="1"/>
  <c r="A2374" s="1"/>
  <c r="D2374" l="1"/>
  <c r="E2374"/>
  <c r="F2374"/>
  <c r="H2374"/>
  <c r="K2374"/>
  <c r="M2374" s="1"/>
  <c r="L2375"/>
  <c r="B2374"/>
  <c r="C2374"/>
  <c r="G2374"/>
  <c r="I2374"/>
  <c r="J2374"/>
  <c r="R2376" l="1"/>
  <c r="Q2376"/>
  <c r="P2376"/>
  <c r="O2376"/>
  <c r="N2376"/>
  <c r="A2375" a="1"/>
  <c r="A2375" s="1"/>
  <c r="G2375" l="1"/>
  <c r="H2375"/>
  <c r="L2376"/>
  <c r="I2375"/>
  <c r="K2375"/>
  <c r="M2375" s="1"/>
  <c r="C2375"/>
  <c r="F2375"/>
  <c r="J2375"/>
  <c r="B2375"/>
  <c r="D2375"/>
  <c r="E2375"/>
  <c r="O2377" l="1"/>
  <c r="R2377"/>
  <c r="Q2377"/>
  <c r="P2377"/>
  <c r="N2377"/>
  <c r="A2376" a="1"/>
  <c r="A2376" s="1"/>
  <c r="J2376" l="1"/>
  <c r="B2376"/>
  <c r="K2376"/>
  <c r="M2376" s="1"/>
  <c r="C2376"/>
  <c r="D2376"/>
  <c r="F2376"/>
  <c r="L2377"/>
  <c r="E2376"/>
  <c r="G2376"/>
  <c r="H2376"/>
  <c r="I2376"/>
  <c r="R2378" l="1"/>
  <c r="Q2378"/>
  <c r="O2378"/>
  <c r="P2378"/>
  <c r="N2378"/>
  <c r="A2377" a="1"/>
  <c r="A2377" s="1"/>
  <c r="E2377" l="1"/>
  <c r="F2377"/>
  <c r="G2377"/>
  <c r="L2378"/>
  <c r="I2377"/>
  <c r="B2377"/>
  <c r="C2377"/>
  <c r="D2377"/>
  <c r="H2377"/>
  <c r="J2377"/>
  <c r="K2377"/>
  <c r="M2377" s="1"/>
  <c r="O2379" l="1"/>
  <c r="R2379"/>
  <c r="Q2379"/>
  <c r="P2379"/>
  <c r="N2379"/>
  <c r="A2378" a="1"/>
  <c r="A2378" s="1"/>
  <c r="H2378" l="1"/>
  <c r="L2379"/>
  <c r="I2378"/>
  <c r="J2378"/>
  <c r="B2378"/>
  <c r="D2378"/>
  <c r="G2378"/>
  <c r="K2378"/>
  <c r="M2378" s="1"/>
  <c r="C2378"/>
  <c r="E2378"/>
  <c r="F2378"/>
  <c r="R2380" l="1"/>
  <c r="Q2380"/>
  <c r="P2380"/>
  <c r="O2380"/>
  <c r="N2380"/>
  <c r="A2379" a="1"/>
  <c r="A2379" s="1"/>
  <c r="K2379" l="1"/>
  <c r="M2379" s="1"/>
  <c r="C2379"/>
  <c r="D2379"/>
  <c r="E2379"/>
  <c r="G2379"/>
  <c r="B2379"/>
  <c r="F2379"/>
  <c r="H2379"/>
  <c r="I2379"/>
  <c r="J2379"/>
  <c r="L2380"/>
  <c r="O2381" l="1"/>
  <c r="R2381"/>
  <c r="Q2381"/>
  <c r="P2381"/>
  <c r="N2381"/>
  <c r="A2380" a="1"/>
  <c r="A2380" s="1"/>
  <c r="F2380" l="1"/>
  <c r="G2380"/>
  <c r="H2380"/>
  <c r="J2380"/>
  <c r="B2380"/>
  <c r="L2381"/>
  <c r="C2380"/>
  <c r="D2380"/>
  <c r="E2380"/>
  <c r="I2380"/>
  <c r="K2380"/>
  <c r="M2380" s="1"/>
  <c r="R2382" l="1"/>
  <c r="Q2382"/>
  <c r="O2382"/>
  <c r="P2382"/>
  <c r="N2382"/>
  <c r="A2381" a="1"/>
  <c r="A2381" s="1"/>
  <c r="L2382" l="1"/>
  <c r="I2381"/>
  <c r="J2381"/>
  <c r="B2381"/>
  <c r="K2381"/>
  <c r="M2381" s="1"/>
  <c r="C2381"/>
  <c r="E2381"/>
  <c r="H2381"/>
  <c r="D2381"/>
  <c r="F2381"/>
  <c r="G2381"/>
  <c r="O2383" l="1"/>
  <c r="R2383"/>
  <c r="Q2383"/>
  <c r="P2383"/>
  <c r="N2383"/>
  <c r="A2382" a="1"/>
  <c r="A2382" s="1"/>
  <c r="D2382" l="1"/>
  <c r="E2382"/>
  <c r="F2382"/>
  <c r="H2382"/>
  <c r="C2382"/>
  <c r="G2382"/>
  <c r="I2382"/>
  <c r="J2382"/>
  <c r="L2383"/>
  <c r="K2382"/>
  <c r="M2382" s="1"/>
  <c r="B2382"/>
  <c r="R2384" l="1"/>
  <c r="Q2384"/>
  <c r="P2384"/>
  <c r="O2384"/>
  <c r="N2384"/>
  <c r="A2383" a="1"/>
  <c r="A2383" s="1"/>
  <c r="G2383" l="1"/>
  <c r="H2383"/>
  <c r="L2384"/>
  <c r="I2383"/>
  <c r="K2383"/>
  <c r="M2383" s="1"/>
  <c r="C2383"/>
  <c r="B2383"/>
  <c r="D2383"/>
  <c r="E2383"/>
  <c r="F2383"/>
  <c r="J2383"/>
  <c r="O2385" l="1"/>
  <c r="R2385"/>
  <c r="Q2385"/>
  <c r="N2385"/>
  <c r="P2385"/>
  <c r="A2384" a="1"/>
  <c r="A2384" s="1"/>
  <c r="J2384" l="1"/>
  <c r="B2384"/>
  <c r="K2384"/>
  <c r="M2384" s="1"/>
  <c r="C2384"/>
  <c r="D2384"/>
  <c r="F2384"/>
  <c r="I2384"/>
  <c r="L2385"/>
  <c r="E2384"/>
  <c r="G2384"/>
  <c r="H2384"/>
  <c r="R2386" l="1"/>
  <c r="Q2386"/>
  <c r="O2386"/>
  <c r="P2386"/>
  <c r="N2386"/>
  <c r="A2385" a="1"/>
  <c r="A2385" s="1"/>
  <c r="E2385" l="1"/>
  <c r="F2385"/>
  <c r="G2385"/>
  <c r="L2386"/>
  <c r="I2385"/>
  <c r="D2385"/>
  <c r="H2385"/>
  <c r="J2385"/>
  <c r="K2385"/>
  <c r="M2385" s="1"/>
  <c r="B2385"/>
  <c r="C2385"/>
  <c r="O2387" l="1"/>
  <c r="R2387"/>
  <c r="Q2387"/>
  <c r="N2387"/>
  <c r="P2387"/>
  <c r="A2386" a="1"/>
  <c r="A2386" s="1"/>
  <c r="H2386" l="1"/>
  <c r="L2387"/>
  <c r="I2386"/>
  <c r="J2386"/>
  <c r="B2386"/>
  <c r="D2386"/>
  <c r="C2386"/>
  <c r="E2386"/>
  <c r="F2386"/>
  <c r="G2386"/>
  <c r="K2386"/>
  <c r="M2386" s="1"/>
  <c r="R2388" l="1"/>
  <c r="Q2388"/>
  <c r="P2388"/>
  <c r="O2388"/>
  <c r="N2388"/>
  <c r="A2387" a="1"/>
  <c r="A2387" s="1"/>
  <c r="K2387" l="1"/>
  <c r="M2387" s="1"/>
  <c r="C2387"/>
  <c r="D2387"/>
  <c r="E2387"/>
  <c r="G2387"/>
  <c r="J2387"/>
  <c r="L2388"/>
  <c r="B2387"/>
  <c r="F2387"/>
  <c r="H2387"/>
  <c r="I2387"/>
  <c r="O2389" l="1"/>
  <c r="R2389"/>
  <c r="Q2389"/>
  <c r="P2389"/>
  <c r="N2389"/>
  <c r="A2388" a="1"/>
  <c r="A2388" s="1"/>
  <c r="F2388" l="1"/>
  <c r="G2388"/>
  <c r="H2388"/>
  <c r="J2388"/>
  <c r="B2388"/>
  <c r="E2388"/>
  <c r="I2388"/>
  <c r="K2388"/>
  <c r="M2388" s="1"/>
  <c r="L2389"/>
  <c r="C2388"/>
  <c r="D2388"/>
  <c r="R2390" l="1"/>
  <c r="Q2390"/>
  <c r="O2390"/>
  <c r="P2390"/>
  <c r="N2390"/>
  <c r="A2389" a="1"/>
  <c r="A2389" s="1"/>
  <c r="L2390" l="1"/>
  <c r="I2389"/>
  <c r="J2389"/>
  <c r="B2389"/>
  <c r="K2389"/>
  <c r="M2389" s="1"/>
  <c r="C2389"/>
  <c r="E2389"/>
  <c r="D2389"/>
  <c r="F2389"/>
  <c r="G2389"/>
  <c r="H2389"/>
  <c r="O2391" l="1"/>
  <c r="R2391"/>
  <c r="Q2391"/>
  <c r="P2391"/>
  <c r="N2391"/>
  <c r="A2390" a="1"/>
  <c r="A2390" s="1"/>
  <c r="D2390" l="1"/>
  <c r="E2390"/>
  <c r="F2390"/>
  <c r="H2390"/>
  <c r="K2390"/>
  <c r="M2390" s="1"/>
  <c r="L2391"/>
  <c r="B2390"/>
  <c r="G2390"/>
  <c r="I2390"/>
  <c r="C2390"/>
  <c r="J2390"/>
  <c r="R2392" l="1"/>
  <c r="Q2392"/>
  <c r="P2392"/>
  <c r="O2392"/>
  <c r="N2392"/>
  <c r="A2391" a="1"/>
  <c r="A2391" s="1"/>
  <c r="G2391" l="1"/>
  <c r="H2391"/>
  <c r="L2392"/>
  <c r="I2391"/>
  <c r="K2391"/>
  <c r="M2391" s="1"/>
  <c r="C2391"/>
  <c r="F2391"/>
  <c r="J2391"/>
  <c r="B2391"/>
  <c r="D2391"/>
  <c r="E2391"/>
  <c r="O2393" l="1"/>
  <c r="R2393"/>
  <c r="Q2393"/>
  <c r="N2393"/>
  <c r="P2393"/>
  <c r="A2392" a="1"/>
  <c r="A2392" s="1"/>
  <c r="J2392" l="1"/>
  <c r="B2392"/>
  <c r="K2392"/>
  <c r="M2392" s="1"/>
  <c r="C2392"/>
  <c r="D2392"/>
  <c r="F2392"/>
  <c r="L2393"/>
  <c r="E2392"/>
  <c r="G2392"/>
  <c r="H2392"/>
  <c r="I2392"/>
  <c r="R2394" l="1"/>
  <c r="Q2394"/>
  <c r="O2394"/>
  <c r="P2394"/>
  <c r="N2394"/>
  <c r="A2393" a="1"/>
  <c r="A2393" s="1"/>
  <c r="E2393" l="1"/>
  <c r="F2393"/>
  <c r="G2393"/>
  <c r="L2394"/>
  <c r="I2393"/>
  <c r="B2393"/>
  <c r="C2393"/>
  <c r="J2393"/>
  <c r="K2393"/>
  <c r="M2393" s="1"/>
  <c r="H2393"/>
  <c r="D2393"/>
  <c r="O2395" l="1"/>
  <c r="R2395"/>
  <c r="Q2395"/>
  <c r="P2395"/>
  <c r="N2395"/>
  <c r="A2394" a="1"/>
  <c r="A2394" s="1"/>
  <c r="H2394" l="1"/>
  <c r="L2395"/>
  <c r="I2394"/>
  <c r="J2394"/>
  <c r="B2394"/>
  <c r="D2394"/>
  <c r="G2394"/>
  <c r="K2394"/>
  <c r="M2394" s="1"/>
  <c r="C2394"/>
  <c r="E2394"/>
  <c r="F2394"/>
  <c r="R2396" l="1"/>
  <c r="Q2396"/>
  <c r="P2396"/>
  <c r="O2396"/>
  <c r="N2396"/>
  <c r="A2395" a="1"/>
  <c r="A2395" s="1"/>
  <c r="K2395" l="1"/>
  <c r="M2395" s="1"/>
  <c r="C2395"/>
  <c r="D2395"/>
  <c r="E2395"/>
  <c r="G2395"/>
  <c r="B2395"/>
  <c r="F2395"/>
  <c r="H2395"/>
  <c r="I2395"/>
  <c r="J2395"/>
  <c r="L2396"/>
  <c r="O2397" l="1"/>
  <c r="R2397"/>
  <c r="Q2397"/>
  <c r="P2397"/>
  <c r="N2397"/>
  <c r="A2396" a="1"/>
  <c r="A2396" s="1"/>
  <c r="F2396" l="1"/>
  <c r="G2396"/>
  <c r="H2396"/>
  <c r="J2396"/>
  <c r="B2396"/>
  <c r="L2397"/>
  <c r="C2396"/>
  <c r="D2396"/>
  <c r="K2396"/>
  <c r="M2396" s="1"/>
  <c r="I2396"/>
  <c r="E2396"/>
  <c r="R2398" l="1"/>
  <c r="Q2398"/>
  <c r="O2398"/>
  <c r="P2398"/>
  <c r="N2398"/>
  <c r="A2397" a="1"/>
  <c r="A2397" s="1"/>
  <c r="L2398" l="1"/>
  <c r="I2397"/>
  <c r="J2397"/>
  <c r="B2397"/>
  <c r="K2397"/>
  <c r="M2397" s="1"/>
  <c r="C2397"/>
  <c r="E2397"/>
  <c r="H2397"/>
  <c r="D2397"/>
  <c r="F2397"/>
  <c r="G2397"/>
  <c r="O2399" l="1"/>
  <c r="R2399"/>
  <c r="Q2399"/>
  <c r="P2399"/>
  <c r="N2399"/>
  <c r="A2398" a="1"/>
  <c r="A2398" s="1"/>
  <c r="D2398" l="1"/>
  <c r="E2398"/>
  <c r="F2398"/>
  <c r="H2398"/>
  <c r="C2398"/>
  <c r="G2398"/>
  <c r="I2398"/>
  <c r="J2398"/>
  <c r="K2398"/>
  <c r="M2398" s="1"/>
  <c r="L2399"/>
  <c r="B2398"/>
  <c r="R2400" l="1"/>
  <c r="Q2400"/>
  <c r="P2400"/>
  <c r="O2400"/>
  <c r="N2400"/>
  <c r="A2399" a="1"/>
  <c r="A2399" s="1"/>
  <c r="G2399" l="1"/>
  <c r="H2399"/>
  <c r="L2400"/>
  <c r="I2399"/>
  <c r="K2399"/>
  <c r="M2399" s="1"/>
  <c r="C2399"/>
  <c r="B2399"/>
  <c r="D2399"/>
  <c r="E2399"/>
  <c r="F2399"/>
  <c r="J2399"/>
  <c r="O2401" l="1"/>
  <c r="R2401"/>
  <c r="Q2401"/>
  <c r="N2401"/>
  <c r="P2401"/>
  <c r="A2400" a="1"/>
  <c r="A2400" s="1"/>
  <c r="J2400" l="1"/>
  <c r="B2400"/>
  <c r="K2400"/>
  <c r="M2400" s="1"/>
  <c r="C2400"/>
  <c r="D2400"/>
  <c r="F2400"/>
  <c r="I2400"/>
  <c r="L2401"/>
  <c r="E2400"/>
  <c r="G2400"/>
  <c r="H2400"/>
  <c r="R2402" l="1"/>
  <c r="Q2402"/>
  <c r="O2402"/>
  <c r="P2402"/>
  <c r="N2402"/>
  <c r="A2401" a="1"/>
  <c r="A2401" s="1"/>
  <c r="E2401" l="1"/>
  <c r="F2401"/>
  <c r="G2401"/>
  <c r="L2402"/>
  <c r="I2401"/>
  <c r="D2401"/>
  <c r="H2401"/>
  <c r="J2401"/>
  <c r="K2401"/>
  <c r="M2401" s="1"/>
  <c r="C2401"/>
  <c r="B2401"/>
  <c r="O2403" l="1"/>
  <c r="R2403"/>
  <c r="Q2403"/>
  <c r="N2403"/>
  <c r="P2403"/>
  <c r="A2402" a="1"/>
  <c r="A2402" s="1"/>
  <c r="H2402" l="1"/>
  <c r="L2403"/>
  <c r="I2402"/>
  <c r="J2402"/>
  <c r="B2402"/>
  <c r="D2402"/>
  <c r="C2402"/>
  <c r="E2402"/>
  <c r="F2402"/>
  <c r="G2402"/>
  <c r="K2402"/>
  <c r="M2402" s="1"/>
  <c r="R2404" l="1"/>
  <c r="Q2404"/>
  <c r="P2404"/>
  <c r="O2404"/>
  <c r="N2404"/>
  <c r="A2403" a="1"/>
  <c r="A2403" s="1"/>
  <c r="K2403" l="1"/>
  <c r="M2403" s="1"/>
  <c r="C2403"/>
  <c r="D2403"/>
  <c r="E2403"/>
  <c r="G2403"/>
  <c r="J2403"/>
  <c r="L2404"/>
  <c r="B2403"/>
  <c r="F2403"/>
  <c r="H2403"/>
  <c r="I2403"/>
  <c r="O2405" l="1"/>
  <c r="R2405"/>
  <c r="Q2405"/>
  <c r="P2405"/>
  <c r="N2405"/>
  <c r="A2404" a="1"/>
  <c r="A2404" s="1"/>
  <c r="F2404" l="1"/>
  <c r="G2404"/>
  <c r="H2404"/>
  <c r="J2404"/>
  <c r="B2404"/>
  <c r="E2404"/>
  <c r="I2404"/>
  <c r="K2404"/>
  <c r="M2404" s="1"/>
  <c r="D2404"/>
  <c r="L2405"/>
  <c r="C2404"/>
  <c r="R2406" l="1"/>
  <c r="Q2406"/>
  <c r="O2406"/>
  <c r="P2406"/>
  <c r="N2406"/>
  <c r="A2405" a="1"/>
  <c r="A2405" s="1"/>
  <c r="L2406" l="1"/>
  <c r="I2405"/>
  <c r="J2405"/>
  <c r="B2405"/>
  <c r="K2405"/>
  <c r="M2405" s="1"/>
  <c r="C2405"/>
  <c r="E2405"/>
  <c r="D2405"/>
  <c r="F2405"/>
  <c r="G2405"/>
  <c r="H2405"/>
  <c r="O2407" l="1"/>
  <c r="R2407"/>
  <c r="Q2407"/>
  <c r="P2407"/>
  <c r="N2407"/>
  <c r="A2406" a="1"/>
  <c r="A2406" s="1"/>
  <c r="D2406" l="1"/>
  <c r="E2406"/>
  <c r="F2406"/>
  <c r="H2406"/>
  <c r="K2406"/>
  <c r="M2406" s="1"/>
  <c r="L2407"/>
  <c r="B2406"/>
  <c r="C2406"/>
  <c r="G2406"/>
  <c r="I2406"/>
  <c r="J2406"/>
  <c r="R2408" l="1"/>
  <c r="Q2408"/>
  <c r="P2408"/>
  <c r="O2408"/>
  <c r="N2408"/>
  <c r="A2407" a="1"/>
  <c r="A2407" s="1"/>
  <c r="G2407" l="1"/>
  <c r="H2407"/>
  <c r="L2408"/>
  <c r="I2407"/>
  <c r="K2407"/>
  <c r="M2407" s="1"/>
  <c r="C2407"/>
  <c r="F2407"/>
  <c r="J2407"/>
  <c r="B2407"/>
  <c r="E2407"/>
  <c r="D2407"/>
  <c r="O2409" l="1"/>
  <c r="R2409"/>
  <c r="Q2409"/>
  <c r="P2409"/>
  <c r="N2409"/>
  <c r="A2408" a="1"/>
  <c r="A2408" s="1"/>
  <c r="J2408" l="1"/>
  <c r="B2408"/>
  <c r="K2408"/>
  <c r="M2408" s="1"/>
  <c r="C2408"/>
  <c r="D2408"/>
  <c r="F2408"/>
  <c r="E2408"/>
  <c r="G2408"/>
  <c r="H2408"/>
  <c r="I2408"/>
  <c r="L2409"/>
  <c r="R2410" l="1"/>
  <c r="Q2410"/>
  <c r="O2410"/>
  <c r="P2410"/>
  <c r="N2410"/>
  <c r="A2409" a="1"/>
  <c r="A2409" s="1"/>
  <c r="E2409" l="1"/>
  <c r="F2409"/>
  <c r="G2409"/>
  <c r="L2410"/>
  <c r="I2409"/>
  <c r="B2409"/>
  <c r="C2409"/>
  <c r="D2409"/>
  <c r="H2409"/>
  <c r="J2409"/>
  <c r="K2409"/>
  <c r="M2409" s="1"/>
  <c r="O2411" l="1"/>
  <c r="R2411"/>
  <c r="Q2411"/>
  <c r="P2411"/>
  <c r="N2411"/>
  <c r="A2410" a="1"/>
  <c r="A2410" s="1"/>
  <c r="H2410" l="1"/>
  <c r="L2411"/>
  <c r="I2410"/>
  <c r="J2410"/>
  <c r="B2410"/>
  <c r="D2410"/>
  <c r="K2410"/>
  <c r="M2410" s="1"/>
  <c r="C2410"/>
  <c r="E2410"/>
  <c r="F2410"/>
  <c r="G2410"/>
  <c r="R2412" l="1"/>
  <c r="Q2412"/>
  <c r="P2412"/>
  <c r="O2412"/>
  <c r="N2412"/>
  <c r="A2411" a="1"/>
  <c r="A2411" s="1"/>
  <c r="K2411" l="1"/>
  <c r="M2411" s="1"/>
  <c r="C2411"/>
  <c r="D2411"/>
  <c r="E2411"/>
  <c r="G2411"/>
  <c r="F2411"/>
  <c r="L2412"/>
  <c r="B2411"/>
  <c r="H2411"/>
  <c r="I2411"/>
  <c r="J2411"/>
  <c r="O2413" l="1"/>
  <c r="R2413"/>
  <c r="Q2413"/>
  <c r="P2413"/>
  <c r="N2413"/>
  <c r="A2412" a="1"/>
  <c r="A2412" s="1"/>
  <c r="F2412" l="1"/>
  <c r="G2412"/>
  <c r="H2412"/>
  <c r="J2412"/>
  <c r="B2412"/>
  <c r="L2413"/>
  <c r="K2412"/>
  <c r="M2412" s="1"/>
  <c r="E2412"/>
  <c r="I2412"/>
  <c r="C2412"/>
  <c r="D2412"/>
  <c r="R2414" l="1"/>
  <c r="Q2414"/>
  <c r="O2414"/>
  <c r="P2414"/>
  <c r="N2414"/>
  <c r="A2413" a="1"/>
  <c r="A2413" s="1"/>
  <c r="L2414" l="1"/>
  <c r="I2413"/>
  <c r="J2413"/>
  <c r="B2413"/>
  <c r="K2413"/>
  <c r="M2413" s="1"/>
  <c r="C2413"/>
  <c r="E2413"/>
  <c r="G2413"/>
  <c r="H2413"/>
  <c r="D2413"/>
  <c r="F2413"/>
  <c r="O2415" l="1"/>
  <c r="R2415"/>
  <c r="Q2415"/>
  <c r="P2415"/>
  <c r="N2415"/>
  <c r="A2414" a="1"/>
  <c r="A2414" s="1"/>
  <c r="D2414" l="1"/>
  <c r="E2414"/>
  <c r="F2414"/>
  <c r="H2414"/>
  <c r="G2414"/>
  <c r="C2414"/>
  <c r="I2414"/>
  <c r="J2414"/>
  <c r="K2414"/>
  <c r="M2414" s="1"/>
  <c r="B2414"/>
  <c r="L2415"/>
  <c r="R2416" l="1"/>
  <c r="Q2416"/>
  <c r="P2416"/>
  <c r="O2416"/>
  <c r="N2416"/>
  <c r="A2415" a="1"/>
  <c r="A2415" s="1"/>
  <c r="G2415" l="1"/>
  <c r="H2415"/>
  <c r="L2416"/>
  <c r="I2415"/>
  <c r="K2415"/>
  <c r="M2415" s="1"/>
  <c r="C2415"/>
  <c r="B2415"/>
  <c r="D2415"/>
  <c r="E2415"/>
  <c r="F2415"/>
  <c r="J2415"/>
  <c r="O2417" l="1"/>
  <c r="R2417"/>
  <c r="P2417"/>
  <c r="Q2417"/>
  <c r="N2417"/>
  <c r="A2416" a="1"/>
  <c r="A2416" s="1"/>
  <c r="J2416" l="1"/>
  <c r="B2416"/>
  <c r="K2416"/>
  <c r="M2416" s="1"/>
  <c r="C2416"/>
  <c r="D2416"/>
  <c r="F2416"/>
  <c r="E2416"/>
  <c r="G2416"/>
  <c r="H2416"/>
  <c r="L2417"/>
  <c r="I2416"/>
  <c r="R2418" l="1"/>
  <c r="Q2418"/>
  <c r="O2418"/>
  <c r="P2418"/>
  <c r="N2418"/>
  <c r="A2417" a="1"/>
  <c r="A2417" s="1"/>
  <c r="E2417" l="1"/>
  <c r="F2417"/>
  <c r="G2417"/>
  <c r="L2418"/>
  <c r="I2417"/>
  <c r="H2417"/>
  <c r="B2417"/>
  <c r="C2417"/>
  <c r="D2417"/>
  <c r="K2417"/>
  <c r="M2417" s="1"/>
  <c r="J2417"/>
  <c r="O2419" l="1"/>
  <c r="R2419"/>
  <c r="Q2419"/>
  <c r="N2419"/>
  <c r="P2419"/>
  <c r="A2418" a="1"/>
  <c r="A2418" s="1"/>
  <c r="H2418" l="1"/>
  <c r="L2419"/>
  <c r="I2418"/>
  <c r="J2418"/>
  <c r="B2418"/>
  <c r="D2418"/>
  <c r="C2418"/>
  <c r="E2418"/>
  <c r="F2418"/>
  <c r="G2418"/>
  <c r="K2418"/>
  <c r="M2418" s="1"/>
  <c r="R2420" l="1"/>
  <c r="Q2420"/>
  <c r="P2420"/>
  <c r="O2420"/>
  <c r="N2420"/>
  <c r="A2419" a="1"/>
  <c r="A2419" s="1"/>
  <c r="K2419" l="1"/>
  <c r="M2419" s="1"/>
  <c r="C2419"/>
  <c r="D2419"/>
  <c r="E2419"/>
  <c r="G2419"/>
  <c r="I2419"/>
  <c r="J2419"/>
  <c r="L2420"/>
  <c r="B2419"/>
  <c r="F2419"/>
  <c r="H2419"/>
  <c r="O2421" l="1"/>
  <c r="R2421"/>
  <c r="Q2421"/>
  <c r="P2421"/>
  <c r="N2421"/>
  <c r="A2420" a="1"/>
  <c r="A2420" s="1"/>
  <c r="F2420" l="1"/>
  <c r="G2420"/>
  <c r="H2420"/>
  <c r="J2420"/>
  <c r="B2420"/>
  <c r="I2420"/>
  <c r="E2420"/>
  <c r="K2420"/>
  <c r="M2420" s="1"/>
  <c r="L2421"/>
  <c r="C2420"/>
  <c r="D2420"/>
  <c r="R2422" l="1"/>
  <c r="Q2422"/>
  <c r="O2422"/>
  <c r="P2422"/>
  <c r="N2422"/>
  <c r="A2421" a="1"/>
  <c r="A2421" s="1"/>
  <c r="L2422" l="1"/>
  <c r="I2421"/>
  <c r="J2421"/>
  <c r="B2421"/>
  <c r="K2421"/>
  <c r="M2421" s="1"/>
  <c r="C2421"/>
  <c r="E2421"/>
  <c r="D2421"/>
  <c r="F2421"/>
  <c r="G2421"/>
  <c r="H2421"/>
  <c r="O2423" l="1"/>
  <c r="R2423"/>
  <c r="Q2423"/>
  <c r="P2423"/>
  <c r="N2423"/>
  <c r="A2422" a="1"/>
  <c r="A2422" s="1"/>
  <c r="D2422" l="1"/>
  <c r="E2422"/>
  <c r="F2422"/>
  <c r="H2422"/>
  <c r="B2422"/>
  <c r="C2422"/>
  <c r="G2422"/>
  <c r="I2422"/>
  <c r="J2422"/>
  <c r="L2423"/>
  <c r="K2422"/>
  <c r="M2422" s="1"/>
  <c r="R2424" l="1"/>
  <c r="Q2424"/>
  <c r="P2424"/>
  <c r="O2424"/>
  <c r="N2424"/>
  <c r="A2423" a="1"/>
  <c r="A2423" s="1"/>
  <c r="G2423" l="1"/>
  <c r="H2423"/>
  <c r="L2424"/>
  <c r="I2423"/>
  <c r="K2423"/>
  <c r="M2423" s="1"/>
  <c r="C2423"/>
  <c r="J2423"/>
  <c r="B2423"/>
  <c r="D2423"/>
  <c r="E2423"/>
  <c r="F2423"/>
  <c r="O2425" l="1"/>
  <c r="R2425"/>
  <c r="Q2425"/>
  <c r="P2425"/>
  <c r="N2425"/>
  <c r="A2424" a="1"/>
  <c r="A2424" s="1"/>
  <c r="J2424" l="1"/>
  <c r="B2424"/>
  <c r="K2424"/>
  <c r="M2424" s="1"/>
  <c r="C2424"/>
  <c r="D2424"/>
  <c r="F2424"/>
  <c r="E2424"/>
  <c r="L2425"/>
  <c r="H2424"/>
  <c r="I2424"/>
  <c r="G2424"/>
  <c r="R2426" l="1"/>
  <c r="Q2426"/>
  <c r="O2426"/>
  <c r="P2426"/>
  <c r="N2426"/>
  <c r="A2425" a="1"/>
  <c r="A2425" s="1"/>
  <c r="E2425" l="1"/>
  <c r="F2425"/>
  <c r="G2425"/>
  <c r="L2426"/>
  <c r="I2425"/>
  <c r="K2425"/>
  <c r="M2425" s="1"/>
  <c r="B2425"/>
  <c r="C2425"/>
  <c r="D2425"/>
  <c r="H2425"/>
  <c r="J2425"/>
  <c r="O2427" l="1"/>
  <c r="R2427"/>
  <c r="Q2427"/>
  <c r="P2427"/>
  <c r="N2427"/>
  <c r="A2426" a="1"/>
  <c r="A2426" s="1"/>
  <c r="H2426" l="1"/>
  <c r="L2427"/>
  <c r="I2426"/>
  <c r="J2426"/>
  <c r="B2426"/>
  <c r="D2426"/>
  <c r="K2426"/>
  <c r="M2426" s="1"/>
  <c r="G2426"/>
  <c r="F2426"/>
  <c r="C2426"/>
  <c r="E2426"/>
  <c r="R2428" l="1"/>
  <c r="Q2428"/>
  <c r="P2428"/>
  <c r="O2428"/>
  <c r="N2428"/>
  <c r="A2427" a="1"/>
  <c r="A2427" s="1"/>
  <c r="K2427" l="1"/>
  <c r="M2427" s="1"/>
  <c r="C2427"/>
  <c r="D2427"/>
  <c r="E2427"/>
  <c r="G2427"/>
  <c r="F2427"/>
  <c r="H2427"/>
  <c r="I2427"/>
  <c r="J2427"/>
  <c r="L2428"/>
  <c r="B2427"/>
  <c r="O2429" l="1"/>
  <c r="R2429"/>
  <c r="Q2429"/>
  <c r="P2429"/>
  <c r="N2429"/>
  <c r="A2428" a="1"/>
  <c r="A2428" s="1"/>
  <c r="F2428" l="1"/>
  <c r="G2428"/>
  <c r="H2428"/>
  <c r="J2428"/>
  <c r="B2428"/>
  <c r="L2429"/>
  <c r="D2428"/>
  <c r="E2428"/>
  <c r="I2428"/>
  <c r="K2428"/>
  <c r="M2428" s="1"/>
  <c r="C2428"/>
  <c r="R2430" l="1"/>
  <c r="Q2430"/>
  <c r="O2430"/>
  <c r="P2430"/>
  <c r="N2430"/>
  <c r="A2429" a="1"/>
  <c r="A2429" s="1"/>
  <c r="L2430" l="1"/>
  <c r="I2429"/>
  <c r="J2429"/>
  <c r="B2429"/>
  <c r="K2429"/>
  <c r="M2429" s="1"/>
  <c r="C2429"/>
  <c r="E2429"/>
  <c r="D2429"/>
  <c r="F2429"/>
  <c r="G2429"/>
  <c r="H2429"/>
  <c r="O2431" l="1"/>
  <c r="R2431"/>
  <c r="Q2431"/>
  <c r="P2431"/>
  <c r="N2431"/>
  <c r="A2430" a="1"/>
  <c r="A2430" s="1"/>
  <c r="D2430" l="1"/>
  <c r="E2430"/>
  <c r="F2430"/>
  <c r="H2430"/>
  <c r="G2430"/>
  <c r="B2430"/>
  <c r="C2430"/>
  <c r="I2430"/>
  <c r="J2430"/>
  <c r="L2431"/>
  <c r="K2430"/>
  <c r="M2430" s="1"/>
  <c r="R2432" l="1"/>
  <c r="Q2432"/>
  <c r="P2432"/>
  <c r="O2432"/>
  <c r="N2432"/>
  <c r="A2431" a="1"/>
  <c r="A2431" s="1"/>
  <c r="G2431" l="1"/>
  <c r="H2431"/>
  <c r="L2432"/>
  <c r="I2431"/>
  <c r="K2431"/>
  <c r="M2431" s="1"/>
  <c r="C2431"/>
  <c r="B2431"/>
  <c r="D2431"/>
  <c r="J2431"/>
  <c r="F2431"/>
  <c r="E2431"/>
  <c r="O2433" l="1"/>
  <c r="R2433"/>
  <c r="Q2433"/>
  <c r="N2433"/>
  <c r="P2433"/>
  <c r="A2432" a="1"/>
  <c r="A2432" s="1"/>
  <c r="J2432" l="1"/>
  <c r="B2432"/>
  <c r="K2432"/>
  <c r="M2432" s="1"/>
  <c r="C2432"/>
  <c r="D2432"/>
  <c r="F2432"/>
  <c r="I2432"/>
  <c r="L2433"/>
  <c r="E2432"/>
  <c r="G2432"/>
  <c r="H2432"/>
  <c r="R2434" l="1"/>
  <c r="Q2434"/>
  <c r="O2434"/>
  <c r="P2434"/>
  <c r="N2434"/>
  <c r="A2433" a="1"/>
  <c r="A2433" s="1"/>
  <c r="E2433" l="1"/>
  <c r="F2433"/>
  <c r="G2433"/>
  <c r="L2434"/>
  <c r="I2433"/>
  <c r="H2433"/>
  <c r="J2433"/>
  <c r="K2433"/>
  <c r="M2433" s="1"/>
  <c r="C2433"/>
  <c r="D2433"/>
  <c r="B2433"/>
  <c r="O2435" l="1"/>
  <c r="R2435"/>
  <c r="Q2435"/>
  <c r="N2435"/>
  <c r="P2435"/>
  <c r="A2434" a="1"/>
  <c r="A2434" s="1"/>
  <c r="H2434" l="1"/>
  <c r="L2435"/>
  <c r="I2434"/>
  <c r="J2434"/>
  <c r="B2434"/>
  <c r="D2434"/>
  <c r="C2434"/>
  <c r="F2434"/>
  <c r="G2434"/>
  <c r="K2434"/>
  <c r="M2434" s="1"/>
  <c r="E2434"/>
  <c r="R2436" l="1"/>
  <c r="Q2436"/>
  <c r="P2436"/>
  <c r="O2436"/>
  <c r="N2436"/>
  <c r="A2435" a="1"/>
  <c r="A2435" s="1"/>
  <c r="K2435" l="1"/>
  <c r="M2435" s="1"/>
  <c r="C2435"/>
  <c r="D2435"/>
  <c r="E2435"/>
  <c r="G2435"/>
  <c r="B2435"/>
  <c r="F2435"/>
  <c r="H2435"/>
  <c r="I2435"/>
  <c r="J2435"/>
  <c r="L2436"/>
  <c r="O2437" l="1"/>
  <c r="R2437"/>
  <c r="Q2437"/>
  <c r="P2437"/>
  <c r="N2437"/>
  <c r="A2436" a="1"/>
  <c r="A2436" s="1"/>
  <c r="F2436" l="1"/>
  <c r="G2436"/>
  <c r="H2436"/>
  <c r="J2436"/>
  <c r="B2436"/>
  <c r="I2436"/>
  <c r="C2436"/>
  <c r="D2436"/>
  <c r="E2436"/>
  <c r="K2436"/>
  <c r="M2436" s="1"/>
  <c r="L2437"/>
  <c r="R2438" l="1"/>
  <c r="Q2438"/>
  <c r="O2438"/>
  <c r="P2438"/>
  <c r="N2438"/>
  <c r="A2437" a="1"/>
  <c r="A2437" s="1"/>
  <c r="L2438" l="1"/>
  <c r="I2437"/>
  <c r="J2437"/>
  <c r="B2437"/>
  <c r="K2437"/>
  <c r="M2437" s="1"/>
  <c r="C2437"/>
  <c r="E2437"/>
  <c r="D2437"/>
  <c r="F2437"/>
  <c r="G2437"/>
  <c r="H2437"/>
  <c r="O2439" l="1"/>
  <c r="R2439"/>
  <c r="Q2439"/>
  <c r="P2439"/>
  <c r="N2439"/>
  <c r="A2438" a="1"/>
  <c r="A2438" s="1"/>
  <c r="D2438" l="1"/>
  <c r="E2438"/>
  <c r="F2438"/>
  <c r="H2438"/>
  <c r="L2439"/>
  <c r="K2438"/>
  <c r="M2438" s="1"/>
  <c r="B2438"/>
  <c r="I2438"/>
  <c r="J2438"/>
  <c r="C2438"/>
  <c r="G2438"/>
  <c r="R2440" l="1"/>
  <c r="Q2440"/>
  <c r="P2440"/>
  <c r="O2440"/>
  <c r="N2440"/>
  <c r="A2439" a="1"/>
  <c r="A2439" s="1"/>
  <c r="G2439" l="1"/>
  <c r="H2439"/>
  <c r="L2440"/>
  <c r="I2439"/>
  <c r="K2439"/>
  <c r="M2439" s="1"/>
  <c r="C2439"/>
  <c r="J2439"/>
  <c r="B2439"/>
  <c r="D2439"/>
  <c r="E2439"/>
  <c r="F2439"/>
  <c r="O2441" l="1"/>
  <c r="R2441"/>
  <c r="Q2441"/>
  <c r="P2441"/>
  <c r="N2441"/>
  <c r="A2440" a="1"/>
  <c r="A2440" s="1"/>
  <c r="J2440" l="1"/>
  <c r="B2440"/>
  <c r="K2440"/>
  <c r="M2440" s="1"/>
  <c r="C2440"/>
  <c r="D2440"/>
  <c r="F2440"/>
  <c r="E2440"/>
  <c r="H2440"/>
  <c r="I2440"/>
  <c r="G2440"/>
  <c r="L2441"/>
  <c r="R2442" l="1"/>
  <c r="Q2442"/>
  <c r="O2442"/>
  <c r="P2442"/>
  <c r="N2442"/>
  <c r="A2441" a="1"/>
  <c r="A2441" s="1"/>
  <c r="E2441" l="1"/>
  <c r="F2441"/>
  <c r="G2441"/>
  <c r="L2442"/>
  <c r="I2441"/>
  <c r="D2441"/>
  <c r="H2441"/>
  <c r="J2441"/>
  <c r="K2441"/>
  <c r="M2441" s="1"/>
  <c r="B2441"/>
  <c r="C2441"/>
  <c r="O2443" l="1"/>
  <c r="R2443"/>
  <c r="Q2443"/>
  <c r="P2443"/>
  <c r="N2443"/>
  <c r="A2442" a="1"/>
  <c r="A2442" s="1"/>
  <c r="H2442" l="1"/>
  <c r="L2443"/>
  <c r="I2442"/>
  <c r="J2442"/>
  <c r="B2442"/>
  <c r="D2442"/>
  <c r="K2442"/>
  <c r="M2442" s="1"/>
  <c r="C2442"/>
  <c r="E2442"/>
  <c r="F2442"/>
  <c r="G2442"/>
  <c r="R2444" l="1"/>
  <c r="Q2444"/>
  <c r="P2444"/>
  <c r="O2444"/>
  <c r="N2444"/>
  <c r="A2443" a="1"/>
  <c r="A2443" s="1"/>
  <c r="K2443" l="1"/>
  <c r="M2443" s="1"/>
  <c r="C2443"/>
  <c r="D2443"/>
  <c r="E2443"/>
  <c r="G2443"/>
  <c r="F2443"/>
  <c r="B2443"/>
  <c r="H2443"/>
  <c r="L2444"/>
  <c r="I2443"/>
  <c r="J2443"/>
  <c r="O2445" l="1"/>
  <c r="R2445"/>
  <c r="Q2445"/>
  <c r="P2445"/>
  <c r="N2445"/>
  <c r="A2444" a="1"/>
  <c r="A2444" s="1"/>
  <c r="F2444" l="1"/>
  <c r="G2444"/>
  <c r="H2444"/>
  <c r="J2444"/>
  <c r="B2444"/>
  <c r="L2445"/>
  <c r="C2444"/>
  <c r="D2444"/>
  <c r="E2444"/>
  <c r="I2444"/>
  <c r="K2444"/>
  <c r="M2444" s="1"/>
  <c r="R2446" l="1"/>
  <c r="Q2446"/>
  <c r="O2446"/>
  <c r="P2446"/>
  <c r="N2446"/>
  <c r="A2445" a="1"/>
  <c r="A2445" s="1"/>
  <c r="L2446" l="1"/>
  <c r="I2445"/>
  <c r="J2445"/>
  <c r="B2445"/>
  <c r="K2445"/>
  <c r="M2445" s="1"/>
  <c r="C2445"/>
  <c r="E2445"/>
  <c r="D2445"/>
  <c r="F2445"/>
  <c r="H2445"/>
  <c r="G2445"/>
  <c r="O2447" l="1"/>
  <c r="R2447"/>
  <c r="Q2447"/>
  <c r="P2447"/>
  <c r="N2447"/>
  <c r="A2446" a="1"/>
  <c r="A2446" s="1"/>
  <c r="D2446" l="1"/>
  <c r="E2446"/>
  <c r="F2446"/>
  <c r="H2446"/>
  <c r="G2446"/>
  <c r="J2446"/>
  <c r="K2446"/>
  <c r="M2446" s="1"/>
  <c r="L2447"/>
  <c r="B2446"/>
  <c r="C2446"/>
  <c r="I2446"/>
  <c r="R2448" l="1"/>
  <c r="Q2448"/>
  <c r="P2448"/>
  <c r="O2448"/>
  <c r="N2448"/>
  <c r="A2447" a="1"/>
  <c r="A2447" s="1"/>
  <c r="G2447" l="1"/>
  <c r="H2447"/>
  <c r="L2448"/>
  <c r="I2447"/>
  <c r="K2447"/>
  <c r="M2447" s="1"/>
  <c r="C2447"/>
  <c r="B2447"/>
  <c r="F2447"/>
  <c r="J2447"/>
  <c r="D2447"/>
  <c r="E2447"/>
  <c r="O2449" l="1"/>
  <c r="R2449"/>
  <c r="N2449"/>
  <c r="Q2449"/>
  <c r="P2449"/>
  <c r="A2448" a="1"/>
  <c r="A2448" s="1"/>
  <c r="J2448" l="1"/>
  <c r="B2448"/>
  <c r="K2448"/>
  <c r="M2448" s="1"/>
  <c r="C2448"/>
  <c r="D2448"/>
  <c r="F2448"/>
  <c r="E2448"/>
  <c r="G2448"/>
  <c r="H2448"/>
  <c r="I2448"/>
  <c r="L2449"/>
  <c r="R2450" l="1"/>
  <c r="Q2450"/>
  <c r="O2450"/>
  <c r="P2450"/>
  <c r="N2450"/>
  <c r="A2449" a="1"/>
  <c r="A2449" s="1"/>
  <c r="E2449" l="1"/>
  <c r="F2449"/>
  <c r="G2449"/>
  <c r="L2450"/>
  <c r="I2449"/>
  <c r="H2449"/>
  <c r="B2449"/>
  <c r="C2449"/>
  <c r="D2449"/>
  <c r="J2449"/>
  <c r="K2449"/>
  <c r="M2449" s="1"/>
  <c r="O2451" l="1"/>
  <c r="R2451"/>
  <c r="Q2451"/>
  <c r="N2451"/>
  <c r="P2451"/>
  <c r="A2450" a="1"/>
  <c r="A2450" s="1"/>
  <c r="H2450" l="1"/>
  <c r="L2451"/>
  <c r="I2450"/>
  <c r="J2450"/>
  <c r="B2450"/>
  <c r="D2450"/>
  <c r="C2450"/>
  <c r="E2450"/>
  <c r="F2450"/>
  <c r="G2450"/>
  <c r="K2450"/>
  <c r="M2450" s="1"/>
  <c r="R2452" l="1"/>
  <c r="Q2452"/>
  <c r="P2452"/>
  <c r="O2452"/>
  <c r="N2452"/>
  <c r="A2451" a="1"/>
  <c r="A2451" s="1"/>
  <c r="K2451" l="1"/>
  <c r="M2451" s="1"/>
  <c r="C2451"/>
  <c r="D2451"/>
  <c r="E2451"/>
  <c r="G2451"/>
  <c r="L2452"/>
  <c r="B2451"/>
  <c r="F2451"/>
  <c r="H2451"/>
  <c r="I2451"/>
  <c r="J2451"/>
  <c r="O2453" l="1"/>
  <c r="R2453"/>
  <c r="Q2453"/>
  <c r="P2453"/>
  <c r="N2453"/>
  <c r="A2452" a="1"/>
  <c r="A2452" s="1"/>
  <c r="F2452" l="1"/>
  <c r="G2452"/>
  <c r="H2452"/>
  <c r="J2452"/>
  <c r="B2452"/>
  <c r="I2452"/>
  <c r="L2453"/>
  <c r="E2452"/>
  <c r="D2452"/>
  <c r="C2452"/>
  <c r="K2452"/>
  <c r="M2452" s="1"/>
  <c r="R2454" l="1"/>
  <c r="Q2454"/>
  <c r="O2454"/>
  <c r="P2454"/>
  <c r="N2454"/>
  <c r="A2453" a="1"/>
  <c r="A2453" s="1"/>
  <c r="L2454" l="1"/>
  <c r="I2453"/>
  <c r="J2453"/>
  <c r="B2453"/>
  <c r="K2453"/>
  <c r="M2453" s="1"/>
  <c r="C2453"/>
  <c r="E2453"/>
  <c r="D2453"/>
  <c r="H2453"/>
  <c r="F2453"/>
  <c r="G2453"/>
  <c r="O2455" l="1"/>
  <c r="R2455"/>
  <c r="Q2455"/>
  <c r="P2455"/>
  <c r="N2455"/>
  <c r="A2454" a="1"/>
  <c r="A2454" s="1"/>
  <c r="D2454" l="1"/>
  <c r="E2454"/>
  <c r="F2454"/>
  <c r="H2454"/>
  <c r="G2454"/>
  <c r="I2454"/>
  <c r="J2454"/>
  <c r="L2455"/>
  <c r="K2454"/>
  <c r="M2454" s="1"/>
  <c r="B2454"/>
  <c r="C2454"/>
  <c r="R2456" l="1"/>
  <c r="Q2456"/>
  <c r="P2456"/>
  <c r="O2456"/>
  <c r="N2456"/>
  <c r="A2455" a="1"/>
  <c r="A2455" s="1"/>
  <c r="G2455" l="1"/>
  <c r="H2455"/>
  <c r="L2456"/>
  <c r="I2455"/>
  <c r="K2455"/>
  <c r="M2455" s="1"/>
  <c r="C2455"/>
  <c r="J2455"/>
  <c r="D2455"/>
  <c r="E2455"/>
  <c r="F2455"/>
  <c r="B2455"/>
  <c r="O2457" l="1"/>
  <c r="R2457"/>
  <c r="Q2457"/>
  <c r="P2457"/>
  <c r="N2457"/>
  <c r="A2456" a="1"/>
  <c r="A2456" s="1"/>
  <c r="J2456" l="1"/>
  <c r="B2456"/>
  <c r="K2456"/>
  <c r="M2456" s="1"/>
  <c r="C2456"/>
  <c r="D2456"/>
  <c r="F2456"/>
  <c r="E2456"/>
  <c r="G2456"/>
  <c r="H2456"/>
  <c r="I2456"/>
  <c r="L2457"/>
  <c r="R2458" l="1"/>
  <c r="Q2458"/>
  <c r="O2458"/>
  <c r="P2458"/>
  <c r="N2458"/>
  <c r="A2457" a="1"/>
  <c r="A2457" s="1"/>
  <c r="E2457" l="1"/>
  <c r="F2457"/>
  <c r="G2457"/>
  <c r="L2458"/>
  <c r="I2457"/>
  <c r="B2457"/>
  <c r="C2457"/>
  <c r="D2457"/>
  <c r="H2457"/>
  <c r="K2457"/>
  <c r="M2457" s="1"/>
  <c r="J2457"/>
  <c r="O2459" l="1"/>
  <c r="R2459"/>
  <c r="Q2459"/>
  <c r="P2459"/>
  <c r="N2459"/>
  <c r="A2458" a="1"/>
  <c r="A2458" s="1"/>
  <c r="H2458" l="1"/>
  <c r="L2459"/>
  <c r="I2458"/>
  <c r="J2458"/>
  <c r="B2458"/>
  <c r="D2458"/>
  <c r="K2458"/>
  <c r="M2458" s="1"/>
  <c r="C2458"/>
  <c r="E2458"/>
  <c r="F2458"/>
  <c r="G2458"/>
  <c r="R2460" l="1"/>
  <c r="Q2460"/>
  <c r="P2460"/>
  <c r="O2460"/>
  <c r="N2460"/>
  <c r="A2459" a="1"/>
  <c r="A2459" s="1"/>
  <c r="K2459" l="1"/>
  <c r="M2459" s="1"/>
  <c r="C2459"/>
  <c r="D2459"/>
  <c r="E2459"/>
  <c r="G2459"/>
  <c r="F2459"/>
  <c r="J2459"/>
  <c r="L2460"/>
  <c r="H2459"/>
  <c r="B2459"/>
  <c r="I2459"/>
  <c r="O2461" l="1"/>
  <c r="R2461"/>
  <c r="Q2461"/>
  <c r="P2461"/>
  <c r="N2461"/>
  <c r="A2460" a="1"/>
  <c r="A2460" s="1"/>
  <c r="F2460" l="1"/>
  <c r="G2460"/>
  <c r="H2460"/>
  <c r="J2460"/>
  <c r="B2460"/>
  <c r="L2461"/>
  <c r="I2460"/>
  <c r="K2460"/>
  <c r="M2460" s="1"/>
  <c r="C2460"/>
  <c r="D2460"/>
  <c r="E2460"/>
  <c r="R2462" l="1"/>
  <c r="Q2462"/>
  <c r="O2462"/>
  <c r="P2462"/>
  <c r="N2462"/>
  <c r="A2461" a="1"/>
  <c r="A2461" s="1"/>
  <c r="L2462" l="1"/>
  <c r="I2461"/>
  <c r="J2461"/>
  <c r="B2461"/>
  <c r="K2461"/>
  <c r="M2461" s="1"/>
  <c r="C2461"/>
  <c r="E2461"/>
  <c r="F2461"/>
  <c r="G2461"/>
  <c r="H2461"/>
  <c r="D2461"/>
  <c r="O2463" l="1"/>
  <c r="R2463"/>
  <c r="Q2463"/>
  <c r="P2463"/>
  <c r="N2463"/>
  <c r="A2462" a="1"/>
  <c r="A2462" s="1"/>
  <c r="D2462" l="1"/>
  <c r="E2462"/>
  <c r="F2462"/>
  <c r="H2462"/>
  <c r="G2462"/>
  <c r="B2462"/>
  <c r="C2462"/>
  <c r="I2462"/>
  <c r="J2462"/>
  <c r="L2463"/>
  <c r="K2462"/>
  <c r="M2462" s="1"/>
  <c r="R2464" l="1"/>
  <c r="Q2464"/>
  <c r="P2464"/>
  <c r="O2464"/>
  <c r="N2464"/>
  <c r="A2463" a="1"/>
  <c r="A2463" s="1"/>
  <c r="G2463" l="1"/>
  <c r="H2463"/>
  <c r="L2464"/>
  <c r="I2463"/>
  <c r="K2463"/>
  <c r="M2463" s="1"/>
  <c r="C2463"/>
  <c r="B2463"/>
  <c r="D2463"/>
  <c r="E2463"/>
  <c r="F2463"/>
  <c r="J2463"/>
  <c r="O2465" l="1"/>
  <c r="R2465"/>
  <c r="Q2465"/>
  <c r="N2465"/>
  <c r="P2465"/>
  <c r="A2464" a="1"/>
  <c r="A2464" s="1"/>
  <c r="J2464" l="1"/>
  <c r="B2464"/>
  <c r="K2464"/>
  <c r="M2464" s="1"/>
  <c r="C2464"/>
  <c r="D2464"/>
  <c r="F2464"/>
  <c r="L2465"/>
  <c r="E2464"/>
  <c r="I2464"/>
  <c r="G2464"/>
  <c r="H2464"/>
  <c r="R2466" l="1"/>
  <c r="Q2466"/>
  <c r="O2466"/>
  <c r="P2466"/>
  <c r="N2466"/>
  <c r="A2465" a="1"/>
  <c r="A2465" s="1"/>
  <c r="E2465" l="1"/>
  <c r="F2465"/>
  <c r="G2465"/>
  <c r="L2466"/>
  <c r="I2465"/>
  <c r="H2465"/>
  <c r="B2465"/>
  <c r="C2465"/>
  <c r="D2465"/>
  <c r="J2465"/>
  <c r="K2465"/>
  <c r="M2465" s="1"/>
  <c r="O2467" l="1"/>
  <c r="R2467"/>
  <c r="Q2467"/>
  <c r="N2467"/>
  <c r="P2467"/>
  <c r="A2466" a="1"/>
  <c r="A2466" s="1"/>
  <c r="H2466" l="1"/>
  <c r="L2467"/>
  <c r="I2466"/>
  <c r="J2466"/>
  <c r="B2466"/>
  <c r="D2466"/>
  <c r="C2466"/>
  <c r="K2466"/>
  <c r="M2466" s="1"/>
  <c r="F2466"/>
  <c r="E2466"/>
  <c r="G2466"/>
  <c r="R2468" l="1"/>
  <c r="Q2468"/>
  <c r="P2468"/>
  <c r="O2468"/>
  <c r="N2468"/>
  <c r="A2467" a="1"/>
  <c r="A2467" s="1"/>
  <c r="L2468" l="1"/>
  <c r="K2467"/>
  <c r="M2467" s="1"/>
  <c r="C2467"/>
  <c r="D2467"/>
  <c r="E2467"/>
  <c r="G2467"/>
  <c r="H2467"/>
  <c r="I2467"/>
  <c r="J2467"/>
  <c r="B2467"/>
  <c r="F2467"/>
  <c r="O2469" l="1"/>
  <c r="R2469"/>
  <c r="Q2469"/>
  <c r="P2469"/>
  <c r="N2469"/>
  <c r="A2468" a="1"/>
  <c r="A2468" s="1"/>
  <c r="L2469" l="1"/>
  <c r="I2468"/>
  <c r="J2468"/>
  <c r="B2468"/>
  <c r="K2468"/>
  <c r="M2468" s="1"/>
  <c r="C2468"/>
  <c r="E2468"/>
  <c r="F2468"/>
  <c r="G2468"/>
  <c r="D2468"/>
  <c r="H2468"/>
  <c r="R2470" l="1"/>
  <c r="Q2470"/>
  <c r="O2470"/>
  <c r="P2470"/>
  <c r="N2470"/>
  <c r="A2469" a="1"/>
  <c r="A2469" s="1"/>
  <c r="D2469" l="1"/>
  <c r="E2469"/>
  <c r="F2469"/>
  <c r="H2469"/>
  <c r="G2469"/>
  <c r="I2469"/>
  <c r="J2469"/>
  <c r="L2470"/>
  <c r="B2469"/>
  <c r="C2469"/>
  <c r="K2469"/>
  <c r="M2469" s="1"/>
  <c r="O2471" l="1"/>
  <c r="R2471"/>
  <c r="Q2471"/>
  <c r="P2471"/>
  <c r="N2471"/>
  <c r="A2470" a="1"/>
  <c r="A2470" s="1"/>
  <c r="G2470" l="1"/>
  <c r="H2470"/>
  <c r="L2471"/>
  <c r="I2470"/>
  <c r="K2470"/>
  <c r="M2470" s="1"/>
  <c r="C2470"/>
  <c r="B2470"/>
  <c r="D2470"/>
  <c r="E2470"/>
  <c r="J2470"/>
  <c r="F2470"/>
  <c r="R2472" l="1"/>
  <c r="Q2472"/>
  <c r="P2472"/>
  <c r="O2472"/>
  <c r="N2472"/>
  <c r="A2471" a="1"/>
  <c r="A2471" s="1"/>
  <c r="J2471" l="1"/>
  <c r="B2471"/>
  <c r="K2471"/>
  <c r="M2471" s="1"/>
  <c r="C2471"/>
  <c r="D2471"/>
  <c r="F2471"/>
  <c r="E2471"/>
  <c r="G2471"/>
  <c r="L2472"/>
  <c r="H2471"/>
  <c r="I2471"/>
  <c r="O2473" l="1"/>
  <c r="R2473"/>
  <c r="Q2473"/>
  <c r="P2473"/>
  <c r="N2473"/>
  <c r="A2472" a="1"/>
  <c r="A2472" s="1"/>
  <c r="E2472" l="1"/>
  <c r="F2472"/>
  <c r="G2472"/>
  <c r="L2473"/>
  <c r="I2472"/>
  <c r="H2472"/>
  <c r="J2472"/>
  <c r="K2472"/>
  <c r="M2472" s="1"/>
  <c r="B2472"/>
  <c r="C2472"/>
  <c r="D2472"/>
  <c r="R2474" l="1"/>
  <c r="Q2474"/>
  <c r="O2474"/>
  <c r="P2474"/>
  <c r="N2474"/>
  <c r="A2473" a="1"/>
  <c r="A2473" s="1"/>
  <c r="H2473" l="1"/>
  <c r="L2474"/>
  <c r="I2473"/>
  <c r="J2473"/>
  <c r="B2473"/>
  <c r="D2473"/>
  <c r="C2473"/>
  <c r="E2473"/>
  <c r="F2473"/>
  <c r="K2473"/>
  <c r="M2473" s="1"/>
  <c r="G2473"/>
  <c r="O2475" l="1"/>
  <c r="R2475"/>
  <c r="Q2475"/>
  <c r="P2475"/>
  <c r="N2475"/>
  <c r="A2474" a="1"/>
  <c r="A2474" s="1"/>
  <c r="K2474" l="1"/>
  <c r="M2474" s="1"/>
  <c r="C2474"/>
  <c r="D2474"/>
  <c r="E2474"/>
  <c r="G2474"/>
  <c r="L2475"/>
  <c r="F2474"/>
  <c r="H2474"/>
  <c r="B2474"/>
  <c r="I2474"/>
  <c r="J2474"/>
  <c r="R2476" l="1"/>
  <c r="Q2476"/>
  <c r="P2476"/>
  <c r="O2476"/>
  <c r="N2476"/>
  <c r="A2475" a="1"/>
  <c r="A2475" s="1"/>
  <c r="F2475" l="1"/>
  <c r="G2475"/>
  <c r="H2475"/>
  <c r="J2475"/>
  <c r="B2475"/>
  <c r="I2475"/>
  <c r="K2475"/>
  <c r="M2475" s="1"/>
  <c r="L2476"/>
  <c r="C2475"/>
  <c r="D2475"/>
  <c r="E2475"/>
  <c r="O2477" l="1"/>
  <c r="R2477"/>
  <c r="Q2477"/>
  <c r="P2477"/>
  <c r="N2477"/>
  <c r="A2476" a="1"/>
  <c r="A2476" s="1"/>
  <c r="L2477" l="1"/>
  <c r="I2476"/>
  <c r="J2476"/>
  <c r="B2476"/>
  <c r="K2476"/>
  <c r="M2476" s="1"/>
  <c r="C2476"/>
  <c r="E2476"/>
  <c r="D2476"/>
  <c r="F2476"/>
  <c r="G2476"/>
  <c r="H2476"/>
  <c r="R2478" l="1"/>
  <c r="Q2478"/>
  <c r="O2478"/>
  <c r="P2478"/>
  <c r="N2478"/>
  <c r="A2477" a="1"/>
  <c r="A2477" s="1"/>
  <c r="D2477" l="1"/>
  <c r="E2477"/>
  <c r="F2477"/>
  <c r="H2477"/>
  <c r="L2478"/>
  <c r="B2477"/>
  <c r="G2477"/>
  <c r="I2477"/>
  <c r="C2477"/>
  <c r="J2477"/>
  <c r="K2477"/>
  <c r="M2477" s="1"/>
  <c r="O2479" l="1"/>
  <c r="R2479"/>
  <c r="Q2479"/>
  <c r="P2479"/>
  <c r="N2479"/>
  <c r="A2478" a="1"/>
  <c r="A2478" s="1"/>
  <c r="G2478" l="1"/>
  <c r="H2478"/>
  <c r="L2479"/>
  <c r="I2478"/>
  <c r="K2478"/>
  <c r="M2478" s="1"/>
  <c r="C2478"/>
  <c r="J2478"/>
  <c r="B2478"/>
  <c r="D2478"/>
  <c r="E2478"/>
  <c r="F2478"/>
  <c r="R2480" l="1"/>
  <c r="Q2480"/>
  <c r="P2480"/>
  <c r="O2480"/>
  <c r="N2480"/>
  <c r="A2479" a="1"/>
  <c r="A2479" s="1"/>
  <c r="J2479" l="1"/>
  <c r="B2479"/>
  <c r="K2479"/>
  <c r="M2479" s="1"/>
  <c r="C2479"/>
  <c r="D2479"/>
  <c r="F2479"/>
  <c r="E2479"/>
  <c r="G2479"/>
  <c r="H2479"/>
  <c r="I2479"/>
  <c r="L2480"/>
  <c r="O2481" l="1"/>
  <c r="R2481"/>
  <c r="Q2481"/>
  <c r="P2481"/>
  <c r="N2481"/>
  <c r="A2480" a="1"/>
  <c r="A2480" s="1"/>
  <c r="E2480" l="1"/>
  <c r="F2480"/>
  <c r="G2480"/>
  <c r="L2481"/>
  <c r="I2480"/>
  <c r="B2480"/>
  <c r="C2480"/>
  <c r="H2480"/>
  <c r="J2480"/>
  <c r="K2480"/>
  <c r="M2480" s="1"/>
  <c r="D2480"/>
  <c r="R2482" l="1"/>
  <c r="Q2482"/>
  <c r="O2482"/>
  <c r="P2482"/>
  <c r="N2482"/>
  <c r="A2481" a="1"/>
  <c r="A2481" s="1"/>
  <c r="H2481" l="1"/>
  <c r="L2482"/>
  <c r="I2481"/>
  <c r="J2481"/>
  <c r="B2481"/>
  <c r="D2481"/>
  <c r="K2481"/>
  <c r="M2481" s="1"/>
  <c r="C2481"/>
  <c r="E2481"/>
  <c r="F2481"/>
  <c r="G2481"/>
  <c r="O2483" l="1"/>
  <c r="R2483"/>
  <c r="Q2483"/>
  <c r="N2483"/>
  <c r="P2483"/>
  <c r="A2482" a="1"/>
  <c r="A2482" s="1"/>
  <c r="K2482" l="1"/>
  <c r="M2482" s="1"/>
  <c r="C2482"/>
  <c r="D2482"/>
  <c r="E2482"/>
  <c r="G2482"/>
  <c r="F2482"/>
  <c r="H2482"/>
  <c r="I2482"/>
  <c r="J2482"/>
  <c r="B2482"/>
  <c r="L2483"/>
  <c r="R2484" l="1"/>
  <c r="Q2484"/>
  <c r="P2484"/>
  <c r="O2484"/>
  <c r="N2484"/>
  <c r="A2483" a="1"/>
  <c r="A2483" s="1"/>
  <c r="F2483" l="1"/>
  <c r="G2483"/>
  <c r="H2483"/>
  <c r="J2483"/>
  <c r="B2483"/>
  <c r="L2484"/>
  <c r="C2483"/>
  <c r="D2483"/>
  <c r="I2483"/>
  <c r="K2483"/>
  <c r="M2483" s="1"/>
  <c r="E2483"/>
  <c r="O2485" l="1"/>
  <c r="R2485"/>
  <c r="Q2485"/>
  <c r="P2485"/>
  <c r="N2485"/>
  <c r="A2484" a="1"/>
  <c r="A2484" s="1"/>
  <c r="L2485" l="1"/>
  <c r="I2484"/>
  <c r="J2484"/>
  <c r="B2484"/>
  <c r="K2484"/>
  <c r="M2484" s="1"/>
  <c r="C2484"/>
  <c r="E2484"/>
  <c r="D2484"/>
  <c r="F2484"/>
  <c r="G2484"/>
  <c r="H2484"/>
  <c r="R2486" l="1"/>
  <c r="Q2486"/>
  <c r="O2486"/>
  <c r="P2486"/>
  <c r="N2486"/>
  <c r="A2485" a="1"/>
  <c r="A2485" s="1"/>
  <c r="D2485" l="1"/>
  <c r="E2485"/>
  <c r="F2485"/>
  <c r="H2485"/>
  <c r="G2485"/>
  <c r="I2485"/>
  <c r="J2485"/>
  <c r="K2485"/>
  <c r="M2485" s="1"/>
  <c r="L2486"/>
  <c r="B2485"/>
  <c r="C2485"/>
  <c r="O2487" l="1"/>
  <c r="R2487"/>
  <c r="Q2487"/>
  <c r="P2487"/>
  <c r="N2487"/>
  <c r="A2486" a="1"/>
  <c r="A2486" s="1"/>
  <c r="G2486" l="1"/>
  <c r="H2486"/>
  <c r="L2487"/>
  <c r="I2486"/>
  <c r="K2486"/>
  <c r="M2486" s="1"/>
  <c r="C2486"/>
  <c r="B2486"/>
  <c r="D2486"/>
  <c r="E2486"/>
  <c r="J2486"/>
  <c r="F2486"/>
  <c r="R2488" l="1"/>
  <c r="Q2488"/>
  <c r="P2488"/>
  <c r="O2488"/>
  <c r="N2488"/>
  <c r="A2487" a="1"/>
  <c r="A2487" s="1"/>
  <c r="J2487" l="1"/>
  <c r="B2487"/>
  <c r="K2487"/>
  <c r="M2487" s="1"/>
  <c r="C2487"/>
  <c r="D2487"/>
  <c r="F2487"/>
  <c r="E2487"/>
  <c r="L2488"/>
  <c r="G2487"/>
  <c r="H2487"/>
  <c r="I2487"/>
  <c r="O2489" l="1"/>
  <c r="R2489"/>
  <c r="Q2489"/>
  <c r="N2489"/>
  <c r="P2489"/>
  <c r="A2488" a="1"/>
  <c r="A2488" s="1"/>
  <c r="E2488" l="1"/>
  <c r="F2488"/>
  <c r="G2488"/>
  <c r="L2489"/>
  <c r="I2488"/>
  <c r="H2488"/>
  <c r="J2488"/>
  <c r="K2488"/>
  <c r="M2488" s="1"/>
  <c r="B2488"/>
  <c r="C2488"/>
  <c r="D2488"/>
  <c r="R2490" l="1"/>
  <c r="Q2490"/>
  <c r="O2490"/>
  <c r="P2490"/>
  <c r="N2490"/>
  <c r="A2489" a="1"/>
  <c r="A2489" s="1"/>
  <c r="H2489" l="1"/>
  <c r="L2490"/>
  <c r="I2489"/>
  <c r="J2489"/>
  <c r="B2489"/>
  <c r="D2489"/>
  <c r="C2489"/>
  <c r="E2489"/>
  <c r="F2489"/>
  <c r="K2489"/>
  <c r="M2489" s="1"/>
  <c r="G2489"/>
  <c r="O2491" l="1"/>
  <c r="R2491"/>
  <c r="Q2491"/>
  <c r="P2491"/>
  <c r="N2491"/>
  <c r="A2490" a="1"/>
  <c r="A2490" s="1"/>
  <c r="K2490" l="1"/>
  <c r="M2490" s="1"/>
  <c r="C2490"/>
  <c r="D2490"/>
  <c r="E2490"/>
  <c r="G2490"/>
  <c r="L2491"/>
  <c r="F2490"/>
  <c r="B2490"/>
  <c r="H2490"/>
  <c r="I2490"/>
  <c r="J2490"/>
  <c r="R2492" l="1"/>
  <c r="Q2492"/>
  <c r="P2492"/>
  <c r="O2492"/>
  <c r="N2492"/>
  <c r="A2491" a="1"/>
  <c r="A2491" s="1"/>
  <c r="F2491" l="1"/>
  <c r="G2491"/>
  <c r="H2491"/>
  <c r="J2491"/>
  <c r="B2491"/>
  <c r="I2491"/>
  <c r="K2491"/>
  <c r="M2491" s="1"/>
  <c r="L2492"/>
  <c r="C2491"/>
  <c r="D2491"/>
  <c r="E2491"/>
  <c r="O2493" l="1"/>
  <c r="R2493"/>
  <c r="Q2493"/>
  <c r="P2493"/>
  <c r="N2493"/>
  <c r="A2492" a="1"/>
  <c r="A2492" s="1"/>
  <c r="L2493" l="1"/>
  <c r="I2492"/>
  <c r="J2492"/>
  <c r="B2492"/>
  <c r="K2492"/>
  <c r="M2492" s="1"/>
  <c r="C2492"/>
  <c r="E2492"/>
  <c r="D2492"/>
  <c r="F2492"/>
  <c r="G2492"/>
  <c r="H2492"/>
  <c r="R2494" l="1"/>
  <c r="Q2494"/>
  <c r="O2494"/>
  <c r="P2494"/>
  <c r="N2494"/>
  <c r="A2493" a="1"/>
  <c r="A2493" s="1"/>
  <c r="D2493" l="1"/>
  <c r="E2493"/>
  <c r="F2493"/>
  <c r="H2493"/>
  <c r="L2494"/>
  <c r="B2493"/>
  <c r="G2493"/>
  <c r="C2493"/>
  <c r="I2493"/>
  <c r="J2493"/>
  <c r="K2493"/>
  <c r="M2493" s="1"/>
  <c r="O2495" l="1"/>
  <c r="R2495"/>
  <c r="Q2495"/>
  <c r="P2495"/>
  <c r="N2495"/>
  <c r="A2494" a="1"/>
  <c r="A2494" s="1"/>
  <c r="G2494" l="1"/>
  <c r="H2494"/>
  <c r="L2495"/>
  <c r="I2494"/>
  <c r="K2494"/>
  <c r="M2494" s="1"/>
  <c r="C2494"/>
  <c r="J2494"/>
  <c r="B2494"/>
  <c r="D2494"/>
  <c r="E2494"/>
  <c r="F2494"/>
  <c r="R2496" l="1"/>
  <c r="Q2496"/>
  <c r="P2496"/>
  <c r="O2496"/>
  <c r="N2496"/>
  <c r="A2495" a="1"/>
  <c r="A2495" s="1"/>
  <c r="J2495" l="1"/>
  <c r="B2495"/>
  <c r="K2495"/>
  <c r="M2495" s="1"/>
  <c r="C2495"/>
  <c r="D2495"/>
  <c r="F2495"/>
  <c r="E2495"/>
  <c r="G2495"/>
  <c r="H2495"/>
  <c r="L2496"/>
  <c r="I2495"/>
  <c r="O2497" l="1"/>
  <c r="R2497"/>
  <c r="Q2497"/>
  <c r="N2497"/>
  <c r="P2497"/>
  <c r="A2496" a="1"/>
  <c r="A2496" s="1"/>
  <c r="E2496" l="1"/>
  <c r="F2496"/>
  <c r="G2496"/>
  <c r="L2497"/>
  <c r="I2496"/>
  <c r="B2496"/>
  <c r="C2496"/>
  <c r="H2496"/>
  <c r="D2496"/>
  <c r="J2496"/>
  <c r="K2496"/>
  <c r="M2496" s="1"/>
  <c r="R2498" l="1"/>
  <c r="Q2498"/>
  <c r="O2498"/>
  <c r="P2498"/>
  <c r="N2498"/>
  <c r="A2497" a="1"/>
  <c r="A2497" s="1"/>
  <c r="H2497" l="1"/>
  <c r="L2498"/>
  <c r="I2497"/>
  <c r="J2497"/>
  <c r="B2497"/>
  <c r="D2497"/>
  <c r="K2497"/>
  <c r="M2497" s="1"/>
  <c r="C2497"/>
  <c r="E2497"/>
  <c r="F2497"/>
  <c r="G2497"/>
  <c r="O2499" l="1"/>
  <c r="R2499"/>
  <c r="Q2499"/>
  <c r="N2499"/>
  <c r="P2499"/>
  <c r="A2498" a="1"/>
  <c r="A2498" s="1"/>
  <c r="K2498" l="1"/>
  <c r="M2498" s="1"/>
  <c r="C2498"/>
  <c r="D2498"/>
  <c r="E2498"/>
  <c r="G2498"/>
  <c r="F2498"/>
  <c r="H2498"/>
  <c r="I2498"/>
  <c r="L2499"/>
  <c r="B2498"/>
  <c r="J2498"/>
  <c r="R2500" l="1"/>
  <c r="Q2500"/>
  <c r="P2500"/>
  <c r="O2500"/>
  <c r="N2500"/>
  <c r="A2499" a="1"/>
  <c r="A2499" s="1"/>
  <c r="F2499" l="1"/>
  <c r="G2499"/>
  <c r="H2499"/>
  <c r="J2499"/>
  <c r="B2499"/>
  <c r="L2500"/>
  <c r="C2499"/>
  <c r="D2499"/>
  <c r="I2499"/>
  <c r="E2499"/>
  <c r="K2499"/>
  <c r="M2499" s="1"/>
  <c r="O2501" l="1"/>
  <c r="R2501"/>
  <c r="Q2501"/>
  <c r="P2501"/>
  <c r="N2501"/>
  <c r="A2500" a="1"/>
  <c r="A2500" s="1"/>
  <c r="L2501" l="1"/>
  <c r="I2500"/>
  <c r="J2500"/>
  <c r="B2500"/>
  <c r="K2500"/>
  <c r="M2500" s="1"/>
  <c r="C2500"/>
  <c r="E2500"/>
  <c r="D2500"/>
  <c r="F2500"/>
  <c r="G2500"/>
  <c r="H2500"/>
  <c r="R2502" l="1"/>
  <c r="Q2502"/>
  <c r="O2502"/>
  <c r="P2502"/>
  <c r="N2502"/>
  <c r="A2501" a="1"/>
  <c r="A2501" s="1"/>
  <c r="D2501" l="1"/>
  <c r="E2501"/>
  <c r="F2501"/>
  <c r="H2501"/>
  <c r="G2501"/>
  <c r="I2501"/>
  <c r="J2501"/>
  <c r="L2502"/>
  <c r="B2501"/>
  <c r="C2501"/>
  <c r="K2501"/>
  <c r="M2501" s="1"/>
  <c r="O2503" l="1"/>
  <c r="R2503"/>
  <c r="Q2503"/>
  <c r="P2503"/>
  <c r="N2503"/>
  <c r="A2502" a="1"/>
  <c r="A2502" s="1"/>
  <c r="G2502" l="1"/>
  <c r="H2502"/>
  <c r="L2503"/>
  <c r="I2502"/>
  <c r="K2502"/>
  <c r="M2502" s="1"/>
  <c r="C2502"/>
  <c r="B2502"/>
  <c r="D2502"/>
  <c r="E2502"/>
  <c r="J2502"/>
  <c r="F2502"/>
  <c r="R2504" l="1"/>
  <c r="Q2504"/>
  <c r="P2504"/>
  <c r="O2504"/>
  <c r="N2504"/>
  <c r="A2503" a="1"/>
  <c r="A2503" s="1"/>
  <c r="J2503" l="1"/>
  <c r="B2503"/>
  <c r="K2503"/>
  <c r="M2503" s="1"/>
  <c r="C2503"/>
  <c r="D2503"/>
  <c r="F2503"/>
  <c r="E2503"/>
  <c r="G2503"/>
  <c r="H2503"/>
  <c r="I2503"/>
  <c r="L2504"/>
  <c r="O2505" l="1"/>
  <c r="R2505"/>
  <c r="Q2505"/>
  <c r="P2505"/>
  <c r="N2505"/>
  <c r="A2504" a="1"/>
  <c r="A2504" s="1"/>
  <c r="E2504" l="1"/>
  <c r="F2504"/>
  <c r="G2504"/>
  <c r="L2505"/>
  <c r="I2504"/>
  <c r="H2504"/>
  <c r="J2504"/>
  <c r="K2504"/>
  <c r="M2504" s="1"/>
  <c r="B2504"/>
  <c r="C2504"/>
  <c r="D2504"/>
  <c r="R2506" l="1"/>
  <c r="Q2506"/>
  <c r="O2506"/>
  <c r="P2506"/>
  <c r="N2506"/>
  <c r="A2505" a="1"/>
  <c r="A2505" s="1"/>
  <c r="H2505" l="1"/>
  <c r="L2506"/>
  <c r="I2505"/>
  <c r="J2505"/>
  <c r="B2505"/>
  <c r="D2505"/>
  <c r="C2505"/>
  <c r="E2505"/>
  <c r="F2505"/>
  <c r="K2505"/>
  <c r="M2505" s="1"/>
  <c r="G2505"/>
  <c r="O2507" l="1"/>
  <c r="R2507"/>
  <c r="Q2507"/>
  <c r="P2507"/>
  <c r="N2507"/>
  <c r="A2506" a="1"/>
  <c r="A2506" s="1"/>
  <c r="K2506" l="1"/>
  <c r="M2506" s="1"/>
  <c r="C2506"/>
  <c r="D2506"/>
  <c r="E2506"/>
  <c r="G2506"/>
  <c r="L2507"/>
  <c r="F2506"/>
  <c r="H2506"/>
  <c r="B2506"/>
  <c r="I2506"/>
  <c r="J2506"/>
  <c r="R2508" l="1"/>
  <c r="Q2508"/>
  <c r="P2508"/>
  <c r="O2508"/>
  <c r="N2508"/>
  <c r="A2507" a="1"/>
  <c r="A2507" s="1"/>
  <c r="F2507" l="1"/>
  <c r="G2507"/>
  <c r="H2507"/>
  <c r="J2507"/>
  <c r="B2507"/>
  <c r="I2507"/>
  <c r="K2507"/>
  <c r="M2507" s="1"/>
  <c r="L2508"/>
  <c r="C2507"/>
  <c r="D2507"/>
  <c r="E2507"/>
  <c r="O2509" l="1"/>
  <c r="R2509"/>
  <c r="Q2509"/>
  <c r="P2509"/>
  <c r="N2509"/>
  <c r="A2508" a="1"/>
  <c r="A2508" s="1"/>
  <c r="L2509" l="1"/>
  <c r="I2508"/>
  <c r="J2508"/>
  <c r="B2508"/>
  <c r="K2508"/>
  <c r="M2508" s="1"/>
  <c r="C2508"/>
  <c r="E2508"/>
  <c r="D2508"/>
  <c r="F2508"/>
  <c r="G2508"/>
  <c r="H2508"/>
  <c r="R2510" l="1"/>
  <c r="Q2510"/>
  <c r="O2510"/>
  <c r="P2510"/>
  <c r="N2510"/>
  <c r="A2509" a="1"/>
  <c r="A2509" s="1"/>
  <c r="D2509" l="1"/>
  <c r="E2509"/>
  <c r="F2509"/>
  <c r="H2509"/>
  <c r="L2510"/>
  <c r="B2509"/>
  <c r="G2509"/>
  <c r="I2509"/>
  <c r="C2509"/>
  <c r="J2509"/>
  <c r="K2509"/>
  <c r="M2509" s="1"/>
  <c r="O2511" l="1"/>
  <c r="R2511"/>
  <c r="Q2511"/>
  <c r="P2511"/>
  <c r="N2511"/>
  <c r="A2510" a="1"/>
  <c r="A2510" s="1"/>
  <c r="G2510" l="1"/>
  <c r="H2510"/>
  <c r="L2511"/>
  <c r="I2510"/>
  <c r="K2510"/>
  <c r="M2510" s="1"/>
  <c r="C2510"/>
  <c r="J2510"/>
  <c r="B2510"/>
  <c r="D2510"/>
  <c r="E2510"/>
  <c r="F2510"/>
  <c r="R2512" l="1"/>
  <c r="Q2512"/>
  <c r="P2512"/>
  <c r="O2512"/>
  <c r="N2512"/>
  <c r="A2511" a="1"/>
  <c r="A2511" s="1"/>
  <c r="J2511" l="1"/>
  <c r="B2511"/>
  <c r="K2511"/>
  <c r="M2511" s="1"/>
  <c r="C2511"/>
  <c r="D2511"/>
  <c r="F2511"/>
  <c r="E2511"/>
  <c r="G2511"/>
  <c r="H2511"/>
  <c r="I2511"/>
  <c r="L2512"/>
  <c r="O2513" l="1"/>
  <c r="R2513"/>
  <c r="Q2513"/>
  <c r="P2513"/>
  <c r="N2513"/>
  <c r="A2512" a="1"/>
  <c r="A2512" s="1"/>
  <c r="E2512" l="1"/>
  <c r="F2512"/>
  <c r="G2512"/>
  <c r="L2513"/>
  <c r="I2512"/>
  <c r="B2512"/>
  <c r="C2512"/>
  <c r="H2512"/>
  <c r="J2512"/>
  <c r="D2512"/>
  <c r="K2512"/>
  <c r="M2512" s="1"/>
  <c r="R2514" l="1"/>
  <c r="Q2514"/>
  <c r="O2514"/>
  <c r="P2514"/>
  <c r="N2514"/>
  <c r="A2513" a="1"/>
  <c r="A2513" s="1"/>
  <c r="H2513" l="1"/>
  <c r="L2514"/>
  <c r="I2513"/>
  <c r="J2513"/>
  <c r="B2513"/>
  <c r="D2513"/>
  <c r="K2513"/>
  <c r="M2513" s="1"/>
  <c r="C2513"/>
  <c r="E2513"/>
  <c r="F2513"/>
  <c r="G2513"/>
  <c r="O2515" l="1"/>
  <c r="R2515"/>
  <c r="Q2515"/>
  <c r="N2515"/>
  <c r="P2515"/>
  <c r="A2514" a="1"/>
  <c r="A2514" s="1"/>
  <c r="K2514" l="1"/>
  <c r="M2514" s="1"/>
  <c r="C2514"/>
  <c r="D2514"/>
  <c r="E2514"/>
  <c r="G2514"/>
  <c r="F2514"/>
  <c r="H2514"/>
  <c r="I2514"/>
  <c r="J2514"/>
  <c r="L2515"/>
  <c r="B2514"/>
  <c r="R2516" l="1"/>
  <c r="Q2516"/>
  <c r="P2516"/>
  <c r="O2516"/>
  <c r="N2516"/>
  <c r="A2515" a="1"/>
  <c r="A2515" s="1"/>
  <c r="F2515" l="1"/>
  <c r="G2515"/>
  <c r="H2515"/>
  <c r="J2515"/>
  <c r="B2515"/>
  <c r="L2516"/>
  <c r="C2515"/>
  <c r="D2515"/>
  <c r="I2515"/>
  <c r="K2515"/>
  <c r="M2515" s="1"/>
  <c r="E2515"/>
  <c r="O2517" l="1"/>
  <c r="R2517"/>
  <c r="Q2517"/>
  <c r="P2517"/>
  <c r="N2517"/>
  <c r="A2516" a="1"/>
  <c r="A2516" s="1"/>
  <c r="L2517" l="1"/>
  <c r="I2516"/>
  <c r="J2516"/>
  <c r="B2516"/>
  <c r="K2516"/>
  <c r="M2516" s="1"/>
  <c r="C2516"/>
  <c r="E2516"/>
  <c r="D2516"/>
  <c r="F2516"/>
  <c r="G2516"/>
  <c r="H2516"/>
  <c r="R2518" l="1"/>
  <c r="Q2518"/>
  <c r="O2518"/>
  <c r="P2518"/>
  <c r="N2518"/>
  <c r="A2517" a="1"/>
  <c r="A2517" s="1"/>
  <c r="D2517" l="1"/>
  <c r="E2517"/>
  <c r="F2517"/>
  <c r="H2517"/>
  <c r="G2517"/>
  <c r="I2517"/>
  <c r="J2517"/>
  <c r="K2517"/>
  <c r="M2517" s="1"/>
  <c r="L2518"/>
  <c r="B2517"/>
  <c r="C2517"/>
  <c r="O2519" l="1"/>
  <c r="R2519"/>
  <c r="Q2519"/>
  <c r="P2519"/>
  <c r="N2519"/>
  <c r="A2518" a="1"/>
  <c r="A2518" s="1"/>
  <c r="G2518" l="1"/>
  <c r="H2518"/>
  <c r="L2519"/>
  <c r="I2518"/>
  <c r="K2518"/>
  <c r="M2518" s="1"/>
  <c r="C2518"/>
  <c r="B2518"/>
  <c r="D2518"/>
  <c r="E2518"/>
  <c r="J2518"/>
  <c r="F2518"/>
  <c r="R2520" l="1"/>
  <c r="Q2520"/>
  <c r="P2520"/>
  <c r="O2520"/>
  <c r="N2520"/>
  <c r="A2519" a="1"/>
  <c r="A2519" s="1"/>
  <c r="J2519" l="1"/>
  <c r="B2519"/>
  <c r="K2519"/>
  <c r="M2519" s="1"/>
  <c r="C2519"/>
  <c r="D2519"/>
  <c r="F2519"/>
  <c r="E2519"/>
  <c r="L2520"/>
  <c r="G2519"/>
  <c r="H2519"/>
  <c r="I2519"/>
  <c r="O2521" l="1"/>
  <c r="R2521"/>
  <c r="Q2521"/>
  <c r="P2521"/>
  <c r="N2521"/>
  <c r="A2520" a="1"/>
  <c r="A2520" s="1"/>
  <c r="E2520" l="1"/>
  <c r="F2520"/>
  <c r="G2520"/>
  <c r="L2521"/>
  <c r="I2520"/>
  <c r="H2520"/>
  <c r="J2520"/>
  <c r="K2520"/>
  <c r="M2520" s="1"/>
  <c r="B2520"/>
  <c r="C2520"/>
  <c r="D2520"/>
  <c r="R2522" l="1"/>
  <c r="Q2522"/>
  <c r="O2522"/>
  <c r="P2522"/>
  <c r="N2522"/>
  <c r="A2521" a="1"/>
  <c r="A2521" s="1"/>
  <c r="H2521" l="1"/>
  <c r="L2522"/>
  <c r="I2521"/>
  <c r="J2521"/>
  <c r="B2521"/>
  <c r="D2521"/>
  <c r="C2521"/>
  <c r="E2521"/>
  <c r="F2521"/>
  <c r="K2521"/>
  <c r="M2521" s="1"/>
  <c r="G2521"/>
  <c r="O2523" l="1"/>
  <c r="R2523"/>
  <c r="Q2523"/>
  <c r="P2523"/>
  <c r="N2523"/>
  <c r="A2522" a="1"/>
  <c r="A2522" s="1"/>
  <c r="K2522" l="1"/>
  <c r="M2522" s="1"/>
  <c r="C2522"/>
  <c r="D2522"/>
  <c r="E2522"/>
  <c r="G2522"/>
  <c r="L2523"/>
  <c r="F2522"/>
  <c r="B2522"/>
  <c r="H2522"/>
  <c r="I2522"/>
  <c r="J2522"/>
  <c r="R2524" l="1"/>
  <c r="Q2524"/>
  <c r="P2524"/>
  <c r="O2524"/>
  <c r="N2524"/>
  <c r="A2523" a="1"/>
  <c r="A2523" s="1"/>
  <c r="F2523" l="1"/>
  <c r="G2523"/>
  <c r="H2523"/>
  <c r="J2523"/>
  <c r="B2523"/>
  <c r="I2523"/>
  <c r="K2523"/>
  <c r="M2523" s="1"/>
  <c r="L2524"/>
  <c r="C2523"/>
  <c r="D2523"/>
  <c r="E2523"/>
  <c r="O2525" l="1"/>
  <c r="R2525"/>
  <c r="Q2525"/>
  <c r="P2525"/>
  <c r="N2525"/>
  <c r="A2524" a="1"/>
  <c r="A2524" s="1"/>
  <c r="L2525" l="1"/>
  <c r="I2524"/>
  <c r="J2524"/>
  <c r="B2524"/>
  <c r="K2524"/>
  <c r="M2524" s="1"/>
  <c r="C2524"/>
  <c r="E2524"/>
  <c r="D2524"/>
  <c r="F2524"/>
  <c r="G2524"/>
  <c r="H2524"/>
  <c r="R2526" l="1"/>
  <c r="Q2526"/>
  <c r="O2526"/>
  <c r="P2526"/>
  <c r="N2526"/>
  <c r="A2525" a="1"/>
  <c r="A2525" s="1"/>
  <c r="D2525" l="1"/>
  <c r="E2525"/>
  <c r="F2525"/>
  <c r="H2525"/>
  <c r="L2526"/>
  <c r="B2525"/>
  <c r="G2525"/>
  <c r="C2525"/>
  <c r="I2525"/>
  <c r="J2525"/>
  <c r="K2525"/>
  <c r="M2525" s="1"/>
  <c r="O2527" l="1"/>
  <c r="R2527"/>
  <c r="Q2527"/>
  <c r="P2527"/>
  <c r="N2527"/>
  <c r="A2526" a="1"/>
  <c r="A2526" s="1"/>
  <c r="G2526" l="1"/>
  <c r="H2526"/>
  <c r="L2527"/>
  <c r="I2526"/>
  <c r="K2526"/>
  <c r="M2526" s="1"/>
  <c r="C2526"/>
  <c r="J2526"/>
  <c r="B2526"/>
  <c r="D2526"/>
  <c r="E2526"/>
  <c r="F2526"/>
  <c r="R2528" l="1"/>
  <c r="Q2528"/>
  <c r="P2528"/>
  <c r="O2528"/>
  <c r="N2528"/>
  <c r="A2527" a="1"/>
  <c r="A2527" s="1"/>
  <c r="J2527" l="1"/>
  <c r="B2527"/>
  <c r="K2527"/>
  <c r="M2527" s="1"/>
  <c r="C2527"/>
  <c r="D2527"/>
  <c r="F2527"/>
  <c r="E2527"/>
  <c r="G2527"/>
  <c r="H2527"/>
  <c r="I2527"/>
  <c r="L2528"/>
  <c r="O2529" l="1"/>
  <c r="R2529"/>
  <c r="Q2529"/>
  <c r="N2529"/>
  <c r="P2529"/>
  <c r="A2528" a="1"/>
  <c r="A2528" s="1"/>
  <c r="E2528" l="1"/>
  <c r="F2528"/>
  <c r="G2528"/>
  <c r="L2529"/>
  <c r="I2528"/>
  <c r="B2528"/>
  <c r="C2528"/>
  <c r="H2528"/>
  <c r="D2528"/>
  <c r="J2528"/>
  <c r="K2528"/>
  <c r="M2528" s="1"/>
  <c r="R2530" l="1"/>
  <c r="Q2530"/>
  <c r="O2530"/>
  <c r="P2530"/>
  <c r="N2530"/>
  <c r="A2529" a="1"/>
  <c r="A2529" s="1"/>
  <c r="H2529" l="1"/>
  <c r="L2530"/>
  <c r="I2529"/>
  <c r="J2529"/>
  <c r="B2529"/>
  <c r="D2529"/>
  <c r="K2529"/>
  <c r="M2529" s="1"/>
  <c r="C2529"/>
  <c r="E2529"/>
  <c r="F2529"/>
  <c r="G2529"/>
  <c r="O2531" l="1"/>
  <c r="R2531"/>
  <c r="Q2531"/>
  <c r="N2531"/>
  <c r="P2531"/>
  <c r="A2530" a="1"/>
  <c r="A2530" s="1"/>
  <c r="K2530" l="1"/>
  <c r="M2530" s="1"/>
  <c r="C2530"/>
  <c r="D2530"/>
  <c r="E2530"/>
  <c r="G2530"/>
  <c r="F2530"/>
  <c r="H2530"/>
  <c r="I2530"/>
  <c r="L2531"/>
  <c r="B2530"/>
  <c r="J2530"/>
  <c r="R2532" l="1"/>
  <c r="Q2532"/>
  <c r="P2532"/>
  <c r="O2532"/>
  <c r="N2532"/>
  <c r="A2531" a="1"/>
  <c r="A2531" s="1"/>
  <c r="F2531" l="1"/>
  <c r="G2531"/>
  <c r="H2531"/>
  <c r="J2531"/>
  <c r="B2531"/>
  <c r="L2532"/>
  <c r="C2531"/>
  <c r="D2531"/>
  <c r="I2531"/>
  <c r="E2531"/>
  <c r="K2531"/>
  <c r="M2531" s="1"/>
  <c r="O2533" l="1"/>
  <c r="R2533"/>
  <c r="Q2533"/>
  <c r="P2533"/>
  <c r="N2533"/>
  <c r="A2532" a="1"/>
  <c r="A2532" s="1"/>
  <c r="L2533" l="1"/>
  <c r="I2532"/>
  <c r="J2532"/>
  <c r="B2532"/>
  <c r="K2532"/>
  <c r="M2532" s="1"/>
  <c r="C2532"/>
  <c r="E2532"/>
  <c r="D2532"/>
  <c r="F2532"/>
  <c r="G2532"/>
  <c r="H2532"/>
  <c r="R2534" l="1"/>
  <c r="Q2534"/>
  <c r="O2534"/>
  <c r="P2534"/>
  <c r="N2534"/>
  <c r="A2533" a="1"/>
  <c r="A2533" s="1"/>
  <c r="D2533" l="1"/>
  <c r="E2533"/>
  <c r="F2533"/>
  <c r="H2533"/>
  <c r="G2533"/>
  <c r="I2533"/>
  <c r="J2533"/>
  <c r="L2534"/>
  <c r="B2533"/>
  <c r="C2533"/>
  <c r="K2533"/>
  <c r="M2533" s="1"/>
  <c r="O2535" l="1"/>
  <c r="R2535"/>
  <c r="Q2535"/>
  <c r="P2535"/>
  <c r="N2535"/>
  <c r="A2534" a="1"/>
  <c r="A2534" s="1"/>
  <c r="G2534" l="1"/>
  <c r="H2534"/>
  <c r="L2535"/>
  <c r="I2534"/>
  <c r="K2534"/>
  <c r="M2534" s="1"/>
  <c r="C2534"/>
  <c r="B2534"/>
  <c r="D2534"/>
  <c r="E2534"/>
  <c r="J2534"/>
  <c r="F2534"/>
  <c r="R2536" l="1"/>
  <c r="Q2536"/>
  <c r="P2536"/>
  <c r="O2536"/>
  <c r="N2536"/>
  <c r="A2535" a="1"/>
  <c r="A2535" s="1"/>
  <c r="J2535" l="1"/>
  <c r="B2535"/>
  <c r="K2535"/>
  <c r="M2535" s="1"/>
  <c r="C2535"/>
  <c r="D2535"/>
  <c r="F2535"/>
  <c r="E2535"/>
  <c r="G2535"/>
  <c r="L2536"/>
  <c r="H2535"/>
  <c r="I2535"/>
  <c r="O2537" l="1"/>
  <c r="R2537"/>
  <c r="Q2537"/>
  <c r="P2537"/>
  <c r="N2537"/>
  <c r="A2536" a="1"/>
  <c r="A2536" s="1"/>
  <c r="E2536" l="1"/>
  <c r="F2536"/>
  <c r="G2536"/>
  <c r="L2537"/>
  <c r="I2536"/>
  <c r="H2536"/>
  <c r="J2536"/>
  <c r="K2536"/>
  <c r="M2536" s="1"/>
  <c r="B2536"/>
  <c r="C2536"/>
  <c r="D2536"/>
  <c r="R2538" l="1"/>
  <c r="Q2538"/>
  <c r="O2538"/>
  <c r="P2538"/>
  <c r="N2538"/>
  <c r="A2537" a="1"/>
  <c r="A2537" s="1"/>
  <c r="H2537" l="1"/>
  <c r="L2538"/>
  <c r="I2537"/>
  <c r="J2537"/>
  <c r="B2537"/>
  <c r="D2537"/>
  <c r="C2537"/>
  <c r="E2537"/>
  <c r="F2537"/>
  <c r="K2537"/>
  <c r="M2537" s="1"/>
  <c r="G2537"/>
  <c r="O2539" l="1"/>
  <c r="R2539"/>
  <c r="Q2539"/>
  <c r="P2539"/>
  <c r="N2539"/>
  <c r="A2538" a="1"/>
  <c r="A2538" s="1"/>
  <c r="K2538" l="1"/>
  <c r="M2538" s="1"/>
  <c r="C2538"/>
  <c r="D2538"/>
  <c r="E2538"/>
  <c r="G2538"/>
  <c r="L2539"/>
  <c r="F2538"/>
  <c r="H2538"/>
  <c r="B2538"/>
  <c r="I2538"/>
  <c r="J2538"/>
  <c r="R2540" l="1"/>
  <c r="Q2540"/>
  <c r="P2540"/>
  <c r="O2540"/>
  <c r="N2540"/>
  <c r="A2539" a="1"/>
  <c r="A2539" s="1"/>
  <c r="F2539" l="1"/>
  <c r="G2539"/>
  <c r="H2539"/>
  <c r="J2539"/>
  <c r="B2539"/>
  <c r="I2539"/>
  <c r="K2539"/>
  <c r="M2539" s="1"/>
  <c r="L2540"/>
  <c r="C2539"/>
  <c r="D2539"/>
  <c r="E2539"/>
  <c r="O2541" l="1"/>
  <c r="R2541"/>
  <c r="Q2541"/>
  <c r="P2541"/>
  <c r="N2541"/>
  <c r="A2540" a="1"/>
  <c r="A2540" s="1"/>
  <c r="L2541" l="1"/>
  <c r="I2540"/>
  <c r="J2540"/>
  <c r="B2540"/>
  <c r="K2540"/>
  <c r="M2540" s="1"/>
  <c r="C2540"/>
  <c r="E2540"/>
  <c r="D2540"/>
  <c r="F2540"/>
  <c r="G2540"/>
  <c r="H2540"/>
  <c r="R2542" l="1"/>
  <c r="Q2542"/>
  <c r="O2542"/>
  <c r="P2542"/>
  <c r="N2542"/>
  <c r="A2541" a="1"/>
  <c r="A2541" s="1"/>
  <c r="D2541" l="1"/>
  <c r="E2541"/>
  <c r="F2541"/>
  <c r="H2541"/>
  <c r="L2542"/>
  <c r="B2541"/>
  <c r="G2541"/>
  <c r="I2541"/>
  <c r="J2541"/>
  <c r="C2541"/>
  <c r="K2541"/>
  <c r="M2541" s="1"/>
  <c r="O2543" l="1"/>
  <c r="R2543"/>
  <c r="Q2543"/>
  <c r="P2543"/>
  <c r="N2543"/>
  <c r="A2542" a="1"/>
  <c r="A2542" s="1"/>
  <c r="G2542" l="1"/>
  <c r="H2542"/>
  <c r="L2543"/>
  <c r="I2542"/>
  <c r="K2542"/>
  <c r="M2542" s="1"/>
  <c r="C2542"/>
  <c r="J2542"/>
  <c r="B2542"/>
  <c r="D2542"/>
  <c r="E2542"/>
  <c r="F2542"/>
  <c r="R2544" l="1"/>
  <c r="Q2544"/>
  <c r="P2544"/>
  <c r="O2544"/>
  <c r="N2544"/>
  <c r="A2543" a="1"/>
  <c r="A2543" s="1"/>
  <c r="J2543" l="1"/>
  <c r="B2543"/>
  <c r="K2543"/>
  <c r="M2543" s="1"/>
  <c r="C2543"/>
  <c r="D2543"/>
  <c r="F2543"/>
  <c r="E2543"/>
  <c r="G2543"/>
  <c r="H2543"/>
  <c r="I2543"/>
  <c r="L2544"/>
  <c r="O2545" l="1"/>
  <c r="R2545"/>
  <c r="N2545"/>
  <c r="Q2545"/>
  <c r="P2545"/>
  <c r="A2544" a="1"/>
  <c r="A2544" s="1"/>
  <c r="E2544" l="1"/>
  <c r="F2544"/>
  <c r="G2544"/>
  <c r="L2545"/>
  <c r="I2544"/>
  <c r="B2544"/>
  <c r="C2544"/>
  <c r="H2544"/>
  <c r="J2544"/>
  <c r="D2544"/>
  <c r="K2544"/>
  <c r="M2544" s="1"/>
  <c r="R2546" l="1"/>
  <c r="Q2546"/>
  <c r="O2546"/>
  <c r="P2546"/>
  <c r="N2546"/>
  <c r="A2545" a="1"/>
  <c r="A2545" s="1"/>
  <c r="H2545" l="1"/>
  <c r="L2546"/>
  <c r="I2545"/>
  <c r="J2545"/>
  <c r="B2545"/>
  <c r="D2545"/>
  <c r="K2545"/>
  <c r="M2545" s="1"/>
  <c r="C2545"/>
  <c r="E2545"/>
  <c r="F2545"/>
  <c r="G2545"/>
  <c r="O2547" l="1"/>
  <c r="R2547"/>
  <c r="Q2547"/>
  <c r="N2547"/>
  <c r="P2547"/>
  <c r="A2546" a="1"/>
  <c r="A2546" s="1"/>
  <c r="K2546" l="1"/>
  <c r="M2546" s="1"/>
  <c r="C2546"/>
  <c r="D2546"/>
  <c r="E2546"/>
  <c r="G2546"/>
  <c r="F2546"/>
  <c r="H2546"/>
  <c r="I2546"/>
  <c r="J2546"/>
  <c r="B2546"/>
  <c r="L2547"/>
  <c r="R2548" l="1"/>
  <c r="Q2548"/>
  <c r="P2548"/>
  <c r="O2548"/>
  <c r="N2548"/>
  <c r="A2547" a="1"/>
  <c r="A2547" s="1"/>
  <c r="F2547" l="1"/>
  <c r="G2547"/>
  <c r="H2547"/>
  <c r="J2547"/>
  <c r="B2547"/>
  <c r="L2548"/>
  <c r="C2547"/>
  <c r="D2547"/>
  <c r="I2547"/>
  <c r="K2547"/>
  <c r="M2547" s="1"/>
  <c r="E2547"/>
  <c r="O2549" l="1"/>
  <c r="R2549"/>
  <c r="Q2549"/>
  <c r="P2549"/>
  <c r="N2549"/>
  <c r="A2548" a="1"/>
  <c r="A2548" s="1"/>
  <c r="L2549" l="1"/>
  <c r="I2548"/>
  <c r="J2548"/>
  <c r="B2548"/>
  <c r="K2548"/>
  <c r="M2548" s="1"/>
  <c r="C2548"/>
  <c r="E2548"/>
  <c r="D2548"/>
  <c r="F2548"/>
  <c r="G2548"/>
  <c r="H2548"/>
  <c r="R2550" l="1"/>
  <c r="Q2550"/>
  <c r="O2550"/>
  <c r="P2550"/>
  <c r="N2550"/>
  <c r="A2549" a="1"/>
  <c r="A2549" s="1"/>
  <c r="D2549" l="1"/>
  <c r="E2549"/>
  <c r="F2549"/>
  <c r="H2549"/>
  <c r="G2549"/>
  <c r="I2549"/>
  <c r="J2549"/>
  <c r="K2549"/>
  <c r="M2549" s="1"/>
  <c r="L2550"/>
  <c r="B2549"/>
  <c r="C2549"/>
  <c r="O2551" l="1"/>
  <c r="R2551"/>
  <c r="Q2551"/>
  <c r="P2551"/>
  <c r="N2551"/>
  <c r="A2550" a="1"/>
  <c r="A2550" s="1"/>
  <c r="G2550" l="1"/>
  <c r="H2550"/>
  <c r="L2551"/>
  <c r="I2550"/>
  <c r="K2550"/>
  <c r="M2550" s="1"/>
  <c r="C2550"/>
  <c r="B2550"/>
  <c r="D2550"/>
  <c r="E2550"/>
  <c r="J2550"/>
  <c r="F2550"/>
  <c r="R2552" l="1"/>
  <c r="Q2552"/>
  <c r="P2552"/>
  <c r="O2552"/>
  <c r="N2552"/>
  <c r="A2551" a="1"/>
  <c r="A2551" s="1"/>
  <c r="J2551" l="1"/>
  <c r="B2551"/>
  <c r="K2551"/>
  <c r="M2551" s="1"/>
  <c r="C2551"/>
  <c r="D2551"/>
  <c r="F2551"/>
  <c r="E2551"/>
  <c r="L2552"/>
  <c r="G2551"/>
  <c r="H2551"/>
  <c r="I2551"/>
  <c r="O2553" l="1"/>
  <c r="R2553"/>
  <c r="Q2553"/>
  <c r="P2553"/>
  <c r="N2553"/>
  <c r="A2552" a="1"/>
  <c r="A2552" s="1"/>
  <c r="E2552" l="1"/>
  <c r="F2552"/>
  <c r="G2552"/>
  <c r="L2553"/>
  <c r="I2552"/>
  <c r="H2552"/>
  <c r="J2552"/>
  <c r="K2552"/>
  <c r="M2552" s="1"/>
  <c r="B2552"/>
  <c r="C2552"/>
  <c r="D2552"/>
  <c r="R2554" l="1"/>
  <c r="Q2554"/>
  <c r="O2554"/>
  <c r="P2554"/>
  <c r="N2554"/>
  <c r="A2553" a="1"/>
  <c r="A2553" s="1"/>
  <c r="H2553" l="1"/>
  <c r="L2554"/>
  <c r="I2553"/>
  <c r="J2553"/>
  <c r="B2553"/>
  <c r="D2553"/>
  <c r="C2553"/>
  <c r="E2553"/>
  <c r="F2553"/>
  <c r="K2553"/>
  <c r="M2553" s="1"/>
  <c r="G2553"/>
  <c r="O2555" l="1"/>
  <c r="R2555"/>
  <c r="Q2555"/>
  <c r="P2555"/>
  <c r="N2555"/>
  <c r="A2554" a="1"/>
  <c r="A2554" s="1"/>
  <c r="K2554" l="1"/>
  <c r="M2554" s="1"/>
  <c r="C2554"/>
  <c r="D2554"/>
  <c r="E2554"/>
  <c r="G2554"/>
  <c r="L2555"/>
  <c r="F2554"/>
  <c r="B2554"/>
  <c r="H2554"/>
  <c r="I2554"/>
  <c r="J2554"/>
  <c r="R2556" l="1"/>
  <c r="Q2556"/>
  <c r="P2556"/>
  <c r="O2556"/>
  <c r="N2556"/>
  <c r="A2555" a="1"/>
  <c r="A2555" s="1"/>
  <c r="F2555" l="1"/>
  <c r="G2555"/>
  <c r="H2555"/>
  <c r="J2555"/>
  <c r="B2555"/>
  <c r="I2555"/>
  <c r="K2555"/>
  <c r="M2555" s="1"/>
  <c r="L2556"/>
  <c r="C2555"/>
  <c r="D2555"/>
  <c r="E2555"/>
  <c r="O2557" l="1"/>
  <c r="R2557"/>
  <c r="Q2557"/>
  <c r="P2557"/>
  <c r="N2557"/>
  <c r="A2556" a="1"/>
  <c r="A2556" s="1"/>
  <c r="L2557" l="1"/>
  <c r="I2556"/>
  <c r="J2556"/>
  <c r="B2556"/>
  <c r="K2556"/>
  <c r="M2556" s="1"/>
  <c r="C2556"/>
  <c r="E2556"/>
  <c r="D2556"/>
  <c r="F2556"/>
  <c r="G2556"/>
  <c r="H2556"/>
  <c r="R2558" l="1"/>
  <c r="Q2558"/>
  <c r="O2558"/>
  <c r="P2558"/>
  <c r="N2558"/>
  <c r="A2557" a="1"/>
  <c r="A2557" s="1"/>
  <c r="D2557" l="1"/>
  <c r="E2557"/>
  <c r="F2557"/>
  <c r="H2557"/>
  <c r="L2558"/>
  <c r="B2557"/>
  <c r="G2557"/>
  <c r="C2557"/>
  <c r="I2557"/>
  <c r="J2557"/>
  <c r="K2557"/>
  <c r="M2557" s="1"/>
  <c r="O2559" l="1"/>
  <c r="R2559"/>
  <c r="Q2559"/>
  <c r="P2559"/>
  <c r="N2559"/>
  <c r="A2558" a="1"/>
  <c r="A2558" s="1"/>
  <c r="G2558" l="1"/>
  <c r="H2558"/>
  <c r="L2559"/>
  <c r="I2558"/>
  <c r="K2558"/>
  <c r="M2558" s="1"/>
  <c r="C2558"/>
  <c r="J2558"/>
  <c r="B2558"/>
  <c r="D2558"/>
  <c r="E2558"/>
  <c r="F2558"/>
  <c r="R2560" l="1"/>
  <c r="Q2560"/>
  <c r="P2560"/>
  <c r="O2560"/>
  <c r="N2560"/>
  <c r="A2559" a="1"/>
  <c r="A2559" s="1"/>
  <c r="J2559" l="1"/>
  <c r="B2559"/>
  <c r="K2559"/>
  <c r="M2559" s="1"/>
  <c r="C2559"/>
  <c r="D2559"/>
  <c r="F2559"/>
  <c r="E2559"/>
  <c r="G2559"/>
  <c r="H2559"/>
  <c r="L2560"/>
  <c r="I2559"/>
  <c r="O2561" l="1"/>
  <c r="R2561"/>
  <c r="Q2561"/>
  <c r="N2561"/>
  <c r="P2561"/>
  <c r="A2560" a="1"/>
  <c r="A2560" s="1"/>
  <c r="E2560" l="1"/>
  <c r="F2560"/>
  <c r="G2560"/>
  <c r="L2561"/>
  <c r="I2560"/>
  <c r="B2560"/>
  <c r="C2560"/>
  <c r="H2560"/>
  <c r="D2560"/>
  <c r="J2560"/>
  <c r="K2560"/>
  <c r="M2560" s="1"/>
  <c r="R2562" l="1"/>
  <c r="Q2562"/>
  <c r="O2562"/>
  <c r="P2562"/>
  <c r="N2562"/>
  <c r="A2561" a="1"/>
  <c r="A2561" s="1"/>
  <c r="H2561" l="1"/>
  <c r="L2562"/>
  <c r="I2561"/>
  <c r="J2561"/>
  <c r="B2561"/>
  <c r="D2561"/>
  <c r="K2561"/>
  <c r="M2561" s="1"/>
  <c r="C2561"/>
  <c r="E2561"/>
  <c r="F2561"/>
  <c r="G2561"/>
  <c r="O2563" l="1"/>
  <c r="R2563"/>
  <c r="Q2563"/>
  <c r="N2563"/>
  <c r="P2563"/>
  <c r="A2562" a="1"/>
  <c r="A2562" s="1"/>
  <c r="K2562" l="1"/>
  <c r="M2562" s="1"/>
  <c r="C2562"/>
  <c r="D2562"/>
  <c r="E2562"/>
  <c r="G2562"/>
  <c r="F2562"/>
  <c r="H2562"/>
  <c r="I2562"/>
  <c r="L2563"/>
  <c r="B2562"/>
  <c r="J2562"/>
  <c r="R2564" l="1"/>
  <c r="Q2564"/>
  <c r="P2564"/>
  <c r="O2564"/>
  <c r="N2564"/>
  <c r="A2563" a="1"/>
  <c r="A2563" s="1"/>
  <c r="F2563" l="1"/>
  <c r="G2563"/>
  <c r="H2563"/>
  <c r="J2563"/>
  <c r="B2563"/>
  <c r="L2564"/>
  <c r="C2563"/>
  <c r="D2563"/>
  <c r="I2563"/>
  <c r="E2563"/>
  <c r="K2563"/>
  <c r="M2563" s="1"/>
  <c r="O2565" l="1"/>
  <c r="R2565"/>
  <c r="Q2565"/>
  <c r="P2565"/>
  <c r="N2565"/>
  <c r="A2564" a="1"/>
  <c r="A2564" s="1"/>
  <c r="L2565" l="1"/>
  <c r="I2564"/>
  <c r="J2564"/>
  <c r="B2564"/>
  <c r="K2564"/>
  <c r="M2564" s="1"/>
  <c r="C2564"/>
  <c r="E2564"/>
  <c r="D2564"/>
  <c r="F2564"/>
  <c r="G2564"/>
  <c r="H2564"/>
  <c r="R2566" l="1"/>
  <c r="Q2566"/>
  <c r="O2566"/>
  <c r="P2566"/>
  <c r="N2566"/>
  <c r="A2565" a="1"/>
  <c r="A2565" s="1"/>
  <c r="D2565" l="1"/>
  <c r="E2565"/>
  <c r="F2565"/>
  <c r="H2565"/>
  <c r="G2565"/>
  <c r="I2565"/>
  <c r="J2565"/>
  <c r="L2566"/>
  <c r="B2565"/>
  <c r="K2565"/>
  <c r="M2565" s="1"/>
  <c r="C2565"/>
  <c r="O2567" l="1"/>
  <c r="R2567"/>
  <c r="Q2567"/>
  <c r="P2567"/>
  <c r="N2567"/>
  <c r="A2566" a="1"/>
  <c r="A2566" s="1"/>
  <c r="G2566" l="1"/>
  <c r="H2566"/>
  <c r="L2567"/>
  <c r="I2566"/>
  <c r="K2566"/>
  <c r="M2566" s="1"/>
  <c r="C2566"/>
  <c r="B2566"/>
  <c r="D2566"/>
  <c r="E2566"/>
  <c r="J2566"/>
  <c r="F2566"/>
  <c r="R2568" l="1"/>
  <c r="Q2568"/>
  <c r="P2568"/>
  <c r="O2568"/>
  <c r="N2568"/>
  <c r="A2567" a="1"/>
  <c r="A2567" s="1"/>
  <c r="J2567" l="1"/>
  <c r="B2567"/>
  <c r="K2567"/>
  <c r="M2567" s="1"/>
  <c r="C2567"/>
  <c r="D2567"/>
  <c r="F2567"/>
  <c r="E2567"/>
  <c r="G2567"/>
  <c r="H2567"/>
  <c r="I2567"/>
  <c r="L2568"/>
  <c r="O2569" l="1"/>
  <c r="R2569"/>
  <c r="Q2569"/>
  <c r="P2569"/>
  <c r="N2569"/>
  <c r="A2568" a="1"/>
  <c r="A2568" s="1"/>
  <c r="E2568" l="1"/>
  <c r="F2568"/>
  <c r="G2568"/>
  <c r="L2569"/>
  <c r="I2568"/>
  <c r="H2568"/>
  <c r="J2568"/>
  <c r="K2568"/>
  <c r="M2568" s="1"/>
  <c r="B2568"/>
  <c r="C2568"/>
  <c r="D2568"/>
  <c r="R2570" l="1"/>
  <c r="Q2570"/>
  <c r="O2570"/>
  <c r="P2570"/>
  <c r="N2570"/>
  <c r="A2569" a="1"/>
  <c r="A2569" s="1"/>
  <c r="H2569" l="1"/>
  <c r="L2570"/>
  <c r="I2569"/>
  <c r="J2569"/>
  <c r="B2569"/>
  <c r="D2569"/>
  <c r="C2569"/>
  <c r="E2569"/>
  <c r="F2569"/>
  <c r="K2569"/>
  <c r="M2569" s="1"/>
  <c r="G2569"/>
  <c r="O2571" l="1"/>
  <c r="R2571"/>
  <c r="Q2571"/>
  <c r="P2571"/>
  <c r="N2571"/>
  <c r="A2570" a="1"/>
  <c r="A2570" s="1"/>
  <c r="K2570" l="1"/>
  <c r="M2570" s="1"/>
  <c r="C2570"/>
  <c r="D2570"/>
  <c r="E2570"/>
  <c r="G2570"/>
  <c r="L2571"/>
  <c r="F2570"/>
  <c r="H2570"/>
  <c r="B2570"/>
  <c r="I2570"/>
  <c r="J2570"/>
  <c r="R2572" l="1"/>
  <c r="Q2572"/>
  <c r="P2572"/>
  <c r="O2572"/>
  <c r="N2572"/>
  <c r="A2571" a="1"/>
  <c r="A2571" s="1"/>
  <c r="F2571" l="1"/>
  <c r="G2571"/>
  <c r="H2571"/>
  <c r="J2571"/>
  <c r="B2571"/>
  <c r="I2571"/>
  <c r="K2571"/>
  <c r="M2571" s="1"/>
  <c r="L2572"/>
  <c r="C2571"/>
  <c r="D2571"/>
  <c r="E2571"/>
  <c r="O2573" l="1"/>
  <c r="R2573"/>
  <c r="Q2573"/>
  <c r="P2573"/>
  <c r="N2573"/>
  <c r="A2572" a="1"/>
  <c r="A2572" s="1"/>
  <c r="L2573" l="1"/>
  <c r="I2572"/>
  <c r="J2572"/>
  <c r="B2572"/>
  <c r="K2572"/>
  <c r="M2572" s="1"/>
  <c r="C2572"/>
  <c r="E2572"/>
  <c r="D2572"/>
  <c r="F2572"/>
  <c r="G2572"/>
  <c r="H2572"/>
  <c r="R2574" l="1"/>
  <c r="Q2574"/>
  <c r="O2574"/>
  <c r="P2574"/>
  <c r="N2574"/>
  <c r="A2573" a="1"/>
  <c r="A2573" s="1"/>
  <c r="D2573" l="1"/>
  <c r="E2573"/>
  <c r="F2573"/>
  <c r="H2573"/>
  <c r="L2574"/>
  <c r="B2573"/>
  <c r="G2573"/>
  <c r="I2573"/>
  <c r="C2573"/>
  <c r="J2573"/>
  <c r="K2573"/>
  <c r="M2573" s="1"/>
  <c r="O2575" l="1"/>
  <c r="R2575"/>
  <c r="Q2575"/>
  <c r="P2575"/>
  <c r="N2575"/>
  <c r="A2574" a="1"/>
  <c r="A2574" s="1"/>
  <c r="G2574" l="1"/>
  <c r="H2574"/>
  <c r="L2575"/>
  <c r="I2574"/>
  <c r="K2574"/>
  <c r="M2574" s="1"/>
  <c r="C2574"/>
  <c r="J2574"/>
  <c r="B2574"/>
  <c r="D2574"/>
  <c r="E2574"/>
  <c r="F2574"/>
  <c r="R2576" l="1"/>
  <c r="Q2576"/>
  <c r="P2576"/>
  <c r="O2576"/>
  <c r="N2576"/>
  <c r="A2575" a="1"/>
  <c r="A2575" s="1"/>
  <c r="J2575" l="1"/>
  <c r="B2575"/>
  <c r="K2575"/>
  <c r="M2575" s="1"/>
  <c r="C2575"/>
  <c r="D2575"/>
  <c r="F2575"/>
  <c r="E2575"/>
  <c r="G2575"/>
  <c r="H2575"/>
  <c r="I2575"/>
  <c r="L2576"/>
  <c r="O2577" l="1"/>
  <c r="R2577"/>
  <c r="P2577"/>
  <c r="Q2577"/>
  <c r="N2577"/>
  <c r="A2576" a="1"/>
  <c r="A2576" s="1"/>
  <c r="E2576" l="1"/>
  <c r="F2576"/>
  <c r="G2576"/>
  <c r="L2577"/>
  <c r="I2576"/>
  <c r="B2576"/>
  <c r="C2576"/>
  <c r="H2576"/>
  <c r="J2576"/>
  <c r="D2576"/>
  <c r="K2576"/>
  <c r="M2576" s="1"/>
  <c r="R2578" l="1"/>
  <c r="Q2578"/>
  <c r="O2578"/>
  <c r="P2578"/>
  <c r="N2578"/>
  <c r="A2577" a="1"/>
  <c r="A2577" s="1"/>
  <c r="H2577" l="1"/>
  <c r="L2578"/>
  <c r="I2577"/>
  <c r="J2577"/>
  <c r="B2577"/>
  <c r="D2577"/>
  <c r="K2577"/>
  <c r="M2577" s="1"/>
  <c r="C2577"/>
  <c r="E2577"/>
  <c r="F2577"/>
  <c r="G2577"/>
  <c r="O2579" l="1"/>
  <c r="R2579"/>
  <c r="Q2579"/>
  <c r="N2579"/>
  <c r="P2579"/>
  <c r="A2578" a="1"/>
  <c r="A2578" s="1"/>
  <c r="K2578" l="1"/>
  <c r="M2578" s="1"/>
  <c r="C2578"/>
  <c r="D2578"/>
  <c r="E2578"/>
  <c r="G2578"/>
  <c r="F2578"/>
  <c r="H2578"/>
  <c r="I2578"/>
  <c r="J2578"/>
  <c r="L2579"/>
  <c r="B2578"/>
  <c r="R2580" l="1"/>
  <c r="Q2580"/>
  <c r="P2580"/>
  <c r="O2580"/>
  <c r="N2580"/>
  <c r="A2579" a="1"/>
  <c r="A2579" s="1"/>
  <c r="F2579" l="1"/>
  <c r="G2579"/>
  <c r="H2579"/>
  <c r="J2579"/>
  <c r="B2579"/>
  <c r="L2580"/>
  <c r="C2579"/>
  <c r="D2579"/>
  <c r="I2579"/>
  <c r="K2579"/>
  <c r="M2579" s="1"/>
  <c r="E2579"/>
  <c r="O2581" l="1"/>
  <c r="R2581"/>
  <c r="Q2581"/>
  <c r="P2581"/>
  <c r="N2581"/>
  <c r="A2580" a="1"/>
  <c r="A2580" s="1"/>
  <c r="L2581" l="1"/>
  <c r="I2580"/>
  <c r="J2580"/>
  <c r="B2580"/>
  <c r="K2580"/>
  <c r="M2580" s="1"/>
  <c r="C2580"/>
  <c r="E2580"/>
  <c r="D2580"/>
  <c r="F2580"/>
  <c r="G2580"/>
  <c r="H2580"/>
  <c r="R2582" l="1"/>
  <c r="Q2582"/>
  <c r="O2582"/>
  <c r="P2582"/>
  <c r="N2582"/>
  <c r="A2581" a="1"/>
  <c r="A2581" s="1"/>
  <c r="D2581" l="1"/>
  <c r="E2581"/>
  <c r="F2581"/>
  <c r="H2581"/>
  <c r="G2581"/>
  <c r="I2581"/>
  <c r="J2581"/>
  <c r="K2581"/>
  <c r="M2581" s="1"/>
  <c r="L2582"/>
  <c r="B2581"/>
  <c r="C2581"/>
  <c r="O2583" l="1"/>
  <c r="R2583"/>
  <c r="Q2583"/>
  <c r="P2583"/>
  <c r="N2583"/>
  <c r="A2582" a="1"/>
  <c r="A2582" s="1"/>
  <c r="G2582" l="1"/>
  <c r="H2582"/>
  <c r="L2583"/>
  <c r="I2582"/>
  <c r="K2582"/>
  <c r="M2582" s="1"/>
  <c r="C2582"/>
  <c r="B2582"/>
  <c r="D2582"/>
  <c r="E2582"/>
  <c r="J2582"/>
  <c r="F2582"/>
  <c r="R2584" l="1"/>
  <c r="Q2584"/>
  <c r="P2584"/>
  <c r="O2584"/>
  <c r="N2584"/>
  <c r="A2583" a="1"/>
  <c r="A2583" s="1"/>
  <c r="J2583" l="1"/>
  <c r="B2583"/>
  <c r="K2583"/>
  <c r="M2583" s="1"/>
  <c r="C2583"/>
  <c r="D2583"/>
  <c r="F2583"/>
  <c r="E2583"/>
  <c r="L2584"/>
  <c r="G2583"/>
  <c r="H2583"/>
  <c r="I2583"/>
  <c r="O2585" l="1"/>
  <c r="R2585"/>
  <c r="Q2585"/>
  <c r="P2585"/>
  <c r="N2585"/>
  <c r="A2584" a="1"/>
  <c r="A2584" s="1"/>
  <c r="E2584" l="1"/>
  <c r="F2584"/>
  <c r="G2584"/>
  <c r="L2585"/>
  <c r="I2584"/>
  <c r="H2584"/>
  <c r="J2584"/>
  <c r="K2584"/>
  <c r="M2584" s="1"/>
  <c r="B2584"/>
  <c r="C2584"/>
  <c r="D2584"/>
  <c r="R2586" l="1"/>
  <c r="Q2586"/>
  <c r="O2586"/>
  <c r="P2586"/>
  <c r="N2586"/>
  <c r="A2585" a="1"/>
  <c r="A2585" s="1"/>
  <c r="H2585" l="1"/>
  <c r="L2586"/>
  <c r="I2585"/>
  <c r="J2585"/>
  <c r="B2585"/>
  <c r="D2585"/>
  <c r="C2585"/>
  <c r="E2585"/>
  <c r="F2585"/>
  <c r="K2585"/>
  <c r="M2585" s="1"/>
  <c r="G2585"/>
  <c r="O2587" l="1"/>
  <c r="R2587"/>
  <c r="Q2587"/>
  <c r="P2587"/>
  <c r="N2587"/>
  <c r="A2586" a="1"/>
  <c r="A2586" s="1"/>
  <c r="K2586" l="1"/>
  <c r="M2586" s="1"/>
  <c r="C2586"/>
  <c r="D2586"/>
  <c r="E2586"/>
  <c r="G2586"/>
  <c r="L2587"/>
  <c r="F2586"/>
  <c r="B2586"/>
  <c r="H2586"/>
  <c r="I2586"/>
  <c r="J2586"/>
  <c r="R2588" l="1"/>
  <c r="Q2588"/>
  <c r="P2588"/>
  <c r="O2588"/>
  <c r="N2588"/>
  <c r="A2587" a="1"/>
  <c r="A2587" s="1"/>
  <c r="F2587" l="1"/>
  <c r="G2587"/>
  <c r="H2587"/>
  <c r="J2587"/>
  <c r="B2587"/>
  <c r="I2587"/>
  <c r="K2587"/>
  <c r="M2587" s="1"/>
  <c r="L2588"/>
  <c r="C2587"/>
  <c r="D2587"/>
  <c r="E2587"/>
  <c r="O2589" l="1"/>
  <c r="R2589"/>
  <c r="Q2589"/>
  <c r="P2589"/>
  <c r="N2589"/>
  <c r="A2588" a="1"/>
  <c r="A2588" s="1"/>
  <c r="L2589" l="1"/>
  <c r="I2588"/>
  <c r="J2588"/>
  <c r="B2588"/>
  <c r="K2588"/>
  <c r="M2588" s="1"/>
  <c r="C2588"/>
  <c r="E2588"/>
  <c r="D2588"/>
  <c r="F2588"/>
  <c r="G2588"/>
  <c r="H2588"/>
  <c r="R2590" l="1"/>
  <c r="Q2590"/>
  <c r="O2590"/>
  <c r="P2590"/>
  <c r="N2590"/>
  <c r="A2589" a="1"/>
  <c r="A2589" s="1"/>
  <c r="D2589" l="1"/>
  <c r="E2589"/>
  <c r="F2589"/>
  <c r="H2589"/>
  <c r="L2590"/>
  <c r="B2589"/>
  <c r="G2589"/>
  <c r="C2589"/>
  <c r="I2589"/>
  <c r="J2589"/>
  <c r="K2589"/>
  <c r="M2589" s="1"/>
  <c r="O2591" l="1"/>
  <c r="R2591"/>
  <c r="Q2591"/>
  <c r="P2591"/>
  <c r="N2591"/>
  <c r="A2590" a="1"/>
  <c r="A2590" s="1"/>
  <c r="G2590" l="1"/>
  <c r="H2590"/>
  <c r="L2591"/>
  <c r="I2590"/>
  <c r="K2590"/>
  <c r="M2590" s="1"/>
  <c r="C2590"/>
  <c r="J2590"/>
  <c r="B2590"/>
  <c r="D2590"/>
  <c r="E2590"/>
  <c r="F2590"/>
  <c r="R2592" l="1"/>
  <c r="Q2592"/>
  <c r="P2592"/>
  <c r="O2592"/>
  <c r="N2592"/>
  <c r="A2591" a="1"/>
  <c r="A2591" s="1"/>
  <c r="J2591" l="1"/>
  <c r="B2591"/>
  <c r="K2591"/>
  <c r="M2591" s="1"/>
  <c r="C2591"/>
  <c r="D2591"/>
  <c r="F2591"/>
  <c r="E2591"/>
  <c r="G2591"/>
  <c r="H2591"/>
  <c r="I2591"/>
  <c r="L2592"/>
  <c r="O2593" l="1"/>
  <c r="R2593"/>
  <c r="Q2593"/>
  <c r="N2593"/>
  <c r="P2593"/>
  <c r="A2592" a="1"/>
  <c r="A2592" s="1"/>
  <c r="E2592" l="1"/>
  <c r="F2592"/>
  <c r="G2592"/>
  <c r="L2593"/>
  <c r="I2592"/>
  <c r="B2592"/>
  <c r="C2592"/>
  <c r="H2592"/>
  <c r="D2592"/>
  <c r="J2592"/>
  <c r="K2592"/>
  <c r="M2592" s="1"/>
  <c r="R2594" l="1"/>
  <c r="Q2594"/>
  <c r="O2594"/>
  <c r="P2594"/>
  <c r="N2594"/>
  <c r="A2593" a="1"/>
  <c r="A2593" s="1"/>
  <c r="H2593" l="1"/>
  <c r="L2594"/>
  <c r="I2593"/>
  <c r="J2593"/>
  <c r="B2593"/>
  <c r="D2593"/>
  <c r="K2593"/>
  <c r="M2593" s="1"/>
  <c r="C2593"/>
  <c r="E2593"/>
  <c r="F2593"/>
  <c r="G2593"/>
  <c r="O2595" l="1"/>
  <c r="R2595"/>
  <c r="Q2595"/>
  <c r="N2595"/>
  <c r="P2595"/>
  <c r="A2594" a="1"/>
  <c r="A2594" s="1"/>
  <c r="K2594" l="1"/>
  <c r="M2594" s="1"/>
  <c r="C2594"/>
  <c r="D2594"/>
  <c r="E2594"/>
  <c r="G2594"/>
  <c r="F2594"/>
  <c r="H2594"/>
  <c r="I2594"/>
  <c r="L2595"/>
  <c r="B2594"/>
  <c r="J2594"/>
  <c r="R2596" l="1"/>
  <c r="Q2596"/>
  <c r="P2596"/>
  <c r="O2596"/>
  <c r="N2596"/>
  <c r="A2595" a="1"/>
  <c r="A2595" s="1"/>
  <c r="F2595" l="1"/>
  <c r="G2595"/>
  <c r="H2595"/>
  <c r="J2595"/>
  <c r="B2595"/>
  <c r="L2596"/>
  <c r="C2595"/>
  <c r="D2595"/>
  <c r="I2595"/>
  <c r="E2595"/>
  <c r="K2595"/>
  <c r="M2595" s="1"/>
  <c r="O2597" l="1"/>
  <c r="R2597"/>
  <c r="Q2597"/>
  <c r="P2597"/>
  <c r="N2597"/>
  <c r="A2596" a="1"/>
  <c r="A2596" s="1"/>
  <c r="L2597" l="1"/>
  <c r="I2596"/>
  <c r="J2596"/>
  <c r="B2596"/>
  <c r="K2596"/>
  <c r="M2596" s="1"/>
  <c r="C2596"/>
  <c r="E2596"/>
  <c r="D2596"/>
  <c r="F2596"/>
  <c r="G2596"/>
  <c r="H2596"/>
  <c r="R2598" l="1"/>
  <c r="Q2598"/>
  <c r="O2598"/>
  <c r="P2598"/>
  <c r="N2598"/>
  <c r="A2597" a="1"/>
  <c r="A2597" s="1"/>
  <c r="D2597" l="1"/>
  <c r="E2597"/>
  <c r="F2597"/>
  <c r="H2597"/>
  <c r="G2597"/>
  <c r="I2597"/>
  <c r="J2597"/>
  <c r="L2598"/>
  <c r="B2597"/>
  <c r="C2597"/>
  <c r="K2597"/>
  <c r="M2597" s="1"/>
  <c r="O2599" l="1"/>
  <c r="R2599"/>
  <c r="Q2599"/>
  <c r="P2599"/>
  <c r="N2599"/>
  <c r="A2598" a="1"/>
  <c r="A2598" s="1"/>
  <c r="G2598" l="1"/>
  <c r="H2598"/>
  <c r="L2599"/>
  <c r="I2598"/>
  <c r="K2598"/>
  <c r="M2598" s="1"/>
  <c r="C2598"/>
  <c r="B2598"/>
  <c r="D2598"/>
  <c r="E2598"/>
  <c r="J2598"/>
  <c r="F2598"/>
  <c r="R2600" l="1"/>
  <c r="Q2600"/>
  <c r="P2600"/>
  <c r="O2600"/>
  <c r="N2600"/>
  <c r="A2599" a="1"/>
  <c r="A2599" s="1"/>
  <c r="J2599" l="1"/>
  <c r="B2599"/>
  <c r="K2599"/>
  <c r="M2599" s="1"/>
  <c r="C2599"/>
  <c r="D2599"/>
  <c r="F2599"/>
  <c r="E2599"/>
  <c r="G2599"/>
  <c r="L2600"/>
  <c r="H2599"/>
  <c r="I2599"/>
  <c r="O2601" l="1"/>
  <c r="R2601"/>
  <c r="Q2601"/>
  <c r="P2601"/>
  <c r="N2601"/>
  <c r="A2600" a="1"/>
  <c r="A2600" s="1"/>
  <c r="E2600" l="1"/>
  <c r="F2600"/>
  <c r="G2600"/>
  <c r="L2601"/>
  <c r="I2600"/>
  <c r="H2600"/>
  <c r="J2600"/>
  <c r="K2600"/>
  <c r="M2600" s="1"/>
  <c r="B2600"/>
  <c r="C2600"/>
  <c r="D2600"/>
  <c r="R2602" l="1"/>
  <c r="Q2602"/>
  <c r="O2602"/>
  <c r="P2602"/>
  <c r="N2602"/>
  <c r="A2601" a="1"/>
  <c r="A2601" s="1"/>
  <c r="H2601" l="1"/>
  <c r="L2602"/>
  <c r="I2601"/>
  <c r="J2601"/>
  <c r="B2601"/>
  <c r="D2601"/>
  <c r="C2601"/>
  <c r="E2601"/>
  <c r="F2601"/>
  <c r="K2601"/>
  <c r="M2601" s="1"/>
  <c r="G2601"/>
  <c r="O2603" l="1"/>
  <c r="R2603"/>
  <c r="Q2603"/>
  <c r="P2603"/>
  <c r="N2603"/>
  <c r="A2602" a="1"/>
  <c r="A2602" s="1"/>
  <c r="K2602" l="1"/>
  <c r="M2602" s="1"/>
  <c r="C2602"/>
  <c r="D2602"/>
  <c r="E2602"/>
  <c r="G2602"/>
  <c r="L2603"/>
  <c r="F2602"/>
  <c r="H2602"/>
  <c r="I2602"/>
  <c r="B2602"/>
  <c r="J2602"/>
  <c r="R2604" l="1"/>
  <c r="Q2604"/>
  <c r="P2604"/>
  <c r="O2604"/>
  <c r="N2604"/>
  <c r="A2603" a="1"/>
  <c r="A2603" s="1"/>
  <c r="F2603" l="1"/>
  <c r="G2603"/>
  <c r="H2603"/>
  <c r="J2603"/>
  <c r="B2603"/>
  <c r="I2603"/>
  <c r="K2603"/>
  <c r="M2603" s="1"/>
  <c r="L2604"/>
  <c r="C2603"/>
  <c r="D2603"/>
  <c r="E2603"/>
  <c r="O2605" l="1"/>
  <c r="R2605"/>
  <c r="Q2605"/>
  <c r="P2605"/>
  <c r="N2605"/>
  <c r="A2604" a="1"/>
  <c r="A2604" s="1"/>
  <c r="L2605" l="1"/>
  <c r="I2604"/>
  <c r="J2604"/>
  <c r="B2604"/>
  <c r="K2604"/>
  <c r="M2604" s="1"/>
  <c r="C2604"/>
  <c r="E2604"/>
  <c r="D2604"/>
  <c r="F2604"/>
  <c r="G2604"/>
  <c r="H2604"/>
  <c r="R2606" l="1"/>
  <c r="Q2606"/>
  <c r="O2606"/>
  <c r="P2606"/>
  <c r="N2606"/>
  <c r="A2605" a="1"/>
  <c r="A2605" s="1"/>
  <c r="D2605" l="1"/>
  <c r="E2605"/>
  <c r="F2605"/>
  <c r="H2605"/>
  <c r="L2606"/>
  <c r="B2605"/>
  <c r="G2605"/>
  <c r="I2605"/>
  <c r="C2605"/>
  <c r="J2605"/>
  <c r="K2605"/>
  <c r="M2605" s="1"/>
  <c r="O2607" l="1"/>
  <c r="R2607"/>
  <c r="Q2607"/>
  <c r="P2607"/>
  <c r="N2607"/>
  <c r="A2606" a="1"/>
  <c r="A2606" s="1"/>
  <c r="G2606" l="1"/>
  <c r="H2606"/>
  <c r="L2607"/>
  <c r="I2606"/>
  <c r="K2606"/>
  <c r="M2606" s="1"/>
  <c r="C2606"/>
  <c r="J2606"/>
  <c r="B2606"/>
  <c r="D2606"/>
  <c r="E2606"/>
  <c r="F2606"/>
  <c r="R2608" l="1"/>
  <c r="Q2608"/>
  <c r="P2608"/>
  <c r="O2608"/>
  <c r="N2608"/>
  <c r="A2607" a="1"/>
  <c r="A2607" s="1"/>
  <c r="J2607" l="1"/>
  <c r="B2607"/>
  <c r="K2607"/>
  <c r="M2607" s="1"/>
  <c r="C2607"/>
  <c r="D2607"/>
  <c r="F2607"/>
  <c r="E2607"/>
  <c r="G2607"/>
  <c r="H2607"/>
  <c r="I2607"/>
  <c r="L2608"/>
  <c r="O2609" l="1"/>
  <c r="R2609"/>
  <c r="Q2609"/>
  <c r="P2609"/>
  <c r="N2609"/>
  <c r="A2608" a="1"/>
  <c r="A2608" s="1"/>
  <c r="E2608" l="1"/>
  <c r="F2608"/>
  <c r="G2608"/>
  <c r="L2609"/>
  <c r="I2608"/>
  <c r="B2608"/>
  <c r="C2608"/>
  <c r="H2608"/>
  <c r="J2608"/>
  <c r="D2608"/>
  <c r="K2608"/>
  <c r="M2608" s="1"/>
  <c r="R2610" l="1"/>
  <c r="Q2610"/>
  <c r="O2610"/>
  <c r="P2610"/>
  <c r="N2610"/>
  <c r="A2609" a="1"/>
  <c r="A2609" s="1"/>
  <c r="H2609" l="1"/>
  <c r="L2610"/>
  <c r="I2609"/>
  <c r="J2609"/>
  <c r="B2609"/>
  <c r="D2609"/>
  <c r="K2609"/>
  <c r="M2609" s="1"/>
  <c r="C2609"/>
  <c r="E2609"/>
  <c r="F2609"/>
  <c r="G2609"/>
  <c r="O2611" l="1"/>
  <c r="R2611"/>
  <c r="Q2611"/>
  <c r="N2611"/>
  <c r="P2611"/>
  <c r="A2610" a="1"/>
  <c r="A2610" s="1"/>
  <c r="K2610" l="1"/>
  <c r="M2610" s="1"/>
  <c r="C2610"/>
  <c r="D2610"/>
  <c r="E2610"/>
  <c r="G2610"/>
  <c r="F2610"/>
  <c r="H2610"/>
  <c r="I2610"/>
  <c r="J2610"/>
  <c r="B2610"/>
  <c r="L2611"/>
  <c r="R2612" l="1"/>
  <c r="Q2612"/>
  <c r="P2612"/>
  <c r="O2612"/>
  <c r="N2612"/>
  <c r="A2611" a="1"/>
  <c r="A2611" s="1"/>
  <c r="F2611" l="1"/>
  <c r="G2611"/>
  <c r="H2611"/>
  <c r="J2611"/>
  <c r="B2611"/>
  <c r="L2612"/>
  <c r="C2611"/>
  <c r="D2611"/>
  <c r="I2611"/>
  <c r="K2611"/>
  <c r="M2611" s="1"/>
  <c r="E2611"/>
  <c r="O2613" l="1"/>
  <c r="R2613"/>
  <c r="Q2613"/>
  <c r="P2613"/>
  <c r="N2613"/>
  <c r="A2612" a="1"/>
  <c r="A2612" s="1"/>
  <c r="L2613" l="1"/>
  <c r="I2612"/>
  <c r="J2612"/>
  <c r="B2612"/>
  <c r="K2612"/>
  <c r="M2612" s="1"/>
  <c r="C2612"/>
  <c r="E2612"/>
  <c r="D2612"/>
  <c r="F2612"/>
  <c r="G2612"/>
  <c r="H2612"/>
  <c r="R2614" l="1"/>
  <c r="Q2614"/>
  <c r="O2614"/>
  <c r="P2614"/>
  <c r="N2614"/>
  <c r="A2613" a="1"/>
  <c r="A2613" s="1"/>
  <c r="D2613" l="1"/>
  <c r="E2613"/>
  <c r="F2613"/>
  <c r="H2613"/>
  <c r="G2613"/>
  <c r="I2613"/>
  <c r="J2613"/>
  <c r="K2613"/>
  <c r="M2613" s="1"/>
  <c r="L2614"/>
  <c r="B2613"/>
  <c r="C2613"/>
  <c r="O2615" l="1"/>
  <c r="R2615"/>
  <c r="Q2615"/>
  <c r="P2615"/>
  <c r="N2615"/>
  <c r="A2614" a="1"/>
  <c r="A2614" s="1"/>
  <c r="G2614" l="1"/>
  <c r="H2614"/>
  <c r="L2615"/>
  <c r="I2614"/>
  <c r="K2614"/>
  <c r="M2614" s="1"/>
  <c r="C2614"/>
  <c r="B2614"/>
  <c r="D2614"/>
  <c r="E2614"/>
  <c r="J2614"/>
  <c r="F2614"/>
  <c r="R2616" l="1"/>
  <c r="Q2616"/>
  <c r="P2616"/>
  <c r="O2616"/>
  <c r="N2616"/>
  <c r="A2615" a="1"/>
  <c r="A2615" s="1"/>
  <c r="J2615" l="1"/>
  <c r="B2615"/>
  <c r="K2615"/>
  <c r="M2615" s="1"/>
  <c r="C2615"/>
  <c r="D2615"/>
  <c r="F2615"/>
  <c r="E2615"/>
  <c r="L2616"/>
  <c r="G2615"/>
  <c r="H2615"/>
  <c r="I2615"/>
  <c r="O2617" l="1"/>
  <c r="R2617"/>
  <c r="Q2617"/>
  <c r="N2617"/>
  <c r="P2617"/>
  <c r="A2616" a="1"/>
  <c r="A2616" s="1"/>
  <c r="E2616" l="1"/>
  <c r="F2616"/>
  <c r="G2616"/>
  <c r="L2617"/>
  <c r="I2616"/>
  <c r="H2616"/>
  <c r="J2616"/>
  <c r="K2616"/>
  <c r="M2616" s="1"/>
  <c r="B2616"/>
  <c r="C2616"/>
  <c r="D2616"/>
  <c r="R2618" l="1"/>
  <c r="Q2618"/>
  <c r="O2618"/>
  <c r="P2618"/>
  <c r="N2618"/>
  <c r="A2617" a="1"/>
  <c r="A2617" s="1"/>
  <c r="H2617" l="1"/>
  <c r="L2618"/>
  <c r="I2617"/>
  <c r="J2617"/>
  <c r="B2617"/>
  <c r="D2617"/>
  <c r="C2617"/>
  <c r="E2617"/>
  <c r="F2617"/>
  <c r="K2617"/>
  <c r="M2617" s="1"/>
  <c r="G2617"/>
  <c r="O2619" l="1"/>
  <c r="R2619"/>
  <c r="Q2619"/>
  <c r="P2619"/>
  <c r="N2619"/>
  <c r="A2618" a="1"/>
  <c r="A2618" s="1"/>
  <c r="K2618" l="1"/>
  <c r="M2618" s="1"/>
  <c r="C2618"/>
  <c r="D2618"/>
  <c r="E2618"/>
  <c r="G2618"/>
  <c r="L2619"/>
  <c r="F2618"/>
  <c r="B2618"/>
  <c r="H2618"/>
  <c r="I2618"/>
  <c r="J2618"/>
  <c r="R2620" l="1"/>
  <c r="Q2620"/>
  <c r="P2620"/>
  <c r="O2620"/>
  <c r="N2620"/>
  <c r="A2619" a="1"/>
  <c r="A2619" s="1"/>
  <c r="F2619" l="1"/>
  <c r="G2619"/>
  <c r="H2619"/>
  <c r="J2619"/>
  <c r="B2619"/>
  <c r="I2619"/>
  <c r="K2619"/>
  <c r="M2619" s="1"/>
  <c r="L2620"/>
  <c r="C2619"/>
  <c r="D2619"/>
  <c r="E2619"/>
  <c r="O2621" l="1"/>
  <c r="R2621"/>
  <c r="Q2621"/>
  <c r="P2621"/>
  <c r="N2621"/>
  <c r="A2620" a="1"/>
  <c r="A2620" s="1"/>
  <c r="L2621" l="1"/>
  <c r="I2620"/>
  <c r="J2620"/>
  <c r="B2620"/>
  <c r="K2620"/>
  <c r="M2620" s="1"/>
  <c r="C2620"/>
  <c r="E2620"/>
  <c r="D2620"/>
  <c r="F2620"/>
  <c r="G2620"/>
  <c r="H2620"/>
  <c r="R2622" l="1"/>
  <c r="Q2622"/>
  <c r="O2622"/>
  <c r="P2622"/>
  <c r="N2622"/>
  <c r="A2621" a="1"/>
  <c r="A2621" s="1"/>
  <c r="D2621" l="1"/>
  <c r="E2621"/>
  <c r="F2621"/>
  <c r="H2621"/>
  <c r="L2622"/>
  <c r="B2621"/>
  <c r="G2621"/>
  <c r="C2621"/>
  <c r="I2621"/>
  <c r="J2621"/>
  <c r="K2621"/>
  <c r="M2621" s="1"/>
  <c r="O2623" l="1"/>
  <c r="R2623"/>
  <c r="Q2623"/>
  <c r="P2623"/>
  <c r="N2623"/>
  <c r="A2622" a="1"/>
  <c r="A2622" s="1"/>
  <c r="G2622" l="1"/>
  <c r="H2622"/>
  <c r="L2623"/>
  <c r="I2622"/>
  <c r="K2622"/>
  <c r="M2622" s="1"/>
  <c r="C2622"/>
  <c r="J2622"/>
  <c r="B2622"/>
  <c r="D2622"/>
  <c r="E2622"/>
  <c r="F2622"/>
  <c r="R2624" l="1"/>
  <c r="Q2624"/>
  <c r="P2624"/>
  <c r="O2624"/>
  <c r="N2624"/>
  <c r="A2623" a="1"/>
  <c r="A2623" s="1"/>
  <c r="J2623" l="1"/>
  <c r="B2623"/>
  <c r="K2623"/>
  <c r="M2623" s="1"/>
  <c r="C2623"/>
  <c r="D2623"/>
  <c r="F2623"/>
  <c r="E2623"/>
  <c r="G2623"/>
  <c r="H2623"/>
  <c r="L2624"/>
  <c r="I2623"/>
  <c r="O2625" l="1"/>
  <c r="R2625"/>
  <c r="Q2625"/>
  <c r="N2625"/>
  <c r="P2625"/>
  <c r="A2624" a="1"/>
  <c r="A2624" s="1"/>
  <c r="E2624" l="1"/>
  <c r="F2624"/>
  <c r="G2624"/>
  <c r="L2625"/>
  <c r="I2624"/>
  <c r="B2624"/>
  <c r="C2624"/>
  <c r="H2624"/>
  <c r="D2624"/>
  <c r="J2624"/>
  <c r="K2624"/>
  <c r="M2624" s="1"/>
  <c r="R2626" l="1"/>
  <c r="Q2626"/>
  <c r="O2626"/>
  <c r="P2626"/>
  <c r="N2626"/>
  <c r="A2625" a="1"/>
  <c r="A2625" s="1"/>
  <c r="H2625" l="1"/>
  <c r="L2626"/>
  <c r="I2625"/>
  <c r="J2625"/>
  <c r="B2625"/>
  <c r="D2625"/>
  <c r="K2625"/>
  <c r="M2625" s="1"/>
  <c r="C2625"/>
  <c r="E2625"/>
  <c r="F2625"/>
  <c r="G2625"/>
  <c r="O2627" l="1"/>
  <c r="R2627"/>
  <c r="Q2627"/>
  <c r="N2627"/>
  <c r="P2627"/>
  <c r="A2626" a="1"/>
  <c r="A2626" s="1"/>
  <c r="K2626" l="1"/>
  <c r="M2626" s="1"/>
  <c r="C2626"/>
  <c r="D2626"/>
  <c r="E2626"/>
  <c r="G2626"/>
  <c r="F2626"/>
  <c r="H2626"/>
  <c r="I2626"/>
  <c r="L2627"/>
  <c r="B2626"/>
  <c r="J2626"/>
  <c r="R2628" l="1"/>
  <c r="Q2628"/>
  <c r="P2628"/>
  <c r="O2628"/>
  <c r="N2628"/>
  <c r="A2627" a="1"/>
  <c r="A2627" s="1"/>
  <c r="F2627" l="1"/>
  <c r="G2627"/>
  <c r="H2627"/>
  <c r="J2627"/>
  <c r="B2627"/>
  <c r="L2628"/>
  <c r="C2627"/>
  <c r="D2627"/>
  <c r="I2627"/>
  <c r="E2627"/>
  <c r="K2627"/>
  <c r="M2627" s="1"/>
  <c r="O2629" l="1"/>
  <c r="R2629"/>
  <c r="Q2629"/>
  <c r="P2629"/>
  <c r="N2629"/>
  <c r="A2628" a="1"/>
  <c r="A2628" s="1"/>
  <c r="L2629" l="1"/>
  <c r="I2628"/>
  <c r="J2628"/>
  <c r="B2628"/>
  <c r="K2628"/>
  <c r="M2628" s="1"/>
  <c r="C2628"/>
  <c r="E2628"/>
  <c r="D2628"/>
  <c r="F2628"/>
  <c r="G2628"/>
  <c r="H2628"/>
  <c r="R2630" l="1"/>
  <c r="Q2630"/>
  <c r="O2630"/>
  <c r="P2630"/>
  <c r="N2630"/>
  <c r="A2629" a="1"/>
  <c r="A2629" s="1"/>
  <c r="D2629" l="1"/>
  <c r="E2629"/>
  <c r="F2629"/>
  <c r="H2629"/>
  <c r="G2629"/>
  <c r="I2629"/>
  <c r="J2629"/>
  <c r="L2630"/>
  <c r="B2629"/>
  <c r="C2629"/>
  <c r="K2629"/>
  <c r="M2629" s="1"/>
  <c r="O2631" l="1"/>
  <c r="R2631"/>
  <c r="Q2631"/>
  <c r="P2631"/>
  <c r="N2631"/>
  <c r="A2630" a="1"/>
  <c r="A2630" s="1"/>
  <c r="G2630" l="1"/>
  <c r="H2630"/>
  <c r="L2631"/>
  <c r="I2630"/>
  <c r="K2630"/>
  <c r="M2630" s="1"/>
  <c r="C2630"/>
  <c r="B2630"/>
  <c r="D2630"/>
  <c r="E2630"/>
  <c r="J2630"/>
  <c r="F2630"/>
  <c r="R2632" l="1"/>
  <c r="Q2632"/>
  <c r="P2632"/>
  <c r="O2632"/>
  <c r="N2632"/>
  <c r="A2631" a="1"/>
  <c r="A2631" s="1"/>
  <c r="J2631" l="1"/>
  <c r="B2631"/>
  <c r="K2631"/>
  <c r="M2631" s="1"/>
  <c r="C2631"/>
  <c r="D2631"/>
  <c r="F2631"/>
  <c r="E2631"/>
  <c r="G2631"/>
  <c r="H2631"/>
  <c r="I2631"/>
  <c r="L2632"/>
  <c r="O2633" l="1"/>
  <c r="R2633"/>
  <c r="Q2633"/>
  <c r="P2633"/>
  <c r="N2633"/>
  <c r="A2632" a="1"/>
  <c r="A2632" s="1"/>
  <c r="E2632" l="1"/>
  <c r="F2632"/>
  <c r="G2632"/>
  <c r="L2633"/>
  <c r="I2632"/>
  <c r="H2632"/>
  <c r="J2632"/>
  <c r="K2632"/>
  <c r="M2632" s="1"/>
  <c r="B2632"/>
  <c r="C2632"/>
  <c r="D2632"/>
  <c r="R2634" l="1"/>
  <c r="Q2634"/>
  <c r="O2634"/>
  <c r="P2634"/>
  <c r="N2634"/>
  <c r="A2633" a="1"/>
  <c r="A2633" s="1"/>
  <c r="H2633" l="1"/>
  <c r="L2634"/>
  <c r="I2633"/>
  <c r="J2633"/>
  <c r="B2633"/>
  <c r="D2633"/>
  <c r="C2633"/>
  <c r="E2633"/>
  <c r="F2633"/>
  <c r="K2633"/>
  <c r="M2633" s="1"/>
  <c r="G2633"/>
  <c r="O2635" l="1"/>
  <c r="R2635"/>
  <c r="Q2635"/>
  <c r="P2635"/>
  <c r="N2635"/>
  <c r="A2634" a="1"/>
  <c r="A2634" s="1"/>
  <c r="K2634" l="1"/>
  <c r="M2634" s="1"/>
  <c r="C2634"/>
  <c r="D2634"/>
  <c r="E2634"/>
  <c r="G2634"/>
  <c r="L2635"/>
  <c r="F2634"/>
  <c r="H2634"/>
  <c r="B2634"/>
  <c r="I2634"/>
  <c r="J2634"/>
  <c r="R2636" l="1"/>
  <c r="Q2636"/>
  <c r="P2636"/>
  <c r="O2636"/>
  <c r="N2636"/>
  <c r="A2635" a="1"/>
  <c r="A2635" s="1"/>
  <c r="F2635" l="1"/>
  <c r="G2635"/>
  <c r="H2635"/>
  <c r="J2635"/>
  <c r="B2635"/>
  <c r="I2635"/>
  <c r="K2635"/>
  <c r="M2635" s="1"/>
  <c r="L2636"/>
  <c r="C2635"/>
  <c r="D2635"/>
  <c r="E2635"/>
  <c r="O2637" l="1"/>
  <c r="R2637"/>
  <c r="Q2637"/>
  <c r="P2637"/>
  <c r="N2637"/>
  <c r="A2636" a="1"/>
  <c r="A2636" s="1"/>
  <c r="L2637" l="1"/>
  <c r="I2636"/>
  <c r="J2636"/>
  <c r="B2636"/>
  <c r="K2636"/>
  <c r="M2636" s="1"/>
  <c r="C2636"/>
  <c r="E2636"/>
  <c r="D2636"/>
  <c r="F2636"/>
  <c r="G2636"/>
  <c r="H2636"/>
  <c r="R2638" l="1"/>
  <c r="Q2638"/>
  <c r="O2638"/>
  <c r="P2638"/>
  <c r="N2638"/>
  <c r="A2637" a="1"/>
  <c r="A2637" s="1"/>
  <c r="D2637" l="1"/>
  <c r="E2637"/>
  <c r="F2637"/>
  <c r="H2637"/>
  <c r="L2638"/>
  <c r="B2637"/>
  <c r="G2637"/>
  <c r="I2637"/>
  <c r="C2637"/>
  <c r="J2637"/>
  <c r="K2637"/>
  <c r="M2637" s="1"/>
  <c r="O2639" l="1"/>
  <c r="R2639"/>
  <c r="Q2639"/>
  <c r="P2639"/>
  <c r="N2639"/>
  <c r="A2638" a="1"/>
  <c r="A2638" s="1"/>
  <c r="G2638" l="1"/>
  <c r="H2638"/>
  <c r="L2639"/>
  <c r="I2638"/>
  <c r="K2638"/>
  <c r="M2638" s="1"/>
  <c r="C2638"/>
  <c r="J2638"/>
  <c r="B2638"/>
  <c r="D2638"/>
  <c r="E2638"/>
  <c r="F2638"/>
  <c r="R2640" l="1"/>
  <c r="Q2640"/>
  <c r="P2640"/>
  <c r="O2640"/>
  <c r="N2640"/>
  <c r="A2639" a="1"/>
  <c r="A2639" s="1"/>
  <c r="J2639" l="1"/>
  <c r="B2639"/>
  <c r="K2639"/>
  <c r="M2639" s="1"/>
  <c r="C2639"/>
  <c r="D2639"/>
  <c r="F2639"/>
  <c r="E2639"/>
  <c r="G2639"/>
  <c r="H2639"/>
  <c r="I2639"/>
  <c r="L2640"/>
  <c r="O2641" l="1"/>
  <c r="R2641"/>
  <c r="N2641"/>
  <c r="Q2641"/>
  <c r="P2641"/>
  <c r="A2640" a="1"/>
  <c r="A2640" s="1"/>
  <c r="E2640" l="1"/>
  <c r="F2640"/>
  <c r="G2640"/>
  <c r="L2641"/>
  <c r="I2640"/>
  <c r="B2640"/>
  <c r="C2640"/>
  <c r="H2640"/>
  <c r="J2640"/>
  <c r="D2640"/>
  <c r="K2640"/>
  <c r="M2640" s="1"/>
  <c r="R2642" l="1"/>
  <c r="Q2642"/>
  <c r="O2642"/>
  <c r="P2642"/>
  <c r="N2642"/>
  <c r="A2641" a="1"/>
  <c r="A2641" s="1"/>
  <c r="H2641" l="1"/>
  <c r="L2642"/>
  <c r="I2641"/>
  <c r="J2641"/>
  <c r="B2641"/>
  <c r="D2641"/>
  <c r="K2641"/>
  <c r="M2641" s="1"/>
  <c r="C2641"/>
  <c r="E2641"/>
  <c r="F2641"/>
  <c r="G2641"/>
  <c r="O2643" l="1"/>
  <c r="R2643"/>
  <c r="Q2643"/>
  <c r="N2643"/>
  <c r="P2643"/>
  <c r="A2642" a="1"/>
  <c r="A2642" s="1"/>
  <c r="K2642" l="1"/>
  <c r="M2642" s="1"/>
  <c r="C2642"/>
  <c r="D2642"/>
  <c r="E2642"/>
  <c r="G2642"/>
  <c r="F2642"/>
  <c r="H2642"/>
  <c r="I2642"/>
  <c r="J2642"/>
  <c r="L2643"/>
  <c r="B2642"/>
  <c r="R2644" l="1"/>
  <c r="Q2644"/>
  <c r="P2644"/>
  <c r="O2644"/>
  <c r="N2644"/>
  <c r="A2643" a="1"/>
  <c r="A2643" s="1"/>
  <c r="F2643" l="1"/>
  <c r="G2643"/>
  <c r="H2643"/>
  <c r="J2643"/>
  <c r="B2643"/>
  <c r="L2644"/>
  <c r="C2643"/>
  <c r="D2643"/>
  <c r="I2643"/>
  <c r="K2643"/>
  <c r="M2643" s="1"/>
  <c r="E2643"/>
  <c r="O2645" l="1"/>
  <c r="R2645"/>
  <c r="Q2645"/>
  <c r="P2645"/>
  <c r="N2645"/>
  <c r="A2644" a="1"/>
  <c r="A2644" s="1"/>
  <c r="L2645" l="1"/>
  <c r="I2644"/>
  <c r="J2644"/>
  <c r="B2644"/>
  <c r="K2644"/>
  <c r="M2644" s="1"/>
  <c r="C2644"/>
  <c r="E2644"/>
  <c r="D2644"/>
  <c r="F2644"/>
  <c r="G2644"/>
  <c r="H2644"/>
  <c r="R2646" l="1"/>
  <c r="Q2646"/>
  <c r="O2646"/>
  <c r="P2646"/>
  <c r="N2646"/>
  <c r="A2645" a="1"/>
  <c r="A2645" s="1"/>
  <c r="D2645" l="1"/>
  <c r="E2645"/>
  <c r="F2645"/>
  <c r="H2645"/>
  <c r="G2645"/>
  <c r="I2645"/>
  <c r="J2645"/>
  <c r="K2645"/>
  <c r="M2645" s="1"/>
  <c r="L2646"/>
  <c r="B2645"/>
  <c r="C2645"/>
  <c r="O2647" l="1"/>
  <c r="R2647"/>
  <c r="Q2647"/>
  <c r="P2647"/>
  <c r="N2647"/>
  <c r="A2646" a="1"/>
  <c r="A2646" s="1"/>
  <c r="G2646" l="1"/>
  <c r="H2646"/>
  <c r="L2647"/>
  <c r="I2646"/>
  <c r="K2646"/>
  <c r="M2646" s="1"/>
  <c r="C2646"/>
  <c r="B2646"/>
  <c r="D2646"/>
  <c r="E2646"/>
  <c r="J2646"/>
  <c r="F2646"/>
  <c r="R2648" l="1"/>
  <c r="Q2648"/>
  <c r="P2648"/>
  <c r="O2648"/>
  <c r="N2648"/>
  <c r="A2647" a="1"/>
  <c r="A2647" s="1"/>
  <c r="J2647" l="1"/>
  <c r="B2647"/>
  <c r="K2647"/>
  <c r="M2647" s="1"/>
  <c r="C2647"/>
  <c r="D2647"/>
  <c r="F2647"/>
  <c r="E2647"/>
  <c r="L2648"/>
  <c r="G2647"/>
  <c r="H2647"/>
  <c r="I2647"/>
  <c r="O2649" l="1"/>
  <c r="R2649"/>
  <c r="Q2649"/>
  <c r="P2649"/>
  <c r="N2649"/>
  <c r="A2648" a="1"/>
  <c r="A2648" s="1"/>
  <c r="E2648" l="1"/>
  <c r="F2648"/>
  <c r="G2648"/>
  <c r="L2649"/>
  <c r="I2648"/>
  <c r="H2648"/>
  <c r="J2648"/>
  <c r="K2648"/>
  <c r="M2648" s="1"/>
  <c r="B2648"/>
  <c r="C2648"/>
  <c r="D2648"/>
  <c r="R2650" l="1"/>
  <c r="Q2650"/>
  <c r="O2650"/>
  <c r="P2650"/>
  <c r="N2650"/>
  <c r="A2649" a="1"/>
  <c r="A2649" s="1"/>
  <c r="H2649" l="1"/>
  <c r="L2650"/>
  <c r="I2649"/>
  <c r="J2649"/>
  <c r="B2649"/>
  <c r="D2649"/>
  <c r="C2649"/>
  <c r="E2649"/>
  <c r="F2649"/>
  <c r="K2649"/>
  <c r="M2649" s="1"/>
  <c r="G2649"/>
  <c r="O2651" l="1"/>
  <c r="R2651"/>
  <c r="Q2651"/>
  <c r="P2651"/>
  <c r="N2651"/>
  <c r="A2650" a="1"/>
  <c r="A2650" s="1"/>
  <c r="K2650" l="1"/>
  <c r="M2650" s="1"/>
  <c r="C2650"/>
  <c r="D2650"/>
  <c r="E2650"/>
  <c r="G2650"/>
  <c r="L2651"/>
  <c r="F2650"/>
  <c r="B2650"/>
  <c r="H2650"/>
  <c r="I2650"/>
  <c r="J2650"/>
  <c r="R2652" l="1"/>
  <c r="Q2652"/>
  <c r="P2652"/>
  <c r="O2652"/>
  <c r="N2652"/>
  <c r="A2651" a="1"/>
  <c r="A2651" s="1"/>
  <c r="F2651" l="1"/>
  <c r="G2651"/>
  <c r="H2651"/>
  <c r="J2651"/>
  <c r="B2651"/>
  <c r="I2651"/>
  <c r="K2651"/>
  <c r="M2651" s="1"/>
  <c r="L2652"/>
  <c r="C2651"/>
  <c r="D2651"/>
  <c r="E2651"/>
  <c r="O2653" l="1"/>
  <c r="R2653"/>
  <c r="Q2653"/>
  <c r="P2653"/>
  <c r="N2653"/>
  <c r="A2652" a="1"/>
  <c r="A2652" s="1"/>
  <c r="L2653" l="1"/>
  <c r="I2652"/>
  <c r="J2652"/>
  <c r="B2652"/>
  <c r="K2652"/>
  <c r="M2652" s="1"/>
  <c r="C2652"/>
  <c r="E2652"/>
  <c r="D2652"/>
  <c r="F2652"/>
  <c r="G2652"/>
  <c r="H2652"/>
  <c r="R2654" l="1"/>
  <c r="Q2654"/>
  <c r="O2654"/>
  <c r="P2654"/>
  <c r="N2654"/>
  <c r="A2653" a="1"/>
  <c r="A2653" s="1"/>
  <c r="D2653" l="1"/>
  <c r="E2653"/>
  <c r="F2653"/>
  <c r="H2653"/>
  <c r="L2654"/>
  <c r="B2653"/>
  <c r="G2653"/>
  <c r="C2653"/>
  <c r="I2653"/>
  <c r="J2653"/>
  <c r="K2653"/>
  <c r="M2653" s="1"/>
  <c r="O2655" l="1"/>
  <c r="R2655"/>
  <c r="Q2655"/>
  <c r="P2655"/>
  <c r="N2655"/>
  <c r="A2654" a="1"/>
  <c r="A2654" s="1"/>
  <c r="G2654" l="1"/>
  <c r="H2654"/>
  <c r="L2655"/>
  <c r="I2654"/>
  <c r="K2654"/>
  <c r="M2654" s="1"/>
  <c r="C2654"/>
  <c r="J2654"/>
  <c r="B2654"/>
  <c r="D2654"/>
  <c r="E2654"/>
  <c r="F2654"/>
  <c r="R2656" l="1"/>
  <c r="Q2656"/>
  <c r="P2656"/>
  <c r="O2656"/>
  <c r="N2656"/>
  <c r="A2655" a="1"/>
  <c r="A2655" s="1"/>
  <c r="J2655" l="1"/>
  <c r="B2655"/>
  <c r="K2655"/>
  <c r="M2655" s="1"/>
  <c r="C2655"/>
  <c r="D2655"/>
  <c r="F2655"/>
  <c r="E2655"/>
  <c r="G2655"/>
  <c r="H2655"/>
  <c r="I2655"/>
  <c r="L2656"/>
  <c r="O2657" l="1"/>
  <c r="R2657"/>
  <c r="Q2657"/>
  <c r="N2657"/>
  <c r="P2657"/>
  <c r="A2656" a="1"/>
  <c r="A2656" s="1"/>
  <c r="E2656" l="1"/>
  <c r="F2656"/>
  <c r="G2656"/>
  <c r="L2657"/>
  <c r="I2656"/>
  <c r="B2656"/>
  <c r="C2656"/>
  <c r="H2656"/>
  <c r="D2656"/>
  <c r="J2656"/>
  <c r="K2656"/>
  <c r="M2656" s="1"/>
  <c r="R2658" l="1"/>
  <c r="Q2658"/>
  <c r="O2658"/>
  <c r="P2658"/>
  <c r="N2658"/>
  <c r="A2657" a="1"/>
  <c r="A2657" s="1"/>
  <c r="H2657" l="1"/>
  <c r="L2658"/>
  <c r="I2657"/>
  <c r="J2657"/>
  <c r="B2657"/>
  <c r="D2657"/>
  <c r="K2657"/>
  <c r="M2657" s="1"/>
  <c r="C2657"/>
  <c r="E2657"/>
  <c r="F2657"/>
  <c r="G2657"/>
  <c r="O2659" l="1"/>
  <c r="R2659"/>
  <c r="Q2659"/>
  <c r="N2659"/>
  <c r="P2659"/>
  <c r="A2658" a="1"/>
  <c r="A2658" s="1"/>
  <c r="K2658" l="1"/>
  <c r="M2658" s="1"/>
  <c r="C2658"/>
  <c r="D2658"/>
  <c r="E2658"/>
  <c r="G2658"/>
  <c r="F2658"/>
  <c r="H2658"/>
  <c r="I2658"/>
  <c r="L2659"/>
  <c r="B2658"/>
  <c r="J2658"/>
  <c r="R2660" l="1"/>
  <c r="Q2660"/>
  <c r="P2660"/>
  <c r="O2660"/>
  <c r="N2660"/>
  <c r="A2659" a="1"/>
  <c r="A2659" s="1"/>
  <c r="F2659" l="1"/>
  <c r="G2659"/>
  <c r="H2659"/>
  <c r="J2659"/>
  <c r="B2659"/>
  <c r="L2660"/>
  <c r="C2659"/>
  <c r="D2659"/>
  <c r="I2659"/>
  <c r="E2659"/>
  <c r="K2659"/>
  <c r="M2659" s="1"/>
  <c r="O2661" l="1"/>
  <c r="R2661"/>
  <c r="Q2661"/>
  <c r="P2661"/>
  <c r="N2661"/>
  <c r="A2660" a="1"/>
  <c r="A2660" s="1"/>
  <c r="L2661" l="1"/>
  <c r="I2660"/>
  <c r="J2660"/>
  <c r="B2660"/>
  <c r="K2660"/>
  <c r="M2660" s="1"/>
  <c r="C2660"/>
  <c r="E2660"/>
  <c r="D2660"/>
  <c r="F2660"/>
  <c r="G2660"/>
  <c r="H2660"/>
  <c r="R2662" l="1"/>
  <c r="Q2662"/>
  <c r="O2662"/>
  <c r="P2662"/>
  <c r="N2662"/>
  <c r="A2661" a="1"/>
  <c r="A2661" s="1"/>
  <c r="D2661" l="1"/>
  <c r="E2661"/>
  <c r="F2661"/>
  <c r="H2661"/>
  <c r="G2661"/>
  <c r="I2661"/>
  <c r="J2661"/>
  <c r="L2662"/>
  <c r="B2661"/>
  <c r="C2661"/>
  <c r="K2661"/>
  <c r="M2661" s="1"/>
  <c r="O2663" l="1"/>
  <c r="R2663"/>
  <c r="Q2663"/>
  <c r="P2663"/>
  <c r="N2663"/>
  <c r="A2662" a="1"/>
  <c r="A2662" s="1"/>
  <c r="G2662" l="1"/>
  <c r="H2662"/>
  <c r="L2663"/>
  <c r="I2662"/>
  <c r="K2662"/>
  <c r="M2662" s="1"/>
  <c r="C2662"/>
  <c r="B2662"/>
  <c r="D2662"/>
  <c r="E2662"/>
  <c r="J2662"/>
  <c r="F2662"/>
  <c r="R2664" l="1"/>
  <c r="Q2664"/>
  <c r="P2664"/>
  <c r="O2664"/>
  <c r="N2664"/>
  <c r="A2663" a="1"/>
  <c r="A2663" s="1"/>
  <c r="J2663" l="1"/>
  <c r="B2663"/>
  <c r="K2663"/>
  <c r="M2663" s="1"/>
  <c r="C2663"/>
  <c r="D2663"/>
  <c r="F2663"/>
  <c r="E2663"/>
  <c r="G2663"/>
  <c r="L2664"/>
  <c r="H2663"/>
  <c r="I2663"/>
  <c r="O2665" l="1"/>
  <c r="R2665"/>
  <c r="Q2665"/>
  <c r="P2665"/>
  <c r="N2665"/>
  <c r="A2664" a="1"/>
  <c r="A2664" s="1"/>
  <c r="E2664" l="1"/>
  <c r="F2664"/>
  <c r="G2664"/>
  <c r="L2665"/>
  <c r="I2664"/>
  <c r="H2664"/>
  <c r="J2664"/>
  <c r="K2664"/>
  <c r="M2664" s="1"/>
  <c r="B2664"/>
  <c r="C2664"/>
  <c r="D2664"/>
  <c r="R2666" l="1"/>
  <c r="Q2666"/>
  <c r="O2666"/>
  <c r="P2666"/>
  <c r="N2666"/>
  <c r="A2665" a="1"/>
  <c r="A2665" s="1"/>
  <c r="H2665" l="1"/>
  <c r="L2666"/>
  <c r="I2665"/>
  <c r="J2665"/>
  <c r="B2665"/>
  <c r="D2665"/>
  <c r="C2665"/>
  <c r="E2665"/>
  <c r="F2665"/>
  <c r="K2665"/>
  <c r="M2665" s="1"/>
  <c r="G2665"/>
  <c r="O2667" l="1"/>
  <c r="R2667"/>
  <c r="Q2667"/>
  <c r="P2667"/>
  <c r="N2667"/>
  <c r="A2666" a="1"/>
  <c r="A2666" s="1"/>
  <c r="K2666" l="1"/>
  <c r="M2666" s="1"/>
  <c r="C2666"/>
  <c r="D2666"/>
  <c r="E2666"/>
  <c r="G2666"/>
  <c r="L2667"/>
  <c r="F2666"/>
  <c r="H2666"/>
  <c r="B2666"/>
  <c r="I2666"/>
  <c r="J2666"/>
  <c r="R2668" l="1"/>
  <c r="Q2668"/>
  <c r="P2668"/>
  <c r="O2668"/>
  <c r="N2668"/>
  <c r="A2667" a="1"/>
  <c r="A2667" s="1"/>
  <c r="F2667" l="1"/>
  <c r="G2667"/>
  <c r="H2667"/>
  <c r="J2667"/>
  <c r="B2667"/>
  <c r="I2667"/>
  <c r="K2667"/>
  <c r="M2667" s="1"/>
  <c r="L2668"/>
  <c r="C2667"/>
  <c r="D2667"/>
  <c r="E2667"/>
  <c r="O2669" l="1"/>
  <c r="R2669"/>
  <c r="Q2669"/>
  <c r="P2669"/>
  <c r="N2669"/>
  <c r="A2668" a="1"/>
  <c r="A2668" s="1"/>
  <c r="L2669" l="1"/>
  <c r="I2668"/>
  <c r="J2668"/>
  <c r="B2668"/>
  <c r="K2668"/>
  <c r="M2668" s="1"/>
  <c r="C2668"/>
  <c r="E2668"/>
  <c r="D2668"/>
  <c r="F2668"/>
  <c r="G2668"/>
  <c r="H2668"/>
  <c r="R2670" l="1"/>
  <c r="Q2670"/>
  <c r="O2670"/>
  <c r="P2670"/>
  <c r="N2670"/>
  <c r="A2669" a="1"/>
  <c r="A2669" s="1"/>
  <c r="D2669" l="1"/>
  <c r="E2669"/>
  <c r="F2669"/>
  <c r="H2669"/>
  <c r="L2670"/>
  <c r="B2669"/>
  <c r="G2669"/>
  <c r="I2669"/>
  <c r="C2669"/>
  <c r="J2669"/>
  <c r="K2669"/>
  <c r="M2669" s="1"/>
  <c r="O2671" l="1"/>
  <c r="R2671"/>
  <c r="Q2671"/>
  <c r="P2671"/>
  <c r="N2671"/>
  <c r="A2670" a="1"/>
  <c r="A2670" s="1"/>
  <c r="G2670" l="1"/>
  <c r="H2670"/>
  <c r="L2671"/>
  <c r="I2670"/>
  <c r="K2670"/>
  <c r="M2670" s="1"/>
  <c r="C2670"/>
  <c r="J2670"/>
  <c r="B2670"/>
  <c r="D2670"/>
  <c r="E2670"/>
  <c r="F2670"/>
  <c r="R2672" l="1"/>
  <c r="Q2672"/>
  <c r="P2672"/>
  <c r="O2672"/>
  <c r="N2672"/>
  <c r="A2671" a="1"/>
  <c r="A2671" s="1"/>
  <c r="J2671" l="1"/>
  <c r="B2671"/>
  <c r="K2671"/>
  <c r="M2671" s="1"/>
  <c r="C2671"/>
  <c r="D2671"/>
  <c r="F2671"/>
  <c r="E2671"/>
  <c r="G2671"/>
  <c r="H2671"/>
  <c r="I2671"/>
  <c r="L2672"/>
  <c r="O2673" l="1"/>
  <c r="R2673"/>
  <c r="P2673"/>
  <c r="Q2673"/>
  <c r="N2673"/>
  <c r="A2672" a="1"/>
  <c r="A2672" s="1"/>
  <c r="E2672" l="1"/>
  <c r="F2672"/>
  <c r="G2672"/>
  <c r="L2673"/>
  <c r="I2672"/>
  <c r="B2672"/>
  <c r="C2672"/>
  <c r="H2672"/>
  <c r="J2672"/>
  <c r="D2672"/>
  <c r="K2672"/>
  <c r="M2672" s="1"/>
  <c r="R2674" l="1"/>
  <c r="Q2674"/>
  <c r="O2674"/>
  <c r="P2674"/>
  <c r="N2674"/>
  <c r="A2673" a="1"/>
  <c r="A2673" s="1"/>
  <c r="H2673" l="1"/>
  <c r="L2674"/>
  <c r="I2673"/>
  <c r="J2673"/>
  <c r="B2673"/>
  <c r="D2673"/>
  <c r="K2673"/>
  <c r="M2673" s="1"/>
  <c r="C2673"/>
  <c r="E2673"/>
  <c r="F2673"/>
  <c r="G2673"/>
  <c r="O2675" l="1"/>
  <c r="R2675"/>
  <c r="Q2675"/>
  <c r="N2675"/>
  <c r="P2675"/>
  <c r="A2674" a="1"/>
  <c r="A2674" s="1"/>
  <c r="K2674" l="1"/>
  <c r="M2674" s="1"/>
  <c r="C2674"/>
  <c r="D2674"/>
  <c r="E2674"/>
  <c r="G2674"/>
  <c r="F2674"/>
  <c r="H2674"/>
  <c r="I2674"/>
  <c r="J2674"/>
  <c r="B2674"/>
  <c r="L2675"/>
  <c r="R2676" l="1"/>
  <c r="Q2676"/>
  <c r="P2676"/>
  <c r="O2676"/>
  <c r="N2676"/>
  <c r="A2675" a="1"/>
  <c r="A2675" s="1"/>
  <c r="F2675" l="1"/>
  <c r="G2675"/>
  <c r="H2675"/>
  <c r="J2675"/>
  <c r="B2675"/>
  <c r="L2676"/>
  <c r="C2675"/>
  <c r="D2675"/>
  <c r="I2675"/>
  <c r="K2675"/>
  <c r="M2675" s="1"/>
  <c r="E2675"/>
  <c r="O2677" l="1"/>
  <c r="R2677"/>
  <c r="Q2677"/>
  <c r="P2677"/>
  <c r="N2677"/>
  <c r="A2676" a="1"/>
  <c r="A2676" s="1"/>
  <c r="L2677" l="1"/>
  <c r="I2676"/>
  <c r="J2676"/>
  <c r="B2676"/>
  <c r="K2676"/>
  <c r="M2676" s="1"/>
  <c r="C2676"/>
  <c r="E2676"/>
  <c r="D2676"/>
  <c r="F2676"/>
  <c r="G2676"/>
  <c r="H2676"/>
  <c r="R2678" l="1"/>
  <c r="Q2678"/>
  <c r="O2678"/>
  <c r="P2678"/>
  <c r="N2678"/>
  <c r="A2677" a="1"/>
  <c r="A2677" s="1"/>
  <c r="D2677" l="1"/>
  <c r="E2677"/>
  <c r="F2677"/>
  <c r="H2677"/>
  <c r="G2677"/>
  <c r="I2677"/>
  <c r="J2677"/>
  <c r="K2677"/>
  <c r="M2677" s="1"/>
  <c r="L2678"/>
  <c r="B2677"/>
  <c r="C2677"/>
  <c r="O2679" l="1"/>
  <c r="R2679"/>
  <c r="Q2679"/>
  <c r="P2679"/>
  <c r="N2679"/>
  <c r="A2678" a="1"/>
  <c r="A2678" s="1"/>
  <c r="G2678" l="1"/>
  <c r="H2678"/>
  <c r="L2679"/>
  <c r="I2678"/>
  <c r="K2678"/>
  <c r="M2678" s="1"/>
  <c r="C2678"/>
  <c r="B2678"/>
  <c r="D2678"/>
  <c r="E2678"/>
  <c r="J2678"/>
  <c r="F2678"/>
  <c r="R2680" l="1"/>
  <c r="Q2680"/>
  <c r="P2680"/>
  <c r="O2680"/>
  <c r="N2680"/>
  <c r="A2679" a="1"/>
  <c r="A2679" s="1"/>
  <c r="J2679" l="1"/>
  <c r="B2679"/>
  <c r="K2679"/>
  <c r="M2679" s="1"/>
  <c r="C2679"/>
  <c r="D2679"/>
  <c r="F2679"/>
  <c r="E2679"/>
  <c r="L2680"/>
  <c r="G2679"/>
  <c r="H2679"/>
  <c r="I2679"/>
  <c r="O2681" l="1"/>
  <c r="R2681"/>
  <c r="Q2681"/>
  <c r="P2681"/>
  <c r="N2681"/>
  <c r="A2680" a="1"/>
  <c r="A2680" s="1"/>
  <c r="E2680" l="1"/>
  <c r="F2680"/>
  <c r="G2680"/>
  <c r="L2681"/>
  <c r="I2680"/>
  <c r="H2680"/>
  <c r="J2680"/>
  <c r="K2680"/>
  <c r="M2680" s="1"/>
  <c r="B2680"/>
  <c r="C2680"/>
  <c r="D2680"/>
  <c r="R2682" l="1"/>
  <c r="Q2682"/>
  <c r="O2682"/>
  <c r="P2682"/>
  <c r="N2682"/>
  <c r="A2681" a="1"/>
  <c r="A2681" s="1"/>
  <c r="H2681" l="1"/>
  <c r="L2682"/>
  <c r="I2681"/>
  <c r="J2681"/>
  <c r="B2681"/>
  <c r="D2681"/>
  <c r="C2681"/>
  <c r="E2681"/>
  <c r="F2681"/>
  <c r="K2681"/>
  <c r="M2681" s="1"/>
  <c r="G2681"/>
  <c r="O2683" l="1"/>
  <c r="R2683"/>
  <c r="Q2683"/>
  <c r="P2683"/>
  <c r="N2683"/>
  <c r="A2682" a="1"/>
  <c r="A2682" s="1"/>
  <c r="K2682" l="1"/>
  <c r="M2682" s="1"/>
  <c r="C2682"/>
  <c r="D2682"/>
  <c r="E2682"/>
  <c r="G2682"/>
  <c r="L2683"/>
  <c r="F2682"/>
  <c r="B2682"/>
  <c r="H2682"/>
  <c r="I2682"/>
  <c r="J2682"/>
  <c r="R2684" l="1"/>
  <c r="Q2684"/>
  <c r="P2684"/>
  <c r="O2684"/>
  <c r="N2684"/>
  <c r="A2683" a="1"/>
  <c r="A2683" s="1"/>
  <c r="F2683" l="1"/>
  <c r="G2683"/>
  <c r="H2683"/>
  <c r="J2683"/>
  <c r="B2683"/>
  <c r="I2683"/>
  <c r="K2683"/>
  <c r="M2683" s="1"/>
  <c r="L2684"/>
  <c r="C2683"/>
  <c r="D2683"/>
  <c r="E2683"/>
  <c r="O2685" l="1"/>
  <c r="R2685"/>
  <c r="Q2685"/>
  <c r="P2685"/>
  <c r="N2685"/>
  <c r="A2684" a="1"/>
  <c r="A2684" s="1"/>
  <c r="L2685" l="1"/>
  <c r="I2684"/>
  <c r="J2684"/>
  <c r="B2684"/>
  <c r="K2684"/>
  <c r="M2684" s="1"/>
  <c r="C2684"/>
  <c r="E2684"/>
  <c r="D2684"/>
  <c r="F2684"/>
  <c r="G2684"/>
  <c r="H2684"/>
  <c r="R2686" l="1"/>
  <c r="Q2686"/>
  <c r="O2686"/>
  <c r="P2686"/>
  <c r="N2686"/>
  <c r="A2685" a="1"/>
  <c r="A2685" s="1"/>
  <c r="D2685" l="1"/>
  <c r="E2685"/>
  <c r="F2685"/>
  <c r="H2685"/>
  <c r="L2686"/>
  <c r="B2685"/>
  <c r="G2685"/>
  <c r="C2685"/>
  <c r="I2685"/>
  <c r="J2685"/>
  <c r="K2685"/>
  <c r="M2685" s="1"/>
  <c r="O2687" l="1"/>
  <c r="R2687"/>
  <c r="Q2687"/>
  <c r="P2687"/>
  <c r="N2687"/>
  <c r="A2686" a="1"/>
  <c r="A2686" s="1"/>
  <c r="G2686" l="1"/>
  <c r="H2686"/>
  <c r="L2687"/>
  <c r="I2686"/>
  <c r="K2686"/>
  <c r="M2686" s="1"/>
  <c r="C2686"/>
  <c r="J2686"/>
  <c r="B2686"/>
  <c r="D2686"/>
  <c r="E2686"/>
  <c r="F2686"/>
  <c r="R2688" l="1"/>
  <c r="Q2688"/>
  <c r="P2688"/>
  <c r="O2688"/>
  <c r="N2688"/>
  <c r="A2687" a="1"/>
  <c r="A2687" s="1"/>
  <c r="J2687" l="1"/>
  <c r="B2687"/>
  <c r="K2687"/>
  <c r="M2687" s="1"/>
  <c r="C2687"/>
  <c r="D2687"/>
  <c r="F2687"/>
  <c r="E2687"/>
  <c r="G2687"/>
  <c r="H2687"/>
  <c r="L2688"/>
  <c r="I2687"/>
  <c r="O2689" l="1"/>
  <c r="R2689"/>
  <c r="P2689"/>
  <c r="Q2689"/>
  <c r="N2689"/>
  <c r="A2688" a="1"/>
  <c r="A2688" s="1"/>
  <c r="E2688" l="1"/>
  <c r="F2688"/>
  <c r="G2688"/>
  <c r="L2689"/>
  <c r="I2688"/>
  <c r="B2688"/>
  <c r="C2688"/>
  <c r="H2688"/>
  <c r="D2688"/>
  <c r="J2688"/>
  <c r="K2688"/>
  <c r="M2688" s="1"/>
  <c r="R2690" l="1"/>
  <c r="Q2690"/>
  <c r="O2690"/>
  <c r="P2690"/>
  <c r="N2690"/>
  <c r="A2689" a="1"/>
  <c r="A2689" s="1"/>
  <c r="H2689" l="1"/>
  <c r="L2690"/>
  <c r="I2689"/>
  <c r="J2689"/>
  <c r="B2689"/>
  <c r="D2689"/>
  <c r="K2689"/>
  <c r="M2689" s="1"/>
  <c r="C2689"/>
  <c r="E2689"/>
  <c r="F2689"/>
  <c r="G2689"/>
  <c r="O2691" l="1"/>
  <c r="R2691"/>
  <c r="Q2691"/>
  <c r="N2691"/>
  <c r="P2691"/>
  <c r="A2690" a="1"/>
  <c r="A2690" s="1"/>
  <c r="K2690" l="1"/>
  <c r="M2690" s="1"/>
  <c r="C2690"/>
  <c r="D2690"/>
  <c r="E2690"/>
  <c r="G2690"/>
  <c r="F2690"/>
  <c r="H2690"/>
  <c r="I2690"/>
  <c r="L2691"/>
  <c r="B2690"/>
  <c r="J2690"/>
  <c r="R2692" l="1"/>
  <c r="Q2692"/>
  <c r="P2692"/>
  <c r="O2692"/>
  <c r="N2692"/>
  <c r="A2691" a="1"/>
  <c r="A2691" s="1"/>
  <c r="F2691" l="1"/>
  <c r="G2691"/>
  <c r="H2691"/>
  <c r="J2691"/>
  <c r="B2691"/>
  <c r="L2692"/>
  <c r="C2691"/>
  <c r="D2691"/>
  <c r="I2691"/>
  <c r="E2691"/>
  <c r="K2691"/>
  <c r="M2691" s="1"/>
  <c r="O2693" l="1"/>
  <c r="R2693"/>
  <c r="Q2693"/>
  <c r="P2693"/>
  <c r="N2693"/>
  <c r="A2692" a="1"/>
  <c r="A2692" s="1"/>
  <c r="L2693" l="1"/>
  <c r="I2692"/>
  <c r="J2692"/>
  <c r="B2692"/>
  <c r="K2692"/>
  <c r="M2692" s="1"/>
  <c r="C2692"/>
  <c r="E2692"/>
  <c r="D2692"/>
  <c r="F2692"/>
  <c r="G2692"/>
  <c r="H2692"/>
  <c r="R2694" l="1"/>
  <c r="Q2694"/>
  <c r="O2694"/>
  <c r="P2694"/>
  <c r="N2694"/>
  <c r="A2693" a="1"/>
  <c r="A2693" s="1"/>
  <c r="D2693" l="1"/>
  <c r="E2693"/>
  <c r="F2693"/>
  <c r="H2693"/>
  <c r="G2693"/>
  <c r="I2693"/>
  <c r="J2693"/>
  <c r="L2694"/>
  <c r="B2693"/>
  <c r="C2693"/>
  <c r="K2693"/>
  <c r="M2693" s="1"/>
  <c r="O2695" l="1"/>
  <c r="R2695"/>
  <c r="Q2695"/>
  <c r="P2695"/>
  <c r="N2695"/>
  <c r="A2694" a="1"/>
  <c r="A2694" s="1"/>
  <c r="G2694" l="1"/>
  <c r="H2694"/>
  <c r="L2695"/>
  <c r="I2694"/>
  <c r="K2694"/>
  <c r="M2694" s="1"/>
  <c r="C2694"/>
  <c r="B2694"/>
  <c r="D2694"/>
  <c r="E2694"/>
  <c r="J2694"/>
  <c r="F2694"/>
  <c r="R2696" l="1"/>
  <c r="Q2696"/>
  <c r="P2696"/>
  <c r="O2696"/>
  <c r="N2696"/>
  <c r="A2695" a="1"/>
  <c r="A2695" s="1"/>
  <c r="J2695" l="1"/>
  <c r="B2695"/>
  <c r="K2695"/>
  <c r="M2695" s="1"/>
  <c r="C2695"/>
  <c r="D2695"/>
  <c r="F2695"/>
  <c r="E2695"/>
  <c r="G2695"/>
  <c r="H2695"/>
  <c r="I2695"/>
  <c r="L2696"/>
  <c r="O2697" l="1"/>
  <c r="R2697"/>
  <c r="Q2697"/>
  <c r="P2697"/>
  <c r="N2697"/>
  <c r="A2696" a="1"/>
  <c r="A2696" s="1"/>
  <c r="E2696" l="1"/>
  <c r="F2696"/>
  <c r="G2696"/>
  <c r="L2697"/>
  <c r="I2696"/>
  <c r="H2696"/>
  <c r="J2696"/>
  <c r="K2696"/>
  <c r="M2696" s="1"/>
  <c r="B2696"/>
  <c r="C2696"/>
  <c r="D2696"/>
  <c r="R2698" l="1"/>
  <c r="Q2698"/>
  <c r="O2698"/>
  <c r="P2698"/>
  <c r="N2698"/>
  <c r="A2697" a="1"/>
  <c r="A2697" s="1"/>
  <c r="H2697" l="1"/>
  <c r="L2698"/>
  <c r="I2697"/>
  <c r="J2697"/>
  <c r="B2697"/>
  <c r="D2697"/>
  <c r="C2697"/>
  <c r="E2697"/>
  <c r="F2697"/>
  <c r="K2697"/>
  <c r="M2697" s="1"/>
  <c r="G2697"/>
  <c r="O2699" l="1"/>
  <c r="R2699"/>
  <c r="Q2699"/>
  <c r="P2699"/>
  <c r="N2699"/>
  <c r="A2698" a="1"/>
  <c r="A2698" s="1"/>
  <c r="K2698" l="1"/>
  <c r="M2698" s="1"/>
  <c r="C2698"/>
  <c r="D2698"/>
  <c r="E2698"/>
  <c r="G2698"/>
  <c r="L2699"/>
  <c r="F2698"/>
  <c r="H2698"/>
  <c r="B2698"/>
  <c r="I2698"/>
  <c r="J2698"/>
  <c r="R2700" l="1"/>
  <c r="Q2700"/>
  <c r="P2700"/>
  <c r="O2700"/>
  <c r="N2700"/>
  <c r="A2699" a="1"/>
  <c r="A2699" s="1"/>
  <c r="F2699" l="1"/>
  <c r="G2699"/>
  <c r="H2699"/>
  <c r="J2699"/>
  <c r="B2699"/>
  <c r="I2699"/>
  <c r="K2699"/>
  <c r="M2699" s="1"/>
  <c r="L2700"/>
  <c r="C2699"/>
  <c r="D2699"/>
  <c r="E2699"/>
  <c r="O2701" l="1"/>
  <c r="R2701"/>
  <c r="Q2701"/>
  <c r="P2701"/>
  <c r="N2701"/>
  <c r="A2700" a="1"/>
  <c r="A2700" s="1"/>
  <c r="L2701" l="1"/>
  <c r="I2700"/>
  <c r="J2700"/>
  <c r="B2700"/>
  <c r="K2700"/>
  <c r="M2700" s="1"/>
  <c r="C2700"/>
  <c r="E2700"/>
  <c r="D2700"/>
  <c r="F2700"/>
  <c r="G2700"/>
  <c r="H2700"/>
  <c r="R2702" l="1"/>
  <c r="Q2702"/>
  <c r="O2702"/>
  <c r="P2702"/>
  <c r="N2702"/>
  <c r="A2701" a="1"/>
  <c r="A2701" s="1"/>
  <c r="D2701" l="1"/>
  <c r="E2701"/>
  <c r="F2701"/>
  <c r="H2701"/>
  <c r="L2702"/>
  <c r="B2701"/>
  <c r="G2701"/>
  <c r="I2701"/>
  <c r="C2701"/>
  <c r="J2701"/>
  <c r="K2701"/>
  <c r="M2701" s="1"/>
  <c r="O2703" l="1"/>
  <c r="R2703"/>
  <c r="Q2703"/>
  <c r="P2703"/>
  <c r="N2703"/>
  <c r="A2702" a="1"/>
  <c r="A2702" s="1"/>
  <c r="G2702" l="1"/>
  <c r="H2702"/>
  <c r="L2703"/>
  <c r="I2702"/>
  <c r="K2702"/>
  <c r="M2702" s="1"/>
  <c r="C2702"/>
  <c r="J2702"/>
  <c r="B2702"/>
  <c r="D2702"/>
  <c r="E2702"/>
  <c r="F2702"/>
  <c r="R2704" l="1"/>
  <c r="Q2704"/>
  <c r="P2704"/>
  <c r="O2704"/>
  <c r="N2704"/>
  <c r="A2703" a="1"/>
  <c r="A2703" s="1"/>
  <c r="J2703" l="1"/>
  <c r="B2703"/>
  <c r="K2703"/>
  <c r="M2703" s="1"/>
  <c r="C2703"/>
  <c r="D2703"/>
  <c r="F2703"/>
  <c r="E2703"/>
  <c r="G2703"/>
  <c r="H2703"/>
  <c r="I2703"/>
  <c r="L2704"/>
  <c r="O2705" l="1"/>
  <c r="R2705"/>
  <c r="Q2705"/>
  <c r="P2705"/>
  <c r="N2705"/>
  <c r="A2704" a="1"/>
  <c r="A2704" s="1"/>
  <c r="E2704" l="1"/>
  <c r="F2704"/>
  <c r="G2704"/>
  <c r="L2705"/>
  <c r="I2704"/>
  <c r="B2704"/>
  <c r="C2704"/>
  <c r="H2704"/>
  <c r="J2704"/>
  <c r="D2704"/>
  <c r="K2704"/>
  <c r="M2704" s="1"/>
  <c r="R2706" l="1"/>
  <c r="Q2706"/>
  <c r="O2706"/>
  <c r="P2706"/>
  <c r="N2706"/>
  <c r="A2705" a="1"/>
  <c r="A2705" s="1"/>
  <c r="H2705" l="1"/>
  <c r="L2706"/>
  <c r="I2705"/>
  <c r="J2705"/>
  <c r="B2705"/>
  <c r="D2705"/>
  <c r="K2705"/>
  <c r="M2705" s="1"/>
  <c r="C2705"/>
  <c r="E2705"/>
  <c r="F2705"/>
  <c r="G2705"/>
  <c r="O2707" l="1"/>
  <c r="R2707"/>
  <c r="Q2707"/>
  <c r="N2707"/>
  <c r="P2707"/>
  <c r="A2706" a="1"/>
  <c r="A2706" s="1"/>
  <c r="K2706" l="1"/>
  <c r="M2706" s="1"/>
  <c r="C2706"/>
  <c r="D2706"/>
  <c r="E2706"/>
  <c r="G2706"/>
  <c r="F2706"/>
  <c r="H2706"/>
  <c r="I2706"/>
  <c r="J2706"/>
  <c r="L2707"/>
  <c r="B2706"/>
  <c r="R2708" l="1"/>
  <c r="Q2708"/>
  <c r="P2708"/>
  <c r="O2708"/>
  <c r="N2708"/>
  <c r="A2707" a="1"/>
  <c r="A2707" s="1"/>
  <c r="F2707" l="1"/>
  <c r="G2707"/>
  <c r="H2707"/>
  <c r="J2707"/>
  <c r="B2707"/>
  <c r="L2708"/>
  <c r="C2707"/>
  <c r="D2707"/>
  <c r="I2707"/>
  <c r="K2707"/>
  <c r="M2707" s="1"/>
  <c r="E2707"/>
  <c r="O2709" l="1"/>
  <c r="R2709"/>
  <c r="Q2709"/>
  <c r="P2709"/>
  <c r="N2709"/>
  <c r="A2708" a="1"/>
  <c r="A2708" s="1"/>
  <c r="L2709" l="1"/>
  <c r="I2708"/>
  <c r="J2708"/>
  <c r="B2708"/>
  <c r="K2708"/>
  <c r="M2708" s="1"/>
  <c r="C2708"/>
  <c r="E2708"/>
  <c r="D2708"/>
  <c r="F2708"/>
  <c r="G2708"/>
  <c r="H2708"/>
  <c r="R2710" l="1"/>
  <c r="Q2710"/>
  <c r="O2710"/>
  <c r="P2710"/>
  <c r="N2710"/>
  <c r="A2709" a="1"/>
  <c r="A2709" s="1"/>
  <c r="D2709" l="1"/>
  <c r="E2709"/>
  <c r="F2709"/>
  <c r="H2709"/>
  <c r="G2709"/>
  <c r="I2709"/>
  <c r="J2709"/>
  <c r="K2709"/>
  <c r="M2709" s="1"/>
  <c r="L2710"/>
  <c r="B2709"/>
  <c r="C2709"/>
  <c r="O2711" l="1"/>
  <c r="R2711"/>
  <c r="Q2711"/>
  <c r="P2711"/>
  <c r="N2711"/>
  <c r="A2710" a="1"/>
  <c r="A2710" s="1"/>
  <c r="G2710" l="1"/>
  <c r="H2710"/>
  <c r="L2711"/>
  <c r="I2710"/>
  <c r="K2710"/>
  <c r="M2710" s="1"/>
  <c r="C2710"/>
  <c r="B2710"/>
  <c r="D2710"/>
  <c r="E2710"/>
  <c r="J2710"/>
  <c r="F2710"/>
  <c r="R2712" l="1"/>
  <c r="Q2712"/>
  <c r="P2712"/>
  <c r="O2712"/>
  <c r="N2712"/>
  <c r="A2711" a="1"/>
  <c r="A2711" s="1"/>
  <c r="J2711" l="1"/>
  <c r="B2711"/>
  <c r="K2711"/>
  <c r="M2711" s="1"/>
  <c r="C2711"/>
  <c r="D2711"/>
  <c r="F2711"/>
  <c r="E2711"/>
  <c r="L2712"/>
  <c r="G2711"/>
  <c r="H2711"/>
  <c r="I2711"/>
  <c r="O2713" l="1"/>
  <c r="R2713"/>
  <c r="Q2713"/>
  <c r="N2713"/>
  <c r="P2713"/>
  <c r="A2712" a="1"/>
  <c r="A2712" s="1"/>
  <c r="E2712" l="1"/>
  <c r="F2712"/>
  <c r="G2712"/>
  <c r="L2713"/>
  <c r="I2712"/>
  <c r="H2712"/>
  <c r="J2712"/>
  <c r="K2712"/>
  <c r="M2712" s="1"/>
  <c r="B2712"/>
  <c r="C2712"/>
  <c r="D2712"/>
  <c r="R2714" l="1"/>
  <c r="Q2714"/>
  <c r="O2714"/>
  <c r="P2714"/>
  <c r="N2714"/>
  <c r="A2713" a="1"/>
  <c r="A2713" s="1"/>
  <c r="H2713" l="1"/>
  <c r="L2714"/>
  <c r="I2713"/>
  <c r="J2713"/>
  <c r="B2713"/>
  <c r="D2713"/>
  <c r="C2713"/>
  <c r="E2713"/>
  <c r="F2713"/>
  <c r="K2713"/>
  <c r="M2713" s="1"/>
  <c r="G2713"/>
  <c r="O2715" l="1"/>
  <c r="R2715"/>
  <c r="Q2715"/>
  <c r="P2715"/>
  <c r="N2715"/>
  <c r="A2714" a="1"/>
  <c r="A2714" s="1"/>
  <c r="K2714" l="1"/>
  <c r="M2714" s="1"/>
  <c r="C2714"/>
  <c r="D2714"/>
  <c r="E2714"/>
  <c r="G2714"/>
  <c r="L2715"/>
  <c r="F2714"/>
  <c r="B2714"/>
  <c r="H2714"/>
  <c r="I2714"/>
  <c r="J2714"/>
  <c r="R2716" l="1"/>
  <c r="Q2716"/>
  <c r="P2716"/>
  <c r="O2716"/>
  <c r="N2716"/>
  <c r="A2715" a="1"/>
  <c r="A2715" s="1"/>
  <c r="F2715" l="1"/>
  <c r="G2715"/>
  <c r="H2715"/>
  <c r="J2715"/>
  <c r="B2715"/>
  <c r="I2715"/>
  <c r="K2715"/>
  <c r="M2715" s="1"/>
  <c r="L2716"/>
  <c r="C2715"/>
  <c r="D2715"/>
  <c r="E2715"/>
  <c r="O2717" l="1"/>
  <c r="R2717"/>
  <c r="Q2717"/>
  <c r="P2717"/>
  <c r="N2717"/>
  <c r="A2716" a="1"/>
  <c r="A2716" s="1"/>
  <c r="L2717" l="1"/>
  <c r="I2716"/>
  <c r="J2716"/>
  <c r="B2716"/>
  <c r="K2716"/>
  <c r="M2716" s="1"/>
  <c r="C2716"/>
  <c r="E2716"/>
  <c r="D2716"/>
  <c r="F2716"/>
  <c r="G2716"/>
  <c r="H2716"/>
  <c r="R2718" l="1"/>
  <c r="Q2718"/>
  <c r="O2718"/>
  <c r="P2718"/>
  <c r="N2718"/>
  <c r="A2717" a="1"/>
  <c r="A2717" s="1"/>
  <c r="D2717" l="1"/>
  <c r="E2717"/>
  <c r="F2717"/>
  <c r="H2717"/>
  <c r="L2718"/>
  <c r="B2717"/>
  <c r="G2717"/>
  <c r="C2717"/>
  <c r="I2717"/>
  <c r="J2717"/>
  <c r="K2717"/>
  <c r="M2717" s="1"/>
  <c r="O2719" l="1"/>
  <c r="R2719"/>
  <c r="Q2719"/>
  <c r="P2719"/>
  <c r="N2719"/>
  <c r="A2718" a="1"/>
  <c r="A2718" s="1"/>
  <c r="G2718" l="1"/>
  <c r="H2718"/>
  <c r="L2719"/>
  <c r="I2718"/>
  <c r="K2718"/>
  <c r="M2718" s="1"/>
  <c r="C2718"/>
  <c r="J2718"/>
  <c r="B2718"/>
  <c r="D2718"/>
  <c r="E2718"/>
  <c r="F2718"/>
  <c r="R2720" l="1"/>
  <c r="Q2720"/>
  <c r="P2720"/>
  <c r="O2720"/>
  <c r="N2720"/>
  <c r="A2719" a="1"/>
  <c r="A2719" s="1"/>
  <c r="J2719" l="1"/>
  <c r="B2719"/>
  <c r="K2719"/>
  <c r="M2719" s="1"/>
  <c r="C2719"/>
  <c r="D2719"/>
  <c r="F2719"/>
  <c r="E2719"/>
  <c r="G2719"/>
  <c r="H2719"/>
  <c r="I2719"/>
  <c r="L2720"/>
  <c r="O2721" l="1"/>
  <c r="R2721"/>
  <c r="Q2721"/>
  <c r="N2721"/>
  <c r="P2721"/>
  <c r="A2720" a="1"/>
  <c r="A2720" s="1"/>
  <c r="E2720" l="1"/>
  <c r="F2720"/>
  <c r="G2720"/>
  <c r="L2721"/>
  <c r="I2720"/>
  <c r="B2720"/>
  <c r="C2720"/>
  <c r="H2720"/>
  <c r="D2720"/>
  <c r="J2720"/>
  <c r="K2720"/>
  <c r="M2720" s="1"/>
  <c r="R2722" l="1"/>
  <c r="Q2722"/>
  <c r="O2722"/>
  <c r="P2722"/>
  <c r="N2722"/>
  <c r="A2721" a="1"/>
  <c r="A2721" s="1"/>
  <c r="H2721" l="1"/>
  <c r="L2722"/>
  <c r="I2721"/>
  <c r="J2721"/>
  <c r="B2721"/>
  <c r="D2721"/>
  <c r="K2721"/>
  <c r="M2721" s="1"/>
  <c r="C2721"/>
  <c r="E2721"/>
  <c r="F2721"/>
  <c r="G2721"/>
  <c r="O2723" l="1"/>
  <c r="R2723"/>
  <c r="Q2723"/>
  <c r="N2723"/>
  <c r="P2723"/>
  <c r="A2722" a="1"/>
  <c r="A2722" s="1"/>
  <c r="K2722" l="1"/>
  <c r="M2722" s="1"/>
  <c r="C2722"/>
  <c r="D2722"/>
  <c r="E2722"/>
  <c r="G2722"/>
  <c r="F2722"/>
  <c r="H2722"/>
  <c r="I2722"/>
  <c r="L2723"/>
  <c r="B2722"/>
  <c r="J2722"/>
  <c r="R2724" l="1"/>
  <c r="Q2724"/>
  <c r="P2724"/>
  <c r="O2724"/>
  <c r="N2724"/>
  <c r="A2723" a="1"/>
  <c r="A2723" s="1"/>
  <c r="F2723" l="1"/>
  <c r="G2723"/>
  <c r="H2723"/>
  <c r="J2723"/>
  <c r="B2723"/>
  <c r="L2724"/>
  <c r="C2723"/>
  <c r="D2723"/>
  <c r="I2723"/>
  <c r="E2723"/>
  <c r="K2723"/>
  <c r="M2723" s="1"/>
  <c r="O2725" l="1"/>
  <c r="R2725"/>
  <c r="Q2725"/>
  <c r="P2725"/>
  <c r="N2725"/>
  <c r="A2724" a="1"/>
  <c r="A2724" s="1"/>
  <c r="L2725" l="1"/>
  <c r="I2724"/>
  <c r="J2724"/>
  <c r="B2724"/>
  <c r="K2724"/>
  <c r="M2724" s="1"/>
  <c r="C2724"/>
  <c r="E2724"/>
  <c r="D2724"/>
  <c r="F2724"/>
  <c r="G2724"/>
  <c r="H2724"/>
  <c r="R2726" l="1"/>
  <c r="Q2726"/>
  <c r="O2726"/>
  <c r="P2726"/>
  <c r="N2726"/>
  <c r="A2725" a="1"/>
  <c r="A2725" s="1"/>
  <c r="D2725" l="1"/>
  <c r="E2725"/>
  <c r="F2725"/>
  <c r="H2725"/>
  <c r="G2725"/>
  <c r="I2725"/>
  <c r="J2725"/>
  <c r="L2726"/>
  <c r="B2725"/>
  <c r="C2725"/>
  <c r="K2725"/>
  <c r="M2725" s="1"/>
  <c r="O2727" l="1"/>
  <c r="R2727"/>
  <c r="Q2727"/>
  <c r="P2727"/>
  <c r="N2727"/>
  <c r="A2726" a="1"/>
  <c r="A2726" s="1"/>
  <c r="G2726" l="1"/>
  <c r="H2726"/>
  <c r="L2727"/>
  <c r="I2726"/>
  <c r="K2726"/>
  <c r="M2726" s="1"/>
  <c r="C2726"/>
  <c r="B2726"/>
  <c r="D2726"/>
  <c r="E2726"/>
  <c r="J2726"/>
  <c r="F2726"/>
  <c r="R2728" l="1"/>
  <c r="Q2728"/>
  <c r="P2728"/>
  <c r="O2728"/>
  <c r="N2728"/>
  <c r="A2727" a="1"/>
  <c r="A2727" s="1"/>
  <c r="J2727" l="1"/>
  <c r="B2727"/>
  <c r="K2727"/>
  <c r="M2727" s="1"/>
  <c r="C2727"/>
  <c r="D2727"/>
  <c r="F2727"/>
  <c r="E2727"/>
  <c r="G2727"/>
  <c r="L2728"/>
  <c r="H2727"/>
  <c r="I2727"/>
  <c r="O2729" l="1"/>
  <c r="R2729"/>
  <c r="Q2729"/>
  <c r="P2729"/>
  <c r="N2729"/>
  <c r="A2728" a="1"/>
  <c r="A2728" s="1"/>
  <c r="E2728" l="1"/>
  <c r="F2728"/>
  <c r="G2728"/>
  <c r="L2729"/>
  <c r="I2728"/>
  <c r="H2728"/>
  <c r="J2728"/>
  <c r="K2728"/>
  <c r="M2728" s="1"/>
  <c r="B2728"/>
  <c r="C2728"/>
  <c r="D2728"/>
  <c r="R2730" l="1"/>
  <c r="Q2730"/>
  <c r="O2730"/>
  <c r="P2730"/>
  <c r="N2730"/>
  <c r="A2729" a="1"/>
  <c r="A2729" s="1"/>
  <c r="H2729" l="1"/>
  <c r="L2730"/>
  <c r="I2729"/>
  <c r="J2729"/>
  <c r="B2729"/>
  <c r="D2729"/>
  <c r="C2729"/>
  <c r="E2729"/>
  <c r="F2729"/>
  <c r="K2729"/>
  <c r="M2729" s="1"/>
  <c r="G2729"/>
  <c r="O2731" l="1"/>
  <c r="R2731"/>
  <c r="Q2731"/>
  <c r="P2731"/>
  <c r="N2731"/>
  <c r="A2730" a="1"/>
  <c r="A2730" s="1"/>
  <c r="K2730" l="1"/>
  <c r="M2730" s="1"/>
  <c r="C2730"/>
  <c r="D2730"/>
  <c r="E2730"/>
  <c r="G2730"/>
  <c r="L2731"/>
  <c r="F2730"/>
  <c r="H2730"/>
  <c r="B2730"/>
  <c r="I2730"/>
  <c r="J2730"/>
  <c r="R2732" l="1"/>
  <c r="Q2732"/>
  <c r="P2732"/>
  <c r="O2732"/>
  <c r="N2732"/>
  <c r="A2731" a="1"/>
  <c r="A2731" s="1"/>
  <c r="F2731" l="1"/>
  <c r="G2731"/>
  <c r="H2731"/>
  <c r="J2731"/>
  <c r="B2731"/>
  <c r="I2731"/>
  <c r="K2731"/>
  <c r="M2731" s="1"/>
  <c r="L2732"/>
  <c r="C2731"/>
  <c r="D2731"/>
  <c r="E2731"/>
  <c r="O2733" l="1"/>
  <c r="R2733"/>
  <c r="Q2733"/>
  <c r="P2733"/>
  <c r="N2733"/>
  <c r="A2732" a="1"/>
  <c r="A2732" s="1"/>
  <c r="L2733" l="1"/>
  <c r="I2732"/>
  <c r="J2732"/>
  <c r="B2732"/>
  <c r="K2732"/>
  <c r="M2732" s="1"/>
  <c r="C2732"/>
  <c r="E2732"/>
  <c r="D2732"/>
  <c r="F2732"/>
  <c r="G2732"/>
  <c r="H2732"/>
  <c r="R2734" l="1"/>
  <c r="Q2734"/>
  <c r="O2734"/>
  <c r="P2734"/>
  <c r="N2734"/>
  <c r="A2733" a="1"/>
  <c r="A2733" s="1"/>
  <c r="D2733" l="1"/>
  <c r="E2733"/>
  <c r="F2733"/>
  <c r="H2733"/>
  <c r="L2734"/>
  <c r="B2733"/>
  <c r="G2733"/>
  <c r="I2733"/>
  <c r="C2733"/>
  <c r="J2733"/>
  <c r="K2733"/>
  <c r="M2733" s="1"/>
  <c r="O2735" l="1"/>
  <c r="R2735"/>
  <c r="Q2735"/>
  <c r="P2735"/>
  <c r="N2735"/>
  <c r="A2734" a="1"/>
  <c r="A2734" s="1"/>
  <c r="G2734" l="1"/>
  <c r="H2734"/>
  <c r="L2735"/>
  <c r="I2734"/>
  <c r="K2734"/>
  <c r="M2734" s="1"/>
  <c r="C2734"/>
  <c r="J2734"/>
  <c r="B2734"/>
  <c r="D2734"/>
  <c r="E2734"/>
  <c r="F2734"/>
  <c r="R2736" l="1"/>
  <c r="Q2736"/>
  <c r="P2736"/>
  <c r="O2736"/>
  <c r="N2736"/>
  <c r="A2735" a="1"/>
  <c r="A2735" s="1"/>
  <c r="J2735" l="1"/>
  <c r="B2735"/>
  <c r="K2735"/>
  <c r="M2735" s="1"/>
  <c r="C2735"/>
  <c r="D2735"/>
  <c r="F2735"/>
  <c r="E2735"/>
  <c r="G2735"/>
  <c r="H2735"/>
  <c r="I2735"/>
  <c r="L2736"/>
  <c r="O2737" l="1"/>
  <c r="R2737"/>
  <c r="N2737"/>
  <c r="Q2737"/>
  <c r="P2737"/>
  <c r="A2736" a="1"/>
  <c r="A2736" s="1"/>
  <c r="E2736" l="1"/>
  <c r="F2736"/>
  <c r="G2736"/>
  <c r="L2737"/>
  <c r="I2736"/>
  <c r="B2736"/>
  <c r="C2736"/>
  <c r="H2736"/>
  <c r="J2736"/>
  <c r="K2736"/>
  <c r="M2736" s="1"/>
  <c r="D2736"/>
  <c r="R2738" l="1"/>
  <c r="Q2738"/>
  <c r="O2738"/>
  <c r="P2738"/>
  <c r="N2738"/>
  <c r="A2737" a="1"/>
  <c r="A2737" s="1"/>
  <c r="H2737" l="1"/>
  <c r="L2738"/>
  <c r="I2737"/>
  <c r="J2737"/>
  <c r="B2737"/>
  <c r="D2737"/>
  <c r="K2737"/>
  <c r="M2737" s="1"/>
  <c r="C2737"/>
  <c r="E2737"/>
  <c r="F2737"/>
  <c r="G2737"/>
  <c r="O2739" l="1"/>
  <c r="R2739"/>
  <c r="Q2739"/>
  <c r="N2739"/>
  <c r="P2739"/>
  <c r="A2738" a="1"/>
  <c r="A2738" s="1"/>
  <c r="K2738" l="1"/>
  <c r="M2738" s="1"/>
  <c r="C2738"/>
  <c r="D2738"/>
  <c r="E2738"/>
  <c r="G2738"/>
  <c r="F2738"/>
  <c r="H2738"/>
  <c r="I2738"/>
  <c r="J2738"/>
  <c r="B2738"/>
  <c r="L2739"/>
  <c r="R2740" l="1"/>
  <c r="Q2740"/>
  <c r="P2740"/>
  <c r="O2740"/>
  <c r="N2740"/>
  <c r="A2739" a="1"/>
  <c r="A2739" s="1"/>
  <c r="F2739" l="1"/>
  <c r="G2739"/>
  <c r="H2739"/>
  <c r="J2739"/>
  <c r="B2739"/>
  <c r="L2740"/>
  <c r="C2739"/>
  <c r="D2739"/>
  <c r="I2739"/>
  <c r="K2739"/>
  <c r="M2739" s="1"/>
  <c r="E2739"/>
  <c r="O2741" l="1"/>
  <c r="R2741"/>
  <c r="Q2741"/>
  <c r="P2741"/>
  <c r="N2741"/>
  <c r="A2740" a="1"/>
  <c r="A2740" s="1"/>
  <c r="L2741" l="1"/>
  <c r="I2740"/>
  <c r="J2740"/>
  <c r="B2740"/>
  <c r="K2740"/>
  <c r="M2740" s="1"/>
  <c r="C2740"/>
  <c r="E2740"/>
  <c r="D2740"/>
  <c r="F2740"/>
  <c r="G2740"/>
  <c r="H2740"/>
  <c r="R2742" l="1"/>
  <c r="Q2742"/>
  <c r="O2742"/>
  <c r="P2742"/>
  <c r="N2742"/>
  <c r="A2741" a="1"/>
  <c r="A2741" s="1"/>
  <c r="D2741" l="1"/>
  <c r="E2741"/>
  <c r="F2741"/>
  <c r="H2741"/>
  <c r="G2741"/>
  <c r="I2741"/>
  <c r="J2741"/>
  <c r="K2741"/>
  <c r="M2741" s="1"/>
  <c r="L2742"/>
  <c r="B2741"/>
  <c r="C2741"/>
  <c r="O2743" l="1"/>
  <c r="R2743"/>
  <c r="Q2743"/>
  <c r="P2743"/>
  <c r="N2743"/>
  <c r="A2742" a="1"/>
  <c r="A2742" s="1"/>
  <c r="G2742" l="1"/>
  <c r="H2742"/>
  <c r="L2743"/>
  <c r="I2742"/>
  <c r="K2742"/>
  <c r="M2742" s="1"/>
  <c r="C2742"/>
  <c r="B2742"/>
  <c r="D2742"/>
  <c r="E2742"/>
  <c r="J2742"/>
  <c r="F2742"/>
  <c r="R2744" l="1"/>
  <c r="Q2744"/>
  <c r="P2744"/>
  <c r="O2744"/>
  <c r="N2744"/>
  <c r="A2743" a="1"/>
  <c r="A2743" s="1"/>
  <c r="J2743" l="1"/>
  <c r="B2743"/>
  <c r="K2743"/>
  <c r="M2743" s="1"/>
  <c r="C2743"/>
  <c r="D2743"/>
  <c r="F2743"/>
  <c r="E2743"/>
  <c r="L2744"/>
  <c r="G2743"/>
  <c r="H2743"/>
  <c r="I2743"/>
  <c r="O2745" l="1"/>
  <c r="R2745"/>
  <c r="Q2745"/>
  <c r="P2745"/>
  <c r="N2745"/>
  <c r="A2744" a="1"/>
  <c r="A2744" s="1"/>
  <c r="E2744" l="1"/>
  <c r="F2744"/>
  <c r="G2744"/>
  <c r="L2745"/>
  <c r="I2744"/>
  <c r="H2744"/>
  <c r="J2744"/>
  <c r="K2744"/>
  <c r="M2744" s="1"/>
  <c r="B2744"/>
  <c r="C2744"/>
  <c r="D2744"/>
  <c r="R2746" l="1"/>
  <c r="Q2746"/>
  <c r="O2746"/>
  <c r="P2746"/>
  <c r="N2746"/>
  <c r="A2745" a="1"/>
  <c r="A2745" s="1"/>
  <c r="H2745" l="1"/>
  <c r="L2746"/>
  <c r="I2745"/>
  <c r="J2745"/>
  <c r="B2745"/>
  <c r="D2745"/>
  <c r="C2745"/>
  <c r="E2745"/>
  <c r="F2745"/>
  <c r="K2745"/>
  <c r="M2745" s="1"/>
  <c r="G2745"/>
  <c r="O2747" l="1"/>
  <c r="R2747"/>
  <c r="Q2747"/>
  <c r="P2747"/>
  <c r="N2747"/>
  <c r="A2746" a="1"/>
  <c r="A2746" s="1"/>
  <c r="K2746" l="1"/>
  <c r="M2746" s="1"/>
  <c r="C2746"/>
  <c r="D2746"/>
  <c r="E2746"/>
  <c r="G2746"/>
  <c r="L2747"/>
  <c r="F2746"/>
  <c r="B2746"/>
  <c r="H2746"/>
  <c r="I2746"/>
  <c r="J2746"/>
  <c r="R2748" l="1"/>
  <c r="Q2748"/>
  <c r="P2748"/>
  <c r="O2748"/>
  <c r="N2748"/>
  <c r="A2747" a="1"/>
  <c r="A2747" s="1"/>
  <c r="F2747" l="1"/>
  <c r="G2747"/>
  <c r="H2747"/>
  <c r="J2747"/>
  <c r="B2747"/>
  <c r="I2747"/>
  <c r="K2747"/>
  <c r="M2747" s="1"/>
  <c r="L2748"/>
  <c r="C2747"/>
  <c r="D2747"/>
  <c r="E2747"/>
  <c r="O2749" l="1"/>
  <c r="R2749"/>
  <c r="Q2749"/>
  <c r="P2749"/>
  <c r="N2749"/>
  <c r="A2748" a="1"/>
  <c r="A2748" s="1"/>
  <c r="L2749" l="1"/>
  <c r="I2748"/>
  <c r="J2748"/>
  <c r="B2748"/>
  <c r="K2748"/>
  <c r="M2748" s="1"/>
  <c r="C2748"/>
  <c r="E2748"/>
  <c r="D2748"/>
  <c r="F2748"/>
  <c r="G2748"/>
  <c r="H2748"/>
  <c r="R2750" l="1"/>
  <c r="Q2750"/>
  <c r="O2750"/>
  <c r="P2750"/>
  <c r="N2750"/>
  <c r="A2749" a="1"/>
  <c r="A2749" s="1"/>
  <c r="D2749" l="1"/>
  <c r="E2749"/>
  <c r="F2749"/>
  <c r="H2749"/>
  <c r="L2750"/>
  <c r="B2749"/>
  <c r="G2749"/>
  <c r="C2749"/>
  <c r="I2749"/>
  <c r="J2749"/>
  <c r="K2749"/>
  <c r="M2749" s="1"/>
  <c r="O2751" l="1"/>
  <c r="R2751"/>
  <c r="Q2751"/>
  <c r="P2751"/>
  <c r="N2751"/>
  <c r="A2750" a="1"/>
  <c r="A2750" s="1"/>
  <c r="G2750" l="1"/>
  <c r="H2750"/>
  <c r="L2751"/>
  <c r="I2750"/>
  <c r="K2750"/>
  <c r="M2750" s="1"/>
  <c r="C2750"/>
  <c r="J2750"/>
  <c r="B2750"/>
  <c r="D2750"/>
  <c r="E2750"/>
  <c r="F2750"/>
  <c r="R2752" l="1"/>
  <c r="Q2752"/>
  <c r="P2752"/>
  <c r="O2752"/>
  <c r="N2752"/>
  <c r="A2751" a="1"/>
  <c r="A2751" s="1"/>
  <c r="J2751" l="1"/>
  <c r="B2751"/>
  <c r="K2751"/>
  <c r="M2751" s="1"/>
  <c r="C2751"/>
  <c r="D2751"/>
  <c r="F2751"/>
  <c r="E2751"/>
  <c r="G2751"/>
  <c r="H2751"/>
  <c r="L2752"/>
  <c r="I2751"/>
  <c r="O2753" l="1"/>
  <c r="R2753"/>
  <c r="P2753"/>
  <c r="Q2753"/>
  <c r="N2753"/>
  <c r="A2752" a="1"/>
  <c r="A2752" s="1"/>
  <c r="E2752" l="1"/>
  <c r="F2752"/>
  <c r="G2752"/>
  <c r="L2753"/>
  <c r="I2752"/>
  <c r="B2752"/>
  <c r="C2752"/>
  <c r="H2752"/>
  <c r="D2752"/>
  <c r="J2752"/>
  <c r="K2752"/>
  <c r="M2752" s="1"/>
  <c r="R2754" l="1"/>
  <c r="Q2754"/>
  <c r="O2754"/>
  <c r="P2754"/>
  <c r="N2754"/>
  <c r="A2753" a="1"/>
  <c r="A2753" s="1"/>
  <c r="H2753" l="1"/>
  <c r="L2754"/>
  <c r="I2753"/>
  <c r="J2753"/>
  <c r="B2753"/>
  <c r="D2753"/>
  <c r="K2753"/>
  <c r="M2753" s="1"/>
  <c r="C2753"/>
  <c r="E2753"/>
  <c r="F2753"/>
  <c r="G2753"/>
  <c r="O2755" l="1"/>
  <c r="R2755"/>
  <c r="Q2755"/>
  <c r="N2755"/>
  <c r="P2755"/>
  <c r="A2754" a="1"/>
  <c r="A2754" s="1"/>
  <c r="K2754" l="1"/>
  <c r="M2754" s="1"/>
  <c r="C2754"/>
  <c r="D2754"/>
  <c r="E2754"/>
  <c r="G2754"/>
  <c r="F2754"/>
  <c r="H2754"/>
  <c r="I2754"/>
  <c r="L2755"/>
  <c r="B2754"/>
  <c r="J2754"/>
  <c r="R2756" l="1"/>
  <c r="Q2756"/>
  <c r="P2756"/>
  <c r="O2756"/>
  <c r="N2756"/>
  <c r="A2755" a="1"/>
  <c r="A2755" s="1"/>
  <c r="F2755" l="1"/>
  <c r="G2755"/>
  <c r="H2755"/>
  <c r="J2755"/>
  <c r="B2755"/>
  <c r="L2756"/>
  <c r="C2755"/>
  <c r="D2755"/>
  <c r="I2755"/>
  <c r="E2755"/>
  <c r="K2755"/>
  <c r="M2755" s="1"/>
  <c r="O2757" l="1"/>
  <c r="R2757"/>
  <c r="Q2757"/>
  <c r="P2757"/>
  <c r="N2757"/>
  <c r="A2756" a="1"/>
  <c r="A2756" s="1"/>
  <c r="L2757" l="1"/>
  <c r="I2756"/>
  <c r="J2756"/>
  <c r="B2756"/>
  <c r="K2756"/>
  <c r="M2756" s="1"/>
  <c r="C2756"/>
  <c r="E2756"/>
  <c r="D2756"/>
  <c r="F2756"/>
  <c r="G2756"/>
  <c r="H2756"/>
  <c r="R2758" l="1"/>
  <c r="Q2758"/>
  <c r="O2758"/>
  <c r="P2758"/>
  <c r="N2758"/>
  <c r="A2757" a="1"/>
  <c r="A2757" s="1"/>
  <c r="D2757" l="1"/>
  <c r="E2757"/>
  <c r="F2757"/>
  <c r="H2757"/>
  <c r="G2757"/>
  <c r="I2757"/>
  <c r="J2757"/>
  <c r="L2758"/>
  <c r="B2757"/>
  <c r="C2757"/>
  <c r="K2757"/>
  <c r="M2757" s="1"/>
  <c r="O2759" l="1"/>
  <c r="R2759"/>
  <c r="Q2759"/>
  <c r="P2759"/>
  <c r="N2759"/>
  <c r="A2758" a="1"/>
  <c r="A2758" s="1"/>
  <c r="G2758" l="1"/>
  <c r="H2758"/>
  <c r="L2759"/>
  <c r="I2758"/>
  <c r="K2758"/>
  <c r="M2758" s="1"/>
  <c r="C2758"/>
  <c r="B2758"/>
  <c r="D2758"/>
  <c r="E2758"/>
  <c r="J2758"/>
  <c r="F2758"/>
  <c r="R2760" l="1"/>
  <c r="Q2760"/>
  <c r="P2760"/>
  <c r="O2760"/>
  <c r="N2760"/>
  <c r="A2759" a="1"/>
  <c r="A2759" s="1"/>
  <c r="J2759" l="1"/>
  <c r="B2759"/>
  <c r="K2759"/>
  <c r="M2759" s="1"/>
  <c r="C2759"/>
  <c r="D2759"/>
  <c r="F2759"/>
  <c r="E2759"/>
  <c r="G2759"/>
  <c r="H2759"/>
  <c r="I2759"/>
  <c r="L2760"/>
  <c r="O2761" l="1"/>
  <c r="R2761"/>
  <c r="Q2761"/>
  <c r="P2761"/>
  <c r="N2761"/>
  <c r="A2760" a="1"/>
  <c r="A2760" s="1"/>
  <c r="E2760" l="1"/>
  <c r="F2760"/>
  <c r="G2760"/>
  <c r="L2761"/>
  <c r="I2760"/>
  <c r="H2760"/>
  <c r="J2760"/>
  <c r="K2760"/>
  <c r="M2760" s="1"/>
  <c r="B2760"/>
  <c r="C2760"/>
  <c r="D2760"/>
  <c r="R2762" l="1"/>
  <c r="Q2762"/>
  <c r="O2762"/>
  <c r="P2762"/>
  <c r="N2762"/>
  <c r="A2761" a="1"/>
  <c r="A2761" s="1"/>
  <c r="H2761" l="1"/>
  <c r="L2762"/>
  <c r="I2761"/>
  <c r="J2761"/>
  <c r="B2761"/>
  <c r="D2761"/>
  <c r="C2761"/>
  <c r="E2761"/>
  <c r="F2761"/>
  <c r="K2761"/>
  <c r="M2761" s="1"/>
  <c r="G2761"/>
  <c r="O2763" l="1"/>
  <c r="R2763"/>
  <c r="Q2763"/>
  <c r="P2763"/>
  <c r="N2763"/>
  <c r="A2762" a="1"/>
  <c r="A2762" s="1"/>
  <c r="K2762" l="1"/>
  <c r="M2762" s="1"/>
  <c r="C2762"/>
  <c r="D2762"/>
  <c r="E2762"/>
  <c r="G2762"/>
  <c r="L2763"/>
  <c r="F2762"/>
  <c r="H2762"/>
  <c r="B2762"/>
  <c r="I2762"/>
  <c r="J2762"/>
  <c r="R2764" l="1"/>
  <c r="Q2764"/>
  <c r="P2764"/>
  <c r="O2764"/>
  <c r="N2764"/>
  <c r="A2763" a="1"/>
  <c r="A2763" s="1"/>
  <c r="F2763" l="1"/>
  <c r="G2763"/>
  <c r="H2763"/>
  <c r="J2763"/>
  <c r="B2763"/>
  <c r="I2763"/>
  <c r="K2763"/>
  <c r="M2763" s="1"/>
  <c r="L2764"/>
  <c r="C2763"/>
  <c r="D2763"/>
  <c r="E2763"/>
  <c r="O2765" l="1"/>
  <c r="R2765"/>
  <c r="Q2765"/>
  <c r="P2765"/>
  <c r="N2765"/>
  <c r="A2764" a="1"/>
  <c r="A2764" s="1"/>
  <c r="L2765" l="1"/>
  <c r="I2764"/>
  <c r="J2764"/>
  <c r="B2764"/>
  <c r="K2764"/>
  <c r="M2764" s="1"/>
  <c r="C2764"/>
  <c r="E2764"/>
  <c r="D2764"/>
  <c r="F2764"/>
  <c r="G2764"/>
  <c r="H2764"/>
  <c r="R2766" l="1"/>
  <c r="Q2766"/>
  <c r="O2766"/>
  <c r="P2766"/>
  <c r="N2766"/>
  <c r="A2765" a="1"/>
  <c r="A2765" s="1"/>
  <c r="D2765" l="1"/>
  <c r="E2765"/>
  <c r="F2765"/>
  <c r="L2766"/>
  <c r="H2765"/>
  <c r="B2765"/>
  <c r="G2765"/>
  <c r="I2765"/>
  <c r="C2765"/>
  <c r="J2765"/>
  <c r="K2765"/>
  <c r="M2765" s="1"/>
  <c r="O2767" l="1"/>
  <c r="R2767"/>
  <c r="Q2767"/>
  <c r="P2767"/>
  <c r="N2767"/>
  <c r="A2766" a="1"/>
  <c r="A2766" s="1"/>
  <c r="L2767" l="1"/>
  <c r="I2766"/>
  <c r="G2766"/>
  <c r="H2766"/>
  <c r="J2766"/>
  <c r="C2766"/>
  <c r="K2766"/>
  <c r="M2766" s="1"/>
  <c r="B2766"/>
  <c r="D2766"/>
  <c r="E2766"/>
  <c r="F2766"/>
  <c r="R2768" l="1"/>
  <c r="Q2768"/>
  <c r="P2768"/>
  <c r="O2768"/>
  <c r="N2768"/>
  <c r="A2767" a="1"/>
  <c r="A2767" s="1"/>
  <c r="D2767" l="1"/>
  <c r="E2767"/>
  <c r="G2767"/>
  <c r="H2767"/>
  <c r="I2767"/>
  <c r="L2768"/>
  <c r="K2767"/>
  <c r="M2767" s="1"/>
  <c r="J2767"/>
  <c r="B2767"/>
  <c r="C2767"/>
  <c r="F2767"/>
  <c r="O2769" l="1"/>
  <c r="R2769"/>
  <c r="P2769"/>
  <c r="Q2769"/>
  <c r="N2769"/>
  <c r="A2768" a="1"/>
  <c r="A2768" s="1"/>
  <c r="G2768" l="1"/>
  <c r="H2768"/>
  <c r="F2768"/>
  <c r="I2768"/>
  <c r="J2768"/>
  <c r="B2768"/>
  <c r="L2769"/>
  <c r="K2768"/>
  <c r="M2768" s="1"/>
  <c r="C2768"/>
  <c r="D2768"/>
  <c r="E2768"/>
  <c r="R2770" l="1"/>
  <c r="Q2770"/>
  <c r="O2770"/>
  <c r="P2770"/>
  <c r="N2770"/>
  <c r="A2769" a="1"/>
  <c r="A2769" s="1"/>
  <c r="J2769" l="1"/>
  <c r="B2769"/>
  <c r="K2769"/>
  <c r="M2769" s="1"/>
  <c r="C2769"/>
  <c r="G2769"/>
  <c r="H2769"/>
  <c r="I2769"/>
  <c r="L2770"/>
  <c r="D2769"/>
  <c r="E2769"/>
  <c r="F2769"/>
  <c r="O2771" l="1"/>
  <c r="R2771"/>
  <c r="Q2771"/>
  <c r="N2771"/>
  <c r="P2771"/>
  <c r="A2770" a="1"/>
  <c r="A2770" s="1"/>
  <c r="E2770" l="1"/>
  <c r="F2770"/>
  <c r="H2770"/>
  <c r="I2770"/>
  <c r="J2770"/>
  <c r="B2770"/>
  <c r="L2771"/>
  <c r="K2770"/>
  <c r="M2770" s="1"/>
  <c r="C2770"/>
  <c r="D2770"/>
  <c r="G2770"/>
  <c r="R2772" l="1"/>
  <c r="Q2772"/>
  <c r="P2772"/>
  <c r="O2772"/>
  <c r="N2772"/>
  <c r="A2771" a="1"/>
  <c r="A2771" s="1"/>
  <c r="H2771" l="1"/>
  <c r="L2772"/>
  <c r="I2771"/>
  <c r="G2771"/>
  <c r="J2771"/>
  <c r="K2771"/>
  <c r="M2771" s="1"/>
  <c r="C2771"/>
  <c r="B2771"/>
  <c r="D2771"/>
  <c r="E2771"/>
  <c r="F2771"/>
  <c r="O2773" l="1"/>
  <c r="R2773"/>
  <c r="Q2773"/>
  <c r="P2773"/>
  <c r="N2773"/>
  <c r="A2772" a="1"/>
  <c r="A2772" s="1"/>
  <c r="K2772" l="1"/>
  <c r="M2772" s="1"/>
  <c r="C2772"/>
  <c r="D2772"/>
  <c r="H2772"/>
  <c r="I2772"/>
  <c r="J2772"/>
  <c r="B2772"/>
  <c r="L2773"/>
  <c r="E2772"/>
  <c r="F2772"/>
  <c r="G2772"/>
  <c r="R2774" l="1"/>
  <c r="Q2774"/>
  <c r="O2774"/>
  <c r="P2774"/>
  <c r="N2774"/>
  <c r="A2773" a="1"/>
  <c r="A2773" s="1"/>
  <c r="F2773" l="1"/>
  <c r="G2773"/>
  <c r="I2773"/>
  <c r="J2773"/>
  <c r="L2774"/>
  <c r="K2773"/>
  <c r="M2773" s="1"/>
  <c r="C2773"/>
  <c r="B2773"/>
  <c r="D2773"/>
  <c r="E2773"/>
  <c r="H2773"/>
  <c r="O2775" l="1"/>
  <c r="R2775"/>
  <c r="Q2775"/>
  <c r="P2775"/>
  <c r="N2775"/>
  <c r="A2774" a="1"/>
  <c r="A2774" s="1"/>
  <c r="L2775" l="1"/>
  <c r="I2774"/>
  <c r="J2774"/>
  <c r="B2774"/>
  <c r="H2774"/>
  <c r="K2774"/>
  <c r="M2774" s="1"/>
  <c r="D2774"/>
  <c r="C2774"/>
  <c r="E2774"/>
  <c r="F2774"/>
  <c r="G2774"/>
  <c r="R2776" l="1"/>
  <c r="Q2776"/>
  <c r="P2776"/>
  <c r="O2776"/>
  <c r="N2776"/>
  <c r="A2775" a="1"/>
  <c r="A2775" s="1"/>
  <c r="D2775" l="1"/>
  <c r="E2775"/>
  <c r="I2775"/>
  <c r="J2775"/>
  <c r="L2776"/>
  <c r="K2775"/>
  <c r="M2775" s="1"/>
  <c r="C2775"/>
  <c r="B2775"/>
  <c r="F2775"/>
  <c r="G2775"/>
  <c r="H2775"/>
  <c r="O2777" l="1"/>
  <c r="R2777"/>
  <c r="Q2777"/>
  <c r="P2777"/>
  <c r="N2777"/>
  <c r="A2776" a="1"/>
  <c r="A2776" s="1"/>
  <c r="G2776" l="1"/>
  <c r="H2776"/>
  <c r="J2776"/>
  <c r="L2777"/>
  <c r="K2776"/>
  <c r="M2776" s="1"/>
  <c r="B2776"/>
  <c r="D2776"/>
  <c r="C2776"/>
  <c r="E2776"/>
  <c r="F2776"/>
  <c r="I2776"/>
  <c r="R2778" l="1"/>
  <c r="Q2778"/>
  <c r="O2778"/>
  <c r="P2778"/>
  <c r="N2778"/>
  <c r="A2777" a="1"/>
  <c r="A2777" s="1"/>
  <c r="J2777" l="1"/>
  <c r="B2777"/>
  <c r="K2777"/>
  <c r="M2777" s="1"/>
  <c r="C2777"/>
  <c r="I2777"/>
  <c r="L2778"/>
  <c r="E2777"/>
  <c r="D2777"/>
  <c r="F2777"/>
  <c r="G2777"/>
  <c r="H2777"/>
  <c r="O2779" l="1"/>
  <c r="R2779"/>
  <c r="Q2779"/>
  <c r="P2779"/>
  <c r="N2779"/>
  <c r="A2778" a="1"/>
  <c r="A2778" s="1"/>
  <c r="E2778" l="1"/>
  <c r="F2778"/>
  <c r="J2778"/>
  <c r="L2779"/>
  <c r="K2778"/>
  <c r="M2778" s="1"/>
  <c r="B2778"/>
  <c r="D2778"/>
  <c r="C2778"/>
  <c r="G2778"/>
  <c r="H2778"/>
  <c r="I2778"/>
  <c r="R2780" l="1"/>
  <c r="Q2780"/>
  <c r="P2780"/>
  <c r="O2780"/>
  <c r="N2780"/>
  <c r="A2779" a="1"/>
  <c r="A2779" s="1"/>
  <c r="H2779" l="1"/>
  <c r="L2780"/>
  <c r="I2779"/>
  <c r="K2779"/>
  <c r="M2779" s="1"/>
  <c r="B2779"/>
  <c r="C2779"/>
  <c r="E2779"/>
  <c r="D2779"/>
  <c r="F2779"/>
  <c r="G2779"/>
  <c r="J2779"/>
  <c r="O2781" l="1"/>
  <c r="R2781"/>
  <c r="Q2781"/>
  <c r="P2781"/>
  <c r="N2781"/>
  <c r="A2780" a="1"/>
  <c r="A2780" s="1"/>
  <c r="K2780" l="1"/>
  <c r="M2780" s="1"/>
  <c r="C2780"/>
  <c r="D2780"/>
  <c r="J2780"/>
  <c r="L2781"/>
  <c r="B2780"/>
  <c r="F2780"/>
  <c r="E2780"/>
  <c r="G2780"/>
  <c r="H2780"/>
  <c r="I2780"/>
  <c r="R2782" l="1"/>
  <c r="Q2782"/>
  <c r="O2782"/>
  <c r="P2782"/>
  <c r="N2782"/>
  <c r="A2781" a="1"/>
  <c r="A2781" s="1"/>
  <c r="F2781" l="1"/>
  <c r="G2781"/>
  <c r="L2782"/>
  <c r="K2781"/>
  <c r="M2781" s="1"/>
  <c r="B2781"/>
  <c r="C2781"/>
  <c r="E2781"/>
  <c r="D2781"/>
  <c r="H2781"/>
  <c r="I2781"/>
  <c r="J2781"/>
  <c r="O2783" l="1"/>
  <c r="R2783"/>
  <c r="Q2783"/>
  <c r="P2783"/>
  <c r="N2783"/>
  <c r="A2782" a="1"/>
  <c r="A2782" s="1"/>
  <c r="L2783" l="1"/>
  <c r="I2782"/>
  <c r="J2782"/>
  <c r="B2782"/>
  <c r="C2782"/>
  <c r="D2782"/>
  <c r="F2782"/>
  <c r="E2782"/>
  <c r="G2782"/>
  <c r="H2782"/>
  <c r="K2782"/>
  <c r="M2782" s="1"/>
  <c r="R2784" l="1"/>
  <c r="Q2784"/>
  <c r="P2784"/>
  <c r="O2784"/>
  <c r="N2784"/>
  <c r="A2783" a="1"/>
  <c r="A2783" s="1"/>
  <c r="D2783" l="1"/>
  <c r="E2783"/>
  <c r="L2784"/>
  <c r="K2783"/>
  <c r="M2783" s="1"/>
  <c r="B2783"/>
  <c r="C2783"/>
  <c r="G2783"/>
  <c r="F2783"/>
  <c r="H2783"/>
  <c r="I2783"/>
  <c r="J2783"/>
  <c r="O2785" l="1"/>
  <c r="R2785"/>
  <c r="Q2785"/>
  <c r="N2785"/>
  <c r="P2785"/>
  <c r="A2784" a="1"/>
  <c r="A2784" s="1"/>
  <c r="G2784" l="1"/>
  <c r="H2784"/>
  <c r="B2784"/>
  <c r="C2784"/>
  <c r="D2784"/>
  <c r="F2784"/>
  <c r="E2784"/>
  <c r="I2784"/>
  <c r="J2784"/>
  <c r="K2784"/>
  <c r="M2784" s="1"/>
  <c r="L2785"/>
  <c r="R2786" l="1"/>
  <c r="Q2786"/>
  <c r="O2786"/>
  <c r="P2786"/>
  <c r="N2786"/>
  <c r="A2785" a="1"/>
  <c r="A2785" s="1"/>
  <c r="J2785" l="1"/>
  <c r="B2785"/>
  <c r="K2785"/>
  <c r="M2785" s="1"/>
  <c r="C2785"/>
  <c r="L2786"/>
  <c r="D2785"/>
  <c r="E2785"/>
  <c r="G2785"/>
  <c r="F2785"/>
  <c r="H2785"/>
  <c r="I2785"/>
  <c r="O2787" l="1"/>
  <c r="R2787"/>
  <c r="Q2787"/>
  <c r="N2787"/>
  <c r="P2787"/>
  <c r="A2786" a="1"/>
  <c r="A2786" s="1"/>
  <c r="E2786" l="1"/>
  <c r="F2786"/>
  <c r="B2786"/>
  <c r="C2786"/>
  <c r="D2786"/>
  <c r="H2786"/>
  <c r="G2786"/>
  <c r="I2786"/>
  <c r="J2786"/>
  <c r="K2786"/>
  <c r="M2786" s="1"/>
  <c r="L2787"/>
  <c r="R2788" l="1"/>
  <c r="Q2788"/>
  <c r="P2788"/>
  <c r="O2788"/>
  <c r="N2788"/>
  <c r="A2787" a="1"/>
  <c r="A2787" s="1"/>
  <c r="H2787" l="1"/>
  <c r="L2788"/>
  <c r="I2787"/>
  <c r="C2787"/>
  <c r="D2787"/>
  <c r="E2787"/>
  <c r="G2787"/>
  <c r="F2787"/>
  <c r="J2787"/>
  <c r="B2787"/>
  <c r="K2787"/>
  <c r="M2787" s="1"/>
  <c r="O2789" l="1"/>
  <c r="R2789"/>
  <c r="Q2789"/>
  <c r="P2789"/>
  <c r="N2789"/>
  <c r="A2788" a="1"/>
  <c r="A2788" s="1"/>
  <c r="K2788" l="1"/>
  <c r="M2788" s="1"/>
  <c r="C2788"/>
  <c r="D2788"/>
  <c r="B2788"/>
  <c r="E2788"/>
  <c r="F2788"/>
  <c r="H2788"/>
  <c r="G2788"/>
  <c r="I2788"/>
  <c r="J2788"/>
  <c r="L2789"/>
  <c r="R2790" l="1"/>
  <c r="Q2790"/>
  <c r="O2790"/>
  <c r="P2790"/>
  <c r="N2790"/>
  <c r="A2789" a="1"/>
  <c r="A2789" s="1"/>
  <c r="F2789" l="1"/>
  <c r="G2789"/>
  <c r="C2789"/>
  <c r="D2789"/>
  <c r="E2789"/>
  <c r="I2789"/>
  <c r="H2789"/>
  <c r="L2790"/>
  <c r="J2789"/>
  <c r="B2789"/>
  <c r="K2789"/>
  <c r="M2789" s="1"/>
  <c r="O2791" l="1"/>
  <c r="R2791"/>
  <c r="Q2791"/>
  <c r="P2791"/>
  <c r="N2791"/>
  <c r="A2790" a="1"/>
  <c r="A2790" s="1"/>
  <c r="L2791" l="1"/>
  <c r="I2790"/>
  <c r="J2790"/>
  <c r="B2790"/>
  <c r="D2790"/>
  <c r="E2790"/>
  <c r="F2790"/>
  <c r="H2790"/>
  <c r="G2790"/>
  <c r="C2790"/>
  <c r="K2790"/>
  <c r="M2790" s="1"/>
  <c r="R2792" l="1"/>
  <c r="Q2792"/>
  <c r="P2792"/>
  <c r="O2792"/>
  <c r="N2792"/>
  <c r="A2791" a="1"/>
  <c r="A2791" s="1"/>
  <c r="D2791" l="1"/>
  <c r="E2791"/>
  <c r="C2791"/>
  <c r="F2791"/>
  <c r="G2791"/>
  <c r="I2791"/>
  <c r="H2791"/>
  <c r="L2792"/>
  <c r="J2791"/>
  <c r="B2791"/>
  <c r="K2791"/>
  <c r="M2791" s="1"/>
  <c r="O2793" l="1"/>
  <c r="R2793"/>
  <c r="Q2793"/>
  <c r="P2793"/>
  <c r="N2793"/>
  <c r="A2792" a="1"/>
  <c r="A2792" s="1"/>
  <c r="G2792" l="1"/>
  <c r="H2792"/>
  <c r="D2792"/>
  <c r="E2792"/>
  <c r="F2792"/>
  <c r="J2792"/>
  <c r="B2792"/>
  <c r="I2792"/>
  <c r="C2792"/>
  <c r="K2792"/>
  <c r="M2792" s="1"/>
  <c r="L2793"/>
  <c r="R2794" l="1"/>
  <c r="Q2794"/>
  <c r="O2794"/>
  <c r="P2794"/>
  <c r="N2794"/>
  <c r="A2793" a="1"/>
  <c r="A2793" s="1"/>
  <c r="J2793" l="1"/>
  <c r="B2793"/>
  <c r="K2793"/>
  <c r="M2793" s="1"/>
  <c r="C2793"/>
  <c r="E2793"/>
  <c r="F2793"/>
  <c r="G2793"/>
  <c r="I2793"/>
  <c r="H2793"/>
  <c r="L2794"/>
  <c r="D2793"/>
  <c r="O2795" l="1"/>
  <c r="R2795"/>
  <c r="Q2795"/>
  <c r="P2795"/>
  <c r="N2795"/>
  <c r="A2794" a="1"/>
  <c r="A2794" s="1"/>
  <c r="E2794" l="1"/>
  <c r="F2794"/>
  <c r="D2794"/>
  <c r="G2794"/>
  <c r="H2794"/>
  <c r="J2794"/>
  <c r="B2794"/>
  <c r="I2794"/>
  <c r="C2794"/>
  <c r="K2794"/>
  <c r="M2794" s="1"/>
  <c r="L2795"/>
  <c r="R2796" l="1"/>
  <c r="Q2796"/>
  <c r="P2796"/>
  <c r="O2796"/>
  <c r="N2796"/>
  <c r="A2795" a="1"/>
  <c r="A2795" s="1"/>
  <c r="H2795" l="1"/>
  <c r="L2796"/>
  <c r="I2795"/>
  <c r="E2795"/>
  <c r="F2795"/>
  <c r="G2795"/>
  <c r="K2795"/>
  <c r="M2795" s="1"/>
  <c r="B2795"/>
  <c r="C2795"/>
  <c r="J2795"/>
  <c r="D2795"/>
  <c r="O2797" l="1"/>
  <c r="R2797"/>
  <c r="Q2797"/>
  <c r="P2797"/>
  <c r="N2797"/>
  <c r="A2796" a="1"/>
  <c r="A2796" s="1"/>
  <c r="K2796" l="1"/>
  <c r="M2796" s="1"/>
  <c r="C2796"/>
  <c r="D2796"/>
  <c r="F2796"/>
  <c r="G2796"/>
  <c r="H2796"/>
  <c r="J2796"/>
  <c r="B2796"/>
  <c r="I2796"/>
  <c r="E2796"/>
  <c r="L2797"/>
  <c r="R2798" l="1"/>
  <c r="Q2798"/>
  <c r="O2798"/>
  <c r="P2798"/>
  <c r="N2798"/>
  <c r="A2797" a="1"/>
  <c r="A2797" s="1"/>
  <c r="F2797" l="1"/>
  <c r="G2797"/>
  <c r="E2797"/>
  <c r="H2797"/>
  <c r="I2797"/>
  <c r="L2798"/>
  <c r="K2797"/>
  <c r="M2797" s="1"/>
  <c r="B2797"/>
  <c r="C2797"/>
  <c r="J2797"/>
  <c r="D2797"/>
  <c r="O2799" l="1"/>
  <c r="R2799"/>
  <c r="Q2799"/>
  <c r="P2799"/>
  <c r="N2799"/>
  <c r="A2798" a="1"/>
  <c r="A2798" s="1"/>
  <c r="L2799" l="1"/>
  <c r="I2798"/>
  <c r="J2798"/>
  <c r="B2798"/>
  <c r="F2798"/>
  <c r="G2798"/>
  <c r="H2798"/>
  <c r="C2798"/>
  <c r="D2798"/>
  <c r="K2798"/>
  <c r="M2798" s="1"/>
  <c r="E2798"/>
  <c r="R2800" l="1"/>
  <c r="Q2800"/>
  <c r="P2800"/>
  <c r="O2800"/>
  <c r="N2800"/>
  <c r="A2799" a="1"/>
  <c r="A2799" s="1"/>
  <c r="D2799" l="1"/>
  <c r="E2799"/>
  <c r="G2799"/>
  <c r="H2799"/>
  <c r="I2799"/>
  <c r="L2800"/>
  <c r="K2799"/>
  <c r="M2799" s="1"/>
  <c r="B2799"/>
  <c r="C2799"/>
  <c r="J2799"/>
  <c r="F2799"/>
  <c r="O2801" l="1"/>
  <c r="R2801"/>
  <c r="Q2801"/>
  <c r="P2801"/>
  <c r="N2801"/>
  <c r="A2800" a="1"/>
  <c r="A2800" s="1"/>
  <c r="G2800" l="1"/>
  <c r="H2800"/>
  <c r="F2800"/>
  <c r="I2800"/>
  <c r="J2800"/>
  <c r="B2800"/>
  <c r="C2800"/>
  <c r="D2800"/>
  <c r="L2801"/>
  <c r="K2800"/>
  <c r="M2800" s="1"/>
  <c r="E2800"/>
  <c r="R2802" l="1"/>
  <c r="Q2802"/>
  <c r="O2802"/>
  <c r="P2802"/>
  <c r="N2802"/>
  <c r="A2801" a="1"/>
  <c r="A2801" s="1"/>
  <c r="J2801" l="1"/>
  <c r="B2801"/>
  <c r="K2801"/>
  <c r="M2801" s="1"/>
  <c r="C2801"/>
  <c r="G2801"/>
  <c r="H2801"/>
  <c r="I2801"/>
  <c r="L2802"/>
  <c r="D2801"/>
  <c r="E2801"/>
  <c r="F2801"/>
  <c r="O2803" l="1"/>
  <c r="R2803"/>
  <c r="Q2803"/>
  <c r="N2803"/>
  <c r="P2803"/>
  <c r="A2802" a="1"/>
  <c r="A2802" s="1"/>
  <c r="E2802" l="1"/>
  <c r="F2802"/>
  <c r="H2802"/>
  <c r="I2802"/>
  <c r="J2802"/>
  <c r="B2802"/>
  <c r="C2802"/>
  <c r="D2802"/>
  <c r="L2803"/>
  <c r="K2802"/>
  <c r="M2802" s="1"/>
  <c r="G2802"/>
  <c r="R2804" l="1"/>
  <c r="Q2804"/>
  <c r="P2804"/>
  <c r="O2804"/>
  <c r="N2804"/>
  <c r="A2803" a="1"/>
  <c r="A2803" s="1"/>
  <c r="H2803" l="1"/>
  <c r="L2804"/>
  <c r="I2803"/>
  <c r="G2803"/>
  <c r="J2803"/>
  <c r="K2803"/>
  <c r="M2803" s="1"/>
  <c r="C2803"/>
  <c r="B2803"/>
  <c r="D2803"/>
  <c r="E2803"/>
  <c r="F2803"/>
  <c r="O2805" l="1"/>
  <c r="R2805"/>
  <c r="Q2805"/>
  <c r="P2805"/>
  <c r="N2805"/>
  <c r="A2804" a="1"/>
  <c r="A2804" s="1"/>
  <c r="K2804" l="1"/>
  <c r="M2804" s="1"/>
  <c r="C2804"/>
  <c r="D2804"/>
  <c r="H2804"/>
  <c r="I2804"/>
  <c r="J2804"/>
  <c r="B2804"/>
  <c r="E2804"/>
  <c r="F2804"/>
  <c r="L2805"/>
  <c r="G2804"/>
  <c r="R2806" l="1"/>
  <c r="Q2806"/>
  <c r="O2806"/>
  <c r="P2806"/>
  <c r="N2806"/>
  <c r="A2805" a="1"/>
  <c r="A2805" s="1"/>
  <c r="F2805" l="1"/>
  <c r="G2805"/>
  <c r="I2805"/>
  <c r="J2805"/>
  <c r="L2806"/>
  <c r="K2805"/>
  <c r="M2805" s="1"/>
  <c r="C2805"/>
  <c r="B2805"/>
  <c r="D2805"/>
  <c r="E2805"/>
  <c r="H2805"/>
  <c r="O2807" l="1"/>
  <c r="R2807"/>
  <c r="Q2807"/>
  <c r="P2807"/>
  <c r="N2807"/>
  <c r="A2806" a="1"/>
  <c r="A2806" s="1"/>
  <c r="L2807" l="1"/>
  <c r="I2806"/>
  <c r="J2806"/>
  <c r="B2806"/>
  <c r="H2806"/>
  <c r="K2806"/>
  <c r="M2806" s="1"/>
  <c r="D2806"/>
  <c r="C2806"/>
  <c r="E2806"/>
  <c r="F2806"/>
  <c r="G2806"/>
  <c r="R2808" l="1"/>
  <c r="Q2808"/>
  <c r="P2808"/>
  <c r="O2808"/>
  <c r="N2808"/>
  <c r="A2807" a="1"/>
  <c r="A2807" s="1"/>
  <c r="D2807" l="1"/>
  <c r="E2807"/>
  <c r="I2807"/>
  <c r="J2807"/>
  <c r="L2808"/>
  <c r="K2807"/>
  <c r="M2807" s="1"/>
  <c r="C2807"/>
  <c r="B2807"/>
  <c r="F2807"/>
  <c r="G2807"/>
  <c r="H2807"/>
  <c r="O2809" l="1"/>
  <c r="R2809"/>
  <c r="Q2809"/>
  <c r="N2809"/>
  <c r="P2809"/>
  <c r="A2808" a="1"/>
  <c r="A2808" s="1"/>
  <c r="G2808" l="1"/>
  <c r="H2808"/>
  <c r="J2808"/>
  <c r="L2809"/>
  <c r="K2808"/>
  <c r="M2808" s="1"/>
  <c r="B2808"/>
  <c r="D2808"/>
  <c r="C2808"/>
  <c r="E2808"/>
  <c r="F2808"/>
  <c r="I2808"/>
  <c r="R2810" l="1"/>
  <c r="Q2810"/>
  <c r="O2810"/>
  <c r="P2810"/>
  <c r="N2810"/>
  <c r="A2809" a="1"/>
  <c r="A2809" s="1"/>
  <c r="J2809" l="1"/>
  <c r="B2809"/>
  <c r="K2809"/>
  <c r="M2809" s="1"/>
  <c r="C2809"/>
  <c r="I2809"/>
  <c r="L2810"/>
  <c r="E2809"/>
  <c r="D2809"/>
  <c r="F2809"/>
  <c r="G2809"/>
  <c r="H2809"/>
  <c r="O2811" l="1"/>
  <c r="R2811"/>
  <c r="Q2811"/>
  <c r="P2811"/>
  <c r="N2811"/>
  <c r="A2810" a="1"/>
  <c r="A2810" s="1"/>
  <c r="E2810" l="1"/>
  <c r="F2810"/>
  <c r="J2810"/>
  <c r="L2811"/>
  <c r="K2810"/>
  <c r="M2810" s="1"/>
  <c r="B2810"/>
  <c r="D2810"/>
  <c r="C2810"/>
  <c r="G2810"/>
  <c r="H2810"/>
  <c r="I2810"/>
  <c r="R2812" l="1"/>
  <c r="Q2812"/>
  <c r="P2812"/>
  <c r="O2812"/>
  <c r="N2812"/>
  <c r="A2811" a="1"/>
  <c r="A2811" s="1"/>
  <c r="H2811" l="1"/>
  <c r="L2812"/>
  <c r="I2811"/>
  <c r="K2811"/>
  <c r="M2811" s="1"/>
  <c r="B2811"/>
  <c r="C2811"/>
  <c r="E2811"/>
  <c r="D2811"/>
  <c r="F2811"/>
  <c r="G2811"/>
  <c r="J2811"/>
  <c r="O2813" l="1"/>
  <c r="R2813"/>
  <c r="Q2813"/>
  <c r="P2813"/>
  <c r="N2813"/>
  <c r="A2812" a="1"/>
  <c r="A2812" s="1"/>
  <c r="K2812" l="1"/>
  <c r="M2812" s="1"/>
  <c r="C2812"/>
  <c r="D2812"/>
  <c r="J2812"/>
  <c r="L2813"/>
  <c r="B2812"/>
  <c r="F2812"/>
  <c r="E2812"/>
  <c r="G2812"/>
  <c r="H2812"/>
  <c r="I2812"/>
  <c r="R2814" l="1"/>
  <c r="Q2814"/>
  <c r="O2814"/>
  <c r="P2814"/>
  <c r="N2814"/>
  <c r="A2813" a="1"/>
  <c r="A2813" s="1"/>
  <c r="F2813" l="1"/>
  <c r="G2813"/>
  <c r="L2814"/>
  <c r="K2813"/>
  <c r="M2813" s="1"/>
  <c r="B2813"/>
  <c r="C2813"/>
  <c r="E2813"/>
  <c r="D2813"/>
  <c r="H2813"/>
  <c r="I2813"/>
  <c r="J2813"/>
  <c r="O2815" l="1"/>
  <c r="R2815"/>
  <c r="Q2815"/>
  <c r="P2815"/>
  <c r="N2815"/>
  <c r="A2814" a="1"/>
  <c r="A2814" s="1"/>
  <c r="L2815" l="1"/>
  <c r="I2814"/>
  <c r="J2814"/>
  <c r="B2814"/>
  <c r="C2814"/>
  <c r="D2814"/>
  <c r="F2814"/>
  <c r="E2814"/>
  <c r="G2814"/>
  <c r="H2814"/>
  <c r="K2814"/>
  <c r="M2814" s="1"/>
  <c r="R2816" l="1"/>
  <c r="Q2816"/>
  <c r="P2816"/>
  <c r="O2816"/>
  <c r="N2816"/>
  <c r="A2815" a="1"/>
  <c r="A2815" s="1"/>
  <c r="D2815" l="1"/>
  <c r="E2815"/>
  <c r="L2816"/>
  <c r="K2815"/>
  <c r="M2815" s="1"/>
  <c r="B2815"/>
  <c r="C2815"/>
  <c r="G2815"/>
  <c r="F2815"/>
  <c r="H2815"/>
  <c r="I2815"/>
  <c r="J2815"/>
  <c r="O2817" l="1"/>
  <c r="R2817"/>
  <c r="Q2817"/>
  <c r="N2817"/>
  <c r="P2817"/>
  <c r="A2816" a="1"/>
  <c r="A2816" s="1"/>
  <c r="G2816" l="1"/>
  <c r="H2816"/>
  <c r="B2816"/>
  <c r="C2816"/>
  <c r="D2816"/>
  <c r="F2816"/>
  <c r="E2816"/>
  <c r="I2816"/>
  <c r="J2816"/>
  <c r="K2816"/>
  <c r="M2816" s="1"/>
  <c r="L2817"/>
  <c r="R2818" l="1"/>
  <c r="Q2818"/>
  <c r="O2818"/>
  <c r="P2818"/>
  <c r="N2818"/>
  <c r="A2817" a="1"/>
  <c r="A2817" s="1"/>
  <c r="J2817" l="1"/>
  <c r="B2817"/>
  <c r="K2817"/>
  <c r="M2817" s="1"/>
  <c r="C2817"/>
  <c r="L2818"/>
  <c r="D2817"/>
  <c r="E2817"/>
  <c r="G2817"/>
  <c r="F2817"/>
  <c r="H2817"/>
  <c r="I2817"/>
  <c r="O2819" l="1"/>
  <c r="R2819"/>
  <c r="Q2819"/>
  <c r="N2819"/>
  <c r="P2819"/>
  <c r="A2818" a="1"/>
  <c r="A2818" s="1"/>
  <c r="E2818" l="1"/>
  <c r="F2818"/>
  <c r="B2818"/>
  <c r="C2818"/>
  <c r="D2818"/>
  <c r="H2818"/>
  <c r="G2818"/>
  <c r="I2818"/>
  <c r="J2818"/>
  <c r="K2818"/>
  <c r="M2818" s="1"/>
  <c r="L2819"/>
  <c r="R2820" l="1"/>
  <c r="Q2820"/>
  <c r="P2820"/>
  <c r="O2820"/>
  <c r="N2820"/>
  <c r="A2819" a="1"/>
  <c r="A2819" s="1"/>
  <c r="H2819" l="1"/>
  <c r="L2820"/>
  <c r="I2819"/>
  <c r="C2819"/>
  <c r="D2819"/>
  <c r="E2819"/>
  <c r="G2819"/>
  <c r="F2819"/>
  <c r="J2819"/>
  <c r="K2819"/>
  <c r="M2819" s="1"/>
  <c r="B2819"/>
  <c r="O2821" l="1"/>
  <c r="R2821"/>
  <c r="Q2821"/>
  <c r="P2821"/>
  <c r="N2821"/>
  <c r="A2820" a="1"/>
  <c r="A2820" s="1"/>
  <c r="K2820" l="1"/>
  <c r="M2820" s="1"/>
  <c r="C2820"/>
  <c r="D2820"/>
  <c r="B2820"/>
  <c r="E2820"/>
  <c r="F2820"/>
  <c r="H2820"/>
  <c r="G2820"/>
  <c r="I2820"/>
  <c r="J2820"/>
  <c r="L2821"/>
  <c r="R2822" l="1"/>
  <c r="Q2822"/>
  <c r="O2822"/>
  <c r="P2822"/>
  <c r="N2822"/>
  <c r="A2821" a="1"/>
  <c r="A2821" s="1"/>
  <c r="F2821" l="1"/>
  <c r="G2821"/>
  <c r="C2821"/>
  <c r="D2821"/>
  <c r="E2821"/>
  <c r="I2821"/>
  <c r="H2821"/>
  <c r="J2821"/>
  <c r="L2822"/>
  <c r="K2821"/>
  <c r="M2821" s="1"/>
  <c r="B2821"/>
  <c r="O2823" l="1"/>
  <c r="R2823"/>
  <c r="Q2823"/>
  <c r="P2823"/>
  <c r="N2823"/>
  <c r="A2822" a="1"/>
  <c r="A2822" s="1"/>
  <c r="L2823" l="1"/>
  <c r="I2822"/>
  <c r="J2822"/>
  <c r="B2822"/>
  <c r="D2822"/>
  <c r="E2822"/>
  <c r="F2822"/>
  <c r="H2822"/>
  <c r="G2822"/>
  <c r="K2822"/>
  <c r="M2822" s="1"/>
  <c r="C2822"/>
  <c r="R2824" l="1"/>
  <c r="Q2824"/>
  <c r="P2824"/>
  <c r="O2824"/>
  <c r="N2824"/>
  <c r="A2823" a="1"/>
  <c r="A2823" s="1"/>
  <c r="D2823" l="1"/>
  <c r="E2823"/>
  <c r="C2823"/>
  <c r="F2823"/>
  <c r="G2823"/>
  <c r="I2823"/>
  <c r="H2823"/>
  <c r="J2823"/>
  <c r="L2824"/>
  <c r="K2823"/>
  <c r="M2823" s="1"/>
  <c r="B2823"/>
  <c r="O2825" l="1"/>
  <c r="R2825"/>
  <c r="Q2825"/>
  <c r="P2825"/>
  <c r="N2825"/>
  <c r="A2824" a="1"/>
  <c r="A2824" s="1"/>
  <c r="G2824" l="1"/>
  <c r="H2824"/>
  <c r="D2824"/>
  <c r="E2824"/>
  <c r="F2824"/>
  <c r="J2824"/>
  <c r="I2824"/>
  <c r="L2825"/>
  <c r="K2824"/>
  <c r="M2824" s="1"/>
  <c r="B2824"/>
  <c r="C2824"/>
  <c r="R2826" l="1"/>
  <c r="Q2826"/>
  <c r="O2826"/>
  <c r="P2826"/>
  <c r="N2826"/>
  <c r="A2825" a="1"/>
  <c r="A2825" s="1"/>
  <c r="J2825" l="1"/>
  <c r="B2825"/>
  <c r="K2825"/>
  <c r="M2825" s="1"/>
  <c r="C2825"/>
  <c r="E2825"/>
  <c r="F2825"/>
  <c r="G2825"/>
  <c r="I2825"/>
  <c r="H2825"/>
  <c r="L2826"/>
  <c r="D2825"/>
  <c r="O2827" l="1"/>
  <c r="R2827"/>
  <c r="Q2827"/>
  <c r="P2827"/>
  <c r="N2827"/>
  <c r="A2826" a="1"/>
  <c r="A2826" s="1"/>
  <c r="E2826" l="1"/>
  <c r="F2826"/>
  <c r="D2826"/>
  <c r="G2826"/>
  <c r="H2826"/>
  <c r="J2826"/>
  <c r="I2826"/>
  <c r="L2827"/>
  <c r="K2826"/>
  <c r="M2826" s="1"/>
  <c r="B2826"/>
  <c r="C2826"/>
  <c r="R2828" l="1"/>
  <c r="Q2828"/>
  <c r="P2828"/>
  <c r="O2828"/>
  <c r="N2828"/>
  <c r="A2827" a="1"/>
  <c r="A2827" s="1"/>
  <c r="H2827" l="1"/>
  <c r="L2828"/>
  <c r="I2827"/>
  <c r="E2827"/>
  <c r="F2827"/>
  <c r="G2827"/>
  <c r="K2827"/>
  <c r="M2827" s="1"/>
  <c r="J2827"/>
  <c r="B2827"/>
  <c r="C2827"/>
  <c r="D2827"/>
  <c r="O2829" l="1"/>
  <c r="R2829"/>
  <c r="Q2829"/>
  <c r="P2829"/>
  <c r="N2829"/>
  <c r="A2828" a="1"/>
  <c r="A2828" s="1"/>
  <c r="K2828" l="1"/>
  <c r="M2828" s="1"/>
  <c r="C2828"/>
  <c r="D2828"/>
  <c r="F2828"/>
  <c r="G2828"/>
  <c r="H2828"/>
  <c r="J2828"/>
  <c r="I2828"/>
  <c r="L2829"/>
  <c r="B2828"/>
  <c r="E2828"/>
  <c r="R2830" l="1"/>
  <c r="Q2830"/>
  <c r="O2830"/>
  <c r="P2830"/>
  <c r="N2830"/>
  <c r="A2829" a="1"/>
  <c r="A2829" s="1"/>
  <c r="F2829" l="1"/>
  <c r="G2829"/>
  <c r="E2829"/>
  <c r="H2829"/>
  <c r="I2829"/>
  <c r="L2830"/>
  <c r="K2829"/>
  <c r="M2829" s="1"/>
  <c r="J2829"/>
  <c r="B2829"/>
  <c r="C2829"/>
  <c r="D2829"/>
  <c r="O2831" l="1"/>
  <c r="R2831"/>
  <c r="Q2831"/>
  <c r="P2831"/>
  <c r="N2831"/>
  <c r="A2830" a="1"/>
  <c r="A2830" s="1"/>
  <c r="L2831" l="1"/>
  <c r="I2830"/>
  <c r="J2830"/>
  <c r="B2830"/>
  <c r="F2830"/>
  <c r="G2830"/>
  <c r="H2830"/>
  <c r="K2830"/>
  <c r="M2830" s="1"/>
  <c r="C2830"/>
  <c r="D2830"/>
  <c r="E2830"/>
  <c r="R2832" l="1"/>
  <c r="Q2832"/>
  <c r="P2832"/>
  <c r="O2832"/>
  <c r="N2832"/>
  <c r="A2831" a="1"/>
  <c r="A2831" s="1"/>
  <c r="D2831" l="1"/>
  <c r="E2831"/>
  <c r="G2831"/>
  <c r="H2831"/>
  <c r="I2831"/>
  <c r="L2832"/>
  <c r="K2831"/>
  <c r="M2831" s="1"/>
  <c r="J2831"/>
  <c r="B2831"/>
  <c r="C2831"/>
  <c r="F2831"/>
  <c r="O2833" l="1"/>
  <c r="R2833"/>
  <c r="N2833"/>
  <c r="Q2833"/>
  <c r="P2833"/>
  <c r="A2832" a="1"/>
  <c r="A2832" s="1"/>
  <c r="G2832" l="1"/>
  <c r="H2832"/>
  <c r="F2832"/>
  <c r="I2832"/>
  <c r="J2832"/>
  <c r="B2832"/>
  <c r="L2833"/>
  <c r="K2832"/>
  <c r="M2832" s="1"/>
  <c r="C2832"/>
  <c r="D2832"/>
  <c r="E2832"/>
  <c r="R2834" l="1"/>
  <c r="Q2834"/>
  <c r="O2834"/>
  <c r="P2834"/>
  <c r="N2834"/>
  <c r="A2833" a="1"/>
  <c r="A2833" s="1"/>
  <c r="J2833" l="1"/>
  <c r="B2833"/>
  <c r="K2833"/>
  <c r="M2833" s="1"/>
  <c r="C2833"/>
  <c r="G2833"/>
  <c r="H2833"/>
  <c r="I2833"/>
  <c r="L2834"/>
  <c r="D2833"/>
  <c r="E2833"/>
  <c r="F2833"/>
  <c r="O2835" l="1"/>
  <c r="R2835"/>
  <c r="Q2835"/>
  <c r="N2835"/>
  <c r="P2835"/>
  <c r="A2834" a="1"/>
  <c r="A2834" s="1"/>
  <c r="E2834" l="1"/>
  <c r="F2834"/>
  <c r="H2834"/>
  <c r="I2834"/>
  <c r="J2834"/>
  <c r="B2834"/>
  <c r="L2835"/>
  <c r="K2834"/>
  <c r="M2834" s="1"/>
  <c r="C2834"/>
  <c r="D2834"/>
  <c r="G2834"/>
  <c r="R2836" l="1"/>
  <c r="Q2836"/>
  <c r="P2836"/>
  <c r="O2836"/>
  <c r="N2836"/>
  <c r="A2835" a="1"/>
  <c r="A2835" s="1"/>
  <c r="H2835" l="1"/>
  <c r="L2836"/>
  <c r="I2835"/>
  <c r="G2835"/>
  <c r="J2835"/>
  <c r="K2835"/>
  <c r="M2835" s="1"/>
  <c r="C2835"/>
  <c r="B2835"/>
  <c r="D2835"/>
  <c r="E2835"/>
  <c r="F2835"/>
  <c r="O2837" l="1"/>
  <c r="R2837"/>
  <c r="Q2837"/>
  <c r="P2837"/>
  <c r="N2837"/>
  <c r="A2836" a="1"/>
  <c r="A2836" s="1"/>
  <c r="K2836" l="1"/>
  <c r="M2836" s="1"/>
  <c r="C2836"/>
  <c r="D2836"/>
  <c r="H2836"/>
  <c r="I2836"/>
  <c r="J2836"/>
  <c r="B2836"/>
  <c r="L2837"/>
  <c r="E2836"/>
  <c r="F2836"/>
  <c r="G2836"/>
  <c r="R2838" l="1"/>
  <c r="Q2838"/>
  <c r="O2838"/>
  <c r="P2838"/>
  <c r="N2838"/>
  <c r="A2837" a="1"/>
  <c r="A2837" s="1"/>
  <c r="F2837" l="1"/>
  <c r="G2837"/>
  <c r="I2837"/>
  <c r="J2837"/>
  <c r="L2838"/>
  <c r="K2837"/>
  <c r="M2837" s="1"/>
  <c r="C2837"/>
  <c r="B2837"/>
  <c r="D2837"/>
  <c r="E2837"/>
  <c r="H2837"/>
  <c r="O2839" l="1"/>
  <c r="R2839"/>
  <c r="Q2839"/>
  <c r="P2839"/>
  <c r="N2839"/>
  <c r="A2838" a="1"/>
  <c r="A2838" s="1"/>
  <c r="L2839" l="1"/>
  <c r="I2838"/>
  <c r="J2838"/>
  <c r="B2838"/>
  <c r="H2838"/>
  <c r="K2838"/>
  <c r="M2838" s="1"/>
  <c r="D2838"/>
  <c r="C2838"/>
  <c r="E2838"/>
  <c r="F2838"/>
  <c r="G2838"/>
  <c r="R2840" l="1"/>
  <c r="Q2840"/>
  <c r="P2840"/>
  <c r="O2840"/>
  <c r="N2840"/>
  <c r="A2839" a="1"/>
  <c r="A2839" s="1"/>
  <c r="D2839" l="1"/>
  <c r="E2839"/>
  <c r="I2839"/>
  <c r="J2839"/>
  <c r="L2840"/>
  <c r="K2839"/>
  <c r="M2839" s="1"/>
  <c r="C2839"/>
  <c r="B2839"/>
  <c r="F2839"/>
  <c r="G2839"/>
  <c r="H2839"/>
  <c r="O2841" l="1"/>
  <c r="R2841"/>
  <c r="Q2841"/>
  <c r="P2841"/>
  <c r="N2841"/>
  <c r="A2840" a="1"/>
  <c r="A2840" s="1"/>
  <c r="G2840" l="1"/>
  <c r="H2840"/>
  <c r="J2840"/>
  <c r="L2841"/>
  <c r="K2840"/>
  <c r="M2840" s="1"/>
  <c r="B2840"/>
  <c r="D2840"/>
  <c r="C2840"/>
  <c r="E2840"/>
  <c r="F2840"/>
  <c r="I2840"/>
  <c r="R2842" l="1"/>
  <c r="Q2842"/>
  <c r="O2842"/>
  <c r="P2842"/>
  <c r="N2842"/>
  <c r="A2841" a="1"/>
  <c r="A2841" s="1"/>
  <c r="J2841" l="1"/>
  <c r="B2841"/>
  <c r="K2841"/>
  <c r="M2841" s="1"/>
  <c r="C2841"/>
  <c r="I2841"/>
  <c r="L2842"/>
  <c r="E2841"/>
  <c r="D2841"/>
  <c r="F2841"/>
  <c r="G2841"/>
  <c r="H2841"/>
  <c r="O2843" l="1"/>
  <c r="R2843"/>
  <c r="Q2843"/>
  <c r="P2843"/>
  <c r="N2843"/>
  <c r="A2842" a="1"/>
  <c r="A2842" s="1"/>
  <c r="E2842" l="1"/>
  <c r="F2842"/>
  <c r="J2842"/>
  <c r="L2843"/>
  <c r="K2842"/>
  <c r="M2842" s="1"/>
  <c r="B2842"/>
  <c r="D2842"/>
  <c r="C2842"/>
  <c r="G2842"/>
  <c r="H2842"/>
  <c r="I2842"/>
  <c r="R2844" l="1"/>
  <c r="Q2844"/>
  <c r="P2844"/>
  <c r="O2844"/>
  <c r="N2844"/>
  <c r="A2843" a="1"/>
  <c r="A2843" s="1"/>
  <c r="H2843" l="1"/>
  <c r="L2844"/>
  <c r="I2843"/>
  <c r="K2843"/>
  <c r="M2843" s="1"/>
  <c r="B2843"/>
  <c r="C2843"/>
  <c r="E2843"/>
  <c r="D2843"/>
  <c r="F2843"/>
  <c r="G2843"/>
  <c r="J2843"/>
  <c r="O2845" l="1"/>
  <c r="R2845"/>
  <c r="Q2845"/>
  <c r="P2845"/>
  <c r="N2845"/>
  <c r="A2844" a="1"/>
  <c r="A2844" s="1"/>
  <c r="K2844" l="1"/>
  <c r="M2844" s="1"/>
  <c r="C2844"/>
  <c r="D2844"/>
  <c r="J2844"/>
  <c r="L2845"/>
  <c r="B2844"/>
  <c r="F2844"/>
  <c r="E2844"/>
  <c r="G2844"/>
  <c r="H2844"/>
  <c r="I2844"/>
  <c r="R2846" l="1"/>
  <c r="Q2846"/>
  <c r="O2846"/>
  <c r="P2846"/>
  <c r="N2846"/>
  <c r="A2845" a="1"/>
  <c r="A2845" s="1"/>
  <c r="F2845" l="1"/>
  <c r="G2845"/>
  <c r="L2846"/>
  <c r="K2845"/>
  <c r="M2845" s="1"/>
  <c r="B2845"/>
  <c r="C2845"/>
  <c r="E2845"/>
  <c r="D2845"/>
  <c r="H2845"/>
  <c r="I2845"/>
  <c r="J2845"/>
  <c r="O2847" l="1"/>
  <c r="R2847"/>
  <c r="Q2847"/>
  <c r="P2847"/>
  <c r="N2847"/>
  <c r="A2846" a="1"/>
  <c r="A2846" s="1"/>
  <c r="L2847" l="1"/>
  <c r="I2846"/>
  <c r="J2846"/>
  <c r="B2846"/>
  <c r="C2846"/>
  <c r="D2846"/>
  <c r="F2846"/>
  <c r="E2846"/>
  <c r="G2846"/>
  <c r="H2846"/>
  <c r="K2846"/>
  <c r="M2846" s="1"/>
  <c r="R2848" l="1"/>
  <c r="Q2848"/>
  <c r="P2848"/>
  <c r="O2848"/>
  <c r="N2848"/>
  <c r="A2847" a="1"/>
  <c r="A2847" s="1"/>
  <c r="D2847" l="1"/>
  <c r="E2847"/>
  <c r="L2848"/>
  <c r="K2847"/>
  <c r="M2847" s="1"/>
  <c r="B2847"/>
  <c r="C2847"/>
  <c r="G2847"/>
  <c r="F2847"/>
  <c r="H2847"/>
  <c r="I2847"/>
  <c r="J2847"/>
  <c r="O2849" l="1"/>
  <c r="R2849"/>
  <c r="Q2849"/>
  <c r="N2849"/>
  <c r="P2849"/>
  <c r="A2848" a="1"/>
  <c r="A2848" s="1"/>
  <c r="G2848" l="1"/>
  <c r="H2848"/>
  <c r="B2848"/>
  <c r="C2848"/>
  <c r="D2848"/>
  <c r="F2848"/>
  <c r="E2848"/>
  <c r="I2848"/>
  <c r="L2849"/>
  <c r="J2848"/>
  <c r="K2848"/>
  <c r="M2848" s="1"/>
  <c r="R2850" l="1"/>
  <c r="Q2850"/>
  <c r="O2850"/>
  <c r="P2850"/>
  <c r="N2850"/>
  <c r="A2849" a="1"/>
  <c r="A2849" s="1"/>
  <c r="J2849" l="1"/>
  <c r="B2849"/>
  <c r="K2849"/>
  <c r="M2849" s="1"/>
  <c r="C2849"/>
  <c r="L2850"/>
  <c r="D2849"/>
  <c r="E2849"/>
  <c r="G2849"/>
  <c r="F2849"/>
  <c r="H2849"/>
  <c r="I2849"/>
  <c r="O2851" l="1"/>
  <c r="R2851"/>
  <c r="Q2851"/>
  <c r="N2851"/>
  <c r="P2851"/>
  <c r="A2850" a="1"/>
  <c r="A2850" s="1"/>
  <c r="E2850" l="1"/>
  <c r="F2850"/>
  <c r="B2850"/>
  <c r="C2850"/>
  <c r="D2850"/>
  <c r="H2850"/>
  <c r="G2850"/>
  <c r="I2850"/>
  <c r="J2850"/>
  <c r="K2850"/>
  <c r="M2850" s="1"/>
  <c r="L2851"/>
  <c r="R2852" l="1"/>
  <c r="Q2852"/>
  <c r="P2852"/>
  <c r="O2852"/>
  <c r="N2852"/>
  <c r="A2851" a="1"/>
  <c r="A2851" s="1"/>
  <c r="H2851" l="1"/>
  <c r="L2852"/>
  <c r="I2851"/>
  <c r="C2851"/>
  <c r="D2851"/>
  <c r="E2851"/>
  <c r="G2851"/>
  <c r="F2851"/>
  <c r="B2851"/>
  <c r="J2851"/>
  <c r="K2851"/>
  <c r="M2851" s="1"/>
  <c r="O2853" l="1"/>
  <c r="R2853"/>
  <c r="Q2853"/>
  <c r="P2853"/>
  <c r="N2853"/>
  <c r="A2852" a="1"/>
  <c r="A2852" s="1"/>
  <c r="K2852" l="1"/>
  <c r="M2852" s="1"/>
  <c r="C2852"/>
  <c r="D2852"/>
  <c r="B2852"/>
  <c r="E2852"/>
  <c r="F2852"/>
  <c r="H2852"/>
  <c r="G2852"/>
  <c r="I2852"/>
  <c r="L2853"/>
  <c r="J2852"/>
  <c r="R2854" l="1"/>
  <c r="Q2854"/>
  <c r="O2854"/>
  <c r="P2854"/>
  <c r="N2854"/>
  <c r="A2853" a="1"/>
  <c r="A2853" s="1"/>
  <c r="F2853" l="1"/>
  <c r="G2853"/>
  <c r="C2853"/>
  <c r="D2853"/>
  <c r="E2853"/>
  <c r="I2853"/>
  <c r="H2853"/>
  <c r="B2853"/>
  <c r="J2853"/>
  <c r="K2853"/>
  <c r="M2853" s="1"/>
  <c r="L2854"/>
  <c r="O2855" l="1"/>
  <c r="R2855"/>
  <c r="Q2855"/>
  <c r="P2855"/>
  <c r="N2855"/>
  <c r="A2854" a="1"/>
  <c r="A2854" s="1"/>
  <c r="L2855" l="1"/>
  <c r="I2854"/>
  <c r="J2854"/>
  <c r="B2854"/>
  <c r="D2854"/>
  <c r="E2854"/>
  <c r="F2854"/>
  <c r="H2854"/>
  <c r="G2854"/>
  <c r="K2854"/>
  <c r="M2854" s="1"/>
  <c r="C2854"/>
  <c r="R2856" l="1"/>
  <c r="Q2856"/>
  <c r="P2856"/>
  <c r="O2856"/>
  <c r="N2856"/>
  <c r="A2855" a="1"/>
  <c r="A2855" s="1"/>
  <c r="D2855" l="1"/>
  <c r="E2855"/>
  <c r="C2855"/>
  <c r="F2855"/>
  <c r="G2855"/>
  <c r="I2855"/>
  <c r="H2855"/>
  <c r="B2855"/>
  <c r="J2855"/>
  <c r="K2855"/>
  <c r="M2855" s="1"/>
  <c r="L2856"/>
  <c r="O2857" l="1"/>
  <c r="R2857"/>
  <c r="Q2857"/>
  <c r="P2857"/>
  <c r="N2857"/>
  <c r="A2856" a="1"/>
  <c r="A2856" s="1"/>
  <c r="G2856" l="1"/>
  <c r="H2856"/>
  <c r="D2856"/>
  <c r="E2856"/>
  <c r="F2856"/>
  <c r="J2856"/>
  <c r="B2856"/>
  <c r="I2856"/>
  <c r="L2857"/>
  <c r="K2856"/>
  <c r="M2856" s="1"/>
  <c r="C2856"/>
  <c r="R2858" l="1"/>
  <c r="Q2858"/>
  <c r="O2858"/>
  <c r="P2858"/>
  <c r="N2858"/>
  <c r="A2857" a="1"/>
  <c r="A2857" s="1"/>
  <c r="J2857" l="1"/>
  <c r="B2857"/>
  <c r="K2857"/>
  <c r="M2857" s="1"/>
  <c r="C2857"/>
  <c r="E2857"/>
  <c r="F2857"/>
  <c r="G2857"/>
  <c r="I2857"/>
  <c r="H2857"/>
  <c r="D2857"/>
  <c r="L2858"/>
  <c r="O2859" l="1"/>
  <c r="R2859"/>
  <c r="Q2859"/>
  <c r="P2859"/>
  <c r="N2859"/>
  <c r="A2858" a="1"/>
  <c r="A2858" s="1"/>
  <c r="E2858" l="1"/>
  <c r="F2858"/>
  <c r="D2858"/>
  <c r="G2858"/>
  <c r="H2858"/>
  <c r="J2858"/>
  <c r="B2858"/>
  <c r="I2858"/>
  <c r="L2859"/>
  <c r="K2858"/>
  <c r="M2858" s="1"/>
  <c r="C2858"/>
  <c r="R2860" l="1"/>
  <c r="Q2860"/>
  <c r="P2860"/>
  <c r="O2860"/>
  <c r="N2860"/>
  <c r="A2859" a="1"/>
  <c r="A2859" s="1"/>
  <c r="H2859" l="1"/>
  <c r="L2860"/>
  <c r="I2859"/>
  <c r="E2859"/>
  <c r="F2859"/>
  <c r="G2859"/>
  <c r="K2859"/>
  <c r="M2859" s="1"/>
  <c r="B2859"/>
  <c r="C2859"/>
  <c r="J2859"/>
  <c r="D2859"/>
  <c r="O2861" l="1"/>
  <c r="R2861"/>
  <c r="Q2861"/>
  <c r="P2861"/>
  <c r="N2861"/>
  <c r="A2860" a="1"/>
  <c r="A2860" s="1"/>
  <c r="K2860" l="1"/>
  <c r="M2860" s="1"/>
  <c r="C2860"/>
  <c r="D2860"/>
  <c r="F2860"/>
  <c r="G2860"/>
  <c r="H2860"/>
  <c r="J2860"/>
  <c r="B2860"/>
  <c r="I2860"/>
  <c r="L2861"/>
  <c r="E2860"/>
  <c r="R2862" l="1"/>
  <c r="Q2862"/>
  <c r="O2862"/>
  <c r="P2862"/>
  <c r="N2862"/>
  <c r="A2861" a="1"/>
  <c r="A2861" s="1"/>
  <c r="F2861" l="1"/>
  <c r="G2861"/>
  <c r="E2861"/>
  <c r="H2861"/>
  <c r="I2861"/>
  <c r="L2862"/>
  <c r="K2861"/>
  <c r="M2861" s="1"/>
  <c r="B2861"/>
  <c r="C2861"/>
  <c r="J2861"/>
  <c r="D2861"/>
  <c r="O2863" l="1"/>
  <c r="R2863"/>
  <c r="Q2863"/>
  <c r="P2863"/>
  <c r="N2863"/>
  <c r="A2862" a="1"/>
  <c r="A2862" s="1"/>
  <c r="L2863" l="1"/>
  <c r="I2862"/>
  <c r="J2862"/>
  <c r="B2862"/>
  <c r="F2862"/>
  <c r="G2862"/>
  <c r="H2862"/>
  <c r="C2862"/>
  <c r="D2862"/>
  <c r="K2862"/>
  <c r="M2862" s="1"/>
  <c r="E2862"/>
  <c r="R2864" l="1"/>
  <c r="Q2864"/>
  <c r="P2864"/>
  <c r="O2864"/>
  <c r="N2864"/>
  <c r="A2863" a="1"/>
  <c r="A2863" s="1"/>
  <c r="D2863" l="1"/>
  <c r="E2863"/>
  <c r="G2863"/>
  <c r="H2863"/>
  <c r="I2863"/>
  <c r="L2864"/>
  <c r="K2863"/>
  <c r="M2863" s="1"/>
  <c r="B2863"/>
  <c r="C2863"/>
  <c r="J2863"/>
  <c r="F2863"/>
  <c r="O2865" l="1"/>
  <c r="R2865"/>
  <c r="P2865"/>
  <c r="Q2865"/>
  <c r="N2865"/>
  <c r="A2864" a="1"/>
  <c r="A2864" s="1"/>
  <c r="G2864" l="1"/>
  <c r="H2864"/>
  <c r="F2864"/>
  <c r="I2864"/>
  <c r="J2864"/>
  <c r="B2864"/>
  <c r="C2864"/>
  <c r="D2864"/>
  <c r="L2865"/>
  <c r="K2864"/>
  <c r="M2864" s="1"/>
  <c r="E2864"/>
  <c r="R2866" l="1"/>
  <c r="Q2866"/>
  <c r="O2866"/>
  <c r="P2866"/>
  <c r="N2866"/>
  <c r="A2865" a="1"/>
  <c r="A2865" s="1"/>
  <c r="J2865" l="1"/>
  <c r="B2865"/>
  <c r="K2865"/>
  <c r="M2865" s="1"/>
  <c r="C2865"/>
  <c r="G2865"/>
  <c r="H2865"/>
  <c r="I2865"/>
  <c r="L2866"/>
  <c r="D2865"/>
  <c r="E2865"/>
  <c r="F2865"/>
  <c r="O2867" l="1"/>
  <c r="R2867"/>
  <c r="Q2867"/>
  <c r="N2867"/>
  <c r="P2867"/>
  <c r="A2866" a="1"/>
  <c r="A2866" s="1"/>
  <c r="E2866" l="1"/>
  <c r="F2866"/>
  <c r="H2866"/>
  <c r="I2866"/>
  <c r="J2866"/>
  <c r="B2866"/>
  <c r="C2866"/>
  <c r="D2866"/>
  <c r="L2867"/>
  <c r="K2866"/>
  <c r="M2866" s="1"/>
  <c r="G2866"/>
  <c r="R2868" l="1"/>
  <c r="Q2868"/>
  <c r="P2868"/>
  <c r="O2868"/>
  <c r="N2868"/>
  <c r="A2867" a="1"/>
  <c r="A2867" s="1"/>
  <c r="H2867" l="1"/>
  <c r="L2868"/>
  <c r="I2867"/>
  <c r="G2867"/>
  <c r="J2867"/>
  <c r="K2867"/>
  <c r="M2867" s="1"/>
  <c r="C2867"/>
  <c r="B2867"/>
  <c r="D2867"/>
  <c r="E2867"/>
  <c r="F2867"/>
  <c r="O2869" l="1"/>
  <c r="R2869"/>
  <c r="Q2869"/>
  <c r="P2869"/>
  <c r="N2869"/>
  <c r="A2868" a="1"/>
  <c r="A2868" s="1"/>
  <c r="K2868" l="1"/>
  <c r="M2868" s="1"/>
  <c r="C2868"/>
  <c r="D2868"/>
  <c r="H2868"/>
  <c r="I2868"/>
  <c r="J2868"/>
  <c r="B2868"/>
  <c r="E2868"/>
  <c r="F2868"/>
  <c r="L2869"/>
  <c r="G2868"/>
  <c r="R2870" l="1"/>
  <c r="Q2870"/>
  <c r="O2870"/>
  <c r="P2870"/>
  <c r="N2870"/>
  <c r="A2869" a="1"/>
  <c r="A2869" s="1"/>
  <c r="F2869" l="1"/>
  <c r="G2869"/>
  <c r="I2869"/>
  <c r="J2869"/>
  <c r="L2870"/>
  <c r="K2869"/>
  <c r="M2869" s="1"/>
  <c r="C2869"/>
  <c r="B2869"/>
  <c r="D2869"/>
  <c r="E2869"/>
  <c r="H2869"/>
  <c r="O2871" l="1"/>
  <c r="R2871"/>
  <c r="Q2871"/>
  <c r="P2871"/>
  <c r="N2871"/>
  <c r="A2870" a="1"/>
  <c r="A2870" s="1"/>
  <c r="L2871" l="1"/>
  <c r="I2870"/>
  <c r="J2870"/>
  <c r="B2870"/>
  <c r="H2870"/>
  <c r="K2870"/>
  <c r="M2870" s="1"/>
  <c r="D2870"/>
  <c r="C2870"/>
  <c r="E2870"/>
  <c r="F2870"/>
  <c r="G2870"/>
  <c r="R2872" l="1"/>
  <c r="Q2872"/>
  <c r="P2872"/>
  <c r="O2872"/>
  <c r="N2872"/>
  <c r="A2871" a="1"/>
  <c r="A2871" s="1"/>
  <c r="D2871" l="1"/>
  <c r="E2871"/>
  <c r="I2871"/>
  <c r="J2871"/>
  <c r="L2872"/>
  <c r="K2871"/>
  <c r="M2871" s="1"/>
  <c r="C2871"/>
  <c r="B2871"/>
  <c r="F2871"/>
  <c r="G2871"/>
  <c r="H2871"/>
  <c r="O2873" l="1"/>
  <c r="R2873"/>
  <c r="Q2873"/>
  <c r="P2873"/>
  <c r="N2873"/>
  <c r="A2872" a="1"/>
  <c r="A2872" s="1"/>
  <c r="G2872" l="1"/>
  <c r="H2872"/>
  <c r="J2872"/>
  <c r="L2873"/>
  <c r="K2872"/>
  <c r="M2872" s="1"/>
  <c r="B2872"/>
  <c r="D2872"/>
  <c r="C2872"/>
  <c r="E2872"/>
  <c r="F2872"/>
  <c r="I2872"/>
  <c r="R2874" l="1"/>
  <c r="Q2874"/>
  <c r="O2874"/>
  <c r="P2874"/>
  <c r="N2874"/>
  <c r="A2873" a="1"/>
  <c r="A2873" s="1"/>
  <c r="J2873" l="1"/>
  <c r="B2873"/>
  <c r="K2873"/>
  <c r="M2873" s="1"/>
  <c r="C2873"/>
  <c r="I2873"/>
  <c r="L2874"/>
  <c r="E2873"/>
  <c r="D2873"/>
  <c r="F2873"/>
  <c r="G2873"/>
  <c r="H2873"/>
  <c r="O2875" l="1"/>
  <c r="R2875"/>
  <c r="Q2875"/>
  <c r="P2875"/>
  <c r="N2875"/>
  <c r="A2874" a="1"/>
  <c r="A2874" s="1"/>
  <c r="E2874" l="1"/>
  <c r="F2874"/>
  <c r="J2874"/>
  <c r="L2875"/>
  <c r="K2874"/>
  <c r="M2874" s="1"/>
  <c r="B2874"/>
  <c r="D2874"/>
  <c r="C2874"/>
  <c r="G2874"/>
  <c r="H2874"/>
  <c r="I2874"/>
  <c r="R2876" l="1"/>
  <c r="Q2876"/>
  <c r="P2876"/>
  <c r="O2876"/>
  <c r="N2876"/>
  <c r="A2875" a="1"/>
  <c r="A2875" s="1"/>
  <c r="H2875" l="1"/>
  <c r="L2876"/>
  <c r="I2875"/>
  <c r="K2875"/>
  <c r="M2875" s="1"/>
  <c r="B2875"/>
  <c r="C2875"/>
  <c r="E2875"/>
  <c r="D2875"/>
  <c r="F2875"/>
  <c r="G2875"/>
  <c r="J2875"/>
  <c r="O2877" l="1"/>
  <c r="R2877"/>
  <c r="Q2877"/>
  <c r="P2877"/>
  <c r="N2877"/>
  <c r="A2876" a="1"/>
  <c r="A2876" s="1"/>
  <c r="K2876" l="1"/>
  <c r="M2876" s="1"/>
  <c r="C2876"/>
  <c r="D2876"/>
  <c r="J2876"/>
  <c r="L2877"/>
  <c r="B2876"/>
  <c r="F2876"/>
  <c r="E2876"/>
  <c r="G2876"/>
  <c r="H2876"/>
  <c r="I2876"/>
  <c r="R2878" l="1"/>
  <c r="Q2878"/>
  <c r="O2878"/>
  <c r="P2878"/>
  <c r="N2878"/>
  <c r="A2877" a="1"/>
  <c r="A2877" s="1"/>
  <c r="F2877" l="1"/>
  <c r="G2877"/>
  <c r="L2878"/>
  <c r="K2877"/>
  <c r="M2877" s="1"/>
  <c r="B2877"/>
  <c r="C2877"/>
  <c r="E2877"/>
  <c r="D2877"/>
  <c r="H2877"/>
  <c r="I2877"/>
  <c r="J2877"/>
  <c r="O2879" l="1"/>
  <c r="R2879"/>
  <c r="Q2879"/>
  <c r="P2879"/>
  <c r="N2879"/>
  <c r="A2878" a="1"/>
  <c r="A2878" s="1"/>
  <c r="L2879" l="1"/>
  <c r="I2878"/>
  <c r="J2878"/>
  <c r="B2878"/>
  <c r="C2878"/>
  <c r="D2878"/>
  <c r="F2878"/>
  <c r="E2878"/>
  <c r="G2878"/>
  <c r="H2878"/>
  <c r="K2878"/>
  <c r="M2878" s="1"/>
  <c r="R2880" l="1"/>
  <c r="Q2880"/>
  <c r="P2880"/>
  <c r="O2880"/>
  <c r="N2880"/>
  <c r="A2879" a="1"/>
  <c r="A2879" s="1"/>
  <c r="D2879" l="1"/>
  <c r="E2879"/>
  <c r="L2880"/>
  <c r="K2879"/>
  <c r="M2879" s="1"/>
  <c r="B2879"/>
  <c r="C2879"/>
  <c r="G2879"/>
  <c r="F2879"/>
  <c r="H2879"/>
  <c r="I2879"/>
  <c r="J2879"/>
  <c r="O2881" l="1"/>
  <c r="R2881"/>
  <c r="Q2881"/>
  <c r="N2881"/>
  <c r="P2881"/>
  <c r="A2880" a="1"/>
  <c r="A2880" s="1"/>
  <c r="G2880" l="1"/>
  <c r="H2880"/>
  <c r="B2880"/>
  <c r="C2880"/>
  <c r="D2880"/>
  <c r="F2880"/>
  <c r="E2880"/>
  <c r="I2880"/>
  <c r="J2880"/>
  <c r="L2881"/>
  <c r="K2880"/>
  <c r="M2880" s="1"/>
  <c r="R2882" l="1"/>
  <c r="Q2882"/>
  <c r="O2882"/>
  <c r="P2882"/>
  <c r="N2882"/>
  <c r="A2881" a="1"/>
  <c r="A2881" s="1"/>
  <c r="J2881" l="1"/>
  <c r="B2881"/>
  <c r="K2881"/>
  <c r="M2881" s="1"/>
  <c r="C2881"/>
  <c r="L2882"/>
  <c r="D2881"/>
  <c r="E2881"/>
  <c r="G2881"/>
  <c r="F2881"/>
  <c r="H2881"/>
  <c r="I2881"/>
  <c r="O2883" l="1"/>
  <c r="R2883"/>
  <c r="Q2883"/>
  <c r="N2883"/>
  <c r="P2883"/>
  <c r="A2882" a="1"/>
  <c r="A2882" s="1"/>
  <c r="E2882" l="1"/>
  <c r="F2882"/>
  <c r="B2882"/>
  <c r="C2882"/>
  <c r="D2882"/>
  <c r="H2882"/>
  <c r="G2882"/>
  <c r="I2882"/>
  <c r="J2882"/>
  <c r="L2883"/>
  <c r="K2882"/>
  <c r="M2882" s="1"/>
  <c r="R2884" l="1"/>
  <c r="Q2884"/>
  <c r="P2884"/>
  <c r="O2884"/>
  <c r="N2884"/>
  <c r="A2883" a="1"/>
  <c r="A2883" s="1"/>
  <c r="H2883" l="1"/>
  <c r="L2884"/>
  <c r="I2883"/>
  <c r="C2883"/>
  <c r="D2883"/>
  <c r="E2883"/>
  <c r="G2883"/>
  <c r="F2883"/>
  <c r="J2883"/>
  <c r="K2883"/>
  <c r="M2883" s="1"/>
  <c r="B2883"/>
  <c r="O2885" l="1"/>
  <c r="R2885"/>
  <c r="Q2885"/>
  <c r="P2885"/>
  <c r="N2885"/>
  <c r="A2884" a="1"/>
  <c r="A2884" s="1"/>
  <c r="K2884" l="1"/>
  <c r="M2884" s="1"/>
  <c r="C2884"/>
  <c r="D2884"/>
  <c r="B2884"/>
  <c r="E2884"/>
  <c r="F2884"/>
  <c r="H2884"/>
  <c r="G2884"/>
  <c r="L2885"/>
  <c r="I2884"/>
  <c r="J2884"/>
  <c r="R2886" l="1"/>
  <c r="Q2886"/>
  <c r="O2886"/>
  <c r="P2886"/>
  <c r="N2886"/>
  <c r="A2885" a="1"/>
  <c r="A2885" s="1"/>
  <c r="F2885" l="1"/>
  <c r="G2885"/>
  <c r="H2885"/>
  <c r="D2885"/>
  <c r="L2886"/>
  <c r="E2885"/>
  <c r="I2885"/>
  <c r="K2885"/>
  <c r="M2885" s="1"/>
  <c r="J2885"/>
  <c r="B2885"/>
  <c r="C2885"/>
  <c r="O2887" l="1"/>
  <c r="R2887"/>
  <c r="Q2887"/>
  <c r="P2887"/>
  <c r="N2887"/>
  <c r="A2886" a="1"/>
  <c r="A2886" s="1"/>
  <c r="L2887" l="1"/>
  <c r="I2886"/>
  <c r="J2886"/>
  <c r="B2886"/>
  <c r="K2886"/>
  <c r="M2886" s="1"/>
  <c r="C2886"/>
  <c r="H2886"/>
  <c r="D2886"/>
  <c r="E2886"/>
  <c r="F2886"/>
  <c r="G2886"/>
  <c r="R2888" l="1"/>
  <c r="Q2888"/>
  <c r="P2888"/>
  <c r="O2888"/>
  <c r="N2888"/>
  <c r="A2887" a="1"/>
  <c r="A2887" s="1"/>
  <c r="D2887" l="1"/>
  <c r="E2887"/>
  <c r="F2887"/>
  <c r="B2887"/>
  <c r="C2887"/>
  <c r="L2888"/>
  <c r="H2887"/>
  <c r="G2887"/>
  <c r="I2887"/>
  <c r="J2887"/>
  <c r="K2887"/>
  <c r="M2887" s="1"/>
  <c r="O2889" l="1"/>
  <c r="R2889"/>
  <c r="Q2889"/>
  <c r="P2889"/>
  <c r="N2889"/>
  <c r="A2888" a="1"/>
  <c r="A2888" s="1"/>
  <c r="G2888" l="1"/>
  <c r="H2888"/>
  <c r="L2889"/>
  <c r="I2888"/>
  <c r="E2888"/>
  <c r="F2888"/>
  <c r="J2888"/>
  <c r="B2888"/>
  <c r="C2888"/>
  <c r="K2888"/>
  <c r="M2888" s="1"/>
  <c r="D2888"/>
  <c r="R2890" l="1"/>
  <c r="Q2890"/>
  <c r="O2890"/>
  <c r="P2890"/>
  <c r="N2890"/>
  <c r="A2889" a="1"/>
  <c r="A2889" s="1"/>
  <c r="J2889" l="1"/>
  <c r="B2889"/>
  <c r="K2889"/>
  <c r="M2889" s="1"/>
  <c r="C2889"/>
  <c r="D2889"/>
  <c r="I2889"/>
  <c r="E2889"/>
  <c r="F2889"/>
  <c r="G2889"/>
  <c r="L2890"/>
  <c r="H2889"/>
  <c r="O2891" l="1"/>
  <c r="R2891"/>
  <c r="Q2891"/>
  <c r="P2891"/>
  <c r="N2891"/>
  <c r="A2890" a="1"/>
  <c r="A2890" s="1"/>
  <c r="E2890" l="1"/>
  <c r="F2890"/>
  <c r="G2890"/>
  <c r="B2890"/>
  <c r="C2890"/>
  <c r="D2890"/>
  <c r="I2890"/>
  <c r="L2891"/>
  <c r="H2890"/>
  <c r="J2890"/>
  <c r="K2890"/>
  <c r="M2890" s="1"/>
  <c r="R2892" l="1"/>
  <c r="Q2892"/>
  <c r="P2892"/>
  <c r="O2892"/>
  <c r="N2892"/>
  <c r="A2891" a="1"/>
  <c r="A2891" s="1"/>
  <c r="H2891" l="1"/>
  <c r="L2892"/>
  <c r="I2891"/>
  <c r="J2891"/>
  <c r="B2891"/>
  <c r="F2891"/>
  <c r="G2891"/>
  <c r="K2891"/>
  <c r="M2891" s="1"/>
  <c r="C2891"/>
  <c r="D2891"/>
  <c r="E2891"/>
  <c r="O2893" l="1"/>
  <c r="R2893"/>
  <c r="Q2893"/>
  <c r="P2893"/>
  <c r="N2893"/>
  <c r="A2892" a="1"/>
  <c r="A2892" s="1"/>
  <c r="K2892" l="1"/>
  <c r="M2892" s="1"/>
  <c r="C2892"/>
  <c r="D2892"/>
  <c r="E2892"/>
  <c r="J2892"/>
  <c r="F2892"/>
  <c r="B2892"/>
  <c r="L2893"/>
  <c r="G2892"/>
  <c r="H2892"/>
  <c r="I2892"/>
  <c r="R2894" l="1"/>
  <c r="Q2894"/>
  <c r="O2894"/>
  <c r="P2894"/>
  <c r="N2894"/>
  <c r="A2893" a="1"/>
  <c r="A2893" s="1"/>
  <c r="F2893" l="1"/>
  <c r="G2893"/>
  <c r="H2893"/>
  <c r="C2893"/>
  <c r="D2893"/>
  <c r="L2894"/>
  <c r="E2893"/>
  <c r="J2893"/>
  <c r="I2893"/>
  <c r="B2893"/>
  <c r="K2893"/>
  <c r="M2893" s="1"/>
  <c r="O2895" l="1"/>
  <c r="R2895"/>
  <c r="Q2895"/>
  <c r="P2895"/>
  <c r="N2895"/>
  <c r="A2894" a="1"/>
  <c r="A2894" s="1"/>
  <c r="L2895" l="1"/>
  <c r="I2894"/>
  <c r="J2894"/>
  <c r="B2894"/>
  <c r="K2894"/>
  <c r="M2894" s="1"/>
  <c r="C2894"/>
  <c r="G2894"/>
  <c r="H2894"/>
  <c r="D2894"/>
  <c r="E2894"/>
  <c r="F2894"/>
  <c r="R2896" l="1"/>
  <c r="Q2896"/>
  <c r="P2896"/>
  <c r="O2896"/>
  <c r="N2896"/>
  <c r="A2895" a="1"/>
  <c r="A2895" s="1"/>
  <c r="D2895" l="1"/>
  <c r="E2895"/>
  <c r="F2895"/>
  <c r="K2895"/>
  <c r="M2895" s="1"/>
  <c r="B2895"/>
  <c r="G2895"/>
  <c r="C2895"/>
  <c r="L2896"/>
  <c r="H2895"/>
  <c r="I2895"/>
  <c r="J2895"/>
  <c r="O2897" l="1"/>
  <c r="R2897"/>
  <c r="Q2897"/>
  <c r="P2897"/>
  <c r="N2897"/>
  <c r="A2896" a="1"/>
  <c r="A2896" s="1"/>
  <c r="G2896" l="1"/>
  <c r="H2896"/>
  <c r="L2897"/>
  <c r="I2896"/>
  <c r="D2896"/>
  <c r="E2896"/>
  <c r="F2896"/>
  <c r="K2896"/>
  <c r="M2896" s="1"/>
  <c r="J2896"/>
  <c r="B2896"/>
  <c r="C2896"/>
  <c r="R2898" l="1"/>
  <c r="Q2898"/>
  <c r="O2898"/>
  <c r="P2898"/>
  <c r="N2898"/>
  <c r="A2897" a="1"/>
  <c r="A2897" s="1"/>
  <c r="J2897" l="1"/>
  <c r="B2897"/>
  <c r="K2897"/>
  <c r="M2897" s="1"/>
  <c r="C2897"/>
  <c r="D2897"/>
  <c r="L2898"/>
  <c r="H2897"/>
  <c r="I2897"/>
  <c r="E2897"/>
  <c r="F2897"/>
  <c r="G2897"/>
  <c r="O2899" l="1"/>
  <c r="R2899"/>
  <c r="Q2899"/>
  <c r="N2899"/>
  <c r="P2899"/>
  <c r="A2898" a="1"/>
  <c r="A2898" s="1"/>
  <c r="E2898" l="1"/>
  <c r="F2898"/>
  <c r="G2898"/>
  <c r="B2898"/>
  <c r="C2898"/>
  <c r="L2899"/>
  <c r="H2898"/>
  <c r="D2898"/>
  <c r="I2898"/>
  <c r="J2898"/>
  <c r="K2898"/>
  <c r="M2898" s="1"/>
  <c r="R2900" l="1"/>
  <c r="Q2900"/>
  <c r="P2900"/>
  <c r="O2900"/>
  <c r="N2900"/>
  <c r="A2899" a="1"/>
  <c r="A2899" s="1"/>
  <c r="H2899" l="1"/>
  <c r="L2900"/>
  <c r="I2899"/>
  <c r="J2899"/>
  <c r="B2899"/>
  <c r="E2899"/>
  <c r="F2899"/>
  <c r="G2899"/>
  <c r="C2899"/>
  <c r="K2899"/>
  <c r="M2899" s="1"/>
  <c r="D2899"/>
  <c r="O2901" l="1"/>
  <c r="R2901"/>
  <c r="Q2901"/>
  <c r="P2901"/>
  <c r="N2901"/>
  <c r="A2900" a="1"/>
  <c r="A2900" s="1"/>
  <c r="K2900" l="1"/>
  <c r="M2900" s="1"/>
  <c r="C2900"/>
  <c r="D2900"/>
  <c r="E2900"/>
  <c r="I2900"/>
  <c r="J2900"/>
  <c r="B2900"/>
  <c r="F2900"/>
  <c r="G2900"/>
  <c r="H2900"/>
  <c r="L2901"/>
  <c r="R2902" l="1"/>
  <c r="Q2902"/>
  <c r="O2902"/>
  <c r="P2902"/>
  <c r="N2902"/>
  <c r="A2901" a="1"/>
  <c r="A2901" s="1"/>
  <c r="F2901" l="1"/>
  <c r="G2901"/>
  <c r="H2901"/>
  <c r="B2901"/>
  <c r="C2901"/>
  <c r="D2901"/>
  <c r="I2901"/>
  <c r="L2902"/>
  <c r="E2901"/>
  <c r="J2901"/>
  <c r="K2901"/>
  <c r="M2901" s="1"/>
  <c r="O2903" l="1"/>
  <c r="R2903"/>
  <c r="Q2903"/>
  <c r="P2903"/>
  <c r="N2903"/>
  <c r="A2902" a="1"/>
  <c r="A2902" s="1"/>
  <c r="L2903" l="1"/>
  <c r="I2902"/>
  <c r="J2902"/>
  <c r="B2902"/>
  <c r="K2902"/>
  <c r="M2902" s="1"/>
  <c r="C2902"/>
  <c r="F2902"/>
  <c r="G2902"/>
  <c r="H2902"/>
  <c r="D2902"/>
  <c r="E2902"/>
  <c r="R2904" l="1"/>
  <c r="Q2904"/>
  <c r="P2904"/>
  <c r="O2904"/>
  <c r="N2904"/>
  <c r="A2903" a="1"/>
  <c r="A2903" s="1"/>
  <c r="D2903" l="1"/>
  <c r="E2903"/>
  <c r="F2903"/>
  <c r="J2903"/>
  <c r="K2903"/>
  <c r="M2903" s="1"/>
  <c r="C2903"/>
  <c r="B2903"/>
  <c r="G2903"/>
  <c r="H2903"/>
  <c r="I2903"/>
  <c r="L2904"/>
  <c r="O2905" l="1"/>
  <c r="R2905"/>
  <c r="Q2905"/>
  <c r="N2905"/>
  <c r="P2905"/>
  <c r="A2904" a="1"/>
  <c r="A2904" s="1"/>
  <c r="G2904" l="1"/>
  <c r="H2904"/>
  <c r="L2905"/>
  <c r="I2904"/>
  <c r="C2904"/>
  <c r="D2904"/>
  <c r="E2904"/>
  <c r="J2904"/>
  <c r="F2904"/>
  <c r="K2904"/>
  <c r="M2904" s="1"/>
  <c r="B2904"/>
  <c r="R2906" l="1"/>
  <c r="Q2906"/>
  <c r="O2906"/>
  <c r="P2906"/>
  <c r="N2906"/>
  <c r="A2905" a="1"/>
  <c r="A2905" s="1"/>
  <c r="J2905" l="1"/>
  <c r="B2905"/>
  <c r="K2905"/>
  <c r="M2905" s="1"/>
  <c r="C2905"/>
  <c r="D2905"/>
  <c r="G2905"/>
  <c r="L2906"/>
  <c r="H2905"/>
  <c r="I2905"/>
  <c r="E2905"/>
  <c r="F2905"/>
  <c r="O2907" l="1"/>
  <c r="R2907"/>
  <c r="Q2907"/>
  <c r="P2907"/>
  <c r="N2907"/>
  <c r="A2906" a="1"/>
  <c r="A2906" s="1"/>
  <c r="E2906" l="1"/>
  <c r="F2906"/>
  <c r="G2906"/>
  <c r="K2906"/>
  <c r="M2906" s="1"/>
  <c r="B2906"/>
  <c r="D2906"/>
  <c r="C2906"/>
  <c r="L2907"/>
  <c r="H2906"/>
  <c r="I2906"/>
  <c r="J2906"/>
  <c r="R2908" l="1"/>
  <c r="Q2908"/>
  <c r="P2908"/>
  <c r="O2908"/>
  <c r="N2908"/>
  <c r="A2907" a="1"/>
  <c r="A2907" s="1"/>
  <c r="H2907" l="1"/>
  <c r="L2908"/>
  <c r="I2907"/>
  <c r="J2907"/>
  <c r="B2907"/>
  <c r="D2907"/>
  <c r="E2907"/>
  <c r="F2907"/>
  <c r="K2907"/>
  <c r="M2907" s="1"/>
  <c r="G2907"/>
  <c r="C2907"/>
  <c r="O2909" l="1"/>
  <c r="R2909"/>
  <c r="Q2909"/>
  <c r="P2909"/>
  <c r="N2909"/>
  <c r="A2908" a="1"/>
  <c r="A2908" s="1"/>
  <c r="K2908" l="1"/>
  <c r="M2908" s="1"/>
  <c r="C2908"/>
  <c r="D2908"/>
  <c r="E2908"/>
  <c r="L2909"/>
  <c r="H2908"/>
  <c r="I2908"/>
  <c r="J2908"/>
  <c r="B2908"/>
  <c r="F2908"/>
  <c r="G2908"/>
  <c r="R2910" l="1"/>
  <c r="Q2910"/>
  <c r="O2910"/>
  <c r="P2910"/>
  <c r="N2910"/>
  <c r="A2909" a="1"/>
  <c r="A2909" s="1"/>
  <c r="F2909" l="1"/>
  <c r="G2909"/>
  <c r="H2909"/>
  <c r="B2909"/>
  <c r="C2909"/>
  <c r="L2910"/>
  <c r="E2909"/>
  <c r="D2909"/>
  <c r="I2909"/>
  <c r="K2909"/>
  <c r="M2909" s="1"/>
  <c r="J2909"/>
  <c r="O2911" l="1"/>
  <c r="R2911"/>
  <c r="Q2911"/>
  <c r="P2911"/>
  <c r="N2911"/>
  <c r="A2910" a="1"/>
  <c r="A2910" s="1"/>
  <c r="L2911" l="1"/>
  <c r="I2910"/>
  <c r="J2910"/>
  <c r="B2910"/>
  <c r="K2910"/>
  <c r="M2910" s="1"/>
  <c r="C2910"/>
  <c r="E2910"/>
  <c r="F2910"/>
  <c r="G2910"/>
  <c r="H2910"/>
  <c r="D2910"/>
  <c r="R2912" l="1"/>
  <c r="Q2912"/>
  <c r="P2912"/>
  <c r="O2912"/>
  <c r="N2912"/>
  <c r="A2911" a="1"/>
  <c r="A2911" s="1"/>
  <c r="D2911" l="1"/>
  <c r="E2911"/>
  <c r="F2911"/>
  <c r="I2911"/>
  <c r="J2911"/>
  <c r="K2911"/>
  <c r="M2911" s="1"/>
  <c r="B2911"/>
  <c r="C2911"/>
  <c r="G2911"/>
  <c r="L2912"/>
  <c r="H2911"/>
  <c r="O2913" l="1"/>
  <c r="R2913"/>
  <c r="Q2913"/>
  <c r="N2913"/>
  <c r="P2913"/>
  <c r="A2912" a="1"/>
  <c r="A2912" s="1"/>
  <c r="G2912" l="1"/>
  <c r="H2912"/>
  <c r="L2913"/>
  <c r="I2912"/>
  <c r="B2912"/>
  <c r="C2912"/>
  <c r="D2912"/>
  <c r="F2912"/>
  <c r="E2912"/>
  <c r="J2912"/>
  <c r="K2912"/>
  <c r="M2912" s="1"/>
  <c r="R2914" l="1"/>
  <c r="Q2914"/>
  <c r="O2914"/>
  <c r="P2914"/>
  <c r="N2914"/>
  <c r="A2913" a="1"/>
  <c r="A2913" s="1"/>
  <c r="J2913" l="1"/>
  <c r="B2913"/>
  <c r="K2913"/>
  <c r="M2913" s="1"/>
  <c r="C2913"/>
  <c r="D2913"/>
  <c r="F2913"/>
  <c r="G2913"/>
  <c r="L2914"/>
  <c r="H2913"/>
  <c r="I2913"/>
  <c r="E2913"/>
  <c r="O2915" l="1"/>
  <c r="R2915"/>
  <c r="Q2915"/>
  <c r="N2915"/>
  <c r="P2915"/>
  <c r="A2914" a="1"/>
  <c r="A2914" s="1"/>
  <c r="E2914" l="1"/>
  <c r="F2914"/>
  <c r="G2914"/>
  <c r="J2914"/>
  <c r="K2914"/>
  <c r="M2914" s="1"/>
  <c r="C2914"/>
  <c r="B2914"/>
  <c r="L2915"/>
  <c r="D2914"/>
  <c r="H2914"/>
  <c r="I2914"/>
  <c r="R2916" l="1"/>
  <c r="Q2916"/>
  <c r="P2916"/>
  <c r="O2916"/>
  <c r="N2916"/>
  <c r="A2915" a="1"/>
  <c r="A2915" s="1"/>
  <c r="H2915" l="1"/>
  <c r="L2916"/>
  <c r="I2915"/>
  <c r="J2915"/>
  <c r="B2915"/>
  <c r="C2915"/>
  <c r="D2915"/>
  <c r="E2915"/>
  <c r="G2915"/>
  <c r="F2915"/>
  <c r="K2915"/>
  <c r="M2915" s="1"/>
  <c r="O2917" l="1"/>
  <c r="R2917"/>
  <c r="Q2917"/>
  <c r="P2917"/>
  <c r="N2917"/>
  <c r="A2916" a="1"/>
  <c r="A2916" s="1"/>
  <c r="K2916" l="1"/>
  <c r="M2916" s="1"/>
  <c r="C2916"/>
  <c r="D2916"/>
  <c r="E2916"/>
  <c r="G2916"/>
  <c r="L2917"/>
  <c r="H2916"/>
  <c r="I2916"/>
  <c r="B2916"/>
  <c r="J2916"/>
  <c r="F2916"/>
  <c r="R2918" l="1"/>
  <c r="Q2918"/>
  <c r="O2918"/>
  <c r="P2918"/>
  <c r="N2918"/>
  <c r="A2917" a="1"/>
  <c r="A2917" s="1"/>
  <c r="F2917" l="1"/>
  <c r="G2917"/>
  <c r="H2917"/>
  <c r="K2917"/>
  <c r="M2917" s="1"/>
  <c r="B2917"/>
  <c r="D2917"/>
  <c r="C2917"/>
  <c r="L2918"/>
  <c r="E2917"/>
  <c r="I2917"/>
  <c r="J2917"/>
  <c r="O2919" l="1"/>
  <c r="R2919"/>
  <c r="Q2919"/>
  <c r="P2919"/>
  <c r="N2919"/>
  <c r="A2918" a="1"/>
  <c r="A2918" s="1"/>
  <c r="L2919" l="1"/>
  <c r="I2918"/>
  <c r="J2918"/>
  <c r="B2918"/>
  <c r="K2918"/>
  <c r="M2918" s="1"/>
  <c r="C2918"/>
  <c r="D2918"/>
  <c r="E2918"/>
  <c r="F2918"/>
  <c r="H2918"/>
  <c r="G2918"/>
  <c r="R2920" l="1"/>
  <c r="Q2920"/>
  <c r="P2920"/>
  <c r="O2920"/>
  <c r="N2920"/>
  <c r="A2919" a="1"/>
  <c r="A2919" s="1"/>
  <c r="D2919" l="1"/>
  <c r="E2919"/>
  <c r="F2919"/>
  <c r="L2920"/>
  <c r="H2919"/>
  <c r="I2919"/>
  <c r="J2919"/>
  <c r="K2919"/>
  <c r="M2919" s="1"/>
  <c r="B2919"/>
  <c r="C2919"/>
  <c r="G2919"/>
  <c r="O2921" l="1"/>
  <c r="R2921"/>
  <c r="Q2921"/>
  <c r="P2921"/>
  <c r="N2921"/>
  <c r="A2920" a="1"/>
  <c r="A2920" s="1"/>
  <c r="G2920" l="1"/>
  <c r="H2920"/>
  <c r="L2921"/>
  <c r="I2920"/>
  <c r="B2920"/>
  <c r="C2920"/>
  <c r="E2920"/>
  <c r="D2920"/>
  <c r="F2920"/>
  <c r="J2920"/>
  <c r="K2920"/>
  <c r="M2920" s="1"/>
  <c r="R2922" l="1"/>
  <c r="Q2922"/>
  <c r="O2922"/>
  <c r="P2922"/>
  <c r="N2922"/>
  <c r="A2921" a="1"/>
  <c r="A2921" s="1"/>
  <c r="J2921" l="1"/>
  <c r="B2921"/>
  <c r="K2921"/>
  <c r="M2921" s="1"/>
  <c r="C2921"/>
  <c r="D2921"/>
  <c r="E2921"/>
  <c r="F2921"/>
  <c r="G2921"/>
  <c r="I2921"/>
  <c r="L2922"/>
  <c r="H2921"/>
  <c r="O2923" l="1"/>
  <c r="R2923"/>
  <c r="Q2923"/>
  <c r="P2923"/>
  <c r="N2923"/>
  <c r="A2922" a="1"/>
  <c r="A2922" s="1"/>
  <c r="E2922" l="1"/>
  <c r="F2922"/>
  <c r="G2922"/>
  <c r="I2922"/>
  <c r="J2922"/>
  <c r="K2922"/>
  <c r="M2922" s="1"/>
  <c r="B2922"/>
  <c r="C2922"/>
  <c r="D2922"/>
  <c r="H2922"/>
  <c r="L2923"/>
  <c r="R2924" l="1"/>
  <c r="Q2924"/>
  <c r="P2924"/>
  <c r="O2924"/>
  <c r="N2924"/>
  <c r="A2923" a="1"/>
  <c r="A2923" s="1"/>
  <c r="H2923" l="1"/>
  <c r="L2924"/>
  <c r="I2923"/>
  <c r="J2923"/>
  <c r="B2923"/>
  <c r="C2923"/>
  <c r="D2923"/>
  <c r="F2923"/>
  <c r="E2923"/>
  <c r="G2923"/>
  <c r="K2923"/>
  <c r="M2923" s="1"/>
  <c r="O2925" l="1"/>
  <c r="R2925"/>
  <c r="Q2925"/>
  <c r="P2925"/>
  <c r="N2925"/>
  <c r="A2924" a="1"/>
  <c r="A2924" s="1"/>
  <c r="K2924" l="1"/>
  <c r="M2924" s="1"/>
  <c r="C2924"/>
  <c r="D2924"/>
  <c r="E2924"/>
  <c r="F2924"/>
  <c r="G2924"/>
  <c r="L2925"/>
  <c r="H2924"/>
  <c r="J2924"/>
  <c r="I2924"/>
  <c r="B2924"/>
  <c r="R2926" l="1"/>
  <c r="Q2926"/>
  <c r="O2926"/>
  <c r="P2926"/>
  <c r="N2926"/>
  <c r="A2925" a="1"/>
  <c r="A2925" s="1"/>
  <c r="F2925" l="1"/>
  <c r="G2925"/>
  <c r="H2925"/>
  <c r="J2925"/>
  <c r="K2925"/>
  <c r="M2925" s="1"/>
  <c r="C2925"/>
  <c r="B2925"/>
  <c r="D2925"/>
  <c r="E2925"/>
  <c r="I2925"/>
  <c r="L2926"/>
  <c r="O2927" l="1"/>
  <c r="R2927"/>
  <c r="Q2927"/>
  <c r="P2927"/>
  <c r="N2927"/>
  <c r="A2926" a="1"/>
  <c r="A2926" s="1"/>
  <c r="L2927" l="1"/>
  <c r="I2926"/>
  <c r="J2926"/>
  <c r="B2926"/>
  <c r="K2926"/>
  <c r="M2926" s="1"/>
  <c r="C2926"/>
  <c r="D2926"/>
  <c r="E2926"/>
  <c r="G2926"/>
  <c r="F2926"/>
  <c r="H2926"/>
  <c r="R2928" l="1"/>
  <c r="Q2928"/>
  <c r="P2928"/>
  <c r="O2928"/>
  <c r="N2928"/>
  <c r="A2927" a="1"/>
  <c r="A2927" s="1"/>
  <c r="D2927" l="1"/>
  <c r="E2927"/>
  <c r="F2927"/>
  <c r="G2927"/>
  <c r="L2928"/>
  <c r="H2927"/>
  <c r="I2927"/>
  <c r="K2927"/>
  <c r="M2927" s="1"/>
  <c r="B2927"/>
  <c r="J2927"/>
  <c r="C2927"/>
  <c r="O2929" l="1"/>
  <c r="R2929"/>
  <c r="N2929"/>
  <c r="Q2929"/>
  <c r="P2929"/>
  <c r="A2928" a="1"/>
  <c r="A2928" s="1"/>
  <c r="G2928" l="1"/>
  <c r="H2928"/>
  <c r="L2929"/>
  <c r="I2928"/>
  <c r="K2928"/>
  <c r="M2928" s="1"/>
  <c r="B2928"/>
  <c r="D2928"/>
  <c r="C2928"/>
  <c r="E2928"/>
  <c r="F2928"/>
  <c r="J2928"/>
  <c r="R2930" l="1"/>
  <c r="Q2930"/>
  <c r="O2930"/>
  <c r="P2930"/>
  <c r="N2930"/>
  <c r="A2929" a="1"/>
  <c r="A2929" s="1"/>
  <c r="J2929" l="1"/>
  <c r="B2929"/>
  <c r="K2929"/>
  <c r="M2929" s="1"/>
  <c r="C2929"/>
  <c r="D2929"/>
  <c r="E2929"/>
  <c r="F2929"/>
  <c r="L2930"/>
  <c r="H2929"/>
  <c r="G2929"/>
  <c r="I2929"/>
  <c r="O2931" l="1"/>
  <c r="R2931"/>
  <c r="Q2931"/>
  <c r="N2931"/>
  <c r="P2931"/>
  <c r="A2930" a="1"/>
  <c r="A2930" s="1"/>
  <c r="E2930" l="1"/>
  <c r="F2930"/>
  <c r="G2930"/>
  <c r="L2931"/>
  <c r="H2930"/>
  <c r="I2930"/>
  <c r="J2930"/>
  <c r="K2930"/>
  <c r="M2930" s="1"/>
  <c r="B2930"/>
  <c r="C2930"/>
  <c r="D2930"/>
  <c r="R2932" l="1"/>
  <c r="Q2932"/>
  <c r="P2932"/>
  <c r="O2932"/>
  <c r="N2932"/>
  <c r="A2931" a="1"/>
  <c r="A2931" s="1"/>
  <c r="H2931" l="1"/>
  <c r="L2932"/>
  <c r="I2931"/>
  <c r="J2931"/>
  <c r="B2931"/>
  <c r="C2931"/>
  <c r="E2931"/>
  <c r="D2931"/>
  <c r="F2931"/>
  <c r="G2931"/>
  <c r="K2931"/>
  <c r="M2931" s="1"/>
  <c r="O2933" l="1"/>
  <c r="R2933"/>
  <c r="Q2933"/>
  <c r="P2933"/>
  <c r="N2933"/>
  <c r="A2932" a="1"/>
  <c r="A2932" s="1"/>
  <c r="K2932" l="1"/>
  <c r="M2932" s="1"/>
  <c r="C2932"/>
  <c r="D2932"/>
  <c r="E2932"/>
  <c r="B2932"/>
  <c r="F2932"/>
  <c r="G2932"/>
  <c r="I2932"/>
  <c r="L2933"/>
  <c r="H2932"/>
  <c r="J2932"/>
  <c r="R2934" l="1"/>
  <c r="Q2934"/>
  <c r="O2934"/>
  <c r="P2934"/>
  <c r="N2934"/>
  <c r="A2933" a="1"/>
  <c r="A2933" s="1"/>
  <c r="F2933" l="1"/>
  <c r="G2933"/>
  <c r="H2933"/>
  <c r="I2933"/>
  <c r="J2933"/>
  <c r="K2933"/>
  <c r="M2933" s="1"/>
  <c r="B2933"/>
  <c r="C2933"/>
  <c r="D2933"/>
  <c r="L2934"/>
  <c r="E2933"/>
  <c r="O2935" l="1"/>
  <c r="R2935"/>
  <c r="Q2935"/>
  <c r="P2935"/>
  <c r="N2935"/>
  <c r="A2934" a="1"/>
  <c r="A2934" s="1"/>
  <c r="L2935" l="1"/>
  <c r="I2934"/>
  <c r="J2934"/>
  <c r="B2934"/>
  <c r="K2934"/>
  <c r="M2934" s="1"/>
  <c r="C2934"/>
  <c r="D2934"/>
  <c r="F2934"/>
  <c r="E2934"/>
  <c r="G2934"/>
  <c r="H2934"/>
  <c r="R2936" l="1"/>
  <c r="Q2936"/>
  <c r="P2936"/>
  <c r="O2936"/>
  <c r="N2936"/>
  <c r="A2935" a="1"/>
  <c r="A2935" s="1"/>
  <c r="D2935" l="1"/>
  <c r="E2935"/>
  <c r="F2935"/>
  <c r="C2935"/>
  <c r="G2935"/>
  <c r="L2936"/>
  <c r="H2935"/>
  <c r="J2935"/>
  <c r="I2935"/>
  <c r="K2935"/>
  <c r="M2935" s="1"/>
  <c r="B2935"/>
  <c r="O2937" l="1"/>
  <c r="R2937"/>
  <c r="Q2937"/>
  <c r="P2937"/>
  <c r="N2937"/>
  <c r="A2936" a="1"/>
  <c r="A2936" s="1"/>
  <c r="G2936" l="1"/>
  <c r="H2936"/>
  <c r="L2937"/>
  <c r="I2936"/>
  <c r="J2936"/>
  <c r="K2936"/>
  <c r="M2936" s="1"/>
  <c r="C2936"/>
  <c r="B2936"/>
  <c r="D2936"/>
  <c r="E2936"/>
  <c r="F2936"/>
  <c r="R2938" l="1"/>
  <c r="Q2938"/>
  <c r="O2938"/>
  <c r="P2938"/>
  <c r="N2938"/>
  <c r="A2937" a="1"/>
  <c r="A2937" s="1"/>
  <c r="J2937" l="1"/>
  <c r="B2937"/>
  <c r="K2937"/>
  <c r="M2937" s="1"/>
  <c r="C2937"/>
  <c r="D2937"/>
  <c r="E2937"/>
  <c r="G2937"/>
  <c r="F2937"/>
  <c r="H2937"/>
  <c r="I2937"/>
  <c r="L2938"/>
  <c r="O2939" l="1"/>
  <c r="R2939"/>
  <c r="Q2939"/>
  <c r="P2939"/>
  <c r="N2939"/>
  <c r="A2938" a="1"/>
  <c r="A2938" s="1"/>
  <c r="E2938" l="1"/>
  <c r="F2938"/>
  <c r="G2938"/>
  <c r="D2938"/>
  <c r="L2939"/>
  <c r="H2938"/>
  <c r="I2938"/>
  <c r="K2938"/>
  <c r="M2938" s="1"/>
  <c r="B2938"/>
  <c r="J2938"/>
  <c r="C2938"/>
  <c r="R2940" l="1"/>
  <c r="Q2940"/>
  <c r="P2940"/>
  <c r="O2940"/>
  <c r="N2940"/>
  <c r="A2939" a="1"/>
  <c r="A2939" s="1"/>
  <c r="H2939" l="1"/>
  <c r="L2940"/>
  <c r="I2939"/>
  <c r="J2939"/>
  <c r="B2939"/>
  <c r="K2939"/>
  <c r="M2939" s="1"/>
  <c r="D2939"/>
  <c r="C2939"/>
  <c r="E2939"/>
  <c r="F2939"/>
  <c r="G2939"/>
  <c r="O2941" l="1"/>
  <c r="R2941"/>
  <c r="Q2941"/>
  <c r="P2941"/>
  <c r="N2941"/>
  <c r="A2940" a="1"/>
  <c r="A2940" s="1"/>
  <c r="K2940" l="1"/>
  <c r="M2940" s="1"/>
  <c r="C2940"/>
  <c r="D2940"/>
  <c r="E2940"/>
  <c r="B2940"/>
  <c r="F2940"/>
  <c r="L2941"/>
  <c r="H2940"/>
  <c r="G2940"/>
  <c r="I2940"/>
  <c r="J2940"/>
  <c r="R2942" l="1"/>
  <c r="Q2942"/>
  <c r="O2942"/>
  <c r="P2942"/>
  <c r="N2942"/>
  <c r="A2941" a="1"/>
  <c r="A2941" s="1"/>
  <c r="F2941" l="1"/>
  <c r="G2941"/>
  <c r="H2941"/>
  <c r="L2942"/>
  <c r="E2941"/>
  <c r="I2941"/>
  <c r="J2941"/>
  <c r="K2941"/>
  <c r="M2941" s="1"/>
  <c r="B2941"/>
  <c r="C2941"/>
  <c r="D2941"/>
  <c r="O2943" l="1"/>
  <c r="R2943"/>
  <c r="Q2943"/>
  <c r="P2943"/>
  <c r="N2943"/>
  <c r="A2942" a="1"/>
  <c r="A2942" s="1"/>
  <c r="L2943" l="1"/>
  <c r="I2942"/>
  <c r="J2942"/>
  <c r="B2942"/>
  <c r="K2942"/>
  <c r="M2942" s="1"/>
  <c r="C2942"/>
  <c r="E2942"/>
  <c r="D2942"/>
  <c r="F2942"/>
  <c r="G2942"/>
  <c r="H2942"/>
  <c r="R2944" l="1"/>
  <c r="Q2944"/>
  <c r="P2944"/>
  <c r="O2944"/>
  <c r="N2944"/>
  <c r="A2943" a="1"/>
  <c r="A2943" s="1"/>
  <c r="D2943" l="1"/>
  <c r="E2943"/>
  <c r="F2943"/>
  <c r="B2943"/>
  <c r="C2943"/>
  <c r="G2943"/>
  <c r="I2943"/>
  <c r="L2944"/>
  <c r="H2943"/>
  <c r="J2943"/>
  <c r="K2943"/>
  <c r="M2943" s="1"/>
  <c r="O2945" l="1"/>
  <c r="R2945"/>
  <c r="P2945"/>
  <c r="Q2945"/>
  <c r="N2945"/>
  <c r="A2944" a="1"/>
  <c r="A2944" s="1"/>
  <c r="G2944" l="1"/>
  <c r="H2944"/>
  <c r="L2945"/>
  <c r="I2944"/>
  <c r="F2944"/>
  <c r="J2944"/>
  <c r="K2944"/>
  <c r="M2944" s="1"/>
  <c r="B2944"/>
  <c r="C2944"/>
  <c r="D2944"/>
  <c r="E2944"/>
  <c r="R2946" l="1"/>
  <c r="Q2946"/>
  <c r="O2946"/>
  <c r="P2946"/>
  <c r="N2946"/>
  <c r="A2945" a="1"/>
  <c r="A2945" s="1"/>
  <c r="J2945" l="1"/>
  <c r="B2945"/>
  <c r="K2945"/>
  <c r="M2945" s="1"/>
  <c r="C2945"/>
  <c r="D2945"/>
  <c r="F2945"/>
  <c r="E2945"/>
  <c r="G2945"/>
  <c r="L2946"/>
  <c r="H2945"/>
  <c r="I2945"/>
  <c r="O2947" l="1"/>
  <c r="R2947"/>
  <c r="Q2947"/>
  <c r="N2947"/>
  <c r="P2947"/>
  <c r="A2946" a="1"/>
  <c r="A2946" s="1"/>
  <c r="E2946" l="1"/>
  <c r="F2946"/>
  <c r="G2946"/>
  <c r="C2946"/>
  <c r="D2946"/>
  <c r="L2947"/>
  <c r="H2946"/>
  <c r="J2946"/>
  <c r="I2946"/>
  <c r="K2946"/>
  <c r="M2946" s="1"/>
  <c r="B2946"/>
  <c r="R2948" l="1"/>
  <c r="Q2948"/>
  <c r="P2948"/>
  <c r="O2948"/>
  <c r="N2948"/>
  <c r="A2947" a="1"/>
  <c r="A2947" s="1"/>
  <c r="H2947" l="1"/>
  <c r="L2948"/>
  <c r="I2947"/>
  <c r="J2947"/>
  <c r="B2947"/>
  <c r="G2947"/>
  <c r="K2947"/>
  <c r="M2947" s="1"/>
  <c r="C2947"/>
  <c r="D2947"/>
  <c r="E2947"/>
  <c r="F2947"/>
  <c r="O2949" l="1"/>
  <c r="R2949"/>
  <c r="Q2949"/>
  <c r="P2949"/>
  <c r="N2949"/>
  <c r="A2948" a="1"/>
  <c r="A2948" s="1"/>
  <c r="K2948" l="1"/>
  <c r="M2948" s="1"/>
  <c r="C2948"/>
  <c r="D2948"/>
  <c r="E2948"/>
  <c r="B2948"/>
  <c r="G2948"/>
  <c r="F2948"/>
  <c r="L2949"/>
  <c r="H2948"/>
  <c r="I2948"/>
  <c r="J2948"/>
  <c r="R2950" l="1"/>
  <c r="Q2950"/>
  <c r="O2950"/>
  <c r="P2950"/>
  <c r="N2950"/>
  <c r="A2949" a="1"/>
  <c r="A2949" s="1"/>
  <c r="F2949" l="1"/>
  <c r="G2949"/>
  <c r="H2949"/>
  <c r="D2949"/>
  <c r="L2950"/>
  <c r="E2949"/>
  <c r="I2949"/>
  <c r="K2949"/>
  <c r="M2949" s="1"/>
  <c r="B2949"/>
  <c r="J2949"/>
  <c r="C2949"/>
  <c r="O2951" l="1"/>
  <c r="R2951"/>
  <c r="Q2951"/>
  <c r="P2951"/>
  <c r="N2951"/>
  <c r="A2950" a="1"/>
  <c r="A2950" s="1"/>
  <c r="L2951" l="1"/>
  <c r="I2950"/>
  <c r="J2950"/>
  <c r="B2950"/>
  <c r="K2950"/>
  <c r="M2950" s="1"/>
  <c r="C2950"/>
  <c r="H2950"/>
  <c r="D2950"/>
  <c r="E2950"/>
  <c r="F2950"/>
  <c r="G2950"/>
  <c r="R2952" l="1"/>
  <c r="Q2952"/>
  <c r="P2952"/>
  <c r="O2952"/>
  <c r="N2952"/>
  <c r="A2951" a="1"/>
  <c r="A2951" s="1"/>
  <c r="D2951" l="1"/>
  <c r="E2951"/>
  <c r="F2951"/>
  <c r="B2951"/>
  <c r="C2951"/>
  <c r="L2952"/>
  <c r="H2951"/>
  <c r="G2951"/>
  <c r="I2951"/>
  <c r="J2951"/>
  <c r="K2951"/>
  <c r="M2951" s="1"/>
  <c r="O2953" l="1"/>
  <c r="R2953"/>
  <c r="Q2953"/>
  <c r="P2953"/>
  <c r="N2953"/>
  <c r="A2952" a="1"/>
  <c r="A2952" s="1"/>
  <c r="G2952" l="1"/>
  <c r="H2952"/>
  <c r="L2953"/>
  <c r="I2952"/>
  <c r="E2952"/>
  <c r="F2952"/>
  <c r="J2952"/>
  <c r="K2952"/>
  <c r="M2952" s="1"/>
  <c r="B2952"/>
  <c r="C2952"/>
  <c r="D2952"/>
  <c r="R2954" l="1"/>
  <c r="Q2954"/>
  <c r="O2954"/>
  <c r="P2954"/>
  <c r="N2954"/>
  <c r="A2953" a="1"/>
  <c r="A2953" s="1"/>
  <c r="J2953" l="1"/>
  <c r="B2953"/>
  <c r="K2953"/>
  <c r="M2953" s="1"/>
  <c r="C2953"/>
  <c r="D2953"/>
  <c r="I2953"/>
  <c r="E2953"/>
  <c r="F2953"/>
  <c r="L2954"/>
  <c r="G2953"/>
  <c r="H2953"/>
  <c r="O2955" l="1"/>
  <c r="R2955"/>
  <c r="Q2955"/>
  <c r="P2955"/>
  <c r="N2955"/>
  <c r="A2954" a="1"/>
  <c r="A2954" s="1"/>
  <c r="E2954" l="1"/>
  <c r="F2954"/>
  <c r="G2954"/>
  <c r="B2954"/>
  <c r="C2954"/>
  <c r="D2954"/>
  <c r="I2954"/>
  <c r="L2955"/>
  <c r="H2954"/>
  <c r="J2954"/>
  <c r="K2954"/>
  <c r="M2954" s="1"/>
  <c r="R2956" l="1"/>
  <c r="Q2956"/>
  <c r="P2956"/>
  <c r="O2956"/>
  <c r="N2956"/>
  <c r="A2955" a="1"/>
  <c r="A2955" s="1"/>
  <c r="H2955" l="1"/>
  <c r="L2956"/>
  <c r="I2955"/>
  <c r="J2955"/>
  <c r="B2955"/>
  <c r="F2955"/>
  <c r="G2955"/>
  <c r="K2955"/>
  <c r="M2955" s="1"/>
  <c r="C2955"/>
  <c r="D2955"/>
  <c r="E2955"/>
  <c r="O2957" l="1"/>
  <c r="R2957"/>
  <c r="Q2957"/>
  <c r="P2957"/>
  <c r="N2957"/>
  <c r="A2956" a="1"/>
  <c r="A2956" s="1"/>
  <c r="K2956" l="1"/>
  <c r="M2956" s="1"/>
  <c r="C2956"/>
  <c r="D2956"/>
  <c r="E2956"/>
  <c r="J2956"/>
  <c r="F2956"/>
  <c r="B2956"/>
  <c r="G2956"/>
  <c r="L2957"/>
  <c r="H2956"/>
  <c r="I2956"/>
  <c r="R2958" l="1"/>
  <c r="Q2958"/>
  <c r="O2958"/>
  <c r="P2958"/>
  <c r="N2958"/>
  <c r="A2957" a="1"/>
  <c r="A2957" s="1"/>
  <c r="F2957" l="1"/>
  <c r="G2957"/>
  <c r="H2957"/>
  <c r="C2957"/>
  <c r="D2957"/>
  <c r="L2958"/>
  <c r="E2957"/>
  <c r="J2957"/>
  <c r="I2957"/>
  <c r="K2957"/>
  <c r="M2957" s="1"/>
  <c r="B2957"/>
  <c r="O2959" l="1"/>
  <c r="R2959"/>
  <c r="Q2959"/>
  <c r="P2959"/>
  <c r="N2959"/>
  <c r="A2958" a="1"/>
  <c r="A2958" s="1"/>
  <c r="L2959" l="1"/>
  <c r="I2958"/>
  <c r="J2958"/>
  <c r="B2958"/>
  <c r="K2958"/>
  <c r="M2958" s="1"/>
  <c r="C2958"/>
  <c r="G2958"/>
  <c r="H2958"/>
  <c r="D2958"/>
  <c r="E2958"/>
  <c r="F2958"/>
  <c r="R2960" l="1"/>
  <c r="Q2960"/>
  <c r="P2960"/>
  <c r="O2960"/>
  <c r="N2960"/>
  <c r="A2959" a="1"/>
  <c r="A2959" s="1"/>
  <c r="D2959" l="1"/>
  <c r="E2959"/>
  <c r="F2959"/>
  <c r="K2959"/>
  <c r="M2959" s="1"/>
  <c r="B2959"/>
  <c r="G2959"/>
  <c r="C2959"/>
  <c r="H2959"/>
  <c r="I2959"/>
  <c r="L2960"/>
  <c r="J2959"/>
  <c r="O2961" l="1"/>
  <c r="R2961"/>
  <c r="P2961"/>
  <c r="Q2961"/>
  <c r="N2961"/>
  <c r="A2960" a="1"/>
  <c r="A2960" s="1"/>
  <c r="G2960" l="1"/>
  <c r="H2960"/>
  <c r="L2961"/>
  <c r="I2960"/>
  <c r="D2960"/>
  <c r="E2960"/>
  <c r="F2960"/>
  <c r="K2960"/>
  <c r="M2960" s="1"/>
  <c r="B2960"/>
  <c r="J2960"/>
  <c r="C2960"/>
  <c r="R2962" l="1"/>
  <c r="Q2962"/>
  <c r="O2962"/>
  <c r="P2962"/>
  <c r="N2962"/>
  <c r="A2961" a="1"/>
  <c r="A2961" s="1"/>
  <c r="J2961" l="1"/>
  <c r="B2961"/>
  <c r="K2961"/>
  <c r="M2961" s="1"/>
  <c r="C2961"/>
  <c r="D2961"/>
  <c r="L2962"/>
  <c r="H2961"/>
  <c r="I2961"/>
  <c r="E2961"/>
  <c r="F2961"/>
  <c r="G2961"/>
  <c r="O2963" l="1"/>
  <c r="R2963"/>
  <c r="Q2963"/>
  <c r="N2963"/>
  <c r="P2963"/>
  <c r="A2962" a="1"/>
  <c r="A2962" s="1"/>
  <c r="E2962" l="1"/>
  <c r="F2962"/>
  <c r="G2962"/>
  <c r="B2962"/>
  <c r="C2962"/>
  <c r="L2963"/>
  <c r="H2962"/>
  <c r="D2962"/>
  <c r="I2962"/>
  <c r="J2962"/>
  <c r="K2962"/>
  <c r="M2962" s="1"/>
  <c r="R2964" l="1"/>
  <c r="Q2964"/>
  <c r="P2964"/>
  <c r="O2964"/>
  <c r="N2964"/>
  <c r="A2963" a="1"/>
  <c r="A2963" s="1"/>
  <c r="H2963" l="1"/>
  <c r="L2964"/>
  <c r="I2963"/>
  <c r="J2963"/>
  <c r="B2963"/>
  <c r="E2963"/>
  <c r="F2963"/>
  <c r="G2963"/>
  <c r="K2963"/>
  <c r="M2963" s="1"/>
  <c r="C2963"/>
  <c r="D2963"/>
  <c r="O2965" l="1"/>
  <c r="R2965"/>
  <c r="Q2965"/>
  <c r="P2965"/>
  <c r="N2965"/>
  <c r="A2964" a="1"/>
  <c r="A2964" s="1"/>
  <c r="K2964" l="1"/>
  <c r="M2964" s="1"/>
  <c r="C2964"/>
  <c r="D2964"/>
  <c r="E2964"/>
  <c r="I2964"/>
  <c r="J2964"/>
  <c r="B2964"/>
  <c r="F2964"/>
  <c r="G2964"/>
  <c r="H2964"/>
  <c r="L2965"/>
  <c r="R2966" l="1"/>
  <c r="Q2966"/>
  <c r="O2966"/>
  <c r="P2966"/>
  <c r="N2966"/>
  <c r="A2965" a="1"/>
  <c r="A2965" s="1"/>
  <c r="F2965" l="1"/>
  <c r="G2965"/>
  <c r="H2965"/>
  <c r="B2965"/>
  <c r="C2965"/>
  <c r="D2965"/>
  <c r="I2965"/>
  <c r="L2966"/>
  <c r="E2965"/>
  <c r="J2965"/>
  <c r="K2965"/>
  <c r="M2965" s="1"/>
  <c r="O2967" l="1"/>
  <c r="R2967"/>
  <c r="Q2967"/>
  <c r="P2967"/>
  <c r="N2967"/>
  <c r="A2966" a="1"/>
  <c r="A2966" s="1"/>
  <c r="L2967" l="1"/>
  <c r="I2966"/>
  <c r="J2966"/>
  <c r="B2966"/>
  <c r="K2966"/>
  <c r="M2966" s="1"/>
  <c r="C2966"/>
  <c r="F2966"/>
  <c r="G2966"/>
  <c r="H2966"/>
  <c r="D2966"/>
  <c r="E2966"/>
  <c r="R2968" l="1"/>
  <c r="Q2968"/>
  <c r="P2968"/>
  <c r="O2968"/>
  <c r="N2968"/>
  <c r="A2967" a="1"/>
  <c r="A2967" s="1"/>
  <c r="D2967" l="1"/>
  <c r="E2967"/>
  <c r="F2967"/>
  <c r="J2967"/>
  <c r="K2967"/>
  <c r="M2967" s="1"/>
  <c r="C2967"/>
  <c r="B2967"/>
  <c r="G2967"/>
  <c r="L2968"/>
  <c r="H2967"/>
  <c r="I2967"/>
  <c r="O2969" l="1"/>
  <c r="R2969"/>
  <c r="Q2969"/>
  <c r="P2969"/>
  <c r="N2969"/>
  <c r="A2968" a="1"/>
  <c r="A2968" s="1"/>
  <c r="G2968" l="1"/>
  <c r="H2968"/>
  <c r="L2969"/>
  <c r="I2968"/>
  <c r="C2968"/>
  <c r="D2968"/>
  <c r="E2968"/>
  <c r="J2968"/>
  <c r="F2968"/>
  <c r="K2968"/>
  <c r="M2968" s="1"/>
  <c r="B2968"/>
  <c r="R2970" l="1"/>
  <c r="Q2970"/>
  <c r="O2970"/>
  <c r="P2970"/>
  <c r="N2970"/>
  <c r="A2969" a="1"/>
  <c r="A2969" s="1"/>
  <c r="J2969" l="1"/>
  <c r="B2969"/>
  <c r="K2969"/>
  <c r="M2969" s="1"/>
  <c r="C2969"/>
  <c r="D2969"/>
  <c r="G2969"/>
  <c r="L2970"/>
  <c r="H2969"/>
  <c r="I2969"/>
  <c r="E2969"/>
  <c r="F2969"/>
  <c r="O2971" l="1"/>
  <c r="R2971"/>
  <c r="Q2971"/>
  <c r="P2971"/>
  <c r="N2971"/>
  <c r="A2970" a="1"/>
  <c r="A2970" s="1"/>
  <c r="E2970" l="1"/>
  <c r="F2970"/>
  <c r="G2970"/>
  <c r="K2970"/>
  <c r="M2970" s="1"/>
  <c r="B2970"/>
  <c r="D2970"/>
  <c r="C2970"/>
  <c r="L2971"/>
  <c r="H2970"/>
  <c r="I2970"/>
  <c r="J2970"/>
  <c r="R2972" l="1"/>
  <c r="Q2972"/>
  <c r="P2972"/>
  <c r="O2972"/>
  <c r="N2972"/>
  <c r="A2971" a="1"/>
  <c r="A2971" s="1"/>
  <c r="H2971" l="1"/>
  <c r="L2972"/>
  <c r="I2971"/>
  <c r="J2971"/>
  <c r="B2971"/>
  <c r="D2971"/>
  <c r="E2971"/>
  <c r="F2971"/>
  <c r="K2971"/>
  <c r="M2971" s="1"/>
  <c r="G2971"/>
  <c r="C2971"/>
  <c r="O2973" l="1"/>
  <c r="R2973"/>
  <c r="Q2973"/>
  <c r="P2973"/>
  <c r="N2973"/>
  <c r="A2972" a="1"/>
  <c r="A2972" s="1"/>
  <c r="K2972" l="1"/>
  <c r="M2972" s="1"/>
  <c r="C2972"/>
  <c r="D2972"/>
  <c r="E2972"/>
  <c r="L2973"/>
  <c r="H2972"/>
  <c r="I2972"/>
  <c r="J2972"/>
  <c r="B2972"/>
  <c r="F2972"/>
  <c r="G2972"/>
  <c r="R2974" l="1"/>
  <c r="Q2974"/>
  <c r="O2974"/>
  <c r="P2974"/>
  <c r="N2974"/>
  <c r="A2973" a="1"/>
  <c r="A2973" s="1"/>
  <c r="F2973" l="1"/>
  <c r="G2973"/>
  <c r="H2973"/>
  <c r="B2973"/>
  <c r="C2973"/>
  <c r="L2974"/>
  <c r="E2973"/>
  <c r="D2973"/>
  <c r="I2973"/>
  <c r="J2973"/>
  <c r="K2973"/>
  <c r="M2973" s="1"/>
  <c r="O2975" l="1"/>
  <c r="R2975"/>
  <c r="Q2975"/>
  <c r="P2975"/>
  <c r="N2975"/>
  <c r="A2974" a="1"/>
  <c r="A2974" s="1"/>
  <c r="L2975" l="1"/>
  <c r="I2974"/>
  <c r="J2974"/>
  <c r="B2974"/>
  <c r="K2974"/>
  <c r="M2974" s="1"/>
  <c r="C2974"/>
  <c r="E2974"/>
  <c r="F2974"/>
  <c r="G2974"/>
  <c r="H2974"/>
  <c r="D2974"/>
  <c r="R2976" l="1"/>
  <c r="Q2976"/>
  <c r="P2976"/>
  <c r="O2976"/>
  <c r="N2976"/>
  <c r="A2975" a="1"/>
  <c r="A2975" s="1"/>
  <c r="D2975" l="1"/>
  <c r="E2975"/>
  <c r="F2975"/>
  <c r="I2975"/>
  <c r="J2975"/>
  <c r="K2975"/>
  <c r="M2975" s="1"/>
  <c r="B2975"/>
  <c r="C2975"/>
  <c r="G2975"/>
  <c r="H2975"/>
  <c r="L2976"/>
  <c r="O2977" l="1"/>
  <c r="R2977"/>
  <c r="Q2977"/>
  <c r="N2977"/>
  <c r="P2977"/>
  <c r="A2976" a="1"/>
  <c r="A2976" s="1"/>
  <c r="G2976" l="1"/>
  <c r="H2976"/>
  <c r="L2977"/>
  <c r="I2976"/>
  <c r="B2976"/>
  <c r="C2976"/>
  <c r="D2976"/>
  <c r="F2976"/>
  <c r="E2976"/>
  <c r="J2976"/>
  <c r="K2976"/>
  <c r="M2976" s="1"/>
  <c r="R2978" l="1"/>
  <c r="Q2978"/>
  <c r="O2978"/>
  <c r="P2978"/>
  <c r="N2978"/>
  <c r="A2977" a="1"/>
  <c r="A2977" s="1"/>
  <c r="J2977" l="1"/>
  <c r="B2977"/>
  <c r="K2977"/>
  <c r="M2977" s="1"/>
  <c r="C2977"/>
  <c r="D2977"/>
  <c r="F2977"/>
  <c r="G2977"/>
  <c r="L2978"/>
  <c r="H2977"/>
  <c r="I2977"/>
  <c r="E2977"/>
  <c r="O2979" l="1"/>
  <c r="R2979"/>
  <c r="Q2979"/>
  <c r="N2979"/>
  <c r="P2979"/>
  <c r="A2978" a="1"/>
  <c r="A2978" s="1"/>
  <c r="E2978" l="1"/>
  <c r="F2978"/>
  <c r="G2978"/>
  <c r="J2978"/>
  <c r="K2978"/>
  <c r="M2978" s="1"/>
  <c r="C2978"/>
  <c r="B2978"/>
  <c r="D2978"/>
  <c r="L2979"/>
  <c r="H2978"/>
  <c r="I2978"/>
  <c r="R2980" l="1"/>
  <c r="Q2980"/>
  <c r="P2980"/>
  <c r="O2980"/>
  <c r="N2980"/>
  <c r="A2979" a="1"/>
  <c r="A2979" s="1"/>
  <c r="H2979" l="1"/>
  <c r="L2980"/>
  <c r="I2979"/>
  <c r="J2979"/>
  <c r="B2979"/>
  <c r="C2979"/>
  <c r="D2979"/>
  <c r="E2979"/>
  <c r="G2979"/>
  <c r="F2979"/>
  <c r="K2979"/>
  <c r="M2979" s="1"/>
  <c r="O2981" l="1"/>
  <c r="R2981"/>
  <c r="Q2981"/>
  <c r="P2981"/>
  <c r="N2981"/>
  <c r="A2980" a="1"/>
  <c r="A2980" s="1"/>
  <c r="K2980" l="1"/>
  <c r="M2980" s="1"/>
  <c r="C2980"/>
  <c r="D2980"/>
  <c r="E2980"/>
  <c r="G2980"/>
  <c r="L2981"/>
  <c r="H2980"/>
  <c r="I2980"/>
  <c r="J2980"/>
  <c r="B2980"/>
  <c r="F2980"/>
  <c r="R2982" l="1"/>
  <c r="Q2982"/>
  <c r="O2982"/>
  <c r="P2982"/>
  <c r="N2982"/>
  <c r="A2981" a="1"/>
  <c r="A2981" s="1"/>
  <c r="F2981" l="1"/>
  <c r="G2981"/>
  <c r="H2981"/>
  <c r="K2981"/>
  <c r="M2981" s="1"/>
  <c r="B2981"/>
  <c r="D2981"/>
  <c r="C2981"/>
  <c r="E2981"/>
  <c r="I2981"/>
  <c r="L2982"/>
  <c r="J2981"/>
  <c r="O2983" l="1"/>
  <c r="R2983"/>
  <c r="Q2983"/>
  <c r="P2983"/>
  <c r="N2983"/>
  <c r="A2982" a="1"/>
  <c r="A2982" s="1"/>
  <c r="L2983" l="1"/>
  <c r="I2982"/>
  <c r="J2982"/>
  <c r="B2982"/>
  <c r="K2982"/>
  <c r="M2982" s="1"/>
  <c r="C2982"/>
  <c r="D2982"/>
  <c r="E2982"/>
  <c r="F2982"/>
  <c r="H2982"/>
  <c r="G2982"/>
  <c r="R2984" l="1"/>
  <c r="Q2984"/>
  <c r="P2984"/>
  <c r="O2984"/>
  <c r="N2984"/>
  <c r="A2983" a="1"/>
  <c r="A2983" s="1"/>
  <c r="D2983" l="1"/>
  <c r="E2983"/>
  <c r="F2983"/>
  <c r="L2984"/>
  <c r="H2983"/>
  <c r="I2983"/>
  <c r="J2983"/>
  <c r="B2983"/>
  <c r="C2983"/>
  <c r="K2983"/>
  <c r="M2983" s="1"/>
  <c r="G2983"/>
  <c r="O2985" l="1"/>
  <c r="R2985"/>
  <c r="Q2985"/>
  <c r="P2985"/>
  <c r="N2985"/>
  <c r="A2984" a="1"/>
  <c r="A2984" s="1"/>
  <c r="G2984" l="1"/>
  <c r="H2984"/>
  <c r="L2985"/>
  <c r="I2984"/>
  <c r="B2984"/>
  <c r="C2984"/>
  <c r="E2984"/>
  <c r="D2984"/>
  <c r="F2984"/>
  <c r="J2984"/>
  <c r="K2984"/>
  <c r="M2984" s="1"/>
  <c r="R2986" l="1"/>
  <c r="Q2986"/>
  <c r="O2986"/>
  <c r="P2986"/>
  <c r="N2986"/>
  <c r="A2985" a="1"/>
  <c r="A2985" s="1"/>
  <c r="J2985" l="1"/>
  <c r="B2985"/>
  <c r="K2985"/>
  <c r="M2985" s="1"/>
  <c r="C2985"/>
  <c r="D2985"/>
  <c r="E2985"/>
  <c r="F2985"/>
  <c r="G2985"/>
  <c r="I2985"/>
  <c r="L2986"/>
  <c r="H2985"/>
  <c r="O2987" l="1"/>
  <c r="R2987"/>
  <c r="Q2987"/>
  <c r="P2987"/>
  <c r="N2987"/>
  <c r="A2986" a="1"/>
  <c r="A2986" s="1"/>
  <c r="E2986" l="1"/>
  <c r="F2986"/>
  <c r="G2986"/>
  <c r="I2986"/>
  <c r="J2986"/>
  <c r="K2986"/>
  <c r="M2986" s="1"/>
  <c r="B2986"/>
  <c r="C2986"/>
  <c r="D2986"/>
  <c r="H2986"/>
  <c r="L2987"/>
  <c r="R2988" l="1"/>
  <c r="Q2988"/>
  <c r="P2988"/>
  <c r="O2988"/>
  <c r="N2988"/>
  <c r="A2987" a="1"/>
  <c r="A2987" s="1"/>
  <c r="H2987" l="1"/>
  <c r="L2988"/>
  <c r="I2987"/>
  <c r="J2987"/>
  <c r="B2987"/>
  <c r="C2987"/>
  <c r="D2987"/>
  <c r="F2987"/>
  <c r="E2987"/>
  <c r="G2987"/>
  <c r="K2987"/>
  <c r="M2987" s="1"/>
  <c r="O2989" l="1"/>
  <c r="R2989"/>
  <c r="Q2989"/>
  <c r="P2989"/>
  <c r="N2989"/>
  <c r="A2988" a="1"/>
  <c r="A2988" s="1"/>
  <c r="K2988" l="1"/>
  <c r="M2988" s="1"/>
  <c r="C2988"/>
  <c r="D2988"/>
  <c r="E2988"/>
  <c r="F2988"/>
  <c r="G2988"/>
  <c r="L2989"/>
  <c r="H2988"/>
  <c r="J2988"/>
  <c r="I2988"/>
  <c r="B2988"/>
  <c r="R2990" l="1"/>
  <c r="Q2990"/>
  <c r="O2990"/>
  <c r="P2990"/>
  <c r="N2990"/>
  <c r="A2989" a="1"/>
  <c r="A2989" s="1"/>
  <c r="F2989" l="1"/>
  <c r="G2989"/>
  <c r="H2989"/>
  <c r="J2989"/>
  <c r="K2989"/>
  <c r="M2989" s="1"/>
  <c r="C2989"/>
  <c r="B2989"/>
  <c r="D2989"/>
  <c r="L2990"/>
  <c r="E2989"/>
  <c r="I2989"/>
  <c r="O2991" l="1"/>
  <c r="R2991"/>
  <c r="Q2991"/>
  <c r="P2991"/>
  <c r="N2991"/>
  <c r="A2990" a="1"/>
  <c r="A2990" s="1"/>
  <c r="L2991" l="1"/>
  <c r="I2990"/>
  <c r="J2990"/>
  <c r="B2990"/>
  <c r="K2990"/>
  <c r="M2990" s="1"/>
  <c r="C2990"/>
  <c r="D2990"/>
  <c r="E2990"/>
  <c r="G2990"/>
  <c r="F2990"/>
  <c r="H2990"/>
  <c r="R2992" l="1"/>
  <c r="Q2992"/>
  <c r="P2992"/>
  <c r="O2992"/>
  <c r="N2992"/>
  <c r="A2991" a="1"/>
  <c r="A2991" s="1"/>
  <c r="D2991" l="1"/>
  <c r="E2991"/>
  <c r="F2991"/>
  <c r="G2991"/>
  <c r="L2992"/>
  <c r="H2991"/>
  <c r="I2991"/>
  <c r="K2991"/>
  <c r="M2991" s="1"/>
  <c r="J2991"/>
  <c r="B2991"/>
  <c r="C2991"/>
  <c r="O2993" l="1"/>
  <c r="R2993"/>
  <c r="Q2993"/>
  <c r="P2993"/>
  <c r="N2993"/>
  <c r="A2992" a="1"/>
  <c r="A2992" s="1"/>
  <c r="G2992" l="1"/>
  <c r="H2992"/>
  <c r="L2993"/>
  <c r="I2992"/>
  <c r="K2992"/>
  <c r="M2992" s="1"/>
  <c r="B2992"/>
  <c r="D2992"/>
  <c r="C2992"/>
  <c r="E2992"/>
  <c r="F2992"/>
  <c r="J2992"/>
  <c r="R2994" l="1"/>
  <c r="Q2994"/>
  <c r="O2994"/>
  <c r="P2994"/>
  <c r="N2994"/>
  <c r="A2993" a="1"/>
  <c r="A2993" s="1"/>
  <c r="J2993" l="1"/>
  <c r="B2993"/>
  <c r="K2993"/>
  <c r="M2993" s="1"/>
  <c r="C2993"/>
  <c r="D2993"/>
  <c r="E2993"/>
  <c r="F2993"/>
  <c r="L2994"/>
  <c r="H2993"/>
  <c r="G2993"/>
  <c r="I2993"/>
  <c r="O2995" l="1"/>
  <c r="R2995"/>
  <c r="Q2995"/>
  <c r="N2995"/>
  <c r="P2995"/>
  <c r="A2994" a="1"/>
  <c r="A2994" s="1"/>
  <c r="E2994" l="1"/>
  <c r="F2994"/>
  <c r="G2994"/>
  <c r="L2995"/>
  <c r="H2994"/>
  <c r="I2994"/>
  <c r="J2994"/>
  <c r="B2994"/>
  <c r="C2994"/>
  <c r="K2994"/>
  <c r="M2994" s="1"/>
  <c r="D2994"/>
  <c r="R2996" l="1"/>
  <c r="Q2996"/>
  <c r="P2996"/>
  <c r="O2996"/>
  <c r="N2996"/>
  <c r="A2995" a="1"/>
  <c r="A2995" s="1"/>
  <c r="H2995" l="1"/>
  <c r="L2996"/>
  <c r="I2995"/>
  <c r="J2995"/>
  <c r="B2995"/>
  <c r="C2995"/>
  <c r="E2995"/>
  <c r="D2995"/>
  <c r="F2995"/>
  <c r="G2995"/>
  <c r="K2995"/>
  <c r="M2995" s="1"/>
  <c r="O2997" l="1"/>
  <c r="R2997"/>
  <c r="Q2997"/>
  <c r="P2997"/>
  <c r="N2997"/>
  <c r="A2996" a="1"/>
  <c r="A2996" s="1"/>
  <c r="K2996" l="1"/>
  <c r="M2996" s="1"/>
  <c r="C2996"/>
  <c r="D2996"/>
  <c r="E2996"/>
  <c r="B2996"/>
  <c r="F2996"/>
  <c r="G2996"/>
  <c r="I2996"/>
  <c r="L2997"/>
  <c r="H2996"/>
  <c r="J2996"/>
  <c r="R2998" l="1"/>
  <c r="Q2998"/>
  <c r="O2998"/>
  <c r="P2998"/>
  <c r="N2998"/>
  <c r="A2997" a="1"/>
  <c r="A2997" s="1"/>
  <c r="F2997" l="1"/>
  <c r="G2997"/>
  <c r="H2997"/>
  <c r="I2997"/>
  <c r="J2997"/>
  <c r="K2997"/>
  <c r="M2997" s="1"/>
  <c r="B2997"/>
  <c r="C2997"/>
  <c r="L2998"/>
  <c r="E2997"/>
  <c r="D2997"/>
  <c r="O2999" l="1"/>
  <c r="R2999"/>
  <c r="Q2999"/>
  <c r="P2999"/>
  <c r="N2999"/>
  <c r="A2998" a="1"/>
  <c r="A2998" s="1"/>
  <c r="L2999" l="1"/>
  <c r="I2998"/>
  <c r="J2998"/>
  <c r="B2998"/>
  <c r="K2998"/>
  <c r="M2998" s="1"/>
  <c r="C2998"/>
  <c r="D2998"/>
  <c r="F2998"/>
  <c r="E2998"/>
  <c r="G2998"/>
  <c r="H2998"/>
  <c r="R3000" l="1"/>
  <c r="Q3000"/>
  <c r="P3000"/>
  <c r="O3000"/>
  <c r="N3000"/>
  <c r="A2999" a="1"/>
  <c r="A2999" s="1"/>
  <c r="D2999" l="1"/>
  <c r="E2999"/>
  <c r="F2999"/>
  <c r="C2999"/>
  <c r="G2999"/>
  <c r="L3000"/>
  <c r="H2999"/>
  <c r="J2999"/>
  <c r="I2999"/>
  <c r="K2999"/>
  <c r="M2999" s="1"/>
  <c r="B2999"/>
  <c r="O3001" l="1"/>
  <c r="R3001"/>
  <c r="Q3001"/>
  <c r="N3001"/>
  <c r="P3001"/>
  <c r="A3000" a="1"/>
  <c r="A3000" s="1"/>
  <c r="G3000" l="1"/>
  <c r="H3000"/>
  <c r="L3001"/>
  <c r="I3000"/>
  <c r="J3000"/>
  <c r="K3000"/>
  <c r="M3000" s="1"/>
  <c r="C3000"/>
  <c r="B3000"/>
  <c r="D3000"/>
  <c r="E3000"/>
  <c r="F3000"/>
  <c r="R3002" l="1"/>
  <c r="Q3002"/>
  <c r="O3002"/>
  <c r="P3002"/>
  <c r="N3002"/>
  <c r="A3001" a="1"/>
  <c r="A3001" s="1"/>
  <c r="J3001" l="1"/>
  <c r="B3001"/>
  <c r="K3001"/>
  <c r="M3001" s="1"/>
  <c r="C3001"/>
  <c r="D3001"/>
  <c r="E3001"/>
  <c r="G3001"/>
  <c r="F3001"/>
  <c r="L3002"/>
  <c r="H3001"/>
  <c r="I3001"/>
  <c r="O3003" l="1"/>
  <c r="R3003"/>
  <c r="Q3003"/>
  <c r="P3003"/>
  <c r="N3003"/>
  <c r="A3002" a="1"/>
  <c r="A3002" s="1"/>
  <c r="E3002" l="1"/>
  <c r="F3002"/>
  <c r="G3002"/>
  <c r="D3002"/>
  <c r="L3003"/>
  <c r="H3002"/>
  <c r="I3002"/>
  <c r="K3002"/>
  <c r="M3002" s="1"/>
  <c r="J3002"/>
  <c r="B3002"/>
  <c r="C3002"/>
  <c r="R3004" l="1"/>
  <c r="Q3004"/>
  <c r="P3004"/>
  <c r="O3004"/>
  <c r="N3004"/>
  <c r="A3003" a="1"/>
  <c r="A3003" s="1"/>
  <c r="H3003" l="1"/>
  <c r="L3004"/>
  <c r="I3003"/>
  <c r="J3003"/>
  <c r="B3003"/>
  <c r="K3003"/>
  <c r="M3003" s="1"/>
  <c r="D3003"/>
  <c r="C3003"/>
  <c r="E3003"/>
  <c r="F3003"/>
  <c r="G3003"/>
  <c r="O3005" l="1"/>
  <c r="R3005"/>
  <c r="Q3005"/>
  <c r="P3005"/>
  <c r="N3005"/>
  <c r="A3004" a="1"/>
  <c r="A3004" s="1"/>
  <c r="K3004" l="1"/>
  <c r="M3004" s="1"/>
  <c r="C3004"/>
  <c r="D3004"/>
  <c r="E3004"/>
  <c r="B3004"/>
  <c r="F3004"/>
  <c r="L3005"/>
  <c r="H3004"/>
  <c r="G3004"/>
  <c r="I3004"/>
  <c r="J3004"/>
  <c r="R3006" l="1"/>
  <c r="Q3006"/>
  <c r="O3006"/>
  <c r="P3006"/>
  <c r="N3006"/>
  <c r="A3005" a="1"/>
  <c r="A3005" s="1"/>
  <c r="F3005" l="1"/>
  <c r="G3005"/>
  <c r="H3005"/>
  <c r="L3006"/>
  <c r="E3005"/>
  <c r="I3005"/>
  <c r="J3005"/>
  <c r="B3005"/>
  <c r="C3005"/>
  <c r="K3005"/>
  <c r="M3005" s="1"/>
  <c r="D3005"/>
  <c r="O3007" l="1"/>
  <c r="R3007"/>
  <c r="Q3007"/>
  <c r="P3007"/>
  <c r="N3007"/>
  <c r="A3006" a="1"/>
  <c r="A3006" s="1"/>
  <c r="L3007" l="1"/>
  <c r="I3006"/>
  <c r="J3006"/>
  <c r="B3006"/>
  <c r="K3006"/>
  <c r="M3006" s="1"/>
  <c r="C3006"/>
  <c r="E3006"/>
  <c r="D3006"/>
  <c r="F3006"/>
  <c r="G3006"/>
  <c r="H3006"/>
  <c r="R3008" l="1"/>
  <c r="Q3008"/>
  <c r="P3008"/>
  <c r="O3008"/>
  <c r="N3008"/>
  <c r="A3007" a="1"/>
  <c r="A3007" s="1"/>
  <c r="D3007" l="1"/>
  <c r="E3007"/>
  <c r="F3007"/>
  <c r="B3007"/>
  <c r="C3007"/>
  <c r="G3007"/>
  <c r="I3007"/>
  <c r="L3008"/>
  <c r="H3007"/>
  <c r="J3007"/>
  <c r="K3007"/>
  <c r="M3007" s="1"/>
  <c r="O3009" l="1"/>
  <c r="R3009"/>
  <c r="P3009"/>
  <c r="Q3009"/>
  <c r="N3009"/>
  <c r="A3008" a="1"/>
  <c r="A3008" s="1"/>
  <c r="G3008" l="1"/>
  <c r="H3008"/>
  <c r="L3009"/>
  <c r="I3008"/>
  <c r="F3008"/>
  <c r="J3008"/>
  <c r="K3008"/>
  <c r="M3008" s="1"/>
  <c r="B3008"/>
  <c r="C3008"/>
  <c r="D3008"/>
  <c r="E3008"/>
  <c r="R3010" l="1"/>
  <c r="Q3010"/>
  <c r="O3010"/>
  <c r="P3010"/>
  <c r="N3010"/>
  <c r="A3009" a="1"/>
  <c r="A3009" s="1"/>
  <c r="J3009" l="1"/>
  <c r="B3009"/>
  <c r="K3009"/>
  <c r="M3009" s="1"/>
  <c r="C3009"/>
  <c r="D3009"/>
  <c r="F3009"/>
  <c r="E3009"/>
  <c r="L3010"/>
  <c r="G3009"/>
  <c r="H3009"/>
  <c r="I3009"/>
  <c r="O3011" l="1"/>
  <c r="R3011"/>
  <c r="Q3011"/>
  <c r="N3011"/>
  <c r="P3011"/>
  <c r="A3010" a="1"/>
  <c r="A3010" s="1"/>
  <c r="E3010" l="1"/>
  <c r="F3010"/>
  <c r="G3010"/>
  <c r="C3010"/>
  <c r="D3010"/>
  <c r="L3011"/>
  <c r="H3010"/>
  <c r="J3010"/>
  <c r="I3010"/>
  <c r="B3010"/>
  <c r="K3010"/>
  <c r="M3010" s="1"/>
  <c r="R3012" l="1"/>
  <c r="Q3012"/>
  <c r="P3012"/>
  <c r="O3012"/>
  <c r="N3012"/>
  <c r="A3011" a="1"/>
  <c r="A3011" s="1"/>
  <c r="H3011" l="1"/>
  <c r="L3012"/>
  <c r="I3011"/>
  <c r="J3011"/>
  <c r="B3011"/>
  <c r="G3011"/>
  <c r="K3011"/>
  <c r="M3011" s="1"/>
  <c r="C3011"/>
  <c r="D3011"/>
  <c r="E3011"/>
  <c r="F3011"/>
  <c r="O3013" l="1"/>
  <c r="R3013"/>
  <c r="Q3013"/>
  <c r="P3013"/>
  <c r="N3013"/>
  <c r="A3012" a="1"/>
  <c r="A3012" s="1"/>
  <c r="K3012" l="1"/>
  <c r="M3012" s="1"/>
  <c r="C3012"/>
  <c r="D3012"/>
  <c r="E3012"/>
  <c r="B3012"/>
  <c r="G3012"/>
  <c r="F3012"/>
  <c r="L3013"/>
  <c r="H3012"/>
  <c r="I3012"/>
  <c r="J3012"/>
  <c r="R3014" l="1"/>
  <c r="Q3014"/>
  <c r="O3014"/>
  <c r="P3014"/>
  <c r="N3014"/>
  <c r="A3013" a="1"/>
  <c r="A3013" s="1"/>
  <c r="F3013" l="1"/>
  <c r="G3013"/>
  <c r="H3013"/>
  <c r="D3013"/>
  <c r="L3014"/>
  <c r="E3013"/>
  <c r="I3013"/>
  <c r="K3013"/>
  <c r="M3013" s="1"/>
  <c r="J3013"/>
  <c r="B3013"/>
  <c r="C3013"/>
  <c r="O3015" l="1"/>
  <c r="R3015"/>
  <c r="Q3015"/>
  <c r="P3015"/>
  <c r="N3015"/>
  <c r="A3014" a="1"/>
  <c r="A3014" s="1"/>
  <c r="L3015" l="1"/>
  <c r="I3014"/>
  <c r="J3014"/>
  <c r="B3014"/>
  <c r="K3014"/>
  <c r="M3014" s="1"/>
  <c r="C3014"/>
  <c r="H3014"/>
  <c r="D3014"/>
  <c r="E3014"/>
  <c r="F3014"/>
  <c r="G3014"/>
  <c r="R3016" l="1"/>
  <c r="Q3016"/>
  <c r="P3016"/>
  <c r="O3016"/>
  <c r="N3016"/>
  <c r="A3015" a="1"/>
  <c r="A3015" s="1"/>
  <c r="D3015" l="1"/>
  <c r="E3015"/>
  <c r="F3015"/>
  <c r="B3015"/>
  <c r="C3015"/>
  <c r="L3016"/>
  <c r="H3015"/>
  <c r="G3015"/>
  <c r="I3015"/>
  <c r="J3015"/>
  <c r="K3015"/>
  <c r="M3015" s="1"/>
  <c r="O3017" l="1"/>
  <c r="R3017"/>
  <c r="Q3017"/>
  <c r="P3017"/>
  <c r="N3017"/>
  <c r="A3016" a="1"/>
  <c r="A3016" s="1"/>
  <c r="G3016" l="1"/>
  <c r="H3016"/>
  <c r="L3017"/>
  <c r="I3016"/>
  <c r="E3016"/>
  <c r="F3016"/>
  <c r="J3016"/>
  <c r="B3016"/>
  <c r="C3016"/>
  <c r="K3016"/>
  <c r="M3016" s="1"/>
  <c r="D3016"/>
  <c r="R3018" l="1"/>
  <c r="Q3018"/>
  <c r="O3018"/>
  <c r="P3018"/>
  <c r="N3018"/>
  <c r="A3017" a="1"/>
  <c r="A3017" s="1"/>
  <c r="J3017" l="1"/>
  <c r="B3017"/>
  <c r="K3017"/>
  <c r="M3017" s="1"/>
  <c r="C3017"/>
  <c r="D3017"/>
  <c r="I3017"/>
  <c r="E3017"/>
  <c r="F3017"/>
  <c r="G3017"/>
  <c r="H3017"/>
  <c r="L3018"/>
  <c r="O3019" l="1"/>
  <c r="R3019"/>
  <c r="Q3019"/>
  <c r="P3019"/>
  <c r="N3019"/>
  <c r="A3018" a="1"/>
  <c r="A3018" s="1"/>
  <c r="E3018" l="1"/>
  <c r="F3018"/>
  <c r="G3018"/>
  <c r="B3018"/>
  <c r="C3018"/>
  <c r="D3018"/>
  <c r="I3018"/>
  <c r="L3019"/>
  <c r="H3018"/>
  <c r="J3018"/>
  <c r="K3018"/>
  <c r="M3018" s="1"/>
  <c r="R3020" l="1"/>
  <c r="Q3020"/>
  <c r="P3020"/>
  <c r="O3020"/>
  <c r="N3020"/>
  <c r="A3019" a="1"/>
  <c r="A3019" s="1"/>
  <c r="H3019" l="1"/>
  <c r="L3020"/>
  <c r="I3019"/>
  <c r="J3019"/>
  <c r="B3019"/>
  <c r="F3019"/>
  <c r="G3019"/>
  <c r="K3019"/>
  <c r="M3019" s="1"/>
  <c r="C3019"/>
  <c r="D3019"/>
  <c r="E3019"/>
  <c r="O3021" l="1"/>
  <c r="R3021"/>
  <c r="Q3021"/>
  <c r="P3021"/>
  <c r="N3021"/>
  <c r="A3020" a="1"/>
  <c r="A3020" s="1"/>
  <c r="K3020" l="1"/>
  <c r="M3020" s="1"/>
  <c r="C3020"/>
  <c r="D3020"/>
  <c r="E3020"/>
  <c r="J3020"/>
  <c r="F3020"/>
  <c r="B3020"/>
  <c r="G3020"/>
  <c r="H3020"/>
  <c r="I3020"/>
  <c r="L3021"/>
  <c r="R3022" l="1"/>
  <c r="Q3022"/>
  <c r="O3022"/>
  <c r="P3022"/>
  <c r="N3022"/>
  <c r="A3021" a="1"/>
  <c r="A3021" s="1"/>
  <c r="F3021" l="1"/>
  <c r="G3021"/>
  <c r="H3021"/>
  <c r="C3021"/>
  <c r="D3021"/>
  <c r="L3022"/>
  <c r="E3021"/>
  <c r="J3021"/>
  <c r="I3021"/>
  <c r="K3021"/>
  <c r="M3021" s="1"/>
  <c r="B3021"/>
  <c r="O3023" l="1"/>
  <c r="R3023"/>
  <c r="Q3023"/>
  <c r="P3023"/>
  <c r="N3023"/>
  <c r="A3022" a="1"/>
  <c r="A3022" s="1"/>
  <c r="L3023" l="1"/>
  <c r="I3022"/>
  <c r="J3022"/>
  <c r="B3022"/>
  <c r="K3022"/>
  <c r="M3022" s="1"/>
  <c r="C3022"/>
  <c r="G3022"/>
  <c r="H3022"/>
  <c r="D3022"/>
  <c r="E3022"/>
  <c r="F3022"/>
  <c r="R3024" l="1"/>
  <c r="Q3024"/>
  <c r="P3024"/>
  <c r="O3024"/>
  <c r="N3024"/>
  <c r="A3023" a="1"/>
  <c r="A3023" s="1"/>
  <c r="D3023" l="1"/>
  <c r="E3023"/>
  <c r="F3023"/>
  <c r="K3023"/>
  <c r="M3023" s="1"/>
  <c r="B3023"/>
  <c r="G3023"/>
  <c r="C3023"/>
  <c r="L3024"/>
  <c r="H3023"/>
  <c r="I3023"/>
  <c r="J3023"/>
  <c r="O3025" l="1"/>
  <c r="R3025"/>
  <c r="N3025"/>
  <c r="Q3025"/>
  <c r="P3025"/>
  <c r="A3024" a="1"/>
  <c r="A3024" s="1"/>
  <c r="G3024" l="1"/>
  <c r="H3024"/>
  <c r="L3025"/>
  <c r="I3024"/>
  <c r="D3024"/>
  <c r="E3024"/>
  <c r="F3024"/>
  <c r="K3024"/>
  <c r="M3024" s="1"/>
  <c r="J3024"/>
  <c r="B3024"/>
  <c r="C3024"/>
  <c r="R3026" l="1"/>
  <c r="Q3026"/>
  <c r="O3026"/>
  <c r="P3026"/>
  <c r="N3026"/>
  <c r="A3025" a="1"/>
  <c r="A3025" s="1"/>
  <c r="J3025" l="1"/>
  <c r="B3025"/>
  <c r="K3025"/>
  <c r="M3025" s="1"/>
  <c r="C3025"/>
  <c r="D3025"/>
  <c r="L3026"/>
  <c r="H3025"/>
  <c r="I3025"/>
  <c r="E3025"/>
  <c r="F3025"/>
  <c r="G3025"/>
  <c r="O3027" l="1"/>
  <c r="R3027"/>
  <c r="Q3027"/>
  <c r="N3027"/>
  <c r="P3027"/>
  <c r="A3026" a="1"/>
  <c r="A3026" s="1"/>
  <c r="E3026" l="1"/>
  <c r="F3026"/>
  <c r="G3026"/>
  <c r="B3026"/>
  <c r="C3026"/>
  <c r="L3027"/>
  <c r="H3026"/>
  <c r="D3026"/>
  <c r="I3026"/>
  <c r="J3026"/>
  <c r="K3026"/>
  <c r="M3026" s="1"/>
  <c r="R3028" l="1"/>
  <c r="Q3028"/>
  <c r="P3028"/>
  <c r="O3028"/>
  <c r="N3028"/>
  <c r="A3027" a="1"/>
  <c r="A3027" s="1"/>
  <c r="H3027" l="1"/>
  <c r="L3028"/>
  <c r="I3027"/>
  <c r="J3027"/>
  <c r="B3027"/>
  <c r="E3027"/>
  <c r="F3027"/>
  <c r="G3027"/>
  <c r="C3027"/>
  <c r="K3027"/>
  <c r="M3027" s="1"/>
  <c r="D3027"/>
  <c r="O3029" l="1"/>
  <c r="R3029"/>
  <c r="Q3029"/>
  <c r="P3029"/>
  <c r="N3029"/>
  <c r="A3028" a="1"/>
  <c r="A3028" s="1"/>
  <c r="K3028" l="1"/>
  <c r="M3028" s="1"/>
  <c r="C3028"/>
  <c r="D3028"/>
  <c r="E3028"/>
  <c r="I3028"/>
  <c r="J3028"/>
  <c r="B3028"/>
  <c r="F3028"/>
  <c r="G3028"/>
  <c r="L3029"/>
  <c r="H3028"/>
  <c r="R3030" l="1"/>
  <c r="Q3030"/>
  <c r="O3030"/>
  <c r="P3030"/>
  <c r="N3030"/>
  <c r="A3029" a="1"/>
  <c r="A3029" s="1"/>
  <c r="F3029" l="1"/>
  <c r="G3029"/>
  <c r="H3029"/>
  <c r="B3029"/>
  <c r="C3029"/>
  <c r="D3029"/>
  <c r="I3029"/>
  <c r="L3030"/>
  <c r="E3029"/>
  <c r="J3029"/>
  <c r="K3029"/>
  <c r="M3029" s="1"/>
  <c r="O3031" l="1"/>
  <c r="R3031"/>
  <c r="Q3031"/>
  <c r="P3031"/>
  <c r="N3031"/>
  <c r="A3030" a="1"/>
  <c r="A3030" s="1"/>
  <c r="L3031" l="1"/>
  <c r="I3030"/>
  <c r="J3030"/>
  <c r="B3030"/>
  <c r="K3030"/>
  <c r="M3030" s="1"/>
  <c r="C3030"/>
  <c r="F3030"/>
  <c r="G3030"/>
  <c r="H3030"/>
  <c r="D3030"/>
  <c r="E3030"/>
  <c r="R3032" l="1"/>
  <c r="Q3032"/>
  <c r="P3032"/>
  <c r="O3032"/>
  <c r="N3032"/>
  <c r="A3031" a="1"/>
  <c r="A3031" s="1"/>
  <c r="D3031" l="1"/>
  <c r="E3031"/>
  <c r="F3031"/>
  <c r="J3031"/>
  <c r="K3031"/>
  <c r="M3031" s="1"/>
  <c r="C3031"/>
  <c r="B3031"/>
  <c r="L3032"/>
  <c r="G3031"/>
  <c r="H3031"/>
  <c r="I3031"/>
  <c r="O3033" l="1"/>
  <c r="R3033"/>
  <c r="Q3033"/>
  <c r="P3033"/>
  <c r="N3033"/>
  <c r="A3032" a="1"/>
  <c r="A3032" s="1"/>
  <c r="G3032" l="1"/>
  <c r="H3032"/>
  <c r="L3033"/>
  <c r="I3032"/>
  <c r="C3032"/>
  <c r="D3032"/>
  <c r="E3032"/>
  <c r="J3032"/>
  <c r="F3032"/>
  <c r="B3032"/>
  <c r="K3032"/>
  <c r="M3032" s="1"/>
  <c r="R3034" l="1"/>
  <c r="Q3034"/>
  <c r="O3034"/>
  <c r="P3034"/>
  <c r="N3034"/>
  <c r="A3033" a="1"/>
  <c r="A3033" s="1"/>
  <c r="J3033" l="1"/>
  <c r="B3033"/>
  <c r="K3033"/>
  <c r="M3033" s="1"/>
  <c r="C3033"/>
  <c r="D3033"/>
  <c r="G3033"/>
  <c r="L3034"/>
  <c r="H3033"/>
  <c r="I3033"/>
  <c r="E3033"/>
  <c r="F3033"/>
  <c r="O3035" l="1"/>
  <c r="R3035"/>
  <c r="Q3035"/>
  <c r="P3035"/>
  <c r="N3035"/>
  <c r="A3034" a="1"/>
  <c r="A3034" s="1"/>
  <c r="E3034" l="1"/>
  <c r="F3034"/>
  <c r="G3034"/>
  <c r="K3034"/>
  <c r="M3034" s="1"/>
  <c r="B3034"/>
  <c r="D3034"/>
  <c r="C3034"/>
  <c r="L3035"/>
  <c r="H3034"/>
  <c r="I3034"/>
  <c r="J3034"/>
  <c r="R3036" l="1"/>
  <c r="Q3036"/>
  <c r="P3036"/>
  <c r="O3036"/>
  <c r="N3036"/>
  <c r="A3035" a="1"/>
  <c r="A3035" s="1"/>
  <c r="H3035" l="1"/>
  <c r="L3036"/>
  <c r="I3035"/>
  <c r="J3035"/>
  <c r="B3035"/>
  <c r="D3035"/>
  <c r="E3035"/>
  <c r="F3035"/>
  <c r="K3035"/>
  <c r="M3035" s="1"/>
  <c r="G3035"/>
  <c r="C3035"/>
  <c r="O3037" l="1"/>
  <c r="R3037"/>
  <c r="Q3037"/>
  <c r="P3037"/>
  <c r="N3037"/>
  <c r="A3036" a="1"/>
  <c r="A3036" s="1"/>
  <c r="K3036" l="1"/>
  <c r="M3036" s="1"/>
  <c r="C3036"/>
  <c r="D3036"/>
  <c r="E3036"/>
  <c r="L3037"/>
  <c r="H3036"/>
  <c r="I3036"/>
  <c r="J3036"/>
  <c r="B3036"/>
  <c r="G3036"/>
  <c r="F3036"/>
  <c r="R3038" l="1"/>
  <c r="Q3038"/>
  <c r="O3038"/>
  <c r="P3038"/>
  <c r="N3038"/>
  <c r="A3037" a="1"/>
  <c r="A3037" s="1"/>
  <c r="F3037" l="1"/>
  <c r="G3037"/>
  <c r="H3037"/>
  <c r="B3037"/>
  <c r="C3037"/>
  <c r="L3038"/>
  <c r="E3037"/>
  <c r="D3037"/>
  <c r="I3037"/>
  <c r="J3037"/>
  <c r="K3037"/>
  <c r="M3037" s="1"/>
  <c r="O3039" l="1"/>
  <c r="R3039"/>
  <c r="Q3039"/>
  <c r="P3039"/>
  <c r="N3039"/>
  <c r="A3038" a="1"/>
  <c r="A3038" s="1"/>
  <c r="L3039" l="1"/>
  <c r="I3038"/>
  <c r="J3038"/>
  <c r="B3038"/>
  <c r="K3038"/>
  <c r="M3038" s="1"/>
  <c r="C3038"/>
  <c r="E3038"/>
  <c r="F3038"/>
  <c r="G3038"/>
  <c r="H3038"/>
  <c r="D3038"/>
  <c r="R3040" l="1"/>
  <c r="Q3040"/>
  <c r="P3040"/>
  <c r="O3040"/>
  <c r="N3040"/>
  <c r="A3039" a="1"/>
  <c r="A3039" s="1"/>
  <c r="D3039" l="1"/>
  <c r="E3039"/>
  <c r="F3039"/>
  <c r="I3039"/>
  <c r="J3039"/>
  <c r="K3039"/>
  <c r="M3039" s="1"/>
  <c r="B3039"/>
  <c r="C3039"/>
  <c r="G3039"/>
  <c r="H3039"/>
  <c r="L3040"/>
  <c r="O3041" l="1"/>
  <c r="R3041"/>
  <c r="Q3041"/>
  <c r="N3041"/>
  <c r="P3041"/>
  <c r="A3040" a="1"/>
  <c r="A3040" s="1"/>
  <c r="G3040" l="1"/>
  <c r="H3040"/>
  <c r="L3041"/>
  <c r="I3040"/>
  <c r="B3040"/>
  <c r="C3040"/>
  <c r="D3040"/>
  <c r="F3040"/>
  <c r="E3040"/>
  <c r="J3040"/>
  <c r="K3040"/>
  <c r="M3040" s="1"/>
  <c r="R3042" l="1"/>
  <c r="Q3042"/>
  <c r="O3042"/>
  <c r="P3042"/>
  <c r="N3042"/>
  <c r="A3041" a="1"/>
  <c r="A3041" s="1"/>
  <c r="J3041" l="1"/>
  <c r="B3041"/>
  <c r="K3041"/>
  <c r="M3041" s="1"/>
  <c r="C3041"/>
  <c r="D3041"/>
  <c r="F3041"/>
  <c r="G3041"/>
  <c r="L3042"/>
  <c r="H3041"/>
  <c r="I3041"/>
  <c r="E3041"/>
  <c r="O3043" l="1"/>
  <c r="R3043"/>
  <c r="Q3043"/>
  <c r="N3043"/>
  <c r="P3043"/>
  <c r="A3042" a="1"/>
  <c r="A3042" s="1"/>
  <c r="E3042" l="1"/>
  <c r="F3042"/>
  <c r="G3042"/>
  <c r="J3042"/>
  <c r="K3042"/>
  <c r="M3042" s="1"/>
  <c r="C3042"/>
  <c r="B3042"/>
  <c r="D3042"/>
  <c r="H3042"/>
  <c r="I3042"/>
  <c r="L3043"/>
  <c r="R3044" l="1"/>
  <c r="Q3044"/>
  <c r="P3044"/>
  <c r="O3044"/>
  <c r="N3044"/>
  <c r="A3043" a="1"/>
  <c r="A3043" s="1"/>
  <c r="H3043" l="1"/>
  <c r="L3044"/>
  <c r="I3043"/>
  <c r="J3043"/>
  <c r="B3043"/>
  <c r="C3043"/>
  <c r="D3043"/>
  <c r="E3043"/>
  <c r="G3043"/>
  <c r="F3043"/>
  <c r="K3043"/>
  <c r="M3043" s="1"/>
  <c r="O3045" l="1"/>
  <c r="R3045"/>
  <c r="Q3045"/>
  <c r="P3045"/>
  <c r="N3045"/>
  <c r="A3044" a="1"/>
  <c r="A3044" s="1"/>
  <c r="K3044" l="1"/>
  <c r="M3044" s="1"/>
  <c r="C3044"/>
  <c r="D3044"/>
  <c r="E3044"/>
  <c r="G3044"/>
  <c r="L3045"/>
  <c r="H3044"/>
  <c r="I3044"/>
  <c r="B3044"/>
  <c r="J3044"/>
  <c r="F3044"/>
  <c r="R3046" l="1"/>
  <c r="Q3046"/>
  <c r="O3046"/>
  <c r="P3046"/>
  <c r="N3046"/>
  <c r="A3045" a="1"/>
  <c r="A3045" s="1"/>
  <c r="F3045" l="1"/>
  <c r="G3045"/>
  <c r="H3045"/>
  <c r="K3045"/>
  <c r="M3045" s="1"/>
  <c r="B3045"/>
  <c r="D3045"/>
  <c r="C3045"/>
  <c r="L3046"/>
  <c r="E3045"/>
  <c r="I3045"/>
  <c r="J3045"/>
  <c r="O3047" l="1"/>
  <c r="R3047"/>
  <c r="Q3047"/>
  <c r="P3047"/>
  <c r="N3047"/>
  <c r="A3046" a="1"/>
  <c r="A3046" s="1"/>
  <c r="L3047" l="1"/>
  <c r="I3046"/>
  <c r="J3046"/>
  <c r="B3046"/>
  <c r="K3046"/>
  <c r="M3046" s="1"/>
  <c r="C3046"/>
  <c r="D3046"/>
  <c r="E3046"/>
  <c r="F3046"/>
  <c r="H3046"/>
  <c r="G3046"/>
  <c r="R3048" l="1"/>
  <c r="Q3048"/>
  <c r="P3048"/>
  <c r="O3048"/>
  <c r="N3048"/>
  <c r="A3047" a="1"/>
  <c r="A3047" s="1"/>
  <c r="D3047" l="1"/>
  <c r="E3047"/>
  <c r="F3047"/>
  <c r="L3048"/>
  <c r="H3047"/>
  <c r="I3047"/>
  <c r="J3047"/>
  <c r="K3047"/>
  <c r="M3047" s="1"/>
  <c r="B3047"/>
  <c r="C3047"/>
  <c r="G3047"/>
  <c r="O3049" l="1"/>
  <c r="R3049"/>
  <c r="Q3049"/>
  <c r="P3049"/>
  <c r="N3049"/>
  <c r="A3048" a="1"/>
  <c r="A3048" s="1"/>
  <c r="G3048" l="1"/>
  <c r="H3048"/>
  <c r="L3049"/>
  <c r="I3048"/>
  <c r="B3048"/>
  <c r="C3048"/>
  <c r="E3048"/>
  <c r="D3048"/>
  <c r="F3048"/>
  <c r="J3048"/>
  <c r="K3048"/>
  <c r="M3048" s="1"/>
  <c r="R3050" l="1"/>
  <c r="Q3050"/>
  <c r="O3050"/>
  <c r="P3050"/>
  <c r="N3050"/>
  <c r="A3049" a="1"/>
  <c r="A3049" s="1"/>
  <c r="J3049" l="1"/>
  <c r="B3049"/>
  <c r="K3049"/>
  <c r="M3049" s="1"/>
  <c r="C3049"/>
  <c r="D3049"/>
  <c r="E3049"/>
  <c r="F3049"/>
  <c r="G3049"/>
  <c r="I3049"/>
  <c r="L3050"/>
  <c r="H3049"/>
  <c r="O3051" l="1"/>
  <c r="R3051"/>
  <c r="Q3051"/>
  <c r="P3051"/>
  <c r="N3051"/>
  <c r="A3050" a="1"/>
  <c r="A3050" s="1"/>
  <c r="E3050" l="1"/>
  <c r="F3050"/>
  <c r="G3050"/>
  <c r="I3050"/>
  <c r="J3050"/>
  <c r="K3050"/>
  <c r="M3050" s="1"/>
  <c r="B3050"/>
  <c r="C3050"/>
  <c r="D3050"/>
  <c r="L3051"/>
  <c r="H3050"/>
  <c r="R3052" l="1"/>
  <c r="Q3052"/>
  <c r="P3052"/>
  <c r="O3052"/>
  <c r="N3052"/>
  <c r="A3051" a="1"/>
  <c r="A3051" s="1"/>
  <c r="H3051" l="1"/>
  <c r="L3052"/>
  <c r="I3051"/>
  <c r="J3051"/>
  <c r="B3051"/>
  <c r="C3051"/>
  <c r="D3051"/>
  <c r="F3051"/>
  <c r="E3051"/>
  <c r="G3051"/>
  <c r="K3051"/>
  <c r="M3051" s="1"/>
  <c r="O3053" l="1"/>
  <c r="R3053"/>
  <c r="Q3053"/>
  <c r="P3053"/>
  <c r="N3053"/>
  <c r="A3052" a="1"/>
  <c r="A3052" s="1"/>
  <c r="K3052" l="1"/>
  <c r="M3052" s="1"/>
  <c r="C3052"/>
  <c r="D3052"/>
  <c r="E3052"/>
  <c r="F3052"/>
  <c r="G3052"/>
  <c r="L3053"/>
  <c r="H3052"/>
  <c r="J3052"/>
  <c r="I3052"/>
  <c r="B3052"/>
  <c r="R3054" l="1"/>
  <c r="Q3054"/>
  <c r="O3054"/>
  <c r="P3054"/>
  <c r="N3054"/>
  <c r="A3053" a="1"/>
  <c r="A3053" s="1"/>
  <c r="F3053" l="1"/>
  <c r="G3053"/>
  <c r="H3053"/>
  <c r="J3053"/>
  <c r="K3053"/>
  <c r="M3053" s="1"/>
  <c r="C3053"/>
  <c r="B3053"/>
  <c r="L3054"/>
  <c r="D3053"/>
  <c r="E3053"/>
  <c r="I3053"/>
  <c r="O3055" l="1"/>
  <c r="R3055"/>
  <c r="Q3055"/>
  <c r="P3055"/>
  <c r="N3055"/>
  <c r="A3054" a="1"/>
  <c r="A3054" s="1"/>
  <c r="L3055" l="1"/>
  <c r="I3054"/>
  <c r="J3054"/>
  <c r="B3054"/>
  <c r="K3054"/>
  <c r="M3054" s="1"/>
  <c r="C3054"/>
  <c r="D3054"/>
  <c r="E3054"/>
  <c r="G3054"/>
  <c r="F3054"/>
  <c r="H3054"/>
  <c r="R3056" l="1"/>
  <c r="Q3056"/>
  <c r="P3056"/>
  <c r="O3056"/>
  <c r="N3056"/>
  <c r="A3055" a="1"/>
  <c r="A3055" s="1"/>
  <c r="D3055" l="1"/>
  <c r="E3055"/>
  <c r="F3055"/>
  <c r="G3055"/>
  <c r="L3056"/>
  <c r="H3055"/>
  <c r="I3055"/>
  <c r="K3055"/>
  <c r="M3055" s="1"/>
  <c r="B3055"/>
  <c r="J3055"/>
  <c r="C3055"/>
  <c r="O3057" l="1"/>
  <c r="R3057"/>
  <c r="P3057"/>
  <c r="Q3057"/>
  <c r="N3057"/>
  <c r="A3056" a="1"/>
  <c r="A3056" s="1"/>
  <c r="G3056" l="1"/>
  <c r="H3056"/>
  <c r="L3057"/>
  <c r="I3056"/>
  <c r="K3056"/>
  <c r="M3056" s="1"/>
  <c r="B3056"/>
  <c r="D3056"/>
  <c r="C3056"/>
  <c r="E3056"/>
  <c r="F3056"/>
  <c r="J3056"/>
  <c r="R3058" l="1"/>
  <c r="Q3058"/>
  <c r="O3058"/>
  <c r="P3058"/>
  <c r="N3058"/>
  <c r="A3057" a="1"/>
  <c r="A3057" s="1"/>
  <c r="J3057" l="1"/>
  <c r="B3057"/>
  <c r="K3057"/>
  <c r="M3057" s="1"/>
  <c r="C3057"/>
  <c r="D3057"/>
  <c r="E3057"/>
  <c r="F3057"/>
  <c r="L3058"/>
  <c r="H3057"/>
  <c r="G3057"/>
  <c r="I3057"/>
  <c r="O3059" l="1"/>
  <c r="R3059"/>
  <c r="Q3059"/>
  <c r="N3059"/>
  <c r="P3059"/>
  <c r="A3058" a="1"/>
  <c r="A3058" s="1"/>
  <c r="E3058" l="1"/>
  <c r="F3058"/>
  <c r="G3058"/>
  <c r="L3059"/>
  <c r="H3058"/>
  <c r="I3058"/>
  <c r="J3058"/>
  <c r="K3058"/>
  <c r="M3058" s="1"/>
  <c r="B3058"/>
  <c r="C3058"/>
  <c r="D3058"/>
  <c r="R3060" l="1"/>
  <c r="Q3060"/>
  <c r="P3060"/>
  <c r="O3060"/>
  <c r="N3060"/>
  <c r="A3059" a="1"/>
  <c r="A3059" s="1"/>
  <c r="H3059" l="1"/>
  <c r="L3060"/>
  <c r="I3059"/>
  <c r="J3059"/>
  <c r="B3059"/>
  <c r="C3059"/>
  <c r="E3059"/>
  <c r="D3059"/>
  <c r="F3059"/>
  <c r="G3059"/>
  <c r="K3059"/>
  <c r="M3059" s="1"/>
  <c r="O3061" l="1"/>
  <c r="R3061"/>
  <c r="Q3061"/>
  <c r="P3061"/>
  <c r="N3061"/>
  <c r="A3060" a="1"/>
  <c r="A3060" s="1"/>
  <c r="K3060" l="1"/>
  <c r="M3060" s="1"/>
  <c r="C3060"/>
  <c r="D3060"/>
  <c r="E3060"/>
  <c r="B3060"/>
  <c r="F3060"/>
  <c r="G3060"/>
  <c r="I3060"/>
  <c r="L3061"/>
  <c r="H3060"/>
  <c r="J3060"/>
  <c r="R3062" l="1"/>
  <c r="Q3062"/>
  <c r="O3062"/>
  <c r="P3062"/>
  <c r="N3062"/>
  <c r="A3061" a="1"/>
  <c r="A3061" s="1"/>
  <c r="F3061" l="1"/>
  <c r="G3061"/>
  <c r="H3061"/>
  <c r="I3061"/>
  <c r="J3061"/>
  <c r="K3061"/>
  <c r="M3061" s="1"/>
  <c r="B3061"/>
  <c r="C3061"/>
  <c r="D3061"/>
  <c r="E3061"/>
  <c r="L3062"/>
  <c r="O3063" l="1"/>
  <c r="R3063"/>
  <c r="Q3063"/>
  <c r="P3063"/>
  <c r="N3063"/>
  <c r="A3062" a="1"/>
  <c r="A3062" s="1"/>
  <c r="L3063" l="1"/>
  <c r="I3062"/>
  <c r="J3062"/>
  <c r="B3062"/>
  <c r="K3062"/>
  <c r="M3062" s="1"/>
  <c r="C3062"/>
  <c r="D3062"/>
  <c r="F3062"/>
  <c r="E3062"/>
  <c r="G3062"/>
  <c r="H3062"/>
  <c r="R3064" l="1"/>
  <c r="Q3064"/>
  <c r="P3064"/>
  <c r="O3064"/>
  <c r="N3064"/>
  <c r="A3063" a="1"/>
  <c r="A3063" s="1"/>
  <c r="D3063" l="1"/>
  <c r="E3063"/>
  <c r="F3063"/>
  <c r="C3063"/>
  <c r="G3063"/>
  <c r="L3064"/>
  <c r="H3063"/>
  <c r="J3063"/>
  <c r="I3063"/>
  <c r="K3063"/>
  <c r="M3063" s="1"/>
  <c r="B3063"/>
  <c r="O3065" l="1"/>
  <c r="R3065"/>
  <c r="Q3065"/>
  <c r="P3065"/>
  <c r="N3065"/>
  <c r="A3064" a="1"/>
  <c r="A3064" s="1"/>
  <c r="G3064" l="1"/>
  <c r="H3064"/>
  <c r="L3065"/>
  <c r="I3064"/>
  <c r="J3064"/>
  <c r="K3064"/>
  <c r="M3064" s="1"/>
  <c r="C3064"/>
  <c r="B3064"/>
  <c r="D3064"/>
  <c r="E3064"/>
  <c r="F3064"/>
  <c r="R3066" l="1"/>
  <c r="Q3066"/>
  <c r="O3066"/>
  <c r="P3066"/>
  <c r="N3066"/>
  <c r="A3065" a="1"/>
  <c r="A3065" s="1"/>
  <c r="J3065" l="1"/>
  <c r="B3065"/>
  <c r="K3065"/>
  <c r="M3065" s="1"/>
  <c r="C3065"/>
  <c r="D3065"/>
  <c r="E3065"/>
  <c r="G3065"/>
  <c r="F3065"/>
  <c r="L3066"/>
  <c r="H3065"/>
  <c r="I3065"/>
  <c r="O3067" l="1"/>
  <c r="R3067"/>
  <c r="Q3067"/>
  <c r="P3067"/>
  <c r="N3067"/>
  <c r="A3066" a="1"/>
  <c r="A3066" s="1"/>
  <c r="E3066" l="1"/>
  <c r="F3066"/>
  <c r="G3066"/>
  <c r="D3066"/>
  <c r="L3067"/>
  <c r="H3066"/>
  <c r="I3066"/>
  <c r="K3066"/>
  <c r="M3066" s="1"/>
  <c r="B3066"/>
  <c r="J3066"/>
  <c r="C3066"/>
  <c r="R3068" l="1"/>
  <c r="Q3068"/>
  <c r="P3068"/>
  <c r="O3068"/>
  <c r="N3068"/>
  <c r="A3067" a="1"/>
  <c r="A3067" s="1"/>
  <c r="H3067" l="1"/>
  <c r="L3068"/>
  <c r="I3067"/>
  <c r="J3067"/>
  <c r="B3067"/>
  <c r="K3067"/>
  <c r="M3067" s="1"/>
  <c r="D3067"/>
  <c r="C3067"/>
  <c r="E3067"/>
  <c r="F3067"/>
  <c r="G3067"/>
  <c r="O3069" l="1"/>
  <c r="R3069"/>
  <c r="Q3069"/>
  <c r="P3069"/>
  <c r="N3069"/>
  <c r="A3068" a="1"/>
  <c r="A3068" s="1"/>
  <c r="K3068" l="1"/>
  <c r="M3068" s="1"/>
  <c r="C3068"/>
  <c r="D3068"/>
  <c r="E3068"/>
  <c r="B3068"/>
  <c r="F3068"/>
  <c r="L3069"/>
  <c r="H3068"/>
  <c r="G3068"/>
  <c r="I3068"/>
  <c r="J3068"/>
  <c r="R3070" l="1"/>
  <c r="Q3070"/>
  <c r="O3070"/>
  <c r="P3070"/>
  <c r="N3070"/>
  <c r="A3069" a="1"/>
  <c r="A3069" s="1"/>
  <c r="F3069" l="1"/>
  <c r="G3069"/>
  <c r="H3069"/>
  <c r="L3070"/>
  <c r="E3069"/>
  <c r="I3069"/>
  <c r="J3069"/>
  <c r="K3069"/>
  <c r="M3069" s="1"/>
  <c r="B3069"/>
  <c r="C3069"/>
  <c r="D3069"/>
  <c r="O3071" l="1"/>
  <c r="R3071"/>
  <c r="Q3071"/>
  <c r="P3071"/>
  <c r="N3071"/>
  <c r="A3070" a="1"/>
  <c r="A3070" s="1"/>
  <c r="L3071" l="1"/>
  <c r="I3070"/>
  <c r="J3070"/>
  <c r="B3070"/>
  <c r="K3070"/>
  <c r="M3070" s="1"/>
  <c r="C3070"/>
  <c r="E3070"/>
  <c r="D3070"/>
  <c r="F3070"/>
  <c r="G3070"/>
  <c r="H3070"/>
  <c r="R3072" l="1"/>
  <c r="Q3072"/>
  <c r="P3072"/>
  <c r="O3072"/>
  <c r="N3072"/>
  <c r="A3071" a="1"/>
  <c r="A3071" s="1"/>
  <c r="D3071" l="1"/>
  <c r="E3071"/>
  <c r="F3071"/>
  <c r="B3071"/>
  <c r="C3071"/>
  <c r="G3071"/>
  <c r="I3071"/>
  <c r="L3072"/>
  <c r="H3071"/>
  <c r="J3071"/>
  <c r="K3071"/>
  <c r="M3071" s="1"/>
  <c r="O3073" l="1"/>
  <c r="R3073"/>
  <c r="Q3073"/>
  <c r="N3073"/>
  <c r="P3073"/>
  <c r="A3072" a="1"/>
  <c r="A3072" s="1"/>
  <c r="G3072" l="1"/>
  <c r="H3072"/>
  <c r="L3073"/>
  <c r="I3072"/>
  <c r="F3072"/>
  <c r="J3072"/>
  <c r="K3072"/>
  <c r="M3072" s="1"/>
  <c r="B3072"/>
  <c r="C3072"/>
  <c r="D3072"/>
  <c r="E3072"/>
  <c r="R3074" l="1"/>
  <c r="Q3074"/>
  <c r="O3074"/>
  <c r="P3074"/>
  <c r="N3074"/>
  <c r="A3073" a="1"/>
  <c r="A3073" s="1"/>
  <c r="J3073" l="1"/>
  <c r="B3073"/>
  <c r="K3073"/>
  <c r="M3073" s="1"/>
  <c r="C3073"/>
  <c r="D3073"/>
  <c r="F3073"/>
  <c r="E3073"/>
  <c r="G3073"/>
  <c r="L3074"/>
  <c r="H3073"/>
  <c r="I3073"/>
  <c r="O3075" l="1"/>
  <c r="R3075"/>
  <c r="Q3075"/>
  <c r="N3075"/>
  <c r="P3075"/>
  <c r="A3074" a="1"/>
  <c r="A3074" s="1"/>
  <c r="E3074" l="1"/>
  <c r="F3074"/>
  <c r="G3074"/>
  <c r="C3074"/>
  <c r="D3074"/>
  <c r="L3075"/>
  <c r="H3074"/>
  <c r="J3074"/>
  <c r="I3074"/>
  <c r="K3074"/>
  <c r="M3074" s="1"/>
  <c r="B3074"/>
  <c r="R3076" l="1"/>
  <c r="Q3076"/>
  <c r="P3076"/>
  <c r="O3076"/>
  <c r="N3076"/>
  <c r="A3075" a="1"/>
  <c r="A3075" s="1"/>
  <c r="H3075" l="1"/>
  <c r="L3076"/>
  <c r="I3075"/>
  <c r="J3075"/>
  <c r="B3075"/>
  <c r="G3075"/>
  <c r="K3075"/>
  <c r="M3075" s="1"/>
  <c r="C3075"/>
  <c r="D3075"/>
  <c r="E3075"/>
  <c r="F3075"/>
  <c r="O3077" l="1"/>
  <c r="R3077"/>
  <c r="Q3077"/>
  <c r="P3077"/>
  <c r="N3077"/>
  <c r="A3076" a="1"/>
  <c r="A3076" s="1"/>
  <c r="K3076" l="1"/>
  <c r="M3076" s="1"/>
  <c r="C3076"/>
  <c r="D3076"/>
  <c r="E3076"/>
  <c r="B3076"/>
  <c r="G3076"/>
  <c r="F3076"/>
  <c r="H3076"/>
  <c r="I3076"/>
  <c r="L3077"/>
  <c r="J3076"/>
  <c r="R3078" l="1"/>
  <c r="Q3078"/>
  <c r="O3078"/>
  <c r="P3078"/>
  <c r="N3078"/>
  <c r="A3077" a="1"/>
  <c r="A3077" s="1"/>
  <c r="F3077" l="1"/>
  <c r="G3077"/>
  <c r="H3077"/>
  <c r="D3077"/>
  <c r="L3078"/>
  <c r="E3077"/>
  <c r="I3077"/>
  <c r="K3077"/>
  <c r="M3077" s="1"/>
  <c r="B3077"/>
  <c r="J3077"/>
  <c r="C3077"/>
  <c r="O3079" l="1"/>
  <c r="R3079"/>
  <c r="Q3079"/>
  <c r="P3079"/>
  <c r="N3079"/>
  <c r="A3078" a="1"/>
  <c r="A3078" s="1"/>
  <c r="L3079" l="1"/>
  <c r="I3078"/>
  <c r="J3078"/>
  <c r="B3078"/>
  <c r="K3078"/>
  <c r="M3078" s="1"/>
  <c r="C3078"/>
  <c r="H3078"/>
  <c r="D3078"/>
  <c r="E3078"/>
  <c r="F3078"/>
  <c r="G3078"/>
  <c r="R3080" l="1"/>
  <c r="Q3080"/>
  <c r="P3080"/>
  <c r="O3080"/>
  <c r="N3080"/>
  <c r="A3079" a="1"/>
  <c r="A3079" s="1"/>
  <c r="D3079" l="1"/>
  <c r="E3079"/>
  <c r="F3079"/>
  <c r="B3079"/>
  <c r="C3079"/>
  <c r="L3080"/>
  <c r="H3079"/>
  <c r="G3079"/>
  <c r="I3079"/>
  <c r="J3079"/>
  <c r="K3079"/>
  <c r="M3079" s="1"/>
  <c r="O3081" l="1"/>
  <c r="R3081"/>
  <c r="Q3081"/>
  <c r="P3081"/>
  <c r="N3081"/>
  <c r="A3080" a="1"/>
  <c r="A3080" s="1"/>
  <c r="G3080" l="1"/>
  <c r="H3080"/>
  <c r="L3081"/>
  <c r="I3080"/>
  <c r="E3080"/>
  <c r="F3080"/>
  <c r="J3080"/>
  <c r="K3080"/>
  <c r="M3080" s="1"/>
  <c r="B3080"/>
  <c r="C3080"/>
  <c r="D3080"/>
  <c r="R3082" l="1"/>
  <c r="Q3082"/>
  <c r="O3082"/>
  <c r="P3082"/>
  <c r="N3082"/>
  <c r="A3081" a="1"/>
  <c r="A3081" s="1"/>
  <c r="J3081" l="1"/>
  <c r="B3081"/>
  <c r="K3081"/>
  <c r="M3081" s="1"/>
  <c r="C3081"/>
  <c r="D3081"/>
  <c r="I3081"/>
  <c r="E3081"/>
  <c r="F3081"/>
  <c r="G3081"/>
  <c r="H3081"/>
  <c r="L3082"/>
  <c r="O3083" l="1"/>
  <c r="R3083"/>
  <c r="Q3083"/>
  <c r="P3083"/>
  <c r="N3083"/>
  <c r="A3082" a="1"/>
  <c r="A3082" s="1"/>
  <c r="E3082" l="1"/>
  <c r="F3082"/>
  <c r="G3082"/>
  <c r="B3082"/>
  <c r="C3082"/>
  <c r="D3082"/>
  <c r="I3082"/>
  <c r="L3083"/>
  <c r="H3082"/>
  <c r="J3082"/>
  <c r="K3082"/>
  <c r="M3082" s="1"/>
  <c r="R3084" l="1"/>
  <c r="Q3084"/>
  <c r="P3084"/>
  <c r="O3084"/>
  <c r="N3084"/>
  <c r="A3083" a="1"/>
  <c r="A3083" s="1"/>
  <c r="H3083" l="1"/>
  <c r="L3084"/>
  <c r="I3083"/>
  <c r="J3083"/>
  <c r="B3083"/>
  <c r="F3083"/>
  <c r="G3083"/>
  <c r="K3083"/>
  <c r="M3083" s="1"/>
  <c r="C3083"/>
  <c r="D3083"/>
  <c r="E3083"/>
  <c r="O3085" l="1"/>
  <c r="R3085"/>
  <c r="Q3085"/>
  <c r="P3085"/>
  <c r="N3085"/>
  <c r="A3084" a="1"/>
  <c r="A3084" s="1"/>
  <c r="K3084" l="1"/>
  <c r="M3084" s="1"/>
  <c r="C3084"/>
  <c r="D3084"/>
  <c r="E3084"/>
  <c r="J3084"/>
  <c r="F3084"/>
  <c r="B3084"/>
  <c r="G3084"/>
  <c r="L3085"/>
  <c r="H3084"/>
  <c r="I3084"/>
  <c r="R3086" l="1"/>
  <c r="Q3086"/>
  <c r="O3086"/>
  <c r="P3086"/>
  <c r="N3086"/>
  <c r="A3085" a="1"/>
  <c r="A3085" s="1"/>
  <c r="F3085" l="1"/>
  <c r="G3085"/>
  <c r="H3085"/>
  <c r="C3085"/>
  <c r="D3085"/>
  <c r="L3086"/>
  <c r="E3085"/>
  <c r="J3085"/>
  <c r="I3085"/>
  <c r="K3085"/>
  <c r="M3085" s="1"/>
  <c r="B3085"/>
  <c r="O3087" l="1"/>
  <c r="R3087"/>
  <c r="Q3087"/>
  <c r="P3087"/>
  <c r="N3087"/>
  <c r="A3086" a="1"/>
  <c r="A3086" s="1"/>
  <c r="L3087" l="1"/>
  <c r="I3086"/>
  <c r="J3086"/>
  <c r="B3086"/>
  <c r="K3086"/>
  <c r="M3086" s="1"/>
  <c r="C3086"/>
  <c r="G3086"/>
  <c r="H3086"/>
  <c r="D3086"/>
  <c r="E3086"/>
  <c r="F3086"/>
  <c r="R3088" l="1"/>
  <c r="Q3088"/>
  <c r="P3088"/>
  <c r="O3088"/>
  <c r="N3088"/>
  <c r="A3087" a="1"/>
  <c r="A3087" s="1"/>
  <c r="D3087" l="1"/>
  <c r="E3087"/>
  <c r="F3087"/>
  <c r="K3087"/>
  <c r="M3087" s="1"/>
  <c r="B3087"/>
  <c r="G3087"/>
  <c r="C3087"/>
  <c r="L3088"/>
  <c r="H3087"/>
  <c r="I3087"/>
  <c r="J3087"/>
  <c r="O3089" l="1"/>
  <c r="R3089"/>
  <c r="Q3089"/>
  <c r="P3089"/>
  <c r="N3089"/>
  <c r="A3088" a="1"/>
  <c r="A3088" s="1"/>
  <c r="G3088" l="1"/>
  <c r="H3088"/>
  <c r="L3089"/>
  <c r="I3088"/>
  <c r="D3088"/>
  <c r="E3088"/>
  <c r="F3088"/>
  <c r="K3088"/>
  <c r="M3088" s="1"/>
  <c r="B3088"/>
  <c r="J3088"/>
  <c r="C3088"/>
  <c r="R3090" l="1"/>
  <c r="Q3090"/>
  <c r="O3090"/>
  <c r="P3090"/>
  <c r="N3090"/>
  <c r="A3089" a="1"/>
  <c r="A3089" s="1"/>
  <c r="J3089" l="1"/>
  <c r="B3089"/>
  <c r="K3089"/>
  <c r="M3089" s="1"/>
  <c r="C3089"/>
  <c r="D3089"/>
  <c r="L3090"/>
  <c r="H3089"/>
  <c r="I3089"/>
  <c r="E3089"/>
  <c r="F3089"/>
  <c r="G3089"/>
  <c r="O3091" l="1"/>
  <c r="R3091"/>
  <c r="Q3091"/>
  <c r="N3091"/>
  <c r="P3091"/>
  <c r="A3090" a="1"/>
  <c r="A3090" s="1"/>
  <c r="E3090" l="1"/>
  <c r="F3090"/>
  <c r="G3090"/>
  <c r="B3090"/>
  <c r="C3090"/>
  <c r="L3091"/>
  <c r="H3090"/>
  <c r="D3090"/>
  <c r="I3090"/>
  <c r="J3090"/>
  <c r="K3090"/>
  <c r="M3090" s="1"/>
  <c r="R3092" l="1"/>
  <c r="Q3092"/>
  <c r="P3092"/>
  <c r="O3092"/>
  <c r="N3092"/>
  <c r="A3091" a="1"/>
  <c r="A3091" s="1"/>
  <c r="H3091" l="1"/>
  <c r="L3092"/>
  <c r="I3091"/>
  <c r="J3091"/>
  <c r="B3091"/>
  <c r="E3091"/>
  <c r="F3091"/>
  <c r="G3091"/>
  <c r="K3091"/>
  <c r="M3091" s="1"/>
  <c r="C3091"/>
  <c r="D3091"/>
  <c r="O3093" l="1"/>
  <c r="R3093"/>
  <c r="Q3093"/>
  <c r="P3093"/>
  <c r="N3093"/>
  <c r="A3092" a="1"/>
  <c r="A3092" s="1"/>
  <c r="K3092" l="1"/>
  <c r="M3092" s="1"/>
  <c r="C3092"/>
  <c r="D3092"/>
  <c r="E3092"/>
  <c r="I3092"/>
  <c r="J3092"/>
  <c r="B3092"/>
  <c r="F3092"/>
  <c r="G3092"/>
  <c r="H3092"/>
  <c r="L3093"/>
  <c r="R3094" l="1"/>
  <c r="Q3094"/>
  <c r="O3094"/>
  <c r="P3094"/>
  <c r="N3094"/>
  <c r="A3093" a="1"/>
  <c r="A3093" s="1"/>
  <c r="F3093" l="1"/>
  <c r="G3093"/>
  <c r="H3093"/>
  <c r="B3093"/>
  <c r="C3093"/>
  <c r="D3093"/>
  <c r="I3093"/>
  <c r="L3094"/>
  <c r="E3093"/>
  <c r="J3093"/>
  <c r="K3093"/>
  <c r="M3093" s="1"/>
  <c r="O3095" l="1"/>
  <c r="R3095"/>
  <c r="Q3095"/>
  <c r="P3095"/>
  <c r="N3095"/>
  <c r="A3094" a="1"/>
  <c r="A3094" s="1"/>
  <c r="L3095" l="1"/>
  <c r="I3094"/>
  <c r="J3094"/>
  <c r="B3094"/>
  <c r="K3094"/>
  <c r="M3094" s="1"/>
  <c r="C3094"/>
  <c r="F3094"/>
  <c r="G3094"/>
  <c r="H3094"/>
  <c r="D3094"/>
  <c r="E3094"/>
  <c r="R3096" l="1"/>
  <c r="Q3096"/>
  <c r="P3096"/>
  <c r="O3096"/>
  <c r="N3096"/>
  <c r="A3095" a="1"/>
  <c r="A3095" s="1"/>
  <c r="D3095" l="1"/>
  <c r="E3095"/>
  <c r="F3095"/>
  <c r="J3095"/>
  <c r="K3095"/>
  <c r="M3095" s="1"/>
  <c r="C3095"/>
  <c r="B3095"/>
  <c r="G3095"/>
  <c r="L3096"/>
  <c r="H3095"/>
  <c r="I3095"/>
  <c r="O3097" l="1"/>
  <c r="R3097"/>
  <c r="Q3097"/>
  <c r="N3097"/>
  <c r="P3097"/>
  <c r="A3096" a="1"/>
  <c r="A3096" s="1"/>
  <c r="G3096" l="1"/>
  <c r="H3096"/>
  <c r="L3097"/>
  <c r="I3096"/>
  <c r="C3096"/>
  <c r="D3096"/>
  <c r="E3096"/>
  <c r="J3096"/>
  <c r="F3096"/>
  <c r="K3096"/>
  <c r="M3096" s="1"/>
  <c r="B3096"/>
  <c r="R3098" l="1"/>
  <c r="Q3098"/>
  <c r="O3098"/>
  <c r="P3098"/>
  <c r="N3098"/>
  <c r="A3097" a="1"/>
  <c r="A3097" s="1"/>
  <c r="J3097" l="1"/>
  <c r="B3097"/>
  <c r="K3097"/>
  <c r="M3097" s="1"/>
  <c r="C3097"/>
  <c r="D3097"/>
  <c r="G3097"/>
  <c r="L3098"/>
  <c r="H3097"/>
  <c r="I3097"/>
  <c r="E3097"/>
  <c r="F3097"/>
  <c r="O3099" l="1"/>
  <c r="R3099"/>
  <c r="Q3099"/>
  <c r="P3099"/>
  <c r="N3099"/>
  <c r="A3098" a="1"/>
  <c r="A3098" s="1"/>
  <c r="E3098" l="1"/>
  <c r="F3098"/>
  <c r="G3098"/>
  <c r="K3098"/>
  <c r="M3098" s="1"/>
  <c r="B3098"/>
  <c r="D3098"/>
  <c r="C3098"/>
  <c r="H3098"/>
  <c r="I3098"/>
  <c r="L3099"/>
  <c r="J3098"/>
  <c r="R3100" l="1"/>
  <c r="Q3100"/>
  <c r="P3100"/>
  <c r="O3100"/>
  <c r="N3100"/>
  <c r="A3099" a="1"/>
  <c r="A3099" s="1"/>
  <c r="H3099" l="1"/>
  <c r="L3100"/>
  <c r="I3099"/>
  <c r="J3099"/>
  <c r="B3099"/>
  <c r="D3099"/>
  <c r="E3099"/>
  <c r="F3099"/>
  <c r="K3099"/>
  <c r="M3099" s="1"/>
  <c r="G3099"/>
  <c r="C3099"/>
  <c r="O3101" l="1"/>
  <c r="R3101"/>
  <c r="Q3101"/>
  <c r="P3101"/>
  <c r="N3101"/>
  <c r="A3100" a="1"/>
  <c r="A3100" s="1"/>
  <c r="K3100" l="1"/>
  <c r="M3100" s="1"/>
  <c r="C3100"/>
  <c r="D3100"/>
  <c r="E3100"/>
  <c r="L3101"/>
  <c r="H3100"/>
  <c r="I3100"/>
  <c r="J3100"/>
  <c r="B3100"/>
  <c r="F3100"/>
  <c r="G3100"/>
  <c r="R3102" l="1"/>
  <c r="Q3102"/>
  <c r="O3102"/>
  <c r="P3102"/>
  <c r="N3102"/>
  <c r="A3101" a="1"/>
  <c r="A3101" s="1"/>
  <c r="F3101" l="1"/>
  <c r="G3101"/>
  <c r="H3101"/>
  <c r="B3101"/>
  <c r="C3101"/>
  <c r="L3102"/>
  <c r="E3101"/>
  <c r="D3101"/>
  <c r="I3101"/>
  <c r="J3101"/>
  <c r="K3101"/>
  <c r="M3101" s="1"/>
  <c r="O3103" l="1"/>
  <c r="R3103"/>
  <c r="Q3103"/>
  <c r="P3103"/>
  <c r="N3103"/>
  <c r="A3102" a="1"/>
  <c r="A3102" s="1"/>
  <c r="L3103" l="1"/>
  <c r="I3102"/>
  <c r="J3102"/>
  <c r="B3102"/>
  <c r="K3102"/>
  <c r="M3102" s="1"/>
  <c r="C3102"/>
  <c r="E3102"/>
  <c r="F3102"/>
  <c r="G3102"/>
  <c r="H3102"/>
  <c r="D3102"/>
  <c r="R3104" l="1"/>
  <c r="Q3104"/>
  <c r="P3104"/>
  <c r="O3104"/>
  <c r="N3104"/>
  <c r="A3103" a="1"/>
  <c r="A3103" s="1"/>
  <c r="D3103" l="1"/>
  <c r="E3103"/>
  <c r="F3103"/>
  <c r="I3103"/>
  <c r="J3103"/>
  <c r="K3103"/>
  <c r="M3103" s="1"/>
  <c r="B3103"/>
  <c r="C3103"/>
  <c r="G3103"/>
  <c r="L3104"/>
  <c r="H3103"/>
  <c r="O3105" l="1"/>
  <c r="R3105"/>
  <c r="P3105"/>
  <c r="Q3105"/>
  <c r="N3105"/>
  <c r="A3104" a="1"/>
  <c r="A3104" s="1"/>
  <c r="G3104" l="1"/>
  <c r="H3104"/>
  <c r="L3105"/>
  <c r="I3104"/>
  <c r="B3104"/>
  <c r="C3104"/>
  <c r="D3104"/>
  <c r="F3104"/>
  <c r="E3104"/>
  <c r="J3104"/>
  <c r="K3104"/>
  <c r="M3104" s="1"/>
  <c r="R3106" l="1"/>
  <c r="Q3106"/>
  <c r="O3106"/>
  <c r="P3106"/>
  <c r="N3106"/>
  <c r="A3105" a="1"/>
  <c r="A3105" s="1"/>
  <c r="J3105" l="1"/>
  <c r="B3105"/>
  <c r="K3105"/>
  <c r="M3105" s="1"/>
  <c r="C3105"/>
  <c r="D3105"/>
  <c r="F3105"/>
  <c r="G3105"/>
  <c r="L3106"/>
  <c r="H3105"/>
  <c r="I3105"/>
  <c r="E3105"/>
  <c r="O3107" l="1"/>
  <c r="R3107"/>
  <c r="Q3107"/>
  <c r="N3107"/>
  <c r="P3107"/>
  <c r="A3106" a="1"/>
  <c r="A3106" s="1"/>
  <c r="E3106" l="1"/>
  <c r="F3106"/>
  <c r="G3106"/>
  <c r="J3106"/>
  <c r="K3106"/>
  <c r="M3106" s="1"/>
  <c r="C3106"/>
  <c r="B3106"/>
  <c r="D3106"/>
  <c r="L3107"/>
  <c r="H3106"/>
  <c r="I3106"/>
  <c r="R3108" l="1"/>
  <c r="Q3108"/>
  <c r="P3108"/>
  <c r="O3108"/>
  <c r="N3108"/>
  <c r="A3107" a="1"/>
  <c r="A3107" s="1"/>
  <c r="H3107" l="1"/>
  <c r="L3108"/>
  <c r="I3107"/>
  <c r="J3107"/>
  <c r="B3107"/>
  <c r="C3107"/>
  <c r="D3107"/>
  <c r="E3107"/>
  <c r="G3107"/>
  <c r="F3107"/>
  <c r="K3107"/>
  <c r="M3107" s="1"/>
  <c r="O3109" l="1"/>
  <c r="R3109"/>
  <c r="Q3109"/>
  <c r="P3109"/>
  <c r="N3109"/>
  <c r="A3108" a="1"/>
  <c r="A3108" s="1"/>
  <c r="K3108" l="1"/>
  <c r="M3108" s="1"/>
  <c r="C3108"/>
  <c r="D3108"/>
  <c r="E3108"/>
  <c r="G3108"/>
  <c r="L3109"/>
  <c r="H3108"/>
  <c r="I3108"/>
  <c r="J3108"/>
  <c r="B3108"/>
  <c r="F3108"/>
  <c r="R3110" l="1"/>
  <c r="Q3110"/>
  <c r="O3110"/>
  <c r="P3110"/>
  <c r="N3110"/>
  <c r="A3109" a="1"/>
  <c r="A3109" s="1"/>
  <c r="F3109" l="1"/>
  <c r="G3109"/>
  <c r="H3109"/>
  <c r="K3109"/>
  <c r="M3109" s="1"/>
  <c r="B3109"/>
  <c r="D3109"/>
  <c r="C3109"/>
  <c r="L3110"/>
  <c r="E3109"/>
  <c r="I3109"/>
  <c r="J3109"/>
  <c r="O3111" l="1"/>
  <c r="R3111"/>
  <c r="Q3111"/>
  <c r="P3111"/>
  <c r="N3111"/>
  <c r="A3110" a="1"/>
  <c r="A3110" s="1"/>
  <c r="L3111" l="1"/>
  <c r="I3110"/>
  <c r="J3110"/>
  <c r="B3110"/>
  <c r="K3110"/>
  <c r="M3110" s="1"/>
  <c r="C3110"/>
  <c r="D3110"/>
  <c r="E3110"/>
  <c r="F3110"/>
  <c r="H3110"/>
  <c r="G3110"/>
  <c r="R3112" l="1"/>
  <c r="Q3112"/>
  <c r="P3112"/>
  <c r="O3112"/>
  <c r="N3112"/>
  <c r="A3111" a="1"/>
  <c r="A3111" s="1"/>
  <c r="D3111" l="1"/>
  <c r="E3111"/>
  <c r="F3111"/>
  <c r="L3112"/>
  <c r="H3111"/>
  <c r="I3111"/>
  <c r="J3111"/>
  <c r="B3111"/>
  <c r="C3111"/>
  <c r="K3111"/>
  <c r="M3111" s="1"/>
  <c r="G3111"/>
  <c r="O3113" l="1"/>
  <c r="R3113"/>
  <c r="Q3113"/>
  <c r="P3113"/>
  <c r="N3113"/>
  <c r="A3112" a="1"/>
  <c r="A3112" s="1"/>
  <c r="G3112" l="1"/>
  <c r="H3112"/>
  <c r="L3113"/>
  <c r="I3112"/>
  <c r="B3112"/>
  <c r="C3112"/>
  <c r="E3112"/>
  <c r="D3112"/>
  <c r="F3112"/>
  <c r="J3112"/>
  <c r="K3112"/>
  <c r="M3112" s="1"/>
  <c r="R3114" l="1"/>
  <c r="Q3114"/>
  <c r="O3114"/>
  <c r="P3114"/>
  <c r="N3114"/>
  <c r="A3113" a="1"/>
  <c r="A3113" s="1"/>
  <c r="J3113" l="1"/>
  <c r="B3113"/>
  <c r="K3113"/>
  <c r="M3113" s="1"/>
  <c r="C3113"/>
  <c r="D3113"/>
  <c r="E3113"/>
  <c r="F3113"/>
  <c r="G3113"/>
  <c r="I3113"/>
  <c r="L3114"/>
  <c r="H3113"/>
  <c r="O3115" l="1"/>
  <c r="R3115"/>
  <c r="Q3115"/>
  <c r="P3115"/>
  <c r="N3115"/>
  <c r="A3114" a="1"/>
  <c r="A3114" s="1"/>
  <c r="E3114" l="1"/>
  <c r="F3114"/>
  <c r="G3114"/>
  <c r="I3114"/>
  <c r="J3114"/>
  <c r="K3114"/>
  <c r="M3114" s="1"/>
  <c r="B3114"/>
  <c r="C3114"/>
  <c r="L3115"/>
  <c r="D3114"/>
  <c r="H3114"/>
  <c r="R3116" l="1"/>
  <c r="Q3116"/>
  <c r="P3116"/>
  <c r="O3116"/>
  <c r="N3116"/>
  <c r="A3115" a="1"/>
  <c r="A3115" s="1"/>
  <c r="H3115" l="1"/>
  <c r="L3116"/>
  <c r="I3115"/>
  <c r="J3115"/>
  <c r="B3115"/>
  <c r="C3115"/>
  <c r="D3115"/>
  <c r="F3115"/>
  <c r="E3115"/>
  <c r="G3115"/>
  <c r="K3115"/>
  <c r="M3115" s="1"/>
  <c r="O3117" l="1"/>
  <c r="R3117"/>
  <c r="Q3117"/>
  <c r="P3117"/>
  <c r="N3117"/>
  <c r="A3116" a="1"/>
  <c r="A3116" s="1"/>
  <c r="K3116" l="1"/>
  <c r="M3116" s="1"/>
  <c r="C3116"/>
  <c r="D3116"/>
  <c r="E3116"/>
  <c r="F3116"/>
  <c r="G3116"/>
  <c r="L3117"/>
  <c r="H3116"/>
  <c r="J3116"/>
  <c r="I3116"/>
  <c r="B3116"/>
  <c r="R3118" l="1"/>
  <c r="Q3118"/>
  <c r="O3118"/>
  <c r="P3118"/>
  <c r="N3118"/>
  <c r="A3117" a="1"/>
  <c r="A3117" s="1"/>
  <c r="F3117" l="1"/>
  <c r="G3117"/>
  <c r="H3117"/>
  <c r="J3117"/>
  <c r="K3117"/>
  <c r="M3117" s="1"/>
  <c r="C3117"/>
  <c r="B3117"/>
  <c r="D3117"/>
  <c r="L3118"/>
  <c r="E3117"/>
  <c r="I3117"/>
  <c r="O3119" l="1"/>
  <c r="R3119"/>
  <c r="Q3119"/>
  <c r="P3119"/>
  <c r="N3119"/>
  <c r="A3118" a="1"/>
  <c r="A3118" s="1"/>
  <c r="L3119" l="1"/>
  <c r="I3118"/>
  <c r="J3118"/>
  <c r="B3118"/>
  <c r="K3118"/>
  <c r="M3118" s="1"/>
  <c r="C3118"/>
  <c r="D3118"/>
  <c r="E3118"/>
  <c r="G3118"/>
  <c r="F3118"/>
  <c r="H3118"/>
  <c r="R3120" l="1"/>
  <c r="Q3120"/>
  <c r="P3120"/>
  <c r="O3120"/>
  <c r="N3120"/>
  <c r="A3119" a="1"/>
  <c r="A3119" s="1"/>
  <c r="D3119" l="1"/>
  <c r="E3119"/>
  <c r="F3119"/>
  <c r="G3119"/>
  <c r="L3120"/>
  <c r="H3119"/>
  <c r="I3119"/>
  <c r="K3119"/>
  <c r="M3119" s="1"/>
  <c r="J3119"/>
  <c r="B3119"/>
  <c r="C3119"/>
  <c r="O3121" l="1"/>
  <c r="R3121"/>
  <c r="N3121"/>
  <c r="Q3121"/>
  <c r="P3121"/>
  <c r="A3120" a="1"/>
  <c r="A3120" s="1"/>
  <c r="G3120" l="1"/>
  <c r="H3120"/>
  <c r="L3121"/>
  <c r="I3120"/>
  <c r="K3120"/>
  <c r="M3120" s="1"/>
  <c r="B3120"/>
  <c r="D3120"/>
  <c r="C3120"/>
  <c r="E3120"/>
  <c r="F3120"/>
  <c r="J3120"/>
  <c r="R3122" l="1"/>
  <c r="Q3122"/>
  <c r="O3122"/>
  <c r="P3122"/>
  <c r="N3122"/>
  <c r="A3121" a="1"/>
  <c r="A3121" s="1"/>
  <c r="J3121" l="1"/>
  <c r="B3121"/>
  <c r="K3121"/>
  <c r="M3121" s="1"/>
  <c r="C3121"/>
  <c r="D3121"/>
  <c r="E3121"/>
  <c r="F3121"/>
  <c r="L3122"/>
  <c r="H3121"/>
  <c r="G3121"/>
  <c r="I3121"/>
  <c r="O3123" l="1"/>
  <c r="R3123"/>
  <c r="Q3123"/>
  <c r="N3123"/>
  <c r="P3123"/>
  <c r="A3122" a="1"/>
  <c r="A3122" s="1"/>
  <c r="E3122" l="1"/>
  <c r="F3122"/>
  <c r="G3122"/>
  <c r="L3123"/>
  <c r="H3122"/>
  <c r="I3122"/>
  <c r="J3122"/>
  <c r="B3122"/>
  <c r="C3122"/>
  <c r="K3122"/>
  <c r="M3122" s="1"/>
  <c r="D3122"/>
  <c r="R3124" l="1"/>
  <c r="Q3124"/>
  <c r="P3124"/>
  <c r="O3124"/>
  <c r="N3124"/>
  <c r="A3123" a="1"/>
  <c r="A3123" s="1"/>
  <c r="H3123" l="1"/>
  <c r="L3124"/>
  <c r="I3123"/>
  <c r="J3123"/>
  <c r="B3123"/>
  <c r="C3123"/>
  <c r="E3123"/>
  <c r="D3123"/>
  <c r="F3123"/>
  <c r="G3123"/>
  <c r="K3123"/>
  <c r="M3123" s="1"/>
  <c r="O3125" l="1"/>
  <c r="R3125"/>
  <c r="Q3125"/>
  <c r="P3125"/>
  <c r="N3125"/>
  <c r="A3124" a="1"/>
  <c r="A3124" s="1"/>
  <c r="K3124" l="1"/>
  <c r="M3124" s="1"/>
  <c r="C3124"/>
  <c r="D3124"/>
  <c r="E3124"/>
  <c r="B3124"/>
  <c r="F3124"/>
  <c r="G3124"/>
  <c r="I3124"/>
  <c r="L3125"/>
  <c r="H3124"/>
  <c r="J3124"/>
  <c r="R3126" l="1"/>
  <c r="Q3126"/>
  <c r="O3126"/>
  <c r="P3126"/>
  <c r="N3126"/>
  <c r="A3125" a="1"/>
  <c r="A3125" s="1"/>
  <c r="F3125" l="1"/>
  <c r="G3125"/>
  <c r="H3125"/>
  <c r="I3125"/>
  <c r="J3125"/>
  <c r="K3125"/>
  <c r="M3125" s="1"/>
  <c r="B3125"/>
  <c r="C3125"/>
  <c r="D3125"/>
  <c r="E3125"/>
  <c r="L3126"/>
  <c r="O3127" l="1"/>
  <c r="R3127"/>
  <c r="Q3127"/>
  <c r="P3127"/>
  <c r="N3127"/>
  <c r="A3126" a="1"/>
  <c r="A3126" s="1"/>
  <c r="L3127" l="1"/>
  <c r="I3126"/>
  <c r="J3126"/>
  <c r="B3126"/>
  <c r="K3126"/>
  <c r="M3126" s="1"/>
  <c r="C3126"/>
  <c r="D3126"/>
  <c r="F3126"/>
  <c r="E3126"/>
  <c r="G3126"/>
  <c r="H3126"/>
  <c r="R3128" l="1"/>
  <c r="Q3128"/>
  <c r="P3128"/>
  <c r="O3128"/>
  <c r="N3128"/>
  <c r="A3127" a="1"/>
  <c r="A3127" s="1"/>
  <c r="D3127" l="1"/>
  <c r="E3127"/>
  <c r="F3127"/>
  <c r="C3127"/>
  <c r="G3127"/>
  <c r="L3128"/>
  <c r="H3127"/>
  <c r="J3127"/>
  <c r="I3127"/>
  <c r="B3127"/>
  <c r="K3127"/>
  <c r="M3127" s="1"/>
  <c r="O3129" l="1"/>
  <c r="R3129"/>
  <c r="Q3129"/>
  <c r="P3129"/>
  <c r="N3129"/>
  <c r="A3128" a="1"/>
  <c r="A3128" s="1"/>
  <c r="G3128" l="1"/>
  <c r="H3128"/>
  <c r="L3129"/>
  <c r="I3128"/>
  <c r="J3128"/>
  <c r="K3128"/>
  <c r="M3128" s="1"/>
  <c r="C3128"/>
  <c r="B3128"/>
  <c r="D3128"/>
  <c r="E3128"/>
  <c r="F3128"/>
  <c r="R3130" l="1"/>
  <c r="Q3130"/>
  <c r="O3130"/>
  <c r="P3130"/>
  <c r="N3130"/>
  <c r="A3129" a="1"/>
  <c r="A3129" s="1"/>
  <c r="J3129" l="1"/>
  <c r="B3129"/>
  <c r="K3129"/>
  <c r="M3129" s="1"/>
  <c r="C3129"/>
  <c r="D3129"/>
  <c r="E3129"/>
  <c r="G3129"/>
  <c r="F3129"/>
  <c r="L3130"/>
  <c r="H3129"/>
  <c r="I3129"/>
  <c r="O3131" l="1"/>
  <c r="R3131"/>
  <c r="Q3131"/>
  <c r="P3131"/>
  <c r="N3131"/>
  <c r="A3130" a="1"/>
  <c r="A3130" s="1"/>
  <c r="E3130" l="1"/>
  <c r="F3130"/>
  <c r="G3130"/>
  <c r="D3130"/>
  <c r="L3131"/>
  <c r="H3130"/>
  <c r="I3130"/>
  <c r="K3130"/>
  <c r="M3130" s="1"/>
  <c r="J3130"/>
  <c r="B3130"/>
  <c r="C3130"/>
  <c r="R3132" l="1"/>
  <c r="Q3132"/>
  <c r="P3132"/>
  <c r="O3132"/>
  <c r="N3132"/>
  <c r="A3131" a="1"/>
  <c r="A3131" s="1"/>
  <c r="H3131" l="1"/>
  <c r="L3132"/>
  <c r="I3131"/>
  <c r="J3131"/>
  <c r="B3131"/>
  <c r="K3131"/>
  <c r="M3131" s="1"/>
  <c r="D3131"/>
  <c r="C3131"/>
  <c r="E3131"/>
  <c r="F3131"/>
  <c r="G3131"/>
  <c r="O3133" l="1"/>
  <c r="R3133"/>
  <c r="Q3133"/>
  <c r="P3133"/>
  <c r="N3133"/>
  <c r="A3132" a="1"/>
  <c r="A3132" s="1"/>
  <c r="K3132" l="1"/>
  <c r="M3132" s="1"/>
  <c r="C3132"/>
  <c r="D3132"/>
  <c r="E3132"/>
  <c r="B3132"/>
  <c r="F3132"/>
  <c r="L3133"/>
  <c r="H3132"/>
  <c r="G3132"/>
  <c r="I3132"/>
  <c r="J3132"/>
  <c r="R3134" l="1"/>
  <c r="Q3134"/>
  <c r="O3134"/>
  <c r="P3134"/>
  <c r="N3134"/>
  <c r="A3133" a="1"/>
  <c r="A3133" s="1"/>
  <c r="F3133" l="1"/>
  <c r="G3133"/>
  <c r="H3133"/>
  <c r="L3134"/>
  <c r="E3133"/>
  <c r="I3133"/>
  <c r="J3133"/>
  <c r="B3133"/>
  <c r="C3133"/>
  <c r="K3133"/>
  <c r="M3133" s="1"/>
  <c r="D3133"/>
  <c r="O3135" l="1"/>
  <c r="R3135"/>
  <c r="Q3135"/>
  <c r="P3135"/>
  <c r="N3135"/>
  <c r="A3134" a="1"/>
  <c r="A3134" s="1"/>
  <c r="L3135" l="1"/>
  <c r="I3134"/>
  <c r="J3134"/>
  <c r="B3134"/>
  <c r="K3134"/>
  <c r="M3134" s="1"/>
  <c r="C3134"/>
  <c r="E3134"/>
  <c r="D3134"/>
  <c r="F3134"/>
  <c r="G3134"/>
  <c r="H3134"/>
  <c r="R3136" l="1"/>
  <c r="Q3136"/>
  <c r="P3136"/>
  <c r="O3136"/>
  <c r="N3136"/>
  <c r="A3135" a="1"/>
  <c r="A3135" s="1"/>
  <c r="D3135" l="1"/>
  <c r="E3135"/>
  <c r="F3135"/>
  <c r="B3135"/>
  <c r="C3135"/>
  <c r="G3135"/>
  <c r="I3135"/>
  <c r="L3136"/>
  <c r="H3135"/>
  <c r="J3135"/>
  <c r="K3135"/>
  <c r="M3135" s="1"/>
  <c r="O3137" l="1"/>
  <c r="R3137"/>
  <c r="P3137"/>
  <c r="Q3137"/>
  <c r="N3137"/>
  <c r="A3136" a="1"/>
  <c r="A3136" s="1"/>
  <c r="G3136" l="1"/>
  <c r="H3136"/>
  <c r="L3137"/>
  <c r="I3136"/>
  <c r="F3136"/>
  <c r="J3136"/>
  <c r="K3136"/>
  <c r="M3136" s="1"/>
  <c r="B3136"/>
  <c r="C3136"/>
  <c r="D3136"/>
  <c r="E3136"/>
  <c r="R3138" l="1"/>
  <c r="Q3138"/>
  <c r="O3138"/>
  <c r="P3138"/>
  <c r="N3138"/>
  <c r="A3137" a="1"/>
  <c r="A3137" s="1"/>
  <c r="J3137" l="1"/>
  <c r="B3137"/>
  <c r="K3137"/>
  <c r="M3137" s="1"/>
  <c r="C3137"/>
  <c r="D3137"/>
  <c r="F3137"/>
  <c r="E3137"/>
  <c r="G3137"/>
  <c r="H3137"/>
  <c r="I3137"/>
  <c r="L3138"/>
  <c r="O3139" l="1"/>
  <c r="R3139"/>
  <c r="Q3139"/>
  <c r="N3139"/>
  <c r="P3139"/>
  <c r="A3138" a="1"/>
  <c r="A3138" s="1"/>
  <c r="E3138" l="1"/>
  <c r="F3138"/>
  <c r="G3138"/>
  <c r="C3138"/>
  <c r="D3138"/>
  <c r="L3139"/>
  <c r="H3138"/>
  <c r="J3138"/>
  <c r="I3138"/>
  <c r="K3138"/>
  <c r="M3138" s="1"/>
  <c r="B3138"/>
  <c r="R3140" l="1"/>
  <c r="Q3140"/>
  <c r="P3140"/>
  <c r="O3140"/>
  <c r="N3140"/>
  <c r="A3139" a="1"/>
  <c r="A3139" s="1"/>
  <c r="H3139" l="1"/>
  <c r="L3140"/>
  <c r="I3139"/>
  <c r="J3139"/>
  <c r="B3139"/>
  <c r="G3139"/>
  <c r="K3139"/>
  <c r="M3139" s="1"/>
  <c r="C3139"/>
  <c r="D3139"/>
  <c r="E3139"/>
  <c r="F3139"/>
  <c r="O3141" l="1"/>
  <c r="R3141"/>
  <c r="Q3141"/>
  <c r="P3141"/>
  <c r="N3141"/>
  <c r="A3140" a="1"/>
  <c r="A3140" s="1"/>
  <c r="K3140" l="1"/>
  <c r="M3140" s="1"/>
  <c r="C3140"/>
  <c r="D3140"/>
  <c r="E3140"/>
  <c r="B3140"/>
  <c r="G3140"/>
  <c r="F3140"/>
  <c r="L3141"/>
  <c r="H3140"/>
  <c r="I3140"/>
  <c r="J3140"/>
  <c r="R3142" l="1"/>
  <c r="Q3142"/>
  <c r="O3142"/>
  <c r="P3142"/>
  <c r="N3142"/>
  <c r="A3141" a="1"/>
  <c r="A3141" s="1"/>
  <c r="F3141" l="1"/>
  <c r="G3141"/>
  <c r="H3141"/>
  <c r="D3141"/>
  <c r="L3142"/>
  <c r="E3141"/>
  <c r="I3141"/>
  <c r="K3141"/>
  <c r="M3141" s="1"/>
  <c r="J3141"/>
  <c r="B3141"/>
  <c r="C3141"/>
  <c r="O3143" l="1"/>
  <c r="R3143"/>
  <c r="Q3143"/>
  <c r="P3143"/>
  <c r="N3143"/>
  <c r="A3142" a="1"/>
  <c r="A3142" s="1"/>
  <c r="L3143" l="1"/>
  <c r="I3142"/>
  <c r="J3142"/>
  <c r="B3142"/>
  <c r="K3142"/>
  <c r="M3142" s="1"/>
  <c r="C3142"/>
  <c r="H3142"/>
  <c r="D3142"/>
  <c r="E3142"/>
  <c r="F3142"/>
  <c r="G3142"/>
  <c r="R3144" l="1"/>
  <c r="Q3144"/>
  <c r="P3144"/>
  <c r="O3144"/>
  <c r="N3144"/>
  <c r="A3143" a="1"/>
  <c r="A3143" s="1"/>
  <c r="D3143" l="1"/>
  <c r="E3143"/>
  <c r="F3143"/>
  <c r="B3143"/>
  <c r="C3143"/>
  <c r="L3144"/>
  <c r="H3143"/>
  <c r="G3143"/>
  <c r="I3143"/>
  <c r="J3143"/>
  <c r="K3143"/>
  <c r="M3143" s="1"/>
  <c r="O3145" l="1"/>
  <c r="R3145"/>
  <c r="Q3145"/>
  <c r="P3145"/>
  <c r="N3145"/>
  <c r="A3144" a="1"/>
  <c r="A3144" s="1"/>
  <c r="G3144" l="1"/>
  <c r="H3144"/>
  <c r="L3145"/>
  <c r="I3144"/>
  <c r="E3144"/>
  <c r="F3144"/>
  <c r="J3144"/>
  <c r="B3144"/>
  <c r="C3144"/>
  <c r="K3144"/>
  <c r="M3144" s="1"/>
  <c r="D3144"/>
  <c r="R3146" l="1"/>
  <c r="Q3146"/>
  <c r="O3146"/>
  <c r="P3146"/>
  <c r="N3146"/>
  <c r="A3145" a="1"/>
  <c r="A3145" s="1"/>
  <c r="J3145" l="1"/>
  <c r="B3145"/>
  <c r="K3145"/>
  <c r="M3145" s="1"/>
  <c r="C3145"/>
  <c r="D3145"/>
  <c r="I3145"/>
  <c r="E3145"/>
  <c r="F3145"/>
  <c r="G3145"/>
  <c r="L3146"/>
  <c r="H3145"/>
  <c r="O3147" l="1"/>
  <c r="R3147"/>
  <c r="Q3147"/>
  <c r="P3147"/>
  <c r="N3147"/>
  <c r="A3146" a="1"/>
  <c r="A3146" s="1"/>
  <c r="E3146" l="1"/>
  <c r="F3146"/>
  <c r="G3146"/>
  <c r="B3146"/>
  <c r="C3146"/>
  <c r="D3146"/>
  <c r="I3146"/>
  <c r="L3147"/>
  <c r="H3146"/>
  <c r="J3146"/>
  <c r="K3146"/>
  <c r="M3146" s="1"/>
  <c r="R3148" l="1"/>
  <c r="Q3148"/>
  <c r="P3148"/>
  <c r="O3148"/>
  <c r="N3148"/>
  <c r="A3147" a="1"/>
  <c r="A3147" s="1"/>
  <c r="H3147" l="1"/>
  <c r="L3148"/>
  <c r="I3147"/>
  <c r="J3147"/>
  <c r="B3147"/>
  <c r="F3147"/>
  <c r="G3147"/>
  <c r="K3147"/>
  <c r="M3147" s="1"/>
  <c r="C3147"/>
  <c r="D3147"/>
  <c r="E3147"/>
  <c r="O3149" l="1"/>
  <c r="R3149"/>
  <c r="Q3149"/>
  <c r="P3149"/>
  <c r="N3149"/>
  <c r="A3148" a="1"/>
  <c r="A3148" s="1"/>
  <c r="K3148" l="1"/>
  <c r="M3148" s="1"/>
  <c r="C3148"/>
  <c r="D3148"/>
  <c r="E3148"/>
  <c r="J3148"/>
  <c r="F3148"/>
  <c r="B3148"/>
  <c r="L3149"/>
  <c r="G3148"/>
  <c r="H3148"/>
  <c r="I3148"/>
  <c r="R3150" l="1"/>
  <c r="Q3150"/>
  <c r="O3150"/>
  <c r="P3150"/>
  <c r="N3150"/>
  <c r="A3149" a="1"/>
  <c r="A3149" s="1"/>
  <c r="F3149" l="1"/>
  <c r="G3149"/>
  <c r="H3149"/>
  <c r="C3149"/>
  <c r="D3149"/>
  <c r="L3150"/>
  <c r="E3149"/>
  <c r="J3149"/>
  <c r="I3149"/>
  <c r="B3149"/>
  <c r="K3149"/>
  <c r="M3149" s="1"/>
  <c r="O3151" l="1"/>
  <c r="R3151"/>
  <c r="Q3151"/>
  <c r="P3151"/>
  <c r="N3151"/>
  <c r="A3150" a="1"/>
  <c r="A3150" s="1"/>
  <c r="L3151" l="1"/>
  <c r="I3150"/>
  <c r="J3150"/>
  <c r="B3150"/>
  <c r="K3150"/>
  <c r="M3150" s="1"/>
  <c r="C3150"/>
  <c r="G3150"/>
  <c r="H3150"/>
  <c r="D3150"/>
  <c r="E3150"/>
  <c r="F3150"/>
  <c r="R3152" l="1"/>
  <c r="Q3152"/>
  <c r="P3152"/>
  <c r="O3152"/>
  <c r="N3152"/>
  <c r="A3151" a="1"/>
  <c r="A3151" s="1"/>
  <c r="D3151" l="1"/>
  <c r="E3151"/>
  <c r="F3151"/>
  <c r="K3151"/>
  <c r="M3151" s="1"/>
  <c r="B3151"/>
  <c r="G3151"/>
  <c r="C3151"/>
  <c r="L3152"/>
  <c r="H3151"/>
  <c r="I3151"/>
  <c r="J3151"/>
  <c r="O3153" l="1"/>
  <c r="R3153"/>
  <c r="P3153"/>
  <c r="Q3153"/>
  <c r="N3153"/>
  <c r="A3152" a="1"/>
  <c r="A3152" s="1"/>
  <c r="G3152" l="1"/>
  <c r="H3152"/>
  <c r="L3153"/>
  <c r="I3152"/>
  <c r="D3152"/>
  <c r="E3152"/>
  <c r="F3152"/>
  <c r="K3152"/>
  <c r="M3152" s="1"/>
  <c r="J3152"/>
  <c r="B3152"/>
  <c r="C3152"/>
  <c r="R3154" l="1"/>
  <c r="Q3154"/>
  <c r="O3154"/>
  <c r="P3154"/>
  <c r="N3154"/>
  <c r="A3153" a="1"/>
  <c r="A3153" s="1"/>
  <c r="J3153" l="1"/>
  <c r="B3153"/>
  <c r="K3153"/>
  <c r="M3153" s="1"/>
  <c r="C3153"/>
  <c r="D3153"/>
  <c r="L3154"/>
  <c r="H3153"/>
  <c r="I3153"/>
  <c r="E3153"/>
  <c r="F3153"/>
  <c r="G3153"/>
  <c r="O3155" l="1"/>
  <c r="R3155"/>
  <c r="Q3155"/>
  <c r="N3155"/>
  <c r="P3155"/>
  <c r="A3154" a="1"/>
  <c r="A3154" s="1"/>
  <c r="E3154" l="1"/>
  <c r="F3154"/>
  <c r="G3154"/>
  <c r="B3154"/>
  <c r="C3154"/>
  <c r="L3155"/>
  <c r="H3154"/>
  <c r="D3154"/>
  <c r="I3154"/>
  <c r="J3154"/>
  <c r="K3154"/>
  <c r="M3154" s="1"/>
  <c r="R3156" l="1"/>
  <c r="Q3156"/>
  <c r="P3156"/>
  <c r="O3156"/>
  <c r="N3156"/>
  <c r="A3155" a="1"/>
  <c r="A3155" s="1"/>
  <c r="H3155" l="1"/>
  <c r="L3156"/>
  <c r="I3155"/>
  <c r="J3155"/>
  <c r="B3155"/>
  <c r="E3155"/>
  <c r="F3155"/>
  <c r="G3155"/>
  <c r="C3155"/>
  <c r="K3155"/>
  <c r="M3155" s="1"/>
  <c r="D3155"/>
  <c r="O3157" l="1"/>
  <c r="R3157"/>
  <c r="Q3157"/>
  <c r="P3157"/>
  <c r="N3157"/>
  <c r="A3156" a="1"/>
  <c r="A3156" s="1"/>
  <c r="L3157" l="1"/>
  <c r="K3156"/>
  <c r="M3156" s="1"/>
  <c r="C3156"/>
  <c r="D3156"/>
  <c r="E3156"/>
  <c r="I3156"/>
  <c r="J3156"/>
  <c r="B3156"/>
  <c r="F3156"/>
  <c r="G3156"/>
  <c r="H3156"/>
  <c r="R3158" l="1"/>
  <c r="Q3158"/>
  <c r="O3158"/>
  <c r="P3158"/>
  <c r="N3158"/>
  <c r="A3157" a="1"/>
  <c r="A3157" s="1"/>
  <c r="D3157" l="1"/>
  <c r="F3157"/>
  <c r="G3157"/>
  <c r="L3158"/>
  <c r="B3157"/>
  <c r="C3157"/>
  <c r="H3157"/>
  <c r="I3157"/>
  <c r="J3157"/>
  <c r="K3157"/>
  <c r="M3157" s="1"/>
  <c r="E3157"/>
  <c r="O3159" l="1"/>
  <c r="R3159"/>
  <c r="Q3159"/>
  <c r="P3159"/>
  <c r="N3159"/>
  <c r="A3158" a="1"/>
  <c r="A3158" s="1"/>
  <c r="G3158" l="1"/>
  <c r="H3158"/>
  <c r="L3159"/>
  <c r="I3158"/>
  <c r="J3158"/>
  <c r="B3158"/>
  <c r="K3158"/>
  <c r="M3158" s="1"/>
  <c r="F3158"/>
  <c r="C3158"/>
  <c r="D3158"/>
  <c r="E3158"/>
  <c r="R3160" l="1"/>
  <c r="Q3160"/>
  <c r="P3160"/>
  <c r="O3160"/>
  <c r="N3160"/>
  <c r="A3159" a="1"/>
  <c r="A3159" s="1"/>
  <c r="J3159" l="1"/>
  <c r="B3159"/>
  <c r="K3159"/>
  <c r="M3159" s="1"/>
  <c r="C3159"/>
  <c r="D3159"/>
  <c r="E3159"/>
  <c r="F3159"/>
  <c r="G3159"/>
  <c r="H3159"/>
  <c r="L3160"/>
  <c r="I3159"/>
  <c r="O3161" l="1"/>
  <c r="R3161"/>
  <c r="Q3161"/>
  <c r="P3161"/>
  <c r="N3161"/>
  <c r="A3160" a="1"/>
  <c r="A3160" s="1"/>
  <c r="E3160" l="1"/>
  <c r="F3160"/>
  <c r="G3160"/>
  <c r="H3160"/>
  <c r="L3161"/>
  <c r="B3160"/>
  <c r="C3160"/>
  <c r="I3160"/>
  <c r="D3160"/>
  <c r="J3160"/>
  <c r="K3160"/>
  <c r="M3160" s="1"/>
  <c r="R3162" l="1"/>
  <c r="Q3162"/>
  <c r="O3162"/>
  <c r="P3162"/>
  <c r="N3162"/>
  <c r="A3161" a="1"/>
  <c r="A3161" s="1"/>
  <c r="H3161" l="1"/>
  <c r="L3162"/>
  <c r="I3161"/>
  <c r="J3161"/>
  <c r="B3161"/>
  <c r="K3161"/>
  <c r="M3161" s="1"/>
  <c r="C3161"/>
  <c r="D3161"/>
  <c r="E3161"/>
  <c r="G3161"/>
  <c r="F3161"/>
  <c r="O3163" l="1"/>
  <c r="R3163"/>
  <c r="Q3163"/>
  <c r="P3163"/>
  <c r="N3163"/>
  <c r="A3162" a="1"/>
  <c r="A3162" s="1"/>
  <c r="K3162" l="1"/>
  <c r="M3162" s="1"/>
  <c r="C3162"/>
  <c r="D3162"/>
  <c r="E3162"/>
  <c r="F3162"/>
  <c r="G3162"/>
  <c r="H3162"/>
  <c r="I3162"/>
  <c r="B3162"/>
  <c r="L3163"/>
  <c r="J3162"/>
  <c r="R3164" l="1"/>
  <c r="Q3164"/>
  <c r="P3164"/>
  <c r="O3164"/>
  <c r="N3164"/>
  <c r="A3163" a="1"/>
  <c r="A3163" s="1"/>
  <c r="F3163" l="1"/>
  <c r="G3163"/>
  <c r="H3163"/>
  <c r="L3164"/>
  <c r="I3163"/>
  <c r="B3163"/>
  <c r="C3163"/>
  <c r="D3163"/>
  <c r="J3163"/>
  <c r="K3163"/>
  <c r="M3163" s="1"/>
  <c r="E3163"/>
  <c r="O3165" l="1"/>
  <c r="R3165"/>
  <c r="Q3165"/>
  <c r="P3165"/>
  <c r="N3165"/>
  <c r="A3164" a="1"/>
  <c r="A3164" s="1"/>
  <c r="L3165" l="1"/>
  <c r="I3164"/>
  <c r="J3164"/>
  <c r="B3164"/>
  <c r="K3164"/>
  <c r="M3164" s="1"/>
  <c r="C3164"/>
  <c r="D3164"/>
  <c r="H3164"/>
  <c r="E3164"/>
  <c r="F3164"/>
  <c r="G3164"/>
  <c r="R3166" l="1"/>
  <c r="Q3166"/>
  <c r="O3166"/>
  <c r="P3166"/>
  <c r="N3166"/>
  <c r="A3165" a="1"/>
  <c r="A3165" s="1"/>
  <c r="D3165" l="1"/>
  <c r="E3165"/>
  <c r="F3165"/>
  <c r="G3165"/>
  <c r="H3165"/>
  <c r="I3165"/>
  <c r="J3165"/>
  <c r="B3165"/>
  <c r="C3165"/>
  <c r="K3165"/>
  <c r="M3165" s="1"/>
  <c r="L3166"/>
  <c r="O3167" l="1"/>
  <c r="R3167"/>
  <c r="Q3167"/>
  <c r="P3167"/>
  <c r="N3167"/>
  <c r="A3166" a="1"/>
  <c r="A3166" s="1"/>
  <c r="G3166" l="1"/>
  <c r="H3166"/>
  <c r="L3167"/>
  <c r="I3166"/>
  <c r="J3166"/>
  <c r="B3166"/>
  <c r="C3166"/>
  <c r="D3166"/>
  <c r="E3166"/>
  <c r="K3166"/>
  <c r="M3166" s="1"/>
  <c r="F3166"/>
  <c r="R3168" l="1"/>
  <c r="Q3168"/>
  <c r="P3168"/>
  <c r="O3168"/>
  <c r="N3168"/>
  <c r="A3167" a="1"/>
  <c r="A3167" s="1"/>
  <c r="J3167" l="1"/>
  <c r="B3167"/>
  <c r="K3167"/>
  <c r="M3167" s="1"/>
  <c r="C3167"/>
  <c r="D3167"/>
  <c r="E3167"/>
  <c r="F3167"/>
  <c r="L3168"/>
  <c r="G3167"/>
  <c r="I3167"/>
  <c r="H3167"/>
  <c r="O3169" l="1"/>
  <c r="R3169"/>
  <c r="Q3169"/>
  <c r="N3169"/>
  <c r="P3169"/>
  <c r="A3168" a="1"/>
  <c r="A3168" s="1"/>
  <c r="E3168" l="1"/>
  <c r="F3168"/>
  <c r="G3168"/>
  <c r="H3168"/>
  <c r="I3168"/>
  <c r="J3168"/>
  <c r="K3168"/>
  <c r="M3168" s="1"/>
  <c r="L3169"/>
  <c r="C3168"/>
  <c r="D3168"/>
  <c r="B3168"/>
  <c r="R3170" l="1"/>
  <c r="Q3170"/>
  <c r="O3170"/>
  <c r="P3170"/>
  <c r="N3170"/>
  <c r="A3169" a="1"/>
  <c r="A3169" s="1"/>
  <c r="H3169" l="1"/>
  <c r="L3170"/>
  <c r="I3169"/>
  <c r="J3169"/>
  <c r="B3169"/>
  <c r="K3169"/>
  <c r="M3169" s="1"/>
  <c r="C3169"/>
  <c r="D3169"/>
  <c r="E3169"/>
  <c r="F3169"/>
  <c r="G3169"/>
  <c r="O3171" l="1"/>
  <c r="R3171"/>
  <c r="Q3171"/>
  <c r="N3171"/>
  <c r="P3171"/>
  <c r="A3170" a="1"/>
  <c r="A3170" s="1"/>
  <c r="K3170" l="1"/>
  <c r="M3170" s="1"/>
  <c r="C3170"/>
  <c r="D3170"/>
  <c r="E3170"/>
  <c r="F3170"/>
  <c r="L3171"/>
  <c r="J3170"/>
  <c r="B3170"/>
  <c r="G3170"/>
  <c r="H3170"/>
  <c r="I3170"/>
  <c r="R3172" l="1"/>
  <c r="Q3172"/>
  <c r="P3172"/>
  <c r="O3172"/>
  <c r="N3172"/>
  <c r="A3171" a="1"/>
  <c r="A3171" s="1"/>
  <c r="F3171" l="1"/>
  <c r="G3171"/>
  <c r="H3171"/>
  <c r="L3172"/>
  <c r="I3171"/>
  <c r="J3171"/>
  <c r="K3171"/>
  <c r="M3171" s="1"/>
  <c r="B3171"/>
  <c r="D3171"/>
  <c r="C3171"/>
  <c r="E3171"/>
  <c r="O3173" l="1"/>
  <c r="R3173"/>
  <c r="Q3173"/>
  <c r="P3173"/>
  <c r="N3173"/>
  <c r="A3172" a="1"/>
  <c r="A3172" s="1"/>
  <c r="L3173" l="1"/>
  <c r="I3172"/>
  <c r="J3172"/>
  <c r="B3172"/>
  <c r="K3172"/>
  <c r="M3172" s="1"/>
  <c r="C3172"/>
  <c r="D3172"/>
  <c r="E3172"/>
  <c r="F3172"/>
  <c r="G3172"/>
  <c r="H3172"/>
  <c r="R3174" l="1"/>
  <c r="Q3174"/>
  <c r="O3174"/>
  <c r="P3174"/>
  <c r="N3174"/>
  <c r="A3173" a="1"/>
  <c r="A3173" s="1"/>
  <c r="D3173" l="1"/>
  <c r="E3173"/>
  <c r="F3173"/>
  <c r="G3173"/>
  <c r="L3174"/>
  <c r="B3173"/>
  <c r="C3173"/>
  <c r="H3173"/>
  <c r="I3173"/>
  <c r="K3173"/>
  <c r="M3173" s="1"/>
  <c r="J3173"/>
  <c r="O3175" l="1"/>
  <c r="R3175"/>
  <c r="Q3175"/>
  <c r="P3175"/>
  <c r="N3175"/>
  <c r="A3174" a="1"/>
  <c r="A3174" s="1"/>
  <c r="G3174" l="1"/>
  <c r="H3174"/>
  <c r="L3175"/>
  <c r="I3174"/>
  <c r="J3174"/>
  <c r="B3174"/>
  <c r="K3174"/>
  <c r="M3174" s="1"/>
  <c r="E3174"/>
  <c r="F3174"/>
  <c r="C3174"/>
  <c r="D3174"/>
  <c r="R3176" l="1"/>
  <c r="Q3176"/>
  <c r="P3176"/>
  <c r="O3176"/>
  <c r="N3176"/>
  <c r="A3175" a="1"/>
  <c r="A3175" s="1"/>
  <c r="J3175" l="1"/>
  <c r="B3175"/>
  <c r="K3175"/>
  <c r="M3175" s="1"/>
  <c r="C3175"/>
  <c r="D3175"/>
  <c r="E3175"/>
  <c r="F3175"/>
  <c r="G3175"/>
  <c r="H3175"/>
  <c r="L3176"/>
  <c r="I3175"/>
  <c r="O3177" l="1"/>
  <c r="R3177"/>
  <c r="Q3177"/>
  <c r="P3177"/>
  <c r="N3177"/>
  <c r="A3176" a="1"/>
  <c r="A3176" s="1"/>
  <c r="E3176" l="1"/>
  <c r="F3176"/>
  <c r="G3176"/>
  <c r="H3176"/>
  <c r="L3177"/>
  <c r="B3176"/>
  <c r="C3176"/>
  <c r="D3176"/>
  <c r="I3176"/>
  <c r="J3176"/>
  <c r="K3176"/>
  <c r="M3176" s="1"/>
  <c r="R3178" l="1"/>
  <c r="Q3178"/>
  <c r="O3178"/>
  <c r="P3178"/>
  <c r="N3178"/>
  <c r="A3177" a="1"/>
  <c r="A3177" s="1"/>
  <c r="H3177" l="1"/>
  <c r="L3178"/>
  <c r="I3177"/>
  <c r="J3177"/>
  <c r="B3177"/>
  <c r="K3177"/>
  <c r="M3177" s="1"/>
  <c r="C3177"/>
  <c r="D3177"/>
  <c r="F3177"/>
  <c r="E3177"/>
  <c r="G3177"/>
  <c r="O3179" l="1"/>
  <c r="R3179"/>
  <c r="Q3179"/>
  <c r="P3179"/>
  <c r="N3179"/>
  <c r="A3178" a="1"/>
  <c r="A3178" s="1"/>
  <c r="K3178" l="1"/>
  <c r="M3178" s="1"/>
  <c r="C3178"/>
  <c r="D3178"/>
  <c r="E3178"/>
  <c r="F3178"/>
  <c r="G3178"/>
  <c r="H3178"/>
  <c r="I3178"/>
  <c r="B3178"/>
  <c r="L3179"/>
  <c r="J3178"/>
  <c r="R3180" l="1"/>
  <c r="Q3180"/>
  <c r="P3180"/>
  <c r="O3180"/>
  <c r="N3180"/>
  <c r="A3179" a="1"/>
  <c r="A3179" s="1"/>
  <c r="F3179" l="1"/>
  <c r="G3179"/>
  <c r="H3179"/>
  <c r="L3180"/>
  <c r="I3179"/>
  <c r="B3179"/>
  <c r="C3179"/>
  <c r="D3179"/>
  <c r="E3179"/>
  <c r="J3179"/>
  <c r="K3179"/>
  <c r="M3179" s="1"/>
  <c r="O3181" l="1"/>
  <c r="R3181"/>
  <c r="P3181"/>
  <c r="N3181"/>
  <c r="Q3181"/>
  <c r="A3180" a="1"/>
  <c r="A3180" s="1"/>
  <c r="L3181" l="1"/>
  <c r="I3180"/>
  <c r="J3180"/>
  <c r="B3180"/>
  <c r="K3180"/>
  <c r="M3180" s="1"/>
  <c r="C3180"/>
  <c r="D3180"/>
  <c r="G3180"/>
  <c r="H3180"/>
  <c r="E3180"/>
  <c r="F3180"/>
  <c r="R3182" l="1"/>
  <c r="Q3182"/>
  <c r="O3182"/>
  <c r="P3182"/>
  <c r="N3182"/>
  <c r="A3181" a="1"/>
  <c r="A3181" s="1"/>
  <c r="D3181" l="1"/>
  <c r="E3181"/>
  <c r="F3181"/>
  <c r="G3181"/>
  <c r="H3181"/>
  <c r="I3181"/>
  <c r="J3181"/>
  <c r="L3182"/>
  <c r="B3181"/>
  <c r="C3181"/>
  <c r="K3181"/>
  <c r="M3181" s="1"/>
  <c r="O3183" l="1"/>
  <c r="R3183"/>
  <c r="Q3183"/>
  <c r="P3183"/>
  <c r="N3183"/>
  <c r="A3182" a="1"/>
  <c r="A3182" s="1"/>
  <c r="G3182" l="1"/>
  <c r="H3182"/>
  <c r="L3183"/>
  <c r="I3182"/>
  <c r="J3182"/>
  <c r="B3182"/>
  <c r="C3182"/>
  <c r="D3182"/>
  <c r="E3182"/>
  <c r="F3182"/>
  <c r="K3182"/>
  <c r="M3182" s="1"/>
  <c r="R3184" l="1"/>
  <c r="Q3184"/>
  <c r="P3184"/>
  <c r="O3184"/>
  <c r="N3184"/>
  <c r="A3183" a="1"/>
  <c r="A3183" s="1"/>
  <c r="J3183" l="1"/>
  <c r="B3183"/>
  <c r="K3183"/>
  <c r="M3183" s="1"/>
  <c r="C3183"/>
  <c r="D3183"/>
  <c r="E3183"/>
  <c r="F3183"/>
  <c r="H3183"/>
  <c r="L3184"/>
  <c r="G3183"/>
  <c r="I3183"/>
  <c r="O3185" l="1"/>
  <c r="R3185"/>
  <c r="Q3185"/>
  <c r="P3185"/>
  <c r="N3185"/>
  <c r="A3184" a="1"/>
  <c r="A3184" s="1"/>
  <c r="E3184" l="1"/>
  <c r="F3184"/>
  <c r="G3184"/>
  <c r="H3184"/>
  <c r="I3184"/>
  <c r="J3184"/>
  <c r="K3184"/>
  <c r="M3184" s="1"/>
  <c r="B3184"/>
  <c r="L3185"/>
  <c r="C3184"/>
  <c r="D3184"/>
  <c r="R3186" l="1"/>
  <c r="Q3186"/>
  <c r="O3186"/>
  <c r="N3186"/>
  <c r="P3186"/>
  <c r="A3185" a="1"/>
  <c r="A3185" s="1"/>
  <c r="H3185" l="1"/>
  <c r="L3186"/>
  <c r="I3185"/>
  <c r="J3185"/>
  <c r="B3185"/>
  <c r="K3185"/>
  <c r="M3185" s="1"/>
  <c r="C3185"/>
  <c r="D3185"/>
  <c r="E3185"/>
  <c r="F3185"/>
  <c r="G3185"/>
  <c r="O3187" l="1"/>
  <c r="R3187"/>
  <c r="Q3187"/>
  <c r="N3187"/>
  <c r="P3187"/>
  <c r="A3186" a="1"/>
  <c r="A3186" s="1"/>
  <c r="K3186" l="1"/>
  <c r="M3186" s="1"/>
  <c r="C3186"/>
  <c r="D3186"/>
  <c r="E3186"/>
  <c r="F3186"/>
  <c r="L3187"/>
  <c r="I3186"/>
  <c r="J3186"/>
  <c r="B3186"/>
  <c r="G3186"/>
  <c r="H3186"/>
  <c r="R3188" l="1"/>
  <c r="Q3188"/>
  <c r="P3188"/>
  <c r="O3188"/>
  <c r="N3188"/>
  <c r="A3187" a="1"/>
  <c r="A3187" s="1"/>
  <c r="F3187" l="1"/>
  <c r="G3187"/>
  <c r="H3187"/>
  <c r="L3188"/>
  <c r="I3187"/>
  <c r="J3187"/>
  <c r="K3187"/>
  <c r="M3187" s="1"/>
  <c r="C3187"/>
  <c r="B3187"/>
  <c r="D3187"/>
  <c r="E3187"/>
  <c r="O3189" l="1"/>
  <c r="R3189"/>
  <c r="P3189"/>
  <c r="Q3189"/>
  <c r="N3189"/>
  <c r="A3188" a="1"/>
  <c r="A3188" s="1"/>
  <c r="L3189" l="1"/>
  <c r="I3188"/>
  <c r="J3188"/>
  <c r="B3188"/>
  <c r="K3188"/>
  <c r="M3188" s="1"/>
  <c r="C3188"/>
  <c r="D3188"/>
  <c r="E3188"/>
  <c r="F3188"/>
  <c r="G3188"/>
  <c r="H3188"/>
  <c r="R3190" l="1"/>
  <c r="Q3190"/>
  <c r="O3190"/>
  <c r="P3190"/>
  <c r="N3190"/>
  <c r="A3189" a="1"/>
  <c r="A3189" s="1"/>
  <c r="D3189" l="1"/>
  <c r="E3189"/>
  <c r="F3189"/>
  <c r="G3189"/>
  <c r="L3190"/>
  <c r="B3189"/>
  <c r="C3189"/>
  <c r="H3189"/>
  <c r="J3189"/>
  <c r="I3189"/>
  <c r="K3189"/>
  <c r="M3189" s="1"/>
  <c r="O3191" l="1"/>
  <c r="R3191"/>
  <c r="Q3191"/>
  <c r="P3191"/>
  <c r="N3191"/>
  <c r="A3190" a="1"/>
  <c r="A3190" s="1"/>
  <c r="G3190" l="1"/>
  <c r="H3190"/>
  <c r="L3191"/>
  <c r="I3190"/>
  <c r="J3190"/>
  <c r="B3190"/>
  <c r="K3190"/>
  <c r="M3190" s="1"/>
  <c r="D3190"/>
  <c r="E3190"/>
  <c r="F3190"/>
  <c r="C3190"/>
  <c r="R3192" l="1"/>
  <c r="Q3192"/>
  <c r="P3192"/>
  <c r="O3192"/>
  <c r="N3192"/>
  <c r="A3191" a="1"/>
  <c r="A3191" s="1"/>
  <c r="J3191" l="1"/>
  <c r="B3191"/>
  <c r="K3191"/>
  <c r="M3191" s="1"/>
  <c r="C3191"/>
  <c r="D3191"/>
  <c r="E3191"/>
  <c r="F3191"/>
  <c r="G3191"/>
  <c r="H3191"/>
  <c r="I3191"/>
  <c r="L3192"/>
  <c r="O3193" l="1"/>
  <c r="R3193"/>
  <c r="Q3193"/>
  <c r="P3193"/>
  <c r="N3193"/>
  <c r="A3192" a="1"/>
  <c r="A3192" s="1"/>
  <c r="E3192" l="1"/>
  <c r="F3192"/>
  <c r="G3192"/>
  <c r="H3192"/>
  <c r="L3193"/>
  <c r="B3192"/>
  <c r="C3192"/>
  <c r="K3192"/>
  <c r="M3192" s="1"/>
  <c r="D3192"/>
  <c r="I3192"/>
  <c r="J3192"/>
  <c r="R3194" l="1"/>
  <c r="Q3194"/>
  <c r="O3194"/>
  <c r="P3194"/>
  <c r="N3194"/>
  <c r="A3193" a="1"/>
  <c r="A3193" s="1"/>
  <c r="H3193" l="1"/>
  <c r="L3194"/>
  <c r="I3193"/>
  <c r="J3193"/>
  <c r="B3193"/>
  <c r="K3193"/>
  <c r="M3193" s="1"/>
  <c r="C3193"/>
  <c r="E3193"/>
  <c r="D3193"/>
  <c r="F3193"/>
  <c r="G3193"/>
  <c r="O3195" l="1"/>
  <c r="R3195"/>
  <c r="Q3195"/>
  <c r="N3195"/>
  <c r="P3195"/>
  <c r="A3194" a="1"/>
  <c r="A3194" s="1"/>
  <c r="K3194" l="1"/>
  <c r="M3194" s="1"/>
  <c r="C3194"/>
  <c r="D3194"/>
  <c r="E3194"/>
  <c r="F3194"/>
  <c r="G3194"/>
  <c r="H3194"/>
  <c r="I3194"/>
  <c r="L3195"/>
  <c r="J3194"/>
  <c r="B3194"/>
  <c r="R3196" l="1"/>
  <c r="Q3196"/>
  <c r="P3196"/>
  <c r="O3196"/>
  <c r="N3196"/>
  <c r="A3195" a="1"/>
  <c r="A3195" s="1"/>
  <c r="F3195" l="1"/>
  <c r="G3195"/>
  <c r="H3195"/>
  <c r="L3196"/>
  <c r="I3195"/>
  <c r="B3195"/>
  <c r="C3195"/>
  <c r="D3195"/>
  <c r="E3195"/>
  <c r="J3195"/>
  <c r="K3195"/>
  <c r="M3195" s="1"/>
  <c r="O3197" l="1"/>
  <c r="R3197"/>
  <c r="P3197"/>
  <c r="N3197"/>
  <c r="Q3197"/>
  <c r="A3196" a="1"/>
  <c r="A3196" s="1"/>
  <c r="L3197" l="1"/>
  <c r="I3196"/>
  <c r="J3196"/>
  <c r="B3196"/>
  <c r="K3196"/>
  <c r="M3196" s="1"/>
  <c r="C3196"/>
  <c r="D3196"/>
  <c r="F3196"/>
  <c r="G3196"/>
  <c r="H3196"/>
  <c r="E3196"/>
  <c r="R3198" l="1"/>
  <c r="Q3198"/>
  <c r="O3198"/>
  <c r="P3198"/>
  <c r="N3198"/>
  <c r="A3197" a="1"/>
  <c r="A3197" s="1"/>
  <c r="D3197" l="1"/>
  <c r="E3197"/>
  <c r="F3197"/>
  <c r="G3197"/>
  <c r="H3197"/>
  <c r="I3197"/>
  <c r="J3197"/>
  <c r="K3197"/>
  <c r="M3197" s="1"/>
  <c r="B3197"/>
  <c r="C3197"/>
  <c r="L3198"/>
  <c r="O3199" l="1"/>
  <c r="R3199"/>
  <c r="Q3199"/>
  <c r="P3199"/>
  <c r="N3199"/>
  <c r="A3198" a="1"/>
  <c r="A3198" s="1"/>
  <c r="G3198" l="1"/>
  <c r="H3198"/>
  <c r="L3199"/>
  <c r="I3198"/>
  <c r="J3198"/>
  <c r="B3198"/>
  <c r="C3198"/>
  <c r="D3198"/>
  <c r="E3198"/>
  <c r="F3198"/>
  <c r="K3198"/>
  <c r="M3198" s="1"/>
  <c r="R3200" l="1"/>
  <c r="Q3200"/>
  <c r="P3200"/>
  <c r="O3200"/>
  <c r="N3200"/>
  <c r="A3199" a="1"/>
  <c r="A3199" s="1"/>
  <c r="J3199" l="1"/>
  <c r="B3199"/>
  <c r="K3199"/>
  <c r="M3199" s="1"/>
  <c r="C3199"/>
  <c r="D3199"/>
  <c r="E3199"/>
  <c r="L3200"/>
  <c r="G3199"/>
  <c r="F3199"/>
  <c r="H3199"/>
  <c r="I3199"/>
  <c r="O3201" l="1"/>
  <c r="R3201"/>
  <c r="Q3201"/>
  <c r="P3201"/>
  <c r="N3201"/>
  <c r="A3200" a="1"/>
  <c r="A3200" s="1"/>
  <c r="E3200" l="1"/>
  <c r="F3200"/>
  <c r="G3200"/>
  <c r="H3200"/>
  <c r="I3200"/>
  <c r="J3200"/>
  <c r="K3200"/>
  <c r="M3200" s="1"/>
  <c r="B3200"/>
  <c r="L3201"/>
  <c r="C3200"/>
  <c r="D3200"/>
  <c r="R3202" l="1"/>
  <c r="Q3202"/>
  <c r="O3202"/>
  <c r="P3202"/>
  <c r="N3202"/>
  <c r="A3201" a="1"/>
  <c r="A3201" s="1"/>
  <c r="H3201" l="1"/>
  <c r="L3202"/>
  <c r="I3201"/>
  <c r="J3201"/>
  <c r="B3201"/>
  <c r="K3201"/>
  <c r="M3201" s="1"/>
  <c r="C3201"/>
  <c r="D3201"/>
  <c r="E3201"/>
  <c r="F3201"/>
  <c r="G3201"/>
  <c r="O3203" l="1"/>
  <c r="R3203"/>
  <c r="Q3203"/>
  <c r="N3203"/>
  <c r="P3203"/>
  <c r="A3202" a="1"/>
  <c r="A3202" s="1"/>
  <c r="K3202" l="1"/>
  <c r="M3202" s="1"/>
  <c r="C3202"/>
  <c r="D3202"/>
  <c r="E3202"/>
  <c r="F3202"/>
  <c r="L3203"/>
  <c r="H3202"/>
  <c r="I3202"/>
  <c r="J3202"/>
  <c r="B3202"/>
  <c r="G3202"/>
  <c r="R3204" l="1"/>
  <c r="Q3204"/>
  <c r="P3204"/>
  <c r="O3204"/>
  <c r="N3204"/>
  <c r="A3203" a="1"/>
  <c r="A3203" s="1"/>
  <c r="F3203" l="1"/>
  <c r="G3203"/>
  <c r="H3203"/>
  <c r="L3204"/>
  <c r="I3203"/>
  <c r="J3203"/>
  <c r="K3203"/>
  <c r="M3203" s="1"/>
  <c r="B3203"/>
  <c r="C3203"/>
  <c r="D3203"/>
  <c r="E3203"/>
  <c r="O3205" l="1"/>
  <c r="R3205"/>
  <c r="P3205"/>
  <c r="Q3205"/>
  <c r="N3205"/>
  <c r="A3204" a="1"/>
  <c r="A3204" s="1"/>
  <c r="L3205" l="1"/>
  <c r="I3204"/>
  <c r="J3204"/>
  <c r="B3204"/>
  <c r="K3204"/>
  <c r="M3204" s="1"/>
  <c r="C3204"/>
  <c r="D3204"/>
  <c r="E3204"/>
  <c r="F3204"/>
  <c r="G3204"/>
  <c r="H3204"/>
  <c r="R3206" l="1"/>
  <c r="Q3206"/>
  <c r="O3206"/>
  <c r="P3206"/>
  <c r="N3206"/>
  <c r="A3205" a="1"/>
  <c r="A3205" s="1"/>
  <c r="D3205" l="1"/>
  <c r="E3205"/>
  <c r="F3205"/>
  <c r="G3205"/>
  <c r="L3206"/>
  <c r="B3205"/>
  <c r="C3205"/>
  <c r="I3205"/>
  <c r="H3205"/>
  <c r="J3205"/>
  <c r="K3205"/>
  <c r="M3205" s="1"/>
  <c r="O3207" l="1"/>
  <c r="R3207"/>
  <c r="Q3207"/>
  <c r="P3207"/>
  <c r="N3207"/>
  <c r="A3206" a="1"/>
  <c r="A3206" s="1"/>
  <c r="G3206" l="1"/>
  <c r="H3206"/>
  <c r="L3207"/>
  <c r="I3206"/>
  <c r="J3206"/>
  <c r="B3206"/>
  <c r="K3206"/>
  <c r="M3206" s="1"/>
  <c r="C3206"/>
  <c r="D3206"/>
  <c r="E3206"/>
  <c r="F3206"/>
  <c r="R3208" l="1"/>
  <c r="Q3208"/>
  <c r="P3208"/>
  <c r="O3208"/>
  <c r="N3208"/>
  <c r="A3207" a="1"/>
  <c r="A3207" s="1"/>
  <c r="J3207" l="1"/>
  <c r="B3207"/>
  <c r="K3207"/>
  <c r="M3207" s="1"/>
  <c r="C3207"/>
  <c r="D3207"/>
  <c r="E3207"/>
  <c r="F3207"/>
  <c r="G3207"/>
  <c r="H3207"/>
  <c r="I3207"/>
  <c r="L3208"/>
  <c r="O3209" l="1"/>
  <c r="R3209"/>
  <c r="N3209"/>
  <c r="P3209"/>
  <c r="Q3209"/>
  <c r="A3208" a="1"/>
  <c r="A3208" s="1"/>
  <c r="E3208" l="1"/>
  <c r="F3208"/>
  <c r="G3208"/>
  <c r="H3208"/>
  <c r="L3209"/>
  <c r="B3208"/>
  <c r="C3208"/>
  <c r="J3208"/>
  <c r="K3208"/>
  <c r="M3208" s="1"/>
  <c r="I3208"/>
  <c r="D3208"/>
  <c r="R3210" l="1"/>
  <c r="Q3210"/>
  <c r="O3210"/>
  <c r="P3210"/>
  <c r="N3210"/>
  <c r="A3209" a="1"/>
  <c r="A3209" s="1"/>
  <c r="H3209" l="1"/>
  <c r="L3210"/>
  <c r="I3209"/>
  <c r="J3209"/>
  <c r="B3209"/>
  <c r="K3209"/>
  <c r="M3209" s="1"/>
  <c r="C3209"/>
  <c r="D3209"/>
  <c r="E3209"/>
  <c r="F3209"/>
  <c r="G3209"/>
  <c r="O3211" l="1"/>
  <c r="R3211"/>
  <c r="Q3211"/>
  <c r="N3211"/>
  <c r="P3211"/>
  <c r="A3210" a="1"/>
  <c r="A3210" s="1"/>
  <c r="K3210" l="1"/>
  <c r="M3210" s="1"/>
  <c r="C3210"/>
  <c r="D3210"/>
  <c r="E3210"/>
  <c r="F3210"/>
  <c r="G3210"/>
  <c r="H3210"/>
  <c r="I3210"/>
  <c r="B3210"/>
  <c r="L3211"/>
  <c r="J3210"/>
  <c r="R3212" l="1"/>
  <c r="Q3212"/>
  <c r="P3212"/>
  <c r="O3212"/>
  <c r="N3212"/>
  <c r="A3211" a="1"/>
  <c r="A3211" s="1"/>
  <c r="F3211" l="1"/>
  <c r="G3211"/>
  <c r="H3211"/>
  <c r="L3212"/>
  <c r="I3211"/>
  <c r="B3211"/>
  <c r="C3211"/>
  <c r="D3211"/>
  <c r="E3211"/>
  <c r="K3211"/>
  <c r="M3211" s="1"/>
  <c r="J3211"/>
  <c r="O3213" l="1"/>
  <c r="R3213"/>
  <c r="P3213"/>
  <c r="N3213"/>
  <c r="Q3213"/>
  <c r="A3212" a="1"/>
  <c r="A3212" s="1"/>
  <c r="L3213" l="1"/>
  <c r="I3212"/>
  <c r="J3212"/>
  <c r="B3212"/>
  <c r="K3212"/>
  <c r="M3212" s="1"/>
  <c r="C3212"/>
  <c r="D3212"/>
  <c r="E3212"/>
  <c r="F3212"/>
  <c r="G3212"/>
  <c r="H3212"/>
  <c r="R3214" l="1"/>
  <c r="Q3214"/>
  <c r="O3214"/>
  <c r="P3214"/>
  <c r="N3214"/>
  <c r="A3213" a="1"/>
  <c r="A3213" s="1"/>
  <c r="D3213" l="1"/>
  <c r="E3213"/>
  <c r="F3213"/>
  <c r="G3213"/>
  <c r="H3213"/>
  <c r="I3213"/>
  <c r="J3213"/>
  <c r="L3214"/>
  <c r="C3213"/>
  <c r="K3213"/>
  <c r="M3213" s="1"/>
  <c r="B3213"/>
  <c r="O3215" l="1"/>
  <c r="R3215"/>
  <c r="Q3215"/>
  <c r="P3215"/>
  <c r="N3215"/>
  <c r="A3214" a="1"/>
  <c r="A3214" s="1"/>
  <c r="G3214" l="1"/>
  <c r="H3214"/>
  <c r="L3215"/>
  <c r="I3214"/>
  <c r="J3214"/>
  <c r="B3214"/>
  <c r="C3214"/>
  <c r="D3214"/>
  <c r="E3214"/>
  <c r="F3214"/>
  <c r="K3214"/>
  <c r="M3214" s="1"/>
  <c r="R3216" l="1"/>
  <c r="Q3216"/>
  <c r="P3216"/>
  <c r="O3216"/>
  <c r="N3216"/>
  <c r="A3215" a="1"/>
  <c r="A3215" s="1"/>
  <c r="J3215" l="1"/>
  <c r="B3215"/>
  <c r="K3215"/>
  <c r="M3215" s="1"/>
  <c r="C3215"/>
  <c r="D3215"/>
  <c r="E3215"/>
  <c r="F3215"/>
  <c r="L3216"/>
  <c r="G3215"/>
  <c r="H3215"/>
  <c r="I3215"/>
  <c r="O3217" l="1"/>
  <c r="R3217"/>
  <c r="Q3217"/>
  <c r="P3217"/>
  <c r="N3217"/>
  <c r="A3216" a="1"/>
  <c r="A3216" s="1"/>
  <c r="E3216" l="1"/>
  <c r="F3216"/>
  <c r="G3216"/>
  <c r="H3216"/>
  <c r="I3216"/>
  <c r="J3216"/>
  <c r="K3216"/>
  <c r="M3216" s="1"/>
  <c r="B3216"/>
  <c r="D3216"/>
  <c r="C3216"/>
  <c r="L3217"/>
  <c r="R3218" l="1"/>
  <c r="Q3218"/>
  <c r="O3218"/>
  <c r="P3218"/>
  <c r="N3218"/>
  <c r="A3217" a="1"/>
  <c r="A3217" s="1"/>
  <c r="H3217" l="1"/>
  <c r="L3218"/>
  <c r="I3217"/>
  <c r="J3217"/>
  <c r="B3217"/>
  <c r="K3217"/>
  <c r="M3217" s="1"/>
  <c r="C3217"/>
  <c r="D3217"/>
  <c r="E3217"/>
  <c r="F3217"/>
  <c r="G3217"/>
  <c r="O3219" l="1"/>
  <c r="R3219"/>
  <c r="Q3219"/>
  <c r="N3219"/>
  <c r="P3219"/>
  <c r="A3218" a="1"/>
  <c r="A3218" s="1"/>
  <c r="K3218" l="1"/>
  <c r="M3218" s="1"/>
  <c r="C3218"/>
  <c r="D3218"/>
  <c r="E3218"/>
  <c r="F3218"/>
  <c r="L3219"/>
  <c r="G3218"/>
  <c r="H3218"/>
  <c r="I3218"/>
  <c r="J3218"/>
  <c r="B3218"/>
  <c r="R3220" l="1"/>
  <c r="Q3220"/>
  <c r="P3220"/>
  <c r="O3220"/>
  <c r="N3220"/>
  <c r="A3219" a="1"/>
  <c r="A3219" s="1"/>
  <c r="F3219" l="1"/>
  <c r="G3219"/>
  <c r="H3219"/>
  <c r="L3220"/>
  <c r="I3219"/>
  <c r="J3219"/>
  <c r="K3219"/>
  <c r="M3219" s="1"/>
  <c r="E3219"/>
  <c r="B3219"/>
  <c r="C3219"/>
  <c r="D3219"/>
  <c r="O3221" l="1"/>
  <c r="R3221"/>
  <c r="P3221"/>
  <c r="N3221"/>
  <c r="Q3221"/>
  <c r="A3220" a="1"/>
  <c r="A3220" s="1"/>
  <c r="L3221" l="1"/>
  <c r="I3220"/>
  <c r="J3220"/>
  <c r="B3220"/>
  <c r="K3220"/>
  <c r="M3220" s="1"/>
  <c r="C3220"/>
  <c r="D3220"/>
  <c r="E3220"/>
  <c r="F3220"/>
  <c r="G3220"/>
  <c r="H3220"/>
  <c r="R3222" l="1"/>
  <c r="Q3222"/>
  <c r="O3222"/>
  <c r="P3222"/>
  <c r="N3222"/>
  <c r="A3221" a="1"/>
  <c r="A3221" s="1"/>
  <c r="D3221" l="1"/>
  <c r="E3221"/>
  <c r="F3221"/>
  <c r="G3221"/>
  <c r="L3222"/>
  <c r="B3221"/>
  <c r="H3221"/>
  <c r="C3221"/>
  <c r="I3221"/>
  <c r="J3221"/>
  <c r="K3221"/>
  <c r="M3221" s="1"/>
  <c r="O3223" l="1"/>
  <c r="R3223"/>
  <c r="Q3223"/>
  <c r="P3223"/>
  <c r="N3223"/>
  <c r="A3222" a="1"/>
  <c r="A3222" s="1"/>
  <c r="G3222" l="1"/>
  <c r="H3222"/>
  <c r="L3223"/>
  <c r="I3222"/>
  <c r="J3222"/>
  <c r="B3222"/>
  <c r="K3222"/>
  <c r="M3222" s="1"/>
  <c r="C3222"/>
  <c r="D3222"/>
  <c r="F3222"/>
  <c r="E3222"/>
  <c r="R3224" l="1"/>
  <c r="Q3224"/>
  <c r="P3224"/>
  <c r="O3224"/>
  <c r="N3224"/>
  <c r="A3223" a="1"/>
  <c r="A3223" s="1"/>
  <c r="J3223" l="1"/>
  <c r="B3223"/>
  <c r="K3223"/>
  <c r="M3223" s="1"/>
  <c r="C3223"/>
  <c r="D3223"/>
  <c r="E3223"/>
  <c r="F3223"/>
  <c r="G3223"/>
  <c r="H3223"/>
  <c r="I3223"/>
  <c r="L3224"/>
  <c r="O3225" l="1"/>
  <c r="R3225"/>
  <c r="P3225"/>
  <c r="Q3225"/>
  <c r="N3225"/>
  <c r="A3224" a="1"/>
  <c r="A3224" s="1"/>
  <c r="E3224" l="1"/>
  <c r="F3224"/>
  <c r="G3224"/>
  <c r="H3224"/>
  <c r="L3225"/>
  <c r="B3224"/>
  <c r="C3224"/>
  <c r="I3224"/>
  <c r="J3224"/>
  <c r="K3224"/>
  <c r="M3224" s="1"/>
  <c r="D3224"/>
  <c r="R3226" l="1"/>
  <c r="Q3226"/>
  <c r="O3226"/>
  <c r="P3226"/>
  <c r="N3226"/>
  <c r="A3225" a="1"/>
  <c r="A3225" s="1"/>
  <c r="H3225" l="1"/>
  <c r="L3226"/>
  <c r="I3225"/>
  <c r="J3225"/>
  <c r="B3225"/>
  <c r="K3225"/>
  <c r="M3225" s="1"/>
  <c r="C3225"/>
  <c r="G3225"/>
  <c r="D3225"/>
  <c r="E3225"/>
  <c r="F3225"/>
  <c r="O3227" l="1"/>
  <c r="R3227"/>
  <c r="Q3227"/>
  <c r="N3227"/>
  <c r="P3227"/>
  <c r="A3226" a="1"/>
  <c r="A3226" s="1"/>
  <c r="K3226" l="1"/>
  <c r="M3226" s="1"/>
  <c r="C3226"/>
  <c r="D3226"/>
  <c r="E3226"/>
  <c r="F3226"/>
  <c r="G3226"/>
  <c r="H3226"/>
  <c r="I3226"/>
  <c r="B3226"/>
  <c r="J3226"/>
  <c r="L3227"/>
  <c r="R3228" l="1"/>
  <c r="Q3228"/>
  <c r="P3228"/>
  <c r="O3228"/>
  <c r="N3228"/>
  <c r="A3227" a="1"/>
  <c r="A3227" s="1"/>
  <c r="F3227" l="1"/>
  <c r="G3227"/>
  <c r="H3227"/>
  <c r="L3228"/>
  <c r="I3227"/>
  <c r="B3227"/>
  <c r="C3227"/>
  <c r="D3227"/>
  <c r="J3227"/>
  <c r="E3227"/>
  <c r="K3227"/>
  <c r="M3227" s="1"/>
  <c r="O3229" l="1"/>
  <c r="R3229"/>
  <c r="P3229"/>
  <c r="Q3229"/>
  <c r="N3229"/>
  <c r="A3228" a="1"/>
  <c r="A3228" s="1"/>
  <c r="L3229" l="1"/>
  <c r="I3228"/>
  <c r="J3228"/>
  <c r="B3228"/>
  <c r="K3228"/>
  <c r="M3228" s="1"/>
  <c r="C3228"/>
  <c r="D3228"/>
  <c r="E3228"/>
  <c r="F3228"/>
  <c r="H3228"/>
  <c r="G3228"/>
  <c r="R3230" l="1"/>
  <c r="Q3230"/>
  <c r="O3230"/>
  <c r="P3230"/>
  <c r="N3230"/>
  <c r="A3229" a="1"/>
  <c r="A3229" s="1"/>
  <c r="D3229" l="1"/>
  <c r="E3229"/>
  <c r="F3229"/>
  <c r="G3229"/>
  <c r="H3229"/>
  <c r="I3229"/>
  <c r="J3229"/>
  <c r="B3229"/>
  <c r="L3230"/>
  <c r="C3229"/>
  <c r="K3229"/>
  <c r="M3229" s="1"/>
  <c r="O3231" l="1"/>
  <c r="R3231"/>
  <c r="Q3231"/>
  <c r="P3231"/>
  <c r="N3231"/>
  <c r="A3230" a="1"/>
  <c r="A3230" s="1"/>
  <c r="G3230" l="1"/>
  <c r="H3230"/>
  <c r="L3231"/>
  <c r="I3230"/>
  <c r="J3230"/>
  <c r="B3230"/>
  <c r="C3230"/>
  <c r="D3230"/>
  <c r="E3230"/>
  <c r="K3230"/>
  <c r="M3230" s="1"/>
  <c r="F3230"/>
  <c r="R3232" l="1"/>
  <c r="Q3232"/>
  <c r="P3232"/>
  <c r="O3232"/>
  <c r="N3232"/>
  <c r="A3231" a="1"/>
  <c r="A3231" s="1"/>
  <c r="J3231" l="1"/>
  <c r="B3231"/>
  <c r="K3231"/>
  <c r="M3231" s="1"/>
  <c r="C3231"/>
  <c r="D3231"/>
  <c r="E3231"/>
  <c r="I3231"/>
  <c r="F3231"/>
  <c r="G3231"/>
  <c r="H3231"/>
  <c r="L3232"/>
  <c r="O3233" l="1"/>
  <c r="R3233"/>
  <c r="P3233"/>
  <c r="Q3233"/>
  <c r="N3233"/>
  <c r="A3232" a="1"/>
  <c r="A3232" s="1"/>
  <c r="E3232" l="1"/>
  <c r="F3232"/>
  <c r="G3232"/>
  <c r="H3232"/>
  <c r="I3232"/>
  <c r="J3232"/>
  <c r="K3232"/>
  <c r="M3232" s="1"/>
  <c r="L3233"/>
  <c r="C3232"/>
  <c r="B3232"/>
  <c r="D3232"/>
  <c r="R3234" l="1"/>
  <c r="Q3234"/>
  <c r="O3234"/>
  <c r="P3234"/>
  <c r="N3234"/>
  <c r="A3233" a="1"/>
  <c r="A3233" s="1"/>
  <c r="H3233" l="1"/>
  <c r="L3234"/>
  <c r="I3233"/>
  <c r="J3233"/>
  <c r="B3233"/>
  <c r="K3233"/>
  <c r="M3233" s="1"/>
  <c r="C3233"/>
  <c r="D3233"/>
  <c r="E3233"/>
  <c r="F3233"/>
  <c r="G3233"/>
  <c r="O3235" l="1"/>
  <c r="R3235"/>
  <c r="Q3235"/>
  <c r="N3235"/>
  <c r="P3235"/>
  <c r="A3234" a="1"/>
  <c r="A3234" s="1"/>
  <c r="K3234" l="1"/>
  <c r="M3234" s="1"/>
  <c r="C3234"/>
  <c r="D3234"/>
  <c r="E3234"/>
  <c r="F3234"/>
  <c r="L3235"/>
  <c r="B3234"/>
  <c r="G3234"/>
  <c r="H3234"/>
  <c r="J3234"/>
  <c r="I3234"/>
  <c r="R3236" l="1"/>
  <c r="Q3236"/>
  <c r="P3236"/>
  <c r="O3236"/>
  <c r="N3236"/>
  <c r="A3235" a="1"/>
  <c r="A3235" s="1"/>
  <c r="F3235" l="1"/>
  <c r="G3235"/>
  <c r="H3235"/>
  <c r="L3236"/>
  <c r="I3235"/>
  <c r="J3235"/>
  <c r="K3235"/>
  <c r="M3235" s="1"/>
  <c r="D3235"/>
  <c r="E3235"/>
  <c r="B3235"/>
  <c r="C3235"/>
  <c r="O3237" l="1"/>
  <c r="R3237"/>
  <c r="P3237"/>
  <c r="N3237"/>
  <c r="Q3237"/>
  <c r="A3236" a="1"/>
  <c r="A3236" s="1"/>
  <c r="L3237" l="1"/>
  <c r="I3236"/>
  <c r="J3236"/>
  <c r="B3236"/>
  <c r="K3236"/>
  <c r="M3236" s="1"/>
  <c r="C3236"/>
  <c r="D3236"/>
  <c r="E3236"/>
  <c r="F3236"/>
  <c r="G3236"/>
  <c r="H3236"/>
  <c r="R3238" l="1"/>
  <c r="Q3238"/>
  <c r="O3238"/>
  <c r="P3238"/>
  <c r="N3238"/>
  <c r="A3237" a="1"/>
  <c r="A3237" s="1"/>
  <c r="D3237" l="1"/>
  <c r="E3237"/>
  <c r="F3237"/>
  <c r="G3237"/>
  <c r="L3238"/>
  <c r="B3237"/>
  <c r="K3237"/>
  <c r="M3237" s="1"/>
  <c r="C3237"/>
  <c r="H3237"/>
  <c r="I3237"/>
  <c r="J3237"/>
  <c r="O3239" l="1"/>
  <c r="R3239"/>
  <c r="Q3239"/>
  <c r="P3239"/>
  <c r="N3239"/>
  <c r="A3238" a="1"/>
  <c r="A3238" s="1"/>
  <c r="G3238" l="1"/>
  <c r="H3238"/>
  <c r="L3239"/>
  <c r="I3238"/>
  <c r="J3238"/>
  <c r="B3238"/>
  <c r="K3238"/>
  <c r="M3238" s="1"/>
  <c r="C3238"/>
  <c r="E3238"/>
  <c r="D3238"/>
  <c r="F3238"/>
  <c r="R3240" l="1"/>
  <c r="Q3240"/>
  <c r="P3240"/>
  <c r="O3240"/>
  <c r="N3240"/>
  <c r="A3239" a="1"/>
  <c r="A3239" s="1"/>
  <c r="J3239" l="1"/>
  <c r="B3239"/>
  <c r="K3239"/>
  <c r="M3239" s="1"/>
  <c r="C3239"/>
  <c r="D3239"/>
  <c r="E3239"/>
  <c r="F3239"/>
  <c r="G3239"/>
  <c r="H3239"/>
  <c r="L3240"/>
  <c r="I3239"/>
  <c r="O3241" l="1"/>
  <c r="R3241"/>
  <c r="Q3241"/>
  <c r="P3241"/>
  <c r="N3241"/>
  <c r="A3240" a="1"/>
  <c r="A3240" s="1"/>
  <c r="E3240" l="1"/>
  <c r="F3240"/>
  <c r="G3240"/>
  <c r="H3240"/>
  <c r="L3241"/>
  <c r="B3240"/>
  <c r="C3240"/>
  <c r="D3240"/>
  <c r="I3240"/>
  <c r="J3240"/>
  <c r="K3240"/>
  <c r="M3240" s="1"/>
  <c r="R3242" l="1"/>
  <c r="Q3242"/>
  <c r="O3242"/>
  <c r="P3242"/>
  <c r="N3242"/>
  <c r="A3241" a="1"/>
  <c r="A3241" s="1"/>
  <c r="H3241" l="1"/>
  <c r="L3242"/>
  <c r="I3241"/>
  <c r="J3241"/>
  <c r="B3241"/>
  <c r="K3241"/>
  <c r="M3241" s="1"/>
  <c r="C3241"/>
  <c r="F3241"/>
  <c r="G3241"/>
  <c r="D3241"/>
  <c r="E3241"/>
  <c r="O3243" l="1"/>
  <c r="R3243"/>
  <c r="Q3243"/>
  <c r="P3243"/>
  <c r="N3243"/>
  <c r="A3242" a="1"/>
  <c r="A3242" s="1"/>
  <c r="K3242" l="1"/>
  <c r="M3242" s="1"/>
  <c r="C3242"/>
  <c r="D3242"/>
  <c r="E3242"/>
  <c r="F3242"/>
  <c r="G3242"/>
  <c r="H3242"/>
  <c r="I3242"/>
  <c r="L3243"/>
  <c r="B3242"/>
  <c r="J3242"/>
  <c r="R3244" l="1"/>
  <c r="Q3244"/>
  <c r="P3244"/>
  <c r="O3244"/>
  <c r="N3244"/>
  <c r="A3243" a="1"/>
  <c r="A3243" s="1"/>
  <c r="F3243" l="1"/>
  <c r="G3243"/>
  <c r="H3243"/>
  <c r="L3244"/>
  <c r="I3243"/>
  <c r="B3243"/>
  <c r="C3243"/>
  <c r="D3243"/>
  <c r="E3243"/>
  <c r="J3243"/>
  <c r="K3243"/>
  <c r="M3243" s="1"/>
  <c r="O3245" l="1"/>
  <c r="R3245"/>
  <c r="P3245"/>
  <c r="N3245"/>
  <c r="Q3245"/>
  <c r="A3244" a="1"/>
  <c r="A3244" s="1"/>
  <c r="L3245" l="1"/>
  <c r="I3244"/>
  <c r="J3244"/>
  <c r="B3244"/>
  <c r="K3244"/>
  <c r="M3244" s="1"/>
  <c r="C3244"/>
  <c r="D3244"/>
  <c r="E3244"/>
  <c r="G3244"/>
  <c r="F3244"/>
  <c r="H3244"/>
  <c r="R3246" l="1"/>
  <c r="Q3246"/>
  <c r="O3246"/>
  <c r="P3246"/>
  <c r="N3246"/>
  <c r="A3245" a="1"/>
  <c r="A3245" s="1"/>
  <c r="D3245" l="1"/>
  <c r="E3245"/>
  <c r="F3245"/>
  <c r="G3245"/>
  <c r="H3245"/>
  <c r="I3245"/>
  <c r="J3245"/>
  <c r="B3245"/>
  <c r="L3246"/>
  <c r="C3245"/>
  <c r="K3245"/>
  <c r="M3245" s="1"/>
  <c r="O3247" l="1"/>
  <c r="R3247"/>
  <c r="Q3247"/>
  <c r="P3247"/>
  <c r="N3247"/>
  <c r="A3246" a="1"/>
  <c r="A3246" s="1"/>
  <c r="G3246" l="1"/>
  <c r="H3246"/>
  <c r="L3247"/>
  <c r="I3246"/>
  <c r="J3246"/>
  <c r="B3246"/>
  <c r="C3246"/>
  <c r="D3246"/>
  <c r="E3246"/>
  <c r="F3246"/>
  <c r="K3246"/>
  <c r="M3246" s="1"/>
  <c r="R3248" l="1"/>
  <c r="Q3248"/>
  <c r="P3248"/>
  <c r="O3248"/>
  <c r="N3248"/>
  <c r="A3247" a="1"/>
  <c r="A3247" s="1"/>
  <c r="J3247" l="1"/>
  <c r="B3247"/>
  <c r="K3247"/>
  <c r="M3247" s="1"/>
  <c r="C3247"/>
  <c r="D3247"/>
  <c r="E3247"/>
  <c r="H3247"/>
  <c r="I3247"/>
  <c r="L3248"/>
  <c r="F3247"/>
  <c r="G3247"/>
  <c r="O3249" l="1"/>
  <c r="R3249"/>
  <c r="Q3249"/>
  <c r="P3249"/>
  <c r="N3249"/>
  <c r="A3248" a="1"/>
  <c r="A3248" s="1"/>
  <c r="E3248" l="1"/>
  <c r="F3248"/>
  <c r="G3248"/>
  <c r="H3248"/>
  <c r="I3248"/>
  <c r="J3248"/>
  <c r="K3248"/>
  <c r="M3248" s="1"/>
  <c r="B3248"/>
  <c r="C3248"/>
  <c r="D3248"/>
  <c r="L3249"/>
  <c r="R3250" l="1"/>
  <c r="Q3250"/>
  <c r="O3250"/>
  <c r="P3250"/>
  <c r="N3250"/>
  <c r="A3249" a="1"/>
  <c r="A3249" s="1"/>
  <c r="H3249" l="1"/>
  <c r="L3250"/>
  <c r="I3249"/>
  <c r="J3249"/>
  <c r="B3249"/>
  <c r="K3249"/>
  <c r="M3249" s="1"/>
  <c r="C3249"/>
  <c r="D3249"/>
  <c r="E3249"/>
  <c r="F3249"/>
  <c r="G3249"/>
  <c r="O3251" l="1"/>
  <c r="R3251"/>
  <c r="Q3251"/>
  <c r="N3251"/>
  <c r="P3251"/>
  <c r="A3250" a="1"/>
  <c r="A3250" s="1"/>
  <c r="K3250" l="1"/>
  <c r="M3250" s="1"/>
  <c r="C3250"/>
  <c r="D3250"/>
  <c r="E3250"/>
  <c r="F3250"/>
  <c r="L3251"/>
  <c r="B3250"/>
  <c r="G3250"/>
  <c r="I3250"/>
  <c r="H3250"/>
  <c r="J3250"/>
  <c r="R3252" l="1"/>
  <c r="Q3252"/>
  <c r="P3252"/>
  <c r="O3252"/>
  <c r="N3252"/>
  <c r="A3251" a="1"/>
  <c r="A3251" s="1"/>
  <c r="F3251" l="1"/>
  <c r="G3251"/>
  <c r="H3251"/>
  <c r="L3252"/>
  <c r="I3251"/>
  <c r="J3251"/>
  <c r="K3251"/>
  <c r="M3251" s="1"/>
  <c r="C3251"/>
  <c r="D3251"/>
  <c r="E3251"/>
  <c r="B3251"/>
  <c r="O3253" l="1"/>
  <c r="R3253"/>
  <c r="P3253"/>
  <c r="Q3253"/>
  <c r="N3253"/>
  <c r="A3252" a="1"/>
  <c r="A3252" s="1"/>
  <c r="L3253" l="1"/>
  <c r="I3252"/>
  <c r="J3252"/>
  <c r="B3252"/>
  <c r="K3252"/>
  <c r="M3252" s="1"/>
  <c r="C3252"/>
  <c r="D3252"/>
  <c r="E3252"/>
  <c r="F3252"/>
  <c r="G3252"/>
  <c r="H3252"/>
  <c r="R3254" l="1"/>
  <c r="Q3254"/>
  <c r="O3254"/>
  <c r="P3254"/>
  <c r="N3254"/>
  <c r="A3253" a="1"/>
  <c r="A3253" s="1"/>
  <c r="D3253" l="1"/>
  <c r="E3253"/>
  <c r="F3253"/>
  <c r="G3253"/>
  <c r="L3254"/>
  <c r="B3253"/>
  <c r="J3253"/>
  <c r="K3253"/>
  <c r="M3253" s="1"/>
  <c r="C3253"/>
  <c r="H3253"/>
  <c r="I3253"/>
  <c r="O3255" l="1"/>
  <c r="R3255"/>
  <c r="Q3255"/>
  <c r="P3255"/>
  <c r="N3255"/>
  <c r="A3254" a="1"/>
  <c r="A3254" s="1"/>
  <c r="G3254" l="1"/>
  <c r="H3254"/>
  <c r="L3255"/>
  <c r="I3254"/>
  <c r="J3254"/>
  <c r="B3254"/>
  <c r="K3254"/>
  <c r="M3254" s="1"/>
  <c r="D3254"/>
  <c r="C3254"/>
  <c r="E3254"/>
  <c r="F3254"/>
  <c r="R3256" l="1"/>
  <c r="Q3256"/>
  <c r="P3256"/>
  <c r="O3256"/>
  <c r="N3256"/>
  <c r="A3255" a="1"/>
  <c r="A3255" s="1"/>
  <c r="J3255" l="1"/>
  <c r="B3255"/>
  <c r="K3255"/>
  <c r="M3255" s="1"/>
  <c r="C3255"/>
  <c r="D3255"/>
  <c r="E3255"/>
  <c r="F3255"/>
  <c r="G3255"/>
  <c r="H3255"/>
  <c r="I3255"/>
  <c r="L3256"/>
  <c r="O3257" l="1"/>
  <c r="R3257"/>
  <c r="Q3257"/>
  <c r="P3257"/>
  <c r="N3257"/>
  <c r="A3256" a="1"/>
  <c r="A3256" s="1"/>
  <c r="E3256" l="1"/>
  <c r="F3256"/>
  <c r="G3256"/>
  <c r="H3256"/>
  <c r="L3257"/>
  <c r="B3256"/>
  <c r="C3256"/>
  <c r="D3256"/>
  <c r="I3256"/>
  <c r="K3256"/>
  <c r="M3256" s="1"/>
  <c r="J3256"/>
  <c r="R3258" l="1"/>
  <c r="Q3258"/>
  <c r="O3258"/>
  <c r="P3258"/>
  <c r="N3258"/>
  <c r="A3257" a="1"/>
  <c r="A3257" s="1"/>
  <c r="H3257" l="1"/>
  <c r="L3258"/>
  <c r="I3257"/>
  <c r="J3257"/>
  <c r="B3257"/>
  <c r="K3257"/>
  <c r="M3257" s="1"/>
  <c r="C3257"/>
  <c r="E3257"/>
  <c r="F3257"/>
  <c r="G3257"/>
  <c r="D3257"/>
  <c r="O3259" l="1"/>
  <c r="R3259"/>
  <c r="Q3259"/>
  <c r="N3259"/>
  <c r="P3259"/>
  <c r="A3258" a="1"/>
  <c r="A3258" s="1"/>
  <c r="K3258" l="1"/>
  <c r="M3258" s="1"/>
  <c r="C3258"/>
  <c r="D3258"/>
  <c r="E3258"/>
  <c r="F3258"/>
  <c r="G3258"/>
  <c r="H3258"/>
  <c r="I3258"/>
  <c r="L3259"/>
  <c r="J3258"/>
  <c r="B3258"/>
  <c r="R3260" l="1"/>
  <c r="Q3260"/>
  <c r="P3260"/>
  <c r="O3260"/>
  <c r="N3260"/>
  <c r="A3259" a="1"/>
  <c r="A3259" s="1"/>
  <c r="F3259" l="1"/>
  <c r="G3259"/>
  <c r="H3259"/>
  <c r="L3260"/>
  <c r="I3259"/>
  <c r="B3259"/>
  <c r="C3259"/>
  <c r="D3259"/>
  <c r="E3259"/>
  <c r="J3259"/>
  <c r="K3259"/>
  <c r="M3259" s="1"/>
  <c r="O3261" l="1"/>
  <c r="R3261"/>
  <c r="P3261"/>
  <c r="N3261"/>
  <c r="Q3261"/>
  <c r="A3260" a="1"/>
  <c r="A3260" s="1"/>
  <c r="L3261" l="1"/>
  <c r="I3260"/>
  <c r="J3260"/>
  <c r="B3260"/>
  <c r="K3260"/>
  <c r="M3260" s="1"/>
  <c r="C3260"/>
  <c r="D3260"/>
  <c r="F3260"/>
  <c r="E3260"/>
  <c r="G3260"/>
  <c r="H3260"/>
  <c r="R3262" l="1"/>
  <c r="Q3262"/>
  <c r="O3262"/>
  <c r="P3262"/>
  <c r="N3262"/>
  <c r="A3261" a="1"/>
  <c r="A3261" s="1"/>
  <c r="D3261" l="1"/>
  <c r="E3261"/>
  <c r="F3261"/>
  <c r="G3261"/>
  <c r="H3261"/>
  <c r="I3261"/>
  <c r="J3261"/>
  <c r="B3261"/>
  <c r="K3261"/>
  <c r="M3261" s="1"/>
  <c r="L3262"/>
  <c r="C3261"/>
  <c r="O3263" l="1"/>
  <c r="R3263"/>
  <c r="Q3263"/>
  <c r="P3263"/>
  <c r="N3263"/>
  <c r="A3262" a="1"/>
  <c r="A3262" s="1"/>
  <c r="G3262" l="1"/>
  <c r="H3262"/>
  <c r="L3263"/>
  <c r="I3262"/>
  <c r="J3262"/>
  <c r="B3262"/>
  <c r="C3262"/>
  <c r="D3262"/>
  <c r="E3262"/>
  <c r="F3262"/>
  <c r="K3262"/>
  <c r="M3262" s="1"/>
  <c r="R3264" l="1"/>
  <c r="Q3264"/>
  <c r="P3264"/>
  <c r="O3264"/>
  <c r="N3264"/>
  <c r="A3263" a="1"/>
  <c r="A3263" s="1"/>
  <c r="J3263" l="1"/>
  <c r="B3263"/>
  <c r="K3263"/>
  <c r="M3263" s="1"/>
  <c r="C3263"/>
  <c r="D3263"/>
  <c r="E3263"/>
  <c r="L3264"/>
  <c r="G3263"/>
  <c r="H3263"/>
  <c r="I3263"/>
  <c r="F3263"/>
  <c r="O3265" l="1"/>
  <c r="R3265"/>
  <c r="Q3265"/>
  <c r="N3265"/>
  <c r="P3265"/>
  <c r="A3264" a="1"/>
  <c r="A3264" s="1"/>
  <c r="E3264" l="1"/>
  <c r="F3264"/>
  <c r="G3264"/>
  <c r="H3264"/>
  <c r="I3264"/>
  <c r="J3264"/>
  <c r="K3264"/>
  <c r="M3264" s="1"/>
  <c r="L3265"/>
  <c r="B3264"/>
  <c r="C3264"/>
  <c r="D3264"/>
  <c r="R3266" l="1"/>
  <c r="Q3266"/>
  <c r="O3266"/>
  <c r="P3266"/>
  <c r="N3266"/>
  <c r="A3265" a="1"/>
  <c r="A3265" s="1"/>
  <c r="H3265" l="1"/>
  <c r="L3266"/>
  <c r="I3265"/>
  <c r="J3265"/>
  <c r="B3265"/>
  <c r="K3265"/>
  <c r="M3265" s="1"/>
  <c r="C3265"/>
  <c r="D3265"/>
  <c r="E3265"/>
  <c r="F3265"/>
  <c r="G3265"/>
  <c r="O3267" l="1"/>
  <c r="R3267"/>
  <c r="Q3267"/>
  <c r="N3267"/>
  <c r="P3267"/>
  <c r="A3266" a="1"/>
  <c r="A3266" s="1"/>
  <c r="K3266" l="1"/>
  <c r="M3266" s="1"/>
  <c r="C3266"/>
  <c r="D3266"/>
  <c r="E3266"/>
  <c r="F3266"/>
  <c r="L3267"/>
  <c r="B3266"/>
  <c r="H3266"/>
  <c r="G3266"/>
  <c r="I3266"/>
  <c r="J3266"/>
  <c r="R3268" l="1"/>
  <c r="Q3268"/>
  <c r="P3268"/>
  <c r="O3268"/>
  <c r="N3268"/>
  <c r="A3267" a="1"/>
  <c r="A3267" s="1"/>
  <c r="F3267" l="1"/>
  <c r="G3267"/>
  <c r="H3267"/>
  <c r="L3268"/>
  <c r="I3267"/>
  <c r="J3267"/>
  <c r="K3267"/>
  <c r="M3267" s="1"/>
  <c r="B3267"/>
  <c r="C3267"/>
  <c r="D3267"/>
  <c r="E3267"/>
  <c r="O3269" l="1"/>
  <c r="R3269"/>
  <c r="P3269"/>
  <c r="Q3269"/>
  <c r="N3269"/>
  <c r="A3268" a="1"/>
  <c r="A3268" s="1"/>
  <c r="L3269" l="1"/>
  <c r="I3268"/>
  <c r="J3268"/>
  <c r="B3268"/>
  <c r="K3268"/>
  <c r="M3268" s="1"/>
  <c r="C3268"/>
  <c r="D3268"/>
  <c r="E3268"/>
  <c r="F3268"/>
  <c r="G3268"/>
  <c r="H3268"/>
  <c r="R3270" l="1"/>
  <c r="Q3270"/>
  <c r="O3270"/>
  <c r="P3270"/>
  <c r="N3270"/>
  <c r="A3269" a="1"/>
  <c r="A3269" s="1"/>
  <c r="D3269" l="1"/>
  <c r="E3269"/>
  <c r="F3269"/>
  <c r="G3269"/>
  <c r="L3270"/>
  <c r="B3269"/>
  <c r="I3269"/>
  <c r="J3269"/>
  <c r="K3269"/>
  <c r="M3269" s="1"/>
  <c r="C3269"/>
  <c r="H3269"/>
  <c r="O3271" l="1"/>
  <c r="R3271"/>
  <c r="Q3271"/>
  <c r="P3271"/>
  <c r="N3271"/>
  <c r="A3270" a="1"/>
  <c r="A3270" s="1"/>
  <c r="G3270" l="1"/>
  <c r="H3270"/>
  <c r="L3271"/>
  <c r="I3270"/>
  <c r="J3270"/>
  <c r="B3270"/>
  <c r="K3270"/>
  <c r="M3270" s="1"/>
  <c r="C3270"/>
  <c r="D3270"/>
  <c r="E3270"/>
  <c r="F3270"/>
  <c r="R3272" l="1"/>
  <c r="Q3272"/>
  <c r="P3272"/>
  <c r="O3272"/>
  <c r="N3272"/>
  <c r="A3271" a="1"/>
  <c r="A3271" s="1"/>
  <c r="J3271" l="1"/>
  <c r="B3271"/>
  <c r="K3271"/>
  <c r="M3271" s="1"/>
  <c r="C3271"/>
  <c r="D3271"/>
  <c r="E3271"/>
  <c r="F3271"/>
  <c r="G3271"/>
  <c r="H3271"/>
  <c r="L3272"/>
  <c r="I3271"/>
  <c r="O3273" l="1"/>
  <c r="R3273"/>
  <c r="P3273"/>
  <c r="Q3273"/>
  <c r="N3273"/>
  <c r="A3272" a="1"/>
  <c r="A3272" s="1"/>
  <c r="E3272" l="1"/>
  <c r="F3272"/>
  <c r="G3272"/>
  <c r="H3272"/>
  <c r="L3273"/>
  <c r="B3272"/>
  <c r="C3272"/>
  <c r="D3272"/>
  <c r="J3272"/>
  <c r="I3272"/>
  <c r="K3272"/>
  <c r="M3272" s="1"/>
  <c r="R3274" l="1"/>
  <c r="Q3274"/>
  <c r="O3274"/>
  <c r="P3274"/>
  <c r="N3274"/>
  <c r="A3273" a="1"/>
  <c r="A3273" s="1"/>
  <c r="H3273" l="1"/>
  <c r="L3274"/>
  <c r="I3273"/>
  <c r="J3273"/>
  <c r="B3273"/>
  <c r="K3273"/>
  <c r="M3273" s="1"/>
  <c r="C3273"/>
  <c r="D3273"/>
  <c r="E3273"/>
  <c r="F3273"/>
  <c r="G3273"/>
  <c r="O3275" l="1"/>
  <c r="R3275"/>
  <c r="Q3275"/>
  <c r="N3275"/>
  <c r="P3275"/>
  <c r="A3274" a="1"/>
  <c r="A3274" s="1"/>
  <c r="K3274" l="1"/>
  <c r="M3274" s="1"/>
  <c r="C3274"/>
  <c r="D3274"/>
  <c r="E3274"/>
  <c r="F3274"/>
  <c r="G3274"/>
  <c r="H3274"/>
  <c r="I3274"/>
  <c r="B3274"/>
  <c r="L3275"/>
  <c r="J3274"/>
  <c r="R3276" l="1"/>
  <c r="Q3276"/>
  <c r="P3276"/>
  <c r="O3276"/>
  <c r="N3276"/>
  <c r="A3275" a="1"/>
  <c r="A3275" s="1"/>
  <c r="F3275" l="1"/>
  <c r="G3275"/>
  <c r="H3275"/>
  <c r="L3276"/>
  <c r="I3275"/>
  <c r="B3275"/>
  <c r="C3275"/>
  <c r="D3275"/>
  <c r="K3275"/>
  <c r="M3275" s="1"/>
  <c r="E3275"/>
  <c r="J3275"/>
  <c r="O3277" l="1"/>
  <c r="R3277"/>
  <c r="P3277"/>
  <c r="N3277"/>
  <c r="Q3277"/>
  <c r="A3276" a="1"/>
  <c r="A3276" s="1"/>
  <c r="L3277" l="1"/>
  <c r="I3276"/>
  <c r="J3276"/>
  <c r="B3276"/>
  <c r="K3276"/>
  <c r="M3276" s="1"/>
  <c r="C3276"/>
  <c r="D3276"/>
  <c r="E3276"/>
  <c r="F3276"/>
  <c r="G3276"/>
  <c r="H3276"/>
  <c r="R3278" l="1"/>
  <c r="Q3278"/>
  <c r="O3278"/>
  <c r="P3278"/>
  <c r="N3278"/>
  <c r="A3277" a="1"/>
  <c r="A3277" s="1"/>
  <c r="D3277" l="1"/>
  <c r="E3277"/>
  <c r="F3277"/>
  <c r="G3277"/>
  <c r="H3277"/>
  <c r="I3277"/>
  <c r="J3277"/>
  <c r="L3278"/>
  <c r="C3277"/>
  <c r="B3277"/>
  <c r="K3277"/>
  <c r="M3277" s="1"/>
  <c r="O3279" l="1"/>
  <c r="R3279"/>
  <c r="Q3279"/>
  <c r="P3279"/>
  <c r="N3279"/>
  <c r="A3278" a="1"/>
  <c r="A3278" s="1"/>
  <c r="G3278" l="1"/>
  <c r="H3278"/>
  <c r="L3279"/>
  <c r="I3278"/>
  <c r="J3278"/>
  <c r="B3278"/>
  <c r="C3278"/>
  <c r="D3278"/>
  <c r="E3278"/>
  <c r="F3278"/>
  <c r="K3278"/>
  <c r="M3278" s="1"/>
  <c r="R3280" l="1"/>
  <c r="Q3280"/>
  <c r="P3280"/>
  <c r="O3280"/>
  <c r="N3280"/>
  <c r="A3279" a="1"/>
  <c r="A3279" s="1"/>
  <c r="J3279" l="1"/>
  <c r="B3279"/>
  <c r="K3279"/>
  <c r="M3279" s="1"/>
  <c r="C3279"/>
  <c r="D3279"/>
  <c r="E3279"/>
  <c r="F3279"/>
  <c r="L3280"/>
  <c r="G3279"/>
  <c r="H3279"/>
  <c r="I3279"/>
  <c r="O3281" l="1"/>
  <c r="R3281"/>
  <c r="Q3281"/>
  <c r="P3281"/>
  <c r="N3281"/>
  <c r="A3280" a="1"/>
  <c r="A3280" s="1"/>
  <c r="E3280" l="1"/>
  <c r="F3280"/>
  <c r="G3280"/>
  <c r="H3280"/>
  <c r="I3280"/>
  <c r="J3280"/>
  <c r="K3280"/>
  <c r="M3280" s="1"/>
  <c r="D3280"/>
  <c r="B3280"/>
  <c r="C3280"/>
  <c r="L3281"/>
  <c r="R3282" l="1"/>
  <c r="Q3282"/>
  <c r="O3282"/>
  <c r="P3282"/>
  <c r="N3282"/>
  <c r="A3281" a="1"/>
  <c r="A3281" s="1"/>
  <c r="H3281" l="1"/>
  <c r="L3282"/>
  <c r="I3281"/>
  <c r="J3281"/>
  <c r="B3281"/>
  <c r="K3281"/>
  <c r="M3281" s="1"/>
  <c r="C3281"/>
  <c r="D3281"/>
  <c r="E3281"/>
  <c r="F3281"/>
  <c r="G3281"/>
  <c r="O3283" l="1"/>
  <c r="R3283"/>
  <c r="Q3283"/>
  <c r="N3283"/>
  <c r="P3283"/>
  <c r="A3282" a="1"/>
  <c r="A3282" s="1"/>
  <c r="K3282" l="1"/>
  <c r="M3282" s="1"/>
  <c r="C3282"/>
  <c r="D3282"/>
  <c r="E3282"/>
  <c r="F3282"/>
  <c r="L3283"/>
  <c r="G3282"/>
  <c r="B3282"/>
  <c r="H3282"/>
  <c r="I3282"/>
  <c r="J3282"/>
  <c r="R3284" l="1"/>
  <c r="Q3284"/>
  <c r="P3284"/>
  <c r="O3284"/>
  <c r="N3284"/>
  <c r="A3283" a="1"/>
  <c r="A3283" s="1"/>
  <c r="F3283" l="1"/>
  <c r="G3283"/>
  <c r="H3283"/>
  <c r="L3284"/>
  <c r="I3283"/>
  <c r="J3283"/>
  <c r="K3283"/>
  <c r="M3283" s="1"/>
  <c r="B3283"/>
  <c r="C3283"/>
  <c r="E3283"/>
  <c r="D3283"/>
  <c r="O3285" l="1"/>
  <c r="R3285"/>
  <c r="P3285"/>
  <c r="N3285"/>
  <c r="Q3285"/>
  <c r="A3284" a="1"/>
  <c r="A3284" s="1"/>
  <c r="L3285" l="1"/>
  <c r="I3284"/>
  <c r="J3284"/>
  <c r="B3284"/>
  <c r="K3284"/>
  <c r="M3284" s="1"/>
  <c r="C3284"/>
  <c r="D3284"/>
  <c r="E3284"/>
  <c r="F3284"/>
  <c r="G3284"/>
  <c r="H3284"/>
  <c r="R3286" l="1"/>
  <c r="Q3286"/>
  <c r="O3286"/>
  <c r="P3286"/>
  <c r="N3286"/>
  <c r="A3285" a="1"/>
  <c r="A3285" s="1"/>
  <c r="D3285" l="1"/>
  <c r="E3285"/>
  <c r="F3285"/>
  <c r="G3285"/>
  <c r="L3286"/>
  <c r="B3285"/>
  <c r="H3285"/>
  <c r="I3285"/>
  <c r="J3285"/>
  <c r="K3285"/>
  <c r="M3285" s="1"/>
  <c r="C3285"/>
  <c r="O3287" l="1"/>
  <c r="R3287"/>
  <c r="Q3287"/>
  <c r="P3287"/>
  <c r="N3287"/>
  <c r="A3286" a="1"/>
  <c r="A3286" s="1"/>
  <c r="G3286" l="1"/>
  <c r="H3286"/>
  <c r="L3287"/>
  <c r="I3286"/>
  <c r="J3286"/>
  <c r="B3286"/>
  <c r="K3286"/>
  <c r="M3286" s="1"/>
  <c r="F3286"/>
  <c r="C3286"/>
  <c r="E3286"/>
  <c r="D3286"/>
  <c r="R3288" l="1"/>
  <c r="Q3288"/>
  <c r="P3288"/>
  <c r="O3288"/>
  <c r="N3288"/>
  <c r="A3287" a="1"/>
  <c r="A3287" s="1"/>
  <c r="J3287" l="1"/>
  <c r="B3287"/>
  <c r="K3287"/>
  <c r="M3287" s="1"/>
  <c r="C3287"/>
  <c r="D3287"/>
  <c r="E3287"/>
  <c r="F3287"/>
  <c r="G3287"/>
  <c r="H3287"/>
  <c r="I3287"/>
  <c r="L3288"/>
  <c r="O3289" l="1"/>
  <c r="R3289"/>
  <c r="P3289"/>
  <c r="N3289"/>
  <c r="Q3289"/>
  <c r="A3288" a="1"/>
  <c r="A3288" s="1"/>
  <c r="E3288" l="1"/>
  <c r="F3288"/>
  <c r="G3288"/>
  <c r="H3288"/>
  <c r="L3289"/>
  <c r="B3288"/>
  <c r="C3288"/>
  <c r="I3288"/>
  <c r="D3288"/>
  <c r="J3288"/>
  <c r="K3288"/>
  <c r="M3288" s="1"/>
  <c r="R3290" l="1"/>
  <c r="Q3290"/>
  <c r="O3290"/>
  <c r="N3290"/>
  <c r="P3290"/>
  <c r="A3289" a="1"/>
  <c r="A3289" s="1"/>
  <c r="H3289" l="1"/>
  <c r="L3290"/>
  <c r="I3289"/>
  <c r="J3289"/>
  <c r="B3289"/>
  <c r="K3289"/>
  <c r="M3289" s="1"/>
  <c r="C3289"/>
  <c r="D3289"/>
  <c r="E3289"/>
  <c r="G3289"/>
  <c r="F3289"/>
  <c r="O3291" l="1"/>
  <c r="R3291"/>
  <c r="Q3291"/>
  <c r="N3291"/>
  <c r="P3291"/>
  <c r="A3290" a="1"/>
  <c r="A3290" s="1"/>
  <c r="K3290" l="1"/>
  <c r="M3290" s="1"/>
  <c r="C3290"/>
  <c r="D3290"/>
  <c r="E3290"/>
  <c r="F3290"/>
  <c r="G3290"/>
  <c r="H3290"/>
  <c r="I3290"/>
  <c r="B3290"/>
  <c r="L3291"/>
  <c r="J3290"/>
  <c r="R3292" l="1"/>
  <c r="Q3292"/>
  <c r="P3292"/>
  <c r="O3292"/>
  <c r="N3292"/>
  <c r="A3291" a="1"/>
  <c r="A3291" s="1"/>
  <c r="F3291" l="1"/>
  <c r="G3291"/>
  <c r="H3291"/>
  <c r="L3292"/>
  <c r="I3291"/>
  <c r="B3291"/>
  <c r="C3291"/>
  <c r="D3291"/>
  <c r="J3291"/>
  <c r="K3291"/>
  <c r="M3291" s="1"/>
  <c r="E3291"/>
  <c r="O3293" l="1"/>
  <c r="R3293"/>
  <c r="P3293"/>
  <c r="Q3293"/>
  <c r="N3293"/>
  <c r="A3292" a="1"/>
  <c r="A3292" s="1"/>
  <c r="L3293" l="1"/>
  <c r="I3292"/>
  <c r="J3292"/>
  <c r="B3292"/>
  <c r="K3292"/>
  <c r="M3292" s="1"/>
  <c r="C3292"/>
  <c r="D3292"/>
  <c r="H3292"/>
  <c r="E3292"/>
  <c r="F3292"/>
  <c r="G3292"/>
  <c r="R3294" l="1"/>
  <c r="Q3294"/>
  <c r="O3294"/>
  <c r="P3294"/>
  <c r="N3294"/>
  <c r="A3293" a="1"/>
  <c r="A3293" s="1"/>
  <c r="D3293" l="1"/>
  <c r="E3293"/>
  <c r="F3293"/>
  <c r="G3293"/>
  <c r="H3293"/>
  <c r="I3293"/>
  <c r="J3293"/>
  <c r="B3293"/>
  <c r="L3294"/>
  <c r="C3293"/>
  <c r="K3293"/>
  <c r="M3293" s="1"/>
  <c r="O3295" l="1"/>
  <c r="R3295"/>
  <c r="Q3295"/>
  <c r="P3295"/>
  <c r="N3295"/>
  <c r="A3294" a="1"/>
  <c r="A3294" s="1"/>
  <c r="G3294" l="1"/>
  <c r="H3294"/>
  <c r="L3295"/>
  <c r="I3294"/>
  <c r="J3294"/>
  <c r="B3294"/>
  <c r="C3294"/>
  <c r="D3294"/>
  <c r="E3294"/>
  <c r="K3294"/>
  <c r="M3294" s="1"/>
  <c r="F3294"/>
  <c r="R3296" l="1"/>
  <c r="Q3296"/>
  <c r="P3296"/>
  <c r="O3296"/>
  <c r="N3296"/>
  <c r="A3295" a="1"/>
  <c r="A3295" s="1"/>
  <c r="J3295" l="1"/>
  <c r="B3295"/>
  <c r="K3295"/>
  <c r="M3295" s="1"/>
  <c r="C3295"/>
  <c r="D3295"/>
  <c r="E3295"/>
  <c r="F3295"/>
  <c r="L3296"/>
  <c r="G3295"/>
  <c r="I3295"/>
  <c r="H3295"/>
  <c r="O3297" l="1"/>
  <c r="R3297"/>
  <c r="P3297"/>
  <c r="Q3297"/>
  <c r="N3297"/>
  <c r="A3296" a="1"/>
  <c r="A3296" s="1"/>
  <c r="E3296" l="1"/>
  <c r="F3296"/>
  <c r="G3296"/>
  <c r="H3296"/>
  <c r="I3296"/>
  <c r="J3296"/>
  <c r="K3296"/>
  <c r="M3296" s="1"/>
  <c r="L3297"/>
  <c r="C3296"/>
  <c r="D3296"/>
  <c r="B3296"/>
  <c r="R3298" l="1"/>
  <c r="Q3298"/>
  <c r="O3298"/>
  <c r="N3298"/>
  <c r="P3298"/>
  <c r="A3297" a="1"/>
  <c r="A3297" s="1"/>
  <c r="H3297" l="1"/>
  <c r="L3298"/>
  <c r="I3297"/>
  <c r="J3297"/>
  <c r="B3297"/>
  <c r="K3297"/>
  <c r="M3297" s="1"/>
  <c r="C3297"/>
  <c r="D3297"/>
  <c r="E3297"/>
  <c r="F3297"/>
  <c r="G3297"/>
  <c r="O3299" l="1"/>
  <c r="R3299"/>
  <c r="Q3299"/>
  <c r="N3299"/>
  <c r="P3299"/>
  <c r="A3298" a="1"/>
  <c r="A3298" s="1"/>
  <c r="K3298" l="1"/>
  <c r="M3298" s="1"/>
  <c r="C3298"/>
  <c r="D3298"/>
  <c r="E3298"/>
  <c r="F3298"/>
  <c r="L3299"/>
  <c r="J3298"/>
  <c r="B3298"/>
  <c r="G3298"/>
  <c r="H3298"/>
  <c r="I3298"/>
  <c r="R3300" l="1"/>
  <c r="Q3300"/>
  <c r="P3300"/>
  <c r="O3300"/>
  <c r="N3300"/>
  <c r="A3299" a="1"/>
  <c r="A3299" s="1"/>
  <c r="F3299" l="1"/>
  <c r="G3299"/>
  <c r="H3299"/>
  <c r="L3300"/>
  <c r="I3299"/>
  <c r="J3299"/>
  <c r="K3299"/>
  <c r="M3299" s="1"/>
  <c r="B3299"/>
  <c r="D3299"/>
  <c r="C3299"/>
  <c r="E3299"/>
  <c r="O3301" l="1"/>
  <c r="R3301"/>
  <c r="P3301"/>
  <c r="N3301"/>
  <c r="Q3301"/>
  <c r="A3300" a="1"/>
  <c r="A3300" s="1"/>
  <c r="L3301" l="1"/>
  <c r="I3300"/>
  <c r="J3300"/>
  <c r="B3300"/>
  <c r="K3300"/>
  <c r="M3300" s="1"/>
  <c r="C3300"/>
  <c r="D3300"/>
  <c r="E3300"/>
  <c r="F3300"/>
  <c r="G3300"/>
  <c r="H3300"/>
  <c r="R3302" l="1"/>
  <c r="Q3302"/>
  <c r="O3302"/>
  <c r="P3302"/>
  <c r="N3302"/>
  <c r="A3301" a="1"/>
  <c r="A3301" s="1"/>
  <c r="D3301" l="1"/>
  <c r="E3301"/>
  <c r="F3301"/>
  <c r="G3301"/>
  <c r="L3302"/>
  <c r="B3301"/>
  <c r="C3301"/>
  <c r="H3301"/>
  <c r="I3301"/>
  <c r="K3301"/>
  <c r="M3301" s="1"/>
  <c r="J3301"/>
  <c r="O3303" l="1"/>
  <c r="R3303"/>
  <c r="Q3303"/>
  <c r="P3303"/>
  <c r="N3303"/>
  <c r="A3302" a="1"/>
  <c r="A3302" s="1"/>
  <c r="G3302" l="1"/>
  <c r="H3302"/>
  <c r="L3303"/>
  <c r="I3302"/>
  <c r="J3302"/>
  <c r="B3302"/>
  <c r="K3302"/>
  <c r="M3302" s="1"/>
  <c r="E3302"/>
  <c r="F3302"/>
  <c r="C3302"/>
  <c r="D3302"/>
  <c r="R3304" l="1"/>
  <c r="Q3304"/>
  <c r="P3304"/>
  <c r="O3304"/>
  <c r="N3304"/>
  <c r="A3303" a="1"/>
  <c r="A3303" s="1"/>
  <c r="J3303" l="1"/>
  <c r="B3303"/>
  <c r="K3303"/>
  <c r="M3303" s="1"/>
  <c r="C3303"/>
  <c r="D3303"/>
  <c r="E3303"/>
  <c r="F3303"/>
  <c r="G3303"/>
  <c r="H3303"/>
  <c r="L3304"/>
  <c r="I3303"/>
  <c r="O3305" l="1"/>
  <c r="R3305"/>
  <c r="Q3305"/>
  <c r="P3305"/>
  <c r="N3305"/>
  <c r="A3304" a="1"/>
  <c r="A3304" s="1"/>
  <c r="E3304" l="1"/>
  <c r="F3304"/>
  <c r="G3304"/>
  <c r="H3304"/>
  <c r="L3305"/>
  <c r="B3304"/>
  <c r="C3304"/>
  <c r="D3304"/>
  <c r="I3304"/>
  <c r="J3304"/>
  <c r="K3304"/>
  <c r="M3304" s="1"/>
  <c r="R3306" l="1"/>
  <c r="Q3306"/>
  <c r="O3306"/>
  <c r="P3306"/>
  <c r="N3306"/>
  <c r="A3305" a="1"/>
  <c r="A3305" s="1"/>
  <c r="H3305" l="1"/>
  <c r="L3306"/>
  <c r="I3305"/>
  <c r="J3305"/>
  <c r="B3305"/>
  <c r="K3305"/>
  <c r="M3305" s="1"/>
  <c r="C3305"/>
  <c r="D3305"/>
  <c r="F3305"/>
  <c r="E3305"/>
  <c r="G3305"/>
  <c r="O3307" l="1"/>
  <c r="R3307"/>
  <c r="Q3307"/>
  <c r="P3307"/>
  <c r="N3307"/>
  <c r="A3306" a="1"/>
  <c r="A3306" s="1"/>
  <c r="K3306" l="1"/>
  <c r="M3306" s="1"/>
  <c r="C3306"/>
  <c r="D3306"/>
  <c r="E3306"/>
  <c r="F3306"/>
  <c r="G3306"/>
  <c r="H3306"/>
  <c r="I3306"/>
  <c r="B3306"/>
  <c r="J3306"/>
  <c r="L3307"/>
  <c r="R3308" l="1"/>
  <c r="Q3308"/>
  <c r="P3308"/>
  <c r="O3308"/>
  <c r="N3308"/>
  <c r="A3307" a="1"/>
  <c r="A3307" s="1"/>
  <c r="F3307" l="1"/>
  <c r="G3307"/>
  <c r="H3307"/>
  <c r="L3308"/>
  <c r="I3307"/>
  <c r="B3307"/>
  <c r="C3307"/>
  <c r="D3307"/>
  <c r="E3307"/>
  <c r="J3307"/>
  <c r="K3307"/>
  <c r="M3307" s="1"/>
  <c r="O3309" l="1"/>
  <c r="R3309"/>
  <c r="P3309"/>
  <c r="N3309"/>
  <c r="Q3309"/>
  <c r="A3308" a="1"/>
  <c r="A3308" s="1"/>
  <c r="L3309" l="1"/>
  <c r="I3308"/>
  <c r="J3308"/>
  <c r="B3308"/>
  <c r="K3308"/>
  <c r="M3308" s="1"/>
  <c r="C3308"/>
  <c r="D3308"/>
  <c r="G3308"/>
  <c r="H3308"/>
  <c r="E3308"/>
  <c r="F3308"/>
  <c r="R3310" l="1"/>
  <c r="Q3310"/>
  <c r="O3310"/>
  <c r="P3310"/>
  <c r="N3310"/>
  <c r="A3309" a="1"/>
  <c r="A3309" s="1"/>
  <c r="D3309" l="1"/>
  <c r="E3309"/>
  <c r="F3309"/>
  <c r="G3309"/>
  <c r="H3309"/>
  <c r="I3309"/>
  <c r="J3309"/>
  <c r="B3309"/>
  <c r="C3309"/>
  <c r="K3309"/>
  <c r="M3309" s="1"/>
  <c r="L3310"/>
  <c r="O3311" l="1"/>
  <c r="R3311"/>
  <c r="Q3311"/>
  <c r="P3311"/>
  <c r="N3311"/>
  <c r="A3310" a="1"/>
  <c r="A3310" s="1"/>
  <c r="G3310" l="1"/>
  <c r="H3310"/>
  <c r="L3311"/>
  <c r="I3310"/>
  <c r="J3310"/>
  <c r="B3310"/>
  <c r="C3310"/>
  <c r="D3310"/>
  <c r="E3310"/>
  <c r="F3310"/>
  <c r="K3310"/>
  <c r="M3310" s="1"/>
  <c r="R3312" l="1"/>
  <c r="Q3312"/>
  <c r="P3312"/>
  <c r="O3312"/>
  <c r="N3312"/>
  <c r="A3311" a="1"/>
  <c r="A3311" s="1"/>
  <c r="J3311" l="1"/>
  <c r="B3311"/>
  <c r="K3311"/>
  <c r="M3311" s="1"/>
  <c r="C3311"/>
  <c r="D3311"/>
  <c r="E3311"/>
  <c r="F3311"/>
  <c r="H3311"/>
  <c r="G3311"/>
  <c r="I3311"/>
  <c r="L3312"/>
  <c r="O3313" l="1"/>
  <c r="R3313"/>
  <c r="Q3313"/>
  <c r="P3313"/>
  <c r="N3313"/>
  <c r="A3312" a="1"/>
  <c r="A3312" s="1"/>
  <c r="E3312" l="1"/>
  <c r="F3312"/>
  <c r="G3312"/>
  <c r="H3312"/>
  <c r="I3312"/>
  <c r="J3312"/>
  <c r="K3312"/>
  <c r="M3312" s="1"/>
  <c r="B3312"/>
  <c r="L3313"/>
  <c r="C3312"/>
  <c r="D3312"/>
  <c r="R3314" l="1"/>
  <c r="Q3314"/>
  <c r="O3314"/>
  <c r="N3314"/>
  <c r="P3314"/>
  <c r="A3313" a="1"/>
  <c r="A3313" s="1"/>
  <c r="H3313" l="1"/>
  <c r="L3314"/>
  <c r="I3313"/>
  <c r="J3313"/>
  <c r="B3313"/>
  <c r="K3313"/>
  <c r="M3313" s="1"/>
  <c r="C3313"/>
  <c r="D3313"/>
  <c r="E3313"/>
  <c r="F3313"/>
  <c r="G3313"/>
  <c r="O3315" l="1"/>
  <c r="R3315"/>
  <c r="Q3315"/>
  <c r="N3315"/>
  <c r="P3315"/>
  <c r="A3314" a="1"/>
  <c r="A3314" s="1"/>
  <c r="K3314" l="1"/>
  <c r="M3314" s="1"/>
  <c r="C3314"/>
  <c r="D3314"/>
  <c r="E3314"/>
  <c r="F3314"/>
  <c r="L3315"/>
  <c r="I3314"/>
  <c r="J3314"/>
  <c r="B3314"/>
  <c r="G3314"/>
  <c r="H3314"/>
  <c r="R3316" l="1"/>
  <c r="Q3316"/>
  <c r="P3316"/>
  <c r="O3316"/>
  <c r="N3316"/>
  <c r="A3315" a="1"/>
  <c r="A3315" s="1"/>
  <c r="F3315" l="1"/>
  <c r="G3315"/>
  <c r="H3315"/>
  <c r="L3316"/>
  <c r="I3315"/>
  <c r="J3315"/>
  <c r="K3315"/>
  <c r="M3315" s="1"/>
  <c r="C3315"/>
  <c r="B3315"/>
  <c r="D3315"/>
  <c r="E3315"/>
  <c r="O3317" l="1"/>
  <c r="R3317"/>
  <c r="P3317"/>
  <c r="Q3317"/>
  <c r="N3317"/>
  <c r="A3316" a="1"/>
  <c r="A3316" s="1"/>
  <c r="L3317" l="1"/>
  <c r="I3316"/>
  <c r="J3316"/>
  <c r="B3316"/>
  <c r="K3316"/>
  <c r="M3316" s="1"/>
  <c r="C3316"/>
  <c r="D3316"/>
  <c r="E3316"/>
  <c r="F3316"/>
  <c r="G3316"/>
  <c r="H3316"/>
  <c r="R3318" l="1"/>
  <c r="Q3318"/>
  <c r="O3318"/>
  <c r="P3318"/>
  <c r="N3318"/>
  <c r="A3317" a="1"/>
  <c r="A3317" s="1"/>
  <c r="D3317" l="1"/>
  <c r="E3317"/>
  <c r="F3317"/>
  <c r="G3317"/>
  <c r="L3318"/>
  <c r="B3317"/>
  <c r="C3317"/>
  <c r="H3317"/>
  <c r="J3317"/>
  <c r="I3317"/>
  <c r="K3317"/>
  <c r="M3317" s="1"/>
  <c r="O3319" l="1"/>
  <c r="R3319"/>
  <c r="Q3319"/>
  <c r="P3319"/>
  <c r="N3319"/>
  <c r="A3318" a="1"/>
  <c r="A3318" s="1"/>
  <c r="G3318" l="1"/>
  <c r="H3318"/>
  <c r="L3319"/>
  <c r="I3318"/>
  <c r="J3318"/>
  <c r="B3318"/>
  <c r="K3318"/>
  <c r="M3318" s="1"/>
  <c r="D3318"/>
  <c r="E3318"/>
  <c r="F3318"/>
  <c r="C3318"/>
  <c r="R3320" l="1"/>
  <c r="Q3320"/>
  <c r="P3320"/>
  <c r="O3320"/>
  <c r="N3320"/>
  <c r="A3319" a="1"/>
  <c r="A3319" s="1"/>
  <c r="J3319" l="1"/>
  <c r="B3319"/>
  <c r="K3319"/>
  <c r="M3319" s="1"/>
  <c r="C3319"/>
  <c r="D3319"/>
  <c r="E3319"/>
  <c r="F3319"/>
  <c r="G3319"/>
  <c r="H3319"/>
  <c r="I3319"/>
  <c r="L3320"/>
  <c r="O3321" l="1"/>
  <c r="R3321"/>
  <c r="Q3321"/>
  <c r="P3321"/>
  <c r="N3321"/>
  <c r="A3320" a="1"/>
  <c r="A3320" s="1"/>
  <c r="E3320" l="1"/>
  <c r="F3320"/>
  <c r="G3320"/>
  <c r="H3320"/>
  <c r="L3321"/>
  <c r="B3320"/>
  <c r="C3320"/>
  <c r="K3320"/>
  <c r="M3320" s="1"/>
  <c r="D3320"/>
  <c r="I3320"/>
  <c r="J3320"/>
  <c r="R3322" l="1"/>
  <c r="Q3322"/>
  <c r="O3322"/>
  <c r="N3322"/>
  <c r="P3322"/>
  <c r="A3321" a="1"/>
  <c r="A3321" s="1"/>
  <c r="H3321" l="1"/>
  <c r="L3322"/>
  <c r="I3321"/>
  <c r="J3321"/>
  <c r="B3321"/>
  <c r="K3321"/>
  <c r="M3321" s="1"/>
  <c r="C3321"/>
  <c r="E3321"/>
  <c r="D3321"/>
  <c r="F3321"/>
  <c r="G3321"/>
  <c r="O3323" l="1"/>
  <c r="R3323"/>
  <c r="Q3323"/>
  <c r="N3323"/>
  <c r="P3323"/>
  <c r="A3322" a="1"/>
  <c r="A3322" s="1"/>
  <c r="K3322" l="1"/>
  <c r="M3322" s="1"/>
  <c r="C3322"/>
  <c r="D3322"/>
  <c r="E3322"/>
  <c r="F3322"/>
  <c r="G3322"/>
  <c r="H3322"/>
  <c r="I3322"/>
  <c r="L3323"/>
  <c r="J3322"/>
  <c r="B3322"/>
  <c r="R3324" l="1"/>
  <c r="Q3324"/>
  <c r="P3324"/>
  <c r="O3324"/>
  <c r="N3324"/>
  <c r="A3323" a="1"/>
  <c r="A3323" s="1"/>
  <c r="F3323" l="1"/>
  <c r="G3323"/>
  <c r="H3323"/>
  <c r="L3324"/>
  <c r="I3323"/>
  <c r="B3323"/>
  <c r="C3323"/>
  <c r="D3323"/>
  <c r="E3323"/>
  <c r="J3323"/>
  <c r="K3323"/>
  <c r="M3323" s="1"/>
  <c r="O3325" l="1"/>
  <c r="R3325"/>
  <c r="P3325"/>
  <c r="N3325"/>
  <c r="Q3325"/>
  <c r="A3324" a="1"/>
  <c r="A3324" s="1"/>
  <c r="L3325" l="1"/>
  <c r="I3324"/>
  <c r="J3324"/>
  <c r="B3324"/>
  <c r="K3324"/>
  <c r="M3324" s="1"/>
  <c r="C3324"/>
  <c r="D3324"/>
  <c r="F3324"/>
  <c r="G3324"/>
  <c r="H3324"/>
  <c r="E3324"/>
  <c r="R3326" l="1"/>
  <c r="Q3326"/>
  <c r="O3326"/>
  <c r="P3326"/>
  <c r="N3326"/>
  <c r="A3325" a="1"/>
  <c r="A3325" s="1"/>
  <c r="D3325" l="1"/>
  <c r="E3325"/>
  <c r="F3325"/>
  <c r="G3325"/>
  <c r="H3325"/>
  <c r="I3325"/>
  <c r="J3325"/>
  <c r="K3325"/>
  <c r="M3325" s="1"/>
  <c r="L3326"/>
  <c r="C3325"/>
  <c r="B3325"/>
  <c r="O3327" l="1"/>
  <c r="R3327"/>
  <c r="Q3327"/>
  <c r="P3327"/>
  <c r="N3327"/>
  <c r="A3326" a="1"/>
  <c r="A3326" s="1"/>
  <c r="G3326" l="1"/>
  <c r="H3326"/>
  <c r="L3327"/>
  <c r="I3326"/>
  <c r="J3326"/>
  <c r="B3326"/>
  <c r="C3326"/>
  <c r="D3326"/>
  <c r="E3326"/>
  <c r="F3326"/>
  <c r="K3326"/>
  <c r="M3326" s="1"/>
  <c r="Q3328" l="1"/>
  <c r="P3328"/>
  <c r="O3328"/>
  <c r="N3328"/>
  <c r="R3328"/>
  <c r="A3327" a="1"/>
  <c r="A3327" s="1"/>
  <c r="J3327" l="1"/>
  <c r="B3327"/>
  <c r="K3327"/>
  <c r="M3327" s="1"/>
  <c r="C3327"/>
  <c r="D3327"/>
  <c r="E3327"/>
  <c r="L3328"/>
  <c r="G3327"/>
  <c r="F3327"/>
  <c r="H3327"/>
  <c r="I3327"/>
  <c r="O3329" l="1"/>
  <c r="R3329"/>
  <c r="Q3329"/>
  <c r="P3329"/>
  <c r="N3329"/>
  <c r="A3328" a="1"/>
  <c r="A3328" s="1"/>
  <c r="E3328" l="1"/>
  <c r="F3328"/>
  <c r="G3328"/>
  <c r="H3328"/>
  <c r="I3328"/>
  <c r="J3328"/>
  <c r="K3328"/>
  <c r="M3328" s="1"/>
  <c r="B3328"/>
  <c r="L3329"/>
  <c r="C3328"/>
  <c r="D3328"/>
  <c r="R3330" l="1"/>
  <c r="Q3330"/>
  <c r="P3330"/>
  <c r="O3330"/>
  <c r="N3330"/>
  <c r="A3329" a="1"/>
  <c r="A3329" s="1"/>
  <c r="H3329" l="1"/>
  <c r="L3330"/>
  <c r="I3329"/>
  <c r="J3329"/>
  <c r="B3329"/>
  <c r="K3329"/>
  <c r="M3329" s="1"/>
  <c r="C3329"/>
  <c r="D3329"/>
  <c r="E3329"/>
  <c r="F3329"/>
  <c r="G3329"/>
  <c r="O3331" l="1"/>
  <c r="R3331"/>
  <c r="P3331"/>
  <c r="Q3331"/>
  <c r="N3331"/>
  <c r="A3330" a="1"/>
  <c r="A3330" s="1"/>
  <c r="K3330" l="1"/>
  <c r="M3330" s="1"/>
  <c r="C3330"/>
  <c r="D3330"/>
  <c r="E3330"/>
  <c r="F3330"/>
  <c r="L3331"/>
  <c r="H3330"/>
  <c r="I3330"/>
  <c r="J3330"/>
  <c r="B3330"/>
  <c r="G3330"/>
  <c r="P3332" l="1"/>
  <c r="R3332"/>
  <c r="Q3332"/>
  <c r="O3332"/>
  <c r="N3332"/>
  <c r="A3331" a="1"/>
  <c r="A3331" s="1"/>
  <c r="F3331" l="1"/>
  <c r="G3331"/>
  <c r="H3331"/>
  <c r="L3332"/>
  <c r="I3331"/>
  <c r="J3331"/>
  <c r="K3331"/>
  <c r="M3331" s="1"/>
  <c r="B3331"/>
  <c r="C3331"/>
  <c r="D3331"/>
  <c r="E3331"/>
  <c r="O3333" l="1"/>
  <c r="R3333"/>
  <c r="Q3333"/>
  <c r="P3333"/>
  <c r="N3333"/>
  <c r="A3332" a="1"/>
  <c r="A3332" s="1"/>
  <c r="L3333" l="1"/>
  <c r="I3332"/>
  <c r="J3332"/>
  <c r="B3332"/>
  <c r="K3332"/>
  <c r="M3332" s="1"/>
  <c r="C3332"/>
  <c r="D3332"/>
  <c r="E3332"/>
  <c r="F3332"/>
  <c r="G3332"/>
  <c r="H3332"/>
  <c r="O3334" l="1"/>
  <c r="R3334"/>
  <c r="N3334"/>
  <c r="Q3334"/>
  <c r="P3334"/>
  <c r="A3333" a="1"/>
  <c r="A3333" s="1"/>
  <c r="D3333" l="1"/>
  <c r="E3333"/>
  <c r="F3333"/>
  <c r="G3333"/>
  <c r="L3334"/>
  <c r="B3333"/>
  <c r="C3333"/>
  <c r="I3333"/>
  <c r="H3333"/>
  <c r="J3333"/>
  <c r="K3333"/>
  <c r="M3333" s="1"/>
  <c r="O3335" l="1"/>
  <c r="R3335"/>
  <c r="P3335"/>
  <c r="Q3335"/>
  <c r="N3335"/>
  <c r="A3334" a="1"/>
  <c r="A3334" s="1"/>
  <c r="G3334" l="1"/>
  <c r="H3334"/>
  <c r="L3335"/>
  <c r="I3334"/>
  <c r="J3334"/>
  <c r="B3334"/>
  <c r="K3334"/>
  <c r="M3334" s="1"/>
  <c r="C3334"/>
  <c r="D3334"/>
  <c r="E3334"/>
  <c r="F3334"/>
  <c r="Q3336" l="1"/>
  <c r="P3336"/>
  <c r="O3336"/>
  <c r="R3336"/>
  <c r="N3336"/>
  <c r="A3335" a="1"/>
  <c r="A3335" s="1"/>
  <c r="J3335" l="1"/>
  <c r="B3335"/>
  <c r="K3335"/>
  <c r="M3335" s="1"/>
  <c r="C3335"/>
  <c r="D3335"/>
  <c r="E3335"/>
  <c r="F3335"/>
  <c r="G3335"/>
  <c r="H3335"/>
  <c r="I3335"/>
  <c r="L3336"/>
  <c r="O3337" l="1"/>
  <c r="R3337"/>
  <c r="Q3337"/>
  <c r="N3337"/>
  <c r="P3337"/>
  <c r="A3336" a="1"/>
  <c r="A3336" s="1"/>
  <c r="E3336" l="1"/>
  <c r="F3336"/>
  <c r="G3336"/>
  <c r="H3336"/>
  <c r="L3337"/>
  <c r="B3336"/>
  <c r="C3336"/>
  <c r="J3336"/>
  <c r="K3336"/>
  <c r="M3336" s="1"/>
  <c r="D3336"/>
  <c r="I3336"/>
  <c r="R3338" l="1"/>
  <c r="Q3338"/>
  <c r="P3338"/>
  <c r="O3338"/>
  <c r="N3338"/>
  <c r="A3337" a="1"/>
  <c r="A3337" s="1"/>
  <c r="H3337" l="1"/>
  <c r="L3338"/>
  <c r="I3337"/>
  <c r="J3337"/>
  <c r="B3337"/>
  <c r="K3337"/>
  <c r="M3337" s="1"/>
  <c r="C3337"/>
  <c r="D3337"/>
  <c r="E3337"/>
  <c r="F3337"/>
  <c r="G3337"/>
  <c r="O3339" l="1"/>
  <c r="R3339"/>
  <c r="P3339"/>
  <c r="N3339"/>
  <c r="Q3339"/>
  <c r="A3338" a="1"/>
  <c r="A3338" s="1"/>
  <c r="K3338" l="1"/>
  <c r="M3338" s="1"/>
  <c r="C3338"/>
  <c r="D3338"/>
  <c r="E3338"/>
  <c r="F3338"/>
  <c r="G3338"/>
  <c r="H3338"/>
  <c r="I3338"/>
  <c r="B3338"/>
  <c r="J3338"/>
  <c r="L3339"/>
  <c r="P3340" l="1"/>
  <c r="Q3340"/>
  <c r="O3340"/>
  <c r="N3340"/>
  <c r="R3340"/>
  <c r="A3339" a="1"/>
  <c r="A3339" s="1"/>
  <c r="F3339" l="1"/>
  <c r="G3339"/>
  <c r="H3339"/>
  <c r="L3340"/>
  <c r="I3339"/>
  <c r="B3339"/>
  <c r="C3339"/>
  <c r="D3339"/>
  <c r="E3339"/>
  <c r="K3339"/>
  <c r="M3339" s="1"/>
  <c r="J3339"/>
  <c r="O3341" l="1"/>
  <c r="R3341"/>
  <c r="Q3341"/>
  <c r="P3341"/>
  <c r="N3341"/>
  <c r="A3340" a="1"/>
  <c r="A3340" s="1"/>
  <c r="L3341" l="1"/>
  <c r="I3340"/>
  <c r="J3340"/>
  <c r="B3340"/>
  <c r="K3340"/>
  <c r="M3340" s="1"/>
  <c r="C3340"/>
  <c r="D3340"/>
  <c r="E3340"/>
  <c r="F3340"/>
  <c r="G3340"/>
  <c r="H3340"/>
  <c r="O3342" l="1"/>
  <c r="R3342"/>
  <c r="P3342"/>
  <c r="N3342"/>
  <c r="Q3342"/>
  <c r="A3341" a="1"/>
  <c r="A3341" s="1"/>
  <c r="D3341" l="1"/>
  <c r="E3341"/>
  <c r="F3341"/>
  <c r="G3341"/>
  <c r="H3341"/>
  <c r="I3341"/>
  <c r="J3341"/>
  <c r="L3342"/>
  <c r="C3341"/>
  <c r="K3341"/>
  <c r="M3341" s="1"/>
  <c r="B3341"/>
  <c r="O3343" l="1"/>
  <c r="R3343"/>
  <c r="Q3343"/>
  <c r="P3343"/>
  <c r="N3343"/>
  <c r="A3342" a="1"/>
  <c r="A3342" s="1"/>
  <c r="G3342" l="1"/>
  <c r="H3342"/>
  <c r="L3343"/>
  <c r="I3342"/>
  <c r="J3342"/>
  <c r="B3342"/>
  <c r="C3342"/>
  <c r="D3342"/>
  <c r="E3342"/>
  <c r="F3342"/>
  <c r="K3342"/>
  <c r="M3342" s="1"/>
  <c r="Q3344" l="1"/>
  <c r="P3344"/>
  <c r="O3344"/>
  <c r="R3344"/>
  <c r="N3344"/>
  <c r="A3343" a="1"/>
  <c r="A3343" s="1"/>
  <c r="J3343" l="1"/>
  <c r="B3343"/>
  <c r="K3343"/>
  <c r="M3343" s="1"/>
  <c r="C3343"/>
  <c r="D3343"/>
  <c r="E3343"/>
  <c r="F3343"/>
  <c r="G3343"/>
  <c r="H3343"/>
  <c r="L3344"/>
  <c r="I3343"/>
  <c r="O3345" l="1"/>
  <c r="R3345"/>
  <c r="Q3345"/>
  <c r="P3345"/>
  <c r="N3345"/>
  <c r="A3344" a="1"/>
  <c r="A3344" s="1"/>
  <c r="E3344" l="1"/>
  <c r="F3344"/>
  <c r="G3344"/>
  <c r="H3344"/>
  <c r="I3344"/>
  <c r="J3344"/>
  <c r="K3344"/>
  <c r="M3344" s="1"/>
  <c r="B3344"/>
  <c r="D3344"/>
  <c r="L3345"/>
  <c r="C3344"/>
  <c r="R3346" l="1"/>
  <c r="Q3346"/>
  <c r="P3346"/>
  <c r="O3346"/>
  <c r="N3346"/>
  <c r="A3345" a="1"/>
  <c r="A3345" s="1"/>
  <c r="H3345" l="1"/>
  <c r="L3346"/>
  <c r="I3345"/>
  <c r="J3345"/>
  <c r="B3345"/>
  <c r="K3345"/>
  <c r="M3345" s="1"/>
  <c r="C3345"/>
  <c r="D3345"/>
  <c r="E3345"/>
  <c r="F3345"/>
  <c r="G3345"/>
  <c r="O3347" l="1"/>
  <c r="R3347"/>
  <c r="P3347"/>
  <c r="Q3347"/>
  <c r="N3347"/>
  <c r="A3346" a="1"/>
  <c r="A3346" s="1"/>
  <c r="K3346" l="1"/>
  <c r="M3346" s="1"/>
  <c r="C3346"/>
  <c r="D3346"/>
  <c r="E3346"/>
  <c r="F3346"/>
  <c r="L3347"/>
  <c r="G3346"/>
  <c r="H3346"/>
  <c r="I3346"/>
  <c r="J3346"/>
  <c r="B3346"/>
  <c r="P3348" l="1"/>
  <c r="R3348"/>
  <c r="Q3348"/>
  <c r="O3348"/>
  <c r="N3348"/>
  <c r="A3347" a="1"/>
  <c r="A3347" s="1"/>
  <c r="F3347" l="1"/>
  <c r="G3347"/>
  <c r="H3347"/>
  <c r="L3348"/>
  <c r="I3347"/>
  <c r="J3347"/>
  <c r="K3347"/>
  <c r="M3347" s="1"/>
  <c r="E3347"/>
  <c r="B3347"/>
  <c r="C3347"/>
  <c r="D3347"/>
  <c r="O3349" l="1"/>
  <c r="R3349"/>
  <c r="Q3349"/>
  <c r="P3349"/>
  <c r="N3349"/>
  <c r="A3348" a="1"/>
  <c r="A3348" s="1"/>
  <c r="L3349" l="1"/>
  <c r="I3348"/>
  <c r="J3348"/>
  <c r="B3348"/>
  <c r="K3348"/>
  <c r="M3348" s="1"/>
  <c r="C3348"/>
  <c r="D3348"/>
  <c r="E3348"/>
  <c r="F3348"/>
  <c r="G3348"/>
  <c r="H3348"/>
  <c r="O3350" l="1"/>
  <c r="R3350"/>
  <c r="P3350"/>
  <c r="N3350"/>
  <c r="Q3350"/>
  <c r="A3349" a="1"/>
  <c r="A3349" s="1"/>
  <c r="D3349" l="1"/>
  <c r="E3349"/>
  <c r="F3349"/>
  <c r="G3349"/>
  <c r="L3350"/>
  <c r="B3349"/>
  <c r="H3349"/>
  <c r="C3349"/>
  <c r="I3349"/>
  <c r="J3349"/>
  <c r="K3349"/>
  <c r="M3349" s="1"/>
  <c r="O3351" l="1"/>
  <c r="R3351"/>
  <c r="Q3351"/>
  <c r="P3351"/>
  <c r="N3351"/>
  <c r="A3350" a="1"/>
  <c r="A3350" s="1"/>
  <c r="G3350" l="1"/>
  <c r="H3350"/>
  <c r="L3351"/>
  <c r="I3350"/>
  <c r="J3350"/>
  <c r="B3350"/>
  <c r="K3350"/>
  <c r="M3350" s="1"/>
  <c r="C3350"/>
  <c r="D3350"/>
  <c r="F3350"/>
  <c r="E3350"/>
  <c r="Q3352" l="1"/>
  <c r="P3352"/>
  <c r="O3352"/>
  <c r="R3352"/>
  <c r="N3352"/>
  <c r="A3351" a="1"/>
  <c r="A3351" s="1"/>
  <c r="J3351" l="1"/>
  <c r="B3351"/>
  <c r="K3351"/>
  <c r="M3351" s="1"/>
  <c r="C3351"/>
  <c r="D3351"/>
  <c r="E3351"/>
  <c r="F3351"/>
  <c r="G3351"/>
  <c r="H3351"/>
  <c r="I3351"/>
  <c r="L3352"/>
  <c r="O3353" l="1"/>
  <c r="R3353"/>
  <c r="Q3353"/>
  <c r="N3353"/>
  <c r="P3353"/>
  <c r="A3352" a="1"/>
  <c r="A3352" s="1"/>
  <c r="E3352" l="1"/>
  <c r="F3352"/>
  <c r="G3352"/>
  <c r="H3352"/>
  <c r="L3353"/>
  <c r="B3352"/>
  <c r="C3352"/>
  <c r="I3352"/>
  <c r="J3352"/>
  <c r="K3352"/>
  <c r="M3352" s="1"/>
  <c r="D3352"/>
  <c r="R3354" l="1"/>
  <c r="Q3354"/>
  <c r="P3354"/>
  <c r="O3354"/>
  <c r="N3354"/>
  <c r="A3353" a="1"/>
  <c r="A3353" s="1"/>
  <c r="H3353" l="1"/>
  <c r="L3354"/>
  <c r="I3353"/>
  <c r="J3353"/>
  <c r="B3353"/>
  <c r="K3353"/>
  <c r="M3353" s="1"/>
  <c r="C3353"/>
  <c r="G3353"/>
  <c r="D3353"/>
  <c r="E3353"/>
  <c r="F3353"/>
  <c r="O3355" l="1"/>
  <c r="R3355"/>
  <c r="P3355"/>
  <c r="N3355"/>
  <c r="Q3355"/>
  <c r="A3354" a="1"/>
  <c r="A3354" s="1"/>
  <c r="K3354" l="1"/>
  <c r="M3354" s="1"/>
  <c r="C3354"/>
  <c r="D3354"/>
  <c r="E3354"/>
  <c r="F3354"/>
  <c r="G3354"/>
  <c r="H3354"/>
  <c r="I3354"/>
  <c r="L3355"/>
  <c r="B3354"/>
  <c r="J3354"/>
  <c r="P3356" l="1"/>
  <c r="R3356"/>
  <c r="Q3356"/>
  <c r="N3356"/>
  <c r="O3356"/>
  <c r="A3355" a="1"/>
  <c r="A3355" s="1"/>
  <c r="F3355" l="1"/>
  <c r="G3355"/>
  <c r="H3355"/>
  <c r="L3356"/>
  <c r="I3355"/>
  <c r="B3355"/>
  <c r="C3355"/>
  <c r="D3355"/>
  <c r="J3355"/>
  <c r="E3355"/>
  <c r="K3355"/>
  <c r="M3355" s="1"/>
  <c r="O3357" l="1"/>
  <c r="R3357"/>
  <c r="Q3357"/>
  <c r="P3357"/>
  <c r="N3357"/>
  <c r="A3356" a="1"/>
  <c r="A3356" s="1"/>
  <c r="L3357" l="1"/>
  <c r="I3356"/>
  <c r="J3356"/>
  <c r="B3356"/>
  <c r="K3356"/>
  <c r="M3356" s="1"/>
  <c r="C3356"/>
  <c r="D3356"/>
  <c r="E3356"/>
  <c r="F3356"/>
  <c r="H3356"/>
  <c r="G3356"/>
  <c r="O3358" l="1"/>
  <c r="R3358"/>
  <c r="P3358"/>
  <c r="N3358"/>
  <c r="Q3358"/>
  <c r="A3357" a="1"/>
  <c r="A3357" s="1"/>
  <c r="D3357" l="1"/>
  <c r="E3357"/>
  <c r="F3357"/>
  <c r="G3357"/>
  <c r="H3357"/>
  <c r="I3357"/>
  <c r="J3357"/>
  <c r="B3357"/>
  <c r="L3358"/>
  <c r="C3357"/>
  <c r="K3357"/>
  <c r="M3357" s="1"/>
  <c r="O3359" l="1"/>
  <c r="R3359"/>
  <c r="Q3359"/>
  <c r="P3359"/>
  <c r="N3359"/>
  <c r="A3358" a="1"/>
  <c r="A3358" s="1"/>
  <c r="G3358" l="1"/>
  <c r="H3358"/>
  <c r="L3359"/>
  <c r="I3358"/>
  <c r="J3358"/>
  <c r="B3358"/>
  <c r="C3358"/>
  <c r="D3358"/>
  <c r="E3358"/>
  <c r="K3358"/>
  <c r="M3358" s="1"/>
  <c r="F3358"/>
  <c r="Q3360" l="1"/>
  <c r="P3360"/>
  <c r="O3360"/>
  <c r="N3360"/>
  <c r="R3360"/>
  <c r="A3359" a="1"/>
  <c r="A3359" s="1"/>
  <c r="J3359" l="1"/>
  <c r="B3359"/>
  <c r="K3359"/>
  <c r="M3359" s="1"/>
  <c r="C3359"/>
  <c r="D3359"/>
  <c r="E3359"/>
  <c r="I3359"/>
  <c r="L3360"/>
  <c r="F3359"/>
  <c r="G3359"/>
  <c r="H3359"/>
  <c r="O3361" l="1"/>
  <c r="R3361"/>
  <c r="Q3361"/>
  <c r="P3361"/>
  <c r="N3361"/>
  <c r="A3360" a="1"/>
  <c r="A3360" s="1"/>
  <c r="E3360" l="1"/>
  <c r="F3360"/>
  <c r="G3360"/>
  <c r="H3360"/>
  <c r="I3360"/>
  <c r="J3360"/>
  <c r="K3360"/>
  <c r="M3360" s="1"/>
  <c r="L3361"/>
  <c r="C3360"/>
  <c r="B3360"/>
  <c r="D3360"/>
  <c r="R3362" l="1"/>
  <c r="Q3362"/>
  <c r="P3362"/>
  <c r="N3362"/>
  <c r="O3362"/>
  <c r="A3361" a="1"/>
  <c r="A3361" s="1"/>
  <c r="H3361" l="1"/>
  <c r="L3362"/>
  <c r="I3361"/>
  <c r="J3361"/>
  <c r="B3361"/>
  <c r="K3361"/>
  <c r="M3361" s="1"/>
  <c r="C3361"/>
  <c r="D3361"/>
  <c r="E3361"/>
  <c r="F3361"/>
  <c r="G3361"/>
  <c r="O3363" l="1"/>
  <c r="R3363"/>
  <c r="P3363"/>
  <c r="Q3363"/>
  <c r="N3363"/>
  <c r="A3362" a="1"/>
  <c r="A3362" s="1"/>
  <c r="K3362" l="1"/>
  <c r="M3362" s="1"/>
  <c r="C3362"/>
  <c r="D3362"/>
  <c r="E3362"/>
  <c r="F3362"/>
  <c r="L3363"/>
  <c r="B3362"/>
  <c r="G3362"/>
  <c r="H3362"/>
  <c r="J3362"/>
  <c r="I3362"/>
  <c r="P3364" l="1"/>
  <c r="R3364"/>
  <c r="Q3364"/>
  <c r="N3364"/>
  <c r="O3364"/>
  <c r="A3363" a="1"/>
  <c r="A3363" s="1"/>
  <c r="F3363" l="1"/>
  <c r="G3363"/>
  <c r="H3363"/>
  <c r="L3364"/>
  <c r="I3363"/>
  <c r="J3363"/>
  <c r="K3363"/>
  <c r="M3363" s="1"/>
  <c r="D3363"/>
  <c r="E3363"/>
  <c r="B3363"/>
  <c r="C3363"/>
  <c r="O3365" l="1"/>
  <c r="R3365"/>
  <c r="Q3365"/>
  <c r="P3365"/>
  <c r="N3365"/>
  <c r="A3364" a="1"/>
  <c r="A3364" s="1"/>
  <c r="L3365" l="1"/>
  <c r="I3364"/>
  <c r="J3364"/>
  <c r="B3364"/>
  <c r="K3364"/>
  <c r="M3364" s="1"/>
  <c r="C3364"/>
  <c r="D3364"/>
  <c r="E3364"/>
  <c r="F3364"/>
  <c r="G3364"/>
  <c r="H3364"/>
  <c r="O3366" l="1"/>
  <c r="R3366"/>
  <c r="Q3366"/>
  <c r="P3366"/>
  <c r="N3366"/>
  <c r="A3365" a="1"/>
  <c r="A3365" s="1"/>
  <c r="D3365" l="1"/>
  <c r="E3365"/>
  <c r="F3365"/>
  <c r="G3365"/>
  <c r="L3366"/>
  <c r="B3365"/>
  <c r="K3365"/>
  <c r="M3365" s="1"/>
  <c r="C3365"/>
  <c r="H3365"/>
  <c r="I3365"/>
  <c r="J3365"/>
  <c r="O3367" l="1"/>
  <c r="R3367"/>
  <c r="Q3367"/>
  <c r="P3367"/>
  <c r="N3367"/>
  <c r="A3366" a="1"/>
  <c r="A3366" s="1"/>
  <c r="G3366" l="1"/>
  <c r="H3366"/>
  <c r="L3367"/>
  <c r="I3366"/>
  <c r="J3366"/>
  <c r="B3366"/>
  <c r="K3366"/>
  <c r="M3366" s="1"/>
  <c r="C3366"/>
  <c r="E3366"/>
  <c r="D3366"/>
  <c r="F3366"/>
  <c r="Q3368" l="1"/>
  <c r="P3368"/>
  <c r="O3368"/>
  <c r="R3368"/>
  <c r="N3368"/>
  <c r="A3367" a="1"/>
  <c r="A3367" s="1"/>
  <c r="J3367" l="1"/>
  <c r="B3367"/>
  <c r="K3367"/>
  <c r="M3367" s="1"/>
  <c r="C3367"/>
  <c r="D3367"/>
  <c r="E3367"/>
  <c r="F3367"/>
  <c r="G3367"/>
  <c r="H3367"/>
  <c r="L3368"/>
  <c r="I3367"/>
  <c r="O3369" l="1"/>
  <c r="R3369"/>
  <c r="Q3369"/>
  <c r="P3369"/>
  <c r="N3369"/>
  <c r="A3368" a="1"/>
  <c r="A3368" s="1"/>
  <c r="E3368" l="1"/>
  <c r="F3368"/>
  <c r="G3368"/>
  <c r="H3368"/>
  <c r="L3369"/>
  <c r="B3368"/>
  <c r="C3368"/>
  <c r="D3368"/>
  <c r="I3368"/>
  <c r="J3368"/>
  <c r="K3368"/>
  <c r="M3368" s="1"/>
  <c r="R3370" l="1"/>
  <c r="Q3370"/>
  <c r="P3370"/>
  <c r="O3370"/>
  <c r="N3370"/>
  <c r="A3369" a="1"/>
  <c r="A3369" s="1"/>
  <c r="H3369" l="1"/>
  <c r="L3370"/>
  <c r="I3369"/>
  <c r="J3369"/>
  <c r="B3369"/>
  <c r="K3369"/>
  <c r="M3369" s="1"/>
  <c r="C3369"/>
  <c r="F3369"/>
  <c r="G3369"/>
  <c r="D3369"/>
  <c r="E3369"/>
  <c r="O3371" l="1"/>
  <c r="R3371"/>
  <c r="P3371"/>
  <c r="N3371"/>
  <c r="Q3371"/>
  <c r="A3370" a="1"/>
  <c r="A3370" s="1"/>
  <c r="K3370" l="1"/>
  <c r="M3370" s="1"/>
  <c r="C3370"/>
  <c r="D3370"/>
  <c r="E3370"/>
  <c r="F3370"/>
  <c r="G3370"/>
  <c r="H3370"/>
  <c r="I3370"/>
  <c r="B3370"/>
  <c r="J3370"/>
  <c r="L3371"/>
  <c r="P3372" l="1"/>
  <c r="R3372"/>
  <c r="N3372"/>
  <c r="Q3372"/>
  <c r="O3372"/>
  <c r="A3371" a="1"/>
  <c r="A3371" s="1"/>
  <c r="F3371" l="1"/>
  <c r="G3371"/>
  <c r="H3371"/>
  <c r="L3372"/>
  <c r="I3371"/>
  <c r="B3371"/>
  <c r="C3371"/>
  <c r="D3371"/>
  <c r="E3371"/>
  <c r="J3371"/>
  <c r="K3371"/>
  <c r="M3371" s="1"/>
  <c r="O3373" l="1"/>
  <c r="R3373"/>
  <c r="Q3373"/>
  <c r="P3373"/>
  <c r="N3373"/>
  <c r="A3372" a="1"/>
  <c r="A3372" s="1"/>
  <c r="L3373" l="1"/>
  <c r="I3372"/>
  <c r="J3372"/>
  <c r="B3372"/>
  <c r="K3372"/>
  <c r="M3372" s="1"/>
  <c r="C3372"/>
  <c r="D3372"/>
  <c r="E3372"/>
  <c r="G3372"/>
  <c r="F3372"/>
  <c r="H3372"/>
  <c r="O3374" l="1"/>
  <c r="R3374"/>
  <c r="P3374"/>
  <c r="Q3374"/>
  <c r="N3374"/>
  <c r="A3373" a="1"/>
  <c r="A3373" s="1"/>
  <c r="D3373" l="1"/>
  <c r="E3373"/>
  <c r="F3373"/>
  <c r="G3373"/>
  <c r="H3373"/>
  <c r="I3373"/>
  <c r="J3373"/>
  <c r="B3373"/>
  <c r="L3374"/>
  <c r="C3373"/>
  <c r="K3373"/>
  <c r="M3373" s="1"/>
  <c r="O3375" l="1"/>
  <c r="R3375"/>
  <c r="Q3375"/>
  <c r="P3375"/>
  <c r="N3375"/>
  <c r="A3374" a="1"/>
  <c r="A3374" s="1"/>
  <c r="G3374" l="1"/>
  <c r="H3374"/>
  <c r="L3375"/>
  <c r="I3374"/>
  <c r="J3374"/>
  <c r="B3374"/>
  <c r="C3374"/>
  <c r="D3374"/>
  <c r="E3374"/>
  <c r="F3374"/>
  <c r="K3374"/>
  <c r="M3374" s="1"/>
  <c r="Q3376" l="1"/>
  <c r="P3376"/>
  <c r="O3376"/>
  <c r="N3376"/>
  <c r="R3376"/>
  <c r="A3375" a="1"/>
  <c r="A3375" s="1"/>
  <c r="J3375" l="1"/>
  <c r="B3375"/>
  <c r="K3375"/>
  <c r="M3375" s="1"/>
  <c r="C3375"/>
  <c r="D3375"/>
  <c r="E3375"/>
  <c r="H3375"/>
  <c r="I3375"/>
  <c r="F3375"/>
  <c r="G3375"/>
  <c r="L3376"/>
  <c r="O3377" l="1"/>
  <c r="R3377"/>
  <c r="Q3377"/>
  <c r="P3377"/>
  <c r="N3377"/>
  <c r="A3376" a="1"/>
  <c r="A3376" s="1"/>
  <c r="E3376" l="1"/>
  <c r="F3376"/>
  <c r="G3376"/>
  <c r="H3376"/>
  <c r="I3376"/>
  <c r="J3376"/>
  <c r="K3376"/>
  <c r="M3376" s="1"/>
  <c r="B3376"/>
  <c r="L3377"/>
  <c r="C3376"/>
  <c r="D3376"/>
  <c r="R3378" l="1"/>
  <c r="Q3378"/>
  <c r="O3378"/>
  <c r="P3378"/>
  <c r="N3378"/>
  <c r="A3377" a="1"/>
  <c r="A3377" s="1"/>
  <c r="H3377" l="1"/>
  <c r="L3378"/>
  <c r="I3377"/>
  <c r="J3377"/>
  <c r="B3377"/>
  <c r="K3377"/>
  <c r="M3377" s="1"/>
  <c r="C3377"/>
  <c r="D3377"/>
  <c r="E3377"/>
  <c r="F3377"/>
  <c r="G3377"/>
  <c r="O3379" l="1"/>
  <c r="R3379"/>
  <c r="P3379"/>
  <c r="Q3379"/>
  <c r="N3379"/>
  <c r="A3378" a="1"/>
  <c r="A3378" s="1"/>
  <c r="K3378" l="1"/>
  <c r="M3378" s="1"/>
  <c r="C3378"/>
  <c r="D3378"/>
  <c r="E3378"/>
  <c r="F3378"/>
  <c r="L3379"/>
  <c r="B3378"/>
  <c r="G3378"/>
  <c r="I3378"/>
  <c r="H3378"/>
  <c r="J3378"/>
  <c r="P3380" l="1"/>
  <c r="R3380"/>
  <c r="Q3380"/>
  <c r="N3380"/>
  <c r="O3380"/>
  <c r="A3379" a="1"/>
  <c r="A3379" s="1"/>
  <c r="F3379" l="1"/>
  <c r="G3379"/>
  <c r="H3379"/>
  <c r="L3380"/>
  <c r="I3379"/>
  <c r="J3379"/>
  <c r="K3379"/>
  <c r="M3379" s="1"/>
  <c r="C3379"/>
  <c r="D3379"/>
  <c r="E3379"/>
  <c r="B3379"/>
  <c r="O3381" l="1"/>
  <c r="R3381"/>
  <c r="Q3381"/>
  <c r="P3381"/>
  <c r="N3381"/>
  <c r="A3380" a="1"/>
  <c r="A3380" s="1"/>
  <c r="L3381" l="1"/>
  <c r="I3380"/>
  <c r="J3380"/>
  <c r="B3380"/>
  <c r="K3380"/>
  <c r="M3380" s="1"/>
  <c r="C3380"/>
  <c r="D3380"/>
  <c r="E3380"/>
  <c r="F3380"/>
  <c r="G3380"/>
  <c r="H3380"/>
  <c r="O3382" l="1"/>
  <c r="R3382"/>
  <c r="Q3382"/>
  <c r="P3382"/>
  <c r="N3382"/>
  <c r="A3381" a="1"/>
  <c r="A3381" s="1"/>
  <c r="D3381" l="1"/>
  <c r="E3381"/>
  <c r="F3381"/>
  <c r="G3381"/>
  <c r="L3382"/>
  <c r="B3381"/>
  <c r="J3381"/>
  <c r="K3381"/>
  <c r="M3381" s="1"/>
  <c r="C3381"/>
  <c r="H3381"/>
  <c r="I3381"/>
  <c r="O3383" l="1"/>
  <c r="R3383"/>
  <c r="P3383"/>
  <c r="Q3383"/>
  <c r="N3383"/>
  <c r="A3382" a="1"/>
  <c r="A3382" s="1"/>
  <c r="G3382" l="1"/>
  <c r="H3382"/>
  <c r="L3383"/>
  <c r="I3382"/>
  <c r="J3382"/>
  <c r="B3382"/>
  <c r="K3382"/>
  <c r="M3382" s="1"/>
  <c r="D3382"/>
  <c r="C3382"/>
  <c r="E3382"/>
  <c r="F3382"/>
  <c r="Q3384" l="1"/>
  <c r="P3384"/>
  <c r="O3384"/>
  <c r="R3384"/>
  <c r="N3384"/>
  <c r="A3383" a="1"/>
  <c r="A3383" s="1"/>
  <c r="J3383" l="1"/>
  <c r="B3383"/>
  <c r="K3383"/>
  <c r="M3383" s="1"/>
  <c r="C3383"/>
  <c r="D3383"/>
  <c r="E3383"/>
  <c r="F3383"/>
  <c r="G3383"/>
  <c r="H3383"/>
  <c r="I3383"/>
  <c r="L3384"/>
  <c r="O3385" l="1"/>
  <c r="R3385"/>
  <c r="Q3385"/>
  <c r="N3385"/>
  <c r="P3385"/>
  <c r="A3384" a="1"/>
  <c r="A3384" s="1"/>
  <c r="E3384" l="1"/>
  <c r="F3384"/>
  <c r="G3384"/>
  <c r="H3384"/>
  <c r="L3385"/>
  <c r="B3384"/>
  <c r="C3384"/>
  <c r="D3384"/>
  <c r="I3384"/>
  <c r="K3384"/>
  <c r="M3384" s="1"/>
  <c r="J3384"/>
  <c r="R3386" l="1"/>
  <c r="Q3386"/>
  <c r="P3386"/>
  <c r="O3386"/>
  <c r="N3386"/>
  <c r="A3385" a="1"/>
  <c r="A3385" s="1"/>
  <c r="H3385" l="1"/>
  <c r="L3386"/>
  <c r="I3385"/>
  <c r="J3385"/>
  <c r="B3385"/>
  <c r="K3385"/>
  <c r="M3385" s="1"/>
  <c r="C3385"/>
  <c r="E3385"/>
  <c r="F3385"/>
  <c r="G3385"/>
  <c r="D3385"/>
  <c r="O3387" l="1"/>
  <c r="R3387"/>
  <c r="P3387"/>
  <c r="N3387"/>
  <c r="Q3387"/>
  <c r="A3386" a="1"/>
  <c r="A3386" s="1"/>
  <c r="K3386" l="1"/>
  <c r="M3386" s="1"/>
  <c r="C3386"/>
  <c r="D3386"/>
  <c r="E3386"/>
  <c r="F3386"/>
  <c r="G3386"/>
  <c r="H3386"/>
  <c r="I3386"/>
  <c r="L3387"/>
  <c r="J3386"/>
  <c r="B3386"/>
  <c r="P3388" l="1"/>
  <c r="N3388"/>
  <c r="R3388"/>
  <c r="Q3388"/>
  <c r="O3388"/>
  <c r="A3387" a="1"/>
  <c r="A3387" s="1"/>
  <c r="F3387" l="1"/>
  <c r="G3387"/>
  <c r="H3387"/>
  <c r="L3388"/>
  <c r="I3387"/>
  <c r="B3387"/>
  <c r="C3387"/>
  <c r="D3387"/>
  <c r="E3387"/>
  <c r="J3387"/>
  <c r="K3387"/>
  <c r="M3387" s="1"/>
  <c r="O3389" l="1"/>
  <c r="R3389"/>
  <c r="Q3389"/>
  <c r="P3389"/>
  <c r="N3389"/>
  <c r="A3388" a="1"/>
  <c r="A3388" s="1"/>
  <c r="L3389" l="1"/>
  <c r="I3388"/>
  <c r="J3388"/>
  <c r="B3388"/>
  <c r="K3388"/>
  <c r="M3388" s="1"/>
  <c r="C3388"/>
  <c r="D3388"/>
  <c r="F3388"/>
  <c r="E3388"/>
  <c r="G3388"/>
  <c r="H3388"/>
  <c r="O3390" l="1"/>
  <c r="R3390"/>
  <c r="P3390"/>
  <c r="Q3390"/>
  <c r="N3390"/>
  <c r="A3389" a="1"/>
  <c r="A3389" s="1"/>
  <c r="D3389" l="1"/>
  <c r="E3389"/>
  <c r="F3389"/>
  <c r="G3389"/>
  <c r="H3389"/>
  <c r="I3389"/>
  <c r="J3389"/>
  <c r="B3389"/>
  <c r="K3389"/>
  <c r="M3389" s="1"/>
  <c r="C3389"/>
  <c r="L3390"/>
  <c r="O3391" l="1"/>
  <c r="R3391"/>
  <c r="Q3391"/>
  <c r="P3391"/>
  <c r="N3391"/>
  <c r="A3390" a="1"/>
  <c r="A3390" s="1"/>
  <c r="G3390" l="1"/>
  <c r="H3390"/>
  <c r="L3391"/>
  <c r="I3390"/>
  <c r="J3390"/>
  <c r="B3390"/>
  <c r="C3390"/>
  <c r="D3390"/>
  <c r="E3390"/>
  <c r="F3390"/>
  <c r="K3390"/>
  <c r="M3390" s="1"/>
  <c r="Q3392" l="1"/>
  <c r="P3392"/>
  <c r="O3392"/>
  <c r="R3392"/>
  <c r="N3392"/>
  <c r="A3391" a="1"/>
  <c r="A3391" s="1"/>
  <c r="J3391" l="1"/>
  <c r="B3391"/>
  <c r="K3391"/>
  <c r="M3391" s="1"/>
  <c r="C3391"/>
  <c r="D3391"/>
  <c r="E3391"/>
  <c r="L3392"/>
  <c r="G3391"/>
  <c r="H3391"/>
  <c r="I3391"/>
  <c r="F3391"/>
  <c r="O3393" l="1"/>
  <c r="R3393"/>
  <c r="Q3393"/>
  <c r="P3393"/>
  <c r="N3393"/>
  <c r="A3392" a="1"/>
  <c r="A3392" s="1"/>
  <c r="E3392" l="1"/>
  <c r="F3392"/>
  <c r="G3392"/>
  <c r="H3392"/>
  <c r="I3392"/>
  <c r="J3392"/>
  <c r="K3392"/>
  <c r="M3392" s="1"/>
  <c r="B3392"/>
  <c r="C3392"/>
  <c r="D3392"/>
  <c r="L3393"/>
  <c r="R3394" l="1"/>
  <c r="Q3394"/>
  <c r="P3394"/>
  <c r="N3394"/>
  <c r="O3394"/>
  <c r="A3393" a="1"/>
  <c r="A3393" s="1"/>
  <c r="H3393" l="1"/>
  <c r="L3394"/>
  <c r="I3393"/>
  <c r="J3393"/>
  <c r="B3393"/>
  <c r="K3393"/>
  <c r="M3393" s="1"/>
  <c r="C3393"/>
  <c r="D3393"/>
  <c r="E3393"/>
  <c r="F3393"/>
  <c r="G3393"/>
  <c r="O3395" l="1"/>
  <c r="R3395"/>
  <c r="P3395"/>
  <c r="Q3395"/>
  <c r="N3395"/>
  <c r="A3394" a="1"/>
  <c r="A3394" s="1"/>
  <c r="K3394" l="1"/>
  <c r="M3394" s="1"/>
  <c r="C3394"/>
  <c r="D3394"/>
  <c r="E3394"/>
  <c r="F3394"/>
  <c r="L3395"/>
  <c r="B3394"/>
  <c r="H3394"/>
  <c r="G3394"/>
  <c r="I3394"/>
  <c r="J3394"/>
  <c r="P3396" l="1"/>
  <c r="R3396"/>
  <c r="Q3396"/>
  <c r="N3396"/>
  <c r="O3396"/>
  <c r="A3395" a="1"/>
  <c r="A3395" s="1"/>
  <c r="F3395" l="1"/>
  <c r="G3395"/>
  <c r="H3395"/>
  <c r="L3396"/>
  <c r="I3395"/>
  <c r="J3395"/>
  <c r="K3395"/>
  <c r="M3395" s="1"/>
  <c r="B3395"/>
  <c r="C3395"/>
  <c r="D3395"/>
  <c r="E3395"/>
  <c r="O3397" l="1"/>
  <c r="R3397"/>
  <c r="Q3397"/>
  <c r="P3397"/>
  <c r="N3397"/>
  <c r="A3396" a="1"/>
  <c r="A3396" s="1"/>
  <c r="L3397" l="1"/>
  <c r="I3396"/>
  <c r="J3396"/>
  <c r="B3396"/>
  <c r="K3396"/>
  <c r="M3396" s="1"/>
  <c r="C3396"/>
  <c r="D3396"/>
  <c r="E3396"/>
  <c r="F3396"/>
  <c r="G3396"/>
  <c r="H3396"/>
  <c r="O3398" l="1"/>
  <c r="R3398"/>
  <c r="Q3398"/>
  <c r="P3398"/>
  <c r="N3398"/>
  <c r="A3397" a="1"/>
  <c r="A3397" s="1"/>
  <c r="D3397" l="1"/>
  <c r="E3397"/>
  <c r="F3397"/>
  <c r="G3397"/>
  <c r="L3398"/>
  <c r="B3397"/>
  <c r="I3397"/>
  <c r="J3397"/>
  <c r="K3397"/>
  <c r="M3397" s="1"/>
  <c r="C3397"/>
  <c r="H3397"/>
  <c r="O3399" l="1"/>
  <c r="R3399"/>
  <c r="Q3399"/>
  <c r="P3399"/>
  <c r="N3399"/>
  <c r="A3398" a="1"/>
  <c r="A3398" s="1"/>
  <c r="G3398" l="1"/>
  <c r="H3398"/>
  <c r="L3399"/>
  <c r="I3398"/>
  <c r="J3398"/>
  <c r="B3398"/>
  <c r="K3398"/>
  <c r="M3398" s="1"/>
  <c r="C3398"/>
  <c r="D3398"/>
  <c r="E3398"/>
  <c r="F3398"/>
  <c r="Q3400" l="1"/>
  <c r="P3400"/>
  <c r="O3400"/>
  <c r="R3400"/>
  <c r="N3400"/>
  <c r="A3399" a="1"/>
  <c r="A3399" s="1"/>
  <c r="J3399" l="1"/>
  <c r="B3399"/>
  <c r="K3399"/>
  <c r="M3399" s="1"/>
  <c r="C3399"/>
  <c r="D3399"/>
  <c r="E3399"/>
  <c r="F3399"/>
  <c r="G3399"/>
  <c r="H3399"/>
  <c r="I3399"/>
  <c r="L3400"/>
  <c r="O3401" l="1"/>
  <c r="R3401"/>
  <c r="Q3401"/>
  <c r="N3401"/>
  <c r="P3401"/>
  <c r="A3400" a="1"/>
  <c r="A3400" s="1"/>
  <c r="E3400" l="1"/>
  <c r="F3400"/>
  <c r="G3400"/>
  <c r="H3400"/>
  <c r="L3401"/>
  <c r="B3400"/>
  <c r="C3400"/>
  <c r="D3400"/>
  <c r="J3400"/>
  <c r="I3400"/>
  <c r="K3400"/>
  <c r="M3400" s="1"/>
  <c r="R3402" l="1"/>
  <c r="Q3402"/>
  <c r="P3402"/>
  <c r="O3402"/>
  <c r="N3402"/>
  <c r="A3401" a="1"/>
  <c r="A3401" s="1"/>
  <c r="H3401" l="1"/>
  <c r="L3402"/>
  <c r="I3401"/>
  <c r="J3401"/>
  <c r="B3401"/>
  <c r="K3401"/>
  <c r="M3401" s="1"/>
  <c r="C3401"/>
  <c r="D3401"/>
  <c r="E3401"/>
  <c r="F3401"/>
  <c r="G3401"/>
  <c r="O3403" l="1"/>
  <c r="R3403"/>
  <c r="P3403"/>
  <c r="N3403"/>
  <c r="Q3403"/>
  <c r="A3402" a="1"/>
  <c r="A3402" s="1"/>
  <c r="K3402" l="1"/>
  <c r="M3402" s="1"/>
  <c r="C3402"/>
  <c r="D3402"/>
  <c r="E3402"/>
  <c r="F3402"/>
  <c r="G3402"/>
  <c r="H3402"/>
  <c r="I3402"/>
  <c r="B3402"/>
  <c r="L3403"/>
  <c r="J3402"/>
  <c r="P3404" l="1"/>
  <c r="N3404"/>
  <c r="O3404"/>
  <c r="R3404"/>
  <c r="Q3404"/>
  <c r="A3403" a="1"/>
  <c r="A3403" s="1"/>
  <c r="F3403" l="1"/>
  <c r="G3403"/>
  <c r="H3403"/>
  <c r="L3404"/>
  <c r="I3403"/>
  <c r="B3403"/>
  <c r="C3403"/>
  <c r="D3403"/>
  <c r="K3403"/>
  <c r="M3403" s="1"/>
  <c r="E3403"/>
  <c r="J3403"/>
  <c r="O3405" l="1"/>
  <c r="R3405"/>
  <c r="Q3405"/>
  <c r="P3405"/>
  <c r="N3405"/>
  <c r="A3404" a="1"/>
  <c r="A3404" s="1"/>
  <c r="L3405" l="1"/>
  <c r="I3404"/>
  <c r="J3404"/>
  <c r="B3404"/>
  <c r="K3404"/>
  <c r="M3404" s="1"/>
  <c r="C3404"/>
  <c r="D3404"/>
  <c r="E3404"/>
  <c r="F3404"/>
  <c r="G3404"/>
  <c r="H3404"/>
  <c r="O3406" l="1"/>
  <c r="R3406"/>
  <c r="P3406"/>
  <c r="Q3406"/>
  <c r="N3406"/>
  <c r="A3405" a="1"/>
  <c r="A3405" s="1"/>
  <c r="D3405" l="1"/>
  <c r="E3405"/>
  <c r="F3405"/>
  <c r="G3405"/>
  <c r="H3405"/>
  <c r="I3405"/>
  <c r="J3405"/>
  <c r="L3406"/>
  <c r="C3405"/>
  <c r="B3405"/>
  <c r="K3405"/>
  <c r="M3405" s="1"/>
  <c r="O3407" l="1"/>
  <c r="R3407"/>
  <c r="Q3407"/>
  <c r="P3407"/>
  <c r="N3407"/>
  <c r="A3406" a="1"/>
  <c r="A3406" s="1"/>
  <c r="G3406" l="1"/>
  <c r="H3406"/>
  <c r="L3407"/>
  <c r="I3406"/>
  <c r="J3406"/>
  <c r="B3406"/>
  <c r="C3406"/>
  <c r="D3406"/>
  <c r="E3406"/>
  <c r="F3406"/>
  <c r="K3406"/>
  <c r="M3406" s="1"/>
  <c r="Q3408" l="1"/>
  <c r="P3408"/>
  <c r="O3408"/>
  <c r="R3408"/>
  <c r="N3408"/>
  <c r="A3407" a="1"/>
  <c r="A3407" s="1"/>
  <c r="J3407" l="1"/>
  <c r="B3407"/>
  <c r="K3407"/>
  <c r="M3407" s="1"/>
  <c r="C3407"/>
  <c r="D3407"/>
  <c r="E3407"/>
  <c r="F3407"/>
  <c r="L3408"/>
  <c r="G3407"/>
  <c r="H3407"/>
  <c r="I3407"/>
  <c r="O3409" l="1"/>
  <c r="R3409"/>
  <c r="Q3409"/>
  <c r="P3409"/>
  <c r="N3409"/>
  <c r="A3408" a="1"/>
  <c r="A3408" s="1"/>
  <c r="E3408" l="1"/>
  <c r="F3408"/>
  <c r="G3408"/>
  <c r="H3408"/>
  <c r="I3408"/>
  <c r="J3408"/>
  <c r="K3408"/>
  <c r="M3408" s="1"/>
  <c r="D3408"/>
  <c r="L3409"/>
  <c r="B3408"/>
  <c r="C3408"/>
  <c r="R3410" l="1"/>
  <c r="Q3410"/>
  <c r="N3410"/>
  <c r="O3410"/>
  <c r="P3410"/>
  <c r="A3409" a="1"/>
  <c r="A3409" s="1"/>
  <c r="H3409" l="1"/>
  <c r="L3410"/>
  <c r="I3409"/>
  <c r="J3409"/>
  <c r="B3409"/>
  <c r="K3409"/>
  <c r="M3409" s="1"/>
  <c r="C3409"/>
  <c r="D3409"/>
  <c r="E3409"/>
  <c r="F3409"/>
  <c r="G3409"/>
  <c r="O3411" l="1"/>
  <c r="R3411"/>
  <c r="P3411"/>
  <c r="Q3411"/>
  <c r="N3411"/>
  <c r="A3410" a="1"/>
  <c r="A3410" s="1"/>
  <c r="K3410" l="1"/>
  <c r="M3410" s="1"/>
  <c r="C3410"/>
  <c r="D3410"/>
  <c r="E3410"/>
  <c r="F3410"/>
  <c r="L3411"/>
  <c r="G3410"/>
  <c r="B3410"/>
  <c r="H3410"/>
  <c r="I3410"/>
  <c r="J3410"/>
  <c r="P3412" l="1"/>
  <c r="R3412"/>
  <c r="Q3412"/>
  <c r="N3412"/>
  <c r="O3412"/>
  <c r="A3411" a="1"/>
  <c r="A3411" s="1"/>
  <c r="F3411" l="1"/>
  <c r="G3411"/>
  <c r="H3411"/>
  <c r="L3412"/>
  <c r="I3411"/>
  <c r="J3411"/>
  <c r="K3411"/>
  <c r="M3411" s="1"/>
  <c r="B3411"/>
  <c r="C3411"/>
  <c r="E3411"/>
  <c r="D3411"/>
  <c r="O3413" l="1"/>
  <c r="R3413"/>
  <c r="Q3413"/>
  <c r="P3413"/>
  <c r="N3413"/>
  <c r="A3412" a="1"/>
  <c r="A3412" s="1"/>
  <c r="L3413" l="1"/>
  <c r="I3412"/>
  <c r="J3412"/>
  <c r="B3412"/>
  <c r="K3412"/>
  <c r="M3412" s="1"/>
  <c r="C3412"/>
  <c r="D3412"/>
  <c r="E3412"/>
  <c r="F3412"/>
  <c r="G3412"/>
  <c r="H3412"/>
  <c r="O3414" l="1"/>
  <c r="R3414"/>
  <c r="Q3414"/>
  <c r="N3414"/>
  <c r="P3414"/>
  <c r="A3413" a="1"/>
  <c r="A3413" s="1"/>
  <c r="D3413" l="1"/>
  <c r="E3413"/>
  <c r="F3413"/>
  <c r="G3413"/>
  <c r="L3414"/>
  <c r="B3413"/>
  <c r="H3413"/>
  <c r="I3413"/>
  <c r="J3413"/>
  <c r="K3413"/>
  <c r="M3413" s="1"/>
  <c r="C3413"/>
  <c r="O3415" l="1"/>
  <c r="R3415"/>
  <c r="Q3415"/>
  <c r="P3415"/>
  <c r="N3415"/>
  <c r="A3414" a="1"/>
  <c r="A3414" s="1"/>
  <c r="G3414" l="1"/>
  <c r="H3414"/>
  <c r="L3415"/>
  <c r="I3414"/>
  <c r="J3414"/>
  <c r="B3414"/>
  <c r="K3414"/>
  <c r="M3414" s="1"/>
  <c r="F3414"/>
  <c r="C3414"/>
  <c r="D3414"/>
  <c r="E3414"/>
  <c r="Q3416" l="1"/>
  <c r="P3416"/>
  <c r="O3416"/>
  <c r="R3416"/>
  <c r="N3416"/>
  <c r="A3415" a="1"/>
  <c r="A3415" s="1"/>
  <c r="J3415" l="1"/>
  <c r="B3415"/>
  <c r="K3415"/>
  <c r="M3415" s="1"/>
  <c r="C3415"/>
  <c r="D3415"/>
  <c r="E3415"/>
  <c r="F3415"/>
  <c r="G3415"/>
  <c r="H3415"/>
  <c r="I3415"/>
  <c r="L3416"/>
  <c r="O3417" l="1"/>
  <c r="R3417"/>
  <c r="Q3417"/>
  <c r="P3417"/>
  <c r="N3417"/>
  <c r="A3416" a="1"/>
  <c r="A3416" s="1"/>
  <c r="E3416" l="1"/>
  <c r="F3416"/>
  <c r="G3416"/>
  <c r="H3416"/>
  <c r="L3417"/>
  <c r="B3416"/>
  <c r="C3416"/>
  <c r="I3416"/>
  <c r="D3416"/>
  <c r="J3416"/>
  <c r="K3416"/>
  <c r="M3416" s="1"/>
  <c r="R3418" l="1"/>
  <c r="Q3418"/>
  <c r="P3418"/>
  <c r="O3418"/>
  <c r="N3418"/>
  <c r="A3417" a="1"/>
  <c r="A3417" s="1"/>
  <c r="H3417" l="1"/>
  <c r="L3418"/>
  <c r="I3417"/>
  <c r="J3417"/>
  <c r="B3417"/>
  <c r="K3417"/>
  <c r="M3417" s="1"/>
  <c r="C3417"/>
  <c r="D3417"/>
  <c r="E3417"/>
  <c r="G3417"/>
  <c r="F3417"/>
  <c r="O3419" l="1"/>
  <c r="R3419"/>
  <c r="P3419"/>
  <c r="N3419"/>
  <c r="Q3419"/>
  <c r="A3418" a="1"/>
  <c r="A3418" s="1"/>
  <c r="K3418" l="1"/>
  <c r="M3418" s="1"/>
  <c r="C3418"/>
  <c r="D3418"/>
  <c r="E3418"/>
  <c r="F3418"/>
  <c r="G3418"/>
  <c r="H3418"/>
  <c r="I3418"/>
  <c r="B3418"/>
  <c r="L3419"/>
  <c r="J3418"/>
  <c r="P3420" l="1"/>
  <c r="N3420"/>
  <c r="Q3420"/>
  <c r="O3420"/>
  <c r="R3420"/>
  <c r="A3419" a="1"/>
  <c r="A3419" s="1"/>
  <c r="F3419" l="1"/>
  <c r="G3419"/>
  <c r="H3419"/>
  <c r="L3420"/>
  <c r="I3419"/>
  <c r="B3419"/>
  <c r="C3419"/>
  <c r="D3419"/>
  <c r="J3419"/>
  <c r="K3419"/>
  <c r="M3419" s="1"/>
  <c r="E3419"/>
  <c r="O3421" l="1"/>
  <c r="R3421"/>
  <c r="Q3421"/>
  <c r="P3421"/>
  <c r="N3421"/>
  <c r="A3420" a="1"/>
  <c r="A3420" s="1"/>
  <c r="L3421" l="1"/>
  <c r="I3420"/>
  <c r="J3420"/>
  <c r="B3420"/>
  <c r="K3420"/>
  <c r="M3420" s="1"/>
  <c r="C3420"/>
  <c r="D3420"/>
  <c r="H3420"/>
  <c r="E3420"/>
  <c r="F3420"/>
  <c r="G3420"/>
  <c r="O3422" l="1"/>
  <c r="R3422"/>
  <c r="P3422"/>
  <c r="N3422"/>
  <c r="Q3422"/>
  <c r="A3421" a="1"/>
  <c r="A3421" s="1"/>
  <c r="D3421" l="1"/>
  <c r="E3421"/>
  <c r="F3421"/>
  <c r="G3421"/>
  <c r="H3421"/>
  <c r="I3421"/>
  <c r="J3421"/>
  <c r="B3421"/>
  <c r="C3421"/>
  <c r="K3421"/>
  <c r="M3421" s="1"/>
  <c r="L3422"/>
  <c r="O3423" l="1"/>
  <c r="R3423"/>
  <c r="Q3423"/>
  <c r="P3423"/>
  <c r="N3423"/>
  <c r="A3422" a="1"/>
  <c r="A3422" s="1"/>
  <c r="G3422" l="1"/>
  <c r="H3422"/>
  <c r="L3423"/>
  <c r="I3422"/>
  <c r="J3422"/>
  <c r="B3422"/>
  <c r="C3422"/>
  <c r="D3422"/>
  <c r="E3422"/>
  <c r="K3422"/>
  <c r="M3422" s="1"/>
  <c r="F3422"/>
  <c r="Q3424" l="1"/>
  <c r="P3424"/>
  <c r="O3424"/>
  <c r="R3424"/>
  <c r="N3424"/>
  <c r="A3423" a="1"/>
  <c r="A3423" s="1"/>
  <c r="J3423" l="1"/>
  <c r="B3423"/>
  <c r="K3423"/>
  <c r="M3423" s="1"/>
  <c r="C3423"/>
  <c r="D3423"/>
  <c r="E3423"/>
  <c r="F3423"/>
  <c r="L3424"/>
  <c r="G3423"/>
  <c r="I3423"/>
  <c r="H3423"/>
  <c r="O3425" l="1"/>
  <c r="R3425"/>
  <c r="Q3425"/>
  <c r="P3425"/>
  <c r="N3425"/>
  <c r="A3424" a="1"/>
  <c r="A3424" s="1"/>
  <c r="E3424" l="1"/>
  <c r="F3424"/>
  <c r="G3424"/>
  <c r="H3424"/>
  <c r="I3424"/>
  <c r="J3424"/>
  <c r="K3424"/>
  <c r="M3424" s="1"/>
  <c r="L3425"/>
  <c r="C3424"/>
  <c r="D3424"/>
  <c r="B3424"/>
  <c r="R3426" l="1"/>
  <c r="Q3426"/>
  <c r="O3426"/>
  <c r="P3426"/>
  <c r="N3426"/>
  <c r="A3425" a="1"/>
  <c r="A3425" s="1"/>
  <c r="H3425" l="1"/>
  <c r="L3426"/>
  <c r="I3425"/>
  <c r="J3425"/>
  <c r="B3425"/>
  <c r="K3425"/>
  <c r="M3425" s="1"/>
  <c r="C3425"/>
  <c r="D3425"/>
  <c r="E3425"/>
  <c r="F3425"/>
  <c r="G3425"/>
  <c r="O3427" l="1"/>
  <c r="R3427"/>
  <c r="P3427"/>
  <c r="Q3427"/>
  <c r="N3427"/>
  <c r="A3426" a="1"/>
  <c r="A3426" s="1"/>
  <c r="K3426" l="1"/>
  <c r="M3426" s="1"/>
  <c r="C3426"/>
  <c r="D3426"/>
  <c r="E3426"/>
  <c r="F3426"/>
  <c r="L3427"/>
  <c r="J3426"/>
  <c r="B3426"/>
  <c r="G3426"/>
  <c r="H3426"/>
  <c r="I3426"/>
  <c r="P3428" l="1"/>
  <c r="R3428"/>
  <c r="Q3428"/>
  <c r="N3428"/>
  <c r="O3428"/>
  <c r="A3427" a="1"/>
  <c r="A3427" s="1"/>
  <c r="F3427" l="1"/>
  <c r="G3427"/>
  <c r="H3427"/>
  <c r="L3428"/>
  <c r="I3427"/>
  <c r="J3427"/>
  <c r="K3427"/>
  <c r="M3427" s="1"/>
  <c r="B3427"/>
  <c r="D3427"/>
  <c r="C3427"/>
  <c r="E3427"/>
  <c r="O3429" l="1"/>
  <c r="R3429"/>
  <c r="Q3429"/>
  <c r="P3429"/>
  <c r="N3429"/>
  <c r="A3428" a="1"/>
  <c r="A3428" s="1"/>
  <c r="L3429" l="1"/>
  <c r="I3428"/>
  <c r="J3428"/>
  <c r="B3428"/>
  <c r="K3428"/>
  <c r="M3428" s="1"/>
  <c r="C3428"/>
  <c r="D3428"/>
  <c r="E3428"/>
  <c r="F3428"/>
  <c r="G3428"/>
  <c r="H3428"/>
  <c r="O3430" l="1"/>
  <c r="R3430"/>
  <c r="P3430"/>
  <c r="Q3430"/>
  <c r="N3430"/>
  <c r="A3429" a="1"/>
  <c r="A3429" s="1"/>
  <c r="D3429" l="1"/>
  <c r="E3429"/>
  <c r="F3429"/>
  <c r="G3429"/>
  <c r="L3430"/>
  <c r="B3429"/>
  <c r="C3429"/>
  <c r="H3429"/>
  <c r="I3429"/>
  <c r="K3429"/>
  <c r="M3429" s="1"/>
  <c r="J3429"/>
  <c r="O3431" l="1"/>
  <c r="R3431"/>
  <c r="Q3431"/>
  <c r="P3431"/>
  <c r="N3431"/>
  <c r="A3430" a="1"/>
  <c r="A3430" s="1"/>
  <c r="G3430" l="1"/>
  <c r="H3430"/>
  <c r="L3431"/>
  <c r="I3430"/>
  <c r="J3430"/>
  <c r="B3430"/>
  <c r="K3430"/>
  <c r="M3430" s="1"/>
  <c r="E3430"/>
  <c r="F3430"/>
  <c r="C3430"/>
  <c r="D3430"/>
  <c r="Q3432" l="1"/>
  <c r="P3432"/>
  <c r="O3432"/>
  <c r="R3432"/>
  <c r="N3432"/>
  <c r="A3431" a="1"/>
  <c r="A3431" s="1"/>
  <c r="J3431" l="1"/>
  <c r="B3431"/>
  <c r="K3431"/>
  <c r="M3431" s="1"/>
  <c r="C3431"/>
  <c r="D3431"/>
  <c r="E3431"/>
  <c r="F3431"/>
  <c r="G3431"/>
  <c r="H3431"/>
  <c r="L3432"/>
  <c r="I3431"/>
  <c r="O3433" l="1"/>
  <c r="R3433"/>
  <c r="Q3433"/>
  <c r="P3433"/>
  <c r="N3433"/>
  <c r="A3432" a="1"/>
  <c r="A3432" s="1"/>
  <c r="E3432" l="1"/>
  <c r="F3432"/>
  <c r="G3432"/>
  <c r="H3432"/>
  <c r="L3433"/>
  <c r="B3432"/>
  <c r="C3432"/>
  <c r="D3432"/>
  <c r="I3432"/>
  <c r="J3432"/>
  <c r="K3432"/>
  <c r="M3432" s="1"/>
  <c r="R3434" l="1"/>
  <c r="Q3434"/>
  <c r="P3434"/>
  <c r="O3434"/>
  <c r="N3434"/>
  <c r="A3433" a="1"/>
  <c r="A3433" s="1"/>
  <c r="H3433" l="1"/>
  <c r="L3434"/>
  <c r="I3433"/>
  <c r="J3433"/>
  <c r="B3433"/>
  <c r="K3433"/>
  <c r="M3433" s="1"/>
  <c r="C3433"/>
  <c r="D3433"/>
  <c r="F3433"/>
  <c r="E3433"/>
  <c r="G3433"/>
  <c r="O3435" l="1"/>
  <c r="R3435"/>
  <c r="P3435"/>
  <c r="Q3435"/>
  <c r="N3435"/>
  <c r="A3434" a="1"/>
  <c r="A3434" s="1"/>
  <c r="K3434" l="1"/>
  <c r="M3434" s="1"/>
  <c r="C3434"/>
  <c r="D3434"/>
  <c r="E3434"/>
  <c r="F3434"/>
  <c r="G3434"/>
  <c r="H3434"/>
  <c r="I3434"/>
  <c r="B3434"/>
  <c r="L3435"/>
  <c r="J3434"/>
  <c r="P3436" l="1"/>
  <c r="N3436"/>
  <c r="R3436"/>
  <c r="O3436"/>
  <c r="Q3436"/>
  <c r="A3435" a="1"/>
  <c r="A3435" s="1"/>
  <c r="F3435" l="1"/>
  <c r="G3435"/>
  <c r="H3435"/>
  <c r="L3436"/>
  <c r="I3435"/>
  <c r="B3435"/>
  <c r="C3435"/>
  <c r="D3435"/>
  <c r="E3435"/>
  <c r="J3435"/>
  <c r="K3435"/>
  <c r="M3435" s="1"/>
  <c r="O3437" l="1"/>
  <c r="R3437"/>
  <c r="Q3437"/>
  <c r="P3437"/>
  <c r="N3437"/>
  <c r="A3436" a="1"/>
  <c r="A3436" s="1"/>
  <c r="L3437" l="1"/>
  <c r="I3436"/>
  <c r="J3436"/>
  <c r="B3436"/>
  <c r="K3436"/>
  <c r="M3436" s="1"/>
  <c r="C3436"/>
  <c r="D3436"/>
  <c r="G3436"/>
  <c r="H3436"/>
  <c r="E3436"/>
  <c r="F3436"/>
  <c r="O3438" l="1"/>
  <c r="R3438"/>
  <c r="P3438"/>
  <c r="N3438"/>
  <c r="Q3438"/>
  <c r="A3437" a="1"/>
  <c r="A3437" s="1"/>
  <c r="D3437" l="1"/>
  <c r="E3437"/>
  <c r="F3437"/>
  <c r="G3437"/>
  <c r="H3437"/>
  <c r="I3437"/>
  <c r="J3437"/>
  <c r="L3438"/>
  <c r="B3437"/>
  <c r="C3437"/>
  <c r="K3437"/>
  <c r="M3437" s="1"/>
  <c r="O3439" l="1"/>
  <c r="R3439"/>
  <c r="Q3439"/>
  <c r="P3439"/>
  <c r="N3439"/>
  <c r="A3438" a="1"/>
  <c r="A3438" s="1"/>
  <c r="G3438" l="1"/>
  <c r="H3438"/>
  <c r="L3439"/>
  <c r="I3438"/>
  <c r="J3438"/>
  <c r="B3438"/>
  <c r="C3438"/>
  <c r="D3438"/>
  <c r="E3438"/>
  <c r="F3438"/>
  <c r="K3438"/>
  <c r="M3438" s="1"/>
  <c r="Q3440" l="1"/>
  <c r="P3440"/>
  <c r="O3440"/>
  <c r="N3440"/>
  <c r="R3440"/>
  <c r="A3439" a="1"/>
  <c r="A3439" s="1"/>
  <c r="J3439" l="1"/>
  <c r="B3439"/>
  <c r="K3439"/>
  <c r="M3439" s="1"/>
  <c r="C3439"/>
  <c r="D3439"/>
  <c r="E3439"/>
  <c r="F3439"/>
  <c r="H3439"/>
  <c r="L3440"/>
  <c r="G3439"/>
  <c r="I3439"/>
  <c r="O3441" l="1"/>
  <c r="R3441"/>
  <c r="Q3441"/>
  <c r="P3441"/>
  <c r="N3441"/>
  <c r="A3440" a="1"/>
  <c r="A3440" s="1"/>
  <c r="E3440" l="1"/>
  <c r="F3440"/>
  <c r="G3440"/>
  <c r="H3440"/>
  <c r="I3440"/>
  <c r="J3440"/>
  <c r="K3440"/>
  <c r="M3440" s="1"/>
  <c r="B3440"/>
  <c r="L3441"/>
  <c r="C3440"/>
  <c r="D3440"/>
  <c r="R3442" l="1"/>
  <c r="Q3442"/>
  <c r="P3442"/>
  <c r="O3442"/>
  <c r="N3442"/>
  <c r="A3441" a="1"/>
  <c r="A3441" s="1"/>
  <c r="H3441" l="1"/>
  <c r="L3442"/>
  <c r="I3441"/>
  <c r="J3441"/>
  <c r="B3441"/>
  <c r="K3441"/>
  <c r="M3441" s="1"/>
  <c r="C3441"/>
  <c r="D3441"/>
  <c r="E3441"/>
  <c r="F3441"/>
  <c r="G3441"/>
  <c r="O3443" l="1"/>
  <c r="R3443"/>
  <c r="P3443"/>
  <c r="Q3443"/>
  <c r="N3443"/>
  <c r="A3442" a="1"/>
  <c r="A3442" s="1"/>
  <c r="K3442" l="1"/>
  <c r="M3442" s="1"/>
  <c r="C3442"/>
  <c r="D3442"/>
  <c r="E3442"/>
  <c r="F3442"/>
  <c r="L3443"/>
  <c r="I3442"/>
  <c r="J3442"/>
  <c r="B3442"/>
  <c r="G3442"/>
  <c r="H3442"/>
  <c r="P3444" l="1"/>
  <c r="R3444"/>
  <c r="Q3444"/>
  <c r="N3444"/>
  <c r="O3444"/>
  <c r="A3443" a="1"/>
  <c r="A3443" s="1"/>
  <c r="F3443" l="1"/>
  <c r="G3443"/>
  <c r="H3443"/>
  <c r="L3444"/>
  <c r="I3443"/>
  <c r="J3443"/>
  <c r="K3443"/>
  <c r="M3443" s="1"/>
  <c r="C3443"/>
  <c r="B3443"/>
  <c r="D3443"/>
  <c r="E3443"/>
  <c r="O3445" l="1"/>
  <c r="R3445"/>
  <c r="Q3445"/>
  <c r="P3445"/>
  <c r="N3445"/>
  <c r="A3444" a="1"/>
  <c r="A3444" s="1"/>
  <c r="L3445" l="1"/>
  <c r="I3444"/>
  <c r="J3444"/>
  <c r="B3444"/>
  <c r="K3444"/>
  <c r="M3444" s="1"/>
  <c r="C3444"/>
  <c r="D3444"/>
  <c r="E3444"/>
  <c r="F3444"/>
  <c r="G3444"/>
  <c r="H3444"/>
  <c r="O3446" l="1"/>
  <c r="R3446"/>
  <c r="Q3446"/>
  <c r="N3446"/>
  <c r="P3446"/>
  <c r="A3445" a="1"/>
  <c r="A3445" s="1"/>
  <c r="D3445" l="1"/>
  <c r="E3445"/>
  <c r="F3445"/>
  <c r="G3445"/>
  <c r="L3446"/>
  <c r="B3445"/>
  <c r="C3445"/>
  <c r="H3445"/>
  <c r="J3445"/>
  <c r="I3445"/>
  <c r="K3445"/>
  <c r="M3445" s="1"/>
  <c r="O3447" l="1"/>
  <c r="R3447"/>
  <c r="Q3447"/>
  <c r="P3447"/>
  <c r="N3447"/>
  <c r="A3446" a="1"/>
  <c r="A3446" s="1"/>
  <c r="G3446" l="1"/>
  <c r="H3446"/>
  <c r="L3447"/>
  <c r="I3446"/>
  <c r="J3446"/>
  <c r="B3446"/>
  <c r="K3446"/>
  <c r="M3446" s="1"/>
  <c r="D3446"/>
  <c r="E3446"/>
  <c r="F3446"/>
  <c r="C3446"/>
  <c r="Q3448" l="1"/>
  <c r="P3448"/>
  <c r="O3448"/>
  <c r="R3448"/>
  <c r="N3448"/>
  <c r="A3447" a="1"/>
  <c r="A3447" s="1"/>
  <c r="J3447" l="1"/>
  <c r="B3447"/>
  <c r="K3447"/>
  <c r="M3447" s="1"/>
  <c r="C3447"/>
  <c r="D3447"/>
  <c r="E3447"/>
  <c r="F3447"/>
  <c r="G3447"/>
  <c r="H3447"/>
  <c r="I3447"/>
  <c r="L3448"/>
  <c r="O3449" l="1"/>
  <c r="R3449"/>
  <c r="Q3449"/>
  <c r="P3449"/>
  <c r="N3449"/>
  <c r="A3448" a="1"/>
  <c r="A3448" s="1"/>
  <c r="E3448" l="1"/>
  <c r="F3448"/>
  <c r="G3448"/>
  <c r="H3448"/>
  <c r="L3449"/>
  <c r="B3448"/>
  <c r="C3448"/>
  <c r="K3448"/>
  <c r="M3448" s="1"/>
  <c r="D3448"/>
  <c r="I3448"/>
  <c r="J3448"/>
  <c r="R3450" l="1"/>
  <c r="Q3450"/>
  <c r="P3450"/>
  <c r="O3450"/>
  <c r="N3450"/>
  <c r="A3449" a="1"/>
  <c r="A3449" s="1"/>
  <c r="H3449" l="1"/>
  <c r="L3450"/>
  <c r="I3449"/>
  <c r="J3449"/>
  <c r="B3449"/>
  <c r="K3449"/>
  <c r="M3449" s="1"/>
  <c r="C3449"/>
  <c r="E3449"/>
  <c r="D3449"/>
  <c r="F3449"/>
  <c r="G3449"/>
  <c r="O3451" l="1"/>
  <c r="R3451"/>
  <c r="P3451"/>
  <c r="N3451"/>
  <c r="Q3451"/>
  <c r="A3450" a="1"/>
  <c r="A3450" s="1"/>
  <c r="K3450" l="1"/>
  <c r="M3450" s="1"/>
  <c r="C3450"/>
  <c r="D3450"/>
  <c r="E3450"/>
  <c r="F3450"/>
  <c r="G3450"/>
  <c r="H3450"/>
  <c r="I3450"/>
  <c r="L3451"/>
  <c r="J3450"/>
  <c r="B3450"/>
  <c r="P3452" l="1"/>
  <c r="O3452"/>
  <c r="N3452"/>
  <c r="R3452"/>
  <c r="Q3452"/>
  <c r="A3451" a="1"/>
  <c r="A3451" s="1"/>
  <c r="F3451" l="1"/>
  <c r="G3451"/>
  <c r="H3451"/>
  <c r="L3452"/>
  <c r="I3451"/>
  <c r="B3451"/>
  <c r="C3451"/>
  <c r="D3451"/>
  <c r="E3451"/>
  <c r="J3451"/>
  <c r="K3451"/>
  <c r="M3451" s="1"/>
  <c r="O3453" l="1"/>
  <c r="R3453"/>
  <c r="Q3453"/>
  <c r="P3453"/>
  <c r="N3453"/>
  <c r="A3452" a="1"/>
  <c r="A3452" s="1"/>
  <c r="L3453" l="1"/>
  <c r="I3452"/>
  <c r="J3452"/>
  <c r="B3452"/>
  <c r="K3452"/>
  <c r="M3452" s="1"/>
  <c r="C3452"/>
  <c r="D3452"/>
  <c r="F3452"/>
  <c r="G3452"/>
  <c r="H3452"/>
  <c r="E3452"/>
  <c r="O3454" l="1"/>
  <c r="R3454"/>
  <c r="P3454"/>
  <c r="Q3454"/>
  <c r="N3454"/>
  <c r="A3453" a="1"/>
  <c r="A3453" s="1"/>
  <c r="D3453" l="1"/>
  <c r="E3453"/>
  <c r="F3453"/>
  <c r="G3453"/>
  <c r="H3453"/>
  <c r="I3453"/>
  <c r="J3453"/>
  <c r="K3453"/>
  <c r="M3453" s="1"/>
  <c r="B3453"/>
  <c r="C3453"/>
  <c r="L3454"/>
  <c r="O3455" l="1"/>
  <c r="R3455"/>
  <c r="Q3455"/>
  <c r="P3455"/>
  <c r="N3455"/>
  <c r="A3454" a="1"/>
  <c r="A3454" s="1"/>
  <c r="G3454" l="1"/>
  <c r="H3454"/>
  <c r="L3455"/>
  <c r="I3454"/>
  <c r="J3454"/>
  <c r="B3454"/>
  <c r="C3454"/>
  <c r="D3454"/>
  <c r="E3454"/>
  <c r="F3454"/>
  <c r="K3454"/>
  <c r="M3454" s="1"/>
  <c r="Q3456" l="1"/>
  <c r="P3456"/>
  <c r="O3456"/>
  <c r="N3456"/>
  <c r="R3456"/>
  <c r="A3455" a="1"/>
  <c r="A3455" s="1"/>
  <c r="J3455" l="1"/>
  <c r="B3455"/>
  <c r="K3455"/>
  <c r="M3455" s="1"/>
  <c r="C3455"/>
  <c r="D3455"/>
  <c r="E3455"/>
  <c r="L3456"/>
  <c r="G3455"/>
  <c r="F3455"/>
  <c r="H3455"/>
  <c r="I3455"/>
  <c r="O3457" l="1"/>
  <c r="R3457"/>
  <c r="Q3457"/>
  <c r="P3457"/>
  <c r="N3457"/>
  <c r="A3456" a="1"/>
  <c r="A3456" s="1"/>
  <c r="E3456" l="1"/>
  <c r="F3456"/>
  <c r="G3456"/>
  <c r="H3456"/>
  <c r="I3456"/>
  <c r="J3456"/>
  <c r="K3456"/>
  <c r="M3456" s="1"/>
  <c r="B3456"/>
  <c r="L3457"/>
  <c r="C3456"/>
  <c r="D3456"/>
  <c r="R3458" l="1"/>
  <c r="Q3458"/>
  <c r="P3458"/>
  <c r="O3458"/>
  <c r="N3458"/>
  <c r="A3457" a="1"/>
  <c r="A3457" s="1"/>
  <c r="H3457" l="1"/>
  <c r="L3458"/>
  <c r="I3457"/>
  <c r="J3457"/>
  <c r="B3457"/>
  <c r="K3457"/>
  <c r="M3457" s="1"/>
  <c r="C3457"/>
  <c r="D3457"/>
  <c r="E3457"/>
  <c r="F3457"/>
  <c r="G3457"/>
  <c r="O3459" l="1"/>
  <c r="R3459"/>
  <c r="P3459"/>
  <c r="Q3459"/>
  <c r="N3459"/>
  <c r="A3458" a="1"/>
  <c r="A3458" s="1"/>
  <c r="K3458" l="1"/>
  <c r="M3458" s="1"/>
  <c r="C3458"/>
  <c r="D3458"/>
  <c r="E3458"/>
  <c r="F3458"/>
  <c r="L3459"/>
  <c r="H3458"/>
  <c r="I3458"/>
  <c r="J3458"/>
  <c r="B3458"/>
  <c r="G3458"/>
  <c r="P3460" l="1"/>
  <c r="R3460"/>
  <c r="Q3460"/>
  <c r="O3460"/>
  <c r="N3460"/>
  <c r="A3459" a="1"/>
  <c r="A3459" s="1"/>
  <c r="F3459" l="1"/>
  <c r="G3459"/>
  <c r="H3459"/>
  <c r="L3460"/>
  <c r="I3459"/>
  <c r="J3459"/>
  <c r="K3459"/>
  <c r="M3459" s="1"/>
  <c r="B3459"/>
  <c r="C3459"/>
  <c r="D3459"/>
  <c r="E3459"/>
  <c r="O3461" l="1"/>
  <c r="R3461"/>
  <c r="Q3461"/>
  <c r="P3461"/>
  <c r="N3461"/>
  <c r="A3460" a="1"/>
  <c r="A3460" s="1"/>
  <c r="L3461" l="1"/>
  <c r="I3460"/>
  <c r="J3460"/>
  <c r="B3460"/>
  <c r="K3460"/>
  <c r="M3460" s="1"/>
  <c r="C3460"/>
  <c r="D3460"/>
  <c r="E3460"/>
  <c r="F3460"/>
  <c r="G3460"/>
  <c r="H3460"/>
  <c r="O3462" l="1"/>
  <c r="R3462"/>
  <c r="P3462"/>
  <c r="N3462"/>
  <c r="Q3462"/>
  <c r="A3461" a="1"/>
  <c r="A3461" s="1"/>
  <c r="D3461" l="1"/>
  <c r="E3461"/>
  <c r="F3461"/>
  <c r="G3461"/>
  <c r="L3462"/>
  <c r="B3461"/>
  <c r="C3461"/>
  <c r="I3461"/>
  <c r="H3461"/>
  <c r="J3461"/>
  <c r="K3461"/>
  <c r="M3461" s="1"/>
  <c r="O3463" l="1"/>
  <c r="R3463"/>
  <c r="P3463"/>
  <c r="Q3463"/>
  <c r="N3463"/>
  <c r="A3462" a="1"/>
  <c r="A3462" s="1"/>
  <c r="G3462" l="1"/>
  <c r="H3462"/>
  <c r="L3463"/>
  <c r="I3462"/>
  <c r="J3462"/>
  <c r="B3462"/>
  <c r="K3462"/>
  <c r="M3462" s="1"/>
  <c r="C3462"/>
  <c r="D3462"/>
  <c r="E3462"/>
  <c r="F3462"/>
  <c r="Q3464" l="1"/>
  <c r="P3464"/>
  <c r="O3464"/>
  <c r="R3464"/>
  <c r="N3464"/>
  <c r="A3463" a="1"/>
  <c r="A3463" s="1"/>
  <c r="J3463" l="1"/>
  <c r="B3463"/>
  <c r="K3463"/>
  <c r="M3463" s="1"/>
  <c r="C3463"/>
  <c r="D3463"/>
  <c r="E3463"/>
  <c r="F3463"/>
  <c r="G3463"/>
  <c r="H3463"/>
  <c r="I3463"/>
  <c r="L3464"/>
  <c r="O3465" l="1"/>
  <c r="R3465"/>
  <c r="Q3465"/>
  <c r="P3465"/>
  <c r="N3465"/>
  <c r="A3464" a="1"/>
  <c r="A3464" s="1"/>
  <c r="E3464" l="1"/>
  <c r="F3464"/>
  <c r="G3464"/>
  <c r="H3464"/>
  <c r="L3465"/>
  <c r="B3464"/>
  <c r="C3464"/>
  <c r="J3464"/>
  <c r="K3464"/>
  <c r="M3464" s="1"/>
  <c r="D3464"/>
  <c r="I3464"/>
  <c r="R3466" l="1"/>
  <c r="Q3466"/>
  <c r="P3466"/>
  <c r="O3466"/>
  <c r="N3466"/>
  <c r="A3465" a="1"/>
  <c r="A3465" s="1"/>
  <c r="H3465" l="1"/>
  <c r="L3466"/>
  <c r="I3465"/>
  <c r="J3465"/>
  <c r="B3465"/>
  <c r="K3465"/>
  <c r="M3465" s="1"/>
  <c r="C3465"/>
  <c r="D3465"/>
  <c r="E3465"/>
  <c r="F3465"/>
  <c r="G3465"/>
  <c r="O3467" l="1"/>
  <c r="R3467"/>
  <c r="P3467"/>
  <c r="N3467"/>
  <c r="Q3467"/>
  <c r="A3466" a="1"/>
  <c r="A3466" s="1"/>
  <c r="K3466" l="1"/>
  <c r="M3466" s="1"/>
  <c r="C3466"/>
  <c r="D3466"/>
  <c r="E3466"/>
  <c r="F3466"/>
  <c r="G3466"/>
  <c r="H3466"/>
  <c r="I3466"/>
  <c r="B3466"/>
  <c r="L3467"/>
  <c r="J3466"/>
  <c r="P3468" l="1"/>
  <c r="Q3468"/>
  <c r="O3468"/>
  <c r="N3468"/>
  <c r="R3468"/>
  <c r="A3467" a="1"/>
  <c r="A3467" s="1"/>
  <c r="F3467" l="1"/>
  <c r="G3467"/>
  <c r="H3467"/>
  <c r="L3468"/>
  <c r="I3467"/>
  <c r="B3467"/>
  <c r="C3467"/>
  <c r="D3467"/>
  <c r="E3467"/>
  <c r="K3467"/>
  <c r="M3467" s="1"/>
  <c r="J3467"/>
  <c r="O3469" l="1"/>
  <c r="R3469"/>
  <c r="Q3469"/>
  <c r="P3469"/>
  <c r="N3469"/>
  <c r="A3468" a="1"/>
  <c r="A3468" s="1"/>
  <c r="L3469" l="1"/>
  <c r="I3468"/>
  <c r="J3468"/>
  <c r="B3468"/>
  <c r="K3468"/>
  <c r="M3468" s="1"/>
  <c r="C3468"/>
  <c r="D3468"/>
  <c r="E3468"/>
  <c r="F3468"/>
  <c r="G3468"/>
  <c r="H3468"/>
  <c r="O3470" l="1"/>
  <c r="R3470"/>
  <c r="P3470"/>
  <c r="N3470"/>
  <c r="Q3470"/>
  <c r="A3469" a="1"/>
  <c r="A3469" s="1"/>
  <c r="D3469" l="1"/>
  <c r="E3469"/>
  <c r="F3469"/>
  <c r="G3469"/>
  <c r="H3469"/>
  <c r="I3469"/>
  <c r="J3469"/>
  <c r="L3470"/>
  <c r="C3469"/>
  <c r="K3469"/>
  <c r="M3469" s="1"/>
  <c r="B3469"/>
  <c r="O3471" l="1"/>
  <c r="R3471"/>
  <c r="Q3471"/>
  <c r="P3471"/>
  <c r="N3471"/>
  <c r="A3470" a="1"/>
  <c r="A3470" s="1"/>
  <c r="G3470" l="1"/>
  <c r="H3470"/>
  <c r="L3471"/>
  <c r="I3470"/>
  <c r="J3470"/>
  <c r="B3470"/>
  <c r="C3470"/>
  <c r="D3470"/>
  <c r="E3470"/>
  <c r="F3470"/>
  <c r="K3470"/>
  <c r="M3470" s="1"/>
  <c r="Q3472" l="1"/>
  <c r="P3472"/>
  <c r="O3472"/>
  <c r="R3472"/>
  <c r="N3472"/>
  <c r="A3471" a="1"/>
  <c r="A3471" s="1"/>
  <c r="J3471" l="1"/>
  <c r="B3471"/>
  <c r="K3471"/>
  <c r="M3471" s="1"/>
  <c r="C3471"/>
  <c r="D3471"/>
  <c r="E3471"/>
  <c r="F3471"/>
  <c r="L3472"/>
  <c r="G3471"/>
  <c r="H3471"/>
  <c r="I3471"/>
  <c r="O3473" l="1"/>
  <c r="R3473"/>
  <c r="Q3473"/>
  <c r="N3473"/>
  <c r="P3473"/>
  <c r="A3472" a="1"/>
  <c r="A3472" s="1"/>
  <c r="E3472" l="1"/>
  <c r="F3472"/>
  <c r="G3472"/>
  <c r="H3472"/>
  <c r="I3472"/>
  <c r="J3472"/>
  <c r="K3472"/>
  <c r="M3472" s="1"/>
  <c r="B3472"/>
  <c r="D3472"/>
  <c r="C3472"/>
  <c r="L3473"/>
  <c r="R3474" l="1"/>
  <c r="Q3474"/>
  <c r="P3474"/>
  <c r="O3474"/>
  <c r="N3474"/>
  <c r="A3473" a="1"/>
  <c r="A3473" s="1"/>
  <c r="H3473" l="1"/>
  <c r="L3474"/>
  <c r="I3473"/>
  <c r="J3473"/>
  <c r="B3473"/>
  <c r="K3473"/>
  <c r="M3473" s="1"/>
  <c r="C3473"/>
  <c r="D3473"/>
  <c r="E3473"/>
  <c r="F3473"/>
  <c r="G3473"/>
  <c r="O3475" l="1"/>
  <c r="R3475"/>
  <c r="P3475"/>
  <c r="Q3475"/>
  <c r="N3475"/>
  <c r="A3474" a="1"/>
  <c r="A3474" s="1"/>
  <c r="K3474" l="1"/>
  <c r="M3474" s="1"/>
  <c r="C3474"/>
  <c r="D3474"/>
  <c r="E3474"/>
  <c r="F3474"/>
  <c r="L3475"/>
  <c r="G3474"/>
  <c r="H3474"/>
  <c r="I3474"/>
  <c r="J3474"/>
  <c r="B3474"/>
  <c r="P3476" l="1"/>
  <c r="R3476"/>
  <c r="Q3476"/>
  <c r="O3476"/>
  <c r="N3476"/>
  <c r="A3475" a="1"/>
  <c r="A3475" s="1"/>
  <c r="F3475" l="1"/>
  <c r="G3475"/>
  <c r="H3475"/>
  <c r="L3476"/>
  <c r="I3475"/>
  <c r="J3475"/>
  <c r="K3475"/>
  <c r="M3475" s="1"/>
  <c r="E3475"/>
  <c r="B3475"/>
  <c r="C3475"/>
  <c r="D3475"/>
  <c r="O3477" l="1"/>
  <c r="R3477"/>
  <c r="Q3477"/>
  <c r="P3477"/>
  <c r="N3477"/>
  <c r="A3476" a="1"/>
  <c r="A3476" s="1"/>
  <c r="L3477" l="1"/>
  <c r="I3476"/>
  <c r="J3476"/>
  <c r="B3476"/>
  <c r="K3476"/>
  <c r="M3476" s="1"/>
  <c r="C3476"/>
  <c r="D3476"/>
  <c r="E3476"/>
  <c r="F3476"/>
  <c r="G3476"/>
  <c r="H3476"/>
  <c r="O3478" l="1"/>
  <c r="R3478"/>
  <c r="P3478"/>
  <c r="Q3478"/>
  <c r="N3478"/>
  <c r="A3477" a="1"/>
  <c r="A3477" s="1"/>
  <c r="D3477" l="1"/>
  <c r="E3477"/>
  <c r="F3477"/>
  <c r="G3477"/>
  <c r="L3478"/>
  <c r="B3477"/>
  <c r="H3477"/>
  <c r="C3477"/>
  <c r="I3477"/>
  <c r="J3477"/>
  <c r="K3477"/>
  <c r="M3477" s="1"/>
  <c r="O3479" l="1"/>
  <c r="R3479"/>
  <c r="Q3479"/>
  <c r="P3479"/>
  <c r="N3479"/>
  <c r="A3478" a="1"/>
  <c r="A3478" s="1"/>
  <c r="G3478" l="1"/>
  <c r="H3478"/>
  <c r="L3479"/>
  <c r="I3478"/>
  <c r="J3478"/>
  <c r="B3478"/>
  <c r="K3478"/>
  <c r="M3478" s="1"/>
  <c r="C3478"/>
  <c r="D3478"/>
  <c r="F3478"/>
  <c r="E3478"/>
  <c r="Q3480" l="1"/>
  <c r="P3480"/>
  <c r="O3480"/>
  <c r="R3480"/>
  <c r="N3480"/>
  <c r="A3479" a="1"/>
  <c r="A3479" s="1"/>
  <c r="J3479" l="1"/>
  <c r="B3479"/>
  <c r="K3479"/>
  <c r="M3479" s="1"/>
  <c r="C3479"/>
  <c r="D3479"/>
  <c r="E3479"/>
  <c r="F3479"/>
  <c r="G3479"/>
  <c r="H3479"/>
  <c r="I3479"/>
  <c r="L3480"/>
  <c r="O3481" l="1"/>
  <c r="R3481"/>
  <c r="Q3481"/>
  <c r="N3481"/>
  <c r="P3481"/>
  <c r="A3480" a="1"/>
  <c r="A3480" s="1"/>
  <c r="E3480" l="1"/>
  <c r="F3480"/>
  <c r="G3480"/>
  <c r="H3480"/>
  <c r="L3481"/>
  <c r="B3480"/>
  <c r="C3480"/>
  <c r="I3480"/>
  <c r="J3480"/>
  <c r="K3480"/>
  <c r="M3480" s="1"/>
  <c r="D3480"/>
  <c r="R3482" l="1"/>
  <c r="Q3482"/>
  <c r="P3482"/>
  <c r="O3482"/>
  <c r="N3482"/>
  <c r="A3481" a="1"/>
  <c r="A3481" s="1"/>
  <c r="H3481" l="1"/>
  <c r="L3482"/>
  <c r="I3481"/>
  <c r="J3481"/>
  <c r="B3481"/>
  <c r="K3481"/>
  <c r="M3481" s="1"/>
  <c r="C3481"/>
  <c r="G3481"/>
  <c r="D3481"/>
  <c r="E3481"/>
  <c r="F3481"/>
  <c r="O3483" l="1"/>
  <c r="R3483"/>
  <c r="P3483"/>
  <c r="N3483"/>
  <c r="Q3483"/>
  <c r="A3482" a="1"/>
  <c r="A3482" s="1"/>
  <c r="K3482" l="1"/>
  <c r="M3482" s="1"/>
  <c r="C3482"/>
  <c r="D3482"/>
  <c r="E3482"/>
  <c r="F3482"/>
  <c r="G3482"/>
  <c r="H3482"/>
  <c r="I3482"/>
  <c r="B3482"/>
  <c r="J3482"/>
  <c r="L3483"/>
  <c r="P3484" l="1"/>
  <c r="R3484"/>
  <c r="Q3484"/>
  <c r="N3484"/>
  <c r="O3484"/>
  <c r="A3483" a="1"/>
  <c r="A3483" s="1"/>
  <c r="F3483" l="1"/>
  <c r="G3483"/>
  <c r="H3483"/>
  <c r="L3484"/>
  <c r="I3483"/>
  <c r="B3483"/>
  <c r="C3483"/>
  <c r="D3483"/>
  <c r="J3483"/>
  <c r="E3483"/>
  <c r="K3483"/>
  <c r="M3483" s="1"/>
  <c r="O3485" l="1"/>
  <c r="R3485"/>
  <c r="Q3485"/>
  <c r="P3485"/>
  <c r="N3485"/>
  <c r="A3484" a="1"/>
  <c r="A3484" s="1"/>
  <c r="L3485" l="1"/>
  <c r="I3484"/>
  <c r="J3484"/>
  <c r="B3484"/>
  <c r="K3484"/>
  <c r="M3484" s="1"/>
  <c r="C3484"/>
  <c r="D3484"/>
  <c r="E3484"/>
  <c r="F3484"/>
  <c r="H3484"/>
  <c r="G3484"/>
  <c r="O3486" l="1"/>
  <c r="R3486"/>
  <c r="P3486"/>
  <c r="N3486"/>
  <c r="Q3486"/>
  <c r="A3485" a="1"/>
  <c r="A3485" s="1"/>
  <c r="D3485" l="1"/>
  <c r="E3485"/>
  <c r="F3485"/>
  <c r="G3485"/>
  <c r="H3485"/>
  <c r="I3485"/>
  <c r="J3485"/>
  <c r="B3485"/>
  <c r="L3486"/>
  <c r="C3485"/>
  <c r="K3485"/>
  <c r="M3485" s="1"/>
  <c r="O3487" l="1"/>
  <c r="R3487"/>
  <c r="Q3487"/>
  <c r="P3487"/>
  <c r="N3487"/>
  <c r="A3486" a="1"/>
  <c r="A3486" s="1"/>
  <c r="G3486" l="1"/>
  <c r="H3486"/>
  <c r="L3487"/>
  <c r="I3486"/>
  <c r="J3486"/>
  <c r="B3486"/>
  <c r="C3486"/>
  <c r="D3486"/>
  <c r="E3486"/>
  <c r="K3486"/>
  <c r="M3486" s="1"/>
  <c r="F3486"/>
  <c r="Q3488" l="1"/>
  <c r="P3488"/>
  <c r="O3488"/>
  <c r="N3488"/>
  <c r="R3488"/>
  <c r="A3487" a="1"/>
  <c r="A3487" s="1"/>
  <c r="J3487" l="1"/>
  <c r="B3487"/>
  <c r="K3487"/>
  <c r="M3487" s="1"/>
  <c r="C3487"/>
  <c r="D3487"/>
  <c r="E3487"/>
  <c r="I3487"/>
  <c r="F3487"/>
  <c r="G3487"/>
  <c r="H3487"/>
  <c r="L3488"/>
  <c r="O3489" l="1"/>
  <c r="R3489"/>
  <c r="Q3489"/>
  <c r="P3489"/>
  <c r="N3489"/>
  <c r="A3488" a="1"/>
  <c r="A3488" s="1"/>
  <c r="E3488" l="1"/>
  <c r="F3488"/>
  <c r="G3488"/>
  <c r="H3488"/>
  <c r="I3488"/>
  <c r="J3488"/>
  <c r="K3488"/>
  <c r="M3488" s="1"/>
  <c r="L3489"/>
  <c r="C3488"/>
  <c r="B3488"/>
  <c r="D3488"/>
  <c r="R3490" l="1"/>
  <c r="Q3490"/>
  <c r="N3490"/>
  <c r="P3490"/>
  <c r="O3490"/>
  <c r="A3489" a="1"/>
  <c r="A3489" s="1"/>
  <c r="H3489" l="1"/>
  <c r="L3490"/>
  <c r="I3489"/>
  <c r="J3489"/>
  <c r="B3489"/>
  <c r="K3489"/>
  <c r="M3489" s="1"/>
  <c r="C3489"/>
  <c r="D3489"/>
  <c r="E3489"/>
  <c r="F3489"/>
  <c r="G3489"/>
  <c r="O3491" l="1"/>
  <c r="R3491"/>
  <c r="P3491"/>
  <c r="Q3491"/>
  <c r="N3491"/>
  <c r="A3490" a="1"/>
  <c r="A3490" s="1"/>
  <c r="K3490" l="1"/>
  <c r="M3490" s="1"/>
  <c r="C3490"/>
  <c r="D3490"/>
  <c r="E3490"/>
  <c r="F3490"/>
  <c r="L3491"/>
  <c r="B3490"/>
  <c r="G3490"/>
  <c r="H3490"/>
  <c r="J3490"/>
  <c r="I3490"/>
  <c r="P3492" l="1"/>
  <c r="R3492"/>
  <c r="Q3492"/>
  <c r="N3492"/>
  <c r="O3492"/>
  <c r="A3491" a="1"/>
  <c r="A3491" s="1"/>
  <c r="F3491" l="1"/>
  <c r="G3491"/>
  <c r="H3491"/>
  <c r="L3492"/>
  <c r="I3491"/>
  <c r="J3491"/>
  <c r="K3491"/>
  <c r="M3491" s="1"/>
  <c r="D3491"/>
  <c r="E3491"/>
  <c r="B3491"/>
  <c r="C3491"/>
  <c r="O3493" l="1"/>
  <c r="R3493"/>
  <c r="Q3493"/>
  <c r="P3493"/>
  <c r="N3493"/>
  <c r="A3492" a="1"/>
  <c r="A3492" s="1"/>
  <c r="L3493" l="1"/>
  <c r="I3492"/>
  <c r="J3492"/>
  <c r="B3492"/>
  <c r="K3492"/>
  <c r="M3492" s="1"/>
  <c r="C3492"/>
  <c r="D3492"/>
  <c r="E3492"/>
  <c r="F3492"/>
  <c r="G3492"/>
  <c r="H3492"/>
  <c r="O3494" l="1"/>
  <c r="R3494"/>
  <c r="Q3494"/>
  <c r="P3494"/>
  <c r="N3494"/>
  <c r="A3493" a="1"/>
  <c r="A3493" s="1"/>
  <c r="D3493" l="1"/>
  <c r="E3493"/>
  <c r="F3493"/>
  <c r="G3493"/>
  <c r="L3494"/>
  <c r="B3493"/>
  <c r="K3493"/>
  <c r="M3493" s="1"/>
  <c r="C3493"/>
  <c r="H3493"/>
  <c r="I3493"/>
  <c r="J3493"/>
  <c r="O3495" l="1"/>
  <c r="R3495"/>
  <c r="P3495"/>
  <c r="Q3495"/>
  <c r="N3495"/>
  <c r="A3494" a="1"/>
  <c r="A3494" s="1"/>
  <c r="G3494" l="1"/>
  <c r="H3494"/>
  <c r="L3495"/>
  <c r="I3494"/>
  <c r="J3494"/>
  <c r="B3494"/>
  <c r="K3494"/>
  <c r="M3494" s="1"/>
  <c r="C3494"/>
  <c r="E3494"/>
  <c r="D3494"/>
  <c r="F3494"/>
  <c r="Q3496" l="1"/>
  <c r="P3496"/>
  <c r="O3496"/>
  <c r="R3496"/>
  <c r="N3496"/>
  <c r="A3495" a="1"/>
  <c r="A3495" s="1"/>
  <c r="J3495" l="1"/>
  <c r="B3495"/>
  <c r="K3495"/>
  <c r="M3495" s="1"/>
  <c r="C3495"/>
  <c r="D3495"/>
  <c r="E3495"/>
  <c r="F3495"/>
  <c r="G3495"/>
  <c r="H3495"/>
  <c r="L3496"/>
  <c r="I3495"/>
  <c r="O3497" l="1"/>
  <c r="R3497"/>
  <c r="Q3497"/>
  <c r="P3497"/>
  <c r="N3497"/>
  <c r="A3496" a="1"/>
  <c r="A3496" s="1"/>
  <c r="E3496" l="1"/>
  <c r="F3496"/>
  <c r="G3496"/>
  <c r="H3496"/>
  <c r="L3497"/>
  <c r="B3496"/>
  <c r="C3496"/>
  <c r="D3496"/>
  <c r="I3496"/>
  <c r="J3496"/>
  <c r="K3496"/>
  <c r="M3496" s="1"/>
  <c r="R3498" l="1"/>
  <c r="Q3498"/>
  <c r="P3498"/>
  <c r="O3498"/>
  <c r="N3498"/>
  <c r="A3497" a="1"/>
  <c r="A3497" s="1"/>
  <c r="H3497" l="1"/>
  <c r="L3498"/>
  <c r="I3497"/>
  <c r="J3497"/>
  <c r="B3497"/>
  <c r="K3497"/>
  <c r="M3497" s="1"/>
  <c r="C3497"/>
  <c r="F3497"/>
  <c r="G3497"/>
  <c r="D3497"/>
  <c r="E3497"/>
  <c r="O3499" l="1"/>
  <c r="R3499"/>
  <c r="P3499"/>
  <c r="N3499"/>
  <c r="Q3499"/>
  <c r="A3498" a="1"/>
  <c r="A3498" s="1"/>
  <c r="K3498" l="1"/>
  <c r="M3498" s="1"/>
  <c r="C3498"/>
  <c r="D3498"/>
  <c r="E3498"/>
  <c r="F3498"/>
  <c r="G3498"/>
  <c r="H3498"/>
  <c r="I3498"/>
  <c r="B3498"/>
  <c r="J3498"/>
  <c r="L3499"/>
  <c r="P3500" l="1"/>
  <c r="R3500"/>
  <c r="N3500"/>
  <c r="Q3500"/>
  <c r="O3500"/>
  <c r="A3499" a="1"/>
  <c r="A3499" s="1"/>
  <c r="F3499" l="1"/>
  <c r="G3499"/>
  <c r="H3499"/>
  <c r="L3500"/>
  <c r="I3499"/>
  <c r="B3499"/>
  <c r="C3499"/>
  <c r="D3499"/>
  <c r="E3499"/>
  <c r="J3499"/>
  <c r="K3499"/>
  <c r="M3499" s="1"/>
  <c r="O3501" l="1"/>
  <c r="R3501"/>
  <c r="Q3501"/>
  <c r="P3501"/>
  <c r="N3501"/>
  <c r="A3500" a="1"/>
  <c r="A3500" s="1"/>
  <c r="L3501" l="1"/>
  <c r="I3500"/>
  <c r="J3500"/>
  <c r="B3500"/>
  <c r="K3500"/>
  <c r="M3500" s="1"/>
  <c r="C3500"/>
  <c r="D3500"/>
  <c r="E3500"/>
  <c r="G3500"/>
  <c r="F3500"/>
  <c r="H3500"/>
  <c r="O3502" l="1"/>
  <c r="R3502"/>
  <c r="P3502"/>
  <c r="Q3502"/>
  <c r="N3502"/>
  <c r="A3501" a="1"/>
  <c r="A3501" s="1"/>
  <c r="D3501" l="1"/>
  <c r="E3501"/>
  <c r="F3501"/>
  <c r="G3501"/>
  <c r="H3501"/>
  <c r="I3501"/>
  <c r="J3501"/>
  <c r="B3501"/>
  <c r="L3502"/>
  <c r="C3501"/>
  <c r="K3501"/>
  <c r="M3501" s="1"/>
  <c r="O3503" l="1"/>
  <c r="R3503"/>
  <c r="Q3503"/>
  <c r="P3503"/>
  <c r="N3503"/>
  <c r="A3502" a="1"/>
  <c r="A3502" s="1"/>
  <c r="G3502" l="1"/>
  <c r="H3502"/>
  <c r="L3503"/>
  <c r="I3502"/>
  <c r="J3502"/>
  <c r="B3502"/>
  <c r="C3502"/>
  <c r="D3502"/>
  <c r="E3502"/>
  <c r="F3502"/>
  <c r="K3502"/>
  <c r="M3502" s="1"/>
  <c r="Q3504" l="1"/>
  <c r="P3504"/>
  <c r="O3504"/>
  <c r="N3504"/>
  <c r="R3504"/>
  <c r="A3503" a="1"/>
  <c r="A3503" s="1"/>
  <c r="J3503" l="1"/>
  <c r="B3503"/>
  <c r="K3503"/>
  <c r="M3503" s="1"/>
  <c r="C3503"/>
  <c r="D3503"/>
  <c r="E3503"/>
  <c r="H3503"/>
  <c r="I3503"/>
  <c r="F3503"/>
  <c r="G3503"/>
  <c r="L3504"/>
  <c r="O3505" l="1"/>
  <c r="R3505"/>
  <c r="Q3505"/>
  <c r="P3505"/>
  <c r="N3505"/>
  <c r="A3504" a="1"/>
  <c r="A3504" s="1"/>
  <c r="E3504" l="1"/>
  <c r="F3504"/>
  <c r="G3504"/>
  <c r="H3504"/>
  <c r="I3504"/>
  <c r="J3504"/>
  <c r="K3504"/>
  <c r="M3504" s="1"/>
  <c r="B3504"/>
  <c r="C3504"/>
  <c r="D3504"/>
  <c r="L3505"/>
  <c r="R3506" l="1"/>
  <c r="Q3506"/>
  <c r="O3506"/>
  <c r="N3506"/>
  <c r="P3506"/>
  <c r="A3505" a="1"/>
  <c r="A3505" s="1"/>
  <c r="H3505" l="1"/>
  <c r="L3506"/>
  <c r="I3505"/>
  <c r="J3505"/>
  <c r="B3505"/>
  <c r="K3505"/>
  <c r="M3505" s="1"/>
  <c r="C3505"/>
  <c r="D3505"/>
  <c r="E3505"/>
  <c r="F3505"/>
  <c r="G3505"/>
  <c r="O3507" l="1"/>
  <c r="R3507"/>
  <c r="P3507"/>
  <c r="Q3507"/>
  <c r="N3507"/>
  <c r="A3506" a="1"/>
  <c r="A3506" s="1"/>
  <c r="K3506" l="1"/>
  <c r="M3506" s="1"/>
  <c r="C3506"/>
  <c r="D3506"/>
  <c r="E3506"/>
  <c r="F3506"/>
  <c r="L3507"/>
  <c r="B3506"/>
  <c r="G3506"/>
  <c r="I3506"/>
  <c r="H3506"/>
  <c r="J3506"/>
  <c r="P3508" l="1"/>
  <c r="R3508"/>
  <c r="Q3508"/>
  <c r="N3508"/>
  <c r="O3508"/>
  <c r="A3507" a="1"/>
  <c r="A3507" s="1"/>
  <c r="F3507" l="1"/>
  <c r="G3507"/>
  <c r="H3507"/>
  <c r="L3508"/>
  <c r="I3507"/>
  <c r="J3507"/>
  <c r="K3507"/>
  <c r="M3507" s="1"/>
  <c r="C3507"/>
  <c r="D3507"/>
  <c r="E3507"/>
  <c r="B3507"/>
  <c r="O3509" l="1"/>
  <c r="R3509"/>
  <c r="Q3509"/>
  <c r="P3509"/>
  <c r="N3509"/>
  <c r="A3508" a="1"/>
  <c r="A3508" s="1"/>
  <c r="L3509" l="1"/>
  <c r="I3508"/>
  <c r="J3508"/>
  <c r="B3508"/>
  <c r="K3508"/>
  <c r="M3508" s="1"/>
  <c r="C3508"/>
  <c r="D3508"/>
  <c r="E3508"/>
  <c r="F3508"/>
  <c r="G3508"/>
  <c r="H3508"/>
  <c r="O3510" l="1"/>
  <c r="R3510"/>
  <c r="Q3510"/>
  <c r="P3510"/>
  <c r="N3510"/>
  <c r="A3509" a="1"/>
  <c r="A3509" s="1"/>
  <c r="D3509" l="1"/>
  <c r="E3509"/>
  <c r="F3509"/>
  <c r="G3509"/>
  <c r="L3510"/>
  <c r="B3509"/>
  <c r="J3509"/>
  <c r="K3509"/>
  <c r="M3509" s="1"/>
  <c r="C3509"/>
  <c r="H3509"/>
  <c r="I3509"/>
  <c r="O3511" l="1"/>
  <c r="R3511"/>
  <c r="P3511"/>
  <c r="Q3511"/>
  <c r="N3511"/>
  <c r="A3510" a="1"/>
  <c r="A3510" s="1"/>
  <c r="G3510" l="1"/>
  <c r="H3510"/>
  <c r="L3511"/>
  <c r="I3510"/>
  <c r="J3510"/>
  <c r="B3510"/>
  <c r="K3510"/>
  <c r="M3510" s="1"/>
  <c r="D3510"/>
  <c r="C3510"/>
  <c r="E3510"/>
  <c r="F3510"/>
  <c r="Q3512" l="1"/>
  <c r="P3512"/>
  <c r="O3512"/>
  <c r="N3512"/>
  <c r="R3512"/>
  <c r="A3511" a="1"/>
  <c r="A3511" s="1"/>
  <c r="J3511" l="1"/>
  <c r="B3511"/>
  <c r="K3511"/>
  <c r="M3511" s="1"/>
  <c r="C3511"/>
  <c r="D3511"/>
  <c r="E3511"/>
  <c r="F3511"/>
  <c r="G3511"/>
  <c r="H3511"/>
  <c r="I3511"/>
  <c r="L3512"/>
  <c r="O3513" l="1"/>
  <c r="R3513"/>
  <c r="Q3513"/>
  <c r="P3513"/>
  <c r="N3513"/>
  <c r="A3512" a="1"/>
  <c r="A3512" s="1"/>
  <c r="E3512" l="1"/>
  <c r="F3512"/>
  <c r="G3512"/>
  <c r="H3512"/>
  <c r="L3513"/>
  <c r="B3512"/>
  <c r="C3512"/>
  <c r="D3512"/>
  <c r="I3512"/>
  <c r="K3512"/>
  <c r="M3512" s="1"/>
  <c r="J3512"/>
  <c r="R3514" l="1"/>
  <c r="Q3514"/>
  <c r="O3514"/>
  <c r="N3514"/>
  <c r="P3514"/>
  <c r="A3513" a="1"/>
  <c r="A3513" s="1"/>
  <c r="H3513" l="1"/>
  <c r="L3514"/>
  <c r="I3513"/>
  <c r="J3513"/>
  <c r="B3513"/>
  <c r="K3513"/>
  <c r="M3513" s="1"/>
  <c r="C3513"/>
  <c r="E3513"/>
  <c r="F3513"/>
  <c r="G3513"/>
  <c r="D3513"/>
  <c r="O3515" l="1"/>
  <c r="R3515"/>
  <c r="P3515"/>
  <c r="N3515"/>
  <c r="Q3515"/>
  <c r="A3514" a="1"/>
  <c r="A3514" s="1"/>
  <c r="K3514" l="1"/>
  <c r="M3514" s="1"/>
  <c r="C3514"/>
  <c r="D3514"/>
  <c r="E3514"/>
  <c r="F3514"/>
  <c r="G3514"/>
  <c r="H3514"/>
  <c r="I3514"/>
  <c r="L3515"/>
  <c r="J3514"/>
  <c r="B3514"/>
  <c r="P3516" l="1"/>
  <c r="R3516"/>
  <c r="Q3516"/>
  <c r="N3516"/>
  <c r="O3516"/>
  <c r="A3515" a="1"/>
  <c r="A3515" s="1"/>
  <c r="F3515" l="1"/>
  <c r="G3515"/>
  <c r="H3515"/>
  <c r="L3516"/>
  <c r="I3515"/>
  <c r="B3515"/>
  <c r="C3515"/>
  <c r="D3515"/>
  <c r="E3515"/>
  <c r="J3515"/>
  <c r="K3515"/>
  <c r="M3515" s="1"/>
  <c r="O3517" l="1"/>
  <c r="R3517"/>
  <c r="Q3517"/>
  <c r="P3517"/>
  <c r="N3517"/>
  <c r="A3516" a="1"/>
  <c r="A3516" s="1"/>
  <c r="L3517" l="1"/>
  <c r="I3516"/>
  <c r="J3516"/>
  <c r="B3516"/>
  <c r="K3516"/>
  <c r="M3516" s="1"/>
  <c r="C3516"/>
  <c r="D3516"/>
  <c r="F3516"/>
  <c r="E3516"/>
  <c r="G3516"/>
  <c r="H3516"/>
  <c r="O3518" l="1"/>
  <c r="R3518"/>
  <c r="N3518"/>
  <c r="Q3518"/>
  <c r="P3518"/>
  <c r="A3517" a="1"/>
  <c r="A3517" s="1"/>
  <c r="D3517" l="1"/>
  <c r="E3517"/>
  <c r="F3517"/>
  <c r="G3517"/>
  <c r="H3517"/>
  <c r="I3517"/>
  <c r="J3517"/>
  <c r="B3517"/>
  <c r="K3517"/>
  <c r="M3517" s="1"/>
  <c r="L3518"/>
  <c r="C3517"/>
  <c r="O3519" l="1"/>
  <c r="R3519"/>
  <c r="P3519"/>
  <c r="Q3519"/>
  <c r="N3519"/>
  <c r="A3518" a="1"/>
  <c r="A3518" s="1"/>
  <c r="G3518" l="1"/>
  <c r="H3518"/>
  <c r="L3519"/>
  <c r="I3518"/>
  <c r="J3518"/>
  <c r="B3518"/>
  <c r="C3518"/>
  <c r="D3518"/>
  <c r="E3518"/>
  <c r="F3518"/>
  <c r="K3518"/>
  <c r="M3518" s="1"/>
  <c r="Q3520" l="1"/>
  <c r="P3520"/>
  <c r="O3520"/>
  <c r="N3520"/>
  <c r="R3520"/>
  <c r="A3519" a="1"/>
  <c r="A3519" s="1"/>
  <c r="J3519" l="1"/>
  <c r="B3519"/>
  <c r="K3519"/>
  <c r="M3519" s="1"/>
  <c r="C3519"/>
  <c r="D3519"/>
  <c r="E3519"/>
  <c r="L3520"/>
  <c r="G3519"/>
  <c r="H3519"/>
  <c r="I3519"/>
  <c r="F3519"/>
  <c r="O3521" l="1"/>
  <c r="R3521"/>
  <c r="Q3521"/>
  <c r="P3521"/>
  <c r="N3521"/>
  <c r="A3520" a="1"/>
  <c r="A3520" s="1"/>
  <c r="E3520" l="1"/>
  <c r="F3520"/>
  <c r="G3520"/>
  <c r="H3520"/>
  <c r="I3520"/>
  <c r="J3520"/>
  <c r="K3520"/>
  <c r="M3520" s="1"/>
  <c r="L3521"/>
  <c r="B3520"/>
  <c r="C3520"/>
  <c r="D3520"/>
  <c r="R3522" l="1"/>
  <c r="Q3522"/>
  <c r="P3522"/>
  <c r="O3522"/>
  <c r="N3522"/>
  <c r="A3521" a="1"/>
  <c r="A3521" s="1"/>
  <c r="H3521" l="1"/>
  <c r="L3522"/>
  <c r="I3521"/>
  <c r="J3521"/>
  <c r="B3521"/>
  <c r="K3521"/>
  <c r="M3521" s="1"/>
  <c r="C3521"/>
  <c r="D3521"/>
  <c r="E3521"/>
  <c r="F3521"/>
  <c r="G3521"/>
  <c r="O3523" l="1"/>
  <c r="R3523"/>
  <c r="P3523"/>
  <c r="Q3523"/>
  <c r="N3523"/>
  <c r="A3522" a="1"/>
  <c r="A3522" s="1"/>
  <c r="K3522" l="1"/>
  <c r="M3522" s="1"/>
  <c r="C3522"/>
  <c r="D3522"/>
  <c r="E3522"/>
  <c r="F3522"/>
  <c r="L3523"/>
  <c r="B3522"/>
  <c r="H3522"/>
  <c r="G3522"/>
  <c r="I3522"/>
  <c r="J3522"/>
  <c r="P3524" l="1"/>
  <c r="Q3524"/>
  <c r="N3524"/>
  <c r="R3524"/>
  <c r="O3524"/>
  <c r="A3523" a="1"/>
  <c r="A3523" s="1"/>
  <c r="F3523" l="1"/>
  <c r="G3523"/>
  <c r="H3523"/>
  <c r="L3524"/>
  <c r="I3523"/>
  <c r="J3523"/>
  <c r="K3523"/>
  <c r="M3523" s="1"/>
  <c r="B3523"/>
  <c r="C3523"/>
  <c r="D3523"/>
  <c r="E3523"/>
  <c r="O3525" l="1"/>
  <c r="R3525"/>
  <c r="Q3525"/>
  <c r="P3525"/>
  <c r="N3525"/>
  <c r="A3524" a="1"/>
  <c r="A3524" s="1"/>
  <c r="L3525" l="1"/>
  <c r="I3524"/>
  <c r="J3524"/>
  <c r="B3524"/>
  <c r="K3524"/>
  <c r="M3524" s="1"/>
  <c r="C3524"/>
  <c r="D3524"/>
  <c r="E3524"/>
  <c r="F3524"/>
  <c r="G3524"/>
  <c r="H3524"/>
  <c r="O3526" l="1"/>
  <c r="R3526"/>
  <c r="P3526"/>
  <c r="Q3526"/>
  <c r="N3526"/>
  <c r="A3525" a="1"/>
  <c r="A3525" s="1"/>
  <c r="D3525" l="1"/>
  <c r="E3525"/>
  <c r="F3525"/>
  <c r="G3525"/>
  <c r="L3526"/>
  <c r="B3525"/>
  <c r="I3525"/>
  <c r="J3525"/>
  <c r="K3525"/>
  <c r="M3525" s="1"/>
  <c r="C3525"/>
  <c r="H3525"/>
  <c r="O3527" l="1"/>
  <c r="R3527"/>
  <c r="Q3527"/>
  <c r="P3527"/>
  <c r="N3527"/>
  <c r="A3526" a="1"/>
  <c r="A3526" s="1"/>
  <c r="G3526" l="1"/>
  <c r="H3526"/>
  <c r="L3527"/>
  <c r="I3526"/>
  <c r="J3526"/>
  <c r="B3526"/>
  <c r="K3526"/>
  <c r="M3526" s="1"/>
  <c r="C3526"/>
  <c r="D3526"/>
  <c r="E3526"/>
  <c r="F3526"/>
  <c r="Q3528" l="1"/>
  <c r="P3528"/>
  <c r="O3528"/>
  <c r="R3528"/>
  <c r="N3528"/>
  <c r="A3527" a="1"/>
  <c r="A3527" s="1"/>
  <c r="J3527" l="1"/>
  <c r="B3527"/>
  <c r="K3527"/>
  <c r="M3527" s="1"/>
  <c r="C3527"/>
  <c r="D3527"/>
  <c r="E3527"/>
  <c r="F3527"/>
  <c r="G3527"/>
  <c r="H3527"/>
  <c r="L3528"/>
  <c r="I3527"/>
  <c r="O3529" l="1"/>
  <c r="R3529"/>
  <c r="Q3529"/>
  <c r="P3529"/>
  <c r="N3529"/>
  <c r="A3528" a="1"/>
  <c r="A3528" s="1"/>
  <c r="E3528" l="1"/>
  <c r="F3528"/>
  <c r="G3528"/>
  <c r="H3528"/>
  <c r="L3529"/>
  <c r="B3528"/>
  <c r="C3528"/>
  <c r="D3528"/>
  <c r="J3528"/>
  <c r="I3528"/>
  <c r="K3528"/>
  <c r="M3528" s="1"/>
  <c r="R3530" l="1"/>
  <c r="Q3530"/>
  <c r="O3530"/>
  <c r="P3530"/>
  <c r="N3530"/>
  <c r="A3529" a="1"/>
  <c r="A3529" s="1"/>
  <c r="H3529" l="1"/>
  <c r="L3530"/>
  <c r="I3529"/>
  <c r="J3529"/>
  <c r="B3529"/>
  <c r="K3529"/>
  <c r="M3529" s="1"/>
  <c r="C3529"/>
  <c r="D3529"/>
  <c r="E3529"/>
  <c r="F3529"/>
  <c r="G3529"/>
  <c r="O3531" l="1"/>
  <c r="R3531"/>
  <c r="P3531"/>
  <c r="N3531"/>
  <c r="Q3531"/>
  <c r="A3530" a="1"/>
  <c r="A3530" s="1"/>
  <c r="K3530" l="1"/>
  <c r="M3530" s="1"/>
  <c r="C3530"/>
  <c r="D3530"/>
  <c r="E3530"/>
  <c r="F3530"/>
  <c r="G3530"/>
  <c r="H3530"/>
  <c r="I3530"/>
  <c r="B3530"/>
  <c r="L3531"/>
  <c r="J3530"/>
  <c r="P3532" l="1"/>
  <c r="N3532"/>
  <c r="O3532"/>
  <c r="R3532"/>
  <c r="Q3532"/>
  <c r="A3531" a="1"/>
  <c r="A3531" s="1"/>
  <c r="F3531" l="1"/>
  <c r="G3531"/>
  <c r="H3531"/>
  <c r="L3532"/>
  <c r="I3531"/>
  <c r="B3531"/>
  <c r="C3531"/>
  <c r="D3531"/>
  <c r="K3531"/>
  <c r="M3531" s="1"/>
  <c r="E3531"/>
  <c r="J3531"/>
  <c r="O3533" l="1"/>
  <c r="R3533"/>
  <c r="Q3533"/>
  <c r="P3533"/>
  <c r="N3533"/>
  <c r="A3532" a="1"/>
  <c r="A3532" s="1"/>
  <c r="L3533" l="1"/>
  <c r="I3532"/>
  <c r="J3532"/>
  <c r="B3532"/>
  <c r="K3532"/>
  <c r="M3532" s="1"/>
  <c r="C3532"/>
  <c r="D3532"/>
  <c r="E3532"/>
  <c r="F3532"/>
  <c r="G3532"/>
  <c r="H3532"/>
  <c r="O3534" l="1"/>
  <c r="R3534"/>
  <c r="Q3534"/>
  <c r="P3534"/>
  <c r="N3534"/>
  <c r="A3533" a="1"/>
  <c r="A3533" s="1"/>
  <c r="D3533" l="1"/>
  <c r="E3533"/>
  <c r="F3533"/>
  <c r="G3533"/>
  <c r="H3533"/>
  <c r="I3533"/>
  <c r="J3533"/>
  <c r="L3534"/>
  <c r="C3533"/>
  <c r="B3533"/>
  <c r="K3533"/>
  <c r="M3533" s="1"/>
  <c r="O3535" l="1"/>
  <c r="R3535"/>
  <c r="P3535"/>
  <c r="Q3535"/>
  <c r="N3535"/>
  <c r="A3534" a="1"/>
  <c r="A3534" s="1"/>
  <c r="G3534" l="1"/>
  <c r="H3534"/>
  <c r="L3535"/>
  <c r="I3534"/>
  <c r="J3534"/>
  <c r="B3534"/>
  <c r="C3534"/>
  <c r="D3534"/>
  <c r="E3534"/>
  <c r="F3534"/>
  <c r="K3534"/>
  <c r="M3534" s="1"/>
  <c r="Q3536" l="1"/>
  <c r="P3536"/>
  <c r="O3536"/>
  <c r="N3536"/>
  <c r="R3536"/>
  <c r="A3535" a="1"/>
  <c r="A3535" s="1"/>
  <c r="J3535" l="1"/>
  <c r="B3535"/>
  <c r="K3535"/>
  <c r="M3535" s="1"/>
  <c r="C3535"/>
  <c r="D3535"/>
  <c r="E3535"/>
  <c r="F3535"/>
  <c r="L3536"/>
  <c r="G3535"/>
  <c r="H3535"/>
  <c r="I3535"/>
  <c r="O3537" l="1"/>
  <c r="R3537"/>
  <c r="Q3537"/>
  <c r="P3537"/>
  <c r="N3537"/>
  <c r="A3536" a="1"/>
  <c r="A3536" s="1"/>
  <c r="E3536" l="1"/>
  <c r="F3536"/>
  <c r="G3536"/>
  <c r="H3536"/>
  <c r="I3536"/>
  <c r="J3536"/>
  <c r="K3536"/>
  <c r="M3536" s="1"/>
  <c r="D3536"/>
  <c r="B3536"/>
  <c r="C3536"/>
  <c r="L3537"/>
  <c r="R3538" l="1"/>
  <c r="Q3538"/>
  <c r="O3538"/>
  <c r="P3538"/>
  <c r="N3538"/>
  <c r="A3537" a="1"/>
  <c r="A3537" s="1"/>
  <c r="H3537" l="1"/>
  <c r="L3538"/>
  <c r="I3537"/>
  <c r="J3537"/>
  <c r="B3537"/>
  <c r="K3537"/>
  <c r="M3537" s="1"/>
  <c r="C3537"/>
  <c r="D3537"/>
  <c r="E3537"/>
  <c r="F3537"/>
  <c r="G3537"/>
  <c r="O3539" l="1"/>
  <c r="R3539"/>
  <c r="P3539"/>
  <c r="N3539"/>
  <c r="Q3539"/>
  <c r="A3538" a="1"/>
  <c r="A3538" s="1"/>
  <c r="K3538" l="1"/>
  <c r="M3538" s="1"/>
  <c r="C3538"/>
  <c r="D3538"/>
  <c r="E3538"/>
  <c r="F3538"/>
  <c r="L3539"/>
  <c r="G3538"/>
  <c r="B3538"/>
  <c r="H3538"/>
  <c r="I3538"/>
  <c r="J3538"/>
  <c r="P3540" l="1"/>
  <c r="Q3540"/>
  <c r="R3540"/>
  <c r="N3540"/>
  <c r="O3540"/>
  <c r="A3539" a="1"/>
  <c r="A3539" s="1"/>
  <c r="F3539" l="1"/>
  <c r="G3539"/>
  <c r="H3539"/>
  <c r="L3540"/>
  <c r="I3539"/>
  <c r="J3539"/>
  <c r="K3539"/>
  <c r="M3539" s="1"/>
  <c r="B3539"/>
  <c r="C3539"/>
  <c r="E3539"/>
  <c r="D3539"/>
  <c r="O3541" l="1"/>
  <c r="R3541"/>
  <c r="Q3541"/>
  <c r="P3541"/>
  <c r="N3541"/>
  <c r="A3540" a="1"/>
  <c r="A3540" s="1"/>
  <c r="L3541" l="1"/>
  <c r="I3540"/>
  <c r="J3540"/>
  <c r="B3540"/>
  <c r="K3540"/>
  <c r="M3540" s="1"/>
  <c r="C3540"/>
  <c r="D3540"/>
  <c r="E3540"/>
  <c r="F3540"/>
  <c r="G3540"/>
  <c r="H3540"/>
  <c r="O3542" l="1"/>
  <c r="R3542"/>
  <c r="P3542"/>
  <c r="N3542"/>
  <c r="Q3542"/>
  <c r="A3541" a="1"/>
  <c r="A3541" s="1"/>
  <c r="D3541" l="1"/>
  <c r="E3541"/>
  <c r="F3541"/>
  <c r="G3541"/>
  <c r="L3542"/>
  <c r="B3541"/>
  <c r="H3541"/>
  <c r="I3541"/>
  <c r="J3541"/>
  <c r="K3541"/>
  <c r="M3541" s="1"/>
  <c r="C3541"/>
  <c r="O3543" l="1"/>
  <c r="R3543"/>
  <c r="Q3543"/>
  <c r="P3543"/>
  <c r="N3543"/>
  <c r="A3542" a="1"/>
  <c r="A3542" s="1"/>
  <c r="G3542" l="1"/>
  <c r="H3542"/>
  <c r="L3543"/>
  <c r="I3542"/>
  <c r="J3542"/>
  <c r="B3542"/>
  <c r="K3542"/>
  <c r="M3542" s="1"/>
  <c r="F3542"/>
  <c r="C3542"/>
  <c r="D3542"/>
  <c r="E3542"/>
  <c r="Q3544" l="1"/>
  <c r="P3544"/>
  <c r="O3544"/>
  <c r="N3544"/>
  <c r="R3544"/>
  <c r="A3543" a="1"/>
  <c r="A3543" s="1"/>
  <c r="J3543" l="1"/>
  <c r="B3543"/>
  <c r="K3543"/>
  <c r="M3543" s="1"/>
  <c r="C3543"/>
  <c r="D3543"/>
  <c r="E3543"/>
  <c r="F3543"/>
  <c r="G3543"/>
  <c r="H3543"/>
  <c r="I3543"/>
  <c r="L3544"/>
  <c r="O3545" l="1"/>
  <c r="R3545"/>
  <c r="Q3545"/>
  <c r="P3545"/>
  <c r="N3545"/>
  <c r="A3544" a="1"/>
  <c r="A3544" s="1"/>
  <c r="E3544" l="1"/>
  <c r="F3544"/>
  <c r="G3544"/>
  <c r="H3544"/>
  <c r="L3545"/>
  <c r="B3544"/>
  <c r="C3544"/>
  <c r="I3544"/>
  <c r="D3544"/>
  <c r="J3544"/>
  <c r="K3544"/>
  <c r="M3544" s="1"/>
  <c r="R3546" l="1"/>
  <c r="Q3546"/>
  <c r="O3546"/>
  <c r="P3546"/>
  <c r="N3546"/>
  <c r="A3545" a="1"/>
  <c r="A3545" s="1"/>
  <c r="H3545" l="1"/>
  <c r="L3546"/>
  <c r="I3545"/>
  <c r="J3545"/>
  <c r="B3545"/>
  <c r="K3545"/>
  <c r="M3545" s="1"/>
  <c r="C3545"/>
  <c r="D3545"/>
  <c r="E3545"/>
  <c r="G3545"/>
  <c r="F3545"/>
  <c r="O3547" l="1"/>
  <c r="R3547"/>
  <c r="P3547"/>
  <c r="N3547"/>
  <c r="Q3547"/>
  <c r="A3546" a="1"/>
  <c r="A3546" s="1"/>
  <c r="K3546" l="1"/>
  <c r="M3546" s="1"/>
  <c r="C3546"/>
  <c r="D3546"/>
  <c r="E3546"/>
  <c r="F3546"/>
  <c r="G3546"/>
  <c r="H3546"/>
  <c r="I3546"/>
  <c r="B3546"/>
  <c r="L3547"/>
  <c r="J3546"/>
  <c r="P3548" l="1"/>
  <c r="O3548"/>
  <c r="N3548"/>
  <c r="Q3548"/>
  <c r="R3548"/>
  <c r="A3547" a="1"/>
  <c r="A3547" s="1"/>
  <c r="F3547" l="1"/>
  <c r="G3547"/>
  <c r="H3547"/>
  <c r="L3548"/>
  <c r="I3547"/>
  <c r="B3547"/>
  <c r="C3547"/>
  <c r="D3547"/>
  <c r="J3547"/>
  <c r="K3547"/>
  <c r="M3547" s="1"/>
  <c r="E3547"/>
  <c r="O3549" l="1"/>
  <c r="R3549"/>
  <c r="Q3549"/>
  <c r="P3549"/>
  <c r="N3549"/>
  <c r="A3548" a="1"/>
  <c r="A3548" s="1"/>
  <c r="L3549" l="1"/>
  <c r="I3548"/>
  <c r="J3548"/>
  <c r="B3548"/>
  <c r="K3548"/>
  <c r="M3548" s="1"/>
  <c r="C3548"/>
  <c r="D3548"/>
  <c r="H3548"/>
  <c r="E3548"/>
  <c r="F3548"/>
  <c r="G3548"/>
  <c r="O3550" l="1"/>
  <c r="R3550"/>
  <c r="P3550"/>
  <c r="N3550"/>
  <c r="Q3550"/>
  <c r="A3549" a="1"/>
  <c r="A3549" s="1"/>
  <c r="D3549" l="1"/>
  <c r="E3549"/>
  <c r="F3549"/>
  <c r="G3549"/>
  <c r="H3549"/>
  <c r="I3549"/>
  <c r="J3549"/>
  <c r="B3549"/>
  <c r="L3550"/>
  <c r="C3549"/>
  <c r="K3549"/>
  <c r="M3549" s="1"/>
  <c r="O3551" l="1"/>
  <c r="R3551"/>
  <c r="P3551"/>
  <c r="Q3551"/>
  <c r="N3551"/>
  <c r="A3550" a="1"/>
  <c r="A3550" s="1"/>
  <c r="G3550" l="1"/>
  <c r="H3550"/>
  <c r="L3551"/>
  <c r="I3550"/>
  <c r="J3550"/>
  <c r="B3550"/>
  <c r="C3550"/>
  <c r="D3550"/>
  <c r="E3550"/>
  <c r="K3550"/>
  <c r="M3550" s="1"/>
  <c r="F3550"/>
  <c r="Q3552" l="1"/>
  <c r="P3552"/>
  <c r="O3552"/>
  <c r="R3552"/>
  <c r="N3552"/>
  <c r="A3551" a="1"/>
  <c r="A3551" s="1"/>
  <c r="J3551" l="1"/>
  <c r="B3551"/>
  <c r="K3551"/>
  <c r="M3551" s="1"/>
  <c r="C3551"/>
  <c r="D3551"/>
  <c r="E3551"/>
  <c r="F3551"/>
  <c r="L3552"/>
  <c r="G3551"/>
  <c r="I3551"/>
  <c r="H3551"/>
  <c r="O3553" l="1"/>
  <c r="R3553"/>
  <c r="Q3553"/>
  <c r="P3553"/>
  <c r="N3553"/>
  <c r="A3552" a="1"/>
  <c r="A3552" s="1"/>
  <c r="E3552" l="1"/>
  <c r="F3552"/>
  <c r="G3552"/>
  <c r="H3552"/>
  <c r="I3552"/>
  <c r="J3552"/>
  <c r="K3552"/>
  <c r="M3552" s="1"/>
  <c r="L3553"/>
  <c r="C3552"/>
  <c r="D3552"/>
  <c r="B3552"/>
  <c r="R3554" l="1"/>
  <c r="Q3554"/>
  <c r="O3554"/>
  <c r="N3554"/>
  <c r="P3554"/>
  <c r="A3553" a="1"/>
  <c r="A3553" s="1"/>
  <c r="H3553" l="1"/>
  <c r="L3554"/>
  <c r="I3553"/>
  <c r="J3553"/>
  <c r="B3553"/>
  <c r="K3553"/>
  <c r="M3553" s="1"/>
  <c r="C3553"/>
  <c r="D3553"/>
  <c r="E3553"/>
  <c r="F3553"/>
  <c r="G3553"/>
  <c r="O3555" l="1"/>
  <c r="R3555"/>
  <c r="P3555"/>
  <c r="N3555"/>
  <c r="Q3555"/>
  <c r="A3554" a="1"/>
  <c r="A3554" s="1"/>
  <c r="K3554" l="1"/>
  <c r="M3554" s="1"/>
  <c r="C3554"/>
  <c r="D3554"/>
  <c r="E3554"/>
  <c r="F3554"/>
  <c r="L3555"/>
  <c r="J3554"/>
  <c r="B3554"/>
  <c r="G3554"/>
  <c r="H3554"/>
  <c r="I3554"/>
  <c r="P3556" l="1"/>
  <c r="Q3556"/>
  <c r="N3556"/>
  <c r="O3556"/>
  <c r="R3556"/>
  <c r="A3555" a="1"/>
  <c r="A3555" s="1"/>
  <c r="F3555" l="1"/>
  <c r="G3555"/>
  <c r="H3555"/>
  <c r="L3556"/>
  <c r="I3555"/>
  <c r="J3555"/>
  <c r="K3555"/>
  <c r="M3555" s="1"/>
  <c r="B3555"/>
  <c r="D3555"/>
  <c r="C3555"/>
  <c r="E3555"/>
  <c r="O3557" l="1"/>
  <c r="R3557"/>
  <c r="Q3557"/>
  <c r="P3557"/>
  <c r="N3557"/>
  <c r="A3556" a="1"/>
  <c r="A3556" s="1"/>
  <c r="L3557" l="1"/>
  <c r="I3556"/>
  <c r="J3556"/>
  <c r="B3556"/>
  <c r="K3556"/>
  <c r="M3556" s="1"/>
  <c r="C3556"/>
  <c r="D3556"/>
  <c r="E3556"/>
  <c r="F3556"/>
  <c r="G3556"/>
  <c r="H3556"/>
  <c r="O3558" l="1"/>
  <c r="R3558"/>
  <c r="Q3558"/>
  <c r="N3558"/>
  <c r="P3558"/>
  <c r="A3557" a="1"/>
  <c r="A3557" s="1"/>
  <c r="D3557" l="1"/>
  <c r="E3557"/>
  <c r="F3557"/>
  <c r="G3557"/>
  <c r="L3558"/>
  <c r="B3557"/>
  <c r="C3557"/>
  <c r="H3557"/>
  <c r="I3557"/>
  <c r="K3557"/>
  <c r="M3557" s="1"/>
  <c r="J3557"/>
  <c r="O3559" l="1"/>
  <c r="R3559"/>
  <c r="Q3559"/>
  <c r="P3559"/>
  <c r="N3559"/>
  <c r="A3558" a="1"/>
  <c r="A3558" s="1"/>
  <c r="G3558" l="1"/>
  <c r="H3558"/>
  <c r="L3559"/>
  <c r="I3558"/>
  <c r="J3558"/>
  <c r="B3558"/>
  <c r="K3558"/>
  <c r="M3558" s="1"/>
  <c r="E3558"/>
  <c r="F3558"/>
  <c r="C3558"/>
  <c r="D3558"/>
  <c r="Q3560" l="1"/>
  <c r="P3560"/>
  <c r="O3560"/>
  <c r="N3560"/>
  <c r="R3560"/>
  <c r="A3559" a="1"/>
  <c r="A3559" s="1"/>
  <c r="J3559" l="1"/>
  <c r="B3559"/>
  <c r="K3559"/>
  <c r="M3559" s="1"/>
  <c r="C3559"/>
  <c r="D3559"/>
  <c r="E3559"/>
  <c r="F3559"/>
  <c r="G3559"/>
  <c r="H3559"/>
  <c r="L3560"/>
  <c r="I3559"/>
  <c r="O3561" l="1"/>
  <c r="R3561"/>
  <c r="Q3561"/>
  <c r="P3561"/>
  <c r="N3561"/>
  <c r="A3560" a="1"/>
  <c r="A3560" s="1"/>
  <c r="E3560" l="1"/>
  <c r="F3560"/>
  <c r="G3560"/>
  <c r="H3560"/>
  <c r="L3561"/>
  <c r="B3560"/>
  <c r="C3560"/>
  <c r="D3560"/>
  <c r="I3560"/>
  <c r="J3560"/>
  <c r="K3560"/>
  <c r="M3560" s="1"/>
  <c r="R3562" l="1"/>
  <c r="Q3562"/>
  <c r="O3562"/>
  <c r="P3562"/>
  <c r="N3562"/>
  <c r="A3561" a="1"/>
  <c r="A3561" s="1"/>
  <c r="H3561" l="1"/>
  <c r="L3562"/>
  <c r="I3561"/>
  <c r="J3561"/>
  <c r="B3561"/>
  <c r="K3561"/>
  <c r="M3561" s="1"/>
  <c r="C3561"/>
  <c r="D3561"/>
  <c r="F3561"/>
  <c r="E3561"/>
  <c r="G3561"/>
  <c r="O3563" l="1"/>
  <c r="R3563"/>
  <c r="P3563"/>
  <c r="N3563"/>
  <c r="Q3563"/>
  <c r="A3562" a="1"/>
  <c r="A3562" s="1"/>
  <c r="K3562" l="1"/>
  <c r="M3562" s="1"/>
  <c r="C3562"/>
  <c r="D3562"/>
  <c r="E3562"/>
  <c r="F3562"/>
  <c r="G3562"/>
  <c r="H3562"/>
  <c r="I3562"/>
  <c r="B3562"/>
  <c r="J3562"/>
  <c r="L3563"/>
  <c r="P3564" l="1"/>
  <c r="R3564"/>
  <c r="N3564"/>
  <c r="Q3564"/>
  <c r="O3564"/>
  <c r="A3563" a="1"/>
  <c r="A3563" s="1"/>
  <c r="F3563" l="1"/>
  <c r="G3563"/>
  <c r="H3563"/>
  <c r="L3564"/>
  <c r="I3563"/>
  <c r="B3563"/>
  <c r="C3563"/>
  <c r="D3563"/>
  <c r="E3563"/>
  <c r="J3563"/>
  <c r="K3563"/>
  <c r="M3563" s="1"/>
  <c r="O3565" l="1"/>
  <c r="R3565"/>
  <c r="Q3565"/>
  <c r="P3565"/>
  <c r="N3565"/>
  <c r="A3564" a="1"/>
  <c r="A3564" s="1"/>
  <c r="L3565" l="1"/>
  <c r="I3564"/>
  <c r="J3564"/>
  <c r="B3564"/>
  <c r="K3564"/>
  <c r="M3564" s="1"/>
  <c r="C3564"/>
  <c r="D3564"/>
  <c r="G3564"/>
  <c r="H3564"/>
  <c r="E3564"/>
  <c r="F3564"/>
  <c r="O3566" l="1"/>
  <c r="R3566"/>
  <c r="P3566"/>
  <c r="N3566"/>
  <c r="Q3566"/>
  <c r="A3565" a="1"/>
  <c r="A3565" s="1"/>
  <c r="D3565" l="1"/>
  <c r="E3565"/>
  <c r="F3565"/>
  <c r="G3565"/>
  <c r="H3565"/>
  <c r="I3565"/>
  <c r="J3565"/>
  <c r="B3565"/>
  <c r="C3565"/>
  <c r="K3565"/>
  <c r="M3565" s="1"/>
  <c r="L3566"/>
  <c r="O3567" l="1"/>
  <c r="R3567"/>
  <c r="P3567"/>
  <c r="N3567"/>
  <c r="Q3567"/>
  <c r="A3566" a="1"/>
  <c r="A3566" s="1"/>
  <c r="G3566" l="1"/>
  <c r="H3566"/>
  <c r="L3567"/>
  <c r="I3566"/>
  <c r="J3566"/>
  <c r="B3566"/>
  <c r="C3566"/>
  <c r="D3566"/>
  <c r="E3566"/>
  <c r="F3566"/>
  <c r="K3566"/>
  <c r="M3566" s="1"/>
  <c r="Q3568" l="1"/>
  <c r="P3568"/>
  <c r="O3568"/>
  <c r="R3568"/>
  <c r="N3568"/>
  <c r="A3567" a="1"/>
  <c r="A3567" s="1"/>
  <c r="J3567" l="1"/>
  <c r="B3567"/>
  <c r="K3567"/>
  <c r="M3567" s="1"/>
  <c r="C3567"/>
  <c r="D3567"/>
  <c r="E3567"/>
  <c r="F3567"/>
  <c r="H3567"/>
  <c r="G3567"/>
  <c r="I3567"/>
  <c r="L3568"/>
  <c r="O3569" l="1"/>
  <c r="R3569"/>
  <c r="Q3569"/>
  <c r="N3569"/>
  <c r="P3569"/>
  <c r="A3568" a="1"/>
  <c r="A3568" s="1"/>
  <c r="E3568" l="1"/>
  <c r="F3568"/>
  <c r="G3568"/>
  <c r="H3568"/>
  <c r="I3568"/>
  <c r="J3568"/>
  <c r="K3568"/>
  <c r="M3568" s="1"/>
  <c r="B3568"/>
  <c r="L3569"/>
  <c r="C3568"/>
  <c r="D3568"/>
  <c r="R3570" l="1"/>
  <c r="Q3570"/>
  <c r="P3570"/>
  <c r="N3570"/>
  <c r="O3570"/>
  <c r="A3569" a="1"/>
  <c r="A3569" s="1"/>
  <c r="H3569" l="1"/>
  <c r="L3570"/>
  <c r="I3569"/>
  <c r="J3569"/>
  <c r="B3569"/>
  <c r="K3569"/>
  <c r="M3569" s="1"/>
  <c r="C3569"/>
  <c r="D3569"/>
  <c r="E3569"/>
  <c r="F3569"/>
  <c r="G3569"/>
  <c r="O3571" l="1"/>
  <c r="R3571"/>
  <c r="P3571"/>
  <c r="N3571"/>
  <c r="Q3571"/>
  <c r="A3570" a="1"/>
  <c r="A3570" s="1"/>
  <c r="K3570" l="1"/>
  <c r="M3570" s="1"/>
  <c r="C3570"/>
  <c r="D3570"/>
  <c r="E3570"/>
  <c r="F3570"/>
  <c r="L3571"/>
  <c r="I3570"/>
  <c r="J3570"/>
  <c r="B3570"/>
  <c r="G3570"/>
  <c r="H3570"/>
  <c r="P3572" l="1"/>
  <c r="Q3572"/>
  <c r="O3572"/>
  <c r="N3572"/>
  <c r="R3572"/>
  <c r="A3571" a="1"/>
  <c r="A3571" s="1"/>
  <c r="F3571" l="1"/>
  <c r="G3571"/>
  <c r="H3571"/>
  <c r="L3572"/>
  <c r="I3571"/>
  <c r="J3571"/>
  <c r="K3571"/>
  <c r="M3571" s="1"/>
  <c r="C3571"/>
  <c r="B3571"/>
  <c r="D3571"/>
  <c r="E3571"/>
  <c r="O3573" l="1"/>
  <c r="R3573"/>
  <c r="Q3573"/>
  <c r="P3573"/>
  <c r="N3573"/>
  <c r="A3572" a="1"/>
  <c r="A3572" s="1"/>
  <c r="L3573" l="1"/>
  <c r="I3572"/>
  <c r="J3572"/>
  <c r="B3572"/>
  <c r="K3572"/>
  <c r="M3572" s="1"/>
  <c r="C3572"/>
  <c r="D3572"/>
  <c r="E3572"/>
  <c r="F3572"/>
  <c r="G3572"/>
  <c r="H3572"/>
  <c r="O3574" l="1"/>
  <c r="R3574"/>
  <c r="Q3574"/>
  <c r="P3574"/>
  <c r="N3574"/>
  <c r="A3573" a="1"/>
  <c r="A3573" s="1"/>
  <c r="D3573" l="1"/>
  <c r="E3573"/>
  <c r="F3573"/>
  <c r="G3573"/>
  <c r="L3574"/>
  <c r="B3573"/>
  <c r="C3573"/>
  <c r="H3573"/>
  <c r="J3573"/>
  <c r="I3573"/>
  <c r="K3573"/>
  <c r="M3573" s="1"/>
  <c r="O3575" l="1"/>
  <c r="R3575"/>
  <c r="Q3575"/>
  <c r="P3575"/>
  <c r="N3575"/>
  <c r="A3574" a="1"/>
  <c r="A3574" s="1"/>
  <c r="G3574" l="1"/>
  <c r="H3574"/>
  <c r="L3575"/>
  <c r="I3574"/>
  <c r="J3574"/>
  <c r="B3574"/>
  <c r="K3574"/>
  <c r="M3574" s="1"/>
  <c r="D3574"/>
  <c r="E3574"/>
  <c r="F3574"/>
  <c r="C3574"/>
  <c r="Q3576" l="1"/>
  <c r="P3576"/>
  <c r="O3576"/>
  <c r="R3576"/>
  <c r="N3576"/>
  <c r="A3575" a="1"/>
  <c r="A3575" s="1"/>
  <c r="J3575" l="1"/>
  <c r="B3575"/>
  <c r="K3575"/>
  <c r="M3575" s="1"/>
  <c r="C3575"/>
  <c r="D3575"/>
  <c r="E3575"/>
  <c r="F3575"/>
  <c r="G3575"/>
  <c r="H3575"/>
  <c r="I3575"/>
  <c r="L3576"/>
  <c r="O3577" l="1"/>
  <c r="R3577"/>
  <c r="Q3577"/>
  <c r="P3577"/>
  <c r="N3577"/>
  <c r="A3576" a="1"/>
  <c r="A3576" s="1"/>
  <c r="E3576" l="1"/>
  <c r="F3576"/>
  <c r="G3576"/>
  <c r="H3576"/>
  <c r="L3577"/>
  <c r="B3576"/>
  <c r="C3576"/>
  <c r="K3576"/>
  <c r="M3576" s="1"/>
  <c r="D3576"/>
  <c r="I3576"/>
  <c r="J3576"/>
  <c r="R3578" l="1"/>
  <c r="Q3578"/>
  <c r="O3578"/>
  <c r="P3578"/>
  <c r="N3578"/>
  <c r="A3577" a="1"/>
  <c r="A3577" s="1"/>
  <c r="H3577" l="1"/>
  <c r="L3578"/>
  <c r="I3577"/>
  <c r="J3577"/>
  <c r="B3577"/>
  <c r="K3577"/>
  <c r="M3577" s="1"/>
  <c r="C3577"/>
  <c r="E3577"/>
  <c r="D3577"/>
  <c r="F3577"/>
  <c r="G3577"/>
  <c r="O3579" l="1"/>
  <c r="R3579"/>
  <c r="P3579"/>
  <c r="N3579"/>
  <c r="Q3579"/>
  <c r="A3578" a="1"/>
  <c r="A3578" s="1"/>
  <c r="K3578" l="1"/>
  <c r="M3578" s="1"/>
  <c r="C3578"/>
  <c r="D3578"/>
  <c r="E3578"/>
  <c r="F3578"/>
  <c r="G3578"/>
  <c r="H3578"/>
  <c r="I3578"/>
  <c r="L3579"/>
  <c r="J3578"/>
  <c r="B3578"/>
  <c r="P3580" l="1"/>
  <c r="N3580"/>
  <c r="Q3580"/>
  <c r="O3580"/>
  <c r="R3580"/>
  <c r="A3579" a="1"/>
  <c r="A3579" s="1"/>
  <c r="F3579" l="1"/>
  <c r="G3579"/>
  <c r="H3579"/>
  <c r="L3580"/>
  <c r="I3579"/>
  <c r="B3579"/>
  <c r="C3579"/>
  <c r="D3579"/>
  <c r="E3579"/>
  <c r="J3579"/>
  <c r="K3579"/>
  <c r="M3579" s="1"/>
  <c r="O3581" l="1"/>
  <c r="R3581"/>
  <c r="Q3581"/>
  <c r="P3581"/>
  <c r="N3581"/>
  <c r="A3580" a="1"/>
  <c r="A3580" s="1"/>
  <c r="L3581" l="1"/>
  <c r="I3580"/>
  <c r="J3580"/>
  <c r="B3580"/>
  <c r="K3580"/>
  <c r="M3580" s="1"/>
  <c r="C3580"/>
  <c r="D3580"/>
  <c r="F3580"/>
  <c r="G3580"/>
  <c r="H3580"/>
  <c r="E3580"/>
  <c r="O3582" l="1"/>
  <c r="R3582"/>
  <c r="Q3582"/>
  <c r="N3582"/>
  <c r="P3582"/>
  <c r="A3581" a="1"/>
  <c r="A3581" s="1"/>
  <c r="D3581" l="1"/>
  <c r="E3581"/>
  <c r="F3581"/>
  <c r="G3581"/>
  <c r="H3581"/>
  <c r="I3581"/>
  <c r="J3581"/>
  <c r="K3581"/>
  <c r="M3581" s="1"/>
  <c r="B3581"/>
  <c r="C3581"/>
  <c r="L3582"/>
  <c r="O3583" l="1"/>
  <c r="R3583"/>
  <c r="P3583"/>
  <c r="Q3583"/>
  <c r="N3583"/>
  <c r="A3582" a="1"/>
  <c r="A3582" s="1"/>
  <c r="G3582" l="1"/>
  <c r="H3582"/>
  <c r="L3583"/>
  <c r="I3582"/>
  <c r="J3582"/>
  <c r="B3582"/>
  <c r="C3582"/>
  <c r="D3582"/>
  <c r="E3582"/>
  <c r="F3582"/>
  <c r="K3582"/>
  <c r="M3582" s="1"/>
  <c r="Q3584" l="1"/>
  <c r="P3584"/>
  <c r="O3584"/>
  <c r="R3584"/>
  <c r="N3584"/>
  <c r="A3583" a="1"/>
  <c r="A3583" s="1"/>
  <c r="J3583" l="1"/>
  <c r="B3583"/>
  <c r="K3583"/>
  <c r="M3583" s="1"/>
  <c r="C3583"/>
  <c r="D3583"/>
  <c r="E3583"/>
  <c r="L3584"/>
  <c r="G3583"/>
  <c r="F3583"/>
  <c r="H3583"/>
  <c r="I3583"/>
  <c r="O3585" l="1"/>
  <c r="R3585"/>
  <c r="Q3585"/>
  <c r="P3585"/>
  <c r="N3585"/>
  <c r="A3584" a="1"/>
  <c r="A3584" s="1"/>
  <c r="E3584" l="1"/>
  <c r="F3584"/>
  <c r="G3584"/>
  <c r="H3584"/>
  <c r="I3584"/>
  <c r="J3584"/>
  <c r="K3584"/>
  <c r="M3584" s="1"/>
  <c r="B3584"/>
  <c r="L3585"/>
  <c r="C3584"/>
  <c r="D3584"/>
  <c r="R3586" l="1"/>
  <c r="Q3586"/>
  <c r="P3586"/>
  <c r="N3586"/>
  <c r="O3586"/>
  <c r="A3585" a="1"/>
  <c r="A3585" s="1"/>
  <c r="H3585" l="1"/>
  <c r="L3586"/>
  <c r="I3585"/>
  <c r="J3585"/>
  <c r="B3585"/>
  <c r="K3585"/>
  <c r="M3585" s="1"/>
  <c r="C3585"/>
  <c r="D3585"/>
  <c r="E3585"/>
  <c r="F3585"/>
  <c r="G3585"/>
  <c r="O3587" l="1"/>
  <c r="R3587"/>
  <c r="P3587"/>
  <c r="N3587"/>
  <c r="Q3587"/>
  <c r="A3586" a="1"/>
  <c r="A3586" s="1"/>
  <c r="K3586" l="1"/>
  <c r="M3586" s="1"/>
  <c r="C3586"/>
  <c r="D3586"/>
  <c r="E3586"/>
  <c r="F3586"/>
  <c r="L3587"/>
  <c r="H3586"/>
  <c r="I3586"/>
  <c r="J3586"/>
  <c r="B3586"/>
  <c r="G3586"/>
  <c r="P3588" l="1"/>
  <c r="Q3588"/>
  <c r="N3588"/>
  <c r="R3588"/>
  <c r="O3588"/>
  <c r="A3587" a="1"/>
  <c r="A3587" s="1"/>
  <c r="F3587" l="1"/>
  <c r="G3587"/>
  <c r="H3587"/>
  <c r="L3588"/>
  <c r="I3587"/>
  <c r="J3587"/>
  <c r="K3587"/>
  <c r="M3587" s="1"/>
  <c r="B3587"/>
  <c r="C3587"/>
  <c r="D3587"/>
  <c r="E3587"/>
  <c r="O3589" l="1"/>
  <c r="R3589"/>
  <c r="Q3589"/>
  <c r="P3589"/>
  <c r="N3589"/>
  <c r="A3588" a="1"/>
  <c r="A3588" s="1"/>
  <c r="L3589" l="1"/>
  <c r="I3588"/>
  <c r="J3588"/>
  <c r="B3588"/>
  <c r="K3588"/>
  <c r="M3588" s="1"/>
  <c r="C3588"/>
  <c r="D3588"/>
  <c r="E3588"/>
  <c r="F3588"/>
  <c r="G3588"/>
  <c r="H3588"/>
  <c r="O3590" l="1"/>
  <c r="R3590"/>
  <c r="Q3590"/>
  <c r="P3590"/>
  <c r="N3590"/>
  <c r="A3589" a="1"/>
  <c r="A3589" s="1"/>
  <c r="D3589" l="1"/>
  <c r="E3589"/>
  <c r="F3589"/>
  <c r="G3589"/>
  <c r="L3590"/>
  <c r="B3589"/>
  <c r="C3589"/>
  <c r="I3589"/>
  <c r="H3589"/>
  <c r="J3589"/>
  <c r="K3589"/>
  <c r="M3589" s="1"/>
  <c r="O3591" l="1"/>
  <c r="R3591"/>
  <c r="Q3591"/>
  <c r="P3591"/>
  <c r="N3591"/>
  <c r="A3590" a="1"/>
  <c r="A3590" s="1"/>
  <c r="G3590" l="1"/>
  <c r="H3590"/>
  <c r="L3591"/>
  <c r="I3590"/>
  <c r="J3590"/>
  <c r="B3590"/>
  <c r="K3590"/>
  <c r="M3590" s="1"/>
  <c r="C3590"/>
  <c r="D3590"/>
  <c r="E3590"/>
  <c r="F3590"/>
  <c r="Q3592" l="1"/>
  <c r="P3592"/>
  <c r="O3592"/>
  <c r="R3592"/>
  <c r="N3592"/>
  <c r="A3591" a="1"/>
  <c r="A3591" s="1"/>
  <c r="J3591" l="1"/>
  <c r="B3591"/>
  <c r="K3591"/>
  <c r="M3591" s="1"/>
  <c r="C3591"/>
  <c r="D3591"/>
  <c r="E3591"/>
  <c r="F3591"/>
  <c r="G3591"/>
  <c r="H3591"/>
  <c r="I3591"/>
  <c r="L3592"/>
  <c r="O3593" l="1"/>
  <c r="R3593"/>
  <c r="Q3593"/>
  <c r="N3593"/>
  <c r="P3593"/>
  <c r="A3592" a="1"/>
  <c r="A3592" s="1"/>
  <c r="E3592" l="1"/>
  <c r="F3592"/>
  <c r="G3592"/>
  <c r="H3592"/>
  <c r="L3593"/>
  <c r="B3592"/>
  <c r="C3592"/>
  <c r="J3592"/>
  <c r="K3592"/>
  <c r="M3592" s="1"/>
  <c r="D3592"/>
  <c r="I3592"/>
  <c r="R3594" l="1"/>
  <c r="Q3594"/>
  <c r="O3594"/>
  <c r="P3594"/>
  <c r="N3594"/>
  <c r="A3593" a="1"/>
  <c r="A3593" s="1"/>
  <c r="H3593" l="1"/>
  <c r="L3594"/>
  <c r="I3593"/>
  <c r="J3593"/>
  <c r="B3593"/>
  <c r="K3593"/>
  <c r="M3593" s="1"/>
  <c r="C3593"/>
  <c r="D3593"/>
  <c r="E3593"/>
  <c r="F3593"/>
  <c r="G3593"/>
  <c r="O3595" l="1"/>
  <c r="R3595"/>
  <c r="P3595"/>
  <c r="N3595"/>
  <c r="Q3595"/>
  <c r="A3594" a="1"/>
  <c r="A3594" s="1"/>
  <c r="K3594" l="1"/>
  <c r="M3594" s="1"/>
  <c r="C3594"/>
  <c r="D3594"/>
  <c r="E3594"/>
  <c r="F3594"/>
  <c r="G3594"/>
  <c r="H3594"/>
  <c r="I3594"/>
  <c r="B3594"/>
  <c r="J3594"/>
  <c r="L3595"/>
  <c r="P3596" l="1"/>
  <c r="Q3596"/>
  <c r="O3596"/>
  <c r="N3596"/>
  <c r="R3596"/>
  <c r="A3595" a="1"/>
  <c r="A3595" s="1"/>
  <c r="F3595" l="1"/>
  <c r="G3595"/>
  <c r="H3595"/>
  <c r="L3596"/>
  <c r="I3595"/>
  <c r="B3595"/>
  <c r="C3595"/>
  <c r="D3595"/>
  <c r="E3595"/>
  <c r="K3595"/>
  <c r="M3595" s="1"/>
  <c r="J3595"/>
  <c r="O3597" l="1"/>
  <c r="R3597"/>
  <c r="Q3597"/>
  <c r="P3597"/>
  <c r="N3597"/>
  <c r="A3596" a="1"/>
  <c r="A3596" s="1"/>
  <c r="L3597" l="1"/>
  <c r="I3596"/>
  <c r="J3596"/>
  <c r="B3596"/>
  <c r="K3596"/>
  <c r="M3596" s="1"/>
  <c r="C3596"/>
  <c r="D3596"/>
  <c r="E3596"/>
  <c r="F3596"/>
  <c r="G3596"/>
  <c r="H3596"/>
  <c r="O3598" l="1"/>
  <c r="R3598"/>
  <c r="Q3598"/>
  <c r="N3598"/>
  <c r="P3598"/>
  <c r="A3597" a="1"/>
  <c r="A3597" s="1"/>
  <c r="D3597" l="1"/>
  <c r="E3597"/>
  <c r="F3597"/>
  <c r="G3597"/>
  <c r="H3597"/>
  <c r="I3597"/>
  <c r="J3597"/>
  <c r="L3598"/>
  <c r="C3597"/>
  <c r="K3597"/>
  <c r="M3597" s="1"/>
  <c r="B3597"/>
  <c r="O3599" l="1"/>
  <c r="R3599"/>
  <c r="P3599"/>
  <c r="Q3599"/>
  <c r="N3599"/>
  <c r="A3598" a="1"/>
  <c r="A3598" s="1"/>
  <c r="G3598" l="1"/>
  <c r="H3598"/>
  <c r="L3599"/>
  <c r="I3598"/>
  <c r="J3598"/>
  <c r="B3598"/>
  <c r="C3598"/>
  <c r="D3598"/>
  <c r="E3598"/>
  <c r="F3598"/>
  <c r="K3598"/>
  <c r="M3598" s="1"/>
  <c r="Q3600" l="1"/>
  <c r="P3600"/>
  <c r="O3600"/>
  <c r="N3600"/>
  <c r="R3600"/>
  <c r="A3599" a="1"/>
  <c r="A3599" s="1"/>
  <c r="J3599" l="1"/>
  <c r="B3599"/>
  <c r="K3599"/>
  <c r="M3599" s="1"/>
  <c r="C3599"/>
  <c r="D3599"/>
  <c r="E3599"/>
  <c r="F3599"/>
  <c r="G3599"/>
  <c r="H3599"/>
  <c r="I3599"/>
  <c r="L3600"/>
  <c r="O3601" l="1"/>
  <c r="Q3601"/>
  <c r="R3601"/>
  <c r="P3601"/>
  <c r="N3601"/>
  <c r="A3600" a="1"/>
  <c r="A3600" s="1"/>
  <c r="E3600" l="1"/>
  <c r="F3600"/>
  <c r="G3600"/>
  <c r="H3600"/>
  <c r="I3600"/>
  <c r="J3600"/>
  <c r="K3600"/>
  <c r="M3600" s="1"/>
  <c r="B3600"/>
  <c r="D3600"/>
  <c r="L3601"/>
  <c r="C3600"/>
  <c r="R3602" l="1"/>
  <c r="Q3602"/>
  <c r="P3602"/>
  <c r="O3602"/>
  <c r="N3602"/>
  <c r="A3601" a="1"/>
  <c r="A3601" s="1"/>
  <c r="H3601" l="1"/>
  <c r="L3602"/>
  <c r="I3601"/>
  <c r="J3601"/>
  <c r="B3601"/>
  <c r="K3601"/>
  <c r="M3601" s="1"/>
  <c r="C3601"/>
  <c r="D3601"/>
  <c r="E3601"/>
  <c r="F3601"/>
  <c r="G3601"/>
  <c r="Q3603" l="1"/>
  <c r="R3603"/>
  <c r="N3603"/>
  <c r="O3603"/>
  <c r="P3603"/>
  <c r="A3602" a="1"/>
  <c r="A3602" s="1"/>
  <c r="K3602" l="1"/>
  <c r="M3602" s="1"/>
  <c r="C3602"/>
  <c r="D3602"/>
  <c r="E3602"/>
  <c r="F3602"/>
  <c r="L3603"/>
  <c r="G3602"/>
  <c r="H3602"/>
  <c r="I3602"/>
  <c r="J3602"/>
  <c r="B3602"/>
  <c r="R3604" l="1"/>
  <c r="Q3604"/>
  <c r="P3604"/>
  <c r="N3604"/>
  <c r="O3604"/>
  <c r="A3603" a="1"/>
  <c r="A3603" s="1"/>
  <c r="F3603" l="1"/>
  <c r="G3603"/>
  <c r="H3603"/>
  <c r="L3604"/>
  <c r="I3603"/>
  <c r="J3603"/>
  <c r="K3603"/>
  <c r="M3603" s="1"/>
  <c r="E3603"/>
  <c r="B3603"/>
  <c r="C3603"/>
  <c r="D3603"/>
  <c r="Q3605" l="1"/>
  <c r="R3605"/>
  <c r="N3605"/>
  <c r="P3605"/>
  <c r="O3605"/>
  <c r="A3604" a="1"/>
  <c r="A3604" s="1"/>
  <c r="L3605" l="1"/>
  <c r="I3604"/>
  <c r="J3604"/>
  <c r="B3604"/>
  <c r="K3604"/>
  <c r="M3604" s="1"/>
  <c r="C3604"/>
  <c r="D3604"/>
  <c r="E3604"/>
  <c r="F3604"/>
  <c r="G3604"/>
  <c r="H3604"/>
  <c r="R3606" l="1"/>
  <c r="Q3606"/>
  <c r="P3606"/>
  <c r="O3606"/>
  <c r="N3606"/>
  <c r="A3605" a="1"/>
  <c r="A3605" s="1"/>
  <c r="D3605" l="1"/>
  <c r="E3605"/>
  <c r="F3605"/>
  <c r="G3605"/>
  <c r="L3606"/>
  <c r="B3605"/>
  <c r="H3605"/>
  <c r="C3605"/>
  <c r="I3605"/>
  <c r="J3605"/>
  <c r="K3605"/>
  <c r="M3605" s="1"/>
  <c r="Q3607" l="1"/>
  <c r="R3607"/>
  <c r="O3607"/>
  <c r="P3607"/>
  <c r="N3607"/>
  <c r="A3606" a="1"/>
  <c r="A3606" s="1"/>
  <c r="G3606" l="1"/>
  <c r="H3606"/>
  <c r="L3607"/>
  <c r="I3606"/>
  <c r="J3606"/>
  <c r="B3606"/>
  <c r="K3606"/>
  <c r="M3606" s="1"/>
  <c r="C3606"/>
  <c r="D3606"/>
  <c r="F3606"/>
  <c r="E3606"/>
  <c r="R3608" l="1"/>
  <c r="Q3608"/>
  <c r="P3608"/>
  <c r="N3608"/>
  <c r="O3608"/>
  <c r="A3607" a="1"/>
  <c r="A3607" s="1"/>
  <c r="J3607" l="1"/>
  <c r="B3607"/>
  <c r="K3607"/>
  <c r="M3607" s="1"/>
  <c r="C3607"/>
  <c r="D3607"/>
  <c r="E3607"/>
  <c r="F3607"/>
  <c r="G3607"/>
  <c r="H3607"/>
  <c r="I3607"/>
  <c r="L3608"/>
  <c r="Q3609" l="1"/>
  <c r="O3609"/>
  <c r="R3609"/>
  <c r="P3609"/>
  <c r="N3609"/>
  <c r="A3608" a="1"/>
  <c r="A3608" s="1"/>
  <c r="E3608" l="1"/>
  <c r="F3608"/>
  <c r="G3608"/>
  <c r="H3608"/>
  <c r="L3609"/>
  <c r="B3608"/>
  <c r="C3608"/>
  <c r="I3608"/>
  <c r="J3608"/>
  <c r="K3608"/>
  <c r="M3608" s="1"/>
  <c r="D3608"/>
  <c r="R3610" l="1"/>
  <c r="Q3610"/>
  <c r="P3610"/>
  <c r="O3610"/>
  <c r="N3610"/>
  <c r="A3609" a="1"/>
  <c r="A3609" s="1"/>
  <c r="H3609" l="1"/>
  <c r="L3610"/>
  <c r="I3609"/>
  <c r="J3609"/>
  <c r="B3609"/>
  <c r="K3609"/>
  <c r="M3609" s="1"/>
  <c r="C3609"/>
  <c r="D3609"/>
  <c r="E3609"/>
  <c r="F3609"/>
  <c r="G3609"/>
  <c r="Q3611" l="1"/>
  <c r="R3611"/>
  <c r="P3611"/>
  <c r="N3611"/>
  <c r="O3611"/>
  <c r="A3610" a="1"/>
  <c r="A3610" s="1"/>
  <c r="K3610" l="1"/>
  <c r="M3610" s="1"/>
  <c r="C3610"/>
  <c r="D3610"/>
  <c r="E3610"/>
  <c r="F3610"/>
  <c r="G3610"/>
  <c r="H3610"/>
  <c r="I3610"/>
  <c r="J3610"/>
  <c r="L3611"/>
  <c r="B3610"/>
  <c r="R3612" l="1"/>
  <c r="Q3612"/>
  <c r="P3612"/>
  <c r="N3612"/>
  <c r="O3612"/>
  <c r="A3611" a="1"/>
  <c r="A3611" s="1"/>
  <c r="F3611" l="1"/>
  <c r="G3611"/>
  <c r="H3611"/>
  <c r="L3612"/>
  <c r="I3611"/>
  <c r="B3611"/>
  <c r="C3611"/>
  <c r="D3611"/>
  <c r="E3611"/>
  <c r="J3611"/>
  <c r="K3611"/>
  <c r="M3611" s="1"/>
  <c r="Q3613" l="1"/>
  <c r="N3613"/>
  <c r="P3613"/>
  <c r="O3613"/>
  <c r="R3613"/>
  <c r="A3612" a="1"/>
  <c r="A3612" s="1"/>
  <c r="L3613" l="1"/>
  <c r="I3612"/>
  <c r="J3612"/>
  <c r="B3612"/>
  <c r="K3612"/>
  <c r="M3612" s="1"/>
  <c r="C3612"/>
  <c r="D3612"/>
  <c r="E3612"/>
  <c r="F3612"/>
  <c r="G3612"/>
  <c r="H3612"/>
  <c r="R3614" l="1"/>
  <c r="Q3614"/>
  <c r="P3614"/>
  <c r="N3614"/>
  <c r="O3614"/>
  <c r="A3613" a="1"/>
  <c r="A3613" s="1"/>
  <c r="D3613" l="1"/>
  <c r="E3613"/>
  <c r="F3613"/>
  <c r="G3613"/>
  <c r="H3613"/>
  <c r="I3613"/>
  <c r="J3613"/>
  <c r="K3613"/>
  <c r="M3613" s="1"/>
  <c r="L3614"/>
  <c r="B3613"/>
  <c r="C3613"/>
  <c r="Q3615" l="1"/>
  <c r="R3615"/>
  <c r="P3615"/>
  <c r="O3615"/>
  <c r="N3615"/>
  <c r="A3614" a="1"/>
  <c r="A3614" s="1"/>
  <c r="G3614" l="1"/>
  <c r="H3614"/>
  <c r="L3615"/>
  <c r="I3614"/>
  <c r="J3614"/>
  <c r="B3614"/>
  <c r="C3614"/>
  <c r="D3614"/>
  <c r="E3614"/>
  <c r="F3614"/>
  <c r="K3614"/>
  <c r="M3614" s="1"/>
  <c r="R3616" l="1"/>
  <c r="Q3616"/>
  <c r="P3616"/>
  <c r="O3616"/>
  <c r="N3616"/>
  <c r="A3615" a="1"/>
  <c r="A3615" s="1"/>
  <c r="J3615" l="1"/>
  <c r="B3615"/>
  <c r="K3615"/>
  <c r="M3615" s="1"/>
  <c r="C3615"/>
  <c r="D3615"/>
  <c r="E3615"/>
  <c r="L3616"/>
  <c r="F3615"/>
  <c r="G3615"/>
  <c r="H3615"/>
  <c r="I3615"/>
  <c r="Q3617" l="1"/>
  <c r="R3617"/>
  <c r="O3617"/>
  <c r="P3617"/>
  <c r="N3617"/>
  <c r="A3616" a="1"/>
  <c r="A3616" s="1"/>
  <c r="E3616" l="1"/>
  <c r="F3616"/>
  <c r="G3616"/>
  <c r="H3616"/>
  <c r="I3616"/>
  <c r="J3616"/>
  <c r="K3616"/>
  <c r="M3616" s="1"/>
  <c r="L3617"/>
  <c r="B3616"/>
  <c r="C3616"/>
  <c r="D3616"/>
  <c r="R3618" l="1"/>
  <c r="Q3618"/>
  <c r="P3618"/>
  <c r="O3618"/>
  <c r="N3618"/>
  <c r="A3617" a="1"/>
  <c r="A3617" s="1"/>
  <c r="H3617" l="1"/>
  <c r="L3618"/>
  <c r="I3617"/>
  <c r="J3617"/>
  <c r="B3617"/>
  <c r="K3617"/>
  <c r="M3617" s="1"/>
  <c r="C3617"/>
  <c r="D3617"/>
  <c r="E3617"/>
  <c r="F3617"/>
  <c r="G3617"/>
  <c r="Q3619" l="1"/>
  <c r="R3619"/>
  <c r="N3619"/>
  <c r="P3619"/>
  <c r="O3619"/>
  <c r="A3618" a="1"/>
  <c r="A3618" s="1"/>
  <c r="K3618" l="1"/>
  <c r="M3618" s="1"/>
  <c r="C3618"/>
  <c r="D3618"/>
  <c r="E3618"/>
  <c r="F3618"/>
  <c r="L3619"/>
  <c r="B3618"/>
  <c r="G3618"/>
  <c r="H3618"/>
  <c r="I3618"/>
  <c r="J3618"/>
  <c r="R3620" l="1"/>
  <c r="Q3620"/>
  <c r="P3620"/>
  <c r="O3620"/>
  <c r="N3620"/>
  <c r="A3619" a="1"/>
  <c r="A3619" s="1"/>
  <c r="F3619" l="1"/>
  <c r="G3619"/>
  <c r="H3619"/>
  <c r="L3620"/>
  <c r="I3619"/>
  <c r="J3619"/>
  <c r="K3619"/>
  <c r="M3619" s="1"/>
  <c r="B3619"/>
  <c r="C3619"/>
  <c r="D3619"/>
  <c r="E3619"/>
  <c r="Q3621" l="1"/>
  <c r="O3621"/>
  <c r="N3621"/>
  <c r="R3621"/>
  <c r="P3621"/>
  <c r="A3620" a="1"/>
  <c r="A3620" s="1"/>
  <c r="L3621" l="1"/>
  <c r="I3620"/>
  <c r="J3620"/>
  <c r="B3620"/>
  <c r="K3620"/>
  <c r="M3620" s="1"/>
  <c r="C3620"/>
  <c r="D3620"/>
  <c r="E3620"/>
  <c r="F3620"/>
  <c r="G3620"/>
  <c r="H3620"/>
  <c r="R3622" l="1"/>
  <c r="Q3622"/>
  <c r="P3622"/>
  <c r="O3622"/>
  <c r="N3622"/>
  <c r="A3621" a="1"/>
  <c r="A3621" s="1"/>
  <c r="D3621" l="1"/>
  <c r="E3621"/>
  <c r="F3621"/>
  <c r="G3621"/>
  <c r="L3622"/>
  <c r="B3621"/>
  <c r="C3621"/>
  <c r="H3621"/>
  <c r="I3621"/>
  <c r="J3621"/>
  <c r="K3621"/>
  <c r="M3621" s="1"/>
  <c r="Q3623" l="1"/>
  <c r="R3623"/>
  <c r="P3623"/>
  <c r="O3623"/>
  <c r="N3623"/>
  <c r="A3622" a="1"/>
  <c r="A3622" s="1"/>
  <c r="G3622" l="1"/>
  <c r="H3622"/>
  <c r="L3623"/>
  <c r="I3622"/>
  <c r="J3622"/>
  <c r="B3622"/>
  <c r="K3622"/>
  <c r="M3622" s="1"/>
  <c r="C3622"/>
  <c r="D3622"/>
  <c r="E3622"/>
  <c r="F3622"/>
  <c r="R3624" l="1"/>
  <c r="Q3624"/>
  <c r="P3624"/>
  <c r="O3624"/>
  <c r="N3624"/>
  <c r="A3623" a="1"/>
  <c r="A3623" s="1"/>
  <c r="J3623" l="1"/>
  <c r="B3623"/>
  <c r="K3623"/>
  <c r="M3623" s="1"/>
  <c r="C3623"/>
  <c r="D3623"/>
  <c r="E3623"/>
  <c r="F3623"/>
  <c r="G3623"/>
  <c r="H3623"/>
  <c r="I3623"/>
  <c r="L3624"/>
  <c r="Q3625" l="1"/>
  <c r="P3625"/>
  <c r="O3625"/>
  <c r="R3625"/>
  <c r="N3625"/>
  <c r="A3624" a="1"/>
  <c r="A3624" s="1"/>
  <c r="E3624" l="1"/>
  <c r="F3624"/>
  <c r="G3624"/>
  <c r="H3624"/>
  <c r="L3625"/>
  <c r="B3624"/>
  <c r="C3624"/>
  <c r="D3624"/>
  <c r="I3624"/>
  <c r="J3624"/>
  <c r="K3624"/>
  <c r="M3624" s="1"/>
  <c r="R3626" l="1"/>
  <c r="Q3626"/>
  <c r="P3626"/>
  <c r="N3626"/>
  <c r="O3626"/>
  <c r="A3625" a="1"/>
  <c r="A3625" s="1"/>
  <c r="H3625" l="1"/>
  <c r="L3626"/>
  <c r="I3625"/>
  <c r="J3625"/>
  <c r="B3625"/>
  <c r="K3625"/>
  <c r="M3625" s="1"/>
  <c r="C3625"/>
  <c r="D3625"/>
  <c r="E3625"/>
  <c r="F3625"/>
  <c r="G3625"/>
  <c r="Q3627" l="1"/>
  <c r="R3627"/>
  <c r="N3627"/>
  <c r="O3627"/>
  <c r="P3627"/>
  <c r="A3626" a="1"/>
  <c r="A3626" s="1"/>
  <c r="K3626" l="1"/>
  <c r="M3626" s="1"/>
  <c r="C3626"/>
  <c r="D3626"/>
  <c r="E3626"/>
  <c r="F3626"/>
  <c r="G3626"/>
  <c r="H3626"/>
  <c r="I3626"/>
  <c r="J3626"/>
  <c r="L3627"/>
  <c r="B3626"/>
  <c r="R3628" l="1"/>
  <c r="Q3628"/>
  <c r="P3628"/>
  <c r="N3628"/>
  <c r="O3628"/>
  <c r="A3627" a="1"/>
  <c r="A3627" s="1"/>
  <c r="F3627" l="1"/>
  <c r="G3627"/>
  <c r="H3627"/>
  <c r="L3628"/>
  <c r="I3627"/>
  <c r="B3627"/>
  <c r="C3627"/>
  <c r="D3627"/>
  <c r="E3627"/>
  <c r="J3627"/>
  <c r="K3627"/>
  <c r="M3627" s="1"/>
  <c r="Q3629" l="1"/>
  <c r="R3629"/>
  <c r="P3629"/>
  <c r="O3629"/>
  <c r="N3629"/>
  <c r="A3628" a="1"/>
  <c r="A3628" s="1"/>
  <c r="L3629" l="1"/>
  <c r="I3628"/>
  <c r="J3628"/>
  <c r="B3628"/>
  <c r="K3628"/>
  <c r="M3628" s="1"/>
  <c r="C3628"/>
  <c r="D3628"/>
  <c r="E3628"/>
  <c r="F3628"/>
  <c r="G3628"/>
  <c r="H3628"/>
  <c r="R3630" l="1"/>
  <c r="Q3630"/>
  <c r="P3630"/>
  <c r="N3630"/>
  <c r="O3630"/>
  <c r="A3629" a="1"/>
  <c r="A3629" s="1"/>
  <c r="D3629" l="1"/>
  <c r="E3629"/>
  <c r="F3629"/>
  <c r="G3629"/>
  <c r="H3629"/>
  <c r="I3629"/>
  <c r="J3629"/>
  <c r="K3629"/>
  <c r="M3629" s="1"/>
  <c r="L3630"/>
  <c r="B3629"/>
  <c r="C3629"/>
  <c r="Q3631" l="1"/>
  <c r="R3631"/>
  <c r="P3631"/>
  <c r="N3631"/>
  <c r="O3631"/>
  <c r="A3630" a="1"/>
  <c r="A3630" s="1"/>
  <c r="G3630" l="1"/>
  <c r="H3630"/>
  <c r="L3631"/>
  <c r="I3630"/>
  <c r="J3630"/>
  <c r="B3630"/>
  <c r="C3630"/>
  <c r="D3630"/>
  <c r="E3630"/>
  <c r="F3630"/>
  <c r="K3630"/>
  <c r="M3630" s="1"/>
  <c r="R3632" l="1"/>
  <c r="Q3632"/>
  <c r="P3632"/>
  <c r="N3632"/>
  <c r="O3632"/>
  <c r="A3631" a="1"/>
  <c r="A3631" s="1"/>
  <c r="J3631" l="1"/>
  <c r="B3631"/>
  <c r="K3631"/>
  <c r="M3631" s="1"/>
  <c r="C3631"/>
  <c r="D3631"/>
  <c r="E3631"/>
  <c r="L3632"/>
  <c r="F3631"/>
  <c r="G3631"/>
  <c r="H3631"/>
  <c r="I3631"/>
  <c r="Q3633" l="1"/>
  <c r="R3633"/>
  <c r="P3633"/>
  <c r="O3633"/>
  <c r="N3633"/>
  <c r="A3632" a="1"/>
  <c r="A3632" s="1"/>
  <c r="E3632" l="1"/>
  <c r="F3632"/>
  <c r="G3632"/>
  <c r="H3632"/>
  <c r="I3632"/>
  <c r="J3632"/>
  <c r="K3632"/>
  <c r="M3632" s="1"/>
  <c r="L3633"/>
  <c r="B3632"/>
  <c r="C3632"/>
  <c r="D3632"/>
  <c r="R3634" l="1"/>
  <c r="Q3634"/>
  <c r="P3634"/>
  <c r="O3634"/>
  <c r="N3634"/>
  <c r="A3633" a="1"/>
  <c r="A3633" s="1"/>
  <c r="H3633" l="1"/>
  <c r="L3634"/>
  <c r="I3633"/>
  <c r="J3633"/>
  <c r="B3633"/>
  <c r="K3633"/>
  <c r="M3633" s="1"/>
  <c r="C3633"/>
  <c r="D3633"/>
  <c r="E3633"/>
  <c r="F3633"/>
  <c r="G3633"/>
  <c r="Q3635" l="1"/>
  <c r="R3635"/>
  <c r="N3635"/>
  <c r="P3635"/>
  <c r="O3635"/>
  <c r="A3634" a="1"/>
  <c r="A3634" s="1"/>
  <c r="K3634" l="1"/>
  <c r="M3634" s="1"/>
  <c r="C3634"/>
  <c r="D3634"/>
  <c r="E3634"/>
  <c r="F3634"/>
  <c r="L3635"/>
  <c r="B3634"/>
  <c r="G3634"/>
  <c r="H3634"/>
  <c r="I3634"/>
  <c r="J3634"/>
  <c r="R3636" l="1"/>
  <c r="Q3636"/>
  <c r="P3636"/>
  <c r="N3636"/>
  <c r="O3636"/>
  <c r="A3635" a="1"/>
  <c r="A3635" s="1"/>
  <c r="F3635" l="1"/>
  <c r="G3635"/>
  <c r="H3635"/>
  <c r="L3636"/>
  <c r="I3635"/>
  <c r="J3635"/>
  <c r="K3635"/>
  <c r="M3635" s="1"/>
  <c r="B3635"/>
  <c r="C3635"/>
  <c r="D3635"/>
  <c r="E3635"/>
  <c r="Q3637" l="1"/>
  <c r="R3637"/>
  <c r="N3637"/>
  <c r="P3637"/>
  <c r="O3637"/>
  <c r="A3636" a="1"/>
  <c r="A3636" s="1"/>
  <c r="L3637" l="1"/>
  <c r="I3636"/>
  <c r="J3636"/>
  <c r="B3636"/>
  <c r="K3636"/>
  <c r="M3636" s="1"/>
  <c r="C3636"/>
  <c r="D3636"/>
  <c r="E3636"/>
  <c r="F3636"/>
  <c r="G3636"/>
  <c r="H3636"/>
  <c r="R3638" l="1"/>
  <c r="Q3638"/>
  <c r="P3638"/>
  <c r="O3638"/>
  <c r="N3638"/>
  <c r="A3637" a="1"/>
  <c r="A3637" s="1"/>
  <c r="D3637" l="1"/>
  <c r="E3637"/>
  <c r="F3637"/>
  <c r="G3637"/>
  <c r="L3638"/>
  <c r="B3637"/>
  <c r="C3637"/>
  <c r="H3637"/>
  <c r="I3637"/>
  <c r="J3637"/>
  <c r="K3637"/>
  <c r="M3637" s="1"/>
  <c r="Q3639" l="1"/>
  <c r="R3639"/>
  <c r="O3639"/>
  <c r="P3639"/>
  <c r="N3639"/>
  <c r="A3638" a="1"/>
  <c r="A3638" s="1"/>
  <c r="G3638" l="1"/>
  <c r="H3638"/>
  <c r="L3639"/>
  <c r="I3638"/>
  <c r="J3638"/>
  <c r="B3638"/>
  <c r="K3638"/>
  <c r="M3638" s="1"/>
  <c r="C3638"/>
  <c r="D3638"/>
  <c r="E3638"/>
  <c r="F3638"/>
  <c r="R3640" l="1"/>
  <c r="Q3640"/>
  <c r="P3640"/>
  <c r="N3640"/>
  <c r="O3640"/>
  <c r="A3639" a="1"/>
  <c r="A3639" s="1"/>
  <c r="J3639" l="1"/>
  <c r="B3639"/>
  <c r="K3639"/>
  <c r="M3639" s="1"/>
  <c r="C3639"/>
  <c r="D3639"/>
  <c r="E3639"/>
  <c r="F3639"/>
  <c r="G3639"/>
  <c r="H3639"/>
  <c r="I3639"/>
  <c r="L3640"/>
  <c r="Q3641" l="1"/>
  <c r="O3641"/>
  <c r="N3641"/>
  <c r="R3641"/>
  <c r="P3641"/>
  <c r="A3640" a="1"/>
  <c r="A3640" s="1"/>
  <c r="E3640" l="1"/>
  <c r="F3640"/>
  <c r="G3640"/>
  <c r="H3640"/>
  <c r="L3641"/>
  <c r="B3640"/>
  <c r="C3640"/>
  <c r="D3640"/>
  <c r="I3640"/>
  <c r="J3640"/>
  <c r="K3640"/>
  <c r="M3640" s="1"/>
  <c r="R3642" l="1"/>
  <c r="Q3642"/>
  <c r="P3642"/>
  <c r="O3642"/>
  <c r="N3642"/>
  <c r="A3641" a="1"/>
  <c r="A3641" s="1"/>
  <c r="H3641" l="1"/>
  <c r="L3642"/>
  <c r="I3641"/>
  <c r="J3641"/>
  <c r="B3641"/>
  <c r="K3641"/>
  <c r="M3641" s="1"/>
  <c r="C3641"/>
  <c r="D3641"/>
  <c r="E3641"/>
  <c r="F3641"/>
  <c r="G3641"/>
  <c r="Q3643" l="1"/>
  <c r="R3643"/>
  <c r="P3643"/>
  <c r="N3643"/>
  <c r="O3643"/>
  <c r="A3642" a="1"/>
  <c r="A3642" s="1"/>
  <c r="K3642" l="1"/>
  <c r="M3642" s="1"/>
  <c r="C3642"/>
  <c r="D3642"/>
  <c r="E3642"/>
  <c r="F3642"/>
  <c r="G3642"/>
  <c r="H3642"/>
  <c r="I3642"/>
  <c r="J3642"/>
  <c r="L3643"/>
  <c r="B3642"/>
  <c r="R3644" l="1"/>
  <c r="Q3644"/>
  <c r="P3644"/>
  <c r="N3644"/>
  <c r="O3644"/>
  <c r="A3643" a="1"/>
  <c r="A3643" s="1"/>
  <c r="F3643" l="1"/>
  <c r="G3643"/>
  <c r="H3643"/>
  <c r="L3644"/>
  <c r="I3643"/>
  <c r="B3643"/>
  <c r="C3643"/>
  <c r="D3643"/>
  <c r="E3643"/>
  <c r="J3643"/>
  <c r="K3643"/>
  <c r="M3643" s="1"/>
  <c r="Q3645" l="1"/>
  <c r="N3645"/>
  <c r="P3645"/>
  <c r="R3645"/>
  <c r="O3645"/>
  <c r="A3644" a="1"/>
  <c r="A3644" s="1"/>
  <c r="L3645" l="1"/>
  <c r="I3644"/>
  <c r="J3644"/>
  <c r="B3644"/>
  <c r="K3644"/>
  <c r="M3644" s="1"/>
  <c r="C3644"/>
  <c r="D3644"/>
  <c r="E3644"/>
  <c r="F3644"/>
  <c r="G3644"/>
  <c r="H3644"/>
  <c r="R3646" l="1"/>
  <c r="Q3646"/>
  <c r="P3646"/>
  <c r="O3646"/>
  <c r="N3646"/>
  <c r="A3645" a="1"/>
  <c r="A3645" s="1"/>
  <c r="D3645" l="1"/>
  <c r="E3645"/>
  <c r="F3645"/>
  <c r="G3645"/>
  <c r="H3645"/>
  <c r="I3645"/>
  <c r="J3645"/>
  <c r="K3645"/>
  <c r="M3645" s="1"/>
  <c r="L3646"/>
  <c r="B3645"/>
  <c r="C3645"/>
  <c r="Q3647" l="1"/>
  <c r="R3647"/>
  <c r="P3647"/>
  <c r="O3647"/>
  <c r="N3647"/>
  <c r="A3646" a="1"/>
  <c r="A3646" s="1"/>
  <c r="G3646" l="1"/>
  <c r="H3646"/>
  <c r="L3647"/>
  <c r="I3646"/>
  <c r="J3646"/>
  <c r="B3646"/>
  <c r="C3646"/>
  <c r="D3646"/>
  <c r="E3646"/>
  <c r="F3646"/>
  <c r="K3646"/>
  <c r="M3646" s="1"/>
  <c r="R3648" l="1"/>
  <c r="Q3648"/>
  <c r="P3648"/>
  <c r="O3648"/>
  <c r="N3648"/>
  <c r="A3647" a="1"/>
  <c r="A3647" s="1"/>
  <c r="J3647" l="1"/>
  <c r="B3647"/>
  <c r="K3647"/>
  <c r="M3647" s="1"/>
  <c r="C3647"/>
  <c r="D3647"/>
  <c r="E3647"/>
  <c r="L3648"/>
  <c r="F3647"/>
  <c r="G3647"/>
  <c r="H3647"/>
  <c r="I3647"/>
  <c r="Q3649" l="1"/>
  <c r="R3649"/>
  <c r="P3649"/>
  <c r="O3649"/>
  <c r="N3649"/>
  <c r="A3648" a="1"/>
  <c r="A3648" s="1"/>
  <c r="E3648" l="1"/>
  <c r="F3648"/>
  <c r="G3648"/>
  <c r="H3648"/>
  <c r="I3648"/>
  <c r="J3648"/>
  <c r="K3648"/>
  <c r="M3648" s="1"/>
  <c r="L3649"/>
  <c r="B3648"/>
  <c r="C3648"/>
  <c r="D3648"/>
  <c r="R3650" l="1"/>
  <c r="Q3650"/>
  <c r="P3650"/>
  <c r="N3650"/>
  <c r="O3650"/>
  <c r="A3649" a="1"/>
  <c r="A3649" s="1"/>
  <c r="H3649" l="1"/>
  <c r="L3650"/>
  <c r="I3649"/>
  <c r="J3649"/>
  <c r="B3649"/>
  <c r="K3649"/>
  <c r="M3649" s="1"/>
  <c r="C3649"/>
  <c r="D3649"/>
  <c r="E3649"/>
  <c r="F3649"/>
  <c r="G3649"/>
  <c r="Q3651" l="1"/>
  <c r="R3651"/>
  <c r="N3651"/>
  <c r="P3651"/>
  <c r="O3651"/>
  <c r="A3650" a="1"/>
  <c r="A3650" s="1"/>
  <c r="K3650" l="1"/>
  <c r="M3650" s="1"/>
  <c r="C3650"/>
  <c r="D3650"/>
  <c r="E3650"/>
  <c r="F3650"/>
  <c r="L3651"/>
  <c r="B3650"/>
  <c r="G3650"/>
  <c r="H3650"/>
  <c r="I3650"/>
  <c r="J3650"/>
  <c r="R3652" l="1"/>
  <c r="Q3652"/>
  <c r="P3652"/>
  <c r="O3652"/>
  <c r="N3652"/>
  <c r="A3651" a="1"/>
  <c r="A3651" s="1"/>
  <c r="F3651" l="1"/>
  <c r="G3651"/>
  <c r="H3651"/>
  <c r="L3652"/>
  <c r="I3651"/>
  <c r="J3651"/>
  <c r="K3651"/>
  <c r="M3651" s="1"/>
  <c r="B3651"/>
  <c r="C3651"/>
  <c r="D3651"/>
  <c r="E3651"/>
  <c r="Q3653" l="1"/>
  <c r="O3653"/>
  <c r="N3653"/>
  <c r="P3653"/>
  <c r="R3653"/>
  <c r="A3652" a="1"/>
  <c r="A3652" s="1"/>
  <c r="L3653" l="1"/>
  <c r="I3652"/>
  <c r="J3652"/>
  <c r="B3652"/>
  <c r="K3652"/>
  <c r="M3652" s="1"/>
  <c r="C3652"/>
  <c r="D3652"/>
  <c r="E3652"/>
  <c r="F3652"/>
  <c r="G3652"/>
  <c r="H3652"/>
  <c r="R3654" l="1"/>
  <c r="Q3654"/>
  <c r="P3654"/>
  <c r="O3654"/>
  <c r="N3654"/>
  <c r="A3653" a="1"/>
  <c r="A3653" s="1"/>
  <c r="D3653" l="1"/>
  <c r="E3653"/>
  <c r="F3653"/>
  <c r="G3653"/>
  <c r="L3654"/>
  <c r="B3653"/>
  <c r="C3653"/>
  <c r="H3653"/>
  <c r="I3653"/>
  <c r="J3653"/>
  <c r="K3653"/>
  <c r="M3653" s="1"/>
  <c r="Q3655" l="1"/>
  <c r="R3655"/>
  <c r="P3655"/>
  <c r="O3655"/>
  <c r="N3655"/>
  <c r="A3654" a="1"/>
  <c r="A3654" s="1"/>
  <c r="G3654" l="1"/>
  <c r="H3654"/>
  <c r="L3655"/>
  <c r="I3654"/>
  <c r="J3654"/>
  <c r="B3654"/>
  <c r="K3654"/>
  <c r="M3654" s="1"/>
  <c r="C3654"/>
  <c r="D3654"/>
  <c r="E3654"/>
  <c r="F3654"/>
  <c r="R3656" l="1"/>
  <c r="Q3656"/>
  <c r="P3656"/>
  <c r="O3656"/>
  <c r="N3656"/>
  <c r="A3655" a="1"/>
  <c r="A3655" s="1"/>
  <c r="J3655" l="1"/>
  <c r="B3655"/>
  <c r="K3655"/>
  <c r="M3655" s="1"/>
  <c r="C3655"/>
  <c r="D3655"/>
  <c r="E3655"/>
  <c r="F3655"/>
  <c r="G3655"/>
  <c r="H3655"/>
  <c r="I3655"/>
  <c r="L3656"/>
  <c r="Q3657" l="1"/>
  <c r="P3657"/>
  <c r="O3657"/>
  <c r="N3657"/>
  <c r="R3657"/>
  <c r="A3656" a="1"/>
  <c r="A3656" s="1"/>
  <c r="E3656" l="1"/>
  <c r="F3656"/>
  <c r="G3656"/>
  <c r="H3656"/>
  <c r="L3657"/>
  <c r="B3656"/>
  <c r="C3656"/>
  <c r="D3656"/>
  <c r="I3656"/>
  <c r="J3656"/>
  <c r="K3656"/>
  <c r="M3656" s="1"/>
  <c r="R3658" l="1"/>
  <c r="Q3658"/>
  <c r="P3658"/>
  <c r="N3658"/>
  <c r="O3658"/>
  <c r="A3657" a="1"/>
  <c r="A3657" s="1"/>
  <c r="H3657" l="1"/>
  <c r="L3658"/>
  <c r="I3657"/>
  <c r="J3657"/>
  <c r="B3657"/>
  <c r="K3657"/>
  <c r="M3657" s="1"/>
  <c r="C3657"/>
  <c r="D3657"/>
  <c r="E3657"/>
  <c r="F3657"/>
  <c r="G3657"/>
  <c r="Q3659" l="1"/>
  <c r="R3659"/>
  <c r="N3659"/>
  <c r="O3659"/>
  <c r="P3659"/>
  <c r="A3658" a="1"/>
  <c r="A3658" s="1"/>
  <c r="K3658" l="1"/>
  <c r="M3658" s="1"/>
  <c r="C3658"/>
  <c r="D3658"/>
  <c r="E3658"/>
  <c r="F3658"/>
  <c r="G3658"/>
  <c r="H3658"/>
  <c r="I3658"/>
  <c r="J3658"/>
  <c r="B3658"/>
  <c r="L3659"/>
  <c r="R3660" l="1"/>
  <c r="Q3660"/>
  <c r="P3660"/>
  <c r="N3660"/>
  <c r="O3660"/>
  <c r="A3659" a="1"/>
  <c r="A3659" s="1"/>
  <c r="F3659" l="1"/>
  <c r="G3659"/>
  <c r="H3659"/>
  <c r="L3660"/>
  <c r="I3659"/>
  <c r="B3659"/>
  <c r="C3659"/>
  <c r="D3659"/>
  <c r="E3659"/>
  <c r="J3659"/>
  <c r="K3659"/>
  <c r="M3659" s="1"/>
  <c r="Q3661" l="1"/>
  <c r="R3661"/>
  <c r="P3661"/>
  <c r="O3661"/>
  <c r="N3661"/>
  <c r="A3660" a="1"/>
  <c r="A3660" s="1"/>
  <c r="L3661" l="1"/>
  <c r="I3660"/>
  <c r="J3660"/>
  <c r="B3660"/>
  <c r="K3660"/>
  <c r="M3660" s="1"/>
  <c r="C3660"/>
  <c r="D3660"/>
  <c r="E3660"/>
  <c r="F3660"/>
  <c r="G3660"/>
  <c r="H3660"/>
  <c r="R3662" l="1"/>
  <c r="Q3662"/>
  <c r="P3662"/>
  <c r="N3662"/>
  <c r="O3662"/>
  <c r="A3661" a="1"/>
  <c r="A3661" s="1"/>
  <c r="D3661" l="1"/>
  <c r="E3661"/>
  <c r="F3661"/>
  <c r="G3661"/>
  <c r="H3661"/>
  <c r="I3661"/>
  <c r="J3661"/>
  <c r="K3661"/>
  <c r="M3661" s="1"/>
  <c r="B3661"/>
  <c r="L3662"/>
  <c r="C3661"/>
  <c r="Q3663" l="1"/>
  <c r="R3663"/>
  <c r="P3663"/>
  <c r="N3663"/>
  <c r="O3663"/>
  <c r="A3662" a="1"/>
  <c r="A3662" s="1"/>
  <c r="G3662" l="1"/>
  <c r="H3662"/>
  <c r="L3663"/>
  <c r="I3662"/>
  <c r="J3662"/>
  <c r="B3662"/>
  <c r="C3662"/>
  <c r="D3662"/>
  <c r="E3662"/>
  <c r="F3662"/>
  <c r="K3662"/>
  <c r="M3662" s="1"/>
  <c r="R3664" l="1"/>
  <c r="Q3664"/>
  <c r="P3664"/>
  <c r="N3664"/>
  <c r="O3664"/>
  <c r="A3663" a="1"/>
  <c r="A3663" s="1"/>
  <c r="J3663" l="1"/>
  <c r="B3663"/>
  <c r="K3663"/>
  <c r="M3663" s="1"/>
  <c r="C3663"/>
  <c r="D3663"/>
  <c r="E3663"/>
  <c r="L3664"/>
  <c r="F3663"/>
  <c r="G3663"/>
  <c r="H3663"/>
  <c r="I3663"/>
  <c r="Q3665" l="1"/>
  <c r="R3665"/>
  <c r="P3665"/>
  <c r="O3665"/>
  <c r="N3665"/>
  <c r="A3664" a="1"/>
  <c r="A3664" s="1"/>
  <c r="E3664" l="1"/>
  <c r="F3664"/>
  <c r="G3664"/>
  <c r="H3664"/>
  <c r="I3664"/>
  <c r="J3664"/>
  <c r="K3664"/>
  <c r="M3664" s="1"/>
  <c r="L3665"/>
  <c r="B3664"/>
  <c r="C3664"/>
  <c r="D3664"/>
  <c r="R3666" l="1"/>
  <c r="Q3666"/>
  <c r="P3666"/>
  <c r="O3666"/>
  <c r="N3666"/>
  <c r="A3665" a="1"/>
  <c r="A3665" s="1"/>
  <c r="H3665" l="1"/>
  <c r="L3666"/>
  <c r="I3665"/>
  <c r="J3665"/>
  <c r="B3665"/>
  <c r="K3665"/>
  <c r="M3665" s="1"/>
  <c r="C3665"/>
  <c r="D3665"/>
  <c r="E3665"/>
  <c r="F3665"/>
  <c r="G3665"/>
  <c r="Q3667" l="1"/>
  <c r="R3667"/>
  <c r="N3667"/>
  <c r="O3667"/>
  <c r="P3667"/>
  <c r="A3666" a="1"/>
  <c r="A3666" s="1"/>
  <c r="K3666" l="1"/>
  <c r="M3666" s="1"/>
  <c r="C3666"/>
  <c r="D3666"/>
  <c r="E3666"/>
  <c r="F3666"/>
  <c r="L3667"/>
  <c r="B3666"/>
  <c r="G3666"/>
  <c r="H3666"/>
  <c r="I3666"/>
  <c r="J3666"/>
  <c r="R3668" l="1"/>
  <c r="Q3668"/>
  <c r="P3668"/>
  <c r="N3668"/>
  <c r="O3668"/>
  <c r="A3667" a="1"/>
  <c r="A3667" s="1"/>
  <c r="F3667" l="1"/>
  <c r="G3667"/>
  <c r="H3667"/>
  <c r="L3668"/>
  <c r="I3667"/>
  <c r="J3667"/>
  <c r="K3667"/>
  <c r="M3667" s="1"/>
  <c r="B3667"/>
  <c r="C3667"/>
  <c r="D3667"/>
  <c r="E3667"/>
  <c r="Q3669" l="1"/>
  <c r="R3669"/>
  <c r="N3669"/>
  <c r="P3669"/>
  <c r="O3669"/>
  <c r="A3668" a="1"/>
  <c r="A3668" s="1"/>
  <c r="L3669" l="1"/>
  <c r="I3668"/>
  <c r="J3668"/>
  <c r="B3668"/>
  <c r="K3668"/>
  <c r="M3668" s="1"/>
  <c r="C3668"/>
  <c r="D3668"/>
  <c r="E3668"/>
  <c r="F3668"/>
  <c r="G3668"/>
  <c r="H3668"/>
  <c r="R3670" l="1"/>
  <c r="Q3670"/>
  <c r="P3670"/>
  <c r="O3670"/>
  <c r="N3670"/>
  <c r="A3669" a="1"/>
  <c r="A3669" s="1"/>
  <c r="D3669" l="1"/>
  <c r="E3669"/>
  <c r="F3669"/>
  <c r="G3669"/>
  <c r="L3670"/>
  <c r="B3669"/>
  <c r="C3669"/>
  <c r="H3669"/>
  <c r="I3669"/>
  <c r="J3669"/>
  <c r="K3669"/>
  <c r="M3669" s="1"/>
  <c r="Q3671" l="1"/>
  <c r="R3671"/>
  <c r="O3671"/>
  <c r="P3671"/>
  <c r="N3671"/>
  <c r="A3670" a="1"/>
  <c r="A3670" s="1"/>
  <c r="G3670" l="1"/>
  <c r="H3670"/>
  <c r="L3671"/>
  <c r="I3670"/>
  <c r="J3670"/>
  <c r="B3670"/>
  <c r="K3670"/>
  <c r="M3670" s="1"/>
  <c r="C3670"/>
  <c r="D3670"/>
  <c r="E3670"/>
  <c r="F3670"/>
  <c r="R3672" l="1"/>
  <c r="Q3672"/>
  <c r="P3672"/>
  <c r="N3672"/>
  <c r="O3672"/>
  <c r="A3671" a="1"/>
  <c r="A3671" s="1"/>
  <c r="J3671" l="1"/>
  <c r="B3671"/>
  <c r="K3671"/>
  <c r="M3671" s="1"/>
  <c r="C3671"/>
  <c r="D3671"/>
  <c r="E3671"/>
  <c r="F3671"/>
  <c r="G3671"/>
  <c r="H3671"/>
  <c r="I3671"/>
  <c r="L3672"/>
  <c r="Q3673" l="1"/>
  <c r="O3673"/>
  <c r="R3673"/>
  <c r="N3673"/>
  <c r="P3673"/>
  <c r="A3672" a="1"/>
  <c r="A3672" s="1"/>
  <c r="E3672" l="1"/>
  <c r="F3672"/>
  <c r="G3672"/>
  <c r="H3672"/>
  <c r="L3673"/>
  <c r="B3672"/>
  <c r="C3672"/>
  <c r="D3672"/>
  <c r="I3672"/>
  <c r="J3672"/>
  <c r="K3672"/>
  <c r="M3672" s="1"/>
  <c r="R3674" l="1"/>
  <c r="Q3674"/>
  <c r="P3674"/>
  <c r="O3674"/>
  <c r="N3674"/>
  <c r="A3673" a="1"/>
  <c r="A3673" s="1"/>
  <c r="H3673" l="1"/>
  <c r="L3674"/>
  <c r="I3673"/>
  <c r="J3673"/>
  <c r="B3673"/>
  <c r="K3673"/>
  <c r="M3673" s="1"/>
  <c r="C3673"/>
  <c r="D3673"/>
  <c r="E3673"/>
  <c r="F3673"/>
  <c r="G3673"/>
  <c r="Q3675" l="1"/>
  <c r="R3675"/>
  <c r="P3675"/>
  <c r="N3675"/>
  <c r="O3675"/>
  <c r="A3674" a="1"/>
  <c r="A3674" s="1"/>
  <c r="K3674" l="1"/>
  <c r="M3674" s="1"/>
  <c r="C3674"/>
  <c r="D3674"/>
  <c r="E3674"/>
  <c r="F3674"/>
  <c r="G3674"/>
  <c r="H3674"/>
  <c r="I3674"/>
  <c r="J3674"/>
  <c r="L3675"/>
  <c r="B3674"/>
  <c r="R3676" l="1"/>
  <c r="Q3676"/>
  <c r="P3676"/>
  <c r="N3676"/>
  <c r="O3676"/>
  <c r="A3675" a="1"/>
  <c r="A3675" s="1"/>
  <c r="F3675" l="1"/>
  <c r="G3675"/>
  <c r="H3675"/>
  <c r="L3676"/>
  <c r="I3675"/>
  <c r="B3675"/>
  <c r="C3675"/>
  <c r="D3675"/>
  <c r="E3675"/>
  <c r="J3675"/>
  <c r="K3675"/>
  <c r="M3675" s="1"/>
  <c r="Q3677" l="1"/>
  <c r="N3677"/>
  <c r="P3677"/>
  <c r="O3677"/>
  <c r="R3677"/>
  <c r="A3676" a="1"/>
  <c r="A3676" s="1"/>
  <c r="L3677" l="1"/>
  <c r="I3676"/>
  <c r="J3676"/>
  <c r="B3676"/>
  <c r="K3676"/>
  <c r="M3676" s="1"/>
  <c r="C3676"/>
  <c r="D3676"/>
  <c r="E3676"/>
  <c r="F3676"/>
  <c r="G3676"/>
  <c r="H3676"/>
  <c r="R3678" l="1"/>
  <c r="Q3678"/>
  <c r="P3678"/>
  <c r="N3678"/>
  <c r="O3678"/>
  <c r="A3677" a="1"/>
  <c r="A3677" s="1"/>
  <c r="D3677" l="1"/>
  <c r="E3677"/>
  <c r="F3677"/>
  <c r="G3677"/>
  <c r="H3677"/>
  <c r="I3677"/>
  <c r="J3677"/>
  <c r="K3677"/>
  <c r="M3677" s="1"/>
  <c r="L3678"/>
  <c r="B3677"/>
  <c r="C3677"/>
  <c r="Q3679" l="1"/>
  <c r="R3679"/>
  <c r="P3679"/>
  <c r="O3679"/>
  <c r="N3679"/>
  <c r="A3678" a="1"/>
  <c r="A3678" s="1"/>
  <c r="G3678" l="1"/>
  <c r="H3678"/>
  <c r="L3679"/>
  <c r="I3678"/>
  <c r="J3678"/>
  <c r="B3678"/>
  <c r="C3678"/>
  <c r="D3678"/>
  <c r="E3678"/>
  <c r="F3678"/>
  <c r="K3678"/>
  <c r="M3678" s="1"/>
  <c r="R3680" l="1"/>
  <c r="Q3680"/>
  <c r="P3680"/>
  <c r="O3680"/>
  <c r="N3680"/>
  <c r="A3679" a="1"/>
  <c r="A3679" s="1"/>
  <c r="J3679" l="1"/>
  <c r="B3679"/>
  <c r="K3679"/>
  <c r="M3679" s="1"/>
  <c r="C3679"/>
  <c r="D3679"/>
  <c r="E3679"/>
  <c r="L3680"/>
  <c r="F3679"/>
  <c r="G3679"/>
  <c r="H3679"/>
  <c r="I3679"/>
  <c r="Q3681" l="1"/>
  <c r="R3681"/>
  <c r="O3681"/>
  <c r="P3681"/>
  <c r="N3681"/>
  <c r="A3680" a="1"/>
  <c r="A3680" s="1"/>
  <c r="E3680" l="1"/>
  <c r="F3680"/>
  <c r="G3680"/>
  <c r="H3680"/>
  <c r="I3680"/>
  <c r="J3680"/>
  <c r="K3680"/>
  <c r="M3680" s="1"/>
  <c r="L3681"/>
  <c r="B3680"/>
  <c r="C3680"/>
  <c r="D3680"/>
  <c r="R3682" l="1"/>
  <c r="Q3682"/>
  <c r="P3682"/>
  <c r="O3682"/>
  <c r="N3682"/>
  <c r="A3681" a="1"/>
  <c r="A3681" s="1"/>
  <c r="H3681" l="1"/>
  <c r="L3682"/>
  <c r="I3681"/>
  <c r="J3681"/>
  <c r="B3681"/>
  <c r="K3681"/>
  <c r="M3681" s="1"/>
  <c r="C3681"/>
  <c r="D3681"/>
  <c r="E3681"/>
  <c r="F3681"/>
  <c r="G3681"/>
  <c r="Q3683" l="1"/>
  <c r="R3683"/>
  <c r="N3683"/>
  <c r="P3683"/>
  <c r="O3683"/>
  <c r="A3682" a="1"/>
  <c r="A3682" s="1"/>
  <c r="K3682" l="1"/>
  <c r="M3682" s="1"/>
  <c r="C3682"/>
  <c r="D3682"/>
  <c r="E3682"/>
  <c r="F3682"/>
  <c r="L3683"/>
  <c r="B3682"/>
  <c r="G3682"/>
  <c r="H3682"/>
  <c r="I3682"/>
  <c r="J3682"/>
  <c r="R3684" l="1"/>
  <c r="Q3684"/>
  <c r="P3684"/>
  <c r="O3684"/>
  <c r="N3684"/>
  <c r="A3683" a="1"/>
  <c r="A3683" s="1"/>
  <c r="F3683" l="1"/>
  <c r="G3683"/>
  <c r="H3683"/>
  <c r="L3684"/>
  <c r="I3683"/>
  <c r="J3683"/>
  <c r="K3683"/>
  <c r="M3683" s="1"/>
  <c r="B3683"/>
  <c r="C3683"/>
  <c r="D3683"/>
  <c r="E3683"/>
  <c r="Q3685" l="1"/>
  <c r="O3685"/>
  <c r="N3685"/>
  <c r="R3685"/>
  <c r="P3685"/>
  <c r="A3684" a="1"/>
  <c r="A3684" s="1"/>
  <c r="L3685" l="1"/>
  <c r="I3684"/>
  <c r="J3684"/>
  <c r="B3684"/>
  <c r="K3684"/>
  <c r="M3684" s="1"/>
  <c r="C3684"/>
  <c r="D3684"/>
  <c r="E3684"/>
  <c r="F3684"/>
  <c r="G3684"/>
  <c r="H3684"/>
  <c r="R3686" l="1"/>
  <c r="Q3686"/>
  <c r="P3686"/>
  <c r="O3686"/>
  <c r="N3686"/>
  <c r="A3685" a="1"/>
  <c r="A3685" s="1"/>
  <c r="D3685" l="1"/>
  <c r="E3685"/>
  <c r="F3685"/>
  <c r="G3685"/>
  <c r="L3686"/>
  <c r="B3685"/>
  <c r="C3685"/>
  <c r="H3685"/>
  <c r="I3685"/>
  <c r="J3685"/>
  <c r="K3685"/>
  <c r="M3685" s="1"/>
  <c r="Q3687" l="1"/>
  <c r="R3687"/>
  <c r="P3687"/>
  <c r="O3687"/>
  <c r="N3687"/>
  <c r="A3686" a="1"/>
  <c r="A3686" s="1"/>
  <c r="G3686" l="1"/>
  <c r="H3686"/>
  <c r="L3687"/>
  <c r="I3686"/>
  <c r="J3686"/>
  <c r="B3686"/>
  <c r="K3686"/>
  <c r="M3686" s="1"/>
  <c r="C3686"/>
  <c r="D3686"/>
  <c r="E3686"/>
  <c r="F3686"/>
  <c r="R3688" l="1"/>
  <c r="Q3688"/>
  <c r="P3688"/>
  <c r="O3688"/>
  <c r="N3688"/>
  <c r="A3687" a="1"/>
  <c r="A3687" s="1"/>
  <c r="J3687" l="1"/>
  <c r="B3687"/>
  <c r="K3687"/>
  <c r="M3687" s="1"/>
  <c r="C3687"/>
  <c r="D3687"/>
  <c r="E3687"/>
  <c r="F3687"/>
  <c r="G3687"/>
  <c r="H3687"/>
  <c r="I3687"/>
  <c r="L3688"/>
  <c r="Q3689" l="1"/>
  <c r="P3689"/>
  <c r="O3689"/>
  <c r="N3689"/>
  <c r="R3689"/>
  <c r="A3688" a="1"/>
  <c r="A3688" s="1"/>
  <c r="E3688" l="1"/>
  <c r="F3688"/>
  <c r="G3688"/>
  <c r="H3688"/>
  <c r="L3689"/>
  <c r="B3688"/>
  <c r="C3688"/>
  <c r="D3688"/>
  <c r="I3688"/>
  <c r="J3688"/>
  <c r="K3688"/>
  <c r="M3688" s="1"/>
  <c r="R3690" l="1"/>
  <c r="Q3690"/>
  <c r="P3690"/>
  <c r="O3690"/>
  <c r="N3690"/>
  <c r="A3689" a="1"/>
  <c r="A3689" s="1"/>
  <c r="H3689" l="1"/>
  <c r="L3690"/>
  <c r="I3689"/>
  <c r="J3689"/>
  <c r="B3689"/>
  <c r="K3689"/>
  <c r="M3689" s="1"/>
  <c r="C3689"/>
  <c r="D3689"/>
  <c r="E3689"/>
  <c r="F3689"/>
  <c r="G3689"/>
  <c r="Q3691" l="1"/>
  <c r="R3691"/>
  <c r="N3691"/>
  <c r="O3691"/>
  <c r="P3691"/>
  <c r="A3690" a="1"/>
  <c r="A3690" s="1"/>
  <c r="K3690" l="1"/>
  <c r="M3690" s="1"/>
  <c r="C3690"/>
  <c r="D3690"/>
  <c r="E3690"/>
  <c r="F3690"/>
  <c r="G3690"/>
  <c r="H3690"/>
  <c r="I3690"/>
  <c r="J3690"/>
  <c r="L3691"/>
  <c r="B3690"/>
  <c r="R3692" l="1"/>
  <c r="Q3692"/>
  <c r="P3692"/>
  <c r="N3692"/>
  <c r="O3692"/>
  <c r="A3691" a="1"/>
  <c r="A3691" s="1"/>
  <c r="F3691" l="1"/>
  <c r="G3691"/>
  <c r="H3691"/>
  <c r="L3692"/>
  <c r="I3691"/>
  <c r="B3691"/>
  <c r="C3691"/>
  <c r="D3691"/>
  <c r="E3691"/>
  <c r="J3691"/>
  <c r="K3691"/>
  <c r="M3691" s="1"/>
  <c r="Q3693" l="1"/>
  <c r="R3693"/>
  <c r="P3693"/>
  <c r="O3693"/>
  <c r="N3693"/>
  <c r="A3692" a="1"/>
  <c r="A3692" s="1"/>
  <c r="L3693" l="1"/>
  <c r="I3692"/>
  <c r="J3692"/>
  <c r="B3692"/>
  <c r="K3692"/>
  <c r="M3692" s="1"/>
  <c r="C3692"/>
  <c r="D3692"/>
  <c r="E3692"/>
  <c r="F3692"/>
  <c r="G3692"/>
  <c r="H3692"/>
  <c r="R3694" l="1"/>
  <c r="Q3694"/>
  <c r="P3694"/>
  <c r="N3694"/>
  <c r="O3694"/>
  <c r="A3693" a="1"/>
  <c r="A3693" s="1"/>
  <c r="D3693" l="1"/>
  <c r="E3693"/>
  <c r="F3693"/>
  <c r="G3693"/>
  <c r="H3693"/>
  <c r="I3693"/>
  <c r="J3693"/>
  <c r="K3693"/>
  <c r="M3693" s="1"/>
  <c r="L3694"/>
  <c r="B3693"/>
  <c r="C3693"/>
  <c r="Q3695" l="1"/>
  <c r="R3695"/>
  <c r="P3695"/>
  <c r="O3695"/>
  <c r="N3695"/>
  <c r="A3694" a="1"/>
  <c r="A3694" s="1"/>
  <c r="G3694" l="1"/>
  <c r="H3694"/>
  <c r="L3695"/>
  <c r="I3694"/>
  <c r="J3694"/>
  <c r="B3694"/>
  <c r="C3694"/>
  <c r="D3694"/>
  <c r="E3694"/>
  <c r="F3694"/>
  <c r="K3694"/>
  <c r="M3694" s="1"/>
  <c r="R3696" l="1"/>
  <c r="Q3696"/>
  <c r="P3696"/>
  <c r="N3696"/>
  <c r="O3696"/>
  <c r="A3695" a="1"/>
  <c r="A3695" s="1"/>
  <c r="J3695" l="1"/>
  <c r="B3695"/>
  <c r="K3695"/>
  <c r="M3695" s="1"/>
  <c r="C3695"/>
  <c r="D3695"/>
  <c r="E3695"/>
  <c r="L3696"/>
  <c r="F3695"/>
  <c r="G3695"/>
  <c r="H3695"/>
  <c r="I3695"/>
  <c r="Q3697" l="1"/>
  <c r="R3697"/>
  <c r="P3697"/>
  <c r="N3697"/>
  <c r="O3697"/>
  <c r="A3696" a="1"/>
  <c r="A3696" s="1"/>
  <c r="E3696" l="1"/>
  <c r="F3696"/>
  <c r="G3696"/>
  <c r="H3696"/>
  <c r="I3696"/>
  <c r="J3696"/>
  <c r="K3696"/>
  <c r="M3696" s="1"/>
  <c r="L3697"/>
  <c r="B3696"/>
  <c r="C3696"/>
  <c r="D3696"/>
  <c r="R3698" l="1"/>
  <c r="Q3698"/>
  <c r="P3698"/>
  <c r="O3698"/>
  <c r="N3698"/>
  <c r="A3697" a="1"/>
  <c r="A3697" s="1"/>
  <c r="H3697" l="1"/>
  <c r="L3698"/>
  <c r="I3697"/>
  <c r="J3697"/>
  <c r="B3697"/>
  <c r="K3697"/>
  <c r="M3697" s="1"/>
  <c r="C3697"/>
  <c r="D3697"/>
  <c r="E3697"/>
  <c r="F3697"/>
  <c r="G3697"/>
  <c r="Q3699" l="1"/>
  <c r="R3699"/>
  <c r="N3699"/>
  <c r="O3699"/>
  <c r="P3699"/>
  <c r="A3698" a="1"/>
  <c r="A3698" s="1"/>
  <c r="K3698" l="1"/>
  <c r="M3698" s="1"/>
  <c r="C3698"/>
  <c r="D3698"/>
  <c r="E3698"/>
  <c r="F3698"/>
  <c r="L3699"/>
  <c r="B3698"/>
  <c r="G3698"/>
  <c r="H3698"/>
  <c r="I3698"/>
  <c r="J3698"/>
  <c r="R3700" l="1"/>
  <c r="Q3700"/>
  <c r="P3700"/>
  <c r="N3700"/>
  <c r="O3700"/>
  <c r="A3699" a="1"/>
  <c r="A3699" s="1"/>
  <c r="F3699" l="1"/>
  <c r="G3699"/>
  <c r="H3699"/>
  <c r="L3700"/>
  <c r="I3699"/>
  <c r="J3699"/>
  <c r="K3699"/>
  <c r="M3699" s="1"/>
  <c r="B3699"/>
  <c r="C3699"/>
  <c r="D3699"/>
  <c r="E3699"/>
  <c r="Q3701" l="1"/>
  <c r="R3701"/>
  <c r="N3701"/>
  <c r="P3701"/>
  <c r="O3701"/>
  <c r="A3700" a="1"/>
  <c r="A3700" s="1"/>
  <c r="L3701" l="1"/>
  <c r="I3700"/>
  <c r="J3700"/>
  <c r="B3700"/>
  <c r="K3700"/>
  <c r="M3700" s="1"/>
  <c r="C3700"/>
  <c r="D3700"/>
  <c r="E3700"/>
  <c r="F3700"/>
  <c r="G3700"/>
  <c r="H3700"/>
  <c r="R3702" l="1"/>
  <c r="Q3702"/>
  <c r="P3702"/>
  <c r="O3702"/>
  <c r="N3702"/>
  <c r="A3701" a="1"/>
  <c r="A3701" s="1"/>
  <c r="D3701" l="1"/>
  <c r="E3701"/>
  <c r="F3701"/>
  <c r="G3701"/>
  <c r="L3702"/>
  <c r="B3701"/>
  <c r="C3701"/>
  <c r="H3701"/>
  <c r="I3701"/>
  <c r="J3701"/>
  <c r="K3701"/>
  <c r="M3701" s="1"/>
  <c r="Q3703" l="1"/>
  <c r="R3703"/>
  <c r="O3703"/>
  <c r="P3703"/>
  <c r="N3703"/>
  <c r="A3702" a="1"/>
  <c r="A3702" s="1"/>
  <c r="G3702" l="1"/>
  <c r="H3702"/>
  <c r="L3703"/>
  <c r="I3702"/>
  <c r="J3702"/>
  <c r="B3702"/>
  <c r="K3702"/>
  <c r="M3702" s="1"/>
  <c r="C3702"/>
  <c r="D3702"/>
  <c r="E3702"/>
  <c r="F3702"/>
  <c r="R3704" l="1"/>
  <c r="Q3704"/>
  <c r="P3704"/>
  <c r="N3704"/>
  <c r="O3704"/>
  <c r="A3703" a="1"/>
  <c r="A3703" s="1"/>
  <c r="J3703" l="1"/>
  <c r="B3703"/>
  <c r="K3703"/>
  <c r="M3703" s="1"/>
  <c r="C3703"/>
  <c r="D3703"/>
  <c r="E3703"/>
  <c r="F3703"/>
  <c r="G3703"/>
  <c r="H3703"/>
  <c r="I3703"/>
  <c r="L3704"/>
  <c r="Q3705" l="1"/>
  <c r="O3705"/>
  <c r="R3705"/>
  <c r="N3705"/>
  <c r="P3705"/>
  <c r="A3704" a="1"/>
  <c r="A3704" s="1"/>
  <c r="E3704" l="1"/>
  <c r="F3704"/>
  <c r="G3704"/>
  <c r="H3704"/>
  <c r="L3705"/>
  <c r="B3704"/>
  <c r="C3704"/>
  <c r="D3704"/>
  <c r="I3704"/>
  <c r="J3704"/>
  <c r="K3704"/>
  <c r="M3704" s="1"/>
  <c r="R3706" l="1"/>
  <c r="Q3706"/>
  <c r="P3706"/>
  <c r="O3706"/>
  <c r="N3706"/>
  <c r="A3705" a="1"/>
  <c r="A3705" s="1"/>
  <c r="H3705" l="1"/>
  <c r="L3706"/>
  <c r="I3705"/>
  <c r="J3705"/>
  <c r="B3705"/>
  <c r="K3705"/>
  <c r="M3705" s="1"/>
  <c r="C3705"/>
  <c r="D3705"/>
  <c r="E3705"/>
  <c r="F3705"/>
  <c r="G3705"/>
  <c r="Q3707" l="1"/>
  <c r="R3707"/>
  <c r="P3707"/>
  <c r="N3707"/>
  <c r="O3707"/>
  <c r="A3706" a="1"/>
  <c r="A3706" s="1"/>
  <c r="K3706" l="1"/>
  <c r="M3706" s="1"/>
  <c r="C3706"/>
  <c r="D3706"/>
  <c r="E3706"/>
  <c r="F3706"/>
  <c r="G3706"/>
  <c r="H3706"/>
  <c r="I3706"/>
  <c r="J3706"/>
  <c r="L3707"/>
  <c r="B3706"/>
  <c r="R3708" l="1"/>
  <c r="Q3708"/>
  <c r="P3708"/>
  <c r="N3708"/>
  <c r="O3708"/>
  <c r="A3707" a="1"/>
  <c r="A3707" s="1"/>
  <c r="F3707" l="1"/>
  <c r="G3707"/>
  <c r="H3707"/>
  <c r="L3708"/>
  <c r="I3707"/>
  <c r="B3707"/>
  <c r="C3707"/>
  <c r="D3707"/>
  <c r="E3707"/>
  <c r="J3707"/>
  <c r="K3707"/>
  <c r="M3707" s="1"/>
  <c r="Q3709" l="1"/>
  <c r="N3709"/>
  <c r="P3709"/>
  <c r="R3709"/>
  <c r="O3709"/>
  <c r="A3708" a="1"/>
  <c r="A3708" s="1"/>
  <c r="L3709" l="1"/>
  <c r="I3708"/>
  <c r="J3708"/>
  <c r="B3708"/>
  <c r="K3708"/>
  <c r="M3708" s="1"/>
  <c r="C3708"/>
  <c r="D3708"/>
  <c r="E3708"/>
  <c r="F3708"/>
  <c r="G3708"/>
  <c r="H3708"/>
  <c r="R3710" l="1"/>
  <c r="Q3710"/>
  <c r="P3710"/>
  <c r="O3710"/>
  <c r="N3710"/>
  <c r="A3709" a="1"/>
  <c r="A3709" s="1"/>
  <c r="D3709" l="1"/>
  <c r="E3709"/>
  <c r="F3709"/>
  <c r="G3709"/>
  <c r="H3709"/>
  <c r="I3709"/>
  <c r="J3709"/>
  <c r="K3709"/>
  <c r="M3709" s="1"/>
  <c r="L3710"/>
  <c r="B3709"/>
  <c r="C3709"/>
  <c r="Q3711" l="1"/>
  <c r="R3711"/>
  <c r="P3711"/>
  <c r="O3711"/>
  <c r="N3711"/>
  <c r="A3710" a="1"/>
  <c r="A3710" s="1"/>
  <c r="G3710" l="1"/>
  <c r="H3710"/>
  <c r="L3711"/>
  <c r="I3710"/>
  <c r="J3710"/>
  <c r="B3710"/>
  <c r="C3710"/>
  <c r="D3710"/>
  <c r="E3710"/>
  <c r="F3710"/>
  <c r="K3710"/>
  <c r="M3710" s="1"/>
  <c r="R3712" l="1"/>
  <c r="Q3712"/>
  <c r="P3712"/>
  <c r="O3712"/>
  <c r="N3712"/>
  <c r="A3711" a="1"/>
  <c r="A3711" s="1"/>
  <c r="J3711" l="1"/>
  <c r="B3711"/>
  <c r="K3711"/>
  <c r="M3711" s="1"/>
  <c r="C3711"/>
  <c r="D3711"/>
  <c r="E3711"/>
  <c r="L3712"/>
  <c r="F3711"/>
  <c r="G3711"/>
  <c r="H3711"/>
  <c r="I3711"/>
  <c r="Q3713" l="1"/>
  <c r="R3713"/>
  <c r="P3713"/>
  <c r="N3713"/>
  <c r="O3713"/>
  <c r="A3712" a="1"/>
  <c r="A3712" s="1"/>
  <c r="E3712" l="1"/>
  <c r="F3712"/>
  <c r="G3712"/>
  <c r="H3712"/>
  <c r="I3712"/>
  <c r="J3712"/>
  <c r="K3712"/>
  <c r="M3712" s="1"/>
  <c r="L3713"/>
  <c r="B3712"/>
  <c r="C3712"/>
  <c r="D3712"/>
  <c r="R3714" l="1"/>
  <c r="Q3714"/>
  <c r="P3714"/>
  <c r="N3714"/>
  <c r="O3714"/>
  <c r="A3713" a="1"/>
  <c r="A3713" s="1"/>
  <c r="H3713" l="1"/>
  <c r="L3714"/>
  <c r="I3713"/>
  <c r="J3713"/>
  <c r="B3713"/>
  <c r="K3713"/>
  <c r="M3713" s="1"/>
  <c r="C3713"/>
  <c r="D3713"/>
  <c r="E3713"/>
  <c r="F3713"/>
  <c r="G3713"/>
  <c r="Q3715" l="1"/>
  <c r="R3715"/>
  <c r="N3715"/>
  <c r="P3715"/>
  <c r="O3715"/>
  <c r="A3714" a="1"/>
  <c r="A3714" s="1"/>
  <c r="K3714" l="1"/>
  <c r="M3714" s="1"/>
  <c r="C3714"/>
  <c r="D3714"/>
  <c r="E3714"/>
  <c r="F3714"/>
  <c r="L3715"/>
  <c r="B3714"/>
  <c r="G3714"/>
  <c r="H3714"/>
  <c r="I3714"/>
  <c r="J3714"/>
  <c r="R3716" l="1"/>
  <c r="Q3716"/>
  <c r="P3716"/>
  <c r="O3716"/>
  <c r="N3716"/>
  <c r="A3715" a="1"/>
  <c r="A3715" s="1"/>
  <c r="F3715" l="1"/>
  <c r="G3715"/>
  <c r="H3715"/>
  <c r="L3716"/>
  <c r="I3715"/>
  <c r="J3715"/>
  <c r="K3715"/>
  <c r="M3715" s="1"/>
  <c r="B3715"/>
  <c r="C3715"/>
  <c r="D3715"/>
  <c r="E3715"/>
  <c r="Q3717" l="1"/>
  <c r="O3717"/>
  <c r="N3717"/>
  <c r="R3717"/>
  <c r="P3717"/>
  <c r="A3716" a="1"/>
  <c r="A3716" s="1"/>
  <c r="L3717" l="1"/>
  <c r="I3716"/>
  <c r="J3716"/>
  <c r="B3716"/>
  <c r="K3716"/>
  <c r="M3716" s="1"/>
  <c r="C3716"/>
  <c r="D3716"/>
  <c r="E3716"/>
  <c r="F3716"/>
  <c r="G3716"/>
  <c r="H3716"/>
  <c r="R3718" l="1"/>
  <c r="Q3718"/>
  <c r="P3718"/>
  <c r="O3718"/>
  <c r="N3718"/>
  <c r="A3717" a="1"/>
  <c r="A3717" s="1"/>
  <c r="D3717" l="1"/>
  <c r="E3717"/>
  <c r="F3717"/>
  <c r="G3717"/>
  <c r="L3718"/>
  <c r="B3717"/>
  <c r="C3717"/>
  <c r="H3717"/>
  <c r="I3717"/>
  <c r="K3717"/>
  <c r="M3717" s="1"/>
  <c r="J3717"/>
  <c r="Q3719" l="1"/>
  <c r="R3719"/>
  <c r="P3719"/>
  <c r="O3719"/>
  <c r="N3719"/>
  <c r="A3718" a="1"/>
  <c r="A3718" s="1"/>
  <c r="G3718" l="1"/>
  <c r="H3718"/>
  <c r="L3719"/>
  <c r="I3718"/>
  <c r="J3718"/>
  <c r="B3718"/>
  <c r="K3718"/>
  <c r="M3718" s="1"/>
  <c r="C3718"/>
  <c r="D3718"/>
  <c r="E3718"/>
  <c r="F3718"/>
  <c r="R3720" l="1"/>
  <c r="Q3720"/>
  <c r="P3720"/>
  <c r="O3720"/>
  <c r="N3720"/>
  <c r="A3719" a="1"/>
  <c r="A3719" s="1"/>
  <c r="J3719" l="1"/>
  <c r="B3719"/>
  <c r="K3719"/>
  <c r="M3719" s="1"/>
  <c r="C3719"/>
  <c r="D3719"/>
  <c r="E3719"/>
  <c r="F3719"/>
  <c r="G3719"/>
  <c r="H3719"/>
  <c r="I3719"/>
  <c r="L3720"/>
  <c r="Q3721" l="1"/>
  <c r="P3721"/>
  <c r="O3721"/>
  <c r="N3721"/>
  <c r="R3721"/>
  <c r="A3720" a="1"/>
  <c r="A3720" s="1"/>
  <c r="E3720" l="1"/>
  <c r="F3720"/>
  <c r="G3720"/>
  <c r="H3720"/>
  <c r="L3721"/>
  <c r="B3720"/>
  <c r="C3720"/>
  <c r="D3720"/>
  <c r="I3720"/>
  <c r="J3720"/>
  <c r="K3720"/>
  <c r="M3720" s="1"/>
  <c r="R3722" l="1"/>
  <c r="Q3722"/>
  <c r="P3722"/>
  <c r="O3722"/>
  <c r="N3722"/>
  <c r="A3721" a="1"/>
  <c r="A3721" s="1"/>
  <c r="H3721" l="1"/>
  <c r="L3722"/>
  <c r="I3721"/>
  <c r="J3721"/>
  <c r="B3721"/>
  <c r="K3721"/>
  <c r="M3721" s="1"/>
  <c r="C3721"/>
  <c r="D3721"/>
  <c r="E3721"/>
  <c r="F3721"/>
  <c r="G3721"/>
  <c r="Q3723" l="1"/>
  <c r="R3723"/>
  <c r="N3723"/>
  <c r="O3723"/>
  <c r="P3723"/>
  <c r="A3722" a="1"/>
  <c r="A3722" s="1"/>
  <c r="K3722" l="1"/>
  <c r="M3722" s="1"/>
  <c r="C3722"/>
  <c r="D3722"/>
  <c r="E3722"/>
  <c r="F3722"/>
  <c r="G3722"/>
  <c r="H3722"/>
  <c r="I3722"/>
  <c r="J3722"/>
  <c r="B3722"/>
  <c r="L3723"/>
  <c r="R3724" l="1"/>
  <c r="Q3724"/>
  <c r="P3724"/>
  <c r="N3724"/>
  <c r="O3724"/>
  <c r="A3723" a="1"/>
  <c r="A3723" s="1"/>
  <c r="F3723" l="1"/>
  <c r="G3723"/>
  <c r="H3723"/>
  <c r="L3724"/>
  <c r="I3723"/>
  <c r="B3723"/>
  <c r="C3723"/>
  <c r="D3723"/>
  <c r="E3723"/>
  <c r="J3723"/>
  <c r="K3723"/>
  <c r="M3723" s="1"/>
  <c r="Q3725" l="1"/>
  <c r="R3725"/>
  <c r="P3725"/>
  <c r="O3725"/>
  <c r="N3725"/>
  <c r="A3724" a="1"/>
  <c r="A3724" s="1"/>
  <c r="L3725" l="1"/>
  <c r="I3724"/>
  <c r="J3724"/>
  <c r="B3724"/>
  <c r="K3724"/>
  <c r="M3724" s="1"/>
  <c r="C3724"/>
  <c r="D3724"/>
  <c r="E3724"/>
  <c r="F3724"/>
  <c r="G3724"/>
  <c r="H3724"/>
  <c r="R3726" l="1"/>
  <c r="Q3726"/>
  <c r="P3726"/>
  <c r="N3726"/>
  <c r="O3726"/>
  <c r="A3725" a="1"/>
  <c r="A3725" s="1"/>
  <c r="D3725" l="1"/>
  <c r="E3725"/>
  <c r="F3725"/>
  <c r="G3725"/>
  <c r="H3725"/>
  <c r="I3725"/>
  <c r="J3725"/>
  <c r="K3725"/>
  <c r="M3725" s="1"/>
  <c r="B3725"/>
  <c r="C3725"/>
  <c r="L3726"/>
  <c r="Q3727" l="1"/>
  <c r="R3727"/>
  <c r="P3727"/>
  <c r="N3727"/>
  <c r="O3727"/>
  <c r="A3726" a="1"/>
  <c r="A3726" s="1"/>
  <c r="G3726" l="1"/>
  <c r="H3726"/>
  <c r="L3727"/>
  <c r="I3726"/>
  <c r="J3726"/>
  <c r="B3726"/>
  <c r="C3726"/>
  <c r="D3726"/>
  <c r="E3726"/>
  <c r="F3726"/>
  <c r="K3726"/>
  <c r="M3726" s="1"/>
  <c r="R3728" l="1"/>
  <c r="Q3728"/>
  <c r="P3728"/>
  <c r="N3728"/>
  <c r="O3728"/>
  <c r="A3727" a="1"/>
  <c r="A3727" s="1"/>
  <c r="J3727" l="1"/>
  <c r="B3727"/>
  <c r="K3727"/>
  <c r="M3727" s="1"/>
  <c r="C3727"/>
  <c r="D3727"/>
  <c r="E3727"/>
  <c r="L3728"/>
  <c r="F3727"/>
  <c r="G3727"/>
  <c r="H3727"/>
  <c r="I3727"/>
  <c r="Q3729" l="1"/>
  <c r="R3729"/>
  <c r="P3729"/>
  <c r="O3729"/>
  <c r="N3729"/>
  <c r="A3728" a="1"/>
  <c r="A3728" s="1"/>
  <c r="E3728" l="1"/>
  <c r="F3728"/>
  <c r="G3728"/>
  <c r="H3728"/>
  <c r="I3728"/>
  <c r="J3728"/>
  <c r="K3728"/>
  <c r="M3728" s="1"/>
  <c r="L3729"/>
  <c r="B3728"/>
  <c r="C3728"/>
  <c r="D3728"/>
  <c r="R3730" l="1"/>
  <c r="Q3730"/>
  <c r="P3730"/>
  <c r="O3730"/>
  <c r="N3730"/>
  <c r="A3729" a="1"/>
  <c r="A3729" s="1"/>
  <c r="H3729" l="1"/>
  <c r="L3730"/>
  <c r="I3729"/>
  <c r="J3729"/>
  <c r="B3729"/>
  <c r="K3729"/>
  <c r="M3729" s="1"/>
  <c r="C3729"/>
  <c r="D3729"/>
  <c r="E3729"/>
  <c r="F3729"/>
  <c r="G3729"/>
  <c r="Q3731" l="1"/>
  <c r="R3731"/>
  <c r="N3731"/>
  <c r="O3731"/>
  <c r="P3731"/>
  <c r="A3730" a="1"/>
  <c r="A3730" s="1"/>
  <c r="K3730" l="1"/>
  <c r="M3730" s="1"/>
  <c r="C3730"/>
  <c r="D3730"/>
  <c r="E3730"/>
  <c r="F3730"/>
  <c r="L3731"/>
  <c r="B3730"/>
  <c r="G3730"/>
  <c r="H3730"/>
  <c r="I3730"/>
  <c r="J3730"/>
  <c r="R3732" l="1"/>
  <c r="Q3732"/>
  <c r="P3732"/>
  <c r="N3732"/>
  <c r="O3732"/>
  <c r="A3731" a="1"/>
  <c r="A3731" s="1"/>
  <c r="F3731" l="1"/>
  <c r="G3731"/>
  <c r="H3731"/>
  <c r="L3732"/>
  <c r="I3731"/>
  <c r="J3731"/>
  <c r="K3731"/>
  <c r="M3731" s="1"/>
  <c r="B3731"/>
  <c r="C3731"/>
  <c r="D3731"/>
  <c r="E3731"/>
  <c r="Q3733" l="1"/>
  <c r="R3733"/>
  <c r="N3733"/>
  <c r="P3733"/>
  <c r="O3733"/>
  <c r="A3732" a="1"/>
  <c r="A3732" s="1"/>
  <c r="L3733" l="1"/>
  <c r="I3732"/>
  <c r="J3732"/>
  <c r="B3732"/>
  <c r="K3732"/>
  <c r="M3732" s="1"/>
  <c r="C3732"/>
  <c r="D3732"/>
  <c r="E3732"/>
  <c r="F3732"/>
  <c r="G3732"/>
  <c r="H3732"/>
  <c r="R3734" l="1"/>
  <c r="Q3734"/>
  <c r="P3734"/>
  <c r="O3734"/>
  <c r="N3734"/>
  <c r="A3733" a="1"/>
  <c r="A3733" s="1"/>
  <c r="D3733" l="1"/>
  <c r="E3733"/>
  <c r="F3733"/>
  <c r="G3733"/>
  <c r="L3734"/>
  <c r="B3733"/>
  <c r="C3733"/>
  <c r="H3733"/>
  <c r="I3733"/>
  <c r="J3733"/>
  <c r="K3733"/>
  <c r="M3733" s="1"/>
  <c r="Q3735" l="1"/>
  <c r="R3735"/>
  <c r="O3735"/>
  <c r="P3735"/>
  <c r="N3735"/>
  <c r="A3734" a="1"/>
  <c r="A3734" s="1"/>
  <c r="G3734" l="1"/>
  <c r="H3734"/>
  <c r="L3735"/>
  <c r="I3734"/>
  <c r="J3734"/>
  <c r="B3734"/>
  <c r="K3734"/>
  <c r="M3734" s="1"/>
  <c r="C3734"/>
  <c r="D3734"/>
  <c r="E3734"/>
  <c r="F3734"/>
  <c r="R3736" l="1"/>
  <c r="Q3736"/>
  <c r="P3736"/>
  <c r="N3736"/>
  <c r="O3736"/>
  <c r="A3735" a="1"/>
  <c r="A3735" s="1"/>
  <c r="J3735" l="1"/>
  <c r="B3735"/>
  <c r="K3735"/>
  <c r="M3735" s="1"/>
  <c r="C3735"/>
  <c r="D3735"/>
  <c r="E3735"/>
  <c r="F3735"/>
  <c r="G3735"/>
  <c r="H3735"/>
  <c r="I3735"/>
  <c r="L3736"/>
  <c r="Q3737" l="1"/>
  <c r="O3737"/>
  <c r="R3737"/>
  <c r="P3737"/>
  <c r="N3737"/>
  <c r="A3736" a="1"/>
  <c r="A3736" s="1"/>
  <c r="E3736" l="1"/>
  <c r="F3736"/>
  <c r="G3736"/>
  <c r="H3736"/>
  <c r="L3737"/>
  <c r="B3736"/>
  <c r="C3736"/>
  <c r="D3736"/>
  <c r="I3736"/>
  <c r="J3736"/>
  <c r="K3736"/>
  <c r="M3736" s="1"/>
  <c r="R3738" l="1"/>
  <c r="Q3738"/>
  <c r="P3738"/>
  <c r="O3738"/>
  <c r="N3738"/>
  <c r="A3737" a="1"/>
  <c r="A3737" s="1"/>
  <c r="H3737" l="1"/>
  <c r="L3738"/>
  <c r="I3737"/>
  <c r="J3737"/>
  <c r="B3737"/>
  <c r="K3737"/>
  <c r="M3737" s="1"/>
  <c r="C3737"/>
  <c r="D3737"/>
  <c r="E3737"/>
  <c r="F3737"/>
  <c r="G3737"/>
  <c r="Q3739" l="1"/>
  <c r="R3739"/>
  <c r="P3739"/>
  <c r="N3739"/>
  <c r="O3739"/>
  <c r="A3738" a="1"/>
  <c r="A3738" s="1"/>
  <c r="K3738" l="1"/>
  <c r="M3738" s="1"/>
  <c r="C3738"/>
  <c r="D3738"/>
  <c r="E3738"/>
  <c r="F3738"/>
  <c r="G3738"/>
  <c r="H3738"/>
  <c r="I3738"/>
  <c r="J3738"/>
  <c r="L3739"/>
  <c r="B3738"/>
  <c r="R3740" l="1"/>
  <c r="Q3740"/>
  <c r="P3740"/>
  <c r="N3740"/>
  <c r="O3740"/>
  <c r="A3739" a="1"/>
  <c r="A3739" s="1"/>
  <c r="F3739" l="1"/>
  <c r="G3739"/>
  <c r="H3739"/>
  <c r="L3740"/>
  <c r="I3739"/>
  <c r="B3739"/>
  <c r="C3739"/>
  <c r="D3739"/>
  <c r="E3739"/>
  <c r="J3739"/>
  <c r="K3739"/>
  <c r="M3739" s="1"/>
  <c r="Q3741" l="1"/>
  <c r="N3741"/>
  <c r="P3741"/>
  <c r="O3741"/>
  <c r="R3741"/>
  <c r="A3740" a="1"/>
  <c r="A3740" s="1"/>
  <c r="L3741" l="1"/>
  <c r="I3740"/>
  <c r="J3740"/>
  <c r="B3740"/>
  <c r="K3740"/>
  <c r="M3740" s="1"/>
  <c r="C3740"/>
  <c r="D3740"/>
  <c r="E3740"/>
  <c r="F3740"/>
  <c r="G3740"/>
  <c r="H3740"/>
  <c r="R3742" l="1"/>
  <c r="Q3742"/>
  <c r="P3742"/>
  <c r="N3742"/>
  <c r="O3742"/>
  <c r="A3741" a="1"/>
  <c r="A3741" s="1"/>
  <c r="D3741" l="1"/>
  <c r="E3741"/>
  <c r="F3741"/>
  <c r="G3741"/>
  <c r="H3741"/>
  <c r="I3741"/>
  <c r="L3742"/>
  <c r="J3741"/>
  <c r="K3741"/>
  <c r="M3741" s="1"/>
  <c r="B3741"/>
  <c r="C3741"/>
  <c r="Q3743" l="1"/>
  <c r="R3743"/>
  <c r="P3743"/>
  <c r="O3743"/>
  <c r="N3743"/>
  <c r="A3742" a="1"/>
  <c r="A3742" s="1"/>
  <c r="F3742" l="1"/>
  <c r="G3742"/>
  <c r="H3742"/>
  <c r="L3743"/>
  <c r="I3742"/>
  <c r="B3742"/>
  <c r="C3742"/>
  <c r="D3742"/>
  <c r="E3742"/>
  <c r="J3742"/>
  <c r="K3742"/>
  <c r="M3742" s="1"/>
  <c r="R3744" l="1"/>
  <c r="Q3744"/>
  <c r="P3744"/>
  <c r="O3744"/>
  <c r="N3744"/>
  <c r="A3743" a="1"/>
  <c r="A3743" s="1"/>
  <c r="L3744" l="1"/>
  <c r="I3743"/>
  <c r="J3743"/>
  <c r="B3743"/>
  <c r="K3743"/>
  <c r="M3743" s="1"/>
  <c r="C3743"/>
  <c r="D3743"/>
  <c r="E3743"/>
  <c r="F3743"/>
  <c r="G3743"/>
  <c r="H3743"/>
  <c r="Q3745" l="1"/>
  <c r="R3745"/>
  <c r="P3745"/>
  <c r="N3745"/>
  <c r="O3745"/>
  <c r="A3744" a="1"/>
  <c r="A3744" s="1"/>
  <c r="D3744" l="1"/>
  <c r="E3744"/>
  <c r="F3744"/>
  <c r="G3744"/>
  <c r="H3744"/>
  <c r="I3744"/>
  <c r="J3744"/>
  <c r="K3744"/>
  <c r="M3744" s="1"/>
  <c r="L3745"/>
  <c r="B3744"/>
  <c r="C3744"/>
  <c r="R3746" l="1"/>
  <c r="Q3746"/>
  <c r="P3746"/>
  <c r="N3746"/>
  <c r="O3746"/>
  <c r="A3745" a="1"/>
  <c r="A3745" s="1"/>
  <c r="G3745" l="1"/>
  <c r="H3745"/>
  <c r="L3746"/>
  <c r="I3745"/>
  <c r="J3745"/>
  <c r="B3745"/>
  <c r="C3745"/>
  <c r="D3745"/>
  <c r="E3745"/>
  <c r="F3745"/>
  <c r="K3745"/>
  <c r="M3745" s="1"/>
  <c r="Q3747" l="1"/>
  <c r="R3747"/>
  <c r="N3747"/>
  <c r="P3747"/>
  <c r="O3747"/>
  <c r="A3746" a="1"/>
  <c r="A3746" s="1"/>
  <c r="J3746" l="1"/>
  <c r="B3746"/>
  <c r="K3746"/>
  <c r="M3746" s="1"/>
  <c r="C3746"/>
  <c r="D3746"/>
  <c r="E3746"/>
  <c r="L3747"/>
  <c r="F3746"/>
  <c r="G3746"/>
  <c r="H3746"/>
  <c r="I3746"/>
  <c r="R3748" l="1"/>
  <c r="Q3748"/>
  <c r="P3748"/>
  <c r="O3748"/>
  <c r="N3748"/>
  <c r="A3747" a="1"/>
  <c r="A3747" s="1"/>
  <c r="E3747" l="1"/>
  <c r="F3747"/>
  <c r="G3747"/>
  <c r="H3747"/>
  <c r="I3747"/>
  <c r="J3747"/>
  <c r="K3747"/>
  <c r="M3747" s="1"/>
  <c r="L3748"/>
  <c r="B3747"/>
  <c r="C3747"/>
  <c r="D3747"/>
  <c r="Q3749" l="1"/>
  <c r="O3749"/>
  <c r="N3749"/>
  <c r="R3749"/>
  <c r="P3749"/>
  <c r="A3748" a="1"/>
  <c r="A3748" s="1"/>
  <c r="H3748" l="1"/>
  <c r="L3749"/>
  <c r="I3748"/>
  <c r="J3748"/>
  <c r="B3748"/>
  <c r="K3748"/>
  <c r="M3748" s="1"/>
  <c r="C3748"/>
  <c r="D3748"/>
  <c r="E3748"/>
  <c r="F3748"/>
  <c r="G3748"/>
  <c r="R3750" l="1"/>
  <c r="Q3750"/>
  <c r="P3750"/>
  <c r="O3750"/>
  <c r="N3750"/>
  <c r="A3749" a="1"/>
  <c r="A3749" s="1"/>
  <c r="K3749" l="1"/>
  <c r="M3749" s="1"/>
  <c r="C3749"/>
  <c r="D3749"/>
  <c r="E3749"/>
  <c r="F3749"/>
  <c r="L3750"/>
  <c r="B3749"/>
  <c r="G3749"/>
  <c r="H3749"/>
  <c r="I3749"/>
  <c r="J3749"/>
  <c r="Q3751" l="1"/>
  <c r="R3751"/>
  <c r="P3751"/>
  <c r="O3751"/>
  <c r="N3751"/>
  <c r="A3750" a="1"/>
  <c r="A3750" s="1"/>
  <c r="F3750" l="1"/>
  <c r="G3750"/>
  <c r="H3750"/>
  <c r="L3751"/>
  <c r="I3750"/>
  <c r="J3750"/>
  <c r="K3750"/>
  <c r="M3750" s="1"/>
  <c r="B3750"/>
  <c r="C3750"/>
  <c r="D3750"/>
  <c r="E3750"/>
  <c r="R3752" l="1"/>
  <c r="Q3752"/>
  <c r="P3752"/>
  <c r="O3752"/>
  <c r="N3752"/>
  <c r="A3751" a="1"/>
  <c r="A3751" s="1"/>
  <c r="L3752" l="1"/>
  <c r="I3751"/>
  <c r="J3751"/>
  <c r="B3751"/>
  <c r="K3751"/>
  <c r="M3751" s="1"/>
  <c r="C3751"/>
  <c r="D3751"/>
  <c r="E3751"/>
  <c r="F3751"/>
  <c r="G3751"/>
  <c r="H3751"/>
  <c r="Q3753" l="1"/>
  <c r="P3753"/>
  <c r="O3753"/>
  <c r="R3753"/>
  <c r="N3753"/>
  <c r="A3752" a="1"/>
  <c r="A3752" s="1"/>
  <c r="D3752" l="1"/>
  <c r="E3752"/>
  <c r="F3752"/>
  <c r="G3752"/>
  <c r="L3753"/>
  <c r="B3752"/>
  <c r="C3752"/>
  <c r="H3752"/>
  <c r="I3752"/>
  <c r="J3752"/>
  <c r="K3752"/>
  <c r="M3752" s="1"/>
  <c r="R3754" l="1"/>
  <c r="Q3754"/>
  <c r="P3754"/>
  <c r="N3754"/>
  <c r="O3754"/>
  <c r="A3753" a="1"/>
  <c r="A3753" s="1"/>
  <c r="G3753" l="1"/>
  <c r="H3753"/>
  <c r="L3754"/>
  <c r="I3753"/>
  <c r="J3753"/>
  <c r="B3753"/>
  <c r="K3753"/>
  <c r="M3753" s="1"/>
  <c r="C3753"/>
  <c r="D3753"/>
  <c r="E3753"/>
  <c r="F3753"/>
  <c r="Q3755" l="1"/>
  <c r="R3755"/>
  <c r="N3755"/>
  <c r="O3755"/>
  <c r="P3755"/>
  <c r="A3754" a="1"/>
  <c r="A3754" s="1"/>
  <c r="J3754" l="1"/>
  <c r="B3754"/>
  <c r="K3754"/>
  <c r="M3754" s="1"/>
  <c r="C3754"/>
  <c r="D3754"/>
  <c r="E3754"/>
  <c r="F3754"/>
  <c r="G3754"/>
  <c r="H3754"/>
  <c r="I3754"/>
  <c r="L3755"/>
  <c r="R3756" l="1"/>
  <c r="Q3756"/>
  <c r="P3756"/>
  <c r="N3756"/>
  <c r="O3756"/>
  <c r="A3755" a="1"/>
  <c r="A3755" s="1"/>
  <c r="E3755" l="1"/>
  <c r="F3755"/>
  <c r="G3755"/>
  <c r="H3755"/>
  <c r="L3756"/>
  <c r="B3755"/>
  <c r="C3755"/>
  <c r="D3755"/>
  <c r="I3755"/>
  <c r="J3755"/>
  <c r="K3755"/>
  <c r="M3755" s="1"/>
  <c r="Q3757" l="1"/>
  <c r="R3757"/>
  <c r="P3757"/>
  <c r="O3757"/>
  <c r="N3757"/>
  <c r="A3756" a="1"/>
  <c r="A3756" s="1"/>
  <c r="H3756" l="1"/>
  <c r="L3757"/>
  <c r="I3756"/>
  <c r="J3756"/>
  <c r="B3756"/>
  <c r="K3756"/>
  <c r="M3756" s="1"/>
  <c r="C3756"/>
  <c r="D3756"/>
  <c r="E3756"/>
  <c r="F3756"/>
  <c r="G3756"/>
  <c r="R3758" l="1"/>
  <c r="Q3758"/>
  <c r="P3758"/>
  <c r="N3758"/>
  <c r="O3758"/>
  <c r="A3757" a="1"/>
  <c r="A3757" s="1"/>
  <c r="K3757" l="1"/>
  <c r="M3757" s="1"/>
  <c r="C3757"/>
  <c r="D3757"/>
  <c r="E3757"/>
  <c r="F3757"/>
  <c r="G3757"/>
  <c r="H3757"/>
  <c r="I3757"/>
  <c r="J3757"/>
  <c r="L3758"/>
  <c r="B3757"/>
  <c r="Q3759" l="1"/>
  <c r="R3759"/>
  <c r="P3759"/>
  <c r="N3759"/>
  <c r="O3759"/>
  <c r="A3758" a="1"/>
  <c r="A3758" s="1"/>
  <c r="F3758" l="1"/>
  <c r="G3758"/>
  <c r="H3758"/>
  <c r="L3759"/>
  <c r="I3758"/>
  <c r="B3758"/>
  <c r="C3758"/>
  <c r="D3758"/>
  <c r="E3758"/>
  <c r="J3758"/>
  <c r="K3758"/>
  <c r="M3758" s="1"/>
  <c r="R3760" l="1"/>
  <c r="Q3760"/>
  <c r="P3760"/>
  <c r="N3760"/>
  <c r="O3760"/>
  <c r="A3759" a="1"/>
  <c r="A3759" s="1"/>
  <c r="L3760" l="1"/>
  <c r="I3759"/>
  <c r="J3759"/>
  <c r="B3759"/>
  <c r="K3759"/>
  <c r="M3759" s="1"/>
  <c r="C3759"/>
  <c r="D3759"/>
  <c r="E3759"/>
  <c r="F3759"/>
  <c r="G3759"/>
  <c r="H3759"/>
  <c r="Q3761" l="1"/>
  <c r="R3761"/>
  <c r="P3761"/>
  <c r="O3761"/>
  <c r="N3761"/>
  <c r="A3760" a="1"/>
  <c r="A3760" s="1"/>
  <c r="D3760" l="1"/>
  <c r="E3760"/>
  <c r="F3760"/>
  <c r="G3760"/>
  <c r="H3760"/>
  <c r="I3760"/>
  <c r="J3760"/>
  <c r="K3760"/>
  <c r="M3760" s="1"/>
  <c r="L3761"/>
  <c r="B3760"/>
  <c r="C3760"/>
  <c r="R3762" l="1"/>
  <c r="Q3762"/>
  <c r="P3762"/>
  <c r="O3762"/>
  <c r="N3762"/>
  <c r="A3761" a="1"/>
  <c r="A3761" s="1"/>
  <c r="G3761" l="1"/>
  <c r="H3761"/>
  <c r="L3762"/>
  <c r="I3761"/>
  <c r="J3761"/>
  <c r="B3761"/>
  <c r="C3761"/>
  <c r="D3761"/>
  <c r="E3761"/>
  <c r="F3761"/>
  <c r="K3761"/>
  <c r="M3761" s="1"/>
  <c r="Q3763" l="1"/>
  <c r="R3763"/>
  <c r="N3763"/>
  <c r="O3763"/>
  <c r="P3763"/>
  <c r="A3762" a="1"/>
  <c r="A3762" s="1"/>
  <c r="J3762" l="1"/>
  <c r="B3762"/>
  <c r="K3762"/>
  <c r="M3762" s="1"/>
  <c r="C3762"/>
  <c r="D3762"/>
  <c r="E3762"/>
  <c r="L3763"/>
  <c r="F3762"/>
  <c r="G3762"/>
  <c r="H3762"/>
  <c r="I3762"/>
  <c r="R3764" l="1"/>
  <c r="Q3764"/>
  <c r="P3764"/>
  <c r="N3764"/>
  <c r="O3764"/>
  <c r="A3763" a="1"/>
  <c r="A3763" s="1"/>
  <c r="E3763" l="1"/>
  <c r="F3763"/>
  <c r="G3763"/>
  <c r="H3763"/>
  <c r="I3763"/>
  <c r="J3763"/>
  <c r="K3763"/>
  <c r="M3763" s="1"/>
  <c r="L3764"/>
  <c r="B3763"/>
  <c r="C3763"/>
  <c r="D3763"/>
  <c r="Q3765" l="1"/>
  <c r="R3765"/>
  <c r="N3765"/>
  <c r="P3765"/>
  <c r="O3765"/>
  <c r="A3764" a="1"/>
  <c r="A3764" s="1"/>
  <c r="H3764" l="1"/>
  <c r="L3765"/>
  <c r="I3764"/>
  <c r="J3764"/>
  <c r="B3764"/>
  <c r="K3764"/>
  <c r="M3764" s="1"/>
  <c r="C3764"/>
  <c r="D3764"/>
  <c r="E3764"/>
  <c r="F3764"/>
  <c r="G3764"/>
  <c r="R3766" l="1"/>
  <c r="Q3766"/>
  <c r="P3766"/>
  <c r="O3766"/>
  <c r="N3766"/>
  <c r="A3765" a="1"/>
  <c r="A3765" s="1"/>
  <c r="K3765" l="1"/>
  <c r="M3765" s="1"/>
  <c r="C3765"/>
  <c r="D3765"/>
  <c r="E3765"/>
  <c r="F3765"/>
  <c r="L3766"/>
  <c r="B3765"/>
  <c r="G3765"/>
  <c r="H3765"/>
  <c r="I3765"/>
  <c r="J3765"/>
  <c r="Q3767" l="1"/>
  <c r="R3767"/>
  <c r="O3767"/>
  <c r="P3767"/>
  <c r="N3767"/>
  <c r="A3766" a="1"/>
  <c r="A3766" s="1"/>
  <c r="F3766" l="1"/>
  <c r="G3766"/>
  <c r="H3766"/>
  <c r="L3767"/>
  <c r="I3766"/>
  <c r="J3766"/>
  <c r="K3766"/>
  <c r="M3766" s="1"/>
  <c r="B3766"/>
  <c r="C3766"/>
  <c r="D3766"/>
  <c r="E3766"/>
  <c r="R3768" l="1"/>
  <c r="Q3768"/>
  <c r="P3768"/>
  <c r="N3768"/>
  <c r="O3768"/>
  <c r="A3767" a="1"/>
  <c r="A3767" s="1"/>
  <c r="L3768" l="1"/>
  <c r="I3767"/>
  <c r="J3767"/>
  <c r="B3767"/>
  <c r="K3767"/>
  <c r="M3767" s="1"/>
  <c r="C3767"/>
  <c r="D3767"/>
  <c r="E3767"/>
  <c r="F3767"/>
  <c r="G3767"/>
  <c r="H3767"/>
  <c r="Q3769" l="1"/>
  <c r="O3769"/>
  <c r="N3769"/>
  <c r="R3769"/>
  <c r="P3769"/>
  <c r="A3768" a="1"/>
  <c r="A3768" s="1"/>
  <c r="D3768" l="1"/>
  <c r="E3768"/>
  <c r="F3768"/>
  <c r="G3768"/>
  <c r="L3769"/>
  <c r="B3768"/>
  <c r="C3768"/>
  <c r="H3768"/>
  <c r="I3768"/>
  <c r="J3768"/>
  <c r="K3768"/>
  <c r="M3768" s="1"/>
  <c r="R3770" l="1"/>
  <c r="Q3770"/>
  <c r="P3770"/>
  <c r="O3770"/>
  <c r="N3770"/>
  <c r="A3769" a="1"/>
  <c r="A3769" s="1"/>
  <c r="G3769" l="1"/>
  <c r="H3769"/>
  <c r="L3770"/>
  <c r="I3769"/>
  <c r="J3769"/>
  <c r="B3769"/>
  <c r="K3769"/>
  <c r="M3769" s="1"/>
  <c r="C3769"/>
  <c r="D3769"/>
  <c r="E3769"/>
  <c r="F3769"/>
  <c r="Q3771" l="1"/>
  <c r="R3771"/>
  <c r="P3771"/>
  <c r="N3771"/>
  <c r="O3771"/>
  <c r="A3770" a="1"/>
  <c r="A3770" s="1"/>
  <c r="J3770" l="1"/>
  <c r="B3770"/>
  <c r="K3770"/>
  <c r="M3770" s="1"/>
  <c r="C3770"/>
  <c r="D3770"/>
  <c r="E3770"/>
  <c r="F3770"/>
  <c r="G3770"/>
  <c r="H3770"/>
  <c r="I3770"/>
  <c r="L3771"/>
  <c r="R3772" l="1"/>
  <c r="Q3772"/>
  <c r="P3772"/>
  <c r="N3772"/>
  <c r="O3772"/>
  <c r="A3771" a="1"/>
  <c r="A3771" s="1"/>
  <c r="E3771" l="1"/>
  <c r="F3771"/>
  <c r="G3771"/>
  <c r="H3771"/>
  <c r="L3772"/>
  <c r="B3771"/>
  <c r="C3771"/>
  <c r="D3771"/>
  <c r="I3771"/>
  <c r="J3771"/>
  <c r="K3771"/>
  <c r="M3771" s="1"/>
  <c r="Q3773" l="1"/>
  <c r="N3773"/>
  <c r="P3773"/>
  <c r="R3773"/>
  <c r="O3773"/>
  <c r="A3772" a="1"/>
  <c r="A3772" s="1"/>
  <c r="H3772" l="1"/>
  <c r="L3773"/>
  <c r="I3772"/>
  <c r="J3772"/>
  <c r="B3772"/>
  <c r="K3772"/>
  <c r="M3772" s="1"/>
  <c r="C3772"/>
  <c r="D3772"/>
  <c r="E3772"/>
  <c r="F3772"/>
  <c r="G3772"/>
  <c r="R3774" l="1"/>
  <c r="Q3774"/>
  <c r="P3774"/>
  <c r="O3774"/>
  <c r="N3774"/>
  <c r="A3773" a="1"/>
  <c r="A3773" s="1"/>
  <c r="K3773" l="1"/>
  <c r="M3773" s="1"/>
  <c r="C3773"/>
  <c r="D3773"/>
  <c r="E3773"/>
  <c r="F3773"/>
  <c r="G3773"/>
  <c r="H3773"/>
  <c r="I3773"/>
  <c r="J3773"/>
  <c r="L3774"/>
  <c r="B3773"/>
  <c r="Q3775" l="1"/>
  <c r="R3775"/>
  <c r="P3775"/>
  <c r="O3775"/>
  <c r="N3775"/>
  <c r="A3774" a="1"/>
  <c r="A3774" s="1"/>
  <c r="F3774" l="1"/>
  <c r="G3774"/>
  <c r="H3774"/>
  <c r="L3775"/>
  <c r="I3774"/>
  <c r="B3774"/>
  <c r="C3774"/>
  <c r="D3774"/>
  <c r="E3774"/>
  <c r="J3774"/>
  <c r="K3774"/>
  <c r="M3774" s="1"/>
  <c r="R3776" l="1"/>
  <c r="Q3776"/>
  <c r="P3776"/>
  <c r="O3776"/>
  <c r="N3776"/>
  <c r="A3775" a="1"/>
  <c r="A3775" s="1"/>
  <c r="L3776" l="1"/>
  <c r="I3775"/>
  <c r="J3775"/>
  <c r="B3775"/>
  <c r="K3775"/>
  <c r="M3775" s="1"/>
  <c r="C3775"/>
  <c r="D3775"/>
  <c r="E3775"/>
  <c r="F3775"/>
  <c r="G3775"/>
  <c r="H3775"/>
  <c r="Q3777" l="1"/>
  <c r="R3777"/>
  <c r="P3777"/>
  <c r="O3777"/>
  <c r="N3777"/>
  <c r="A3776" a="1"/>
  <c r="A3776" s="1"/>
  <c r="D3776" l="1"/>
  <c r="E3776"/>
  <c r="F3776"/>
  <c r="G3776"/>
  <c r="H3776"/>
  <c r="I3776"/>
  <c r="J3776"/>
  <c r="K3776"/>
  <c r="M3776" s="1"/>
  <c r="L3777"/>
  <c r="B3776"/>
  <c r="C3776"/>
  <c r="R3778" l="1"/>
  <c r="Q3778"/>
  <c r="P3778"/>
  <c r="N3778"/>
  <c r="O3778"/>
  <c r="A3777" a="1"/>
  <c r="A3777" s="1"/>
  <c r="G3777" l="1"/>
  <c r="H3777"/>
  <c r="L3778"/>
  <c r="I3777"/>
  <c r="J3777"/>
  <c r="B3777"/>
  <c r="C3777"/>
  <c r="D3777"/>
  <c r="E3777"/>
  <c r="F3777"/>
  <c r="K3777"/>
  <c r="M3777" s="1"/>
  <c r="Q3779" l="1"/>
  <c r="R3779"/>
  <c r="N3779"/>
  <c r="P3779"/>
  <c r="O3779"/>
  <c r="A3778" a="1"/>
  <c r="A3778" s="1"/>
  <c r="J3778" l="1"/>
  <c r="B3778"/>
  <c r="K3778"/>
  <c r="M3778" s="1"/>
  <c r="C3778"/>
  <c r="D3778"/>
  <c r="E3778"/>
  <c r="L3779"/>
  <c r="F3778"/>
  <c r="G3778"/>
  <c r="H3778"/>
  <c r="I3778"/>
  <c r="R3780" l="1"/>
  <c r="Q3780"/>
  <c r="P3780"/>
  <c r="O3780"/>
  <c r="N3780"/>
  <c r="A3779" a="1"/>
  <c r="A3779" s="1"/>
  <c r="E3779" l="1"/>
  <c r="F3779"/>
  <c r="G3779"/>
  <c r="H3779"/>
  <c r="I3779"/>
  <c r="J3779"/>
  <c r="K3779"/>
  <c r="M3779" s="1"/>
  <c r="L3780"/>
  <c r="B3779"/>
  <c r="C3779"/>
  <c r="D3779"/>
  <c r="Q3781" l="1"/>
  <c r="O3781"/>
  <c r="N3781"/>
  <c r="P3781"/>
  <c r="R3781"/>
  <c r="A3780" a="1"/>
  <c r="A3780" s="1"/>
  <c r="H3780" l="1"/>
  <c r="L3781"/>
  <c r="I3780"/>
  <c r="J3780"/>
  <c r="B3780"/>
  <c r="K3780"/>
  <c r="M3780" s="1"/>
  <c r="C3780"/>
  <c r="D3780"/>
  <c r="E3780"/>
  <c r="F3780"/>
  <c r="G3780"/>
  <c r="R3782" l="1"/>
  <c r="Q3782"/>
  <c r="P3782"/>
  <c r="O3782"/>
  <c r="N3782"/>
  <c r="A3781" a="1"/>
  <c r="A3781" s="1"/>
  <c r="K3781" l="1"/>
  <c r="M3781" s="1"/>
  <c r="C3781"/>
  <c r="D3781"/>
  <c r="E3781"/>
  <c r="F3781"/>
  <c r="L3782"/>
  <c r="B3781"/>
  <c r="G3781"/>
  <c r="H3781"/>
  <c r="I3781"/>
  <c r="J3781"/>
  <c r="Q3783" l="1"/>
  <c r="R3783"/>
  <c r="P3783"/>
  <c r="O3783"/>
  <c r="N3783"/>
  <c r="A3782" a="1"/>
  <c r="A3782" s="1"/>
  <c r="F3782" l="1"/>
  <c r="G3782"/>
  <c r="H3782"/>
  <c r="L3783"/>
  <c r="I3782"/>
  <c r="J3782"/>
  <c r="K3782"/>
  <c r="M3782" s="1"/>
  <c r="B3782"/>
  <c r="C3782"/>
  <c r="D3782"/>
  <c r="E3782"/>
  <c r="R3784" l="1"/>
  <c r="Q3784"/>
  <c r="P3784"/>
  <c r="O3784"/>
  <c r="N3784"/>
  <c r="A3783" a="1"/>
  <c r="A3783" s="1"/>
  <c r="L3784" l="1"/>
  <c r="I3783"/>
  <c r="J3783"/>
  <c r="B3783"/>
  <c r="K3783"/>
  <c r="M3783" s="1"/>
  <c r="C3783"/>
  <c r="D3783"/>
  <c r="E3783"/>
  <c r="F3783"/>
  <c r="G3783"/>
  <c r="H3783"/>
  <c r="Q3785" l="1"/>
  <c r="P3785"/>
  <c r="O3785"/>
  <c r="N3785"/>
  <c r="R3785"/>
  <c r="A3784" a="1"/>
  <c r="A3784" s="1"/>
  <c r="D3784" l="1"/>
  <c r="E3784"/>
  <c r="F3784"/>
  <c r="G3784"/>
  <c r="L3785"/>
  <c r="B3784"/>
  <c r="C3784"/>
  <c r="H3784"/>
  <c r="I3784"/>
  <c r="J3784"/>
  <c r="K3784"/>
  <c r="M3784" s="1"/>
  <c r="R3786" l="1"/>
  <c r="Q3786"/>
  <c r="P3786"/>
  <c r="O3786"/>
  <c r="N3786"/>
  <c r="A3785" a="1"/>
  <c r="A3785" s="1"/>
  <c r="G3785" l="1"/>
  <c r="H3785"/>
  <c r="L3786"/>
  <c r="I3785"/>
  <c r="J3785"/>
  <c r="B3785"/>
  <c r="K3785"/>
  <c r="M3785" s="1"/>
  <c r="C3785"/>
  <c r="D3785"/>
  <c r="E3785"/>
  <c r="F3785"/>
  <c r="Q3787" l="1"/>
  <c r="R3787"/>
  <c r="N3787"/>
  <c r="O3787"/>
  <c r="P3787"/>
  <c r="A3786" a="1"/>
  <c r="A3786" s="1"/>
  <c r="J3786" l="1"/>
  <c r="B3786"/>
  <c r="K3786"/>
  <c r="M3786" s="1"/>
  <c r="C3786"/>
  <c r="D3786"/>
  <c r="E3786"/>
  <c r="F3786"/>
  <c r="G3786"/>
  <c r="H3786"/>
  <c r="I3786"/>
  <c r="L3787"/>
  <c r="R3788" l="1"/>
  <c r="Q3788"/>
  <c r="P3788"/>
  <c r="N3788"/>
  <c r="O3788"/>
  <c r="A3787" a="1"/>
  <c r="A3787" s="1"/>
  <c r="E3787" l="1"/>
  <c r="F3787"/>
  <c r="G3787"/>
  <c r="H3787"/>
  <c r="L3788"/>
  <c r="B3787"/>
  <c r="C3787"/>
  <c r="D3787"/>
  <c r="I3787"/>
  <c r="J3787"/>
  <c r="K3787"/>
  <c r="M3787" s="1"/>
  <c r="Q3789" l="1"/>
  <c r="R3789"/>
  <c r="P3789"/>
  <c r="O3789"/>
  <c r="N3789"/>
  <c r="A3788" a="1"/>
  <c r="A3788" s="1"/>
  <c r="H3788" l="1"/>
  <c r="L3789"/>
  <c r="I3788"/>
  <c r="J3788"/>
  <c r="B3788"/>
  <c r="K3788"/>
  <c r="M3788" s="1"/>
  <c r="C3788"/>
  <c r="D3788"/>
  <c r="E3788"/>
  <c r="F3788"/>
  <c r="G3788"/>
  <c r="R3790" l="1"/>
  <c r="Q3790"/>
  <c r="P3790"/>
  <c r="N3790"/>
  <c r="O3790"/>
  <c r="A3789" a="1"/>
  <c r="A3789" s="1"/>
  <c r="K3789" l="1"/>
  <c r="M3789" s="1"/>
  <c r="C3789"/>
  <c r="D3789"/>
  <c r="E3789"/>
  <c r="F3789"/>
  <c r="G3789"/>
  <c r="H3789"/>
  <c r="I3789"/>
  <c r="J3789"/>
  <c r="B3789"/>
  <c r="L3790"/>
  <c r="Q3791" l="1"/>
  <c r="R3791"/>
  <c r="P3791"/>
  <c r="N3791"/>
  <c r="O3791"/>
  <c r="A3790" a="1"/>
  <c r="A3790" s="1"/>
  <c r="F3790" l="1"/>
  <c r="G3790"/>
  <c r="H3790"/>
  <c r="L3791"/>
  <c r="I3790"/>
  <c r="B3790"/>
  <c r="C3790"/>
  <c r="D3790"/>
  <c r="E3790"/>
  <c r="J3790"/>
  <c r="K3790"/>
  <c r="M3790" s="1"/>
  <c r="R3792" l="1"/>
  <c r="Q3792"/>
  <c r="P3792"/>
  <c r="N3792"/>
  <c r="O3792"/>
  <c r="A3791" a="1"/>
  <c r="A3791" s="1"/>
  <c r="L3792" l="1"/>
  <c r="I3791"/>
  <c r="J3791"/>
  <c r="B3791"/>
  <c r="K3791"/>
  <c r="M3791" s="1"/>
  <c r="C3791"/>
  <c r="D3791"/>
  <c r="E3791"/>
  <c r="F3791"/>
  <c r="G3791"/>
  <c r="H3791"/>
  <c r="Q3793" l="1"/>
  <c r="R3793"/>
  <c r="P3793"/>
  <c r="O3793"/>
  <c r="N3793"/>
  <c r="A3792" a="1"/>
  <c r="A3792" s="1"/>
  <c r="D3792" l="1"/>
  <c r="E3792"/>
  <c r="F3792"/>
  <c r="G3792"/>
  <c r="H3792"/>
  <c r="I3792"/>
  <c r="J3792"/>
  <c r="K3792"/>
  <c r="M3792" s="1"/>
  <c r="B3792"/>
  <c r="C3792"/>
  <c r="L3793"/>
  <c r="R3794" l="1"/>
  <c r="Q3794"/>
  <c r="P3794"/>
  <c r="O3794"/>
  <c r="N3794"/>
  <c r="A3793" a="1"/>
  <c r="A3793" s="1"/>
  <c r="G3793" l="1"/>
  <c r="H3793"/>
  <c r="L3794"/>
  <c r="I3793"/>
  <c r="J3793"/>
  <c r="B3793"/>
  <c r="C3793"/>
  <c r="D3793"/>
  <c r="E3793"/>
  <c r="F3793"/>
  <c r="K3793"/>
  <c r="M3793" s="1"/>
  <c r="Q3795" l="1"/>
  <c r="R3795"/>
  <c r="N3795"/>
  <c r="P3795"/>
  <c r="O3795"/>
  <c r="A3794" a="1"/>
  <c r="A3794" s="1"/>
  <c r="J3794" l="1"/>
  <c r="B3794"/>
  <c r="K3794"/>
  <c r="M3794" s="1"/>
  <c r="C3794"/>
  <c r="D3794"/>
  <c r="E3794"/>
  <c r="L3795"/>
  <c r="F3794"/>
  <c r="G3794"/>
  <c r="H3794"/>
  <c r="I3794"/>
  <c r="R3796" l="1"/>
  <c r="Q3796"/>
  <c r="P3796"/>
  <c r="N3796"/>
  <c r="O3796"/>
  <c r="A3795" a="1"/>
  <c r="A3795" s="1"/>
  <c r="E3795" l="1"/>
  <c r="F3795"/>
  <c r="G3795"/>
  <c r="H3795"/>
  <c r="I3795"/>
  <c r="J3795"/>
  <c r="K3795"/>
  <c r="M3795" s="1"/>
  <c r="B3795"/>
  <c r="C3795"/>
  <c r="L3796"/>
  <c r="D3795"/>
  <c r="Q3797" l="1"/>
  <c r="R3797"/>
  <c r="N3797"/>
  <c r="P3797"/>
  <c r="O3797"/>
  <c r="A3796" a="1"/>
  <c r="A3796" s="1"/>
  <c r="H3796" l="1"/>
  <c r="L3797"/>
  <c r="I3796"/>
  <c r="J3796"/>
  <c r="B3796"/>
  <c r="K3796"/>
  <c r="M3796" s="1"/>
  <c r="C3796"/>
  <c r="D3796"/>
  <c r="E3796"/>
  <c r="F3796"/>
  <c r="G3796"/>
  <c r="R3798" l="1"/>
  <c r="Q3798"/>
  <c r="P3798"/>
  <c r="O3798"/>
  <c r="N3798"/>
  <c r="A3797" a="1"/>
  <c r="A3797" s="1"/>
  <c r="K3797" l="1"/>
  <c r="M3797" s="1"/>
  <c r="C3797"/>
  <c r="D3797"/>
  <c r="E3797"/>
  <c r="F3797"/>
  <c r="L3798"/>
  <c r="B3797"/>
  <c r="G3797"/>
  <c r="H3797"/>
  <c r="I3797"/>
  <c r="J3797"/>
  <c r="Q3799" l="1"/>
  <c r="R3799"/>
  <c r="O3799"/>
  <c r="P3799"/>
  <c r="N3799"/>
  <c r="A3798" a="1"/>
  <c r="A3798" s="1"/>
  <c r="F3798" l="1"/>
  <c r="G3798"/>
  <c r="H3798"/>
  <c r="L3799"/>
  <c r="I3798"/>
  <c r="J3798"/>
  <c r="K3798"/>
  <c r="M3798" s="1"/>
  <c r="B3798"/>
  <c r="C3798"/>
  <c r="D3798"/>
  <c r="E3798"/>
  <c r="R3800" l="1"/>
  <c r="Q3800"/>
  <c r="P3800"/>
  <c r="N3800"/>
  <c r="O3800"/>
  <c r="A3799" a="1"/>
  <c r="A3799" s="1"/>
  <c r="L3800" l="1"/>
  <c r="I3799"/>
  <c r="J3799"/>
  <c r="B3799"/>
  <c r="K3799"/>
  <c r="M3799" s="1"/>
  <c r="C3799"/>
  <c r="D3799"/>
  <c r="E3799"/>
  <c r="F3799"/>
  <c r="G3799"/>
  <c r="H3799"/>
  <c r="Q3801" l="1"/>
  <c r="O3801"/>
  <c r="R3801"/>
  <c r="P3801"/>
  <c r="N3801"/>
  <c r="A3800" a="1"/>
  <c r="A3800" s="1"/>
  <c r="D3800" l="1"/>
  <c r="E3800"/>
  <c r="F3800"/>
  <c r="G3800"/>
  <c r="L3801"/>
  <c r="B3800"/>
  <c r="C3800"/>
  <c r="H3800"/>
  <c r="I3800"/>
  <c r="J3800"/>
  <c r="K3800"/>
  <c r="M3800" s="1"/>
  <c r="R3802" l="1"/>
  <c r="Q3802"/>
  <c r="P3802"/>
  <c r="O3802"/>
  <c r="N3802"/>
  <c r="A3801" a="1"/>
  <c r="A3801" s="1"/>
  <c r="G3801" l="1"/>
  <c r="H3801"/>
  <c r="L3802"/>
  <c r="I3801"/>
  <c r="J3801"/>
  <c r="B3801"/>
  <c r="K3801"/>
  <c r="M3801" s="1"/>
  <c r="C3801"/>
  <c r="D3801"/>
  <c r="E3801"/>
  <c r="F3801"/>
  <c r="Q3803" l="1"/>
  <c r="R3803"/>
  <c r="P3803"/>
  <c r="N3803"/>
  <c r="O3803"/>
  <c r="A3802" a="1"/>
  <c r="A3802" s="1"/>
  <c r="J3802" l="1"/>
  <c r="B3802"/>
  <c r="K3802"/>
  <c r="M3802" s="1"/>
  <c r="C3802"/>
  <c r="D3802"/>
  <c r="E3802"/>
  <c r="F3802"/>
  <c r="G3802"/>
  <c r="H3802"/>
  <c r="I3802"/>
  <c r="L3803"/>
  <c r="R3804" l="1"/>
  <c r="Q3804"/>
  <c r="P3804"/>
  <c r="N3804"/>
  <c r="O3804"/>
  <c r="A3803" a="1"/>
  <c r="A3803" s="1"/>
  <c r="E3803" l="1"/>
  <c r="F3803"/>
  <c r="G3803"/>
  <c r="H3803"/>
  <c r="L3804"/>
  <c r="B3803"/>
  <c r="C3803"/>
  <c r="D3803"/>
  <c r="I3803"/>
  <c r="J3803"/>
  <c r="K3803"/>
  <c r="M3803" s="1"/>
  <c r="Q3805" l="1"/>
  <c r="N3805"/>
  <c r="P3805"/>
  <c r="O3805"/>
  <c r="R3805"/>
  <c r="A3804" a="1"/>
  <c r="A3804" s="1"/>
  <c r="H3804" l="1"/>
  <c r="L3805"/>
  <c r="I3804"/>
  <c r="J3804"/>
  <c r="B3804"/>
  <c r="K3804"/>
  <c r="M3804" s="1"/>
  <c r="C3804"/>
  <c r="D3804"/>
  <c r="E3804"/>
  <c r="F3804"/>
  <c r="G3804"/>
  <c r="R3806" l="1"/>
  <c r="Q3806"/>
  <c r="P3806"/>
  <c r="N3806"/>
  <c r="O3806"/>
  <c r="A3805" a="1"/>
  <c r="A3805" s="1"/>
  <c r="K3805" l="1"/>
  <c r="M3805" s="1"/>
  <c r="C3805"/>
  <c r="D3805"/>
  <c r="E3805"/>
  <c r="F3805"/>
  <c r="G3805"/>
  <c r="H3805"/>
  <c r="I3805"/>
  <c r="J3805"/>
  <c r="L3806"/>
  <c r="B3805"/>
  <c r="Q3807" l="1"/>
  <c r="R3807"/>
  <c r="P3807"/>
  <c r="O3807"/>
  <c r="N3807"/>
  <c r="A3806" a="1"/>
  <c r="A3806" s="1"/>
  <c r="F3806" l="1"/>
  <c r="G3806"/>
  <c r="H3806"/>
  <c r="L3807"/>
  <c r="I3806"/>
  <c r="B3806"/>
  <c r="C3806"/>
  <c r="D3806"/>
  <c r="E3806"/>
  <c r="J3806"/>
  <c r="K3806"/>
  <c r="M3806" s="1"/>
  <c r="R3808" l="1"/>
  <c r="Q3808"/>
  <c r="P3808"/>
  <c r="O3808"/>
  <c r="N3808"/>
  <c r="A3807" a="1"/>
  <c r="A3807" s="1"/>
  <c r="L3808" l="1"/>
  <c r="I3807"/>
  <c r="J3807"/>
  <c r="B3807"/>
  <c r="K3807"/>
  <c r="M3807" s="1"/>
  <c r="C3807"/>
  <c r="D3807"/>
  <c r="E3807"/>
  <c r="F3807"/>
  <c r="G3807"/>
  <c r="H3807"/>
  <c r="Q3809" l="1"/>
  <c r="R3809"/>
  <c r="O3809"/>
  <c r="P3809"/>
  <c r="N3809"/>
  <c r="A3808" a="1"/>
  <c r="A3808" s="1"/>
  <c r="D3808" l="1"/>
  <c r="E3808"/>
  <c r="F3808"/>
  <c r="G3808"/>
  <c r="H3808"/>
  <c r="I3808"/>
  <c r="J3808"/>
  <c r="K3808"/>
  <c r="M3808" s="1"/>
  <c r="L3809"/>
  <c r="B3808"/>
  <c r="C3808"/>
  <c r="R3810" l="1"/>
  <c r="Q3810"/>
  <c r="P3810"/>
  <c r="O3810"/>
  <c r="N3810"/>
  <c r="A3809" a="1"/>
  <c r="A3809" s="1"/>
  <c r="G3809" l="1"/>
  <c r="H3809"/>
  <c r="L3810"/>
  <c r="I3809"/>
  <c r="J3809"/>
  <c r="B3809"/>
  <c r="C3809"/>
  <c r="D3809"/>
  <c r="E3809"/>
  <c r="F3809"/>
  <c r="K3809"/>
  <c r="M3809" s="1"/>
  <c r="Q3811" l="1"/>
  <c r="R3811"/>
  <c r="N3811"/>
  <c r="P3811"/>
  <c r="O3811"/>
  <c r="A3810" a="1"/>
  <c r="A3810" s="1"/>
  <c r="J3810" l="1"/>
  <c r="B3810"/>
  <c r="K3810"/>
  <c r="M3810" s="1"/>
  <c r="C3810"/>
  <c r="D3810"/>
  <c r="E3810"/>
  <c r="L3811"/>
  <c r="F3810"/>
  <c r="G3810"/>
  <c r="H3810"/>
  <c r="I3810"/>
  <c r="R3812" l="1"/>
  <c r="Q3812"/>
  <c r="P3812"/>
  <c r="O3812"/>
  <c r="N3812"/>
  <c r="A3811" a="1"/>
  <c r="A3811" s="1"/>
  <c r="E3811" l="1"/>
  <c r="F3811"/>
  <c r="G3811"/>
  <c r="H3811"/>
  <c r="I3811"/>
  <c r="J3811"/>
  <c r="K3811"/>
  <c r="M3811" s="1"/>
  <c r="L3812"/>
  <c r="B3811"/>
  <c r="C3811"/>
  <c r="D3811"/>
  <c r="Q3813" l="1"/>
  <c r="O3813"/>
  <c r="N3813"/>
  <c r="P3813"/>
  <c r="R3813"/>
  <c r="A3812" a="1"/>
  <c r="A3812" s="1"/>
  <c r="H3812" l="1"/>
  <c r="L3813"/>
  <c r="I3812"/>
  <c r="J3812"/>
  <c r="B3812"/>
  <c r="K3812"/>
  <c r="M3812" s="1"/>
  <c r="C3812"/>
  <c r="D3812"/>
  <c r="E3812"/>
  <c r="F3812"/>
  <c r="G3812"/>
  <c r="R3814" l="1"/>
  <c r="Q3814"/>
  <c r="P3814"/>
  <c r="O3814"/>
  <c r="N3814"/>
  <c r="A3813" a="1"/>
  <c r="A3813" s="1"/>
  <c r="K3813" l="1"/>
  <c r="M3813" s="1"/>
  <c r="C3813"/>
  <c r="D3813"/>
  <c r="E3813"/>
  <c r="F3813"/>
  <c r="L3814"/>
  <c r="B3813"/>
  <c r="G3813"/>
  <c r="H3813"/>
  <c r="I3813"/>
  <c r="J3813"/>
  <c r="Q3815" l="1"/>
  <c r="R3815"/>
  <c r="P3815"/>
  <c r="O3815"/>
  <c r="N3815"/>
  <c r="A3814" a="1"/>
  <c r="A3814" s="1"/>
  <c r="F3814" l="1"/>
  <c r="G3814"/>
  <c r="H3814"/>
  <c r="L3815"/>
  <c r="I3814"/>
  <c r="J3814"/>
  <c r="K3814"/>
  <c r="M3814" s="1"/>
  <c r="B3814"/>
  <c r="C3814"/>
  <c r="D3814"/>
  <c r="E3814"/>
  <c r="R3816" l="1"/>
  <c r="Q3816"/>
  <c r="P3816"/>
  <c r="O3816"/>
  <c r="N3816"/>
  <c r="A3815" a="1"/>
  <c r="A3815" s="1"/>
  <c r="L3816" l="1"/>
  <c r="I3815"/>
  <c r="J3815"/>
  <c r="B3815"/>
  <c r="K3815"/>
  <c r="M3815" s="1"/>
  <c r="C3815"/>
  <c r="D3815"/>
  <c r="E3815"/>
  <c r="F3815"/>
  <c r="G3815"/>
  <c r="H3815"/>
  <c r="Q3817" l="1"/>
  <c r="P3817"/>
  <c r="O3817"/>
  <c r="R3817"/>
  <c r="N3817"/>
  <c r="A3816" a="1"/>
  <c r="A3816" s="1"/>
  <c r="D3816" l="1"/>
  <c r="E3816"/>
  <c r="F3816"/>
  <c r="G3816"/>
  <c r="L3817"/>
  <c r="B3816"/>
  <c r="C3816"/>
  <c r="H3816"/>
  <c r="I3816"/>
  <c r="J3816"/>
  <c r="K3816"/>
  <c r="M3816" s="1"/>
  <c r="R3818" l="1"/>
  <c r="Q3818"/>
  <c r="P3818"/>
  <c r="N3818"/>
  <c r="O3818"/>
  <c r="A3817" a="1"/>
  <c r="A3817" s="1"/>
  <c r="G3817" l="1"/>
  <c r="H3817"/>
  <c r="L3818"/>
  <c r="I3817"/>
  <c r="J3817"/>
  <c r="B3817"/>
  <c r="K3817"/>
  <c r="M3817" s="1"/>
  <c r="C3817"/>
  <c r="D3817"/>
  <c r="E3817"/>
  <c r="F3817"/>
  <c r="Q3819" l="1"/>
  <c r="R3819"/>
  <c r="N3819"/>
  <c r="O3819"/>
  <c r="P3819"/>
  <c r="A3818" a="1"/>
  <c r="A3818" s="1"/>
  <c r="J3818" l="1"/>
  <c r="B3818"/>
  <c r="K3818"/>
  <c r="M3818" s="1"/>
  <c r="C3818"/>
  <c r="D3818"/>
  <c r="E3818"/>
  <c r="F3818"/>
  <c r="G3818"/>
  <c r="H3818"/>
  <c r="I3818"/>
  <c r="L3819"/>
  <c r="R3820" l="1"/>
  <c r="Q3820"/>
  <c r="P3820"/>
  <c r="N3820"/>
  <c r="O3820"/>
  <c r="A3819" a="1"/>
  <c r="A3819" s="1"/>
  <c r="E3819" l="1"/>
  <c r="F3819"/>
  <c r="G3819"/>
  <c r="H3819"/>
  <c r="L3820"/>
  <c r="B3819"/>
  <c r="C3819"/>
  <c r="D3819"/>
  <c r="I3819"/>
  <c r="J3819"/>
  <c r="K3819"/>
  <c r="M3819" s="1"/>
  <c r="Q3821" l="1"/>
  <c r="R3821"/>
  <c r="P3821"/>
  <c r="O3821"/>
  <c r="N3821"/>
  <c r="A3820" a="1"/>
  <c r="A3820" s="1"/>
  <c r="H3820" l="1"/>
  <c r="L3821"/>
  <c r="I3820"/>
  <c r="J3820"/>
  <c r="B3820"/>
  <c r="K3820"/>
  <c r="M3820" s="1"/>
  <c r="C3820"/>
  <c r="D3820"/>
  <c r="E3820"/>
  <c r="F3820"/>
  <c r="G3820"/>
  <c r="R3822" l="1"/>
  <c r="Q3822"/>
  <c r="P3822"/>
  <c r="N3822"/>
  <c r="O3822"/>
  <c r="A3821" a="1"/>
  <c r="A3821" s="1"/>
  <c r="K3821" l="1"/>
  <c r="M3821" s="1"/>
  <c r="C3821"/>
  <c r="D3821"/>
  <c r="E3821"/>
  <c r="F3821"/>
  <c r="G3821"/>
  <c r="H3821"/>
  <c r="I3821"/>
  <c r="J3821"/>
  <c r="L3822"/>
  <c r="B3821"/>
  <c r="Q3823" l="1"/>
  <c r="P3823"/>
  <c r="O3823"/>
  <c r="N3823"/>
  <c r="R3823"/>
  <c r="A3822" a="1"/>
  <c r="A3822" s="1"/>
  <c r="F3822" l="1"/>
  <c r="G3822"/>
  <c r="H3822"/>
  <c r="L3823"/>
  <c r="I3822"/>
  <c r="B3822"/>
  <c r="C3822"/>
  <c r="D3822"/>
  <c r="E3822"/>
  <c r="J3822"/>
  <c r="K3822"/>
  <c r="M3822" s="1"/>
  <c r="R3824" l="1"/>
  <c r="Q3824"/>
  <c r="P3824"/>
  <c r="N3824"/>
  <c r="O3824"/>
  <c r="A3823" a="1"/>
  <c r="A3823" s="1"/>
  <c r="L3824" l="1"/>
  <c r="I3823"/>
  <c r="J3823"/>
  <c r="B3823"/>
  <c r="K3823"/>
  <c r="M3823" s="1"/>
  <c r="C3823"/>
  <c r="D3823"/>
  <c r="E3823"/>
  <c r="F3823"/>
  <c r="G3823"/>
  <c r="H3823"/>
  <c r="Q3825" l="1"/>
  <c r="R3825"/>
  <c r="P3825"/>
  <c r="O3825"/>
  <c r="N3825"/>
  <c r="A3824" a="1"/>
  <c r="A3824" s="1"/>
  <c r="D3824" l="1"/>
  <c r="E3824"/>
  <c r="F3824"/>
  <c r="G3824"/>
  <c r="H3824"/>
  <c r="I3824"/>
  <c r="J3824"/>
  <c r="K3824"/>
  <c r="M3824" s="1"/>
  <c r="L3825"/>
  <c r="B3824"/>
  <c r="C3824"/>
  <c r="R3826" l="1"/>
  <c r="Q3826"/>
  <c r="P3826"/>
  <c r="O3826"/>
  <c r="N3826"/>
  <c r="A3825" a="1"/>
  <c r="A3825" s="1"/>
  <c r="G3825" l="1"/>
  <c r="H3825"/>
  <c r="L3826"/>
  <c r="I3825"/>
  <c r="J3825"/>
  <c r="B3825"/>
  <c r="C3825"/>
  <c r="D3825"/>
  <c r="E3825"/>
  <c r="F3825"/>
  <c r="K3825"/>
  <c r="M3825" s="1"/>
  <c r="Q3827" l="1"/>
  <c r="N3827"/>
  <c r="P3827"/>
  <c r="R3827"/>
  <c r="O3827"/>
  <c r="A3826" a="1"/>
  <c r="A3826" s="1"/>
  <c r="J3826" l="1"/>
  <c r="B3826"/>
  <c r="K3826"/>
  <c r="M3826" s="1"/>
  <c r="C3826"/>
  <c r="D3826"/>
  <c r="E3826"/>
  <c r="L3827"/>
  <c r="F3826"/>
  <c r="G3826"/>
  <c r="H3826"/>
  <c r="I3826"/>
  <c r="R3828" l="1"/>
  <c r="Q3828"/>
  <c r="P3828"/>
  <c r="N3828"/>
  <c r="O3828"/>
  <c r="A3827" a="1"/>
  <c r="A3827" s="1"/>
  <c r="E3827" l="1"/>
  <c r="F3827"/>
  <c r="G3827"/>
  <c r="H3827"/>
  <c r="I3827"/>
  <c r="J3827"/>
  <c r="K3827"/>
  <c r="M3827" s="1"/>
  <c r="L3828"/>
  <c r="B3827"/>
  <c r="C3827"/>
  <c r="D3827"/>
  <c r="Q3829" l="1"/>
  <c r="R3829"/>
  <c r="P3829"/>
  <c r="O3829"/>
  <c r="N3829"/>
  <c r="A3828" a="1"/>
  <c r="A3828" s="1"/>
  <c r="H3828" l="1"/>
  <c r="L3829"/>
  <c r="I3828"/>
  <c r="J3828"/>
  <c r="B3828"/>
  <c r="K3828"/>
  <c r="M3828" s="1"/>
  <c r="C3828"/>
  <c r="D3828"/>
  <c r="E3828"/>
  <c r="F3828"/>
  <c r="G3828"/>
  <c r="R3830" l="1"/>
  <c r="Q3830"/>
  <c r="P3830"/>
  <c r="O3830"/>
  <c r="N3830"/>
  <c r="A3829" a="1"/>
  <c r="A3829" s="1"/>
  <c r="K3829" l="1"/>
  <c r="M3829" s="1"/>
  <c r="C3829"/>
  <c r="D3829"/>
  <c r="E3829"/>
  <c r="F3829"/>
  <c r="L3830"/>
  <c r="B3829"/>
  <c r="G3829"/>
  <c r="H3829"/>
  <c r="I3829"/>
  <c r="J3829"/>
  <c r="Q3831" l="1"/>
  <c r="P3831"/>
  <c r="O3831"/>
  <c r="R3831"/>
  <c r="N3831"/>
  <c r="A3830" a="1"/>
  <c r="A3830" s="1"/>
  <c r="F3830" l="1"/>
  <c r="G3830"/>
  <c r="H3830"/>
  <c r="L3831"/>
  <c r="I3830"/>
  <c r="J3830"/>
  <c r="K3830"/>
  <c r="M3830" s="1"/>
  <c r="B3830"/>
  <c r="C3830"/>
  <c r="D3830"/>
  <c r="E3830"/>
  <c r="R3832" l="1"/>
  <c r="Q3832"/>
  <c r="P3832"/>
  <c r="N3832"/>
  <c r="O3832"/>
  <c r="A3831" a="1"/>
  <c r="A3831" s="1"/>
  <c r="L3832" l="1"/>
  <c r="I3831"/>
  <c r="J3831"/>
  <c r="B3831"/>
  <c r="K3831"/>
  <c r="M3831" s="1"/>
  <c r="C3831"/>
  <c r="D3831"/>
  <c r="E3831"/>
  <c r="F3831"/>
  <c r="G3831"/>
  <c r="H3831"/>
  <c r="Q3833" l="1"/>
  <c r="R3833"/>
  <c r="P3833"/>
  <c r="O3833"/>
  <c r="N3833"/>
  <c r="A3832" a="1"/>
  <c r="A3832" s="1"/>
  <c r="D3832" l="1"/>
  <c r="E3832"/>
  <c r="F3832"/>
  <c r="G3832"/>
  <c r="L3833"/>
  <c r="B3832"/>
  <c r="C3832"/>
  <c r="H3832"/>
  <c r="I3832"/>
  <c r="J3832"/>
  <c r="K3832"/>
  <c r="M3832" s="1"/>
  <c r="R3834" l="1"/>
  <c r="Q3834"/>
  <c r="P3834"/>
  <c r="O3834"/>
  <c r="N3834"/>
  <c r="A3833" a="1"/>
  <c r="A3833" s="1"/>
  <c r="G3833" l="1"/>
  <c r="H3833"/>
  <c r="L3834"/>
  <c r="I3833"/>
  <c r="J3833"/>
  <c r="B3833"/>
  <c r="K3833"/>
  <c r="M3833" s="1"/>
  <c r="C3833"/>
  <c r="D3833"/>
  <c r="E3833"/>
  <c r="F3833"/>
  <c r="Q3835" l="1"/>
  <c r="N3835"/>
  <c r="P3835"/>
  <c r="R3835"/>
  <c r="O3835"/>
  <c r="A3834" a="1"/>
  <c r="A3834" s="1"/>
  <c r="J3834" l="1"/>
  <c r="B3834"/>
  <c r="K3834"/>
  <c r="M3834" s="1"/>
  <c r="C3834"/>
  <c r="D3834"/>
  <c r="E3834"/>
  <c r="F3834"/>
  <c r="G3834"/>
  <c r="H3834"/>
  <c r="I3834"/>
  <c r="L3835"/>
  <c r="R3836" l="1"/>
  <c r="Q3836"/>
  <c r="P3836"/>
  <c r="N3836"/>
  <c r="O3836"/>
  <c r="A3835" a="1"/>
  <c r="A3835" s="1"/>
  <c r="E3835" l="1"/>
  <c r="F3835"/>
  <c r="G3835"/>
  <c r="H3835"/>
  <c r="L3836"/>
  <c r="B3835"/>
  <c r="C3835"/>
  <c r="D3835"/>
  <c r="I3835"/>
  <c r="J3835"/>
  <c r="K3835"/>
  <c r="M3835" s="1"/>
  <c r="Q3837" l="1"/>
  <c r="R3837"/>
  <c r="P3837"/>
  <c r="O3837"/>
  <c r="N3837"/>
  <c r="A3836" a="1"/>
  <c r="A3836" s="1"/>
  <c r="H3836" l="1"/>
  <c r="L3837"/>
  <c r="I3836"/>
  <c r="J3836"/>
  <c r="B3836"/>
  <c r="K3836"/>
  <c r="M3836" s="1"/>
  <c r="C3836"/>
  <c r="D3836"/>
  <c r="E3836"/>
  <c r="F3836"/>
  <c r="G3836"/>
  <c r="R3838" l="1"/>
  <c r="Q3838"/>
  <c r="P3838"/>
  <c r="N3838"/>
  <c r="O3838"/>
  <c r="A3837" a="1"/>
  <c r="A3837" s="1"/>
  <c r="K3837" l="1"/>
  <c r="M3837" s="1"/>
  <c r="C3837"/>
  <c r="D3837"/>
  <c r="E3837"/>
  <c r="F3837"/>
  <c r="G3837"/>
  <c r="H3837"/>
  <c r="I3837"/>
  <c r="J3837"/>
  <c r="L3838"/>
  <c r="B3837"/>
  <c r="Q3839" l="1"/>
  <c r="P3839"/>
  <c r="N3839"/>
  <c r="O3839"/>
  <c r="R3839"/>
  <c r="A3838" a="1"/>
  <c r="A3838" s="1"/>
  <c r="F3838" l="1"/>
  <c r="G3838"/>
  <c r="H3838"/>
  <c r="L3839"/>
  <c r="I3838"/>
  <c r="B3838"/>
  <c r="C3838"/>
  <c r="D3838"/>
  <c r="E3838"/>
  <c r="J3838"/>
  <c r="K3838"/>
  <c r="M3838" s="1"/>
  <c r="R3840" l="1"/>
  <c r="Q3840"/>
  <c r="P3840"/>
  <c r="N3840"/>
  <c r="O3840"/>
  <c r="A3839" a="1"/>
  <c r="A3839" s="1"/>
  <c r="L3840" l="1"/>
  <c r="I3839"/>
  <c r="J3839"/>
  <c r="B3839"/>
  <c r="K3839"/>
  <c r="M3839" s="1"/>
  <c r="C3839"/>
  <c r="D3839"/>
  <c r="E3839"/>
  <c r="F3839"/>
  <c r="H3839"/>
  <c r="G3839"/>
  <c r="Q3841" l="1"/>
  <c r="R3841"/>
  <c r="P3841"/>
  <c r="O3841"/>
  <c r="N3841"/>
  <c r="A3840" a="1"/>
  <c r="A3840" s="1"/>
  <c r="D3840" l="1"/>
  <c r="E3840"/>
  <c r="F3840"/>
  <c r="G3840"/>
  <c r="H3840"/>
  <c r="I3840"/>
  <c r="J3840"/>
  <c r="K3840"/>
  <c r="M3840" s="1"/>
  <c r="L3841"/>
  <c r="B3840"/>
  <c r="C3840"/>
  <c r="R3842" l="1"/>
  <c r="Q3842"/>
  <c r="P3842"/>
  <c r="O3842"/>
  <c r="N3842"/>
  <c r="A3841" a="1"/>
  <c r="A3841" s="1"/>
  <c r="G3841" l="1"/>
  <c r="H3841"/>
  <c r="L3842"/>
  <c r="I3841"/>
  <c r="J3841"/>
  <c r="B3841"/>
  <c r="C3841"/>
  <c r="D3841"/>
  <c r="E3841"/>
  <c r="F3841"/>
  <c r="K3841"/>
  <c r="M3841" s="1"/>
  <c r="Q3843" l="1"/>
  <c r="N3843"/>
  <c r="P3843"/>
  <c r="R3843"/>
  <c r="O3843"/>
  <c r="A3842" a="1"/>
  <c r="A3842" s="1"/>
  <c r="J3842" l="1"/>
  <c r="B3842"/>
  <c r="K3842"/>
  <c r="M3842" s="1"/>
  <c r="C3842"/>
  <c r="D3842"/>
  <c r="E3842"/>
  <c r="L3843"/>
  <c r="F3842"/>
  <c r="G3842"/>
  <c r="H3842"/>
  <c r="I3842"/>
  <c r="R3844" l="1"/>
  <c r="Q3844"/>
  <c r="P3844"/>
  <c r="N3844"/>
  <c r="O3844"/>
  <c r="A3843" a="1"/>
  <c r="A3843" s="1"/>
  <c r="E3843" l="1"/>
  <c r="F3843"/>
  <c r="G3843"/>
  <c r="H3843"/>
  <c r="I3843"/>
  <c r="J3843"/>
  <c r="K3843"/>
  <c r="M3843" s="1"/>
  <c r="L3844"/>
  <c r="B3843"/>
  <c r="C3843"/>
  <c r="D3843"/>
  <c r="Q3845" l="1"/>
  <c r="R3845"/>
  <c r="P3845"/>
  <c r="O3845"/>
  <c r="N3845"/>
  <c r="A3844" a="1"/>
  <c r="A3844" s="1"/>
  <c r="H3844" l="1"/>
  <c r="L3845"/>
  <c r="I3844"/>
  <c r="J3844"/>
  <c r="B3844"/>
  <c r="K3844"/>
  <c r="M3844" s="1"/>
  <c r="C3844"/>
  <c r="D3844"/>
  <c r="E3844"/>
  <c r="F3844"/>
  <c r="G3844"/>
  <c r="R3846" l="1"/>
  <c r="Q3846"/>
  <c r="P3846"/>
  <c r="N3846"/>
  <c r="O3846"/>
  <c r="A3845" a="1"/>
  <c r="A3845" s="1"/>
  <c r="K3845" l="1"/>
  <c r="M3845" s="1"/>
  <c r="C3845"/>
  <c r="D3845"/>
  <c r="E3845"/>
  <c r="F3845"/>
  <c r="L3846"/>
  <c r="B3845"/>
  <c r="G3845"/>
  <c r="H3845"/>
  <c r="I3845"/>
  <c r="J3845"/>
  <c r="Q3847" l="1"/>
  <c r="P3847"/>
  <c r="O3847"/>
  <c r="R3847"/>
  <c r="N3847"/>
  <c r="A3846" a="1"/>
  <c r="A3846" s="1"/>
  <c r="F3846" l="1"/>
  <c r="G3846"/>
  <c r="H3846"/>
  <c r="L3847"/>
  <c r="I3846"/>
  <c r="J3846"/>
  <c r="K3846"/>
  <c r="M3846" s="1"/>
  <c r="B3846"/>
  <c r="C3846"/>
  <c r="D3846"/>
  <c r="E3846"/>
  <c r="R3848" l="1"/>
  <c r="Q3848"/>
  <c r="P3848"/>
  <c r="N3848"/>
  <c r="O3848"/>
  <c r="A3847" a="1"/>
  <c r="A3847" s="1"/>
  <c r="L3848" l="1"/>
  <c r="I3847"/>
  <c r="J3847"/>
  <c r="B3847"/>
  <c r="K3847"/>
  <c r="M3847" s="1"/>
  <c r="C3847"/>
  <c r="D3847"/>
  <c r="E3847"/>
  <c r="F3847"/>
  <c r="G3847"/>
  <c r="H3847"/>
  <c r="Q3849" l="1"/>
  <c r="R3849"/>
  <c r="P3849"/>
  <c r="O3849"/>
  <c r="N3849"/>
  <c r="A3848" a="1"/>
  <c r="A3848" s="1"/>
  <c r="D3848" l="1"/>
  <c r="E3848"/>
  <c r="F3848"/>
  <c r="G3848"/>
  <c r="L3849"/>
  <c r="B3848"/>
  <c r="C3848"/>
  <c r="H3848"/>
  <c r="I3848"/>
  <c r="J3848"/>
  <c r="K3848"/>
  <c r="M3848" s="1"/>
  <c r="R3850" l="1"/>
  <c r="Q3850"/>
  <c r="P3850"/>
  <c r="N3850"/>
  <c r="O3850"/>
  <c r="A3849" a="1"/>
  <c r="A3849" s="1"/>
  <c r="G3849" l="1"/>
  <c r="H3849"/>
  <c r="L3850"/>
  <c r="I3849"/>
  <c r="J3849"/>
  <c r="B3849"/>
  <c r="K3849"/>
  <c r="M3849" s="1"/>
  <c r="C3849"/>
  <c r="D3849"/>
  <c r="E3849"/>
  <c r="F3849"/>
  <c r="Q3851" l="1"/>
  <c r="N3851"/>
  <c r="P3851"/>
  <c r="R3851"/>
  <c r="O3851"/>
  <c r="A3850" a="1"/>
  <c r="A3850" s="1"/>
  <c r="J3850" l="1"/>
  <c r="B3850"/>
  <c r="K3850"/>
  <c r="M3850" s="1"/>
  <c r="C3850"/>
  <c r="D3850"/>
  <c r="E3850"/>
  <c r="F3850"/>
  <c r="G3850"/>
  <c r="H3850"/>
  <c r="I3850"/>
  <c r="L3851"/>
  <c r="R3852" l="1"/>
  <c r="Q3852"/>
  <c r="P3852"/>
  <c r="N3852"/>
  <c r="O3852"/>
  <c r="A3851" a="1"/>
  <c r="A3851" s="1"/>
  <c r="E3851" l="1"/>
  <c r="F3851"/>
  <c r="G3851"/>
  <c r="H3851"/>
  <c r="L3852"/>
  <c r="B3851"/>
  <c r="C3851"/>
  <c r="D3851"/>
  <c r="I3851"/>
  <c r="J3851"/>
  <c r="K3851"/>
  <c r="M3851" s="1"/>
  <c r="Q3853" l="1"/>
  <c r="R3853"/>
  <c r="P3853"/>
  <c r="O3853"/>
  <c r="N3853"/>
  <c r="A3852" a="1"/>
  <c r="A3852" s="1"/>
  <c r="H3852" l="1"/>
  <c r="L3853"/>
  <c r="I3852"/>
  <c r="J3852"/>
  <c r="B3852"/>
  <c r="K3852"/>
  <c r="M3852" s="1"/>
  <c r="C3852"/>
  <c r="D3852"/>
  <c r="E3852"/>
  <c r="F3852"/>
  <c r="G3852"/>
  <c r="R3854" l="1"/>
  <c r="Q3854"/>
  <c r="P3854"/>
  <c r="N3854"/>
  <c r="O3854"/>
  <c r="A3853" a="1"/>
  <c r="A3853" s="1"/>
  <c r="K3853" l="1"/>
  <c r="M3853" s="1"/>
  <c r="C3853"/>
  <c r="D3853"/>
  <c r="E3853"/>
  <c r="F3853"/>
  <c r="G3853"/>
  <c r="H3853"/>
  <c r="I3853"/>
  <c r="J3853"/>
  <c r="B3853"/>
  <c r="L3854"/>
  <c r="Q3855" l="1"/>
  <c r="P3855"/>
  <c r="N3855"/>
  <c r="O3855"/>
  <c r="R3855"/>
  <c r="A3854" a="1"/>
  <c r="A3854" s="1"/>
  <c r="F3854" l="1"/>
  <c r="G3854"/>
  <c r="H3854"/>
  <c r="L3855"/>
  <c r="I3854"/>
  <c r="B3854"/>
  <c r="C3854"/>
  <c r="D3854"/>
  <c r="E3854"/>
  <c r="J3854"/>
  <c r="K3854"/>
  <c r="M3854" s="1"/>
  <c r="R3856" l="1"/>
  <c r="Q3856"/>
  <c r="P3856"/>
  <c r="N3856"/>
  <c r="O3856"/>
  <c r="A3855" a="1"/>
  <c r="A3855" s="1"/>
  <c r="L3856" l="1"/>
  <c r="I3855"/>
  <c r="J3855"/>
  <c r="B3855"/>
  <c r="K3855"/>
  <c r="M3855" s="1"/>
  <c r="C3855"/>
  <c r="D3855"/>
  <c r="E3855"/>
  <c r="F3855"/>
  <c r="G3855"/>
  <c r="H3855"/>
  <c r="Q3857" l="1"/>
  <c r="R3857"/>
  <c r="P3857"/>
  <c r="O3857"/>
  <c r="N3857"/>
  <c r="A3856" a="1"/>
  <c r="A3856" s="1"/>
  <c r="D3856" l="1"/>
  <c r="E3856"/>
  <c r="F3856"/>
  <c r="G3856"/>
  <c r="H3856"/>
  <c r="I3856"/>
  <c r="J3856"/>
  <c r="K3856"/>
  <c r="M3856" s="1"/>
  <c r="B3856"/>
  <c r="C3856"/>
  <c r="L3857"/>
  <c r="R3858" l="1"/>
  <c r="Q3858"/>
  <c r="P3858"/>
  <c r="O3858"/>
  <c r="N3858"/>
  <c r="A3857" a="1"/>
  <c r="A3857" s="1"/>
  <c r="G3857" l="1"/>
  <c r="H3857"/>
  <c r="L3858"/>
  <c r="I3857"/>
  <c r="J3857"/>
  <c r="B3857"/>
  <c r="C3857"/>
  <c r="D3857"/>
  <c r="E3857"/>
  <c r="F3857"/>
  <c r="K3857"/>
  <c r="M3857" s="1"/>
  <c r="Q3859" l="1"/>
  <c r="N3859"/>
  <c r="P3859"/>
  <c r="R3859"/>
  <c r="O3859"/>
  <c r="A3858" a="1"/>
  <c r="A3858" s="1"/>
  <c r="J3858" l="1"/>
  <c r="B3858"/>
  <c r="K3858"/>
  <c r="M3858" s="1"/>
  <c r="C3858"/>
  <c r="D3858"/>
  <c r="E3858"/>
  <c r="L3859"/>
  <c r="F3858"/>
  <c r="G3858"/>
  <c r="H3858"/>
  <c r="I3858"/>
  <c r="R3860" l="1"/>
  <c r="Q3860"/>
  <c r="P3860"/>
  <c r="N3860"/>
  <c r="O3860"/>
  <c r="A3859" a="1"/>
  <c r="A3859" s="1"/>
  <c r="E3859" l="1"/>
  <c r="F3859"/>
  <c r="G3859"/>
  <c r="H3859"/>
  <c r="I3859"/>
  <c r="J3859"/>
  <c r="K3859"/>
  <c r="M3859" s="1"/>
  <c r="B3859"/>
  <c r="C3859"/>
  <c r="L3860"/>
  <c r="D3859"/>
  <c r="Q3861" l="1"/>
  <c r="R3861"/>
  <c r="P3861"/>
  <c r="O3861"/>
  <c r="N3861"/>
  <c r="A3860" a="1"/>
  <c r="A3860" s="1"/>
  <c r="H3860" l="1"/>
  <c r="L3861"/>
  <c r="I3860"/>
  <c r="J3860"/>
  <c r="B3860"/>
  <c r="K3860"/>
  <c r="M3860" s="1"/>
  <c r="C3860"/>
  <c r="D3860"/>
  <c r="E3860"/>
  <c r="F3860"/>
  <c r="G3860"/>
  <c r="R3862" l="1"/>
  <c r="Q3862"/>
  <c r="P3862"/>
  <c r="N3862"/>
  <c r="O3862"/>
  <c r="A3861" a="1"/>
  <c r="A3861" s="1"/>
  <c r="K3861" l="1"/>
  <c r="M3861" s="1"/>
  <c r="C3861"/>
  <c r="D3861"/>
  <c r="E3861"/>
  <c r="F3861"/>
  <c r="L3862"/>
  <c r="B3861"/>
  <c r="G3861"/>
  <c r="H3861"/>
  <c r="I3861"/>
  <c r="J3861"/>
  <c r="Q3863" l="1"/>
  <c r="P3863"/>
  <c r="O3863"/>
  <c r="R3863"/>
  <c r="N3863"/>
  <c r="A3862" a="1"/>
  <c r="A3862" s="1"/>
  <c r="F3862" l="1"/>
  <c r="G3862"/>
  <c r="H3862"/>
  <c r="L3863"/>
  <c r="I3862"/>
  <c r="J3862"/>
  <c r="K3862"/>
  <c r="M3862" s="1"/>
  <c r="B3862"/>
  <c r="C3862"/>
  <c r="D3862"/>
  <c r="E3862"/>
  <c r="R3864" l="1"/>
  <c r="Q3864"/>
  <c r="P3864"/>
  <c r="N3864"/>
  <c r="O3864"/>
  <c r="A3863" a="1"/>
  <c r="A3863" s="1"/>
  <c r="L3864" l="1"/>
  <c r="I3863"/>
  <c r="J3863"/>
  <c r="B3863"/>
  <c r="K3863"/>
  <c r="M3863" s="1"/>
  <c r="C3863"/>
  <c r="D3863"/>
  <c r="E3863"/>
  <c r="F3863"/>
  <c r="G3863"/>
  <c r="H3863"/>
  <c r="Q3865" l="1"/>
  <c r="R3865"/>
  <c r="P3865"/>
  <c r="O3865"/>
  <c r="N3865"/>
  <c r="A3864" a="1"/>
  <c r="A3864" s="1"/>
  <c r="D3864" l="1"/>
  <c r="E3864"/>
  <c r="F3864"/>
  <c r="G3864"/>
  <c r="L3865"/>
  <c r="B3864"/>
  <c r="C3864"/>
  <c r="H3864"/>
  <c r="I3864"/>
  <c r="J3864"/>
  <c r="K3864"/>
  <c r="M3864" s="1"/>
  <c r="R3866" l="1"/>
  <c r="Q3866"/>
  <c r="P3866"/>
  <c r="N3866"/>
  <c r="O3866"/>
  <c r="A3865" a="1"/>
  <c r="A3865" s="1"/>
  <c r="G3865" l="1"/>
  <c r="H3865"/>
  <c r="L3866"/>
  <c r="I3865"/>
  <c r="J3865"/>
  <c r="B3865"/>
  <c r="K3865"/>
  <c r="M3865" s="1"/>
  <c r="C3865"/>
  <c r="D3865"/>
  <c r="E3865"/>
  <c r="F3865"/>
  <c r="Q3867" l="1"/>
  <c r="N3867"/>
  <c r="P3867"/>
  <c r="R3867"/>
  <c r="O3867"/>
  <c r="A3866" a="1"/>
  <c r="A3866" s="1"/>
  <c r="J3866" l="1"/>
  <c r="B3866"/>
  <c r="K3866"/>
  <c r="M3866" s="1"/>
  <c r="C3866"/>
  <c r="D3866"/>
  <c r="E3866"/>
  <c r="F3866"/>
  <c r="G3866"/>
  <c r="H3866"/>
  <c r="I3866"/>
  <c r="L3867"/>
  <c r="R3868" l="1"/>
  <c r="Q3868"/>
  <c r="P3868"/>
  <c r="N3868"/>
  <c r="O3868"/>
  <c r="A3867" a="1"/>
  <c r="A3867" s="1"/>
  <c r="E3867" l="1"/>
  <c r="F3867"/>
  <c r="G3867"/>
  <c r="H3867"/>
  <c r="L3868"/>
  <c r="B3867"/>
  <c r="C3867"/>
  <c r="D3867"/>
  <c r="I3867"/>
  <c r="J3867"/>
  <c r="K3867"/>
  <c r="M3867" s="1"/>
  <c r="Q3869" l="1"/>
  <c r="R3869"/>
  <c r="P3869"/>
  <c r="O3869"/>
  <c r="N3869"/>
  <c r="A3868" a="1"/>
  <c r="A3868" s="1"/>
  <c r="H3868" l="1"/>
  <c r="L3869"/>
  <c r="I3868"/>
  <c r="J3868"/>
  <c r="B3868"/>
  <c r="K3868"/>
  <c r="M3868" s="1"/>
  <c r="C3868"/>
  <c r="D3868"/>
  <c r="E3868"/>
  <c r="F3868"/>
  <c r="G3868"/>
  <c r="R3870" l="1"/>
  <c r="Q3870"/>
  <c r="P3870"/>
  <c r="N3870"/>
  <c r="O3870"/>
  <c r="A3869" a="1"/>
  <c r="A3869" s="1"/>
  <c r="K3869" l="1"/>
  <c r="M3869" s="1"/>
  <c r="C3869"/>
  <c r="D3869"/>
  <c r="E3869"/>
  <c r="F3869"/>
  <c r="G3869"/>
  <c r="H3869"/>
  <c r="I3869"/>
  <c r="J3869"/>
  <c r="L3870"/>
  <c r="B3869"/>
  <c r="Q3871" l="1"/>
  <c r="P3871"/>
  <c r="O3871"/>
  <c r="N3871"/>
  <c r="R3871"/>
  <c r="A3870" a="1"/>
  <c r="A3870" s="1"/>
  <c r="F3870" l="1"/>
  <c r="G3870"/>
  <c r="H3870"/>
  <c r="L3871"/>
  <c r="I3870"/>
  <c r="B3870"/>
  <c r="C3870"/>
  <c r="D3870"/>
  <c r="E3870"/>
  <c r="J3870"/>
  <c r="K3870"/>
  <c r="M3870" s="1"/>
  <c r="R3872" l="1"/>
  <c r="Q3872"/>
  <c r="P3872"/>
  <c r="N3872"/>
  <c r="O3872"/>
  <c r="A3871" a="1"/>
  <c r="A3871" s="1"/>
  <c r="L3872" l="1"/>
  <c r="I3871"/>
  <c r="J3871"/>
  <c r="B3871"/>
  <c r="K3871"/>
  <c r="M3871" s="1"/>
  <c r="C3871"/>
  <c r="D3871"/>
  <c r="E3871"/>
  <c r="F3871"/>
  <c r="G3871"/>
  <c r="H3871"/>
  <c r="Q3873" l="1"/>
  <c r="R3873"/>
  <c r="P3873"/>
  <c r="O3873"/>
  <c r="N3873"/>
  <c r="A3872" a="1"/>
  <c r="A3872" s="1"/>
  <c r="D3872" l="1"/>
  <c r="E3872"/>
  <c r="F3872"/>
  <c r="G3872"/>
  <c r="H3872"/>
  <c r="I3872"/>
  <c r="J3872"/>
  <c r="K3872"/>
  <c r="M3872" s="1"/>
  <c r="L3873"/>
  <c r="B3872"/>
  <c r="C3872"/>
  <c r="R3874" l="1"/>
  <c r="Q3874"/>
  <c r="P3874"/>
  <c r="O3874"/>
  <c r="N3874"/>
  <c r="A3873" a="1"/>
  <c r="A3873" s="1"/>
  <c r="G3873" l="1"/>
  <c r="H3873"/>
  <c r="L3874"/>
  <c r="I3873"/>
  <c r="J3873"/>
  <c r="B3873"/>
  <c r="C3873"/>
  <c r="D3873"/>
  <c r="E3873"/>
  <c r="F3873"/>
  <c r="K3873"/>
  <c r="M3873" s="1"/>
  <c r="Q3875" l="1"/>
  <c r="N3875"/>
  <c r="P3875"/>
  <c r="R3875"/>
  <c r="O3875"/>
  <c r="A3874" a="1"/>
  <c r="A3874" s="1"/>
  <c r="J3874" l="1"/>
  <c r="B3874"/>
  <c r="K3874"/>
  <c r="M3874" s="1"/>
  <c r="C3874"/>
  <c r="D3874"/>
  <c r="E3874"/>
  <c r="L3875"/>
  <c r="F3874"/>
  <c r="G3874"/>
  <c r="H3874"/>
  <c r="I3874"/>
  <c r="R3876" l="1"/>
  <c r="Q3876"/>
  <c r="P3876"/>
  <c r="N3876"/>
  <c r="O3876"/>
  <c r="A3875" a="1"/>
  <c r="A3875" s="1"/>
  <c r="E3875" l="1"/>
  <c r="F3875"/>
  <c r="G3875"/>
  <c r="H3875"/>
  <c r="I3875"/>
  <c r="J3875"/>
  <c r="K3875"/>
  <c r="M3875" s="1"/>
  <c r="L3876"/>
  <c r="B3875"/>
  <c r="C3875"/>
  <c r="D3875"/>
  <c r="Q3877" l="1"/>
  <c r="R3877"/>
  <c r="P3877"/>
  <c r="O3877"/>
  <c r="N3877"/>
  <c r="A3876" a="1"/>
  <c r="A3876" s="1"/>
  <c r="H3876" l="1"/>
  <c r="L3877"/>
  <c r="I3876"/>
  <c r="J3876"/>
  <c r="B3876"/>
  <c r="K3876"/>
  <c r="M3876" s="1"/>
  <c r="C3876"/>
  <c r="D3876"/>
  <c r="E3876"/>
  <c r="F3876"/>
  <c r="G3876"/>
  <c r="R3878" l="1"/>
  <c r="Q3878"/>
  <c r="P3878"/>
  <c r="O3878"/>
  <c r="N3878"/>
  <c r="A3877" a="1"/>
  <c r="A3877" s="1"/>
  <c r="K3877" l="1"/>
  <c r="M3877" s="1"/>
  <c r="C3877"/>
  <c r="D3877"/>
  <c r="E3877"/>
  <c r="F3877"/>
  <c r="L3878"/>
  <c r="B3877"/>
  <c r="G3877"/>
  <c r="H3877"/>
  <c r="I3877"/>
  <c r="J3877"/>
  <c r="Q3879" l="1"/>
  <c r="P3879"/>
  <c r="O3879"/>
  <c r="R3879"/>
  <c r="N3879"/>
  <c r="A3878" a="1"/>
  <c r="A3878" s="1"/>
  <c r="F3878" l="1"/>
  <c r="G3878"/>
  <c r="H3878"/>
  <c r="L3879"/>
  <c r="I3878"/>
  <c r="J3878"/>
  <c r="K3878"/>
  <c r="M3878" s="1"/>
  <c r="B3878"/>
  <c r="C3878"/>
  <c r="D3878"/>
  <c r="E3878"/>
  <c r="R3880" l="1"/>
  <c r="Q3880"/>
  <c r="P3880"/>
  <c r="N3880"/>
  <c r="O3880"/>
  <c r="A3879" a="1"/>
  <c r="A3879" s="1"/>
  <c r="L3880" l="1"/>
  <c r="I3879"/>
  <c r="J3879"/>
  <c r="B3879"/>
  <c r="K3879"/>
  <c r="M3879" s="1"/>
  <c r="C3879"/>
  <c r="D3879"/>
  <c r="E3879"/>
  <c r="F3879"/>
  <c r="G3879"/>
  <c r="H3879"/>
  <c r="Q3881" l="1"/>
  <c r="R3881"/>
  <c r="P3881"/>
  <c r="O3881"/>
  <c r="N3881"/>
  <c r="A3880" a="1"/>
  <c r="A3880" s="1"/>
  <c r="D3880" l="1"/>
  <c r="E3880"/>
  <c r="F3880"/>
  <c r="G3880"/>
  <c r="L3881"/>
  <c r="B3880"/>
  <c r="C3880"/>
  <c r="H3880"/>
  <c r="I3880"/>
  <c r="J3880"/>
  <c r="K3880"/>
  <c r="M3880" s="1"/>
  <c r="R3882" l="1"/>
  <c r="Q3882"/>
  <c r="P3882"/>
  <c r="O3882"/>
  <c r="N3882"/>
  <c r="A3881" a="1"/>
  <c r="A3881" s="1"/>
  <c r="G3881" l="1"/>
  <c r="H3881"/>
  <c r="L3882"/>
  <c r="I3881"/>
  <c r="J3881"/>
  <c r="B3881"/>
  <c r="K3881"/>
  <c r="M3881" s="1"/>
  <c r="C3881"/>
  <c r="D3881"/>
  <c r="E3881"/>
  <c r="F3881"/>
  <c r="Q3883" l="1"/>
  <c r="N3883"/>
  <c r="P3883"/>
  <c r="R3883"/>
  <c r="O3883"/>
  <c r="A3882" a="1"/>
  <c r="A3882" s="1"/>
  <c r="J3882" l="1"/>
  <c r="B3882"/>
  <c r="K3882"/>
  <c r="M3882" s="1"/>
  <c r="C3882"/>
  <c r="D3882"/>
  <c r="E3882"/>
  <c r="F3882"/>
  <c r="G3882"/>
  <c r="H3882"/>
  <c r="I3882"/>
  <c r="L3883"/>
  <c r="R3884" l="1"/>
  <c r="Q3884"/>
  <c r="P3884"/>
  <c r="N3884"/>
  <c r="O3884"/>
  <c r="A3883" a="1"/>
  <c r="A3883" s="1"/>
  <c r="E3883" l="1"/>
  <c r="F3883"/>
  <c r="G3883"/>
  <c r="H3883"/>
  <c r="L3884"/>
  <c r="B3883"/>
  <c r="C3883"/>
  <c r="D3883"/>
  <c r="I3883"/>
  <c r="J3883"/>
  <c r="K3883"/>
  <c r="M3883" s="1"/>
  <c r="Q3885" l="1"/>
  <c r="R3885"/>
  <c r="P3885"/>
  <c r="O3885"/>
  <c r="N3885"/>
  <c r="A3884" a="1"/>
  <c r="A3884" s="1"/>
  <c r="H3884" l="1"/>
  <c r="L3885"/>
  <c r="I3884"/>
  <c r="J3884"/>
  <c r="B3884"/>
  <c r="K3884"/>
  <c r="M3884" s="1"/>
  <c r="C3884"/>
  <c r="D3884"/>
  <c r="E3884"/>
  <c r="F3884"/>
  <c r="G3884"/>
  <c r="R3886" l="1"/>
  <c r="Q3886"/>
  <c r="P3886"/>
  <c r="N3886"/>
  <c r="O3886"/>
  <c r="A3885" a="1"/>
  <c r="A3885" s="1"/>
  <c r="K3885" l="1"/>
  <c r="M3885" s="1"/>
  <c r="C3885"/>
  <c r="D3885"/>
  <c r="E3885"/>
  <c r="F3885"/>
  <c r="G3885"/>
  <c r="H3885"/>
  <c r="I3885"/>
  <c r="J3885"/>
  <c r="L3886"/>
  <c r="B3885"/>
  <c r="Q3887" l="1"/>
  <c r="P3887"/>
  <c r="N3887"/>
  <c r="O3887"/>
  <c r="R3887"/>
  <c r="A3886" a="1"/>
  <c r="A3886" s="1"/>
  <c r="F3886" l="1"/>
  <c r="G3886"/>
  <c r="H3886"/>
  <c r="L3887"/>
  <c r="I3886"/>
  <c r="B3886"/>
  <c r="C3886"/>
  <c r="D3886"/>
  <c r="E3886"/>
  <c r="J3886"/>
  <c r="K3886"/>
  <c r="M3886" s="1"/>
  <c r="R3888" l="1"/>
  <c r="Q3888"/>
  <c r="P3888"/>
  <c r="N3888"/>
  <c r="O3888"/>
  <c r="A3887" a="1"/>
  <c r="A3887" s="1"/>
  <c r="L3888" l="1"/>
  <c r="I3887"/>
  <c r="J3887"/>
  <c r="B3887"/>
  <c r="K3887"/>
  <c r="M3887" s="1"/>
  <c r="C3887"/>
  <c r="D3887"/>
  <c r="E3887"/>
  <c r="F3887"/>
  <c r="G3887"/>
  <c r="H3887"/>
  <c r="Q3889" l="1"/>
  <c r="R3889"/>
  <c r="P3889"/>
  <c r="O3889"/>
  <c r="N3889"/>
  <c r="A3888" a="1"/>
  <c r="A3888" s="1"/>
  <c r="D3888" l="1"/>
  <c r="E3888"/>
  <c r="F3888"/>
  <c r="G3888"/>
  <c r="H3888"/>
  <c r="I3888"/>
  <c r="J3888"/>
  <c r="K3888"/>
  <c r="M3888" s="1"/>
  <c r="L3889"/>
  <c r="C3888"/>
  <c r="B3888"/>
  <c r="R3890" l="1"/>
  <c r="Q3890"/>
  <c r="P3890"/>
  <c r="N3890"/>
  <c r="O3890"/>
  <c r="A3889" a="1"/>
  <c r="A3889" s="1"/>
  <c r="G3889" l="1"/>
  <c r="H3889"/>
  <c r="L3890"/>
  <c r="I3889"/>
  <c r="J3889"/>
  <c r="B3889"/>
  <c r="C3889"/>
  <c r="D3889"/>
  <c r="E3889"/>
  <c r="F3889"/>
  <c r="K3889"/>
  <c r="M3889" s="1"/>
  <c r="Q3891" l="1"/>
  <c r="N3891"/>
  <c r="P3891"/>
  <c r="R3891"/>
  <c r="O3891"/>
  <c r="A3890" a="1"/>
  <c r="A3890" s="1"/>
  <c r="J3890" l="1"/>
  <c r="B3890"/>
  <c r="K3890"/>
  <c r="M3890" s="1"/>
  <c r="C3890"/>
  <c r="D3890"/>
  <c r="E3890"/>
  <c r="L3891"/>
  <c r="F3890"/>
  <c r="G3890"/>
  <c r="H3890"/>
  <c r="I3890"/>
  <c r="R3892" l="1"/>
  <c r="Q3892"/>
  <c r="P3892"/>
  <c r="N3892"/>
  <c r="O3892"/>
  <c r="A3891" a="1"/>
  <c r="A3891" s="1"/>
  <c r="E3891" l="1"/>
  <c r="F3891"/>
  <c r="G3891"/>
  <c r="H3891"/>
  <c r="I3891"/>
  <c r="J3891"/>
  <c r="K3891"/>
  <c r="M3891" s="1"/>
  <c r="L3892"/>
  <c r="B3891"/>
  <c r="C3891"/>
  <c r="D3891"/>
  <c r="Q3893" l="1"/>
  <c r="R3893"/>
  <c r="P3893"/>
  <c r="O3893"/>
  <c r="N3893"/>
  <c r="A3892" a="1"/>
  <c r="A3892" s="1"/>
  <c r="H3892" l="1"/>
  <c r="L3893"/>
  <c r="I3892"/>
  <c r="J3892"/>
  <c r="B3892"/>
  <c r="K3892"/>
  <c r="M3892" s="1"/>
  <c r="C3892"/>
  <c r="D3892"/>
  <c r="E3892"/>
  <c r="F3892"/>
  <c r="G3892"/>
  <c r="R3894" l="1"/>
  <c r="Q3894"/>
  <c r="P3894"/>
  <c r="N3894"/>
  <c r="O3894"/>
  <c r="A3893" a="1"/>
  <c r="A3893" s="1"/>
  <c r="K3893" l="1"/>
  <c r="M3893" s="1"/>
  <c r="C3893"/>
  <c r="D3893"/>
  <c r="E3893"/>
  <c r="F3893"/>
  <c r="L3894"/>
  <c r="B3893"/>
  <c r="G3893"/>
  <c r="H3893"/>
  <c r="I3893"/>
  <c r="J3893"/>
  <c r="Q3895" l="1"/>
  <c r="P3895"/>
  <c r="O3895"/>
  <c r="R3895"/>
  <c r="N3895"/>
  <c r="A3894" a="1"/>
  <c r="A3894" s="1"/>
  <c r="F3894" l="1"/>
  <c r="G3894"/>
  <c r="H3894"/>
  <c r="L3895"/>
  <c r="I3894"/>
  <c r="J3894"/>
  <c r="K3894"/>
  <c r="M3894" s="1"/>
  <c r="B3894"/>
  <c r="C3894"/>
  <c r="D3894"/>
  <c r="E3894"/>
  <c r="R3896" l="1"/>
  <c r="Q3896"/>
  <c r="P3896"/>
  <c r="N3896"/>
  <c r="O3896"/>
  <c r="A3895" a="1"/>
  <c r="A3895" s="1"/>
  <c r="L3896" l="1"/>
  <c r="I3895"/>
  <c r="J3895"/>
  <c r="B3895"/>
  <c r="K3895"/>
  <c r="M3895" s="1"/>
  <c r="C3895"/>
  <c r="D3895"/>
  <c r="E3895"/>
  <c r="F3895"/>
  <c r="G3895"/>
  <c r="H3895"/>
  <c r="Q3897" l="1"/>
  <c r="R3897"/>
  <c r="P3897"/>
  <c r="O3897"/>
  <c r="N3897"/>
  <c r="A3896" a="1"/>
  <c r="A3896" s="1"/>
  <c r="D3896" l="1"/>
  <c r="E3896"/>
  <c r="F3896"/>
  <c r="G3896"/>
  <c r="L3897"/>
  <c r="B3896"/>
  <c r="C3896"/>
  <c r="H3896"/>
  <c r="I3896"/>
  <c r="J3896"/>
  <c r="K3896"/>
  <c r="M3896" s="1"/>
  <c r="R3898" l="1"/>
  <c r="Q3898"/>
  <c r="P3898"/>
  <c r="N3898"/>
  <c r="O3898"/>
  <c r="A3897" a="1"/>
  <c r="A3897" s="1"/>
  <c r="G3897" l="1"/>
  <c r="H3897"/>
  <c r="L3898"/>
  <c r="I3897"/>
  <c r="J3897"/>
  <c r="B3897"/>
  <c r="K3897"/>
  <c r="M3897" s="1"/>
  <c r="C3897"/>
  <c r="D3897"/>
  <c r="E3897"/>
  <c r="F3897"/>
  <c r="Q3899" l="1"/>
  <c r="N3899"/>
  <c r="P3899"/>
  <c r="R3899"/>
  <c r="O3899"/>
  <c r="A3898" a="1"/>
  <c r="A3898" s="1"/>
  <c r="J3898" l="1"/>
  <c r="B3898"/>
  <c r="K3898"/>
  <c r="M3898" s="1"/>
  <c r="C3898"/>
  <c r="D3898"/>
  <c r="E3898"/>
  <c r="F3898"/>
  <c r="G3898"/>
  <c r="H3898"/>
  <c r="I3898"/>
  <c r="L3899"/>
  <c r="R3900" l="1"/>
  <c r="Q3900"/>
  <c r="P3900"/>
  <c r="N3900"/>
  <c r="O3900"/>
  <c r="A3899" a="1"/>
  <c r="A3899" s="1"/>
  <c r="E3899" l="1"/>
  <c r="F3899"/>
  <c r="G3899"/>
  <c r="H3899"/>
  <c r="L3900"/>
  <c r="B3899"/>
  <c r="C3899"/>
  <c r="D3899"/>
  <c r="I3899"/>
  <c r="J3899"/>
  <c r="K3899"/>
  <c r="M3899" s="1"/>
  <c r="Q3901" l="1"/>
  <c r="R3901"/>
  <c r="P3901"/>
  <c r="O3901"/>
  <c r="N3901"/>
  <c r="A3900" a="1"/>
  <c r="A3900" s="1"/>
  <c r="H3900" l="1"/>
  <c r="L3901"/>
  <c r="I3900"/>
  <c r="J3900"/>
  <c r="B3900"/>
  <c r="K3900"/>
  <c r="M3900" s="1"/>
  <c r="C3900"/>
  <c r="D3900"/>
  <c r="E3900"/>
  <c r="F3900"/>
  <c r="G3900"/>
  <c r="R3902" l="1"/>
  <c r="Q3902"/>
  <c r="P3902"/>
  <c r="N3902"/>
  <c r="O3902"/>
  <c r="A3901" a="1"/>
  <c r="A3901" s="1"/>
  <c r="K3901" l="1"/>
  <c r="M3901" s="1"/>
  <c r="C3901"/>
  <c r="D3901"/>
  <c r="E3901"/>
  <c r="F3901"/>
  <c r="G3901"/>
  <c r="H3901"/>
  <c r="I3901"/>
  <c r="J3901"/>
  <c r="L3902"/>
  <c r="B3901"/>
  <c r="Q3903" l="1"/>
  <c r="P3903"/>
  <c r="N3903"/>
  <c r="O3903"/>
  <c r="R3903"/>
  <c r="A3902" a="1"/>
  <c r="A3902" s="1"/>
  <c r="F3902" l="1"/>
  <c r="G3902"/>
  <c r="H3902"/>
  <c r="L3903"/>
  <c r="I3902"/>
  <c r="B3902"/>
  <c r="C3902"/>
  <c r="D3902"/>
  <c r="E3902"/>
  <c r="J3902"/>
  <c r="K3902"/>
  <c r="M3902" s="1"/>
  <c r="R3904" l="1"/>
  <c r="Q3904"/>
  <c r="P3904"/>
  <c r="N3904"/>
  <c r="O3904"/>
  <c r="A3903" a="1"/>
  <c r="A3903" s="1"/>
  <c r="L3904" l="1"/>
  <c r="I3903"/>
  <c r="J3903"/>
  <c r="B3903"/>
  <c r="K3903"/>
  <c r="M3903" s="1"/>
  <c r="C3903"/>
  <c r="D3903"/>
  <c r="E3903"/>
  <c r="F3903"/>
  <c r="G3903"/>
  <c r="H3903"/>
  <c r="Q3905" l="1"/>
  <c r="R3905"/>
  <c r="P3905"/>
  <c r="O3905"/>
  <c r="N3905"/>
  <c r="A3904" a="1"/>
  <c r="A3904" s="1"/>
  <c r="D3904" l="1"/>
  <c r="E3904"/>
  <c r="F3904"/>
  <c r="G3904"/>
  <c r="H3904"/>
  <c r="I3904"/>
  <c r="J3904"/>
  <c r="K3904"/>
  <c r="M3904" s="1"/>
  <c r="L3905"/>
  <c r="B3904"/>
  <c r="C3904"/>
  <c r="R3906" l="1"/>
  <c r="Q3906"/>
  <c r="P3906"/>
  <c r="O3906"/>
  <c r="N3906"/>
  <c r="A3905" a="1"/>
  <c r="A3905" s="1"/>
  <c r="G3905" l="1"/>
  <c r="H3905"/>
  <c r="L3906"/>
  <c r="I3905"/>
  <c r="J3905"/>
  <c r="B3905"/>
  <c r="C3905"/>
  <c r="D3905"/>
  <c r="E3905"/>
  <c r="F3905"/>
  <c r="K3905"/>
  <c r="M3905" s="1"/>
  <c r="Q3907" l="1"/>
  <c r="N3907"/>
  <c r="P3907"/>
  <c r="R3907"/>
  <c r="O3907"/>
  <c r="A3906" a="1"/>
  <c r="A3906" s="1"/>
  <c r="J3906" l="1"/>
  <c r="B3906"/>
  <c r="K3906"/>
  <c r="M3906" s="1"/>
  <c r="C3906"/>
  <c r="D3906"/>
  <c r="E3906"/>
  <c r="L3907"/>
  <c r="F3906"/>
  <c r="G3906"/>
  <c r="H3906"/>
  <c r="I3906"/>
  <c r="R3908" l="1"/>
  <c r="Q3908"/>
  <c r="P3908"/>
  <c r="N3908"/>
  <c r="O3908"/>
  <c r="A3907" a="1"/>
  <c r="A3907" s="1"/>
  <c r="E3907" l="1"/>
  <c r="F3907"/>
  <c r="G3907"/>
  <c r="H3907"/>
  <c r="I3907"/>
  <c r="J3907"/>
  <c r="K3907"/>
  <c r="M3907" s="1"/>
  <c r="L3908"/>
  <c r="B3907"/>
  <c r="C3907"/>
  <c r="D3907"/>
  <c r="Q3909" l="1"/>
  <c r="R3909"/>
  <c r="P3909"/>
  <c r="O3909"/>
  <c r="N3909"/>
  <c r="A3908" a="1"/>
  <c r="A3908" s="1"/>
  <c r="H3908" l="1"/>
  <c r="L3909"/>
  <c r="I3908"/>
  <c r="J3908"/>
  <c r="B3908"/>
  <c r="K3908"/>
  <c r="M3908" s="1"/>
  <c r="C3908"/>
  <c r="D3908"/>
  <c r="E3908"/>
  <c r="F3908"/>
  <c r="G3908"/>
  <c r="R3910" l="1"/>
  <c r="Q3910"/>
  <c r="P3910"/>
  <c r="N3910"/>
  <c r="O3910"/>
  <c r="A3909" a="1"/>
  <c r="A3909" s="1"/>
  <c r="K3909" l="1"/>
  <c r="M3909" s="1"/>
  <c r="C3909"/>
  <c r="D3909"/>
  <c r="E3909"/>
  <c r="F3909"/>
  <c r="L3910"/>
  <c r="B3909"/>
  <c r="G3909"/>
  <c r="H3909"/>
  <c r="I3909"/>
  <c r="J3909"/>
  <c r="Q3911" l="1"/>
  <c r="P3911"/>
  <c r="O3911"/>
  <c r="R3911"/>
  <c r="N3911"/>
  <c r="A3910" a="1"/>
  <c r="A3910" s="1"/>
  <c r="F3910" l="1"/>
  <c r="G3910"/>
  <c r="H3910"/>
  <c r="L3911"/>
  <c r="I3910"/>
  <c r="J3910"/>
  <c r="K3910"/>
  <c r="M3910" s="1"/>
  <c r="B3910"/>
  <c r="C3910"/>
  <c r="D3910"/>
  <c r="E3910"/>
  <c r="R3912" l="1"/>
  <c r="Q3912"/>
  <c r="P3912"/>
  <c r="N3912"/>
  <c r="O3912"/>
  <c r="A3911" a="1"/>
  <c r="A3911" s="1"/>
  <c r="L3912" l="1"/>
  <c r="I3911"/>
  <c r="J3911"/>
  <c r="B3911"/>
  <c r="K3911"/>
  <c r="M3911" s="1"/>
  <c r="C3911"/>
  <c r="D3911"/>
  <c r="E3911"/>
  <c r="F3911"/>
  <c r="G3911"/>
  <c r="H3911"/>
  <c r="Q3913" l="1"/>
  <c r="R3913"/>
  <c r="P3913"/>
  <c r="O3913"/>
  <c r="N3913"/>
  <c r="A3912" a="1"/>
  <c r="A3912" s="1"/>
  <c r="D3912" l="1"/>
  <c r="E3912"/>
  <c r="F3912"/>
  <c r="G3912"/>
  <c r="L3913"/>
  <c r="B3912"/>
  <c r="C3912"/>
  <c r="H3912"/>
  <c r="I3912"/>
  <c r="J3912"/>
  <c r="K3912"/>
  <c r="M3912" s="1"/>
  <c r="R3914" l="1"/>
  <c r="Q3914"/>
  <c r="P3914"/>
  <c r="N3914"/>
  <c r="O3914"/>
  <c r="A3913" a="1"/>
  <c r="A3913" s="1"/>
  <c r="G3913" l="1"/>
  <c r="H3913"/>
  <c r="L3914"/>
  <c r="I3913"/>
  <c r="J3913"/>
  <c r="B3913"/>
  <c r="K3913"/>
  <c r="M3913" s="1"/>
  <c r="C3913"/>
  <c r="D3913"/>
  <c r="E3913"/>
  <c r="F3913"/>
  <c r="Q3915" l="1"/>
  <c r="N3915"/>
  <c r="P3915"/>
  <c r="R3915"/>
  <c r="O3915"/>
  <c r="A3914" a="1"/>
  <c r="A3914" s="1"/>
  <c r="J3914" l="1"/>
  <c r="B3914"/>
  <c r="K3914"/>
  <c r="M3914" s="1"/>
  <c r="C3914"/>
  <c r="D3914"/>
  <c r="E3914"/>
  <c r="F3914"/>
  <c r="G3914"/>
  <c r="H3914"/>
  <c r="I3914"/>
  <c r="L3915"/>
  <c r="R3916" l="1"/>
  <c r="Q3916"/>
  <c r="P3916"/>
  <c r="N3916"/>
  <c r="O3916"/>
  <c r="A3915" a="1"/>
  <c r="A3915" s="1"/>
  <c r="E3915" l="1"/>
  <c r="F3915"/>
  <c r="G3915"/>
  <c r="H3915"/>
  <c r="L3916"/>
  <c r="B3915"/>
  <c r="C3915"/>
  <c r="D3915"/>
  <c r="I3915"/>
  <c r="J3915"/>
  <c r="K3915"/>
  <c r="M3915" s="1"/>
  <c r="Q3917" l="1"/>
  <c r="R3917"/>
  <c r="P3917"/>
  <c r="O3917"/>
  <c r="N3917"/>
  <c r="A3916" a="1"/>
  <c r="A3916" s="1"/>
  <c r="H3916" l="1"/>
  <c r="L3917"/>
  <c r="I3916"/>
  <c r="J3916"/>
  <c r="B3916"/>
  <c r="K3916"/>
  <c r="M3916" s="1"/>
  <c r="C3916"/>
  <c r="D3916"/>
  <c r="E3916"/>
  <c r="F3916"/>
  <c r="G3916"/>
  <c r="R3918" l="1"/>
  <c r="Q3918"/>
  <c r="P3918"/>
  <c r="N3918"/>
  <c r="O3918"/>
  <c r="A3917" a="1"/>
  <c r="A3917" s="1"/>
  <c r="K3917" l="1"/>
  <c r="M3917" s="1"/>
  <c r="C3917"/>
  <c r="D3917"/>
  <c r="E3917"/>
  <c r="F3917"/>
  <c r="G3917"/>
  <c r="H3917"/>
  <c r="I3917"/>
  <c r="J3917"/>
  <c r="B3917"/>
  <c r="L3918"/>
  <c r="Q3919" l="1"/>
  <c r="P3919"/>
  <c r="O3919"/>
  <c r="N3919"/>
  <c r="R3919"/>
  <c r="A3918" a="1"/>
  <c r="A3918" s="1"/>
  <c r="F3918" l="1"/>
  <c r="G3918"/>
  <c r="H3918"/>
  <c r="L3919"/>
  <c r="I3918"/>
  <c r="B3918"/>
  <c r="C3918"/>
  <c r="D3918"/>
  <c r="E3918"/>
  <c r="J3918"/>
  <c r="K3918"/>
  <c r="M3918" s="1"/>
  <c r="R3920" l="1"/>
  <c r="Q3920"/>
  <c r="P3920"/>
  <c r="N3920"/>
  <c r="O3920"/>
  <c r="A3919" a="1"/>
  <c r="A3919" s="1"/>
  <c r="L3920" l="1"/>
  <c r="I3919"/>
  <c r="J3919"/>
  <c r="B3919"/>
  <c r="K3919"/>
  <c r="M3919" s="1"/>
  <c r="C3919"/>
  <c r="D3919"/>
  <c r="E3919"/>
  <c r="F3919"/>
  <c r="G3919"/>
  <c r="H3919"/>
  <c r="Q3921" l="1"/>
  <c r="R3921"/>
  <c r="P3921"/>
  <c r="O3921"/>
  <c r="N3921"/>
  <c r="A3920" a="1"/>
  <c r="A3920" s="1"/>
  <c r="D3920" l="1"/>
  <c r="E3920"/>
  <c r="F3920"/>
  <c r="G3920"/>
  <c r="H3920"/>
  <c r="I3920"/>
  <c r="J3920"/>
  <c r="K3920"/>
  <c r="M3920" s="1"/>
  <c r="B3920"/>
  <c r="C3920"/>
  <c r="L3921"/>
  <c r="R3922" l="1"/>
  <c r="Q3922"/>
  <c r="P3922"/>
  <c r="O3922"/>
  <c r="N3922"/>
  <c r="A3921" a="1"/>
  <c r="A3921" s="1"/>
  <c r="G3921" l="1"/>
  <c r="H3921"/>
  <c r="L3922"/>
  <c r="I3921"/>
  <c r="J3921"/>
  <c r="B3921"/>
  <c r="C3921"/>
  <c r="D3921"/>
  <c r="E3921"/>
  <c r="F3921"/>
  <c r="K3921"/>
  <c r="M3921" s="1"/>
  <c r="Q3923" l="1"/>
  <c r="N3923"/>
  <c r="P3923"/>
  <c r="R3923"/>
  <c r="O3923"/>
  <c r="A3922" a="1"/>
  <c r="A3922" s="1"/>
  <c r="J3922" l="1"/>
  <c r="B3922"/>
  <c r="K3922"/>
  <c r="M3922" s="1"/>
  <c r="C3922"/>
  <c r="D3922"/>
  <c r="E3922"/>
  <c r="L3923"/>
  <c r="F3922"/>
  <c r="G3922"/>
  <c r="H3922"/>
  <c r="I3922"/>
  <c r="R3924" l="1"/>
  <c r="Q3924"/>
  <c r="P3924"/>
  <c r="N3924"/>
  <c r="O3924"/>
  <c r="A3923" a="1"/>
  <c r="A3923" s="1"/>
  <c r="E3923" l="1"/>
  <c r="F3923"/>
  <c r="G3923"/>
  <c r="H3923"/>
  <c r="I3923"/>
  <c r="J3923"/>
  <c r="K3923"/>
  <c r="M3923" s="1"/>
  <c r="B3923"/>
  <c r="C3923"/>
  <c r="L3924"/>
  <c r="D3923"/>
  <c r="Q3925" l="1"/>
  <c r="R3925"/>
  <c r="P3925"/>
  <c r="O3925"/>
  <c r="N3925"/>
  <c r="A3924" a="1"/>
  <c r="A3924" s="1"/>
  <c r="H3924" l="1"/>
  <c r="L3925"/>
  <c r="I3924"/>
  <c r="J3924"/>
  <c r="B3924"/>
  <c r="K3924"/>
  <c r="M3924" s="1"/>
  <c r="C3924"/>
  <c r="D3924"/>
  <c r="E3924"/>
  <c r="F3924"/>
  <c r="G3924"/>
  <c r="R3926" l="1"/>
  <c r="Q3926"/>
  <c r="P3926"/>
  <c r="N3926"/>
  <c r="O3926"/>
  <c r="A3925" a="1"/>
  <c r="A3925" s="1"/>
  <c r="K3925" l="1"/>
  <c r="M3925" s="1"/>
  <c r="C3925"/>
  <c r="D3925"/>
  <c r="E3925"/>
  <c r="F3925"/>
  <c r="L3926"/>
  <c r="B3925"/>
  <c r="G3925"/>
  <c r="H3925"/>
  <c r="I3925"/>
  <c r="J3925"/>
  <c r="Q3927" l="1"/>
  <c r="P3927"/>
  <c r="O3927"/>
  <c r="R3927"/>
  <c r="N3927"/>
  <c r="A3926" a="1"/>
  <c r="A3926" s="1"/>
  <c r="F3926" l="1"/>
  <c r="G3926"/>
  <c r="H3926"/>
  <c r="L3927"/>
  <c r="I3926"/>
  <c r="J3926"/>
  <c r="K3926"/>
  <c r="M3926" s="1"/>
  <c r="B3926"/>
  <c r="C3926"/>
  <c r="D3926"/>
  <c r="E3926"/>
  <c r="R3928" l="1"/>
  <c r="Q3928"/>
  <c r="P3928"/>
  <c r="N3928"/>
  <c r="O3928"/>
  <c r="A3927" a="1"/>
  <c r="A3927" s="1"/>
  <c r="L3928" l="1"/>
  <c r="I3927"/>
  <c r="J3927"/>
  <c r="B3927"/>
  <c r="K3927"/>
  <c r="M3927" s="1"/>
  <c r="C3927"/>
  <c r="D3927"/>
  <c r="E3927"/>
  <c r="F3927"/>
  <c r="G3927"/>
  <c r="H3927"/>
  <c r="Q3929" l="1"/>
  <c r="R3929"/>
  <c r="P3929"/>
  <c r="O3929"/>
  <c r="N3929"/>
  <c r="A3928" a="1"/>
  <c r="A3928" s="1"/>
  <c r="D3928" l="1"/>
  <c r="E3928"/>
  <c r="F3928"/>
  <c r="G3928"/>
  <c r="L3929"/>
  <c r="B3928"/>
  <c r="C3928"/>
  <c r="H3928"/>
  <c r="I3928"/>
  <c r="J3928"/>
  <c r="K3928"/>
  <c r="M3928" s="1"/>
  <c r="R3930" l="1"/>
  <c r="Q3930"/>
  <c r="P3930"/>
  <c r="O3930"/>
  <c r="N3930"/>
  <c r="A3929" a="1"/>
  <c r="A3929" s="1"/>
  <c r="G3929" l="1"/>
  <c r="H3929"/>
  <c r="L3930"/>
  <c r="I3929"/>
  <c r="J3929"/>
  <c r="B3929"/>
  <c r="K3929"/>
  <c r="M3929" s="1"/>
  <c r="C3929"/>
  <c r="D3929"/>
  <c r="E3929"/>
  <c r="F3929"/>
  <c r="Q3931" l="1"/>
  <c r="N3931"/>
  <c r="P3931"/>
  <c r="R3931"/>
  <c r="O3931"/>
  <c r="A3930" a="1"/>
  <c r="A3930" s="1"/>
  <c r="J3930" l="1"/>
  <c r="B3930"/>
  <c r="K3930"/>
  <c r="M3930" s="1"/>
  <c r="C3930"/>
  <c r="D3930"/>
  <c r="E3930"/>
  <c r="F3930"/>
  <c r="G3930"/>
  <c r="H3930"/>
  <c r="I3930"/>
  <c r="L3931"/>
  <c r="R3932" l="1"/>
  <c r="Q3932"/>
  <c r="P3932"/>
  <c r="N3932"/>
  <c r="O3932"/>
  <c r="A3931" a="1"/>
  <c r="A3931" s="1"/>
  <c r="E3931" l="1"/>
  <c r="F3931"/>
  <c r="G3931"/>
  <c r="H3931"/>
  <c r="L3932"/>
  <c r="B3931"/>
  <c r="C3931"/>
  <c r="D3931"/>
  <c r="I3931"/>
  <c r="J3931"/>
  <c r="K3931"/>
  <c r="M3931" s="1"/>
  <c r="Q3933" l="1"/>
  <c r="R3933"/>
  <c r="P3933"/>
  <c r="O3933"/>
  <c r="N3933"/>
  <c r="A3932" a="1"/>
  <c r="A3932" s="1"/>
  <c r="H3932" l="1"/>
  <c r="L3933"/>
  <c r="I3932"/>
  <c r="J3932"/>
  <c r="B3932"/>
  <c r="K3932"/>
  <c r="M3932" s="1"/>
  <c r="C3932"/>
  <c r="D3932"/>
  <c r="E3932"/>
  <c r="F3932"/>
  <c r="G3932"/>
  <c r="R3934" l="1"/>
  <c r="Q3934"/>
  <c r="P3934"/>
  <c r="N3934"/>
  <c r="O3934"/>
  <c r="A3933" a="1"/>
  <c r="A3933" s="1"/>
  <c r="K3933" l="1"/>
  <c r="M3933" s="1"/>
  <c r="C3933"/>
  <c r="D3933"/>
  <c r="E3933"/>
  <c r="F3933"/>
  <c r="G3933"/>
  <c r="H3933"/>
  <c r="I3933"/>
  <c r="J3933"/>
  <c r="L3934"/>
  <c r="B3933"/>
  <c r="Q3935" l="1"/>
  <c r="P3935"/>
  <c r="N3935"/>
  <c r="O3935"/>
  <c r="R3935"/>
  <c r="A3934" a="1"/>
  <c r="A3934" s="1"/>
  <c r="F3934" l="1"/>
  <c r="G3934"/>
  <c r="H3934"/>
  <c r="L3935"/>
  <c r="I3934"/>
  <c r="B3934"/>
  <c r="C3934"/>
  <c r="D3934"/>
  <c r="E3934"/>
  <c r="J3934"/>
  <c r="K3934"/>
  <c r="M3934" s="1"/>
  <c r="R3936" l="1"/>
  <c r="Q3936"/>
  <c r="P3936"/>
  <c r="N3936"/>
  <c r="O3936"/>
  <c r="A3935" a="1"/>
  <c r="A3935" s="1"/>
  <c r="L3936" l="1"/>
  <c r="I3935"/>
  <c r="J3935"/>
  <c r="B3935"/>
  <c r="K3935"/>
  <c r="M3935" s="1"/>
  <c r="C3935"/>
  <c r="D3935"/>
  <c r="E3935"/>
  <c r="F3935"/>
  <c r="G3935"/>
  <c r="H3935"/>
  <c r="Q3937" l="1"/>
  <c r="R3937"/>
  <c r="P3937"/>
  <c r="O3937"/>
  <c r="N3937"/>
  <c r="A3936" a="1"/>
  <c r="A3936" s="1"/>
  <c r="D3936" l="1"/>
  <c r="E3936"/>
  <c r="F3936"/>
  <c r="G3936"/>
  <c r="H3936"/>
  <c r="I3936"/>
  <c r="J3936"/>
  <c r="K3936"/>
  <c r="M3936" s="1"/>
  <c r="L3937"/>
  <c r="B3936"/>
  <c r="C3936"/>
  <c r="R3938" l="1"/>
  <c r="Q3938"/>
  <c r="P3938"/>
  <c r="N3938"/>
  <c r="O3938"/>
  <c r="A3937" a="1"/>
  <c r="A3937" s="1"/>
  <c r="G3937" l="1"/>
  <c r="H3937"/>
  <c r="L3938"/>
  <c r="I3937"/>
  <c r="J3937"/>
  <c r="B3937"/>
  <c r="C3937"/>
  <c r="D3937"/>
  <c r="E3937"/>
  <c r="F3937"/>
  <c r="K3937"/>
  <c r="M3937" s="1"/>
  <c r="Q3939" l="1"/>
  <c r="N3939"/>
  <c r="P3939"/>
  <c r="R3939"/>
  <c r="O3939"/>
  <c r="A3938" a="1"/>
  <c r="A3938" s="1"/>
  <c r="J3938" l="1"/>
  <c r="B3938"/>
  <c r="K3938"/>
  <c r="M3938" s="1"/>
  <c r="C3938"/>
  <c r="D3938"/>
  <c r="E3938"/>
  <c r="L3939"/>
  <c r="F3938"/>
  <c r="G3938"/>
  <c r="H3938"/>
  <c r="I3938"/>
  <c r="R3940" l="1"/>
  <c r="Q3940"/>
  <c r="P3940"/>
  <c r="N3940"/>
  <c r="O3940"/>
  <c r="A3939" a="1"/>
  <c r="A3939" s="1"/>
  <c r="E3939" l="1"/>
  <c r="F3939"/>
  <c r="G3939"/>
  <c r="H3939"/>
  <c r="I3939"/>
  <c r="J3939"/>
  <c r="K3939"/>
  <c r="M3939" s="1"/>
  <c r="L3940"/>
  <c r="B3939"/>
  <c r="C3939"/>
  <c r="D3939"/>
  <c r="Q3941" l="1"/>
  <c r="R3941"/>
  <c r="P3941"/>
  <c r="O3941"/>
  <c r="N3941"/>
  <c r="A3940" a="1"/>
  <c r="A3940" s="1"/>
  <c r="H3940" l="1"/>
  <c r="L3941"/>
  <c r="I3940"/>
  <c r="J3940"/>
  <c r="B3940"/>
  <c r="K3940"/>
  <c r="M3940" s="1"/>
  <c r="C3940"/>
  <c r="D3940"/>
  <c r="E3940"/>
  <c r="F3940"/>
  <c r="G3940"/>
  <c r="R3942" l="1"/>
  <c r="Q3942"/>
  <c r="P3942"/>
  <c r="N3942"/>
  <c r="O3942"/>
  <c r="A3941" a="1"/>
  <c r="A3941" s="1"/>
  <c r="K3941" l="1"/>
  <c r="M3941" s="1"/>
  <c r="C3941"/>
  <c r="D3941"/>
  <c r="E3941"/>
  <c r="F3941"/>
  <c r="L3942"/>
  <c r="B3941"/>
  <c r="G3941"/>
  <c r="H3941"/>
  <c r="I3941"/>
  <c r="J3941"/>
  <c r="Q3943" l="1"/>
  <c r="P3943"/>
  <c r="O3943"/>
  <c r="R3943"/>
  <c r="N3943"/>
  <c r="A3942" a="1"/>
  <c r="A3942" s="1"/>
  <c r="F3942" l="1"/>
  <c r="G3942"/>
  <c r="H3942"/>
  <c r="L3943"/>
  <c r="I3942"/>
  <c r="J3942"/>
  <c r="K3942"/>
  <c r="M3942" s="1"/>
  <c r="B3942"/>
  <c r="C3942"/>
  <c r="D3942"/>
  <c r="E3942"/>
  <c r="R3944" l="1"/>
  <c r="Q3944"/>
  <c r="P3944"/>
  <c r="N3944"/>
  <c r="O3944"/>
  <c r="A3943" a="1"/>
  <c r="A3943" s="1"/>
  <c r="L3944" l="1"/>
  <c r="I3943"/>
  <c r="J3943"/>
  <c r="B3943"/>
  <c r="K3943"/>
  <c r="M3943" s="1"/>
  <c r="C3943"/>
  <c r="D3943"/>
  <c r="E3943"/>
  <c r="F3943"/>
  <c r="G3943"/>
  <c r="H3943"/>
  <c r="Q3945" l="1"/>
  <c r="R3945"/>
  <c r="P3945"/>
  <c r="O3945"/>
  <c r="N3945"/>
  <c r="A3944" a="1"/>
  <c r="A3944" s="1"/>
  <c r="D3944" l="1"/>
  <c r="E3944"/>
  <c r="F3944"/>
  <c r="G3944"/>
  <c r="L3945"/>
  <c r="B3944"/>
  <c r="C3944"/>
  <c r="H3944"/>
  <c r="I3944"/>
  <c r="J3944"/>
  <c r="K3944"/>
  <c r="M3944" s="1"/>
  <c r="R3946" l="1"/>
  <c r="Q3946"/>
  <c r="P3946"/>
  <c r="N3946"/>
  <c r="O3946"/>
  <c r="A3945" a="1"/>
  <c r="A3945" s="1"/>
  <c r="G3945" l="1"/>
  <c r="H3945"/>
  <c r="L3946"/>
  <c r="I3945"/>
  <c r="J3945"/>
  <c r="B3945"/>
  <c r="K3945"/>
  <c r="M3945" s="1"/>
  <c r="C3945"/>
  <c r="D3945"/>
  <c r="E3945"/>
  <c r="F3945"/>
  <c r="Q3947" l="1"/>
  <c r="N3947"/>
  <c r="P3947"/>
  <c r="R3947"/>
  <c r="O3947"/>
  <c r="A3946" a="1"/>
  <c r="A3946" s="1"/>
  <c r="J3946" l="1"/>
  <c r="B3946"/>
  <c r="K3946"/>
  <c r="M3946" s="1"/>
  <c r="C3946"/>
  <c r="D3946"/>
  <c r="E3946"/>
  <c r="F3946"/>
  <c r="G3946"/>
  <c r="H3946"/>
  <c r="I3946"/>
  <c r="L3947"/>
  <c r="R3948" l="1"/>
  <c r="Q3948"/>
  <c r="P3948"/>
  <c r="N3948"/>
  <c r="O3948"/>
  <c r="A3947" a="1"/>
  <c r="A3947" s="1"/>
  <c r="E3947" l="1"/>
  <c r="F3947"/>
  <c r="G3947"/>
  <c r="H3947"/>
  <c r="L3948"/>
  <c r="B3947"/>
  <c r="C3947"/>
  <c r="D3947"/>
  <c r="I3947"/>
  <c r="J3947"/>
  <c r="K3947"/>
  <c r="M3947" s="1"/>
  <c r="Q3949" l="1"/>
  <c r="R3949"/>
  <c r="P3949"/>
  <c r="O3949"/>
  <c r="N3949"/>
  <c r="A3948" a="1"/>
  <c r="A3948" s="1"/>
  <c r="H3948" l="1"/>
  <c r="L3949"/>
  <c r="I3948"/>
  <c r="J3948"/>
  <c r="B3948"/>
  <c r="K3948"/>
  <c r="M3948" s="1"/>
  <c r="C3948"/>
  <c r="D3948"/>
  <c r="E3948"/>
  <c r="F3948"/>
  <c r="G3948"/>
  <c r="R3950" l="1"/>
  <c r="Q3950"/>
  <c r="P3950"/>
  <c r="N3950"/>
  <c r="O3950"/>
  <c r="A3949" a="1"/>
  <c r="A3949" s="1"/>
  <c r="K3949" l="1"/>
  <c r="M3949" s="1"/>
  <c r="C3949"/>
  <c r="D3949"/>
  <c r="E3949"/>
  <c r="F3949"/>
  <c r="G3949"/>
  <c r="H3949"/>
  <c r="I3949"/>
  <c r="J3949"/>
  <c r="L3950"/>
  <c r="B3949"/>
  <c r="Q3951" l="1"/>
  <c r="P3951"/>
  <c r="O3951"/>
  <c r="N3951"/>
  <c r="R3951"/>
  <c r="A3950" a="1"/>
  <c r="A3950" s="1"/>
  <c r="F3950" l="1"/>
  <c r="G3950"/>
  <c r="H3950"/>
  <c r="L3951"/>
  <c r="I3950"/>
  <c r="B3950"/>
  <c r="C3950"/>
  <c r="D3950"/>
  <c r="E3950"/>
  <c r="J3950"/>
  <c r="K3950"/>
  <c r="M3950" s="1"/>
  <c r="R3952" l="1"/>
  <c r="Q3952"/>
  <c r="P3952"/>
  <c r="N3952"/>
  <c r="O3952"/>
  <c r="A3951" a="1"/>
  <c r="A3951" s="1"/>
  <c r="L3952" l="1"/>
  <c r="I3951"/>
  <c r="J3951"/>
  <c r="B3951"/>
  <c r="K3951"/>
  <c r="M3951" s="1"/>
  <c r="C3951"/>
  <c r="D3951"/>
  <c r="E3951"/>
  <c r="F3951"/>
  <c r="G3951"/>
  <c r="H3951"/>
  <c r="Q3953" l="1"/>
  <c r="R3953"/>
  <c r="P3953"/>
  <c r="O3953"/>
  <c r="N3953"/>
  <c r="A3952" a="1"/>
  <c r="A3952" s="1"/>
  <c r="D3952" l="1"/>
  <c r="E3952"/>
  <c r="F3952"/>
  <c r="G3952"/>
  <c r="H3952"/>
  <c r="I3952"/>
  <c r="J3952"/>
  <c r="K3952"/>
  <c r="M3952" s="1"/>
  <c r="L3953"/>
  <c r="B3952"/>
  <c r="C3952"/>
  <c r="R3954" l="1"/>
  <c r="Q3954"/>
  <c r="P3954"/>
  <c r="O3954"/>
  <c r="N3954"/>
  <c r="A3953" a="1"/>
  <c r="A3953" s="1"/>
  <c r="G3953" l="1"/>
  <c r="H3953"/>
  <c r="L3954"/>
  <c r="I3953"/>
  <c r="J3953"/>
  <c r="B3953"/>
  <c r="C3953"/>
  <c r="D3953"/>
  <c r="E3953"/>
  <c r="F3953"/>
  <c r="K3953"/>
  <c r="M3953" s="1"/>
  <c r="Q3955" l="1"/>
  <c r="N3955"/>
  <c r="P3955"/>
  <c r="R3955"/>
  <c r="O3955"/>
  <c r="A3954" a="1"/>
  <c r="A3954" s="1"/>
  <c r="J3954" l="1"/>
  <c r="B3954"/>
  <c r="K3954"/>
  <c r="M3954" s="1"/>
  <c r="C3954"/>
  <c r="D3954"/>
  <c r="E3954"/>
  <c r="L3955"/>
  <c r="F3954"/>
  <c r="G3954"/>
  <c r="H3954"/>
  <c r="I3954"/>
  <c r="R3956" l="1"/>
  <c r="Q3956"/>
  <c r="P3956"/>
  <c r="N3956"/>
  <c r="O3956"/>
  <c r="A3955" a="1"/>
  <c r="A3955" s="1"/>
  <c r="E3955" l="1"/>
  <c r="F3955"/>
  <c r="G3955"/>
  <c r="H3955"/>
  <c r="I3955"/>
  <c r="J3955"/>
  <c r="K3955"/>
  <c r="M3955" s="1"/>
  <c r="L3956"/>
  <c r="B3955"/>
  <c r="C3955"/>
  <c r="D3955"/>
  <c r="Q3957" l="1"/>
  <c r="R3957"/>
  <c r="P3957"/>
  <c r="O3957"/>
  <c r="N3957"/>
  <c r="A3956" a="1"/>
  <c r="A3956" s="1"/>
  <c r="H3956" l="1"/>
  <c r="L3957"/>
  <c r="I3956"/>
  <c r="J3956"/>
  <c r="B3956"/>
  <c r="K3956"/>
  <c r="M3956" s="1"/>
  <c r="C3956"/>
  <c r="D3956"/>
  <c r="E3956"/>
  <c r="F3956"/>
  <c r="G3956"/>
  <c r="R3958" l="1"/>
  <c r="Q3958"/>
  <c r="P3958"/>
  <c r="O3958"/>
  <c r="N3958"/>
  <c r="A3957" a="1"/>
  <c r="A3957" s="1"/>
  <c r="K3957" l="1"/>
  <c r="M3957" s="1"/>
  <c r="C3957"/>
  <c r="D3957"/>
  <c r="E3957"/>
  <c r="F3957"/>
  <c r="L3958"/>
  <c r="B3957"/>
  <c r="G3957"/>
  <c r="H3957"/>
  <c r="I3957"/>
  <c r="J3957"/>
  <c r="Q3959" l="1"/>
  <c r="P3959"/>
  <c r="O3959"/>
  <c r="R3959"/>
  <c r="N3959"/>
  <c r="A3958" a="1"/>
  <c r="A3958" s="1"/>
  <c r="F3958" l="1"/>
  <c r="G3958"/>
  <c r="H3958"/>
  <c r="L3959"/>
  <c r="I3958"/>
  <c r="J3958"/>
  <c r="K3958"/>
  <c r="M3958" s="1"/>
  <c r="B3958"/>
  <c r="C3958"/>
  <c r="D3958"/>
  <c r="E3958"/>
  <c r="R3960" l="1"/>
  <c r="Q3960"/>
  <c r="P3960"/>
  <c r="N3960"/>
  <c r="O3960"/>
  <c r="A3959" a="1"/>
  <c r="A3959" s="1"/>
  <c r="L3960" l="1"/>
  <c r="I3959"/>
  <c r="J3959"/>
  <c r="B3959"/>
  <c r="K3959"/>
  <c r="M3959" s="1"/>
  <c r="C3959"/>
  <c r="D3959"/>
  <c r="E3959"/>
  <c r="F3959"/>
  <c r="G3959"/>
  <c r="H3959"/>
  <c r="Q3961" l="1"/>
  <c r="R3961"/>
  <c r="P3961"/>
  <c r="O3961"/>
  <c r="N3961"/>
  <c r="A3960" a="1"/>
  <c r="A3960" s="1"/>
  <c r="D3960" l="1"/>
  <c r="E3960"/>
  <c r="F3960"/>
  <c r="G3960"/>
  <c r="L3961"/>
  <c r="B3960"/>
  <c r="C3960"/>
  <c r="H3960"/>
  <c r="I3960"/>
  <c r="J3960"/>
  <c r="K3960"/>
  <c r="M3960" s="1"/>
  <c r="R3962" l="1"/>
  <c r="Q3962"/>
  <c r="P3962"/>
  <c r="O3962"/>
  <c r="N3962"/>
  <c r="A3961" a="1"/>
  <c r="A3961" s="1"/>
  <c r="G3961" l="1"/>
  <c r="H3961"/>
  <c r="L3962"/>
  <c r="I3961"/>
  <c r="J3961"/>
  <c r="B3961"/>
  <c r="K3961"/>
  <c r="M3961" s="1"/>
  <c r="C3961"/>
  <c r="D3961"/>
  <c r="E3961"/>
  <c r="F3961"/>
  <c r="Q3963" l="1"/>
  <c r="N3963"/>
  <c r="P3963"/>
  <c r="R3963"/>
  <c r="O3963"/>
  <c r="A3962" a="1"/>
  <c r="A3962" s="1"/>
  <c r="J3962" l="1"/>
  <c r="B3962"/>
  <c r="K3962"/>
  <c r="M3962" s="1"/>
  <c r="C3962"/>
  <c r="D3962"/>
  <c r="E3962"/>
  <c r="F3962"/>
  <c r="G3962"/>
  <c r="H3962"/>
  <c r="I3962"/>
  <c r="L3963"/>
  <c r="R3964" l="1"/>
  <c r="Q3964"/>
  <c r="P3964"/>
  <c r="N3964"/>
  <c r="O3964"/>
  <c r="A3963" a="1"/>
  <c r="A3963" s="1"/>
  <c r="E3963" l="1"/>
  <c r="F3963"/>
  <c r="G3963"/>
  <c r="H3963"/>
  <c r="L3964"/>
  <c r="B3963"/>
  <c r="C3963"/>
  <c r="D3963"/>
  <c r="I3963"/>
  <c r="J3963"/>
  <c r="K3963"/>
  <c r="M3963" s="1"/>
  <c r="Q3965" l="1"/>
  <c r="R3965"/>
  <c r="P3965"/>
  <c r="O3965"/>
  <c r="N3965"/>
  <c r="A3964" a="1"/>
  <c r="A3964" s="1"/>
  <c r="H3964" l="1"/>
  <c r="L3965"/>
  <c r="I3964"/>
  <c r="J3964"/>
  <c r="B3964"/>
  <c r="K3964"/>
  <c r="M3964" s="1"/>
  <c r="C3964"/>
  <c r="D3964"/>
  <c r="E3964"/>
  <c r="F3964"/>
  <c r="G3964"/>
  <c r="R3966" l="1"/>
  <c r="Q3966"/>
  <c r="P3966"/>
  <c r="N3966"/>
  <c r="O3966"/>
  <c r="A3965" a="1"/>
  <c r="A3965" s="1"/>
  <c r="K3965" l="1"/>
  <c r="M3965" s="1"/>
  <c r="C3965"/>
  <c r="D3965"/>
  <c r="E3965"/>
  <c r="F3965"/>
  <c r="G3965"/>
  <c r="H3965"/>
  <c r="I3965"/>
  <c r="J3965"/>
  <c r="L3966"/>
  <c r="B3965"/>
  <c r="Q3967" l="1"/>
  <c r="P3967"/>
  <c r="N3967"/>
  <c r="O3967"/>
  <c r="R3967"/>
  <c r="A3966" a="1"/>
  <c r="A3966" s="1"/>
  <c r="F3966" l="1"/>
  <c r="G3966"/>
  <c r="H3966"/>
  <c r="L3967"/>
  <c r="I3966"/>
  <c r="B3966"/>
  <c r="C3966"/>
  <c r="D3966"/>
  <c r="E3966"/>
  <c r="J3966"/>
  <c r="K3966"/>
  <c r="M3966" s="1"/>
  <c r="R3968" l="1"/>
  <c r="Q3968"/>
  <c r="P3968"/>
  <c r="N3968"/>
  <c r="O3968"/>
  <c r="A3967" a="1"/>
  <c r="A3967" s="1"/>
  <c r="L3968" l="1"/>
  <c r="I3967"/>
  <c r="J3967"/>
  <c r="B3967"/>
  <c r="K3967"/>
  <c r="M3967" s="1"/>
  <c r="C3967"/>
  <c r="D3967"/>
  <c r="E3967"/>
  <c r="F3967"/>
  <c r="G3967"/>
  <c r="H3967"/>
  <c r="Q3969" l="1"/>
  <c r="R3969"/>
  <c r="P3969"/>
  <c r="O3969"/>
  <c r="N3969"/>
  <c r="A3968" a="1"/>
  <c r="A3968" s="1"/>
  <c r="D3968" l="1"/>
  <c r="E3968"/>
  <c r="F3968"/>
  <c r="G3968"/>
  <c r="H3968"/>
  <c r="I3968"/>
  <c r="J3968"/>
  <c r="K3968"/>
  <c r="M3968" s="1"/>
  <c r="L3969"/>
  <c r="B3968"/>
  <c r="C3968"/>
  <c r="R3970" l="1"/>
  <c r="Q3970"/>
  <c r="P3970"/>
  <c r="O3970"/>
  <c r="N3970"/>
  <c r="A3969" a="1"/>
  <c r="A3969" s="1"/>
  <c r="G3969" l="1"/>
  <c r="H3969"/>
  <c r="L3970"/>
  <c r="I3969"/>
  <c r="J3969"/>
  <c r="B3969"/>
  <c r="C3969"/>
  <c r="D3969"/>
  <c r="E3969"/>
  <c r="F3969"/>
  <c r="K3969"/>
  <c r="M3969" s="1"/>
  <c r="Q3971" l="1"/>
  <c r="N3971"/>
  <c r="P3971"/>
  <c r="R3971"/>
  <c r="O3971"/>
  <c r="A3970" a="1"/>
  <c r="A3970" s="1"/>
  <c r="J3970" l="1"/>
  <c r="B3970"/>
  <c r="K3970"/>
  <c r="M3970" s="1"/>
  <c r="C3970"/>
  <c r="D3970"/>
  <c r="E3970"/>
  <c r="L3971"/>
  <c r="F3970"/>
  <c r="G3970"/>
  <c r="H3970"/>
  <c r="I3970"/>
  <c r="R3972" l="1"/>
  <c r="Q3972"/>
  <c r="P3972"/>
  <c r="N3972"/>
  <c r="O3972"/>
  <c r="A3971" a="1"/>
  <c r="A3971" s="1"/>
  <c r="E3971" l="1"/>
  <c r="F3971"/>
  <c r="G3971"/>
  <c r="H3971"/>
  <c r="I3971"/>
  <c r="J3971"/>
  <c r="K3971"/>
  <c r="M3971" s="1"/>
  <c r="L3972"/>
  <c r="B3971"/>
  <c r="C3971"/>
  <c r="D3971"/>
  <c r="Q3973" l="1"/>
  <c r="R3973"/>
  <c r="P3973"/>
  <c r="O3973"/>
  <c r="N3973"/>
  <c r="A3972" a="1"/>
  <c r="A3972" s="1"/>
  <c r="H3972" l="1"/>
  <c r="L3973"/>
  <c r="I3972"/>
  <c r="J3972"/>
  <c r="B3972"/>
  <c r="K3972"/>
  <c r="M3972" s="1"/>
  <c r="C3972"/>
  <c r="D3972"/>
  <c r="E3972"/>
  <c r="F3972"/>
  <c r="G3972"/>
  <c r="R3974" l="1"/>
  <c r="Q3974"/>
  <c r="P3974"/>
  <c r="N3974"/>
  <c r="O3974"/>
  <c r="A3973" a="1"/>
  <c r="A3973" s="1"/>
  <c r="K3973" l="1"/>
  <c r="M3973" s="1"/>
  <c r="C3973"/>
  <c r="D3973"/>
  <c r="E3973"/>
  <c r="F3973"/>
  <c r="L3974"/>
  <c r="B3973"/>
  <c r="G3973"/>
  <c r="H3973"/>
  <c r="I3973"/>
  <c r="J3973"/>
  <c r="Q3975" l="1"/>
  <c r="P3975"/>
  <c r="O3975"/>
  <c r="R3975"/>
  <c r="N3975"/>
  <c r="A3974" a="1"/>
  <c r="A3974" s="1"/>
  <c r="F3974" l="1"/>
  <c r="G3974"/>
  <c r="H3974"/>
  <c r="L3975"/>
  <c r="I3974"/>
  <c r="J3974"/>
  <c r="K3974"/>
  <c r="M3974" s="1"/>
  <c r="B3974"/>
  <c r="C3974"/>
  <c r="D3974"/>
  <c r="E3974"/>
  <c r="R3976" l="1"/>
  <c r="Q3976"/>
  <c r="P3976"/>
  <c r="N3976"/>
  <c r="O3976"/>
  <c r="A3975" a="1"/>
  <c r="A3975" s="1"/>
  <c r="L3976" l="1"/>
  <c r="I3975"/>
  <c r="J3975"/>
  <c r="B3975"/>
  <c r="K3975"/>
  <c r="M3975" s="1"/>
  <c r="C3975"/>
  <c r="D3975"/>
  <c r="E3975"/>
  <c r="F3975"/>
  <c r="G3975"/>
  <c r="H3975"/>
  <c r="Q3977" l="1"/>
  <c r="R3977"/>
  <c r="P3977"/>
  <c r="O3977"/>
  <c r="N3977"/>
  <c r="A3976" a="1"/>
  <c r="A3976" s="1"/>
  <c r="D3976" l="1"/>
  <c r="E3976"/>
  <c r="F3976"/>
  <c r="G3976"/>
  <c r="L3977"/>
  <c r="B3976"/>
  <c r="C3976"/>
  <c r="H3976"/>
  <c r="I3976"/>
  <c r="J3976"/>
  <c r="K3976"/>
  <c r="M3976" s="1"/>
  <c r="R3978" l="1"/>
  <c r="Q3978"/>
  <c r="P3978"/>
  <c r="O3978"/>
  <c r="N3978"/>
  <c r="A3977" a="1"/>
  <c r="A3977" s="1"/>
  <c r="G3977" l="1"/>
  <c r="H3977"/>
  <c r="L3978"/>
  <c r="I3977"/>
  <c r="J3977"/>
  <c r="B3977"/>
  <c r="K3977"/>
  <c r="M3977" s="1"/>
  <c r="C3977"/>
  <c r="D3977"/>
  <c r="E3977"/>
  <c r="F3977"/>
  <c r="Q3979" l="1"/>
  <c r="N3979"/>
  <c r="P3979"/>
  <c r="R3979"/>
  <c r="O3979"/>
  <c r="A3978" a="1"/>
  <c r="A3978" s="1"/>
  <c r="J3978" l="1"/>
  <c r="B3978"/>
  <c r="K3978"/>
  <c r="M3978" s="1"/>
  <c r="C3978"/>
  <c r="D3978"/>
  <c r="E3978"/>
  <c r="F3978"/>
  <c r="G3978"/>
  <c r="H3978"/>
  <c r="I3978"/>
  <c r="L3979"/>
  <c r="R3980" l="1"/>
  <c r="Q3980"/>
  <c r="P3980"/>
  <c r="N3980"/>
  <c r="O3980"/>
  <c r="A3979" a="1"/>
  <c r="A3979" s="1"/>
  <c r="E3979" l="1"/>
  <c r="F3979"/>
  <c r="G3979"/>
  <c r="H3979"/>
  <c r="L3980"/>
  <c r="B3979"/>
  <c r="C3979"/>
  <c r="D3979"/>
  <c r="I3979"/>
  <c r="J3979"/>
  <c r="K3979"/>
  <c r="M3979" s="1"/>
  <c r="Q3981" l="1"/>
  <c r="R3981"/>
  <c r="P3981"/>
  <c r="O3981"/>
  <c r="N3981"/>
  <c r="A3980" a="1"/>
  <c r="A3980" s="1"/>
  <c r="H3980" l="1"/>
  <c r="L3981"/>
  <c r="I3980"/>
  <c r="J3980"/>
  <c r="B3980"/>
  <c r="K3980"/>
  <c r="M3980" s="1"/>
  <c r="C3980"/>
  <c r="D3980"/>
  <c r="E3980"/>
  <c r="F3980"/>
  <c r="G3980"/>
  <c r="R3982" l="1"/>
  <c r="Q3982"/>
  <c r="P3982"/>
  <c r="N3982"/>
  <c r="O3982"/>
  <c r="A3981" a="1"/>
  <c r="A3981" s="1"/>
  <c r="K3981" l="1"/>
  <c r="M3981" s="1"/>
  <c r="C3981"/>
  <c r="D3981"/>
  <c r="E3981"/>
  <c r="F3981"/>
  <c r="G3981"/>
  <c r="H3981"/>
  <c r="I3981"/>
  <c r="J3981"/>
  <c r="B3981"/>
  <c r="L3982"/>
  <c r="Q3983" l="1"/>
  <c r="P3983"/>
  <c r="N3983"/>
  <c r="O3983"/>
  <c r="R3983"/>
  <c r="A3982" a="1"/>
  <c r="A3982" s="1"/>
  <c r="F3982" l="1"/>
  <c r="G3982"/>
  <c r="H3982"/>
  <c r="L3983"/>
  <c r="I3982"/>
  <c r="B3982"/>
  <c r="C3982"/>
  <c r="D3982"/>
  <c r="E3982"/>
  <c r="J3982"/>
  <c r="K3982"/>
  <c r="M3982" s="1"/>
  <c r="R3984" l="1"/>
  <c r="Q3984"/>
  <c r="P3984"/>
  <c r="N3984"/>
  <c r="O3984"/>
  <c r="A3983" a="1"/>
  <c r="A3983" s="1"/>
  <c r="L3984" l="1"/>
  <c r="I3983"/>
  <c r="J3983"/>
  <c r="B3983"/>
  <c r="K3983"/>
  <c r="M3983" s="1"/>
  <c r="C3983"/>
  <c r="D3983"/>
  <c r="E3983"/>
  <c r="F3983"/>
  <c r="G3983"/>
  <c r="H3983"/>
  <c r="Q3985" l="1"/>
  <c r="R3985"/>
  <c r="P3985"/>
  <c r="O3985"/>
  <c r="N3985"/>
  <c r="A3984" a="1"/>
  <c r="A3984" s="1"/>
  <c r="D3984" l="1"/>
  <c r="E3984"/>
  <c r="F3984"/>
  <c r="G3984"/>
  <c r="H3984"/>
  <c r="I3984"/>
  <c r="J3984"/>
  <c r="K3984"/>
  <c r="M3984" s="1"/>
  <c r="B3984"/>
  <c r="C3984"/>
  <c r="L3985"/>
  <c r="R3986" l="1"/>
  <c r="Q3986"/>
  <c r="P3986"/>
  <c r="O3986"/>
  <c r="N3986"/>
  <c r="A3985" a="1"/>
  <c r="A3985" s="1"/>
  <c r="G3985" l="1"/>
  <c r="H3985"/>
  <c r="L3986"/>
  <c r="I3985"/>
  <c r="J3985"/>
  <c r="B3985"/>
  <c r="C3985"/>
  <c r="D3985"/>
  <c r="E3985"/>
  <c r="F3985"/>
  <c r="K3985"/>
  <c r="M3985" s="1"/>
  <c r="Q3987" l="1"/>
  <c r="N3987"/>
  <c r="P3987"/>
  <c r="R3987"/>
  <c r="O3987"/>
  <c r="A3986" a="1"/>
  <c r="A3986" s="1"/>
  <c r="J3986" l="1"/>
  <c r="B3986"/>
  <c r="K3986"/>
  <c r="M3986" s="1"/>
  <c r="C3986"/>
  <c r="D3986"/>
  <c r="E3986"/>
  <c r="L3987"/>
  <c r="F3986"/>
  <c r="G3986"/>
  <c r="H3986"/>
  <c r="I3986"/>
  <c r="R3988" l="1"/>
  <c r="Q3988"/>
  <c r="P3988"/>
  <c r="N3988"/>
  <c r="O3988"/>
  <c r="A3987" a="1"/>
  <c r="A3987" s="1"/>
  <c r="E3987" l="1"/>
  <c r="F3987"/>
  <c r="G3987"/>
  <c r="H3987"/>
  <c r="I3987"/>
  <c r="J3987"/>
  <c r="K3987"/>
  <c r="M3987" s="1"/>
  <c r="B3987"/>
  <c r="C3987"/>
  <c r="L3988"/>
  <c r="D3987"/>
  <c r="Q3989" l="1"/>
  <c r="R3989"/>
  <c r="P3989"/>
  <c r="O3989"/>
  <c r="N3989"/>
  <c r="A3988" a="1"/>
  <c r="A3988" s="1"/>
  <c r="H3988" l="1"/>
  <c r="L3989"/>
  <c r="I3988"/>
  <c r="J3988"/>
  <c r="B3988"/>
  <c r="K3988"/>
  <c r="M3988" s="1"/>
  <c r="C3988"/>
  <c r="D3988"/>
  <c r="E3988"/>
  <c r="F3988"/>
  <c r="G3988"/>
  <c r="R3990" l="1"/>
  <c r="Q3990"/>
  <c r="P3990"/>
  <c r="N3990"/>
  <c r="O3990"/>
  <c r="A3989" a="1"/>
  <c r="A3989" s="1"/>
  <c r="K3989" l="1"/>
  <c r="M3989" s="1"/>
  <c r="C3989"/>
  <c r="D3989"/>
  <c r="E3989"/>
  <c r="F3989"/>
  <c r="L3990"/>
  <c r="B3989"/>
  <c r="G3989"/>
  <c r="H3989"/>
  <c r="I3989"/>
  <c r="J3989"/>
  <c r="Q3991" l="1"/>
  <c r="P3991"/>
  <c r="O3991"/>
  <c r="R3991"/>
  <c r="N3991"/>
  <c r="A3990" a="1"/>
  <c r="A3990" s="1"/>
  <c r="F3990" l="1"/>
  <c r="G3990"/>
  <c r="H3990"/>
  <c r="L3991"/>
  <c r="I3990"/>
  <c r="J3990"/>
  <c r="K3990"/>
  <c r="M3990" s="1"/>
  <c r="B3990"/>
  <c r="C3990"/>
  <c r="D3990"/>
  <c r="E3990"/>
  <c r="R3992" l="1"/>
  <c r="Q3992"/>
  <c r="P3992"/>
  <c r="N3992"/>
  <c r="O3992"/>
  <c r="A3991" a="1"/>
  <c r="A3991" s="1"/>
  <c r="L3992" l="1"/>
  <c r="I3991"/>
  <c r="J3991"/>
  <c r="B3991"/>
  <c r="K3991"/>
  <c r="M3991" s="1"/>
  <c r="C3991"/>
  <c r="D3991"/>
  <c r="E3991"/>
  <c r="F3991"/>
  <c r="G3991"/>
  <c r="H3991"/>
  <c r="Q3993" l="1"/>
  <c r="R3993"/>
  <c r="P3993"/>
  <c r="O3993"/>
  <c r="N3993"/>
  <c r="A3992" a="1"/>
  <c r="A3992" s="1"/>
  <c r="D3992" l="1"/>
  <c r="E3992"/>
  <c r="F3992"/>
  <c r="G3992"/>
  <c r="L3993"/>
  <c r="B3992"/>
  <c r="C3992"/>
  <c r="H3992"/>
  <c r="I3992"/>
  <c r="J3992"/>
  <c r="K3992"/>
  <c r="M3992" s="1"/>
  <c r="R3994" l="1"/>
  <c r="Q3994"/>
  <c r="P3994"/>
  <c r="N3994"/>
  <c r="O3994"/>
  <c r="A3993" a="1"/>
  <c r="A3993" s="1"/>
  <c r="G3993" l="1"/>
  <c r="H3993"/>
  <c r="L3994"/>
  <c r="I3993"/>
  <c r="J3993"/>
  <c r="B3993"/>
  <c r="K3993"/>
  <c r="M3993" s="1"/>
  <c r="C3993"/>
  <c r="D3993"/>
  <c r="E3993"/>
  <c r="F3993"/>
  <c r="Q3995" l="1"/>
  <c r="N3995"/>
  <c r="P3995"/>
  <c r="R3995"/>
  <c r="O3995"/>
  <c r="A3994" a="1"/>
  <c r="A3994" s="1"/>
  <c r="J3994" l="1"/>
  <c r="B3994"/>
  <c r="K3994"/>
  <c r="M3994" s="1"/>
  <c r="C3994"/>
  <c r="D3994"/>
  <c r="E3994"/>
  <c r="F3994"/>
  <c r="G3994"/>
  <c r="H3994"/>
  <c r="I3994"/>
  <c r="L3995"/>
  <c r="R3996" l="1"/>
  <c r="Q3996"/>
  <c r="P3996"/>
  <c r="N3996"/>
  <c r="O3996"/>
  <c r="A3995" a="1"/>
  <c r="A3995" s="1"/>
  <c r="E3995" l="1"/>
  <c r="F3995"/>
  <c r="G3995"/>
  <c r="H3995"/>
  <c r="L3996"/>
  <c r="B3995"/>
  <c r="C3995"/>
  <c r="D3995"/>
  <c r="I3995"/>
  <c r="J3995"/>
  <c r="K3995"/>
  <c r="M3995" s="1"/>
  <c r="Q3997" l="1"/>
  <c r="R3997"/>
  <c r="P3997"/>
  <c r="O3997"/>
  <c r="N3997"/>
  <c r="A3996" a="1"/>
  <c r="A3996" s="1"/>
  <c r="H3996" l="1"/>
  <c r="L3997"/>
  <c r="I3996"/>
  <c r="J3996"/>
  <c r="B3996"/>
  <c r="K3996"/>
  <c r="M3996" s="1"/>
  <c r="C3996"/>
  <c r="D3996"/>
  <c r="E3996"/>
  <c r="F3996"/>
  <c r="G3996"/>
  <c r="R3998" l="1"/>
  <c r="Q3998"/>
  <c r="P3998"/>
  <c r="N3998"/>
  <c r="O3998"/>
  <c r="A3997" a="1"/>
  <c r="A3997" s="1"/>
  <c r="K3997" l="1"/>
  <c r="M3997" s="1"/>
  <c r="C3997"/>
  <c r="D3997"/>
  <c r="E3997"/>
  <c r="F3997"/>
  <c r="G3997"/>
  <c r="H3997"/>
  <c r="I3997"/>
  <c r="J3997"/>
  <c r="L3998"/>
  <c r="B3997"/>
  <c r="Q3999" l="1"/>
  <c r="P3999"/>
  <c r="O3999"/>
  <c r="N3999"/>
  <c r="R3999"/>
  <c r="A3998" a="1"/>
  <c r="A3998" s="1"/>
  <c r="F3998" l="1"/>
  <c r="G3998"/>
  <c r="H3998"/>
  <c r="L3999"/>
  <c r="I3998"/>
  <c r="B3998"/>
  <c r="C3998"/>
  <c r="D3998"/>
  <c r="E3998"/>
  <c r="J3998"/>
  <c r="K3998"/>
  <c r="M3998" s="1"/>
  <c r="R4000" l="1"/>
  <c r="Q4000"/>
  <c r="P4000"/>
  <c r="N4000"/>
  <c r="O4000"/>
  <c r="A3999" a="1"/>
  <c r="A3999" s="1"/>
  <c r="L4000" l="1"/>
  <c r="I3999"/>
  <c r="J3999"/>
  <c r="B3999"/>
  <c r="K3999"/>
  <c r="M3999" s="1"/>
  <c r="C3999"/>
  <c r="D3999"/>
  <c r="E3999"/>
  <c r="F3999"/>
  <c r="G3999"/>
  <c r="H3999"/>
  <c r="Q4001" l="1"/>
  <c r="R4001"/>
  <c r="P4001"/>
  <c r="O4001"/>
  <c r="N4001"/>
  <c r="A4000" a="1"/>
  <c r="A4000" s="1"/>
  <c r="D4000" l="1"/>
  <c r="E4000"/>
  <c r="F4000"/>
  <c r="G4000"/>
  <c r="H4000"/>
  <c r="I4000"/>
  <c r="J4000"/>
  <c r="K4000"/>
  <c r="M4000" s="1"/>
  <c r="L4001"/>
  <c r="B4000"/>
  <c r="C4000"/>
  <c r="R4002" l="1"/>
  <c r="Q4002"/>
  <c r="P4002"/>
  <c r="O4002"/>
  <c r="N4002"/>
  <c r="A4001" a="1"/>
  <c r="A4001" s="1"/>
  <c r="G4001" l="1"/>
  <c r="H4001"/>
  <c r="L4002"/>
  <c r="I4001"/>
  <c r="J4001"/>
  <c r="B4001"/>
  <c r="C4001"/>
  <c r="D4001"/>
  <c r="E4001"/>
  <c r="F4001"/>
  <c r="K4001"/>
  <c r="M4001" s="1"/>
  <c r="Q4003" l="1"/>
  <c r="N4003"/>
  <c r="P4003"/>
  <c r="R4003"/>
  <c r="O4003"/>
  <c r="A4002" a="1"/>
  <c r="A4002" s="1"/>
  <c r="J4002" l="1"/>
  <c r="B4002"/>
  <c r="K4002"/>
  <c r="M4002" s="1"/>
  <c r="C4002"/>
  <c r="D4002"/>
  <c r="E4002"/>
  <c r="L4003"/>
  <c r="F4002"/>
  <c r="G4002"/>
  <c r="H4002"/>
  <c r="I4002"/>
  <c r="R4004" l="1"/>
  <c r="Q4004"/>
  <c r="P4004"/>
  <c r="N4004"/>
  <c r="O4004"/>
  <c r="A4003" a="1"/>
  <c r="A4003" s="1"/>
  <c r="E4003" l="1"/>
  <c r="F4003"/>
  <c r="G4003"/>
  <c r="H4003"/>
  <c r="I4003"/>
  <c r="J4003"/>
  <c r="K4003"/>
  <c r="M4003" s="1"/>
  <c r="L4004"/>
  <c r="B4003"/>
  <c r="C4003"/>
  <c r="D4003"/>
  <c r="Q4005" l="1"/>
  <c r="R4005"/>
  <c r="P4005"/>
  <c r="O4005"/>
  <c r="N4005"/>
  <c r="A4004" a="1"/>
  <c r="A4004" s="1"/>
  <c r="H4004" l="1"/>
  <c r="L4005"/>
  <c r="I4004"/>
  <c r="J4004"/>
  <c r="B4004"/>
  <c r="K4004"/>
  <c r="M4004" s="1"/>
  <c r="C4004"/>
  <c r="D4004"/>
  <c r="E4004"/>
  <c r="F4004"/>
  <c r="G4004"/>
  <c r="R4006" l="1"/>
  <c r="Q4006"/>
  <c r="P4006"/>
  <c r="O4006"/>
  <c r="N4006"/>
  <c r="A4005" a="1"/>
  <c r="A4005" s="1"/>
  <c r="K4005" l="1"/>
  <c r="M4005" s="1"/>
  <c r="C4005"/>
  <c r="D4005"/>
  <c r="E4005"/>
  <c r="F4005"/>
  <c r="L4006"/>
  <c r="B4005"/>
  <c r="G4005"/>
  <c r="H4005"/>
  <c r="I4005"/>
  <c r="J4005"/>
  <c r="Q4007" l="1"/>
  <c r="P4007"/>
  <c r="O4007"/>
  <c r="R4007"/>
  <c r="N4007"/>
  <c r="A4006" a="1"/>
  <c r="A4006" s="1"/>
  <c r="F4006" l="1"/>
  <c r="G4006"/>
  <c r="H4006"/>
  <c r="L4007"/>
  <c r="I4006"/>
  <c r="J4006"/>
  <c r="K4006"/>
  <c r="M4006" s="1"/>
  <c r="B4006"/>
  <c r="C4006"/>
  <c r="D4006"/>
  <c r="E4006"/>
  <c r="R4008" l="1"/>
  <c r="Q4008"/>
  <c r="P4008"/>
  <c r="N4008"/>
  <c r="O4008"/>
  <c r="A4007" a="1"/>
  <c r="A4007" s="1"/>
  <c r="L4008" l="1"/>
  <c r="I4007"/>
  <c r="J4007"/>
  <c r="B4007"/>
  <c r="K4007"/>
  <c r="M4007" s="1"/>
  <c r="C4007"/>
  <c r="D4007"/>
  <c r="E4007"/>
  <c r="F4007"/>
  <c r="G4007"/>
  <c r="H4007"/>
  <c r="Q4009" l="1"/>
  <c r="R4009"/>
  <c r="P4009"/>
  <c r="O4009"/>
  <c r="N4009"/>
  <c r="A4008" a="1"/>
  <c r="A4008" s="1"/>
  <c r="D4008" l="1"/>
  <c r="E4008"/>
  <c r="F4008"/>
  <c r="G4008"/>
  <c r="L4009"/>
  <c r="B4008"/>
  <c r="C4008"/>
  <c r="H4008"/>
  <c r="I4008"/>
  <c r="J4008"/>
  <c r="K4008"/>
  <c r="M4008" s="1"/>
  <c r="R4010" l="1"/>
  <c r="Q4010"/>
  <c r="P4010"/>
  <c r="O4010"/>
  <c r="N4010"/>
  <c r="A4009" a="1"/>
  <c r="A4009" s="1"/>
  <c r="G4009" l="1"/>
  <c r="H4009"/>
  <c r="L4010"/>
  <c r="I4009"/>
  <c r="J4009"/>
  <c r="B4009"/>
  <c r="K4009"/>
  <c r="M4009" s="1"/>
  <c r="C4009"/>
  <c r="D4009"/>
  <c r="E4009"/>
  <c r="F4009"/>
  <c r="Q4011" l="1"/>
  <c r="N4011"/>
  <c r="P4011"/>
  <c r="R4011"/>
  <c r="O4011"/>
  <c r="A4010" a="1"/>
  <c r="A4010" s="1"/>
  <c r="J4010" l="1"/>
  <c r="B4010"/>
  <c r="K4010"/>
  <c r="M4010" s="1"/>
  <c r="C4010"/>
  <c r="D4010"/>
  <c r="E4010"/>
  <c r="F4010"/>
  <c r="G4010"/>
  <c r="H4010"/>
  <c r="I4010"/>
  <c r="L4011"/>
  <c r="R4012" l="1"/>
  <c r="Q4012"/>
  <c r="P4012"/>
  <c r="N4012"/>
  <c r="O4012"/>
  <c r="A4011" a="1"/>
  <c r="A4011" s="1"/>
  <c r="E4011" l="1"/>
  <c r="F4011"/>
  <c r="G4011"/>
  <c r="H4011"/>
  <c r="L4012"/>
  <c r="B4011"/>
  <c r="C4011"/>
  <c r="D4011"/>
  <c r="I4011"/>
  <c r="J4011"/>
  <c r="K4011"/>
  <c r="M4011" s="1"/>
  <c r="Q4013" l="1"/>
  <c r="R4013"/>
  <c r="P4013"/>
  <c r="O4013"/>
  <c r="N4013"/>
  <c r="A4012" a="1"/>
  <c r="A4012" s="1"/>
  <c r="H4012" l="1"/>
  <c r="L4013"/>
  <c r="I4012"/>
  <c r="J4012"/>
  <c r="B4012"/>
  <c r="K4012"/>
  <c r="M4012" s="1"/>
  <c r="C4012"/>
  <c r="D4012"/>
  <c r="E4012"/>
  <c r="F4012"/>
  <c r="G4012"/>
  <c r="R4014" l="1"/>
  <c r="Q4014"/>
  <c r="P4014"/>
  <c r="N4014"/>
  <c r="O4014"/>
  <c r="A4013" a="1"/>
  <c r="A4013" s="1"/>
  <c r="K4013" l="1"/>
  <c r="M4013" s="1"/>
  <c r="C4013"/>
  <c r="D4013"/>
  <c r="E4013"/>
  <c r="F4013"/>
  <c r="G4013"/>
  <c r="H4013"/>
  <c r="I4013"/>
  <c r="J4013"/>
  <c r="L4014"/>
  <c r="B4013"/>
  <c r="Q4015" l="1"/>
  <c r="P4015"/>
  <c r="N4015"/>
  <c r="O4015"/>
  <c r="R4015"/>
  <c r="A4014" a="1"/>
  <c r="A4014" s="1"/>
  <c r="F4014" l="1"/>
  <c r="G4014"/>
  <c r="H4014"/>
  <c r="L4015"/>
  <c r="I4014"/>
  <c r="B4014"/>
  <c r="C4014"/>
  <c r="D4014"/>
  <c r="E4014"/>
  <c r="J4014"/>
  <c r="K4014"/>
  <c r="M4014" s="1"/>
  <c r="R4016" l="1"/>
  <c r="Q4016"/>
  <c r="P4016"/>
  <c r="N4016"/>
  <c r="O4016"/>
  <c r="A4015" a="1"/>
  <c r="A4015" s="1"/>
  <c r="L4016" l="1"/>
  <c r="I4015"/>
  <c r="J4015"/>
  <c r="B4015"/>
  <c r="K4015"/>
  <c r="M4015" s="1"/>
  <c r="C4015"/>
  <c r="D4015"/>
  <c r="E4015"/>
  <c r="F4015"/>
  <c r="G4015"/>
  <c r="H4015"/>
  <c r="Q4017" l="1"/>
  <c r="R4017"/>
  <c r="P4017"/>
  <c r="O4017"/>
  <c r="N4017"/>
  <c r="A4016" a="1"/>
  <c r="A4016" s="1"/>
  <c r="D4016" l="1"/>
  <c r="E4016"/>
  <c r="F4016"/>
  <c r="G4016"/>
  <c r="H4016"/>
  <c r="I4016"/>
  <c r="J4016"/>
  <c r="K4016"/>
  <c r="M4016" s="1"/>
  <c r="L4017"/>
  <c r="B4016"/>
  <c r="C4016"/>
  <c r="R4018" l="1"/>
  <c r="Q4018"/>
  <c r="P4018"/>
  <c r="O4018"/>
  <c r="N4018"/>
  <c r="A4017" a="1"/>
  <c r="A4017" s="1"/>
  <c r="G4017" l="1"/>
  <c r="H4017"/>
  <c r="L4018"/>
  <c r="I4017"/>
  <c r="J4017"/>
  <c r="B4017"/>
  <c r="C4017"/>
  <c r="D4017"/>
  <c r="E4017"/>
  <c r="F4017"/>
  <c r="K4017"/>
  <c r="M4017" s="1"/>
  <c r="Q4019" l="1"/>
  <c r="N4019"/>
  <c r="P4019"/>
  <c r="R4019"/>
  <c r="O4019"/>
  <c r="A4018" a="1"/>
  <c r="A4018" s="1"/>
  <c r="J4018" l="1"/>
  <c r="B4018"/>
  <c r="K4018"/>
  <c r="M4018" s="1"/>
  <c r="C4018"/>
  <c r="D4018"/>
  <c r="E4018"/>
  <c r="L4019"/>
  <c r="F4018"/>
  <c r="G4018"/>
  <c r="H4018"/>
  <c r="I4018"/>
  <c r="R4020" l="1"/>
  <c r="Q4020"/>
  <c r="P4020"/>
  <c r="N4020"/>
  <c r="O4020"/>
  <c r="A4019" a="1"/>
  <c r="A4019" s="1"/>
  <c r="E4019" l="1"/>
  <c r="F4019"/>
  <c r="G4019"/>
  <c r="H4019"/>
  <c r="I4019"/>
  <c r="J4019"/>
  <c r="K4019"/>
  <c r="M4019" s="1"/>
  <c r="L4020"/>
  <c r="B4019"/>
  <c r="C4019"/>
  <c r="D4019"/>
  <c r="Q4021" l="1"/>
  <c r="R4021"/>
  <c r="P4021"/>
  <c r="O4021"/>
  <c r="N4021"/>
  <c r="A4020" a="1"/>
  <c r="A4020" s="1"/>
  <c r="H4020" l="1"/>
  <c r="L4021"/>
  <c r="I4020"/>
  <c r="J4020"/>
  <c r="B4020"/>
  <c r="K4020"/>
  <c r="M4020" s="1"/>
  <c r="C4020"/>
  <c r="D4020"/>
  <c r="E4020"/>
  <c r="F4020"/>
  <c r="G4020"/>
  <c r="R4022" l="1"/>
  <c r="Q4022"/>
  <c r="P4022"/>
  <c r="N4022"/>
  <c r="O4022"/>
  <c r="A4021" a="1"/>
  <c r="A4021" s="1"/>
  <c r="K4021" l="1"/>
  <c r="M4021" s="1"/>
  <c r="C4021"/>
  <c r="D4021"/>
  <c r="E4021"/>
  <c r="F4021"/>
  <c r="L4022"/>
  <c r="B4021"/>
  <c r="G4021"/>
  <c r="H4021"/>
  <c r="I4021"/>
  <c r="J4021"/>
  <c r="Q4023" l="1"/>
  <c r="P4023"/>
  <c r="O4023"/>
  <c r="R4023"/>
  <c r="N4023"/>
  <c r="A4022" a="1"/>
  <c r="A4022" s="1"/>
  <c r="F4022" l="1"/>
  <c r="H4022"/>
  <c r="I4022"/>
  <c r="J4022"/>
  <c r="L4023"/>
  <c r="K4022"/>
  <c r="M4022" s="1"/>
  <c r="B4022"/>
  <c r="C4022"/>
  <c r="D4022"/>
  <c r="E4022"/>
  <c r="G4022"/>
  <c r="R4024" l="1"/>
  <c r="Q4024"/>
  <c r="P4024"/>
  <c r="N4024"/>
  <c r="O4024"/>
  <c r="A4023" a="1"/>
  <c r="A4023" s="1"/>
  <c r="L4024" l="1"/>
  <c r="I4023"/>
  <c r="J4023"/>
  <c r="B4023"/>
  <c r="G4023"/>
  <c r="H4023"/>
  <c r="K4023"/>
  <c r="M4023" s="1"/>
  <c r="C4023"/>
  <c r="D4023"/>
  <c r="E4023"/>
  <c r="F4023"/>
  <c r="Q4025" l="1"/>
  <c r="R4025"/>
  <c r="P4025"/>
  <c r="O4025"/>
  <c r="N4025"/>
  <c r="A4024" a="1"/>
  <c r="A4024" s="1"/>
  <c r="D4024" l="1"/>
  <c r="E4024"/>
  <c r="H4024"/>
  <c r="I4024"/>
  <c r="J4024"/>
  <c r="L4025"/>
  <c r="K4024"/>
  <c r="M4024" s="1"/>
  <c r="B4024"/>
  <c r="C4024"/>
  <c r="F4024"/>
  <c r="G4024"/>
  <c r="R4026" l="1"/>
  <c r="Q4026"/>
  <c r="P4026"/>
  <c r="O4026"/>
  <c r="N4026"/>
  <c r="A4025" a="1"/>
  <c r="A4025" s="1"/>
  <c r="G4025" l="1"/>
  <c r="H4025"/>
  <c r="I4025"/>
  <c r="J4025"/>
  <c r="L4026"/>
  <c r="K4025"/>
  <c r="M4025" s="1"/>
  <c r="B4025"/>
  <c r="C4025"/>
  <c r="D4025"/>
  <c r="E4025"/>
  <c r="F4025"/>
  <c r="Q4027" l="1"/>
  <c r="N4027"/>
  <c r="P4027"/>
  <c r="R4027"/>
  <c r="O4027"/>
  <c r="A4026" a="1"/>
  <c r="A4026" s="1"/>
  <c r="J4026" l="1"/>
  <c r="B4026"/>
  <c r="K4026"/>
  <c r="M4026" s="1"/>
  <c r="C4026"/>
  <c r="H4026"/>
  <c r="I4026"/>
  <c r="L4027"/>
  <c r="D4026"/>
  <c r="E4026"/>
  <c r="F4026"/>
  <c r="G4026"/>
  <c r="R4028" l="1"/>
  <c r="Q4028"/>
  <c r="P4028"/>
  <c r="N4028"/>
  <c r="O4028"/>
  <c r="A4027" a="1"/>
  <c r="A4027" s="1"/>
  <c r="E4027" l="1"/>
  <c r="F4027"/>
  <c r="I4027"/>
  <c r="J4027"/>
  <c r="L4028"/>
  <c r="K4027"/>
  <c r="M4027" s="1"/>
  <c r="B4027"/>
  <c r="C4027"/>
  <c r="D4027"/>
  <c r="G4027"/>
  <c r="H4027"/>
  <c r="Q4029" l="1"/>
  <c r="R4029"/>
  <c r="P4029"/>
  <c r="O4029"/>
  <c r="N4029"/>
  <c r="A4028" a="1"/>
  <c r="A4028" s="1"/>
  <c r="H4028" l="1"/>
  <c r="L4029"/>
  <c r="I4028"/>
  <c r="J4028"/>
  <c r="K4028"/>
  <c r="M4028" s="1"/>
  <c r="B4028"/>
  <c r="C4028"/>
  <c r="D4028"/>
  <c r="E4028"/>
  <c r="F4028"/>
  <c r="G4028"/>
  <c r="R4030" l="1"/>
  <c r="Q4030"/>
  <c r="P4030"/>
  <c r="N4030"/>
  <c r="O4030"/>
  <c r="A4029" a="1"/>
  <c r="A4029" s="1"/>
  <c r="K4029" l="1"/>
  <c r="M4029" s="1"/>
  <c r="C4029"/>
  <c r="D4029"/>
  <c r="I4029"/>
  <c r="J4029"/>
  <c r="L4030"/>
  <c r="B4029"/>
  <c r="E4029"/>
  <c r="F4029"/>
  <c r="G4029"/>
  <c r="H4029"/>
  <c r="Q4031" l="1"/>
  <c r="P4031"/>
  <c r="N4031"/>
  <c r="O4031"/>
  <c r="R4031"/>
  <c r="A4030" a="1"/>
  <c r="A4030" s="1"/>
  <c r="F4030" l="1"/>
  <c r="G4030"/>
  <c r="J4030"/>
  <c r="L4031"/>
  <c r="K4030"/>
  <c r="M4030" s="1"/>
  <c r="B4030"/>
  <c r="C4030"/>
  <c r="D4030"/>
  <c r="E4030"/>
  <c r="H4030"/>
  <c r="I4030"/>
  <c r="R4032" l="1"/>
  <c r="Q4032"/>
  <c r="P4032"/>
  <c r="N4032"/>
  <c r="O4032"/>
  <c r="A4031" a="1"/>
  <c r="A4031" s="1"/>
  <c r="L4032" l="1"/>
  <c r="I4031"/>
  <c r="J4031"/>
  <c r="B4031"/>
  <c r="K4031"/>
  <c r="M4031" s="1"/>
  <c r="C4031"/>
  <c r="D4031"/>
  <c r="E4031"/>
  <c r="F4031"/>
  <c r="G4031"/>
  <c r="H4031"/>
  <c r="Q4033" l="1"/>
  <c r="R4033"/>
  <c r="P4033"/>
  <c r="O4033"/>
  <c r="N4033"/>
  <c r="A4032" a="1"/>
  <c r="A4032" s="1"/>
  <c r="D4032" l="1"/>
  <c r="E4032"/>
  <c r="J4032"/>
  <c r="L4033"/>
  <c r="K4032"/>
  <c r="M4032" s="1"/>
  <c r="B4032"/>
  <c r="C4032"/>
  <c r="F4032"/>
  <c r="G4032"/>
  <c r="H4032"/>
  <c r="I4032"/>
  <c r="R4034" l="1"/>
  <c r="Q4034"/>
  <c r="P4034"/>
  <c r="O4034"/>
  <c r="N4034"/>
  <c r="A4033" a="1"/>
  <c r="A4033" s="1"/>
  <c r="G4033" l="1"/>
  <c r="H4033"/>
  <c r="L4034"/>
  <c r="K4033"/>
  <c r="M4033" s="1"/>
  <c r="B4033"/>
  <c r="C4033"/>
  <c r="D4033"/>
  <c r="E4033"/>
  <c r="F4033"/>
  <c r="I4033"/>
  <c r="J4033"/>
  <c r="Q4035" l="1"/>
  <c r="N4035"/>
  <c r="P4035"/>
  <c r="R4035"/>
  <c r="O4035"/>
  <c r="A4034" a="1"/>
  <c r="A4034" s="1"/>
  <c r="J4034" l="1"/>
  <c r="B4034"/>
  <c r="K4034"/>
  <c r="M4034" s="1"/>
  <c r="C4034"/>
  <c r="L4035"/>
  <c r="D4034"/>
  <c r="E4034"/>
  <c r="F4034"/>
  <c r="G4034"/>
  <c r="H4034"/>
  <c r="I4034"/>
  <c r="R4036" l="1"/>
  <c r="Q4036"/>
  <c r="P4036"/>
  <c r="N4036"/>
  <c r="O4036"/>
  <c r="A4035" a="1"/>
  <c r="A4035" s="1"/>
  <c r="L4036" l="1"/>
  <c r="E4035"/>
  <c r="F4035"/>
  <c r="K4035"/>
  <c r="M4035" s="1"/>
  <c r="B4035"/>
  <c r="C4035"/>
  <c r="D4035"/>
  <c r="G4035"/>
  <c r="H4035"/>
  <c r="I4035"/>
  <c r="J4035"/>
  <c r="Q4037" l="1"/>
  <c r="R4037"/>
  <c r="P4037"/>
  <c r="O4037"/>
  <c r="N4037"/>
  <c r="A4036" a="1"/>
  <c r="A4036" s="1"/>
  <c r="H4036" l="1"/>
  <c r="L4037"/>
  <c r="I4036"/>
  <c r="J4036"/>
  <c r="B4036"/>
  <c r="D4036"/>
  <c r="C4036"/>
  <c r="E4036"/>
  <c r="G4036"/>
  <c r="F4036"/>
  <c r="K4036"/>
  <c r="M4036" s="1"/>
  <c r="R4038" l="1"/>
  <c r="Q4038"/>
  <c r="P4038"/>
  <c r="N4038"/>
  <c r="O4038"/>
  <c r="A4037" a="1"/>
  <c r="A4037" s="1"/>
  <c r="K4037" l="1"/>
  <c r="M4037" s="1"/>
  <c r="C4037"/>
  <c r="D4037"/>
  <c r="E4037"/>
  <c r="G4037"/>
  <c r="B4037"/>
  <c r="I4037"/>
  <c r="J4037"/>
  <c r="L4038"/>
  <c r="F4037"/>
  <c r="H4037"/>
  <c r="Q4039" l="1"/>
  <c r="P4039"/>
  <c r="O4039"/>
  <c r="R4039"/>
  <c r="N4039"/>
  <c r="A4038" a="1"/>
  <c r="A4038" s="1"/>
  <c r="F4038" l="1"/>
  <c r="G4038"/>
  <c r="H4038"/>
  <c r="J4038"/>
  <c r="B4038"/>
  <c r="I4038"/>
  <c r="K4038"/>
  <c r="M4038" s="1"/>
  <c r="C4038"/>
  <c r="D4038"/>
  <c r="E4038"/>
  <c r="L4039"/>
  <c r="R4040" l="1"/>
  <c r="Q4040"/>
  <c r="P4040"/>
  <c r="N4040"/>
  <c r="O4040"/>
  <c r="A4039" a="1"/>
  <c r="A4039" s="1"/>
  <c r="L4040" l="1"/>
  <c r="I4039"/>
  <c r="J4039"/>
  <c r="B4039"/>
  <c r="K4039"/>
  <c r="M4039" s="1"/>
  <c r="C4039"/>
  <c r="E4039"/>
  <c r="D4039"/>
  <c r="F4039"/>
  <c r="H4039"/>
  <c r="G4039"/>
  <c r="Q4041" l="1"/>
  <c r="R4041"/>
  <c r="P4041"/>
  <c r="O4041"/>
  <c r="N4041"/>
  <c r="A4040" a="1"/>
  <c r="A4040" s="1"/>
  <c r="D4040" l="1"/>
  <c r="E4040"/>
  <c r="F4040"/>
  <c r="H4040"/>
  <c r="L4041"/>
  <c r="C4040"/>
  <c r="B4040"/>
  <c r="G4040"/>
  <c r="I4040"/>
  <c r="J4040"/>
  <c r="K4040"/>
  <c r="M4040" s="1"/>
  <c r="R4042" l="1"/>
  <c r="Q4042"/>
  <c r="P4042"/>
  <c r="N4042"/>
  <c r="O4042"/>
  <c r="A4041" a="1"/>
  <c r="A4041" s="1"/>
  <c r="G4041" l="1"/>
  <c r="H4041"/>
  <c r="L4042"/>
  <c r="I4041"/>
  <c r="K4041"/>
  <c r="M4041" s="1"/>
  <c r="C4041"/>
  <c r="J4041"/>
  <c r="D4041"/>
  <c r="E4041"/>
  <c r="F4041"/>
  <c r="B4041"/>
  <c r="Q4043" l="1"/>
  <c r="N4043"/>
  <c r="P4043"/>
  <c r="R4043"/>
  <c r="O4043"/>
  <c r="A4042" a="1"/>
  <c r="A4042" s="1"/>
  <c r="J4042" l="1"/>
  <c r="B4042"/>
  <c r="K4042"/>
  <c r="M4042" s="1"/>
  <c r="C4042"/>
  <c r="D4042"/>
  <c r="F4042"/>
  <c r="E4042"/>
  <c r="G4042"/>
  <c r="I4042"/>
  <c r="H4042"/>
  <c r="L4043"/>
  <c r="R4044" l="1"/>
  <c r="Q4044"/>
  <c r="P4044"/>
  <c r="N4044"/>
  <c r="O4044"/>
  <c r="A4043" a="1"/>
  <c r="A4043" s="1"/>
  <c r="E4043" l="1"/>
  <c r="F4043"/>
  <c r="G4043"/>
  <c r="L4044"/>
  <c r="I4043"/>
  <c r="B4043"/>
  <c r="D4043"/>
  <c r="K4043"/>
  <c r="M4043" s="1"/>
  <c r="C4043"/>
  <c r="H4043"/>
  <c r="J4043"/>
  <c r="Q4045" l="1"/>
  <c r="R4045"/>
  <c r="P4045"/>
  <c r="O4045"/>
  <c r="N4045"/>
  <c r="A4044" a="1"/>
  <c r="A4044" s="1"/>
  <c r="H4044" l="1"/>
  <c r="L4045"/>
  <c r="I4044"/>
  <c r="J4044"/>
  <c r="B4044"/>
  <c r="D4044"/>
  <c r="K4044"/>
  <c r="M4044" s="1"/>
  <c r="C4044"/>
  <c r="E4044"/>
  <c r="F4044"/>
  <c r="G4044"/>
  <c r="R4046" l="1"/>
  <c r="Q4046"/>
  <c r="P4046"/>
  <c r="N4046"/>
  <c r="O4046"/>
  <c r="A4045" a="1"/>
  <c r="A4045" s="1"/>
  <c r="K4045" l="1"/>
  <c r="M4045" s="1"/>
  <c r="C4045"/>
  <c r="D4045"/>
  <c r="E4045"/>
  <c r="G4045"/>
  <c r="F4045"/>
  <c r="H4045"/>
  <c r="J4045"/>
  <c r="B4045"/>
  <c r="I4045"/>
  <c r="L4046"/>
  <c r="Q4047" l="1"/>
  <c r="P4047"/>
  <c r="O4047"/>
  <c r="N4047"/>
  <c r="R4047"/>
  <c r="A4046" a="1"/>
  <c r="A4046" s="1"/>
  <c r="F4046" l="1"/>
  <c r="G4046"/>
  <c r="H4046"/>
  <c r="J4046"/>
  <c r="B4046"/>
  <c r="L4047"/>
  <c r="C4046"/>
  <c r="E4046"/>
  <c r="D4046"/>
  <c r="I4046"/>
  <c r="K4046"/>
  <c r="M4046" s="1"/>
  <c r="R4048" l="1"/>
  <c r="Q4048"/>
  <c r="P4048"/>
  <c r="N4048"/>
  <c r="O4048"/>
  <c r="A4047" a="1"/>
  <c r="A4047" s="1"/>
  <c r="L4048" l="1"/>
  <c r="I4047"/>
  <c r="J4047"/>
  <c r="B4047"/>
  <c r="K4047"/>
  <c r="M4047" s="1"/>
  <c r="C4047"/>
  <c r="E4047"/>
  <c r="F4047"/>
  <c r="G4047"/>
  <c r="H4047"/>
  <c r="D4047"/>
  <c r="Q4049" l="1"/>
  <c r="R4049"/>
  <c r="P4049"/>
  <c r="O4049"/>
  <c r="N4049"/>
  <c r="A4048" a="1"/>
  <c r="A4048" s="1"/>
  <c r="D4048" l="1"/>
  <c r="E4048"/>
  <c r="F4048"/>
  <c r="H4048"/>
  <c r="G4048"/>
  <c r="I4048"/>
  <c r="K4048"/>
  <c r="M4048" s="1"/>
  <c r="J4048"/>
  <c r="B4048"/>
  <c r="C4048"/>
  <c r="L4049"/>
  <c r="R4050" l="1"/>
  <c r="Q4050"/>
  <c r="P4050"/>
  <c r="O4050"/>
  <c r="N4050"/>
  <c r="A4049" a="1"/>
  <c r="A4049" s="1"/>
  <c r="G4049" l="1"/>
  <c r="H4049"/>
  <c r="L4050"/>
  <c r="I4049"/>
  <c r="K4049"/>
  <c r="M4049" s="1"/>
  <c r="C4049"/>
  <c r="B4049"/>
  <c r="D4049"/>
  <c r="F4049"/>
  <c r="E4049"/>
  <c r="J4049"/>
  <c r="Q4051" l="1"/>
  <c r="N4051"/>
  <c r="P4051"/>
  <c r="R4051"/>
  <c r="O4051"/>
  <c r="A4050" a="1"/>
  <c r="A4050" s="1"/>
  <c r="J4050" l="1"/>
  <c r="B4050"/>
  <c r="K4050"/>
  <c r="M4050" s="1"/>
  <c r="C4050"/>
  <c r="D4050"/>
  <c r="F4050"/>
  <c r="L4051"/>
  <c r="E4050"/>
  <c r="G4050"/>
  <c r="H4050"/>
  <c r="I4050"/>
  <c r="R4052" l="1"/>
  <c r="Q4052"/>
  <c r="P4052"/>
  <c r="N4052"/>
  <c r="O4052"/>
  <c r="A4051" a="1"/>
  <c r="A4051" s="1"/>
  <c r="E4051" l="1"/>
  <c r="F4051"/>
  <c r="G4051"/>
  <c r="L4052"/>
  <c r="I4051"/>
  <c r="H4051"/>
  <c r="J4051"/>
  <c r="B4051"/>
  <c r="C4051"/>
  <c r="D4051"/>
  <c r="K4051"/>
  <c r="M4051" s="1"/>
  <c r="Q4053" l="1"/>
  <c r="R4053"/>
  <c r="P4053"/>
  <c r="O4053"/>
  <c r="N4053"/>
  <c r="A4052" a="1"/>
  <c r="A4052" s="1"/>
  <c r="H4052" l="1"/>
  <c r="L4053"/>
  <c r="I4052"/>
  <c r="J4052"/>
  <c r="B4052"/>
  <c r="D4052"/>
  <c r="C4052"/>
  <c r="E4052"/>
  <c r="G4052"/>
  <c r="F4052"/>
  <c r="K4052"/>
  <c r="M4052" s="1"/>
  <c r="R4054" l="1"/>
  <c r="Q4054"/>
  <c r="P4054"/>
  <c r="N4054"/>
  <c r="O4054"/>
  <c r="A4053" a="1"/>
  <c r="A4053" s="1"/>
  <c r="K4053" l="1"/>
  <c r="M4053" s="1"/>
  <c r="C4053"/>
  <c r="D4053"/>
  <c r="E4053"/>
  <c r="G4053"/>
  <c r="B4053"/>
  <c r="L4054"/>
  <c r="H4053"/>
  <c r="I4053"/>
  <c r="J4053"/>
  <c r="F4053"/>
  <c r="Q4055" l="1"/>
  <c r="P4055"/>
  <c r="O4055"/>
  <c r="R4055"/>
  <c r="N4055"/>
  <c r="A4054" a="1"/>
  <c r="A4054" s="1"/>
  <c r="F4054" l="1"/>
  <c r="G4054"/>
  <c r="H4054"/>
  <c r="J4054"/>
  <c r="B4054"/>
  <c r="I4054"/>
  <c r="K4054"/>
  <c r="M4054" s="1"/>
  <c r="L4055"/>
  <c r="C4054"/>
  <c r="D4054"/>
  <c r="E4054"/>
  <c r="R4056" l="1"/>
  <c r="Q4056"/>
  <c r="P4056"/>
  <c r="N4056"/>
  <c r="O4056"/>
  <c r="A4055" a="1"/>
  <c r="A4055" s="1"/>
  <c r="L4056" l="1"/>
  <c r="I4055"/>
  <c r="J4055"/>
  <c r="B4055"/>
  <c r="K4055"/>
  <c r="M4055" s="1"/>
  <c r="C4055"/>
  <c r="E4055"/>
  <c r="D4055"/>
  <c r="F4055"/>
  <c r="H4055"/>
  <c r="G4055"/>
  <c r="Q4057" l="1"/>
  <c r="R4057"/>
  <c r="P4057"/>
  <c r="O4057"/>
  <c r="N4057"/>
  <c r="A4056" a="1"/>
  <c r="A4056" s="1"/>
  <c r="D4056" l="1"/>
  <c r="E4056"/>
  <c r="F4056"/>
  <c r="H4056"/>
  <c r="L4057"/>
  <c r="C4056"/>
  <c r="B4056"/>
  <c r="G4056"/>
  <c r="I4056"/>
  <c r="J4056"/>
  <c r="K4056"/>
  <c r="M4056" s="1"/>
  <c r="R4058" l="1"/>
  <c r="Q4058"/>
  <c r="P4058"/>
  <c r="N4058"/>
  <c r="O4058"/>
  <c r="A4057" a="1"/>
  <c r="A4057" s="1"/>
  <c r="G4057" l="1"/>
  <c r="H4057"/>
  <c r="L4058"/>
  <c r="I4057"/>
  <c r="K4057"/>
  <c r="M4057" s="1"/>
  <c r="C4057"/>
  <c r="J4057"/>
  <c r="B4057"/>
  <c r="D4057"/>
  <c r="E4057"/>
  <c r="F4057"/>
  <c r="Q4059" l="1"/>
  <c r="N4059"/>
  <c r="P4059"/>
  <c r="R4059"/>
  <c r="O4059"/>
  <c r="A4058" a="1"/>
  <c r="A4058" s="1"/>
  <c r="J4058" l="1"/>
  <c r="B4058"/>
  <c r="K4058"/>
  <c r="M4058" s="1"/>
  <c r="C4058"/>
  <c r="D4058"/>
  <c r="F4058"/>
  <c r="E4058"/>
  <c r="G4058"/>
  <c r="I4058"/>
  <c r="H4058"/>
  <c r="L4059"/>
  <c r="R4060" l="1"/>
  <c r="Q4060"/>
  <c r="P4060"/>
  <c r="N4060"/>
  <c r="O4060"/>
  <c r="A4059" a="1"/>
  <c r="A4059" s="1"/>
  <c r="E4059" l="1"/>
  <c r="F4059"/>
  <c r="G4059"/>
  <c r="L4060"/>
  <c r="I4059"/>
  <c r="B4059"/>
  <c r="D4059"/>
  <c r="J4059"/>
  <c r="K4059"/>
  <c r="M4059" s="1"/>
  <c r="C4059"/>
  <c r="H4059"/>
  <c r="Q4061" l="1"/>
  <c r="R4061"/>
  <c r="P4061"/>
  <c r="O4061"/>
  <c r="N4061"/>
  <c r="A4060" a="1"/>
  <c r="A4060" s="1"/>
  <c r="H4060" l="1"/>
  <c r="L4061"/>
  <c r="I4060"/>
  <c r="J4060"/>
  <c r="B4060"/>
  <c r="D4060"/>
  <c r="K4060"/>
  <c r="M4060" s="1"/>
  <c r="C4060"/>
  <c r="E4060"/>
  <c r="F4060"/>
  <c r="G4060"/>
  <c r="R4062" l="1"/>
  <c r="Q4062"/>
  <c r="P4062"/>
  <c r="N4062"/>
  <c r="O4062"/>
  <c r="A4061" a="1"/>
  <c r="A4061" s="1"/>
  <c r="K4061" l="1"/>
  <c r="M4061" s="1"/>
  <c r="C4061"/>
  <c r="D4061"/>
  <c r="E4061"/>
  <c r="G4061"/>
  <c r="F4061"/>
  <c r="H4061"/>
  <c r="J4061"/>
  <c r="L4062"/>
  <c r="B4061"/>
  <c r="I4061"/>
  <c r="Q4063" l="1"/>
  <c r="P4063"/>
  <c r="N4063"/>
  <c r="O4063"/>
  <c r="R4063"/>
  <c r="A4062" a="1"/>
  <c r="A4062" s="1"/>
  <c r="F4062" l="1"/>
  <c r="G4062"/>
  <c r="H4062"/>
  <c r="J4062"/>
  <c r="B4062"/>
  <c r="L4063"/>
  <c r="C4062"/>
  <c r="E4062"/>
  <c r="D4062"/>
  <c r="I4062"/>
  <c r="K4062"/>
  <c r="M4062" s="1"/>
  <c r="R4064" l="1"/>
  <c r="Q4064"/>
  <c r="P4064"/>
  <c r="N4064"/>
  <c r="O4064"/>
  <c r="A4063" a="1"/>
  <c r="A4063" s="1"/>
  <c r="L4064" l="1"/>
  <c r="I4063"/>
  <c r="J4063"/>
  <c r="B4063"/>
  <c r="K4063"/>
  <c r="M4063" s="1"/>
  <c r="C4063"/>
  <c r="E4063"/>
  <c r="D4063"/>
  <c r="F4063"/>
  <c r="G4063"/>
  <c r="H4063"/>
  <c r="Q4065" l="1"/>
  <c r="R4065"/>
  <c r="P4065"/>
  <c r="O4065"/>
  <c r="N4065"/>
  <c r="A4064" a="1"/>
  <c r="A4064" s="1"/>
  <c r="D4064" l="1"/>
  <c r="E4064"/>
  <c r="F4064"/>
  <c r="H4064"/>
  <c r="G4064"/>
  <c r="I4064"/>
  <c r="K4064"/>
  <c r="M4064" s="1"/>
  <c r="L4065"/>
  <c r="C4064"/>
  <c r="J4064"/>
  <c r="B4064"/>
  <c r="R4066" l="1"/>
  <c r="Q4066"/>
  <c r="P4066"/>
  <c r="O4066"/>
  <c r="N4066"/>
  <c r="A4065" a="1"/>
  <c r="A4065" s="1"/>
  <c r="G4065" l="1"/>
  <c r="H4065"/>
  <c r="L4066"/>
  <c r="I4065"/>
  <c r="K4065"/>
  <c r="M4065" s="1"/>
  <c r="C4065"/>
  <c r="B4065"/>
  <c r="D4065"/>
  <c r="F4065"/>
  <c r="E4065"/>
  <c r="J4065"/>
  <c r="Q4067" l="1"/>
  <c r="N4067"/>
  <c r="P4067"/>
  <c r="R4067"/>
  <c r="O4067"/>
  <c r="A4066" a="1"/>
  <c r="A4066" s="1"/>
  <c r="J4066" l="1"/>
  <c r="B4066"/>
  <c r="K4066"/>
  <c r="M4066" s="1"/>
  <c r="C4066"/>
  <c r="D4066"/>
  <c r="F4066"/>
  <c r="L4067"/>
  <c r="E4066"/>
  <c r="G4066"/>
  <c r="H4066"/>
  <c r="I4066"/>
  <c r="R4068" l="1"/>
  <c r="Q4068"/>
  <c r="P4068"/>
  <c r="N4068"/>
  <c r="O4068"/>
  <c r="A4067" a="1"/>
  <c r="A4067" s="1"/>
  <c r="E4067" l="1"/>
  <c r="F4067"/>
  <c r="G4067"/>
  <c r="L4068"/>
  <c r="I4067"/>
  <c r="H4067"/>
  <c r="J4067"/>
  <c r="K4067"/>
  <c r="M4067" s="1"/>
  <c r="B4067"/>
  <c r="C4067"/>
  <c r="D4067"/>
  <c r="Q4069" l="1"/>
  <c r="R4069"/>
  <c r="P4069"/>
  <c r="O4069"/>
  <c r="N4069"/>
  <c r="A4068" a="1"/>
  <c r="A4068" s="1"/>
  <c r="H4068" l="1"/>
  <c r="L4069"/>
  <c r="I4068"/>
  <c r="J4068"/>
  <c r="B4068"/>
  <c r="D4068"/>
  <c r="C4068"/>
  <c r="E4068"/>
  <c r="F4068"/>
  <c r="G4068"/>
  <c r="K4068"/>
  <c r="M4068" s="1"/>
  <c r="R4070" l="1"/>
  <c r="Q4070"/>
  <c r="P4070"/>
  <c r="O4070"/>
  <c r="N4070"/>
  <c r="A4069" a="1"/>
  <c r="A4069" s="1"/>
  <c r="K4069" l="1"/>
  <c r="M4069" s="1"/>
  <c r="C4069"/>
  <c r="D4069"/>
  <c r="E4069"/>
  <c r="G4069"/>
  <c r="L4070"/>
  <c r="B4069"/>
  <c r="F4069"/>
  <c r="H4069"/>
  <c r="I4069"/>
  <c r="J4069"/>
  <c r="Q4071" l="1"/>
  <c r="P4071"/>
  <c r="O4071"/>
  <c r="R4071"/>
  <c r="N4071"/>
  <c r="A4070" a="1"/>
  <c r="A4070" s="1"/>
  <c r="F4070" l="1"/>
  <c r="G4070"/>
  <c r="H4070"/>
  <c r="J4070"/>
  <c r="B4070"/>
  <c r="I4070"/>
  <c r="K4070"/>
  <c r="M4070" s="1"/>
  <c r="L4071"/>
  <c r="C4070"/>
  <c r="D4070"/>
  <c r="E4070"/>
  <c r="R4072" l="1"/>
  <c r="Q4072"/>
  <c r="P4072"/>
  <c r="N4072"/>
  <c r="O4072"/>
  <c r="A4071" a="1"/>
  <c r="A4071" s="1"/>
  <c r="L4072" l="1"/>
  <c r="I4071"/>
  <c r="J4071"/>
  <c r="B4071"/>
  <c r="K4071"/>
  <c r="M4071" s="1"/>
  <c r="C4071"/>
  <c r="E4071"/>
  <c r="D4071"/>
  <c r="F4071"/>
  <c r="G4071"/>
  <c r="H4071"/>
  <c r="Q4073" l="1"/>
  <c r="R4073"/>
  <c r="P4073"/>
  <c r="O4073"/>
  <c r="N4073"/>
  <c r="A4072" a="1"/>
  <c r="A4072" s="1"/>
  <c r="D4072" l="1"/>
  <c r="E4072"/>
  <c r="F4072"/>
  <c r="H4072"/>
  <c r="L4073"/>
  <c r="B4072"/>
  <c r="C4072"/>
  <c r="G4072"/>
  <c r="I4072"/>
  <c r="J4072"/>
  <c r="K4072"/>
  <c r="M4072" s="1"/>
  <c r="R4074" l="1"/>
  <c r="Q4074"/>
  <c r="P4074"/>
  <c r="O4074"/>
  <c r="N4074"/>
  <c r="A4073" a="1"/>
  <c r="A4073" s="1"/>
  <c r="G4073" l="1"/>
  <c r="H4073"/>
  <c r="L4074"/>
  <c r="I4073"/>
  <c r="K4073"/>
  <c r="M4073" s="1"/>
  <c r="C4073"/>
  <c r="J4073"/>
  <c r="B4073"/>
  <c r="D4073"/>
  <c r="E4073"/>
  <c r="F4073"/>
  <c r="Q4075" l="1"/>
  <c r="N4075"/>
  <c r="P4075"/>
  <c r="R4075"/>
  <c r="O4075"/>
  <c r="A4074" a="1"/>
  <c r="A4074" s="1"/>
  <c r="J4074" l="1"/>
  <c r="B4074"/>
  <c r="K4074"/>
  <c r="M4074" s="1"/>
  <c r="C4074"/>
  <c r="D4074"/>
  <c r="F4074"/>
  <c r="E4074"/>
  <c r="G4074"/>
  <c r="H4074"/>
  <c r="I4074"/>
  <c r="L4075"/>
  <c r="R4076" l="1"/>
  <c r="Q4076"/>
  <c r="P4076"/>
  <c r="N4076"/>
  <c r="O4076"/>
  <c r="A4075" a="1"/>
  <c r="A4075" s="1"/>
  <c r="E4075" l="1"/>
  <c r="F4075"/>
  <c r="G4075"/>
  <c r="L4076"/>
  <c r="I4075"/>
  <c r="B4075"/>
  <c r="C4075"/>
  <c r="D4075"/>
  <c r="H4075"/>
  <c r="J4075"/>
  <c r="K4075"/>
  <c r="M4075" s="1"/>
  <c r="Q4077" l="1"/>
  <c r="R4077"/>
  <c r="P4077"/>
  <c r="O4077"/>
  <c r="N4077"/>
  <c r="A4076" a="1"/>
  <c r="A4076" s="1"/>
  <c r="H4076" l="1"/>
  <c r="L4077"/>
  <c r="I4076"/>
  <c r="J4076"/>
  <c r="B4076"/>
  <c r="D4076"/>
  <c r="K4076"/>
  <c r="M4076" s="1"/>
  <c r="C4076"/>
  <c r="E4076"/>
  <c r="F4076"/>
  <c r="G4076"/>
  <c r="R4078" l="1"/>
  <c r="Q4078"/>
  <c r="P4078"/>
  <c r="N4078"/>
  <c r="O4078"/>
  <c r="A4077" a="1"/>
  <c r="A4077" s="1"/>
  <c r="K4077" l="1"/>
  <c r="M4077" s="1"/>
  <c r="C4077"/>
  <c r="D4077"/>
  <c r="E4077"/>
  <c r="G4077"/>
  <c r="F4077"/>
  <c r="H4077"/>
  <c r="I4077"/>
  <c r="J4077"/>
  <c r="B4077"/>
  <c r="L4078"/>
  <c r="Q4079" l="1"/>
  <c r="P4079"/>
  <c r="N4079"/>
  <c r="O4079"/>
  <c r="R4079"/>
  <c r="A4078" a="1"/>
  <c r="A4078" s="1"/>
  <c r="F4078" l="1"/>
  <c r="G4078"/>
  <c r="H4078"/>
  <c r="J4078"/>
  <c r="B4078"/>
  <c r="L4079"/>
  <c r="C4078"/>
  <c r="D4078"/>
  <c r="E4078"/>
  <c r="I4078"/>
  <c r="K4078"/>
  <c r="M4078" s="1"/>
  <c r="R4080" l="1"/>
  <c r="Q4080"/>
  <c r="P4080"/>
  <c r="N4080"/>
  <c r="O4080"/>
  <c r="A4079" a="1"/>
  <c r="A4079" s="1"/>
  <c r="L4080" l="1"/>
  <c r="I4079"/>
  <c r="J4079"/>
  <c r="B4079"/>
  <c r="K4079"/>
  <c r="M4079" s="1"/>
  <c r="C4079"/>
  <c r="E4079"/>
  <c r="D4079"/>
  <c r="F4079"/>
  <c r="G4079"/>
  <c r="H4079"/>
  <c r="Q4081" l="1"/>
  <c r="R4081"/>
  <c r="P4081"/>
  <c r="O4081"/>
  <c r="N4081"/>
  <c r="A4080" a="1"/>
  <c r="A4080" s="1"/>
  <c r="D4080" l="1"/>
  <c r="E4080"/>
  <c r="F4080"/>
  <c r="H4080"/>
  <c r="G4080"/>
  <c r="I4080"/>
  <c r="J4080"/>
  <c r="K4080"/>
  <c r="M4080" s="1"/>
  <c r="B4080"/>
  <c r="C4080"/>
  <c r="L4081"/>
  <c r="R4082" l="1"/>
  <c r="Q4082"/>
  <c r="P4082"/>
  <c r="N4082"/>
  <c r="O4082"/>
  <c r="A4081" a="1"/>
  <c r="A4081" s="1"/>
  <c r="G4081" l="1"/>
  <c r="H4081"/>
  <c r="L4082"/>
  <c r="I4081"/>
  <c r="K4081"/>
  <c r="M4081" s="1"/>
  <c r="C4081"/>
  <c r="B4081"/>
  <c r="D4081"/>
  <c r="E4081"/>
  <c r="F4081"/>
  <c r="J4081"/>
  <c r="Q4083" l="1"/>
  <c r="N4083"/>
  <c r="P4083"/>
  <c r="R4083"/>
  <c r="O4083"/>
  <c r="A4082" a="1"/>
  <c r="A4082" s="1"/>
  <c r="J4082" l="1"/>
  <c r="B4082"/>
  <c r="K4082"/>
  <c r="M4082" s="1"/>
  <c r="C4082"/>
  <c r="D4082"/>
  <c r="F4082"/>
  <c r="L4083"/>
  <c r="E4082"/>
  <c r="G4082"/>
  <c r="H4082"/>
  <c r="I4082"/>
  <c r="R4084" l="1"/>
  <c r="Q4084"/>
  <c r="P4084"/>
  <c r="N4084"/>
  <c r="O4084"/>
  <c r="A4083" a="1"/>
  <c r="A4083" s="1"/>
  <c r="E4083" l="1"/>
  <c r="F4083"/>
  <c r="G4083"/>
  <c r="L4084"/>
  <c r="I4083"/>
  <c r="H4083"/>
  <c r="J4083"/>
  <c r="K4083"/>
  <c r="M4083" s="1"/>
  <c r="B4083"/>
  <c r="C4083"/>
  <c r="D4083"/>
  <c r="Q4085" l="1"/>
  <c r="R4085"/>
  <c r="P4085"/>
  <c r="O4085"/>
  <c r="N4085"/>
  <c r="A4084" a="1"/>
  <c r="A4084" s="1"/>
  <c r="H4084" l="1"/>
  <c r="L4085"/>
  <c r="I4084"/>
  <c r="J4084"/>
  <c r="B4084"/>
  <c r="D4084"/>
  <c r="C4084"/>
  <c r="E4084"/>
  <c r="F4084"/>
  <c r="G4084"/>
  <c r="K4084"/>
  <c r="M4084" s="1"/>
  <c r="R4086" l="1"/>
  <c r="Q4086"/>
  <c r="P4086"/>
  <c r="N4086"/>
  <c r="O4086"/>
  <c r="A4085" a="1"/>
  <c r="A4085" s="1"/>
  <c r="K4085" l="1"/>
  <c r="M4085" s="1"/>
  <c r="C4085"/>
  <c r="D4085"/>
  <c r="E4085"/>
  <c r="G4085"/>
  <c r="L4086"/>
  <c r="B4085"/>
  <c r="F4085"/>
  <c r="H4085"/>
  <c r="I4085"/>
  <c r="J4085"/>
  <c r="Q4087" l="1"/>
  <c r="P4087"/>
  <c r="O4087"/>
  <c r="R4087"/>
  <c r="N4087"/>
  <c r="A4086" a="1"/>
  <c r="A4086" s="1"/>
  <c r="F4086" l="1"/>
  <c r="G4086"/>
  <c r="H4086"/>
  <c r="J4086"/>
  <c r="B4086"/>
  <c r="I4086"/>
  <c r="K4086"/>
  <c r="M4086" s="1"/>
  <c r="C4086"/>
  <c r="D4086"/>
  <c r="E4086"/>
  <c r="L4087"/>
  <c r="R4088" l="1"/>
  <c r="Q4088"/>
  <c r="P4088"/>
  <c r="N4088"/>
  <c r="O4088"/>
  <c r="A4087" a="1"/>
  <c r="A4087" s="1"/>
  <c r="L4088" l="1"/>
  <c r="I4087"/>
  <c r="J4087"/>
  <c r="B4087"/>
  <c r="K4087"/>
  <c r="M4087" s="1"/>
  <c r="C4087"/>
  <c r="E4087"/>
  <c r="D4087"/>
  <c r="F4087"/>
  <c r="G4087"/>
  <c r="H4087"/>
  <c r="Q4089" l="1"/>
  <c r="P4089"/>
  <c r="O4089"/>
  <c r="R4089"/>
  <c r="N4089"/>
  <c r="A4088" a="1"/>
  <c r="A4088" s="1"/>
  <c r="D4088" l="1"/>
  <c r="E4088"/>
  <c r="F4088"/>
  <c r="H4088"/>
  <c r="L4089"/>
  <c r="B4088"/>
  <c r="C4088"/>
  <c r="G4088"/>
  <c r="I4088"/>
  <c r="J4088"/>
  <c r="K4088"/>
  <c r="M4088" s="1"/>
  <c r="R4090" l="1"/>
  <c r="Q4090"/>
  <c r="P4090"/>
  <c r="N4090"/>
  <c r="O4090"/>
  <c r="A4089" a="1"/>
  <c r="A4089" s="1"/>
  <c r="G4089" l="1"/>
  <c r="H4089"/>
  <c r="L4090"/>
  <c r="I4089"/>
  <c r="K4089"/>
  <c r="M4089" s="1"/>
  <c r="C4089"/>
  <c r="J4089"/>
  <c r="B4089"/>
  <c r="D4089"/>
  <c r="E4089"/>
  <c r="F4089"/>
  <c r="Q4091" l="1"/>
  <c r="N4091"/>
  <c r="R4091"/>
  <c r="P4091"/>
  <c r="O4091"/>
  <c r="A4090" a="1"/>
  <c r="A4090" s="1"/>
  <c r="J4090" l="1"/>
  <c r="B4090"/>
  <c r="K4090"/>
  <c r="M4090" s="1"/>
  <c r="C4090"/>
  <c r="D4090"/>
  <c r="F4090"/>
  <c r="E4090"/>
  <c r="G4090"/>
  <c r="H4090"/>
  <c r="I4090"/>
  <c r="L4091"/>
  <c r="R4092" l="1"/>
  <c r="Q4092"/>
  <c r="P4092"/>
  <c r="O4092"/>
  <c r="N4092"/>
  <c r="A4091" a="1"/>
  <c r="A4091" s="1"/>
  <c r="E4091" l="1"/>
  <c r="F4091"/>
  <c r="G4091"/>
  <c r="L4092"/>
  <c r="I4091"/>
  <c r="B4091"/>
  <c r="C4091"/>
  <c r="D4091"/>
  <c r="H4091"/>
  <c r="J4091"/>
  <c r="K4091"/>
  <c r="M4091" s="1"/>
  <c r="Q4093" l="1"/>
  <c r="N4093"/>
  <c r="R4093"/>
  <c r="P4093"/>
  <c r="O4093"/>
  <c r="A4092" a="1"/>
  <c r="A4092" s="1"/>
  <c r="H4092" l="1"/>
  <c r="L4093"/>
  <c r="I4092"/>
  <c r="J4092"/>
  <c r="B4092"/>
  <c r="D4092"/>
  <c r="K4092"/>
  <c r="M4092" s="1"/>
  <c r="C4092"/>
  <c r="E4092"/>
  <c r="F4092"/>
  <c r="G4092"/>
  <c r="R4094" l="1"/>
  <c r="Q4094"/>
  <c r="N4094"/>
  <c r="P4094"/>
  <c r="O4094"/>
  <c r="A4093" a="1"/>
  <c r="A4093" s="1"/>
  <c r="K4093" l="1"/>
  <c r="M4093" s="1"/>
  <c r="C4093"/>
  <c r="D4093"/>
  <c r="E4093"/>
  <c r="G4093"/>
  <c r="F4093"/>
  <c r="H4093"/>
  <c r="I4093"/>
  <c r="J4093"/>
  <c r="L4094"/>
  <c r="B4093"/>
  <c r="Q4095" l="1"/>
  <c r="R4095"/>
  <c r="P4095"/>
  <c r="O4095"/>
  <c r="N4095"/>
  <c r="A4094" a="1"/>
  <c r="A4094" s="1"/>
  <c r="F4094" l="1"/>
  <c r="G4094"/>
  <c r="H4094"/>
  <c r="J4094"/>
  <c r="B4094"/>
  <c r="L4095"/>
  <c r="C4094"/>
  <c r="D4094"/>
  <c r="E4094"/>
  <c r="I4094"/>
  <c r="K4094"/>
  <c r="M4094" s="1"/>
  <c r="R4096" l="1"/>
  <c r="Q4096"/>
  <c r="N4096"/>
  <c r="O4096"/>
  <c r="P4096"/>
  <c r="A4095" a="1"/>
  <c r="A4095" s="1"/>
  <c r="L4096" l="1"/>
  <c r="I4095"/>
  <c r="J4095"/>
  <c r="B4095"/>
  <c r="K4095"/>
  <c r="M4095" s="1"/>
  <c r="C4095"/>
  <c r="E4095"/>
  <c r="D4095"/>
  <c r="F4095"/>
  <c r="G4095"/>
  <c r="H4095"/>
  <c r="Q4097" l="1"/>
  <c r="O4097"/>
  <c r="R4097"/>
  <c r="P4097"/>
  <c r="N4097"/>
  <c r="A4096" a="1"/>
  <c r="A4096" s="1"/>
  <c r="D4096" l="1"/>
  <c r="E4096"/>
  <c r="F4096"/>
  <c r="H4096"/>
  <c r="G4096"/>
  <c r="I4096"/>
  <c r="J4096"/>
  <c r="K4096"/>
  <c r="M4096" s="1"/>
  <c r="L4097"/>
  <c r="B4096"/>
  <c r="C4096"/>
  <c r="R4098" l="1"/>
  <c r="Q4098"/>
  <c r="P4098"/>
  <c r="O4098"/>
  <c r="N4098"/>
  <c r="A4097" a="1"/>
  <c r="A4097" s="1"/>
  <c r="G4097" l="1"/>
  <c r="H4097"/>
  <c r="L4098"/>
  <c r="I4097"/>
  <c r="K4097"/>
  <c r="M4097" s="1"/>
  <c r="C4097"/>
  <c r="B4097"/>
  <c r="D4097"/>
  <c r="E4097"/>
  <c r="F4097"/>
  <c r="J4097"/>
  <c r="Q4099" l="1"/>
  <c r="O4099"/>
  <c r="N4099"/>
  <c r="R4099"/>
  <c r="P4099"/>
  <c r="A4098" a="1"/>
  <c r="A4098" s="1"/>
  <c r="J4098" l="1"/>
  <c r="B4098"/>
  <c r="K4098"/>
  <c r="M4098" s="1"/>
  <c r="C4098"/>
  <c r="D4098"/>
  <c r="F4098"/>
  <c r="L4099"/>
  <c r="E4098"/>
  <c r="G4098"/>
  <c r="H4098"/>
  <c r="I4098"/>
  <c r="R4100" l="1"/>
  <c r="Q4100"/>
  <c r="N4100"/>
  <c r="O4100"/>
  <c r="P4100"/>
  <c r="A4099" a="1"/>
  <c r="A4099" s="1"/>
  <c r="E4099" l="1"/>
  <c r="F4099"/>
  <c r="G4099"/>
  <c r="L4100"/>
  <c r="I4099"/>
  <c r="H4099"/>
  <c r="J4099"/>
  <c r="K4099"/>
  <c r="M4099" s="1"/>
  <c r="B4099"/>
  <c r="C4099"/>
  <c r="D4099"/>
  <c r="Q4101" l="1"/>
  <c r="R4101"/>
  <c r="P4101"/>
  <c r="N4101"/>
  <c r="O4101"/>
  <c r="A4100" a="1"/>
  <c r="A4100" s="1"/>
  <c r="H4100" l="1"/>
  <c r="L4101"/>
  <c r="I4100"/>
  <c r="J4100"/>
  <c r="B4100"/>
  <c r="D4100"/>
  <c r="C4100"/>
  <c r="E4100"/>
  <c r="F4100"/>
  <c r="G4100"/>
  <c r="K4100"/>
  <c r="M4100" s="1"/>
  <c r="R4102" l="1"/>
  <c r="Q4102"/>
  <c r="O4102"/>
  <c r="P4102"/>
  <c r="N4102"/>
  <c r="A4101" a="1"/>
  <c r="A4101" s="1"/>
  <c r="K4101" l="1"/>
  <c r="M4101" s="1"/>
  <c r="C4101"/>
  <c r="D4101"/>
  <c r="E4101"/>
  <c r="G4101"/>
  <c r="L4102"/>
  <c r="B4101"/>
  <c r="F4101"/>
  <c r="H4101"/>
  <c r="I4101"/>
  <c r="J4101"/>
  <c r="Q4103" l="1"/>
  <c r="P4103"/>
  <c r="R4103"/>
  <c r="O4103"/>
  <c r="N4103"/>
  <c r="A4102" a="1"/>
  <c r="A4102" s="1"/>
  <c r="F4102" l="1"/>
  <c r="G4102"/>
  <c r="H4102"/>
  <c r="J4102"/>
  <c r="B4102"/>
  <c r="I4102"/>
  <c r="K4102"/>
  <c r="M4102" s="1"/>
  <c r="L4103"/>
  <c r="C4102"/>
  <c r="D4102"/>
  <c r="E4102"/>
  <c r="R4104" l="1"/>
  <c r="Q4104"/>
  <c r="P4104"/>
  <c r="N4104"/>
  <c r="O4104"/>
  <c r="A4103" a="1"/>
  <c r="A4103" s="1"/>
  <c r="L4104" l="1"/>
  <c r="I4103"/>
  <c r="J4103"/>
  <c r="B4103"/>
  <c r="K4103"/>
  <c r="M4103" s="1"/>
  <c r="C4103"/>
  <c r="E4103"/>
  <c r="D4103"/>
  <c r="F4103"/>
  <c r="G4103"/>
  <c r="H4103"/>
  <c r="Q4105" l="1"/>
  <c r="P4105"/>
  <c r="O4105"/>
  <c r="N4105"/>
  <c r="R4105"/>
  <c r="A4104" a="1"/>
  <c r="A4104" s="1"/>
  <c r="D4104" l="1"/>
  <c r="E4104"/>
  <c r="F4104"/>
  <c r="H4104"/>
  <c r="L4105"/>
  <c r="B4104"/>
  <c r="C4104"/>
  <c r="G4104"/>
  <c r="I4104"/>
  <c r="J4104"/>
  <c r="K4104"/>
  <c r="M4104" s="1"/>
  <c r="R4106" l="1"/>
  <c r="Q4106"/>
  <c r="P4106"/>
  <c r="O4106"/>
  <c r="N4106"/>
  <c r="A4105" a="1"/>
  <c r="A4105" s="1"/>
  <c r="G4105" l="1"/>
  <c r="H4105"/>
  <c r="L4106"/>
  <c r="I4105"/>
  <c r="K4105"/>
  <c r="M4105" s="1"/>
  <c r="C4105"/>
  <c r="J4105"/>
  <c r="B4105"/>
  <c r="D4105"/>
  <c r="E4105"/>
  <c r="F4105"/>
  <c r="Q4107" l="1"/>
  <c r="N4107"/>
  <c r="R4107"/>
  <c r="P4107"/>
  <c r="O4107"/>
  <c r="A4106" a="1"/>
  <c r="A4106" s="1"/>
  <c r="J4106" l="1"/>
  <c r="B4106"/>
  <c r="K4106"/>
  <c r="M4106" s="1"/>
  <c r="C4106"/>
  <c r="D4106"/>
  <c r="F4106"/>
  <c r="E4106"/>
  <c r="G4106"/>
  <c r="H4106"/>
  <c r="I4106"/>
  <c r="L4107"/>
  <c r="R4108" l="1"/>
  <c r="Q4108"/>
  <c r="P4108"/>
  <c r="O4108"/>
  <c r="N4108"/>
  <c r="A4107" a="1"/>
  <c r="A4107" s="1"/>
  <c r="E4107" l="1"/>
  <c r="F4107"/>
  <c r="G4107"/>
  <c r="L4108"/>
  <c r="I4107"/>
  <c r="B4107"/>
  <c r="C4107"/>
  <c r="D4107"/>
  <c r="H4107"/>
  <c r="J4107"/>
  <c r="K4107"/>
  <c r="M4107" s="1"/>
  <c r="Q4109" l="1"/>
  <c r="N4109"/>
  <c r="R4109"/>
  <c r="O4109"/>
  <c r="P4109"/>
  <c r="A4108" a="1"/>
  <c r="A4108" s="1"/>
  <c r="H4108" l="1"/>
  <c r="L4109"/>
  <c r="I4108"/>
  <c r="J4108"/>
  <c r="B4108"/>
  <c r="D4108"/>
  <c r="K4108"/>
  <c r="M4108" s="1"/>
  <c r="C4108"/>
  <c r="E4108"/>
  <c r="F4108"/>
  <c r="G4108"/>
  <c r="R4110" l="1"/>
  <c r="Q4110"/>
  <c r="P4110"/>
  <c r="N4110"/>
  <c r="O4110"/>
  <c r="A4109" a="1"/>
  <c r="A4109" s="1"/>
  <c r="K4109" l="1"/>
  <c r="M4109" s="1"/>
  <c r="C4109"/>
  <c r="D4109"/>
  <c r="E4109"/>
  <c r="G4109"/>
  <c r="F4109"/>
  <c r="H4109"/>
  <c r="I4109"/>
  <c r="J4109"/>
  <c r="L4110"/>
  <c r="B4109"/>
  <c r="Q4111" l="1"/>
  <c r="R4111"/>
  <c r="P4111"/>
  <c r="O4111"/>
  <c r="N4111"/>
  <c r="A4110" a="1"/>
  <c r="A4110" s="1"/>
  <c r="F4110" l="1"/>
  <c r="G4110"/>
  <c r="H4110"/>
  <c r="J4110"/>
  <c r="B4110"/>
  <c r="L4111"/>
  <c r="C4110"/>
  <c r="D4110"/>
  <c r="E4110"/>
  <c r="I4110"/>
  <c r="K4110"/>
  <c r="M4110" s="1"/>
  <c r="R4112" l="1"/>
  <c r="Q4112"/>
  <c r="N4112"/>
  <c r="P4112"/>
  <c r="O4112"/>
  <c r="A4111" a="1"/>
  <c r="A4111" s="1"/>
  <c r="L4112" l="1"/>
  <c r="I4111"/>
  <c r="J4111"/>
  <c r="B4111"/>
  <c r="K4111"/>
  <c r="M4111" s="1"/>
  <c r="C4111"/>
  <c r="E4111"/>
  <c r="D4111"/>
  <c r="F4111"/>
  <c r="G4111"/>
  <c r="H4111"/>
  <c r="Q4113" l="1"/>
  <c r="O4113"/>
  <c r="R4113"/>
  <c r="N4113"/>
  <c r="P4113"/>
  <c r="A4112" a="1"/>
  <c r="A4112" s="1"/>
  <c r="D4112" l="1"/>
  <c r="E4112"/>
  <c r="F4112"/>
  <c r="H4112"/>
  <c r="G4112"/>
  <c r="I4112"/>
  <c r="J4112"/>
  <c r="K4112"/>
  <c r="M4112" s="1"/>
  <c r="L4113"/>
  <c r="B4112"/>
  <c r="C4112"/>
  <c r="R4114" l="1"/>
  <c r="Q4114"/>
  <c r="P4114"/>
  <c r="O4114"/>
  <c r="N4114"/>
  <c r="A4113" a="1"/>
  <c r="A4113" s="1"/>
  <c r="G4113" l="1"/>
  <c r="H4113"/>
  <c r="L4114"/>
  <c r="I4113"/>
  <c r="K4113"/>
  <c r="M4113" s="1"/>
  <c r="C4113"/>
  <c r="B4113"/>
  <c r="D4113"/>
  <c r="E4113"/>
  <c r="F4113"/>
  <c r="J4113"/>
  <c r="Q4115" l="1"/>
  <c r="O4115"/>
  <c r="N4115"/>
  <c r="P4115"/>
  <c r="R4115"/>
  <c r="A4114" a="1"/>
  <c r="A4114" s="1"/>
  <c r="J4114" l="1"/>
  <c r="B4114"/>
  <c r="K4114"/>
  <c r="M4114" s="1"/>
  <c r="C4114"/>
  <c r="D4114"/>
  <c r="F4114"/>
  <c r="L4115"/>
  <c r="E4114"/>
  <c r="G4114"/>
  <c r="H4114"/>
  <c r="I4114"/>
  <c r="R4116" l="1"/>
  <c r="Q4116"/>
  <c r="N4116"/>
  <c r="O4116"/>
  <c r="P4116"/>
  <c r="A4115" a="1"/>
  <c r="A4115" s="1"/>
  <c r="E4115" l="1"/>
  <c r="F4115"/>
  <c r="G4115"/>
  <c r="L4116"/>
  <c r="I4115"/>
  <c r="H4115"/>
  <c r="J4115"/>
  <c r="K4115"/>
  <c r="M4115" s="1"/>
  <c r="B4115"/>
  <c r="C4115"/>
  <c r="D4115"/>
  <c r="Q4117" l="1"/>
  <c r="R4117"/>
  <c r="P4117"/>
  <c r="N4117"/>
  <c r="O4117"/>
  <c r="A4116" a="1"/>
  <c r="A4116" s="1"/>
  <c r="H4116" l="1"/>
  <c r="L4117"/>
  <c r="I4116"/>
  <c r="J4116"/>
  <c r="B4116"/>
  <c r="D4116"/>
  <c r="C4116"/>
  <c r="E4116"/>
  <c r="F4116"/>
  <c r="G4116"/>
  <c r="K4116"/>
  <c r="M4116" s="1"/>
  <c r="R4118" l="1"/>
  <c r="Q4118"/>
  <c r="O4118"/>
  <c r="N4118"/>
  <c r="P4118"/>
  <c r="A4117" a="1"/>
  <c r="A4117" s="1"/>
  <c r="K4117" l="1"/>
  <c r="M4117" s="1"/>
  <c r="C4117"/>
  <c r="D4117"/>
  <c r="E4117"/>
  <c r="G4117"/>
  <c r="L4118"/>
  <c r="B4117"/>
  <c r="F4117"/>
  <c r="H4117"/>
  <c r="I4117"/>
  <c r="J4117"/>
  <c r="Q4119" l="1"/>
  <c r="P4119"/>
  <c r="O4119"/>
  <c r="R4119"/>
  <c r="N4119"/>
  <c r="A4118" a="1"/>
  <c r="A4118" s="1"/>
  <c r="F4118" l="1"/>
  <c r="G4118"/>
  <c r="H4118"/>
  <c r="J4118"/>
  <c r="B4118"/>
  <c r="I4118"/>
  <c r="K4118"/>
  <c r="M4118" s="1"/>
  <c r="L4119"/>
  <c r="C4118"/>
  <c r="D4118"/>
  <c r="E4118"/>
  <c r="R4120" l="1"/>
  <c r="Q4120"/>
  <c r="P4120"/>
  <c r="N4120"/>
  <c r="O4120"/>
  <c r="A4119" a="1"/>
  <c r="A4119" s="1"/>
  <c r="L4120" l="1"/>
  <c r="I4119"/>
  <c r="J4119"/>
  <c r="B4119"/>
  <c r="K4119"/>
  <c r="M4119" s="1"/>
  <c r="C4119"/>
  <c r="E4119"/>
  <c r="D4119"/>
  <c r="F4119"/>
  <c r="G4119"/>
  <c r="H4119"/>
  <c r="Q4121" l="1"/>
  <c r="P4121"/>
  <c r="O4121"/>
  <c r="N4121"/>
  <c r="R4121"/>
  <c r="A4120" a="1"/>
  <c r="A4120" s="1"/>
  <c r="D4120" l="1"/>
  <c r="E4120"/>
  <c r="F4120"/>
  <c r="H4120"/>
  <c r="L4121"/>
  <c r="B4120"/>
  <c r="C4120"/>
  <c r="G4120"/>
  <c r="I4120"/>
  <c r="J4120"/>
  <c r="K4120"/>
  <c r="M4120" s="1"/>
  <c r="R4122" l="1"/>
  <c r="Q4122"/>
  <c r="P4122"/>
  <c r="O4122"/>
  <c r="N4122"/>
  <c r="A4121" a="1"/>
  <c r="A4121" s="1"/>
  <c r="G4121" l="1"/>
  <c r="H4121"/>
  <c r="L4122"/>
  <c r="I4121"/>
  <c r="K4121"/>
  <c r="M4121" s="1"/>
  <c r="C4121"/>
  <c r="J4121"/>
  <c r="B4121"/>
  <c r="D4121"/>
  <c r="E4121"/>
  <c r="F4121"/>
  <c r="Q4123" l="1"/>
  <c r="N4123"/>
  <c r="R4123"/>
  <c r="P4123"/>
  <c r="O4123"/>
  <c r="A4122" a="1"/>
  <c r="A4122" s="1"/>
  <c r="J4122" l="1"/>
  <c r="B4122"/>
  <c r="K4122"/>
  <c r="M4122" s="1"/>
  <c r="C4122"/>
  <c r="D4122"/>
  <c r="F4122"/>
  <c r="E4122"/>
  <c r="G4122"/>
  <c r="H4122"/>
  <c r="I4122"/>
  <c r="L4123"/>
  <c r="R4124" l="1"/>
  <c r="Q4124"/>
  <c r="P4124"/>
  <c r="O4124"/>
  <c r="N4124"/>
  <c r="A4123" a="1"/>
  <c r="A4123" s="1"/>
  <c r="E4123" l="1"/>
  <c r="F4123"/>
  <c r="G4123"/>
  <c r="L4124"/>
  <c r="I4123"/>
  <c r="B4123"/>
  <c r="C4123"/>
  <c r="D4123"/>
  <c r="H4123"/>
  <c r="J4123"/>
  <c r="K4123"/>
  <c r="M4123" s="1"/>
  <c r="Q4125" l="1"/>
  <c r="N4125"/>
  <c r="R4125"/>
  <c r="O4125"/>
  <c r="P4125"/>
  <c r="A4124" a="1"/>
  <c r="A4124" s="1"/>
  <c r="H4124" l="1"/>
  <c r="L4125"/>
  <c r="I4124"/>
  <c r="J4124"/>
  <c r="B4124"/>
  <c r="D4124"/>
  <c r="K4124"/>
  <c r="M4124" s="1"/>
  <c r="C4124"/>
  <c r="E4124"/>
  <c r="F4124"/>
  <c r="G4124"/>
  <c r="R4126" l="1"/>
  <c r="Q4126"/>
  <c r="N4126"/>
  <c r="P4126"/>
  <c r="O4126"/>
  <c r="A4125" a="1"/>
  <c r="A4125" s="1"/>
  <c r="K4125" l="1"/>
  <c r="M4125" s="1"/>
  <c r="C4125"/>
  <c r="D4125"/>
  <c r="E4125"/>
  <c r="G4125"/>
  <c r="F4125"/>
  <c r="H4125"/>
  <c r="I4125"/>
  <c r="J4125"/>
  <c r="L4126"/>
  <c r="B4125"/>
  <c r="Q4127" l="1"/>
  <c r="R4127"/>
  <c r="P4127"/>
  <c r="O4127"/>
  <c r="N4127"/>
  <c r="A4126" a="1"/>
  <c r="A4126" s="1"/>
  <c r="F4126" l="1"/>
  <c r="G4126"/>
  <c r="H4126"/>
  <c r="J4126"/>
  <c r="B4126"/>
  <c r="L4127"/>
  <c r="C4126"/>
  <c r="D4126"/>
  <c r="E4126"/>
  <c r="I4126"/>
  <c r="K4126"/>
  <c r="M4126" s="1"/>
  <c r="R4128" l="1"/>
  <c r="Q4128"/>
  <c r="N4128"/>
  <c r="O4128"/>
  <c r="P4128"/>
  <c r="A4127" a="1"/>
  <c r="A4127" s="1"/>
  <c r="L4128" l="1"/>
  <c r="I4127"/>
  <c r="J4127"/>
  <c r="B4127"/>
  <c r="K4127"/>
  <c r="M4127" s="1"/>
  <c r="C4127"/>
  <c r="E4127"/>
  <c r="D4127"/>
  <c r="F4127"/>
  <c r="G4127"/>
  <c r="H4127"/>
  <c r="Q4129" l="1"/>
  <c r="O4129"/>
  <c r="R4129"/>
  <c r="P4129"/>
  <c r="N4129"/>
  <c r="A4128" a="1"/>
  <c r="A4128" s="1"/>
  <c r="D4128" l="1"/>
  <c r="E4128"/>
  <c r="F4128"/>
  <c r="H4128"/>
  <c r="G4128"/>
  <c r="I4128"/>
  <c r="J4128"/>
  <c r="K4128"/>
  <c r="M4128" s="1"/>
  <c r="L4129"/>
  <c r="B4128"/>
  <c r="C4128"/>
  <c r="R4130" l="1"/>
  <c r="Q4130"/>
  <c r="P4130"/>
  <c r="O4130"/>
  <c r="N4130"/>
  <c r="A4129" a="1"/>
  <c r="A4129" s="1"/>
  <c r="G4129" l="1"/>
  <c r="H4129"/>
  <c r="L4130"/>
  <c r="I4129"/>
  <c r="K4129"/>
  <c r="M4129" s="1"/>
  <c r="C4129"/>
  <c r="B4129"/>
  <c r="D4129"/>
  <c r="E4129"/>
  <c r="F4129"/>
  <c r="J4129"/>
  <c r="Q4131" l="1"/>
  <c r="O4131"/>
  <c r="N4131"/>
  <c r="R4131"/>
  <c r="P4131"/>
  <c r="A4130" a="1"/>
  <c r="A4130" s="1"/>
  <c r="J4130" l="1"/>
  <c r="B4130"/>
  <c r="K4130"/>
  <c r="M4130" s="1"/>
  <c r="C4130"/>
  <c r="D4130"/>
  <c r="F4130"/>
  <c r="L4131"/>
  <c r="E4130"/>
  <c r="G4130"/>
  <c r="H4130"/>
  <c r="I4130"/>
  <c r="R4132" l="1"/>
  <c r="Q4132"/>
  <c r="N4132"/>
  <c r="O4132"/>
  <c r="P4132"/>
  <c r="A4131" a="1"/>
  <c r="A4131" s="1"/>
  <c r="E4131" l="1"/>
  <c r="F4131"/>
  <c r="G4131"/>
  <c r="L4132"/>
  <c r="I4131"/>
  <c r="H4131"/>
  <c r="J4131"/>
  <c r="K4131"/>
  <c r="M4131" s="1"/>
  <c r="B4131"/>
  <c r="C4131"/>
  <c r="D4131"/>
  <c r="Q4133" l="1"/>
  <c r="R4133"/>
  <c r="P4133"/>
  <c r="N4133"/>
  <c r="O4133"/>
  <c r="A4132" a="1"/>
  <c r="A4132" s="1"/>
  <c r="H4132" l="1"/>
  <c r="L4133"/>
  <c r="I4132"/>
  <c r="J4132"/>
  <c r="B4132"/>
  <c r="D4132"/>
  <c r="C4132"/>
  <c r="E4132"/>
  <c r="F4132"/>
  <c r="G4132"/>
  <c r="K4132"/>
  <c r="M4132" s="1"/>
  <c r="R4134" l="1"/>
  <c r="Q4134"/>
  <c r="O4134"/>
  <c r="P4134"/>
  <c r="N4134"/>
  <c r="A4133" a="1"/>
  <c r="A4133" s="1"/>
  <c r="K4133" l="1"/>
  <c r="M4133" s="1"/>
  <c r="C4133"/>
  <c r="D4133"/>
  <c r="E4133"/>
  <c r="G4133"/>
  <c r="L4134"/>
  <c r="B4133"/>
  <c r="F4133"/>
  <c r="H4133"/>
  <c r="I4133"/>
  <c r="J4133"/>
  <c r="Q4135" l="1"/>
  <c r="P4135"/>
  <c r="R4135"/>
  <c r="O4135"/>
  <c r="N4135"/>
  <c r="A4134" a="1"/>
  <c r="A4134" s="1"/>
  <c r="F4134" l="1"/>
  <c r="G4134"/>
  <c r="H4134"/>
  <c r="J4134"/>
  <c r="B4134"/>
  <c r="I4134"/>
  <c r="K4134"/>
  <c r="M4134" s="1"/>
  <c r="L4135"/>
  <c r="C4134"/>
  <c r="D4134"/>
  <c r="E4134"/>
  <c r="R4136" l="1"/>
  <c r="Q4136"/>
  <c r="P4136"/>
  <c r="N4136"/>
  <c r="O4136"/>
  <c r="A4135" a="1"/>
  <c r="A4135" s="1"/>
  <c r="L4136" l="1"/>
  <c r="I4135"/>
  <c r="J4135"/>
  <c r="B4135"/>
  <c r="K4135"/>
  <c r="M4135" s="1"/>
  <c r="C4135"/>
  <c r="E4135"/>
  <c r="D4135"/>
  <c r="F4135"/>
  <c r="G4135"/>
  <c r="H4135"/>
  <c r="Q4137" l="1"/>
  <c r="P4137"/>
  <c r="O4137"/>
  <c r="R4137"/>
  <c r="N4137"/>
  <c r="A4136" a="1"/>
  <c r="A4136" s="1"/>
  <c r="D4136" l="1"/>
  <c r="E4136"/>
  <c r="F4136"/>
  <c r="H4136"/>
  <c r="L4137"/>
  <c r="B4136"/>
  <c r="C4136"/>
  <c r="G4136"/>
  <c r="I4136"/>
  <c r="J4136"/>
  <c r="K4136"/>
  <c r="M4136" s="1"/>
  <c r="R4138" l="1"/>
  <c r="Q4138"/>
  <c r="P4138"/>
  <c r="N4138"/>
  <c r="O4138"/>
  <c r="A4137" a="1"/>
  <c r="A4137" s="1"/>
  <c r="G4137" l="1"/>
  <c r="H4137"/>
  <c r="L4138"/>
  <c r="I4137"/>
  <c r="K4137"/>
  <c r="M4137" s="1"/>
  <c r="C4137"/>
  <c r="J4137"/>
  <c r="B4137"/>
  <c r="D4137"/>
  <c r="E4137"/>
  <c r="F4137"/>
  <c r="Q4139" l="1"/>
  <c r="N4139"/>
  <c r="R4139"/>
  <c r="P4139"/>
  <c r="O4139"/>
  <c r="A4138" a="1"/>
  <c r="A4138" s="1"/>
  <c r="J4138" l="1"/>
  <c r="B4138"/>
  <c r="K4138"/>
  <c r="M4138" s="1"/>
  <c r="C4138"/>
  <c r="D4138"/>
  <c r="F4138"/>
  <c r="E4138"/>
  <c r="G4138"/>
  <c r="H4138"/>
  <c r="I4138"/>
  <c r="L4139"/>
  <c r="R4140" l="1"/>
  <c r="Q4140"/>
  <c r="P4140"/>
  <c r="O4140"/>
  <c r="N4140"/>
  <c r="A4139" a="1"/>
  <c r="A4139" s="1"/>
  <c r="E4139" l="1"/>
  <c r="F4139"/>
  <c r="G4139"/>
  <c r="L4140"/>
  <c r="I4139"/>
  <c r="B4139"/>
  <c r="C4139"/>
  <c r="D4139"/>
  <c r="H4139"/>
  <c r="J4139"/>
  <c r="K4139"/>
  <c r="M4139" s="1"/>
  <c r="Q4141" l="1"/>
  <c r="N4141"/>
  <c r="R4141"/>
  <c r="P4141"/>
  <c r="O4141"/>
  <c r="A4140" a="1"/>
  <c r="A4140" s="1"/>
  <c r="H4140" l="1"/>
  <c r="L4141"/>
  <c r="I4140"/>
  <c r="J4140"/>
  <c r="B4140"/>
  <c r="D4140"/>
  <c r="K4140"/>
  <c r="M4140" s="1"/>
  <c r="C4140"/>
  <c r="E4140"/>
  <c r="F4140"/>
  <c r="G4140"/>
  <c r="R4142" l="1"/>
  <c r="Q4142"/>
  <c r="P4142"/>
  <c r="N4142"/>
  <c r="O4142"/>
  <c r="A4141" a="1"/>
  <c r="A4141" s="1"/>
  <c r="K4141" l="1"/>
  <c r="M4141" s="1"/>
  <c r="C4141"/>
  <c r="D4141"/>
  <c r="E4141"/>
  <c r="G4141"/>
  <c r="F4141"/>
  <c r="H4141"/>
  <c r="I4141"/>
  <c r="J4141"/>
  <c r="B4141"/>
  <c r="L4142"/>
  <c r="Q4143" l="1"/>
  <c r="R4143"/>
  <c r="P4143"/>
  <c r="O4143"/>
  <c r="N4143"/>
  <c r="A4142" a="1"/>
  <c r="A4142" s="1"/>
  <c r="F4142" l="1"/>
  <c r="G4142"/>
  <c r="H4142"/>
  <c r="J4142"/>
  <c r="B4142"/>
  <c r="L4143"/>
  <c r="C4142"/>
  <c r="D4142"/>
  <c r="E4142"/>
  <c r="I4142"/>
  <c r="K4142"/>
  <c r="M4142" s="1"/>
  <c r="R4144" l="1"/>
  <c r="Q4144"/>
  <c r="N4144"/>
  <c r="P4144"/>
  <c r="O4144"/>
  <c r="A4143" a="1"/>
  <c r="A4143" s="1"/>
  <c r="L4144" l="1"/>
  <c r="I4143"/>
  <c r="J4143"/>
  <c r="B4143"/>
  <c r="K4143"/>
  <c r="M4143" s="1"/>
  <c r="C4143"/>
  <c r="E4143"/>
  <c r="D4143"/>
  <c r="F4143"/>
  <c r="G4143"/>
  <c r="H4143"/>
  <c r="Q4145" l="1"/>
  <c r="O4145"/>
  <c r="N4145"/>
  <c r="R4145"/>
  <c r="P4145"/>
  <c r="A4144" a="1"/>
  <c r="A4144" s="1"/>
  <c r="D4144" l="1"/>
  <c r="E4144"/>
  <c r="F4144"/>
  <c r="H4144"/>
  <c r="G4144"/>
  <c r="I4144"/>
  <c r="J4144"/>
  <c r="K4144"/>
  <c r="M4144" s="1"/>
  <c r="B4144"/>
  <c r="C4144"/>
  <c r="L4145"/>
  <c r="R4146" l="1"/>
  <c r="Q4146"/>
  <c r="P4146"/>
  <c r="O4146"/>
  <c r="N4146"/>
  <c r="A4145" a="1"/>
  <c r="A4145" s="1"/>
  <c r="G4145" l="1"/>
  <c r="H4145"/>
  <c r="L4146"/>
  <c r="I4145"/>
  <c r="K4145"/>
  <c r="M4145" s="1"/>
  <c r="C4145"/>
  <c r="B4145"/>
  <c r="D4145"/>
  <c r="E4145"/>
  <c r="F4145"/>
  <c r="J4145"/>
  <c r="Q4147" l="1"/>
  <c r="O4147"/>
  <c r="N4147"/>
  <c r="P4147"/>
  <c r="R4147"/>
  <c r="A4146" a="1"/>
  <c r="A4146" s="1"/>
  <c r="J4146" l="1"/>
  <c r="B4146"/>
  <c r="K4146"/>
  <c r="M4146" s="1"/>
  <c r="C4146"/>
  <c r="D4146"/>
  <c r="F4146"/>
  <c r="L4147"/>
  <c r="E4146"/>
  <c r="G4146"/>
  <c r="H4146"/>
  <c r="I4146"/>
  <c r="R4148" l="1"/>
  <c r="Q4148"/>
  <c r="N4148"/>
  <c r="O4148"/>
  <c r="P4148"/>
  <c r="A4147" a="1"/>
  <c r="A4147" s="1"/>
  <c r="E4147" l="1"/>
  <c r="F4147"/>
  <c r="G4147"/>
  <c r="L4148"/>
  <c r="I4147"/>
  <c r="H4147"/>
  <c r="J4147"/>
  <c r="K4147"/>
  <c r="M4147" s="1"/>
  <c r="B4147"/>
  <c r="C4147"/>
  <c r="D4147"/>
  <c r="Q4149" l="1"/>
  <c r="R4149"/>
  <c r="P4149"/>
  <c r="N4149"/>
  <c r="O4149"/>
  <c r="A4148" a="1"/>
  <c r="A4148" s="1"/>
  <c r="H4148" l="1"/>
  <c r="L4149"/>
  <c r="I4148"/>
  <c r="J4148"/>
  <c r="B4148"/>
  <c r="D4148"/>
  <c r="C4148"/>
  <c r="E4148"/>
  <c r="F4148"/>
  <c r="G4148"/>
  <c r="K4148"/>
  <c r="M4148" s="1"/>
  <c r="R4150" l="1"/>
  <c r="Q4150"/>
  <c r="O4150"/>
  <c r="P4150"/>
  <c r="N4150"/>
  <c r="A4149" a="1"/>
  <c r="A4149" s="1"/>
  <c r="K4149" l="1"/>
  <c r="M4149" s="1"/>
  <c r="C4149"/>
  <c r="D4149"/>
  <c r="E4149"/>
  <c r="G4149"/>
  <c r="L4150"/>
  <c r="B4149"/>
  <c r="F4149"/>
  <c r="H4149"/>
  <c r="I4149"/>
  <c r="J4149"/>
  <c r="Q4151" l="1"/>
  <c r="P4151"/>
  <c r="O4151"/>
  <c r="R4151"/>
  <c r="N4151"/>
  <c r="A4150" a="1"/>
  <c r="A4150" s="1"/>
  <c r="F4150" l="1"/>
  <c r="G4150"/>
  <c r="H4150"/>
  <c r="J4150"/>
  <c r="B4150"/>
  <c r="I4150"/>
  <c r="K4150"/>
  <c r="M4150" s="1"/>
  <c r="C4150"/>
  <c r="D4150"/>
  <c r="E4150"/>
  <c r="L4151"/>
  <c r="R4152" l="1"/>
  <c r="Q4152"/>
  <c r="P4152"/>
  <c r="N4152"/>
  <c r="O4152"/>
  <c r="A4151" a="1"/>
  <c r="A4151" s="1"/>
  <c r="L4152" l="1"/>
  <c r="I4151"/>
  <c r="J4151"/>
  <c r="B4151"/>
  <c r="K4151"/>
  <c r="M4151" s="1"/>
  <c r="C4151"/>
  <c r="E4151"/>
  <c r="D4151"/>
  <c r="F4151"/>
  <c r="G4151"/>
  <c r="H4151"/>
  <c r="Q4153" l="1"/>
  <c r="P4153"/>
  <c r="O4153"/>
  <c r="R4153"/>
  <c r="N4153"/>
  <c r="A4152" a="1"/>
  <c r="A4152" s="1"/>
  <c r="D4152" l="1"/>
  <c r="E4152"/>
  <c r="F4152"/>
  <c r="H4152"/>
  <c r="L4153"/>
  <c r="B4152"/>
  <c r="C4152"/>
  <c r="G4152"/>
  <c r="I4152"/>
  <c r="J4152"/>
  <c r="K4152"/>
  <c r="M4152" s="1"/>
  <c r="R4154" l="1"/>
  <c r="Q4154"/>
  <c r="P4154"/>
  <c r="N4154"/>
  <c r="O4154"/>
  <c r="A4153" a="1"/>
  <c r="A4153" s="1"/>
  <c r="G4153" l="1"/>
  <c r="H4153"/>
  <c r="L4154"/>
  <c r="I4153"/>
  <c r="K4153"/>
  <c r="M4153" s="1"/>
  <c r="C4153"/>
  <c r="J4153"/>
  <c r="B4153"/>
  <c r="D4153"/>
  <c r="E4153"/>
  <c r="F4153"/>
  <c r="Q4155" l="1"/>
  <c r="N4155"/>
  <c r="R4155"/>
  <c r="P4155"/>
  <c r="O4155"/>
  <c r="A4154" a="1"/>
  <c r="A4154" s="1"/>
  <c r="J4154" l="1"/>
  <c r="B4154"/>
  <c r="K4154"/>
  <c r="M4154" s="1"/>
  <c r="C4154"/>
  <c r="D4154"/>
  <c r="F4154"/>
  <c r="E4154"/>
  <c r="G4154"/>
  <c r="H4154"/>
  <c r="I4154"/>
  <c r="L4155"/>
  <c r="R4156" l="1"/>
  <c r="Q4156"/>
  <c r="P4156"/>
  <c r="O4156"/>
  <c r="N4156"/>
  <c r="A4155" a="1"/>
  <c r="A4155" s="1"/>
  <c r="E4155" l="1"/>
  <c r="F4155"/>
  <c r="G4155"/>
  <c r="L4156"/>
  <c r="I4155"/>
  <c r="B4155"/>
  <c r="C4155"/>
  <c r="D4155"/>
  <c r="H4155"/>
  <c r="J4155"/>
  <c r="K4155"/>
  <c r="M4155" s="1"/>
  <c r="Q4157" l="1"/>
  <c r="N4157"/>
  <c r="R4157"/>
  <c r="P4157"/>
  <c r="O4157"/>
  <c r="A4156" a="1"/>
  <c r="A4156" s="1"/>
  <c r="H4156" l="1"/>
  <c r="L4157"/>
  <c r="I4156"/>
  <c r="J4156"/>
  <c r="B4156"/>
  <c r="D4156"/>
  <c r="K4156"/>
  <c r="M4156" s="1"/>
  <c r="C4156"/>
  <c r="E4156"/>
  <c r="F4156"/>
  <c r="G4156"/>
  <c r="R4158" l="1"/>
  <c r="Q4158"/>
  <c r="N4158"/>
  <c r="P4158"/>
  <c r="O4158"/>
  <c r="A4157" a="1"/>
  <c r="A4157" s="1"/>
  <c r="K4157" l="1"/>
  <c r="M4157" s="1"/>
  <c r="C4157"/>
  <c r="D4157"/>
  <c r="E4157"/>
  <c r="G4157"/>
  <c r="F4157"/>
  <c r="H4157"/>
  <c r="I4157"/>
  <c r="J4157"/>
  <c r="L4158"/>
  <c r="B4157"/>
  <c r="Q4159" l="1"/>
  <c r="R4159"/>
  <c r="P4159"/>
  <c r="O4159"/>
  <c r="N4159"/>
  <c r="A4158" a="1"/>
  <c r="A4158" s="1"/>
  <c r="F4158" l="1"/>
  <c r="G4158"/>
  <c r="H4158"/>
  <c r="J4158"/>
  <c r="B4158"/>
  <c r="L4159"/>
  <c r="C4158"/>
  <c r="D4158"/>
  <c r="E4158"/>
  <c r="I4158"/>
  <c r="K4158"/>
  <c r="M4158" s="1"/>
  <c r="R4160" l="1"/>
  <c r="Q4160"/>
  <c r="N4160"/>
  <c r="P4160"/>
  <c r="O4160"/>
  <c r="A4159" a="1"/>
  <c r="A4159" s="1"/>
  <c r="L4160" l="1"/>
  <c r="I4159"/>
  <c r="J4159"/>
  <c r="B4159"/>
  <c r="K4159"/>
  <c r="M4159" s="1"/>
  <c r="C4159"/>
  <c r="E4159"/>
  <c r="D4159"/>
  <c r="F4159"/>
  <c r="G4159"/>
  <c r="H4159"/>
  <c r="Q4161" l="1"/>
  <c r="O4161"/>
  <c r="R4161"/>
  <c r="P4161"/>
  <c r="N4161"/>
  <c r="A4160" a="1"/>
  <c r="A4160" s="1"/>
  <c r="D4160" l="1"/>
  <c r="E4160"/>
  <c r="F4160"/>
  <c r="H4160"/>
  <c r="G4160"/>
  <c r="I4160"/>
  <c r="J4160"/>
  <c r="K4160"/>
  <c r="M4160" s="1"/>
  <c r="L4161"/>
  <c r="B4160"/>
  <c r="C4160"/>
  <c r="R4162" l="1"/>
  <c r="Q4162"/>
  <c r="P4162"/>
  <c r="O4162"/>
  <c r="N4162"/>
  <c r="A4161" a="1"/>
  <c r="A4161" s="1"/>
  <c r="G4161" l="1"/>
  <c r="H4161"/>
  <c r="L4162"/>
  <c r="I4161"/>
  <c r="K4161"/>
  <c r="M4161" s="1"/>
  <c r="C4161"/>
  <c r="B4161"/>
  <c r="D4161"/>
  <c r="E4161"/>
  <c r="F4161"/>
  <c r="J4161"/>
  <c r="Q4163" l="1"/>
  <c r="O4163"/>
  <c r="N4163"/>
  <c r="R4163"/>
  <c r="P4163"/>
  <c r="A4162" a="1"/>
  <c r="A4162" s="1"/>
  <c r="J4162" l="1"/>
  <c r="B4162"/>
  <c r="K4162"/>
  <c r="M4162" s="1"/>
  <c r="C4162"/>
  <c r="D4162"/>
  <c r="F4162"/>
  <c r="L4163"/>
  <c r="E4162"/>
  <c r="G4162"/>
  <c r="H4162"/>
  <c r="I4162"/>
  <c r="R4164" l="1"/>
  <c r="Q4164"/>
  <c r="N4164"/>
  <c r="O4164"/>
  <c r="P4164"/>
  <c r="A4163" a="1"/>
  <c r="A4163" s="1"/>
  <c r="E4163" l="1"/>
  <c r="F4163"/>
  <c r="G4163"/>
  <c r="L4164"/>
  <c r="I4163"/>
  <c r="H4163"/>
  <c r="J4163"/>
  <c r="K4163"/>
  <c r="M4163" s="1"/>
  <c r="B4163"/>
  <c r="C4163"/>
  <c r="D4163"/>
  <c r="Q4165" l="1"/>
  <c r="R4165"/>
  <c r="P4165"/>
  <c r="N4165"/>
  <c r="O4165"/>
  <c r="A4164" a="1"/>
  <c r="A4164" s="1"/>
  <c r="H4164" l="1"/>
  <c r="L4165"/>
  <c r="I4164"/>
  <c r="J4164"/>
  <c r="B4164"/>
  <c r="D4164"/>
  <c r="C4164"/>
  <c r="E4164"/>
  <c r="F4164"/>
  <c r="G4164"/>
  <c r="K4164"/>
  <c r="M4164" s="1"/>
  <c r="R4166" l="1"/>
  <c r="Q4166"/>
  <c r="O4166"/>
  <c r="P4166"/>
  <c r="N4166"/>
  <c r="A4165" a="1"/>
  <c r="A4165" s="1"/>
  <c r="K4165" l="1"/>
  <c r="M4165" s="1"/>
  <c r="C4165"/>
  <c r="D4165"/>
  <c r="E4165"/>
  <c r="G4165"/>
  <c r="L4166"/>
  <c r="B4165"/>
  <c r="F4165"/>
  <c r="H4165"/>
  <c r="I4165"/>
  <c r="J4165"/>
  <c r="Q4167" l="1"/>
  <c r="P4167"/>
  <c r="R4167"/>
  <c r="O4167"/>
  <c r="N4167"/>
  <c r="A4166" a="1"/>
  <c r="A4166" s="1"/>
  <c r="F4166" l="1"/>
  <c r="G4166"/>
  <c r="H4166"/>
  <c r="J4166"/>
  <c r="B4166"/>
  <c r="I4166"/>
  <c r="K4166"/>
  <c r="M4166" s="1"/>
  <c r="L4167"/>
  <c r="C4166"/>
  <c r="D4166"/>
  <c r="E4166"/>
  <c r="R4168" l="1"/>
  <c r="Q4168"/>
  <c r="P4168"/>
  <c r="N4168"/>
  <c r="O4168"/>
  <c r="A4167" a="1"/>
  <c r="A4167" s="1"/>
  <c r="L4168" l="1"/>
  <c r="I4167"/>
  <c r="J4167"/>
  <c r="B4167"/>
  <c r="K4167"/>
  <c r="M4167" s="1"/>
  <c r="C4167"/>
  <c r="E4167"/>
  <c r="D4167"/>
  <c r="F4167"/>
  <c r="G4167"/>
  <c r="H4167"/>
  <c r="Q4169" l="1"/>
  <c r="P4169"/>
  <c r="O4169"/>
  <c r="R4169"/>
  <c r="N4169"/>
  <c r="A4168" a="1"/>
  <c r="A4168" s="1"/>
  <c r="D4168" l="1"/>
  <c r="E4168"/>
  <c r="F4168"/>
  <c r="H4168"/>
  <c r="L4169"/>
  <c r="B4168"/>
  <c r="C4168"/>
  <c r="G4168"/>
  <c r="I4168"/>
  <c r="J4168"/>
  <c r="K4168"/>
  <c r="M4168" s="1"/>
  <c r="R4170" l="1"/>
  <c r="Q4170"/>
  <c r="P4170"/>
  <c r="O4170"/>
  <c r="N4170"/>
  <c r="A4169" a="1"/>
  <c r="A4169" s="1"/>
  <c r="G4169" l="1"/>
  <c r="H4169"/>
  <c r="L4170"/>
  <c r="I4169"/>
  <c r="K4169"/>
  <c r="M4169" s="1"/>
  <c r="C4169"/>
  <c r="J4169"/>
  <c r="B4169"/>
  <c r="D4169"/>
  <c r="E4169"/>
  <c r="F4169"/>
  <c r="Q4171" l="1"/>
  <c r="N4171"/>
  <c r="R4171"/>
  <c r="P4171"/>
  <c r="O4171"/>
  <c r="A4170" a="1"/>
  <c r="A4170" s="1"/>
  <c r="J4170" l="1"/>
  <c r="B4170"/>
  <c r="K4170"/>
  <c r="M4170" s="1"/>
  <c r="C4170"/>
  <c r="D4170"/>
  <c r="F4170"/>
  <c r="E4170"/>
  <c r="G4170"/>
  <c r="H4170"/>
  <c r="I4170"/>
  <c r="L4171"/>
  <c r="R4172" l="1"/>
  <c r="Q4172"/>
  <c r="P4172"/>
  <c r="O4172"/>
  <c r="N4172"/>
  <c r="A4171" a="1"/>
  <c r="A4171" s="1"/>
  <c r="E4171" l="1"/>
  <c r="F4171"/>
  <c r="G4171"/>
  <c r="L4172"/>
  <c r="I4171"/>
  <c r="B4171"/>
  <c r="C4171"/>
  <c r="D4171"/>
  <c r="H4171"/>
  <c r="J4171"/>
  <c r="K4171"/>
  <c r="M4171" s="1"/>
  <c r="Q4173" l="1"/>
  <c r="N4173"/>
  <c r="R4173"/>
  <c r="P4173"/>
  <c r="O4173"/>
  <c r="A4172" a="1"/>
  <c r="A4172" s="1"/>
  <c r="H4172" l="1"/>
  <c r="L4173"/>
  <c r="I4172"/>
  <c r="J4172"/>
  <c r="B4172"/>
  <c r="D4172"/>
  <c r="K4172"/>
  <c r="M4172" s="1"/>
  <c r="C4172"/>
  <c r="E4172"/>
  <c r="F4172"/>
  <c r="G4172"/>
  <c r="R4174" l="1"/>
  <c r="Q4174"/>
  <c r="P4174"/>
  <c r="N4174"/>
  <c r="O4174"/>
  <c r="A4173" a="1"/>
  <c r="A4173" s="1"/>
  <c r="K4173" l="1"/>
  <c r="M4173" s="1"/>
  <c r="C4173"/>
  <c r="D4173"/>
  <c r="E4173"/>
  <c r="G4173"/>
  <c r="F4173"/>
  <c r="H4173"/>
  <c r="I4173"/>
  <c r="J4173"/>
  <c r="L4174"/>
  <c r="B4173"/>
  <c r="Q4175" l="1"/>
  <c r="R4175"/>
  <c r="P4175"/>
  <c r="O4175"/>
  <c r="N4175"/>
  <c r="A4174" a="1"/>
  <c r="A4174" s="1"/>
  <c r="F4174" l="1"/>
  <c r="G4174"/>
  <c r="H4174"/>
  <c r="J4174"/>
  <c r="B4174"/>
  <c r="L4175"/>
  <c r="C4174"/>
  <c r="D4174"/>
  <c r="E4174"/>
  <c r="I4174"/>
  <c r="K4174"/>
  <c r="M4174" s="1"/>
  <c r="R4176" l="1"/>
  <c r="Q4176"/>
  <c r="N4176"/>
  <c r="P4176"/>
  <c r="O4176"/>
  <c r="A4175" a="1"/>
  <c r="A4175" s="1"/>
  <c r="L4176" l="1"/>
  <c r="I4175"/>
  <c r="J4175"/>
  <c r="B4175"/>
  <c r="K4175"/>
  <c r="M4175" s="1"/>
  <c r="C4175"/>
  <c r="E4175"/>
  <c r="D4175"/>
  <c r="F4175"/>
  <c r="G4175"/>
  <c r="H4175"/>
  <c r="Q4177" l="1"/>
  <c r="O4177"/>
  <c r="R4177"/>
  <c r="N4177"/>
  <c r="P4177"/>
  <c r="A4176" a="1"/>
  <c r="A4176" s="1"/>
  <c r="D4176" l="1"/>
  <c r="E4176"/>
  <c r="F4176"/>
  <c r="H4176"/>
  <c r="G4176"/>
  <c r="I4176"/>
  <c r="J4176"/>
  <c r="K4176"/>
  <c r="M4176" s="1"/>
  <c r="L4177"/>
  <c r="B4176"/>
  <c r="C4176"/>
  <c r="R4178" l="1"/>
  <c r="Q4178"/>
  <c r="P4178"/>
  <c r="O4178"/>
  <c r="N4178"/>
  <c r="A4177" a="1"/>
  <c r="A4177" s="1"/>
  <c r="G4177" l="1"/>
  <c r="H4177"/>
  <c r="L4178"/>
  <c r="I4177"/>
  <c r="K4177"/>
  <c r="M4177" s="1"/>
  <c r="C4177"/>
  <c r="B4177"/>
  <c r="D4177"/>
  <c r="E4177"/>
  <c r="F4177"/>
  <c r="J4177"/>
  <c r="Q4179" l="1"/>
  <c r="O4179"/>
  <c r="N4179"/>
  <c r="P4179"/>
  <c r="R4179"/>
  <c r="A4178" a="1"/>
  <c r="A4178" s="1"/>
  <c r="J4178" l="1"/>
  <c r="B4178"/>
  <c r="K4178"/>
  <c r="M4178" s="1"/>
  <c r="C4178"/>
  <c r="D4178"/>
  <c r="F4178"/>
  <c r="L4179"/>
  <c r="E4178"/>
  <c r="G4178"/>
  <c r="H4178"/>
  <c r="I4178"/>
  <c r="R4180" l="1"/>
  <c r="Q4180"/>
  <c r="N4180"/>
  <c r="O4180"/>
  <c r="P4180"/>
  <c r="A4179" a="1"/>
  <c r="A4179" s="1"/>
  <c r="E4179" l="1"/>
  <c r="F4179"/>
  <c r="G4179"/>
  <c r="L4180"/>
  <c r="I4179"/>
  <c r="H4179"/>
  <c r="J4179"/>
  <c r="K4179"/>
  <c r="M4179" s="1"/>
  <c r="B4179"/>
  <c r="C4179"/>
  <c r="D4179"/>
  <c r="Q4181" l="1"/>
  <c r="R4181"/>
  <c r="P4181"/>
  <c r="N4181"/>
  <c r="O4181"/>
  <c r="A4180" a="1"/>
  <c r="A4180" s="1"/>
  <c r="H4180" l="1"/>
  <c r="L4181"/>
  <c r="I4180"/>
  <c r="J4180"/>
  <c r="B4180"/>
  <c r="D4180"/>
  <c r="C4180"/>
  <c r="E4180"/>
  <c r="F4180"/>
  <c r="G4180"/>
  <c r="K4180"/>
  <c r="M4180" s="1"/>
  <c r="R4182" l="1"/>
  <c r="Q4182"/>
  <c r="O4182"/>
  <c r="N4182"/>
  <c r="P4182"/>
  <c r="A4181" a="1"/>
  <c r="A4181" s="1"/>
  <c r="K4181" l="1"/>
  <c r="M4181" s="1"/>
  <c r="C4181"/>
  <c r="D4181"/>
  <c r="E4181"/>
  <c r="G4181"/>
  <c r="L4182"/>
  <c r="B4181"/>
  <c r="F4181"/>
  <c r="H4181"/>
  <c r="I4181"/>
  <c r="J4181"/>
  <c r="Q4183" l="1"/>
  <c r="P4183"/>
  <c r="O4183"/>
  <c r="R4183"/>
  <c r="N4183"/>
  <c r="A4182" a="1"/>
  <c r="A4182" s="1"/>
  <c r="F4182" l="1"/>
  <c r="G4182"/>
  <c r="H4182"/>
  <c r="J4182"/>
  <c r="B4182"/>
  <c r="I4182"/>
  <c r="K4182"/>
  <c r="M4182" s="1"/>
  <c r="L4183"/>
  <c r="C4182"/>
  <c r="D4182"/>
  <c r="E4182"/>
  <c r="R4184" l="1"/>
  <c r="Q4184"/>
  <c r="P4184"/>
  <c r="N4184"/>
  <c r="O4184"/>
  <c r="A4183" a="1"/>
  <c r="A4183" s="1"/>
  <c r="L4184" l="1"/>
  <c r="I4183"/>
  <c r="J4183"/>
  <c r="B4183"/>
  <c r="K4183"/>
  <c r="M4183" s="1"/>
  <c r="C4183"/>
  <c r="E4183"/>
  <c r="D4183"/>
  <c r="F4183"/>
  <c r="G4183"/>
  <c r="H4183"/>
  <c r="Q4185" l="1"/>
  <c r="P4185"/>
  <c r="O4185"/>
  <c r="R4185"/>
  <c r="N4185"/>
  <c r="A4184" a="1"/>
  <c r="A4184" s="1"/>
  <c r="D4184" l="1"/>
  <c r="E4184"/>
  <c r="F4184"/>
  <c r="H4184"/>
  <c r="L4185"/>
  <c r="B4184"/>
  <c r="C4184"/>
  <c r="G4184"/>
  <c r="I4184"/>
  <c r="J4184"/>
  <c r="K4184"/>
  <c r="M4184" s="1"/>
  <c r="R4186" l="1"/>
  <c r="Q4186"/>
  <c r="P4186"/>
  <c r="N4186"/>
  <c r="O4186"/>
  <c r="A4185" a="1"/>
  <c r="A4185" s="1"/>
  <c r="G4185" l="1"/>
  <c r="H4185"/>
  <c r="L4186"/>
  <c r="I4185"/>
  <c r="K4185"/>
  <c r="M4185" s="1"/>
  <c r="C4185"/>
  <c r="J4185"/>
  <c r="B4185"/>
  <c r="D4185"/>
  <c r="E4185"/>
  <c r="F4185"/>
  <c r="Q4187" l="1"/>
  <c r="N4187"/>
  <c r="R4187"/>
  <c r="P4187"/>
  <c r="O4187"/>
  <c r="A4186" a="1"/>
  <c r="A4186" s="1"/>
  <c r="J4186" l="1"/>
  <c r="B4186"/>
  <c r="K4186"/>
  <c r="M4186" s="1"/>
  <c r="C4186"/>
  <c r="D4186"/>
  <c r="F4186"/>
  <c r="E4186"/>
  <c r="G4186"/>
  <c r="H4186"/>
  <c r="I4186"/>
  <c r="L4187"/>
  <c r="R4188" l="1"/>
  <c r="Q4188"/>
  <c r="P4188"/>
  <c r="O4188"/>
  <c r="N4188"/>
  <c r="A4187" a="1"/>
  <c r="A4187" s="1"/>
  <c r="E4187" l="1"/>
  <c r="F4187"/>
  <c r="G4187"/>
  <c r="L4188"/>
  <c r="I4187"/>
  <c r="B4187"/>
  <c r="C4187"/>
  <c r="D4187"/>
  <c r="H4187"/>
  <c r="J4187"/>
  <c r="K4187"/>
  <c r="M4187" s="1"/>
  <c r="Q4189" l="1"/>
  <c r="N4189"/>
  <c r="R4189"/>
  <c r="O4189"/>
  <c r="P4189"/>
  <c r="A4188" a="1"/>
  <c r="A4188" s="1"/>
  <c r="H4188" l="1"/>
  <c r="L4189"/>
  <c r="I4188"/>
  <c r="J4188"/>
  <c r="B4188"/>
  <c r="D4188"/>
  <c r="K4188"/>
  <c r="M4188" s="1"/>
  <c r="C4188"/>
  <c r="E4188"/>
  <c r="F4188"/>
  <c r="G4188"/>
  <c r="R4190" l="1"/>
  <c r="Q4190"/>
  <c r="N4190"/>
  <c r="P4190"/>
  <c r="O4190"/>
  <c r="A4189" a="1"/>
  <c r="A4189" s="1"/>
  <c r="K4189" l="1"/>
  <c r="M4189" s="1"/>
  <c r="C4189"/>
  <c r="D4189"/>
  <c r="E4189"/>
  <c r="G4189"/>
  <c r="F4189"/>
  <c r="H4189"/>
  <c r="I4189"/>
  <c r="J4189"/>
  <c r="L4190"/>
  <c r="B4189"/>
  <c r="Q4191" l="1"/>
  <c r="R4191"/>
  <c r="P4191"/>
  <c r="O4191"/>
  <c r="N4191"/>
  <c r="A4190" a="1"/>
  <c r="A4190" s="1"/>
  <c r="F4190" l="1"/>
  <c r="G4190"/>
  <c r="H4190"/>
  <c r="J4190"/>
  <c r="B4190"/>
  <c r="L4191"/>
  <c r="C4190"/>
  <c r="D4190"/>
  <c r="E4190"/>
  <c r="I4190"/>
  <c r="K4190"/>
  <c r="M4190" s="1"/>
  <c r="R4192" l="1"/>
  <c r="Q4192"/>
  <c r="N4192"/>
  <c r="P4192"/>
  <c r="O4192"/>
  <c r="A4191" a="1"/>
  <c r="A4191" s="1"/>
  <c r="L4192" l="1"/>
  <c r="I4191"/>
  <c r="J4191"/>
  <c r="B4191"/>
  <c r="K4191"/>
  <c r="M4191" s="1"/>
  <c r="C4191"/>
  <c r="E4191"/>
  <c r="D4191"/>
  <c r="F4191"/>
  <c r="G4191"/>
  <c r="H4191"/>
  <c r="Q4193" l="1"/>
  <c r="O4193"/>
  <c r="R4193"/>
  <c r="P4193"/>
  <c r="N4193"/>
  <c r="A4192" a="1"/>
  <c r="A4192" s="1"/>
  <c r="D4192" l="1"/>
  <c r="E4192"/>
  <c r="F4192"/>
  <c r="H4192"/>
  <c r="G4192"/>
  <c r="I4192"/>
  <c r="J4192"/>
  <c r="K4192"/>
  <c r="M4192" s="1"/>
  <c r="L4193"/>
  <c r="B4192"/>
  <c r="C4192"/>
  <c r="R4194" l="1"/>
  <c r="Q4194"/>
  <c r="P4194"/>
  <c r="O4194"/>
  <c r="N4194"/>
  <c r="A4193" a="1"/>
  <c r="A4193" s="1"/>
  <c r="G4193" l="1"/>
  <c r="H4193"/>
  <c r="L4194"/>
  <c r="I4193"/>
  <c r="K4193"/>
  <c r="M4193" s="1"/>
  <c r="C4193"/>
  <c r="B4193"/>
  <c r="D4193"/>
  <c r="E4193"/>
  <c r="F4193"/>
  <c r="J4193"/>
  <c r="Q4195" l="1"/>
  <c r="O4195"/>
  <c r="N4195"/>
  <c r="R4195"/>
  <c r="P4195"/>
  <c r="A4194" a="1"/>
  <c r="A4194" s="1"/>
  <c r="J4194" l="1"/>
  <c r="B4194"/>
  <c r="K4194"/>
  <c r="M4194" s="1"/>
  <c r="C4194"/>
  <c r="D4194"/>
  <c r="F4194"/>
  <c r="L4195"/>
  <c r="E4194"/>
  <c r="G4194"/>
  <c r="H4194"/>
  <c r="I4194"/>
  <c r="R4196" l="1"/>
  <c r="Q4196"/>
  <c r="N4196"/>
  <c r="O4196"/>
  <c r="P4196"/>
  <c r="A4195" a="1"/>
  <c r="A4195" s="1"/>
  <c r="E4195" l="1"/>
  <c r="F4195"/>
  <c r="G4195"/>
  <c r="L4196"/>
  <c r="I4195"/>
  <c r="H4195"/>
  <c r="J4195"/>
  <c r="K4195"/>
  <c r="M4195" s="1"/>
  <c r="B4195"/>
  <c r="C4195"/>
  <c r="D4195"/>
  <c r="Q4197" l="1"/>
  <c r="R4197"/>
  <c r="P4197"/>
  <c r="N4197"/>
  <c r="O4197"/>
  <c r="A4196" a="1"/>
  <c r="A4196" s="1"/>
  <c r="H4196" l="1"/>
  <c r="L4197"/>
  <c r="I4196"/>
  <c r="J4196"/>
  <c r="B4196"/>
  <c r="D4196"/>
  <c r="C4196"/>
  <c r="E4196"/>
  <c r="F4196"/>
  <c r="G4196"/>
  <c r="K4196"/>
  <c r="M4196" s="1"/>
  <c r="R4198" l="1"/>
  <c r="Q4198"/>
  <c r="O4198"/>
  <c r="P4198"/>
  <c r="N4198"/>
  <c r="A4197" a="1"/>
  <c r="A4197" s="1"/>
  <c r="K4197" l="1"/>
  <c r="M4197" s="1"/>
  <c r="C4197"/>
  <c r="D4197"/>
  <c r="E4197"/>
  <c r="G4197"/>
  <c r="L4198"/>
  <c r="B4197"/>
  <c r="F4197"/>
  <c r="H4197"/>
  <c r="I4197"/>
  <c r="J4197"/>
  <c r="Q4199" l="1"/>
  <c r="P4199"/>
  <c r="R4199"/>
  <c r="O4199"/>
  <c r="N4199"/>
  <c r="A4198" a="1"/>
  <c r="A4198" s="1"/>
  <c r="F4198" l="1"/>
  <c r="G4198"/>
  <c r="H4198"/>
  <c r="J4198"/>
  <c r="B4198"/>
  <c r="I4198"/>
  <c r="K4198"/>
  <c r="M4198" s="1"/>
  <c r="L4199"/>
  <c r="C4198"/>
  <c r="D4198"/>
  <c r="E4198"/>
  <c r="R4200" l="1"/>
  <c r="Q4200"/>
  <c r="P4200"/>
  <c r="N4200"/>
  <c r="O4200"/>
  <c r="A4199" a="1"/>
  <c r="A4199" s="1"/>
  <c r="L4200" l="1"/>
  <c r="I4199"/>
  <c r="J4199"/>
  <c r="B4199"/>
  <c r="K4199"/>
  <c r="M4199" s="1"/>
  <c r="C4199"/>
  <c r="E4199"/>
  <c r="D4199"/>
  <c r="F4199"/>
  <c r="G4199"/>
  <c r="H4199"/>
  <c r="Q4201" l="1"/>
  <c r="P4201"/>
  <c r="O4201"/>
  <c r="N4201"/>
  <c r="R4201"/>
  <c r="A4200" a="1"/>
  <c r="A4200" s="1"/>
  <c r="D4200" l="1"/>
  <c r="E4200"/>
  <c r="F4200"/>
  <c r="H4200"/>
  <c r="L4201"/>
  <c r="B4200"/>
  <c r="C4200"/>
  <c r="G4200"/>
  <c r="I4200"/>
  <c r="J4200"/>
  <c r="K4200"/>
  <c r="M4200" s="1"/>
  <c r="R4202" l="1"/>
  <c r="Q4202"/>
  <c r="P4202"/>
  <c r="O4202"/>
  <c r="N4202"/>
  <c r="A4201" a="1"/>
  <c r="A4201" s="1"/>
  <c r="G4201" l="1"/>
  <c r="H4201"/>
  <c r="L4202"/>
  <c r="I4201"/>
  <c r="K4201"/>
  <c r="M4201" s="1"/>
  <c r="C4201"/>
  <c r="J4201"/>
  <c r="B4201"/>
  <c r="D4201"/>
  <c r="E4201"/>
  <c r="F4201"/>
  <c r="Q4203" l="1"/>
  <c r="N4203"/>
  <c r="R4203"/>
  <c r="P4203"/>
  <c r="O4203"/>
  <c r="A4202" a="1"/>
  <c r="A4202" s="1"/>
  <c r="J4202" l="1"/>
  <c r="B4202"/>
  <c r="K4202"/>
  <c r="M4202" s="1"/>
  <c r="C4202"/>
  <c r="D4202"/>
  <c r="F4202"/>
  <c r="E4202"/>
  <c r="G4202"/>
  <c r="H4202"/>
  <c r="I4202"/>
  <c r="L4203"/>
  <c r="R4204" l="1"/>
  <c r="Q4204"/>
  <c r="P4204"/>
  <c r="O4204"/>
  <c r="N4204"/>
  <c r="A4203" a="1"/>
  <c r="A4203" s="1"/>
  <c r="E4203" l="1"/>
  <c r="F4203"/>
  <c r="G4203"/>
  <c r="L4204"/>
  <c r="I4203"/>
  <c r="B4203"/>
  <c r="C4203"/>
  <c r="D4203"/>
  <c r="H4203"/>
  <c r="J4203"/>
  <c r="K4203"/>
  <c r="M4203" s="1"/>
  <c r="Q4205" l="1"/>
  <c r="N4205"/>
  <c r="R4205"/>
  <c r="O4205"/>
  <c r="P4205"/>
  <c r="A4204" a="1"/>
  <c r="A4204" s="1"/>
  <c r="H4204" l="1"/>
  <c r="L4205"/>
  <c r="I4204"/>
  <c r="J4204"/>
  <c r="B4204"/>
  <c r="D4204"/>
  <c r="K4204"/>
  <c r="M4204" s="1"/>
  <c r="C4204"/>
  <c r="E4204"/>
  <c r="F4204"/>
  <c r="G4204"/>
  <c r="R4206" l="1"/>
  <c r="Q4206"/>
  <c r="P4206"/>
  <c r="N4206"/>
  <c r="O4206"/>
  <c r="A4205" a="1"/>
  <c r="A4205" s="1"/>
  <c r="K4205" l="1"/>
  <c r="M4205" s="1"/>
  <c r="C4205"/>
  <c r="D4205"/>
  <c r="E4205"/>
  <c r="G4205"/>
  <c r="F4205"/>
  <c r="H4205"/>
  <c r="I4205"/>
  <c r="J4205"/>
  <c r="B4205"/>
  <c r="L4206"/>
  <c r="Q4207" l="1"/>
  <c r="R4207"/>
  <c r="P4207"/>
  <c r="O4207"/>
  <c r="N4207"/>
  <c r="A4206" a="1"/>
  <c r="A4206" s="1"/>
  <c r="F4206" l="1"/>
  <c r="G4206"/>
  <c r="H4206"/>
  <c r="J4206"/>
  <c r="B4206"/>
  <c r="L4207"/>
  <c r="C4206"/>
  <c r="D4206"/>
  <c r="E4206"/>
  <c r="I4206"/>
  <c r="K4206"/>
  <c r="M4206" s="1"/>
  <c r="R4208" l="1"/>
  <c r="Q4208"/>
  <c r="N4208"/>
  <c r="O4208"/>
  <c r="P4208"/>
  <c r="A4207" a="1"/>
  <c r="A4207" s="1"/>
  <c r="L4208" l="1"/>
  <c r="I4207"/>
  <c r="J4207"/>
  <c r="B4207"/>
  <c r="K4207"/>
  <c r="M4207" s="1"/>
  <c r="C4207"/>
  <c r="E4207"/>
  <c r="D4207"/>
  <c r="F4207"/>
  <c r="G4207"/>
  <c r="H4207"/>
  <c r="Q4209" l="1"/>
  <c r="O4209"/>
  <c r="R4209"/>
  <c r="N4209"/>
  <c r="P4209"/>
  <c r="A4208" a="1"/>
  <c r="A4208" s="1"/>
  <c r="D4208" l="1"/>
  <c r="E4208"/>
  <c r="F4208"/>
  <c r="H4208"/>
  <c r="G4208"/>
  <c r="I4208"/>
  <c r="J4208"/>
  <c r="K4208"/>
  <c r="M4208" s="1"/>
  <c r="B4208"/>
  <c r="C4208"/>
  <c r="L4209"/>
  <c r="R4210" l="1"/>
  <c r="Q4210"/>
  <c r="P4210"/>
  <c r="O4210"/>
  <c r="N4210"/>
  <c r="A4209" a="1"/>
  <c r="A4209" s="1"/>
  <c r="G4209" l="1"/>
  <c r="H4209"/>
  <c r="L4210"/>
  <c r="I4209"/>
  <c r="K4209"/>
  <c r="M4209" s="1"/>
  <c r="C4209"/>
  <c r="B4209"/>
  <c r="D4209"/>
  <c r="E4209"/>
  <c r="F4209"/>
  <c r="J4209"/>
  <c r="Q4211" l="1"/>
  <c r="O4211"/>
  <c r="N4211"/>
  <c r="R4211"/>
  <c r="P4211"/>
  <c r="A4210" a="1"/>
  <c r="A4210" s="1"/>
  <c r="J4210" l="1"/>
  <c r="B4210"/>
  <c r="K4210"/>
  <c r="M4210" s="1"/>
  <c r="C4210"/>
  <c r="D4210"/>
  <c r="F4210"/>
  <c r="L4211"/>
  <c r="E4210"/>
  <c r="G4210"/>
  <c r="H4210"/>
  <c r="I4210"/>
  <c r="R4212" l="1"/>
  <c r="Q4212"/>
  <c r="N4212"/>
  <c r="O4212"/>
  <c r="P4212"/>
  <c r="A4211" a="1"/>
  <c r="A4211" s="1"/>
  <c r="E4211" l="1"/>
  <c r="F4211"/>
  <c r="G4211"/>
  <c r="L4212"/>
  <c r="I4211"/>
  <c r="H4211"/>
  <c r="J4211"/>
  <c r="K4211"/>
  <c r="M4211" s="1"/>
  <c r="B4211"/>
  <c r="C4211"/>
  <c r="D4211"/>
  <c r="Q4213" l="1"/>
  <c r="R4213"/>
  <c r="P4213"/>
  <c r="N4213"/>
  <c r="O4213"/>
  <c r="A4212" a="1"/>
  <c r="A4212" s="1"/>
  <c r="H4212" l="1"/>
  <c r="L4213"/>
  <c r="I4212"/>
  <c r="J4212"/>
  <c r="B4212"/>
  <c r="D4212"/>
  <c r="C4212"/>
  <c r="E4212"/>
  <c r="F4212"/>
  <c r="G4212"/>
  <c r="K4212"/>
  <c r="M4212" s="1"/>
  <c r="R4214" l="1"/>
  <c r="Q4214"/>
  <c r="O4214"/>
  <c r="N4214"/>
  <c r="P4214"/>
  <c r="A4213" a="1"/>
  <c r="A4213" s="1"/>
  <c r="K4213" l="1"/>
  <c r="M4213" s="1"/>
  <c r="C4213"/>
  <c r="D4213"/>
  <c r="E4213"/>
  <c r="G4213"/>
  <c r="L4214"/>
  <c r="B4213"/>
  <c r="F4213"/>
  <c r="H4213"/>
  <c r="I4213"/>
  <c r="J4213"/>
  <c r="Q4215" l="1"/>
  <c r="P4215"/>
  <c r="O4215"/>
  <c r="R4215"/>
  <c r="N4215"/>
  <c r="A4214" a="1"/>
  <c r="A4214" s="1"/>
  <c r="F4214" l="1"/>
  <c r="G4214"/>
  <c r="H4214"/>
  <c r="J4214"/>
  <c r="B4214"/>
  <c r="I4214"/>
  <c r="K4214"/>
  <c r="M4214" s="1"/>
  <c r="C4214"/>
  <c r="D4214"/>
  <c r="E4214"/>
  <c r="L4215"/>
  <c r="R4216" l="1"/>
  <c r="Q4216"/>
  <c r="P4216"/>
  <c r="N4216"/>
  <c r="O4216"/>
  <c r="A4215" a="1"/>
  <c r="A4215" s="1"/>
  <c r="L4216" l="1"/>
  <c r="I4215"/>
  <c r="J4215"/>
  <c r="B4215"/>
  <c r="K4215"/>
  <c r="M4215" s="1"/>
  <c r="C4215"/>
  <c r="E4215"/>
  <c r="D4215"/>
  <c r="F4215"/>
  <c r="G4215"/>
  <c r="H4215"/>
  <c r="Q4217" l="1"/>
  <c r="P4217"/>
  <c r="O4217"/>
  <c r="R4217"/>
  <c r="N4217"/>
  <c r="A4216" a="1"/>
  <c r="A4216" s="1"/>
  <c r="D4216" l="1"/>
  <c r="E4216"/>
  <c r="F4216"/>
  <c r="H4216"/>
  <c r="L4217"/>
  <c r="B4216"/>
  <c r="C4216"/>
  <c r="G4216"/>
  <c r="I4216"/>
  <c r="J4216"/>
  <c r="K4216"/>
  <c r="M4216" s="1"/>
  <c r="R4218" l="1"/>
  <c r="Q4218"/>
  <c r="P4218"/>
  <c r="O4218"/>
  <c r="N4218"/>
  <c r="A4217" a="1"/>
  <c r="A4217" s="1"/>
  <c r="G4217" l="1"/>
  <c r="H4217"/>
  <c r="L4218"/>
  <c r="I4217"/>
  <c r="K4217"/>
  <c r="M4217" s="1"/>
  <c r="C4217"/>
  <c r="J4217"/>
  <c r="B4217"/>
  <c r="D4217"/>
  <c r="E4217"/>
  <c r="F4217"/>
  <c r="Q4219" l="1"/>
  <c r="N4219"/>
  <c r="R4219"/>
  <c r="P4219"/>
  <c r="O4219"/>
  <c r="A4218" a="1"/>
  <c r="A4218" s="1"/>
  <c r="J4218" l="1"/>
  <c r="B4218"/>
  <c r="K4218"/>
  <c r="M4218" s="1"/>
  <c r="C4218"/>
  <c r="D4218"/>
  <c r="F4218"/>
  <c r="E4218"/>
  <c r="G4218"/>
  <c r="H4218"/>
  <c r="I4218"/>
  <c r="L4219"/>
  <c r="R4220" l="1"/>
  <c r="Q4220"/>
  <c r="P4220"/>
  <c r="O4220"/>
  <c r="N4220"/>
  <c r="A4219" a="1"/>
  <c r="A4219" s="1"/>
  <c r="E4219" l="1"/>
  <c r="F4219"/>
  <c r="G4219"/>
  <c r="L4220"/>
  <c r="I4219"/>
  <c r="B4219"/>
  <c r="C4219"/>
  <c r="D4219"/>
  <c r="H4219"/>
  <c r="J4219"/>
  <c r="K4219"/>
  <c r="M4219" s="1"/>
  <c r="Q4221" l="1"/>
  <c r="N4221"/>
  <c r="R4221"/>
  <c r="P4221"/>
  <c r="O4221"/>
  <c r="A4220" a="1"/>
  <c r="A4220" s="1"/>
  <c r="H4220" l="1"/>
  <c r="L4221"/>
  <c r="I4220"/>
  <c r="J4220"/>
  <c r="B4220"/>
  <c r="D4220"/>
  <c r="K4220"/>
  <c r="M4220" s="1"/>
  <c r="C4220"/>
  <c r="E4220"/>
  <c r="F4220"/>
  <c r="G4220"/>
  <c r="R4222" l="1"/>
  <c r="Q4222"/>
  <c r="N4222"/>
  <c r="P4222"/>
  <c r="O4222"/>
  <c r="A4221" a="1"/>
  <c r="A4221" s="1"/>
  <c r="K4221" l="1"/>
  <c r="M4221" s="1"/>
  <c r="C4221"/>
  <c r="D4221"/>
  <c r="E4221"/>
  <c r="G4221"/>
  <c r="F4221"/>
  <c r="H4221"/>
  <c r="I4221"/>
  <c r="J4221"/>
  <c r="L4222"/>
  <c r="B4221"/>
  <c r="Q4223" l="1"/>
  <c r="R4223"/>
  <c r="P4223"/>
  <c r="O4223"/>
  <c r="N4223"/>
  <c r="A4222" a="1"/>
  <c r="A4222" s="1"/>
  <c r="F4222" l="1"/>
  <c r="G4222"/>
  <c r="H4222"/>
  <c r="J4222"/>
  <c r="B4222"/>
  <c r="L4223"/>
  <c r="C4222"/>
  <c r="D4222"/>
  <c r="E4222"/>
  <c r="I4222"/>
  <c r="K4222"/>
  <c r="M4222" s="1"/>
  <c r="R4224" l="1"/>
  <c r="Q4224"/>
  <c r="N4224"/>
  <c r="O4224"/>
  <c r="P4224"/>
  <c r="A4223" a="1"/>
  <c r="A4223" s="1"/>
  <c r="L4224" l="1"/>
  <c r="I4223"/>
  <c r="J4223"/>
  <c r="B4223"/>
  <c r="K4223"/>
  <c r="M4223" s="1"/>
  <c r="C4223"/>
  <c r="E4223"/>
  <c r="D4223"/>
  <c r="F4223"/>
  <c r="G4223"/>
  <c r="H4223"/>
  <c r="Q4225" l="1"/>
  <c r="O4225"/>
  <c r="R4225"/>
  <c r="P4225"/>
  <c r="N4225"/>
  <c r="A4224" a="1"/>
  <c r="A4224" s="1"/>
  <c r="D4224" l="1"/>
  <c r="E4224"/>
  <c r="F4224"/>
  <c r="H4224"/>
  <c r="G4224"/>
  <c r="I4224"/>
  <c r="J4224"/>
  <c r="K4224"/>
  <c r="M4224" s="1"/>
  <c r="L4225"/>
  <c r="B4224"/>
  <c r="C4224"/>
  <c r="R4226" l="1"/>
  <c r="Q4226"/>
  <c r="P4226"/>
  <c r="O4226"/>
  <c r="N4226"/>
  <c r="A4225" a="1"/>
  <c r="A4225" s="1"/>
  <c r="G4225" l="1"/>
  <c r="H4225"/>
  <c r="L4226"/>
  <c r="I4225"/>
  <c r="K4225"/>
  <c r="M4225" s="1"/>
  <c r="C4225"/>
  <c r="B4225"/>
  <c r="D4225"/>
  <c r="E4225"/>
  <c r="F4225"/>
  <c r="J4225"/>
  <c r="Q4227" l="1"/>
  <c r="O4227"/>
  <c r="N4227"/>
  <c r="P4227"/>
  <c r="R4227"/>
  <c r="A4226" a="1"/>
  <c r="A4226" s="1"/>
  <c r="J4226" l="1"/>
  <c r="B4226"/>
  <c r="K4226"/>
  <c r="M4226" s="1"/>
  <c r="C4226"/>
  <c r="D4226"/>
  <c r="F4226"/>
  <c r="L4227"/>
  <c r="E4226"/>
  <c r="G4226"/>
  <c r="H4226"/>
  <c r="I4226"/>
  <c r="R4228" l="1"/>
  <c r="Q4228"/>
  <c r="N4228"/>
  <c r="O4228"/>
  <c r="P4228"/>
  <c r="A4227" a="1"/>
  <c r="A4227" s="1"/>
  <c r="E4227" l="1"/>
  <c r="F4227"/>
  <c r="G4227"/>
  <c r="L4228"/>
  <c r="I4227"/>
  <c r="H4227"/>
  <c r="J4227"/>
  <c r="K4227"/>
  <c r="M4227" s="1"/>
  <c r="B4227"/>
  <c r="C4227"/>
  <c r="D4227"/>
  <c r="Q4229" l="1"/>
  <c r="R4229"/>
  <c r="P4229"/>
  <c r="N4229"/>
  <c r="O4229"/>
  <c r="A4228" a="1"/>
  <c r="A4228" s="1"/>
  <c r="H4228" l="1"/>
  <c r="L4229"/>
  <c r="I4228"/>
  <c r="J4228"/>
  <c r="B4228"/>
  <c r="D4228"/>
  <c r="C4228"/>
  <c r="E4228"/>
  <c r="F4228"/>
  <c r="G4228"/>
  <c r="K4228"/>
  <c r="M4228" s="1"/>
  <c r="R4230" l="1"/>
  <c r="Q4230"/>
  <c r="O4230"/>
  <c r="N4230"/>
  <c r="P4230"/>
  <c r="A4229" a="1"/>
  <c r="A4229" s="1"/>
  <c r="K4229" l="1"/>
  <c r="M4229" s="1"/>
  <c r="C4229"/>
  <c r="D4229"/>
  <c r="E4229"/>
  <c r="G4229"/>
  <c r="L4230"/>
  <c r="B4229"/>
  <c r="F4229"/>
  <c r="H4229"/>
  <c r="I4229"/>
  <c r="J4229"/>
  <c r="Q4231" l="1"/>
  <c r="P4231"/>
  <c r="R4231"/>
  <c r="O4231"/>
  <c r="N4231"/>
  <c r="A4230" a="1"/>
  <c r="A4230" s="1"/>
  <c r="F4230" l="1"/>
  <c r="G4230"/>
  <c r="H4230"/>
  <c r="J4230"/>
  <c r="B4230"/>
  <c r="I4230"/>
  <c r="K4230"/>
  <c r="M4230" s="1"/>
  <c r="L4231"/>
  <c r="C4230"/>
  <c r="D4230"/>
  <c r="E4230"/>
  <c r="R4232" l="1"/>
  <c r="Q4232"/>
  <c r="P4232"/>
  <c r="N4232"/>
  <c r="O4232"/>
  <c r="A4231" a="1"/>
  <c r="A4231" s="1"/>
  <c r="L4232" l="1"/>
  <c r="I4231"/>
  <c r="J4231"/>
  <c r="B4231"/>
  <c r="K4231"/>
  <c r="M4231" s="1"/>
  <c r="C4231"/>
  <c r="E4231"/>
  <c r="D4231"/>
  <c r="F4231"/>
  <c r="G4231"/>
  <c r="H4231"/>
  <c r="Q4233" l="1"/>
  <c r="P4233"/>
  <c r="O4233"/>
  <c r="N4233"/>
  <c r="R4233"/>
  <c r="A4232" a="1"/>
  <c r="A4232" s="1"/>
  <c r="D4232" l="1"/>
  <c r="E4232"/>
  <c r="F4232"/>
  <c r="H4232"/>
  <c r="L4233"/>
  <c r="B4232"/>
  <c r="C4232"/>
  <c r="G4232"/>
  <c r="I4232"/>
  <c r="J4232"/>
  <c r="K4232"/>
  <c r="M4232" s="1"/>
  <c r="R4234" l="1"/>
  <c r="Q4234"/>
  <c r="P4234"/>
  <c r="N4234"/>
  <c r="O4234"/>
  <c r="A4233" a="1"/>
  <c r="A4233" s="1"/>
  <c r="G4233" l="1"/>
  <c r="H4233"/>
  <c r="L4234"/>
  <c r="I4233"/>
  <c r="K4233"/>
  <c r="M4233" s="1"/>
  <c r="C4233"/>
  <c r="J4233"/>
  <c r="B4233"/>
  <c r="D4233"/>
  <c r="E4233"/>
  <c r="F4233"/>
  <c r="Q4235" l="1"/>
  <c r="N4235"/>
  <c r="R4235"/>
  <c r="P4235"/>
  <c r="O4235"/>
  <c r="A4234" a="1"/>
  <c r="A4234" s="1"/>
  <c r="J4234" l="1"/>
  <c r="B4234"/>
  <c r="K4234"/>
  <c r="M4234" s="1"/>
  <c r="C4234"/>
  <c r="D4234"/>
  <c r="F4234"/>
  <c r="E4234"/>
  <c r="G4234"/>
  <c r="H4234"/>
  <c r="I4234"/>
  <c r="L4235"/>
  <c r="R4236" l="1"/>
  <c r="Q4236"/>
  <c r="P4236"/>
  <c r="O4236"/>
  <c r="N4236"/>
  <c r="A4235" a="1"/>
  <c r="A4235" s="1"/>
  <c r="E4235" l="1"/>
  <c r="F4235"/>
  <c r="G4235"/>
  <c r="L4236"/>
  <c r="I4235"/>
  <c r="B4235"/>
  <c r="C4235"/>
  <c r="D4235"/>
  <c r="H4235"/>
  <c r="J4235"/>
  <c r="K4235"/>
  <c r="M4235" s="1"/>
  <c r="Q4237" l="1"/>
  <c r="N4237"/>
  <c r="R4237"/>
  <c r="O4237"/>
  <c r="P4237"/>
  <c r="A4236" a="1"/>
  <c r="A4236" s="1"/>
  <c r="H4236" l="1"/>
  <c r="L4237"/>
  <c r="I4236"/>
  <c r="J4236"/>
  <c r="B4236"/>
  <c r="D4236"/>
  <c r="K4236"/>
  <c r="M4236" s="1"/>
  <c r="C4236"/>
  <c r="E4236"/>
  <c r="F4236"/>
  <c r="G4236"/>
  <c r="R4238" l="1"/>
  <c r="Q4238"/>
  <c r="P4238"/>
  <c r="N4238"/>
  <c r="O4238"/>
  <c r="A4237" a="1"/>
  <c r="A4237" s="1"/>
  <c r="K4237" l="1"/>
  <c r="M4237" s="1"/>
  <c r="C4237"/>
  <c r="D4237"/>
  <c r="E4237"/>
  <c r="G4237"/>
  <c r="F4237"/>
  <c r="H4237"/>
  <c r="I4237"/>
  <c r="J4237"/>
  <c r="L4238"/>
  <c r="B4237"/>
  <c r="Q4239" l="1"/>
  <c r="R4239"/>
  <c r="P4239"/>
  <c r="O4239"/>
  <c r="N4239"/>
  <c r="A4238" a="1"/>
  <c r="A4238" s="1"/>
  <c r="F4238" l="1"/>
  <c r="G4238"/>
  <c r="H4238"/>
  <c r="J4238"/>
  <c r="B4238"/>
  <c r="L4239"/>
  <c r="C4238"/>
  <c r="D4238"/>
  <c r="E4238"/>
  <c r="I4238"/>
  <c r="K4238"/>
  <c r="M4238" s="1"/>
  <c r="R4240" l="1"/>
  <c r="Q4240"/>
  <c r="N4240"/>
  <c r="P4240"/>
  <c r="O4240"/>
  <c r="A4239" a="1"/>
  <c r="A4239" s="1"/>
  <c r="L4240" l="1"/>
  <c r="I4239"/>
  <c r="J4239"/>
  <c r="B4239"/>
  <c r="K4239"/>
  <c r="M4239" s="1"/>
  <c r="C4239"/>
  <c r="E4239"/>
  <c r="D4239"/>
  <c r="F4239"/>
  <c r="G4239"/>
  <c r="H4239"/>
  <c r="Q4241" l="1"/>
  <c r="O4241"/>
  <c r="N4241"/>
  <c r="R4241"/>
  <c r="P4241"/>
  <c r="A4240" a="1"/>
  <c r="A4240" s="1"/>
  <c r="D4240" l="1"/>
  <c r="E4240"/>
  <c r="F4240"/>
  <c r="H4240"/>
  <c r="G4240"/>
  <c r="I4240"/>
  <c r="J4240"/>
  <c r="K4240"/>
  <c r="M4240" s="1"/>
  <c r="L4241"/>
  <c r="B4240"/>
  <c r="C4240"/>
  <c r="R4242" l="1"/>
  <c r="Q4242"/>
  <c r="P4242"/>
  <c r="O4242"/>
  <c r="N4242"/>
  <c r="A4241" a="1"/>
  <c r="A4241" s="1"/>
  <c r="G4241" l="1"/>
  <c r="H4241"/>
  <c r="L4242"/>
  <c r="I4241"/>
  <c r="K4241"/>
  <c r="M4241" s="1"/>
  <c r="C4241"/>
  <c r="B4241"/>
  <c r="D4241"/>
  <c r="E4241"/>
  <c r="F4241"/>
  <c r="J4241"/>
  <c r="Q4243" l="1"/>
  <c r="O4243"/>
  <c r="N4243"/>
  <c r="P4243"/>
  <c r="R4243"/>
  <c r="A4242" a="1"/>
  <c r="A4242" s="1"/>
  <c r="J4242" l="1"/>
  <c r="B4242"/>
  <c r="K4242"/>
  <c r="M4242" s="1"/>
  <c r="C4242"/>
  <c r="D4242"/>
  <c r="F4242"/>
  <c r="L4243"/>
  <c r="E4242"/>
  <c r="G4242"/>
  <c r="H4242"/>
  <c r="I4242"/>
  <c r="R4244" l="1"/>
  <c r="Q4244"/>
  <c r="N4244"/>
  <c r="O4244"/>
  <c r="P4244"/>
  <c r="A4243" a="1"/>
  <c r="A4243" s="1"/>
  <c r="E4243" l="1"/>
  <c r="F4243"/>
  <c r="G4243"/>
  <c r="L4244"/>
  <c r="I4243"/>
  <c r="H4243"/>
  <c r="J4243"/>
  <c r="K4243"/>
  <c r="M4243" s="1"/>
  <c r="B4243"/>
  <c r="C4243"/>
  <c r="D4243"/>
  <c r="Q4245" l="1"/>
  <c r="R4245"/>
  <c r="P4245"/>
  <c r="N4245"/>
  <c r="O4245"/>
  <c r="A4244" a="1"/>
  <c r="A4244" s="1"/>
  <c r="H4244" l="1"/>
  <c r="L4245"/>
  <c r="I4244"/>
  <c r="J4244"/>
  <c r="B4244"/>
  <c r="D4244"/>
  <c r="C4244"/>
  <c r="E4244"/>
  <c r="F4244"/>
  <c r="G4244"/>
  <c r="K4244"/>
  <c r="M4244" s="1"/>
  <c r="R4246" l="1"/>
  <c r="Q4246"/>
  <c r="O4246"/>
  <c r="P4246"/>
  <c r="N4246"/>
  <c r="A4245" a="1"/>
  <c r="A4245" s="1"/>
  <c r="K4245" l="1"/>
  <c r="M4245" s="1"/>
  <c r="C4245"/>
  <c r="D4245"/>
  <c r="E4245"/>
  <c r="G4245"/>
  <c r="L4246"/>
  <c r="B4245"/>
  <c r="F4245"/>
  <c r="H4245"/>
  <c r="I4245"/>
  <c r="J4245"/>
  <c r="Q4247" l="1"/>
  <c r="P4247"/>
  <c r="O4247"/>
  <c r="R4247"/>
  <c r="N4247"/>
  <c r="A4246" a="1"/>
  <c r="A4246" s="1"/>
  <c r="F4246" l="1"/>
  <c r="G4246"/>
  <c r="H4246"/>
  <c r="J4246"/>
  <c r="B4246"/>
  <c r="I4246"/>
  <c r="K4246"/>
  <c r="M4246" s="1"/>
  <c r="L4247"/>
  <c r="C4246"/>
  <c r="D4246"/>
  <c r="E4246"/>
  <c r="R4248" l="1"/>
  <c r="Q4248"/>
  <c r="P4248"/>
  <c r="N4248"/>
  <c r="O4248"/>
  <c r="A4247" a="1"/>
  <c r="A4247" s="1"/>
  <c r="L4248" l="1"/>
  <c r="I4247"/>
  <c r="J4247"/>
  <c r="B4247"/>
  <c r="K4247"/>
  <c r="M4247" s="1"/>
  <c r="C4247"/>
  <c r="E4247"/>
  <c r="D4247"/>
  <c r="F4247"/>
  <c r="G4247"/>
  <c r="H4247"/>
  <c r="Q4249" l="1"/>
  <c r="P4249"/>
  <c r="O4249"/>
  <c r="N4249"/>
  <c r="R4249"/>
  <c r="A4248" a="1"/>
  <c r="A4248" s="1"/>
  <c r="D4248" l="1"/>
  <c r="E4248"/>
  <c r="F4248"/>
  <c r="H4248"/>
  <c r="L4249"/>
  <c r="B4248"/>
  <c r="C4248"/>
  <c r="G4248"/>
  <c r="I4248"/>
  <c r="J4248"/>
  <c r="K4248"/>
  <c r="M4248" s="1"/>
  <c r="R4250" l="1"/>
  <c r="Q4250"/>
  <c r="P4250"/>
  <c r="N4250"/>
  <c r="O4250"/>
  <c r="A4249" a="1"/>
  <c r="A4249" s="1"/>
  <c r="G4249" l="1"/>
  <c r="H4249"/>
  <c r="L4250"/>
  <c r="I4249"/>
  <c r="K4249"/>
  <c r="M4249" s="1"/>
  <c r="C4249"/>
  <c r="J4249"/>
  <c r="B4249"/>
  <c r="D4249"/>
  <c r="E4249"/>
  <c r="F4249"/>
  <c r="Q4251" l="1"/>
  <c r="N4251"/>
  <c r="R4251"/>
  <c r="P4251"/>
  <c r="O4251"/>
  <c r="A4250" a="1"/>
  <c r="A4250" s="1"/>
  <c r="J4250" l="1"/>
  <c r="B4250"/>
  <c r="K4250"/>
  <c r="M4250" s="1"/>
  <c r="C4250"/>
  <c r="D4250"/>
  <c r="F4250"/>
  <c r="E4250"/>
  <c r="G4250"/>
  <c r="H4250"/>
  <c r="I4250"/>
  <c r="L4251"/>
  <c r="R4252" l="1"/>
  <c r="Q4252"/>
  <c r="P4252"/>
  <c r="O4252"/>
  <c r="N4252"/>
  <c r="A4251" a="1"/>
  <c r="A4251" s="1"/>
  <c r="E4251" l="1"/>
  <c r="F4251"/>
  <c r="G4251"/>
  <c r="L4252"/>
  <c r="I4251"/>
  <c r="B4251"/>
  <c r="C4251"/>
  <c r="D4251"/>
  <c r="H4251"/>
  <c r="J4251"/>
  <c r="K4251"/>
  <c r="M4251" s="1"/>
  <c r="Q4253" l="1"/>
  <c r="N4253"/>
  <c r="R4253"/>
  <c r="P4253"/>
  <c r="O4253"/>
  <c r="A4252" a="1"/>
  <c r="A4252" s="1"/>
  <c r="H4252" l="1"/>
  <c r="L4253"/>
  <c r="I4252"/>
  <c r="J4252"/>
  <c r="B4252"/>
  <c r="D4252"/>
  <c r="K4252"/>
  <c r="M4252" s="1"/>
  <c r="C4252"/>
  <c r="E4252"/>
  <c r="F4252"/>
  <c r="G4252"/>
  <c r="R4254" l="1"/>
  <c r="Q4254"/>
  <c r="N4254"/>
  <c r="P4254"/>
  <c r="O4254"/>
  <c r="A4253" a="1"/>
  <c r="A4253" s="1"/>
  <c r="K4253" l="1"/>
  <c r="M4253" s="1"/>
  <c r="C4253"/>
  <c r="D4253"/>
  <c r="E4253"/>
  <c r="G4253"/>
  <c r="F4253"/>
  <c r="H4253"/>
  <c r="I4253"/>
  <c r="J4253"/>
  <c r="L4254"/>
  <c r="B4253"/>
  <c r="Q4255" l="1"/>
  <c r="R4255"/>
  <c r="P4255"/>
  <c r="O4255"/>
  <c r="N4255"/>
  <c r="A4254" a="1"/>
  <c r="A4254" s="1"/>
  <c r="F4254" l="1"/>
  <c r="G4254"/>
  <c r="H4254"/>
  <c r="J4254"/>
  <c r="B4254"/>
  <c r="L4255"/>
  <c r="C4254"/>
  <c r="D4254"/>
  <c r="E4254"/>
  <c r="I4254"/>
  <c r="K4254"/>
  <c r="M4254" s="1"/>
  <c r="R4256" l="1"/>
  <c r="Q4256"/>
  <c r="N4256"/>
  <c r="O4256"/>
  <c r="P4256"/>
  <c r="A4255" a="1"/>
  <c r="A4255" s="1"/>
  <c r="L4256" l="1"/>
  <c r="I4255"/>
  <c r="J4255"/>
  <c r="B4255"/>
  <c r="K4255"/>
  <c r="M4255" s="1"/>
  <c r="C4255"/>
  <c r="E4255"/>
  <c r="D4255"/>
  <c r="F4255"/>
  <c r="G4255"/>
  <c r="H4255"/>
  <c r="Q4257" l="1"/>
  <c r="O4257"/>
  <c r="R4257"/>
  <c r="P4257"/>
  <c r="N4257"/>
  <c r="A4256" a="1"/>
  <c r="A4256" s="1"/>
  <c r="D4256" l="1"/>
  <c r="E4256"/>
  <c r="F4256"/>
  <c r="H4256"/>
  <c r="G4256"/>
  <c r="I4256"/>
  <c r="J4256"/>
  <c r="K4256"/>
  <c r="M4256" s="1"/>
  <c r="L4257"/>
  <c r="B4256"/>
  <c r="C4256"/>
  <c r="R4258" l="1"/>
  <c r="Q4258"/>
  <c r="P4258"/>
  <c r="O4258"/>
  <c r="N4258"/>
  <c r="A4257" a="1"/>
  <c r="A4257" s="1"/>
  <c r="G4257" l="1"/>
  <c r="H4257"/>
  <c r="L4258"/>
  <c r="I4257"/>
  <c r="K4257"/>
  <c r="M4257" s="1"/>
  <c r="C4257"/>
  <c r="B4257"/>
  <c r="D4257"/>
  <c r="E4257"/>
  <c r="F4257"/>
  <c r="J4257"/>
  <c r="Q4259" l="1"/>
  <c r="O4259"/>
  <c r="N4259"/>
  <c r="P4259"/>
  <c r="R4259"/>
  <c r="A4258" a="1"/>
  <c r="A4258" s="1"/>
  <c r="J4258" l="1"/>
  <c r="B4258"/>
  <c r="K4258"/>
  <c r="M4258" s="1"/>
  <c r="C4258"/>
  <c r="D4258"/>
  <c r="F4258"/>
  <c r="L4259"/>
  <c r="E4258"/>
  <c r="G4258"/>
  <c r="H4258"/>
  <c r="I4258"/>
  <c r="R4260" l="1"/>
  <c r="Q4260"/>
  <c r="N4260"/>
  <c r="O4260"/>
  <c r="P4260"/>
  <c r="A4259" a="1"/>
  <c r="A4259" s="1"/>
  <c r="E4259" l="1"/>
  <c r="F4259"/>
  <c r="G4259"/>
  <c r="L4260"/>
  <c r="I4259"/>
  <c r="H4259"/>
  <c r="J4259"/>
  <c r="K4259"/>
  <c r="M4259" s="1"/>
  <c r="B4259"/>
  <c r="C4259"/>
  <c r="D4259"/>
  <c r="Q4261" l="1"/>
  <c r="R4261"/>
  <c r="P4261"/>
  <c r="N4261"/>
  <c r="O4261"/>
  <c r="A4260" a="1"/>
  <c r="A4260" s="1"/>
  <c r="H4260" l="1"/>
  <c r="L4261"/>
  <c r="I4260"/>
  <c r="J4260"/>
  <c r="B4260"/>
  <c r="D4260"/>
  <c r="C4260"/>
  <c r="E4260"/>
  <c r="F4260"/>
  <c r="G4260"/>
  <c r="K4260"/>
  <c r="M4260" s="1"/>
  <c r="R4262" l="1"/>
  <c r="Q4262"/>
  <c r="O4262"/>
  <c r="N4262"/>
  <c r="P4262"/>
  <c r="A4261" a="1"/>
  <c r="A4261" s="1"/>
  <c r="K4261" l="1"/>
  <c r="M4261" s="1"/>
  <c r="C4261"/>
  <c r="D4261"/>
  <c r="E4261"/>
  <c r="G4261"/>
  <c r="L4262"/>
  <c r="B4261"/>
  <c r="F4261"/>
  <c r="H4261"/>
  <c r="I4261"/>
  <c r="J4261"/>
  <c r="Q4263" l="1"/>
  <c r="P4263"/>
  <c r="R4263"/>
  <c r="O4263"/>
  <c r="N4263"/>
  <c r="A4262" a="1"/>
  <c r="A4262" s="1"/>
  <c r="F4262" l="1"/>
  <c r="G4262"/>
  <c r="H4262"/>
  <c r="J4262"/>
  <c r="B4262"/>
  <c r="I4262"/>
  <c r="K4262"/>
  <c r="M4262" s="1"/>
  <c r="L4263"/>
  <c r="C4262"/>
  <c r="D4262"/>
  <c r="E4262"/>
  <c r="R4264" l="1"/>
  <c r="Q4264"/>
  <c r="P4264"/>
  <c r="N4264"/>
  <c r="O4264"/>
  <c r="A4263" a="1"/>
  <c r="A4263" s="1"/>
  <c r="L4264" l="1"/>
  <c r="I4263"/>
  <c r="J4263"/>
  <c r="B4263"/>
  <c r="K4263"/>
  <c r="M4263" s="1"/>
  <c r="C4263"/>
  <c r="E4263"/>
  <c r="D4263"/>
  <c r="F4263"/>
  <c r="G4263"/>
  <c r="H4263"/>
  <c r="Q4265" l="1"/>
  <c r="P4265"/>
  <c r="O4265"/>
  <c r="R4265"/>
  <c r="N4265"/>
  <c r="A4264" a="1"/>
  <c r="A4264" s="1"/>
  <c r="D4264" l="1"/>
  <c r="E4264"/>
  <c r="F4264"/>
  <c r="H4264"/>
  <c r="L4265"/>
  <c r="B4264"/>
  <c r="C4264"/>
  <c r="G4264"/>
  <c r="I4264"/>
  <c r="J4264"/>
  <c r="K4264"/>
  <c r="M4264" s="1"/>
  <c r="R4266" l="1"/>
  <c r="Q4266"/>
  <c r="P4266"/>
  <c r="O4266"/>
  <c r="N4266"/>
  <c r="A4265" a="1"/>
  <c r="A4265" s="1"/>
  <c r="G4265" l="1"/>
  <c r="H4265"/>
  <c r="L4266"/>
  <c r="I4265"/>
  <c r="K4265"/>
  <c r="M4265" s="1"/>
  <c r="C4265"/>
  <c r="J4265"/>
  <c r="B4265"/>
  <c r="D4265"/>
  <c r="E4265"/>
  <c r="F4265"/>
  <c r="Q4267" l="1"/>
  <c r="N4267"/>
  <c r="R4267"/>
  <c r="P4267"/>
  <c r="O4267"/>
  <c r="A4266" a="1"/>
  <c r="A4266" s="1"/>
  <c r="J4266" l="1"/>
  <c r="B4266"/>
  <c r="K4266"/>
  <c r="M4266" s="1"/>
  <c r="C4266"/>
  <c r="D4266"/>
  <c r="F4266"/>
  <c r="E4266"/>
  <c r="G4266"/>
  <c r="H4266"/>
  <c r="I4266"/>
  <c r="L4267"/>
  <c r="R4268" l="1"/>
  <c r="Q4268"/>
  <c r="P4268"/>
  <c r="O4268"/>
  <c r="N4268"/>
  <c r="A4267" a="1"/>
  <c r="A4267" s="1"/>
  <c r="E4267" l="1"/>
  <c r="F4267"/>
  <c r="G4267"/>
  <c r="L4268"/>
  <c r="I4267"/>
  <c r="B4267"/>
  <c r="C4267"/>
  <c r="D4267"/>
  <c r="H4267"/>
  <c r="J4267"/>
  <c r="K4267"/>
  <c r="M4267" s="1"/>
  <c r="Q4269" l="1"/>
  <c r="N4269"/>
  <c r="R4269"/>
  <c r="O4269"/>
  <c r="P4269"/>
  <c r="A4268" a="1"/>
  <c r="A4268" s="1"/>
  <c r="H4268" l="1"/>
  <c r="L4269"/>
  <c r="I4268"/>
  <c r="J4268"/>
  <c r="B4268"/>
  <c r="D4268"/>
  <c r="K4268"/>
  <c r="M4268" s="1"/>
  <c r="C4268"/>
  <c r="E4268"/>
  <c r="F4268"/>
  <c r="G4268"/>
  <c r="R4270" l="1"/>
  <c r="Q4270"/>
  <c r="P4270"/>
  <c r="N4270"/>
  <c r="O4270"/>
  <c r="A4269" a="1"/>
  <c r="A4269" s="1"/>
  <c r="K4269" l="1"/>
  <c r="M4269" s="1"/>
  <c r="C4269"/>
  <c r="D4269"/>
  <c r="E4269"/>
  <c r="G4269"/>
  <c r="F4269"/>
  <c r="H4269"/>
  <c r="I4269"/>
  <c r="J4269"/>
  <c r="B4269"/>
  <c r="L4270"/>
  <c r="Q4271" l="1"/>
  <c r="R4271"/>
  <c r="P4271"/>
  <c r="O4271"/>
  <c r="N4271"/>
  <c r="A4270" a="1"/>
  <c r="A4270" s="1"/>
  <c r="F4270" l="1"/>
  <c r="G4270"/>
  <c r="H4270"/>
  <c r="J4270"/>
  <c r="B4270"/>
  <c r="L4271"/>
  <c r="C4270"/>
  <c r="D4270"/>
  <c r="E4270"/>
  <c r="I4270"/>
  <c r="K4270"/>
  <c r="M4270" s="1"/>
  <c r="R4272" l="1"/>
  <c r="Q4272"/>
  <c r="N4272"/>
  <c r="P4272"/>
  <c r="O4272"/>
  <c r="A4271" a="1"/>
  <c r="A4271" s="1"/>
  <c r="L4272" l="1"/>
  <c r="I4271"/>
  <c r="J4271"/>
  <c r="B4271"/>
  <c r="K4271"/>
  <c r="M4271" s="1"/>
  <c r="C4271"/>
  <c r="E4271"/>
  <c r="D4271"/>
  <c r="F4271"/>
  <c r="G4271"/>
  <c r="H4271"/>
  <c r="Q4273" l="1"/>
  <c r="O4273"/>
  <c r="R4273"/>
  <c r="N4273"/>
  <c r="P4273"/>
  <c r="A4272" a="1"/>
  <c r="A4272" s="1"/>
  <c r="D4272" l="1"/>
  <c r="E4272"/>
  <c r="F4272"/>
  <c r="H4272"/>
  <c r="G4272"/>
  <c r="I4272"/>
  <c r="J4272"/>
  <c r="K4272"/>
  <c r="M4272" s="1"/>
  <c r="B4272"/>
  <c r="C4272"/>
  <c r="L4273"/>
  <c r="R4274" l="1"/>
  <c r="Q4274"/>
  <c r="P4274"/>
  <c r="O4274"/>
  <c r="N4274"/>
  <c r="A4273" a="1"/>
  <c r="A4273" s="1"/>
  <c r="G4273" l="1"/>
  <c r="H4273"/>
  <c r="L4274"/>
  <c r="I4273"/>
  <c r="K4273"/>
  <c r="M4273" s="1"/>
  <c r="C4273"/>
  <c r="B4273"/>
  <c r="D4273"/>
  <c r="E4273"/>
  <c r="F4273"/>
  <c r="J4273"/>
  <c r="Q4275" l="1"/>
  <c r="O4275"/>
  <c r="N4275"/>
  <c r="P4275"/>
  <c r="R4275"/>
  <c r="A4274" a="1"/>
  <c r="A4274" s="1"/>
  <c r="J4274" l="1"/>
  <c r="B4274"/>
  <c r="K4274"/>
  <c r="M4274" s="1"/>
  <c r="C4274"/>
  <c r="D4274"/>
  <c r="F4274"/>
  <c r="L4275"/>
  <c r="E4274"/>
  <c r="G4274"/>
  <c r="H4274"/>
  <c r="I4274"/>
  <c r="R4276" l="1"/>
  <c r="Q4276"/>
  <c r="N4276"/>
  <c r="O4276"/>
  <c r="P4276"/>
  <c r="A4275" a="1"/>
  <c r="A4275" s="1"/>
  <c r="E4275" l="1"/>
  <c r="F4275"/>
  <c r="G4275"/>
  <c r="L4276"/>
  <c r="I4275"/>
  <c r="H4275"/>
  <c r="J4275"/>
  <c r="K4275"/>
  <c r="M4275" s="1"/>
  <c r="B4275"/>
  <c r="C4275"/>
  <c r="D4275"/>
  <c r="Q4277" l="1"/>
  <c r="R4277"/>
  <c r="P4277"/>
  <c r="N4277"/>
  <c r="O4277"/>
  <c r="A4276" a="1"/>
  <c r="A4276" s="1"/>
  <c r="H4276" l="1"/>
  <c r="L4277"/>
  <c r="I4276"/>
  <c r="J4276"/>
  <c r="B4276"/>
  <c r="D4276"/>
  <c r="C4276"/>
  <c r="E4276"/>
  <c r="F4276"/>
  <c r="G4276"/>
  <c r="K4276"/>
  <c r="M4276" s="1"/>
  <c r="R4278" l="1"/>
  <c r="Q4278"/>
  <c r="O4278"/>
  <c r="N4278"/>
  <c r="P4278"/>
  <c r="A4277" a="1"/>
  <c r="A4277" s="1"/>
  <c r="K4277" l="1"/>
  <c r="M4277" s="1"/>
  <c r="C4277"/>
  <c r="D4277"/>
  <c r="E4277"/>
  <c r="G4277"/>
  <c r="L4278"/>
  <c r="B4277"/>
  <c r="F4277"/>
  <c r="H4277"/>
  <c r="I4277"/>
  <c r="J4277"/>
  <c r="Q4279" l="1"/>
  <c r="P4279"/>
  <c r="O4279"/>
  <c r="R4279"/>
  <c r="N4279"/>
  <c r="A4278" a="1"/>
  <c r="A4278" s="1"/>
  <c r="F4278" l="1"/>
  <c r="G4278"/>
  <c r="H4278"/>
  <c r="J4278"/>
  <c r="B4278"/>
  <c r="I4278"/>
  <c r="K4278"/>
  <c r="M4278" s="1"/>
  <c r="C4278"/>
  <c r="D4278"/>
  <c r="E4278"/>
  <c r="L4279"/>
  <c r="R4280" l="1"/>
  <c r="Q4280"/>
  <c r="P4280"/>
  <c r="N4280"/>
  <c r="O4280"/>
  <c r="A4279" a="1"/>
  <c r="A4279" s="1"/>
  <c r="L4280" l="1"/>
  <c r="I4279"/>
  <c r="J4279"/>
  <c r="B4279"/>
  <c r="K4279"/>
  <c r="M4279" s="1"/>
  <c r="C4279"/>
  <c r="E4279"/>
  <c r="D4279"/>
  <c r="F4279"/>
  <c r="G4279"/>
  <c r="H4279"/>
  <c r="Q4281" l="1"/>
  <c r="P4281"/>
  <c r="O4281"/>
  <c r="R4281"/>
  <c r="N4281"/>
  <c r="A4280" a="1"/>
  <c r="A4280" s="1"/>
  <c r="D4280" l="1"/>
  <c r="E4280"/>
  <c r="F4280"/>
  <c r="H4280"/>
  <c r="L4281"/>
  <c r="B4280"/>
  <c r="C4280"/>
  <c r="G4280"/>
  <c r="I4280"/>
  <c r="J4280"/>
  <c r="K4280"/>
  <c r="M4280" s="1"/>
  <c r="R4282" l="1"/>
  <c r="Q4282"/>
  <c r="P4282"/>
  <c r="N4282"/>
  <c r="O4282"/>
  <c r="A4281" a="1"/>
  <c r="A4281" s="1"/>
  <c r="G4281" l="1"/>
  <c r="H4281"/>
  <c r="L4282"/>
  <c r="I4281"/>
  <c r="K4281"/>
  <c r="M4281" s="1"/>
  <c r="C4281"/>
  <c r="J4281"/>
  <c r="B4281"/>
  <c r="D4281"/>
  <c r="E4281"/>
  <c r="F4281"/>
  <c r="Q4283" l="1"/>
  <c r="N4283"/>
  <c r="R4283"/>
  <c r="P4283"/>
  <c r="O4283"/>
  <c r="A4282" a="1"/>
  <c r="A4282" s="1"/>
  <c r="J4282" l="1"/>
  <c r="B4282"/>
  <c r="K4282"/>
  <c r="M4282" s="1"/>
  <c r="C4282"/>
  <c r="D4282"/>
  <c r="F4282"/>
  <c r="E4282"/>
  <c r="G4282"/>
  <c r="H4282"/>
  <c r="I4282"/>
  <c r="L4283"/>
  <c r="R4284" l="1"/>
  <c r="Q4284"/>
  <c r="P4284"/>
  <c r="O4284"/>
  <c r="N4284"/>
  <c r="A4283" a="1"/>
  <c r="A4283" s="1"/>
  <c r="E4283" l="1"/>
  <c r="F4283"/>
  <c r="G4283"/>
  <c r="L4284"/>
  <c r="I4283"/>
  <c r="B4283"/>
  <c r="C4283"/>
  <c r="D4283"/>
  <c r="H4283"/>
  <c r="J4283"/>
  <c r="K4283"/>
  <c r="M4283" s="1"/>
  <c r="Q4285" l="1"/>
  <c r="N4285"/>
  <c r="R4285"/>
  <c r="O4285"/>
  <c r="P4285"/>
  <c r="A4284" a="1"/>
  <c r="A4284" s="1"/>
  <c r="H4284" l="1"/>
  <c r="L4285"/>
  <c r="I4284"/>
  <c r="J4284"/>
  <c r="B4284"/>
  <c r="D4284"/>
  <c r="K4284"/>
  <c r="M4284" s="1"/>
  <c r="C4284"/>
  <c r="E4284"/>
  <c r="F4284"/>
  <c r="G4284"/>
  <c r="R4286" l="1"/>
  <c r="Q4286"/>
  <c r="N4286"/>
  <c r="P4286"/>
  <c r="O4286"/>
  <c r="A4285" a="1"/>
  <c r="A4285" s="1"/>
  <c r="K4285" l="1"/>
  <c r="M4285" s="1"/>
  <c r="C4285"/>
  <c r="D4285"/>
  <c r="E4285"/>
  <c r="G4285"/>
  <c r="F4285"/>
  <c r="H4285"/>
  <c r="I4285"/>
  <c r="J4285"/>
  <c r="L4286"/>
  <c r="B4285"/>
  <c r="Q4287" l="1"/>
  <c r="R4287"/>
  <c r="P4287"/>
  <c r="O4287"/>
  <c r="N4287"/>
  <c r="A4286" a="1"/>
  <c r="A4286" s="1"/>
  <c r="F4286" l="1"/>
  <c r="G4286"/>
  <c r="H4286"/>
  <c r="J4286"/>
  <c r="B4286"/>
  <c r="L4287"/>
  <c r="C4286"/>
  <c r="D4286"/>
  <c r="E4286"/>
  <c r="I4286"/>
  <c r="K4286"/>
  <c r="M4286" s="1"/>
  <c r="R4288" l="1"/>
  <c r="Q4288"/>
  <c r="N4288"/>
  <c r="O4288"/>
  <c r="P4288"/>
  <c r="A4287" a="1"/>
  <c r="A4287" s="1"/>
  <c r="L4288" l="1"/>
  <c r="I4287"/>
  <c r="J4287"/>
  <c r="B4287"/>
  <c r="K4287"/>
  <c r="M4287" s="1"/>
  <c r="C4287"/>
  <c r="E4287"/>
  <c r="D4287"/>
  <c r="F4287"/>
  <c r="G4287"/>
  <c r="H4287"/>
  <c r="Q4289" l="1"/>
  <c r="O4289"/>
  <c r="R4289"/>
  <c r="P4289"/>
  <c r="N4289"/>
  <c r="A4288" a="1"/>
  <c r="A4288" s="1"/>
  <c r="D4288" l="1"/>
  <c r="E4288"/>
  <c r="F4288"/>
  <c r="H4288"/>
  <c r="G4288"/>
  <c r="I4288"/>
  <c r="J4288"/>
  <c r="K4288"/>
  <c r="M4288" s="1"/>
  <c r="L4289"/>
  <c r="B4288"/>
  <c r="C4288"/>
  <c r="R4290" l="1"/>
  <c r="Q4290"/>
  <c r="P4290"/>
  <c r="O4290"/>
  <c r="N4290"/>
  <c r="A4289" a="1"/>
  <c r="A4289" s="1"/>
  <c r="G4289" l="1"/>
  <c r="H4289"/>
  <c r="L4290"/>
  <c r="I4289"/>
  <c r="K4289"/>
  <c r="M4289" s="1"/>
  <c r="C4289"/>
  <c r="B4289"/>
  <c r="D4289"/>
  <c r="E4289"/>
  <c r="F4289"/>
  <c r="J4289"/>
  <c r="Q4291" l="1"/>
  <c r="O4291"/>
  <c r="N4291"/>
  <c r="P4291"/>
  <c r="R4291"/>
  <c r="A4290" a="1"/>
  <c r="A4290" s="1"/>
  <c r="J4290" l="1"/>
  <c r="B4290"/>
  <c r="K4290"/>
  <c r="M4290" s="1"/>
  <c r="C4290"/>
  <c r="D4290"/>
  <c r="F4290"/>
  <c r="L4291"/>
  <c r="E4290"/>
  <c r="G4290"/>
  <c r="H4290"/>
  <c r="I4290"/>
  <c r="R4292" l="1"/>
  <c r="Q4292"/>
  <c r="N4292"/>
  <c r="O4292"/>
  <c r="P4292"/>
  <c r="A4291" a="1"/>
  <c r="A4291" s="1"/>
  <c r="E4291" l="1"/>
  <c r="F4291"/>
  <c r="G4291"/>
  <c r="L4292"/>
  <c r="I4291"/>
  <c r="H4291"/>
  <c r="J4291"/>
  <c r="K4291"/>
  <c r="M4291" s="1"/>
  <c r="B4291"/>
  <c r="C4291"/>
  <c r="D4291"/>
  <c r="Q4293" l="1"/>
  <c r="R4293"/>
  <c r="P4293"/>
  <c r="N4293"/>
  <c r="O4293"/>
  <c r="A4292" a="1"/>
  <c r="A4292" s="1"/>
  <c r="H4292" l="1"/>
  <c r="L4293"/>
  <c r="I4292"/>
  <c r="J4292"/>
  <c r="B4292"/>
  <c r="D4292"/>
  <c r="C4292"/>
  <c r="E4292"/>
  <c r="F4292"/>
  <c r="G4292"/>
  <c r="K4292"/>
  <c r="M4292" s="1"/>
  <c r="R4294" l="1"/>
  <c r="Q4294"/>
  <c r="O4294"/>
  <c r="P4294"/>
  <c r="N4294"/>
  <c r="A4293" a="1"/>
  <c r="A4293" s="1"/>
  <c r="K4293" l="1"/>
  <c r="M4293" s="1"/>
  <c r="C4293"/>
  <c r="D4293"/>
  <c r="E4293"/>
  <c r="G4293"/>
  <c r="L4294"/>
  <c r="B4293"/>
  <c r="F4293"/>
  <c r="H4293"/>
  <c r="I4293"/>
  <c r="J4293"/>
  <c r="Q4295" l="1"/>
  <c r="P4295"/>
  <c r="R4295"/>
  <c r="O4295"/>
  <c r="N4295"/>
  <c r="A4294" a="1"/>
  <c r="A4294" s="1"/>
  <c r="F4294" l="1"/>
  <c r="G4294"/>
  <c r="H4294"/>
  <c r="J4294"/>
  <c r="B4294"/>
  <c r="I4294"/>
  <c r="K4294"/>
  <c r="M4294" s="1"/>
  <c r="L4295"/>
  <c r="C4294"/>
  <c r="D4294"/>
  <c r="E4294"/>
  <c r="R4296" l="1"/>
  <c r="Q4296"/>
  <c r="P4296"/>
  <c r="N4296"/>
  <c r="O4296"/>
  <c r="A4295" a="1"/>
  <c r="A4295" s="1"/>
  <c r="L4296" l="1"/>
  <c r="I4295"/>
  <c r="J4295"/>
  <c r="B4295"/>
  <c r="K4295"/>
  <c r="M4295" s="1"/>
  <c r="C4295"/>
  <c r="E4295"/>
  <c r="D4295"/>
  <c r="F4295"/>
  <c r="G4295"/>
  <c r="H4295"/>
  <c r="Q4297" l="1"/>
  <c r="P4297"/>
  <c r="O4297"/>
  <c r="N4297"/>
  <c r="R4297"/>
  <c r="A4296" a="1"/>
  <c r="A4296" s="1"/>
  <c r="D4296" l="1"/>
  <c r="E4296"/>
  <c r="F4296"/>
  <c r="H4296"/>
  <c r="L4297"/>
  <c r="B4296"/>
  <c r="C4296"/>
  <c r="G4296"/>
  <c r="I4296"/>
  <c r="J4296"/>
  <c r="K4296"/>
  <c r="M4296" s="1"/>
  <c r="R4298" l="1"/>
  <c r="Q4298"/>
  <c r="P4298"/>
  <c r="O4298"/>
  <c r="N4298"/>
  <c r="A4297" a="1"/>
  <c r="A4297" s="1"/>
  <c r="G4297" l="1"/>
  <c r="H4297"/>
  <c r="L4298"/>
  <c r="I4297"/>
  <c r="K4297"/>
  <c r="M4297" s="1"/>
  <c r="C4297"/>
  <c r="J4297"/>
  <c r="B4297"/>
  <c r="D4297"/>
  <c r="E4297"/>
  <c r="F4297"/>
  <c r="Q4299" l="1"/>
  <c r="N4299"/>
  <c r="R4299"/>
  <c r="P4299"/>
  <c r="O4299"/>
  <c r="A4298" a="1"/>
  <c r="A4298" s="1"/>
  <c r="J4298" l="1"/>
  <c r="B4298"/>
  <c r="K4298"/>
  <c r="M4298" s="1"/>
  <c r="C4298"/>
  <c r="D4298"/>
  <c r="F4298"/>
  <c r="E4298"/>
  <c r="G4298"/>
  <c r="H4298"/>
  <c r="I4298"/>
  <c r="L4299"/>
  <c r="R4300" l="1"/>
  <c r="Q4300"/>
  <c r="P4300"/>
  <c r="O4300"/>
  <c r="N4300"/>
  <c r="A4299" a="1"/>
  <c r="A4299" s="1"/>
  <c r="E4299" l="1"/>
  <c r="F4299"/>
  <c r="G4299"/>
  <c r="L4300"/>
  <c r="I4299"/>
  <c r="B4299"/>
  <c r="C4299"/>
  <c r="D4299"/>
  <c r="H4299"/>
  <c r="J4299"/>
  <c r="K4299"/>
  <c r="M4299" s="1"/>
  <c r="Q4301" l="1"/>
  <c r="N4301"/>
  <c r="R4301"/>
  <c r="O4301"/>
  <c r="P4301"/>
  <c r="A4300" a="1"/>
  <c r="A4300" s="1"/>
  <c r="H4300" l="1"/>
  <c r="L4301"/>
  <c r="I4300"/>
  <c r="J4300"/>
  <c r="B4300"/>
  <c r="D4300"/>
  <c r="K4300"/>
  <c r="M4300" s="1"/>
  <c r="C4300"/>
  <c r="E4300"/>
  <c r="F4300"/>
  <c r="G4300"/>
  <c r="R4302" l="1"/>
  <c r="Q4302"/>
  <c r="P4302"/>
  <c r="N4302"/>
  <c r="O4302"/>
  <c r="A4301" a="1"/>
  <c r="A4301" s="1"/>
  <c r="K4301" l="1"/>
  <c r="M4301" s="1"/>
  <c r="C4301"/>
  <c r="D4301"/>
  <c r="E4301"/>
  <c r="G4301"/>
  <c r="F4301"/>
  <c r="H4301"/>
  <c r="I4301"/>
  <c r="J4301"/>
  <c r="L4302"/>
  <c r="B4301"/>
  <c r="Q4303" l="1"/>
  <c r="R4303"/>
  <c r="P4303"/>
  <c r="O4303"/>
  <c r="N4303"/>
  <c r="A4302" a="1"/>
  <c r="A4302" s="1"/>
  <c r="F4302" l="1"/>
  <c r="G4302"/>
  <c r="H4302"/>
  <c r="J4302"/>
  <c r="B4302"/>
  <c r="L4303"/>
  <c r="C4302"/>
  <c r="D4302"/>
  <c r="E4302"/>
  <c r="I4302"/>
  <c r="K4302"/>
  <c r="M4302" s="1"/>
  <c r="R4304" l="1"/>
  <c r="Q4304"/>
  <c r="N4304"/>
  <c r="P4304"/>
  <c r="O4304"/>
  <c r="A4303" a="1"/>
  <c r="A4303" s="1"/>
  <c r="L4304" l="1"/>
  <c r="I4303"/>
  <c r="J4303"/>
  <c r="B4303"/>
  <c r="K4303"/>
  <c r="M4303" s="1"/>
  <c r="C4303"/>
  <c r="E4303"/>
  <c r="D4303"/>
  <c r="F4303"/>
  <c r="G4303"/>
  <c r="H4303"/>
  <c r="Q4305" l="1"/>
  <c r="O4305"/>
  <c r="N4305"/>
  <c r="R4305"/>
  <c r="P4305"/>
  <c r="A4304" a="1"/>
  <c r="A4304" s="1"/>
  <c r="D4304" l="1"/>
  <c r="E4304"/>
  <c r="F4304"/>
  <c r="H4304"/>
  <c r="G4304"/>
  <c r="I4304"/>
  <c r="J4304"/>
  <c r="K4304"/>
  <c r="M4304" s="1"/>
  <c r="L4305"/>
  <c r="B4304"/>
  <c r="C4304"/>
  <c r="R4306" l="1"/>
  <c r="Q4306"/>
  <c r="P4306"/>
  <c r="O4306"/>
  <c r="N4306"/>
  <c r="A4305" a="1"/>
  <c r="A4305" s="1"/>
  <c r="G4305" l="1"/>
  <c r="H4305"/>
  <c r="L4306"/>
  <c r="I4305"/>
  <c r="K4305"/>
  <c r="M4305" s="1"/>
  <c r="C4305"/>
  <c r="B4305"/>
  <c r="D4305"/>
  <c r="E4305"/>
  <c r="F4305"/>
  <c r="J4305"/>
  <c r="Q4307" l="1"/>
  <c r="O4307"/>
  <c r="N4307"/>
  <c r="R4307"/>
  <c r="P4307"/>
  <c r="A4306" a="1"/>
  <c r="A4306" s="1"/>
  <c r="J4306" l="1"/>
  <c r="B4306"/>
  <c r="K4306"/>
  <c r="M4306" s="1"/>
  <c r="C4306"/>
  <c r="D4306"/>
  <c r="F4306"/>
  <c r="L4307"/>
  <c r="E4306"/>
  <c r="G4306"/>
  <c r="H4306"/>
  <c r="I4306"/>
  <c r="R4308" l="1"/>
  <c r="Q4308"/>
  <c r="N4308"/>
  <c r="O4308"/>
  <c r="P4308"/>
  <c r="A4307" a="1"/>
  <c r="A4307" s="1"/>
  <c r="E4307" l="1"/>
  <c r="F4307"/>
  <c r="G4307"/>
  <c r="L4308"/>
  <c r="I4307"/>
  <c r="H4307"/>
  <c r="J4307"/>
  <c r="K4307"/>
  <c r="M4307" s="1"/>
  <c r="B4307"/>
  <c r="C4307"/>
  <c r="D4307"/>
  <c r="Q4309" l="1"/>
  <c r="R4309"/>
  <c r="P4309"/>
  <c r="N4309"/>
  <c r="O4309"/>
  <c r="A4308" a="1"/>
  <c r="A4308" s="1"/>
  <c r="H4308" l="1"/>
  <c r="L4309"/>
  <c r="I4308"/>
  <c r="J4308"/>
  <c r="B4308"/>
  <c r="D4308"/>
  <c r="C4308"/>
  <c r="E4308"/>
  <c r="F4308"/>
  <c r="G4308"/>
  <c r="K4308"/>
  <c r="M4308" s="1"/>
  <c r="R4310" l="1"/>
  <c r="Q4310"/>
  <c r="O4310"/>
  <c r="N4310"/>
  <c r="P4310"/>
  <c r="A4309" a="1"/>
  <c r="A4309" s="1"/>
  <c r="K4309" l="1"/>
  <c r="M4309" s="1"/>
  <c r="C4309"/>
  <c r="D4309"/>
  <c r="E4309"/>
  <c r="G4309"/>
  <c r="L4310"/>
  <c r="B4309"/>
  <c r="F4309"/>
  <c r="H4309"/>
  <c r="I4309"/>
  <c r="J4309"/>
  <c r="Q4311" l="1"/>
  <c r="P4311"/>
  <c r="O4311"/>
  <c r="R4311"/>
  <c r="N4311"/>
  <c r="A4310" a="1"/>
  <c r="A4310" s="1"/>
  <c r="F4310" l="1"/>
  <c r="G4310"/>
  <c r="H4310"/>
  <c r="J4310"/>
  <c r="B4310"/>
  <c r="I4310"/>
  <c r="K4310"/>
  <c r="M4310" s="1"/>
  <c r="L4311"/>
  <c r="C4310"/>
  <c r="D4310"/>
  <c r="E4310"/>
  <c r="R4312" l="1"/>
  <c r="Q4312"/>
  <c r="P4312"/>
  <c r="N4312"/>
  <c r="O4312"/>
  <c r="A4311" a="1"/>
  <c r="A4311" s="1"/>
  <c r="L4312" l="1"/>
  <c r="I4311"/>
  <c r="J4311"/>
  <c r="B4311"/>
  <c r="K4311"/>
  <c r="M4311" s="1"/>
  <c r="C4311"/>
  <c r="E4311"/>
  <c r="D4311"/>
  <c r="F4311"/>
  <c r="G4311"/>
  <c r="H4311"/>
  <c r="Q4313" l="1"/>
  <c r="P4313"/>
  <c r="O4313"/>
  <c r="R4313"/>
  <c r="N4313"/>
  <c r="A4312" a="1"/>
  <c r="A4312" s="1"/>
  <c r="D4312" l="1"/>
  <c r="E4312"/>
  <c r="F4312"/>
  <c r="H4312"/>
  <c r="L4313"/>
  <c r="B4312"/>
  <c r="C4312"/>
  <c r="G4312"/>
  <c r="I4312"/>
  <c r="J4312"/>
  <c r="K4312"/>
  <c r="M4312" s="1"/>
  <c r="R4314" l="1"/>
  <c r="Q4314"/>
  <c r="P4314"/>
  <c r="N4314"/>
  <c r="O4314"/>
  <c r="A4313" a="1"/>
  <c r="A4313" s="1"/>
  <c r="G4313" l="1"/>
  <c r="H4313"/>
  <c r="L4314"/>
  <c r="I4313"/>
  <c r="K4313"/>
  <c r="M4313" s="1"/>
  <c r="C4313"/>
  <c r="J4313"/>
  <c r="B4313"/>
  <c r="D4313"/>
  <c r="E4313"/>
  <c r="F4313"/>
  <c r="Q4315" l="1"/>
  <c r="N4315"/>
  <c r="R4315"/>
  <c r="P4315"/>
  <c r="O4315"/>
  <c r="A4314" a="1"/>
  <c r="A4314" s="1"/>
  <c r="J4314" l="1"/>
  <c r="B4314"/>
  <c r="K4314"/>
  <c r="M4314" s="1"/>
  <c r="C4314"/>
  <c r="D4314"/>
  <c r="F4314"/>
  <c r="E4314"/>
  <c r="G4314"/>
  <c r="H4314"/>
  <c r="I4314"/>
  <c r="L4315"/>
  <c r="R4316" l="1"/>
  <c r="Q4316"/>
  <c r="P4316"/>
  <c r="O4316"/>
  <c r="N4316"/>
  <c r="A4315" a="1"/>
  <c r="A4315" s="1"/>
  <c r="E4315" l="1"/>
  <c r="F4315"/>
  <c r="G4315"/>
  <c r="L4316"/>
  <c r="I4315"/>
  <c r="B4315"/>
  <c r="C4315"/>
  <c r="D4315"/>
  <c r="H4315"/>
  <c r="J4315"/>
  <c r="K4315"/>
  <c r="M4315" s="1"/>
  <c r="Q4317" l="1"/>
  <c r="N4317"/>
  <c r="R4317"/>
  <c r="P4317"/>
  <c r="O4317"/>
  <c r="A4316" a="1"/>
  <c r="A4316" s="1"/>
  <c r="H4316" l="1"/>
  <c r="L4317"/>
  <c r="I4316"/>
  <c r="J4316"/>
  <c r="B4316"/>
  <c r="D4316"/>
  <c r="K4316"/>
  <c r="M4316" s="1"/>
  <c r="C4316"/>
  <c r="E4316"/>
  <c r="F4316"/>
  <c r="G4316"/>
  <c r="R4318" l="1"/>
  <c r="Q4318"/>
  <c r="N4318"/>
  <c r="P4318"/>
  <c r="O4318"/>
  <c r="A4317" a="1"/>
  <c r="A4317" s="1"/>
  <c r="K4317" l="1"/>
  <c r="M4317" s="1"/>
  <c r="C4317"/>
  <c r="D4317"/>
  <c r="E4317"/>
  <c r="G4317"/>
  <c r="F4317"/>
  <c r="H4317"/>
  <c r="I4317"/>
  <c r="J4317"/>
  <c r="L4318"/>
  <c r="B4317"/>
  <c r="Q4319" l="1"/>
  <c r="R4319"/>
  <c r="P4319"/>
  <c r="O4319"/>
  <c r="N4319"/>
  <c r="A4318" a="1"/>
  <c r="A4318" s="1"/>
  <c r="F4318" l="1"/>
  <c r="G4318"/>
  <c r="H4318"/>
  <c r="J4318"/>
  <c r="B4318"/>
  <c r="L4319"/>
  <c r="C4318"/>
  <c r="D4318"/>
  <c r="E4318"/>
  <c r="I4318"/>
  <c r="K4318"/>
  <c r="M4318" s="1"/>
  <c r="R4320" l="1"/>
  <c r="Q4320"/>
  <c r="N4320"/>
  <c r="P4320"/>
  <c r="O4320"/>
  <c r="A4319" a="1"/>
  <c r="A4319" s="1"/>
  <c r="L4320" l="1"/>
  <c r="I4319"/>
  <c r="J4319"/>
  <c r="B4319"/>
  <c r="K4319"/>
  <c r="M4319" s="1"/>
  <c r="C4319"/>
  <c r="E4319"/>
  <c r="D4319"/>
  <c r="F4319"/>
  <c r="G4319"/>
  <c r="H4319"/>
  <c r="Q4321" l="1"/>
  <c r="O4321"/>
  <c r="R4321"/>
  <c r="P4321"/>
  <c r="N4321"/>
  <c r="A4320" a="1"/>
  <c r="A4320" s="1"/>
  <c r="D4320" l="1"/>
  <c r="E4320"/>
  <c r="F4320"/>
  <c r="H4320"/>
  <c r="G4320"/>
  <c r="I4320"/>
  <c r="J4320"/>
  <c r="K4320"/>
  <c r="M4320" s="1"/>
  <c r="L4321"/>
  <c r="B4320"/>
  <c r="C4320"/>
  <c r="R4322" l="1"/>
  <c r="Q4322"/>
  <c r="P4322"/>
  <c r="O4322"/>
  <c r="N4322"/>
  <c r="A4321" a="1"/>
  <c r="A4321" s="1"/>
  <c r="L4322" l="1"/>
  <c r="G4321"/>
  <c r="H4321"/>
  <c r="I4321"/>
  <c r="K4321"/>
  <c r="M4321" s="1"/>
  <c r="C4321"/>
  <c r="B4321"/>
  <c r="D4321"/>
  <c r="E4321"/>
  <c r="F4321"/>
  <c r="J4321"/>
  <c r="Q4323" l="1"/>
  <c r="O4323"/>
  <c r="N4323"/>
  <c r="R4323"/>
  <c r="P4323"/>
  <c r="A4322" a="1"/>
  <c r="A4322" s="1"/>
  <c r="L4323" l="1"/>
  <c r="J4322"/>
  <c r="B4322"/>
  <c r="K4322"/>
  <c r="M4322" s="1"/>
  <c r="C4322"/>
  <c r="D4322"/>
  <c r="F4322"/>
  <c r="E4322"/>
  <c r="G4322"/>
  <c r="H4322"/>
  <c r="I4322"/>
  <c r="R4324" l="1"/>
  <c r="Q4324"/>
  <c r="N4324"/>
  <c r="O4324"/>
  <c r="P4324"/>
  <c r="A4323" a="1"/>
  <c r="A4323" s="1"/>
  <c r="F4323" l="1"/>
  <c r="G4323"/>
  <c r="J4323"/>
  <c r="B4323"/>
  <c r="C4323"/>
  <c r="E4323"/>
  <c r="D4323"/>
  <c r="H4323"/>
  <c r="I4323"/>
  <c r="K4323"/>
  <c r="M4323" s="1"/>
  <c r="L4324"/>
  <c r="Q4325" l="1"/>
  <c r="R4325"/>
  <c r="P4325"/>
  <c r="N4325"/>
  <c r="O4325"/>
  <c r="A4324" a="1"/>
  <c r="A4324" s="1"/>
  <c r="L4325" l="1"/>
  <c r="I4324"/>
  <c r="J4324"/>
  <c r="B4324"/>
  <c r="E4324"/>
  <c r="D4324"/>
  <c r="F4324"/>
  <c r="G4324"/>
  <c r="K4324"/>
  <c r="M4324" s="1"/>
  <c r="C4324"/>
  <c r="H4324"/>
  <c r="R4326" l="1"/>
  <c r="Q4326"/>
  <c r="O4326"/>
  <c r="P4326"/>
  <c r="N4326"/>
  <c r="A4325" a="1"/>
  <c r="A4325" s="1"/>
  <c r="D4325" l="1"/>
  <c r="E4325"/>
  <c r="H4325"/>
  <c r="I4325"/>
  <c r="J4325"/>
  <c r="K4325"/>
  <c r="M4325" s="1"/>
  <c r="B4325"/>
  <c r="C4325"/>
  <c r="F4325"/>
  <c r="L4326"/>
  <c r="G4325"/>
  <c r="Q4327" l="1"/>
  <c r="P4327"/>
  <c r="R4327"/>
  <c r="O4327"/>
  <c r="N4327"/>
  <c r="A4326" a="1"/>
  <c r="A4326" s="1"/>
  <c r="G4326" l="1"/>
  <c r="H4326"/>
  <c r="K4326"/>
  <c r="M4326" s="1"/>
  <c r="C4326"/>
  <c r="B4326"/>
  <c r="D4326"/>
  <c r="L4327"/>
  <c r="F4326"/>
  <c r="E4326"/>
  <c r="I4326"/>
  <c r="J4326"/>
  <c r="R4328" l="1"/>
  <c r="Q4328"/>
  <c r="P4328"/>
  <c r="N4328"/>
  <c r="O4328"/>
  <c r="A4327" a="1"/>
  <c r="A4327" s="1"/>
  <c r="J4327" l="1"/>
  <c r="B4327"/>
  <c r="K4327"/>
  <c r="M4327" s="1"/>
  <c r="C4327"/>
  <c r="F4327"/>
  <c r="E4327"/>
  <c r="G4327"/>
  <c r="L4328"/>
  <c r="H4327"/>
  <c r="I4327"/>
  <c r="D4327"/>
  <c r="Q4329" l="1"/>
  <c r="P4329"/>
  <c r="O4329"/>
  <c r="R4329"/>
  <c r="N4329"/>
  <c r="A4328" a="1"/>
  <c r="A4328" s="1"/>
  <c r="E4328" l="1"/>
  <c r="F4328"/>
  <c r="L4329"/>
  <c r="I4328"/>
  <c r="J4328"/>
  <c r="K4328"/>
  <c r="M4328" s="1"/>
  <c r="C4328"/>
  <c r="B4328"/>
  <c r="D4328"/>
  <c r="G4328"/>
  <c r="H4328"/>
  <c r="R4330" l="1"/>
  <c r="Q4330"/>
  <c r="P4330"/>
  <c r="O4330"/>
  <c r="N4330"/>
  <c r="A4329" a="1"/>
  <c r="A4329" s="1"/>
  <c r="H4329" l="1"/>
  <c r="L4330"/>
  <c r="I4329"/>
  <c r="D4329"/>
  <c r="B4329"/>
  <c r="C4329"/>
  <c r="E4329"/>
  <c r="G4329"/>
  <c r="F4329"/>
  <c r="J4329"/>
  <c r="K4329"/>
  <c r="M4329" s="1"/>
  <c r="Q4331" l="1"/>
  <c r="N4331"/>
  <c r="R4331"/>
  <c r="P4331"/>
  <c r="O4331"/>
  <c r="A4330" a="1"/>
  <c r="A4330" s="1"/>
  <c r="K4330" l="1"/>
  <c r="M4330" s="1"/>
  <c r="C4330"/>
  <c r="D4330"/>
  <c r="G4330"/>
  <c r="F4330"/>
  <c r="L4331"/>
  <c r="H4330"/>
  <c r="I4330"/>
  <c r="B4330"/>
  <c r="E4330"/>
  <c r="J4330"/>
  <c r="R4332" l="1"/>
  <c r="Q4332"/>
  <c r="P4332"/>
  <c r="O4332"/>
  <c r="N4332"/>
  <c r="A4331" a="1"/>
  <c r="A4331" s="1"/>
  <c r="F4331" l="1"/>
  <c r="G4331"/>
  <c r="J4331"/>
  <c r="B4331"/>
  <c r="K4331"/>
  <c r="M4331" s="1"/>
  <c r="L4332"/>
  <c r="D4331"/>
  <c r="C4331"/>
  <c r="E4331"/>
  <c r="H4331"/>
  <c r="I4331"/>
  <c r="Q4333" l="1"/>
  <c r="N4333"/>
  <c r="R4333"/>
  <c r="P4333"/>
  <c r="O4333"/>
  <c r="A4332" a="1"/>
  <c r="A4332" s="1"/>
  <c r="L4333" l="1"/>
  <c r="I4332"/>
  <c r="J4332"/>
  <c r="B4332"/>
  <c r="K4332"/>
  <c r="M4332" s="1"/>
  <c r="C4332"/>
  <c r="E4332"/>
  <c r="D4332"/>
  <c r="F4332"/>
  <c r="G4332"/>
  <c r="H4332"/>
  <c r="R4334" l="1"/>
  <c r="Q4334"/>
  <c r="P4334"/>
  <c r="N4334"/>
  <c r="O4334"/>
  <c r="A4333" a="1"/>
  <c r="A4333" s="1"/>
  <c r="D4333" l="1"/>
  <c r="E4333"/>
  <c r="F4333"/>
  <c r="H4333"/>
  <c r="L4334"/>
  <c r="B4333"/>
  <c r="G4333"/>
  <c r="C4333"/>
  <c r="I4333"/>
  <c r="J4333"/>
  <c r="K4333"/>
  <c r="M4333" s="1"/>
  <c r="Q4335" l="1"/>
  <c r="R4335"/>
  <c r="P4335"/>
  <c r="O4335"/>
  <c r="N4335"/>
  <c r="A4334" a="1"/>
  <c r="A4334" s="1"/>
  <c r="G4334" l="1"/>
  <c r="H4334"/>
  <c r="L4335"/>
  <c r="I4334"/>
  <c r="K4334"/>
  <c r="M4334" s="1"/>
  <c r="C4334"/>
  <c r="J4334"/>
  <c r="B4334"/>
  <c r="D4334"/>
  <c r="E4334"/>
  <c r="F4334"/>
  <c r="R4336" l="1"/>
  <c r="Q4336"/>
  <c r="N4336"/>
  <c r="P4336"/>
  <c r="O4336"/>
  <c r="A4335" a="1"/>
  <c r="A4335" s="1"/>
  <c r="J4335" l="1"/>
  <c r="B4335"/>
  <c r="K4335"/>
  <c r="M4335" s="1"/>
  <c r="C4335"/>
  <c r="D4335"/>
  <c r="F4335"/>
  <c r="E4335"/>
  <c r="G4335"/>
  <c r="H4335"/>
  <c r="I4335"/>
  <c r="L4336"/>
  <c r="Q4337" l="1"/>
  <c r="O4337"/>
  <c r="R4337"/>
  <c r="N4337"/>
  <c r="P4337"/>
  <c r="A4336" a="1"/>
  <c r="A4336" s="1"/>
  <c r="E4336" l="1"/>
  <c r="F4336"/>
  <c r="G4336"/>
  <c r="L4337"/>
  <c r="I4336"/>
  <c r="B4336"/>
  <c r="C4336"/>
  <c r="H4336"/>
  <c r="D4336"/>
  <c r="J4336"/>
  <c r="K4336"/>
  <c r="M4336" s="1"/>
  <c r="R4338" l="1"/>
  <c r="Q4338"/>
  <c r="P4338"/>
  <c r="O4338"/>
  <c r="N4338"/>
  <c r="A4337" a="1"/>
  <c r="A4337" s="1"/>
  <c r="H4337" l="1"/>
  <c r="L4338"/>
  <c r="I4337"/>
  <c r="J4337"/>
  <c r="B4337"/>
  <c r="D4337"/>
  <c r="K4337"/>
  <c r="M4337" s="1"/>
  <c r="C4337"/>
  <c r="E4337"/>
  <c r="F4337"/>
  <c r="G4337"/>
  <c r="Q4339" l="1"/>
  <c r="O4339"/>
  <c r="N4339"/>
  <c r="P4339"/>
  <c r="R4339"/>
  <c r="A4338" a="1"/>
  <c r="A4338" s="1"/>
  <c r="K4338" l="1"/>
  <c r="M4338" s="1"/>
  <c r="C4338"/>
  <c r="D4338"/>
  <c r="E4338"/>
  <c r="G4338"/>
  <c r="F4338"/>
  <c r="H4338"/>
  <c r="I4338"/>
  <c r="J4338"/>
  <c r="L4339"/>
  <c r="B4338"/>
  <c r="R4340" l="1"/>
  <c r="Q4340"/>
  <c r="N4340"/>
  <c r="O4340"/>
  <c r="P4340"/>
  <c r="A4339" a="1"/>
  <c r="A4339" s="1"/>
  <c r="F4339" l="1"/>
  <c r="G4339"/>
  <c r="H4339"/>
  <c r="J4339"/>
  <c r="B4339"/>
  <c r="L4340"/>
  <c r="C4339"/>
  <c r="D4339"/>
  <c r="I4339"/>
  <c r="E4339"/>
  <c r="K4339"/>
  <c r="M4339" s="1"/>
  <c r="Q4341" l="1"/>
  <c r="R4341"/>
  <c r="P4341"/>
  <c r="N4341"/>
  <c r="O4341"/>
  <c r="A4340" a="1"/>
  <c r="A4340" s="1"/>
  <c r="L4341" l="1"/>
  <c r="I4340"/>
  <c r="J4340"/>
  <c r="B4340"/>
  <c r="K4340"/>
  <c r="M4340" s="1"/>
  <c r="C4340"/>
  <c r="E4340"/>
  <c r="D4340"/>
  <c r="F4340"/>
  <c r="G4340"/>
  <c r="H4340"/>
  <c r="R4342" l="1"/>
  <c r="Q4342"/>
  <c r="O4342"/>
  <c r="P4342"/>
  <c r="N4342"/>
  <c r="A4341" a="1"/>
  <c r="A4341" s="1"/>
  <c r="D4341" l="1"/>
  <c r="E4341"/>
  <c r="F4341"/>
  <c r="H4341"/>
  <c r="G4341"/>
  <c r="I4341"/>
  <c r="J4341"/>
  <c r="K4341"/>
  <c r="M4341" s="1"/>
  <c r="L4342"/>
  <c r="B4341"/>
  <c r="C4341"/>
  <c r="Q4343" l="1"/>
  <c r="P4343"/>
  <c r="O4343"/>
  <c r="R4343"/>
  <c r="N4343"/>
  <c r="A4342" a="1"/>
  <c r="A4342" s="1"/>
  <c r="G4342" l="1"/>
  <c r="H4342"/>
  <c r="L4343"/>
  <c r="I4342"/>
  <c r="K4342"/>
  <c r="M4342" s="1"/>
  <c r="C4342"/>
  <c r="B4342"/>
  <c r="D4342"/>
  <c r="E4342"/>
  <c r="J4342"/>
  <c r="F4342"/>
  <c r="R4344" l="1"/>
  <c r="Q4344"/>
  <c r="P4344"/>
  <c r="N4344"/>
  <c r="O4344"/>
  <c r="A4343" a="1"/>
  <c r="A4343" s="1"/>
  <c r="J4343" l="1"/>
  <c r="B4343"/>
  <c r="K4343"/>
  <c r="M4343" s="1"/>
  <c r="C4343"/>
  <c r="D4343"/>
  <c r="F4343"/>
  <c r="E4343"/>
  <c r="L4344"/>
  <c r="G4343"/>
  <c r="H4343"/>
  <c r="I4343"/>
  <c r="Q4345" l="1"/>
  <c r="P4345"/>
  <c r="O4345"/>
  <c r="N4345"/>
  <c r="R4345"/>
  <c r="A4344" a="1"/>
  <c r="A4344" s="1"/>
  <c r="E4344" l="1"/>
  <c r="F4344"/>
  <c r="G4344"/>
  <c r="L4345"/>
  <c r="I4344"/>
  <c r="H4344"/>
  <c r="J4344"/>
  <c r="K4344"/>
  <c r="M4344" s="1"/>
  <c r="B4344"/>
  <c r="C4344"/>
  <c r="D4344"/>
  <c r="R4346" l="1"/>
  <c r="Q4346"/>
  <c r="P4346"/>
  <c r="N4346"/>
  <c r="O4346"/>
  <c r="A4345" a="1"/>
  <c r="A4345" s="1"/>
  <c r="H4345" l="1"/>
  <c r="L4346"/>
  <c r="I4345"/>
  <c r="J4345"/>
  <c r="B4345"/>
  <c r="D4345"/>
  <c r="C4345"/>
  <c r="E4345"/>
  <c r="F4345"/>
  <c r="K4345"/>
  <c r="M4345" s="1"/>
  <c r="G4345"/>
  <c r="Q4347" l="1"/>
  <c r="N4347"/>
  <c r="R4347"/>
  <c r="P4347"/>
  <c r="O4347"/>
  <c r="A4346" a="1"/>
  <c r="A4346" s="1"/>
  <c r="K4346" l="1"/>
  <c r="M4346" s="1"/>
  <c r="C4346"/>
  <c r="D4346"/>
  <c r="E4346"/>
  <c r="G4346"/>
  <c r="L4347"/>
  <c r="F4346"/>
  <c r="B4346"/>
  <c r="H4346"/>
  <c r="I4346"/>
  <c r="J4346"/>
  <c r="R4348" l="1"/>
  <c r="Q4348"/>
  <c r="P4348"/>
  <c r="O4348"/>
  <c r="N4348"/>
  <c r="A4347" a="1"/>
  <c r="A4347" s="1"/>
  <c r="F4347" l="1"/>
  <c r="G4347"/>
  <c r="H4347"/>
  <c r="J4347"/>
  <c r="B4347"/>
  <c r="I4347"/>
  <c r="K4347"/>
  <c r="M4347" s="1"/>
  <c r="L4348"/>
  <c r="C4347"/>
  <c r="D4347"/>
  <c r="E4347"/>
  <c r="Q4349" l="1"/>
  <c r="N4349"/>
  <c r="R4349"/>
  <c r="O4349"/>
  <c r="P4349"/>
  <c r="A4348" a="1"/>
  <c r="A4348" s="1"/>
  <c r="L4349" l="1"/>
  <c r="I4348"/>
  <c r="J4348"/>
  <c r="B4348"/>
  <c r="K4348"/>
  <c r="M4348" s="1"/>
  <c r="C4348"/>
  <c r="E4348"/>
  <c r="D4348"/>
  <c r="F4348"/>
  <c r="G4348"/>
  <c r="H4348"/>
  <c r="R4350" l="1"/>
  <c r="Q4350"/>
  <c r="N4350"/>
  <c r="P4350"/>
  <c r="O4350"/>
  <c r="A4349" a="1"/>
  <c r="A4349" s="1"/>
  <c r="D4349" l="1"/>
  <c r="E4349"/>
  <c r="F4349"/>
  <c r="H4349"/>
  <c r="L4350"/>
  <c r="B4349"/>
  <c r="G4349"/>
  <c r="C4349"/>
  <c r="I4349"/>
  <c r="J4349"/>
  <c r="K4349"/>
  <c r="M4349" s="1"/>
  <c r="Q4351" l="1"/>
  <c r="R4351"/>
  <c r="P4351"/>
  <c r="O4351"/>
  <c r="N4351"/>
  <c r="A4350" a="1"/>
  <c r="A4350" s="1"/>
  <c r="G4350" l="1"/>
  <c r="H4350"/>
  <c r="L4351"/>
  <c r="I4350"/>
  <c r="K4350"/>
  <c r="M4350" s="1"/>
  <c r="C4350"/>
  <c r="J4350"/>
  <c r="B4350"/>
  <c r="D4350"/>
  <c r="E4350"/>
  <c r="F4350"/>
  <c r="R4352" l="1"/>
  <c r="Q4352"/>
  <c r="N4352"/>
  <c r="O4352"/>
  <c r="P4352"/>
  <c r="A4351" a="1"/>
  <c r="A4351" s="1"/>
  <c r="J4351" l="1"/>
  <c r="B4351"/>
  <c r="K4351"/>
  <c r="M4351" s="1"/>
  <c r="C4351"/>
  <c r="D4351"/>
  <c r="F4351"/>
  <c r="E4351"/>
  <c r="G4351"/>
  <c r="H4351"/>
  <c r="L4352"/>
  <c r="I4351"/>
  <c r="Q4353" l="1"/>
  <c r="O4353"/>
  <c r="R4353"/>
  <c r="P4353"/>
  <c r="N4353"/>
  <c r="A4352" a="1"/>
  <c r="A4352" s="1"/>
  <c r="E4352" l="1"/>
  <c r="F4352"/>
  <c r="G4352"/>
  <c r="L4353"/>
  <c r="I4352"/>
  <c r="B4352"/>
  <c r="C4352"/>
  <c r="H4352"/>
  <c r="D4352"/>
  <c r="J4352"/>
  <c r="K4352"/>
  <c r="M4352" s="1"/>
  <c r="R4354" l="1"/>
  <c r="Q4354"/>
  <c r="P4354"/>
  <c r="O4354"/>
  <c r="N4354"/>
  <c r="A4353" a="1"/>
  <c r="A4353" s="1"/>
  <c r="H4353" l="1"/>
  <c r="L4354"/>
  <c r="I4353"/>
  <c r="J4353"/>
  <c r="B4353"/>
  <c r="D4353"/>
  <c r="K4353"/>
  <c r="M4353" s="1"/>
  <c r="C4353"/>
  <c r="E4353"/>
  <c r="F4353"/>
  <c r="G4353"/>
  <c r="Q4355" l="1"/>
  <c r="O4355"/>
  <c r="N4355"/>
  <c r="R4355"/>
  <c r="P4355"/>
  <c r="A4354" a="1"/>
  <c r="A4354" s="1"/>
  <c r="K4354" l="1"/>
  <c r="M4354" s="1"/>
  <c r="C4354"/>
  <c r="D4354"/>
  <c r="E4354"/>
  <c r="G4354"/>
  <c r="F4354"/>
  <c r="H4354"/>
  <c r="I4354"/>
  <c r="L4355"/>
  <c r="B4354"/>
  <c r="J4354"/>
  <c r="R4356" l="1"/>
  <c r="Q4356"/>
  <c r="N4356"/>
  <c r="O4356"/>
  <c r="P4356"/>
  <c r="A4355" a="1"/>
  <c r="A4355" s="1"/>
  <c r="F4355" l="1"/>
  <c r="G4355"/>
  <c r="H4355"/>
  <c r="J4355"/>
  <c r="B4355"/>
  <c r="L4356"/>
  <c r="C4355"/>
  <c r="D4355"/>
  <c r="I4355"/>
  <c r="E4355"/>
  <c r="K4355"/>
  <c r="M4355" s="1"/>
  <c r="Q4357" l="1"/>
  <c r="R4357"/>
  <c r="P4357"/>
  <c r="N4357"/>
  <c r="O4357"/>
  <c r="A4356" a="1"/>
  <c r="A4356" s="1"/>
  <c r="L4357" l="1"/>
  <c r="I4356"/>
  <c r="J4356"/>
  <c r="B4356"/>
  <c r="K4356"/>
  <c r="M4356" s="1"/>
  <c r="C4356"/>
  <c r="E4356"/>
  <c r="D4356"/>
  <c r="F4356"/>
  <c r="G4356"/>
  <c r="H4356"/>
  <c r="R4358" l="1"/>
  <c r="Q4358"/>
  <c r="O4358"/>
  <c r="P4358"/>
  <c r="N4358"/>
  <c r="A4357" a="1"/>
  <c r="A4357" s="1"/>
  <c r="D4357" l="1"/>
  <c r="E4357"/>
  <c r="F4357"/>
  <c r="H4357"/>
  <c r="G4357"/>
  <c r="I4357"/>
  <c r="J4357"/>
  <c r="L4358"/>
  <c r="B4357"/>
  <c r="C4357"/>
  <c r="K4357"/>
  <c r="M4357" s="1"/>
  <c r="Q4359" l="1"/>
  <c r="P4359"/>
  <c r="R4359"/>
  <c r="O4359"/>
  <c r="N4359"/>
  <c r="A4358" a="1"/>
  <c r="A4358" s="1"/>
  <c r="G4358" l="1"/>
  <c r="H4358"/>
  <c r="L4359"/>
  <c r="I4358"/>
  <c r="K4358"/>
  <c r="M4358" s="1"/>
  <c r="C4358"/>
  <c r="B4358"/>
  <c r="D4358"/>
  <c r="E4358"/>
  <c r="J4358"/>
  <c r="F4358"/>
  <c r="R4360" l="1"/>
  <c r="Q4360"/>
  <c r="P4360"/>
  <c r="N4360"/>
  <c r="O4360"/>
  <c r="A4359" a="1"/>
  <c r="A4359" s="1"/>
  <c r="J4359" l="1"/>
  <c r="B4359"/>
  <c r="K4359"/>
  <c r="M4359" s="1"/>
  <c r="C4359"/>
  <c r="D4359"/>
  <c r="F4359"/>
  <c r="E4359"/>
  <c r="L4360"/>
  <c r="G4359"/>
  <c r="H4359"/>
  <c r="I4359"/>
  <c r="Q4361" l="1"/>
  <c r="P4361"/>
  <c r="O4361"/>
  <c r="R4361"/>
  <c r="N4361"/>
  <c r="A4360" a="1"/>
  <c r="A4360" s="1"/>
  <c r="E4360" l="1"/>
  <c r="F4360"/>
  <c r="G4360"/>
  <c r="L4361"/>
  <c r="I4360"/>
  <c r="H4360"/>
  <c r="J4360"/>
  <c r="K4360"/>
  <c r="M4360" s="1"/>
  <c r="B4360"/>
  <c r="C4360"/>
  <c r="D4360"/>
  <c r="R4362" l="1"/>
  <c r="Q4362"/>
  <c r="P4362"/>
  <c r="O4362"/>
  <c r="N4362"/>
  <c r="A4361" a="1"/>
  <c r="A4361" s="1"/>
  <c r="H4361" l="1"/>
  <c r="L4362"/>
  <c r="I4361"/>
  <c r="J4361"/>
  <c r="B4361"/>
  <c r="D4361"/>
  <c r="C4361"/>
  <c r="E4361"/>
  <c r="F4361"/>
  <c r="K4361"/>
  <c r="M4361" s="1"/>
  <c r="G4361"/>
  <c r="Q4363" l="1"/>
  <c r="N4363"/>
  <c r="R4363"/>
  <c r="P4363"/>
  <c r="O4363"/>
  <c r="A4362" a="1"/>
  <c r="A4362" s="1"/>
  <c r="K4362" l="1"/>
  <c r="M4362" s="1"/>
  <c r="C4362"/>
  <c r="D4362"/>
  <c r="E4362"/>
  <c r="G4362"/>
  <c r="L4363"/>
  <c r="F4362"/>
  <c r="B4362"/>
  <c r="H4362"/>
  <c r="I4362"/>
  <c r="J4362"/>
  <c r="R4364" l="1"/>
  <c r="Q4364"/>
  <c r="P4364"/>
  <c r="O4364"/>
  <c r="N4364"/>
  <c r="A4363" a="1"/>
  <c r="A4363" s="1"/>
  <c r="F4363" l="1"/>
  <c r="G4363"/>
  <c r="H4363"/>
  <c r="J4363"/>
  <c r="B4363"/>
  <c r="I4363"/>
  <c r="K4363"/>
  <c r="M4363" s="1"/>
  <c r="L4364"/>
  <c r="C4363"/>
  <c r="D4363"/>
  <c r="E4363"/>
  <c r="Q4365" l="1"/>
  <c r="N4365"/>
  <c r="R4365"/>
  <c r="P4365"/>
  <c r="O4365"/>
  <c r="A4364" a="1"/>
  <c r="A4364" s="1"/>
  <c r="L4365" l="1"/>
  <c r="I4364"/>
  <c r="J4364"/>
  <c r="B4364"/>
  <c r="K4364"/>
  <c r="M4364" s="1"/>
  <c r="C4364"/>
  <c r="E4364"/>
  <c r="D4364"/>
  <c r="F4364"/>
  <c r="G4364"/>
  <c r="H4364"/>
  <c r="R4366" l="1"/>
  <c r="Q4366"/>
  <c r="P4366"/>
  <c r="N4366"/>
  <c r="O4366"/>
  <c r="A4365" a="1"/>
  <c r="A4365" s="1"/>
  <c r="D4365" l="1"/>
  <c r="E4365"/>
  <c r="F4365"/>
  <c r="H4365"/>
  <c r="L4366"/>
  <c r="B4365"/>
  <c r="G4365"/>
  <c r="C4365"/>
  <c r="I4365"/>
  <c r="J4365"/>
  <c r="K4365"/>
  <c r="M4365" s="1"/>
  <c r="Q4367" l="1"/>
  <c r="R4367"/>
  <c r="P4367"/>
  <c r="O4367"/>
  <c r="N4367"/>
  <c r="A4366" a="1"/>
  <c r="A4366" s="1"/>
  <c r="G4366" l="1"/>
  <c r="H4366"/>
  <c r="L4367"/>
  <c r="I4366"/>
  <c r="K4366"/>
  <c r="M4366" s="1"/>
  <c r="C4366"/>
  <c r="J4366"/>
  <c r="B4366"/>
  <c r="D4366"/>
  <c r="E4366"/>
  <c r="F4366"/>
  <c r="R4368" l="1"/>
  <c r="Q4368"/>
  <c r="N4368"/>
  <c r="O4368"/>
  <c r="P4368"/>
  <c r="A4367" a="1"/>
  <c r="A4367" s="1"/>
  <c r="J4367" l="1"/>
  <c r="B4367"/>
  <c r="K4367"/>
  <c r="M4367" s="1"/>
  <c r="C4367"/>
  <c r="D4367"/>
  <c r="F4367"/>
  <c r="E4367"/>
  <c r="G4367"/>
  <c r="H4367"/>
  <c r="I4367"/>
  <c r="L4368"/>
  <c r="Q4369" l="1"/>
  <c r="O4369"/>
  <c r="N4369"/>
  <c r="R4369"/>
  <c r="P4369"/>
  <c r="A4368" a="1"/>
  <c r="A4368" s="1"/>
  <c r="E4368" l="1"/>
  <c r="F4368"/>
  <c r="G4368"/>
  <c r="L4369"/>
  <c r="I4368"/>
  <c r="B4368"/>
  <c r="C4368"/>
  <c r="H4368"/>
  <c r="D4368"/>
  <c r="J4368"/>
  <c r="K4368"/>
  <c r="M4368" s="1"/>
  <c r="R4370" l="1"/>
  <c r="Q4370"/>
  <c r="P4370"/>
  <c r="O4370"/>
  <c r="N4370"/>
  <c r="A4369" a="1"/>
  <c r="A4369" s="1"/>
  <c r="H4369" l="1"/>
  <c r="L4370"/>
  <c r="I4369"/>
  <c r="J4369"/>
  <c r="B4369"/>
  <c r="D4369"/>
  <c r="K4369"/>
  <c r="M4369" s="1"/>
  <c r="C4369"/>
  <c r="E4369"/>
  <c r="F4369"/>
  <c r="G4369"/>
  <c r="Q4371" l="1"/>
  <c r="O4371"/>
  <c r="N4371"/>
  <c r="P4371"/>
  <c r="R4371"/>
  <c r="A4370" a="1"/>
  <c r="A4370" s="1"/>
  <c r="K4370" l="1"/>
  <c r="M4370" s="1"/>
  <c r="C4370"/>
  <c r="D4370"/>
  <c r="E4370"/>
  <c r="G4370"/>
  <c r="F4370"/>
  <c r="H4370"/>
  <c r="I4370"/>
  <c r="J4370"/>
  <c r="B4370"/>
  <c r="L4371"/>
  <c r="R4372" l="1"/>
  <c r="Q4372"/>
  <c r="N4372"/>
  <c r="O4372"/>
  <c r="P4372"/>
  <c r="A4371" a="1"/>
  <c r="A4371" s="1"/>
  <c r="F4371" l="1"/>
  <c r="G4371"/>
  <c r="H4371"/>
  <c r="J4371"/>
  <c r="B4371"/>
  <c r="L4372"/>
  <c r="C4371"/>
  <c r="D4371"/>
  <c r="I4371"/>
  <c r="E4371"/>
  <c r="K4371"/>
  <c r="M4371" s="1"/>
  <c r="Q4373" l="1"/>
  <c r="R4373"/>
  <c r="P4373"/>
  <c r="N4373"/>
  <c r="O4373"/>
  <c r="A4372" a="1"/>
  <c r="A4372" s="1"/>
  <c r="L4373" l="1"/>
  <c r="I4372"/>
  <c r="J4372"/>
  <c r="B4372"/>
  <c r="K4372"/>
  <c r="M4372" s="1"/>
  <c r="C4372"/>
  <c r="E4372"/>
  <c r="D4372"/>
  <c r="F4372"/>
  <c r="G4372"/>
  <c r="H4372"/>
  <c r="R4374" l="1"/>
  <c r="Q4374"/>
  <c r="O4374"/>
  <c r="N4374"/>
  <c r="P4374"/>
  <c r="A4373" a="1"/>
  <c r="A4373" s="1"/>
  <c r="D4373" l="1"/>
  <c r="E4373"/>
  <c r="F4373"/>
  <c r="H4373"/>
  <c r="G4373"/>
  <c r="I4373"/>
  <c r="J4373"/>
  <c r="K4373"/>
  <c r="M4373" s="1"/>
  <c r="B4373"/>
  <c r="C4373"/>
  <c r="L4374"/>
  <c r="Q4375" l="1"/>
  <c r="P4375"/>
  <c r="O4375"/>
  <c r="R4375"/>
  <c r="N4375"/>
  <c r="A4374" a="1"/>
  <c r="A4374" s="1"/>
  <c r="G4374" l="1"/>
  <c r="H4374"/>
  <c r="L4375"/>
  <c r="I4374"/>
  <c r="K4374"/>
  <c r="M4374" s="1"/>
  <c r="C4374"/>
  <c r="B4374"/>
  <c r="D4374"/>
  <c r="E4374"/>
  <c r="J4374"/>
  <c r="F4374"/>
  <c r="R4376" l="1"/>
  <c r="Q4376"/>
  <c r="P4376"/>
  <c r="N4376"/>
  <c r="O4376"/>
  <c r="A4375" a="1"/>
  <c r="A4375" s="1"/>
  <c r="J4375" l="1"/>
  <c r="B4375"/>
  <c r="K4375"/>
  <c r="M4375" s="1"/>
  <c r="C4375"/>
  <c r="D4375"/>
  <c r="F4375"/>
  <c r="E4375"/>
  <c r="L4376"/>
  <c r="G4375"/>
  <c r="H4375"/>
  <c r="I4375"/>
  <c r="Q4377" l="1"/>
  <c r="P4377"/>
  <c r="O4377"/>
  <c r="N4377"/>
  <c r="R4377"/>
  <c r="A4376" a="1"/>
  <c r="A4376" s="1"/>
  <c r="E4376" l="1"/>
  <c r="F4376"/>
  <c r="G4376"/>
  <c r="L4377"/>
  <c r="I4376"/>
  <c r="H4376"/>
  <c r="J4376"/>
  <c r="K4376"/>
  <c r="M4376" s="1"/>
  <c r="B4376"/>
  <c r="C4376"/>
  <c r="D4376"/>
  <c r="R4378" l="1"/>
  <c r="Q4378"/>
  <c r="P4378"/>
  <c r="O4378"/>
  <c r="N4378"/>
  <c r="A4377" a="1"/>
  <c r="A4377" s="1"/>
  <c r="H4377" l="1"/>
  <c r="L4378"/>
  <c r="I4377"/>
  <c r="J4377"/>
  <c r="B4377"/>
  <c r="D4377"/>
  <c r="C4377"/>
  <c r="E4377"/>
  <c r="F4377"/>
  <c r="K4377"/>
  <c r="M4377" s="1"/>
  <c r="G4377"/>
  <c r="Q4379" l="1"/>
  <c r="N4379"/>
  <c r="R4379"/>
  <c r="P4379"/>
  <c r="O4379"/>
  <c r="A4378" a="1"/>
  <c r="A4378" s="1"/>
  <c r="K4378" l="1"/>
  <c r="M4378" s="1"/>
  <c r="C4378"/>
  <c r="D4378"/>
  <c r="E4378"/>
  <c r="G4378"/>
  <c r="L4379"/>
  <c r="F4378"/>
  <c r="B4378"/>
  <c r="H4378"/>
  <c r="I4378"/>
  <c r="J4378"/>
  <c r="R4380" l="1"/>
  <c r="Q4380"/>
  <c r="P4380"/>
  <c r="O4380"/>
  <c r="N4380"/>
  <c r="A4379" a="1"/>
  <c r="A4379" s="1"/>
  <c r="F4379" l="1"/>
  <c r="G4379"/>
  <c r="H4379"/>
  <c r="J4379"/>
  <c r="B4379"/>
  <c r="I4379"/>
  <c r="K4379"/>
  <c r="M4379" s="1"/>
  <c r="L4380"/>
  <c r="C4379"/>
  <c r="D4379"/>
  <c r="E4379"/>
  <c r="Q4381" l="1"/>
  <c r="N4381"/>
  <c r="R4381"/>
  <c r="P4381"/>
  <c r="O4381"/>
  <c r="A4380" a="1"/>
  <c r="A4380" s="1"/>
  <c r="L4381" l="1"/>
  <c r="I4380"/>
  <c r="J4380"/>
  <c r="B4380"/>
  <c r="K4380"/>
  <c r="M4380" s="1"/>
  <c r="C4380"/>
  <c r="E4380"/>
  <c r="D4380"/>
  <c r="F4380"/>
  <c r="G4380"/>
  <c r="H4380"/>
  <c r="R4382" l="1"/>
  <c r="Q4382"/>
  <c r="N4382"/>
  <c r="P4382"/>
  <c r="O4382"/>
  <c r="A4381" a="1"/>
  <c r="A4381" s="1"/>
  <c r="D4381" l="1"/>
  <c r="E4381"/>
  <c r="F4381"/>
  <c r="H4381"/>
  <c r="L4382"/>
  <c r="B4381"/>
  <c r="G4381"/>
  <c r="C4381"/>
  <c r="I4381"/>
  <c r="J4381"/>
  <c r="K4381"/>
  <c r="M4381" s="1"/>
  <c r="Q4383" l="1"/>
  <c r="R4383"/>
  <c r="P4383"/>
  <c r="O4383"/>
  <c r="N4383"/>
  <c r="A4382" a="1"/>
  <c r="A4382" s="1"/>
  <c r="G4382" l="1"/>
  <c r="H4382"/>
  <c r="L4383"/>
  <c r="I4382"/>
  <c r="K4382"/>
  <c r="M4382" s="1"/>
  <c r="C4382"/>
  <c r="J4382"/>
  <c r="B4382"/>
  <c r="D4382"/>
  <c r="E4382"/>
  <c r="F4382"/>
  <c r="R4384" l="1"/>
  <c r="Q4384"/>
  <c r="N4384"/>
  <c r="O4384"/>
  <c r="P4384"/>
  <c r="A4383" a="1"/>
  <c r="A4383" s="1"/>
  <c r="J4383" l="1"/>
  <c r="B4383"/>
  <c r="K4383"/>
  <c r="M4383" s="1"/>
  <c r="C4383"/>
  <c r="D4383"/>
  <c r="F4383"/>
  <c r="E4383"/>
  <c r="G4383"/>
  <c r="H4383"/>
  <c r="L4384"/>
  <c r="I4383"/>
  <c r="Q4385" l="1"/>
  <c r="O4385"/>
  <c r="R4385"/>
  <c r="P4385"/>
  <c r="N4385"/>
  <c r="A4384" a="1"/>
  <c r="A4384" s="1"/>
  <c r="E4384" l="1"/>
  <c r="F4384"/>
  <c r="G4384"/>
  <c r="L4385"/>
  <c r="I4384"/>
  <c r="B4384"/>
  <c r="C4384"/>
  <c r="H4384"/>
  <c r="D4384"/>
  <c r="J4384"/>
  <c r="K4384"/>
  <c r="M4384" s="1"/>
  <c r="R4386" l="1"/>
  <c r="Q4386"/>
  <c r="P4386"/>
  <c r="O4386"/>
  <c r="N4386"/>
  <c r="A4385" a="1"/>
  <c r="A4385" s="1"/>
  <c r="H4385" l="1"/>
  <c r="L4386"/>
  <c r="I4385"/>
  <c r="J4385"/>
  <c r="B4385"/>
  <c r="D4385"/>
  <c r="K4385"/>
  <c r="M4385" s="1"/>
  <c r="C4385"/>
  <c r="E4385"/>
  <c r="F4385"/>
  <c r="G4385"/>
  <c r="Q4387" l="1"/>
  <c r="O4387"/>
  <c r="N4387"/>
  <c r="P4387"/>
  <c r="R4387"/>
  <c r="A4386" a="1"/>
  <c r="A4386" s="1"/>
  <c r="K4386" l="1"/>
  <c r="M4386" s="1"/>
  <c r="C4386"/>
  <c r="D4386"/>
  <c r="E4386"/>
  <c r="G4386"/>
  <c r="F4386"/>
  <c r="H4386"/>
  <c r="I4386"/>
  <c r="L4387"/>
  <c r="B4386"/>
  <c r="J4386"/>
  <c r="R4388" l="1"/>
  <c r="Q4388"/>
  <c r="N4388"/>
  <c r="O4388"/>
  <c r="P4388"/>
  <c r="A4387" a="1"/>
  <c r="A4387" s="1"/>
  <c r="F4387" l="1"/>
  <c r="G4387"/>
  <c r="H4387"/>
  <c r="J4387"/>
  <c r="B4387"/>
  <c r="L4388"/>
  <c r="C4387"/>
  <c r="D4387"/>
  <c r="I4387"/>
  <c r="E4387"/>
  <c r="K4387"/>
  <c r="M4387" s="1"/>
  <c r="Q4389" l="1"/>
  <c r="R4389"/>
  <c r="P4389"/>
  <c r="N4389"/>
  <c r="O4389"/>
  <c r="A4388" a="1"/>
  <c r="A4388" s="1"/>
  <c r="L4389" l="1"/>
  <c r="I4388"/>
  <c r="J4388"/>
  <c r="B4388"/>
  <c r="K4388"/>
  <c r="M4388" s="1"/>
  <c r="C4388"/>
  <c r="E4388"/>
  <c r="D4388"/>
  <c r="F4388"/>
  <c r="G4388"/>
  <c r="H4388"/>
  <c r="R4390" l="1"/>
  <c r="Q4390"/>
  <c r="O4390"/>
  <c r="P4390"/>
  <c r="N4390"/>
  <c r="A4389" a="1"/>
  <c r="A4389" s="1"/>
  <c r="D4389" l="1"/>
  <c r="E4389"/>
  <c r="F4389"/>
  <c r="H4389"/>
  <c r="G4389"/>
  <c r="I4389"/>
  <c r="J4389"/>
  <c r="L4390"/>
  <c r="B4389"/>
  <c r="C4389"/>
  <c r="K4389"/>
  <c r="M4389" s="1"/>
  <c r="Q4391" l="1"/>
  <c r="P4391"/>
  <c r="R4391"/>
  <c r="O4391"/>
  <c r="N4391"/>
  <c r="A4390" a="1"/>
  <c r="A4390" s="1"/>
  <c r="G4390" l="1"/>
  <c r="H4390"/>
  <c r="L4391"/>
  <c r="I4390"/>
  <c r="K4390"/>
  <c r="M4390" s="1"/>
  <c r="C4390"/>
  <c r="B4390"/>
  <c r="D4390"/>
  <c r="E4390"/>
  <c r="J4390"/>
  <c r="F4390"/>
  <c r="R4392" l="1"/>
  <c r="Q4392"/>
  <c r="P4392"/>
  <c r="N4392"/>
  <c r="O4392"/>
  <c r="A4391" a="1"/>
  <c r="A4391" s="1"/>
  <c r="J4391" l="1"/>
  <c r="B4391"/>
  <c r="K4391"/>
  <c r="M4391" s="1"/>
  <c r="C4391"/>
  <c r="D4391"/>
  <c r="F4391"/>
  <c r="E4391"/>
  <c r="G4391"/>
  <c r="H4391"/>
  <c r="I4391"/>
  <c r="L4392"/>
  <c r="Q4393" l="1"/>
  <c r="P4393"/>
  <c r="O4393"/>
  <c r="N4393"/>
  <c r="R4393"/>
  <c r="A4392" a="1"/>
  <c r="A4392" s="1"/>
  <c r="E4392" l="1"/>
  <c r="F4392"/>
  <c r="G4392"/>
  <c r="L4393"/>
  <c r="I4392"/>
  <c r="H4392"/>
  <c r="J4392"/>
  <c r="K4392"/>
  <c r="M4392" s="1"/>
  <c r="B4392"/>
  <c r="C4392"/>
  <c r="D4392"/>
  <c r="R4394" l="1"/>
  <c r="Q4394"/>
  <c r="P4394"/>
  <c r="N4394"/>
  <c r="O4394"/>
  <c r="A4393" a="1"/>
  <c r="A4393" s="1"/>
  <c r="H4393" l="1"/>
  <c r="L4394"/>
  <c r="I4393"/>
  <c r="J4393"/>
  <c r="B4393"/>
  <c r="D4393"/>
  <c r="C4393"/>
  <c r="E4393"/>
  <c r="F4393"/>
  <c r="K4393"/>
  <c r="M4393" s="1"/>
  <c r="G4393"/>
  <c r="Q4395" l="1"/>
  <c r="N4395"/>
  <c r="R4395"/>
  <c r="P4395"/>
  <c r="O4395"/>
  <c r="A4394" a="1"/>
  <c r="A4394" s="1"/>
  <c r="K4394" l="1"/>
  <c r="M4394" s="1"/>
  <c r="C4394"/>
  <c r="D4394"/>
  <c r="E4394"/>
  <c r="G4394"/>
  <c r="L4395"/>
  <c r="F4394"/>
  <c r="B4394"/>
  <c r="H4394"/>
  <c r="I4394"/>
  <c r="J4394"/>
  <c r="R4396" l="1"/>
  <c r="Q4396"/>
  <c r="P4396"/>
  <c r="O4396"/>
  <c r="N4396"/>
  <c r="A4395" a="1"/>
  <c r="A4395" s="1"/>
  <c r="F4395" l="1"/>
  <c r="G4395"/>
  <c r="H4395"/>
  <c r="J4395"/>
  <c r="B4395"/>
  <c r="I4395"/>
  <c r="K4395"/>
  <c r="M4395" s="1"/>
  <c r="L4396"/>
  <c r="C4395"/>
  <c r="D4395"/>
  <c r="E4395"/>
  <c r="Q4397" l="1"/>
  <c r="N4397"/>
  <c r="R4397"/>
  <c r="P4397"/>
  <c r="O4397"/>
  <c r="A4396" a="1"/>
  <c r="A4396" s="1"/>
  <c r="L4397" l="1"/>
  <c r="I4396"/>
  <c r="J4396"/>
  <c r="B4396"/>
  <c r="K4396"/>
  <c r="M4396" s="1"/>
  <c r="C4396"/>
  <c r="E4396"/>
  <c r="D4396"/>
  <c r="F4396"/>
  <c r="G4396"/>
  <c r="H4396"/>
  <c r="R4398" l="1"/>
  <c r="Q4398"/>
  <c r="P4398"/>
  <c r="N4398"/>
  <c r="O4398"/>
  <c r="A4397" a="1"/>
  <c r="A4397" s="1"/>
  <c r="D4397" l="1"/>
  <c r="E4397"/>
  <c r="F4397"/>
  <c r="H4397"/>
  <c r="L4398"/>
  <c r="B4397"/>
  <c r="G4397"/>
  <c r="C4397"/>
  <c r="I4397"/>
  <c r="J4397"/>
  <c r="K4397"/>
  <c r="M4397" s="1"/>
  <c r="Q4399" l="1"/>
  <c r="R4399"/>
  <c r="P4399"/>
  <c r="O4399"/>
  <c r="N4399"/>
  <c r="A4398" a="1"/>
  <c r="A4398" s="1"/>
  <c r="G4398" l="1"/>
  <c r="H4398"/>
  <c r="L4399"/>
  <c r="I4398"/>
  <c r="K4398"/>
  <c r="M4398" s="1"/>
  <c r="C4398"/>
  <c r="J4398"/>
  <c r="B4398"/>
  <c r="D4398"/>
  <c r="E4398"/>
  <c r="F4398"/>
  <c r="R4400" l="1"/>
  <c r="Q4400"/>
  <c r="N4400"/>
  <c r="P4400"/>
  <c r="O4400"/>
  <c r="A4399" a="1"/>
  <c r="A4399" s="1"/>
  <c r="J4399" l="1"/>
  <c r="B4399"/>
  <c r="K4399"/>
  <c r="M4399" s="1"/>
  <c r="C4399"/>
  <c r="D4399"/>
  <c r="F4399"/>
  <c r="E4399"/>
  <c r="G4399"/>
  <c r="H4399"/>
  <c r="I4399"/>
  <c r="L4400"/>
  <c r="Q4401" l="1"/>
  <c r="O4401"/>
  <c r="R4401"/>
  <c r="N4401"/>
  <c r="P4401"/>
  <c r="A4400" a="1"/>
  <c r="A4400" s="1"/>
  <c r="E4400" l="1"/>
  <c r="F4400"/>
  <c r="G4400"/>
  <c r="L4401"/>
  <c r="I4400"/>
  <c r="B4400"/>
  <c r="C4400"/>
  <c r="H4400"/>
  <c r="D4400"/>
  <c r="J4400"/>
  <c r="K4400"/>
  <c r="M4400" s="1"/>
  <c r="R4402" l="1"/>
  <c r="Q4402"/>
  <c r="P4402"/>
  <c r="O4402"/>
  <c r="N4402"/>
  <c r="A4401" a="1"/>
  <c r="A4401" s="1"/>
  <c r="H4401" l="1"/>
  <c r="L4402"/>
  <c r="I4401"/>
  <c r="J4401"/>
  <c r="B4401"/>
  <c r="D4401"/>
  <c r="K4401"/>
  <c r="M4401" s="1"/>
  <c r="C4401"/>
  <c r="E4401"/>
  <c r="F4401"/>
  <c r="G4401"/>
  <c r="Q4403" l="1"/>
  <c r="O4403"/>
  <c r="N4403"/>
  <c r="P4403"/>
  <c r="R4403"/>
  <c r="A4402" a="1"/>
  <c r="A4402" s="1"/>
  <c r="K4402" l="1"/>
  <c r="M4402" s="1"/>
  <c r="C4402"/>
  <c r="D4402"/>
  <c r="E4402"/>
  <c r="G4402"/>
  <c r="F4402"/>
  <c r="H4402"/>
  <c r="I4402"/>
  <c r="J4402"/>
  <c r="L4403"/>
  <c r="B4402"/>
  <c r="R4404" l="1"/>
  <c r="Q4404"/>
  <c r="N4404"/>
  <c r="O4404"/>
  <c r="P4404"/>
  <c r="A4403" a="1"/>
  <c r="A4403" s="1"/>
  <c r="F4403" l="1"/>
  <c r="G4403"/>
  <c r="H4403"/>
  <c r="J4403"/>
  <c r="B4403"/>
  <c r="L4404"/>
  <c r="C4403"/>
  <c r="D4403"/>
  <c r="I4403"/>
  <c r="E4403"/>
  <c r="K4403"/>
  <c r="M4403" s="1"/>
  <c r="Q4405" l="1"/>
  <c r="R4405"/>
  <c r="P4405"/>
  <c r="N4405"/>
  <c r="O4405"/>
  <c r="A4404" a="1"/>
  <c r="A4404" s="1"/>
  <c r="L4405" l="1"/>
  <c r="I4404"/>
  <c r="J4404"/>
  <c r="B4404"/>
  <c r="K4404"/>
  <c r="M4404" s="1"/>
  <c r="C4404"/>
  <c r="E4404"/>
  <c r="D4404"/>
  <c r="F4404"/>
  <c r="G4404"/>
  <c r="H4404"/>
  <c r="R4406" l="1"/>
  <c r="Q4406"/>
  <c r="O4406"/>
  <c r="N4406"/>
  <c r="P4406"/>
  <c r="A4405" a="1"/>
  <c r="A4405" s="1"/>
  <c r="D4405" l="1"/>
  <c r="E4405"/>
  <c r="F4405"/>
  <c r="H4405"/>
  <c r="G4405"/>
  <c r="I4405"/>
  <c r="J4405"/>
  <c r="K4405"/>
  <c r="M4405" s="1"/>
  <c r="L4406"/>
  <c r="B4405"/>
  <c r="C4405"/>
  <c r="Q4407" l="1"/>
  <c r="P4407"/>
  <c r="O4407"/>
  <c r="R4407"/>
  <c r="N4407"/>
  <c r="A4406" a="1"/>
  <c r="A4406" s="1"/>
  <c r="G4406" l="1"/>
  <c r="H4406"/>
  <c r="L4407"/>
  <c r="I4406"/>
  <c r="K4406"/>
  <c r="M4406" s="1"/>
  <c r="C4406"/>
  <c r="B4406"/>
  <c r="D4406"/>
  <c r="E4406"/>
  <c r="J4406"/>
  <c r="F4406"/>
  <c r="R4408" l="1"/>
  <c r="Q4408"/>
  <c r="P4408"/>
  <c r="N4408"/>
  <c r="O4408"/>
  <c r="A4407" a="1"/>
  <c r="A4407" s="1"/>
  <c r="J4407" l="1"/>
  <c r="B4407"/>
  <c r="K4407"/>
  <c r="M4407" s="1"/>
  <c r="C4407"/>
  <c r="D4407"/>
  <c r="F4407"/>
  <c r="E4407"/>
  <c r="L4408"/>
  <c r="G4407"/>
  <c r="H4407"/>
  <c r="I4407"/>
  <c r="Q4409" l="1"/>
  <c r="P4409"/>
  <c r="O4409"/>
  <c r="N4409"/>
  <c r="R4409"/>
  <c r="A4408" a="1"/>
  <c r="A4408" s="1"/>
  <c r="E4408" l="1"/>
  <c r="F4408"/>
  <c r="G4408"/>
  <c r="L4409"/>
  <c r="I4408"/>
  <c r="H4408"/>
  <c r="J4408"/>
  <c r="K4408"/>
  <c r="M4408" s="1"/>
  <c r="B4408"/>
  <c r="C4408"/>
  <c r="D4408"/>
  <c r="R4410" l="1"/>
  <c r="Q4410"/>
  <c r="P4410"/>
  <c r="N4410"/>
  <c r="O4410"/>
  <c r="A4409" a="1"/>
  <c r="A4409" s="1"/>
  <c r="H4409" l="1"/>
  <c r="L4410"/>
  <c r="I4409"/>
  <c r="J4409"/>
  <c r="B4409"/>
  <c r="D4409"/>
  <c r="C4409"/>
  <c r="E4409"/>
  <c r="F4409"/>
  <c r="K4409"/>
  <c r="M4409" s="1"/>
  <c r="G4409"/>
  <c r="Q4411" l="1"/>
  <c r="N4411"/>
  <c r="R4411"/>
  <c r="P4411"/>
  <c r="O4411"/>
  <c r="A4410" a="1"/>
  <c r="A4410" s="1"/>
  <c r="K4410" l="1"/>
  <c r="M4410" s="1"/>
  <c r="C4410"/>
  <c r="D4410"/>
  <c r="E4410"/>
  <c r="G4410"/>
  <c r="L4411"/>
  <c r="F4410"/>
  <c r="B4410"/>
  <c r="H4410"/>
  <c r="I4410"/>
  <c r="J4410"/>
  <c r="R4412" l="1"/>
  <c r="Q4412"/>
  <c r="P4412"/>
  <c r="O4412"/>
  <c r="N4412"/>
  <c r="A4411" a="1"/>
  <c r="A4411" s="1"/>
  <c r="F4411" l="1"/>
  <c r="G4411"/>
  <c r="H4411"/>
  <c r="J4411"/>
  <c r="B4411"/>
  <c r="I4411"/>
  <c r="K4411"/>
  <c r="M4411" s="1"/>
  <c r="L4412"/>
  <c r="C4411"/>
  <c r="D4411"/>
  <c r="E4411"/>
  <c r="Q4413" l="1"/>
  <c r="N4413"/>
  <c r="R4413"/>
  <c r="P4413"/>
  <c r="O4413"/>
  <c r="A4412" a="1"/>
  <c r="A4412" s="1"/>
  <c r="L4413" l="1"/>
  <c r="I4412"/>
  <c r="J4412"/>
  <c r="B4412"/>
  <c r="K4412"/>
  <c r="M4412" s="1"/>
  <c r="C4412"/>
  <c r="E4412"/>
  <c r="D4412"/>
  <c r="F4412"/>
  <c r="G4412"/>
  <c r="H4412"/>
  <c r="R4414" l="1"/>
  <c r="Q4414"/>
  <c r="N4414"/>
  <c r="P4414"/>
  <c r="O4414"/>
  <c r="A4413" a="1"/>
  <c r="A4413" s="1"/>
  <c r="D4413" l="1"/>
  <c r="E4413"/>
  <c r="F4413"/>
  <c r="H4413"/>
  <c r="L4414"/>
  <c r="B4413"/>
  <c r="G4413"/>
  <c r="C4413"/>
  <c r="I4413"/>
  <c r="J4413"/>
  <c r="K4413"/>
  <c r="M4413" s="1"/>
  <c r="Q4415" l="1"/>
  <c r="R4415"/>
  <c r="P4415"/>
  <c r="O4415"/>
  <c r="N4415"/>
  <c r="A4414" a="1"/>
  <c r="A4414" s="1"/>
  <c r="G4414" l="1"/>
  <c r="H4414"/>
  <c r="L4415"/>
  <c r="I4414"/>
  <c r="K4414"/>
  <c r="M4414" s="1"/>
  <c r="C4414"/>
  <c r="J4414"/>
  <c r="B4414"/>
  <c r="D4414"/>
  <c r="E4414"/>
  <c r="F4414"/>
  <c r="R4416" l="1"/>
  <c r="Q4416"/>
  <c r="N4416"/>
  <c r="P4416"/>
  <c r="O4416"/>
  <c r="A4415" a="1"/>
  <c r="A4415" s="1"/>
  <c r="J4415" l="1"/>
  <c r="B4415"/>
  <c r="K4415"/>
  <c r="M4415" s="1"/>
  <c r="C4415"/>
  <c r="D4415"/>
  <c r="F4415"/>
  <c r="E4415"/>
  <c r="G4415"/>
  <c r="H4415"/>
  <c r="L4416"/>
  <c r="I4415"/>
  <c r="Q4417" l="1"/>
  <c r="O4417"/>
  <c r="R4417"/>
  <c r="P4417"/>
  <c r="N4417"/>
  <c r="A4416" a="1"/>
  <c r="A4416" s="1"/>
  <c r="E4416" l="1"/>
  <c r="F4416"/>
  <c r="G4416"/>
  <c r="L4417"/>
  <c r="I4416"/>
  <c r="B4416"/>
  <c r="C4416"/>
  <c r="H4416"/>
  <c r="D4416"/>
  <c r="J4416"/>
  <c r="K4416"/>
  <c r="M4416" s="1"/>
  <c r="R4418" l="1"/>
  <c r="Q4418"/>
  <c r="P4418"/>
  <c r="O4418"/>
  <c r="N4418"/>
  <c r="A4417" a="1"/>
  <c r="A4417" s="1"/>
  <c r="H4417" l="1"/>
  <c r="L4418"/>
  <c r="I4417"/>
  <c r="J4417"/>
  <c r="B4417"/>
  <c r="D4417"/>
  <c r="K4417"/>
  <c r="M4417" s="1"/>
  <c r="C4417"/>
  <c r="E4417"/>
  <c r="F4417"/>
  <c r="G4417"/>
  <c r="Q4419" l="1"/>
  <c r="O4419"/>
  <c r="N4419"/>
  <c r="R4419"/>
  <c r="P4419"/>
  <c r="A4418" a="1"/>
  <c r="A4418" s="1"/>
  <c r="K4418" l="1"/>
  <c r="M4418" s="1"/>
  <c r="C4418"/>
  <c r="D4418"/>
  <c r="E4418"/>
  <c r="G4418"/>
  <c r="F4418"/>
  <c r="H4418"/>
  <c r="I4418"/>
  <c r="L4419"/>
  <c r="B4418"/>
  <c r="J4418"/>
  <c r="R4420" l="1"/>
  <c r="Q4420"/>
  <c r="N4420"/>
  <c r="O4420"/>
  <c r="P4420"/>
  <c r="A4419" a="1"/>
  <c r="A4419" s="1"/>
  <c r="F4419" l="1"/>
  <c r="G4419"/>
  <c r="H4419"/>
  <c r="J4419"/>
  <c r="B4419"/>
  <c r="L4420"/>
  <c r="C4419"/>
  <c r="D4419"/>
  <c r="I4419"/>
  <c r="E4419"/>
  <c r="K4419"/>
  <c r="M4419" s="1"/>
  <c r="Q4421" l="1"/>
  <c r="R4421"/>
  <c r="P4421"/>
  <c r="N4421"/>
  <c r="O4421"/>
  <c r="A4420" a="1"/>
  <c r="A4420" s="1"/>
  <c r="L4421" l="1"/>
  <c r="I4420"/>
  <c r="J4420"/>
  <c r="B4420"/>
  <c r="K4420"/>
  <c r="M4420" s="1"/>
  <c r="C4420"/>
  <c r="E4420"/>
  <c r="D4420"/>
  <c r="F4420"/>
  <c r="G4420"/>
  <c r="H4420"/>
  <c r="R4422" l="1"/>
  <c r="Q4422"/>
  <c r="O4422"/>
  <c r="P4422"/>
  <c r="N4422"/>
  <c r="A4421" a="1"/>
  <c r="A4421" s="1"/>
  <c r="D4421" l="1"/>
  <c r="E4421"/>
  <c r="F4421"/>
  <c r="H4421"/>
  <c r="G4421"/>
  <c r="I4421"/>
  <c r="J4421"/>
  <c r="L4422"/>
  <c r="B4421"/>
  <c r="C4421"/>
  <c r="K4421"/>
  <c r="M4421" s="1"/>
  <c r="Q4423" l="1"/>
  <c r="P4423"/>
  <c r="R4423"/>
  <c r="O4423"/>
  <c r="N4423"/>
  <c r="A4422" a="1"/>
  <c r="A4422" s="1"/>
  <c r="G4422" l="1"/>
  <c r="H4422"/>
  <c r="L4423"/>
  <c r="I4422"/>
  <c r="K4422"/>
  <c r="M4422" s="1"/>
  <c r="C4422"/>
  <c r="B4422"/>
  <c r="D4422"/>
  <c r="E4422"/>
  <c r="J4422"/>
  <c r="F4422"/>
  <c r="R4424" l="1"/>
  <c r="Q4424"/>
  <c r="P4424"/>
  <c r="N4424"/>
  <c r="O4424"/>
  <c r="A4423" a="1"/>
  <c r="A4423" s="1"/>
  <c r="J4423" l="1"/>
  <c r="B4423"/>
  <c r="K4423"/>
  <c r="M4423" s="1"/>
  <c r="C4423"/>
  <c r="D4423"/>
  <c r="F4423"/>
  <c r="E4423"/>
  <c r="L4424"/>
  <c r="G4423"/>
  <c r="H4423"/>
  <c r="I4423"/>
  <c r="Q4425" l="1"/>
  <c r="P4425"/>
  <c r="O4425"/>
  <c r="R4425"/>
  <c r="N4425"/>
  <c r="A4424" a="1"/>
  <c r="A4424" s="1"/>
  <c r="E4424" l="1"/>
  <c r="F4424"/>
  <c r="G4424"/>
  <c r="L4425"/>
  <c r="I4424"/>
  <c r="H4424"/>
  <c r="J4424"/>
  <c r="K4424"/>
  <c r="M4424" s="1"/>
  <c r="B4424"/>
  <c r="C4424"/>
  <c r="D4424"/>
  <c r="R4426" l="1"/>
  <c r="Q4426"/>
  <c r="P4426"/>
  <c r="O4426"/>
  <c r="N4426"/>
  <c r="A4425" a="1"/>
  <c r="A4425" s="1"/>
  <c r="L4426" l="1"/>
  <c r="H4425"/>
  <c r="I4425"/>
  <c r="J4425"/>
  <c r="B4425"/>
  <c r="D4425"/>
  <c r="C4425"/>
  <c r="E4425"/>
  <c r="F4425"/>
  <c r="K4425"/>
  <c r="M4425" s="1"/>
  <c r="G4425"/>
  <c r="Q4427" l="1"/>
  <c r="N4427"/>
  <c r="R4427"/>
  <c r="P4427"/>
  <c r="O4427"/>
  <c r="A4426" a="1"/>
  <c r="A4426" s="1"/>
  <c r="L4427" l="1"/>
  <c r="I4426"/>
  <c r="C4426"/>
  <c r="D4426"/>
  <c r="E4426"/>
  <c r="G4426"/>
  <c r="F4426"/>
  <c r="B4426"/>
  <c r="H4426"/>
  <c r="J4426"/>
  <c r="K4426"/>
  <c r="M4426" s="1"/>
  <c r="R4428" l="1"/>
  <c r="Q4428"/>
  <c r="P4428"/>
  <c r="O4428"/>
  <c r="N4428"/>
  <c r="A4427" a="1"/>
  <c r="A4427" s="1"/>
  <c r="D4427" l="1"/>
  <c r="E4427"/>
  <c r="J4427"/>
  <c r="K4427"/>
  <c r="M4427" s="1"/>
  <c r="B4427"/>
  <c r="F4427"/>
  <c r="C4427"/>
  <c r="G4427"/>
  <c r="H4427"/>
  <c r="I4427"/>
  <c r="L4428"/>
  <c r="Q4429" l="1"/>
  <c r="N4429"/>
  <c r="R4429"/>
  <c r="O4429"/>
  <c r="P4429"/>
  <c r="A4428" a="1"/>
  <c r="A4428" s="1"/>
  <c r="G4428" l="1"/>
  <c r="H4428"/>
  <c r="K4428"/>
  <c r="M4428" s="1"/>
  <c r="C4428"/>
  <c r="B4428"/>
  <c r="D4428"/>
  <c r="E4428"/>
  <c r="I4428"/>
  <c r="L4429"/>
  <c r="F4428"/>
  <c r="J4428"/>
  <c r="R4430" l="1"/>
  <c r="Q4430"/>
  <c r="P4430"/>
  <c r="N4430"/>
  <c r="O4430"/>
  <c r="A4429" a="1"/>
  <c r="A4429" s="1"/>
  <c r="J4429" l="1"/>
  <c r="B4429"/>
  <c r="K4429"/>
  <c r="M4429" s="1"/>
  <c r="C4429"/>
  <c r="F4429"/>
  <c r="G4429"/>
  <c r="L4430"/>
  <c r="H4429"/>
  <c r="I4429"/>
  <c r="D4429"/>
  <c r="E4429"/>
  <c r="Q4431" l="1"/>
  <c r="R4431"/>
  <c r="P4431"/>
  <c r="O4431"/>
  <c r="N4431"/>
  <c r="A4430" a="1"/>
  <c r="A4430" s="1"/>
  <c r="E4430" l="1"/>
  <c r="F4430"/>
  <c r="L4431"/>
  <c r="I4430"/>
  <c r="K4430"/>
  <c r="M4430" s="1"/>
  <c r="B4430"/>
  <c r="D4430"/>
  <c r="C4430"/>
  <c r="G4430"/>
  <c r="H4430"/>
  <c r="J4430"/>
  <c r="R4432" l="1"/>
  <c r="Q4432"/>
  <c r="N4432"/>
  <c r="P4432"/>
  <c r="O4432"/>
  <c r="A4431" a="1"/>
  <c r="A4431" s="1"/>
  <c r="H4431" l="1"/>
  <c r="L4432"/>
  <c r="I4431"/>
  <c r="D4431"/>
  <c r="C4431"/>
  <c r="E4431"/>
  <c r="F4431"/>
  <c r="J4431"/>
  <c r="G4431"/>
  <c r="K4431"/>
  <c r="M4431" s="1"/>
  <c r="B4431"/>
  <c r="Q4433" l="1"/>
  <c r="O4433"/>
  <c r="N4433"/>
  <c r="R4433"/>
  <c r="P4433"/>
  <c r="A4432" a="1"/>
  <c r="A4432" s="1"/>
  <c r="K4432" l="1"/>
  <c r="M4432" s="1"/>
  <c r="C4432"/>
  <c r="D4432"/>
  <c r="G4432"/>
  <c r="L4433"/>
  <c r="H4432"/>
  <c r="I4432"/>
  <c r="J4432"/>
  <c r="B4432"/>
  <c r="E4432"/>
  <c r="F4432"/>
  <c r="R4434" l="1"/>
  <c r="Q4434"/>
  <c r="P4434"/>
  <c r="O4434"/>
  <c r="N4434"/>
  <c r="A4433" a="1"/>
  <c r="A4433" s="1"/>
  <c r="F4433" l="1"/>
  <c r="G4433"/>
  <c r="J4433"/>
  <c r="B4433"/>
  <c r="C4433"/>
  <c r="E4433"/>
  <c r="D4433"/>
  <c r="L4434"/>
  <c r="H4433"/>
  <c r="I4433"/>
  <c r="K4433"/>
  <c r="M4433" s="1"/>
  <c r="Q4435" l="1"/>
  <c r="O4435"/>
  <c r="N4435"/>
  <c r="R4435"/>
  <c r="P4435"/>
  <c r="A4434" a="1"/>
  <c r="A4434" s="1"/>
  <c r="L4435" l="1"/>
  <c r="I4434"/>
  <c r="J4434"/>
  <c r="B4434"/>
  <c r="E4434"/>
  <c r="D4434"/>
  <c r="F4434"/>
  <c r="G4434"/>
  <c r="K4434"/>
  <c r="M4434" s="1"/>
  <c r="H4434"/>
  <c r="C4434"/>
  <c r="R4436" l="1"/>
  <c r="Q4436"/>
  <c r="N4436"/>
  <c r="O4436"/>
  <c r="P4436"/>
  <c r="A4435" a="1"/>
  <c r="A4435" s="1"/>
  <c r="D4435" l="1"/>
  <c r="E4435"/>
  <c r="H4435"/>
  <c r="I4435"/>
  <c r="J4435"/>
  <c r="K4435"/>
  <c r="M4435" s="1"/>
  <c r="B4435"/>
  <c r="C4435"/>
  <c r="F4435"/>
  <c r="L4436"/>
  <c r="G4435"/>
  <c r="Q4437" l="1"/>
  <c r="R4437"/>
  <c r="P4437"/>
  <c r="N4437"/>
  <c r="O4437"/>
  <c r="A4436" a="1"/>
  <c r="A4436" s="1"/>
  <c r="G4436" l="1"/>
  <c r="H4436"/>
  <c r="K4436"/>
  <c r="M4436" s="1"/>
  <c r="C4436"/>
  <c r="B4436"/>
  <c r="D4436"/>
  <c r="L4437"/>
  <c r="F4436"/>
  <c r="E4436"/>
  <c r="I4436"/>
  <c r="J4436"/>
  <c r="R4438" l="1"/>
  <c r="Q4438"/>
  <c r="O4438"/>
  <c r="P4438"/>
  <c r="N4438"/>
  <c r="A4437" a="1"/>
  <c r="A4437" s="1"/>
  <c r="J4437" l="1"/>
  <c r="B4437"/>
  <c r="K4437"/>
  <c r="M4437" s="1"/>
  <c r="C4437"/>
  <c r="F4437"/>
  <c r="E4437"/>
  <c r="G4437"/>
  <c r="L4438"/>
  <c r="H4437"/>
  <c r="I4437"/>
  <c r="D4437"/>
  <c r="Q4439" l="1"/>
  <c r="P4439"/>
  <c r="O4439"/>
  <c r="R4439"/>
  <c r="N4439"/>
  <c r="A4438" a="1"/>
  <c r="A4438" s="1"/>
  <c r="E4438" l="1"/>
  <c r="F4438"/>
  <c r="L4439"/>
  <c r="I4438"/>
  <c r="J4438"/>
  <c r="K4438"/>
  <c r="M4438" s="1"/>
  <c r="C4438"/>
  <c r="B4438"/>
  <c r="D4438"/>
  <c r="G4438"/>
  <c r="H4438"/>
  <c r="R4440" l="1"/>
  <c r="Q4440"/>
  <c r="P4440"/>
  <c r="N4440"/>
  <c r="O4440"/>
  <c r="A4439" a="1"/>
  <c r="A4439" s="1"/>
  <c r="H4439" l="1"/>
  <c r="L4440"/>
  <c r="I4439"/>
  <c r="D4439"/>
  <c r="B4439"/>
  <c r="C4439"/>
  <c r="E4439"/>
  <c r="G4439"/>
  <c r="F4439"/>
  <c r="J4439"/>
  <c r="K4439"/>
  <c r="M4439" s="1"/>
  <c r="Q4441" l="1"/>
  <c r="P4441"/>
  <c r="O4441"/>
  <c r="R4441"/>
  <c r="N4441"/>
  <c r="A4440" a="1"/>
  <c r="A4440" s="1"/>
  <c r="K4440" l="1"/>
  <c r="M4440" s="1"/>
  <c r="C4440"/>
  <c r="D4440"/>
  <c r="G4440"/>
  <c r="F4440"/>
  <c r="L4441"/>
  <c r="H4440"/>
  <c r="I4440"/>
  <c r="B4440"/>
  <c r="J4440"/>
  <c r="E4440"/>
  <c r="R4442" l="1"/>
  <c r="Q4442"/>
  <c r="P4442"/>
  <c r="N4442"/>
  <c r="O4442"/>
  <c r="A4441" a="1"/>
  <c r="A4441" s="1"/>
  <c r="F4441" l="1"/>
  <c r="G4441"/>
  <c r="J4441"/>
  <c r="B4441"/>
  <c r="K4441"/>
  <c r="M4441" s="1"/>
  <c r="D4441"/>
  <c r="C4441"/>
  <c r="E4441"/>
  <c r="L4442"/>
  <c r="H4441"/>
  <c r="I4441"/>
  <c r="Q4443" l="1"/>
  <c r="N4443"/>
  <c r="R4443"/>
  <c r="P4443"/>
  <c r="O4443"/>
  <c r="A4442" a="1"/>
  <c r="A4442" s="1"/>
  <c r="L4443" l="1"/>
  <c r="I4442"/>
  <c r="J4442"/>
  <c r="B4442"/>
  <c r="E4442"/>
  <c r="C4442"/>
  <c r="D4442"/>
  <c r="F4442"/>
  <c r="H4442"/>
  <c r="G4442"/>
  <c r="K4442"/>
  <c r="M4442" s="1"/>
  <c r="R4444" l="1"/>
  <c r="Q4444"/>
  <c r="P4444"/>
  <c r="O4444"/>
  <c r="N4444"/>
  <c r="A4443" a="1"/>
  <c r="A4443" s="1"/>
  <c r="D4443" l="1"/>
  <c r="E4443"/>
  <c r="H4443"/>
  <c r="L4444"/>
  <c r="G4443"/>
  <c r="I4443"/>
  <c r="J4443"/>
  <c r="K4443"/>
  <c r="M4443" s="1"/>
  <c r="B4443"/>
  <c r="C4443"/>
  <c r="F4443"/>
  <c r="Q4445" l="1"/>
  <c r="N4445"/>
  <c r="R4445"/>
  <c r="P4445"/>
  <c r="O4445"/>
  <c r="A4444" a="1"/>
  <c r="A4444" s="1"/>
  <c r="G4444" l="1"/>
  <c r="H4444"/>
  <c r="L4445"/>
  <c r="K4444"/>
  <c r="M4444" s="1"/>
  <c r="C4444"/>
  <c r="B4444"/>
  <c r="E4444"/>
  <c r="D4444"/>
  <c r="F4444"/>
  <c r="I4444"/>
  <c r="J4444"/>
  <c r="R4446" l="1"/>
  <c r="Q4446"/>
  <c r="N4446"/>
  <c r="P4446"/>
  <c r="O4446"/>
  <c r="A4445" a="1"/>
  <c r="A4445" s="1"/>
  <c r="J4445" l="1"/>
  <c r="B4445"/>
  <c r="K4445"/>
  <c r="M4445" s="1"/>
  <c r="C4445"/>
  <c r="D4445"/>
  <c r="F4445"/>
  <c r="E4445"/>
  <c r="G4445"/>
  <c r="H4445"/>
  <c r="I4445"/>
  <c r="L4446"/>
  <c r="Q4447" l="1"/>
  <c r="R4447"/>
  <c r="P4447"/>
  <c r="O4447"/>
  <c r="N4447"/>
  <c r="A4446" a="1"/>
  <c r="A4446" s="1"/>
  <c r="E4446" l="1"/>
  <c r="F4446"/>
  <c r="G4446"/>
  <c r="L4447"/>
  <c r="I4446"/>
  <c r="B4446"/>
  <c r="C4446"/>
  <c r="H4446"/>
  <c r="D4446"/>
  <c r="J4446"/>
  <c r="K4446"/>
  <c r="M4446" s="1"/>
  <c r="R4448" l="1"/>
  <c r="Q4448"/>
  <c r="N4448"/>
  <c r="O4448"/>
  <c r="P4448"/>
  <c r="A4447" a="1"/>
  <c r="A4447" s="1"/>
  <c r="H4447" l="1"/>
  <c r="L4448"/>
  <c r="I4447"/>
  <c r="J4447"/>
  <c r="B4447"/>
  <c r="D4447"/>
  <c r="K4447"/>
  <c r="M4447" s="1"/>
  <c r="C4447"/>
  <c r="E4447"/>
  <c r="F4447"/>
  <c r="G4447"/>
  <c r="Q4449" l="1"/>
  <c r="O4449"/>
  <c r="R4449"/>
  <c r="P4449"/>
  <c r="N4449"/>
  <c r="A4448" a="1"/>
  <c r="A4448" s="1"/>
  <c r="K4448" l="1"/>
  <c r="M4448" s="1"/>
  <c r="C4448"/>
  <c r="D4448"/>
  <c r="E4448"/>
  <c r="G4448"/>
  <c r="F4448"/>
  <c r="H4448"/>
  <c r="I4448"/>
  <c r="L4449"/>
  <c r="J4448"/>
  <c r="B4448"/>
  <c r="R4450" l="1"/>
  <c r="Q4450"/>
  <c r="P4450"/>
  <c r="O4450"/>
  <c r="N4450"/>
  <c r="A4449" a="1"/>
  <c r="A4449" s="1"/>
  <c r="F4449" l="1"/>
  <c r="G4449"/>
  <c r="H4449"/>
  <c r="J4449"/>
  <c r="B4449"/>
  <c r="L4450"/>
  <c r="C4449"/>
  <c r="D4449"/>
  <c r="I4449"/>
  <c r="E4449"/>
  <c r="K4449"/>
  <c r="M4449" s="1"/>
  <c r="Q4451" l="1"/>
  <c r="O4451"/>
  <c r="N4451"/>
  <c r="P4451"/>
  <c r="R4451"/>
  <c r="A4450" a="1"/>
  <c r="A4450" s="1"/>
  <c r="L4451" l="1"/>
  <c r="I4450"/>
  <c r="J4450"/>
  <c r="B4450"/>
  <c r="K4450"/>
  <c r="M4450" s="1"/>
  <c r="C4450"/>
  <c r="E4450"/>
  <c r="D4450"/>
  <c r="F4450"/>
  <c r="G4450"/>
  <c r="H4450"/>
  <c r="R4452" l="1"/>
  <c r="Q4452"/>
  <c r="N4452"/>
  <c r="O4452"/>
  <c r="P4452"/>
  <c r="A4451" a="1"/>
  <c r="A4451" s="1"/>
  <c r="D4451" l="1"/>
  <c r="E4451"/>
  <c r="F4451"/>
  <c r="H4451"/>
  <c r="G4451"/>
  <c r="I4451"/>
  <c r="J4451"/>
  <c r="L4452"/>
  <c r="B4451"/>
  <c r="K4451"/>
  <c r="M4451" s="1"/>
  <c r="C4451"/>
  <c r="Q4453" l="1"/>
  <c r="R4453"/>
  <c r="P4453"/>
  <c r="N4453"/>
  <c r="O4453"/>
  <c r="A4452" a="1"/>
  <c r="A4452" s="1"/>
  <c r="G4452" l="1"/>
  <c r="H4452"/>
  <c r="L4453"/>
  <c r="I4452"/>
  <c r="K4452"/>
  <c r="M4452" s="1"/>
  <c r="C4452"/>
  <c r="B4452"/>
  <c r="D4452"/>
  <c r="E4452"/>
  <c r="J4452"/>
  <c r="F4452"/>
  <c r="R4454" l="1"/>
  <c r="Q4454"/>
  <c r="O4454"/>
  <c r="N4454"/>
  <c r="P4454"/>
  <c r="A4453" a="1"/>
  <c r="A4453" s="1"/>
  <c r="J4453" l="1"/>
  <c r="B4453"/>
  <c r="K4453"/>
  <c r="M4453" s="1"/>
  <c r="C4453"/>
  <c r="D4453"/>
  <c r="F4453"/>
  <c r="E4453"/>
  <c r="L4454"/>
  <c r="G4453"/>
  <c r="H4453"/>
  <c r="I4453"/>
  <c r="Q4455" l="1"/>
  <c r="P4455"/>
  <c r="R4455"/>
  <c r="O4455"/>
  <c r="N4455"/>
  <c r="A4454" a="1"/>
  <c r="A4454" s="1"/>
  <c r="E4454" l="1"/>
  <c r="F4454"/>
  <c r="G4454"/>
  <c r="L4455"/>
  <c r="I4454"/>
  <c r="H4454"/>
  <c r="J4454"/>
  <c r="K4454"/>
  <c r="M4454" s="1"/>
  <c r="B4454"/>
  <c r="C4454"/>
  <c r="D4454"/>
  <c r="R4456" l="1"/>
  <c r="Q4456"/>
  <c r="P4456"/>
  <c r="N4456"/>
  <c r="O4456"/>
  <c r="A4455" a="1"/>
  <c r="A4455" s="1"/>
  <c r="H4455" l="1"/>
  <c r="L4456"/>
  <c r="I4455"/>
  <c r="J4455"/>
  <c r="B4455"/>
  <c r="D4455"/>
  <c r="C4455"/>
  <c r="E4455"/>
  <c r="F4455"/>
  <c r="K4455"/>
  <c r="M4455" s="1"/>
  <c r="G4455"/>
  <c r="Q4457" l="1"/>
  <c r="P4457"/>
  <c r="O4457"/>
  <c r="N4457"/>
  <c r="R4457"/>
  <c r="A4456" a="1"/>
  <c r="A4456" s="1"/>
  <c r="K4456" l="1"/>
  <c r="M4456" s="1"/>
  <c r="C4456"/>
  <c r="D4456"/>
  <c r="E4456"/>
  <c r="G4456"/>
  <c r="L4457"/>
  <c r="F4456"/>
  <c r="B4456"/>
  <c r="H4456"/>
  <c r="I4456"/>
  <c r="J4456"/>
  <c r="R4458" l="1"/>
  <c r="Q4458"/>
  <c r="P4458"/>
  <c r="N4458"/>
  <c r="O4458"/>
  <c r="A4457" a="1"/>
  <c r="A4457" s="1"/>
  <c r="F4457" l="1"/>
  <c r="G4457"/>
  <c r="H4457"/>
  <c r="J4457"/>
  <c r="B4457"/>
  <c r="I4457"/>
  <c r="K4457"/>
  <c r="M4457" s="1"/>
  <c r="L4458"/>
  <c r="C4457"/>
  <c r="D4457"/>
  <c r="E4457"/>
  <c r="Q4459" l="1"/>
  <c r="N4459"/>
  <c r="R4459"/>
  <c r="P4459"/>
  <c r="O4459"/>
  <c r="A4458" a="1"/>
  <c r="A4458" s="1"/>
  <c r="L4459" l="1"/>
  <c r="I4458"/>
  <c r="J4458"/>
  <c r="B4458"/>
  <c r="K4458"/>
  <c r="M4458" s="1"/>
  <c r="C4458"/>
  <c r="E4458"/>
  <c r="D4458"/>
  <c r="F4458"/>
  <c r="G4458"/>
  <c r="H4458"/>
  <c r="R4460" l="1"/>
  <c r="Q4460"/>
  <c r="P4460"/>
  <c r="O4460"/>
  <c r="N4460"/>
  <c r="A4459" a="1"/>
  <c r="A4459" s="1"/>
  <c r="D4459" l="1"/>
  <c r="E4459"/>
  <c r="F4459"/>
  <c r="H4459"/>
  <c r="L4460"/>
  <c r="B4459"/>
  <c r="G4459"/>
  <c r="C4459"/>
  <c r="I4459"/>
  <c r="J4459"/>
  <c r="K4459"/>
  <c r="M4459" s="1"/>
  <c r="Q4461" l="1"/>
  <c r="N4461"/>
  <c r="R4461"/>
  <c r="O4461"/>
  <c r="P4461"/>
  <c r="A4460" a="1"/>
  <c r="A4460" s="1"/>
  <c r="G4460" l="1"/>
  <c r="H4460"/>
  <c r="L4461"/>
  <c r="I4460"/>
  <c r="K4460"/>
  <c r="M4460" s="1"/>
  <c r="C4460"/>
  <c r="J4460"/>
  <c r="B4460"/>
  <c r="D4460"/>
  <c r="E4460"/>
  <c r="F4460"/>
  <c r="R4462" l="1"/>
  <c r="Q4462"/>
  <c r="P4462"/>
  <c r="N4462"/>
  <c r="O4462"/>
  <c r="A4461" a="1"/>
  <c r="A4461" s="1"/>
  <c r="J4461" l="1"/>
  <c r="B4461"/>
  <c r="K4461"/>
  <c r="M4461" s="1"/>
  <c r="C4461"/>
  <c r="D4461"/>
  <c r="F4461"/>
  <c r="E4461"/>
  <c r="G4461"/>
  <c r="H4461"/>
  <c r="I4461"/>
  <c r="L4462"/>
  <c r="Q4463" l="1"/>
  <c r="R4463"/>
  <c r="P4463"/>
  <c r="O4463"/>
  <c r="N4463"/>
  <c r="A4462" a="1"/>
  <c r="A4462" s="1"/>
  <c r="E4462" l="1"/>
  <c r="F4462"/>
  <c r="G4462"/>
  <c r="L4463"/>
  <c r="I4462"/>
  <c r="B4462"/>
  <c r="C4462"/>
  <c r="H4462"/>
  <c r="D4462"/>
  <c r="J4462"/>
  <c r="K4462"/>
  <c r="M4462" s="1"/>
  <c r="R4464" l="1"/>
  <c r="Q4464"/>
  <c r="N4464"/>
  <c r="P4464"/>
  <c r="O4464"/>
  <c r="A4463" a="1"/>
  <c r="A4463" s="1"/>
  <c r="H4463" l="1"/>
  <c r="L4464"/>
  <c r="I4463"/>
  <c r="J4463"/>
  <c r="B4463"/>
  <c r="D4463"/>
  <c r="K4463"/>
  <c r="M4463" s="1"/>
  <c r="C4463"/>
  <c r="E4463"/>
  <c r="F4463"/>
  <c r="G4463"/>
  <c r="Q4465" l="1"/>
  <c r="O4465"/>
  <c r="R4465"/>
  <c r="N4465"/>
  <c r="P4465"/>
  <c r="A4464" a="1"/>
  <c r="A4464" s="1"/>
  <c r="K4464" l="1"/>
  <c r="M4464" s="1"/>
  <c r="C4464"/>
  <c r="D4464"/>
  <c r="E4464"/>
  <c r="G4464"/>
  <c r="F4464"/>
  <c r="H4464"/>
  <c r="I4464"/>
  <c r="J4464"/>
  <c r="L4465"/>
  <c r="B4464"/>
  <c r="R4466" l="1"/>
  <c r="Q4466"/>
  <c r="P4466"/>
  <c r="O4466"/>
  <c r="N4466"/>
  <c r="A4465" a="1"/>
  <c r="A4465" s="1"/>
  <c r="F4465" l="1"/>
  <c r="G4465"/>
  <c r="H4465"/>
  <c r="J4465"/>
  <c r="B4465"/>
  <c r="L4466"/>
  <c r="C4465"/>
  <c r="D4465"/>
  <c r="I4465"/>
  <c r="E4465"/>
  <c r="K4465"/>
  <c r="M4465" s="1"/>
  <c r="Q4467" l="1"/>
  <c r="O4467"/>
  <c r="N4467"/>
  <c r="P4467"/>
  <c r="R4467"/>
  <c r="A4466" a="1"/>
  <c r="A4466" s="1"/>
  <c r="L4467" l="1"/>
  <c r="I4466"/>
  <c r="J4466"/>
  <c r="B4466"/>
  <c r="K4466"/>
  <c r="M4466" s="1"/>
  <c r="C4466"/>
  <c r="E4466"/>
  <c r="D4466"/>
  <c r="F4466"/>
  <c r="G4466"/>
  <c r="H4466"/>
  <c r="R4468" l="1"/>
  <c r="Q4468"/>
  <c r="N4468"/>
  <c r="O4468"/>
  <c r="P4468"/>
  <c r="A4467" a="1"/>
  <c r="A4467" s="1"/>
  <c r="D4467" l="1"/>
  <c r="E4467"/>
  <c r="F4467"/>
  <c r="H4467"/>
  <c r="G4467"/>
  <c r="I4467"/>
  <c r="J4467"/>
  <c r="K4467"/>
  <c r="M4467" s="1"/>
  <c r="L4468"/>
  <c r="B4467"/>
  <c r="C4467"/>
  <c r="Q4469" l="1"/>
  <c r="R4469"/>
  <c r="P4469"/>
  <c r="N4469"/>
  <c r="O4469"/>
  <c r="A4468" a="1"/>
  <c r="A4468" s="1"/>
  <c r="G4468" l="1"/>
  <c r="H4468"/>
  <c r="L4469"/>
  <c r="I4468"/>
  <c r="K4468"/>
  <c r="M4468" s="1"/>
  <c r="C4468"/>
  <c r="B4468"/>
  <c r="D4468"/>
  <c r="E4468"/>
  <c r="J4468"/>
  <c r="F4468"/>
  <c r="R4470" l="1"/>
  <c r="Q4470"/>
  <c r="O4470"/>
  <c r="P4470"/>
  <c r="N4470"/>
  <c r="A4469" a="1"/>
  <c r="A4469" s="1"/>
  <c r="J4469" l="1"/>
  <c r="B4469"/>
  <c r="K4469"/>
  <c r="M4469" s="1"/>
  <c r="C4469"/>
  <c r="D4469"/>
  <c r="F4469"/>
  <c r="E4469"/>
  <c r="L4470"/>
  <c r="G4469"/>
  <c r="H4469"/>
  <c r="I4469"/>
  <c r="Q4471" l="1"/>
  <c r="P4471"/>
  <c r="O4471"/>
  <c r="R4471"/>
  <c r="N4471"/>
  <c r="A4470" a="1"/>
  <c r="A4470" s="1"/>
  <c r="E4470" l="1"/>
  <c r="F4470"/>
  <c r="G4470"/>
  <c r="L4471"/>
  <c r="I4470"/>
  <c r="H4470"/>
  <c r="J4470"/>
  <c r="K4470"/>
  <c r="M4470" s="1"/>
  <c r="B4470"/>
  <c r="C4470"/>
  <c r="D4470"/>
  <c r="R4472" l="1"/>
  <c r="Q4472"/>
  <c r="P4472"/>
  <c r="N4472"/>
  <c r="O4472"/>
  <c r="A4471" a="1"/>
  <c r="A4471" s="1"/>
  <c r="H4471" l="1"/>
  <c r="L4472"/>
  <c r="I4471"/>
  <c r="J4471"/>
  <c r="B4471"/>
  <c r="D4471"/>
  <c r="C4471"/>
  <c r="E4471"/>
  <c r="F4471"/>
  <c r="K4471"/>
  <c r="M4471" s="1"/>
  <c r="G4471"/>
  <c r="Q4473" l="1"/>
  <c r="P4473"/>
  <c r="O4473"/>
  <c r="N4473"/>
  <c r="R4473"/>
  <c r="A4472" a="1"/>
  <c r="A4472" s="1"/>
  <c r="K4472" l="1"/>
  <c r="M4472" s="1"/>
  <c r="C4472"/>
  <c r="D4472"/>
  <c r="E4472"/>
  <c r="G4472"/>
  <c r="L4473"/>
  <c r="F4472"/>
  <c r="B4472"/>
  <c r="H4472"/>
  <c r="I4472"/>
  <c r="J4472"/>
  <c r="R4474" l="1"/>
  <c r="Q4474"/>
  <c r="P4474"/>
  <c r="O4474"/>
  <c r="N4474"/>
  <c r="A4473" a="1"/>
  <c r="A4473" s="1"/>
  <c r="F4473" l="1"/>
  <c r="G4473"/>
  <c r="H4473"/>
  <c r="J4473"/>
  <c r="B4473"/>
  <c r="I4473"/>
  <c r="K4473"/>
  <c r="M4473" s="1"/>
  <c r="L4474"/>
  <c r="C4473"/>
  <c r="D4473"/>
  <c r="E4473"/>
  <c r="N4475" l="1"/>
  <c r="R4475"/>
  <c r="Q4475"/>
  <c r="P4475"/>
  <c r="O4475"/>
  <c r="A4474" a="1"/>
  <c r="A4474" s="1"/>
  <c r="L4475" l="1"/>
  <c r="I4474"/>
  <c r="J4474"/>
  <c r="B4474"/>
  <c r="K4474"/>
  <c r="M4474" s="1"/>
  <c r="C4474"/>
  <c r="E4474"/>
  <c r="D4474"/>
  <c r="F4474"/>
  <c r="G4474"/>
  <c r="H4474"/>
  <c r="R4476" l="1"/>
  <c r="Q4476"/>
  <c r="O4476"/>
  <c r="N4476"/>
  <c r="P4476"/>
  <c r="A4475" a="1"/>
  <c r="A4475" s="1"/>
  <c r="D4475" l="1"/>
  <c r="E4475"/>
  <c r="F4475"/>
  <c r="H4475"/>
  <c r="L4476"/>
  <c r="B4475"/>
  <c r="G4475"/>
  <c r="C4475"/>
  <c r="I4475"/>
  <c r="J4475"/>
  <c r="K4475"/>
  <c r="M4475" s="1"/>
  <c r="N4477" l="1"/>
  <c r="P4477"/>
  <c r="R4477"/>
  <c r="O4477"/>
  <c r="Q4477"/>
  <c r="A4476" a="1"/>
  <c r="A4476" s="1"/>
  <c r="G4476" l="1"/>
  <c r="H4476"/>
  <c r="L4477"/>
  <c r="I4476"/>
  <c r="K4476"/>
  <c r="M4476" s="1"/>
  <c r="C4476"/>
  <c r="J4476"/>
  <c r="B4476"/>
  <c r="D4476"/>
  <c r="E4476"/>
  <c r="F4476"/>
  <c r="R4478" l="1"/>
  <c r="Q4478"/>
  <c r="P4478"/>
  <c r="O4478"/>
  <c r="N4478"/>
  <c r="A4477" a="1"/>
  <c r="A4477" s="1"/>
  <c r="J4477" l="1"/>
  <c r="B4477"/>
  <c r="K4477"/>
  <c r="M4477" s="1"/>
  <c r="C4477"/>
  <c r="D4477"/>
  <c r="F4477"/>
  <c r="E4477"/>
  <c r="G4477"/>
  <c r="H4477"/>
  <c r="I4477"/>
  <c r="L4478"/>
  <c r="O4479" l="1"/>
  <c r="R4479"/>
  <c r="N4479"/>
  <c r="P4479"/>
  <c r="Q4479"/>
  <c r="A4478" a="1"/>
  <c r="A4478" s="1"/>
  <c r="E4478" l="1"/>
  <c r="F4478"/>
  <c r="G4478"/>
  <c r="L4479"/>
  <c r="I4478"/>
  <c r="B4478"/>
  <c r="C4478"/>
  <c r="H4478"/>
  <c r="D4478"/>
  <c r="J4478"/>
  <c r="K4478"/>
  <c r="M4478" s="1"/>
  <c r="R4480" l="1"/>
  <c r="Q4480"/>
  <c r="N4480"/>
  <c r="P4480"/>
  <c r="O4480"/>
  <c r="A4479" a="1"/>
  <c r="A4479" s="1"/>
  <c r="H4479" l="1"/>
  <c r="L4480"/>
  <c r="I4479"/>
  <c r="J4479"/>
  <c r="B4479"/>
  <c r="D4479"/>
  <c r="K4479"/>
  <c r="M4479" s="1"/>
  <c r="C4479"/>
  <c r="E4479"/>
  <c r="F4479"/>
  <c r="G4479"/>
  <c r="Q4481" l="1"/>
  <c r="P4481"/>
  <c r="O4481"/>
  <c r="R4481"/>
  <c r="N4481"/>
  <c r="A4480" a="1"/>
  <c r="A4480" s="1"/>
  <c r="K4480" l="1"/>
  <c r="M4480" s="1"/>
  <c r="C4480"/>
  <c r="D4480"/>
  <c r="E4480"/>
  <c r="G4480"/>
  <c r="F4480"/>
  <c r="H4480"/>
  <c r="I4480"/>
  <c r="L4481"/>
  <c r="J4480"/>
  <c r="B4480"/>
  <c r="R4482" l="1"/>
  <c r="Q4482"/>
  <c r="P4482"/>
  <c r="N4482"/>
  <c r="O4482"/>
  <c r="A4481" a="1"/>
  <c r="A4481" s="1"/>
  <c r="F4481" l="1"/>
  <c r="G4481"/>
  <c r="H4481"/>
  <c r="J4481"/>
  <c r="B4481"/>
  <c r="L4482"/>
  <c r="C4481"/>
  <c r="D4481"/>
  <c r="I4481"/>
  <c r="E4481"/>
  <c r="K4481"/>
  <c r="M4481" s="1"/>
  <c r="N4483" l="1"/>
  <c r="R4483"/>
  <c r="Q4483"/>
  <c r="P4483"/>
  <c r="O4483"/>
  <c r="A4482" a="1"/>
  <c r="A4482" s="1"/>
  <c r="L4483" l="1"/>
  <c r="I4482"/>
  <c r="J4482"/>
  <c r="B4482"/>
  <c r="K4482"/>
  <c r="M4482" s="1"/>
  <c r="C4482"/>
  <c r="E4482"/>
  <c r="D4482"/>
  <c r="F4482"/>
  <c r="G4482"/>
  <c r="H4482"/>
  <c r="R4484" l="1"/>
  <c r="Q4484"/>
  <c r="O4484"/>
  <c r="N4484"/>
  <c r="P4484"/>
  <c r="A4483" a="1"/>
  <c r="A4483" s="1"/>
  <c r="D4483" l="1"/>
  <c r="E4483"/>
  <c r="F4483"/>
  <c r="H4483"/>
  <c r="G4483"/>
  <c r="I4483"/>
  <c r="J4483"/>
  <c r="L4484"/>
  <c r="B4483"/>
  <c r="K4483"/>
  <c r="M4483" s="1"/>
  <c r="C4483"/>
  <c r="N4485" l="1"/>
  <c r="P4485"/>
  <c r="R4485"/>
  <c r="Q4485"/>
  <c r="O4485"/>
  <c r="A4484" a="1"/>
  <c r="A4484" s="1"/>
  <c r="G4484" l="1"/>
  <c r="H4484"/>
  <c r="L4485"/>
  <c r="I4484"/>
  <c r="K4484"/>
  <c r="M4484" s="1"/>
  <c r="C4484"/>
  <c r="B4484"/>
  <c r="D4484"/>
  <c r="E4484"/>
  <c r="J4484"/>
  <c r="F4484"/>
  <c r="R4486" l="1"/>
  <c r="Q4486"/>
  <c r="P4486"/>
  <c r="O4486"/>
  <c r="N4486"/>
  <c r="A4485" a="1"/>
  <c r="A4485" s="1"/>
  <c r="J4485" l="1"/>
  <c r="B4485"/>
  <c r="K4485"/>
  <c r="M4485" s="1"/>
  <c r="C4485"/>
  <c r="D4485"/>
  <c r="F4485"/>
  <c r="E4485"/>
  <c r="L4486"/>
  <c r="G4485"/>
  <c r="H4485"/>
  <c r="I4485"/>
  <c r="O4487" l="1"/>
  <c r="R4487"/>
  <c r="Q4487"/>
  <c r="P4487"/>
  <c r="N4487"/>
  <c r="A4486" a="1"/>
  <c r="A4486" s="1"/>
  <c r="E4486" l="1"/>
  <c r="F4486"/>
  <c r="G4486"/>
  <c r="L4487"/>
  <c r="I4486"/>
  <c r="H4486"/>
  <c r="J4486"/>
  <c r="K4486"/>
  <c r="M4486" s="1"/>
  <c r="B4486"/>
  <c r="C4486"/>
  <c r="D4486"/>
  <c r="R4488" l="1"/>
  <c r="Q4488"/>
  <c r="N4488"/>
  <c r="P4488"/>
  <c r="O4488"/>
  <c r="A4487" a="1"/>
  <c r="A4487" s="1"/>
  <c r="H4487" l="1"/>
  <c r="L4488"/>
  <c r="I4487"/>
  <c r="J4487"/>
  <c r="B4487"/>
  <c r="D4487"/>
  <c r="C4487"/>
  <c r="E4487"/>
  <c r="F4487"/>
  <c r="K4487"/>
  <c r="M4487" s="1"/>
  <c r="G4487"/>
  <c r="Q4489" l="1"/>
  <c r="P4489"/>
  <c r="O4489"/>
  <c r="R4489"/>
  <c r="N4489"/>
  <c r="A4488" a="1"/>
  <c r="A4488" s="1"/>
  <c r="K4488" l="1"/>
  <c r="M4488" s="1"/>
  <c r="C4488"/>
  <c r="D4488"/>
  <c r="E4488"/>
  <c r="G4488"/>
  <c r="L4489"/>
  <c r="F4488"/>
  <c r="B4488"/>
  <c r="H4488"/>
  <c r="I4488"/>
  <c r="J4488"/>
  <c r="R4490" l="1"/>
  <c r="Q4490"/>
  <c r="P4490"/>
  <c r="N4490"/>
  <c r="O4490"/>
  <c r="A4489" a="1"/>
  <c r="A4489" s="1"/>
  <c r="F4489" l="1"/>
  <c r="G4489"/>
  <c r="H4489"/>
  <c r="J4489"/>
  <c r="B4489"/>
  <c r="I4489"/>
  <c r="K4489"/>
  <c r="M4489" s="1"/>
  <c r="L4490"/>
  <c r="C4489"/>
  <c r="D4489"/>
  <c r="E4489"/>
  <c r="N4491" l="1"/>
  <c r="R4491"/>
  <c r="Q4491"/>
  <c r="P4491"/>
  <c r="O4491"/>
  <c r="A4490" a="1"/>
  <c r="A4490" s="1"/>
  <c r="L4491" l="1"/>
  <c r="I4490"/>
  <c r="J4490"/>
  <c r="B4490"/>
  <c r="K4490"/>
  <c r="M4490" s="1"/>
  <c r="C4490"/>
  <c r="E4490"/>
  <c r="D4490"/>
  <c r="F4490"/>
  <c r="G4490"/>
  <c r="H4490"/>
  <c r="R4492" l="1"/>
  <c r="Q4492"/>
  <c r="O4492"/>
  <c r="N4492"/>
  <c r="P4492"/>
  <c r="A4491" a="1"/>
  <c r="A4491" s="1"/>
  <c r="D4491" l="1"/>
  <c r="E4491"/>
  <c r="F4491"/>
  <c r="H4491"/>
  <c r="L4492"/>
  <c r="B4491"/>
  <c r="G4491"/>
  <c r="C4491"/>
  <c r="I4491"/>
  <c r="J4491"/>
  <c r="K4491"/>
  <c r="M4491" s="1"/>
  <c r="N4493" l="1"/>
  <c r="P4493"/>
  <c r="R4493"/>
  <c r="O4493"/>
  <c r="Q4493"/>
  <c r="A4492" a="1"/>
  <c r="A4492" s="1"/>
  <c r="G4492" l="1"/>
  <c r="H4492"/>
  <c r="L4493"/>
  <c r="I4492"/>
  <c r="K4492"/>
  <c r="M4492" s="1"/>
  <c r="C4492"/>
  <c r="J4492"/>
  <c r="B4492"/>
  <c r="D4492"/>
  <c r="E4492"/>
  <c r="F4492"/>
  <c r="R4494" l="1"/>
  <c r="Q4494"/>
  <c r="P4494"/>
  <c r="O4494"/>
  <c r="N4494"/>
  <c r="A4493" a="1"/>
  <c r="A4493" s="1"/>
  <c r="J4493" l="1"/>
  <c r="B4493"/>
  <c r="K4493"/>
  <c r="M4493" s="1"/>
  <c r="C4493"/>
  <c r="D4493"/>
  <c r="F4493"/>
  <c r="E4493"/>
  <c r="G4493"/>
  <c r="H4493"/>
  <c r="I4493"/>
  <c r="L4494"/>
  <c r="O4495" l="1"/>
  <c r="R4495"/>
  <c r="N4495"/>
  <c r="P4495"/>
  <c r="Q4495"/>
  <c r="A4494" a="1"/>
  <c r="A4494" s="1"/>
  <c r="E4494" l="1"/>
  <c r="F4494"/>
  <c r="G4494"/>
  <c r="L4495"/>
  <c r="I4494"/>
  <c r="B4494"/>
  <c r="C4494"/>
  <c r="H4494"/>
  <c r="D4494"/>
  <c r="J4494"/>
  <c r="K4494"/>
  <c r="M4494" s="1"/>
  <c r="R4496" l="1"/>
  <c r="Q4496"/>
  <c r="N4496"/>
  <c r="P4496"/>
  <c r="O4496"/>
  <c r="A4495" a="1"/>
  <c r="A4495" s="1"/>
  <c r="H4495" l="1"/>
  <c r="L4496"/>
  <c r="I4495"/>
  <c r="J4495"/>
  <c r="B4495"/>
  <c r="D4495"/>
  <c r="K4495"/>
  <c r="M4495" s="1"/>
  <c r="C4495"/>
  <c r="E4495"/>
  <c r="F4495"/>
  <c r="G4495"/>
  <c r="Q4497" l="1"/>
  <c r="P4497"/>
  <c r="O4497"/>
  <c r="N4497"/>
  <c r="R4497"/>
  <c r="A4496" a="1"/>
  <c r="A4496" s="1"/>
  <c r="K4496" l="1"/>
  <c r="M4496" s="1"/>
  <c r="C4496"/>
  <c r="D4496"/>
  <c r="E4496"/>
  <c r="G4496"/>
  <c r="F4496"/>
  <c r="H4496"/>
  <c r="I4496"/>
  <c r="J4496"/>
  <c r="B4496"/>
  <c r="L4497"/>
  <c r="R4498" l="1"/>
  <c r="Q4498"/>
  <c r="P4498"/>
  <c r="O4498"/>
  <c r="N4498"/>
  <c r="A4497" a="1"/>
  <c r="A4497" s="1"/>
  <c r="F4497" l="1"/>
  <c r="G4497"/>
  <c r="H4497"/>
  <c r="J4497"/>
  <c r="B4497"/>
  <c r="L4498"/>
  <c r="C4497"/>
  <c r="D4497"/>
  <c r="I4497"/>
  <c r="E4497"/>
  <c r="K4497"/>
  <c r="M4497" s="1"/>
  <c r="N4499" l="1"/>
  <c r="R4499"/>
  <c r="Q4499"/>
  <c r="P4499"/>
  <c r="O4499"/>
  <c r="A4498" a="1"/>
  <c r="A4498" s="1"/>
  <c r="L4499" l="1"/>
  <c r="I4498"/>
  <c r="J4498"/>
  <c r="B4498"/>
  <c r="K4498"/>
  <c r="M4498" s="1"/>
  <c r="C4498"/>
  <c r="E4498"/>
  <c r="D4498"/>
  <c r="F4498"/>
  <c r="G4498"/>
  <c r="H4498"/>
  <c r="R4500" l="1"/>
  <c r="Q4500"/>
  <c r="O4500"/>
  <c r="N4500"/>
  <c r="P4500"/>
  <c r="A4499" a="1"/>
  <c r="A4499" s="1"/>
  <c r="D4499" l="1"/>
  <c r="E4499"/>
  <c r="F4499"/>
  <c r="H4499"/>
  <c r="G4499"/>
  <c r="I4499"/>
  <c r="J4499"/>
  <c r="K4499"/>
  <c r="M4499" s="1"/>
  <c r="B4499"/>
  <c r="C4499"/>
  <c r="L4500"/>
  <c r="N4501" l="1"/>
  <c r="P4501"/>
  <c r="R4501"/>
  <c r="Q4501"/>
  <c r="O4501"/>
  <c r="A4500" a="1"/>
  <c r="A4500" s="1"/>
  <c r="G4500" l="1"/>
  <c r="H4500"/>
  <c r="L4501"/>
  <c r="I4500"/>
  <c r="K4500"/>
  <c r="M4500" s="1"/>
  <c r="C4500"/>
  <c r="B4500"/>
  <c r="D4500"/>
  <c r="E4500"/>
  <c r="J4500"/>
  <c r="F4500"/>
  <c r="R4502" l="1"/>
  <c r="Q4502"/>
  <c r="P4502"/>
  <c r="O4502"/>
  <c r="N4502"/>
  <c r="A4501" a="1"/>
  <c r="A4501" s="1"/>
  <c r="J4501" l="1"/>
  <c r="B4501"/>
  <c r="K4501"/>
  <c r="M4501" s="1"/>
  <c r="C4501"/>
  <c r="D4501"/>
  <c r="F4501"/>
  <c r="E4501"/>
  <c r="L4502"/>
  <c r="G4501"/>
  <c r="H4501"/>
  <c r="I4501"/>
  <c r="O4503" l="1"/>
  <c r="R4503"/>
  <c r="Q4503"/>
  <c r="P4503"/>
  <c r="N4503"/>
  <c r="A4502" a="1"/>
  <c r="A4502" s="1"/>
  <c r="E4502" l="1"/>
  <c r="F4502"/>
  <c r="G4502"/>
  <c r="L4503"/>
  <c r="I4502"/>
  <c r="H4502"/>
  <c r="J4502"/>
  <c r="K4502"/>
  <c r="M4502" s="1"/>
  <c r="B4502"/>
  <c r="C4502"/>
  <c r="D4502"/>
  <c r="R4504" l="1"/>
  <c r="Q4504"/>
  <c r="N4504"/>
  <c r="P4504"/>
  <c r="O4504"/>
  <c r="A4503" a="1"/>
  <c r="A4503" s="1"/>
  <c r="H4503" l="1"/>
  <c r="L4504"/>
  <c r="I4503"/>
  <c r="J4503"/>
  <c r="B4503"/>
  <c r="D4503"/>
  <c r="C4503"/>
  <c r="E4503"/>
  <c r="F4503"/>
  <c r="K4503"/>
  <c r="M4503" s="1"/>
  <c r="G4503"/>
  <c r="Q4505" l="1"/>
  <c r="P4505"/>
  <c r="O4505"/>
  <c r="R4505"/>
  <c r="N4505"/>
  <c r="A4504" a="1"/>
  <c r="A4504" s="1"/>
  <c r="K4504" l="1"/>
  <c r="M4504" s="1"/>
  <c r="C4504"/>
  <c r="D4504"/>
  <c r="E4504"/>
  <c r="G4504"/>
  <c r="L4505"/>
  <c r="F4504"/>
  <c r="B4504"/>
  <c r="H4504"/>
  <c r="I4504"/>
  <c r="J4504"/>
  <c r="R4506" l="1"/>
  <c r="Q4506"/>
  <c r="P4506"/>
  <c r="N4506"/>
  <c r="O4506"/>
  <c r="A4505" a="1"/>
  <c r="A4505" s="1"/>
  <c r="F4505" l="1"/>
  <c r="G4505"/>
  <c r="H4505"/>
  <c r="J4505"/>
  <c r="B4505"/>
  <c r="I4505"/>
  <c r="K4505"/>
  <c r="M4505" s="1"/>
  <c r="L4506"/>
  <c r="C4505"/>
  <c r="D4505"/>
  <c r="E4505"/>
  <c r="N4507" l="1"/>
  <c r="R4507"/>
  <c r="Q4507"/>
  <c r="P4507"/>
  <c r="O4507"/>
  <c r="A4506" a="1"/>
  <c r="A4506" s="1"/>
  <c r="L4507" l="1"/>
  <c r="I4506"/>
  <c r="J4506"/>
  <c r="B4506"/>
  <c r="K4506"/>
  <c r="M4506" s="1"/>
  <c r="C4506"/>
  <c r="E4506"/>
  <c r="D4506"/>
  <c r="F4506"/>
  <c r="G4506"/>
  <c r="H4506"/>
  <c r="R4508" l="1"/>
  <c r="Q4508"/>
  <c r="O4508"/>
  <c r="N4508"/>
  <c r="P4508"/>
  <c r="A4507" a="1"/>
  <c r="A4507" s="1"/>
  <c r="D4507" l="1"/>
  <c r="E4507"/>
  <c r="F4507"/>
  <c r="H4507"/>
  <c r="L4508"/>
  <c r="B4507"/>
  <c r="G4507"/>
  <c r="C4507"/>
  <c r="I4507"/>
  <c r="J4507"/>
  <c r="K4507"/>
  <c r="M4507" s="1"/>
  <c r="N4509" l="1"/>
  <c r="P4509"/>
  <c r="R4509"/>
  <c r="O4509"/>
  <c r="Q4509"/>
  <c r="A4508" a="1"/>
  <c r="A4508" s="1"/>
  <c r="G4508" l="1"/>
  <c r="H4508"/>
  <c r="L4509"/>
  <c r="I4508"/>
  <c r="K4508"/>
  <c r="M4508" s="1"/>
  <c r="C4508"/>
  <c r="J4508"/>
  <c r="B4508"/>
  <c r="D4508"/>
  <c r="E4508"/>
  <c r="F4508"/>
  <c r="R4510" l="1"/>
  <c r="Q4510"/>
  <c r="P4510"/>
  <c r="O4510"/>
  <c r="N4510"/>
  <c r="A4509" a="1"/>
  <c r="A4509" s="1"/>
  <c r="J4509" l="1"/>
  <c r="B4509"/>
  <c r="K4509"/>
  <c r="M4509" s="1"/>
  <c r="C4509"/>
  <c r="D4509"/>
  <c r="F4509"/>
  <c r="E4509"/>
  <c r="G4509"/>
  <c r="H4509"/>
  <c r="I4509"/>
  <c r="L4510"/>
  <c r="O4511" l="1"/>
  <c r="R4511"/>
  <c r="N4511"/>
  <c r="P4511"/>
  <c r="Q4511"/>
  <c r="A4510" a="1"/>
  <c r="A4510" s="1"/>
  <c r="E4510" l="1"/>
  <c r="F4510"/>
  <c r="G4510"/>
  <c r="L4511"/>
  <c r="I4510"/>
  <c r="B4510"/>
  <c r="C4510"/>
  <c r="H4510"/>
  <c r="D4510"/>
  <c r="J4510"/>
  <c r="K4510"/>
  <c r="M4510" s="1"/>
  <c r="R4512" l="1"/>
  <c r="Q4512"/>
  <c r="N4512"/>
  <c r="P4512"/>
  <c r="O4512"/>
  <c r="A4511" a="1"/>
  <c r="A4511" s="1"/>
  <c r="H4511" l="1"/>
  <c r="L4512"/>
  <c r="I4511"/>
  <c r="J4511"/>
  <c r="B4511"/>
  <c r="D4511"/>
  <c r="K4511"/>
  <c r="M4511" s="1"/>
  <c r="C4511"/>
  <c r="E4511"/>
  <c r="F4511"/>
  <c r="G4511"/>
  <c r="Q4513" l="1"/>
  <c r="P4513"/>
  <c r="O4513"/>
  <c r="N4513"/>
  <c r="R4513"/>
  <c r="A4512" a="1"/>
  <c r="A4512" s="1"/>
  <c r="K4512" l="1"/>
  <c r="M4512" s="1"/>
  <c r="C4512"/>
  <c r="D4512"/>
  <c r="E4512"/>
  <c r="G4512"/>
  <c r="F4512"/>
  <c r="H4512"/>
  <c r="I4512"/>
  <c r="L4513"/>
  <c r="J4512"/>
  <c r="B4512"/>
  <c r="R4514" l="1"/>
  <c r="Q4514"/>
  <c r="P4514"/>
  <c r="N4514"/>
  <c r="O4514"/>
  <c r="A4513" a="1"/>
  <c r="A4513" s="1"/>
  <c r="F4513" l="1"/>
  <c r="G4513"/>
  <c r="H4513"/>
  <c r="J4513"/>
  <c r="B4513"/>
  <c r="L4514"/>
  <c r="C4513"/>
  <c r="D4513"/>
  <c r="I4513"/>
  <c r="E4513"/>
  <c r="K4513"/>
  <c r="M4513" s="1"/>
  <c r="N4515" l="1"/>
  <c r="R4515"/>
  <c r="Q4515"/>
  <c r="P4515"/>
  <c r="O4515"/>
  <c r="A4514" a="1"/>
  <c r="A4514" s="1"/>
  <c r="L4515" l="1"/>
  <c r="I4514"/>
  <c r="J4514"/>
  <c r="B4514"/>
  <c r="K4514"/>
  <c r="M4514" s="1"/>
  <c r="C4514"/>
  <c r="E4514"/>
  <c r="D4514"/>
  <c r="F4514"/>
  <c r="G4514"/>
  <c r="H4514"/>
  <c r="R4516" l="1"/>
  <c r="Q4516"/>
  <c r="O4516"/>
  <c r="N4516"/>
  <c r="P4516"/>
  <c r="A4515" a="1"/>
  <c r="A4515" s="1"/>
  <c r="D4515" l="1"/>
  <c r="E4515"/>
  <c r="F4515"/>
  <c r="H4515"/>
  <c r="G4515"/>
  <c r="I4515"/>
  <c r="J4515"/>
  <c r="L4516"/>
  <c r="B4515"/>
  <c r="K4515"/>
  <c r="M4515" s="1"/>
  <c r="C4515"/>
  <c r="N4517" l="1"/>
  <c r="P4517"/>
  <c r="R4517"/>
  <c r="Q4517"/>
  <c r="O4517"/>
  <c r="A4516" a="1"/>
  <c r="A4516" s="1"/>
  <c r="G4516" l="1"/>
  <c r="H4516"/>
  <c r="L4517"/>
  <c r="I4516"/>
  <c r="K4516"/>
  <c r="M4516" s="1"/>
  <c r="C4516"/>
  <c r="B4516"/>
  <c r="D4516"/>
  <c r="E4516"/>
  <c r="J4516"/>
  <c r="F4516"/>
  <c r="R4518" l="1"/>
  <c r="Q4518"/>
  <c r="P4518"/>
  <c r="O4518"/>
  <c r="N4518"/>
  <c r="A4517" a="1"/>
  <c r="A4517" s="1"/>
  <c r="J4517" l="1"/>
  <c r="B4517"/>
  <c r="K4517"/>
  <c r="M4517" s="1"/>
  <c r="C4517"/>
  <c r="D4517"/>
  <c r="F4517"/>
  <c r="E4517"/>
  <c r="L4518"/>
  <c r="G4517"/>
  <c r="H4517"/>
  <c r="I4517"/>
  <c r="O4519" l="1"/>
  <c r="R4519"/>
  <c r="P4519"/>
  <c r="Q4519"/>
  <c r="N4519"/>
  <c r="A4518" a="1"/>
  <c r="A4518" s="1"/>
  <c r="E4518" l="1"/>
  <c r="F4518"/>
  <c r="G4518"/>
  <c r="L4519"/>
  <c r="I4518"/>
  <c r="H4518"/>
  <c r="J4518"/>
  <c r="K4518"/>
  <c r="M4518" s="1"/>
  <c r="B4518"/>
  <c r="C4518"/>
  <c r="D4518"/>
  <c r="R4520" l="1"/>
  <c r="Q4520"/>
  <c r="N4520"/>
  <c r="P4520"/>
  <c r="O4520"/>
  <c r="A4519" a="1"/>
  <c r="A4519" s="1"/>
  <c r="H4519" l="1"/>
  <c r="I4519"/>
  <c r="J4519"/>
  <c r="B4519"/>
  <c r="D4519"/>
  <c r="C4519"/>
  <c r="E4519"/>
  <c r="F4519"/>
  <c r="K4519"/>
  <c r="M4519" s="1"/>
  <c r="G4519"/>
  <c r="L4520"/>
  <c r="Q4521" l="1"/>
  <c r="P4521"/>
  <c r="O4521"/>
  <c r="R4521"/>
  <c r="N4521"/>
  <c r="A4520" a="1"/>
  <c r="A4520" s="1"/>
  <c r="G4520" l="1"/>
  <c r="H4520"/>
  <c r="C4520"/>
  <c r="D4520"/>
  <c r="E4520"/>
  <c r="I4520"/>
  <c r="F4520"/>
  <c r="L4521"/>
  <c r="B4520"/>
  <c r="J4520"/>
  <c r="K4520"/>
  <c r="M4520" s="1"/>
  <c r="R4522" l="1"/>
  <c r="Q4522"/>
  <c r="P4522"/>
  <c r="O4522"/>
  <c r="N4522"/>
  <c r="A4521" a="1"/>
  <c r="A4521" s="1"/>
  <c r="J4521" l="1"/>
  <c r="B4521"/>
  <c r="K4521"/>
  <c r="M4521" s="1"/>
  <c r="C4521"/>
  <c r="D4521"/>
  <c r="E4521"/>
  <c r="F4521"/>
  <c r="H4521"/>
  <c r="G4521"/>
  <c r="I4521"/>
  <c r="L4522"/>
  <c r="N4523" l="1"/>
  <c r="R4523"/>
  <c r="Q4523"/>
  <c r="P4523"/>
  <c r="O4523"/>
  <c r="A4522" a="1"/>
  <c r="A4522" s="1"/>
  <c r="E4522" l="1"/>
  <c r="F4522"/>
  <c r="C4522"/>
  <c r="D4522"/>
  <c r="G4522"/>
  <c r="I4522"/>
  <c r="H4522"/>
  <c r="L4523"/>
  <c r="B4522"/>
  <c r="J4522"/>
  <c r="K4522"/>
  <c r="M4522" s="1"/>
  <c r="R4524" l="1"/>
  <c r="Q4524"/>
  <c r="O4524"/>
  <c r="N4524"/>
  <c r="P4524"/>
  <c r="A4523" a="1"/>
  <c r="A4523" s="1"/>
  <c r="H4523" l="1"/>
  <c r="L4524"/>
  <c r="I4523"/>
  <c r="D4523"/>
  <c r="E4523"/>
  <c r="F4523"/>
  <c r="J4523"/>
  <c r="B4523"/>
  <c r="G4523"/>
  <c r="C4523"/>
  <c r="K4523"/>
  <c r="M4523" s="1"/>
  <c r="N4525" l="1"/>
  <c r="P4525"/>
  <c r="R4525"/>
  <c r="O4525"/>
  <c r="Q4525"/>
  <c r="A4524" a="1"/>
  <c r="A4524" s="1"/>
  <c r="K4524" l="1"/>
  <c r="M4524" s="1"/>
  <c r="C4524"/>
  <c r="D4524"/>
  <c r="E4524"/>
  <c r="F4524"/>
  <c r="G4524"/>
  <c r="I4524"/>
  <c r="H4524"/>
  <c r="L4525"/>
  <c r="B4524"/>
  <c r="J4524"/>
  <c r="R4526" l="1"/>
  <c r="Q4526"/>
  <c r="P4526"/>
  <c r="O4526"/>
  <c r="N4526"/>
  <c r="A4525" a="1"/>
  <c r="A4525" s="1"/>
  <c r="F4525" l="1"/>
  <c r="G4525"/>
  <c r="D4525"/>
  <c r="E4525"/>
  <c r="H4525"/>
  <c r="J4525"/>
  <c r="B4525"/>
  <c r="I4525"/>
  <c r="C4525"/>
  <c r="K4525"/>
  <c r="M4525" s="1"/>
  <c r="L4526"/>
  <c r="O4527" l="1"/>
  <c r="R4527"/>
  <c r="P4527"/>
  <c r="N4527"/>
  <c r="Q4527"/>
  <c r="A4526" a="1"/>
  <c r="A4526" s="1"/>
  <c r="L4527" l="1"/>
  <c r="I4526"/>
  <c r="J4526"/>
  <c r="B4526"/>
  <c r="E4526"/>
  <c r="F4526"/>
  <c r="G4526"/>
  <c r="K4526"/>
  <c r="M4526" s="1"/>
  <c r="C4526"/>
  <c r="H4526"/>
  <c r="D4526"/>
  <c r="R4528" l="1"/>
  <c r="Q4528"/>
  <c r="N4528"/>
  <c r="P4528"/>
  <c r="O4528"/>
  <c r="A4527" a="1"/>
  <c r="A4527" s="1"/>
  <c r="D4527" l="1"/>
  <c r="E4527"/>
  <c r="F4527"/>
  <c r="G4527"/>
  <c r="H4527"/>
  <c r="J4527"/>
  <c r="B4527"/>
  <c r="I4527"/>
  <c r="C4527"/>
  <c r="K4527"/>
  <c r="M4527" s="1"/>
  <c r="L4528"/>
  <c r="Q4529" l="1"/>
  <c r="P4529"/>
  <c r="O4529"/>
  <c r="N4529"/>
  <c r="R4529"/>
  <c r="A4528" a="1"/>
  <c r="A4528" s="1"/>
  <c r="G4528" l="1"/>
  <c r="H4528"/>
  <c r="E4528"/>
  <c r="F4528"/>
  <c r="I4528"/>
  <c r="L4529"/>
  <c r="K4528"/>
  <c r="M4528" s="1"/>
  <c r="B4528"/>
  <c r="C4528"/>
  <c r="J4528"/>
  <c r="D4528"/>
  <c r="R4530" l="1"/>
  <c r="Q4530"/>
  <c r="P4530"/>
  <c r="O4530"/>
  <c r="N4530"/>
  <c r="A4529" a="1"/>
  <c r="A4529" s="1"/>
  <c r="J4529" l="1"/>
  <c r="B4529"/>
  <c r="K4529"/>
  <c r="M4529" s="1"/>
  <c r="C4529"/>
  <c r="F4529"/>
  <c r="G4529"/>
  <c r="H4529"/>
  <c r="D4529"/>
  <c r="I4529"/>
  <c r="E4529"/>
  <c r="L4530"/>
  <c r="N4531" l="1"/>
  <c r="R4531"/>
  <c r="Q4531"/>
  <c r="P4531"/>
  <c r="O4531"/>
  <c r="A4530" a="1"/>
  <c r="A4530" s="1"/>
  <c r="E4530" l="1"/>
  <c r="F4530"/>
  <c r="L4531"/>
  <c r="G4530"/>
  <c r="H4530"/>
  <c r="I4530"/>
  <c r="K4530"/>
  <c r="M4530" s="1"/>
  <c r="B4530"/>
  <c r="C4530"/>
  <c r="J4530"/>
  <c r="D4530"/>
  <c r="R4532" l="1"/>
  <c r="Q4532"/>
  <c r="O4532"/>
  <c r="N4532"/>
  <c r="P4532"/>
  <c r="A4531" a="1"/>
  <c r="A4531" s="1"/>
  <c r="H4531" l="1"/>
  <c r="L4532"/>
  <c r="I4531"/>
  <c r="D4531"/>
  <c r="J4531"/>
  <c r="K4531"/>
  <c r="M4531" s="1"/>
  <c r="C4531"/>
  <c r="B4531"/>
  <c r="E4531"/>
  <c r="F4531"/>
  <c r="G4531"/>
  <c r="N4533" l="1"/>
  <c r="P4533"/>
  <c r="R4533"/>
  <c r="Q4533"/>
  <c r="O4533"/>
  <c r="A4532" a="1"/>
  <c r="A4532" s="1"/>
  <c r="K4532" l="1"/>
  <c r="M4532" s="1"/>
  <c r="C4532"/>
  <c r="D4532"/>
  <c r="G4532"/>
  <c r="B4532"/>
  <c r="E4532"/>
  <c r="L4533"/>
  <c r="H4532"/>
  <c r="F4532"/>
  <c r="I4532"/>
  <c r="J4532"/>
  <c r="R4534" l="1"/>
  <c r="Q4534"/>
  <c r="P4534"/>
  <c r="O4534"/>
  <c r="N4534"/>
  <c r="A4533" a="1"/>
  <c r="A4533" s="1"/>
  <c r="F4533" l="1"/>
  <c r="G4533"/>
  <c r="J4533"/>
  <c r="B4533"/>
  <c r="E4533"/>
  <c r="L4534"/>
  <c r="H4533"/>
  <c r="I4533"/>
  <c r="K4533"/>
  <c r="M4533" s="1"/>
  <c r="C4533"/>
  <c r="D4533"/>
  <c r="O4535" l="1"/>
  <c r="R4535"/>
  <c r="P4535"/>
  <c r="Q4535"/>
  <c r="N4535"/>
  <c r="A4534" a="1"/>
  <c r="A4534" s="1"/>
  <c r="L4535" l="1"/>
  <c r="I4534"/>
  <c r="J4534"/>
  <c r="B4534"/>
  <c r="E4534"/>
  <c r="K4534"/>
  <c r="M4534" s="1"/>
  <c r="D4534"/>
  <c r="C4534"/>
  <c r="F4534"/>
  <c r="G4534"/>
  <c r="H4534"/>
  <c r="R4536" l="1"/>
  <c r="Q4536"/>
  <c r="N4536"/>
  <c r="P4536"/>
  <c r="O4536"/>
  <c r="A4535" a="1"/>
  <c r="A4535" s="1"/>
  <c r="D4535" l="1"/>
  <c r="E4535"/>
  <c r="H4535"/>
  <c r="B4535"/>
  <c r="C4535"/>
  <c r="F4535"/>
  <c r="I4535"/>
  <c r="L4536"/>
  <c r="G4535"/>
  <c r="J4535"/>
  <c r="K4535"/>
  <c r="M4535" s="1"/>
  <c r="Q4537" l="1"/>
  <c r="P4537"/>
  <c r="O4537"/>
  <c r="R4537"/>
  <c r="N4537"/>
  <c r="A4536" a="1"/>
  <c r="A4536" s="1"/>
  <c r="G4536" l="1"/>
  <c r="H4536"/>
  <c r="K4536"/>
  <c r="M4536" s="1"/>
  <c r="C4536"/>
  <c r="L4537"/>
  <c r="F4536"/>
  <c r="I4536"/>
  <c r="J4536"/>
  <c r="B4536"/>
  <c r="D4536"/>
  <c r="E4536"/>
  <c r="R4538" l="1"/>
  <c r="Q4538"/>
  <c r="P4538"/>
  <c r="N4538"/>
  <c r="O4538"/>
  <c r="A4537" a="1"/>
  <c r="A4537" s="1"/>
  <c r="J4537" l="1"/>
  <c r="B4537"/>
  <c r="K4537"/>
  <c r="M4537" s="1"/>
  <c r="C4537"/>
  <c r="F4537"/>
  <c r="E4537"/>
  <c r="D4537"/>
  <c r="G4537"/>
  <c r="L4538"/>
  <c r="H4537"/>
  <c r="I4537"/>
  <c r="N4539" l="1"/>
  <c r="R4539"/>
  <c r="Q4539"/>
  <c r="P4539"/>
  <c r="O4539"/>
  <c r="A4538" a="1"/>
  <c r="A4538" s="1"/>
  <c r="E4538" l="1"/>
  <c r="F4538"/>
  <c r="L4539"/>
  <c r="I4538"/>
  <c r="C4538"/>
  <c r="D4538"/>
  <c r="G4538"/>
  <c r="J4538"/>
  <c r="H4538"/>
  <c r="K4538"/>
  <c r="M4538" s="1"/>
  <c r="B4538"/>
  <c r="R4540" l="1"/>
  <c r="Q4540"/>
  <c r="O4540"/>
  <c r="N4540"/>
  <c r="P4540"/>
  <c r="A4539" a="1"/>
  <c r="A4539" s="1"/>
  <c r="H4539" l="1"/>
  <c r="L4540"/>
  <c r="I4539"/>
  <c r="D4539"/>
  <c r="G4539"/>
  <c r="J4539"/>
  <c r="K4539"/>
  <c r="M4539" s="1"/>
  <c r="B4539"/>
  <c r="C4539"/>
  <c r="E4539"/>
  <c r="F4539"/>
  <c r="N4541" l="1"/>
  <c r="P4541"/>
  <c r="O4541"/>
  <c r="R4541"/>
  <c r="Q4541"/>
  <c r="A4540" a="1"/>
  <c r="A4540" s="1"/>
  <c r="K4540" l="1"/>
  <c r="M4540" s="1"/>
  <c r="C4540"/>
  <c r="D4540"/>
  <c r="G4540"/>
  <c r="B4540"/>
  <c r="F4540"/>
  <c r="E4540"/>
  <c r="L4541"/>
  <c r="H4540"/>
  <c r="I4540"/>
  <c r="J4540"/>
  <c r="R4542" l="1"/>
  <c r="Q4542"/>
  <c r="P4542"/>
  <c r="O4542"/>
  <c r="N4542"/>
  <c r="A4541" a="1"/>
  <c r="A4541" s="1"/>
  <c r="F4541" l="1"/>
  <c r="G4541"/>
  <c r="J4541"/>
  <c r="B4541"/>
  <c r="D4541"/>
  <c r="E4541"/>
  <c r="L4542"/>
  <c r="H4541"/>
  <c r="K4541"/>
  <c r="M4541" s="1"/>
  <c r="I4541"/>
  <c r="C4541"/>
  <c r="O4543" l="1"/>
  <c r="R4543"/>
  <c r="P4543"/>
  <c r="N4543"/>
  <c r="Q4543"/>
  <c r="A4542" a="1"/>
  <c r="A4542" s="1"/>
  <c r="L4543" l="1"/>
  <c r="I4542"/>
  <c r="J4542"/>
  <c r="B4542"/>
  <c r="E4542"/>
  <c r="H4542"/>
  <c r="K4542"/>
  <c r="M4542" s="1"/>
  <c r="C4542"/>
  <c r="D4542"/>
  <c r="F4542"/>
  <c r="G4542"/>
  <c r="R4544" l="1"/>
  <c r="Q4544"/>
  <c r="N4544"/>
  <c r="P4544"/>
  <c r="O4544"/>
  <c r="A4543" a="1"/>
  <c r="A4543" s="1"/>
  <c r="D4543" l="1"/>
  <c r="E4543"/>
  <c r="H4543"/>
  <c r="B4543"/>
  <c r="C4543"/>
  <c r="L4544"/>
  <c r="G4543"/>
  <c r="F4543"/>
  <c r="I4543"/>
  <c r="J4543"/>
  <c r="K4543"/>
  <c r="M4543" s="1"/>
  <c r="Q4545" l="1"/>
  <c r="P4545"/>
  <c r="O4545"/>
  <c r="R4545"/>
  <c r="N4545"/>
  <c r="A4544" a="1"/>
  <c r="A4544" s="1"/>
  <c r="G4544" l="1"/>
  <c r="H4544"/>
  <c r="K4544"/>
  <c r="M4544" s="1"/>
  <c r="C4544"/>
  <c r="E4544"/>
  <c r="L4545"/>
  <c r="F4544"/>
  <c r="I4544"/>
  <c r="J4544"/>
  <c r="B4544"/>
  <c r="D4544"/>
  <c r="R4546" l="1"/>
  <c r="Q4546"/>
  <c r="P4546"/>
  <c r="N4546"/>
  <c r="O4546"/>
  <c r="A4545" a="1"/>
  <c r="A4545" s="1"/>
  <c r="J4545" l="1"/>
  <c r="B4545"/>
  <c r="K4545"/>
  <c r="M4545" s="1"/>
  <c r="C4545"/>
  <c r="F4545"/>
  <c r="I4545"/>
  <c r="D4545"/>
  <c r="L4546"/>
  <c r="E4545"/>
  <c r="G4545"/>
  <c r="H4545"/>
  <c r="N4547" l="1"/>
  <c r="R4547"/>
  <c r="Q4547"/>
  <c r="P4547"/>
  <c r="O4547"/>
  <c r="A4546" a="1"/>
  <c r="A4546" s="1"/>
  <c r="E4546" l="1"/>
  <c r="F4546"/>
  <c r="L4547"/>
  <c r="I4546"/>
  <c r="B4546"/>
  <c r="C4546"/>
  <c r="D4546"/>
  <c r="H4546"/>
  <c r="G4546"/>
  <c r="J4546"/>
  <c r="K4546"/>
  <c r="M4546" s="1"/>
  <c r="R4548" l="1"/>
  <c r="Q4548"/>
  <c r="O4548"/>
  <c r="N4548"/>
  <c r="P4548"/>
  <c r="A4547" a="1"/>
  <c r="A4547" s="1"/>
  <c r="H4547" l="1"/>
  <c r="L4548"/>
  <c r="I4547"/>
  <c r="D4547"/>
  <c r="F4547"/>
  <c r="G4547"/>
  <c r="J4547"/>
  <c r="B4547"/>
  <c r="C4547"/>
  <c r="K4547"/>
  <c r="M4547" s="1"/>
  <c r="E4547"/>
  <c r="N4549" l="1"/>
  <c r="P4549"/>
  <c r="R4549"/>
  <c r="Q4549"/>
  <c r="O4549"/>
  <c r="A4548" a="1"/>
  <c r="A4548" s="1"/>
  <c r="K4548" l="1"/>
  <c r="M4548" s="1"/>
  <c r="C4548"/>
  <c r="D4548"/>
  <c r="E4548"/>
  <c r="G4548"/>
  <c r="L4549"/>
  <c r="F4548"/>
  <c r="B4548"/>
  <c r="H4548"/>
  <c r="I4548"/>
  <c r="J4548"/>
  <c r="R4550" l="1"/>
  <c r="Q4550"/>
  <c r="P4550"/>
  <c r="O4550"/>
  <c r="N4550"/>
  <c r="A4549" a="1"/>
  <c r="A4549" s="1"/>
  <c r="F4549" l="1"/>
  <c r="G4549"/>
  <c r="H4549"/>
  <c r="J4549"/>
  <c r="B4549"/>
  <c r="I4549"/>
  <c r="K4549"/>
  <c r="M4549" s="1"/>
  <c r="L4550"/>
  <c r="C4549"/>
  <c r="D4549"/>
  <c r="E4549"/>
  <c r="O4551" l="1"/>
  <c r="R4551"/>
  <c r="P4551"/>
  <c r="Q4551"/>
  <c r="N4551"/>
  <c r="A4550" a="1"/>
  <c r="A4550" s="1"/>
  <c r="L4551" l="1"/>
  <c r="I4550"/>
  <c r="J4550"/>
  <c r="B4550"/>
  <c r="K4550"/>
  <c r="M4550" s="1"/>
  <c r="C4550"/>
  <c r="E4550"/>
  <c r="D4550"/>
  <c r="F4550"/>
  <c r="G4550"/>
  <c r="H4550"/>
  <c r="R4552" l="1"/>
  <c r="Q4552"/>
  <c r="N4552"/>
  <c r="P4552"/>
  <c r="O4552"/>
  <c r="A4551" a="1"/>
  <c r="A4551" s="1"/>
  <c r="D4551" l="1"/>
  <c r="E4551"/>
  <c r="F4551"/>
  <c r="H4551"/>
  <c r="L4552"/>
  <c r="B4551"/>
  <c r="G4551"/>
  <c r="C4551"/>
  <c r="I4551"/>
  <c r="J4551"/>
  <c r="K4551"/>
  <c r="M4551" s="1"/>
  <c r="Q4553" l="1"/>
  <c r="P4553"/>
  <c r="O4553"/>
  <c r="R4553"/>
  <c r="N4553"/>
  <c r="A4552" a="1"/>
  <c r="A4552" s="1"/>
  <c r="G4552" l="1"/>
  <c r="H4552"/>
  <c r="L4553"/>
  <c r="I4552"/>
  <c r="K4552"/>
  <c r="M4552" s="1"/>
  <c r="C4552"/>
  <c r="J4552"/>
  <c r="B4552"/>
  <c r="D4552"/>
  <c r="E4552"/>
  <c r="F4552"/>
  <c r="R4554" l="1"/>
  <c r="Q4554"/>
  <c r="P4554"/>
  <c r="N4554"/>
  <c r="O4554"/>
  <c r="A4553" a="1"/>
  <c r="A4553" s="1"/>
  <c r="J4553" l="1"/>
  <c r="B4553"/>
  <c r="K4553"/>
  <c r="M4553" s="1"/>
  <c r="C4553"/>
  <c r="D4553"/>
  <c r="F4553"/>
  <c r="E4553"/>
  <c r="G4553"/>
  <c r="H4553"/>
  <c r="I4553"/>
  <c r="L4554"/>
  <c r="N4555" l="1"/>
  <c r="R4555"/>
  <c r="Q4555"/>
  <c r="P4555"/>
  <c r="O4555"/>
  <c r="A4554" a="1"/>
  <c r="A4554" s="1"/>
  <c r="E4554" l="1"/>
  <c r="F4554"/>
  <c r="G4554"/>
  <c r="L4555"/>
  <c r="I4554"/>
  <c r="B4554"/>
  <c r="C4554"/>
  <c r="H4554"/>
  <c r="D4554"/>
  <c r="J4554"/>
  <c r="K4554"/>
  <c r="M4554" s="1"/>
  <c r="R4556" l="1"/>
  <c r="Q4556"/>
  <c r="O4556"/>
  <c r="N4556"/>
  <c r="P4556"/>
  <c r="A4555" a="1"/>
  <c r="A4555" s="1"/>
  <c r="H4555" l="1"/>
  <c r="L4556"/>
  <c r="I4555"/>
  <c r="J4555"/>
  <c r="B4555"/>
  <c r="D4555"/>
  <c r="K4555"/>
  <c r="M4555" s="1"/>
  <c r="C4555"/>
  <c r="E4555"/>
  <c r="F4555"/>
  <c r="G4555"/>
  <c r="N4557" l="1"/>
  <c r="P4557"/>
  <c r="O4557"/>
  <c r="R4557"/>
  <c r="Q4557"/>
  <c r="A4556" a="1"/>
  <c r="A4556" s="1"/>
  <c r="K4556" l="1"/>
  <c r="M4556" s="1"/>
  <c r="C4556"/>
  <c r="D4556"/>
  <c r="E4556"/>
  <c r="G4556"/>
  <c r="F4556"/>
  <c r="H4556"/>
  <c r="I4556"/>
  <c r="L4557"/>
  <c r="J4556"/>
  <c r="B4556"/>
  <c r="R4558" l="1"/>
  <c r="Q4558"/>
  <c r="P4558"/>
  <c r="O4558"/>
  <c r="N4558"/>
  <c r="A4557" a="1"/>
  <c r="A4557" s="1"/>
  <c r="F4557" l="1"/>
  <c r="G4557"/>
  <c r="H4557"/>
  <c r="J4557"/>
  <c r="B4557"/>
  <c r="L4558"/>
  <c r="C4557"/>
  <c r="D4557"/>
  <c r="I4557"/>
  <c r="E4557"/>
  <c r="K4557"/>
  <c r="M4557" s="1"/>
  <c r="Q4559" l="1"/>
  <c r="R4559"/>
  <c r="N4559"/>
  <c r="P4559"/>
  <c r="O4559"/>
  <c r="A4558" a="1"/>
  <c r="A4558" s="1"/>
  <c r="L4559" l="1"/>
  <c r="I4558"/>
  <c r="J4558"/>
  <c r="B4558"/>
  <c r="K4558"/>
  <c r="M4558" s="1"/>
  <c r="C4558"/>
  <c r="E4558"/>
  <c r="D4558"/>
  <c r="F4558"/>
  <c r="G4558"/>
  <c r="H4558"/>
  <c r="R4560" l="1"/>
  <c r="Q4560"/>
  <c r="P4560"/>
  <c r="N4560"/>
  <c r="O4560"/>
  <c r="A4559" a="1"/>
  <c r="A4559" s="1"/>
  <c r="D4559" l="1"/>
  <c r="E4559"/>
  <c r="F4559"/>
  <c r="H4559"/>
  <c r="G4559"/>
  <c r="I4559"/>
  <c r="J4559"/>
  <c r="L4560"/>
  <c r="B4559"/>
  <c r="K4559"/>
  <c r="M4559" s="1"/>
  <c r="C4559"/>
  <c r="O4561" l="1"/>
  <c r="R4561"/>
  <c r="P4561"/>
  <c r="Q4561"/>
  <c r="N4561"/>
  <c r="A4560" a="1"/>
  <c r="A4560" s="1"/>
  <c r="G4560" l="1"/>
  <c r="H4560"/>
  <c r="L4561"/>
  <c r="I4560"/>
  <c r="K4560"/>
  <c r="M4560" s="1"/>
  <c r="C4560"/>
  <c r="B4560"/>
  <c r="D4560"/>
  <c r="E4560"/>
  <c r="J4560"/>
  <c r="F4560"/>
  <c r="R4562" l="1"/>
  <c r="Q4562"/>
  <c r="P4562"/>
  <c r="N4562"/>
  <c r="O4562"/>
  <c r="A4561" a="1"/>
  <c r="A4561" s="1"/>
  <c r="J4561" l="1"/>
  <c r="B4561"/>
  <c r="K4561"/>
  <c r="M4561" s="1"/>
  <c r="C4561"/>
  <c r="D4561"/>
  <c r="F4561"/>
  <c r="E4561"/>
  <c r="L4562"/>
  <c r="G4561"/>
  <c r="H4561"/>
  <c r="I4561"/>
  <c r="P4563" l="1"/>
  <c r="N4563"/>
  <c r="O4563"/>
  <c r="Q4563"/>
  <c r="R4563"/>
  <c r="A4562" a="1"/>
  <c r="A4562" s="1"/>
  <c r="E4562" l="1"/>
  <c r="F4562"/>
  <c r="G4562"/>
  <c r="L4563"/>
  <c r="I4562"/>
  <c r="H4562"/>
  <c r="J4562"/>
  <c r="K4562"/>
  <c r="M4562" s="1"/>
  <c r="B4562"/>
  <c r="C4562"/>
  <c r="D4562"/>
  <c r="R4564" l="1"/>
  <c r="N4564"/>
  <c r="O4564"/>
  <c r="Q4564"/>
  <c r="P4564"/>
  <c r="A4563" a="1"/>
  <c r="A4563" s="1"/>
  <c r="H4563" l="1"/>
  <c r="L4564"/>
  <c r="I4563"/>
  <c r="J4563"/>
  <c r="B4563"/>
  <c r="D4563"/>
  <c r="C4563"/>
  <c r="E4563"/>
  <c r="F4563"/>
  <c r="K4563"/>
  <c r="M4563" s="1"/>
  <c r="G4563"/>
  <c r="Q4565" l="1"/>
  <c r="P4565"/>
  <c r="O4565"/>
  <c r="N4565"/>
  <c r="R4565"/>
  <c r="A4564" a="1"/>
  <c r="A4564" s="1"/>
  <c r="K4564" l="1"/>
  <c r="M4564" s="1"/>
  <c r="C4564"/>
  <c r="D4564"/>
  <c r="E4564"/>
  <c r="G4564"/>
  <c r="L4565"/>
  <c r="F4564"/>
  <c r="B4564"/>
  <c r="H4564"/>
  <c r="I4564"/>
  <c r="J4564"/>
  <c r="R4566" l="1"/>
  <c r="P4566"/>
  <c r="N4566"/>
  <c r="O4566"/>
  <c r="Q4566"/>
  <c r="A4565" a="1"/>
  <c r="A4565" s="1"/>
  <c r="F4565" l="1"/>
  <c r="G4565"/>
  <c r="H4565"/>
  <c r="J4565"/>
  <c r="B4565"/>
  <c r="I4565"/>
  <c r="K4565"/>
  <c r="M4565" s="1"/>
  <c r="L4566"/>
  <c r="C4565"/>
  <c r="D4565"/>
  <c r="E4565"/>
  <c r="R4567" l="1"/>
  <c r="Q4567"/>
  <c r="P4567"/>
  <c r="O4567"/>
  <c r="N4567"/>
  <c r="A4566" a="1"/>
  <c r="A4566" s="1"/>
  <c r="L4567" l="1"/>
  <c r="I4566"/>
  <c r="J4566"/>
  <c r="B4566"/>
  <c r="K4566"/>
  <c r="M4566" s="1"/>
  <c r="C4566"/>
  <c r="E4566"/>
  <c r="D4566"/>
  <c r="F4566"/>
  <c r="G4566"/>
  <c r="H4566"/>
  <c r="R4568" l="1"/>
  <c r="Q4568"/>
  <c r="N4568"/>
  <c r="O4568"/>
  <c r="P4568"/>
  <c r="A4567" a="1"/>
  <c r="A4567" s="1"/>
  <c r="D4567" l="1"/>
  <c r="E4567"/>
  <c r="F4567"/>
  <c r="H4567"/>
  <c r="L4568"/>
  <c r="B4567"/>
  <c r="G4567"/>
  <c r="C4567"/>
  <c r="I4567"/>
  <c r="J4567"/>
  <c r="K4567"/>
  <c r="M4567" s="1"/>
  <c r="R4569" l="1"/>
  <c r="Q4569"/>
  <c r="P4569"/>
  <c r="O4569"/>
  <c r="N4569"/>
  <c r="A4568" a="1"/>
  <c r="A4568" s="1"/>
  <c r="G4568" l="1"/>
  <c r="H4568"/>
  <c r="L4569"/>
  <c r="I4568"/>
  <c r="K4568"/>
  <c r="M4568" s="1"/>
  <c r="C4568"/>
  <c r="J4568"/>
  <c r="B4568"/>
  <c r="D4568"/>
  <c r="E4568"/>
  <c r="F4568"/>
  <c r="R4570" l="1"/>
  <c r="O4570"/>
  <c r="Q4570"/>
  <c r="P4570"/>
  <c r="N4570"/>
  <c r="A4569" a="1"/>
  <c r="A4569" s="1"/>
  <c r="J4569" l="1"/>
  <c r="B4569"/>
  <c r="K4569"/>
  <c r="M4569" s="1"/>
  <c r="C4569"/>
  <c r="D4569"/>
  <c r="F4569"/>
  <c r="E4569"/>
  <c r="G4569"/>
  <c r="H4569"/>
  <c r="I4569"/>
  <c r="L4570"/>
  <c r="N4571" l="1"/>
  <c r="R4571"/>
  <c r="O4571"/>
  <c r="Q4571"/>
  <c r="P4571"/>
  <c r="A4570" a="1"/>
  <c r="A4570" s="1"/>
  <c r="E4570" l="1"/>
  <c r="F4570"/>
  <c r="G4570"/>
  <c r="L4571"/>
  <c r="I4570"/>
  <c r="B4570"/>
  <c r="C4570"/>
  <c r="H4570"/>
  <c r="D4570"/>
  <c r="J4570"/>
  <c r="K4570"/>
  <c r="M4570" s="1"/>
  <c r="R4572" l="1"/>
  <c r="P4572"/>
  <c r="O4572"/>
  <c r="N4572"/>
  <c r="Q4572"/>
  <c r="A4571" a="1"/>
  <c r="A4571" s="1"/>
  <c r="H4571" l="1"/>
  <c r="L4572"/>
  <c r="I4571"/>
  <c r="J4571"/>
  <c r="B4571"/>
  <c r="D4571"/>
  <c r="K4571"/>
  <c r="M4571" s="1"/>
  <c r="C4571"/>
  <c r="E4571"/>
  <c r="F4571"/>
  <c r="G4571"/>
  <c r="N4573" l="1"/>
  <c r="P4573"/>
  <c r="R4573"/>
  <c r="Q4573"/>
  <c r="O4573"/>
  <c r="A4572" a="1"/>
  <c r="A4572" s="1"/>
  <c r="K4572" l="1"/>
  <c r="M4572" s="1"/>
  <c r="C4572"/>
  <c r="D4572"/>
  <c r="E4572"/>
  <c r="G4572"/>
  <c r="F4572"/>
  <c r="H4572"/>
  <c r="I4572"/>
  <c r="J4572"/>
  <c r="L4573"/>
  <c r="B4572"/>
  <c r="R4574" l="1"/>
  <c r="Q4574"/>
  <c r="P4574"/>
  <c r="O4574"/>
  <c r="N4574"/>
  <c r="A4573" a="1"/>
  <c r="A4573" s="1"/>
  <c r="F4573" l="1"/>
  <c r="G4573"/>
  <c r="H4573"/>
  <c r="J4573"/>
  <c r="B4573"/>
  <c r="L4574"/>
  <c r="C4573"/>
  <c r="D4573"/>
  <c r="I4573"/>
  <c r="E4573"/>
  <c r="K4573"/>
  <c r="M4573" s="1"/>
  <c r="Q4575" l="1"/>
  <c r="P4575"/>
  <c r="O4575"/>
  <c r="N4575"/>
  <c r="R4575"/>
  <c r="A4574" a="1"/>
  <c r="A4574" s="1"/>
  <c r="L4575" l="1"/>
  <c r="I4574"/>
  <c r="J4574"/>
  <c r="B4574"/>
  <c r="K4574"/>
  <c r="M4574" s="1"/>
  <c r="C4574"/>
  <c r="E4574"/>
  <c r="D4574"/>
  <c r="F4574"/>
  <c r="G4574"/>
  <c r="H4574"/>
  <c r="R4576" l="1"/>
  <c r="Q4576"/>
  <c r="P4576"/>
  <c r="N4576"/>
  <c r="O4576"/>
  <c r="A4575" a="1"/>
  <c r="A4575" s="1"/>
  <c r="D4575" l="1"/>
  <c r="E4575"/>
  <c r="F4575"/>
  <c r="H4575"/>
  <c r="G4575"/>
  <c r="I4575"/>
  <c r="J4575"/>
  <c r="K4575"/>
  <c r="M4575" s="1"/>
  <c r="L4576"/>
  <c r="B4575"/>
  <c r="C4575"/>
  <c r="O4577" l="1"/>
  <c r="R4577"/>
  <c r="P4577"/>
  <c r="Q4577"/>
  <c r="N4577"/>
  <c r="A4576" a="1"/>
  <c r="A4576" s="1"/>
  <c r="G4576" l="1"/>
  <c r="H4576"/>
  <c r="L4577"/>
  <c r="I4576"/>
  <c r="K4576"/>
  <c r="M4576" s="1"/>
  <c r="C4576"/>
  <c r="B4576"/>
  <c r="D4576"/>
  <c r="E4576"/>
  <c r="J4576"/>
  <c r="F4576"/>
  <c r="R4578" l="1"/>
  <c r="Q4578"/>
  <c r="P4578"/>
  <c r="O4578"/>
  <c r="N4578"/>
  <c r="A4577" a="1"/>
  <c r="A4577" s="1"/>
  <c r="J4577" l="1"/>
  <c r="B4577"/>
  <c r="K4577"/>
  <c r="M4577" s="1"/>
  <c r="C4577"/>
  <c r="D4577"/>
  <c r="F4577"/>
  <c r="E4577"/>
  <c r="L4578"/>
  <c r="G4577"/>
  <c r="H4577"/>
  <c r="I4577"/>
  <c r="P4579" l="1"/>
  <c r="N4579"/>
  <c r="O4579"/>
  <c r="R4579"/>
  <c r="Q4579"/>
  <c r="A4578" a="1"/>
  <c r="A4578" s="1"/>
  <c r="E4578" l="1"/>
  <c r="F4578"/>
  <c r="G4578"/>
  <c r="L4579"/>
  <c r="I4578"/>
  <c r="H4578"/>
  <c r="J4578"/>
  <c r="K4578"/>
  <c r="M4578" s="1"/>
  <c r="B4578"/>
  <c r="C4578"/>
  <c r="D4578"/>
  <c r="R4580" l="1"/>
  <c r="N4580"/>
  <c r="O4580"/>
  <c r="Q4580"/>
  <c r="P4580"/>
  <c r="A4579" a="1"/>
  <c r="A4579" s="1"/>
  <c r="H4579" l="1"/>
  <c r="L4580"/>
  <c r="I4579"/>
  <c r="J4579"/>
  <c r="B4579"/>
  <c r="D4579"/>
  <c r="C4579"/>
  <c r="E4579"/>
  <c r="F4579"/>
  <c r="K4579"/>
  <c r="M4579" s="1"/>
  <c r="G4579"/>
  <c r="Q4581" l="1"/>
  <c r="P4581"/>
  <c r="O4581"/>
  <c r="N4581"/>
  <c r="R4581"/>
  <c r="A4580" a="1"/>
  <c r="A4580" s="1"/>
  <c r="K4580" l="1"/>
  <c r="M4580" s="1"/>
  <c r="C4580"/>
  <c r="D4580"/>
  <c r="E4580"/>
  <c r="G4580"/>
  <c r="L4581"/>
  <c r="F4580"/>
  <c r="B4580"/>
  <c r="H4580"/>
  <c r="I4580"/>
  <c r="J4580"/>
  <c r="R4582" l="1"/>
  <c r="P4582"/>
  <c r="Q4582"/>
  <c r="O4582"/>
  <c r="N4582"/>
  <c r="A4581" a="1"/>
  <c r="A4581" s="1"/>
  <c r="F4581" l="1"/>
  <c r="G4581"/>
  <c r="H4581"/>
  <c r="J4581"/>
  <c r="B4581"/>
  <c r="I4581"/>
  <c r="K4581"/>
  <c r="M4581" s="1"/>
  <c r="L4582"/>
  <c r="C4581"/>
  <c r="D4581"/>
  <c r="E4581"/>
  <c r="R4583" l="1"/>
  <c r="Q4583"/>
  <c r="P4583"/>
  <c r="O4583"/>
  <c r="N4583"/>
  <c r="A4582" a="1"/>
  <c r="A4582" s="1"/>
  <c r="L4583" l="1"/>
  <c r="I4582"/>
  <c r="J4582"/>
  <c r="B4582"/>
  <c r="K4582"/>
  <c r="M4582" s="1"/>
  <c r="C4582"/>
  <c r="E4582"/>
  <c r="D4582"/>
  <c r="F4582"/>
  <c r="G4582"/>
  <c r="H4582"/>
  <c r="R4584" l="1"/>
  <c r="Q4584"/>
  <c r="N4584"/>
  <c r="O4584"/>
  <c r="P4584"/>
  <c r="A4583" a="1"/>
  <c r="A4583" s="1"/>
  <c r="D4583" l="1"/>
  <c r="E4583"/>
  <c r="F4583"/>
  <c r="H4583"/>
  <c r="L4584"/>
  <c r="B4583"/>
  <c r="G4583"/>
  <c r="C4583"/>
  <c r="I4583"/>
  <c r="J4583"/>
  <c r="K4583"/>
  <c r="M4583" s="1"/>
  <c r="R4585" l="1"/>
  <c r="Q4585"/>
  <c r="P4585"/>
  <c r="N4585"/>
  <c r="O4585"/>
  <c r="A4584" a="1"/>
  <c r="A4584" s="1"/>
  <c r="G4584" l="1"/>
  <c r="H4584"/>
  <c r="L4585"/>
  <c r="I4584"/>
  <c r="K4584"/>
  <c r="M4584" s="1"/>
  <c r="C4584"/>
  <c r="J4584"/>
  <c r="B4584"/>
  <c r="D4584"/>
  <c r="E4584"/>
  <c r="F4584"/>
  <c r="R4586" l="1"/>
  <c r="O4586"/>
  <c r="N4586"/>
  <c r="Q4586"/>
  <c r="P4586"/>
  <c r="A4585" a="1"/>
  <c r="A4585" s="1"/>
  <c r="J4585" l="1"/>
  <c r="B4585"/>
  <c r="K4585"/>
  <c r="M4585" s="1"/>
  <c r="C4585"/>
  <c r="D4585"/>
  <c r="F4585"/>
  <c r="E4585"/>
  <c r="G4585"/>
  <c r="H4585"/>
  <c r="I4585"/>
  <c r="L4586"/>
  <c r="N4587" l="1"/>
  <c r="R4587"/>
  <c r="O4587"/>
  <c r="Q4587"/>
  <c r="P4587"/>
  <c r="A4586" a="1"/>
  <c r="A4586" s="1"/>
  <c r="E4586" l="1"/>
  <c r="F4586"/>
  <c r="G4586"/>
  <c r="L4587"/>
  <c r="I4586"/>
  <c r="B4586"/>
  <c r="C4586"/>
  <c r="H4586"/>
  <c r="D4586"/>
  <c r="J4586"/>
  <c r="K4586"/>
  <c r="M4586" s="1"/>
  <c r="R4588" l="1"/>
  <c r="P4588"/>
  <c r="O4588"/>
  <c r="N4588"/>
  <c r="Q4588"/>
  <c r="A4587" a="1"/>
  <c r="A4587" s="1"/>
  <c r="H4587" l="1"/>
  <c r="L4588"/>
  <c r="I4587"/>
  <c r="J4587"/>
  <c r="B4587"/>
  <c r="D4587"/>
  <c r="K4587"/>
  <c r="M4587" s="1"/>
  <c r="C4587"/>
  <c r="E4587"/>
  <c r="F4587"/>
  <c r="G4587"/>
  <c r="N4589" l="1"/>
  <c r="P4589"/>
  <c r="O4589"/>
  <c r="R4589"/>
  <c r="Q4589"/>
  <c r="A4588" a="1"/>
  <c r="A4588" s="1"/>
  <c r="K4588" l="1"/>
  <c r="M4588" s="1"/>
  <c r="C4588"/>
  <c r="D4588"/>
  <c r="E4588"/>
  <c r="G4588"/>
  <c r="F4588"/>
  <c r="H4588"/>
  <c r="I4588"/>
  <c r="L4589"/>
  <c r="J4588"/>
  <c r="B4588"/>
  <c r="R4590" l="1"/>
  <c r="Q4590"/>
  <c r="P4590"/>
  <c r="O4590"/>
  <c r="N4590"/>
  <c r="A4589" a="1"/>
  <c r="A4589" s="1"/>
  <c r="F4589" l="1"/>
  <c r="G4589"/>
  <c r="H4589"/>
  <c r="J4589"/>
  <c r="B4589"/>
  <c r="L4590"/>
  <c r="C4589"/>
  <c r="D4589"/>
  <c r="I4589"/>
  <c r="E4589"/>
  <c r="K4589"/>
  <c r="M4589" s="1"/>
  <c r="Q4591" l="1"/>
  <c r="R4591"/>
  <c r="N4591"/>
  <c r="O4591"/>
  <c r="P4591"/>
  <c r="A4590" a="1"/>
  <c r="A4590" s="1"/>
  <c r="L4591" l="1"/>
  <c r="I4590"/>
  <c r="J4590"/>
  <c r="B4590"/>
  <c r="K4590"/>
  <c r="M4590" s="1"/>
  <c r="C4590"/>
  <c r="E4590"/>
  <c r="D4590"/>
  <c r="F4590"/>
  <c r="G4590"/>
  <c r="H4590"/>
  <c r="R4592" l="1"/>
  <c r="Q4592"/>
  <c r="P4592"/>
  <c r="N4592"/>
  <c r="O4592"/>
  <c r="A4591" a="1"/>
  <c r="A4591" s="1"/>
  <c r="D4591" l="1"/>
  <c r="E4591"/>
  <c r="F4591"/>
  <c r="H4591"/>
  <c r="G4591"/>
  <c r="I4591"/>
  <c r="J4591"/>
  <c r="L4592"/>
  <c r="B4591"/>
  <c r="K4591"/>
  <c r="M4591" s="1"/>
  <c r="C4591"/>
  <c r="O4593" l="1"/>
  <c r="R4593"/>
  <c r="Q4593"/>
  <c r="N4593"/>
  <c r="P4593"/>
  <c r="A4592" a="1"/>
  <c r="A4592" s="1"/>
  <c r="G4592" l="1"/>
  <c r="H4592"/>
  <c r="L4593"/>
  <c r="I4592"/>
  <c r="K4592"/>
  <c r="M4592" s="1"/>
  <c r="C4592"/>
  <c r="B4592"/>
  <c r="D4592"/>
  <c r="E4592"/>
  <c r="J4592"/>
  <c r="F4592"/>
  <c r="R4594" l="1"/>
  <c r="Q4594"/>
  <c r="P4594"/>
  <c r="N4594"/>
  <c r="O4594"/>
  <c r="A4593" a="1"/>
  <c r="A4593" s="1"/>
  <c r="J4593" l="1"/>
  <c r="B4593"/>
  <c r="K4593"/>
  <c r="M4593" s="1"/>
  <c r="C4593"/>
  <c r="D4593"/>
  <c r="F4593"/>
  <c r="E4593"/>
  <c r="L4594"/>
  <c r="G4593"/>
  <c r="H4593"/>
  <c r="I4593"/>
  <c r="P4595" l="1"/>
  <c r="N4595"/>
  <c r="O4595"/>
  <c r="Q4595"/>
  <c r="R4595"/>
  <c r="A4594" a="1"/>
  <c r="A4594" s="1"/>
  <c r="E4594" l="1"/>
  <c r="F4594"/>
  <c r="G4594"/>
  <c r="L4595"/>
  <c r="I4594"/>
  <c r="H4594"/>
  <c r="J4594"/>
  <c r="K4594"/>
  <c r="M4594" s="1"/>
  <c r="B4594"/>
  <c r="C4594"/>
  <c r="D4594"/>
  <c r="R4596" l="1"/>
  <c r="N4596"/>
  <c r="O4596"/>
  <c r="Q4596"/>
  <c r="P4596"/>
  <c r="A4595" a="1"/>
  <c r="A4595" s="1"/>
  <c r="H4595" l="1"/>
  <c r="L4596"/>
  <c r="I4595"/>
  <c r="J4595"/>
  <c r="B4595"/>
  <c r="D4595"/>
  <c r="C4595"/>
  <c r="E4595"/>
  <c r="F4595"/>
  <c r="K4595"/>
  <c r="M4595" s="1"/>
  <c r="G4595"/>
  <c r="Q4597" l="1"/>
  <c r="P4597"/>
  <c r="O4597"/>
  <c r="N4597"/>
  <c r="R4597"/>
  <c r="A4596" a="1"/>
  <c r="A4596" s="1"/>
  <c r="K4596" l="1"/>
  <c r="M4596" s="1"/>
  <c r="C4596"/>
  <c r="D4596"/>
  <c r="E4596"/>
  <c r="G4596"/>
  <c r="L4597"/>
  <c r="F4596"/>
  <c r="B4596"/>
  <c r="H4596"/>
  <c r="I4596"/>
  <c r="J4596"/>
  <c r="R4598" l="1"/>
  <c r="P4598"/>
  <c r="N4598"/>
  <c r="O4598"/>
  <c r="Q4598"/>
  <c r="A4597" a="1"/>
  <c r="A4597" s="1"/>
  <c r="F4597" l="1"/>
  <c r="G4597"/>
  <c r="H4597"/>
  <c r="J4597"/>
  <c r="B4597"/>
  <c r="I4597"/>
  <c r="K4597"/>
  <c r="M4597" s="1"/>
  <c r="L4598"/>
  <c r="C4597"/>
  <c r="D4597"/>
  <c r="E4597"/>
  <c r="R4599" l="1"/>
  <c r="Q4599"/>
  <c r="P4599"/>
  <c r="O4599"/>
  <c r="N4599"/>
  <c r="A4598" a="1"/>
  <c r="A4598" s="1"/>
  <c r="L4599" l="1"/>
  <c r="I4598"/>
  <c r="J4598"/>
  <c r="B4598"/>
  <c r="K4598"/>
  <c r="M4598" s="1"/>
  <c r="C4598"/>
  <c r="E4598"/>
  <c r="D4598"/>
  <c r="F4598"/>
  <c r="G4598"/>
  <c r="H4598"/>
  <c r="R4600" l="1"/>
  <c r="Q4600"/>
  <c r="N4600"/>
  <c r="O4600"/>
  <c r="P4600"/>
  <c r="A4599" a="1"/>
  <c r="A4599" s="1"/>
  <c r="D4599" l="1"/>
  <c r="E4599"/>
  <c r="F4599"/>
  <c r="H4599"/>
  <c r="L4600"/>
  <c r="B4599"/>
  <c r="G4599"/>
  <c r="C4599"/>
  <c r="I4599"/>
  <c r="J4599"/>
  <c r="K4599"/>
  <c r="M4599" s="1"/>
  <c r="R4601" l="1"/>
  <c r="Q4601"/>
  <c r="P4601"/>
  <c r="N4601"/>
  <c r="O4601"/>
  <c r="A4600" a="1"/>
  <c r="A4600" s="1"/>
  <c r="G4600" l="1"/>
  <c r="H4600"/>
  <c r="L4601"/>
  <c r="I4600"/>
  <c r="K4600"/>
  <c r="M4600" s="1"/>
  <c r="C4600"/>
  <c r="J4600"/>
  <c r="B4600"/>
  <c r="D4600"/>
  <c r="E4600"/>
  <c r="F4600"/>
  <c r="R4602" l="1"/>
  <c r="O4602"/>
  <c r="N4602"/>
  <c r="Q4602"/>
  <c r="P4602"/>
  <c r="A4601" a="1"/>
  <c r="A4601" s="1"/>
  <c r="J4601" l="1"/>
  <c r="B4601"/>
  <c r="K4601"/>
  <c r="M4601" s="1"/>
  <c r="C4601"/>
  <c r="D4601"/>
  <c r="F4601"/>
  <c r="E4601"/>
  <c r="G4601"/>
  <c r="H4601"/>
  <c r="I4601"/>
  <c r="L4602"/>
  <c r="N4603" l="1"/>
  <c r="R4603"/>
  <c r="O4603"/>
  <c r="Q4603"/>
  <c r="P4603"/>
  <c r="A4602" a="1"/>
  <c r="A4602" s="1"/>
  <c r="E4602" l="1"/>
  <c r="F4602"/>
  <c r="G4602"/>
  <c r="L4603"/>
  <c r="I4602"/>
  <c r="B4602"/>
  <c r="C4602"/>
  <c r="H4602"/>
  <c r="D4602"/>
  <c r="J4602"/>
  <c r="K4602"/>
  <c r="M4602" s="1"/>
  <c r="R4604" l="1"/>
  <c r="P4604"/>
  <c r="O4604"/>
  <c r="N4604"/>
  <c r="Q4604"/>
  <c r="A4603" a="1"/>
  <c r="A4603" s="1"/>
  <c r="H4603" l="1"/>
  <c r="L4604"/>
  <c r="I4603"/>
  <c r="J4603"/>
  <c r="B4603"/>
  <c r="D4603"/>
  <c r="K4603"/>
  <c r="M4603" s="1"/>
  <c r="C4603"/>
  <c r="E4603"/>
  <c r="F4603"/>
  <c r="G4603"/>
  <c r="N4605" l="1"/>
  <c r="P4605"/>
  <c r="R4605"/>
  <c r="Q4605"/>
  <c r="O4605"/>
  <c r="A4604" a="1"/>
  <c r="A4604" s="1"/>
  <c r="K4604" l="1"/>
  <c r="M4604" s="1"/>
  <c r="C4604"/>
  <c r="D4604"/>
  <c r="E4604"/>
  <c r="G4604"/>
  <c r="F4604"/>
  <c r="H4604"/>
  <c r="I4604"/>
  <c r="J4604"/>
  <c r="B4604"/>
  <c r="L4605"/>
  <c r="R4606" l="1"/>
  <c r="Q4606"/>
  <c r="P4606"/>
  <c r="O4606"/>
  <c r="N4606"/>
  <c r="A4605" a="1"/>
  <c r="A4605" s="1"/>
  <c r="F4605" l="1"/>
  <c r="G4605"/>
  <c r="H4605"/>
  <c r="J4605"/>
  <c r="B4605"/>
  <c r="L4606"/>
  <c r="C4605"/>
  <c r="D4605"/>
  <c r="I4605"/>
  <c r="E4605"/>
  <c r="K4605"/>
  <c r="M4605" s="1"/>
  <c r="Q4607" l="1"/>
  <c r="P4607"/>
  <c r="O4607"/>
  <c r="N4607"/>
  <c r="R4607"/>
  <c r="A4606" a="1"/>
  <c r="A4606" s="1"/>
  <c r="L4607" l="1"/>
  <c r="I4606"/>
  <c r="J4606"/>
  <c r="B4606"/>
  <c r="K4606"/>
  <c r="M4606" s="1"/>
  <c r="C4606"/>
  <c r="E4606"/>
  <c r="D4606"/>
  <c r="F4606"/>
  <c r="G4606"/>
  <c r="H4606"/>
  <c r="R4608" l="1"/>
  <c r="Q4608"/>
  <c r="P4608"/>
  <c r="N4608"/>
  <c r="O4608"/>
  <c r="A4607" a="1"/>
  <c r="A4607" s="1"/>
  <c r="D4607" l="1"/>
  <c r="E4607"/>
  <c r="F4607"/>
  <c r="H4607"/>
  <c r="G4607"/>
  <c r="I4607"/>
  <c r="J4607"/>
  <c r="K4607"/>
  <c r="M4607" s="1"/>
  <c r="B4607"/>
  <c r="C4607"/>
  <c r="L4608"/>
  <c r="O4609" l="1"/>
  <c r="R4609"/>
  <c r="P4609"/>
  <c r="Q4609"/>
  <c r="N4609"/>
  <c r="A4608" a="1"/>
  <c r="A4608" s="1"/>
  <c r="G4608" l="1"/>
  <c r="H4608"/>
  <c r="L4609"/>
  <c r="I4608"/>
  <c r="K4608"/>
  <c r="M4608" s="1"/>
  <c r="C4608"/>
  <c r="B4608"/>
  <c r="D4608"/>
  <c r="E4608"/>
  <c r="J4608"/>
  <c r="F4608"/>
  <c r="R4610" l="1"/>
  <c r="Q4610"/>
  <c r="P4610"/>
  <c r="N4610"/>
  <c r="O4610"/>
  <c r="A4609" a="1"/>
  <c r="A4609" s="1"/>
  <c r="J4609" l="1"/>
  <c r="B4609"/>
  <c r="K4609"/>
  <c r="M4609" s="1"/>
  <c r="C4609"/>
  <c r="D4609"/>
  <c r="F4609"/>
  <c r="E4609"/>
  <c r="L4610"/>
  <c r="G4609"/>
  <c r="H4609"/>
  <c r="I4609"/>
  <c r="P4611" l="1"/>
  <c r="N4611"/>
  <c r="O4611"/>
  <c r="R4611"/>
  <c r="Q4611"/>
  <c r="A4610" a="1"/>
  <c r="A4610" s="1"/>
  <c r="E4610" l="1"/>
  <c r="F4610"/>
  <c r="G4610"/>
  <c r="L4611"/>
  <c r="I4610"/>
  <c r="H4610"/>
  <c r="J4610"/>
  <c r="K4610"/>
  <c r="M4610" s="1"/>
  <c r="B4610"/>
  <c r="C4610"/>
  <c r="D4610"/>
  <c r="R4612" l="1"/>
  <c r="N4612"/>
  <c r="O4612"/>
  <c r="Q4612"/>
  <c r="P4612"/>
  <c r="A4611" a="1"/>
  <c r="A4611" s="1"/>
  <c r="H4611" l="1"/>
  <c r="L4612"/>
  <c r="I4611"/>
  <c r="J4611"/>
  <c r="B4611"/>
  <c r="D4611"/>
  <c r="C4611"/>
  <c r="E4611"/>
  <c r="F4611"/>
  <c r="K4611"/>
  <c r="M4611" s="1"/>
  <c r="G4611"/>
  <c r="Q4613" l="1"/>
  <c r="P4613"/>
  <c r="O4613"/>
  <c r="N4613"/>
  <c r="R4613"/>
  <c r="A4612" a="1"/>
  <c r="A4612" s="1"/>
  <c r="K4612" l="1"/>
  <c r="M4612" s="1"/>
  <c r="C4612"/>
  <c r="D4612"/>
  <c r="E4612"/>
  <c r="G4612"/>
  <c r="L4613"/>
  <c r="F4612"/>
  <c r="B4612"/>
  <c r="H4612"/>
  <c r="I4612"/>
  <c r="J4612"/>
  <c r="P4614" l="1"/>
  <c r="R4614"/>
  <c r="Q4614"/>
  <c r="N4614"/>
  <c r="O4614"/>
  <c r="A4613" a="1"/>
  <c r="A4613" s="1"/>
  <c r="F4613" l="1"/>
  <c r="G4613"/>
  <c r="H4613"/>
  <c r="J4613"/>
  <c r="B4613"/>
  <c r="I4613"/>
  <c r="K4613"/>
  <c r="M4613" s="1"/>
  <c r="L4614"/>
  <c r="C4613"/>
  <c r="D4613"/>
  <c r="E4613"/>
  <c r="Q4615" l="1"/>
  <c r="P4615"/>
  <c r="O4615"/>
  <c r="R4615"/>
  <c r="N4615"/>
  <c r="A4614" a="1"/>
  <c r="A4614" s="1"/>
  <c r="L4615" l="1"/>
  <c r="I4614"/>
  <c r="J4614"/>
  <c r="B4614"/>
  <c r="K4614"/>
  <c r="M4614" s="1"/>
  <c r="C4614"/>
  <c r="E4614"/>
  <c r="D4614"/>
  <c r="F4614"/>
  <c r="G4614"/>
  <c r="H4614"/>
  <c r="P4616" l="1"/>
  <c r="N4616"/>
  <c r="O4616"/>
  <c r="R4616"/>
  <c r="Q4616"/>
  <c r="A4615" a="1"/>
  <c r="A4615" s="1"/>
  <c r="D4615" l="1"/>
  <c r="E4615"/>
  <c r="F4615"/>
  <c r="H4615"/>
  <c r="L4616"/>
  <c r="B4615"/>
  <c r="G4615"/>
  <c r="C4615"/>
  <c r="I4615"/>
  <c r="J4615"/>
  <c r="K4615"/>
  <c r="M4615" s="1"/>
  <c r="Q4617" l="1"/>
  <c r="P4617"/>
  <c r="O4617"/>
  <c r="R4617"/>
  <c r="N4617"/>
  <c r="A4616" a="1"/>
  <c r="A4616" s="1"/>
  <c r="G4616" l="1"/>
  <c r="H4616"/>
  <c r="L4617"/>
  <c r="I4616"/>
  <c r="K4616"/>
  <c r="M4616" s="1"/>
  <c r="C4616"/>
  <c r="J4616"/>
  <c r="B4616"/>
  <c r="D4616"/>
  <c r="E4616"/>
  <c r="F4616"/>
  <c r="P4618" l="1"/>
  <c r="R4618"/>
  <c r="Q4618"/>
  <c r="N4618"/>
  <c r="O4618"/>
  <c r="A4617" a="1"/>
  <c r="A4617" s="1"/>
  <c r="J4617" l="1"/>
  <c r="B4617"/>
  <c r="K4617"/>
  <c r="M4617" s="1"/>
  <c r="C4617"/>
  <c r="D4617"/>
  <c r="F4617"/>
  <c r="E4617"/>
  <c r="G4617"/>
  <c r="H4617"/>
  <c r="I4617"/>
  <c r="L4618"/>
  <c r="Q4619" l="1"/>
  <c r="N4619"/>
  <c r="P4619"/>
  <c r="O4619"/>
  <c r="R4619"/>
  <c r="A4618" a="1"/>
  <c r="A4618" s="1"/>
  <c r="E4618" l="1"/>
  <c r="F4618"/>
  <c r="G4618"/>
  <c r="L4619"/>
  <c r="I4618"/>
  <c r="B4618"/>
  <c r="C4618"/>
  <c r="H4618"/>
  <c r="D4618"/>
  <c r="J4618"/>
  <c r="K4618"/>
  <c r="M4618" s="1"/>
  <c r="N4620" l="1"/>
  <c r="P4620"/>
  <c r="O4620"/>
  <c r="R4620"/>
  <c r="Q4620"/>
  <c r="A4619" a="1"/>
  <c r="A4619" s="1"/>
  <c r="H4619" l="1"/>
  <c r="L4620"/>
  <c r="I4619"/>
  <c r="J4619"/>
  <c r="B4619"/>
  <c r="D4619"/>
  <c r="K4619"/>
  <c r="M4619" s="1"/>
  <c r="C4619"/>
  <c r="E4619"/>
  <c r="F4619"/>
  <c r="G4619"/>
  <c r="Q4621" l="1"/>
  <c r="P4621"/>
  <c r="O4621"/>
  <c r="N4621"/>
  <c r="R4621"/>
  <c r="A4620" a="1"/>
  <c r="A4620" s="1"/>
  <c r="K4620" l="1"/>
  <c r="M4620" s="1"/>
  <c r="C4620"/>
  <c r="D4620"/>
  <c r="E4620"/>
  <c r="G4620"/>
  <c r="F4620"/>
  <c r="H4620"/>
  <c r="I4620"/>
  <c r="L4621"/>
  <c r="J4620"/>
  <c r="B4620"/>
  <c r="P4622" l="1"/>
  <c r="R4622"/>
  <c r="N4622"/>
  <c r="Q4622"/>
  <c r="O4622"/>
  <c r="A4621" a="1"/>
  <c r="A4621" s="1"/>
  <c r="F4621" l="1"/>
  <c r="G4621"/>
  <c r="H4621"/>
  <c r="J4621"/>
  <c r="B4621"/>
  <c r="L4622"/>
  <c r="C4621"/>
  <c r="D4621"/>
  <c r="I4621"/>
  <c r="E4621"/>
  <c r="K4621"/>
  <c r="M4621" s="1"/>
  <c r="Q4623" l="1"/>
  <c r="P4623"/>
  <c r="O4623"/>
  <c r="N4623"/>
  <c r="R4623"/>
  <c r="A4622" a="1"/>
  <c r="A4622" s="1"/>
  <c r="L4623" l="1"/>
  <c r="I4622"/>
  <c r="J4622"/>
  <c r="B4622"/>
  <c r="K4622"/>
  <c r="M4622" s="1"/>
  <c r="C4622"/>
  <c r="E4622"/>
  <c r="D4622"/>
  <c r="F4622"/>
  <c r="G4622"/>
  <c r="H4622"/>
  <c r="P4624" l="1"/>
  <c r="N4624"/>
  <c r="R4624"/>
  <c r="O4624"/>
  <c r="Q4624"/>
  <c r="A4623" a="1"/>
  <c r="A4623" s="1"/>
  <c r="D4623" l="1"/>
  <c r="E4623"/>
  <c r="F4623"/>
  <c r="H4623"/>
  <c r="G4623"/>
  <c r="I4623"/>
  <c r="J4623"/>
  <c r="L4624"/>
  <c r="B4623"/>
  <c r="K4623"/>
  <c r="M4623" s="1"/>
  <c r="C4623"/>
  <c r="Q4625" l="1"/>
  <c r="P4625"/>
  <c r="O4625"/>
  <c r="R4625"/>
  <c r="N4625"/>
  <c r="A4624" a="1"/>
  <c r="A4624" s="1"/>
  <c r="G4624" l="1"/>
  <c r="H4624"/>
  <c r="L4625"/>
  <c r="I4624"/>
  <c r="K4624"/>
  <c r="M4624" s="1"/>
  <c r="C4624"/>
  <c r="B4624"/>
  <c r="D4624"/>
  <c r="E4624"/>
  <c r="J4624"/>
  <c r="F4624"/>
  <c r="P4626" l="1"/>
  <c r="R4626"/>
  <c r="Q4626"/>
  <c r="O4626"/>
  <c r="N4626"/>
  <c r="A4625" a="1"/>
  <c r="A4625" s="1"/>
  <c r="J4625" l="1"/>
  <c r="B4625"/>
  <c r="K4625"/>
  <c r="M4625" s="1"/>
  <c r="C4625"/>
  <c r="D4625"/>
  <c r="F4625"/>
  <c r="E4625"/>
  <c r="L4626"/>
  <c r="G4625"/>
  <c r="H4625"/>
  <c r="I4625"/>
  <c r="Q4627" l="1"/>
  <c r="N4627"/>
  <c r="P4627"/>
  <c r="O4627"/>
  <c r="R4627"/>
  <c r="A4626" a="1"/>
  <c r="A4626" s="1"/>
  <c r="E4626" l="1"/>
  <c r="F4626"/>
  <c r="G4626"/>
  <c r="L4627"/>
  <c r="I4626"/>
  <c r="H4626"/>
  <c r="J4626"/>
  <c r="K4626"/>
  <c r="M4626" s="1"/>
  <c r="B4626"/>
  <c r="C4626"/>
  <c r="D4626"/>
  <c r="N4628" l="1"/>
  <c r="P4628"/>
  <c r="O4628"/>
  <c r="R4628"/>
  <c r="Q4628"/>
  <c r="A4627" a="1"/>
  <c r="A4627" s="1"/>
  <c r="H4627" l="1"/>
  <c r="L4628"/>
  <c r="I4627"/>
  <c r="J4627"/>
  <c r="B4627"/>
  <c r="D4627"/>
  <c r="C4627"/>
  <c r="E4627"/>
  <c r="F4627"/>
  <c r="K4627"/>
  <c r="M4627" s="1"/>
  <c r="G4627"/>
  <c r="Q4629" l="1"/>
  <c r="P4629"/>
  <c r="O4629"/>
  <c r="N4629"/>
  <c r="R4629"/>
  <c r="A4628" a="1"/>
  <c r="A4628" s="1"/>
  <c r="K4628" l="1"/>
  <c r="M4628" s="1"/>
  <c r="C4628"/>
  <c r="D4628"/>
  <c r="E4628"/>
  <c r="G4628"/>
  <c r="L4629"/>
  <c r="F4628"/>
  <c r="B4628"/>
  <c r="H4628"/>
  <c r="I4628"/>
  <c r="J4628"/>
  <c r="P4630" l="1"/>
  <c r="R4630"/>
  <c r="Q4630"/>
  <c r="O4630"/>
  <c r="N4630"/>
  <c r="A4629" a="1"/>
  <c r="A4629" s="1"/>
  <c r="F4629" l="1"/>
  <c r="G4629"/>
  <c r="H4629"/>
  <c r="J4629"/>
  <c r="B4629"/>
  <c r="I4629"/>
  <c r="K4629"/>
  <c r="M4629" s="1"/>
  <c r="L4630"/>
  <c r="C4629"/>
  <c r="D4629"/>
  <c r="E4629"/>
  <c r="Q4631" l="1"/>
  <c r="P4631"/>
  <c r="O4631"/>
  <c r="R4631"/>
  <c r="N4631"/>
  <c r="A4630" a="1"/>
  <c r="A4630" s="1"/>
  <c r="L4631" l="1"/>
  <c r="I4630"/>
  <c r="J4630"/>
  <c r="B4630"/>
  <c r="K4630"/>
  <c r="M4630" s="1"/>
  <c r="C4630"/>
  <c r="E4630"/>
  <c r="D4630"/>
  <c r="F4630"/>
  <c r="G4630"/>
  <c r="H4630"/>
  <c r="P4632" l="1"/>
  <c r="N4632"/>
  <c r="O4632"/>
  <c r="R4632"/>
  <c r="Q4632"/>
  <c r="A4631" a="1"/>
  <c r="A4631" s="1"/>
  <c r="D4631" l="1"/>
  <c r="E4631"/>
  <c r="F4631"/>
  <c r="H4631"/>
  <c r="L4632"/>
  <c r="B4631"/>
  <c r="G4631"/>
  <c r="C4631"/>
  <c r="I4631"/>
  <c r="J4631"/>
  <c r="K4631"/>
  <c r="M4631" s="1"/>
  <c r="Q4633" l="1"/>
  <c r="P4633"/>
  <c r="O4633"/>
  <c r="R4633"/>
  <c r="N4633"/>
  <c r="A4632" a="1"/>
  <c r="A4632" s="1"/>
  <c r="G4632" l="1"/>
  <c r="H4632"/>
  <c r="L4633"/>
  <c r="I4632"/>
  <c r="K4632"/>
  <c r="M4632" s="1"/>
  <c r="C4632"/>
  <c r="J4632"/>
  <c r="B4632"/>
  <c r="D4632"/>
  <c r="E4632"/>
  <c r="F4632"/>
  <c r="P4634" l="1"/>
  <c r="R4634"/>
  <c r="Q4634"/>
  <c r="O4634"/>
  <c r="N4634"/>
  <c r="A4633" a="1"/>
  <c r="A4633" s="1"/>
  <c r="J4633" l="1"/>
  <c r="B4633"/>
  <c r="K4633"/>
  <c r="M4633" s="1"/>
  <c r="C4633"/>
  <c r="D4633"/>
  <c r="F4633"/>
  <c r="E4633"/>
  <c r="G4633"/>
  <c r="H4633"/>
  <c r="I4633"/>
  <c r="L4634"/>
  <c r="Q4635" l="1"/>
  <c r="N4635"/>
  <c r="P4635"/>
  <c r="O4635"/>
  <c r="R4635"/>
  <c r="A4634" a="1"/>
  <c r="A4634" s="1"/>
  <c r="E4634" l="1"/>
  <c r="F4634"/>
  <c r="G4634"/>
  <c r="L4635"/>
  <c r="I4634"/>
  <c r="B4634"/>
  <c r="C4634"/>
  <c r="H4634"/>
  <c r="D4634"/>
  <c r="J4634"/>
  <c r="K4634"/>
  <c r="M4634" s="1"/>
  <c r="N4636" l="1"/>
  <c r="P4636"/>
  <c r="R4636"/>
  <c r="O4636"/>
  <c r="Q4636"/>
  <c r="A4635" a="1"/>
  <c r="A4635" s="1"/>
  <c r="H4635" l="1"/>
  <c r="L4636"/>
  <c r="I4635"/>
  <c r="J4635"/>
  <c r="B4635"/>
  <c r="D4635"/>
  <c r="K4635"/>
  <c r="M4635" s="1"/>
  <c r="C4635"/>
  <c r="E4635"/>
  <c r="F4635"/>
  <c r="G4635"/>
  <c r="Q4637" l="1"/>
  <c r="P4637"/>
  <c r="O4637"/>
  <c r="N4637"/>
  <c r="R4637"/>
  <c r="A4636" a="1"/>
  <c r="A4636" s="1"/>
  <c r="K4636" l="1"/>
  <c r="M4636" s="1"/>
  <c r="C4636"/>
  <c r="D4636"/>
  <c r="E4636"/>
  <c r="G4636"/>
  <c r="F4636"/>
  <c r="H4636"/>
  <c r="I4636"/>
  <c r="J4636"/>
  <c r="L4637"/>
  <c r="B4636"/>
  <c r="P4638" l="1"/>
  <c r="R4638"/>
  <c r="N4638"/>
  <c r="Q4638"/>
  <c r="O4638"/>
  <c r="A4637" a="1"/>
  <c r="A4637" s="1"/>
  <c r="F4637" l="1"/>
  <c r="G4637"/>
  <c r="H4637"/>
  <c r="J4637"/>
  <c r="B4637"/>
  <c r="L4638"/>
  <c r="C4637"/>
  <c r="D4637"/>
  <c r="I4637"/>
  <c r="E4637"/>
  <c r="K4637"/>
  <c r="M4637" s="1"/>
  <c r="Q4639" l="1"/>
  <c r="P4639"/>
  <c r="O4639"/>
  <c r="R4639"/>
  <c r="N4639"/>
  <c r="A4638" a="1"/>
  <c r="A4638" s="1"/>
  <c r="L4639" l="1"/>
  <c r="I4638"/>
  <c r="J4638"/>
  <c r="B4638"/>
  <c r="K4638"/>
  <c r="M4638" s="1"/>
  <c r="C4638"/>
  <c r="E4638"/>
  <c r="D4638"/>
  <c r="F4638"/>
  <c r="G4638"/>
  <c r="H4638"/>
  <c r="P4640" l="1"/>
  <c r="N4640"/>
  <c r="R4640"/>
  <c r="O4640"/>
  <c r="Q4640"/>
  <c r="A4639" a="1"/>
  <c r="A4639" s="1"/>
  <c r="D4639" l="1"/>
  <c r="E4639"/>
  <c r="F4639"/>
  <c r="H4639"/>
  <c r="G4639"/>
  <c r="I4639"/>
  <c r="J4639"/>
  <c r="K4639"/>
  <c r="M4639" s="1"/>
  <c r="L4640"/>
  <c r="B4639"/>
  <c r="C4639"/>
  <c r="Q4641" l="1"/>
  <c r="P4641"/>
  <c r="O4641"/>
  <c r="R4641"/>
  <c r="N4641"/>
  <c r="A4640" a="1"/>
  <c r="A4640" s="1"/>
  <c r="G4640" l="1"/>
  <c r="H4640"/>
  <c r="L4641"/>
  <c r="I4640"/>
  <c r="K4640"/>
  <c r="M4640" s="1"/>
  <c r="C4640"/>
  <c r="B4640"/>
  <c r="D4640"/>
  <c r="E4640"/>
  <c r="J4640"/>
  <c r="F4640"/>
  <c r="P4642" l="1"/>
  <c r="R4642"/>
  <c r="Q4642"/>
  <c r="N4642"/>
  <c r="O4642"/>
  <c r="A4641" a="1"/>
  <c r="A4641" s="1"/>
  <c r="J4641" l="1"/>
  <c r="B4641"/>
  <c r="K4641"/>
  <c r="M4641" s="1"/>
  <c r="C4641"/>
  <c r="D4641"/>
  <c r="F4641"/>
  <c r="E4641"/>
  <c r="L4642"/>
  <c r="G4641"/>
  <c r="H4641"/>
  <c r="I4641"/>
  <c r="Q4643" l="1"/>
  <c r="N4643"/>
  <c r="P4643"/>
  <c r="O4643"/>
  <c r="R4643"/>
  <c r="A4642" a="1"/>
  <c r="A4642" s="1"/>
  <c r="E4642" l="1"/>
  <c r="F4642"/>
  <c r="G4642"/>
  <c r="L4643"/>
  <c r="I4642"/>
  <c r="H4642"/>
  <c r="J4642"/>
  <c r="K4642"/>
  <c r="M4642" s="1"/>
  <c r="B4642"/>
  <c r="C4642"/>
  <c r="D4642"/>
  <c r="N4644" l="1"/>
  <c r="P4644"/>
  <c r="R4644"/>
  <c r="O4644"/>
  <c r="Q4644"/>
  <c r="A4643" a="1"/>
  <c r="A4643" s="1"/>
  <c r="H4643" l="1"/>
  <c r="L4644"/>
  <c r="I4643"/>
  <c r="J4643"/>
  <c r="B4643"/>
  <c r="D4643"/>
  <c r="C4643"/>
  <c r="E4643"/>
  <c r="F4643"/>
  <c r="K4643"/>
  <c r="M4643" s="1"/>
  <c r="G4643"/>
  <c r="Q4645" l="1"/>
  <c r="P4645"/>
  <c r="O4645"/>
  <c r="N4645"/>
  <c r="R4645"/>
  <c r="A4644" a="1"/>
  <c r="A4644" s="1"/>
  <c r="K4644" l="1"/>
  <c r="M4644" s="1"/>
  <c r="C4644"/>
  <c r="D4644"/>
  <c r="E4644"/>
  <c r="G4644"/>
  <c r="L4645"/>
  <c r="F4644"/>
  <c r="B4644"/>
  <c r="H4644"/>
  <c r="I4644"/>
  <c r="J4644"/>
  <c r="P4646" l="1"/>
  <c r="R4646"/>
  <c r="N4646"/>
  <c r="Q4646"/>
  <c r="O4646"/>
  <c r="A4645" a="1"/>
  <c r="A4645" s="1"/>
  <c r="F4645" l="1"/>
  <c r="G4645"/>
  <c r="H4645"/>
  <c r="J4645"/>
  <c r="B4645"/>
  <c r="I4645"/>
  <c r="K4645"/>
  <c r="M4645" s="1"/>
  <c r="L4646"/>
  <c r="C4645"/>
  <c r="D4645"/>
  <c r="E4645"/>
  <c r="Q4647" l="1"/>
  <c r="P4647"/>
  <c r="O4647"/>
  <c r="R4647"/>
  <c r="N4647"/>
  <c r="A4646" a="1"/>
  <c r="A4646" s="1"/>
  <c r="L4647" l="1"/>
  <c r="I4646"/>
  <c r="J4646"/>
  <c r="B4646"/>
  <c r="K4646"/>
  <c r="M4646" s="1"/>
  <c r="C4646"/>
  <c r="E4646"/>
  <c r="D4646"/>
  <c r="F4646"/>
  <c r="G4646"/>
  <c r="H4646"/>
  <c r="P4648" l="1"/>
  <c r="N4648"/>
  <c r="R4648"/>
  <c r="O4648"/>
  <c r="Q4648"/>
  <c r="A4647" a="1"/>
  <c r="A4647" s="1"/>
  <c r="D4647" l="1"/>
  <c r="E4647"/>
  <c r="F4647"/>
  <c r="H4647"/>
  <c r="L4648"/>
  <c r="B4647"/>
  <c r="G4647"/>
  <c r="C4647"/>
  <c r="I4647"/>
  <c r="J4647"/>
  <c r="K4647"/>
  <c r="M4647" s="1"/>
  <c r="Q4649" l="1"/>
  <c r="P4649"/>
  <c r="O4649"/>
  <c r="R4649"/>
  <c r="N4649"/>
  <c r="A4648" a="1"/>
  <c r="A4648" s="1"/>
  <c r="G4648" l="1"/>
  <c r="H4648"/>
  <c r="L4649"/>
  <c r="I4648"/>
  <c r="K4648"/>
  <c r="M4648" s="1"/>
  <c r="C4648"/>
  <c r="J4648"/>
  <c r="B4648"/>
  <c r="D4648"/>
  <c r="E4648"/>
  <c r="F4648"/>
  <c r="P4650" l="1"/>
  <c r="R4650"/>
  <c r="N4650"/>
  <c r="Q4650"/>
  <c r="O4650"/>
  <c r="A4649" a="1"/>
  <c r="A4649" s="1"/>
  <c r="J4649" l="1"/>
  <c r="B4649"/>
  <c r="K4649"/>
  <c r="M4649" s="1"/>
  <c r="C4649"/>
  <c r="D4649"/>
  <c r="F4649"/>
  <c r="E4649"/>
  <c r="G4649"/>
  <c r="H4649"/>
  <c r="I4649"/>
  <c r="L4650"/>
  <c r="Q4651" l="1"/>
  <c r="N4651"/>
  <c r="P4651"/>
  <c r="O4651"/>
  <c r="R4651"/>
  <c r="A4650" a="1"/>
  <c r="A4650" s="1"/>
  <c r="E4650" l="1"/>
  <c r="F4650"/>
  <c r="G4650"/>
  <c r="L4651"/>
  <c r="I4650"/>
  <c r="B4650"/>
  <c r="C4650"/>
  <c r="H4650"/>
  <c r="D4650"/>
  <c r="J4650"/>
  <c r="K4650"/>
  <c r="M4650" s="1"/>
  <c r="N4652" l="1"/>
  <c r="P4652"/>
  <c r="O4652"/>
  <c r="R4652"/>
  <c r="Q4652"/>
  <c r="A4651" a="1"/>
  <c r="A4651" s="1"/>
  <c r="H4651" l="1"/>
  <c r="L4652"/>
  <c r="I4651"/>
  <c r="J4651"/>
  <c r="B4651"/>
  <c r="D4651"/>
  <c r="K4651"/>
  <c r="M4651" s="1"/>
  <c r="C4651"/>
  <c r="E4651"/>
  <c r="F4651"/>
  <c r="G4651"/>
  <c r="Q4653" l="1"/>
  <c r="P4653"/>
  <c r="O4653"/>
  <c r="N4653"/>
  <c r="R4653"/>
  <c r="A4652" a="1"/>
  <c r="A4652" s="1"/>
  <c r="K4652" l="1"/>
  <c r="M4652" s="1"/>
  <c r="C4652"/>
  <c r="D4652"/>
  <c r="E4652"/>
  <c r="G4652"/>
  <c r="F4652"/>
  <c r="H4652"/>
  <c r="I4652"/>
  <c r="L4653"/>
  <c r="J4652"/>
  <c r="B4652"/>
  <c r="P4654" l="1"/>
  <c r="R4654"/>
  <c r="N4654"/>
  <c r="Q4654"/>
  <c r="O4654"/>
  <c r="A4653" a="1"/>
  <c r="A4653" s="1"/>
  <c r="F4653" l="1"/>
  <c r="G4653"/>
  <c r="H4653"/>
  <c r="J4653"/>
  <c r="B4653"/>
  <c r="L4654"/>
  <c r="C4653"/>
  <c r="D4653"/>
  <c r="I4653"/>
  <c r="E4653"/>
  <c r="K4653"/>
  <c r="M4653" s="1"/>
  <c r="Q4655" l="1"/>
  <c r="P4655"/>
  <c r="O4655"/>
  <c r="R4655"/>
  <c r="N4655"/>
  <c r="A4654" a="1"/>
  <c r="A4654" s="1"/>
  <c r="L4655" l="1"/>
  <c r="I4654"/>
  <c r="J4654"/>
  <c r="B4654"/>
  <c r="K4654"/>
  <c r="M4654" s="1"/>
  <c r="C4654"/>
  <c r="E4654"/>
  <c r="D4654"/>
  <c r="F4654"/>
  <c r="G4654"/>
  <c r="H4654"/>
  <c r="P4656" l="1"/>
  <c r="N4656"/>
  <c r="R4656"/>
  <c r="O4656"/>
  <c r="Q4656"/>
  <c r="A4655" a="1"/>
  <c r="A4655" s="1"/>
  <c r="D4655" l="1"/>
  <c r="E4655"/>
  <c r="F4655"/>
  <c r="H4655"/>
  <c r="G4655"/>
  <c r="I4655"/>
  <c r="J4655"/>
  <c r="L4656"/>
  <c r="B4655"/>
  <c r="K4655"/>
  <c r="M4655" s="1"/>
  <c r="C4655"/>
  <c r="Q4657" l="1"/>
  <c r="P4657"/>
  <c r="O4657"/>
  <c r="R4657"/>
  <c r="N4657"/>
  <c r="A4656" a="1"/>
  <c r="A4656" s="1"/>
  <c r="L4657" l="1"/>
  <c r="I4656"/>
  <c r="J4656"/>
  <c r="B4656"/>
  <c r="C4656"/>
  <c r="D4656"/>
  <c r="E4656"/>
  <c r="G4656"/>
  <c r="F4656"/>
  <c r="H4656"/>
  <c r="K4656"/>
  <c r="M4656" s="1"/>
  <c r="P4658" l="1"/>
  <c r="R4658"/>
  <c r="Q4658"/>
  <c r="O4658"/>
  <c r="N4658"/>
  <c r="A4657" a="1"/>
  <c r="A4657" s="1"/>
  <c r="D4657" l="1"/>
  <c r="E4657"/>
  <c r="B4657"/>
  <c r="C4657"/>
  <c r="F4657"/>
  <c r="L4658"/>
  <c r="H4657"/>
  <c r="G4657"/>
  <c r="I4657"/>
  <c r="J4657"/>
  <c r="K4657"/>
  <c r="M4657" s="1"/>
  <c r="Q4659" l="1"/>
  <c r="N4659"/>
  <c r="P4659"/>
  <c r="O4659"/>
  <c r="R4659"/>
  <c r="A4658" a="1"/>
  <c r="A4658" s="1"/>
  <c r="G4658" l="1"/>
  <c r="H4658"/>
  <c r="J4658"/>
  <c r="B4658"/>
  <c r="E4658"/>
  <c r="L4659"/>
  <c r="F4658"/>
  <c r="I4658"/>
  <c r="K4658"/>
  <c r="M4658" s="1"/>
  <c r="C4658"/>
  <c r="D4658"/>
  <c r="N4660" l="1"/>
  <c r="P4660"/>
  <c r="R4660"/>
  <c r="O4660"/>
  <c r="Q4660"/>
  <c r="A4659" a="1"/>
  <c r="A4659" s="1"/>
  <c r="J4659" l="1"/>
  <c r="B4659"/>
  <c r="K4659"/>
  <c r="M4659" s="1"/>
  <c r="C4659"/>
  <c r="E4659"/>
  <c r="I4659"/>
  <c r="D4659"/>
  <c r="F4659"/>
  <c r="G4659"/>
  <c r="H4659"/>
  <c r="L4660"/>
  <c r="Q4661" l="1"/>
  <c r="P4661"/>
  <c r="O4661"/>
  <c r="N4661"/>
  <c r="R4661"/>
  <c r="A4660" a="1"/>
  <c r="A4660" s="1"/>
  <c r="E4660" l="1"/>
  <c r="F4660"/>
  <c r="H4660"/>
  <c r="B4660"/>
  <c r="C4660"/>
  <c r="D4660"/>
  <c r="I4660"/>
  <c r="L4661"/>
  <c r="G4660"/>
  <c r="J4660"/>
  <c r="K4660"/>
  <c r="M4660" s="1"/>
  <c r="P4662" l="1"/>
  <c r="R4662"/>
  <c r="Q4662"/>
  <c r="N4662"/>
  <c r="O4662"/>
  <c r="A4661" a="1"/>
  <c r="A4661" s="1"/>
  <c r="H4661" l="1"/>
  <c r="L4662"/>
  <c r="I4661"/>
  <c r="K4661"/>
  <c r="M4661" s="1"/>
  <c r="C4661"/>
  <c r="F4661"/>
  <c r="G4661"/>
  <c r="J4661"/>
  <c r="B4661"/>
  <c r="D4661"/>
  <c r="E4661"/>
  <c r="Q4663" l="1"/>
  <c r="P4663"/>
  <c r="O4663"/>
  <c r="R4663"/>
  <c r="N4663"/>
  <c r="A4662" a="1"/>
  <c r="A4662" s="1"/>
  <c r="K4662" l="1"/>
  <c r="M4662" s="1"/>
  <c r="C4662"/>
  <c r="D4662"/>
  <c r="F4662"/>
  <c r="J4662"/>
  <c r="E4662"/>
  <c r="B4662"/>
  <c r="G4662"/>
  <c r="L4663"/>
  <c r="H4662"/>
  <c r="I4662"/>
  <c r="P4664" l="1"/>
  <c r="N4664"/>
  <c r="O4664"/>
  <c r="R4664"/>
  <c r="Q4664"/>
  <c r="A4663" a="1"/>
  <c r="A4663" s="1"/>
  <c r="F4663" l="1"/>
  <c r="G4663"/>
  <c r="L4664"/>
  <c r="I4663"/>
  <c r="C4663"/>
  <c r="D4663"/>
  <c r="E4663"/>
  <c r="J4663"/>
  <c r="H4663"/>
  <c r="K4663"/>
  <c r="M4663" s="1"/>
  <c r="B4663"/>
  <c r="Q4665" l="1"/>
  <c r="P4665"/>
  <c r="O4665"/>
  <c r="N4665"/>
  <c r="R4665"/>
  <c r="A4664" a="1"/>
  <c r="A4664" s="1"/>
  <c r="L4665" l="1"/>
  <c r="I4664"/>
  <c r="J4664"/>
  <c r="B4664"/>
  <c r="D4664"/>
  <c r="G4664"/>
  <c r="H4664"/>
  <c r="K4664"/>
  <c r="M4664" s="1"/>
  <c r="C4664"/>
  <c r="E4664"/>
  <c r="F4664"/>
  <c r="P4666" l="1"/>
  <c r="R4666"/>
  <c r="Q4666"/>
  <c r="N4666"/>
  <c r="O4666"/>
  <c r="A4665" a="1"/>
  <c r="A4665" s="1"/>
  <c r="D4665" l="1"/>
  <c r="E4665"/>
  <c r="G4665"/>
  <c r="K4665"/>
  <c r="M4665" s="1"/>
  <c r="B4665"/>
  <c r="F4665"/>
  <c r="C4665"/>
  <c r="L4666"/>
  <c r="H4665"/>
  <c r="I4665"/>
  <c r="J4665"/>
  <c r="Q4667" l="1"/>
  <c r="N4667"/>
  <c r="P4667"/>
  <c r="O4667"/>
  <c r="R4667"/>
  <c r="A4666" a="1"/>
  <c r="A4666" s="1"/>
  <c r="G4666" l="1"/>
  <c r="H4666"/>
  <c r="J4666"/>
  <c r="B4666"/>
  <c r="D4666"/>
  <c r="E4666"/>
  <c r="L4667"/>
  <c r="F4666"/>
  <c r="K4666"/>
  <c r="M4666" s="1"/>
  <c r="I4666"/>
  <c r="C4666"/>
  <c r="N4668" l="1"/>
  <c r="P4668"/>
  <c r="R4668"/>
  <c r="O4668"/>
  <c r="Q4668"/>
  <c r="A4667" a="1"/>
  <c r="A4667" s="1"/>
  <c r="J4667" l="1"/>
  <c r="B4667"/>
  <c r="K4667"/>
  <c r="M4667" s="1"/>
  <c r="C4667"/>
  <c r="E4667"/>
  <c r="L4668"/>
  <c r="H4667"/>
  <c r="I4667"/>
  <c r="D4667"/>
  <c r="F4667"/>
  <c r="G4667"/>
  <c r="Q4669" l="1"/>
  <c r="P4669"/>
  <c r="O4669"/>
  <c r="N4669"/>
  <c r="R4669"/>
  <c r="A4668" a="1"/>
  <c r="A4668" s="1"/>
  <c r="E4668" l="1"/>
  <c r="F4668"/>
  <c r="H4668"/>
  <c r="B4668"/>
  <c r="C4668"/>
  <c r="L4669"/>
  <c r="G4668"/>
  <c r="D4668"/>
  <c r="I4668"/>
  <c r="J4668"/>
  <c r="K4668"/>
  <c r="M4668" s="1"/>
  <c r="P4670" l="1"/>
  <c r="R4670"/>
  <c r="N4670"/>
  <c r="Q4670"/>
  <c r="O4670"/>
  <c r="A4669" a="1"/>
  <c r="A4669" s="1"/>
  <c r="H4669" l="1"/>
  <c r="L4670"/>
  <c r="I4669"/>
  <c r="K4669"/>
  <c r="M4669" s="1"/>
  <c r="C4669"/>
  <c r="E4669"/>
  <c r="F4669"/>
  <c r="G4669"/>
  <c r="J4669"/>
  <c r="B4669"/>
  <c r="D4669"/>
  <c r="Q4671" l="1"/>
  <c r="P4671"/>
  <c r="O4671"/>
  <c r="R4671"/>
  <c r="N4671"/>
  <c r="A4670" a="1"/>
  <c r="A4670" s="1"/>
  <c r="K4670" l="1"/>
  <c r="M4670" s="1"/>
  <c r="C4670"/>
  <c r="D4670"/>
  <c r="F4670"/>
  <c r="I4670"/>
  <c r="J4670"/>
  <c r="B4670"/>
  <c r="E4670"/>
  <c r="G4670"/>
  <c r="L4671"/>
  <c r="H4670"/>
  <c r="P4672" l="1"/>
  <c r="N4672"/>
  <c r="R4672"/>
  <c r="O4672"/>
  <c r="Q4672"/>
  <c r="A4671" a="1"/>
  <c r="A4671" s="1"/>
  <c r="F4671" l="1"/>
  <c r="G4671"/>
  <c r="L4672"/>
  <c r="I4671"/>
  <c r="B4671"/>
  <c r="C4671"/>
  <c r="D4671"/>
  <c r="H4671"/>
  <c r="E4671"/>
  <c r="J4671"/>
  <c r="K4671"/>
  <c r="M4671" s="1"/>
  <c r="Q4673" l="1"/>
  <c r="P4673"/>
  <c r="O4673"/>
  <c r="R4673"/>
  <c r="N4673"/>
  <c r="A4672" a="1"/>
  <c r="A4672" s="1"/>
  <c r="L4673" l="1"/>
  <c r="I4672"/>
  <c r="J4672"/>
  <c r="B4672"/>
  <c r="D4672"/>
  <c r="F4672"/>
  <c r="G4672"/>
  <c r="H4672"/>
  <c r="C4672"/>
  <c r="K4672"/>
  <c r="M4672" s="1"/>
  <c r="E4672"/>
  <c r="P4674" l="1"/>
  <c r="R4674"/>
  <c r="Q4674"/>
  <c r="N4674"/>
  <c r="O4674"/>
  <c r="A4673" a="1"/>
  <c r="A4673" s="1"/>
  <c r="D4673" l="1"/>
  <c r="E4673"/>
  <c r="F4673"/>
  <c r="G4673"/>
  <c r="L4674"/>
  <c r="B4673"/>
  <c r="H4673"/>
  <c r="C4673"/>
  <c r="I4673"/>
  <c r="J4673"/>
  <c r="K4673"/>
  <c r="M4673" s="1"/>
  <c r="Q4675" l="1"/>
  <c r="N4675"/>
  <c r="P4675"/>
  <c r="O4675"/>
  <c r="R4675"/>
  <c r="A4674" a="1"/>
  <c r="A4674" s="1"/>
  <c r="G4674" l="1"/>
  <c r="H4674"/>
  <c r="L4675"/>
  <c r="I4674"/>
  <c r="J4674"/>
  <c r="B4674"/>
  <c r="K4674"/>
  <c r="M4674" s="1"/>
  <c r="C4674"/>
  <c r="D4674"/>
  <c r="E4674"/>
  <c r="F4674"/>
  <c r="N4676" l="1"/>
  <c r="P4676"/>
  <c r="O4676"/>
  <c r="R4676"/>
  <c r="Q4676"/>
  <c r="A4675" a="1"/>
  <c r="A4675" s="1"/>
  <c r="J4675" l="1"/>
  <c r="B4675"/>
  <c r="K4675"/>
  <c r="M4675" s="1"/>
  <c r="C4675"/>
  <c r="D4675"/>
  <c r="E4675"/>
  <c r="F4675"/>
  <c r="G4675"/>
  <c r="H4675"/>
  <c r="I4675"/>
  <c r="L4676"/>
  <c r="Q4677" l="1"/>
  <c r="P4677"/>
  <c r="O4677"/>
  <c r="N4677"/>
  <c r="R4677"/>
  <c r="A4676" a="1"/>
  <c r="A4676" s="1"/>
  <c r="E4676" l="1"/>
  <c r="F4676"/>
  <c r="G4676"/>
  <c r="H4676"/>
  <c r="L4677"/>
  <c r="B4676"/>
  <c r="C4676"/>
  <c r="I4676"/>
  <c r="D4676"/>
  <c r="J4676"/>
  <c r="K4676"/>
  <c r="M4676" s="1"/>
  <c r="P4678" l="1"/>
  <c r="R4678"/>
  <c r="Q4678"/>
  <c r="O4678"/>
  <c r="N4678"/>
  <c r="A4677" a="1"/>
  <c r="A4677" s="1"/>
  <c r="H4677" l="1"/>
  <c r="L4678"/>
  <c r="I4677"/>
  <c r="J4677"/>
  <c r="B4677"/>
  <c r="K4677"/>
  <c r="M4677" s="1"/>
  <c r="C4677"/>
  <c r="D4677"/>
  <c r="E4677"/>
  <c r="F4677"/>
  <c r="G4677"/>
  <c r="Q4679" l="1"/>
  <c r="P4679"/>
  <c r="O4679"/>
  <c r="R4679"/>
  <c r="N4679"/>
  <c r="A4678" a="1"/>
  <c r="A4678" s="1"/>
  <c r="K4678" l="1"/>
  <c r="M4678" s="1"/>
  <c r="C4678"/>
  <c r="D4678"/>
  <c r="E4678"/>
  <c r="F4678"/>
  <c r="G4678"/>
  <c r="H4678"/>
  <c r="I4678"/>
  <c r="L4679"/>
  <c r="J4678"/>
  <c r="B4678"/>
  <c r="P4680" l="1"/>
  <c r="N4680"/>
  <c r="O4680"/>
  <c r="R4680"/>
  <c r="Q4680"/>
  <c r="A4679" a="1"/>
  <c r="A4679" s="1"/>
  <c r="F4679" l="1"/>
  <c r="G4679"/>
  <c r="H4679"/>
  <c r="L4680"/>
  <c r="I4679"/>
  <c r="B4679"/>
  <c r="C4679"/>
  <c r="D4679"/>
  <c r="J4679"/>
  <c r="E4679"/>
  <c r="K4679"/>
  <c r="M4679" s="1"/>
  <c r="Q4681" l="1"/>
  <c r="P4681"/>
  <c r="O4681"/>
  <c r="R4681"/>
  <c r="N4681"/>
  <c r="A4680" a="1"/>
  <c r="A4680" s="1"/>
  <c r="L4681" l="1"/>
  <c r="I4680"/>
  <c r="J4680"/>
  <c r="B4680"/>
  <c r="K4680"/>
  <c r="M4680" s="1"/>
  <c r="C4680"/>
  <c r="D4680"/>
  <c r="E4680"/>
  <c r="F4680"/>
  <c r="G4680"/>
  <c r="H4680"/>
  <c r="P4682" l="1"/>
  <c r="R4682"/>
  <c r="Q4682"/>
  <c r="O4682"/>
  <c r="N4682"/>
  <c r="A4681" a="1"/>
  <c r="A4681" s="1"/>
  <c r="D4681" l="1"/>
  <c r="E4681"/>
  <c r="F4681"/>
  <c r="G4681"/>
  <c r="H4681"/>
  <c r="I4681"/>
  <c r="J4681"/>
  <c r="L4682"/>
  <c r="B4681"/>
  <c r="K4681"/>
  <c r="M4681" s="1"/>
  <c r="C4681"/>
  <c r="Q4683" l="1"/>
  <c r="N4683"/>
  <c r="P4683"/>
  <c r="O4683"/>
  <c r="R4683"/>
  <c r="A4682" a="1"/>
  <c r="A4682" s="1"/>
  <c r="G4682" s="1"/>
  <c r="K4682" l="1"/>
  <c r="M4682" s="1"/>
  <c r="H4682"/>
  <c r="F4682"/>
  <c r="I4682"/>
  <c r="J4682"/>
  <c r="B4682"/>
  <c r="C4682"/>
  <c r="D4682"/>
  <c r="E4682"/>
  <c r="L4683"/>
  <c r="N4684" l="1"/>
  <c r="P4684"/>
  <c r="R4684"/>
  <c r="O4684"/>
  <c r="Q4684"/>
  <c r="A4683" a="1"/>
  <c r="A4683" s="1"/>
  <c r="K4683" l="1"/>
  <c r="M4683" s="1"/>
  <c r="L4684"/>
  <c r="B4683"/>
  <c r="J4683"/>
  <c r="G4683"/>
  <c r="I4683"/>
  <c r="F4683"/>
  <c r="D4683"/>
  <c r="H4683"/>
  <c r="E4683"/>
  <c r="C4683"/>
  <c r="Q4685" l="1"/>
  <c r="P4685"/>
  <c r="O4685"/>
  <c r="N4685"/>
  <c r="R4685"/>
  <c r="A4684" a="1"/>
  <c r="A4684" s="1"/>
  <c r="I4684" l="1"/>
  <c r="F4684"/>
  <c r="D4684"/>
  <c r="B4684"/>
  <c r="H4684"/>
  <c r="J4684"/>
  <c r="G4684"/>
  <c r="E4684"/>
  <c r="C4684"/>
  <c r="K4684"/>
  <c r="M4684" s="1"/>
  <c r="L4685"/>
  <c r="P4686" l="1"/>
  <c r="R4686"/>
  <c r="N4686"/>
  <c r="Q4686"/>
  <c r="O4686"/>
  <c r="A4685" a="1"/>
  <c r="A4685" s="1"/>
  <c r="C4685" l="1"/>
  <c r="K4685"/>
  <c r="M4685" s="1"/>
  <c r="L4686"/>
  <c r="I4685"/>
  <c r="E4685"/>
  <c r="B4685"/>
  <c r="H4685"/>
  <c r="J4685"/>
  <c r="G4685"/>
  <c r="F4685"/>
  <c r="D4685"/>
  <c r="Q4687" l="1"/>
  <c r="P4687"/>
  <c r="O4687"/>
  <c r="R4687"/>
  <c r="N4687"/>
  <c r="A4686" a="1"/>
  <c r="A4686" s="1"/>
  <c r="L4687" l="1"/>
  <c r="I4686"/>
  <c r="G4686"/>
  <c r="E4686"/>
  <c r="J4686"/>
  <c r="H4686"/>
  <c r="F4686"/>
  <c r="D4686"/>
  <c r="C4686"/>
  <c r="B4686"/>
  <c r="K4686"/>
  <c r="M4686" s="1"/>
  <c r="P4688" l="1"/>
  <c r="N4688"/>
  <c r="R4688"/>
  <c r="O4688"/>
  <c r="Q4688"/>
  <c r="A4687" a="1"/>
  <c r="A4687" s="1"/>
  <c r="G4687" l="1"/>
  <c r="F4687"/>
  <c r="C4687"/>
  <c r="E4687"/>
  <c r="K4687"/>
  <c r="M4687" s="1"/>
  <c r="I4687"/>
  <c r="D4687"/>
  <c r="B4687"/>
  <c r="L4688"/>
  <c r="J4687"/>
  <c r="H4687"/>
  <c r="Q4689" l="1"/>
  <c r="P4689"/>
  <c r="O4689"/>
  <c r="R4689"/>
  <c r="N4689"/>
  <c r="A4688" a="1"/>
  <c r="A4688" s="1"/>
  <c r="F4688" l="1"/>
  <c r="C4688"/>
  <c r="E4688"/>
  <c r="L4689"/>
  <c r="J4688"/>
  <c r="H4688"/>
  <c r="B4688"/>
  <c r="K4688"/>
  <c r="M4688" s="1"/>
  <c r="G4688"/>
  <c r="D4688"/>
  <c r="I4688"/>
  <c r="P4690" l="1"/>
  <c r="R4690"/>
  <c r="N4690"/>
  <c r="Q4690"/>
  <c r="O4690"/>
  <c r="A4689" a="1"/>
  <c r="A4689" s="1"/>
  <c r="J4689" l="1"/>
  <c r="I4689"/>
  <c r="H4689"/>
  <c r="E4689"/>
  <c r="K4689"/>
  <c r="M4689" s="1"/>
  <c r="G4689"/>
  <c r="D4689"/>
  <c r="F4689"/>
  <c r="C4689"/>
  <c r="L4690"/>
  <c r="B4689"/>
  <c r="Q4691" l="1"/>
  <c r="N4691"/>
  <c r="P4691"/>
  <c r="O4691"/>
  <c r="R4691"/>
  <c r="A4690" a="1"/>
  <c r="A4690" s="1"/>
  <c r="G4690" l="1"/>
  <c r="D4690"/>
  <c r="L4691"/>
  <c r="J4690"/>
  <c r="I4690"/>
  <c r="F4690"/>
  <c r="C4690"/>
  <c r="K4690"/>
  <c r="M4690" s="1"/>
  <c r="B4690"/>
  <c r="H4690"/>
  <c r="E4690"/>
  <c r="N4692" l="1"/>
  <c r="P4692"/>
  <c r="O4692"/>
  <c r="R4692"/>
  <c r="Q4692"/>
  <c r="A4691" a="1"/>
  <c r="A4691" s="1"/>
  <c r="B4691" l="1"/>
  <c r="J4691"/>
  <c r="G4691"/>
  <c r="I4691"/>
  <c r="F4691"/>
  <c r="H4691"/>
  <c r="E4691"/>
  <c r="K4691"/>
  <c r="M4691" s="1"/>
  <c r="D4691"/>
  <c r="C4691"/>
  <c r="L4692"/>
  <c r="Q4693" l="1"/>
  <c r="P4693"/>
  <c r="O4693"/>
  <c r="N4693"/>
  <c r="R4693"/>
  <c r="A4692" a="1"/>
  <c r="A4692" s="1"/>
  <c r="J4692" l="1"/>
  <c r="G4692"/>
  <c r="F4692"/>
  <c r="C4692"/>
  <c r="K4692"/>
  <c r="M4692" s="1"/>
  <c r="I4692"/>
  <c r="E4692"/>
  <c r="D4692"/>
  <c r="L4693"/>
  <c r="B4692"/>
  <c r="H4692"/>
  <c r="P4694" l="1"/>
  <c r="R4694"/>
  <c r="N4694"/>
  <c r="Q4694"/>
  <c r="O4694"/>
  <c r="A4693" a="1"/>
  <c r="A4693" s="1"/>
  <c r="C4693" l="1"/>
  <c r="K4693"/>
  <c r="M4693" s="1"/>
  <c r="L4694"/>
  <c r="I4693"/>
  <c r="B4693"/>
  <c r="H4693"/>
  <c r="E4693"/>
  <c r="J4693"/>
  <c r="G4693"/>
  <c r="F4693"/>
  <c r="D4693"/>
  <c r="Q4695" l="1"/>
  <c r="P4695"/>
  <c r="O4695"/>
  <c r="R4695"/>
  <c r="N4695"/>
  <c r="A4694" a="1"/>
  <c r="A4694" s="1"/>
  <c r="L4695" l="1"/>
  <c r="H4694"/>
  <c r="B4694"/>
  <c r="G4694"/>
  <c r="F4694"/>
  <c r="E4694"/>
  <c r="D4694"/>
  <c r="C4694"/>
  <c r="J4694"/>
  <c r="K4694"/>
  <c r="M4694" s="1"/>
  <c r="I4694"/>
  <c r="P4696" l="1"/>
  <c r="N4696"/>
  <c r="R4696"/>
  <c r="O4696"/>
  <c r="Q4696"/>
  <c r="A4695" a="1"/>
  <c r="A4695" s="1"/>
  <c r="B4695" l="1"/>
  <c r="G4695"/>
  <c r="F4695"/>
  <c r="L4696"/>
  <c r="C4695"/>
  <c r="E4695"/>
  <c r="K4695"/>
  <c r="M4695" s="1"/>
  <c r="D4695"/>
  <c r="J4695"/>
  <c r="I4695"/>
  <c r="H4695"/>
  <c r="Q4697" l="1"/>
  <c r="P4697"/>
  <c r="O4697"/>
  <c r="N4697"/>
  <c r="R4697"/>
  <c r="A4696" a="1"/>
  <c r="A4696" s="1"/>
  <c r="E4696" l="1"/>
  <c r="D4696"/>
  <c r="J4696"/>
  <c r="L4697"/>
  <c r="B4696"/>
  <c r="H4696"/>
  <c r="F4696"/>
  <c r="I4696"/>
  <c r="C4696"/>
  <c r="G4696"/>
  <c r="K4696"/>
  <c r="M4696" s="1"/>
  <c r="P4698" l="1"/>
  <c r="R4698"/>
  <c r="N4698"/>
  <c r="Q4698"/>
  <c r="O4698"/>
  <c r="A4697" a="1"/>
  <c r="A4697" s="1"/>
  <c r="B4697" l="1"/>
  <c r="I4697"/>
  <c r="H4697"/>
  <c r="L4698"/>
  <c r="D4697"/>
  <c r="G4697"/>
  <c r="K4697"/>
  <c r="M4697" s="1"/>
  <c r="F4697"/>
  <c r="E4697"/>
  <c r="J4697"/>
  <c r="C4697"/>
  <c r="Q4699" l="1"/>
  <c r="N4699"/>
  <c r="P4699"/>
  <c r="O4699"/>
  <c r="R4699"/>
  <c r="A4698" a="1"/>
  <c r="A4698" s="1"/>
  <c r="G4698" l="1"/>
  <c r="L4699"/>
  <c r="J4698"/>
  <c r="H4698"/>
  <c r="K4698"/>
  <c r="M4698" s="1"/>
  <c r="E4698"/>
  <c r="D4698"/>
  <c r="C4698"/>
  <c r="B4698"/>
  <c r="I4698"/>
  <c r="F4698"/>
  <c r="N4700" l="1"/>
  <c r="P4700"/>
  <c r="R4700"/>
  <c r="O4700"/>
  <c r="Q4700"/>
  <c r="A4699" a="1"/>
  <c r="A4699" s="1"/>
  <c r="L4700" l="1"/>
  <c r="B4699"/>
  <c r="J4699"/>
  <c r="G4699"/>
  <c r="C4699"/>
  <c r="I4699"/>
  <c r="K4699"/>
  <c r="M4699" s="1"/>
  <c r="F4699"/>
  <c r="H4699"/>
  <c r="E4699"/>
  <c r="D4699"/>
  <c r="Q4701" l="1"/>
  <c r="P4701"/>
  <c r="O4701"/>
  <c r="N4701"/>
  <c r="R4701"/>
  <c r="A4700" a="1"/>
  <c r="A4700" s="1"/>
  <c r="I4700" l="1"/>
  <c r="F4700"/>
  <c r="C4700"/>
  <c r="L4701"/>
  <c r="J4700"/>
  <c r="G4700"/>
  <c r="E4700"/>
  <c r="D4700"/>
  <c r="K4700"/>
  <c r="M4700" s="1"/>
  <c r="B4700"/>
  <c r="H4700"/>
  <c r="P4702" l="1"/>
  <c r="R4702"/>
  <c r="N4702"/>
  <c r="Q4702"/>
  <c r="O4702"/>
  <c r="A4701" a="1"/>
  <c r="A4701" s="1"/>
  <c r="C4701" l="1"/>
  <c r="B4701"/>
  <c r="H4701"/>
  <c r="K4701"/>
  <c r="M4701" s="1"/>
  <c r="L4702"/>
  <c r="I4701"/>
  <c r="E4701"/>
  <c r="J4701"/>
  <c r="G4701"/>
  <c r="F4701"/>
  <c r="D4701"/>
  <c r="Q4703" l="1"/>
  <c r="P4703"/>
  <c r="O4703"/>
  <c r="N4703"/>
  <c r="R4703"/>
  <c r="A4702" a="1"/>
  <c r="A4702" s="1"/>
  <c r="L4703" l="1"/>
  <c r="I4702"/>
  <c r="H4702"/>
  <c r="G4702"/>
  <c r="F4702"/>
  <c r="E4702"/>
  <c r="D4702"/>
  <c r="B4702"/>
  <c r="J4702"/>
  <c r="C4702"/>
  <c r="K4702"/>
  <c r="M4702" s="1"/>
  <c r="P4704" l="1"/>
  <c r="N4704"/>
  <c r="O4704"/>
  <c r="R4704"/>
  <c r="Q4704"/>
  <c r="A4703" a="1"/>
  <c r="A4703" s="1"/>
  <c r="H4703" l="1"/>
  <c r="E4703"/>
  <c r="B4703"/>
  <c r="G4703"/>
  <c r="F4703"/>
  <c r="C4703"/>
  <c r="J4703"/>
  <c r="D4703"/>
  <c r="L4704"/>
  <c r="K4703"/>
  <c r="M4703" s="1"/>
  <c r="I4703"/>
  <c r="Q4705" l="1"/>
  <c r="P4705"/>
  <c r="O4705"/>
  <c r="R4705"/>
  <c r="N4705"/>
  <c r="A4704" a="1"/>
  <c r="A4704" s="1"/>
  <c r="E4704" l="1"/>
  <c r="B4704"/>
  <c r="K4704"/>
  <c r="M4704" s="1"/>
  <c r="F4704"/>
  <c r="C4704"/>
  <c r="L4705"/>
  <c r="I4704"/>
  <c r="H4704"/>
  <c r="G4704"/>
  <c r="D4704"/>
  <c r="J4704"/>
  <c r="P4706" l="1"/>
  <c r="R4706"/>
  <c r="Q4706"/>
  <c r="O4706"/>
  <c r="N4706"/>
  <c r="A4705" a="1"/>
  <c r="A4705" s="1"/>
  <c r="J4705" l="1"/>
  <c r="G4705"/>
  <c r="D4705"/>
  <c r="I4705"/>
  <c r="H4705"/>
  <c r="E4705"/>
  <c r="K4705"/>
  <c r="M4705" s="1"/>
  <c r="F4705"/>
  <c r="C4705"/>
  <c r="L4706"/>
  <c r="B4705"/>
  <c r="Q4707" l="1"/>
  <c r="N4707"/>
  <c r="P4707"/>
  <c r="O4707"/>
  <c r="R4707"/>
  <c r="A4706" a="1"/>
  <c r="A4706" s="1"/>
  <c r="G4706" l="1"/>
  <c r="D4706"/>
  <c r="C4706"/>
  <c r="K4706"/>
  <c r="M4706" s="1"/>
  <c r="B4706"/>
  <c r="J4706"/>
  <c r="I4706"/>
  <c r="F4706"/>
  <c r="L4707"/>
  <c r="H4706"/>
  <c r="E4706"/>
  <c r="N4708" l="1"/>
  <c r="P4708"/>
  <c r="R4708"/>
  <c r="O4708"/>
  <c r="Q4708"/>
  <c r="A4707" a="1"/>
  <c r="A4707" s="1"/>
  <c r="L4708" l="1"/>
  <c r="B4707"/>
  <c r="J4707"/>
  <c r="G4707"/>
  <c r="I4707"/>
  <c r="F4707"/>
  <c r="C4707"/>
  <c r="H4707"/>
  <c r="E4707"/>
  <c r="K4707"/>
  <c r="M4707" s="1"/>
  <c r="D4707"/>
  <c r="Q4709" l="1"/>
  <c r="P4709"/>
  <c r="O4709"/>
  <c r="N4709"/>
  <c r="R4709"/>
  <c r="A4708" a="1"/>
  <c r="A4708" s="1"/>
  <c r="I4708" l="1"/>
  <c r="F4708"/>
  <c r="E4708"/>
  <c r="D4708"/>
  <c r="K4708"/>
  <c r="M4708" s="1"/>
  <c r="L4709"/>
  <c r="B4708"/>
  <c r="H4708"/>
  <c r="J4708"/>
  <c r="G4708"/>
  <c r="C4708"/>
  <c r="P4710" l="1"/>
  <c r="R4710"/>
  <c r="N4710"/>
  <c r="Q4710"/>
  <c r="O4710"/>
  <c r="A4709" a="1"/>
  <c r="A4709" s="1"/>
  <c r="C4709" l="1"/>
  <c r="B4709"/>
  <c r="H4709"/>
  <c r="J4709"/>
  <c r="G4709"/>
  <c r="K4709"/>
  <c r="M4709" s="1"/>
  <c r="L4710"/>
  <c r="I4709"/>
  <c r="E4709"/>
  <c r="F4709"/>
  <c r="D4709"/>
  <c r="Q4711" l="1"/>
  <c r="P4711"/>
  <c r="O4711"/>
  <c r="R4711"/>
  <c r="N4711"/>
  <c r="A4710" a="1"/>
  <c r="A4710" s="1"/>
  <c r="L4711" l="1"/>
  <c r="H4710"/>
  <c r="B4710"/>
  <c r="K4710"/>
  <c r="M4710" s="1"/>
  <c r="I4710"/>
  <c r="G4710"/>
  <c r="E4710"/>
  <c r="D4710"/>
  <c r="C4710"/>
  <c r="J4710"/>
  <c r="F4710"/>
  <c r="P4712" l="1"/>
  <c r="N4712"/>
  <c r="O4712"/>
  <c r="R4712"/>
  <c r="Q4712"/>
  <c r="A4711" a="1"/>
  <c r="A4711" s="1"/>
  <c r="B4711" l="1"/>
  <c r="E4711"/>
  <c r="J4711"/>
  <c r="D4711"/>
  <c r="I4711"/>
  <c r="G4711"/>
  <c r="F4711"/>
  <c r="K4711"/>
  <c r="M4711" s="1"/>
  <c r="C4711"/>
  <c r="L4712"/>
  <c r="H4711"/>
  <c r="Q4713" l="1"/>
  <c r="P4713"/>
  <c r="O4713"/>
  <c r="R4713"/>
  <c r="N4713"/>
  <c r="A4712" a="1"/>
  <c r="A4712" s="1"/>
  <c r="E4712" l="1"/>
  <c r="J4712"/>
  <c r="D4712"/>
  <c r="I4712"/>
  <c r="C4712"/>
  <c r="G4712"/>
  <c r="L4713"/>
  <c r="B4712"/>
  <c r="H4712"/>
  <c r="F4712"/>
  <c r="K4712"/>
  <c r="M4712" s="1"/>
  <c r="P4714" l="1"/>
  <c r="R4714"/>
  <c r="Q4714"/>
  <c r="N4714"/>
  <c r="O4714"/>
  <c r="A4713" a="1"/>
  <c r="A4713" s="1"/>
  <c r="B4713" l="1"/>
  <c r="I4713"/>
  <c r="H4713"/>
  <c r="K4713"/>
  <c r="M4713" s="1"/>
  <c r="D4713"/>
  <c r="G4713"/>
  <c r="E4713"/>
  <c r="F4713"/>
  <c r="L4714"/>
  <c r="J4713"/>
  <c r="C4713"/>
  <c r="Q4715" l="1"/>
  <c r="N4715"/>
  <c r="P4715"/>
  <c r="O4715"/>
  <c r="R4715"/>
  <c r="A4714" a="1"/>
  <c r="A4714" s="1"/>
  <c r="L4715" l="1"/>
  <c r="E4714"/>
  <c r="B4714"/>
  <c r="K4714"/>
  <c r="M4714" s="1"/>
  <c r="D4714"/>
  <c r="C4714"/>
  <c r="J4714"/>
  <c r="H4714"/>
  <c r="F4714"/>
  <c r="I4714"/>
  <c r="G4714"/>
  <c r="N4716" l="1"/>
  <c r="P4716"/>
  <c r="R4716"/>
  <c r="O4716"/>
  <c r="Q4716"/>
  <c r="A4715" a="1"/>
  <c r="A4715" s="1"/>
  <c r="J4715" l="1"/>
  <c r="H4715"/>
  <c r="G4715"/>
  <c r="L4716"/>
  <c r="E4715"/>
  <c r="D4715"/>
  <c r="K4715"/>
  <c r="M4715" s="1"/>
  <c r="F4715"/>
  <c r="C4715"/>
  <c r="B4715"/>
  <c r="I4715"/>
  <c r="Q4717" l="1"/>
  <c r="P4717"/>
  <c r="O4717"/>
  <c r="N4717"/>
  <c r="R4717"/>
  <c r="A4716" a="1"/>
  <c r="A4716" s="1"/>
  <c r="D4716" l="1"/>
  <c r="J4716"/>
  <c r="I4716"/>
  <c r="H4716"/>
  <c r="L4717"/>
  <c r="F4716"/>
  <c r="G4716"/>
  <c r="B4716"/>
  <c r="K4716"/>
  <c r="M4716" s="1"/>
  <c r="C4716"/>
  <c r="E4716"/>
  <c r="P4718" l="1"/>
  <c r="R4718"/>
  <c r="N4718"/>
  <c r="Q4718"/>
  <c r="O4718"/>
  <c r="A4717" a="1"/>
  <c r="A4717" s="1"/>
  <c r="E4717" l="1"/>
  <c r="H4717"/>
  <c r="D4717"/>
  <c r="F4717"/>
  <c r="I4717"/>
  <c r="C4717"/>
  <c r="B4717"/>
  <c r="K4717"/>
  <c r="M4717" s="1"/>
  <c r="J4717"/>
  <c r="L4718"/>
  <c r="G4717"/>
  <c r="Q4719" l="1"/>
  <c r="P4719"/>
  <c r="O4719"/>
  <c r="R4719"/>
  <c r="N4719"/>
  <c r="A4718" a="1"/>
  <c r="A4718" s="1"/>
  <c r="F4718" l="1"/>
  <c r="C4718"/>
  <c r="G4718"/>
  <c r="K4718"/>
  <c r="M4718" s="1"/>
  <c r="B4718"/>
  <c r="J4718"/>
  <c r="I4718"/>
  <c r="H4718"/>
  <c r="E4718"/>
  <c r="L4719"/>
  <c r="D4718"/>
  <c r="P4720" l="1"/>
  <c r="N4720"/>
  <c r="O4720"/>
  <c r="R4720"/>
  <c r="Q4720"/>
  <c r="A4719" a="1"/>
  <c r="A4719" s="1"/>
  <c r="D4719" l="1"/>
  <c r="C4719"/>
  <c r="B4719"/>
  <c r="K4719"/>
  <c r="M4719" s="1"/>
  <c r="E4719"/>
  <c r="H4719"/>
  <c r="J4719"/>
  <c r="G4719"/>
  <c r="I4719"/>
  <c r="L4720"/>
  <c r="F4719"/>
  <c r="Q4721" l="1"/>
  <c r="P4721"/>
  <c r="O4721"/>
  <c r="N4721"/>
  <c r="R4721"/>
  <c r="A4720" a="1"/>
  <c r="A4720" s="1"/>
  <c r="H4720" l="1"/>
  <c r="E4720"/>
  <c r="K4720"/>
  <c r="M4720" s="1"/>
  <c r="I4720"/>
  <c r="F4720"/>
  <c r="D4720"/>
  <c r="C4720"/>
  <c r="B4720"/>
  <c r="J4720"/>
  <c r="G4720"/>
  <c r="L4721"/>
  <c r="P4722" l="1"/>
  <c r="R4722"/>
  <c r="Q4722"/>
  <c r="N4722"/>
  <c r="O4722"/>
  <c r="A4721" a="1"/>
  <c r="A4721" s="1"/>
  <c r="L4722" l="1"/>
  <c r="D4721"/>
  <c r="B4721"/>
  <c r="K4721"/>
  <c r="M4721" s="1"/>
  <c r="J4721"/>
  <c r="C4721"/>
  <c r="F4721"/>
  <c r="I4721"/>
  <c r="H4721"/>
  <c r="G4721"/>
  <c r="E4721"/>
  <c r="Q4723" l="1"/>
  <c r="N4723"/>
  <c r="P4723"/>
  <c r="O4723"/>
  <c r="R4723"/>
  <c r="A4722" a="1"/>
  <c r="A4722" s="1"/>
  <c r="J4722" l="1"/>
  <c r="F4722"/>
  <c r="E4722"/>
  <c r="D4722"/>
  <c r="I4722"/>
  <c r="C4722"/>
  <c r="K4722"/>
  <c r="M4722" s="1"/>
  <c r="L4723"/>
  <c r="H4722"/>
  <c r="B4722"/>
  <c r="G4722"/>
  <c r="N4724" l="1"/>
  <c r="P4724"/>
  <c r="R4724"/>
  <c r="O4724"/>
  <c r="Q4724"/>
  <c r="A4723" a="1"/>
  <c r="A4723" s="1"/>
  <c r="F4723" l="1"/>
  <c r="D4723"/>
  <c r="C4723"/>
  <c r="E4723"/>
  <c r="K4723"/>
  <c r="M4723" s="1"/>
  <c r="B4723"/>
  <c r="H4723"/>
  <c r="L4724"/>
  <c r="J4723"/>
  <c r="I4723"/>
  <c r="G4723"/>
  <c r="Q4725" l="1"/>
  <c r="P4725"/>
  <c r="O4725"/>
  <c r="N4725"/>
  <c r="R4725"/>
  <c r="A4724" a="1"/>
  <c r="A4724" s="1"/>
  <c r="D4724" s="1"/>
  <c r="E4724" l="1"/>
  <c r="H4724"/>
  <c r="I4724"/>
  <c r="G4724"/>
  <c r="L4725"/>
  <c r="F4724"/>
  <c r="C4724"/>
  <c r="B4724"/>
  <c r="K4724"/>
  <c r="M4724" s="1"/>
  <c r="J4724"/>
  <c r="P4726" l="1"/>
  <c r="R4726"/>
  <c r="Q4726"/>
  <c r="N4726"/>
  <c r="O4726"/>
  <c r="A4725" a="1"/>
  <c r="A4725" s="1"/>
  <c r="G4725" l="1"/>
  <c r="F4725"/>
  <c r="L4726"/>
  <c r="H4725"/>
  <c r="K4725"/>
  <c r="M4725" s="1"/>
  <c r="I4725"/>
  <c r="C4725"/>
  <c r="B4725"/>
  <c r="J4725"/>
  <c r="D4725"/>
  <c r="E4725"/>
  <c r="Q4727" l="1"/>
  <c r="P4727"/>
  <c r="O4727"/>
  <c r="R4727"/>
  <c r="N4727"/>
  <c r="A4726" a="1"/>
  <c r="A4726" s="1"/>
  <c r="F4726" l="1"/>
  <c r="C4726"/>
  <c r="H4726"/>
  <c r="I4726"/>
  <c r="E4726"/>
  <c r="J4726"/>
  <c r="B4726"/>
  <c r="D4726"/>
  <c r="L4727"/>
  <c r="K4726"/>
  <c r="M4726" s="1"/>
  <c r="G4726"/>
  <c r="P4728" l="1"/>
  <c r="N4728"/>
  <c r="R4728"/>
  <c r="O4728"/>
  <c r="Q4728"/>
  <c r="A4727" a="1"/>
  <c r="A4727" s="1"/>
  <c r="H4727" l="1"/>
  <c r="K4727"/>
  <c r="M4727" s="1"/>
  <c r="E4727"/>
  <c r="C4727"/>
  <c r="G4727"/>
  <c r="L4728"/>
  <c r="D4727"/>
  <c r="B4727"/>
  <c r="I4727"/>
  <c r="J4727"/>
  <c r="F4727"/>
  <c r="Q4729" l="1"/>
  <c r="P4729"/>
  <c r="O4729"/>
  <c r="R4729"/>
  <c r="N4729"/>
  <c r="A4728" a="1"/>
  <c r="A4728" s="1"/>
  <c r="H4728" s="1"/>
  <c r="L4729" l="1"/>
  <c r="F4728"/>
  <c r="E4728"/>
  <c r="G4728"/>
  <c r="C4728"/>
  <c r="K4728"/>
  <c r="M4728" s="1"/>
  <c r="D4728"/>
  <c r="J4728"/>
  <c r="B4728"/>
  <c r="I4728"/>
  <c r="P4730" l="1"/>
  <c r="R4730"/>
  <c r="Q4730"/>
  <c r="O4730"/>
  <c r="N4730"/>
  <c r="A4729" a="1"/>
  <c r="A4729" s="1"/>
  <c r="F4729" l="1"/>
  <c r="C4729"/>
  <c r="L4730"/>
  <c r="H4729"/>
  <c r="B4729"/>
  <c r="J4729"/>
  <c r="I4729"/>
  <c r="K4729"/>
  <c r="M4729" s="1"/>
  <c r="G4729"/>
  <c r="E4729"/>
  <c r="D4729"/>
  <c r="Q4731" l="1"/>
  <c r="N4731"/>
  <c r="P4731"/>
  <c r="O4731"/>
  <c r="R4731"/>
  <c r="A4730" a="1"/>
  <c r="A4730" s="1"/>
  <c r="J4730" l="1"/>
  <c r="E4730"/>
  <c r="I4730"/>
  <c r="H4730"/>
  <c r="G4730"/>
  <c r="C4730"/>
  <c r="K4730"/>
  <c r="M4730" s="1"/>
  <c r="L4731"/>
  <c r="B4730"/>
  <c r="F4730"/>
  <c r="D4730"/>
  <c r="N4732" l="1"/>
  <c r="P4732"/>
  <c r="R4732"/>
  <c r="O4732"/>
  <c r="Q4732"/>
  <c r="A4731" a="1"/>
  <c r="A4731" s="1"/>
  <c r="E4731" l="1"/>
  <c r="C4731"/>
  <c r="G4731"/>
  <c r="L4732"/>
  <c r="H4731"/>
  <c r="D4731"/>
  <c r="K4731"/>
  <c r="M4731" s="1"/>
  <c r="J4731"/>
  <c r="I4731"/>
  <c r="F4731"/>
  <c r="B4731"/>
  <c r="Q4733" l="1"/>
  <c r="P4733"/>
  <c r="O4733"/>
  <c r="N4733"/>
  <c r="R4733"/>
  <c r="A4732" a="1"/>
  <c r="A4732" s="1"/>
  <c r="E4732" l="1"/>
  <c r="C4732"/>
  <c r="H4732"/>
  <c r="I4732"/>
  <c r="L4733"/>
  <c r="B4732"/>
  <c r="K4732"/>
  <c r="M4732" s="1"/>
  <c r="D4732"/>
  <c r="F4732"/>
  <c r="J4732"/>
  <c r="G4732"/>
  <c r="P4734" l="1"/>
  <c r="R4734"/>
  <c r="N4734"/>
  <c r="Q4734"/>
  <c r="O4734"/>
  <c r="A4733" a="1"/>
  <c r="A4733" s="1"/>
  <c r="H4733" l="1"/>
  <c r="G4733"/>
  <c r="B4733"/>
  <c r="K4733"/>
  <c r="M4733" s="1"/>
  <c r="D4733"/>
  <c r="C4733"/>
  <c r="F4733"/>
  <c r="L4734"/>
  <c r="E4733"/>
  <c r="I4733"/>
  <c r="J4733"/>
  <c r="Q4735" l="1"/>
  <c r="P4735"/>
  <c r="O4735"/>
  <c r="N4735"/>
  <c r="R4735"/>
  <c r="A4734" a="1"/>
  <c r="A4734" s="1"/>
  <c r="B4734" l="1"/>
  <c r="E4734"/>
  <c r="J4734"/>
  <c r="D4734"/>
  <c r="G4734"/>
  <c r="K4734"/>
  <c r="M4734" s="1"/>
  <c r="F4734"/>
  <c r="C4734"/>
  <c r="L4735"/>
  <c r="H4734"/>
  <c r="I4734"/>
  <c r="P4736" l="1"/>
  <c r="N4736"/>
  <c r="O4736"/>
  <c r="R4736"/>
  <c r="Q4736"/>
  <c r="A4735" a="1"/>
  <c r="A4735" s="1"/>
  <c r="K4735" l="1"/>
  <c r="M4735" s="1"/>
  <c r="B4735"/>
  <c r="F4735"/>
  <c r="G4735"/>
  <c r="C4735"/>
  <c r="I4735"/>
  <c r="D4735"/>
  <c r="L4736"/>
  <c r="E4735"/>
  <c r="J4735"/>
  <c r="H4735"/>
  <c r="Q4737" l="1"/>
  <c r="P4737"/>
  <c r="O4737"/>
  <c r="R4737"/>
  <c r="N4737"/>
  <c r="A4736" a="1"/>
  <c r="A4736" s="1"/>
  <c r="I4736" l="1"/>
  <c r="J4736"/>
  <c r="H4736"/>
  <c r="F4736"/>
  <c r="K4736"/>
  <c r="M4736" s="1"/>
  <c r="E4736"/>
  <c r="L4737"/>
  <c r="A4737" s="1" a="1"/>
  <c r="A4737" s="1"/>
  <c r="G4736"/>
  <c r="D4736"/>
  <c r="B4736"/>
  <c r="C4736"/>
  <c r="G4737" l="1"/>
  <c r="K4737"/>
  <c r="M4737" s="1"/>
  <c r="E4737"/>
  <c r="B4737"/>
  <c r="H4737"/>
  <c r="L4738"/>
  <c r="A4738" s="1" a="1"/>
  <c r="A4738" s="1"/>
  <c r="D4737"/>
  <c r="I4737"/>
  <c r="J4737"/>
  <c r="F4737"/>
  <c r="C4737"/>
  <c r="E4738" l="1"/>
  <c r="B4738"/>
  <c r="K4738"/>
  <c r="M4738" s="1"/>
  <c r="N4738" s="1"/>
  <c r="D4738"/>
  <c r="L4739"/>
  <c r="A4739" s="1" a="1"/>
  <c r="A4739" s="1"/>
  <c r="G4738"/>
  <c r="H4738"/>
  <c r="F4738"/>
  <c r="I4738"/>
  <c r="J4738"/>
  <c r="C4738"/>
  <c r="E4739" l="1"/>
  <c r="G4739"/>
  <c r="J4739"/>
  <c r="C4739"/>
  <c r="F4739"/>
  <c r="I4739"/>
  <c r="B4739"/>
  <c r="D4739"/>
  <c r="K4739"/>
  <c r="M4739" s="1"/>
  <c r="N4739" s="1"/>
  <c r="L4740"/>
  <c r="A4740" s="1" a="1"/>
  <c r="A4740" s="1"/>
  <c r="H4739"/>
  <c r="I4740" l="1"/>
  <c r="J4740"/>
  <c r="G4740"/>
  <c r="L4741"/>
  <c r="A4741" s="1" a="1"/>
  <c r="A4741" s="1"/>
  <c r="B4740"/>
  <c r="K4740"/>
  <c r="M4740" s="1"/>
  <c r="N4740" s="1"/>
  <c r="H4740"/>
  <c r="E4740"/>
  <c r="D4740"/>
  <c r="C4740"/>
  <c r="F4740"/>
  <c r="F4741" l="1"/>
  <c r="I4741"/>
  <c r="K4741"/>
  <c r="M4741" s="1"/>
  <c r="N4741" s="1"/>
  <c r="J4741"/>
  <c r="D4741"/>
  <c r="C4741"/>
  <c r="G4741"/>
  <c r="H4741"/>
  <c r="E4741"/>
  <c r="L4742"/>
  <c r="A4742" s="1" a="1"/>
  <c r="A4742" s="1"/>
  <c r="B4741"/>
  <c r="E4742" l="1"/>
  <c r="F4742"/>
  <c r="L4743"/>
  <c r="A4743" s="1" a="1"/>
  <c r="A4743" s="1"/>
  <c r="K4742"/>
  <c r="M4742" s="1"/>
  <c r="N4742" s="1"/>
  <c r="D4742"/>
  <c r="B4742"/>
  <c r="J4742"/>
  <c r="G4742"/>
  <c r="I4742"/>
  <c r="H4742"/>
  <c r="C4742"/>
  <c r="C4743" l="1"/>
  <c r="I4743"/>
  <c r="J4743"/>
  <c r="F4743"/>
  <c r="E4743"/>
  <c r="D4743"/>
  <c r="K4743"/>
  <c r="M4743" s="1"/>
  <c r="N4743" s="1"/>
  <c r="G4743"/>
  <c r="B4743"/>
  <c r="L4744"/>
  <c r="A4744" s="1" a="1"/>
  <c r="A4744" s="1"/>
  <c r="H4743"/>
  <c r="G4744" l="1"/>
  <c r="B4744"/>
  <c r="L4745"/>
  <c r="A4745" s="1" a="1"/>
  <c r="A4745" s="1"/>
  <c r="J4744"/>
  <c r="E4744"/>
  <c r="F4744"/>
  <c r="C4744"/>
  <c r="K4744"/>
  <c r="M4744" s="1"/>
  <c r="N4744" s="1"/>
  <c r="H4744"/>
  <c r="I4744"/>
  <c r="D4744"/>
  <c r="E4745" l="1"/>
  <c r="I4745"/>
  <c r="K4745"/>
  <c r="M4745" s="1"/>
  <c r="N4745" s="1"/>
  <c r="C4745"/>
  <c r="H4745"/>
  <c r="D4745"/>
  <c r="J4745"/>
  <c r="B4745"/>
  <c r="G4745"/>
  <c r="F4745"/>
  <c r="L4746"/>
  <c r="A4746" s="1" a="1"/>
  <c r="A4746" s="1"/>
  <c r="F4746" l="1"/>
  <c r="H4746"/>
  <c r="J4746"/>
  <c r="K4746"/>
  <c r="M4746" s="1"/>
  <c r="N4746" s="1"/>
  <c r="C4746"/>
  <c r="E4746"/>
  <c r="I4746"/>
  <c r="G4746"/>
  <c r="B4746"/>
  <c r="D4746"/>
  <c r="L4747"/>
  <c r="A4747" s="1" a="1"/>
  <c r="A4747" s="1"/>
  <c r="H4747" l="1"/>
  <c r="K4747"/>
  <c r="M4747" s="1"/>
  <c r="N4747" s="1"/>
  <c r="E4747"/>
  <c r="B4747"/>
  <c r="J4747"/>
  <c r="D4747"/>
  <c r="G4747"/>
  <c r="C4747"/>
  <c r="L4748"/>
  <c r="A4748" s="1" a="1"/>
  <c r="A4748" s="1"/>
  <c r="I4747"/>
  <c r="F4747"/>
  <c r="G4748" l="1"/>
  <c r="I4748"/>
  <c r="C4748"/>
  <c r="K4748"/>
  <c r="M4748" s="1"/>
  <c r="N4748" s="1"/>
  <c r="H4748"/>
  <c r="J4748"/>
  <c r="E4748"/>
  <c r="F4748"/>
  <c r="B4748"/>
  <c r="L4749"/>
  <c r="A4749" s="1" a="1"/>
  <c r="A4749" s="1"/>
  <c r="D4748"/>
  <c r="L4750" l="1"/>
  <c r="A4750" s="1" a="1"/>
  <c r="A4750" s="1"/>
  <c r="H4749"/>
  <c r="K4749"/>
  <c r="M4749" s="1"/>
  <c r="N4749" s="1"/>
  <c r="B4749"/>
  <c r="D4749"/>
  <c r="I4749"/>
  <c r="F4749"/>
  <c r="G4749"/>
  <c r="C4749"/>
  <c r="J4749"/>
  <c r="E4749"/>
  <c r="E4750" l="1"/>
  <c r="H4750"/>
  <c r="C4750"/>
  <c r="K4750"/>
  <c r="M4750" s="1"/>
  <c r="N4750" s="1"/>
  <c r="B4750"/>
  <c r="I4750"/>
  <c r="L4751"/>
  <c r="A4751" s="1" a="1"/>
  <c r="A4751" s="1"/>
  <c r="J4750"/>
  <c r="D4750"/>
  <c r="F4750"/>
  <c r="G4750"/>
  <c r="E4751" l="1"/>
  <c r="G4751"/>
  <c r="L4752"/>
  <c r="A4752" s="1" a="1"/>
  <c r="A4752" s="1"/>
  <c r="K4751"/>
  <c r="M4751" s="1"/>
  <c r="N4751" s="1"/>
  <c r="D4751"/>
  <c r="B4751"/>
  <c r="C4751"/>
  <c r="J4751"/>
  <c r="F4751"/>
  <c r="H4751"/>
  <c r="I4751"/>
  <c r="B4752" l="1"/>
  <c r="L4753"/>
  <c r="A4753" s="1" a="1"/>
  <c r="A4753" s="1"/>
  <c r="J4752"/>
  <c r="K4752"/>
  <c r="M4752" s="1"/>
  <c r="N4752" s="1"/>
  <c r="G4752"/>
  <c r="E4752"/>
  <c r="C4752"/>
  <c r="I4752"/>
  <c r="D4752"/>
  <c r="H4752"/>
  <c r="F4752"/>
  <c r="K4753" l="1"/>
  <c r="M4753" s="1"/>
  <c r="N4753" s="1"/>
  <c r="D4753"/>
  <c r="C4753"/>
  <c r="G4753"/>
  <c r="I4753"/>
  <c r="H4753"/>
  <c r="B4753"/>
  <c r="J4753"/>
  <c r="L4754"/>
  <c r="A4754" s="1" a="1"/>
  <c r="A4754" s="1"/>
  <c r="E4753"/>
  <c r="F4753"/>
  <c r="K4754" l="1"/>
  <c r="M4754" s="1"/>
  <c r="N4754" s="1"/>
  <c r="B4754"/>
  <c r="H4754"/>
  <c r="I4754"/>
  <c r="J4754"/>
  <c r="L4755"/>
  <c r="A4755" s="1" a="1"/>
  <c r="A4755" s="1"/>
  <c r="C4754"/>
  <c r="G4754"/>
  <c r="E4754"/>
  <c r="F4754"/>
  <c r="D4754"/>
  <c r="D4755" l="1"/>
  <c r="J4755"/>
  <c r="E4755"/>
  <c r="H4755"/>
  <c r="L4756"/>
  <c r="A4756" s="1" a="1"/>
  <c r="A4756" s="1"/>
  <c r="F4755"/>
  <c r="C4755"/>
  <c r="G4755"/>
  <c r="I4755"/>
  <c r="K4755"/>
  <c r="M4755" s="1"/>
  <c r="N4755" s="1"/>
  <c r="B4755"/>
  <c r="F4756" l="1"/>
  <c r="I4756"/>
  <c r="C4756"/>
  <c r="K4756"/>
  <c r="M4756" s="1"/>
  <c r="N4756" s="1"/>
  <c r="B4756"/>
  <c r="E4756"/>
  <c r="L4757"/>
  <c r="A4757" s="1" a="1"/>
  <c r="A4757" s="1"/>
  <c r="H4756"/>
  <c r="J4756"/>
  <c r="D4756"/>
  <c r="G4756"/>
  <c r="E4757" l="1"/>
  <c r="C4757"/>
  <c r="J4757"/>
  <c r="H4757"/>
  <c r="K4757"/>
  <c r="M4757" s="1"/>
  <c r="N4757" s="1"/>
  <c r="G4757"/>
  <c r="I4757"/>
  <c r="B4757"/>
  <c r="F4757"/>
  <c r="D4757"/>
  <c r="L4758"/>
  <c r="A4758" s="1" a="1"/>
  <c r="A4758" s="1"/>
  <c r="J4758" l="1"/>
  <c r="I4758"/>
  <c r="D4758"/>
  <c r="H4758"/>
  <c r="L4759"/>
  <c r="A4759" s="1" a="1"/>
  <c r="A4759" s="1"/>
  <c r="F4758"/>
  <c r="G4758"/>
  <c r="C4758"/>
  <c r="E4758"/>
  <c r="B4758"/>
  <c r="K4758"/>
  <c r="M4758" s="1"/>
  <c r="N4758" s="1"/>
  <c r="L4760" l="1"/>
  <c r="A4760" s="1" a="1"/>
  <c r="A4760" s="1"/>
  <c r="B4759"/>
  <c r="C4759"/>
  <c r="G4759"/>
  <c r="F4759"/>
  <c r="K4759"/>
  <c r="M4759" s="1"/>
  <c r="N4759" s="1"/>
  <c r="J4759"/>
  <c r="D4759"/>
  <c r="I4759"/>
  <c r="H4759"/>
  <c r="E4759"/>
  <c r="E4760" l="1"/>
  <c r="D4760"/>
  <c r="I4760"/>
  <c r="G4760"/>
  <c r="B4760"/>
  <c r="K4760"/>
  <c r="M4760" s="1"/>
  <c r="N4760" s="1"/>
  <c r="L4761"/>
  <c r="A4761" s="1" a="1"/>
  <c r="A4761" s="1"/>
  <c r="F4760"/>
  <c r="J4760"/>
  <c r="C4760"/>
  <c r="H4760"/>
  <c r="E4761" l="1"/>
  <c r="B4761"/>
  <c r="C4761"/>
  <c r="I4761"/>
  <c r="K4761"/>
  <c r="M4761" s="1"/>
  <c r="N4761" s="1"/>
  <c r="F4761"/>
  <c r="G4761"/>
  <c r="D4761"/>
  <c r="J4761"/>
  <c r="H4761"/>
  <c r="L4762"/>
  <c r="A4762" s="1" a="1"/>
  <c r="A4762" s="1"/>
  <c r="D4762" l="1"/>
  <c r="I4762"/>
  <c r="C4762"/>
  <c r="L4763"/>
  <c r="A4763" s="1" a="1"/>
  <c r="A4763" s="1"/>
  <c r="K4762"/>
  <c r="M4762" s="1"/>
  <c r="N4762" s="1"/>
  <c r="H4762"/>
  <c r="E4762"/>
  <c r="J4762"/>
  <c r="B4762"/>
  <c r="F4762"/>
  <c r="G4762"/>
  <c r="F4763" l="1"/>
  <c r="D4763"/>
  <c r="J4763"/>
  <c r="I4763"/>
  <c r="C4763"/>
  <c r="G4763"/>
  <c r="E4763"/>
  <c r="K4763"/>
  <c r="M4763" s="1"/>
  <c r="N4763" s="1"/>
  <c r="L4764"/>
  <c r="A4764" s="1" a="1"/>
  <c r="A4764" s="1"/>
  <c r="B4763"/>
  <c r="H4763"/>
  <c r="I4764" l="1"/>
  <c r="B4764"/>
  <c r="G4764"/>
  <c r="H4764"/>
  <c r="K4764"/>
  <c r="M4764" s="1"/>
  <c r="N4764" s="1"/>
  <c r="F4764"/>
  <c r="J4764"/>
  <c r="L4765"/>
  <c r="A4765" s="1" a="1"/>
  <c r="A4765" s="1"/>
  <c r="E4764"/>
  <c r="C4764"/>
  <c r="D4764"/>
  <c r="G4765" l="1"/>
  <c r="C4765"/>
  <c r="E4765"/>
  <c r="L4766"/>
  <c r="A4766" s="1" a="1"/>
  <c r="A4766" s="1"/>
  <c r="H4765"/>
  <c r="I4765"/>
  <c r="J4765"/>
  <c r="K4765"/>
  <c r="M4765" s="1"/>
  <c r="N4765" s="1"/>
  <c r="D4765"/>
  <c r="F4765"/>
  <c r="B4765"/>
  <c r="H4766" l="1"/>
  <c r="L4767"/>
  <c r="A4767" s="1" a="1"/>
  <c r="A4767" s="1"/>
  <c r="E4766"/>
  <c r="K4766"/>
  <c r="M4766" s="1"/>
  <c r="N4766" s="1"/>
  <c r="F4766"/>
  <c r="B4766"/>
  <c r="G4766"/>
  <c r="J4766"/>
  <c r="D4766"/>
  <c r="I4766"/>
  <c r="C4766"/>
  <c r="D4767" l="1"/>
  <c r="J4767"/>
  <c r="C4767"/>
  <c r="L4768"/>
  <c r="A4768" s="1" a="1"/>
  <c r="A4768" s="1"/>
  <c r="I4767"/>
  <c r="H4767"/>
  <c r="K4767"/>
  <c r="M4767" s="1"/>
  <c r="N4767" s="1"/>
  <c r="G4767"/>
  <c r="B4767"/>
  <c r="F4767"/>
  <c r="E4767"/>
  <c r="B4768" l="1"/>
  <c r="K4768"/>
  <c r="M4768" s="1"/>
  <c r="N4768" s="1"/>
  <c r="J4768"/>
  <c r="F4768"/>
  <c r="G4768"/>
  <c r="H4768"/>
  <c r="I4768"/>
  <c r="D4768"/>
  <c r="L4769"/>
  <c r="A4769" s="1" a="1"/>
  <c r="A4769" s="1"/>
  <c r="E4768"/>
  <c r="C4768"/>
  <c r="J4769" l="1"/>
  <c r="C4769"/>
  <c r="G4769"/>
  <c r="F4769"/>
  <c r="L4770"/>
  <c r="A4770" s="1" a="1"/>
  <c r="A4770" s="1"/>
  <c r="E4769"/>
  <c r="B4769"/>
  <c r="H4769"/>
  <c r="I4769"/>
  <c r="K4769"/>
  <c r="M4769" s="1"/>
  <c r="N4769" s="1"/>
  <c r="D4769"/>
  <c r="B4770" l="1"/>
  <c r="L4771"/>
  <c r="A4771" s="1" a="1"/>
  <c r="A4771" s="1"/>
  <c r="G4770"/>
  <c r="I4770"/>
  <c r="K4770"/>
  <c r="M4770" s="1"/>
  <c r="N4770" s="1"/>
  <c r="H4770"/>
  <c r="F4770"/>
  <c r="J4770"/>
  <c r="E4770"/>
  <c r="D4770"/>
  <c r="C4770"/>
  <c r="C4771" l="1"/>
  <c r="F4771"/>
  <c r="B4771"/>
  <c r="D4771"/>
  <c r="L4772"/>
  <c r="A4772" s="1" a="1"/>
  <c r="A4772" s="1"/>
  <c r="K4771"/>
  <c r="M4771" s="1"/>
  <c r="N4771" s="1"/>
  <c r="I4771"/>
  <c r="J4771"/>
  <c r="H4771"/>
  <c r="E4771"/>
  <c r="G4771"/>
  <c r="F4772" l="1"/>
  <c r="H4772"/>
  <c r="C4772"/>
  <c r="D4772"/>
  <c r="E4772"/>
  <c r="K4772"/>
  <c r="M4772" s="1"/>
  <c r="N4772" s="1"/>
  <c r="B4772"/>
  <c r="L4773"/>
  <c r="A4773" s="1" a="1"/>
  <c r="A4773" s="1"/>
  <c r="J4772"/>
  <c r="G4772"/>
  <c r="I4772"/>
  <c r="I4773" l="1"/>
  <c r="D4773"/>
  <c r="E4773"/>
  <c r="F4773"/>
  <c r="K4773"/>
  <c r="M4773" s="1"/>
  <c r="N4773" s="1"/>
  <c r="C4773"/>
  <c r="B4773"/>
  <c r="L4774"/>
  <c r="A4774" s="1" a="1"/>
  <c r="A4774" s="1"/>
  <c r="H4773"/>
  <c r="J4773"/>
  <c r="G4773"/>
  <c r="I4774" l="1"/>
  <c r="L4775"/>
  <c r="A4775" s="1" a="1"/>
  <c r="A4775" s="1"/>
  <c r="H4774"/>
  <c r="D4774"/>
  <c r="E4774"/>
  <c r="F4774"/>
  <c r="G4774"/>
  <c r="C4774"/>
  <c r="B4774"/>
  <c r="J4774"/>
  <c r="K4774"/>
  <c r="M4774" s="1"/>
  <c r="N4774" s="1"/>
  <c r="J4775" l="1"/>
  <c r="L4776"/>
  <c r="A4776" s="1" a="1"/>
  <c r="A4776" s="1"/>
  <c r="I4775"/>
  <c r="E4775"/>
  <c r="F4775"/>
  <c r="G4775"/>
  <c r="H4775"/>
  <c r="D4775"/>
  <c r="C4775"/>
  <c r="B4775"/>
  <c r="K4775"/>
  <c r="M4775" s="1"/>
  <c r="N4775" s="1"/>
  <c r="G4776" l="1"/>
  <c r="E4776"/>
  <c r="D4776"/>
  <c r="F4776"/>
  <c r="L4777"/>
  <c r="A4777" s="1" a="1"/>
  <c r="A4777" s="1"/>
  <c r="H4776"/>
  <c r="I4776"/>
  <c r="C4776"/>
  <c r="B4776"/>
  <c r="K4776"/>
  <c r="M4776" s="1"/>
  <c r="N4776" s="1"/>
  <c r="J4776"/>
  <c r="E4777" l="1"/>
  <c r="L4778"/>
  <c r="A4778" s="1" a="1"/>
  <c r="A4778" s="1"/>
  <c r="D4777"/>
  <c r="J4777"/>
  <c r="B4777"/>
  <c r="G4777"/>
  <c r="H4777"/>
  <c r="I4777"/>
  <c r="F4777"/>
  <c r="C4777"/>
  <c r="K4777"/>
  <c r="M4777" s="1"/>
  <c r="N4777" s="1"/>
  <c r="K4778" l="1"/>
  <c r="M4778" s="1"/>
  <c r="N4778" s="1"/>
  <c r="D4778"/>
  <c r="B4778"/>
  <c r="L4779"/>
  <c r="A4779" s="1" a="1"/>
  <c r="A4779" s="1"/>
  <c r="H4778"/>
  <c r="I4778"/>
  <c r="E4778"/>
  <c r="J4778"/>
  <c r="G4778"/>
  <c r="C4778"/>
  <c r="F4778"/>
  <c r="D4779" l="1"/>
  <c r="F4779"/>
  <c r="C4779"/>
  <c r="I4779"/>
  <c r="J4779"/>
  <c r="L4780"/>
  <c r="A4780" s="1" a="1"/>
  <c r="A4780" s="1"/>
  <c r="H4779"/>
  <c r="G4779"/>
  <c r="K4779"/>
  <c r="M4779" s="1"/>
  <c r="N4779" s="1"/>
  <c r="E4779"/>
  <c r="B4779"/>
  <c r="G4780" l="1"/>
  <c r="D4780"/>
  <c r="J4780"/>
  <c r="E4780"/>
  <c r="I4780"/>
  <c r="C4780"/>
  <c r="F4780"/>
  <c r="L4781"/>
  <c r="A4781" s="1" a="1"/>
  <c r="A4781" s="1"/>
  <c r="K4780"/>
  <c r="M4780" s="1"/>
  <c r="N4780" s="1"/>
  <c r="B4780"/>
  <c r="H4780"/>
  <c r="I4781" l="1"/>
  <c r="F4781"/>
  <c r="H4781"/>
  <c r="G4781"/>
  <c r="C4781"/>
  <c r="B4781"/>
  <c r="K4781"/>
  <c r="M4781" s="1"/>
  <c r="N4781" s="1"/>
  <c r="E4781"/>
  <c r="D4781"/>
  <c r="J4781"/>
  <c r="L4782"/>
  <c r="A4782" s="1" a="1"/>
  <c r="A4782" s="1"/>
  <c r="F4782" l="1"/>
  <c r="H4782"/>
  <c r="K4782"/>
  <c r="M4782" s="1"/>
  <c r="N4782" s="1"/>
  <c r="D4782"/>
  <c r="B4782"/>
  <c r="C4782"/>
  <c r="L4783"/>
  <c r="A4783" s="1" a="1"/>
  <c r="A4783" s="1"/>
  <c r="I4782"/>
  <c r="E4782"/>
  <c r="G4782"/>
  <c r="J4782"/>
  <c r="G4783" l="1"/>
  <c r="L4784"/>
  <c r="A4784" s="1" a="1"/>
  <c r="A4784" s="1"/>
  <c r="C4783"/>
  <c r="J4783"/>
  <c r="F4783"/>
  <c r="H4783"/>
  <c r="I4783"/>
  <c r="K4783"/>
  <c r="M4783" s="1"/>
  <c r="N4783" s="1"/>
  <c r="E4783"/>
  <c r="B4783"/>
  <c r="D4783"/>
  <c r="I4784" l="1"/>
  <c r="K4784"/>
  <c r="M4784" s="1"/>
  <c r="N4784" s="1"/>
  <c r="F4784"/>
  <c r="G4784"/>
  <c r="B4784"/>
  <c r="H4784"/>
  <c r="J4784"/>
  <c r="E4784"/>
  <c r="D4784"/>
  <c r="C4784"/>
  <c r="L4785"/>
  <c r="A4785" s="1" a="1"/>
  <c r="A4785" s="1"/>
  <c r="E4785" l="1"/>
  <c r="K4785"/>
  <c r="M4785" s="1"/>
  <c r="N4785" s="1"/>
  <c r="C4785"/>
  <c r="D4785"/>
  <c r="J4785"/>
  <c r="H4785"/>
  <c r="L4786"/>
  <c r="A4786" s="1" a="1"/>
  <c r="A4786" s="1"/>
  <c r="I4785"/>
  <c r="B4785"/>
  <c r="G4785"/>
  <c r="F4785"/>
  <c r="K4786" l="1"/>
  <c r="M4786" s="1"/>
  <c r="N4786" s="1"/>
  <c r="D4786"/>
  <c r="I4786"/>
  <c r="F4786"/>
  <c r="B4786"/>
  <c r="L4787"/>
  <c r="A4787" s="1" a="1"/>
  <c r="A4787" s="1"/>
  <c r="H4786"/>
  <c r="J4786"/>
  <c r="G4786"/>
  <c r="E4786"/>
  <c r="C4786"/>
  <c r="B4787" l="1"/>
  <c r="G4787"/>
  <c r="J4787"/>
  <c r="D4787"/>
  <c r="F4787"/>
  <c r="K4787"/>
  <c r="M4787" s="1"/>
  <c r="N4787" s="1"/>
  <c r="C4787"/>
  <c r="L4788"/>
  <c r="A4788" s="1" a="1"/>
  <c r="A4788" s="1"/>
  <c r="I4787"/>
  <c r="H4787"/>
  <c r="E4787"/>
  <c r="F4788" l="1"/>
  <c r="J4788"/>
  <c r="C4788"/>
  <c r="K4788"/>
  <c r="M4788" s="1"/>
  <c r="N4788" s="1"/>
  <c r="E4788"/>
  <c r="L4789"/>
  <c r="A4789" s="1" a="1"/>
  <c r="A4789" s="1"/>
  <c r="B4788"/>
  <c r="I4788"/>
  <c r="H4788"/>
  <c r="G4788"/>
  <c r="D4788"/>
  <c r="I4789" l="1"/>
  <c r="D4789"/>
  <c r="B4789"/>
  <c r="F4789"/>
  <c r="H4789"/>
  <c r="C4789"/>
  <c r="E4789"/>
  <c r="K4789"/>
  <c r="M4789" s="1"/>
  <c r="N4789" s="1"/>
  <c r="L4790"/>
  <c r="A4790" s="1" a="1"/>
  <c r="A4790" s="1"/>
  <c r="J4789"/>
  <c r="G4789"/>
  <c r="I4790" l="1"/>
  <c r="K4790"/>
  <c r="M4790" s="1"/>
  <c r="N4790" s="1"/>
  <c r="H4790"/>
  <c r="J4790"/>
  <c r="E4790"/>
  <c r="D4790"/>
  <c r="G4790"/>
  <c r="L4791"/>
  <c r="A4791" s="1" a="1"/>
  <c r="A4791" s="1"/>
  <c r="F4790"/>
  <c r="C4790"/>
  <c r="B4790"/>
  <c r="I4791" l="1"/>
  <c r="L4792"/>
  <c r="A4792" s="1" a="1"/>
  <c r="A4792" s="1"/>
  <c r="G4791"/>
  <c r="J4791"/>
  <c r="D4791"/>
  <c r="F4791"/>
  <c r="C4791"/>
  <c r="H4791"/>
  <c r="E4791"/>
  <c r="B4791"/>
  <c r="K4791"/>
  <c r="M4791" s="1"/>
  <c r="N4791" s="1"/>
  <c r="J4792" l="1"/>
  <c r="G4792"/>
  <c r="I4792"/>
  <c r="K4792"/>
  <c r="M4792" s="1"/>
  <c r="N4792" s="1"/>
  <c r="F4792"/>
  <c r="D4792"/>
  <c r="H4792"/>
  <c r="B4792"/>
  <c r="E4792"/>
  <c r="C4792"/>
  <c r="L4793"/>
  <c r="A4793" s="1" a="1"/>
  <c r="A4793" s="1"/>
  <c r="B4793" l="1"/>
  <c r="D4793"/>
  <c r="H4793"/>
  <c r="G4793"/>
  <c r="L4794"/>
  <c r="A4794" s="1" a="1"/>
  <c r="A4794" s="1"/>
  <c r="I4793"/>
  <c r="J4793"/>
  <c r="K4793"/>
  <c r="M4793" s="1"/>
  <c r="N4793" s="1"/>
  <c r="F4793"/>
  <c r="E4793"/>
  <c r="C4793"/>
  <c r="K4794" l="1"/>
  <c r="M4794" s="1"/>
  <c r="N4794" s="1"/>
  <c r="D4794"/>
  <c r="L4795"/>
  <c r="A4795" s="1" a="1"/>
  <c r="A4795" s="1"/>
  <c r="C4794"/>
  <c r="I4794"/>
  <c r="H4794"/>
  <c r="B4794"/>
  <c r="J4794"/>
  <c r="G4794"/>
  <c r="F4794"/>
  <c r="E4794"/>
  <c r="F4795" l="1"/>
  <c r="C4795"/>
  <c r="J4795"/>
  <c r="I4795"/>
  <c r="D4795"/>
  <c r="L4796"/>
  <c r="A4796" s="1" a="1"/>
  <c r="A4796" s="1"/>
  <c r="K4795"/>
  <c r="M4795" s="1"/>
  <c r="N4795" s="1"/>
  <c r="H4795"/>
  <c r="E4795"/>
  <c r="G4795"/>
  <c r="B4795"/>
  <c r="D4796" l="1"/>
  <c r="F4796"/>
  <c r="I4796"/>
  <c r="L4797"/>
  <c r="A4797" s="1" a="1"/>
  <c r="A4797" s="1"/>
  <c r="H4796"/>
  <c r="E4796"/>
  <c r="C4796"/>
  <c r="B4796"/>
  <c r="J4796"/>
  <c r="G4796"/>
  <c r="K4796"/>
  <c r="M4796" s="1"/>
  <c r="N4796" s="1"/>
  <c r="H4797" l="1"/>
  <c r="G4797"/>
  <c r="C4797"/>
  <c r="B4797"/>
  <c r="F4797"/>
  <c r="K4797"/>
  <c r="M4797" s="1"/>
  <c r="N4797" s="1"/>
  <c r="J4797"/>
  <c r="E4797"/>
  <c r="D4797"/>
  <c r="I4797"/>
  <c r="L4798"/>
  <c r="A4798" s="1" a="1"/>
  <c r="A4798" s="1"/>
  <c r="F4798" l="1"/>
  <c r="I4798"/>
  <c r="B4798"/>
  <c r="C4798"/>
  <c r="L4799"/>
  <c r="A4799" s="1" a="1"/>
  <c r="A4799" s="1"/>
  <c r="G4798"/>
  <c r="H4798"/>
  <c r="J4798"/>
  <c r="K4798"/>
  <c r="M4798" s="1"/>
  <c r="N4798" s="1"/>
  <c r="E4798"/>
  <c r="D4798"/>
  <c r="G4799" l="1"/>
  <c r="C4799"/>
  <c r="B4799"/>
  <c r="E4799"/>
  <c r="L4800"/>
  <c r="A4800" s="1" a="1"/>
  <c r="A4800" s="1"/>
  <c r="K4799"/>
  <c r="M4799" s="1"/>
  <c r="N4799" s="1"/>
  <c r="J4799"/>
  <c r="I4799"/>
  <c r="F4799"/>
  <c r="H4799"/>
  <c r="D4799"/>
  <c r="H4800" l="1"/>
  <c r="G4800"/>
  <c r="B4800"/>
  <c r="L4801"/>
  <c r="A4801" s="1" a="1"/>
  <c r="A4801" s="1"/>
  <c r="F4800"/>
  <c r="D4800"/>
  <c r="J4800"/>
  <c r="C4800"/>
  <c r="I4800"/>
  <c r="K4800"/>
  <c r="M4800" s="1"/>
  <c r="N4800" s="1"/>
  <c r="E4800"/>
  <c r="G4801" l="1"/>
  <c r="F4801"/>
  <c r="J4801"/>
  <c r="D4801"/>
  <c r="H4801"/>
  <c r="C4801"/>
  <c r="B4801"/>
  <c r="L4802"/>
  <c r="A4802" s="1" a="1"/>
  <c r="A4802" s="1"/>
  <c r="K4801"/>
  <c r="M4801" s="1"/>
  <c r="N4801" s="1"/>
  <c r="E4801"/>
  <c r="I4801"/>
  <c r="G4802" l="1"/>
  <c r="F4802"/>
  <c r="J4802"/>
  <c r="E4802"/>
  <c r="K4802"/>
  <c r="M4802" s="1"/>
  <c r="N4802" s="1"/>
  <c r="B4802"/>
  <c r="D4802"/>
  <c r="C4802"/>
  <c r="H4802"/>
  <c r="I4802"/>
  <c r="L4803"/>
  <c r="A4803" s="1" a="1"/>
  <c r="A4803" s="1"/>
  <c r="E4803" l="1"/>
  <c r="D4803"/>
  <c r="B4803"/>
  <c r="F4803"/>
  <c r="J4803"/>
  <c r="G4803"/>
  <c r="H4803"/>
  <c r="L4804"/>
  <c r="A4804" s="1" a="1"/>
  <c r="A4804" s="1"/>
  <c r="K4803"/>
  <c r="M4803" s="1"/>
  <c r="N4803" s="1"/>
  <c r="C4803"/>
  <c r="I4803"/>
  <c r="I4804" l="1"/>
  <c r="G4804"/>
  <c r="L4805"/>
  <c r="A4805" s="1" a="1"/>
  <c r="A4805" s="1"/>
  <c r="H4804"/>
  <c r="F4804"/>
  <c r="C4804"/>
  <c r="D4804"/>
  <c r="B4804"/>
  <c r="J4804"/>
  <c r="E4804"/>
  <c r="K4804"/>
  <c r="M4804" s="1"/>
  <c r="N4804" s="1"/>
  <c r="E4805" l="1"/>
  <c r="C4805"/>
  <c r="L4806"/>
  <c r="A4806" s="1" a="1"/>
  <c r="A4806" s="1"/>
  <c r="H4805"/>
  <c r="B4805"/>
  <c r="G4805"/>
  <c r="J4805"/>
  <c r="F4805"/>
  <c r="D4805"/>
  <c r="K4805"/>
  <c r="M4805" s="1"/>
  <c r="N4805" s="1"/>
  <c r="I4805"/>
  <c r="K4806" l="1"/>
  <c r="M4806" s="1"/>
  <c r="N4806" s="1"/>
  <c r="G4806"/>
  <c r="L4807"/>
  <c r="A4807" s="1" a="1"/>
  <c r="A4807" s="1"/>
  <c r="E4806"/>
  <c r="F4806"/>
  <c r="J4806"/>
  <c r="B4806"/>
  <c r="D4806"/>
  <c r="I4806"/>
  <c r="C4806"/>
  <c r="H4806"/>
  <c r="G4807" l="1"/>
  <c r="D4807"/>
  <c r="F4807"/>
  <c r="H4807"/>
  <c r="C4807"/>
  <c r="E4807"/>
  <c r="K4807"/>
  <c r="M4807" s="1"/>
  <c r="N4807" s="1"/>
  <c r="I4807"/>
  <c r="J4807"/>
  <c r="L4808"/>
  <c r="A4808" s="1" a="1"/>
  <c r="A4808" s="1"/>
  <c r="B4807"/>
  <c r="K4808" l="1"/>
  <c r="M4808" s="1"/>
  <c r="N4808" s="1"/>
  <c r="J4808"/>
  <c r="I4808"/>
  <c r="D4808"/>
  <c r="G4808"/>
  <c r="F4808"/>
  <c r="H4808"/>
  <c r="L4809"/>
  <c r="A4809" s="1" a="1"/>
  <c r="A4809" s="1"/>
  <c r="B4808"/>
  <c r="E4808"/>
  <c r="C4808"/>
  <c r="D4809" l="1"/>
  <c r="H4809"/>
  <c r="E4809"/>
  <c r="C4809"/>
  <c r="K4809"/>
  <c r="M4809" s="1"/>
  <c r="N4809" s="1"/>
  <c r="L4810"/>
  <c r="A4810" s="1" a="1"/>
  <c r="A4810" s="1"/>
  <c r="J4809"/>
  <c r="F4809"/>
  <c r="B4809"/>
  <c r="G4809"/>
  <c r="I4809"/>
  <c r="D4810" l="1"/>
  <c r="E4810"/>
  <c r="G4810"/>
  <c r="K4810"/>
  <c r="M4810" s="1"/>
  <c r="N4810" s="1"/>
  <c r="I4810"/>
  <c r="L4811"/>
  <c r="A4811" s="1" a="1"/>
  <c r="A4811" s="1"/>
  <c r="C4810"/>
  <c r="H4810"/>
  <c r="B4810"/>
  <c r="J4810"/>
  <c r="F4810"/>
  <c r="I4811" l="1"/>
  <c r="B4811"/>
  <c r="F4811"/>
  <c r="L4812"/>
  <c r="A4812" s="1" a="1"/>
  <c r="A4812" s="1"/>
  <c r="E4811"/>
  <c r="G4811"/>
  <c r="K4811"/>
  <c r="M4811" s="1"/>
  <c r="N4811" s="1"/>
  <c r="D4811"/>
  <c r="J4811"/>
  <c r="C4811"/>
  <c r="H4811"/>
  <c r="J4812" l="1"/>
  <c r="G4812"/>
  <c r="F4812"/>
  <c r="L4813"/>
  <c r="A4813" s="1" a="1"/>
  <c r="A4813" s="1"/>
  <c r="D4812"/>
  <c r="I4812"/>
  <c r="C4812"/>
  <c r="K4812"/>
  <c r="M4812" s="1"/>
  <c r="N4812" s="1"/>
  <c r="H4812"/>
  <c r="E4812"/>
  <c r="B4812"/>
  <c r="I4813" l="1"/>
  <c r="D4813"/>
  <c r="H4813"/>
  <c r="F4813"/>
  <c r="C4813"/>
  <c r="E4813"/>
  <c r="J4813"/>
  <c r="K4813"/>
  <c r="M4813" s="1"/>
  <c r="N4813" s="1"/>
  <c r="B4813"/>
  <c r="L4814"/>
  <c r="A4814" s="1" a="1"/>
  <c r="A4814" s="1"/>
  <c r="G4813"/>
  <c r="I4814" l="1"/>
  <c r="B4814"/>
  <c r="J4814"/>
  <c r="H4814"/>
  <c r="G4814"/>
  <c r="F4814"/>
  <c r="D4814"/>
  <c r="K4814"/>
  <c r="M4814" s="1"/>
  <c r="N4814" s="1"/>
  <c r="E4814"/>
  <c r="L4815"/>
  <c r="A4815" s="1" a="1"/>
  <c r="A4815" s="1"/>
  <c r="C4814"/>
  <c r="B4815" l="1"/>
  <c r="C4815"/>
  <c r="I4815"/>
  <c r="L4816"/>
  <c r="A4816" s="1" a="1"/>
  <c r="A4816" s="1"/>
  <c r="H4815"/>
  <c r="G4815"/>
  <c r="K4815"/>
  <c r="M4815" s="1"/>
  <c r="N4815" s="1"/>
  <c r="F4815"/>
  <c r="J4815"/>
  <c r="E4815"/>
  <c r="D4815"/>
  <c r="L4817" l="1"/>
  <c r="A4817" s="1" a="1"/>
  <c r="A4817" s="1"/>
  <c r="F4816"/>
  <c r="B4816"/>
  <c r="D4816"/>
  <c r="C4816"/>
  <c r="K4816"/>
  <c r="M4816" s="1"/>
  <c r="N4816" s="1"/>
  <c r="E4816"/>
  <c r="H4816"/>
  <c r="J4816"/>
  <c r="G4816"/>
  <c r="I4816"/>
  <c r="L4818" l="1"/>
  <c r="A4818" s="1" a="1"/>
  <c r="A4818" s="1"/>
  <c r="J4817"/>
  <c r="E4817"/>
  <c r="F4817"/>
  <c r="I4817"/>
  <c r="G4817"/>
  <c r="C4817"/>
  <c r="B4817"/>
  <c r="K4817"/>
  <c r="M4817" s="1"/>
  <c r="N4817" s="1"/>
  <c r="H4817"/>
  <c r="D4817"/>
  <c r="J4818" l="1"/>
  <c r="I4818"/>
  <c r="E4818"/>
  <c r="C4818"/>
  <c r="G4818"/>
  <c r="L4819"/>
  <c r="A4819" s="1" a="1"/>
  <c r="A4819" s="1"/>
  <c r="B4818"/>
  <c r="K4818"/>
  <c r="M4818" s="1"/>
  <c r="N4818" s="1"/>
  <c r="D4818"/>
  <c r="H4818"/>
  <c r="F4818"/>
  <c r="C4819" l="1"/>
  <c r="H4819"/>
  <c r="F4819"/>
  <c r="K4819"/>
  <c r="M4819" s="1"/>
  <c r="N4819" s="1"/>
  <c r="G4819"/>
  <c r="I4819"/>
  <c r="B4819"/>
  <c r="E4819"/>
  <c r="J4819"/>
  <c r="L4820"/>
  <c r="A4820" s="1" a="1"/>
  <c r="A4820" s="1"/>
  <c r="D4819"/>
  <c r="E4820" l="1"/>
  <c r="C4820"/>
  <c r="L4821"/>
  <c r="A4821" s="1" a="1"/>
  <c r="A4821" s="1"/>
  <c r="D4820"/>
  <c r="B4820"/>
  <c r="K4820"/>
  <c r="M4820" s="1"/>
  <c r="N4820" s="1"/>
  <c r="I4820"/>
  <c r="J4820"/>
  <c r="G4820"/>
  <c r="H4820"/>
  <c r="F4820"/>
  <c r="C4821" l="1"/>
  <c r="G4821"/>
  <c r="H4821"/>
  <c r="K4821"/>
  <c r="M4821" s="1"/>
  <c r="N4821" s="1"/>
  <c r="E4821"/>
  <c r="F4821"/>
  <c r="J4821"/>
  <c r="B4821"/>
  <c r="I4821"/>
  <c r="L4822"/>
  <c r="A4822" s="1" a="1"/>
  <c r="A4822" s="1"/>
  <c r="D4821"/>
  <c r="B4822" l="1"/>
  <c r="D4822"/>
  <c r="K4822"/>
  <c r="M4822" s="1"/>
  <c r="N4822" s="1"/>
  <c r="H4822"/>
  <c r="L4823"/>
  <c r="A4823" s="1" a="1"/>
  <c r="A4823" s="1"/>
  <c r="J4822"/>
  <c r="I4822"/>
  <c r="G4822"/>
  <c r="F4822"/>
  <c r="C4822"/>
  <c r="E4822"/>
  <c r="J4823" l="1"/>
  <c r="D4823"/>
  <c r="I4823"/>
  <c r="K4823"/>
  <c r="M4823" s="1"/>
  <c r="N4823" s="1"/>
  <c r="C4823"/>
  <c r="F4823"/>
  <c r="B4823"/>
  <c r="L4824"/>
  <c r="A4824" s="1" a="1"/>
  <c r="A4824" s="1"/>
  <c r="G4823"/>
  <c r="E4823"/>
  <c r="H4823"/>
  <c r="H4824" l="1"/>
  <c r="G4824"/>
  <c r="C4824"/>
  <c r="L4825"/>
  <c r="A4825" s="1" a="1"/>
  <c r="A4825" s="1"/>
  <c r="K4824"/>
  <c r="M4824" s="1"/>
  <c r="N4824" s="1"/>
  <c r="F4824"/>
  <c r="E4824"/>
  <c r="B4824"/>
  <c r="J4824"/>
  <c r="D4824"/>
  <c r="I4824"/>
  <c r="B4825" l="1"/>
  <c r="D4825"/>
  <c r="C4825"/>
  <c r="K4825"/>
  <c r="M4825" s="1"/>
  <c r="N4825" s="1"/>
  <c r="I4825"/>
  <c r="J4825"/>
  <c r="F4825"/>
  <c r="H4825"/>
  <c r="E4825"/>
  <c r="G4825"/>
  <c r="L4826"/>
  <c r="A4826" s="1" a="1"/>
  <c r="A4826" s="1"/>
  <c r="K4826" l="1"/>
  <c r="M4826" s="1"/>
  <c r="N4826" s="1"/>
  <c r="D4826"/>
  <c r="B4826"/>
  <c r="C4826"/>
  <c r="E4826"/>
  <c r="I4826"/>
  <c r="L4827"/>
  <c r="A4827" s="1" a="1"/>
  <c r="A4827" s="1"/>
  <c r="H4826"/>
  <c r="J4826"/>
  <c r="G4826"/>
  <c r="F4826"/>
  <c r="F4827" l="1"/>
  <c r="E4827"/>
  <c r="B4827"/>
  <c r="I4827"/>
  <c r="D4827"/>
  <c r="L4828"/>
  <c r="A4828" s="1" a="1"/>
  <c r="A4828" s="1"/>
  <c r="H4827"/>
  <c r="C4827"/>
  <c r="G4827"/>
  <c r="J4827"/>
  <c r="K4827"/>
  <c r="M4827" s="1"/>
  <c r="N4827" s="1"/>
  <c r="L4829" l="1"/>
  <c r="A4829" s="1" a="1"/>
  <c r="A4829" s="1"/>
  <c r="J4828"/>
  <c r="C4828"/>
  <c r="H4828"/>
  <c r="D4828"/>
  <c r="F4828"/>
  <c r="I4828"/>
  <c r="E4828"/>
  <c r="K4828"/>
  <c r="M4828" s="1"/>
  <c r="N4828" s="1"/>
  <c r="B4828"/>
  <c r="G4828"/>
  <c r="D4829" l="1"/>
  <c r="E4829"/>
  <c r="H4829"/>
  <c r="I4829"/>
  <c r="F4829"/>
  <c r="K4829"/>
  <c r="M4829" s="1"/>
  <c r="N4829" s="1"/>
  <c r="B4829"/>
  <c r="G4829"/>
  <c r="J4829"/>
  <c r="C4829"/>
  <c r="L4830"/>
  <c r="A4830" s="1" a="1"/>
  <c r="A4830" s="1"/>
  <c r="K4830" l="1"/>
  <c r="M4830" s="1"/>
  <c r="N4830" s="1"/>
  <c r="B4830"/>
  <c r="E4830"/>
  <c r="L4831"/>
  <c r="A4831" s="1" a="1"/>
  <c r="A4831" s="1"/>
  <c r="F4830"/>
  <c r="G4830"/>
  <c r="J4830"/>
  <c r="I4830"/>
  <c r="H4830"/>
  <c r="D4830"/>
  <c r="C4830"/>
  <c r="D4831" l="1"/>
  <c r="E4831"/>
  <c r="I4831"/>
  <c r="F4831"/>
  <c r="K4831"/>
  <c r="M4831" s="1"/>
  <c r="N4831" s="1"/>
  <c r="L4832"/>
  <c r="A4832" s="1" a="1"/>
  <c r="A4832" s="1"/>
  <c r="J4831"/>
  <c r="H4831"/>
  <c r="G4831"/>
  <c r="C4831"/>
  <c r="B4831"/>
  <c r="H4832" l="1"/>
  <c r="I4832"/>
  <c r="G4832"/>
  <c r="J4832"/>
  <c r="K4832"/>
  <c r="M4832" s="1"/>
  <c r="N4832" s="1"/>
  <c r="D4832"/>
  <c r="E4832"/>
  <c r="B4832"/>
  <c r="L4833"/>
  <c r="A4833" s="1" a="1"/>
  <c r="A4833" s="1"/>
  <c r="F4832"/>
  <c r="C4832"/>
  <c r="K4833" l="1"/>
  <c r="M4833" s="1"/>
  <c r="N4833" s="1"/>
  <c r="I4833"/>
  <c r="F4833"/>
  <c r="D4833"/>
  <c r="C4833"/>
  <c r="G4833"/>
  <c r="L4834"/>
  <c r="A4834" s="1" a="1"/>
  <c r="A4834" s="1"/>
  <c r="H4833"/>
  <c r="B4833"/>
  <c r="J4833"/>
  <c r="E4833"/>
  <c r="C4834" l="1"/>
  <c r="L4835"/>
  <c r="A4835" s="1" a="1"/>
  <c r="A4835" s="1"/>
  <c r="B4834"/>
  <c r="J4834"/>
  <c r="F4834"/>
  <c r="H4834"/>
  <c r="D4834"/>
  <c r="I4834"/>
  <c r="E4834"/>
  <c r="K4834"/>
  <c r="M4834" s="1"/>
  <c r="N4834" s="1"/>
  <c r="G4834"/>
  <c r="J4835" l="1"/>
  <c r="L4836"/>
  <c r="A4836" s="1" a="1"/>
  <c r="A4836" s="1"/>
  <c r="I4835"/>
  <c r="B4835"/>
  <c r="H4835"/>
  <c r="G4835"/>
  <c r="F4835"/>
  <c r="E4835"/>
  <c r="D4835"/>
  <c r="K4835"/>
  <c r="M4835" s="1"/>
  <c r="N4835" s="1"/>
  <c r="C4835"/>
  <c r="B4836" l="1"/>
  <c r="G4836"/>
  <c r="L4837"/>
  <c r="A4837" s="1" a="1"/>
  <c r="A4837" s="1"/>
  <c r="E4836"/>
  <c r="D4836"/>
  <c r="J4836"/>
  <c r="K4836"/>
  <c r="M4836" s="1"/>
  <c r="N4836" s="1"/>
  <c r="I4836"/>
  <c r="F4836"/>
  <c r="H4836"/>
  <c r="C4836"/>
  <c r="D4837" l="1"/>
  <c r="J4837"/>
  <c r="I4837"/>
  <c r="H4837"/>
  <c r="G4837"/>
  <c r="B4837"/>
  <c r="C4837"/>
  <c r="E4837"/>
  <c r="F4837"/>
  <c r="L4838"/>
  <c r="A4838" s="1" a="1"/>
  <c r="A4838" s="1"/>
  <c r="K4837"/>
  <c r="M4837" s="1"/>
  <c r="N4837" s="1"/>
  <c r="K4838" l="1"/>
  <c r="M4838" s="1"/>
  <c r="N4838" s="1"/>
  <c r="D4838"/>
  <c r="L4839"/>
  <c r="A4839" s="1" a="1"/>
  <c r="A4839" s="1"/>
  <c r="H4838"/>
  <c r="I4838"/>
  <c r="J4838"/>
  <c r="B4838"/>
  <c r="G4838"/>
  <c r="E4838"/>
  <c r="C4838"/>
  <c r="F4838"/>
  <c r="D4839" l="1"/>
  <c r="L4840"/>
  <c r="A4840" s="1" a="1"/>
  <c r="A4840" s="1"/>
  <c r="B4839"/>
  <c r="C4839"/>
  <c r="F4839"/>
  <c r="K4839"/>
  <c r="M4839" s="1"/>
  <c r="N4839" s="1"/>
  <c r="G4839"/>
  <c r="J4839"/>
  <c r="H4839"/>
  <c r="I4839"/>
  <c r="E4839"/>
  <c r="K4840" l="1"/>
  <c r="M4840" s="1"/>
  <c r="N4840" s="1"/>
  <c r="G4840"/>
  <c r="I4840"/>
  <c r="J4840"/>
  <c r="D4840"/>
  <c r="E4840"/>
  <c r="F4840"/>
  <c r="H4840"/>
  <c r="L4841"/>
  <c r="A4841" s="1" a="1"/>
  <c r="A4841" s="1"/>
  <c r="C4840"/>
  <c r="B4840"/>
  <c r="B4841" l="1"/>
  <c r="E4841"/>
  <c r="J4841"/>
  <c r="L4842"/>
  <c r="A4842" s="1" a="1"/>
  <c r="A4842" s="1"/>
  <c r="F4841"/>
  <c r="H4841"/>
  <c r="G4841"/>
  <c r="I4841"/>
  <c r="D4841"/>
  <c r="C4841"/>
  <c r="K4841"/>
  <c r="M4841" s="1"/>
  <c r="N4841" s="1"/>
  <c r="I4842" l="1"/>
  <c r="K4842"/>
  <c r="M4842" s="1"/>
  <c r="N4842" s="1"/>
  <c r="G4842"/>
  <c r="L4843"/>
  <c r="A4843" s="1" a="1"/>
  <c r="A4843" s="1"/>
  <c r="D4842"/>
  <c r="H4842"/>
  <c r="C4842"/>
  <c r="E4842"/>
  <c r="F4842"/>
  <c r="J4842"/>
  <c r="B4842"/>
  <c r="B4843" l="1"/>
  <c r="K4843"/>
  <c r="M4843" s="1"/>
  <c r="N4843" s="1"/>
  <c r="I4843"/>
  <c r="F4843"/>
  <c r="J4843"/>
  <c r="C4843"/>
  <c r="D4843"/>
  <c r="G4843"/>
  <c r="H4843"/>
  <c r="E4843"/>
  <c r="L4844"/>
  <c r="A4844" s="1" a="1"/>
  <c r="A4844" s="1"/>
  <c r="K4844" l="1"/>
  <c r="M4844" s="1"/>
  <c r="N4844" s="1"/>
  <c r="C4844"/>
  <c r="F4844"/>
  <c r="E4844"/>
  <c r="L4845"/>
  <c r="A4845" s="1" a="1"/>
  <c r="A4845" s="1"/>
  <c r="B4844"/>
  <c r="J4844"/>
  <c r="H4844"/>
  <c r="I4844"/>
  <c r="G4844"/>
  <c r="D4844"/>
  <c r="D4845" l="1"/>
  <c r="K4845"/>
  <c r="M4845" s="1"/>
  <c r="N4845" s="1"/>
  <c r="L4846"/>
  <c r="A4846" s="1" a="1"/>
  <c r="A4846" s="1"/>
  <c r="F4845"/>
  <c r="E4845"/>
  <c r="C4845"/>
  <c r="B4845"/>
  <c r="J4845"/>
  <c r="I4845"/>
  <c r="H4845"/>
  <c r="G4845"/>
  <c r="K4846" l="1"/>
  <c r="M4846" s="1"/>
  <c r="N4846" s="1"/>
  <c r="C4846"/>
  <c r="F4846"/>
  <c r="D4846"/>
  <c r="E4846"/>
  <c r="L4847"/>
  <c r="A4847" s="1" a="1"/>
  <c r="A4847" s="1"/>
  <c r="H4846"/>
  <c r="I4846"/>
  <c r="J4846"/>
  <c r="B4846"/>
  <c r="G4846"/>
  <c r="J4847" l="1"/>
  <c r="L4848"/>
  <c r="A4848" s="1" a="1"/>
  <c r="A4848" s="1"/>
  <c r="B4847"/>
  <c r="F4847"/>
  <c r="D4847"/>
  <c r="I4847"/>
  <c r="K4847"/>
  <c r="M4847" s="1"/>
  <c r="N4847" s="1"/>
  <c r="C4847"/>
  <c r="G4847"/>
  <c r="H4847"/>
  <c r="E4847"/>
  <c r="H4848" l="1"/>
  <c r="E4848"/>
  <c r="C4848"/>
  <c r="I4848"/>
  <c r="K4848"/>
  <c r="M4848" s="1"/>
  <c r="N4848" s="1"/>
  <c r="J4848"/>
  <c r="G4848"/>
  <c r="F4848"/>
  <c r="L4849"/>
  <c r="A4849" s="1" a="1"/>
  <c r="A4849" s="1"/>
  <c r="D4848"/>
  <c r="B4848"/>
  <c r="J4849" l="1"/>
  <c r="D4849"/>
  <c r="I4849"/>
  <c r="F4849"/>
  <c r="H4849"/>
  <c r="C4849"/>
  <c r="K4849"/>
  <c r="M4849" s="1"/>
  <c r="N4849" s="1"/>
  <c r="E4849"/>
  <c r="B4849"/>
  <c r="L4850"/>
  <c r="A4850" s="1" a="1"/>
  <c r="A4850" s="1"/>
  <c r="G4849"/>
  <c r="C4850" l="1"/>
  <c r="G4850"/>
  <c r="F4850"/>
  <c r="K4850"/>
  <c r="M4850" s="1"/>
  <c r="N4850" s="1"/>
  <c r="J4850"/>
  <c r="H4850"/>
  <c r="E4850"/>
  <c r="I4850"/>
  <c r="D4850"/>
  <c r="B4850"/>
  <c r="L4851"/>
  <c r="A4851" s="1" a="1"/>
  <c r="A4851" s="1"/>
  <c r="D4851" l="1"/>
  <c r="B4851"/>
  <c r="C4851"/>
  <c r="F4851"/>
  <c r="H4851"/>
  <c r="K4851"/>
  <c r="M4851" s="1"/>
  <c r="N4851" s="1"/>
  <c r="G4851"/>
  <c r="J4851"/>
  <c r="I4851"/>
  <c r="E4851"/>
  <c r="L4852"/>
  <c r="A4852" s="1" a="1"/>
  <c r="A4852" s="1"/>
  <c r="B4852" l="1"/>
  <c r="K4852"/>
  <c r="M4852" s="1"/>
  <c r="N4852" s="1"/>
  <c r="D4852"/>
  <c r="H4852"/>
  <c r="J4852"/>
  <c r="E4852"/>
  <c r="I4852"/>
  <c r="L4853"/>
  <c r="A4853" s="1" a="1"/>
  <c r="A4853" s="1"/>
  <c r="C4852"/>
  <c r="F4852"/>
  <c r="G4852"/>
  <c r="I4853" l="1"/>
  <c r="D4853"/>
  <c r="C4853"/>
  <c r="H4853"/>
  <c r="B4853"/>
  <c r="G4853"/>
  <c r="K4853"/>
  <c r="M4853" s="1"/>
  <c r="N4853" s="1"/>
  <c r="L4854"/>
  <c r="A4854" s="1" a="1"/>
  <c r="A4854" s="1"/>
  <c r="J4853"/>
  <c r="F4853"/>
  <c r="E4853"/>
  <c r="F4854" l="1"/>
  <c r="B4854"/>
  <c r="H4854"/>
  <c r="L4855"/>
  <c r="A4855" s="1" a="1"/>
  <c r="A4855" s="1"/>
  <c r="D4854"/>
  <c r="I4854"/>
  <c r="E4854"/>
  <c r="J4854"/>
  <c r="C4854"/>
  <c r="G4854"/>
  <c r="K4854"/>
  <c r="M4854" s="1"/>
  <c r="N4854" s="1"/>
  <c r="J4855" l="1"/>
  <c r="B4855"/>
  <c r="D4855"/>
  <c r="K4855"/>
  <c r="M4855" s="1"/>
  <c r="N4855" s="1"/>
  <c r="F4855"/>
  <c r="L4856"/>
  <c r="A4856" s="1" a="1"/>
  <c r="A4856" s="1"/>
  <c r="I4855"/>
  <c r="H4855"/>
  <c r="G4855"/>
  <c r="E4855"/>
  <c r="C4855"/>
  <c r="G4856" l="1"/>
  <c r="C4856"/>
  <c r="F4856"/>
  <c r="K4856"/>
  <c r="M4856" s="1"/>
  <c r="N4856" s="1"/>
  <c r="L4857"/>
  <c r="A4857" s="1" a="1"/>
  <c r="A4857" s="1"/>
  <c r="D4856"/>
  <c r="E4856"/>
  <c r="J4856"/>
  <c r="I4856"/>
  <c r="B4856"/>
  <c r="H4856"/>
  <c r="I4857" l="1"/>
  <c r="L4858"/>
  <c r="A4858" s="1" a="1"/>
  <c r="A4858" s="1"/>
  <c r="B4857"/>
  <c r="J4857"/>
  <c r="K4857"/>
  <c r="M4857" s="1"/>
  <c r="N4857" s="1"/>
  <c r="D4857"/>
  <c r="H4857"/>
  <c r="C4857"/>
  <c r="G4857"/>
  <c r="F4857"/>
  <c r="E4857"/>
  <c r="F4858" l="1"/>
  <c r="J4858"/>
  <c r="B4858"/>
  <c r="E4858"/>
  <c r="H4858"/>
  <c r="D4858"/>
  <c r="G4858"/>
  <c r="I4858"/>
  <c r="C4858"/>
  <c r="L4859"/>
  <c r="A4859" s="1" a="1"/>
  <c r="A4859" s="1"/>
  <c r="K4858"/>
  <c r="M4858" s="1"/>
  <c r="N4858" s="1"/>
  <c r="E4859" l="1"/>
  <c r="D4859"/>
  <c r="H4859"/>
  <c r="J4859"/>
  <c r="B4859"/>
  <c r="K4859"/>
  <c r="M4859" s="1"/>
  <c r="N4859" s="1"/>
  <c r="L4860"/>
  <c r="A4860" s="1" a="1"/>
  <c r="A4860" s="1"/>
  <c r="G4859"/>
  <c r="C4859"/>
  <c r="I4859"/>
  <c r="F4859"/>
  <c r="K4860" l="1"/>
  <c r="M4860" s="1"/>
  <c r="N4860" s="1"/>
  <c r="L4861"/>
  <c r="A4861" s="1" a="1"/>
  <c r="A4861" s="1"/>
  <c r="G4860"/>
  <c r="H4860"/>
  <c r="I4860"/>
  <c r="J4860"/>
  <c r="F4860"/>
  <c r="D4860"/>
  <c r="C4860"/>
  <c r="B4860"/>
  <c r="E4860"/>
  <c r="H4861" l="1"/>
  <c r="J4861"/>
  <c r="G4861"/>
  <c r="F4861"/>
  <c r="I4861"/>
  <c r="D4861"/>
  <c r="E4861"/>
  <c r="B4861"/>
  <c r="K4861"/>
  <c r="M4861" s="1"/>
  <c r="N4861" s="1"/>
  <c r="C4861"/>
  <c r="L4862"/>
  <c r="A4862" s="1" a="1"/>
  <c r="A4862" s="1"/>
  <c r="D4862" l="1"/>
  <c r="G4862"/>
  <c r="I4862"/>
  <c r="K4862"/>
  <c r="M4862" s="1"/>
  <c r="N4862" s="1"/>
  <c r="B4862"/>
  <c r="L4863"/>
  <c r="A4863" s="1" a="1"/>
  <c r="A4863" s="1"/>
  <c r="C4862"/>
  <c r="H4862"/>
  <c r="F4862"/>
  <c r="E4862"/>
  <c r="J4862"/>
  <c r="C4863" l="1"/>
  <c r="B4863"/>
  <c r="J4863"/>
  <c r="L4864"/>
  <c r="A4864" s="1" a="1"/>
  <c r="A4864" s="1"/>
  <c r="H4863"/>
  <c r="I4863"/>
  <c r="K4863"/>
  <c r="M4863" s="1"/>
  <c r="N4863" s="1"/>
  <c r="E4863"/>
  <c r="G4863"/>
  <c r="D4863"/>
  <c r="F4863"/>
  <c r="C4864" l="1"/>
  <c r="L4865"/>
  <c r="A4865" s="1" a="1"/>
  <c r="A4865" s="1"/>
  <c r="G4864"/>
  <c r="K4864"/>
  <c r="M4864" s="1"/>
  <c r="N4864" s="1"/>
  <c r="D4864"/>
  <c r="H4864"/>
  <c r="B4864"/>
  <c r="J4864"/>
  <c r="I4864"/>
  <c r="E4864"/>
  <c r="F4864"/>
  <c r="B4865" l="1"/>
  <c r="C4865"/>
  <c r="E4865"/>
  <c r="J4865"/>
  <c r="K4865"/>
  <c r="M4865" s="1"/>
  <c r="N4865" s="1"/>
  <c r="F4865"/>
  <c r="D4865"/>
  <c r="L4866"/>
  <c r="A4866" s="1" a="1"/>
  <c r="A4866" s="1"/>
  <c r="I4865"/>
  <c r="H4865"/>
  <c r="G4865"/>
  <c r="C4866" l="1"/>
  <c r="F4866"/>
  <c r="L4867"/>
  <c r="A4867" s="1" a="1"/>
  <c r="A4867" s="1"/>
  <c r="H4866"/>
  <c r="E4866"/>
  <c r="J4866"/>
  <c r="B4866"/>
  <c r="D4866"/>
  <c r="G4866"/>
  <c r="K4866"/>
  <c r="M4866" s="1"/>
  <c r="N4866" s="1"/>
  <c r="I4866"/>
  <c r="I4867" l="1"/>
  <c r="J4867"/>
  <c r="C4867"/>
  <c r="E4867"/>
  <c r="H4867"/>
  <c r="F4867"/>
  <c r="K4867"/>
  <c r="M4867" s="1"/>
  <c r="N4867" s="1"/>
  <c r="L4868"/>
  <c r="A4868" s="1" a="1"/>
  <c r="A4868" s="1"/>
  <c r="D4867"/>
  <c r="B4867"/>
  <c r="G4867"/>
  <c r="G4868" l="1"/>
  <c r="K4868"/>
  <c r="M4868" s="1"/>
  <c r="N4868" s="1"/>
  <c r="C4868"/>
  <c r="H4868"/>
  <c r="L4869"/>
  <c r="A4869" s="1" a="1"/>
  <c r="A4869" s="1"/>
  <c r="E4868"/>
  <c r="F4868"/>
  <c r="D4868"/>
  <c r="B4868"/>
  <c r="I4868"/>
  <c r="J4868"/>
  <c r="D4869" l="1"/>
  <c r="G4869"/>
  <c r="I4869"/>
  <c r="C4869"/>
  <c r="L4870"/>
  <c r="A4870" s="1" a="1"/>
  <c r="A4870" s="1"/>
  <c r="E4869"/>
  <c r="H4869"/>
  <c r="B4869"/>
  <c r="K4869"/>
  <c r="M4869" s="1"/>
  <c r="N4869" s="1"/>
  <c r="F4869"/>
  <c r="J4869"/>
  <c r="F4870" l="1"/>
  <c r="E4870"/>
  <c r="L4871"/>
  <c r="A4871" s="1" a="1"/>
  <c r="A4871" s="1"/>
  <c r="B4870"/>
  <c r="G4870"/>
  <c r="J4870"/>
  <c r="D4870"/>
  <c r="K4870"/>
  <c r="M4870" s="1"/>
  <c r="N4870" s="1"/>
  <c r="I4870"/>
  <c r="C4870"/>
  <c r="H4870"/>
  <c r="I4871" l="1"/>
  <c r="C4871"/>
  <c r="J4871"/>
  <c r="G4871"/>
  <c r="H4871"/>
  <c r="F4871"/>
  <c r="L4872"/>
  <c r="A4872" s="1" a="1"/>
  <c r="A4872" s="1"/>
  <c r="B4871"/>
  <c r="E4871"/>
  <c r="K4871"/>
  <c r="M4871" s="1"/>
  <c r="N4871" s="1"/>
  <c r="D4871"/>
  <c r="F4872" l="1"/>
  <c r="C4872"/>
  <c r="L4873"/>
  <c r="A4873" s="1" a="1"/>
  <c r="A4873" s="1"/>
  <c r="G4872"/>
  <c r="D4872"/>
  <c r="H4872"/>
  <c r="E4872"/>
  <c r="B4872"/>
  <c r="K4872"/>
  <c r="M4872" s="1"/>
  <c r="N4872" s="1"/>
  <c r="J4872"/>
  <c r="I4872"/>
  <c r="H4873" l="1"/>
  <c r="K4873"/>
  <c r="M4873" s="1"/>
  <c r="N4873" s="1"/>
  <c r="E4873"/>
  <c r="F4873"/>
  <c r="G4873"/>
  <c r="I4873"/>
  <c r="D4873"/>
  <c r="J4873"/>
  <c r="C4873"/>
  <c r="B4873"/>
  <c r="L4874"/>
  <c r="A4874" s="1" a="1"/>
  <c r="A4874" s="1"/>
  <c r="H4874" l="1"/>
  <c r="I4874"/>
  <c r="B4874"/>
  <c r="F4874"/>
  <c r="C4874"/>
  <c r="D4874"/>
  <c r="E4874"/>
  <c r="J4874"/>
  <c r="G4874"/>
  <c r="L4875"/>
  <c r="A4875" s="1" a="1"/>
  <c r="A4875" s="1"/>
  <c r="K4874"/>
  <c r="M4874" s="1"/>
  <c r="N4874" s="1"/>
  <c r="C4875" l="1"/>
  <c r="G4875"/>
  <c r="J4875"/>
  <c r="L4876"/>
  <c r="A4876" s="1" a="1"/>
  <c r="A4876" s="1"/>
  <c r="K4875"/>
  <c r="M4875" s="1"/>
  <c r="N4875" s="1"/>
  <c r="I4875"/>
  <c r="B4875"/>
  <c r="H4875"/>
  <c r="E4875"/>
  <c r="F4875"/>
  <c r="D4875"/>
  <c r="J4876" l="1"/>
  <c r="I4876"/>
  <c r="C4876"/>
  <c r="F4876"/>
  <c r="L4877"/>
  <c r="A4877" s="1" a="1"/>
  <c r="A4877" s="1"/>
  <c r="E4876"/>
  <c r="H4876"/>
  <c r="K4876"/>
  <c r="M4876" s="1"/>
  <c r="N4876" s="1"/>
  <c r="B4876"/>
  <c r="G4876"/>
  <c r="D4876"/>
  <c r="L4878" l="1"/>
  <c r="A4878" s="1" a="1"/>
  <c r="A4878" s="1"/>
  <c r="C4877"/>
  <c r="I4877"/>
  <c r="J4877"/>
  <c r="K4877"/>
  <c r="M4877" s="1"/>
  <c r="N4877" s="1"/>
  <c r="F4877"/>
  <c r="H4877"/>
  <c r="E4877"/>
  <c r="G4877"/>
  <c r="B4877"/>
  <c r="D4877"/>
  <c r="B4878" l="1"/>
  <c r="L4879"/>
  <c r="A4879" s="1" a="1"/>
  <c r="A4879" s="1"/>
  <c r="G4878"/>
  <c r="D4878"/>
  <c r="F4878"/>
  <c r="C4878"/>
  <c r="E4878"/>
  <c r="J4878"/>
  <c r="H4878"/>
  <c r="K4878"/>
  <c r="M4878" s="1"/>
  <c r="N4878" s="1"/>
  <c r="I4878"/>
  <c r="K4879" l="1"/>
  <c r="M4879" s="1"/>
  <c r="N4879" s="1"/>
  <c r="H4879"/>
  <c r="B4879"/>
  <c r="E4879"/>
  <c r="F4879"/>
  <c r="G4879"/>
  <c r="D4879"/>
  <c r="J4879"/>
  <c r="C4879"/>
  <c r="L4880"/>
  <c r="A4880" s="1" a="1"/>
  <c r="A4880" s="1"/>
  <c r="I4879"/>
  <c r="K4880" l="1"/>
  <c r="M4880" s="1"/>
  <c r="N4880" s="1"/>
  <c r="D4880"/>
  <c r="L4881"/>
  <c r="A4881" s="1" a="1"/>
  <c r="A4881" s="1"/>
  <c r="E4880"/>
  <c r="F4880"/>
  <c r="H4880"/>
  <c r="I4880"/>
  <c r="B4880"/>
  <c r="J4880"/>
  <c r="C4880"/>
  <c r="G4880"/>
  <c r="D4881" l="1"/>
  <c r="H4881"/>
  <c r="B4881"/>
  <c r="F4881"/>
  <c r="G4881"/>
  <c r="I4881"/>
  <c r="J4881"/>
  <c r="L4882"/>
  <c r="A4882" s="1" a="1"/>
  <c r="A4882" s="1"/>
  <c r="C4881"/>
  <c r="K4881"/>
  <c r="M4881" s="1"/>
  <c r="N4881" s="1"/>
  <c r="E4881"/>
  <c r="K4882" l="1"/>
  <c r="M4882" s="1"/>
  <c r="N4882" s="1"/>
  <c r="E4882"/>
  <c r="L4883"/>
  <c r="A4883" s="1" a="1"/>
  <c r="A4883" s="1"/>
  <c r="G4882"/>
  <c r="H4882"/>
  <c r="B4882"/>
  <c r="C4882"/>
  <c r="J4882"/>
  <c r="D4882"/>
  <c r="I4882"/>
  <c r="F4882"/>
  <c r="B4883" l="1"/>
  <c r="G4883"/>
  <c r="J4883"/>
  <c r="I4883"/>
  <c r="D4883"/>
  <c r="K4883"/>
  <c r="M4883" s="1"/>
  <c r="N4883" s="1"/>
  <c r="C4883"/>
  <c r="L4884"/>
  <c r="A4884" s="1" a="1"/>
  <c r="A4884" s="1"/>
  <c r="E4883"/>
  <c r="F4883"/>
  <c r="H4883"/>
  <c r="H4884" l="1"/>
  <c r="K4884"/>
  <c r="M4884" s="1"/>
  <c r="N4884" s="1"/>
  <c r="G4884"/>
  <c r="I4884"/>
  <c r="J4884"/>
  <c r="D4884"/>
  <c r="E4884"/>
  <c r="F4884"/>
  <c r="C4884"/>
  <c r="L4885"/>
  <c r="A4885" s="1" a="1"/>
  <c r="A4885" s="1"/>
  <c r="B4884"/>
  <c r="C4885" l="1"/>
  <c r="B4885"/>
  <c r="K4885"/>
  <c r="M4885" s="1"/>
  <c r="N4885" s="1"/>
  <c r="E4885"/>
  <c r="F4885"/>
  <c r="G4885"/>
  <c r="J4885"/>
  <c r="L4886"/>
  <c r="A4886" s="1" a="1"/>
  <c r="A4886" s="1"/>
  <c r="I4885"/>
  <c r="H4885"/>
  <c r="D4885"/>
  <c r="J4886" l="1"/>
  <c r="C4886"/>
  <c r="I4886"/>
  <c r="K4886"/>
  <c r="M4886" s="1"/>
  <c r="N4886" s="1"/>
  <c r="L4887"/>
  <c r="A4887" s="1" a="1"/>
  <c r="A4887" s="1"/>
  <c r="F4886"/>
  <c r="G4886"/>
  <c r="H4886"/>
  <c r="E4886"/>
  <c r="B4886"/>
  <c r="D4886"/>
  <c r="B4887" l="1"/>
  <c r="K4887"/>
  <c r="M4887" s="1"/>
  <c r="N4887" s="1"/>
  <c r="J4887"/>
  <c r="G4887"/>
  <c r="I4887"/>
  <c r="E4887"/>
  <c r="F4887"/>
  <c r="H4887"/>
  <c r="L4888"/>
  <c r="A4888" s="1" a="1"/>
  <c r="A4888" s="1"/>
  <c r="C4887"/>
  <c r="D4887"/>
  <c r="K4888" l="1"/>
  <c r="M4888" s="1"/>
  <c r="N4888" s="1"/>
  <c r="D4888"/>
  <c r="L4889"/>
  <c r="A4889" s="1" a="1"/>
  <c r="A4889" s="1"/>
  <c r="G4888"/>
  <c r="J4888"/>
  <c r="H4888"/>
  <c r="I4888"/>
  <c r="F4888"/>
  <c r="E4888"/>
  <c r="C4888"/>
  <c r="B4888"/>
  <c r="B4889" l="1"/>
  <c r="E4889"/>
  <c r="K4889"/>
  <c r="M4889" s="1"/>
  <c r="N4889" s="1"/>
  <c r="L4890"/>
  <c r="A4890" s="1" a="1"/>
  <c r="A4890" s="1"/>
  <c r="J4889"/>
  <c r="G4889"/>
  <c r="H4889"/>
  <c r="I4889"/>
  <c r="F4889"/>
  <c r="D4889"/>
  <c r="C4889"/>
  <c r="E4890" l="1"/>
  <c r="L4891"/>
  <c r="A4891" s="1" a="1"/>
  <c r="A4891" s="1"/>
  <c r="H4890"/>
  <c r="I4890"/>
  <c r="J4890"/>
  <c r="B4890"/>
  <c r="G4890"/>
  <c r="D4890"/>
  <c r="C4890"/>
  <c r="F4890"/>
  <c r="K4890"/>
  <c r="M4890" s="1"/>
  <c r="N4890" s="1"/>
  <c r="D4891" l="1"/>
  <c r="G4891"/>
  <c r="C4891"/>
  <c r="I4891"/>
  <c r="J4891"/>
  <c r="H4891"/>
  <c r="K4891"/>
  <c r="M4891" s="1"/>
  <c r="N4891" s="1"/>
  <c r="B4891"/>
  <c r="L4892"/>
  <c r="A4892" s="1" a="1"/>
  <c r="A4892" s="1"/>
  <c r="F4891"/>
  <c r="E4891"/>
  <c r="F4892" l="1"/>
  <c r="G4892"/>
  <c r="D4892"/>
  <c r="L4893"/>
  <c r="A4893" s="1" a="1"/>
  <c r="A4893" s="1"/>
  <c r="K4892"/>
  <c r="M4892" s="1"/>
  <c r="N4892" s="1"/>
  <c r="E4892"/>
  <c r="B4892"/>
  <c r="J4892"/>
  <c r="C4892"/>
  <c r="H4892"/>
  <c r="I4892"/>
  <c r="I4893" l="1"/>
  <c r="G4893"/>
  <c r="H4893"/>
  <c r="B4893"/>
  <c r="C4893"/>
  <c r="J4893"/>
  <c r="F4893"/>
  <c r="E4893"/>
  <c r="K4893"/>
  <c r="M4893" s="1"/>
  <c r="N4893" s="1"/>
  <c r="D4893"/>
  <c r="L4894"/>
  <c r="A4894" s="1" a="1"/>
  <c r="A4894" s="1"/>
  <c r="E4894" l="1"/>
  <c r="I4894"/>
  <c r="C4894"/>
  <c r="D4894"/>
  <c r="K4894"/>
  <c r="M4894" s="1"/>
  <c r="N4894" s="1"/>
  <c r="G4894"/>
  <c r="J4894"/>
  <c r="F4894"/>
  <c r="L4895"/>
  <c r="A4895" s="1" a="1"/>
  <c r="A4895" s="1"/>
  <c r="B4894"/>
  <c r="H4894"/>
  <c r="C4895" l="1"/>
  <c r="B4895"/>
  <c r="K4895"/>
  <c r="M4895" s="1"/>
  <c r="N4895" s="1"/>
  <c r="D4895"/>
  <c r="J4895"/>
  <c r="H4895"/>
  <c r="E4895"/>
  <c r="G4895"/>
  <c r="I4895"/>
  <c r="F4895"/>
  <c r="L4896"/>
  <c r="A4896" s="1" a="1"/>
  <c r="A4896" s="1"/>
  <c r="K4896" l="1"/>
  <c r="M4896" s="1"/>
  <c r="N4896" s="1"/>
  <c r="D4896"/>
  <c r="L4897"/>
  <c r="A4897" s="1" a="1"/>
  <c r="A4897" s="1"/>
  <c r="E4896"/>
  <c r="F4896"/>
  <c r="H4896"/>
  <c r="I4896"/>
  <c r="B4896"/>
  <c r="C4896"/>
  <c r="J4896"/>
  <c r="G4896"/>
  <c r="D4897" l="1"/>
  <c r="G4897"/>
  <c r="J4897"/>
  <c r="C4897"/>
  <c r="F4897"/>
  <c r="L4898"/>
  <c r="A4898" s="1" a="1"/>
  <c r="A4898" s="1"/>
  <c r="I4897"/>
  <c r="K4897"/>
  <c r="M4897" s="1"/>
  <c r="N4897" s="1"/>
  <c r="H4897"/>
  <c r="E4897"/>
  <c r="B4897"/>
  <c r="K4898" l="1"/>
  <c r="M4898" s="1"/>
  <c r="N4898" s="1"/>
  <c r="E4898"/>
  <c r="H4898"/>
  <c r="L4899"/>
  <c r="A4899" s="1" a="1"/>
  <c r="A4899" s="1"/>
  <c r="B4898"/>
  <c r="J4898"/>
  <c r="G4898"/>
  <c r="D4898"/>
  <c r="I4898"/>
  <c r="C4898"/>
  <c r="F4898"/>
  <c r="D4899" l="1"/>
  <c r="J4899"/>
  <c r="C4899"/>
  <c r="H4899"/>
  <c r="I4899"/>
  <c r="E4899"/>
  <c r="K4899"/>
  <c r="M4899" s="1"/>
  <c r="N4899" s="1"/>
  <c r="G4899"/>
  <c r="F4899"/>
  <c r="B4899"/>
  <c r="L4900"/>
  <c r="A4900" s="1" a="1"/>
  <c r="A4900" s="1"/>
  <c r="D4900" l="1"/>
  <c r="F4900"/>
  <c r="E4900"/>
  <c r="C4900"/>
  <c r="I4900"/>
  <c r="L4901"/>
  <c r="A4901" s="1" a="1"/>
  <c r="A4901" s="1"/>
  <c r="B4900"/>
  <c r="H4900"/>
  <c r="K4900"/>
  <c r="M4900" s="1"/>
  <c r="N4900" s="1"/>
  <c r="J4900"/>
  <c r="G4900"/>
  <c r="I4901" l="1"/>
  <c r="C4901"/>
  <c r="E4901"/>
  <c r="K4901"/>
  <c r="M4901" s="1"/>
  <c r="N4901" s="1"/>
  <c r="D4901"/>
  <c r="F4901"/>
  <c r="G4901"/>
  <c r="B4901"/>
  <c r="H4901"/>
  <c r="J4901"/>
  <c r="L4902"/>
  <c r="A4902" s="1" a="1"/>
  <c r="A4902" s="1"/>
  <c r="F4902" l="1"/>
  <c r="D4902"/>
  <c r="E4902"/>
  <c r="K4902"/>
  <c r="M4902" s="1"/>
  <c r="N4902" s="1"/>
  <c r="J4902"/>
  <c r="G4902"/>
  <c r="H4902"/>
  <c r="I4902"/>
  <c r="B4902"/>
  <c r="L4903"/>
  <c r="A4903" s="1" a="1"/>
  <c r="A4903" s="1"/>
  <c r="C4902"/>
  <c r="L4904" l="1"/>
  <c r="A4904" s="1" a="1"/>
  <c r="A4904" s="1"/>
  <c r="J4903"/>
  <c r="K4903"/>
  <c r="M4903" s="1"/>
  <c r="N4903" s="1"/>
  <c r="F4903"/>
  <c r="I4903"/>
  <c r="G4903"/>
  <c r="H4903"/>
  <c r="E4903"/>
  <c r="D4903"/>
  <c r="C4903"/>
  <c r="B4903"/>
  <c r="I4904" l="1"/>
  <c r="F4904"/>
  <c r="G4904"/>
  <c r="D4904"/>
  <c r="E4904"/>
  <c r="K4904"/>
  <c r="M4904" s="1"/>
  <c r="N4904" s="1"/>
  <c r="B4904"/>
  <c r="L4905"/>
  <c r="A4905" s="1" a="1"/>
  <c r="A4905" s="1"/>
  <c r="J4904"/>
  <c r="C4904"/>
  <c r="H4904"/>
  <c r="D4905" l="1"/>
  <c r="C4905"/>
  <c r="L4906"/>
  <c r="A4906" s="1" a="1"/>
  <c r="A4906" s="1"/>
  <c r="G4905"/>
  <c r="I4905"/>
  <c r="F4905"/>
  <c r="H4905"/>
  <c r="B4905"/>
  <c r="E4905"/>
  <c r="J4905"/>
  <c r="K4905"/>
  <c r="M4905" s="1"/>
  <c r="N4905" s="1"/>
  <c r="I4906" l="1"/>
  <c r="E4906"/>
  <c r="B4906"/>
  <c r="L4907"/>
  <c r="A4907" s="1" a="1"/>
  <c r="A4907" s="1"/>
  <c r="H4906"/>
  <c r="J4906"/>
  <c r="K4906"/>
  <c r="M4906" s="1"/>
  <c r="N4906" s="1"/>
  <c r="G4906"/>
  <c r="D4906"/>
  <c r="C4906"/>
  <c r="F4906"/>
  <c r="C4907" l="1"/>
  <c r="E4907"/>
  <c r="J4907"/>
  <c r="L4908"/>
  <c r="A4908" s="1" a="1"/>
  <c r="A4908" s="1"/>
  <c r="K4907"/>
  <c r="M4907" s="1"/>
  <c r="N4907" s="1"/>
  <c r="F4907"/>
  <c r="I4907"/>
  <c r="H4907"/>
  <c r="B4907"/>
  <c r="G4907"/>
  <c r="D4907"/>
  <c r="D4908" l="1"/>
  <c r="L4909"/>
  <c r="A4909" s="1" a="1"/>
  <c r="A4909" s="1"/>
  <c r="K4908"/>
  <c r="M4908" s="1"/>
  <c r="N4908" s="1"/>
  <c r="H4908"/>
  <c r="E4908"/>
  <c r="G4908"/>
  <c r="B4908"/>
  <c r="F4908"/>
  <c r="J4908"/>
  <c r="C4908"/>
  <c r="I4908"/>
  <c r="I4909" l="1"/>
  <c r="B4909"/>
  <c r="C4909"/>
  <c r="L4910"/>
  <c r="A4910" s="1" a="1"/>
  <c r="A4910" s="1"/>
  <c r="E4909"/>
  <c r="J4909"/>
  <c r="K4909"/>
  <c r="M4909" s="1"/>
  <c r="N4909" s="1"/>
  <c r="G4909"/>
  <c r="H4909"/>
  <c r="D4909"/>
  <c r="F4909"/>
  <c r="F4910" l="1"/>
  <c r="E4910"/>
  <c r="K4910"/>
  <c r="M4910" s="1"/>
  <c r="N4910" s="1"/>
  <c r="I4910"/>
  <c r="L4911"/>
  <c r="A4911" s="1" a="1"/>
  <c r="A4911" s="1"/>
  <c r="D4910"/>
  <c r="G4910"/>
  <c r="C4910"/>
  <c r="B4910"/>
  <c r="H4910"/>
  <c r="J4910"/>
  <c r="E4911" l="1"/>
  <c r="K4911"/>
  <c r="M4911" s="1"/>
  <c r="N4911" s="1"/>
  <c r="H4911"/>
  <c r="G4911"/>
  <c r="J4911"/>
  <c r="C4911"/>
  <c r="D4911"/>
  <c r="B4911"/>
  <c r="I4911"/>
  <c r="F4911"/>
  <c r="L4912"/>
  <c r="A4912" s="1" a="1"/>
  <c r="A4912" s="1"/>
  <c r="F4912" l="1"/>
  <c r="D4912"/>
  <c r="I4912"/>
  <c r="G4912"/>
  <c r="E4912"/>
  <c r="K4912"/>
  <c r="M4912" s="1"/>
  <c r="N4912" s="1"/>
  <c r="J4912"/>
  <c r="L4913"/>
  <c r="A4913" s="1" a="1"/>
  <c r="A4913" s="1"/>
  <c r="C4912"/>
  <c r="H4912"/>
  <c r="B4912"/>
  <c r="H4913" l="1"/>
  <c r="D4913"/>
  <c r="F4913"/>
  <c r="G4913"/>
  <c r="I4913"/>
  <c r="J4913"/>
  <c r="C4913"/>
  <c r="K4913"/>
  <c r="M4913" s="1"/>
  <c r="N4913" s="1"/>
  <c r="E4913"/>
  <c r="L4914"/>
  <c r="A4914" s="1" a="1"/>
  <c r="A4914" s="1"/>
  <c r="B4913"/>
  <c r="L4915" l="1"/>
  <c r="A4915" s="1" a="1"/>
  <c r="A4915" s="1"/>
  <c r="C4914"/>
  <c r="H4914"/>
  <c r="J4914"/>
  <c r="B4914"/>
  <c r="D4914"/>
  <c r="G4914"/>
  <c r="I4914"/>
  <c r="F4914"/>
  <c r="K4914"/>
  <c r="M4914" s="1"/>
  <c r="N4914" s="1"/>
  <c r="E4914"/>
  <c r="D4915" l="1"/>
  <c r="G4915"/>
  <c r="C4915"/>
  <c r="H4915"/>
  <c r="I4915"/>
  <c r="L4916"/>
  <c r="A4916" s="1" a="1"/>
  <c r="A4916" s="1"/>
  <c r="K4915"/>
  <c r="M4915" s="1"/>
  <c r="N4915" s="1"/>
  <c r="B4915"/>
  <c r="E4915"/>
  <c r="F4915"/>
  <c r="J4915"/>
  <c r="H4916" l="1"/>
  <c r="K4916"/>
  <c r="M4916" s="1"/>
  <c r="N4916" s="1"/>
  <c r="G4916"/>
  <c r="I4916"/>
  <c r="J4916"/>
  <c r="D4916"/>
  <c r="E4916"/>
  <c r="F4916"/>
  <c r="C4916"/>
  <c r="L4917"/>
  <c r="A4917" s="1" a="1"/>
  <c r="A4917" s="1"/>
  <c r="B4916"/>
  <c r="I4917" l="1"/>
  <c r="L4918"/>
  <c r="A4918" s="1" a="1"/>
  <c r="A4918" s="1"/>
  <c r="H4917"/>
  <c r="F4917"/>
  <c r="K4917"/>
  <c r="M4917" s="1"/>
  <c r="N4917" s="1"/>
  <c r="C4917"/>
  <c r="J4917"/>
  <c r="E4917"/>
  <c r="G4917"/>
  <c r="B4917"/>
  <c r="D4917"/>
  <c r="J4918" l="1"/>
  <c r="C4918"/>
  <c r="I4918"/>
  <c r="K4918"/>
  <c r="M4918" s="1"/>
  <c r="N4918" s="1"/>
  <c r="L4919"/>
  <c r="A4919" s="1" a="1"/>
  <c r="A4919" s="1"/>
  <c r="F4918"/>
  <c r="G4918"/>
  <c r="H4918"/>
  <c r="E4918"/>
  <c r="B4918"/>
  <c r="D4918"/>
  <c r="B4919" l="1"/>
  <c r="K4919"/>
  <c r="M4919" s="1"/>
  <c r="N4919" s="1"/>
  <c r="J4919"/>
  <c r="F4919"/>
  <c r="I4919"/>
  <c r="G4919"/>
  <c r="H4919"/>
  <c r="E4919"/>
  <c r="D4919"/>
  <c r="L4920"/>
  <c r="A4920" s="1" a="1"/>
  <c r="A4920" s="1"/>
  <c r="C4919"/>
  <c r="K4920" l="1"/>
  <c r="M4920" s="1"/>
  <c r="N4920" s="1"/>
  <c r="F4920"/>
  <c r="L4921"/>
  <c r="A4921" s="1" a="1"/>
  <c r="A4921" s="1"/>
  <c r="G4920"/>
  <c r="J4920"/>
  <c r="H4920"/>
  <c r="I4920"/>
  <c r="E4920"/>
  <c r="B4920"/>
  <c r="C4920"/>
  <c r="D4920"/>
  <c r="F4921" l="1"/>
  <c r="B4921"/>
  <c r="H4921"/>
  <c r="K4921"/>
  <c r="M4921" s="1"/>
  <c r="N4921" s="1"/>
  <c r="L4922"/>
  <c r="A4922" s="1" a="1"/>
  <c r="A4922" s="1"/>
  <c r="I4921"/>
  <c r="G4921"/>
  <c r="J4921"/>
  <c r="E4921"/>
  <c r="C4921"/>
  <c r="D4921"/>
  <c r="F4922" l="1"/>
  <c r="K4922"/>
  <c r="M4922" s="1"/>
  <c r="N4922" s="1"/>
  <c r="L4923"/>
  <c r="A4923" s="1" a="1"/>
  <c r="A4923" s="1"/>
  <c r="D4922"/>
  <c r="I4922"/>
  <c r="E4922"/>
  <c r="H4922"/>
  <c r="G4922"/>
  <c r="B4922"/>
  <c r="C4922"/>
  <c r="J4922"/>
  <c r="F4923" l="1"/>
  <c r="B4923"/>
  <c r="G4923"/>
  <c r="L4924"/>
  <c r="A4924" s="1" a="1"/>
  <c r="A4924" s="1"/>
  <c r="C4923"/>
  <c r="K4923"/>
  <c r="M4923" s="1"/>
  <c r="N4923" s="1"/>
  <c r="J4923"/>
  <c r="D4923"/>
  <c r="I4923"/>
  <c r="E4923"/>
  <c r="H4923"/>
  <c r="I4924" l="1"/>
  <c r="G4924"/>
  <c r="D4924"/>
  <c r="E4924"/>
  <c r="F4924"/>
  <c r="H4924"/>
  <c r="B4924"/>
  <c r="L4925"/>
  <c r="A4925" s="1" a="1"/>
  <c r="A4925" s="1"/>
  <c r="K4924"/>
  <c r="M4924" s="1"/>
  <c r="N4924" s="1"/>
  <c r="J4924"/>
  <c r="C4924"/>
  <c r="F4925" l="1"/>
  <c r="E4925"/>
  <c r="I4925"/>
  <c r="J4925"/>
  <c r="G4925"/>
  <c r="D4925"/>
  <c r="B4925"/>
  <c r="C4925"/>
  <c r="K4925"/>
  <c r="M4925" s="1"/>
  <c r="N4925" s="1"/>
  <c r="L4926"/>
  <c r="A4926" s="1" a="1"/>
  <c r="A4926" s="1"/>
  <c r="H4925"/>
  <c r="H4926" l="1"/>
  <c r="J4926"/>
  <c r="D4926"/>
  <c r="L4927"/>
  <c r="A4927" s="1" a="1"/>
  <c r="A4927" s="1"/>
  <c r="B4926"/>
  <c r="I4926"/>
  <c r="K4926"/>
  <c r="M4926" s="1"/>
  <c r="N4926" s="1"/>
  <c r="G4926"/>
  <c r="E4926"/>
  <c r="C4926"/>
  <c r="F4926"/>
  <c r="C4927" l="1"/>
  <c r="B4927"/>
  <c r="K4927"/>
  <c r="M4927" s="1"/>
  <c r="N4927" s="1"/>
  <c r="D4927"/>
  <c r="J4927"/>
  <c r="G4927"/>
  <c r="H4927"/>
  <c r="I4927"/>
  <c r="F4927"/>
  <c r="L4928"/>
  <c r="A4928" s="1" a="1"/>
  <c r="A4928" s="1"/>
  <c r="E4927"/>
  <c r="D4928" l="1"/>
  <c r="I4928"/>
  <c r="E4928"/>
  <c r="F4928"/>
  <c r="J4928"/>
  <c r="H4928"/>
  <c r="L4929"/>
  <c r="A4929" s="1" a="1"/>
  <c r="A4929" s="1"/>
  <c r="B4928"/>
  <c r="C4928"/>
  <c r="G4928"/>
  <c r="K4928"/>
  <c r="M4928" s="1"/>
  <c r="N4928" s="1"/>
  <c r="D4929" l="1"/>
  <c r="H4929"/>
  <c r="B4929"/>
  <c r="F4929"/>
  <c r="G4929"/>
  <c r="I4929"/>
  <c r="J4929"/>
  <c r="C4929"/>
  <c r="K4929"/>
  <c r="M4929" s="1"/>
  <c r="N4929" s="1"/>
  <c r="E4929"/>
  <c r="L4930"/>
  <c r="A4930" s="1" a="1"/>
  <c r="A4930" s="1"/>
  <c r="E4930" l="1"/>
  <c r="L4931"/>
  <c r="A4931" s="1" a="1"/>
  <c r="A4931" s="1"/>
  <c r="H4930"/>
  <c r="G4930"/>
  <c r="C4930"/>
  <c r="J4930"/>
  <c r="B4930"/>
  <c r="D4930"/>
  <c r="I4930"/>
  <c r="F4930"/>
  <c r="K4930"/>
  <c r="M4930" s="1"/>
  <c r="N4930" s="1"/>
  <c r="H4931" l="1"/>
  <c r="E4931"/>
  <c r="J4931"/>
  <c r="L4932"/>
  <c r="A4932" s="1" a="1"/>
  <c r="A4932" s="1"/>
  <c r="I4931"/>
  <c r="B4931"/>
  <c r="K4931"/>
  <c r="M4931" s="1"/>
  <c r="N4931" s="1"/>
  <c r="F4931"/>
  <c r="D4931"/>
  <c r="G4931"/>
  <c r="C4931"/>
  <c r="I4932" l="1"/>
  <c r="D4932"/>
  <c r="K4932"/>
  <c r="M4932" s="1"/>
  <c r="N4932" s="1"/>
  <c r="G4932"/>
  <c r="L4933"/>
  <c r="A4933" s="1" a="1"/>
  <c r="A4933" s="1"/>
  <c r="H4932"/>
  <c r="F4932"/>
  <c r="E4932"/>
  <c r="C4932"/>
  <c r="J4932"/>
  <c r="B4932"/>
  <c r="I4933" l="1"/>
  <c r="L4934"/>
  <c r="A4934" s="1" a="1"/>
  <c r="A4934" s="1"/>
  <c r="F4933"/>
  <c r="E4933"/>
  <c r="J4933"/>
  <c r="C4933"/>
  <c r="H4933"/>
  <c r="K4933"/>
  <c r="M4933" s="1"/>
  <c r="N4933" s="1"/>
  <c r="G4933"/>
  <c r="B4933"/>
  <c r="D4933"/>
  <c r="D4934" l="1"/>
  <c r="J4934"/>
  <c r="C4934"/>
  <c r="F4934"/>
  <c r="I4934"/>
  <c r="K4934"/>
  <c r="M4934" s="1"/>
  <c r="N4934" s="1"/>
  <c r="G4934"/>
  <c r="H4934"/>
  <c r="E4934"/>
  <c r="L4935"/>
  <c r="A4935" s="1" a="1"/>
  <c r="A4935" s="1"/>
  <c r="B4934"/>
  <c r="B4935" l="1"/>
  <c r="D4935"/>
  <c r="J4935"/>
  <c r="F4935"/>
  <c r="I4935"/>
  <c r="G4935"/>
  <c r="H4935"/>
  <c r="E4935"/>
  <c r="C4935"/>
  <c r="L4936"/>
  <c r="A4936" s="1" a="1"/>
  <c r="A4936" s="1"/>
  <c r="K4935"/>
  <c r="M4935" s="1"/>
  <c r="N4935" s="1"/>
  <c r="I4936" l="1"/>
  <c r="C4936"/>
  <c r="H4936"/>
  <c r="D4936"/>
  <c r="K4936"/>
  <c r="M4936" s="1"/>
  <c r="N4936" s="1"/>
  <c r="E4936"/>
  <c r="G4936"/>
  <c r="B4936"/>
  <c r="F4936"/>
  <c r="L4937"/>
  <c r="A4937" s="1" a="1"/>
  <c r="A4937" s="1"/>
  <c r="J4936"/>
  <c r="G4937" l="1"/>
  <c r="E4937"/>
  <c r="F4937"/>
  <c r="K4937"/>
  <c r="M4937" s="1"/>
  <c r="N4937" s="1"/>
  <c r="C4937"/>
  <c r="I4937"/>
  <c r="J4937"/>
  <c r="H4937"/>
  <c r="D4937"/>
  <c r="B4937"/>
  <c r="L4938"/>
  <c r="A4938" s="1" a="1"/>
  <c r="A4938" s="1"/>
  <c r="K4938" l="1"/>
  <c r="M4938" s="1"/>
  <c r="N4938" s="1"/>
  <c r="E4938"/>
  <c r="L4939"/>
  <c r="A4939" s="1" a="1"/>
  <c r="A4939" s="1"/>
  <c r="H4938"/>
  <c r="J4938"/>
  <c r="G4938"/>
  <c r="I4938"/>
  <c r="B4938"/>
  <c r="D4938"/>
  <c r="C4938"/>
  <c r="F4938"/>
  <c r="D4939" l="1"/>
  <c r="B4939"/>
  <c r="C4939"/>
  <c r="I4939"/>
  <c r="J4939"/>
  <c r="L4940"/>
  <c r="A4940" s="1" a="1"/>
  <c r="A4940" s="1"/>
  <c r="K4939"/>
  <c r="M4939" s="1"/>
  <c r="N4939" s="1"/>
  <c r="H4939"/>
  <c r="F4939"/>
  <c r="G4939"/>
  <c r="E4939"/>
  <c r="B4940" l="1"/>
  <c r="J4940"/>
  <c r="D4940"/>
  <c r="F4940"/>
  <c r="L4941"/>
  <c r="A4941" s="1" a="1"/>
  <c r="A4941" s="1"/>
  <c r="H4940"/>
  <c r="I4940"/>
  <c r="E4940"/>
  <c r="C4940"/>
  <c r="K4940"/>
  <c r="M4940" s="1"/>
  <c r="N4940" s="1"/>
  <c r="G4940"/>
  <c r="L4942" l="1"/>
  <c r="A4942" s="1" a="1"/>
  <c r="A4942" s="1"/>
  <c r="D4941"/>
  <c r="G4941"/>
  <c r="J4941"/>
  <c r="F4941"/>
  <c r="C4941"/>
  <c r="E4941"/>
  <c r="B4941"/>
  <c r="K4941"/>
  <c r="M4941" s="1"/>
  <c r="N4941" s="1"/>
  <c r="I4941"/>
  <c r="H4941"/>
  <c r="F4942" l="1"/>
  <c r="B4942"/>
  <c r="K4942"/>
  <c r="M4942" s="1"/>
  <c r="N4942" s="1"/>
  <c r="H4942"/>
  <c r="D4942"/>
  <c r="J4942"/>
  <c r="L4943"/>
  <c r="A4943" s="1" a="1"/>
  <c r="A4943" s="1"/>
  <c r="I4942"/>
  <c r="G4942"/>
  <c r="C4942"/>
  <c r="E4942"/>
  <c r="D4943" l="1"/>
  <c r="G4943"/>
  <c r="C4943"/>
  <c r="I4943"/>
  <c r="B4943"/>
  <c r="F4943"/>
  <c r="L4944"/>
  <c r="A4944" s="1" a="1"/>
  <c r="A4944" s="1"/>
  <c r="K4943"/>
  <c r="M4943" s="1"/>
  <c r="N4943" s="1"/>
  <c r="J4943"/>
  <c r="E4943"/>
  <c r="H4943"/>
  <c r="E4944" l="1"/>
  <c r="B4944"/>
  <c r="K4944"/>
  <c r="M4944" s="1"/>
  <c r="N4944" s="1"/>
  <c r="I4944"/>
  <c r="J4944"/>
  <c r="L4945"/>
  <c r="A4945" s="1" a="1"/>
  <c r="A4945" s="1"/>
  <c r="D4944"/>
  <c r="F4944"/>
  <c r="H4944"/>
  <c r="G4944"/>
  <c r="C4944"/>
  <c r="F4945" l="1"/>
  <c r="E4945"/>
  <c r="D4945"/>
  <c r="I4945"/>
  <c r="G4945"/>
  <c r="K4945"/>
  <c r="M4945" s="1"/>
  <c r="N4945" s="1"/>
  <c r="L4946"/>
  <c r="A4946" s="1" a="1"/>
  <c r="A4946" s="1"/>
  <c r="B4945"/>
  <c r="J4945"/>
  <c r="C4945"/>
  <c r="H4945"/>
  <c r="C4946" l="1"/>
  <c r="H4946"/>
  <c r="B4946"/>
  <c r="D4946"/>
  <c r="J4946"/>
  <c r="I4946"/>
  <c r="G4946"/>
  <c r="F4946"/>
  <c r="K4946"/>
  <c r="M4946" s="1"/>
  <c r="N4946" s="1"/>
  <c r="E4946"/>
  <c r="L4947"/>
  <c r="A4947" s="1" a="1"/>
  <c r="A4947" s="1"/>
  <c r="J4947" l="1"/>
  <c r="C4947"/>
  <c r="G4947"/>
  <c r="I4947"/>
  <c r="L4948"/>
  <c r="A4948" s="1" a="1"/>
  <c r="A4948" s="1"/>
  <c r="K4947"/>
  <c r="M4947" s="1"/>
  <c r="N4947" s="1"/>
  <c r="D4947"/>
  <c r="H4947"/>
  <c r="E4947"/>
  <c r="B4947"/>
  <c r="F4947"/>
  <c r="K4948" l="1"/>
  <c r="M4948" s="1"/>
  <c r="N4948" s="1"/>
  <c r="G4948"/>
  <c r="J4948"/>
  <c r="I4948"/>
  <c r="L4949"/>
  <c r="A4949" s="1" a="1"/>
  <c r="A4949" s="1"/>
  <c r="D4948"/>
  <c r="E4948"/>
  <c r="F4948"/>
  <c r="C4948"/>
  <c r="B4948"/>
  <c r="H4948"/>
  <c r="K4949" l="1"/>
  <c r="M4949" s="1"/>
  <c r="N4949" s="1"/>
  <c r="D4949"/>
  <c r="B4949"/>
  <c r="J4949"/>
  <c r="H4949"/>
  <c r="G4949"/>
  <c r="F4949"/>
  <c r="E4949"/>
  <c r="L4950"/>
  <c r="A4950" s="1" a="1"/>
  <c r="A4950" s="1"/>
  <c r="I4949"/>
  <c r="C4949"/>
  <c r="J4950" l="1"/>
  <c r="H4950"/>
  <c r="I4950"/>
  <c r="E4950"/>
  <c r="L4951"/>
  <c r="A4951" s="1" a="1"/>
  <c r="A4951" s="1"/>
  <c r="D4950"/>
  <c r="K4950"/>
  <c r="M4950" s="1"/>
  <c r="N4950" s="1"/>
  <c r="C4950"/>
  <c r="G4950"/>
  <c r="B4950"/>
  <c r="F4950"/>
  <c r="B4951" l="1"/>
  <c r="K4951"/>
  <c r="M4951" s="1"/>
  <c r="N4951" s="1"/>
  <c r="J4951"/>
  <c r="H4951"/>
  <c r="I4951"/>
  <c r="F4951"/>
  <c r="G4951"/>
  <c r="E4951"/>
  <c r="D4951"/>
  <c r="L4952"/>
  <c r="A4952" s="1" a="1"/>
  <c r="A4952" s="1"/>
  <c r="C4951"/>
  <c r="K4952" l="1"/>
  <c r="M4952" s="1"/>
  <c r="N4952" s="1"/>
  <c r="D4952"/>
  <c r="L4953"/>
  <c r="A4953" s="1" a="1"/>
  <c r="A4953" s="1"/>
  <c r="G4952"/>
  <c r="J4952"/>
  <c r="H4952"/>
  <c r="I4952"/>
  <c r="C4952"/>
  <c r="F4952"/>
  <c r="E4952"/>
  <c r="B4952"/>
  <c r="G4953" l="1"/>
  <c r="D4953"/>
  <c r="C4953"/>
  <c r="J4953"/>
  <c r="B4953"/>
  <c r="H4953"/>
  <c r="K4953"/>
  <c r="M4953" s="1"/>
  <c r="N4953" s="1"/>
  <c r="I4953"/>
  <c r="L4954"/>
  <c r="A4954" s="1" a="1"/>
  <c r="A4954" s="1"/>
  <c r="F4953"/>
  <c r="E4953"/>
  <c r="L4955" l="1"/>
  <c r="A4955" s="1" a="1"/>
  <c r="A4955" s="1"/>
  <c r="C4954"/>
  <c r="I4954"/>
  <c r="D4954"/>
  <c r="B4954"/>
  <c r="J4954"/>
  <c r="H4954"/>
  <c r="G4954"/>
  <c r="F4954"/>
  <c r="K4954"/>
  <c r="M4954" s="1"/>
  <c r="N4954" s="1"/>
  <c r="E4954"/>
  <c r="D4955" l="1"/>
  <c r="G4955"/>
  <c r="C4955"/>
  <c r="I4955"/>
  <c r="J4955"/>
  <c r="F4955"/>
  <c r="K4955"/>
  <c r="M4955" s="1"/>
  <c r="N4955" s="1"/>
  <c r="L4956"/>
  <c r="A4956" s="1" a="1"/>
  <c r="A4956" s="1"/>
  <c r="H4955"/>
  <c r="E4955"/>
  <c r="B4955"/>
  <c r="H4956" l="1"/>
  <c r="G4956"/>
  <c r="D4956"/>
  <c r="F4956"/>
  <c r="L4957"/>
  <c r="A4957" s="1" a="1"/>
  <c r="A4957" s="1"/>
  <c r="K4956"/>
  <c r="M4956" s="1"/>
  <c r="N4956" s="1"/>
  <c r="B4956"/>
  <c r="J4956"/>
  <c r="E4956"/>
  <c r="C4956"/>
  <c r="I4956"/>
  <c r="J4957" l="1"/>
  <c r="G4957"/>
  <c r="H4957"/>
  <c r="B4957"/>
  <c r="C4957"/>
  <c r="E4957"/>
  <c r="K4957"/>
  <c r="M4957" s="1"/>
  <c r="N4957" s="1"/>
  <c r="L4958"/>
  <c r="A4958" s="1" a="1"/>
  <c r="A4958" s="1"/>
  <c r="I4957"/>
  <c r="F4957"/>
  <c r="D4957"/>
  <c r="J4958" l="1"/>
  <c r="I4958"/>
  <c r="D4958"/>
  <c r="K4958"/>
  <c r="M4958" s="1"/>
  <c r="N4958" s="1"/>
  <c r="H4958"/>
  <c r="E4958"/>
  <c r="F4958"/>
  <c r="C4958"/>
  <c r="L4959"/>
  <c r="A4959" s="1" a="1"/>
  <c r="A4959" s="1"/>
  <c r="B4958"/>
  <c r="G4958"/>
  <c r="B4959" l="1"/>
  <c r="K4959"/>
  <c r="M4959" s="1"/>
  <c r="N4959" s="1"/>
  <c r="J4959"/>
  <c r="D4959"/>
  <c r="E4959"/>
  <c r="I4959"/>
  <c r="H4959"/>
  <c r="G4959"/>
  <c r="F4959"/>
  <c r="L4960"/>
  <c r="A4960" s="1" a="1"/>
  <c r="A4960" s="1"/>
  <c r="C4959"/>
  <c r="K4960" l="1"/>
  <c r="M4960" s="1"/>
  <c r="N4960" s="1"/>
  <c r="F4960"/>
  <c r="B4960"/>
  <c r="J4960"/>
  <c r="G4960"/>
  <c r="D4960"/>
  <c r="E4960"/>
  <c r="I4960"/>
  <c r="L4961"/>
  <c r="A4961" s="1" a="1"/>
  <c r="A4961" s="1"/>
  <c r="H4960"/>
  <c r="C4960"/>
  <c r="D4961" l="1"/>
  <c r="B4961"/>
  <c r="J4961"/>
  <c r="C4961"/>
  <c r="L4962"/>
  <c r="A4962" s="1" a="1"/>
  <c r="A4962" s="1"/>
  <c r="F4961"/>
  <c r="G4961"/>
  <c r="I4961"/>
  <c r="H4961"/>
  <c r="E4961"/>
  <c r="K4961"/>
  <c r="M4961" s="1"/>
  <c r="N4961" s="1"/>
  <c r="K4962" l="1"/>
  <c r="M4962" s="1"/>
  <c r="N4962" s="1"/>
  <c r="E4962"/>
  <c r="L4963"/>
  <c r="A4963" s="1" a="1"/>
  <c r="A4963" s="1"/>
  <c r="J4962"/>
  <c r="H4962"/>
  <c r="B4962"/>
  <c r="G4962"/>
  <c r="D4962"/>
  <c r="I4962"/>
  <c r="C4962"/>
  <c r="F4962"/>
  <c r="D4963" l="1"/>
  <c r="G4963"/>
  <c r="C4963"/>
  <c r="H4963"/>
  <c r="I4963"/>
  <c r="L4964"/>
  <c r="A4964" s="1" a="1"/>
  <c r="A4964" s="1"/>
  <c r="K4963"/>
  <c r="M4963" s="1"/>
  <c r="N4963" s="1"/>
  <c r="E4963"/>
  <c r="B4963"/>
  <c r="J4963"/>
  <c r="F4963"/>
  <c r="K4964" l="1"/>
  <c r="M4964" s="1"/>
  <c r="N4964" s="1"/>
  <c r="G4964"/>
  <c r="I4964"/>
  <c r="J4964"/>
  <c r="D4964"/>
  <c r="E4964"/>
  <c r="F4964"/>
  <c r="C4964"/>
  <c r="L4965"/>
  <c r="A4965" s="1" a="1"/>
  <c r="A4965" s="1"/>
  <c r="B4964"/>
  <c r="H4964"/>
  <c r="I4965" l="1"/>
  <c r="C4965"/>
  <c r="H4965"/>
  <c r="K4965"/>
  <c r="M4965" s="1"/>
  <c r="N4965" s="1"/>
  <c r="L4966"/>
  <c r="A4966" s="1" a="1"/>
  <c r="A4966" s="1"/>
  <c r="E4965"/>
  <c r="F4965"/>
  <c r="J4965"/>
  <c r="G4965"/>
  <c r="B4965"/>
  <c r="D4965"/>
  <c r="D4966" l="1"/>
  <c r="I4966"/>
  <c r="C4966"/>
  <c r="K4966"/>
  <c r="M4966" s="1"/>
  <c r="N4966" s="1"/>
  <c r="G4966"/>
  <c r="H4966"/>
  <c r="F4966"/>
  <c r="E4966"/>
  <c r="B4966"/>
  <c r="L4967"/>
  <c r="A4967" s="1" a="1"/>
  <c r="A4967" s="1"/>
  <c r="J4966"/>
  <c r="J4967" l="1"/>
  <c r="L4968"/>
  <c r="A4968" s="1" a="1"/>
  <c r="A4968" s="1"/>
  <c r="I4967"/>
  <c r="D4967"/>
  <c r="H4967"/>
  <c r="G4967"/>
  <c r="F4967"/>
  <c r="C4967"/>
  <c r="B4967"/>
  <c r="K4967"/>
  <c r="M4967" s="1"/>
  <c r="N4967" s="1"/>
  <c r="E4967"/>
  <c r="K4968" l="1"/>
  <c r="M4968" s="1"/>
  <c r="N4968" s="1"/>
  <c r="D4968"/>
  <c r="L4969"/>
  <c r="A4969" s="1" a="1"/>
  <c r="A4969" s="1"/>
  <c r="H4968"/>
  <c r="I4968"/>
  <c r="F4968"/>
  <c r="E4968"/>
  <c r="G4968"/>
  <c r="J4968"/>
  <c r="C4968"/>
  <c r="B4968"/>
  <c r="D4969" l="1"/>
  <c r="F4969"/>
  <c r="L4970"/>
  <c r="A4970" s="1" a="1"/>
  <c r="A4970" s="1"/>
  <c r="B4969"/>
  <c r="H4969"/>
  <c r="E4969"/>
  <c r="I4969"/>
  <c r="G4969"/>
  <c r="C4969"/>
  <c r="J4969"/>
  <c r="K4969"/>
  <c r="M4969" s="1"/>
  <c r="N4969" s="1"/>
  <c r="K4970" l="1"/>
  <c r="M4970" s="1"/>
  <c r="N4970" s="1"/>
  <c r="D4970"/>
  <c r="B4970"/>
  <c r="F4970"/>
  <c r="H4970"/>
  <c r="E4970"/>
  <c r="J4970"/>
  <c r="C4970"/>
  <c r="L4971"/>
  <c r="A4971" s="1" a="1"/>
  <c r="A4971" s="1"/>
  <c r="I4970"/>
  <c r="G4970"/>
  <c r="I4971" l="1"/>
  <c r="K4971"/>
  <c r="M4971" s="1"/>
  <c r="N4971" s="1"/>
  <c r="D4971"/>
  <c r="J4971"/>
  <c r="B4971"/>
  <c r="C4971"/>
  <c r="F4971"/>
  <c r="L4972"/>
  <c r="A4972" s="1" a="1"/>
  <c r="A4972" s="1"/>
  <c r="H4971"/>
  <c r="G4971"/>
  <c r="E4971"/>
  <c r="J4972" l="1"/>
  <c r="F4972"/>
  <c r="E4972"/>
  <c r="G4972"/>
  <c r="D4972"/>
  <c r="C4972"/>
  <c r="H4972"/>
  <c r="B4972"/>
  <c r="K4972"/>
  <c r="M4972" s="1"/>
  <c r="N4972" s="1"/>
  <c r="I4972"/>
  <c r="L4973"/>
  <c r="A4973" s="1" a="1"/>
  <c r="A4973" s="1"/>
  <c r="K4973" l="1"/>
  <c r="M4973" s="1"/>
  <c r="N4973" s="1"/>
  <c r="C4973"/>
  <c r="I4973"/>
  <c r="D4973"/>
  <c r="E4973"/>
  <c r="F4973"/>
  <c r="J4973"/>
  <c r="H4973"/>
  <c r="L4974"/>
  <c r="A4974" s="1" a="1"/>
  <c r="A4974" s="1"/>
  <c r="G4973"/>
  <c r="B4973"/>
  <c r="L4975" l="1"/>
  <c r="A4975" s="1" a="1"/>
  <c r="A4975" s="1"/>
  <c r="F4974"/>
  <c r="B4974"/>
  <c r="C4974"/>
  <c r="E4974"/>
  <c r="G4974"/>
  <c r="D4974"/>
  <c r="H4974"/>
  <c r="J4974"/>
  <c r="I4974"/>
  <c r="K4974"/>
  <c r="M4974" s="1"/>
  <c r="N4974" s="1"/>
  <c r="C4975" l="1"/>
  <c r="K4975"/>
  <c r="M4975" s="1"/>
  <c r="N4975" s="1"/>
  <c r="H4975"/>
  <c r="F4975"/>
  <c r="B4975"/>
  <c r="J4975"/>
  <c r="D4975"/>
  <c r="E4975"/>
  <c r="G4975"/>
  <c r="I4975"/>
  <c r="L4976"/>
  <c r="A4976" s="1" a="1"/>
  <c r="A4976" s="1"/>
  <c r="F4976" l="1"/>
  <c r="C4976"/>
  <c r="B4976"/>
  <c r="D4976"/>
  <c r="H4976"/>
  <c r="I4976"/>
  <c r="J4976"/>
  <c r="G4976"/>
  <c r="E4976"/>
  <c r="K4976"/>
  <c r="M4976" s="1"/>
  <c r="N4976" s="1"/>
  <c r="L4977"/>
  <c r="A4977" s="1" a="1"/>
  <c r="A4977" s="1"/>
  <c r="K4977" l="1"/>
  <c r="M4977" s="1"/>
  <c r="N4977" s="1"/>
  <c r="L4978"/>
  <c r="A4978" s="1" a="1"/>
  <c r="A4978" s="1"/>
  <c r="F4977"/>
  <c r="D4977"/>
  <c r="I4977"/>
  <c r="J4977"/>
  <c r="C4977"/>
  <c r="E4977"/>
  <c r="H4977"/>
  <c r="B4977"/>
  <c r="G4977"/>
  <c r="K4978" l="1"/>
  <c r="M4978" s="1"/>
  <c r="N4978" s="1"/>
  <c r="E4978"/>
  <c r="L4979"/>
  <c r="A4979" s="1" a="1"/>
  <c r="A4979" s="1"/>
  <c r="G4978"/>
  <c r="H4978"/>
  <c r="J4978"/>
  <c r="B4978"/>
  <c r="D4978"/>
  <c r="I4978"/>
  <c r="C4978"/>
  <c r="F4978"/>
  <c r="D4979" l="1"/>
  <c r="G4979"/>
  <c r="C4979"/>
  <c r="E4979"/>
  <c r="I4979"/>
  <c r="H4979"/>
  <c r="K4979"/>
  <c r="M4979" s="1"/>
  <c r="N4979" s="1"/>
  <c r="L4980"/>
  <c r="A4980" s="1" a="1"/>
  <c r="A4980" s="1"/>
  <c r="B4979"/>
  <c r="F4979"/>
  <c r="J4979"/>
  <c r="D4980" l="1"/>
  <c r="J4980"/>
  <c r="F4980"/>
  <c r="E4980"/>
  <c r="C4980"/>
  <c r="I4980"/>
  <c r="B4980"/>
  <c r="K4980"/>
  <c r="M4980" s="1"/>
  <c r="N4980" s="1"/>
  <c r="L4981"/>
  <c r="A4981" s="1" a="1"/>
  <c r="A4981" s="1"/>
  <c r="G4980"/>
  <c r="H4980"/>
  <c r="F4981" l="1"/>
  <c r="C4981"/>
  <c r="H4981"/>
  <c r="B4981"/>
  <c r="K4981"/>
  <c r="M4981" s="1"/>
  <c r="N4981" s="1"/>
  <c r="L4982"/>
  <c r="A4982" s="1" a="1"/>
  <c r="A4982" s="1"/>
  <c r="E4981"/>
  <c r="I4981"/>
  <c r="J4981"/>
  <c r="D4981"/>
  <c r="G4981"/>
  <c r="E4982" l="1"/>
  <c r="B4982"/>
  <c r="D4982"/>
  <c r="L4983"/>
  <c r="A4983" s="1" a="1"/>
  <c r="A4983" s="1"/>
  <c r="G4982"/>
  <c r="F4982"/>
  <c r="I4982"/>
  <c r="H4982"/>
  <c r="K4982"/>
  <c r="M4982" s="1"/>
  <c r="N4982" s="1"/>
  <c r="J4982"/>
  <c r="C4982"/>
  <c r="B4983" l="1"/>
  <c r="K4983"/>
  <c r="M4983" s="1"/>
  <c r="N4983" s="1"/>
  <c r="J4983"/>
  <c r="F4983"/>
  <c r="I4983"/>
  <c r="G4983"/>
  <c r="H4983"/>
  <c r="D4983"/>
  <c r="L4984"/>
  <c r="A4984" s="1" a="1"/>
  <c r="A4984" s="1"/>
  <c r="E4983"/>
  <c r="C4983"/>
  <c r="K4984" l="1"/>
  <c r="M4984" s="1"/>
  <c r="N4984" s="1"/>
  <c r="D4984"/>
  <c r="B4984"/>
  <c r="L4985"/>
  <c r="A4985" s="1" a="1"/>
  <c r="A4985" s="1"/>
  <c r="J4984"/>
  <c r="I4984"/>
  <c r="G4984"/>
  <c r="H4984"/>
  <c r="C4984"/>
  <c r="E4984"/>
  <c r="F4984"/>
  <c r="L4986" l="1"/>
  <c r="A4986" s="1" a="1"/>
  <c r="A4986" s="1"/>
  <c r="F4985"/>
  <c r="E4985"/>
  <c r="G4985"/>
  <c r="B4985"/>
  <c r="D4985"/>
  <c r="J4985"/>
  <c r="C4985"/>
  <c r="K4985"/>
  <c r="M4985" s="1"/>
  <c r="N4985" s="1"/>
  <c r="H4985"/>
  <c r="I4985"/>
  <c r="E4986" l="1"/>
  <c r="C4986"/>
  <c r="I4986"/>
  <c r="F4986"/>
  <c r="B4986"/>
  <c r="K4986"/>
  <c r="M4986" s="1"/>
  <c r="N4986" s="1"/>
  <c r="J4986"/>
  <c r="H4986"/>
  <c r="L4987"/>
  <c r="A4987" s="1" a="1"/>
  <c r="A4987" s="1"/>
  <c r="D4986"/>
  <c r="G4986"/>
  <c r="B4987" l="1"/>
  <c r="D4987"/>
  <c r="G4987"/>
  <c r="K4987"/>
  <c r="M4987" s="1"/>
  <c r="N4987" s="1"/>
  <c r="C4987"/>
  <c r="I4987"/>
  <c r="J4987"/>
  <c r="L4988"/>
  <c r="A4988" s="1" a="1"/>
  <c r="A4988" s="1"/>
  <c r="H4987"/>
  <c r="E4987"/>
  <c r="F4987"/>
  <c r="C4988" l="1"/>
  <c r="I4988"/>
  <c r="D4988"/>
  <c r="H4988"/>
  <c r="K4988"/>
  <c r="M4988" s="1"/>
  <c r="N4988" s="1"/>
  <c r="L4989"/>
  <c r="A4989" s="1" a="1"/>
  <c r="A4989" s="1"/>
  <c r="J4988"/>
  <c r="F4988"/>
  <c r="G4988"/>
  <c r="B4988"/>
  <c r="E4988"/>
  <c r="I4989" l="1"/>
  <c r="C4989"/>
  <c r="G4989"/>
  <c r="B4989"/>
  <c r="H4989"/>
  <c r="E4989"/>
  <c r="F4989"/>
  <c r="K4989"/>
  <c r="M4989" s="1"/>
  <c r="N4989" s="1"/>
  <c r="L4990"/>
  <c r="A4990" s="1" a="1"/>
  <c r="A4990" s="1"/>
  <c r="D4989"/>
  <c r="J4989"/>
  <c r="H4990" l="1"/>
  <c r="B4990"/>
  <c r="E4990"/>
  <c r="F4990"/>
  <c r="I4990"/>
  <c r="G4990"/>
  <c r="C4990"/>
  <c r="L4991"/>
  <c r="A4991" s="1" a="1"/>
  <c r="A4991" s="1"/>
  <c r="J4990"/>
  <c r="D4990"/>
  <c r="K4990"/>
  <c r="M4990" s="1"/>
  <c r="N4990" s="1"/>
  <c r="B4991" l="1"/>
  <c r="C4991"/>
  <c r="J4991"/>
  <c r="K4991"/>
  <c r="M4991" s="1"/>
  <c r="N4991" s="1"/>
  <c r="E4991"/>
  <c r="D4991"/>
  <c r="H4991"/>
  <c r="I4991"/>
  <c r="G4991"/>
  <c r="L4992"/>
  <c r="A4992" s="1" a="1"/>
  <c r="A4992" s="1"/>
  <c r="F4991"/>
  <c r="K4992" l="1"/>
  <c r="M4992" s="1"/>
  <c r="N4992" s="1"/>
  <c r="D4992"/>
  <c r="L4993"/>
  <c r="A4993" s="1" a="1"/>
  <c r="A4993" s="1"/>
  <c r="B4992"/>
  <c r="F4992"/>
  <c r="I4992"/>
  <c r="E4992"/>
  <c r="J4992"/>
  <c r="G4992"/>
  <c r="H4992"/>
  <c r="C4992"/>
  <c r="L4994" l="1"/>
  <c r="A4994" s="1" a="1"/>
  <c r="A4994" s="1"/>
  <c r="D4993"/>
  <c r="H4993"/>
  <c r="J4993"/>
  <c r="B4993"/>
  <c r="F4993"/>
  <c r="G4993"/>
  <c r="I4993"/>
  <c r="C4993"/>
  <c r="K4993"/>
  <c r="M4993" s="1"/>
  <c r="N4993" s="1"/>
  <c r="E4993"/>
  <c r="K4994" l="1"/>
  <c r="M4994" s="1"/>
  <c r="N4994" s="1"/>
  <c r="E4994"/>
  <c r="L4995"/>
  <c r="A4995" s="1" a="1"/>
  <c r="A4995" s="1"/>
  <c r="C4994"/>
  <c r="H4994"/>
  <c r="G4994"/>
  <c r="B4994"/>
  <c r="J4994"/>
  <c r="I4994"/>
  <c r="D4994"/>
  <c r="F4994"/>
  <c r="C4995" l="1"/>
  <c r="F4995"/>
  <c r="I4995"/>
  <c r="L4996"/>
  <c r="A4996" s="1" a="1"/>
  <c r="A4996" s="1"/>
  <c r="K4995"/>
  <c r="M4995" s="1"/>
  <c r="N4995" s="1"/>
  <c r="E4995"/>
  <c r="H4995"/>
  <c r="J4995"/>
  <c r="D4995"/>
  <c r="G4995"/>
  <c r="B4995"/>
  <c r="B4996" l="1"/>
  <c r="H4996"/>
  <c r="F4996"/>
  <c r="G4996"/>
  <c r="I4996"/>
  <c r="E4996"/>
  <c r="D4996"/>
  <c r="K4996"/>
  <c r="M4996" s="1"/>
  <c r="N4996" s="1"/>
  <c r="J4996"/>
  <c r="C4996"/>
  <c r="L4997"/>
  <c r="A4997" s="1" a="1"/>
  <c r="A4997" s="1"/>
  <c r="J4997" l="1"/>
  <c r="I4997"/>
  <c r="C4997"/>
  <c r="G4997"/>
  <c r="L4998"/>
  <c r="A4998" s="1" a="1"/>
  <c r="A4998" s="1"/>
  <c r="B4997"/>
  <c r="F4997"/>
  <c r="D4997"/>
  <c r="H4997"/>
  <c r="K4997"/>
  <c r="M4997" s="1"/>
  <c r="N4997" s="1"/>
  <c r="E4997"/>
  <c r="F4998" l="1"/>
  <c r="E4998"/>
  <c r="C4998"/>
  <c r="L4999"/>
  <c r="A4999" s="1" a="1"/>
  <c r="A4999" s="1"/>
  <c r="I4998"/>
  <c r="B4998"/>
  <c r="G4998"/>
  <c r="D4998"/>
  <c r="J4998"/>
  <c r="K4998"/>
  <c r="M4998" s="1"/>
  <c r="N4998" s="1"/>
  <c r="H4998"/>
  <c r="G4999" l="1"/>
  <c r="L5000"/>
  <c r="A5000" s="1" a="1"/>
  <c r="A5000" s="1"/>
  <c r="D4999"/>
  <c r="J4999"/>
  <c r="E4999"/>
  <c r="F4999"/>
  <c r="B4999"/>
  <c r="K4999"/>
  <c r="M4999" s="1"/>
  <c r="N4999" s="1"/>
  <c r="I4999"/>
  <c r="C4999"/>
  <c r="H4999"/>
  <c r="B5000" l="1"/>
  <c r="C5000"/>
  <c r="D5000"/>
  <c r="K5000"/>
  <c r="M5000" s="1"/>
  <c r="N5000" s="1"/>
  <c r="F5000"/>
  <c r="E5000"/>
  <c r="I5000"/>
  <c r="J5000"/>
  <c r="G5000"/>
  <c r="H5000"/>
</calcChain>
</file>

<file path=xl/sharedStrings.xml><?xml version="1.0" encoding="utf-8"?>
<sst xmlns="http://schemas.openxmlformats.org/spreadsheetml/2006/main" count="20" uniqueCount="20">
  <si>
    <t>Figures</t>
  </si>
  <si>
    <t>Figure 1</t>
  </si>
  <si>
    <t>NSN</t>
  </si>
  <si>
    <t>Part number</t>
  </si>
  <si>
    <t>BOM Level</t>
  </si>
  <si>
    <t>Qty</t>
  </si>
  <si>
    <t>Unit of issue</t>
  </si>
  <si>
    <t>Description</t>
  </si>
  <si>
    <t>Remarks</t>
  </si>
  <si>
    <t>Useable On Code</t>
  </si>
  <si>
    <t>Cage</t>
  </si>
  <si>
    <t>SMR other</t>
  </si>
  <si>
    <t>Figure</t>
  </si>
  <si>
    <t>Item Number</t>
  </si>
  <si>
    <t>Sheet</t>
  </si>
  <si>
    <t>Not Illustrated (-)</t>
  </si>
  <si>
    <t>In Perenthesis</t>
  </si>
  <si>
    <t>Formula Maker</t>
  </si>
  <si>
    <t>Start</t>
  </si>
  <si>
    <t>C:\Users\dgillespie\Desktop\Parts_Manual_Development_(PMD)_Tools\PMD_Tools\Communication\</t>
  </si>
</sst>
</file>

<file path=xl/styles.xml><?xml version="1.0" encoding="utf-8"?>
<styleSheet xmlns="http://schemas.openxmlformats.org/spreadsheetml/2006/main">
  <numFmts count="1">
    <numFmt numFmtId="164" formatCode="#.############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name val="Arial"/>
      <family val="2"/>
    </font>
    <font>
      <b/>
      <sz val="11"/>
      <color theme="0"/>
      <name val="Calibri"/>
      <family val="2"/>
    </font>
    <font>
      <b/>
      <sz val="10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164" fontId="0" fillId="2" borderId="0" xfId="0" applyNumberFormat="1" applyFill="1"/>
    <xf numFmtId="0" fontId="0" fillId="2" borderId="0" xfId="0" applyFill="1"/>
    <xf numFmtId="0" fontId="0" fillId="3" borderId="0" xfId="0" applyFill="1"/>
    <xf numFmtId="0" fontId="0" fillId="3" borderId="0" xfId="0" applyNumberFormat="1" applyFill="1"/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49" fontId="1" fillId="3" borderId="0" xfId="0" applyNumberFormat="1" applyFont="1" applyFill="1" applyAlignment="1">
      <alignment horizontal="center"/>
    </xf>
    <xf numFmtId="164" fontId="0" fillId="4" borderId="0" xfId="0" applyNumberFormat="1" applyFill="1"/>
    <xf numFmtId="0" fontId="0" fillId="4" borderId="0" xfId="0" applyFill="1"/>
    <xf numFmtId="0" fontId="0" fillId="4" borderId="0" xfId="0" applyNumberFormat="1" applyFill="1"/>
    <xf numFmtId="0" fontId="1" fillId="4" borderId="0" xfId="0" applyFont="1" applyFill="1" applyAlignment="1">
      <alignment horizontal="center"/>
    </xf>
    <xf numFmtId="0" fontId="2" fillId="3" borderId="0" xfId="0" applyNumberFormat="1" applyFont="1" applyFill="1" applyBorder="1" applyAlignment="1">
      <alignment textRotation="90" wrapText="1"/>
    </xf>
    <xf numFmtId="0" fontId="3" fillId="5" borderId="0" xfId="0" applyFont="1" applyFill="1" applyAlignment="1">
      <alignment horizontal="center" vertical="center" wrapText="1"/>
    </xf>
    <xf numFmtId="0" fontId="3" fillId="5" borderId="0" xfId="0" applyNumberFormat="1" applyFont="1" applyFill="1" applyAlignment="1">
      <alignment horizontal="center" vertical="center" wrapText="1"/>
    </xf>
    <xf numFmtId="0" fontId="4" fillId="3" borderId="0" xfId="0" applyFont="1" applyFill="1" applyAlignment="1">
      <alignment wrapText="1"/>
    </xf>
    <xf numFmtId="0" fontId="1" fillId="6" borderId="0" xfId="0" applyFont="1" applyFill="1" applyAlignment="1">
      <alignment horizontal="center" vertical="center" wrapText="1"/>
    </xf>
    <xf numFmtId="49" fontId="3" fillId="5" borderId="0" xfId="0" applyNumberFormat="1" applyFont="1" applyFill="1" applyAlignment="1">
      <alignment horizontal="center" vertical="center" wrapText="1"/>
    </xf>
    <xf numFmtId="164" fontId="0" fillId="0" borderId="0" xfId="0" applyNumberFormat="1"/>
    <xf numFmtId="0" fontId="0" fillId="0" borderId="0" xfId="0" applyNumberFormat="1" applyFill="1"/>
    <xf numFmtId="0" fontId="0" fillId="0" borderId="0" xfId="0" applyNumberFormat="1"/>
    <xf numFmtId="0" fontId="0" fillId="7" borderId="0" xfId="0" applyFill="1"/>
    <xf numFmtId="0" fontId="0" fillId="2" borderId="0" xfId="0" applyFill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164" fontId="0" fillId="3" borderId="0" xfId="0" applyNumberFormat="1" applyFill="1"/>
    <xf numFmtId="0" fontId="0" fillId="0" borderId="0" xfId="0" applyFill="1"/>
  </cellXfs>
  <cellStyles count="1">
    <cellStyle name="Normal" xfId="0" builtinId="0"/>
  </cellStyles>
  <dxfs count="2">
    <dxf>
      <fill>
        <patternFill>
          <bgColor theme="1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7.xml"/><Relationship Id="rId13" Type="http://schemas.openxmlformats.org/officeDocument/2006/relationships/externalLink" Target="externalLinks/externalLink12.xml"/><Relationship Id="rId18" Type="http://schemas.openxmlformats.org/officeDocument/2006/relationships/externalLink" Target="externalLinks/externalLink17.xml"/><Relationship Id="rId26" Type="http://schemas.openxmlformats.org/officeDocument/2006/relationships/externalLink" Target="externalLinks/externalLink25.xml"/><Relationship Id="rId3" Type="http://schemas.openxmlformats.org/officeDocument/2006/relationships/externalLink" Target="externalLinks/externalLink2.xml"/><Relationship Id="rId21" Type="http://schemas.openxmlformats.org/officeDocument/2006/relationships/externalLink" Target="externalLinks/externalLink20.xml"/><Relationship Id="rId34" Type="http://schemas.microsoft.com/office/2006/relationships/vbaProject" Target="vbaProject.bin"/><Relationship Id="rId7" Type="http://schemas.openxmlformats.org/officeDocument/2006/relationships/externalLink" Target="externalLinks/externalLink6.xml"/><Relationship Id="rId12" Type="http://schemas.openxmlformats.org/officeDocument/2006/relationships/externalLink" Target="externalLinks/externalLink11.xml"/><Relationship Id="rId17" Type="http://schemas.openxmlformats.org/officeDocument/2006/relationships/externalLink" Target="externalLinks/externalLink16.xml"/><Relationship Id="rId25" Type="http://schemas.openxmlformats.org/officeDocument/2006/relationships/externalLink" Target="externalLinks/externalLink24.xml"/><Relationship Id="rId33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6" Type="http://schemas.openxmlformats.org/officeDocument/2006/relationships/externalLink" Target="externalLinks/externalLink15.xml"/><Relationship Id="rId20" Type="http://schemas.openxmlformats.org/officeDocument/2006/relationships/externalLink" Target="externalLinks/externalLink19.xml"/><Relationship Id="rId29" Type="http://schemas.openxmlformats.org/officeDocument/2006/relationships/externalLink" Target="externalLinks/externalLink28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1" Type="http://schemas.openxmlformats.org/officeDocument/2006/relationships/externalLink" Target="externalLinks/externalLink10.xml"/><Relationship Id="rId24" Type="http://schemas.openxmlformats.org/officeDocument/2006/relationships/externalLink" Target="externalLinks/externalLink23.xml"/><Relationship Id="rId32" Type="http://schemas.openxmlformats.org/officeDocument/2006/relationships/sharedStrings" Target="sharedStrings.xml"/><Relationship Id="rId5" Type="http://schemas.openxmlformats.org/officeDocument/2006/relationships/externalLink" Target="externalLinks/externalLink4.xml"/><Relationship Id="rId15" Type="http://schemas.openxmlformats.org/officeDocument/2006/relationships/externalLink" Target="externalLinks/externalLink14.xml"/><Relationship Id="rId23" Type="http://schemas.openxmlformats.org/officeDocument/2006/relationships/externalLink" Target="externalLinks/externalLink22.xml"/><Relationship Id="rId28" Type="http://schemas.openxmlformats.org/officeDocument/2006/relationships/externalLink" Target="externalLinks/externalLink27.xml"/><Relationship Id="rId10" Type="http://schemas.openxmlformats.org/officeDocument/2006/relationships/externalLink" Target="externalLinks/externalLink9.xml"/><Relationship Id="rId19" Type="http://schemas.openxmlformats.org/officeDocument/2006/relationships/externalLink" Target="externalLinks/externalLink18.xml"/><Relationship Id="rId31" Type="http://schemas.openxmlformats.org/officeDocument/2006/relationships/styles" Target="styles.xml"/><Relationship Id="rId4" Type="http://schemas.openxmlformats.org/officeDocument/2006/relationships/externalLink" Target="externalLinks/externalLink3.xml"/><Relationship Id="rId9" Type="http://schemas.openxmlformats.org/officeDocument/2006/relationships/externalLink" Target="externalLinks/externalLink8.xml"/><Relationship Id="rId14" Type="http://schemas.openxmlformats.org/officeDocument/2006/relationships/externalLink" Target="externalLinks/externalLink13.xml"/><Relationship Id="rId22" Type="http://schemas.openxmlformats.org/officeDocument/2006/relationships/externalLink" Target="externalLinks/externalLink21.xml"/><Relationship Id="rId27" Type="http://schemas.openxmlformats.org/officeDocument/2006/relationships/externalLink" Target="externalLinks/externalLink26.xml"/><Relationship Id="rId30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MD_Filte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gure_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gure_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gure_3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gure_4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gure_5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gure_6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gure_7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gure_8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gure_9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gure_1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gure_11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gure_12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gure_13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gure_14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gure_15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gure_16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gure_17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gure_18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gure_19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gure_20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gure_21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gure_22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gure_23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gure_24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gure_25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gure_26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gure_27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Digits"/>
    </sheetNames>
    <sheetDataSet>
      <sheetData sheetId="0">
        <row r="1">
          <cell r="P1"/>
          <cell r="Q1">
            <v>0</v>
          </cell>
        </row>
        <row r="2">
          <cell r="P2"/>
        </row>
        <row r="3">
          <cell r="P3"/>
        </row>
        <row r="5">
          <cell r="A5" t="str">
            <v/>
          </cell>
          <cell r="B5">
            <v>0</v>
          </cell>
          <cell r="C5" t="str">
            <v/>
          </cell>
          <cell r="D5" t="str">
            <v/>
          </cell>
          <cell r="E5" t="str">
            <v>C</v>
          </cell>
          <cell r="F5" t="str">
            <v/>
          </cell>
          <cell r="G5" t="str">
            <v/>
          </cell>
          <cell r="H5">
            <v>0</v>
          </cell>
          <cell r="I5">
            <v>0</v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P5" t="str">
            <v/>
          </cell>
          <cell r="Q5" t="str">
            <v/>
          </cell>
          <cell r="R5" t="str">
            <v/>
          </cell>
        </row>
        <row r="6">
          <cell r="A6" t="str">
            <v/>
          </cell>
          <cell r="B6">
            <v>0</v>
          </cell>
          <cell r="C6" t="str">
            <v/>
          </cell>
          <cell r="D6" t="str">
            <v/>
          </cell>
          <cell r="E6" t="str">
            <v>C</v>
          </cell>
          <cell r="F6" t="str">
            <v/>
          </cell>
          <cell r="G6">
            <v>0</v>
          </cell>
          <cell r="H6">
            <v>0</v>
          </cell>
          <cell r="I6">
            <v>0</v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P6" t="str">
            <v/>
          </cell>
          <cell r="Q6" t="str">
            <v/>
          </cell>
          <cell r="R6" t="str">
            <v/>
          </cell>
        </row>
        <row r="7">
          <cell r="A7" t="str">
            <v/>
          </cell>
          <cell r="B7">
            <v>0</v>
          </cell>
          <cell r="C7" t="str">
            <v/>
          </cell>
          <cell r="D7" t="str">
            <v/>
          </cell>
          <cell r="E7" t="str">
            <v>C</v>
          </cell>
          <cell r="F7" t="str">
            <v/>
          </cell>
          <cell r="G7">
            <v>0</v>
          </cell>
          <cell r="H7">
            <v>0</v>
          </cell>
          <cell r="I7">
            <v>0</v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P7" t="str">
            <v/>
          </cell>
          <cell r="Q7" t="str">
            <v/>
          </cell>
          <cell r="R7" t="str">
            <v/>
          </cell>
        </row>
        <row r="8">
          <cell r="A8" t="str">
            <v/>
          </cell>
          <cell r="B8">
            <v>0</v>
          </cell>
          <cell r="C8" t="str">
            <v/>
          </cell>
          <cell r="D8" t="str">
            <v/>
          </cell>
          <cell r="E8" t="str">
            <v>C</v>
          </cell>
          <cell r="F8" t="str">
            <v/>
          </cell>
          <cell r="G8">
            <v>0</v>
          </cell>
          <cell r="H8">
            <v>0</v>
          </cell>
          <cell r="I8">
            <v>0</v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P8" t="str">
            <v/>
          </cell>
          <cell r="Q8" t="str">
            <v/>
          </cell>
          <cell r="R8" t="str">
            <v/>
          </cell>
        </row>
        <row r="9">
          <cell r="A9" t="str">
            <v/>
          </cell>
          <cell r="B9">
            <v>0</v>
          </cell>
          <cell r="C9" t="str">
            <v/>
          </cell>
          <cell r="D9" t="str">
            <v/>
          </cell>
          <cell r="E9" t="str">
            <v>C</v>
          </cell>
          <cell r="F9" t="str">
            <v/>
          </cell>
          <cell r="G9">
            <v>0</v>
          </cell>
          <cell r="H9">
            <v>0</v>
          </cell>
          <cell r="I9">
            <v>0</v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P9" t="str">
            <v/>
          </cell>
          <cell r="Q9" t="str">
            <v/>
          </cell>
          <cell r="R9" t="str">
            <v/>
          </cell>
        </row>
        <row r="10">
          <cell r="A10" t="str">
            <v/>
          </cell>
          <cell r="B10">
            <v>0</v>
          </cell>
          <cell r="C10" t="str">
            <v/>
          </cell>
          <cell r="D10" t="str">
            <v/>
          </cell>
          <cell r="E10" t="str">
            <v>C</v>
          </cell>
          <cell r="F10" t="str">
            <v/>
          </cell>
          <cell r="G10">
            <v>0</v>
          </cell>
          <cell r="H10">
            <v>0</v>
          </cell>
          <cell r="I10">
            <v>0</v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P10" t="str">
            <v/>
          </cell>
          <cell r="Q10" t="str">
            <v/>
          </cell>
          <cell r="R10" t="str">
            <v/>
          </cell>
        </row>
        <row r="11">
          <cell r="A11" t="str">
            <v/>
          </cell>
          <cell r="B11">
            <v>0</v>
          </cell>
          <cell r="C11" t="str">
            <v/>
          </cell>
          <cell r="D11" t="str">
            <v/>
          </cell>
          <cell r="E11" t="str">
            <v>C</v>
          </cell>
          <cell r="F11" t="str">
            <v/>
          </cell>
          <cell r="G11">
            <v>0</v>
          </cell>
          <cell r="H11">
            <v>0</v>
          </cell>
          <cell r="I11">
            <v>0</v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P11" t="str">
            <v/>
          </cell>
          <cell r="Q11" t="str">
            <v/>
          </cell>
          <cell r="R11" t="str">
            <v/>
          </cell>
        </row>
        <row r="12">
          <cell r="A12" t="str">
            <v/>
          </cell>
          <cell r="B12">
            <v>0</v>
          </cell>
          <cell r="C12" t="str">
            <v/>
          </cell>
          <cell r="D12" t="str">
            <v/>
          </cell>
          <cell r="E12" t="str">
            <v>C</v>
          </cell>
          <cell r="F12" t="str">
            <v/>
          </cell>
          <cell r="G12">
            <v>0</v>
          </cell>
          <cell r="H12">
            <v>0</v>
          </cell>
          <cell r="I12">
            <v>0</v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P12" t="str">
            <v/>
          </cell>
          <cell r="Q12" t="str">
            <v/>
          </cell>
          <cell r="R12" t="str">
            <v/>
          </cell>
        </row>
        <row r="13">
          <cell r="A13" t="str">
            <v/>
          </cell>
          <cell r="B13">
            <v>0</v>
          </cell>
          <cell r="C13" t="str">
            <v/>
          </cell>
          <cell r="D13" t="str">
            <v/>
          </cell>
          <cell r="E13" t="str">
            <v>C</v>
          </cell>
          <cell r="F13" t="str">
            <v/>
          </cell>
          <cell r="G13">
            <v>0</v>
          </cell>
          <cell r="H13">
            <v>0</v>
          </cell>
          <cell r="I13">
            <v>0</v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P13" t="str">
            <v/>
          </cell>
          <cell r="Q13" t="str">
            <v/>
          </cell>
          <cell r="R13" t="str">
            <v/>
          </cell>
        </row>
        <row r="14">
          <cell r="A14" t="str">
            <v/>
          </cell>
          <cell r="B14">
            <v>0</v>
          </cell>
          <cell r="C14" t="str">
            <v/>
          </cell>
          <cell r="D14" t="str">
            <v/>
          </cell>
          <cell r="E14" t="str">
            <v>C</v>
          </cell>
          <cell r="F14" t="str">
            <v/>
          </cell>
          <cell r="G14">
            <v>0</v>
          </cell>
          <cell r="H14">
            <v>0</v>
          </cell>
          <cell r="I14">
            <v>0</v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P14" t="str">
            <v/>
          </cell>
          <cell r="Q14" t="str">
            <v/>
          </cell>
          <cell r="R14" t="str">
            <v/>
          </cell>
        </row>
        <row r="15">
          <cell r="A15" t="str">
            <v/>
          </cell>
          <cell r="B15">
            <v>0</v>
          </cell>
          <cell r="C15" t="str">
            <v/>
          </cell>
          <cell r="D15" t="str">
            <v/>
          </cell>
          <cell r="E15" t="str">
            <v>C</v>
          </cell>
          <cell r="F15" t="str">
            <v/>
          </cell>
          <cell r="G15">
            <v>0</v>
          </cell>
          <cell r="H15">
            <v>0</v>
          </cell>
          <cell r="I15">
            <v>0</v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P15" t="str">
            <v/>
          </cell>
          <cell r="Q15" t="str">
            <v/>
          </cell>
          <cell r="R15" t="str">
            <v/>
          </cell>
        </row>
        <row r="16">
          <cell r="A16" t="str">
            <v/>
          </cell>
          <cell r="B16">
            <v>0</v>
          </cell>
          <cell r="C16" t="str">
            <v/>
          </cell>
          <cell r="D16" t="str">
            <v/>
          </cell>
          <cell r="E16" t="str">
            <v>C</v>
          </cell>
          <cell r="F16" t="str">
            <v/>
          </cell>
          <cell r="G16">
            <v>0</v>
          </cell>
          <cell r="H16">
            <v>0</v>
          </cell>
          <cell r="I16">
            <v>0</v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P16" t="str">
            <v/>
          </cell>
          <cell r="Q16" t="str">
            <v/>
          </cell>
          <cell r="R16" t="str">
            <v/>
          </cell>
        </row>
        <row r="17">
          <cell r="A17" t="str">
            <v/>
          </cell>
          <cell r="B17">
            <v>0</v>
          </cell>
          <cell r="C17" t="str">
            <v/>
          </cell>
          <cell r="D17" t="str">
            <v/>
          </cell>
          <cell r="E17" t="str">
            <v>C</v>
          </cell>
          <cell r="F17" t="str">
            <v/>
          </cell>
          <cell r="G17">
            <v>0</v>
          </cell>
          <cell r="H17">
            <v>0</v>
          </cell>
          <cell r="I17">
            <v>0</v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P17" t="str">
            <v/>
          </cell>
          <cell r="Q17" t="str">
            <v/>
          </cell>
          <cell r="R17" t="str">
            <v/>
          </cell>
        </row>
        <row r="18">
          <cell r="A18" t="str">
            <v/>
          </cell>
          <cell r="B18">
            <v>0</v>
          </cell>
          <cell r="C18" t="str">
            <v/>
          </cell>
          <cell r="D18" t="str">
            <v/>
          </cell>
          <cell r="E18" t="str">
            <v>C</v>
          </cell>
          <cell r="F18" t="str">
            <v/>
          </cell>
          <cell r="G18">
            <v>0</v>
          </cell>
          <cell r="H18">
            <v>0</v>
          </cell>
          <cell r="I18">
            <v>0</v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P18" t="str">
            <v/>
          </cell>
          <cell r="Q18" t="str">
            <v/>
          </cell>
          <cell r="R18" t="str">
            <v/>
          </cell>
        </row>
        <row r="19">
          <cell r="A19" t="str">
            <v/>
          </cell>
          <cell r="B19">
            <v>0</v>
          </cell>
          <cell r="C19" t="str">
            <v/>
          </cell>
          <cell r="D19" t="str">
            <v/>
          </cell>
          <cell r="E19" t="str">
            <v>C</v>
          </cell>
          <cell r="F19" t="str">
            <v/>
          </cell>
          <cell r="G19">
            <v>0</v>
          </cell>
          <cell r="H19">
            <v>0</v>
          </cell>
          <cell r="I19">
            <v>0</v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P19" t="str">
            <v/>
          </cell>
          <cell r="Q19" t="str">
            <v/>
          </cell>
          <cell r="R19" t="str">
            <v/>
          </cell>
        </row>
        <row r="20">
          <cell r="A20" t="str">
            <v/>
          </cell>
          <cell r="B20">
            <v>0</v>
          </cell>
          <cell r="C20" t="str">
            <v/>
          </cell>
          <cell r="D20" t="str">
            <v/>
          </cell>
          <cell r="E20" t="str">
            <v>C</v>
          </cell>
          <cell r="F20" t="str">
            <v/>
          </cell>
          <cell r="G20">
            <v>0</v>
          </cell>
          <cell r="H20">
            <v>0</v>
          </cell>
          <cell r="I20">
            <v>0</v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P20" t="str">
            <v/>
          </cell>
          <cell r="Q20" t="str">
            <v/>
          </cell>
          <cell r="R20" t="str">
            <v/>
          </cell>
        </row>
        <row r="21">
          <cell r="A21" t="str">
            <v/>
          </cell>
          <cell r="B21">
            <v>0</v>
          </cell>
          <cell r="C21" t="str">
            <v/>
          </cell>
          <cell r="D21" t="str">
            <v/>
          </cell>
          <cell r="E21" t="str">
            <v>C</v>
          </cell>
          <cell r="F21" t="str">
            <v/>
          </cell>
          <cell r="G21">
            <v>0</v>
          </cell>
          <cell r="H21">
            <v>0</v>
          </cell>
          <cell r="I21">
            <v>0</v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P21" t="str">
            <v/>
          </cell>
          <cell r="Q21" t="str">
            <v/>
          </cell>
          <cell r="R21" t="str">
            <v/>
          </cell>
        </row>
        <row r="22">
          <cell r="A22" t="str">
            <v/>
          </cell>
          <cell r="B22">
            <v>0</v>
          </cell>
          <cell r="C22" t="str">
            <v/>
          </cell>
          <cell r="D22" t="str">
            <v/>
          </cell>
          <cell r="E22" t="str">
            <v>C</v>
          </cell>
          <cell r="F22" t="str">
            <v/>
          </cell>
          <cell r="G22">
            <v>0</v>
          </cell>
          <cell r="H22">
            <v>0</v>
          </cell>
          <cell r="I22">
            <v>0</v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P22" t="str">
            <v/>
          </cell>
          <cell r="Q22" t="str">
            <v/>
          </cell>
          <cell r="R22" t="str">
            <v/>
          </cell>
        </row>
        <row r="23">
          <cell r="A23" t="str">
            <v/>
          </cell>
          <cell r="B23">
            <v>0</v>
          </cell>
          <cell r="C23" t="str">
            <v/>
          </cell>
          <cell r="D23" t="str">
            <v/>
          </cell>
          <cell r="E23" t="str">
            <v>C</v>
          </cell>
          <cell r="F23" t="str">
            <v/>
          </cell>
          <cell r="G23">
            <v>0</v>
          </cell>
          <cell r="H23">
            <v>0</v>
          </cell>
          <cell r="I23">
            <v>0</v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P23" t="str">
            <v/>
          </cell>
          <cell r="Q23" t="str">
            <v/>
          </cell>
          <cell r="R23" t="str">
            <v/>
          </cell>
        </row>
        <row r="24">
          <cell r="A24" t="str">
            <v/>
          </cell>
          <cell r="B24">
            <v>0</v>
          </cell>
          <cell r="C24" t="str">
            <v/>
          </cell>
          <cell r="D24" t="str">
            <v/>
          </cell>
          <cell r="E24" t="str">
            <v>C</v>
          </cell>
          <cell r="F24" t="str">
            <v/>
          </cell>
          <cell r="G24">
            <v>0</v>
          </cell>
          <cell r="H24">
            <v>0</v>
          </cell>
          <cell r="I24">
            <v>0</v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P24" t="str">
            <v/>
          </cell>
          <cell r="Q24" t="str">
            <v/>
          </cell>
          <cell r="R24" t="str">
            <v/>
          </cell>
        </row>
        <row r="25">
          <cell r="A25" t="str">
            <v/>
          </cell>
          <cell r="B25">
            <v>0</v>
          </cell>
          <cell r="C25" t="str">
            <v/>
          </cell>
          <cell r="D25" t="str">
            <v/>
          </cell>
          <cell r="E25" t="str">
            <v>C</v>
          </cell>
          <cell r="F25" t="str">
            <v/>
          </cell>
          <cell r="G25">
            <v>0</v>
          </cell>
          <cell r="H25">
            <v>0</v>
          </cell>
          <cell r="I25">
            <v>0</v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P25" t="str">
            <v/>
          </cell>
          <cell r="Q25" t="str">
            <v/>
          </cell>
          <cell r="R25" t="str">
            <v/>
          </cell>
        </row>
        <row r="26">
          <cell r="A26" t="str">
            <v/>
          </cell>
          <cell r="B26">
            <v>0</v>
          </cell>
          <cell r="C26" t="str">
            <v/>
          </cell>
          <cell r="D26" t="str">
            <v/>
          </cell>
          <cell r="E26" t="str">
            <v>C</v>
          </cell>
          <cell r="F26" t="str">
            <v/>
          </cell>
          <cell r="G26">
            <v>0</v>
          </cell>
          <cell r="H26">
            <v>0</v>
          </cell>
          <cell r="I26">
            <v>0</v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P26" t="str">
            <v/>
          </cell>
          <cell r="Q26" t="str">
            <v/>
          </cell>
          <cell r="R26" t="str">
            <v/>
          </cell>
        </row>
        <row r="27">
          <cell r="A27" t="str">
            <v/>
          </cell>
          <cell r="B27">
            <v>0</v>
          </cell>
          <cell r="C27" t="str">
            <v/>
          </cell>
          <cell r="D27" t="str">
            <v/>
          </cell>
          <cell r="E27" t="str">
            <v>C</v>
          </cell>
          <cell r="F27" t="str">
            <v/>
          </cell>
          <cell r="G27">
            <v>0</v>
          </cell>
          <cell r="H27">
            <v>0</v>
          </cell>
          <cell r="I27">
            <v>0</v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P27" t="str">
            <v/>
          </cell>
          <cell r="Q27" t="str">
            <v/>
          </cell>
          <cell r="R27" t="str">
            <v/>
          </cell>
        </row>
        <row r="28">
          <cell r="A28" t="str">
            <v/>
          </cell>
          <cell r="B28">
            <v>0</v>
          </cell>
          <cell r="C28" t="str">
            <v/>
          </cell>
          <cell r="D28" t="str">
            <v/>
          </cell>
          <cell r="E28" t="str">
            <v>C</v>
          </cell>
          <cell r="F28" t="str">
            <v/>
          </cell>
          <cell r="G28">
            <v>0</v>
          </cell>
          <cell r="H28">
            <v>0</v>
          </cell>
          <cell r="I28">
            <v>0</v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P28" t="str">
            <v/>
          </cell>
          <cell r="Q28" t="str">
            <v/>
          </cell>
          <cell r="R28" t="str">
            <v/>
          </cell>
        </row>
        <row r="29">
          <cell r="A29" t="str">
            <v/>
          </cell>
          <cell r="B29">
            <v>0</v>
          </cell>
          <cell r="C29" t="str">
            <v/>
          </cell>
          <cell r="D29" t="str">
            <v/>
          </cell>
          <cell r="E29" t="str">
            <v>C</v>
          </cell>
          <cell r="F29" t="str">
            <v/>
          </cell>
          <cell r="G29">
            <v>0</v>
          </cell>
          <cell r="H29">
            <v>0</v>
          </cell>
          <cell r="I29">
            <v>0</v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P29" t="str">
            <v/>
          </cell>
          <cell r="Q29" t="str">
            <v/>
          </cell>
          <cell r="R29" t="str">
            <v/>
          </cell>
        </row>
        <row r="30">
          <cell r="A30" t="str">
            <v/>
          </cell>
          <cell r="B30">
            <v>0</v>
          </cell>
          <cell r="C30" t="str">
            <v/>
          </cell>
          <cell r="D30" t="str">
            <v/>
          </cell>
          <cell r="E30" t="str">
            <v>C</v>
          </cell>
          <cell r="F30" t="str">
            <v/>
          </cell>
          <cell r="G30">
            <v>0</v>
          </cell>
          <cell r="H30">
            <v>0</v>
          </cell>
          <cell r="I30">
            <v>0</v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P30" t="str">
            <v/>
          </cell>
          <cell r="Q30" t="str">
            <v/>
          </cell>
          <cell r="R30" t="str">
            <v/>
          </cell>
        </row>
        <row r="31">
          <cell r="A31" t="str">
            <v/>
          </cell>
          <cell r="B31">
            <v>0</v>
          </cell>
          <cell r="C31" t="str">
            <v/>
          </cell>
          <cell r="D31" t="str">
            <v/>
          </cell>
          <cell r="E31" t="str">
            <v>C</v>
          </cell>
          <cell r="F31" t="str">
            <v/>
          </cell>
          <cell r="G31">
            <v>0</v>
          </cell>
          <cell r="H31">
            <v>0</v>
          </cell>
          <cell r="I31">
            <v>0</v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P31" t="str">
            <v/>
          </cell>
          <cell r="Q31" t="str">
            <v/>
          </cell>
          <cell r="R31" t="str">
            <v/>
          </cell>
        </row>
        <row r="32">
          <cell r="A32" t="str">
            <v/>
          </cell>
          <cell r="B32">
            <v>0</v>
          </cell>
          <cell r="C32" t="str">
            <v/>
          </cell>
          <cell r="D32" t="str">
            <v/>
          </cell>
          <cell r="E32" t="str">
            <v>C</v>
          </cell>
          <cell r="F32" t="str">
            <v/>
          </cell>
          <cell r="G32">
            <v>0</v>
          </cell>
          <cell r="H32">
            <v>0</v>
          </cell>
          <cell r="I32">
            <v>0</v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P32" t="str">
            <v/>
          </cell>
          <cell r="Q32" t="str">
            <v/>
          </cell>
          <cell r="R32" t="str">
            <v/>
          </cell>
        </row>
        <row r="33">
          <cell r="A33" t="str">
            <v/>
          </cell>
          <cell r="B33">
            <v>0</v>
          </cell>
          <cell r="C33" t="str">
            <v/>
          </cell>
          <cell r="D33" t="str">
            <v/>
          </cell>
          <cell r="E33" t="str">
            <v>C</v>
          </cell>
          <cell r="F33" t="str">
            <v/>
          </cell>
          <cell r="G33">
            <v>0</v>
          </cell>
          <cell r="H33">
            <v>0</v>
          </cell>
          <cell r="I33">
            <v>0</v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P33" t="str">
            <v/>
          </cell>
          <cell r="Q33" t="str">
            <v/>
          </cell>
          <cell r="R33" t="str">
            <v/>
          </cell>
        </row>
        <row r="34">
          <cell r="A34" t="str">
            <v/>
          </cell>
          <cell r="B34">
            <v>0</v>
          </cell>
          <cell r="C34" t="str">
            <v/>
          </cell>
          <cell r="D34" t="str">
            <v/>
          </cell>
          <cell r="E34" t="str">
            <v>C</v>
          </cell>
          <cell r="F34" t="str">
            <v/>
          </cell>
          <cell r="G34">
            <v>0</v>
          </cell>
          <cell r="H34">
            <v>0</v>
          </cell>
          <cell r="I34">
            <v>0</v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P34" t="str">
            <v/>
          </cell>
          <cell r="Q34" t="str">
            <v/>
          </cell>
          <cell r="R34" t="str">
            <v/>
          </cell>
        </row>
        <row r="35">
          <cell r="A35" t="str">
            <v/>
          </cell>
          <cell r="B35">
            <v>0</v>
          </cell>
          <cell r="C35" t="str">
            <v/>
          </cell>
          <cell r="D35" t="str">
            <v/>
          </cell>
          <cell r="E35" t="str">
            <v>C</v>
          </cell>
          <cell r="F35" t="str">
            <v/>
          </cell>
          <cell r="G35">
            <v>0</v>
          </cell>
          <cell r="H35">
            <v>0</v>
          </cell>
          <cell r="I35">
            <v>0</v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P35" t="str">
            <v/>
          </cell>
          <cell r="Q35" t="str">
            <v/>
          </cell>
          <cell r="R35" t="str">
            <v/>
          </cell>
        </row>
        <row r="36">
          <cell r="A36" t="str">
            <v/>
          </cell>
          <cell r="B36">
            <v>0</v>
          </cell>
          <cell r="C36" t="str">
            <v/>
          </cell>
          <cell r="D36" t="str">
            <v/>
          </cell>
          <cell r="E36" t="str">
            <v>C</v>
          </cell>
          <cell r="F36" t="str">
            <v/>
          </cell>
          <cell r="G36">
            <v>0</v>
          </cell>
          <cell r="H36">
            <v>0</v>
          </cell>
          <cell r="I36">
            <v>0</v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P36" t="str">
            <v/>
          </cell>
          <cell r="Q36" t="str">
            <v/>
          </cell>
          <cell r="R36" t="str">
            <v/>
          </cell>
        </row>
        <row r="37">
          <cell r="A37" t="str">
            <v/>
          </cell>
          <cell r="B37">
            <v>0</v>
          </cell>
          <cell r="C37" t="str">
            <v/>
          </cell>
          <cell r="D37" t="str">
            <v/>
          </cell>
          <cell r="E37" t="str">
            <v>C</v>
          </cell>
          <cell r="F37" t="str">
            <v/>
          </cell>
          <cell r="G37">
            <v>0</v>
          </cell>
          <cell r="H37">
            <v>0</v>
          </cell>
          <cell r="I37">
            <v>0</v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P37" t="str">
            <v/>
          </cell>
          <cell r="Q37" t="str">
            <v/>
          </cell>
          <cell r="R37" t="str">
            <v/>
          </cell>
        </row>
        <row r="38">
          <cell r="A38" t="str">
            <v/>
          </cell>
          <cell r="B38">
            <v>0</v>
          </cell>
          <cell r="C38" t="str">
            <v/>
          </cell>
          <cell r="D38" t="str">
            <v/>
          </cell>
          <cell r="E38" t="str">
            <v>C</v>
          </cell>
          <cell r="F38" t="str">
            <v/>
          </cell>
          <cell r="G38">
            <v>0</v>
          </cell>
          <cell r="H38">
            <v>0</v>
          </cell>
          <cell r="I38">
            <v>0</v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P38" t="str">
            <v/>
          </cell>
          <cell r="Q38" t="str">
            <v/>
          </cell>
          <cell r="R38" t="str">
            <v/>
          </cell>
        </row>
        <row r="39">
          <cell r="A39" t="str">
            <v/>
          </cell>
          <cell r="B39">
            <v>0</v>
          </cell>
          <cell r="C39" t="str">
            <v/>
          </cell>
          <cell r="D39" t="str">
            <v/>
          </cell>
          <cell r="E39" t="str">
            <v>C</v>
          </cell>
          <cell r="F39" t="str">
            <v/>
          </cell>
          <cell r="G39">
            <v>0</v>
          </cell>
          <cell r="H39">
            <v>0</v>
          </cell>
          <cell r="I39">
            <v>0</v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P39" t="str">
            <v/>
          </cell>
          <cell r="Q39" t="str">
            <v/>
          </cell>
          <cell r="R39" t="str">
            <v/>
          </cell>
        </row>
        <row r="40">
          <cell r="A40" t="str">
            <v/>
          </cell>
          <cell r="B40">
            <v>0</v>
          </cell>
          <cell r="C40" t="str">
            <v/>
          </cell>
          <cell r="D40" t="str">
            <v/>
          </cell>
          <cell r="E40" t="str">
            <v>C</v>
          </cell>
          <cell r="F40" t="str">
            <v/>
          </cell>
          <cell r="G40">
            <v>0</v>
          </cell>
          <cell r="H40">
            <v>0</v>
          </cell>
          <cell r="I40">
            <v>0</v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P40" t="str">
            <v/>
          </cell>
          <cell r="Q40" t="str">
            <v/>
          </cell>
          <cell r="R40" t="str">
            <v/>
          </cell>
        </row>
        <row r="41">
          <cell r="A41" t="str">
            <v/>
          </cell>
          <cell r="B41">
            <v>0</v>
          </cell>
          <cell r="C41" t="str">
            <v/>
          </cell>
          <cell r="D41" t="str">
            <v/>
          </cell>
          <cell r="E41" t="str">
            <v>C</v>
          </cell>
          <cell r="F41" t="str">
            <v/>
          </cell>
          <cell r="G41">
            <v>0</v>
          </cell>
          <cell r="H41">
            <v>0</v>
          </cell>
          <cell r="I41">
            <v>0</v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P41" t="str">
            <v/>
          </cell>
          <cell r="Q41" t="str">
            <v/>
          </cell>
          <cell r="R41" t="str">
            <v/>
          </cell>
        </row>
        <row r="42">
          <cell r="A42" t="str">
            <v/>
          </cell>
          <cell r="B42">
            <v>0</v>
          </cell>
          <cell r="C42" t="str">
            <v/>
          </cell>
          <cell r="D42" t="str">
            <v/>
          </cell>
          <cell r="E42" t="str">
            <v>C</v>
          </cell>
          <cell r="F42" t="str">
            <v/>
          </cell>
          <cell r="G42">
            <v>0</v>
          </cell>
          <cell r="H42">
            <v>0</v>
          </cell>
          <cell r="I42">
            <v>0</v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P42" t="str">
            <v/>
          </cell>
          <cell r="Q42" t="str">
            <v/>
          </cell>
          <cell r="R42" t="str">
            <v/>
          </cell>
        </row>
        <row r="43">
          <cell r="A43" t="str">
            <v/>
          </cell>
          <cell r="B43">
            <v>0</v>
          </cell>
          <cell r="C43" t="str">
            <v/>
          </cell>
          <cell r="D43" t="str">
            <v/>
          </cell>
          <cell r="E43" t="str">
            <v>C</v>
          </cell>
          <cell r="F43" t="str">
            <v/>
          </cell>
          <cell r="G43">
            <v>0</v>
          </cell>
          <cell r="H43">
            <v>0</v>
          </cell>
          <cell r="I43">
            <v>0</v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P43" t="str">
            <v/>
          </cell>
          <cell r="Q43" t="str">
            <v/>
          </cell>
          <cell r="R43" t="str">
            <v/>
          </cell>
        </row>
        <row r="44">
          <cell r="A44" t="str">
            <v/>
          </cell>
          <cell r="B44">
            <v>0</v>
          </cell>
          <cell r="C44" t="str">
            <v/>
          </cell>
          <cell r="D44" t="str">
            <v/>
          </cell>
          <cell r="E44" t="str">
            <v>C</v>
          </cell>
          <cell r="F44" t="str">
            <v/>
          </cell>
          <cell r="G44">
            <v>0</v>
          </cell>
          <cell r="H44">
            <v>0</v>
          </cell>
          <cell r="I44">
            <v>0</v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P44" t="str">
            <v/>
          </cell>
          <cell r="Q44" t="str">
            <v/>
          </cell>
          <cell r="R44" t="str">
            <v/>
          </cell>
        </row>
        <row r="45">
          <cell r="A45" t="str">
            <v/>
          </cell>
          <cell r="B45">
            <v>0</v>
          </cell>
          <cell r="C45" t="str">
            <v/>
          </cell>
          <cell r="D45" t="str">
            <v/>
          </cell>
          <cell r="E45" t="str">
            <v>C</v>
          </cell>
          <cell r="F45" t="str">
            <v/>
          </cell>
          <cell r="G45">
            <v>0</v>
          </cell>
          <cell r="H45">
            <v>0</v>
          </cell>
          <cell r="I45">
            <v>0</v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P45" t="str">
            <v/>
          </cell>
          <cell r="Q45" t="str">
            <v/>
          </cell>
          <cell r="R45" t="str">
            <v/>
          </cell>
        </row>
        <row r="46">
          <cell r="A46" t="str">
            <v/>
          </cell>
          <cell r="B46">
            <v>0</v>
          </cell>
          <cell r="C46" t="str">
            <v/>
          </cell>
          <cell r="D46" t="str">
            <v/>
          </cell>
          <cell r="E46" t="str">
            <v>C</v>
          </cell>
          <cell r="F46" t="str">
            <v/>
          </cell>
          <cell r="G46">
            <v>0</v>
          </cell>
          <cell r="H46">
            <v>0</v>
          </cell>
          <cell r="I46">
            <v>0</v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P46" t="str">
            <v/>
          </cell>
          <cell r="Q46" t="str">
            <v/>
          </cell>
          <cell r="R46" t="str">
            <v/>
          </cell>
        </row>
        <row r="47">
          <cell r="A47" t="str">
            <v/>
          </cell>
          <cell r="B47">
            <v>0</v>
          </cell>
          <cell r="C47" t="str">
            <v/>
          </cell>
          <cell r="D47" t="str">
            <v/>
          </cell>
          <cell r="E47" t="str">
            <v>C</v>
          </cell>
          <cell r="F47" t="str">
            <v/>
          </cell>
          <cell r="G47">
            <v>0</v>
          </cell>
          <cell r="H47">
            <v>0</v>
          </cell>
          <cell r="I47">
            <v>0</v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P47" t="str">
            <v/>
          </cell>
          <cell r="Q47" t="str">
            <v/>
          </cell>
          <cell r="R47" t="str">
            <v/>
          </cell>
        </row>
        <row r="48">
          <cell r="A48" t="str">
            <v/>
          </cell>
          <cell r="B48">
            <v>0</v>
          </cell>
          <cell r="C48" t="str">
            <v/>
          </cell>
          <cell r="D48" t="str">
            <v/>
          </cell>
          <cell r="E48" t="str">
            <v>C</v>
          </cell>
          <cell r="F48" t="str">
            <v/>
          </cell>
          <cell r="G48">
            <v>0</v>
          </cell>
          <cell r="H48">
            <v>0</v>
          </cell>
          <cell r="I48">
            <v>0</v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P48" t="str">
            <v/>
          </cell>
          <cell r="Q48" t="str">
            <v/>
          </cell>
          <cell r="R48" t="str">
            <v/>
          </cell>
        </row>
        <row r="49">
          <cell r="A49" t="str">
            <v/>
          </cell>
          <cell r="B49">
            <v>0</v>
          </cell>
          <cell r="C49" t="str">
            <v/>
          </cell>
          <cell r="D49" t="str">
            <v/>
          </cell>
          <cell r="E49" t="str">
            <v>C</v>
          </cell>
          <cell r="F49" t="str">
            <v/>
          </cell>
          <cell r="G49">
            <v>0</v>
          </cell>
          <cell r="H49">
            <v>0</v>
          </cell>
          <cell r="I49">
            <v>0</v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P49" t="str">
            <v/>
          </cell>
          <cell r="Q49" t="str">
            <v/>
          </cell>
          <cell r="R49" t="str">
            <v/>
          </cell>
        </row>
        <row r="50">
          <cell r="A50" t="str">
            <v/>
          </cell>
          <cell r="B50">
            <v>0</v>
          </cell>
          <cell r="C50" t="str">
            <v/>
          </cell>
          <cell r="D50" t="str">
            <v/>
          </cell>
          <cell r="E50" t="str">
            <v>C</v>
          </cell>
          <cell r="F50" t="str">
            <v/>
          </cell>
          <cell r="G50">
            <v>0</v>
          </cell>
          <cell r="H50">
            <v>0</v>
          </cell>
          <cell r="I50">
            <v>0</v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P50" t="str">
            <v/>
          </cell>
          <cell r="Q50" t="str">
            <v/>
          </cell>
          <cell r="R50" t="str">
            <v/>
          </cell>
        </row>
        <row r="51">
          <cell r="A51" t="str">
            <v/>
          </cell>
          <cell r="B51">
            <v>0</v>
          </cell>
          <cell r="C51" t="str">
            <v/>
          </cell>
          <cell r="D51" t="str">
            <v/>
          </cell>
          <cell r="E51" t="str">
            <v>C</v>
          </cell>
          <cell r="F51" t="str">
            <v/>
          </cell>
          <cell r="G51">
            <v>0</v>
          </cell>
          <cell r="H51">
            <v>0</v>
          </cell>
          <cell r="I51">
            <v>0</v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P51" t="str">
            <v/>
          </cell>
          <cell r="Q51" t="str">
            <v/>
          </cell>
          <cell r="R51" t="str">
            <v/>
          </cell>
        </row>
        <row r="52">
          <cell r="A52" t="str">
            <v/>
          </cell>
          <cell r="B52">
            <v>0</v>
          </cell>
          <cell r="C52" t="str">
            <v/>
          </cell>
          <cell r="D52" t="str">
            <v/>
          </cell>
          <cell r="E52" t="str">
            <v>C</v>
          </cell>
          <cell r="F52" t="str">
            <v/>
          </cell>
          <cell r="G52">
            <v>0</v>
          </cell>
          <cell r="H52">
            <v>0</v>
          </cell>
          <cell r="I52">
            <v>0</v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P52" t="str">
            <v/>
          </cell>
          <cell r="Q52" t="str">
            <v/>
          </cell>
          <cell r="R52" t="str">
            <v/>
          </cell>
        </row>
        <row r="53">
          <cell r="A53" t="str">
            <v/>
          </cell>
          <cell r="B53">
            <v>0</v>
          </cell>
          <cell r="C53" t="str">
            <v/>
          </cell>
          <cell r="D53" t="str">
            <v/>
          </cell>
          <cell r="E53" t="str">
            <v>C</v>
          </cell>
          <cell r="F53" t="str">
            <v/>
          </cell>
          <cell r="G53">
            <v>0</v>
          </cell>
          <cell r="H53">
            <v>0</v>
          </cell>
          <cell r="I53">
            <v>0</v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P53" t="str">
            <v/>
          </cell>
          <cell r="Q53" t="str">
            <v/>
          </cell>
          <cell r="R53" t="str">
            <v/>
          </cell>
        </row>
        <row r="54">
          <cell r="A54" t="str">
            <v/>
          </cell>
          <cell r="B54">
            <v>0</v>
          </cell>
          <cell r="C54" t="str">
            <v/>
          </cell>
          <cell r="D54" t="str">
            <v/>
          </cell>
          <cell r="E54" t="str">
            <v>C</v>
          </cell>
          <cell r="F54" t="str">
            <v/>
          </cell>
          <cell r="G54">
            <v>0</v>
          </cell>
          <cell r="H54">
            <v>0</v>
          </cell>
          <cell r="I54">
            <v>0</v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P54" t="str">
            <v/>
          </cell>
          <cell r="Q54" t="str">
            <v/>
          </cell>
          <cell r="R54" t="str">
            <v/>
          </cell>
        </row>
        <row r="55">
          <cell r="A55" t="str">
            <v/>
          </cell>
          <cell r="B55">
            <v>0</v>
          </cell>
          <cell r="C55" t="str">
            <v/>
          </cell>
          <cell r="D55" t="str">
            <v/>
          </cell>
          <cell r="E55" t="str">
            <v>C</v>
          </cell>
          <cell r="F55" t="str">
            <v/>
          </cell>
          <cell r="G55">
            <v>0</v>
          </cell>
          <cell r="H55">
            <v>0</v>
          </cell>
          <cell r="I55">
            <v>0</v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P55" t="str">
            <v/>
          </cell>
          <cell r="Q55" t="str">
            <v/>
          </cell>
          <cell r="R55" t="str">
            <v/>
          </cell>
        </row>
        <row r="56">
          <cell r="A56" t="str">
            <v/>
          </cell>
          <cell r="B56">
            <v>0</v>
          </cell>
          <cell r="C56" t="str">
            <v/>
          </cell>
          <cell r="D56" t="str">
            <v/>
          </cell>
          <cell r="E56" t="str">
            <v>C</v>
          </cell>
          <cell r="F56" t="str">
            <v/>
          </cell>
          <cell r="G56">
            <v>0</v>
          </cell>
          <cell r="H56">
            <v>0</v>
          </cell>
          <cell r="I56">
            <v>0</v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P56" t="str">
            <v/>
          </cell>
          <cell r="Q56" t="str">
            <v/>
          </cell>
          <cell r="R56" t="str">
            <v/>
          </cell>
        </row>
        <row r="57">
          <cell r="A57" t="str">
            <v/>
          </cell>
          <cell r="B57">
            <v>0</v>
          </cell>
          <cell r="C57" t="str">
            <v/>
          </cell>
          <cell r="D57" t="str">
            <v/>
          </cell>
          <cell r="E57" t="str">
            <v>C</v>
          </cell>
          <cell r="F57" t="str">
            <v/>
          </cell>
          <cell r="G57">
            <v>0</v>
          </cell>
          <cell r="H57">
            <v>0</v>
          </cell>
          <cell r="I57">
            <v>0</v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P57" t="str">
            <v/>
          </cell>
          <cell r="Q57" t="str">
            <v/>
          </cell>
          <cell r="R57" t="str">
            <v/>
          </cell>
        </row>
        <row r="58">
          <cell r="A58" t="str">
            <v/>
          </cell>
          <cell r="B58">
            <v>0</v>
          </cell>
          <cell r="C58" t="str">
            <v/>
          </cell>
          <cell r="D58" t="str">
            <v/>
          </cell>
          <cell r="E58" t="str">
            <v>C</v>
          </cell>
          <cell r="F58" t="str">
            <v/>
          </cell>
          <cell r="G58">
            <v>0</v>
          </cell>
          <cell r="H58">
            <v>0</v>
          </cell>
          <cell r="I58">
            <v>0</v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P58" t="str">
            <v/>
          </cell>
          <cell r="Q58" t="str">
            <v/>
          </cell>
          <cell r="R58" t="str">
            <v/>
          </cell>
        </row>
        <row r="59">
          <cell r="A59" t="str">
            <v/>
          </cell>
          <cell r="B59">
            <v>0</v>
          </cell>
          <cell r="C59" t="str">
            <v/>
          </cell>
          <cell r="D59" t="str">
            <v/>
          </cell>
          <cell r="E59" t="str">
            <v>C</v>
          </cell>
          <cell r="F59" t="str">
            <v/>
          </cell>
          <cell r="G59">
            <v>0</v>
          </cell>
          <cell r="H59">
            <v>0</v>
          </cell>
          <cell r="I59">
            <v>0</v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P59" t="str">
            <v/>
          </cell>
          <cell r="Q59" t="str">
            <v/>
          </cell>
          <cell r="R59" t="str">
            <v/>
          </cell>
        </row>
        <row r="60">
          <cell r="A60" t="str">
            <v/>
          </cell>
          <cell r="B60">
            <v>0</v>
          </cell>
          <cell r="C60" t="str">
            <v/>
          </cell>
          <cell r="D60" t="str">
            <v/>
          </cell>
          <cell r="E60" t="str">
            <v>C</v>
          </cell>
          <cell r="F60" t="str">
            <v/>
          </cell>
          <cell r="G60">
            <v>0</v>
          </cell>
          <cell r="H60">
            <v>0</v>
          </cell>
          <cell r="I60">
            <v>0</v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P60" t="str">
            <v/>
          </cell>
          <cell r="Q60" t="str">
            <v/>
          </cell>
          <cell r="R60" t="str">
            <v/>
          </cell>
        </row>
        <row r="61">
          <cell r="A61" t="str">
            <v/>
          </cell>
          <cell r="B61">
            <v>0</v>
          </cell>
          <cell r="C61" t="str">
            <v/>
          </cell>
          <cell r="D61" t="str">
            <v/>
          </cell>
          <cell r="E61" t="str">
            <v>C</v>
          </cell>
          <cell r="F61" t="str">
            <v/>
          </cell>
          <cell r="G61">
            <v>0</v>
          </cell>
          <cell r="H61">
            <v>0</v>
          </cell>
          <cell r="I61">
            <v>0</v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P61" t="str">
            <v/>
          </cell>
          <cell r="Q61" t="str">
            <v/>
          </cell>
          <cell r="R61" t="str">
            <v/>
          </cell>
        </row>
        <row r="62">
          <cell r="A62" t="str">
            <v/>
          </cell>
          <cell r="B62">
            <v>0</v>
          </cell>
          <cell r="C62" t="str">
            <v/>
          </cell>
          <cell r="D62" t="str">
            <v/>
          </cell>
          <cell r="E62" t="str">
            <v>C</v>
          </cell>
          <cell r="F62" t="str">
            <v/>
          </cell>
          <cell r="G62">
            <v>0</v>
          </cell>
          <cell r="H62">
            <v>0</v>
          </cell>
          <cell r="I62">
            <v>0</v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P62" t="str">
            <v/>
          </cell>
          <cell r="Q62" t="str">
            <v/>
          </cell>
          <cell r="R62" t="str">
            <v/>
          </cell>
        </row>
        <row r="63">
          <cell r="A63" t="str">
            <v/>
          </cell>
          <cell r="B63">
            <v>0</v>
          </cell>
          <cell r="C63" t="str">
            <v/>
          </cell>
          <cell r="D63" t="str">
            <v/>
          </cell>
          <cell r="E63" t="str">
            <v>C</v>
          </cell>
          <cell r="F63" t="str">
            <v/>
          </cell>
          <cell r="G63">
            <v>0</v>
          </cell>
          <cell r="H63">
            <v>0</v>
          </cell>
          <cell r="I63">
            <v>0</v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P63" t="str">
            <v/>
          </cell>
          <cell r="Q63" t="str">
            <v/>
          </cell>
          <cell r="R63" t="str">
            <v/>
          </cell>
        </row>
        <row r="64">
          <cell r="A64" t="str">
            <v/>
          </cell>
          <cell r="B64">
            <v>0</v>
          </cell>
          <cell r="C64" t="str">
            <v/>
          </cell>
          <cell r="D64" t="str">
            <v/>
          </cell>
          <cell r="E64" t="str">
            <v>C</v>
          </cell>
          <cell r="F64" t="str">
            <v/>
          </cell>
          <cell r="G64">
            <v>0</v>
          </cell>
          <cell r="H64">
            <v>0</v>
          </cell>
          <cell r="I64">
            <v>0</v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P64" t="str">
            <v/>
          </cell>
          <cell r="Q64" t="str">
            <v/>
          </cell>
          <cell r="R64" t="str">
            <v/>
          </cell>
        </row>
        <row r="65">
          <cell r="A65" t="str">
            <v/>
          </cell>
          <cell r="B65">
            <v>0</v>
          </cell>
          <cell r="C65" t="str">
            <v/>
          </cell>
          <cell r="D65" t="str">
            <v/>
          </cell>
          <cell r="E65" t="str">
            <v>C</v>
          </cell>
          <cell r="F65" t="str">
            <v/>
          </cell>
          <cell r="G65">
            <v>0</v>
          </cell>
          <cell r="H65">
            <v>0</v>
          </cell>
          <cell r="I65">
            <v>0</v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P65" t="str">
            <v/>
          </cell>
          <cell r="Q65" t="str">
            <v/>
          </cell>
          <cell r="R65" t="str">
            <v/>
          </cell>
        </row>
        <row r="66">
          <cell r="A66" t="str">
            <v/>
          </cell>
          <cell r="B66">
            <v>0</v>
          </cell>
          <cell r="C66" t="str">
            <v/>
          </cell>
          <cell r="D66" t="str">
            <v/>
          </cell>
          <cell r="E66" t="str">
            <v>C</v>
          </cell>
          <cell r="F66" t="str">
            <v/>
          </cell>
          <cell r="G66">
            <v>0</v>
          </cell>
          <cell r="H66">
            <v>0</v>
          </cell>
          <cell r="I66">
            <v>0</v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P66" t="str">
            <v/>
          </cell>
          <cell r="Q66" t="str">
            <v/>
          </cell>
          <cell r="R66" t="str">
            <v/>
          </cell>
        </row>
        <row r="67">
          <cell r="A67" t="str">
            <v/>
          </cell>
          <cell r="B67">
            <v>0</v>
          </cell>
          <cell r="C67" t="str">
            <v/>
          </cell>
          <cell r="D67" t="str">
            <v/>
          </cell>
          <cell r="E67" t="str">
            <v>C</v>
          </cell>
          <cell r="F67" t="str">
            <v/>
          </cell>
          <cell r="G67">
            <v>0</v>
          </cell>
          <cell r="H67">
            <v>0</v>
          </cell>
          <cell r="I67">
            <v>0</v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P67" t="str">
            <v/>
          </cell>
          <cell r="Q67" t="str">
            <v/>
          </cell>
          <cell r="R67" t="str">
            <v/>
          </cell>
        </row>
        <row r="68">
          <cell r="A68" t="str">
            <v/>
          </cell>
          <cell r="B68">
            <v>0</v>
          </cell>
          <cell r="C68" t="str">
            <v/>
          </cell>
          <cell r="D68" t="str">
            <v/>
          </cell>
          <cell r="E68" t="str">
            <v>C</v>
          </cell>
          <cell r="F68" t="str">
            <v/>
          </cell>
          <cell r="G68">
            <v>0</v>
          </cell>
          <cell r="H68">
            <v>0</v>
          </cell>
          <cell r="I68">
            <v>0</v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P68" t="str">
            <v/>
          </cell>
          <cell r="Q68" t="str">
            <v/>
          </cell>
          <cell r="R68" t="str">
            <v/>
          </cell>
        </row>
        <row r="69">
          <cell r="A69" t="str">
            <v/>
          </cell>
          <cell r="B69">
            <v>0</v>
          </cell>
          <cell r="C69" t="str">
            <v/>
          </cell>
          <cell r="D69" t="str">
            <v/>
          </cell>
          <cell r="E69" t="str">
            <v>C</v>
          </cell>
          <cell r="F69" t="str">
            <v/>
          </cell>
          <cell r="G69">
            <v>0</v>
          </cell>
          <cell r="H69">
            <v>0</v>
          </cell>
          <cell r="I69">
            <v>0</v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P69" t="str">
            <v/>
          </cell>
          <cell r="Q69" t="str">
            <v/>
          </cell>
          <cell r="R69" t="str">
            <v/>
          </cell>
        </row>
        <row r="70">
          <cell r="A70" t="str">
            <v/>
          </cell>
          <cell r="B70">
            <v>0</v>
          </cell>
          <cell r="C70" t="str">
            <v/>
          </cell>
          <cell r="D70" t="str">
            <v/>
          </cell>
          <cell r="E70" t="str">
            <v>C</v>
          </cell>
          <cell r="F70" t="str">
            <v/>
          </cell>
          <cell r="G70">
            <v>0</v>
          </cell>
          <cell r="H70">
            <v>0</v>
          </cell>
          <cell r="I70">
            <v>0</v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P70" t="str">
            <v/>
          </cell>
          <cell r="Q70" t="str">
            <v/>
          </cell>
          <cell r="R70" t="str">
            <v/>
          </cell>
        </row>
        <row r="71">
          <cell r="A71" t="str">
            <v/>
          </cell>
          <cell r="B71">
            <v>0</v>
          </cell>
          <cell r="C71" t="str">
            <v/>
          </cell>
          <cell r="D71" t="str">
            <v/>
          </cell>
          <cell r="E71" t="str">
            <v>C</v>
          </cell>
          <cell r="F71" t="str">
            <v/>
          </cell>
          <cell r="G71">
            <v>0</v>
          </cell>
          <cell r="H71">
            <v>0</v>
          </cell>
          <cell r="I71">
            <v>0</v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P71" t="str">
            <v/>
          </cell>
          <cell r="Q71" t="str">
            <v/>
          </cell>
          <cell r="R71" t="str">
            <v/>
          </cell>
        </row>
        <row r="72">
          <cell r="A72" t="str">
            <v/>
          </cell>
          <cell r="B72">
            <v>0</v>
          </cell>
          <cell r="C72" t="str">
            <v/>
          </cell>
          <cell r="D72" t="str">
            <v/>
          </cell>
          <cell r="E72" t="str">
            <v>C</v>
          </cell>
          <cell r="F72" t="str">
            <v/>
          </cell>
          <cell r="G72">
            <v>0</v>
          </cell>
          <cell r="H72">
            <v>0</v>
          </cell>
          <cell r="I72">
            <v>0</v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P72" t="str">
            <v/>
          </cell>
          <cell r="Q72" t="str">
            <v/>
          </cell>
          <cell r="R72" t="str">
            <v/>
          </cell>
        </row>
        <row r="73">
          <cell r="A73" t="str">
            <v/>
          </cell>
          <cell r="B73">
            <v>0</v>
          </cell>
          <cell r="C73" t="str">
            <v/>
          </cell>
          <cell r="D73" t="str">
            <v/>
          </cell>
          <cell r="E73" t="str">
            <v>C</v>
          </cell>
          <cell r="F73" t="str">
            <v/>
          </cell>
          <cell r="G73">
            <v>0</v>
          </cell>
          <cell r="H73">
            <v>0</v>
          </cell>
          <cell r="I73">
            <v>0</v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P73" t="str">
            <v/>
          </cell>
          <cell r="Q73" t="str">
            <v/>
          </cell>
          <cell r="R73" t="str">
            <v/>
          </cell>
        </row>
        <row r="74">
          <cell r="A74" t="str">
            <v/>
          </cell>
          <cell r="B74">
            <v>0</v>
          </cell>
          <cell r="C74" t="str">
            <v/>
          </cell>
          <cell r="D74" t="str">
            <v/>
          </cell>
          <cell r="E74" t="str">
            <v>C</v>
          </cell>
          <cell r="F74" t="str">
            <v/>
          </cell>
          <cell r="G74">
            <v>0</v>
          </cell>
          <cell r="H74">
            <v>0</v>
          </cell>
          <cell r="I74">
            <v>0</v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P74" t="str">
            <v/>
          </cell>
          <cell r="Q74" t="str">
            <v/>
          </cell>
          <cell r="R74" t="str">
            <v/>
          </cell>
        </row>
        <row r="75">
          <cell r="A75" t="str">
            <v/>
          </cell>
          <cell r="B75">
            <v>0</v>
          </cell>
          <cell r="C75" t="str">
            <v/>
          </cell>
          <cell r="D75" t="str">
            <v/>
          </cell>
          <cell r="E75" t="str">
            <v>C</v>
          </cell>
          <cell r="F75" t="str">
            <v/>
          </cell>
          <cell r="G75">
            <v>0</v>
          </cell>
          <cell r="H75">
            <v>0</v>
          </cell>
          <cell r="I75">
            <v>0</v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P75" t="str">
            <v/>
          </cell>
          <cell r="Q75" t="str">
            <v/>
          </cell>
          <cell r="R75" t="str">
            <v/>
          </cell>
        </row>
        <row r="76">
          <cell r="A76" t="str">
            <v/>
          </cell>
          <cell r="B76">
            <v>0</v>
          </cell>
          <cell r="C76" t="str">
            <v/>
          </cell>
          <cell r="D76" t="str">
            <v/>
          </cell>
          <cell r="E76" t="str">
            <v>C</v>
          </cell>
          <cell r="F76" t="str">
            <v/>
          </cell>
          <cell r="G76">
            <v>0</v>
          </cell>
          <cell r="H76">
            <v>0</v>
          </cell>
          <cell r="I76">
            <v>0</v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P76" t="str">
            <v/>
          </cell>
          <cell r="Q76" t="str">
            <v/>
          </cell>
          <cell r="R76" t="str">
            <v/>
          </cell>
        </row>
        <row r="77">
          <cell r="A77" t="str">
            <v/>
          </cell>
          <cell r="B77">
            <v>0</v>
          </cell>
          <cell r="C77" t="str">
            <v/>
          </cell>
          <cell r="D77" t="str">
            <v/>
          </cell>
          <cell r="E77" t="str">
            <v>C</v>
          </cell>
          <cell r="F77" t="str">
            <v/>
          </cell>
          <cell r="G77">
            <v>0</v>
          </cell>
          <cell r="H77">
            <v>0</v>
          </cell>
          <cell r="I77">
            <v>0</v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P77" t="str">
            <v/>
          </cell>
          <cell r="Q77" t="str">
            <v/>
          </cell>
          <cell r="R77" t="str">
            <v/>
          </cell>
        </row>
        <row r="78">
          <cell r="A78" t="str">
            <v/>
          </cell>
          <cell r="B78">
            <v>0</v>
          </cell>
          <cell r="C78" t="str">
            <v/>
          </cell>
          <cell r="D78" t="str">
            <v/>
          </cell>
          <cell r="E78" t="str">
            <v>C</v>
          </cell>
          <cell r="F78" t="str">
            <v/>
          </cell>
          <cell r="G78">
            <v>0</v>
          </cell>
          <cell r="H78">
            <v>0</v>
          </cell>
          <cell r="I78">
            <v>0</v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P78" t="str">
            <v/>
          </cell>
          <cell r="Q78" t="str">
            <v/>
          </cell>
          <cell r="R78" t="str">
            <v/>
          </cell>
        </row>
        <row r="79">
          <cell r="A79" t="str">
            <v/>
          </cell>
          <cell r="B79">
            <v>0</v>
          </cell>
          <cell r="C79" t="str">
            <v/>
          </cell>
          <cell r="D79" t="str">
            <v/>
          </cell>
          <cell r="E79" t="str">
            <v>C</v>
          </cell>
          <cell r="F79" t="str">
            <v/>
          </cell>
          <cell r="G79">
            <v>0</v>
          </cell>
          <cell r="H79">
            <v>0</v>
          </cell>
          <cell r="I79">
            <v>0</v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P79" t="str">
            <v/>
          </cell>
          <cell r="Q79" t="str">
            <v/>
          </cell>
          <cell r="R79" t="str">
            <v/>
          </cell>
        </row>
        <row r="80">
          <cell r="A80" t="str">
            <v/>
          </cell>
          <cell r="B80">
            <v>0</v>
          </cell>
          <cell r="C80" t="str">
            <v/>
          </cell>
          <cell r="D80" t="str">
            <v/>
          </cell>
          <cell r="E80" t="str">
            <v>C</v>
          </cell>
          <cell r="F80" t="str">
            <v/>
          </cell>
          <cell r="G80">
            <v>0</v>
          </cell>
          <cell r="H80">
            <v>0</v>
          </cell>
          <cell r="I80">
            <v>0</v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P80" t="str">
            <v/>
          </cell>
          <cell r="Q80" t="str">
            <v/>
          </cell>
          <cell r="R80" t="str">
            <v/>
          </cell>
        </row>
        <row r="81">
          <cell r="A81" t="str">
            <v/>
          </cell>
          <cell r="B81">
            <v>0</v>
          </cell>
          <cell r="C81" t="str">
            <v/>
          </cell>
          <cell r="D81" t="str">
            <v/>
          </cell>
          <cell r="E81" t="str">
            <v>C</v>
          </cell>
          <cell r="F81" t="str">
            <v/>
          </cell>
          <cell r="G81">
            <v>0</v>
          </cell>
          <cell r="H81">
            <v>0</v>
          </cell>
          <cell r="I81">
            <v>0</v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P81" t="str">
            <v/>
          </cell>
          <cell r="Q81" t="str">
            <v/>
          </cell>
          <cell r="R81" t="str">
            <v/>
          </cell>
        </row>
        <row r="82">
          <cell r="A82" t="str">
            <v/>
          </cell>
          <cell r="B82">
            <v>0</v>
          </cell>
          <cell r="C82" t="str">
            <v/>
          </cell>
          <cell r="D82" t="str">
            <v/>
          </cell>
          <cell r="E82" t="str">
            <v>C</v>
          </cell>
          <cell r="F82" t="str">
            <v/>
          </cell>
          <cell r="G82">
            <v>0</v>
          </cell>
          <cell r="H82">
            <v>0</v>
          </cell>
          <cell r="I82">
            <v>0</v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P82" t="str">
            <v/>
          </cell>
          <cell r="Q82" t="str">
            <v/>
          </cell>
          <cell r="R82" t="str">
            <v/>
          </cell>
        </row>
        <row r="83">
          <cell r="A83" t="str">
            <v/>
          </cell>
          <cell r="B83">
            <v>0</v>
          </cell>
          <cell r="C83" t="str">
            <v/>
          </cell>
          <cell r="D83" t="str">
            <v/>
          </cell>
          <cell r="E83" t="str">
            <v>C</v>
          </cell>
          <cell r="F83" t="str">
            <v/>
          </cell>
          <cell r="G83">
            <v>0</v>
          </cell>
          <cell r="H83">
            <v>0</v>
          </cell>
          <cell r="I83">
            <v>0</v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P83" t="str">
            <v/>
          </cell>
          <cell r="Q83" t="str">
            <v/>
          </cell>
          <cell r="R83" t="str">
            <v/>
          </cell>
        </row>
        <row r="84">
          <cell r="A84" t="str">
            <v/>
          </cell>
          <cell r="B84">
            <v>0</v>
          </cell>
          <cell r="C84" t="str">
            <v/>
          </cell>
          <cell r="D84" t="str">
            <v/>
          </cell>
          <cell r="E84" t="str">
            <v>C</v>
          </cell>
          <cell r="F84" t="str">
            <v/>
          </cell>
          <cell r="G84">
            <v>0</v>
          </cell>
          <cell r="H84">
            <v>0</v>
          </cell>
          <cell r="I84">
            <v>0</v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P84" t="str">
            <v/>
          </cell>
          <cell r="Q84" t="str">
            <v/>
          </cell>
          <cell r="R84" t="str">
            <v/>
          </cell>
        </row>
        <row r="85">
          <cell r="A85" t="str">
            <v/>
          </cell>
          <cell r="B85">
            <v>0</v>
          </cell>
          <cell r="C85" t="str">
            <v/>
          </cell>
          <cell r="D85" t="str">
            <v/>
          </cell>
          <cell r="E85" t="str">
            <v>C</v>
          </cell>
          <cell r="F85" t="str">
            <v/>
          </cell>
          <cell r="G85">
            <v>0</v>
          </cell>
          <cell r="H85">
            <v>0</v>
          </cell>
          <cell r="I85">
            <v>0</v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P85" t="str">
            <v/>
          </cell>
          <cell r="Q85" t="str">
            <v/>
          </cell>
          <cell r="R85" t="str">
            <v/>
          </cell>
        </row>
        <row r="86">
          <cell r="A86" t="str">
            <v/>
          </cell>
          <cell r="B86">
            <v>0</v>
          </cell>
          <cell r="C86" t="str">
            <v/>
          </cell>
          <cell r="D86" t="str">
            <v/>
          </cell>
          <cell r="E86" t="str">
            <v>C</v>
          </cell>
          <cell r="F86" t="str">
            <v/>
          </cell>
          <cell r="G86">
            <v>0</v>
          </cell>
          <cell r="H86">
            <v>0</v>
          </cell>
          <cell r="I86">
            <v>0</v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P86" t="str">
            <v/>
          </cell>
          <cell r="Q86" t="str">
            <v/>
          </cell>
          <cell r="R86" t="str">
            <v/>
          </cell>
        </row>
        <row r="87">
          <cell r="A87" t="str">
            <v/>
          </cell>
          <cell r="B87">
            <v>0</v>
          </cell>
          <cell r="C87" t="str">
            <v/>
          </cell>
          <cell r="D87" t="str">
            <v/>
          </cell>
          <cell r="E87" t="str">
            <v>C</v>
          </cell>
          <cell r="F87" t="str">
            <v/>
          </cell>
          <cell r="G87">
            <v>0</v>
          </cell>
          <cell r="H87">
            <v>0</v>
          </cell>
          <cell r="I87">
            <v>0</v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P87" t="str">
            <v/>
          </cell>
          <cell r="Q87" t="str">
            <v/>
          </cell>
          <cell r="R87" t="str">
            <v/>
          </cell>
        </row>
        <row r="88">
          <cell r="A88" t="str">
            <v/>
          </cell>
          <cell r="B88">
            <v>0</v>
          </cell>
          <cell r="C88" t="str">
            <v/>
          </cell>
          <cell r="D88" t="str">
            <v/>
          </cell>
          <cell r="E88" t="str">
            <v>C</v>
          </cell>
          <cell r="F88" t="str">
            <v/>
          </cell>
          <cell r="G88">
            <v>0</v>
          </cell>
          <cell r="H88">
            <v>0</v>
          </cell>
          <cell r="I88">
            <v>0</v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P88" t="str">
            <v/>
          </cell>
          <cell r="Q88" t="str">
            <v/>
          </cell>
          <cell r="R88" t="str">
            <v/>
          </cell>
        </row>
        <row r="89">
          <cell r="A89" t="str">
            <v/>
          </cell>
          <cell r="B89">
            <v>0</v>
          </cell>
          <cell r="C89" t="str">
            <v/>
          </cell>
          <cell r="D89" t="str">
            <v/>
          </cell>
          <cell r="E89" t="str">
            <v>C</v>
          </cell>
          <cell r="F89" t="str">
            <v/>
          </cell>
          <cell r="G89">
            <v>0</v>
          </cell>
          <cell r="H89">
            <v>0</v>
          </cell>
          <cell r="I89">
            <v>0</v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P89" t="str">
            <v/>
          </cell>
          <cell r="Q89" t="str">
            <v/>
          </cell>
          <cell r="R89" t="str">
            <v/>
          </cell>
        </row>
        <row r="90">
          <cell r="A90" t="str">
            <v/>
          </cell>
          <cell r="B90">
            <v>0</v>
          </cell>
          <cell r="C90" t="str">
            <v/>
          </cell>
          <cell r="D90" t="str">
            <v/>
          </cell>
          <cell r="E90" t="str">
            <v>C</v>
          </cell>
          <cell r="F90" t="str">
            <v/>
          </cell>
          <cell r="G90">
            <v>0</v>
          </cell>
          <cell r="H90">
            <v>0</v>
          </cell>
          <cell r="I90">
            <v>0</v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P90" t="str">
            <v/>
          </cell>
          <cell r="Q90" t="str">
            <v/>
          </cell>
          <cell r="R90" t="str">
            <v/>
          </cell>
        </row>
        <row r="91">
          <cell r="A91" t="str">
            <v/>
          </cell>
          <cell r="B91">
            <v>0</v>
          </cell>
          <cell r="C91" t="str">
            <v/>
          </cell>
          <cell r="D91" t="str">
            <v/>
          </cell>
          <cell r="E91" t="str">
            <v>C</v>
          </cell>
          <cell r="F91" t="str">
            <v/>
          </cell>
          <cell r="G91">
            <v>0</v>
          </cell>
          <cell r="H91">
            <v>0</v>
          </cell>
          <cell r="I91">
            <v>0</v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P91" t="str">
            <v/>
          </cell>
          <cell r="Q91" t="str">
            <v/>
          </cell>
          <cell r="R91" t="str">
            <v/>
          </cell>
        </row>
        <row r="92">
          <cell r="A92" t="str">
            <v/>
          </cell>
          <cell r="B92">
            <v>0</v>
          </cell>
          <cell r="C92" t="str">
            <v/>
          </cell>
          <cell r="D92" t="str">
            <v/>
          </cell>
          <cell r="E92" t="str">
            <v>C</v>
          </cell>
          <cell r="F92" t="str">
            <v/>
          </cell>
          <cell r="G92">
            <v>0</v>
          </cell>
          <cell r="H92">
            <v>0</v>
          </cell>
          <cell r="I92">
            <v>0</v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P92" t="str">
            <v/>
          </cell>
          <cell r="Q92" t="str">
            <v/>
          </cell>
          <cell r="R92" t="str">
            <v/>
          </cell>
        </row>
        <row r="93">
          <cell r="A93" t="str">
            <v/>
          </cell>
          <cell r="B93">
            <v>0</v>
          </cell>
          <cell r="C93" t="str">
            <v/>
          </cell>
          <cell r="D93" t="str">
            <v/>
          </cell>
          <cell r="E93" t="str">
            <v>C</v>
          </cell>
          <cell r="F93" t="str">
            <v/>
          </cell>
          <cell r="G93">
            <v>0</v>
          </cell>
          <cell r="H93">
            <v>0</v>
          </cell>
          <cell r="I93">
            <v>0</v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P93" t="str">
            <v/>
          </cell>
          <cell r="Q93" t="str">
            <v/>
          </cell>
          <cell r="R93" t="str">
            <v/>
          </cell>
        </row>
        <row r="94">
          <cell r="A94" t="str">
            <v/>
          </cell>
          <cell r="B94">
            <v>0</v>
          </cell>
          <cell r="C94" t="str">
            <v/>
          </cell>
          <cell r="D94" t="str">
            <v/>
          </cell>
          <cell r="E94" t="str">
            <v>C</v>
          </cell>
          <cell r="F94" t="str">
            <v/>
          </cell>
          <cell r="G94">
            <v>0</v>
          </cell>
          <cell r="H94">
            <v>0</v>
          </cell>
          <cell r="I94">
            <v>0</v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P94" t="str">
            <v/>
          </cell>
          <cell r="Q94" t="str">
            <v/>
          </cell>
          <cell r="R94" t="str">
            <v/>
          </cell>
        </row>
        <row r="95">
          <cell r="A95" t="str">
            <v/>
          </cell>
          <cell r="B95">
            <v>0</v>
          </cell>
          <cell r="C95" t="str">
            <v/>
          </cell>
          <cell r="D95" t="str">
            <v/>
          </cell>
          <cell r="E95" t="str">
            <v>C</v>
          </cell>
          <cell r="F95" t="str">
            <v/>
          </cell>
          <cell r="G95">
            <v>0</v>
          </cell>
          <cell r="H95">
            <v>0</v>
          </cell>
          <cell r="I95">
            <v>0</v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P95" t="str">
            <v/>
          </cell>
          <cell r="Q95" t="str">
            <v/>
          </cell>
          <cell r="R95" t="str">
            <v/>
          </cell>
        </row>
        <row r="96">
          <cell r="A96" t="str">
            <v/>
          </cell>
          <cell r="B96">
            <v>0</v>
          </cell>
          <cell r="C96" t="str">
            <v/>
          </cell>
          <cell r="D96" t="str">
            <v/>
          </cell>
          <cell r="E96" t="str">
            <v>C</v>
          </cell>
          <cell r="F96" t="str">
            <v/>
          </cell>
          <cell r="G96">
            <v>0</v>
          </cell>
          <cell r="H96">
            <v>0</v>
          </cell>
          <cell r="I96">
            <v>0</v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P96" t="str">
            <v/>
          </cell>
          <cell r="Q96" t="str">
            <v/>
          </cell>
          <cell r="R96" t="str">
            <v/>
          </cell>
        </row>
        <row r="97">
          <cell r="A97" t="str">
            <v/>
          </cell>
          <cell r="B97">
            <v>0</v>
          </cell>
          <cell r="C97" t="str">
            <v/>
          </cell>
          <cell r="D97" t="str">
            <v/>
          </cell>
          <cell r="E97" t="str">
            <v>C</v>
          </cell>
          <cell r="F97" t="str">
            <v/>
          </cell>
          <cell r="G97">
            <v>0</v>
          </cell>
          <cell r="H97">
            <v>0</v>
          </cell>
          <cell r="I97">
            <v>0</v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P97" t="str">
            <v/>
          </cell>
          <cell r="Q97" t="str">
            <v/>
          </cell>
          <cell r="R97" t="str">
            <v/>
          </cell>
        </row>
        <row r="98">
          <cell r="A98" t="str">
            <v/>
          </cell>
          <cell r="B98">
            <v>0</v>
          </cell>
          <cell r="C98" t="str">
            <v/>
          </cell>
          <cell r="D98" t="str">
            <v/>
          </cell>
          <cell r="E98" t="str">
            <v>C</v>
          </cell>
          <cell r="F98" t="str">
            <v/>
          </cell>
          <cell r="G98">
            <v>0</v>
          </cell>
          <cell r="H98">
            <v>0</v>
          </cell>
          <cell r="I98">
            <v>0</v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P98" t="str">
            <v/>
          </cell>
          <cell r="Q98" t="str">
            <v/>
          </cell>
          <cell r="R98" t="str">
            <v/>
          </cell>
        </row>
        <row r="99">
          <cell r="A99" t="str">
            <v/>
          </cell>
          <cell r="B99">
            <v>0</v>
          </cell>
          <cell r="C99" t="str">
            <v/>
          </cell>
          <cell r="D99" t="str">
            <v/>
          </cell>
          <cell r="E99" t="str">
            <v>C</v>
          </cell>
          <cell r="F99" t="str">
            <v/>
          </cell>
          <cell r="G99">
            <v>0</v>
          </cell>
          <cell r="H99">
            <v>0</v>
          </cell>
          <cell r="I99">
            <v>0</v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P99" t="str">
            <v/>
          </cell>
          <cell r="Q99" t="str">
            <v/>
          </cell>
          <cell r="R99" t="str">
            <v/>
          </cell>
        </row>
        <row r="100">
          <cell r="A100" t="str">
            <v/>
          </cell>
          <cell r="B100">
            <v>0</v>
          </cell>
          <cell r="C100" t="str">
            <v/>
          </cell>
          <cell r="D100" t="str">
            <v/>
          </cell>
          <cell r="E100" t="str">
            <v>C</v>
          </cell>
          <cell r="F100" t="str">
            <v/>
          </cell>
          <cell r="G100">
            <v>0</v>
          </cell>
          <cell r="H100">
            <v>0</v>
          </cell>
          <cell r="I100">
            <v>0</v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P100" t="str">
            <v/>
          </cell>
          <cell r="Q100" t="str">
            <v/>
          </cell>
          <cell r="R100" t="str">
            <v/>
          </cell>
        </row>
        <row r="101">
          <cell r="A101" t="str">
            <v/>
          </cell>
          <cell r="B101">
            <v>0</v>
          </cell>
          <cell r="C101" t="str">
            <v/>
          </cell>
          <cell r="D101" t="str">
            <v/>
          </cell>
          <cell r="E101" t="str">
            <v>C</v>
          </cell>
          <cell r="F101" t="str">
            <v/>
          </cell>
          <cell r="G101">
            <v>0</v>
          </cell>
          <cell r="H101">
            <v>0</v>
          </cell>
          <cell r="I101">
            <v>0</v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P101" t="str">
            <v/>
          </cell>
          <cell r="Q101" t="str">
            <v/>
          </cell>
          <cell r="R101" t="str">
            <v/>
          </cell>
        </row>
        <row r="102">
          <cell r="A102" t="str">
            <v/>
          </cell>
          <cell r="B102">
            <v>0</v>
          </cell>
          <cell r="C102" t="str">
            <v/>
          </cell>
          <cell r="D102" t="str">
            <v/>
          </cell>
          <cell r="E102" t="str">
            <v>C</v>
          </cell>
          <cell r="F102" t="str">
            <v/>
          </cell>
          <cell r="G102">
            <v>0</v>
          </cell>
          <cell r="H102">
            <v>0</v>
          </cell>
          <cell r="I102">
            <v>0</v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P102" t="str">
            <v/>
          </cell>
          <cell r="Q102" t="str">
            <v/>
          </cell>
          <cell r="R102" t="str">
            <v/>
          </cell>
        </row>
        <row r="103">
          <cell r="A103" t="str">
            <v/>
          </cell>
          <cell r="B103">
            <v>0</v>
          </cell>
          <cell r="C103" t="str">
            <v/>
          </cell>
          <cell r="D103" t="str">
            <v/>
          </cell>
          <cell r="E103" t="str">
            <v>C</v>
          </cell>
          <cell r="F103" t="str">
            <v/>
          </cell>
          <cell r="G103">
            <v>0</v>
          </cell>
          <cell r="H103">
            <v>0</v>
          </cell>
          <cell r="I103">
            <v>0</v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P103" t="str">
            <v/>
          </cell>
          <cell r="Q103" t="str">
            <v/>
          </cell>
          <cell r="R103" t="str">
            <v/>
          </cell>
        </row>
        <row r="104">
          <cell r="A104" t="str">
            <v/>
          </cell>
          <cell r="B104">
            <v>0</v>
          </cell>
          <cell r="C104" t="str">
            <v/>
          </cell>
          <cell r="D104" t="str">
            <v/>
          </cell>
          <cell r="E104" t="str">
            <v>C</v>
          </cell>
          <cell r="F104" t="str">
            <v/>
          </cell>
          <cell r="G104">
            <v>0</v>
          </cell>
          <cell r="H104">
            <v>0</v>
          </cell>
          <cell r="I104">
            <v>0</v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P104" t="str">
            <v/>
          </cell>
          <cell r="Q104" t="str">
            <v/>
          </cell>
          <cell r="R104" t="str">
            <v/>
          </cell>
        </row>
        <row r="105">
          <cell r="A105" t="str">
            <v/>
          </cell>
          <cell r="B105">
            <v>0</v>
          </cell>
          <cell r="C105" t="str">
            <v/>
          </cell>
          <cell r="D105" t="str">
            <v/>
          </cell>
          <cell r="E105" t="str">
            <v>C</v>
          </cell>
          <cell r="F105" t="str">
            <v/>
          </cell>
          <cell r="G105">
            <v>0</v>
          </cell>
          <cell r="H105">
            <v>0</v>
          </cell>
          <cell r="I105">
            <v>0</v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P105" t="str">
            <v/>
          </cell>
          <cell r="Q105" t="str">
            <v/>
          </cell>
          <cell r="R105" t="str">
            <v/>
          </cell>
        </row>
        <row r="106">
          <cell r="A106" t="str">
            <v/>
          </cell>
          <cell r="B106">
            <v>0</v>
          </cell>
          <cell r="C106" t="str">
            <v/>
          </cell>
          <cell r="D106" t="str">
            <v/>
          </cell>
          <cell r="E106" t="str">
            <v>C</v>
          </cell>
          <cell r="F106" t="str">
            <v/>
          </cell>
          <cell r="G106">
            <v>0</v>
          </cell>
          <cell r="H106">
            <v>0</v>
          </cell>
          <cell r="I106">
            <v>0</v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P106" t="str">
            <v/>
          </cell>
          <cell r="Q106" t="str">
            <v/>
          </cell>
          <cell r="R106" t="str">
            <v/>
          </cell>
        </row>
        <row r="107">
          <cell r="A107" t="str">
            <v/>
          </cell>
          <cell r="B107">
            <v>0</v>
          </cell>
          <cell r="C107" t="str">
            <v/>
          </cell>
          <cell r="D107" t="str">
            <v/>
          </cell>
          <cell r="E107" t="str">
            <v>C</v>
          </cell>
          <cell r="F107" t="str">
            <v/>
          </cell>
          <cell r="G107">
            <v>0</v>
          </cell>
          <cell r="H107">
            <v>0</v>
          </cell>
          <cell r="I107">
            <v>0</v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P107" t="str">
            <v/>
          </cell>
          <cell r="Q107" t="str">
            <v/>
          </cell>
          <cell r="R107" t="str">
            <v/>
          </cell>
        </row>
        <row r="108">
          <cell r="A108" t="str">
            <v/>
          </cell>
          <cell r="B108">
            <v>0</v>
          </cell>
          <cell r="C108" t="str">
            <v/>
          </cell>
          <cell r="D108" t="str">
            <v/>
          </cell>
          <cell r="E108" t="str">
            <v>C</v>
          </cell>
          <cell r="F108" t="str">
            <v/>
          </cell>
          <cell r="G108">
            <v>0</v>
          </cell>
          <cell r="H108">
            <v>0</v>
          </cell>
          <cell r="I108">
            <v>0</v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P108" t="str">
            <v/>
          </cell>
          <cell r="Q108" t="str">
            <v/>
          </cell>
          <cell r="R108" t="str">
            <v/>
          </cell>
        </row>
        <row r="109">
          <cell r="A109" t="str">
            <v/>
          </cell>
          <cell r="B109">
            <v>0</v>
          </cell>
          <cell r="C109" t="str">
            <v/>
          </cell>
          <cell r="D109" t="str">
            <v/>
          </cell>
          <cell r="E109" t="str">
            <v>C</v>
          </cell>
          <cell r="F109" t="str">
            <v/>
          </cell>
          <cell r="G109">
            <v>0</v>
          </cell>
          <cell r="H109">
            <v>0</v>
          </cell>
          <cell r="I109">
            <v>0</v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P109" t="str">
            <v/>
          </cell>
          <cell r="Q109" t="str">
            <v/>
          </cell>
          <cell r="R109" t="str">
            <v/>
          </cell>
        </row>
        <row r="110">
          <cell r="A110" t="str">
            <v/>
          </cell>
          <cell r="B110">
            <v>0</v>
          </cell>
          <cell r="C110" t="str">
            <v/>
          </cell>
          <cell r="D110" t="str">
            <v/>
          </cell>
          <cell r="E110" t="str">
            <v>C</v>
          </cell>
          <cell r="F110" t="str">
            <v/>
          </cell>
          <cell r="G110">
            <v>0</v>
          </cell>
          <cell r="H110">
            <v>0</v>
          </cell>
          <cell r="I110">
            <v>0</v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P110" t="str">
            <v/>
          </cell>
          <cell r="Q110" t="str">
            <v/>
          </cell>
          <cell r="R110" t="str">
            <v/>
          </cell>
        </row>
        <row r="111">
          <cell r="A111" t="str">
            <v/>
          </cell>
          <cell r="B111">
            <v>0</v>
          </cell>
          <cell r="C111" t="str">
            <v/>
          </cell>
          <cell r="D111" t="str">
            <v/>
          </cell>
          <cell r="E111" t="str">
            <v>C</v>
          </cell>
          <cell r="F111" t="str">
            <v/>
          </cell>
          <cell r="G111">
            <v>0</v>
          </cell>
          <cell r="H111">
            <v>0</v>
          </cell>
          <cell r="I111">
            <v>0</v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P111" t="str">
            <v/>
          </cell>
          <cell r="Q111" t="str">
            <v/>
          </cell>
          <cell r="R111" t="str">
            <v/>
          </cell>
        </row>
        <row r="112">
          <cell r="A112" t="str">
            <v/>
          </cell>
          <cell r="B112">
            <v>0</v>
          </cell>
          <cell r="C112" t="str">
            <v/>
          </cell>
          <cell r="D112" t="str">
            <v/>
          </cell>
          <cell r="E112" t="str">
            <v>C</v>
          </cell>
          <cell r="F112" t="str">
            <v/>
          </cell>
          <cell r="G112">
            <v>0</v>
          </cell>
          <cell r="H112">
            <v>0</v>
          </cell>
          <cell r="I112">
            <v>0</v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P112" t="str">
            <v/>
          </cell>
          <cell r="Q112" t="str">
            <v/>
          </cell>
          <cell r="R112" t="str">
            <v/>
          </cell>
        </row>
        <row r="113">
          <cell r="A113" t="str">
            <v/>
          </cell>
          <cell r="B113">
            <v>0</v>
          </cell>
          <cell r="C113" t="str">
            <v/>
          </cell>
          <cell r="D113" t="str">
            <v/>
          </cell>
          <cell r="E113" t="str">
            <v>C</v>
          </cell>
          <cell r="F113" t="str">
            <v/>
          </cell>
          <cell r="G113">
            <v>0</v>
          </cell>
          <cell r="H113">
            <v>0</v>
          </cell>
          <cell r="I113">
            <v>0</v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P113" t="str">
            <v/>
          </cell>
          <cell r="Q113" t="str">
            <v/>
          </cell>
          <cell r="R113" t="str">
            <v/>
          </cell>
        </row>
        <row r="114">
          <cell r="A114" t="str">
            <v/>
          </cell>
          <cell r="B114">
            <v>0</v>
          </cell>
          <cell r="C114" t="str">
            <v/>
          </cell>
          <cell r="D114" t="str">
            <v/>
          </cell>
          <cell r="E114" t="str">
            <v>C</v>
          </cell>
          <cell r="F114" t="str">
            <v/>
          </cell>
          <cell r="G114">
            <v>0</v>
          </cell>
          <cell r="H114">
            <v>0</v>
          </cell>
          <cell r="I114">
            <v>0</v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P114" t="str">
            <v/>
          </cell>
          <cell r="Q114" t="str">
            <v/>
          </cell>
          <cell r="R114" t="str">
            <v/>
          </cell>
        </row>
        <row r="115">
          <cell r="A115" t="str">
            <v/>
          </cell>
          <cell r="B115">
            <v>0</v>
          </cell>
          <cell r="C115" t="str">
            <v/>
          </cell>
          <cell r="D115" t="str">
            <v/>
          </cell>
          <cell r="E115" t="str">
            <v>C</v>
          </cell>
          <cell r="F115" t="str">
            <v/>
          </cell>
          <cell r="G115">
            <v>0</v>
          </cell>
          <cell r="H115">
            <v>0</v>
          </cell>
          <cell r="I115">
            <v>0</v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P115" t="str">
            <v/>
          </cell>
          <cell r="Q115" t="str">
            <v/>
          </cell>
          <cell r="R115" t="str">
            <v/>
          </cell>
        </row>
        <row r="116">
          <cell r="A116" t="str">
            <v/>
          </cell>
          <cell r="B116">
            <v>0</v>
          </cell>
          <cell r="C116" t="str">
            <v/>
          </cell>
          <cell r="D116" t="str">
            <v/>
          </cell>
          <cell r="E116" t="str">
            <v>C</v>
          </cell>
          <cell r="F116" t="str">
            <v/>
          </cell>
          <cell r="G116">
            <v>0</v>
          </cell>
          <cell r="H116">
            <v>0</v>
          </cell>
          <cell r="I116">
            <v>0</v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P116" t="str">
            <v/>
          </cell>
          <cell r="Q116" t="str">
            <v/>
          </cell>
          <cell r="R116" t="str">
            <v/>
          </cell>
        </row>
        <row r="117">
          <cell r="A117" t="str">
            <v/>
          </cell>
          <cell r="B117">
            <v>0</v>
          </cell>
          <cell r="C117" t="str">
            <v/>
          </cell>
          <cell r="D117" t="str">
            <v/>
          </cell>
          <cell r="E117" t="str">
            <v>C</v>
          </cell>
          <cell r="F117" t="str">
            <v/>
          </cell>
          <cell r="G117">
            <v>0</v>
          </cell>
          <cell r="H117">
            <v>0</v>
          </cell>
          <cell r="I117">
            <v>0</v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P117" t="str">
            <v/>
          </cell>
          <cell r="Q117" t="str">
            <v/>
          </cell>
          <cell r="R117" t="str">
            <v/>
          </cell>
        </row>
        <row r="118">
          <cell r="A118" t="str">
            <v/>
          </cell>
          <cell r="B118">
            <v>0</v>
          </cell>
          <cell r="C118" t="str">
            <v/>
          </cell>
          <cell r="D118" t="str">
            <v/>
          </cell>
          <cell r="E118" t="str">
            <v>C</v>
          </cell>
          <cell r="F118" t="str">
            <v/>
          </cell>
          <cell r="G118">
            <v>0</v>
          </cell>
          <cell r="H118">
            <v>0</v>
          </cell>
          <cell r="I118">
            <v>0</v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P118" t="str">
            <v/>
          </cell>
          <cell r="Q118" t="str">
            <v/>
          </cell>
          <cell r="R118" t="str">
            <v/>
          </cell>
        </row>
        <row r="119">
          <cell r="A119" t="str">
            <v/>
          </cell>
          <cell r="B119">
            <v>0</v>
          </cell>
          <cell r="C119" t="str">
            <v/>
          </cell>
          <cell r="D119" t="str">
            <v/>
          </cell>
          <cell r="E119" t="str">
            <v>C</v>
          </cell>
          <cell r="F119" t="str">
            <v/>
          </cell>
          <cell r="G119">
            <v>0</v>
          </cell>
          <cell r="H119">
            <v>0</v>
          </cell>
          <cell r="I119">
            <v>0</v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P119" t="str">
            <v/>
          </cell>
          <cell r="Q119" t="str">
            <v/>
          </cell>
          <cell r="R119" t="str">
            <v/>
          </cell>
        </row>
        <row r="120">
          <cell r="A120" t="str">
            <v/>
          </cell>
          <cell r="B120">
            <v>0</v>
          </cell>
          <cell r="C120" t="str">
            <v/>
          </cell>
          <cell r="D120" t="str">
            <v/>
          </cell>
          <cell r="E120" t="str">
            <v>C</v>
          </cell>
          <cell r="F120" t="str">
            <v/>
          </cell>
          <cell r="G120">
            <v>0</v>
          </cell>
          <cell r="H120">
            <v>0</v>
          </cell>
          <cell r="I120">
            <v>0</v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P120" t="str">
            <v/>
          </cell>
          <cell r="Q120" t="str">
            <v/>
          </cell>
          <cell r="R120" t="str">
            <v/>
          </cell>
        </row>
        <row r="121">
          <cell r="A121" t="str">
            <v/>
          </cell>
          <cell r="B121">
            <v>0</v>
          </cell>
          <cell r="C121" t="str">
            <v/>
          </cell>
          <cell r="D121" t="str">
            <v/>
          </cell>
          <cell r="E121" t="str">
            <v>C</v>
          </cell>
          <cell r="F121" t="str">
            <v/>
          </cell>
          <cell r="G121">
            <v>0</v>
          </cell>
          <cell r="H121">
            <v>0</v>
          </cell>
          <cell r="I121">
            <v>0</v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P121" t="str">
            <v/>
          </cell>
          <cell r="Q121" t="str">
            <v/>
          </cell>
          <cell r="R121" t="str">
            <v/>
          </cell>
        </row>
        <row r="122">
          <cell r="A122" t="str">
            <v/>
          </cell>
          <cell r="B122">
            <v>0</v>
          </cell>
          <cell r="C122" t="str">
            <v/>
          </cell>
          <cell r="D122" t="str">
            <v/>
          </cell>
          <cell r="E122" t="str">
            <v>C</v>
          </cell>
          <cell r="F122" t="str">
            <v/>
          </cell>
          <cell r="G122">
            <v>0</v>
          </cell>
          <cell r="H122">
            <v>0</v>
          </cell>
          <cell r="I122">
            <v>0</v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P122" t="str">
            <v/>
          </cell>
          <cell r="Q122" t="str">
            <v/>
          </cell>
          <cell r="R122" t="str">
            <v/>
          </cell>
        </row>
        <row r="123">
          <cell r="A123" t="str">
            <v/>
          </cell>
          <cell r="B123">
            <v>0</v>
          </cell>
          <cell r="C123" t="str">
            <v/>
          </cell>
          <cell r="D123" t="str">
            <v/>
          </cell>
          <cell r="E123" t="str">
            <v>C</v>
          </cell>
          <cell r="F123" t="str">
            <v/>
          </cell>
          <cell r="G123">
            <v>0</v>
          </cell>
          <cell r="H123">
            <v>0</v>
          </cell>
          <cell r="I123">
            <v>0</v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P123" t="str">
            <v/>
          </cell>
          <cell r="Q123" t="str">
            <v/>
          </cell>
          <cell r="R123" t="str">
            <v/>
          </cell>
        </row>
        <row r="124">
          <cell r="A124" t="str">
            <v/>
          </cell>
          <cell r="B124">
            <v>0</v>
          </cell>
          <cell r="C124" t="str">
            <v/>
          </cell>
          <cell r="D124" t="str">
            <v/>
          </cell>
          <cell r="E124" t="str">
            <v>C</v>
          </cell>
          <cell r="F124" t="str">
            <v/>
          </cell>
          <cell r="G124">
            <v>0</v>
          </cell>
          <cell r="H124">
            <v>0</v>
          </cell>
          <cell r="I124">
            <v>0</v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P124" t="str">
            <v/>
          </cell>
          <cell r="Q124" t="str">
            <v/>
          </cell>
          <cell r="R124" t="str">
            <v/>
          </cell>
        </row>
        <row r="125">
          <cell r="A125" t="str">
            <v/>
          </cell>
          <cell r="B125">
            <v>0</v>
          </cell>
          <cell r="C125" t="str">
            <v/>
          </cell>
          <cell r="D125" t="str">
            <v/>
          </cell>
          <cell r="E125" t="str">
            <v>C</v>
          </cell>
          <cell r="F125" t="str">
            <v/>
          </cell>
          <cell r="G125">
            <v>0</v>
          </cell>
          <cell r="H125">
            <v>0</v>
          </cell>
          <cell r="I125">
            <v>0</v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P125" t="str">
            <v/>
          </cell>
          <cell r="Q125" t="str">
            <v/>
          </cell>
          <cell r="R125" t="str">
            <v/>
          </cell>
        </row>
        <row r="126">
          <cell r="A126" t="str">
            <v/>
          </cell>
          <cell r="B126">
            <v>0</v>
          </cell>
          <cell r="C126" t="str">
            <v/>
          </cell>
          <cell r="D126" t="str">
            <v/>
          </cell>
          <cell r="E126" t="str">
            <v>C</v>
          </cell>
          <cell r="F126" t="str">
            <v/>
          </cell>
          <cell r="G126">
            <v>0</v>
          </cell>
          <cell r="H126">
            <v>0</v>
          </cell>
          <cell r="I126">
            <v>0</v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P126" t="str">
            <v/>
          </cell>
          <cell r="Q126" t="str">
            <v/>
          </cell>
          <cell r="R126" t="str">
            <v/>
          </cell>
        </row>
        <row r="127">
          <cell r="A127" t="str">
            <v/>
          </cell>
          <cell r="B127">
            <v>0</v>
          </cell>
          <cell r="C127" t="str">
            <v/>
          </cell>
          <cell r="D127" t="str">
            <v/>
          </cell>
          <cell r="E127" t="str">
            <v>C</v>
          </cell>
          <cell r="F127" t="str">
            <v/>
          </cell>
          <cell r="G127">
            <v>0</v>
          </cell>
          <cell r="H127">
            <v>0</v>
          </cell>
          <cell r="I127">
            <v>0</v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P127" t="str">
            <v/>
          </cell>
          <cell r="Q127" t="str">
            <v/>
          </cell>
          <cell r="R127" t="str">
            <v/>
          </cell>
        </row>
        <row r="128">
          <cell r="A128" t="str">
            <v/>
          </cell>
          <cell r="B128">
            <v>0</v>
          </cell>
          <cell r="C128" t="str">
            <v/>
          </cell>
          <cell r="D128" t="str">
            <v/>
          </cell>
          <cell r="E128" t="str">
            <v>C</v>
          </cell>
          <cell r="F128" t="str">
            <v/>
          </cell>
          <cell r="G128">
            <v>0</v>
          </cell>
          <cell r="H128">
            <v>0</v>
          </cell>
          <cell r="I128">
            <v>0</v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P128" t="str">
            <v/>
          </cell>
          <cell r="Q128" t="str">
            <v/>
          </cell>
          <cell r="R128" t="str">
            <v/>
          </cell>
        </row>
        <row r="129">
          <cell r="A129" t="str">
            <v/>
          </cell>
          <cell r="B129">
            <v>0</v>
          </cell>
          <cell r="C129" t="str">
            <v/>
          </cell>
          <cell r="D129" t="str">
            <v/>
          </cell>
          <cell r="E129" t="str">
            <v>C</v>
          </cell>
          <cell r="F129" t="str">
            <v/>
          </cell>
          <cell r="G129">
            <v>0</v>
          </cell>
          <cell r="H129">
            <v>0</v>
          </cell>
          <cell r="I129">
            <v>0</v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P129" t="str">
            <v/>
          </cell>
          <cell r="Q129" t="str">
            <v/>
          </cell>
          <cell r="R129" t="str">
            <v/>
          </cell>
        </row>
        <row r="130">
          <cell r="A130" t="str">
            <v/>
          </cell>
          <cell r="B130">
            <v>0</v>
          </cell>
          <cell r="C130" t="str">
            <v/>
          </cell>
          <cell r="D130" t="str">
            <v/>
          </cell>
          <cell r="E130" t="str">
            <v>C</v>
          </cell>
          <cell r="F130" t="str">
            <v/>
          </cell>
          <cell r="G130">
            <v>0</v>
          </cell>
          <cell r="H130">
            <v>0</v>
          </cell>
          <cell r="I130">
            <v>0</v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P130" t="str">
            <v/>
          </cell>
          <cell r="Q130" t="str">
            <v/>
          </cell>
          <cell r="R130" t="str">
            <v/>
          </cell>
        </row>
        <row r="131">
          <cell r="A131" t="str">
            <v/>
          </cell>
          <cell r="B131">
            <v>0</v>
          </cell>
          <cell r="C131" t="str">
            <v/>
          </cell>
          <cell r="D131" t="str">
            <v/>
          </cell>
          <cell r="E131" t="str">
            <v>C</v>
          </cell>
          <cell r="F131" t="str">
            <v/>
          </cell>
          <cell r="G131">
            <v>0</v>
          </cell>
          <cell r="H131">
            <v>0</v>
          </cell>
          <cell r="I131">
            <v>0</v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P131" t="str">
            <v/>
          </cell>
          <cell r="Q131" t="str">
            <v/>
          </cell>
          <cell r="R131" t="str">
            <v/>
          </cell>
        </row>
        <row r="132">
          <cell r="A132" t="str">
            <v/>
          </cell>
          <cell r="B132">
            <v>0</v>
          </cell>
          <cell r="C132" t="str">
            <v/>
          </cell>
          <cell r="D132" t="str">
            <v/>
          </cell>
          <cell r="E132" t="str">
            <v>C</v>
          </cell>
          <cell r="F132" t="str">
            <v/>
          </cell>
          <cell r="G132">
            <v>0</v>
          </cell>
          <cell r="H132">
            <v>0</v>
          </cell>
          <cell r="I132">
            <v>0</v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P132" t="str">
            <v/>
          </cell>
          <cell r="Q132" t="str">
            <v/>
          </cell>
          <cell r="R132" t="str">
            <v/>
          </cell>
        </row>
        <row r="133">
          <cell r="A133" t="str">
            <v/>
          </cell>
          <cell r="B133">
            <v>0</v>
          </cell>
          <cell r="C133" t="str">
            <v/>
          </cell>
          <cell r="D133" t="str">
            <v/>
          </cell>
          <cell r="E133" t="str">
            <v>C</v>
          </cell>
          <cell r="F133" t="str">
            <v/>
          </cell>
          <cell r="G133">
            <v>0</v>
          </cell>
          <cell r="H133">
            <v>0</v>
          </cell>
          <cell r="I133">
            <v>0</v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P133" t="str">
            <v/>
          </cell>
          <cell r="Q133" t="str">
            <v/>
          </cell>
          <cell r="R133" t="str">
            <v/>
          </cell>
        </row>
        <row r="134">
          <cell r="A134" t="str">
            <v/>
          </cell>
          <cell r="B134">
            <v>0</v>
          </cell>
          <cell r="C134" t="str">
            <v/>
          </cell>
          <cell r="D134" t="str">
            <v/>
          </cell>
          <cell r="E134" t="str">
            <v>C</v>
          </cell>
          <cell r="F134" t="str">
            <v/>
          </cell>
          <cell r="G134">
            <v>0</v>
          </cell>
          <cell r="H134">
            <v>0</v>
          </cell>
          <cell r="I134">
            <v>0</v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P134" t="str">
            <v/>
          </cell>
          <cell r="Q134" t="str">
            <v/>
          </cell>
          <cell r="R134" t="str">
            <v/>
          </cell>
        </row>
        <row r="135">
          <cell r="A135" t="str">
            <v/>
          </cell>
          <cell r="B135">
            <v>0</v>
          </cell>
          <cell r="C135" t="str">
            <v/>
          </cell>
          <cell r="D135" t="str">
            <v/>
          </cell>
          <cell r="E135" t="str">
            <v>C</v>
          </cell>
          <cell r="F135" t="str">
            <v/>
          </cell>
          <cell r="G135">
            <v>0</v>
          </cell>
          <cell r="H135">
            <v>0</v>
          </cell>
          <cell r="I135">
            <v>0</v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P135" t="str">
            <v/>
          </cell>
          <cell r="Q135" t="str">
            <v/>
          </cell>
          <cell r="R135" t="str">
            <v/>
          </cell>
        </row>
        <row r="136">
          <cell r="A136" t="str">
            <v/>
          </cell>
          <cell r="B136">
            <v>0</v>
          </cell>
          <cell r="C136" t="str">
            <v/>
          </cell>
          <cell r="D136" t="str">
            <v/>
          </cell>
          <cell r="E136" t="str">
            <v>C</v>
          </cell>
          <cell r="F136" t="str">
            <v/>
          </cell>
          <cell r="G136">
            <v>0</v>
          </cell>
          <cell r="H136">
            <v>0</v>
          </cell>
          <cell r="I136">
            <v>0</v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P136" t="str">
            <v/>
          </cell>
          <cell r="Q136" t="str">
            <v/>
          </cell>
          <cell r="R136" t="str">
            <v/>
          </cell>
        </row>
        <row r="137">
          <cell r="A137" t="str">
            <v/>
          </cell>
          <cell r="B137">
            <v>0</v>
          </cell>
          <cell r="C137" t="str">
            <v/>
          </cell>
          <cell r="D137" t="str">
            <v/>
          </cell>
          <cell r="E137" t="str">
            <v>C</v>
          </cell>
          <cell r="F137" t="str">
            <v/>
          </cell>
          <cell r="G137">
            <v>0</v>
          </cell>
          <cell r="H137">
            <v>0</v>
          </cell>
          <cell r="I137">
            <v>0</v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P137" t="str">
            <v/>
          </cell>
          <cell r="Q137" t="str">
            <v/>
          </cell>
          <cell r="R137" t="str">
            <v/>
          </cell>
        </row>
        <row r="138">
          <cell r="A138" t="str">
            <v/>
          </cell>
          <cell r="B138">
            <v>0</v>
          </cell>
          <cell r="C138" t="str">
            <v/>
          </cell>
          <cell r="D138" t="str">
            <v/>
          </cell>
          <cell r="E138" t="str">
            <v>C</v>
          </cell>
          <cell r="F138" t="str">
            <v/>
          </cell>
          <cell r="G138">
            <v>0</v>
          </cell>
          <cell r="H138">
            <v>0</v>
          </cell>
          <cell r="I138">
            <v>0</v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P138" t="str">
            <v/>
          </cell>
          <cell r="Q138" t="str">
            <v/>
          </cell>
          <cell r="R138" t="str">
            <v/>
          </cell>
        </row>
        <row r="139">
          <cell r="A139" t="str">
            <v/>
          </cell>
          <cell r="B139">
            <v>0</v>
          </cell>
          <cell r="C139" t="str">
            <v/>
          </cell>
          <cell r="D139" t="str">
            <v/>
          </cell>
          <cell r="E139" t="str">
            <v>C</v>
          </cell>
          <cell r="F139" t="str">
            <v/>
          </cell>
          <cell r="G139">
            <v>0</v>
          </cell>
          <cell r="H139">
            <v>0</v>
          </cell>
          <cell r="I139">
            <v>0</v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P139" t="str">
            <v/>
          </cell>
          <cell r="Q139" t="str">
            <v/>
          </cell>
          <cell r="R139" t="str">
            <v/>
          </cell>
        </row>
        <row r="140">
          <cell r="A140" t="str">
            <v/>
          </cell>
          <cell r="B140">
            <v>0</v>
          </cell>
          <cell r="C140" t="str">
            <v/>
          </cell>
          <cell r="D140" t="str">
            <v/>
          </cell>
          <cell r="E140" t="str">
            <v>C</v>
          </cell>
          <cell r="F140" t="str">
            <v/>
          </cell>
          <cell r="G140">
            <v>0</v>
          </cell>
          <cell r="H140">
            <v>0</v>
          </cell>
          <cell r="I140">
            <v>0</v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P140" t="str">
            <v/>
          </cell>
          <cell r="Q140" t="str">
            <v/>
          </cell>
          <cell r="R140" t="str">
            <v/>
          </cell>
        </row>
        <row r="141">
          <cell r="A141" t="str">
            <v/>
          </cell>
          <cell r="B141">
            <v>0</v>
          </cell>
          <cell r="C141" t="str">
            <v/>
          </cell>
          <cell r="D141" t="str">
            <v/>
          </cell>
          <cell r="E141" t="str">
            <v>C</v>
          </cell>
          <cell r="F141" t="str">
            <v/>
          </cell>
          <cell r="G141">
            <v>0</v>
          </cell>
          <cell r="H141">
            <v>0</v>
          </cell>
          <cell r="I141">
            <v>0</v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P141" t="str">
            <v/>
          </cell>
          <cell r="Q141" t="str">
            <v/>
          </cell>
          <cell r="R141" t="str">
            <v/>
          </cell>
        </row>
        <row r="142">
          <cell r="A142" t="str">
            <v/>
          </cell>
          <cell r="B142">
            <v>0</v>
          </cell>
          <cell r="C142" t="str">
            <v/>
          </cell>
          <cell r="D142" t="str">
            <v/>
          </cell>
          <cell r="E142" t="str">
            <v>C</v>
          </cell>
          <cell r="F142" t="str">
            <v/>
          </cell>
          <cell r="G142">
            <v>0</v>
          </cell>
          <cell r="H142">
            <v>0</v>
          </cell>
          <cell r="I142">
            <v>0</v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P142" t="str">
            <v/>
          </cell>
          <cell r="Q142" t="str">
            <v/>
          </cell>
          <cell r="R142" t="str">
            <v/>
          </cell>
        </row>
        <row r="143">
          <cell r="A143" t="str">
            <v/>
          </cell>
          <cell r="B143">
            <v>0</v>
          </cell>
          <cell r="C143" t="str">
            <v/>
          </cell>
          <cell r="D143" t="str">
            <v/>
          </cell>
          <cell r="E143" t="str">
            <v>C</v>
          </cell>
          <cell r="F143" t="str">
            <v/>
          </cell>
          <cell r="G143">
            <v>0</v>
          </cell>
          <cell r="H143">
            <v>0</v>
          </cell>
          <cell r="I143">
            <v>0</v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P143" t="str">
            <v/>
          </cell>
          <cell r="Q143" t="str">
            <v/>
          </cell>
          <cell r="R143" t="str">
            <v/>
          </cell>
        </row>
        <row r="144">
          <cell r="A144" t="str">
            <v/>
          </cell>
          <cell r="B144">
            <v>0</v>
          </cell>
          <cell r="C144" t="str">
            <v/>
          </cell>
          <cell r="D144" t="str">
            <v/>
          </cell>
          <cell r="E144" t="str">
            <v>C</v>
          </cell>
          <cell r="F144" t="str">
            <v/>
          </cell>
          <cell r="G144">
            <v>0</v>
          </cell>
          <cell r="H144">
            <v>0</v>
          </cell>
          <cell r="I144">
            <v>0</v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P144" t="str">
            <v/>
          </cell>
          <cell r="Q144" t="str">
            <v/>
          </cell>
          <cell r="R144" t="str">
            <v/>
          </cell>
        </row>
        <row r="145">
          <cell r="A145" t="str">
            <v/>
          </cell>
          <cell r="B145">
            <v>0</v>
          </cell>
          <cell r="C145" t="str">
            <v/>
          </cell>
          <cell r="D145" t="str">
            <v/>
          </cell>
          <cell r="E145" t="str">
            <v>C</v>
          </cell>
          <cell r="F145" t="str">
            <v/>
          </cell>
          <cell r="G145">
            <v>0</v>
          </cell>
          <cell r="H145">
            <v>0</v>
          </cell>
          <cell r="I145">
            <v>0</v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P145" t="str">
            <v/>
          </cell>
          <cell r="Q145" t="str">
            <v/>
          </cell>
          <cell r="R145" t="str">
            <v/>
          </cell>
        </row>
        <row r="146">
          <cell r="A146" t="str">
            <v/>
          </cell>
          <cell r="B146">
            <v>0</v>
          </cell>
          <cell r="C146" t="str">
            <v/>
          </cell>
          <cell r="D146" t="str">
            <v/>
          </cell>
          <cell r="E146" t="str">
            <v>C</v>
          </cell>
          <cell r="F146" t="str">
            <v/>
          </cell>
          <cell r="G146">
            <v>0</v>
          </cell>
          <cell r="H146">
            <v>0</v>
          </cell>
          <cell r="I146">
            <v>0</v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P146" t="str">
            <v/>
          </cell>
          <cell r="Q146" t="str">
            <v/>
          </cell>
          <cell r="R146" t="str">
            <v/>
          </cell>
        </row>
        <row r="147">
          <cell r="A147" t="str">
            <v/>
          </cell>
          <cell r="B147">
            <v>0</v>
          </cell>
          <cell r="C147" t="str">
            <v/>
          </cell>
          <cell r="D147" t="str">
            <v/>
          </cell>
          <cell r="E147" t="str">
            <v>C</v>
          </cell>
          <cell r="F147" t="str">
            <v/>
          </cell>
          <cell r="G147">
            <v>0</v>
          </cell>
          <cell r="H147">
            <v>0</v>
          </cell>
          <cell r="I147">
            <v>0</v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P147" t="str">
            <v/>
          </cell>
          <cell r="Q147" t="str">
            <v/>
          </cell>
          <cell r="R147" t="str">
            <v/>
          </cell>
        </row>
        <row r="148">
          <cell r="A148" t="str">
            <v/>
          </cell>
          <cell r="B148">
            <v>0</v>
          </cell>
          <cell r="C148" t="str">
            <v/>
          </cell>
          <cell r="D148" t="str">
            <v/>
          </cell>
          <cell r="E148" t="str">
            <v>C</v>
          </cell>
          <cell r="F148" t="str">
            <v/>
          </cell>
          <cell r="G148">
            <v>0</v>
          </cell>
          <cell r="H148">
            <v>0</v>
          </cell>
          <cell r="I148">
            <v>0</v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P148" t="str">
            <v/>
          </cell>
          <cell r="Q148" t="str">
            <v/>
          </cell>
          <cell r="R148" t="str">
            <v/>
          </cell>
        </row>
        <row r="149">
          <cell r="A149" t="str">
            <v/>
          </cell>
          <cell r="B149">
            <v>0</v>
          </cell>
          <cell r="C149" t="str">
            <v/>
          </cell>
          <cell r="D149" t="str">
            <v/>
          </cell>
          <cell r="E149" t="str">
            <v>C</v>
          </cell>
          <cell r="F149" t="str">
            <v/>
          </cell>
          <cell r="G149">
            <v>0</v>
          </cell>
          <cell r="H149">
            <v>0</v>
          </cell>
          <cell r="I149">
            <v>0</v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P149" t="str">
            <v/>
          </cell>
          <cell r="Q149" t="str">
            <v/>
          </cell>
          <cell r="R149" t="str">
            <v/>
          </cell>
        </row>
        <row r="150">
          <cell r="A150" t="str">
            <v/>
          </cell>
          <cell r="B150">
            <v>0</v>
          </cell>
          <cell r="C150" t="str">
            <v/>
          </cell>
          <cell r="D150" t="str">
            <v/>
          </cell>
          <cell r="E150" t="str">
            <v>C</v>
          </cell>
          <cell r="F150" t="str">
            <v/>
          </cell>
          <cell r="G150">
            <v>0</v>
          </cell>
          <cell r="H150">
            <v>0</v>
          </cell>
          <cell r="I150">
            <v>0</v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P150" t="str">
            <v/>
          </cell>
          <cell r="Q150" t="str">
            <v/>
          </cell>
          <cell r="R150" t="str">
            <v/>
          </cell>
        </row>
        <row r="151">
          <cell r="A151" t="str">
            <v/>
          </cell>
          <cell r="B151">
            <v>0</v>
          </cell>
          <cell r="C151" t="str">
            <v/>
          </cell>
          <cell r="D151" t="str">
            <v/>
          </cell>
          <cell r="E151" t="str">
            <v>C</v>
          </cell>
          <cell r="F151" t="str">
            <v/>
          </cell>
          <cell r="G151">
            <v>0</v>
          </cell>
          <cell r="H151">
            <v>0</v>
          </cell>
          <cell r="I151">
            <v>0</v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P151" t="str">
            <v/>
          </cell>
          <cell r="Q151" t="str">
            <v/>
          </cell>
          <cell r="R151" t="str">
            <v/>
          </cell>
        </row>
        <row r="152">
          <cell r="A152" t="str">
            <v/>
          </cell>
          <cell r="B152">
            <v>0</v>
          </cell>
          <cell r="C152" t="str">
            <v/>
          </cell>
          <cell r="D152" t="str">
            <v/>
          </cell>
          <cell r="E152" t="str">
            <v>C</v>
          </cell>
          <cell r="F152" t="str">
            <v/>
          </cell>
          <cell r="G152">
            <v>0</v>
          </cell>
          <cell r="H152">
            <v>0</v>
          </cell>
          <cell r="I152">
            <v>0</v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  <cell r="P152" t="str">
            <v/>
          </cell>
          <cell r="Q152" t="str">
            <v/>
          </cell>
          <cell r="R152" t="str">
            <v/>
          </cell>
        </row>
        <row r="153">
          <cell r="A153" t="str">
            <v/>
          </cell>
          <cell r="B153">
            <v>0</v>
          </cell>
          <cell r="C153" t="str">
            <v/>
          </cell>
          <cell r="D153" t="str">
            <v/>
          </cell>
          <cell r="E153" t="str">
            <v>C</v>
          </cell>
          <cell r="F153" t="str">
            <v/>
          </cell>
          <cell r="G153">
            <v>0</v>
          </cell>
          <cell r="H153">
            <v>0</v>
          </cell>
          <cell r="I153">
            <v>0</v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  <cell r="P153" t="str">
            <v/>
          </cell>
          <cell r="Q153" t="str">
            <v/>
          </cell>
          <cell r="R153" t="str">
            <v/>
          </cell>
        </row>
        <row r="154">
          <cell r="A154" t="str">
            <v/>
          </cell>
          <cell r="B154">
            <v>0</v>
          </cell>
          <cell r="C154" t="str">
            <v/>
          </cell>
          <cell r="D154" t="str">
            <v/>
          </cell>
          <cell r="E154" t="str">
            <v>C</v>
          </cell>
          <cell r="F154" t="str">
            <v/>
          </cell>
          <cell r="G154">
            <v>0</v>
          </cell>
          <cell r="H154">
            <v>0</v>
          </cell>
          <cell r="I154">
            <v>0</v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P154" t="str">
            <v/>
          </cell>
          <cell r="Q154" t="str">
            <v/>
          </cell>
          <cell r="R154" t="str">
            <v/>
          </cell>
        </row>
        <row r="155">
          <cell r="A155" t="str">
            <v/>
          </cell>
          <cell r="B155">
            <v>0</v>
          </cell>
          <cell r="C155" t="str">
            <v/>
          </cell>
          <cell r="D155" t="str">
            <v/>
          </cell>
          <cell r="E155" t="str">
            <v>C</v>
          </cell>
          <cell r="F155" t="str">
            <v/>
          </cell>
          <cell r="G155">
            <v>0</v>
          </cell>
          <cell r="H155">
            <v>0</v>
          </cell>
          <cell r="I155">
            <v>0</v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P155" t="str">
            <v/>
          </cell>
          <cell r="Q155" t="str">
            <v/>
          </cell>
          <cell r="R155" t="str">
            <v/>
          </cell>
        </row>
        <row r="156">
          <cell r="A156" t="str">
            <v/>
          </cell>
          <cell r="B156">
            <v>0</v>
          </cell>
          <cell r="C156" t="str">
            <v/>
          </cell>
          <cell r="D156" t="str">
            <v/>
          </cell>
          <cell r="E156" t="str">
            <v>C</v>
          </cell>
          <cell r="F156" t="str">
            <v/>
          </cell>
          <cell r="G156">
            <v>0</v>
          </cell>
          <cell r="H156">
            <v>0</v>
          </cell>
          <cell r="I156">
            <v>0</v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P156" t="str">
            <v/>
          </cell>
          <cell r="Q156" t="str">
            <v/>
          </cell>
          <cell r="R156" t="str">
            <v/>
          </cell>
        </row>
        <row r="157">
          <cell r="A157" t="str">
            <v/>
          </cell>
          <cell r="B157">
            <v>0</v>
          </cell>
          <cell r="C157" t="str">
            <v/>
          </cell>
          <cell r="D157" t="str">
            <v/>
          </cell>
          <cell r="E157" t="str">
            <v>C</v>
          </cell>
          <cell r="F157" t="str">
            <v/>
          </cell>
          <cell r="G157">
            <v>0</v>
          </cell>
          <cell r="H157">
            <v>0</v>
          </cell>
          <cell r="I157">
            <v>0</v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P157" t="str">
            <v/>
          </cell>
          <cell r="Q157" t="str">
            <v/>
          </cell>
          <cell r="R157" t="str">
            <v/>
          </cell>
        </row>
        <row r="158">
          <cell r="A158" t="str">
            <v/>
          </cell>
          <cell r="B158">
            <v>0</v>
          </cell>
          <cell r="C158" t="str">
            <v/>
          </cell>
          <cell r="D158" t="str">
            <v/>
          </cell>
          <cell r="E158" t="str">
            <v>C</v>
          </cell>
          <cell r="F158" t="str">
            <v/>
          </cell>
          <cell r="G158">
            <v>0</v>
          </cell>
          <cell r="H158">
            <v>0</v>
          </cell>
          <cell r="I158">
            <v>0</v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P158" t="str">
            <v/>
          </cell>
          <cell r="Q158" t="str">
            <v/>
          </cell>
          <cell r="R158" t="str">
            <v/>
          </cell>
        </row>
        <row r="159">
          <cell r="A159" t="str">
            <v/>
          </cell>
          <cell r="B159">
            <v>0</v>
          </cell>
          <cell r="C159" t="str">
            <v/>
          </cell>
          <cell r="D159" t="str">
            <v/>
          </cell>
          <cell r="E159" t="str">
            <v>C</v>
          </cell>
          <cell r="F159" t="str">
            <v/>
          </cell>
          <cell r="G159">
            <v>0</v>
          </cell>
          <cell r="H159">
            <v>0</v>
          </cell>
          <cell r="I159">
            <v>0</v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P159" t="str">
            <v/>
          </cell>
          <cell r="Q159" t="str">
            <v/>
          </cell>
          <cell r="R159" t="str">
            <v/>
          </cell>
        </row>
        <row r="160">
          <cell r="A160" t="str">
            <v/>
          </cell>
          <cell r="B160">
            <v>0</v>
          </cell>
          <cell r="C160" t="str">
            <v/>
          </cell>
          <cell r="D160" t="str">
            <v/>
          </cell>
          <cell r="E160" t="str">
            <v>C</v>
          </cell>
          <cell r="F160" t="str">
            <v/>
          </cell>
          <cell r="G160">
            <v>0</v>
          </cell>
          <cell r="H160">
            <v>0</v>
          </cell>
          <cell r="I160">
            <v>0</v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P160" t="str">
            <v/>
          </cell>
          <cell r="Q160" t="str">
            <v/>
          </cell>
          <cell r="R160" t="str">
            <v/>
          </cell>
        </row>
        <row r="161">
          <cell r="A161" t="str">
            <v/>
          </cell>
          <cell r="B161">
            <v>0</v>
          </cell>
          <cell r="C161" t="str">
            <v/>
          </cell>
          <cell r="D161" t="str">
            <v/>
          </cell>
          <cell r="E161" t="str">
            <v>C</v>
          </cell>
          <cell r="F161" t="str">
            <v/>
          </cell>
          <cell r="G161">
            <v>0</v>
          </cell>
          <cell r="H161">
            <v>0</v>
          </cell>
          <cell r="I161">
            <v>0</v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P161" t="str">
            <v/>
          </cell>
          <cell r="Q161" t="str">
            <v/>
          </cell>
          <cell r="R161" t="str">
            <v/>
          </cell>
        </row>
        <row r="162">
          <cell r="A162" t="str">
            <v/>
          </cell>
          <cell r="B162">
            <v>0</v>
          </cell>
          <cell r="C162" t="str">
            <v/>
          </cell>
          <cell r="D162" t="str">
            <v/>
          </cell>
          <cell r="E162" t="str">
            <v>C</v>
          </cell>
          <cell r="F162" t="str">
            <v/>
          </cell>
          <cell r="G162">
            <v>0</v>
          </cell>
          <cell r="H162">
            <v>0</v>
          </cell>
          <cell r="I162">
            <v>0</v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P162" t="str">
            <v/>
          </cell>
          <cell r="Q162" t="str">
            <v/>
          </cell>
          <cell r="R162" t="str">
            <v/>
          </cell>
        </row>
        <row r="163">
          <cell r="A163" t="str">
            <v/>
          </cell>
          <cell r="B163">
            <v>0</v>
          </cell>
          <cell r="C163" t="str">
            <v/>
          </cell>
          <cell r="D163" t="str">
            <v/>
          </cell>
          <cell r="E163" t="str">
            <v>C</v>
          </cell>
          <cell r="F163" t="str">
            <v/>
          </cell>
          <cell r="G163">
            <v>0</v>
          </cell>
          <cell r="H163">
            <v>0</v>
          </cell>
          <cell r="I163">
            <v>0</v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P163" t="str">
            <v/>
          </cell>
          <cell r="Q163" t="str">
            <v/>
          </cell>
          <cell r="R163" t="str">
            <v/>
          </cell>
        </row>
        <row r="164">
          <cell r="A164" t="str">
            <v/>
          </cell>
          <cell r="B164">
            <v>0</v>
          </cell>
          <cell r="C164" t="str">
            <v/>
          </cell>
          <cell r="D164" t="str">
            <v/>
          </cell>
          <cell r="E164" t="str">
            <v>C</v>
          </cell>
          <cell r="F164" t="str">
            <v/>
          </cell>
          <cell r="G164">
            <v>0</v>
          </cell>
          <cell r="H164">
            <v>0</v>
          </cell>
          <cell r="I164">
            <v>0</v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P164" t="str">
            <v/>
          </cell>
          <cell r="Q164" t="str">
            <v/>
          </cell>
          <cell r="R164" t="str">
            <v/>
          </cell>
        </row>
        <row r="165">
          <cell r="A165" t="str">
            <v/>
          </cell>
          <cell r="B165">
            <v>0</v>
          </cell>
          <cell r="C165" t="str">
            <v/>
          </cell>
          <cell r="D165" t="str">
            <v/>
          </cell>
          <cell r="E165" t="str">
            <v>C</v>
          </cell>
          <cell r="F165" t="str">
            <v/>
          </cell>
          <cell r="G165">
            <v>0</v>
          </cell>
          <cell r="H165">
            <v>0</v>
          </cell>
          <cell r="I165">
            <v>0</v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P165" t="str">
            <v/>
          </cell>
          <cell r="Q165" t="str">
            <v/>
          </cell>
          <cell r="R165" t="str">
            <v/>
          </cell>
        </row>
        <row r="166">
          <cell r="A166" t="str">
            <v/>
          </cell>
          <cell r="B166">
            <v>0</v>
          </cell>
          <cell r="C166" t="str">
            <v/>
          </cell>
          <cell r="D166" t="str">
            <v/>
          </cell>
          <cell r="E166" t="str">
            <v>C</v>
          </cell>
          <cell r="F166" t="str">
            <v/>
          </cell>
          <cell r="G166">
            <v>0</v>
          </cell>
          <cell r="H166">
            <v>0</v>
          </cell>
          <cell r="I166">
            <v>0</v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P166" t="str">
            <v/>
          </cell>
          <cell r="Q166" t="str">
            <v/>
          </cell>
          <cell r="R166" t="str">
            <v/>
          </cell>
        </row>
        <row r="167">
          <cell r="A167" t="str">
            <v/>
          </cell>
          <cell r="B167">
            <v>0</v>
          </cell>
          <cell r="C167" t="str">
            <v/>
          </cell>
          <cell r="D167" t="str">
            <v/>
          </cell>
          <cell r="E167" t="str">
            <v>C</v>
          </cell>
          <cell r="F167" t="str">
            <v/>
          </cell>
          <cell r="G167">
            <v>0</v>
          </cell>
          <cell r="H167">
            <v>0</v>
          </cell>
          <cell r="I167">
            <v>0</v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P167" t="str">
            <v/>
          </cell>
          <cell r="Q167" t="str">
            <v/>
          </cell>
          <cell r="R167" t="str">
            <v/>
          </cell>
        </row>
        <row r="168">
          <cell r="A168" t="str">
            <v/>
          </cell>
          <cell r="B168">
            <v>0</v>
          </cell>
          <cell r="C168" t="str">
            <v/>
          </cell>
          <cell r="D168" t="str">
            <v/>
          </cell>
          <cell r="E168" t="str">
            <v>C</v>
          </cell>
          <cell r="F168" t="str">
            <v/>
          </cell>
          <cell r="G168">
            <v>0</v>
          </cell>
          <cell r="H168">
            <v>0</v>
          </cell>
          <cell r="I168">
            <v>0</v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P168" t="str">
            <v/>
          </cell>
          <cell r="Q168" t="str">
            <v/>
          </cell>
          <cell r="R168" t="str">
            <v/>
          </cell>
        </row>
        <row r="169">
          <cell r="A169" t="str">
            <v/>
          </cell>
          <cell r="B169">
            <v>0</v>
          </cell>
          <cell r="C169" t="str">
            <v/>
          </cell>
          <cell r="D169" t="str">
            <v/>
          </cell>
          <cell r="E169" t="str">
            <v>C</v>
          </cell>
          <cell r="F169" t="str">
            <v/>
          </cell>
          <cell r="G169">
            <v>0</v>
          </cell>
          <cell r="H169">
            <v>0</v>
          </cell>
          <cell r="I169">
            <v>0</v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P169" t="str">
            <v/>
          </cell>
          <cell r="Q169" t="str">
            <v/>
          </cell>
          <cell r="R169" t="str">
            <v/>
          </cell>
        </row>
        <row r="170">
          <cell r="A170" t="str">
            <v/>
          </cell>
          <cell r="B170">
            <v>0</v>
          </cell>
          <cell r="C170" t="str">
            <v/>
          </cell>
          <cell r="D170" t="str">
            <v/>
          </cell>
          <cell r="E170" t="str">
            <v>C</v>
          </cell>
          <cell r="F170" t="str">
            <v/>
          </cell>
          <cell r="G170">
            <v>0</v>
          </cell>
          <cell r="H170">
            <v>0</v>
          </cell>
          <cell r="I170">
            <v>0</v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P170" t="str">
            <v/>
          </cell>
          <cell r="Q170" t="str">
            <v/>
          </cell>
          <cell r="R170" t="str">
            <v/>
          </cell>
        </row>
        <row r="171">
          <cell r="A171" t="str">
            <v/>
          </cell>
          <cell r="B171">
            <v>0</v>
          </cell>
          <cell r="C171" t="str">
            <v/>
          </cell>
          <cell r="D171" t="str">
            <v/>
          </cell>
          <cell r="E171" t="str">
            <v>C</v>
          </cell>
          <cell r="F171" t="str">
            <v/>
          </cell>
          <cell r="G171">
            <v>0</v>
          </cell>
          <cell r="H171">
            <v>0</v>
          </cell>
          <cell r="I171">
            <v>0</v>
          </cell>
          <cell r="J171" t="str">
            <v/>
          </cell>
          <cell r="K171" t="str">
            <v/>
          </cell>
          <cell r="L171" t="str">
            <v/>
          </cell>
          <cell r="M171" t="str">
            <v/>
          </cell>
          <cell r="N171" t="str">
            <v/>
          </cell>
          <cell r="P171" t="str">
            <v/>
          </cell>
          <cell r="Q171" t="str">
            <v/>
          </cell>
          <cell r="R171" t="str">
            <v/>
          </cell>
        </row>
        <row r="172">
          <cell r="A172" t="str">
            <v/>
          </cell>
          <cell r="B172">
            <v>0</v>
          </cell>
          <cell r="C172" t="str">
            <v/>
          </cell>
          <cell r="D172" t="str">
            <v/>
          </cell>
          <cell r="E172" t="str">
            <v>C</v>
          </cell>
          <cell r="F172" t="str">
            <v/>
          </cell>
          <cell r="G172">
            <v>0</v>
          </cell>
          <cell r="H172">
            <v>0</v>
          </cell>
          <cell r="I172">
            <v>0</v>
          </cell>
          <cell r="J172" t="str">
            <v/>
          </cell>
          <cell r="K172" t="str">
            <v/>
          </cell>
          <cell r="L172" t="str">
            <v/>
          </cell>
          <cell r="M172" t="str">
            <v/>
          </cell>
          <cell r="N172" t="str">
            <v/>
          </cell>
          <cell r="P172" t="str">
            <v/>
          </cell>
          <cell r="Q172" t="str">
            <v/>
          </cell>
          <cell r="R172" t="str">
            <v/>
          </cell>
        </row>
        <row r="173">
          <cell r="A173" t="str">
            <v/>
          </cell>
          <cell r="B173">
            <v>0</v>
          </cell>
          <cell r="C173" t="str">
            <v/>
          </cell>
          <cell r="D173" t="str">
            <v/>
          </cell>
          <cell r="E173" t="str">
            <v>C</v>
          </cell>
          <cell r="F173" t="str">
            <v/>
          </cell>
          <cell r="G173">
            <v>0</v>
          </cell>
          <cell r="H173">
            <v>0</v>
          </cell>
          <cell r="I173">
            <v>0</v>
          </cell>
          <cell r="J173" t="str">
            <v/>
          </cell>
          <cell r="K173" t="str">
            <v/>
          </cell>
          <cell r="L173" t="str">
            <v/>
          </cell>
          <cell r="M173" t="str">
            <v/>
          </cell>
          <cell r="N173" t="str">
            <v/>
          </cell>
          <cell r="P173" t="str">
            <v/>
          </cell>
          <cell r="Q173" t="str">
            <v/>
          </cell>
          <cell r="R173" t="str">
            <v/>
          </cell>
        </row>
        <row r="174">
          <cell r="A174" t="str">
            <v/>
          </cell>
          <cell r="B174">
            <v>0</v>
          </cell>
          <cell r="C174" t="str">
            <v/>
          </cell>
          <cell r="D174" t="str">
            <v/>
          </cell>
          <cell r="E174" t="str">
            <v>C</v>
          </cell>
          <cell r="F174" t="str">
            <v/>
          </cell>
          <cell r="G174">
            <v>0</v>
          </cell>
          <cell r="H174">
            <v>0</v>
          </cell>
          <cell r="I174">
            <v>0</v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  <cell r="N174" t="str">
            <v/>
          </cell>
          <cell r="P174" t="str">
            <v/>
          </cell>
          <cell r="Q174" t="str">
            <v/>
          </cell>
          <cell r="R174" t="str">
            <v/>
          </cell>
        </row>
        <row r="175">
          <cell r="A175" t="str">
            <v/>
          </cell>
          <cell r="B175">
            <v>0</v>
          </cell>
          <cell r="C175" t="str">
            <v/>
          </cell>
          <cell r="D175" t="str">
            <v/>
          </cell>
          <cell r="E175" t="str">
            <v>C</v>
          </cell>
          <cell r="F175" t="str">
            <v/>
          </cell>
          <cell r="G175">
            <v>0</v>
          </cell>
          <cell r="H175">
            <v>0</v>
          </cell>
          <cell r="I175">
            <v>0</v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  <cell r="N175" t="str">
            <v/>
          </cell>
          <cell r="P175" t="str">
            <v/>
          </cell>
          <cell r="Q175" t="str">
            <v/>
          </cell>
          <cell r="R175" t="str">
            <v/>
          </cell>
        </row>
        <row r="176">
          <cell r="A176" t="str">
            <v/>
          </cell>
          <cell r="B176">
            <v>0</v>
          </cell>
          <cell r="C176" t="str">
            <v/>
          </cell>
          <cell r="D176" t="str">
            <v/>
          </cell>
          <cell r="E176" t="str">
            <v>C</v>
          </cell>
          <cell r="F176" t="str">
            <v/>
          </cell>
          <cell r="G176">
            <v>0</v>
          </cell>
          <cell r="H176">
            <v>0</v>
          </cell>
          <cell r="I176">
            <v>0</v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  <cell r="N176" t="str">
            <v/>
          </cell>
          <cell r="P176" t="str">
            <v/>
          </cell>
          <cell r="Q176" t="str">
            <v/>
          </cell>
          <cell r="R176" t="str">
            <v/>
          </cell>
        </row>
        <row r="177">
          <cell r="A177" t="str">
            <v/>
          </cell>
          <cell r="B177">
            <v>0</v>
          </cell>
          <cell r="C177" t="str">
            <v/>
          </cell>
          <cell r="D177" t="str">
            <v/>
          </cell>
          <cell r="E177" t="str">
            <v>C</v>
          </cell>
          <cell r="F177" t="str">
            <v/>
          </cell>
          <cell r="G177">
            <v>0</v>
          </cell>
          <cell r="H177">
            <v>0</v>
          </cell>
          <cell r="I177">
            <v>0</v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  <cell r="N177" t="str">
            <v/>
          </cell>
          <cell r="P177" t="str">
            <v/>
          </cell>
          <cell r="Q177" t="str">
            <v/>
          </cell>
          <cell r="R177" t="str">
            <v/>
          </cell>
        </row>
        <row r="178">
          <cell r="A178" t="str">
            <v/>
          </cell>
          <cell r="B178">
            <v>0</v>
          </cell>
          <cell r="C178" t="str">
            <v/>
          </cell>
          <cell r="D178" t="str">
            <v/>
          </cell>
          <cell r="E178" t="str">
            <v>C</v>
          </cell>
          <cell r="F178" t="str">
            <v/>
          </cell>
          <cell r="G178">
            <v>0</v>
          </cell>
          <cell r="H178">
            <v>0</v>
          </cell>
          <cell r="I178">
            <v>0</v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  <cell r="N178" t="str">
            <v/>
          </cell>
          <cell r="P178" t="str">
            <v/>
          </cell>
          <cell r="Q178" t="str">
            <v/>
          </cell>
          <cell r="R178" t="str">
            <v/>
          </cell>
        </row>
        <row r="179">
          <cell r="A179" t="str">
            <v/>
          </cell>
          <cell r="B179">
            <v>0</v>
          </cell>
          <cell r="C179" t="str">
            <v/>
          </cell>
          <cell r="D179" t="str">
            <v/>
          </cell>
          <cell r="E179" t="str">
            <v>C</v>
          </cell>
          <cell r="F179" t="str">
            <v/>
          </cell>
          <cell r="G179">
            <v>0</v>
          </cell>
          <cell r="H179">
            <v>0</v>
          </cell>
          <cell r="I179">
            <v>0</v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  <cell r="N179" t="str">
            <v/>
          </cell>
          <cell r="P179" t="str">
            <v/>
          </cell>
          <cell r="Q179" t="str">
            <v/>
          </cell>
          <cell r="R179" t="str">
            <v/>
          </cell>
        </row>
        <row r="180">
          <cell r="A180" t="str">
            <v/>
          </cell>
          <cell r="B180">
            <v>0</v>
          </cell>
          <cell r="C180" t="str">
            <v/>
          </cell>
          <cell r="D180" t="str">
            <v/>
          </cell>
          <cell r="E180" t="str">
            <v>C</v>
          </cell>
          <cell r="F180" t="str">
            <v/>
          </cell>
          <cell r="G180">
            <v>0</v>
          </cell>
          <cell r="H180">
            <v>0</v>
          </cell>
          <cell r="I180">
            <v>0</v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  <cell r="N180" t="str">
            <v/>
          </cell>
          <cell r="P180" t="str">
            <v/>
          </cell>
          <cell r="Q180" t="str">
            <v/>
          </cell>
          <cell r="R180" t="str">
            <v/>
          </cell>
        </row>
        <row r="181">
          <cell r="A181" t="str">
            <v/>
          </cell>
          <cell r="B181">
            <v>0</v>
          </cell>
          <cell r="C181" t="str">
            <v/>
          </cell>
          <cell r="D181" t="str">
            <v/>
          </cell>
          <cell r="E181" t="str">
            <v>C</v>
          </cell>
          <cell r="F181" t="str">
            <v/>
          </cell>
          <cell r="G181">
            <v>0</v>
          </cell>
          <cell r="H181">
            <v>0</v>
          </cell>
          <cell r="I181">
            <v>0</v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  <cell r="N181" t="str">
            <v/>
          </cell>
          <cell r="P181" t="str">
            <v/>
          </cell>
          <cell r="Q181" t="str">
            <v/>
          </cell>
          <cell r="R181" t="str">
            <v/>
          </cell>
        </row>
        <row r="182">
          <cell r="A182" t="str">
            <v/>
          </cell>
          <cell r="B182">
            <v>0</v>
          </cell>
          <cell r="C182" t="str">
            <v/>
          </cell>
          <cell r="D182" t="str">
            <v/>
          </cell>
          <cell r="E182" t="str">
            <v>C</v>
          </cell>
          <cell r="F182" t="str">
            <v/>
          </cell>
          <cell r="G182">
            <v>0</v>
          </cell>
          <cell r="H182">
            <v>0</v>
          </cell>
          <cell r="I182">
            <v>0</v>
          </cell>
          <cell r="J182" t="str">
            <v/>
          </cell>
          <cell r="K182" t="str">
            <v/>
          </cell>
          <cell r="L182" t="str">
            <v/>
          </cell>
          <cell r="M182" t="str">
            <v/>
          </cell>
          <cell r="N182" t="str">
            <v/>
          </cell>
          <cell r="P182" t="str">
            <v/>
          </cell>
          <cell r="Q182" t="str">
            <v/>
          </cell>
          <cell r="R182" t="str">
            <v/>
          </cell>
        </row>
        <row r="183">
          <cell r="A183" t="str">
            <v/>
          </cell>
          <cell r="B183">
            <v>0</v>
          </cell>
          <cell r="C183" t="str">
            <v/>
          </cell>
          <cell r="D183" t="str">
            <v/>
          </cell>
          <cell r="E183" t="str">
            <v>C</v>
          </cell>
          <cell r="F183" t="str">
            <v/>
          </cell>
          <cell r="G183">
            <v>0</v>
          </cell>
          <cell r="H183">
            <v>0</v>
          </cell>
          <cell r="I183">
            <v>0</v>
          </cell>
          <cell r="J183" t="str">
            <v/>
          </cell>
          <cell r="K183" t="str">
            <v/>
          </cell>
          <cell r="L183" t="str">
            <v/>
          </cell>
          <cell r="M183" t="str">
            <v/>
          </cell>
          <cell r="N183" t="str">
            <v/>
          </cell>
          <cell r="P183" t="str">
            <v/>
          </cell>
          <cell r="Q183" t="str">
            <v/>
          </cell>
          <cell r="R183" t="str">
            <v/>
          </cell>
        </row>
        <row r="184">
          <cell r="A184" t="str">
            <v/>
          </cell>
          <cell r="B184">
            <v>0</v>
          </cell>
          <cell r="C184" t="str">
            <v/>
          </cell>
          <cell r="D184" t="str">
            <v/>
          </cell>
          <cell r="E184" t="str">
            <v>C</v>
          </cell>
          <cell r="F184" t="str">
            <v/>
          </cell>
          <cell r="G184">
            <v>0</v>
          </cell>
          <cell r="H184">
            <v>0</v>
          </cell>
          <cell r="I184">
            <v>0</v>
          </cell>
          <cell r="J184" t="str">
            <v/>
          </cell>
          <cell r="K184" t="str">
            <v/>
          </cell>
          <cell r="L184" t="str">
            <v/>
          </cell>
          <cell r="M184" t="str">
            <v/>
          </cell>
          <cell r="N184" t="str">
            <v/>
          </cell>
          <cell r="P184" t="str">
            <v/>
          </cell>
          <cell r="Q184" t="str">
            <v/>
          </cell>
          <cell r="R184" t="str">
            <v/>
          </cell>
        </row>
        <row r="185">
          <cell r="A185" t="str">
            <v/>
          </cell>
          <cell r="B185">
            <v>0</v>
          </cell>
          <cell r="C185" t="str">
            <v/>
          </cell>
          <cell r="D185" t="str">
            <v/>
          </cell>
          <cell r="E185" t="str">
            <v>C</v>
          </cell>
          <cell r="F185" t="str">
            <v/>
          </cell>
          <cell r="G185">
            <v>0</v>
          </cell>
          <cell r="H185">
            <v>0</v>
          </cell>
          <cell r="I185">
            <v>0</v>
          </cell>
          <cell r="J185" t="str">
            <v/>
          </cell>
          <cell r="K185" t="str">
            <v/>
          </cell>
          <cell r="L185" t="str">
            <v/>
          </cell>
          <cell r="M185" t="str">
            <v/>
          </cell>
          <cell r="N185" t="str">
            <v/>
          </cell>
          <cell r="P185" t="str">
            <v/>
          </cell>
          <cell r="Q185" t="str">
            <v/>
          </cell>
          <cell r="R185" t="str">
            <v/>
          </cell>
        </row>
        <row r="186">
          <cell r="A186" t="str">
            <v/>
          </cell>
          <cell r="B186">
            <v>0</v>
          </cell>
          <cell r="C186" t="str">
            <v/>
          </cell>
          <cell r="D186" t="str">
            <v/>
          </cell>
          <cell r="E186" t="str">
            <v>C</v>
          </cell>
          <cell r="F186" t="str">
            <v/>
          </cell>
          <cell r="G186">
            <v>0</v>
          </cell>
          <cell r="H186">
            <v>0</v>
          </cell>
          <cell r="I186">
            <v>0</v>
          </cell>
          <cell r="J186" t="str">
            <v/>
          </cell>
          <cell r="K186" t="str">
            <v/>
          </cell>
          <cell r="L186" t="str">
            <v/>
          </cell>
          <cell r="M186" t="str">
            <v/>
          </cell>
          <cell r="N186" t="str">
            <v/>
          </cell>
          <cell r="P186" t="str">
            <v/>
          </cell>
          <cell r="Q186" t="str">
            <v/>
          </cell>
          <cell r="R186" t="str">
            <v/>
          </cell>
        </row>
        <row r="187">
          <cell r="A187" t="str">
            <v/>
          </cell>
          <cell r="B187">
            <v>0</v>
          </cell>
          <cell r="C187" t="str">
            <v/>
          </cell>
          <cell r="D187" t="str">
            <v/>
          </cell>
          <cell r="E187" t="str">
            <v>C</v>
          </cell>
          <cell r="F187" t="str">
            <v/>
          </cell>
          <cell r="G187">
            <v>0</v>
          </cell>
          <cell r="H187">
            <v>0</v>
          </cell>
          <cell r="I187">
            <v>0</v>
          </cell>
          <cell r="J187" t="str">
            <v/>
          </cell>
          <cell r="K187" t="str">
            <v/>
          </cell>
          <cell r="L187" t="str">
            <v/>
          </cell>
          <cell r="M187" t="str">
            <v/>
          </cell>
          <cell r="N187" t="str">
            <v/>
          </cell>
          <cell r="P187" t="str">
            <v/>
          </cell>
          <cell r="Q187" t="str">
            <v/>
          </cell>
          <cell r="R187" t="str">
            <v/>
          </cell>
        </row>
        <row r="188">
          <cell r="A188" t="str">
            <v/>
          </cell>
          <cell r="B188">
            <v>0</v>
          </cell>
          <cell r="C188" t="str">
            <v/>
          </cell>
          <cell r="D188" t="str">
            <v/>
          </cell>
          <cell r="E188" t="str">
            <v>C</v>
          </cell>
          <cell r="F188" t="str">
            <v/>
          </cell>
          <cell r="G188">
            <v>0</v>
          </cell>
          <cell r="H188">
            <v>0</v>
          </cell>
          <cell r="I188">
            <v>0</v>
          </cell>
          <cell r="J188" t="str">
            <v/>
          </cell>
          <cell r="K188" t="str">
            <v/>
          </cell>
          <cell r="L188" t="str">
            <v/>
          </cell>
          <cell r="M188" t="str">
            <v/>
          </cell>
          <cell r="N188" t="str">
            <v/>
          </cell>
          <cell r="P188" t="str">
            <v/>
          </cell>
          <cell r="Q188" t="str">
            <v/>
          </cell>
          <cell r="R188" t="str">
            <v/>
          </cell>
        </row>
        <row r="189">
          <cell r="A189" t="str">
            <v/>
          </cell>
          <cell r="B189">
            <v>0</v>
          </cell>
          <cell r="C189" t="str">
            <v/>
          </cell>
          <cell r="D189" t="str">
            <v/>
          </cell>
          <cell r="E189" t="str">
            <v>C</v>
          </cell>
          <cell r="F189" t="str">
            <v/>
          </cell>
          <cell r="G189">
            <v>0</v>
          </cell>
          <cell r="H189">
            <v>0</v>
          </cell>
          <cell r="I189">
            <v>0</v>
          </cell>
          <cell r="J189" t="str">
            <v/>
          </cell>
          <cell r="K189" t="str">
            <v/>
          </cell>
          <cell r="L189" t="str">
            <v/>
          </cell>
          <cell r="M189" t="str">
            <v/>
          </cell>
          <cell r="N189" t="str">
            <v/>
          </cell>
          <cell r="P189" t="str">
            <v/>
          </cell>
          <cell r="Q189" t="str">
            <v/>
          </cell>
          <cell r="R189" t="str">
            <v/>
          </cell>
        </row>
        <row r="190">
          <cell r="A190" t="str">
            <v/>
          </cell>
          <cell r="B190">
            <v>0</v>
          </cell>
          <cell r="C190" t="str">
            <v/>
          </cell>
          <cell r="D190" t="str">
            <v/>
          </cell>
          <cell r="E190" t="str">
            <v>C</v>
          </cell>
          <cell r="F190" t="str">
            <v/>
          </cell>
          <cell r="G190">
            <v>0</v>
          </cell>
          <cell r="H190">
            <v>0</v>
          </cell>
          <cell r="I190">
            <v>0</v>
          </cell>
          <cell r="J190" t="str">
            <v/>
          </cell>
          <cell r="K190" t="str">
            <v/>
          </cell>
          <cell r="L190" t="str">
            <v/>
          </cell>
          <cell r="M190" t="str">
            <v/>
          </cell>
          <cell r="N190" t="str">
            <v/>
          </cell>
          <cell r="P190" t="str">
            <v/>
          </cell>
          <cell r="Q190" t="str">
            <v/>
          </cell>
          <cell r="R190" t="str">
            <v/>
          </cell>
        </row>
        <row r="191">
          <cell r="A191" t="str">
            <v/>
          </cell>
          <cell r="B191">
            <v>0</v>
          </cell>
          <cell r="C191" t="str">
            <v/>
          </cell>
          <cell r="D191" t="str">
            <v/>
          </cell>
          <cell r="E191" t="str">
            <v>C</v>
          </cell>
          <cell r="F191" t="str">
            <v/>
          </cell>
          <cell r="G191">
            <v>0</v>
          </cell>
          <cell r="H191">
            <v>0</v>
          </cell>
          <cell r="I191">
            <v>0</v>
          </cell>
          <cell r="J191" t="str">
            <v/>
          </cell>
          <cell r="K191" t="str">
            <v/>
          </cell>
          <cell r="L191" t="str">
            <v/>
          </cell>
          <cell r="M191" t="str">
            <v/>
          </cell>
          <cell r="N191" t="str">
            <v/>
          </cell>
          <cell r="P191" t="str">
            <v/>
          </cell>
          <cell r="Q191" t="str">
            <v/>
          </cell>
          <cell r="R191" t="str">
            <v/>
          </cell>
        </row>
        <row r="192">
          <cell r="A192" t="str">
            <v/>
          </cell>
          <cell r="B192">
            <v>0</v>
          </cell>
          <cell r="C192" t="str">
            <v/>
          </cell>
          <cell r="D192" t="str">
            <v/>
          </cell>
          <cell r="E192" t="str">
            <v>C</v>
          </cell>
          <cell r="F192" t="str">
            <v/>
          </cell>
          <cell r="G192">
            <v>0</v>
          </cell>
          <cell r="H192">
            <v>0</v>
          </cell>
          <cell r="I192">
            <v>0</v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  <cell r="N192" t="str">
            <v/>
          </cell>
          <cell r="P192" t="str">
            <v/>
          </cell>
          <cell r="Q192" t="str">
            <v/>
          </cell>
          <cell r="R192" t="str">
            <v/>
          </cell>
        </row>
        <row r="193">
          <cell r="A193" t="str">
            <v/>
          </cell>
          <cell r="B193">
            <v>0</v>
          </cell>
          <cell r="C193" t="str">
            <v/>
          </cell>
          <cell r="D193" t="str">
            <v/>
          </cell>
          <cell r="E193" t="str">
            <v>C</v>
          </cell>
          <cell r="F193" t="str">
            <v/>
          </cell>
          <cell r="G193">
            <v>0</v>
          </cell>
          <cell r="H193">
            <v>0</v>
          </cell>
          <cell r="I193">
            <v>0</v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  <cell r="N193" t="str">
            <v/>
          </cell>
          <cell r="P193" t="str">
            <v/>
          </cell>
          <cell r="Q193" t="str">
            <v/>
          </cell>
          <cell r="R193" t="str">
            <v/>
          </cell>
        </row>
        <row r="194">
          <cell r="A194" t="str">
            <v/>
          </cell>
          <cell r="B194">
            <v>0</v>
          </cell>
          <cell r="C194" t="str">
            <v/>
          </cell>
          <cell r="D194" t="str">
            <v/>
          </cell>
          <cell r="E194" t="str">
            <v>C</v>
          </cell>
          <cell r="F194" t="str">
            <v/>
          </cell>
          <cell r="G194">
            <v>0</v>
          </cell>
          <cell r="H194">
            <v>0</v>
          </cell>
          <cell r="I194">
            <v>0</v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  <cell r="N194" t="str">
            <v/>
          </cell>
          <cell r="P194" t="str">
            <v/>
          </cell>
          <cell r="Q194" t="str">
            <v/>
          </cell>
          <cell r="R194" t="str">
            <v/>
          </cell>
        </row>
        <row r="195">
          <cell r="A195" t="str">
            <v/>
          </cell>
          <cell r="B195">
            <v>0</v>
          </cell>
          <cell r="C195" t="str">
            <v/>
          </cell>
          <cell r="D195" t="str">
            <v/>
          </cell>
          <cell r="E195" t="str">
            <v>C</v>
          </cell>
          <cell r="F195" t="str">
            <v/>
          </cell>
          <cell r="G195">
            <v>0</v>
          </cell>
          <cell r="H195">
            <v>0</v>
          </cell>
          <cell r="I195">
            <v>0</v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  <cell r="N195" t="str">
            <v/>
          </cell>
          <cell r="P195" t="str">
            <v/>
          </cell>
          <cell r="Q195" t="str">
            <v/>
          </cell>
          <cell r="R195" t="str">
            <v/>
          </cell>
        </row>
        <row r="196">
          <cell r="A196" t="str">
            <v/>
          </cell>
          <cell r="B196">
            <v>0</v>
          </cell>
          <cell r="C196" t="str">
            <v/>
          </cell>
          <cell r="D196" t="str">
            <v/>
          </cell>
          <cell r="E196" t="str">
            <v>C</v>
          </cell>
          <cell r="F196" t="str">
            <v/>
          </cell>
          <cell r="G196">
            <v>0</v>
          </cell>
          <cell r="H196">
            <v>0</v>
          </cell>
          <cell r="I196">
            <v>0</v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  <cell r="N196" t="str">
            <v/>
          </cell>
          <cell r="P196" t="str">
            <v/>
          </cell>
          <cell r="Q196" t="str">
            <v/>
          </cell>
          <cell r="R196" t="str">
            <v/>
          </cell>
        </row>
        <row r="197">
          <cell r="A197" t="str">
            <v/>
          </cell>
          <cell r="B197">
            <v>0</v>
          </cell>
          <cell r="C197" t="str">
            <v/>
          </cell>
          <cell r="D197" t="str">
            <v/>
          </cell>
          <cell r="E197" t="str">
            <v>C</v>
          </cell>
          <cell r="F197" t="str">
            <v/>
          </cell>
          <cell r="G197">
            <v>0</v>
          </cell>
          <cell r="H197">
            <v>0</v>
          </cell>
          <cell r="I197">
            <v>0</v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  <cell r="N197" t="str">
            <v/>
          </cell>
          <cell r="P197" t="str">
            <v/>
          </cell>
          <cell r="Q197" t="str">
            <v/>
          </cell>
          <cell r="R197" t="str">
            <v/>
          </cell>
        </row>
        <row r="198">
          <cell r="A198" t="str">
            <v/>
          </cell>
          <cell r="B198">
            <v>0</v>
          </cell>
          <cell r="C198" t="str">
            <v/>
          </cell>
          <cell r="D198" t="str">
            <v/>
          </cell>
          <cell r="E198" t="str">
            <v>C</v>
          </cell>
          <cell r="F198" t="str">
            <v/>
          </cell>
          <cell r="G198">
            <v>0</v>
          </cell>
          <cell r="H198">
            <v>0</v>
          </cell>
          <cell r="I198">
            <v>0</v>
          </cell>
          <cell r="J198" t="str">
            <v/>
          </cell>
          <cell r="K198" t="str">
            <v/>
          </cell>
          <cell r="L198" t="str">
            <v/>
          </cell>
          <cell r="M198" t="str">
            <v/>
          </cell>
          <cell r="N198" t="str">
            <v/>
          </cell>
          <cell r="P198" t="str">
            <v/>
          </cell>
          <cell r="Q198" t="str">
            <v/>
          </cell>
          <cell r="R198" t="str">
            <v/>
          </cell>
        </row>
        <row r="199">
          <cell r="A199" t="str">
            <v/>
          </cell>
          <cell r="B199">
            <v>0</v>
          </cell>
          <cell r="C199" t="str">
            <v/>
          </cell>
          <cell r="D199" t="str">
            <v/>
          </cell>
          <cell r="E199" t="str">
            <v>C</v>
          </cell>
          <cell r="F199" t="str">
            <v/>
          </cell>
          <cell r="G199">
            <v>0</v>
          </cell>
          <cell r="H199">
            <v>0</v>
          </cell>
          <cell r="I199">
            <v>0</v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  <cell r="N199" t="str">
            <v/>
          </cell>
          <cell r="P199" t="str">
            <v/>
          </cell>
          <cell r="Q199" t="str">
            <v/>
          </cell>
          <cell r="R199" t="str">
            <v/>
          </cell>
        </row>
        <row r="200">
          <cell r="A200" t="str">
            <v/>
          </cell>
          <cell r="B200">
            <v>0</v>
          </cell>
          <cell r="C200" t="str">
            <v/>
          </cell>
          <cell r="D200" t="str">
            <v/>
          </cell>
          <cell r="E200" t="str">
            <v>C</v>
          </cell>
          <cell r="F200" t="str">
            <v/>
          </cell>
          <cell r="G200">
            <v>0</v>
          </cell>
          <cell r="H200">
            <v>0</v>
          </cell>
          <cell r="I200">
            <v>0</v>
          </cell>
          <cell r="J200" t="str">
            <v/>
          </cell>
          <cell r="K200" t="str">
            <v/>
          </cell>
          <cell r="L200" t="str">
            <v/>
          </cell>
          <cell r="M200" t="str">
            <v/>
          </cell>
          <cell r="N200" t="str">
            <v/>
          </cell>
          <cell r="P200" t="str">
            <v/>
          </cell>
          <cell r="Q200" t="str">
            <v/>
          </cell>
          <cell r="R200" t="str">
            <v/>
          </cell>
        </row>
        <row r="201">
          <cell r="A201" t="str">
            <v/>
          </cell>
          <cell r="B201">
            <v>0</v>
          </cell>
          <cell r="C201" t="str">
            <v/>
          </cell>
          <cell r="D201" t="str">
            <v/>
          </cell>
          <cell r="E201" t="str">
            <v>C</v>
          </cell>
          <cell r="F201" t="str">
            <v/>
          </cell>
          <cell r="G201">
            <v>0</v>
          </cell>
          <cell r="H201">
            <v>0</v>
          </cell>
          <cell r="I201">
            <v>0</v>
          </cell>
          <cell r="J201" t="str">
            <v/>
          </cell>
          <cell r="K201" t="str">
            <v/>
          </cell>
          <cell r="L201" t="str">
            <v/>
          </cell>
          <cell r="M201" t="str">
            <v/>
          </cell>
          <cell r="N201" t="str">
            <v/>
          </cell>
          <cell r="P201" t="str">
            <v/>
          </cell>
          <cell r="Q201" t="str">
            <v/>
          </cell>
          <cell r="R201" t="str">
            <v/>
          </cell>
        </row>
        <row r="202">
          <cell r="A202" t="str">
            <v/>
          </cell>
          <cell r="B202">
            <v>0</v>
          </cell>
          <cell r="C202" t="str">
            <v/>
          </cell>
          <cell r="D202" t="str">
            <v/>
          </cell>
          <cell r="E202" t="str">
            <v>C</v>
          </cell>
          <cell r="F202" t="str">
            <v/>
          </cell>
          <cell r="G202">
            <v>0</v>
          </cell>
          <cell r="H202">
            <v>0</v>
          </cell>
          <cell r="I202">
            <v>0</v>
          </cell>
          <cell r="J202" t="str">
            <v/>
          </cell>
          <cell r="K202" t="str">
            <v/>
          </cell>
          <cell r="L202" t="str">
            <v/>
          </cell>
          <cell r="M202" t="str">
            <v/>
          </cell>
          <cell r="N202" t="str">
            <v/>
          </cell>
          <cell r="P202" t="str">
            <v/>
          </cell>
          <cell r="Q202" t="str">
            <v/>
          </cell>
          <cell r="R202" t="str">
            <v/>
          </cell>
        </row>
        <row r="203">
          <cell r="A203" t="str">
            <v/>
          </cell>
          <cell r="B203">
            <v>0</v>
          </cell>
          <cell r="C203" t="str">
            <v/>
          </cell>
          <cell r="D203" t="str">
            <v/>
          </cell>
          <cell r="E203" t="str">
            <v>C</v>
          </cell>
          <cell r="F203" t="str">
            <v/>
          </cell>
          <cell r="G203">
            <v>0</v>
          </cell>
          <cell r="H203">
            <v>0</v>
          </cell>
          <cell r="I203">
            <v>0</v>
          </cell>
          <cell r="J203" t="str">
            <v/>
          </cell>
          <cell r="K203" t="str">
            <v/>
          </cell>
          <cell r="L203" t="str">
            <v/>
          </cell>
          <cell r="M203" t="str">
            <v/>
          </cell>
          <cell r="N203" t="str">
            <v/>
          </cell>
          <cell r="P203" t="str">
            <v/>
          </cell>
          <cell r="Q203" t="str">
            <v/>
          </cell>
          <cell r="R203" t="str">
            <v/>
          </cell>
        </row>
        <row r="204">
          <cell r="A204" t="str">
            <v/>
          </cell>
          <cell r="B204">
            <v>0</v>
          </cell>
          <cell r="C204" t="str">
            <v/>
          </cell>
          <cell r="D204" t="str">
            <v/>
          </cell>
          <cell r="E204" t="str">
            <v>C</v>
          </cell>
          <cell r="F204" t="str">
            <v/>
          </cell>
          <cell r="G204">
            <v>0</v>
          </cell>
          <cell r="H204">
            <v>0</v>
          </cell>
          <cell r="I204">
            <v>0</v>
          </cell>
          <cell r="J204" t="str">
            <v/>
          </cell>
          <cell r="K204" t="str">
            <v/>
          </cell>
          <cell r="L204" t="str">
            <v/>
          </cell>
          <cell r="M204" t="str">
            <v/>
          </cell>
          <cell r="N204" t="str">
            <v/>
          </cell>
          <cell r="P204" t="str">
            <v/>
          </cell>
          <cell r="Q204" t="str">
            <v/>
          </cell>
          <cell r="R204" t="str">
            <v/>
          </cell>
        </row>
        <row r="205">
          <cell r="A205" t="str">
            <v/>
          </cell>
          <cell r="B205">
            <v>0</v>
          </cell>
          <cell r="C205" t="str">
            <v/>
          </cell>
          <cell r="D205" t="str">
            <v/>
          </cell>
          <cell r="E205" t="str">
            <v>C</v>
          </cell>
          <cell r="F205" t="str">
            <v/>
          </cell>
          <cell r="G205">
            <v>0</v>
          </cell>
          <cell r="H205">
            <v>0</v>
          </cell>
          <cell r="I205">
            <v>0</v>
          </cell>
          <cell r="J205" t="str">
            <v/>
          </cell>
          <cell r="K205" t="str">
            <v/>
          </cell>
          <cell r="L205" t="str">
            <v/>
          </cell>
          <cell r="M205" t="str">
            <v/>
          </cell>
          <cell r="N205" t="str">
            <v/>
          </cell>
          <cell r="P205" t="str">
            <v/>
          </cell>
          <cell r="Q205" t="str">
            <v/>
          </cell>
          <cell r="R205" t="str">
            <v/>
          </cell>
        </row>
        <row r="206">
          <cell r="A206" t="str">
            <v/>
          </cell>
          <cell r="B206">
            <v>0</v>
          </cell>
          <cell r="C206" t="str">
            <v/>
          </cell>
          <cell r="D206" t="str">
            <v/>
          </cell>
          <cell r="E206" t="str">
            <v>C</v>
          </cell>
          <cell r="F206" t="str">
            <v/>
          </cell>
          <cell r="G206">
            <v>0</v>
          </cell>
          <cell r="H206">
            <v>0</v>
          </cell>
          <cell r="I206">
            <v>0</v>
          </cell>
          <cell r="J206" t="str">
            <v/>
          </cell>
          <cell r="K206" t="str">
            <v/>
          </cell>
          <cell r="L206" t="str">
            <v/>
          </cell>
          <cell r="M206" t="str">
            <v/>
          </cell>
          <cell r="N206" t="str">
            <v/>
          </cell>
          <cell r="P206" t="str">
            <v/>
          </cell>
          <cell r="Q206" t="str">
            <v/>
          </cell>
          <cell r="R206" t="str">
            <v/>
          </cell>
        </row>
        <row r="207">
          <cell r="A207" t="str">
            <v/>
          </cell>
          <cell r="B207">
            <v>0</v>
          </cell>
          <cell r="C207" t="str">
            <v/>
          </cell>
          <cell r="D207" t="str">
            <v/>
          </cell>
          <cell r="E207" t="str">
            <v>C</v>
          </cell>
          <cell r="F207" t="str">
            <v/>
          </cell>
          <cell r="G207">
            <v>0</v>
          </cell>
          <cell r="H207">
            <v>0</v>
          </cell>
          <cell r="I207">
            <v>0</v>
          </cell>
          <cell r="J207" t="str">
            <v/>
          </cell>
          <cell r="K207" t="str">
            <v/>
          </cell>
          <cell r="L207" t="str">
            <v/>
          </cell>
          <cell r="M207" t="str">
            <v/>
          </cell>
          <cell r="N207" t="str">
            <v/>
          </cell>
          <cell r="P207" t="str">
            <v/>
          </cell>
          <cell r="Q207" t="str">
            <v/>
          </cell>
          <cell r="R207" t="str">
            <v/>
          </cell>
        </row>
        <row r="208">
          <cell r="A208" t="str">
            <v/>
          </cell>
          <cell r="B208">
            <v>0</v>
          </cell>
          <cell r="C208" t="str">
            <v/>
          </cell>
          <cell r="D208" t="str">
            <v/>
          </cell>
          <cell r="E208" t="str">
            <v>C</v>
          </cell>
          <cell r="F208" t="str">
            <v/>
          </cell>
          <cell r="G208">
            <v>0</v>
          </cell>
          <cell r="H208">
            <v>0</v>
          </cell>
          <cell r="I208">
            <v>0</v>
          </cell>
          <cell r="J208" t="str">
            <v/>
          </cell>
          <cell r="K208" t="str">
            <v/>
          </cell>
          <cell r="L208" t="str">
            <v/>
          </cell>
          <cell r="M208" t="str">
            <v/>
          </cell>
          <cell r="N208" t="str">
            <v/>
          </cell>
          <cell r="P208" t="str">
            <v/>
          </cell>
          <cell r="Q208" t="str">
            <v/>
          </cell>
          <cell r="R208" t="str">
            <v/>
          </cell>
        </row>
        <row r="209">
          <cell r="A209" t="str">
            <v/>
          </cell>
          <cell r="B209">
            <v>0</v>
          </cell>
          <cell r="C209" t="str">
            <v/>
          </cell>
          <cell r="D209" t="str">
            <v/>
          </cell>
          <cell r="E209" t="str">
            <v>C</v>
          </cell>
          <cell r="F209" t="str">
            <v/>
          </cell>
          <cell r="G209">
            <v>0</v>
          </cell>
          <cell r="H209">
            <v>0</v>
          </cell>
          <cell r="I209">
            <v>0</v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  <cell r="N209" t="str">
            <v/>
          </cell>
          <cell r="P209" t="str">
            <v/>
          </cell>
          <cell r="Q209" t="str">
            <v/>
          </cell>
          <cell r="R209" t="str">
            <v/>
          </cell>
        </row>
        <row r="210">
          <cell r="A210" t="str">
            <v/>
          </cell>
          <cell r="B210">
            <v>0</v>
          </cell>
          <cell r="C210" t="str">
            <v/>
          </cell>
          <cell r="D210" t="str">
            <v/>
          </cell>
          <cell r="E210" t="str">
            <v>C</v>
          </cell>
          <cell r="F210" t="str">
            <v/>
          </cell>
          <cell r="G210">
            <v>0</v>
          </cell>
          <cell r="H210">
            <v>0</v>
          </cell>
          <cell r="I210">
            <v>0</v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  <cell r="N210" t="str">
            <v/>
          </cell>
          <cell r="P210" t="str">
            <v/>
          </cell>
          <cell r="Q210" t="str">
            <v/>
          </cell>
          <cell r="R210" t="str">
            <v/>
          </cell>
        </row>
        <row r="211">
          <cell r="A211" t="str">
            <v/>
          </cell>
          <cell r="B211">
            <v>0</v>
          </cell>
          <cell r="C211" t="str">
            <v/>
          </cell>
          <cell r="D211" t="str">
            <v/>
          </cell>
          <cell r="E211" t="str">
            <v>C</v>
          </cell>
          <cell r="F211" t="str">
            <v/>
          </cell>
          <cell r="G211">
            <v>0</v>
          </cell>
          <cell r="H211">
            <v>0</v>
          </cell>
          <cell r="I211">
            <v>0</v>
          </cell>
          <cell r="J211" t="str">
            <v/>
          </cell>
          <cell r="K211" t="str">
            <v/>
          </cell>
          <cell r="L211" t="str">
            <v/>
          </cell>
          <cell r="M211" t="str">
            <v/>
          </cell>
          <cell r="N211" t="str">
            <v/>
          </cell>
          <cell r="P211" t="str">
            <v/>
          </cell>
          <cell r="Q211" t="str">
            <v/>
          </cell>
          <cell r="R211" t="str">
            <v/>
          </cell>
        </row>
        <row r="212">
          <cell r="A212" t="str">
            <v/>
          </cell>
          <cell r="B212">
            <v>0</v>
          </cell>
          <cell r="C212" t="str">
            <v/>
          </cell>
          <cell r="D212" t="str">
            <v/>
          </cell>
          <cell r="E212" t="str">
            <v>C</v>
          </cell>
          <cell r="F212" t="str">
            <v/>
          </cell>
          <cell r="G212">
            <v>0</v>
          </cell>
          <cell r="H212">
            <v>0</v>
          </cell>
          <cell r="I212">
            <v>0</v>
          </cell>
          <cell r="J212" t="str">
            <v/>
          </cell>
          <cell r="K212" t="str">
            <v/>
          </cell>
          <cell r="L212" t="str">
            <v/>
          </cell>
          <cell r="M212" t="str">
            <v/>
          </cell>
          <cell r="N212" t="str">
            <v/>
          </cell>
          <cell r="P212" t="str">
            <v/>
          </cell>
          <cell r="Q212" t="str">
            <v/>
          </cell>
          <cell r="R212" t="str">
            <v/>
          </cell>
        </row>
        <row r="213">
          <cell r="A213" t="str">
            <v/>
          </cell>
          <cell r="B213">
            <v>0</v>
          </cell>
          <cell r="C213" t="str">
            <v/>
          </cell>
          <cell r="D213" t="str">
            <v/>
          </cell>
          <cell r="E213" t="str">
            <v>C</v>
          </cell>
          <cell r="F213" t="str">
            <v/>
          </cell>
          <cell r="G213">
            <v>0</v>
          </cell>
          <cell r="H213">
            <v>0</v>
          </cell>
          <cell r="I213">
            <v>0</v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  <cell r="N213" t="str">
            <v/>
          </cell>
          <cell r="P213" t="str">
            <v/>
          </cell>
          <cell r="Q213" t="str">
            <v/>
          </cell>
          <cell r="R213" t="str">
            <v/>
          </cell>
        </row>
        <row r="214">
          <cell r="A214" t="str">
            <v/>
          </cell>
          <cell r="B214">
            <v>0</v>
          </cell>
          <cell r="C214" t="str">
            <v/>
          </cell>
          <cell r="D214" t="str">
            <v/>
          </cell>
          <cell r="E214" t="str">
            <v>C</v>
          </cell>
          <cell r="F214" t="str">
            <v/>
          </cell>
          <cell r="G214">
            <v>0</v>
          </cell>
          <cell r="H214">
            <v>0</v>
          </cell>
          <cell r="I214">
            <v>0</v>
          </cell>
          <cell r="J214" t="str">
            <v/>
          </cell>
          <cell r="K214" t="str">
            <v/>
          </cell>
          <cell r="L214" t="str">
            <v/>
          </cell>
          <cell r="M214" t="str">
            <v/>
          </cell>
          <cell r="N214" t="str">
            <v/>
          </cell>
          <cell r="P214" t="str">
            <v/>
          </cell>
          <cell r="Q214" t="str">
            <v/>
          </cell>
          <cell r="R214" t="str">
            <v/>
          </cell>
        </row>
        <row r="215">
          <cell r="A215" t="str">
            <v/>
          </cell>
          <cell r="B215">
            <v>0</v>
          </cell>
          <cell r="C215" t="str">
            <v/>
          </cell>
          <cell r="D215" t="str">
            <v/>
          </cell>
          <cell r="E215" t="str">
            <v>C</v>
          </cell>
          <cell r="F215" t="str">
            <v/>
          </cell>
          <cell r="G215">
            <v>0</v>
          </cell>
          <cell r="H215">
            <v>0</v>
          </cell>
          <cell r="I215">
            <v>0</v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  <cell r="N215" t="str">
            <v/>
          </cell>
          <cell r="P215" t="str">
            <v/>
          </cell>
          <cell r="Q215" t="str">
            <v/>
          </cell>
          <cell r="R215" t="str">
            <v/>
          </cell>
        </row>
        <row r="216">
          <cell r="A216" t="str">
            <v/>
          </cell>
          <cell r="B216">
            <v>0</v>
          </cell>
          <cell r="C216" t="str">
            <v/>
          </cell>
          <cell r="D216" t="str">
            <v/>
          </cell>
          <cell r="E216" t="str">
            <v>C</v>
          </cell>
          <cell r="F216" t="str">
            <v/>
          </cell>
          <cell r="G216">
            <v>0</v>
          </cell>
          <cell r="H216">
            <v>0</v>
          </cell>
          <cell r="I216">
            <v>0</v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  <cell r="N216" t="str">
            <v/>
          </cell>
          <cell r="P216" t="str">
            <v/>
          </cell>
          <cell r="Q216" t="str">
            <v/>
          </cell>
          <cell r="R216" t="str">
            <v/>
          </cell>
        </row>
        <row r="217">
          <cell r="A217" t="str">
            <v/>
          </cell>
          <cell r="B217">
            <v>0</v>
          </cell>
          <cell r="C217" t="str">
            <v/>
          </cell>
          <cell r="D217" t="str">
            <v/>
          </cell>
          <cell r="E217" t="str">
            <v>C</v>
          </cell>
          <cell r="F217" t="str">
            <v/>
          </cell>
          <cell r="G217">
            <v>0</v>
          </cell>
          <cell r="H217">
            <v>0</v>
          </cell>
          <cell r="I217">
            <v>0</v>
          </cell>
          <cell r="J217" t="str">
            <v/>
          </cell>
          <cell r="K217" t="str">
            <v/>
          </cell>
          <cell r="L217" t="str">
            <v/>
          </cell>
          <cell r="M217" t="str">
            <v/>
          </cell>
          <cell r="N217" t="str">
            <v/>
          </cell>
          <cell r="P217" t="str">
            <v/>
          </cell>
          <cell r="Q217" t="str">
            <v/>
          </cell>
          <cell r="R217" t="str">
            <v/>
          </cell>
        </row>
        <row r="218">
          <cell r="A218" t="str">
            <v/>
          </cell>
          <cell r="B218">
            <v>0</v>
          </cell>
          <cell r="C218" t="str">
            <v/>
          </cell>
          <cell r="D218" t="str">
            <v/>
          </cell>
          <cell r="E218" t="str">
            <v>C</v>
          </cell>
          <cell r="F218" t="str">
            <v/>
          </cell>
          <cell r="G218">
            <v>0</v>
          </cell>
          <cell r="H218">
            <v>0</v>
          </cell>
          <cell r="I218">
            <v>0</v>
          </cell>
          <cell r="J218" t="str">
            <v/>
          </cell>
          <cell r="K218" t="str">
            <v/>
          </cell>
          <cell r="L218" t="str">
            <v/>
          </cell>
          <cell r="M218" t="str">
            <v/>
          </cell>
          <cell r="N218" t="str">
            <v/>
          </cell>
          <cell r="P218" t="str">
            <v/>
          </cell>
          <cell r="Q218" t="str">
            <v/>
          </cell>
          <cell r="R218" t="str">
            <v/>
          </cell>
        </row>
        <row r="219">
          <cell r="A219" t="str">
            <v/>
          </cell>
          <cell r="B219">
            <v>0</v>
          </cell>
          <cell r="C219" t="str">
            <v/>
          </cell>
          <cell r="D219" t="str">
            <v/>
          </cell>
          <cell r="E219" t="str">
            <v>C</v>
          </cell>
          <cell r="F219" t="str">
            <v/>
          </cell>
          <cell r="G219">
            <v>0</v>
          </cell>
          <cell r="H219">
            <v>0</v>
          </cell>
          <cell r="I219">
            <v>0</v>
          </cell>
          <cell r="J219" t="str">
            <v/>
          </cell>
          <cell r="K219" t="str">
            <v/>
          </cell>
          <cell r="L219" t="str">
            <v/>
          </cell>
          <cell r="M219" t="str">
            <v/>
          </cell>
          <cell r="N219" t="str">
            <v/>
          </cell>
          <cell r="P219" t="str">
            <v/>
          </cell>
          <cell r="Q219" t="str">
            <v/>
          </cell>
          <cell r="R219" t="str">
            <v/>
          </cell>
        </row>
        <row r="220">
          <cell r="A220" t="str">
            <v/>
          </cell>
          <cell r="B220">
            <v>0</v>
          </cell>
          <cell r="C220" t="str">
            <v/>
          </cell>
          <cell r="D220" t="str">
            <v/>
          </cell>
          <cell r="E220" t="str">
            <v>C</v>
          </cell>
          <cell r="F220" t="str">
            <v/>
          </cell>
          <cell r="G220">
            <v>0</v>
          </cell>
          <cell r="H220">
            <v>0</v>
          </cell>
          <cell r="I220">
            <v>0</v>
          </cell>
          <cell r="J220" t="str">
            <v/>
          </cell>
          <cell r="K220" t="str">
            <v/>
          </cell>
          <cell r="L220" t="str">
            <v/>
          </cell>
          <cell r="M220" t="str">
            <v/>
          </cell>
          <cell r="N220" t="str">
            <v/>
          </cell>
          <cell r="P220" t="str">
            <v/>
          </cell>
          <cell r="Q220" t="str">
            <v/>
          </cell>
          <cell r="R220" t="str">
            <v/>
          </cell>
        </row>
        <row r="221">
          <cell r="A221" t="str">
            <v/>
          </cell>
          <cell r="B221">
            <v>0</v>
          </cell>
          <cell r="C221" t="str">
            <v/>
          </cell>
          <cell r="D221" t="str">
            <v/>
          </cell>
          <cell r="E221" t="str">
            <v>C</v>
          </cell>
          <cell r="F221" t="str">
            <v/>
          </cell>
          <cell r="G221">
            <v>0</v>
          </cell>
          <cell r="H221">
            <v>0</v>
          </cell>
          <cell r="I221">
            <v>0</v>
          </cell>
          <cell r="J221" t="str">
            <v/>
          </cell>
          <cell r="K221" t="str">
            <v/>
          </cell>
          <cell r="L221" t="str">
            <v/>
          </cell>
          <cell r="M221" t="str">
            <v/>
          </cell>
          <cell r="N221" t="str">
            <v/>
          </cell>
          <cell r="P221" t="str">
            <v/>
          </cell>
          <cell r="Q221" t="str">
            <v/>
          </cell>
          <cell r="R221" t="str">
            <v/>
          </cell>
        </row>
        <row r="222">
          <cell r="A222" t="str">
            <v/>
          </cell>
          <cell r="B222">
            <v>0</v>
          </cell>
          <cell r="C222" t="str">
            <v/>
          </cell>
          <cell r="D222" t="str">
            <v/>
          </cell>
          <cell r="E222" t="str">
            <v>C</v>
          </cell>
          <cell r="F222" t="str">
            <v/>
          </cell>
          <cell r="G222">
            <v>0</v>
          </cell>
          <cell r="H222">
            <v>0</v>
          </cell>
          <cell r="I222">
            <v>0</v>
          </cell>
          <cell r="J222" t="str">
            <v/>
          </cell>
          <cell r="K222" t="str">
            <v/>
          </cell>
          <cell r="L222" t="str">
            <v/>
          </cell>
          <cell r="M222" t="str">
            <v/>
          </cell>
          <cell r="N222" t="str">
            <v/>
          </cell>
          <cell r="P222" t="str">
            <v/>
          </cell>
          <cell r="Q222" t="str">
            <v/>
          </cell>
          <cell r="R222" t="str">
            <v/>
          </cell>
        </row>
        <row r="223">
          <cell r="A223" t="str">
            <v/>
          </cell>
          <cell r="B223">
            <v>0</v>
          </cell>
          <cell r="C223" t="str">
            <v/>
          </cell>
          <cell r="D223" t="str">
            <v/>
          </cell>
          <cell r="E223" t="str">
            <v>C</v>
          </cell>
          <cell r="F223" t="str">
            <v/>
          </cell>
          <cell r="G223">
            <v>0</v>
          </cell>
          <cell r="H223">
            <v>0</v>
          </cell>
          <cell r="I223">
            <v>0</v>
          </cell>
          <cell r="J223" t="str">
            <v/>
          </cell>
          <cell r="K223" t="str">
            <v/>
          </cell>
          <cell r="L223" t="str">
            <v/>
          </cell>
          <cell r="M223" t="str">
            <v/>
          </cell>
          <cell r="N223" t="str">
            <v/>
          </cell>
          <cell r="P223" t="str">
            <v/>
          </cell>
          <cell r="Q223" t="str">
            <v/>
          </cell>
          <cell r="R223" t="str">
            <v/>
          </cell>
        </row>
        <row r="224">
          <cell r="A224" t="str">
            <v/>
          </cell>
          <cell r="B224">
            <v>0</v>
          </cell>
          <cell r="C224" t="str">
            <v/>
          </cell>
          <cell r="D224" t="str">
            <v/>
          </cell>
          <cell r="E224" t="str">
            <v>C</v>
          </cell>
          <cell r="F224" t="str">
            <v/>
          </cell>
          <cell r="G224">
            <v>0</v>
          </cell>
          <cell r="H224">
            <v>0</v>
          </cell>
          <cell r="I224">
            <v>0</v>
          </cell>
          <cell r="J224" t="str">
            <v/>
          </cell>
          <cell r="K224" t="str">
            <v/>
          </cell>
          <cell r="L224" t="str">
            <v/>
          </cell>
          <cell r="M224" t="str">
            <v/>
          </cell>
          <cell r="N224" t="str">
            <v/>
          </cell>
          <cell r="P224" t="str">
            <v/>
          </cell>
          <cell r="Q224" t="str">
            <v/>
          </cell>
          <cell r="R224" t="str">
            <v/>
          </cell>
        </row>
        <row r="225">
          <cell r="A225" t="str">
            <v/>
          </cell>
          <cell r="B225">
            <v>0</v>
          </cell>
          <cell r="C225" t="str">
            <v/>
          </cell>
          <cell r="D225" t="str">
            <v/>
          </cell>
          <cell r="E225" t="str">
            <v>C</v>
          </cell>
          <cell r="F225" t="str">
            <v/>
          </cell>
          <cell r="G225">
            <v>0</v>
          </cell>
          <cell r="H225">
            <v>0</v>
          </cell>
          <cell r="I225">
            <v>0</v>
          </cell>
          <cell r="J225" t="str">
            <v/>
          </cell>
          <cell r="K225" t="str">
            <v/>
          </cell>
          <cell r="L225" t="str">
            <v/>
          </cell>
          <cell r="M225" t="str">
            <v/>
          </cell>
          <cell r="N225" t="str">
            <v/>
          </cell>
          <cell r="P225" t="str">
            <v/>
          </cell>
          <cell r="Q225" t="str">
            <v/>
          </cell>
          <cell r="R225" t="str">
            <v/>
          </cell>
        </row>
        <row r="226">
          <cell r="A226" t="str">
            <v/>
          </cell>
          <cell r="B226">
            <v>0</v>
          </cell>
          <cell r="C226" t="str">
            <v/>
          </cell>
          <cell r="D226" t="str">
            <v/>
          </cell>
          <cell r="E226" t="str">
            <v>C</v>
          </cell>
          <cell r="F226" t="str">
            <v/>
          </cell>
          <cell r="G226">
            <v>0</v>
          </cell>
          <cell r="H226">
            <v>0</v>
          </cell>
          <cell r="I226">
            <v>0</v>
          </cell>
          <cell r="J226" t="str">
            <v/>
          </cell>
          <cell r="K226" t="str">
            <v/>
          </cell>
          <cell r="L226" t="str">
            <v/>
          </cell>
          <cell r="M226" t="str">
            <v/>
          </cell>
          <cell r="N226" t="str">
            <v/>
          </cell>
          <cell r="P226" t="str">
            <v/>
          </cell>
          <cell r="Q226" t="str">
            <v/>
          </cell>
          <cell r="R226" t="str">
            <v/>
          </cell>
        </row>
        <row r="227">
          <cell r="A227" t="str">
            <v/>
          </cell>
          <cell r="B227">
            <v>0</v>
          </cell>
          <cell r="C227" t="str">
            <v/>
          </cell>
          <cell r="D227" t="str">
            <v/>
          </cell>
          <cell r="E227" t="str">
            <v>C</v>
          </cell>
          <cell r="F227" t="str">
            <v/>
          </cell>
          <cell r="G227">
            <v>0</v>
          </cell>
          <cell r="H227">
            <v>0</v>
          </cell>
          <cell r="I227">
            <v>0</v>
          </cell>
          <cell r="J227" t="str">
            <v/>
          </cell>
          <cell r="K227" t="str">
            <v/>
          </cell>
          <cell r="L227" t="str">
            <v/>
          </cell>
          <cell r="M227" t="str">
            <v/>
          </cell>
          <cell r="N227" t="str">
            <v/>
          </cell>
          <cell r="P227" t="str">
            <v/>
          </cell>
          <cell r="Q227" t="str">
            <v/>
          </cell>
          <cell r="R227" t="str">
            <v/>
          </cell>
        </row>
        <row r="228">
          <cell r="A228" t="str">
            <v/>
          </cell>
          <cell r="B228">
            <v>0</v>
          </cell>
          <cell r="C228" t="str">
            <v/>
          </cell>
          <cell r="D228" t="str">
            <v/>
          </cell>
          <cell r="E228" t="str">
            <v>C</v>
          </cell>
          <cell r="F228" t="str">
            <v/>
          </cell>
          <cell r="G228">
            <v>0</v>
          </cell>
          <cell r="H228">
            <v>0</v>
          </cell>
          <cell r="I228">
            <v>0</v>
          </cell>
          <cell r="J228" t="str">
            <v/>
          </cell>
          <cell r="K228" t="str">
            <v/>
          </cell>
          <cell r="L228" t="str">
            <v/>
          </cell>
          <cell r="M228" t="str">
            <v/>
          </cell>
          <cell r="N228" t="str">
            <v/>
          </cell>
          <cell r="P228" t="str">
            <v/>
          </cell>
          <cell r="Q228" t="str">
            <v/>
          </cell>
          <cell r="R228" t="str">
            <v/>
          </cell>
        </row>
        <row r="229">
          <cell r="A229" t="str">
            <v/>
          </cell>
          <cell r="B229">
            <v>0</v>
          </cell>
          <cell r="C229" t="str">
            <v/>
          </cell>
          <cell r="D229" t="str">
            <v/>
          </cell>
          <cell r="E229" t="str">
            <v>C</v>
          </cell>
          <cell r="F229" t="str">
            <v/>
          </cell>
          <cell r="G229">
            <v>0</v>
          </cell>
          <cell r="H229">
            <v>0</v>
          </cell>
          <cell r="I229">
            <v>0</v>
          </cell>
          <cell r="J229" t="str">
            <v/>
          </cell>
          <cell r="K229" t="str">
            <v/>
          </cell>
          <cell r="L229" t="str">
            <v/>
          </cell>
          <cell r="M229" t="str">
            <v/>
          </cell>
          <cell r="N229" t="str">
            <v/>
          </cell>
          <cell r="P229" t="str">
            <v/>
          </cell>
          <cell r="Q229" t="str">
            <v/>
          </cell>
          <cell r="R229" t="str">
            <v/>
          </cell>
        </row>
        <row r="230">
          <cell r="A230" t="str">
            <v/>
          </cell>
          <cell r="B230">
            <v>0</v>
          </cell>
          <cell r="C230" t="str">
            <v/>
          </cell>
          <cell r="D230" t="str">
            <v/>
          </cell>
          <cell r="E230" t="str">
            <v>C</v>
          </cell>
          <cell r="F230" t="str">
            <v/>
          </cell>
          <cell r="G230">
            <v>0</v>
          </cell>
          <cell r="H230">
            <v>0</v>
          </cell>
          <cell r="I230">
            <v>0</v>
          </cell>
          <cell r="J230" t="str">
            <v/>
          </cell>
          <cell r="K230" t="str">
            <v/>
          </cell>
          <cell r="L230" t="str">
            <v/>
          </cell>
          <cell r="M230" t="str">
            <v/>
          </cell>
          <cell r="N230" t="str">
            <v/>
          </cell>
          <cell r="P230" t="str">
            <v/>
          </cell>
          <cell r="Q230" t="str">
            <v/>
          </cell>
          <cell r="R230" t="str">
            <v/>
          </cell>
        </row>
        <row r="231">
          <cell r="A231" t="str">
            <v/>
          </cell>
          <cell r="B231">
            <v>0</v>
          </cell>
          <cell r="C231" t="str">
            <v/>
          </cell>
          <cell r="D231" t="str">
            <v/>
          </cell>
          <cell r="E231" t="str">
            <v>C</v>
          </cell>
          <cell r="F231" t="str">
            <v/>
          </cell>
          <cell r="G231">
            <v>0</v>
          </cell>
          <cell r="H231">
            <v>0</v>
          </cell>
          <cell r="I231">
            <v>0</v>
          </cell>
          <cell r="J231" t="str">
            <v/>
          </cell>
          <cell r="K231" t="str">
            <v/>
          </cell>
          <cell r="L231" t="str">
            <v/>
          </cell>
          <cell r="M231" t="str">
            <v/>
          </cell>
          <cell r="N231" t="str">
            <v/>
          </cell>
          <cell r="P231" t="str">
            <v/>
          </cell>
          <cell r="Q231" t="str">
            <v/>
          </cell>
          <cell r="R231" t="str">
            <v/>
          </cell>
        </row>
        <row r="232">
          <cell r="A232" t="str">
            <v/>
          </cell>
          <cell r="B232">
            <v>0</v>
          </cell>
          <cell r="C232" t="str">
            <v/>
          </cell>
          <cell r="D232" t="str">
            <v/>
          </cell>
          <cell r="E232" t="str">
            <v>C</v>
          </cell>
          <cell r="F232" t="str">
            <v/>
          </cell>
          <cell r="G232">
            <v>0</v>
          </cell>
          <cell r="H232">
            <v>0</v>
          </cell>
          <cell r="I232">
            <v>0</v>
          </cell>
          <cell r="J232" t="str">
            <v/>
          </cell>
          <cell r="K232" t="str">
            <v/>
          </cell>
          <cell r="L232" t="str">
            <v/>
          </cell>
          <cell r="M232" t="str">
            <v/>
          </cell>
          <cell r="N232" t="str">
            <v/>
          </cell>
          <cell r="P232" t="str">
            <v/>
          </cell>
          <cell r="Q232" t="str">
            <v/>
          </cell>
          <cell r="R232" t="str">
            <v/>
          </cell>
        </row>
        <row r="233">
          <cell r="A233" t="str">
            <v/>
          </cell>
          <cell r="B233">
            <v>0</v>
          </cell>
          <cell r="C233" t="str">
            <v/>
          </cell>
          <cell r="D233" t="str">
            <v/>
          </cell>
          <cell r="E233" t="str">
            <v>C</v>
          </cell>
          <cell r="F233" t="str">
            <v/>
          </cell>
          <cell r="G233">
            <v>0</v>
          </cell>
          <cell r="H233">
            <v>0</v>
          </cell>
          <cell r="I233">
            <v>0</v>
          </cell>
          <cell r="J233" t="str">
            <v/>
          </cell>
          <cell r="K233" t="str">
            <v/>
          </cell>
          <cell r="L233" t="str">
            <v/>
          </cell>
          <cell r="M233" t="str">
            <v/>
          </cell>
          <cell r="N233" t="str">
            <v/>
          </cell>
          <cell r="P233" t="str">
            <v/>
          </cell>
          <cell r="Q233" t="str">
            <v/>
          </cell>
          <cell r="R233" t="str">
            <v/>
          </cell>
        </row>
        <row r="234">
          <cell r="A234" t="str">
            <v/>
          </cell>
          <cell r="B234">
            <v>0</v>
          </cell>
          <cell r="C234" t="str">
            <v/>
          </cell>
          <cell r="D234" t="str">
            <v/>
          </cell>
          <cell r="E234" t="str">
            <v>C</v>
          </cell>
          <cell r="F234" t="str">
            <v/>
          </cell>
          <cell r="G234">
            <v>0</v>
          </cell>
          <cell r="H234">
            <v>0</v>
          </cell>
          <cell r="I234">
            <v>0</v>
          </cell>
          <cell r="J234" t="str">
            <v/>
          </cell>
          <cell r="K234" t="str">
            <v/>
          </cell>
          <cell r="L234" t="str">
            <v/>
          </cell>
          <cell r="M234" t="str">
            <v/>
          </cell>
          <cell r="N234" t="str">
            <v/>
          </cell>
          <cell r="P234" t="str">
            <v/>
          </cell>
          <cell r="Q234" t="str">
            <v/>
          </cell>
          <cell r="R234" t="str">
            <v/>
          </cell>
        </row>
        <row r="235">
          <cell r="A235" t="str">
            <v/>
          </cell>
          <cell r="B235">
            <v>0</v>
          </cell>
          <cell r="C235" t="str">
            <v/>
          </cell>
          <cell r="D235" t="str">
            <v/>
          </cell>
          <cell r="E235" t="str">
            <v>C</v>
          </cell>
          <cell r="F235" t="str">
            <v/>
          </cell>
          <cell r="G235">
            <v>0</v>
          </cell>
          <cell r="H235">
            <v>0</v>
          </cell>
          <cell r="I235">
            <v>0</v>
          </cell>
          <cell r="J235" t="str">
            <v/>
          </cell>
          <cell r="K235" t="str">
            <v/>
          </cell>
          <cell r="L235" t="str">
            <v/>
          </cell>
          <cell r="M235" t="str">
            <v/>
          </cell>
          <cell r="N235" t="str">
            <v/>
          </cell>
          <cell r="P235" t="str">
            <v/>
          </cell>
          <cell r="Q235" t="str">
            <v/>
          </cell>
          <cell r="R235" t="str">
            <v/>
          </cell>
        </row>
        <row r="236">
          <cell r="A236" t="str">
            <v/>
          </cell>
          <cell r="B236">
            <v>0</v>
          </cell>
          <cell r="C236" t="str">
            <v/>
          </cell>
          <cell r="D236" t="str">
            <v/>
          </cell>
          <cell r="E236" t="str">
            <v>C</v>
          </cell>
          <cell r="F236" t="str">
            <v/>
          </cell>
          <cell r="G236">
            <v>0</v>
          </cell>
          <cell r="H236">
            <v>0</v>
          </cell>
          <cell r="I236">
            <v>0</v>
          </cell>
          <cell r="J236" t="str">
            <v/>
          </cell>
          <cell r="K236" t="str">
            <v/>
          </cell>
          <cell r="L236" t="str">
            <v/>
          </cell>
          <cell r="M236" t="str">
            <v/>
          </cell>
          <cell r="N236" t="str">
            <v/>
          </cell>
          <cell r="P236" t="str">
            <v/>
          </cell>
          <cell r="Q236" t="str">
            <v/>
          </cell>
          <cell r="R236" t="str">
            <v/>
          </cell>
        </row>
        <row r="237">
          <cell r="A237" t="str">
            <v/>
          </cell>
          <cell r="B237">
            <v>0</v>
          </cell>
          <cell r="C237" t="str">
            <v/>
          </cell>
          <cell r="D237" t="str">
            <v/>
          </cell>
          <cell r="E237" t="str">
            <v>C</v>
          </cell>
          <cell r="F237" t="str">
            <v/>
          </cell>
          <cell r="G237">
            <v>0</v>
          </cell>
          <cell r="H237">
            <v>0</v>
          </cell>
          <cell r="I237">
            <v>0</v>
          </cell>
          <cell r="J237" t="str">
            <v/>
          </cell>
          <cell r="K237" t="str">
            <v/>
          </cell>
          <cell r="L237" t="str">
            <v/>
          </cell>
          <cell r="M237" t="str">
            <v/>
          </cell>
          <cell r="N237" t="str">
            <v/>
          </cell>
          <cell r="P237" t="str">
            <v/>
          </cell>
          <cell r="Q237" t="str">
            <v/>
          </cell>
          <cell r="R237" t="str">
            <v/>
          </cell>
        </row>
        <row r="238">
          <cell r="A238" t="str">
            <v/>
          </cell>
          <cell r="B238">
            <v>0</v>
          </cell>
          <cell r="C238" t="str">
            <v/>
          </cell>
          <cell r="D238" t="str">
            <v/>
          </cell>
          <cell r="E238" t="str">
            <v>C</v>
          </cell>
          <cell r="F238" t="str">
            <v/>
          </cell>
          <cell r="G238">
            <v>0</v>
          </cell>
          <cell r="H238">
            <v>0</v>
          </cell>
          <cell r="I238">
            <v>0</v>
          </cell>
          <cell r="J238" t="str">
            <v/>
          </cell>
          <cell r="K238" t="str">
            <v/>
          </cell>
          <cell r="L238" t="str">
            <v/>
          </cell>
          <cell r="M238" t="str">
            <v/>
          </cell>
          <cell r="N238" t="str">
            <v/>
          </cell>
          <cell r="P238" t="str">
            <v/>
          </cell>
          <cell r="Q238" t="str">
            <v/>
          </cell>
          <cell r="R238" t="str">
            <v/>
          </cell>
        </row>
        <row r="239">
          <cell r="A239" t="str">
            <v/>
          </cell>
          <cell r="B239">
            <v>0</v>
          </cell>
          <cell r="C239" t="str">
            <v/>
          </cell>
          <cell r="D239" t="str">
            <v/>
          </cell>
          <cell r="E239" t="str">
            <v>C</v>
          </cell>
          <cell r="F239" t="str">
            <v/>
          </cell>
          <cell r="G239">
            <v>0</v>
          </cell>
          <cell r="H239">
            <v>0</v>
          </cell>
          <cell r="I239">
            <v>0</v>
          </cell>
          <cell r="J239" t="str">
            <v/>
          </cell>
          <cell r="K239" t="str">
            <v/>
          </cell>
          <cell r="L239" t="str">
            <v/>
          </cell>
          <cell r="M239" t="str">
            <v/>
          </cell>
          <cell r="N239" t="str">
            <v/>
          </cell>
          <cell r="P239" t="str">
            <v/>
          </cell>
          <cell r="Q239" t="str">
            <v/>
          </cell>
          <cell r="R239" t="str">
            <v/>
          </cell>
        </row>
        <row r="240">
          <cell r="A240" t="str">
            <v/>
          </cell>
          <cell r="B240">
            <v>0</v>
          </cell>
          <cell r="C240" t="str">
            <v/>
          </cell>
          <cell r="D240" t="str">
            <v/>
          </cell>
          <cell r="E240" t="str">
            <v>C</v>
          </cell>
          <cell r="F240" t="str">
            <v/>
          </cell>
          <cell r="G240">
            <v>0</v>
          </cell>
          <cell r="H240">
            <v>0</v>
          </cell>
          <cell r="I240">
            <v>0</v>
          </cell>
          <cell r="J240" t="str">
            <v/>
          </cell>
          <cell r="K240" t="str">
            <v/>
          </cell>
          <cell r="L240" t="str">
            <v/>
          </cell>
          <cell r="M240" t="str">
            <v/>
          </cell>
          <cell r="N240" t="str">
            <v/>
          </cell>
          <cell r="P240" t="str">
            <v/>
          </cell>
          <cell r="Q240" t="str">
            <v/>
          </cell>
          <cell r="R240" t="str">
            <v/>
          </cell>
        </row>
        <row r="241">
          <cell r="A241" t="str">
            <v/>
          </cell>
          <cell r="B241">
            <v>0</v>
          </cell>
          <cell r="C241" t="str">
            <v/>
          </cell>
          <cell r="D241" t="str">
            <v/>
          </cell>
          <cell r="E241" t="str">
            <v>C</v>
          </cell>
          <cell r="F241" t="str">
            <v/>
          </cell>
          <cell r="G241">
            <v>0</v>
          </cell>
          <cell r="H241">
            <v>0</v>
          </cell>
          <cell r="I241">
            <v>0</v>
          </cell>
          <cell r="J241" t="str">
            <v/>
          </cell>
          <cell r="K241" t="str">
            <v/>
          </cell>
          <cell r="L241" t="str">
            <v/>
          </cell>
          <cell r="M241" t="str">
            <v/>
          </cell>
          <cell r="N241" t="str">
            <v/>
          </cell>
          <cell r="P241" t="str">
            <v/>
          </cell>
          <cell r="Q241" t="str">
            <v/>
          </cell>
          <cell r="R241" t="str">
            <v/>
          </cell>
        </row>
        <row r="242">
          <cell r="A242" t="str">
            <v/>
          </cell>
          <cell r="B242">
            <v>0</v>
          </cell>
          <cell r="C242" t="str">
            <v/>
          </cell>
          <cell r="D242" t="str">
            <v/>
          </cell>
          <cell r="E242" t="str">
            <v>C</v>
          </cell>
          <cell r="F242" t="str">
            <v/>
          </cell>
          <cell r="G242">
            <v>0</v>
          </cell>
          <cell r="H242">
            <v>0</v>
          </cell>
          <cell r="I242">
            <v>0</v>
          </cell>
          <cell r="J242" t="str">
            <v/>
          </cell>
          <cell r="K242" t="str">
            <v/>
          </cell>
          <cell r="L242" t="str">
            <v/>
          </cell>
          <cell r="M242" t="str">
            <v/>
          </cell>
          <cell r="N242" t="str">
            <v/>
          </cell>
          <cell r="P242" t="str">
            <v/>
          </cell>
          <cell r="Q242" t="str">
            <v/>
          </cell>
          <cell r="R242" t="str">
            <v/>
          </cell>
        </row>
        <row r="243">
          <cell r="A243" t="str">
            <v/>
          </cell>
          <cell r="B243">
            <v>0</v>
          </cell>
          <cell r="C243" t="str">
            <v/>
          </cell>
          <cell r="D243" t="str">
            <v/>
          </cell>
          <cell r="E243" t="str">
            <v>C</v>
          </cell>
          <cell r="F243" t="str">
            <v/>
          </cell>
          <cell r="G243">
            <v>0</v>
          </cell>
          <cell r="H243">
            <v>0</v>
          </cell>
          <cell r="I243">
            <v>0</v>
          </cell>
          <cell r="J243" t="str">
            <v/>
          </cell>
          <cell r="K243" t="str">
            <v/>
          </cell>
          <cell r="L243" t="str">
            <v/>
          </cell>
          <cell r="M243" t="str">
            <v/>
          </cell>
          <cell r="N243" t="str">
            <v/>
          </cell>
          <cell r="P243" t="str">
            <v/>
          </cell>
          <cell r="Q243" t="str">
            <v/>
          </cell>
          <cell r="R243" t="str">
            <v/>
          </cell>
        </row>
        <row r="244">
          <cell r="A244" t="str">
            <v/>
          </cell>
          <cell r="B244">
            <v>0</v>
          </cell>
          <cell r="C244" t="str">
            <v/>
          </cell>
          <cell r="D244" t="str">
            <v/>
          </cell>
          <cell r="E244" t="str">
            <v>C</v>
          </cell>
          <cell r="F244" t="str">
            <v/>
          </cell>
          <cell r="G244">
            <v>0</v>
          </cell>
          <cell r="H244">
            <v>0</v>
          </cell>
          <cell r="I244">
            <v>0</v>
          </cell>
          <cell r="J244" t="str">
            <v/>
          </cell>
          <cell r="K244" t="str">
            <v/>
          </cell>
          <cell r="L244" t="str">
            <v/>
          </cell>
          <cell r="M244" t="str">
            <v/>
          </cell>
          <cell r="N244" t="str">
            <v/>
          </cell>
          <cell r="P244" t="str">
            <v/>
          </cell>
          <cell r="Q244" t="str">
            <v/>
          </cell>
          <cell r="R244" t="str">
            <v/>
          </cell>
        </row>
        <row r="245">
          <cell r="A245" t="str">
            <v/>
          </cell>
          <cell r="B245">
            <v>0</v>
          </cell>
          <cell r="C245" t="str">
            <v/>
          </cell>
          <cell r="D245" t="str">
            <v/>
          </cell>
          <cell r="E245" t="str">
            <v>C</v>
          </cell>
          <cell r="F245" t="str">
            <v/>
          </cell>
          <cell r="G245">
            <v>0</v>
          </cell>
          <cell r="H245">
            <v>0</v>
          </cell>
          <cell r="I245">
            <v>0</v>
          </cell>
          <cell r="J245" t="str">
            <v/>
          </cell>
          <cell r="K245" t="str">
            <v/>
          </cell>
          <cell r="L245" t="str">
            <v/>
          </cell>
          <cell r="M245" t="str">
            <v/>
          </cell>
          <cell r="N245" t="str">
            <v/>
          </cell>
          <cell r="P245" t="str">
            <v/>
          </cell>
          <cell r="Q245" t="str">
            <v/>
          </cell>
          <cell r="R245" t="str">
            <v/>
          </cell>
        </row>
        <row r="246">
          <cell r="A246" t="str">
            <v/>
          </cell>
          <cell r="B246">
            <v>0</v>
          </cell>
          <cell r="C246" t="str">
            <v/>
          </cell>
          <cell r="D246" t="str">
            <v/>
          </cell>
          <cell r="E246" t="str">
            <v>C</v>
          </cell>
          <cell r="F246" t="str">
            <v/>
          </cell>
          <cell r="G246">
            <v>0</v>
          </cell>
          <cell r="H246">
            <v>0</v>
          </cell>
          <cell r="I246">
            <v>0</v>
          </cell>
          <cell r="J246" t="str">
            <v/>
          </cell>
          <cell r="K246" t="str">
            <v/>
          </cell>
          <cell r="L246" t="str">
            <v/>
          </cell>
          <cell r="M246" t="str">
            <v/>
          </cell>
          <cell r="N246" t="str">
            <v/>
          </cell>
          <cell r="P246" t="str">
            <v/>
          </cell>
          <cell r="Q246" t="str">
            <v/>
          </cell>
          <cell r="R246" t="str">
            <v/>
          </cell>
        </row>
        <row r="247">
          <cell r="A247" t="str">
            <v/>
          </cell>
          <cell r="B247">
            <v>0</v>
          </cell>
          <cell r="C247" t="str">
            <v/>
          </cell>
          <cell r="D247" t="str">
            <v/>
          </cell>
          <cell r="E247" t="str">
            <v>C</v>
          </cell>
          <cell r="F247" t="str">
            <v/>
          </cell>
          <cell r="G247">
            <v>0</v>
          </cell>
          <cell r="H247">
            <v>0</v>
          </cell>
          <cell r="I247">
            <v>0</v>
          </cell>
          <cell r="J247" t="str">
            <v/>
          </cell>
          <cell r="K247" t="str">
            <v/>
          </cell>
          <cell r="L247" t="str">
            <v/>
          </cell>
          <cell r="M247" t="str">
            <v/>
          </cell>
          <cell r="N247" t="str">
            <v/>
          </cell>
          <cell r="P247" t="str">
            <v/>
          </cell>
          <cell r="Q247" t="str">
            <v/>
          </cell>
          <cell r="R247" t="str">
            <v/>
          </cell>
        </row>
        <row r="248">
          <cell r="A248" t="str">
            <v/>
          </cell>
          <cell r="B248">
            <v>0</v>
          </cell>
          <cell r="C248" t="str">
            <v/>
          </cell>
          <cell r="D248" t="str">
            <v/>
          </cell>
          <cell r="E248" t="str">
            <v>C</v>
          </cell>
          <cell r="F248" t="str">
            <v/>
          </cell>
          <cell r="G248">
            <v>0</v>
          </cell>
          <cell r="H248">
            <v>0</v>
          </cell>
          <cell r="I248">
            <v>0</v>
          </cell>
          <cell r="J248" t="str">
            <v/>
          </cell>
          <cell r="K248" t="str">
            <v/>
          </cell>
          <cell r="L248" t="str">
            <v/>
          </cell>
          <cell r="M248" t="str">
            <v/>
          </cell>
          <cell r="N248" t="str">
            <v/>
          </cell>
          <cell r="P248" t="str">
            <v/>
          </cell>
          <cell r="Q248" t="str">
            <v/>
          </cell>
          <cell r="R248" t="str">
            <v/>
          </cell>
        </row>
        <row r="249">
          <cell r="A249" t="str">
            <v/>
          </cell>
          <cell r="B249">
            <v>0</v>
          </cell>
          <cell r="C249" t="str">
            <v/>
          </cell>
          <cell r="D249" t="str">
            <v/>
          </cell>
          <cell r="E249" t="str">
            <v>C</v>
          </cell>
          <cell r="F249" t="str">
            <v/>
          </cell>
          <cell r="G249">
            <v>0</v>
          </cell>
          <cell r="H249">
            <v>0</v>
          </cell>
          <cell r="I249">
            <v>0</v>
          </cell>
          <cell r="J249" t="str">
            <v/>
          </cell>
          <cell r="K249" t="str">
            <v/>
          </cell>
          <cell r="L249" t="str">
            <v/>
          </cell>
          <cell r="M249" t="str">
            <v/>
          </cell>
          <cell r="N249" t="str">
            <v/>
          </cell>
          <cell r="P249" t="str">
            <v/>
          </cell>
          <cell r="Q249" t="str">
            <v/>
          </cell>
          <cell r="R249" t="str">
            <v/>
          </cell>
        </row>
        <row r="250">
          <cell r="A250" t="str">
            <v/>
          </cell>
          <cell r="B250">
            <v>0</v>
          </cell>
          <cell r="C250" t="str">
            <v/>
          </cell>
          <cell r="D250" t="str">
            <v/>
          </cell>
          <cell r="E250" t="str">
            <v>C</v>
          </cell>
          <cell r="F250" t="str">
            <v/>
          </cell>
          <cell r="G250">
            <v>0</v>
          </cell>
          <cell r="H250">
            <v>0</v>
          </cell>
          <cell r="I250">
            <v>0</v>
          </cell>
          <cell r="J250" t="str">
            <v/>
          </cell>
          <cell r="K250" t="str">
            <v/>
          </cell>
          <cell r="L250" t="str">
            <v/>
          </cell>
          <cell r="M250" t="str">
            <v/>
          </cell>
          <cell r="N250" t="str">
            <v/>
          </cell>
          <cell r="P250" t="str">
            <v/>
          </cell>
          <cell r="Q250" t="str">
            <v/>
          </cell>
          <cell r="R250" t="str">
            <v/>
          </cell>
        </row>
        <row r="251">
          <cell r="A251" t="str">
            <v/>
          </cell>
          <cell r="B251">
            <v>0</v>
          </cell>
          <cell r="C251" t="str">
            <v/>
          </cell>
          <cell r="D251" t="str">
            <v/>
          </cell>
          <cell r="E251" t="str">
            <v>C</v>
          </cell>
          <cell r="F251" t="str">
            <v/>
          </cell>
          <cell r="G251">
            <v>0</v>
          </cell>
          <cell r="H251">
            <v>0</v>
          </cell>
          <cell r="I251">
            <v>0</v>
          </cell>
          <cell r="J251" t="str">
            <v/>
          </cell>
          <cell r="K251" t="str">
            <v/>
          </cell>
          <cell r="L251" t="str">
            <v/>
          </cell>
          <cell r="M251" t="str">
            <v/>
          </cell>
          <cell r="N251" t="str">
            <v/>
          </cell>
          <cell r="P251" t="str">
            <v/>
          </cell>
          <cell r="Q251" t="str">
            <v/>
          </cell>
          <cell r="R251" t="str">
            <v/>
          </cell>
        </row>
        <row r="252">
          <cell r="A252" t="str">
            <v/>
          </cell>
          <cell r="B252">
            <v>0</v>
          </cell>
          <cell r="C252" t="str">
            <v/>
          </cell>
          <cell r="D252" t="str">
            <v/>
          </cell>
          <cell r="E252" t="str">
            <v>C</v>
          </cell>
          <cell r="F252" t="str">
            <v/>
          </cell>
          <cell r="G252">
            <v>0</v>
          </cell>
          <cell r="H252">
            <v>0</v>
          </cell>
          <cell r="I252">
            <v>0</v>
          </cell>
          <cell r="J252" t="str">
            <v/>
          </cell>
          <cell r="K252" t="str">
            <v/>
          </cell>
          <cell r="L252" t="str">
            <v/>
          </cell>
          <cell r="M252" t="str">
            <v/>
          </cell>
          <cell r="N252" t="str">
            <v/>
          </cell>
          <cell r="P252" t="str">
            <v/>
          </cell>
          <cell r="Q252" t="str">
            <v/>
          </cell>
          <cell r="R252" t="str">
            <v/>
          </cell>
        </row>
        <row r="253">
          <cell r="A253" t="str">
            <v/>
          </cell>
          <cell r="B253">
            <v>0</v>
          </cell>
          <cell r="C253" t="str">
            <v/>
          </cell>
          <cell r="D253" t="str">
            <v/>
          </cell>
          <cell r="E253" t="str">
            <v>C</v>
          </cell>
          <cell r="F253" t="str">
            <v/>
          </cell>
          <cell r="G253">
            <v>0</v>
          </cell>
          <cell r="H253">
            <v>0</v>
          </cell>
          <cell r="I253">
            <v>0</v>
          </cell>
          <cell r="J253" t="str">
            <v/>
          </cell>
          <cell r="K253" t="str">
            <v/>
          </cell>
          <cell r="L253" t="str">
            <v/>
          </cell>
          <cell r="M253" t="str">
            <v/>
          </cell>
          <cell r="N253" t="str">
            <v/>
          </cell>
          <cell r="P253" t="str">
            <v/>
          </cell>
          <cell r="Q253" t="str">
            <v/>
          </cell>
          <cell r="R253" t="str">
            <v/>
          </cell>
        </row>
        <row r="254">
          <cell r="A254" t="str">
            <v/>
          </cell>
          <cell r="B254">
            <v>0</v>
          </cell>
          <cell r="C254" t="str">
            <v/>
          </cell>
          <cell r="D254" t="str">
            <v/>
          </cell>
          <cell r="E254" t="str">
            <v>C</v>
          </cell>
          <cell r="F254" t="str">
            <v/>
          </cell>
          <cell r="G254">
            <v>0</v>
          </cell>
          <cell r="H254">
            <v>0</v>
          </cell>
          <cell r="I254">
            <v>0</v>
          </cell>
          <cell r="J254" t="str">
            <v/>
          </cell>
          <cell r="K254" t="str">
            <v/>
          </cell>
          <cell r="L254" t="str">
            <v/>
          </cell>
          <cell r="M254" t="str">
            <v/>
          </cell>
          <cell r="N254" t="str">
            <v/>
          </cell>
          <cell r="P254" t="str">
            <v/>
          </cell>
          <cell r="Q254" t="str">
            <v/>
          </cell>
          <cell r="R254" t="str">
            <v/>
          </cell>
        </row>
        <row r="255">
          <cell r="A255" t="str">
            <v/>
          </cell>
          <cell r="B255">
            <v>0</v>
          </cell>
          <cell r="C255" t="str">
            <v/>
          </cell>
          <cell r="D255" t="str">
            <v/>
          </cell>
          <cell r="E255" t="str">
            <v>C</v>
          </cell>
          <cell r="F255" t="str">
            <v/>
          </cell>
          <cell r="G255">
            <v>0</v>
          </cell>
          <cell r="H255">
            <v>0</v>
          </cell>
          <cell r="I255">
            <v>0</v>
          </cell>
          <cell r="J255" t="str">
            <v/>
          </cell>
          <cell r="K255" t="str">
            <v/>
          </cell>
          <cell r="L255" t="str">
            <v/>
          </cell>
          <cell r="M255" t="str">
            <v/>
          </cell>
          <cell r="N255" t="str">
            <v/>
          </cell>
          <cell r="P255" t="str">
            <v/>
          </cell>
          <cell r="Q255" t="str">
            <v/>
          </cell>
          <cell r="R255" t="str">
            <v/>
          </cell>
        </row>
        <row r="256">
          <cell r="A256" t="str">
            <v/>
          </cell>
          <cell r="B256">
            <v>0</v>
          </cell>
          <cell r="C256" t="str">
            <v/>
          </cell>
          <cell r="D256" t="str">
            <v/>
          </cell>
          <cell r="E256" t="str">
            <v>C</v>
          </cell>
          <cell r="F256" t="str">
            <v/>
          </cell>
          <cell r="G256">
            <v>0</v>
          </cell>
          <cell r="H256">
            <v>0</v>
          </cell>
          <cell r="I256">
            <v>0</v>
          </cell>
          <cell r="J256" t="str">
            <v/>
          </cell>
          <cell r="K256" t="str">
            <v/>
          </cell>
          <cell r="L256" t="str">
            <v/>
          </cell>
          <cell r="M256" t="str">
            <v/>
          </cell>
          <cell r="N256" t="str">
            <v/>
          </cell>
          <cell r="P256" t="str">
            <v/>
          </cell>
          <cell r="Q256" t="str">
            <v/>
          </cell>
          <cell r="R256" t="str">
            <v/>
          </cell>
        </row>
        <row r="257">
          <cell r="A257" t="str">
            <v/>
          </cell>
          <cell r="B257">
            <v>0</v>
          </cell>
          <cell r="C257" t="str">
            <v/>
          </cell>
          <cell r="D257" t="str">
            <v/>
          </cell>
          <cell r="E257" t="str">
            <v>C</v>
          </cell>
          <cell r="F257" t="str">
            <v/>
          </cell>
          <cell r="G257">
            <v>0</v>
          </cell>
          <cell r="H257">
            <v>0</v>
          </cell>
          <cell r="I257">
            <v>0</v>
          </cell>
          <cell r="J257" t="str">
            <v/>
          </cell>
          <cell r="K257" t="str">
            <v/>
          </cell>
          <cell r="L257" t="str">
            <v/>
          </cell>
          <cell r="M257" t="str">
            <v/>
          </cell>
          <cell r="N257" t="str">
            <v/>
          </cell>
          <cell r="P257" t="str">
            <v/>
          </cell>
          <cell r="Q257" t="str">
            <v/>
          </cell>
          <cell r="R257" t="str">
            <v/>
          </cell>
        </row>
        <row r="258">
          <cell r="A258" t="str">
            <v/>
          </cell>
          <cell r="B258">
            <v>0</v>
          </cell>
          <cell r="C258" t="str">
            <v/>
          </cell>
          <cell r="D258" t="str">
            <v/>
          </cell>
          <cell r="E258" t="str">
            <v>C</v>
          </cell>
          <cell r="F258" t="str">
            <v/>
          </cell>
          <cell r="G258">
            <v>0</v>
          </cell>
          <cell r="H258">
            <v>0</v>
          </cell>
          <cell r="I258">
            <v>0</v>
          </cell>
          <cell r="J258" t="str">
            <v/>
          </cell>
          <cell r="K258" t="str">
            <v/>
          </cell>
          <cell r="L258" t="str">
            <v/>
          </cell>
          <cell r="M258" t="str">
            <v/>
          </cell>
          <cell r="N258" t="str">
            <v/>
          </cell>
          <cell r="P258" t="str">
            <v/>
          </cell>
          <cell r="Q258" t="str">
            <v/>
          </cell>
          <cell r="R258" t="str">
            <v/>
          </cell>
        </row>
        <row r="259">
          <cell r="A259" t="str">
            <v/>
          </cell>
          <cell r="B259">
            <v>0</v>
          </cell>
          <cell r="C259" t="str">
            <v/>
          </cell>
          <cell r="D259" t="str">
            <v/>
          </cell>
          <cell r="E259" t="str">
            <v>C</v>
          </cell>
          <cell r="F259" t="str">
            <v/>
          </cell>
          <cell r="G259">
            <v>0</v>
          </cell>
          <cell r="H259">
            <v>0</v>
          </cell>
          <cell r="I259">
            <v>0</v>
          </cell>
          <cell r="J259" t="str">
            <v/>
          </cell>
          <cell r="K259" t="str">
            <v/>
          </cell>
          <cell r="L259" t="str">
            <v/>
          </cell>
          <cell r="M259" t="str">
            <v/>
          </cell>
          <cell r="N259" t="str">
            <v/>
          </cell>
          <cell r="P259" t="str">
            <v/>
          </cell>
          <cell r="Q259" t="str">
            <v/>
          </cell>
          <cell r="R259" t="str">
            <v/>
          </cell>
        </row>
        <row r="260">
          <cell r="A260" t="str">
            <v/>
          </cell>
          <cell r="B260">
            <v>0</v>
          </cell>
          <cell r="C260" t="str">
            <v/>
          </cell>
          <cell r="D260" t="str">
            <v/>
          </cell>
          <cell r="E260" t="str">
            <v>C</v>
          </cell>
          <cell r="F260" t="str">
            <v/>
          </cell>
          <cell r="G260">
            <v>0</v>
          </cell>
          <cell r="H260">
            <v>0</v>
          </cell>
          <cell r="I260">
            <v>0</v>
          </cell>
          <cell r="J260" t="str">
            <v/>
          </cell>
          <cell r="K260" t="str">
            <v/>
          </cell>
          <cell r="L260" t="str">
            <v/>
          </cell>
          <cell r="M260" t="str">
            <v/>
          </cell>
          <cell r="N260" t="str">
            <v/>
          </cell>
          <cell r="P260" t="str">
            <v/>
          </cell>
          <cell r="Q260" t="str">
            <v/>
          </cell>
          <cell r="R260" t="str">
            <v/>
          </cell>
        </row>
        <row r="261">
          <cell r="A261" t="str">
            <v/>
          </cell>
          <cell r="B261">
            <v>0</v>
          </cell>
          <cell r="C261" t="str">
            <v/>
          </cell>
          <cell r="D261" t="str">
            <v/>
          </cell>
          <cell r="E261" t="str">
            <v>C</v>
          </cell>
          <cell r="F261" t="str">
            <v/>
          </cell>
          <cell r="G261">
            <v>0</v>
          </cell>
          <cell r="H261">
            <v>0</v>
          </cell>
          <cell r="I261">
            <v>0</v>
          </cell>
          <cell r="J261" t="str">
            <v/>
          </cell>
          <cell r="K261" t="str">
            <v/>
          </cell>
          <cell r="L261" t="str">
            <v/>
          </cell>
          <cell r="M261" t="str">
            <v/>
          </cell>
          <cell r="N261" t="str">
            <v/>
          </cell>
          <cell r="P261" t="str">
            <v/>
          </cell>
          <cell r="Q261" t="str">
            <v/>
          </cell>
          <cell r="R261" t="str">
            <v/>
          </cell>
        </row>
        <row r="262">
          <cell r="A262" t="str">
            <v/>
          </cell>
          <cell r="B262">
            <v>0</v>
          </cell>
          <cell r="C262" t="str">
            <v/>
          </cell>
          <cell r="D262" t="str">
            <v/>
          </cell>
          <cell r="E262" t="str">
            <v>C</v>
          </cell>
          <cell r="F262" t="str">
            <v/>
          </cell>
          <cell r="G262">
            <v>0</v>
          </cell>
          <cell r="H262">
            <v>0</v>
          </cell>
          <cell r="I262">
            <v>0</v>
          </cell>
          <cell r="J262" t="str">
            <v/>
          </cell>
          <cell r="K262" t="str">
            <v/>
          </cell>
          <cell r="L262" t="str">
            <v/>
          </cell>
          <cell r="M262" t="str">
            <v/>
          </cell>
          <cell r="N262" t="str">
            <v/>
          </cell>
          <cell r="P262" t="str">
            <v/>
          </cell>
          <cell r="Q262" t="str">
            <v/>
          </cell>
          <cell r="R262" t="str">
            <v/>
          </cell>
        </row>
        <row r="263">
          <cell r="A263" t="str">
            <v/>
          </cell>
          <cell r="B263">
            <v>0</v>
          </cell>
          <cell r="C263" t="str">
            <v/>
          </cell>
          <cell r="D263" t="str">
            <v/>
          </cell>
          <cell r="E263" t="str">
            <v>C</v>
          </cell>
          <cell r="F263" t="str">
            <v/>
          </cell>
          <cell r="G263">
            <v>0</v>
          </cell>
          <cell r="H263">
            <v>0</v>
          </cell>
          <cell r="I263">
            <v>0</v>
          </cell>
          <cell r="J263" t="str">
            <v/>
          </cell>
          <cell r="K263" t="str">
            <v/>
          </cell>
          <cell r="L263" t="str">
            <v/>
          </cell>
          <cell r="M263" t="str">
            <v/>
          </cell>
          <cell r="N263" t="str">
            <v/>
          </cell>
          <cell r="P263" t="str">
            <v/>
          </cell>
          <cell r="Q263" t="str">
            <v/>
          </cell>
          <cell r="R263" t="str">
            <v/>
          </cell>
        </row>
        <row r="264">
          <cell r="A264" t="str">
            <v/>
          </cell>
          <cell r="B264">
            <v>0</v>
          </cell>
          <cell r="C264" t="str">
            <v/>
          </cell>
          <cell r="D264" t="str">
            <v/>
          </cell>
          <cell r="E264" t="str">
            <v>C</v>
          </cell>
          <cell r="F264" t="str">
            <v/>
          </cell>
          <cell r="G264">
            <v>0</v>
          </cell>
          <cell r="H264">
            <v>0</v>
          </cell>
          <cell r="I264">
            <v>0</v>
          </cell>
          <cell r="J264" t="str">
            <v/>
          </cell>
          <cell r="K264" t="str">
            <v/>
          </cell>
          <cell r="L264" t="str">
            <v/>
          </cell>
          <cell r="M264" t="str">
            <v/>
          </cell>
          <cell r="N264" t="str">
            <v/>
          </cell>
          <cell r="P264" t="str">
            <v/>
          </cell>
          <cell r="Q264" t="str">
            <v/>
          </cell>
          <cell r="R264" t="str">
            <v/>
          </cell>
        </row>
        <row r="265">
          <cell r="A265" t="str">
            <v/>
          </cell>
          <cell r="B265">
            <v>0</v>
          </cell>
          <cell r="C265" t="str">
            <v/>
          </cell>
          <cell r="D265" t="str">
            <v/>
          </cell>
          <cell r="E265" t="str">
            <v>C</v>
          </cell>
          <cell r="F265" t="str">
            <v/>
          </cell>
          <cell r="G265">
            <v>0</v>
          </cell>
          <cell r="H265">
            <v>0</v>
          </cell>
          <cell r="I265">
            <v>0</v>
          </cell>
          <cell r="J265" t="str">
            <v/>
          </cell>
          <cell r="K265" t="str">
            <v/>
          </cell>
          <cell r="L265" t="str">
            <v/>
          </cell>
          <cell r="M265" t="str">
            <v/>
          </cell>
          <cell r="N265" t="str">
            <v/>
          </cell>
          <cell r="P265" t="str">
            <v/>
          </cell>
          <cell r="Q265" t="str">
            <v/>
          </cell>
          <cell r="R265" t="str">
            <v/>
          </cell>
        </row>
        <row r="266">
          <cell r="A266" t="str">
            <v/>
          </cell>
          <cell r="B266">
            <v>0</v>
          </cell>
          <cell r="C266" t="str">
            <v/>
          </cell>
          <cell r="D266" t="str">
            <v/>
          </cell>
          <cell r="E266" t="str">
            <v>C</v>
          </cell>
          <cell r="F266" t="str">
            <v/>
          </cell>
          <cell r="G266">
            <v>0</v>
          </cell>
          <cell r="H266">
            <v>0</v>
          </cell>
          <cell r="I266">
            <v>0</v>
          </cell>
          <cell r="J266" t="str">
            <v/>
          </cell>
          <cell r="K266" t="str">
            <v/>
          </cell>
          <cell r="L266" t="str">
            <v/>
          </cell>
          <cell r="M266" t="str">
            <v/>
          </cell>
          <cell r="N266" t="str">
            <v/>
          </cell>
          <cell r="P266" t="str">
            <v/>
          </cell>
          <cell r="Q266" t="str">
            <v/>
          </cell>
          <cell r="R266" t="str">
            <v/>
          </cell>
        </row>
        <row r="267">
          <cell r="A267" t="str">
            <v/>
          </cell>
          <cell r="B267">
            <v>0</v>
          </cell>
          <cell r="C267" t="str">
            <v/>
          </cell>
          <cell r="D267" t="str">
            <v/>
          </cell>
          <cell r="E267" t="str">
            <v>C</v>
          </cell>
          <cell r="F267" t="str">
            <v/>
          </cell>
          <cell r="G267">
            <v>0</v>
          </cell>
          <cell r="H267">
            <v>0</v>
          </cell>
          <cell r="I267">
            <v>0</v>
          </cell>
          <cell r="J267" t="str">
            <v/>
          </cell>
          <cell r="K267" t="str">
            <v/>
          </cell>
          <cell r="L267" t="str">
            <v/>
          </cell>
          <cell r="M267" t="str">
            <v/>
          </cell>
          <cell r="N267" t="str">
            <v/>
          </cell>
          <cell r="P267" t="str">
            <v/>
          </cell>
          <cell r="Q267" t="str">
            <v/>
          </cell>
          <cell r="R267" t="str">
            <v/>
          </cell>
        </row>
        <row r="268">
          <cell r="A268" t="str">
            <v/>
          </cell>
          <cell r="B268">
            <v>0</v>
          </cell>
          <cell r="C268" t="str">
            <v/>
          </cell>
          <cell r="D268" t="str">
            <v/>
          </cell>
          <cell r="E268" t="str">
            <v>C</v>
          </cell>
          <cell r="F268" t="str">
            <v/>
          </cell>
          <cell r="G268">
            <v>0</v>
          </cell>
          <cell r="H268">
            <v>0</v>
          </cell>
          <cell r="I268">
            <v>0</v>
          </cell>
          <cell r="J268" t="str">
            <v/>
          </cell>
          <cell r="K268" t="str">
            <v/>
          </cell>
          <cell r="L268" t="str">
            <v/>
          </cell>
          <cell r="M268" t="str">
            <v/>
          </cell>
          <cell r="N268" t="str">
            <v/>
          </cell>
          <cell r="P268" t="str">
            <v/>
          </cell>
          <cell r="Q268" t="str">
            <v/>
          </cell>
          <cell r="R268" t="str">
            <v/>
          </cell>
        </row>
        <row r="269">
          <cell r="A269" t="str">
            <v/>
          </cell>
          <cell r="B269">
            <v>0</v>
          </cell>
          <cell r="C269" t="str">
            <v/>
          </cell>
          <cell r="D269" t="str">
            <v/>
          </cell>
          <cell r="E269" t="str">
            <v>C</v>
          </cell>
          <cell r="F269" t="str">
            <v/>
          </cell>
          <cell r="G269">
            <v>0</v>
          </cell>
          <cell r="H269">
            <v>0</v>
          </cell>
          <cell r="I269">
            <v>0</v>
          </cell>
          <cell r="J269" t="str">
            <v/>
          </cell>
          <cell r="K269" t="str">
            <v/>
          </cell>
          <cell r="L269" t="str">
            <v/>
          </cell>
          <cell r="M269" t="str">
            <v/>
          </cell>
          <cell r="N269" t="str">
            <v/>
          </cell>
          <cell r="P269" t="str">
            <v/>
          </cell>
          <cell r="Q269" t="str">
            <v/>
          </cell>
          <cell r="R269" t="str">
            <v/>
          </cell>
        </row>
        <row r="270">
          <cell r="A270" t="str">
            <v/>
          </cell>
          <cell r="B270">
            <v>0</v>
          </cell>
          <cell r="C270" t="str">
            <v/>
          </cell>
          <cell r="D270" t="str">
            <v/>
          </cell>
          <cell r="E270" t="str">
            <v>C</v>
          </cell>
          <cell r="F270" t="str">
            <v/>
          </cell>
          <cell r="G270">
            <v>0</v>
          </cell>
          <cell r="H270">
            <v>0</v>
          </cell>
          <cell r="I270">
            <v>0</v>
          </cell>
          <cell r="J270" t="str">
            <v/>
          </cell>
          <cell r="K270" t="str">
            <v/>
          </cell>
          <cell r="L270" t="str">
            <v/>
          </cell>
          <cell r="M270" t="str">
            <v/>
          </cell>
          <cell r="N270" t="str">
            <v/>
          </cell>
          <cell r="P270" t="str">
            <v/>
          </cell>
          <cell r="Q270" t="str">
            <v/>
          </cell>
          <cell r="R270" t="str">
            <v/>
          </cell>
        </row>
        <row r="271">
          <cell r="A271" t="str">
            <v/>
          </cell>
          <cell r="B271">
            <v>0</v>
          </cell>
          <cell r="C271" t="str">
            <v/>
          </cell>
          <cell r="D271" t="str">
            <v/>
          </cell>
          <cell r="E271" t="str">
            <v>C</v>
          </cell>
          <cell r="F271" t="str">
            <v/>
          </cell>
          <cell r="G271">
            <v>0</v>
          </cell>
          <cell r="H271">
            <v>0</v>
          </cell>
          <cell r="I271">
            <v>0</v>
          </cell>
          <cell r="J271" t="str">
            <v/>
          </cell>
          <cell r="K271" t="str">
            <v/>
          </cell>
          <cell r="L271" t="str">
            <v/>
          </cell>
          <cell r="M271" t="str">
            <v/>
          </cell>
          <cell r="N271" t="str">
            <v/>
          </cell>
          <cell r="P271" t="str">
            <v/>
          </cell>
          <cell r="Q271" t="str">
            <v/>
          </cell>
          <cell r="R271" t="str">
            <v/>
          </cell>
        </row>
        <row r="272">
          <cell r="A272" t="str">
            <v/>
          </cell>
          <cell r="B272">
            <v>0</v>
          </cell>
          <cell r="C272" t="str">
            <v/>
          </cell>
          <cell r="D272" t="str">
            <v/>
          </cell>
          <cell r="E272" t="str">
            <v>C</v>
          </cell>
          <cell r="F272" t="str">
            <v/>
          </cell>
          <cell r="G272">
            <v>0</v>
          </cell>
          <cell r="H272">
            <v>0</v>
          </cell>
          <cell r="I272">
            <v>0</v>
          </cell>
          <cell r="J272" t="str">
            <v/>
          </cell>
          <cell r="K272" t="str">
            <v/>
          </cell>
          <cell r="L272" t="str">
            <v/>
          </cell>
          <cell r="M272" t="str">
            <v/>
          </cell>
          <cell r="N272" t="str">
            <v/>
          </cell>
          <cell r="P272" t="str">
            <v/>
          </cell>
          <cell r="Q272" t="str">
            <v/>
          </cell>
          <cell r="R272" t="str">
            <v/>
          </cell>
        </row>
        <row r="273">
          <cell r="A273" t="str">
            <v/>
          </cell>
          <cell r="B273">
            <v>0</v>
          </cell>
          <cell r="C273" t="str">
            <v/>
          </cell>
          <cell r="D273" t="str">
            <v/>
          </cell>
          <cell r="E273" t="str">
            <v>C</v>
          </cell>
          <cell r="F273" t="str">
            <v/>
          </cell>
          <cell r="G273">
            <v>0</v>
          </cell>
          <cell r="H273">
            <v>0</v>
          </cell>
          <cell r="I273">
            <v>0</v>
          </cell>
          <cell r="J273" t="str">
            <v/>
          </cell>
          <cell r="K273" t="str">
            <v/>
          </cell>
          <cell r="L273" t="str">
            <v/>
          </cell>
          <cell r="M273" t="str">
            <v/>
          </cell>
          <cell r="N273" t="str">
            <v/>
          </cell>
          <cell r="P273" t="str">
            <v/>
          </cell>
          <cell r="Q273" t="str">
            <v/>
          </cell>
          <cell r="R273" t="str">
            <v/>
          </cell>
        </row>
        <row r="274">
          <cell r="A274" t="str">
            <v/>
          </cell>
          <cell r="B274">
            <v>0</v>
          </cell>
          <cell r="C274" t="str">
            <v/>
          </cell>
          <cell r="D274" t="str">
            <v/>
          </cell>
          <cell r="E274" t="str">
            <v>C</v>
          </cell>
          <cell r="F274" t="str">
            <v/>
          </cell>
          <cell r="G274">
            <v>0</v>
          </cell>
          <cell r="H274">
            <v>0</v>
          </cell>
          <cell r="I274">
            <v>0</v>
          </cell>
          <cell r="J274" t="str">
            <v/>
          </cell>
          <cell r="K274" t="str">
            <v/>
          </cell>
          <cell r="L274" t="str">
            <v/>
          </cell>
          <cell r="M274" t="str">
            <v/>
          </cell>
          <cell r="N274" t="str">
            <v/>
          </cell>
          <cell r="P274" t="str">
            <v/>
          </cell>
          <cell r="Q274" t="str">
            <v/>
          </cell>
          <cell r="R274" t="str">
            <v/>
          </cell>
        </row>
        <row r="275">
          <cell r="A275" t="str">
            <v/>
          </cell>
          <cell r="B275">
            <v>0</v>
          </cell>
          <cell r="C275" t="str">
            <v/>
          </cell>
          <cell r="D275" t="str">
            <v/>
          </cell>
          <cell r="E275" t="str">
            <v>C</v>
          </cell>
          <cell r="F275" t="str">
            <v/>
          </cell>
          <cell r="G275">
            <v>0</v>
          </cell>
          <cell r="H275">
            <v>0</v>
          </cell>
          <cell r="I275">
            <v>0</v>
          </cell>
          <cell r="J275" t="str">
            <v/>
          </cell>
          <cell r="K275" t="str">
            <v/>
          </cell>
          <cell r="L275" t="str">
            <v/>
          </cell>
          <cell r="M275" t="str">
            <v/>
          </cell>
          <cell r="N275" t="str">
            <v/>
          </cell>
          <cell r="P275" t="str">
            <v/>
          </cell>
          <cell r="Q275" t="str">
            <v/>
          </cell>
          <cell r="R275" t="str">
            <v/>
          </cell>
        </row>
        <row r="276">
          <cell r="A276" t="str">
            <v/>
          </cell>
          <cell r="B276">
            <v>0</v>
          </cell>
          <cell r="C276" t="str">
            <v/>
          </cell>
          <cell r="D276" t="str">
            <v/>
          </cell>
          <cell r="E276" t="str">
            <v>C</v>
          </cell>
          <cell r="F276" t="str">
            <v/>
          </cell>
          <cell r="G276">
            <v>0</v>
          </cell>
          <cell r="H276">
            <v>0</v>
          </cell>
          <cell r="I276">
            <v>0</v>
          </cell>
          <cell r="J276" t="str">
            <v/>
          </cell>
          <cell r="K276" t="str">
            <v/>
          </cell>
          <cell r="L276" t="str">
            <v/>
          </cell>
          <cell r="M276" t="str">
            <v/>
          </cell>
          <cell r="N276" t="str">
            <v/>
          </cell>
          <cell r="P276" t="str">
            <v/>
          </cell>
          <cell r="Q276" t="str">
            <v/>
          </cell>
          <cell r="R276" t="str">
            <v/>
          </cell>
        </row>
        <row r="277">
          <cell r="A277" t="str">
            <v/>
          </cell>
          <cell r="B277">
            <v>0</v>
          </cell>
          <cell r="C277" t="str">
            <v/>
          </cell>
          <cell r="D277" t="str">
            <v/>
          </cell>
          <cell r="E277" t="str">
            <v>C</v>
          </cell>
          <cell r="F277" t="str">
            <v/>
          </cell>
          <cell r="G277">
            <v>0</v>
          </cell>
          <cell r="H277">
            <v>0</v>
          </cell>
          <cell r="I277">
            <v>0</v>
          </cell>
          <cell r="J277" t="str">
            <v/>
          </cell>
          <cell r="K277" t="str">
            <v/>
          </cell>
          <cell r="L277" t="str">
            <v/>
          </cell>
          <cell r="M277" t="str">
            <v/>
          </cell>
          <cell r="N277" t="str">
            <v/>
          </cell>
          <cell r="P277" t="str">
            <v/>
          </cell>
          <cell r="Q277" t="str">
            <v/>
          </cell>
          <cell r="R277" t="str">
            <v/>
          </cell>
        </row>
        <row r="278">
          <cell r="A278" t="str">
            <v/>
          </cell>
          <cell r="B278">
            <v>0</v>
          </cell>
          <cell r="C278" t="str">
            <v/>
          </cell>
          <cell r="D278" t="str">
            <v/>
          </cell>
          <cell r="E278" t="str">
            <v>C</v>
          </cell>
          <cell r="F278" t="str">
            <v/>
          </cell>
          <cell r="G278">
            <v>0</v>
          </cell>
          <cell r="H278">
            <v>0</v>
          </cell>
          <cell r="I278">
            <v>0</v>
          </cell>
          <cell r="J278" t="str">
            <v/>
          </cell>
          <cell r="K278" t="str">
            <v/>
          </cell>
          <cell r="L278" t="str">
            <v/>
          </cell>
          <cell r="M278" t="str">
            <v/>
          </cell>
          <cell r="N278" t="str">
            <v/>
          </cell>
          <cell r="P278" t="str">
            <v/>
          </cell>
          <cell r="Q278" t="str">
            <v/>
          </cell>
          <cell r="R278" t="str">
            <v/>
          </cell>
        </row>
        <row r="279">
          <cell r="A279" t="str">
            <v/>
          </cell>
          <cell r="B279">
            <v>0</v>
          </cell>
          <cell r="C279" t="str">
            <v/>
          </cell>
          <cell r="D279" t="str">
            <v/>
          </cell>
          <cell r="E279" t="str">
            <v>C</v>
          </cell>
          <cell r="F279" t="str">
            <v/>
          </cell>
          <cell r="G279">
            <v>0</v>
          </cell>
          <cell r="H279">
            <v>0</v>
          </cell>
          <cell r="I279">
            <v>0</v>
          </cell>
          <cell r="J279" t="str">
            <v/>
          </cell>
          <cell r="K279" t="str">
            <v/>
          </cell>
          <cell r="L279" t="str">
            <v/>
          </cell>
          <cell r="M279" t="str">
            <v/>
          </cell>
          <cell r="N279" t="str">
            <v/>
          </cell>
          <cell r="P279" t="str">
            <v/>
          </cell>
          <cell r="Q279" t="str">
            <v/>
          </cell>
          <cell r="R279" t="str">
            <v/>
          </cell>
        </row>
        <row r="280">
          <cell r="A280" t="str">
            <v/>
          </cell>
          <cell r="B280">
            <v>0</v>
          </cell>
          <cell r="C280" t="str">
            <v/>
          </cell>
          <cell r="D280" t="str">
            <v/>
          </cell>
          <cell r="E280" t="str">
            <v>C</v>
          </cell>
          <cell r="F280" t="str">
            <v/>
          </cell>
          <cell r="G280">
            <v>0</v>
          </cell>
          <cell r="H280">
            <v>0</v>
          </cell>
          <cell r="I280">
            <v>0</v>
          </cell>
          <cell r="J280" t="str">
            <v/>
          </cell>
          <cell r="K280" t="str">
            <v/>
          </cell>
          <cell r="L280" t="str">
            <v/>
          </cell>
          <cell r="M280" t="str">
            <v/>
          </cell>
          <cell r="N280" t="str">
            <v/>
          </cell>
          <cell r="P280" t="str">
            <v/>
          </cell>
          <cell r="Q280" t="str">
            <v/>
          </cell>
          <cell r="R280" t="str">
            <v/>
          </cell>
        </row>
        <row r="281">
          <cell r="A281" t="str">
            <v/>
          </cell>
          <cell r="B281">
            <v>0</v>
          </cell>
          <cell r="C281" t="str">
            <v/>
          </cell>
          <cell r="D281" t="str">
            <v/>
          </cell>
          <cell r="E281" t="str">
            <v>C</v>
          </cell>
          <cell r="F281" t="str">
            <v/>
          </cell>
          <cell r="G281">
            <v>0</v>
          </cell>
          <cell r="H281">
            <v>0</v>
          </cell>
          <cell r="I281">
            <v>0</v>
          </cell>
          <cell r="J281" t="str">
            <v/>
          </cell>
          <cell r="K281" t="str">
            <v/>
          </cell>
          <cell r="L281" t="str">
            <v/>
          </cell>
          <cell r="M281" t="str">
            <v/>
          </cell>
          <cell r="N281" t="str">
            <v/>
          </cell>
          <cell r="P281" t="str">
            <v/>
          </cell>
          <cell r="Q281" t="str">
            <v/>
          </cell>
          <cell r="R281" t="str">
            <v/>
          </cell>
        </row>
        <row r="282">
          <cell r="A282" t="str">
            <v/>
          </cell>
          <cell r="B282">
            <v>0</v>
          </cell>
          <cell r="C282" t="str">
            <v/>
          </cell>
          <cell r="D282" t="str">
            <v/>
          </cell>
          <cell r="E282" t="str">
            <v>C</v>
          </cell>
          <cell r="F282" t="str">
            <v/>
          </cell>
          <cell r="G282">
            <v>0</v>
          </cell>
          <cell r="H282">
            <v>0</v>
          </cell>
          <cell r="I282">
            <v>0</v>
          </cell>
          <cell r="J282" t="str">
            <v/>
          </cell>
          <cell r="K282" t="str">
            <v/>
          </cell>
          <cell r="L282" t="str">
            <v/>
          </cell>
          <cell r="M282" t="str">
            <v/>
          </cell>
          <cell r="N282" t="str">
            <v/>
          </cell>
          <cell r="P282" t="str">
            <v/>
          </cell>
          <cell r="Q282" t="str">
            <v/>
          </cell>
          <cell r="R282" t="str">
            <v/>
          </cell>
        </row>
        <row r="283">
          <cell r="A283" t="str">
            <v/>
          </cell>
          <cell r="B283">
            <v>0</v>
          </cell>
          <cell r="C283" t="str">
            <v/>
          </cell>
          <cell r="D283" t="str">
            <v/>
          </cell>
          <cell r="E283" t="str">
            <v>C</v>
          </cell>
          <cell r="F283" t="str">
            <v/>
          </cell>
          <cell r="G283">
            <v>0</v>
          </cell>
          <cell r="H283">
            <v>0</v>
          </cell>
          <cell r="I283">
            <v>0</v>
          </cell>
          <cell r="J283" t="str">
            <v/>
          </cell>
          <cell r="K283" t="str">
            <v/>
          </cell>
          <cell r="L283" t="str">
            <v/>
          </cell>
          <cell r="M283" t="str">
            <v/>
          </cell>
          <cell r="N283" t="str">
            <v/>
          </cell>
          <cell r="P283" t="str">
            <v/>
          </cell>
          <cell r="Q283" t="str">
            <v/>
          </cell>
          <cell r="R283" t="str">
            <v/>
          </cell>
        </row>
        <row r="284">
          <cell r="A284" t="str">
            <v/>
          </cell>
          <cell r="B284">
            <v>0</v>
          </cell>
          <cell r="C284" t="str">
            <v/>
          </cell>
          <cell r="D284" t="str">
            <v/>
          </cell>
          <cell r="E284" t="str">
            <v>C</v>
          </cell>
          <cell r="F284" t="str">
            <v/>
          </cell>
          <cell r="G284">
            <v>0</v>
          </cell>
          <cell r="H284">
            <v>0</v>
          </cell>
          <cell r="I284">
            <v>0</v>
          </cell>
          <cell r="J284" t="str">
            <v/>
          </cell>
          <cell r="K284" t="str">
            <v/>
          </cell>
          <cell r="L284" t="str">
            <v/>
          </cell>
          <cell r="M284" t="str">
            <v/>
          </cell>
          <cell r="N284" t="str">
            <v/>
          </cell>
          <cell r="P284" t="str">
            <v/>
          </cell>
          <cell r="Q284" t="str">
            <v/>
          </cell>
          <cell r="R284" t="str">
            <v/>
          </cell>
        </row>
        <row r="285">
          <cell r="A285" t="str">
            <v/>
          </cell>
          <cell r="B285">
            <v>0</v>
          </cell>
          <cell r="C285" t="str">
            <v/>
          </cell>
          <cell r="D285" t="str">
            <v/>
          </cell>
          <cell r="E285" t="str">
            <v>C</v>
          </cell>
          <cell r="F285" t="str">
            <v/>
          </cell>
          <cell r="G285">
            <v>0</v>
          </cell>
          <cell r="H285">
            <v>0</v>
          </cell>
          <cell r="I285">
            <v>0</v>
          </cell>
          <cell r="J285" t="str">
            <v/>
          </cell>
          <cell r="K285" t="str">
            <v/>
          </cell>
          <cell r="L285" t="str">
            <v/>
          </cell>
          <cell r="M285" t="str">
            <v/>
          </cell>
          <cell r="N285" t="str">
            <v/>
          </cell>
          <cell r="P285" t="str">
            <v/>
          </cell>
          <cell r="Q285" t="str">
            <v/>
          </cell>
          <cell r="R285" t="str">
            <v/>
          </cell>
        </row>
        <row r="286">
          <cell r="A286" t="str">
            <v/>
          </cell>
          <cell r="B286">
            <v>0</v>
          </cell>
          <cell r="C286" t="str">
            <v/>
          </cell>
          <cell r="D286" t="str">
            <v/>
          </cell>
          <cell r="E286" t="str">
            <v>C</v>
          </cell>
          <cell r="F286" t="str">
            <v/>
          </cell>
          <cell r="G286">
            <v>0</v>
          </cell>
          <cell r="H286">
            <v>0</v>
          </cell>
          <cell r="I286">
            <v>0</v>
          </cell>
          <cell r="J286" t="str">
            <v/>
          </cell>
          <cell r="K286" t="str">
            <v/>
          </cell>
          <cell r="L286" t="str">
            <v/>
          </cell>
          <cell r="M286" t="str">
            <v/>
          </cell>
          <cell r="N286" t="str">
            <v/>
          </cell>
          <cell r="P286" t="str">
            <v/>
          </cell>
          <cell r="Q286" t="str">
            <v/>
          </cell>
          <cell r="R286" t="str">
            <v/>
          </cell>
        </row>
        <row r="287">
          <cell r="A287" t="str">
            <v/>
          </cell>
          <cell r="B287">
            <v>0</v>
          </cell>
          <cell r="C287" t="str">
            <v/>
          </cell>
          <cell r="D287" t="str">
            <v/>
          </cell>
          <cell r="E287" t="str">
            <v>C</v>
          </cell>
          <cell r="F287" t="str">
            <v/>
          </cell>
          <cell r="G287">
            <v>0</v>
          </cell>
          <cell r="H287">
            <v>0</v>
          </cell>
          <cell r="I287">
            <v>0</v>
          </cell>
          <cell r="J287" t="str">
            <v/>
          </cell>
          <cell r="K287" t="str">
            <v/>
          </cell>
          <cell r="L287" t="str">
            <v/>
          </cell>
          <cell r="M287" t="str">
            <v/>
          </cell>
          <cell r="N287" t="str">
            <v/>
          </cell>
          <cell r="P287" t="str">
            <v/>
          </cell>
          <cell r="Q287" t="str">
            <v/>
          </cell>
          <cell r="R287" t="str">
            <v/>
          </cell>
        </row>
        <row r="288">
          <cell r="A288" t="str">
            <v/>
          </cell>
          <cell r="B288">
            <v>0</v>
          </cell>
          <cell r="C288" t="str">
            <v/>
          </cell>
          <cell r="D288" t="str">
            <v/>
          </cell>
          <cell r="E288" t="str">
            <v>C</v>
          </cell>
          <cell r="F288" t="str">
            <v/>
          </cell>
          <cell r="G288">
            <v>0</v>
          </cell>
          <cell r="H288">
            <v>0</v>
          </cell>
          <cell r="I288">
            <v>0</v>
          </cell>
          <cell r="J288" t="str">
            <v/>
          </cell>
          <cell r="K288" t="str">
            <v/>
          </cell>
          <cell r="L288" t="str">
            <v/>
          </cell>
          <cell r="M288" t="str">
            <v/>
          </cell>
          <cell r="N288" t="str">
            <v/>
          </cell>
          <cell r="P288" t="str">
            <v/>
          </cell>
          <cell r="Q288" t="str">
            <v/>
          </cell>
          <cell r="R288" t="str">
            <v/>
          </cell>
        </row>
        <row r="289">
          <cell r="A289" t="str">
            <v/>
          </cell>
          <cell r="B289">
            <v>0</v>
          </cell>
          <cell r="C289" t="str">
            <v/>
          </cell>
          <cell r="D289" t="str">
            <v/>
          </cell>
          <cell r="E289" t="str">
            <v>C</v>
          </cell>
          <cell r="F289" t="str">
            <v/>
          </cell>
          <cell r="G289">
            <v>0</v>
          </cell>
          <cell r="H289">
            <v>0</v>
          </cell>
          <cell r="I289">
            <v>0</v>
          </cell>
          <cell r="J289" t="str">
            <v/>
          </cell>
          <cell r="K289" t="str">
            <v/>
          </cell>
          <cell r="L289" t="str">
            <v/>
          </cell>
          <cell r="M289" t="str">
            <v/>
          </cell>
          <cell r="N289" t="str">
            <v/>
          </cell>
          <cell r="P289" t="str">
            <v/>
          </cell>
          <cell r="Q289" t="str">
            <v/>
          </cell>
          <cell r="R289" t="str">
            <v/>
          </cell>
        </row>
        <row r="290">
          <cell r="A290" t="str">
            <v/>
          </cell>
          <cell r="B290">
            <v>0</v>
          </cell>
          <cell r="C290" t="str">
            <v/>
          </cell>
          <cell r="D290" t="str">
            <v/>
          </cell>
          <cell r="E290" t="str">
            <v>C</v>
          </cell>
          <cell r="F290" t="str">
            <v/>
          </cell>
          <cell r="G290">
            <v>0</v>
          </cell>
          <cell r="H290">
            <v>0</v>
          </cell>
          <cell r="I290">
            <v>0</v>
          </cell>
          <cell r="J290" t="str">
            <v/>
          </cell>
          <cell r="K290" t="str">
            <v/>
          </cell>
          <cell r="L290" t="str">
            <v/>
          </cell>
          <cell r="M290" t="str">
            <v/>
          </cell>
          <cell r="N290" t="str">
            <v/>
          </cell>
          <cell r="P290" t="str">
            <v/>
          </cell>
          <cell r="Q290" t="str">
            <v/>
          </cell>
          <cell r="R290" t="str">
            <v/>
          </cell>
        </row>
        <row r="291">
          <cell r="A291" t="str">
            <v/>
          </cell>
          <cell r="B291">
            <v>0</v>
          </cell>
          <cell r="C291" t="str">
            <v/>
          </cell>
          <cell r="D291" t="str">
            <v/>
          </cell>
          <cell r="E291" t="str">
            <v>C</v>
          </cell>
          <cell r="F291" t="str">
            <v/>
          </cell>
          <cell r="G291">
            <v>0</v>
          </cell>
          <cell r="H291">
            <v>0</v>
          </cell>
          <cell r="I291">
            <v>0</v>
          </cell>
          <cell r="J291" t="str">
            <v/>
          </cell>
          <cell r="K291" t="str">
            <v/>
          </cell>
          <cell r="L291" t="str">
            <v/>
          </cell>
          <cell r="M291" t="str">
            <v/>
          </cell>
          <cell r="N291" t="str">
            <v/>
          </cell>
          <cell r="P291" t="str">
            <v/>
          </cell>
          <cell r="Q291" t="str">
            <v/>
          </cell>
          <cell r="R291" t="str">
            <v/>
          </cell>
        </row>
        <row r="292">
          <cell r="A292" t="str">
            <v/>
          </cell>
          <cell r="B292">
            <v>0</v>
          </cell>
          <cell r="C292" t="str">
            <v/>
          </cell>
          <cell r="D292" t="str">
            <v/>
          </cell>
          <cell r="E292" t="str">
            <v>C</v>
          </cell>
          <cell r="F292" t="str">
            <v/>
          </cell>
          <cell r="G292">
            <v>0</v>
          </cell>
          <cell r="H292">
            <v>0</v>
          </cell>
          <cell r="I292">
            <v>0</v>
          </cell>
          <cell r="J292" t="str">
            <v/>
          </cell>
          <cell r="K292" t="str">
            <v/>
          </cell>
          <cell r="L292" t="str">
            <v/>
          </cell>
          <cell r="M292" t="str">
            <v/>
          </cell>
          <cell r="N292" t="str">
            <v/>
          </cell>
          <cell r="P292" t="str">
            <v/>
          </cell>
          <cell r="Q292" t="str">
            <v/>
          </cell>
          <cell r="R292" t="str">
            <v/>
          </cell>
        </row>
        <row r="293">
          <cell r="A293" t="str">
            <v/>
          </cell>
          <cell r="B293">
            <v>0</v>
          </cell>
          <cell r="C293" t="str">
            <v/>
          </cell>
          <cell r="D293" t="str">
            <v/>
          </cell>
          <cell r="E293" t="str">
            <v>C</v>
          </cell>
          <cell r="F293" t="str">
            <v/>
          </cell>
          <cell r="G293">
            <v>0</v>
          </cell>
          <cell r="H293">
            <v>0</v>
          </cell>
          <cell r="I293">
            <v>0</v>
          </cell>
          <cell r="J293" t="str">
            <v/>
          </cell>
          <cell r="K293" t="str">
            <v/>
          </cell>
          <cell r="L293" t="str">
            <v/>
          </cell>
          <cell r="M293" t="str">
            <v/>
          </cell>
          <cell r="N293" t="str">
            <v/>
          </cell>
          <cell r="P293" t="str">
            <v/>
          </cell>
          <cell r="Q293" t="str">
            <v/>
          </cell>
          <cell r="R293" t="str">
            <v/>
          </cell>
        </row>
        <row r="294">
          <cell r="A294" t="str">
            <v/>
          </cell>
          <cell r="B294">
            <v>0</v>
          </cell>
          <cell r="C294" t="str">
            <v/>
          </cell>
          <cell r="D294" t="str">
            <v/>
          </cell>
          <cell r="E294" t="str">
            <v>C</v>
          </cell>
          <cell r="F294" t="str">
            <v/>
          </cell>
          <cell r="G294">
            <v>0</v>
          </cell>
          <cell r="H294">
            <v>0</v>
          </cell>
          <cell r="I294">
            <v>0</v>
          </cell>
          <cell r="J294" t="str">
            <v/>
          </cell>
          <cell r="K294" t="str">
            <v/>
          </cell>
          <cell r="L294" t="str">
            <v/>
          </cell>
          <cell r="M294" t="str">
            <v/>
          </cell>
          <cell r="N294" t="str">
            <v/>
          </cell>
          <cell r="P294" t="str">
            <v/>
          </cell>
          <cell r="Q294" t="str">
            <v/>
          </cell>
          <cell r="R294" t="str">
            <v/>
          </cell>
        </row>
        <row r="295">
          <cell r="A295" t="str">
            <v/>
          </cell>
          <cell r="B295">
            <v>0</v>
          </cell>
          <cell r="C295" t="str">
            <v/>
          </cell>
          <cell r="D295" t="str">
            <v/>
          </cell>
          <cell r="E295" t="str">
            <v>C</v>
          </cell>
          <cell r="F295" t="str">
            <v/>
          </cell>
          <cell r="G295">
            <v>0</v>
          </cell>
          <cell r="H295">
            <v>0</v>
          </cell>
          <cell r="I295">
            <v>0</v>
          </cell>
          <cell r="J295" t="str">
            <v/>
          </cell>
          <cell r="K295" t="str">
            <v/>
          </cell>
          <cell r="L295" t="str">
            <v/>
          </cell>
          <cell r="M295" t="str">
            <v/>
          </cell>
          <cell r="N295" t="str">
            <v/>
          </cell>
          <cell r="P295" t="str">
            <v/>
          </cell>
          <cell r="Q295" t="str">
            <v/>
          </cell>
          <cell r="R295" t="str">
            <v/>
          </cell>
        </row>
        <row r="296">
          <cell r="A296" t="str">
            <v/>
          </cell>
          <cell r="B296">
            <v>0</v>
          </cell>
          <cell r="C296" t="str">
            <v/>
          </cell>
          <cell r="D296" t="str">
            <v/>
          </cell>
          <cell r="E296" t="str">
            <v>C</v>
          </cell>
          <cell r="F296" t="str">
            <v/>
          </cell>
          <cell r="G296">
            <v>0</v>
          </cell>
          <cell r="H296">
            <v>0</v>
          </cell>
          <cell r="I296">
            <v>0</v>
          </cell>
          <cell r="J296" t="str">
            <v/>
          </cell>
          <cell r="K296" t="str">
            <v/>
          </cell>
          <cell r="L296" t="str">
            <v/>
          </cell>
          <cell r="M296" t="str">
            <v/>
          </cell>
          <cell r="N296" t="str">
            <v/>
          </cell>
          <cell r="P296" t="str">
            <v/>
          </cell>
          <cell r="Q296" t="str">
            <v/>
          </cell>
          <cell r="R296" t="str">
            <v/>
          </cell>
        </row>
        <row r="297">
          <cell r="A297" t="str">
            <v/>
          </cell>
          <cell r="B297">
            <v>0</v>
          </cell>
          <cell r="C297" t="str">
            <v/>
          </cell>
          <cell r="D297" t="str">
            <v/>
          </cell>
          <cell r="E297" t="str">
            <v>C</v>
          </cell>
          <cell r="F297" t="str">
            <v/>
          </cell>
          <cell r="G297">
            <v>0</v>
          </cell>
          <cell r="H297">
            <v>0</v>
          </cell>
          <cell r="I297">
            <v>0</v>
          </cell>
          <cell r="J297" t="str">
            <v/>
          </cell>
          <cell r="K297" t="str">
            <v/>
          </cell>
          <cell r="L297" t="str">
            <v/>
          </cell>
          <cell r="M297" t="str">
            <v/>
          </cell>
          <cell r="N297" t="str">
            <v/>
          </cell>
          <cell r="P297" t="str">
            <v/>
          </cell>
          <cell r="Q297" t="str">
            <v/>
          </cell>
          <cell r="R297" t="str">
            <v/>
          </cell>
        </row>
        <row r="298">
          <cell r="A298" t="str">
            <v/>
          </cell>
          <cell r="B298">
            <v>0</v>
          </cell>
          <cell r="C298" t="str">
            <v/>
          </cell>
          <cell r="D298" t="str">
            <v/>
          </cell>
          <cell r="E298" t="str">
            <v>C</v>
          </cell>
          <cell r="F298" t="str">
            <v/>
          </cell>
          <cell r="G298">
            <v>0</v>
          </cell>
          <cell r="H298">
            <v>0</v>
          </cell>
          <cell r="I298">
            <v>0</v>
          </cell>
          <cell r="J298" t="str">
            <v/>
          </cell>
          <cell r="K298" t="str">
            <v/>
          </cell>
          <cell r="L298" t="str">
            <v/>
          </cell>
          <cell r="M298" t="str">
            <v/>
          </cell>
          <cell r="N298" t="str">
            <v/>
          </cell>
          <cell r="P298" t="str">
            <v/>
          </cell>
          <cell r="Q298" t="str">
            <v/>
          </cell>
          <cell r="R298" t="str">
            <v/>
          </cell>
        </row>
        <row r="299">
          <cell r="A299" t="str">
            <v/>
          </cell>
          <cell r="B299">
            <v>0</v>
          </cell>
          <cell r="C299" t="str">
            <v/>
          </cell>
          <cell r="D299" t="str">
            <v/>
          </cell>
          <cell r="E299" t="str">
            <v>C</v>
          </cell>
          <cell r="F299" t="str">
            <v/>
          </cell>
          <cell r="G299">
            <v>0</v>
          </cell>
          <cell r="H299">
            <v>0</v>
          </cell>
          <cell r="I299">
            <v>0</v>
          </cell>
          <cell r="J299" t="str">
            <v/>
          </cell>
          <cell r="K299" t="str">
            <v/>
          </cell>
          <cell r="L299" t="str">
            <v/>
          </cell>
          <cell r="M299" t="str">
            <v/>
          </cell>
          <cell r="N299" t="str">
            <v/>
          </cell>
          <cell r="P299" t="str">
            <v/>
          </cell>
          <cell r="Q299" t="str">
            <v/>
          </cell>
          <cell r="R299" t="str">
            <v/>
          </cell>
        </row>
        <row r="300">
          <cell r="A300" t="str">
            <v/>
          </cell>
          <cell r="B300">
            <v>0</v>
          </cell>
          <cell r="C300" t="str">
            <v/>
          </cell>
          <cell r="D300" t="str">
            <v/>
          </cell>
          <cell r="E300" t="str">
            <v>C</v>
          </cell>
          <cell r="F300" t="str">
            <v/>
          </cell>
          <cell r="G300">
            <v>0</v>
          </cell>
          <cell r="H300">
            <v>0</v>
          </cell>
          <cell r="I300">
            <v>0</v>
          </cell>
          <cell r="J300" t="str">
            <v/>
          </cell>
          <cell r="K300" t="str">
            <v/>
          </cell>
          <cell r="L300" t="str">
            <v/>
          </cell>
          <cell r="M300" t="str">
            <v/>
          </cell>
          <cell r="N300" t="str">
            <v/>
          </cell>
          <cell r="P300" t="str">
            <v/>
          </cell>
          <cell r="Q300" t="str">
            <v/>
          </cell>
          <cell r="R300" t="str">
            <v/>
          </cell>
        </row>
        <row r="301">
          <cell r="A301" t="str">
            <v/>
          </cell>
          <cell r="B301">
            <v>0</v>
          </cell>
          <cell r="C301" t="str">
            <v/>
          </cell>
          <cell r="D301" t="str">
            <v/>
          </cell>
          <cell r="E301" t="str">
            <v>C</v>
          </cell>
          <cell r="F301" t="str">
            <v/>
          </cell>
          <cell r="G301">
            <v>0</v>
          </cell>
          <cell r="H301">
            <v>0</v>
          </cell>
          <cell r="I301">
            <v>0</v>
          </cell>
          <cell r="J301" t="str">
            <v/>
          </cell>
          <cell r="K301" t="str">
            <v/>
          </cell>
          <cell r="L301" t="str">
            <v/>
          </cell>
          <cell r="M301" t="str">
            <v/>
          </cell>
          <cell r="N301" t="str">
            <v/>
          </cell>
          <cell r="P301" t="str">
            <v/>
          </cell>
          <cell r="Q301" t="str">
            <v/>
          </cell>
          <cell r="R301" t="str">
            <v/>
          </cell>
        </row>
        <row r="302">
          <cell r="A302" t="str">
            <v/>
          </cell>
          <cell r="B302">
            <v>0</v>
          </cell>
          <cell r="C302" t="str">
            <v/>
          </cell>
          <cell r="D302" t="str">
            <v/>
          </cell>
          <cell r="E302" t="str">
            <v>C</v>
          </cell>
          <cell r="F302" t="str">
            <v/>
          </cell>
          <cell r="G302">
            <v>0</v>
          </cell>
          <cell r="H302">
            <v>0</v>
          </cell>
          <cell r="I302">
            <v>0</v>
          </cell>
          <cell r="J302" t="str">
            <v/>
          </cell>
          <cell r="K302" t="str">
            <v/>
          </cell>
          <cell r="L302" t="str">
            <v/>
          </cell>
          <cell r="M302" t="str">
            <v/>
          </cell>
          <cell r="N302" t="str">
            <v/>
          </cell>
          <cell r="P302" t="str">
            <v/>
          </cell>
          <cell r="Q302" t="str">
            <v/>
          </cell>
          <cell r="R302" t="str">
            <v/>
          </cell>
        </row>
        <row r="303">
          <cell r="A303" t="str">
            <v/>
          </cell>
          <cell r="B303">
            <v>0</v>
          </cell>
          <cell r="C303" t="str">
            <v/>
          </cell>
          <cell r="D303" t="str">
            <v/>
          </cell>
          <cell r="E303" t="str">
            <v>C</v>
          </cell>
          <cell r="F303" t="str">
            <v/>
          </cell>
          <cell r="G303">
            <v>0</v>
          </cell>
          <cell r="H303">
            <v>0</v>
          </cell>
          <cell r="I303">
            <v>0</v>
          </cell>
          <cell r="J303" t="str">
            <v/>
          </cell>
          <cell r="K303" t="str">
            <v/>
          </cell>
          <cell r="L303" t="str">
            <v/>
          </cell>
          <cell r="M303" t="str">
            <v/>
          </cell>
          <cell r="N303" t="str">
            <v/>
          </cell>
          <cell r="P303" t="str">
            <v/>
          </cell>
          <cell r="Q303" t="str">
            <v/>
          </cell>
          <cell r="R303" t="str">
            <v/>
          </cell>
        </row>
        <row r="304">
          <cell r="A304" t="str">
            <v/>
          </cell>
          <cell r="B304">
            <v>0</v>
          </cell>
          <cell r="C304" t="str">
            <v/>
          </cell>
          <cell r="D304" t="str">
            <v/>
          </cell>
          <cell r="E304" t="str">
            <v>C</v>
          </cell>
          <cell r="F304" t="str">
            <v/>
          </cell>
          <cell r="G304">
            <v>0</v>
          </cell>
          <cell r="H304">
            <v>0</v>
          </cell>
          <cell r="I304">
            <v>0</v>
          </cell>
          <cell r="J304" t="str">
            <v/>
          </cell>
          <cell r="K304" t="str">
            <v/>
          </cell>
          <cell r="L304" t="str">
            <v/>
          </cell>
          <cell r="M304" t="str">
            <v/>
          </cell>
          <cell r="N304" t="str">
            <v/>
          </cell>
          <cell r="P304" t="str">
            <v/>
          </cell>
          <cell r="Q304" t="str">
            <v/>
          </cell>
          <cell r="R304" t="str">
            <v/>
          </cell>
        </row>
        <row r="305">
          <cell r="A305" t="str">
            <v/>
          </cell>
          <cell r="B305">
            <v>0</v>
          </cell>
          <cell r="C305" t="str">
            <v/>
          </cell>
          <cell r="D305" t="str">
            <v/>
          </cell>
          <cell r="E305" t="str">
            <v>C</v>
          </cell>
          <cell r="F305" t="str">
            <v/>
          </cell>
          <cell r="G305">
            <v>0</v>
          </cell>
          <cell r="H305">
            <v>0</v>
          </cell>
          <cell r="I305">
            <v>0</v>
          </cell>
          <cell r="J305" t="str">
            <v/>
          </cell>
          <cell r="K305" t="str">
            <v/>
          </cell>
          <cell r="L305" t="str">
            <v/>
          </cell>
          <cell r="M305" t="str">
            <v/>
          </cell>
          <cell r="N305" t="str">
            <v/>
          </cell>
          <cell r="P305" t="str">
            <v/>
          </cell>
          <cell r="Q305" t="str">
            <v/>
          </cell>
          <cell r="R305" t="str">
            <v/>
          </cell>
        </row>
        <row r="306">
          <cell r="A306" t="str">
            <v/>
          </cell>
          <cell r="B306">
            <v>0</v>
          </cell>
          <cell r="C306" t="str">
            <v/>
          </cell>
          <cell r="D306" t="str">
            <v/>
          </cell>
          <cell r="E306" t="str">
            <v>C</v>
          </cell>
          <cell r="F306" t="str">
            <v/>
          </cell>
          <cell r="G306">
            <v>0</v>
          </cell>
          <cell r="H306">
            <v>0</v>
          </cell>
          <cell r="I306">
            <v>0</v>
          </cell>
          <cell r="J306" t="str">
            <v/>
          </cell>
          <cell r="K306" t="str">
            <v/>
          </cell>
          <cell r="L306" t="str">
            <v/>
          </cell>
          <cell r="M306" t="str">
            <v/>
          </cell>
          <cell r="N306" t="str">
            <v/>
          </cell>
          <cell r="P306" t="str">
            <v/>
          </cell>
          <cell r="Q306" t="str">
            <v/>
          </cell>
          <cell r="R306" t="str">
            <v/>
          </cell>
        </row>
        <row r="307">
          <cell r="A307" t="str">
            <v/>
          </cell>
          <cell r="B307">
            <v>0</v>
          </cell>
          <cell r="C307" t="str">
            <v/>
          </cell>
          <cell r="D307" t="str">
            <v/>
          </cell>
          <cell r="E307" t="str">
            <v>C</v>
          </cell>
          <cell r="F307" t="str">
            <v/>
          </cell>
          <cell r="G307">
            <v>0</v>
          </cell>
          <cell r="H307">
            <v>0</v>
          </cell>
          <cell r="I307">
            <v>0</v>
          </cell>
          <cell r="J307" t="str">
            <v/>
          </cell>
          <cell r="K307" t="str">
            <v/>
          </cell>
          <cell r="L307" t="str">
            <v/>
          </cell>
          <cell r="M307" t="str">
            <v/>
          </cell>
          <cell r="N307" t="str">
            <v/>
          </cell>
          <cell r="P307" t="str">
            <v/>
          </cell>
          <cell r="Q307" t="str">
            <v/>
          </cell>
          <cell r="R307" t="str">
            <v/>
          </cell>
        </row>
        <row r="308">
          <cell r="A308" t="str">
            <v/>
          </cell>
          <cell r="B308">
            <v>0</v>
          </cell>
          <cell r="C308" t="str">
            <v/>
          </cell>
          <cell r="D308" t="str">
            <v/>
          </cell>
          <cell r="E308" t="str">
            <v>C</v>
          </cell>
          <cell r="F308" t="str">
            <v/>
          </cell>
          <cell r="G308">
            <v>0</v>
          </cell>
          <cell r="H308">
            <v>0</v>
          </cell>
          <cell r="I308">
            <v>0</v>
          </cell>
          <cell r="J308" t="str">
            <v/>
          </cell>
          <cell r="K308" t="str">
            <v/>
          </cell>
          <cell r="L308" t="str">
            <v/>
          </cell>
          <cell r="M308" t="str">
            <v/>
          </cell>
          <cell r="N308" t="str">
            <v/>
          </cell>
          <cell r="P308" t="str">
            <v/>
          </cell>
          <cell r="Q308" t="str">
            <v/>
          </cell>
          <cell r="R308" t="str">
            <v/>
          </cell>
        </row>
        <row r="309">
          <cell r="A309" t="str">
            <v/>
          </cell>
          <cell r="B309">
            <v>0</v>
          </cell>
          <cell r="C309" t="str">
            <v/>
          </cell>
          <cell r="D309" t="str">
            <v/>
          </cell>
          <cell r="E309" t="str">
            <v>C</v>
          </cell>
          <cell r="F309" t="str">
            <v/>
          </cell>
          <cell r="G309">
            <v>0</v>
          </cell>
          <cell r="H309">
            <v>0</v>
          </cell>
          <cell r="I309">
            <v>0</v>
          </cell>
          <cell r="J309" t="str">
            <v/>
          </cell>
          <cell r="K309" t="str">
            <v/>
          </cell>
          <cell r="L309" t="str">
            <v/>
          </cell>
          <cell r="M309" t="str">
            <v/>
          </cell>
          <cell r="N309" t="str">
            <v/>
          </cell>
          <cell r="P309" t="str">
            <v/>
          </cell>
          <cell r="Q309" t="str">
            <v/>
          </cell>
          <cell r="R309" t="str">
            <v/>
          </cell>
        </row>
        <row r="310">
          <cell r="A310" t="str">
            <v/>
          </cell>
          <cell r="B310">
            <v>0</v>
          </cell>
          <cell r="C310" t="str">
            <v/>
          </cell>
          <cell r="D310" t="str">
            <v/>
          </cell>
          <cell r="E310" t="str">
            <v>C</v>
          </cell>
          <cell r="F310" t="str">
            <v/>
          </cell>
          <cell r="G310">
            <v>0</v>
          </cell>
          <cell r="H310">
            <v>0</v>
          </cell>
          <cell r="I310">
            <v>0</v>
          </cell>
          <cell r="J310" t="str">
            <v/>
          </cell>
          <cell r="K310" t="str">
            <v/>
          </cell>
          <cell r="L310" t="str">
            <v/>
          </cell>
          <cell r="M310" t="str">
            <v/>
          </cell>
          <cell r="N310" t="str">
            <v/>
          </cell>
          <cell r="P310" t="str">
            <v/>
          </cell>
          <cell r="Q310" t="str">
            <v/>
          </cell>
          <cell r="R310" t="str">
            <v/>
          </cell>
        </row>
        <row r="311">
          <cell r="A311" t="str">
            <v/>
          </cell>
          <cell r="B311">
            <v>0</v>
          </cell>
          <cell r="C311" t="str">
            <v/>
          </cell>
          <cell r="D311" t="str">
            <v/>
          </cell>
          <cell r="E311" t="str">
            <v>C</v>
          </cell>
          <cell r="F311" t="str">
            <v/>
          </cell>
          <cell r="G311">
            <v>0</v>
          </cell>
          <cell r="H311">
            <v>0</v>
          </cell>
          <cell r="I311">
            <v>0</v>
          </cell>
          <cell r="J311" t="str">
            <v/>
          </cell>
          <cell r="K311" t="str">
            <v/>
          </cell>
          <cell r="L311" t="str">
            <v/>
          </cell>
          <cell r="M311" t="str">
            <v/>
          </cell>
          <cell r="N311" t="str">
            <v/>
          </cell>
          <cell r="P311" t="str">
            <v/>
          </cell>
          <cell r="Q311" t="str">
            <v/>
          </cell>
          <cell r="R311" t="str">
            <v/>
          </cell>
        </row>
        <row r="312">
          <cell r="A312" t="str">
            <v/>
          </cell>
          <cell r="B312">
            <v>0</v>
          </cell>
          <cell r="C312" t="str">
            <v/>
          </cell>
          <cell r="D312" t="str">
            <v/>
          </cell>
          <cell r="E312" t="str">
            <v>C</v>
          </cell>
          <cell r="F312" t="str">
            <v/>
          </cell>
          <cell r="G312">
            <v>0</v>
          </cell>
          <cell r="H312">
            <v>0</v>
          </cell>
          <cell r="I312">
            <v>0</v>
          </cell>
          <cell r="J312" t="str">
            <v/>
          </cell>
          <cell r="K312" t="str">
            <v/>
          </cell>
          <cell r="L312" t="str">
            <v/>
          </cell>
          <cell r="M312" t="str">
            <v/>
          </cell>
          <cell r="N312" t="str">
            <v/>
          </cell>
          <cell r="P312" t="str">
            <v/>
          </cell>
          <cell r="Q312" t="str">
            <v/>
          </cell>
          <cell r="R312" t="str">
            <v/>
          </cell>
        </row>
        <row r="313">
          <cell r="A313" t="str">
            <v/>
          </cell>
          <cell r="B313">
            <v>0</v>
          </cell>
          <cell r="C313" t="str">
            <v/>
          </cell>
          <cell r="D313" t="str">
            <v/>
          </cell>
          <cell r="E313" t="str">
            <v>C</v>
          </cell>
          <cell r="F313" t="str">
            <v/>
          </cell>
          <cell r="G313">
            <v>0</v>
          </cell>
          <cell r="H313">
            <v>0</v>
          </cell>
          <cell r="I313">
            <v>0</v>
          </cell>
          <cell r="J313" t="str">
            <v/>
          </cell>
          <cell r="K313" t="str">
            <v/>
          </cell>
          <cell r="L313" t="str">
            <v/>
          </cell>
          <cell r="M313" t="str">
            <v/>
          </cell>
          <cell r="N313" t="str">
            <v/>
          </cell>
          <cell r="P313" t="str">
            <v/>
          </cell>
          <cell r="Q313" t="str">
            <v/>
          </cell>
          <cell r="R313" t="str">
            <v/>
          </cell>
        </row>
        <row r="314">
          <cell r="A314" t="str">
            <v/>
          </cell>
          <cell r="B314">
            <v>0</v>
          </cell>
          <cell r="C314" t="str">
            <v/>
          </cell>
          <cell r="D314" t="str">
            <v/>
          </cell>
          <cell r="E314" t="str">
            <v>C</v>
          </cell>
          <cell r="F314" t="str">
            <v/>
          </cell>
          <cell r="G314">
            <v>0</v>
          </cell>
          <cell r="H314">
            <v>0</v>
          </cell>
          <cell r="I314">
            <v>0</v>
          </cell>
          <cell r="J314" t="str">
            <v/>
          </cell>
          <cell r="K314" t="str">
            <v/>
          </cell>
          <cell r="L314" t="str">
            <v/>
          </cell>
          <cell r="M314" t="str">
            <v/>
          </cell>
          <cell r="N314" t="str">
            <v/>
          </cell>
          <cell r="P314" t="str">
            <v/>
          </cell>
          <cell r="Q314" t="str">
            <v/>
          </cell>
          <cell r="R314" t="str">
            <v/>
          </cell>
        </row>
        <row r="315">
          <cell r="A315" t="str">
            <v/>
          </cell>
          <cell r="B315">
            <v>0</v>
          </cell>
          <cell r="C315" t="str">
            <v/>
          </cell>
          <cell r="D315" t="str">
            <v/>
          </cell>
          <cell r="E315" t="str">
            <v>C</v>
          </cell>
          <cell r="F315" t="str">
            <v/>
          </cell>
          <cell r="G315">
            <v>0</v>
          </cell>
          <cell r="H315">
            <v>0</v>
          </cell>
          <cell r="I315">
            <v>0</v>
          </cell>
          <cell r="J315" t="str">
            <v/>
          </cell>
          <cell r="K315" t="str">
            <v/>
          </cell>
          <cell r="L315" t="str">
            <v/>
          </cell>
          <cell r="M315" t="str">
            <v/>
          </cell>
          <cell r="N315" t="str">
            <v/>
          </cell>
          <cell r="P315" t="str">
            <v/>
          </cell>
          <cell r="Q315" t="str">
            <v/>
          </cell>
          <cell r="R315" t="str">
            <v/>
          </cell>
        </row>
        <row r="316">
          <cell r="A316" t="str">
            <v/>
          </cell>
          <cell r="B316">
            <v>0</v>
          </cell>
          <cell r="C316" t="str">
            <v/>
          </cell>
          <cell r="D316" t="str">
            <v/>
          </cell>
          <cell r="E316" t="str">
            <v>C</v>
          </cell>
          <cell r="F316" t="str">
            <v/>
          </cell>
          <cell r="G316">
            <v>0</v>
          </cell>
          <cell r="H316">
            <v>0</v>
          </cell>
          <cell r="I316">
            <v>0</v>
          </cell>
          <cell r="J316" t="str">
            <v/>
          </cell>
          <cell r="K316" t="str">
            <v/>
          </cell>
          <cell r="L316" t="str">
            <v/>
          </cell>
          <cell r="M316" t="str">
            <v/>
          </cell>
          <cell r="N316" t="str">
            <v/>
          </cell>
          <cell r="P316" t="str">
            <v/>
          </cell>
          <cell r="Q316" t="str">
            <v/>
          </cell>
          <cell r="R316" t="str">
            <v/>
          </cell>
        </row>
        <row r="317">
          <cell r="A317" t="str">
            <v/>
          </cell>
          <cell r="B317">
            <v>0</v>
          </cell>
          <cell r="C317" t="str">
            <v/>
          </cell>
          <cell r="D317" t="str">
            <v/>
          </cell>
          <cell r="E317" t="str">
            <v>C</v>
          </cell>
          <cell r="F317" t="str">
            <v/>
          </cell>
          <cell r="G317">
            <v>0</v>
          </cell>
          <cell r="H317">
            <v>0</v>
          </cell>
          <cell r="I317">
            <v>0</v>
          </cell>
          <cell r="J317" t="str">
            <v/>
          </cell>
          <cell r="K317" t="str">
            <v/>
          </cell>
          <cell r="L317" t="str">
            <v/>
          </cell>
          <cell r="M317" t="str">
            <v/>
          </cell>
          <cell r="N317" t="str">
            <v/>
          </cell>
          <cell r="P317" t="str">
            <v/>
          </cell>
          <cell r="Q317" t="str">
            <v/>
          </cell>
          <cell r="R317" t="str">
            <v/>
          </cell>
        </row>
        <row r="318">
          <cell r="A318" t="str">
            <v/>
          </cell>
          <cell r="B318">
            <v>0</v>
          </cell>
          <cell r="C318" t="str">
            <v/>
          </cell>
          <cell r="D318" t="str">
            <v/>
          </cell>
          <cell r="E318" t="str">
            <v>C</v>
          </cell>
          <cell r="F318" t="str">
            <v/>
          </cell>
          <cell r="G318">
            <v>0</v>
          </cell>
          <cell r="H318">
            <v>0</v>
          </cell>
          <cell r="I318">
            <v>0</v>
          </cell>
          <cell r="J318" t="str">
            <v/>
          </cell>
          <cell r="K318" t="str">
            <v/>
          </cell>
          <cell r="L318" t="str">
            <v/>
          </cell>
          <cell r="M318" t="str">
            <v/>
          </cell>
          <cell r="N318" t="str">
            <v/>
          </cell>
          <cell r="P318" t="str">
            <v/>
          </cell>
          <cell r="Q318" t="str">
            <v/>
          </cell>
          <cell r="R318" t="str">
            <v/>
          </cell>
        </row>
        <row r="319">
          <cell r="A319" t="str">
            <v/>
          </cell>
          <cell r="B319">
            <v>0</v>
          </cell>
          <cell r="C319" t="str">
            <v/>
          </cell>
          <cell r="D319" t="str">
            <v/>
          </cell>
          <cell r="E319" t="str">
            <v>C</v>
          </cell>
          <cell r="F319" t="str">
            <v/>
          </cell>
          <cell r="G319">
            <v>0</v>
          </cell>
          <cell r="H319">
            <v>0</v>
          </cell>
          <cell r="I319">
            <v>0</v>
          </cell>
          <cell r="J319" t="str">
            <v/>
          </cell>
          <cell r="K319" t="str">
            <v/>
          </cell>
          <cell r="L319" t="str">
            <v/>
          </cell>
          <cell r="M319" t="str">
            <v/>
          </cell>
          <cell r="N319" t="str">
            <v/>
          </cell>
          <cell r="P319" t="str">
            <v/>
          </cell>
          <cell r="Q319" t="str">
            <v/>
          </cell>
          <cell r="R319" t="str">
            <v/>
          </cell>
        </row>
        <row r="320">
          <cell r="A320" t="str">
            <v/>
          </cell>
          <cell r="B320">
            <v>0</v>
          </cell>
          <cell r="C320" t="str">
            <v/>
          </cell>
          <cell r="D320" t="str">
            <v/>
          </cell>
          <cell r="E320" t="str">
            <v>C</v>
          </cell>
          <cell r="F320" t="str">
            <v/>
          </cell>
          <cell r="G320">
            <v>0</v>
          </cell>
          <cell r="H320">
            <v>0</v>
          </cell>
          <cell r="I320">
            <v>0</v>
          </cell>
          <cell r="J320" t="str">
            <v/>
          </cell>
          <cell r="K320" t="str">
            <v/>
          </cell>
          <cell r="L320" t="str">
            <v/>
          </cell>
          <cell r="M320" t="str">
            <v/>
          </cell>
          <cell r="N320" t="str">
            <v/>
          </cell>
          <cell r="P320" t="str">
            <v/>
          </cell>
          <cell r="Q320" t="str">
            <v/>
          </cell>
          <cell r="R320" t="str">
            <v/>
          </cell>
        </row>
        <row r="321">
          <cell r="A321" t="str">
            <v/>
          </cell>
          <cell r="B321">
            <v>0</v>
          </cell>
          <cell r="C321" t="str">
            <v/>
          </cell>
          <cell r="D321" t="str">
            <v/>
          </cell>
          <cell r="E321" t="str">
            <v>C</v>
          </cell>
          <cell r="F321" t="str">
            <v/>
          </cell>
          <cell r="G321">
            <v>0</v>
          </cell>
          <cell r="H321">
            <v>0</v>
          </cell>
          <cell r="I321">
            <v>0</v>
          </cell>
          <cell r="J321" t="str">
            <v/>
          </cell>
          <cell r="K321" t="str">
            <v/>
          </cell>
          <cell r="L321" t="str">
            <v/>
          </cell>
          <cell r="M321" t="str">
            <v/>
          </cell>
          <cell r="N321" t="str">
            <v/>
          </cell>
          <cell r="P321" t="str">
            <v/>
          </cell>
          <cell r="Q321" t="str">
            <v/>
          </cell>
          <cell r="R321" t="str">
            <v/>
          </cell>
        </row>
        <row r="322">
          <cell r="A322" t="str">
            <v/>
          </cell>
          <cell r="B322">
            <v>0</v>
          </cell>
          <cell r="C322" t="str">
            <v/>
          </cell>
          <cell r="D322" t="str">
            <v/>
          </cell>
          <cell r="E322" t="str">
            <v>C</v>
          </cell>
          <cell r="F322" t="str">
            <v/>
          </cell>
          <cell r="G322">
            <v>0</v>
          </cell>
          <cell r="H322">
            <v>0</v>
          </cell>
          <cell r="I322">
            <v>0</v>
          </cell>
          <cell r="J322" t="str">
            <v/>
          </cell>
          <cell r="K322" t="str">
            <v/>
          </cell>
          <cell r="L322" t="str">
            <v/>
          </cell>
          <cell r="M322" t="str">
            <v/>
          </cell>
          <cell r="N322" t="str">
            <v/>
          </cell>
          <cell r="P322" t="str">
            <v/>
          </cell>
          <cell r="Q322" t="str">
            <v/>
          </cell>
          <cell r="R322" t="str">
            <v/>
          </cell>
        </row>
        <row r="323">
          <cell r="A323" t="str">
            <v/>
          </cell>
          <cell r="B323">
            <v>0</v>
          </cell>
          <cell r="C323" t="str">
            <v/>
          </cell>
          <cell r="D323" t="str">
            <v/>
          </cell>
          <cell r="E323" t="str">
            <v>C</v>
          </cell>
          <cell r="F323" t="str">
            <v/>
          </cell>
          <cell r="G323">
            <v>0</v>
          </cell>
          <cell r="H323">
            <v>0</v>
          </cell>
          <cell r="I323">
            <v>0</v>
          </cell>
          <cell r="J323" t="str">
            <v/>
          </cell>
          <cell r="K323" t="str">
            <v/>
          </cell>
          <cell r="L323" t="str">
            <v/>
          </cell>
          <cell r="M323" t="str">
            <v/>
          </cell>
          <cell r="N323" t="str">
            <v/>
          </cell>
          <cell r="P323" t="str">
            <v/>
          </cell>
          <cell r="Q323" t="str">
            <v/>
          </cell>
          <cell r="R323" t="str">
            <v/>
          </cell>
        </row>
        <row r="324">
          <cell r="A324" t="str">
            <v/>
          </cell>
          <cell r="B324">
            <v>0</v>
          </cell>
          <cell r="C324" t="str">
            <v/>
          </cell>
          <cell r="D324" t="str">
            <v/>
          </cell>
          <cell r="E324" t="str">
            <v>C</v>
          </cell>
          <cell r="F324" t="str">
            <v/>
          </cell>
          <cell r="G324">
            <v>0</v>
          </cell>
          <cell r="H324">
            <v>0</v>
          </cell>
          <cell r="I324">
            <v>0</v>
          </cell>
          <cell r="J324" t="str">
            <v/>
          </cell>
          <cell r="K324" t="str">
            <v/>
          </cell>
          <cell r="L324" t="str">
            <v/>
          </cell>
          <cell r="M324" t="str">
            <v/>
          </cell>
          <cell r="N324" t="str">
            <v/>
          </cell>
          <cell r="P324" t="str">
            <v/>
          </cell>
          <cell r="Q324" t="str">
            <v/>
          </cell>
          <cell r="R324" t="str">
            <v/>
          </cell>
        </row>
        <row r="325">
          <cell r="A325" t="str">
            <v/>
          </cell>
          <cell r="B325">
            <v>0</v>
          </cell>
          <cell r="C325" t="str">
            <v/>
          </cell>
          <cell r="D325" t="str">
            <v/>
          </cell>
          <cell r="E325" t="str">
            <v>C</v>
          </cell>
          <cell r="F325" t="str">
            <v/>
          </cell>
          <cell r="G325">
            <v>0</v>
          </cell>
          <cell r="H325">
            <v>0</v>
          </cell>
          <cell r="I325">
            <v>0</v>
          </cell>
          <cell r="J325" t="str">
            <v/>
          </cell>
          <cell r="K325" t="str">
            <v/>
          </cell>
          <cell r="L325" t="str">
            <v/>
          </cell>
          <cell r="M325" t="str">
            <v/>
          </cell>
          <cell r="N325" t="str">
            <v/>
          </cell>
          <cell r="P325" t="str">
            <v/>
          </cell>
          <cell r="Q325" t="str">
            <v/>
          </cell>
          <cell r="R325" t="str">
            <v/>
          </cell>
        </row>
        <row r="326">
          <cell r="A326" t="str">
            <v/>
          </cell>
          <cell r="B326">
            <v>0</v>
          </cell>
          <cell r="C326" t="str">
            <v/>
          </cell>
          <cell r="D326" t="str">
            <v/>
          </cell>
          <cell r="E326" t="str">
            <v>C</v>
          </cell>
          <cell r="F326" t="str">
            <v/>
          </cell>
          <cell r="G326">
            <v>0</v>
          </cell>
          <cell r="H326">
            <v>0</v>
          </cell>
          <cell r="I326">
            <v>0</v>
          </cell>
          <cell r="J326" t="str">
            <v/>
          </cell>
          <cell r="K326" t="str">
            <v/>
          </cell>
          <cell r="L326" t="str">
            <v/>
          </cell>
          <cell r="M326" t="str">
            <v/>
          </cell>
          <cell r="N326" t="str">
            <v/>
          </cell>
          <cell r="P326" t="str">
            <v/>
          </cell>
          <cell r="Q326" t="str">
            <v/>
          </cell>
          <cell r="R326" t="str">
            <v/>
          </cell>
        </row>
        <row r="327">
          <cell r="A327" t="str">
            <v/>
          </cell>
          <cell r="B327">
            <v>0</v>
          </cell>
          <cell r="C327" t="str">
            <v/>
          </cell>
          <cell r="D327" t="str">
            <v/>
          </cell>
          <cell r="E327" t="str">
            <v>C</v>
          </cell>
          <cell r="F327" t="str">
            <v/>
          </cell>
          <cell r="G327">
            <v>0</v>
          </cell>
          <cell r="H327">
            <v>0</v>
          </cell>
          <cell r="I327">
            <v>0</v>
          </cell>
          <cell r="J327" t="str">
            <v/>
          </cell>
          <cell r="K327" t="str">
            <v/>
          </cell>
          <cell r="L327" t="str">
            <v/>
          </cell>
          <cell r="M327" t="str">
            <v/>
          </cell>
          <cell r="N327" t="str">
            <v/>
          </cell>
          <cell r="P327" t="str">
            <v/>
          </cell>
          <cell r="Q327" t="str">
            <v/>
          </cell>
          <cell r="R327" t="str">
            <v/>
          </cell>
        </row>
        <row r="328">
          <cell r="A328" t="str">
            <v/>
          </cell>
          <cell r="B328">
            <v>0</v>
          </cell>
          <cell r="C328" t="str">
            <v/>
          </cell>
          <cell r="D328" t="str">
            <v/>
          </cell>
          <cell r="E328" t="str">
            <v>C</v>
          </cell>
          <cell r="F328" t="str">
            <v/>
          </cell>
          <cell r="G328">
            <v>0</v>
          </cell>
          <cell r="H328">
            <v>0</v>
          </cell>
          <cell r="I328">
            <v>0</v>
          </cell>
          <cell r="J328" t="str">
            <v/>
          </cell>
          <cell r="K328" t="str">
            <v/>
          </cell>
          <cell r="L328" t="str">
            <v/>
          </cell>
          <cell r="M328" t="str">
            <v/>
          </cell>
          <cell r="N328" t="str">
            <v/>
          </cell>
          <cell r="P328" t="str">
            <v/>
          </cell>
          <cell r="Q328" t="str">
            <v/>
          </cell>
          <cell r="R328" t="str">
            <v/>
          </cell>
        </row>
        <row r="329">
          <cell r="A329" t="str">
            <v/>
          </cell>
          <cell r="B329">
            <v>0</v>
          </cell>
          <cell r="C329" t="str">
            <v/>
          </cell>
          <cell r="D329" t="str">
            <v/>
          </cell>
          <cell r="E329" t="str">
            <v>C</v>
          </cell>
          <cell r="F329" t="str">
            <v/>
          </cell>
          <cell r="G329">
            <v>0</v>
          </cell>
          <cell r="H329">
            <v>0</v>
          </cell>
          <cell r="I329">
            <v>0</v>
          </cell>
          <cell r="J329" t="str">
            <v/>
          </cell>
          <cell r="K329" t="str">
            <v/>
          </cell>
          <cell r="L329" t="str">
            <v/>
          </cell>
          <cell r="M329" t="str">
            <v/>
          </cell>
          <cell r="N329" t="str">
            <v/>
          </cell>
          <cell r="P329" t="str">
            <v/>
          </cell>
          <cell r="Q329" t="str">
            <v/>
          </cell>
          <cell r="R329" t="str">
            <v/>
          </cell>
        </row>
        <row r="330">
          <cell r="A330" t="str">
            <v/>
          </cell>
          <cell r="B330">
            <v>0</v>
          </cell>
          <cell r="C330" t="str">
            <v/>
          </cell>
          <cell r="D330" t="str">
            <v/>
          </cell>
          <cell r="E330" t="str">
            <v>C</v>
          </cell>
          <cell r="F330" t="str">
            <v/>
          </cell>
          <cell r="G330">
            <v>0</v>
          </cell>
          <cell r="H330">
            <v>0</v>
          </cell>
          <cell r="I330">
            <v>0</v>
          </cell>
          <cell r="J330" t="str">
            <v/>
          </cell>
          <cell r="K330" t="str">
            <v/>
          </cell>
          <cell r="L330" t="str">
            <v/>
          </cell>
          <cell r="M330" t="str">
            <v/>
          </cell>
          <cell r="N330" t="str">
            <v/>
          </cell>
          <cell r="P330" t="str">
            <v/>
          </cell>
          <cell r="Q330" t="str">
            <v/>
          </cell>
          <cell r="R330" t="str">
            <v/>
          </cell>
        </row>
        <row r="331">
          <cell r="A331" t="str">
            <v/>
          </cell>
          <cell r="B331">
            <v>0</v>
          </cell>
          <cell r="C331" t="str">
            <v/>
          </cell>
          <cell r="D331" t="str">
            <v/>
          </cell>
          <cell r="E331" t="str">
            <v>C</v>
          </cell>
          <cell r="F331" t="str">
            <v/>
          </cell>
          <cell r="G331">
            <v>0</v>
          </cell>
          <cell r="H331">
            <v>0</v>
          </cell>
          <cell r="I331">
            <v>0</v>
          </cell>
          <cell r="J331" t="str">
            <v/>
          </cell>
          <cell r="K331" t="str">
            <v/>
          </cell>
          <cell r="L331" t="str">
            <v/>
          </cell>
          <cell r="M331" t="str">
            <v/>
          </cell>
          <cell r="N331" t="str">
            <v/>
          </cell>
          <cell r="P331" t="str">
            <v/>
          </cell>
          <cell r="Q331" t="str">
            <v/>
          </cell>
          <cell r="R331" t="str">
            <v/>
          </cell>
        </row>
        <row r="332">
          <cell r="A332" t="str">
            <v/>
          </cell>
          <cell r="B332">
            <v>0</v>
          </cell>
          <cell r="C332" t="str">
            <v/>
          </cell>
          <cell r="D332" t="str">
            <v/>
          </cell>
          <cell r="E332" t="str">
            <v>C</v>
          </cell>
          <cell r="F332" t="str">
            <v/>
          </cell>
          <cell r="G332">
            <v>0</v>
          </cell>
          <cell r="H332">
            <v>0</v>
          </cell>
          <cell r="I332">
            <v>0</v>
          </cell>
          <cell r="J332" t="str">
            <v/>
          </cell>
          <cell r="K332" t="str">
            <v/>
          </cell>
          <cell r="L332" t="str">
            <v/>
          </cell>
          <cell r="M332" t="str">
            <v/>
          </cell>
          <cell r="N332" t="str">
            <v/>
          </cell>
          <cell r="P332" t="str">
            <v/>
          </cell>
          <cell r="Q332" t="str">
            <v/>
          </cell>
          <cell r="R332" t="str">
            <v/>
          </cell>
        </row>
        <row r="333">
          <cell r="A333" t="str">
            <v/>
          </cell>
          <cell r="B333">
            <v>0</v>
          </cell>
          <cell r="C333" t="str">
            <v/>
          </cell>
          <cell r="D333" t="str">
            <v/>
          </cell>
          <cell r="E333" t="str">
            <v>C</v>
          </cell>
          <cell r="F333" t="str">
            <v/>
          </cell>
          <cell r="G333">
            <v>0</v>
          </cell>
          <cell r="H333">
            <v>0</v>
          </cell>
          <cell r="I333">
            <v>0</v>
          </cell>
          <cell r="J333" t="str">
            <v/>
          </cell>
          <cell r="K333" t="str">
            <v/>
          </cell>
          <cell r="L333" t="str">
            <v/>
          </cell>
          <cell r="M333" t="str">
            <v/>
          </cell>
          <cell r="N333" t="str">
            <v/>
          </cell>
          <cell r="P333" t="str">
            <v/>
          </cell>
          <cell r="Q333" t="str">
            <v/>
          </cell>
          <cell r="R333" t="str">
            <v/>
          </cell>
        </row>
        <row r="334">
          <cell r="A334" t="str">
            <v/>
          </cell>
          <cell r="B334">
            <v>0</v>
          </cell>
          <cell r="C334" t="str">
            <v/>
          </cell>
          <cell r="D334" t="str">
            <v/>
          </cell>
          <cell r="E334" t="str">
            <v>C</v>
          </cell>
          <cell r="F334" t="str">
            <v/>
          </cell>
          <cell r="G334">
            <v>0</v>
          </cell>
          <cell r="H334">
            <v>0</v>
          </cell>
          <cell r="I334">
            <v>0</v>
          </cell>
          <cell r="J334" t="str">
            <v/>
          </cell>
          <cell r="K334" t="str">
            <v/>
          </cell>
          <cell r="L334" t="str">
            <v/>
          </cell>
          <cell r="M334" t="str">
            <v/>
          </cell>
          <cell r="N334" t="str">
            <v/>
          </cell>
          <cell r="P334" t="str">
            <v/>
          </cell>
          <cell r="Q334" t="str">
            <v/>
          </cell>
          <cell r="R334" t="str">
            <v/>
          </cell>
        </row>
        <row r="335">
          <cell r="A335" t="str">
            <v/>
          </cell>
          <cell r="B335">
            <v>0</v>
          </cell>
          <cell r="C335" t="str">
            <v/>
          </cell>
          <cell r="D335" t="str">
            <v/>
          </cell>
          <cell r="E335" t="str">
            <v>C</v>
          </cell>
          <cell r="F335" t="str">
            <v/>
          </cell>
          <cell r="G335">
            <v>0</v>
          </cell>
          <cell r="H335">
            <v>0</v>
          </cell>
          <cell r="I335">
            <v>0</v>
          </cell>
          <cell r="J335" t="str">
            <v/>
          </cell>
          <cell r="K335" t="str">
            <v/>
          </cell>
          <cell r="L335" t="str">
            <v/>
          </cell>
          <cell r="M335" t="str">
            <v/>
          </cell>
          <cell r="N335" t="str">
            <v/>
          </cell>
          <cell r="P335" t="str">
            <v/>
          </cell>
          <cell r="Q335" t="str">
            <v/>
          </cell>
          <cell r="R335" t="str">
            <v/>
          </cell>
        </row>
        <row r="336">
          <cell r="A336" t="str">
            <v/>
          </cell>
          <cell r="B336">
            <v>0</v>
          </cell>
          <cell r="C336" t="str">
            <v/>
          </cell>
          <cell r="D336" t="str">
            <v/>
          </cell>
          <cell r="E336" t="str">
            <v>C</v>
          </cell>
          <cell r="F336" t="str">
            <v/>
          </cell>
          <cell r="G336">
            <v>0</v>
          </cell>
          <cell r="H336">
            <v>0</v>
          </cell>
          <cell r="I336">
            <v>0</v>
          </cell>
          <cell r="J336" t="str">
            <v/>
          </cell>
          <cell r="K336" t="str">
            <v/>
          </cell>
          <cell r="L336" t="str">
            <v/>
          </cell>
          <cell r="M336" t="str">
            <v/>
          </cell>
          <cell r="N336" t="str">
            <v/>
          </cell>
          <cell r="P336" t="str">
            <v/>
          </cell>
          <cell r="Q336" t="str">
            <v/>
          </cell>
          <cell r="R336" t="str">
            <v/>
          </cell>
        </row>
        <row r="337">
          <cell r="A337" t="str">
            <v/>
          </cell>
          <cell r="B337">
            <v>0</v>
          </cell>
          <cell r="C337" t="str">
            <v/>
          </cell>
          <cell r="D337" t="str">
            <v/>
          </cell>
          <cell r="E337" t="str">
            <v>C</v>
          </cell>
          <cell r="F337" t="str">
            <v/>
          </cell>
          <cell r="G337">
            <v>0</v>
          </cell>
          <cell r="H337">
            <v>0</v>
          </cell>
          <cell r="I337">
            <v>0</v>
          </cell>
          <cell r="J337" t="str">
            <v/>
          </cell>
          <cell r="K337" t="str">
            <v/>
          </cell>
          <cell r="L337" t="str">
            <v/>
          </cell>
          <cell r="M337" t="str">
            <v/>
          </cell>
          <cell r="N337" t="str">
            <v/>
          </cell>
          <cell r="P337" t="str">
            <v/>
          </cell>
          <cell r="Q337" t="str">
            <v/>
          </cell>
          <cell r="R337" t="str">
            <v/>
          </cell>
        </row>
        <row r="338">
          <cell r="A338" t="str">
            <v/>
          </cell>
          <cell r="B338">
            <v>0</v>
          </cell>
          <cell r="C338" t="str">
            <v/>
          </cell>
          <cell r="D338" t="str">
            <v/>
          </cell>
          <cell r="E338" t="str">
            <v>C</v>
          </cell>
          <cell r="F338" t="str">
            <v/>
          </cell>
          <cell r="G338">
            <v>0</v>
          </cell>
          <cell r="H338">
            <v>0</v>
          </cell>
          <cell r="I338">
            <v>0</v>
          </cell>
          <cell r="J338" t="str">
            <v/>
          </cell>
          <cell r="K338" t="str">
            <v/>
          </cell>
          <cell r="L338" t="str">
            <v/>
          </cell>
          <cell r="M338" t="str">
            <v/>
          </cell>
          <cell r="N338" t="str">
            <v/>
          </cell>
          <cell r="P338" t="str">
            <v/>
          </cell>
          <cell r="Q338" t="str">
            <v/>
          </cell>
          <cell r="R338" t="str">
            <v/>
          </cell>
        </row>
        <row r="339">
          <cell r="A339" t="str">
            <v/>
          </cell>
          <cell r="B339">
            <v>0</v>
          </cell>
          <cell r="C339" t="str">
            <v/>
          </cell>
          <cell r="D339" t="str">
            <v/>
          </cell>
          <cell r="E339" t="str">
            <v>C</v>
          </cell>
          <cell r="F339" t="str">
            <v/>
          </cell>
          <cell r="G339">
            <v>0</v>
          </cell>
          <cell r="H339">
            <v>0</v>
          </cell>
          <cell r="I339">
            <v>0</v>
          </cell>
          <cell r="J339" t="str">
            <v/>
          </cell>
          <cell r="K339" t="str">
            <v/>
          </cell>
          <cell r="L339" t="str">
            <v/>
          </cell>
          <cell r="M339" t="str">
            <v/>
          </cell>
          <cell r="N339" t="str">
            <v/>
          </cell>
          <cell r="P339" t="str">
            <v/>
          </cell>
          <cell r="Q339" t="str">
            <v/>
          </cell>
          <cell r="R339" t="str">
            <v/>
          </cell>
        </row>
        <row r="340">
          <cell r="A340" t="str">
            <v/>
          </cell>
          <cell r="B340">
            <v>0</v>
          </cell>
          <cell r="C340" t="str">
            <v/>
          </cell>
          <cell r="D340" t="str">
            <v/>
          </cell>
          <cell r="E340" t="str">
            <v>C</v>
          </cell>
          <cell r="F340" t="str">
            <v/>
          </cell>
          <cell r="G340">
            <v>0</v>
          </cell>
          <cell r="H340">
            <v>0</v>
          </cell>
          <cell r="I340">
            <v>0</v>
          </cell>
          <cell r="J340" t="str">
            <v/>
          </cell>
          <cell r="K340" t="str">
            <v/>
          </cell>
          <cell r="L340" t="str">
            <v/>
          </cell>
          <cell r="M340" t="str">
            <v/>
          </cell>
          <cell r="N340" t="str">
            <v/>
          </cell>
          <cell r="P340" t="str">
            <v/>
          </cell>
          <cell r="Q340" t="str">
            <v/>
          </cell>
          <cell r="R340" t="str">
            <v/>
          </cell>
        </row>
        <row r="341">
          <cell r="A341" t="str">
            <v/>
          </cell>
          <cell r="B341">
            <v>0</v>
          </cell>
          <cell r="C341" t="str">
            <v/>
          </cell>
          <cell r="D341" t="str">
            <v/>
          </cell>
          <cell r="E341" t="str">
            <v>C</v>
          </cell>
          <cell r="F341" t="str">
            <v/>
          </cell>
          <cell r="G341">
            <v>0</v>
          </cell>
          <cell r="H341">
            <v>0</v>
          </cell>
          <cell r="I341">
            <v>0</v>
          </cell>
          <cell r="J341" t="str">
            <v/>
          </cell>
          <cell r="K341" t="str">
            <v/>
          </cell>
          <cell r="L341" t="str">
            <v/>
          </cell>
          <cell r="M341" t="str">
            <v/>
          </cell>
          <cell r="N341" t="str">
            <v/>
          </cell>
          <cell r="P341" t="str">
            <v/>
          </cell>
          <cell r="Q341" t="str">
            <v/>
          </cell>
          <cell r="R341" t="str">
            <v/>
          </cell>
        </row>
        <row r="342">
          <cell r="A342" t="str">
            <v/>
          </cell>
          <cell r="B342">
            <v>0</v>
          </cell>
          <cell r="C342" t="str">
            <v/>
          </cell>
          <cell r="D342" t="str">
            <v/>
          </cell>
          <cell r="E342" t="str">
            <v>C</v>
          </cell>
          <cell r="F342" t="str">
            <v/>
          </cell>
          <cell r="G342">
            <v>0</v>
          </cell>
          <cell r="H342">
            <v>0</v>
          </cell>
          <cell r="I342">
            <v>0</v>
          </cell>
          <cell r="J342" t="str">
            <v/>
          </cell>
          <cell r="K342" t="str">
            <v/>
          </cell>
          <cell r="L342" t="str">
            <v/>
          </cell>
          <cell r="M342" t="str">
            <v/>
          </cell>
          <cell r="N342" t="str">
            <v/>
          </cell>
          <cell r="P342" t="str">
            <v/>
          </cell>
          <cell r="Q342" t="str">
            <v/>
          </cell>
          <cell r="R342" t="str">
            <v/>
          </cell>
        </row>
        <row r="343">
          <cell r="A343" t="str">
            <v/>
          </cell>
          <cell r="B343">
            <v>0</v>
          </cell>
          <cell r="C343" t="str">
            <v/>
          </cell>
          <cell r="D343" t="str">
            <v/>
          </cell>
          <cell r="E343" t="str">
            <v>C</v>
          </cell>
          <cell r="F343" t="str">
            <v/>
          </cell>
          <cell r="G343">
            <v>0</v>
          </cell>
          <cell r="H343">
            <v>0</v>
          </cell>
          <cell r="I343">
            <v>0</v>
          </cell>
          <cell r="J343" t="str">
            <v/>
          </cell>
          <cell r="K343" t="str">
            <v/>
          </cell>
          <cell r="L343" t="str">
            <v/>
          </cell>
          <cell r="M343" t="str">
            <v/>
          </cell>
          <cell r="N343" t="str">
            <v/>
          </cell>
          <cell r="P343" t="str">
            <v/>
          </cell>
          <cell r="Q343" t="str">
            <v/>
          </cell>
          <cell r="R343" t="str">
            <v/>
          </cell>
        </row>
        <row r="344">
          <cell r="A344" t="str">
            <v/>
          </cell>
          <cell r="B344">
            <v>0</v>
          </cell>
          <cell r="C344" t="str">
            <v/>
          </cell>
          <cell r="D344" t="str">
            <v/>
          </cell>
          <cell r="E344" t="str">
            <v>C</v>
          </cell>
          <cell r="F344" t="str">
            <v/>
          </cell>
          <cell r="G344">
            <v>0</v>
          </cell>
          <cell r="H344">
            <v>0</v>
          </cell>
          <cell r="I344">
            <v>0</v>
          </cell>
          <cell r="J344" t="str">
            <v/>
          </cell>
          <cell r="K344" t="str">
            <v/>
          </cell>
          <cell r="L344" t="str">
            <v/>
          </cell>
          <cell r="M344" t="str">
            <v/>
          </cell>
          <cell r="N344" t="str">
            <v/>
          </cell>
          <cell r="P344" t="str">
            <v/>
          </cell>
          <cell r="Q344" t="str">
            <v/>
          </cell>
          <cell r="R344" t="str">
            <v/>
          </cell>
        </row>
        <row r="345">
          <cell r="A345" t="str">
            <v/>
          </cell>
          <cell r="B345">
            <v>0</v>
          </cell>
          <cell r="C345" t="str">
            <v/>
          </cell>
          <cell r="D345" t="str">
            <v/>
          </cell>
          <cell r="E345" t="str">
            <v>C</v>
          </cell>
          <cell r="F345" t="str">
            <v/>
          </cell>
          <cell r="G345">
            <v>0</v>
          </cell>
          <cell r="H345">
            <v>0</v>
          </cell>
          <cell r="I345">
            <v>0</v>
          </cell>
          <cell r="J345" t="str">
            <v/>
          </cell>
          <cell r="K345" t="str">
            <v/>
          </cell>
          <cell r="L345" t="str">
            <v/>
          </cell>
          <cell r="M345" t="str">
            <v/>
          </cell>
          <cell r="N345" t="str">
            <v/>
          </cell>
          <cell r="P345" t="str">
            <v/>
          </cell>
          <cell r="Q345" t="str">
            <v/>
          </cell>
          <cell r="R345" t="str">
            <v/>
          </cell>
        </row>
        <row r="346">
          <cell r="A346" t="str">
            <v/>
          </cell>
          <cell r="B346">
            <v>0</v>
          </cell>
          <cell r="C346" t="str">
            <v/>
          </cell>
          <cell r="D346" t="str">
            <v/>
          </cell>
          <cell r="E346" t="str">
            <v>C</v>
          </cell>
          <cell r="F346" t="str">
            <v/>
          </cell>
          <cell r="G346">
            <v>0</v>
          </cell>
          <cell r="H346">
            <v>0</v>
          </cell>
          <cell r="I346">
            <v>0</v>
          </cell>
          <cell r="J346" t="str">
            <v/>
          </cell>
          <cell r="K346" t="str">
            <v/>
          </cell>
          <cell r="L346" t="str">
            <v/>
          </cell>
          <cell r="M346" t="str">
            <v/>
          </cell>
          <cell r="N346" t="str">
            <v/>
          </cell>
          <cell r="P346" t="str">
            <v/>
          </cell>
          <cell r="Q346" t="str">
            <v/>
          </cell>
          <cell r="R346" t="str">
            <v/>
          </cell>
        </row>
        <row r="347">
          <cell r="A347" t="str">
            <v/>
          </cell>
          <cell r="B347">
            <v>0</v>
          </cell>
          <cell r="C347" t="str">
            <v/>
          </cell>
          <cell r="D347" t="str">
            <v/>
          </cell>
          <cell r="E347" t="str">
            <v>C</v>
          </cell>
          <cell r="F347" t="str">
            <v/>
          </cell>
          <cell r="G347">
            <v>0</v>
          </cell>
          <cell r="H347">
            <v>0</v>
          </cell>
          <cell r="I347">
            <v>0</v>
          </cell>
          <cell r="J347" t="str">
            <v/>
          </cell>
          <cell r="K347" t="str">
            <v/>
          </cell>
          <cell r="L347" t="str">
            <v/>
          </cell>
          <cell r="M347" t="str">
            <v/>
          </cell>
          <cell r="N347" t="str">
            <v/>
          </cell>
          <cell r="P347" t="str">
            <v/>
          </cell>
          <cell r="Q347" t="str">
            <v/>
          </cell>
          <cell r="R347" t="str">
            <v/>
          </cell>
        </row>
        <row r="348">
          <cell r="A348" t="str">
            <v/>
          </cell>
          <cell r="B348">
            <v>0</v>
          </cell>
          <cell r="C348" t="str">
            <v/>
          </cell>
          <cell r="D348" t="str">
            <v/>
          </cell>
          <cell r="E348" t="str">
            <v>C</v>
          </cell>
          <cell r="F348" t="str">
            <v/>
          </cell>
          <cell r="G348">
            <v>0</v>
          </cell>
          <cell r="H348">
            <v>0</v>
          </cell>
          <cell r="I348">
            <v>0</v>
          </cell>
          <cell r="J348" t="str">
            <v/>
          </cell>
          <cell r="K348" t="str">
            <v/>
          </cell>
          <cell r="L348" t="str">
            <v/>
          </cell>
          <cell r="M348" t="str">
            <v/>
          </cell>
          <cell r="N348" t="str">
            <v/>
          </cell>
          <cell r="P348" t="str">
            <v/>
          </cell>
          <cell r="Q348" t="str">
            <v/>
          </cell>
          <cell r="R348" t="str">
            <v/>
          </cell>
        </row>
        <row r="349">
          <cell r="A349" t="str">
            <v/>
          </cell>
          <cell r="B349">
            <v>0</v>
          </cell>
          <cell r="C349" t="str">
            <v/>
          </cell>
          <cell r="D349" t="str">
            <v/>
          </cell>
          <cell r="E349" t="str">
            <v>C</v>
          </cell>
          <cell r="F349" t="str">
            <v/>
          </cell>
          <cell r="G349">
            <v>0</v>
          </cell>
          <cell r="H349">
            <v>0</v>
          </cell>
          <cell r="I349">
            <v>0</v>
          </cell>
          <cell r="J349" t="str">
            <v/>
          </cell>
          <cell r="K349" t="str">
            <v/>
          </cell>
          <cell r="L349" t="str">
            <v/>
          </cell>
          <cell r="M349" t="str">
            <v/>
          </cell>
          <cell r="N349" t="str">
            <v/>
          </cell>
          <cell r="P349" t="str">
            <v/>
          </cell>
          <cell r="Q349" t="str">
            <v/>
          </cell>
          <cell r="R349" t="str">
            <v/>
          </cell>
        </row>
        <row r="350">
          <cell r="A350" t="str">
            <v/>
          </cell>
          <cell r="B350">
            <v>0</v>
          </cell>
          <cell r="C350" t="str">
            <v/>
          </cell>
          <cell r="D350" t="str">
            <v/>
          </cell>
          <cell r="E350" t="str">
            <v>C</v>
          </cell>
          <cell r="F350" t="str">
            <v/>
          </cell>
          <cell r="G350">
            <v>0</v>
          </cell>
          <cell r="H350">
            <v>0</v>
          </cell>
          <cell r="I350">
            <v>0</v>
          </cell>
          <cell r="J350" t="str">
            <v/>
          </cell>
          <cell r="K350" t="str">
            <v/>
          </cell>
          <cell r="L350" t="str">
            <v/>
          </cell>
          <cell r="M350" t="str">
            <v/>
          </cell>
          <cell r="N350" t="str">
            <v/>
          </cell>
          <cell r="P350" t="str">
            <v/>
          </cell>
          <cell r="Q350" t="str">
            <v/>
          </cell>
          <cell r="R350" t="str">
            <v/>
          </cell>
        </row>
        <row r="351">
          <cell r="A351" t="str">
            <v/>
          </cell>
          <cell r="B351">
            <v>0</v>
          </cell>
          <cell r="C351" t="str">
            <v/>
          </cell>
          <cell r="D351" t="str">
            <v/>
          </cell>
          <cell r="E351" t="str">
            <v>C</v>
          </cell>
          <cell r="F351" t="str">
            <v/>
          </cell>
          <cell r="G351">
            <v>0</v>
          </cell>
          <cell r="H351">
            <v>0</v>
          </cell>
          <cell r="I351">
            <v>0</v>
          </cell>
          <cell r="J351" t="str">
            <v/>
          </cell>
          <cell r="K351" t="str">
            <v/>
          </cell>
          <cell r="L351" t="str">
            <v/>
          </cell>
          <cell r="M351" t="str">
            <v/>
          </cell>
          <cell r="N351" t="str">
            <v/>
          </cell>
          <cell r="P351" t="str">
            <v/>
          </cell>
          <cell r="Q351" t="str">
            <v/>
          </cell>
          <cell r="R351" t="str">
            <v/>
          </cell>
        </row>
        <row r="352">
          <cell r="A352" t="str">
            <v/>
          </cell>
          <cell r="B352">
            <v>0</v>
          </cell>
          <cell r="C352" t="str">
            <v/>
          </cell>
          <cell r="D352" t="str">
            <v/>
          </cell>
          <cell r="E352" t="str">
            <v>C</v>
          </cell>
          <cell r="F352" t="str">
            <v/>
          </cell>
          <cell r="G352">
            <v>0</v>
          </cell>
          <cell r="H352">
            <v>0</v>
          </cell>
          <cell r="I352">
            <v>0</v>
          </cell>
          <cell r="J352" t="str">
            <v/>
          </cell>
          <cell r="K352" t="str">
            <v/>
          </cell>
          <cell r="L352" t="str">
            <v/>
          </cell>
          <cell r="M352" t="str">
            <v/>
          </cell>
          <cell r="N352" t="str">
            <v/>
          </cell>
          <cell r="P352" t="str">
            <v/>
          </cell>
          <cell r="Q352" t="str">
            <v/>
          </cell>
          <cell r="R352" t="str">
            <v/>
          </cell>
        </row>
        <row r="353">
          <cell r="A353" t="str">
            <v/>
          </cell>
          <cell r="B353">
            <v>0</v>
          </cell>
          <cell r="C353" t="str">
            <v/>
          </cell>
          <cell r="D353" t="str">
            <v/>
          </cell>
          <cell r="E353" t="str">
            <v>C</v>
          </cell>
          <cell r="F353" t="str">
            <v/>
          </cell>
          <cell r="G353">
            <v>0</v>
          </cell>
          <cell r="H353">
            <v>0</v>
          </cell>
          <cell r="I353">
            <v>0</v>
          </cell>
          <cell r="J353" t="str">
            <v/>
          </cell>
          <cell r="K353" t="str">
            <v/>
          </cell>
          <cell r="L353" t="str">
            <v/>
          </cell>
          <cell r="M353" t="str">
            <v/>
          </cell>
          <cell r="N353" t="str">
            <v/>
          </cell>
          <cell r="P353" t="str">
            <v/>
          </cell>
          <cell r="Q353" t="str">
            <v/>
          </cell>
          <cell r="R353" t="str">
            <v/>
          </cell>
        </row>
        <row r="354">
          <cell r="A354" t="str">
            <v/>
          </cell>
          <cell r="B354">
            <v>0</v>
          </cell>
          <cell r="C354" t="str">
            <v/>
          </cell>
          <cell r="D354" t="str">
            <v/>
          </cell>
          <cell r="E354" t="str">
            <v>C</v>
          </cell>
          <cell r="F354" t="str">
            <v/>
          </cell>
          <cell r="G354">
            <v>0</v>
          </cell>
          <cell r="H354">
            <v>0</v>
          </cell>
          <cell r="I354">
            <v>0</v>
          </cell>
          <cell r="J354" t="str">
            <v/>
          </cell>
          <cell r="K354" t="str">
            <v/>
          </cell>
          <cell r="L354" t="str">
            <v/>
          </cell>
          <cell r="M354" t="str">
            <v/>
          </cell>
          <cell r="N354" t="str">
            <v/>
          </cell>
          <cell r="P354" t="str">
            <v/>
          </cell>
          <cell r="Q354" t="str">
            <v/>
          </cell>
          <cell r="R354" t="str">
            <v/>
          </cell>
        </row>
        <row r="355">
          <cell r="A355" t="str">
            <v/>
          </cell>
          <cell r="B355">
            <v>0</v>
          </cell>
          <cell r="C355" t="str">
            <v/>
          </cell>
          <cell r="D355" t="str">
            <v/>
          </cell>
          <cell r="E355" t="str">
            <v>C</v>
          </cell>
          <cell r="F355" t="str">
            <v/>
          </cell>
          <cell r="G355">
            <v>0</v>
          </cell>
          <cell r="H355">
            <v>0</v>
          </cell>
          <cell r="I355">
            <v>0</v>
          </cell>
          <cell r="J355" t="str">
            <v/>
          </cell>
          <cell r="K355" t="str">
            <v/>
          </cell>
          <cell r="L355" t="str">
            <v/>
          </cell>
          <cell r="M355" t="str">
            <v/>
          </cell>
          <cell r="N355" t="str">
            <v/>
          </cell>
          <cell r="P355" t="str">
            <v/>
          </cell>
          <cell r="Q355" t="str">
            <v/>
          </cell>
          <cell r="R355" t="str">
            <v/>
          </cell>
        </row>
        <row r="356">
          <cell r="A356" t="str">
            <v/>
          </cell>
          <cell r="B356">
            <v>0</v>
          </cell>
          <cell r="C356" t="str">
            <v/>
          </cell>
          <cell r="D356" t="str">
            <v/>
          </cell>
          <cell r="E356" t="str">
            <v>C</v>
          </cell>
          <cell r="F356" t="str">
            <v/>
          </cell>
          <cell r="G356">
            <v>0</v>
          </cell>
          <cell r="H356">
            <v>0</v>
          </cell>
          <cell r="I356">
            <v>0</v>
          </cell>
          <cell r="J356" t="str">
            <v/>
          </cell>
          <cell r="K356" t="str">
            <v/>
          </cell>
          <cell r="L356" t="str">
            <v/>
          </cell>
          <cell r="M356" t="str">
            <v/>
          </cell>
          <cell r="N356" t="str">
            <v/>
          </cell>
          <cell r="P356" t="str">
            <v/>
          </cell>
          <cell r="Q356" t="str">
            <v/>
          </cell>
          <cell r="R356" t="str">
            <v/>
          </cell>
        </row>
        <row r="357">
          <cell r="A357" t="str">
            <v/>
          </cell>
          <cell r="B357">
            <v>0</v>
          </cell>
          <cell r="C357" t="str">
            <v/>
          </cell>
          <cell r="D357" t="str">
            <v/>
          </cell>
          <cell r="E357" t="str">
            <v>C</v>
          </cell>
          <cell r="F357" t="str">
            <v/>
          </cell>
          <cell r="G357">
            <v>0</v>
          </cell>
          <cell r="H357">
            <v>0</v>
          </cell>
          <cell r="I357">
            <v>0</v>
          </cell>
          <cell r="J357" t="str">
            <v/>
          </cell>
          <cell r="K357" t="str">
            <v/>
          </cell>
          <cell r="L357" t="str">
            <v/>
          </cell>
          <cell r="M357" t="str">
            <v/>
          </cell>
          <cell r="N357" t="str">
            <v/>
          </cell>
          <cell r="P357" t="str">
            <v/>
          </cell>
          <cell r="Q357" t="str">
            <v/>
          </cell>
          <cell r="R357" t="str">
            <v/>
          </cell>
        </row>
        <row r="358">
          <cell r="A358" t="str">
            <v/>
          </cell>
          <cell r="B358">
            <v>0</v>
          </cell>
          <cell r="C358" t="str">
            <v/>
          </cell>
          <cell r="D358" t="str">
            <v/>
          </cell>
          <cell r="E358" t="str">
            <v>C</v>
          </cell>
          <cell r="F358" t="str">
            <v/>
          </cell>
          <cell r="G358">
            <v>0</v>
          </cell>
          <cell r="H358">
            <v>0</v>
          </cell>
          <cell r="I358">
            <v>0</v>
          </cell>
          <cell r="J358" t="str">
            <v/>
          </cell>
          <cell r="K358" t="str">
            <v/>
          </cell>
          <cell r="L358" t="str">
            <v/>
          </cell>
          <cell r="M358" t="str">
            <v/>
          </cell>
          <cell r="N358" t="str">
            <v/>
          </cell>
          <cell r="P358" t="str">
            <v/>
          </cell>
          <cell r="Q358" t="str">
            <v/>
          </cell>
          <cell r="R358" t="str">
            <v/>
          </cell>
        </row>
        <row r="359">
          <cell r="A359" t="str">
            <v/>
          </cell>
          <cell r="B359">
            <v>0</v>
          </cell>
          <cell r="C359" t="str">
            <v/>
          </cell>
          <cell r="D359" t="str">
            <v/>
          </cell>
          <cell r="E359" t="str">
            <v>C</v>
          </cell>
          <cell r="F359" t="str">
            <v/>
          </cell>
          <cell r="G359">
            <v>0</v>
          </cell>
          <cell r="H359">
            <v>0</v>
          </cell>
          <cell r="I359">
            <v>0</v>
          </cell>
          <cell r="J359" t="str">
            <v/>
          </cell>
          <cell r="K359" t="str">
            <v/>
          </cell>
          <cell r="L359" t="str">
            <v/>
          </cell>
          <cell r="M359" t="str">
            <v/>
          </cell>
          <cell r="N359" t="str">
            <v/>
          </cell>
          <cell r="P359" t="str">
            <v/>
          </cell>
          <cell r="Q359" t="str">
            <v/>
          </cell>
          <cell r="R359" t="str">
            <v/>
          </cell>
        </row>
        <row r="360">
          <cell r="A360" t="str">
            <v/>
          </cell>
          <cell r="B360">
            <v>0</v>
          </cell>
          <cell r="C360" t="str">
            <v/>
          </cell>
          <cell r="D360" t="str">
            <v/>
          </cell>
          <cell r="E360" t="str">
            <v>C</v>
          </cell>
          <cell r="F360" t="str">
            <v/>
          </cell>
          <cell r="G360">
            <v>0</v>
          </cell>
          <cell r="H360">
            <v>0</v>
          </cell>
          <cell r="I360">
            <v>0</v>
          </cell>
          <cell r="J360" t="str">
            <v/>
          </cell>
          <cell r="K360" t="str">
            <v/>
          </cell>
          <cell r="L360" t="str">
            <v/>
          </cell>
          <cell r="M360" t="str">
            <v/>
          </cell>
          <cell r="N360" t="str">
            <v/>
          </cell>
          <cell r="P360" t="str">
            <v/>
          </cell>
          <cell r="Q360" t="str">
            <v/>
          </cell>
          <cell r="R360" t="str">
            <v/>
          </cell>
        </row>
        <row r="361">
          <cell r="A361" t="str">
            <v/>
          </cell>
          <cell r="B361">
            <v>0</v>
          </cell>
          <cell r="C361" t="str">
            <v/>
          </cell>
          <cell r="D361" t="str">
            <v/>
          </cell>
          <cell r="E361" t="str">
            <v>C</v>
          </cell>
          <cell r="F361" t="str">
            <v/>
          </cell>
          <cell r="G361">
            <v>0</v>
          </cell>
          <cell r="H361">
            <v>0</v>
          </cell>
          <cell r="I361">
            <v>0</v>
          </cell>
          <cell r="J361" t="str">
            <v/>
          </cell>
          <cell r="K361" t="str">
            <v/>
          </cell>
          <cell r="L361" t="str">
            <v/>
          </cell>
          <cell r="M361" t="str">
            <v/>
          </cell>
          <cell r="N361" t="str">
            <v/>
          </cell>
          <cell r="P361" t="str">
            <v/>
          </cell>
          <cell r="Q361" t="str">
            <v/>
          </cell>
          <cell r="R361" t="str">
            <v/>
          </cell>
        </row>
        <row r="362">
          <cell r="A362" t="str">
            <v/>
          </cell>
          <cell r="B362">
            <v>0</v>
          </cell>
          <cell r="C362" t="str">
            <v/>
          </cell>
          <cell r="D362" t="str">
            <v/>
          </cell>
          <cell r="E362" t="str">
            <v>C</v>
          </cell>
          <cell r="F362" t="str">
            <v/>
          </cell>
          <cell r="G362">
            <v>0</v>
          </cell>
          <cell r="H362">
            <v>0</v>
          </cell>
          <cell r="I362">
            <v>0</v>
          </cell>
          <cell r="J362" t="str">
            <v/>
          </cell>
          <cell r="K362" t="str">
            <v/>
          </cell>
          <cell r="L362" t="str">
            <v/>
          </cell>
          <cell r="M362" t="str">
            <v/>
          </cell>
          <cell r="N362" t="str">
            <v/>
          </cell>
          <cell r="P362" t="str">
            <v/>
          </cell>
          <cell r="Q362" t="str">
            <v/>
          </cell>
          <cell r="R362" t="str">
            <v/>
          </cell>
        </row>
        <row r="363">
          <cell r="A363" t="str">
            <v/>
          </cell>
          <cell r="B363">
            <v>0</v>
          </cell>
          <cell r="C363" t="str">
            <v/>
          </cell>
          <cell r="D363" t="str">
            <v/>
          </cell>
          <cell r="E363" t="str">
            <v>C</v>
          </cell>
          <cell r="F363" t="str">
            <v/>
          </cell>
          <cell r="G363">
            <v>0</v>
          </cell>
          <cell r="H363">
            <v>0</v>
          </cell>
          <cell r="I363">
            <v>0</v>
          </cell>
          <cell r="J363" t="str">
            <v/>
          </cell>
          <cell r="K363" t="str">
            <v/>
          </cell>
          <cell r="L363" t="str">
            <v/>
          </cell>
          <cell r="M363" t="str">
            <v/>
          </cell>
          <cell r="N363" t="str">
            <v/>
          </cell>
          <cell r="P363" t="str">
            <v/>
          </cell>
          <cell r="Q363" t="str">
            <v/>
          </cell>
          <cell r="R363" t="str">
            <v/>
          </cell>
        </row>
        <row r="364">
          <cell r="A364" t="str">
            <v/>
          </cell>
          <cell r="B364">
            <v>0</v>
          </cell>
          <cell r="C364" t="str">
            <v/>
          </cell>
          <cell r="D364" t="str">
            <v/>
          </cell>
          <cell r="E364" t="str">
            <v>C</v>
          </cell>
          <cell r="F364" t="str">
            <v/>
          </cell>
          <cell r="G364">
            <v>0</v>
          </cell>
          <cell r="H364">
            <v>0</v>
          </cell>
          <cell r="I364">
            <v>0</v>
          </cell>
          <cell r="J364" t="str">
            <v/>
          </cell>
          <cell r="K364" t="str">
            <v/>
          </cell>
          <cell r="L364" t="str">
            <v/>
          </cell>
          <cell r="M364" t="str">
            <v/>
          </cell>
          <cell r="N364" t="str">
            <v/>
          </cell>
          <cell r="P364" t="str">
            <v/>
          </cell>
          <cell r="Q364" t="str">
            <v/>
          </cell>
          <cell r="R364" t="str">
            <v/>
          </cell>
        </row>
        <row r="365">
          <cell r="A365" t="str">
            <v/>
          </cell>
          <cell r="B365">
            <v>0</v>
          </cell>
          <cell r="C365" t="str">
            <v/>
          </cell>
          <cell r="D365" t="str">
            <v/>
          </cell>
          <cell r="E365" t="str">
            <v>C</v>
          </cell>
          <cell r="F365" t="str">
            <v/>
          </cell>
          <cell r="G365">
            <v>0</v>
          </cell>
          <cell r="H365">
            <v>0</v>
          </cell>
          <cell r="I365">
            <v>0</v>
          </cell>
          <cell r="J365" t="str">
            <v/>
          </cell>
          <cell r="K365" t="str">
            <v/>
          </cell>
          <cell r="L365" t="str">
            <v/>
          </cell>
          <cell r="M365" t="str">
            <v/>
          </cell>
          <cell r="N365" t="str">
            <v/>
          </cell>
          <cell r="P365" t="str">
            <v/>
          </cell>
          <cell r="Q365" t="str">
            <v/>
          </cell>
          <cell r="R365" t="str">
            <v/>
          </cell>
        </row>
        <row r="366">
          <cell r="A366" t="str">
            <v/>
          </cell>
          <cell r="B366">
            <v>0</v>
          </cell>
          <cell r="C366" t="str">
            <v/>
          </cell>
          <cell r="D366" t="str">
            <v/>
          </cell>
          <cell r="E366" t="str">
            <v>C</v>
          </cell>
          <cell r="F366" t="str">
            <v/>
          </cell>
          <cell r="G366">
            <v>0</v>
          </cell>
          <cell r="H366">
            <v>0</v>
          </cell>
          <cell r="I366">
            <v>0</v>
          </cell>
          <cell r="J366" t="str">
            <v/>
          </cell>
          <cell r="K366" t="str">
            <v/>
          </cell>
          <cell r="L366" t="str">
            <v/>
          </cell>
          <cell r="M366" t="str">
            <v/>
          </cell>
          <cell r="N366" t="str">
            <v/>
          </cell>
          <cell r="P366" t="str">
            <v/>
          </cell>
          <cell r="Q366" t="str">
            <v/>
          </cell>
          <cell r="R366" t="str">
            <v/>
          </cell>
        </row>
        <row r="367">
          <cell r="A367" t="str">
            <v/>
          </cell>
          <cell r="B367">
            <v>0</v>
          </cell>
          <cell r="C367" t="str">
            <v/>
          </cell>
          <cell r="D367" t="str">
            <v/>
          </cell>
          <cell r="E367" t="str">
            <v>C</v>
          </cell>
          <cell r="F367" t="str">
            <v/>
          </cell>
          <cell r="G367">
            <v>0</v>
          </cell>
          <cell r="H367">
            <v>0</v>
          </cell>
          <cell r="I367">
            <v>0</v>
          </cell>
          <cell r="J367" t="str">
            <v/>
          </cell>
          <cell r="K367" t="str">
            <v/>
          </cell>
          <cell r="L367" t="str">
            <v/>
          </cell>
          <cell r="M367" t="str">
            <v/>
          </cell>
          <cell r="N367" t="str">
            <v/>
          </cell>
          <cell r="P367" t="str">
            <v/>
          </cell>
          <cell r="Q367" t="str">
            <v/>
          </cell>
          <cell r="R367" t="str">
            <v/>
          </cell>
        </row>
        <row r="368">
          <cell r="A368" t="str">
            <v/>
          </cell>
          <cell r="B368">
            <v>0</v>
          </cell>
          <cell r="C368" t="str">
            <v/>
          </cell>
          <cell r="D368" t="str">
            <v/>
          </cell>
          <cell r="E368" t="str">
            <v>C</v>
          </cell>
          <cell r="F368" t="str">
            <v/>
          </cell>
          <cell r="G368">
            <v>0</v>
          </cell>
          <cell r="H368">
            <v>0</v>
          </cell>
          <cell r="I368">
            <v>0</v>
          </cell>
          <cell r="J368" t="str">
            <v/>
          </cell>
          <cell r="K368" t="str">
            <v/>
          </cell>
          <cell r="L368" t="str">
            <v/>
          </cell>
          <cell r="M368" t="str">
            <v/>
          </cell>
          <cell r="N368" t="str">
            <v/>
          </cell>
          <cell r="P368" t="str">
            <v/>
          </cell>
          <cell r="Q368" t="str">
            <v/>
          </cell>
          <cell r="R368" t="str">
            <v/>
          </cell>
        </row>
        <row r="369">
          <cell r="A369" t="str">
            <v/>
          </cell>
          <cell r="B369">
            <v>0</v>
          </cell>
          <cell r="C369" t="str">
            <v/>
          </cell>
          <cell r="D369" t="str">
            <v/>
          </cell>
          <cell r="E369" t="str">
            <v>C</v>
          </cell>
          <cell r="F369" t="str">
            <v/>
          </cell>
          <cell r="G369">
            <v>0</v>
          </cell>
          <cell r="H369">
            <v>0</v>
          </cell>
          <cell r="I369">
            <v>0</v>
          </cell>
          <cell r="J369" t="str">
            <v/>
          </cell>
          <cell r="K369" t="str">
            <v/>
          </cell>
          <cell r="L369" t="str">
            <v/>
          </cell>
          <cell r="M369" t="str">
            <v/>
          </cell>
          <cell r="N369" t="str">
            <v/>
          </cell>
          <cell r="P369" t="str">
            <v/>
          </cell>
          <cell r="Q369" t="str">
            <v/>
          </cell>
          <cell r="R369" t="str">
            <v/>
          </cell>
        </row>
        <row r="370">
          <cell r="A370" t="str">
            <v/>
          </cell>
          <cell r="B370">
            <v>0</v>
          </cell>
          <cell r="C370" t="str">
            <v/>
          </cell>
          <cell r="D370" t="str">
            <v/>
          </cell>
          <cell r="E370" t="str">
            <v>C</v>
          </cell>
          <cell r="F370" t="str">
            <v/>
          </cell>
          <cell r="G370">
            <v>0</v>
          </cell>
          <cell r="H370">
            <v>0</v>
          </cell>
          <cell r="I370">
            <v>0</v>
          </cell>
          <cell r="J370" t="str">
            <v/>
          </cell>
          <cell r="K370" t="str">
            <v/>
          </cell>
          <cell r="L370" t="str">
            <v/>
          </cell>
          <cell r="M370" t="str">
            <v/>
          </cell>
          <cell r="N370" t="str">
            <v/>
          </cell>
          <cell r="P370" t="str">
            <v/>
          </cell>
          <cell r="Q370" t="str">
            <v/>
          </cell>
          <cell r="R370" t="str">
            <v/>
          </cell>
        </row>
        <row r="371">
          <cell r="A371" t="str">
            <v/>
          </cell>
          <cell r="B371">
            <v>0</v>
          </cell>
          <cell r="C371" t="str">
            <v/>
          </cell>
          <cell r="D371" t="str">
            <v/>
          </cell>
          <cell r="E371" t="str">
            <v>C</v>
          </cell>
          <cell r="F371" t="str">
            <v/>
          </cell>
          <cell r="G371">
            <v>0</v>
          </cell>
          <cell r="H371">
            <v>0</v>
          </cell>
          <cell r="I371">
            <v>0</v>
          </cell>
          <cell r="J371" t="str">
            <v/>
          </cell>
          <cell r="K371" t="str">
            <v/>
          </cell>
          <cell r="L371" t="str">
            <v/>
          </cell>
          <cell r="M371" t="str">
            <v/>
          </cell>
          <cell r="N371" t="str">
            <v/>
          </cell>
          <cell r="P371" t="str">
            <v/>
          </cell>
          <cell r="Q371" t="str">
            <v/>
          </cell>
          <cell r="R371" t="str">
            <v/>
          </cell>
        </row>
        <row r="372">
          <cell r="A372" t="str">
            <v/>
          </cell>
          <cell r="B372">
            <v>0</v>
          </cell>
          <cell r="C372" t="str">
            <v/>
          </cell>
          <cell r="D372" t="str">
            <v/>
          </cell>
          <cell r="E372" t="str">
            <v>C</v>
          </cell>
          <cell r="F372" t="str">
            <v/>
          </cell>
          <cell r="G372">
            <v>0</v>
          </cell>
          <cell r="H372">
            <v>0</v>
          </cell>
          <cell r="I372">
            <v>0</v>
          </cell>
          <cell r="J372" t="str">
            <v/>
          </cell>
          <cell r="K372" t="str">
            <v/>
          </cell>
          <cell r="L372" t="str">
            <v/>
          </cell>
          <cell r="M372" t="str">
            <v/>
          </cell>
          <cell r="N372" t="str">
            <v/>
          </cell>
          <cell r="P372" t="str">
            <v/>
          </cell>
          <cell r="Q372" t="str">
            <v/>
          </cell>
          <cell r="R372" t="str">
            <v/>
          </cell>
        </row>
        <row r="373">
          <cell r="A373" t="str">
            <v/>
          </cell>
          <cell r="B373">
            <v>0</v>
          </cell>
          <cell r="C373" t="str">
            <v/>
          </cell>
          <cell r="D373" t="str">
            <v/>
          </cell>
          <cell r="E373" t="str">
            <v>C</v>
          </cell>
          <cell r="F373" t="str">
            <v/>
          </cell>
          <cell r="G373">
            <v>0</v>
          </cell>
          <cell r="H373">
            <v>0</v>
          </cell>
          <cell r="I373">
            <v>0</v>
          </cell>
          <cell r="J373" t="str">
            <v/>
          </cell>
          <cell r="K373" t="str">
            <v/>
          </cell>
          <cell r="L373" t="str">
            <v/>
          </cell>
          <cell r="M373" t="str">
            <v/>
          </cell>
          <cell r="N373" t="str">
            <v/>
          </cell>
          <cell r="P373" t="str">
            <v/>
          </cell>
          <cell r="Q373" t="str">
            <v/>
          </cell>
          <cell r="R373" t="str">
            <v/>
          </cell>
        </row>
        <row r="374">
          <cell r="A374" t="str">
            <v/>
          </cell>
          <cell r="B374">
            <v>0</v>
          </cell>
          <cell r="C374" t="str">
            <v/>
          </cell>
          <cell r="D374" t="str">
            <v/>
          </cell>
          <cell r="E374" t="str">
            <v>C</v>
          </cell>
          <cell r="F374" t="str">
            <v/>
          </cell>
          <cell r="G374">
            <v>0</v>
          </cell>
          <cell r="H374">
            <v>0</v>
          </cell>
          <cell r="I374">
            <v>0</v>
          </cell>
          <cell r="J374" t="str">
            <v/>
          </cell>
          <cell r="K374" t="str">
            <v/>
          </cell>
          <cell r="L374" t="str">
            <v/>
          </cell>
          <cell r="M374" t="str">
            <v/>
          </cell>
          <cell r="N374" t="str">
            <v/>
          </cell>
          <cell r="P374" t="str">
            <v/>
          </cell>
          <cell r="Q374" t="str">
            <v/>
          </cell>
          <cell r="R374" t="str">
            <v/>
          </cell>
        </row>
        <row r="375">
          <cell r="A375" t="str">
            <v/>
          </cell>
          <cell r="B375">
            <v>0</v>
          </cell>
          <cell r="C375" t="str">
            <v/>
          </cell>
          <cell r="D375" t="str">
            <v/>
          </cell>
          <cell r="E375" t="str">
            <v>C</v>
          </cell>
          <cell r="F375" t="str">
            <v/>
          </cell>
          <cell r="G375">
            <v>0</v>
          </cell>
          <cell r="H375">
            <v>0</v>
          </cell>
          <cell r="I375">
            <v>0</v>
          </cell>
          <cell r="J375" t="str">
            <v/>
          </cell>
          <cell r="K375" t="str">
            <v/>
          </cell>
          <cell r="L375" t="str">
            <v/>
          </cell>
          <cell r="M375" t="str">
            <v/>
          </cell>
          <cell r="N375" t="str">
            <v/>
          </cell>
          <cell r="P375" t="str">
            <v/>
          </cell>
          <cell r="Q375" t="str">
            <v/>
          </cell>
          <cell r="R375" t="str">
            <v/>
          </cell>
        </row>
        <row r="376">
          <cell r="A376" t="str">
            <v/>
          </cell>
          <cell r="B376">
            <v>0</v>
          </cell>
          <cell r="C376" t="str">
            <v/>
          </cell>
          <cell r="D376" t="str">
            <v/>
          </cell>
          <cell r="E376" t="str">
            <v>C</v>
          </cell>
          <cell r="F376" t="str">
            <v/>
          </cell>
          <cell r="G376">
            <v>0</v>
          </cell>
          <cell r="H376">
            <v>0</v>
          </cell>
          <cell r="I376">
            <v>0</v>
          </cell>
          <cell r="J376" t="str">
            <v/>
          </cell>
          <cell r="K376" t="str">
            <v/>
          </cell>
          <cell r="L376" t="str">
            <v/>
          </cell>
          <cell r="M376" t="str">
            <v/>
          </cell>
          <cell r="N376" t="str">
            <v/>
          </cell>
          <cell r="P376" t="str">
            <v/>
          </cell>
          <cell r="Q376" t="str">
            <v/>
          </cell>
          <cell r="R376" t="str">
            <v/>
          </cell>
        </row>
        <row r="377">
          <cell r="A377" t="str">
            <v/>
          </cell>
          <cell r="B377">
            <v>0</v>
          </cell>
          <cell r="C377" t="str">
            <v/>
          </cell>
          <cell r="D377" t="str">
            <v/>
          </cell>
          <cell r="E377" t="str">
            <v>C</v>
          </cell>
          <cell r="F377" t="str">
            <v/>
          </cell>
          <cell r="G377">
            <v>0</v>
          </cell>
          <cell r="H377">
            <v>0</v>
          </cell>
          <cell r="I377">
            <v>0</v>
          </cell>
          <cell r="J377" t="str">
            <v/>
          </cell>
          <cell r="K377" t="str">
            <v/>
          </cell>
          <cell r="L377" t="str">
            <v/>
          </cell>
          <cell r="M377" t="str">
            <v/>
          </cell>
          <cell r="N377" t="str">
            <v/>
          </cell>
          <cell r="P377" t="str">
            <v/>
          </cell>
          <cell r="Q377" t="str">
            <v/>
          </cell>
          <cell r="R377" t="str">
            <v/>
          </cell>
        </row>
        <row r="378">
          <cell r="A378" t="str">
            <v/>
          </cell>
          <cell r="B378">
            <v>0</v>
          </cell>
          <cell r="C378" t="str">
            <v/>
          </cell>
          <cell r="D378" t="str">
            <v/>
          </cell>
          <cell r="E378" t="str">
            <v>C</v>
          </cell>
          <cell r="F378" t="str">
            <v/>
          </cell>
          <cell r="G378">
            <v>0</v>
          </cell>
          <cell r="H378">
            <v>0</v>
          </cell>
          <cell r="I378">
            <v>0</v>
          </cell>
          <cell r="J378" t="str">
            <v/>
          </cell>
          <cell r="K378" t="str">
            <v/>
          </cell>
          <cell r="L378" t="str">
            <v/>
          </cell>
          <cell r="M378" t="str">
            <v/>
          </cell>
          <cell r="N378" t="str">
            <v/>
          </cell>
          <cell r="P378" t="str">
            <v/>
          </cell>
          <cell r="Q378" t="str">
            <v/>
          </cell>
          <cell r="R378" t="str">
            <v/>
          </cell>
        </row>
        <row r="379">
          <cell r="A379" t="str">
            <v/>
          </cell>
          <cell r="B379">
            <v>0</v>
          </cell>
          <cell r="C379" t="str">
            <v/>
          </cell>
          <cell r="D379" t="str">
            <v/>
          </cell>
          <cell r="E379" t="str">
            <v>C</v>
          </cell>
          <cell r="F379" t="str">
            <v/>
          </cell>
          <cell r="G379">
            <v>0</v>
          </cell>
          <cell r="H379">
            <v>0</v>
          </cell>
          <cell r="I379">
            <v>0</v>
          </cell>
          <cell r="J379" t="str">
            <v/>
          </cell>
          <cell r="K379" t="str">
            <v/>
          </cell>
          <cell r="L379" t="str">
            <v/>
          </cell>
          <cell r="M379" t="str">
            <v/>
          </cell>
          <cell r="N379" t="str">
            <v/>
          </cell>
          <cell r="P379" t="str">
            <v/>
          </cell>
          <cell r="Q379" t="str">
            <v/>
          </cell>
          <cell r="R379" t="str">
            <v/>
          </cell>
        </row>
        <row r="380">
          <cell r="A380" t="str">
            <v/>
          </cell>
          <cell r="B380">
            <v>0</v>
          </cell>
          <cell r="C380" t="str">
            <v/>
          </cell>
          <cell r="D380" t="str">
            <v/>
          </cell>
          <cell r="E380" t="str">
            <v>C</v>
          </cell>
          <cell r="F380" t="str">
            <v/>
          </cell>
          <cell r="G380">
            <v>0</v>
          </cell>
          <cell r="H380">
            <v>0</v>
          </cell>
          <cell r="I380">
            <v>0</v>
          </cell>
          <cell r="J380" t="str">
            <v/>
          </cell>
          <cell r="K380" t="str">
            <v/>
          </cell>
          <cell r="L380" t="str">
            <v/>
          </cell>
          <cell r="M380" t="str">
            <v/>
          </cell>
          <cell r="N380" t="str">
            <v/>
          </cell>
          <cell r="P380" t="str">
            <v/>
          </cell>
          <cell r="Q380" t="str">
            <v/>
          </cell>
          <cell r="R380" t="str">
            <v/>
          </cell>
        </row>
        <row r="381">
          <cell r="A381" t="str">
            <v/>
          </cell>
          <cell r="B381">
            <v>0</v>
          </cell>
          <cell r="C381" t="str">
            <v/>
          </cell>
          <cell r="D381" t="str">
            <v/>
          </cell>
          <cell r="E381" t="str">
            <v>C</v>
          </cell>
          <cell r="F381" t="str">
            <v/>
          </cell>
          <cell r="G381">
            <v>0</v>
          </cell>
          <cell r="H381">
            <v>0</v>
          </cell>
          <cell r="I381">
            <v>0</v>
          </cell>
          <cell r="J381" t="str">
            <v/>
          </cell>
          <cell r="K381" t="str">
            <v/>
          </cell>
          <cell r="L381" t="str">
            <v/>
          </cell>
          <cell r="M381" t="str">
            <v/>
          </cell>
          <cell r="N381" t="str">
            <v/>
          </cell>
          <cell r="P381" t="str">
            <v/>
          </cell>
          <cell r="Q381" t="str">
            <v/>
          </cell>
          <cell r="R381" t="str">
            <v/>
          </cell>
        </row>
        <row r="382">
          <cell r="A382" t="str">
            <v/>
          </cell>
          <cell r="B382">
            <v>0</v>
          </cell>
          <cell r="C382" t="str">
            <v/>
          </cell>
          <cell r="D382" t="str">
            <v/>
          </cell>
          <cell r="E382" t="str">
            <v>C</v>
          </cell>
          <cell r="F382" t="str">
            <v/>
          </cell>
          <cell r="G382">
            <v>0</v>
          </cell>
          <cell r="H382">
            <v>0</v>
          </cell>
          <cell r="I382">
            <v>0</v>
          </cell>
          <cell r="J382" t="str">
            <v/>
          </cell>
          <cell r="K382" t="str">
            <v/>
          </cell>
          <cell r="L382" t="str">
            <v/>
          </cell>
          <cell r="M382" t="str">
            <v/>
          </cell>
          <cell r="N382" t="str">
            <v/>
          </cell>
          <cell r="P382" t="str">
            <v/>
          </cell>
          <cell r="Q382" t="str">
            <v/>
          </cell>
          <cell r="R382" t="str">
            <v/>
          </cell>
        </row>
        <row r="383">
          <cell r="A383" t="str">
            <v/>
          </cell>
          <cell r="B383">
            <v>0</v>
          </cell>
          <cell r="C383" t="str">
            <v/>
          </cell>
          <cell r="D383" t="str">
            <v/>
          </cell>
          <cell r="E383" t="str">
            <v>C</v>
          </cell>
          <cell r="F383" t="str">
            <v/>
          </cell>
          <cell r="G383">
            <v>0</v>
          </cell>
          <cell r="H383">
            <v>0</v>
          </cell>
          <cell r="I383">
            <v>0</v>
          </cell>
          <cell r="J383" t="str">
            <v/>
          </cell>
          <cell r="K383" t="str">
            <v/>
          </cell>
          <cell r="L383" t="str">
            <v/>
          </cell>
          <cell r="M383" t="str">
            <v/>
          </cell>
          <cell r="N383" t="str">
            <v/>
          </cell>
          <cell r="P383" t="str">
            <v/>
          </cell>
          <cell r="Q383" t="str">
            <v/>
          </cell>
          <cell r="R383" t="str">
            <v/>
          </cell>
        </row>
        <row r="384">
          <cell r="A384" t="str">
            <v/>
          </cell>
          <cell r="B384">
            <v>0</v>
          </cell>
          <cell r="C384" t="str">
            <v/>
          </cell>
          <cell r="D384" t="str">
            <v/>
          </cell>
          <cell r="E384" t="str">
            <v>C</v>
          </cell>
          <cell r="F384" t="str">
            <v/>
          </cell>
          <cell r="G384">
            <v>0</v>
          </cell>
          <cell r="H384">
            <v>0</v>
          </cell>
          <cell r="I384">
            <v>0</v>
          </cell>
          <cell r="J384" t="str">
            <v/>
          </cell>
          <cell r="K384" t="str">
            <v/>
          </cell>
          <cell r="L384" t="str">
            <v/>
          </cell>
          <cell r="M384" t="str">
            <v/>
          </cell>
          <cell r="N384" t="str">
            <v/>
          </cell>
          <cell r="P384" t="str">
            <v/>
          </cell>
          <cell r="Q384" t="str">
            <v/>
          </cell>
          <cell r="R384" t="str">
            <v/>
          </cell>
        </row>
        <row r="385">
          <cell r="A385" t="str">
            <v/>
          </cell>
          <cell r="B385">
            <v>0</v>
          </cell>
          <cell r="C385" t="str">
            <v/>
          </cell>
          <cell r="D385" t="str">
            <v/>
          </cell>
          <cell r="E385" t="str">
            <v>C</v>
          </cell>
          <cell r="F385" t="str">
            <v/>
          </cell>
          <cell r="G385">
            <v>0</v>
          </cell>
          <cell r="H385">
            <v>0</v>
          </cell>
          <cell r="I385">
            <v>0</v>
          </cell>
          <cell r="J385" t="str">
            <v/>
          </cell>
          <cell r="K385" t="str">
            <v/>
          </cell>
          <cell r="L385" t="str">
            <v/>
          </cell>
          <cell r="M385" t="str">
            <v/>
          </cell>
          <cell r="N385" t="str">
            <v/>
          </cell>
          <cell r="P385" t="str">
            <v/>
          </cell>
          <cell r="Q385" t="str">
            <v/>
          </cell>
          <cell r="R385" t="str">
            <v/>
          </cell>
        </row>
        <row r="386">
          <cell r="A386" t="str">
            <v/>
          </cell>
          <cell r="B386">
            <v>0</v>
          </cell>
          <cell r="C386" t="str">
            <v/>
          </cell>
          <cell r="D386" t="str">
            <v/>
          </cell>
          <cell r="E386" t="str">
            <v>C</v>
          </cell>
          <cell r="F386" t="str">
            <v/>
          </cell>
          <cell r="G386">
            <v>0</v>
          </cell>
          <cell r="H386">
            <v>0</v>
          </cell>
          <cell r="I386">
            <v>0</v>
          </cell>
          <cell r="J386" t="str">
            <v/>
          </cell>
          <cell r="K386" t="str">
            <v/>
          </cell>
          <cell r="L386" t="str">
            <v/>
          </cell>
          <cell r="M386" t="str">
            <v/>
          </cell>
          <cell r="N386" t="str">
            <v/>
          </cell>
          <cell r="P386" t="str">
            <v/>
          </cell>
          <cell r="Q386" t="str">
            <v/>
          </cell>
          <cell r="R386" t="str">
            <v/>
          </cell>
        </row>
        <row r="387">
          <cell r="A387" t="str">
            <v/>
          </cell>
          <cell r="B387">
            <v>0</v>
          </cell>
          <cell r="C387" t="str">
            <v/>
          </cell>
          <cell r="D387" t="str">
            <v/>
          </cell>
          <cell r="E387" t="str">
            <v>C</v>
          </cell>
          <cell r="F387" t="str">
            <v/>
          </cell>
          <cell r="G387">
            <v>0</v>
          </cell>
          <cell r="H387">
            <v>0</v>
          </cell>
          <cell r="I387">
            <v>0</v>
          </cell>
          <cell r="J387" t="str">
            <v/>
          </cell>
          <cell r="K387" t="str">
            <v/>
          </cell>
          <cell r="L387" t="str">
            <v/>
          </cell>
          <cell r="M387" t="str">
            <v/>
          </cell>
          <cell r="N387" t="str">
            <v/>
          </cell>
          <cell r="P387" t="str">
            <v/>
          </cell>
          <cell r="Q387" t="str">
            <v/>
          </cell>
          <cell r="R387" t="str">
            <v/>
          </cell>
        </row>
        <row r="388">
          <cell r="A388" t="str">
            <v/>
          </cell>
          <cell r="B388">
            <v>0</v>
          </cell>
          <cell r="C388" t="str">
            <v/>
          </cell>
          <cell r="D388" t="str">
            <v/>
          </cell>
          <cell r="E388" t="str">
            <v>C</v>
          </cell>
          <cell r="F388" t="str">
            <v/>
          </cell>
          <cell r="G388">
            <v>0</v>
          </cell>
          <cell r="H388">
            <v>0</v>
          </cell>
          <cell r="I388">
            <v>0</v>
          </cell>
          <cell r="J388" t="str">
            <v/>
          </cell>
          <cell r="K388" t="str">
            <v/>
          </cell>
          <cell r="L388" t="str">
            <v/>
          </cell>
          <cell r="M388" t="str">
            <v/>
          </cell>
          <cell r="N388" t="str">
            <v/>
          </cell>
          <cell r="P388" t="str">
            <v/>
          </cell>
          <cell r="Q388" t="str">
            <v/>
          </cell>
          <cell r="R388" t="str">
            <v/>
          </cell>
        </row>
        <row r="389">
          <cell r="A389" t="str">
            <v/>
          </cell>
          <cell r="B389">
            <v>0</v>
          </cell>
          <cell r="C389" t="str">
            <v/>
          </cell>
          <cell r="D389" t="str">
            <v/>
          </cell>
          <cell r="E389" t="str">
            <v>C</v>
          </cell>
          <cell r="F389" t="str">
            <v/>
          </cell>
          <cell r="G389">
            <v>0</v>
          </cell>
          <cell r="H389">
            <v>0</v>
          </cell>
          <cell r="I389">
            <v>0</v>
          </cell>
          <cell r="J389" t="str">
            <v/>
          </cell>
          <cell r="K389" t="str">
            <v/>
          </cell>
          <cell r="L389" t="str">
            <v/>
          </cell>
          <cell r="M389" t="str">
            <v/>
          </cell>
          <cell r="N389" t="str">
            <v/>
          </cell>
          <cell r="P389" t="str">
            <v/>
          </cell>
          <cell r="Q389" t="str">
            <v/>
          </cell>
          <cell r="R389" t="str">
            <v/>
          </cell>
        </row>
        <row r="390">
          <cell r="A390" t="str">
            <v/>
          </cell>
          <cell r="B390">
            <v>0</v>
          </cell>
          <cell r="C390" t="str">
            <v/>
          </cell>
          <cell r="D390" t="str">
            <v/>
          </cell>
          <cell r="E390" t="str">
            <v>C</v>
          </cell>
          <cell r="F390" t="str">
            <v/>
          </cell>
          <cell r="G390">
            <v>0</v>
          </cell>
          <cell r="H390">
            <v>0</v>
          </cell>
          <cell r="I390">
            <v>0</v>
          </cell>
          <cell r="J390" t="str">
            <v/>
          </cell>
          <cell r="K390" t="str">
            <v/>
          </cell>
          <cell r="L390" t="str">
            <v/>
          </cell>
          <cell r="M390" t="str">
            <v/>
          </cell>
          <cell r="N390" t="str">
            <v/>
          </cell>
          <cell r="P390" t="str">
            <v/>
          </cell>
          <cell r="Q390" t="str">
            <v/>
          </cell>
          <cell r="R390" t="str">
            <v/>
          </cell>
        </row>
        <row r="391">
          <cell r="A391" t="str">
            <v/>
          </cell>
          <cell r="B391">
            <v>0</v>
          </cell>
          <cell r="C391" t="str">
            <v/>
          </cell>
          <cell r="D391" t="str">
            <v/>
          </cell>
          <cell r="E391" t="str">
            <v>C</v>
          </cell>
          <cell r="F391" t="str">
            <v/>
          </cell>
          <cell r="G391">
            <v>0</v>
          </cell>
          <cell r="H391">
            <v>0</v>
          </cell>
          <cell r="I391">
            <v>0</v>
          </cell>
          <cell r="J391" t="str">
            <v/>
          </cell>
          <cell r="K391" t="str">
            <v/>
          </cell>
          <cell r="L391" t="str">
            <v/>
          </cell>
          <cell r="M391" t="str">
            <v/>
          </cell>
          <cell r="N391" t="str">
            <v/>
          </cell>
          <cell r="P391" t="str">
            <v/>
          </cell>
          <cell r="Q391" t="str">
            <v/>
          </cell>
          <cell r="R391" t="str">
            <v/>
          </cell>
        </row>
        <row r="392">
          <cell r="A392" t="str">
            <v/>
          </cell>
          <cell r="B392">
            <v>0</v>
          </cell>
          <cell r="C392" t="str">
            <v/>
          </cell>
          <cell r="D392" t="str">
            <v/>
          </cell>
          <cell r="E392" t="str">
            <v>C</v>
          </cell>
          <cell r="F392" t="str">
            <v/>
          </cell>
          <cell r="G392">
            <v>0</v>
          </cell>
          <cell r="H392">
            <v>0</v>
          </cell>
          <cell r="I392">
            <v>0</v>
          </cell>
          <cell r="J392" t="str">
            <v/>
          </cell>
          <cell r="K392" t="str">
            <v/>
          </cell>
          <cell r="L392" t="str">
            <v/>
          </cell>
          <cell r="M392" t="str">
            <v/>
          </cell>
          <cell r="N392" t="str">
            <v/>
          </cell>
          <cell r="P392" t="str">
            <v/>
          </cell>
          <cell r="Q392" t="str">
            <v/>
          </cell>
          <cell r="R392" t="str">
            <v/>
          </cell>
        </row>
        <row r="393">
          <cell r="A393" t="str">
            <v/>
          </cell>
          <cell r="B393">
            <v>0</v>
          </cell>
          <cell r="C393" t="str">
            <v/>
          </cell>
          <cell r="D393" t="str">
            <v/>
          </cell>
          <cell r="E393" t="str">
            <v>C</v>
          </cell>
          <cell r="F393" t="str">
            <v/>
          </cell>
          <cell r="G393">
            <v>0</v>
          </cell>
          <cell r="H393">
            <v>0</v>
          </cell>
          <cell r="I393">
            <v>0</v>
          </cell>
          <cell r="J393" t="str">
            <v/>
          </cell>
          <cell r="K393" t="str">
            <v/>
          </cell>
          <cell r="L393" t="str">
            <v/>
          </cell>
          <cell r="M393" t="str">
            <v/>
          </cell>
          <cell r="N393" t="str">
            <v/>
          </cell>
          <cell r="P393" t="str">
            <v/>
          </cell>
          <cell r="Q393" t="str">
            <v/>
          </cell>
          <cell r="R393" t="str">
            <v/>
          </cell>
        </row>
        <row r="394">
          <cell r="A394" t="str">
            <v/>
          </cell>
          <cell r="B394">
            <v>0</v>
          </cell>
          <cell r="C394" t="str">
            <v/>
          </cell>
          <cell r="D394" t="str">
            <v/>
          </cell>
          <cell r="E394" t="str">
            <v>C</v>
          </cell>
          <cell r="F394" t="str">
            <v/>
          </cell>
          <cell r="G394">
            <v>0</v>
          </cell>
          <cell r="H394">
            <v>0</v>
          </cell>
          <cell r="I394">
            <v>0</v>
          </cell>
          <cell r="J394" t="str">
            <v/>
          </cell>
          <cell r="K394" t="str">
            <v/>
          </cell>
          <cell r="L394" t="str">
            <v/>
          </cell>
          <cell r="M394" t="str">
            <v/>
          </cell>
          <cell r="N394" t="str">
            <v/>
          </cell>
          <cell r="P394" t="str">
            <v/>
          </cell>
          <cell r="Q394" t="str">
            <v/>
          </cell>
          <cell r="R394" t="str">
            <v/>
          </cell>
        </row>
        <row r="395">
          <cell r="A395" t="str">
            <v/>
          </cell>
          <cell r="B395">
            <v>0</v>
          </cell>
          <cell r="C395" t="str">
            <v/>
          </cell>
          <cell r="D395" t="str">
            <v/>
          </cell>
          <cell r="E395" t="str">
            <v>C</v>
          </cell>
          <cell r="F395" t="str">
            <v/>
          </cell>
          <cell r="G395">
            <v>0</v>
          </cell>
          <cell r="H395">
            <v>0</v>
          </cell>
          <cell r="I395">
            <v>0</v>
          </cell>
          <cell r="J395" t="str">
            <v/>
          </cell>
          <cell r="K395" t="str">
            <v/>
          </cell>
          <cell r="L395" t="str">
            <v/>
          </cell>
          <cell r="M395" t="str">
            <v/>
          </cell>
          <cell r="N395" t="str">
            <v/>
          </cell>
          <cell r="P395" t="str">
            <v/>
          </cell>
          <cell r="Q395" t="str">
            <v/>
          </cell>
          <cell r="R395" t="str">
            <v/>
          </cell>
        </row>
        <row r="396">
          <cell r="A396" t="str">
            <v/>
          </cell>
          <cell r="B396">
            <v>0</v>
          </cell>
          <cell r="C396" t="str">
            <v/>
          </cell>
          <cell r="D396" t="str">
            <v/>
          </cell>
          <cell r="E396" t="str">
            <v>C</v>
          </cell>
          <cell r="F396" t="str">
            <v/>
          </cell>
          <cell r="G396">
            <v>0</v>
          </cell>
          <cell r="H396">
            <v>0</v>
          </cell>
          <cell r="I396">
            <v>0</v>
          </cell>
          <cell r="J396" t="str">
            <v/>
          </cell>
          <cell r="K396" t="str">
            <v/>
          </cell>
          <cell r="L396" t="str">
            <v/>
          </cell>
          <cell r="M396" t="str">
            <v/>
          </cell>
          <cell r="N396" t="str">
            <v/>
          </cell>
          <cell r="P396" t="str">
            <v/>
          </cell>
          <cell r="Q396" t="str">
            <v/>
          </cell>
          <cell r="R396" t="str">
            <v/>
          </cell>
        </row>
        <row r="397">
          <cell r="A397" t="str">
            <v/>
          </cell>
          <cell r="B397">
            <v>0</v>
          </cell>
          <cell r="C397" t="str">
            <v/>
          </cell>
          <cell r="D397" t="str">
            <v/>
          </cell>
          <cell r="E397" t="str">
            <v>C</v>
          </cell>
          <cell r="F397" t="str">
            <v/>
          </cell>
          <cell r="G397">
            <v>0</v>
          </cell>
          <cell r="H397">
            <v>0</v>
          </cell>
          <cell r="I397">
            <v>0</v>
          </cell>
          <cell r="J397" t="str">
            <v/>
          </cell>
          <cell r="K397" t="str">
            <v/>
          </cell>
          <cell r="L397" t="str">
            <v/>
          </cell>
          <cell r="M397" t="str">
            <v/>
          </cell>
          <cell r="N397" t="str">
            <v/>
          </cell>
          <cell r="P397" t="str">
            <v/>
          </cell>
          <cell r="Q397" t="str">
            <v/>
          </cell>
          <cell r="R397" t="str">
            <v/>
          </cell>
        </row>
        <row r="398">
          <cell r="A398" t="str">
            <v/>
          </cell>
          <cell r="B398">
            <v>0</v>
          </cell>
          <cell r="C398" t="str">
            <v/>
          </cell>
          <cell r="D398" t="str">
            <v/>
          </cell>
          <cell r="E398" t="str">
            <v>C</v>
          </cell>
          <cell r="F398" t="str">
            <v/>
          </cell>
          <cell r="G398">
            <v>0</v>
          </cell>
          <cell r="H398">
            <v>0</v>
          </cell>
          <cell r="I398">
            <v>0</v>
          </cell>
          <cell r="J398" t="str">
            <v/>
          </cell>
          <cell r="K398" t="str">
            <v/>
          </cell>
          <cell r="L398" t="str">
            <v/>
          </cell>
          <cell r="M398" t="str">
            <v/>
          </cell>
          <cell r="N398" t="str">
            <v/>
          </cell>
          <cell r="P398" t="str">
            <v/>
          </cell>
          <cell r="Q398" t="str">
            <v/>
          </cell>
          <cell r="R398" t="str">
            <v/>
          </cell>
        </row>
        <row r="399">
          <cell r="A399" t="str">
            <v/>
          </cell>
          <cell r="B399">
            <v>0</v>
          </cell>
          <cell r="C399" t="str">
            <v/>
          </cell>
          <cell r="D399" t="str">
            <v/>
          </cell>
          <cell r="E399" t="str">
            <v>C</v>
          </cell>
          <cell r="F399" t="str">
            <v/>
          </cell>
          <cell r="G399">
            <v>0</v>
          </cell>
          <cell r="H399">
            <v>0</v>
          </cell>
          <cell r="I399">
            <v>0</v>
          </cell>
          <cell r="J399" t="str">
            <v/>
          </cell>
          <cell r="K399" t="str">
            <v/>
          </cell>
          <cell r="L399" t="str">
            <v/>
          </cell>
          <cell r="M399" t="str">
            <v/>
          </cell>
          <cell r="N399" t="str">
            <v/>
          </cell>
          <cell r="P399" t="str">
            <v/>
          </cell>
          <cell r="Q399" t="str">
            <v/>
          </cell>
          <cell r="R399" t="str">
            <v/>
          </cell>
        </row>
        <row r="400">
          <cell r="A400" t="str">
            <v/>
          </cell>
          <cell r="B400">
            <v>0</v>
          </cell>
          <cell r="C400" t="str">
            <v/>
          </cell>
          <cell r="D400" t="str">
            <v/>
          </cell>
          <cell r="E400" t="str">
            <v>C</v>
          </cell>
          <cell r="F400" t="str">
            <v/>
          </cell>
          <cell r="G400">
            <v>0</v>
          </cell>
          <cell r="H400">
            <v>0</v>
          </cell>
          <cell r="I400">
            <v>0</v>
          </cell>
          <cell r="J400" t="str">
            <v/>
          </cell>
          <cell r="K400" t="str">
            <v/>
          </cell>
          <cell r="L400" t="str">
            <v/>
          </cell>
          <cell r="M400" t="str">
            <v/>
          </cell>
          <cell r="N400" t="str">
            <v/>
          </cell>
          <cell r="P400" t="str">
            <v/>
          </cell>
          <cell r="Q400" t="str">
            <v/>
          </cell>
          <cell r="R400" t="str">
            <v/>
          </cell>
        </row>
        <row r="401">
          <cell r="A401" t="str">
            <v/>
          </cell>
          <cell r="B401">
            <v>0</v>
          </cell>
          <cell r="C401" t="str">
            <v/>
          </cell>
          <cell r="D401" t="str">
            <v/>
          </cell>
          <cell r="E401" t="str">
            <v>C</v>
          </cell>
          <cell r="F401" t="str">
            <v/>
          </cell>
          <cell r="G401">
            <v>0</v>
          </cell>
          <cell r="H401">
            <v>0</v>
          </cell>
          <cell r="I401">
            <v>0</v>
          </cell>
          <cell r="J401" t="str">
            <v/>
          </cell>
          <cell r="K401" t="str">
            <v/>
          </cell>
          <cell r="L401" t="str">
            <v/>
          </cell>
          <cell r="M401" t="str">
            <v/>
          </cell>
          <cell r="N401" t="str">
            <v/>
          </cell>
          <cell r="P401" t="str">
            <v/>
          </cell>
          <cell r="Q401" t="str">
            <v/>
          </cell>
          <cell r="R401" t="str">
            <v/>
          </cell>
        </row>
        <row r="402">
          <cell r="A402" t="str">
            <v/>
          </cell>
          <cell r="B402">
            <v>0</v>
          </cell>
          <cell r="C402" t="str">
            <v/>
          </cell>
          <cell r="D402" t="str">
            <v/>
          </cell>
          <cell r="E402" t="str">
            <v>C</v>
          </cell>
          <cell r="F402" t="str">
            <v/>
          </cell>
          <cell r="G402">
            <v>0</v>
          </cell>
          <cell r="H402">
            <v>0</v>
          </cell>
          <cell r="I402">
            <v>0</v>
          </cell>
          <cell r="J402" t="str">
            <v/>
          </cell>
          <cell r="K402" t="str">
            <v/>
          </cell>
          <cell r="L402" t="str">
            <v/>
          </cell>
          <cell r="M402" t="str">
            <v/>
          </cell>
          <cell r="N402" t="str">
            <v/>
          </cell>
          <cell r="P402" t="str">
            <v/>
          </cell>
          <cell r="Q402" t="str">
            <v/>
          </cell>
          <cell r="R402" t="str">
            <v/>
          </cell>
        </row>
        <row r="403">
          <cell r="A403" t="str">
            <v/>
          </cell>
          <cell r="B403">
            <v>0</v>
          </cell>
          <cell r="C403" t="str">
            <v/>
          </cell>
          <cell r="D403" t="str">
            <v/>
          </cell>
          <cell r="E403" t="str">
            <v>C</v>
          </cell>
          <cell r="F403" t="str">
            <v/>
          </cell>
          <cell r="G403">
            <v>0</v>
          </cell>
          <cell r="H403">
            <v>0</v>
          </cell>
          <cell r="I403">
            <v>0</v>
          </cell>
          <cell r="J403" t="str">
            <v/>
          </cell>
          <cell r="K403" t="str">
            <v/>
          </cell>
          <cell r="L403" t="str">
            <v/>
          </cell>
          <cell r="M403" t="str">
            <v/>
          </cell>
          <cell r="N403" t="str">
            <v/>
          </cell>
          <cell r="P403" t="str">
            <v/>
          </cell>
          <cell r="Q403" t="str">
            <v/>
          </cell>
          <cell r="R403" t="str">
            <v/>
          </cell>
        </row>
        <row r="404">
          <cell r="A404" t="str">
            <v/>
          </cell>
          <cell r="B404">
            <v>0</v>
          </cell>
          <cell r="C404" t="str">
            <v/>
          </cell>
          <cell r="D404" t="str">
            <v/>
          </cell>
          <cell r="E404" t="str">
            <v>C</v>
          </cell>
          <cell r="F404" t="str">
            <v/>
          </cell>
          <cell r="G404">
            <v>0</v>
          </cell>
          <cell r="H404">
            <v>0</v>
          </cell>
          <cell r="I404">
            <v>0</v>
          </cell>
          <cell r="J404" t="str">
            <v/>
          </cell>
          <cell r="K404" t="str">
            <v/>
          </cell>
          <cell r="L404" t="str">
            <v/>
          </cell>
          <cell r="M404" t="str">
            <v/>
          </cell>
          <cell r="N404" t="str">
            <v/>
          </cell>
          <cell r="P404" t="str">
            <v/>
          </cell>
          <cell r="Q404" t="str">
            <v/>
          </cell>
          <cell r="R404" t="str">
            <v/>
          </cell>
        </row>
        <row r="405">
          <cell r="A405" t="str">
            <v/>
          </cell>
          <cell r="B405">
            <v>0</v>
          </cell>
          <cell r="C405" t="str">
            <v/>
          </cell>
          <cell r="D405" t="str">
            <v/>
          </cell>
          <cell r="E405" t="str">
            <v>C</v>
          </cell>
          <cell r="F405" t="str">
            <v/>
          </cell>
          <cell r="G405">
            <v>0</v>
          </cell>
          <cell r="H405">
            <v>0</v>
          </cell>
          <cell r="I405">
            <v>0</v>
          </cell>
          <cell r="J405" t="str">
            <v/>
          </cell>
          <cell r="K405" t="str">
            <v/>
          </cell>
          <cell r="L405" t="str">
            <v/>
          </cell>
          <cell r="M405" t="str">
            <v/>
          </cell>
          <cell r="N405" t="str">
            <v/>
          </cell>
          <cell r="P405" t="str">
            <v/>
          </cell>
          <cell r="Q405" t="str">
            <v/>
          </cell>
          <cell r="R405" t="str">
            <v/>
          </cell>
        </row>
        <row r="406">
          <cell r="A406" t="str">
            <v/>
          </cell>
          <cell r="B406">
            <v>0</v>
          </cell>
          <cell r="C406" t="str">
            <v/>
          </cell>
          <cell r="D406" t="str">
            <v/>
          </cell>
          <cell r="E406" t="str">
            <v>C</v>
          </cell>
          <cell r="F406" t="str">
            <v/>
          </cell>
          <cell r="G406">
            <v>0</v>
          </cell>
          <cell r="H406">
            <v>0</v>
          </cell>
          <cell r="I406">
            <v>0</v>
          </cell>
          <cell r="J406" t="str">
            <v/>
          </cell>
          <cell r="K406" t="str">
            <v/>
          </cell>
          <cell r="L406" t="str">
            <v/>
          </cell>
          <cell r="M406" t="str">
            <v/>
          </cell>
          <cell r="N406" t="str">
            <v/>
          </cell>
          <cell r="P406" t="str">
            <v/>
          </cell>
          <cell r="Q406" t="str">
            <v/>
          </cell>
          <cell r="R406" t="str">
            <v/>
          </cell>
        </row>
        <row r="407">
          <cell r="A407" t="str">
            <v/>
          </cell>
          <cell r="B407">
            <v>0</v>
          </cell>
          <cell r="C407" t="str">
            <v/>
          </cell>
          <cell r="D407" t="str">
            <v/>
          </cell>
          <cell r="E407" t="str">
            <v>C</v>
          </cell>
          <cell r="F407" t="str">
            <v/>
          </cell>
          <cell r="G407">
            <v>0</v>
          </cell>
          <cell r="H407">
            <v>0</v>
          </cell>
          <cell r="I407">
            <v>0</v>
          </cell>
          <cell r="J407" t="str">
            <v/>
          </cell>
          <cell r="K407" t="str">
            <v/>
          </cell>
          <cell r="L407" t="str">
            <v/>
          </cell>
          <cell r="M407" t="str">
            <v/>
          </cell>
          <cell r="N407" t="str">
            <v/>
          </cell>
          <cell r="P407" t="str">
            <v/>
          </cell>
          <cell r="Q407" t="str">
            <v/>
          </cell>
          <cell r="R407" t="str">
            <v/>
          </cell>
        </row>
        <row r="408">
          <cell r="A408" t="str">
            <v/>
          </cell>
          <cell r="B408">
            <v>0</v>
          </cell>
          <cell r="C408" t="str">
            <v/>
          </cell>
          <cell r="D408" t="str">
            <v/>
          </cell>
          <cell r="E408" t="str">
            <v>C</v>
          </cell>
          <cell r="F408" t="str">
            <v/>
          </cell>
          <cell r="G408">
            <v>0</v>
          </cell>
          <cell r="H408">
            <v>0</v>
          </cell>
          <cell r="I408">
            <v>0</v>
          </cell>
          <cell r="J408" t="str">
            <v/>
          </cell>
          <cell r="K408" t="str">
            <v/>
          </cell>
          <cell r="L408" t="str">
            <v/>
          </cell>
          <cell r="M408" t="str">
            <v/>
          </cell>
          <cell r="N408" t="str">
            <v/>
          </cell>
          <cell r="P408" t="str">
            <v/>
          </cell>
          <cell r="Q408" t="str">
            <v/>
          </cell>
          <cell r="R408" t="str">
            <v/>
          </cell>
        </row>
        <row r="409">
          <cell r="A409" t="str">
            <v/>
          </cell>
          <cell r="B409">
            <v>0</v>
          </cell>
          <cell r="C409" t="str">
            <v/>
          </cell>
          <cell r="D409" t="str">
            <v/>
          </cell>
          <cell r="E409" t="str">
            <v>C</v>
          </cell>
          <cell r="F409" t="str">
            <v/>
          </cell>
          <cell r="G409">
            <v>0</v>
          </cell>
          <cell r="H409">
            <v>0</v>
          </cell>
          <cell r="I409">
            <v>0</v>
          </cell>
          <cell r="J409" t="str">
            <v/>
          </cell>
          <cell r="K409" t="str">
            <v/>
          </cell>
          <cell r="L409" t="str">
            <v/>
          </cell>
          <cell r="M409" t="str">
            <v/>
          </cell>
          <cell r="N409" t="str">
            <v/>
          </cell>
          <cell r="P409" t="str">
            <v/>
          </cell>
          <cell r="Q409" t="str">
            <v/>
          </cell>
          <cell r="R409" t="str">
            <v/>
          </cell>
        </row>
        <row r="410">
          <cell r="A410" t="str">
            <v/>
          </cell>
          <cell r="B410">
            <v>0</v>
          </cell>
          <cell r="C410" t="str">
            <v/>
          </cell>
          <cell r="D410" t="str">
            <v/>
          </cell>
          <cell r="E410" t="str">
            <v>C</v>
          </cell>
          <cell r="F410" t="str">
            <v/>
          </cell>
          <cell r="G410">
            <v>0</v>
          </cell>
          <cell r="H410">
            <v>0</v>
          </cell>
          <cell r="I410">
            <v>0</v>
          </cell>
          <cell r="J410" t="str">
            <v/>
          </cell>
          <cell r="K410" t="str">
            <v/>
          </cell>
          <cell r="L410" t="str">
            <v/>
          </cell>
          <cell r="M410" t="str">
            <v/>
          </cell>
          <cell r="N410" t="str">
            <v/>
          </cell>
          <cell r="P410" t="str">
            <v/>
          </cell>
          <cell r="Q410" t="str">
            <v/>
          </cell>
          <cell r="R410" t="str">
            <v/>
          </cell>
        </row>
        <row r="411">
          <cell r="A411" t="str">
            <v/>
          </cell>
          <cell r="B411">
            <v>0</v>
          </cell>
          <cell r="C411" t="str">
            <v/>
          </cell>
          <cell r="D411" t="str">
            <v/>
          </cell>
          <cell r="E411" t="str">
            <v>C</v>
          </cell>
          <cell r="F411" t="str">
            <v/>
          </cell>
          <cell r="G411">
            <v>0</v>
          </cell>
          <cell r="H411">
            <v>0</v>
          </cell>
          <cell r="I411">
            <v>0</v>
          </cell>
          <cell r="J411" t="str">
            <v/>
          </cell>
          <cell r="K411" t="str">
            <v/>
          </cell>
          <cell r="L411" t="str">
            <v/>
          </cell>
          <cell r="M411" t="str">
            <v/>
          </cell>
          <cell r="N411" t="str">
            <v/>
          </cell>
          <cell r="P411" t="str">
            <v/>
          </cell>
          <cell r="Q411" t="str">
            <v/>
          </cell>
          <cell r="R411" t="str">
            <v/>
          </cell>
        </row>
        <row r="412">
          <cell r="A412" t="str">
            <v/>
          </cell>
          <cell r="B412">
            <v>0</v>
          </cell>
          <cell r="C412" t="str">
            <v/>
          </cell>
          <cell r="D412" t="str">
            <v/>
          </cell>
          <cell r="E412" t="str">
            <v>C</v>
          </cell>
          <cell r="F412" t="str">
            <v/>
          </cell>
          <cell r="G412">
            <v>0</v>
          </cell>
          <cell r="H412">
            <v>0</v>
          </cell>
          <cell r="I412">
            <v>0</v>
          </cell>
          <cell r="J412" t="str">
            <v/>
          </cell>
          <cell r="K412" t="str">
            <v/>
          </cell>
          <cell r="L412" t="str">
            <v/>
          </cell>
          <cell r="M412" t="str">
            <v/>
          </cell>
          <cell r="N412" t="str">
            <v/>
          </cell>
          <cell r="P412" t="str">
            <v/>
          </cell>
          <cell r="Q412" t="str">
            <v/>
          </cell>
          <cell r="R412" t="str">
            <v/>
          </cell>
        </row>
        <row r="413">
          <cell r="A413" t="str">
            <v/>
          </cell>
          <cell r="B413">
            <v>0</v>
          </cell>
          <cell r="C413" t="str">
            <v/>
          </cell>
          <cell r="D413" t="str">
            <v/>
          </cell>
          <cell r="E413" t="str">
            <v>C</v>
          </cell>
          <cell r="F413" t="str">
            <v/>
          </cell>
          <cell r="G413">
            <v>0</v>
          </cell>
          <cell r="H413">
            <v>0</v>
          </cell>
          <cell r="I413">
            <v>0</v>
          </cell>
          <cell r="J413" t="str">
            <v/>
          </cell>
          <cell r="K413" t="str">
            <v/>
          </cell>
          <cell r="L413" t="str">
            <v/>
          </cell>
          <cell r="M413" t="str">
            <v/>
          </cell>
          <cell r="N413" t="str">
            <v/>
          </cell>
          <cell r="P413" t="str">
            <v/>
          </cell>
          <cell r="Q413" t="str">
            <v/>
          </cell>
          <cell r="R413" t="str">
            <v/>
          </cell>
        </row>
        <row r="414">
          <cell r="A414" t="str">
            <v/>
          </cell>
          <cell r="B414">
            <v>0</v>
          </cell>
          <cell r="C414" t="str">
            <v/>
          </cell>
          <cell r="D414" t="str">
            <v/>
          </cell>
          <cell r="E414" t="str">
            <v>C</v>
          </cell>
          <cell r="F414" t="str">
            <v/>
          </cell>
          <cell r="G414">
            <v>0</v>
          </cell>
          <cell r="H414">
            <v>0</v>
          </cell>
          <cell r="I414">
            <v>0</v>
          </cell>
          <cell r="J414" t="str">
            <v/>
          </cell>
          <cell r="K414" t="str">
            <v/>
          </cell>
          <cell r="L414" t="str">
            <v/>
          </cell>
          <cell r="M414" t="str">
            <v/>
          </cell>
          <cell r="N414" t="str">
            <v/>
          </cell>
          <cell r="P414" t="str">
            <v/>
          </cell>
          <cell r="Q414" t="str">
            <v/>
          </cell>
          <cell r="R414" t="str">
            <v/>
          </cell>
        </row>
        <row r="415">
          <cell r="A415" t="str">
            <v/>
          </cell>
          <cell r="B415">
            <v>0</v>
          </cell>
          <cell r="C415" t="str">
            <v/>
          </cell>
          <cell r="D415" t="str">
            <v/>
          </cell>
          <cell r="E415" t="str">
            <v>C</v>
          </cell>
          <cell r="F415" t="str">
            <v/>
          </cell>
          <cell r="G415">
            <v>0</v>
          </cell>
          <cell r="H415">
            <v>0</v>
          </cell>
          <cell r="I415">
            <v>0</v>
          </cell>
          <cell r="J415" t="str">
            <v/>
          </cell>
          <cell r="K415" t="str">
            <v/>
          </cell>
          <cell r="L415" t="str">
            <v/>
          </cell>
          <cell r="M415" t="str">
            <v/>
          </cell>
          <cell r="N415" t="str">
            <v/>
          </cell>
          <cell r="P415" t="str">
            <v/>
          </cell>
          <cell r="Q415" t="str">
            <v/>
          </cell>
          <cell r="R415" t="str">
            <v/>
          </cell>
        </row>
        <row r="416">
          <cell r="A416" t="str">
            <v/>
          </cell>
          <cell r="B416">
            <v>0</v>
          </cell>
          <cell r="C416" t="str">
            <v/>
          </cell>
          <cell r="D416" t="str">
            <v/>
          </cell>
          <cell r="E416" t="str">
            <v>C</v>
          </cell>
          <cell r="F416" t="str">
            <v/>
          </cell>
          <cell r="G416">
            <v>0</v>
          </cell>
          <cell r="H416">
            <v>0</v>
          </cell>
          <cell r="I416">
            <v>0</v>
          </cell>
          <cell r="J416" t="str">
            <v/>
          </cell>
          <cell r="K416" t="str">
            <v/>
          </cell>
          <cell r="L416" t="str">
            <v/>
          </cell>
          <cell r="M416" t="str">
            <v/>
          </cell>
          <cell r="N416" t="str">
            <v/>
          </cell>
          <cell r="P416" t="str">
            <v/>
          </cell>
          <cell r="Q416" t="str">
            <v/>
          </cell>
          <cell r="R416" t="str">
            <v/>
          </cell>
        </row>
        <row r="417">
          <cell r="A417" t="str">
            <v/>
          </cell>
          <cell r="B417">
            <v>0</v>
          </cell>
          <cell r="C417" t="str">
            <v/>
          </cell>
          <cell r="D417" t="str">
            <v/>
          </cell>
          <cell r="E417" t="str">
            <v>C</v>
          </cell>
          <cell r="F417" t="str">
            <v/>
          </cell>
          <cell r="G417">
            <v>0</v>
          </cell>
          <cell r="H417">
            <v>0</v>
          </cell>
          <cell r="I417">
            <v>0</v>
          </cell>
          <cell r="J417" t="str">
            <v/>
          </cell>
          <cell r="K417" t="str">
            <v/>
          </cell>
          <cell r="L417" t="str">
            <v/>
          </cell>
          <cell r="M417" t="str">
            <v/>
          </cell>
          <cell r="N417" t="str">
            <v/>
          </cell>
          <cell r="P417" t="str">
            <v/>
          </cell>
          <cell r="Q417" t="str">
            <v/>
          </cell>
          <cell r="R417" t="str">
            <v/>
          </cell>
        </row>
        <row r="418">
          <cell r="A418" t="str">
            <v/>
          </cell>
          <cell r="B418">
            <v>0</v>
          </cell>
          <cell r="C418" t="str">
            <v/>
          </cell>
          <cell r="D418" t="str">
            <v/>
          </cell>
          <cell r="E418" t="str">
            <v>C</v>
          </cell>
          <cell r="F418" t="str">
            <v/>
          </cell>
          <cell r="G418">
            <v>0</v>
          </cell>
          <cell r="H418">
            <v>0</v>
          </cell>
          <cell r="I418">
            <v>0</v>
          </cell>
          <cell r="J418" t="str">
            <v/>
          </cell>
          <cell r="K418" t="str">
            <v/>
          </cell>
          <cell r="L418" t="str">
            <v/>
          </cell>
          <cell r="M418" t="str">
            <v/>
          </cell>
          <cell r="N418" t="str">
            <v/>
          </cell>
          <cell r="P418" t="str">
            <v/>
          </cell>
          <cell r="Q418" t="str">
            <v/>
          </cell>
          <cell r="R418" t="str">
            <v/>
          </cell>
        </row>
        <row r="419">
          <cell r="A419" t="str">
            <v/>
          </cell>
          <cell r="B419">
            <v>0</v>
          </cell>
          <cell r="C419" t="str">
            <v/>
          </cell>
          <cell r="D419" t="str">
            <v/>
          </cell>
          <cell r="E419" t="str">
            <v>C</v>
          </cell>
          <cell r="F419" t="str">
            <v/>
          </cell>
          <cell r="G419">
            <v>0</v>
          </cell>
          <cell r="H419">
            <v>0</v>
          </cell>
          <cell r="I419">
            <v>0</v>
          </cell>
          <cell r="J419" t="str">
            <v/>
          </cell>
          <cell r="K419" t="str">
            <v/>
          </cell>
          <cell r="L419" t="str">
            <v/>
          </cell>
          <cell r="M419" t="str">
            <v/>
          </cell>
          <cell r="N419" t="str">
            <v/>
          </cell>
          <cell r="P419" t="str">
            <v/>
          </cell>
          <cell r="Q419" t="str">
            <v/>
          </cell>
          <cell r="R419" t="str">
            <v/>
          </cell>
        </row>
        <row r="420">
          <cell r="A420" t="str">
            <v/>
          </cell>
          <cell r="B420">
            <v>0</v>
          </cell>
          <cell r="C420" t="str">
            <v/>
          </cell>
          <cell r="D420" t="str">
            <v/>
          </cell>
          <cell r="E420" t="str">
            <v>C</v>
          </cell>
          <cell r="F420" t="str">
            <v/>
          </cell>
          <cell r="G420">
            <v>0</v>
          </cell>
          <cell r="H420">
            <v>0</v>
          </cell>
          <cell r="I420">
            <v>0</v>
          </cell>
          <cell r="J420" t="str">
            <v/>
          </cell>
          <cell r="K420" t="str">
            <v/>
          </cell>
          <cell r="L420" t="str">
            <v/>
          </cell>
          <cell r="M420" t="str">
            <v/>
          </cell>
          <cell r="N420" t="str">
            <v/>
          </cell>
          <cell r="P420" t="str">
            <v/>
          </cell>
          <cell r="Q420" t="str">
            <v/>
          </cell>
          <cell r="R420" t="str">
            <v/>
          </cell>
        </row>
        <row r="421">
          <cell r="A421" t="str">
            <v/>
          </cell>
          <cell r="B421">
            <v>0</v>
          </cell>
          <cell r="C421" t="str">
            <v/>
          </cell>
          <cell r="D421" t="str">
            <v/>
          </cell>
          <cell r="E421" t="str">
            <v>C</v>
          </cell>
          <cell r="F421" t="str">
            <v/>
          </cell>
          <cell r="G421">
            <v>0</v>
          </cell>
          <cell r="H421">
            <v>0</v>
          </cell>
          <cell r="I421">
            <v>0</v>
          </cell>
          <cell r="J421" t="str">
            <v/>
          </cell>
          <cell r="K421" t="str">
            <v/>
          </cell>
          <cell r="L421" t="str">
            <v/>
          </cell>
          <cell r="M421" t="str">
            <v/>
          </cell>
          <cell r="N421" t="str">
            <v/>
          </cell>
          <cell r="P421" t="str">
            <v/>
          </cell>
          <cell r="Q421" t="str">
            <v/>
          </cell>
          <cell r="R421" t="str">
            <v/>
          </cell>
        </row>
        <row r="422">
          <cell r="A422" t="str">
            <v/>
          </cell>
          <cell r="B422">
            <v>0</v>
          </cell>
          <cell r="C422" t="str">
            <v/>
          </cell>
          <cell r="D422" t="str">
            <v/>
          </cell>
          <cell r="E422" t="str">
            <v>C</v>
          </cell>
          <cell r="F422" t="str">
            <v/>
          </cell>
          <cell r="G422">
            <v>0</v>
          </cell>
          <cell r="H422">
            <v>0</v>
          </cell>
          <cell r="I422">
            <v>0</v>
          </cell>
          <cell r="J422" t="str">
            <v/>
          </cell>
          <cell r="K422" t="str">
            <v/>
          </cell>
          <cell r="L422" t="str">
            <v/>
          </cell>
          <cell r="M422" t="str">
            <v/>
          </cell>
          <cell r="N422" t="str">
            <v/>
          </cell>
          <cell r="P422" t="str">
            <v/>
          </cell>
          <cell r="Q422" t="str">
            <v/>
          </cell>
          <cell r="R422" t="str">
            <v/>
          </cell>
        </row>
        <row r="423">
          <cell r="A423" t="str">
            <v/>
          </cell>
          <cell r="B423">
            <v>0</v>
          </cell>
          <cell r="C423" t="str">
            <v/>
          </cell>
          <cell r="D423" t="str">
            <v/>
          </cell>
          <cell r="E423" t="str">
            <v>C</v>
          </cell>
          <cell r="F423" t="str">
            <v/>
          </cell>
          <cell r="G423">
            <v>0</v>
          </cell>
          <cell r="H423">
            <v>0</v>
          </cell>
          <cell r="I423">
            <v>0</v>
          </cell>
          <cell r="J423" t="str">
            <v/>
          </cell>
          <cell r="K423" t="str">
            <v/>
          </cell>
          <cell r="L423" t="str">
            <v/>
          </cell>
          <cell r="M423" t="str">
            <v/>
          </cell>
          <cell r="N423" t="str">
            <v/>
          </cell>
          <cell r="P423" t="str">
            <v/>
          </cell>
          <cell r="Q423" t="str">
            <v/>
          </cell>
          <cell r="R423" t="str">
            <v/>
          </cell>
        </row>
        <row r="424">
          <cell r="A424" t="str">
            <v/>
          </cell>
          <cell r="B424">
            <v>0</v>
          </cell>
          <cell r="C424" t="str">
            <v/>
          </cell>
          <cell r="D424" t="str">
            <v/>
          </cell>
          <cell r="E424" t="str">
            <v>C</v>
          </cell>
          <cell r="F424" t="str">
            <v/>
          </cell>
          <cell r="G424">
            <v>0</v>
          </cell>
          <cell r="H424">
            <v>0</v>
          </cell>
          <cell r="I424">
            <v>0</v>
          </cell>
          <cell r="J424" t="str">
            <v/>
          </cell>
          <cell r="K424" t="str">
            <v/>
          </cell>
          <cell r="L424" t="str">
            <v/>
          </cell>
          <cell r="M424" t="str">
            <v/>
          </cell>
          <cell r="N424" t="str">
            <v/>
          </cell>
          <cell r="P424" t="str">
            <v/>
          </cell>
          <cell r="Q424" t="str">
            <v/>
          </cell>
          <cell r="R424" t="str">
            <v/>
          </cell>
        </row>
        <row r="425">
          <cell r="A425" t="str">
            <v/>
          </cell>
          <cell r="B425">
            <v>0</v>
          </cell>
          <cell r="C425" t="str">
            <v/>
          </cell>
          <cell r="D425" t="str">
            <v/>
          </cell>
          <cell r="E425" t="str">
            <v>C</v>
          </cell>
          <cell r="F425" t="str">
            <v/>
          </cell>
          <cell r="G425">
            <v>0</v>
          </cell>
          <cell r="H425">
            <v>0</v>
          </cell>
          <cell r="I425">
            <v>0</v>
          </cell>
          <cell r="J425" t="str">
            <v/>
          </cell>
          <cell r="K425" t="str">
            <v/>
          </cell>
          <cell r="L425" t="str">
            <v/>
          </cell>
          <cell r="M425" t="str">
            <v/>
          </cell>
          <cell r="N425" t="str">
            <v/>
          </cell>
          <cell r="P425" t="str">
            <v/>
          </cell>
          <cell r="Q425" t="str">
            <v/>
          </cell>
          <cell r="R425" t="str">
            <v/>
          </cell>
        </row>
        <row r="426">
          <cell r="A426" t="str">
            <v/>
          </cell>
          <cell r="B426">
            <v>0</v>
          </cell>
          <cell r="C426" t="str">
            <v/>
          </cell>
          <cell r="D426" t="str">
            <v/>
          </cell>
          <cell r="E426" t="str">
            <v>C</v>
          </cell>
          <cell r="F426" t="str">
            <v/>
          </cell>
          <cell r="G426">
            <v>0</v>
          </cell>
          <cell r="H426">
            <v>0</v>
          </cell>
          <cell r="I426">
            <v>0</v>
          </cell>
          <cell r="J426" t="str">
            <v/>
          </cell>
          <cell r="K426" t="str">
            <v/>
          </cell>
          <cell r="L426" t="str">
            <v/>
          </cell>
          <cell r="M426" t="str">
            <v/>
          </cell>
          <cell r="N426" t="str">
            <v/>
          </cell>
          <cell r="P426" t="str">
            <v/>
          </cell>
          <cell r="Q426" t="str">
            <v/>
          </cell>
          <cell r="R426" t="str">
            <v/>
          </cell>
        </row>
        <row r="427">
          <cell r="A427" t="str">
            <v/>
          </cell>
          <cell r="B427">
            <v>0</v>
          </cell>
          <cell r="C427" t="str">
            <v/>
          </cell>
          <cell r="D427" t="str">
            <v/>
          </cell>
          <cell r="E427" t="str">
            <v>C</v>
          </cell>
          <cell r="F427" t="str">
            <v/>
          </cell>
          <cell r="G427">
            <v>0</v>
          </cell>
          <cell r="H427">
            <v>0</v>
          </cell>
          <cell r="I427">
            <v>0</v>
          </cell>
          <cell r="J427" t="str">
            <v/>
          </cell>
          <cell r="K427" t="str">
            <v/>
          </cell>
          <cell r="L427" t="str">
            <v/>
          </cell>
          <cell r="M427" t="str">
            <v/>
          </cell>
          <cell r="N427" t="str">
            <v/>
          </cell>
          <cell r="P427" t="str">
            <v/>
          </cell>
          <cell r="Q427" t="str">
            <v/>
          </cell>
          <cell r="R427" t="str">
            <v/>
          </cell>
        </row>
        <row r="428">
          <cell r="A428" t="str">
            <v/>
          </cell>
          <cell r="B428">
            <v>0</v>
          </cell>
          <cell r="C428" t="str">
            <v/>
          </cell>
          <cell r="D428" t="str">
            <v/>
          </cell>
          <cell r="E428" t="str">
            <v>C</v>
          </cell>
          <cell r="F428" t="str">
            <v/>
          </cell>
          <cell r="G428">
            <v>0</v>
          </cell>
          <cell r="H428">
            <v>0</v>
          </cell>
          <cell r="I428">
            <v>0</v>
          </cell>
          <cell r="J428" t="str">
            <v/>
          </cell>
          <cell r="K428" t="str">
            <v/>
          </cell>
          <cell r="L428" t="str">
            <v/>
          </cell>
          <cell r="M428" t="str">
            <v/>
          </cell>
          <cell r="N428" t="str">
            <v/>
          </cell>
          <cell r="P428" t="str">
            <v/>
          </cell>
          <cell r="Q428" t="str">
            <v/>
          </cell>
          <cell r="R428" t="str">
            <v/>
          </cell>
        </row>
        <row r="429">
          <cell r="A429" t="str">
            <v/>
          </cell>
          <cell r="B429">
            <v>0</v>
          </cell>
          <cell r="C429" t="str">
            <v/>
          </cell>
          <cell r="D429" t="str">
            <v/>
          </cell>
          <cell r="E429" t="str">
            <v>C</v>
          </cell>
          <cell r="F429" t="str">
            <v/>
          </cell>
          <cell r="G429">
            <v>0</v>
          </cell>
          <cell r="H429">
            <v>0</v>
          </cell>
          <cell r="I429">
            <v>0</v>
          </cell>
          <cell r="J429" t="str">
            <v/>
          </cell>
          <cell r="K429" t="str">
            <v/>
          </cell>
          <cell r="L429" t="str">
            <v/>
          </cell>
          <cell r="M429" t="str">
            <v/>
          </cell>
          <cell r="N429" t="str">
            <v/>
          </cell>
          <cell r="P429" t="str">
            <v/>
          </cell>
          <cell r="Q429" t="str">
            <v/>
          </cell>
          <cell r="R429" t="str">
            <v/>
          </cell>
        </row>
        <row r="430">
          <cell r="A430" t="str">
            <v/>
          </cell>
          <cell r="B430">
            <v>0</v>
          </cell>
          <cell r="C430" t="str">
            <v/>
          </cell>
          <cell r="D430" t="str">
            <v/>
          </cell>
          <cell r="E430" t="str">
            <v>C</v>
          </cell>
          <cell r="F430" t="str">
            <v/>
          </cell>
          <cell r="G430">
            <v>0</v>
          </cell>
          <cell r="H430">
            <v>0</v>
          </cell>
          <cell r="I430">
            <v>0</v>
          </cell>
          <cell r="J430" t="str">
            <v/>
          </cell>
          <cell r="K430" t="str">
            <v/>
          </cell>
          <cell r="L430" t="str">
            <v/>
          </cell>
          <cell r="M430" t="str">
            <v/>
          </cell>
          <cell r="N430" t="str">
            <v/>
          </cell>
          <cell r="P430" t="str">
            <v/>
          </cell>
          <cell r="Q430" t="str">
            <v/>
          </cell>
          <cell r="R430" t="str">
            <v/>
          </cell>
        </row>
        <row r="431">
          <cell r="A431" t="str">
            <v/>
          </cell>
          <cell r="B431">
            <v>0</v>
          </cell>
          <cell r="C431" t="str">
            <v/>
          </cell>
          <cell r="D431" t="str">
            <v/>
          </cell>
          <cell r="E431" t="str">
            <v>C</v>
          </cell>
          <cell r="F431" t="str">
            <v/>
          </cell>
          <cell r="G431">
            <v>0</v>
          </cell>
          <cell r="H431">
            <v>0</v>
          </cell>
          <cell r="I431">
            <v>0</v>
          </cell>
          <cell r="J431" t="str">
            <v/>
          </cell>
          <cell r="K431" t="str">
            <v/>
          </cell>
          <cell r="L431" t="str">
            <v/>
          </cell>
          <cell r="M431" t="str">
            <v/>
          </cell>
          <cell r="N431" t="str">
            <v/>
          </cell>
          <cell r="P431" t="str">
            <v/>
          </cell>
          <cell r="Q431" t="str">
            <v/>
          </cell>
          <cell r="R431" t="str">
            <v/>
          </cell>
        </row>
        <row r="432">
          <cell r="A432" t="str">
            <v/>
          </cell>
          <cell r="B432">
            <v>0</v>
          </cell>
          <cell r="C432" t="str">
            <v/>
          </cell>
          <cell r="D432" t="str">
            <v/>
          </cell>
          <cell r="E432" t="str">
            <v>C</v>
          </cell>
          <cell r="F432" t="str">
            <v/>
          </cell>
          <cell r="G432">
            <v>0</v>
          </cell>
          <cell r="H432">
            <v>0</v>
          </cell>
          <cell r="I432">
            <v>0</v>
          </cell>
          <cell r="J432" t="str">
            <v/>
          </cell>
          <cell r="K432" t="str">
            <v/>
          </cell>
          <cell r="L432" t="str">
            <v/>
          </cell>
          <cell r="M432" t="str">
            <v/>
          </cell>
          <cell r="N432" t="str">
            <v/>
          </cell>
          <cell r="P432" t="str">
            <v/>
          </cell>
          <cell r="Q432" t="str">
            <v/>
          </cell>
          <cell r="R432" t="str">
            <v/>
          </cell>
        </row>
        <row r="433">
          <cell r="A433" t="str">
            <v/>
          </cell>
          <cell r="B433">
            <v>0</v>
          </cell>
          <cell r="C433" t="str">
            <v/>
          </cell>
          <cell r="D433" t="str">
            <v/>
          </cell>
          <cell r="E433" t="str">
            <v>C</v>
          </cell>
          <cell r="F433" t="str">
            <v/>
          </cell>
          <cell r="G433">
            <v>0</v>
          </cell>
          <cell r="H433">
            <v>0</v>
          </cell>
          <cell r="I433">
            <v>0</v>
          </cell>
          <cell r="J433" t="str">
            <v/>
          </cell>
          <cell r="K433" t="str">
            <v/>
          </cell>
          <cell r="L433" t="str">
            <v/>
          </cell>
          <cell r="M433" t="str">
            <v/>
          </cell>
          <cell r="N433" t="str">
            <v/>
          </cell>
          <cell r="P433" t="str">
            <v/>
          </cell>
          <cell r="Q433" t="str">
            <v/>
          </cell>
          <cell r="R433" t="str">
            <v/>
          </cell>
        </row>
        <row r="434">
          <cell r="A434" t="str">
            <v/>
          </cell>
          <cell r="B434">
            <v>0</v>
          </cell>
          <cell r="C434" t="str">
            <v/>
          </cell>
          <cell r="D434" t="str">
            <v/>
          </cell>
          <cell r="E434" t="str">
            <v>C</v>
          </cell>
          <cell r="F434" t="str">
            <v/>
          </cell>
          <cell r="G434">
            <v>0</v>
          </cell>
          <cell r="H434">
            <v>0</v>
          </cell>
          <cell r="I434">
            <v>0</v>
          </cell>
          <cell r="J434" t="str">
            <v/>
          </cell>
          <cell r="K434" t="str">
            <v/>
          </cell>
          <cell r="L434" t="str">
            <v/>
          </cell>
          <cell r="M434" t="str">
            <v/>
          </cell>
          <cell r="N434" t="str">
            <v/>
          </cell>
          <cell r="P434" t="str">
            <v/>
          </cell>
          <cell r="Q434" t="str">
            <v/>
          </cell>
          <cell r="R434" t="str">
            <v/>
          </cell>
        </row>
        <row r="435">
          <cell r="A435" t="str">
            <v/>
          </cell>
          <cell r="B435">
            <v>0</v>
          </cell>
          <cell r="C435" t="str">
            <v/>
          </cell>
          <cell r="D435" t="str">
            <v/>
          </cell>
          <cell r="E435" t="str">
            <v>C</v>
          </cell>
          <cell r="F435" t="str">
            <v/>
          </cell>
          <cell r="G435">
            <v>0</v>
          </cell>
          <cell r="H435">
            <v>0</v>
          </cell>
          <cell r="I435">
            <v>0</v>
          </cell>
          <cell r="J435" t="str">
            <v/>
          </cell>
          <cell r="K435" t="str">
            <v/>
          </cell>
          <cell r="L435" t="str">
            <v/>
          </cell>
          <cell r="M435" t="str">
            <v/>
          </cell>
          <cell r="N435" t="str">
            <v/>
          </cell>
          <cell r="P435" t="str">
            <v/>
          </cell>
          <cell r="Q435" t="str">
            <v/>
          </cell>
          <cell r="R435" t="str">
            <v/>
          </cell>
        </row>
        <row r="436">
          <cell r="A436" t="str">
            <v/>
          </cell>
          <cell r="B436">
            <v>0</v>
          </cell>
          <cell r="C436" t="str">
            <v/>
          </cell>
          <cell r="D436" t="str">
            <v/>
          </cell>
          <cell r="E436" t="str">
            <v>C</v>
          </cell>
          <cell r="F436" t="str">
            <v/>
          </cell>
          <cell r="G436">
            <v>0</v>
          </cell>
          <cell r="H436">
            <v>0</v>
          </cell>
          <cell r="I436">
            <v>0</v>
          </cell>
          <cell r="J436" t="str">
            <v/>
          </cell>
          <cell r="K436" t="str">
            <v/>
          </cell>
          <cell r="L436" t="str">
            <v/>
          </cell>
          <cell r="M436" t="str">
            <v/>
          </cell>
          <cell r="N436" t="str">
            <v/>
          </cell>
          <cell r="P436" t="str">
            <v/>
          </cell>
          <cell r="Q436" t="str">
            <v/>
          </cell>
          <cell r="R436" t="str">
            <v/>
          </cell>
        </row>
        <row r="437">
          <cell r="A437" t="str">
            <v/>
          </cell>
          <cell r="B437">
            <v>0</v>
          </cell>
          <cell r="C437" t="str">
            <v/>
          </cell>
          <cell r="D437" t="str">
            <v/>
          </cell>
          <cell r="E437" t="str">
            <v>C</v>
          </cell>
          <cell r="F437" t="str">
            <v/>
          </cell>
          <cell r="G437">
            <v>0</v>
          </cell>
          <cell r="H437">
            <v>0</v>
          </cell>
          <cell r="I437">
            <v>0</v>
          </cell>
          <cell r="J437" t="str">
            <v/>
          </cell>
          <cell r="K437" t="str">
            <v/>
          </cell>
          <cell r="L437" t="str">
            <v/>
          </cell>
          <cell r="M437" t="str">
            <v/>
          </cell>
          <cell r="N437" t="str">
            <v/>
          </cell>
          <cell r="P437" t="str">
            <v/>
          </cell>
          <cell r="Q437" t="str">
            <v/>
          </cell>
          <cell r="R437" t="str">
            <v/>
          </cell>
        </row>
        <row r="438">
          <cell r="A438" t="str">
            <v/>
          </cell>
          <cell r="B438">
            <v>0</v>
          </cell>
          <cell r="C438" t="str">
            <v/>
          </cell>
          <cell r="D438" t="str">
            <v/>
          </cell>
          <cell r="E438" t="str">
            <v>C</v>
          </cell>
          <cell r="F438" t="str">
            <v/>
          </cell>
          <cell r="G438">
            <v>0</v>
          </cell>
          <cell r="H438">
            <v>0</v>
          </cell>
          <cell r="I438">
            <v>0</v>
          </cell>
          <cell r="J438" t="str">
            <v/>
          </cell>
          <cell r="K438" t="str">
            <v/>
          </cell>
          <cell r="L438" t="str">
            <v/>
          </cell>
          <cell r="M438" t="str">
            <v/>
          </cell>
          <cell r="N438" t="str">
            <v/>
          </cell>
          <cell r="P438" t="str">
            <v/>
          </cell>
          <cell r="Q438" t="str">
            <v/>
          </cell>
          <cell r="R438" t="str">
            <v/>
          </cell>
        </row>
        <row r="439">
          <cell r="A439" t="str">
            <v/>
          </cell>
          <cell r="B439">
            <v>0</v>
          </cell>
          <cell r="C439" t="str">
            <v/>
          </cell>
          <cell r="D439" t="str">
            <v/>
          </cell>
          <cell r="E439" t="str">
            <v>C</v>
          </cell>
          <cell r="F439" t="str">
            <v/>
          </cell>
          <cell r="G439">
            <v>0</v>
          </cell>
          <cell r="H439">
            <v>0</v>
          </cell>
          <cell r="I439">
            <v>0</v>
          </cell>
          <cell r="J439" t="str">
            <v/>
          </cell>
          <cell r="K439" t="str">
            <v/>
          </cell>
          <cell r="L439" t="str">
            <v/>
          </cell>
          <cell r="M439" t="str">
            <v/>
          </cell>
          <cell r="N439" t="str">
            <v/>
          </cell>
          <cell r="P439" t="str">
            <v/>
          </cell>
          <cell r="Q439" t="str">
            <v/>
          </cell>
          <cell r="R439" t="str">
            <v/>
          </cell>
        </row>
        <row r="440">
          <cell r="A440" t="str">
            <v/>
          </cell>
          <cell r="B440">
            <v>0</v>
          </cell>
          <cell r="C440" t="str">
            <v/>
          </cell>
          <cell r="D440" t="str">
            <v/>
          </cell>
          <cell r="E440" t="str">
            <v>C</v>
          </cell>
          <cell r="F440" t="str">
            <v/>
          </cell>
          <cell r="G440">
            <v>0</v>
          </cell>
          <cell r="H440">
            <v>0</v>
          </cell>
          <cell r="I440">
            <v>0</v>
          </cell>
          <cell r="J440" t="str">
            <v/>
          </cell>
          <cell r="K440" t="str">
            <v/>
          </cell>
          <cell r="L440" t="str">
            <v/>
          </cell>
          <cell r="M440" t="str">
            <v/>
          </cell>
          <cell r="N440" t="str">
            <v/>
          </cell>
          <cell r="P440" t="str">
            <v/>
          </cell>
          <cell r="Q440" t="str">
            <v/>
          </cell>
          <cell r="R440" t="str">
            <v/>
          </cell>
        </row>
        <row r="441">
          <cell r="A441" t="str">
            <v/>
          </cell>
          <cell r="B441">
            <v>0</v>
          </cell>
          <cell r="C441" t="str">
            <v/>
          </cell>
          <cell r="D441" t="str">
            <v/>
          </cell>
          <cell r="E441" t="str">
            <v>C</v>
          </cell>
          <cell r="F441" t="str">
            <v/>
          </cell>
          <cell r="G441">
            <v>0</v>
          </cell>
          <cell r="H441">
            <v>0</v>
          </cell>
          <cell r="I441">
            <v>0</v>
          </cell>
          <cell r="J441" t="str">
            <v/>
          </cell>
          <cell r="K441" t="str">
            <v/>
          </cell>
          <cell r="L441" t="str">
            <v/>
          </cell>
          <cell r="M441" t="str">
            <v/>
          </cell>
          <cell r="N441" t="str">
            <v/>
          </cell>
          <cell r="P441" t="str">
            <v/>
          </cell>
          <cell r="Q441" t="str">
            <v/>
          </cell>
          <cell r="R441" t="str">
            <v/>
          </cell>
        </row>
        <row r="442">
          <cell r="A442" t="str">
            <v/>
          </cell>
          <cell r="B442">
            <v>0</v>
          </cell>
          <cell r="C442" t="str">
            <v/>
          </cell>
          <cell r="D442" t="str">
            <v/>
          </cell>
          <cell r="E442" t="str">
            <v>C</v>
          </cell>
          <cell r="F442" t="str">
            <v/>
          </cell>
          <cell r="G442">
            <v>0</v>
          </cell>
          <cell r="H442">
            <v>0</v>
          </cell>
          <cell r="I442">
            <v>0</v>
          </cell>
          <cell r="J442" t="str">
            <v/>
          </cell>
          <cell r="K442" t="str">
            <v/>
          </cell>
          <cell r="L442" t="str">
            <v/>
          </cell>
          <cell r="M442" t="str">
            <v/>
          </cell>
          <cell r="N442" t="str">
            <v/>
          </cell>
          <cell r="P442" t="str">
            <v/>
          </cell>
          <cell r="Q442" t="str">
            <v/>
          </cell>
          <cell r="R442" t="str">
            <v/>
          </cell>
        </row>
        <row r="443">
          <cell r="A443" t="str">
            <v/>
          </cell>
          <cell r="B443">
            <v>0</v>
          </cell>
          <cell r="C443" t="str">
            <v/>
          </cell>
          <cell r="D443" t="str">
            <v/>
          </cell>
          <cell r="E443" t="str">
            <v>C</v>
          </cell>
          <cell r="F443" t="str">
            <v/>
          </cell>
          <cell r="G443">
            <v>0</v>
          </cell>
          <cell r="H443">
            <v>0</v>
          </cell>
          <cell r="I443">
            <v>0</v>
          </cell>
          <cell r="J443" t="str">
            <v/>
          </cell>
          <cell r="K443" t="str">
            <v/>
          </cell>
          <cell r="L443" t="str">
            <v/>
          </cell>
          <cell r="M443" t="str">
            <v/>
          </cell>
          <cell r="N443" t="str">
            <v/>
          </cell>
          <cell r="P443" t="str">
            <v/>
          </cell>
          <cell r="Q443" t="str">
            <v/>
          </cell>
          <cell r="R443" t="str">
            <v/>
          </cell>
        </row>
        <row r="444">
          <cell r="A444" t="str">
            <v/>
          </cell>
          <cell r="B444">
            <v>0</v>
          </cell>
          <cell r="C444" t="str">
            <v/>
          </cell>
          <cell r="D444" t="str">
            <v/>
          </cell>
          <cell r="E444" t="str">
            <v>C</v>
          </cell>
          <cell r="F444" t="str">
            <v/>
          </cell>
          <cell r="G444">
            <v>0</v>
          </cell>
          <cell r="H444">
            <v>0</v>
          </cell>
          <cell r="I444">
            <v>0</v>
          </cell>
          <cell r="J444" t="str">
            <v/>
          </cell>
          <cell r="K444" t="str">
            <v/>
          </cell>
          <cell r="L444" t="str">
            <v/>
          </cell>
          <cell r="M444" t="str">
            <v/>
          </cell>
          <cell r="N444" t="str">
            <v/>
          </cell>
          <cell r="P444" t="str">
            <v/>
          </cell>
          <cell r="Q444" t="str">
            <v/>
          </cell>
          <cell r="R444" t="str">
            <v/>
          </cell>
        </row>
        <row r="445">
          <cell r="A445" t="str">
            <v/>
          </cell>
          <cell r="B445">
            <v>0</v>
          </cell>
          <cell r="C445" t="str">
            <v/>
          </cell>
          <cell r="D445" t="str">
            <v/>
          </cell>
          <cell r="E445" t="str">
            <v>C</v>
          </cell>
          <cell r="F445" t="str">
            <v/>
          </cell>
          <cell r="G445">
            <v>0</v>
          </cell>
          <cell r="H445">
            <v>0</v>
          </cell>
          <cell r="I445">
            <v>0</v>
          </cell>
          <cell r="J445" t="str">
            <v/>
          </cell>
          <cell r="K445" t="str">
            <v/>
          </cell>
          <cell r="L445" t="str">
            <v/>
          </cell>
          <cell r="M445" t="str">
            <v/>
          </cell>
          <cell r="N445" t="str">
            <v/>
          </cell>
          <cell r="P445" t="str">
            <v/>
          </cell>
          <cell r="Q445" t="str">
            <v/>
          </cell>
          <cell r="R445" t="str">
            <v/>
          </cell>
        </row>
        <row r="446">
          <cell r="A446" t="str">
            <v/>
          </cell>
          <cell r="B446">
            <v>0</v>
          </cell>
          <cell r="C446" t="str">
            <v/>
          </cell>
          <cell r="D446" t="str">
            <v/>
          </cell>
          <cell r="E446" t="str">
            <v>C</v>
          </cell>
          <cell r="F446" t="str">
            <v/>
          </cell>
          <cell r="G446">
            <v>0</v>
          </cell>
          <cell r="H446">
            <v>0</v>
          </cell>
          <cell r="I446">
            <v>0</v>
          </cell>
          <cell r="J446" t="str">
            <v/>
          </cell>
          <cell r="K446" t="str">
            <v/>
          </cell>
          <cell r="L446" t="str">
            <v/>
          </cell>
          <cell r="M446" t="str">
            <v/>
          </cell>
          <cell r="N446" t="str">
            <v/>
          </cell>
          <cell r="P446" t="str">
            <v/>
          </cell>
          <cell r="Q446" t="str">
            <v/>
          </cell>
          <cell r="R446" t="str">
            <v/>
          </cell>
        </row>
        <row r="447">
          <cell r="A447" t="str">
            <v/>
          </cell>
          <cell r="B447">
            <v>0</v>
          </cell>
          <cell r="C447" t="str">
            <v/>
          </cell>
          <cell r="D447" t="str">
            <v/>
          </cell>
          <cell r="E447" t="str">
            <v>C</v>
          </cell>
          <cell r="F447" t="str">
            <v/>
          </cell>
          <cell r="G447">
            <v>0</v>
          </cell>
          <cell r="H447">
            <v>0</v>
          </cell>
          <cell r="I447">
            <v>0</v>
          </cell>
          <cell r="J447" t="str">
            <v/>
          </cell>
          <cell r="K447" t="str">
            <v/>
          </cell>
          <cell r="L447" t="str">
            <v/>
          </cell>
          <cell r="M447" t="str">
            <v/>
          </cell>
          <cell r="N447" t="str">
            <v/>
          </cell>
          <cell r="P447" t="str">
            <v/>
          </cell>
          <cell r="Q447" t="str">
            <v/>
          </cell>
          <cell r="R447" t="str">
            <v/>
          </cell>
        </row>
        <row r="448">
          <cell r="A448" t="str">
            <v/>
          </cell>
          <cell r="B448">
            <v>0</v>
          </cell>
          <cell r="C448" t="str">
            <v/>
          </cell>
          <cell r="D448" t="str">
            <v/>
          </cell>
          <cell r="E448" t="str">
            <v>C</v>
          </cell>
          <cell r="F448" t="str">
            <v/>
          </cell>
          <cell r="G448">
            <v>0</v>
          </cell>
          <cell r="H448">
            <v>0</v>
          </cell>
          <cell r="I448">
            <v>0</v>
          </cell>
          <cell r="J448" t="str">
            <v/>
          </cell>
          <cell r="K448" t="str">
            <v/>
          </cell>
          <cell r="L448" t="str">
            <v/>
          </cell>
          <cell r="M448" t="str">
            <v/>
          </cell>
          <cell r="N448" t="str">
            <v/>
          </cell>
          <cell r="P448" t="str">
            <v/>
          </cell>
          <cell r="Q448" t="str">
            <v/>
          </cell>
          <cell r="R448" t="str">
            <v/>
          </cell>
        </row>
        <row r="449">
          <cell r="A449" t="str">
            <v/>
          </cell>
          <cell r="B449">
            <v>0</v>
          </cell>
          <cell r="C449" t="str">
            <v/>
          </cell>
          <cell r="D449" t="str">
            <v/>
          </cell>
          <cell r="E449" t="str">
            <v>C</v>
          </cell>
          <cell r="F449" t="str">
            <v/>
          </cell>
          <cell r="G449">
            <v>0</v>
          </cell>
          <cell r="H449">
            <v>0</v>
          </cell>
          <cell r="I449">
            <v>0</v>
          </cell>
          <cell r="J449" t="str">
            <v/>
          </cell>
          <cell r="K449" t="str">
            <v/>
          </cell>
          <cell r="L449" t="str">
            <v/>
          </cell>
          <cell r="M449" t="str">
            <v/>
          </cell>
          <cell r="N449" t="str">
            <v/>
          </cell>
          <cell r="P449" t="str">
            <v/>
          </cell>
          <cell r="Q449" t="str">
            <v/>
          </cell>
          <cell r="R449" t="str">
            <v/>
          </cell>
        </row>
        <row r="450">
          <cell r="A450" t="str">
            <v/>
          </cell>
          <cell r="B450">
            <v>0</v>
          </cell>
          <cell r="C450" t="str">
            <v/>
          </cell>
          <cell r="D450" t="str">
            <v/>
          </cell>
          <cell r="E450" t="str">
            <v>C</v>
          </cell>
          <cell r="F450" t="str">
            <v/>
          </cell>
          <cell r="G450">
            <v>0</v>
          </cell>
          <cell r="H450">
            <v>0</v>
          </cell>
          <cell r="I450">
            <v>0</v>
          </cell>
          <cell r="J450" t="str">
            <v/>
          </cell>
          <cell r="K450" t="str">
            <v/>
          </cell>
          <cell r="L450" t="str">
            <v/>
          </cell>
          <cell r="M450" t="str">
            <v/>
          </cell>
          <cell r="N450" t="str">
            <v/>
          </cell>
          <cell r="P450" t="str">
            <v/>
          </cell>
          <cell r="Q450" t="str">
            <v/>
          </cell>
          <cell r="R450" t="str">
            <v/>
          </cell>
        </row>
        <row r="451">
          <cell r="A451" t="str">
            <v/>
          </cell>
          <cell r="B451">
            <v>0</v>
          </cell>
          <cell r="C451" t="str">
            <v/>
          </cell>
          <cell r="D451" t="str">
            <v/>
          </cell>
          <cell r="E451" t="str">
            <v>C</v>
          </cell>
          <cell r="F451" t="str">
            <v/>
          </cell>
          <cell r="G451">
            <v>0</v>
          </cell>
          <cell r="H451">
            <v>0</v>
          </cell>
          <cell r="I451">
            <v>0</v>
          </cell>
          <cell r="J451" t="str">
            <v/>
          </cell>
          <cell r="K451" t="str">
            <v/>
          </cell>
          <cell r="L451" t="str">
            <v/>
          </cell>
          <cell r="M451" t="str">
            <v/>
          </cell>
          <cell r="N451" t="str">
            <v/>
          </cell>
          <cell r="P451" t="str">
            <v/>
          </cell>
          <cell r="Q451" t="str">
            <v/>
          </cell>
          <cell r="R451" t="str">
            <v/>
          </cell>
        </row>
        <row r="452">
          <cell r="A452" t="str">
            <v/>
          </cell>
          <cell r="B452">
            <v>0</v>
          </cell>
          <cell r="C452" t="str">
            <v/>
          </cell>
          <cell r="D452" t="str">
            <v/>
          </cell>
          <cell r="E452" t="str">
            <v>C</v>
          </cell>
          <cell r="F452" t="str">
            <v/>
          </cell>
          <cell r="G452">
            <v>0</v>
          </cell>
          <cell r="H452">
            <v>0</v>
          </cell>
          <cell r="I452">
            <v>0</v>
          </cell>
          <cell r="J452" t="str">
            <v/>
          </cell>
          <cell r="K452" t="str">
            <v/>
          </cell>
          <cell r="L452" t="str">
            <v/>
          </cell>
          <cell r="M452" t="str">
            <v/>
          </cell>
          <cell r="N452" t="str">
            <v/>
          </cell>
          <cell r="P452" t="str">
            <v/>
          </cell>
          <cell r="Q452" t="str">
            <v/>
          </cell>
          <cell r="R452" t="str">
            <v/>
          </cell>
        </row>
        <row r="453">
          <cell r="A453" t="str">
            <v/>
          </cell>
          <cell r="B453">
            <v>0</v>
          </cell>
          <cell r="C453" t="str">
            <v/>
          </cell>
          <cell r="D453" t="str">
            <v/>
          </cell>
          <cell r="E453" t="str">
            <v>C</v>
          </cell>
          <cell r="F453" t="str">
            <v/>
          </cell>
          <cell r="G453">
            <v>0</v>
          </cell>
          <cell r="H453">
            <v>0</v>
          </cell>
          <cell r="I453">
            <v>0</v>
          </cell>
          <cell r="J453" t="str">
            <v/>
          </cell>
          <cell r="K453" t="str">
            <v/>
          </cell>
          <cell r="L453" t="str">
            <v/>
          </cell>
          <cell r="M453" t="str">
            <v/>
          </cell>
          <cell r="N453" t="str">
            <v/>
          </cell>
          <cell r="P453" t="str">
            <v/>
          </cell>
          <cell r="Q453" t="str">
            <v/>
          </cell>
          <cell r="R453" t="str">
            <v/>
          </cell>
        </row>
        <row r="454">
          <cell r="A454" t="str">
            <v/>
          </cell>
          <cell r="B454">
            <v>0</v>
          </cell>
          <cell r="C454" t="str">
            <v/>
          </cell>
          <cell r="D454" t="str">
            <v/>
          </cell>
          <cell r="E454" t="str">
            <v>C</v>
          </cell>
          <cell r="F454" t="str">
            <v/>
          </cell>
          <cell r="G454">
            <v>0</v>
          </cell>
          <cell r="H454">
            <v>0</v>
          </cell>
          <cell r="I454">
            <v>0</v>
          </cell>
          <cell r="J454" t="str">
            <v/>
          </cell>
          <cell r="K454" t="str">
            <v/>
          </cell>
          <cell r="L454" t="str">
            <v/>
          </cell>
          <cell r="M454" t="str">
            <v/>
          </cell>
          <cell r="N454" t="str">
            <v/>
          </cell>
          <cell r="P454" t="str">
            <v/>
          </cell>
          <cell r="Q454" t="str">
            <v/>
          </cell>
          <cell r="R454" t="str">
            <v/>
          </cell>
        </row>
        <row r="455">
          <cell r="A455" t="str">
            <v/>
          </cell>
          <cell r="B455">
            <v>0</v>
          </cell>
          <cell r="C455" t="str">
            <v/>
          </cell>
          <cell r="D455" t="str">
            <v/>
          </cell>
          <cell r="E455" t="str">
            <v>C</v>
          </cell>
          <cell r="F455" t="str">
            <v/>
          </cell>
          <cell r="G455">
            <v>0</v>
          </cell>
          <cell r="H455">
            <v>0</v>
          </cell>
          <cell r="I455">
            <v>0</v>
          </cell>
          <cell r="J455" t="str">
            <v/>
          </cell>
          <cell r="K455" t="str">
            <v/>
          </cell>
          <cell r="L455" t="str">
            <v/>
          </cell>
          <cell r="M455" t="str">
            <v/>
          </cell>
          <cell r="N455" t="str">
            <v/>
          </cell>
          <cell r="P455" t="str">
            <v/>
          </cell>
          <cell r="Q455" t="str">
            <v/>
          </cell>
          <cell r="R455" t="str">
            <v/>
          </cell>
        </row>
        <row r="456">
          <cell r="A456" t="str">
            <v/>
          </cell>
          <cell r="B456">
            <v>0</v>
          </cell>
          <cell r="C456" t="str">
            <v/>
          </cell>
          <cell r="D456" t="str">
            <v/>
          </cell>
          <cell r="E456" t="str">
            <v>C</v>
          </cell>
          <cell r="F456" t="str">
            <v/>
          </cell>
          <cell r="G456">
            <v>0</v>
          </cell>
          <cell r="H456">
            <v>0</v>
          </cell>
          <cell r="I456">
            <v>0</v>
          </cell>
          <cell r="J456" t="str">
            <v/>
          </cell>
          <cell r="K456" t="str">
            <v/>
          </cell>
          <cell r="L456" t="str">
            <v/>
          </cell>
          <cell r="M456" t="str">
            <v/>
          </cell>
          <cell r="N456" t="str">
            <v/>
          </cell>
          <cell r="P456" t="str">
            <v/>
          </cell>
          <cell r="Q456" t="str">
            <v/>
          </cell>
          <cell r="R456" t="str">
            <v/>
          </cell>
        </row>
        <row r="457">
          <cell r="A457" t="str">
            <v/>
          </cell>
          <cell r="B457">
            <v>0</v>
          </cell>
          <cell r="C457" t="str">
            <v/>
          </cell>
          <cell r="D457" t="str">
            <v/>
          </cell>
          <cell r="E457" t="str">
            <v>C</v>
          </cell>
          <cell r="F457" t="str">
            <v/>
          </cell>
          <cell r="G457">
            <v>0</v>
          </cell>
          <cell r="H457">
            <v>0</v>
          </cell>
          <cell r="I457">
            <v>0</v>
          </cell>
          <cell r="J457" t="str">
            <v/>
          </cell>
          <cell r="K457" t="str">
            <v/>
          </cell>
          <cell r="L457" t="str">
            <v/>
          </cell>
          <cell r="M457" t="str">
            <v/>
          </cell>
          <cell r="N457" t="str">
            <v/>
          </cell>
          <cell r="P457" t="str">
            <v/>
          </cell>
          <cell r="Q457" t="str">
            <v/>
          </cell>
          <cell r="R457" t="str">
            <v/>
          </cell>
        </row>
        <row r="458">
          <cell r="A458" t="str">
            <v/>
          </cell>
          <cell r="B458">
            <v>0</v>
          </cell>
          <cell r="C458" t="str">
            <v/>
          </cell>
          <cell r="D458" t="str">
            <v/>
          </cell>
          <cell r="E458" t="str">
            <v>C</v>
          </cell>
          <cell r="F458" t="str">
            <v/>
          </cell>
          <cell r="G458">
            <v>0</v>
          </cell>
          <cell r="H458">
            <v>0</v>
          </cell>
          <cell r="I458">
            <v>0</v>
          </cell>
          <cell r="J458" t="str">
            <v/>
          </cell>
          <cell r="K458" t="str">
            <v/>
          </cell>
          <cell r="L458" t="str">
            <v/>
          </cell>
          <cell r="M458" t="str">
            <v/>
          </cell>
          <cell r="N458" t="str">
            <v/>
          </cell>
          <cell r="P458" t="str">
            <v/>
          </cell>
          <cell r="Q458" t="str">
            <v/>
          </cell>
          <cell r="R458" t="str">
            <v/>
          </cell>
        </row>
        <row r="459">
          <cell r="A459" t="str">
            <v/>
          </cell>
          <cell r="B459">
            <v>0</v>
          </cell>
          <cell r="C459" t="str">
            <v/>
          </cell>
          <cell r="D459" t="str">
            <v/>
          </cell>
          <cell r="E459" t="str">
            <v>C</v>
          </cell>
          <cell r="F459" t="str">
            <v/>
          </cell>
          <cell r="G459">
            <v>0</v>
          </cell>
          <cell r="H459">
            <v>0</v>
          </cell>
          <cell r="I459">
            <v>0</v>
          </cell>
          <cell r="J459" t="str">
            <v/>
          </cell>
          <cell r="K459" t="str">
            <v/>
          </cell>
          <cell r="L459" t="str">
            <v/>
          </cell>
          <cell r="M459" t="str">
            <v/>
          </cell>
          <cell r="N459" t="str">
            <v/>
          </cell>
          <cell r="P459" t="str">
            <v/>
          </cell>
          <cell r="Q459" t="str">
            <v/>
          </cell>
          <cell r="R459" t="str">
            <v/>
          </cell>
        </row>
        <row r="460">
          <cell r="A460" t="str">
            <v/>
          </cell>
          <cell r="B460">
            <v>0</v>
          </cell>
          <cell r="C460" t="str">
            <v/>
          </cell>
          <cell r="D460" t="str">
            <v/>
          </cell>
          <cell r="E460" t="str">
            <v>C</v>
          </cell>
          <cell r="F460" t="str">
            <v/>
          </cell>
          <cell r="G460">
            <v>0</v>
          </cell>
          <cell r="H460">
            <v>0</v>
          </cell>
          <cell r="I460">
            <v>0</v>
          </cell>
          <cell r="J460" t="str">
            <v/>
          </cell>
          <cell r="K460" t="str">
            <v/>
          </cell>
          <cell r="L460" t="str">
            <v/>
          </cell>
          <cell r="M460" t="str">
            <v/>
          </cell>
          <cell r="N460" t="str">
            <v/>
          </cell>
          <cell r="P460" t="str">
            <v/>
          </cell>
          <cell r="Q460" t="str">
            <v/>
          </cell>
          <cell r="R460" t="str">
            <v/>
          </cell>
        </row>
        <row r="461">
          <cell r="A461" t="str">
            <v/>
          </cell>
          <cell r="B461">
            <v>0</v>
          </cell>
          <cell r="C461" t="str">
            <v/>
          </cell>
          <cell r="D461" t="str">
            <v/>
          </cell>
          <cell r="E461" t="str">
            <v>C</v>
          </cell>
          <cell r="F461" t="str">
            <v/>
          </cell>
          <cell r="G461">
            <v>0</v>
          </cell>
          <cell r="H461">
            <v>0</v>
          </cell>
          <cell r="I461">
            <v>0</v>
          </cell>
          <cell r="J461" t="str">
            <v/>
          </cell>
          <cell r="K461" t="str">
            <v/>
          </cell>
          <cell r="L461" t="str">
            <v/>
          </cell>
          <cell r="M461" t="str">
            <v/>
          </cell>
          <cell r="N461" t="str">
            <v/>
          </cell>
          <cell r="P461" t="str">
            <v/>
          </cell>
          <cell r="Q461" t="str">
            <v/>
          </cell>
          <cell r="R461" t="str">
            <v/>
          </cell>
        </row>
        <row r="462">
          <cell r="A462" t="str">
            <v/>
          </cell>
          <cell r="B462">
            <v>0</v>
          </cell>
          <cell r="C462" t="str">
            <v/>
          </cell>
          <cell r="D462" t="str">
            <v/>
          </cell>
          <cell r="E462" t="str">
            <v>C</v>
          </cell>
          <cell r="F462" t="str">
            <v/>
          </cell>
          <cell r="G462">
            <v>0</v>
          </cell>
          <cell r="H462">
            <v>0</v>
          </cell>
          <cell r="I462">
            <v>0</v>
          </cell>
          <cell r="J462" t="str">
            <v/>
          </cell>
          <cell r="K462" t="str">
            <v/>
          </cell>
          <cell r="L462" t="str">
            <v/>
          </cell>
          <cell r="M462" t="str">
            <v/>
          </cell>
          <cell r="N462" t="str">
            <v/>
          </cell>
          <cell r="P462" t="str">
            <v/>
          </cell>
          <cell r="Q462" t="str">
            <v/>
          </cell>
          <cell r="R462" t="str">
            <v/>
          </cell>
        </row>
        <row r="463">
          <cell r="A463" t="str">
            <v/>
          </cell>
          <cell r="B463">
            <v>0</v>
          </cell>
          <cell r="C463" t="str">
            <v/>
          </cell>
          <cell r="D463" t="str">
            <v/>
          </cell>
          <cell r="E463" t="str">
            <v>C</v>
          </cell>
          <cell r="F463" t="str">
            <v/>
          </cell>
          <cell r="G463">
            <v>0</v>
          </cell>
          <cell r="H463">
            <v>0</v>
          </cell>
          <cell r="I463">
            <v>0</v>
          </cell>
          <cell r="J463" t="str">
            <v/>
          </cell>
          <cell r="K463" t="str">
            <v/>
          </cell>
          <cell r="L463" t="str">
            <v/>
          </cell>
          <cell r="M463" t="str">
            <v/>
          </cell>
          <cell r="N463" t="str">
            <v/>
          </cell>
          <cell r="P463" t="str">
            <v/>
          </cell>
          <cell r="Q463" t="str">
            <v/>
          </cell>
          <cell r="R463" t="str">
            <v/>
          </cell>
        </row>
        <row r="464">
          <cell r="A464" t="str">
            <v/>
          </cell>
          <cell r="B464">
            <v>0</v>
          </cell>
          <cell r="C464" t="str">
            <v/>
          </cell>
          <cell r="D464" t="str">
            <v/>
          </cell>
          <cell r="E464" t="str">
            <v>C</v>
          </cell>
          <cell r="F464" t="str">
            <v/>
          </cell>
          <cell r="G464">
            <v>0</v>
          </cell>
          <cell r="H464">
            <v>0</v>
          </cell>
          <cell r="I464">
            <v>0</v>
          </cell>
          <cell r="J464" t="str">
            <v/>
          </cell>
          <cell r="K464" t="str">
            <v/>
          </cell>
          <cell r="L464" t="str">
            <v/>
          </cell>
          <cell r="M464" t="str">
            <v/>
          </cell>
          <cell r="N464" t="str">
            <v/>
          </cell>
          <cell r="P464" t="str">
            <v/>
          </cell>
          <cell r="Q464" t="str">
            <v/>
          </cell>
          <cell r="R464" t="str">
            <v/>
          </cell>
        </row>
        <row r="465">
          <cell r="A465" t="str">
            <v/>
          </cell>
          <cell r="B465">
            <v>0</v>
          </cell>
          <cell r="C465" t="str">
            <v/>
          </cell>
          <cell r="D465" t="str">
            <v/>
          </cell>
          <cell r="E465" t="str">
            <v>C</v>
          </cell>
          <cell r="F465" t="str">
            <v/>
          </cell>
          <cell r="G465">
            <v>0</v>
          </cell>
          <cell r="H465">
            <v>0</v>
          </cell>
          <cell r="I465">
            <v>0</v>
          </cell>
          <cell r="J465" t="str">
            <v/>
          </cell>
          <cell r="K465" t="str">
            <v/>
          </cell>
          <cell r="L465" t="str">
            <v/>
          </cell>
          <cell r="M465" t="str">
            <v/>
          </cell>
          <cell r="N465" t="str">
            <v/>
          </cell>
          <cell r="P465" t="str">
            <v/>
          </cell>
          <cell r="Q465" t="str">
            <v/>
          </cell>
          <cell r="R465" t="str">
            <v/>
          </cell>
        </row>
        <row r="466">
          <cell r="A466" t="str">
            <v/>
          </cell>
          <cell r="B466">
            <v>0</v>
          </cell>
          <cell r="C466" t="str">
            <v/>
          </cell>
          <cell r="D466" t="str">
            <v/>
          </cell>
          <cell r="E466" t="str">
            <v>C</v>
          </cell>
          <cell r="F466" t="str">
            <v/>
          </cell>
          <cell r="G466">
            <v>0</v>
          </cell>
          <cell r="H466">
            <v>0</v>
          </cell>
          <cell r="I466">
            <v>0</v>
          </cell>
          <cell r="J466" t="str">
            <v/>
          </cell>
          <cell r="K466" t="str">
            <v/>
          </cell>
          <cell r="L466" t="str">
            <v/>
          </cell>
          <cell r="M466" t="str">
            <v/>
          </cell>
          <cell r="N466" t="str">
            <v/>
          </cell>
          <cell r="P466" t="str">
            <v/>
          </cell>
          <cell r="Q466" t="str">
            <v/>
          </cell>
          <cell r="R466" t="str">
            <v/>
          </cell>
        </row>
        <row r="467">
          <cell r="A467" t="str">
            <v/>
          </cell>
          <cell r="B467">
            <v>0</v>
          </cell>
          <cell r="C467" t="str">
            <v/>
          </cell>
          <cell r="D467" t="str">
            <v/>
          </cell>
          <cell r="E467" t="str">
            <v>C</v>
          </cell>
          <cell r="F467" t="str">
            <v/>
          </cell>
          <cell r="G467">
            <v>0</v>
          </cell>
          <cell r="H467">
            <v>0</v>
          </cell>
          <cell r="I467">
            <v>0</v>
          </cell>
          <cell r="J467" t="str">
            <v/>
          </cell>
          <cell r="K467" t="str">
            <v/>
          </cell>
          <cell r="L467" t="str">
            <v/>
          </cell>
          <cell r="M467" t="str">
            <v/>
          </cell>
          <cell r="N467" t="str">
            <v/>
          </cell>
          <cell r="P467" t="str">
            <v/>
          </cell>
          <cell r="Q467" t="str">
            <v/>
          </cell>
          <cell r="R467" t="str">
            <v/>
          </cell>
        </row>
        <row r="468">
          <cell r="A468" t="str">
            <v/>
          </cell>
          <cell r="B468">
            <v>0</v>
          </cell>
          <cell r="C468" t="str">
            <v/>
          </cell>
          <cell r="D468" t="str">
            <v/>
          </cell>
          <cell r="E468" t="str">
            <v>C</v>
          </cell>
          <cell r="F468" t="str">
            <v/>
          </cell>
          <cell r="G468">
            <v>0</v>
          </cell>
          <cell r="H468">
            <v>0</v>
          </cell>
          <cell r="I468">
            <v>0</v>
          </cell>
          <cell r="J468" t="str">
            <v/>
          </cell>
          <cell r="K468" t="str">
            <v/>
          </cell>
          <cell r="L468" t="str">
            <v/>
          </cell>
          <cell r="M468" t="str">
            <v/>
          </cell>
          <cell r="N468" t="str">
            <v/>
          </cell>
          <cell r="P468" t="str">
            <v/>
          </cell>
          <cell r="Q468" t="str">
            <v/>
          </cell>
          <cell r="R468" t="str">
            <v/>
          </cell>
        </row>
        <row r="469">
          <cell r="A469" t="str">
            <v/>
          </cell>
          <cell r="B469">
            <v>0</v>
          </cell>
          <cell r="C469" t="str">
            <v/>
          </cell>
          <cell r="D469" t="str">
            <v/>
          </cell>
          <cell r="E469" t="str">
            <v>C</v>
          </cell>
          <cell r="F469" t="str">
            <v/>
          </cell>
          <cell r="G469">
            <v>0</v>
          </cell>
          <cell r="H469">
            <v>0</v>
          </cell>
          <cell r="I469">
            <v>0</v>
          </cell>
          <cell r="J469" t="str">
            <v/>
          </cell>
          <cell r="K469" t="str">
            <v/>
          </cell>
          <cell r="L469" t="str">
            <v/>
          </cell>
          <cell r="M469" t="str">
            <v/>
          </cell>
          <cell r="N469" t="str">
            <v/>
          </cell>
          <cell r="P469" t="str">
            <v/>
          </cell>
          <cell r="Q469" t="str">
            <v/>
          </cell>
          <cell r="R469" t="str">
            <v/>
          </cell>
        </row>
        <row r="470">
          <cell r="A470" t="str">
            <v/>
          </cell>
          <cell r="B470">
            <v>0</v>
          </cell>
          <cell r="C470" t="str">
            <v/>
          </cell>
          <cell r="D470" t="str">
            <v/>
          </cell>
          <cell r="E470" t="str">
            <v>C</v>
          </cell>
          <cell r="F470" t="str">
            <v/>
          </cell>
          <cell r="G470">
            <v>0</v>
          </cell>
          <cell r="H470">
            <v>0</v>
          </cell>
          <cell r="I470">
            <v>0</v>
          </cell>
          <cell r="J470" t="str">
            <v/>
          </cell>
          <cell r="K470" t="str">
            <v/>
          </cell>
          <cell r="L470" t="str">
            <v/>
          </cell>
          <cell r="M470" t="str">
            <v/>
          </cell>
          <cell r="N470" t="str">
            <v/>
          </cell>
          <cell r="P470" t="str">
            <v/>
          </cell>
          <cell r="Q470" t="str">
            <v/>
          </cell>
          <cell r="R470" t="str">
            <v/>
          </cell>
        </row>
        <row r="471">
          <cell r="A471" t="str">
            <v/>
          </cell>
          <cell r="B471">
            <v>0</v>
          </cell>
          <cell r="C471" t="str">
            <v/>
          </cell>
          <cell r="D471" t="str">
            <v/>
          </cell>
          <cell r="E471" t="str">
            <v>C</v>
          </cell>
          <cell r="F471" t="str">
            <v/>
          </cell>
          <cell r="G471">
            <v>0</v>
          </cell>
          <cell r="H471">
            <v>0</v>
          </cell>
          <cell r="I471">
            <v>0</v>
          </cell>
          <cell r="J471" t="str">
            <v/>
          </cell>
          <cell r="K471" t="str">
            <v/>
          </cell>
          <cell r="L471" t="str">
            <v/>
          </cell>
          <cell r="M471" t="str">
            <v/>
          </cell>
          <cell r="N471" t="str">
            <v/>
          </cell>
          <cell r="P471" t="str">
            <v/>
          </cell>
          <cell r="Q471" t="str">
            <v/>
          </cell>
          <cell r="R471" t="str">
            <v/>
          </cell>
        </row>
        <row r="472">
          <cell r="A472" t="str">
            <v/>
          </cell>
          <cell r="B472">
            <v>0</v>
          </cell>
          <cell r="C472" t="str">
            <v/>
          </cell>
          <cell r="D472" t="str">
            <v/>
          </cell>
          <cell r="E472" t="str">
            <v>C</v>
          </cell>
          <cell r="F472" t="str">
            <v/>
          </cell>
          <cell r="G472">
            <v>0</v>
          </cell>
          <cell r="H472">
            <v>0</v>
          </cell>
          <cell r="I472">
            <v>0</v>
          </cell>
          <cell r="J472" t="str">
            <v/>
          </cell>
          <cell r="K472" t="str">
            <v/>
          </cell>
          <cell r="L472" t="str">
            <v/>
          </cell>
          <cell r="M472" t="str">
            <v/>
          </cell>
          <cell r="N472" t="str">
            <v/>
          </cell>
          <cell r="P472" t="str">
            <v/>
          </cell>
          <cell r="Q472" t="str">
            <v/>
          </cell>
          <cell r="R472" t="str">
            <v/>
          </cell>
        </row>
        <row r="473">
          <cell r="A473" t="str">
            <v/>
          </cell>
          <cell r="B473">
            <v>0</v>
          </cell>
          <cell r="C473" t="str">
            <v/>
          </cell>
          <cell r="D473" t="str">
            <v/>
          </cell>
          <cell r="E473" t="str">
            <v>C</v>
          </cell>
          <cell r="F473" t="str">
            <v/>
          </cell>
          <cell r="G473">
            <v>0</v>
          </cell>
          <cell r="H473">
            <v>0</v>
          </cell>
          <cell r="I473">
            <v>0</v>
          </cell>
          <cell r="J473" t="str">
            <v/>
          </cell>
          <cell r="K473" t="str">
            <v/>
          </cell>
          <cell r="L473" t="str">
            <v/>
          </cell>
          <cell r="M473" t="str">
            <v/>
          </cell>
          <cell r="N473" t="str">
            <v/>
          </cell>
          <cell r="P473" t="str">
            <v/>
          </cell>
          <cell r="Q473" t="str">
            <v/>
          </cell>
          <cell r="R473" t="str">
            <v/>
          </cell>
        </row>
        <row r="474">
          <cell r="A474" t="str">
            <v/>
          </cell>
          <cell r="B474">
            <v>0</v>
          </cell>
          <cell r="C474" t="str">
            <v/>
          </cell>
          <cell r="D474" t="str">
            <v/>
          </cell>
          <cell r="E474" t="str">
            <v>C</v>
          </cell>
          <cell r="F474" t="str">
            <v/>
          </cell>
          <cell r="G474">
            <v>0</v>
          </cell>
          <cell r="H474">
            <v>0</v>
          </cell>
          <cell r="I474">
            <v>0</v>
          </cell>
          <cell r="J474" t="str">
            <v/>
          </cell>
          <cell r="K474" t="str">
            <v/>
          </cell>
          <cell r="L474" t="str">
            <v/>
          </cell>
          <cell r="M474" t="str">
            <v/>
          </cell>
          <cell r="N474" t="str">
            <v/>
          </cell>
          <cell r="P474" t="str">
            <v/>
          </cell>
          <cell r="Q474" t="str">
            <v/>
          </cell>
          <cell r="R474" t="str">
            <v/>
          </cell>
        </row>
        <row r="475">
          <cell r="A475" t="str">
            <v/>
          </cell>
          <cell r="B475">
            <v>0</v>
          </cell>
          <cell r="C475" t="str">
            <v/>
          </cell>
          <cell r="D475" t="str">
            <v/>
          </cell>
          <cell r="E475" t="str">
            <v>C</v>
          </cell>
          <cell r="F475" t="str">
            <v/>
          </cell>
          <cell r="G475">
            <v>0</v>
          </cell>
          <cell r="H475">
            <v>0</v>
          </cell>
          <cell r="I475">
            <v>0</v>
          </cell>
          <cell r="J475" t="str">
            <v/>
          </cell>
          <cell r="K475" t="str">
            <v/>
          </cell>
          <cell r="L475" t="str">
            <v/>
          </cell>
          <cell r="M475" t="str">
            <v/>
          </cell>
          <cell r="N475" t="str">
            <v/>
          </cell>
          <cell r="P475" t="str">
            <v/>
          </cell>
          <cell r="Q475" t="str">
            <v/>
          </cell>
          <cell r="R475" t="str">
            <v/>
          </cell>
        </row>
        <row r="476">
          <cell r="A476" t="str">
            <v/>
          </cell>
          <cell r="B476">
            <v>0</v>
          </cell>
          <cell r="C476" t="str">
            <v/>
          </cell>
          <cell r="D476" t="str">
            <v/>
          </cell>
          <cell r="E476" t="str">
            <v>C</v>
          </cell>
          <cell r="F476" t="str">
            <v/>
          </cell>
          <cell r="G476">
            <v>0</v>
          </cell>
          <cell r="H476">
            <v>0</v>
          </cell>
          <cell r="I476">
            <v>0</v>
          </cell>
          <cell r="J476" t="str">
            <v/>
          </cell>
          <cell r="K476" t="str">
            <v/>
          </cell>
          <cell r="L476" t="str">
            <v/>
          </cell>
          <cell r="M476" t="str">
            <v/>
          </cell>
          <cell r="N476" t="str">
            <v/>
          </cell>
          <cell r="P476" t="str">
            <v/>
          </cell>
          <cell r="Q476" t="str">
            <v/>
          </cell>
          <cell r="R476" t="str">
            <v/>
          </cell>
        </row>
        <row r="477">
          <cell r="A477" t="str">
            <v/>
          </cell>
          <cell r="B477">
            <v>0</v>
          </cell>
          <cell r="C477" t="str">
            <v/>
          </cell>
          <cell r="D477" t="str">
            <v/>
          </cell>
          <cell r="E477" t="str">
            <v>C</v>
          </cell>
          <cell r="F477" t="str">
            <v/>
          </cell>
          <cell r="G477">
            <v>0</v>
          </cell>
          <cell r="H477">
            <v>0</v>
          </cell>
          <cell r="I477">
            <v>0</v>
          </cell>
          <cell r="J477" t="str">
            <v/>
          </cell>
          <cell r="K477" t="str">
            <v/>
          </cell>
          <cell r="L477" t="str">
            <v/>
          </cell>
          <cell r="M477" t="str">
            <v/>
          </cell>
          <cell r="N477" t="str">
            <v/>
          </cell>
          <cell r="P477" t="str">
            <v/>
          </cell>
          <cell r="Q477" t="str">
            <v/>
          </cell>
          <cell r="R477" t="str">
            <v/>
          </cell>
        </row>
        <row r="478">
          <cell r="A478" t="str">
            <v/>
          </cell>
          <cell r="B478">
            <v>0</v>
          </cell>
          <cell r="C478" t="str">
            <v/>
          </cell>
          <cell r="D478" t="str">
            <v/>
          </cell>
          <cell r="E478" t="str">
            <v>C</v>
          </cell>
          <cell r="F478" t="str">
            <v/>
          </cell>
          <cell r="G478">
            <v>0</v>
          </cell>
          <cell r="H478">
            <v>0</v>
          </cell>
          <cell r="I478">
            <v>0</v>
          </cell>
          <cell r="J478" t="str">
            <v/>
          </cell>
          <cell r="K478" t="str">
            <v/>
          </cell>
          <cell r="L478" t="str">
            <v/>
          </cell>
          <cell r="M478" t="str">
            <v/>
          </cell>
          <cell r="N478" t="str">
            <v/>
          </cell>
          <cell r="P478" t="str">
            <v/>
          </cell>
          <cell r="Q478" t="str">
            <v/>
          </cell>
          <cell r="R478" t="str">
            <v/>
          </cell>
        </row>
        <row r="479">
          <cell r="A479" t="str">
            <v/>
          </cell>
          <cell r="B479">
            <v>0</v>
          </cell>
          <cell r="C479" t="str">
            <v/>
          </cell>
          <cell r="D479" t="str">
            <v/>
          </cell>
          <cell r="E479" t="str">
            <v>C</v>
          </cell>
          <cell r="F479" t="str">
            <v/>
          </cell>
          <cell r="G479">
            <v>0</v>
          </cell>
          <cell r="H479">
            <v>0</v>
          </cell>
          <cell r="I479">
            <v>0</v>
          </cell>
          <cell r="J479" t="str">
            <v/>
          </cell>
          <cell r="K479" t="str">
            <v/>
          </cell>
          <cell r="L479" t="str">
            <v/>
          </cell>
          <cell r="M479" t="str">
            <v/>
          </cell>
          <cell r="N479" t="str">
            <v/>
          </cell>
          <cell r="P479" t="str">
            <v/>
          </cell>
          <cell r="Q479" t="str">
            <v/>
          </cell>
          <cell r="R479" t="str">
            <v/>
          </cell>
        </row>
        <row r="480">
          <cell r="A480" t="str">
            <v/>
          </cell>
          <cell r="B480">
            <v>0</v>
          </cell>
          <cell r="C480" t="str">
            <v/>
          </cell>
          <cell r="D480" t="str">
            <v/>
          </cell>
          <cell r="E480" t="str">
            <v>C</v>
          </cell>
          <cell r="F480" t="str">
            <v/>
          </cell>
          <cell r="G480">
            <v>0</v>
          </cell>
          <cell r="H480">
            <v>0</v>
          </cell>
          <cell r="I480">
            <v>0</v>
          </cell>
          <cell r="J480" t="str">
            <v/>
          </cell>
          <cell r="K480" t="str">
            <v/>
          </cell>
          <cell r="L480" t="str">
            <v/>
          </cell>
          <cell r="M480" t="str">
            <v/>
          </cell>
          <cell r="N480" t="str">
            <v/>
          </cell>
          <cell r="P480" t="str">
            <v/>
          </cell>
          <cell r="Q480" t="str">
            <v/>
          </cell>
          <cell r="R480" t="str">
            <v/>
          </cell>
        </row>
        <row r="481">
          <cell r="A481" t="str">
            <v/>
          </cell>
          <cell r="B481">
            <v>0</v>
          </cell>
          <cell r="C481" t="str">
            <v/>
          </cell>
          <cell r="D481" t="str">
            <v/>
          </cell>
          <cell r="E481" t="str">
            <v>C</v>
          </cell>
          <cell r="F481" t="str">
            <v/>
          </cell>
          <cell r="G481">
            <v>0</v>
          </cell>
          <cell r="H481">
            <v>0</v>
          </cell>
          <cell r="I481">
            <v>0</v>
          </cell>
          <cell r="J481" t="str">
            <v/>
          </cell>
          <cell r="K481" t="str">
            <v/>
          </cell>
          <cell r="L481" t="str">
            <v/>
          </cell>
          <cell r="M481" t="str">
            <v/>
          </cell>
          <cell r="N481" t="str">
            <v/>
          </cell>
          <cell r="P481" t="str">
            <v/>
          </cell>
          <cell r="Q481" t="str">
            <v/>
          </cell>
          <cell r="R481" t="str">
            <v/>
          </cell>
        </row>
        <row r="482">
          <cell r="A482" t="str">
            <v/>
          </cell>
          <cell r="B482">
            <v>0</v>
          </cell>
          <cell r="C482" t="str">
            <v/>
          </cell>
          <cell r="D482" t="str">
            <v/>
          </cell>
          <cell r="E482" t="str">
            <v>C</v>
          </cell>
          <cell r="F482" t="str">
            <v/>
          </cell>
          <cell r="G482">
            <v>0</v>
          </cell>
          <cell r="H482">
            <v>0</v>
          </cell>
          <cell r="I482">
            <v>0</v>
          </cell>
          <cell r="J482" t="str">
            <v/>
          </cell>
          <cell r="K482" t="str">
            <v/>
          </cell>
          <cell r="L482" t="str">
            <v/>
          </cell>
          <cell r="M482" t="str">
            <v/>
          </cell>
          <cell r="N482" t="str">
            <v/>
          </cell>
          <cell r="P482" t="str">
            <v/>
          </cell>
          <cell r="Q482" t="str">
            <v/>
          </cell>
          <cell r="R482" t="str">
            <v/>
          </cell>
        </row>
        <row r="483">
          <cell r="A483" t="str">
            <v/>
          </cell>
          <cell r="B483">
            <v>0</v>
          </cell>
          <cell r="C483" t="str">
            <v/>
          </cell>
          <cell r="D483" t="str">
            <v/>
          </cell>
          <cell r="E483" t="str">
            <v>C</v>
          </cell>
          <cell r="F483" t="str">
            <v/>
          </cell>
          <cell r="G483">
            <v>0</v>
          </cell>
          <cell r="H483">
            <v>0</v>
          </cell>
          <cell r="I483">
            <v>0</v>
          </cell>
          <cell r="J483" t="str">
            <v/>
          </cell>
          <cell r="K483" t="str">
            <v/>
          </cell>
          <cell r="L483" t="str">
            <v/>
          </cell>
          <cell r="M483" t="str">
            <v/>
          </cell>
          <cell r="N483" t="str">
            <v/>
          </cell>
          <cell r="P483" t="str">
            <v/>
          </cell>
          <cell r="Q483" t="str">
            <v/>
          </cell>
          <cell r="R483" t="str">
            <v/>
          </cell>
        </row>
        <row r="484">
          <cell r="A484" t="str">
            <v/>
          </cell>
          <cell r="B484">
            <v>0</v>
          </cell>
          <cell r="C484" t="str">
            <v/>
          </cell>
          <cell r="D484" t="str">
            <v/>
          </cell>
          <cell r="E484" t="str">
            <v>C</v>
          </cell>
          <cell r="F484" t="str">
            <v/>
          </cell>
          <cell r="G484">
            <v>0</v>
          </cell>
          <cell r="H484">
            <v>0</v>
          </cell>
          <cell r="I484">
            <v>0</v>
          </cell>
          <cell r="J484" t="str">
            <v/>
          </cell>
          <cell r="K484" t="str">
            <v/>
          </cell>
          <cell r="L484" t="str">
            <v/>
          </cell>
          <cell r="M484" t="str">
            <v/>
          </cell>
          <cell r="N484" t="str">
            <v/>
          </cell>
          <cell r="P484" t="str">
            <v/>
          </cell>
          <cell r="Q484" t="str">
            <v/>
          </cell>
          <cell r="R484" t="str">
            <v/>
          </cell>
        </row>
        <row r="485">
          <cell r="A485" t="str">
            <v/>
          </cell>
          <cell r="B485">
            <v>0</v>
          </cell>
          <cell r="C485" t="str">
            <v/>
          </cell>
          <cell r="D485" t="str">
            <v/>
          </cell>
          <cell r="E485" t="str">
            <v>C</v>
          </cell>
          <cell r="F485" t="str">
            <v/>
          </cell>
          <cell r="G485">
            <v>0</v>
          </cell>
          <cell r="H485">
            <v>0</v>
          </cell>
          <cell r="I485">
            <v>0</v>
          </cell>
          <cell r="J485" t="str">
            <v/>
          </cell>
          <cell r="K485" t="str">
            <v/>
          </cell>
          <cell r="L485" t="str">
            <v/>
          </cell>
          <cell r="M485" t="str">
            <v/>
          </cell>
          <cell r="N485" t="str">
            <v/>
          </cell>
          <cell r="P485" t="str">
            <v/>
          </cell>
          <cell r="Q485" t="str">
            <v/>
          </cell>
          <cell r="R485" t="str">
            <v/>
          </cell>
        </row>
        <row r="486">
          <cell r="A486" t="str">
            <v/>
          </cell>
          <cell r="B486">
            <v>0</v>
          </cell>
          <cell r="C486" t="str">
            <v/>
          </cell>
          <cell r="D486" t="str">
            <v/>
          </cell>
          <cell r="E486" t="str">
            <v>C</v>
          </cell>
          <cell r="F486" t="str">
            <v/>
          </cell>
          <cell r="G486">
            <v>0</v>
          </cell>
          <cell r="H486">
            <v>0</v>
          </cell>
          <cell r="I486">
            <v>0</v>
          </cell>
          <cell r="J486" t="str">
            <v/>
          </cell>
          <cell r="K486" t="str">
            <v/>
          </cell>
          <cell r="L486" t="str">
            <v/>
          </cell>
          <cell r="M486" t="str">
            <v/>
          </cell>
          <cell r="N486" t="str">
            <v/>
          </cell>
          <cell r="P486" t="str">
            <v/>
          </cell>
          <cell r="Q486" t="str">
            <v/>
          </cell>
          <cell r="R486" t="str">
            <v/>
          </cell>
        </row>
        <row r="487">
          <cell r="A487" t="str">
            <v/>
          </cell>
          <cell r="B487">
            <v>0</v>
          </cell>
          <cell r="C487" t="str">
            <v/>
          </cell>
          <cell r="D487" t="str">
            <v/>
          </cell>
          <cell r="E487" t="str">
            <v>C</v>
          </cell>
          <cell r="F487" t="str">
            <v/>
          </cell>
          <cell r="G487">
            <v>0</v>
          </cell>
          <cell r="H487">
            <v>0</v>
          </cell>
          <cell r="I487">
            <v>0</v>
          </cell>
          <cell r="J487" t="str">
            <v/>
          </cell>
          <cell r="K487" t="str">
            <v/>
          </cell>
          <cell r="L487" t="str">
            <v/>
          </cell>
          <cell r="M487" t="str">
            <v/>
          </cell>
          <cell r="N487" t="str">
            <v/>
          </cell>
          <cell r="P487" t="str">
            <v/>
          </cell>
          <cell r="Q487" t="str">
            <v/>
          </cell>
          <cell r="R487" t="str">
            <v/>
          </cell>
        </row>
        <row r="488">
          <cell r="A488" t="str">
            <v/>
          </cell>
          <cell r="B488">
            <v>0</v>
          </cell>
          <cell r="C488" t="str">
            <v/>
          </cell>
          <cell r="D488" t="str">
            <v/>
          </cell>
          <cell r="E488" t="str">
            <v>C</v>
          </cell>
          <cell r="F488" t="str">
            <v/>
          </cell>
          <cell r="G488">
            <v>0</v>
          </cell>
          <cell r="H488">
            <v>0</v>
          </cell>
          <cell r="I488">
            <v>0</v>
          </cell>
          <cell r="J488" t="str">
            <v/>
          </cell>
          <cell r="K488" t="str">
            <v/>
          </cell>
          <cell r="L488" t="str">
            <v/>
          </cell>
          <cell r="M488" t="str">
            <v/>
          </cell>
          <cell r="N488" t="str">
            <v/>
          </cell>
          <cell r="P488" t="str">
            <v/>
          </cell>
          <cell r="Q488" t="str">
            <v/>
          </cell>
          <cell r="R488" t="str">
            <v/>
          </cell>
        </row>
        <row r="489">
          <cell r="A489" t="str">
            <v/>
          </cell>
          <cell r="B489">
            <v>0</v>
          </cell>
          <cell r="C489" t="str">
            <v/>
          </cell>
          <cell r="D489" t="str">
            <v/>
          </cell>
          <cell r="E489" t="str">
            <v>C</v>
          </cell>
          <cell r="F489" t="str">
            <v/>
          </cell>
          <cell r="G489">
            <v>0</v>
          </cell>
          <cell r="H489">
            <v>0</v>
          </cell>
          <cell r="I489">
            <v>0</v>
          </cell>
          <cell r="J489" t="str">
            <v/>
          </cell>
          <cell r="K489" t="str">
            <v/>
          </cell>
          <cell r="L489" t="str">
            <v/>
          </cell>
          <cell r="M489" t="str">
            <v/>
          </cell>
          <cell r="N489" t="str">
            <v/>
          </cell>
          <cell r="P489" t="str">
            <v/>
          </cell>
          <cell r="Q489" t="str">
            <v/>
          </cell>
          <cell r="R489" t="str">
            <v/>
          </cell>
        </row>
        <row r="490">
          <cell r="A490" t="str">
            <v/>
          </cell>
          <cell r="B490">
            <v>0</v>
          </cell>
          <cell r="C490" t="str">
            <v/>
          </cell>
          <cell r="D490" t="str">
            <v/>
          </cell>
          <cell r="E490" t="str">
            <v>C</v>
          </cell>
          <cell r="F490" t="str">
            <v/>
          </cell>
          <cell r="G490">
            <v>0</v>
          </cell>
          <cell r="H490">
            <v>0</v>
          </cell>
          <cell r="I490">
            <v>0</v>
          </cell>
          <cell r="J490" t="str">
            <v/>
          </cell>
          <cell r="K490" t="str">
            <v/>
          </cell>
          <cell r="L490" t="str">
            <v/>
          </cell>
          <cell r="M490" t="str">
            <v/>
          </cell>
          <cell r="N490" t="str">
            <v/>
          </cell>
          <cell r="P490" t="str">
            <v/>
          </cell>
          <cell r="Q490" t="str">
            <v/>
          </cell>
          <cell r="R490" t="str">
            <v/>
          </cell>
        </row>
        <row r="491">
          <cell r="A491" t="str">
            <v/>
          </cell>
          <cell r="B491">
            <v>0</v>
          </cell>
          <cell r="C491" t="str">
            <v/>
          </cell>
          <cell r="D491" t="str">
            <v/>
          </cell>
          <cell r="E491" t="str">
            <v>C</v>
          </cell>
          <cell r="F491" t="str">
            <v/>
          </cell>
          <cell r="G491">
            <v>0</v>
          </cell>
          <cell r="H491">
            <v>0</v>
          </cell>
          <cell r="I491">
            <v>0</v>
          </cell>
          <cell r="J491" t="str">
            <v/>
          </cell>
          <cell r="K491" t="str">
            <v/>
          </cell>
          <cell r="L491" t="str">
            <v/>
          </cell>
          <cell r="M491" t="str">
            <v/>
          </cell>
          <cell r="N491" t="str">
            <v/>
          </cell>
          <cell r="P491" t="str">
            <v/>
          </cell>
          <cell r="Q491" t="str">
            <v/>
          </cell>
          <cell r="R491" t="str">
            <v/>
          </cell>
        </row>
        <row r="492">
          <cell r="A492" t="str">
            <v/>
          </cell>
          <cell r="B492">
            <v>0</v>
          </cell>
          <cell r="C492" t="str">
            <v/>
          </cell>
          <cell r="D492" t="str">
            <v/>
          </cell>
          <cell r="E492" t="str">
            <v>C</v>
          </cell>
          <cell r="F492" t="str">
            <v/>
          </cell>
          <cell r="G492">
            <v>0</v>
          </cell>
          <cell r="H492">
            <v>0</v>
          </cell>
          <cell r="I492">
            <v>0</v>
          </cell>
          <cell r="J492" t="str">
            <v/>
          </cell>
          <cell r="K492" t="str">
            <v/>
          </cell>
          <cell r="L492" t="str">
            <v/>
          </cell>
          <cell r="M492" t="str">
            <v/>
          </cell>
          <cell r="N492" t="str">
            <v/>
          </cell>
          <cell r="P492" t="str">
            <v/>
          </cell>
          <cell r="Q492" t="str">
            <v/>
          </cell>
          <cell r="R492" t="str">
            <v/>
          </cell>
        </row>
        <row r="493">
          <cell r="A493" t="str">
            <v/>
          </cell>
          <cell r="B493">
            <v>0</v>
          </cell>
          <cell r="C493" t="str">
            <v/>
          </cell>
          <cell r="D493" t="str">
            <v/>
          </cell>
          <cell r="E493" t="str">
            <v>C</v>
          </cell>
          <cell r="F493" t="str">
            <v/>
          </cell>
          <cell r="G493">
            <v>0</v>
          </cell>
          <cell r="H493">
            <v>0</v>
          </cell>
          <cell r="I493">
            <v>0</v>
          </cell>
          <cell r="J493" t="str">
            <v/>
          </cell>
          <cell r="K493" t="str">
            <v/>
          </cell>
          <cell r="L493" t="str">
            <v/>
          </cell>
          <cell r="M493" t="str">
            <v/>
          </cell>
          <cell r="N493" t="str">
            <v/>
          </cell>
          <cell r="P493" t="str">
            <v/>
          </cell>
          <cell r="Q493" t="str">
            <v/>
          </cell>
          <cell r="R493" t="str">
            <v/>
          </cell>
        </row>
        <row r="494">
          <cell r="A494" t="str">
            <v/>
          </cell>
          <cell r="B494">
            <v>0</v>
          </cell>
          <cell r="C494" t="str">
            <v/>
          </cell>
          <cell r="D494" t="str">
            <v/>
          </cell>
          <cell r="E494" t="str">
            <v>C</v>
          </cell>
          <cell r="F494" t="str">
            <v/>
          </cell>
          <cell r="G494">
            <v>0</v>
          </cell>
          <cell r="H494">
            <v>0</v>
          </cell>
          <cell r="I494">
            <v>0</v>
          </cell>
          <cell r="J494" t="str">
            <v/>
          </cell>
          <cell r="K494" t="str">
            <v/>
          </cell>
          <cell r="L494" t="str">
            <v/>
          </cell>
          <cell r="M494" t="str">
            <v/>
          </cell>
          <cell r="N494" t="str">
            <v/>
          </cell>
          <cell r="P494" t="str">
            <v/>
          </cell>
          <cell r="Q494" t="str">
            <v/>
          </cell>
          <cell r="R494" t="str">
            <v/>
          </cell>
        </row>
        <row r="495">
          <cell r="A495" t="str">
            <v/>
          </cell>
          <cell r="B495">
            <v>0</v>
          </cell>
          <cell r="C495" t="str">
            <v/>
          </cell>
          <cell r="D495" t="str">
            <v/>
          </cell>
          <cell r="E495" t="str">
            <v>C</v>
          </cell>
          <cell r="F495" t="str">
            <v/>
          </cell>
          <cell r="G495">
            <v>0</v>
          </cell>
          <cell r="H495">
            <v>0</v>
          </cell>
          <cell r="I495">
            <v>0</v>
          </cell>
          <cell r="J495" t="str">
            <v/>
          </cell>
          <cell r="K495" t="str">
            <v/>
          </cell>
          <cell r="L495" t="str">
            <v/>
          </cell>
          <cell r="M495" t="str">
            <v/>
          </cell>
          <cell r="N495" t="str">
            <v/>
          </cell>
          <cell r="P495" t="str">
            <v/>
          </cell>
          <cell r="Q495" t="str">
            <v/>
          </cell>
          <cell r="R495" t="str">
            <v/>
          </cell>
        </row>
        <row r="496">
          <cell r="A496" t="str">
            <v/>
          </cell>
          <cell r="B496">
            <v>0</v>
          </cell>
          <cell r="C496" t="str">
            <v/>
          </cell>
          <cell r="D496" t="str">
            <v/>
          </cell>
          <cell r="E496" t="str">
            <v>C</v>
          </cell>
          <cell r="F496" t="str">
            <v/>
          </cell>
          <cell r="G496">
            <v>0</v>
          </cell>
          <cell r="H496">
            <v>0</v>
          </cell>
          <cell r="I496">
            <v>0</v>
          </cell>
          <cell r="J496" t="str">
            <v/>
          </cell>
          <cell r="K496" t="str">
            <v/>
          </cell>
          <cell r="L496" t="str">
            <v/>
          </cell>
          <cell r="M496" t="str">
            <v/>
          </cell>
          <cell r="N496" t="str">
            <v/>
          </cell>
          <cell r="P496" t="str">
            <v/>
          </cell>
          <cell r="Q496" t="str">
            <v/>
          </cell>
          <cell r="R496" t="str">
            <v/>
          </cell>
        </row>
        <row r="497">
          <cell r="A497" t="str">
            <v/>
          </cell>
          <cell r="B497">
            <v>0</v>
          </cell>
          <cell r="C497" t="str">
            <v/>
          </cell>
          <cell r="D497" t="str">
            <v/>
          </cell>
          <cell r="E497" t="str">
            <v>C</v>
          </cell>
          <cell r="F497" t="str">
            <v/>
          </cell>
          <cell r="G497">
            <v>0</v>
          </cell>
          <cell r="H497">
            <v>0</v>
          </cell>
          <cell r="I497">
            <v>0</v>
          </cell>
          <cell r="J497" t="str">
            <v/>
          </cell>
          <cell r="K497" t="str">
            <v/>
          </cell>
          <cell r="L497" t="str">
            <v/>
          </cell>
          <cell r="M497" t="str">
            <v/>
          </cell>
          <cell r="N497" t="str">
            <v/>
          </cell>
          <cell r="P497" t="str">
            <v/>
          </cell>
          <cell r="Q497" t="str">
            <v/>
          </cell>
          <cell r="R497" t="str">
            <v/>
          </cell>
        </row>
        <row r="498">
          <cell r="A498" t="str">
            <v/>
          </cell>
          <cell r="B498">
            <v>0</v>
          </cell>
          <cell r="C498" t="str">
            <v/>
          </cell>
          <cell r="D498" t="str">
            <v/>
          </cell>
          <cell r="E498" t="str">
            <v>C</v>
          </cell>
          <cell r="F498" t="str">
            <v/>
          </cell>
          <cell r="G498">
            <v>0</v>
          </cell>
          <cell r="H498">
            <v>0</v>
          </cell>
          <cell r="I498">
            <v>0</v>
          </cell>
          <cell r="J498" t="str">
            <v/>
          </cell>
          <cell r="K498" t="str">
            <v/>
          </cell>
          <cell r="L498" t="str">
            <v/>
          </cell>
          <cell r="M498" t="str">
            <v/>
          </cell>
          <cell r="N498" t="str">
            <v/>
          </cell>
          <cell r="P498" t="str">
            <v/>
          </cell>
          <cell r="Q498" t="str">
            <v/>
          </cell>
          <cell r="R498" t="str">
            <v/>
          </cell>
        </row>
        <row r="499">
          <cell r="A499" t="str">
            <v/>
          </cell>
          <cell r="B499">
            <v>0</v>
          </cell>
          <cell r="C499" t="str">
            <v/>
          </cell>
          <cell r="D499" t="str">
            <v/>
          </cell>
          <cell r="E499" t="str">
            <v>C</v>
          </cell>
          <cell r="F499" t="str">
            <v/>
          </cell>
          <cell r="G499">
            <v>0</v>
          </cell>
          <cell r="H499">
            <v>0</v>
          </cell>
          <cell r="I499">
            <v>0</v>
          </cell>
          <cell r="J499" t="str">
            <v/>
          </cell>
          <cell r="K499" t="str">
            <v/>
          </cell>
          <cell r="L499" t="str">
            <v/>
          </cell>
          <cell r="M499" t="str">
            <v/>
          </cell>
          <cell r="N499" t="str">
            <v/>
          </cell>
          <cell r="P499" t="str">
            <v/>
          </cell>
          <cell r="Q499" t="str">
            <v/>
          </cell>
          <cell r="R499" t="str">
            <v/>
          </cell>
        </row>
        <row r="500">
          <cell r="A500" t="str">
            <v/>
          </cell>
          <cell r="B500">
            <v>0</v>
          </cell>
          <cell r="C500" t="str">
            <v/>
          </cell>
          <cell r="D500" t="str">
            <v/>
          </cell>
          <cell r="E500" t="str">
            <v>C</v>
          </cell>
          <cell r="F500" t="str">
            <v/>
          </cell>
          <cell r="G500">
            <v>0</v>
          </cell>
          <cell r="H500">
            <v>0</v>
          </cell>
          <cell r="I500">
            <v>0</v>
          </cell>
          <cell r="J500" t="str">
            <v/>
          </cell>
          <cell r="K500" t="str">
            <v/>
          </cell>
          <cell r="L500" t="str">
            <v/>
          </cell>
          <cell r="M500" t="str">
            <v/>
          </cell>
          <cell r="N500" t="str">
            <v/>
          </cell>
          <cell r="P500" t="str">
            <v/>
          </cell>
          <cell r="Q500" t="str">
            <v/>
          </cell>
          <cell r="R500" t="str">
            <v/>
          </cell>
        </row>
        <row r="501">
          <cell r="A501" t="str">
            <v/>
          </cell>
          <cell r="B501">
            <v>0</v>
          </cell>
          <cell r="C501" t="str">
            <v/>
          </cell>
          <cell r="D501" t="str">
            <v/>
          </cell>
          <cell r="E501" t="str">
            <v>C</v>
          </cell>
          <cell r="F501" t="str">
            <v/>
          </cell>
          <cell r="G501">
            <v>0</v>
          </cell>
          <cell r="H501">
            <v>0</v>
          </cell>
          <cell r="I501">
            <v>0</v>
          </cell>
          <cell r="J501" t="str">
            <v/>
          </cell>
          <cell r="K501" t="str">
            <v/>
          </cell>
          <cell r="L501" t="str">
            <v/>
          </cell>
          <cell r="M501" t="str">
            <v/>
          </cell>
          <cell r="N501" t="str">
            <v/>
          </cell>
          <cell r="P501" t="str">
            <v/>
          </cell>
          <cell r="Q501" t="str">
            <v/>
          </cell>
          <cell r="R501" t="str">
            <v/>
          </cell>
        </row>
        <row r="502">
          <cell r="A502" t="str">
            <v/>
          </cell>
          <cell r="B502">
            <v>0</v>
          </cell>
          <cell r="C502" t="str">
            <v/>
          </cell>
          <cell r="D502" t="str">
            <v/>
          </cell>
          <cell r="E502" t="str">
            <v>C</v>
          </cell>
          <cell r="F502" t="str">
            <v/>
          </cell>
          <cell r="G502">
            <v>0</v>
          </cell>
          <cell r="H502">
            <v>0</v>
          </cell>
          <cell r="I502">
            <v>0</v>
          </cell>
          <cell r="J502" t="str">
            <v/>
          </cell>
          <cell r="K502" t="str">
            <v/>
          </cell>
          <cell r="L502" t="str">
            <v/>
          </cell>
          <cell r="M502" t="str">
            <v/>
          </cell>
          <cell r="N502" t="str">
            <v/>
          </cell>
          <cell r="P502" t="str">
            <v/>
          </cell>
          <cell r="Q502" t="str">
            <v/>
          </cell>
          <cell r="R502" t="str">
            <v/>
          </cell>
        </row>
        <row r="503">
          <cell r="A503" t="str">
            <v/>
          </cell>
          <cell r="B503">
            <v>0</v>
          </cell>
          <cell r="C503" t="str">
            <v/>
          </cell>
          <cell r="D503" t="str">
            <v/>
          </cell>
          <cell r="E503" t="str">
            <v>C</v>
          </cell>
          <cell r="F503" t="str">
            <v/>
          </cell>
          <cell r="G503">
            <v>0</v>
          </cell>
          <cell r="H503">
            <v>0</v>
          </cell>
          <cell r="I503">
            <v>0</v>
          </cell>
          <cell r="J503" t="str">
            <v/>
          </cell>
          <cell r="K503" t="str">
            <v/>
          </cell>
          <cell r="L503" t="str">
            <v/>
          </cell>
          <cell r="M503" t="str">
            <v/>
          </cell>
          <cell r="N503" t="str">
            <v/>
          </cell>
          <cell r="P503" t="str">
            <v/>
          </cell>
          <cell r="Q503" t="str">
            <v/>
          </cell>
          <cell r="R503" t="str">
            <v/>
          </cell>
        </row>
        <row r="504">
          <cell r="A504" t="str">
            <v/>
          </cell>
          <cell r="B504">
            <v>0</v>
          </cell>
          <cell r="C504" t="str">
            <v/>
          </cell>
          <cell r="D504" t="str">
            <v/>
          </cell>
          <cell r="E504" t="str">
            <v>C</v>
          </cell>
          <cell r="F504" t="str">
            <v/>
          </cell>
          <cell r="G504">
            <v>0</v>
          </cell>
          <cell r="H504">
            <v>0</v>
          </cell>
          <cell r="I504">
            <v>0</v>
          </cell>
          <cell r="J504" t="str">
            <v/>
          </cell>
          <cell r="K504" t="str">
            <v/>
          </cell>
          <cell r="L504" t="str">
            <v/>
          </cell>
          <cell r="M504" t="str">
            <v/>
          </cell>
          <cell r="N504" t="str">
            <v/>
          </cell>
          <cell r="P504" t="str">
            <v/>
          </cell>
          <cell r="Q504" t="str">
            <v/>
          </cell>
          <cell r="R504" t="str">
            <v/>
          </cell>
        </row>
        <row r="505">
          <cell r="A505" t="str">
            <v/>
          </cell>
          <cell r="B505">
            <v>0</v>
          </cell>
          <cell r="C505" t="str">
            <v/>
          </cell>
          <cell r="D505" t="str">
            <v/>
          </cell>
          <cell r="E505" t="str">
            <v>C</v>
          </cell>
          <cell r="F505" t="str">
            <v/>
          </cell>
          <cell r="G505">
            <v>0</v>
          </cell>
          <cell r="H505">
            <v>0</v>
          </cell>
          <cell r="I505">
            <v>0</v>
          </cell>
          <cell r="J505" t="str">
            <v/>
          </cell>
          <cell r="K505" t="str">
            <v/>
          </cell>
          <cell r="L505" t="str">
            <v/>
          </cell>
          <cell r="M505" t="str">
            <v/>
          </cell>
          <cell r="N505" t="str">
            <v/>
          </cell>
          <cell r="P505" t="str">
            <v/>
          </cell>
          <cell r="Q505" t="str">
            <v/>
          </cell>
          <cell r="R505" t="str">
            <v/>
          </cell>
        </row>
        <row r="506">
          <cell r="A506" t="str">
            <v/>
          </cell>
          <cell r="B506">
            <v>0</v>
          </cell>
          <cell r="C506" t="str">
            <v/>
          </cell>
          <cell r="D506" t="str">
            <v/>
          </cell>
          <cell r="E506" t="str">
            <v>C</v>
          </cell>
          <cell r="F506" t="str">
            <v/>
          </cell>
          <cell r="G506">
            <v>0</v>
          </cell>
          <cell r="H506">
            <v>0</v>
          </cell>
          <cell r="I506">
            <v>0</v>
          </cell>
          <cell r="J506" t="str">
            <v/>
          </cell>
          <cell r="K506" t="str">
            <v/>
          </cell>
          <cell r="L506" t="str">
            <v/>
          </cell>
          <cell r="M506" t="str">
            <v/>
          </cell>
          <cell r="N506" t="str">
            <v/>
          </cell>
          <cell r="P506" t="str">
            <v/>
          </cell>
          <cell r="Q506" t="str">
            <v/>
          </cell>
          <cell r="R506" t="str">
            <v/>
          </cell>
        </row>
        <row r="507">
          <cell r="A507" t="str">
            <v/>
          </cell>
          <cell r="B507">
            <v>0</v>
          </cell>
          <cell r="C507" t="str">
            <v/>
          </cell>
          <cell r="D507" t="str">
            <v/>
          </cell>
          <cell r="E507" t="str">
            <v>C</v>
          </cell>
          <cell r="F507" t="str">
            <v/>
          </cell>
          <cell r="G507">
            <v>0</v>
          </cell>
          <cell r="H507">
            <v>0</v>
          </cell>
          <cell r="I507">
            <v>0</v>
          </cell>
          <cell r="J507" t="str">
            <v/>
          </cell>
          <cell r="K507" t="str">
            <v/>
          </cell>
          <cell r="L507" t="str">
            <v/>
          </cell>
          <cell r="M507" t="str">
            <v/>
          </cell>
          <cell r="N507" t="str">
            <v/>
          </cell>
          <cell r="P507" t="str">
            <v/>
          </cell>
          <cell r="Q507" t="str">
            <v/>
          </cell>
          <cell r="R507" t="str">
            <v/>
          </cell>
        </row>
        <row r="508">
          <cell r="A508" t="str">
            <v/>
          </cell>
          <cell r="B508">
            <v>0</v>
          </cell>
          <cell r="C508" t="str">
            <v/>
          </cell>
          <cell r="D508" t="str">
            <v/>
          </cell>
          <cell r="E508" t="str">
            <v>C</v>
          </cell>
          <cell r="F508" t="str">
            <v/>
          </cell>
          <cell r="G508">
            <v>0</v>
          </cell>
          <cell r="H508">
            <v>0</v>
          </cell>
          <cell r="I508">
            <v>0</v>
          </cell>
          <cell r="J508" t="str">
            <v/>
          </cell>
          <cell r="K508" t="str">
            <v/>
          </cell>
          <cell r="L508" t="str">
            <v/>
          </cell>
          <cell r="M508" t="str">
            <v/>
          </cell>
          <cell r="N508" t="str">
            <v/>
          </cell>
          <cell r="P508" t="str">
            <v/>
          </cell>
          <cell r="Q508" t="str">
            <v/>
          </cell>
          <cell r="R508" t="str">
            <v/>
          </cell>
        </row>
        <row r="509">
          <cell r="A509" t="str">
            <v/>
          </cell>
          <cell r="B509">
            <v>0</v>
          </cell>
          <cell r="C509" t="str">
            <v/>
          </cell>
          <cell r="D509" t="str">
            <v/>
          </cell>
          <cell r="E509" t="str">
            <v>C</v>
          </cell>
          <cell r="F509" t="str">
            <v/>
          </cell>
          <cell r="G509">
            <v>0</v>
          </cell>
          <cell r="H509">
            <v>0</v>
          </cell>
          <cell r="I509">
            <v>0</v>
          </cell>
          <cell r="J509" t="str">
            <v/>
          </cell>
          <cell r="K509" t="str">
            <v/>
          </cell>
          <cell r="L509" t="str">
            <v/>
          </cell>
          <cell r="M509" t="str">
            <v/>
          </cell>
          <cell r="N509" t="str">
            <v/>
          </cell>
          <cell r="P509" t="str">
            <v/>
          </cell>
          <cell r="Q509" t="str">
            <v/>
          </cell>
          <cell r="R509" t="str">
            <v/>
          </cell>
        </row>
        <row r="510">
          <cell r="A510" t="str">
            <v/>
          </cell>
          <cell r="B510">
            <v>0</v>
          </cell>
          <cell r="C510" t="str">
            <v/>
          </cell>
          <cell r="D510" t="str">
            <v/>
          </cell>
          <cell r="E510" t="str">
            <v>C</v>
          </cell>
          <cell r="F510" t="str">
            <v/>
          </cell>
          <cell r="G510">
            <v>0</v>
          </cell>
          <cell r="H510">
            <v>0</v>
          </cell>
          <cell r="I510">
            <v>0</v>
          </cell>
          <cell r="J510" t="str">
            <v/>
          </cell>
          <cell r="K510" t="str">
            <v/>
          </cell>
          <cell r="L510" t="str">
            <v/>
          </cell>
          <cell r="M510" t="str">
            <v/>
          </cell>
          <cell r="N510" t="str">
            <v/>
          </cell>
          <cell r="P510" t="str">
            <v/>
          </cell>
          <cell r="Q510" t="str">
            <v/>
          </cell>
          <cell r="R510" t="str">
            <v/>
          </cell>
        </row>
        <row r="511">
          <cell r="A511" t="str">
            <v/>
          </cell>
          <cell r="B511">
            <v>0</v>
          </cell>
          <cell r="C511" t="str">
            <v/>
          </cell>
          <cell r="D511" t="str">
            <v/>
          </cell>
          <cell r="E511" t="str">
            <v>C</v>
          </cell>
          <cell r="F511" t="str">
            <v/>
          </cell>
          <cell r="G511">
            <v>0</v>
          </cell>
          <cell r="H511">
            <v>0</v>
          </cell>
          <cell r="I511">
            <v>0</v>
          </cell>
          <cell r="J511" t="str">
            <v/>
          </cell>
          <cell r="K511" t="str">
            <v/>
          </cell>
          <cell r="L511" t="str">
            <v/>
          </cell>
          <cell r="M511" t="str">
            <v/>
          </cell>
          <cell r="N511" t="str">
            <v/>
          </cell>
          <cell r="P511" t="str">
            <v/>
          </cell>
          <cell r="Q511" t="str">
            <v/>
          </cell>
          <cell r="R511" t="str">
            <v/>
          </cell>
        </row>
        <row r="512">
          <cell r="A512" t="str">
            <v/>
          </cell>
          <cell r="B512">
            <v>0</v>
          </cell>
          <cell r="C512" t="str">
            <v/>
          </cell>
          <cell r="D512" t="str">
            <v/>
          </cell>
          <cell r="E512" t="str">
            <v>C</v>
          </cell>
          <cell r="F512" t="str">
            <v/>
          </cell>
          <cell r="G512">
            <v>0</v>
          </cell>
          <cell r="H512">
            <v>0</v>
          </cell>
          <cell r="I512">
            <v>0</v>
          </cell>
          <cell r="J512" t="str">
            <v/>
          </cell>
          <cell r="K512" t="str">
            <v/>
          </cell>
          <cell r="L512" t="str">
            <v/>
          </cell>
          <cell r="M512" t="str">
            <v/>
          </cell>
          <cell r="N512" t="str">
            <v/>
          </cell>
          <cell r="P512" t="str">
            <v/>
          </cell>
          <cell r="Q512" t="str">
            <v/>
          </cell>
          <cell r="R512" t="str">
            <v/>
          </cell>
        </row>
        <row r="513">
          <cell r="A513" t="str">
            <v/>
          </cell>
          <cell r="B513">
            <v>0</v>
          </cell>
          <cell r="C513" t="str">
            <v/>
          </cell>
          <cell r="D513" t="str">
            <v/>
          </cell>
          <cell r="E513" t="str">
            <v>C</v>
          </cell>
          <cell r="F513" t="str">
            <v/>
          </cell>
          <cell r="G513">
            <v>0</v>
          </cell>
          <cell r="H513">
            <v>0</v>
          </cell>
          <cell r="I513">
            <v>0</v>
          </cell>
          <cell r="J513" t="str">
            <v/>
          </cell>
          <cell r="K513" t="str">
            <v/>
          </cell>
          <cell r="L513" t="str">
            <v/>
          </cell>
          <cell r="M513" t="str">
            <v/>
          </cell>
          <cell r="N513" t="str">
            <v/>
          </cell>
          <cell r="P513" t="str">
            <v/>
          </cell>
          <cell r="Q513" t="str">
            <v/>
          </cell>
          <cell r="R513" t="str">
            <v/>
          </cell>
        </row>
        <row r="514">
          <cell r="A514" t="str">
            <v/>
          </cell>
          <cell r="B514">
            <v>0</v>
          </cell>
          <cell r="C514" t="str">
            <v/>
          </cell>
          <cell r="D514" t="str">
            <v/>
          </cell>
          <cell r="E514" t="str">
            <v>C</v>
          </cell>
          <cell r="F514" t="str">
            <v/>
          </cell>
          <cell r="G514">
            <v>0</v>
          </cell>
          <cell r="H514">
            <v>0</v>
          </cell>
          <cell r="I514">
            <v>0</v>
          </cell>
          <cell r="J514" t="str">
            <v/>
          </cell>
          <cell r="K514" t="str">
            <v/>
          </cell>
          <cell r="L514" t="str">
            <v/>
          </cell>
          <cell r="M514" t="str">
            <v/>
          </cell>
          <cell r="N514" t="str">
            <v/>
          </cell>
          <cell r="P514" t="str">
            <v/>
          </cell>
          <cell r="Q514" t="str">
            <v/>
          </cell>
          <cell r="R514" t="str">
            <v/>
          </cell>
        </row>
        <row r="515">
          <cell r="A515" t="str">
            <v/>
          </cell>
          <cell r="B515">
            <v>0</v>
          </cell>
          <cell r="C515" t="str">
            <v/>
          </cell>
          <cell r="D515" t="str">
            <v/>
          </cell>
          <cell r="E515" t="str">
            <v>C</v>
          </cell>
          <cell r="F515" t="str">
            <v/>
          </cell>
          <cell r="G515">
            <v>0</v>
          </cell>
          <cell r="H515">
            <v>0</v>
          </cell>
          <cell r="I515">
            <v>0</v>
          </cell>
          <cell r="J515" t="str">
            <v/>
          </cell>
          <cell r="K515" t="str">
            <v/>
          </cell>
          <cell r="L515" t="str">
            <v/>
          </cell>
          <cell r="M515" t="str">
            <v/>
          </cell>
          <cell r="N515" t="str">
            <v/>
          </cell>
          <cell r="P515" t="str">
            <v/>
          </cell>
          <cell r="Q515" t="str">
            <v/>
          </cell>
          <cell r="R515" t="str">
            <v/>
          </cell>
        </row>
        <row r="516">
          <cell r="A516" t="str">
            <v/>
          </cell>
          <cell r="B516">
            <v>0</v>
          </cell>
          <cell r="C516" t="str">
            <v/>
          </cell>
          <cell r="D516" t="str">
            <v/>
          </cell>
          <cell r="E516" t="str">
            <v>C</v>
          </cell>
          <cell r="F516" t="str">
            <v/>
          </cell>
          <cell r="G516">
            <v>0</v>
          </cell>
          <cell r="H516">
            <v>0</v>
          </cell>
          <cell r="I516">
            <v>0</v>
          </cell>
          <cell r="J516" t="str">
            <v/>
          </cell>
          <cell r="K516" t="str">
            <v/>
          </cell>
          <cell r="L516" t="str">
            <v/>
          </cell>
          <cell r="M516" t="str">
            <v/>
          </cell>
          <cell r="N516" t="str">
            <v/>
          </cell>
          <cell r="P516" t="str">
            <v/>
          </cell>
          <cell r="Q516" t="str">
            <v/>
          </cell>
          <cell r="R516" t="str">
            <v/>
          </cell>
        </row>
        <row r="517">
          <cell r="A517" t="str">
            <v/>
          </cell>
          <cell r="B517">
            <v>0</v>
          </cell>
          <cell r="C517" t="str">
            <v/>
          </cell>
          <cell r="D517" t="str">
            <v/>
          </cell>
          <cell r="E517" t="str">
            <v>C</v>
          </cell>
          <cell r="F517" t="str">
            <v/>
          </cell>
          <cell r="G517">
            <v>0</v>
          </cell>
          <cell r="H517">
            <v>0</v>
          </cell>
          <cell r="I517">
            <v>0</v>
          </cell>
          <cell r="J517" t="str">
            <v/>
          </cell>
          <cell r="K517" t="str">
            <v/>
          </cell>
          <cell r="L517" t="str">
            <v/>
          </cell>
          <cell r="M517" t="str">
            <v/>
          </cell>
          <cell r="N517" t="str">
            <v/>
          </cell>
          <cell r="P517" t="str">
            <v/>
          </cell>
          <cell r="Q517" t="str">
            <v/>
          </cell>
          <cell r="R517" t="str">
            <v/>
          </cell>
        </row>
        <row r="518">
          <cell r="A518" t="str">
            <v/>
          </cell>
          <cell r="B518">
            <v>0</v>
          </cell>
          <cell r="C518" t="str">
            <v/>
          </cell>
          <cell r="D518" t="str">
            <v/>
          </cell>
          <cell r="E518" t="str">
            <v>C</v>
          </cell>
          <cell r="F518" t="str">
            <v/>
          </cell>
          <cell r="G518">
            <v>0</v>
          </cell>
          <cell r="H518">
            <v>0</v>
          </cell>
          <cell r="I518">
            <v>0</v>
          </cell>
          <cell r="J518" t="str">
            <v/>
          </cell>
          <cell r="K518" t="str">
            <v/>
          </cell>
          <cell r="L518" t="str">
            <v/>
          </cell>
          <cell r="M518" t="str">
            <v/>
          </cell>
          <cell r="N518" t="str">
            <v/>
          </cell>
          <cell r="P518" t="str">
            <v/>
          </cell>
          <cell r="Q518" t="str">
            <v/>
          </cell>
          <cell r="R518" t="str">
            <v/>
          </cell>
        </row>
        <row r="519">
          <cell r="A519" t="str">
            <v/>
          </cell>
          <cell r="B519">
            <v>0</v>
          </cell>
          <cell r="C519" t="str">
            <v/>
          </cell>
          <cell r="D519" t="str">
            <v/>
          </cell>
          <cell r="E519" t="str">
            <v>C</v>
          </cell>
          <cell r="F519" t="str">
            <v/>
          </cell>
          <cell r="G519">
            <v>0</v>
          </cell>
          <cell r="H519">
            <v>0</v>
          </cell>
          <cell r="I519">
            <v>0</v>
          </cell>
          <cell r="J519" t="str">
            <v/>
          </cell>
          <cell r="K519" t="str">
            <v/>
          </cell>
          <cell r="L519" t="str">
            <v/>
          </cell>
          <cell r="M519" t="str">
            <v/>
          </cell>
          <cell r="N519" t="str">
            <v/>
          </cell>
          <cell r="P519" t="str">
            <v/>
          </cell>
          <cell r="Q519" t="str">
            <v/>
          </cell>
          <cell r="R519" t="str">
            <v/>
          </cell>
        </row>
        <row r="520">
          <cell r="A520" t="str">
            <v/>
          </cell>
          <cell r="B520">
            <v>0</v>
          </cell>
          <cell r="C520" t="str">
            <v/>
          </cell>
          <cell r="D520" t="str">
            <v/>
          </cell>
          <cell r="E520" t="str">
            <v>C</v>
          </cell>
          <cell r="F520" t="str">
            <v/>
          </cell>
          <cell r="G520">
            <v>0</v>
          </cell>
          <cell r="H520">
            <v>0</v>
          </cell>
          <cell r="I520">
            <v>0</v>
          </cell>
          <cell r="J520" t="str">
            <v/>
          </cell>
          <cell r="K520" t="str">
            <v/>
          </cell>
          <cell r="L520" t="str">
            <v/>
          </cell>
          <cell r="M520" t="str">
            <v/>
          </cell>
          <cell r="N520" t="str">
            <v/>
          </cell>
          <cell r="P520" t="str">
            <v/>
          </cell>
          <cell r="Q520" t="str">
            <v/>
          </cell>
          <cell r="R520" t="str">
            <v/>
          </cell>
        </row>
        <row r="521">
          <cell r="A521" t="str">
            <v/>
          </cell>
          <cell r="B521">
            <v>0</v>
          </cell>
          <cell r="C521" t="str">
            <v/>
          </cell>
          <cell r="D521" t="str">
            <v/>
          </cell>
          <cell r="E521" t="str">
            <v>C</v>
          </cell>
          <cell r="F521" t="str">
            <v/>
          </cell>
          <cell r="G521">
            <v>0</v>
          </cell>
          <cell r="H521">
            <v>0</v>
          </cell>
          <cell r="I521">
            <v>0</v>
          </cell>
          <cell r="J521" t="str">
            <v/>
          </cell>
          <cell r="K521" t="str">
            <v/>
          </cell>
          <cell r="L521" t="str">
            <v/>
          </cell>
          <cell r="M521" t="str">
            <v/>
          </cell>
          <cell r="N521" t="str">
            <v/>
          </cell>
          <cell r="P521" t="str">
            <v/>
          </cell>
          <cell r="Q521" t="str">
            <v/>
          </cell>
          <cell r="R521" t="str">
            <v/>
          </cell>
        </row>
        <row r="522">
          <cell r="A522" t="str">
            <v/>
          </cell>
          <cell r="B522">
            <v>0</v>
          </cell>
          <cell r="C522" t="str">
            <v/>
          </cell>
          <cell r="D522" t="str">
            <v/>
          </cell>
          <cell r="E522" t="str">
            <v>C</v>
          </cell>
          <cell r="F522" t="str">
            <v/>
          </cell>
          <cell r="G522">
            <v>0</v>
          </cell>
          <cell r="H522">
            <v>0</v>
          </cell>
          <cell r="I522">
            <v>0</v>
          </cell>
          <cell r="J522" t="str">
            <v/>
          </cell>
          <cell r="K522" t="str">
            <v/>
          </cell>
          <cell r="L522" t="str">
            <v/>
          </cell>
          <cell r="M522" t="str">
            <v/>
          </cell>
          <cell r="N522" t="str">
            <v/>
          </cell>
          <cell r="P522" t="str">
            <v/>
          </cell>
          <cell r="Q522" t="str">
            <v/>
          </cell>
          <cell r="R522" t="str">
            <v/>
          </cell>
        </row>
        <row r="523">
          <cell r="A523" t="str">
            <v/>
          </cell>
          <cell r="B523">
            <v>0</v>
          </cell>
          <cell r="C523" t="str">
            <v/>
          </cell>
          <cell r="D523" t="str">
            <v/>
          </cell>
          <cell r="E523" t="str">
            <v>C</v>
          </cell>
          <cell r="F523" t="str">
            <v/>
          </cell>
          <cell r="G523">
            <v>0</v>
          </cell>
          <cell r="H523">
            <v>0</v>
          </cell>
          <cell r="I523">
            <v>0</v>
          </cell>
          <cell r="J523" t="str">
            <v/>
          </cell>
          <cell r="K523" t="str">
            <v/>
          </cell>
          <cell r="L523" t="str">
            <v/>
          </cell>
          <cell r="M523" t="str">
            <v/>
          </cell>
          <cell r="N523" t="str">
            <v/>
          </cell>
          <cell r="P523" t="str">
            <v/>
          </cell>
          <cell r="Q523" t="str">
            <v/>
          </cell>
          <cell r="R523" t="str">
            <v/>
          </cell>
        </row>
        <row r="524">
          <cell r="A524" t="str">
            <v/>
          </cell>
          <cell r="B524">
            <v>0</v>
          </cell>
          <cell r="C524" t="str">
            <v/>
          </cell>
          <cell r="D524" t="str">
            <v/>
          </cell>
          <cell r="E524" t="str">
            <v>C</v>
          </cell>
          <cell r="F524" t="str">
            <v/>
          </cell>
          <cell r="G524">
            <v>0</v>
          </cell>
          <cell r="H524">
            <v>0</v>
          </cell>
          <cell r="I524">
            <v>0</v>
          </cell>
          <cell r="J524" t="str">
            <v/>
          </cell>
          <cell r="K524" t="str">
            <v/>
          </cell>
          <cell r="L524" t="str">
            <v/>
          </cell>
          <cell r="M524" t="str">
            <v/>
          </cell>
          <cell r="N524" t="str">
            <v/>
          </cell>
          <cell r="P524" t="str">
            <v/>
          </cell>
          <cell r="Q524" t="str">
            <v/>
          </cell>
          <cell r="R524" t="str">
            <v/>
          </cell>
        </row>
        <row r="525">
          <cell r="A525" t="str">
            <v/>
          </cell>
          <cell r="B525">
            <v>0</v>
          </cell>
          <cell r="C525" t="str">
            <v/>
          </cell>
          <cell r="D525" t="str">
            <v/>
          </cell>
          <cell r="E525" t="str">
            <v>C</v>
          </cell>
          <cell r="F525" t="str">
            <v/>
          </cell>
          <cell r="G525">
            <v>0</v>
          </cell>
          <cell r="H525">
            <v>0</v>
          </cell>
          <cell r="I525">
            <v>0</v>
          </cell>
          <cell r="J525" t="str">
            <v/>
          </cell>
          <cell r="K525" t="str">
            <v/>
          </cell>
          <cell r="L525" t="str">
            <v/>
          </cell>
          <cell r="M525" t="str">
            <v/>
          </cell>
          <cell r="N525" t="str">
            <v/>
          </cell>
          <cell r="P525" t="str">
            <v/>
          </cell>
          <cell r="Q525" t="str">
            <v/>
          </cell>
          <cell r="R525" t="str">
            <v/>
          </cell>
        </row>
        <row r="526">
          <cell r="A526" t="str">
            <v/>
          </cell>
          <cell r="B526">
            <v>0</v>
          </cell>
          <cell r="C526" t="str">
            <v/>
          </cell>
          <cell r="D526" t="str">
            <v/>
          </cell>
          <cell r="E526" t="str">
            <v>C</v>
          </cell>
          <cell r="F526" t="str">
            <v/>
          </cell>
          <cell r="G526">
            <v>0</v>
          </cell>
          <cell r="H526">
            <v>0</v>
          </cell>
          <cell r="I526">
            <v>0</v>
          </cell>
          <cell r="J526" t="str">
            <v/>
          </cell>
          <cell r="K526" t="str">
            <v/>
          </cell>
          <cell r="L526" t="str">
            <v/>
          </cell>
          <cell r="M526" t="str">
            <v/>
          </cell>
          <cell r="N526" t="str">
            <v/>
          </cell>
          <cell r="P526" t="str">
            <v/>
          </cell>
          <cell r="Q526" t="str">
            <v/>
          </cell>
          <cell r="R526" t="str">
            <v/>
          </cell>
        </row>
        <row r="527">
          <cell r="A527" t="str">
            <v/>
          </cell>
          <cell r="B527">
            <v>0</v>
          </cell>
          <cell r="C527" t="str">
            <v/>
          </cell>
          <cell r="D527" t="str">
            <v/>
          </cell>
          <cell r="E527" t="str">
            <v>C</v>
          </cell>
          <cell r="F527" t="str">
            <v/>
          </cell>
          <cell r="G527">
            <v>0</v>
          </cell>
          <cell r="H527">
            <v>0</v>
          </cell>
          <cell r="I527">
            <v>0</v>
          </cell>
          <cell r="J527" t="str">
            <v/>
          </cell>
          <cell r="K527" t="str">
            <v/>
          </cell>
          <cell r="L527" t="str">
            <v/>
          </cell>
          <cell r="M527" t="str">
            <v/>
          </cell>
          <cell r="N527" t="str">
            <v/>
          </cell>
          <cell r="P527" t="str">
            <v/>
          </cell>
          <cell r="Q527" t="str">
            <v/>
          </cell>
          <cell r="R527" t="str">
            <v/>
          </cell>
        </row>
        <row r="528">
          <cell r="A528" t="str">
            <v/>
          </cell>
          <cell r="B528">
            <v>0</v>
          </cell>
          <cell r="C528" t="str">
            <v/>
          </cell>
          <cell r="D528" t="str">
            <v/>
          </cell>
          <cell r="E528" t="str">
            <v>C</v>
          </cell>
          <cell r="F528" t="str">
            <v/>
          </cell>
          <cell r="G528">
            <v>0</v>
          </cell>
          <cell r="H528">
            <v>0</v>
          </cell>
          <cell r="I528">
            <v>0</v>
          </cell>
          <cell r="J528" t="str">
            <v/>
          </cell>
          <cell r="K528" t="str">
            <v/>
          </cell>
          <cell r="L528" t="str">
            <v/>
          </cell>
          <cell r="M528" t="str">
            <v/>
          </cell>
          <cell r="N528" t="str">
            <v/>
          </cell>
          <cell r="P528" t="str">
            <v/>
          </cell>
          <cell r="Q528" t="str">
            <v/>
          </cell>
          <cell r="R528" t="str">
            <v/>
          </cell>
        </row>
        <row r="529">
          <cell r="A529" t="str">
            <v/>
          </cell>
          <cell r="B529">
            <v>0</v>
          </cell>
          <cell r="C529" t="str">
            <v/>
          </cell>
          <cell r="D529" t="str">
            <v/>
          </cell>
          <cell r="E529" t="str">
            <v>C</v>
          </cell>
          <cell r="F529" t="str">
            <v/>
          </cell>
          <cell r="G529">
            <v>0</v>
          </cell>
          <cell r="H529">
            <v>0</v>
          </cell>
          <cell r="I529">
            <v>0</v>
          </cell>
          <cell r="J529" t="str">
            <v/>
          </cell>
          <cell r="K529" t="str">
            <v/>
          </cell>
          <cell r="L529" t="str">
            <v/>
          </cell>
          <cell r="M529" t="str">
            <v/>
          </cell>
          <cell r="N529" t="str">
            <v/>
          </cell>
          <cell r="P529" t="str">
            <v/>
          </cell>
          <cell r="Q529" t="str">
            <v/>
          </cell>
          <cell r="R529" t="str">
            <v/>
          </cell>
        </row>
        <row r="530">
          <cell r="A530" t="str">
            <v/>
          </cell>
          <cell r="B530">
            <v>0</v>
          </cell>
          <cell r="C530" t="str">
            <v/>
          </cell>
          <cell r="D530" t="str">
            <v/>
          </cell>
          <cell r="E530" t="str">
            <v>C</v>
          </cell>
          <cell r="F530" t="str">
            <v/>
          </cell>
          <cell r="G530">
            <v>0</v>
          </cell>
          <cell r="H530">
            <v>0</v>
          </cell>
          <cell r="I530">
            <v>0</v>
          </cell>
          <cell r="J530" t="str">
            <v/>
          </cell>
          <cell r="K530" t="str">
            <v/>
          </cell>
          <cell r="L530" t="str">
            <v/>
          </cell>
          <cell r="M530" t="str">
            <v/>
          </cell>
          <cell r="N530" t="str">
            <v/>
          </cell>
          <cell r="P530" t="str">
            <v/>
          </cell>
          <cell r="Q530" t="str">
            <v/>
          </cell>
          <cell r="R530" t="str">
            <v/>
          </cell>
        </row>
        <row r="531">
          <cell r="A531" t="str">
            <v/>
          </cell>
          <cell r="B531">
            <v>0</v>
          </cell>
          <cell r="C531" t="str">
            <v/>
          </cell>
          <cell r="D531" t="str">
            <v/>
          </cell>
          <cell r="E531" t="str">
            <v>C</v>
          </cell>
          <cell r="F531" t="str">
            <v/>
          </cell>
          <cell r="G531">
            <v>0</v>
          </cell>
          <cell r="H531">
            <v>0</v>
          </cell>
          <cell r="I531">
            <v>0</v>
          </cell>
          <cell r="J531" t="str">
            <v/>
          </cell>
          <cell r="K531" t="str">
            <v/>
          </cell>
          <cell r="L531" t="str">
            <v/>
          </cell>
          <cell r="M531" t="str">
            <v/>
          </cell>
          <cell r="N531" t="str">
            <v/>
          </cell>
          <cell r="P531" t="str">
            <v/>
          </cell>
          <cell r="Q531" t="str">
            <v/>
          </cell>
          <cell r="R531" t="str">
            <v/>
          </cell>
        </row>
        <row r="532">
          <cell r="A532" t="str">
            <v/>
          </cell>
          <cell r="B532">
            <v>0</v>
          </cell>
          <cell r="C532" t="str">
            <v/>
          </cell>
          <cell r="D532" t="str">
            <v/>
          </cell>
          <cell r="E532" t="str">
            <v>C</v>
          </cell>
          <cell r="F532" t="str">
            <v/>
          </cell>
          <cell r="G532">
            <v>0</v>
          </cell>
          <cell r="H532">
            <v>0</v>
          </cell>
          <cell r="I532">
            <v>0</v>
          </cell>
          <cell r="J532" t="str">
            <v/>
          </cell>
          <cell r="K532" t="str">
            <v/>
          </cell>
          <cell r="L532" t="str">
            <v/>
          </cell>
          <cell r="M532" t="str">
            <v/>
          </cell>
          <cell r="N532" t="str">
            <v/>
          </cell>
          <cell r="P532" t="str">
            <v/>
          </cell>
          <cell r="Q532" t="str">
            <v/>
          </cell>
          <cell r="R532" t="str">
            <v/>
          </cell>
        </row>
        <row r="533">
          <cell r="A533" t="str">
            <v/>
          </cell>
          <cell r="B533">
            <v>0</v>
          </cell>
          <cell r="C533" t="str">
            <v/>
          </cell>
          <cell r="D533" t="str">
            <v/>
          </cell>
          <cell r="E533" t="str">
            <v>C</v>
          </cell>
          <cell r="F533" t="str">
            <v/>
          </cell>
          <cell r="G533">
            <v>0</v>
          </cell>
          <cell r="H533">
            <v>0</v>
          </cell>
          <cell r="I533">
            <v>0</v>
          </cell>
          <cell r="J533" t="str">
            <v/>
          </cell>
          <cell r="K533" t="str">
            <v/>
          </cell>
          <cell r="L533" t="str">
            <v/>
          </cell>
          <cell r="M533" t="str">
            <v/>
          </cell>
          <cell r="N533" t="str">
            <v/>
          </cell>
          <cell r="P533" t="str">
            <v/>
          </cell>
          <cell r="Q533" t="str">
            <v/>
          </cell>
          <cell r="R533" t="str">
            <v/>
          </cell>
        </row>
        <row r="534">
          <cell r="A534" t="str">
            <v/>
          </cell>
          <cell r="B534">
            <v>0</v>
          </cell>
          <cell r="C534" t="str">
            <v/>
          </cell>
          <cell r="D534" t="str">
            <v/>
          </cell>
          <cell r="E534" t="str">
            <v>C</v>
          </cell>
          <cell r="F534" t="str">
            <v/>
          </cell>
          <cell r="G534">
            <v>0</v>
          </cell>
          <cell r="H534">
            <v>0</v>
          </cell>
          <cell r="I534">
            <v>0</v>
          </cell>
          <cell r="J534" t="str">
            <v/>
          </cell>
          <cell r="K534" t="str">
            <v/>
          </cell>
          <cell r="L534" t="str">
            <v/>
          </cell>
          <cell r="M534" t="str">
            <v/>
          </cell>
          <cell r="N534" t="str">
            <v/>
          </cell>
          <cell r="P534" t="str">
            <v/>
          </cell>
          <cell r="Q534" t="str">
            <v/>
          </cell>
          <cell r="R534" t="str">
            <v/>
          </cell>
        </row>
        <row r="535">
          <cell r="A535" t="str">
            <v/>
          </cell>
          <cell r="B535">
            <v>0</v>
          </cell>
          <cell r="C535" t="str">
            <v/>
          </cell>
          <cell r="D535" t="str">
            <v/>
          </cell>
          <cell r="E535" t="str">
            <v>C</v>
          </cell>
          <cell r="F535" t="str">
            <v/>
          </cell>
          <cell r="G535">
            <v>0</v>
          </cell>
          <cell r="H535">
            <v>0</v>
          </cell>
          <cell r="I535">
            <v>0</v>
          </cell>
          <cell r="J535" t="str">
            <v/>
          </cell>
          <cell r="K535" t="str">
            <v/>
          </cell>
          <cell r="L535" t="str">
            <v/>
          </cell>
          <cell r="M535" t="str">
            <v/>
          </cell>
          <cell r="N535" t="str">
            <v/>
          </cell>
          <cell r="P535" t="str">
            <v/>
          </cell>
          <cell r="Q535" t="str">
            <v/>
          </cell>
          <cell r="R535" t="str">
            <v/>
          </cell>
        </row>
        <row r="536">
          <cell r="A536" t="str">
            <v/>
          </cell>
          <cell r="B536">
            <v>0</v>
          </cell>
          <cell r="C536" t="str">
            <v/>
          </cell>
          <cell r="D536" t="str">
            <v/>
          </cell>
          <cell r="E536" t="str">
            <v>C</v>
          </cell>
          <cell r="F536" t="str">
            <v/>
          </cell>
          <cell r="G536">
            <v>0</v>
          </cell>
          <cell r="H536">
            <v>0</v>
          </cell>
          <cell r="I536">
            <v>0</v>
          </cell>
          <cell r="J536" t="str">
            <v/>
          </cell>
          <cell r="K536" t="str">
            <v/>
          </cell>
          <cell r="L536" t="str">
            <v/>
          </cell>
          <cell r="M536" t="str">
            <v/>
          </cell>
          <cell r="N536" t="str">
            <v/>
          </cell>
          <cell r="P536" t="str">
            <v/>
          </cell>
          <cell r="Q536" t="str">
            <v/>
          </cell>
          <cell r="R536" t="str">
            <v/>
          </cell>
        </row>
        <row r="537">
          <cell r="A537" t="str">
            <v/>
          </cell>
          <cell r="B537">
            <v>0</v>
          </cell>
          <cell r="C537" t="str">
            <v/>
          </cell>
          <cell r="D537" t="str">
            <v/>
          </cell>
          <cell r="E537" t="str">
            <v>C</v>
          </cell>
          <cell r="F537" t="str">
            <v/>
          </cell>
          <cell r="G537">
            <v>0</v>
          </cell>
          <cell r="H537">
            <v>0</v>
          </cell>
          <cell r="I537">
            <v>0</v>
          </cell>
          <cell r="J537" t="str">
            <v/>
          </cell>
          <cell r="K537" t="str">
            <v/>
          </cell>
          <cell r="L537" t="str">
            <v/>
          </cell>
          <cell r="M537" t="str">
            <v/>
          </cell>
          <cell r="N537" t="str">
            <v/>
          </cell>
          <cell r="P537" t="str">
            <v/>
          </cell>
          <cell r="Q537" t="str">
            <v/>
          </cell>
          <cell r="R537" t="str">
            <v/>
          </cell>
        </row>
        <row r="538">
          <cell r="A538" t="str">
            <v/>
          </cell>
          <cell r="B538">
            <v>0</v>
          </cell>
          <cell r="C538" t="str">
            <v/>
          </cell>
          <cell r="D538" t="str">
            <v/>
          </cell>
          <cell r="E538" t="str">
            <v>C</v>
          </cell>
          <cell r="F538" t="str">
            <v/>
          </cell>
          <cell r="G538">
            <v>0</v>
          </cell>
          <cell r="H538">
            <v>0</v>
          </cell>
          <cell r="I538">
            <v>0</v>
          </cell>
          <cell r="J538" t="str">
            <v/>
          </cell>
          <cell r="K538" t="str">
            <v/>
          </cell>
          <cell r="L538" t="str">
            <v/>
          </cell>
          <cell r="M538" t="str">
            <v/>
          </cell>
          <cell r="N538" t="str">
            <v/>
          </cell>
          <cell r="P538" t="str">
            <v/>
          </cell>
          <cell r="Q538" t="str">
            <v/>
          </cell>
          <cell r="R538" t="str">
            <v/>
          </cell>
        </row>
        <row r="539">
          <cell r="A539" t="str">
            <v/>
          </cell>
          <cell r="B539">
            <v>0</v>
          </cell>
          <cell r="C539" t="str">
            <v/>
          </cell>
          <cell r="D539" t="str">
            <v/>
          </cell>
          <cell r="E539" t="str">
            <v>C</v>
          </cell>
          <cell r="F539" t="str">
            <v/>
          </cell>
          <cell r="G539">
            <v>0</v>
          </cell>
          <cell r="H539">
            <v>0</v>
          </cell>
          <cell r="I539">
            <v>0</v>
          </cell>
          <cell r="J539" t="str">
            <v/>
          </cell>
          <cell r="K539" t="str">
            <v/>
          </cell>
          <cell r="L539" t="str">
            <v/>
          </cell>
          <cell r="M539" t="str">
            <v/>
          </cell>
          <cell r="N539" t="str">
            <v/>
          </cell>
          <cell r="P539" t="str">
            <v/>
          </cell>
          <cell r="Q539" t="str">
            <v/>
          </cell>
          <cell r="R539" t="str">
            <v/>
          </cell>
        </row>
        <row r="540">
          <cell r="A540" t="str">
            <v/>
          </cell>
          <cell r="B540">
            <v>0</v>
          </cell>
          <cell r="C540" t="str">
            <v/>
          </cell>
          <cell r="D540" t="str">
            <v/>
          </cell>
          <cell r="E540" t="str">
            <v>C</v>
          </cell>
          <cell r="F540" t="str">
            <v/>
          </cell>
          <cell r="G540">
            <v>0</v>
          </cell>
          <cell r="H540">
            <v>0</v>
          </cell>
          <cell r="I540">
            <v>0</v>
          </cell>
          <cell r="J540" t="str">
            <v/>
          </cell>
          <cell r="K540" t="str">
            <v/>
          </cell>
          <cell r="L540" t="str">
            <v/>
          </cell>
          <cell r="M540" t="str">
            <v/>
          </cell>
          <cell r="N540" t="str">
            <v/>
          </cell>
          <cell r="P540" t="str">
            <v/>
          </cell>
          <cell r="Q540" t="str">
            <v/>
          </cell>
          <cell r="R540" t="str">
            <v/>
          </cell>
        </row>
        <row r="541">
          <cell r="A541" t="str">
            <v/>
          </cell>
          <cell r="B541">
            <v>0</v>
          </cell>
          <cell r="C541" t="str">
            <v/>
          </cell>
          <cell r="D541" t="str">
            <v/>
          </cell>
          <cell r="E541" t="str">
            <v>C</v>
          </cell>
          <cell r="F541" t="str">
            <v/>
          </cell>
          <cell r="G541">
            <v>0</v>
          </cell>
          <cell r="H541">
            <v>0</v>
          </cell>
          <cell r="I541">
            <v>0</v>
          </cell>
          <cell r="J541" t="str">
            <v/>
          </cell>
          <cell r="K541" t="str">
            <v/>
          </cell>
          <cell r="L541" t="str">
            <v/>
          </cell>
          <cell r="M541" t="str">
            <v/>
          </cell>
          <cell r="N541" t="str">
            <v/>
          </cell>
          <cell r="P541" t="str">
            <v/>
          </cell>
          <cell r="Q541" t="str">
            <v/>
          </cell>
          <cell r="R541" t="str">
            <v/>
          </cell>
        </row>
        <row r="542">
          <cell r="A542" t="str">
            <v/>
          </cell>
          <cell r="B542">
            <v>0</v>
          </cell>
          <cell r="C542" t="str">
            <v/>
          </cell>
          <cell r="D542" t="str">
            <v/>
          </cell>
          <cell r="E542" t="str">
            <v>C</v>
          </cell>
          <cell r="F542" t="str">
            <v/>
          </cell>
          <cell r="G542">
            <v>0</v>
          </cell>
          <cell r="H542">
            <v>0</v>
          </cell>
          <cell r="I542">
            <v>0</v>
          </cell>
          <cell r="J542" t="str">
            <v/>
          </cell>
          <cell r="K542" t="str">
            <v/>
          </cell>
          <cell r="L542" t="str">
            <v/>
          </cell>
          <cell r="M542" t="str">
            <v/>
          </cell>
          <cell r="N542" t="str">
            <v/>
          </cell>
          <cell r="P542" t="str">
            <v/>
          </cell>
          <cell r="Q542" t="str">
            <v/>
          </cell>
          <cell r="R542" t="str">
            <v/>
          </cell>
        </row>
        <row r="543">
          <cell r="A543" t="str">
            <v/>
          </cell>
          <cell r="B543">
            <v>0</v>
          </cell>
          <cell r="C543" t="str">
            <v/>
          </cell>
          <cell r="D543" t="str">
            <v/>
          </cell>
          <cell r="E543" t="str">
            <v>C</v>
          </cell>
          <cell r="F543" t="str">
            <v/>
          </cell>
          <cell r="G543">
            <v>0</v>
          </cell>
          <cell r="H543">
            <v>0</v>
          </cell>
          <cell r="I543">
            <v>0</v>
          </cell>
          <cell r="J543" t="str">
            <v/>
          </cell>
          <cell r="K543" t="str">
            <v/>
          </cell>
          <cell r="L543" t="str">
            <v/>
          </cell>
          <cell r="M543" t="str">
            <v/>
          </cell>
          <cell r="N543" t="str">
            <v/>
          </cell>
          <cell r="P543" t="str">
            <v/>
          </cell>
          <cell r="Q543" t="str">
            <v/>
          </cell>
          <cell r="R543" t="str">
            <v/>
          </cell>
        </row>
        <row r="544">
          <cell r="A544" t="str">
            <v/>
          </cell>
          <cell r="B544">
            <v>0</v>
          </cell>
          <cell r="C544" t="str">
            <v/>
          </cell>
          <cell r="D544" t="str">
            <v/>
          </cell>
          <cell r="E544" t="str">
            <v>C</v>
          </cell>
          <cell r="F544" t="str">
            <v/>
          </cell>
          <cell r="G544">
            <v>0</v>
          </cell>
          <cell r="H544">
            <v>0</v>
          </cell>
          <cell r="I544">
            <v>0</v>
          </cell>
          <cell r="J544" t="str">
            <v/>
          </cell>
          <cell r="K544" t="str">
            <v/>
          </cell>
          <cell r="L544" t="str">
            <v/>
          </cell>
          <cell r="M544" t="str">
            <v/>
          </cell>
          <cell r="N544" t="str">
            <v/>
          </cell>
          <cell r="P544" t="str">
            <v/>
          </cell>
          <cell r="Q544" t="str">
            <v/>
          </cell>
          <cell r="R544" t="str">
            <v/>
          </cell>
        </row>
        <row r="545">
          <cell r="A545" t="str">
            <v/>
          </cell>
          <cell r="B545">
            <v>0</v>
          </cell>
          <cell r="C545" t="str">
            <v/>
          </cell>
          <cell r="D545" t="str">
            <v/>
          </cell>
          <cell r="E545" t="str">
            <v>C</v>
          </cell>
          <cell r="F545" t="str">
            <v/>
          </cell>
          <cell r="G545">
            <v>0</v>
          </cell>
          <cell r="H545">
            <v>0</v>
          </cell>
          <cell r="I545">
            <v>0</v>
          </cell>
          <cell r="J545" t="str">
            <v/>
          </cell>
          <cell r="K545" t="str">
            <v/>
          </cell>
          <cell r="L545" t="str">
            <v/>
          </cell>
          <cell r="M545" t="str">
            <v/>
          </cell>
          <cell r="N545" t="str">
            <v/>
          </cell>
          <cell r="P545" t="str">
            <v/>
          </cell>
          <cell r="Q545" t="str">
            <v/>
          </cell>
          <cell r="R545" t="str">
            <v/>
          </cell>
        </row>
        <row r="546">
          <cell r="A546" t="str">
            <v/>
          </cell>
          <cell r="B546">
            <v>0</v>
          </cell>
          <cell r="C546" t="str">
            <v/>
          </cell>
          <cell r="D546" t="str">
            <v/>
          </cell>
          <cell r="E546" t="str">
            <v>C</v>
          </cell>
          <cell r="F546" t="str">
            <v/>
          </cell>
          <cell r="G546">
            <v>0</v>
          </cell>
          <cell r="H546">
            <v>0</v>
          </cell>
          <cell r="I546">
            <v>0</v>
          </cell>
          <cell r="J546" t="str">
            <v/>
          </cell>
          <cell r="K546" t="str">
            <v/>
          </cell>
          <cell r="L546" t="str">
            <v/>
          </cell>
          <cell r="M546" t="str">
            <v/>
          </cell>
          <cell r="N546" t="str">
            <v/>
          </cell>
          <cell r="P546" t="str">
            <v/>
          </cell>
          <cell r="Q546" t="str">
            <v/>
          </cell>
          <cell r="R546" t="str">
            <v/>
          </cell>
        </row>
        <row r="547">
          <cell r="A547" t="str">
            <v/>
          </cell>
          <cell r="B547">
            <v>0</v>
          </cell>
          <cell r="C547" t="str">
            <v/>
          </cell>
          <cell r="D547" t="str">
            <v/>
          </cell>
          <cell r="E547" t="str">
            <v>C</v>
          </cell>
          <cell r="F547" t="str">
            <v/>
          </cell>
          <cell r="G547">
            <v>0</v>
          </cell>
          <cell r="H547">
            <v>0</v>
          </cell>
          <cell r="I547">
            <v>0</v>
          </cell>
          <cell r="J547" t="str">
            <v/>
          </cell>
          <cell r="K547" t="str">
            <v/>
          </cell>
          <cell r="L547" t="str">
            <v/>
          </cell>
          <cell r="M547" t="str">
            <v/>
          </cell>
          <cell r="N547" t="str">
            <v/>
          </cell>
          <cell r="P547" t="str">
            <v/>
          </cell>
          <cell r="Q547" t="str">
            <v/>
          </cell>
          <cell r="R547" t="str">
            <v/>
          </cell>
        </row>
        <row r="548">
          <cell r="A548" t="str">
            <v/>
          </cell>
          <cell r="B548">
            <v>0</v>
          </cell>
          <cell r="C548" t="str">
            <v/>
          </cell>
          <cell r="D548" t="str">
            <v/>
          </cell>
          <cell r="E548" t="str">
            <v>C</v>
          </cell>
          <cell r="F548" t="str">
            <v/>
          </cell>
          <cell r="G548">
            <v>0</v>
          </cell>
          <cell r="H548">
            <v>0</v>
          </cell>
          <cell r="I548">
            <v>0</v>
          </cell>
          <cell r="J548" t="str">
            <v/>
          </cell>
          <cell r="K548" t="str">
            <v/>
          </cell>
          <cell r="L548" t="str">
            <v/>
          </cell>
          <cell r="M548" t="str">
            <v/>
          </cell>
          <cell r="N548" t="str">
            <v/>
          </cell>
          <cell r="P548" t="str">
            <v/>
          </cell>
          <cell r="Q548" t="str">
            <v/>
          </cell>
          <cell r="R548" t="str">
            <v/>
          </cell>
        </row>
        <row r="549">
          <cell r="A549" t="str">
            <v/>
          </cell>
          <cell r="B549">
            <v>0</v>
          </cell>
          <cell r="C549" t="str">
            <v/>
          </cell>
          <cell r="D549" t="str">
            <v/>
          </cell>
          <cell r="E549" t="str">
            <v>C</v>
          </cell>
          <cell r="F549" t="str">
            <v/>
          </cell>
          <cell r="G549">
            <v>0</v>
          </cell>
          <cell r="H549">
            <v>0</v>
          </cell>
          <cell r="I549">
            <v>0</v>
          </cell>
          <cell r="J549" t="str">
            <v/>
          </cell>
          <cell r="K549" t="str">
            <v/>
          </cell>
          <cell r="L549" t="str">
            <v/>
          </cell>
          <cell r="M549" t="str">
            <v/>
          </cell>
          <cell r="N549" t="str">
            <v/>
          </cell>
          <cell r="P549" t="str">
            <v/>
          </cell>
          <cell r="Q549" t="str">
            <v/>
          </cell>
          <cell r="R549" t="str">
            <v/>
          </cell>
        </row>
        <row r="550">
          <cell r="A550" t="str">
            <v/>
          </cell>
          <cell r="B550">
            <v>0</v>
          </cell>
          <cell r="C550" t="str">
            <v/>
          </cell>
          <cell r="D550" t="str">
            <v/>
          </cell>
          <cell r="E550" t="str">
            <v>C</v>
          </cell>
          <cell r="F550" t="str">
            <v/>
          </cell>
          <cell r="G550">
            <v>0</v>
          </cell>
          <cell r="H550">
            <v>0</v>
          </cell>
          <cell r="I550">
            <v>0</v>
          </cell>
          <cell r="J550" t="str">
            <v/>
          </cell>
          <cell r="K550" t="str">
            <v/>
          </cell>
          <cell r="L550" t="str">
            <v/>
          </cell>
          <cell r="M550" t="str">
            <v/>
          </cell>
          <cell r="N550" t="str">
            <v/>
          </cell>
          <cell r="P550" t="str">
            <v/>
          </cell>
          <cell r="Q550" t="str">
            <v/>
          </cell>
          <cell r="R550" t="str">
            <v/>
          </cell>
        </row>
        <row r="551">
          <cell r="A551" t="str">
            <v/>
          </cell>
          <cell r="B551">
            <v>0</v>
          </cell>
          <cell r="C551" t="str">
            <v/>
          </cell>
          <cell r="D551" t="str">
            <v/>
          </cell>
          <cell r="E551" t="str">
            <v>C</v>
          </cell>
          <cell r="F551" t="str">
            <v/>
          </cell>
          <cell r="G551">
            <v>0</v>
          </cell>
          <cell r="H551">
            <v>0</v>
          </cell>
          <cell r="I551">
            <v>0</v>
          </cell>
          <cell r="J551" t="str">
            <v/>
          </cell>
          <cell r="K551" t="str">
            <v/>
          </cell>
          <cell r="L551" t="str">
            <v/>
          </cell>
          <cell r="M551" t="str">
            <v/>
          </cell>
          <cell r="N551" t="str">
            <v/>
          </cell>
          <cell r="P551" t="str">
            <v/>
          </cell>
          <cell r="Q551" t="str">
            <v/>
          </cell>
          <cell r="R551" t="str">
            <v/>
          </cell>
        </row>
        <row r="552">
          <cell r="A552" t="str">
            <v/>
          </cell>
          <cell r="B552">
            <v>0</v>
          </cell>
          <cell r="C552" t="str">
            <v/>
          </cell>
          <cell r="D552" t="str">
            <v/>
          </cell>
          <cell r="E552" t="str">
            <v>C</v>
          </cell>
          <cell r="F552" t="str">
            <v/>
          </cell>
          <cell r="G552">
            <v>0</v>
          </cell>
          <cell r="H552">
            <v>0</v>
          </cell>
          <cell r="I552">
            <v>0</v>
          </cell>
          <cell r="J552" t="str">
            <v/>
          </cell>
          <cell r="K552" t="str">
            <v/>
          </cell>
          <cell r="L552" t="str">
            <v/>
          </cell>
          <cell r="M552" t="str">
            <v/>
          </cell>
          <cell r="N552" t="str">
            <v/>
          </cell>
          <cell r="P552" t="str">
            <v/>
          </cell>
          <cell r="Q552" t="str">
            <v/>
          </cell>
          <cell r="R552" t="str">
            <v/>
          </cell>
        </row>
        <row r="553">
          <cell r="A553" t="str">
            <v/>
          </cell>
          <cell r="B553">
            <v>0</v>
          </cell>
          <cell r="C553" t="str">
            <v/>
          </cell>
          <cell r="D553" t="str">
            <v/>
          </cell>
          <cell r="E553" t="str">
            <v>C</v>
          </cell>
          <cell r="F553" t="str">
            <v/>
          </cell>
          <cell r="G553">
            <v>0</v>
          </cell>
          <cell r="H553">
            <v>0</v>
          </cell>
          <cell r="I553">
            <v>0</v>
          </cell>
          <cell r="J553" t="str">
            <v/>
          </cell>
          <cell r="K553" t="str">
            <v/>
          </cell>
          <cell r="L553" t="str">
            <v/>
          </cell>
          <cell r="M553" t="str">
            <v/>
          </cell>
          <cell r="N553" t="str">
            <v/>
          </cell>
          <cell r="P553" t="str">
            <v/>
          </cell>
          <cell r="Q553" t="str">
            <v/>
          </cell>
          <cell r="R553" t="str">
            <v/>
          </cell>
        </row>
        <row r="554">
          <cell r="A554" t="str">
            <v/>
          </cell>
          <cell r="B554">
            <v>0</v>
          </cell>
          <cell r="C554" t="str">
            <v/>
          </cell>
          <cell r="D554" t="str">
            <v/>
          </cell>
          <cell r="E554" t="str">
            <v>C</v>
          </cell>
          <cell r="F554" t="str">
            <v/>
          </cell>
          <cell r="G554">
            <v>0</v>
          </cell>
          <cell r="H554">
            <v>0</v>
          </cell>
          <cell r="I554">
            <v>0</v>
          </cell>
          <cell r="J554" t="str">
            <v/>
          </cell>
          <cell r="K554" t="str">
            <v/>
          </cell>
          <cell r="L554" t="str">
            <v/>
          </cell>
          <cell r="M554" t="str">
            <v/>
          </cell>
          <cell r="N554" t="str">
            <v/>
          </cell>
          <cell r="P554" t="str">
            <v/>
          </cell>
          <cell r="Q554" t="str">
            <v/>
          </cell>
          <cell r="R554" t="str">
            <v/>
          </cell>
        </row>
        <row r="555">
          <cell r="A555" t="str">
            <v/>
          </cell>
          <cell r="B555">
            <v>0</v>
          </cell>
          <cell r="C555" t="str">
            <v/>
          </cell>
          <cell r="D555" t="str">
            <v/>
          </cell>
          <cell r="E555" t="str">
            <v>C</v>
          </cell>
          <cell r="F555" t="str">
            <v/>
          </cell>
          <cell r="G555">
            <v>0</v>
          </cell>
          <cell r="H555">
            <v>0</v>
          </cell>
          <cell r="I555">
            <v>0</v>
          </cell>
          <cell r="J555" t="str">
            <v/>
          </cell>
          <cell r="K555" t="str">
            <v/>
          </cell>
          <cell r="L555" t="str">
            <v/>
          </cell>
          <cell r="M555" t="str">
            <v/>
          </cell>
          <cell r="N555" t="str">
            <v/>
          </cell>
          <cell r="P555" t="str">
            <v/>
          </cell>
          <cell r="Q555" t="str">
            <v/>
          </cell>
          <cell r="R555" t="str">
            <v/>
          </cell>
        </row>
        <row r="556">
          <cell r="A556" t="str">
            <v/>
          </cell>
          <cell r="B556">
            <v>0</v>
          </cell>
          <cell r="C556" t="str">
            <v/>
          </cell>
          <cell r="D556" t="str">
            <v/>
          </cell>
          <cell r="E556" t="str">
            <v>C</v>
          </cell>
          <cell r="F556" t="str">
            <v/>
          </cell>
          <cell r="G556">
            <v>0</v>
          </cell>
          <cell r="H556">
            <v>0</v>
          </cell>
          <cell r="I556">
            <v>0</v>
          </cell>
          <cell r="J556" t="str">
            <v/>
          </cell>
          <cell r="K556" t="str">
            <v/>
          </cell>
          <cell r="L556" t="str">
            <v/>
          </cell>
          <cell r="M556" t="str">
            <v/>
          </cell>
          <cell r="N556" t="str">
            <v/>
          </cell>
          <cell r="P556" t="str">
            <v/>
          </cell>
          <cell r="Q556" t="str">
            <v/>
          </cell>
          <cell r="R556" t="str">
            <v/>
          </cell>
        </row>
        <row r="557">
          <cell r="A557" t="str">
            <v/>
          </cell>
          <cell r="B557">
            <v>0</v>
          </cell>
          <cell r="C557" t="str">
            <v/>
          </cell>
          <cell r="D557" t="str">
            <v/>
          </cell>
          <cell r="E557" t="str">
            <v>C</v>
          </cell>
          <cell r="F557" t="str">
            <v/>
          </cell>
          <cell r="G557">
            <v>0</v>
          </cell>
          <cell r="H557">
            <v>0</v>
          </cell>
          <cell r="I557">
            <v>0</v>
          </cell>
          <cell r="J557" t="str">
            <v/>
          </cell>
          <cell r="K557" t="str">
            <v/>
          </cell>
          <cell r="L557" t="str">
            <v/>
          </cell>
          <cell r="M557" t="str">
            <v/>
          </cell>
          <cell r="N557" t="str">
            <v/>
          </cell>
          <cell r="P557" t="str">
            <v/>
          </cell>
          <cell r="Q557" t="str">
            <v/>
          </cell>
          <cell r="R557" t="str">
            <v/>
          </cell>
        </row>
        <row r="558">
          <cell r="A558" t="str">
            <v/>
          </cell>
          <cell r="B558">
            <v>0</v>
          </cell>
          <cell r="C558" t="str">
            <v/>
          </cell>
          <cell r="D558" t="str">
            <v/>
          </cell>
          <cell r="E558" t="str">
            <v>C</v>
          </cell>
          <cell r="F558" t="str">
            <v/>
          </cell>
          <cell r="G558">
            <v>0</v>
          </cell>
          <cell r="H558">
            <v>0</v>
          </cell>
          <cell r="I558">
            <v>0</v>
          </cell>
          <cell r="J558" t="str">
            <v/>
          </cell>
          <cell r="K558" t="str">
            <v/>
          </cell>
          <cell r="L558" t="str">
            <v/>
          </cell>
          <cell r="M558" t="str">
            <v/>
          </cell>
          <cell r="N558" t="str">
            <v/>
          </cell>
          <cell r="P558" t="str">
            <v/>
          </cell>
          <cell r="Q558" t="str">
            <v/>
          </cell>
          <cell r="R558" t="str">
            <v/>
          </cell>
        </row>
        <row r="559">
          <cell r="A559" t="str">
            <v/>
          </cell>
          <cell r="B559">
            <v>0</v>
          </cell>
          <cell r="C559" t="str">
            <v/>
          </cell>
          <cell r="D559" t="str">
            <v/>
          </cell>
          <cell r="E559" t="str">
            <v>C</v>
          </cell>
          <cell r="F559" t="str">
            <v/>
          </cell>
          <cell r="G559">
            <v>0</v>
          </cell>
          <cell r="H559">
            <v>0</v>
          </cell>
          <cell r="I559">
            <v>0</v>
          </cell>
          <cell r="J559" t="str">
            <v/>
          </cell>
          <cell r="K559" t="str">
            <v/>
          </cell>
          <cell r="L559" t="str">
            <v/>
          </cell>
          <cell r="M559" t="str">
            <v/>
          </cell>
          <cell r="N559" t="str">
            <v/>
          </cell>
          <cell r="P559" t="str">
            <v/>
          </cell>
          <cell r="Q559" t="str">
            <v/>
          </cell>
          <cell r="R559" t="str">
            <v/>
          </cell>
        </row>
        <row r="560">
          <cell r="A560" t="str">
            <v/>
          </cell>
          <cell r="B560">
            <v>0</v>
          </cell>
          <cell r="C560" t="str">
            <v/>
          </cell>
          <cell r="D560" t="str">
            <v/>
          </cell>
          <cell r="E560" t="str">
            <v>C</v>
          </cell>
          <cell r="F560" t="str">
            <v/>
          </cell>
          <cell r="G560">
            <v>0</v>
          </cell>
          <cell r="H560">
            <v>0</v>
          </cell>
          <cell r="I560">
            <v>0</v>
          </cell>
          <cell r="J560" t="str">
            <v/>
          </cell>
          <cell r="K560" t="str">
            <v/>
          </cell>
          <cell r="L560" t="str">
            <v/>
          </cell>
          <cell r="M560" t="str">
            <v/>
          </cell>
          <cell r="N560" t="str">
            <v/>
          </cell>
          <cell r="P560" t="str">
            <v/>
          </cell>
          <cell r="Q560" t="str">
            <v/>
          </cell>
          <cell r="R560" t="str">
            <v/>
          </cell>
        </row>
        <row r="561">
          <cell r="A561" t="str">
            <v/>
          </cell>
          <cell r="B561">
            <v>0</v>
          </cell>
          <cell r="C561" t="str">
            <v/>
          </cell>
          <cell r="D561" t="str">
            <v/>
          </cell>
          <cell r="E561" t="str">
            <v>C</v>
          </cell>
          <cell r="F561" t="str">
            <v/>
          </cell>
          <cell r="G561">
            <v>0</v>
          </cell>
          <cell r="H561">
            <v>0</v>
          </cell>
          <cell r="I561">
            <v>0</v>
          </cell>
          <cell r="J561" t="str">
            <v/>
          </cell>
          <cell r="K561" t="str">
            <v/>
          </cell>
          <cell r="L561" t="str">
            <v/>
          </cell>
          <cell r="M561" t="str">
            <v/>
          </cell>
          <cell r="N561" t="str">
            <v/>
          </cell>
          <cell r="P561" t="str">
            <v/>
          </cell>
          <cell r="Q561" t="str">
            <v/>
          </cell>
          <cell r="R561" t="str">
            <v/>
          </cell>
        </row>
        <row r="562">
          <cell r="A562" t="str">
            <v/>
          </cell>
          <cell r="B562">
            <v>0</v>
          </cell>
          <cell r="C562" t="str">
            <v/>
          </cell>
          <cell r="D562" t="str">
            <v/>
          </cell>
          <cell r="E562" t="str">
            <v>C</v>
          </cell>
          <cell r="F562" t="str">
            <v/>
          </cell>
          <cell r="G562">
            <v>0</v>
          </cell>
          <cell r="H562">
            <v>0</v>
          </cell>
          <cell r="I562">
            <v>0</v>
          </cell>
          <cell r="J562" t="str">
            <v/>
          </cell>
          <cell r="K562" t="str">
            <v/>
          </cell>
          <cell r="L562" t="str">
            <v/>
          </cell>
          <cell r="M562" t="str">
            <v/>
          </cell>
          <cell r="N562" t="str">
            <v/>
          </cell>
          <cell r="P562" t="str">
            <v/>
          </cell>
          <cell r="Q562" t="str">
            <v/>
          </cell>
          <cell r="R562" t="str">
            <v/>
          </cell>
        </row>
        <row r="563">
          <cell r="A563" t="str">
            <v/>
          </cell>
          <cell r="B563">
            <v>0</v>
          </cell>
          <cell r="C563" t="str">
            <v/>
          </cell>
          <cell r="D563" t="str">
            <v/>
          </cell>
          <cell r="E563" t="str">
            <v>C</v>
          </cell>
          <cell r="F563" t="str">
            <v/>
          </cell>
          <cell r="G563">
            <v>0</v>
          </cell>
          <cell r="H563">
            <v>0</v>
          </cell>
          <cell r="I563">
            <v>0</v>
          </cell>
          <cell r="J563" t="str">
            <v/>
          </cell>
          <cell r="K563" t="str">
            <v/>
          </cell>
          <cell r="L563" t="str">
            <v/>
          </cell>
          <cell r="M563" t="str">
            <v/>
          </cell>
          <cell r="N563" t="str">
            <v/>
          </cell>
          <cell r="P563" t="str">
            <v/>
          </cell>
          <cell r="Q563" t="str">
            <v/>
          </cell>
          <cell r="R563" t="str">
            <v/>
          </cell>
        </row>
        <row r="564">
          <cell r="A564" t="str">
            <v/>
          </cell>
          <cell r="B564">
            <v>0</v>
          </cell>
          <cell r="C564" t="str">
            <v/>
          </cell>
          <cell r="D564" t="str">
            <v/>
          </cell>
          <cell r="E564" t="str">
            <v>C</v>
          </cell>
          <cell r="F564" t="str">
            <v/>
          </cell>
          <cell r="G564">
            <v>0</v>
          </cell>
          <cell r="H564">
            <v>0</v>
          </cell>
          <cell r="I564">
            <v>0</v>
          </cell>
          <cell r="J564" t="str">
            <v/>
          </cell>
          <cell r="K564" t="str">
            <v/>
          </cell>
          <cell r="L564" t="str">
            <v/>
          </cell>
          <cell r="M564" t="str">
            <v/>
          </cell>
          <cell r="N564" t="str">
            <v/>
          </cell>
          <cell r="P564" t="str">
            <v/>
          </cell>
          <cell r="Q564" t="str">
            <v/>
          </cell>
          <cell r="R564" t="str">
            <v/>
          </cell>
        </row>
        <row r="565">
          <cell r="A565" t="str">
            <v/>
          </cell>
          <cell r="B565">
            <v>0</v>
          </cell>
          <cell r="C565" t="str">
            <v/>
          </cell>
          <cell r="D565" t="str">
            <v/>
          </cell>
          <cell r="E565" t="str">
            <v>C</v>
          </cell>
          <cell r="F565" t="str">
            <v/>
          </cell>
          <cell r="G565">
            <v>0</v>
          </cell>
          <cell r="H565">
            <v>0</v>
          </cell>
          <cell r="I565">
            <v>0</v>
          </cell>
          <cell r="J565" t="str">
            <v/>
          </cell>
          <cell r="K565" t="str">
            <v/>
          </cell>
          <cell r="L565" t="str">
            <v/>
          </cell>
          <cell r="M565" t="str">
            <v/>
          </cell>
          <cell r="N565" t="str">
            <v/>
          </cell>
          <cell r="P565" t="str">
            <v/>
          </cell>
          <cell r="Q565" t="str">
            <v/>
          </cell>
          <cell r="R565" t="str">
            <v/>
          </cell>
        </row>
        <row r="566">
          <cell r="A566" t="str">
            <v/>
          </cell>
          <cell r="B566">
            <v>0</v>
          </cell>
          <cell r="C566" t="str">
            <v/>
          </cell>
          <cell r="D566" t="str">
            <v/>
          </cell>
          <cell r="E566" t="str">
            <v>C</v>
          </cell>
          <cell r="F566" t="str">
            <v/>
          </cell>
          <cell r="G566">
            <v>0</v>
          </cell>
          <cell r="H566">
            <v>0</v>
          </cell>
          <cell r="I566">
            <v>0</v>
          </cell>
          <cell r="J566" t="str">
            <v/>
          </cell>
          <cell r="K566" t="str">
            <v/>
          </cell>
          <cell r="L566" t="str">
            <v/>
          </cell>
          <cell r="M566" t="str">
            <v/>
          </cell>
          <cell r="N566" t="str">
            <v/>
          </cell>
          <cell r="P566" t="str">
            <v/>
          </cell>
          <cell r="Q566" t="str">
            <v/>
          </cell>
          <cell r="R566" t="str">
            <v/>
          </cell>
        </row>
        <row r="567">
          <cell r="A567" t="str">
            <v/>
          </cell>
          <cell r="B567">
            <v>0</v>
          </cell>
          <cell r="C567" t="str">
            <v/>
          </cell>
          <cell r="D567" t="str">
            <v/>
          </cell>
          <cell r="E567" t="str">
            <v>C</v>
          </cell>
          <cell r="F567" t="str">
            <v/>
          </cell>
          <cell r="G567">
            <v>0</v>
          </cell>
          <cell r="H567">
            <v>0</v>
          </cell>
          <cell r="I567">
            <v>0</v>
          </cell>
          <cell r="J567" t="str">
            <v/>
          </cell>
          <cell r="K567" t="str">
            <v/>
          </cell>
          <cell r="L567" t="str">
            <v/>
          </cell>
          <cell r="M567" t="str">
            <v/>
          </cell>
          <cell r="N567" t="str">
            <v/>
          </cell>
          <cell r="P567" t="str">
            <v/>
          </cell>
          <cell r="Q567" t="str">
            <v/>
          </cell>
          <cell r="R567" t="str">
            <v/>
          </cell>
        </row>
        <row r="568">
          <cell r="A568" t="str">
            <v/>
          </cell>
          <cell r="B568">
            <v>0</v>
          </cell>
          <cell r="C568" t="str">
            <v/>
          </cell>
          <cell r="D568" t="str">
            <v/>
          </cell>
          <cell r="E568" t="str">
            <v>C</v>
          </cell>
          <cell r="F568" t="str">
            <v/>
          </cell>
          <cell r="G568">
            <v>0</v>
          </cell>
          <cell r="H568">
            <v>0</v>
          </cell>
          <cell r="I568">
            <v>0</v>
          </cell>
          <cell r="J568" t="str">
            <v/>
          </cell>
          <cell r="K568" t="str">
            <v/>
          </cell>
          <cell r="L568" t="str">
            <v/>
          </cell>
          <cell r="M568" t="str">
            <v/>
          </cell>
          <cell r="N568" t="str">
            <v/>
          </cell>
          <cell r="P568" t="str">
            <v/>
          </cell>
          <cell r="Q568" t="str">
            <v/>
          </cell>
          <cell r="R568" t="str">
            <v/>
          </cell>
        </row>
        <row r="569">
          <cell r="A569" t="str">
            <v/>
          </cell>
          <cell r="B569">
            <v>0</v>
          </cell>
          <cell r="C569" t="str">
            <v/>
          </cell>
          <cell r="D569" t="str">
            <v/>
          </cell>
          <cell r="E569" t="str">
            <v>C</v>
          </cell>
          <cell r="F569" t="str">
            <v/>
          </cell>
          <cell r="G569">
            <v>0</v>
          </cell>
          <cell r="H569">
            <v>0</v>
          </cell>
          <cell r="I569">
            <v>0</v>
          </cell>
          <cell r="J569" t="str">
            <v/>
          </cell>
          <cell r="K569" t="str">
            <v/>
          </cell>
          <cell r="L569" t="str">
            <v/>
          </cell>
          <cell r="M569" t="str">
            <v/>
          </cell>
          <cell r="N569" t="str">
            <v/>
          </cell>
          <cell r="P569" t="str">
            <v/>
          </cell>
          <cell r="Q569" t="str">
            <v/>
          </cell>
          <cell r="R569" t="str">
            <v/>
          </cell>
        </row>
        <row r="570">
          <cell r="A570" t="str">
            <v/>
          </cell>
          <cell r="B570">
            <v>0</v>
          </cell>
          <cell r="C570" t="str">
            <v/>
          </cell>
          <cell r="D570" t="str">
            <v/>
          </cell>
          <cell r="E570" t="str">
            <v>C</v>
          </cell>
          <cell r="F570" t="str">
            <v/>
          </cell>
          <cell r="G570">
            <v>0</v>
          </cell>
          <cell r="H570">
            <v>0</v>
          </cell>
          <cell r="I570">
            <v>0</v>
          </cell>
          <cell r="J570" t="str">
            <v/>
          </cell>
          <cell r="K570" t="str">
            <v/>
          </cell>
          <cell r="L570" t="str">
            <v/>
          </cell>
          <cell r="M570" t="str">
            <v/>
          </cell>
          <cell r="N570" t="str">
            <v/>
          </cell>
          <cell r="P570" t="str">
            <v/>
          </cell>
          <cell r="Q570" t="str">
            <v/>
          </cell>
          <cell r="R570" t="str">
            <v/>
          </cell>
        </row>
        <row r="571">
          <cell r="A571" t="str">
            <v/>
          </cell>
          <cell r="B571">
            <v>0</v>
          </cell>
          <cell r="C571" t="str">
            <v/>
          </cell>
          <cell r="D571" t="str">
            <v/>
          </cell>
          <cell r="E571" t="str">
            <v>C</v>
          </cell>
          <cell r="F571" t="str">
            <v/>
          </cell>
          <cell r="G571">
            <v>0</v>
          </cell>
          <cell r="H571">
            <v>0</v>
          </cell>
          <cell r="I571">
            <v>0</v>
          </cell>
          <cell r="J571" t="str">
            <v/>
          </cell>
          <cell r="K571" t="str">
            <v/>
          </cell>
          <cell r="L571" t="str">
            <v/>
          </cell>
          <cell r="M571" t="str">
            <v/>
          </cell>
          <cell r="N571" t="str">
            <v/>
          </cell>
          <cell r="P571" t="str">
            <v/>
          </cell>
          <cell r="Q571" t="str">
            <v/>
          </cell>
          <cell r="R571" t="str">
            <v/>
          </cell>
        </row>
        <row r="572">
          <cell r="A572" t="str">
            <v/>
          </cell>
          <cell r="B572">
            <v>0</v>
          </cell>
          <cell r="C572" t="str">
            <v/>
          </cell>
          <cell r="D572" t="str">
            <v/>
          </cell>
          <cell r="E572" t="str">
            <v>C</v>
          </cell>
          <cell r="F572" t="str">
            <v/>
          </cell>
          <cell r="G572">
            <v>0</v>
          </cell>
          <cell r="H572">
            <v>0</v>
          </cell>
          <cell r="I572">
            <v>0</v>
          </cell>
          <cell r="J572" t="str">
            <v/>
          </cell>
          <cell r="K572" t="str">
            <v/>
          </cell>
          <cell r="L572" t="str">
            <v/>
          </cell>
          <cell r="M572" t="str">
            <v/>
          </cell>
          <cell r="N572" t="str">
            <v/>
          </cell>
          <cell r="P572" t="str">
            <v/>
          </cell>
          <cell r="Q572" t="str">
            <v/>
          </cell>
          <cell r="R572" t="str">
            <v/>
          </cell>
        </row>
        <row r="573">
          <cell r="A573" t="str">
            <v/>
          </cell>
          <cell r="B573">
            <v>0</v>
          </cell>
          <cell r="C573" t="str">
            <v/>
          </cell>
          <cell r="D573" t="str">
            <v/>
          </cell>
          <cell r="E573" t="str">
            <v>C</v>
          </cell>
          <cell r="F573" t="str">
            <v/>
          </cell>
          <cell r="G573">
            <v>0</v>
          </cell>
          <cell r="H573">
            <v>0</v>
          </cell>
          <cell r="I573">
            <v>0</v>
          </cell>
          <cell r="J573" t="str">
            <v/>
          </cell>
          <cell r="K573" t="str">
            <v/>
          </cell>
          <cell r="L573" t="str">
            <v/>
          </cell>
          <cell r="M573" t="str">
            <v/>
          </cell>
          <cell r="N573" t="str">
            <v/>
          </cell>
          <cell r="P573" t="str">
            <v/>
          </cell>
          <cell r="Q573" t="str">
            <v/>
          </cell>
          <cell r="R573" t="str">
            <v/>
          </cell>
        </row>
        <row r="574">
          <cell r="A574" t="str">
            <v/>
          </cell>
          <cell r="B574">
            <v>0</v>
          </cell>
          <cell r="C574" t="str">
            <v/>
          </cell>
          <cell r="D574" t="str">
            <v/>
          </cell>
          <cell r="E574" t="str">
            <v>C</v>
          </cell>
          <cell r="F574" t="str">
            <v/>
          </cell>
          <cell r="G574">
            <v>0</v>
          </cell>
          <cell r="H574">
            <v>0</v>
          </cell>
          <cell r="I574">
            <v>0</v>
          </cell>
          <cell r="J574" t="str">
            <v/>
          </cell>
          <cell r="K574" t="str">
            <v/>
          </cell>
          <cell r="L574" t="str">
            <v/>
          </cell>
          <cell r="M574" t="str">
            <v/>
          </cell>
          <cell r="N574" t="str">
            <v/>
          </cell>
          <cell r="P574" t="str">
            <v/>
          </cell>
          <cell r="Q574" t="str">
            <v/>
          </cell>
          <cell r="R574" t="str">
            <v/>
          </cell>
        </row>
        <row r="575">
          <cell r="A575" t="str">
            <v/>
          </cell>
          <cell r="B575">
            <v>0</v>
          </cell>
          <cell r="C575" t="str">
            <v/>
          </cell>
          <cell r="D575" t="str">
            <v/>
          </cell>
          <cell r="E575" t="str">
            <v>C</v>
          </cell>
          <cell r="F575" t="str">
            <v/>
          </cell>
          <cell r="G575">
            <v>0</v>
          </cell>
          <cell r="H575">
            <v>0</v>
          </cell>
          <cell r="I575">
            <v>0</v>
          </cell>
          <cell r="J575" t="str">
            <v/>
          </cell>
          <cell r="K575" t="str">
            <v/>
          </cell>
          <cell r="L575" t="str">
            <v/>
          </cell>
          <cell r="M575" t="str">
            <v/>
          </cell>
          <cell r="N575" t="str">
            <v/>
          </cell>
          <cell r="P575" t="str">
            <v/>
          </cell>
          <cell r="Q575" t="str">
            <v/>
          </cell>
          <cell r="R575" t="str">
            <v/>
          </cell>
        </row>
        <row r="576">
          <cell r="A576" t="str">
            <v/>
          </cell>
          <cell r="B576">
            <v>0</v>
          </cell>
          <cell r="C576" t="str">
            <v/>
          </cell>
          <cell r="D576" t="str">
            <v/>
          </cell>
          <cell r="E576" t="str">
            <v>C</v>
          </cell>
          <cell r="F576" t="str">
            <v/>
          </cell>
          <cell r="G576">
            <v>0</v>
          </cell>
          <cell r="H576">
            <v>0</v>
          </cell>
          <cell r="I576">
            <v>0</v>
          </cell>
          <cell r="J576" t="str">
            <v/>
          </cell>
          <cell r="K576" t="str">
            <v/>
          </cell>
          <cell r="L576" t="str">
            <v/>
          </cell>
          <cell r="M576" t="str">
            <v/>
          </cell>
          <cell r="N576" t="str">
            <v/>
          </cell>
          <cell r="P576" t="str">
            <v/>
          </cell>
          <cell r="Q576" t="str">
            <v/>
          </cell>
          <cell r="R576" t="str">
            <v/>
          </cell>
        </row>
        <row r="577">
          <cell r="A577" t="str">
            <v/>
          </cell>
          <cell r="B577">
            <v>0</v>
          </cell>
          <cell r="C577" t="str">
            <v/>
          </cell>
          <cell r="D577" t="str">
            <v/>
          </cell>
          <cell r="E577" t="str">
            <v>C</v>
          </cell>
          <cell r="F577" t="str">
            <v/>
          </cell>
          <cell r="G577">
            <v>0</v>
          </cell>
          <cell r="H577">
            <v>0</v>
          </cell>
          <cell r="I577">
            <v>0</v>
          </cell>
          <cell r="J577" t="str">
            <v/>
          </cell>
          <cell r="K577" t="str">
            <v/>
          </cell>
          <cell r="L577" t="str">
            <v/>
          </cell>
          <cell r="M577" t="str">
            <v/>
          </cell>
          <cell r="N577" t="str">
            <v/>
          </cell>
          <cell r="P577" t="str">
            <v/>
          </cell>
          <cell r="Q577" t="str">
            <v/>
          </cell>
          <cell r="R577" t="str">
            <v/>
          </cell>
        </row>
        <row r="578">
          <cell r="A578" t="str">
            <v/>
          </cell>
          <cell r="B578">
            <v>0</v>
          </cell>
          <cell r="C578" t="str">
            <v/>
          </cell>
          <cell r="D578" t="str">
            <v/>
          </cell>
          <cell r="E578" t="str">
            <v>C</v>
          </cell>
          <cell r="F578" t="str">
            <v/>
          </cell>
          <cell r="G578">
            <v>0</v>
          </cell>
          <cell r="H578">
            <v>0</v>
          </cell>
          <cell r="I578">
            <v>0</v>
          </cell>
          <cell r="J578" t="str">
            <v/>
          </cell>
          <cell r="K578" t="str">
            <v/>
          </cell>
          <cell r="L578" t="str">
            <v/>
          </cell>
          <cell r="M578" t="str">
            <v/>
          </cell>
          <cell r="N578" t="str">
            <v/>
          </cell>
          <cell r="P578" t="str">
            <v/>
          </cell>
          <cell r="Q578" t="str">
            <v/>
          </cell>
          <cell r="R578" t="str">
            <v/>
          </cell>
        </row>
        <row r="579">
          <cell r="A579" t="str">
            <v/>
          </cell>
          <cell r="B579">
            <v>0</v>
          </cell>
          <cell r="C579" t="str">
            <v/>
          </cell>
          <cell r="D579" t="str">
            <v/>
          </cell>
          <cell r="E579" t="str">
            <v>C</v>
          </cell>
          <cell r="F579" t="str">
            <v/>
          </cell>
          <cell r="G579">
            <v>0</v>
          </cell>
          <cell r="H579">
            <v>0</v>
          </cell>
          <cell r="I579">
            <v>0</v>
          </cell>
          <cell r="J579" t="str">
            <v/>
          </cell>
          <cell r="K579" t="str">
            <v/>
          </cell>
          <cell r="L579" t="str">
            <v/>
          </cell>
          <cell r="M579" t="str">
            <v/>
          </cell>
          <cell r="N579" t="str">
            <v/>
          </cell>
          <cell r="P579" t="str">
            <v/>
          </cell>
          <cell r="Q579" t="str">
            <v/>
          </cell>
          <cell r="R579" t="str">
            <v/>
          </cell>
        </row>
        <row r="580">
          <cell r="A580" t="str">
            <v/>
          </cell>
          <cell r="B580">
            <v>0</v>
          </cell>
          <cell r="C580" t="str">
            <v/>
          </cell>
          <cell r="D580" t="str">
            <v/>
          </cell>
          <cell r="E580" t="str">
            <v>C</v>
          </cell>
          <cell r="F580" t="str">
            <v/>
          </cell>
          <cell r="G580">
            <v>0</v>
          </cell>
          <cell r="H580">
            <v>0</v>
          </cell>
          <cell r="I580">
            <v>0</v>
          </cell>
          <cell r="J580" t="str">
            <v/>
          </cell>
          <cell r="K580" t="str">
            <v/>
          </cell>
          <cell r="L580" t="str">
            <v/>
          </cell>
          <cell r="M580" t="str">
            <v/>
          </cell>
          <cell r="N580" t="str">
            <v/>
          </cell>
          <cell r="P580" t="str">
            <v/>
          </cell>
          <cell r="Q580" t="str">
            <v/>
          </cell>
          <cell r="R580" t="str">
            <v/>
          </cell>
        </row>
        <row r="581">
          <cell r="A581" t="str">
            <v/>
          </cell>
          <cell r="B581">
            <v>0</v>
          </cell>
          <cell r="C581" t="str">
            <v/>
          </cell>
          <cell r="D581" t="str">
            <v/>
          </cell>
          <cell r="E581" t="str">
            <v>C</v>
          </cell>
          <cell r="F581" t="str">
            <v/>
          </cell>
          <cell r="G581">
            <v>0</v>
          </cell>
          <cell r="H581">
            <v>0</v>
          </cell>
          <cell r="I581">
            <v>0</v>
          </cell>
          <cell r="J581" t="str">
            <v/>
          </cell>
          <cell r="K581" t="str">
            <v/>
          </cell>
          <cell r="L581" t="str">
            <v/>
          </cell>
          <cell r="M581" t="str">
            <v/>
          </cell>
          <cell r="N581" t="str">
            <v/>
          </cell>
          <cell r="P581" t="str">
            <v/>
          </cell>
          <cell r="Q581" t="str">
            <v/>
          </cell>
          <cell r="R581" t="str">
            <v/>
          </cell>
        </row>
        <row r="582">
          <cell r="A582" t="str">
            <v/>
          </cell>
          <cell r="B582">
            <v>0</v>
          </cell>
          <cell r="C582" t="str">
            <v/>
          </cell>
          <cell r="D582" t="str">
            <v/>
          </cell>
          <cell r="E582" t="str">
            <v>C</v>
          </cell>
          <cell r="F582" t="str">
            <v/>
          </cell>
          <cell r="G582">
            <v>0</v>
          </cell>
          <cell r="H582">
            <v>0</v>
          </cell>
          <cell r="I582">
            <v>0</v>
          </cell>
          <cell r="J582" t="str">
            <v/>
          </cell>
          <cell r="K582" t="str">
            <v/>
          </cell>
          <cell r="L582" t="str">
            <v/>
          </cell>
          <cell r="M582" t="str">
            <v/>
          </cell>
          <cell r="N582" t="str">
            <v/>
          </cell>
          <cell r="P582" t="str">
            <v/>
          </cell>
          <cell r="Q582" t="str">
            <v/>
          </cell>
          <cell r="R582" t="str">
            <v/>
          </cell>
        </row>
        <row r="583">
          <cell r="A583" t="str">
            <v/>
          </cell>
          <cell r="B583">
            <v>0</v>
          </cell>
          <cell r="C583" t="str">
            <v/>
          </cell>
          <cell r="D583" t="str">
            <v/>
          </cell>
          <cell r="E583" t="str">
            <v>C</v>
          </cell>
          <cell r="F583" t="str">
            <v/>
          </cell>
          <cell r="G583">
            <v>0</v>
          </cell>
          <cell r="H583">
            <v>0</v>
          </cell>
          <cell r="I583">
            <v>0</v>
          </cell>
          <cell r="J583" t="str">
            <v/>
          </cell>
          <cell r="K583" t="str">
            <v/>
          </cell>
          <cell r="L583" t="str">
            <v/>
          </cell>
          <cell r="M583" t="str">
            <v/>
          </cell>
          <cell r="N583" t="str">
            <v/>
          </cell>
          <cell r="P583" t="str">
            <v/>
          </cell>
          <cell r="Q583" t="str">
            <v/>
          </cell>
          <cell r="R583" t="str">
            <v/>
          </cell>
        </row>
        <row r="584">
          <cell r="A584" t="str">
            <v/>
          </cell>
          <cell r="B584">
            <v>0</v>
          </cell>
          <cell r="C584" t="str">
            <v/>
          </cell>
          <cell r="D584" t="str">
            <v/>
          </cell>
          <cell r="E584" t="str">
            <v>C</v>
          </cell>
          <cell r="F584" t="str">
            <v/>
          </cell>
          <cell r="G584">
            <v>0</v>
          </cell>
          <cell r="H584">
            <v>0</v>
          </cell>
          <cell r="I584">
            <v>0</v>
          </cell>
          <cell r="J584" t="str">
            <v/>
          </cell>
          <cell r="K584" t="str">
            <v/>
          </cell>
          <cell r="L584" t="str">
            <v/>
          </cell>
          <cell r="M584" t="str">
            <v/>
          </cell>
          <cell r="N584" t="str">
            <v/>
          </cell>
          <cell r="P584" t="str">
            <v/>
          </cell>
          <cell r="Q584" t="str">
            <v/>
          </cell>
          <cell r="R584" t="str">
            <v/>
          </cell>
        </row>
        <row r="585">
          <cell r="A585" t="str">
            <v/>
          </cell>
          <cell r="B585">
            <v>0</v>
          </cell>
          <cell r="C585" t="str">
            <v/>
          </cell>
          <cell r="D585" t="str">
            <v/>
          </cell>
          <cell r="E585" t="str">
            <v>C</v>
          </cell>
          <cell r="F585" t="str">
            <v/>
          </cell>
          <cell r="G585">
            <v>0</v>
          </cell>
          <cell r="H585">
            <v>0</v>
          </cell>
          <cell r="I585">
            <v>0</v>
          </cell>
          <cell r="J585" t="str">
            <v/>
          </cell>
          <cell r="K585" t="str">
            <v/>
          </cell>
          <cell r="L585" t="str">
            <v/>
          </cell>
          <cell r="M585" t="str">
            <v/>
          </cell>
          <cell r="N585" t="str">
            <v/>
          </cell>
          <cell r="P585" t="str">
            <v/>
          </cell>
          <cell r="Q585" t="str">
            <v/>
          </cell>
          <cell r="R585" t="str">
            <v/>
          </cell>
        </row>
        <row r="586">
          <cell r="A586" t="str">
            <v/>
          </cell>
          <cell r="B586">
            <v>0</v>
          </cell>
          <cell r="C586" t="str">
            <v/>
          </cell>
          <cell r="D586" t="str">
            <v/>
          </cell>
          <cell r="E586" t="str">
            <v>C</v>
          </cell>
          <cell r="F586" t="str">
            <v/>
          </cell>
          <cell r="G586">
            <v>0</v>
          </cell>
          <cell r="H586">
            <v>0</v>
          </cell>
          <cell r="I586">
            <v>0</v>
          </cell>
          <cell r="J586" t="str">
            <v/>
          </cell>
          <cell r="K586" t="str">
            <v/>
          </cell>
          <cell r="L586" t="str">
            <v/>
          </cell>
          <cell r="M586" t="str">
            <v/>
          </cell>
          <cell r="N586" t="str">
            <v/>
          </cell>
          <cell r="P586" t="str">
            <v/>
          </cell>
          <cell r="Q586" t="str">
            <v/>
          </cell>
          <cell r="R586" t="str">
            <v/>
          </cell>
        </row>
        <row r="587">
          <cell r="A587" t="str">
            <v/>
          </cell>
          <cell r="B587">
            <v>0</v>
          </cell>
          <cell r="C587" t="str">
            <v/>
          </cell>
          <cell r="D587" t="str">
            <v/>
          </cell>
          <cell r="E587" t="str">
            <v>C</v>
          </cell>
          <cell r="F587" t="str">
            <v/>
          </cell>
          <cell r="G587">
            <v>0</v>
          </cell>
          <cell r="H587">
            <v>0</v>
          </cell>
          <cell r="I587">
            <v>0</v>
          </cell>
          <cell r="J587" t="str">
            <v/>
          </cell>
          <cell r="K587" t="str">
            <v/>
          </cell>
          <cell r="L587" t="str">
            <v/>
          </cell>
          <cell r="M587" t="str">
            <v/>
          </cell>
          <cell r="N587" t="str">
            <v/>
          </cell>
          <cell r="P587" t="str">
            <v/>
          </cell>
          <cell r="Q587" t="str">
            <v/>
          </cell>
          <cell r="R587" t="str">
            <v/>
          </cell>
        </row>
        <row r="588">
          <cell r="A588" t="str">
            <v/>
          </cell>
          <cell r="B588">
            <v>0</v>
          </cell>
          <cell r="C588" t="str">
            <v/>
          </cell>
          <cell r="D588" t="str">
            <v/>
          </cell>
          <cell r="E588" t="str">
            <v>C</v>
          </cell>
          <cell r="F588" t="str">
            <v/>
          </cell>
          <cell r="G588">
            <v>0</v>
          </cell>
          <cell r="H588">
            <v>0</v>
          </cell>
          <cell r="I588">
            <v>0</v>
          </cell>
          <cell r="J588" t="str">
            <v/>
          </cell>
          <cell r="K588" t="str">
            <v/>
          </cell>
          <cell r="L588" t="str">
            <v/>
          </cell>
          <cell r="M588" t="str">
            <v/>
          </cell>
          <cell r="N588" t="str">
            <v/>
          </cell>
          <cell r="P588" t="str">
            <v/>
          </cell>
          <cell r="Q588" t="str">
            <v/>
          </cell>
          <cell r="R588" t="str">
            <v/>
          </cell>
        </row>
        <row r="589">
          <cell r="A589" t="str">
            <v/>
          </cell>
          <cell r="B589">
            <v>0</v>
          </cell>
          <cell r="C589" t="str">
            <v/>
          </cell>
          <cell r="D589" t="str">
            <v/>
          </cell>
          <cell r="E589" t="str">
            <v>C</v>
          </cell>
          <cell r="F589" t="str">
            <v/>
          </cell>
          <cell r="G589">
            <v>0</v>
          </cell>
          <cell r="H589">
            <v>0</v>
          </cell>
          <cell r="I589">
            <v>0</v>
          </cell>
          <cell r="J589" t="str">
            <v/>
          </cell>
          <cell r="K589" t="str">
            <v/>
          </cell>
          <cell r="L589" t="str">
            <v/>
          </cell>
          <cell r="M589" t="str">
            <v/>
          </cell>
          <cell r="N589" t="str">
            <v/>
          </cell>
          <cell r="P589" t="str">
            <v/>
          </cell>
          <cell r="Q589" t="str">
            <v/>
          </cell>
          <cell r="R589" t="str">
            <v/>
          </cell>
        </row>
        <row r="590">
          <cell r="A590" t="str">
            <v/>
          </cell>
          <cell r="B590">
            <v>0</v>
          </cell>
          <cell r="C590" t="str">
            <v/>
          </cell>
          <cell r="D590" t="str">
            <v/>
          </cell>
          <cell r="E590" t="str">
            <v>C</v>
          </cell>
          <cell r="F590" t="str">
            <v/>
          </cell>
          <cell r="G590">
            <v>0</v>
          </cell>
          <cell r="H590">
            <v>0</v>
          </cell>
          <cell r="I590">
            <v>0</v>
          </cell>
          <cell r="J590" t="str">
            <v/>
          </cell>
          <cell r="K590" t="str">
            <v/>
          </cell>
          <cell r="L590" t="str">
            <v/>
          </cell>
          <cell r="M590" t="str">
            <v/>
          </cell>
          <cell r="N590" t="str">
            <v/>
          </cell>
          <cell r="P590" t="str">
            <v/>
          </cell>
          <cell r="Q590" t="str">
            <v/>
          </cell>
          <cell r="R590" t="str">
            <v/>
          </cell>
        </row>
        <row r="591">
          <cell r="A591" t="str">
            <v/>
          </cell>
          <cell r="B591">
            <v>0</v>
          </cell>
          <cell r="C591" t="str">
            <v/>
          </cell>
          <cell r="D591" t="str">
            <v/>
          </cell>
          <cell r="E591" t="str">
            <v>C</v>
          </cell>
          <cell r="F591" t="str">
            <v/>
          </cell>
          <cell r="G591">
            <v>0</v>
          </cell>
          <cell r="H591">
            <v>0</v>
          </cell>
          <cell r="I591">
            <v>0</v>
          </cell>
          <cell r="J591" t="str">
            <v/>
          </cell>
          <cell r="K591" t="str">
            <v/>
          </cell>
          <cell r="L591" t="str">
            <v/>
          </cell>
          <cell r="M591" t="str">
            <v/>
          </cell>
          <cell r="N591" t="str">
            <v/>
          </cell>
          <cell r="P591" t="str">
            <v/>
          </cell>
          <cell r="Q591" t="str">
            <v/>
          </cell>
          <cell r="R591" t="str">
            <v/>
          </cell>
        </row>
        <row r="592">
          <cell r="A592" t="str">
            <v/>
          </cell>
          <cell r="B592">
            <v>0</v>
          </cell>
          <cell r="C592" t="str">
            <v/>
          </cell>
          <cell r="D592" t="str">
            <v/>
          </cell>
          <cell r="E592" t="str">
            <v>C</v>
          </cell>
          <cell r="F592" t="str">
            <v/>
          </cell>
          <cell r="G592">
            <v>0</v>
          </cell>
          <cell r="H592">
            <v>0</v>
          </cell>
          <cell r="I592">
            <v>0</v>
          </cell>
          <cell r="J592" t="str">
            <v/>
          </cell>
          <cell r="K592" t="str">
            <v/>
          </cell>
          <cell r="L592" t="str">
            <v/>
          </cell>
          <cell r="M592" t="str">
            <v/>
          </cell>
          <cell r="N592" t="str">
            <v/>
          </cell>
          <cell r="P592" t="str">
            <v/>
          </cell>
          <cell r="Q592" t="str">
            <v/>
          </cell>
          <cell r="R592" t="str">
            <v/>
          </cell>
        </row>
        <row r="593">
          <cell r="A593" t="str">
            <v/>
          </cell>
          <cell r="B593">
            <v>0</v>
          </cell>
          <cell r="C593" t="str">
            <v/>
          </cell>
          <cell r="D593" t="str">
            <v/>
          </cell>
          <cell r="E593" t="str">
            <v>C</v>
          </cell>
          <cell r="F593" t="str">
            <v/>
          </cell>
          <cell r="G593">
            <v>0</v>
          </cell>
          <cell r="H593">
            <v>0</v>
          </cell>
          <cell r="I593">
            <v>0</v>
          </cell>
          <cell r="J593" t="str">
            <v/>
          </cell>
          <cell r="K593" t="str">
            <v/>
          </cell>
          <cell r="L593" t="str">
            <v/>
          </cell>
          <cell r="M593" t="str">
            <v/>
          </cell>
          <cell r="N593" t="str">
            <v/>
          </cell>
          <cell r="P593" t="str">
            <v/>
          </cell>
          <cell r="Q593" t="str">
            <v/>
          </cell>
          <cell r="R593" t="str">
            <v/>
          </cell>
        </row>
        <row r="594">
          <cell r="A594" t="str">
            <v/>
          </cell>
          <cell r="B594">
            <v>0</v>
          </cell>
          <cell r="C594" t="str">
            <v/>
          </cell>
          <cell r="D594" t="str">
            <v/>
          </cell>
          <cell r="E594" t="str">
            <v>C</v>
          </cell>
          <cell r="F594" t="str">
            <v/>
          </cell>
          <cell r="G594">
            <v>0</v>
          </cell>
          <cell r="H594">
            <v>0</v>
          </cell>
          <cell r="I594">
            <v>0</v>
          </cell>
          <cell r="J594" t="str">
            <v/>
          </cell>
          <cell r="K594" t="str">
            <v/>
          </cell>
          <cell r="L594" t="str">
            <v/>
          </cell>
          <cell r="M594" t="str">
            <v/>
          </cell>
          <cell r="N594" t="str">
            <v/>
          </cell>
          <cell r="P594" t="str">
            <v/>
          </cell>
          <cell r="Q594" t="str">
            <v/>
          </cell>
          <cell r="R594" t="str">
            <v/>
          </cell>
        </row>
        <row r="595">
          <cell r="A595" t="str">
            <v/>
          </cell>
          <cell r="B595">
            <v>0</v>
          </cell>
          <cell r="C595" t="str">
            <v/>
          </cell>
          <cell r="D595" t="str">
            <v/>
          </cell>
          <cell r="E595" t="str">
            <v>C</v>
          </cell>
          <cell r="F595" t="str">
            <v/>
          </cell>
          <cell r="G595">
            <v>0</v>
          </cell>
          <cell r="H595">
            <v>0</v>
          </cell>
          <cell r="I595">
            <v>0</v>
          </cell>
          <cell r="J595" t="str">
            <v/>
          </cell>
          <cell r="K595" t="str">
            <v/>
          </cell>
          <cell r="L595" t="str">
            <v/>
          </cell>
          <cell r="M595" t="str">
            <v/>
          </cell>
          <cell r="N595" t="str">
            <v/>
          </cell>
          <cell r="P595" t="str">
            <v/>
          </cell>
          <cell r="Q595" t="str">
            <v/>
          </cell>
          <cell r="R595" t="str">
            <v/>
          </cell>
        </row>
        <row r="596">
          <cell r="A596" t="str">
            <v/>
          </cell>
          <cell r="B596">
            <v>0</v>
          </cell>
          <cell r="C596" t="str">
            <v/>
          </cell>
          <cell r="D596" t="str">
            <v/>
          </cell>
          <cell r="E596" t="str">
            <v>C</v>
          </cell>
          <cell r="F596" t="str">
            <v/>
          </cell>
          <cell r="G596">
            <v>0</v>
          </cell>
          <cell r="H596">
            <v>0</v>
          </cell>
          <cell r="I596">
            <v>0</v>
          </cell>
          <cell r="J596" t="str">
            <v/>
          </cell>
          <cell r="K596" t="str">
            <v/>
          </cell>
          <cell r="L596" t="str">
            <v/>
          </cell>
          <cell r="M596" t="str">
            <v/>
          </cell>
          <cell r="N596" t="str">
            <v/>
          </cell>
          <cell r="P596" t="str">
            <v/>
          </cell>
          <cell r="Q596" t="str">
            <v/>
          </cell>
          <cell r="R596" t="str">
            <v/>
          </cell>
        </row>
        <row r="597">
          <cell r="A597" t="str">
            <v/>
          </cell>
          <cell r="B597">
            <v>0</v>
          </cell>
          <cell r="C597" t="str">
            <v/>
          </cell>
          <cell r="D597" t="str">
            <v/>
          </cell>
          <cell r="E597" t="str">
            <v>C</v>
          </cell>
          <cell r="F597" t="str">
            <v/>
          </cell>
          <cell r="G597">
            <v>0</v>
          </cell>
          <cell r="H597">
            <v>0</v>
          </cell>
          <cell r="I597">
            <v>0</v>
          </cell>
          <cell r="J597" t="str">
            <v/>
          </cell>
          <cell r="K597" t="str">
            <v/>
          </cell>
          <cell r="L597" t="str">
            <v/>
          </cell>
          <cell r="M597" t="str">
            <v/>
          </cell>
          <cell r="N597" t="str">
            <v/>
          </cell>
          <cell r="P597" t="str">
            <v/>
          </cell>
          <cell r="Q597" t="str">
            <v/>
          </cell>
          <cell r="R597" t="str">
            <v/>
          </cell>
        </row>
        <row r="598">
          <cell r="A598" t="str">
            <v/>
          </cell>
          <cell r="B598">
            <v>0</v>
          </cell>
          <cell r="C598" t="str">
            <v/>
          </cell>
          <cell r="D598" t="str">
            <v/>
          </cell>
          <cell r="E598" t="str">
            <v>C</v>
          </cell>
          <cell r="F598" t="str">
            <v/>
          </cell>
          <cell r="G598">
            <v>0</v>
          </cell>
          <cell r="H598">
            <v>0</v>
          </cell>
          <cell r="I598">
            <v>0</v>
          </cell>
          <cell r="J598" t="str">
            <v/>
          </cell>
          <cell r="K598" t="str">
            <v/>
          </cell>
          <cell r="L598" t="str">
            <v/>
          </cell>
          <cell r="M598" t="str">
            <v/>
          </cell>
          <cell r="N598" t="str">
            <v/>
          </cell>
          <cell r="P598" t="str">
            <v/>
          </cell>
          <cell r="Q598" t="str">
            <v/>
          </cell>
          <cell r="R598" t="str">
            <v/>
          </cell>
        </row>
        <row r="599">
          <cell r="A599" t="str">
            <v/>
          </cell>
          <cell r="B599">
            <v>0</v>
          </cell>
          <cell r="C599" t="str">
            <v/>
          </cell>
          <cell r="D599" t="str">
            <v/>
          </cell>
          <cell r="E599" t="str">
            <v>C</v>
          </cell>
          <cell r="F599" t="str">
            <v/>
          </cell>
          <cell r="G599">
            <v>0</v>
          </cell>
          <cell r="H599">
            <v>0</v>
          </cell>
          <cell r="I599">
            <v>0</v>
          </cell>
          <cell r="J599" t="str">
            <v/>
          </cell>
          <cell r="K599" t="str">
            <v/>
          </cell>
          <cell r="L599" t="str">
            <v/>
          </cell>
          <cell r="M599" t="str">
            <v/>
          </cell>
          <cell r="N599" t="str">
            <v/>
          </cell>
          <cell r="P599" t="str">
            <v/>
          </cell>
          <cell r="Q599" t="str">
            <v/>
          </cell>
          <cell r="R599" t="str">
            <v/>
          </cell>
        </row>
        <row r="600">
          <cell r="A600" t="str">
            <v/>
          </cell>
          <cell r="B600">
            <v>0</v>
          </cell>
          <cell r="C600" t="str">
            <v/>
          </cell>
          <cell r="D600" t="str">
            <v/>
          </cell>
          <cell r="E600" t="str">
            <v>C</v>
          </cell>
          <cell r="F600" t="str">
            <v/>
          </cell>
          <cell r="G600">
            <v>0</v>
          </cell>
          <cell r="H600">
            <v>0</v>
          </cell>
          <cell r="I600">
            <v>0</v>
          </cell>
          <cell r="J600" t="str">
            <v/>
          </cell>
          <cell r="K600" t="str">
            <v/>
          </cell>
          <cell r="L600" t="str">
            <v/>
          </cell>
          <cell r="M600" t="str">
            <v/>
          </cell>
          <cell r="N600" t="str">
            <v/>
          </cell>
          <cell r="P600" t="str">
            <v/>
          </cell>
          <cell r="Q600" t="str">
            <v/>
          </cell>
          <cell r="R600" t="str">
            <v/>
          </cell>
        </row>
        <row r="601">
          <cell r="A601" t="str">
            <v/>
          </cell>
          <cell r="B601">
            <v>0</v>
          </cell>
          <cell r="C601" t="str">
            <v/>
          </cell>
          <cell r="D601" t="str">
            <v/>
          </cell>
          <cell r="E601" t="str">
            <v>C</v>
          </cell>
          <cell r="F601" t="str">
            <v/>
          </cell>
          <cell r="G601">
            <v>0</v>
          </cell>
          <cell r="H601">
            <v>0</v>
          </cell>
          <cell r="I601">
            <v>0</v>
          </cell>
          <cell r="J601" t="str">
            <v/>
          </cell>
          <cell r="K601" t="str">
            <v/>
          </cell>
          <cell r="L601" t="str">
            <v/>
          </cell>
          <cell r="M601" t="str">
            <v/>
          </cell>
          <cell r="N601" t="str">
            <v/>
          </cell>
          <cell r="P601" t="str">
            <v/>
          </cell>
          <cell r="Q601" t="str">
            <v/>
          </cell>
          <cell r="R601" t="str">
            <v/>
          </cell>
        </row>
        <row r="602">
          <cell r="A602" t="str">
            <v/>
          </cell>
          <cell r="B602">
            <v>0</v>
          </cell>
          <cell r="C602" t="str">
            <v/>
          </cell>
          <cell r="D602" t="str">
            <v/>
          </cell>
          <cell r="E602" t="str">
            <v>C</v>
          </cell>
          <cell r="F602" t="str">
            <v/>
          </cell>
          <cell r="G602">
            <v>0</v>
          </cell>
          <cell r="H602">
            <v>0</v>
          </cell>
          <cell r="I602">
            <v>0</v>
          </cell>
          <cell r="J602" t="str">
            <v/>
          </cell>
          <cell r="K602" t="str">
            <v/>
          </cell>
          <cell r="L602" t="str">
            <v/>
          </cell>
          <cell r="M602" t="str">
            <v/>
          </cell>
          <cell r="N602" t="str">
            <v/>
          </cell>
          <cell r="P602" t="str">
            <v/>
          </cell>
          <cell r="Q602" t="str">
            <v/>
          </cell>
          <cell r="R602" t="str">
            <v/>
          </cell>
        </row>
        <row r="603">
          <cell r="A603" t="str">
            <v/>
          </cell>
          <cell r="B603">
            <v>0</v>
          </cell>
          <cell r="C603" t="str">
            <v/>
          </cell>
          <cell r="D603" t="str">
            <v/>
          </cell>
          <cell r="E603" t="str">
            <v>C</v>
          </cell>
          <cell r="F603" t="str">
            <v/>
          </cell>
          <cell r="G603">
            <v>0</v>
          </cell>
          <cell r="H603">
            <v>0</v>
          </cell>
          <cell r="I603">
            <v>0</v>
          </cell>
          <cell r="J603" t="str">
            <v/>
          </cell>
          <cell r="K603" t="str">
            <v/>
          </cell>
          <cell r="L603" t="str">
            <v/>
          </cell>
          <cell r="M603" t="str">
            <v/>
          </cell>
          <cell r="N603" t="str">
            <v/>
          </cell>
          <cell r="P603" t="str">
            <v/>
          </cell>
          <cell r="Q603" t="str">
            <v/>
          </cell>
          <cell r="R603" t="str">
            <v/>
          </cell>
        </row>
        <row r="604">
          <cell r="A604" t="str">
            <v/>
          </cell>
          <cell r="B604">
            <v>0</v>
          </cell>
          <cell r="C604" t="str">
            <v/>
          </cell>
          <cell r="D604" t="str">
            <v/>
          </cell>
          <cell r="E604" t="str">
            <v>C</v>
          </cell>
          <cell r="F604" t="str">
            <v/>
          </cell>
          <cell r="G604">
            <v>0</v>
          </cell>
          <cell r="H604">
            <v>0</v>
          </cell>
          <cell r="I604">
            <v>0</v>
          </cell>
          <cell r="J604" t="str">
            <v/>
          </cell>
          <cell r="K604" t="str">
            <v/>
          </cell>
          <cell r="L604" t="str">
            <v/>
          </cell>
          <cell r="M604" t="str">
            <v/>
          </cell>
          <cell r="N604" t="str">
            <v/>
          </cell>
          <cell r="P604" t="str">
            <v/>
          </cell>
          <cell r="Q604" t="str">
            <v/>
          </cell>
          <cell r="R604" t="str">
            <v/>
          </cell>
        </row>
        <row r="605">
          <cell r="A605" t="str">
            <v/>
          </cell>
          <cell r="B605">
            <v>0</v>
          </cell>
          <cell r="C605" t="str">
            <v/>
          </cell>
          <cell r="D605" t="str">
            <v/>
          </cell>
          <cell r="E605" t="str">
            <v>C</v>
          </cell>
          <cell r="F605" t="str">
            <v/>
          </cell>
          <cell r="G605">
            <v>0</v>
          </cell>
          <cell r="H605">
            <v>0</v>
          </cell>
          <cell r="I605">
            <v>0</v>
          </cell>
          <cell r="J605" t="str">
            <v/>
          </cell>
          <cell r="K605" t="str">
            <v/>
          </cell>
          <cell r="L605" t="str">
            <v/>
          </cell>
          <cell r="M605" t="str">
            <v/>
          </cell>
          <cell r="N605" t="str">
            <v/>
          </cell>
          <cell r="P605" t="str">
            <v/>
          </cell>
          <cell r="Q605" t="str">
            <v/>
          </cell>
          <cell r="R605" t="str">
            <v/>
          </cell>
        </row>
        <row r="606">
          <cell r="A606" t="str">
            <v/>
          </cell>
          <cell r="B606">
            <v>0</v>
          </cell>
          <cell r="C606" t="str">
            <v/>
          </cell>
          <cell r="D606" t="str">
            <v/>
          </cell>
          <cell r="E606" t="str">
            <v>C</v>
          </cell>
          <cell r="F606" t="str">
            <v/>
          </cell>
          <cell r="G606">
            <v>0</v>
          </cell>
          <cell r="H606">
            <v>0</v>
          </cell>
          <cell r="I606">
            <v>0</v>
          </cell>
          <cell r="J606" t="str">
            <v/>
          </cell>
          <cell r="K606" t="str">
            <v/>
          </cell>
          <cell r="L606" t="str">
            <v/>
          </cell>
          <cell r="M606" t="str">
            <v/>
          </cell>
          <cell r="N606" t="str">
            <v/>
          </cell>
          <cell r="P606" t="str">
            <v/>
          </cell>
          <cell r="Q606" t="str">
            <v/>
          </cell>
          <cell r="R606" t="str">
            <v/>
          </cell>
        </row>
        <row r="607">
          <cell r="A607" t="str">
            <v/>
          </cell>
          <cell r="B607">
            <v>0</v>
          </cell>
          <cell r="C607" t="str">
            <v/>
          </cell>
          <cell r="D607" t="str">
            <v/>
          </cell>
          <cell r="E607" t="str">
            <v>C</v>
          </cell>
          <cell r="F607" t="str">
            <v/>
          </cell>
          <cell r="G607">
            <v>0</v>
          </cell>
          <cell r="H607">
            <v>0</v>
          </cell>
          <cell r="I607">
            <v>0</v>
          </cell>
          <cell r="J607" t="str">
            <v/>
          </cell>
          <cell r="K607" t="str">
            <v/>
          </cell>
          <cell r="L607" t="str">
            <v/>
          </cell>
          <cell r="M607" t="str">
            <v/>
          </cell>
          <cell r="N607" t="str">
            <v/>
          </cell>
          <cell r="P607" t="str">
            <v/>
          </cell>
          <cell r="Q607" t="str">
            <v/>
          </cell>
          <cell r="R607" t="str">
            <v/>
          </cell>
        </row>
        <row r="608">
          <cell r="A608" t="str">
            <v/>
          </cell>
          <cell r="B608">
            <v>0</v>
          </cell>
          <cell r="C608" t="str">
            <v/>
          </cell>
          <cell r="D608" t="str">
            <v/>
          </cell>
          <cell r="E608" t="str">
            <v>C</v>
          </cell>
          <cell r="F608" t="str">
            <v/>
          </cell>
          <cell r="G608">
            <v>0</v>
          </cell>
          <cell r="H608">
            <v>0</v>
          </cell>
          <cell r="I608">
            <v>0</v>
          </cell>
          <cell r="J608" t="str">
            <v/>
          </cell>
          <cell r="K608" t="str">
            <v/>
          </cell>
          <cell r="L608" t="str">
            <v/>
          </cell>
          <cell r="M608" t="str">
            <v/>
          </cell>
          <cell r="N608" t="str">
            <v/>
          </cell>
          <cell r="P608" t="str">
            <v/>
          </cell>
          <cell r="Q608" t="str">
            <v/>
          </cell>
          <cell r="R608" t="str">
            <v/>
          </cell>
        </row>
        <row r="609">
          <cell r="A609" t="str">
            <v/>
          </cell>
          <cell r="B609">
            <v>0</v>
          </cell>
          <cell r="C609" t="str">
            <v/>
          </cell>
          <cell r="D609" t="str">
            <v/>
          </cell>
          <cell r="E609" t="str">
            <v>C</v>
          </cell>
          <cell r="F609" t="str">
            <v/>
          </cell>
          <cell r="G609">
            <v>0</v>
          </cell>
          <cell r="H609">
            <v>0</v>
          </cell>
          <cell r="I609">
            <v>0</v>
          </cell>
          <cell r="J609" t="str">
            <v/>
          </cell>
          <cell r="K609" t="str">
            <v/>
          </cell>
          <cell r="L609" t="str">
            <v/>
          </cell>
          <cell r="M609" t="str">
            <v/>
          </cell>
          <cell r="N609" t="str">
            <v/>
          </cell>
          <cell r="P609" t="str">
            <v/>
          </cell>
          <cell r="Q609" t="str">
            <v/>
          </cell>
          <cell r="R609" t="str">
            <v/>
          </cell>
        </row>
        <row r="610">
          <cell r="A610" t="str">
            <v/>
          </cell>
          <cell r="B610">
            <v>0</v>
          </cell>
          <cell r="C610" t="str">
            <v/>
          </cell>
          <cell r="D610" t="str">
            <v/>
          </cell>
          <cell r="E610" t="str">
            <v>C</v>
          </cell>
          <cell r="F610" t="str">
            <v/>
          </cell>
          <cell r="G610">
            <v>0</v>
          </cell>
          <cell r="H610">
            <v>0</v>
          </cell>
          <cell r="I610">
            <v>0</v>
          </cell>
          <cell r="J610" t="str">
            <v/>
          </cell>
          <cell r="K610" t="str">
            <v/>
          </cell>
          <cell r="L610" t="str">
            <v/>
          </cell>
          <cell r="M610" t="str">
            <v/>
          </cell>
          <cell r="N610" t="str">
            <v/>
          </cell>
          <cell r="P610" t="str">
            <v/>
          </cell>
          <cell r="Q610" t="str">
            <v/>
          </cell>
          <cell r="R610" t="str">
            <v/>
          </cell>
        </row>
        <row r="611">
          <cell r="A611" t="str">
            <v/>
          </cell>
          <cell r="B611">
            <v>0</v>
          </cell>
          <cell r="C611" t="str">
            <v/>
          </cell>
          <cell r="D611" t="str">
            <v/>
          </cell>
          <cell r="E611" t="str">
            <v>C</v>
          </cell>
          <cell r="F611" t="str">
            <v/>
          </cell>
          <cell r="G611">
            <v>0</v>
          </cell>
          <cell r="H611">
            <v>0</v>
          </cell>
          <cell r="I611">
            <v>0</v>
          </cell>
          <cell r="J611" t="str">
            <v/>
          </cell>
          <cell r="K611" t="str">
            <v/>
          </cell>
          <cell r="L611" t="str">
            <v/>
          </cell>
          <cell r="M611" t="str">
            <v/>
          </cell>
          <cell r="N611" t="str">
            <v/>
          </cell>
          <cell r="P611" t="str">
            <v/>
          </cell>
          <cell r="Q611" t="str">
            <v/>
          </cell>
          <cell r="R611" t="str">
            <v/>
          </cell>
        </row>
        <row r="612">
          <cell r="A612" t="str">
            <v/>
          </cell>
          <cell r="B612">
            <v>0</v>
          </cell>
          <cell r="C612" t="str">
            <v/>
          </cell>
          <cell r="D612" t="str">
            <v/>
          </cell>
          <cell r="E612" t="str">
            <v>C</v>
          </cell>
          <cell r="F612" t="str">
            <v/>
          </cell>
          <cell r="G612">
            <v>0</v>
          </cell>
          <cell r="H612">
            <v>0</v>
          </cell>
          <cell r="I612">
            <v>0</v>
          </cell>
          <cell r="J612" t="str">
            <v/>
          </cell>
          <cell r="K612" t="str">
            <v/>
          </cell>
          <cell r="L612" t="str">
            <v/>
          </cell>
          <cell r="M612" t="str">
            <v/>
          </cell>
          <cell r="N612" t="str">
            <v/>
          </cell>
          <cell r="P612" t="str">
            <v/>
          </cell>
          <cell r="Q612" t="str">
            <v/>
          </cell>
          <cell r="R612" t="str">
            <v/>
          </cell>
        </row>
        <row r="613">
          <cell r="A613" t="str">
            <v/>
          </cell>
          <cell r="B613">
            <v>0</v>
          </cell>
          <cell r="C613" t="str">
            <v/>
          </cell>
          <cell r="D613" t="str">
            <v/>
          </cell>
          <cell r="E613" t="str">
            <v>C</v>
          </cell>
          <cell r="F613" t="str">
            <v/>
          </cell>
          <cell r="G613">
            <v>0</v>
          </cell>
          <cell r="H613">
            <v>0</v>
          </cell>
          <cell r="I613">
            <v>0</v>
          </cell>
          <cell r="J613" t="str">
            <v/>
          </cell>
          <cell r="K613" t="str">
            <v/>
          </cell>
          <cell r="L613" t="str">
            <v/>
          </cell>
          <cell r="M613" t="str">
            <v/>
          </cell>
          <cell r="N613" t="str">
            <v/>
          </cell>
          <cell r="P613" t="str">
            <v/>
          </cell>
          <cell r="Q613" t="str">
            <v/>
          </cell>
          <cell r="R613" t="str">
            <v/>
          </cell>
        </row>
        <row r="614">
          <cell r="A614" t="str">
            <v/>
          </cell>
          <cell r="B614">
            <v>0</v>
          </cell>
          <cell r="C614" t="str">
            <v/>
          </cell>
          <cell r="D614" t="str">
            <v/>
          </cell>
          <cell r="E614" t="str">
            <v>C</v>
          </cell>
          <cell r="F614" t="str">
            <v/>
          </cell>
          <cell r="G614">
            <v>0</v>
          </cell>
          <cell r="H614">
            <v>0</v>
          </cell>
          <cell r="I614">
            <v>0</v>
          </cell>
          <cell r="J614" t="str">
            <v/>
          </cell>
          <cell r="K614" t="str">
            <v/>
          </cell>
          <cell r="L614" t="str">
            <v/>
          </cell>
          <cell r="M614" t="str">
            <v/>
          </cell>
          <cell r="N614" t="str">
            <v/>
          </cell>
          <cell r="P614" t="str">
            <v/>
          </cell>
          <cell r="Q614" t="str">
            <v/>
          </cell>
          <cell r="R614" t="str">
            <v/>
          </cell>
        </row>
        <row r="615">
          <cell r="A615" t="str">
            <v/>
          </cell>
          <cell r="B615">
            <v>0</v>
          </cell>
          <cell r="C615" t="str">
            <v/>
          </cell>
          <cell r="D615" t="str">
            <v/>
          </cell>
          <cell r="E615" t="str">
            <v>C</v>
          </cell>
          <cell r="F615" t="str">
            <v/>
          </cell>
          <cell r="G615">
            <v>0</v>
          </cell>
          <cell r="H615">
            <v>0</v>
          </cell>
          <cell r="I615">
            <v>0</v>
          </cell>
          <cell r="J615" t="str">
            <v/>
          </cell>
          <cell r="K615" t="str">
            <v/>
          </cell>
          <cell r="L615" t="str">
            <v/>
          </cell>
          <cell r="M615" t="str">
            <v/>
          </cell>
          <cell r="N615" t="str">
            <v/>
          </cell>
          <cell r="P615" t="str">
            <v/>
          </cell>
          <cell r="Q615" t="str">
            <v/>
          </cell>
          <cell r="R615" t="str">
            <v/>
          </cell>
        </row>
        <row r="616">
          <cell r="A616" t="str">
            <v/>
          </cell>
          <cell r="B616">
            <v>0</v>
          </cell>
          <cell r="C616" t="str">
            <v/>
          </cell>
          <cell r="D616" t="str">
            <v/>
          </cell>
          <cell r="E616" t="str">
            <v>C</v>
          </cell>
          <cell r="F616" t="str">
            <v/>
          </cell>
          <cell r="G616">
            <v>0</v>
          </cell>
          <cell r="H616">
            <v>0</v>
          </cell>
          <cell r="I616">
            <v>0</v>
          </cell>
          <cell r="J616" t="str">
            <v/>
          </cell>
          <cell r="K616" t="str">
            <v/>
          </cell>
          <cell r="L616" t="str">
            <v/>
          </cell>
          <cell r="M616" t="str">
            <v/>
          </cell>
          <cell r="N616" t="str">
            <v/>
          </cell>
          <cell r="P616" t="str">
            <v/>
          </cell>
          <cell r="Q616" t="str">
            <v/>
          </cell>
          <cell r="R616" t="str">
            <v/>
          </cell>
        </row>
        <row r="617">
          <cell r="A617" t="str">
            <v/>
          </cell>
          <cell r="B617">
            <v>0</v>
          </cell>
          <cell r="C617" t="str">
            <v/>
          </cell>
          <cell r="D617" t="str">
            <v/>
          </cell>
          <cell r="E617" t="str">
            <v>C</v>
          </cell>
          <cell r="F617" t="str">
            <v/>
          </cell>
          <cell r="G617">
            <v>0</v>
          </cell>
          <cell r="H617">
            <v>0</v>
          </cell>
          <cell r="I617">
            <v>0</v>
          </cell>
          <cell r="J617" t="str">
            <v/>
          </cell>
          <cell r="K617" t="str">
            <v/>
          </cell>
          <cell r="L617" t="str">
            <v/>
          </cell>
          <cell r="M617" t="str">
            <v/>
          </cell>
          <cell r="N617" t="str">
            <v/>
          </cell>
          <cell r="P617" t="str">
            <v/>
          </cell>
          <cell r="Q617" t="str">
            <v/>
          </cell>
          <cell r="R617" t="str">
            <v/>
          </cell>
        </row>
        <row r="618">
          <cell r="A618" t="str">
            <v/>
          </cell>
          <cell r="B618">
            <v>0</v>
          </cell>
          <cell r="C618" t="str">
            <v/>
          </cell>
          <cell r="D618" t="str">
            <v/>
          </cell>
          <cell r="E618" t="str">
            <v>C</v>
          </cell>
          <cell r="F618" t="str">
            <v/>
          </cell>
          <cell r="G618">
            <v>0</v>
          </cell>
          <cell r="H618">
            <v>0</v>
          </cell>
          <cell r="I618">
            <v>0</v>
          </cell>
          <cell r="J618" t="str">
            <v/>
          </cell>
          <cell r="K618" t="str">
            <v/>
          </cell>
          <cell r="L618" t="str">
            <v/>
          </cell>
          <cell r="M618" t="str">
            <v/>
          </cell>
          <cell r="N618" t="str">
            <v/>
          </cell>
          <cell r="P618" t="str">
            <v/>
          </cell>
          <cell r="Q618" t="str">
            <v/>
          </cell>
          <cell r="R618" t="str">
            <v/>
          </cell>
        </row>
        <row r="619">
          <cell r="A619" t="str">
            <v/>
          </cell>
          <cell r="B619">
            <v>0</v>
          </cell>
          <cell r="C619" t="str">
            <v/>
          </cell>
          <cell r="D619" t="str">
            <v/>
          </cell>
          <cell r="E619" t="str">
            <v>C</v>
          </cell>
          <cell r="F619" t="str">
            <v/>
          </cell>
          <cell r="G619">
            <v>0</v>
          </cell>
          <cell r="H619">
            <v>0</v>
          </cell>
          <cell r="I619">
            <v>0</v>
          </cell>
          <cell r="J619" t="str">
            <v/>
          </cell>
          <cell r="K619" t="str">
            <v/>
          </cell>
          <cell r="L619" t="str">
            <v/>
          </cell>
          <cell r="M619" t="str">
            <v/>
          </cell>
          <cell r="N619" t="str">
            <v/>
          </cell>
          <cell r="P619" t="str">
            <v/>
          </cell>
          <cell r="Q619" t="str">
            <v/>
          </cell>
          <cell r="R619" t="str">
            <v/>
          </cell>
        </row>
        <row r="620">
          <cell r="A620" t="str">
            <v/>
          </cell>
          <cell r="B620">
            <v>0</v>
          </cell>
          <cell r="C620" t="str">
            <v/>
          </cell>
          <cell r="D620" t="str">
            <v/>
          </cell>
          <cell r="E620" t="str">
            <v>C</v>
          </cell>
          <cell r="F620" t="str">
            <v/>
          </cell>
          <cell r="G620">
            <v>0</v>
          </cell>
          <cell r="H620">
            <v>0</v>
          </cell>
          <cell r="I620">
            <v>0</v>
          </cell>
          <cell r="J620" t="str">
            <v/>
          </cell>
          <cell r="K620" t="str">
            <v/>
          </cell>
          <cell r="L620" t="str">
            <v/>
          </cell>
          <cell r="M620" t="str">
            <v/>
          </cell>
          <cell r="N620" t="str">
            <v/>
          </cell>
          <cell r="P620" t="str">
            <v/>
          </cell>
          <cell r="Q620" t="str">
            <v/>
          </cell>
          <cell r="R620" t="str">
            <v/>
          </cell>
        </row>
        <row r="621">
          <cell r="A621" t="str">
            <v/>
          </cell>
          <cell r="B621">
            <v>0</v>
          </cell>
          <cell r="C621" t="str">
            <v/>
          </cell>
          <cell r="D621" t="str">
            <v/>
          </cell>
          <cell r="E621" t="str">
            <v>C</v>
          </cell>
          <cell r="F621" t="str">
            <v/>
          </cell>
          <cell r="G621">
            <v>0</v>
          </cell>
          <cell r="H621">
            <v>0</v>
          </cell>
          <cell r="I621">
            <v>0</v>
          </cell>
          <cell r="J621" t="str">
            <v/>
          </cell>
          <cell r="K621" t="str">
            <v/>
          </cell>
          <cell r="L621" t="str">
            <v/>
          </cell>
          <cell r="M621" t="str">
            <v/>
          </cell>
          <cell r="N621" t="str">
            <v/>
          </cell>
          <cell r="P621" t="str">
            <v/>
          </cell>
          <cell r="Q621" t="str">
            <v/>
          </cell>
          <cell r="R621" t="str">
            <v/>
          </cell>
        </row>
        <row r="622">
          <cell r="A622" t="str">
            <v/>
          </cell>
          <cell r="B622">
            <v>0</v>
          </cell>
          <cell r="C622" t="str">
            <v/>
          </cell>
          <cell r="D622" t="str">
            <v/>
          </cell>
          <cell r="E622" t="str">
            <v>C</v>
          </cell>
          <cell r="F622" t="str">
            <v/>
          </cell>
          <cell r="G622">
            <v>0</v>
          </cell>
          <cell r="H622">
            <v>0</v>
          </cell>
          <cell r="I622">
            <v>0</v>
          </cell>
          <cell r="J622" t="str">
            <v/>
          </cell>
          <cell r="K622" t="str">
            <v/>
          </cell>
          <cell r="L622" t="str">
            <v/>
          </cell>
          <cell r="M622" t="str">
            <v/>
          </cell>
          <cell r="N622" t="str">
            <v/>
          </cell>
          <cell r="P622" t="str">
            <v/>
          </cell>
          <cell r="Q622" t="str">
            <v/>
          </cell>
          <cell r="R622" t="str">
            <v/>
          </cell>
        </row>
        <row r="623">
          <cell r="A623" t="str">
            <v/>
          </cell>
          <cell r="B623">
            <v>0</v>
          </cell>
          <cell r="C623" t="str">
            <v/>
          </cell>
          <cell r="D623" t="str">
            <v/>
          </cell>
          <cell r="E623" t="str">
            <v>C</v>
          </cell>
          <cell r="F623" t="str">
            <v/>
          </cell>
          <cell r="G623">
            <v>0</v>
          </cell>
          <cell r="H623">
            <v>0</v>
          </cell>
          <cell r="I623">
            <v>0</v>
          </cell>
          <cell r="J623" t="str">
            <v/>
          </cell>
          <cell r="K623" t="str">
            <v/>
          </cell>
          <cell r="L623" t="str">
            <v/>
          </cell>
          <cell r="M623" t="str">
            <v/>
          </cell>
          <cell r="N623" t="str">
            <v/>
          </cell>
          <cell r="P623" t="str">
            <v/>
          </cell>
          <cell r="Q623" t="str">
            <v/>
          </cell>
          <cell r="R623" t="str">
            <v/>
          </cell>
        </row>
        <row r="624">
          <cell r="A624" t="str">
            <v/>
          </cell>
          <cell r="B624">
            <v>0</v>
          </cell>
          <cell r="C624" t="str">
            <v/>
          </cell>
          <cell r="D624" t="str">
            <v/>
          </cell>
          <cell r="E624" t="str">
            <v>C</v>
          </cell>
          <cell r="F624" t="str">
            <v/>
          </cell>
          <cell r="G624">
            <v>0</v>
          </cell>
          <cell r="H624">
            <v>0</v>
          </cell>
          <cell r="I624">
            <v>0</v>
          </cell>
          <cell r="J624" t="str">
            <v/>
          </cell>
          <cell r="K624" t="str">
            <v/>
          </cell>
          <cell r="L624" t="str">
            <v/>
          </cell>
          <cell r="M624" t="str">
            <v/>
          </cell>
          <cell r="N624" t="str">
            <v/>
          </cell>
          <cell r="P624" t="str">
            <v/>
          </cell>
          <cell r="Q624" t="str">
            <v/>
          </cell>
          <cell r="R624" t="str">
            <v/>
          </cell>
        </row>
        <row r="625">
          <cell r="A625" t="str">
            <v/>
          </cell>
          <cell r="B625">
            <v>0</v>
          </cell>
          <cell r="C625" t="str">
            <v/>
          </cell>
          <cell r="D625" t="str">
            <v/>
          </cell>
          <cell r="E625" t="str">
            <v>C</v>
          </cell>
          <cell r="F625" t="str">
            <v/>
          </cell>
          <cell r="G625">
            <v>0</v>
          </cell>
          <cell r="H625">
            <v>0</v>
          </cell>
          <cell r="I625">
            <v>0</v>
          </cell>
          <cell r="J625" t="str">
            <v/>
          </cell>
          <cell r="K625" t="str">
            <v/>
          </cell>
          <cell r="L625" t="str">
            <v/>
          </cell>
          <cell r="M625" t="str">
            <v/>
          </cell>
          <cell r="N625" t="str">
            <v/>
          </cell>
          <cell r="P625" t="str">
            <v/>
          </cell>
          <cell r="Q625" t="str">
            <v/>
          </cell>
          <cell r="R625" t="str">
            <v/>
          </cell>
        </row>
        <row r="626">
          <cell r="A626" t="str">
            <v/>
          </cell>
          <cell r="B626">
            <v>0</v>
          </cell>
          <cell r="C626" t="str">
            <v/>
          </cell>
          <cell r="D626" t="str">
            <v/>
          </cell>
          <cell r="E626" t="str">
            <v>C</v>
          </cell>
          <cell r="F626" t="str">
            <v/>
          </cell>
          <cell r="G626">
            <v>0</v>
          </cell>
          <cell r="H626">
            <v>0</v>
          </cell>
          <cell r="I626">
            <v>0</v>
          </cell>
          <cell r="J626" t="str">
            <v/>
          </cell>
          <cell r="K626" t="str">
            <v/>
          </cell>
          <cell r="L626" t="str">
            <v/>
          </cell>
          <cell r="M626" t="str">
            <v/>
          </cell>
          <cell r="N626" t="str">
            <v/>
          </cell>
          <cell r="P626" t="str">
            <v/>
          </cell>
          <cell r="Q626" t="str">
            <v/>
          </cell>
          <cell r="R626" t="str">
            <v/>
          </cell>
        </row>
        <row r="627">
          <cell r="A627" t="str">
            <v/>
          </cell>
          <cell r="B627">
            <v>0</v>
          </cell>
          <cell r="C627" t="str">
            <v/>
          </cell>
          <cell r="D627" t="str">
            <v/>
          </cell>
          <cell r="E627" t="str">
            <v>C</v>
          </cell>
          <cell r="F627" t="str">
            <v/>
          </cell>
          <cell r="G627">
            <v>0</v>
          </cell>
          <cell r="H627">
            <v>0</v>
          </cell>
          <cell r="I627">
            <v>0</v>
          </cell>
          <cell r="J627" t="str">
            <v/>
          </cell>
          <cell r="K627" t="str">
            <v/>
          </cell>
          <cell r="L627" t="str">
            <v/>
          </cell>
          <cell r="M627" t="str">
            <v/>
          </cell>
          <cell r="N627" t="str">
            <v/>
          </cell>
          <cell r="P627" t="str">
            <v/>
          </cell>
          <cell r="Q627" t="str">
            <v/>
          </cell>
          <cell r="R627" t="str">
            <v/>
          </cell>
        </row>
        <row r="628">
          <cell r="A628" t="str">
            <v/>
          </cell>
          <cell r="B628">
            <v>0</v>
          </cell>
          <cell r="C628" t="str">
            <v/>
          </cell>
          <cell r="D628" t="str">
            <v/>
          </cell>
          <cell r="E628" t="str">
            <v>C</v>
          </cell>
          <cell r="F628" t="str">
            <v/>
          </cell>
          <cell r="G628">
            <v>0</v>
          </cell>
          <cell r="H628">
            <v>0</v>
          </cell>
          <cell r="I628">
            <v>0</v>
          </cell>
          <cell r="J628" t="str">
            <v/>
          </cell>
          <cell r="K628" t="str">
            <v/>
          </cell>
          <cell r="L628" t="str">
            <v/>
          </cell>
          <cell r="M628" t="str">
            <v/>
          </cell>
          <cell r="N628" t="str">
            <v/>
          </cell>
          <cell r="P628" t="str">
            <v/>
          </cell>
          <cell r="Q628" t="str">
            <v/>
          </cell>
          <cell r="R628" t="str">
            <v/>
          </cell>
        </row>
        <row r="629">
          <cell r="A629" t="str">
            <v/>
          </cell>
          <cell r="B629">
            <v>0</v>
          </cell>
          <cell r="C629" t="str">
            <v/>
          </cell>
          <cell r="D629" t="str">
            <v/>
          </cell>
          <cell r="E629" t="str">
            <v>C</v>
          </cell>
          <cell r="F629" t="str">
            <v/>
          </cell>
          <cell r="G629">
            <v>0</v>
          </cell>
          <cell r="H629">
            <v>0</v>
          </cell>
          <cell r="I629">
            <v>0</v>
          </cell>
          <cell r="J629" t="str">
            <v/>
          </cell>
          <cell r="K629" t="str">
            <v/>
          </cell>
          <cell r="L629" t="str">
            <v/>
          </cell>
          <cell r="M629" t="str">
            <v/>
          </cell>
          <cell r="N629" t="str">
            <v/>
          </cell>
          <cell r="P629" t="str">
            <v/>
          </cell>
          <cell r="Q629" t="str">
            <v/>
          </cell>
          <cell r="R629" t="str">
            <v/>
          </cell>
        </row>
        <row r="630">
          <cell r="A630" t="str">
            <v/>
          </cell>
          <cell r="B630">
            <v>0</v>
          </cell>
          <cell r="C630" t="str">
            <v/>
          </cell>
          <cell r="D630" t="str">
            <v/>
          </cell>
          <cell r="E630" t="str">
            <v>C</v>
          </cell>
          <cell r="F630" t="str">
            <v/>
          </cell>
          <cell r="G630">
            <v>0</v>
          </cell>
          <cell r="H630">
            <v>0</v>
          </cell>
          <cell r="I630">
            <v>0</v>
          </cell>
          <cell r="J630" t="str">
            <v/>
          </cell>
          <cell r="K630" t="str">
            <v/>
          </cell>
          <cell r="L630" t="str">
            <v/>
          </cell>
          <cell r="M630" t="str">
            <v/>
          </cell>
          <cell r="N630" t="str">
            <v/>
          </cell>
          <cell r="P630" t="str">
            <v/>
          </cell>
          <cell r="Q630" t="str">
            <v/>
          </cell>
          <cell r="R630" t="str">
            <v/>
          </cell>
        </row>
        <row r="631">
          <cell r="A631" t="str">
            <v/>
          </cell>
          <cell r="B631">
            <v>0</v>
          </cell>
          <cell r="C631" t="str">
            <v/>
          </cell>
          <cell r="D631" t="str">
            <v/>
          </cell>
          <cell r="E631" t="str">
            <v>C</v>
          </cell>
          <cell r="F631" t="str">
            <v/>
          </cell>
          <cell r="G631">
            <v>0</v>
          </cell>
          <cell r="H631">
            <v>0</v>
          </cell>
          <cell r="I631">
            <v>0</v>
          </cell>
          <cell r="J631" t="str">
            <v/>
          </cell>
          <cell r="K631" t="str">
            <v/>
          </cell>
          <cell r="L631" t="str">
            <v/>
          </cell>
          <cell r="M631" t="str">
            <v/>
          </cell>
          <cell r="N631" t="str">
            <v/>
          </cell>
          <cell r="P631" t="str">
            <v/>
          </cell>
          <cell r="Q631" t="str">
            <v/>
          </cell>
          <cell r="R631" t="str">
            <v/>
          </cell>
        </row>
        <row r="632">
          <cell r="A632" t="str">
            <v/>
          </cell>
          <cell r="B632">
            <v>0</v>
          </cell>
          <cell r="C632" t="str">
            <v/>
          </cell>
          <cell r="D632" t="str">
            <v/>
          </cell>
          <cell r="E632" t="str">
            <v>C</v>
          </cell>
          <cell r="F632" t="str">
            <v/>
          </cell>
          <cell r="G632">
            <v>0</v>
          </cell>
          <cell r="H632">
            <v>0</v>
          </cell>
          <cell r="I632">
            <v>0</v>
          </cell>
          <cell r="J632" t="str">
            <v/>
          </cell>
          <cell r="K632" t="str">
            <v/>
          </cell>
          <cell r="L632" t="str">
            <v/>
          </cell>
          <cell r="M632" t="str">
            <v/>
          </cell>
          <cell r="N632" t="str">
            <v/>
          </cell>
          <cell r="P632" t="str">
            <v/>
          </cell>
          <cell r="Q632" t="str">
            <v/>
          </cell>
          <cell r="R632" t="str">
            <v/>
          </cell>
        </row>
        <row r="633">
          <cell r="A633" t="str">
            <v/>
          </cell>
          <cell r="B633">
            <v>0</v>
          </cell>
          <cell r="C633" t="str">
            <v/>
          </cell>
          <cell r="D633" t="str">
            <v/>
          </cell>
          <cell r="E633" t="str">
            <v>C</v>
          </cell>
          <cell r="F633" t="str">
            <v/>
          </cell>
          <cell r="G633">
            <v>0</v>
          </cell>
          <cell r="H633">
            <v>0</v>
          </cell>
          <cell r="I633">
            <v>0</v>
          </cell>
          <cell r="J633" t="str">
            <v/>
          </cell>
          <cell r="K633" t="str">
            <v/>
          </cell>
          <cell r="L633" t="str">
            <v/>
          </cell>
          <cell r="M633" t="str">
            <v/>
          </cell>
          <cell r="N633" t="str">
            <v/>
          </cell>
          <cell r="P633" t="str">
            <v/>
          </cell>
          <cell r="Q633" t="str">
            <v/>
          </cell>
          <cell r="R633" t="str">
            <v/>
          </cell>
        </row>
        <row r="634">
          <cell r="A634" t="str">
            <v/>
          </cell>
          <cell r="B634">
            <v>0</v>
          </cell>
          <cell r="C634" t="str">
            <v/>
          </cell>
          <cell r="D634" t="str">
            <v/>
          </cell>
          <cell r="E634" t="str">
            <v>C</v>
          </cell>
          <cell r="F634" t="str">
            <v/>
          </cell>
          <cell r="G634">
            <v>0</v>
          </cell>
          <cell r="H634">
            <v>0</v>
          </cell>
          <cell r="I634">
            <v>0</v>
          </cell>
          <cell r="J634" t="str">
            <v/>
          </cell>
          <cell r="K634" t="str">
            <v/>
          </cell>
          <cell r="L634" t="str">
            <v/>
          </cell>
          <cell r="M634" t="str">
            <v/>
          </cell>
          <cell r="N634" t="str">
            <v/>
          </cell>
          <cell r="P634" t="str">
            <v/>
          </cell>
          <cell r="Q634" t="str">
            <v/>
          </cell>
          <cell r="R634" t="str">
            <v/>
          </cell>
        </row>
        <row r="635">
          <cell r="A635" t="str">
            <v/>
          </cell>
          <cell r="B635">
            <v>0</v>
          </cell>
          <cell r="C635" t="str">
            <v/>
          </cell>
          <cell r="D635" t="str">
            <v/>
          </cell>
          <cell r="E635" t="str">
            <v>C</v>
          </cell>
          <cell r="F635" t="str">
            <v/>
          </cell>
          <cell r="G635">
            <v>0</v>
          </cell>
          <cell r="H635">
            <v>0</v>
          </cell>
          <cell r="I635">
            <v>0</v>
          </cell>
          <cell r="J635" t="str">
            <v/>
          </cell>
          <cell r="K635" t="str">
            <v/>
          </cell>
          <cell r="L635" t="str">
            <v/>
          </cell>
          <cell r="M635" t="str">
            <v/>
          </cell>
          <cell r="N635" t="str">
            <v/>
          </cell>
          <cell r="P635" t="str">
            <v/>
          </cell>
          <cell r="Q635" t="str">
            <v/>
          </cell>
          <cell r="R635" t="str">
            <v/>
          </cell>
        </row>
        <row r="636">
          <cell r="A636" t="str">
            <v/>
          </cell>
          <cell r="B636">
            <v>0</v>
          </cell>
          <cell r="C636" t="str">
            <v/>
          </cell>
          <cell r="D636" t="str">
            <v/>
          </cell>
          <cell r="E636" t="str">
            <v>C</v>
          </cell>
          <cell r="F636" t="str">
            <v/>
          </cell>
          <cell r="G636">
            <v>0</v>
          </cell>
          <cell r="H636">
            <v>0</v>
          </cell>
          <cell r="I636">
            <v>0</v>
          </cell>
          <cell r="J636" t="str">
            <v/>
          </cell>
          <cell r="K636" t="str">
            <v/>
          </cell>
          <cell r="L636" t="str">
            <v/>
          </cell>
          <cell r="M636" t="str">
            <v/>
          </cell>
          <cell r="N636" t="str">
            <v/>
          </cell>
          <cell r="P636" t="str">
            <v/>
          </cell>
          <cell r="Q636" t="str">
            <v/>
          </cell>
          <cell r="R636" t="str">
            <v/>
          </cell>
        </row>
        <row r="637">
          <cell r="A637" t="str">
            <v/>
          </cell>
          <cell r="B637">
            <v>0</v>
          </cell>
          <cell r="C637" t="str">
            <v/>
          </cell>
          <cell r="D637" t="str">
            <v/>
          </cell>
          <cell r="E637" t="str">
            <v>C</v>
          </cell>
          <cell r="F637" t="str">
            <v/>
          </cell>
          <cell r="G637">
            <v>0</v>
          </cell>
          <cell r="H637">
            <v>0</v>
          </cell>
          <cell r="I637">
            <v>0</v>
          </cell>
          <cell r="J637" t="str">
            <v/>
          </cell>
          <cell r="K637" t="str">
            <v/>
          </cell>
          <cell r="L637" t="str">
            <v/>
          </cell>
          <cell r="M637" t="str">
            <v/>
          </cell>
          <cell r="N637" t="str">
            <v/>
          </cell>
          <cell r="P637" t="str">
            <v/>
          </cell>
          <cell r="Q637" t="str">
            <v/>
          </cell>
          <cell r="R637" t="str">
            <v/>
          </cell>
        </row>
        <row r="638">
          <cell r="A638" t="str">
            <v/>
          </cell>
          <cell r="B638">
            <v>0</v>
          </cell>
          <cell r="C638" t="str">
            <v/>
          </cell>
          <cell r="D638" t="str">
            <v/>
          </cell>
          <cell r="E638" t="str">
            <v>C</v>
          </cell>
          <cell r="F638" t="str">
            <v/>
          </cell>
          <cell r="G638">
            <v>0</v>
          </cell>
          <cell r="H638">
            <v>0</v>
          </cell>
          <cell r="I638">
            <v>0</v>
          </cell>
          <cell r="J638" t="str">
            <v/>
          </cell>
          <cell r="K638" t="str">
            <v/>
          </cell>
          <cell r="L638" t="str">
            <v/>
          </cell>
          <cell r="M638" t="str">
            <v/>
          </cell>
          <cell r="N638" t="str">
            <v/>
          </cell>
          <cell r="P638" t="str">
            <v/>
          </cell>
          <cell r="Q638" t="str">
            <v/>
          </cell>
          <cell r="R638" t="str">
            <v/>
          </cell>
        </row>
        <row r="639">
          <cell r="A639" t="str">
            <v/>
          </cell>
          <cell r="B639">
            <v>0</v>
          </cell>
          <cell r="C639" t="str">
            <v/>
          </cell>
          <cell r="D639" t="str">
            <v/>
          </cell>
          <cell r="E639" t="str">
            <v>C</v>
          </cell>
          <cell r="F639" t="str">
            <v/>
          </cell>
          <cell r="G639">
            <v>0</v>
          </cell>
          <cell r="H639">
            <v>0</v>
          </cell>
          <cell r="I639">
            <v>0</v>
          </cell>
          <cell r="J639" t="str">
            <v/>
          </cell>
          <cell r="K639" t="str">
            <v/>
          </cell>
          <cell r="L639" t="str">
            <v/>
          </cell>
          <cell r="M639" t="str">
            <v/>
          </cell>
          <cell r="N639" t="str">
            <v/>
          </cell>
          <cell r="P639" t="str">
            <v/>
          </cell>
          <cell r="Q639" t="str">
            <v/>
          </cell>
          <cell r="R639" t="str">
            <v/>
          </cell>
        </row>
        <row r="640">
          <cell r="A640" t="str">
            <v/>
          </cell>
          <cell r="B640">
            <v>0</v>
          </cell>
          <cell r="C640" t="str">
            <v/>
          </cell>
          <cell r="D640" t="str">
            <v/>
          </cell>
          <cell r="E640" t="str">
            <v>C</v>
          </cell>
          <cell r="F640" t="str">
            <v/>
          </cell>
          <cell r="G640">
            <v>0</v>
          </cell>
          <cell r="H640">
            <v>0</v>
          </cell>
          <cell r="I640">
            <v>0</v>
          </cell>
          <cell r="J640" t="str">
            <v/>
          </cell>
          <cell r="K640" t="str">
            <v/>
          </cell>
          <cell r="L640" t="str">
            <v/>
          </cell>
          <cell r="M640" t="str">
            <v/>
          </cell>
          <cell r="N640" t="str">
            <v/>
          </cell>
          <cell r="P640" t="str">
            <v/>
          </cell>
          <cell r="Q640" t="str">
            <v/>
          </cell>
          <cell r="R640" t="str">
            <v/>
          </cell>
        </row>
        <row r="641">
          <cell r="A641" t="str">
            <v/>
          </cell>
          <cell r="B641">
            <v>0</v>
          </cell>
          <cell r="C641" t="str">
            <v/>
          </cell>
          <cell r="D641" t="str">
            <v/>
          </cell>
          <cell r="E641" t="str">
            <v>C</v>
          </cell>
          <cell r="F641" t="str">
            <v/>
          </cell>
          <cell r="G641">
            <v>0</v>
          </cell>
          <cell r="H641">
            <v>0</v>
          </cell>
          <cell r="I641">
            <v>0</v>
          </cell>
          <cell r="J641" t="str">
            <v/>
          </cell>
          <cell r="K641" t="str">
            <v/>
          </cell>
          <cell r="L641" t="str">
            <v/>
          </cell>
          <cell r="M641" t="str">
            <v/>
          </cell>
          <cell r="N641" t="str">
            <v/>
          </cell>
          <cell r="P641" t="str">
            <v/>
          </cell>
          <cell r="Q641" t="str">
            <v/>
          </cell>
          <cell r="R641" t="str">
            <v/>
          </cell>
        </row>
        <row r="642">
          <cell r="A642" t="str">
            <v/>
          </cell>
          <cell r="B642">
            <v>0</v>
          </cell>
          <cell r="C642" t="str">
            <v/>
          </cell>
          <cell r="D642" t="str">
            <v/>
          </cell>
          <cell r="E642" t="str">
            <v>C</v>
          </cell>
          <cell r="F642" t="str">
            <v/>
          </cell>
          <cell r="G642">
            <v>0</v>
          </cell>
          <cell r="H642">
            <v>0</v>
          </cell>
          <cell r="I642">
            <v>0</v>
          </cell>
          <cell r="J642" t="str">
            <v/>
          </cell>
          <cell r="K642" t="str">
            <v/>
          </cell>
          <cell r="L642" t="str">
            <v/>
          </cell>
          <cell r="M642" t="str">
            <v/>
          </cell>
          <cell r="N642" t="str">
            <v/>
          </cell>
          <cell r="P642" t="str">
            <v/>
          </cell>
          <cell r="Q642" t="str">
            <v/>
          </cell>
          <cell r="R642" t="str">
            <v/>
          </cell>
        </row>
        <row r="643">
          <cell r="A643" t="str">
            <v/>
          </cell>
          <cell r="B643">
            <v>0</v>
          </cell>
          <cell r="C643" t="str">
            <v/>
          </cell>
          <cell r="D643" t="str">
            <v/>
          </cell>
          <cell r="E643" t="str">
            <v>C</v>
          </cell>
          <cell r="F643" t="str">
            <v/>
          </cell>
          <cell r="G643">
            <v>0</v>
          </cell>
          <cell r="H643">
            <v>0</v>
          </cell>
          <cell r="I643">
            <v>0</v>
          </cell>
          <cell r="J643" t="str">
            <v/>
          </cell>
          <cell r="K643" t="str">
            <v/>
          </cell>
          <cell r="L643" t="str">
            <v/>
          </cell>
          <cell r="M643" t="str">
            <v/>
          </cell>
          <cell r="N643" t="str">
            <v/>
          </cell>
          <cell r="P643" t="str">
            <v/>
          </cell>
          <cell r="Q643" t="str">
            <v/>
          </cell>
          <cell r="R643" t="str">
            <v/>
          </cell>
        </row>
        <row r="644">
          <cell r="A644" t="str">
            <v/>
          </cell>
          <cell r="B644">
            <v>0</v>
          </cell>
          <cell r="C644" t="str">
            <v/>
          </cell>
          <cell r="D644" t="str">
            <v/>
          </cell>
          <cell r="E644" t="str">
            <v>C</v>
          </cell>
          <cell r="F644" t="str">
            <v/>
          </cell>
          <cell r="G644">
            <v>0</v>
          </cell>
          <cell r="H644">
            <v>0</v>
          </cell>
          <cell r="I644">
            <v>0</v>
          </cell>
          <cell r="J644" t="str">
            <v/>
          </cell>
          <cell r="K644" t="str">
            <v/>
          </cell>
          <cell r="L644" t="str">
            <v/>
          </cell>
          <cell r="M644" t="str">
            <v/>
          </cell>
          <cell r="N644" t="str">
            <v/>
          </cell>
          <cell r="P644" t="str">
            <v/>
          </cell>
          <cell r="Q644" t="str">
            <v/>
          </cell>
          <cell r="R644" t="str">
            <v/>
          </cell>
        </row>
        <row r="645">
          <cell r="A645" t="str">
            <v/>
          </cell>
          <cell r="B645">
            <v>0</v>
          </cell>
          <cell r="C645" t="str">
            <v/>
          </cell>
          <cell r="D645" t="str">
            <v/>
          </cell>
          <cell r="E645" t="str">
            <v>C</v>
          </cell>
          <cell r="F645" t="str">
            <v/>
          </cell>
          <cell r="G645">
            <v>0</v>
          </cell>
          <cell r="H645">
            <v>0</v>
          </cell>
          <cell r="I645">
            <v>0</v>
          </cell>
          <cell r="J645" t="str">
            <v/>
          </cell>
          <cell r="K645" t="str">
            <v/>
          </cell>
          <cell r="L645" t="str">
            <v/>
          </cell>
          <cell r="M645" t="str">
            <v/>
          </cell>
          <cell r="N645" t="str">
            <v/>
          </cell>
          <cell r="P645" t="str">
            <v/>
          </cell>
          <cell r="Q645" t="str">
            <v/>
          </cell>
          <cell r="R645" t="str">
            <v/>
          </cell>
        </row>
        <row r="646">
          <cell r="A646" t="str">
            <v/>
          </cell>
          <cell r="B646">
            <v>0</v>
          </cell>
          <cell r="C646" t="str">
            <v/>
          </cell>
          <cell r="D646" t="str">
            <v/>
          </cell>
          <cell r="E646" t="str">
            <v>C</v>
          </cell>
          <cell r="F646" t="str">
            <v/>
          </cell>
          <cell r="G646">
            <v>0</v>
          </cell>
          <cell r="H646">
            <v>0</v>
          </cell>
          <cell r="I646">
            <v>0</v>
          </cell>
          <cell r="J646" t="str">
            <v/>
          </cell>
          <cell r="K646" t="str">
            <v/>
          </cell>
          <cell r="L646" t="str">
            <v/>
          </cell>
          <cell r="M646" t="str">
            <v/>
          </cell>
          <cell r="N646" t="str">
            <v/>
          </cell>
          <cell r="P646" t="str">
            <v/>
          </cell>
          <cell r="Q646" t="str">
            <v/>
          </cell>
          <cell r="R646" t="str">
            <v/>
          </cell>
        </row>
        <row r="647">
          <cell r="A647" t="str">
            <v/>
          </cell>
          <cell r="B647">
            <v>0</v>
          </cell>
          <cell r="C647" t="str">
            <v/>
          </cell>
          <cell r="D647" t="str">
            <v/>
          </cell>
          <cell r="E647" t="str">
            <v>C</v>
          </cell>
          <cell r="F647" t="str">
            <v/>
          </cell>
          <cell r="G647">
            <v>0</v>
          </cell>
          <cell r="H647">
            <v>0</v>
          </cell>
          <cell r="I647">
            <v>0</v>
          </cell>
          <cell r="J647" t="str">
            <v/>
          </cell>
          <cell r="K647" t="str">
            <v/>
          </cell>
          <cell r="L647" t="str">
            <v/>
          </cell>
          <cell r="M647" t="str">
            <v/>
          </cell>
          <cell r="N647" t="str">
            <v/>
          </cell>
          <cell r="P647" t="str">
            <v/>
          </cell>
          <cell r="Q647" t="str">
            <v/>
          </cell>
          <cell r="R647" t="str">
            <v/>
          </cell>
        </row>
        <row r="648">
          <cell r="A648" t="str">
            <v/>
          </cell>
          <cell r="B648">
            <v>0</v>
          </cell>
          <cell r="C648" t="str">
            <v/>
          </cell>
          <cell r="D648" t="str">
            <v/>
          </cell>
          <cell r="E648" t="str">
            <v>C</v>
          </cell>
          <cell r="F648" t="str">
            <v/>
          </cell>
          <cell r="G648">
            <v>0</v>
          </cell>
          <cell r="H648">
            <v>0</v>
          </cell>
          <cell r="I648">
            <v>0</v>
          </cell>
          <cell r="J648" t="str">
            <v/>
          </cell>
          <cell r="K648" t="str">
            <v/>
          </cell>
          <cell r="L648" t="str">
            <v/>
          </cell>
          <cell r="M648" t="str">
            <v/>
          </cell>
          <cell r="N648" t="str">
            <v/>
          </cell>
          <cell r="P648" t="str">
            <v/>
          </cell>
          <cell r="Q648" t="str">
            <v/>
          </cell>
          <cell r="R648" t="str">
            <v/>
          </cell>
        </row>
        <row r="649">
          <cell r="A649" t="str">
            <v/>
          </cell>
          <cell r="B649">
            <v>0</v>
          </cell>
          <cell r="C649" t="str">
            <v/>
          </cell>
          <cell r="D649" t="str">
            <v/>
          </cell>
          <cell r="E649" t="str">
            <v>C</v>
          </cell>
          <cell r="F649" t="str">
            <v/>
          </cell>
          <cell r="G649">
            <v>0</v>
          </cell>
          <cell r="H649">
            <v>0</v>
          </cell>
          <cell r="I649">
            <v>0</v>
          </cell>
          <cell r="J649" t="str">
            <v/>
          </cell>
          <cell r="K649" t="str">
            <v/>
          </cell>
          <cell r="L649" t="str">
            <v/>
          </cell>
          <cell r="M649" t="str">
            <v/>
          </cell>
          <cell r="N649" t="str">
            <v/>
          </cell>
          <cell r="P649" t="str">
            <v/>
          </cell>
          <cell r="Q649" t="str">
            <v/>
          </cell>
          <cell r="R649" t="str">
            <v/>
          </cell>
        </row>
        <row r="650">
          <cell r="A650" t="str">
            <v/>
          </cell>
          <cell r="B650">
            <v>0</v>
          </cell>
          <cell r="C650" t="str">
            <v/>
          </cell>
          <cell r="D650" t="str">
            <v/>
          </cell>
          <cell r="E650" t="str">
            <v>C</v>
          </cell>
          <cell r="F650" t="str">
            <v/>
          </cell>
          <cell r="G650">
            <v>0</v>
          </cell>
          <cell r="H650">
            <v>0</v>
          </cell>
          <cell r="I650">
            <v>0</v>
          </cell>
          <cell r="J650" t="str">
            <v/>
          </cell>
          <cell r="K650" t="str">
            <v/>
          </cell>
          <cell r="L650" t="str">
            <v/>
          </cell>
          <cell r="M650" t="str">
            <v/>
          </cell>
          <cell r="N650" t="str">
            <v/>
          </cell>
          <cell r="P650" t="str">
            <v/>
          </cell>
          <cell r="Q650" t="str">
            <v/>
          </cell>
          <cell r="R650" t="str">
            <v/>
          </cell>
        </row>
        <row r="651">
          <cell r="A651" t="str">
            <v/>
          </cell>
          <cell r="B651">
            <v>0</v>
          </cell>
          <cell r="C651" t="str">
            <v/>
          </cell>
          <cell r="D651" t="str">
            <v/>
          </cell>
          <cell r="E651" t="str">
            <v>C</v>
          </cell>
          <cell r="F651" t="str">
            <v/>
          </cell>
          <cell r="G651">
            <v>0</v>
          </cell>
          <cell r="H651">
            <v>0</v>
          </cell>
          <cell r="I651">
            <v>0</v>
          </cell>
          <cell r="J651" t="str">
            <v/>
          </cell>
          <cell r="K651" t="str">
            <v/>
          </cell>
          <cell r="L651" t="str">
            <v/>
          </cell>
          <cell r="M651" t="str">
            <v/>
          </cell>
          <cell r="N651" t="str">
            <v/>
          </cell>
          <cell r="P651" t="str">
            <v/>
          </cell>
          <cell r="Q651" t="str">
            <v/>
          </cell>
          <cell r="R651" t="str">
            <v/>
          </cell>
        </row>
        <row r="652">
          <cell r="A652" t="str">
            <v/>
          </cell>
          <cell r="B652">
            <v>0</v>
          </cell>
          <cell r="C652" t="str">
            <v/>
          </cell>
          <cell r="D652" t="str">
            <v/>
          </cell>
          <cell r="E652" t="str">
            <v>C</v>
          </cell>
          <cell r="F652" t="str">
            <v/>
          </cell>
          <cell r="G652">
            <v>0</v>
          </cell>
          <cell r="H652">
            <v>0</v>
          </cell>
          <cell r="I652">
            <v>0</v>
          </cell>
          <cell r="J652" t="str">
            <v/>
          </cell>
          <cell r="K652" t="str">
            <v/>
          </cell>
          <cell r="L652" t="str">
            <v/>
          </cell>
          <cell r="M652" t="str">
            <v/>
          </cell>
          <cell r="N652" t="str">
            <v/>
          </cell>
          <cell r="P652" t="str">
            <v/>
          </cell>
          <cell r="Q652" t="str">
            <v/>
          </cell>
          <cell r="R652" t="str">
            <v/>
          </cell>
        </row>
        <row r="653">
          <cell r="A653" t="str">
            <v/>
          </cell>
          <cell r="B653">
            <v>0</v>
          </cell>
          <cell r="C653" t="str">
            <v/>
          </cell>
          <cell r="D653" t="str">
            <v/>
          </cell>
          <cell r="E653" t="str">
            <v>C</v>
          </cell>
          <cell r="F653" t="str">
            <v/>
          </cell>
          <cell r="G653">
            <v>0</v>
          </cell>
          <cell r="H653">
            <v>0</v>
          </cell>
          <cell r="I653">
            <v>0</v>
          </cell>
          <cell r="J653" t="str">
            <v/>
          </cell>
          <cell r="K653" t="str">
            <v/>
          </cell>
          <cell r="L653" t="str">
            <v/>
          </cell>
          <cell r="M653" t="str">
            <v/>
          </cell>
          <cell r="N653" t="str">
            <v/>
          </cell>
          <cell r="P653" t="str">
            <v/>
          </cell>
          <cell r="Q653" t="str">
            <v/>
          </cell>
          <cell r="R653" t="str">
            <v/>
          </cell>
        </row>
        <row r="654">
          <cell r="A654" t="str">
            <v/>
          </cell>
          <cell r="B654">
            <v>0</v>
          </cell>
          <cell r="C654" t="str">
            <v/>
          </cell>
          <cell r="D654" t="str">
            <v/>
          </cell>
          <cell r="E654" t="str">
            <v>C</v>
          </cell>
          <cell r="F654" t="str">
            <v/>
          </cell>
          <cell r="G654">
            <v>0</v>
          </cell>
          <cell r="H654">
            <v>0</v>
          </cell>
          <cell r="I654">
            <v>0</v>
          </cell>
          <cell r="J654" t="str">
            <v/>
          </cell>
          <cell r="K654" t="str">
            <v/>
          </cell>
          <cell r="L654" t="str">
            <v/>
          </cell>
          <cell r="M654" t="str">
            <v/>
          </cell>
          <cell r="N654" t="str">
            <v/>
          </cell>
          <cell r="P654" t="str">
            <v/>
          </cell>
          <cell r="Q654" t="str">
            <v/>
          </cell>
          <cell r="R654" t="str">
            <v/>
          </cell>
        </row>
        <row r="655">
          <cell r="A655" t="str">
            <v/>
          </cell>
          <cell r="B655">
            <v>0</v>
          </cell>
          <cell r="C655" t="str">
            <v/>
          </cell>
          <cell r="D655" t="str">
            <v/>
          </cell>
          <cell r="E655" t="str">
            <v>C</v>
          </cell>
          <cell r="F655" t="str">
            <v/>
          </cell>
          <cell r="G655">
            <v>0</v>
          </cell>
          <cell r="H655">
            <v>0</v>
          </cell>
          <cell r="I655">
            <v>0</v>
          </cell>
          <cell r="J655" t="str">
            <v/>
          </cell>
          <cell r="K655" t="str">
            <v/>
          </cell>
          <cell r="L655" t="str">
            <v/>
          </cell>
          <cell r="M655" t="str">
            <v/>
          </cell>
          <cell r="N655" t="str">
            <v/>
          </cell>
          <cell r="P655" t="str">
            <v/>
          </cell>
          <cell r="Q655" t="str">
            <v/>
          </cell>
          <cell r="R655" t="str">
            <v/>
          </cell>
        </row>
        <row r="656">
          <cell r="A656" t="str">
            <v/>
          </cell>
          <cell r="B656">
            <v>0</v>
          </cell>
          <cell r="C656" t="str">
            <v/>
          </cell>
          <cell r="D656" t="str">
            <v/>
          </cell>
          <cell r="E656" t="str">
            <v>C</v>
          </cell>
          <cell r="F656" t="str">
            <v/>
          </cell>
          <cell r="G656">
            <v>0</v>
          </cell>
          <cell r="H656">
            <v>0</v>
          </cell>
          <cell r="I656">
            <v>0</v>
          </cell>
          <cell r="J656" t="str">
            <v/>
          </cell>
          <cell r="K656" t="str">
            <v/>
          </cell>
          <cell r="L656" t="str">
            <v/>
          </cell>
          <cell r="M656" t="str">
            <v/>
          </cell>
          <cell r="N656" t="str">
            <v/>
          </cell>
          <cell r="P656" t="str">
            <v/>
          </cell>
          <cell r="Q656" t="str">
            <v/>
          </cell>
          <cell r="R656" t="str">
            <v/>
          </cell>
        </row>
        <row r="657">
          <cell r="A657" t="str">
            <v/>
          </cell>
          <cell r="B657">
            <v>0</v>
          </cell>
          <cell r="C657" t="str">
            <v/>
          </cell>
          <cell r="D657" t="str">
            <v/>
          </cell>
          <cell r="E657" t="str">
            <v>C</v>
          </cell>
          <cell r="F657" t="str">
            <v/>
          </cell>
          <cell r="G657">
            <v>0</v>
          </cell>
          <cell r="H657">
            <v>0</v>
          </cell>
          <cell r="I657">
            <v>0</v>
          </cell>
          <cell r="J657" t="str">
            <v/>
          </cell>
          <cell r="K657" t="str">
            <v/>
          </cell>
          <cell r="L657" t="str">
            <v/>
          </cell>
          <cell r="M657" t="str">
            <v/>
          </cell>
          <cell r="N657" t="str">
            <v/>
          </cell>
          <cell r="P657" t="str">
            <v/>
          </cell>
          <cell r="Q657" t="str">
            <v/>
          </cell>
          <cell r="R657" t="str">
            <v/>
          </cell>
        </row>
        <row r="658">
          <cell r="A658" t="str">
            <v/>
          </cell>
          <cell r="B658">
            <v>0</v>
          </cell>
          <cell r="C658" t="str">
            <v/>
          </cell>
          <cell r="D658" t="str">
            <v/>
          </cell>
          <cell r="E658" t="str">
            <v>C</v>
          </cell>
          <cell r="F658" t="str">
            <v/>
          </cell>
          <cell r="G658">
            <v>0</v>
          </cell>
          <cell r="H658">
            <v>0</v>
          </cell>
          <cell r="I658">
            <v>0</v>
          </cell>
          <cell r="J658" t="str">
            <v/>
          </cell>
          <cell r="K658" t="str">
            <v/>
          </cell>
          <cell r="L658" t="str">
            <v/>
          </cell>
          <cell r="M658" t="str">
            <v/>
          </cell>
          <cell r="N658" t="str">
            <v/>
          </cell>
          <cell r="P658" t="str">
            <v/>
          </cell>
          <cell r="Q658" t="str">
            <v/>
          </cell>
          <cell r="R658" t="str">
            <v/>
          </cell>
        </row>
        <row r="659">
          <cell r="A659" t="str">
            <v/>
          </cell>
          <cell r="B659">
            <v>0</v>
          </cell>
          <cell r="C659" t="str">
            <v/>
          </cell>
          <cell r="D659" t="str">
            <v/>
          </cell>
          <cell r="E659" t="str">
            <v>C</v>
          </cell>
          <cell r="F659" t="str">
            <v/>
          </cell>
          <cell r="G659">
            <v>0</v>
          </cell>
          <cell r="H659">
            <v>0</v>
          </cell>
          <cell r="I659">
            <v>0</v>
          </cell>
          <cell r="J659" t="str">
            <v/>
          </cell>
          <cell r="K659" t="str">
            <v/>
          </cell>
          <cell r="L659" t="str">
            <v/>
          </cell>
          <cell r="M659" t="str">
            <v/>
          </cell>
          <cell r="N659" t="str">
            <v/>
          </cell>
          <cell r="P659" t="str">
            <v/>
          </cell>
          <cell r="Q659" t="str">
            <v/>
          </cell>
          <cell r="R659" t="str">
            <v/>
          </cell>
        </row>
        <row r="660">
          <cell r="A660" t="str">
            <v/>
          </cell>
          <cell r="B660">
            <v>0</v>
          </cell>
          <cell r="C660" t="str">
            <v/>
          </cell>
          <cell r="D660" t="str">
            <v/>
          </cell>
          <cell r="E660" t="str">
            <v>C</v>
          </cell>
          <cell r="F660" t="str">
            <v/>
          </cell>
          <cell r="G660">
            <v>0</v>
          </cell>
          <cell r="H660">
            <v>0</v>
          </cell>
          <cell r="I660">
            <v>0</v>
          </cell>
          <cell r="J660" t="str">
            <v/>
          </cell>
          <cell r="K660" t="str">
            <v/>
          </cell>
          <cell r="L660" t="str">
            <v/>
          </cell>
          <cell r="M660" t="str">
            <v/>
          </cell>
          <cell r="N660" t="str">
            <v/>
          </cell>
          <cell r="P660" t="str">
            <v/>
          </cell>
          <cell r="Q660" t="str">
            <v/>
          </cell>
          <cell r="R660" t="str">
            <v/>
          </cell>
        </row>
        <row r="661">
          <cell r="A661" t="str">
            <v/>
          </cell>
          <cell r="B661">
            <v>0</v>
          </cell>
          <cell r="C661" t="str">
            <v/>
          </cell>
          <cell r="D661" t="str">
            <v/>
          </cell>
          <cell r="E661" t="str">
            <v>C</v>
          </cell>
          <cell r="F661" t="str">
            <v/>
          </cell>
          <cell r="G661">
            <v>0</v>
          </cell>
          <cell r="H661">
            <v>0</v>
          </cell>
          <cell r="I661">
            <v>0</v>
          </cell>
          <cell r="J661" t="str">
            <v/>
          </cell>
          <cell r="K661" t="str">
            <v/>
          </cell>
          <cell r="L661" t="str">
            <v/>
          </cell>
          <cell r="M661" t="str">
            <v/>
          </cell>
          <cell r="N661" t="str">
            <v/>
          </cell>
          <cell r="P661" t="str">
            <v/>
          </cell>
          <cell r="Q661" t="str">
            <v/>
          </cell>
          <cell r="R661" t="str">
            <v/>
          </cell>
        </row>
        <row r="662">
          <cell r="A662" t="str">
            <v/>
          </cell>
          <cell r="B662">
            <v>0</v>
          </cell>
          <cell r="C662" t="str">
            <v/>
          </cell>
          <cell r="D662" t="str">
            <v/>
          </cell>
          <cell r="E662" t="str">
            <v>C</v>
          </cell>
          <cell r="F662" t="str">
            <v/>
          </cell>
          <cell r="G662">
            <v>0</v>
          </cell>
          <cell r="H662">
            <v>0</v>
          </cell>
          <cell r="I662">
            <v>0</v>
          </cell>
          <cell r="J662" t="str">
            <v/>
          </cell>
          <cell r="K662" t="str">
            <v/>
          </cell>
          <cell r="L662" t="str">
            <v/>
          </cell>
          <cell r="M662" t="str">
            <v/>
          </cell>
          <cell r="N662" t="str">
            <v/>
          </cell>
          <cell r="P662" t="str">
            <v/>
          </cell>
          <cell r="Q662" t="str">
            <v/>
          </cell>
          <cell r="R662" t="str">
            <v/>
          </cell>
        </row>
        <row r="663">
          <cell r="A663" t="str">
            <v/>
          </cell>
          <cell r="B663">
            <v>0</v>
          </cell>
          <cell r="C663" t="str">
            <v/>
          </cell>
          <cell r="D663" t="str">
            <v/>
          </cell>
          <cell r="E663" t="str">
            <v>C</v>
          </cell>
          <cell r="F663" t="str">
            <v/>
          </cell>
          <cell r="G663">
            <v>0</v>
          </cell>
          <cell r="H663">
            <v>0</v>
          </cell>
          <cell r="I663">
            <v>0</v>
          </cell>
          <cell r="J663" t="str">
            <v/>
          </cell>
          <cell r="K663" t="str">
            <v/>
          </cell>
          <cell r="L663" t="str">
            <v/>
          </cell>
          <cell r="M663" t="str">
            <v/>
          </cell>
          <cell r="N663" t="str">
            <v/>
          </cell>
          <cell r="P663" t="str">
            <v/>
          </cell>
          <cell r="Q663" t="str">
            <v/>
          </cell>
          <cell r="R663" t="str">
            <v/>
          </cell>
        </row>
        <row r="664">
          <cell r="A664" t="str">
            <v/>
          </cell>
          <cell r="B664">
            <v>0</v>
          </cell>
          <cell r="C664" t="str">
            <v/>
          </cell>
          <cell r="D664" t="str">
            <v/>
          </cell>
          <cell r="E664" t="str">
            <v>C</v>
          </cell>
          <cell r="F664" t="str">
            <v/>
          </cell>
          <cell r="G664">
            <v>0</v>
          </cell>
          <cell r="H664">
            <v>0</v>
          </cell>
          <cell r="I664">
            <v>0</v>
          </cell>
          <cell r="J664" t="str">
            <v/>
          </cell>
          <cell r="K664" t="str">
            <v/>
          </cell>
          <cell r="L664" t="str">
            <v/>
          </cell>
          <cell r="M664" t="str">
            <v/>
          </cell>
          <cell r="N664" t="str">
            <v/>
          </cell>
          <cell r="P664" t="str">
            <v/>
          </cell>
          <cell r="Q664" t="str">
            <v/>
          </cell>
          <cell r="R664" t="str">
            <v/>
          </cell>
        </row>
        <row r="665">
          <cell r="A665" t="str">
            <v/>
          </cell>
          <cell r="B665">
            <v>0</v>
          </cell>
          <cell r="C665" t="str">
            <v/>
          </cell>
          <cell r="D665" t="str">
            <v/>
          </cell>
          <cell r="E665" t="str">
            <v>C</v>
          </cell>
          <cell r="F665" t="str">
            <v/>
          </cell>
          <cell r="G665">
            <v>0</v>
          </cell>
          <cell r="H665">
            <v>0</v>
          </cell>
          <cell r="I665">
            <v>0</v>
          </cell>
          <cell r="J665" t="str">
            <v/>
          </cell>
          <cell r="K665" t="str">
            <v/>
          </cell>
          <cell r="L665" t="str">
            <v/>
          </cell>
          <cell r="M665" t="str">
            <v/>
          </cell>
          <cell r="N665" t="str">
            <v/>
          </cell>
          <cell r="P665" t="str">
            <v/>
          </cell>
          <cell r="Q665" t="str">
            <v/>
          </cell>
          <cell r="R665" t="str">
            <v/>
          </cell>
        </row>
        <row r="666">
          <cell r="A666" t="str">
            <v/>
          </cell>
          <cell r="B666">
            <v>0</v>
          </cell>
          <cell r="C666" t="str">
            <v/>
          </cell>
          <cell r="D666" t="str">
            <v/>
          </cell>
          <cell r="E666" t="str">
            <v>C</v>
          </cell>
          <cell r="F666" t="str">
            <v/>
          </cell>
          <cell r="G666">
            <v>0</v>
          </cell>
          <cell r="H666">
            <v>0</v>
          </cell>
          <cell r="I666">
            <v>0</v>
          </cell>
          <cell r="J666" t="str">
            <v/>
          </cell>
          <cell r="K666" t="str">
            <v/>
          </cell>
          <cell r="L666" t="str">
            <v/>
          </cell>
          <cell r="M666" t="str">
            <v/>
          </cell>
          <cell r="N666" t="str">
            <v/>
          </cell>
          <cell r="P666" t="str">
            <v/>
          </cell>
          <cell r="Q666" t="str">
            <v/>
          </cell>
          <cell r="R666" t="str">
            <v/>
          </cell>
        </row>
        <row r="667">
          <cell r="A667" t="str">
            <v/>
          </cell>
          <cell r="B667">
            <v>0</v>
          </cell>
          <cell r="C667" t="str">
            <v/>
          </cell>
          <cell r="D667" t="str">
            <v/>
          </cell>
          <cell r="E667" t="str">
            <v>C</v>
          </cell>
          <cell r="F667" t="str">
            <v/>
          </cell>
          <cell r="G667">
            <v>0</v>
          </cell>
          <cell r="H667">
            <v>0</v>
          </cell>
          <cell r="I667">
            <v>0</v>
          </cell>
          <cell r="J667" t="str">
            <v/>
          </cell>
          <cell r="K667" t="str">
            <v/>
          </cell>
          <cell r="L667" t="str">
            <v/>
          </cell>
          <cell r="M667" t="str">
            <v/>
          </cell>
          <cell r="N667" t="str">
            <v/>
          </cell>
          <cell r="P667" t="str">
            <v/>
          </cell>
          <cell r="Q667" t="str">
            <v/>
          </cell>
          <cell r="R667" t="str">
            <v/>
          </cell>
        </row>
        <row r="668">
          <cell r="A668" t="str">
            <v/>
          </cell>
          <cell r="B668">
            <v>0</v>
          </cell>
          <cell r="C668" t="str">
            <v/>
          </cell>
          <cell r="D668" t="str">
            <v/>
          </cell>
          <cell r="E668" t="str">
            <v>C</v>
          </cell>
          <cell r="F668" t="str">
            <v/>
          </cell>
          <cell r="G668">
            <v>0</v>
          </cell>
          <cell r="H668">
            <v>0</v>
          </cell>
          <cell r="I668">
            <v>0</v>
          </cell>
          <cell r="J668" t="str">
            <v/>
          </cell>
          <cell r="K668" t="str">
            <v/>
          </cell>
          <cell r="L668" t="str">
            <v/>
          </cell>
          <cell r="M668" t="str">
            <v/>
          </cell>
          <cell r="N668" t="str">
            <v/>
          </cell>
          <cell r="P668" t="str">
            <v/>
          </cell>
          <cell r="Q668" t="str">
            <v/>
          </cell>
          <cell r="R668" t="str">
            <v/>
          </cell>
        </row>
        <row r="669">
          <cell r="A669" t="str">
            <v/>
          </cell>
          <cell r="B669">
            <v>0</v>
          </cell>
          <cell r="C669" t="str">
            <v/>
          </cell>
          <cell r="D669" t="str">
            <v/>
          </cell>
          <cell r="E669" t="str">
            <v>C</v>
          </cell>
          <cell r="F669" t="str">
            <v/>
          </cell>
          <cell r="G669">
            <v>0</v>
          </cell>
          <cell r="H669">
            <v>0</v>
          </cell>
          <cell r="I669">
            <v>0</v>
          </cell>
          <cell r="J669" t="str">
            <v/>
          </cell>
          <cell r="K669" t="str">
            <v/>
          </cell>
          <cell r="L669" t="str">
            <v/>
          </cell>
          <cell r="M669" t="str">
            <v/>
          </cell>
          <cell r="N669" t="str">
            <v/>
          </cell>
          <cell r="P669" t="str">
            <v/>
          </cell>
          <cell r="Q669" t="str">
            <v/>
          </cell>
          <cell r="R669" t="str">
            <v/>
          </cell>
        </row>
        <row r="670">
          <cell r="A670" t="str">
            <v/>
          </cell>
          <cell r="B670">
            <v>0</v>
          </cell>
          <cell r="C670" t="str">
            <v/>
          </cell>
          <cell r="D670" t="str">
            <v/>
          </cell>
          <cell r="E670" t="str">
            <v>C</v>
          </cell>
          <cell r="F670" t="str">
            <v/>
          </cell>
          <cell r="G670">
            <v>0</v>
          </cell>
          <cell r="H670">
            <v>0</v>
          </cell>
          <cell r="I670">
            <v>0</v>
          </cell>
          <cell r="J670" t="str">
            <v/>
          </cell>
          <cell r="K670" t="str">
            <v/>
          </cell>
          <cell r="L670" t="str">
            <v/>
          </cell>
          <cell r="M670" t="str">
            <v/>
          </cell>
          <cell r="N670" t="str">
            <v/>
          </cell>
          <cell r="P670" t="str">
            <v/>
          </cell>
          <cell r="Q670" t="str">
            <v/>
          </cell>
          <cell r="R670" t="str">
            <v/>
          </cell>
        </row>
        <row r="671">
          <cell r="A671" t="str">
            <v/>
          </cell>
          <cell r="B671">
            <v>0</v>
          </cell>
          <cell r="C671" t="str">
            <v/>
          </cell>
          <cell r="D671" t="str">
            <v/>
          </cell>
          <cell r="E671" t="str">
            <v>C</v>
          </cell>
          <cell r="F671" t="str">
            <v/>
          </cell>
          <cell r="G671">
            <v>0</v>
          </cell>
          <cell r="H671">
            <v>0</v>
          </cell>
          <cell r="I671">
            <v>0</v>
          </cell>
          <cell r="J671" t="str">
            <v/>
          </cell>
          <cell r="K671" t="str">
            <v/>
          </cell>
          <cell r="L671" t="str">
            <v/>
          </cell>
          <cell r="M671" t="str">
            <v/>
          </cell>
          <cell r="N671" t="str">
            <v/>
          </cell>
          <cell r="P671" t="str">
            <v/>
          </cell>
          <cell r="Q671" t="str">
            <v/>
          </cell>
          <cell r="R671" t="str">
            <v/>
          </cell>
        </row>
        <row r="672">
          <cell r="A672" t="str">
            <v/>
          </cell>
          <cell r="B672">
            <v>0</v>
          </cell>
          <cell r="C672" t="str">
            <v/>
          </cell>
          <cell r="D672" t="str">
            <v/>
          </cell>
          <cell r="E672" t="str">
            <v>C</v>
          </cell>
          <cell r="F672" t="str">
            <v/>
          </cell>
          <cell r="G672">
            <v>0</v>
          </cell>
          <cell r="H672">
            <v>0</v>
          </cell>
          <cell r="I672">
            <v>0</v>
          </cell>
          <cell r="J672" t="str">
            <v/>
          </cell>
          <cell r="K672" t="str">
            <v/>
          </cell>
          <cell r="L672" t="str">
            <v/>
          </cell>
          <cell r="M672" t="str">
            <v/>
          </cell>
          <cell r="N672" t="str">
            <v/>
          </cell>
          <cell r="P672" t="str">
            <v/>
          </cell>
          <cell r="Q672" t="str">
            <v/>
          </cell>
          <cell r="R672" t="str">
            <v/>
          </cell>
        </row>
        <row r="673">
          <cell r="A673" t="str">
            <v/>
          </cell>
          <cell r="B673">
            <v>0</v>
          </cell>
          <cell r="C673" t="str">
            <v/>
          </cell>
          <cell r="D673" t="str">
            <v/>
          </cell>
          <cell r="E673" t="str">
            <v>C</v>
          </cell>
          <cell r="F673" t="str">
            <v/>
          </cell>
          <cell r="G673">
            <v>0</v>
          </cell>
          <cell r="H673">
            <v>0</v>
          </cell>
          <cell r="I673">
            <v>0</v>
          </cell>
          <cell r="J673" t="str">
            <v/>
          </cell>
          <cell r="K673" t="str">
            <v/>
          </cell>
          <cell r="L673" t="str">
            <v/>
          </cell>
          <cell r="M673" t="str">
            <v/>
          </cell>
          <cell r="N673" t="str">
            <v/>
          </cell>
          <cell r="P673" t="str">
            <v/>
          </cell>
          <cell r="Q673" t="str">
            <v/>
          </cell>
          <cell r="R673" t="str">
            <v/>
          </cell>
        </row>
        <row r="674">
          <cell r="A674" t="str">
            <v/>
          </cell>
          <cell r="B674">
            <v>0</v>
          </cell>
          <cell r="C674" t="str">
            <v/>
          </cell>
          <cell r="D674" t="str">
            <v/>
          </cell>
          <cell r="E674" t="str">
            <v>C</v>
          </cell>
          <cell r="F674" t="str">
            <v/>
          </cell>
          <cell r="G674">
            <v>0</v>
          </cell>
          <cell r="H674">
            <v>0</v>
          </cell>
          <cell r="I674">
            <v>0</v>
          </cell>
          <cell r="J674" t="str">
            <v/>
          </cell>
          <cell r="K674" t="str">
            <v/>
          </cell>
          <cell r="L674" t="str">
            <v/>
          </cell>
          <cell r="M674" t="str">
            <v/>
          </cell>
          <cell r="N674" t="str">
            <v/>
          </cell>
          <cell r="P674" t="str">
            <v/>
          </cell>
          <cell r="Q674" t="str">
            <v/>
          </cell>
          <cell r="R674" t="str">
            <v/>
          </cell>
        </row>
        <row r="675">
          <cell r="A675" t="str">
            <v/>
          </cell>
          <cell r="B675">
            <v>0</v>
          </cell>
          <cell r="C675" t="str">
            <v/>
          </cell>
          <cell r="D675" t="str">
            <v/>
          </cell>
          <cell r="E675" t="str">
            <v>C</v>
          </cell>
          <cell r="F675" t="str">
            <v/>
          </cell>
          <cell r="G675">
            <v>0</v>
          </cell>
          <cell r="H675">
            <v>0</v>
          </cell>
          <cell r="I675">
            <v>0</v>
          </cell>
          <cell r="J675" t="str">
            <v/>
          </cell>
          <cell r="K675" t="str">
            <v/>
          </cell>
          <cell r="L675" t="str">
            <v/>
          </cell>
          <cell r="M675" t="str">
            <v/>
          </cell>
          <cell r="N675" t="str">
            <v/>
          </cell>
          <cell r="P675" t="str">
            <v/>
          </cell>
          <cell r="Q675" t="str">
            <v/>
          </cell>
          <cell r="R675" t="str">
            <v/>
          </cell>
        </row>
        <row r="676">
          <cell r="A676" t="str">
            <v/>
          </cell>
          <cell r="B676">
            <v>0</v>
          </cell>
          <cell r="C676" t="str">
            <v/>
          </cell>
          <cell r="D676" t="str">
            <v/>
          </cell>
          <cell r="E676" t="str">
            <v>C</v>
          </cell>
          <cell r="F676" t="str">
            <v/>
          </cell>
          <cell r="G676">
            <v>0</v>
          </cell>
          <cell r="H676">
            <v>0</v>
          </cell>
          <cell r="I676">
            <v>0</v>
          </cell>
          <cell r="J676" t="str">
            <v/>
          </cell>
          <cell r="K676" t="str">
            <v/>
          </cell>
          <cell r="L676" t="str">
            <v/>
          </cell>
          <cell r="M676" t="str">
            <v/>
          </cell>
          <cell r="N676" t="str">
            <v/>
          </cell>
          <cell r="P676" t="str">
            <v/>
          </cell>
          <cell r="Q676" t="str">
            <v/>
          </cell>
          <cell r="R676" t="str">
            <v/>
          </cell>
        </row>
        <row r="677">
          <cell r="A677" t="str">
            <v/>
          </cell>
          <cell r="B677">
            <v>0</v>
          </cell>
          <cell r="C677" t="str">
            <v/>
          </cell>
          <cell r="D677" t="str">
            <v/>
          </cell>
          <cell r="E677" t="str">
            <v>C</v>
          </cell>
          <cell r="F677" t="str">
            <v/>
          </cell>
          <cell r="G677">
            <v>0</v>
          </cell>
          <cell r="H677">
            <v>0</v>
          </cell>
          <cell r="I677">
            <v>0</v>
          </cell>
          <cell r="J677" t="str">
            <v/>
          </cell>
          <cell r="K677" t="str">
            <v/>
          </cell>
          <cell r="L677" t="str">
            <v/>
          </cell>
          <cell r="M677" t="str">
            <v/>
          </cell>
          <cell r="N677" t="str">
            <v/>
          </cell>
          <cell r="P677" t="str">
            <v/>
          </cell>
          <cell r="Q677" t="str">
            <v/>
          </cell>
          <cell r="R677" t="str">
            <v/>
          </cell>
        </row>
        <row r="678">
          <cell r="A678" t="str">
            <v/>
          </cell>
          <cell r="B678">
            <v>0</v>
          </cell>
          <cell r="C678" t="str">
            <v/>
          </cell>
          <cell r="D678" t="str">
            <v/>
          </cell>
          <cell r="E678" t="str">
            <v>C</v>
          </cell>
          <cell r="F678" t="str">
            <v/>
          </cell>
          <cell r="G678">
            <v>0</v>
          </cell>
          <cell r="H678">
            <v>0</v>
          </cell>
          <cell r="I678">
            <v>0</v>
          </cell>
          <cell r="J678" t="str">
            <v/>
          </cell>
          <cell r="K678" t="str">
            <v/>
          </cell>
          <cell r="L678" t="str">
            <v/>
          </cell>
          <cell r="M678" t="str">
            <v/>
          </cell>
          <cell r="N678" t="str">
            <v/>
          </cell>
          <cell r="P678" t="str">
            <v/>
          </cell>
          <cell r="Q678" t="str">
            <v/>
          </cell>
          <cell r="R678" t="str">
            <v/>
          </cell>
        </row>
        <row r="679">
          <cell r="A679" t="str">
            <v/>
          </cell>
          <cell r="B679">
            <v>0</v>
          </cell>
          <cell r="C679" t="str">
            <v/>
          </cell>
          <cell r="D679" t="str">
            <v/>
          </cell>
          <cell r="E679" t="str">
            <v>C</v>
          </cell>
          <cell r="F679" t="str">
            <v/>
          </cell>
          <cell r="G679">
            <v>0</v>
          </cell>
          <cell r="H679">
            <v>0</v>
          </cell>
          <cell r="I679">
            <v>0</v>
          </cell>
          <cell r="J679" t="str">
            <v/>
          </cell>
          <cell r="K679" t="str">
            <v/>
          </cell>
          <cell r="L679" t="str">
            <v/>
          </cell>
          <cell r="M679" t="str">
            <v/>
          </cell>
          <cell r="N679" t="str">
            <v/>
          </cell>
          <cell r="P679" t="str">
            <v/>
          </cell>
          <cell r="Q679" t="str">
            <v/>
          </cell>
          <cell r="R679" t="str">
            <v/>
          </cell>
        </row>
        <row r="680">
          <cell r="A680" t="str">
            <v/>
          </cell>
          <cell r="B680">
            <v>0</v>
          </cell>
          <cell r="C680" t="str">
            <v/>
          </cell>
          <cell r="D680" t="str">
            <v/>
          </cell>
          <cell r="E680" t="str">
            <v>C</v>
          </cell>
          <cell r="F680" t="str">
            <v/>
          </cell>
          <cell r="G680">
            <v>0</v>
          </cell>
          <cell r="H680">
            <v>0</v>
          </cell>
          <cell r="I680">
            <v>0</v>
          </cell>
          <cell r="J680" t="str">
            <v/>
          </cell>
          <cell r="K680" t="str">
            <v/>
          </cell>
          <cell r="L680" t="str">
            <v/>
          </cell>
          <cell r="M680" t="str">
            <v/>
          </cell>
          <cell r="N680" t="str">
            <v/>
          </cell>
          <cell r="P680" t="str">
            <v/>
          </cell>
          <cell r="Q680" t="str">
            <v/>
          </cell>
          <cell r="R680" t="str">
            <v/>
          </cell>
        </row>
        <row r="681">
          <cell r="A681" t="str">
            <v/>
          </cell>
          <cell r="B681">
            <v>0</v>
          </cell>
          <cell r="C681" t="str">
            <v/>
          </cell>
          <cell r="D681" t="str">
            <v/>
          </cell>
          <cell r="E681" t="str">
            <v>C</v>
          </cell>
          <cell r="F681" t="str">
            <v/>
          </cell>
          <cell r="G681">
            <v>0</v>
          </cell>
          <cell r="H681">
            <v>0</v>
          </cell>
          <cell r="I681">
            <v>0</v>
          </cell>
          <cell r="J681" t="str">
            <v/>
          </cell>
          <cell r="K681" t="str">
            <v/>
          </cell>
          <cell r="L681" t="str">
            <v/>
          </cell>
          <cell r="M681" t="str">
            <v/>
          </cell>
          <cell r="N681" t="str">
            <v/>
          </cell>
          <cell r="P681" t="str">
            <v/>
          </cell>
          <cell r="Q681" t="str">
            <v/>
          </cell>
          <cell r="R681" t="str">
            <v/>
          </cell>
        </row>
        <row r="682">
          <cell r="A682" t="str">
            <v/>
          </cell>
          <cell r="B682">
            <v>0</v>
          </cell>
          <cell r="C682" t="str">
            <v/>
          </cell>
          <cell r="D682" t="str">
            <v/>
          </cell>
          <cell r="E682" t="str">
            <v>C</v>
          </cell>
          <cell r="F682" t="str">
            <v/>
          </cell>
          <cell r="G682">
            <v>0</v>
          </cell>
          <cell r="H682">
            <v>0</v>
          </cell>
          <cell r="I682">
            <v>0</v>
          </cell>
          <cell r="J682" t="str">
            <v/>
          </cell>
          <cell r="K682" t="str">
            <v/>
          </cell>
          <cell r="L682" t="str">
            <v/>
          </cell>
          <cell r="M682" t="str">
            <v/>
          </cell>
          <cell r="N682" t="str">
            <v/>
          </cell>
          <cell r="P682" t="str">
            <v/>
          </cell>
          <cell r="Q682" t="str">
            <v/>
          </cell>
          <cell r="R682" t="str">
            <v/>
          </cell>
        </row>
        <row r="683">
          <cell r="A683" t="str">
            <v/>
          </cell>
          <cell r="B683">
            <v>0</v>
          </cell>
          <cell r="C683" t="str">
            <v/>
          </cell>
          <cell r="D683" t="str">
            <v/>
          </cell>
          <cell r="E683" t="str">
            <v>C</v>
          </cell>
          <cell r="F683" t="str">
            <v/>
          </cell>
          <cell r="G683">
            <v>0</v>
          </cell>
          <cell r="H683">
            <v>0</v>
          </cell>
          <cell r="I683">
            <v>0</v>
          </cell>
          <cell r="J683" t="str">
            <v/>
          </cell>
          <cell r="K683" t="str">
            <v/>
          </cell>
          <cell r="L683" t="str">
            <v/>
          </cell>
          <cell r="M683" t="str">
            <v/>
          </cell>
          <cell r="N683" t="str">
            <v/>
          </cell>
          <cell r="P683" t="str">
            <v/>
          </cell>
          <cell r="Q683" t="str">
            <v/>
          </cell>
          <cell r="R683" t="str">
            <v/>
          </cell>
        </row>
        <row r="684">
          <cell r="A684" t="str">
            <v/>
          </cell>
          <cell r="B684">
            <v>0</v>
          </cell>
          <cell r="C684" t="str">
            <v/>
          </cell>
          <cell r="D684" t="str">
            <v/>
          </cell>
          <cell r="E684" t="str">
            <v>C</v>
          </cell>
          <cell r="F684" t="str">
            <v/>
          </cell>
          <cell r="G684">
            <v>0</v>
          </cell>
          <cell r="H684">
            <v>0</v>
          </cell>
          <cell r="I684">
            <v>0</v>
          </cell>
          <cell r="J684" t="str">
            <v/>
          </cell>
          <cell r="K684" t="str">
            <v/>
          </cell>
          <cell r="L684" t="str">
            <v/>
          </cell>
          <cell r="M684" t="str">
            <v/>
          </cell>
          <cell r="N684" t="str">
            <v/>
          </cell>
          <cell r="P684" t="str">
            <v/>
          </cell>
          <cell r="Q684" t="str">
            <v/>
          </cell>
          <cell r="R684" t="str">
            <v/>
          </cell>
        </row>
        <row r="685">
          <cell r="A685" t="str">
            <v/>
          </cell>
          <cell r="B685">
            <v>0</v>
          </cell>
          <cell r="C685" t="str">
            <v/>
          </cell>
          <cell r="D685" t="str">
            <v/>
          </cell>
          <cell r="E685" t="str">
            <v>C</v>
          </cell>
          <cell r="F685" t="str">
            <v/>
          </cell>
          <cell r="G685">
            <v>0</v>
          </cell>
          <cell r="H685">
            <v>0</v>
          </cell>
          <cell r="I685">
            <v>0</v>
          </cell>
          <cell r="J685" t="str">
            <v/>
          </cell>
          <cell r="K685" t="str">
            <v/>
          </cell>
          <cell r="L685" t="str">
            <v/>
          </cell>
          <cell r="M685" t="str">
            <v/>
          </cell>
          <cell r="N685" t="str">
            <v/>
          </cell>
          <cell r="P685" t="str">
            <v/>
          </cell>
          <cell r="Q685" t="str">
            <v/>
          </cell>
          <cell r="R685" t="str">
            <v/>
          </cell>
        </row>
        <row r="686">
          <cell r="A686" t="str">
            <v/>
          </cell>
          <cell r="B686">
            <v>0</v>
          </cell>
          <cell r="C686" t="str">
            <v/>
          </cell>
          <cell r="D686" t="str">
            <v/>
          </cell>
          <cell r="E686" t="str">
            <v>C</v>
          </cell>
          <cell r="F686" t="str">
            <v/>
          </cell>
          <cell r="G686">
            <v>0</v>
          </cell>
          <cell r="H686">
            <v>0</v>
          </cell>
          <cell r="I686">
            <v>0</v>
          </cell>
          <cell r="J686" t="str">
            <v/>
          </cell>
          <cell r="K686" t="str">
            <v/>
          </cell>
          <cell r="L686" t="str">
            <v/>
          </cell>
          <cell r="M686" t="str">
            <v/>
          </cell>
          <cell r="N686" t="str">
            <v/>
          </cell>
          <cell r="P686" t="str">
            <v/>
          </cell>
          <cell r="Q686" t="str">
            <v/>
          </cell>
          <cell r="R686" t="str">
            <v/>
          </cell>
        </row>
        <row r="687">
          <cell r="A687" t="str">
            <v/>
          </cell>
          <cell r="B687">
            <v>0</v>
          </cell>
          <cell r="C687" t="str">
            <v/>
          </cell>
          <cell r="D687" t="str">
            <v/>
          </cell>
          <cell r="E687" t="str">
            <v>C</v>
          </cell>
          <cell r="F687" t="str">
            <v/>
          </cell>
          <cell r="G687">
            <v>0</v>
          </cell>
          <cell r="H687">
            <v>0</v>
          </cell>
          <cell r="I687">
            <v>0</v>
          </cell>
          <cell r="J687" t="str">
            <v/>
          </cell>
          <cell r="K687" t="str">
            <v/>
          </cell>
          <cell r="L687" t="str">
            <v/>
          </cell>
          <cell r="M687" t="str">
            <v/>
          </cell>
          <cell r="N687" t="str">
            <v/>
          </cell>
          <cell r="P687" t="str">
            <v/>
          </cell>
          <cell r="Q687" t="str">
            <v/>
          </cell>
          <cell r="R687" t="str">
            <v/>
          </cell>
        </row>
        <row r="688">
          <cell r="A688" t="str">
            <v/>
          </cell>
          <cell r="B688">
            <v>0</v>
          </cell>
          <cell r="C688" t="str">
            <v/>
          </cell>
          <cell r="D688" t="str">
            <v/>
          </cell>
          <cell r="E688" t="str">
            <v>C</v>
          </cell>
          <cell r="F688" t="str">
            <v/>
          </cell>
          <cell r="G688">
            <v>0</v>
          </cell>
          <cell r="H688">
            <v>0</v>
          </cell>
          <cell r="I688">
            <v>0</v>
          </cell>
          <cell r="J688" t="str">
            <v/>
          </cell>
          <cell r="K688" t="str">
            <v/>
          </cell>
          <cell r="L688" t="str">
            <v/>
          </cell>
          <cell r="M688" t="str">
            <v/>
          </cell>
          <cell r="N688" t="str">
            <v/>
          </cell>
          <cell r="P688" t="str">
            <v/>
          </cell>
          <cell r="Q688" t="str">
            <v/>
          </cell>
          <cell r="R688" t="str">
            <v/>
          </cell>
        </row>
        <row r="689">
          <cell r="A689" t="str">
            <v/>
          </cell>
          <cell r="B689">
            <v>0</v>
          </cell>
          <cell r="C689" t="str">
            <v/>
          </cell>
          <cell r="D689" t="str">
            <v/>
          </cell>
          <cell r="E689" t="str">
            <v>C</v>
          </cell>
          <cell r="F689" t="str">
            <v/>
          </cell>
          <cell r="G689">
            <v>0</v>
          </cell>
          <cell r="H689">
            <v>0</v>
          </cell>
          <cell r="I689">
            <v>0</v>
          </cell>
          <cell r="J689" t="str">
            <v/>
          </cell>
          <cell r="K689" t="str">
            <v/>
          </cell>
          <cell r="L689" t="str">
            <v/>
          </cell>
          <cell r="M689" t="str">
            <v/>
          </cell>
          <cell r="N689" t="str">
            <v/>
          </cell>
          <cell r="P689" t="str">
            <v/>
          </cell>
          <cell r="Q689" t="str">
            <v/>
          </cell>
          <cell r="R689" t="str">
            <v/>
          </cell>
        </row>
        <row r="690">
          <cell r="A690" t="str">
            <v/>
          </cell>
          <cell r="B690">
            <v>0</v>
          </cell>
          <cell r="C690" t="str">
            <v/>
          </cell>
          <cell r="D690" t="str">
            <v/>
          </cell>
          <cell r="E690" t="str">
            <v>C</v>
          </cell>
          <cell r="F690" t="str">
            <v/>
          </cell>
          <cell r="G690">
            <v>0</v>
          </cell>
          <cell r="H690">
            <v>0</v>
          </cell>
          <cell r="I690">
            <v>0</v>
          </cell>
          <cell r="J690" t="str">
            <v/>
          </cell>
          <cell r="K690" t="str">
            <v/>
          </cell>
          <cell r="L690" t="str">
            <v/>
          </cell>
          <cell r="M690" t="str">
            <v/>
          </cell>
          <cell r="N690" t="str">
            <v/>
          </cell>
          <cell r="P690" t="str">
            <v/>
          </cell>
          <cell r="Q690" t="str">
            <v/>
          </cell>
          <cell r="R690" t="str">
            <v/>
          </cell>
        </row>
        <row r="691">
          <cell r="A691" t="str">
            <v/>
          </cell>
          <cell r="B691">
            <v>0</v>
          </cell>
          <cell r="C691" t="str">
            <v/>
          </cell>
          <cell r="D691" t="str">
            <v/>
          </cell>
          <cell r="E691" t="str">
            <v>C</v>
          </cell>
          <cell r="F691" t="str">
            <v/>
          </cell>
          <cell r="G691">
            <v>0</v>
          </cell>
          <cell r="H691">
            <v>0</v>
          </cell>
          <cell r="I691">
            <v>0</v>
          </cell>
          <cell r="J691" t="str">
            <v/>
          </cell>
          <cell r="K691" t="str">
            <v/>
          </cell>
          <cell r="L691" t="str">
            <v/>
          </cell>
          <cell r="M691" t="str">
            <v/>
          </cell>
          <cell r="N691" t="str">
            <v/>
          </cell>
          <cell r="P691" t="str">
            <v/>
          </cell>
          <cell r="Q691" t="str">
            <v/>
          </cell>
          <cell r="R691" t="str">
            <v/>
          </cell>
        </row>
        <row r="692">
          <cell r="A692" t="str">
            <v/>
          </cell>
          <cell r="B692">
            <v>0</v>
          </cell>
          <cell r="C692" t="str">
            <v/>
          </cell>
          <cell r="D692" t="str">
            <v/>
          </cell>
          <cell r="E692" t="str">
            <v>C</v>
          </cell>
          <cell r="F692" t="str">
            <v/>
          </cell>
          <cell r="G692">
            <v>0</v>
          </cell>
          <cell r="H692">
            <v>0</v>
          </cell>
          <cell r="I692">
            <v>0</v>
          </cell>
          <cell r="J692" t="str">
            <v/>
          </cell>
          <cell r="K692" t="str">
            <v/>
          </cell>
          <cell r="L692" t="str">
            <v/>
          </cell>
          <cell r="M692" t="str">
            <v/>
          </cell>
          <cell r="N692" t="str">
            <v/>
          </cell>
          <cell r="P692" t="str">
            <v/>
          </cell>
          <cell r="Q692" t="str">
            <v/>
          </cell>
          <cell r="R692" t="str">
            <v/>
          </cell>
        </row>
        <row r="693">
          <cell r="A693" t="str">
            <v/>
          </cell>
          <cell r="B693">
            <v>0</v>
          </cell>
          <cell r="C693" t="str">
            <v/>
          </cell>
          <cell r="D693" t="str">
            <v/>
          </cell>
          <cell r="E693" t="str">
            <v>C</v>
          </cell>
          <cell r="F693" t="str">
            <v/>
          </cell>
          <cell r="G693">
            <v>0</v>
          </cell>
          <cell r="H693">
            <v>0</v>
          </cell>
          <cell r="I693">
            <v>0</v>
          </cell>
          <cell r="J693" t="str">
            <v/>
          </cell>
          <cell r="K693" t="str">
            <v/>
          </cell>
          <cell r="L693" t="str">
            <v/>
          </cell>
          <cell r="M693" t="str">
            <v/>
          </cell>
          <cell r="N693" t="str">
            <v/>
          </cell>
          <cell r="P693" t="str">
            <v/>
          </cell>
          <cell r="Q693" t="str">
            <v/>
          </cell>
          <cell r="R693" t="str">
            <v/>
          </cell>
        </row>
        <row r="694">
          <cell r="A694" t="str">
            <v/>
          </cell>
          <cell r="B694">
            <v>0</v>
          </cell>
          <cell r="C694" t="str">
            <v/>
          </cell>
          <cell r="D694" t="str">
            <v/>
          </cell>
          <cell r="E694" t="str">
            <v>C</v>
          </cell>
          <cell r="F694" t="str">
            <v/>
          </cell>
          <cell r="G694">
            <v>0</v>
          </cell>
          <cell r="H694">
            <v>0</v>
          </cell>
          <cell r="I694">
            <v>0</v>
          </cell>
          <cell r="J694" t="str">
            <v/>
          </cell>
          <cell r="K694" t="str">
            <v/>
          </cell>
          <cell r="L694" t="str">
            <v/>
          </cell>
          <cell r="M694" t="str">
            <v/>
          </cell>
          <cell r="N694" t="str">
            <v/>
          </cell>
          <cell r="P694" t="str">
            <v/>
          </cell>
          <cell r="Q694" t="str">
            <v/>
          </cell>
          <cell r="R694" t="str">
            <v/>
          </cell>
        </row>
        <row r="695">
          <cell r="A695" t="str">
            <v/>
          </cell>
          <cell r="B695">
            <v>0</v>
          </cell>
          <cell r="C695" t="str">
            <v/>
          </cell>
          <cell r="D695" t="str">
            <v/>
          </cell>
          <cell r="E695" t="str">
            <v>C</v>
          </cell>
          <cell r="F695" t="str">
            <v/>
          </cell>
          <cell r="G695">
            <v>0</v>
          </cell>
          <cell r="H695">
            <v>0</v>
          </cell>
          <cell r="I695">
            <v>0</v>
          </cell>
          <cell r="J695" t="str">
            <v/>
          </cell>
          <cell r="K695" t="str">
            <v/>
          </cell>
          <cell r="L695" t="str">
            <v/>
          </cell>
          <cell r="M695" t="str">
            <v/>
          </cell>
          <cell r="N695" t="str">
            <v/>
          </cell>
          <cell r="P695" t="str">
            <v/>
          </cell>
          <cell r="Q695" t="str">
            <v/>
          </cell>
          <cell r="R695" t="str">
            <v/>
          </cell>
        </row>
        <row r="696">
          <cell r="A696" t="str">
            <v/>
          </cell>
          <cell r="B696">
            <v>0</v>
          </cell>
          <cell r="C696" t="str">
            <v/>
          </cell>
          <cell r="D696" t="str">
            <v/>
          </cell>
          <cell r="E696" t="str">
            <v>C</v>
          </cell>
          <cell r="F696" t="str">
            <v/>
          </cell>
          <cell r="G696">
            <v>0</v>
          </cell>
          <cell r="H696">
            <v>0</v>
          </cell>
          <cell r="I696">
            <v>0</v>
          </cell>
          <cell r="J696" t="str">
            <v/>
          </cell>
          <cell r="K696" t="str">
            <v/>
          </cell>
          <cell r="L696" t="str">
            <v/>
          </cell>
          <cell r="M696" t="str">
            <v/>
          </cell>
          <cell r="N696" t="str">
            <v/>
          </cell>
          <cell r="P696" t="str">
            <v/>
          </cell>
          <cell r="Q696" t="str">
            <v/>
          </cell>
          <cell r="R696" t="str">
            <v/>
          </cell>
        </row>
        <row r="697">
          <cell r="A697" t="str">
            <v/>
          </cell>
          <cell r="B697">
            <v>0</v>
          </cell>
          <cell r="C697" t="str">
            <v/>
          </cell>
          <cell r="D697" t="str">
            <v/>
          </cell>
          <cell r="E697" t="str">
            <v>C</v>
          </cell>
          <cell r="F697" t="str">
            <v/>
          </cell>
          <cell r="G697">
            <v>0</v>
          </cell>
          <cell r="H697">
            <v>0</v>
          </cell>
          <cell r="I697">
            <v>0</v>
          </cell>
          <cell r="J697" t="str">
            <v/>
          </cell>
          <cell r="K697" t="str">
            <v/>
          </cell>
          <cell r="L697" t="str">
            <v/>
          </cell>
          <cell r="M697" t="str">
            <v/>
          </cell>
          <cell r="N697" t="str">
            <v/>
          </cell>
          <cell r="P697" t="str">
            <v/>
          </cell>
          <cell r="Q697" t="str">
            <v/>
          </cell>
          <cell r="R697" t="str">
            <v/>
          </cell>
        </row>
        <row r="698">
          <cell r="A698" t="str">
            <v/>
          </cell>
          <cell r="B698">
            <v>0</v>
          </cell>
          <cell r="C698" t="str">
            <v/>
          </cell>
          <cell r="D698" t="str">
            <v/>
          </cell>
          <cell r="E698" t="str">
            <v>C</v>
          </cell>
          <cell r="F698" t="str">
            <v/>
          </cell>
          <cell r="G698">
            <v>0</v>
          </cell>
          <cell r="H698">
            <v>0</v>
          </cell>
          <cell r="I698">
            <v>0</v>
          </cell>
          <cell r="J698" t="str">
            <v/>
          </cell>
          <cell r="K698" t="str">
            <v/>
          </cell>
          <cell r="L698" t="str">
            <v/>
          </cell>
          <cell r="M698" t="str">
            <v/>
          </cell>
          <cell r="N698" t="str">
            <v/>
          </cell>
          <cell r="P698" t="str">
            <v/>
          </cell>
          <cell r="Q698" t="str">
            <v/>
          </cell>
          <cell r="R698" t="str">
            <v/>
          </cell>
        </row>
        <row r="699">
          <cell r="A699" t="str">
            <v/>
          </cell>
          <cell r="B699">
            <v>0</v>
          </cell>
          <cell r="C699" t="str">
            <v/>
          </cell>
          <cell r="D699" t="str">
            <v/>
          </cell>
          <cell r="E699" t="str">
            <v>C</v>
          </cell>
          <cell r="F699" t="str">
            <v/>
          </cell>
          <cell r="G699">
            <v>0</v>
          </cell>
          <cell r="H699">
            <v>0</v>
          </cell>
          <cell r="I699">
            <v>0</v>
          </cell>
          <cell r="J699" t="str">
            <v/>
          </cell>
          <cell r="K699" t="str">
            <v/>
          </cell>
          <cell r="L699" t="str">
            <v/>
          </cell>
          <cell r="M699" t="str">
            <v/>
          </cell>
          <cell r="N699" t="str">
            <v/>
          </cell>
          <cell r="P699" t="str">
            <v/>
          </cell>
          <cell r="Q699" t="str">
            <v/>
          </cell>
          <cell r="R699" t="str">
            <v/>
          </cell>
        </row>
        <row r="700">
          <cell r="A700" t="str">
            <v/>
          </cell>
          <cell r="B700">
            <v>0</v>
          </cell>
          <cell r="C700" t="str">
            <v/>
          </cell>
          <cell r="D700" t="str">
            <v/>
          </cell>
          <cell r="E700" t="str">
            <v>C</v>
          </cell>
          <cell r="F700" t="str">
            <v/>
          </cell>
          <cell r="G700">
            <v>0</v>
          </cell>
          <cell r="H700">
            <v>0</v>
          </cell>
          <cell r="I700">
            <v>0</v>
          </cell>
          <cell r="J700" t="str">
            <v/>
          </cell>
          <cell r="K700" t="str">
            <v/>
          </cell>
          <cell r="L700" t="str">
            <v/>
          </cell>
          <cell r="M700" t="str">
            <v/>
          </cell>
          <cell r="N700" t="str">
            <v/>
          </cell>
          <cell r="P700" t="str">
            <v/>
          </cell>
          <cell r="Q700" t="str">
            <v/>
          </cell>
          <cell r="R700" t="str">
            <v/>
          </cell>
        </row>
        <row r="701">
          <cell r="A701" t="str">
            <v/>
          </cell>
          <cell r="B701">
            <v>0</v>
          </cell>
          <cell r="C701" t="str">
            <v/>
          </cell>
          <cell r="D701" t="str">
            <v/>
          </cell>
          <cell r="E701" t="str">
            <v>C</v>
          </cell>
          <cell r="F701" t="str">
            <v/>
          </cell>
          <cell r="G701">
            <v>0</v>
          </cell>
          <cell r="H701">
            <v>0</v>
          </cell>
          <cell r="I701">
            <v>0</v>
          </cell>
          <cell r="J701" t="str">
            <v/>
          </cell>
          <cell r="K701" t="str">
            <v/>
          </cell>
          <cell r="L701" t="str">
            <v/>
          </cell>
          <cell r="M701" t="str">
            <v/>
          </cell>
          <cell r="N701" t="str">
            <v/>
          </cell>
          <cell r="P701" t="str">
            <v/>
          </cell>
          <cell r="Q701" t="str">
            <v/>
          </cell>
          <cell r="R701" t="str">
            <v/>
          </cell>
        </row>
        <row r="702">
          <cell r="A702" t="str">
            <v/>
          </cell>
          <cell r="B702">
            <v>0</v>
          </cell>
          <cell r="C702" t="str">
            <v/>
          </cell>
          <cell r="D702" t="str">
            <v/>
          </cell>
          <cell r="E702" t="str">
            <v>C</v>
          </cell>
          <cell r="F702" t="str">
            <v/>
          </cell>
          <cell r="G702">
            <v>0</v>
          </cell>
          <cell r="H702">
            <v>0</v>
          </cell>
          <cell r="I702">
            <v>0</v>
          </cell>
          <cell r="J702" t="str">
            <v/>
          </cell>
          <cell r="K702" t="str">
            <v/>
          </cell>
          <cell r="L702" t="str">
            <v/>
          </cell>
          <cell r="M702" t="str">
            <v/>
          </cell>
          <cell r="N702" t="str">
            <v/>
          </cell>
          <cell r="P702" t="str">
            <v/>
          </cell>
          <cell r="Q702" t="str">
            <v/>
          </cell>
          <cell r="R702" t="str">
            <v/>
          </cell>
        </row>
        <row r="703">
          <cell r="A703" t="str">
            <v/>
          </cell>
          <cell r="B703">
            <v>0</v>
          </cell>
          <cell r="C703" t="str">
            <v/>
          </cell>
          <cell r="D703" t="str">
            <v/>
          </cell>
          <cell r="E703" t="str">
            <v>C</v>
          </cell>
          <cell r="F703" t="str">
            <v/>
          </cell>
          <cell r="G703">
            <v>0</v>
          </cell>
          <cell r="H703">
            <v>0</v>
          </cell>
          <cell r="I703">
            <v>0</v>
          </cell>
          <cell r="J703" t="str">
            <v/>
          </cell>
          <cell r="K703" t="str">
            <v/>
          </cell>
          <cell r="L703" t="str">
            <v/>
          </cell>
          <cell r="M703" t="str">
            <v/>
          </cell>
          <cell r="N703" t="str">
            <v/>
          </cell>
          <cell r="P703" t="str">
            <v/>
          </cell>
          <cell r="Q703" t="str">
            <v/>
          </cell>
          <cell r="R703" t="str">
            <v/>
          </cell>
        </row>
        <row r="704">
          <cell r="A704" t="str">
            <v/>
          </cell>
          <cell r="B704">
            <v>0</v>
          </cell>
          <cell r="C704" t="str">
            <v/>
          </cell>
          <cell r="D704" t="str">
            <v/>
          </cell>
          <cell r="E704" t="str">
            <v>C</v>
          </cell>
          <cell r="F704" t="str">
            <v/>
          </cell>
          <cell r="G704">
            <v>0</v>
          </cell>
          <cell r="H704">
            <v>0</v>
          </cell>
          <cell r="I704">
            <v>0</v>
          </cell>
          <cell r="J704" t="str">
            <v/>
          </cell>
          <cell r="K704" t="str">
            <v/>
          </cell>
          <cell r="L704" t="str">
            <v/>
          </cell>
          <cell r="M704" t="str">
            <v/>
          </cell>
          <cell r="N704" t="str">
            <v/>
          </cell>
          <cell r="P704" t="str">
            <v/>
          </cell>
          <cell r="Q704" t="str">
            <v/>
          </cell>
          <cell r="R704" t="str">
            <v/>
          </cell>
        </row>
        <row r="705">
          <cell r="A705" t="str">
            <v/>
          </cell>
          <cell r="B705">
            <v>0</v>
          </cell>
          <cell r="C705" t="str">
            <v/>
          </cell>
          <cell r="D705" t="str">
            <v/>
          </cell>
          <cell r="E705" t="str">
            <v>C</v>
          </cell>
          <cell r="F705" t="str">
            <v/>
          </cell>
          <cell r="G705">
            <v>0</v>
          </cell>
          <cell r="H705">
            <v>0</v>
          </cell>
          <cell r="I705">
            <v>0</v>
          </cell>
          <cell r="J705" t="str">
            <v/>
          </cell>
          <cell r="K705" t="str">
            <v/>
          </cell>
          <cell r="L705" t="str">
            <v/>
          </cell>
          <cell r="M705" t="str">
            <v/>
          </cell>
          <cell r="N705" t="str">
            <v/>
          </cell>
          <cell r="P705" t="str">
            <v/>
          </cell>
          <cell r="Q705" t="str">
            <v/>
          </cell>
          <cell r="R705" t="str">
            <v/>
          </cell>
        </row>
        <row r="706">
          <cell r="A706" t="str">
            <v/>
          </cell>
          <cell r="B706">
            <v>0</v>
          </cell>
          <cell r="C706" t="str">
            <v/>
          </cell>
          <cell r="D706" t="str">
            <v/>
          </cell>
          <cell r="E706" t="str">
            <v>C</v>
          </cell>
          <cell r="F706" t="str">
            <v/>
          </cell>
          <cell r="G706">
            <v>0</v>
          </cell>
          <cell r="H706">
            <v>0</v>
          </cell>
          <cell r="I706">
            <v>0</v>
          </cell>
          <cell r="J706" t="str">
            <v/>
          </cell>
          <cell r="K706" t="str">
            <v/>
          </cell>
          <cell r="L706" t="str">
            <v/>
          </cell>
          <cell r="M706" t="str">
            <v/>
          </cell>
          <cell r="N706" t="str">
            <v/>
          </cell>
          <cell r="P706" t="str">
            <v/>
          </cell>
          <cell r="Q706" t="str">
            <v/>
          </cell>
          <cell r="R706" t="str">
            <v/>
          </cell>
        </row>
        <row r="707">
          <cell r="A707" t="str">
            <v/>
          </cell>
          <cell r="B707">
            <v>0</v>
          </cell>
          <cell r="C707" t="str">
            <v/>
          </cell>
          <cell r="D707" t="str">
            <v/>
          </cell>
          <cell r="E707" t="str">
            <v>C</v>
          </cell>
          <cell r="F707" t="str">
            <v/>
          </cell>
          <cell r="G707">
            <v>0</v>
          </cell>
          <cell r="H707">
            <v>0</v>
          </cell>
          <cell r="I707">
            <v>0</v>
          </cell>
          <cell r="J707" t="str">
            <v/>
          </cell>
          <cell r="K707" t="str">
            <v/>
          </cell>
          <cell r="L707" t="str">
            <v/>
          </cell>
          <cell r="M707" t="str">
            <v/>
          </cell>
          <cell r="N707" t="str">
            <v/>
          </cell>
          <cell r="P707" t="str">
            <v/>
          </cell>
          <cell r="Q707" t="str">
            <v/>
          </cell>
          <cell r="R707" t="str">
            <v/>
          </cell>
        </row>
        <row r="708">
          <cell r="A708" t="str">
            <v/>
          </cell>
          <cell r="B708">
            <v>0</v>
          </cell>
          <cell r="C708" t="str">
            <v/>
          </cell>
          <cell r="D708" t="str">
            <v/>
          </cell>
          <cell r="E708" t="str">
            <v>C</v>
          </cell>
          <cell r="F708" t="str">
            <v/>
          </cell>
          <cell r="G708">
            <v>0</v>
          </cell>
          <cell r="H708">
            <v>0</v>
          </cell>
          <cell r="I708">
            <v>0</v>
          </cell>
          <cell r="J708" t="str">
            <v/>
          </cell>
          <cell r="K708" t="str">
            <v/>
          </cell>
          <cell r="L708" t="str">
            <v/>
          </cell>
          <cell r="M708" t="str">
            <v/>
          </cell>
          <cell r="N708" t="str">
            <v/>
          </cell>
          <cell r="P708" t="str">
            <v/>
          </cell>
          <cell r="Q708" t="str">
            <v/>
          </cell>
          <cell r="R708" t="str">
            <v/>
          </cell>
        </row>
        <row r="709">
          <cell r="A709" t="str">
            <v/>
          </cell>
          <cell r="B709">
            <v>0</v>
          </cell>
          <cell r="C709" t="str">
            <v/>
          </cell>
          <cell r="D709" t="str">
            <v/>
          </cell>
          <cell r="E709" t="str">
            <v>C</v>
          </cell>
          <cell r="F709" t="str">
            <v/>
          </cell>
          <cell r="G709">
            <v>0</v>
          </cell>
          <cell r="H709">
            <v>0</v>
          </cell>
          <cell r="I709">
            <v>0</v>
          </cell>
          <cell r="J709" t="str">
            <v/>
          </cell>
          <cell r="K709" t="str">
            <v/>
          </cell>
          <cell r="L709" t="str">
            <v/>
          </cell>
          <cell r="M709" t="str">
            <v/>
          </cell>
          <cell r="N709" t="str">
            <v/>
          </cell>
          <cell r="P709" t="str">
            <v/>
          </cell>
          <cell r="Q709" t="str">
            <v/>
          </cell>
          <cell r="R709" t="str">
            <v/>
          </cell>
        </row>
        <row r="710">
          <cell r="A710" t="str">
            <v/>
          </cell>
          <cell r="B710">
            <v>0</v>
          </cell>
          <cell r="C710" t="str">
            <v/>
          </cell>
          <cell r="D710" t="str">
            <v/>
          </cell>
          <cell r="E710" t="str">
            <v>C</v>
          </cell>
          <cell r="F710" t="str">
            <v/>
          </cell>
          <cell r="G710">
            <v>0</v>
          </cell>
          <cell r="H710">
            <v>0</v>
          </cell>
          <cell r="I710">
            <v>0</v>
          </cell>
          <cell r="J710" t="str">
            <v/>
          </cell>
          <cell r="K710" t="str">
            <v/>
          </cell>
          <cell r="L710" t="str">
            <v/>
          </cell>
          <cell r="M710" t="str">
            <v/>
          </cell>
          <cell r="N710" t="str">
            <v/>
          </cell>
          <cell r="P710" t="str">
            <v/>
          </cell>
          <cell r="Q710" t="str">
            <v/>
          </cell>
          <cell r="R710" t="str">
            <v/>
          </cell>
        </row>
        <row r="711">
          <cell r="A711" t="str">
            <v/>
          </cell>
          <cell r="B711">
            <v>0</v>
          </cell>
          <cell r="C711" t="str">
            <v/>
          </cell>
          <cell r="D711" t="str">
            <v/>
          </cell>
          <cell r="E711" t="str">
            <v>C</v>
          </cell>
          <cell r="F711" t="str">
            <v/>
          </cell>
          <cell r="G711">
            <v>0</v>
          </cell>
          <cell r="H711">
            <v>0</v>
          </cell>
          <cell r="I711">
            <v>0</v>
          </cell>
          <cell r="J711" t="str">
            <v/>
          </cell>
          <cell r="K711" t="str">
            <v/>
          </cell>
          <cell r="L711" t="str">
            <v/>
          </cell>
          <cell r="M711" t="str">
            <v/>
          </cell>
          <cell r="N711" t="str">
            <v/>
          </cell>
          <cell r="P711" t="str">
            <v/>
          </cell>
          <cell r="Q711" t="str">
            <v/>
          </cell>
          <cell r="R711" t="str">
            <v/>
          </cell>
        </row>
        <row r="712">
          <cell r="A712" t="str">
            <v/>
          </cell>
          <cell r="B712">
            <v>0</v>
          </cell>
          <cell r="C712" t="str">
            <v/>
          </cell>
          <cell r="D712" t="str">
            <v/>
          </cell>
          <cell r="E712" t="str">
            <v>C</v>
          </cell>
          <cell r="F712" t="str">
            <v/>
          </cell>
          <cell r="G712">
            <v>0</v>
          </cell>
          <cell r="H712">
            <v>0</v>
          </cell>
          <cell r="I712">
            <v>0</v>
          </cell>
          <cell r="J712" t="str">
            <v/>
          </cell>
          <cell r="K712" t="str">
            <v/>
          </cell>
          <cell r="L712" t="str">
            <v/>
          </cell>
          <cell r="M712" t="str">
            <v/>
          </cell>
          <cell r="N712" t="str">
            <v/>
          </cell>
          <cell r="P712" t="str">
            <v/>
          </cell>
          <cell r="Q712" t="str">
            <v/>
          </cell>
          <cell r="R712" t="str">
            <v/>
          </cell>
        </row>
        <row r="713">
          <cell r="A713" t="str">
            <v/>
          </cell>
          <cell r="B713">
            <v>0</v>
          </cell>
          <cell r="C713" t="str">
            <v/>
          </cell>
          <cell r="D713" t="str">
            <v/>
          </cell>
          <cell r="E713" t="str">
            <v>C</v>
          </cell>
          <cell r="F713" t="str">
            <v/>
          </cell>
          <cell r="G713">
            <v>0</v>
          </cell>
          <cell r="H713">
            <v>0</v>
          </cell>
          <cell r="I713">
            <v>0</v>
          </cell>
          <cell r="J713" t="str">
            <v/>
          </cell>
          <cell r="K713" t="str">
            <v/>
          </cell>
          <cell r="L713" t="str">
            <v/>
          </cell>
          <cell r="M713" t="str">
            <v/>
          </cell>
          <cell r="N713" t="str">
            <v/>
          </cell>
          <cell r="P713" t="str">
            <v/>
          </cell>
          <cell r="Q713" t="str">
            <v/>
          </cell>
          <cell r="R713" t="str">
            <v/>
          </cell>
        </row>
        <row r="714">
          <cell r="A714" t="str">
            <v/>
          </cell>
          <cell r="B714">
            <v>0</v>
          </cell>
          <cell r="C714" t="str">
            <v/>
          </cell>
          <cell r="D714" t="str">
            <v/>
          </cell>
          <cell r="E714" t="str">
            <v>C</v>
          </cell>
          <cell r="F714" t="str">
            <v/>
          </cell>
          <cell r="G714">
            <v>0</v>
          </cell>
          <cell r="H714">
            <v>0</v>
          </cell>
          <cell r="I714">
            <v>0</v>
          </cell>
          <cell r="J714" t="str">
            <v/>
          </cell>
          <cell r="K714" t="str">
            <v/>
          </cell>
          <cell r="L714" t="str">
            <v/>
          </cell>
          <cell r="M714" t="str">
            <v/>
          </cell>
          <cell r="N714" t="str">
            <v/>
          </cell>
          <cell r="P714" t="str">
            <v/>
          </cell>
          <cell r="Q714" t="str">
            <v/>
          </cell>
          <cell r="R714" t="str">
            <v/>
          </cell>
        </row>
        <row r="715">
          <cell r="A715" t="str">
            <v/>
          </cell>
          <cell r="B715">
            <v>0</v>
          </cell>
          <cell r="C715" t="str">
            <v/>
          </cell>
          <cell r="D715" t="str">
            <v/>
          </cell>
          <cell r="E715" t="str">
            <v>C</v>
          </cell>
          <cell r="F715" t="str">
            <v/>
          </cell>
          <cell r="G715">
            <v>0</v>
          </cell>
          <cell r="H715">
            <v>0</v>
          </cell>
          <cell r="I715">
            <v>0</v>
          </cell>
          <cell r="J715" t="str">
            <v/>
          </cell>
          <cell r="K715" t="str">
            <v/>
          </cell>
          <cell r="L715" t="str">
            <v/>
          </cell>
          <cell r="M715" t="str">
            <v/>
          </cell>
          <cell r="N715" t="str">
            <v/>
          </cell>
          <cell r="P715" t="str">
            <v/>
          </cell>
          <cell r="Q715" t="str">
            <v/>
          </cell>
          <cell r="R715" t="str">
            <v/>
          </cell>
        </row>
        <row r="716">
          <cell r="A716" t="str">
            <v/>
          </cell>
          <cell r="B716">
            <v>0</v>
          </cell>
          <cell r="C716" t="str">
            <v/>
          </cell>
          <cell r="D716" t="str">
            <v/>
          </cell>
          <cell r="E716" t="str">
            <v>C</v>
          </cell>
          <cell r="F716" t="str">
            <v/>
          </cell>
          <cell r="G716">
            <v>0</v>
          </cell>
          <cell r="H716">
            <v>0</v>
          </cell>
          <cell r="I716">
            <v>0</v>
          </cell>
          <cell r="J716" t="str">
            <v/>
          </cell>
          <cell r="K716" t="str">
            <v/>
          </cell>
          <cell r="L716" t="str">
            <v/>
          </cell>
          <cell r="M716" t="str">
            <v/>
          </cell>
          <cell r="N716" t="str">
            <v/>
          </cell>
          <cell r="P716" t="str">
            <v/>
          </cell>
          <cell r="Q716" t="str">
            <v/>
          </cell>
          <cell r="R716" t="str">
            <v/>
          </cell>
        </row>
        <row r="717">
          <cell r="A717" t="str">
            <v/>
          </cell>
          <cell r="B717">
            <v>0</v>
          </cell>
          <cell r="C717" t="str">
            <v/>
          </cell>
          <cell r="D717" t="str">
            <v/>
          </cell>
          <cell r="E717" t="str">
            <v>C</v>
          </cell>
          <cell r="F717" t="str">
            <v/>
          </cell>
          <cell r="G717">
            <v>0</v>
          </cell>
          <cell r="H717">
            <v>0</v>
          </cell>
          <cell r="I717">
            <v>0</v>
          </cell>
          <cell r="J717" t="str">
            <v/>
          </cell>
          <cell r="K717" t="str">
            <v/>
          </cell>
          <cell r="L717" t="str">
            <v/>
          </cell>
          <cell r="M717" t="str">
            <v/>
          </cell>
          <cell r="N717" t="str">
            <v/>
          </cell>
          <cell r="P717" t="str">
            <v/>
          </cell>
          <cell r="Q717" t="str">
            <v/>
          </cell>
          <cell r="R717" t="str">
            <v/>
          </cell>
        </row>
        <row r="718">
          <cell r="A718" t="str">
            <v/>
          </cell>
          <cell r="B718">
            <v>0</v>
          </cell>
          <cell r="C718" t="str">
            <v/>
          </cell>
          <cell r="D718" t="str">
            <v/>
          </cell>
          <cell r="E718" t="str">
            <v>C</v>
          </cell>
          <cell r="F718" t="str">
            <v/>
          </cell>
          <cell r="G718">
            <v>0</v>
          </cell>
          <cell r="H718">
            <v>0</v>
          </cell>
          <cell r="I718">
            <v>0</v>
          </cell>
          <cell r="J718" t="str">
            <v/>
          </cell>
          <cell r="K718" t="str">
            <v/>
          </cell>
          <cell r="L718" t="str">
            <v/>
          </cell>
          <cell r="M718" t="str">
            <v/>
          </cell>
          <cell r="N718" t="str">
            <v/>
          </cell>
          <cell r="P718" t="str">
            <v/>
          </cell>
          <cell r="Q718" t="str">
            <v/>
          </cell>
          <cell r="R718" t="str">
            <v/>
          </cell>
        </row>
        <row r="719">
          <cell r="A719" t="str">
            <v/>
          </cell>
          <cell r="B719">
            <v>0</v>
          </cell>
          <cell r="C719" t="str">
            <v/>
          </cell>
          <cell r="D719" t="str">
            <v/>
          </cell>
          <cell r="E719" t="str">
            <v>C</v>
          </cell>
          <cell r="F719" t="str">
            <v/>
          </cell>
          <cell r="G719">
            <v>0</v>
          </cell>
          <cell r="H719">
            <v>0</v>
          </cell>
          <cell r="I719">
            <v>0</v>
          </cell>
          <cell r="J719" t="str">
            <v/>
          </cell>
          <cell r="K719" t="str">
            <v/>
          </cell>
          <cell r="L719" t="str">
            <v/>
          </cell>
          <cell r="M719" t="str">
            <v/>
          </cell>
          <cell r="N719" t="str">
            <v/>
          </cell>
          <cell r="P719" t="str">
            <v/>
          </cell>
          <cell r="Q719" t="str">
            <v/>
          </cell>
          <cell r="R719" t="str">
            <v/>
          </cell>
        </row>
        <row r="720">
          <cell r="A720" t="str">
            <v/>
          </cell>
          <cell r="B720">
            <v>0</v>
          </cell>
          <cell r="C720" t="str">
            <v/>
          </cell>
          <cell r="D720" t="str">
            <v/>
          </cell>
          <cell r="E720" t="str">
            <v>C</v>
          </cell>
          <cell r="F720" t="str">
            <v/>
          </cell>
          <cell r="G720">
            <v>0</v>
          </cell>
          <cell r="H720">
            <v>0</v>
          </cell>
          <cell r="I720">
            <v>0</v>
          </cell>
          <cell r="J720" t="str">
            <v/>
          </cell>
          <cell r="K720" t="str">
            <v/>
          </cell>
          <cell r="L720" t="str">
            <v/>
          </cell>
          <cell r="M720" t="str">
            <v/>
          </cell>
          <cell r="N720" t="str">
            <v/>
          </cell>
          <cell r="P720" t="str">
            <v/>
          </cell>
          <cell r="Q720" t="str">
            <v/>
          </cell>
          <cell r="R720" t="str">
            <v/>
          </cell>
        </row>
        <row r="721">
          <cell r="A721" t="str">
            <v/>
          </cell>
          <cell r="B721">
            <v>0</v>
          </cell>
          <cell r="C721" t="str">
            <v/>
          </cell>
          <cell r="D721" t="str">
            <v/>
          </cell>
          <cell r="E721" t="str">
            <v>C</v>
          </cell>
          <cell r="F721" t="str">
            <v/>
          </cell>
          <cell r="G721">
            <v>0</v>
          </cell>
          <cell r="H721">
            <v>0</v>
          </cell>
          <cell r="I721">
            <v>0</v>
          </cell>
          <cell r="J721" t="str">
            <v/>
          </cell>
          <cell r="K721" t="str">
            <v/>
          </cell>
          <cell r="L721" t="str">
            <v/>
          </cell>
          <cell r="M721" t="str">
            <v/>
          </cell>
          <cell r="N721" t="str">
            <v/>
          </cell>
          <cell r="P721" t="str">
            <v/>
          </cell>
          <cell r="Q721" t="str">
            <v/>
          </cell>
          <cell r="R721" t="str">
            <v/>
          </cell>
        </row>
        <row r="722">
          <cell r="A722" t="str">
            <v/>
          </cell>
          <cell r="B722">
            <v>0</v>
          </cell>
          <cell r="C722" t="str">
            <v/>
          </cell>
          <cell r="D722" t="str">
            <v/>
          </cell>
          <cell r="E722" t="str">
            <v>C</v>
          </cell>
          <cell r="F722" t="str">
            <v/>
          </cell>
          <cell r="G722">
            <v>0</v>
          </cell>
          <cell r="H722">
            <v>0</v>
          </cell>
          <cell r="I722">
            <v>0</v>
          </cell>
          <cell r="J722" t="str">
            <v/>
          </cell>
          <cell r="K722" t="str">
            <v/>
          </cell>
          <cell r="L722" t="str">
            <v/>
          </cell>
          <cell r="M722" t="str">
            <v/>
          </cell>
          <cell r="N722" t="str">
            <v/>
          </cell>
          <cell r="P722" t="str">
            <v/>
          </cell>
          <cell r="Q722" t="str">
            <v/>
          </cell>
          <cell r="R722" t="str">
            <v/>
          </cell>
        </row>
        <row r="723">
          <cell r="A723" t="str">
            <v/>
          </cell>
          <cell r="B723">
            <v>0</v>
          </cell>
          <cell r="C723" t="str">
            <v/>
          </cell>
          <cell r="D723" t="str">
            <v/>
          </cell>
          <cell r="E723" t="str">
            <v>C</v>
          </cell>
          <cell r="F723" t="str">
            <v/>
          </cell>
          <cell r="G723">
            <v>0</v>
          </cell>
          <cell r="H723">
            <v>0</v>
          </cell>
          <cell r="I723">
            <v>0</v>
          </cell>
          <cell r="J723" t="str">
            <v/>
          </cell>
          <cell r="K723" t="str">
            <v/>
          </cell>
          <cell r="L723" t="str">
            <v/>
          </cell>
          <cell r="M723" t="str">
            <v/>
          </cell>
          <cell r="N723" t="str">
            <v/>
          </cell>
          <cell r="P723" t="str">
            <v/>
          </cell>
          <cell r="Q723" t="str">
            <v/>
          </cell>
          <cell r="R723" t="str">
            <v/>
          </cell>
        </row>
        <row r="724">
          <cell r="A724" t="str">
            <v/>
          </cell>
          <cell r="B724">
            <v>0</v>
          </cell>
          <cell r="C724" t="str">
            <v/>
          </cell>
          <cell r="D724" t="str">
            <v/>
          </cell>
          <cell r="E724" t="str">
            <v>C</v>
          </cell>
          <cell r="F724" t="str">
            <v/>
          </cell>
          <cell r="G724">
            <v>0</v>
          </cell>
          <cell r="H724">
            <v>0</v>
          </cell>
          <cell r="I724">
            <v>0</v>
          </cell>
          <cell r="J724" t="str">
            <v/>
          </cell>
          <cell r="K724" t="str">
            <v/>
          </cell>
          <cell r="L724" t="str">
            <v/>
          </cell>
          <cell r="M724" t="str">
            <v/>
          </cell>
          <cell r="N724" t="str">
            <v/>
          </cell>
          <cell r="P724" t="str">
            <v/>
          </cell>
          <cell r="Q724" t="str">
            <v/>
          </cell>
          <cell r="R724" t="str">
            <v/>
          </cell>
        </row>
        <row r="725">
          <cell r="A725" t="str">
            <v/>
          </cell>
          <cell r="B725">
            <v>0</v>
          </cell>
          <cell r="C725" t="str">
            <v/>
          </cell>
          <cell r="D725" t="str">
            <v/>
          </cell>
          <cell r="E725" t="str">
            <v>C</v>
          </cell>
          <cell r="F725" t="str">
            <v/>
          </cell>
          <cell r="G725">
            <v>0</v>
          </cell>
          <cell r="H725">
            <v>0</v>
          </cell>
          <cell r="I725">
            <v>0</v>
          </cell>
          <cell r="J725" t="str">
            <v/>
          </cell>
          <cell r="K725" t="str">
            <v/>
          </cell>
          <cell r="L725" t="str">
            <v/>
          </cell>
          <cell r="M725" t="str">
            <v/>
          </cell>
          <cell r="N725" t="str">
            <v/>
          </cell>
          <cell r="P725" t="str">
            <v/>
          </cell>
          <cell r="Q725" t="str">
            <v/>
          </cell>
          <cell r="R725" t="str">
            <v/>
          </cell>
        </row>
        <row r="726">
          <cell r="A726" t="str">
            <v/>
          </cell>
          <cell r="B726">
            <v>0</v>
          </cell>
          <cell r="C726" t="str">
            <v/>
          </cell>
          <cell r="D726" t="str">
            <v/>
          </cell>
          <cell r="E726" t="str">
            <v>C</v>
          </cell>
          <cell r="F726" t="str">
            <v/>
          </cell>
          <cell r="G726">
            <v>0</v>
          </cell>
          <cell r="H726">
            <v>0</v>
          </cell>
          <cell r="I726">
            <v>0</v>
          </cell>
          <cell r="J726" t="str">
            <v/>
          </cell>
          <cell r="K726" t="str">
            <v/>
          </cell>
          <cell r="L726" t="str">
            <v/>
          </cell>
          <cell r="M726" t="str">
            <v/>
          </cell>
          <cell r="N726" t="str">
            <v/>
          </cell>
          <cell r="P726" t="str">
            <v/>
          </cell>
          <cell r="Q726" t="str">
            <v/>
          </cell>
          <cell r="R726" t="str">
            <v/>
          </cell>
        </row>
        <row r="727">
          <cell r="A727" t="str">
            <v/>
          </cell>
          <cell r="B727">
            <v>0</v>
          </cell>
          <cell r="C727" t="str">
            <v/>
          </cell>
          <cell r="D727" t="str">
            <v/>
          </cell>
          <cell r="E727" t="str">
            <v>C</v>
          </cell>
          <cell r="F727" t="str">
            <v/>
          </cell>
          <cell r="G727">
            <v>0</v>
          </cell>
          <cell r="H727">
            <v>0</v>
          </cell>
          <cell r="I727">
            <v>0</v>
          </cell>
          <cell r="J727" t="str">
            <v/>
          </cell>
          <cell r="K727" t="str">
            <v/>
          </cell>
          <cell r="L727" t="str">
            <v/>
          </cell>
          <cell r="M727" t="str">
            <v/>
          </cell>
          <cell r="N727" t="str">
            <v/>
          </cell>
          <cell r="P727" t="str">
            <v/>
          </cell>
          <cell r="Q727" t="str">
            <v/>
          </cell>
          <cell r="R727" t="str">
            <v/>
          </cell>
        </row>
        <row r="728">
          <cell r="A728" t="str">
            <v/>
          </cell>
          <cell r="B728">
            <v>0</v>
          </cell>
          <cell r="C728" t="str">
            <v/>
          </cell>
          <cell r="D728" t="str">
            <v/>
          </cell>
          <cell r="E728" t="str">
            <v>C</v>
          </cell>
          <cell r="F728" t="str">
            <v/>
          </cell>
          <cell r="G728">
            <v>0</v>
          </cell>
          <cell r="H728">
            <v>0</v>
          </cell>
          <cell r="I728">
            <v>0</v>
          </cell>
          <cell r="J728" t="str">
            <v/>
          </cell>
          <cell r="K728" t="str">
            <v/>
          </cell>
          <cell r="L728" t="str">
            <v/>
          </cell>
          <cell r="M728" t="str">
            <v/>
          </cell>
          <cell r="N728" t="str">
            <v/>
          </cell>
          <cell r="P728" t="str">
            <v/>
          </cell>
          <cell r="Q728" t="str">
            <v/>
          </cell>
          <cell r="R728" t="str">
            <v/>
          </cell>
        </row>
        <row r="729">
          <cell r="A729" t="str">
            <v/>
          </cell>
          <cell r="B729">
            <v>0</v>
          </cell>
          <cell r="C729" t="str">
            <v/>
          </cell>
          <cell r="D729" t="str">
            <v/>
          </cell>
          <cell r="E729" t="str">
            <v>C</v>
          </cell>
          <cell r="F729" t="str">
            <v/>
          </cell>
          <cell r="G729">
            <v>0</v>
          </cell>
          <cell r="H729">
            <v>0</v>
          </cell>
          <cell r="I729">
            <v>0</v>
          </cell>
          <cell r="J729" t="str">
            <v/>
          </cell>
          <cell r="K729" t="str">
            <v/>
          </cell>
          <cell r="L729" t="str">
            <v/>
          </cell>
          <cell r="M729" t="str">
            <v/>
          </cell>
          <cell r="N729" t="str">
            <v/>
          </cell>
          <cell r="P729" t="str">
            <v/>
          </cell>
          <cell r="Q729" t="str">
            <v/>
          </cell>
          <cell r="R729" t="str">
            <v/>
          </cell>
        </row>
        <row r="730">
          <cell r="A730" t="str">
            <v/>
          </cell>
          <cell r="B730">
            <v>0</v>
          </cell>
          <cell r="C730" t="str">
            <v/>
          </cell>
          <cell r="D730" t="str">
            <v/>
          </cell>
          <cell r="E730" t="str">
            <v>C</v>
          </cell>
          <cell r="F730" t="str">
            <v/>
          </cell>
          <cell r="G730">
            <v>0</v>
          </cell>
          <cell r="H730">
            <v>0</v>
          </cell>
          <cell r="I730">
            <v>0</v>
          </cell>
          <cell r="J730" t="str">
            <v/>
          </cell>
          <cell r="K730" t="str">
            <v/>
          </cell>
          <cell r="L730" t="str">
            <v/>
          </cell>
          <cell r="M730" t="str">
            <v/>
          </cell>
          <cell r="N730" t="str">
            <v/>
          </cell>
          <cell r="P730" t="str">
            <v/>
          </cell>
          <cell r="Q730" t="str">
            <v/>
          </cell>
          <cell r="R730" t="str">
            <v/>
          </cell>
        </row>
        <row r="731">
          <cell r="A731" t="str">
            <v/>
          </cell>
          <cell r="B731">
            <v>0</v>
          </cell>
          <cell r="C731" t="str">
            <v/>
          </cell>
          <cell r="D731" t="str">
            <v/>
          </cell>
          <cell r="E731" t="str">
            <v>C</v>
          </cell>
          <cell r="F731" t="str">
            <v/>
          </cell>
          <cell r="G731">
            <v>0</v>
          </cell>
          <cell r="H731">
            <v>0</v>
          </cell>
          <cell r="I731">
            <v>0</v>
          </cell>
          <cell r="J731" t="str">
            <v/>
          </cell>
          <cell r="K731" t="str">
            <v/>
          </cell>
          <cell r="L731" t="str">
            <v/>
          </cell>
          <cell r="M731" t="str">
            <v/>
          </cell>
          <cell r="N731" t="str">
            <v/>
          </cell>
          <cell r="P731" t="str">
            <v/>
          </cell>
          <cell r="Q731" t="str">
            <v/>
          </cell>
          <cell r="R731" t="str">
            <v/>
          </cell>
        </row>
        <row r="732">
          <cell r="A732" t="str">
            <v/>
          </cell>
          <cell r="B732">
            <v>0</v>
          </cell>
          <cell r="C732" t="str">
            <v/>
          </cell>
          <cell r="D732" t="str">
            <v/>
          </cell>
          <cell r="E732" t="str">
            <v>C</v>
          </cell>
          <cell r="F732" t="str">
            <v/>
          </cell>
          <cell r="G732">
            <v>0</v>
          </cell>
          <cell r="H732">
            <v>0</v>
          </cell>
          <cell r="I732">
            <v>0</v>
          </cell>
          <cell r="J732" t="str">
            <v/>
          </cell>
          <cell r="K732" t="str">
            <v/>
          </cell>
          <cell r="L732" t="str">
            <v/>
          </cell>
          <cell r="M732" t="str">
            <v/>
          </cell>
          <cell r="N732" t="str">
            <v/>
          </cell>
          <cell r="P732" t="str">
            <v/>
          </cell>
          <cell r="Q732" t="str">
            <v/>
          </cell>
          <cell r="R732" t="str">
            <v/>
          </cell>
        </row>
        <row r="733">
          <cell r="A733" t="str">
            <v/>
          </cell>
          <cell r="B733">
            <v>0</v>
          </cell>
          <cell r="C733" t="str">
            <v/>
          </cell>
          <cell r="D733" t="str">
            <v/>
          </cell>
          <cell r="E733" t="str">
            <v>C</v>
          </cell>
          <cell r="F733" t="str">
            <v/>
          </cell>
          <cell r="G733">
            <v>0</v>
          </cell>
          <cell r="H733">
            <v>0</v>
          </cell>
          <cell r="I733">
            <v>0</v>
          </cell>
          <cell r="J733" t="str">
            <v/>
          </cell>
          <cell r="K733" t="str">
            <v/>
          </cell>
          <cell r="L733" t="str">
            <v/>
          </cell>
          <cell r="M733" t="str">
            <v/>
          </cell>
          <cell r="N733" t="str">
            <v/>
          </cell>
          <cell r="P733" t="str">
            <v/>
          </cell>
          <cell r="Q733" t="str">
            <v/>
          </cell>
          <cell r="R733" t="str">
            <v/>
          </cell>
        </row>
        <row r="734">
          <cell r="A734" t="str">
            <v/>
          </cell>
          <cell r="B734">
            <v>0</v>
          </cell>
          <cell r="C734" t="str">
            <v/>
          </cell>
          <cell r="D734" t="str">
            <v/>
          </cell>
          <cell r="E734" t="str">
            <v>C</v>
          </cell>
          <cell r="F734" t="str">
            <v/>
          </cell>
          <cell r="G734">
            <v>0</v>
          </cell>
          <cell r="H734">
            <v>0</v>
          </cell>
          <cell r="I734">
            <v>0</v>
          </cell>
          <cell r="J734" t="str">
            <v/>
          </cell>
          <cell r="K734" t="str">
            <v/>
          </cell>
          <cell r="L734" t="str">
            <v/>
          </cell>
          <cell r="M734" t="str">
            <v/>
          </cell>
          <cell r="N734" t="str">
            <v/>
          </cell>
          <cell r="P734" t="str">
            <v/>
          </cell>
          <cell r="Q734" t="str">
            <v/>
          </cell>
          <cell r="R734" t="str">
            <v/>
          </cell>
        </row>
        <row r="735">
          <cell r="A735" t="str">
            <v/>
          </cell>
          <cell r="B735">
            <v>0</v>
          </cell>
          <cell r="C735" t="str">
            <v/>
          </cell>
          <cell r="D735" t="str">
            <v/>
          </cell>
          <cell r="E735" t="str">
            <v>C</v>
          </cell>
          <cell r="F735" t="str">
            <v/>
          </cell>
          <cell r="G735">
            <v>0</v>
          </cell>
          <cell r="H735">
            <v>0</v>
          </cell>
          <cell r="I735">
            <v>0</v>
          </cell>
          <cell r="J735" t="str">
            <v/>
          </cell>
          <cell r="K735" t="str">
            <v/>
          </cell>
          <cell r="L735" t="str">
            <v/>
          </cell>
          <cell r="M735" t="str">
            <v/>
          </cell>
          <cell r="N735" t="str">
            <v/>
          </cell>
          <cell r="P735" t="str">
            <v/>
          </cell>
          <cell r="Q735" t="str">
            <v/>
          </cell>
          <cell r="R735" t="str">
            <v/>
          </cell>
        </row>
        <row r="736">
          <cell r="A736" t="str">
            <v/>
          </cell>
          <cell r="B736">
            <v>0</v>
          </cell>
          <cell r="C736" t="str">
            <v/>
          </cell>
          <cell r="D736" t="str">
            <v/>
          </cell>
          <cell r="E736" t="str">
            <v>C</v>
          </cell>
          <cell r="F736" t="str">
            <v/>
          </cell>
          <cell r="G736">
            <v>0</v>
          </cell>
          <cell r="H736">
            <v>0</v>
          </cell>
          <cell r="I736">
            <v>0</v>
          </cell>
          <cell r="J736" t="str">
            <v/>
          </cell>
          <cell r="K736" t="str">
            <v/>
          </cell>
          <cell r="L736" t="str">
            <v/>
          </cell>
          <cell r="M736" t="str">
            <v/>
          </cell>
          <cell r="N736" t="str">
            <v/>
          </cell>
          <cell r="P736" t="str">
            <v/>
          </cell>
          <cell r="Q736" t="str">
            <v/>
          </cell>
          <cell r="R736" t="str">
            <v/>
          </cell>
        </row>
        <row r="737">
          <cell r="A737" t="str">
            <v/>
          </cell>
          <cell r="B737">
            <v>0</v>
          </cell>
          <cell r="C737" t="str">
            <v/>
          </cell>
          <cell r="D737" t="str">
            <v/>
          </cell>
          <cell r="E737" t="str">
            <v>C</v>
          </cell>
          <cell r="F737" t="str">
            <v/>
          </cell>
          <cell r="G737">
            <v>0</v>
          </cell>
          <cell r="H737">
            <v>0</v>
          </cell>
          <cell r="I737">
            <v>0</v>
          </cell>
          <cell r="J737" t="str">
            <v/>
          </cell>
          <cell r="K737" t="str">
            <v/>
          </cell>
          <cell r="L737" t="str">
            <v/>
          </cell>
          <cell r="M737" t="str">
            <v/>
          </cell>
          <cell r="N737" t="str">
            <v/>
          </cell>
          <cell r="P737" t="str">
            <v/>
          </cell>
          <cell r="Q737" t="str">
            <v/>
          </cell>
          <cell r="R737" t="str">
            <v/>
          </cell>
        </row>
        <row r="738">
          <cell r="A738" t="str">
            <v/>
          </cell>
          <cell r="B738">
            <v>0</v>
          </cell>
          <cell r="C738" t="str">
            <v/>
          </cell>
          <cell r="D738" t="str">
            <v/>
          </cell>
          <cell r="E738" t="str">
            <v>C</v>
          </cell>
          <cell r="F738" t="str">
            <v/>
          </cell>
          <cell r="G738">
            <v>0</v>
          </cell>
          <cell r="H738">
            <v>0</v>
          </cell>
          <cell r="I738">
            <v>0</v>
          </cell>
          <cell r="J738" t="str">
            <v/>
          </cell>
          <cell r="K738" t="str">
            <v/>
          </cell>
          <cell r="L738" t="str">
            <v/>
          </cell>
          <cell r="M738" t="str">
            <v/>
          </cell>
          <cell r="N738" t="str">
            <v/>
          </cell>
          <cell r="P738" t="str">
            <v/>
          </cell>
          <cell r="Q738" t="str">
            <v/>
          </cell>
          <cell r="R738" t="str">
            <v/>
          </cell>
        </row>
        <row r="739">
          <cell r="A739" t="str">
            <v/>
          </cell>
          <cell r="B739">
            <v>0</v>
          </cell>
          <cell r="C739" t="str">
            <v/>
          </cell>
          <cell r="D739" t="str">
            <v/>
          </cell>
          <cell r="E739" t="str">
            <v>C</v>
          </cell>
          <cell r="F739" t="str">
            <v/>
          </cell>
          <cell r="G739">
            <v>0</v>
          </cell>
          <cell r="H739">
            <v>0</v>
          </cell>
          <cell r="I739">
            <v>0</v>
          </cell>
          <cell r="J739" t="str">
            <v/>
          </cell>
          <cell r="K739" t="str">
            <v/>
          </cell>
          <cell r="L739" t="str">
            <v/>
          </cell>
          <cell r="M739" t="str">
            <v/>
          </cell>
          <cell r="N739" t="str">
            <v/>
          </cell>
          <cell r="P739" t="str">
            <v/>
          </cell>
          <cell r="Q739" t="str">
            <v/>
          </cell>
          <cell r="R739" t="str">
            <v/>
          </cell>
        </row>
        <row r="740">
          <cell r="A740" t="str">
            <v/>
          </cell>
          <cell r="B740">
            <v>0</v>
          </cell>
          <cell r="C740" t="str">
            <v/>
          </cell>
          <cell r="D740" t="str">
            <v/>
          </cell>
          <cell r="E740" t="str">
            <v>C</v>
          </cell>
          <cell r="F740" t="str">
            <v/>
          </cell>
          <cell r="G740">
            <v>0</v>
          </cell>
          <cell r="H740">
            <v>0</v>
          </cell>
          <cell r="I740">
            <v>0</v>
          </cell>
          <cell r="J740" t="str">
            <v/>
          </cell>
          <cell r="K740" t="str">
            <v/>
          </cell>
          <cell r="L740" t="str">
            <v/>
          </cell>
          <cell r="M740" t="str">
            <v/>
          </cell>
          <cell r="N740" t="str">
            <v/>
          </cell>
          <cell r="P740" t="str">
            <v/>
          </cell>
          <cell r="Q740" t="str">
            <v/>
          </cell>
          <cell r="R740" t="str">
            <v/>
          </cell>
        </row>
        <row r="741">
          <cell r="A741" t="str">
            <v/>
          </cell>
          <cell r="B741">
            <v>0</v>
          </cell>
          <cell r="C741" t="str">
            <v/>
          </cell>
          <cell r="D741" t="str">
            <v/>
          </cell>
          <cell r="E741" t="str">
            <v>C</v>
          </cell>
          <cell r="F741" t="str">
            <v/>
          </cell>
          <cell r="G741">
            <v>0</v>
          </cell>
          <cell r="H741">
            <v>0</v>
          </cell>
          <cell r="I741">
            <v>0</v>
          </cell>
          <cell r="J741" t="str">
            <v/>
          </cell>
          <cell r="K741" t="str">
            <v/>
          </cell>
          <cell r="L741" t="str">
            <v/>
          </cell>
          <cell r="M741" t="str">
            <v/>
          </cell>
          <cell r="N741" t="str">
            <v/>
          </cell>
          <cell r="P741" t="str">
            <v/>
          </cell>
          <cell r="Q741" t="str">
            <v/>
          </cell>
          <cell r="R741" t="str">
            <v/>
          </cell>
        </row>
        <row r="742">
          <cell r="A742" t="str">
            <v/>
          </cell>
          <cell r="B742">
            <v>0</v>
          </cell>
          <cell r="C742" t="str">
            <v/>
          </cell>
          <cell r="D742" t="str">
            <v/>
          </cell>
          <cell r="E742" t="str">
            <v>C</v>
          </cell>
          <cell r="F742" t="str">
            <v/>
          </cell>
          <cell r="G742">
            <v>0</v>
          </cell>
          <cell r="H742">
            <v>0</v>
          </cell>
          <cell r="I742">
            <v>0</v>
          </cell>
          <cell r="J742" t="str">
            <v/>
          </cell>
          <cell r="K742" t="str">
            <v/>
          </cell>
          <cell r="L742" t="str">
            <v/>
          </cell>
          <cell r="M742" t="str">
            <v/>
          </cell>
          <cell r="N742" t="str">
            <v/>
          </cell>
          <cell r="P742" t="str">
            <v/>
          </cell>
          <cell r="Q742" t="str">
            <v/>
          </cell>
          <cell r="R742" t="str">
            <v/>
          </cell>
        </row>
        <row r="743">
          <cell r="A743" t="str">
            <v/>
          </cell>
          <cell r="B743">
            <v>0</v>
          </cell>
          <cell r="C743" t="str">
            <v/>
          </cell>
          <cell r="D743" t="str">
            <v/>
          </cell>
          <cell r="E743" t="str">
            <v>C</v>
          </cell>
          <cell r="F743" t="str">
            <v/>
          </cell>
          <cell r="G743">
            <v>0</v>
          </cell>
          <cell r="H743">
            <v>0</v>
          </cell>
          <cell r="I743">
            <v>0</v>
          </cell>
          <cell r="J743" t="str">
            <v/>
          </cell>
          <cell r="K743" t="str">
            <v/>
          </cell>
          <cell r="L743" t="str">
            <v/>
          </cell>
          <cell r="M743" t="str">
            <v/>
          </cell>
          <cell r="N743" t="str">
            <v/>
          </cell>
          <cell r="P743" t="str">
            <v/>
          </cell>
          <cell r="Q743" t="str">
            <v/>
          </cell>
          <cell r="R743" t="str">
            <v/>
          </cell>
        </row>
        <row r="744">
          <cell r="A744" t="str">
            <v/>
          </cell>
          <cell r="B744">
            <v>0</v>
          </cell>
          <cell r="C744" t="str">
            <v/>
          </cell>
          <cell r="D744" t="str">
            <v/>
          </cell>
          <cell r="E744" t="str">
            <v>C</v>
          </cell>
          <cell r="F744" t="str">
            <v/>
          </cell>
          <cell r="G744">
            <v>0</v>
          </cell>
          <cell r="H744">
            <v>0</v>
          </cell>
          <cell r="I744">
            <v>0</v>
          </cell>
          <cell r="J744" t="str">
            <v/>
          </cell>
          <cell r="K744" t="str">
            <v/>
          </cell>
          <cell r="L744" t="str">
            <v/>
          </cell>
          <cell r="M744" t="str">
            <v/>
          </cell>
          <cell r="N744" t="str">
            <v/>
          </cell>
          <cell r="P744" t="str">
            <v/>
          </cell>
          <cell r="Q744" t="str">
            <v/>
          </cell>
          <cell r="R744" t="str">
            <v/>
          </cell>
        </row>
        <row r="745">
          <cell r="A745" t="str">
            <v/>
          </cell>
          <cell r="B745">
            <v>0</v>
          </cell>
          <cell r="C745" t="str">
            <v/>
          </cell>
          <cell r="D745" t="str">
            <v/>
          </cell>
          <cell r="E745" t="str">
            <v>C</v>
          </cell>
          <cell r="F745" t="str">
            <v/>
          </cell>
          <cell r="G745">
            <v>0</v>
          </cell>
          <cell r="H745">
            <v>0</v>
          </cell>
          <cell r="I745">
            <v>0</v>
          </cell>
          <cell r="J745" t="str">
            <v/>
          </cell>
          <cell r="K745" t="str">
            <v/>
          </cell>
          <cell r="L745" t="str">
            <v/>
          </cell>
          <cell r="M745" t="str">
            <v/>
          </cell>
          <cell r="N745" t="str">
            <v/>
          </cell>
          <cell r="P745" t="str">
            <v/>
          </cell>
          <cell r="Q745" t="str">
            <v/>
          </cell>
          <cell r="R745" t="str">
            <v/>
          </cell>
        </row>
        <row r="746">
          <cell r="A746" t="str">
            <v/>
          </cell>
          <cell r="B746">
            <v>0</v>
          </cell>
          <cell r="C746" t="str">
            <v/>
          </cell>
          <cell r="D746" t="str">
            <v/>
          </cell>
          <cell r="E746" t="str">
            <v>C</v>
          </cell>
          <cell r="F746" t="str">
            <v/>
          </cell>
          <cell r="G746">
            <v>0</v>
          </cell>
          <cell r="H746">
            <v>0</v>
          </cell>
          <cell r="I746">
            <v>0</v>
          </cell>
          <cell r="J746" t="str">
            <v/>
          </cell>
          <cell r="K746" t="str">
            <v/>
          </cell>
          <cell r="L746" t="str">
            <v/>
          </cell>
          <cell r="M746" t="str">
            <v/>
          </cell>
          <cell r="N746" t="str">
            <v/>
          </cell>
          <cell r="P746" t="str">
            <v/>
          </cell>
          <cell r="Q746" t="str">
            <v/>
          </cell>
          <cell r="R746" t="str">
            <v/>
          </cell>
        </row>
        <row r="747">
          <cell r="A747" t="str">
            <v/>
          </cell>
          <cell r="B747">
            <v>0</v>
          </cell>
          <cell r="C747" t="str">
            <v/>
          </cell>
          <cell r="D747" t="str">
            <v/>
          </cell>
          <cell r="E747" t="str">
            <v>C</v>
          </cell>
          <cell r="F747" t="str">
            <v/>
          </cell>
          <cell r="G747">
            <v>0</v>
          </cell>
          <cell r="H747">
            <v>0</v>
          </cell>
          <cell r="I747">
            <v>0</v>
          </cell>
          <cell r="J747" t="str">
            <v/>
          </cell>
          <cell r="K747" t="str">
            <v/>
          </cell>
          <cell r="L747" t="str">
            <v/>
          </cell>
          <cell r="M747" t="str">
            <v/>
          </cell>
          <cell r="N747" t="str">
            <v/>
          </cell>
          <cell r="P747" t="str">
            <v/>
          </cell>
          <cell r="Q747" t="str">
            <v/>
          </cell>
          <cell r="R747" t="str">
            <v/>
          </cell>
        </row>
        <row r="748">
          <cell r="A748" t="str">
            <v/>
          </cell>
          <cell r="B748">
            <v>0</v>
          </cell>
          <cell r="C748" t="str">
            <v/>
          </cell>
          <cell r="D748" t="str">
            <v/>
          </cell>
          <cell r="E748" t="str">
            <v>C</v>
          </cell>
          <cell r="F748" t="str">
            <v/>
          </cell>
          <cell r="G748">
            <v>0</v>
          </cell>
          <cell r="H748">
            <v>0</v>
          </cell>
          <cell r="I748">
            <v>0</v>
          </cell>
          <cell r="J748" t="str">
            <v/>
          </cell>
          <cell r="K748" t="str">
            <v/>
          </cell>
          <cell r="L748" t="str">
            <v/>
          </cell>
          <cell r="M748" t="str">
            <v/>
          </cell>
          <cell r="N748" t="str">
            <v/>
          </cell>
          <cell r="P748" t="str">
            <v/>
          </cell>
          <cell r="Q748" t="str">
            <v/>
          </cell>
          <cell r="R748" t="str">
            <v/>
          </cell>
        </row>
        <row r="749">
          <cell r="A749" t="str">
            <v/>
          </cell>
          <cell r="B749">
            <v>0</v>
          </cell>
          <cell r="C749" t="str">
            <v/>
          </cell>
          <cell r="D749" t="str">
            <v/>
          </cell>
          <cell r="E749" t="str">
            <v>C</v>
          </cell>
          <cell r="F749" t="str">
            <v/>
          </cell>
          <cell r="G749">
            <v>0</v>
          </cell>
          <cell r="H749">
            <v>0</v>
          </cell>
          <cell r="I749">
            <v>0</v>
          </cell>
          <cell r="J749" t="str">
            <v/>
          </cell>
          <cell r="K749" t="str">
            <v/>
          </cell>
          <cell r="L749" t="str">
            <v/>
          </cell>
          <cell r="M749" t="str">
            <v/>
          </cell>
          <cell r="N749" t="str">
            <v/>
          </cell>
          <cell r="P749" t="str">
            <v/>
          </cell>
          <cell r="Q749" t="str">
            <v/>
          </cell>
          <cell r="R749" t="str">
            <v/>
          </cell>
        </row>
        <row r="750">
          <cell r="A750" t="str">
            <v/>
          </cell>
          <cell r="B750">
            <v>0</v>
          </cell>
          <cell r="C750" t="str">
            <v/>
          </cell>
          <cell r="D750" t="str">
            <v/>
          </cell>
          <cell r="E750" t="str">
            <v>C</v>
          </cell>
          <cell r="F750" t="str">
            <v/>
          </cell>
          <cell r="G750">
            <v>0</v>
          </cell>
          <cell r="H750">
            <v>0</v>
          </cell>
          <cell r="I750">
            <v>0</v>
          </cell>
          <cell r="J750" t="str">
            <v/>
          </cell>
          <cell r="K750" t="str">
            <v/>
          </cell>
          <cell r="L750" t="str">
            <v/>
          </cell>
          <cell r="M750" t="str">
            <v/>
          </cell>
          <cell r="N750" t="str">
            <v/>
          </cell>
          <cell r="P750" t="str">
            <v/>
          </cell>
          <cell r="Q750" t="str">
            <v/>
          </cell>
          <cell r="R750" t="str">
            <v/>
          </cell>
        </row>
        <row r="751">
          <cell r="A751" t="str">
            <v/>
          </cell>
          <cell r="B751">
            <v>0</v>
          </cell>
          <cell r="C751" t="str">
            <v/>
          </cell>
          <cell r="D751" t="str">
            <v/>
          </cell>
          <cell r="E751" t="str">
            <v>C</v>
          </cell>
          <cell r="F751" t="str">
            <v/>
          </cell>
          <cell r="G751">
            <v>0</v>
          </cell>
          <cell r="H751">
            <v>0</v>
          </cell>
          <cell r="I751">
            <v>0</v>
          </cell>
          <cell r="J751" t="str">
            <v/>
          </cell>
          <cell r="K751" t="str">
            <v/>
          </cell>
          <cell r="L751" t="str">
            <v/>
          </cell>
          <cell r="M751" t="str">
            <v/>
          </cell>
          <cell r="N751" t="str">
            <v/>
          </cell>
          <cell r="P751" t="str">
            <v/>
          </cell>
          <cell r="Q751" t="str">
            <v/>
          </cell>
          <cell r="R751" t="str">
            <v/>
          </cell>
        </row>
        <row r="752">
          <cell r="A752" t="str">
            <v/>
          </cell>
          <cell r="B752">
            <v>0</v>
          </cell>
          <cell r="C752" t="str">
            <v/>
          </cell>
          <cell r="D752" t="str">
            <v/>
          </cell>
          <cell r="E752" t="str">
            <v>C</v>
          </cell>
          <cell r="F752" t="str">
            <v/>
          </cell>
          <cell r="G752">
            <v>0</v>
          </cell>
          <cell r="H752">
            <v>0</v>
          </cell>
          <cell r="I752">
            <v>0</v>
          </cell>
          <cell r="J752" t="str">
            <v/>
          </cell>
          <cell r="K752" t="str">
            <v/>
          </cell>
          <cell r="L752" t="str">
            <v/>
          </cell>
          <cell r="M752" t="str">
            <v/>
          </cell>
          <cell r="N752" t="str">
            <v/>
          </cell>
          <cell r="P752" t="str">
            <v/>
          </cell>
          <cell r="Q752" t="str">
            <v/>
          </cell>
          <cell r="R752" t="str">
            <v/>
          </cell>
        </row>
        <row r="753">
          <cell r="A753" t="str">
            <v/>
          </cell>
          <cell r="B753">
            <v>0</v>
          </cell>
          <cell r="C753" t="str">
            <v/>
          </cell>
          <cell r="D753" t="str">
            <v/>
          </cell>
          <cell r="E753" t="str">
            <v>C</v>
          </cell>
          <cell r="F753" t="str">
            <v/>
          </cell>
          <cell r="G753">
            <v>0</v>
          </cell>
          <cell r="H753">
            <v>0</v>
          </cell>
          <cell r="I753">
            <v>0</v>
          </cell>
          <cell r="J753" t="str">
            <v/>
          </cell>
          <cell r="K753" t="str">
            <v/>
          </cell>
          <cell r="L753" t="str">
            <v/>
          </cell>
          <cell r="M753" t="str">
            <v/>
          </cell>
          <cell r="N753" t="str">
            <v/>
          </cell>
          <cell r="P753" t="str">
            <v/>
          </cell>
          <cell r="Q753" t="str">
            <v/>
          </cell>
          <cell r="R753" t="str">
            <v/>
          </cell>
        </row>
        <row r="754">
          <cell r="A754" t="str">
            <v/>
          </cell>
          <cell r="B754">
            <v>0</v>
          </cell>
          <cell r="C754" t="str">
            <v/>
          </cell>
          <cell r="D754" t="str">
            <v/>
          </cell>
          <cell r="E754" t="str">
            <v>C</v>
          </cell>
          <cell r="F754" t="str">
            <v/>
          </cell>
          <cell r="G754">
            <v>0</v>
          </cell>
          <cell r="H754">
            <v>0</v>
          </cell>
          <cell r="I754">
            <v>0</v>
          </cell>
          <cell r="J754" t="str">
            <v/>
          </cell>
          <cell r="K754" t="str">
            <v/>
          </cell>
          <cell r="L754" t="str">
            <v/>
          </cell>
          <cell r="M754" t="str">
            <v/>
          </cell>
          <cell r="N754" t="str">
            <v/>
          </cell>
          <cell r="P754" t="str">
            <v/>
          </cell>
          <cell r="Q754" t="str">
            <v/>
          </cell>
          <cell r="R754" t="str">
            <v/>
          </cell>
        </row>
        <row r="755">
          <cell r="A755" t="str">
            <v/>
          </cell>
          <cell r="B755">
            <v>0</v>
          </cell>
          <cell r="C755" t="str">
            <v/>
          </cell>
          <cell r="D755" t="str">
            <v/>
          </cell>
          <cell r="E755" t="str">
            <v>C</v>
          </cell>
          <cell r="F755" t="str">
            <v/>
          </cell>
          <cell r="G755">
            <v>0</v>
          </cell>
          <cell r="H755">
            <v>0</v>
          </cell>
          <cell r="I755">
            <v>0</v>
          </cell>
          <cell r="J755" t="str">
            <v/>
          </cell>
          <cell r="K755" t="str">
            <v/>
          </cell>
          <cell r="L755" t="str">
            <v/>
          </cell>
          <cell r="M755" t="str">
            <v/>
          </cell>
          <cell r="N755" t="str">
            <v/>
          </cell>
          <cell r="P755" t="str">
            <v/>
          </cell>
          <cell r="Q755" t="str">
            <v/>
          </cell>
          <cell r="R755" t="str">
            <v/>
          </cell>
        </row>
        <row r="756">
          <cell r="A756" t="str">
            <v/>
          </cell>
          <cell r="B756">
            <v>0</v>
          </cell>
          <cell r="C756" t="str">
            <v/>
          </cell>
          <cell r="D756" t="str">
            <v/>
          </cell>
          <cell r="E756" t="str">
            <v>C</v>
          </cell>
          <cell r="F756" t="str">
            <v/>
          </cell>
          <cell r="G756">
            <v>0</v>
          </cell>
          <cell r="H756">
            <v>0</v>
          </cell>
          <cell r="I756">
            <v>0</v>
          </cell>
          <cell r="J756" t="str">
            <v/>
          </cell>
          <cell r="K756" t="str">
            <v/>
          </cell>
          <cell r="L756" t="str">
            <v/>
          </cell>
          <cell r="M756" t="str">
            <v/>
          </cell>
          <cell r="N756" t="str">
            <v/>
          </cell>
          <cell r="P756" t="str">
            <v/>
          </cell>
          <cell r="Q756" t="str">
            <v/>
          </cell>
          <cell r="R756" t="str">
            <v/>
          </cell>
        </row>
        <row r="757">
          <cell r="A757" t="str">
            <v/>
          </cell>
          <cell r="B757">
            <v>0</v>
          </cell>
          <cell r="C757" t="str">
            <v/>
          </cell>
          <cell r="D757" t="str">
            <v/>
          </cell>
          <cell r="E757" t="str">
            <v>C</v>
          </cell>
          <cell r="F757" t="str">
            <v/>
          </cell>
          <cell r="G757">
            <v>0</v>
          </cell>
          <cell r="H757">
            <v>0</v>
          </cell>
          <cell r="I757">
            <v>0</v>
          </cell>
          <cell r="J757" t="str">
            <v/>
          </cell>
          <cell r="K757" t="str">
            <v/>
          </cell>
          <cell r="L757" t="str">
            <v/>
          </cell>
          <cell r="M757" t="str">
            <v/>
          </cell>
          <cell r="N757" t="str">
            <v/>
          </cell>
          <cell r="P757" t="str">
            <v/>
          </cell>
          <cell r="Q757" t="str">
            <v/>
          </cell>
          <cell r="R757" t="str">
            <v/>
          </cell>
        </row>
        <row r="758">
          <cell r="A758" t="str">
            <v/>
          </cell>
          <cell r="B758">
            <v>0</v>
          </cell>
          <cell r="C758" t="str">
            <v/>
          </cell>
          <cell r="D758" t="str">
            <v/>
          </cell>
          <cell r="E758" t="str">
            <v>C</v>
          </cell>
          <cell r="F758" t="str">
            <v/>
          </cell>
          <cell r="G758">
            <v>0</v>
          </cell>
          <cell r="H758">
            <v>0</v>
          </cell>
          <cell r="I758">
            <v>0</v>
          </cell>
          <cell r="J758" t="str">
            <v/>
          </cell>
          <cell r="K758" t="str">
            <v/>
          </cell>
          <cell r="L758" t="str">
            <v/>
          </cell>
          <cell r="M758" t="str">
            <v/>
          </cell>
          <cell r="N758" t="str">
            <v/>
          </cell>
          <cell r="P758" t="str">
            <v/>
          </cell>
          <cell r="Q758" t="str">
            <v/>
          </cell>
          <cell r="R758" t="str">
            <v/>
          </cell>
        </row>
        <row r="759">
          <cell r="A759" t="str">
            <v/>
          </cell>
          <cell r="B759">
            <v>0</v>
          </cell>
          <cell r="C759" t="str">
            <v/>
          </cell>
          <cell r="D759" t="str">
            <v/>
          </cell>
          <cell r="E759" t="str">
            <v>C</v>
          </cell>
          <cell r="F759" t="str">
            <v/>
          </cell>
          <cell r="G759">
            <v>0</v>
          </cell>
          <cell r="H759">
            <v>0</v>
          </cell>
          <cell r="I759">
            <v>0</v>
          </cell>
          <cell r="J759" t="str">
            <v/>
          </cell>
          <cell r="K759" t="str">
            <v/>
          </cell>
          <cell r="L759" t="str">
            <v/>
          </cell>
          <cell r="M759" t="str">
            <v/>
          </cell>
          <cell r="N759" t="str">
            <v/>
          </cell>
          <cell r="P759" t="str">
            <v/>
          </cell>
          <cell r="Q759" t="str">
            <v/>
          </cell>
          <cell r="R759" t="str">
            <v/>
          </cell>
        </row>
        <row r="760">
          <cell r="A760" t="str">
            <v/>
          </cell>
          <cell r="B760">
            <v>0</v>
          </cell>
          <cell r="C760" t="str">
            <v/>
          </cell>
          <cell r="D760" t="str">
            <v/>
          </cell>
          <cell r="E760" t="str">
            <v>C</v>
          </cell>
          <cell r="F760" t="str">
            <v/>
          </cell>
          <cell r="G760">
            <v>0</v>
          </cell>
          <cell r="H760">
            <v>0</v>
          </cell>
          <cell r="I760">
            <v>0</v>
          </cell>
          <cell r="J760" t="str">
            <v/>
          </cell>
          <cell r="K760" t="str">
            <v/>
          </cell>
          <cell r="L760" t="str">
            <v/>
          </cell>
          <cell r="M760" t="str">
            <v/>
          </cell>
          <cell r="N760" t="str">
            <v/>
          </cell>
          <cell r="P760" t="str">
            <v/>
          </cell>
          <cell r="Q760" t="str">
            <v/>
          </cell>
          <cell r="R760" t="str">
            <v/>
          </cell>
        </row>
        <row r="761">
          <cell r="A761" t="str">
            <v/>
          </cell>
          <cell r="B761">
            <v>0</v>
          </cell>
          <cell r="C761" t="str">
            <v/>
          </cell>
          <cell r="D761" t="str">
            <v/>
          </cell>
          <cell r="E761" t="str">
            <v>C</v>
          </cell>
          <cell r="F761" t="str">
            <v/>
          </cell>
          <cell r="G761">
            <v>0</v>
          </cell>
          <cell r="H761">
            <v>0</v>
          </cell>
          <cell r="I761">
            <v>0</v>
          </cell>
          <cell r="J761" t="str">
            <v/>
          </cell>
          <cell r="K761" t="str">
            <v/>
          </cell>
          <cell r="L761" t="str">
            <v/>
          </cell>
          <cell r="M761" t="str">
            <v/>
          </cell>
          <cell r="N761" t="str">
            <v/>
          </cell>
          <cell r="P761" t="str">
            <v/>
          </cell>
          <cell r="Q761" t="str">
            <v/>
          </cell>
          <cell r="R761" t="str">
            <v/>
          </cell>
        </row>
        <row r="762">
          <cell r="A762" t="str">
            <v/>
          </cell>
          <cell r="B762">
            <v>0</v>
          </cell>
          <cell r="C762" t="str">
            <v/>
          </cell>
          <cell r="D762" t="str">
            <v/>
          </cell>
          <cell r="E762" t="str">
            <v>C</v>
          </cell>
          <cell r="F762" t="str">
            <v/>
          </cell>
          <cell r="G762">
            <v>0</v>
          </cell>
          <cell r="H762">
            <v>0</v>
          </cell>
          <cell r="I762">
            <v>0</v>
          </cell>
          <cell r="J762" t="str">
            <v/>
          </cell>
          <cell r="K762" t="str">
            <v/>
          </cell>
          <cell r="L762" t="str">
            <v/>
          </cell>
          <cell r="M762" t="str">
            <v/>
          </cell>
          <cell r="N762" t="str">
            <v/>
          </cell>
          <cell r="P762" t="str">
            <v/>
          </cell>
          <cell r="Q762" t="str">
            <v/>
          </cell>
          <cell r="R762" t="str">
            <v/>
          </cell>
        </row>
        <row r="763">
          <cell r="A763" t="str">
            <v/>
          </cell>
          <cell r="B763">
            <v>0</v>
          </cell>
          <cell r="C763" t="str">
            <v/>
          </cell>
          <cell r="D763" t="str">
            <v/>
          </cell>
          <cell r="E763" t="str">
            <v>C</v>
          </cell>
          <cell r="F763" t="str">
            <v/>
          </cell>
          <cell r="G763">
            <v>0</v>
          </cell>
          <cell r="H763">
            <v>0</v>
          </cell>
          <cell r="I763">
            <v>0</v>
          </cell>
          <cell r="J763" t="str">
            <v/>
          </cell>
          <cell r="K763" t="str">
            <v/>
          </cell>
          <cell r="L763" t="str">
            <v/>
          </cell>
          <cell r="M763" t="str">
            <v/>
          </cell>
          <cell r="N763" t="str">
            <v/>
          </cell>
          <cell r="P763" t="str">
            <v/>
          </cell>
          <cell r="Q763" t="str">
            <v/>
          </cell>
          <cell r="R763" t="str">
            <v/>
          </cell>
        </row>
        <row r="764">
          <cell r="A764" t="str">
            <v/>
          </cell>
          <cell r="B764">
            <v>0</v>
          </cell>
          <cell r="C764" t="str">
            <v/>
          </cell>
          <cell r="D764" t="str">
            <v/>
          </cell>
          <cell r="E764" t="str">
            <v>C</v>
          </cell>
          <cell r="F764" t="str">
            <v/>
          </cell>
          <cell r="G764">
            <v>0</v>
          </cell>
          <cell r="H764">
            <v>0</v>
          </cell>
          <cell r="I764">
            <v>0</v>
          </cell>
          <cell r="J764" t="str">
            <v/>
          </cell>
          <cell r="K764" t="str">
            <v/>
          </cell>
          <cell r="L764" t="str">
            <v/>
          </cell>
          <cell r="M764" t="str">
            <v/>
          </cell>
          <cell r="N764" t="str">
            <v/>
          </cell>
          <cell r="P764" t="str">
            <v/>
          </cell>
          <cell r="Q764" t="str">
            <v/>
          </cell>
          <cell r="R764" t="str">
            <v/>
          </cell>
        </row>
        <row r="765">
          <cell r="A765" t="str">
            <v/>
          </cell>
          <cell r="B765">
            <v>0</v>
          </cell>
          <cell r="C765" t="str">
            <v/>
          </cell>
          <cell r="D765" t="str">
            <v/>
          </cell>
          <cell r="E765" t="str">
            <v>C</v>
          </cell>
          <cell r="F765" t="str">
            <v/>
          </cell>
          <cell r="G765">
            <v>0</v>
          </cell>
          <cell r="H765">
            <v>0</v>
          </cell>
          <cell r="I765">
            <v>0</v>
          </cell>
          <cell r="J765" t="str">
            <v/>
          </cell>
          <cell r="K765" t="str">
            <v/>
          </cell>
          <cell r="L765" t="str">
            <v/>
          </cell>
          <cell r="M765" t="str">
            <v/>
          </cell>
          <cell r="N765" t="str">
            <v/>
          </cell>
          <cell r="P765" t="str">
            <v/>
          </cell>
          <cell r="Q765" t="str">
            <v/>
          </cell>
          <cell r="R765" t="str">
            <v/>
          </cell>
        </row>
        <row r="766">
          <cell r="A766" t="str">
            <v/>
          </cell>
          <cell r="B766">
            <v>0</v>
          </cell>
          <cell r="C766" t="str">
            <v/>
          </cell>
          <cell r="D766" t="str">
            <v/>
          </cell>
          <cell r="E766" t="str">
            <v>C</v>
          </cell>
          <cell r="F766" t="str">
            <v/>
          </cell>
          <cell r="G766">
            <v>0</v>
          </cell>
          <cell r="H766">
            <v>0</v>
          </cell>
          <cell r="I766">
            <v>0</v>
          </cell>
          <cell r="J766" t="str">
            <v/>
          </cell>
          <cell r="K766" t="str">
            <v/>
          </cell>
          <cell r="L766" t="str">
            <v/>
          </cell>
          <cell r="M766" t="str">
            <v/>
          </cell>
          <cell r="N766" t="str">
            <v/>
          </cell>
          <cell r="P766" t="str">
            <v/>
          </cell>
          <cell r="Q766" t="str">
            <v/>
          </cell>
          <cell r="R766" t="str">
            <v/>
          </cell>
        </row>
        <row r="767">
          <cell r="A767" t="str">
            <v/>
          </cell>
          <cell r="B767">
            <v>0</v>
          </cell>
          <cell r="C767" t="str">
            <v/>
          </cell>
          <cell r="D767" t="str">
            <v/>
          </cell>
          <cell r="E767" t="str">
            <v>C</v>
          </cell>
          <cell r="F767" t="str">
            <v/>
          </cell>
          <cell r="G767">
            <v>0</v>
          </cell>
          <cell r="H767">
            <v>0</v>
          </cell>
          <cell r="I767">
            <v>0</v>
          </cell>
          <cell r="J767" t="str">
            <v/>
          </cell>
          <cell r="K767" t="str">
            <v/>
          </cell>
          <cell r="L767" t="str">
            <v/>
          </cell>
          <cell r="M767" t="str">
            <v/>
          </cell>
          <cell r="N767" t="str">
            <v/>
          </cell>
          <cell r="P767" t="str">
            <v/>
          </cell>
          <cell r="Q767" t="str">
            <v/>
          </cell>
          <cell r="R767" t="str">
            <v/>
          </cell>
        </row>
        <row r="768">
          <cell r="A768" t="str">
            <v/>
          </cell>
          <cell r="B768">
            <v>0</v>
          </cell>
          <cell r="C768" t="str">
            <v/>
          </cell>
          <cell r="D768" t="str">
            <v/>
          </cell>
          <cell r="E768" t="str">
            <v>C</v>
          </cell>
          <cell r="F768" t="str">
            <v/>
          </cell>
          <cell r="G768">
            <v>0</v>
          </cell>
          <cell r="H768">
            <v>0</v>
          </cell>
          <cell r="I768">
            <v>0</v>
          </cell>
          <cell r="J768" t="str">
            <v/>
          </cell>
          <cell r="K768" t="str">
            <v/>
          </cell>
          <cell r="L768" t="str">
            <v/>
          </cell>
          <cell r="M768" t="str">
            <v/>
          </cell>
          <cell r="N768" t="str">
            <v/>
          </cell>
          <cell r="P768" t="str">
            <v/>
          </cell>
          <cell r="Q768" t="str">
            <v/>
          </cell>
          <cell r="R768" t="str">
            <v/>
          </cell>
        </row>
        <row r="769">
          <cell r="A769" t="str">
            <v/>
          </cell>
          <cell r="B769">
            <v>0</v>
          </cell>
          <cell r="C769" t="str">
            <v/>
          </cell>
          <cell r="D769" t="str">
            <v/>
          </cell>
          <cell r="E769" t="str">
            <v>C</v>
          </cell>
          <cell r="F769" t="str">
            <v/>
          </cell>
          <cell r="G769">
            <v>0</v>
          </cell>
          <cell r="H769">
            <v>0</v>
          </cell>
          <cell r="I769">
            <v>0</v>
          </cell>
          <cell r="J769" t="str">
            <v/>
          </cell>
          <cell r="K769" t="str">
            <v/>
          </cell>
          <cell r="L769" t="str">
            <v/>
          </cell>
          <cell r="M769" t="str">
            <v/>
          </cell>
          <cell r="N769" t="str">
            <v/>
          </cell>
          <cell r="P769" t="str">
            <v/>
          </cell>
          <cell r="Q769" t="str">
            <v/>
          </cell>
          <cell r="R769" t="str">
            <v/>
          </cell>
        </row>
        <row r="770">
          <cell r="A770" t="str">
            <v/>
          </cell>
          <cell r="B770">
            <v>0</v>
          </cell>
          <cell r="C770" t="str">
            <v/>
          </cell>
          <cell r="D770" t="str">
            <v/>
          </cell>
          <cell r="E770" t="str">
            <v>C</v>
          </cell>
          <cell r="F770" t="str">
            <v/>
          </cell>
          <cell r="G770">
            <v>0</v>
          </cell>
          <cell r="H770">
            <v>0</v>
          </cell>
          <cell r="I770">
            <v>0</v>
          </cell>
          <cell r="J770" t="str">
            <v/>
          </cell>
          <cell r="K770" t="str">
            <v/>
          </cell>
          <cell r="L770" t="str">
            <v/>
          </cell>
          <cell r="M770" t="str">
            <v/>
          </cell>
          <cell r="N770" t="str">
            <v/>
          </cell>
          <cell r="P770" t="str">
            <v/>
          </cell>
          <cell r="Q770" t="str">
            <v/>
          </cell>
          <cell r="R770" t="str">
            <v/>
          </cell>
        </row>
        <row r="771">
          <cell r="A771" t="str">
            <v/>
          </cell>
          <cell r="B771">
            <v>0</v>
          </cell>
          <cell r="C771" t="str">
            <v/>
          </cell>
          <cell r="D771" t="str">
            <v/>
          </cell>
          <cell r="E771" t="str">
            <v>C</v>
          </cell>
          <cell r="F771" t="str">
            <v/>
          </cell>
          <cell r="G771">
            <v>0</v>
          </cell>
          <cell r="H771">
            <v>0</v>
          </cell>
          <cell r="I771">
            <v>0</v>
          </cell>
          <cell r="J771" t="str">
            <v/>
          </cell>
          <cell r="K771" t="str">
            <v/>
          </cell>
          <cell r="L771" t="str">
            <v/>
          </cell>
          <cell r="M771" t="str">
            <v/>
          </cell>
          <cell r="N771" t="str">
            <v/>
          </cell>
          <cell r="P771" t="str">
            <v/>
          </cell>
          <cell r="Q771" t="str">
            <v/>
          </cell>
          <cell r="R771" t="str">
            <v/>
          </cell>
        </row>
        <row r="772">
          <cell r="A772" t="str">
            <v/>
          </cell>
          <cell r="B772">
            <v>0</v>
          </cell>
          <cell r="C772" t="str">
            <v/>
          </cell>
          <cell r="D772" t="str">
            <v/>
          </cell>
          <cell r="E772" t="str">
            <v>C</v>
          </cell>
          <cell r="F772" t="str">
            <v/>
          </cell>
          <cell r="G772">
            <v>0</v>
          </cell>
          <cell r="H772">
            <v>0</v>
          </cell>
          <cell r="I772">
            <v>0</v>
          </cell>
          <cell r="J772" t="str">
            <v/>
          </cell>
          <cell r="K772" t="str">
            <v/>
          </cell>
          <cell r="L772" t="str">
            <v/>
          </cell>
          <cell r="M772" t="str">
            <v/>
          </cell>
          <cell r="N772" t="str">
            <v/>
          </cell>
          <cell r="P772" t="str">
            <v/>
          </cell>
          <cell r="Q772" t="str">
            <v/>
          </cell>
          <cell r="R772" t="str">
            <v/>
          </cell>
        </row>
        <row r="773">
          <cell r="A773" t="str">
            <v/>
          </cell>
          <cell r="B773">
            <v>0</v>
          </cell>
          <cell r="C773" t="str">
            <v/>
          </cell>
          <cell r="D773" t="str">
            <v/>
          </cell>
          <cell r="E773" t="str">
            <v>C</v>
          </cell>
          <cell r="F773" t="str">
            <v/>
          </cell>
          <cell r="G773">
            <v>0</v>
          </cell>
          <cell r="H773">
            <v>0</v>
          </cell>
          <cell r="I773">
            <v>0</v>
          </cell>
          <cell r="J773" t="str">
            <v/>
          </cell>
          <cell r="K773" t="str">
            <v/>
          </cell>
          <cell r="L773" t="str">
            <v/>
          </cell>
          <cell r="M773" t="str">
            <v/>
          </cell>
          <cell r="N773" t="str">
            <v/>
          </cell>
          <cell r="P773" t="str">
            <v/>
          </cell>
          <cell r="Q773" t="str">
            <v/>
          </cell>
          <cell r="R773" t="str">
            <v/>
          </cell>
        </row>
        <row r="774">
          <cell r="A774" t="str">
            <v/>
          </cell>
          <cell r="B774">
            <v>0</v>
          </cell>
          <cell r="C774" t="str">
            <v/>
          </cell>
          <cell r="D774" t="str">
            <v/>
          </cell>
          <cell r="E774" t="str">
            <v>C</v>
          </cell>
          <cell r="F774" t="str">
            <v/>
          </cell>
          <cell r="G774">
            <v>0</v>
          </cell>
          <cell r="H774">
            <v>0</v>
          </cell>
          <cell r="I774">
            <v>0</v>
          </cell>
          <cell r="J774" t="str">
            <v/>
          </cell>
          <cell r="K774" t="str">
            <v/>
          </cell>
          <cell r="L774" t="str">
            <v/>
          </cell>
          <cell r="M774" t="str">
            <v/>
          </cell>
          <cell r="N774" t="str">
            <v/>
          </cell>
          <cell r="P774" t="str">
            <v/>
          </cell>
          <cell r="Q774" t="str">
            <v/>
          </cell>
          <cell r="R774" t="str">
            <v/>
          </cell>
        </row>
        <row r="775">
          <cell r="A775" t="str">
            <v/>
          </cell>
          <cell r="B775">
            <v>0</v>
          </cell>
          <cell r="C775" t="str">
            <v/>
          </cell>
          <cell r="D775" t="str">
            <v/>
          </cell>
          <cell r="E775" t="str">
            <v>C</v>
          </cell>
          <cell r="F775" t="str">
            <v/>
          </cell>
          <cell r="G775">
            <v>0</v>
          </cell>
          <cell r="H775">
            <v>0</v>
          </cell>
          <cell r="I775">
            <v>0</v>
          </cell>
          <cell r="J775" t="str">
            <v/>
          </cell>
          <cell r="K775" t="str">
            <v/>
          </cell>
          <cell r="L775" t="str">
            <v/>
          </cell>
          <cell r="M775" t="str">
            <v/>
          </cell>
          <cell r="N775" t="str">
            <v/>
          </cell>
          <cell r="P775" t="str">
            <v/>
          </cell>
          <cell r="Q775" t="str">
            <v/>
          </cell>
          <cell r="R775" t="str">
            <v/>
          </cell>
        </row>
        <row r="776">
          <cell r="A776" t="str">
            <v/>
          </cell>
          <cell r="B776">
            <v>0</v>
          </cell>
          <cell r="C776" t="str">
            <v/>
          </cell>
          <cell r="D776" t="str">
            <v/>
          </cell>
          <cell r="E776" t="str">
            <v>C</v>
          </cell>
          <cell r="F776" t="str">
            <v/>
          </cell>
          <cell r="G776">
            <v>0</v>
          </cell>
          <cell r="H776">
            <v>0</v>
          </cell>
          <cell r="I776">
            <v>0</v>
          </cell>
          <cell r="J776" t="str">
            <v/>
          </cell>
          <cell r="K776" t="str">
            <v/>
          </cell>
          <cell r="L776" t="str">
            <v/>
          </cell>
          <cell r="M776" t="str">
            <v/>
          </cell>
          <cell r="N776" t="str">
            <v/>
          </cell>
          <cell r="P776" t="str">
            <v/>
          </cell>
          <cell r="Q776" t="str">
            <v/>
          </cell>
          <cell r="R776" t="str">
            <v/>
          </cell>
        </row>
        <row r="777">
          <cell r="A777" t="str">
            <v/>
          </cell>
          <cell r="B777">
            <v>0</v>
          </cell>
          <cell r="C777" t="str">
            <v/>
          </cell>
          <cell r="D777" t="str">
            <v/>
          </cell>
          <cell r="E777" t="str">
            <v>C</v>
          </cell>
          <cell r="F777" t="str">
            <v/>
          </cell>
          <cell r="G777">
            <v>0</v>
          </cell>
          <cell r="H777">
            <v>0</v>
          </cell>
          <cell r="I777">
            <v>0</v>
          </cell>
          <cell r="J777" t="str">
            <v/>
          </cell>
          <cell r="K777" t="str">
            <v/>
          </cell>
          <cell r="L777" t="str">
            <v/>
          </cell>
          <cell r="M777" t="str">
            <v/>
          </cell>
          <cell r="N777" t="str">
            <v/>
          </cell>
          <cell r="P777" t="str">
            <v/>
          </cell>
          <cell r="Q777" t="str">
            <v/>
          </cell>
          <cell r="R777" t="str">
            <v/>
          </cell>
        </row>
        <row r="778">
          <cell r="A778" t="str">
            <v/>
          </cell>
          <cell r="B778">
            <v>0</v>
          </cell>
          <cell r="C778" t="str">
            <v/>
          </cell>
          <cell r="D778" t="str">
            <v/>
          </cell>
          <cell r="E778" t="str">
            <v>C</v>
          </cell>
          <cell r="F778" t="str">
            <v/>
          </cell>
          <cell r="G778">
            <v>0</v>
          </cell>
          <cell r="H778">
            <v>0</v>
          </cell>
          <cell r="I778">
            <v>0</v>
          </cell>
          <cell r="J778" t="str">
            <v/>
          </cell>
          <cell r="K778" t="str">
            <v/>
          </cell>
          <cell r="L778" t="str">
            <v/>
          </cell>
          <cell r="M778" t="str">
            <v/>
          </cell>
          <cell r="N778" t="str">
            <v/>
          </cell>
          <cell r="P778" t="str">
            <v/>
          </cell>
          <cell r="Q778" t="str">
            <v/>
          </cell>
          <cell r="R778" t="str">
            <v/>
          </cell>
        </row>
        <row r="779">
          <cell r="A779" t="str">
            <v/>
          </cell>
          <cell r="B779">
            <v>0</v>
          </cell>
          <cell r="C779" t="str">
            <v/>
          </cell>
          <cell r="D779" t="str">
            <v/>
          </cell>
          <cell r="E779" t="str">
            <v>C</v>
          </cell>
          <cell r="F779" t="str">
            <v/>
          </cell>
          <cell r="G779">
            <v>0</v>
          </cell>
          <cell r="H779">
            <v>0</v>
          </cell>
          <cell r="I779">
            <v>0</v>
          </cell>
          <cell r="J779" t="str">
            <v/>
          </cell>
          <cell r="K779" t="str">
            <v/>
          </cell>
          <cell r="L779" t="str">
            <v/>
          </cell>
          <cell r="M779" t="str">
            <v/>
          </cell>
          <cell r="N779" t="str">
            <v/>
          </cell>
          <cell r="P779" t="str">
            <v/>
          </cell>
          <cell r="Q779" t="str">
            <v/>
          </cell>
          <cell r="R779" t="str">
            <v/>
          </cell>
        </row>
        <row r="780">
          <cell r="A780" t="str">
            <v/>
          </cell>
          <cell r="B780">
            <v>0</v>
          </cell>
          <cell r="C780" t="str">
            <v/>
          </cell>
          <cell r="D780" t="str">
            <v/>
          </cell>
          <cell r="E780" t="str">
            <v>C</v>
          </cell>
          <cell r="F780" t="str">
            <v/>
          </cell>
          <cell r="G780">
            <v>0</v>
          </cell>
          <cell r="H780">
            <v>0</v>
          </cell>
          <cell r="I780">
            <v>0</v>
          </cell>
          <cell r="J780" t="str">
            <v/>
          </cell>
          <cell r="K780" t="str">
            <v/>
          </cell>
          <cell r="L780" t="str">
            <v/>
          </cell>
          <cell r="M780" t="str">
            <v/>
          </cell>
          <cell r="N780" t="str">
            <v/>
          </cell>
          <cell r="P780" t="str">
            <v/>
          </cell>
          <cell r="Q780" t="str">
            <v/>
          </cell>
          <cell r="R780" t="str">
            <v/>
          </cell>
        </row>
        <row r="781">
          <cell r="A781" t="str">
            <v/>
          </cell>
          <cell r="B781">
            <v>0</v>
          </cell>
          <cell r="C781" t="str">
            <v/>
          </cell>
          <cell r="D781" t="str">
            <v/>
          </cell>
          <cell r="E781" t="str">
            <v>C</v>
          </cell>
          <cell r="F781" t="str">
            <v/>
          </cell>
          <cell r="G781">
            <v>0</v>
          </cell>
          <cell r="H781">
            <v>0</v>
          </cell>
          <cell r="I781">
            <v>0</v>
          </cell>
          <cell r="J781" t="str">
            <v/>
          </cell>
          <cell r="K781" t="str">
            <v/>
          </cell>
          <cell r="L781" t="str">
            <v/>
          </cell>
          <cell r="M781" t="str">
            <v/>
          </cell>
          <cell r="N781" t="str">
            <v/>
          </cell>
          <cell r="P781" t="str">
            <v/>
          </cell>
          <cell r="Q781" t="str">
            <v/>
          </cell>
          <cell r="R781" t="str">
            <v/>
          </cell>
        </row>
        <row r="782">
          <cell r="A782" t="str">
            <v/>
          </cell>
          <cell r="B782">
            <v>0</v>
          </cell>
          <cell r="C782" t="str">
            <v/>
          </cell>
          <cell r="D782" t="str">
            <v/>
          </cell>
          <cell r="E782" t="str">
            <v>C</v>
          </cell>
          <cell r="F782" t="str">
            <v/>
          </cell>
          <cell r="G782">
            <v>0</v>
          </cell>
          <cell r="H782">
            <v>0</v>
          </cell>
          <cell r="I782">
            <v>0</v>
          </cell>
          <cell r="J782" t="str">
            <v/>
          </cell>
          <cell r="K782" t="str">
            <v/>
          </cell>
          <cell r="L782" t="str">
            <v/>
          </cell>
          <cell r="M782" t="str">
            <v/>
          </cell>
          <cell r="N782" t="str">
            <v/>
          </cell>
          <cell r="P782" t="str">
            <v/>
          </cell>
          <cell r="Q782" t="str">
            <v/>
          </cell>
          <cell r="R782" t="str">
            <v/>
          </cell>
        </row>
        <row r="783">
          <cell r="A783" t="str">
            <v/>
          </cell>
          <cell r="B783">
            <v>0</v>
          </cell>
          <cell r="C783" t="str">
            <v/>
          </cell>
          <cell r="D783" t="str">
            <v/>
          </cell>
          <cell r="E783" t="str">
            <v>C</v>
          </cell>
          <cell r="F783" t="str">
            <v/>
          </cell>
          <cell r="G783">
            <v>0</v>
          </cell>
          <cell r="H783">
            <v>0</v>
          </cell>
          <cell r="I783">
            <v>0</v>
          </cell>
          <cell r="J783" t="str">
            <v/>
          </cell>
          <cell r="K783" t="str">
            <v/>
          </cell>
          <cell r="L783" t="str">
            <v/>
          </cell>
          <cell r="M783" t="str">
            <v/>
          </cell>
          <cell r="N783" t="str">
            <v/>
          </cell>
          <cell r="P783" t="str">
            <v/>
          </cell>
          <cell r="Q783" t="str">
            <v/>
          </cell>
          <cell r="R783" t="str">
            <v/>
          </cell>
        </row>
        <row r="784">
          <cell r="A784" t="str">
            <v/>
          </cell>
          <cell r="B784">
            <v>0</v>
          </cell>
          <cell r="C784" t="str">
            <v/>
          </cell>
          <cell r="D784" t="str">
            <v/>
          </cell>
          <cell r="E784" t="str">
            <v>C</v>
          </cell>
          <cell r="F784" t="str">
            <v/>
          </cell>
          <cell r="G784">
            <v>0</v>
          </cell>
          <cell r="H784">
            <v>0</v>
          </cell>
          <cell r="I784">
            <v>0</v>
          </cell>
          <cell r="J784" t="str">
            <v/>
          </cell>
          <cell r="K784" t="str">
            <v/>
          </cell>
          <cell r="L784" t="str">
            <v/>
          </cell>
          <cell r="M784" t="str">
            <v/>
          </cell>
          <cell r="N784" t="str">
            <v/>
          </cell>
          <cell r="P784" t="str">
            <v/>
          </cell>
          <cell r="Q784" t="str">
            <v/>
          </cell>
          <cell r="R784" t="str">
            <v/>
          </cell>
        </row>
        <row r="785">
          <cell r="A785" t="str">
            <v/>
          </cell>
          <cell r="B785">
            <v>0</v>
          </cell>
          <cell r="C785" t="str">
            <v/>
          </cell>
          <cell r="D785" t="str">
            <v/>
          </cell>
          <cell r="E785" t="str">
            <v>C</v>
          </cell>
          <cell r="F785" t="str">
            <v/>
          </cell>
          <cell r="G785">
            <v>0</v>
          </cell>
          <cell r="H785">
            <v>0</v>
          </cell>
          <cell r="I785">
            <v>0</v>
          </cell>
          <cell r="J785" t="str">
            <v/>
          </cell>
          <cell r="K785" t="str">
            <v/>
          </cell>
          <cell r="L785" t="str">
            <v/>
          </cell>
          <cell r="M785" t="str">
            <v/>
          </cell>
          <cell r="N785" t="str">
            <v/>
          </cell>
          <cell r="P785" t="str">
            <v/>
          </cell>
          <cell r="Q785" t="str">
            <v/>
          </cell>
          <cell r="R785" t="str">
            <v/>
          </cell>
        </row>
        <row r="786">
          <cell r="A786" t="str">
            <v/>
          </cell>
          <cell r="B786">
            <v>0</v>
          </cell>
          <cell r="C786" t="str">
            <v/>
          </cell>
          <cell r="D786" t="str">
            <v/>
          </cell>
          <cell r="E786" t="str">
            <v>C</v>
          </cell>
          <cell r="F786" t="str">
            <v/>
          </cell>
          <cell r="G786">
            <v>0</v>
          </cell>
          <cell r="H786">
            <v>0</v>
          </cell>
          <cell r="I786">
            <v>0</v>
          </cell>
          <cell r="J786" t="str">
            <v/>
          </cell>
          <cell r="K786" t="str">
            <v/>
          </cell>
          <cell r="L786" t="str">
            <v/>
          </cell>
          <cell r="M786" t="str">
            <v/>
          </cell>
          <cell r="N786" t="str">
            <v/>
          </cell>
          <cell r="P786" t="str">
            <v/>
          </cell>
          <cell r="Q786" t="str">
            <v/>
          </cell>
          <cell r="R786" t="str">
            <v/>
          </cell>
        </row>
        <row r="787">
          <cell r="A787" t="str">
            <v/>
          </cell>
          <cell r="B787">
            <v>0</v>
          </cell>
          <cell r="C787" t="str">
            <v/>
          </cell>
          <cell r="D787" t="str">
            <v/>
          </cell>
          <cell r="E787" t="str">
            <v>C</v>
          </cell>
          <cell r="F787" t="str">
            <v/>
          </cell>
          <cell r="G787">
            <v>0</v>
          </cell>
          <cell r="H787">
            <v>0</v>
          </cell>
          <cell r="I787">
            <v>0</v>
          </cell>
          <cell r="J787" t="str">
            <v/>
          </cell>
          <cell r="K787" t="str">
            <v/>
          </cell>
          <cell r="L787" t="str">
            <v/>
          </cell>
          <cell r="M787" t="str">
            <v/>
          </cell>
          <cell r="N787" t="str">
            <v/>
          </cell>
          <cell r="P787" t="str">
            <v/>
          </cell>
          <cell r="Q787" t="str">
            <v/>
          </cell>
          <cell r="R787" t="str">
            <v/>
          </cell>
        </row>
        <row r="788">
          <cell r="A788" t="str">
            <v/>
          </cell>
          <cell r="B788">
            <v>0</v>
          </cell>
          <cell r="C788" t="str">
            <v/>
          </cell>
          <cell r="D788" t="str">
            <v/>
          </cell>
          <cell r="E788" t="str">
            <v>C</v>
          </cell>
          <cell r="F788" t="str">
            <v/>
          </cell>
          <cell r="G788">
            <v>0</v>
          </cell>
          <cell r="H788">
            <v>0</v>
          </cell>
          <cell r="I788">
            <v>0</v>
          </cell>
          <cell r="J788" t="str">
            <v/>
          </cell>
          <cell r="K788" t="str">
            <v/>
          </cell>
          <cell r="L788" t="str">
            <v/>
          </cell>
          <cell r="M788" t="str">
            <v/>
          </cell>
          <cell r="N788" t="str">
            <v/>
          </cell>
          <cell r="P788" t="str">
            <v/>
          </cell>
          <cell r="Q788" t="str">
            <v/>
          </cell>
          <cell r="R788" t="str">
            <v/>
          </cell>
        </row>
        <row r="789">
          <cell r="A789" t="str">
            <v/>
          </cell>
          <cell r="B789">
            <v>0</v>
          </cell>
          <cell r="C789" t="str">
            <v/>
          </cell>
          <cell r="D789" t="str">
            <v/>
          </cell>
          <cell r="E789" t="str">
            <v>C</v>
          </cell>
          <cell r="F789" t="str">
            <v/>
          </cell>
          <cell r="G789">
            <v>0</v>
          </cell>
          <cell r="H789">
            <v>0</v>
          </cell>
          <cell r="I789">
            <v>0</v>
          </cell>
          <cell r="J789" t="str">
            <v/>
          </cell>
          <cell r="K789" t="str">
            <v/>
          </cell>
          <cell r="L789" t="str">
            <v/>
          </cell>
          <cell r="M789" t="str">
            <v/>
          </cell>
          <cell r="N789" t="str">
            <v/>
          </cell>
          <cell r="P789" t="str">
            <v/>
          </cell>
          <cell r="Q789" t="str">
            <v/>
          </cell>
          <cell r="R789" t="str">
            <v/>
          </cell>
        </row>
        <row r="790">
          <cell r="A790" t="str">
            <v/>
          </cell>
          <cell r="B790">
            <v>0</v>
          </cell>
          <cell r="C790" t="str">
            <v/>
          </cell>
          <cell r="D790" t="str">
            <v/>
          </cell>
          <cell r="E790" t="str">
            <v>C</v>
          </cell>
          <cell r="F790" t="str">
            <v/>
          </cell>
          <cell r="G790">
            <v>0</v>
          </cell>
          <cell r="H790">
            <v>0</v>
          </cell>
          <cell r="I790">
            <v>0</v>
          </cell>
          <cell r="J790" t="str">
            <v/>
          </cell>
          <cell r="K790" t="str">
            <v/>
          </cell>
          <cell r="L790" t="str">
            <v/>
          </cell>
          <cell r="M790" t="str">
            <v/>
          </cell>
          <cell r="N790" t="str">
            <v/>
          </cell>
          <cell r="P790" t="str">
            <v/>
          </cell>
          <cell r="Q790" t="str">
            <v/>
          </cell>
          <cell r="R790" t="str">
            <v/>
          </cell>
        </row>
        <row r="791">
          <cell r="A791" t="str">
            <v/>
          </cell>
          <cell r="B791">
            <v>0</v>
          </cell>
          <cell r="C791" t="str">
            <v/>
          </cell>
          <cell r="D791" t="str">
            <v/>
          </cell>
          <cell r="E791" t="str">
            <v>C</v>
          </cell>
          <cell r="F791" t="str">
            <v/>
          </cell>
          <cell r="G791">
            <v>0</v>
          </cell>
          <cell r="H791">
            <v>0</v>
          </cell>
          <cell r="I791">
            <v>0</v>
          </cell>
          <cell r="J791" t="str">
            <v/>
          </cell>
          <cell r="K791" t="str">
            <v/>
          </cell>
          <cell r="L791" t="str">
            <v/>
          </cell>
          <cell r="M791" t="str">
            <v/>
          </cell>
          <cell r="N791" t="str">
            <v/>
          </cell>
          <cell r="P791" t="str">
            <v/>
          </cell>
          <cell r="Q791" t="str">
            <v/>
          </cell>
          <cell r="R791" t="str">
            <v/>
          </cell>
        </row>
        <row r="792">
          <cell r="A792" t="str">
            <v/>
          </cell>
          <cell r="B792">
            <v>0</v>
          </cell>
          <cell r="C792" t="str">
            <v/>
          </cell>
          <cell r="D792" t="str">
            <v/>
          </cell>
          <cell r="E792" t="str">
            <v>C</v>
          </cell>
          <cell r="F792" t="str">
            <v/>
          </cell>
          <cell r="G792">
            <v>0</v>
          </cell>
          <cell r="H792">
            <v>0</v>
          </cell>
          <cell r="I792">
            <v>0</v>
          </cell>
          <cell r="J792" t="str">
            <v/>
          </cell>
          <cell r="K792" t="str">
            <v/>
          </cell>
          <cell r="L792" t="str">
            <v/>
          </cell>
          <cell r="M792" t="str">
            <v/>
          </cell>
          <cell r="N792" t="str">
            <v/>
          </cell>
          <cell r="P792" t="str">
            <v/>
          </cell>
          <cell r="Q792" t="str">
            <v/>
          </cell>
          <cell r="R792" t="str">
            <v/>
          </cell>
        </row>
        <row r="793">
          <cell r="A793" t="str">
            <v/>
          </cell>
          <cell r="B793">
            <v>0</v>
          </cell>
          <cell r="C793" t="str">
            <v/>
          </cell>
          <cell r="D793" t="str">
            <v/>
          </cell>
          <cell r="E793" t="str">
            <v>C</v>
          </cell>
          <cell r="F793" t="str">
            <v/>
          </cell>
          <cell r="G793">
            <v>0</v>
          </cell>
          <cell r="H793">
            <v>0</v>
          </cell>
          <cell r="I793">
            <v>0</v>
          </cell>
          <cell r="J793" t="str">
            <v/>
          </cell>
          <cell r="K793" t="str">
            <v/>
          </cell>
          <cell r="L793" t="str">
            <v/>
          </cell>
          <cell r="M793" t="str">
            <v/>
          </cell>
          <cell r="N793" t="str">
            <v/>
          </cell>
          <cell r="P793" t="str">
            <v/>
          </cell>
          <cell r="Q793" t="str">
            <v/>
          </cell>
          <cell r="R793" t="str">
            <v/>
          </cell>
        </row>
        <row r="794">
          <cell r="A794" t="str">
            <v/>
          </cell>
          <cell r="B794">
            <v>0</v>
          </cell>
          <cell r="C794" t="str">
            <v/>
          </cell>
          <cell r="D794" t="str">
            <v/>
          </cell>
          <cell r="E794" t="str">
            <v>C</v>
          </cell>
          <cell r="F794" t="str">
            <v/>
          </cell>
          <cell r="G794">
            <v>0</v>
          </cell>
          <cell r="H794">
            <v>0</v>
          </cell>
          <cell r="I794">
            <v>0</v>
          </cell>
          <cell r="J794" t="str">
            <v/>
          </cell>
          <cell r="K794" t="str">
            <v/>
          </cell>
          <cell r="L794" t="str">
            <v/>
          </cell>
          <cell r="M794" t="str">
            <v/>
          </cell>
          <cell r="N794" t="str">
            <v/>
          </cell>
          <cell r="P794" t="str">
            <v/>
          </cell>
          <cell r="Q794" t="str">
            <v/>
          </cell>
          <cell r="R794" t="str">
            <v/>
          </cell>
        </row>
        <row r="795">
          <cell r="A795" t="str">
            <v/>
          </cell>
          <cell r="B795">
            <v>0</v>
          </cell>
          <cell r="C795" t="str">
            <v/>
          </cell>
          <cell r="D795" t="str">
            <v/>
          </cell>
          <cell r="E795" t="str">
            <v>C</v>
          </cell>
          <cell r="F795" t="str">
            <v/>
          </cell>
          <cell r="G795">
            <v>0</v>
          </cell>
          <cell r="H795">
            <v>0</v>
          </cell>
          <cell r="I795">
            <v>0</v>
          </cell>
          <cell r="J795" t="str">
            <v/>
          </cell>
          <cell r="K795" t="str">
            <v/>
          </cell>
          <cell r="L795" t="str">
            <v/>
          </cell>
          <cell r="M795" t="str">
            <v/>
          </cell>
          <cell r="N795" t="str">
            <v/>
          </cell>
          <cell r="P795" t="str">
            <v/>
          </cell>
          <cell r="Q795" t="str">
            <v/>
          </cell>
          <cell r="R795" t="str">
            <v/>
          </cell>
        </row>
        <row r="796">
          <cell r="A796" t="str">
            <v/>
          </cell>
          <cell r="B796">
            <v>0</v>
          </cell>
          <cell r="C796" t="str">
            <v/>
          </cell>
          <cell r="D796" t="str">
            <v/>
          </cell>
          <cell r="E796" t="str">
            <v>C</v>
          </cell>
          <cell r="F796" t="str">
            <v/>
          </cell>
          <cell r="G796">
            <v>0</v>
          </cell>
          <cell r="H796">
            <v>0</v>
          </cell>
          <cell r="I796">
            <v>0</v>
          </cell>
          <cell r="J796" t="str">
            <v/>
          </cell>
          <cell r="K796" t="str">
            <v/>
          </cell>
          <cell r="L796" t="str">
            <v/>
          </cell>
          <cell r="M796" t="str">
            <v/>
          </cell>
          <cell r="N796" t="str">
            <v/>
          </cell>
          <cell r="P796" t="str">
            <v/>
          </cell>
          <cell r="Q796" t="str">
            <v/>
          </cell>
          <cell r="R796" t="str">
            <v/>
          </cell>
        </row>
        <row r="797">
          <cell r="A797" t="str">
            <v/>
          </cell>
          <cell r="B797">
            <v>0</v>
          </cell>
          <cell r="C797" t="str">
            <v/>
          </cell>
          <cell r="D797" t="str">
            <v/>
          </cell>
          <cell r="E797" t="str">
            <v>C</v>
          </cell>
          <cell r="F797" t="str">
            <v/>
          </cell>
          <cell r="G797">
            <v>0</v>
          </cell>
          <cell r="H797">
            <v>0</v>
          </cell>
          <cell r="I797">
            <v>0</v>
          </cell>
          <cell r="J797" t="str">
            <v/>
          </cell>
          <cell r="K797" t="str">
            <v/>
          </cell>
          <cell r="L797" t="str">
            <v/>
          </cell>
          <cell r="M797" t="str">
            <v/>
          </cell>
          <cell r="N797" t="str">
            <v/>
          </cell>
          <cell r="P797" t="str">
            <v/>
          </cell>
          <cell r="Q797" t="str">
            <v/>
          </cell>
          <cell r="R797" t="str">
            <v/>
          </cell>
        </row>
        <row r="798">
          <cell r="A798" t="str">
            <v/>
          </cell>
          <cell r="B798">
            <v>0</v>
          </cell>
          <cell r="C798" t="str">
            <v/>
          </cell>
          <cell r="D798" t="str">
            <v/>
          </cell>
          <cell r="E798" t="str">
            <v>C</v>
          </cell>
          <cell r="F798" t="str">
            <v/>
          </cell>
          <cell r="G798">
            <v>0</v>
          </cell>
          <cell r="H798">
            <v>0</v>
          </cell>
          <cell r="I798">
            <v>0</v>
          </cell>
          <cell r="J798" t="str">
            <v/>
          </cell>
          <cell r="K798" t="str">
            <v/>
          </cell>
          <cell r="L798" t="str">
            <v/>
          </cell>
          <cell r="M798" t="str">
            <v/>
          </cell>
          <cell r="N798" t="str">
            <v/>
          </cell>
          <cell r="P798" t="str">
            <v/>
          </cell>
          <cell r="Q798" t="str">
            <v/>
          </cell>
          <cell r="R798" t="str">
            <v/>
          </cell>
        </row>
        <row r="799">
          <cell r="A799" t="str">
            <v/>
          </cell>
          <cell r="B799">
            <v>0</v>
          </cell>
          <cell r="C799" t="str">
            <v/>
          </cell>
          <cell r="D799" t="str">
            <v/>
          </cell>
          <cell r="E799" t="str">
            <v>C</v>
          </cell>
          <cell r="F799" t="str">
            <v/>
          </cell>
          <cell r="G799">
            <v>0</v>
          </cell>
          <cell r="H799">
            <v>0</v>
          </cell>
          <cell r="I799">
            <v>0</v>
          </cell>
          <cell r="J799" t="str">
            <v/>
          </cell>
          <cell r="K799" t="str">
            <v/>
          </cell>
          <cell r="L799" t="str">
            <v/>
          </cell>
          <cell r="M799" t="str">
            <v/>
          </cell>
          <cell r="N799" t="str">
            <v/>
          </cell>
          <cell r="P799" t="str">
            <v/>
          </cell>
          <cell r="Q799" t="str">
            <v/>
          </cell>
          <cell r="R799" t="str">
            <v/>
          </cell>
        </row>
        <row r="800">
          <cell r="A800" t="str">
            <v/>
          </cell>
          <cell r="B800">
            <v>0</v>
          </cell>
          <cell r="C800" t="str">
            <v/>
          </cell>
          <cell r="D800" t="str">
            <v/>
          </cell>
          <cell r="E800" t="str">
            <v>C</v>
          </cell>
          <cell r="F800" t="str">
            <v/>
          </cell>
          <cell r="G800">
            <v>0</v>
          </cell>
          <cell r="H800">
            <v>0</v>
          </cell>
          <cell r="I800">
            <v>0</v>
          </cell>
          <cell r="J800" t="str">
            <v/>
          </cell>
          <cell r="K800" t="str">
            <v/>
          </cell>
          <cell r="L800" t="str">
            <v/>
          </cell>
          <cell r="M800" t="str">
            <v/>
          </cell>
          <cell r="N800" t="str">
            <v/>
          </cell>
          <cell r="P800" t="str">
            <v/>
          </cell>
          <cell r="Q800" t="str">
            <v/>
          </cell>
          <cell r="R800" t="str">
            <v/>
          </cell>
        </row>
        <row r="801">
          <cell r="A801" t="str">
            <v/>
          </cell>
          <cell r="B801">
            <v>0</v>
          </cell>
          <cell r="C801" t="str">
            <v/>
          </cell>
          <cell r="D801" t="str">
            <v/>
          </cell>
          <cell r="E801" t="str">
            <v>C</v>
          </cell>
          <cell r="F801" t="str">
            <v/>
          </cell>
          <cell r="G801">
            <v>0</v>
          </cell>
          <cell r="H801">
            <v>0</v>
          </cell>
          <cell r="I801">
            <v>0</v>
          </cell>
          <cell r="J801" t="str">
            <v/>
          </cell>
          <cell r="K801" t="str">
            <v/>
          </cell>
          <cell r="L801" t="str">
            <v/>
          </cell>
          <cell r="M801" t="str">
            <v/>
          </cell>
          <cell r="N801" t="str">
            <v/>
          </cell>
          <cell r="P801" t="str">
            <v/>
          </cell>
          <cell r="Q801" t="str">
            <v/>
          </cell>
          <cell r="R801" t="str">
            <v/>
          </cell>
        </row>
        <row r="802">
          <cell r="A802" t="str">
            <v/>
          </cell>
          <cell r="B802">
            <v>0</v>
          </cell>
          <cell r="C802" t="str">
            <v/>
          </cell>
          <cell r="D802" t="str">
            <v/>
          </cell>
          <cell r="E802" t="str">
            <v>C</v>
          </cell>
          <cell r="F802" t="str">
            <v/>
          </cell>
          <cell r="G802">
            <v>0</v>
          </cell>
          <cell r="H802">
            <v>0</v>
          </cell>
          <cell r="I802">
            <v>0</v>
          </cell>
          <cell r="J802" t="str">
            <v/>
          </cell>
          <cell r="K802" t="str">
            <v/>
          </cell>
          <cell r="L802" t="str">
            <v/>
          </cell>
          <cell r="M802" t="str">
            <v/>
          </cell>
          <cell r="N802" t="str">
            <v/>
          </cell>
          <cell r="P802" t="str">
            <v/>
          </cell>
          <cell r="Q802" t="str">
            <v/>
          </cell>
          <cell r="R802" t="str">
            <v/>
          </cell>
        </row>
        <row r="803">
          <cell r="A803" t="str">
            <v/>
          </cell>
          <cell r="B803">
            <v>0</v>
          </cell>
          <cell r="C803" t="str">
            <v/>
          </cell>
          <cell r="D803" t="str">
            <v/>
          </cell>
          <cell r="E803" t="str">
            <v>C</v>
          </cell>
          <cell r="F803" t="str">
            <v/>
          </cell>
          <cell r="G803">
            <v>0</v>
          </cell>
          <cell r="H803">
            <v>0</v>
          </cell>
          <cell r="I803">
            <v>0</v>
          </cell>
          <cell r="J803" t="str">
            <v/>
          </cell>
          <cell r="K803" t="str">
            <v/>
          </cell>
          <cell r="L803" t="str">
            <v/>
          </cell>
          <cell r="M803" t="str">
            <v/>
          </cell>
          <cell r="N803" t="str">
            <v/>
          </cell>
          <cell r="P803" t="str">
            <v/>
          </cell>
          <cell r="Q803" t="str">
            <v/>
          </cell>
          <cell r="R803" t="str">
            <v/>
          </cell>
        </row>
        <row r="804">
          <cell r="A804" t="str">
            <v/>
          </cell>
          <cell r="B804">
            <v>0</v>
          </cell>
          <cell r="C804" t="str">
            <v/>
          </cell>
          <cell r="D804" t="str">
            <v/>
          </cell>
          <cell r="E804" t="str">
            <v>C</v>
          </cell>
          <cell r="F804" t="str">
            <v/>
          </cell>
          <cell r="G804">
            <v>0</v>
          </cell>
          <cell r="H804">
            <v>0</v>
          </cell>
          <cell r="I804">
            <v>0</v>
          </cell>
          <cell r="J804" t="str">
            <v/>
          </cell>
          <cell r="K804" t="str">
            <v/>
          </cell>
          <cell r="L804" t="str">
            <v/>
          </cell>
          <cell r="M804" t="str">
            <v/>
          </cell>
          <cell r="N804" t="str">
            <v/>
          </cell>
          <cell r="P804" t="str">
            <v/>
          </cell>
          <cell r="Q804" t="str">
            <v/>
          </cell>
          <cell r="R804" t="str">
            <v/>
          </cell>
        </row>
        <row r="805">
          <cell r="A805" t="str">
            <v/>
          </cell>
          <cell r="B805">
            <v>0</v>
          </cell>
          <cell r="C805" t="str">
            <v/>
          </cell>
          <cell r="D805" t="str">
            <v/>
          </cell>
          <cell r="E805" t="str">
            <v>C</v>
          </cell>
          <cell r="F805" t="str">
            <v/>
          </cell>
          <cell r="G805">
            <v>0</v>
          </cell>
          <cell r="H805">
            <v>0</v>
          </cell>
          <cell r="I805">
            <v>0</v>
          </cell>
          <cell r="J805" t="str">
            <v/>
          </cell>
          <cell r="K805" t="str">
            <v/>
          </cell>
          <cell r="L805" t="str">
            <v/>
          </cell>
          <cell r="M805" t="str">
            <v/>
          </cell>
          <cell r="N805" t="str">
            <v/>
          </cell>
          <cell r="P805" t="str">
            <v/>
          </cell>
          <cell r="Q805" t="str">
            <v/>
          </cell>
          <cell r="R805" t="str">
            <v/>
          </cell>
        </row>
        <row r="806">
          <cell r="A806" t="str">
            <v/>
          </cell>
          <cell r="B806">
            <v>0</v>
          </cell>
          <cell r="C806" t="str">
            <v/>
          </cell>
          <cell r="D806" t="str">
            <v/>
          </cell>
          <cell r="E806" t="str">
            <v>C</v>
          </cell>
          <cell r="F806" t="str">
            <v/>
          </cell>
          <cell r="G806">
            <v>0</v>
          </cell>
          <cell r="H806">
            <v>0</v>
          </cell>
          <cell r="I806">
            <v>0</v>
          </cell>
          <cell r="J806" t="str">
            <v/>
          </cell>
          <cell r="K806" t="str">
            <v/>
          </cell>
          <cell r="L806" t="str">
            <v/>
          </cell>
          <cell r="M806" t="str">
            <v/>
          </cell>
          <cell r="N806" t="str">
            <v/>
          </cell>
          <cell r="P806" t="str">
            <v/>
          </cell>
          <cell r="Q806" t="str">
            <v/>
          </cell>
          <cell r="R806" t="str">
            <v/>
          </cell>
        </row>
        <row r="807">
          <cell r="A807" t="str">
            <v/>
          </cell>
          <cell r="B807">
            <v>0</v>
          </cell>
          <cell r="C807" t="str">
            <v/>
          </cell>
          <cell r="D807" t="str">
            <v/>
          </cell>
          <cell r="E807" t="str">
            <v>C</v>
          </cell>
          <cell r="F807" t="str">
            <v/>
          </cell>
          <cell r="G807">
            <v>0</v>
          </cell>
          <cell r="H807">
            <v>0</v>
          </cell>
          <cell r="I807">
            <v>0</v>
          </cell>
          <cell r="J807" t="str">
            <v/>
          </cell>
          <cell r="K807" t="str">
            <v/>
          </cell>
          <cell r="L807" t="str">
            <v/>
          </cell>
          <cell r="M807" t="str">
            <v/>
          </cell>
          <cell r="N807" t="str">
            <v/>
          </cell>
          <cell r="P807" t="str">
            <v/>
          </cell>
          <cell r="Q807" t="str">
            <v/>
          </cell>
          <cell r="R807" t="str">
            <v/>
          </cell>
        </row>
        <row r="808">
          <cell r="A808" t="str">
            <v/>
          </cell>
          <cell r="B808">
            <v>0</v>
          </cell>
          <cell r="C808" t="str">
            <v/>
          </cell>
          <cell r="D808" t="str">
            <v/>
          </cell>
          <cell r="E808" t="str">
            <v>C</v>
          </cell>
          <cell r="F808" t="str">
            <v/>
          </cell>
          <cell r="G808">
            <v>0</v>
          </cell>
          <cell r="H808">
            <v>0</v>
          </cell>
          <cell r="I808">
            <v>0</v>
          </cell>
          <cell r="J808" t="str">
            <v/>
          </cell>
          <cell r="K808" t="str">
            <v/>
          </cell>
          <cell r="L808" t="str">
            <v/>
          </cell>
          <cell r="M808" t="str">
            <v/>
          </cell>
          <cell r="N808" t="str">
            <v/>
          </cell>
          <cell r="P808" t="str">
            <v/>
          </cell>
          <cell r="Q808" t="str">
            <v/>
          </cell>
          <cell r="R808" t="str">
            <v/>
          </cell>
        </row>
        <row r="809">
          <cell r="A809" t="str">
            <v/>
          </cell>
          <cell r="B809">
            <v>0</v>
          </cell>
          <cell r="C809" t="str">
            <v/>
          </cell>
          <cell r="D809" t="str">
            <v/>
          </cell>
          <cell r="E809" t="str">
            <v>C</v>
          </cell>
          <cell r="F809" t="str">
            <v/>
          </cell>
          <cell r="G809">
            <v>0</v>
          </cell>
          <cell r="H809">
            <v>0</v>
          </cell>
          <cell r="I809">
            <v>0</v>
          </cell>
          <cell r="J809" t="str">
            <v/>
          </cell>
          <cell r="K809" t="str">
            <v/>
          </cell>
          <cell r="L809" t="str">
            <v/>
          </cell>
          <cell r="M809" t="str">
            <v/>
          </cell>
          <cell r="N809" t="str">
            <v/>
          </cell>
          <cell r="P809" t="str">
            <v/>
          </cell>
          <cell r="Q809" t="str">
            <v/>
          </cell>
          <cell r="R809" t="str">
            <v/>
          </cell>
        </row>
        <row r="810">
          <cell r="A810" t="str">
            <v/>
          </cell>
          <cell r="B810">
            <v>0</v>
          </cell>
          <cell r="C810" t="str">
            <v/>
          </cell>
          <cell r="D810" t="str">
            <v/>
          </cell>
          <cell r="E810" t="str">
            <v>C</v>
          </cell>
          <cell r="F810" t="str">
            <v/>
          </cell>
          <cell r="G810">
            <v>0</v>
          </cell>
          <cell r="H810">
            <v>0</v>
          </cell>
          <cell r="I810">
            <v>0</v>
          </cell>
          <cell r="J810" t="str">
            <v/>
          </cell>
          <cell r="K810" t="str">
            <v/>
          </cell>
          <cell r="L810" t="str">
            <v/>
          </cell>
          <cell r="M810" t="str">
            <v/>
          </cell>
          <cell r="N810" t="str">
            <v/>
          </cell>
          <cell r="P810" t="str">
            <v/>
          </cell>
          <cell r="Q810" t="str">
            <v/>
          </cell>
          <cell r="R810" t="str">
            <v/>
          </cell>
        </row>
        <row r="811">
          <cell r="A811" t="str">
            <v/>
          </cell>
          <cell r="B811">
            <v>0</v>
          </cell>
          <cell r="C811" t="str">
            <v/>
          </cell>
          <cell r="D811" t="str">
            <v/>
          </cell>
          <cell r="E811" t="str">
            <v>C</v>
          </cell>
          <cell r="F811" t="str">
            <v/>
          </cell>
          <cell r="G811">
            <v>0</v>
          </cell>
          <cell r="H811">
            <v>0</v>
          </cell>
          <cell r="I811">
            <v>0</v>
          </cell>
          <cell r="J811" t="str">
            <v/>
          </cell>
          <cell r="K811" t="str">
            <v/>
          </cell>
          <cell r="L811" t="str">
            <v/>
          </cell>
          <cell r="M811" t="str">
            <v/>
          </cell>
          <cell r="N811" t="str">
            <v/>
          </cell>
          <cell r="P811" t="str">
            <v/>
          </cell>
          <cell r="Q811" t="str">
            <v/>
          </cell>
          <cell r="R811" t="str">
            <v/>
          </cell>
        </row>
        <row r="812">
          <cell r="A812" t="str">
            <v/>
          </cell>
          <cell r="B812">
            <v>0</v>
          </cell>
          <cell r="C812" t="str">
            <v/>
          </cell>
          <cell r="D812" t="str">
            <v/>
          </cell>
          <cell r="E812" t="str">
            <v>C</v>
          </cell>
          <cell r="F812" t="str">
            <v/>
          </cell>
          <cell r="G812">
            <v>0</v>
          </cell>
          <cell r="H812">
            <v>0</v>
          </cell>
          <cell r="I812">
            <v>0</v>
          </cell>
          <cell r="J812" t="str">
            <v/>
          </cell>
          <cell r="K812" t="str">
            <v/>
          </cell>
          <cell r="L812" t="str">
            <v/>
          </cell>
          <cell r="M812" t="str">
            <v/>
          </cell>
          <cell r="N812" t="str">
            <v/>
          </cell>
          <cell r="P812" t="str">
            <v/>
          </cell>
          <cell r="Q812" t="str">
            <v/>
          </cell>
          <cell r="R812" t="str">
            <v/>
          </cell>
        </row>
        <row r="813">
          <cell r="A813" t="str">
            <v/>
          </cell>
          <cell r="B813">
            <v>0</v>
          </cell>
          <cell r="C813" t="str">
            <v/>
          </cell>
          <cell r="D813" t="str">
            <v/>
          </cell>
          <cell r="E813" t="str">
            <v>C</v>
          </cell>
          <cell r="F813" t="str">
            <v/>
          </cell>
          <cell r="G813">
            <v>0</v>
          </cell>
          <cell r="H813">
            <v>0</v>
          </cell>
          <cell r="I813">
            <v>0</v>
          </cell>
          <cell r="J813" t="str">
            <v/>
          </cell>
          <cell r="K813" t="str">
            <v/>
          </cell>
          <cell r="L813" t="str">
            <v/>
          </cell>
          <cell r="M813" t="str">
            <v/>
          </cell>
          <cell r="N813" t="str">
            <v/>
          </cell>
          <cell r="P813" t="str">
            <v/>
          </cell>
          <cell r="Q813" t="str">
            <v/>
          </cell>
          <cell r="R813" t="str">
            <v/>
          </cell>
        </row>
        <row r="814">
          <cell r="A814" t="str">
            <v/>
          </cell>
          <cell r="B814">
            <v>0</v>
          </cell>
          <cell r="C814" t="str">
            <v/>
          </cell>
          <cell r="D814" t="str">
            <v/>
          </cell>
          <cell r="E814" t="str">
            <v>C</v>
          </cell>
          <cell r="F814" t="str">
            <v/>
          </cell>
          <cell r="G814">
            <v>0</v>
          </cell>
          <cell r="H814">
            <v>0</v>
          </cell>
          <cell r="I814">
            <v>0</v>
          </cell>
          <cell r="J814" t="str">
            <v/>
          </cell>
          <cell r="K814" t="str">
            <v/>
          </cell>
          <cell r="L814" t="str">
            <v/>
          </cell>
          <cell r="M814" t="str">
            <v/>
          </cell>
          <cell r="N814" t="str">
            <v/>
          </cell>
          <cell r="P814" t="str">
            <v/>
          </cell>
          <cell r="Q814" t="str">
            <v/>
          </cell>
          <cell r="R814" t="str">
            <v/>
          </cell>
        </row>
        <row r="815">
          <cell r="A815" t="str">
            <v/>
          </cell>
          <cell r="B815">
            <v>0</v>
          </cell>
          <cell r="C815" t="str">
            <v/>
          </cell>
          <cell r="D815" t="str">
            <v/>
          </cell>
          <cell r="E815" t="str">
            <v>C</v>
          </cell>
          <cell r="F815" t="str">
            <v/>
          </cell>
          <cell r="G815">
            <v>0</v>
          </cell>
          <cell r="H815">
            <v>0</v>
          </cell>
          <cell r="I815">
            <v>0</v>
          </cell>
          <cell r="J815" t="str">
            <v/>
          </cell>
          <cell r="K815" t="str">
            <v/>
          </cell>
          <cell r="L815" t="str">
            <v/>
          </cell>
          <cell r="M815" t="str">
            <v/>
          </cell>
          <cell r="N815" t="str">
            <v/>
          </cell>
          <cell r="P815" t="str">
            <v/>
          </cell>
          <cell r="Q815" t="str">
            <v/>
          </cell>
          <cell r="R815" t="str">
            <v/>
          </cell>
        </row>
        <row r="816">
          <cell r="A816" t="str">
            <v/>
          </cell>
          <cell r="B816">
            <v>0</v>
          </cell>
          <cell r="C816" t="str">
            <v/>
          </cell>
          <cell r="D816" t="str">
            <v/>
          </cell>
          <cell r="E816" t="str">
            <v>C</v>
          </cell>
          <cell r="F816" t="str">
            <v/>
          </cell>
          <cell r="G816">
            <v>0</v>
          </cell>
          <cell r="H816">
            <v>0</v>
          </cell>
          <cell r="I816">
            <v>0</v>
          </cell>
          <cell r="J816" t="str">
            <v/>
          </cell>
          <cell r="K816" t="str">
            <v/>
          </cell>
          <cell r="L816" t="str">
            <v/>
          </cell>
          <cell r="M816" t="str">
            <v/>
          </cell>
          <cell r="N816" t="str">
            <v/>
          </cell>
          <cell r="P816" t="str">
            <v/>
          </cell>
          <cell r="Q816" t="str">
            <v/>
          </cell>
          <cell r="R816" t="str">
            <v/>
          </cell>
        </row>
        <row r="817">
          <cell r="A817" t="str">
            <v/>
          </cell>
          <cell r="B817">
            <v>0</v>
          </cell>
          <cell r="C817" t="str">
            <v/>
          </cell>
          <cell r="D817" t="str">
            <v/>
          </cell>
          <cell r="E817" t="str">
            <v>C</v>
          </cell>
          <cell r="F817" t="str">
            <v/>
          </cell>
          <cell r="G817">
            <v>0</v>
          </cell>
          <cell r="H817">
            <v>0</v>
          </cell>
          <cell r="I817">
            <v>0</v>
          </cell>
          <cell r="J817" t="str">
            <v/>
          </cell>
          <cell r="K817" t="str">
            <v/>
          </cell>
          <cell r="L817" t="str">
            <v/>
          </cell>
          <cell r="M817" t="str">
            <v/>
          </cell>
          <cell r="N817" t="str">
            <v/>
          </cell>
          <cell r="P817" t="str">
            <v/>
          </cell>
          <cell r="Q817" t="str">
            <v/>
          </cell>
          <cell r="R817" t="str">
            <v/>
          </cell>
        </row>
        <row r="818">
          <cell r="A818" t="str">
            <v/>
          </cell>
          <cell r="B818">
            <v>0</v>
          </cell>
          <cell r="C818" t="str">
            <v/>
          </cell>
          <cell r="D818" t="str">
            <v/>
          </cell>
          <cell r="E818" t="str">
            <v>C</v>
          </cell>
          <cell r="F818" t="str">
            <v/>
          </cell>
          <cell r="G818">
            <v>0</v>
          </cell>
          <cell r="H818">
            <v>0</v>
          </cell>
          <cell r="I818">
            <v>0</v>
          </cell>
          <cell r="J818" t="str">
            <v/>
          </cell>
          <cell r="K818" t="str">
            <v/>
          </cell>
          <cell r="L818" t="str">
            <v/>
          </cell>
          <cell r="M818" t="str">
            <v/>
          </cell>
          <cell r="N818" t="str">
            <v/>
          </cell>
          <cell r="P818" t="str">
            <v/>
          </cell>
          <cell r="Q818" t="str">
            <v/>
          </cell>
          <cell r="R818" t="str">
            <v/>
          </cell>
        </row>
        <row r="819">
          <cell r="A819" t="str">
            <v/>
          </cell>
          <cell r="B819">
            <v>0</v>
          </cell>
          <cell r="C819" t="str">
            <v/>
          </cell>
          <cell r="D819" t="str">
            <v/>
          </cell>
          <cell r="E819" t="str">
            <v>C</v>
          </cell>
          <cell r="F819" t="str">
            <v/>
          </cell>
          <cell r="G819">
            <v>0</v>
          </cell>
          <cell r="H819">
            <v>0</v>
          </cell>
          <cell r="I819">
            <v>0</v>
          </cell>
          <cell r="J819" t="str">
            <v/>
          </cell>
          <cell r="K819" t="str">
            <v/>
          </cell>
          <cell r="L819" t="str">
            <v/>
          </cell>
          <cell r="M819" t="str">
            <v/>
          </cell>
          <cell r="N819" t="str">
            <v/>
          </cell>
          <cell r="P819" t="str">
            <v/>
          </cell>
          <cell r="Q819" t="str">
            <v/>
          </cell>
          <cell r="R819" t="str">
            <v/>
          </cell>
        </row>
        <row r="820">
          <cell r="A820" t="str">
            <v/>
          </cell>
          <cell r="B820">
            <v>0</v>
          </cell>
          <cell r="C820" t="str">
            <v/>
          </cell>
          <cell r="D820" t="str">
            <v/>
          </cell>
          <cell r="E820" t="str">
            <v>C</v>
          </cell>
          <cell r="F820" t="str">
            <v/>
          </cell>
          <cell r="G820">
            <v>0</v>
          </cell>
          <cell r="H820">
            <v>0</v>
          </cell>
          <cell r="I820">
            <v>0</v>
          </cell>
          <cell r="J820" t="str">
            <v/>
          </cell>
          <cell r="K820" t="str">
            <v/>
          </cell>
          <cell r="L820" t="str">
            <v/>
          </cell>
          <cell r="M820" t="str">
            <v/>
          </cell>
          <cell r="N820" t="str">
            <v/>
          </cell>
          <cell r="P820" t="str">
            <v/>
          </cell>
          <cell r="Q820" t="str">
            <v/>
          </cell>
          <cell r="R820" t="str">
            <v/>
          </cell>
        </row>
        <row r="821">
          <cell r="A821" t="str">
            <v/>
          </cell>
          <cell r="B821">
            <v>0</v>
          </cell>
          <cell r="C821" t="str">
            <v/>
          </cell>
          <cell r="D821" t="str">
            <v/>
          </cell>
          <cell r="E821" t="str">
            <v>C</v>
          </cell>
          <cell r="F821" t="str">
            <v/>
          </cell>
          <cell r="G821">
            <v>0</v>
          </cell>
          <cell r="H821">
            <v>0</v>
          </cell>
          <cell r="I821">
            <v>0</v>
          </cell>
          <cell r="J821" t="str">
            <v/>
          </cell>
          <cell r="K821" t="str">
            <v/>
          </cell>
          <cell r="L821" t="str">
            <v/>
          </cell>
          <cell r="M821" t="str">
            <v/>
          </cell>
          <cell r="N821" t="str">
            <v/>
          </cell>
          <cell r="P821" t="str">
            <v/>
          </cell>
          <cell r="Q821" t="str">
            <v/>
          </cell>
          <cell r="R821" t="str">
            <v/>
          </cell>
        </row>
        <row r="822">
          <cell r="A822" t="str">
            <v/>
          </cell>
          <cell r="B822">
            <v>0</v>
          </cell>
          <cell r="C822" t="str">
            <v/>
          </cell>
          <cell r="D822" t="str">
            <v/>
          </cell>
          <cell r="E822" t="str">
            <v>C</v>
          </cell>
          <cell r="F822" t="str">
            <v/>
          </cell>
          <cell r="G822">
            <v>0</v>
          </cell>
          <cell r="H822">
            <v>0</v>
          </cell>
          <cell r="I822">
            <v>0</v>
          </cell>
          <cell r="J822" t="str">
            <v/>
          </cell>
          <cell r="K822" t="str">
            <v/>
          </cell>
          <cell r="L822" t="str">
            <v/>
          </cell>
          <cell r="M822" t="str">
            <v/>
          </cell>
          <cell r="N822" t="str">
            <v/>
          </cell>
          <cell r="P822" t="str">
            <v/>
          </cell>
          <cell r="Q822" t="str">
            <v/>
          </cell>
          <cell r="R822" t="str">
            <v/>
          </cell>
        </row>
        <row r="823">
          <cell r="A823" t="str">
            <v/>
          </cell>
          <cell r="B823">
            <v>0</v>
          </cell>
          <cell r="C823" t="str">
            <v/>
          </cell>
          <cell r="D823" t="str">
            <v/>
          </cell>
          <cell r="E823" t="str">
            <v>C</v>
          </cell>
          <cell r="F823" t="str">
            <v/>
          </cell>
          <cell r="G823">
            <v>0</v>
          </cell>
          <cell r="H823">
            <v>0</v>
          </cell>
          <cell r="I823">
            <v>0</v>
          </cell>
          <cell r="J823" t="str">
            <v/>
          </cell>
          <cell r="K823" t="str">
            <v/>
          </cell>
          <cell r="L823" t="str">
            <v/>
          </cell>
          <cell r="M823" t="str">
            <v/>
          </cell>
          <cell r="N823" t="str">
            <v/>
          </cell>
          <cell r="P823" t="str">
            <v/>
          </cell>
          <cell r="Q823" t="str">
            <v/>
          </cell>
          <cell r="R823" t="str">
            <v/>
          </cell>
        </row>
        <row r="824">
          <cell r="A824" t="str">
            <v/>
          </cell>
          <cell r="B824">
            <v>0</v>
          </cell>
          <cell r="C824" t="str">
            <v/>
          </cell>
          <cell r="D824" t="str">
            <v/>
          </cell>
          <cell r="E824" t="str">
            <v>C</v>
          </cell>
          <cell r="F824" t="str">
            <v/>
          </cell>
          <cell r="G824">
            <v>0</v>
          </cell>
          <cell r="H824">
            <v>0</v>
          </cell>
          <cell r="I824">
            <v>0</v>
          </cell>
          <cell r="J824" t="str">
            <v/>
          </cell>
          <cell r="K824" t="str">
            <v/>
          </cell>
          <cell r="L824" t="str">
            <v/>
          </cell>
          <cell r="M824" t="str">
            <v/>
          </cell>
          <cell r="N824" t="str">
            <v/>
          </cell>
          <cell r="P824" t="str">
            <v/>
          </cell>
          <cell r="Q824" t="str">
            <v/>
          </cell>
          <cell r="R824" t="str">
            <v/>
          </cell>
        </row>
        <row r="825">
          <cell r="A825" t="str">
            <v/>
          </cell>
          <cell r="B825">
            <v>0</v>
          </cell>
          <cell r="C825" t="str">
            <v/>
          </cell>
          <cell r="D825" t="str">
            <v/>
          </cell>
          <cell r="E825" t="str">
            <v>C</v>
          </cell>
          <cell r="F825" t="str">
            <v/>
          </cell>
          <cell r="G825">
            <v>0</v>
          </cell>
          <cell r="H825">
            <v>0</v>
          </cell>
          <cell r="I825">
            <v>0</v>
          </cell>
          <cell r="J825" t="str">
            <v/>
          </cell>
          <cell r="K825" t="str">
            <v/>
          </cell>
          <cell r="L825" t="str">
            <v/>
          </cell>
          <cell r="M825" t="str">
            <v/>
          </cell>
          <cell r="N825" t="str">
            <v/>
          </cell>
          <cell r="P825" t="str">
            <v/>
          </cell>
          <cell r="Q825" t="str">
            <v/>
          </cell>
          <cell r="R825" t="str">
            <v/>
          </cell>
        </row>
        <row r="826">
          <cell r="A826" t="str">
            <v/>
          </cell>
          <cell r="B826">
            <v>0</v>
          </cell>
          <cell r="C826" t="str">
            <v/>
          </cell>
          <cell r="D826" t="str">
            <v/>
          </cell>
          <cell r="E826" t="str">
            <v>C</v>
          </cell>
          <cell r="F826" t="str">
            <v/>
          </cell>
          <cell r="G826">
            <v>0</v>
          </cell>
          <cell r="H826">
            <v>0</v>
          </cell>
          <cell r="I826">
            <v>0</v>
          </cell>
          <cell r="J826" t="str">
            <v/>
          </cell>
          <cell r="K826" t="str">
            <v/>
          </cell>
          <cell r="L826" t="str">
            <v/>
          </cell>
          <cell r="M826" t="str">
            <v/>
          </cell>
          <cell r="N826" t="str">
            <v/>
          </cell>
          <cell r="P826" t="str">
            <v/>
          </cell>
          <cell r="Q826" t="str">
            <v/>
          </cell>
          <cell r="R826" t="str">
            <v/>
          </cell>
        </row>
        <row r="827">
          <cell r="A827" t="str">
            <v/>
          </cell>
          <cell r="B827">
            <v>0</v>
          </cell>
          <cell r="C827" t="str">
            <v/>
          </cell>
          <cell r="D827" t="str">
            <v/>
          </cell>
          <cell r="E827" t="str">
            <v>C</v>
          </cell>
          <cell r="F827" t="str">
            <v/>
          </cell>
          <cell r="G827">
            <v>0</v>
          </cell>
          <cell r="H827">
            <v>0</v>
          </cell>
          <cell r="I827">
            <v>0</v>
          </cell>
          <cell r="J827" t="str">
            <v/>
          </cell>
          <cell r="K827" t="str">
            <v/>
          </cell>
          <cell r="L827" t="str">
            <v/>
          </cell>
          <cell r="M827" t="str">
            <v/>
          </cell>
          <cell r="N827" t="str">
            <v/>
          </cell>
          <cell r="P827" t="str">
            <v/>
          </cell>
          <cell r="Q827" t="str">
            <v/>
          </cell>
          <cell r="R827" t="str">
            <v/>
          </cell>
        </row>
        <row r="828">
          <cell r="A828" t="str">
            <v/>
          </cell>
          <cell r="B828">
            <v>0</v>
          </cell>
          <cell r="C828" t="str">
            <v/>
          </cell>
          <cell r="D828" t="str">
            <v/>
          </cell>
          <cell r="E828" t="str">
            <v>C</v>
          </cell>
          <cell r="F828" t="str">
            <v/>
          </cell>
          <cell r="G828">
            <v>0</v>
          </cell>
          <cell r="H828">
            <v>0</v>
          </cell>
          <cell r="I828">
            <v>0</v>
          </cell>
          <cell r="J828" t="str">
            <v/>
          </cell>
          <cell r="K828" t="str">
            <v/>
          </cell>
          <cell r="L828" t="str">
            <v/>
          </cell>
          <cell r="M828" t="str">
            <v/>
          </cell>
          <cell r="N828" t="str">
            <v/>
          </cell>
          <cell r="P828" t="str">
            <v/>
          </cell>
          <cell r="Q828" t="str">
            <v/>
          </cell>
          <cell r="R828" t="str">
            <v/>
          </cell>
        </row>
        <row r="829">
          <cell r="A829" t="str">
            <v/>
          </cell>
          <cell r="B829">
            <v>0</v>
          </cell>
          <cell r="C829" t="str">
            <v/>
          </cell>
          <cell r="D829" t="str">
            <v/>
          </cell>
          <cell r="E829" t="str">
            <v>C</v>
          </cell>
          <cell r="F829" t="str">
            <v/>
          </cell>
          <cell r="G829">
            <v>0</v>
          </cell>
          <cell r="H829">
            <v>0</v>
          </cell>
          <cell r="I829">
            <v>0</v>
          </cell>
          <cell r="J829" t="str">
            <v/>
          </cell>
          <cell r="K829" t="str">
            <v/>
          </cell>
          <cell r="L829" t="str">
            <v/>
          </cell>
          <cell r="M829" t="str">
            <v/>
          </cell>
          <cell r="N829" t="str">
            <v/>
          </cell>
          <cell r="P829" t="str">
            <v/>
          </cell>
          <cell r="Q829" t="str">
            <v/>
          </cell>
          <cell r="R829" t="str">
            <v/>
          </cell>
        </row>
        <row r="830">
          <cell r="A830" t="str">
            <v/>
          </cell>
          <cell r="B830">
            <v>0</v>
          </cell>
          <cell r="C830" t="str">
            <v/>
          </cell>
          <cell r="D830" t="str">
            <v/>
          </cell>
          <cell r="E830" t="str">
            <v>C</v>
          </cell>
          <cell r="F830" t="str">
            <v/>
          </cell>
          <cell r="G830">
            <v>0</v>
          </cell>
          <cell r="H830">
            <v>0</v>
          </cell>
          <cell r="I830">
            <v>0</v>
          </cell>
          <cell r="J830" t="str">
            <v/>
          </cell>
          <cell r="K830" t="str">
            <v/>
          </cell>
          <cell r="L830" t="str">
            <v/>
          </cell>
          <cell r="M830" t="str">
            <v/>
          </cell>
          <cell r="N830" t="str">
            <v/>
          </cell>
          <cell r="P830" t="str">
            <v/>
          </cell>
          <cell r="Q830" t="str">
            <v/>
          </cell>
          <cell r="R830" t="str">
            <v/>
          </cell>
        </row>
        <row r="831">
          <cell r="A831" t="str">
            <v/>
          </cell>
          <cell r="B831">
            <v>0</v>
          </cell>
          <cell r="C831" t="str">
            <v/>
          </cell>
          <cell r="D831" t="str">
            <v/>
          </cell>
          <cell r="E831" t="str">
            <v>C</v>
          </cell>
          <cell r="F831" t="str">
            <v/>
          </cell>
          <cell r="G831">
            <v>0</v>
          </cell>
          <cell r="H831">
            <v>0</v>
          </cell>
          <cell r="I831">
            <v>0</v>
          </cell>
          <cell r="J831" t="str">
            <v/>
          </cell>
          <cell r="K831" t="str">
            <v/>
          </cell>
          <cell r="L831" t="str">
            <v/>
          </cell>
          <cell r="M831" t="str">
            <v/>
          </cell>
          <cell r="N831" t="str">
            <v/>
          </cell>
          <cell r="P831" t="str">
            <v/>
          </cell>
          <cell r="Q831" t="str">
            <v/>
          </cell>
          <cell r="R831" t="str">
            <v/>
          </cell>
        </row>
        <row r="832">
          <cell r="A832" t="str">
            <v/>
          </cell>
          <cell r="B832">
            <v>0</v>
          </cell>
          <cell r="C832" t="str">
            <v/>
          </cell>
          <cell r="D832" t="str">
            <v/>
          </cell>
          <cell r="E832" t="str">
            <v>C</v>
          </cell>
          <cell r="F832" t="str">
            <v/>
          </cell>
          <cell r="G832">
            <v>0</v>
          </cell>
          <cell r="H832">
            <v>0</v>
          </cell>
          <cell r="I832">
            <v>0</v>
          </cell>
          <cell r="J832" t="str">
            <v/>
          </cell>
          <cell r="K832" t="str">
            <v/>
          </cell>
          <cell r="L832" t="str">
            <v/>
          </cell>
          <cell r="M832" t="str">
            <v/>
          </cell>
          <cell r="N832" t="str">
            <v/>
          </cell>
          <cell r="P832" t="str">
            <v/>
          </cell>
          <cell r="Q832" t="str">
            <v/>
          </cell>
          <cell r="R832" t="str">
            <v/>
          </cell>
        </row>
        <row r="833">
          <cell r="A833" t="str">
            <v/>
          </cell>
          <cell r="B833">
            <v>0</v>
          </cell>
          <cell r="C833" t="str">
            <v/>
          </cell>
          <cell r="D833" t="str">
            <v/>
          </cell>
          <cell r="E833" t="str">
            <v>C</v>
          </cell>
          <cell r="F833" t="str">
            <v/>
          </cell>
          <cell r="G833">
            <v>0</v>
          </cell>
          <cell r="H833">
            <v>0</v>
          </cell>
          <cell r="I833">
            <v>0</v>
          </cell>
          <cell r="J833" t="str">
            <v/>
          </cell>
          <cell r="K833" t="str">
            <v/>
          </cell>
          <cell r="L833" t="str">
            <v/>
          </cell>
          <cell r="M833" t="str">
            <v/>
          </cell>
          <cell r="N833" t="str">
            <v/>
          </cell>
          <cell r="P833" t="str">
            <v/>
          </cell>
          <cell r="Q833" t="str">
            <v/>
          </cell>
          <cell r="R833" t="str">
            <v/>
          </cell>
        </row>
        <row r="834">
          <cell r="A834" t="str">
            <v/>
          </cell>
          <cell r="B834">
            <v>0</v>
          </cell>
          <cell r="C834" t="str">
            <v/>
          </cell>
          <cell r="D834" t="str">
            <v/>
          </cell>
          <cell r="E834" t="str">
            <v>C</v>
          </cell>
          <cell r="F834" t="str">
            <v/>
          </cell>
          <cell r="G834">
            <v>0</v>
          </cell>
          <cell r="H834">
            <v>0</v>
          </cell>
          <cell r="I834">
            <v>0</v>
          </cell>
          <cell r="J834" t="str">
            <v/>
          </cell>
          <cell r="K834" t="str">
            <v/>
          </cell>
          <cell r="L834" t="str">
            <v/>
          </cell>
          <cell r="M834" t="str">
            <v/>
          </cell>
          <cell r="N834" t="str">
            <v/>
          </cell>
          <cell r="P834" t="str">
            <v/>
          </cell>
          <cell r="Q834" t="str">
            <v/>
          </cell>
          <cell r="R834" t="str">
            <v/>
          </cell>
        </row>
        <row r="835">
          <cell r="A835" t="str">
            <v/>
          </cell>
          <cell r="B835">
            <v>0</v>
          </cell>
          <cell r="C835" t="str">
            <v/>
          </cell>
          <cell r="D835" t="str">
            <v/>
          </cell>
          <cell r="E835" t="str">
            <v>C</v>
          </cell>
          <cell r="F835" t="str">
            <v/>
          </cell>
          <cell r="G835">
            <v>0</v>
          </cell>
          <cell r="H835">
            <v>0</v>
          </cell>
          <cell r="I835">
            <v>0</v>
          </cell>
          <cell r="J835" t="str">
            <v/>
          </cell>
          <cell r="K835" t="str">
            <v/>
          </cell>
          <cell r="L835" t="str">
            <v/>
          </cell>
          <cell r="M835" t="str">
            <v/>
          </cell>
          <cell r="N835" t="str">
            <v/>
          </cell>
          <cell r="P835" t="str">
            <v/>
          </cell>
          <cell r="Q835" t="str">
            <v/>
          </cell>
          <cell r="R835" t="str">
            <v/>
          </cell>
        </row>
        <row r="836">
          <cell r="A836" t="str">
            <v/>
          </cell>
          <cell r="B836">
            <v>0</v>
          </cell>
          <cell r="C836" t="str">
            <v/>
          </cell>
          <cell r="D836" t="str">
            <v/>
          </cell>
          <cell r="E836" t="str">
            <v>C</v>
          </cell>
          <cell r="F836" t="str">
            <v/>
          </cell>
          <cell r="G836">
            <v>0</v>
          </cell>
          <cell r="H836">
            <v>0</v>
          </cell>
          <cell r="I836">
            <v>0</v>
          </cell>
          <cell r="J836" t="str">
            <v/>
          </cell>
          <cell r="K836" t="str">
            <v/>
          </cell>
          <cell r="L836" t="str">
            <v/>
          </cell>
          <cell r="M836" t="str">
            <v/>
          </cell>
          <cell r="N836" t="str">
            <v/>
          </cell>
          <cell r="P836" t="str">
            <v/>
          </cell>
          <cell r="Q836" t="str">
            <v/>
          </cell>
          <cell r="R836" t="str">
            <v/>
          </cell>
        </row>
        <row r="837">
          <cell r="A837" t="str">
            <v/>
          </cell>
          <cell r="B837">
            <v>0</v>
          </cell>
          <cell r="C837" t="str">
            <v/>
          </cell>
          <cell r="D837" t="str">
            <v/>
          </cell>
          <cell r="E837" t="str">
            <v>C</v>
          </cell>
          <cell r="F837" t="str">
            <v/>
          </cell>
          <cell r="G837">
            <v>0</v>
          </cell>
          <cell r="H837">
            <v>0</v>
          </cell>
          <cell r="I837">
            <v>0</v>
          </cell>
          <cell r="J837" t="str">
            <v/>
          </cell>
          <cell r="K837" t="str">
            <v/>
          </cell>
          <cell r="L837" t="str">
            <v/>
          </cell>
          <cell r="M837" t="str">
            <v/>
          </cell>
          <cell r="N837" t="str">
            <v/>
          </cell>
          <cell r="P837" t="str">
            <v/>
          </cell>
          <cell r="Q837" t="str">
            <v/>
          </cell>
          <cell r="R837" t="str">
            <v/>
          </cell>
        </row>
        <row r="838">
          <cell r="A838" t="str">
            <v/>
          </cell>
          <cell r="B838">
            <v>0</v>
          </cell>
          <cell r="C838" t="str">
            <v/>
          </cell>
          <cell r="D838" t="str">
            <v/>
          </cell>
          <cell r="E838" t="str">
            <v>C</v>
          </cell>
          <cell r="F838" t="str">
            <v/>
          </cell>
          <cell r="G838">
            <v>0</v>
          </cell>
          <cell r="H838">
            <v>0</v>
          </cell>
          <cell r="I838">
            <v>0</v>
          </cell>
          <cell r="J838" t="str">
            <v/>
          </cell>
          <cell r="K838" t="str">
            <v/>
          </cell>
          <cell r="L838" t="str">
            <v/>
          </cell>
          <cell r="M838" t="str">
            <v/>
          </cell>
          <cell r="N838" t="str">
            <v/>
          </cell>
          <cell r="P838" t="str">
            <v/>
          </cell>
          <cell r="Q838" t="str">
            <v/>
          </cell>
          <cell r="R838" t="str">
            <v/>
          </cell>
        </row>
        <row r="839">
          <cell r="A839" t="str">
            <v/>
          </cell>
          <cell r="B839">
            <v>0</v>
          </cell>
          <cell r="C839" t="str">
            <v/>
          </cell>
          <cell r="D839" t="str">
            <v/>
          </cell>
          <cell r="E839" t="str">
            <v>C</v>
          </cell>
          <cell r="F839" t="str">
            <v/>
          </cell>
          <cell r="G839">
            <v>0</v>
          </cell>
          <cell r="H839">
            <v>0</v>
          </cell>
          <cell r="I839">
            <v>0</v>
          </cell>
          <cell r="J839" t="str">
            <v/>
          </cell>
          <cell r="K839" t="str">
            <v/>
          </cell>
          <cell r="L839" t="str">
            <v/>
          </cell>
          <cell r="M839" t="str">
            <v/>
          </cell>
          <cell r="N839" t="str">
            <v/>
          </cell>
          <cell r="P839" t="str">
            <v/>
          </cell>
          <cell r="Q839" t="str">
            <v/>
          </cell>
          <cell r="R839" t="str">
            <v/>
          </cell>
        </row>
        <row r="840">
          <cell r="A840" t="str">
            <v/>
          </cell>
          <cell r="B840">
            <v>0</v>
          </cell>
          <cell r="C840" t="str">
            <v/>
          </cell>
          <cell r="D840" t="str">
            <v/>
          </cell>
          <cell r="E840" t="str">
            <v>C</v>
          </cell>
          <cell r="F840" t="str">
            <v/>
          </cell>
          <cell r="G840">
            <v>0</v>
          </cell>
          <cell r="H840">
            <v>0</v>
          </cell>
          <cell r="I840">
            <v>0</v>
          </cell>
          <cell r="J840" t="str">
            <v/>
          </cell>
          <cell r="K840" t="str">
            <v/>
          </cell>
          <cell r="L840" t="str">
            <v/>
          </cell>
          <cell r="M840" t="str">
            <v/>
          </cell>
          <cell r="N840" t="str">
            <v/>
          </cell>
          <cell r="P840" t="str">
            <v/>
          </cell>
          <cell r="Q840" t="str">
            <v/>
          </cell>
          <cell r="R840" t="str">
            <v/>
          </cell>
        </row>
        <row r="841">
          <cell r="A841" t="str">
            <v/>
          </cell>
          <cell r="B841">
            <v>0</v>
          </cell>
          <cell r="C841" t="str">
            <v/>
          </cell>
          <cell r="D841" t="str">
            <v/>
          </cell>
          <cell r="E841" t="str">
            <v>C</v>
          </cell>
          <cell r="F841" t="str">
            <v/>
          </cell>
          <cell r="G841">
            <v>0</v>
          </cell>
          <cell r="H841">
            <v>0</v>
          </cell>
          <cell r="I841">
            <v>0</v>
          </cell>
          <cell r="J841" t="str">
            <v/>
          </cell>
          <cell r="K841" t="str">
            <v/>
          </cell>
          <cell r="L841" t="str">
            <v/>
          </cell>
          <cell r="M841" t="str">
            <v/>
          </cell>
          <cell r="N841" t="str">
            <v/>
          </cell>
          <cell r="P841" t="str">
            <v/>
          </cell>
          <cell r="Q841" t="str">
            <v/>
          </cell>
          <cell r="R841" t="str">
            <v/>
          </cell>
        </row>
        <row r="842">
          <cell r="A842" t="str">
            <v/>
          </cell>
          <cell r="B842">
            <v>0</v>
          </cell>
          <cell r="C842" t="str">
            <v/>
          </cell>
          <cell r="D842" t="str">
            <v/>
          </cell>
          <cell r="E842" t="str">
            <v>C</v>
          </cell>
          <cell r="F842" t="str">
            <v/>
          </cell>
          <cell r="G842">
            <v>0</v>
          </cell>
          <cell r="H842">
            <v>0</v>
          </cell>
          <cell r="I842">
            <v>0</v>
          </cell>
          <cell r="J842" t="str">
            <v/>
          </cell>
          <cell r="K842" t="str">
            <v/>
          </cell>
          <cell r="L842" t="str">
            <v/>
          </cell>
          <cell r="M842" t="str">
            <v/>
          </cell>
          <cell r="N842" t="str">
            <v/>
          </cell>
          <cell r="P842" t="str">
            <v/>
          </cell>
          <cell r="Q842" t="str">
            <v/>
          </cell>
          <cell r="R842" t="str">
            <v/>
          </cell>
        </row>
        <row r="843">
          <cell r="A843" t="str">
            <v/>
          </cell>
          <cell r="B843">
            <v>0</v>
          </cell>
          <cell r="C843" t="str">
            <v/>
          </cell>
          <cell r="D843" t="str">
            <v/>
          </cell>
          <cell r="E843" t="str">
            <v>C</v>
          </cell>
          <cell r="F843" t="str">
            <v/>
          </cell>
          <cell r="G843">
            <v>0</v>
          </cell>
          <cell r="H843">
            <v>0</v>
          </cell>
          <cell r="I843">
            <v>0</v>
          </cell>
          <cell r="J843" t="str">
            <v/>
          </cell>
          <cell r="K843" t="str">
            <v/>
          </cell>
          <cell r="L843" t="str">
            <v/>
          </cell>
          <cell r="M843" t="str">
            <v/>
          </cell>
          <cell r="N843" t="str">
            <v/>
          </cell>
          <cell r="P843" t="str">
            <v/>
          </cell>
          <cell r="Q843" t="str">
            <v/>
          </cell>
          <cell r="R843" t="str">
            <v/>
          </cell>
        </row>
        <row r="844">
          <cell r="A844" t="str">
            <v/>
          </cell>
          <cell r="B844">
            <v>0</v>
          </cell>
          <cell r="C844" t="str">
            <v/>
          </cell>
          <cell r="D844" t="str">
            <v/>
          </cell>
          <cell r="E844" t="str">
            <v>C</v>
          </cell>
          <cell r="F844" t="str">
            <v/>
          </cell>
          <cell r="G844">
            <v>0</v>
          </cell>
          <cell r="H844">
            <v>0</v>
          </cell>
          <cell r="I844">
            <v>0</v>
          </cell>
          <cell r="J844" t="str">
            <v/>
          </cell>
          <cell r="K844" t="str">
            <v/>
          </cell>
          <cell r="L844" t="str">
            <v/>
          </cell>
          <cell r="M844" t="str">
            <v/>
          </cell>
          <cell r="N844" t="str">
            <v/>
          </cell>
          <cell r="P844" t="str">
            <v/>
          </cell>
          <cell r="Q844" t="str">
            <v/>
          </cell>
          <cell r="R844" t="str">
            <v/>
          </cell>
        </row>
        <row r="845">
          <cell r="A845" t="str">
            <v/>
          </cell>
          <cell r="B845">
            <v>0</v>
          </cell>
          <cell r="C845" t="str">
            <v/>
          </cell>
          <cell r="D845" t="str">
            <v/>
          </cell>
          <cell r="E845" t="str">
            <v>C</v>
          </cell>
          <cell r="F845" t="str">
            <v/>
          </cell>
          <cell r="G845">
            <v>0</v>
          </cell>
          <cell r="H845">
            <v>0</v>
          </cell>
          <cell r="I845">
            <v>0</v>
          </cell>
          <cell r="J845" t="str">
            <v/>
          </cell>
          <cell r="K845" t="str">
            <v/>
          </cell>
          <cell r="L845" t="str">
            <v/>
          </cell>
          <cell r="M845" t="str">
            <v/>
          </cell>
          <cell r="N845" t="str">
            <v/>
          </cell>
          <cell r="P845" t="str">
            <v/>
          </cell>
          <cell r="Q845" t="str">
            <v/>
          </cell>
          <cell r="R845" t="str">
            <v/>
          </cell>
        </row>
        <row r="846">
          <cell r="A846" t="str">
            <v/>
          </cell>
          <cell r="B846">
            <v>0</v>
          </cell>
          <cell r="C846" t="str">
            <v/>
          </cell>
          <cell r="D846" t="str">
            <v/>
          </cell>
          <cell r="E846" t="str">
            <v>C</v>
          </cell>
          <cell r="F846" t="str">
            <v/>
          </cell>
          <cell r="G846">
            <v>0</v>
          </cell>
          <cell r="H846">
            <v>0</v>
          </cell>
          <cell r="I846">
            <v>0</v>
          </cell>
          <cell r="J846" t="str">
            <v/>
          </cell>
          <cell r="K846" t="str">
            <v/>
          </cell>
          <cell r="L846" t="str">
            <v/>
          </cell>
          <cell r="M846" t="str">
            <v/>
          </cell>
          <cell r="N846" t="str">
            <v/>
          </cell>
          <cell r="P846" t="str">
            <v/>
          </cell>
          <cell r="Q846" t="str">
            <v/>
          </cell>
          <cell r="R846" t="str">
            <v/>
          </cell>
        </row>
        <row r="847">
          <cell r="A847" t="str">
            <v/>
          </cell>
          <cell r="B847">
            <v>0</v>
          </cell>
          <cell r="C847" t="str">
            <v/>
          </cell>
          <cell r="D847" t="str">
            <v/>
          </cell>
          <cell r="E847" t="str">
            <v>C</v>
          </cell>
          <cell r="F847" t="str">
            <v/>
          </cell>
          <cell r="G847">
            <v>0</v>
          </cell>
          <cell r="H847">
            <v>0</v>
          </cell>
          <cell r="I847">
            <v>0</v>
          </cell>
          <cell r="J847" t="str">
            <v/>
          </cell>
          <cell r="K847" t="str">
            <v/>
          </cell>
          <cell r="L847" t="str">
            <v/>
          </cell>
          <cell r="M847" t="str">
            <v/>
          </cell>
          <cell r="N847" t="str">
            <v/>
          </cell>
          <cell r="P847" t="str">
            <v/>
          </cell>
          <cell r="Q847" t="str">
            <v/>
          </cell>
          <cell r="R847" t="str">
            <v/>
          </cell>
        </row>
        <row r="848">
          <cell r="A848" t="str">
            <v/>
          </cell>
          <cell r="B848">
            <v>0</v>
          </cell>
          <cell r="C848" t="str">
            <v/>
          </cell>
          <cell r="D848" t="str">
            <v/>
          </cell>
          <cell r="E848" t="str">
            <v>C</v>
          </cell>
          <cell r="F848" t="str">
            <v/>
          </cell>
          <cell r="G848">
            <v>0</v>
          </cell>
          <cell r="H848">
            <v>0</v>
          </cell>
          <cell r="I848">
            <v>0</v>
          </cell>
          <cell r="J848" t="str">
            <v/>
          </cell>
          <cell r="K848" t="str">
            <v/>
          </cell>
          <cell r="L848" t="str">
            <v/>
          </cell>
          <cell r="M848" t="str">
            <v/>
          </cell>
          <cell r="N848" t="str">
            <v/>
          </cell>
          <cell r="P848" t="str">
            <v/>
          </cell>
          <cell r="Q848" t="str">
            <v/>
          </cell>
          <cell r="R848" t="str">
            <v/>
          </cell>
        </row>
        <row r="849">
          <cell r="A849" t="str">
            <v/>
          </cell>
          <cell r="B849">
            <v>0</v>
          </cell>
          <cell r="C849" t="str">
            <v/>
          </cell>
          <cell r="D849" t="str">
            <v/>
          </cell>
          <cell r="E849" t="str">
            <v>C</v>
          </cell>
          <cell r="F849" t="str">
            <v/>
          </cell>
          <cell r="G849">
            <v>0</v>
          </cell>
          <cell r="H849">
            <v>0</v>
          </cell>
          <cell r="I849">
            <v>0</v>
          </cell>
          <cell r="J849" t="str">
            <v/>
          </cell>
          <cell r="K849" t="str">
            <v/>
          </cell>
          <cell r="L849" t="str">
            <v/>
          </cell>
          <cell r="M849" t="str">
            <v/>
          </cell>
          <cell r="N849" t="str">
            <v/>
          </cell>
          <cell r="P849" t="str">
            <v/>
          </cell>
          <cell r="Q849" t="str">
            <v/>
          </cell>
          <cell r="R849" t="str">
            <v/>
          </cell>
        </row>
        <row r="850">
          <cell r="A850" t="str">
            <v/>
          </cell>
          <cell r="B850">
            <v>0</v>
          </cell>
          <cell r="C850" t="str">
            <v/>
          </cell>
          <cell r="D850" t="str">
            <v/>
          </cell>
          <cell r="E850" t="str">
            <v>C</v>
          </cell>
          <cell r="F850" t="str">
            <v/>
          </cell>
          <cell r="G850">
            <v>0</v>
          </cell>
          <cell r="H850">
            <v>0</v>
          </cell>
          <cell r="I850">
            <v>0</v>
          </cell>
          <cell r="J850" t="str">
            <v/>
          </cell>
          <cell r="K850" t="str">
            <v/>
          </cell>
          <cell r="L850" t="str">
            <v/>
          </cell>
          <cell r="M850" t="str">
            <v/>
          </cell>
          <cell r="N850" t="str">
            <v/>
          </cell>
          <cell r="P850" t="str">
            <v/>
          </cell>
          <cell r="Q850" t="str">
            <v/>
          </cell>
          <cell r="R850" t="str">
            <v/>
          </cell>
        </row>
        <row r="851">
          <cell r="A851" t="str">
            <v/>
          </cell>
          <cell r="B851">
            <v>0</v>
          </cell>
          <cell r="C851" t="str">
            <v/>
          </cell>
          <cell r="D851" t="str">
            <v/>
          </cell>
          <cell r="E851" t="str">
            <v>C</v>
          </cell>
          <cell r="F851" t="str">
            <v/>
          </cell>
          <cell r="G851">
            <v>0</v>
          </cell>
          <cell r="H851">
            <v>0</v>
          </cell>
          <cell r="I851">
            <v>0</v>
          </cell>
          <cell r="J851" t="str">
            <v/>
          </cell>
          <cell r="K851" t="str">
            <v/>
          </cell>
          <cell r="L851" t="str">
            <v/>
          </cell>
          <cell r="M851" t="str">
            <v/>
          </cell>
          <cell r="N851" t="str">
            <v/>
          </cell>
          <cell r="P851" t="str">
            <v/>
          </cell>
          <cell r="Q851" t="str">
            <v/>
          </cell>
          <cell r="R851" t="str">
            <v/>
          </cell>
        </row>
        <row r="852">
          <cell r="A852" t="str">
            <v/>
          </cell>
          <cell r="B852">
            <v>0</v>
          </cell>
          <cell r="C852" t="str">
            <v/>
          </cell>
          <cell r="D852" t="str">
            <v/>
          </cell>
          <cell r="E852" t="str">
            <v>C</v>
          </cell>
          <cell r="F852" t="str">
            <v/>
          </cell>
          <cell r="G852">
            <v>0</v>
          </cell>
          <cell r="H852">
            <v>0</v>
          </cell>
          <cell r="I852">
            <v>0</v>
          </cell>
          <cell r="J852" t="str">
            <v/>
          </cell>
          <cell r="K852" t="str">
            <v/>
          </cell>
          <cell r="L852" t="str">
            <v/>
          </cell>
          <cell r="M852" t="str">
            <v/>
          </cell>
          <cell r="N852" t="str">
            <v/>
          </cell>
          <cell r="P852" t="str">
            <v/>
          </cell>
          <cell r="Q852" t="str">
            <v/>
          </cell>
          <cell r="R852" t="str">
            <v/>
          </cell>
        </row>
        <row r="853">
          <cell r="A853" t="str">
            <v/>
          </cell>
          <cell r="B853">
            <v>0</v>
          </cell>
          <cell r="C853" t="str">
            <v/>
          </cell>
          <cell r="D853" t="str">
            <v/>
          </cell>
          <cell r="E853" t="str">
            <v>C</v>
          </cell>
          <cell r="F853" t="str">
            <v/>
          </cell>
          <cell r="G853">
            <v>0</v>
          </cell>
          <cell r="H853">
            <v>0</v>
          </cell>
          <cell r="I853">
            <v>0</v>
          </cell>
          <cell r="J853" t="str">
            <v/>
          </cell>
          <cell r="K853" t="str">
            <v/>
          </cell>
          <cell r="L853" t="str">
            <v/>
          </cell>
          <cell r="M853" t="str">
            <v/>
          </cell>
          <cell r="N853" t="str">
            <v/>
          </cell>
          <cell r="P853" t="str">
            <v/>
          </cell>
          <cell r="Q853" t="str">
            <v/>
          </cell>
          <cell r="R853" t="str">
            <v/>
          </cell>
        </row>
        <row r="854">
          <cell r="A854" t="str">
            <v/>
          </cell>
          <cell r="B854">
            <v>0</v>
          </cell>
          <cell r="C854" t="str">
            <v/>
          </cell>
          <cell r="D854" t="str">
            <v/>
          </cell>
          <cell r="E854" t="str">
            <v>C</v>
          </cell>
          <cell r="F854" t="str">
            <v/>
          </cell>
          <cell r="G854">
            <v>0</v>
          </cell>
          <cell r="H854">
            <v>0</v>
          </cell>
          <cell r="I854">
            <v>0</v>
          </cell>
          <cell r="J854" t="str">
            <v/>
          </cell>
          <cell r="K854" t="str">
            <v/>
          </cell>
          <cell r="L854" t="str">
            <v/>
          </cell>
          <cell r="M854" t="str">
            <v/>
          </cell>
          <cell r="N854" t="str">
            <v/>
          </cell>
          <cell r="P854" t="str">
            <v/>
          </cell>
          <cell r="Q854" t="str">
            <v/>
          </cell>
          <cell r="R854" t="str">
            <v/>
          </cell>
        </row>
        <row r="855">
          <cell r="A855" t="str">
            <v/>
          </cell>
          <cell r="B855">
            <v>0</v>
          </cell>
          <cell r="C855" t="str">
            <v/>
          </cell>
          <cell r="D855" t="str">
            <v/>
          </cell>
          <cell r="E855" t="str">
            <v>C</v>
          </cell>
          <cell r="F855" t="str">
            <v/>
          </cell>
          <cell r="G855">
            <v>0</v>
          </cell>
          <cell r="H855">
            <v>0</v>
          </cell>
          <cell r="I855">
            <v>0</v>
          </cell>
          <cell r="J855" t="str">
            <v/>
          </cell>
          <cell r="K855" t="str">
            <v/>
          </cell>
          <cell r="L855" t="str">
            <v/>
          </cell>
          <cell r="M855" t="str">
            <v/>
          </cell>
          <cell r="N855" t="str">
            <v/>
          </cell>
          <cell r="P855" t="str">
            <v/>
          </cell>
          <cell r="Q855" t="str">
            <v/>
          </cell>
          <cell r="R855" t="str">
            <v/>
          </cell>
        </row>
        <row r="856">
          <cell r="A856" t="str">
            <v/>
          </cell>
          <cell r="B856">
            <v>0</v>
          </cell>
          <cell r="C856" t="str">
            <v/>
          </cell>
          <cell r="D856" t="str">
            <v/>
          </cell>
          <cell r="E856" t="str">
            <v>C</v>
          </cell>
          <cell r="F856" t="str">
            <v/>
          </cell>
          <cell r="G856">
            <v>0</v>
          </cell>
          <cell r="H856">
            <v>0</v>
          </cell>
          <cell r="I856">
            <v>0</v>
          </cell>
          <cell r="J856" t="str">
            <v/>
          </cell>
          <cell r="K856" t="str">
            <v/>
          </cell>
          <cell r="L856" t="str">
            <v/>
          </cell>
          <cell r="M856" t="str">
            <v/>
          </cell>
          <cell r="N856" t="str">
            <v/>
          </cell>
          <cell r="P856" t="str">
            <v/>
          </cell>
          <cell r="Q856" t="str">
            <v/>
          </cell>
          <cell r="R856" t="str">
            <v/>
          </cell>
        </row>
        <row r="857">
          <cell r="A857" t="str">
            <v/>
          </cell>
          <cell r="B857">
            <v>0</v>
          </cell>
          <cell r="C857" t="str">
            <v/>
          </cell>
          <cell r="D857" t="str">
            <v/>
          </cell>
          <cell r="E857" t="str">
            <v>C</v>
          </cell>
          <cell r="F857" t="str">
            <v/>
          </cell>
          <cell r="G857">
            <v>0</v>
          </cell>
          <cell r="H857">
            <v>0</v>
          </cell>
          <cell r="I857">
            <v>0</v>
          </cell>
          <cell r="J857" t="str">
            <v/>
          </cell>
          <cell r="K857" t="str">
            <v/>
          </cell>
          <cell r="L857" t="str">
            <v/>
          </cell>
          <cell r="M857" t="str">
            <v/>
          </cell>
          <cell r="N857" t="str">
            <v/>
          </cell>
          <cell r="P857" t="str">
            <v/>
          </cell>
          <cell r="Q857" t="str">
            <v/>
          </cell>
          <cell r="R857" t="str">
            <v/>
          </cell>
        </row>
        <row r="858">
          <cell r="A858" t="str">
            <v/>
          </cell>
          <cell r="B858">
            <v>0</v>
          </cell>
          <cell r="C858" t="str">
            <v/>
          </cell>
          <cell r="D858" t="str">
            <v/>
          </cell>
          <cell r="E858" t="str">
            <v>C</v>
          </cell>
          <cell r="F858" t="str">
            <v/>
          </cell>
          <cell r="G858">
            <v>0</v>
          </cell>
          <cell r="H858">
            <v>0</v>
          </cell>
          <cell r="I858">
            <v>0</v>
          </cell>
          <cell r="J858" t="str">
            <v/>
          </cell>
          <cell r="K858" t="str">
            <v/>
          </cell>
          <cell r="L858" t="str">
            <v/>
          </cell>
          <cell r="M858" t="str">
            <v/>
          </cell>
          <cell r="N858" t="str">
            <v/>
          </cell>
          <cell r="P858" t="str">
            <v/>
          </cell>
          <cell r="Q858" t="str">
            <v/>
          </cell>
          <cell r="R858" t="str">
            <v/>
          </cell>
        </row>
        <row r="859">
          <cell r="A859" t="str">
            <v/>
          </cell>
          <cell r="B859">
            <v>0</v>
          </cell>
          <cell r="C859" t="str">
            <v/>
          </cell>
          <cell r="D859" t="str">
            <v/>
          </cell>
          <cell r="E859" t="str">
            <v>C</v>
          </cell>
          <cell r="F859" t="str">
            <v/>
          </cell>
          <cell r="G859">
            <v>0</v>
          </cell>
          <cell r="H859">
            <v>0</v>
          </cell>
          <cell r="I859">
            <v>0</v>
          </cell>
          <cell r="J859" t="str">
            <v/>
          </cell>
          <cell r="K859" t="str">
            <v/>
          </cell>
          <cell r="L859" t="str">
            <v/>
          </cell>
          <cell r="M859" t="str">
            <v/>
          </cell>
          <cell r="N859" t="str">
            <v/>
          </cell>
          <cell r="P859" t="str">
            <v/>
          </cell>
          <cell r="Q859" t="str">
            <v/>
          </cell>
          <cell r="R859" t="str">
            <v/>
          </cell>
        </row>
        <row r="860">
          <cell r="A860" t="str">
            <v/>
          </cell>
          <cell r="B860">
            <v>0</v>
          </cell>
          <cell r="C860" t="str">
            <v/>
          </cell>
          <cell r="D860" t="str">
            <v/>
          </cell>
          <cell r="E860" t="str">
            <v>C</v>
          </cell>
          <cell r="F860" t="str">
            <v/>
          </cell>
          <cell r="G860">
            <v>0</v>
          </cell>
          <cell r="H860">
            <v>0</v>
          </cell>
          <cell r="I860">
            <v>0</v>
          </cell>
          <cell r="J860" t="str">
            <v/>
          </cell>
          <cell r="K860" t="str">
            <v/>
          </cell>
          <cell r="L860" t="str">
            <v/>
          </cell>
          <cell r="M860" t="str">
            <v/>
          </cell>
          <cell r="N860" t="str">
            <v/>
          </cell>
          <cell r="P860" t="str">
            <v/>
          </cell>
          <cell r="Q860" t="str">
            <v/>
          </cell>
          <cell r="R860" t="str">
            <v/>
          </cell>
        </row>
        <row r="861">
          <cell r="A861" t="str">
            <v/>
          </cell>
          <cell r="B861">
            <v>0</v>
          </cell>
          <cell r="C861" t="str">
            <v/>
          </cell>
          <cell r="D861" t="str">
            <v/>
          </cell>
          <cell r="E861" t="str">
            <v>C</v>
          </cell>
          <cell r="F861" t="str">
            <v/>
          </cell>
          <cell r="G861">
            <v>0</v>
          </cell>
          <cell r="H861">
            <v>0</v>
          </cell>
          <cell r="I861">
            <v>0</v>
          </cell>
          <cell r="J861" t="str">
            <v/>
          </cell>
          <cell r="K861" t="str">
            <v/>
          </cell>
          <cell r="L861" t="str">
            <v/>
          </cell>
          <cell r="M861" t="str">
            <v/>
          </cell>
          <cell r="N861" t="str">
            <v/>
          </cell>
          <cell r="P861" t="str">
            <v/>
          </cell>
          <cell r="Q861" t="str">
            <v/>
          </cell>
          <cell r="R861" t="str">
            <v/>
          </cell>
        </row>
        <row r="862">
          <cell r="A862" t="str">
            <v/>
          </cell>
          <cell r="B862">
            <v>0</v>
          </cell>
          <cell r="C862" t="str">
            <v/>
          </cell>
          <cell r="D862" t="str">
            <v/>
          </cell>
          <cell r="E862" t="str">
            <v>C</v>
          </cell>
          <cell r="F862" t="str">
            <v/>
          </cell>
          <cell r="G862">
            <v>0</v>
          </cell>
          <cell r="H862">
            <v>0</v>
          </cell>
          <cell r="I862">
            <v>0</v>
          </cell>
          <cell r="J862" t="str">
            <v/>
          </cell>
          <cell r="K862" t="str">
            <v/>
          </cell>
          <cell r="L862" t="str">
            <v/>
          </cell>
          <cell r="M862" t="str">
            <v/>
          </cell>
          <cell r="N862" t="str">
            <v/>
          </cell>
          <cell r="P862" t="str">
            <v/>
          </cell>
          <cell r="Q862" t="str">
            <v/>
          </cell>
          <cell r="R862" t="str">
            <v/>
          </cell>
        </row>
        <row r="863">
          <cell r="A863" t="str">
            <v/>
          </cell>
          <cell r="B863">
            <v>0</v>
          </cell>
          <cell r="C863" t="str">
            <v/>
          </cell>
          <cell r="D863" t="str">
            <v/>
          </cell>
          <cell r="E863" t="str">
            <v>C</v>
          </cell>
          <cell r="F863" t="str">
            <v/>
          </cell>
          <cell r="G863">
            <v>0</v>
          </cell>
          <cell r="H863">
            <v>0</v>
          </cell>
          <cell r="I863">
            <v>0</v>
          </cell>
          <cell r="J863" t="str">
            <v/>
          </cell>
          <cell r="K863" t="str">
            <v/>
          </cell>
          <cell r="L863" t="str">
            <v/>
          </cell>
          <cell r="M863" t="str">
            <v/>
          </cell>
          <cell r="N863" t="str">
            <v/>
          </cell>
          <cell r="P863" t="str">
            <v/>
          </cell>
          <cell r="Q863" t="str">
            <v/>
          </cell>
          <cell r="R863" t="str">
            <v/>
          </cell>
        </row>
        <row r="864">
          <cell r="A864" t="str">
            <v/>
          </cell>
          <cell r="B864">
            <v>0</v>
          </cell>
          <cell r="C864" t="str">
            <v/>
          </cell>
          <cell r="D864" t="str">
            <v/>
          </cell>
          <cell r="E864" t="str">
            <v>C</v>
          </cell>
          <cell r="F864" t="str">
            <v/>
          </cell>
          <cell r="G864">
            <v>0</v>
          </cell>
          <cell r="H864">
            <v>0</v>
          </cell>
          <cell r="I864">
            <v>0</v>
          </cell>
          <cell r="J864" t="str">
            <v/>
          </cell>
          <cell r="K864" t="str">
            <v/>
          </cell>
          <cell r="L864" t="str">
            <v/>
          </cell>
          <cell r="M864" t="str">
            <v/>
          </cell>
          <cell r="N864" t="str">
            <v/>
          </cell>
          <cell r="P864" t="str">
            <v/>
          </cell>
          <cell r="Q864" t="str">
            <v/>
          </cell>
          <cell r="R864" t="str">
            <v/>
          </cell>
        </row>
        <row r="865">
          <cell r="A865" t="str">
            <v/>
          </cell>
          <cell r="B865">
            <v>0</v>
          </cell>
          <cell r="C865" t="str">
            <v/>
          </cell>
          <cell r="D865" t="str">
            <v/>
          </cell>
          <cell r="E865" t="str">
            <v>C</v>
          </cell>
          <cell r="F865" t="str">
            <v/>
          </cell>
          <cell r="G865">
            <v>0</v>
          </cell>
          <cell r="H865">
            <v>0</v>
          </cell>
          <cell r="I865">
            <v>0</v>
          </cell>
          <cell r="J865" t="str">
            <v/>
          </cell>
          <cell r="K865" t="str">
            <v/>
          </cell>
          <cell r="L865" t="str">
            <v/>
          </cell>
          <cell r="M865" t="str">
            <v/>
          </cell>
          <cell r="N865" t="str">
            <v/>
          </cell>
          <cell r="P865" t="str">
            <v/>
          </cell>
          <cell r="Q865" t="str">
            <v/>
          </cell>
          <cell r="R865" t="str">
            <v/>
          </cell>
        </row>
        <row r="866">
          <cell r="A866" t="str">
            <v/>
          </cell>
          <cell r="B866">
            <v>0</v>
          </cell>
          <cell r="C866" t="str">
            <v/>
          </cell>
          <cell r="D866" t="str">
            <v/>
          </cell>
          <cell r="E866" t="str">
            <v>C</v>
          </cell>
          <cell r="F866" t="str">
            <v/>
          </cell>
          <cell r="G866">
            <v>0</v>
          </cell>
          <cell r="H866">
            <v>0</v>
          </cell>
          <cell r="I866">
            <v>0</v>
          </cell>
          <cell r="J866" t="str">
            <v/>
          </cell>
          <cell r="K866" t="str">
            <v/>
          </cell>
          <cell r="L866" t="str">
            <v/>
          </cell>
          <cell r="M866" t="str">
            <v/>
          </cell>
          <cell r="N866" t="str">
            <v/>
          </cell>
          <cell r="P866" t="str">
            <v/>
          </cell>
          <cell r="Q866" t="str">
            <v/>
          </cell>
          <cell r="R866" t="str">
            <v/>
          </cell>
        </row>
        <row r="867">
          <cell r="A867" t="str">
            <v/>
          </cell>
          <cell r="B867">
            <v>0</v>
          </cell>
          <cell r="C867" t="str">
            <v/>
          </cell>
          <cell r="D867" t="str">
            <v/>
          </cell>
          <cell r="E867" t="str">
            <v>C</v>
          </cell>
          <cell r="F867" t="str">
            <v/>
          </cell>
          <cell r="G867">
            <v>0</v>
          </cell>
          <cell r="H867">
            <v>0</v>
          </cell>
          <cell r="I867">
            <v>0</v>
          </cell>
          <cell r="J867" t="str">
            <v/>
          </cell>
          <cell r="K867" t="str">
            <v/>
          </cell>
          <cell r="L867" t="str">
            <v/>
          </cell>
          <cell r="M867" t="str">
            <v/>
          </cell>
          <cell r="N867" t="str">
            <v/>
          </cell>
          <cell r="P867" t="str">
            <v/>
          </cell>
          <cell r="Q867" t="str">
            <v/>
          </cell>
          <cell r="R867" t="str">
            <v/>
          </cell>
        </row>
        <row r="868">
          <cell r="A868" t="str">
            <v/>
          </cell>
          <cell r="B868">
            <v>0</v>
          </cell>
          <cell r="C868" t="str">
            <v/>
          </cell>
          <cell r="D868" t="str">
            <v/>
          </cell>
          <cell r="E868" t="str">
            <v>C</v>
          </cell>
          <cell r="F868" t="str">
            <v/>
          </cell>
          <cell r="G868">
            <v>0</v>
          </cell>
          <cell r="H868">
            <v>0</v>
          </cell>
          <cell r="I868">
            <v>0</v>
          </cell>
          <cell r="J868" t="str">
            <v/>
          </cell>
          <cell r="K868" t="str">
            <v/>
          </cell>
          <cell r="L868" t="str">
            <v/>
          </cell>
          <cell r="M868" t="str">
            <v/>
          </cell>
          <cell r="N868" t="str">
            <v/>
          </cell>
          <cell r="P868" t="str">
            <v/>
          </cell>
          <cell r="Q868" t="str">
            <v/>
          </cell>
          <cell r="R868" t="str">
            <v/>
          </cell>
        </row>
        <row r="869">
          <cell r="A869" t="str">
            <v/>
          </cell>
          <cell r="B869">
            <v>0</v>
          </cell>
          <cell r="C869" t="str">
            <v/>
          </cell>
          <cell r="D869" t="str">
            <v/>
          </cell>
          <cell r="E869" t="str">
            <v>C</v>
          </cell>
          <cell r="F869" t="str">
            <v/>
          </cell>
          <cell r="G869">
            <v>0</v>
          </cell>
          <cell r="H869">
            <v>0</v>
          </cell>
          <cell r="I869">
            <v>0</v>
          </cell>
          <cell r="J869" t="str">
            <v/>
          </cell>
          <cell r="K869" t="str">
            <v/>
          </cell>
          <cell r="L869" t="str">
            <v/>
          </cell>
          <cell r="M869" t="str">
            <v/>
          </cell>
          <cell r="N869" t="str">
            <v/>
          </cell>
          <cell r="P869" t="str">
            <v/>
          </cell>
          <cell r="Q869" t="str">
            <v/>
          </cell>
          <cell r="R869" t="str">
            <v/>
          </cell>
        </row>
        <row r="870">
          <cell r="A870" t="str">
            <v/>
          </cell>
          <cell r="B870">
            <v>0</v>
          </cell>
          <cell r="C870" t="str">
            <v/>
          </cell>
          <cell r="D870" t="str">
            <v/>
          </cell>
          <cell r="E870" t="str">
            <v>C</v>
          </cell>
          <cell r="F870" t="str">
            <v/>
          </cell>
          <cell r="G870">
            <v>0</v>
          </cell>
          <cell r="H870">
            <v>0</v>
          </cell>
          <cell r="I870">
            <v>0</v>
          </cell>
          <cell r="J870" t="str">
            <v/>
          </cell>
          <cell r="K870" t="str">
            <v/>
          </cell>
          <cell r="L870" t="str">
            <v/>
          </cell>
          <cell r="M870" t="str">
            <v/>
          </cell>
          <cell r="N870" t="str">
            <v/>
          </cell>
          <cell r="P870" t="str">
            <v/>
          </cell>
          <cell r="Q870" t="str">
            <v/>
          </cell>
          <cell r="R870" t="str">
            <v/>
          </cell>
        </row>
        <row r="871">
          <cell r="A871" t="str">
            <v/>
          </cell>
          <cell r="B871">
            <v>0</v>
          </cell>
          <cell r="C871" t="str">
            <v/>
          </cell>
          <cell r="D871" t="str">
            <v/>
          </cell>
          <cell r="E871" t="str">
            <v>C</v>
          </cell>
          <cell r="F871" t="str">
            <v/>
          </cell>
          <cell r="G871">
            <v>0</v>
          </cell>
          <cell r="H871">
            <v>0</v>
          </cell>
          <cell r="I871">
            <v>0</v>
          </cell>
          <cell r="J871" t="str">
            <v/>
          </cell>
          <cell r="K871" t="str">
            <v/>
          </cell>
          <cell r="L871" t="str">
            <v/>
          </cell>
          <cell r="M871" t="str">
            <v/>
          </cell>
          <cell r="N871" t="str">
            <v/>
          </cell>
          <cell r="P871" t="str">
            <v/>
          </cell>
          <cell r="Q871" t="str">
            <v/>
          </cell>
          <cell r="R871" t="str">
            <v/>
          </cell>
        </row>
        <row r="872">
          <cell r="A872" t="str">
            <v/>
          </cell>
          <cell r="B872">
            <v>0</v>
          </cell>
          <cell r="C872" t="str">
            <v/>
          </cell>
          <cell r="D872" t="str">
            <v/>
          </cell>
          <cell r="E872" t="str">
            <v>C</v>
          </cell>
          <cell r="F872" t="str">
            <v/>
          </cell>
          <cell r="G872">
            <v>0</v>
          </cell>
          <cell r="H872">
            <v>0</v>
          </cell>
          <cell r="I872">
            <v>0</v>
          </cell>
          <cell r="J872" t="str">
            <v/>
          </cell>
          <cell r="K872" t="str">
            <v/>
          </cell>
          <cell r="L872" t="str">
            <v/>
          </cell>
          <cell r="M872" t="str">
            <v/>
          </cell>
          <cell r="N872" t="str">
            <v/>
          </cell>
          <cell r="P872" t="str">
            <v/>
          </cell>
          <cell r="Q872" t="str">
            <v/>
          </cell>
          <cell r="R872" t="str">
            <v/>
          </cell>
        </row>
        <row r="873">
          <cell r="A873" t="str">
            <v/>
          </cell>
          <cell r="B873">
            <v>0</v>
          </cell>
          <cell r="C873" t="str">
            <v/>
          </cell>
          <cell r="D873" t="str">
            <v/>
          </cell>
          <cell r="E873" t="str">
            <v>C</v>
          </cell>
          <cell r="F873" t="str">
            <v/>
          </cell>
          <cell r="G873">
            <v>0</v>
          </cell>
          <cell r="H873">
            <v>0</v>
          </cell>
          <cell r="I873">
            <v>0</v>
          </cell>
          <cell r="J873" t="str">
            <v/>
          </cell>
          <cell r="K873" t="str">
            <v/>
          </cell>
          <cell r="L873" t="str">
            <v/>
          </cell>
          <cell r="M873" t="str">
            <v/>
          </cell>
          <cell r="N873" t="str">
            <v/>
          </cell>
          <cell r="P873" t="str">
            <v/>
          </cell>
          <cell r="Q873" t="str">
            <v/>
          </cell>
          <cell r="R873" t="str">
            <v/>
          </cell>
        </row>
        <row r="874">
          <cell r="A874" t="str">
            <v/>
          </cell>
          <cell r="B874">
            <v>0</v>
          </cell>
          <cell r="C874" t="str">
            <v/>
          </cell>
          <cell r="D874" t="str">
            <v/>
          </cell>
          <cell r="E874" t="str">
            <v>C</v>
          </cell>
          <cell r="F874" t="str">
            <v/>
          </cell>
          <cell r="G874">
            <v>0</v>
          </cell>
          <cell r="H874">
            <v>0</v>
          </cell>
          <cell r="I874">
            <v>0</v>
          </cell>
          <cell r="J874" t="str">
            <v/>
          </cell>
          <cell r="K874" t="str">
            <v/>
          </cell>
          <cell r="L874" t="str">
            <v/>
          </cell>
          <cell r="M874" t="str">
            <v/>
          </cell>
          <cell r="N874" t="str">
            <v/>
          </cell>
          <cell r="P874" t="str">
            <v/>
          </cell>
          <cell r="Q874" t="str">
            <v/>
          </cell>
          <cell r="R874" t="str">
            <v/>
          </cell>
        </row>
        <row r="875">
          <cell r="A875" t="str">
            <v/>
          </cell>
          <cell r="B875">
            <v>0</v>
          </cell>
          <cell r="C875" t="str">
            <v/>
          </cell>
          <cell r="D875" t="str">
            <v/>
          </cell>
          <cell r="E875" t="str">
            <v>C</v>
          </cell>
          <cell r="F875" t="str">
            <v/>
          </cell>
          <cell r="G875">
            <v>0</v>
          </cell>
          <cell r="H875">
            <v>0</v>
          </cell>
          <cell r="I875">
            <v>0</v>
          </cell>
          <cell r="J875" t="str">
            <v/>
          </cell>
          <cell r="K875" t="str">
            <v/>
          </cell>
          <cell r="L875" t="str">
            <v/>
          </cell>
          <cell r="M875" t="str">
            <v/>
          </cell>
          <cell r="N875" t="str">
            <v/>
          </cell>
          <cell r="P875" t="str">
            <v/>
          </cell>
          <cell r="Q875" t="str">
            <v/>
          </cell>
          <cell r="R875" t="str">
            <v/>
          </cell>
        </row>
        <row r="876">
          <cell r="A876" t="str">
            <v/>
          </cell>
          <cell r="B876">
            <v>0</v>
          </cell>
          <cell r="C876" t="str">
            <v/>
          </cell>
          <cell r="D876" t="str">
            <v/>
          </cell>
          <cell r="E876" t="str">
            <v>C</v>
          </cell>
          <cell r="F876" t="str">
            <v/>
          </cell>
          <cell r="G876">
            <v>0</v>
          </cell>
          <cell r="H876">
            <v>0</v>
          </cell>
          <cell r="I876">
            <v>0</v>
          </cell>
          <cell r="J876" t="str">
            <v/>
          </cell>
          <cell r="K876" t="str">
            <v/>
          </cell>
          <cell r="L876" t="str">
            <v/>
          </cell>
          <cell r="M876" t="str">
            <v/>
          </cell>
          <cell r="N876" t="str">
            <v/>
          </cell>
          <cell r="P876" t="str">
            <v/>
          </cell>
          <cell r="Q876" t="str">
            <v/>
          </cell>
          <cell r="R876" t="str">
            <v/>
          </cell>
        </row>
        <row r="877">
          <cell r="A877" t="str">
            <v/>
          </cell>
          <cell r="B877">
            <v>0</v>
          </cell>
          <cell r="C877" t="str">
            <v/>
          </cell>
          <cell r="D877" t="str">
            <v/>
          </cell>
          <cell r="E877" t="str">
            <v>C</v>
          </cell>
          <cell r="F877" t="str">
            <v/>
          </cell>
          <cell r="G877">
            <v>0</v>
          </cell>
          <cell r="H877">
            <v>0</v>
          </cell>
          <cell r="I877">
            <v>0</v>
          </cell>
          <cell r="J877" t="str">
            <v/>
          </cell>
          <cell r="K877" t="str">
            <v/>
          </cell>
          <cell r="L877" t="str">
            <v/>
          </cell>
          <cell r="M877" t="str">
            <v/>
          </cell>
          <cell r="N877" t="str">
            <v/>
          </cell>
          <cell r="P877" t="str">
            <v/>
          </cell>
          <cell r="Q877" t="str">
            <v/>
          </cell>
          <cell r="R877" t="str">
            <v/>
          </cell>
        </row>
        <row r="878">
          <cell r="A878" t="str">
            <v/>
          </cell>
          <cell r="B878">
            <v>0</v>
          </cell>
          <cell r="C878" t="str">
            <v/>
          </cell>
          <cell r="D878" t="str">
            <v/>
          </cell>
          <cell r="E878" t="str">
            <v>C</v>
          </cell>
          <cell r="F878" t="str">
            <v/>
          </cell>
          <cell r="G878">
            <v>0</v>
          </cell>
          <cell r="H878">
            <v>0</v>
          </cell>
          <cell r="I878">
            <v>0</v>
          </cell>
          <cell r="J878" t="str">
            <v/>
          </cell>
          <cell r="K878" t="str">
            <v/>
          </cell>
          <cell r="L878" t="str">
            <v/>
          </cell>
          <cell r="M878" t="str">
            <v/>
          </cell>
          <cell r="N878" t="str">
            <v/>
          </cell>
          <cell r="P878" t="str">
            <v/>
          </cell>
          <cell r="Q878" t="str">
            <v/>
          </cell>
          <cell r="R878" t="str">
            <v/>
          </cell>
        </row>
        <row r="879">
          <cell r="A879" t="str">
            <v/>
          </cell>
          <cell r="B879">
            <v>0</v>
          </cell>
          <cell r="C879" t="str">
            <v/>
          </cell>
          <cell r="D879" t="str">
            <v/>
          </cell>
          <cell r="E879" t="str">
            <v>C</v>
          </cell>
          <cell r="F879" t="str">
            <v/>
          </cell>
          <cell r="G879">
            <v>0</v>
          </cell>
          <cell r="H879">
            <v>0</v>
          </cell>
          <cell r="I879">
            <v>0</v>
          </cell>
          <cell r="J879" t="str">
            <v/>
          </cell>
          <cell r="K879" t="str">
            <v/>
          </cell>
          <cell r="L879" t="str">
            <v/>
          </cell>
          <cell r="M879" t="str">
            <v/>
          </cell>
          <cell r="N879" t="str">
            <v/>
          </cell>
          <cell r="P879" t="str">
            <v/>
          </cell>
          <cell r="Q879" t="str">
            <v/>
          </cell>
          <cell r="R879" t="str">
            <v/>
          </cell>
        </row>
        <row r="880">
          <cell r="A880" t="str">
            <v/>
          </cell>
          <cell r="B880">
            <v>0</v>
          </cell>
          <cell r="C880" t="str">
            <v/>
          </cell>
          <cell r="D880" t="str">
            <v/>
          </cell>
          <cell r="E880" t="str">
            <v>C</v>
          </cell>
          <cell r="F880" t="str">
            <v/>
          </cell>
          <cell r="G880">
            <v>0</v>
          </cell>
          <cell r="H880">
            <v>0</v>
          </cell>
          <cell r="I880">
            <v>0</v>
          </cell>
          <cell r="J880" t="str">
            <v/>
          </cell>
          <cell r="K880" t="str">
            <v/>
          </cell>
          <cell r="L880" t="str">
            <v/>
          </cell>
          <cell r="M880" t="str">
            <v/>
          </cell>
          <cell r="N880" t="str">
            <v/>
          </cell>
          <cell r="P880" t="str">
            <v/>
          </cell>
          <cell r="Q880" t="str">
            <v/>
          </cell>
          <cell r="R880" t="str">
            <v/>
          </cell>
        </row>
        <row r="881">
          <cell r="A881" t="str">
            <v/>
          </cell>
          <cell r="B881">
            <v>0</v>
          </cell>
          <cell r="C881" t="str">
            <v/>
          </cell>
          <cell r="D881" t="str">
            <v/>
          </cell>
          <cell r="E881" t="str">
            <v>C</v>
          </cell>
          <cell r="F881" t="str">
            <v/>
          </cell>
          <cell r="G881">
            <v>0</v>
          </cell>
          <cell r="H881">
            <v>0</v>
          </cell>
          <cell r="I881">
            <v>0</v>
          </cell>
          <cell r="J881" t="str">
            <v/>
          </cell>
          <cell r="K881" t="str">
            <v/>
          </cell>
          <cell r="L881" t="str">
            <v/>
          </cell>
          <cell r="M881" t="str">
            <v/>
          </cell>
          <cell r="N881" t="str">
            <v/>
          </cell>
          <cell r="P881" t="str">
            <v/>
          </cell>
          <cell r="Q881" t="str">
            <v/>
          </cell>
          <cell r="R881" t="str">
            <v/>
          </cell>
        </row>
        <row r="882">
          <cell r="A882" t="str">
            <v/>
          </cell>
          <cell r="B882">
            <v>0</v>
          </cell>
          <cell r="C882" t="str">
            <v/>
          </cell>
          <cell r="D882" t="str">
            <v/>
          </cell>
          <cell r="E882" t="str">
            <v>C</v>
          </cell>
          <cell r="F882" t="str">
            <v/>
          </cell>
          <cell r="G882">
            <v>0</v>
          </cell>
          <cell r="H882">
            <v>0</v>
          </cell>
          <cell r="I882">
            <v>0</v>
          </cell>
          <cell r="J882" t="str">
            <v/>
          </cell>
          <cell r="K882" t="str">
            <v/>
          </cell>
          <cell r="L882" t="str">
            <v/>
          </cell>
          <cell r="M882" t="str">
            <v/>
          </cell>
          <cell r="N882" t="str">
            <v/>
          </cell>
          <cell r="P882" t="str">
            <v/>
          </cell>
          <cell r="Q882" t="str">
            <v/>
          </cell>
          <cell r="R882" t="str">
            <v/>
          </cell>
        </row>
        <row r="883">
          <cell r="A883" t="str">
            <v/>
          </cell>
          <cell r="B883">
            <v>0</v>
          </cell>
          <cell r="C883" t="str">
            <v/>
          </cell>
          <cell r="D883" t="str">
            <v/>
          </cell>
          <cell r="E883" t="str">
            <v>C</v>
          </cell>
          <cell r="F883" t="str">
            <v/>
          </cell>
          <cell r="G883">
            <v>0</v>
          </cell>
          <cell r="H883">
            <v>0</v>
          </cell>
          <cell r="I883">
            <v>0</v>
          </cell>
          <cell r="J883" t="str">
            <v/>
          </cell>
          <cell r="K883" t="str">
            <v/>
          </cell>
          <cell r="L883" t="str">
            <v/>
          </cell>
          <cell r="M883" t="str">
            <v/>
          </cell>
          <cell r="N883" t="str">
            <v/>
          </cell>
          <cell r="P883" t="str">
            <v/>
          </cell>
          <cell r="Q883" t="str">
            <v/>
          </cell>
          <cell r="R883" t="str">
            <v/>
          </cell>
        </row>
        <row r="884">
          <cell r="A884" t="str">
            <v/>
          </cell>
          <cell r="B884">
            <v>0</v>
          </cell>
          <cell r="C884" t="str">
            <v/>
          </cell>
          <cell r="D884" t="str">
            <v/>
          </cell>
          <cell r="E884" t="str">
            <v>C</v>
          </cell>
          <cell r="F884" t="str">
            <v/>
          </cell>
          <cell r="G884">
            <v>0</v>
          </cell>
          <cell r="H884">
            <v>0</v>
          </cell>
          <cell r="I884">
            <v>0</v>
          </cell>
          <cell r="J884" t="str">
            <v/>
          </cell>
          <cell r="K884" t="str">
            <v/>
          </cell>
          <cell r="L884" t="str">
            <v/>
          </cell>
          <cell r="M884" t="str">
            <v/>
          </cell>
          <cell r="N884" t="str">
            <v/>
          </cell>
          <cell r="P884" t="str">
            <v/>
          </cell>
          <cell r="Q884" t="str">
            <v/>
          </cell>
          <cell r="R884" t="str">
            <v/>
          </cell>
        </row>
        <row r="885">
          <cell r="A885" t="str">
            <v/>
          </cell>
          <cell r="B885">
            <v>0</v>
          </cell>
          <cell r="C885" t="str">
            <v/>
          </cell>
          <cell r="D885" t="str">
            <v/>
          </cell>
          <cell r="E885" t="str">
            <v>C</v>
          </cell>
          <cell r="F885" t="str">
            <v/>
          </cell>
          <cell r="G885">
            <v>0</v>
          </cell>
          <cell r="H885">
            <v>0</v>
          </cell>
          <cell r="I885">
            <v>0</v>
          </cell>
          <cell r="J885" t="str">
            <v/>
          </cell>
          <cell r="K885" t="str">
            <v/>
          </cell>
          <cell r="L885" t="str">
            <v/>
          </cell>
          <cell r="M885" t="str">
            <v/>
          </cell>
          <cell r="N885" t="str">
            <v/>
          </cell>
          <cell r="P885" t="str">
            <v/>
          </cell>
          <cell r="Q885" t="str">
            <v/>
          </cell>
          <cell r="R885" t="str">
            <v/>
          </cell>
        </row>
        <row r="886">
          <cell r="A886" t="str">
            <v/>
          </cell>
          <cell r="B886">
            <v>0</v>
          </cell>
          <cell r="C886" t="str">
            <v/>
          </cell>
          <cell r="D886" t="str">
            <v/>
          </cell>
          <cell r="E886" t="str">
            <v>C</v>
          </cell>
          <cell r="F886" t="str">
            <v/>
          </cell>
          <cell r="G886">
            <v>0</v>
          </cell>
          <cell r="H886">
            <v>0</v>
          </cell>
          <cell r="I886">
            <v>0</v>
          </cell>
          <cell r="J886" t="str">
            <v/>
          </cell>
          <cell r="K886" t="str">
            <v/>
          </cell>
          <cell r="L886" t="str">
            <v/>
          </cell>
          <cell r="M886" t="str">
            <v/>
          </cell>
          <cell r="N886" t="str">
            <v/>
          </cell>
          <cell r="P886" t="str">
            <v/>
          </cell>
          <cell r="Q886" t="str">
            <v/>
          </cell>
          <cell r="R886" t="str">
            <v/>
          </cell>
        </row>
        <row r="887">
          <cell r="A887" t="str">
            <v/>
          </cell>
          <cell r="B887">
            <v>0</v>
          </cell>
          <cell r="C887" t="str">
            <v/>
          </cell>
          <cell r="D887" t="str">
            <v/>
          </cell>
          <cell r="E887" t="str">
            <v>C</v>
          </cell>
          <cell r="F887" t="str">
            <v/>
          </cell>
          <cell r="G887">
            <v>0</v>
          </cell>
          <cell r="H887">
            <v>0</v>
          </cell>
          <cell r="I887">
            <v>0</v>
          </cell>
          <cell r="J887" t="str">
            <v/>
          </cell>
          <cell r="K887" t="str">
            <v/>
          </cell>
          <cell r="L887" t="str">
            <v/>
          </cell>
          <cell r="M887" t="str">
            <v/>
          </cell>
          <cell r="N887" t="str">
            <v/>
          </cell>
          <cell r="P887" t="str">
            <v/>
          </cell>
          <cell r="Q887" t="str">
            <v/>
          </cell>
          <cell r="R887" t="str">
            <v/>
          </cell>
        </row>
        <row r="888">
          <cell r="A888" t="str">
            <v/>
          </cell>
          <cell r="B888">
            <v>0</v>
          </cell>
          <cell r="C888" t="str">
            <v/>
          </cell>
          <cell r="D888" t="str">
            <v/>
          </cell>
          <cell r="E888" t="str">
            <v>C</v>
          </cell>
          <cell r="F888" t="str">
            <v/>
          </cell>
          <cell r="G888">
            <v>0</v>
          </cell>
          <cell r="H888">
            <v>0</v>
          </cell>
          <cell r="I888">
            <v>0</v>
          </cell>
          <cell r="J888" t="str">
            <v/>
          </cell>
          <cell r="K888" t="str">
            <v/>
          </cell>
          <cell r="L888" t="str">
            <v/>
          </cell>
          <cell r="M888" t="str">
            <v/>
          </cell>
          <cell r="N888" t="str">
            <v/>
          </cell>
          <cell r="P888" t="str">
            <v/>
          </cell>
          <cell r="Q888" t="str">
            <v/>
          </cell>
          <cell r="R888" t="str">
            <v/>
          </cell>
        </row>
        <row r="889">
          <cell r="A889" t="str">
            <v/>
          </cell>
          <cell r="B889">
            <v>0</v>
          </cell>
          <cell r="C889" t="str">
            <v/>
          </cell>
          <cell r="D889" t="str">
            <v/>
          </cell>
          <cell r="E889" t="str">
            <v>C</v>
          </cell>
          <cell r="F889" t="str">
            <v/>
          </cell>
          <cell r="G889">
            <v>0</v>
          </cell>
          <cell r="H889">
            <v>0</v>
          </cell>
          <cell r="I889">
            <v>0</v>
          </cell>
          <cell r="J889" t="str">
            <v/>
          </cell>
          <cell r="K889" t="str">
            <v/>
          </cell>
          <cell r="L889" t="str">
            <v/>
          </cell>
          <cell r="M889" t="str">
            <v/>
          </cell>
          <cell r="N889" t="str">
            <v/>
          </cell>
          <cell r="P889" t="str">
            <v/>
          </cell>
          <cell r="Q889" t="str">
            <v/>
          </cell>
          <cell r="R889" t="str">
            <v/>
          </cell>
        </row>
        <row r="890">
          <cell r="A890" t="str">
            <v/>
          </cell>
          <cell r="B890">
            <v>0</v>
          </cell>
          <cell r="C890" t="str">
            <v/>
          </cell>
          <cell r="D890" t="str">
            <v/>
          </cell>
          <cell r="E890" t="str">
            <v>C</v>
          </cell>
          <cell r="F890" t="str">
            <v/>
          </cell>
          <cell r="G890">
            <v>0</v>
          </cell>
          <cell r="H890">
            <v>0</v>
          </cell>
          <cell r="I890">
            <v>0</v>
          </cell>
          <cell r="J890" t="str">
            <v/>
          </cell>
          <cell r="K890" t="str">
            <v/>
          </cell>
          <cell r="L890" t="str">
            <v/>
          </cell>
          <cell r="M890" t="str">
            <v/>
          </cell>
          <cell r="N890" t="str">
            <v/>
          </cell>
          <cell r="P890" t="str">
            <v/>
          </cell>
          <cell r="Q890" t="str">
            <v/>
          </cell>
          <cell r="R890" t="str">
            <v/>
          </cell>
        </row>
        <row r="891">
          <cell r="A891" t="str">
            <v/>
          </cell>
          <cell r="B891">
            <v>0</v>
          </cell>
          <cell r="C891" t="str">
            <v/>
          </cell>
          <cell r="D891" t="str">
            <v/>
          </cell>
          <cell r="E891" t="str">
            <v>C</v>
          </cell>
          <cell r="F891" t="str">
            <v/>
          </cell>
          <cell r="G891">
            <v>0</v>
          </cell>
          <cell r="H891">
            <v>0</v>
          </cell>
          <cell r="I891">
            <v>0</v>
          </cell>
          <cell r="J891" t="str">
            <v/>
          </cell>
          <cell r="K891" t="str">
            <v/>
          </cell>
          <cell r="L891" t="str">
            <v/>
          </cell>
          <cell r="M891" t="str">
            <v/>
          </cell>
          <cell r="N891" t="str">
            <v/>
          </cell>
          <cell r="P891" t="str">
            <v/>
          </cell>
          <cell r="Q891" t="str">
            <v/>
          </cell>
          <cell r="R891" t="str">
            <v/>
          </cell>
        </row>
        <row r="892">
          <cell r="A892" t="str">
            <v/>
          </cell>
          <cell r="B892">
            <v>0</v>
          </cell>
          <cell r="C892" t="str">
            <v/>
          </cell>
          <cell r="D892" t="str">
            <v/>
          </cell>
          <cell r="E892" t="str">
            <v>C</v>
          </cell>
          <cell r="F892" t="str">
            <v/>
          </cell>
          <cell r="G892">
            <v>0</v>
          </cell>
          <cell r="H892">
            <v>0</v>
          </cell>
          <cell r="I892">
            <v>0</v>
          </cell>
          <cell r="J892" t="str">
            <v/>
          </cell>
          <cell r="K892" t="str">
            <v/>
          </cell>
          <cell r="L892" t="str">
            <v/>
          </cell>
          <cell r="M892" t="str">
            <v/>
          </cell>
          <cell r="N892" t="str">
            <v/>
          </cell>
          <cell r="P892" t="str">
            <v/>
          </cell>
          <cell r="Q892" t="str">
            <v/>
          </cell>
          <cell r="R892" t="str">
            <v/>
          </cell>
        </row>
        <row r="893">
          <cell r="A893" t="str">
            <v/>
          </cell>
          <cell r="B893">
            <v>0</v>
          </cell>
          <cell r="C893" t="str">
            <v/>
          </cell>
          <cell r="D893" t="str">
            <v/>
          </cell>
          <cell r="E893" t="str">
            <v>C</v>
          </cell>
          <cell r="F893" t="str">
            <v/>
          </cell>
          <cell r="G893">
            <v>0</v>
          </cell>
          <cell r="H893">
            <v>0</v>
          </cell>
          <cell r="I893">
            <v>0</v>
          </cell>
          <cell r="J893" t="str">
            <v/>
          </cell>
          <cell r="K893" t="str">
            <v/>
          </cell>
          <cell r="L893" t="str">
            <v/>
          </cell>
          <cell r="M893" t="str">
            <v/>
          </cell>
          <cell r="N893" t="str">
            <v/>
          </cell>
          <cell r="P893" t="str">
            <v/>
          </cell>
          <cell r="Q893" t="str">
            <v/>
          </cell>
          <cell r="R893" t="str">
            <v/>
          </cell>
        </row>
        <row r="894">
          <cell r="A894" t="str">
            <v/>
          </cell>
          <cell r="B894">
            <v>0</v>
          </cell>
          <cell r="C894" t="str">
            <v/>
          </cell>
          <cell r="D894" t="str">
            <v/>
          </cell>
          <cell r="E894" t="str">
            <v>C</v>
          </cell>
          <cell r="F894" t="str">
            <v/>
          </cell>
          <cell r="G894">
            <v>0</v>
          </cell>
          <cell r="H894">
            <v>0</v>
          </cell>
          <cell r="I894">
            <v>0</v>
          </cell>
          <cell r="J894" t="str">
            <v/>
          </cell>
          <cell r="K894" t="str">
            <v/>
          </cell>
          <cell r="L894" t="str">
            <v/>
          </cell>
          <cell r="M894" t="str">
            <v/>
          </cell>
          <cell r="N894" t="str">
            <v/>
          </cell>
          <cell r="P894" t="str">
            <v/>
          </cell>
          <cell r="Q894" t="str">
            <v/>
          </cell>
          <cell r="R894" t="str">
            <v/>
          </cell>
        </row>
        <row r="895">
          <cell r="A895" t="str">
            <v/>
          </cell>
          <cell r="B895">
            <v>0</v>
          </cell>
          <cell r="C895" t="str">
            <v/>
          </cell>
          <cell r="D895" t="str">
            <v/>
          </cell>
          <cell r="E895" t="str">
            <v>C</v>
          </cell>
          <cell r="F895" t="str">
            <v/>
          </cell>
          <cell r="G895">
            <v>0</v>
          </cell>
          <cell r="H895">
            <v>0</v>
          </cell>
          <cell r="I895">
            <v>0</v>
          </cell>
          <cell r="J895" t="str">
            <v/>
          </cell>
          <cell r="K895" t="str">
            <v/>
          </cell>
          <cell r="L895" t="str">
            <v/>
          </cell>
          <cell r="M895" t="str">
            <v/>
          </cell>
          <cell r="N895" t="str">
            <v/>
          </cell>
          <cell r="P895" t="str">
            <v/>
          </cell>
          <cell r="Q895" t="str">
            <v/>
          </cell>
          <cell r="R895" t="str">
            <v/>
          </cell>
        </row>
        <row r="896">
          <cell r="A896" t="str">
            <v/>
          </cell>
          <cell r="B896">
            <v>0</v>
          </cell>
          <cell r="C896" t="str">
            <v/>
          </cell>
          <cell r="D896" t="str">
            <v/>
          </cell>
          <cell r="E896" t="str">
            <v>C</v>
          </cell>
          <cell r="F896" t="str">
            <v/>
          </cell>
          <cell r="G896">
            <v>0</v>
          </cell>
          <cell r="H896">
            <v>0</v>
          </cell>
          <cell r="I896">
            <v>0</v>
          </cell>
          <cell r="J896" t="str">
            <v/>
          </cell>
          <cell r="K896" t="str">
            <v/>
          </cell>
          <cell r="L896" t="str">
            <v/>
          </cell>
          <cell r="M896" t="str">
            <v/>
          </cell>
          <cell r="N896" t="str">
            <v/>
          </cell>
          <cell r="P896" t="str">
            <v/>
          </cell>
          <cell r="Q896" t="str">
            <v/>
          </cell>
          <cell r="R896" t="str">
            <v/>
          </cell>
        </row>
        <row r="897">
          <cell r="A897" t="str">
            <v/>
          </cell>
          <cell r="B897">
            <v>0</v>
          </cell>
          <cell r="C897" t="str">
            <v/>
          </cell>
          <cell r="D897" t="str">
            <v/>
          </cell>
          <cell r="E897" t="str">
            <v>C</v>
          </cell>
          <cell r="F897" t="str">
            <v/>
          </cell>
          <cell r="G897">
            <v>0</v>
          </cell>
          <cell r="H897">
            <v>0</v>
          </cell>
          <cell r="I897">
            <v>0</v>
          </cell>
          <cell r="J897" t="str">
            <v/>
          </cell>
          <cell r="K897" t="str">
            <v/>
          </cell>
          <cell r="L897" t="str">
            <v/>
          </cell>
          <cell r="M897" t="str">
            <v/>
          </cell>
          <cell r="N897" t="str">
            <v/>
          </cell>
          <cell r="P897" t="str">
            <v/>
          </cell>
          <cell r="Q897" t="str">
            <v/>
          </cell>
          <cell r="R897" t="str">
            <v/>
          </cell>
        </row>
        <row r="898">
          <cell r="A898" t="str">
            <v/>
          </cell>
          <cell r="B898">
            <v>0</v>
          </cell>
          <cell r="C898" t="str">
            <v/>
          </cell>
          <cell r="D898" t="str">
            <v/>
          </cell>
          <cell r="E898" t="str">
            <v>C</v>
          </cell>
          <cell r="F898" t="str">
            <v/>
          </cell>
          <cell r="G898">
            <v>0</v>
          </cell>
          <cell r="H898">
            <v>0</v>
          </cell>
          <cell r="I898">
            <v>0</v>
          </cell>
          <cell r="J898" t="str">
            <v/>
          </cell>
          <cell r="K898" t="str">
            <v/>
          </cell>
          <cell r="L898" t="str">
            <v/>
          </cell>
          <cell r="M898" t="str">
            <v/>
          </cell>
          <cell r="N898" t="str">
            <v/>
          </cell>
          <cell r="P898" t="str">
            <v/>
          </cell>
          <cell r="Q898" t="str">
            <v/>
          </cell>
          <cell r="R898" t="str">
            <v/>
          </cell>
        </row>
        <row r="899">
          <cell r="A899" t="str">
            <v/>
          </cell>
          <cell r="B899">
            <v>0</v>
          </cell>
          <cell r="C899" t="str">
            <v/>
          </cell>
          <cell r="D899" t="str">
            <v/>
          </cell>
          <cell r="E899" t="str">
            <v>C</v>
          </cell>
          <cell r="F899" t="str">
            <v/>
          </cell>
          <cell r="G899">
            <v>0</v>
          </cell>
          <cell r="H899">
            <v>0</v>
          </cell>
          <cell r="I899">
            <v>0</v>
          </cell>
          <cell r="J899" t="str">
            <v/>
          </cell>
          <cell r="K899" t="str">
            <v/>
          </cell>
          <cell r="L899" t="str">
            <v/>
          </cell>
          <cell r="M899" t="str">
            <v/>
          </cell>
          <cell r="N899" t="str">
            <v/>
          </cell>
          <cell r="P899" t="str">
            <v/>
          </cell>
          <cell r="Q899" t="str">
            <v/>
          </cell>
          <cell r="R899" t="str">
            <v/>
          </cell>
        </row>
        <row r="900">
          <cell r="A900" t="str">
            <v/>
          </cell>
          <cell r="B900">
            <v>0</v>
          </cell>
          <cell r="C900" t="str">
            <v/>
          </cell>
          <cell r="D900" t="str">
            <v/>
          </cell>
          <cell r="E900" t="str">
            <v>C</v>
          </cell>
          <cell r="F900" t="str">
            <v/>
          </cell>
          <cell r="G900">
            <v>0</v>
          </cell>
          <cell r="H900">
            <v>0</v>
          </cell>
          <cell r="I900">
            <v>0</v>
          </cell>
          <cell r="J900" t="str">
            <v/>
          </cell>
          <cell r="K900" t="str">
            <v/>
          </cell>
          <cell r="L900" t="str">
            <v/>
          </cell>
          <cell r="M900" t="str">
            <v/>
          </cell>
          <cell r="N900" t="str">
            <v/>
          </cell>
          <cell r="P900" t="str">
            <v/>
          </cell>
          <cell r="Q900" t="str">
            <v/>
          </cell>
          <cell r="R900" t="str">
            <v/>
          </cell>
        </row>
        <row r="901">
          <cell r="A901" t="str">
            <v/>
          </cell>
          <cell r="B901">
            <v>0</v>
          </cell>
          <cell r="C901" t="str">
            <v/>
          </cell>
          <cell r="D901" t="str">
            <v/>
          </cell>
          <cell r="E901" t="str">
            <v>C</v>
          </cell>
          <cell r="F901" t="str">
            <v/>
          </cell>
          <cell r="G901">
            <v>0</v>
          </cell>
          <cell r="H901">
            <v>0</v>
          </cell>
          <cell r="I901">
            <v>0</v>
          </cell>
          <cell r="J901" t="str">
            <v/>
          </cell>
          <cell r="K901" t="str">
            <v/>
          </cell>
          <cell r="L901" t="str">
            <v/>
          </cell>
          <cell r="M901" t="str">
            <v/>
          </cell>
          <cell r="N901" t="str">
            <v/>
          </cell>
          <cell r="P901" t="str">
            <v/>
          </cell>
          <cell r="Q901" t="str">
            <v/>
          </cell>
          <cell r="R901" t="str">
            <v/>
          </cell>
        </row>
        <row r="902">
          <cell r="A902" t="str">
            <v/>
          </cell>
          <cell r="B902">
            <v>0</v>
          </cell>
          <cell r="C902" t="str">
            <v/>
          </cell>
          <cell r="D902" t="str">
            <v/>
          </cell>
          <cell r="E902" t="str">
            <v>C</v>
          </cell>
          <cell r="F902" t="str">
            <v/>
          </cell>
          <cell r="G902">
            <v>0</v>
          </cell>
          <cell r="H902">
            <v>0</v>
          </cell>
          <cell r="I902">
            <v>0</v>
          </cell>
          <cell r="J902" t="str">
            <v/>
          </cell>
          <cell r="K902" t="str">
            <v/>
          </cell>
          <cell r="L902" t="str">
            <v/>
          </cell>
          <cell r="M902" t="str">
            <v/>
          </cell>
          <cell r="N902" t="str">
            <v/>
          </cell>
          <cell r="P902" t="str">
            <v/>
          </cell>
          <cell r="Q902" t="str">
            <v/>
          </cell>
          <cell r="R902" t="str">
            <v/>
          </cell>
        </row>
        <row r="903">
          <cell r="A903" t="str">
            <v/>
          </cell>
          <cell r="B903">
            <v>0</v>
          </cell>
          <cell r="C903" t="str">
            <v/>
          </cell>
          <cell r="D903" t="str">
            <v/>
          </cell>
          <cell r="E903" t="str">
            <v>C</v>
          </cell>
          <cell r="F903" t="str">
            <v/>
          </cell>
          <cell r="G903">
            <v>0</v>
          </cell>
          <cell r="H903">
            <v>0</v>
          </cell>
          <cell r="I903">
            <v>0</v>
          </cell>
          <cell r="J903" t="str">
            <v/>
          </cell>
          <cell r="K903" t="str">
            <v/>
          </cell>
          <cell r="L903" t="str">
            <v/>
          </cell>
          <cell r="M903" t="str">
            <v/>
          </cell>
          <cell r="N903" t="str">
            <v/>
          </cell>
          <cell r="P903" t="str">
            <v/>
          </cell>
          <cell r="Q903" t="str">
            <v/>
          </cell>
          <cell r="R903" t="str">
            <v/>
          </cell>
        </row>
        <row r="904">
          <cell r="A904" t="str">
            <v/>
          </cell>
          <cell r="B904">
            <v>0</v>
          </cell>
          <cell r="C904" t="str">
            <v/>
          </cell>
          <cell r="D904" t="str">
            <v/>
          </cell>
          <cell r="E904" t="str">
            <v>C</v>
          </cell>
          <cell r="F904" t="str">
            <v/>
          </cell>
          <cell r="G904">
            <v>0</v>
          </cell>
          <cell r="H904">
            <v>0</v>
          </cell>
          <cell r="I904">
            <v>0</v>
          </cell>
          <cell r="J904" t="str">
            <v/>
          </cell>
          <cell r="K904" t="str">
            <v/>
          </cell>
          <cell r="L904" t="str">
            <v/>
          </cell>
          <cell r="M904" t="str">
            <v/>
          </cell>
          <cell r="N904" t="str">
            <v/>
          </cell>
          <cell r="P904" t="str">
            <v/>
          </cell>
          <cell r="Q904" t="str">
            <v/>
          </cell>
          <cell r="R904" t="str">
            <v/>
          </cell>
        </row>
        <row r="905">
          <cell r="A905" t="str">
            <v/>
          </cell>
          <cell r="B905">
            <v>0</v>
          </cell>
          <cell r="C905" t="str">
            <v/>
          </cell>
          <cell r="D905" t="str">
            <v/>
          </cell>
          <cell r="E905" t="str">
            <v>C</v>
          </cell>
          <cell r="F905" t="str">
            <v/>
          </cell>
          <cell r="G905">
            <v>0</v>
          </cell>
          <cell r="H905">
            <v>0</v>
          </cell>
          <cell r="I905">
            <v>0</v>
          </cell>
          <cell r="J905" t="str">
            <v/>
          </cell>
          <cell r="K905" t="str">
            <v/>
          </cell>
          <cell r="L905" t="str">
            <v/>
          </cell>
          <cell r="M905" t="str">
            <v/>
          </cell>
          <cell r="N905" t="str">
            <v/>
          </cell>
          <cell r="P905" t="str">
            <v/>
          </cell>
          <cell r="Q905" t="str">
            <v/>
          </cell>
          <cell r="R905" t="str">
            <v/>
          </cell>
        </row>
        <row r="906">
          <cell r="A906" t="str">
            <v/>
          </cell>
          <cell r="B906">
            <v>0</v>
          </cell>
          <cell r="C906" t="str">
            <v/>
          </cell>
          <cell r="D906" t="str">
            <v/>
          </cell>
          <cell r="E906" t="str">
            <v>C</v>
          </cell>
          <cell r="F906" t="str">
            <v/>
          </cell>
          <cell r="G906">
            <v>0</v>
          </cell>
          <cell r="H906">
            <v>0</v>
          </cell>
          <cell r="I906">
            <v>0</v>
          </cell>
          <cell r="J906" t="str">
            <v/>
          </cell>
          <cell r="K906" t="str">
            <v/>
          </cell>
          <cell r="L906" t="str">
            <v/>
          </cell>
          <cell r="M906" t="str">
            <v/>
          </cell>
          <cell r="N906" t="str">
            <v/>
          </cell>
          <cell r="P906" t="str">
            <v/>
          </cell>
          <cell r="Q906" t="str">
            <v/>
          </cell>
          <cell r="R906" t="str">
            <v/>
          </cell>
        </row>
        <row r="907">
          <cell r="A907" t="str">
            <v/>
          </cell>
          <cell r="B907">
            <v>0</v>
          </cell>
          <cell r="C907" t="str">
            <v/>
          </cell>
          <cell r="D907" t="str">
            <v/>
          </cell>
          <cell r="E907" t="str">
            <v>C</v>
          </cell>
          <cell r="F907" t="str">
            <v/>
          </cell>
          <cell r="G907">
            <v>0</v>
          </cell>
          <cell r="H907">
            <v>0</v>
          </cell>
          <cell r="I907">
            <v>0</v>
          </cell>
          <cell r="J907" t="str">
            <v/>
          </cell>
          <cell r="K907" t="str">
            <v/>
          </cell>
          <cell r="L907" t="str">
            <v/>
          </cell>
          <cell r="M907" t="str">
            <v/>
          </cell>
          <cell r="N907" t="str">
            <v/>
          </cell>
          <cell r="P907" t="str">
            <v/>
          </cell>
          <cell r="Q907" t="str">
            <v/>
          </cell>
          <cell r="R907" t="str">
            <v/>
          </cell>
        </row>
        <row r="908">
          <cell r="A908" t="str">
            <v/>
          </cell>
          <cell r="B908">
            <v>0</v>
          </cell>
          <cell r="C908" t="str">
            <v/>
          </cell>
          <cell r="D908" t="str">
            <v/>
          </cell>
          <cell r="E908" t="str">
            <v>C</v>
          </cell>
          <cell r="F908" t="str">
            <v/>
          </cell>
          <cell r="G908">
            <v>0</v>
          </cell>
          <cell r="H908">
            <v>0</v>
          </cell>
          <cell r="I908">
            <v>0</v>
          </cell>
          <cell r="J908" t="str">
            <v/>
          </cell>
          <cell r="K908" t="str">
            <v/>
          </cell>
          <cell r="L908" t="str">
            <v/>
          </cell>
          <cell r="M908" t="str">
            <v/>
          </cell>
          <cell r="N908" t="str">
            <v/>
          </cell>
          <cell r="P908" t="str">
            <v/>
          </cell>
          <cell r="Q908" t="str">
            <v/>
          </cell>
          <cell r="R908" t="str">
            <v/>
          </cell>
        </row>
        <row r="909">
          <cell r="A909" t="str">
            <v/>
          </cell>
          <cell r="B909">
            <v>0</v>
          </cell>
          <cell r="C909" t="str">
            <v/>
          </cell>
          <cell r="D909" t="str">
            <v/>
          </cell>
          <cell r="E909" t="str">
            <v>C</v>
          </cell>
          <cell r="F909" t="str">
            <v/>
          </cell>
          <cell r="G909">
            <v>0</v>
          </cell>
          <cell r="H909">
            <v>0</v>
          </cell>
          <cell r="I909">
            <v>0</v>
          </cell>
          <cell r="J909" t="str">
            <v/>
          </cell>
          <cell r="K909" t="str">
            <v/>
          </cell>
          <cell r="L909" t="str">
            <v/>
          </cell>
          <cell r="M909" t="str">
            <v/>
          </cell>
          <cell r="N909" t="str">
            <v/>
          </cell>
          <cell r="P909" t="str">
            <v/>
          </cell>
          <cell r="Q909" t="str">
            <v/>
          </cell>
          <cell r="R909" t="str">
            <v/>
          </cell>
        </row>
        <row r="910">
          <cell r="A910" t="str">
            <v/>
          </cell>
          <cell r="B910">
            <v>0</v>
          </cell>
          <cell r="C910" t="str">
            <v/>
          </cell>
          <cell r="D910" t="str">
            <v/>
          </cell>
          <cell r="E910" t="str">
            <v>C</v>
          </cell>
          <cell r="F910" t="str">
            <v/>
          </cell>
          <cell r="G910">
            <v>0</v>
          </cell>
          <cell r="H910">
            <v>0</v>
          </cell>
          <cell r="I910">
            <v>0</v>
          </cell>
          <cell r="J910" t="str">
            <v/>
          </cell>
          <cell r="K910" t="str">
            <v/>
          </cell>
          <cell r="L910" t="str">
            <v/>
          </cell>
          <cell r="M910" t="str">
            <v/>
          </cell>
          <cell r="N910" t="str">
            <v/>
          </cell>
          <cell r="P910" t="str">
            <v/>
          </cell>
          <cell r="Q910" t="str">
            <v/>
          </cell>
          <cell r="R910" t="str">
            <v/>
          </cell>
        </row>
        <row r="911">
          <cell r="A911" t="str">
            <v/>
          </cell>
          <cell r="B911">
            <v>0</v>
          </cell>
          <cell r="C911" t="str">
            <v/>
          </cell>
          <cell r="D911" t="str">
            <v/>
          </cell>
          <cell r="E911" t="str">
            <v>C</v>
          </cell>
          <cell r="F911" t="str">
            <v/>
          </cell>
          <cell r="G911">
            <v>0</v>
          </cell>
          <cell r="H911">
            <v>0</v>
          </cell>
          <cell r="I911">
            <v>0</v>
          </cell>
          <cell r="J911" t="str">
            <v/>
          </cell>
          <cell r="K911" t="str">
            <v/>
          </cell>
          <cell r="L911" t="str">
            <v/>
          </cell>
          <cell r="M911" t="str">
            <v/>
          </cell>
          <cell r="N911" t="str">
            <v/>
          </cell>
          <cell r="P911" t="str">
            <v/>
          </cell>
          <cell r="Q911" t="str">
            <v/>
          </cell>
          <cell r="R911" t="str">
            <v/>
          </cell>
        </row>
        <row r="912">
          <cell r="A912" t="str">
            <v/>
          </cell>
          <cell r="B912">
            <v>0</v>
          </cell>
          <cell r="C912" t="str">
            <v/>
          </cell>
          <cell r="D912" t="str">
            <v/>
          </cell>
          <cell r="E912" t="str">
            <v>C</v>
          </cell>
          <cell r="F912" t="str">
            <v/>
          </cell>
          <cell r="G912">
            <v>0</v>
          </cell>
          <cell r="H912">
            <v>0</v>
          </cell>
          <cell r="I912">
            <v>0</v>
          </cell>
          <cell r="J912" t="str">
            <v/>
          </cell>
          <cell r="K912" t="str">
            <v/>
          </cell>
          <cell r="L912" t="str">
            <v/>
          </cell>
          <cell r="M912" t="str">
            <v/>
          </cell>
          <cell r="N912" t="str">
            <v/>
          </cell>
          <cell r="P912" t="str">
            <v/>
          </cell>
          <cell r="Q912" t="str">
            <v/>
          </cell>
          <cell r="R912" t="str">
            <v/>
          </cell>
        </row>
        <row r="913">
          <cell r="A913" t="str">
            <v/>
          </cell>
          <cell r="B913">
            <v>0</v>
          </cell>
          <cell r="C913" t="str">
            <v/>
          </cell>
          <cell r="D913" t="str">
            <v/>
          </cell>
          <cell r="E913" t="str">
            <v>C</v>
          </cell>
          <cell r="F913" t="str">
            <v/>
          </cell>
          <cell r="G913">
            <v>0</v>
          </cell>
          <cell r="H913">
            <v>0</v>
          </cell>
          <cell r="I913">
            <v>0</v>
          </cell>
          <cell r="J913" t="str">
            <v/>
          </cell>
          <cell r="K913" t="str">
            <v/>
          </cell>
          <cell r="L913" t="str">
            <v/>
          </cell>
          <cell r="M913" t="str">
            <v/>
          </cell>
          <cell r="N913" t="str">
            <v/>
          </cell>
          <cell r="P913" t="str">
            <v/>
          </cell>
          <cell r="Q913" t="str">
            <v/>
          </cell>
          <cell r="R913" t="str">
            <v/>
          </cell>
        </row>
        <row r="914">
          <cell r="A914" t="str">
            <v/>
          </cell>
          <cell r="B914">
            <v>0</v>
          </cell>
          <cell r="C914" t="str">
            <v/>
          </cell>
          <cell r="D914" t="str">
            <v/>
          </cell>
          <cell r="E914" t="str">
            <v>C</v>
          </cell>
          <cell r="F914" t="str">
            <v/>
          </cell>
          <cell r="G914">
            <v>0</v>
          </cell>
          <cell r="H914">
            <v>0</v>
          </cell>
          <cell r="I914">
            <v>0</v>
          </cell>
          <cell r="J914" t="str">
            <v/>
          </cell>
          <cell r="K914" t="str">
            <v/>
          </cell>
          <cell r="L914" t="str">
            <v/>
          </cell>
          <cell r="M914" t="str">
            <v/>
          </cell>
          <cell r="N914" t="str">
            <v/>
          </cell>
          <cell r="P914" t="str">
            <v/>
          </cell>
          <cell r="Q914" t="str">
            <v/>
          </cell>
          <cell r="R914" t="str">
            <v/>
          </cell>
        </row>
        <row r="915">
          <cell r="A915" t="str">
            <v/>
          </cell>
          <cell r="B915">
            <v>0</v>
          </cell>
          <cell r="C915" t="str">
            <v/>
          </cell>
          <cell r="D915" t="str">
            <v/>
          </cell>
          <cell r="E915" t="str">
            <v>C</v>
          </cell>
          <cell r="F915" t="str">
            <v/>
          </cell>
          <cell r="G915">
            <v>0</v>
          </cell>
          <cell r="H915">
            <v>0</v>
          </cell>
          <cell r="I915">
            <v>0</v>
          </cell>
          <cell r="J915" t="str">
            <v/>
          </cell>
          <cell r="K915" t="str">
            <v/>
          </cell>
          <cell r="L915" t="str">
            <v/>
          </cell>
          <cell r="M915" t="str">
            <v/>
          </cell>
          <cell r="N915" t="str">
            <v/>
          </cell>
          <cell r="P915" t="str">
            <v/>
          </cell>
          <cell r="Q915" t="str">
            <v/>
          </cell>
          <cell r="R915" t="str">
            <v/>
          </cell>
        </row>
        <row r="916">
          <cell r="A916" t="str">
            <v/>
          </cell>
          <cell r="B916">
            <v>0</v>
          </cell>
          <cell r="C916" t="str">
            <v/>
          </cell>
          <cell r="D916" t="str">
            <v/>
          </cell>
          <cell r="E916" t="str">
            <v>C</v>
          </cell>
          <cell r="F916" t="str">
            <v/>
          </cell>
          <cell r="G916">
            <v>0</v>
          </cell>
          <cell r="H916">
            <v>0</v>
          </cell>
          <cell r="I916">
            <v>0</v>
          </cell>
          <cell r="J916" t="str">
            <v/>
          </cell>
          <cell r="K916" t="str">
            <v/>
          </cell>
          <cell r="L916" t="str">
            <v/>
          </cell>
          <cell r="M916" t="str">
            <v/>
          </cell>
          <cell r="N916" t="str">
            <v/>
          </cell>
          <cell r="P916" t="str">
            <v/>
          </cell>
          <cell r="Q916" t="str">
            <v/>
          </cell>
          <cell r="R916" t="str">
            <v/>
          </cell>
        </row>
        <row r="917">
          <cell r="A917" t="str">
            <v/>
          </cell>
          <cell r="B917">
            <v>0</v>
          </cell>
          <cell r="C917" t="str">
            <v/>
          </cell>
          <cell r="D917" t="str">
            <v/>
          </cell>
          <cell r="E917" t="str">
            <v>C</v>
          </cell>
          <cell r="F917" t="str">
            <v/>
          </cell>
          <cell r="G917">
            <v>0</v>
          </cell>
          <cell r="H917">
            <v>0</v>
          </cell>
          <cell r="I917">
            <v>0</v>
          </cell>
          <cell r="J917" t="str">
            <v/>
          </cell>
          <cell r="K917" t="str">
            <v/>
          </cell>
          <cell r="L917" t="str">
            <v/>
          </cell>
          <cell r="M917" t="str">
            <v/>
          </cell>
          <cell r="N917" t="str">
            <v/>
          </cell>
          <cell r="P917" t="str">
            <v/>
          </cell>
          <cell r="Q917" t="str">
            <v/>
          </cell>
          <cell r="R917" t="str">
            <v/>
          </cell>
        </row>
        <row r="918">
          <cell r="A918" t="str">
            <v/>
          </cell>
          <cell r="B918">
            <v>0</v>
          </cell>
          <cell r="C918" t="str">
            <v/>
          </cell>
          <cell r="D918" t="str">
            <v/>
          </cell>
          <cell r="E918" t="str">
            <v>C</v>
          </cell>
          <cell r="F918" t="str">
            <v/>
          </cell>
          <cell r="G918">
            <v>0</v>
          </cell>
          <cell r="H918">
            <v>0</v>
          </cell>
          <cell r="I918">
            <v>0</v>
          </cell>
          <cell r="J918" t="str">
            <v/>
          </cell>
          <cell r="K918" t="str">
            <v/>
          </cell>
          <cell r="L918" t="str">
            <v/>
          </cell>
          <cell r="M918" t="str">
            <v/>
          </cell>
          <cell r="N918" t="str">
            <v/>
          </cell>
          <cell r="P918" t="str">
            <v/>
          </cell>
          <cell r="Q918" t="str">
            <v/>
          </cell>
          <cell r="R918" t="str">
            <v/>
          </cell>
        </row>
        <row r="919">
          <cell r="A919" t="str">
            <v/>
          </cell>
          <cell r="B919">
            <v>0</v>
          </cell>
          <cell r="C919" t="str">
            <v/>
          </cell>
          <cell r="D919" t="str">
            <v/>
          </cell>
          <cell r="E919" t="str">
            <v>C</v>
          </cell>
          <cell r="F919" t="str">
            <v/>
          </cell>
          <cell r="G919">
            <v>0</v>
          </cell>
          <cell r="H919">
            <v>0</v>
          </cell>
          <cell r="I919">
            <v>0</v>
          </cell>
          <cell r="J919" t="str">
            <v/>
          </cell>
          <cell r="K919" t="str">
            <v/>
          </cell>
          <cell r="L919" t="str">
            <v/>
          </cell>
          <cell r="M919" t="str">
            <v/>
          </cell>
          <cell r="N919" t="str">
            <v/>
          </cell>
          <cell r="P919" t="str">
            <v/>
          </cell>
          <cell r="Q919" t="str">
            <v/>
          </cell>
          <cell r="R919" t="str">
            <v/>
          </cell>
        </row>
        <row r="920">
          <cell r="A920" t="str">
            <v/>
          </cell>
          <cell r="B920">
            <v>0</v>
          </cell>
          <cell r="C920" t="str">
            <v/>
          </cell>
          <cell r="D920" t="str">
            <v/>
          </cell>
          <cell r="E920" t="str">
            <v>C</v>
          </cell>
          <cell r="F920" t="str">
            <v/>
          </cell>
          <cell r="G920">
            <v>0</v>
          </cell>
          <cell r="H920">
            <v>0</v>
          </cell>
          <cell r="I920">
            <v>0</v>
          </cell>
          <cell r="J920" t="str">
            <v/>
          </cell>
          <cell r="K920" t="str">
            <v/>
          </cell>
          <cell r="L920" t="str">
            <v/>
          </cell>
          <cell r="M920" t="str">
            <v/>
          </cell>
          <cell r="N920" t="str">
            <v/>
          </cell>
          <cell r="P920" t="str">
            <v/>
          </cell>
          <cell r="Q920" t="str">
            <v/>
          </cell>
          <cell r="R920" t="str">
            <v/>
          </cell>
        </row>
        <row r="921">
          <cell r="A921" t="str">
            <v/>
          </cell>
          <cell r="B921">
            <v>0</v>
          </cell>
          <cell r="C921" t="str">
            <v/>
          </cell>
          <cell r="D921" t="str">
            <v/>
          </cell>
          <cell r="E921" t="str">
            <v>C</v>
          </cell>
          <cell r="F921" t="str">
            <v/>
          </cell>
          <cell r="G921">
            <v>0</v>
          </cell>
          <cell r="H921">
            <v>0</v>
          </cell>
          <cell r="I921">
            <v>0</v>
          </cell>
          <cell r="J921" t="str">
            <v/>
          </cell>
          <cell r="K921" t="str">
            <v/>
          </cell>
          <cell r="L921" t="str">
            <v/>
          </cell>
          <cell r="M921" t="str">
            <v/>
          </cell>
          <cell r="N921" t="str">
            <v/>
          </cell>
          <cell r="P921" t="str">
            <v/>
          </cell>
          <cell r="Q921" t="str">
            <v/>
          </cell>
          <cell r="R921" t="str">
            <v/>
          </cell>
        </row>
        <row r="922">
          <cell r="A922" t="str">
            <v/>
          </cell>
          <cell r="B922">
            <v>0</v>
          </cell>
          <cell r="C922" t="str">
            <v/>
          </cell>
          <cell r="D922" t="str">
            <v/>
          </cell>
          <cell r="E922" t="str">
            <v>C</v>
          </cell>
          <cell r="F922" t="str">
            <v/>
          </cell>
          <cell r="G922">
            <v>0</v>
          </cell>
          <cell r="H922">
            <v>0</v>
          </cell>
          <cell r="I922">
            <v>0</v>
          </cell>
          <cell r="J922" t="str">
            <v/>
          </cell>
          <cell r="K922" t="str">
            <v/>
          </cell>
          <cell r="L922" t="str">
            <v/>
          </cell>
          <cell r="M922" t="str">
            <v/>
          </cell>
          <cell r="N922" t="str">
            <v/>
          </cell>
          <cell r="P922" t="str">
            <v/>
          </cell>
          <cell r="Q922" t="str">
            <v/>
          </cell>
          <cell r="R922" t="str">
            <v/>
          </cell>
        </row>
        <row r="923">
          <cell r="A923" t="str">
            <v/>
          </cell>
          <cell r="B923">
            <v>0</v>
          </cell>
          <cell r="C923" t="str">
            <v/>
          </cell>
          <cell r="D923" t="str">
            <v/>
          </cell>
          <cell r="E923" t="str">
            <v>C</v>
          </cell>
          <cell r="F923" t="str">
            <v/>
          </cell>
          <cell r="G923">
            <v>0</v>
          </cell>
          <cell r="H923">
            <v>0</v>
          </cell>
          <cell r="I923">
            <v>0</v>
          </cell>
          <cell r="J923" t="str">
            <v/>
          </cell>
          <cell r="K923" t="str">
            <v/>
          </cell>
          <cell r="L923" t="str">
            <v/>
          </cell>
          <cell r="M923" t="str">
            <v/>
          </cell>
          <cell r="N923" t="str">
            <v/>
          </cell>
          <cell r="P923" t="str">
            <v/>
          </cell>
          <cell r="Q923" t="str">
            <v/>
          </cell>
          <cell r="R923" t="str">
            <v/>
          </cell>
        </row>
        <row r="924">
          <cell r="A924" t="str">
            <v/>
          </cell>
          <cell r="B924">
            <v>0</v>
          </cell>
          <cell r="C924" t="str">
            <v/>
          </cell>
          <cell r="D924" t="str">
            <v/>
          </cell>
          <cell r="E924" t="str">
            <v>C</v>
          </cell>
          <cell r="F924" t="str">
            <v/>
          </cell>
          <cell r="G924">
            <v>0</v>
          </cell>
          <cell r="H924">
            <v>0</v>
          </cell>
          <cell r="I924">
            <v>0</v>
          </cell>
          <cell r="J924" t="str">
            <v/>
          </cell>
          <cell r="K924" t="str">
            <v/>
          </cell>
          <cell r="L924" t="str">
            <v/>
          </cell>
          <cell r="M924" t="str">
            <v/>
          </cell>
          <cell r="N924" t="str">
            <v/>
          </cell>
          <cell r="P924" t="str">
            <v/>
          </cell>
          <cell r="Q924" t="str">
            <v/>
          </cell>
          <cell r="R924" t="str">
            <v/>
          </cell>
        </row>
        <row r="925">
          <cell r="A925" t="str">
            <v/>
          </cell>
          <cell r="B925">
            <v>0</v>
          </cell>
          <cell r="C925" t="str">
            <v/>
          </cell>
          <cell r="D925" t="str">
            <v/>
          </cell>
          <cell r="E925" t="str">
            <v>C</v>
          </cell>
          <cell r="F925" t="str">
            <v/>
          </cell>
          <cell r="G925">
            <v>0</v>
          </cell>
          <cell r="H925">
            <v>0</v>
          </cell>
          <cell r="I925">
            <v>0</v>
          </cell>
          <cell r="J925" t="str">
            <v/>
          </cell>
          <cell r="K925" t="str">
            <v/>
          </cell>
          <cell r="L925" t="str">
            <v/>
          </cell>
          <cell r="M925" t="str">
            <v/>
          </cell>
          <cell r="N925" t="str">
            <v/>
          </cell>
          <cell r="P925" t="str">
            <v/>
          </cell>
          <cell r="Q925" t="str">
            <v/>
          </cell>
          <cell r="R925" t="str">
            <v/>
          </cell>
        </row>
        <row r="926">
          <cell r="A926" t="str">
            <v/>
          </cell>
          <cell r="B926">
            <v>0</v>
          </cell>
          <cell r="C926" t="str">
            <v/>
          </cell>
          <cell r="D926" t="str">
            <v/>
          </cell>
          <cell r="E926" t="str">
            <v>C</v>
          </cell>
          <cell r="F926" t="str">
            <v/>
          </cell>
          <cell r="G926">
            <v>0</v>
          </cell>
          <cell r="H926">
            <v>0</v>
          </cell>
          <cell r="I926">
            <v>0</v>
          </cell>
          <cell r="J926" t="str">
            <v/>
          </cell>
          <cell r="K926" t="str">
            <v/>
          </cell>
          <cell r="L926" t="str">
            <v/>
          </cell>
          <cell r="M926" t="str">
            <v/>
          </cell>
          <cell r="N926" t="str">
            <v/>
          </cell>
          <cell r="P926" t="str">
            <v/>
          </cell>
          <cell r="Q926" t="str">
            <v/>
          </cell>
          <cell r="R926" t="str">
            <v/>
          </cell>
        </row>
        <row r="927">
          <cell r="A927" t="str">
            <v/>
          </cell>
          <cell r="B927">
            <v>0</v>
          </cell>
          <cell r="C927" t="str">
            <v/>
          </cell>
          <cell r="D927" t="str">
            <v/>
          </cell>
          <cell r="E927" t="str">
            <v>C</v>
          </cell>
          <cell r="F927" t="str">
            <v/>
          </cell>
          <cell r="G927">
            <v>0</v>
          </cell>
          <cell r="H927">
            <v>0</v>
          </cell>
          <cell r="I927">
            <v>0</v>
          </cell>
          <cell r="J927" t="str">
            <v/>
          </cell>
          <cell r="K927" t="str">
            <v/>
          </cell>
          <cell r="L927" t="str">
            <v/>
          </cell>
          <cell r="M927" t="str">
            <v/>
          </cell>
          <cell r="N927" t="str">
            <v/>
          </cell>
          <cell r="P927" t="str">
            <v/>
          </cell>
          <cell r="Q927" t="str">
            <v/>
          </cell>
          <cell r="R927" t="str">
            <v/>
          </cell>
        </row>
        <row r="928">
          <cell r="A928" t="str">
            <v/>
          </cell>
          <cell r="B928">
            <v>0</v>
          </cell>
          <cell r="C928" t="str">
            <v/>
          </cell>
          <cell r="D928" t="str">
            <v/>
          </cell>
          <cell r="E928" t="str">
            <v>C</v>
          </cell>
          <cell r="F928" t="str">
            <v/>
          </cell>
          <cell r="G928">
            <v>0</v>
          </cell>
          <cell r="H928">
            <v>0</v>
          </cell>
          <cell r="I928">
            <v>0</v>
          </cell>
          <cell r="J928" t="str">
            <v/>
          </cell>
          <cell r="K928" t="str">
            <v/>
          </cell>
          <cell r="L928" t="str">
            <v/>
          </cell>
          <cell r="M928" t="str">
            <v/>
          </cell>
          <cell r="N928" t="str">
            <v/>
          </cell>
          <cell r="P928" t="str">
            <v/>
          </cell>
          <cell r="Q928" t="str">
            <v/>
          </cell>
          <cell r="R928" t="str">
            <v/>
          </cell>
        </row>
        <row r="929">
          <cell r="A929" t="str">
            <v/>
          </cell>
          <cell r="B929">
            <v>0</v>
          </cell>
          <cell r="C929" t="str">
            <v/>
          </cell>
          <cell r="D929" t="str">
            <v/>
          </cell>
          <cell r="E929" t="str">
            <v>C</v>
          </cell>
          <cell r="F929" t="str">
            <v/>
          </cell>
          <cell r="G929">
            <v>0</v>
          </cell>
          <cell r="H929">
            <v>0</v>
          </cell>
          <cell r="I929">
            <v>0</v>
          </cell>
          <cell r="J929" t="str">
            <v/>
          </cell>
          <cell r="K929" t="str">
            <v/>
          </cell>
          <cell r="L929" t="str">
            <v/>
          </cell>
          <cell r="M929" t="str">
            <v/>
          </cell>
          <cell r="N929" t="str">
            <v/>
          </cell>
          <cell r="P929" t="str">
            <v/>
          </cell>
          <cell r="Q929" t="str">
            <v/>
          </cell>
          <cell r="R929" t="str">
            <v/>
          </cell>
        </row>
        <row r="930">
          <cell r="A930" t="str">
            <v/>
          </cell>
          <cell r="B930">
            <v>0</v>
          </cell>
          <cell r="C930" t="str">
            <v/>
          </cell>
          <cell r="D930" t="str">
            <v/>
          </cell>
          <cell r="E930" t="str">
            <v>C</v>
          </cell>
          <cell r="F930" t="str">
            <v/>
          </cell>
          <cell r="G930">
            <v>0</v>
          </cell>
          <cell r="H930">
            <v>0</v>
          </cell>
          <cell r="I930">
            <v>0</v>
          </cell>
          <cell r="J930" t="str">
            <v/>
          </cell>
          <cell r="K930" t="str">
            <v/>
          </cell>
          <cell r="L930" t="str">
            <v/>
          </cell>
          <cell r="M930" t="str">
            <v/>
          </cell>
          <cell r="N930" t="str">
            <v/>
          </cell>
          <cell r="P930" t="str">
            <v/>
          </cell>
          <cell r="Q930" t="str">
            <v/>
          </cell>
          <cell r="R930" t="str">
            <v/>
          </cell>
        </row>
        <row r="931">
          <cell r="A931" t="str">
            <v/>
          </cell>
          <cell r="B931">
            <v>0</v>
          </cell>
          <cell r="C931" t="str">
            <v/>
          </cell>
          <cell r="D931" t="str">
            <v/>
          </cell>
          <cell r="E931" t="str">
            <v>C</v>
          </cell>
          <cell r="F931" t="str">
            <v/>
          </cell>
          <cell r="G931">
            <v>0</v>
          </cell>
          <cell r="H931">
            <v>0</v>
          </cell>
          <cell r="I931">
            <v>0</v>
          </cell>
          <cell r="J931" t="str">
            <v/>
          </cell>
          <cell r="K931" t="str">
            <v/>
          </cell>
          <cell r="L931" t="str">
            <v/>
          </cell>
          <cell r="M931" t="str">
            <v/>
          </cell>
          <cell r="N931" t="str">
            <v/>
          </cell>
          <cell r="P931" t="str">
            <v/>
          </cell>
          <cell r="Q931" t="str">
            <v/>
          </cell>
          <cell r="R931" t="str">
            <v/>
          </cell>
        </row>
        <row r="932">
          <cell r="A932" t="str">
            <v/>
          </cell>
          <cell r="B932">
            <v>0</v>
          </cell>
          <cell r="C932" t="str">
            <v/>
          </cell>
          <cell r="D932" t="str">
            <v/>
          </cell>
          <cell r="E932" t="str">
            <v>C</v>
          </cell>
          <cell r="F932" t="str">
            <v/>
          </cell>
          <cell r="G932">
            <v>0</v>
          </cell>
          <cell r="H932">
            <v>0</v>
          </cell>
          <cell r="I932">
            <v>0</v>
          </cell>
          <cell r="J932" t="str">
            <v/>
          </cell>
          <cell r="K932" t="str">
            <v/>
          </cell>
          <cell r="L932" t="str">
            <v/>
          </cell>
          <cell r="M932" t="str">
            <v/>
          </cell>
          <cell r="N932" t="str">
            <v/>
          </cell>
          <cell r="P932" t="str">
            <v/>
          </cell>
          <cell r="Q932" t="str">
            <v/>
          </cell>
          <cell r="R932" t="str">
            <v/>
          </cell>
        </row>
        <row r="933">
          <cell r="A933" t="str">
            <v/>
          </cell>
          <cell r="B933">
            <v>0</v>
          </cell>
          <cell r="C933" t="str">
            <v/>
          </cell>
          <cell r="D933" t="str">
            <v/>
          </cell>
          <cell r="E933" t="str">
            <v>C</v>
          </cell>
          <cell r="F933" t="str">
            <v/>
          </cell>
          <cell r="G933">
            <v>0</v>
          </cell>
          <cell r="H933">
            <v>0</v>
          </cell>
          <cell r="I933">
            <v>0</v>
          </cell>
          <cell r="J933" t="str">
            <v/>
          </cell>
          <cell r="K933" t="str">
            <v/>
          </cell>
          <cell r="L933" t="str">
            <v/>
          </cell>
          <cell r="M933" t="str">
            <v/>
          </cell>
          <cell r="N933" t="str">
            <v/>
          </cell>
          <cell r="P933" t="str">
            <v/>
          </cell>
          <cell r="Q933" t="str">
            <v/>
          </cell>
          <cell r="R933" t="str">
            <v/>
          </cell>
        </row>
        <row r="934">
          <cell r="A934" t="str">
            <v/>
          </cell>
          <cell r="B934">
            <v>0</v>
          </cell>
          <cell r="C934" t="str">
            <v/>
          </cell>
          <cell r="D934" t="str">
            <v/>
          </cell>
          <cell r="E934" t="str">
            <v>C</v>
          </cell>
          <cell r="F934" t="str">
            <v/>
          </cell>
          <cell r="G934">
            <v>0</v>
          </cell>
          <cell r="H934">
            <v>0</v>
          </cell>
          <cell r="I934">
            <v>0</v>
          </cell>
          <cell r="J934" t="str">
            <v/>
          </cell>
          <cell r="K934" t="str">
            <v/>
          </cell>
          <cell r="L934" t="str">
            <v/>
          </cell>
          <cell r="M934" t="str">
            <v/>
          </cell>
          <cell r="N934" t="str">
            <v/>
          </cell>
          <cell r="P934" t="str">
            <v/>
          </cell>
          <cell r="Q934" t="str">
            <v/>
          </cell>
          <cell r="R934" t="str">
            <v/>
          </cell>
        </row>
        <row r="935">
          <cell r="A935" t="str">
            <v/>
          </cell>
          <cell r="B935">
            <v>0</v>
          </cell>
          <cell r="C935" t="str">
            <v/>
          </cell>
          <cell r="D935" t="str">
            <v/>
          </cell>
          <cell r="E935" t="str">
            <v>C</v>
          </cell>
          <cell r="F935" t="str">
            <v/>
          </cell>
          <cell r="G935">
            <v>0</v>
          </cell>
          <cell r="H935">
            <v>0</v>
          </cell>
          <cell r="I935">
            <v>0</v>
          </cell>
          <cell r="J935" t="str">
            <v/>
          </cell>
          <cell r="K935" t="str">
            <v/>
          </cell>
          <cell r="L935" t="str">
            <v/>
          </cell>
          <cell r="M935" t="str">
            <v/>
          </cell>
          <cell r="N935" t="str">
            <v/>
          </cell>
          <cell r="P935" t="str">
            <v/>
          </cell>
          <cell r="Q935" t="str">
            <v/>
          </cell>
          <cell r="R935" t="str">
            <v/>
          </cell>
        </row>
        <row r="936">
          <cell r="A936" t="str">
            <v/>
          </cell>
          <cell r="B936">
            <v>0</v>
          </cell>
          <cell r="C936" t="str">
            <v/>
          </cell>
          <cell r="D936" t="str">
            <v/>
          </cell>
          <cell r="E936" t="str">
            <v>C</v>
          </cell>
          <cell r="F936" t="str">
            <v/>
          </cell>
          <cell r="G936">
            <v>0</v>
          </cell>
          <cell r="H936">
            <v>0</v>
          </cell>
          <cell r="I936">
            <v>0</v>
          </cell>
          <cell r="J936" t="str">
            <v/>
          </cell>
          <cell r="K936" t="str">
            <v/>
          </cell>
          <cell r="L936" t="str">
            <v/>
          </cell>
          <cell r="M936" t="str">
            <v/>
          </cell>
          <cell r="N936" t="str">
            <v/>
          </cell>
          <cell r="P936" t="str">
            <v/>
          </cell>
          <cell r="Q936" t="str">
            <v/>
          </cell>
          <cell r="R936" t="str">
            <v/>
          </cell>
        </row>
        <row r="937">
          <cell r="A937" t="str">
            <v/>
          </cell>
          <cell r="B937">
            <v>0</v>
          </cell>
          <cell r="C937" t="str">
            <v/>
          </cell>
          <cell r="D937" t="str">
            <v/>
          </cell>
          <cell r="E937" t="str">
            <v>C</v>
          </cell>
          <cell r="F937" t="str">
            <v/>
          </cell>
          <cell r="G937">
            <v>0</v>
          </cell>
          <cell r="H937">
            <v>0</v>
          </cell>
          <cell r="I937">
            <v>0</v>
          </cell>
          <cell r="J937" t="str">
            <v/>
          </cell>
          <cell r="K937" t="str">
            <v/>
          </cell>
          <cell r="L937" t="str">
            <v/>
          </cell>
          <cell r="M937" t="str">
            <v/>
          </cell>
          <cell r="N937" t="str">
            <v/>
          </cell>
          <cell r="P937" t="str">
            <v/>
          </cell>
          <cell r="Q937" t="str">
            <v/>
          </cell>
          <cell r="R937" t="str">
            <v/>
          </cell>
        </row>
        <row r="938">
          <cell r="A938" t="str">
            <v/>
          </cell>
          <cell r="B938">
            <v>0</v>
          </cell>
          <cell r="C938" t="str">
            <v/>
          </cell>
          <cell r="D938" t="str">
            <v/>
          </cell>
          <cell r="E938" t="str">
            <v>C</v>
          </cell>
          <cell r="F938" t="str">
            <v/>
          </cell>
          <cell r="G938">
            <v>0</v>
          </cell>
          <cell r="H938">
            <v>0</v>
          </cell>
          <cell r="I938">
            <v>0</v>
          </cell>
          <cell r="J938" t="str">
            <v/>
          </cell>
          <cell r="K938" t="str">
            <v/>
          </cell>
          <cell r="L938" t="str">
            <v/>
          </cell>
          <cell r="M938" t="str">
            <v/>
          </cell>
          <cell r="N938" t="str">
            <v/>
          </cell>
          <cell r="P938" t="str">
            <v/>
          </cell>
          <cell r="Q938" t="str">
            <v/>
          </cell>
          <cell r="R938" t="str">
            <v/>
          </cell>
        </row>
        <row r="939">
          <cell r="A939" t="str">
            <v/>
          </cell>
          <cell r="B939">
            <v>0</v>
          </cell>
          <cell r="C939" t="str">
            <v/>
          </cell>
          <cell r="D939" t="str">
            <v/>
          </cell>
          <cell r="E939" t="str">
            <v>C</v>
          </cell>
          <cell r="F939" t="str">
            <v/>
          </cell>
          <cell r="G939">
            <v>0</v>
          </cell>
          <cell r="H939">
            <v>0</v>
          </cell>
          <cell r="I939">
            <v>0</v>
          </cell>
          <cell r="J939" t="str">
            <v/>
          </cell>
          <cell r="K939" t="str">
            <v/>
          </cell>
          <cell r="L939" t="str">
            <v/>
          </cell>
          <cell r="M939" t="str">
            <v/>
          </cell>
          <cell r="N939" t="str">
            <v/>
          </cell>
          <cell r="P939" t="str">
            <v/>
          </cell>
          <cell r="Q939" t="str">
            <v/>
          </cell>
          <cell r="R939" t="str">
            <v/>
          </cell>
        </row>
        <row r="940">
          <cell r="A940" t="str">
            <v/>
          </cell>
          <cell r="B940">
            <v>0</v>
          </cell>
          <cell r="C940" t="str">
            <v/>
          </cell>
          <cell r="D940" t="str">
            <v/>
          </cell>
          <cell r="E940" t="str">
            <v>C</v>
          </cell>
          <cell r="F940" t="str">
            <v/>
          </cell>
          <cell r="G940">
            <v>0</v>
          </cell>
          <cell r="H940">
            <v>0</v>
          </cell>
          <cell r="I940">
            <v>0</v>
          </cell>
          <cell r="J940" t="str">
            <v/>
          </cell>
          <cell r="K940" t="str">
            <v/>
          </cell>
          <cell r="L940" t="str">
            <v/>
          </cell>
          <cell r="M940" t="str">
            <v/>
          </cell>
          <cell r="N940" t="str">
            <v/>
          </cell>
          <cell r="P940" t="str">
            <v/>
          </cell>
          <cell r="Q940" t="str">
            <v/>
          </cell>
          <cell r="R940" t="str">
            <v/>
          </cell>
        </row>
        <row r="941">
          <cell r="A941" t="str">
            <v/>
          </cell>
          <cell r="B941">
            <v>0</v>
          </cell>
          <cell r="C941" t="str">
            <v/>
          </cell>
          <cell r="D941" t="str">
            <v/>
          </cell>
          <cell r="E941" t="str">
            <v>C</v>
          </cell>
          <cell r="F941" t="str">
            <v/>
          </cell>
          <cell r="G941">
            <v>0</v>
          </cell>
          <cell r="H941">
            <v>0</v>
          </cell>
          <cell r="I941">
            <v>0</v>
          </cell>
          <cell r="J941" t="str">
            <v/>
          </cell>
          <cell r="K941" t="str">
            <v/>
          </cell>
          <cell r="L941" t="str">
            <v/>
          </cell>
          <cell r="M941" t="str">
            <v/>
          </cell>
          <cell r="N941" t="str">
            <v/>
          </cell>
          <cell r="P941" t="str">
            <v/>
          </cell>
          <cell r="Q941" t="str">
            <v/>
          </cell>
          <cell r="R941" t="str">
            <v/>
          </cell>
        </row>
        <row r="942">
          <cell r="A942" t="str">
            <v/>
          </cell>
          <cell r="B942">
            <v>0</v>
          </cell>
          <cell r="C942" t="str">
            <v/>
          </cell>
          <cell r="D942" t="str">
            <v/>
          </cell>
          <cell r="E942" t="str">
            <v>C</v>
          </cell>
          <cell r="F942" t="str">
            <v/>
          </cell>
          <cell r="G942">
            <v>0</v>
          </cell>
          <cell r="H942">
            <v>0</v>
          </cell>
          <cell r="I942">
            <v>0</v>
          </cell>
          <cell r="J942" t="str">
            <v/>
          </cell>
          <cell r="K942" t="str">
            <v/>
          </cell>
          <cell r="L942" t="str">
            <v/>
          </cell>
          <cell r="M942" t="str">
            <v/>
          </cell>
          <cell r="N942" t="str">
            <v/>
          </cell>
          <cell r="P942" t="str">
            <v/>
          </cell>
          <cell r="Q942" t="str">
            <v/>
          </cell>
          <cell r="R942" t="str">
            <v/>
          </cell>
        </row>
        <row r="943">
          <cell r="A943" t="str">
            <v/>
          </cell>
          <cell r="B943">
            <v>0</v>
          </cell>
          <cell r="C943" t="str">
            <v/>
          </cell>
          <cell r="D943" t="str">
            <v/>
          </cell>
          <cell r="E943" t="str">
            <v>C</v>
          </cell>
          <cell r="F943" t="str">
            <v/>
          </cell>
          <cell r="G943">
            <v>0</v>
          </cell>
          <cell r="H943">
            <v>0</v>
          </cell>
          <cell r="I943">
            <v>0</v>
          </cell>
          <cell r="J943" t="str">
            <v/>
          </cell>
          <cell r="K943" t="str">
            <v/>
          </cell>
          <cell r="L943" t="str">
            <v/>
          </cell>
          <cell r="M943" t="str">
            <v/>
          </cell>
          <cell r="N943" t="str">
            <v/>
          </cell>
          <cell r="P943" t="str">
            <v/>
          </cell>
          <cell r="Q943" t="str">
            <v/>
          </cell>
          <cell r="R943" t="str">
            <v/>
          </cell>
        </row>
        <row r="944">
          <cell r="A944" t="str">
            <v/>
          </cell>
          <cell r="B944">
            <v>0</v>
          </cell>
          <cell r="C944" t="str">
            <v/>
          </cell>
          <cell r="D944" t="str">
            <v/>
          </cell>
          <cell r="E944" t="str">
            <v>C</v>
          </cell>
          <cell r="F944" t="str">
            <v/>
          </cell>
          <cell r="G944">
            <v>0</v>
          </cell>
          <cell r="H944">
            <v>0</v>
          </cell>
          <cell r="I944">
            <v>0</v>
          </cell>
          <cell r="J944" t="str">
            <v/>
          </cell>
          <cell r="K944" t="str">
            <v/>
          </cell>
          <cell r="L944" t="str">
            <v/>
          </cell>
          <cell r="M944" t="str">
            <v/>
          </cell>
          <cell r="N944" t="str">
            <v/>
          </cell>
          <cell r="P944" t="str">
            <v/>
          </cell>
          <cell r="Q944" t="str">
            <v/>
          </cell>
          <cell r="R944" t="str">
            <v/>
          </cell>
        </row>
        <row r="945">
          <cell r="A945" t="str">
            <v/>
          </cell>
          <cell r="B945">
            <v>0</v>
          </cell>
          <cell r="C945" t="str">
            <v/>
          </cell>
          <cell r="D945" t="str">
            <v/>
          </cell>
          <cell r="E945" t="str">
            <v>C</v>
          </cell>
          <cell r="F945" t="str">
            <v/>
          </cell>
          <cell r="G945">
            <v>0</v>
          </cell>
          <cell r="H945">
            <v>0</v>
          </cell>
          <cell r="I945">
            <v>0</v>
          </cell>
          <cell r="J945" t="str">
            <v/>
          </cell>
          <cell r="K945" t="str">
            <v/>
          </cell>
          <cell r="L945" t="str">
            <v/>
          </cell>
          <cell r="M945" t="str">
            <v/>
          </cell>
          <cell r="N945" t="str">
            <v/>
          </cell>
          <cell r="P945" t="str">
            <v/>
          </cell>
          <cell r="Q945" t="str">
            <v/>
          </cell>
          <cell r="R945" t="str">
            <v/>
          </cell>
        </row>
        <row r="946">
          <cell r="A946" t="str">
            <v/>
          </cell>
          <cell r="B946">
            <v>0</v>
          </cell>
          <cell r="C946" t="str">
            <v/>
          </cell>
          <cell r="D946" t="str">
            <v/>
          </cell>
          <cell r="E946" t="str">
            <v>C</v>
          </cell>
          <cell r="F946" t="str">
            <v/>
          </cell>
          <cell r="G946">
            <v>0</v>
          </cell>
          <cell r="H946">
            <v>0</v>
          </cell>
          <cell r="I946">
            <v>0</v>
          </cell>
          <cell r="J946" t="str">
            <v/>
          </cell>
          <cell r="K946" t="str">
            <v/>
          </cell>
          <cell r="L946" t="str">
            <v/>
          </cell>
          <cell r="M946" t="str">
            <v/>
          </cell>
          <cell r="N946" t="str">
            <v/>
          </cell>
          <cell r="P946" t="str">
            <v/>
          </cell>
          <cell r="Q946" t="str">
            <v/>
          </cell>
          <cell r="R946" t="str">
            <v/>
          </cell>
        </row>
        <row r="947">
          <cell r="A947" t="str">
            <v/>
          </cell>
          <cell r="B947">
            <v>0</v>
          </cell>
          <cell r="C947" t="str">
            <v/>
          </cell>
          <cell r="D947" t="str">
            <v/>
          </cell>
          <cell r="E947" t="str">
            <v>C</v>
          </cell>
          <cell r="F947" t="str">
            <v/>
          </cell>
          <cell r="G947">
            <v>0</v>
          </cell>
          <cell r="H947">
            <v>0</v>
          </cell>
          <cell r="I947">
            <v>0</v>
          </cell>
          <cell r="J947" t="str">
            <v/>
          </cell>
          <cell r="K947" t="str">
            <v/>
          </cell>
          <cell r="L947" t="str">
            <v/>
          </cell>
          <cell r="M947" t="str">
            <v/>
          </cell>
          <cell r="N947" t="str">
            <v/>
          </cell>
          <cell r="P947" t="str">
            <v/>
          </cell>
          <cell r="Q947" t="str">
            <v/>
          </cell>
          <cell r="R947" t="str">
            <v/>
          </cell>
        </row>
        <row r="948">
          <cell r="A948" t="str">
            <v/>
          </cell>
          <cell r="B948">
            <v>0</v>
          </cell>
          <cell r="C948" t="str">
            <v/>
          </cell>
          <cell r="D948" t="str">
            <v/>
          </cell>
          <cell r="E948" t="str">
            <v>C</v>
          </cell>
          <cell r="F948" t="str">
            <v/>
          </cell>
          <cell r="G948">
            <v>0</v>
          </cell>
          <cell r="H948">
            <v>0</v>
          </cell>
          <cell r="I948">
            <v>0</v>
          </cell>
          <cell r="J948" t="str">
            <v/>
          </cell>
          <cell r="K948" t="str">
            <v/>
          </cell>
          <cell r="L948" t="str">
            <v/>
          </cell>
          <cell r="M948" t="str">
            <v/>
          </cell>
          <cell r="N948" t="str">
            <v/>
          </cell>
          <cell r="P948" t="str">
            <v/>
          </cell>
          <cell r="Q948" t="str">
            <v/>
          </cell>
          <cell r="R948" t="str">
            <v/>
          </cell>
        </row>
        <row r="949">
          <cell r="A949" t="str">
            <v/>
          </cell>
          <cell r="B949">
            <v>0</v>
          </cell>
          <cell r="C949" t="str">
            <v/>
          </cell>
          <cell r="D949" t="str">
            <v/>
          </cell>
          <cell r="E949" t="str">
            <v>C</v>
          </cell>
          <cell r="F949" t="str">
            <v/>
          </cell>
          <cell r="G949">
            <v>0</v>
          </cell>
          <cell r="H949">
            <v>0</v>
          </cell>
          <cell r="I949">
            <v>0</v>
          </cell>
          <cell r="J949" t="str">
            <v/>
          </cell>
          <cell r="K949" t="str">
            <v/>
          </cell>
          <cell r="L949" t="str">
            <v/>
          </cell>
          <cell r="M949" t="str">
            <v/>
          </cell>
          <cell r="N949" t="str">
            <v/>
          </cell>
          <cell r="P949" t="str">
            <v/>
          </cell>
          <cell r="Q949" t="str">
            <v/>
          </cell>
          <cell r="R949" t="str">
            <v/>
          </cell>
        </row>
        <row r="950">
          <cell r="A950" t="str">
            <v/>
          </cell>
          <cell r="B950">
            <v>0</v>
          </cell>
          <cell r="C950" t="str">
            <v/>
          </cell>
          <cell r="D950" t="str">
            <v/>
          </cell>
          <cell r="E950" t="str">
            <v>C</v>
          </cell>
          <cell r="F950" t="str">
            <v/>
          </cell>
          <cell r="G950">
            <v>0</v>
          </cell>
          <cell r="H950">
            <v>0</v>
          </cell>
          <cell r="I950">
            <v>0</v>
          </cell>
          <cell r="J950" t="str">
            <v/>
          </cell>
          <cell r="K950" t="str">
            <v/>
          </cell>
          <cell r="L950" t="str">
            <v/>
          </cell>
          <cell r="M950" t="str">
            <v/>
          </cell>
          <cell r="N950" t="str">
            <v/>
          </cell>
          <cell r="P950" t="str">
            <v/>
          </cell>
          <cell r="Q950" t="str">
            <v/>
          </cell>
          <cell r="R950" t="str">
            <v/>
          </cell>
        </row>
        <row r="951">
          <cell r="A951" t="str">
            <v/>
          </cell>
          <cell r="B951">
            <v>0</v>
          </cell>
          <cell r="C951" t="str">
            <v/>
          </cell>
          <cell r="D951" t="str">
            <v/>
          </cell>
          <cell r="E951" t="str">
            <v>C</v>
          </cell>
          <cell r="F951" t="str">
            <v/>
          </cell>
          <cell r="G951">
            <v>0</v>
          </cell>
          <cell r="H951">
            <v>0</v>
          </cell>
          <cell r="I951">
            <v>0</v>
          </cell>
          <cell r="J951" t="str">
            <v/>
          </cell>
          <cell r="K951" t="str">
            <v/>
          </cell>
          <cell r="L951" t="str">
            <v/>
          </cell>
          <cell r="M951" t="str">
            <v/>
          </cell>
          <cell r="N951" t="str">
            <v/>
          </cell>
          <cell r="P951" t="str">
            <v/>
          </cell>
          <cell r="Q951" t="str">
            <v/>
          </cell>
          <cell r="R951" t="str">
            <v/>
          </cell>
        </row>
        <row r="952">
          <cell r="A952" t="str">
            <v/>
          </cell>
          <cell r="B952">
            <v>0</v>
          </cell>
          <cell r="C952" t="str">
            <v/>
          </cell>
          <cell r="D952" t="str">
            <v/>
          </cell>
          <cell r="E952" t="str">
            <v>C</v>
          </cell>
          <cell r="F952" t="str">
            <v/>
          </cell>
          <cell r="G952">
            <v>0</v>
          </cell>
          <cell r="H952">
            <v>0</v>
          </cell>
          <cell r="I952">
            <v>0</v>
          </cell>
          <cell r="J952" t="str">
            <v/>
          </cell>
          <cell r="K952" t="str">
            <v/>
          </cell>
          <cell r="L952" t="str">
            <v/>
          </cell>
          <cell r="M952" t="str">
            <v/>
          </cell>
          <cell r="N952" t="str">
            <v/>
          </cell>
          <cell r="P952" t="str">
            <v/>
          </cell>
          <cell r="Q952" t="str">
            <v/>
          </cell>
          <cell r="R952" t="str">
            <v/>
          </cell>
        </row>
        <row r="953">
          <cell r="A953" t="str">
            <v/>
          </cell>
          <cell r="B953">
            <v>0</v>
          </cell>
          <cell r="C953" t="str">
            <v/>
          </cell>
          <cell r="D953" t="str">
            <v/>
          </cell>
          <cell r="E953" t="str">
            <v>C</v>
          </cell>
          <cell r="F953" t="str">
            <v/>
          </cell>
          <cell r="G953">
            <v>0</v>
          </cell>
          <cell r="H953">
            <v>0</v>
          </cell>
          <cell r="I953">
            <v>0</v>
          </cell>
          <cell r="J953" t="str">
            <v/>
          </cell>
          <cell r="K953" t="str">
            <v/>
          </cell>
          <cell r="L953" t="str">
            <v/>
          </cell>
          <cell r="M953" t="str">
            <v/>
          </cell>
          <cell r="N953" t="str">
            <v/>
          </cell>
          <cell r="P953" t="str">
            <v/>
          </cell>
          <cell r="Q953" t="str">
            <v/>
          </cell>
          <cell r="R953" t="str">
            <v/>
          </cell>
        </row>
        <row r="954">
          <cell r="A954" t="str">
            <v/>
          </cell>
          <cell r="B954">
            <v>0</v>
          </cell>
          <cell r="C954" t="str">
            <v/>
          </cell>
          <cell r="D954" t="str">
            <v/>
          </cell>
          <cell r="E954" t="str">
            <v>C</v>
          </cell>
          <cell r="F954" t="str">
            <v/>
          </cell>
          <cell r="G954">
            <v>0</v>
          </cell>
          <cell r="H954">
            <v>0</v>
          </cell>
          <cell r="I954">
            <v>0</v>
          </cell>
          <cell r="J954" t="str">
            <v/>
          </cell>
          <cell r="K954" t="str">
            <v/>
          </cell>
          <cell r="L954" t="str">
            <v/>
          </cell>
          <cell r="M954" t="str">
            <v/>
          </cell>
          <cell r="N954" t="str">
            <v/>
          </cell>
          <cell r="P954" t="str">
            <v/>
          </cell>
          <cell r="Q954" t="str">
            <v/>
          </cell>
          <cell r="R954" t="str">
            <v/>
          </cell>
        </row>
        <row r="955">
          <cell r="A955" t="str">
            <v/>
          </cell>
          <cell r="B955">
            <v>0</v>
          </cell>
          <cell r="C955" t="str">
            <v/>
          </cell>
          <cell r="D955" t="str">
            <v/>
          </cell>
          <cell r="E955" t="str">
            <v>C</v>
          </cell>
          <cell r="F955" t="str">
            <v/>
          </cell>
          <cell r="G955">
            <v>0</v>
          </cell>
          <cell r="H955">
            <v>0</v>
          </cell>
          <cell r="I955">
            <v>0</v>
          </cell>
          <cell r="J955" t="str">
            <v/>
          </cell>
          <cell r="K955" t="str">
            <v/>
          </cell>
          <cell r="L955" t="str">
            <v/>
          </cell>
          <cell r="M955" t="str">
            <v/>
          </cell>
          <cell r="N955" t="str">
            <v/>
          </cell>
          <cell r="P955" t="str">
            <v/>
          </cell>
          <cell r="Q955" t="str">
            <v/>
          </cell>
          <cell r="R955" t="str">
            <v/>
          </cell>
        </row>
        <row r="956">
          <cell r="A956" t="str">
            <v/>
          </cell>
          <cell r="B956">
            <v>0</v>
          </cell>
          <cell r="C956" t="str">
            <v/>
          </cell>
          <cell r="D956" t="str">
            <v/>
          </cell>
          <cell r="E956" t="str">
            <v>C</v>
          </cell>
          <cell r="F956" t="str">
            <v/>
          </cell>
          <cell r="G956">
            <v>0</v>
          </cell>
          <cell r="H956">
            <v>0</v>
          </cell>
          <cell r="I956">
            <v>0</v>
          </cell>
          <cell r="J956" t="str">
            <v/>
          </cell>
          <cell r="K956" t="str">
            <v/>
          </cell>
          <cell r="L956" t="str">
            <v/>
          </cell>
          <cell r="M956" t="str">
            <v/>
          </cell>
          <cell r="N956" t="str">
            <v/>
          </cell>
          <cell r="P956" t="str">
            <v/>
          </cell>
          <cell r="Q956" t="str">
            <v/>
          </cell>
          <cell r="R956" t="str">
            <v/>
          </cell>
        </row>
        <row r="957">
          <cell r="A957" t="str">
            <v/>
          </cell>
          <cell r="B957">
            <v>0</v>
          </cell>
          <cell r="C957" t="str">
            <v/>
          </cell>
          <cell r="D957" t="str">
            <v/>
          </cell>
          <cell r="E957" t="str">
            <v>C</v>
          </cell>
          <cell r="F957" t="str">
            <v/>
          </cell>
          <cell r="G957">
            <v>0</v>
          </cell>
          <cell r="H957">
            <v>0</v>
          </cell>
          <cell r="I957">
            <v>0</v>
          </cell>
          <cell r="J957" t="str">
            <v/>
          </cell>
          <cell r="K957" t="str">
            <v/>
          </cell>
          <cell r="L957" t="str">
            <v/>
          </cell>
          <cell r="M957" t="str">
            <v/>
          </cell>
          <cell r="N957" t="str">
            <v/>
          </cell>
          <cell r="P957" t="str">
            <v/>
          </cell>
          <cell r="Q957" t="str">
            <v/>
          </cell>
          <cell r="R957" t="str">
            <v/>
          </cell>
        </row>
        <row r="958">
          <cell r="A958" t="str">
            <v/>
          </cell>
          <cell r="B958">
            <v>0</v>
          </cell>
          <cell r="C958" t="str">
            <v/>
          </cell>
          <cell r="D958" t="str">
            <v/>
          </cell>
          <cell r="E958" t="str">
            <v>C</v>
          </cell>
          <cell r="F958" t="str">
            <v/>
          </cell>
          <cell r="G958">
            <v>0</v>
          </cell>
          <cell r="H958">
            <v>0</v>
          </cell>
          <cell r="I958">
            <v>0</v>
          </cell>
          <cell r="J958" t="str">
            <v/>
          </cell>
          <cell r="K958" t="str">
            <v/>
          </cell>
          <cell r="L958" t="str">
            <v/>
          </cell>
          <cell r="M958" t="str">
            <v/>
          </cell>
          <cell r="N958" t="str">
            <v/>
          </cell>
          <cell r="P958" t="str">
            <v/>
          </cell>
          <cell r="Q958" t="str">
            <v/>
          </cell>
          <cell r="R958" t="str">
            <v/>
          </cell>
        </row>
        <row r="959">
          <cell r="A959" t="str">
            <v/>
          </cell>
          <cell r="B959">
            <v>0</v>
          </cell>
          <cell r="C959" t="str">
            <v/>
          </cell>
          <cell r="D959" t="str">
            <v/>
          </cell>
          <cell r="E959" t="str">
            <v>C</v>
          </cell>
          <cell r="F959" t="str">
            <v/>
          </cell>
          <cell r="G959">
            <v>0</v>
          </cell>
          <cell r="H959">
            <v>0</v>
          </cell>
          <cell r="I959">
            <v>0</v>
          </cell>
          <cell r="J959" t="str">
            <v/>
          </cell>
          <cell r="K959" t="str">
            <v/>
          </cell>
          <cell r="L959" t="str">
            <v/>
          </cell>
          <cell r="M959" t="str">
            <v/>
          </cell>
          <cell r="N959" t="str">
            <v/>
          </cell>
          <cell r="P959" t="str">
            <v/>
          </cell>
          <cell r="Q959" t="str">
            <v/>
          </cell>
          <cell r="R959" t="str">
            <v/>
          </cell>
        </row>
        <row r="960">
          <cell r="A960" t="str">
            <v/>
          </cell>
          <cell r="B960">
            <v>0</v>
          </cell>
          <cell r="C960" t="str">
            <v/>
          </cell>
          <cell r="D960" t="str">
            <v/>
          </cell>
          <cell r="E960" t="str">
            <v>C</v>
          </cell>
          <cell r="F960" t="str">
            <v/>
          </cell>
          <cell r="G960">
            <v>0</v>
          </cell>
          <cell r="H960">
            <v>0</v>
          </cell>
          <cell r="I960">
            <v>0</v>
          </cell>
          <cell r="J960" t="str">
            <v/>
          </cell>
          <cell r="K960" t="str">
            <v/>
          </cell>
          <cell r="L960" t="str">
            <v/>
          </cell>
          <cell r="M960" t="str">
            <v/>
          </cell>
          <cell r="N960" t="str">
            <v/>
          </cell>
          <cell r="P960" t="str">
            <v/>
          </cell>
          <cell r="Q960" t="str">
            <v/>
          </cell>
          <cell r="R960" t="str">
            <v/>
          </cell>
        </row>
        <row r="961">
          <cell r="A961" t="str">
            <v/>
          </cell>
          <cell r="B961">
            <v>0</v>
          </cell>
          <cell r="C961" t="str">
            <v/>
          </cell>
          <cell r="D961" t="str">
            <v/>
          </cell>
          <cell r="E961" t="str">
            <v>C</v>
          </cell>
          <cell r="F961" t="str">
            <v/>
          </cell>
          <cell r="G961">
            <v>0</v>
          </cell>
          <cell r="H961">
            <v>0</v>
          </cell>
          <cell r="I961">
            <v>0</v>
          </cell>
          <cell r="J961" t="str">
            <v/>
          </cell>
          <cell r="K961" t="str">
            <v/>
          </cell>
          <cell r="L961" t="str">
            <v/>
          </cell>
          <cell r="M961" t="str">
            <v/>
          </cell>
          <cell r="N961" t="str">
            <v/>
          </cell>
          <cell r="P961" t="str">
            <v/>
          </cell>
          <cell r="Q961" t="str">
            <v/>
          </cell>
          <cell r="R961" t="str">
            <v/>
          </cell>
        </row>
        <row r="962">
          <cell r="A962" t="str">
            <v/>
          </cell>
          <cell r="B962">
            <v>0</v>
          </cell>
          <cell r="C962" t="str">
            <v/>
          </cell>
          <cell r="D962" t="str">
            <v/>
          </cell>
          <cell r="E962" t="str">
            <v>C</v>
          </cell>
          <cell r="F962" t="str">
            <v/>
          </cell>
          <cell r="G962">
            <v>0</v>
          </cell>
          <cell r="H962">
            <v>0</v>
          </cell>
          <cell r="I962">
            <v>0</v>
          </cell>
          <cell r="J962" t="str">
            <v/>
          </cell>
          <cell r="K962" t="str">
            <v/>
          </cell>
          <cell r="L962" t="str">
            <v/>
          </cell>
          <cell r="M962" t="str">
            <v/>
          </cell>
          <cell r="N962" t="str">
            <v/>
          </cell>
          <cell r="P962" t="str">
            <v/>
          </cell>
          <cell r="Q962" t="str">
            <v/>
          </cell>
          <cell r="R962" t="str">
            <v/>
          </cell>
        </row>
        <row r="963">
          <cell r="A963" t="str">
            <v/>
          </cell>
          <cell r="B963">
            <v>0</v>
          </cell>
          <cell r="C963" t="str">
            <v/>
          </cell>
          <cell r="D963" t="str">
            <v/>
          </cell>
          <cell r="E963" t="str">
            <v>C</v>
          </cell>
          <cell r="F963" t="str">
            <v/>
          </cell>
          <cell r="G963">
            <v>0</v>
          </cell>
          <cell r="H963">
            <v>0</v>
          </cell>
          <cell r="I963">
            <v>0</v>
          </cell>
          <cell r="J963" t="str">
            <v/>
          </cell>
          <cell r="K963" t="str">
            <v/>
          </cell>
          <cell r="L963" t="str">
            <v/>
          </cell>
          <cell r="M963" t="str">
            <v/>
          </cell>
          <cell r="N963" t="str">
            <v/>
          </cell>
          <cell r="P963" t="str">
            <v/>
          </cell>
          <cell r="Q963" t="str">
            <v/>
          </cell>
          <cell r="R963" t="str">
            <v/>
          </cell>
        </row>
        <row r="964">
          <cell r="A964" t="str">
            <v/>
          </cell>
          <cell r="B964">
            <v>0</v>
          </cell>
          <cell r="C964" t="str">
            <v/>
          </cell>
          <cell r="D964" t="str">
            <v/>
          </cell>
          <cell r="E964" t="str">
            <v>C</v>
          </cell>
          <cell r="F964" t="str">
            <v/>
          </cell>
          <cell r="G964">
            <v>0</v>
          </cell>
          <cell r="H964">
            <v>0</v>
          </cell>
          <cell r="I964">
            <v>0</v>
          </cell>
          <cell r="J964" t="str">
            <v/>
          </cell>
          <cell r="K964" t="str">
            <v/>
          </cell>
          <cell r="L964" t="str">
            <v/>
          </cell>
          <cell r="M964" t="str">
            <v/>
          </cell>
          <cell r="N964" t="str">
            <v/>
          </cell>
          <cell r="P964" t="str">
            <v/>
          </cell>
          <cell r="Q964" t="str">
            <v/>
          </cell>
          <cell r="R964" t="str">
            <v/>
          </cell>
        </row>
        <row r="965">
          <cell r="A965" t="str">
            <v/>
          </cell>
          <cell r="B965">
            <v>0</v>
          </cell>
          <cell r="C965" t="str">
            <v/>
          </cell>
          <cell r="D965" t="str">
            <v/>
          </cell>
          <cell r="E965" t="str">
            <v>C</v>
          </cell>
          <cell r="F965" t="str">
            <v/>
          </cell>
          <cell r="G965">
            <v>0</v>
          </cell>
          <cell r="H965">
            <v>0</v>
          </cell>
          <cell r="I965">
            <v>0</v>
          </cell>
          <cell r="J965" t="str">
            <v/>
          </cell>
          <cell r="K965" t="str">
            <v/>
          </cell>
          <cell r="L965" t="str">
            <v/>
          </cell>
          <cell r="M965" t="str">
            <v/>
          </cell>
          <cell r="N965" t="str">
            <v/>
          </cell>
          <cell r="P965" t="str">
            <v/>
          </cell>
          <cell r="Q965" t="str">
            <v/>
          </cell>
          <cell r="R965" t="str">
            <v/>
          </cell>
        </row>
        <row r="966">
          <cell r="A966" t="str">
            <v/>
          </cell>
          <cell r="B966">
            <v>0</v>
          </cell>
          <cell r="C966" t="str">
            <v/>
          </cell>
          <cell r="D966" t="str">
            <v/>
          </cell>
          <cell r="E966" t="str">
            <v>C</v>
          </cell>
          <cell r="F966" t="str">
            <v/>
          </cell>
          <cell r="G966">
            <v>0</v>
          </cell>
          <cell r="H966">
            <v>0</v>
          </cell>
          <cell r="I966">
            <v>0</v>
          </cell>
          <cell r="J966" t="str">
            <v/>
          </cell>
          <cell r="K966" t="str">
            <v/>
          </cell>
          <cell r="L966" t="str">
            <v/>
          </cell>
          <cell r="M966" t="str">
            <v/>
          </cell>
          <cell r="N966" t="str">
            <v/>
          </cell>
          <cell r="P966" t="str">
            <v/>
          </cell>
          <cell r="Q966" t="str">
            <v/>
          </cell>
          <cell r="R966" t="str">
            <v/>
          </cell>
        </row>
        <row r="967">
          <cell r="A967" t="str">
            <v/>
          </cell>
          <cell r="B967">
            <v>0</v>
          </cell>
          <cell r="C967" t="str">
            <v/>
          </cell>
          <cell r="D967" t="str">
            <v/>
          </cell>
          <cell r="E967" t="str">
            <v>C</v>
          </cell>
          <cell r="F967" t="str">
            <v/>
          </cell>
          <cell r="G967">
            <v>0</v>
          </cell>
          <cell r="H967">
            <v>0</v>
          </cell>
          <cell r="I967">
            <v>0</v>
          </cell>
          <cell r="J967" t="str">
            <v/>
          </cell>
          <cell r="K967" t="str">
            <v/>
          </cell>
          <cell r="L967" t="str">
            <v/>
          </cell>
          <cell r="M967" t="str">
            <v/>
          </cell>
          <cell r="N967" t="str">
            <v/>
          </cell>
          <cell r="P967" t="str">
            <v/>
          </cell>
          <cell r="Q967" t="str">
            <v/>
          </cell>
          <cell r="R967" t="str">
            <v/>
          </cell>
        </row>
        <row r="968">
          <cell r="A968" t="str">
            <v/>
          </cell>
          <cell r="B968">
            <v>0</v>
          </cell>
          <cell r="C968" t="str">
            <v/>
          </cell>
          <cell r="D968" t="str">
            <v/>
          </cell>
          <cell r="E968" t="str">
            <v>C</v>
          </cell>
          <cell r="F968" t="str">
            <v/>
          </cell>
          <cell r="G968">
            <v>0</v>
          </cell>
          <cell r="H968">
            <v>0</v>
          </cell>
          <cell r="I968">
            <v>0</v>
          </cell>
          <cell r="J968" t="str">
            <v/>
          </cell>
          <cell r="K968" t="str">
            <v/>
          </cell>
          <cell r="L968" t="str">
            <v/>
          </cell>
          <cell r="M968" t="str">
            <v/>
          </cell>
          <cell r="N968" t="str">
            <v/>
          </cell>
          <cell r="P968" t="str">
            <v/>
          </cell>
          <cell r="Q968" t="str">
            <v/>
          </cell>
          <cell r="R968" t="str">
            <v/>
          </cell>
        </row>
        <row r="969">
          <cell r="A969" t="str">
            <v/>
          </cell>
          <cell r="B969">
            <v>0</v>
          </cell>
          <cell r="C969" t="str">
            <v/>
          </cell>
          <cell r="D969" t="str">
            <v/>
          </cell>
          <cell r="E969" t="str">
            <v>C</v>
          </cell>
          <cell r="F969" t="str">
            <v/>
          </cell>
          <cell r="G969">
            <v>0</v>
          </cell>
          <cell r="H969">
            <v>0</v>
          </cell>
          <cell r="I969">
            <v>0</v>
          </cell>
          <cell r="J969" t="str">
            <v/>
          </cell>
          <cell r="K969" t="str">
            <v/>
          </cell>
          <cell r="L969" t="str">
            <v/>
          </cell>
          <cell r="M969" t="str">
            <v/>
          </cell>
          <cell r="N969" t="str">
            <v/>
          </cell>
          <cell r="P969" t="str">
            <v/>
          </cell>
          <cell r="Q969" t="str">
            <v/>
          </cell>
          <cell r="R969" t="str">
            <v/>
          </cell>
        </row>
        <row r="970">
          <cell r="A970" t="str">
            <v/>
          </cell>
          <cell r="B970">
            <v>0</v>
          </cell>
          <cell r="C970" t="str">
            <v/>
          </cell>
          <cell r="D970" t="str">
            <v/>
          </cell>
          <cell r="E970" t="str">
            <v>C</v>
          </cell>
          <cell r="F970" t="str">
            <v/>
          </cell>
          <cell r="G970">
            <v>0</v>
          </cell>
          <cell r="H970">
            <v>0</v>
          </cell>
          <cell r="I970">
            <v>0</v>
          </cell>
          <cell r="J970" t="str">
            <v/>
          </cell>
          <cell r="K970" t="str">
            <v/>
          </cell>
          <cell r="L970" t="str">
            <v/>
          </cell>
          <cell r="M970" t="str">
            <v/>
          </cell>
          <cell r="N970" t="str">
            <v/>
          </cell>
          <cell r="P970" t="str">
            <v/>
          </cell>
          <cell r="Q970" t="str">
            <v/>
          </cell>
          <cell r="R970" t="str">
            <v/>
          </cell>
        </row>
        <row r="971">
          <cell r="A971" t="str">
            <v/>
          </cell>
          <cell r="B971">
            <v>0</v>
          </cell>
          <cell r="C971" t="str">
            <v/>
          </cell>
          <cell r="D971" t="str">
            <v/>
          </cell>
          <cell r="E971" t="str">
            <v>C</v>
          </cell>
          <cell r="F971" t="str">
            <v/>
          </cell>
          <cell r="G971">
            <v>0</v>
          </cell>
          <cell r="H971">
            <v>0</v>
          </cell>
          <cell r="I971">
            <v>0</v>
          </cell>
          <cell r="J971" t="str">
            <v/>
          </cell>
          <cell r="K971" t="str">
            <v/>
          </cell>
          <cell r="L971" t="str">
            <v/>
          </cell>
          <cell r="M971" t="str">
            <v/>
          </cell>
          <cell r="N971" t="str">
            <v/>
          </cell>
          <cell r="P971" t="str">
            <v/>
          </cell>
          <cell r="Q971" t="str">
            <v/>
          </cell>
          <cell r="R971" t="str">
            <v/>
          </cell>
        </row>
        <row r="972">
          <cell r="A972" t="str">
            <v/>
          </cell>
          <cell r="B972">
            <v>0</v>
          </cell>
          <cell r="C972" t="str">
            <v/>
          </cell>
          <cell r="D972" t="str">
            <v/>
          </cell>
          <cell r="E972" t="str">
            <v>C</v>
          </cell>
          <cell r="F972" t="str">
            <v/>
          </cell>
          <cell r="G972">
            <v>0</v>
          </cell>
          <cell r="H972">
            <v>0</v>
          </cell>
          <cell r="I972">
            <v>0</v>
          </cell>
          <cell r="J972" t="str">
            <v/>
          </cell>
          <cell r="K972" t="str">
            <v/>
          </cell>
          <cell r="L972" t="str">
            <v/>
          </cell>
          <cell r="M972" t="str">
            <v/>
          </cell>
          <cell r="N972" t="str">
            <v/>
          </cell>
          <cell r="P972" t="str">
            <v/>
          </cell>
          <cell r="Q972" t="str">
            <v/>
          </cell>
          <cell r="R972" t="str">
            <v/>
          </cell>
        </row>
        <row r="973">
          <cell r="A973" t="str">
            <v/>
          </cell>
          <cell r="B973">
            <v>0</v>
          </cell>
          <cell r="C973" t="str">
            <v/>
          </cell>
          <cell r="D973" t="str">
            <v/>
          </cell>
          <cell r="E973" t="str">
            <v>C</v>
          </cell>
          <cell r="F973" t="str">
            <v/>
          </cell>
          <cell r="G973">
            <v>0</v>
          </cell>
          <cell r="H973">
            <v>0</v>
          </cell>
          <cell r="I973">
            <v>0</v>
          </cell>
          <cell r="J973" t="str">
            <v/>
          </cell>
          <cell r="K973" t="str">
            <v/>
          </cell>
          <cell r="L973" t="str">
            <v/>
          </cell>
          <cell r="M973" t="str">
            <v/>
          </cell>
          <cell r="N973" t="str">
            <v/>
          </cell>
          <cell r="P973" t="str">
            <v/>
          </cell>
          <cell r="Q973" t="str">
            <v/>
          </cell>
          <cell r="R973" t="str">
            <v/>
          </cell>
        </row>
        <row r="974">
          <cell r="A974" t="str">
            <v/>
          </cell>
          <cell r="B974">
            <v>0</v>
          </cell>
          <cell r="C974" t="str">
            <v/>
          </cell>
          <cell r="D974" t="str">
            <v/>
          </cell>
          <cell r="E974" t="str">
            <v>C</v>
          </cell>
          <cell r="F974" t="str">
            <v/>
          </cell>
          <cell r="G974">
            <v>0</v>
          </cell>
          <cell r="H974">
            <v>0</v>
          </cell>
          <cell r="I974">
            <v>0</v>
          </cell>
          <cell r="J974" t="str">
            <v/>
          </cell>
          <cell r="K974" t="str">
            <v/>
          </cell>
          <cell r="L974" t="str">
            <v/>
          </cell>
          <cell r="M974" t="str">
            <v/>
          </cell>
          <cell r="N974" t="str">
            <v/>
          </cell>
          <cell r="P974" t="str">
            <v/>
          </cell>
          <cell r="Q974" t="str">
            <v/>
          </cell>
          <cell r="R974" t="str">
            <v/>
          </cell>
        </row>
        <row r="975">
          <cell r="A975" t="str">
            <v/>
          </cell>
          <cell r="B975">
            <v>0</v>
          </cell>
          <cell r="C975" t="str">
            <v/>
          </cell>
          <cell r="D975" t="str">
            <v/>
          </cell>
          <cell r="E975" t="str">
            <v>C</v>
          </cell>
          <cell r="F975" t="str">
            <v/>
          </cell>
          <cell r="G975">
            <v>0</v>
          </cell>
          <cell r="H975">
            <v>0</v>
          </cell>
          <cell r="I975">
            <v>0</v>
          </cell>
          <cell r="J975" t="str">
            <v/>
          </cell>
          <cell r="K975" t="str">
            <v/>
          </cell>
          <cell r="L975" t="str">
            <v/>
          </cell>
          <cell r="M975" t="str">
            <v/>
          </cell>
          <cell r="N975" t="str">
            <v/>
          </cell>
          <cell r="P975" t="str">
            <v/>
          </cell>
          <cell r="Q975" t="str">
            <v/>
          </cell>
          <cell r="R975" t="str">
            <v/>
          </cell>
        </row>
        <row r="976">
          <cell r="A976" t="str">
            <v/>
          </cell>
          <cell r="B976">
            <v>0</v>
          </cell>
          <cell r="C976" t="str">
            <v/>
          </cell>
          <cell r="D976" t="str">
            <v/>
          </cell>
          <cell r="E976" t="str">
            <v>C</v>
          </cell>
          <cell r="F976" t="str">
            <v/>
          </cell>
          <cell r="G976">
            <v>0</v>
          </cell>
          <cell r="H976">
            <v>0</v>
          </cell>
          <cell r="I976">
            <v>0</v>
          </cell>
          <cell r="J976" t="str">
            <v/>
          </cell>
          <cell r="K976" t="str">
            <v/>
          </cell>
          <cell r="L976" t="str">
            <v/>
          </cell>
          <cell r="M976" t="str">
            <v/>
          </cell>
          <cell r="N976" t="str">
            <v/>
          </cell>
          <cell r="P976" t="str">
            <v/>
          </cell>
          <cell r="Q976" t="str">
            <v/>
          </cell>
          <cell r="R976" t="str">
            <v/>
          </cell>
        </row>
        <row r="977">
          <cell r="A977" t="str">
            <v/>
          </cell>
          <cell r="B977">
            <v>0</v>
          </cell>
          <cell r="C977" t="str">
            <v/>
          </cell>
          <cell r="D977" t="str">
            <v/>
          </cell>
          <cell r="E977" t="str">
            <v>C</v>
          </cell>
          <cell r="F977" t="str">
            <v/>
          </cell>
          <cell r="G977">
            <v>0</v>
          </cell>
          <cell r="H977">
            <v>0</v>
          </cell>
          <cell r="I977">
            <v>0</v>
          </cell>
          <cell r="J977" t="str">
            <v/>
          </cell>
          <cell r="K977" t="str">
            <v/>
          </cell>
          <cell r="L977" t="str">
            <v/>
          </cell>
          <cell r="M977" t="str">
            <v/>
          </cell>
          <cell r="N977" t="str">
            <v/>
          </cell>
          <cell r="P977" t="str">
            <v/>
          </cell>
          <cell r="Q977" t="str">
            <v/>
          </cell>
          <cell r="R977" t="str">
            <v/>
          </cell>
        </row>
        <row r="978">
          <cell r="A978" t="str">
            <v/>
          </cell>
          <cell r="B978">
            <v>0</v>
          </cell>
          <cell r="C978" t="str">
            <v/>
          </cell>
          <cell r="D978" t="str">
            <v/>
          </cell>
          <cell r="E978" t="str">
            <v>C</v>
          </cell>
          <cell r="F978" t="str">
            <v/>
          </cell>
          <cell r="G978">
            <v>0</v>
          </cell>
          <cell r="H978">
            <v>0</v>
          </cell>
          <cell r="I978">
            <v>0</v>
          </cell>
          <cell r="J978" t="str">
            <v/>
          </cell>
          <cell r="K978" t="str">
            <v/>
          </cell>
          <cell r="L978" t="str">
            <v/>
          </cell>
          <cell r="M978" t="str">
            <v/>
          </cell>
          <cell r="N978" t="str">
            <v/>
          </cell>
          <cell r="P978" t="str">
            <v/>
          </cell>
          <cell r="Q978" t="str">
            <v/>
          </cell>
          <cell r="R978" t="str">
            <v/>
          </cell>
        </row>
        <row r="979">
          <cell r="A979" t="str">
            <v/>
          </cell>
          <cell r="B979">
            <v>0</v>
          </cell>
          <cell r="C979" t="str">
            <v/>
          </cell>
          <cell r="D979" t="str">
            <v/>
          </cell>
          <cell r="E979" t="str">
            <v>C</v>
          </cell>
          <cell r="F979" t="str">
            <v/>
          </cell>
          <cell r="G979">
            <v>0</v>
          </cell>
          <cell r="H979">
            <v>0</v>
          </cell>
          <cell r="I979">
            <v>0</v>
          </cell>
          <cell r="J979" t="str">
            <v/>
          </cell>
          <cell r="K979" t="str">
            <v/>
          </cell>
          <cell r="L979" t="str">
            <v/>
          </cell>
          <cell r="M979" t="str">
            <v/>
          </cell>
          <cell r="N979" t="str">
            <v/>
          </cell>
          <cell r="P979" t="str">
            <v/>
          </cell>
          <cell r="Q979" t="str">
            <v/>
          </cell>
          <cell r="R979" t="str">
            <v/>
          </cell>
        </row>
        <row r="980">
          <cell r="A980" t="str">
            <v/>
          </cell>
          <cell r="B980">
            <v>0</v>
          </cell>
          <cell r="C980" t="str">
            <v/>
          </cell>
          <cell r="D980" t="str">
            <v/>
          </cell>
          <cell r="E980" t="str">
            <v>C</v>
          </cell>
          <cell r="F980" t="str">
            <v/>
          </cell>
          <cell r="G980">
            <v>0</v>
          </cell>
          <cell r="H980">
            <v>0</v>
          </cell>
          <cell r="I980">
            <v>0</v>
          </cell>
          <cell r="J980" t="str">
            <v/>
          </cell>
          <cell r="K980" t="str">
            <v/>
          </cell>
          <cell r="L980" t="str">
            <v/>
          </cell>
          <cell r="M980" t="str">
            <v/>
          </cell>
          <cell r="N980" t="str">
            <v/>
          </cell>
          <cell r="P980" t="str">
            <v/>
          </cell>
          <cell r="Q980" t="str">
            <v/>
          </cell>
          <cell r="R980" t="str">
            <v/>
          </cell>
        </row>
        <row r="981">
          <cell r="A981" t="str">
            <v/>
          </cell>
          <cell r="B981">
            <v>0</v>
          </cell>
          <cell r="C981" t="str">
            <v/>
          </cell>
          <cell r="D981" t="str">
            <v/>
          </cell>
          <cell r="E981" t="str">
            <v>C</v>
          </cell>
          <cell r="F981" t="str">
            <v/>
          </cell>
          <cell r="G981">
            <v>0</v>
          </cell>
          <cell r="H981">
            <v>0</v>
          </cell>
          <cell r="I981">
            <v>0</v>
          </cell>
          <cell r="J981" t="str">
            <v/>
          </cell>
          <cell r="K981" t="str">
            <v/>
          </cell>
          <cell r="L981" t="str">
            <v/>
          </cell>
          <cell r="M981" t="str">
            <v/>
          </cell>
          <cell r="N981" t="str">
            <v/>
          </cell>
          <cell r="P981" t="str">
            <v/>
          </cell>
          <cell r="Q981" t="str">
            <v/>
          </cell>
          <cell r="R981" t="str">
            <v/>
          </cell>
        </row>
        <row r="982">
          <cell r="A982" t="str">
            <v/>
          </cell>
          <cell r="B982">
            <v>0</v>
          </cell>
          <cell r="C982" t="str">
            <v/>
          </cell>
          <cell r="D982" t="str">
            <v/>
          </cell>
          <cell r="E982" t="str">
            <v>C</v>
          </cell>
          <cell r="F982" t="str">
            <v/>
          </cell>
          <cell r="G982">
            <v>0</v>
          </cell>
          <cell r="H982">
            <v>0</v>
          </cell>
          <cell r="I982">
            <v>0</v>
          </cell>
          <cell r="J982" t="str">
            <v/>
          </cell>
          <cell r="K982" t="str">
            <v/>
          </cell>
          <cell r="L982" t="str">
            <v/>
          </cell>
          <cell r="M982" t="str">
            <v/>
          </cell>
          <cell r="N982" t="str">
            <v/>
          </cell>
          <cell r="P982" t="str">
            <v/>
          </cell>
          <cell r="Q982" t="str">
            <v/>
          </cell>
          <cell r="R982" t="str">
            <v/>
          </cell>
        </row>
        <row r="983">
          <cell r="A983" t="str">
            <v/>
          </cell>
          <cell r="B983">
            <v>0</v>
          </cell>
          <cell r="C983" t="str">
            <v/>
          </cell>
          <cell r="D983" t="str">
            <v/>
          </cell>
          <cell r="E983" t="str">
            <v>C</v>
          </cell>
          <cell r="F983" t="str">
            <v/>
          </cell>
          <cell r="G983">
            <v>0</v>
          </cell>
          <cell r="H983">
            <v>0</v>
          </cell>
          <cell r="I983">
            <v>0</v>
          </cell>
          <cell r="J983" t="str">
            <v/>
          </cell>
          <cell r="K983" t="str">
            <v/>
          </cell>
          <cell r="L983" t="str">
            <v/>
          </cell>
          <cell r="M983" t="str">
            <v/>
          </cell>
          <cell r="N983" t="str">
            <v/>
          </cell>
          <cell r="P983" t="str">
            <v/>
          </cell>
          <cell r="Q983" t="str">
            <v/>
          </cell>
          <cell r="R983" t="str">
            <v/>
          </cell>
        </row>
        <row r="984">
          <cell r="A984" t="str">
            <v/>
          </cell>
          <cell r="B984">
            <v>0</v>
          </cell>
          <cell r="C984" t="str">
            <v/>
          </cell>
          <cell r="D984" t="str">
            <v/>
          </cell>
          <cell r="E984" t="str">
            <v>C</v>
          </cell>
          <cell r="F984" t="str">
            <v/>
          </cell>
          <cell r="G984">
            <v>0</v>
          </cell>
          <cell r="H984">
            <v>0</v>
          </cell>
          <cell r="I984">
            <v>0</v>
          </cell>
          <cell r="J984" t="str">
            <v/>
          </cell>
          <cell r="K984" t="str">
            <v/>
          </cell>
          <cell r="L984" t="str">
            <v/>
          </cell>
          <cell r="M984" t="str">
            <v/>
          </cell>
          <cell r="N984" t="str">
            <v/>
          </cell>
          <cell r="P984" t="str">
            <v/>
          </cell>
          <cell r="Q984" t="str">
            <v/>
          </cell>
          <cell r="R984" t="str">
            <v/>
          </cell>
        </row>
        <row r="985">
          <cell r="A985" t="str">
            <v/>
          </cell>
          <cell r="B985">
            <v>0</v>
          </cell>
          <cell r="C985" t="str">
            <v/>
          </cell>
          <cell r="D985" t="str">
            <v/>
          </cell>
          <cell r="E985" t="str">
            <v>C</v>
          </cell>
          <cell r="F985" t="str">
            <v/>
          </cell>
          <cell r="G985">
            <v>0</v>
          </cell>
          <cell r="H985">
            <v>0</v>
          </cell>
          <cell r="I985">
            <v>0</v>
          </cell>
          <cell r="J985" t="str">
            <v/>
          </cell>
          <cell r="K985" t="str">
            <v/>
          </cell>
          <cell r="L985" t="str">
            <v/>
          </cell>
          <cell r="M985" t="str">
            <v/>
          </cell>
          <cell r="N985" t="str">
            <v/>
          </cell>
          <cell r="P985" t="str">
            <v/>
          </cell>
          <cell r="Q985" t="str">
            <v/>
          </cell>
          <cell r="R985" t="str">
            <v/>
          </cell>
        </row>
        <row r="986">
          <cell r="A986" t="str">
            <v/>
          </cell>
          <cell r="B986">
            <v>0</v>
          </cell>
          <cell r="C986" t="str">
            <v/>
          </cell>
          <cell r="D986" t="str">
            <v/>
          </cell>
          <cell r="E986" t="str">
            <v>C</v>
          </cell>
          <cell r="F986" t="str">
            <v/>
          </cell>
          <cell r="G986">
            <v>0</v>
          </cell>
          <cell r="H986">
            <v>0</v>
          </cell>
          <cell r="I986">
            <v>0</v>
          </cell>
          <cell r="J986" t="str">
            <v/>
          </cell>
          <cell r="K986" t="str">
            <v/>
          </cell>
          <cell r="L986" t="str">
            <v/>
          </cell>
          <cell r="M986" t="str">
            <v/>
          </cell>
          <cell r="N986" t="str">
            <v/>
          </cell>
          <cell r="P986" t="str">
            <v/>
          </cell>
          <cell r="Q986" t="str">
            <v/>
          </cell>
          <cell r="R986" t="str">
            <v/>
          </cell>
        </row>
        <row r="987">
          <cell r="A987" t="str">
            <v/>
          </cell>
          <cell r="B987">
            <v>0</v>
          </cell>
          <cell r="C987" t="str">
            <v/>
          </cell>
          <cell r="D987" t="str">
            <v/>
          </cell>
          <cell r="E987" t="str">
            <v>C</v>
          </cell>
          <cell r="F987" t="str">
            <v/>
          </cell>
          <cell r="G987">
            <v>0</v>
          </cell>
          <cell r="H987">
            <v>0</v>
          </cell>
          <cell r="I987">
            <v>0</v>
          </cell>
          <cell r="J987" t="str">
            <v/>
          </cell>
          <cell r="K987" t="str">
            <v/>
          </cell>
          <cell r="L987" t="str">
            <v/>
          </cell>
          <cell r="M987" t="str">
            <v/>
          </cell>
          <cell r="N987" t="str">
            <v/>
          </cell>
          <cell r="P987" t="str">
            <v/>
          </cell>
          <cell r="Q987" t="str">
            <v/>
          </cell>
          <cell r="R987" t="str">
            <v/>
          </cell>
        </row>
        <row r="988">
          <cell r="A988" t="str">
            <v/>
          </cell>
          <cell r="B988">
            <v>0</v>
          </cell>
          <cell r="C988" t="str">
            <v/>
          </cell>
          <cell r="D988" t="str">
            <v/>
          </cell>
          <cell r="E988" t="str">
            <v>C</v>
          </cell>
          <cell r="F988" t="str">
            <v/>
          </cell>
          <cell r="G988">
            <v>0</v>
          </cell>
          <cell r="H988">
            <v>0</v>
          </cell>
          <cell r="I988">
            <v>0</v>
          </cell>
          <cell r="J988" t="str">
            <v/>
          </cell>
          <cell r="K988" t="str">
            <v/>
          </cell>
          <cell r="L988" t="str">
            <v/>
          </cell>
          <cell r="M988" t="str">
            <v/>
          </cell>
          <cell r="N988" t="str">
            <v/>
          </cell>
          <cell r="P988" t="str">
            <v/>
          </cell>
          <cell r="Q988" t="str">
            <v/>
          </cell>
          <cell r="R988" t="str">
            <v/>
          </cell>
        </row>
        <row r="989">
          <cell r="A989" t="str">
            <v/>
          </cell>
          <cell r="B989">
            <v>0</v>
          </cell>
          <cell r="C989" t="str">
            <v/>
          </cell>
          <cell r="D989" t="str">
            <v/>
          </cell>
          <cell r="E989" t="str">
            <v>C</v>
          </cell>
          <cell r="F989" t="str">
            <v/>
          </cell>
          <cell r="G989">
            <v>0</v>
          </cell>
          <cell r="H989">
            <v>0</v>
          </cell>
          <cell r="I989">
            <v>0</v>
          </cell>
          <cell r="J989" t="str">
            <v/>
          </cell>
          <cell r="K989" t="str">
            <v/>
          </cell>
          <cell r="L989" t="str">
            <v/>
          </cell>
          <cell r="M989" t="str">
            <v/>
          </cell>
          <cell r="N989" t="str">
            <v/>
          </cell>
          <cell r="P989" t="str">
            <v/>
          </cell>
          <cell r="Q989" t="str">
            <v/>
          </cell>
          <cell r="R989" t="str">
            <v/>
          </cell>
        </row>
        <row r="990">
          <cell r="A990" t="str">
            <v/>
          </cell>
          <cell r="B990">
            <v>0</v>
          </cell>
          <cell r="C990" t="str">
            <v/>
          </cell>
          <cell r="D990" t="str">
            <v/>
          </cell>
          <cell r="E990" t="str">
            <v>C</v>
          </cell>
          <cell r="F990" t="str">
            <v/>
          </cell>
          <cell r="G990">
            <v>0</v>
          </cell>
          <cell r="H990">
            <v>0</v>
          </cell>
          <cell r="I990">
            <v>0</v>
          </cell>
          <cell r="J990" t="str">
            <v/>
          </cell>
          <cell r="K990" t="str">
            <v/>
          </cell>
          <cell r="L990" t="str">
            <v/>
          </cell>
          <cell r="M990" t="str">
            <v/>
          </cell>
          <cell r="N990" t="str">
            <v/>
          </cell>
          <cell r="P990" t="str">
            <v/>
          </cell>
          <cell r="Q990" t="str">
            <v/>
          </cell>
          <cell r="R990" t="str">
            <v/>
          </cell>
        </row>
        <row r="991">
          <cell r="A991" t="str">
            <v/>
          </cell>
          <cell r="B991">
            <v>0</v>
          </cell>
          <cell r="C991" t="str">
            <v/>
          </cell>
          <cell r="D991" t="str">
            <v/>
          </cell>
          <cell r="E991" t="str">
            <v>C</v>
          </cell>
          <cell r="F991" t="str">
            <v/>
          </cell>
          <cell r="G991">
            <v>0</v>
          </cell>
          <cell r="H991">
            <v>0</v>
          </cell>
          <cell r="I991">
            <v>0</v>
          </cell>
          <cell r="J991" t="str">
            <v/>
          </cell>
          <cell r="K991" t="str">
            <v/>
          </cell>
          <cell r="L991" t="str">
            <v/>
          </cell>
          <cell r="M991" t="str">
            <v/>
          </cell>
          <cell r="N991" t="str">
            <v/>
          </cell>
          <cell r="P991" t="str">
            <v/>
          </cell>
          <cell r="Q991" t="str">
            <v/>
          </cell>
          <cell r="R991" t="str">
            <v/>
          </cell>
        </row>
        <row r="992">
          <cell r="A992" t="str">
            <v/>
          </cell>
          <cell r="B992">
            <v>0</v>
          </cell>
          <cell r="C992" t="str">
            <v/>
          </cell>
          <cell r="D992" t="str">
            <v/>
          </cell>
          <cell r="E992" t="str">
            <v>C</v>
          </cell>
          <cell r="F992" t="str">
            <v/>
          </cell>
          <cell r="G992">
            <v>0</v>
          </cell>
          <cell r="H992">
            <v>0</v>
          </cell>
          <cell r="I992">
            <v>0</v>
          </cell>
          <cell r="J992" t="str">
            <v/>
          </cell>
          <cell r="K992" t="str">
            <v/>
          </cell>
          <cell r="L992" t="str">
            <v/>
          </cell>
          <cell r="M992" t="str">
            <v/>
          </cell>
          <cell r="N992" t="str">
            <v/>
          </cell>
          <cell r="P992" t="str">
            <v/>
          </cell>
          <cell r="Q992" t="str">
            <v/>
          </cell>
          <cell r="R992" t="str">
            <v/>
          </cell>
        </row>
        <row r="993">
          <cell r="A993" t="str">
            <v/>
          </cell>
          <cell r="B993">
            <v>0</v>
          </cell>
          <cell r="C993" t="str">
            <v/>
          </cell>
          <cell r="D993" t="str">
            <v/>
          </cell>
          <cell r="E993" t="str">
            <v>C</v>
          </cell>
          <cell r="F993" t="str">
            <v/>
          </cell>
          <cell r="G993">
            <v>0</v>
          </cell>
          <cell r="H993">
            <v>0</v>
          </cell>
          <cell r="I993">
            <v>0</v>
          </cell>
          <cell r="J993" t="str">
            <v/>
          </cell>
          <cell r="K993" t="str">
            <v/>
          </cell>
          <cell r="L993" t="str">
            <v/>
          </cell>
          <cell r="M993" t="str">
            <v/>
          </cell>
          <cell r="N993" t="str">
            <v/>
          </cell>
          <cell r="P993" t="str">
            <v/>
          </cell>
          <cell r="Q993" t="str">
            <v/>
          </cell>
          <cell r="R993" t="str">
            <v/>
          </cell>
        </row>
        <row r="994">
          <cell r="A994" t="str">
            <v/>
          </cell>
          <cell r="B994">
            <v>0</v>
          </cell>
          <cell r="C994" t="str">
            <v/>
          </cell>
          <cell r="D994" t="str">
            <v/>
          </cell>
          <cell r="E994" t="str">
            <v>C</v>
          </cell>
          <cell r="F994" t="str">
            <v/>
          </cell>
          <cell r="G994">
            <v>0</v>
          </cell>
          <cell r="H994">
            <v>0</v>
          </cell>
          <cell r="I994">
            <v>0</v>
          </cell>
          <cell r="J994" t="str">
            <v/>
          </cell>
          <cell r="K994" t="str">
            <v/>
          </cell>
          <cell r="L994" t="str">
            <v/>
          </cell>
          <cell r="M994" t="str">
            <v/>
          </cell>
          <cell r="N994" t="str">
            <v/>
          </cell>
          <cell r="P994" t="str">
            <v/>
          </cell>
          <cell r="Q994" t="str">
            <v/>
          </cell>
          <cell r="R994" t="str">
            <v/>
          </cell>
        </row>
        <row r="995">
          <cell r="A995" t="str">
            <v/>
          </cell>
          <cell r="B995">
            <v>0</v>
          </cell>
          <cell r="C995" t="str">
            <v/>
          </cell>
          <cell r="D995" t="str">
            <v/>
          </cell>
          <cell r="E995" t="str">
            <v>C</v>
          </cell>
          <cell r="F995" t="str">
            <v/>
          </cell>
          <cell r="G995">
            <v>0</v>
          </cell>
          <cell r="H995">
            <v>0</v>
          </cell>
          <cell r="I995">
            <v>0</v>
          </cell>
          <cell r="J995" t="str">
            <v/>
          </cell>
          <cell r="K995" t="str">
            <v/>
          </cell>
          <cell r="L995" t="str">
            <v/>
          </cell>
          <cell r="M995" t="str">
            <v/>
          </cell>
          <cell r="N995" t="str">
            <v/>
          </cell>
          <cell r="P995" t="str">
            <v/>
          </cell>
          <cell r="Q995" t="str">
            <v/>
          </cell>
          <cell r="R995" t="str">
            <v/>
          </cell>
        </row>
        <row r="996">
          <cell r="A996" t="str">
            <v/>
          </cell>
          <cell r="B996">
            <v>0</v>
          </cell>
          <cell r="C996" t="str">
            <v/>
          </cell>
          <cell r="D996" t="str">
            <v/>
          </cell>
          <cell r="E996" t="str">
            <v>C</v>
          </cell>
          <cell r="F996" t="str">
            <v/>
          </cell>
          <cell r="G996">
            <v>0</v>
          </cell>
          <cell r="H996">
            <v>0</v>
          </cell>
          <cell r="I996">
            <v>0</v>
          </cell>
          <cell r="J996" t="str">
            <v/>
          </cell>
          <cell r="K996" t="str">
            <v/>
          </cell>
          <cell r="L996" t="str">
            <v/>
          </cell>
          <cell r="M996" t="str">
            <v/>
          </cell>
          <cell r="N996" t="str">
            <v/>
          </cell>
          <cell r="P996" t="str">
            <v/>
          </cell>
          <cell r="Q996" t="str">
            <v/>
          </cell>
          <cell r="R996" t="str">
            <v/>
          </cell>
        </row>
        <row r="997">
          <cell r="A997" t="str">
            <v/>
          </cell>
          <cell r="B997">
            <v>0</v>
          </cell>
          <cell r="C997" t="str">
            <v/>
          </cell>
          <cell r="D997" t="str">
            <v/>
          </cell>
          <cell r="E997" t="str">
            <v>C</v>
          </cell>
          <cell r="F997" t="str">
            <v/>
          </cell>
          <cell r="G997">
            <v>0</v>
          </cell>
          <cell r="H997">
            <v>0</v>
          </cell>
          <cell r="I997">
            <v>0</v>
          </cell>
          <cell r="J997" t="str">
            <v/>
          </cell>
          <cell r="K997" t="str">
            <v/>
          </cell>
          <cell r="L997" t="str">
            <v/>
          </cell>
          <cell r="M997" t="str">
            <v/>
          </cell>
          <cell r="N997" t="str">
            <v/>
          </cell>
          <cell r="P997" t="str">
            <v/>
          </cell>
          <cell r="Q997" t="str">
            <v/>
          </cell>
          <cell r="R997" t="str">
            <v/>
          </cell>
        </row>
        <row r="998">
          <cell r="A998" t="str">
            <v/>
          </cell>
          <cell r="B998">
            <v>0</v>
          </cell>
          <cell r="C998" t="str">
            <v/>
          </cell>
          <cell r="D998" t="str">
            <v/>
          </cell>
          <cell r="E998" t="str">
            <v>C</v>
          </cell>
          <cell r="F998" t="str">
            <v/>
          </cell>
          <cell r="G998">
            <v>0</v>
          </cell>
          <cell r="H998">
            <v>0</v>
          </cell>
          <cell r="I998">
            <v>0</v>
          </cell>
          <cell r="J998" t="str">
            <v/>
          </cell>
          <cell r="K998" t="str">
            <v/>
          </cell>
          <cell r="L998" t="str">
            <v/>
          </cell>
          <cell r="M998" t="str">
            <v/>
          </cell>
          <cell r="N998" t="str">
            <v/>
          </cell>
          <cell r="P998" t="str">
            <v/>
          </cell>
          <cell r="Q998" t="str">
            <v/>
          </cell>
          <cell r="R998" t="str">
            <v/>
          </cell>
        </row>
        <row r="999">
          <cell r="A999" t="str">
            <v/>
          </cell>
          <cell r="B999">
            <v>0</v>
          </cell>
          <cell r="C999" t="str">
            <v/>
          </cell>
          <cell r="D999" t="str">
            <v/>
          </cell>
          <cell r="E999" t="str">
            <v>C</v>
          </cell>
          <cell r="F999" t="str">
            <v/>
          </cell>
          <cell r="G999">
            <v>0</v>
          </cell>
          <cell r="H999">
            <v>0</v>
          </cell>
          <cell r="I999">
            <v>0</v>
          </cell>
          <cell r="J999" t="str">
            <v/>
          </cell>
          <cell r="K999" t="str">
            <v/>
          </cell>
          <cell r="L999" t="str">
            <v/>
          </cell>
          <cell r="M999" t="str">
            <v/>
          </cell>
          <cell r="N999" t="str">
            <v/>
          </cell>
          <cell r="P999" t="str">
            <v/>
          </cell>
          <cell r="Q999" t="str">
            <v/>
          </cell>
          <cell r="R999" t="str">
            <v/>
          </cell>
        </row>
        <row r="1000">
          <cell r="A1000" t="str">
            <v/>
          </cell>
          <cell r="B1000">
            <v>0</v>
          </cell>
          <cell r="C1000" t="str">
            <v/>
          </cell>
          <cell r="D1000" t="str">
            <v/>
          </cell>
          <cell r="E1000" t="str">
            <v>C</v>
          </cell>
          <cell r="F1000" t="str">
            <v/>
          </cell>
          <cell r="G1000">
            <v>0</v>
          </cell>
          <cell r="H1000">
            <v>0</v>
          </cell>
          <cell r="I1000">
            <v>0</v>
          </cell>
          <cell r="J1000" t="str">
            <v/>
          </cell>
          <cell r="K1000" t="str">
            <v/>
          </cell>
          <cell r="L1000" t="str">
            <v/>
          </cell>
          <cell r="M1000" t="str">
            <v/>
          </cell>
          <cell r="N1000" t="str">
            <v/>
          </cell>
          <cell r="P1000" t="str">
            <v/>
          </cell>
          <cell r="Q1000" t="str">
            <v/>
          </cell>
          <cell r="R1000" t="str">
            <v/>
          </cell>
        </row>
        <row r="1001">
          <cell r="A1001" t="str">
            <v/>
          </cell>
          <cell r="B1001">
            <v>0</v>
          </cell>
          <cell r="C1001" t="str">
            <v/>
          </cell>
          <cell r="D1001" t="str">
            <v/>
          </cell>
          <cell r="E1001" t="str">
            <v>C</v>
          </cell>
          <cell r="F1001" t="str">
            <v/>
          </cell>
          <cell r="G1001">
            <v>0</v>
          </cell>
          <cell r="H1001">
            <v>0</v>
          </cell>
          <cell r="I1001">
            <v>0</v>
          </cell>
          <cell r="J1001" t="str">
            <v/>
          </cell>
          <cell r="K1001" t="str">
            <v/>
          </cell>
          <cell r="L1001" t="str">
            <v/>
          </cell>
          <cell r="M1001" t="str">
            <v/>
          </cell>
          <cell r="N1001" t="str">
            <v/>
          </cell>
          <cell r="P1001" t="str">
            <v/>
          </cell>
          <cell r="Q1001" t="str">
            <v/>
          </cell>
          <cell r="R1001" t="str">
            <v/>
          </cell>
        </row>
        <row r="1002">
          <cell r="A1002" t="str">
            <v/>
          </cell>
          <cell r="B1002">
            <v>0</v>
          </cell>
          <cell r="C1002" t="str">
            <v/>
          </cell>
          <cell r="D1002" t="str">
            <v/>
          </cell>
          <cell r="E1002" t="str">
            <v>C</v>
          </cell>
          <cell r="F1002" t="str">
            <v/>
          </cell>
          <cell r="G1002">
            <v>0</v>
          </cell>
          <cell r="H1002">
            <v>0</v>
          </cell>
          <cell r="I1002">
            <v>0</v>
          </cell>
          <cell r="J1002" t="str">
            <v/>
          </cell>
          <cell r="K1002" t="str">
            <v/>
          </cell>
          <cell r="L1002" t="str">
            <v/>
          </cell>
          <cell r="M1002" t="str">
            <v/>
          </cell>
          <cell r="N1002" t="str">
            <v/>
          </cell>
          <cell r="P1002" t="str">
            <v/>
          </cell>
          <cell r="Q1002" t="str">
            <v/>
          </cell>
          <cell r="R1002" t="str">
            <v/>
          </cell>
        </row>
        <row r="1003">
          <cell r="A1003" t="str">
            <v/>
          </cell>
          <cell r="B1003">
            <v>0</v>
          </cell>
          <cell r="C1003" t="str">
            <v/>
          </cell>
          <cell r="D1003" t="str">
            <v/>
          </cell>
          <cell r="E1003" t="str">
            <v>C</v>
          </cell>
          <cell r="F1003" t="str">
            <v/>
          </cell>
          <cell r="G1003">
            <v>0</v>
          </cell>
          <cell r="H1003">
            <v>0</v>
          </cell>
          <cell r="I1003">
            <v>0</v>
          </cell>
          <cell r="J1003" t="str">
            <v/>
          </cell>
          <cell r="K1003" t="str">
            <v/>
          </cell>
          <cell r="L1003" t="str">
            <v/>
          </cell>
          <cell r="M1003" t="str">
            <v/>
          </cell>
          <cell r="N1003" t="str">
            <v/>
          </cell>
          <cell r="P1003" t="str">
            <v/>
          </cell>
          <cell r="Q1003" t="str">
            <v/>
          </cell>
          <cell r="R1003" t="str">
            <v/>
          </cell>
        </row>
        <row r="1004">
          <cell r="A1004" t="str">
            <v/>
          </cell>
          <cell r="B1004">
            <v>0</v>
          </cell>
          <cell r="C1004" t="str">
            <v/>
          </cell>
          <cell r="D1004" t="str">
            <v/>
          </cell>
          <cell r="E1004" t="str">
            <v>C</v>
          </cell>
          <cell r="F1004" t="str">
            <v/>
          </cell>
          <cell r="G1004">
            <v>0</v>
          </cell>
          <cell r="H1004">
            <v>0</v>
          </cell>
          <cell r="I1004">
            <v>0</v>
          </cell>
          <cell r="J1004" t="str">
            <v/>
          </cell>
          <cell r="K1004" t="str">
            <v/>
          </cell>
          <cell r="L1004" t="str">
            <v/>
          </cell>
          <cell r="M1004" t="str">
            <v/>
          </cell>
          <cell r="N1004" t="str">
            <v/>
          </cell>
          <cell r="P1004" t="str">
            <v/>
          </cell>
          <cell r="Q1004" t="str">
            <v/>
          </cell>
          <cell r="R1004" t="str">
            <v/>
          </cell>
        </row>
        <row r="1005">
          <cell r="A1005" t="str">
            <v/>
          </cell>
          <cell r="B1005">
            <v>0</v>
          </cell>
          <cell r="C1005" t="str">
            <v/>
          </cell>
          <cell r="D1005" t="str">
            <v/>
          </cell>
          <cell r="E1005" t="str">
            <v>C</v>
          </cell>
          <cell r="F1005" t="str">
            <v/>
          </cell>
          <cell r="G1005">
            <v>0</v>
          </cell>
          <cell r="H1005">
            <v>0</v>
          </cell>
          <cell r="I1005">
            <v>0</v>
          </cell>
          <cell r="J1005" t="str">
            <v/>
          </cell>
          <cell r="K1005" t="str">
            <v/>
          </cell>
          <cell r="L1005" t="str">
            <v/>
          </cell>
          <cell r="M1005" t="str">
            <v/>
          </cell>
          <cell r="N1005" t="str">
            <v/>
          </cell>
          <cell r="P1005" t="str">
            <v/>
          </cell>
          <cell r="Q1005" t="str">
            <v/>
          </cell>
          <cell r="R1005" t="str">
            <v/>
          </cell>
        </row>
        <row r="1006">
          <cell r="A1006" t="str">
            <v/>
          </cell>
          <cell r="B1006">
            <v>0</v>
          </cell>
          <cell r="C1006" t="str">
            <v/>
          </cell>
          <cell r="D1006" t="str">
            <v/>
          </cell>
          <cell r="E1006" t="str">
            <v>C</v>
          </cell>
          <cell r="F1006" t="str">
            <v/>
          </cell>
          <cell r="G1006">
            <v>0</v>
          </cell>
          <cell r="H1006">
            <v>0</v>
          </cell>
          <cell r="I1006">
            <v>0</v>
          </cell>
          <cell r="J1006" t="str">
            <v/>
          </cell>
          <cell r="K1006" t="str">
            <v/>
          </cell>
          <cell r="L1006" t="str">
            <v/>
          </cell>
          <cell r="M1006" t="str">
            <v/>
          </cell>
          <cell r="N1006" t="str">
            <v/>
          </cell>
          <cell r="P1006" t="str">
            <v/>
          </cell>
          <cell r="Q1006" t="str">
            <v/>
          </cell>
          <cell r="R1006" t="str">
            <v/>
          </cell>
        </row>
        <row r="1007">
          <cell r="A1007" t="str">
            <v/>
          </cell>
          <cell r="B1007">
            <v>0</v>
          </cell>
          <cell r="C1007" t="str">
            <v/>
          </cell>
          <cell r="D1007" t="str">
            <v/>
          </cell>
          <cell r="E1007" t="str">
            <v>C</v>
          </cell>
          <cell r="F1007" t="str">
            <v/>
          </cell>
          <cell r="G1007">
            <v>0</v>
          </cell>
          <cell r="H1007">
            <v>0</v>
          </cell>
          <cell r="I1007">
            <v>0</v>
          </cell>
          <cell r="J1007" t="str">
            <v/>
          </cell>
          <cell r="K1007" t="str">
            <v/>
          </cell>
          <cell r="L1007" t="str">
            <v/>
          </cell>
          <cell r="M1007" t="str">
            <v/>
          </cell>
          <cell r="N1007" t="str">
            <v/>
          </cell>
          <cell r="P1007" t="str">
            <v/>
          </cell>
          <cell r="Q1007" t="str">
            <v/>
          </cell>
          <cell r="R1007" t="str">
            <v/>
          </cell>
        </row>
        <row r="1008">
          <cell r="A1008" t="str">
            <v/>
          </cell>
          <cell r="B1008">
            <v>0</v>
          </cell>
          <cell r="C1008" t="str">
            <v/>
          </cell>
          <cell r="D1008" t="str">
            <v/>
          </cell>
          <cell r="E1008" t="str">
            <v>C</v>
          </cell>
          <cell r="F1008" t="str">
            <v/>
          </cell>
          <cell r="G1008">
            <v>0</v>
          </cell>
          <cell r="H1008">
            <v>0</v>
          </cell>
          <cell r="I1008">
            <v>0</v>
          </cell>
          <cell r="J1008" t="str">
            <v/>
          </cell>
          <cell r="K1008" t="str">
            <v/>
          </cell>
          <cell r="L1008" t="str">
            <v/>
          </cell>
          <cell r="M1008" t="str">
            <v/>
          </cell>
          <cell r="N1008" t="str">
            <v/>
          </cell>
          <cell r="P1008" t="str">
            <v/>
          </cell>
          <cell r="Q1008" t="str">
            <v/>
          </cell>
          <cell r="R1008" t="str">
            <v/>
          </cell>
        </row>
        <row r="1009">
          <cell r="A1009" t="str">
            <v/>
          </cell>
          <cell r="B1009">
            <v>0</v>
          </cell>
          <cell r="C1009" t="str">
            <v/>
          </cell>
          <cell r="D1009" t="str">
            <v/>
          </cell>
          <cell r="E1009" t="str">
            <v>C</v>
          </cell>
          <cell r="F1009" t="str">
            <v/>
          </cell>
          <cell r="G1009">
            <v>0</v>
          </cell>
          <cell r="H1009">
            <v>0</v>
          </cell>
          <cell r="I1009">
            <v>0</v>
          </cell>
          <cell r="J1009" t="str">
            <v/>
          </cell>
          <cell r="K1009" t="str">
            <v/>
          </cell>
          <cell r="L1009" t="str">
            <v/>
          </cell>
          <cell r="M1009" t="str">
            <v/>
          </cell>
          <cell r="N1009" t="str">
            <v/>
          </cell>
          <cell r="P1009" t="str">
            <v/>
          </cell>
          <cell r="Q1009" t="str">
            <v/>
          </cell>
          <cell r="R1009" t="str">
            <v/>
          </cell>
        </row>
        <row r="1010">
          <cell r="A1010" t="str">
            <v/>
          </cell>
          <cell r="B1010">
            <v>0</v>
          </cell>
          <cell r="C1010" t="str">
            <v/>
          </cell>
          <cell r="D1010" t="str">
            <v/>
          </cell>
          <cell r="E1010" t="str">
            <v>C</v>
          </cell>
          <cell r="F1010" t="str">
            <v/>
          </cell>
          <cell r="G1010">
            <v>0</v>
          </cell>
          <cell r="H1010">
            <v>0</v>
          </cell>
          <cell r="I1010">
            <v>0</v>
          </cell>
          <cell r="J1010" t="str">
            <v/>
          </cell>
          <cell r="K1010" t="str">
            <v/>
          </cell>
          <cell r="L1010" t="str">
            <v/>
          </cell>
          <cell r="M1010" t="str">
            <v/>
          </cell>
          <cell r="N1010" t="str">
            <v/>
          </cell>
          <cell r="P1010" t="str">
            <v/>
          </cell>
          <cell r="Q1010" t="str">
            <v/>
          </cell>
          <cell r="R1010" t="str">
            <v/>
          </cell>
        </row>
        <row r="1011">
          <cell r="A1011" t="str">
            <v/>
          </cell>
          <cell r="B1011">
            <v>0</v>
          </cell>
          <cell r="C1011" t="str">
            <v/>
          </cell>
          <cell r="D1011" t="str">
            <v/>
          </cell>
          <cell r="E1011" t="str">
            <v>C</v>
          </cell>
          <cell r="F1011" t="str">
            <v/>
          </cell>
          <cell r="G1011">
            <v>0</v>
          </cell>
          <cell r="H1011">
            <v>0</v>
          </cell>
          <cell r="I1011">
            <v>0</v>
          </cell>
          <cell r="J1011" t="str">
            <v/>
          </cell>
          <cell r="K1011" t="str">
            <v/>
          </cell>
          <cell r="L1011" t="str">
            <v/>
          </cell>
          <cell r="M1011" t="str">
            <v/>
          </cell>
          <cell r="N1011" t="str">
            <v/>
          </cell>
          <cell r="P1011" t="str">
            <v/>
          </cell>
          <cell r="Q1011" t="str">
            <v/>
          </cell>
          <cell r="R1011" t="str">
            <v/>
          </cell>
        </row>
        <row r="1012">
          <cell r="A1012" t="str">
            <v/>
          </cell>
          <cell r="B1012">
            <v>0</v>
          </cell>
          <cell r="C1012" t="str">
            <v/>
          </cell>
          <cell r="D1012" t="str">
            <v/>
          </cell>
          <cell r="E1012" t="str">
            <v>C</v>
          </cell>
          <cell r="F1012" t="str">
            <v/>
          </cell>
          <cell r="G1012">
            <v>0</v>
          </cell>
          <cell r="H1012">
            <v>0</v>
          </cell>
          <cell r="I1012">
            <v>0</v>
          </cell>
          <cell r="J1012" t="str">
            <v/>
          </cell>
          <cell r="K1012" t="str">
            <v/>
          </cell>
          <cell r="L1012" t="str">
            <v/>
          </cell>
          <cell r="M1012" t="str">
            <v/>
          </cell>
          <cell r="N1012" t="str">
            <v/>
          </cell>
          <cell r="P1012" t="str">
            <v/>
          </cell>
          <cell r="Q1012" t="str">
            <v/>
          </cell>
          <cell r="R1012" t="str">
            <v/>
          </cell>
        </row>
        <row r="1013">
          <cell r="A1013" t="str">
            <v/>
          </cell>
          <cell r="B1013">
            <v>0</v>
          </cell>
          <cell r="C1013" t="str">
            <v/>
          </cell>
          <cell r="D1013" t="str">
            <v/>
          </cell>
          <cell r="E1013" t="str">
            <v>C</v>
          </cell>
          <cell r="F1013" t="str">
            <v/>
          </cell>
          <cell r="G1013">
            <v>0</v>
          </cell>
          <cell r="H1013">
            <v>0</v>
          </cell>
          <cell r="I1013">
            <v>0</v>
          </cell>
          <cell r="J1013" t="str">
            <v/>
          </cell>
          <cell r="K1013" t="str">
            <v/>
          </cell>
          <cell r="L1013" t="str">
            <v/>
          </cell>
          <cell r="M1013" t="str">
            <v/>
          </cell>
          <cell r="N1013" t="str">
            <v/>
          </cell>
          <cell r="P1013" t="str">
            <v/>
          </cell>
          <cell r="Q1013" t="str">
            <v/>
          </cell>
          <cell r="R1013" t="str">
            <v/>
          </cell>
        </row>
        <row r="1014">
          <cell r="A1014" t="str">
            <v/>
          </cell>
          <cell r="B1014">
            <v>0</v>
          </cell>
          <cell r="C1014" t="str">
            <v/>
          </cell>
          <cell r="D1014" t="str">
            <v/>
          </cell>
          <cell r="E1014" t="str">
            <v>C</v>
          </cell>
          <cell r="F1014" t="str">
            <v/>
          </cell>
          <cell r="G1014">
            <v>0</v>
          </cell>
          <cell r="H1014">
            <v>0</v>
          </cell>
          <cell r="I1014">
            <v>0</v>
          </cell>
          <cell r="J1014" t="str">
            <v/>
          </cell>
          <cell r="K1014" t="str">
            <v/>
          </cell>
          <cell r="L1014" t="str">
            <v/>
          </cell>
          <cell r="M1014" t="str">
            <v/>
          </cell>
          <cell r="N1014" t="str">
            <v/>
          </cell>
          <cell r="P1014" t="str">
            <v/>
          </cell>
          <cell r="Q1014" t="str">
            <v/>
          </cell>
          <cell r="R1014" t="str">
            <v/>
          </cell>
        </row>
        <row r="1015">
          <cell r="A1015" t="str">
            <v/>
          </cell>
          <cell r="B1015">
            <v>0</v>
          </cell>
          <cell r="C1015" t="str">
            <v/>
          </cell>
          <cell r="D1015" t="str">
            <v/>
          </cell>
          <cell r="E1015" t="str">
            <v>C</v>
          </cell>
          <cell r="F1015" t="str">
            <v/>
          </cell>
          <cell r="G1015">
            <v>0</v>
          </cell>
          <cell r="H1015">
            <v>0</v>
          </cell>
          <cell r="I1015">
            <v>0</v>
          </cell>
          <cell r="J1015" t="str">
            <v/>
          </cell>
          <cell r="K1015" t="str">
            <v/>
          </cell>
          <cell r="L1015" t="str">
            <v/>
          </cell>
          <cell r="M1015" t="str">
            <v/>
          </cell>
          <cell r="N1015" t="str">
            <v/>
          </cell>
          <cell r="P1015" t="str">
            <v/>
          </cell>
          <cell r="Q1015" t="str">
            <v/>
          </cell>
          <cell r="R1015" t="str">
            <v/>
          </cell>
        </row>
        <row r="1016">
          <cell r="A1016" t="str">
            <v/>
          </cell>
          <cell r="B1016">
            <v>0</v>
          </cell>
          <cell r="C1016" t="str">
            <v/>
          </cell>
          <cell r="D1016" t="str">
            <v/>
          </cell>
          <cell r="E1016" t="str">
            <v>C</v>
          </cell>
          <cell r="F1016" t="str">
            <v/>
          </cell>
          <cell r="G1016">
            <v>0</v>
          </cell>
          <cell r="H1016">
            <v>0</v>
          </cell>
          <cell r="I1016">
            <v>0</v>
          </cell>
          <cell r="J1016" t="str">
            <v/>
          </cell>
          <cell r="K1016" t="str">
            <v/>
          </cell>
          <cell r="L1016" t="str">
            <v/>
          </cell>
          <cell r="M1016" t="str">
            <v/>
          </cell>
          <cell r="N1016" t="str">
            <v/>
          </cell>
          <cell r="P1016" t="str">
            <v/>
          </cell>
          <cell r="Q1016" t="str">
            <v/>
          </cell>
          <cell r="R1016" t="str">
            <v/>
          </cell>
        </row>
        <row r="1017">
          <cell r="A1017" t="str">
            <v/>
          </cell>
          <cell r="B1017">
            <v>0</v>
          </cell>
          <cell r="C1017" t="str">
            <v/>
          </cell>
          <cell r="D1017" t="str">
            <v/>
          </cell>
          <cell r="E1017" t="str">
            <v>C</v>
          </cell>
          <cell r="F1017" t="str">
            <v/>
          </cell>
          <cell r="G1017">
            <v>0</v>
          </cell>
          <cell r="H1017">
            <v>0</v>
          </cell>
          <cell r="I1017">
            <v>0</v>
          </cell>
          <cell r="J1017" t="str">
            <v/>
          </cell>
          <cell r="K1017" t="str">
            <v/>
          </cell>
          <cell r="L1017" t="str">
            <v/>
          </cell>
          <cell r="M1017" t="str">
            <v/>
          </cell>
          <cell r="N1017" t="str">
            <v/>
          </cell>
          <cell r="P1017" t="str">
            <v/>
          </cell>
          <cell r="Q1017" t="str">
            <v/>
          </cell>
          <cell r="R1017" t="str">
            <v/>
          </cell>
        </row>
        <row r="1018">
          <cell r="A1018" t="str">
            <v/>
          </cell>
          <cell r="B1018">
            <v>0</v>
          </cell>
          <cell r="C1018" t="str">
            <v/>
          </cell>
          <cell r="D1018" t="str">
            <v/>
          </cell>
          <cell r="E1018" t="str">
            <v>C</v>
          </cell>
          <cell r="F1018" t="str">
            <v/>
          </cell>
          <cell r="G1018">
            <v>0</v>
          </cell>
          <cell r="H1018">
            <v>0</v>
          </cell>
          <cell r="I1018">
            <v>0</v>
          </cell>
          <cell r="J1018" t="str">
            <v/>
          </cell>
          <cell r="K1018" t="str">
            <v/>
          </cell>
          <cell r="L1018" t="str">
            <v/>
          </cell>
          <cell r="M1018" t="str">
            <v/>
          </cell>
          <cell r="N1018" t="str">
            <v/>
          </cell>
          <cell r="P1018" t="str">
            <v/>
          </cell>
          <cell r="Q1018" t="str">
            <v/>
          </cell>
          <cell r="R1018" t="str">
            <v/>
          </cell>
        </row>
        <row r="1019">
          <cell r="A1019" t="str">
            <v/>
          </cell>
          <cell r="B1019">
            <v>0</v>
          </cell>
          <cell r="C1019" t="str">
            <v/>
          </cell>
          <cell r="D1019" t="str">
            <v/>
          </cell>
          <cell r="E1019" t="str">
            <v>C</v>
          </cell>
          <cell r="F1019" t="str">
            <v/>
          </cell>
          <cell r="G1019">
            <v>0</v>
          </cell>
          <cell r="H1019">
            <v>0</v>
          </cell>
          <cell r="I1019">
            <v>0</v>
          </cell>
          <cell r="J1019" t="str">
            <v/>
          </cell>
          <cell r="K1019" t="str">
            <v/>
          </cell>
          <cell r="L1019" t="str">
            <v/>
          </cell>
          <cell r="M1019" t="str">
            <v/>
          </cell>
          <cell r="N1019" t="str">
            <v/>
          </cell>
          <cell r="P1019" t="str">
            <v/>
          </cell>
          <cell r="Q1019" t="str">
            <v/>
          </cell>
          <cell r="R1019" t="str">
            <v/>
          </cell>
        </row>
        <row r="1020">
          <cell r="A1020" t="str">
            <v/>
          </cell>
          <cell r="B1020">
            <v>0</v>
          </cell>
          <cell r="C1020" t="str">
            <v/>
          </cell>
          <cell r="D1020" t="str">
            <v/>
          </cell>
          <cell r="E1020" t="str">
            <v>C</v>
          </cell>
          <cell r="F1020" t="str">
            <v/>
          </cell>
          <cell r="G1020">
            <v>0</v>
          </cell>
          <cell r="H1020">
            <v>0</v>
          </cell>
          <cell r="I1020">
            <v>0</v>
          </cell>
          <cell r="J1020" t="str">
            <v/>
          </cell>
          <cell r="K1020" t="str">
            <v/>
          </cell>
          <cell r="L1020" t="str">
            <v/>
          </cell>
          <cell r="M1020" t="str">
            <v/>
          </cell>
          <cell r="N1020" t="str">
            <v/>
          </cell>
          <cell r="P1020" t="str">
            <v/>
          </cell>
          <cell r="Q1020" t="str">
            <v/>
          </cell>
          <cell r="R1020" t="str">
            <v/>
          </cell>
        </row>
        <row r="1021">
          <cell r="A1021" t="str">
            <v/>
          </cell>
          <cell r="B1021">
            <v>0</v>
          </cell>
          <cell r="C1021" t="str">
            <v/>
          </cell>
          <cell r="D1021" t="str">
            <v/>
          </cell>
          <cell r="E1021" t="str">
            <v>C</v>
          </cell>
          <cell r="F1021" t="str">
            <v/>
          </cell>
          <cell r="G1021">
            <v>0</v>
          </cell>
          <cell r="H1021">
            <v>0</v>
          </cell>
          <cell r="I1021">
            <v>0</v>
          </cell>
          <cell r="J1021" t="str">
            <v/>
          </cell>
          <cell r="K1021" t="str">
            <v/>
          </cell>
          <cell r="L1021" t="str">
            <v/>
          </cell>
          <cell r="M1021" t="str">
            <v/>
          </cell>
          <cell r="N1021" t="str">
            <v/>
          </cell>
          <cell r="P1021" t="str">
            <v/>
          </cell>
          <cell r="Q1021" t="str">
            <v/>
          </cell>
          <cell r="R1021" t="str">
            <v/>
          </cell>
        </row>
        <row r="1022">
          <cell r="A1022" t="str">
            <v/>
          </cell>
          <cell r="B1022">
            <v>0</v>
          </cell>
          <cell r="C1022" t="str">
            <v/>
          </cell>
          <cell r="D1022" t="str">
            <v/>
          </cell>
          <cell r="E1022" t="str">
            <v>C</v>
          </cell>
          <cell r="F1022" t="str">
            <v/>
          </cell>
          <cell r="G1022">
            <v>0</v>
          </cell>
          <cell r="H1022">
            <v>0</v>
          </cell>
          <cell r="I1022">
            <v>0</v>
          </cell>
          <cell r="J1022" t="str">
            <v/>
          </cell>
          <cell r="K1022" t="str">
            <v/>
          </cell>
          <cell r="L1022" t="str">
            <v/>
          </cell>
          <cell r="M1022" t="str">
            <v/>
          </cell>
          <cell r="N1022" t="str">
            <v/>
          </cell>
          <cell r="P1022" t="str">
            <v/>
          </cell>
          <cell r="Q1022" t="str">
            <v/>
          </cell>
          <cell r="R1022" t="str">
            <v/>
          </cell>
        </row>
        <row r="1023">
          <cell r="A1023" t="str">
            <v/>
          </cell>
          <cell r="B1023">
            <v>0</v>
          </cell>
          <cell r="C1023" t="str">
            <v/>
          </cell>
          <cell r="D1023" t="str">
            <v/>
          </cell>
          <cell r="E1023" t="str">
            <v>C</v>
          </cell>
          <cell r="F1023" t="str">
            <v/>
          </cell>
          <cell r="G1023">
            <v>0</v>
          </cell>
          <cell r="H1023">
            <v>0</v>
          </cell>
          <cell r="I1023">
            <v>0</v>
          </cell>
          <cell r="J1023" t="str">
            <v/>
          </cell>
          <cell r="K1023" t="str">
            <v/>
          </cell>
          <cell r="L1023" t="str">
            <v/>
          </cell>
          <cell r="M1023" t="str">
            <v/>
          </cell>
          <cell r="N1023" t="str">
            <v/>
          </cell>
          <cell r="P1023" t="str">
            <v/>
          </cell>
          <cell r="Q1023" t="str">
            <v/>
          </cell>
          <cell r="R1023" t="str">
            <v/>
          </cell>
        </row>
        <row r="1024">
          <cell r="A1024" t="str">
            <v/>
          </cell>
          <cell r="B1024">
            <v>0</v>
          </cell>
          <cell r="C1024" t="str">
            <v/>
          </cell>
          <cell r="D1024" t="str">
            <v/>
          </cell>
          <cell r="E1024" t="str">
            <v>C</v>
          </cell>
          <cell r="F1024" t="str">
            <v/>
          </cell>
          <cell r="G1024">
            <v>0</v>
          </cell>
          <cell r="H1024">
            <v>0</v>
          </cell>
          <cell r="I1024">
            <v>0</v>
          </cell>
          <cell r="J1024" t="str">
            <v/>
          </cell>
          <cell r="K1024" t="str">
            <v/>
          </cell>
          <cell r="L1024" t="str">
            <v/>
          </cell>
          <cell r="M1024" t="str">
            <v/>
          </cell>
          <cell r="N1024" t="str">
            <v/>
          </cell>
          <cell r="P1024" t="str">
            <v/>
          </cell>
          <cell r="Q1024" t="str">
            <v/>
          </cell>
          <cell r="R1024" t="str">
            <v/>
          </cell>
        </row>
        <row r="1025">
          <cell r="A1025" t="str">
            <v/>
          </cell>
          <cell r="B1025">
            <v>0</v>
          </cell>
          <cell r="C1025" t="str">
            <v/>
          </cell>
          <cell r="D1025" t="str">
            <v/>
          </cell>
          <cell r="E1025" t="str">
            <v>C</v>
          </cell>
          <cell r="F1025" t="str">
            <v/>
          </cell>
          <cell r="G1025">
            <v>0</v>
          </cell>
          <cell r="H1025">
            <v>0</v>
          </cell>
          <cell r="I1025">
            <v>0</v>
          </cell>
          <cell r="J1025" t="str">
            <v/>
          </cell>
          <cell r="K1025" t="str">
            <v/>
          </cell>
          <cell r="L1025" t="str">
            <v/>
          </cell>
          <cell r="M1025" t="str">
            <v/>
          </cell>
          <cell r="N1025" t="str">
            <v/>
          </cell>
          <cell r="P1025" t="str">
            <v/>
          </cell>
          <cell r="Q1025" t="str">
            <v/>
          </cell>
          <cell r="R1025" t="str">
            <v/>
          </cell>
        </row>
        <row r="1026">
          <cell r="A1026" t="str">
            <v/>
          </cell>
          <cell r="B1026">
            <v>0</v>
          </cell>
          <cell r="C1026" t="str">
            <v/>
          </cell>
          <cell r="D1026" t="str">
            <v/>
          </cell>
          <cell r="E1026" t="str">
            <v>C</v>
          </cell>
          <cell r="F1026" t="str">
            <v/>
          </cell>
          <cell r="G1026">
            <v>0</v>
          </cell>
          <cell r="H1026">
            <v>0</v>
          </cell>
          <cell r="I1026">
            <v>0</v>
          </cell>
          <cell r="J1026" t="str">
            <v/>
          </cell>
          <cell r="K1026" t="str">
            <v/>
          </cell>
          <cell r="L1026" t="str">
            <v/>
          </cell>
          <cell r="M1026" t="str">
            <v/>
          </cell>
          <cell r="N1026" t="str">
            <v/>
          </cell>
          <cell r="P1026" t="str">
            <v/>
          </cell>
          <cell r="Q1026" t="str">
            <v/>
          </cell>
          <cell r="R1026" t="str">
            <v/>
          </cell>
        </row>
        <row r="1027">
          <cell r="A1027" t="str">
            <v/>
          </cell>
          <cell r="B1027">
            <v>0</v>
          </cell>
          <cell r="C1027" t="str">
            <v/>
          </cell>
          <cell r="D1027" t="str">
            <v/>
          </cell>
          <cell r="E1027" t="str">
            <v>C</v>
          </cell>
          <cell r="F1027" t="str">
            <v/>
          </cell>
          <cell r="G1027">
            <v>0</v>
          </cell>
          <cell r="H1027">
            <v>0</v>
          </cell>
          <cell r="I1027">
            <v>0</v>
          </cell>
          <cell r="J1027" t="str">
            <v/>
          </cell>
          <cell r="K1027" t="str">
            <v/>
          </cell>
          <cell r="L1027" t="str">
            <v/>
          </cell>
          <cell r="M1027" t="str">
            <v/>
          </cell>
          <cell r="N1027" t="str">
            <v/>
          </cell>
          <cell r="P1027" t="str">
            <v/>
          </cell>
          <cell r="Q1027" t="str">
            <v/>
          </cell>
          <cell r="R1027" t="str">
            <v/>
          </cell>
        </row>
        <row r="1028">
          <cell r="A1028" t="str">
            <v/>
          </cell>
          <cell r="B1028">
            <v>0</v>
          </cell>
          <cell r="C1028" t="str">
            <v/>
          </cell>
          <cell r="D1028" t="str">
            <v/>
          </cell>
          <cell r="E1028" t="str">
            <v>C</v>
          </cell>
          <cell r="F1028" t="str">
            <v/>
          </cell>
          <cell r="G1028">
            <v>0</v>
          </cell>
          <cell r="H1028">
            <v>0</v>
          </cell>
          <cell r="I1028">
            <v>0</v>
          </cell>
          <cell r="J1028" t="str">
            <v/>
          </cell>
          <cell r="K1028" t="str">
            <v/>
          </cell>
          <cell r="L1028" t="str">
            <v/>
          </cell>
          <cell r="M1028" t="str">
            <v/>
          </cell>
          <cell r="N1028" t="str">
            <v/>
          </cell>
          <cell r="P1028" t="str">
            <v/>
          </cell>
          <cell r="Q1028" t="str">
            <v/>
          </cell>
          <cell r="R1028" t="str">
            <v/>
          </cell>
        </row>
        <row r="1029">
          <cell r="A1029" t="str">
            <v/>
          </cell>
          <cell r="B1029">
            <v>0</v>
          </cell>
          <cell r="C1029" t="str">
            <v/>
          </cell>
          <cell r="D1029" t="str">
            <v/>
          </cell>
          <cell r="E1029" t="str">
            <v>C</v>
          </cell>
          <cell r="F1029" t="str">
            <v/>
          </cell>
          <cell r="G1029">
            <v>0</v>
          </cell>
          <cell r="H1029">
            <v>0</v>
          </cell>
          <cell r="I1029">
            <v>0</v>
          </cell>
          <cell r="J1029" t="str">
            <v/>
          </cell>
          <cell r="K1029" t="str">
            <v/>
          </cell>
          <cell r="L1029" t="str">
            <v/>
          </cell>
          <cell r="M1029" t="str">
            <v/>
          </cell>
          <cell r="N1029" t="str">
            <v/>
          </cell>
          <cell r="P1029" t="str">
            <v/>
          </cell>
          <cell r="Q1029" t="str">
            <v/>
          </cell>
          <cell r="R1029" t="str">
            <v/>
          </cell>
        </row>
        <row r="1030">
          <cell r="A1030" t="str">
            <v/>
          </cell>
          <cell r="B1030">
            <v>0</v>
          </cell>
          <cell r="C1030" t="str">
            <v/>
          </cell>
          <cell r="D1030" t="str">
            <v/>
          </cell>
          <cell r="E1030" t="str">
            <v>C</v>
          </cell>
          <cell r="F1030" t="str">
            <v/>
          </cell>
          <cell r="G1030">
            <v>0</v>
          </cell>
          <cell r="H1030">
            <v>0</v>
          </cell>
          <cell r="I1030">
            <v>0</v>
          </cell>
          <cell r="J1030" t="str">
            <v/>
          </cell>
          <cell r="K1030" t="str">
            <v/>
          </cell>
          <cell r="L1030" t="str">
            <v/>
          </cell>
          <cell r="M1030" t="str">
            <v/>
          </cell>
          <cell r="N1030" t="str">
            <v/>
          </cell>
          <cell r="P1030" t="str">
            <v/>
          </cell>
          <cell r="Q1030" t="str">
            <v/>
          </cell>
          <cell r="R1030" t="str">
            <v/>
          </cell>
        </row>
        <row r="1031">
          <cell r="A1031" t="str">
            <v/>
          </cell>
          <cell r="B1031">
            <v>0</v>
          </cell>
          <cell r="C1031" t="str">
            <v/>
          </cell>
          <cell r="D1031" t="str">
            <v/>
          </cell>
          <cell r="E1031" t="str">
            <v>C</v>
          </cell>
          <cell r="F1031" t="str">
            <v/>
          </cell>
          <cell r="G1031">
            <v>0</v>
          </cell>
          <cell r="H1031">
            <v>0</v>
          </cell>
          <cell r="I1031">
            <v>0</v>
          </cell>
          <cell r="J1031" t="str">
            <v/>
          </cell>
          <cell r="K1031" t="str">
            <v/>
          </cell>
          <cell r="L1031" t="str">
            <v/>
          </cell>
          <cell r="M1031" t="str">
            <v/>
          </cell>
          <cell r="N1031" t="str">
            <v/>
          </cell>
          <cell r="P1031" t="str">
            <v/>
          </cell>
          <cell r="Q1031" t="str">
            <v/>
          </cell>
          <cell r="R1031" t="str">
            <v/>
          </cell>
        </row>
        <row r="1032">
          <cell r="A1032" t="str">
            <v/>
          </cell>
          <cell r="B1032">
            <v>0</v>
          </cell>
          <cell r="C1032" t="str">
            <v/>
          </cell>
          <cell r="D1032" t="str">
            <v/>
          </cell>
          <cell r="E1032" t="str">
            <v>C</v>
          </cell>
          <cell r="F1032" t="str">
            <v/>
          </cell>
          <cell r="G1032">
            <v>0</v>
          </cell>
          <cell r="H1032">
            <v>0</v>
          </cell>
          <cell r="I1032">
            <v>0</v>
          </cell>
          <cell r="J1032" t="str">
            <v/>
          </cell>
          <cell r="K1032" t="str">
            <v/>
          </cell>
          <cell r="L1032" t="str">
            <v/>
          </cell>
          <cell r="M1032" t="str">
            <v/>
          </cell>
          <cell r="N1032" t="str">
            <v/>
          </cell>
          <cell r="P1032" t="str">
            <v/>
          </cell>
          <cell r="Q1032" t="str">
            <v/>
          </cell>
          <cell r="R1032" t="str">
            <v/>
          </cell>
        </row>
        <row r="1033">
          <cell r="A1033" t="str">
            <v/>
          </cell>
          <cell r="B1033">
            <v>0</v>
          </cell>
          <cell r="C1033" t="str">
            <v/>
          </cell>
          <cell r="D1033" t="str">
            <v/>
          </cell>
          <cell r="E1033" t="str">
            <v>C</v>
          </cell>
          <cell r="F1033" t="str">
            <v/>
          </cell>
          <cell r="G1033">
            <v>0</v>
          </cell>
          <cell r="H1033">
            <v>0</v>
          </cell>
          <cell r="I1033">
            <v>0</v>
          </cell>
          <cell r="J1033" t="str">
            <v/>
          </cell>
          <cell r="K1033" t="str">
            <v/>
          </cell>
          <cell r="L1033" t="str">
            <v/>
          </cell>
          <cell r="M1033" t="str">
            <v/>
          </cell>
          <cell r="N1033" t="str">
            <v/>
          </cell>
          <cell r="P1033" t="str">
            <v/>
          </cell>
          <cell r="Q1033" t="str">
            <v/>
          </cell>
          <cell r="R1033" t="str">
            <v/>
          </cell>
        </row>
        <row r="1034">
          <cell r="A1034" t="str">
            <v/>
          </cell>
          <cell r="B1034">
            <v>0</v>
          </cell>
          <cell r="C1034" t="str">
            <v/>
          </cell>
          <cell r="D1034" t="str">
            <v/>
          </cell>
          <cell r="E1034" t="str">
            <v>C</v>
          </cell>
          <cell r="F1034" t="str">
            <v/>
          </cell>
          <cell r="G1034">
            <v>0</v>
          </cell>
          <cell r="H1034">
            <v>0</v>
          </cell>
          <cell r="I1034">
            <v>0</v>
          </cell>
          <cell r="J1034" t="str">
            <v/>
          </cell>
          <cell r="K1034" t="str">
            <v/>
          </cell>
          <cell r="L1034" t="str">
            <v/>
          </cell>
          <cell r="M1034" t="str">
            <v/>
          </cell>
          <cell r="N1034" t="str">
            <v/>
          </cell>
          <cell r="P1034" t="str">
            <v/>
          </cell>
          <cell r="Q1034" t="str">
            <v/>
          </cell>
          <cell r="R1034" t="str">
            <v/>
          </cell>
        </row>
        <row r="1035">
          <cell r="A1035" t="str">
            <v/>
          </cell>
          <cell r="B1035">
            <v>0</v>
          </cell>
          <cell r="C1035" t="str">
            <v/>
          </cell>
          <cell r="D1035" t="str">
            <v/>
          </cell>
          <cell r="E1035" t="str">
            <v>C</v>
          </cell>
          <cell r="F1035" t="str">
            <v/>
          </cell>
          <cell r="G1035">
            <v>0</v>
          </cell>
          <cell r="H1035">
            <v>0</v>
          </cell>
          <cell r="I1035">
            <v>0</v>
          </cell>
          <cell r="J1035" t="str">
            <v/>
          </cell>
          <cell r="K1035" t="str">
            <v/>
          </cell>
          <cell r="L1035" t="str">
            <v/>
          </cell>
          <cell r="M1035" t="str">
            <v/>
          </cell>
          <cell r="N1035" t="str">
            <v/>
          </cell>
          <cell r="P1035" t="str">
            <v/>
          </cell>
          <cell r="Q1035" t="str">
            <v/>
          </cell>
          <cell r="R1035" t="str">
            <v/>
          </cell>
        </row>
        <row r="1036">
          <cell r="A1036" t="str">
            <v/>
          </cell>
          <cell r="B1036">
            <v>0</v>
          </cell>
          <cell r="C1036" t="str">
            <v/>
          </cell>
          <cell r="D1036" t="str">
            <v/>
          </cell>
          <cell r="E1036" t="str">
            <v>C</v>
          </cell>
          <cell r="F1036" t="str">
            <v/>
          </cell>
          <cell r="G1036">
            <v>0</v>
          </cell>
          <cell r="H1036">
            <v>0</v>
          </cell>
          <cell r="I1036">
            <v>0</v>
          </cell>
          <cell r="J1036" t="str">
            <v/>
          </cell>
          <cell r="K1036" t="str">
            <v/>
          </cell>
          <cell r="L1036" t="str">
            <v/>
          </cell>
          <cell r="M1036" t="str">
            <v/>
          </cell>
          <cell r="N1036" t="str">
            <v/>
          </cell>
          <cell r="P1036" t="str">
            <v/>
          </cell>
          <cell r="Q1036" t="str">
            <v/>
          </cell>
          <cell r="R1036" t="str">
            <v/>
          </cell>
        </row>
        <row r="1037">
          <cell r="A1037" t="str">
            <v/>
          </cell>
          <cell r="B1037">
            <v>0</v>
          </cell>
          <cell r="C1037" t="str">
            <v/>
          </cell>
          <cell r="D1037" t="str">
            <v/>
          </cell>
          <cell r="E1037" t="str">
            <v>C</v>
          </cell>
          <cell r="F1037" t="str">
            <v/>
          </cell>
          <cell r="G1037">
            <v>0</v>
          </cell>
          <cell r="H1037">
            <v>0</v>
          </cell>
          <cell r="I1037">
            <v>0</v>
          </cell>
          <cell r="J1037" t="str">
            <v/>
          </cell>
          <cell r="K1037" t="str">
            <v/>
          </cell>
          <cell r="L1037" t="str">
            <v/>
          </cell>
          <cell r="M1037" t="str">
            <v/>
          </cell>
          <cell r="N1037" t="str">
            <v/>
          </cell>
          <cell r="P1037" t="str">
            <v/>
          </cell>
          <cell r="Q1037" t="str">
            <v/>
          </cell>
          <cell r="R1037" t="str">
            <v/>
          </cell>
        </row>
        <row r="1038">
          <cell r="A1038" t="str">
            <v/>
          </cell>
          <cell r="B1038">
            <v>0</v>
          </cell>
          <cell r="C1038" t="str">
            <v/>
          </cell>
          <cell r="D1038" t="str">
            <v/>
          </cell>
          <cell r="E1038" t="str">
            <v>C</v>
          </cell>
          <cell r="F1038" t="str">
            <v/>
          </cell>
          <cell r="G1038">
            <v>0</v>
          </cell>
          <cell r="H1038">
            <v>0</v>
          </cell>
          <cell r="I1038">
            <v>0</v>
          </cell>
          <cell r="J1038" t="str">
            <v/>
          </cell>
          <cell r="K1038" t="str">
            <v/>
          </cell>
          <cell r="L1038" t="str">
            <v/>
          </cell>
          <cell r="M1038" t="str">
            <v/>
          </cell>
          <cell r="N1038" t="str">
            <v/>
          </cell>
          <cell r="P1038" t="str">
            <v/>
          </cell>
          <cell r="Q1038" t="str">
            <v/>
          </cell>
          <cell r="R1038" t="str">
            <v/>
          </cell>
        </row>
        <row r="1039">
          <cell r="A1039" t="str">
            <v/>
          </cell>
          <cell r="B1039">
            <v>0</v>
          </cell>
          <cell r="C1039" t="str">
            <v/>
          </cell>
          <cell r="D1039" t="str">
            <v/>
          </cell>
          <cell r="E1039" t="str">
            <v>C</v>
          </cell>
          <cell r="F1039" t="str">
            <v/>
          </cell>
          <cell r="G1039">
            <v>0</v>
          </cell>
          <cell r="H1039">
            <v>0</v>
          </cell>
          <cell r="I1039">
            <v>0</v>
          </cell>
          <cell r="J1039" t="str">
            <v/>
          </cell>
          <cell r="K1039" t="str">
            <v/>
          </cell>
          <cell r="L1039" t="str">
            <v/>
          </cell>
          <cell r="M1039" t="str">
            <v/>
          </cell>
          <cell r="N1039" t="str">
            <v/>
          </cell>
          <cell r="P1039" t="str">
            <v/>
          </cell>
          <cell r="Q1039" t="str">
            <v/>
          </cell>
          <cell r="R1039" t="str">
            <v/>
          </cell>
        </row>
        <row r="1040">
          <cell r="A1040" t="str">
            <v/>
          </cell>
          <cell r="B1040">
            <v>0</v>
          </cell>
          <cell r="C1040" t="str">
            <v/>
          </cell>
          <cell r="D1040" t="str">
            <v/>
          </cell>
          <cell r="E1040" t="str">
            <v>C</v>
          </cell>
          <cell r="F1040" t="str">
            <v/>
          </cell>
          <cell r="G1040">
            <v>0</v>
          </cell>
          <cell r="H1040">
            <v>0</v>
          </cell>
          <cell r="I1040">
            <v>0</v>
          </cell>
          <cell r="J1040" t="str">
            <v/>
          </cell>
          <cell r="K1040" t="str">
            <v/>
          </cell>
          <cell r="L1040" t="str">
            <v/>
          </cell>
          <cell r="M1040" t="str">
            <v/>
          </cell>
          <cell r="N1040" t="str">
            <v/>
          </cell>
          <cell r="P1040" t="str">
            <v/>
          </cell>
          <cell r="Q1040" t="str">
            <v/>
          </cell>
          <cell r="R1040" t="str">
            <v/>
          </cell>
        </row>
        <row r="1041">
          <cell r="A1041" t="str">
            <v/>
          </cell>
          <cell r="B1041">
            <v>0</v>
          </cell>
          <cell r="C1041" t="str">
            <v/>
          </cell>
          <cell r="D1041" t="str">
            <v/>
          </cell>
          <cell r="E1041" t="str">
            <v>C</v>
          </cell>
          <cell r="F1041" t="str">
            <v/>
          </cell>
          <cell r="G1041">
            <v>0</v>
          </cell>
          <cell r="H1041">
            <v>0</v>
          </cell>
          <cell r="I1041">
            <v>0</v>
          </cell>
          <cell r="J1041" t="str">
            <v/>
          </cell>
          <cell r="K1041" t="str">
            <v/>
          </cell>
          <cell r="L1041" t="str">
            <v/>
          </cell>
          <cell r="M1041" t="str">
            <v/>
          </cell>
          <cell r="N1041" t="str">
            <v/>
          </cell>
          <cell r="P1041" t="str">
            <v/>
          </cell>
          <cell r="Q1041" t="str">
            <v/>
          </cell>
          <cell r="R1041" t="str">
            <v/>
          </cell>
        </row>
        <row r="1042">
          <cell r="A1042" t="str">
            <v/>
          </cell>
          <cell r="B1042">
            <v>0</v>
          </cell>
          <cell r="C1042" t="str">
            <v/>
          </cell>
          <cell r="D1042" t="str">
            <v/>
          </cell>
          <cell r="E1042" t="str">
            <v>C</v>
          </cell>
          <cell r="F1042" t="str">
            <v/>
          </cell>
          <cell r="G1042">
            <v>0</v>
          </cell>
          <cell r="H1042">
            <v>0</v>
          </cell>
          <cell r="I1042">
            <v>0</v>
          </cell>
          <cell r="J1042" t="str">
            <v/>
          </cell>
          <cell r="K1042" t="str">
            <v/>
          </cell>
          <cell r="L1042" t="str">
            <v/>
          </cell>
          <cell r="M1042" t="str">
            <v/>
          </cell>
          <cell r="N1042" t="str">
            <v/>
          </cell>
          <cell r="P1042" t="str">
            <v/>
          </cell>
          <cell r="Q1042" t="str">
            <v/>
          </cell>
          <cell r="R1042" t="str">
            <v/>
          </cell>
        </row>
        <row r="1043">
          <cell r="A1043" t="str">
            <v/>
          </cell>
          <cell r="B1043">
            <v>0</v>
          </cell>
          <cell r="C1043" t="str">
            <v/>
          </cell>
          <cell r="D1043" t="str">
            <v/>
          </cell>
          <cell r="E1043" t="str">
            <v>C</v>
          </cell>
          <cell r="F1043" t="str">
            <v/>
          </cell>
          <cell r="G1043">
            <v>0</v>
          </cell>
          <cell r="H1043">
            <v>0</v>
          </cell>
          <cell r="I1043">
            <v>0</v>
          </cell>
          <cell r="J1043" t="str">
            <v/>
          </cell>
          <cell r="K1043" t="str">
            <v/>
          </cell>
          <cell r="L1043" t="str">
            <v/>
          </cell>
          <cell r="M1043" t="str">
            <v/>
          </cell>
          <cell r="N1043" t="str">
            <v/>
          </cell>
          <cell r="P1043" t="str">
            <v/>
          </cell>
          <cell r="Q1043" t="str">
            <v/>
          </cell>
          <cell r="R1043" t="str">
            <v/>
          </cell>
        </row>
        <row r="1044">
          <cell r="A1044" t="str">
            <v/>
          </cell>
          <cell r="B1044">
            <v>0</v>
          </cell>
          <cell r="C1044" t="str">
            <v/>
          </cell>
          <cell r="D1044" t="str">
            <v/>
          </cell>
          <cell r="E1044" t="str">
            <v>C</v>
          </cell>
          <cell r="F1044" t="str">
            <v/>
          </cell>
          <cell r="G1044">
            <v>0</v>
          </cell>
          <cell r="H1044">
            <v>0</v>
          </cell>
          <cell r="I1044">
            <v>0</v>
          </cell>
          <cell r="J1044" t="str">
            <v/>
          </cell>
          <cell r="K1044" t="str">
            <v/>
          </cell>
          <cell r="L1044" t="str">
            <v/>
          </cell>
          <cell r="M1044" t="str">
            <v/>
          </cell>
          <cell r="N1044" t="str">
            <v/>
          </cell>
          <cell r="P1044" t="str">
            <v/>
          </cell>
          <cell r="Q1044" t="str">
            <v/>
          </cell>
          <cell r="R1044" t="str">
            <v/>
          </cell>
        </row>
        <row r="1045">
          <cell r="A1045" t="str">
            <v/>
          </cell>
          <cell r="B1045">
            <v>0</v>
          </cell>
          <cell r="C1045" t="str">
            <v/>
          </cell>
          <cell r="D1045" t="str">
            <v/>
          </cell>
          <cell r="E1045" t="str">
            <v>C</v>
          </cell>
          <cell r="F1045" t="str">
            <v/>
          </cell>
          <cell r="G1045">
            <v>0</v>
          </cell>
          <cell r="H1045">
            <v>0</v>
          </cell>
          <cell r="I1045">
            <v>0</v>
          </cell>
          <cell r="J1045" t="str">
            <v/>
          </cell>
          <cell r="K1045" t="str">
            <v/>
          </cell>
          <cell r="L1045" t="str">
            <v/>
          </cell>
          <cell r="M1045" t="str">
            <v/>
          </cell>
          <cell r="N1045" t="str">
            <v/>
          </cell>
          <cell r="P1045" t="str">
            <v/>
          </cell>
          <cell r="Q1045" t="str">
            <v/>
          </cell>
          <cell r="R1045" t="str">
            <v/>
          </cell>
        </row>
        <row r="1046">
          <cell r="A1046" t="str">
            <v/>
          </cell>
          <cell r="B1046">
            <v>0</v>
          </cell>
          <cell r="C1046" t="str">
            <v/>
          </cell>
          <cell r="D1046" t="str">
            <v/>
          </cell>
          <cell r="E1046" t="str">
            <v>C</v>
          </cell>
          <cell r="F1046" t="str">
            <v/>
          </cell>
          <cell r="G1046">
            <v>0</v>
          </cell>
          <cell r="H1046">
            <v>0</v>
          </cell>
          <cell r="I1046">
            <v>0</v>
          </cell>
          <cell r="J1046" t="str">
            <v/>
          </cell>
          <cell r="K1046" t="str">
            <v/>
          </cell>
          <cell r="L1046" t="str">
            <v/>
          </cell>
          <cell r="M1046" t="str">
            <v/>
          </cell>
          <cell r="N1046" t="str">
            <v/>
          </cell>
          <cell r="P1046" t="str">
            <v/>
          </cell>
          <cell r="Q1046" t="str">
            <v/>
          </cell>
          <cell r="R1046" t="str">
            <v/>
          </cell>
        </row>
        <row r="1047">
          <cell r="A1047" t="str">
            <v/>
          </cell>
          <cell r="B1047">
            <v>0</v>
          </cell>
          <cell r="C1047" t="str">
            <v/>
          </cell>
          <cell r="D1047" t="str">
            <v/>
          </cell>
          <cell r="E1047" t="str">
            <v>C</v>
          </cell>
          <cell r="F1047" t="str">
            <v/>
          </cell>
          <cell r="G1047">
            <v>0</v>
          </cell>
          <cell r="H1047">
            <v>0</v>
          </cell>
          <cell r="I1047">
            <v>0</v>
          </cell>
          <cell r="J1047" t="str">
            <v/>
          </cell>
          <cell r="K1047" t="str">
            <v/>
          </cell>
          <cell r="L1047" t="str">
            <v/>
          </cell>
          <cell r="M1047" t="str">
            <v/>
          </cell>
          <cell r="N1047" t="str">
            <v/>
          </cell>
          <cell r="P1047" t="str">
            <v/>
          </cell>
          <cell r="Q1047" t="str">
            <v/>
          </cell>
          <cell r="R1047" t="str">
            <v/>
          </cell>
        </row>
        <row r="1048">
          <cell r="A1048" t="str">
            <v/>
          </cell>
          <cell r="B1048">
            <v>0</v>
          </cell>
          <cell r="C1048" t="str">
            <v/>
          </cell>
          <cell r="D1048" t="str">
            <v/>
          </cell>
          <cell r="E1048" t="str">
            <v>C</v>
          </cell>
          <cell r="F1048" t="str">
            <v/>
          </cell>
          <cell r="G1048">
            <v>0</v>
          </cell>
          <cell r="H1048">
            <v>0</v>
          </cell>
          <cell r="I1048">
            <v>0</v>
          </cell>
          <cell r="J1048" t="str">
            <v/>
          </cell>
          <cell r="K1048" t="str">
            <v/>
          </cell>
          <cell r="L1048" t="str">
            <v/>
          </cell>
          <cell r="M1048" t="str">
            <v/>
          </cell>
          <cell r="N1048" t="str">
            <v/>
          </cell>
          <cell r="P1048" t="str">
            <v/>
          </cell>
          <cell r="Q1048" t="str">
            <v/>
          </cell>
          <cell r="R1048" t="str">
            <v/>
          </cell>
        </row>
        <row r="1049">
          <cell r="A1049" t="str">
            <v/>
          </cell>
          <cell r="B1049">
            <v>0</v>
          </cell>
          <cell r="C1049" t="str">
            <v/>
          </cell>
          <cell r="D1049" t="str">
            <v/>
          </cell>
          <cell r="E1049" t="str">
            <v>C</v>
          </cell>
          <cell r="F1049" t="str">
            <v/>
          </cell>
          <cell r="G1049">
            <v>0</v>
          </cell>
          <cell r="H1049">
            <v>0</v>
          </cell>
          <cell r="I1049">
            <v>0</v>
          </cell>
          <cell r="J1049" t="str">
            <v/>
          </cell>
          <cell r="K1049" t="str">
            <v/>
          </cell>
          <cell r="L1049" t="str">
            <v/>
          </cell>
          <cell r="M1049" t="str">
            <v/>
          </cell>
          <cell r="N1049" t="str">
            <v/>
          </cell>
          <cell r="P1049" t="str">
            <v/>
          </cell>
          <cell r="Q1049" t="str">
            <v/>
          </cell>
          <cell r="R1049" t="str">
            <v/>
          </cell>
        </row>
        <row r="1050">
          <cell r="A1050" t="str">
            <v/>
          </cell>
          <cell r="B1050">
            <v>0</v>
          </cell>
          <cell r="C1050" t="str">
            <v/>
          </cell>
          <cell r="D1050" t="str">
            <v/>
          </cell>
          <cell r="E1050" t="str">
            <v>C</v>
          </cell>
          <cell r="F1050" t="str">
            <v/>
          </cell>
          <cell r="G1050">
            <v>0</v>
          </cell>
          <cell r="H1050">
            <v>0</v>
          </cell>
          <cell r="I1050">
            <v>0</v>
          </cell>
          <cell r="J1050" t="str">
            <v/>
          </cell>
          <cell r="K1050" t="str">
            <v/>
          </cell>
          <cell r="L1050" t="str">
            <v/>
          </cell>
          <cell r="M1050" t="str">
            <v/>
          </cell>
          <cell r="N1050" t="str">
            <v/>
          </cell>
          <cell r="P1050" t="str">
            <v/>
          </cell>
          <cell r="Q1050" t="str">
            <v/>
          </cell>
          <cell r="R1050" t="str">
            <v/>
          </cell>
        </row>
        <row r="1051">
          <cell r="A1051" t="str">
            <v/>
          </cell>
          <cell r="B1051">
            <v>0</v>
          </cell>
          <cell r="C1051" t="str">
            <v/>
          </cell>
          <cell r="D1051" t="str">
            <v/>
          </cell>
          <cell r="E1051" t="str">
            <v>C</v>
          </cell>
          <cell r="F1051" t="str">
            <v/>
          </cell>
          <cell r="G1051">
            <v>0</v>
          </cell>
          <cell r="H1051">
            <v>0</v>
          </cell>
          <cell r="I1051">
            <v>0</v>
          </cell>
          <cell r="J1051" t="str">
            <v/>
          </cell>
          <cell r="K1051" t="str">
            <v/>
          </cell>
          <cell r="L1051" t="str">
            <v/>
          </cell>
          <cell r="M1051" t="str">
            <v/>
          </cell>
          <cell r="N1051" t="str">
            <v/>
          </cell>
          <cell r="P1051" t="str">
            <v/>
          </cell>
          <cell r="Q1051" t="str">
            <v/>
          </cell>
          <cell r="R1051" t="str">
            <v/>
          </cell>
        </row>
        <row r="1052">
          <cell r="A1052" t="str">
            <v/>
          </cell>
          <cell r="B1052">
            <v>0</v>
          </cell>
          <cell r="C1052" t="str">
            <v/>
          </cell>
          <cell r="D1052" t="str">
            <v/>
          </cell>
          <cell r="E1052" t="str">
            <v>C</v>
          </cell>
          <cell r="F1052" t="str">
            <v/>
          </cell>
          <cell r="G1052">
            <v>0</v>
          </cell>
          <cell r="H1052">
            <v>0</v>
          </cell>
          <cell r="I1052">
            <v>0</v>
          </cell>
          <cell r="J1052" t="str">
            <v/>
          </cell>
          <cell r="K1052" t="str">
            <v/>
          </cell>
          <cell r="L1052" t="str">
            <v/>
          </cell>
          <cell r="M1052" t="str">
            <v/>
          </cell>
          <cell r="N1052" t="str">
            <v/>
          </cell>
          <cell r="P1052" t="str">
            <v/>
          </cell>
          <cell r="Q1052" t="str">
            <v/>
          </cell>
          <cell r="R1052" t="str">
            <v/>
          </cell>
        </row>
        <row r="1053">
          <cell r="A1053" t="str">
            <v/>
          </cell>
          <cell r="B1053">
            <v>0</v>
          </cell>
          <cell r="C1053" t="str">
            <v/>
          </cell>
          <cell r="D1053" t="str">
            <v/>
          </cell>
          <cell r="E1053" t="str">
            <v>C</v>
          </cell>
          <cell r="F1053" t="str">
            <v/>
          </cell>
          <cell r="G1053">
            <v>0</v>
          </cell>
          <cell r="H1053">
            <v>0</v>
          </cell>
          <cell r="I1053">
            <v>0</v>
          </cell>
          <cell r="J1053" t="str">
            <v/>
          </cell>
          <cell r="K1053" t="str">
            <v/>
          </cell>
          <cell r="L1053" t="str">
            <v/>
          </cell>
          <cell r="M1053" t="str">
            <v/>
          </cell>
          <cell r="N1053" t="str">
            <v/>
          </cell>
          <cell r="P1053" t="str">
            <v/>
          </cell>
          <cell r="Q1053" t="str">
            <v/>
          </cell>
          <cell r="R1053" t="str">
            <v/>
          </cell>
        </row>
        <row r="1054">
          <cell r="A1054" t="str">
            <v/>
          </cell>
          <cell r="B1054">
            <v>0</v>
          </cell>
          <cell r="C1054" t="str">
            <v/>
          </cell>
          <cell r="D1054" t="str">
            <v/>
          </cell>
          <cell r="E1054" t="str">
            <v>C</v>
          </cell>
          <cell r="F1054" t="str">
            <v/>
          </cell>
          <cell r="G1054">
            <v>0</v>
          </cell>
          <cell r="H1054">
            <v>0</v>
          </cell>
          <cell r="I1054">
            <v>0</v>
          </cell>
          <cell r="J1054" t="str">
            <v/>
          </cell>
          <cell r="K1054" t="str">
            <v/>
          </cell>
          <cell r="L1054" t="str">
            <v/>
          </cell>
          <cell r="M1054" t="str">
            <v/>
          </cell>
          <cell r="N1054" t="str">
            <v/>
          </cell>
          <cell r="P1054" t="str">
            <v/>
          </cell>
          <cell r="Q1054" t="str">
            <v/>
          </cell>
          <cell r="R1054" t="str">
            <v/>
          </cell>
        </row>
        <row r="1055">
          <cell r="A1055" t="str">
            <v/>
          </cell>
          <cell r="B1055">
            <v>0</v>
          </cell>
          <cell r="C1055" t="str">
            <v/>
          </cell>
          <cell r="D1055" t="str">
            <v/>
          </cell>
          <cell r="E1055" t="str">
            <v>C</v>
          </cell>
          <cell r="F1055" t="str">
            <v/>
          </cell>
          <cell r="G1055">
            <v>0</v>
          </cell>
          <cell r="H1055">
            <v>0</v>
          </cell>
          <cell r="I1055">
            <v>0</v>
          </cell>
          <cell r="J1055" t="str">
            <v/>
          </cell>
          <cell r="K1055" t="str">
            <v/>
          </cell>
          <cell r="L1055" t="str">
            <v/>
          </cell>
          <cell r="M1055" t="str">
            <v/>
          </cell>
          <cell r="N1055" t="str">
            <v/>
          </cell>
          <cell r="P1055" t="str">
            <v/>
          </cell>
          <cell r="Q1055" t="str">
            <v/>
          </cell>
          <cell r="R1055" t="str">
            <v/>
          </cell>
        </row>
        <row r="1056">
          <cell r="A1056" t="str">
            <v/>
          </cell>
          <cell r="B1056">
            <v>0</v>
          </cell>
          <cell r="C1056" t="str">
            <v/>
          </cell>
          <cell r="D1056" t="str">
            <v/>
          </cell>
          <cell r="E1056" t="str">
            <v>C</v>
          </cell>
          <cell r="F1056" t="str">
            <v/>
          </cell>
          <cell r="G1056">
            <v>0</v>
          </cell>
          <cell r="H1056">
            <v>0</v>
          </cell>
          <cell r="I1056">
            <v>0</v>
          </cell>
          <cell r="J1056" t="str">
            <v/>
          </cell>
          <cell r="K1056" t="str">
            <v/>
          </cell>
          <cell r="L1056" t="str">
            <v/>
          </cell>
          <cell r="M1056" t="str">
            <v/>
          </cell>
          <cell r="N1056" t="str">
            <v/>
          </cell>
          <cell r="P1056" t="str">
            <v/>
          </cell>
          <cell r="Q1056" t="str">
            <v/>
          </cell>
          <cell r="R1056" t="str">
            <v/>
          </cell>
        </row>
        <row r="1057">
          <cell r="A1057" t="str">
            <v/>
          </cell>
          <cell r="B1057">
            <v>0</v>
          </cell>
          <cell r="C1057" t="str">
            <v/>
          </cell>
          <cell r="D1057" t="str">
            <v/>
          </cell>
          <cell r="E1057" t="str">
            <v>C</v>
          </cell>
          <cell r="F1057" t="str">
            <v/>
          </cell>
          <cell r="G1057">
            <v>0</v>
          </cell>
          <cell r="H1057">
            <v>0</v>
          </cell>
          <cell r="I1057">
            <v>0</v>
          </cell>
          <cell r="J1057" t="str">
            <v/>
          </cell>
          <cell r="K1057" t="str">
            <v/>
          </cell>
          <cell r="L1057" t="str">
            <v/>
          </cell>
          <cell r="M1057" t="str">
            <v/>
          </cell>
          <cell r="N1057" t="str">
            <v/>
          </cell>
          <cell r="P1057" t="str">
            <v/>
          </cell>
          <cell r="Q1057" t="str">
            <v/>
          </cell>
          <cell r="R1057" t="str">
            <v/>
          </cell>
        </row>
        <row r="1058">
          <cell r="A1058" t="str">
            <v/>
          </cell>
          <cell r="B1058">
            <v>0</v>
          </cell>
          <cell r="C1058" t="str">
            <v/>
          </cell>
          <cell r="D1058" t="str">
            <v/>
          </cell>
          <cell r="E1058" t="str">
            <v>C</v>
          </cell>
          <cell r="F1058" t="str">
            <v/>
          </cell>
          <cell r="G1058">
            <v>0</v>
          </cell>
          <cell r="H1058">
            <v>0</v>
          </cell>
          <cell r="I1058">
            <v>0</v>
          </cell>
          <cell r="J1058" t="str">
            <v/>
          </cell>
          <cell r="K1058" t="str">
            <v/>
          </cell>
          <cell r="L1058" t="str">
            <v/>
          </cell>
          <cell r="M1058" t="str">
            <v/>
          </cell>
          <cell r="N1058" t="str">
            <v/>
          </cell>
          <cell r="P1058" t="str">
            <v/>
          </cell>
          <cell r="Q1058" t="str">
            <v/>
          </cell>
          <cell r="R1058" t="str">
            <v/>
          </cell>
        </row>
        <row r="1059">
          <cell r="A1059" t="str">
            <v/>
          </cell>
          <cell r="B1059">
            <v>0</v>
          </cell>
          <cell r="C1059" t="str">
            <v/>
          </cell>
          <cell r="D1059" t="str">
            <v/>
          </cell>
          <cell r="E1059" t="str">
            <v>C</v>
          </cell>
          <cell r="F1059" t="str">
            <v/>
          </cell>
          <cell r="G1059">
            <v>0</v>
          </cell>
          <cell r="H1059">
            <v>0</v>
          </cell>
          <cell r="I1059">
            <v>0</v>
          </cell>
          <cell r="J1059" t="str">
            <v/>
          </cell>
          <cell r="K1059" t="str">
            <v/>
          </cell>
          <cell r="L1059" t="str">
            <v/>
          </cell>
          <cell r="M1059" t="str">
            <v/>
          </cell>
          <cell r="N1059" t="str">
            <v/>
          </cell>
          <cell r="P1059" t="str">
            <v/>
          </cell>
          <cell r="Q1059" t="str">
            <v/>
          </cell>
          <cell r="R1059" t="str">
            <v/>
          </cell>
        </row>
        <row r="1060">
          <cell r="A1060" t="str">
            <v/>
          </cell>
          <cell r="B1060">
            <v>0</v>
          </cell>
          <cell r="C1060" t="str">
            <v/>
          </cell>
          <cell r="D1060" t="str">
            <v/>
          </cell>
          <cell r="E1060" t="str">
            <v>C</v>
          </cell>
          <cell r="F1060" t="str">
            <v/>
          </cell>
          <cell r="G1060">
            <v>0</v>
          </cell>
          <cell r="H1060">
            <v>0</v>
          </cell>
          <cell r="I1060">
            <v>0</v>
          </cell>
          <cell r="J1060" t="str">
            <v/>
          </cell>
          <cell r="K1060" t="str">
            <v/>
          </cell>
          <cell r="L1060" t="str">
            <v/>
          </cell>
          <cell r="M1060" t="str">
            <v/>
          </cell>
          <cell r="N1060" t="str">
            <v/>
          </cell>
          <cell r="P1060" t="str">
            <v/>
          </cell>
          <cell r="Q1060" t="str">
            <v/>
          </cell>
          <cell r="R1060" t="str">
            <v/>
          </cell>
        </row>
        <row r="1061">
          <cell r="A1061" t="str">
            <v/>
          </cell>
          <cell r="B1061">
            <v>0</v>
          </cell>
          <cell r="C1061" t="str">
            <v/>
          </cell>
          <cell r="D1061" t="str">
            <v/>
          </cell>
          <cell r="E1061" t="str">
            <v>C</v>
          </cell>
          <cell r="F1061" t="str">
            <v/>
          </cell>
          <cell r="G1061">
            <v>0</v>
          </cell>
          <cell r="H1061">
            <v>0</v>
          </cell>
          <cell r="I1061">
            <v>0</v>
          </cell>
          <cell r="J1061" t="str">
            <v/>
          </cell>
          <cell r="K1061" t="str">
            <v/>
          </cell>
          <cell r="L1061" t="str">
            <v/>
          </cell>
          <cell r="M1061" t="str">
            <v/>
          </cell>
          <cell r="N1061" t="str">
            <v/>
          </cell>
          <cell r="P1061" t="str">
            <v/>
          </cell>
          <cell r="Q1061" t="str">
            <v/>
          </cell>
          <cell r="R1061" t="str">
            <v/>
          </cell>
        </row>
        <row r="1062">
          <cell r="A1062" t="str">
            <v/>
          </cell>
          <cell r="B1062">
            <v>0</v>
          </cell>
          <cell r="C1062" t="str">
            <v/>
          </cell>
          <cell r="D1062" t="str">
            <v/>
          </cell>
          <cell r="E1062" t="str">
            <v>C</v>
          </cell>
          <cell r="F1062" t="str">
            <v/>
          </cell>
          <cell r="G1062">
            <v>0</v>
          </cell>
          <cell r="H1062">
            <v>0</v>
          </cell>
          <cell r="I1062">
            <v>0</v>
          </cell>
          <cell r="J1062" t="str">
            <v/>
          </cell>
          <cell r="K1062" t="str">
            <v/>
          </cell>
          <cell r="L1062" t="str">
            <v/>
          </cell>
          <cell r="M1062" t="str">
            <v/>
          </cell>
          <cell r="N1062" t="str">
            <v/>
          </cell>
          <cell r="P1062" t="str">
            <v/>
          </cell>
          <cell r="Q1062" t="str">
            <v/>
          </cell>
          <cell r="R1062" t="str">
            <v/>
          </cell>
        </row>
        <row r="1063">
          <cell r="A1063" t="str">
            <v/>
          </cell>
          <cell r="B1063">
            <v>0</v>
          </cell>
          <cell r="C1063" t="str">
            <v/>
          </cell>
          <cell r="D1063" t="str">
            <v/>
          </cell>
          <cell r="E1063" t="str">
            <v>C</v>
          </cell>
          <cell r="F1063" t="str">
            <v/>
          </cell>
          <cell r="G1063">
            <v>0</v>
          </cell>
          <cell r="H1063">
            <v>0</v>
          </cell>
          <cell r="I1063">
            <v>0</v>
          </cell>
          <cell r="J1063" t="str">
            <v/>
          </cell>
          <cell r="K1063" t="str">
            <v/>
          </cell>
          <cell r="L1063" t="str">
            <v/>
          </cell>
          <cell r="M1063" t="str">
            <v/>
          </cell>
          <cell r="N1063" t="str">
            <v/>
          </cell>
          <cell r="P1063" t="str">
            <v/>
          </cell>
          <cell r="Q1063" t="str">
            <v/>
          </cell>
          <cell r="R1063" t="str">
            <v/>
          </cell>
        </row>
        <row r="1064">
          <cell r="A1064" t="str">
            <v/>
          </cell>
          <cell r="B1064">
            <v>0</v>
          </cell>
          <cell r="C1064" t="str">
            <v/>
          </cell>
          <cell r="D1064" t="str">
            <v/>
          </cell>
          <cell r="E1064" t="str">
            <v>C</v>
          </cell>
          <cell r="F1064" t="str">
            <v/>
          </cell>
          <cell r="G1064">
            <v>0</v>
          </cell>
          <cell r="H1064">
            <v>0</v>
          </cell>
          <cell r="I1064">
            <v>0</v>
          </cell>
          <cell r="J1064" t="str">
            <v/>
          </cell>
          <cell r="K1064" t="str">
            <v/>
          </cell>
          <cell r="L1064" t="str">
            <v/>
          </cell>
          <cell r="M1064" t="str">
            <v/>
          </cell>
          <cell r="N1064" t="str">
            <v/>
          </cell>
          <cell r="P1064" t="str">
            <v/>
          </cell>
          <cell r="Q1064" t="str">
            <v/>
          </cell>
          <cell r="R1064" t="str">
            <v/>
          </cell>
        </row>
        <row r="1065">
          <cell r="A1065" t="str">
            <v/>
          </cell>
          <cell r="B1065">
            <v>0</v>
          </cell>
          <cell r="C1065" t="str">
            <v/>
          </cell>
          <cell r="D1065" t="str">
            <v/>
          </cell>
          <cell r="E1065" t="str">
            <v>C</v>
          </cell>
          <cell r="F1065" t="str">
            <v/>
          </cell>
          <cell r="G1065">
            <v>0</v>
          </cell>
          <cell r="H1065">
            <v>0</v>
          </cell>
          <cell r="I1065">
            <v>0</v>
          </cell>
          <cell r="J1065" t="str">
            <v/>
          </cell>
          <cell r="K1065" t="str">
            <v/>
          </cell>
          <cell r="L1065" t="str">
            <v/>
          </cell>
          <cell r="M1065" t="str">
            <v/>
          </cell>
          <cell r="N1065" t="str">
            <v/>
          </cell>
          <cell r="P1065" t="str">
            <v/>
          </cell>
          <cell r="Q1065" t="str">
            <v/>
          </cell>
          <cell r="R1065" t="str">
            <v/>
          </cell>
        </row>
        <row r="1066">
          <cell r="A1066" t="str">
            <v/>
          </cell>
          <cell r="B1066">
            <v>0</v>
          </cell>
          <cell r="C1066" t="str">
            <v/>
          </cell>
          <cell r="D1066" t="str">
            <v/>
          </cell>
          <cell r="E1066" t="str">
            <v>C</v>
          </cell>
          <cell r="F1066" t="str">
            <v/>
          </cell>
          <cell r="G1066">
            <v>0</v>
          </cell>
          <cell r="H1066">
            <v>0</v>
          </cell>
          <cell r="I1066">
            <v>0</v>
          </cell>
          <cell r="J1066" t="str">
            <v/>
          </cell>
          <cell r="K1066" t="str">
            <v/>
          </cell>
          <cell r="L1066" t="str">
            <v/>
          </cell>
          <cell r="M1066" t="str">
            <v/>
          </cell>
          <cell r="N1066" t="str">
            <v/>
          </cell>
          <cell r="P1066" t="str">
            <v/>
          </cell>
          <cell r="Q1066" t="str">
            <v/>
          </cell>
          <cell r="R1066" t="str">
            <v/>
          </cell>
        </row>
        <row r="1067">
          <cell r="A1067" t="str">
            <v/>
          </cell>
          <cell r="B1067">
            <v>0</v>
          </cell>
          <cell r="C1067" t="str">
            <v/>
          </cell>
          <cell r="D1067" t="str">
            <v/>
          </cell>
          <cell r="E1067" t="str">
            <v>C</v>
          </cell>
          <cell r="F1067" t="str">
            <v/>
          </cell>
          <cell r="G1067">
            <v>0</v>
          </cell>
          <cell r="H1067">
            <v>0</v>
          </cell>
          <cell r="I1067">
            <v>0</v>
          </cell>
          <cell r="J1067" t="str">
            <v/>
          </cell>
          <cell r="K1067" t="str">
            <v/>
          </cell>
          <cell r="L1067" t="str">
            <v/>
          </cell>
          <cell r="M1067" t="str">
            <v/>
          </cell>
          <cell r="N1067" t="str">
            <v/>
          </cell>
          <cell r="P1067" t="str">
            <v/>
          </cell>
          <cell r="Q1067" t="str">
            <v/>
          </cell>
          <cell r="R1067" t="str">
            <v/>
          </cell>
        </row>
        <row r="1068">
          <cell r="A1068" t="str">
            <v/>
          </cell>
          <cell r="B1068">
            <v>0</v>
          </cell>
          <cell r="C1068" t="str">
            <v/>
          </cell>
          <cell r="D1068" t="str">
            <v/>
          </cell>
          <cell r="E1068" t="str">
            <v>C</v>
          </cell>
          <cell r="F1068" t="str">
            <v/>
          </cell>
          <cell r="G1068">
            <v>0</v>
          </cell>
          <cell r="H1068">
            <v>0</v>
          </cell>
          <cell r="I1068">
            <v>0</v>
          </cell>
          <cell r="J1068" t="str">
            <v/>
          </cell>
          <cell r="K1068" t="str">
            <v/>
          </cell>
          <cell r="L1068" t="str">
            <v/>
          </cell>
          <cell r="M1068" t="str">
            <v/>
          </cell>
          <cell r="N1068" t="str">
            <v/>
          </cell>
          <cell r="P1068" t="str">
            <v/>
          </cell>
          <cell r="Q1068" t="str">
            <v/>
          </cell>
          <cell r="R1068" t="str">
            <v/>
          </cell>
        </row>
        <row r="1069">
          <cell r="A1069" t="str">
            <v/>
          </cell>
          <cell r="B1069">
            <v>0</v>
          </cell>
          <cell r="C1069" t="str">
            <v/>
          </cell>
          <cell r="D1069" t="str">
            <v/>
          </cell>
          <cell r="E1069" t="str">
            <v>C</v>
          </cell>
          <cell r="F1069" t="str">
            <v/>
          </cell>
          <cell r="G1069">
            <v>0</v>
          </cell>
          <cell r="H1069">
            <v>0</v>
          </cell>
          <cell r="I1069">
            <v>0</v>
          </cell>
          <cell r="J1069" t="str">
            <v/>
          </cell>
          <cell r="K1069" t="str">
            <v/>
          </cell>
          <cell r="L1069" t="str">
            <v/>
          </cell>
          <cell r="M1069" t="str">
            <v/>
          </cell>
          <cell r="N1069" t="str">
            <v/>
          </cell>
          <cell r="P1069" t="str">
            <v/>
          </cell>
          <cell r="Q1069" t="str">
            <v/>
          </cell>
          <cell r="R1069" t="str">
            <v/>
          </cell>
        </row>
        <row r="1070">
          <cell r="A1070" t="str">
            <v/>
          </cell>
          <cell r="B1070">
            <v>0</v>
          </cell>
          <cell r="C1070" t="str">
            <v/>
          </cell>
          <cell r="D1070" t="str">
            <v/>
          </cell>
          <cell r="E1070" t="str">
            <v>C</v>
          </cell>
          <cell r="F1070" t="str">
            <v/>
          </cell>
          <cell r="G1070">
            <v>0</v>
          </cell>
          <cell r="H1070">
            <v>0</v>
          </cell>
          <cell r="I1070">
            <v>0</v>
          </cell>
          <cell r="J1070" t="str">
            <v/>
          </cell>
          <cell r="K1070" t="str">
            <v/>
          </cell>
          <cell r="L1070" t="str">
            <v/>
          </cell>
          <cell r="M1070" t="str">
            <v/>
          </cell>
          <cell r="N1070" t="str">
            <v/>
          </cell>
          <cell r="P1070" t="str">
            <v/>
          </cell>
          <cell r="Q1070" t="str">
            <v/>
          </cell>
          <cell r="R1070" t="str">
            <v/>
          </cell>
        </row>
        <row r="1071">
          <cell r="A1071" t="str">
            <v/>
          </cell>
          <cell r="B1071">
            <v>0</v>
          </cell>
          <cell r="C1071" t="str">
            <v/>
          </cell>
          <cell r="D1071" t="str">
            <v/>
          </cell>
          <cell r="E1071" t="str">
            <v>C</v>
          </cell>
          <cell r="F1071" t="str">
            <v/>
          </cell>
          <cell r="G1071">
            <v>0</v>
          </cell>
          <cell r="H1071">
            <v>0</v>
          </cell>
          <cell r="I1071">
            <v>0</v>
          </cell>
          <cell r="J1071" t="str">
            <v/>
          </cell>
          <cell r="K1071" t="str">
            <v/>
          </cell>
          <cell r="L1071" t="str">
            <v/>
          </cell>
          <cell r="M1071" t="str">
            <v/>
          </cell>
          <cell r="N1071" t="str">
            <v/>
          </cell>
          <cell r="P1071" t="str">
            <v/>
          </cell>
          <cell r="Q1071" t="str">
            <v/>
          </cell>
          <cell r="R1071" t="str">
            <v/>
          </cell>
        </row>
        <row r="1072">
          <cell r="A1072" t="str">
            <v/>
          </cell>
          <cell r="B1072">
            <v>0</v>
          </cell>
          <cell r="C1072" t="str">
            <v/>
          </cell>
          <cell r="D1072" t="str">
            <v/>
          </cell>
          <cell r="E1072" t="str">
            <v>C</v>
          </cell>
          <cell r="F1072" t="str">
            <v/>
          </cell>
          <cell r="G1072">
            <v>0</v>
          </cell>
          <cell r="H1072">
            <v>0</v>
          </cell>
          <cell r="I1072">
            <v>0</v>
          </cell>
          <cell r="J1072" t="str">
            <v/>
          </cell>
          <cell r="K1072" t="str">
            <v/>
          </cell>
          <cell r="L1072" t="str">
            <v/>
          </cell>
          <cell r="M1072" t="str">
            <v/>
          </cell>
          <cell r="N1072" t="str">
            <v/>
          </cell>
          <cell r="P1072" t="str">
            <v/>
          </cell>
          <cell r="Q1072" t="str">
            <v/>
          </cell>
          <cell r="R1072" t="str">
            <v/>
          </cell>
        </row>
        <row r="1073">
          <cell r="A1073" t="str">
            <v/>
          </cell>
          <cell r="B1073">
            <v>0</v>
          </cell>
          <cell r="C1073" t="str">
            <v/>
          </cell>
          <cell r="D1073" t="str">
            <v/>
          </cell>
          <cell r="E1073" t="str">
            <v>C</v>
          </cell>
          <cell r="F1073" t="str">
            <v/>
          </cell>
          <cell r="G1073">
            <v>0</v>
          </cell>
          <cell r="H1073">
            <v>0</v>
          </cell>
          <cell r="I1073">
            <v>0</v>
          </cell>
          <cell r="J1073" t="str">
            <v/>
          </cell>
          <cell r="K1073" t="str">
            <v/>
          </cell>
          <cell r="L1073" t="str">
            <v/>
          </cell>
          <cell r="M1073" t="str">
            <v/>
          </cell>
          <cell r="N1073" t="str">
            <v/>
          </cell>
          <cell r="P1073" t="str">
            <v/>
          </cell>
          <cell r="Q1073" t="str">
            <v/>
          </cell>
          <cell r="R1073" t="str">
            <v/>
          </cell>
        </row>
        <row r="1074">
          <cell r="A1074" t="str">
            <v/>
          </cell>
          <cell r="B1074">
            <v>0</v>
          </cell>
          <cell r="C1074" t="str">
            <v/>
          </cell>
          <cell r="D1074" t="str">
            <v/>
          </cell>
          <cell r="E1074" t="str">
            <v>C</v>
          </cell>
          <cell r="F1074" t="str">
            <v/>
          </cell>
          <cell r="G1074">
            <v>0</v>
          </cell>
          <cell r="H1074">
            <v>0</v>
          </cell>
          <cell r="I1074">
            <v>0</v>
          </cell>
          <cell r="J1074" t="str">
            <v/>
          </cell>
          <cell r="K1074" t="str">
            <v/>
          </cell>
          <cell r="L1074" t="str">
            <v/>
          </cell>
          <cell r="M1074" t="str">
            <v/>
          </cell>
          <cell r="N1074" t="str">
            <v/>
          </cell>
          <cell r="P1074" t="str">
            <v/>
          </cell>
          <cell r="Q1074" t="str">
            <v/>
          </cell>
          <cell r="R1074" t="str">
            <v/>
          </cell>
        </row>
        <row r="1075">
          <cell r="A1075" t="str">
            <v/>
          </cell>
          <cell r="B1075">
            <v>0</v>
          </cell>
          <cell r="C1075" t="str">
            <v/>
          </cell>
          <cell r="D1075" t="str">
            <v/>
          </cell>
          <cell r="E1075" t="str">
            <v>C</v>
          </cell>
          <cell r="F1075" t="str">
            <v/>
          </cell>
          <cell r="G1075">
            <v>0</v>
          </cell>
          <cell r="H1075">
            <v>0</v>
          </cell>
          <cell r="I1075">
            <v>0</v>
          </cell>
          <cell r="J1075" t="str">
            <v/>
          </cell>
          <cell r="K1075" t="str">
            <v/>
          </cell>
          <cell r="L1075" t="str">
            <v/>
          </cell>
          <cell r="M1075" t="str">
            <v/>
          </cell>
          <cell r="N1075" t="str">
            <v/>
          </cell>
          <cell r="P1075" t="str">
            <v/>
          </cell>
          <cell r="Q1075" t="str">
            <v/>
          </cell>
          <cell r="R1075" t="str">
            <v/>
          </cell>
        </row>
        <row r="1076">
          <cell r="A1076" t="str">
            <v/>
          </cell>
          <cell r="B1076">
            <v>0</v>
          </cell>
          <cell r="C1076" t="str">
            <v/>
          </cell>
          <cell r="D1076" t="str">
            <v/>
          </cell>
          <cell r="E1076" t="str">
            <v>C</v>
          </cell>
          <cell r="F1076" t="str">
            <v/>
          </cell>
          <cell r="G1076">
            <v>0</v>
          </cell>
          <cell r="H1076">
            <v>0</v>
          </cell>
          <cell r="I1076">
            <v>0</v>
          </cell>
          <cell r="J1076" t="str">
            <v/>
          </cell>
          <cell r="K1076" t="str">
            <v/>
          </cell>
          <cell r="L1076" t="str">
            <v/>
          </cell>
          <cell r="M1076" t="str">
            <v/>
          </cell>
          <cell r="N1076" t="str">
            <v/>
          </cell>
          <cell r="P1076" t="str">
            <v/>
          </cell>
          <cell r="Q1076" t="str">
            <v/>
          </cell>
          <cell r="R1076" t="str">
            <v/>
          </cell>
        </row>
        <row r="1077">
          <cell r="A1077" t="str">
            <v/>
          </cell>
          <cell r="B1077">
            <v>0</v>
          </cell>
          <cell r="C1077" t="str">
            <v/>
          </cell>
          <cell r="D1077" t="str">
            <v/>
          </cell>
          <cell r="E1077" t="str">
            <v>C</v>
          </cell>
          <cell r="F1077" t="str">
            <v/>
          </cell>
          <cell r="G1077">
            <v>0</v>
          </cell>
          <cell r="H1077">
            <v>0</v>
          </cell>
          <cell r="I1077">
            <v>0</v>
          </cell>
          <cell r="J1077" t="str">
            <v/>
          </cell>
          <cell r="K1077" t="str">
            <v/>
          </cell>
          <cell r="L1077" t="str">
            <v/>
          </cell>
          <cell r="M1077" t="str">
            <v/>
          </cell>
          <cell r="N1077" t="str">
            <v/>
          </cell>
          <cell r="P1077" t="str">
            <v/>
          </cell>
          <cell r="Q1077" t="str">
            <v/>
          </cell>
          <cell r="R1077" t="str">
            <v/>
          </cell>
        </row>
        <row r="1078">
          <cell r="A1078" t="str">
            <v/>
          </cell>
          <cell r="B1078">
            <v>0</v>
          </cell>
          <cell r="C1078" t="str">
            <v/>
          </cell>
          <cell r="D1078" t="str">
            <v/>
          </cell>
          <cell r="E1078" t="str">
            <v>C</v>
          </cell>
          <cell r="F1078" t="str">
            <v/>
          </cell>
          <cell r="G1078">
            <v>0</v>
          </cell>
          <cell r="H1078">
            <v>0</v>
          </cell>
          <cell r="I1078">
            <v>0</v>
          </cell>
          <cell r="J1078" t="str">
            <v/>
          </cell>
          <cell r="K1078" t="str">
            <v/>
          </cell>
          <cell r="L1078" t="str">
            <v/>
          </cell>
          <cell r="M1078" t="str">
            <v/>
          </cell>
          <cell r="N1078" t="str">
            <v/>
          </cell>
          <cell r="P1078" t="str">
            <v/>
          </cell>
          <cell r="Q1078" t="str">
            <v/>
          </cell>
          <cell r="R1078" t="str">
            <v/>
          </cell>
        </row>
        <row r="1079">
          <cell r="A1079" t="str">
            <v/>
          </cell>
          <cell r="B1079">
            <v>0</v>
          </cell>
          <cell r="C1079" t="str">
            <v/>
          </cell>
          <cell r="D1079" t="str">
            <v/>
          </cell>
          <cell r="E1079" t="str">
            <v>C</v>
          </cell>
          <cell r="F1079" t="str">
            <v/>
          </cell>
          <cell r="G1079">
            <v>0</v>
          </cell>
          <cell r="H1079">
            <v>0</v>
          </cell>
          <cell r="I1079">
            <v>0</v>
          </cell>
          <cell r="J1079" t="str">
            <v/>
          </cell>
          <cell r="K1079" t="str">
            <v/>
          </cell>
          <cell r="L1079" t="str">
            <v/>
          </cell>
          <cell r="M1079" t="str">
            <v/>
          </cell>
          <cell r="N1079" t="str">
            <v/>
          </cell>
          <cell r="P1079" t="str">
            <v/>
          </cell>
          <cell r="Q1079" t="str">
            <v/>
          </cell>
          <cell r="R1079" t="str">
            <v/>
          </cell>
        </row>
        <row r="1080">
          <cell r="A1080" t="str">
            <v/>
          </cell>
          <cell r="B1080">
            <v>0</v>
          </cell>
          <cell r="C1080" t="str">
            <v/>
          </cell>
          <cell r="D1080" t="str">
            <v/>
          </cell>
          <cell r="E1080" t="str">
            <v>C</v>
          </cell>
          <cell r="F1080" t="str">
            <v/>
          </cell>
          <cell r="G1080">
            <v>0</v>
          </cell>
          <cell r="H1080">
            <v>0</v>
          </cell>
          <cell r="I1080">
            <v>0</v>
          </cell>
          <cell r="J1080" t="str">
            <v/>
          </cell>
          <cell r="K1080" t="str">
            <v/>
          </cell>
          <cell r="L1080" t="str">
            <v/>
          </cell>
          <cell r="M1080" t="str">
            <v/>
          </cell>
          <cell r="N1080" t="str">
            <v/>
          </cell>
          <cell r="P1080" t="str">
            <v/>
          </cell>
          <cell r="Q1080" t="str">
            <v/>
          </cell>
          <cell r="R1080" t="str">
            <v/>
          </cell>
        </row>
        <row r="1081">
          <cell r="A1081" t="str">
            <v/>
          </cell>
          <cell r="B1081">
            <v>0</v>
          </cell>
          <cell r="C1081" t="str">
            <v/>
          </cell>
          <cell r="D1081" t="str">
            <v/>
          </cell>
          <cell r="E1081" t="str">
            <v>C</v>
          </cell>
          <cell r="F1081" t="str">
            <v/>
          </cell>
          <cell r="G1081">
            <v>0</v>
          </cell>
          <cell r="H1081">
            <v>0</v>
          </cell>
          <cell r="I1081">
            <v>0</v>
          </cell>
          <cell r="J1081" t="str">
            <v/>
          </cell>
          <cell r="K1081" t="str">
            <v/>
          </cell>
          <cell r="L1081" t="str">
            <v/>
          </cell>
          <cell r="M1081" t="str">
            <v/>
          </cell>
          <cell r="N1081" t="str">
            <v/>
          </cell>
          <cell r="P1081" t="str">
            <v/>
          </cell>
          <cell r="Q1081" t="str">
            <v/>
          </cell>
          <cell r="R1081" t="str">
            <v/>
          </cell>
        </row>
        <row r="1082">
          <cell r="A1082" t="str">
            <v/>
          </cell>
          <cell r="B1082">
            <v>0</v>
          </cell>
          <cell r="C1082" t="str">
            <v/>
          </cell>
          <cell r="D1082" t="str">
            <v/>
          </cell>
          <cell r="E1082" t="str">
            <v>C</v>
          </cell>
          <cell r="F1082" t="str">
            <v/>
          </cell>
          <cell r="G1082">
            <v>0</v>
          </cell>
          <cell r="H1082">
            <v>0</v>
          </cell>
          <cell r="I1082">
            <v>0</v>
          </cell>
          <cell r="J1082" t="str">
            <v/>
          </cell>
          <cell r="K1082" t="str">
            <v/>
          </cell>
          <cell r="L1082" t="str">
            <v/>
          </cell>
          <cell r="M1082" t="str">
            <v/>
          </cell>
          <cell r="N1082" t="str">
            <v/>
          </cell>
          <cell r="P1082" t="str">
            <v/>
          </cell>
          <cell r="Q1082" t="str">
            <v/>
          </cell>
          <cell r="R1082" t="str">
            <v/>
          </cell>
        </row>
        <row r="1083">
          <cell r="A1083" t="str">
            <v/>
          </cell>
          <cell r="B1083">
            <v>0</v>
          </cell>
          <cell r="C1083" t="str">
            <v/>
          </cell>
          <cell r="D1083" t="str">
            <v/>
          </cell>
          <cell r="E1083" t="str">
            <v>C</v>
          </cell>
          <cell r="F1083" t="str">
            <v/>
          </cell>
          <cell r="G1083">
            <v>0</v>
          </cell>
          <cell r="H1083">
            <v>0</v>
          </cell>
          <cell r="I1083">
            <v>0</v>
          </cell>
          <cell r="J1083" t="str">
            <v/>
          </cell>
          <cell r="K1083" t="str">
            <v/>
          </cell>
          <cell r="L1083" t="str">
            <v/>
          </cell>
          <cell r="M1083" t="str">
            <v/>
          </cell>
          <cell r="N1083" t="str">
            <v/>
          </cell>
          <cell r="P1083" t="str">
            <v/>
          </cell>
          <cell r="Q1083" t="str">
            <v/>
          </cell>
          <cell r="R1083" t="str">
            <v/>
          </cell>
        </row>
        <row r="1084">
          <cell r="A1084" t="str">
            <v/>
          </cell>
          <cell r="B1084">
            <v>0</v>
          </cell>
          <cell r="C1084" t="str">
            <v/>
          </cell>
          <cell r="D1084" t="str">
            <v/>
          </cell>
          <cell r="E1084" t="str">
            <v>C</v>
          </cell>
          <cell r="F1084" t="str">
            <v/>
          </cell>
          <cell r="G1084">
            <v>0</v>
          </cell>
          <cell r="H1084">
            <v>0</v>
          </cell>
          <cell r="I1084">
            <v>0</v>
          </cell>
          <cell r="J1084" t="str">
            <v/>
          </cell>
          <cell r="K1084" t="str">
            <v/>
          </cell>
          <cell r="L1084" t="str">
            <v/>
          </cell>
          <cell r="M1084" t="str">
            <v/>
          </cell>
          <cell r="N1084" t="str">
            <v/>
          </cell>
          <cell r="P1084" t="str">
            <v/>
          </cell>
          <cell r="Q1084" t="str">
            <v/>
          </cell>
          <cell r="R1084" t="str">
            <v/>
          </cell>
        </row>
        <row r="1085">
          <cell r="A1085" t="str">
            <v/>
          </cell>
          <cell r="B1085">
            <v>0</v>
          </cell>
          <cell r="C1085" t="str">
            <v/>
          </cell>
          <cell r="D1085" t="str">
            <v/>
          </cell>
          <cell r="E1085" t="str">
            <v>C</v>
          </cell>
          <cell r="F1085" t="str">
            <v/>
          </cell>
          <cell r="G1085">
            <v>0</v>
          </cell>
          <cell r="H1085">
            <v>0</v>
          </cell>
          <cell r="I1085">
            <v>0</v>
          </cell>
          <cell r="J1085" t="str">
            <v/>
          </cell>
          <cell r="K1085" t="str">
            <v/>
          </cell>
          <cell r="L1085" t="str">
            <v/>
          </cell>
          <cell r="M1085" t="str">
            <v/>
          </cell>
          <cell r="N1085" t="str">
            <v/>
          </cell>
          <cell r="P1085" t="str">
            <v/>
          </cell>
          <cell r="Q1085" t="str">
            <v/>
          </cell>
          <cell r="R1085" t="str">
            <v/>
          </cell>
        </row>
        <row r="1086">
          <cell r="A1086" t="str">
            <v/>
          </cell>
          <cell r="B1086">
            <v>0</v>
          </cell>
          <cell r="C1086" t="str">
            <v/>
          </cell>
          <cell r="D1086" t="str">
            <v/>
          </cell>
          <cell r="E1086" t="str">
            <v>C</v>
          </cell>
          <cell r="F1086" t="str">
            <v/>
          </cell>
          <cell r="G1086">
            <v>0</v>
          </cell>
          <cell r="H1086">
            <v>0</v>
          </cell>
          <cell r="I1086">
            <v>0</v>
          </cell>
          <cell r="J1086" t="str">
            <v/>
          </cell>
          <cell r="K1086" t="str">
            <v/>
          </cell>
          <cell r="L1086" t="str">
            <v/>
          </cell>
          <cell r="M1086" t="str">
            <v/>
          </cell>
          <cell r="N1086" t="str">
            <v/>
          </cell>
          <cell r="P1086" t="str">
            <v/>
          </cell>
          <cell r="Q1086" t="str">
            <v/>
          </cell>
          <cell r="R1086" t="str">
            <v/>
          </cell>
        </row>
        <row r="1087">
          <cell r="A1087" t="str">
            <v/>
          </cell>
          <cell r="B1087">
            <v>0</v>
          </cell>
          <cell r="C1087" t="str">
            <v/>
          </cell>
          <cell r="D1087" t="str">
            <v/>
          </cell>
          <cell r="E1087" t="str">
            <v>C</v>
          </cell>
          <cell r="F1087" t="str">
            <v/>
          </cell>
          <cell r="G1087">
            <v>0</v>
          </cell>
          <cell r="H1087">
            <v>0</v>
          </cell>
          <cell r="I1087">
            <v>0</v>
          </cell>
          <cell r="J1087" t="str">
            <v/>
          </cell>
          <cell r="K1087" t="str">
            <v/>
          </cell>
          <cell r="L1087" t="str">
            <v/>
          </cell>
          <cell r="M1087" t="str">
            <v/>
          </cell>
          <cell r="N1087" t="str">
            <v/>
          </cell>
          <cell r="P1087" t="str">
            <v/>
          </cell>
          <cell r="Q1087" t="str">
            <v/>
          </cell>
          <cell r="R1087" t="str">
            <v/>
          </cell>
        </row>
        <row r="1088">
          <cell r="A1088" t="str">
            <v/>
          </cell>
          <cell r="B1088">
            <v>0</v>
          </cell>
          <cell r="C1088" t="str">
            <v/>
          </cell>
          <cell r="D1088" t="str">
            <v/>
          </cell>
          <cell r="E1088" t="str">
            <v>C</v>
          </cell>
          <cell r="F1088" t="str">
            <v/>
          </cell>
          <cell r="G1088">
            <v>0</v>
          </cell>
          <cell r="H1088">
            <v>0</v>
          </cell>
          <cell r="I1088">
            <v>0</v>
          </cell>
          <cell r="J1088" t="str">
            <v/>
          </cell>
          <cell r="K1088" t="str">
            <v/>
          </cell>
          <cell r="L1088" t="str">
            <v/>
          </cell>
          <cell r="M1088" t="str">
            <v/>
          </cell>
          <cell r="N1088" t="str">
            <v/>
          </cell>
          <cell r="P1088" t="str">
            <v/>
          </cell>
          <cell r="Q1088" t="str">
            <v/>
          </cell>
          <cell r="R1088" t="str">
            <v/>
          </cell>
        </row>
        <row r="1089">
          <cell r="A1089" t="str">
            <v/>
          </cell>
          <cell r="B1089">
            <v>0</v>
          </cell>
          <cell r="C1089" t="str">
            <v/>
          </cell>
          <cell r="D1089" t="str">
            <v/>
          </cell>
          <cell r="E1089" t="str">
            <v>C</v>
          </cell>
          <cell r="F1089" t="str">
            <v/>
          </cell>
          <cell r="G1089">
            <v>0</v>
          </cell>
          <cell r="H1089">
            <v>0</v>
          </cell>
          <cell r="I1089">
            <v>0</v>
          </cell>
          <cell r="J1089" t="str">
            <v/>
          </cell>
          <cell r="K1089" t="str">
            <v/>
          </cell>
          <cell r="L1089" t="str">
            <v/>
          </cell>
          <cell r="M1089" t="str">
            <v/>
          </cell>
          <cell r="N1089" t="str">
            <v/>
          </cell>
          <cell r="P1089" t="str">
            <v/>
          </cell>
          <cell r="Q1089" t="str">
            <v/>
          </cell>
          <cell r="R1089" t="str">
            <v/>
          </cell>
        </row>
        <row r="1090">
          <cell r="A1090" t="str">
            <v/>
          </cell>
          <cell r="B1090">
            <v>0</v>
          </cell>
          <cell r="C1090" t="str">
            <v/>
          </cell>
          <cell r="D1090" t="str">
            <v/>
          </cell>
          <cell r="E1090" t="str">
            <v>C</v>
          </cell>
          <cell r="F1090" t="str">
            <v/>
          </cell>
          <cell r="G1090">
            <v>0</v>
          </cell>
          <cell r="H1090">
            <v>0</v>
          </cell>
          <cell r="I1090">
            <v>0</v>
          </cell>
          <cell r="J1090" t="str">
            <v/>
          </cell>
          <cell r="K1090" t="str">
            <v/>
          </cell>
          <cell r="L1090" t="str">
            <v/>
          </cell>
          <cell r="M1090" t="str">
            <v/>
          </cell>
          <cell r="N1090" t="str">
            <v/>
          </cell>
          <cell r="P1090" t="str">
            <v/>
          </cell>
          <cell r="Q1090" t="str">
            <v/>
          </cell>
          <cell r="R1090" t="str">
            <v/>
          </cell>
        </row>
        <row r="1091">
          <cell r="A1091" t="str">
            <v/>
          </cell>
          <cell r="B1091">
            <v>0</v>
          </cell>
          <cell r="C1091" t="str">
            <v/>
          </cell>
          <cell r="D1091" t="str">
            <v/>
          </cell>
          <cell r="E1091" t="str">
            <v>C</v>
          </cell>
          <cell r="F1091" t="str">
            <v/>
          </cell>
          <cell r="G1091">
            <v>0</v>
          </cell>
          <cell r="H1091">
            <v>0</v>
          </cell>
          <cell r="I1091">
            <v>0</v>
          </cell>
          <cell r="J1091" t="str">
            <v/>
          </cell>
          <cell r="K1091" t="str">
            <v/>
          </cell>
          <cell r="L1091" t="str">
            <v/>
          </cell>
          <cell r="M1091" t="str">
            <v/>
          </cell>
          <cell r="N1091" t="str">
            <v/>
          </cell>
          <cell r="P1091" t="str">
            <v/>
          </cell>
          <cell r="Q1091" t="str">
            <v/>
          </cell>
          <cell r="R1091" t="str">
            <v/>
          </cell>
        </row>
        <row r="1092">
          <cell r="A1092" t="str">
            <v/>
          </cell>
          <cell r="B1092">
            <v>0</v>
          </cell>
          <cell r="C1092" t="str">
            <v/>
          </cell>
          <cell r="D1092" t="str">
            <v/>
          </cell>
          <cell r="E1092" t="str">
            <v>C</v>
          </cell>
          <cell r="F1092" t="str">
            <v/>
          </cell>
          <cell r="G1092">
            <v>0</v>
          </cell>
          <cell r="H1092">
            <v>0</v>
          </cell>
          <cell r="I1092">
            <v>0</v>
          </cell>
          <cell r="J1092" t="str">
            <v/>
          </cell>
          <cell r="K1092" t="str">
            <v/>
          </cell>
          <cell r="L1092" t="str">
            <v/>
          </cell>
          <cell r="M1092" t="str">
            <v/>
          </cell>
          <cell r="N1092" t="str">
            <v/>
          </cell>
          <cell r="P1092" t="str">
            <v/>
          </cell>
          <cell r="Q1092" t="str">
            <v/>
          </cell>
          <cell r="R1092" t="str">
            <v/>
          </cell>
        </row>
        <row r="1093">
          <cell r="A1093" t="str">
            <v/>
          </cell>
          <cell r="B1093">
            <v>0</v>
          </cell>
          <cell r="C1093" t="str">
            <v/>
          </cell>
          <cell r="D1093" t="str">
            <v/>
          </cell>
          <cell r="E1093" t="str">
            <v>C</v>
          </cell>
          <cell r="F1093" t="str">
            <v/>
          </cell>
          <cell r="G1093">
            <v>0</v>
          </cell>
          <cell r="H1093">
            <v>0</v>
          </cell>
          <cell r="I1093">
            <v>0</v>
          </cell>
          <cell r="J1093" t="str">
            <v/>
          </cell>
          <cell r="K1093" t="str">
            <v/>
          </cell>
          <cell r="L1093" t="str">
            <v/>
          </cell>
          <cell r="M1093" t="str">
            <v/>
          </cell>
          <cell r="N1093" t="str">
            <v/>
          </cell>
          <cell r="P1093" t="str">
            <v/>
          </cell>
          <cell r="Q1093" t="str">
            <v/>
          </cell>
          <cell r="R1093" t="str">
            <v/>
          </cell>
        </row>
        <row r="1094">
          <cell r="A1094" t="str">
            <v/>
          </cell>
          <cell r="B1094">
            <v>0</v>
          </cell>
          <cell r="C1094" t="str">
            <v/>
          </cell>
          <cell r="D1094" t="str">
            <v/>
          </cell>
          <cell r="E1094" t="str">
            <v>C</v>
          </cell>
          <cell r="F1094" t="str">
            <v/>
          </cell>
          <cell r="G1094">
            <v>0</v>
          </cell>
          <cell r="H1094">
            <v>0</v>
          </cell>
          <cell r="I1094">
            <v>0</v>
          </cell>
          <cell r="J1094" t="str">
            <v/>
          </cell>
          <cell r="K1094" t="str">
            <v/>
          </cell>
          <cell r="L1094" t="str">
            <v/>
          </cell>
          <cell r="M1094" t="str">
            <v/>
          </cell>
          <cell r="N1094" t="str">
            <v/>
          </cell>
          <cell r="P1094" t="str">
            <v/>
          </cell>
          <cell r="Q1094" t="str">
            <v/>
          </cell>
          <cell r="R1094" t="str">
            <v/>
          </cell>
        </row>
        <row r="1095">
          <cell r="A1095" t="str">
            <v/>
          </cell>
          <cell r="B1095">
            <v>0</v>
          </cell>
          <cell r="C1095" t="str">
            <v/>
          </cell>
          <cell r="D1095" t="str">
            <v/>
          </cell>
          <cell r="E1095" t="str">
            <v>C</v>
          </cell>
          <cell r="F1095" t="str">
            <v/>
          </cell>
          <cell r="G1095">
            <v>0</v>
          </cell>
          <cell r="H1095">
            <v>0</v>
          </cell>
          <cell r="I1095">
            <v>0</v>
          </cell>
          <cell r="J1095" t="str">
            <v/>
          </cell>
          <cell r="K1095" t="str">
            <v/>
          </cell>
          <cell r="L1095" t="str">
            <v/>
          </cell>
          <cell r="M1095" t="str">
            <v/>
          </cell>
          <cell r="N1095" t="str">
            <v/>
          </cell>
          <cell r="P1095" t="str">
            <v/>
          </cell>
          <cell r="Q1095" t="str">
            <v/>
          </cell>
          <cell r="R1095" t="str">
            <v/>
          </cell>
        </row>
        <row r="1096">
          <cell r="A1096" t="str">
            <v/>
          </cell>
          <cell r="B1096">
            <v>0</v>
          </cell>
          <cell r="C1096" t="str">
            <v/>
          </cell>
          <cell r="D1096" t="str">
            <v/>
          </cell>
          <cell r="E1096" t="str">
            <v>C</v>
          </cell>
          <cell r="F1096" t="str">
            <v/>
          </cell>
          <cell r="G1096">
            <v>0</v>
          </cell>
          <cell r="H1096">
            <v>0</v>
          </cell>
          <cell r="I1096">
            <v>0</v>
          </cell>
          <cell r="J1096" t="str">
            <v/>
          </cell>
          <cell r="K1096" t="str">
            <v/>
          </cell>
          <cell r="L1096" t="str">
            <v/>
          </cell>
          <cell r="M1096" t="str">
            <v/>
          </cell>
          <cell r="N1096" t="str">
            <v/>
          </cell>
          <cell r="P1096" t="str">
            <v/>
          </cell>
          <cell r="Q1096" t="str">
            <v/>
          </cell>
          <cell r="R1096" t="str">
            <v/>
          </cell>
        </row>
        <row r="1097">
          <cell r="A1097" t="str">
            <v/>
          </cell>
          <cell r="B1097">
            <v>0</v>
          </cell>
          <cell r="C1097" t="str">
            <v/>
          </cell>
          <cell r="D1097" t="str">
            <v/>
          </cell>
          <cell r="E1097" t="str">
            <v>C</v>
          </cell>
          <cell r="F1097" t="str">
            <v/>
          </cell>
          <cell r="G1097">
            <v>0</v>
          </cell>
          <cell r="H1097">
            <v>0</v>
          </cell>
          <cell r="I1097">
            <v>0</v>
          </cell>
          <cell r="J1097" t="str">
            <v/>
          </cell>
          <cell r="K1097" t="str">
            <v/>
          </cell>
          <cell r="L1097" t="str">
            <v/>
          </cell>
          <cell r="M1097" t="str">
            <v/>
          </cell>
          <cell r="N1097" t="str">
            <v/>
          </cell>
          <cell r="P1097" t="str">
            <v/>
          </cell>
          <cell r="Q1097" t="str">
            <v/>
          </cell>
          <cell r="R1097" t="str">
            <v/>
          </cell>
        </row>
        <row r="1098">
          <cell r="A1098" t="str">
            <v/>
          </cell>
          <cell r="B1098">
            <v>0</v>
          </cell>
          <cell r="C1098" t="str">
            <v/>
          </cell>
          <cell r="D1098" t="str">
            <v/>
          </cell>
          <cell r="E1098" t="str">
            <v>C</v>
          </cell>
          <cell r="F1098" t="str">
            <v/>
          </cell>
          <cell r="G1098">
            <v>0</v>
          </cell>
          <cell r="H1098">
            <v>0</v>
          </cell>
          <cell r="I1098">
            <v>0</v>
          </cell>
          <cell r="J1098" t="str">
            <v/>
          </cell>
          <cell r="K1098" t="str">
            <v/>
          </cell>
          <cell r="L1098" t="str">
            <v/>
          </cell>
          <cell r="M1098" t="str">
            <v/>
          </cell>
          <cell r="N1098" t="str">
            <v/>
          </cell>
          <cell r="P1098" t="str">
            <v/>
          </cell>
          <cell r="Q1098" t="str">
            <v/>
          </cell>
          <cell r="R1098" t="str">
            <v/>
          </cell>
        </row>
        <row r="1099">
          <cell r="A1099" t="str">
            <v/>
          </cell>
          <cell r="B1099">
            <v>0</v>
          </cell>
          <cell r="C1099" t="str">
            <v/>
          </cell>
          <cell r="D1099" t="str">
            <v/>
          </cell>
          <cell r="E1099" t="str">
            <v>C</v>
          </cell>
          <cell r="F1099" t="str">
            <v/>
          </cell>
          <cell r="G1099">
            <v>0</v>
          </cell>
          <cell r="H1099">
            <v>0</v>
          </cell>
          <cell r="I1099">
            <v>0</v>
          </cell>
          <cell r="J1099" t="str">
            <v/>
          </cell>
          <cell r="K1099" t="str">
            <v/>
          </cell>
          <cell r="L1099" t="str">
            <v/>
          </cell>
          <cell r="M1099" t="str">
            <v/>
          </cell>
          <cell r="N1099" t="str">
            <v/>
          </cell>
          <cell r="P1099" t="str">
            <v/>
          </cell>
          <cell r="Q1099" t="str">
            <v/>
          </cell>
          <cell r="R1099" t="str">
            <v/>
          </cell>
        </row>
        <row r="1100">
          <cell r="A1100" t="str">
            <v/>
          </cell>
          <cell r="B1100">
            <v>0</v>
          </cell>
          <cell r="C1100" t="str">
            <v/>
          </cell>
          <cell r="D1100" t="str">
            <v/>
          </cell>
          <cell r="E1100" t="str">
            <v>C</v>
          </cell>
          <cell r="F1100" t="str">
            <v/>
          </cell>
          <cell r="G1100">
            <v>0</v>
          </cell>
          <cell r="H1100">
            <v>0</v>
          </cell>
          <cell r="I1100">
            <v>0</v>
          </cell>
          <cell r="J1100" t="str">
            <v/>
          </cell>
          <cell r="K1100" t="str">
            <v/>
          </cell>
          <cell r="L1100" t="str">
            <v/>
          </cell>
          <cell r="M1100" t="str">
            <v/>
          </cell>
          <cell r="N1100" t="str">
            <v/>
          </cell>
          <cell r="P1100" t="str">
            <v/>
          </cell>
          <cell r="Q1100" t="str">
            <v/>
          </cell>
          <cell r="R1100" t="str">
            <v/>
          </cell>
        </row>
        <row r="1101">
          <cell r="A1101" t="str">
            <v/>
          </cell>
          <cell r="B1101">
            <v>0</v>
          </cell>
          <cell r="C1101" t="str">
            <v/>
          </cell>
          <cell r="D1101" t="str">
            <v/>
          </cell>
          <cell r="E1101" t="str">
            <v>C</v>
          </cell>
          <cell r="F1101" t="str">
            <v/>
          </cell>
          <cell r="G1101">
            <v>0</v>
          </cell>
          <cell r="H1101">
            <v>0</v>
          </cell>
          <cell r="I1101">
            <v>0</v>
          </cell>
          <cell r="J1101" t="str">
            <v/>
          </cell>
          <cell r="K1101" t="str">
            <v/>
          </cell>
          <cell r="L1101" t="str">
            <v/>
          </cell>
          <cell r="M1101" t="str">
            <v/>
          </cell>
          <cell r="N1101" t="str">
            <v/>
          </cell>
          <cell r="P1101" t="str">
            <v/>
          </cell>
          <cell r="Q1101" t="str">
            <v/>
          </cell>
          <cell r="R1101" t="str">
            <v/>
          </cell>
        </row>
        <row r="1102">
          <cell r="A1102" t="str">
            <v/>
          </cell>
          <cell r="B1102">
            <v>0</v>
          </cell>
          <cell r="C1102" t="str">
            <v/>
          </cell>
          <cell r="D1102" t="str">
            <v/>
          </cell>
          <cell r="E1102" t="str">
            <v>C</v>
          </cell>
          <cell r="F1102" t="str">
            <v/>
          </cell>
          <cell r="G1102">
            <v>0</v>
          </cell>
          <cell r="H1102">
            <v>0</v>
          </cell>
          <cell r="I1102">
            <v>0</v>
          </cell>
          <cell r="J1102" t="str">
            <v/>
          </cell>
          <cell r="K1102" t="str">
            <v/>
          </cell>
          <cell r="L1102" t="str">
            <v/>
          </cell>
          <cell r="M1102" t="str">
            <v/>
          </cell>
          <cell r="N1102" t="str">
            <v/>
          </cell>
          <cell r="P1102" t="str">
            <v/>
          </cell>
          <cell r="Q1102" t="str">
            <v/>
          </cell>
          <cell r="R1102" t="str">
            <v/>
          </cell>
        </row>
        <row r="1103">
          <cell r="A1103" t="str">
            <v/>
          </cell>
          <cell r="B1103">
            <v>0</v>
          </cell>
          <cell r="C1103" t="str">
            <v/>
          </cell>
          <cell r="D1103" t="str">
            <v/>
          </cell>
          <cell r="E1103" t="str">
            <v>C</v>
          </cell>
          <cell r="F1103" t="str">
            <v/>
          </cell>
          <cell r="G1103">
            <v>0</v>
          </cell>
          <cell r="H1103">
            <v>0</v>
          </cell>
          <cell r="I1103">
            <v>0</v>
          </cell>
          <cell r="J1103" t="str">
            <v/>
          </cell>
          <cell r="K1103" t="str">
            <v/>
          </cell>
          <cell r="L1103" t="str">
            <v/>
          </cell>
          <cell r="M1103" t="str">
            <v/>
          </cell>
          <cell r="N1103" t="str">
            <v/>
          </cell>
          <cell r="P1103" t="str">
            <v/>
          </cell>
          <cell r="Q1103" t="str">
            <v/>
          </cell>
          <cell r="R1103" t="str">
            <v/>
          </cell>
        </row>
        <row r="1104">
          <cell r="A1104" t="str">
            <v/>
          </cell>
          <cell r="B1104">
            <v>0</v>
          </cell>
          <cell r="C1104" t="str">
            <v/>
          </cell>
          <cell r="D1104" t="str">
            <v/>
          </cell>
          <cell r="E1104" t="str">
            <v>C</v>
          </cell>
          <cell r="F1104" t="str">
            <v/>
          </cell>
          <cell r="G1104">
            <v>0</v>
          </cell>
          <cell r="H1104">
            <v>0</v>
          </cell>
          <cell r="I1104">
            <v>0</v>
          </cell>
          <cell r="J1104" t="str">
            <v/>
          </cell>
          <cell r="K1104" t="str">
            <v/>
          </cell>
          <cell r="L1104" t="str">
            <v/>
          </cell>
          <cell r="M1104" t="str">
            <v/>
          </cell>
          <cell r="N1104" t="str">
            <v/>
          </cell>
          <cell r="P1104" t="str">
            <v/>
          </cell>
          <cell r="Q1104" t="str">
            <v/>
          </cell>
          <cell r="R1104" t="str">
            <v/>
          </cell>
        </row>
        <row r="1105">
          <cell r="A1105" t="str">
            <v/>
          </cell>
          <cell r="B1105">
            <v>0</v>
          </cell>
          <cell r="C1105" t="str">
            <v/>
          </cell>
          <cell r="D1105" t="str">
            <v/>
          </cell>
          <cell r="E1105" t="str">
            <v>C</v>
          </cell>
          <cell r="F1105" t="str">
            <v/>
          </cell>
          <cell r="G1105">
            <v>0</v>
          </cell>
          <cell r="H1105">
            <v>0</v>
          </cell>
          <cell r="I1105">
            <v>0</v>
          </cell>
          <cell r="J1105" t="str">
            <v/>
          </cell>
          <cell r="K1105" t="str">
            <v/>
          </cell>
          <cell r="L1105" t="str">
            <v/>
          </cell>
          <cell r="M1105" t="str">
            <v/>
          </cell>
          <cell r="N1105" t="str">
            <v/>
          </cell>
          <cell r="P1105" t="str">
            <v/>
          </cell>
          <cell r="Q1105" t="str">
            <v/>
          </cell>
          <cell r="R1105" t="str">
            <v/>
          </cell>
        </row>
        <row r="1106">
          <cell r="A1106" t="str">
            <v/>
          </cell>
          <cell r="B1106">
            <v>0</v>
          </cell>
          <cell r="C1106" t="str">
            <v/>
          </cell>
          <cell r="D1106" t="str">
            <v/>
          </cell>
          <cell r="E1106" t="str">
            <v>C</v>
          </cell>
          <cell r="F1106" t="str">
            <v/>
          </cell>
          <cell r="G1106">
            <v>0</v>
          </cell>
          <cell r="H1106">
            <v>0</v>
          </cell>
          <cell r="I1106">
            <v>0</v>
          </cell>
          <cell r="J1106" t="str">
            <v/>
          </cell>
          <cell r="K1106" t="str">
            <v/>
          </cell>
          <cell r="L1106" t="str">
            <v/>
          </cell>
          <cell r="M1106" t="str">
            <v/>
          </cell>
          <cell r="N1106" t="str">
            <v/>
          </cell>
          <cell r="P1106" t="str">
            <v/>
          </cell>
          <cell r="Q1106" t="str">
            <v/>
          </cell>
          <cell r="R1106" t="str">
            <v/>
          </cell>
        </row>
        <row r="1107">
          <cell r="A1107" t="str">
            <v/>
          </cell>
          <cell r="B1107">
            <v>0</v>
          </cell>
          <cell r="C1107" t="str">
            <v/>
          </cell>
          <cell r="D1107" t="str">
            <v/>
          </cell>
          <cell r="E1107" t="str">
            <v>C</v>
          </cell>
          <cell r="F1107" t="str">
            <v/>
          </cell>
          <cell r="G1107">
            <v>0</v>
          </cell>
          <cell r="H1107">
            <v>0</v>
          </cell>
          <cell r="I1107">
            <v>0</v>
          </cell>
          <cell r="J1107" t="str">
            <v/>
          </cell>
          <cell r="K1107" t="str">
            <v/>
          </cell>
          <cell r="L1107" t="str">
            <v/>
          </cell>
          <cell r="M1107" t="str">
            <v/>
          </cell>
          <cell r="N1107" t="str">
            <v/>
          </cell>
          <cell r="P1107" t="str">
            <v/>
          </cell>
          <cell r="Q1107" t="str">
            <v/>
          </cell>
          <cell r="R1107" t="str">
            <v/>
          </cell>
        </row>
        <row r="1108">
          <cell r="A1108" t="str">
            <v/>
          </cell>
          <cell r="B1108">
            <v>0</v>
          </cell>
          <cell r="C1108" t="str">
            <v/>
          </cell>
          <cell r="D1108" t="str">
            <v/>
          </cell>
          <cell r="E1108" t="str">
            <v>C</v>
          </cell>
          <cell r="F1108" t="str">
            <v/>
          </cell>
          <cell r="G1108">
            <v>0</v>
          </cell>
          <cell r="H1108">
            <v>0</v>
          </cell>
          <cell r="I1108">
            <v>0</v>
          </cell>
          <cell r="J1108" t="str">
            <v/>
          </cell>
          <cell r="K1108" t="str">
            <v/>
          </cell>
          <cell r="L1108" t="str">
            <v/>
          </cell>
          <cell r="M1108" t="str">
            <v/>
          </cell>
          <cell r="N1108" t="str">
            <v/>
          </cell>
          <cell r="P1108" t="str">
            <v/>
          </cell>
          <cell r="Q1108" t="str">
            <v/>
          </cell>
          <cell r="R1108" t="str">
            <v/>
          </cell>
        </row>
        <row r="1109">
          <cell r="A1109" t="str">
            <v/>
          </cell>
          <cell r="B1109">
            <v>0</v>
          </cell>
          <cell r="C1109" t="str">
            <v/>
          </cell>
          <cell r="D1109" t="str">
            <v/>
          </cell>
          <cell r="E1109" t="str">
            <v>C</v>
          </cell>
          <cell r="F1109" t="str">
            <v/>
          </cell>
          <cell r="G1109">
            <v>0</v>
          </cell>
          <cell r="H1109">
            <v>0</v>
          </cell>
          <cell r="I1109">
            <v>0</v>
          </cell>
          <cell r="J1109" t="str">
            <v/>
          </cell>
          <cell r="K1109" t="str">
            <v/>
          </cell>
          <cell r="L1109" t="str">
            <v/>
          </cell>
          <cell r="M1109" t="str">
            <v/>
          </cell>
          <cell r="N1109" t="str">
            <v/>
          </cell>
          <cell r="P1109" t="str">
            <v/>
          </cell>
          <cell r="Q1109" t="str">
            <v/>
          </cell>
          <cell r="R1109" t="str">
            <v/>
          </cell>
        </row>
        <row r="1110">
          <cell r="A1110" t="str">
            <v/>
          </cell>
          <cell r="B1110">
            <v>0</v>
          </cell>
          <cell r="C1110" t="str">
            <v/>
          </cell>
          <cell r="D1110" t="str">
            <v/>
          </cell>
          <cell r="E1110" t="str">
            <v>C</v>
          </cell>
          <cell r="F1110" t="str">
            <v/>
          </cell>
          <cell r="G1110">
            <v>0</v>
          </cell>
          <cell r="H1110">
            <v>0</v>
          </cell>
          <cell r="I1110">
            <v>0</v>
          </cell>
          <cell r="J1110" t="str">
            <v/>
          </cell>
          <cell r="K1110" t="str">
            <v/>
          </cell>
          <cell r="L1110" t="str">
            <v/>
          </cell>
          <cell r="M1110" t="str">
            <v/>
          </cell>
          <cell r="N1110" t="str">
            <v/>
          </cell>
          <cell r="P1110" t="str">
            <v/>
          </cell>
          <cell r="Q1110" t="str">
            <v/>
          </cell>
          <cell r="R1110" t="str">
            <v/>
          </cell>
        </row>
        <row r="1111">
          <cell r="A1111" t="str">
            <v/>
          </cell>
          <cell r="B1111">
            <v>0</v>
          </cell>
          <cell r="C1111" t="str">
            <v/>
          </cell>
          <cell r="D1111" t="str">
            <v/>
          </cell>
          <cell r="E1111" t="str">
            <v>C</v>
          </cell>
          <cell r="F1111" t="str">
            <v/>
          </cell>
          <cell r="G1111">
            <v>0</v>
          </cell>
          <cell r="H1111">
            <v>0</v>
          </cell>
          <cell r="I1111">
            <v>0</v>
          </cell>
          <cell r="J1111" t="str">
            <v/>
          </cell>
          <cell r="K1111" t="str">
            <v/>
          </cell>
          <cell r="L1111" t="str">
            <v/>
          </cell>
          <cell r="M1111" t="str">
            <v/>
          </cell>
          <cell r="N1111" t="str">
            <v/>
          </cell>
          <cell r="P1111" t="str">
            <v/>
          </cell>
          <cell r="Q1111" t="str">
            <v/>
          </cell>
          <cell r="R1111" t="str">
            <v/>
          </cell>
        </row>
        <row r="1112">
          <cell r="A1112" t="str">
            <v/>
          </cell>
          <cell r="B1112">
            <v>0</v>
          </cell>
          <cell r="C1112" t="str">
            <v/>
          </cell>
          <cell r="D1112" t="str">
            <v/>
          </cell>
          <cell r="E1112" t="str">
            <v>C</v>
          </cell>
          <cell r="F1112" t="str">
            <v/>
          </cell>
          <cell r="G1112">
            <v>0</v>
          </cell>
          <cell r="H1112">
            <v>0</v>
          </cell>
          <cell r="I1112">
            <v>0</v>
          </cell>
          <cell r="J1112" t="str">
            <v/>
          </cell>
          <cell r="K1112" t="str">
            <v/>
          </cell>
          <cell r="L1112" t="str">
            <v/>
          </cell>
          <cell r="M1112" t="str">
            <v/>
          </cell>
          <cell r="N1112" t="str">
            <v/>
          </cell>
          <cell r="P1112" t="str">
            <v/>
          </cell>
          <cell r="Q1112" t="str">
            <v/>
          </cell>
          <cell r="R1112" t="str">
            <v/>
          </cell>
        </row>
        <row r="1113">
          <cell r="A1113" t="str">
            <v/>
          </cell>
          <cell r="B1113">
            <v>0</v>
          </cell>
          <cell r="C1113" t="str">
            <v/>
          </cell>
          <cell r="D1113" t="str">
            <v/>
          </cell>
          <cell r="E1113" t="str">
            <v>C</v>
          </cell>
          <cell r="F1113" t="str">
            <v/>
          </cell>
          <cell r="G1113">
            <v>0</v>
          </cell>
          <cell r="H1113">
            <v>0</v>
          </cell>
          <cell r="I1113">
            <v>0</v>
          </cell>
          <cell r="J1113" t="str">
            <v/>
          </cell>
          <cell r="K1113" t="str">
            <v/>
          </cell>
          <cell r="L1113" t="str">
            <v/>
          </cell>
          <cell r="M1113" t="str">
            <v/>
          </cell>
          <cell r="N1113" t="str">
            <v/>
          </cell>
          <cell r="P1113" t="str">
            <v/>
          </cell>
          <cell r="Q1113" t="str">
            <v/>
          </cell>
          <cell r="R1113" t="str">
            <v/>
          </cell>
        </row>
        <row r="1114">
          <cell r="A1114" t="str">
            <v/>
          </cell>
          <cell r="B1114">
            <v>0</v>
          </cell>
          <cell r="C1114" t="str">
            <v/>
          </cell>
          <cell r="D1114" t="str">
            <v/>
          </cell>
          <cell r="E1114" t="str">
            <v>C</v>
          </cell>
          <cell r="F1114" t="str">
            <v/>
          </cell>
          <cell r="G1114">
            <v>0</v>
          </cell>
          <cell r="H1114">
            <v>0</v>
          </cell>
          <cell r="I1114">
            <v>0</v>
          </cell>
          <cell r="J1114" t="str">
            <v/>
          </cell>
          <cell r="K1114" t="str">
            <v/>
          </cell>
          <cell r="L1114" t="str">
            <v/>
          </cell>
          <cell r="M1114" t="str">
            <v/>
          </cell>
          <cell r="N1114" t="str">
            <v/>
          </cell>
          <cell r="P1114" t="str">
            <v/>
          </cell>
          <cell r="Q1114" t="str">
            <v/>
          </cell>
          <cell r="R1114" t="str">
            <v/>
          </cell>
        </row>
        <row r="1115">
          <cell r="A1115" t="str">
            <v/>
          </cell>
          <cell r="B1115">
            <v>0</v>
          </cell>
          <cell r="C1115" t="str">
            <v/>
          </cell>
          <cell r="D1115" t="str">
            <v/>
          </cell>
          <cell r="E1115" t="str">
            <v>C</v>
          </cell>
          <cell r="F1115" t="str">
            <v/>
          </cell>
          <cell r="G1115">
            <v>0</v>
          </cell>
          <cell r="H1115">
            <v>0</v>
          </cell>
          <cell r="I1115">
            <v>0</v>
          </cell>
          <cell r="J1115" t="str">
            <v/>
          </cell>
          <cell r="K1115" t="str">
            <v/>
          </cell>
          <cell r="L1115" t="str">
            <v/>
          </cell>
          <cell r="M1115" t="str">
            <v/>
          </cell>
          <cell r="N1115" t="str">
            <v/>
          </cell>
          <cell r="P1115" t="str">
            <v/>
          </cell>
          <cell r="Q1115" t="str">
            <v/>
          </cell>
          <cell r="R1115" t="str">
            <v/>
          </cell>
        </row>
        <row r="1116">
          <cell r="A1116" t="str">
            <v/>
          </cell>
          <cell r="B1116">
            <v>0</v>
          </cell>
          <cell r="C1116" t="str">
            <v/>
          </cell>
          <cell r="D1116" t="str">
            <v/>
          </cell>
          <cell r="E1116" t="str">
            <v>C</v>
          </cell>
          <cell r="F1116" t="str">
            <v/>
          </cell>
          <cell r="G1116">
            <v>0</v>
          </cell>
          <cell r="H1116">
            <v>0</v>
          </cell>
          <cell r="I1116">
            <v>0</v>
          </cell>
          <cell r="J1116" t="str">
            <v/>
          </cell>
          <cell r="K1116" t="str">
            <v/>
          </cell>
          <cell r="L1116" t="str">
            <v/>
          </cell>
          <cell r="M1116" t="str">
            <v/>
          </cell>
          <cell r="N1116" t="str">
            <v/>
          </cell>
          <cell r="P1116" t="str">
            <v/>
          </cell>
          <cell r="Q1116" t="str">
            <v/>
          </cell>
          <cell r="R1116" t="str">
            <v/>
          </cell>
        </row>
        <row r="1117">
          <cell r="A1117" t="str">
            <v/>
          </cell>
          <cell r="B1117">
            <v>0</v>
          </cell>
          <cell r="C1117" t="str">
            <v/>
          </cell>
          <cell r="D1117" t="str">
            <v/>
          </cell>
          <cell r="E1117" t="str">
            <v>C</v>
          </cell>
          <cell r="F1117" t="str">
            <v/>
          </cell>
          <cell r="G1117">
            <v>0</v>
          </cell>
          <cell r="H1117">
            <v>0</v>
          </cell>
          <cell r="I1117">
            <v>0</v>
          </cell>
          <cell r="J1117" t="str">
            <v/>
          </cell>
          <cell r="K1117" t="str">
            <v/>
          </cell>
          <cell r="L1117" t="str">
            <v/>
          </cell>
          <cell r="M1117" t="str">
            <v/>
          </cell>
          <cell r="N1117" t="str">
            <v/>
          </cell>
          <cell r="P1117" t="str">
            <v/>
          </cell>
          <cell r="Q1117" t="str">
            <v/>
          </cell>
          <cell r="R1117" t="str">
            <v/>
          </cell>
        </row>
        <row r="1118">
          <cell r="A1118" t="str">
            <v/>
          </cell>
          <cell r="B1118">
            <v>0</v>
          </cell>
          <cell r="C1118" t="str">
            <v/>
          </cell>
          <cell r="D1118" t="str">
            <v/>
          </cell>
          <cell r="E1118" t="str">
            <v>C</v>
          </cell>
          <cell r="F1118" t="str">
            <v/>
          </cell>
          <cell r="G1118">
            <v>0</v>
          </cell>
          <cell r="H1118">
            <v>0</v>
          </cell>
          <cell r="I1118">
            <v>0</v>
          </cell>
          <cell r="J1118" t="str">
            <v/>
          </cell>
          <cell r="K1118" t="str">
            <v/>
          </cell>
          <cell r="L1118" t="str">
            <v/>
          </cell>
          <cell r="M1118" t="str">
            <v/>
          </cell>
          <cell r="N1118" t="str">
            <v/>
          </cell>
          <cell r="P1118" t="str">
            <v/>
          </cell>
          <cell r="Q1118" t="str">
            <v/>
          </cell>
          <cell r="R1118" t="str">
            <v/>
          </cell>
        </row>
        <row r="1119">
          <cell r="A1119" t="str">
            <v/>
          </cell>
          <cell r="B1119">
            <v>0</v>
          </cell>
          <cell r="C1119" t="str">
            <v/>
          </cell>
          <cell r="D1119" t="str">
            <v/>
          </cell>
          <cell r="E1119" t="str">
            <v>C</v>
          </cell>
          <cell r="F1119" t="str">
            <v/>
          </cell>
          <cell r="G1119">
            <v>0</v>
          </cell>
          <cell r="H1119">
            <v>0</v>
          </cell>
          <cell r="I1119">
            <v>0</v>
          </cell>
          <cell r="J1119" t="str">
            <v/>
          </cell>
          <cell r="K1119" t="str">
            <v/>
          </cell>
          <cell r="L1119" t="str">
            <v/>
          </cell>
          <cell r="M1119" t="str">
            <v/>
          </cell>
          <cell r="N1119" t="str">
            <v/>
          </cell>
          <cell r="P1119" t="str">
            <v/>
          </cell>
          <cell r="Q1119" t="str">
            <v/>
          </cell>
          <cell r="R1119" t="str">
            <v/>
          </cell>
        </row>
        <row r="1120">
          <cell r="A1120" t="str">
            <v/>
          </cell>
          <cell r="B1120">
            <v>0</v>
          </cell>
          <cell r="C1120" t="str">
            <v/>
          </cell>
          <cell r="D1120" t="str">
            <v/>
          </cell>
          <cell r="E1120" t="str">
            <v>C</v>
          </cell>
          <cell r="F1120" t="str">
            <v/>
          </cell>
          <cell r="G1120">
            <v>0</v>
          </cell>
          <cell r="H1120">
            <v>0</v>
          </cell>
          <cell r="I1120">
            <v>0</v>
          </cell>
          <cell r="J1120" t="str">
            <v/>
          </cell>
          <cell r="K1120" t="str">
            <v/>
          </cell>
          <cell r="L1120" t="str">
            <v/>
          </cell>
          <cell r="M1120" t="str">
            <v/>
          </cell>
          <cell r="N1120" t="str">
            <v/>
          </cell>
          <cell r="P1120" t="str">
            <v/>
          </cell>
          <cell r="Q1120" t="str">
            <v/>
          </cell>
          <cell r="R1120" t="str">
            <v/>
          </cell>
        </row>
        <row r="1121">
          <cell r="A1121" t="str">
            <v/>
          </cell>
          <cell r="B1121">
            <v>0</v>
          </cell>
          <cell r="C1121" t="str">
            <v/>
          </cell>
          <cell r="D1121" t="str">
            <v/>
          </cell>
          <cell r="E1121" t="str">
            <v>C</v>
          </cell>
          <cell r="F1121" t="str">
            <v/>
          </cell>
          <cell r="G1121">
            <v>0</v>
          </cell>
          <cell r="H1121">
            <v>0</v>
          </cell>
          <cell r="I1121">
            <v>0</v>
          </cell>
          <cell r="J1121" t="str">
            <v/>
          </cell>
          <cell r="K1121" t="str">
            <v/>
          </cell>
          <cell r="L1121" t="str">
            <v/>
          </cell>
          <cell r="M1121" t="str">
            <v/>
          </cell>
          <cell r="N1121" t="str">
            <v/>
          </cell>
          <cell r="P1121" t="str">
            <v/>
          </cell>
          <cell r="Q1121" t="str">
            <v/>
          </cell>
          <cell r="R1121" t="str">
            <v/>
          </cell>
        </row>
        <row r="1122">
          <cell r="A1122" t="str">
            <v/>
          </cell>
          <cell r="B1122">
            <v>0</v>
          </cell>
          <cell r="C1122" t="str">
            <v/>
          </cell>
          <cell r="D1122" t="str">
            <v/>
          </cell>
          <cell r="E1122" t="str">
            <v>C</v>
          </cell>
          <cell r="F1122" t="str">
            <v/>
          </cell>
          <cell r="G1122">
            <v>0</v>
          </cell>
          <cell r="H1122">
            <v>0</v>
          </cell>
          <cell r="I1122">
            <v>0</v>
          </cell>
          <cell r="J1122" t="str">
            <v/>
          </cell>
          <cell r="K1122" t="str">
            <v/>
          </cell>
          <cell r="L1122" t="str">
            <v/>
          </cell>
          <cell r="M1122" t="str">
            <v/>
          </cell>
          <cell r="N1122" t="str">
            <v/>
          </cell>
          <cell r="P1122" t="str">
            <v/>
          </cell>
          <cell r="Q1122" t="str">
            <v/>
          </cell>
          <cell r="R1122" t="str">
            <v/>
          </cell>
        </row>
        <row r="1123">
          <cell r="A1123" t="str">
            <v/>
          </cell>
          <cell r="B1123">
            <v>0</v>
          </cell>
          <cell r="C1123" t="str">
            <v/>
          </cell>
          <cell r="D1123" t="str">
            <v/>
          </cell>
          <cell r="E1123" t="str">
            <v>C</v>
          </cell>
          <cell r="F1123" t="str">
            <v/>
          </cell>
          <cell r="G1123">
            <v>0</v>
          </cell>
          <cell r="H1123">
            <v>0</v>
          </cell>
          <cell r="I1123">
            <v>0</v>
          </cell>
          <cell r="J1123" t="str">
            <v/>
          </cell>
          <cell r="K1123" t="str">
            <v/>
          </cell>
          <cell r="L1123" t="str">
            <v/>
          </cell>
          <cell r="M1123" t="str">
            <v/>
          </cell>
          <cell r="N1123" t="str">
            <v/>
          </cell>
          <cell r="P1123" t="str">
            <v/>
          </cell>
          <cell r="Q1123" t="str">
            <v/>
          </cell>
          <cell r="R1123" t="str">
            <v/>
          </cell>
        </row>
        <row r="1124">
          <cell r="A1124" t="str">
            <v/>
          </cell>
          <cell r="B1124">
            <v>0</v>
          </cell>
          <cell r="C1124" t="str">
            <v/>
          </cell>
          <cell r="D1124" t="str">
            <v/>
          </cell>
          <cell r="E1124" t="str">
            <v>C</v>
          </cell>
          <cell r="F1124" t="str">
            <v/>
          </cell>
          <cell r="G1124">
            <v>0</v>
          </cell>
          <cell r="H1124">
            <v>0</v>
          </cell>
          <cell r="I1124">
            <v>0</v>
          </cell>
          <cell r="J1124" t="str">
            <v/>
          </cell>
          <cell r="K1124" t="str">
            <v/>
          </cell>
          <cell r="L1124" t="str">
            <v/>
          </cell>
          <cell r="M1124" t="str">
            <v/>
          </cell>
          <cell r="N1124" t="str">
            <v/>
          </cell>
          <cell r="P1124" t="str">
            <v/>
          </cell>
          <cell r="Q1124" t="str">
            <v/>
          </cell>
          <cell r="R1124" t="str">
            <v/>
          </cell>
        </row>
        <row r="1125">
          <cell r="A1125" t="str">
            <v/>
          </cell>
          <cell r="B1125">
            <v>0</v>
          </cell>
          <cell r="C1125" t="str">
            <v/>
          </cell>
          <cell r="D1125" t="str">
            <v/>
          </cell>
          <cell r="E1125" t="str">
            <v>C</v>
          </cell>
          <cell r="F1125" t="str">
            <v/>
          </cell>
          <cell r="G1125">
            <v>0</v>
          </cell>
          <cell r="H1125">
            <v>0</v>
          </cell>
          <cell r="I1125">
            <v>0</v>
          </cell>
          <cell r="J1125" t="str">
            <v/>
          </cell>
          <cell r="K1125" t="str">
            <v/>
          </cell>
          <cell r="L1125" t="str">
            <v/>
          </cell>
          <cell r="M1125" t="str">
            <v/>
          </cell>
          <cell r="N1125" t="str">
            <v/>
          </cell>
          <cell r="P1125" t="str">
            <v/>
          </cell>
          <cell r="Q1125" t="str">
            <v/>
          </cell>
          <cell r="R1125" t="str">
            <v/>
          </cell>
        </row>
        <row r="1126">
          <cell r="A1126" t="str">
            <v/>
          </cell>
          <cell r="B1126">
            <v>0</v>
          </cell>
          <cell r="C1126" t="str">
            <v/>
          </cell>
          <cell r="D1126" t="str">
            <v/>
          </cell>
          <cell r="E1126" t="str">
            <v>C</v>
          </cell>
          <cell r="F1126" t="str">
            <v/>
          </cell>
          <cell r="G1126">
            <v>0</v>
          </cell>
          <cell r="H1126">
            <v>0</v>
          </cell>
          <cell r="I1126">
            <v>0</v>
          </cell>
          <cell r="J1126" t="str">
            <v/>
          </cell>
          <cell r="K1126" t="str">
            <v/>
          </cell>
          <cell r="L1126" t="str">
            <v/>
          </cell>
          <cell r="M1126" t="str">
            <v/>
          </cell>
          <cell r="N1126" t="str">
            <v/>
          </cell>
          <cell r="P1126" t="str">
            <v/>
          </cell>
          <cell r="Q1126" t="str">
            <v/>
          </cell>
          <cell r="R1126" t="str">
            <v/>
          </cell>
        </row>
        <row r="1127">
          <cell r="A1127" t="str">
            <v/>
          </cell>
          <cell r="B1127">
            <v>0</v>
          </cell>
          <cell r="C1127" t="str">
            <v/>
          </cell>
          <cell r="D1127" t="str">
            <v/>
          </cell>
          <cell r="E1127" t="str">
            <v>C</v>
          </cell>
          <cell r="F1127" t="str">
            <v/>
          </cell>
          <cell r="G1127">
            <v>0</v>
          </cell>
          <cell r="H1127">
            <v>0</v>
          </cell>
          <cell r="I1127">
            <v>0</v>
          </cell>
          <cell r="J1127" t="str">
            <v/>
          </cell>
          <cell r="K1127" t="str">
            <v/>
          </cell>
          <cell r="L1127" t="str">
            <v/>
          </cell>
          <cell r="M1127" t="str">
            <v/>
          </cell>
          <cell r="N1127" t="str">
            <v/>
          </cell>
          <cell r="P1127" t="str">
            <v/>
          </cell>
          <cell r="Q1127" t="str">
            <v/>
          </cell>
          <cell r="R1127" t="str">
            <v/>
          </cell>
        </row>
        <row r="1128">
          <cell r="A1128" t="str">
            <v/>
          </cell>
          <cell r="B1128">
            <v>0</v>
          </cell>
          <cell r="C1128" t="str">
            <v/>
          </cell>
          <cell r="D1128" t="str">
            <v/>
          </cell>
          <cell r="E1128" t="str">
            <v>C</v>
          </cell>
          <cell r="F1128" t="str">
            <v/>
          </cell>
          <cell r="G1128">
            <v>0</v>
          </cell>
          <cell r="H1128">
            <v>0</v>
          </cell>
          <cell r="I1128">
            <v>0</v>
          </cell>
          <cell r="J1128" t="str">
            <v/>
          </cell>
          <cell r="K1128" t="str">
            <v/>
          </cell>
          <cell r="L1128" t="str">
            <v/>
          </cell>
          <cell r="M1128" t="str">
            <v/>
          </cell>
          <cell r="N1128" t="str">
            <v/>
          </cell>
          <cell r="P1128" t="str">
            <v/>
          </cell>
          <cell r="Q1128" t="str">
            <v/>
          </cell>
          <cell r="R1128" t="str">
            <v/>
          </cell>
        </row>
        <row r="1129">
          <cell r="A1129" t="str">
            <v/>
          </cell>
          <cell r="B1129">
            <v>0</v>
          </cell>
          <cell r="C1129" t="str">
            <v/>
          </cell>
          <cell r="D1129" t="str">
            <v/>
          </cell>
          <cell r="E1129" t="str">
            <v>C</v>
          </cell>
          <cell r="F1129" t="str">
            <v/>
          </cell>
          <cell r="G1129">
            <v>0</v>
          </cell>
          <cell r="H1129">
            <v>0</v>
          </cell>
          <cell r="I1129">
            <v>0</v>
          </cell>
          <cell r="J1129" t="str">
            <v/>
          </cell>
          <cell r="K1129" t="str">
            <v/>
          </cell>
          <cell r="L1129" t="str">
            <v/>
          </cell>
          <cell r="M1129" t="str">
            <v/>
          </cell>
          <cell r="N1129" t="str">
            <v/>
          </cell>
          <cell r="P1129" t="str">
            <v/>
          </cell>
          <cell r="Q1129" t="str">
            <v/>
          </cell>
          <cell r="R1129" t="str">
            <v/>
          </cell>
        </row>
        <row r="1130">
          <cell r="A1130" t="str">
            <v/>
          </cell>
          <cell r="B1130">
            <v>0</v>
          </cell>
          <cell r="C1130" t="str">
            <v/>
          </cell>
          <cell r="D1130" t="str">
            <v/>
          </cell>
          <cell r="E1130" t="str">
            <v>C</v>
          </cell>
          <cell r="F1130" t="str">
            <v/>
          </cell>
          <cell r="G1130">
            <v>0</v>
          </cell>
          <cell r="H1130">
            <v>0</v>
          </cell>
          <cell r="I1130">
            <v>0</v>
          </cell>
          <cell r="J1130" t="str">
            <v/>
          </cell>
          <cell r="K1130" t="str">
            <v/>
          </cell>
          <cell r="L1130" t="str">
            <v/>
          </cell>
          <cell r="M1130" t="str">
            <v/>
          </cell>
          <cell r="N1130" t="str">
            <v/>
          </cell>
          <cell r="P1130" t="str">
            <v/>
          </cell>
          <cell r="Q1130" t="str">
            <v/>
          </cell>
          <cell r="R1130" t="str">
            <v/>
          </cell>
        </row>
        <row r="1131">
          <cell r="A1131" t="str">
            <v/>
          </cell>
          <cell r="B1131">
            <v>0</v>
          </cell>
          <cell r="C1131" t="str">
            <v/>
          </cell>
          <cell r="D1131" t="str">
            <v/>
          </cell>
          <cell r="E1131" t="str">
            <v>C</v>
          </cell>
          <cell r="F1131" t="str">
            <v/>
          </cell>
          <cell r="G1131">
            <v>0</v>
          </cell>
          <cell r="H1131">
            <v>0</v>
          </cell>
          <cell r="I1131">
            <v>0</v>
          </cell>
          <cell r="J1131" t="str">
            <v/>
          </cell>
          <cell r="K1131" t="str">
            <v/>
          </cell>
          <cell r="L1131" t="str">
            <v/>
          </cell>
          <cell r="M1131" t="str">
            <v/>
          </cell>
          <cell r="N1131" t="str">
            <v/>
          </cell>
          <cell r="P1131" t="str">
            <v/>
          </cell>
          <cell r="Q1131" t="str">
            <v/>
          </cell>
          <cell r="R1131" t="str">
            <v/>
          </cell>
        </row>
        <row r="1132">
          <cell r="A1132" t="str">
            <v/>
          </cell>
          <cell r="B1132">
            <v>0</v>
          </cell>
          <cell r="C1132" t="str">
            <v/>
          </cell>
          <cell r="D1132" t="str">
            <v/>
          </cell>
          <cell r="E1132" t="str">
            <v>C</v>
          </cell>
          <cell r="F1132" t="str">
            <v/>
          </cell>
          <cell r="G1132">
            <v>0</v>
          </cell>
          <cell r="H1132">
            <v>0</v>
          </cell>
          <cell r="I1132">
            <v>0</v>
          </cell>
          <cell r="J1132" t="str">
            <v/>
          </cell>
          <cell r="K1132" t="str">
            <v/>
          </cell>
          <cell r="L1132" t="str">
            <v/>
          </cell>
          <cell r="M1132" t="str">
            <v/>
          </cell>
          <cell r="N1132" t="str">
            <v/>
          </cell>
          <cell r="P1132" t="str">
            <v/>
          </cell>
          <cell r="Q1132" t="str">
            <v/>
          </cell>
          <cell r="R1132" t="str">
            <v/>
          </cell>
        </row>
        <row r="1133">
          <cell r="A1133" t="str">
            <v/>
          </cell>
          <cell r="B1133">
            <v>0</v>
          </cell>
          <cell r="C1133" t="str">
            <v/>
          </cell>
          <cell r="D1133" t="str">
            <v/>
          </cell>
          <cell r="E1133" t="str">
            <v>C</v>
          </cell>
          <cell r="F1133" t="str">
            <v/>
          </cell>
          <cell r="G1133">
            <v>0</v>
          </cell>
          <cell r="H1133">
            <v>0</v>
          </cell>
          <cell r="I1133">
            <v>0</v>
          </cell>
          <cell r="J1133" t="str">
            <v/>
          </cell>
          <cell r="K1133" t="str">
            <v/>
          </cell>
          <cell r="L1133" t="str">
            <v/>
          </cell>
          <cell r="M1133" t="str">
            <v/>
          </cell>
          <cell r="N1133" t="str">
            <v/>
          </cell>
          <cell r="P1133" t="str">
            <v/>
          </cell>
          <cell r="Q1133" t="str">
            <v/>
          </cell>
          <cell r="R1133" t="str">
            <v/>
          </cell>
        </row>
        <row r="1134">
          <cell r="A1134" t="str">
            <v/>
          </cell>
          <cell r="B1134">
            <v>0</v>
          </cell>
          <cell r="C1134" t="str">
            <v/>
          </cell>
          <cell r="D1134" t="str">
            <v/>
          </cell>
          <cell r="E1134" t="str">
            <v>C</v>
          </cell>
          <cell r="F1134" t="str">
            <v/>
          </cell>
          <cell r="G1134">
            <v>0</v>
          </cell>
          <cell r="H1134">
            <v>0</v>
          </cell>
          <cell r="I1134">
            <v>0</v>
          </cell>
          <cell r="J1134" t="str">
            <v/>
          </cell>
          <cell r="K1134" t="str">
            <v/>
          </cell>
          <cell r="L1134" t="str">
            <v/>
          </cell>
          <cell r="M1134" t="str">
            <v/>
          </cell>
          <cell r="N1134" t="str">
            <v/>
          </cell>
          <cell r="P1134" t="str">
            <v/>
          </cell>
          <cell r="Q1134" t="str">
            <v/>
          </cell>
          <cell r="R1134" t="str">
            <v/>
          </cell>
        </row>
        <row r="1135">
          <cell r="A1135" t="str">
            <v/>
          </cell>
          <cell r="B1135">
            <v>0</v>
          </cell>
          <cell r="C1135" t="str">
            <v/>
          </cell>
          <cell r="D1135" t="str">
            <v/>
          </cell>
          <cell r="E1135" t="str">
            <v>C</v>
          </cell>
          <cell r="F1135" t="str">
            <v/>
          </cell>
          <cell r="G1135">
            <v>0</v>
          </cell>
          <cell r="H1135">
            <v>0</v>
          </cell>
          <cell r="I1135">
            <v>0</v>
          </cell>
          <cell r="J1135" t="str">
            <v/>
          </cell>
          <cell r="K1135" t="str">
            <v/>
          </cell>
          <cell r="L1135" t="str">
            <v/>
          </cell>
          <cell r="M1135" t="str">
            <v/>
          </cell>
          <cell r="N1135" t="str">
            <v/>
          </cell>
          <cell r="P1135" t="str">
            <v/>
          </cell>
          <cell r="Q1135" t="str">
            <v/>
          </cell>
          <cell r="R1135" t="str">
            <v/>
          </cell>
        </row>
        <row r="1136">
          <cell r="A1136" t="str">
            <v/>
          </cell>
          <cell r="B1136">
            <v>0</v>
          </cell>
          <cell r="C1136" t="str">
            <v/>
          </cell>
          <cell r="D1136" t="str">
            <v/>
          </cell>
          <cell r="E1136" t="str">
            <v>C</v>
          </cell>
          <cell r="F1136" t="str">
            <v/>
          </cell>
          <cell r="G1136">
            <v>0</v>
          </cell>
          <cell r="H1136">
            <v>0</v>
          </cell>
          <cell r="I1136">
            <v>0</v>
          </cell>
          <cell r="J1136" t="str">
            <v/>
          </cell>
          <cell r="K1136" t="str">
            <v/>
          </cell>
          <cell r="L1136" t="str">
            <v/>
          </cell>
          <cell r="M1136" t="str">
            <v/>
          </cell>
          <cell r="N1136" t="str">
            <v/>
          </cell>
          <cell r="P1136" t="str">
            <v/>
          </cell>
          <cell r="Q1136" t="str">
            <v/>
          </cell>
          <cell r="R1136" t="str">
            <v/>
          </cell>
        </row>
        <row r="1137">
          <cell r="A1137" t="str">
            <v/>
          </cell>
          <cell r="B1137">
            <v>0</v>
          </cell>
          <cell r="C1137" t="str">
            <v/>
          </cell>
          <cell r="D1137" t="str">
            <v/>
          </cell>
          <cell r="E1137" t="str">
            <v>C</v>
          </cell>
          <cell r="F1137" t="str">
            <v/>
          </cell>
          <cell r="G1137">
            <v>0</v>
          </cell>
          <cell r="H1137">
            <v>0</v>
          </cell>
          <cell r="I1137">
            <v>0</v>
          </cell>
          <cell r="J1137" t="str">
            <v/>
          </cell>
          <cell r="K1137" t="str">
            <v/>
          </cell>
          <cell r="L1137" t="str">
            <v/>
          </cell>
          <cell r="M1137" t="str">
            <v/>
          </cell>
          <cell r="N1137" t="str">
            <v/>
          </cell>
          <cell r="P1137" t="str">
            <v/>
          </cell>
          <cell r="Q1137" t="str">
            <v/>
          </cell>
          <cell r="R1137" t="str">
            <v/>
          </cell>
        </row>
        <row r="1138">
          <cell r="A1138" t="str">
            <v/>
          </cell>
          <cell r="B1138">
            <v>0</v>
          </cell>
          <cell r="C1138" t="str">
            <v/>
          </cell>
          <cell r="D1138" t="str">
            <v/>
          </cell>
          <cell r="E1138" t="str">
            <v>C</v>
          </cell>
          <cell r="F1138" t="str">
            <v/>
          </cell>
          <cell r="G1138">
            <v>0</v>
          </cell>
          <cell r="H1138">
            <v>0</v>
          </cell>
          <cell r="I1138">
            <v>0</v>
          </cell>
          <cell r="J1138" t="str">
            <v/>
          </cell>
          <cell r="K1138" t="str">
            <v/>
          </cell>
          <cell r="L1138" t="str">
            <v/>
          </cell>
          <cell r="M1138" t="str">
            <v/>
          </cell>
          <cell r="N1138" t="str">
            <v/>
          </cell>
          <cell r="P1138" t="str">
            <v/>
          </cell>
          <cell r="Q1138" t="str">
            <v/>
          </cell>
          <cell r="R1138" t="str">
            <v/>
          </cell>
        </row>
        <row r="1139">
          <cell r="A1139" t="str">
            <v/>
          </cell>
          <cell r="B1139">
            <v>0</v>
          </cell>
          <cell r="C1139" t="str">
            <v/>
          </cell>
          <cell r="D1139" t="str">
            <v/>
          </cell>
          <cell r="E1139" t="str">
            <v>C</v>
          </cell>
          <cell r="F1139" t="str">
            <v/>
          </cell>
          <cell r="G1139">
            <v>0</v>
          </cell>
          <cell r="H1139">
            <v>0</v>
          </cell>
          <cell r="I1139">
            <v>0</v>
          </cell>
          <cell r="J1139" t="str">
            <v/>
          </cell>
          <cell r="K1139" t="str">
            <v/>
          </cell>
          <cell r="L1139" t="str">
            <v/>
          </cell>
          <cell r="M1139" t="str">
            <v/>
          </cell>
          <cell r="N1139" t="str">
            <v/>
          </cell>
          <cell r="P1139" t="str">
            <v/>
          </cell>
          <cell r="Q1139" t="str">
            <v/>
          </cell>
          <cell r="R1139" t="str">
            <v/>
          </cell>
        </row>
        <row r="1140">
          <cell r="A1140" t="str">
            <v/>
          </cell>
          <cell r="B1140">
            <v>0</v>
          </cell>
          <cell r="C1140" t="str">
            <v/>
          </cell>
          <cell r="D1140" t="str">
            <v/>
          </cell>
          <cell r="E1140" t="str">
            <v>C</v>
          </cell>
          <cell r="F1140" t="str">
            <v/>
          </cell>
          <cell r="G1140">
            <v>0</v>
          </cell>
          <cell r="H1140">
            <v>0</v>
          </cell>
          <cell r="I1140">
            <v>0</v>
          </cell>
          <cell r="J1140" t="str">
            <v/>
          </cell>
          <cell r="K1140" t="str">
            <v/>
          </cell>
          <cell r="L1140" t="str">
            <v/>
          </cell>
          <cell r="M1140" t="str">
            <v/>
          </cell>
          <cell r="N1140" t="str">
            <v/>
          </cell>
          <cell r="P1140" t="str">
            <v/>
          </cell>
          <cell r="Q1140" t="str">
            <v/>
          </cell>
          <cell r="R1140" t="str">
            <v/>
          </cell>
        </row>
        <row r="1141">
          <cell r="A1141" t="str">
            <v/>
          </cell>
          <cell r="B1141">
            <v>0</v>
          </cell>
          <cell r="C1141" t="str">
            <v/>
          </cell>
          <cell r="D1141" t="str">
            <v/>
          </cell>
          <cell r="E1141" t="str">
            <v>C</v>
          </cell>
          <cell r="F1141" t="str">
            <v/>
          </cell>
          <cell r="G1141">
            <v>0</v>
          </cell>
          <cell r="H1141">
            <v>0</v>
          </cell>
          <cell r="I1141">
            <v>0</v>
          </cell>
          <cell r="J1141" t="str">
            <v/>
          </cell>
          <cell r="K1141" t="str">
            <v/>
          </cell>
          <cell r="L1141" t="str">
            <v/>
          </cell>
          <cell r="M1141" t="str">
            <v/>
          </cell>
          <cell r="N1141" t="str">
            <v/>
          </cell>
          <cell r="P1141" t="str">
            <v/>
          </cell>
          <cell r="Q1141" t="str">
            <v/>
          </cell>
          <cell r="R1141" t="str">
            <v/>
          </cell>
        </row>
        <row r="1142">
          <cell r="A1142" t="str">
            <v/>
          </cell>
          <cell r="B1142">
            <v>0</v>
          </cell>
          <cell r="C1142" t="str">
            <v/>
          </cell>
          <cell r="D1142" t="str">
            <v/>
          </cell>
          <cell r="E1142" t="str">
            <v>C</v>
          </cell>
          <cell r="F1142" t="str">
            <v/>
          </cell>
          <cell r="G1142">
            <v>0</v>
          </cell>
          <cell r="H1142">
            <v>0</v>
          </cell>
          <cell r="I1142">
            <v>0</v>
          </cell>
          <cell r="J1142" t="str">
            <v/>
          </cell>
          <cell r="K1142" t="str">
            <v/>
          </cell>
          <cell r="L1142" t="str">
            <v/>
          </cell>
          <cell r="M1142" t="str">
            <v/>
          </cell>
          <cell r="N1142" t="str">
            <v/>
          </cell>
          <cell r="P1142" t="str">
            <v/>
          </cell>
          <cell r="Q1142" t="str">
            <v/>
          </cell>
          <cell r="R1142" t="str">
            <v/>
          </cell>
        </row>
        <row r="1143">
          <cell r="A1143" t="str">
            <v/>
          </cell>
          <cell r="B1143">
            <v>0</v>
          </cell>
          <cell r="C1143" t="str">
            <v/>
          </cell>
          <cell r="D1143" t="str">
            <v/>
          </cell>
          <cell r="E1143" t="str">
            <v>C</v>
          </cell>
          <cell r="F1143" t="str">
            <v/>
          </cell>
          <cell r="G1143">
            <v>0</v>
          </cell>
          <cell r="H1143">
            <v>0</v>
          </cell>
          <cell r="I1143">
            <v>0</v>
          </cell>
          <cell r="J1143" t="str">
            <v/>
          </cell>
          <cell r="K1143" t="str">
            <v/>
          </cell>
          <cell r="L1143" t="str">
            <v/>
          </cell>
          <cell r="M1143" t="str">
            <v/>
          </cell>
          <cell r="N1143" t="str">
            <v/>
          </cell>
          <cell r="P1143" t="str">
            <v/>
          </cell>
          <cell r="Q1143" t="str">
            <v/>
          </cell>
          <cell r="R1143" t="str">
            <v/>
          </cell>
        </row>
        <row r="1144">
          <cell r="A1144" t="str">
            <v/>
          </cell>
          <cell r="B1144">
            <v>0</v>
          </cell>
          <cell r="C1144" t="str">
            <v/>
          </cell>
          <cell r="D1144" t="str">
            <v/>
          </cell>
          <cell r="E1144" t="str">
            <v>C</v>
          </cell>
          <cell r="F1144" t="str">
            <v/>
          </cell>
          <cell r="G1144">
            <v>0</v>
          </cell>
          <cell r="H1144">
            <v>0</v>
          </cell>
          <cell r="I1144">
            <v>0</v>
          </cell>
          <cell r="J1144" t="str">
            <v/>
          </cell>
          <cell r="K1144" t="str">
            <v/>
          </cell>
          <cell r="L1144" t="str">
            <v/>
          </cell>
          <cell r="M1144" t="str">
            <v/>
          </cell>
          <cell r="N1144" t="str">
            <v/>
          </cell>
          <cell r="P1144" t="str">
            <v/>
          </cell>
          <cell r="Q1144" t="str">
            <v/>
          </cell>
          <cell r="R1144" t="str">
            <v/>
          </cell>
        </row>
        <row r="1145">
          <cell r="A1145" t="str">
            <v/>
          </cell>
          <cell r="B1145">
            <v>0</v>
          </cell>
          <cell r="C1145" t="str">
            <v/>
          </cell>
          <cell r="D1145" t="str">
            <v/>
          </cell>
          <cell r="E1145" t="str">
            <v>C</v>
          </cell>
          <cell r="F1145" t="str">
            <v/>
          </cell>
          <cell r="G1145">
            <v>0</v>
          </cell>
          <cell r="H1145">
            <v>0</v>
          </cell>
          <cell r="I1145">
            <v>0</v>
          </cell>
          <cell r="J1145" t="str">
            <v/>
          </cell>
          <cell r="K1145" t="str">
            <v/>
          </cell>
          <cell r="L1145" t="str">
            <v/>
          </cell>
          <cell r="M1145" t="str">
            <v/>
          </cell>
          <cell r="N1145" t="str">
            <v/>
          </cell>
          <cell r="P1145" t="str">
            <v/>
          </cell>
          <cell r="Q1145" t="str">
            <v/>
          </cell>
          <cell r="R1145" t="str">
            <v/>
          </cell>
        </row>
        <row r="1146">
          <cell r="A1146" t="str">
            <v/>
          </cell>
          <cell r="B1146">
            <v>0</v>
          </cell>
          <cell r="C1146" t="str">
            <v/>
          </cell>
          <cell r="D1146" t="str">
            <v/>
          </cell>
          <cell r="E1146" t="str">
            <v>C</v>
          </cell>
          <cell r="F1146" t="str">
            <v/>
          </cell>
          <cell r="G1146">
            <v>0</v>
          </cell>
          <cell r="H1146">
            <v>0</v>
          </cell>
          <cell r="I1146">
            <v>0</v>
          </cell>
          <cell r="J1146" t="str">
            <v/>
          </cell>
          <cell r="K1146" t="str">
            <v/>
          </cell>
          <cell r="L1146" t="str">
            <v/>
          </cell>
          <cell r="M1146" t="str">
            <v/>
          </cell>
          <cell r="N1146" t="str">
            <v/>
          </cell>
          <cell r="P1146" t="str">
            <v/>
          </cell>
          <cell r="Q1146" t="str">
            <v/>
          </cell>
          <cell r="R1146" t="str">
            <v/>
          </cell>
        </row>
        <row r="1147">
          <cell r="A1147" t="str">
            <v/>
          </cell>
          <cell r="B1147">
            <v>0</v>
          </cell>
          <cell r="C1147" t="str">
            <v/>
          </cell>
          <cell r="D1147" t="str">
            <v/>
          </cell>
          <cell r="E1147" t="str">
            <v>C</v>
          </cell>
          <cell r="F1147" t="str">
            <v/>
          </cell>
          <cell r="G1147">
            <v>0</v>
          </cell>
          <cell r="H1147">
            <v>0</v>
          </cell>
          <cell r="I1147">
            <v>0</v>
          </cell>
          <cell r="J1147" t="str">
            <v/>
          </cell>
          <cell r="K1147" t="str">
            <v/>
          </cell>
          <cell r="L1147" t="str">
            <v/>
          </cell>
          <cell r="M1147" t="str">
            <v/>
          </cell>
          <cell r="N1147" t="str">
            <v/>
          </cell>
          <cell r="P1147" t="str">
            <v/>
          </cell>
          <cell r="Q1147" t="str">
            <v/>
          </cell>
          <cell r="R1147" t="str">
            <v/>
          </cell>
        </row>
        <row r="1148">
          <cell r="A1148" t="str">
            <v/>
          </cell>
          <cell r="B1148">
            <v>0</v>
          </cell>
          <cell r="C1148" t="str">
            <v/>
          </cell>
          <cell r="D1148" t="str">
            <v/>
          </cell>
          <cell r="E1148" t="str">
            <v>C</v>
          </cell>
          <cell r="F1148" t="str">
            <v/>
          </cell>
          <cell r="G1148">
            <v>0</v>
          </cell>
          <cell r="H1148">
            <v>0</v>
          </cell>
          <cell r="I1148">
            <v>0</v>
          </cell>
          <cell r="J1148" t="str">
            <v/>
          </cell>
          <cell r="K1148" t="str">
            <v/>
          </cell>
          <cell r="L1148" t="str">
            <v/>
          </cell>
          <cell r="M1148" t="str">
            <v/>
          </cell>
          <cell r="N1148" t="str">
            <v/>
          </cell>
          <cell r="P1148" t="str">
            <v/>
          </cell>
          <cell r="Q1148" t="str">
            <v/>
          </cell>
          <cell r="R1148" t="str">
            <v/>
          </cell>
        </row>
        <row r="1149">
          <cell r="A1149" t="str">
            <v/>
          </cell>
          <cell r="B1149">
            <v>0</v>
          </cell>
          <cell r="C1149" t="str">
            <v/>
          </cell>
          <cell r="D1149" t="str">
            <v/>
          </cell>
          <cell r="E1149" t="str">
            <v>C</v>
          </cell>
          <cell r="F1149" t="str">
            <v/>
          </cell>
          <cell r="G1149">
            <v>0</v>
          </cell>
          <cell r="H1149">
            <v>0</v>
          </cell>
          <cell r="I1149">
            <v>0</v>
          </cell>
          <cell r="J1149" t="str">
            <v/>
          </cell>
          <cell r="K1149" t="str">
            <v/>
          </cell>
          <cell r="L1149" t="str">
            <v/>
          </cell>
          <cell r="M1149" t="str">
            <v/>
          </cell>
          <cell r="N1149" t="str">
            <v/>
          </cell>
          <cell r="P1149" t="str">
            <v/>
          </cell>
          <cell r="Q1149" t="str">
            <v/>
          </cell>
          <cell r="R1149" t="str">
            <v/>
          </cell>
        </row>
        <row r="1150">
          <cell r="A1150" t="str">
            <v/>
          </cell>
          <cell r="B1150">
            <v>0</v>
          </cell>
          <cell r="C1150" t="str">
            <v/>
          </cell>
          <cell r="D1150" t="str">
            <v/>
          </cell>
          <cell r="E1150" t="str">
            <v>C</v>
          </cell>
          <cell r="F1150" t="str">
            <v/>
          </cell>
          <cell r="G1150">
            <v>0</v>
          </cell>
          <cell r="H1150">
            <v>0</v>
          </cell>
          <cell r="I1150">
            <v>0</v>
          </cell>
          <cell r="J1150" t="str">
            <v/>
          </cell>
          <cell r="K1150" t="str">
            <v/>
          </cell>
          <cell r="L1150" t="str">
            <v/>
          </cell>
          <cell r="M1150" t="str">
            <v/>
          </cell>
          <cell r="N1150" t="str">
            <v/>
          </cell>
          <cell r="P1150" t="str">
            <v/>
          </cell>
          <cell r="Q1150" t="str">
            <v/>
          </cell>
          <cell r="R1150" t="str">
            <v/>
          </cell>
        </row>
        <row r="1151">
          <cell r="A1151" t="str">
            <v/>
          </cell>
          <cell r="B1151">
            <v>0</v>
          </cell>
          <cell r="C1151" t="str">
            <v/>
          </cell>
          <cell r="D1151" t="str">
            <v/>
          </cell>
          <cell r="E1151" t="str">
            <v>C</v>
          </cell>
          <cell r="F1151" t="str">
            <v/>
          </cell>
          <cell r="G1151">
            <v>0</v>
          </cell>
          <cell r="H1151">
            <v>0</v>
          </cell>
          <cell r="I1151">
            <v>0</v>
          </cell>
          <cell r="J1151" t="str">
            <v/>
          </cell>
          <cell r="K1151" t="str">
            <v/>
          </cell>
          <cell r="L1151" t="str">
            <v/>
          </cell>
          <cell r="M1151" t="str">
            <v/>
          </cell>
          <cell r="N1151" t="str">
            <v/>
          </cell>
          <cell r="P1151" t="str">
            <v/>
          </cell>
          <cell r="Q1151" t="str">
            <v/>
          </cell>
          <cell r="R1151" t="str">
            <v/>
          </cell>
        </row>
        <row r="1152">
          <cell r="A1152" t="str">
            <v/>
          </cell>
          <cell r="B1152">
            <v>0</v>
          </cell>
          <cell r="C1152" t="str">
            <v/>
          </cell>
          <cell r="D1152" t="str">
            <v/>
          </cell>
          <cell r="E1152" t="str">
            <v>C</v>
          </cell>
          <cell r="F1152" t="str">
            <v/>
          </cell>
          <cell r="G1152">
            <v>0</v>
          </cell>
          <cell r="H1152">
            <v>0</v>
          </cell>
          <cell r="I1152">
            <v>0</v>
          </cell>
          <cell r="J1152" t="str">
            <v/>
          </cell>
          <cell r="K1152" t="str">
            <v/>
          </cell>
          <cell r="L1152" t="str">
            <v/>
          </cell>
          <cell r="M1152" t="str">
            <v/>
          </cell>
          <cell r="N1152" t="str">
            <v/>
          </cell>
          <cell r="P1152" t="str">
            <v/>
          </cell>
          <cell r="Q1152" t="str">
            <v/>
          </cell>
          <cell r="R1152" t="str">
            <v/>
          </cell>
        </row>
        <row r="1153">
          <cell r="A1153" t="str">
            <v/>
          </cell>
          <cell r="B1153">
            <v>0</v>
          </cell>
          <cell r="C1153" t="str">
            <v/>
          </cell>
          <cell r="D1153" t="str">
            <v/>
          </cell>
          <cell r="E1153" t="str">
            <v>C</v>
          </cell>
          <cell r="F1153" t="str">
            <v/>
          </cell>
          <cell r="G1153">
            <v>0</v>
          </cell>
          <cell r="H1153">
            <v>0</v>
          </cell>
          <cell r="I1153">
            <v>0</v>
          </cell>
          <cell r="J1153" t="str">
            <v/>
          </cell>
          <cell r="K1153" t="str">
            <v/>
          </cell>
          <cell r="L1153" t="str">
            <v/>
          </cell>
          <cell r="M1153" t="str">
            <v/>
          </cell>
          <cell r="N1153" t="str">
            <v/>
          </cell>
          <cell r="P1153" t="str">
            <v/>
          </cell>
          <cell r="Q1153" t="str">
            <v/>
          </cell>
          <cell r="R1153" t="str">
            <v/>
          </cell>
        </row>
        <row r="1154">
          <cell r="A1154" t="str">
            <v/>
          </cell>
          <cell r="B1154">
            <v>0</v>
          </cell>
          <cell r="C1154" t="str">
            <v/>
          </cell>
          <cell r="D1154" t="str">
            <v/>
          </cell>
          <cell r="E1154" t="str">
            <v>C</v>
          </cell>
          <cell r="F1154" t="str">
            <v/>
          </cell>
          <cell r="G1154">
            <v>0</v>
          </cell>
          <cell r="H1154">
            <v>0</v>
          </cell>
          <cell r="I1154">
            <v>0</v>
          </cell>
          <cell r="J1154" t="str">
            <v/>
          </cell>
          <cell r="K1154" t="str">
            <v/>
          </cell>
          <cell r="L1154" t="str">
            <v/>
          </cell>
          <cell r="M1154" t="str">
            <v/>
          </cell>
          <cell r="N1154" t="str">
            <v/>
          </cell>
          <cell r="P1154" t="str">
            <v/>
          </cell>
          <cell r="Q1154" t="str">
            <v/>
          </cell>
          <cell r="R1154" t="str">
            <v/>
          </cell>
        </row>
        <row r="1155">
          <cell r="A1155" t="str">
            <v/>
          </cell>
          <cell r="B1155">
            <v>0</v>
          </cell>
          <cell r="C1155" t="str">
            <v/>
          </cell>
          <cell r="D1155" t="str">
            <v/>
          </cell>
          <cell r="E1155" t="str">
            <v>C</v>
          </cell>
          <cell r="F1155" t="str">
            <v/>
          </cell>
          <cell r="G1155">
            <v>0</v>
          </cell>
          <cell r="H1155">
            <v>0</v>
          </cell>
          <cell r="I1155">
            <v>0</v>
          </cell>
          <cell r="J1155" t="str">
            <v/>
          </cell>
          <cell r="K1155" t="str">
            <v/>
          </cell>
          <cell r="L1155" t="str">
            <v/>
          </cell>
          <cell r="M1155" t="str">
            <v/>
          </cell>
          <cell r="N1155" t="str">
            <v/>
          </cell>
          <cell r="P1155" t="str">
            <v/>
          </cell>
          <cell r="Q1155" t="str">
            <v/>
          </cell>
          <cell r="R1155" t="str">
            <v/>
          </cell>
        </row>
        <row r="1156">
          <cell r="A1156" t="str">
            <v/>
          </cell>
          <cell r="B1156">
            <v>0</v>
          </cell>
          <cell r="C1156" t="str">
            <v/>
          </cell>
          <cell r="D1156" t="str">
            <v/>
          </cell>
          <cell r="E1156" t="str">
            <v>C</v>
          </cell>
          <cell r="F1156" t="str">
            <v/>
          </cell>
          <cell r="G1156">
            <v>0</v>
          </cell>
          <cell r="H1156">
            <v>0</v>
          </cell>
          <cell r="I1156">
            <v>0</v>
          </cell>
          <cell r="J1156" t="str">
            <v/>
          </cell>
          <cell r="K1156" t="str">
            <v/>
          </cell>
          <cell r="L1156" t="str">
            <v/>
          </cell>
          <cell r="M1156" t="str">
            <v/>
          </cell>
          <cell r="N1156" t="str">
            <v/>
          </cell>
          <cell r="P1156" t="str">
            <v/>
          </cell>
          <cell r="Q1156" t="str">
            <v/>
          </cell>
          <cell r="R1156" t="str">
            <v/>
          </cell>
        </row>
        <row r="1157">
          <cell r="A1157" t="str">
            <v/>
          </cell>
          <cell r="B1157">
            <v>0</v>
          </cell>
          <cell r="C1157" t="str">
            <v/>
          </cell>
          <cell r="D1157" t="str">
            <v/>
          </cell>
          <cell r="E1157" t="str">
            <v>C</v>
          </cell>
          <cell r="F1157" t="str">
            <v/>
          </cell>
          <cell r="G1157">
            <v>0</v>
          </cell>
          <cell r="H1157">
            <v>0</v>
          </cell>
          <cell r="I1157">
            <v>0</v>
          </cell>
          <cell r="J1157" t="str">
            <v/>
          </cell>
          <cell r="K1157" t="str">
            <v/>
          </cell>
          <cell r="L1157" t="str">
            <v/>
          </cell>
          <cell r="M1157" t="str">
            <v/>
          </cell>
          <cell r="N1157" t="str">
            <v/>
          </cell>
          <cell r="P1157" t="str">
            <v/>
          </cell>
          <cell r="Q1157" t="str">
            <v/>
          </cell>
          <cell r="R1157" t="str">
            <v/>
          </cell>
        </row>
        <row r="1158">
          <cell r="A1158" t="str">
            <v/>
          </cell>
          <cell r="B1158">
            <v>0</v>
          </cell>
          <cell r="C1158" t="str">
            <v/>
          </cell>
          <cell r="D1158" t="str">
            <v/>
          </cell>
          <cell r="E1158" t="str">
            <v>C</v>
          </cell>
          <cell r="F1158" t="str">
            <v/>
          </cell>
          <cell r="G1158">
            <v>0</v>
          </cell>
          <cell r="H1158">
            <v>0</v>
          </cell>
          <cell r="I1158">
            <v>0</v>
          </cell>
          <cell r="J1158" t="str">
            <v/>
          </cell>
          <cell r="K1158" t="str">
            <v/>
          </cell>
          <cell r="L1158" t="str">
            <v/>
          </cell>
          <cell r="M1158" t="str">
            <v/>
          </cell>
          <cell r="N1158" t="str">
            <v/>
          </cell>
          <cell r="P1158" t="str">
            <v/>
          </cell>
          <cell r="Q1158" t="str">
            <v/>
          </cell>
          <cell r="R1158" t="str">
            <v/>
          </cell>
        </row>
        <row r="1159">
          <cell r="A1159" t="str">
            <v/>
          </cell>
          <cell r="B1159">
            <v>0</v>
          </cell>
          <cell r="C1159" t="str">
            <v/>
          </cell>
          <cell r="D1159" t="str">
            <v/>
          </cell>
          <cell r="E1159" t="str">
            <v>C</v>
          </cell>
          <cell r="F1159" t="str">
            <v/>
          </cell>
          <cell r="G1159">
            <v>0</v>
          </cell>
          <cell r="H1159">
            <v>0</v>
          </cell>
          <cell r="I1159">
            <v>0</v>
          </cell>
          <cell r="J1159" t="str">
            <v/>
          </cell>
          <cell r="K1159" t="str">
            <v/>
          </cell>
          <cell r="L1159" t="str">
            <v/>
          </cell>
          <cell r="M1159" t="str">
            <v/>
          </cell>
          <cell r="N1159" t="str">
            <v/>
          </cell>
          <cell r="P1159" t="str">
            <v/>
          </cell>
          <cell r="Q1159" t="str">
            <v/>
          </cell>
          <cell r="R1159" t="str">
            <v/>
          </cell>
        </row>
        <row r="1160">
          <cell r="A1160" t="str">
            <v/>
          </cell>
          <cell r="B1160">
            <v>0</v>
          </cell>
          <cell r="C1160" t="str">
            <v/>
          </cell>
          <cell r="D1160" t="str">
            <v/>
          </cell>
          <cell r="E1160" t="str">
            <v>C</v>
          </cell>
          <cell r="F1160" t="str">
            <v/>
          </cell>
          <cell r="G1160">
            <v>0</v>
          </cell>
          <cell r="H1160">
            <v>0</v>
          </cell>
          <cell r="I1160">
            <v>0</v>
          </cell>
          <cell r="J1160" t="str">
            <v/>
          </cell>
          <cell r="K1160" t="str">
            <v/>
          </cell>
          <cell r="L1160" t="str">
            <v/>
          </cell>
          <cell r="M1160" t="str">
            <v/>
          </cell>
          <cell r="N1160" t="str">
            <v/>
          </cell>
          <cell r="P1160" t="str">
            <v/>
          </cell>
          <cell r="Q1160" t="str">
            <v/>
          </cell>
          <cell r="R1160" t="str">
            <v/>
          </cell>
        </row>
        <row r="1161">
          <cell r="A1161" t="str">
            <v/>
          </cell>
          <cell r="B1161">
            <v>0</v>
          </cell>
          <cell r="C1161" t="str">
            <v/>
          </cell>
          <cell r="D1161" t="str">
            <v/>
          </cell>
          <cell r="E1161" t="str">
            <v>C</v>
          </cell>
          <cell r="F1161" t="str">
            <v/>
          </cell>
          <cell r="G1161">
            <v>0</v>
          </cell>
          <cell r="H1161">
            <v>0</v>
          </cell>
          <cell r="I1161">
            <v>0</v>
          </cell>
          <cell r="J1161" t="str">
            <v/>
          </cell>
          <cell r="K1161" t="str">
            <v/>
          </cell>
          <cell r="L1161" t="str">
            <v/>
          </cell>
          <cell r="M1161" t="str">
            <v/>
          </cell>
          <cell r="N1161" t="str">
            <v/>
          </cell>
          <cell r="P1161" t="str">
            <v/>
          </cell>
          <cell r="Q1161" t="str">
            <v/>
          </cell>
          <cell r="R1161" t="str">
            <v/>
          </cell>
        </row>
        <row r="1162">
          <cell r="A1162" t="str">
            <v/>
          </cell>
          <cell r="B1162">
            <v>0</v>
          </cell>
          <cell r="C1162" t="str">
            <v/>
          </cell>
          <cell r="D1162" t="str">
            <v/>
          </cell>
          <cell r="E1162" t="str">
            <v>C</v>
          </cell>
          <cell r="F1162" t="str">
            <v/>
          </cell>
          <cell r="G1162">
            <v>0</v>
          </cell>
          <cell r="H1162">
            <v>0</v>
          </cell>
          <cell r="I1162">
            <v>0</v>
          </cell>
          <cell r="J1162" t="str">
            <v/>
          </cell>
          <cell r="K1162" t="str">
            <v/>
          </cell>
          <cell r="L1162" t="str">
            <v/>
          </cell>
          <cell r="M1162" t="str">
            <v/>
          </cell>
          <cell r="N1162" t="str">
            <v/>
          </cell>
          <cell r="P1162" t="str">
            <v/>
          </cell>
          <cell r="Q1162" t="str">
            <v/>
          </cell>
          <cell r="R1162" t="str">
            <v/>
          </cell>
        </row>
        <row r="1163">
          <cell r="A1163" t="str">
            <v/>
          </cell>
          <cell r="B1163">
            <v>0</v>
          </cell>
          <cell r="C1163" t="str">
            <v/>
          </cell>
          <cell r="D1163" t="str">
            <v/>
          </cell>
          <cell r="E1163" t="str">
            <v>C</v>
          </cell>
          <cell r="F1163" t="str">
            <v/>
          </cell>
          <cell r="G1163">
            <v>0</v>
          </cell>
          <cell r="H1163">
            <v>0</v>
          </cell>
          <cell r="I1163">
            <v>0</v>
          </cell>
          <cell r="J1163" t="str">
            <v/>
          </cell>
          <cell r="K1163" t="str">
            <v/>
          </cell>
          <cell r="L1163" t="str">
            <v/>
          </cell>
          <cell r="M1163" t="str">
            <v/>
          </cell>
          <cell r="N1163" t="str">
            <v/>
          </cell>
          <cell r="P1163" t="str">
            <v/>
          </cell>
          <cell r="Q1163" t="str">
            <v/>
          </cell>
          <cell r="R1163" t="str">
            <v/>
          </cell>
        </row>
        <row r="1164">
          <cell r="A1164" t="str">
            <v/>
          </cell>
          <cell r="B1164">
            <v>0</v>
          </cell>
          <cell r="C1164" t="str">
            <v/>
          </cell>
          <cell r="D1164" t="str">
            <v/>
          </cell>
          <cell r="E1164" t="str">
            <v>C</v>
          </cell>
          <cell r="F1164" t="str">
            <v/>
          </cell>
          <cell r="G1164">
            <v>0</v>
          </cell>
          <cell r="H1164">
            <v>0</v>
          </cell>
          <cell r="I1164">
            <v>0</v>
          </cell>
          <cell r="J1164" t="str">
            <v/>
          </cell>
          <cell r="K1164" t="str">
            <v/>
          </cell>
          <cell r="L1164" t="str">
            <v/>
          </cell>
          <cell r="M1164" t="str">
            <v/>
          </cell>
          <cell r="N1164" t="str">
            <v/>
          </cell>
          <cell r="P1164" t="str">
            <v/>
          </cell>
          <cell r="Q1164" t="str">
            <v/>
          </cell>
          <cell r="R1164" t="str">
            <v/>
          </cell>
        </row>
        <row r="1165">
          <cell r="A1165" t="str">
            <v/>
          </cell>
          <cell r="B1165">
            <v>0</v>
          </cell>
          <cell r="C1165" t="str">
            <v/>
          </cell>
          <cell r="D1165" t="str">
            <v/>
          </cell>
          <cell r="E1165" t="str">
            <v>C</v>
          </cell>
          <cell r="F1165" t="str">
            <v/>
          </cell>
          <cell r="G1165">
            <v>0</v>
          </cell>
          <cell r="H1165">
            <v>0</v>
          </cell>
          <cell r="I1165">
            <v>0</v>
          </cell>
          <cell r="J1165" t="str">
            <v/>
          </cell>
          <cell r="K1165" t="str">
            <v/>
          </cell>
          <cell r="L1165" t="str">
            <v/>
          </cell>
          <cell r="M1165" t="str">
            <v/>
          </cell>
          <cell r="N1165" t="str">
            <v/>
          </cell>
          <cell r="P1165" t="str">
            <v/>
          </cell>
          <cell r="Q1165" t="str">
            <v/>
          </cell>
          <cell r="R1165" t="str">
            <v/>
          </cell>
        </row>
        <row r="1166">
          <cell r="A1166" t="str">
            <v/>
          </cell>
          <cell r="B1166">
            <v>0</v>
          </cell>
          <cell r="C1166" t="str">
            <v/>
          </cell>
          <cell r="D1166" t="str">
            <v/>
          </cell>
          <cell r="E1166" t="str">
            <v>C</v>
          </cell>
          <cell r="F1166" t="str">
            <v/>
          </cell>
          <cell r="G1166">
            <v>0</v>
          </cell>
          <cell r="H1166">
            <v>0</v>
          </cell>
          <cell r="I1166">
            <v>0</v>
          </cell>
          <cell r="J1166" t="str">
            <v/>
          </cell>
          <cell r="K1166" t="str">
            <v/>
          </cell>
          <cell r="L1166" t="str">
            <v/>
          </cell>
          <cell r="M1166" t="str">
            <v/>
          </cell>
          <cell r="N1166" t="str">
            <v/>
          </cell>
          <cell r="P1166" t="str">
            <v/>
          </cell>
          <cell r="Q1166" t="str">
            <v/>
          </cell>
          <cell r="R1166" t="str">
            <v/>
          </cell>
        </row>
        <row r="1167">
          <cell r="A1167" t="str">
            <v/>
          </cell>
          <cell r="B1167">
            <v>0</v>
          </cell>
          <cell r="C1167" t="str">
            <v/>
          </cell>
          <cell r="D1167" t="str">
            <v/>
          </cell>
          <cell r="E1167" t="str">
            <v>C</v>
          </cell>
          <cell r="F1167" t="str">
            <v/>
          </cell>
          <cell r="G1167">
            <v>0</v>
          </cell>
          <cell r="H1167">
            <v>0</v>
          </cell>
          <cell r="I1167">
            <v>0</v>
          </cell>
          <cell r="J1167" t="str">
            <v/>
          </cell>
          <cell r="K1167" t="str">
            <v/>
          </cell>
          <cell r="L1167" t="str">
            <v/>
          </cell>
          <cell r="M1167" t="str">
            <v/>
          </cell>
          <cell r="N1167" t="str">
            <v/>
          </cell>
          <cell r="P1167" t="str">
            <v/>
          </cell>
          <cell r="Q1167" t="str">
            <v/>
          </cell>
          <cell r="R1167" t="str">
            <v/>
          </cell>
        </row>
        <row r="1168">
          <cell r="A1168" t="str">
            <v/>
          </cell>
          <cell r="B1168">
            <v>0</v>
          </cell>
          <cell r="C1168" t="str">
            <v/>
          </cell>
          <cell r="D1168" t="str">
            <v/>
          </cell>
          <cell r="E1168" t="str">
            <v>C</v>
          </cell>
          <cell r="F1168" t="str">
            <v/>
          </cell>
          <cell r="G1168">
            <v>0</v>
          </cell>
          <cell r="H1168">
            <v>0</v>
          </cell>
          <cell r="I1168">
            <v>0</v>
          </cell>
          <cell r="J1168" t="str">
            <v/>
          </cell>
          <cell r="K1168" t="str">
            <v/>
          </cell>
          <cell r="L1168" t="str">
            <v/>
          </cell>
          <cell r="M1168" t="str">
            <v/>
          </cell>
          <cell r="N1168" t="str">
            <v/>
          </cell>
          <cell r="P1168" t="str">
            <v/>
          </cell>
          <cell r="Q1168" t="str">
            <v/>
          </cell>
          <cell r="R1168" t="str">
            <v/>
          </cell>
        </row>
        <row r="1169">
          <cell r="A1169" t="str">
            <v/>
          </cell>
          <cell r="B1169">
            <v>0</v>
          </cell>
          <cell r="C1169" t="str">
            <v/>
          </cell>
          <cell r="D1169" t="str">
            <v/>
          </cell>
          <cell r="E1169" t="str">
            <v>C</v>
          </cell>
          <cell r="F1169" t="str">
            <v/>
          </cell>
          <cell r="G1169">
            <v>0</v>
          </cell>
          <cell r="H1169">
            <v>0</v>
          </cell>
          <cell r="I1169">
            <v>0</v>
          </cell>
          <cell r="J1169" t="str">
            <v/>
          </cell>
          <cell r="K1169" t="str">
            <v/>
          </cell>
          <cell r="L1169" t="str">
            <v/>
          </cell>
          <cell r="M1169" t="str">
            <v/>
          </cell>
          <cell r="N1169" t="str">
            <v/>
          </cell>
          <cell r="P1169" t="str">
            <v/>
          </cell>
          <cell r="Q1169" t="str">
            <v/>
          </cell>
          <cell r="R1169" t="str">
            <v/>
          </cell>
        </row>
        <row r="1170">
          <cell r="A1170" t="str">
            <v/>
          </cell>
          <cell r="B1170">
            <v>0</v>
          </cell>
          <cell r="C1170" t="str">
            <v/>
          </cell>
          <cell r="D1170" t="str">
            <v/>
          </cell>
          <cell r="E1170" t="str">
            <v>C</v>
          </cell>
          <cell r="F1170" t="str">
            <v/>
          </cell>
          <cell r="G1170">
            <v>0</v>
          </cell>
          <cell r="H1170">
            <v>0</v>
          </cell>
          <cell r="I1170">
            <v>0</v>
          </cell>
          <cell r="J1170" t="str">
            <v/>
          </cell>
          <cell r="K1170" t="str">
            <v/>
          </cell>
          <cell r="L1170" t="str">
            <v/>
          </cell>
          <cell r="M1170" t="str">
            <v/>
          </cell>
          <cell r="N1170" t="str">
            <v/>
          </cell>
          <cell r="P1170" t="str">
            <v/>
          </cell>
          <cell r="Q1170" t="str">
            <v/>
          </cell>
          <cell r="R1170" t="str">
            <v/>
          </cell>
        </row>
        <row r="1171">
          <cell r="A1171" t="str">
            <v/>
          </cell>
          <cell r="B1171">
            <v>0</v>
          </cell>
          <cell r="C1171" t="str">
            <v/>
          </cell>
          <cell r="D1171" t="str">
            <v/>
          </cell>
          <cell r="E1171" t="str">
            <v>C</v>
          </cell>
          <cell r="F1171" t="str">
            <v/>
          </cell>
          <cell r="G1171">
            <v>0</v>
          </cell>
          <cell r="H1171">
            <v>0</v>
          </cell>
          <cell r="I1171">
            <v>0</v>
          </cell>
          <cell r="J1171" t="str">
            <v/>
          </cell>
          <cell r="K1171" t="str">
            <v/>
          </cell>
          <cell r="L1171" t="str">
            <v/>
          </cell>
          <cell r="M1171" t="str">
            <v/>
          </cell>
          <cell r="N1171" t="str">
            <v/>
          </cell>
          <cell r="P1171" t="str">
            <v/>
          </cell>
          <cell r="Q1171" t="str">
            <v/>
          </cell>
          <cell r="R1171" t="str">
            <v/>
          </cell>
        </row>
        <row r="1172">
          <cell r="A1172" t="str">
            <v/>
          </cell>
          <cell r="B1172">
            <v>0</v>
          </cell>
          <cell r="C1172" t="str">
            <v/>
          </cell>
          <cell r="D1172" t="str">
            <v/>
          </cell>
          <cell r="E1172" t="str">
            <v>C</v>
          </cell>
          <cell r="F1172" t="str">
            <v/>
          </cell>
          <cell r="G1172">
            <v>0</v>
          </cell>
          <cell r="H1172">
            <v>0</v>
          </cell>
          <cell r="I1172">
            <v>0</v>
          </cell>
          <cell r="J1172" t="str">
            <v/>
          </cell>
          <cell r="K1172" t="str">
            <v/>
          </cell>
          <cell r="L1172" t="str">
            <v/>
          </cell>
          <cell r="M1172" t="str">
            <v/>
          </cell>
          <cell r="N1172" t="str">
            <v/>
          </cell>
          <cell r="P1172" t="str">
            <v/>
          </cell>
          <cell r="Q1172" t="str">
            <v/>
          </cell>
          <cell r="R1172" t="str">
            <v/>
          </cell>
        </row>
        <row r="1173">
          <cell r="A1173" t="str">
            <v/>
          </cell>
          <cell r="B1173">
            <v>0</v>
          </cell>
          <cell r="C1173" t="str">
            <v/>
          </cell>
          <cell r="D1173" t="str">
            <v/>
          </cell>
          <cell r="E1173" t="str">
            <v>C</v>
          </cell>
          <cell r="F1173" t="str">
            <v/>
          </cell>
          <cell r="G1173">
            <v>0</v>
          </cell>
          <cell r="H1173">
            <v>0</v>
          </cell>
          <cell r="I1173">
            <v>0</v>
          </cell>
          <cell r="J1173" t="str">
            <v/>
          </cell>
          <cell r="K1173" t="str">
            <v/>
          </cell>
          <cell r="L1173" t="str">
            <v/>
          </cell>
          <cell r="M1173" t="str">
            <v/>
          </cell>
          <cell r="N1173" t="str">
            <v/>
          </cell>
          <cell r="P1173" t="str">
            <v/>
          </cell>
          <cell r="Q1173" t="str">
            <v/>
          </cell>
          <cell r="R1173" t="str">
            <v/>
          </cell>
        </row>
        <row r="1174">
          <cell r="A1174" t="str">
            <v/>
          </cell>
          <cell r="B1174">
            <v>0</v>
          </cell>
          <cell r="C1174" t="str">
            <v/>
          </cell>
          <cell r="D1174" t="str">
            <v/>
          </cell>
          <cell r="E1174" t="str">
            <v>C</v>
          </cell>
          <cell r="F1174" t="str">
            <v/>
          </cell>
          <cell r="G1174">
            <v>0</v>
          </cell>
          <cell r="H1174">
            <v>0</v>
          </cell>
          <cell r="I1174">
            <v>0</v>
          </cell>
          <cell r="J1174" t="str">
            <v/>
          </cell>
          <cell r="K1174" t="str">
            <v/>
          </cell>
          <cell r="L1174" t="str">
            <v/>
          </cell>
          <cell r="M1174" t="str">
            <v/>
          </cell>
          <cell r="N1174" t="str">
            <v/>
          </cell>
          <cell r="P1174" t="str">
            <v/>
          </cell>
          <cell r="Q1174" t="str">
            <v/>
          </cell>
          <cell r="R1174" t="str">
            <v/>
          </cell>
        </row>
        <row r="1175">
          <cell r="A1175" t="str">
            <v/>
          </cell>
          <cell r="B1175">
            <v>0</v>
          </cell>
          <cell r="C1175" t="str">
            <v/>
          </cell>
          <cell r="D1175" t="str">
            <v/>
          </cell>
          <cell r="E1175" t="str">
            <v>C</v>
          </cell>
          <cell r="F1175" t="str">
            <v/>
          </cell>
          <cell r="G1175">
            <v>0</v>
          </cell>
          <cell r="H1175">
            <v>0</v>
          </cell>
          <cell r="I1175">
            <v>0</v>
          </cell>
          <cell r="J1175" t="str">
            <v/>
          </cell>
          <cell r="K1175" t="str">
            <v/>
          </cell>
          <cell r="L1175" t="str">
            <v/>
          </cell>
          <cell r="M1175" t="str">
            <v/>
          </cell>
          <cell r="N1175" t="str">
            <v/>
          </cell>
          <cell r="P1175" t="str">
            <v/>
          </cell>
          <cell r="Q1175" t="str">
            <v/>
          </cell>
          <cell r="R1175" t="str">
            <v/>
          </cell>
        </row>
        <row r="1176">
          <cell r="A1176" t="str">
            <v/>
          </cell>
          <cell r="B1176">
            <v>0</v>
          </cell>
          <cell r="C1176" t="str">
            <v/>
          </cell>
          <cell r="D1176" t="str">
            <v/>
          </cell>
          <cell r="E1176" t="str">
            <v>C</v>
          </cell>
          <cell r="F1176" t="str">
            <v/>
          </cell>
          <cell r="G1176">
            <v>0</v>
          </cell>
          <cell r="H1176">
            <v>0</v>
          </cell>
          <cell r="I1176">
            <v>0</v>
          </cell>
          <cell r="J1176" t="str">
            <v/>
          </cell>
          <cell r="K1176" t="str">
            <v/>
          </cell>
          <cell r="L1176" t="str">
            <v/>
          </cell>
          <cell r="M1176" t="str">
            <v/>
          </cell>
          <cell r="N1176" t="str">
            <v/>
          </cell>
          <cell r="P1176" t="str">
            <v/>
          </cell>
          <cell r="Q1176" t="str">
            <v/>
          </cell>
          <cell r="R1176" t="str">
            <v/>
          </cell>
        </row>
        <row r="1177">
          <cell r="A1177" t="str">
            <v/>
          </cell>
          <cell r="B1177">
            <v>0</v>
          </cell>
          <cell r="C1177" t="str">
            <v/>
          </cell>
          <cell r="D1177" t="str">
            <v/>
          </cell>
          <cell r="E1177" t="str">
            <v>C</v>
          </cell>
          <cell r="F1177" t="str">
            <v/>
          </cell>
          <cell r="G1177">
            <v>0</v>
          </cell>
          <cell r="H1177">
            <v>0</v>
          </cell>
          <cell r="I1177">
            <v>0</v>
          </cell>
          <cell r="J1177" t="str">
            <v/>
          </cell>
          <cell r="K1177" t="str">
            <v/>
          </cell>
          <cell r="L1177" t="str">
            <v/>
          </cell>
          <cell r="M1177" t="str">
            <v/>
          </cell>
          <cell r="N1177" t="str">
            <v/>
          </cell>
          <cell r="P1177" t="str">
            <v/>
          </cell>
          <cell r="Q1177" t="str">
            <v/>
          </cell>
          <cell r="R1177" t="str">
            <v/>
          </cell>
        </row>
        <row r="1178">
          <cell r="A1178" t="str">
            <v/>
          </cell>
          <cell r="B1178">
            <v>0</v>
          </cell>
          <cell r="C1178" t="str">
            <v/>
          </cell>
          <cell r="D1178" t="str">
            <v/>
          </cell>
          <cell r="E1178" t="str">
            <v>C</v>
          </cell>
          <cell r="F1178" t="str">
            <v/>
          </cell>
          <cell r="G1178">
            <v>0</v>
          </cell>
          <cell r="H1178">
            <v>0</v>
          </cell>
          <cell r="I1178">
            <v>0</v>
          </cell>
          <cell r="J1178" t="str">
            <v/>
          </cell>
          <cell r="K1178" t="str">
            <v/>
          </cell>
          <cell r="L1178" t="str">
            <v/>
          </cell>
          <cell r="M1178" t="str">
            <v/>
          </cell>
          <cell r="N1178" t="str">
            <v/>
          </cell>
          <cell r="P1178" t="str">
            <v/>
          </cell>
          <cell r="Q1178" t="str">
            <v/>
          </cell>
          <cell r="R1178" t="str">
            <v/>
          </cell>
        </row>
        <row r="1179">
          <cell r="A1179" t="str">
            <v/>
          </cell>
          <cell r="B1179">
            <v>0</v>
          </cell>
          <cell r="C1179" t="str">
            <v/>
          </cell>
          <cell r="D1179" t="str">
            <v/>
          </cell>
          <cell r="E1179" t="str">
            <v>C</v>
          </cell>
          <cell r="F1179" t="str">
            <v/>
          </cell>
          <cell r="G1179">
            <v>0</v>
          </cell>
          <cell r="H1179">
            <v>0</v>
          </cell>
          <cell r="I1179">
            <v>0</v>
          </cell>
          <cell r="J1179" t="str">
            <v/>
          </cell>
          <cell r="K1179" t="str">
            <v/>
          </cell>
          <cell r="L1179" t="str">
            <v/>
          </cell>
          <cell r="M1179" t="str">
            <v/>
          </cell>
          <cell r="N1179" t="str">
            <v/>
          </cell>
          <cell r="P1179" t="str">
            <v/>
          </cell>
          <cell r="Q1179" t="str">
            <v/>
          </cell>
          <cell r="R1179" t="str">
            <v/>
          </cell>
        </row>
        <row r="1180">
          <cell r="A1180" t="str">
            <v/>
          </cell>
          <cell r="B1180">
            <v>0</v>
          </cell>
          <cell r="C1180" t="str">
            <v/>
          </cell>
          <cell r="D1180" t="str">
            <v/>
          </cell>
          <cell r="E1180" t="str">
            <v>C</v>
          </cell>
          <cell r="F1180" t="str">
            <v/>
          </cell>
          <cell r="G1180">
            <v>0</v>
          </cell>
          <cell r="H1180">
            <v>0</v>
          </cell>
          <cell r="I1180">
            <v>0</v>
          </cell>
          <cell r="J1180" t="str">
            <v/>
          </cell>
          <cell r="K1180" t="str">
            <v/>
          </cell>
          <cell r="L1180" t="str">
            <v/>
          </cell>
          <cell r="M1180" t="str">
            <v/>
          </cell>
          <cell r="N1180" t="str">
            <v/>
          </cell>
          <cell r="P1180" t="str">
            <v/>
          </cell>
          <cell r="Q1180" t="str">
            <v/>
          </cell>
          <cell r="R1180" t="str">
            <v/>
          </cell>
        </row>
        <row r="1181">
          <cell r="A1181" t="str">
            <v/>
          </cell>
          <cell r="B1181">
            <v>0</v>
          </cell>
          <cell r="C1181" t="str">
            <v/>
          </cell>
          <cell r="D1181" t="str">
            <v/>
          </cell>
          <cell r="E1181" t="str">
            <v>C</v>
          </cell>
          <cell r="F1181" t="str">
            <v/>
          </cell>
          <cell r="G1181">
            <v>0</v>
          </cell>
          <cell r="H1181">
            <v>0</v>
          </cell>
          <cell r="I1181">
            <v>0</v>
          </cell>
          <cell r="J1181" t="str">
            <v/>
          </cell>
          <cell r="K1181" t="str">
            <v/>
          </cell>
          <cell r="L1181" t="str">
            <v/>
          </cell>
          <cell r="M1181" t="str">
            <v/>
          </cell>
          <cell r="N1181" t="str">
            <v/>
          </cell>
          <cell r="P1181" t="str">
            <v/>
          </cell>
          <cell r="Q1181" t="str">
            <v/>
          </cell>
          <cell r="R1181" t="str">
            <v/>
          </cell>
        </row>
        <row r="1182">
          <cell r="A1182" t="str">
            <v/>
          </cell>
          <cell r="B1182">
            <v>0</v>
          </cell>
          <cell r="C1182" t="str">
            <v/>
          </cell>
          <cell r="D1182" t="str">
            <v/>
          </cell>
          <cell r="E1182" t="str">
            <v>C</v>
          </cell>
          <cell r="F1182" t="str">
            <v/>
          </cell>
          <cell r="G1182">
            <v>0</v>
          </cell>
          <cell r="H1182">
            <v>0</v>
          </cell>
          <cell r="I1182">
            <v>0</v>
          </cell>
          <cell r="J1182" t="str">
            <v/>
          </cell>
          <cell r="K1182" t="str">
            <v/>
          </cell>
          <cell r="L1182" t="str">
            <v/>
          </cell>
          <cell r="M1182" t="str">
            <v/>
          </cell>
          <cell r="N1182" t="str">
            <v/>
          </cell>
          <cell r="P1182" t="str">
            <v/>
          </cell>
          <cell r="Q1182" t="str">
            <v/>
          </cell>
          <cell r="R1182" t="str">
            <v/>
          </cell>
        </row>
        <row r="1183">
          <cell r="A1183" t="str">
            <v/>
          </cell>
          <cell r="B1183">
            <v>0</v>
          </cell>
          <cell r="C1183" t="str">
            <v/>
          </cell>
          <cell r="D1183" t="str">
            <v/>
          </cell>
          <cell r="E1183" t="str">
            <v>C</v>
          </cell>
          <cell r="F1183" t="str">
            <v/>
          </cell>
          <cell r="G1183">
            <v>0</v>
          </cell>
          <cell r="H1183">
            <v>0</v>
          </cell>
          <cell r="I1183">
            <v>0</v>
          </cell>
          <cell r="J1183" t="str">
            <v/>
          </cell>
          <cell r="K1183" t="str">
            <v/>
          </cell>
          <cell r="L1183" t="str">
            <v/>
          </cell>
          <cell r="M1183" t="str">
            <v/>
          </cell>
          <cell r="N1183" t="str">
            <v/>
          </cell>
          <cell r="P1183" t="str">
            <v/>
          </cell>
          <cell r="Q1183" t="str">
            <v/>
          </cell>
          <cell r="R1183" t="str">
            <v/>
          </cell>
        </row>
        <row r="1184">
          <cell r="A1184" t="str">
            <v/>
          </cell>
          <cell r="B1184">
            <v>0</v>
          </cell>
          <cell r="C1184" t="str">
            <v/>
          </cell>
          <cell r="D1184" t="str">
            <v/>
          </cell>
          <cell r="E1184" t="str">
            <v>C</v>
          </cell>
          <cell r="F1184" t="str">
            <v/>
          </cell>
          <cell r="G1184">
            <v>0</v>
          </cell>
          <cell r="H1184">
            <v>0</v>
          </cell>
          <cell r="I1184">
            <v>0</v>
          </cell>
          <cell r="J1184" t="str">
            <v/>
          </cell>
          <cell r="K1184" t="str">
            <v/>
          </cell>
          <cell r="L1184" t="str">
            <v/>
          </cell>
          <cell r="M1184" t="str">
            <v/>
          </cell>
          <cell r="N1184" t="str">
            <v/>
          </cell>
          <cell r="P1184" t="str">
            <v/>
          </cell>
          <cell r="Q1184" t="str">
            <v/>
          </cell>
          <cell r="R1184" t="str">
            <v/>
          </cell>
        </row>
        <row r="1185">
          <cell r="A1185" t="str">
            <v/>
          </cell>
          <cell r="B1185">
            <v>0</v>
          </cell>
          <cell r="C1185" t="str">
            <v/>
          </cell>
          <cell r="D1185" t="str">
            <v/>
          </cell>
          <cell r="E1185" t="str">
            <v>C</v>
          </cell>
          <cell r="F1185" t="str">
            <v/>
          </cell>
          <cell r="G1185">
            <v>0</v>
          </cell>
          <cell r="H1185">
            <v>0</v>
          </cell>
          <cell r="I1185">
            <v>0</v>
          </cell>
          <cell r="J1185" t="str">
            <v/>
          </cell>
          <cell r="K1185" t="str">
            <v/>
          </cell>
          <cell r="L1185" t="str">
            <v/>
          </cell>
          <cell r="M1185" t="str">
            <v/>
          </cell>
          <cell r="N1185" t="str">
            <v/>
          </cell>
          <cell r="P1185" t="str">
            <v/>
          </cell>
          <cell r="Q1185" t="str">
            <v/>
          </cell>
          <cell r="R1185" t="str">
            <v/>
          </cell>
        </row>
        <row r="1186">
          <cell r="A1186" t="str">
            <v/>
          </cell>
          <cell r="B1186">
            <v>0</v>
          </cell>
          <cell r="C1186" t="str">
            <v/>
          </cell>
          <cell r="D1186" t="str">
            <v/>
          </cell>
          <cell r="E1186" t="str">
            <v>C</v>
          </cell>
          <cell r="F1186" t="str">
            <v/>
          </cell>
          <cell r="G1186">
            <v>0</v>
          </cell>
          <cell r="H1186">
            <v>0</v>
          </cell>
          <cell r="I1186">
            <v>0</v>
          </cell>
          <cell r="J1186" t="str">
            <v/>
          </cell>
          <cell r="K1186" t="str">
            <v/>
          </cell>
          <cell r="L1186" t="str">
            <v/>
          </cell>
          <cell r="M1186" t="str">
            <v/>
          </cell>
          <cell r="N1186" t="str">
            <v/>
          </cell>
          <cell r="P1186" t="str">
            <v/>
          </cell>
          <cell r="Q1186" t="str">
            <v/>
          </cell>
          <cell r="R1186" t="str">
            <v/>
          </cell>
        </row>
        <row r="1187">
          <cell r="A1187" t="str">
            <v/>
          </cell>
          <cell r="B1187">
            <v>0</v>
          </cell>
          <cell r="C1187" t="str">
            <v/>
          </cell>
          <cell r="D1187" t="str">
            <v/>
          </cell>
          <cell r="E1187" t="str">
            <v>C</v>
          </cell>
          <cell r="F1187" t="str">
            <v/>
          </cell>
          <cell r="G1187">
            <v>0</v>
          </cell>
          <cell r="H1187">
            <v>0</v>
          </cell>
          <cell r="I1187">
            <v>0</v>
          </cell>
          <cell r="J1187" t="str">
            <v/>
          </cell>
          <cell r="K1187" t="str">
            <v/>
          </cell>
          <cell r="L1187" t="str">
            <v/>
          </cell>
          <cell r="M1187" t="str">
            <v/>
          </cell>
          <cell r="N1187" t="str">
            <v/>
          </cell>
          <cell r="P1187" t="str">
            <v/>
          </cell>
          <cell r="Q1187" t="str">
            <v/>
          </cell>
          <cell r="R1187" t="str">
            <v/>
          </cell>
        </row>
        <row r="1188">
          <cell r="A1188" t="str">
            <v/>
          </cell>
          <cell r="B1188">
            <v>0</v>
          </cell>
          <cell r="C1188" t="str">
            <v/>
          </cell>
          <cell r="D1188" t="str">
            <v/>
          </cell>
          <cell r="E1188" t="str">
            <v>C</v>
          </cell>
          <cell r="F1188" t="str">
            <v/>
          </cell>
          <cell r="G1188">
            <v>0</v>
          </cell>
          <cell r="H1188">
            <v>0</v>
          </cell>
          <cell r="I1188">
            <v>0</v>
          </cell>
          <cell r="J1188" t="str">
            <v/>
          </cell>
          <cell r="K1188" t="str">
            <v/>
          </cell>
          <cell r="L1188" t="str">
            <v/>
          </cell>
          <cell r="M1188" t="str">
            <v/>
          </cell>
          <cell r="N1188" t="str">
            <v/>
          </cell>
          <cell r="P1188" t="str">
            <v/>
          </cell>
          <cell r="Q1188" t="str">
            <v/>
          </cell>
          <cell r="R1188" t="str">
            <v/>
          </cell>
        </row>
        <row r="1189">
          <cell r="A1189" t="str">
            <v/>
          </cell>
          <cell r="B1189">
            <v>0</v>
          </cell>
          <cell r="C1189" t="str">
            <v/>
          </cell>
          <cell r="D1189" t="str">
            <v/>
          </cell>
          <cell r="E1189" t="str">
            <v>C</v>
          </cell>
          <cell r="F1189" t="str">
            <v/>
          </cell>
          <cell r="G1189">
            <v>0</v>
          </cell>
          <cell r="H1189">
            <v>0</v>
          </cell>
          <cell r="I1189">
            <v>0</v>
          </cell>
          <cell r="J1189" t="str">
            <v/>
          </cell>
          <cell r="K1189" t="str">
            <v/>
          </cell>
          <cell r="L1189" t="str">
            <v/>
          </cell>
          <cell r="M1189" t="str">
            <v/>
          </cell>
          <cell r="N1189" t="str">
            <v/>
          </cell>
          <cell r="P1189" t="str">
            <v/>
          </cell>
          <cell r="Q1189" t="str">
            <v/>
          </cell>
          <cell r="R1189" t="str">
            <v/>
          </cell>
        </row>
        <row r="1190">
          <cell r="A1190" t="str">
            <v/>
          </cell>
          <cell r="B1190">
            <v>0</v>
          </cell>
          <cell r="C1190" t="str">
            <v/>
          </cell>
          <cell r="D1190" t="str">
            <v/>
          </cell>
          <cell r="E1190" t="str">
            <v>C</v>
          </cell>
          <cell r="F1190" t="str">
            <v/>
          </cell>
          <cell r="G1190">
            <v>0</v>
          </cell>
          <cell r="H1190">
            <v>0</v>
          </cell>
          <cell r="I1190">
            <v>0</v>
          </cell>
          <cell r="J1190" t="str">
            <v/>
          </cell>
          <cell r="K1190" t="str">
            <v/>
          </cell>
          <cell r="L1190" t="str">
            <v/>
          </cell>
          <cell r="M1190" t="str">
            <v/>
          </cell>
          <cell r="N1190" t="str">
            <v/>
          </cell>
          <cell r="P1190" t="str">
            <v/>
          </cell>
          <cell r="Q1190" t="str">
            <v/>
          </cell>
          <cell r="R1190" t="str">
            <v/>
          </cell>
        </row>
        <row r="1191">
          <cell r="A1191" t="str">
            <v/>
          </cell>
          <cell r="B1191">
            <v>0</v>
          </cell>
          <cell r="C1191" t="str">
            <v/>
          </cell>
          <cell r="D1191" t="str">
            <v/>
          </cell>
          <cell r="E1191" t="str">
            <v>C</v>
          </cell>
          <cell r="F1191" t="str">
            <v/>
          </cell>
          <cell r="G1191">
            <v>0</v>
          </cell>
          <cell r="H1191">
            <v>0</v>
          </cell>
          <cell r="I1191">
            <v>0</v>
          </cell>
          <cell r="J1191" t="str">
            <v/>
          </cell>
          <cell r="K1191" t="str">
            <v/>
          </cell>
          <cell r="L1191" t="str">
            <v/>
          </cell>
          <cell r="M1191" t="str">
            <v/>
          </cell>
          <cell r="N1191" t="str">
            <v/>
          </cell>
          <cell r="P1191" t="str">
            <v/>
          </cell>
          <cell r="Q1191" t="str">
            <v/>
          </cell>
          <cell r="R1191" t="str">
            <v/>
          </cell>
        </row>
        <row r="1192">
          <cell r="A1192" t="str">
            <v/>
          </cell>
          <cell r="B1192">
            <v>0</v>
          </cell>
          <cell r="C1192" t="str">
            <v/>
          </cell>
          <cell r="D1192" t="str">
            <v/>
          </cell>
          <cell r="E1192" t="str">
            <v>C</v>
          </cell>
          <cell r="F1192" t="str">
            <v/>
          </cell>
          <cell r="G1192">
            <v>0</v>
          </cell>
          <cell r="H1192">
            <v>0</v>
          </cell>
          <cell r="I1192">
            <v>0</v>
          </cell>
          <cell r="J1192" t="str">
            <v/>
          </cell>
          <cell r="K1192" t="str">
            <v/>
          </cell>
          <cell r="L1192" t="str">
            <v/>
          </cell>
          <cell r="M1192" t="str">
            <v/>
          </cell>
          <cell r="N1192" t="str">
            <v/>
          </cell>
          <cell r="P1192" t="str">
            <v/>
          </cell>
          <cell r="Q1192" t="str">
            <v/>
          </cell>
          <cell r="R1192" t="str">
            <v/>
          </cell>
        </row>
        <row r="1193">
          <cell r="A1193" t="str">
            <v/>
          </cell>
          <cell r="B1193">
            <v>0</v>
          </cell>
          <cell r="C1193" t="str">
            <v/>
          </cell>
          <cell r="D1193" t="str">
            <v/>
          </cell>
          <cell r="E1193" t="str">
            <v>C</v>
          </cell>
          <cell r="F1193" t="str">
            <v/>
          </cell>
          <cell r="G1193">
            <v>0</v>
          </cell>
          <cell r="H1193">
            <v>0</v>
          </cell>
          <cell r="I1193">
            <v>0</v>
          </cell>
          <cell r="J1193" t="str">
            <v/>
          </cell>
          <cell r="K1193" t="str">
            <v/>
          </cell>
          <cell r="L1193" t="str">
            <v/>
          </cell>
          <cell r="M1193" t="str">
            <v/>
          </cell>
          <cell r="N1193" t="str">
            <v/>
          </cell>
          <cell r="P1193" t="str">
            <v/>
          </cell>
          <cell r="Q1193" t="str">
            <v/>
          </cell>
          <cell r="R1193" t="str">
            <v/>
          </cell>
        </row>
        <row r="1194">
          <cell r="A1194" t="str">
            <v/>
          </cell>
          <cell r="B1194">
            <v>0</v>
          </cell>
          <cell r="C1194" t="str">
            <v/>
          </cell>
          <cell r="D1194" t="str">
            <v/>
          </cell>
          <cell r="E1194" t="str">
            <v>C</v>
          </cell>
          <cell r="F1194" t="str">
            <v/>
          </cell>
          <cell r="G1194">
            <v>0</v>
          </cell>
          <cell r="H1194">
            <v>0</v>
          </cell>
          <cell r="I1194">
            <v>0</v>
          </cell>
          <cell r="J1194" t="str">
            <v/>
          </cell>
          <cell r="K1194" t="str">
            <v/>
          </cell>
          <cell r="L1194" t="str">
            <v/>
          </cell>
          <cell r="M1194" t="str">
            <v/>
          </cell>
          <cell r="N1194" t="str">
            <v/>
          </cell>
          <cell r="P1194" t="str">
            <v/>
          </cell>
          <cell r="Q1194" t="str">
            <v/>
          </cell>
          <cell r="R1194" t="str">
            <v/>
          </cell>
        </row>
        <row r="1195">
          <cell r="A1195" t="str">
            <v/>
          </cell>
          <cell r="B1195">
            <v>0</v>
          </cell>
          <cell r="C1195" t="str">
            <v/>
          </cell>
          <cell r="D1195" t="str">
            <v/>
          </cell>
          <cell r="E1195" t="str">
            <v>C</v>
          </cell>
          <cell r="F1195" t="str">
            <v/>
          </cell>
          <cell r="G1195">
            <v>0</v>
          </cell>
          <cell r="H1195">
            <v>0</v>
          </cell>
          <cell r="I1195">
            <v>0</v>
          </cell>
          <cell r="J1195" t="str">
            <v/>
          </cell>
          <cell r="K1195" t="str">
            <v/>
          </cell>
          <cell r="L1195" t="str">
            <v/>
          </cell>
          <cell r="M1195" t="str">
            <v/>
          </cell>
          <cell r="N1195" t="str">
            <v/>
          </cell>
          <cell r="P1195" t="str">
            <v/>
          </cell>
          <cell r="Q1195" t="str">
            <v/>
          </cell>
          <cell r="R1195" t="str">
            <v/>
          </cell>
        </row>
        <row r="1196">
          <cell r="A1196" t="str">
            <v/>
          </cell>
          <cell r="B1196">
            <v>0</v>
          </cell>
          <cell r="C1196" t="str">
            <v/>
          </cell>
          <cell r="D1196" t="str">
            <v/>
          </cell>
          <cell r="E1196" t="str">
            <v>C</v>
          </cell>
          <cell r="F1196" t="str">
            <v/>
          </cell>
          <cell r="G1196">
            <v>0</v>
          </cell>
          <cell r="H1196">
            <v>0</v>
          </cell>
          <cell r="I1196">
            <v>0</v>
          </cell>
          <cell r="J1196" t="str">
            <v/>
          </cell>
          <cell r="K1196" t="str">
            <v/>
          </cell>
          <cell r="L1196" t="str">
            <v/>
          </cell>
          <cell r="M1196" t="str">
            <v/>
          </cell>
          <cell r="N1196" t="str">
            <v/>
          </cell>
          <cell r="P1196" t="str">
            <v/>
          </cell>
          <cell r="Q1196" t="str">
            <v/>
          </cell>
          <cell r="R1196" t="str">
            <v/>
          </cell>
        </row>
        <row r="1197">
          <cell r="A1197" t="str">
            <v/>
          </cell>
          <cell r="B1197">
            <v>0</v>
          </cell>
          <cell r="C1197" t="str">
            <v/>
          </cell>
          <cell r="D1197" t="str">
            <v/>
          </cell>
          <cell r="E1197" t="str">
            <v>C</v>
          </cell>
          <cell r="F1197" t="str">
            <v/>
          </cell>
          <cell r="G1197">
            <v>0</v>
          </cell>
          <cell r="H1197">
            <v>0</v>
          </cell>
          <cell r="I1197">
            <v>0</v>
          </cell>
          <cell r="J1197" t="str">
            <v/>
          </cell>
          <cell r="K1197" t="str">
            <v/>
          </cell>
          <cell r="L1197" t="str">
            <v/>
          </cell>
          <cell r="M1197" t="str">
            <v/>
          </cell>
          <cell r="N1197" t="str">
            <v/>
          </cell>
          <cell r="P1197" t="str">
            <v/>
          </cell>
          <cell r="Q1197" t="str">
            <v/>
          </cell>
          <cell r="R1197" t="str">
            <v/>
          </cell>
        </row>
        <row r="1198">
          <cell r="A1198" t="str">
            <v/>
          </cell>
          <cell r="B1198">
            <v>0</v>
          </cell>
          <cell r="C1198" t="str">
            <v/>
          </cell>
          <cell r="D1198" t="str">
            <v/>
          </cell>
          <cell r="E1198" t="str">
            <v>C</v>
          </cell>
          <cell r="F1198" t="str">
            <v/>
          </cell>
          <cell r="G1198">
            <v>0</v>
          </cell>
          <cell r="H1198">
            <v>0</v>
          </cell>
          <cell r="I1198">
            <v>0</v>
          </cell>
          <cell r="J1198" t="str">
            <v/>
          </cell>
          <cell r="K1198" t="str">
            <v/>
          </cell>
          <cell r="L1198" t="str">
            <v/>
          </cell>
          <cell r="M1198" t="str">
            <v/>
          </cell>
          <cell r="N1198" t="str">
            <v/>
          </cell>
          <cell r="P1198" t="str">
            <v/>
          </cell>
          <cell r="Q1198" t="str">
            <v/>
          </cell>
          <cell r="R1198" t="str">
            <v/>
          </cell>
        </row>
        <row r="1199">
          <cell r="A1199" t="str">
            <v/>
          </cell>
          <cell r="B1199">
            <v>0</v>
          </cell>
          <cell r="C1199" t="str">
            <v/>
          </cell>
          <cell r="D1199" t="str">
            <v/>
          </cell>
          <cell r="E1199" t="str">
            <v>C</v>
          </cell>
          <cell r="F1199" t="str">
            <v/>
          </cell>
          <cell r="G1199">
            <v>0</v>
          </cell>
          <cell r="H1199">
            <v>0</v>
          </cell>
          <cell r="I1199">
            <v>0</v>
          </cell>
          <cell r="J1199" t="str">
            <v/>
          </cell>
          <cell r="K1199" t="str">
            <v/>
          </cell>
          <cell r="L1199" t="str">
            <v/>
          </cell>
          <cell r="M1199" t="str">
            <v/>
          </cell>
          <cell r="N1199" t="str">
            <v/>
          </cell>
          <cell r="P1199" t="str">
            <v/>
          </cell>
          <cell r="Q1199" t="str">
            <v/>
          </cell>
          <cell r="R1199" t="str">
            <v/>
          </cell>
        </row>
        <row r="1200">
          <cell r="A1200" t="str">
            <v/>
          </cell>
          <cell r="B1200">
            <v>0</v>
          </cell>
          <cell r="C1200" t="str">
            <v/>
          </cell>
          <cell r="D1200" t="str">
            <v/>
          </cell>
          <cell r="E1200" t="str">
            <v>C</v>
          </cell>
          <cell r="F1200" t="str">
            <v/>
          </cell>
          <cell r="G1200">
            <v>0</v>
          </cell>
          <cell r="H1200">
            <v>0</v>
          </cell>
          <cell r="I1200">
            <v>0</v>
          </cell>
          <cell r="J1200" t="str">
            <v/>
          </cell>
          <cell r="K1200" t="str">
            <v/>
          </cell>
          <cell r="L1200" t="str">
            <v/>
          </cell>
          <cell r="M1200" t="str">
            <v/>
          </cell>
          <cell r="N1200" t="str">
            <v/>
          </cell>
          <cell r="P1200" t="str">
            <v/>
          </cell>
          <cell r="Q1200" t="str">
            <v/>
          </cell>
          <cell r="R1200" t="str">
            <v/>
          </cell>
        </row>
        <row r="1201">
          <cell r="A1201" t="str">
            <v/>
          </cell>
          <cell r="B1201">
            <v>0</v>
          </cell>
          <cell r="C1201" t="str">
            <v/>
          </cell>
          <cell r="D1201" t="str">
            <v/>
          </cell>
          <cell r="E1201" t="str">
            <v>C</v>
          </cell>
          <cell r="F1201" t="str">
            <v/>
          </cell>
          <cell r="G1201">
            <v>0</v>
          </cell>
          <cell r="H1201">
            <v>0</v>
          </cell>
          <cell r="I1201">
            <v>0</v>
          </cell>
          <cell r="J1201" t="str">
            <v/>
          </cell>
          <cell r="K1201" t="str">
            <v/>
          </cell>
          <cell r="L1201" t="str">
            <v/>
          </cell>
          <cell r="M1201" t="str">
            <v/>
          </cell>
          <cell r="N1201" t="str">
            <v/>
          </cell>
          <cell r="P1201" t="str">
            <v/>
          </cell>
          <cell r="Q1201" t="str">
            <v/>
          </cell>
          <cell r="R1201" t="str">
            <v/>
          </cell>
        </row>
        <row r="1202">
          <cell r="A1202" t="str">
            <v/>
          </cell>
          <cell r="B1202">
            <v>0</v>
          </cell>
          <cell r="C1202" t="str">
            <v/>
          </cell>
          <cell r="D1202" t="str">
            <v/>
          </cell>
          <cell r="E1202" t="str">
            <v>C</v>
          </cell>
          <cell r="F1202" t="str">
            <v/>
          </cell>
          <cell r="G1202">
            <v>0</v>
          </cell>
          <cell r="H1202">
            <v>0</v>
          </cell>
          <cell r="I1202">
            <v>0</v>
          </cell>
          <cell r="J1202" t="str">
            <v/>
          </cell>
          <cell r="K1202" t="str">
            <v/>
          </cell>
          <cell r="L1202" t="str">
            <v/>
          </cell>
          <cell r="M1202" t="str">
            <v/>
          </cell>
          <cell r="N1202" t="str">
            <v/>
          </cell>
          <cell r="P1202" t="str">
            <v/>
          </cell>
          <cell r="Q1202" t="str">
            <v/>
          </cell>
          <cell r="R1202" t="str">
            <v/>
          </cell>
        </row>
        <row r="1203">
          <cell r="A1203" t="str">
            <v/>
          </cell>
          <cell r="B1203">
            <v>0</v>
          </cell>
          <cell r="C1203" t="str">
            <v/>
          </cell>
          <cell r="D1203" t="str">
            <v/>
          </cell>
          <cell r="E1203" t="str">
            <v>C</v>
          </cell>
          <cell r="F1203" t="str">
            <v/>
          </cell>
          <cell r="G1203">
            <v>0</v>
          </cell>
          <cell r="H1203">
            <v>0</v>
          </cell>
          <cell r="I1203">
            <v>0</v>
          </cell>
          <cell r="J1203" t="str">
            <v/>
          </cell>
          <cell r="K1203" t="str">
            <v/>
          </cell>
          <cell r="L1203" t="str">
            <v/>
          </cell>
          <cell r="M1203" t="str">
            <v/>
          </cell>
          <cell r="N1203" t="str">
            <v/>
          </cell>
          <cell r="P1203" t="str">
            <v/>
          </cell>
          <cell r="Q1203" t="str">
            <v/>
          </cell>
          <cell r="R1203" t="str">
            <v/>
          </cell>
        </row>
        <row r="1204">
          <cell r="A1204" t="str">
            <v/>
          </cell>
          <cell r="B1204">
            <v>0</v>
          </cell>
          <cell r="C1204" t="str">
            <v/>
          </cell>
          <cell r="D1204" t="str">
            <v/>
          </cell>
          <cell r="E1204" t="str">
            <v>C</v>
          </cell>
          <cell r="F1204" t="str">
            <v/>
          </cell>
          <cell r="G1204">
            <v>0</v>
          </cell>
          <cell r="H1204">
            <v>0</v>
          </cell>
          <cell r="I1204">
            <v>0</v>
          </cell>
          <cell r="J1204" t="str">
            <v/>
          </cell>
          <cell r="K1204" t="str">
            <v/>
          </cell>
          <cell r="L1204" t="str">
            <v/>
          </cell>
          <cell r="M1204" t="str">
            <v/>
          </cell>
          <cell r="N1204" t="str">
            <v/>
          </cell>
          <cell r="P1204" t="str">
            <v/>
          </cell>
          <cell r="Q1204" t="str">
            <v/>
          </cell>
          <cell r="R1204" t="str">
            <v/>
          </cell>
        </row>
        <row r="1205">
          <cell r="A1205" t="str">
            <v/>
          </cell>
          <cell r="B1205">
            <v>0</v>
          </cell>
          <cell r="C1205" t="str">
            <v/>
          </cell>
          <cell r="D1205" t="str">
            <v/>
          </cell>
          <cell r="E1205" t="str">
            <v>C</v>
          </cell>
          <cell r="F1205" t="str">
            <v/>
          </cell>
          <cell r="G1205">
            <v>0</v>
          </cell>
          <cell r="H1205">
            <v>0</v>
          </cell>
          <cell r="I1205">
            <v>0</v>
          </cell>
          <cell r="J1205" t="str">
            <v/>
          </cell>
          <cell r="K1205" t="str">
            <v/>
          </cell>
          <cell r="L1205" t="str">
            <v/>
          </cell>
          <cell r="M1205" t="str">
            <v/>
          </cell>
          <cell r="N1205" t="str">
            <v/>
          </cell>
          <cell r="P1205" t="str">
            <v/>
          </cell>
          <cell r="Q1205" t="str">
            <v/>
          </cell>
          <cell r="R1205" t="str">
            <v/>
          </cell>
        </row>
        <row r="1206">
          <cell r="A1206" t="str">
            <v/>
          </cell>
          <cell r="B1206">
            <v>0</v>
          </cell>
          <cell r="C1206" t="str">
            <v/>
          </cell>
          <cell r="D1206" t="str">
            <v/>
          </cell>
          <cell r="E1206" t="str">
            <v>C</v>
          </cell>
          <cell r="F1206" t="str">
            <v/>
          </cell>
          <cell r="G1206">
            <v>0</v>
          </cell>
          <cell r="H1206">
            <v>0</v>
          </cell>
          <cell r="I1206">
            <v>0</v>
          </cell>
          <cell r="J1206" t="str">
            <v/>
          </cell>
          <cell r="K1206" t="str">
            <v/>
          </cell>
          <cell r="L1206" t="str">
            <v/>
          </cell>
          <cell r="M1206" t="str">
            <v/>
          </cell>
          <cell r="N1206" t="str">
            <v/>
          </cell>
          <cell r="P1206" t="str">
            <v/>
          </cell>
          <cell r="Q1206" t="str">
            <v/>
          </cell>
          <cell r="R1206" t="str">
            <v/>
          </cell>
        </row>
        <row r="1207">
          <cell r="A1207" t="str">
            <v/>
          </cell>
          <cell r="B1207">
            <v>0</v>
          </cell>
          <cell r="C1207" t="str">
            <v/>
          </cell>
          <cell r="D1207" t="str">
            <v/>
          </cell>
          <cell r="E1207" t="str">
            <v>C</v>
          </cell>
          <cell r="F1207" t="str">
            <v/>
          </cell>
          <cell r="G1207">
            <v>0</v>
          </cell>
          <cell r="H1207">
            <v>0</v>
          </cell>
          <cell r="I1207">
            <v>0</v>
          </cell>
          <cell r="J1207" t="str">
            <v/>
          </cell>
          <cell r="K1207" t="str">
            <v/>
          </cell>
          <cell r="L1207" t="str">
            <v/>
          </cell>
          <cell r="M1207" t="str">
            <v/>
          </cell>
          <cell r="N1207" t="str">
            <v/>
          </cell>
          <cell r="P1207" t="str">
            <v/>
          </cell>
          <cell r="Q1207" t="str">
            <v/>
          </cell>
          <cell r="R1207" t="str">
            <v/>
          </cell>
        </row>
        <row r="1208">
          <cell r="A1208" t="str">
            <v/>
          </cell>
          <cell r="B1208">
            <v>0</v>
          </cell>
          <cell r="C1208" t="str">
            <v/>
          </cell>
          <cell r="D1208" t="str">
            <v/>
          </cell>
          <cell r="E1208" t="str">
            <v>C</v>
          </cell>
          <cell r="F1208" t="str">
            <v/>
          </cell>
          <cell r="G1208">
            <v>0</v>
          </cell>
          <cell r="H1208">
            <v>0</v>
          </cell>
          <cell r="I1208">
            <v>0</v>
          </cell>
          <cell r="J1208" t="str">
            <v/>
          </cell>
          <cell r="K1208" t="str">
            <v/>
          </cell>
          <cell r="L1208" t="str">
            <v/>
          </cell>
          <cell r="M1208" t="str">
            <v/>
          </cell>
          <cell r="N1208" t="str">
            <v/>
          </cell>
          <cell r="P1208" t="str">
            <v/>
          </cell>
          <cell r="Q1208" t="str">
            <v/>
          </cell>
          <cell r="R1208" t="str">
            <v/>
          </cell>
        </row>
        <row r="1209">
          <cell r="A1209" t="str">
            <v/>
          </cell>
          <cell r="B1209">
            <v>0</v>
          </cell>
          <cell r="C1209" t="str">
            <v/>
          </cell>
          <cell r="D1209" t="str">
            <v/>
          </cell>
          <cell r="E1209" t="str">
            <v>C</v>
          </cell>
          <cell r="F1209" t="str">
            <v/>
          </cell>
          <cell r="G1209">
            <v>0</v>
          </cell>
          <cell r="H1209">
            <v>0</v>
          </cell>
          <cell r="I1209">
            <v>0</v>
          </cell>
          <cell r="J1209" t="str">
            <v/>
          </cell>
          <cell r="K1209" t="str">
            <v/>
          </cell>
          <cell r="L1209" t="str">
            <v/>
          </cell>
          <cell r="M1209" t="str">
            <v/>
          </cell>
          <cell r="N1209" t="str">
            <v/>
          </cell>
          <cell r="P1209" t="str">
            <v/>
          </cell>
          <cell r="Q1209" t="str">
            <v/>
          </cell>
          <cell r="R1209" t="str">
            <v/>
          </cell>
        </row>
        <row r="1210">
          <cell r="A1210" t="str">
            <v/>
          </cell>
          <cell r="B1210">
            <v>0</v>
          </cell>
          <cell r="C1210" t="str">
            <v/>
          </cell>
          <cell r="D1210" t="str">
            <v/>
          </cell>
          <cell r="E1210" t="str">
            <v>C</v>
          </cell>
          <cell r="F1210" t="str">
            <v/>
          </cell>
          <cell r="G1210">
            <v>0</v>
          </cell>
          <cell r="H1210">
            <v>0</v>
          </cell>
          <cell r="I1210">
            <v>0</v>
          </cell>
          <cell r="J1210" t="str">
            <v/>
          </cell>
          <cell r="K1210" t="str">
            <v/>
          </cell>
          <cell r="L1210" t="str">
            <v/>
          </cell>
          <cell r="M1210" t="str">
            <v/>
          </cell>
          <cell r="N1210" t="str">
            <v/>
          </cell>
          <cell r="P1210" t="str">
            <v/>
          </cell>
          <cell r="Q1210" t="str">
            <v/>
          </cell>
          <cell r="R1210" t="str">
            <v/>
          </cell>
        </row>
        <row r="1211">
          <cell r="A1211" t="str">
            <v/>
          </cell>
          <cell r="B1211">
            <v>0</v>
          </cell>
          <cell r="C1211" t="str">
            <v/>
          </cell>
          <cell r="D1211" t="str">
            <v/>
          </cell>
          <cell r="E1211" t="str">
            <v>C</v>
          </cell>
          <cell r="F1211" t="str">
            <v/>
          </cell>
          <cell r="G1211">
            <v>0</v>
          </cell>
          <cell r="H1211">
            <v>0</v>
          </cell>
          <cell r="I1211">
            <v>0</v>
          </cell>
          <cell r="J1211" t="str">
            <v/>
          </cell>
          <cell r="K1211" t="str">
            <v/>
          </cell>
          <cell r="L1211" t="str">
            <v/>
          </cell>
          <cell r="M1211" t="str">
            <v/>
          </cell>
          <cell r="N1211" t="str">
            <v/>
          </cell>
          <cell r="P1211" t="str">
            <v/>
          </cell>
          <cell r="Q1211" t="str">
            <v/>
          </cell>
          <cell r="R1211" t="str">
            <v/>
          </cell>
        </row>
        <row r="1212">
          <cell r="A1212" t="str">
            <v/>
          </cell>
          <cell r="B1212">
            <v>0</v>
          </cell>
          <cell r="C1212" t="str">
            <v/>
          </cell>
          <cell r="D1212" t="str">
            <v/>
          </cell>
          <cell r="E1212" t="str">
            <v>C</v>
          </cell>
          <cell r="F1212" t="str">
            <v/>
          </cell>
          <cell r="G1212">
            <v>0</v>
          </cell>
          <cell r="H1212">
            <v>0</v>
          </cell>
          <cell r="I1212">
            <v>0</v>
          </cell>
          <cell r="J1212" t="str">
            <v/>
          </cell>
          <cell r="K1212" t="str">
            <v/>
          </cell>
          <cell r="L1212" t="str">
            <v/>
          </cell>
          <cell r="M1212" t="str">
            <v/>
          </cell>
          <cell r="N1212" t="str">
            <v/>
          </cell>
          <cell r="P1212" t="str">
            <v/>
          </cell>
          <cell r="Q1212" t="str">
            <v/>
          </cell>
          <cell r="R1212" t="str">
            <v/>
          </cell>
        </row>
        <row r="1213">
          <cell r="A1213" t="str">
            <v/>
          </cell>
          <cell r="B1213">
            <v>0</v>
          </cell>
          <cell r="C1213" t="str">
            <v/>
          </cell>
          <cell r="D1213" t="str">
            <v/>
          </cell>
          <cell r="E1213" t="str">
            <v>C</v>
          </cell>
          <cell r="F1213" t="str">
            <v/>
          </cell>
          <cell r="G1213">
            <v>0</v>
          </cell>
          <cell r="H1213">
            <v>0</v>
          </cell>
          <cell r="I1213">
            <v>0</v>
          </cell>
          <cell r="J1213" t="str">
            <v/>
          </cell>
          <cell r="K1213" t="str">
            <v/>
          </cell>
          <cell r="L1213" t="str">
            <v/>
          </cell>
          <cell r="M1213" t="str">
            <v/>
          </cell>
          <cell r="N1213" t="str">
            <v/>
          </cell>
          <cell r="P1213" t="str">
            <v/>
          </cell>
          <cell r="Q1213" t="str">
            <v/>
          </cell>
          <cell r="R1213" t="str">
            <v/>
          </cell>
        </row>
        <row r="1214">
          <cell r="A1214" t="str">
            <v/>
          </cell>
          <cell r="B1214">
            <v>0</v>
          </cell>
          <cell r="C1214" t="str">
            <v/>
          </cell>
          <cell r="D1214" t="str">
            <v/>
          </cell>
          <cell r="E1214" t="str">
            <v>C</v>
          </cell>
          <cell r="F1214" t="str">
            <v/>
          </cell>
          <cell r="G1214">
            <v>0</v>
          </cell>
          <cell r="H1214">
            <v>0</v>
          </cell>
          <cell r="I1214">
            <v>0</v>
          </cell>
          <cell r="J1214" t="str">
            <v/>
          </cell>
          <cell r="K1214" t="str">
            <v/>
          </cell>
          <cell r="L1214" t="str">
            <v/>
          </cell>
          <cell r="M1214" t="str">
            <v/>
          </cell>
          <cell r="N1214" t="str">
            <v/>
          </cell>
          <cell r="P1214" t="str">
            <v/>
          </cell>
          <cell r="Q1214" t="str">
            <v/>
          </cell>
          <cell r="R1214" t="str">
            <v/>
          </cell>
        </row>
        <row r="1215">
          <cell r="A1215" t="str">
            <v/>
          </cell>
          <cell r="B1215">
            <v>0</v>
          </cell>
          <cell r="C1215" t="str">
            <v/>
          </cell>
          <cell r="D1215" t="str">
            <v/>
          </cell>
          <cell r="E1215" t="str">
            <v>C</v>
          </cell>
          <cell r="F1215" t="str">
            <v/>
          </cell>
          <cell r="G1215">
            <v>0</v>
          </cell>
          <cell r="H1215">
            <v>0</v>
          </cell>
          <cell r="I1215">
            <v>0</v>
          </cell>
          <cell r="J1215" t="str">
            <v/>
          </cell>
          <cell r="K1215" t="str">
            <v/>
          </cell>
          <cell r="L1215" t="str">
            <v/>
          </cell>
          <cell r="M1215" t="str">
            <v/>
          </cell>
          <cell r="N1215" t="str">
            <v/>
          </cell>
          <cell r="P1215" t="str">
            <v/>
          </cell>
          <cell r="Q1215" t="str">
            <v/>
          </cell>
          <cell r="R1215" t="str">
            <v/>
          </cell>
        </row>
        <row r="1216">
          <cell r="A1216" t="str">
            <v/>
          </cell>
          <cell r="B1216">
            <v>0</v>
          </cell>
          <cell r="C1216" t="str">
            <v/>
          </cell>
          <cell r="D1216" t="str">
            <v/>
          </cell>
          <cell r="E1216" t="str">
            <v>C</v>
          </cell>
          <cell r="F1216" t="str">
            <v/>
          </cell>
          <cell r="G1216">
            <v>0</v>
          </cell>
          <cell r="H1216">
            <v>0</v>
          </cell>
          <cell r="I1216">
            <v>0</v>
          </cell>
          <cell r="J1216" t="str">
            <v/>
          </cell>
          <cell r="K1216" t="str">
            <v/>
          </cell>
          <cell r="L1216" t="str">
            <v/>
          </cell>
          <cell r="M1216" t="str">
            <v/>
          </cell>
          <cell r="N1216" t="str">
            <v/>
          </cell>
          <cell r="P1216" t="str">
            <v/>
          </cell>
          <cell r="Q1216" t="str">
            <v/>
          </cell>
          <cell r="R1216" t="str">
            <v/>
          </cell>
        </row>
        <row r="1217">
          <cell r="A1217" t="str">
            <v/>
          </cell>
          <cell r="B1217">
            <v>0</v>
          </cell>
          <cell r="C1217" t="str">
            <v/>
          </cell>
          <cell r="D1217" t="str">
            <v/>
          </cell>
          <cell r="E1217" t="str">
            <v>C</v>
          </cell>
          <cell r="F1217" t="str">
            <v/>
          </cell>
          <cell r="G1217">
            <v>0</v>
          </cell>
          <cell r="H1217">
            <v>0</v>
          </cell>
          <cell r="I1217">
            <v>0</v>
          </cell>
          <cell r="J1217" t="str">
            <v/>
          </cell>
          <cell r="K1217" t="str">
            <v/>
          </cell>
          <cell r="L1217" t="str">
            <v/>
          </cell>
          <cell r="M1217" t="str">
            <v/>
          </cell>
          <cell r="N1217" t="str">
            <v/>
          </cell>
          <cell r="P1217" t="str">
            <v/>
          </cell>
          <cell r="Q1217" t="str">
            <v/>
          </cell>
          <cell r="R1217" t="str">
            <v/>
          </cell>
        </row>
        <row r="1218">
          <cell r="A1218" t="str">
            <v/>
          </cell>
          <cell r="B1218">
            <v>0</v>
          </cell>
          <cell r="C1218" t="str">
            <v/>
          </cell>
          <cell r="D1218" t="str">
            <v/>
          </cell>
          <cell r="E1218" t="str">
            <v>C</v>
          </cell>
          <cell r="F1218" t="str">
            <v/>
          </cell>
          <cell r="G1218">
            <v>0</v>
          </cell>
          <cell r="H1218">
            <v>0</v>
          </cell>
          <cell r="I1218">
            <v>0</v>
          </cell>
          <cell r="J1218" t="str">
            <v/>
          </cell>
          <cell r="K1218" t="str">
            <v/>
          </cell>
          <cell r="L1218" t="str">
            <v/>
          </cell>
          <cell r="M1218" t="str">
            <v/>
          </cell>
          <cell r="N1218" t="str">
            <v/>
          </cell>
          <cell r="P1218" t="str">
            <v/>
          </cell>
          <cell r="Q1218" t="str">
            <v/>
          </cell>
          <cell r="R1218" t="str">
            <v/>
          </cell>
        </row>
        <row r="1219">
          <cell r="A1219" t="str">
            <v/>
          </cell>
          <cell r="B1219">
            <v>0</v>
          </cell>
          <cell r="C1219" t="str">
            <v/>
          </cell>
          <cell r="D1219" t="str">
            <v/>
          </cell>
          <cell r="E1219" t="str">
            <v>C</v>
          </cell>
          <cell r="F1219" t="str">
            <v/>
          </cell>
          <cell r="G1219">
            <v>0</v>
          </cell>
          <cell r="H1219">
            <v>0</v>
          </cell>
          <cell r="I1219">
            <v>0</v>
          </cell>
          <cell r="J1219" t="str">
            <v/>
          </cell>
          <cell r="K1219" t="str">
            <v/>
          </cell>
          <cell r="L1219" t="str">
            <v/>
          </cell>
          <cell r="M1219" t="str">
            <v/>
          </cell>
          <cell r="N1219" t="str">
            <v/>
          </cell>
          <cell r="P1219" t="str">
            <v/>
          </cell>
          <cell r="Q1219" t="str">
            <v/>
          </cell>
          <cell r="R1219" t="str">
            <v/>
          </cell>
        </row>
        <row r="1220">
          <cell r="A1220" t="str">
            <v/>
          </cell>
          <cell r="B1220">
            <v>0</v>
          </cell>
          <cell r="C1220" t="str">
            <v/>
          </cell>
          <cell r="D1220" t="str">
            <v/>
          </cell>
          <cell r="E1220" t="str">
            <v>C</v>
          </cell>
          <cell r="F1220" t="str">
            <v/>
          </cell>
          <cell r="G1220">
            <v>0</v>
          </cell>
          <cell r="H1220">
            <v>0</v>
          </cell>
          <cell r="I1220">
            <v>0</v>
          </cell>
          <cell r="J1220" t="str">
            <v/>
          </cell>
          <cell r="K1220" t="str">
            <v/>
          </cell>
          <cell r="L1220" t="str">
            <v/>
          </cell>
          <cell r="M1220" t="str">
            <v/>
          </cell>
          <cell r="N1220" t="str">
            <v/>
          </cell>
          <cell r="P1220" t="str">
            <v/>
          </cell>
          <cell r="Q1220" t="str">
            <v/>
          </cell>
          <cell r="R1220" t="str">
            <v/>
          </cell>
        </row>
        <row r="1221">
          <cell r="A1221" t="str">
            <v/>
          </cell>
          <cell r="B1221">
            <v>0</v>
          </cell>
          <cell r="C1221" t="str">
            <v/>
          </cell>
          <cell r="D1221" t="str">
            <v/>
          </cell>
          <cell r="E1221" t="str">
            <v>C</v>
          </cell>
          <cell r="F1221" t="str">
            <v/>
          </cell>
          <cell r="G1221">
            <v>0</v>
          </cell>
          <cell r="H1221">
            <v>0</v>
          </cell>
          <cell r="I1221">
            <v>0</v>
          </cell>
          <cell r="J1221" t="str">
            <v/>
          </cell>
          <cell r="K1221" t="str">
            <v/>
          </cell>
          <cell r="L1221" t="str">
            <v/>
          </cell>
          <cell r="M1221" t="str">
            <v/>
          </cell>
          <cell r="N1221" t="str">
            <v/>
          </cell>
          <cell r="P1221" t="str">
            <v/>
          </cell>
          <cell r="Q1221" t="str">
            <v/>
          </cell>
          <cell r="R1221" t="str">
            <v/>
          </cell>
        </row>
        <row r="1222">
          <cell r="A1222" t="str">
            <v/>
          </cell>
          <cell r="B1222">
            <v>0</v>
          </cell>
          <cell r="C1222" t="str">
            <v/>
          </cell>
          <cell r="D1222" t="str">
            <v/>
          </cell>
          <cell r="E1222" t="str">
            <v>C</v>
          </cell>
          <cell r="F1222" t="str">
            <v/>
          </cell>
          <cell r="G1222">
            <v>0</v>
          </cell>
          <cell r="H1222">
            <v>0</v>
          </cell>
          <cell r="I1222">
            <v>0</v>
          </cell>
          <cell r="J1222" t="str">
            <v/>
          </cell>
          <cell r="K1222" t="str">
            <v/>
          </cell>
          <cell r="L1222" t="str">
            <v/>
          </cell>
          <cell r="M1222" t="str">
            <v/>
          </cell>
          <cell r="N1222" t="str">
            <v/>
          </cell>
          <cell r="P1222" t="str">
            <v/>
          </cell>
          <cell r="Q1222" t="str">
            <v/>
          </cell>
          <cell r="R1222" t="str">
            <v/>
          </cell>
        </row>
        <row r="1223">
          <cell r="A1223" t="str">
            <v/>
          </cell>
          <cell r="B1223">
            <v>0</v>
          </cell>
          <cell r="C1223" t="str">
            <v/>
          </cell>
          <cell r="D1223" t="str">
            <v/>
          </cell>
          <cell r="E1223" t="str">
            <v>C</v>
          </cell>
          <cell r="F1223" t="str">
            <v/>
          </cell>
          <cell r="G1223">
            <v>0</v>
          </cell>
          <cell r="H1223">
            <v>0</v>
          </cell>
          <cell r="I1223">
            <v>0</v>
          </cell>
          <cell r="J1223" t="str">
            <v/>
          </cell>
          <cell r="K1223" t="str">
            <v/>
          </cell>
          <cell r="L1223" t="str">
            <v/>
          </cell>
          <cell r="M1223" t="str">
            <v/>
          </cell>
          <cell r="N1223" t="str">
            <v/>
          </cell>
          <cell r="P1223" t="str">
            <v/>
          </cell>
          <cell r="Q1223" t="str">
            <v/>
          </cell>
          <cell r="R1223" t="str">
            <v/>
          </cell>
        </row>
        <row r="1224">
          <cell r="A1224" t="str">
            <v/>
          </cell>
          <cell r="B1224">
            <v>0</v>
          </cell>
          <cell r="C1224" t="str">
            <v/>
          </cell>
          <cell r="D1224" t="str">
            <v/>
          </cell>
          <cell r="E1224" t="str">
            <v>C</v>
          </cell>
          <cell r="F1224" t="str">
            <v/>
          </cell>
          <cell r="G1224">
            <v>0</v>
          </cell>
          <cell r="H1224">
            <v>0</v>
          </cell>
          <cell r="I1224">
            <v>0</v>
          </cell>
          <cell r="J1224" t="str">
            <v/>
          </cell>
          <cell r="K1224" t="str">
            <v/>
          </cell>
          <cell r="L1224" t="str">
            <v/>
          </cell>
          <cell r="M1224" t="str">
            <v/>
          </cell>
          <cell r="N1224" t="str">
            <v/>
          </cell>
          <cell r="P1224" t="str">
            <v/>
          </cell>
          <cell r="Q1224" t="str">
            <v/>
          </cell>
          <cell r="R1224" t="str">
            <v/>
          </cell>
        </row>
        <row r="1225">
          <cell r="A1225" t="str">
            <v/>
          </cell>
          <cell r="B1225">
            <v>0</v>
          </cell>
          <cell r="C1225" t="str">
            <v/>
          </cell>
          <cell r="D1225" t="str">
            <v/>
          </cell>
          <cell r="E1225" t="str">
            <v>C</v>
          </cell>
          <cell r="F1225" t="str">
            <v/>
          </cell>
          <cell r="G1225">
            <v>0</v>
          </cell>
          <cell r="H1225">
            <v>0</v>
          </cell>
          <cell r="I1225">
            <v>0</v>
          </cell>
          <cell r="J1225" t="str">
            <v/>
          </cell>
          <cell r="K1225" t="str">
            <v/>
          </cell>
          <cell r="L1225" t="str">
            <v/>
          </cell>
          <cell r="M1225" t="str">
            <v/>
          </cell>
          <cell r="N1225" t="str">
            <v/>
          </cell>
          <cell r="P1225" t="str">
            <v/>
          </cell>
          <cell r="Q1225" t="str">
            <v/>
          </cell>
          <cell r="R1225" t="str">
            <v/>
          </cell>
        </row>
        <row r="1226">
          <cell r="A1226" t="str">
            <v/>
          </cell>
          <cell r="B1226">
            <v>0</v>
          </cell>
          <cell r="C1226" t="str">
            <v/>
          </cell>
          <cell r="D1226" t="str">
            <v/>
          </cell>
          <cell r="E1226" t="str">
            <v>C</v>
          </cell>
          <cell r="F1226" t="str">
            <v/>
          </cell>
          <cell r="G1226">
            <v>0</v>
          </cell>
          <cell r="H1226">
            <v>0</v>
          </cell>
          <cell r="I1226">
            <v>0</v>
          </cell>
          <cell r="J1226" t="str">
            <v/>
          </cell>
          <cell r="K1226" t="str">
            <v/>
          </cell>
          <cell r="L1226" t="str">
            <v/>
          </cell>
          <cell r="M1226" t="str">
            <v/>
          </cell>
          <cell r="N1226" t="str">
            <v/>
          </cell>
          <cell r="P1226" t="str">
            <v/>
          </cell>
          <cell r="Q1226" t="str">
            <v/>
          </cell>
          <cell r="R1226" t="str">
            <v/>
          </cell>
        </row>
        <row r="1227">
          <cell r="A1227" t="str">
            <v/>
          </cell>
          <cell r="B1227">
            <v>0</v>
          </cell>
          <cell r="C1227" t="str">
            <v/>
          </cell>
          <cell r="D1227" t="str">
            <v/>
          </cell>
          <cell r="E1227" t="str">
            <v>C</v>
          </cell>
          <cell r="F1227" t="str">
            <v/>
          </cell>
          <cell r="G1227">
            <v>0</v>
          </cell>
          <cell r="H1227">
            <v>0</v>
          </cell>
          <cell r="I1227">
            <v>0</v>
          </cell>
          <cell r="J1227" t="str">
            <v/>
          </cell>
          <cell r="K1227" t="str">
            <v/>
          </cell>
          <cell r="L1227" t="str">
            <v/>
          </cell>
          <cell r="M1227" t="str">
            <v/>
          </cell>
          <cell r="N1227" t="str">
            <v/>
          </cell>
          <cell r="P1227" t="str">
            <v/>
          </cell>
          <cell r="Q1227" t="str">
            <v/>
          </cell>
          <cell r="R1227" t="str">
            <v/>
          </cell>
        </row>
        <row r="1228">
          <cell r="A1228" t="str">
            <v/>
          </cell>
          <cell r="B1228">
            <v>0</v>
          </cell>
          <cell r="C1228" t="str">
            <v/>
          </cell>
          <cell r="D1228" t="str">
            <v/>
          </cell>
          <cell r="E1228" t="str">
            <v>C</v>
          </cell>
          <cell r="F1228" t="str">
            <v/>
          </cell>
          <cell r="G1228">
            <v>0</v>
          </cell>
          <cell r="H1228">
            <v>0</v>
          </cell>
          <cell r="I1228">
            <v>0</v>
          </cell>
          <cell r="J1228" t="str">
            <v/>
          </cell>
          <cell r="K1228" t="str">
            <v/>
          </cell>
          <cell r="L1228" t="str">
            <v/>
          </cell>
          <cell r="M1228" t="str">
            <v/>
          </cell>
          <cell r="N1228" t="str">
            <v/>
          </cell>
          <cell r="P1228" t="str">
            <v/>
          </cell>
          <cell r="Q1228" t="str">
            <v/>
          </cell>
          <cell r="R1228" t="str">
            <v/>
          </cell>
        </row>
        <row r="1229">
          <cell r="A1229" t="str">
            <v/>
          </cell>
          <cell r="B1229">
            <v>0</v>
          </cell>
          <cell r="C1229" t="str">
            <v/>
          </cell>
          <cell r="D1229" t="str">
            <v/>
          </cell>
          <cell r="E1229" t="str">
            <v>C</v>
          </cell>
          <cell r="F1229" t="str">
            <v/>
          </cell>
          <cell r="G1229">
            <v>0</v>
          </cell>
          <cell r="H1229">
            <v>0</v>
          </cell>
          <cell r="I1229">
            <v>0</v>
          </cell>
          <cell r="J1229" t="str">
            <v/>
          </cell>
          <cell r="K1229" t="str">
            <v/>
          </cell>
          <cell r="L1229" t="str">
            <v/>
          </cell>
          <cell r="M1229" t="str">
            <v/>
          </cell>
          <cell r="N1229" t="str">
            <v/>
          </cell>
          <cell r="P1229" t="str">
            <v/>
          </cell>
          <cell r="Q1229" t="str">
            <v/>
          </cell>
          <cell r="R1229" t="str">
            <v/>
          </cell>
        </row>
        <row r="1230">
          <cell r="A1230" t="str">
            <v/>
          </cell>
          <cell r="B1230">
            <v>0</v>
          </cell>
          <cell r="C1230" t="str">
            <v/>
          </cell>
          <cell r="D1230" t="str">
            <v/>
          </cell>
          <cell r="E1230" t="str">
            <v>C</v>
          </cell>
          <cell r="F1230" t="str">
            <v/>
          </cell>
          <cell r="G1230">
            <v>0</v>
          </cell>
          <cell r="H1230">
            <v>0</v>
          </cell>
          <cell r="I1230">
            <v>0</v>
          </cell>
          <cell r="J1230" t="str">
            <v/>
          </cell>
          <cell r="K1230" t="str">
            <v/>
          </cell>
          <cell r="L1230" t="str">
            <v/>
          </cell>
          <cell r="M1230" t="str">
            <v/>
          </cell>
          <cell r="N1230" t="str">
            <v/>
          </cell>
          <cell r="P1230" t="str">
            <v/>
          </cell>
          <cell r="Q1230" t="str">
            <v/>
          </cell>
          <cell r="R1230" t="str">
            <v/>
          </cell>
        </row>
        <row r="1231">
          <cell r="A1231" t="str">
            <v/>
          </cell>
          <cell r="B1231">
            <v>0</v>
          </cell>
          <cell r="C1231" t="str">
            <v/>
          </cell>
          <cell r="D1231" t="str">
            <v/>
          </cell>
          <cell r="E1231" t="str">
            <v>C</v>
          </cell>
          <cell r="F1231" t="str">
            <v/>
          </cell>
          <cell r="G1231">
            <v>0</v>
          </cell>
          <cell r="H1231">
            <v>0</v>
          </cell>
          <cell r="I1231">
            <v>0</v>
          </cell>
          <cell r="J1231" t="str">
            <v/>
          </cell>
          <cell r="K1231" t="str">
            <v/>
          </cell>
          <cell r="L1231" t="str">
            <v/>
          </cell>
          <cell r="M1231" t="str">
            <v/>
          </cell>
          <cell r="N1231" t="str">
            <v/>
          </cell>
          <cell r="P1231" t="str">
            <v/>
          </cell>
          <cell r="Q1231" t="str">
            <v/>
          </cell>
          <cell r="R1231" t="str">
            <v/>
          </cell>
        </row>
        <row r="1232">
          <cell r="A1232" t="str">
            <v/>
          </cell>
          <cell r="B1232">
            <v>0</v>
          </cell>
          <cell r="C1232" t="str">
            <v/>
          </cell>
          <cell r="D1232" t="str">
            <v/>
          </cell>
          <cell r="E1232" t="str">
            <v>C</v>
          </cell>
          <cell r="F1232" t="str">
            <v/>
          </cell>
          <cell r="G1232">
            <v>0</v>
          </cell>
          <cell r="H1232">
            <v>0</v>
          </cell>
          <cell r="I1232">
            <v>0</v>
          </cell>
          <cell r="J1232" t="str">
            <v/>
          </cell>
          <cell r="K1232" t="str">
            <v/>
          </cell>
          <cell r="L1232" t="str">
            <v/>
          </cell>
          <cell r="M1232" t="str">
            <v/>
          </cell>
          <cell r="N1232" t="str">
            <v/>
          </cell>
          <cell r="P1232" t="str">
            <v/>
          </cell>
          <cell r="Q1232" t="str">
            <v/>
          </cell>
          <cell r="R1232" t="str">
            <v/>
          </cell>
        </row>
        <row r="1233">
          <cell r="A1233" t="str">
            <v/>
          </cell>
          <cell r="B1233">
            <v>0</v>
          </cell>
          <cell r="C1233" t="str">
            <v/>
          </cell>
          <cell r="D1233" t="str">
            <v/>
          </cell>
          <cell r="E1233" t="str">
            <v>C</v>
          </cell>
          <cell r="F1233" t="str">
            <v/>
          </cell>
          <cell r="G1233">
            <v>0</v>
          </cell>
          <cell r="H1233">
            <v>0</v>
          </cell>
          <cell r="I1233">
            <v>0</v>
          </cell>
          <cell r="J1233" t="str">
            <v/>
          </cell>
          <cell r="K1233" t="str">
            <v/>
          </cell>
          <cell r="L1233" t="str">
            <v/>
          </cell>
          <cell r="M1233" t="str">
            <v/>
          </cell>
          <cell r="N1233" t="str">
            <v/>
          </cell>
          <cell r="P1233" t="str">
            <v/>
          </cell>
          <cell r="Q1233" t="str">
            <v/>
          </cell>
          <cell r="R1233" t="str">
            <v/>
          </cell>
        </row>
        <row r="1234">
          <cell r="A1234" t="str">
            <v/>
          </cell>
          <cell r="B1234">
            <v>0</v>
          </cell>
          <cell r="C1234" t="str">
            <v/>
          </cell>
          <cell r="D1234" t="str">
            <v/>
          </cell>
          <cell r="E1234" t="str">
            <v>C</v>
          </cell>
          <cell r="F1234" t="str">
            <v/>
          </cell>
          <cell r="G1234">
            <v>0</v>
          </cell>
          <cell r="H1234">
            <v>0</v>
          </cell>
          <cell r="I1234">
            <v>0</v>
          </cell>
          <cell r="J1234" t="str">
            <v/>
          </cell>
          <cell r="K1234" t="str">
            <v/>
          </cell>
          <cell r="L1234" t="str">
            <v/>
          </cell>
          <cell r="M1234" t="str">
            <v/>
          </cell>
          <cell r="N1234" t="str">
            <v/>
          </cell>
          <cell r="P1234" t="str">
            <v/>
          </cell>
          <cell r="Q1234" t="str">
            <v/>
          </cell>
          <cell r="R1234" t="str">
            <v/>
          </cell>
        </row>
        <row r="1235">
          <cell r="A1235" t="str">
            <v/>
          </cell>
          <cell r="B1235">
            <v>0</v>
          </cell>
          <cell r="C1235" t="str">
            <v/>
          </cell>
          <cell r="D1235" t="str">
            <v/>
          </cell>
          <cell r="E1235" t="str">
            <v>C</v>
          </cell>
          <cell r="F1235" t="str">
            <v/>
          </cell>
          <cell r="G1235">
            <v>0</v>
          </cell>
          <cell r="H1235">
            <v>0</v>
          </cell>
          <cell r="I1235">
            <v>0</v>
          </cell>
          <cell r="J1235" t="str">
            <v/>
          </cell>
          <cell r="K1235" t="str">
            <v/>
          </cell>
          <cell r="L1235" t="str">
            <v/>
          </cell>
          <cell r="M1235" t="str">
            <v/>
          </cell>
          <cell r="N1235" t="str">
            <v/>
          </cell>
          <cell r="P1235" t="str">
            <v/>
          </cell>
          <cell r="Q1235" t="str">
            <v/>
          </cell>
          <cell r="R1235" t="str">
            <v/>
          </cell>
        </row>
        <row r="1236">
          <cell r="A1236" t="str">
            <v/>
          </cell>
          <cell r="B1236">
            <v>0</v>
          </cell>
          <cell r="C1236" t="str">
            <v/>
          </cell>
          <cell r="D1236" t="str">
            <v/>
          </cell>
          <cell r="E1236" t="str">
            <v>C</v>
          </cell>
          <cell r="F1236" t="str">
            <v/>
          </cell>
          <cell r="G1236">
            <v>0</v>
          </cell>
          <cell r="H1236">
            <v>0</v>
          </cell>
          <cell r="I1236">
            <v>0</v>
          </cell>
          <cell r="J1236" t="str">
            <v/>
          </cell>
          <cell r="K1236" t="str">
            <v/>
          </cell>
          <cell r="L1236" t="str">
            <v/>
          </cell>
          <cell r="M1236" t="str">
            <v/>
          </cell>
          <cell r="N1236" t="str">
            <v/>
          </cell>
          <cell r="P1236" t="str">
            <v/>
          </cell>
          <cell r="Q1236" t="str">
            <v/>
          </cell>
          <cell r="R1236" t="str">
            <v/>
          </cell>
        </row>
        <row r="1237">
          <cell r="A1237" t="str">
            <v/>
          </cell>
          <cell r="B1237">
            <v>0</v>
          </cell>
          <cell r="C1237" t="str">
            <v/>
          </cell>
          <cell r="D1237" t="str">
            <v/>
          </cell>
          <cell r="E1237" t="str">
            <v>C</v>
          </cell>
          <cell r="F1237" t="str">
            <v/>
          </cell>
          <cell r="G1237">
            <v>0</v>
          </cell>
          <cell r="H1237">
            <v>0</v>
          </cell>
          <cell r="I1237">
            <v>0</v>
          </cell>
          <cell r="J1237" t="str">
            <v/>
          </cell>
          <cell r="K1237" t="str">
            <v/>
          </cell>
          <cell r="L1237" t="str">
            <v/>
          </cell>
          <cell r="M1237" t="str">
            <v/>
          </cell>
          <cell r="N1237" t="str">
            <v/>
          </cell>
          <cell r="P1237" t="str">
            <v/>
          </cell>
          <cell r="Q1237" t="str">
            <v/>
          </cell>
          <cell r="R1237" t="str">
            <v/>
          </cell>
        </row>
        <row r="1238">
          <cell r="A1238" t="str">
            <v/>
          </cell>
          <cell r="B1238">
            <v>0</v>
          </cell>
          <cell r="C1238" t="str">
            <v/>
          </cell>
          <cell r="D1238" t="str">
            <v/>
          </cell>
          <cell r="E1238" t="str">
            <v>C</v>
          </cell>
          <cell r="F1238" t="str">
            <v/>
          </cell>
          <cell r="G1238">
            <v>0</v>
          </cell>
          <cell r="H1238">
            <v>0</v>
          </cell>
          <cell r="I1238">
            <v>0</v>
          </cell>
          <cell r="J1238" t="str">
            <v/>
          </cell>
          <cell r="K1238" t="str">
            <v/>
          </cell>
          <cell r="L1238" t="str">
            <v/>
          </cell>
          <cell r="M1238" t="str">
            <v/>
          </cell>
          <cell r="N1238" t="str">
            <v/>
          </cell>
          <cell r="P1238" t="str">
            <v/>
          </cell>
          <cell r="Q1238" t="str">
            <v/>
          </cell>
          <cell r="R1238" t="str">
            <v/>
          </cell>
        </row>
        <row r="1239">
          <cell r="A1239" t="str">
            <v/>
          </cell>
          <cell r="B1239">
            <v>0</v>
          </cell>
          <cell r="C1239" t="str">
            <v/>
          </cell>
          <cell r="D1239" t="str">
            <v/>
          </cell>
          <cell r="E1239" t="str">
            <v>C</v>
          </cell>
          <cell r="F1239" t="str">
            <v/>
          </cell>
          <cell r="G1239">
            <v>0</v>
          </cell>
          <cell r="H1239">
            <v>0</v>
          </cell>
          <cell r="I1239">
            <v>0</v>
          </cell>
          <cell r="J1239" t="str">
            <v/>
          </cell>
          <cell r="K1239" t="str">
            <v/>
          </cell>
          <cell r="L1239" t="str">
            <v/>
          </cell>
          <cell r="M1239" t="str">
            <v/>
          </cell>
          <cell r="N1239" t="str">
            <v/>
          </cell>
          <cell r="P1239" t="str">
            <v/>
          </cell>
          <cell r="Q1239" t="str">
            <v/>
          </cell>
          <cell r="R1239" t="str">
            <v/>
          </cell>
        </row>
        <row r="1240">
          <cell r="A1240" t="str">
            <v/>
          </cell>
          <cell r="B1240">
            <v>0</v>
          </cell>
          <cell r="C1240" t="str">
            <v/>
          </cell>
          <cell r="D1240" t="str">
            <v/>
          </cell>
          <cell r="E1240" t="str">
            <v>C</v>
          </cell>
          <cell r="F1240" t="str">
            <v/>
          </cell>
          <cell r="G1240">
            <v>0</v>
          </cell>
          <cell r="H1240">
            <v>0</v>
          </cell>
          <cell r="I1240">
            <v>0</v>
          </cell>
          <cell r="J1240" t="str">
            <v/>
          </cell>
          <cell r="K1240" t="str">
            <v/>
          </cell>
          <cell r="L1240" t="str">
            <v/>
          </cell>
          <cell r="M1240" t="str">
            <v/>
          </cell>
          <cell r="N1240" t="str">
            <v/>
          </cell>
          <cell r="P1240" t="str">
            <v/>
          </cell>
          <cell r="Q1240" t="str">
            <v/>
          </cell>
          <cell r="R1240" t="str">
            <v/>
          </cell>
        </row>
        <row r="1241">
          <cell r="A1241" t="str">
            <v/>
          </cell>
          <cell r="B1241">
            <v>0</v>
          </cell>
          <cell r="C1241" t="str">
            <v/>
          </cell>
          <cell r="D1241" t="str">
            <v/>
          </cell>
          <cell r="E1241" t="str">
            <v>C</v>
          </cell>
          <cell r="F1241" t="str">
            <v/>
          </cell>
          <cell r="G1241">
            <v>0</v>
          </cell>
          <cell r="H1241">
            <v>0</v>
          </cell>
          <cell r="I1241">
            <v>0</v>
          </cell>
          <cell r="J1241" t="str">
            <v/>
          </cell>
          <cell r="K1241" t="str">
            <v/>
          </cell>
          <cell r="L1241" t="str">
            <v/>
          </cell>
          <cell r="M1241" t="str">
            <v/>
          </cell>
          <cell r="N1241" t="str">
            <v/>
          </cell>
          <cell r="P1241" t="str">
            <v/>
          </cell>
          <cell r="Q1241" t="str">
            <v/>
          </cell>
          <cell r="R1241" t="str">
            <v/>
          </cell>
        </row>
        <row r="1242">
          <cell r="A1242" t="str">
            <v/>
          </cell>
          <cell r="B1242">
            <v>0</v>
          </cell>
          <cell r="C1242" t="str">
            <v/>
          </cell>
          <cell r="D1242" t="str">
            <v/>
          </cell>
          <cell r="E1242" t="str">
            <v>C</v>
          </cell>
          <cell r="F1242" t="str">
            <v/>
          </cell>
          <cell r="G1242">
            <v>0</v>
          </cell>
          <cell r="H1242">
            <v>0</v>
          </cell>
          <cell r="I1242">
            <v>0</v>
          </cell>
          <cell r="J1242" t="str">
            <v/>
          </cell>
          <cell r="K1242" t="str">
            <v/>
          </cell>
          <cell r="L1242" t="str">
            <v/>
          </cell>
          <cell r="M1242" t="str">
            <v/>
          </cell>
          <cell r="N1242" t="str">
            <v/>
          </cell>
          <cell r="P1242" t="str">
            <v/>
          </cell>
          <cell r="Q1242" t="str">
            <v/>
          </cell>
          <cell r="R1242" t="str">
            <v/>
          </cell>
        </row>
        <row r="1243">
          <cell r="A1243" t="str">
            <v/>
          </cell>
          <cell r="B1243">
            <v>0</v>
          </cell>
          <cell r="C1243" t="str">
            <v/>
          </cell>
          <cell r="D1243" t="str">
            <v/>
          </cell>
          <cell r="E1243" t="str">
            <v>C</v>
          </cell>
          <cell r="F1243" t="str">
            <v/>
          </cell>
          <cell r="G1243">
            <v>0</v>
          </cell>
          <cell r="H1243">
            <v>0</v>
          </cell>
          <cell r="I1243">
            <v>0</v>
          </cell>
          <cell r="J1243" t="str">
            <v/>
          </cell>
          <cell r="K1243" t="str">
            <v/>
          </cell>
          <cell r="L1243" t="str">
            <v/>
          </cell>
          <cell r="M1243" t="str">
            <v/>
          </cell>
          <cell r="N1243" t="str">
            <v/>
          </cell>
          <cell r="P1243" t="str">
            <v/>
          </cell>
          <cell r="Q1243" t="str">
            <v/>
          </cell>
          <cell r="R1243" t="str">
            <v/>
          </cell>
        </row>
        <row r="1244">
          <cell r="A1244" t="str">
            <v/>
          </cell>
          <cell r="B1244">
            <v>0</v>
          </cell>
          <cell r="C1244" t="str">
            <v/>
          </cell>
          <cell r="D1244" t="str">
            <v/>
          </cell>
          <cell r="E1244" t="str">
            <v>C</v>
          </cell>
          <cell r="F1244" t="str">
            <v/>
          </cell>
          <cell r="G1244">
            <v>0</v>
          </cell>
          <cell r="H1244">
            <v>0</v>
          </cell>
          <cell r="I1244">
            <v>0</v>
          </cell>
          <cell r="J1244" t="str">
            <v/>
          </cell>
          <cell r="K1244" t="str">
            <v/>
          </cell>
          <cell r="L1244" t="str">
            <v/>
          </cell>
          <cell r="M1244" t="str">
            <v/>
          </cell>
          <cell r="N1244" t="str">
            <v/>
          </cell>
          <cell r="P1244" t="str">
            <v/>
          </cell>
          <cell r="Q1244" t="str">
            <v/>
          </cell>
          <cell r="R1244" t="str">
            <v/>
          </cell>
        </row>
        <row r="1245">
          <cell r="A1245" t="str">
            <v/>
          </cell>
          <cell r="B1245">
            <v>0</v>
          </cell>
          <cell r="C1245" t="str">
            <v/>
          </cell>
          <cell r="D1245" t="str">
            <v/>
          </cell>
          <cell r="E1245" t="str">
            <v>C</v>
          </cell>
          <cell r="F1245" t="str">
            <v/>
          </cell>
          <cell r="G1245">
            <v>0</v>
          </cell>
          <cell r="H1245">
            <v>0</v>
          </cell>
          <cell r="I1245">
            <v>0</v>
          </cell>
          <cell r="J1245" t="str">
            <v/>
          </cell>
          <cell r="K1245" t="str">
            <v/>
          </cell>
          <cell r="L1245" t="str">
            <v/>
          </cell>
          <cell r="M1245" t="str">
            <v/>
          </cell>
          <cell r="N1245" t="str">
            <v/>
          </cell>
          <cell r="P1245" t="str">
            <v/>
          </cell>
          <cell r="Q1245" t="str">
            <v/>
          </cell>
          <cell r="R1245" t="str">
            <v/>
          </cell>
        </row>
        <row r="1246">
          <cell r="A1246" t="str">
            <v/>
          </cell>
          <cell r="B1246">
            <v>0</v>
          </cell>
          <cell r="C1246" t="str">
            <v/>
          </cell>
          <cell r="D1246" t="str">
            <v/>
          </cell>
          <cell r="E1246" t="str">
            <v>C</v>
          </cell>
          <cell r="F1246" t="str">
            <v/>
          </cell>
          <cell r="G1246">
            <v>0</v>
          </cell>
          <cell r="H1246">
            <v>0</v>
          </cell>
          <cell r="I1246">
            <v>0</v>
          </cell>
          <cell r="J1246" t="str">
            <v/>
          </cell>
          <cell r="K1246" t="str">
            <v/>
          </cell>
          <cell r="L1246" t="str">
            <v/>
          </cell>
          <cell r="M1246" t="str">
            <v/>
          </cell>
          <cell r="N1246" t="str">
            <v/>
          </cell>
          <cell r="P1246" t="str">
            <v/>
          </cell>
          <cell r="Q1246" t="str">
            <v/>
          </cell>
          <cell r="R1246" t="str">
            <v/>
          </cell>
        </row>
        <row r="1247">
          <cell r="A1247" t="str">
            <v/>
          </cell>
          <cell r="B1247">
            <v>0</v>
          </cell>
          <cell r="C1247" t="str">
            <v/>
          </cell>
          <cell r="D1247" t="str">
            <v/>
          </cell>
          <cell r="E1247" t="str">
            <v>C</v>
          </cell>
          <cell r="F1247" t="str">
            <v/>
          </cell>
          <cell r="G1247">
            <v>0</v>
          </cell>
          <cell r="H1247">
            <v>0</v>
          </cell>
          <cell r="I1247">
            <v>0</v>
          </cell>
          <cell r="J1247" t="str">
            <v/>
          </cell>
          <cell r="K1247" t="str">
            <v/>
          </cell>
          <cell r="L1247" t="str">
            <v/>
          </cell>
          <cell r="M1247" t="str">
            <v/>
          </cell>
          <cell r="N1247" t="str">
            <v/>
          </cell>
          <cell r="P1247" t="str">
            <v/>
          </cell>
          <cell r="Q1247" t="str">
            <v/>
          </cell>
          <cell r="R1247" t="str">
            <v/>
          </cell>
        </row>
        <row r="1248">
          <cell r="A1248" t="str">
            <v/>
          </cell>
          <cell r="B1248">
            <v>0</v>
          </cell>
          <cell r="C1248" t="str">
            <v/>
          </cell>
          <cell r="D1248" t="str">
            <v/>
          </cell>
          <cell r="E1248" t="str">
            <v>C</v>
          </cell>
          <cell r="F1248" t="str">
            <v/>
          </cell>
          <cell r="G1248">
            <v>0</v>
          </cell>
          <cell r="H1248">
            <v>0</v>
          </cell>
          <cell r="I1248">
            <v>0</v>
          </cell>
          <cell r="J1248" t="str">
            <v/>
          </cell>
          <cell r="K1248" t="str">
            <v/>
          </cell>
          <cell r="L1248" t="str">
            <v/>
          </cell>
          <cell r="M1248" t="str">
            <v/>
          </cell>
          <cell r="N1248" t="str">
            <v/>
          </cell>
          <cell r="P1248" t="str">
            <v/>
          </cell>
          <cell r="Q1248" t="str">
            <v/>
          </cell>
          <cell r="R1248" t="str">
            <v/>
          </cell>
        </row>
        <row r="1249">
          <cell r="A1249" t="str">
            <v/>
          </cell>
          <cell r="B1249">
            <v>0</v>
          </cell>
          <cell r="C1249" t="str">
            <v/>
          </cell>
          <cell r="D1249" t="str">
            <v/>
          </cell>
          <cell r="E1249" t="str">
            <v>C</v>
          </cell>
          <cell r="F1249" t="str">
            <v/>
          </cell>
          <cell r="G1249">
            <v>0</v>
          </cell>
          <cell r="H1249">
            <v>0</v>
          </cell>
          <cell r="I1249">
            <v>0</v>
          </cell>
          <cell r="J1249" t="str">
            <v/>
          </cell>
          <cell r="K1249" t="str">
            <v/>
          </cell>
          <cell r="L1249" t="str">
            <v/>
          </cell>
          <cell r="M1249" t="str">
            <v/>
          </cell>
          <cell r="N1249" t="str">
            <v/>
          </cell>
          <cell r="P1249" t="str">
            <v/>
          </cell>
          <cell r="Q1249" t="str">
            <v/>
          </cell>
          <cell r="R1249" t="str">
            <v/>
          </cell>
        </row>
        <row r="1250">
          <cell r="A1250" t="str">
            <v/>
          </cell>
          <cell r="B1250">
            <v>0</v>
          </cell>
          <cell r="C1250" t="str">
            <v/>
          </cell>
          <cell r="D1250" t="str">
            <v/>
          </cell>
          <cell r="E1250" t="str">
            <v>C</v>
          </cell>
          <cell r="F1250" t="str">
            <v/>
          </cell>
          <cell r="G1250">
            <v>0</v>
          </cell>
          <cell r="H1250">
            <v>0</v>
          </cell>
          <cell r="I1250">
            <v>0</v>
          </cell>
          <cell r="J1250" t="str">
            <v/>
          </cell>
          <cell r="K1250" t="str">
            <v/>
          </cell>
          <cell r="L1250" t="str">
            <v/>
          </cell>
          <cell r="M1250" t="str">
            <v/>
          </cell>
          <cell r="N1250" t="str">
            <v/>
          </cell>
          <cell r="P1250" t="str">
            <v/>
          </cell>
          <cell r="Q1250" t="str">
            <v/>
          </cell>
          <cell r="R1250" t="str">
            <v/>
          </cell>
        </row>
        <row r="1251">
          <cell r="A1251" t="str">
            <v/>
          </cell>
          <cell r="B1251">
            <v>0</v>
          </cell>
          <cell r="C1251" t="str">
            <v/>
          </cell>
          <cell r="D1251" t="str">
            <v/>
          </cell>
          <cell r="E1251" t="str">
            <v>C</v>
          </cell>
          <cell r="F1251" t="str">
            <v/>
          </cell>
          <cell r="G1251">
            <v>0</v>
          </cell>
          <cell r="H1251">
            <v>0</v>
          </cell>
          <cell r="I1251">
            <v>0</v>
          </cell>
          <cell r="J1251" t="str">
            <v/>
          </cell>
          <cell r="K1251" t="str">
            <v/>
          </cell>
          <cell r="L1251" t="str">
            <v/>
          </cell>
          <cell r="M1251" t="str">
            <v/>
          </cell>
          <cell r="N1251" t="str">
            <v/>
          </cell>
          <cell r="P1251" t="str">
            <v/>
          </cell>
          <cell r="Q1251" t="str">
            <v/>
          </cell>
          <cell r="R1251" t="str">
            <v/>
          </cell>
        </row>
        <row r="1252">
          <cell r="A1252" t="str">
            <v/>
          </cell>
          <cell r="B1252">
            <v>0</v>
          </cell>
          <cell r="C1252" t="str">
            <v/>
          </cell>
          <cell r="D1252" t="str">
            <v/>
          </cell>
          <cell r="E1252" t="str">
            <v>C</v>
          </cell>
          <cell r="F1252" t="str">
            <v/>
          </cell>
          <cell r="G1252">
            <v>0</v>
          </cell>
          <cell r="H1252">
            <v>0</v>
          </cell>
          <cell r="I1252">
            <v>0</v>
          </cell>
          <cell r="J1252" t="str">
            <v/>
          </cell>
          <cell r="K1252" t="str">
            <v/>
          </cell>
          <cell r="L1252" t="str">
            <v/>
          </cell>
          <cell r="M1252" t="str">
            <v/>
          </cell>
          <cell r="N1252" t="str">
            <v/>
          </cell>
          <cell r="P1252" t="str">
            <v/>
          </cell>
          <cell r="Q1252" t="str">
            <v/>
          </cell>
          <cell r="R1252" t="str">
            <v/>
          </cell>
        </row>
        <row r="1253">
          <cell r="A1253" t="str">
            <v/>
          </cell>
          <cell r="B1253">
            <v>0</v>
          </cell>
          <cell r="C1253" t="str">
            <v/>
          </cell>
          <cell r="D1253" t="str">
            <v/>
          </cell>
          <cell r="E1253" t="str">
            <v>C</v>
          </cell>
          <cell r="F1253" t="str">
            <v/>
          </cell>
          <cell r="G1253">
            <v>0</v>
          </cell>
          <cell r="H1253">
            <v>0</v>
          </cell>
          <cell r="I1253">
            <v>0</v>
          </cell>
          <cell r="J1253" t="str">
            <v/>
          </cell>
          <cell r="K1253" t="str">
            <v/>
          </cell>
          <cell r="L1253" t="str">
            <v/>
          </cell>
          <cell r="M1253" t="str">
            <v/>
          </cell>
          <cell r="N1253" t="str">
            <v/>
          </cell>
          <cell r="P1253" t="str">
            <v/>
          </cell>
          <cell r="Q1253" t="str">
            <v/>
          </cell>
          <cell r="R1253" t="str">
            <v/>
          </cell>
        </row>
        <row r="1254">
          <cell r="A1254" t="str">
            <v/>
          </cell>
          <cell r="B1254">
            <v>0</v>
          </cell>
          <cell r="C1254" t="str">
            <v/>
          </cell>
          <cell r="D1254" t="str">
            <v/>
          </cell>
          <cell r="E1254" t="str">
            <v>C</v>
          </cell>
          <cell r="F1254" t="str">
            <v/>
          </cell>
          <cell r="G1254">
            <v>0</v>
          </cell>
          <cell r="H1254">
            <v>0</v>
          </cell>
          <cell r="I1254">
            <v>0</v>
          </cell>
          <cell r="J1254" t="str">
            <v/>
          </cell>
          <cell r="K1254" t="str">
            <v/>
          </cell>
          <cell r="L1254" t="str">
            <v/>
          </cell>
          <cell r="M1254" t="str">
            <v/>
          </cell>
          <cell r="N1254" t="str">
            <v/>
          </cell>
          <cell r="P1254" t="str">
            <v/>
          </cell>
          <cell r="Q1254" t="str">
            <v/>
          </cell>
          <cell r="R1254" t="str">
            <v/>
          </cell>
        </row>
        <row r="1255">
          <cell r="A1255" t="str">
            <v/>
          </cell>
          <cell r="B1255">
            <v>0</v>
          </cell>
          <cell r="C1255" t="str">
            <v/>
          </cell>
          <cell r="D1255" t="str">
            <v/>
          </cell>
          <cell r="E1255" t="str">
            <v>C</v>
          </cell>
          <cell r="F1255" t="str">
            <v/>
          </cell>
          <cell r="G1255">
            <v>0</v>
          </cell>
          <cell r="H1255">
            <v>0</v>
          </cell>
          <cell r="I1255">
            <v>0</v>
          </cell>
          <cell r="J1255" t="str">
            <v/>
          </cell>
          <cell r="K1255" t="str">
            <v/>
          </cell>
          <cell r="L1255" t="str">
            <v/>
          </cell>
          <cell r="M1255" t="str">
            <v/>
          </cell>
          <cell r="N1255" t="str">
            <v/>
          </cell>
          <cell r="P1255" t="str">
            <v/>
          </cell>
          <cell r="Q1255" t="str">
            <v/>
          </cell>
          <cell r="R1255" t="str">
            <v/>
          </cell>
        </row>
        <row r="1256">
          <cell r="A1256" t="str">
            <v/>
          </cell>
          <cell r="B1256">
            <v>0</v>
          </cell>
          <cell r="C1256" t="str">
            <v/>
          </cell>
          <cell r="D1256" t="str">
            <v/>
          </cell>
          <cell r="E1256" t="str">
            <v>C</v>
          </cell>
          <cell r="F1256" t="str">
            <v/>
          </cell>
          <cell r="G1256">
            <v>0</v>
          </cell>
          <cell r="H1256">
            <v>0</v>
          </cell>
          <cell r="I1256">
            <v>0</v>
          </cell>
          <cell r="J1256" t="str">
            <v/>
          </cell>
          <cell r="K1256" t="str">
            <v/>
          </cell>
          <cell r="L1256" t="str">
            <v/>
          </cell>
          <cell r="M1256" t="str">
            <v/>
          </cell>
          <cell r="N1256" t="str">
            <v/>
          </cell>
          <cell r="P1256" t="str">
            <v/>
          </cell>
          <cell r="Q1256" t="str">
            <v/>
          </cell>
          <cell r="R1256" t="str">
            <v/>
          </cell>
        </row>
        <row r="1257">
          <cell r="A1257" t="str">
            <v/>
          </cell>
          <cell r="B1257">
            <v>0</v>
          </cell>
          <cell r="C1257" t="str">
            <v/>
          </cell>
          <cell r="D1257" t="str">
            <v/>
          </cell>
          <cell r="E1257" t="str">
            <v>C</v>
          </cell>
          <cell r="F1257" t="str">
            <v/>
          </cell>
          <cell r="G1257">
            <v>0</v>
          </cell>
          <cell r="H1257">
            <v>0</v>
          </cell>
          <cell r="I1257">
            <v>0</v>
          </cell>
          <cell r="J1257" t="str">
            <v/>
          </cell>
          <cell r="K1257" t="str">
            <v/>
          </cell>
          <cell r="L1257" t="str">
            <v/>
          </cell>
          <cell r="M1257" t="str">
            <v/>
          </cell>
          <cell r="N1257" t="str">
            <v/>
          </cell>
          <cell r="P1257" t="str">
            <v/>
          </cell>
          <cell r="Q1257" t="str">
            <v/>
          </cell>
          <cell r="R1257" t="str">
            <v/>
          </cell>
        </row>
        <row r="1258">
          <cell r="A1258" t="str">
            <v/>
          </cell>
          <cell r="B1258">
            <v>0</v>
          </cell>
          <cell r="C1258" t="str">
            <v/>
          </cell>
          <cell r="D1258" t="str">
            <v/>
          </cell>
          <cell r="E1258" t="str">
            <v>C</v>
          </cell>
          <cell r="F1258" t="str">
            <v/>
          </cell>
          <cell r="G1258">
            <v>0</v>
          </cell>
          <cell r="H1258">
            <v>0</v>
          </cell>
          <cell r="I1258">
            <v>0</v>
          </cell>
          <cell r="J1258" t="str">
            <v/>
          </cell>
          <cell r="K1258" t="str">
            <v/>
          </cell>
          <cell r="L1258" t="str">
            <v/>
          </cell>
          <cell r="M1258" t="str">
            <v/>
          </cell>
          <cell r="N1258" t="str">
            <v/>
          </cell>
          <cell r="P1258" t="str">
            <v/>
          </cell>
          <cell r="Q1258" t="str">
            <v/>
          </cell>
          <cell r="R1258" t="str">
            <v/>
          </cell>
        </row>
        <row r="1259">
          <cell r="A1259" t="str">
            <v/>
          </cell>
          <cell r="B1259">
            <v>0</v>
          </cell>
          <cell r="C1259" t="str">
            <v/>
          </cell>
          <cell r="D1259" t="str">
            <v/>
          </cell>
          <cell r="E1259" t="str">
            <v>C</v>
          </cell>
          <cell r="F1259" t="str">
            <v/>
          </cell>
          <cell r="G1259">
            <v>0</v>
          </cell>
          <cell r="H1259">
            <v>0</v>
          </cell>
          <cell r="I1259">
            <v>0</v>
          </cell>
          <cell r="J1259" t="str">
            <v/>
          </cell>
          <cell r="K1259" t="str">
            <v/>
          </cell>
          <cell r="L1259" t="str">
            <v/>
          </cell>
          <cell r="M1259" t="str">
            <v/>
          </cell>
          <cell r="N1259" t="str">
            <v/>
          </cell>
          <cell r="P1259" t="str">
            <v/>
          </cell>
          <cell r="Q1259" t="str">
            <v/>
          </cell>
          <cell r="R1259" t="str">
            <v/>
          </cell>
        </row>
        <row r="1260">
          <cell r="A1260" t="str">
            <v/>
          </cell>
          <cell r="B1260">
            <v>0</v>
          </cell>
          <cell r="C1260" t="str">
            <v/>
          </cell>
          <cell r="D1260" t="str">
            <v/>
          </cell>
          <cell r="E1260" t="str">
            <v>C</v>
          </cell>
          <cell r="F1260" t="str">
            <v/>
          </cell>
          <cell r="G1260">
            <v>0</v>
          </cell>
          <cell r="H1260">
            <v>0</v>
          </cell>
          <cell r="I1260">
            <v>0</v>
          </cell>
          <cell r="J1260" t="str">
            <v/>
          </cell>
          <cell r="K1260" t="str">
            <v/>
          </cell>
          <cell r="L1260" t="str">
            <v/>
          </cell>
          <cell r="M1260" t="str">
            <v/>
          </cell>
          <cell r="N1260" t="str">
            <v/>
          </cell>
          <cell r="P1260" t="str">
            <v/>
          </cell>
          <cell r="Q1260" t="str">
            <v/>
          </cell>
          <cell r="R1260" t="str">
            <v/>
          </cell>
        </row>
        <row r="1261">
          <cell r="A1261" t="str">
            <v/>
          </cell>
          <cell r="B1261">
            <v>0</v>
          </cell>
          <cell r="C1261" t="str">
            <v/>
          </cell>
          <cell r="D1261" t="str">
            <v/>
          </cell>
          <cell r="E1261" t="str">
            <v>C</v>
          </cell>
          <cell r="F1261" t="str">
            <v/>
          </cell>
          <cell r="G1261">
            <v>0</v>
          </cell>
          <cell r="H1261">
            <v>0</v>
          </cell>
          <cell r="I1261">
            <v>0</v>
          </cell>
          <cell r="J1261" t="str">
            <v/>
          </cell>
          <cell r="K1261" t="str">
            <v/>
          </cell>
          <cell r="L1261" t="str">
            <v/>
          </cell>
          <cell r="M1261" t="str">
            <v/>
          </cell>
          <cell r="N1261" t="str">
            <v/>
          </cell>
          <cell r="P1261" t="str">
            <v/>
          </cell>
          <cell r="Q1261" t="str">
            <v/>
          </cell>
          <cell r="R1261" t="str">
            <v/>
          </cell>
        </row>
        <row r="1262">
          <cell r="A1262" t="str">
            <v/>
          </cell>
          <cell r="B1262">
            <v>0</v>
          </cell>
          <cell r="C1262" t="str">
            <v/>
          </cell>
          <cell r="D1262" t="str">
            <v/>
          </cell>
          <cell r="E1262" t="str">
            <v>C</v>
          </cell>
          <cell r="F1262" t="str">
            <v/>
          </cell>
          <cell r="G1262">
            <v>0</v>
          </cell>
          <cell r="H1262">
            <v>0</v>
          </cell>
          <cell r="I1262">
            <v>0</v>
          </cell>
          <cell r="J1262" t="str">
            <v/>
          </cell>
          <cell r="K1262" t="str">
            <v/>
          </cell>
          <cell r="L1262" t="str">
            <v/>
          </cell>
          <cell r="M1262" t="str">
            <v/>
          </cell>
          <cell r="N1262" t="str">
            <v/>
          </cell>
          <cell r="P1262" t="str">
            <v/>
          </cell>
          <cell r="Q1262" t="str">
            <v/>
          </cell>
          <cell r="R1262" t="str">
            <v/>
          </cell>
        </row>
        <row r="1263">
          <cell r="A1263" t="str">
            <v/>
          </cell>
          <cell r="B1263">
            <v>0</v>
          </cell>
          <cell r="C1263" t="str">
            <v/>
          </cell>
          <cell r="D1263" t="str">
            <v/>
          </cell>
          <cell r="E1263" t="str">
            <v>C</v>
          </cell>
          <cell r="F1263" t="str">
            <v/>
          </cell>
          <cell r="G1263">
            <v>0</v>
          </cell>
          <cell r="H1263">
            <v>0</v>
          </cell>
          <cell r="I1263">
            <v>0</v>
          </cell>
          <cell r="J1263" t="str">
            <v/>
          </cell>
          <cell r="K1263" t="str">
            <v/>
          </cell>
          <cell r="L1263" t="str">
            <v/>
          </cell>
          <cell r="M1263" t="str">
            <v/>
          </cell>
          <cell r="N1263" t="str">
            <v/>
          </cell>
          <cell r="P1263" t="str">
            <v/>
          </cell>
          <cell r="Q1263" t="str">
            <v/>
          </cell>
          <cell r="R1263" t="str">
            <v/>
          </cell>
        </row>
        <row r="1264">
          <cell r="A1264" t="str">
            <v/>
          </cell>
          <cell r="B1264">
            <v>0</v>
          </cell>
          <cell r="C1264" t="str">
            <v/>
          </cell>
          <cell r="D1264" t="str">
            <v/>
          </cell>
          <cell r="E1264" t="str">
            <v>C</v>
          </cell>
          <cell r="F1264" t="str">
            <v/>
          </cell>
          <cell r="G1264">
            <v>0</v>
          </cell>
          <cell r="H1264">
            <v>0</v>
          </cell>
          <cell r="I1264">
            <v>0</v>
          </cell>
          <cell r="J1264" t="str">
            <v/>
          </cell>
          <cell r="K1264" t="str">
            <v/>
          </cell>
          <cell r="L1264" t="str">
            <v/>
          </cell>
          <cell r="M1264" t="str">
            <v/>
          </cell>
          <cell r="N1264" t="str">
            <v/>
          </cell>
          <cell r="P1264" t="str">
            <v/>
          </cell>
          <cell r="Q1264" t="str">
            <v/>
          </cell>
          <cell r="R1264" t="str">
            <v/>
          </cell>
        </row>
        <row r="1265">
          <cell r="A1265" t="str">
            <v/>
          </cell>
          <cell r="B1265">
            <v>0</v>
          </cell>
          <cell r="C1265" t="str">
            <v/>
          </cell>
          <cell r="D1265" t="str">
            <v/>
          </cell>
          <cell r="E1265" t="str">
            <v>C</v>
          </cell>
          <cell r="F1265" t="str">
            <v/>
          </cell>
          <cell r="G1265">
            <v>0</v>
          </cell>
          <cell r="H1265">
            <v>0</v>
          </cell>
          <cell r="I1265">
            <v>0</v>
          </cell>
          <cell r="J1265" t="str">
            <v/>
          </cell>
          <cell r="K1265" t="str">
            <v/>
          </cell>
          <cell r="L1265" t="str">
            <v/>
          </cell>
          <cell r="M1265" t="str">
            <v/>
          </cell>
          <cell r="N1265" t="str">
            <v/>
          </cell>
          <cell r="P1265" t="str">
            <v/>
          </cell>
          <cell r="Q1265" t="str">
            <v/>
          </cell>
          <cell r="R1265" t="str">
            <v/>
          </cell>
        </row>
        <row r="1266">
          <cell r="A1266" t="str">
            <v/>
          </cell>
          <cell r="B1266">
            <v>0</v>
          </cell>
          <cell r="C1266" t="str">
            <v/>
          </cell>
          <cell r="D1266" t="str">
            <v/>
          </cell>
          <cell r="E1266" t="str">
            <v>C</v>
          </cell>
          <cell r="F1266" t="str">
            <v/>
          </cell>
          <cell r="G1266">
            <v>0</v>
          </cell>
          <cell r="H1266">
            <v>0</v>
          </cell>
          <cell r="I1266">
            <v>0</v>
          </cell>
          <cell r="J1266" t="str">
            <v/>
          </cell>
          <cell r="K1266" t="str">
            <v/>
          </cell>
          <cell r="L1266" t="str">
            <v/>
          </cell>
          <cell r="M1266" t="str">
            <v/>
          </cell>
          <cell r="N1266" t="str">
            <v/>
          </cell>
          <cell r="P1266" t="str">
            <v/>
          </cell>
          <cell r="Q1266" t="str">
            <v/>
          </cell>
          <cell r="R1266" t="str">
            <v/>
          </cell>
        </row>
        <row r="1267">
          <cell r="A1267" t="str">
            <v/>
          </cell>
          <cell r="B1267">
            <v>0</v>
          </cell>
          <cell r="C1267" t="str">
            <v/>
          </cell>
          <cell r="D1267" t="str">
            <v/>
          </cell>
          <cell r="E1267" t="str">
            <v>C</v>
          </cell>
          <cell r="F1267" t="str">
            <v/>
          </cell>
          <cell r="G1267">
            <v>0</v>
          </cell>
          <cell r="H1267">
            <v>0</v>
          </cell>
          <cell r="I1267">
            <v>0</v>
          </cell>
          <cell r="J1267" t="str">
            <v/>
          </cell>
          <cell r="K1267" t="str">
            <v/>
          </cell>
          <cell r="L1267" t="str">
            <v/>
          </cell>
          <cell r="M1267" t="str">
            <v/>
          </cell>
          <cell r="N1267" t="str">
            <v/>
          </cell>
          <cell r="P1267" t="str">
            <v/>
          </cell>
          <cell r="Q1267" t="str">
            <v/>
          </cell>
          <cell r="R1267" t="str">
            <v/>
          </cell>
        </row>
        <row r="1268">
          <cell r="A1268" t="str">
            <v/>
          </cell>
          <cell r="B1268">
            <v>0</v>
          </cell>
          <cell r="C1268" t="str">
            <v/>
          </cell>
          <cell r="D1268" t="str">
            <v/>
          </cell>
          <cell r="E1268" t="str">
            <v>C</v>
          </cell>
          <cell r="F1268" t="str">
            <v/>
          </cell>
          <cell r="G1268">
            <v>0</v>
          </cell>
          <cell r="H1268">
            <v>0</v>
          </cell>
          <cell r="I1268">
            <v>0</v>
          </cell>
          <cell r="J1268" t="str">
            <v/>
          </cell>
          <cell r="K1268" t="str">
            <v/>
          </cell>
          <cell r="L1268" t="str">
            <v/>
          </cell>
          <cell r="M1268" t="str">
            <v/>
          </cell>
          <cell r="N1268" t="str">
            <v/>
          </cell>
          <cell r="P1268" t="str">
            <v/>
          </cell>
          <cell r="Q1268" t="str">
            <v/>
          </cell>
          <cell r="R1268" t="str">
            <v/>
          </cell>
        </row>
        <row r="1269">
          <cell r="A1269" t="str">
            <v/>
          </cell>
          <cell r="B1269">
            <v>0</v>
          </cell>
          <cell r="C1269" t="str">
            <v/>
          </cell>
          <cell r="D1269" t="str">
            <v/>
          </cell>
          <cell r="E1269" t="str">
            <v>C</v>
          </cell>
          <cell r="F1269" t="str">
            <v/>
          </cell>
          <cell r="G1269">
            <v>0</v>
          </cell>
          <cell r="H1269">
            <v>0</v>
          </cell>
          <cell r="I1269">
            <v>0</v>
          </cell>
          <cell r="J1269" t="str">
            <v/>
          </cell>
          <cell r="K1269" t="str">
            <v/>
          </cell>
          <cell r="L1269" t="str">
            <v/>
          </cell>
          <cell r="M1269" t="str">
            <v/>
          </cell>
          <cell r="N1269" t="str">
            <v/>
          </cell>
          <cell r="P1269" t="str">
            <v/>
          </cell>
          <cell r="Q1269" t="str">
            <v/>
          </cell>
          <cell r="R1269" t="str">
            <v/>
          </cell>
        </row>
        <row r="1270">
          <cell r="A1270" t="str">
            <v/>
          </cell>
          <cell r="B1270">
            <v>0</v>
          </cell>
          <cell r="C1270" t="str">
            <v/>
          </cell>
          <cell r="D1270" t="str">
            <v/>
          </cell>
          <cell r="E1270" t="str">
            <v>C</v>
          </cell>
          <cell r="F1270" t="str">
            <v/>
          </cell>
          <cell r="G1270">
            <v>0</v>
          </cell>
          <cell r="H1270">
            <v>0</v>
          </cell>
          <cell r="I1270">
            <v>0</v>
          </cell>
          <cell r="J1270" t="str">
            <v/>
          </cell>
          <cell r="K1270" t="str">
            <v/>
          </cell>
          <cell r="L1270" t="str">
            <v/>
          </cell>
          <cell r="M1270" t="str">
            <v/>
          </cell>
          <cell r="N1270" t="str">
            <v/>
          </cell>
          <cell r="P1270" t="str">
            <v/>
          </cell>
          <cell r="Q1270" t="str">
            <v/>
          </cell>
          <cell r="R1270" t="str">
            <v/>
          </cell>
        </row>
        <row r="1271">
          <cell r="A1271" t="str">
            <v/>
          </cell>
          <cell r="B1271">
            <v>0</v>
          </cell>
          <cell r="C1271" t="str">
            <v/>
          </cell>
          <cell r="D1271" t="str">
            <v/>
          </cell>
          <cell r="E1271" t="str">
            <v>C</v>
          </cell>
          <cell r="F1271" t="str">
            <v/>
          </cell>
          <cell r="G1271">
            <v>0</v>
          </cell>
          <cell r="H1271">
            <v>0</v>
          </cell>
          <cell r="I1271">
            <v>0</v>
          </cell>
          <cell r="J1271" t="str">
            <v/>
          </cell>
          <cell r="K1271" t="str">
            <v/>
          </cell>
          <cell r="L1271" t="str">
            <v/>
          </cell>
          <cell r="M1271" t="str">
            <v/>
          </cell>
          <cell r="N1271" t="str">
            <v/>
          </cell>
          <cell r="P1271" t="str">
            <v/>
          </cell>
          <cell r="Q1271" t="str">
            <v/>
          </cell>
          <cell r="R1271" t="str">
            <v/>
          </cell>
        </row>
        <row r="1272">
          <cell r="A1272" t="str">
            <v/>
          </cell>
          <cell r="B1272">
            <v>0</v>
          </cell>
          <cell r="C1272" t="str">
            <v/>
          </cell>
          <cell r="D1272" t="str">
            <v/>
          </cell>
          <cell r="E1272" t="str">
            <v>C</v>
          </cell>
          <cell r="F1272" t="str">
            <v/>
          </cell>
          <cell r="G1272">
            <v>0</v>
          </cell>
          <cell r="H1272">
            <v>0</v>
          </cell>
          <cell r="I1272">
            <v>0</v>
          </cell>
          <cell r="J1272" t="str">
            <v/>
          </cell>
          <cell r="K1272" t="str">
            <v/>
          </cell>
          <cell r="L1272" t="str">
            <v/>
          </cell>
          <cell r="M1272" t="str">
            <v/>
          </cell>
          <cell r="N1272" t="str">
            <v/>
          </cell>
          <cell r="P1272" t="str">
            <v/>
          </cell>
          <cell r="Q1272" t="str">
            <v/>
          </cell>
          <cell r="R1272" t="str">
            <v/>
          </cell>
        </row>
        <row r="1273">
          <cell r="A1273" t="str">
            <v/>
          </cell>
          <cell r="B1273">
            <v>0</v>
          </cell>
          <cell r="C1273" t="str">
            <v/>
          </cell>
          <cell r="D1273" t="str">
            <v/>
          </cell>
          <cell r="E1273" t="str">
            <v>C</v>
          </cell>
          <cell r="F1273" t="str">
            <v/>
          </cell>
          <cell r="G1273">
            <v>0</v>
          </cell>
          <cell r="H1273">
            <v>0</v>
          </cell>
          <cell r="I1273">
            <v>0</v>
          </cell>
          <cell r="J1273" t="str">
            <v/>
          </cell>
          <cell r="K1273" t="str">
            <v/>
          </cell>
          <cell r="L1273" t="str">
            <v/>
          </cell>
          <cell r="M1273" t="str">
            <v/>
          </cell>
          <cell r="N1273" t="str">
            <v/>
          </cell>
          <cell r="P1273" t="str">
            <v/>
          </cell>
          <cell r="Q1273" t="str">
            <v/>
          </cell>
          <cell r="R1273" t="str">
            <v/>
          </cell>
        </row>
        <row r="1274">
          <cell r="A1274" t="str">
            <v/>
          </cell>
          <cell r="B1274">
            <v>0</v>
          </cell>
          <cell r="C1274" t="str">
            <v/>
          </cell>
          <cell r="D1274" t="str">
            <v/>
          </cell>
          <cell r="E1274" t="str">
            <v>C</v>
          </cell>
          <cell r="F1274" t="str">
            <v/>
          </cell>
          <cell r="G1274">
            <v>0</v>
          </cell>
          <cell r="H1274">
            <v>0</v>
          </cell>
          <cell r="I1274">
            <v>0</v>
          </cell>
          <cell r="J1274" t="str">
            <v/>
          </cell>
          <cell r="K1274" t="str">
            <v/>
          </cell>
          <cell r="L1274" t="str">
            <v/>
          </cell>
          <cell r="M1274" t="str">
            <v/>
          </cell>
          <cell r="N1274" t="str">
            <v/>
          </cell>
          <cell r="P1274" t="str">
            <v/>
          </cell>
          <cell r="Q1274" t="str">
            <v/>
          </cell>
          <cell r="R1274" t="str">
            <v/>
          </cell>
        </row>
        <row r="1275">
          <cell r="A1275" t="str">
            <v/>
          </cell>
          <cell r="B1275">
            <v>0</v>
          </cell>
          <cell r="C1275" t="str">
            <v/>
          </cell>
          <cell r="D1275" t="str">
            <v/>
          </cell>
          <cell r="E1275" t="str">
            <v>C</v>
          </cell>
          <cell r="F1275" t="str">
            <v/>
          </cell>
          <cell r="G1275">
            <v>0</v>
          </cell>
          <cell r="H1275">
            <v>0</v>
          </cell>
          <cell r="I1275">
            <v>0</v>
          </cell>
          <cell r="J1275" t="str">
            <v/>
          </cell>
          <cell r="K1275" t="str">
            <v/>
          </cell>
          <cell r="L1275" t="str">
            <v/>
          </cell>
          <cell r="M1275" t="str">
            <v/>
          </cell>
          <cell r="N1275" t="str">
            <v/>
          </cell>
          <cell r="P1275" t="str">
            <v/>
          </cell>
          <cell r="Q1275" t="str">
            <v/>
          </cell>
          <cell r="R1275" t="str">
            <v/>
          </cell>
        </row>
        <row r="1276">
          <cell r="A1276" t="str">
            <v/>
          </cell>
          <cell r="B1276">
            <v>0</v>
          </cell>
          <cell r="C1276" t="str">
            <v/>
          </cell>
          <cell r="D1276" t="str">
            <v/>
          </cell>
          <cell r="E1276" t="str">
            <v>C</v>
          </cell>
          <cell r="F1276" t="str">
            <v/>
          </cell>
          <cell r="G1276">
            <v>0</v>
          </cell>
          <cell r="H1276">
            <v>0</v>
          </cell>
          <cell r="I1276">
            <v>0</v>
          </cell>
          <cell r="J1276" t="str">
            <v/>
          </cell>
          <cell r="K1276" t="str">
            <v/>
          </cell>
          <cell r="L1276" t="str">
            <v/>
          </cell>
          <cell r="M1276" t="str">
            <v/>
          </cell>
          <cell r="N1276" t="str">
            <v/>
          </cell>
          <cell r="P1276" t="str">
            <v/>
          </cell>
          <cell r="Q1276" t="str">
            <v/>
          </cell>
          <cell r="R1276" t="str">
            <v/>
          </cell>
        </row>
        <row r="1277">
          <cell r="A1277" t="str">
            <v/>
          </cell>
          <cell r="B1277">
            <v>0</v>
          </cell>
          <cell r="C1277" t="str">
            <v/>
          </cell>
          <cell r="D1277" t="str">
            <v/>
          </cell>
          <cell r="E1277" t="str">
            <v>C</v>
          </cell>
          <cell r="F1277" t="str">
            <v/>
          </cell>
          <cell r="G1277">
            <v>0</v>
          </cell>
          <cell r="H1277">
            <v>0</v>
          </cell>
          <cell r="I1277">
            <v>0</v>
          </cell>
          <cell r="J1277" t="str">
            <v/>
          </cell>
          <cell r="K1277" t="str">
            <v/>
          </cell>
          <cell r="L1277" t="str">
            <v/>
          </cell>
          <cell r="M1277" t="str">
            <v/>
          </cell>
          <cell r="N1277" t="str">
            <v/>
          </cell>
          <cell r="P1277" t="str">
            <v/>
          </cell>
          <cell r="Q1277" t="str">
            <v/>
          </cell>
          <cell r="R1277" t="str">
            <v/>
          </cell>
        </row>
        <row r="1278">
          <cell r="A1278" t="str">
            <v/>
          </cell>
          <cell r="B1278">
            <v>0</v>
          </cell>
          <cell r="C1278" t="str">
            <v/>
          </cell>
          <cell r="D1278" t="str">
            <v/>
          </cell>
          <cell r="E1278" t="str">
            <v>C</v>
          </cell>
          <cell r="F1278" t="str">
            <v/>
          </cell>
          <cell r="G1278">
            <v>0</v>
          </cell>
          <cell r="H1278">
            <v>0</v>
          </cell>
          <cell r="I1278">
            <v>0</v>
          </cell>
          <cell r="J1278" t="str">
            <v/>
          </cell>
          <cell r="K1278" t="str">
            <v/>
          </cell>
          <cell r="L1278" t="str">
            <v/>
          </cell>
          <cell r="M1278" t="str">
            <v/>
          </cell>
          <cell r="N1278" t="str">
            <v/>
          </cell>
          <cell r="P1278" t="str">
            <v/>
          </cell>
          <cell r="Q1278" t="str">
            <v/>
          </cell>
          <cell r="R1278" t="str">
            <v/>
          </cell>
        </row>
        <row r="1279">
          <cell r="A1279" t="str">
            <v/>
          </cell>
          <cell r="B1279">
            <v>0</v>
          </cell>
          <cell r="C1279" t="str">
            <v/>
          </cell>
          <cell r="D1279" t="str">
            <v/>
          </cell>
          <cell r="E1279" t="str">
            <v>C</v>
          </cell>
          <cell r="F1279" t="str">
            <v/>
          </cell>
          <cell r="G1279">
            <v>0</v>
          </cell>
          <cell r="H1279">
            <v>0</v>
          </cell>
          <cell r="I1279">
            <v>0</v>
          </cell>
          <cell r="J1279" t="str">
            <v/>
          </cell>
          <cell r="K1279" t="str">
            <v/>
          </cell>
          <cell r="L1279" t="str">
            <v/>
          </cell>
          <cell r="M1279" t="str">
            <v/>
          </cell>
          <cell r="N1279" t="str">
            <v/>
          </cell>
          <cell r="P1279" t="str">
            <v/>
          </cell>
          <cell r="Q1279" t="str">
            <v/>
          </cell>
          <cell r="R1279" t="str">
            <v/>
          </cell>
        </row>
        <row r="1280">
          <cell r="A1280" t="str">
            <v/>
          </cell>
          <cell r="B1280">
            <v>0</v>
          </cell>
          <cell r="C1280" t="str">
            <v/>
          </cell>
          <cell r="D1280" t="str">
            <v/>
          </cell>
          <cell r="E1280" t="str">
            <v>C</v>
          </cell>
          <cell r="F1280" t="str">
            <v/>
          </cell>
          <cell r="G1280">
            <v>0</v>
          </cell>
          <cell r="H1280">
            <v>0</v>
          </cell>
          <cell r="I1280">
            <v>0</v>
          </cell>
          <cell r="J1280" t="str">
            <v/>
          </cell>
          <cell r="K1280" t="str">
            <v/>
          </cell>
          <cell r="L1280" t="str">
            <v/>
          </cell>
          <cell r="M1280" t="str">
            <v/>
          </cell>
          <cell r="N1280" t="str">
            <v/>
          </cell>
          <cell r="P1280" t="str">
            <v/>
          </cell>
          <cell r="Q1280" t="str">
            <v/>
          </cell>
          <cell r="R1280" t="str">
            <v/>
          </cell>
        </row>
        <row r="1281">
          <cell r="A1281" t="str">
            <v/>
          </cell>
          <cell r="B1281">
            <v>0</v>
          </cell>
          <cell r="C1281" t="str">
            <v/>
          </cell>
          <cell r="D1281" t="str">
            <v/>
          </cell>
          <cell r="E1281" t="str">
            <v>C</v>
          </cell>
          <cell r="F1281" t="str">
            <v/>
          </cell>
          <cell r="G1281">
            <v>0</v>
          </cell>
          <cell r="H1281">
            <v>0</v>
          </cell>
          <cell r="I1281">
            <v>0</v>
          </cell>
          <cell r="J1281" t="str">
            <v/>
          </cell>
          <cell r="K1281" t="str">
            <v/>
          </cell>
          <cell r="L1281" t="str">
            <v/>
          </cell>
          <cell r="M1281" t="str">
            <v/>
          </cell>
          <cell r="N1281" t="str">
            <v/>
          </cell>
          <cell r="P1281" t="str">
            <v/>
          </cell>
          <cell r="Q1281" t="str">
            <v/>
          </cell>
          <cell r="R1281" t="str">
            <v/>
          </cell>
        </row>
        <row r="1282">
          <cell r="A1282" t="str">
            <v/>
          </cell>
          <cell r="B1282">
            <v>0</v>
          </cell>
          <cell r="C1282" t="str">
            <v/>
          </cell>
          <cell r="D1282" t="str">
            <v/>
          </cell>
          <cell r="E1282" t="str">
            <v>C</v>
          </cell>
          <cell r="F1282" t="str">
            <v/>
          </cell>
          <cell r="G1282">
            <v>0</v>
          </cell>
          <cell r="H1282">
            <v>0</v>
          </cell>
          <cell r="I1282">
            <v>0</v>
          </cell>
          <cell r="J1282" t="str">
            <v/>
          </cell>
          <cell r="K1282" t="str">
            <v/>
          </cell>
          <cell r="L1282" t="str">
            <v/>
          </cell>
          <cell r="M1282" t="str">
            <v/>
          </cell>
          <cell r="N1282" t="str">
            <v/>
          </cell>
          <cell r="P1282" t="str">
            <v/>
          </cell>
          <cell r="Q1282" t="str">
            <v/>
          </cell>
          <cell r="R1282" t="str">
            <v/>
          </cell>
        </row>
        <row r="1283">
          <cell r="A1283" t="str">
            <v/>
          </cell>
          <cell r="B1283">
            <v>0</v>
          </cell>
          <cell r="C1283" t="str">
            <v/>
          </cell>
          <cell r="D1283" t="str">
            <v/>
          </cell>
          <cell r="E1283" t="str">
            <v>C</v>
          </cell>
          <cell r="F1283" t="str">
            <v/>
          </cell>
          <cell r="G1283">
            <v>0</v>
          </cell>
          <cell r="H1283">
            <v>0</v>
          </cell>
          <cell r="I1283">
            <v>0</v>
          </cell>
          <cell r="J1283" t="str">
            <v/>
          </cell>
          <cell r="K1283" t="str">
            <v/>
          </cell>
          <cell r="L1283" t="str">
            <v/>
          </cell>
          <cell r="M1283" t="str">
            <v/>
          </cell>
          <cell r="N1283" t="str">
            <v/>
          </cell>
          <cell r="P1283" t="str">
            <v/>
          </cell>
          <cell r="Q1283" t="str">
            <v/>
          </cell>
          <cell r="R1283" t="str">
            <v/>
          </cell>
        </row>
        <row r="1284">
          <cell r="A1284" t="str">
            <v/>
          </cell>
          <cell r="B1284">
            <v>0</v>
          </cell>
          <cell r="C1284" t="str">
            <v/>
          </cell>
          <cell r="D1284" t="str">
            <v/>
          </cell>
          <cell r="E1284" t="str">
            <v>C</v>
          </cell>
          <cell r="F1284" t="str">
            <v/>
          </cell>
          <cell r="G1284">
            <v>0</v>
          </cell>
          <cell r="H1284">
            <v>0</v>
          </cell>
          <cell r="I1284">
            <v>0</v>
          </cell>
          <cell r="J1284" t="str">
            <v/>
          </cell>
          <cell r="K1284" t="str">
            <v/>
          </cell>
          <cell r="L1284" t="str">
            <v/>
          </cell>
          <cell r="M1284" t="str">
            <v/>
          </cell>
          <cell r="N1284" t="str">
            <v/>
          </cell>
          <cell r="P1284" t="str">
            <v/>
          </cell>
          <cell r="Q1284" t="str">
            <v/>
          </cell>
          <cell r="R1284" t="str">
            <v/>
          </cell>
        </row>
        <row r="1285">
          <cell r="A1285" t="str">
            <v/>
          </cell>
          <cell r="B1285">
            <v>0</v>
          </cell>
          <cell r="C1285" t="str">
            <v/>
          </cell>
          <cell r="D1285" t="str">
            <v/>
          </cell>
          <cell r="E1285" t="str">
            <v>C</v>
          </cell>
          <cell r="F1285" t="str">
            <v/>
          </cell>
          <cell r="G1285">
            <v>0</v>
          </cell>
          <cell r="H1285">
            <v>0</v>
          </cell>
          <cell r="I1285">
            <v>0</v>
          </cell>
          <cell r="J1285" t="str">
            <v/>
          </cell>
          <cell r="K1285" t="str">
            <v/>
          </cell>
          <cell r="L1285" t="str">
            <v/>
          </cell>
          <cell r="M1285" t="str">
            <v/>
          </cell>
          <cell r="N1285" t="str">
            <v/>
          </cell>
          <cell r="P1285" t="str">
            <v/>
          </cell>
          <cell r="Q1285" t="str">
            <v/>
          </cell>
          <cell r="R1285" t="str">
            <v/>
          </cell>
        </row>
        <row r="1286">
          <cell r="A1286" t="str">
            <v/>
          </cell>
          <cell r="B1286">
            <v>0</v>
          </cell>
          <cell r="C1286" t="str">
            <v/>
          </cell>
          <cell r="D1286" t="str">
            <v/>
          </cell>
          <cell r="E1286" t="str">
            <v>C</v>
          </cell>
          <cell r="F1286" t="str">
            <v/>
          </cell>
          <cell r="G1286">
            <v>0</v>
          </cell>
          <cell r="H1286">
            <v>0</v>
          </cell>
          <cell r="I1286">
            <v>0</v>
          </cell>
          <cell r="J1286" t="str">
            <v/>
          </cell>
          <cell r="K1286" t="str">
            <v/>
          </cell>
          <cell r="L1286" t="str">
            <v/>
          </cell>
          <cell r="M1286" t="str">
            <v/>
          </cell>
          <cell r="N1286" t="str">
            <v/>
          </cell>
          <cell r="P1286" t="str">
            <v/>
          </cell>
          <cell r="Q1286" t="str">
            <v/>
          </cell>
          <cell r="R1286" t="str">
            <v/>
          </cell>
        </row>
        <row r="1287">
          <cell r="A1287" t="str">
            <v/>
          </cell>
          <cell r="B1287">
            <v>0</v>
          </cell>
          <cell r="C1287" t="str">
            <v/>
          </cell>
          <cell r="D1287" t="str">
            <v/>
          </cell>
          <cell r="E1287" t="str">
            <v>C</v>
          </cell>
          <cell r="F1287" t="str">
            <v/>
          </cell>
          <cell r="G1287">
            <v>0</v>
          </cell>
          <cell r="H1287">
            <v>0</v>
          </cell>
          <cell r="I1287">
            <v>0</v>
          </cell>
          <cell r="J1287" t="str">
            <v/>
          </cell>
          <cell r="K1287" t="str">
            <v/>
          </cell>
          <cell r="L1287" t="str">
            <v/>
          </cell>
          <cell r="M1287" t="str">
            <v/>
          </cell>
          <cell r="N1287" t="str">
            <v/>
          </cell>
          <cell r="P1287" t="str">
            <v/>
          </cell>
          <cell r="Q1287" t="str">
            <v/>
          </cell>
          <cell r="R1287" t="str">
            <v/>
          </cell>
        </row>
        <row r="1288">
          <cell r="A1288" t="str">
            <v/>
          </cell>
          <cell r="B1288">
            <v>0</v>
          </cell>
          <cell r="C1288" t="str">
            <v/>
          </cell>
          <cell r="D1288" t="str">
            <v/>
          </cell>
          <cell r="E1288" t="str">
            <v>C</v>
          </cell>
          <cell r="F1288" t="str">
            <v/>
          </cell>
          <cell r="G1288">
            <v>0</v>
          </cell>
          <cell r="H1288">
            <v>0</v>
          </cell>
          <cell r="I1288">
            <v>0</v>
          </cell>
          <cell r="J1288" t="str">
            <v/>
          </cell>
          <cell r="K1288" t="str">
            <v/>
          </cell>
          <cell r="L1288" t="str">
            <v/>
          </cell>
          <cell r="M1288" t="str">
            <v/>
          </cell>
          <cell r="N1288" t="str">
            <v/>
          </cell>
          <cell r="P1288" t="str">
            <v/>
          </cell>
          <cell r="Q1288" t="str">
            <v/>
          </cell>
          <cell r="R1288" t="str">
            <v/>
          </cell>
        </row>
        <row r="1289">
          <cell r="A1289" t="str">
            <v/>
          </cell>
          <cell r="B1289">
            <v>0</v>
          </cell>
          <cell r="C1289" t="str">
            <v/>
          </cell>
          <cell r="D1289" t="str">
            <v/>
          </cell>
          <cell r="E1289" t="str">
            <v>C</v>
          </cell>
          <cell r="F1289" t="str">
            <v/>
          </cell>
          <cell r="G1289">
            <v>0</v>
          </cell>
          <cell r="H1289">
            <v>0</v>
          </cell>
          <cell r="I1289">
            <v>0</v>
          </cell>
          <cell r="J1289" t="str">
            <v/>
          </cell>
          <cell r="K1289" t="str">
            <v/>
          </cell>
          <cell r="L1289" t="str">
            <v/>
          </cell>
          <cell r="M1289" t="str">
            <v/>
          </cell>
          <cell r="N1289" t="str">
            <v/>
          </cell>
          <cell r="P1289" t="str">
            <v/>
          </cell>
          <cell r="Q1289" t="str">
            <v/>
          </cell>
          <cell r="R1289" t="str">
            <v/>
          </cell>
        </row>
        <row r="1290">
          <cell r="A1290" t="str">
            <v/>
          </cell>
          <cell r="B1290">
            <v>0</v>
          </cell>
          <cell r="C1290" t="str">
            <v/>
          </cell>
          <cell r="D1290" t="str">
            <v/>
          </cell>
          <cell r="E1290" t="str">
            <v>C</v>
          </cell>
          <cell r="F1290" t="str">
            <v/>
          </cell>
          <cell r="G1290">
            <v>0</v>
          </cell>
          <cell r="H1290">
            <v>0</v>
          </cell>
          <cell r="I1290">
            <v>0</v>
          </cell>
          <cell r="J1290" t="str">
            <v/>
          </cell>
          <cell r="K1290" t="str">
            <v/>
          </cell>
          <cell r="L1290" t="str">
            <v/>
          </cell>
          <cell r="M1290" t="str">
            <v/>
          </cell>
          <cell r="N1290" t="str">
            <v/>
          </cell>
          <cell r="P1290" t="str">
            <v/>
          </cell>
          <cell r="Q1290" t="str">
            <v/>
          </cell>
          <cell r="R1290" t="str">
            <v/>
          </cell>
        </row>
        <row r="1291">
          <cell r="A1291" t="str">
            <v/>
          </cell>
          <cell r="B1291">
            <v>0</v>
          </cell>
          <cell r="C1291" t="str">
            <v/>
          </cell>
          <cell r="D1291" t="str">
            <v/>
          </cell>
          <cell r="E1291" t="str">
            <v>C</v>
          </cell>
          <cell r="F1291" t="str">
            <v/>
          </cell>
          <cell r="G1291">
            <v>0</v>
          </cell>
          <cell r="H1291">
            <v>0</v>
          </cell>
          <cell r="I1291">
            <v>0</v>
          </cell>
          <cell r="J1291" t="str">
            <v/>
          </cell>
          <cell r="K1291" t="str">
            <v/>
          </cell>
          <cell r="L1291" t="str">
            <v/>
          </cell>
          <cell r="M1291" t="str">
            <v/>
          </cell>
          <cell r="N1291" t="str">
            <v/>
          </cell>
          <cell r="P1291" t="str">
            <v/>
          </cell>
          <cell r="Q1291" t="str">
            <v/>
          </cell>
          <cell r="R1291" t="str">
            <v/>
          </cell>
        </row>
        <row r="1292">
          <cell r="A1292" t="str">
            <v/>
          </cell>
          <cell r="B1292">
            <v>0</v>
          </cell>
          <cell r="C1292" t="str">
            <v/>
          </cell>
          <cell r="D1292" t="str">
            <v/>
          </cell>
          <cell r="E1292" t="str">
            <v>C</v>
          </cell>
          <cell r="F1292" t="str">
            <v/>
          </cell>
          <cell r="G1292">
            <v>0</v>
          </cell>
          <cell r="H1292">
            <v>0</v>
          </cell>
          <cell r="I1292">
            <v>0</v>
          </cell>
          <cell r="J1292" t="str">
            <v/>
          </cell>
          <cell r="K1292" t="str">
            <v/>
          </cell>
          <cell r="L1292" t="str">
            <v/>
          </cell>
          <cell r="M1292" t="str">
            <v/>
          </cell>
          <cell r="N1292" t="str">
            <v/>
          </cell>
          <cell r="P1292" t="str">
            <v/>
          </cell>
          <cell r="Q1292" t="str">
            <v/>
          </cell>
          <cell r="R1292" t="str">
            <v/>
          </cell>
        </row>
        <row r="1293">
          <cell r="A1293" t="str">
            <v/>
          </cell>
          <cell r="B1293">
            <v>0</v>
          </cell>
          <cell r="C1293" t="str">
            <v/>
          </cell>
          <cell r="D1293" t="str">
            <v/>
          </cell>
          <cell r="E1293" t="str">
            <v>C</v>
          </cell>
          <cell r="F1293" t="str">
            <v/>
          </cell>
          <cell r="G1293">
            <v>0</v>
          </cell>
          <cell r="H1293">
            <v>0</v>
          </cell>
          <cell r="I1293">
            <v>0</v>
          </cell>
          <cell r="J1293" t="str">
            <v/>
          </cell>
          <cell r="K1293" t="str">
            <v/>
          </cell>
          <cell r="L1293" t="str">
            <v/>
          </cell>
          <cell r="M1293" t="str">
            <v/>
          </cell>
          <cell r="N1293" t="str">
            <v/>
          </cell>
          <cell r="P1293" t="str">
            <v/>
          </cell>
          <cell r="Q1293" t="str">
            <v/>
          </cell>
          <cell r="R1293" t="str">
            <v/>
          </cell>
        </row>
        <row r="1294">
          <cell r="A1294" t="str">
            <v/>
          </cell>
          <cell r="B1294">
            <v>0</v>
          </cell>
          <cell r="C1294" t="str">
            <v/>
          </cell>
          <cell r="D1294" t="str">
            <v/>
          </cell>
          <cell r="E1294" t="str">
            <v>C</v>
          </cell>
          <cell r="F1294" t="str">
            <v/>
          </cell>
          <cell r="G1294">
            <v>0</v>
          </cell>
          <cell r="H1294">
            <v>0</v>
          </cell>
          <cell r="I1294">
            <v>0</v>
          </cell>
          <cell r="J1294" t="str">
            <v/>
          </cell>
          <cell r="K1294" t="str">
            <v/>
          </cell>
          <cell r="L1294" t="str">
            <v/>
          </cell>
          <cell r="M1294" t="str">
            <v/>
          </cell>
          <cell r="N1294" t="str">
            <v/>
          </cell>
          <cell r="P1294" t="str">
            <v/>
          </cell>
          <cell r="Q1294" t="str">
            <v/>
          </cell>
          <cell r="R1294" t="str">
            <v/>
          </cell>
        </row>
        <row r="1295">
          <cell r="A1295" t="str">
            <v/>
          </cell>
          <cell r="B1295">
            <v>0</v>
          </cell>
          <cell r="C1295" t="str">
            <v/>
          </cell>
          <cell r="D1295" t="str">
            <v/>
          </cell>
          <cell r="E1295" t="str">
            <v>C</v>
          </cell>
          <cell r="F1295" t="str">
            <v/>
          </cell>
          <cell r="G1295">
            <v>0</v>
          </cell>
          <cell r="H1295">
            <v>0</v>
          </cell>
          <cell r="I1295">
            <v>0</v>
          </cell>
          <cell r="J1295" t="str">
            <v/>
          </cell>
          <cell r="K1295" t="str">
            <v/>
          </cell>
          <cell r="L1295" t="str">
            <v/>
          </cell>
          <cell r="M1295" t="str">
            <v/>
          </cell>
          <cell r="N1295" t="str">
            <v/>
          </cell>
          <cell r="P1295" t="str">
            <v/>
          </cell>
          <cell r="Q1295" t="str">
            <v/>
          </cell>
          <cell r="R1295" t="str">
            <v/>
          </cell>
        </row>
        <row r="1296">
          <cell r="A1296" t="str">
            <v/>
          </cell>
          <cell r="B1296">
            <v>0</v>
          </cell>
          <cell r="C1296" t="str">
            <v/>
          </cell>
          <cell r="D1296" t="str">
            <v/>
          </cell>
          <cell r="E1296" t="str">
            <v>C</v>
          </cell>
          <cell r="F1296" t="str">
            <v/>
          </cell>
          <cell r="G1296">
            <v>0</v>
          </cell>
          <cell r="H1296">
            <v>0</v>
          </cell>
          <cell r="I1296">
            <v>0</v>
          </cell>
          <cell r="J1296" t="str">
            <v/>
          </cell>
          <cell r="K1296" t="str">
            <v/>
          </cell>
          <cell r="L1296" t="str">
            <v/>
          </cell>
          <cell r="M1296" t="str">
            <v/>
          </cell>
          <cell r="N1296" t="str">
            <v/>
          </cell>
          <cell r="P1296" t="str">
            <v/>
          </cell>
          <cell r="Q1296" t="str">
            <v/>
          </cell>
          <cell r="R1296" t="str">
            <v/>
          </cell>
        </row>
        <row r="1297">
          <cell r="A1297" t="str">
            <v/>
          </cell>
          <cell r="B1297">
            <v>0</v>
          </cell>
          <cell r="C1297" t="str">
            <v/>
          </cell>
          <cell r="D1297" t="str">
            <v/>
          </cell>
          <cell r="E1297" t="str">
            <v>C</v>
          </cell>
          <cell r="F1297" t="str">
            <v/>
          </cell>
          <cell r="G1297">
            <v>0</v>
          </cell>
          <cell r="H1297">
            <v>0</v>
          </cell>
          <cell r="I1297">
            <v>0</v>
          </cell>
          <cell r="J1297" t="str">
            <v/>
          </cell>
          <cell r="K1297" t="str">
            <v/>
          </cell>
          <cell r="L1297" t="str">
            <v/>
          </cell>
          <cell r="M1297" t="str">
            <v/>
          </cell>
          <cell r="N1297" t="str">
            <v/>
          </cell>
          <cell r="P1297" t="str">
            <v/>
          </cell>
          <cell r="Q1297" t="str">
            <v/>
          </cell>
          <cell r="R1297" t="str">
            <v/>
          </cell>
        </row>
        <row r="1298">
          <cell r="A1298" t="str">
            <v/>
          </cell>
          <cell r="B1298">
            <v>0</v>
          </cell>
          <cell r="C1298" t="str">
            <v/>
          </cell>
          <cell r="D1298" t="str">
            <v/>
          </cell>
          <cell r="E1298" t="str">
            <v>C</v>
          </cell>
          <cell r="F1298" t="str">
            <v/>
          </cell>
          <cell r="G1298">
            <v>0</v>
          </cell>
          <cell r="H1298">
            <v>0</v>
          </cell>
          <cell r="I1298">
            <v>0</v>
          </cell>
          <cell r="J1298" t="str">
            <v/>
          </cell>
          <cell r="K1298" t="str">
            <v/>
          </cell>
          <cell r="L1298" t="str">
            <v/>
          </cell>
          <cell r="M1298" t="str">
            <v/>
          </cell>
          <cell r="N1298" t="str">
            <v/>
          </cell>
          <cell r="P1298" t="str">
            <v/>
          </cell>
          <cell r="Q1298" t="str">
            <v/>
          </cell>
          <cell r="R1298" t="str">
            <v/>
          </cell>
        </row>
        <row r="1299">
          <cell r="A1299" t="str">
            <v/>
          </cell>
          <cell r="B1299">
            <v>0</v>
          </cell>
          <cell r="C1299" t="str">
            <v/>
          </cell>
          <cell r="D1299" t="str">
            <v/>
          </cell>
          <cell r="E1299" t="str">
            <v>C</v>
          </cell>
          <cell r="F1299" t="str">
            <v/>
          </cell>
          <cell r="G1299">
            <v>0</v>
          </cell>
          <cell r="H1299">
            <v>0</v>
          </cell>
          <cell r="I1299">
            <v>0</v>
          </cell>
          <cell r="J1299" t="str">
            <v/>
          </cell>
          <cell r="K1299" t="str">
            <v/>
          </cell>
          <cell r="L1299" t="str">
            <v/>
          </cell>
          <cell r="M1299" t="str">
            <v/>
          </cell>
          <cell r="N1299" t="str">
            <v/>
          </cell>
          <cell r="P1299" t="str">
            <v/>
          </cell>
          <cell r="Q1299" t="str">
            <v/>
          </cell>
          <cell r="R1299" t="str">
            <v/>
          </cell>
        </row>
        <row r="1300">
          <cell r="A1300" t="str">
            <v/>
          </cell>
          <cell r="B1300">
            <v>0</v>
          </cell>
          <cell r="C1300" t="str">
            <v/>
          </cell>
          <cell r="D1300" t="str">
            <v/>
          </cell>
          <cell r="E1300" t="str">
            <v>C</v>
          </cell>
          <cell r="F1300" t="str">
            <v/>
          </cell>
          <cell r="G1300">
            <v>0</v>
          </cell>
          <cell r="H1300">
            <v>0</v>
          </cell>
          <cell r="I1300">
            <v>0</v>
          </cell>
          <cell r="J1300" t="str">
            <v/>
          </cell>
          <cell r="K1300" t="str">
            <v/>
          </cell>
          <cell r="L1300" t="str">
            <v/>
          </cell>
          <cell r="M1300" t="str">
            <v/>
          </cell>
          <cell r="N1300" t="str">
            <v/>
          </cell>
          <cell r="P1300" t="str">
            <v/>
          </cell>
          <cell r="Q1300" t="str">
            <v/>
          </cell>
          <cell r="R1300" t="str">
            <v/>
          </cell>
        </row>
        <row r="1301">
          <cell r="A1301" t="str">
            <v/>
          </cell>
          <cell r="B1301">
            <v>0</v>
          </cell>
          <cell r="C1301" t="str">
            <v/>
          </cell>
          <cell r="D1301" t="str">
            <v/>
          </cell>
          <cell r="E1301" t="str">
            <v>C</v>
          </cell>
          <cell r="F1301" t="str">
            <v/>
          </cell>
          <cell r="G1301">
            <v>0</v>
          </cell>
          <cell r="H1301">
            <v>0</v>
          </cell>
          <cell r="I1301">
            <v>0</v>
          </cell>
          <cell r="J1301" t="str">
            <v/>
          </cell>
          <cell r="K1301" t="str">
            <v/>
          </cell>
          <cell r="L1301" t="str">
            <v/>
          </cell>
          <cell r="M1301" t="str">
            <v/>
          </cell>
          <cell r="N1301" t="str">
            <v/>
          </cell>
          <cell r="P1301" t="str">
            <v/>
          </cell>
          <cell r="Q1301" t="str">
            <v/>
          </cell>
          <cell r="R1301" t="str">
            <v/>
          </cell>
        </row>
        <row r="1302">
          <cell r="A1302" t="str">
            <v/>
          </cell>
          <cell r="B1302">
            <v>0</v>
          </cell>
          <cell r="C1302" t="str">
            <v/>
          </cell>
          <cell r="D1302" t="str">
            <v/>
          </cell>
          <cell r="E1302" t="str">
            <v>C</v>
          </cell>
          <cell r="F1302" t="str">
            <v/>
          </cell>
          <cell r="G1302">
            <v>0</v>
          </cell>
          <cell r="H1302">
            <v>0</v>
          </cell>
          <cell r="I1302">
            <v>0</v>
          </cell>
          <cell r="J1302" t="str">
            <v/>
          </cell>
          <cell r="K1302" t="str">
            <v/>
          </cell>
          <cell r="L1302" t="str">
            <v/>
          </cell>
          <cell r="M1302" t="str">
            <v/>
          </cell>
          <cell r="N1302" t="str">
            <v/>
          </cell>
          <cell r="P1302" t="str">
            <v/>
          </cell>
          <cell r="Q1302" t="str">
            <v/>
          </cell>
          <cell r="R1302" t="str">
            <v/>
          </cell>
        </row>
        <row r="1303">
          <cell r="A1303" t="str">
            <v/>
          </cell>
          <cell r="B1303">
            <v>0</v>
          </cell>
          <cell r="C1303" t="str">
            <v/>
          </cell>
          <cell r="D1303" t="str">
            <v/>
          </cell>
          <cell r="E1303" t="str">
            <v>C</v>
          </cell>
          <cell r="F1303" t="str">
            <v/>
          </cell>
          <cell r="G1303">
            <v>0</v>
          </cell>
          <cell r="H1303">
            <v>0</v>
          </cell>
          <cell r="I1303">
            <v>0</v>
          </cell>
          <cell r="J1303" t="str">
            <v/>
          </cell>
          <cell r="K1303" t="str">
            <v/>
          </cell>
          <cell r="L1303" t="str">
            <v/>
          </cell>
          <cell r="M1303" t="str">
            <v/>
          </cell>
          <cell r="N1303" t="str">
            <v/>
          </cell>
          <cell r="P1303" t="str">
            <v/>
          </cell>
          <cell r="Q1303" t="str">
            <v/>
          </cell>
          <cell r="R1303" t="str">
            <v/>
          </cell>
        </row>
        <row r="1304">
          <cell r="A1304" t="str">
            <v/>
          </cell>
          <cell r="B1304">
            <v>0</v>
          </cell>
          <cell r="C1304" t="str">
            <v/>
          </cell>
          <cell r="D1304" t="str">
            <v/>
          </cell>
          <cell r="E1304" t="str">
            <v>C</v>
          </cell>
          <cell r="F1304" t="str">
            <v/>
          </cell>
          <cell r="G1304">
            <v>0</v>
          </cell>
          <cell r="H1304">
            <v>0</v>
          </cell>
          <cell r="I1304">
            <v>0</v>
          </cell>
          <cell r="J1304" t="str">
            <v/>
          </cell>
          <cell r="K1304" t="str">
            <v/>
          </cell>
          <cell r="L1304" t="str">
            <v/>
          </cell>
          <cell r="M1304" t="str">
            <v/>
          </cell>
          <cell r="N1304" t="str">
            <v/>
          </cell>
          <cell r="P1304" t="str">
            <v/>
          </cell>
          <cell r="Q1304" t="str">
            <v/>
          </cell>
          <cell r="R1304" t="str">
            <v/>
          </cell>
        </row>
        <row r="1305">
          <cell r="A1305" t="str">
            <v/>
          </cell>
          <cell r="B1305">
            <v>0</v>
          </cell>
          <cell r="C1305" t="str">
            <v/>
          </cell>
          <cell r="D1305" t="str">
            <v/>
          </cell>
          <cell r="E1305" t="str">
            <v>C</v>
          </cell>
          <cell r="F1305" t="str">
            <v/>
          </cell>
          <cell r="G1305">
            <v>0</v>
          </cell>
          <cell r="H1305">
            <v>0</v>
          </cell>
          <cell r="I1305">
            <v>0</v>
          </cell>
          <cell r="J1305" t="str">
            <v/>
          </cell>
          <cell r="K1305" t="str">
            <v/>
          </cell>
          <cell r="L1305" t="str">
            <v/>
          </cell>
          <cell r="M1305" t="str">
            <v/>
          </cell>
          <cell r="N1305" t="str">
            <v/>
          </cell>
          <cell r="P1305" t="str">
            <v/>
          </cell>
          <cell r="Q1305" t="str">
            <v/>
          </cell>
          <cell r="R1305" t="str">
            <v/>
          </cell>
        </row>
        <row r="1306">
          <cell r="A1306" t="str">
            <v/>
          </cell>
          <cell r="B1306">
            <v>0</v>
          </cell>
          <cell r="C1306" t="str">
            <v/>
          </cell>
          <cell r="D1306" t="str">
            <v/>
          </cell>
          <cell r="E1306" t="str">
            <v>C</v>
          </cell>
          <cell r="F1306" t="str">
            <v/>
          </cell>
          <cell r="G1306">
            <v>0</v>
          </cell>
          <cell r="H1306">
            <v>0</v>
          </cell>
          <cell r="I1306">
            <v>0</v>
          </cell>
          <cell r="J1306" t="str">
            <v/>
          </cell>
          <cell r="K1306" t="str">
            <v/>
          </cell>
          <cell r="L1306" t="str">
            <v/>
          </cell>
          <cell r="M1306" t="str">
            <v/>
          </cell>
          <cell r="N1306" t="str">
            <v/>
          </cell>
          <cell r="P1306" t="str">
            <v/>
          </cell>
          <cell r="Q1306" t="str">
            <v/>
          </cell>
          <cell r="R1306" t="str">
            <v/>
          </cell>
        </row>
        <row r="1307">
          <cell r="A1307" t="str">
            <v/>
          </cell>
          <cell r="B1307">
            <v>0</v>
          </cell>
          <cell r="C1307" t="str">
            <v/>
          </cell>
          <cell r="D1307" t="str">
            <v/>
          </cell>
          <cell r="E1307" t="str">
            <v>C</v>
          </cell>
          <cell r="F1307" t="str">
            <v/>
          </cell>
          <cell r="G1307">
            <v>0</v>
          </cell>
          <cell r="H1307">
            <v>0</v>
          </cell>
          <cell r="I1307">
            <v>0</v>
          </cell>
          <cell r="J1307" t="str">
            <v/>
          </cell>
          <cell r="K1307" t="str">
            <v/>
          </cell>
          <cell r="L1307" t="str">
            <v/>
          </cell>
          <cell r="M1307" t="str">
            <v/>
          </cell>
          <cell r="N1307" t="str">
            <v/>
          </cell>
          <cell r="P1307" t="str">
            <v/>
          </cell>
          <cell r="Q1307" t="str">
            <v/>
          </cell>
          <cell r="R1307" t="str">
            <v/>
          </cell>
        </row>
        <row r="1308">
          <cell r="A1308" t="str">
            <v/>
          </cell>
          <cell r="B1308">
            <v>0</v>
          </cell>
          <cell r="C1308" t="str">
            <v/>
          </cell>
          <cell r="D1308" t="str">
            <v/>
          </cell>
          <cell r="E1308" t="str">
            <v>C</v>
          </cell>
          <cell r="F1308" t="str">
            <v/>
          </cell>
          <cell r="G1308">
            <v>0</v>
          </cell>
          <cell r="H1308">
            <v>0</v>
          </cell>
          <cell r="I1308">
            <v>0</v>
          </cell>
          <cell r="J1308" t="str">
            <v/>
          </cell>
          <cell r="K1308" t="str">
            <v/>
          </cell>
          <cell r="L1308" t="str">
            <v/>
          </cell>
          <cell r="M1308" t="str">
            <v/>
          </cell>
          <cell r="N1308" t="str">
            <v/>
          </cell>
          <cell r="P1308" t="str">
            <v/>
          </cell>
          <cell r="Q1308" t="str">
            <v/>
          </cell>
          <cell r="R1308" t="str">
            <v/>
          </cell>
        </row>
        <row r="1309">
          <cell r="A1309" t="str">
            <v/>
          </cell>
          <cell r="B1309">
            <v>0</v>
          </cell>
          <cell r="C1309" t="str">
            <v/>
          </cell>
          <cell r="D1309" t="str">
            <v/>
          </cell>
          <cell r="E1309" t="str">
            <v>C</v>
          </cell>
          <cell r="F1309" t="str">
            <v/>
          </cell>
          <cell r="G1309">
            <v>0</v>
          </cell>
          <cell r="H1309">
            <v>0</v>
          </cell>
          <cell r="I1309">
            <v>0</v>
          </cell>
          <cell r="J1309" t="str">
            <v/>
          </cell>
          <cell r="K1309" t="str">
            <v/>
          </cell>
          <cell r="L1309" t="str">
            <v/>
          </cell>
          <cell r="M1309" t="str">
            <v/>
          </cell>
          <cell r="N1309" t="str">
            <v/>
          </cell>
          <cell r="P1309" t="str">
            <v/>
          </cell>
          <cell r="Q1309" t="str">
            <v/>
          </cell>
          <cell r="R1309" t="str">
            <v/>
          </cell>
        </row>
        <row r="1310">
          <cell r="A1310" t="str">
            <v/>
          </cell>
          <cell r="B1310">
            <v>0</v>
          </cell>
          <cell r="C1310" t="str">
            <v/>
          </cell>
          <cell r="D1310" t="str">
            <v/>
          </cell>
          <cell r="E1310" t="str">
            <v>C</v>
          </cell>
          <cell r="F1310" t="str">
            <v/>
          </cell>
          <cell r="G1310">
            <v>0</v>
          </cell>
          <cell r="H1310">
            <v>0</v>
          </cell>
          <cell r="I1310">
            <v>0</v>
          </cell>
          <cell r="J1310" t="str">
            <v/>
          </cell>
          <cell r="K1310" t="str">
            <v/>
          </cell>
          <cell r="L1310" t="str">
            <v/>
          </cell>
          <cell r="M1310" t="str">
            <v/>
          </cell>
          <cell r="N1310" t="str">
            <v/>
          </cell>
          <cell r="P1310" t="str">
            <v/>
          </cell>
          <cell r="Q1310" t="str">
            <v/>
          </cell>
          <cell r="R1310" t="str">
            <v/>
          </cell>
        </row>
        <row r="1311">
          <cell r="A1311" t="str">
            <v/>
          </cell>
          <cell r="B1311">
            <v>0</v>
          </cell>
          <cell r="C1311" t="str">
            <v/>
          </cell>
          <cell r="D1311" t="str">
            <v/>
          </cell>
          <cell r="E1311" t="str">
            <v>C</v>
          </cell>
          <cell r="F1311" t="str">
            <v/>
          </cell>
          <cell r="G1311">
            <v>0</v>
          </cell>
          <cell r="H1311">
            <v>0</v>
          </cell>
          <cell r="I1311">
            <v>0</v>
          </cell>
          <cell r="J1311" t="str">
            <v/>
          </cell>
          <cell r="K1311" t="str">
            <v/>
          </cell>
          <cell r="L1311" t="str">
            <v/>
          </cell>
          <cell r="M1311" t="str">
            <v/>
          </cell>
          <cell r="N1311" t="str">
            <v/>
          </cell>
          <cell r="P1311" t="str">
            <v/>
          </cell>
          <cell r="Q1311" t="str">
            <v/>
          </cell>
          <cell r="R1311" t="str">
            <v/>
          </cell>
        </row>
        <row r="1312">
          <cell r="A1312" t="str">
            <v/>
          </cell>
          <cell r="B1312">
            <v>0</v>
          </cell>
          <cell r="C1312" t="str">
            <v/>
          </cell>
          <cell r="D1312" t="str">
            <v/>
          </cell>
          <cell r="E1312" t="str">
            <v>C</v>
          </cell>
          <cell r="F1312" t="str">
            <v/>
          </cell>
          <cell r="G1312">
            <v>0</v>
          </cell>
          <cell r="H1312">
            <v>0</v>
          </cell>
          <cell r="I1312">
            <v>0</v>
          </cell>
          <cell r="J1312" t="str">
            <v/>
          </cell>
          <cell r="K1312" t="str">
            <v/>
          </cell>
          <cell r="L1312" t="str">
            <v/>
          </cell>
          <cell r="M1312" t="str">
            <v/>
          </cell>
          <cell r="N1312" t="str">
            <v/>
          </cell>
          <cell r="P1312" t="str">
            <v/>
          </cell>
          <cell r="Q1312" t="str">
            <v/>
          </cell>
          <cell r="R1312" t="str">
            <v/>
          </cell>
        </row>
        <row r="1313">
          <cell r="A1313" t="str">
            <v/>
          </cell>
          <cell r="B1313">
            <v>0</v>
          </cell>
          <cell r="C1313" t="str">
            <v/>
          </cell>
          <cell r="D1313" t="str">
            <v/>
          </cell>
          <cell r="E1313" t="str">
            <v>C</v>
          </cell>
          <cell r="F1313" t="str">
            <v/>
          </cell>
          <cell r="G1313">
            <v>0</v>
          </cell>
          <cell r="H1313">
            <v>0</v>
          </cell>
          <cell r="I1313">
            <v>0</v>
          </cell>
          <cell r="J1313" t="str">
            <v/>
          </cell>
          <cell r="K1313" t="str">
            <v/>
          </cell>
          <cell r="L1313" t="str">
            <v/>
          </cell>
          <cell r="M1313" t="str">
            <v/>
          </cell>
          <cell r="N1313" t="str">
            <v/>
          </cell>
          <cell r="P1313" t="str">
            <v/>
          </cell>
          <cell r="Q1313" t="str">
            <v/>
          </cell>
          <cell r="R1313" t="str">
            <v/>
          </cell>
        </row>
        <row r="1314">
          <cell r="A1314" t="str">
            <v/>
          </cell>
          <cell r="B1314">
            <v>0</v>
          </cell>
          <cell r="C1314" t="str">
            <v/>
          </cell>
          <cell r="D1314" t="str">
            <v/>
          </cell>
          <cell r="E1314" t="str">
            <v>C</v>
          </cell>
          <cell r="F1314" t="str">
            <v/>
          </cell>
          <cell r="G1314">
            <v>0</v>
          </cell>
          <cell r="H1314">
            <v>0</v>
          </cell>
          <cell r="I1314">
            <v>0</v>
          </cell>
          <cell r="J1314" t="str">
            <v/>
          </cell>
          <cell r="K1314" t="str">
            <v/>
          </cell>
          <cell r="L1314" t="str">
            <v/>
          </cell>
          <cell r="M1314" t="str">
            <v/>
          </cell>
          <cell r="N1314" t="str">
            <v/>
          </cell>
          <cell r="P1314" t="str">
            <v/>
          </cell>
          <cell r="Q1314" t="str">
            <v/>
          </cell>
          <cell r="R1314" t="str">
            <v/>
          </cell>
        </row>
        <row r="1315">
          <cell r="A1315" t="str">
            <v/>
          </cell>
          <cell r="B1315">
            <v>0</v>
          </cell>
          <cell r="C1315" t="str">
            <v/>
          </cell>
          <cell r="D1315" t="str">
            <v/>
          </cell>
          <cell r="E1315" t="str">
            <v>C</v>
          </cell>
          <cell r="F1315" t="str">
            <v/>
          </cell>
          <cell r="G1315">
            <v>0</v>
          </cell>
          <cell r="H1315">
            <v>0</v>
          </cell>
          <cell r="I1315">
            <v>0</v>
          </cell>
          <cell r="J1315" t="str">
            <v/>
          </cell>
          <cell r="K1315" t="str">
            <v/>
          </cell>
          <cell r="L1315" t="str">
            <v/>
          </cell>
          <cell r="M1315" t="str">
            <v/>
          </cell>
          <cell r="N1315" t="str">
            <v/>
          </cell>
          <cell r="P1315" t="str">
            <v/>
          </cell>
          <cell r="Q1315" t="str">
            <v/>
          </cell>
          <cell r="R1315" t="str">
            <v/>
          </cell>
        </row>
        <row r="1316">
          <cell r="A1316" t="str">
            <v/>
          </cell>
          <cell r="B1316">
            <v>0</v>
          </cell>
          <cell r="C1316" t="str">
            <v/>
          </cell>
          <cell r="D1316" t="str">
            <v/>
          </cell>
          <cell r="E1316" t="str">
            <v>C</v>
          </cell>
          <cell r="F1316" t="str">
            <v/>
          </cell>
          <cell r="G1316">
            <v>0</v>
          </cell>
          <cell r="H1316">
            <v>0</v>
          </cell>
          <cell r="I1316">
            <v>0</v>
          </cell>
          <cell r="J1316" t="str">
            <v/>
          </cell>
          <cell r="K1316" t="str">
            <v/>
          </cell>
          <cell r="L1316" t="str">
            <v/>
          </cell>
          <cell r="M1316" t="str">
            <v/>
          </cell>
          <cell r="N1316" t="str">
            <v/>
          </cell>
          <cell r="P1316" t="str">
            <v/>
          </cell>
          <cell r="Q1316" t="str">
            <v/>
          </cell>
          <cell r="R1316" t="str">
            <v/>
          </cell>
        </row>
        <row r="1317">
          <cell r="A1317" t="str">
            <v/>
          </cell>
          <cell r="B1317">
            <v>0</v>
          </cell>
          <cell r="C1317" t="str">
            <v/>
          </cell>
          <cell r="D1317" t="str">
            <v/>
          </cell>
          <cell r="E1317" t="str">
            <v>C</v>
          </cell>
          <cell r="F1317" t="str">
            <v/>
          </cell>
          <cell r="G1317">
            <v>0</v>
          </cell>
          <cell r="H1317">
            <v>0</v>
          </cell>
          <cell r="I1317">
            <v>0</v>
          </cell>
          <cell r="J1317" t="str">
            <v/>
          </cell>
          <cell r="K1317" t="str">
            <v/>
          </cell>
          <cell r="L1317" t="str">
            <v/>
          </cell>
          <cell r="M1317" t="str">
            <v/>
          </cell>
          <cell r="N1317" t="str">
            <v/>
          </cell>
          <cell r="P1317" t="str">
            <v/>
          </cell>
          <cell r="Q1317" t="str">
            <v/>
          </cell>
          <cell r="R1317" t="str">
            <v/>
          </cell>
        </row>
        <row r="1318">
          <cell r="A1318" t="str">
            <v/>
          </cell>
          <cell r="B1318">
            <v>0</v>
          </cell>
          <cell r="C1318" t="str">
            <v/>
          </cell>
          <cell r="D1318" t="str">
            <v/>
          </cell>
          <cell r="E1318" t="str">
            <v>C</v>
          </cell>
          <cell r="F1318" t="str">
            <v/>
          </cell>
          <cell r="G1318">
            <v>0</v>
          </cell>
          <cell r="H1318">
            <v>0</v>
          </cell>
          <cell r="I1318">
            <v>0</v>
          </cell>
          <cell r="J1318" t="str">
            <v/>
          </cell>
          <cell r="K1318" t="str">
            <v/>
          </cell>
          <cell r="L1318" t="str">
            <v/>
          </cell>
          <cell r="M1318" t="str">
            <v/>
          </cell>
          <cell r="N1318" t="str">
            <v/>
          </cell>
          <cell r="P1318" t="str">
            <v/>
          </cell>
          <cell r="Q1318" t="str">
            <v/>
          </cell>
          <cell r="R1318" t="str">
            <v/>
          </cell>
        </row>
        <row r="1319">
          <cell r="A1319" t="str">
            <v/>
          </cell>
          <cell r="B1319">
            <v>0</v>
          </cell>
          <cell r="C1319" t="str">
            <v/>
          </cell>
          <cell r="D1319" t="str">
            <v/>
          </cell>
          <cell r="E1319" t="str">
            <v>C</v>
          </cell>
          <cell r="F1319" t="str">
            <v/>
          </cell>
          <cell r="G1319">
            <v>0</v>
          </cell>
          <cell r="H1319">
            <v>0</v>
          </cell>
          <cell r="I1319">
            <v>0</v>
          </cell>
          <cell r="J1319" t="str">
            <v/>
          </cell>
          <cell r="K1319" t="str">
            <v/>
          </cell>
          <cell r="L1319" t="str">
            <v/>
          </cell>
          <cell r="M1319" t="str">
            <v/>
          </cell>
          <cell r="N1319" t="str">
            <v/>
          </cell>
          <cell r="P1319" t="str">
            <v/>
          </cell>
          <cell r="Q1319" t="str">
            <v/>
          </cell>
          <cell r="R1319" t="str">
            <v/>
          </cell>
        </row>
        <row r="1320">
          <cell r="A1320" t="str">
            <v/>
          </cell>
          <cell r="B1320">
            <v>0</v>
          </cell>
          <cell r="C1320" t="str">
            <v/>
          </cell>
          <cell r="D1320" t="str">
            <v/>
          </cell>
          <cell r="E1320" t="str">
            <v>C</v>
          </cell>
          <cell r="F1320" t="str">
            <v/>
          </cell>
          <cell r="G1320">
            <v>0</v>
          </cell>
          <cell r="H1320">
            <v>0</v>
          </cell>
          <cell r="I1320">
            <v>0</v>
          </cell>
          <cell r="J1320" t="str">
            <v/>
          </cell>
          <cell r="K1320" t="str">
            <v/>
          </cell>
          <cell r="L1320" t="str">
            <v/>
          </cell>
          <cell r="M1320" t="str">
            <v/>
          </cell>
          <cell r="N1320" t="str">
            <v/>
          </cell>
          <cell r="P1320" t="str">
            <v/>
          </cell>
          <cell r="Q1320" t="str">
            <v/>
          </cell>
          <cell r="R1320" t="str">
            <v/>
          </cell>
        </row>
        <row r="1321">
          <cell r="A1321" t="str">
            <v/>
          </cell>
          <cell r="B1321">
            <v>0</v>
          </cell>
          <cell r="C1321" t="str">
            <v/>
          </cell>
          <cell r="D1321" t="str">
            <v/>
          </cell>
          <cell r="E1321" t="str">
            <v>C</v>
          </cell>
          <cell r="F1321" t="str">
            <v/>
          </cell>
          <cell r="G1321">
            <v>0</v>
          </cell>
          <cell r="H1321">
            <v>0</v>
          </cell>
          <cell r="I1321">
            <v>0</v>
          </cell>
          <cell r="J1321" t="str">
            <v/>
          </cell>
          <cell r="K1321" t="str">
            <v/>
          </cell>
          <cell r="L1321" t="str">
            <v/>
          </cell>
          <cell r="M1321" t="str">
            <v/>
          </cell>
          <cell r="N1321" t="str">
            <v/>
          </cell>
          <cell r="P1321" t="str">
            <v/>
          </cell>
          <cell r="Q1321" t="str">
            <v/>
          </cell>
          <cell r="R1321" t="str">
            <v/>
          </cell>
        </row>
        <row r="1322">
          <cell r="A1322" t="str">
            <v/>
          </cell>
          <cell r="B1322">
            <v>0</v>
          </cell>
          <cell r="C1322" t="str">
            <v/>
          </cell>
          <cell r="D1322" t="str">
            <v/>
          </cell>
          <cell r="E1322" t="str">
            <v>C</v>
          </cell>
          <cell r="F1322" t="str">
            <v/>
          </cell>
          <cell r="G1322">
            <v>0</v>
          </cell>
          <cell r="H1322">
            <v>0</v>
          </cell>
          <cell r="I1322">
            <v>0</v>
          </cell>
          <cell r="J1322" t="str">
            <v/>
          </cell>
          <cell r="K1322" t="str">
            <v/>
          </cell>
          <cell r="L1322" t="str">
            <v/>
          </cell>
          <cell r="M1322" t="str">
            <v/>
          </cell>
          <cell r="N1322" t="str">
            <v/>
          </cell>
          <cell r="P1322" t="str">
            <v/>
          </cell>
          <cell r="Q1322" t="str">
            <v/>
          </cell>
          <cell r="R1322" t="str">
            <v/>
          </cell>
        </row>
        <row r="1323">
          <cell r="A1323" t="str">
            <v/>
          </cell>
          <cell r="B1323">
            <v>0</v>
          </cell>
          <cell r="C1323" t="str">
            <v/>
          </cell>
          <cell r="D1323" t="str">
            <v/>
          </cell>
          <cell r="E1323" t="str">
            <v>C</v>
          </cell>
          <cell r="F1323" t="str">
            <v/>
          </cell>
          <cell r="G1323">
            <v>0</v>
          </cell>
          <cell r="H1323">
            <v>0</v>
          </cell>
          <cell r="I1323">
            <v>0</v>
          </cell>
          <cell r="J1323" t="str">
            <v/>
          </cell>
          <cell r="K1323" t="str">
            <v/>
          </cell>
          <cell r="L1323" t="str">
            <v/>
          </cell>
          <cell r="M1323" t="str">
            <v/>
          </cell>
          <cell r="N1323" t="str">
            <v/>
          </cell>
          <cell r="P1323" t="str">
            <v/>
          </cell>
          <cell r="Q1323" t="str">
            <v/>
          </cell>
          <cell r="R1323" t="str">
            <v/>
          </cell>
        </row>
        <row r="1324">
          <cell r="A1324" t="str">
            <v/>
          </cell>
          <cell r="B1324">
            <v>0</v>
          </cell>
          <cell r="C1324" t="str">
            <v/>
          </cell>
          <cell r="D1324" t="str">
            <v/>
          </cell>
          <cell r="E1324" t="str">
            <v>C</v>
          </cell>
          <cell r="F1324" t="str">
            <v/>
          </cell>
          <cell r="G1324">
            <v>0</v>
          </cell>
          <cell r="H1324">
            <v>0</v>
          </cell>
          <cell r="I1324">
            <v>0</v>
          </cell>
          <cell r="J1324" t="str">
            <v/>
          </cell>
          <cell r="K1324" t="str">
            <v/>
          </cell>
          <cell r="L1324" t="str">
            <v/>
          </cell>
          <cell r="M1324" t="str">
            <v/>
          </cell>
          <cell r="N1324" t="str">
            <v/>
          </cell>
          <cell r="P1324" t="str">
            <v/>
          </cell>
          <cell r="Q1324" t="str">
            <v/>
          </cell>
          <cell r="R1324" t="str">
            <v/>
          </cell>
        </row>
        <row r="1325">
          <cell r="A1325" t="str">
            <v/>
          </cell>
          <cell r="B1325">
            <v>0</v>
          </cell>
          <cell r="C1325" t="str">
            <v/>
          </cell>
          <cell r="D1325" t="str">
            <v/>
          </cell>
          <cell r="E1325" t="str">
            <v>C</v>
          </cell>
          <cell r="F1325" t="str">
            <v/>
          </cell>
          <cell r="G1325">
            <v>0</v>
          </cell>
          <cell r="H1325">
            <v>0</v>
          </cell>
          <cell r="I1325">
            <v>0</v>
          </cell>
          <cell r="J1325" t="str">
            <v/>
          </cell>
          <cell r="K1325" t="str">
            <v/>
          </cell>
          <cell r="L1325" t="str">
            <v/>
          </cell>
          <cell r="M1325" t="str">
            <v/>
          </cell>
          <cell r="N1325" t="str">
            <v/>
          </cell>
          <cell r="P1325" t="str">
            <v/>
          </cell>
          <cell r="Q1325" t="str">
            <v/>
          </cell>
          <cell r="R1325" t="str">
            <v/>
          </cell>
        </row>
        <row r="1326">
          <cell r="A1326" t="str">
            <v/>
          </cell>
          <cell r="B1326">
            <v>0</v>
          </cell>
          <cell r="C1326" t="str">
            <v/>
          </cell>
          <cell r="D1326" t="str">
            <v/>
          </cell>
          <cell r="E1326" t="str">
            <v>C</v>
          </cell>
          <cell r="F1326" t="str">
            <v/>
          </cell>
          <cell r="G1326">
            <v>0</v>
          </cell>
          <cell r="H1326">
            <v>0</v>
          </cell>
          <cell r="I1326">
            <v>0</v>
          </cell>
          <cell r="J1326" t="str">
            <v/>
          </cell>
          <cell r="K1326" t="str">
            <v/>
          </cell>
          <cell r="L1326" t="str">
            <v/>
          </cell>
          <cell r="M1326" t="str">
            <v/>
          </cell>
          <cell r="N1326" t="str">
            <v/>
          </cell>
          <cell r="P1326" t="str">
            <v/>
          </cell>
          <cell r="Q1326" t="str">
            <v/>
          </cell>
          <cell r="R1326" t="str">
            <v/>
          </cell>
        </row>
        <row r="1327">
          <cell r="A1327" t="str">
            <v/>
          </cell>
          <cell r="B1327">
            <v>0</v>
          </cell>
          <cell r="C1327" t="str">
            <v/>
          </cell>
          <cell r="D1327" t="str">
            <v/>
          </cell>
          <cell r="E1327" t="str">
            <v>C</v>
          </cell>
          <cell r="F1327" t="str">
            <v/>
          </cell>
          <cell r="G1327">
            <v>0</v>
          </cell>
          <cell r="H1327">
            <v>0</v>
          </cell>
          <cell r="I1327">
            <v>0</v>
          </cell>
          <cell r="J1327" t="str">
            <v/>
          </cell>
          <cell r="K1327" t="str">
            <v/>
          </cell>
          <cell r="L1327" t="str">
            <v/>
          </cell>
          <cell r="M1327" t="str">
            <v/>
          </cell>
          <cell r="N1327" t="str">
            <v/>
          </cell>
          <cell r="P1327" t="str">
            <v/>
          </cell>
          <cell r="Q1327" t="str">
            <v/>
          </cell>
          <cell r="R1327" t="str">
            <v/>
          </cell>
        </row>
        <row r="1328">
          <cell r="A1328" t="str">
            <v/>
          </cell>
          <cell r="B1328">
            <v>0</v>
          </cell>
          <cell r="C1328" t="str">
            <v/>
          </cell>
          <cell r="D1328" t="str">
            <v/>
          </cell>
          <cell r="E1328" t="str">
            <v>C</v>
          </cell>
          <cell r="F1328" t="str">
            <v/>
          </cell>
          <cell r="G1328">
            <v>0</v>
          </cell>
          <cell r="H1328">
            <v>0</v>
          </cell>
          <cell r="I1328">
            <v>0</v>
          </cell>
          <cell r="J1328" t="str">
            <v/>
          </cell>
          <cell r="K1328" t="str">
            <v/>
          </cell>
          <cell r="L1328" t="str">
            <v/>
          </cell>
          <cell r="M1328" t="str">
            <v/>
          </cell>
          <cell r="N1328" t="str">
            <v/>
          </cell>
          <cell r="P1328" t="str">
            <v/>
          </cell>
          <cell r="Q1328" t="str">
            <v/>
          </cell>
          <cell r="R1328" t="str">
            <v/>
          </cell>
        </row>
        <row r="1329">
          <cell r="A1329" t="str">
            <v/>
          </cell>
          <cell r="B1329">
            <v>0</v>
          </cell>
          <cell r="C1329" t="str">
            <v/>
          </cell>
          <cell r="D1329" t="str">
            <v/>
          </cell>
          <cell r="E1329" t="str">
            <v>C</v>
          </cell>
          <cell r="F1329" t="str">
            <v/>
          </cell>
          <cell r="G1329">
            <v>0</v>
          </cell>
          <cell r="H1329">
            <v>0</v>
          </cell>
          <cell r="I1329">
            <v>0</v>
          </cell>
          <cell r="J1329" t="str">
            <v/>
          </cell>
          <cell r="K1329" t="str">
            <v/>
          </cell>
          <cell r="L1329" t="str">
            <v/>
          </cell>
          <cell r="M1329" t="str">
            <v/>
          </cell>
          <cell r="N1329" t="str">
            <v/>
          </cell>
          <cell r="P1329" t="str">
            <v/>
          </cell>
          <cell r="Q1329" t="str">
            <v/>
          </cell>
          <cell r="R1329" t="str">
            <v/>
          </cell>
        </row>
        <row r="1330">
          <cell r="A1330" t="str">
            <v/>
          </cell>
          <cell r="B1330">
            <v>0</v>
          </cell>
          <cell r="C1330" t="str">
            <v/>
          </cell>
          <cell r="D1330" t="str">
            <v/>
          </cell>
          <cell r="E1330" t="str">
            <v>C</v>
          </cell>
          <cell r="F1330" t="str">
            <v/>
          </cell>
          <cell r="G1330">
            <v>0</v>
          </cell>
          <cell r="H1330">
            <v>0</v>
          </cell>
          <cell r="I1330">
            <v>0</v>
          </cell>
          <cell r="J1330" t="str">
            <v/>
          </cell>
          <cell r="K1330" t="str">
            <v/>
          </cell>
          <cell r="L1330" t="str">
            <v/>
          </cell>
          <cell r="M1330" t="str">
            <v/>
          </cell>
          <cell r="N1330" t="str">
            <v/>
          </cell>
          <cell r="P1330" t="str">
            <v/>
          </cell>
          <cell r="Q1330" t="str">
            <v/>
          </cell>
          <cell r="R1330" t="str">
            <v/>
          </cell>
        </row>
        <row r="1331">
          <cell r="A1331" t="str">
            <v/>
          </cell>
          <cell r="B1331">
            <v>0</v>
          </cell>
          <cell r="C1331" t="str">
            <v/>
          </cell>
          <cell r="D1331" t="str">
            <v/>
          </cell>
          <cell r="E1331" t="str">
            <v>C</v>
          </cell>
          <cell r="F1331" t="str">
            <v/>
          </cell>
          <cell r="G1331">
            <v>0</v>
          </cell>
          <cell r="H1331">
            <v>0</v>
          </cell>
          <cell r="I1331">
            <v>0</v>
          </cell>
          <cell r="J1331" t="str">
            <v/>
          </cell>
          <cell r="K1331" t="str">
            <v/>
          </cell>
          <cell r="L1331" t="str">
            <v/>
          </cell>
          <cell r="M1331" t="str">
            <v/>
          </cell>
          <cell r="N1331" t="str">
            <v/>
          </cell>
          <cell r="P1331" t="str">
            <v/>
          </cell>
          <cell r="Q1331" t="str">
            <v/>
          </cell>
          <cell r="R1331" t="str">
            <v/>
          </cell>
        </row>
        <row r="1332">
          <cell r="A1332" t="str">
            <v/>
          </cell>
          <cell r="B1332">
            <v>0</v>
          </cell>
          <cell r="C1332" t="str">
            <v/>
          </cell>
          <cell r="D1332" t="str">
            <v/>
          </cell>
          <cell r="E1332" t="str">
            <v>C</v>
          </cell>
          <cell r="F1332" t="str">
            <v/>
          </cell>
          <cell r="G1332">
            <v>0</v>
          </cell>
          <cell r="H1332">
            <v>0</v>
          </cell>
          <cell r="I1332">
            <v>0</v>
          </cell>
          <cell r="J1332" t="str">
            <v/>
          </cell>
          <cell r="K1332" t="str">
            <v/>
          </cell>
          <cell r="L1332" t="str">
            <v/>
          </cell>
          <cell r="M1332" t="str">
            <v/>
          </cell>
          <cell r="N1332" t="str">
            <v/>
          </cell>
          <cell r="P1332" t="str">
            <v/>
          </cell>
          <cell r="Q1332" t="str">
            <v/>
          </cell>
          <cell r="R1332" t="str">
            <v/>
          </cell>
        </row>
        <row r="1333">
          <cell r="A1333" t="str">
            <v/>
          </cell>
          <cell r="B1333">
            <v>0</v>
          </cell>
          <cell r="C1333" t="str">
            <v/>
          </cell>
          <cell r="D1333" t="str">
            <v/>
          </cell>
          <cell r="E1333" t="str">
            <v>C</v>
          </cell>
          <cell r="F1333" t="str">
            <v/>
          </cell>
          <cell r="G1333">
            <v>0</v>
          </cell>
          <cell r="H1333">
            <v>0</v>
          </cell>
          <cell r="I1333">
            <v>0</v>
          </cell>
          <cell r="J1333" t="str">
            <v/>
          </cell>
          <cell r="K1333" t="str">
            <v/>
          </cell>
          <cell r="L1333" t="str">
            <v/>
          </cell>
          <cell r="M1333" t="str">
            <v/>
          </cell>
          <cell r="N1333" t="str">
            <v/>
          </cell>
          <cell r="P1333" t="str">
            <v/>
          </cell>
          <cell r="Q1333" t="str">
            <v/>
          </cell>
          <cell r="R1333" t="str">
            <v/>
          </cell>
        </row>
        <row r="1334">
          <cell r="A1334" t="str">
            <v/>
          </cell>
          <cell r="B1334">
            <v>0</v>
          </cell>
          <cell r="C1334" t="str">
            <v/>
          </cell>
          <cell r="D1334" t="str">
            <v/>
          </cell>
          <cell r="E1334" t="str">
            <v>C</v>
          </cell>
          <cell r="F1334" t="str">
            <v/>
          </cell>
          <cell r="G1334">
            <v>0</v>
          </cell>
          <cell r="H1334">
            <v>0</v>
          </cell>
          <cell r="I1334">
            <v>0</v>
          </cell>
          <cell r="J1334" t="str">
            <v/>
          </cell>
          <cell r="K1334" t="str">
            <v/>
          </cell>
          <cell r="L1334" t="str">
            <v/>
          </cell>
          <cell r="M1334" t="str">
            <v/>
          </cell>
          <cell r="N1334" t="str">
            <v/>
          </cell>
          <cell r="P1334" t="str">
            <v/>
          </cell>
          <cell r="Q1334" t="str">
            <v/>
          </cell>
          <cell r="R1334" t="str">
            <v/>
          </cell>
        </row>
        <row r="1335">
          <cell r="A1335" t="str">
            <v/>
          </cell>
          <cell r="B1335">
            <v>0</v>
          </cell>
          <cell r="C1335" t="str">
            <v/>
          </cell>
          <cell r="D1335" t="str">
            <v/>
          </cell>
          <cell r="E1335" t="str">
            <v>C</v>
          </cell>
          <cell r="F1335" t="str">
            <v/>
          </cell>
          <cell r="G1335">
            <v>0</v>
          </cell>
          <cell r="H1335">
            <v>0</v>
          </cell>
          <cell r="I1335">
            <v>0</v>
          </cell>
          <cell r="J1335" t="str">
            <v/>
          </cell>
          <cell r="K1335" t="str">
            <v/>
          </cell>
          <cell r="L1335" t="str">
            <v/>
          </cell>
          <cell r="M1335" t="str">
            <v/>
          </cell>
          <cell r="N1335" t="str">
            <v/>
          </cell>
          <cell r="P1335" t="str">
            <v/>
          </cell>
          <cell r="Q1335" t="str">
            <v/>
          </cell>
          <cell r="R1335" t="str">
            <v/>
          </cell>
        </row>
        <row r="1336">
          <cell r="A1336" t="str">
            <v/>
          </cell>
          <cell r="B1336">
            <v>0</v>
          </cell>
          <cell r="C1336" t="str">
            <v/>
          </cell>
          <cell r="D1336" t="str">
            <v/>
          </cell>
          <cell r="E1336" t="str">
            <v>C</v>
          </cell>
          <cell r="F1336" t="str">
            <v/>
          </cell>
          <cell r="G1336">
            <v>0</v>
          </cell>
          <cell r="H1336">
            <v>0</v>
          </cell>
          <cell r="I1336">
            <v>0</v>
          </cell>
          <cell r="J1336" t="str">
            <v/>
          </cell>
          <cell r="K1336" t="str">
            <v/>
          </cell>
          <cell r="L1336" t="str">
            <v/>
          </cell>
          <cell r="M1336" t="str">
            <v/>
          </cell>
          <cell r="N1336" t="str">
            <v/>
          </cell>
          <cell r="P1336" t="str">
            <v/>
          </cell>
          <cell r="Q1336" t="str">
            <v/>
          </cell>
          <cell r="R1336" t="str">
            <v/>
          </cell>
        </row>
        <row r="1337">
          <cell r="A1337" t="str">
            <v/>
          </cell>
          <cell r="B1337">
            <v>0</v>
          </cell>
          <cell r="C1337" t="str">
            <v/>
          </cell>
          <cell r="D1337" t="str">
            <v/>
          </cell>
          <cell r="E1337" t="str">
            <v>C</v>
          </cell>
          <cell r="F1337" t="str">
            <v/>
          </cell>
          <cell r="G1337">
            <v>0</v>
          </cell>
          <cell r="H1337">
            <v>0</v>
          </cell>
          <cell r="I1337">
            <v>0</v>
          </cell>
          <cell r="J1337" t="str">
            <v/>
          </cell>
          <cell r="K1337" t="str">
            <v/>
          </cell>
          <cell r="L1337" t="str">
            <v/>
          </cell>
          <cell r="M1337" t="str">
            <v/>
          </cell>
          <cell r="N1337" t="str">
            <v/>
          </cell>
          <cell r="P1337" t="str">
            <v/>
          </cell>
          <cell r="Q1337" t="str">
            <v/>
          </cell>
          <cell r="R1337" t="str">
            <v/>
          </cell>
        </row>
        <row r="1338">
          <cell r="A1338" t="str">
            <v/>
          </cell>
          <cell r="B1338">
            <v>0</v>
          </cell>
          <cell r="C1338" t="str">
            <v/>
          </cell>
          <cell r="D1338" t="str">
            <v/>
          </cell>
          <cell r="E1338" t="str">
            <v>C</v>
          </cell>
          <cell r="F1338" t="str">
            <v/>
          </cell>
          <cell r="G1338">
            <v>0</v>
          </cell>
          <cell r="H1338">
            <v>0</v>
          </cell>
          <cell r="I1338">
            <v>0</v>
          </cell>
          <cell r="J1338" t="str">
            <v/>
          </cell>
          <cell r="K1338" t="str">
            <v/>
          </cell>
          <cell r="L1338" t="str">
            <v/>
          </cell>
          <cell r="M1338" t="str">
            <v/>
          </cell>
          <cell r="N1338" t="str">
            <v/>
          </cell>
          <cell r="P1338" t="str">
            <v/>
          </cell>
          <cell r="Q1338" t="str">
            <v/>
          </cell>
          <cell r="R1338" t="str">
            <v/>
          </cell>
        </row>
        <row r="1339">
          <cell r="A1339" t="str">
            <v/>
          </cell>
          <cell r="B1339">
            <v>0</v>
          </cell>
          <cell r="C1339" t="str">
            <v/>
          </cell>
          <cell r="D1339" t="str">
            <v/>
          </cell>
          <cell r="E1339" t="str">
            <v>C</v>
          </cell>
          <cell r="F1339" t="str">
            <v/>
          </cell>
          <cell r="G1339">
            <v>0</v>
          </cell>
          <cell r="H1339">
            <v>0</v>
          </cell>
          <cell r="I1339">
            <v>0</v>
          </cell>
          <cell r="J1339" t="str">
            <v/>
          </cell>
          <cell r="K1339" t="str">
            <v/>
          </cell>
          <cell r="L1339" t="str">
            <v/>
          </cell>
          <cell r="M1339" t="str">
            <v/>
          </cell>
          <cell r="N1339" t="str">
            <v/>
          </cell>
          <cell r="P1339" t="str">
            <v/>
          </cell>
          <cell r="Q1339" t="str">
            <v/>
          </cell>
          <cell r="R1339" t="str">
            <v/>
          </cell>
        </row>
        <row r="1340">
          <cell r="A1340" t="str">
            <v/>
          </cell>
          <cell r="B1340">
            <v>0</v>
          </cell>
          <cell r="C1340" t="str">
            <v/>
          </cell>
          <cell r="D1340" t="str">
            <v/>
          </cell>
          <cell r="E1340" t="str">
            <v>C</v>
          </cell>
          <cell r="F1340" t="str">
            <v/>
          </cell>
          <cell r="G1340">
            <v>0</v>
          </cell>
          <cell r="H1340">
            <v>0</v>
          </cell>
          <cell r="I1340">
            <v>0</v>
          </cell>
          <cell r="J1340" t="str">
            <v/>
          </cell>
          <cell r="K1340" t="str">
            <v/>
          </cell>
          <cell r="L1340" t="str">
            <v/>
          </cell>
          <cell r="M1340" t="str">
            <v/>
          </cell>
          <cell r="N1340" t="str">
            <v/>
          </cell>
          <cell r="P1340" t="str">
            <v/>
          </cell>
          <cell r="Q1340" t="str">
            <v/>
          </cell>
          <cell r="R1340" t="str">
            <v/>
          </cell>
        </row>
        <row r="1341">
          <cell r="A1341" t="str">
            <v/>
          </cell>
          <cell r="B1341">
            <v>0</v>
          </cell>
          <cell r="C1341" t="str">
            <v/>
          </cell>
          <cell r="D1341" t="str">
            <v/>
          </cell>
          <cell r="E1341" t="str">
            <v>C</v>
          </cell>
          <cell r="F1341" t="str">
            <v/>
          </cell>
          <cell r="G1341">
            <v>0</v>
          </cell>
          <cell r="H1341">
            <v>0</v>
          </cell>
          <cell r="I1341">
            <v>0</v>
          </cell>
          <cell r="J1341" t="str">
            <v/>
          </cell>
          <cell r="K1341" t="str">
            <v/>
          </cell>
          <cell r="L1341" t="str">
            <v/>
          </cell>
          <cell r="M1341" t="str">
            <v/>
          </cell>
          <cell r="N1341" t="str">
            <v/>
          </cell>
          <cell r="P1341" t="str">
            <v/>
          </cell>
          <cell r="Q1341" t="str">
            <v/>
          </cell>
          <cell r="R1341" t="str">
            <v/>
          </cell>
        </row>
        <row r="1342">
          <cell r="A1342" t="str">
            <v/>
          </cell>
          <cell r="B1342">
            <v>0</v>
          </cell>
          <cell r="C1342" t="str">
            <v/>
          </cell>
          <cell r="D1342" t="str">
            <v/>
          </cell>
          <cell r="E1342" t="str">
            <v>C</v>
          </cell>
          <cell r="F1342" t="str">
            <v/>
          </cell>
          <cell r="G1342">
            <v>0</v>
          </cell>
          <cell r="H1342">
            <v>0</v>
          </cell>
          <cell r="I1342">
            <v>0</v>
          </cell>
          <cell r="J1342" t="str">
            <v/>
          </cell>
          <cell r="K1342" t="str">
            <v/>
          </cell>
          <cell r="L1342" t="str">
            <v/>
          </cell>
          <cell r="M1342" t="str">
            <v/>
          </cell>
          <cell r="N1342" t="str">
            <v/>
          </cell>
          <cell r="P1342" t="str">
            <v/>
          </cell>
          <cell r="Q1342" t="str">
            <v/>
          </cell>
          <cell r="R1342" t="str">
            <v/>
          </cell>
        </row>
        <row r="1343">
          <cell r="A1343" t="str">
            <v/>
          </cell>
          <cell r="B1343">
            <v>0</v>
          </cell>
          <cell r="C1343" t="str">
            <v/>
          </cell>
          <cell r="D1343" t="str">
            <v/>
          </cell>
          <cell r="E1343" t="str">
            <v>C</v>
          </cell>
          <cell r="F1343" t="str">
            <v/>
          </cell>
          <cell r="G1343">
            <v>0</v>
          </cell>
          <cell r="H1343">
            <v>0</v>
          </cell>
          <cell r="I1343">
            <v>0</v>
          </cell>
          <cell r="J1343" t="str">
            <v/>
          </cell>
          <cell r="K1343" t="str">
            <v/>
          </cell>
          <cell r="L1343" t="str">
            <v/>
          </cell>
          <cell r="M1343" t="str">
            <v/>
          </cell>
          <cell r="N1343" t="str">
            <v/>
          </cell>
          <cell r="P1343" t="str">
            <v/>
          </cell>
          <cell r="Q1343" t="str">
            <v/>
          </cell>
          <cell r="R1343" t="str">
            <v/>
          </cell>
        </row>
        <row r="1344">
          <cell r="A1344" t="str">
            <v/>
          </cell>
          <cell r="B1344">
            <v>0</v>
          </cell>
          <cell r="C1344" t="str">
            <v/>
          </cell>
          <cell r="D1344" t="str">
            <v/>
          </cell>
          <cell r="E1344" t="str">
            <v>C</v>
          </cell>
          <cell r="F1344" t="str">
            <v/>
          </cell>
          <cell r="G1344">
            <v>0</v>
          </cell>
          <cell r="H1344">
            <v>0</v>
          </cell>
          <cell r="I1344">
            <v>0</v>
          </cell>
          <cell r="J1344" t="str">
            <v/>
          </cell>
          <cell r="K1344" t="str">
            <v/>
          </cell>
          <cell r="L1344" t="str">
            <v/>
          </cell>
          <cell r="M1344" t="str">
            <v/>
          </cell>
          <cell r="N1344" t="str">
            <v/>
          </cell>
          <cell r="P1344" t="str">
            <v/>
          </cell>
          <cell r="Q1344" t="str">
            <v/>
          </cell>
          <cell r="R1344" t="str">
            <v/>
          </cell>
        </row>
        <row r="1345">
          <cell r="A1345" t="str">
            <v/>
          </cell>
          <cell r="B1345">
            <v>0</v>
          </cell>
          <cell r="C1345" t="str">
            <v/>
          </cell>
          <cell r="D1345" t="str">
            <v/>
          </cell>
          <cell r="E1345" t="str">
            <v>C</v>
          </cell>
          <cell r="F1345" t="str">
            <v/>
          </cell>
          <cell r="G1345">
            <v>0</v>
          </cell>
          <cell r="H1345">
            <v>0</v>
          </cell>
          <cell r="I1345">
            <v>0</v>
          </cell>
          <cell r="J1345" t="str">
            <v/>
          </cell>
          <cell r="K1345" t="str">
            <v/>
          </cell>
          <cell r="L1345" t="str">
            <v/>
          </cell>
          <cell r="M1345" t="str">
            <v/>
          </cell>
          <cell r="N1345" t="str">
            <v/>
          </cell>
          <cell r="P1345" t="str">
            <v/>
          </cell>
          <cell r="Q1345" t="str">
            <v/>
          </cell>
          <cell r="R1345" t="str">
            <v/>
          </cell>
        </row>
        <row r="1346">
          <cell r="A1346" t="str">
            <v/>
          </cell>
          <cell r="B1346">
            <v>0</v>
          </cell>
          <cell r="C1346" t="str">
            <v/>
          </cell>
          <cell r="D1346" t="str">
            <v/>
          </cell>
          <cell r="E1346" t="str">
            <v>C</v>
          </cell>
          <cell r="F1346" t="str">
            <v/>
          </cell>
          <cell r="G1346">
            <v>0</v>
          </cell>
          <cell r="H1346">
            <v>0</v>
          </cell>
          <cell r="I1346">
            <v>0</v>
          </cell>
          <cell r="J1346" t="str">
            <v/>
          </cell>
          <cell r="K1346" t="str">
            <v/>
          </cell>
          <cell r="L1346" t="str">
            <v/>
          </cell>
          <cell r="M1346" t="str">
            <v/>
          </cell>
          <cell r="N1346" t="str">
            <v/>
          </cell>
          <cell r="P1346" t="str">
            <v/>
          </cell>
          <cell r="Q1346" t="str">
            <v/>
          </cell>
          <cell r="R1346" t="str">
            <v/>
          </cell>
        </row>
        <row r="1347">
          <cell r="A1347" t="str">
            <v/>
          </cell>
          <cell r="B1347">
            <v>0</v>
          </cell>
          <cell r="C1347" t="str">
            <v/>
          </cell>
          <cell r="D1347" t="str">
            <v/>
          </cell>
          <cell r="E1347" t="str">
            <v>C</v>
          </cell>
          <cell r="F1347" t="str">
            <v/>
          </cell>
          <cell r="G1347">
            <v>0</v>
          </cell>
          <cell r="H1347">
            <v>0</v>
          </cell>
          <cell r="I1347">
            <v>0</v>
          </cell>
          <cell r="J1347" t="str">
            <v/>
          </cell>
          <cell r="K1347" t="str">
            <v/>
          </cell>
          <cell r="L1347" t="str">
            <v/>
          </cell>
          <cell r="M1347" t="str">
            <v/>
          </cell>
          <cell r="N1347" t="str">
            <v/>
          </cell>
          <cell r="P1347" t="str">
            <v/>
          </cell>
          <cell r="Q1347" t="str">
            <v/>
          </cell>
          <cell r="R1347" t="str">
            <v/>
          </cell>
        </row>
        <row r="1348">
          <cell r="A1348" t="str">
            <v/>
          </cell>
          <cell r="B1348">
            <v>0</v>
          </cell>
          <cell r="C1348" t="str">
            <v/>
          </cell>
          <cell r="D1348" t="str">
            <v/>
          </cell>
          <cell r="E1348" t="str">
            <v>C</v>
          </cell>
          <cell r="F1348" t="str">
            <v/>
          </cell>
          <cell r="G1348">
            <v>0</v>
          </cell>
          <cell r="H1348">
            <v>0</v>
          </cell>
          <cell r="I1348">
            <v>0</v>
          </cell>
          <cell r="J1348" t="str">
            <v/>
          </cell>
          <cell r="K1348" t="str">
            <v/>
          </cell>
          <cell r="L1348" t="str">
            <v/>
          </cell>
          <cell r="M1348" t="str">
            <v/>
          </cell>
          <cell r="N1348" t="str">
            <v/>
          </cell>
          <cell r="P1348" t="str">
            <v/>
          </cell>
          <cell r="Q1348" t="str">
            <v/>
          </cell>
          <cell r="R1348" t="str">
            <v/>
          </cell>
        </row>
        <row r="1349">
          <cell r="A1349" t="str">
            <v/>
          </cell>
          <cell r="B1349">
            <v>0</v>
          </cell>
          <cell r="C1349" t="str">
            <v/>
          </cell>
          <cell r="D1349" t="str">
            <v/>
          </cell>
          <cell r="E1349" t="str">
            <v>C</v>
          </cell>
          <cell r="F1349" t="str">
            <v/>
          </cell>
          <cell r="G1349">
            <v>0</v>
          </cell>
          <cell r="H1349">
            <v>0</v>
          </cell>
          <cell r="I1349">
            <v>0</v>
          </cell>
          <cell r="J1349" t="str">
            <v/>
          </cell>
          <cell r="K1349" t="str">
            <v/>
          </cell>
          <cell r="L1349" t="str">
            <v/>
          </cell>
          <cell r="M1349" t="str">
            <v/>
          </cell>
          <cell r="N1349" t="str">
            <v/>
          </cell>
          <cell r="P1349" t="str">
            <v/>
          </cell>
          <cell r="Q1349" t="str">
            <v/>
          </cell>
          <cell r="R1349" t="str">
            <v/>
          </cell>
        </row>
        <row r="1350">
          <cell r="A1350" t="str">
            <v/>
          </cell>
          <cell r="B1350">
            <v>0</v>
          </cell>
          <cell r="C1350" t="str">
            <v/>
          </cell>
          <cell r="D1350" t="str">
            <v/>
          </cell>
          <cell r="E1350" t="str">
            <v>C</v>
          </cell>
          <cell r="F1350" t="str">
            <v/>
          </cell>
          <cell r="G1350">
            <v>0</v>
          </cell>
          <cell r="H1350">
            <v>0</v>
          </cell>
          <cell r="I1350">
            <v>0</v>
          </cell>
          <cell r="J1350" t="str">
            <v/>
          </cell>
          <cell r="K1350" t="str">
            <v/>
          </cell>
          <cell r="L1350" t="str">
            <v/>
          </cell>
          <cell r="M1350" t="str">
            <v/>
          </cell>
          <cell r="N1350" t="str">
            <v/>
          </cell>
          <cell r="P1350" t="str">
            <v/>
          </cell>
          <cell r="Q1350" t="str">
            <v/>
          </cell>
          <cell r="R1350" t="str">
            <v/>
          </cell>
        </row>
        <row r="1351">
          <cell r="A1351" t="str">
            <v/>
          </cell>
          <cell r="B1351">
            <v>0</v>
          </cell>
          <cell r="C1351" t="str">
            <v/>
          </cell>
          <cell r="D1351" t="str">
            <v/>
          </cell>
          <cell r="E1351" t="str">
            <v>C</v>
          </cell>
          <cell r="F1351" t="str">
            <v/>
          </cell>
          <cell r="G1351">
            <v>0</v>
          </cell>
          <cell r="H1351">
            <v>0</v>
          </cell>
          <cell r="I1351">
            <v>0</v>
          </cell>
          <cell r="J1351" t="str">
            <v/>
          </cell>
          <cell r="K1351" t="str">
            <v/>
          </cell>
          <cell r="L1351" t="str">
            <v/>
          </cell>
          <cell r="M1351" t="str">
            <v/>
          </cell>
          <cell r="N1351" t="str">
            <v/>
          </cell>
          <cell r="P1351" t="str">
            <v/>
          </cell>
          <cell r="Q1351" t="str">
            <v/>
          </cell>
          <cell r="R1351" t="str">
            <v/>
          </cell>
        </row>
        <row r="1352">
          <cell r="A1352" t="str">
            <v/>
          </cell>
          <cell r="B1352">
            <v>0</v>
          </cell>
          <cell r="C1352" t="str">
            <v/>
          </cell>
          <cell r="D1352" t="str">
            <v/>
          </cell>
          <cell r="E1352" t="str">
            <v>C</v>
          </cell>
          <cell r="F1352" t="str">
            <v/>
          </cell>
          <cell r="G1352">
            <v>0</v>
          </cell>
          <cell r="H1352">
            <v>0</v>
          </cell>
          <cell r="I1352">
            <v>0</v>
          </cell>
          <cell r="J1352" t="str">
            <v/>
          </cell>
          <cell r="K1352" t="str">
            <v/>
          </cell>
          <cell r="L1352" t="str">
            <v/>
          </cell>
          <cell r="M1352" t="str">
            <v/>
          </cell>
          <cell r="N1352" t="str">
            <v/>
          </cell>
          <cell r="P1352" t="str">
            <v/>
          </cell>
          <cell r="Q1352" t="str">
            <v/>
          </cell>
          <cell r="R1352" t="str">
            <v/>
          </cell>
        </row>
        <row r="1353">
          <cell r="A1353" t="str">
            <v/>
          </cell>
          <cell r="B1353">
            <v>0</v>
          </cell>
          <cell r="C1353" t="str">
            <v/>
          </cell>
          <cell r="D1353" t="str">
            <v/>
          </cell>
          <cell r="E1353" t="str">
            <v>C</v>
          </cell>
          <cell r="F1353" t="str">
            <v/>
          </cell>
          <cell r="G1353">
            <v>0</v>
          </cell>
          <cell r="H1353">
            <v>0</v>
          </cell>
          <cell r="I1353">
            <v>0</v>
          </cell>
          <cell r="J1353" t="str">
            <v/>
          </cell>
          <cell r="K1353" t="str">
            <v/>
          </cell>
          <cell r="L1353" t="str">
            <v/>
          </cell>
          <cell r="M1353" t="str">
            <v/>
          </cell>
          <cell r="N1353" t="str">
            <v/>
          </cell>
          <cell r="P1353" t="str">
            <v/>
          </cell>
          <cell r="Q1353" t="str">
            <v/>
          </cell>
          <cell r="R1353" t="str">
            <v/>
          </cell>
        </row>
        <row r="1354">
          <cell r="A1354" t="str">
            <v/>
          </cell>
          <cell r="B1354">
            <v>0</v>
          </cell>
          <cell r="C1354" t="str">
            <v/>
          </cell>
          <cell r="D1354" t="str">
            <v/>
          </cell>
          <cell r="E1354" t="str">
            <v>C</v>
          </cell>
          <cell r="F1354" t="str">
            <v/>
          </cell>
          <cell r="G1354">
            <v>0</v>
          </cell>
          <cell r="H1354">
            <v>0</v>
          </cell>
          <cell r="I1354">
            <v>0</v>
          </cell>
          <cell r="J1354" t="str">
            <v/>
          </cell>
          <cell r="K1354" t="str">
            <v/>
          </cell>
          <cell r="L1354" t="str">
            <v/>
          </cell>
          <cell r="M1354" t="str">
            <v/>
          </cell>
          <cell r="N1354" t="str">
            <v/>
          </cell>
          <cell r="P1354" t="str">
            <v/>
          </cell>
          <cell r="Q1354" t="str">
            <v/>
          </cell>
          <cell r="R1354" t="str">
            <v/>
          </cell>
        </row>
        <row r="1355">
          <cell r="A1355" t="str">
            <v/>
          </cell>
          <cell r="B1355">
            <v>0</v>
          </cell>
          <cell r="C1355" t="str">
            <v/>
          </cell>
          <cell r="D1355" t="str">
            <v/>
          </cell>
          <cell r="E1355" t="str">
            <v>C</v>
          </cell>
          <cell r="F1355" t="str">
            <v/>
          </cell>
          <cell r="G1355">
            <v>0</v>
          </cell>
          <cell r="H1355">
            <v>0</v>
          </cell>
          <cell r="I1355">
            <v>0</v>
          </cell>
          <cell r="J1355" t="str">
            <v/>
          </cell>
          <cell r="K1355" t="str">
            <v/>
          </cell>
          <cell r="L1355" t="str">
            <v/>
          </cell>
          <cell r="M1355" t="str">
            <v/>
          </cell>
          <cell r="N1355" t="str">
            <v/>
          </cell>
          <cell r="P1355" t="str">
            <v/>
          </cell>
          <cell r="Q1355" t="str">
            <v/>
          </cell>
          <cell r="R1355" t="str">
            <v/>
          </cell>
        </row>
        <row r="1356">
          <cell r="A1356" t="str">
            <v/>
          </cell>
          <cell r="B1356">
            <v>0</v>
          </cell>
          <cell r="C1356" t="str">
            <v/>
          </cell>
          <cell r="D1356" t="str">
            <v/>
          </cell>
          <cell r="E1356" t="str">
            <v>C</v>
          </cell>
          <cell r="F1356" t="str">
            <v/>
          </cell>
          <cell r="G1356">
            <v>0</v>
          </cell>
          <cell r="H1356">
            <v>0</v>
          </cell>
          <cell r="I1356">
            <v>0</v>
          </cell>
          <cell r="J1356" t="str">
            <v/>
          </cell>
          <cell r="K1356" t="str">
            <v/>
          </cell>
          <cell r="L1356" t="str">
            <v/>
          </cell>
          <cell r="M1356" t="str">
            <v/>
          </cell>
          <cell r="N1356" t="str">
            <v/>
          </cell>
          <cell r="P1356" t="str">
            <v/>
          </cell>
          <cell r="Q1356" t="str">
            <v/>
          </cell>
          <cell r="R1356" t="str">
            <v/>
          </cell>
        </row>
        <row r="1357">
          <cell r="A1357" t="str">
            <v/>
          </cell>
          <cell r="B1357">
            <v>0</v>
          </cell>
          <cell r="C1357" t="str">
            <v/>
          </cell>
          <cell r="D1357" t="str">
            <v/>
          </cell>
          <cell r="E1357" t="str">
            <v>C</v>
          </cell>
          <cell r="F1357" t="str">
            <v/>
          </cell>
          <cell r="G1357">
            <v>0</v>
          </cell>
          <cell r="H1357">
            <v>0</v>
          </cell>
          <cell r="I1357">
            <v>0</v>
          </cell>
          <cell r="J1357" t="str">
            <v/>
          </cell>
          <cell r="K1357" t="str">
            <v/>
          </cell>
          <cell r="L1357" t="str">
            <v/>
          </cell>
          <cell r="M1357" t="str">
            <v/>
          </cell>
          <cell r="N1357" t="str">
            <v/>
          </cell>
          <cell r="P1357" t="str">
            <v/>
          </cell>
          <cell r="Q1357" t="str">
            <v/>
          </cell>
          <cell r="R1357" t="str">
            <v/>
          </cell>
        </row>
        <row r="1358">
          <cell r="A1358" t="str">
            <v/>
          </cell>
          <cell r="B1358">
            <v>0</v>
          </cell>
          <cell r="C1358" t="str">
            <v/>
          </cell>
          <cell r="D1358" t="str">
            <v/>
          </cell>
          <cell r="E1358" t="str">
            <v>C</v>
          </cell>
          <cell r="F1358" t="str">
            <v/>
          </cell>
          <cell r="G1358">
            <v>0</v>
          </cell>
          <cell r="H1358">
            <v>0</v>
          </cell>
          <cell r="I1358">
            <v>0</v>
          </cell>
          <cell r="J1358" t="str">
            <v/>
          </cell>
          <cell r="K1358" t="str">
            <v/>
          </cell>
          <cell r="L1358" t="str">
            <v/>
          </cell>
          <cell r="M1358" t="str">
            <v/>
          </cell>
          <cell r="N1358" t="str">
            <v/>
          </cell>
          <cell r="P1358" t="str">
            <v/>
          </cell>
          <cell r="Q1358" t="str">
            <v/>
          </cell>
          <cell r="R1358" t="str">
            <v/>
          </cell>
        </row>
        <row r="1359">
          <cell r="A1359" t="str">
            <v/>
          </cell>
          <cell r="B1359">
            <v>0</v>
          </cell>
          <cell r="C1359" t="str">
            <v/>
          </cell>
          <cell r="D1359" t="str">
            <v/>
          </cell>
          <cell r="E1359" t="str">
            <v>C</v>
          </cell>
          <cell r="F1359" t="str">
            <v/>
          </cell>
          <cell r="G1359">
            <v>0</v>
          </cell>
          <cell r="H1359">
            <v>0</v>
          </cell>
          <cell r="I1359">
            <v>0</v>
          </cell>
          <cell r="J1359" t="str">
            <v/>
          </cell>
          <cell r="K1359" t="str">
            <v/>
          </cell>
          <cell r="L1359" t="str">
            <v/>
          </cell>
          <cell r="M1359" t="str">
            <v/>
          </cell>
          <cell r="N1359" t="str">
            <v/>
          </cell>
          <cell r="P1359" t="str">
            <v/>
          </cell>
          <cell r="Q1359" t="str">
            <v/>
          </cell>
          <cell r="R1359" t="str">
            <v/>
          </cell>
        </row>
        <row r="1360">
          <cell r="A1360" t="str">
            <v/>
          </cell>
          <cell r="B1360">
            <v>0</v>
          </cell>
          <cell r="C1360" t="str">
            <v/>
          </cell>
          <cell r="D1360" t="str">
            <v/>
          </cell>
          <cell r="E1360" t="str">
            <v>C</v>
          </cell>
          <cell r="F1360" t="str">
            <v/>
          </cell>
          <cell r="G1360">
            <v>0</v>
          </cell>
          <cell r="H1360">
            <v>0</v>
          </cell>
          <cell r="I1360">
            <v>0</v>
          </cell>
          <cell r="J1360" t="str">
            <v/>
          </cell>
          <cell r="K1360" t="str">
            <v/>
          </cell>
          <cell r="L1360" t="str">
            <v/>
          </cell>
          <cell r="M1360" t="str">
            <v/>
          </cell>
          <cell r="N1360" t="str">
            <v/>
          </cell>
          <cell r="P1360" t="str">
            <v/>
          </cell>
          <cell r="Q1360" t="str">
            <v/>
          </cell>
          <cell r="R1360" t="str">
            <v/>
          </cell>
        </row>
        <row r="1361">
          <cell r="A1361" t="str">
            <v/>
          </cell>
          <cell r="B1361">
            <v>0</v>
          </cell>
          <cell r="C1361" t="str">
            <v/>
          </cell>
          <cell r="D1361" t="str">
            <v/>
          </cell>
          <cell r="E1361" t="str">
            <v>C</v>
          </cell>
          <cell r="F1361" t="str">
            <v/>
          </cell>
          <cell r="G1361">
            <v>0</v>
          </cell>
          <cell r="H1361">
            <v>0</v>
          </cell>
          <cell r="I1361">
            <v>0</v>
          </cell>
          <cell r="J1361" t="str">
            <v/>
          </cell>
          <cell r="K1361" t="str">
            <v/>
          </cell>
          <cell r="L1361" t="str">
            <v/>
          </cell>
          <cell r="M1361" t="str">
            <v/>
          </cell>
          <cell r="N1361" t="str">
            <v/>
          </cell>
          <cell r="P1361" t="str">
            <v/>
          </cell>
          <cell r="Q1361" t="str">
            <v/>
          </cell>
          <cell r="R1361" t="str">
            <v/>
          </cell>
        </row>
        <row r="1362">
          <cell r="A1362" t="str">
            <v/>
          </cell>
          <cell r="B1362">
            <v>0</v>
          </cell>
          <cell r="C1362" t="str">
            <v/>
          </cell>
          <cell r="D1362" t="str">
            <v/>
          </cell>
          <cell r="E1362" t="str">
            <v>C</v>
          </cell>
          <cell r="F1362" t="str">
            <v/>
          </cell>
          <cell r="G1362">
            <v>0</v>
          </cell>
          <cell r="H1362">
            <v>0</v>
          </cell>
          <cell r="I1362">
            <v>0</v>
          </cell>
          <cell r="J1362" t="str">
            <v/>
          </cell>
          <cell r="K1362" t="str">
            <v/>
          </cell>
          <cell r="L1362" t="str">
            <v/>
          </cell>
          <cell r="M1362" t="str">
            <v/>
          </cell>
          <cell r="N1362" t="str">
            <v/>
          </cell>
          <cell r="P1362" t="str">
            <v/>
          </cell>
          <cell r="Q1362" t="str">
            <v/>
          </cell>
          <cell r="R1362" t="str">
            <v/>
          </cell>
        </row>
        <row r="1363">
          <cell r="A1363" t="str">
            <v/>
          </cell>
          <cell r="B1363">
            <v>0</v>
          </cell>
          <cell r="C1363" t="str">
            <v/>
          </cell>
          <cell r="D1363" t="str">
            <v/>
          </cell>
          <cell r="E1363" t="str">
            <v>C</v>
          </cell>
          <cell r="F1363" t="str">
            <v/>
          </cell>
          <cell r="G1363">
            <v>0</v>
          </cell>
          <cell r="H1363">
            <v>0</v>
          </cell>
          <cell r="I1363">
            <v>0</v>
          </cell>
          <cell r="J1363" t="str">
            <v/>
          </cell>
          <cell r="K1363" t="str">
            <v/>
          </cell>
          <cell r="L1363" t="str">
            <v/>
          </cell>
          <cell r="M1363" t="str">
            <v/>
          </cell>
          <cell r="N1363" t="str">
            <v/>
          </cell>
          <cell r="P1363" t="str">
            <v/>
          </cell>
          <cell r="Q1363" t="str">
            <v/>
          </cell>
          <cell r="R1363" t="str">
            <v/>
          </cell>
        </row>
        <row r="1364">
          <cell r="A1364" t="str">
            <v/>
          </cell>
          <cell r="B1364">
            <v>0</v>
          </cell>
          <cell r="C1364" t="str">
            <v/>
          </cell>
          <cell r="D1364" t="str">
            <v/>
          </cell>
          <cell r="E1364" t="str">
            <v>C</v>
          </cell>
          <cell r="F1364" t="str">
            <v/>
          </cell>
          <cell r="G1364">
            <v>0</v>
          </cell>
          <cell r="H1364">
            <v>0</v>
          </cell>
          <cell r="I1364">
            <v>0</v>
          </cell>
          <cell r="J1364" t="str">
            <v/>
          </cell>
          <cell r="K1364" t="str">
            <v/>
          </cell>
          <cell r="L1364" t="str">
            <v/>
          </cell>
          <cell r="M1364" t="str">
            <v/>
          </cell>
          <cell r="N1364" t="str">
            <v/>
          </cell>
          <cell r="P1364" t="str">
            <v/>
          </cell>
          <cell r="Q1364" t="str">
            <v/>
          </cell>
          <cell r="R1364" t="str">
            <v/>
          </cell>
        </row>
        <row r="1365">
          <cell r="A1365" t="str">
            <v/>
          </cell>
          <cell r="B1365">
            <v>0</v>
          </cell>
          <cell r="C1365" t="str">
            <v/>
          </cell>
          <cell r="D1365" t="str">
            <v/>
          </cell>
          <cell r="E1365" t="str">
            <v>C</v>
          </cell>
          <cell r="F1365" t="str">
            <v/>
          </cell>
          <cell r="G1365">
            <v>0</v>
          </cell>
          <cell r="H1365">
            <v>0</v>
          </cell>
          <cell r="I1365">
            <v>0</v>
          </cell>
          <cell r="J1365" t="str">
            <v/>
          </cell>
          <cell r="K1365" t="str">
            <v/>
          </cell>
          <cell r="L1365" t="str">
            <v/>
          </cell>
          <cell r="M1365" t="str">
            <v/>
          </cell>
          <cell r="N1365" t="str">
            <v/>
          </cell>
          <cell r="P1365" t="str">
            <v/>
          </cell>
          <cell r="Q1365" t="str">
            <v/>
          </cell>
          <cell r="R1365" t="str">
            <v/>
          </cell>
        </row>
        <row r="1366">
          <cell r="A1366" t="str">
            <v/>
          </cell>
          <cell r="B1366">
            <v>0</v>
          </cell>
          <cell r="C1366" t="str">
            <v/>
          </cell>
          <cell r="D1366" t="str">
            <v/>
          </cell>
          <cell r="E1366" t="str">
            <v>C</v>
          </cell>
          <cell r="F1366" t="str">
            <v/>
          </cell>
          <cell r="G1366">
            <v>0</v>
          </cell>
          <cell r="H1366">
            <v>0</v>
          </cell>
          <cell r="I1366">
            <v>0</v>
          </cell>
          <cell r="J1366" t="str">
            <v/>
          </cell>
          <cell r="K1366" t="str">
            <v/>
          </cell>
          <cell r="L1366" t="str">
            <v/>
          </cell>
          <cell r="M1366" t="str">
            <v/>
          </cell>
          <cell r="N1366" t="str">
            <v/>
          </cell>
          <cell r="P1366" t="str">
            <v/>
          </cell>
          <cell r="Q1366" t="str">
            <v/>
          </cell>
          <cell r="R1366" t="str">
            <v/>
          </cell>
        </row>
        <row r="1367">
          <cell r="A1367" t="str">
            <v/>
          </cell>
          <cell r="B1367">
            <v>0</v>
          </cell>
          <cell r="C1367" t="str">
            <v/>
          </cell>
          <cell r="D1367" t="str">
            <v/>
          </cell>
          <cell r="E1367" t="str">
            <v>C</v>
          </cell>
          <cell r="F1367" t="str">
            <v/>
          </cell>
          <cell r="G1367">
            <v>0</v>
          </cell>
          <cell r="H1367">
            <v>0</v>
          </cell>
          <cell r="I1367">
            <v>0</v>
          </cell>
          <cell r="J1367" t="str">
            <v/>
          </cell>
          <cell r="K1367" t="str">
            <v/>
          </cell>
          <cell r="L1367" t="str">
            <v/>
          </cell>
          <cell r="M1367" t="str">
            <v/>
          </cell>
          <cell r="N1367" t="str">
            <v/>
          </cell>
          <cell r="P1367" t="str">
            <v/>
          </cell>
          <cell r="Q1367" t="str">
            <v/>
          </cell>
          <cell r="R1367" t="str">
            <v/>
          </cell>
        </row>
        <row r="1368">
          <cell r="A1368" t="str">
            <v/>
          </cell>
          <cell r="B1368">
            <v>0</v>
          </cell>
          <cell r="C1368" t="str">
            <v/>
          </cell>
          <cell r="D1368" t="str">
            <v/>
          </cell>
          <cell r="E1368" t="str">
            <v>C</v>
          </cell>
          <cell r="F1368" t="str">
            <v/>
          </cell>
          <cell r="G1368">
            <v>0</v>
          </cell>
          <cell r="H1368">
            <v>0</v>
          </cell>
          <cell r="I1368">
            <v>0</v>
          </cell>
          <cell r="J1368" t="str">
            <v/>
          </cell>
          <cell r="K1368" t="str">
            <v/>
          </cell>
          <cell r="L1368" t="str">
            <v/>
          </cell>
          <cell r="M1368" t="str">
            <v/>
          </cell>
          <cell r="N1368" t="str">
            <v/>
          </cell>
          <cell r="P1368" t="str">
            <v/>
          </cell>
          <cell r="Q1368" t="str">
            <v/>
          </cell>
          <cell r="R1368" t="str">
            <v/>
          </cell>
        </row>
        <row r="1369">
          <cell r="A1369" t="str">
            <v/>
          </cell>
          <cell r="B1369">
            <v>0</v>
          </cell>
          <cell r="C1369" t="str">
            <v/>
          </cell>
          <cell r="D1369" t="str">
            <v/>
          </cell>
          <cell r="E1369" t="str">
            <v>C</v>
          </cell>
          <cell r="F1369" t="str">
            <v/>
          </cell>
          <cell r="G1369">
            <v>0</v>
          </cell>
          <cell r="H1369">
            <v>0</v>
          </cell>
          <cell r="I1369">
            <v>0</v>
          </cell>
          <cell r="J1369" t="str">
            <v/>
          </cell>
          <cell r="K1369" t="str">
            <v/>
          </cell>
          <cell r="L1369" t="str">
            <v/>
          </cell>
          <cell r="M1369" t="str">
            <v/>
          </cell>
          <cell r="N1369" t="str">
            <v/>
          </cell>
          <cell r="P1369" t="str">
            <v/>
          </cell>
          <cell r="Q1369" t="str">
            <v/>
          </cell>
          <cell r="R1369" t="str">
            <v/>
          </cell>
        </row>
        <row r="1370">
          <cell r="A1370" t="str">
            <v/>
          </cell>
          <cell r="B1370">
            <v>0</v>
          </cell>
          <cell r="C1370" t="str">
            <v/>
          </cell>
          <cell r="D1370" t="str">
            <v/>
          </cell>
          <cell r="E1370" t="str">
            <v>C</v>
          </cell>
          <cell r="F1370" t="str">
            <v/>
          </cell>
          <cell r="G1370">
            <v>0</v>
          </cell>
          <cell r="H1370">
            <v>0</v>
          </cell>
          <cell r="I1370">
            <v>0</v>
          </cell>
          <cell r="J1370" t="str">
            <v/>
          </cell>
          <cell r="K1370" t="str">
            <v/>
          </cell>
          <cell r="L1370" t="str">
            <v/>
          </cell>
          <cell r="M1370" t="str">
            <v/>
          </cell>
          <cell r="N1370" t="str">
            <v/>
          </cell>
          <cell r="P1370" t="str">
            <v/>
          </cell>
          <cell r="Q1370" t="str">
            <v/>
          </cell>
          <cell r="R1370" t="str">
            <v/>
          </cell>
        </row>
        <row r="1371">
          <cell r="A1371" t="str">
            <v/>
          </cell>
          <cell r="B1371">
            <v>0</v>
          </cell>
          <cell r="C1371" t="str">
            <v/>
          </cell>
          <cell r="D1371" t="str">
            <v/>
          </cell>
          <cell r="E1371" t="str">
            <v>C</v>
          </cell>
          <cell r="F1371" t="str">
            <v/>
          </cell>
          <cell r="G1371">
            <v>0</v>
          </cell>
          <cell r="H1371">
            <v>0</v>
          </cell>
          <cell r="I1371">
            <v>0</v>
          </cell>
          <cell r="J1371" t="str">
            <v/>
          </cell>
          <cell r="K1371" t="str">
            <v/>
          </cell>
          <cell r="L1371" t="str">
            <v/>
          </cell>
          <cell r="M1371" t="str">
            <v/>
          </cell>
          <cell r="N1371" t="str">
            <v/>
          </cell>
          <cell r="P1371" t="str">
            <v/>
          </cell>
          <cell r="Q1371" t="str">
            <v/>
          </cell>
          <cell r="R1371" t="str">
            <v/>
          </cell>
        </row>
        <row r="1372">
          <cell r="A1372" t="str">
            <v/>
          </cell>
          <cell r="B1372">
            <v>0</v>
          </cell>
          <cell r="C1372" t="str">
            <v/>
          </cell>
          <cell r="D1372" t="str">
            <v/>
          </cell>
          <cell r="E1372" t="str">
            <v>C</v>
          </cell>
          <cell r="F1372" t="str">
            <v/>
          </cell>
          <cell r="G1372">
            <v>0</v>
          </cell>
          <cell r="H1372">
            <v>0</v>
          </cell>
          <cell r="I1372">
            <v>0</v>
          </cell>
          <cell r="J1372" t="str">
            <v/>
          </cell>
          <cell r="K1372" t="str">
            <v/>
          </cell>
          <cell r="L1372" t="str">
            <v/>
          </cell>
          <cell r="M1372" t="str">
            <v/>
          </cell>
          <cell r="N1372" t="str">
            <v/>
          </cell>
          <cell r="P1372" t="str">
            <v/>
          </cell>
          <cell r="Q1372" t="str">
            <v/>
          </cell>
          <cell r="R1372" t="str">
            <v/>
          </cell>
        </row>
        <row r="1373">
          <cell r="A1373" t="str">
            <v/>
          </cell>
          <cell r="B1373">
            <v>0</v>
          </cell>
          <cell r="C1373" t="str">
            <v/>
          </cell>
          <cell r="D1373" t="str">
            <v/>
          </cell>
          <cell r="E1373" t="str">
            <v>C</v>
          </cell>
          <cell r="F1373" t="str">
            <v/>
          </cell>
          <cell r="G1373">
            <v>0</v>
          </cell>
          <cell r="H1373">
            <v>0</v>
          </cell>
          <cell r="I1373">
            <v>0</v>
          </cell>
          <cell r="J1373" t="str">
            <v/>
          </cell>
          <cell r="K1373" t="str">
            <v/>
          </cell>
          <cell r="L1373" t="str">
            <v/>
          </cell>
          <cell r="M1373" t="str">
            <v/>
          </cell>
          <cell r="N1373" t="str">
            <v/>
          </cell>
          <cell r="P1373" t="str">
            <v/>
          </cell>
          <cell r="Q1373" t="str">
            <v/>
          </cell>
          <cell r="R1373" t="str">
            <v/>
          </cell>
        </row>
        <row r="1374">
          <cell r="A1374" t="str">
            <v/>
          </cell>
          <cell r="B1374">
            <v>0</v>
          </cell>
          <cell r="C1374" t="str">
            <v/>
          </cell>
          <cell r="D1374" t="str">
            <v/>
          </cell>
          <cell r="E1374" t="str">
            <v>C</v>
          </cell>
          <cell r="F1374" t="str">
            <v/>
          </cell>
          <cell r="G1374">
            <v>0</v>
          </cell>
          <cell r="H1374">
            <v>0</v>
          </cell>
          <cell r="I1374">
            <v>0</v>
          </cell>
          <cell r="J1374" t="str">
            <v/>
          </cell>
          <cell r="K1374" t="str">
            <v/>
          </cell>
          <cell r="L1374" t="str">
            <v/>
          </cell>
          <cell r="M1374" t="str">
            <v/>
          </cell>
          <cell r="N1374" t="str">
            <v/>
          </cell>
          <cell r="P1374" t="str">
            <v/>
          </cell>
          <cell r="Q1374" t="str">
            <v/>
          </cell>
          <cell r="R1374" t="str">
            <v/>
          </cell>
        </row>
        <row r="1375">
          <cell r="A1375" t="str">
            <v/>
          </cell>
          <cell r="B1375">
            <v>0</v>
          </cell>
          <cell r="C1375" t="str">
            <v/>
          </cell>
          <cell r="D1375" t="str">
            <v/>
          </cell>
          <cell r="E1375" t="str">
            <v>C</v>
          </cell>
          <cell r="F1375" t="str">
            <v/>
          </cell>
          <cell r="G1375">
            <v>0</v>
          </cell>
          <cell r="H1375">
            <v>0</v>
          </cell>
          <cell r="I1375">
            <v>0</v>
          </cell>
          <cell r="J1375" t="str">
            <v/>
          </cell>
          <cell r="K1375" t="str">
            <v/>
          </cell>
          <cell r="L1375" t="str">
            <v/>
          </cell>
          <cell r="M1375" t="str">
            <v/>
          </cell>
          <cell r="N1375" t="str">
            <v/>
          </cell>
          <cell r="P1375" t="str">
            <v/>
          </cell>
          <cell r="Q1375" t="str">
            <v/>
          </cell>
          <cell r="R1375" t="str">
            <v/>
          </cell>
        </row>
        <row r="1376">
          <cell r="A1376" t="str">
            <v/>
          </cell>
          <cell r="B1376">
            <v>0</v>
          </cell>
          <cell r="C1376" t="str">
            <v/>
          </cell>
          <cell r="D1376" t="str">
            <v/>
          </cell>
          <cell r="E1376" t="str">
            <v>C</v>
          </cell>
          <cell r="F1376" t="str">
            <v/>
          </cell>
          <cell r="G1376">
            <v>0</v>
          </cell>
          <cell r="H1376">
            <v>0</v>
          </cell>
          <cell r="I1376">
            <v>0</v>
          </cell>
          <cell r="J1376" t="str">
            <v/>
          </cell>
          <cell r="K1376" t="str">
            <v/>
          </cell>
          <cell r="L1376" t="str">
            <v/>
          </cell>
          <cell r="M1376" t="str">
            <v/>
          </cell>
          <cell r="N1376" t="str">
            <v/>
          </cell>
          <cell r="P1376" t="str">
            <v/>
          </cell>
          <cell r="Q1376" t="str">
            <v/>
          </cell>
          <cell r="R1376" t="str">
            <v/>
          </cell>
        </row>
        <row r="1377">
          <cell r="A1377" t="str">
            <v/>
          </cell>
          <cell r="B1377">
            <v>0</v>
          </cell>
          <cell r="C1377" t="str">
            <v/>
          </cell>
          <cell r="D1377" t="str">
            <v/>
          </cell>
          <cell r="E1377" t="str">
            <v>C</v>
          </cell>
          <cell r="F1377" t="str">
            <v/>
          </cell>
          <cell r="G1377">
            <v>0</v>
          </cell>
          <cell r="H1377">
            <v>0</v>
          </cell>
          <cell r="I1377">
            <v>0</v>
          </cell>
          <cell r="J1377" t="str">
            <v/>
          </cell>
          <cell r="K1377" t="str">
            <v/>
          </cell>
          <cell r="L1377" t="str">
            <v/>
          </cell>
          <cell r="M1377" t="str">
            <v/>
          </cell>
          <cell r="N1377" t="str">
            <v/>
          </cell>
          <cell r="P1377" t="str">
            <v/>
          </cell>
          <cell r="Q1377" t="str">
            <v/>
          </cell>
          <cell r="R1377" t="str">
            <v/>
          </cell>
        </row>
        <row r="1378">
          <cell r="A1378" t="str">
            <v/>
          </cell>
          <cell r="B1378">
            <v>0</v>
          </cell>
          <cell r="C1378" t="str">
            <v/>
          </cell>
          <cell r="D1378" t="str">
            <v/>
          </cell>
          <cell r="E1378" t="str">
            <v>C</v>
          </cell>
          <cell r="F1378" t="str">
            <v/>
          </cell>
          <cell r="G1378">
            <v>0</v>
          </cell>
          <cell r="H1378">
            <v>0</v>
          </cell>
          <cell r="I1378">
            <v>0</v>
          </cell>
          <cell r="J1378" t="str">
            <v/>
          </cell>
          <cell r="K1378" t="str">
            <v/>
          </cell>
          <cell r="L1378" t="str">
            <v/>
          </cell>
          <cell r="M1378" t="str">
            <v/>
          </cell>
          <cell r="N1378" t="str">
            <v/>
          </cell>
          <cell r="P1378" t="str">
            <v/>
          </cell>
          <cell r="Q1378" t="str">
            <v/>
          </cell>
          <cell r="R1378" t="str">
            <v/>
          </cell>
        </row>
        <row r="1379">
          <cell r="A1379" t="str">
            <v/>
          </cell>
          <cell r="B1379">
            <v>0</v>
          </cell>
          <cell r="C1379" t="str">
            <v/>
          </cell>
          <cell r="D1379" t="str">
            <v/>
          </cell>
          <cell r="E1379" t="str">
            <v>C</v>
          </cell>
          <cell r="F1379" t="str">
            <v/>
          </cell>
          <cell r="G1379">
            <v>0</v>
          </cell>
          <cell r="H1379">
            <v>0</v>
          </cell>
          <cell r="I1379">
            <v>0</v>
          </cell>
          <cell r="J1379" t="str">
            <v/>
          </cell>
          <cell r="K1379" t="str">
            <v/>
          </cell>
          <cell r="L1379" t="str">
            <v/>
          </cell>
          <cell r="M1379" t="str">
            <v/>
          </cell>
          <cell r="N1379" t="str">
            <v/>
          </cell>
          <cell r="P1379" t="str">
            <v/>
          </cell>
          <cell r="Q1379" t="str">
            <v/>
          </cell>
          <cell r="R1379" t="str">
            <v/>
          </cell>
        </row>
        <row r="1380">
          <cell r="A1380" t="str">
            <v/>
          </cell>
          <cell r="B1380">
            <v>0</v>
          </cell>
          <cell r="C1380" t="str">
            <v/>
          </cell>
          <cell r="D1380" t="str">
            <v/>
          </cell>
          <cell r="E1380" t="str">
            <v>C</v>
          </cell>
          <cell r="F1380" t="str">
            <v/>
          </cell>
          <cell r="G1380">
            <v>0</v>
          </cell>
          <cell r="H1380">
            <v>0</v>
          </cell>
          <cell r="I1380">
            <v>0</v>
          </cell>
          <cell r="J1380" t="str">
            <v/>
          </cell>
          <cell r="K1380" t="str">
            <v/>
          </cell>
          <cell r="L1380" t="str">
            <v/>
          </cell>
          <cell r="M1380" t="str">
            <v/>
          </cell>
          <cell r="N1380" t="str">
            <v/>
          </cell>
          <cell r="P1380" t="str">
            <v/>
          </cell>
          <cell r="Q1380" t="str">
            <v/>
          </cell>
          <cell r="R1380" t="str">
            <v/>
          </cell>
        </row>
        <row r="1381">
          <cell r="A1381" t="str">
            <v/>
          </cell>
          <cell r="B1381">
            <v>0</v>
          </cell>
          <cell r="C1381" t="str">
            <v/>
          </cell>
          <cell r="D1381" t="str">
            <v/>
          </cell>
          <cell r="E1381" t="str">
            <v>C</v>
          </cell>
          <cell r="F1381" t="str">
            <v/>
          </cell>
          <cell r="G1381">
            <v>0</v>
          </cell>
          <cell r="H1381">
            <v>0</v>
          </cell>
          <cell r="I1381">
            <v>0</v>
          </cell>
          <cell r="J1381" t="str">
            <v/>
          </cell>
          <cell r="K1381" t="str">
            <v/>
          </cell>
          <cell r="L1381" t="str">
            <v/>
          </cell>
          <cell r="M1381" t="str">
            <v/>
          </cell>
          <cell r="N1381" t="str">
            <v/>
          </cell>
          <cell r="P1381" t="str">
            <v/>
          </cell>
          <cell r="Q1381" t="str">
            <v/>
          </cell>
          <cell r="R1381" t="str">
            <v/>
          </cell>
        </row>
        <row r="1382">
          <cell r="A1382" t="str">
            <v/>
          </cell>
          <cell r="B1382">
            <v>0</v>
          </cell>
          <cell r="C1382" t="str">
            <v/>
          </cell>
          <cell r="D1382" t="str">
            <v/>
          </cell>
          <cell r="E1382" t="str">
            <v>C</v>
          </cell>
          <cell r="F1382" t="str">
            <v/>
          </cell>
          <cell r="G1382">
            <v>0</v>
          </cell>
          <cell r="H1382">
            <v>0</v>
          </cell>
          <cell r="I1382">
            <v>0</v>
          </cell>
          <cell r="J1382" t="str">
            <v/>
          </cell>
          <cell r="K1382" t="str">
            <v/>
          </cell>
          <cell r="L1382" t="str">
            <v/>
          </cell>
          <cell r="M1382" t="str">
            <v/>
          </cell>
          <cell r="N1382" t="str">
            <v/>
          </cell>
          <cell r="P1382" t="str">
            <v/>
          </cell>
          <cell r="Q1382" t="str">
            <v/>
          </cell>
          <cell r="R1382" t="str">
            <v/>
          </cell>
        </row>
        <row r="1383">
          <cell r="A1383" t="str">
            <v/>
          </cell>
          <cell r="B1383">
            <v>0</v>
          </cell>
          <cell r="C1383" t="str">
            <v/>
          </cell>
          <cell r="D1383" t="str">
            <v/>
          </cell>
          <cell r="E1383" t="str">
            <v>C</v>
          </cell>
          <cell r="F1383" t="str">
            <v/>
          </cell>
          <cell r="G1383">
            <v>0</v>
          </cell>
          <cell r="H1383">
            <v>0</v>
          </cell>
          <cell r="I1383">
            <v>0</v>
          </cell>
          <cell r="J1383" t="str">
            <v/>
          </cell>
          <cell r="K1383" t="str">
            <v/>
          </cell>
          <cell r="L1383" t="str">
            <v/>
          </cell>
          <cell r="M1383" t="str">
            <v/>
          </cell>
          <cell r="N1383" t="str">
            <v/>
          </cell>
          <cell r="P1383" t="str">
            <v/>
          </cell>
          <cell r="Q1383" t="str">
            <v/>
          </cell>
          <cell r="R1383" t="str">
            <v/>
          </cell>
        </row>
        <row r="1384">
          <cell r="A1384" t="str">
            <v/>
          </cell>
          <cell r="B1384">
            <v>0</v>
          </cell>
          <cell r="C1384" t="str">
            <v/>
          </cell>
          <cell r="D1384" t="str">
            <v/>
          </cell>
          <cell r="E1384" t="str">
            <v>C</v>
          </cell>
          <cell r="F1384" t="str">
            <v/>
          </cell>
          <cell r="G1384">
            <v>0</v>
          </cell>
          <cell r="H1384">
            <v>0</v>
          </cell>
          <cell r="I1384">
            <v>0</v>
          </cell>
          <cell r="J1384" t="str">
            <v/>
          </cell>
          <cell r="K1384" t="str">
            <v/>
          </cell>
          <cell r="L1384" t="str">
            <v/>
          </cell>
          <cell r="M1384" t="str">
            <v/>
          </cell>
          <cell r="N1384" t="str">
            <v/>
          </cell>
          <cell r="P1384" t="str">
            <v/>
          </cell>
          <cell r="Q1384" t="str">
            <v/>
          </cell>
          <cell r="R1384" t="str">
            <v/>
          </cell>
        </row>
        <row r="1385">
          <cell r="A1385" t="str">
            <v/>
          </cell>
          <cell r="B1385">
            <v>0</v>
          </cell>
          <cell r="C1385" t="str">
            <v/>
          </cell>
          <cell r="D1385" t="str">
            <v/>
          </cell>
          <cell r="E1385" t="str">
            <v>C</v>
          </cell>
          <cell r="F1385" t="str">
            <v/>
          </cell>
          <cell r="G1385">
            <v>0</v>
          </cell>
          <cell r="H1385">
            <v>0</v>
          </cell>
          <cell r="I1385">
            <v>0</v>
          </cell>
          <cell r="J1385" t="str">
            <v/>
          </cell>
          <cell r="K1385" t="str">
            <v/>
          </cell>
          <cell r="L1385" t="str">
            <v/>
          </cell>
          <cell r="M1385" t="str">
            <v/>
          </cell>
          <cell r="N1385" t="str">
            <v/>
          </cell>
          <cell r="P1385" t="str">
            <v/>
          </cell>
          <cell r="Q1385" t="str">
            <v/>
          </cell>
          <cell r="R1385" t="str">
            <v/>
          </cell>
        </row>
        <row r="1386">
          <cell r="A1386" t="str">
            <v/>
          </cell>
          <cell r="B1386">
            <v>0</v>
          </cell>
          <cell r="C1386" t="str">
            <v/>
          </cell>
          <cell r="D1386" t="str">
            <v/>
          </cell>
          <cell r="E1386" t="str">
            <v>C</v>
          </cell>
          <cell r="F1386" t="str">
            <v/>
          </cell>
          <cell r="G1386">
            <v>0</v>
          </cell>
          <cell r="H1386">
            <v>0</v>
          </cell>
          <cell r="I1386">
            <v>0</v>
          </cell>
          <cell r="J1386" t="str">
            <v/>
          </cell>
          <cell r="K1386" t="str">
            <v/>
          </cell>
          <cell r="L1386" t="str">
            <v/>
          </cell>
          <cell r="M1386" t="str">
            <v/>
          </cell>
          <cell r="N1386" t="str">
            <v/>
          </cell>
          <cell r="P1386" t="str">
            <v/>
          </cell>
          <cell r="Q1386" t="str">
            <v/>
          </cell>
          <cell r="R1386" t="str">
            <v/>
          </cell>
        </row>
        <row r="1387">
          <cell r="A1387" t="str">
            <v/>
          </cell>
          <cell r="B1387">
            <v>0</v>
          </cell>
          <cell r="C1387" t="str">
            <v/>
          </cell>
          <cell r="D1387" t="str">
            <v/>
          </cell>
          <cell r="E1387" t="str">
            <v>C</v>
          </cell>
          <cell r="F1387" t="str">
            <v/>
          </cell>
          <cell r="G1387">
            <v>0</v>
          </cell>
          <cell r="H1387">
            <v>0</v>
          </cell>
          <cell r="I1387">
            <v>0</v>
          </cell>
          <cell r="J1387" t="str">
            <v/>
          </cell>
          <cell r="K1387" t="str">
            <v/>
          </cell>
          <cell r="L1387" t="str">
            <v/>
          </cell>
          <cell r="M1387" t="str">
            <v/>
          </cell>
          <cell r="N1387" t="str">
            <v/>
          </cell>
          <cell r="P1387" t="str">
            <v/>
          </cell>
          <cell r="Q1387" t="str">
            <v/>
          </cell>
          <cell r="R1387" t="str">
            <v/>
          </cell>
        </row>
        <row r="1388">
          <cell r="A1388" t="str">
            <v/>
          </cell>
          <cell r="B1388">
            <v>0</v>
          </cell>
          <cell r="C1388" t="str">
            <v/>
          </cell>
          <cell r="D1388" t="str">
            <v/>
          </cell>
          <cell r="E1388" t="str">
            <v>C</v>
          </cell>
          <cell r="F1388" t="str">
            <v/>
          </cell>
          <cell r="G1388">
            <v>0</v>
          </cell>
          <cell r="H1388">
            <v>0</v>
          </cell>
          <cell r="I1388">
            <v>0</v>
          </cell>
          <cell r="J1388" t="str">
            <v/>
          </cell>
          <cell r="K1388" t="str">
            <v/>
          </cell>
          <cell r="L1388" t="str">
            <v/>
          </cell>
          <cell r="M1388" t="str">
            <v/>
          </cell>
          <cell r="N1388" t="str">
            <v/>
          </cell>
          <cell r="P1388" t="str">
            <v/>
          </cell>
          <cell r="Q1388" t="str">
            <v/>
          </cell>
          <cell r="R1388" t="str">
            <v/>
          </cell>
        </row>
        <row r="1389">
          <cell r="A1389" t="str">
            <v/>
          </cell>
          <cell r="B1389">
            <v>0</v>
          </cell>
          <cell r="C1389" t="str">
            <v/>
          </cell>
          <cell r="D1389" t="str">
            <v/>
          </cell>
          <cell r="E1389" t="str">
            <v>C</v>
          </cell>
          <cell r="F1389" t="str">
            <v/>
          </cell>
          <cell r="G1389">
            <v>0</v>
          </cell>
          <cell r="H1389">
            <v>0</v>
          </cell>
          <cell r="I1389">
            <v>0</v>
          </cell>
          <cell r="J1389" t="str">
            <v/>
          </cell>
          <cell r="K1389" t="str">
            <v/>
          </cell>
          <cell r="L1389" t="str">
            <v/>
          </cell>
          <cell r="M1389" t="str">
            <v/>
          </cell>
          <cell r="N1389" t="str">
            <v/>
          </cell>
          <cell r="P1389" t="str">
            <v/>
          </cell>
          <cell r="Q1389" t="str">
            <v/>
          </cell>
          <cell r="R1389" t="str">
            <v/>
          </cell>
        </row>
        <row r="1390">
          <cell r="A1390" t="str">
            <v/>
          </cell>
          <cell r="B1390">
            <v>0</v>
          </cell>
          <cell r="C1390" t="str">
            <v/>
          </cell>
          <cell r="D1390" t="str">
            <v/>
          </cell>
          <cell r="E1390" t="str">
            <v>C</v>
          </cell>
          <cell r="F1390" t="str">
            <v/>
          </cell>
          <cell r="G1390">
            <v>0</v>
          </cell>
          <cell r="H1390">
            <v>0</v>
          </cell>
          <cell r="I1390">
            <v>0</v>
          </cell>
          <cell r="J1390" t="str">
            <v/>
          </cell>
          <cell r="K1390" t="str">
            <v/>
          </cell>
          <cell r="L1390" t="str">
            <v/>
          </cell>
          <cell r="M1390" t="str">
            <v/>
          </cell>
          <cell r="N1390" t="str">
            <v/>
          </cell>
          <cell r="P1390" t="str">
            <v/>
          </cell>
          <cell r="Q1390" t="str">
            <v/>
          </cell>
          <cell r="R1390" t="str">
            <v/>
          </cell>
        </row>
        <row r="1391">
          <cell r="A1391" t="str">
            <v/>
          </cell>
          <cell r="B1391">
            <v>0</v>
          </cell>
          <cell r="C1391" t="str">
            <v/>
          </cell>
          <cell r="D1391" t="str">
            <v/>
          </cell>
          <cell r="E1391" t="str">
            <v>C</v>
          </cell>
          <cell r="F1391" t="str">
            <v/>
          </cell>
          <cell r="G1391">
            <v>0</v>
          </cell>
          <cell r="H1391">
            <v>0</v>
          </cell>
          <cell r="I1391">
            <v>0</v>
          </cell>
          <cell r="J1391" t="str">
            <v/>
          </cell>
          <cell r="K1391" t="str">
            <v/>
          </cell>
          <cell r="L1391" t="str">
            <v/>
          </cell>
          <cell r="M1391" t="str">
            <v/>
          </cell>
          <cell r="N1391" t="str">
            <v/>
          </cell>
          <cell r="P1391" t="str">
            <v/>
          </cell>
          <cell r="Q1391" t="str">
            <v/>
          </cell>
          <cell r="R1391" t="str">
            <v/>
          </cell>
        </row>
        <row r="1392">
          <cell r="A1392" t="str">
            <v/>
          </cell>
          <cell r="B1392">
            <v>0</v>
          </cell>
          <cell r="C1392" t="str">
            <v/>
          </cell>
          <cell r="D1392" t="str">
            <v/>
          </cell>
          <cell r="E1392" t="str">
            <v>C</v>
          </cell>
          <cell r="F1392" t="str">
            <v/>
          </cell>
          <cell r="G1392">
            <v>0</v>
          </cell>
          <cell r="H1392">
            <v>0</v>
          </cell>
          <cell r="I1392">
            <v>0</v>
          </cell>
          <cell r="J1392" t="str">
            <v/>
          </cell>
          <cell r="K1392" t="str">
            <v/>
          </cell>
          <cell r="L1392" t="str">
            <v/>
          </cell>
          <cell r="M1392" t="str">
            <v/>
          </cell>
          <cell r="N1392" t="str">
            <v/>
          </cell>
          <cell r="P1392" t="str">
            <v/>
          </cell>
          <cell r="Q1392" t="str">
            <v/>
          </cell>
          <cell r="R1392" t="str">
            <v/>
          </cell>
        </row>
        <row r="1393">
          <cell r="A1393" t="str">
            <v/>
          </cell>
          <cell r="B1393">
            <v>0</v>
          </cell>
          <cell r="C1393" t="str">
            <v/>
          </cell>
          <cell r="D1393" t="str">
            <v/>
          </cell>
          <cell r="E1393" t="str">
            <v>C</v>
          </cell>
          <cell r="F1393" t="str">
            <v/>
          </cell>
          <cell r="G1393">
            <v>0</v>
          </cell>
          <cell r="H1393">
            <v>0</v>
          </cell>
          <cell r="I1393">
            <v>0</v>
          </cell>
          <cell r="J1393" t="str">
            <v/>
          </cell>
          <cell r="K1393" t="str">
            <v/>
          </cell>
          <cell r="L1393" t="str">
            <v/>
          </cell>
          <cell r="M1393" t="str">
            <v/>
          </cell>
          <cell r="N1393" t="str">
            <v/>
          </cell>
          <cell r="P1393" t="str">
            <v/>
          </cell>
          <cell r="Q1393" t="str">
            <v/>
          </cell>
          <cell r="R1393" t="str">
            <v/>
          </cell>
        </row>
        <row r="1394">
          <cell r="A1394" t="str">
            <v/>
          </cell>
          <cell r="B1394">
            <v>0</v>
          </cell>
          <cell r="C1394" t="str">
            <v/>
          </cell>
          <cell r="D1394" t="str">
            <v/>
          </cell>
          <cell r="E1394" t="str">
            <v>C</v>
          </cell>
          <cell r="F1394" t="str">
            <v/>
          </cell>
          <cell r="G1394">
            <v>0</v>
          </cell>
          <cell r="H1394">
            <v>0</v>
          </cell>
          <cell r="I1394">
            <v>0</v>
          </cell>
          <cell r="J1394" t="str">
            <v/>
          </cell>
          <cell r="K1394" t="str">
            <v/>
          </cell>
          <cell r="L1394" t="str">
            <v/>
          </cell>
          <cell r="M1394" t="str">
            <v/>
          </cell>
          <cell r="N1394" t="str">
            <v/>
          </cell>
          <cell r="P1394" t="str">
            <v/>
          </cell>
          <cell r="Q1394" t="str">
            <v/>
          </cell>
          <cell r="R1394" t="str">
            <v/>
          </cell>
        </row>
        <row r="1395">
          <cell r="A1395" t="str">
            <v/>
          </cell>
          <cell r="B1395">
            <v>0</v>
          </cell>
          <cell r="C1395" t="str">
            <v/>
          </cell>
          <cell r="D1395" t="str">
            <v/>
          </cell>
          <cell r="E1395" t="str">
            <v>C</v>
          </cell>
          <cell r="F1395" t="str">
            <v/>
          </cell>
          <cell r="G1395">
            <v>0</v>
          </cell>
          <cell r="H1395">
            <v>0</v>
          </cell>
          <cell r="I1395">
            <v>0</v>
          </cell>
          <cell r="J1395" t="str">
            <v/>
          </cell>
          <cell r="K1395" t="str">
            <v/>
          </cell>
          <cell r="L1395" t="str">
            <v/>
          </cell>
          <cell r="M1395" t="str">
            <v/>
          </cell>
          <cell r="N1395" t="str">
            <v/>
          </cell>
          <cell r="P1395" t="str">
            <v/>
          </cell>
          <cell r="Q1395" t="str">
            <v/>
          </cell>
          <cell r="R1395" t="str">
            <v/>
          </cell>
        </row>
        <row r="1396">
          <cell r="A1396" t="str">
            <v/>
          </cell>
          <cell r="B1396">
            <v>0</v>
          </cell>
          <cell r="C1396" t="str">
            <v/>
          </cell>
          <cell r="D1396" t="str">
            <v/>
          </cell>
          <cell r="E1396" t="str">
            <v>C</v>
          </cell>
          <cell r="F1396" t="str">
            <v/>
          </cell>
          <cell r="G1396">
            <v>0</v>
          </cell>
          <cell r="H1396">
            <v>0</v>
          </cell>
          <cell r="I1396">
            <v>0</v>
          </cell>
          <cell r="J1396" t="str">
            <v/>
          </cell>
          <cell r="K1396" t="str">
            <v/>
          </cell>
          <cell r="L1396" t="str">
            <v/>
          </cell>
          <cell r="M1396" t="str">
            <v/>
          </cell>
          <cell r="N1396" t="str">
            <v/>
          </cell>
          <cell r="P1396" t="str">
            <v/>
          </cell>
          <cell r="Q1396" t="str">
            <v/>
          </cell>
          <cell r="R1396" t="str">
            <v/>
          </cell>
        </row>
        <row r="1397">
          <cell r="A1397" t="str">
            <v/>
          </cell>
          <cell r="B1397">
            <v>0</v>
          </cell>
          <cell r="C1397" t="str">
            <v/>
          </cell>
          <cell r="D1397" t="str">
            <v/>
          </cell>
          <cell r="E1397" t="str">
            <v>C</v>
          </cell>
          <cell r="F1397" t="str">
            <v/>
          </cell>
          <cell r="G1397">
            <v>0</v>
          </cell>
          <cell r="H1397">
            <v>0</v>
          </cell>
          <cell r="I1397">
            <v>0</v>
          </cell>
          <cell r="J1397" t="str">
            <v/>
          </cell>
          <cell r="K1397" t="str">
            <v/>
          </cell>
          <cell r="L1397" t="str">
            <v/>
          </cell>
          <cell r="M1397" t="str">
            <v/>
          </cell>
          <cell r="N1397" t="str">
            <v/>
          </cell>
          <cell r="P1397" t="str">
            <v/>
          </cell>
          <cell r="Q1397" t="str">
            <v/>
          </cell>
          <cell r="R1397" t="str">
            <v/>
          </cell>
        </row>
        <row r="1398">
          <cell r="A1398" t="str">
            <v/>
          </cell>
          <cell r="B1398">
            <v>0</v>
          </cell>
          <cell r="C1398" t="str">
            <v/>
          </cell>
          <cell r="D1398" t="str">
            <v/>
          </cell>
          <cell r="E1398" t="str">
            <v>C</v>
          </cell>
          <cell r="F1398" t="str">
            <v/>
          </cell>
          <cell r="G1398">
            <v>0</v>
          </cell>
          <cell r="H1398">
            <v>0</v>
          </cell>
          <cell r="I1398">
            <v>0</v>
          </cell>
          <cell r="J1398" t="str">
            <v/>
          </cell>
          <cell r="K1398" t="str">
            <v/>
          </cell>
          <cell r="L1398" t="str">
            <v/>
          </cell>
          <cell r="M1398" t="str">
            <v/>
          </cell>
          <cell r="N1398" t="str">
            <v/>
          </cell>
          <cell r="P1398" t="str">
            <v/>
          </cell>
          <cell r="Q1398" t="str">
            <v/>
          </cell>
          <cell r="R1398" t="str">
            <v/>
          </cell>
        </row>
        <row r="1399">
          <cell r="A1399" t="str">
            <v/>
          </cell>
          <cell r="B1399">
            <v>0</v>
          </cell>
          <cell r="C1399" t="str">
            <v/>
          </cell>
          <cell r="D1399" t="str">
            <v/>
          </cell>
          <cell r="E1399" t="str">
            <v>C</v>
          </cell>
          <cell r="F1399" t="str">
            <v/>
          </cell>
          <cell r="G1399">
            <v>0</v>
          </cell>
          <cell r="H1399">
            <v>0</v>
          </cell>
          <cell r="I1399">
            <v>0</v>
          </cell>
          <cell r="J1399" t="str">
            <v/>
          </cell>
          <cell r="K1399" t="str">
            <v/>
          </cell>
          <cell r="L1399" t="str">
            <v/>
          </cell>
          <cell r="M1399" t="str">
            <v/>
          </cell>
          <cell r="N1399" t="str">
            <v/>
          </cell>
          <cell r="P1399" t="str">
            <v/>
          </cell>
          <cell r="Q1399" t="str">
            <v/>
          </cell>
          <cell r="R1399" t="str">
            <v/>
          </cell>
        </row>
        <row r="1400">
          <cell r="A1400" t="str">
            <v/>
          </cell>
          <cell r="B1400">
            <v>0</v>
          </cell>
          <cell r="C1400" t="str">
            <v/>
          </cell>
          <cell r="D1400" t="str">
            <v/>
          </cell>
          <cell r="E1400" t="str">
            <v>C</v>
          </cell>
          <cell r="F1400" t="str">
            <v/>
          </cell>
          <cell r="G1400">
            <v>0</v>
          </cell>
          <cell r="H1400">
            <v>0</v>
          </cell>
          <cell r="I1400">
            <v>0</v>
          </cell>
          <cell r="J1400" t="str">
            <v/>
          </cell>
          <cell r="K1400" t="str">
            <v/>
          </cell>
          <cell r="L1400" t="str">
            <v/>
          </cell>
          <cell r="M1400" t="str">
            <v/>
          </cell>
          <cell r="N1400" t="str">
            <v/>
          </cell>
          <cell r="P1400" t="str">
            <v/>
          </cell>
          <cell r="Q1400" t="str">
            <v/>
          </cell>
          <cell r="R1400" t="str">
            <v/>
          </cell>
        </row>
        <row r="1401">
          <cell r="A1401" t="str">
            <v/>
          </cell>
          <cell r="B1401">
            <v>0</v>
          </cell>
          <cell r="C1401" t="str">
            <v/>
          </cell>
          <cell r="D1401" t="str">
            <v/>
          </cell>
          <cell r="E1401" t="str">
            <v>C</v>
          </cell>
          <cell r="F1401" t="str">
            <v/>
          </cell>
          <cell r="G1401">
            <v>0</v>
          </cell>
          <cell r="H1401">
            <v>0</v>
          </cell>
          <cell r="I1401">
            <v>0</v>
          </cell>
          <cell r="J1401" t="str">
            <v/>
          </cell>
          <cell r="K1401" t="str">
            <v/>
          </cell>
          <cell r="L1401" t="str">
            <v/>
          </cell>
          <cell r="M1401" t="str">
            <v/>
          </cell>
          <cell r="N1401" t="str">
            <v/>
          </cell>
          <cell r="P1401" t="str">
            <v/>
          </cell>
          <cell r="Q1401" t="str">
            <v/>
          </cell>
          <cell r="R1401" t="str">
            <v/>
          </cell>
        </row>
        <row r="1402">
          <cell r="A1402" t="str">
            <v/>
          </cell>
          <cell r="B1402">
            <v>0</v>
          </cell>
          <cell r="C1402" t="str">
            <v/>
          </cell>
          <cell r="D1402" t="str">
            <v/>
          </cell>
          <cell r="E1402" t="str">
            <v>C</v>
          </cell>
          <cell r="F1402" t="str">
            <v/>
          </cell>
          <cell r="G1402">
            <v>0</v>
          </cell>
          <cell r="H1402">
            <v>0</v>
          </cell>
          <cell r="I1402">
            <v>0</v>
          </cell>
          <cell r="J1402" t="str">
            <v/>
          </cell>
          <cell r="K1402" t="str">
            <v/>
          </cell>
          <cell r="L1402" t="str">
            <v/>
          </cell>
          <cell r="M1402" t="str">
            <v/>
          </cell>
          <cell r="N1402" t="str">
            <v/>
          </cell>
          <cell r="P1402" t="str">
            <v/>
          </cell>
          <cell r="Q1402" t="str">
            <v/>
          </cell>
          <cell r="R1402" t="str">
            <v/>
          </cell>
        </row>
        <row r="1403">
          <cell r="A1403" t="str">
            <v/>
          </cell>
          <cell r="B1403">
            <v>0</v>
          </cell>
          <cell r="C1403" t="str">
            <v/>
          </cell>
          <cell r="D1403" t="str">
            <v/>
          </cell>
          <cell r="E1403" t="str">
            <v>C</v>
          </cell>
          <cell r="F1403" t="str">
            <v/>
          </cell>
          <cell r="G1403">
            <v>0</v>
          </cell>
          <cell r="H1403">
            <v>0</v>
          </cell>
          <cell r="I1403">
            <v>0</v>
          </cell>
          <cell r="J1403" t="str">
            <v/>
          </cell>
          <cell r="K1403" t="str">
            <v/>
          </cell>
          <cell r="L1403" t="str">
            <v/>
          </cell>
          <cell r="M1403" t="str">
            <v/>
          </cell>
          <cell r="N1403" t="str">
            <v/>
          </cell>
          <cell r="P1403" t="str">
            <v/>
          </cell>
          <cell r="Q1403" t="str">
            <v/>
          </cell>
          <cell r="R1403" t="str">
            <v/>
          </cell>
        </row>
        <row r="1404">
          <cell r="A1404" t="str">
            <v/>
          </cell>
          <cell r="B1404">
            <v>0</v>
          </cell>
          <cell r="C1404" t="str">
            <v/>
          </cell>
          <cell r="D1404" t="str">
            <v/>
          </cell>
          <cell r="E1404" t="str">
            <v>C</v>
          </cell>
          <cell r="F1404" t="str">
            <v/>
          </cell>
          <cell r="G1404">
            <v>0</v>
          </cell>
          <cell r="H1404">
            <v>0</v>
          </cell>
          <cell r="I1404">
            <v>0</v>
          </cell>
          <cell r="J1404" t="str">
            <v/>
          </cell>
          <cell r="K1404" t="str">
            <v/>
          </cell>
          <cell r="L1404" t="str">
            <v/>
          </cell>
          <cell r="M1404" t="str">
            <v/>
          </cell>
          <cell r="N1404" t="str">
            <v/>
          </cell>
          <cell r="P1404" t="str">
            <v/>
          </cell>
          <cell r="Q1404" t="str">
            <v/>
          </cell>
          <cell r="R1404" t="str">
            <v/>
          </cell>
        </row>
        <row r="1405">
          <cell r="A1405" t="str">
            <v/>
          </cell>
          <cell r="B1405">
            <v>0</v>
          </cell>
          <cell r="C1405" t="str">
            <v/>
          </cell>
          <cell r="D1405" t="str">
            <v/>
          </cell>
          <cell r="E1405" t="str">
            <v>C</v>
          </cell>
          <cell r="F1405" t="str">
            <v/>
          </cell>
          <cell r="G1405">
            <v>0</v>
          </cell>
          <cell r="H1405">
            <v>0</v>
          </cell>
          <cell r="I1405">
            <v>0</v>
          </cell>
          <cell r="J1405" t="str">
            <v/>
          </cell>
          <cell r="K1405" t="str">
            <v/>
          </cell>
          <cell r="L1405" t="str">
            <v/>
          </cell>
          <cell r="M1405" t="str">
            <v/>
          </cell>
          <cell r="N1405" t="str">
            <v/>
          </cell>
          <cell r="P1405" t="str">
            <v/>
          </cell>
          <cell r="Q1405" t="str">
            <v/>
          </cell>
          <cell r="R1405" t="str">
            <v/>
          </cell>
        </row>
        <row r="1406">
          <cell r="A1406" t="str">
            <v/>
          </cell>
          <cell r="B1406">
            <v>0</v>
          </cell>
          <cell r="C1406" t="str">
            <v/>
          </cell>
          <cell r="D1406" t="str">
            <v/>
          </cell>
          <cell r="E1406" t="str">
            <v>C</v>
          </cell>
          <cell r="F1406" t="str">
            <v/>
          </cell>
          <cell r="G1406">
            <v>0</v>
          </cell>
          <cell r="H1406">
            <v>0</v>
          </cell>
          <cell r="I1406">
            <v>0</v>
          </cell>
          <cell r="J1406" t="str">
            <v/>
          </cell>
          <cell r="K1406" t="str">
            <v/>
          </cell>
          <cell r="L1406" t="str">
            <v/>
          </cell>
          <cell r="M1406" t="str">
            <v/>
          </cell>
          <cell r="N1406" t="str">
            <v/>
          </cell>
          <cell r="P1406" t="str">
            <v/>
          </cell>
          <cell r="Q1406" t="str">
            <v/>
          </cell>
          <cell r="R1406" t="str">
            <v/>
          </cell>
        </row>
        <row r="1407">
          <cell r="A1407" t="str">
            <v/>
          </cell>
          <cell r="B1407">
            <v>0</v>
          </cell>
          <cell r="C1407" t="str">
            <v/>
          </cell>
          <cell r="D1407" t="str">
            <v/>
          </cell>
          <cell r="E1407" t="str">
            <v>C</v>
          </cell>
          <cell r="F1407" t="str">
            <v/>
          </cell>
          <cell r="G1407">
            <v>0</v>
          </cell>
          <cell r="H1407">
            <v>0</v>
          </cell>
          <cell r="I1407">
            <v>0</v>
          </cell>
          <cell r="J1407" t="str">
            <v/>
          </cell>
          <cell r="K1407" t="str">
            <v/>
          </cell>
          <cell r="L1407" t="str">
            <v/>
          </cell>
          <cell r="M1407" t="str">
            <v/>
          </cell>
          <cell r="N1407" t="str">
            <v/>
          </cell>
          <cell r="P1407" t="str">
            <v/>
          </cell>
          <cell r="Q1407" t="str">
            <v/>
          </cell>
          <cell r="R1407" t="str">
            <v/>
          </cell>
        </row>
        <row r="1408">
          <cell r="A1408" t="str">
            <v/>
          </cell>
          <cell r="B1408">
            <v>0</v>
          </cell>
          <cell r="C1408" t="str">
            <v/>
          </cell>
          <cell r="D1408" t="str">
            <v/>
          </cell>
          <cell r="E1408" t="str">
            <v>C</v>
          </cell>
          <cell r="F1408" t="str">
            <v/>
          </cell>
          <cell r="G1408">
            <v>0</v>
          </cell>
          <cell r="H1408">
            <v>0</v>
          </cell>
          <cell r="I1408">
            <v>0</v>
          </cell>
          <cell r="J1408" t="str">
            <v/>
          </cell>
          <cell r="K1408" t="str">
            <v/>
          </cell>
          <cell r="L1408" t="str">
            <v/>
          </cell>
          <cell r="M1408" t="str">
            <v/>
          </cell>
          <cell r="N1408" t="str">
            <v/>
          </cell>
          <cell r="P1408" t="str">
            <v/>
          </cell>
          <cell r="Q1408" t="str">
            <v/>
          </cell>
          <cell r="R1408" t="str">
            <v/>
          </cell>
        </row>
        <row r="1409">
          <cell r="A1409" t="str">
            <v/>
          </cell>
          <cell r="B1409">
            <v>0</v>
          </cell>
          <cell r="C1409" t="str">
            <v/>
          </cell>
          <cell r="D1409" t="str">
            <v/>
          </cell>
          <cell r="E1409" t="str">
            <v>C</v>
          </cell>
          <cell r="F1409" t="str">
            <v/>
          </cell>
          <cell r="G1409">
            <v>0</v>
          </cell>
          <cell r="H1409">
            <v>0</v>
          </cell>
          <cell r="I1409">
            <v>0</v>
          </cell>
          <cell r="J1409" t="str">
            <v/>
          </cell>
          <cell r="K1409" t="str">
            <v/>
          </cell>
          <cell r="L1409" t="str">
            <v/>
          </cell>
          <cell r="M1409" t="str">
            <v/>
          </cell>
          <cell r="N1409" t="str">
            <v/>
          </cell>
          <cell r="P1409" t="str">
            <v/>
          </cell>
          <cell r="Q1409" t="str">
            <v/>
          </cell>
          <cell r="R1409" t="str">
            <v/>
          </cell>
        </row>
        <row r="1410">
          <cell r="A1410" t="str">
            <v/>
          </cell>
          <cell r="B1410">
            <v>0</v>
          </cell>
          <cell r="C1410" t="str">
            <v/>
          </cell>
          <cell r="D1410" t="str">
            <v/>
          </cell>
          <cell r="E1410" t="str">
            <v>C</v>
          </cell>
          <cell r="F1410" t="str">
            <v/>
          </cell>
          <cell r="G1410">
            <v>0</v>
          </cell>
          <cell r="H1410">
            <v>0</v>
          </cell>
          <cell r="I1410">
            <v>0</v>
          </cell>
          <cell r="J1410" t="str">
            <v/>
          </cell>
          <cell r="K1410" t="str">
            <v/>
          </cell>
          <cell r="L1410" t="str">
            <v/>
          </cell>
          <cell r="M1410" t="str">
            <v/>
          </cell>
          <cell r="N1410" t="str">
            <v/>
          </cell>
          <cell r="P1410" t="str">
            <v/>
          </cell>
          <cell r="Q1410" t="str">
            <v/>
          </cell>
          <cell r="R1410" t="str">
            <v/>
          </cell>
        </row>
        <row r="1411">
          <cell r="A1411" t="str">
            <v/>
          </cell>
          <cell r="B1411">
            <v>0</v>
          </cell>
          <cell r="C1411" t="str">
            <v/>
          </cell>
          <cell r="D1411" t="str">
            <v/>
          </cell>
          <cell r="E1411" t="str">
            <v>C</v>
          </cell>
          <cell r="F1411" t="str">
            <v/>
          </cell>
          <cell r="G1411">
            <v>0</v>
          </cell>
          <cell r="H1411">
            <v>0</v>
          </cell>
          <cell r="I1411">
            <v>0</v>
          </cell>
          <cell r="J1411" t="str">
            <v/>
          </cell>
          <cell r="K1411" t="str">
            <v/>
          </cell>
          <cell r="L1411" t="str">
            <v/>
          </cell>
          <cell r="M1411" t="str">
            <v/>
          </cell>
          <cell r="N1411" t="str">
            <v/>
          </cell>
          <cell r="P1411" t="str">
            <v/>
          </cell>
          <cell r="Q1411" t="str">
            <v/>
          </cell>
          <cell r="R1411" t="str">
            <v/>
          </cell>
        </row>
        <row r="1412">
          <cell r="A1412" t="str">
            <v/>
          </cell>
          <cell r="B1412">
            <v>0</v>
          </cell>
          <cell r="C1412" t="str">
            <v/>
          </cell>
          <cell r="D1412" t="str">
            <v/>
          </cell>
          <cell r="E1412" t="str">
            <v>C</v>
          </cell>
          <cell r="F1412" t="str">
            <v/>
          </cell>
          <cell r="G1412">
            <v>0</v>
          </cell>
          <cell r="H1412">
            <v>0</v>
          </cell>
          <cell r="I1412">
            <v>0</v>
          </cell>
          <cell r="J1412" t="str">
            <v/>
          </cell>
          <cell r="K1412" t="str">
            <v/>
          </cell>
          <cell r="L1412" t="str">
            <v/>
          </cell>
          <cell r="M1412" t="str">
            <v/>
          </cell>
          <cell r="N1412" t="str">
            <v/>
          </cell>
          <cell r="P1412" t="str">
            <v/>
          </cell>
          <cell r="Q1412" t="str">
            <v/>
          </cell>
          <cell r="R1412" t="str">
            <v/>
          </cell>
        </row>
        <row r="1413">
          <cell r="A1413" t="str">
            <v/>
          </cell>
          <cell r="B1413">
            <v>0</v>
          </cell>
          <cell r="C1413" t="str">
            <v/>
          </cell>
          <cell r="D1413" t="str">
            <v/>
          </cell>
          <cell r="E1413" t="str">
            <v>C</v>
          </cell>
          <cell r="F1413" t="str">
            <v/>
          </cell>
          <cell r="G1413">
            <v>0</v>
          </cell>
          <cell r="H1413">
            <v>0</v>
          </cell>
          <cell r="I1413">
            <v>0</v>
          </cell>
          <cell r="J1413" t="str">
            <v/>
          </cell>
          <cell r="K1413" t="str">
            <v/>
          </cell>
          <cell r="L1413" t="str">
            <v/>
          </cell>
          <cell r="M1413" t="str">
            <v/>
          </cell>
          <cell r="N1413" t="str">
            <v/>
          </cell>
          <cell r="P1413" t="str">
            <v/>
          </cell>
          <cell r="Q1413" t="str">
            <v/>
          </cell>
          <cell r="R1413" t="str">
            <v/>
          </cell>
        </row>
        <row r="1414">
          <cell r="A1414" t="str">
            <v/>
          </cell>
          <cell r="B1414">
            <v>0</v>
          </cell>
          <cell r="C1414" t="str">
            <v/>
          </cell>
          <cell r="D1414" t="str">
            <v/>
          </cell>
          <cell r="E1414" t="str">
            <v>C</v>
          </cell>
          <cell r="F1414" t="str">
            <v/>
          </cell>
          <cell r="G1414">
            <v>0</v>
          </cell>
          <cell r="H1414">
            <v>0</v>
          </cell>
          <cell r="I1414">
            <v>0</v>
          </cell>
          <cell r="J1414" t="str">
            <v/>
          </cell>
          <cell r="K1414" t="str">
            <v/>
          </cell>
          <cell r="L1414" t="str">
            <v/>
          </cell>
          <cell r="M1414" t="str">
            <v/>
          </cell>
          <cell r="N1414" t="str">
            <v/>
          </cell>
          <cell r="P1414" t="str">
            <v/>
          </cell>
          <cell r="Q1414" t="str">
            <v/>
          </cell>
          <cell r="R1414" t="str">
            <v/>
          </cell>
        </row>
        <row r="1415">
          <cell r="A1415" t="str">
            <v/>
          </cell>
          <cell r="B1415">
            <v>0</v>
          </cell>
          <cell r="C1415" t="str">
            <v/>
          </cell>
          <cell r="D1415" t="str">
            <v/>
          </cell>
          <cell r="E1415" t="str">
            <v>C</v>
          </cell>
          <cell r="F1415" t="str">
            <v/>
          </cell>
          <cell r="G1415">
            <v>0</v>
          </cell>
          <cell r="H1415">
            <v>0</v>
          </cell>
          <cell r="I1415">
            <v>0</v>
          </cell>
          <cell r="J1415" t="str">
            <v/>
          </cell>
          <cell r="K1415" t="str">
            <v/>
          </cell>
          <cell r="L1415" t="str">
            <v/>
          </cell>
          <cell r="M1415" t="str">
            <v/>
          </cell>
          <cell r="N1415" t="str">
            <v/>
          </cell>
          <cell r="P1415" t="str">
            <v/>
          </cell>
          <cell r="Q1415" t="str">
            <v/>
          </cell>
          <cell r="R1415" t="str">
            <v/>
          </cell>
        </row>
        <row r="1416">
          <cell r="A1416" t="str">
            <v/>
          </cell>
          <cell r="B1416">
            <v>0</v>
          </cell>
          <cell r="C1416" t="str">
            <v/>
          </cell>
          <cell r="D1416" t="str">
            <v/>
          </cell>
          <cell r="E1416" t="str">
            <v>C</v>
          </cell>
          <cell r="F1416" t="str">
            <v/>
          </cell>
          <cell r="G1416">
            <v>0</v>
          </cell>
          <cell r="H1416">
            <v>0</v>
          </cell>
          <cell r="I1416">
            <v>0</v>
          </cell>
          <cell r="J1416" t="str">
            <v/>
          </cell>
          <cell r="K1416" t="str">
            <v/>
          </cell>
          <cell r="L1416" t="str">
            <v/>
          </cell>
          <cell r="M1416" t="str">
            <v/>
          </cell>
          <cell r="N1416" t="str">
            <v/>
          </cell>
          <cell r="P1416" t="str">
            <v/>
          </cell>
          <cell r="Q1416" t="str">
            <v/>
          </cell>
          <cell r="R1416" t="str">
            <v/>
          </cell>
        </row>
        <row r="1417">
          <cell r="A1417" t="str">
            <v/>
          </cell>
          <cell r="B1417">
            <v>0</v>
          </cell>
          <cell r="C1417" t="str">
            <v/>
          </cell>
          <cell r="D1417" t="str">
            <v/>
          </cell>
          <cell r="E1417" t="str">
            <v>C</v>
          </cell>
          <cell r="F1417" t="str">
            <v/>
          </cell>
          <cell r="G1417">
            <v>0</v>
          </cell>
          <cell r="H1417">
            <v>0</v>
          </cell>
          <cell r="I1417">
            <v>0</v>
          </cell>
          <cell r="J1417" t="str">
            <v/>
          </cell>
          <cell r="K1417" t="str">
            <v/>
          </cell>
          <cell r="L1417" t="str">
            <v/>
          </cell>
          <cell r="M1417" t="str">
            <v/>
          </cell>
          <cell r="N1417" t="str">
            <v/>
          </cell>
          <cell r="P1417" t="str">
            <v/>
          </cell>
          <cell r="Q1417" t="str">
            <v/>
          </cell>
          <cell r="R1417" t="str">
            <v/>
          </cell>
        </row>
        <row r="1418">
          <cell r="A1418" t="str">
            <v/>
          </cell>
          <cell r="B1418">
            <v>0</v>
          </cell>
          <cell r="C1418" t="str">
            <v/>
          </cell>
          <cell r="D1418" t="str">
            <v/>
          </cell>
          <cell r="E1418" t="str">
            <v>C</v>
          </cell>
          <cell r="F1418" t="str">
            <v/>
          </cell>
          <cell r="G1418">
            <v>0</v>
          </cell>
          <cell r="H1418">
            <v>0</v>
          </cell>
          <cell r="I1418">
            <v>0</v>
          </cell>
          <cell r="J1418" t="str">
            <v/>
          </cell>
          <cell r="K1418" t="str">
            <v/>
          </cell>
          <cell r="L1418" t="str">
            <v/>
          </cell>
          <cell r="M1418" t="str">
            <v/>
          </cell>
          <cell r="N1418" t="str">
            <v/>
          </cell>
          <cell r="P1418" t="str">
            <v/>
          </cell>
          <cell r="Q1418" t="str">
            <v/>
          </cell>
          <cell r="R1418" t="str">
            <v/>
          </cell>
        </row>
        <row r="1419">
          <cell r="A1419" t="str">
            <v/>
          </cell>
          <cell r="B1419">
            <v>0</v>
          </cell>
          <cell r="C1419" t="str">
            <v/>
          </cell>
          <cell r="D1419" t="str">
            <v/>
          </cell>
          <cell r="E1419" t="str">
            <v>C</v>
          </cell>
          <cell r="F1419" t="str">
            <v/>
          </cell>
          <cell r="G1419">
            <v>0</v>
          </cell>
          <cell r="H1419">
            <v>0</v>
          </cell>
          <cell r="I1419">
            <v>0</v>
          </cell>
          <cell r="J1419" t="str">
            <v/>
          </cell>
          <cell r="K1419" t="str">
            <v/>
          </cell>
          <cell r="L1419" t="str">
            <v/>
          </cell>
          <cell r="M1419" t="str">
            <v/>
          </cell>
          <cell r="N1419" t="str">
            <v/>
          </cell>
          <cell r="P1419" t="str">
            <v/>
          </cell>
          <cell r="Q1419" t="str">
            <v/>
          </cell>
          <cell r="R1419" t="str">
            <v/>
          </cell>
        </row>
        <row r="1420">
          <cell r="A1420" t="str">
            <v/>
          </cell>
          <cell r="B1420">
            <v>0</v>
          </cell>
          <cell r="C1420" t="str">
            <v/>
          </cell>
          <cell r="D1420" t="str">
            <v/>
          </cell>
          <cell r="E1420" t="str">
            <v>C</v>
          </cell>
          <cell r="F1420" t="str">
            <v/>
          </cell>
          <cell r="G1420">
            <v>0</v>
          </cell>
          <cell r="H1420">
            <v>0</v>
          </cell>
          <cell r="I1420">
            <v>0</v>
          </cell>
          <cell r="J1420" t="str">
            <v/>
          </cell>
          <cell r="K1420" t="str">
            <v/>
          </cell>
          <cell r="L1420" t="str">
            <v/>
          </cell>
          <cell r="M1420" t="str">
            <v/>
          </cell>
          <cell r="N1420" t="str">
            <v/>
          </cell>
          <cell r="P1420" t="str">
            <v/>
          </cell>
          <cell r="Q1420" t="str">
            <v/>
          </cell>
          <cell r="R1420" t="str">
            <v/>
          </cell>
        </row>
        <row r="1421">
          <cell r="A1421" t="str">
            <v/>
          </cell>
          <cell r="B1421">
            <v>0</v>
          </cell>
          <cell r="C1421" t="str">
            <v/>
          </cell>
          <cell r="D1421" t="str">
            <v/>
          </cell>
          <cell r="E1421" t="str">
            <v>C</v>
          </cell>
          <cell r="F1421" t="str">
            <v/>
          </cell>
          <cell r="G1421">
            <v>0</v>
          </cell>
          <cell r="H1421">
            <v>0</v>
          </cell>
          <cell r="I1421">
            <v>0</v>
          </cell>
          <cell r="J1421" t="str">
            <v/>
          </cell>
          <cell r="K1421" t="str">
            <v/>
          </cell>
          <cell r="L1421" t="str">
            <v/>
          </cell>
          <cell r="M1421" t="str">
            <v/>
          </cell>
          <cell r="N1421" t="str">
            <v/>
          </cell>
          <cell r="P1421" t="str">
            <v/>
          </cell>
          <cell r="Q1421" t="str">
            <v/>
          </cell>
          <cell r="R1421" t="str">
            <v/>
          </cell>
        </row>
        <row r="1422">
          <cell r="A1422" t="str">
            <v/>
          </cell>
          <cell r="B1422">
            <v>0</v>
          </cell>
          <cell r="C1422" t="str">
            <v/>
          </cell>
          <cell r="D1422" t="str">
            <v/>
          </cell>
          <cell r="E1422" t="str">
            <v>C</v>
          </cell>
          <cell r="F1422" t="str">
            <v/>
          </cell>
          <cell r="G1422">
            <v>0</v>
          </cell>
          <cell r="H1422">
            <v>0</v>
          </cell>
          <cell r="I1422">
            <v>0</v>
          </cell>
          <cell r="J1422" t="str">
            <v/>
          </cell>
          <cell r="K1422" t="str">
            <v/>
          </cell>
          <cell r="L1422" t="str">
            <v/>
          </cell>
          <cell r="M1422" t="str">
            <v/>
          </cell>
          <cell r="N1422" t="str">
            <v/>
          </cell>
          <cell r="P1422" t="str">
            <v/>
          </cell>
          <cell r="Q1422" t="str">
            <v/>
          </cell>
          <cell r="R1422" t="str">
            <v/>
          </cell>
        </row>
        <row r="1423">
          <cell r="A1423" t="str">
            <v/>
          </cell>
          <cell r="B1423">
            <v>0</v>
          </cell>
          <cell r="C1423" t="str">
            <v/>
          </cell>
          <cell r="D1423" t="str">
            <v/>
          </cell>
          <cell r="E1423" t="str">
            <v>C</v>
          </cell>
          <cell r="F1423" t="str">
            <v/>
          </cell>
          <cell r="G1423">
            <v>0</v>
          </cell>
          <cell r="H1423">
            <v>0</v>
          </cell>
          <cell r="I1423">
            <v>0</v>
          </cell>
          <cell r="J1423" t="str">
            <v/>
          </cell>
          <cell r="K1423" t="str">
            <v/>
          </cell>
          <cell r="L1423" t="str">
            <v/>
          </cell>
          <cell r="M1423" t="str">
            <v/>
          </cell>
          <cell r="N1423" t="str">
            <v/>
          </cell>
          <cell r="P1423" t="str">
            <v/>
          </cell>
          <cell r="Q1423" t="str">
            <v/>
          </cell>
          <cell r="R1423" t="str">
            <v/>
          </cell>
        </row>
        <row r="1424">
          <cell r="A1424" t="str">
            <v/>
          </cell>
          <cell r="B1424">
            <v>0</v>
          </cell>
          <cell r="C1424" t="str">
            <v/>
          </cell>
          <cell r="D1424" t="str">
            <v/>
          </cell>
          <cell r="E1424" t="str">
            <v>C</v>
          </cell>
          <cell r="F1424" t="str">
            <v/>
          </cell>
          <cell r="G1424">
            <v>0</v>
          </cell>
          <cell r="H1424">
            <v>0</v>
          </cell>
          <cell r="I1424">
            <v>0</v>
          </cell>
          <cell r="J1424" t="str">
            <v/>
          </cell>
          <cell r="K1424" t="str">
            <v/>
          </cell>
          <cell r="L1424" t="str">
            <v/>
          </cell>
          <cell r="M1424" t="str">
            <v/>
          </cell>
          <cell r="N1424" t="str">
            <v/>
          </cell>
          <cell r="P1424" t="str">
            <v/>
          </cell>
          <cell r="Q1424" t="str">
            <v/>
          </cell>
          <cell r="R1424" t="str">
            <v/>
          </cell>
        </row>
        <row r="1425">
          <cell r="A1425" t="str">
            <v/>
          </cell>
          <cell r="B1425">
            <v>0</v>
          </cell>
          <cell r="C1425" t="str">
            <v/>
          </cell>
          <cell r="D1425" t="str">
            <v/>
          </cell>
          <cell r="E1425" t="str">
            <v>C</v>
          </cell>
          <cell r="F1425" t="str">
            <v/>
          </cell>
          <cell r="G1425">
            <v>0</v>
          </cell>
          <cell r="H1425">
            <v>0</v>
          </cell>
          <cell r="I1425">
            <v>0</v>
          </cell>
          <cell r="J1425" t="str">
            <v/>
          </cell>
          <cell r="K1425" t="str">
            <v/>
          </cell>
          <cell r="L1425" t="str">
            <v/>
          </cell>
          <cell r="M1425" t="str">
            <v/>
          </cell>
          <cell r="N1425" t="str">
            <v/>
          </cell>
          <cell r="P1425" t="str">
            <v/>
          </cell>
          <cell r="Q1425" t="str">
            <v/>
          </cell>
          <cell r="R1425" t="str">
            <v/>
          </cell>
        </row>
        <row r="1426">
          <cell r="A1426" t="str">
            <v/>
          </cell>
          <cell r="B1426">
            <v>0</v>
          </cell>
          <cell r="C1426" t="str">
            <v/>
          </cell>
          <cell r="D1426" t="str">
            <v/>
          </cell>
          <cell r="E1426" t="str">
            <v>C</v>
          </cell>
          <cell r="F1426" t="str">
            <v/>
          </cell>
          <cell r="G1426">
            <v>0</v>
          </cell>
          <cell r="H1426">
            <v>0</v>
          </cell>
          <cell r="I1426">
            <v>0</v>
          </cell>
          <cell r="J1426" t="str">
            <v/>
          </cell>
          <cell r="K1426" t="str">
            <v/>
          </cell>
          <cell r="L1426" t="str">
            <v/>
          </cell>
          <cell r="M1426" t="str">
            <v/>
          </cell>
          <cell r="N1426" t="str">
            <v/>
          </cell>
          <cell r="P1426" t="str">
            <v/>
          </cell>
          <cell r="Q1426" t="str">
            <v/>
          </cell>
          <cell r="R1426" t="str">
            <v/>
          </cell>
        </row>
        <row r="1427">
          <cell r="A1427" t="str">
            <v/>
          </cell>
          <cell r="B1427">
            <v>0</v>
          </cell>
          <cell r="C1427" t="str">
            <v/>
          </cell>
          <cell r="D1427" t="str">
            <v/>
          </cell>
          <cell r="E1427" t="str">
            <v>C</v>
          </cell>
          <cell r="F1427" t="str">
            <v/>
          </cell>
          <cell r="G1427">
            <v>0</v>
          </cell>
          <cell r="H1427">
            <v>0</v>
          </cell>
          <cell r="I1427">
            <v>0</v>
          </cell>
          <cell r="J1427" t="str">
            <v/>
          </cell>
          <cell r="K1427" t="str">
            <v/>
          </cell>
          <cell r="L1427" t="str">
            <v/>
          </cell>
          <cell r="M1427" t="str">
            <v/>
          </cell>
          <cell r="N1427" t="str">
            <v/>
          </cell>
          <cell r="P1427" t="str">
            <v/>
          </cell>
          <cell r="Q1427" t="str">
            <v/>
          </cell>
          <cell r="R1427" t="str">
            <v/>
          </cell>
        </row>
        <row r="1428">
          <cell r="A1428" t="str">
            <v/>
          </cell>
          <cell r="B1428">
            <v>0</v>
          </cell>
          <cell r="C1428" t="str">
            <v/>
          </cell>
          <cell r="D1428" t="str">
            <v/>
          </cell>
          <cell r="E1428" t="str">
            <v>C</v>
          </cell>
          <cell r="F1428" t="str">
            <v/>
          </cell>
          <cell r="G1428">
            <v>0</v>
          </cell>
          <cell r="H1428">
            <v>0</v>
          </cell>
          <cell r="I1428">
            <v>0</v>
          </cell>
          <cell r="J1428" t="str">
            <v/>
          </cell>
          <cell r="K1428" t="str">
            <v/>
          </cell>
          <cell r="L1428" t="str">
            <v/>
          </cell>
          <cell r="M1428" t="str">
            <v/>
          </cell>
          <cell r="N1428" t="str">
            <v/>
          </cell>
          <cell r="P1428" t="str">
            <v/>
          </cell>
          <cell r="Q1428" t="str">
            <v/>
          </cell>
          <cell r="R1428" t="str">
            <v/>
          </cell>
        </row>
        <row r="1429">
          <cell r="A1429" t="str">
            <v/>
          </cell>
          <cell r="B1429">
            <v>0</v>
          </cell>
          <cell r="C1429" t="str">
            <v/>
          </cell>
          <cell r="D1429" t="str">
            <v/>
          </cell>
          <cell r="E1429" t="str">
            <v>C</v>
          </cell>
          <cell r="F1429" t="str">
            <v/>
          </cell>
          <cell r="G1429">
            <v>0</v>
          </cell>
          <cell r="H1429">
            <v>0</v>
          </cell>
          <cell r="I1429">
            <v>0</v>
          </cell>
          <cell r="J1429" t="str">
            <v/>
          </cell>
          <cell r="K1429" t="str">
            <v/>
          </cell>
          <cell r="L1429" t="str">
            <v/>
          </cell>
          <cell r="M1429" t="str">
            <v/>
          </cell>
          <cell r="N1429" t="str">
            <v/>
          </cell>
          <cell r="P1429" t="str">
            <v/>
          </cell>
          <cell r="Q1429" t="str">
            <v/>
          </cell>
          <cell r="R1429" t="str">
            <v/>
          </cell>
        </row>
        <row r="1430">
          <cell r="A1430" t="str">
            <v/>
          </cell>
          <cell r="B1430">
            <v>0</v>
          </cell>
          <cell r="C1430" t="str">
            <v/>
          </cell>
          <cell r="D1430" t="str">
            <v/>
          </cell>
          <cell r="E1430" t="str">
            <v>C</v>
          </cell>
          <cell r="F1430" t="str">
            <v/>
          </cell>
          <cell r="G1430">
            <v>0</v>
          </cell>
          <cell r="H1430">
            <v>0</v>
          </cell>
          <cell r="I1430">
            <v>0</v>
          </cell>
          <cell r="J1430" t="str">
            <v/>
          </cell>
          <cell r="K1430" t="str">
            <v/>
          </cell>
          <cell r="L1430" t="str">
            <v/>
          </cell>
          <cell r="M1430" t="str">
            <v/>
          </cell>
          <cell r="N1430" t="str">
            <v/>
          </cell>
          <cell r="P1430" t="str">
            <v/>
          </cell>
          <cell r="Q1430" t="str">
            <v/>
          </cell>
          <cell r="R1430" t="str">
            <v/>
          </cell>
        </row>
        <row r="1431">
          <cell r="A1431" t="str">
            <v/>
          </cell>
          <cell r="B1431">
            <v>0</v>
          </cell>
          <cell r="C1431" t="str">
            <v/>
          </cell>
          <cell r="D1431" t="str">
            <v/>
          </cell>
          <cell r="E1431" t="str">
            <v>C</v>
          </cell>
          <cell r="F1431" t="str">
            <v/>
          </cell>
          <cell r="G1431">
            <v>0</v>
          </cell>
          <cell r="H1431">
            <v>0</v>
          </cell>
          <cell r="I1431">
            <v>0</v>
          </cell>
          <cell r="J1431" t="str">
            <v/>
          </cell>
          <cell r="K1431" t="str">
            <v/>
          </cell>
          <cell r="L1431" t="str">
            <v/>
          </cell>
          <cell r="M1431" t="str">
            <v/>
          </cell>
          <cell r="N1431" t="str">
            <v/>
          </cell>
          <cell r="P1431" t="str">
            <v/>
          </cell>
          <cell r="Q1431" t="str">
            <v/>
          </cell>
          <cell r="R1431" t="str">
            <v/>
          </cell>
        </row>
        <row r="1432">
          <cell r="A1432" t="str">
            <v/>
          </cell>
          <cell r="B1432">
            <v>0</v>
          </cell>
          <cell r="C1432" t="str">
            <v/>
          </cell>
          <cell r="D1432" t="str">
            <v/>
          </cell>
          <cell r="E1432" t="str">
            <v>C</v>
          </cell>
          <cell r="F1432" t="str">
            <v/>
          </cell>
          <cell r="G1432">
            <v>0</v>
          </cell>
          <cell r="H1432">
            <v>0</v>
          </cell>
          <cell r="I1432">
            <v>0</v>
          </cell>
          <cell r="J1432" t="str">
            <v/>
          </cell>
          <cell r="K1432" t="str">
            <v/>
          </cell>
          <cell r="L1432" t="str">
            <v/>
          </cell>
          <cell r="M1432" t="str">
            <v/>
          </cell>
          <cell r="N1432" t="str">
            <v/>
          </cell>
          <cell r="P1432" t="str">
            <v/>
          </cell>
          <cell r="Q1432" t="str">
            <v/>
          </cell>
          <cell r="R1432" t="str">
            <v/>
          </cell>
        </row>
        <row r="1433">
          <cell r="A1433" t="str">
            <v/>
          </cell>
          <cell r="B1433">
            <v>0</v>
          </cell>
          <cell r="C1433" t="str">
            <v/>
          </cell>
          <cell r="D1433" t="str">
            <v/>
          </cell>
          <cell r="E1433" t="str">
            <v>C</v>
          </cell>
          <cell r="F1433" t="str">
            <v/>
          </cell>
          <cell r="G1433">
            <v>0</v>
          </cell>
          <cell r="H1433">
            <v>0</v>
          </cell>
          <cell r="I1433">
            <v>0</v>
          </cell>
          <cell r="J1433" t="str">
            <v/>
          </cell>
          <cell r="K1433" t="str">
            <v/>
          </cell>
          <cell r="L1433" t="str">
            <v/>
          </cell>
          <cell r="M1433" t="str">
            <v/>
          </cell>
          <cell r="N1433" t="str">
            <v/>
          </cell>
          <cell r="P1433" t="str">
            <v/>
          </cell>
          <cell r="Q1433" t="str">
            <v/>
          </cell>
          <cell r="R1433" t="str">
            <v/>
          </cell>
        </row>
        <row r="1434">
          <cell r="A1434" t="str">
            <v/>
          </cell>
          <cell r="B1434">
            <v>0</v>
          </cell>
          <cell r="C1434" t="str">
            <v/>
          </cell>
          <cell r="D1434" t="str">
            <v/>
          </cell>
          <cell r="E1434" t="str">
            <v>C</v>
          </cell>
          <cell r="F1434" t="str">
            <v/>
          </cell>
          <cell r="G1434">
            <v>0</v>
          </cell>
          <cell r="H1434">
            <v>0</v>
          </cell>
          <cell r="I1434">
            <v>0</v>
          </cell>
          <cell r="J1434" t="str">
            <v/>
          </cell>
          <cell r="K1434" t="str">
            <v/>
          </cell>
          <cell r="L1434" t="str">
            <v/>
          </cell>
          <cell r="M1434" t="str">
            <v/>
          </cell>
          <cell r="N1434" t="str">
            <v/>
          </cell>
          <cell r="P1434" t="str">
            <v/>
          </cell>
          <cell r="Q1434" t="str">
            <v/>
          </cell>
          <cell r="R1434" t="str">
            <v/>
          </cell>
        </row>
        <row r="1435">
          <cell r="A1435" t="str">
            <v/>
          </cell>
          <cell r="B1435">
            <v>0</v>
          </cell>
          <cell r="C1435" t="str">
            <v/>
          </cell>
          <cell r="D1435" t="str">
            <v/>
          </cell>
          <cell r="E1435" t="str">
            <v>C</v>
          </cell>
          <cell r="F1435" t="str">
            <v/>
          </cell>
          <cell r="G1435">
            <v>0</v>
          </cell>
          <cell r="H1435">
            <v>0</v>
          </cell>
          <cell r="I1435">
            <v>0</v>
          </cell>
          <cell r="J1435" t="str">
            <v/>
          </cell>
          <cell r="K1435" t="str">
            <v/>
          </cell>
          <cell r="L1435" t="str">
            <v/>
          </cell>
          <cell r="M1435" t="str">
            <v/>
          </cell>
          <cell r="N1435" t="str">
            <v/>
          </cell>
          <cell r="P1435" t="str">
            <v/>
          </cell>
          <cell r="Q1435" t="str">
            <v/>
          </cell>
          <cell r="R1435" t="str">
            <v/>
          </cell>
        </row>
        <row r="1436">
          <cell r="A1436" t="str">
            <v/>
          </cell>
          <cell r="B1436">
            <v>0</v>
          </cell>
          <cell r="C1436" t="str">
            <v/>
          </cell>
          <cell r="D1436" t="str">
            <v/>
          </cell>
          <cell r="E1436" t="str">
            <v>C</v>
          </cell>
          <cell r="F1436" t="str">
            <v/>
          </cell>
          <cell r="G1436">
            <v>0</v>
          </cell>
          <cell r="H1436">
            <v>0</v>
          </cell>
          <cell r="I1436">
            <v>0</v>
          </cell>
          <cell r="J1436" t="str">
            <v/>
          </cell>
          <cell r="K1436" t="str">
            <v/>
          </cell>
          <cell r="L1436" t="str">
            <v/>
          </cell>
          <cell r="M1436" t="str">
            <v/>
          </cell>
          <cell r="N1436" t="str">
            <v/>
          </cell>
          <cell r="P1436" t="str">
            <v/>
          </cell>
          <cell r="Q1436" t="str">
            <v/>
          </cell>
          <cell r="R1436" t="str">
            <v/>
          </cell>
        </row>
        <row r="1437">
          <cell r="A1437" t="str">
            <v/>
          </cell>
          <cell r="B1437">
            <v>0</v>
          </cell>
          <cell r="C1437" t="str">
            <v/>
          </cell>
          <cell r="D1437" t="str">
            <v/>
          </cell>
          <cell r="E1437" t="str">
            <v>C</v>
          </cell>
          <cell r="F1437" t="str">
            <v/>
          </cell>
          <cell r="G1437">
            <v>0</v>
          </cell>
          <cell r="H1437">
            <v>0</v>
          </cell>
          <cell r="I1437">
            <v>0</v>
          </cell>
          <cell r="J1437" t="str">
            <v/>
          </cell>
          <cell r="K1437" t="str">
            <v/>
          </cell>
          <cell r="L1437" t="str">
            <v/>
          </cell>
          <cell r="M1437" t="str">
            <v/>
          </cell>
          <cell r="N1437" t="str">
            <v/>
          </cell>
          <cell r="P1437" t="str">
            <v/>
          </cell>
          <cell r="Q1437" t="str">
            <v/>
          </cell>
          <cell r="R1437" t="str">
            <v/>
          </cell>
        </row>
        <row r="1438">
          <cell r="A1438" t="str">
            <v/>
          </cell>
          <cell r="B1438">
            <v>0</v>
          </cell>
          <cell r="C1438" t="str">
            <v/>
          </cell>
          <cell r="D1438" t="str">
            <v/>
          </cell>
          <cell r="E1438" t="str">
            <v>C</v>
          </cell>
          <cell r="F1438" t="str">
            <v/>
          </cell>
          <cell r="G1438">
            <v>0</v>
          </cell>
          <cell r="H1438">
            <v>0</v>
          </cell>
          <cell r="I1438">
            <v>0</v>
          </cell>
          <cell r="J1438" t="str">
            <v/>
          </cell>
          <cell r="K1438" t="str">
            <v/>
          </cell>
          <cell r="L1438" t="str">
            <v/>
          </cell>
          <cell r="M1438" t="str">
            <v/>
          </cell>
          <cell r="N1438" t="str">
            <v/>
          </cell>
          <cell r="P1438" t="str">
            <v/>
          </cell>
          <cell r="Q1438" t="str">
            <v/>
          </cell>
          <cell r="R1438" t="str">
            <v/>
          </cell>
        </row>
        <row r="1439">
          <cell r="A1439" t="str">
            <v/>
          </cell>
          <cell r="B1439">
            <v>0</v>
          </cell>
          <cell r="C1439" t="str">
            <v/>
          </cell>
          <cell r="D1439" t="str">
            <v/>
          </cell>
          <cell r="E1439" t="str">
            <v>C</v>
          </cell>
          <cell r="F1439" t="str">
            <v/>
          </cell>
          <cell r="G1439">
            <v>0</v>
          </cell>
          <cell r="H1439">
            <v>0</v>
          </cell>
          <cell r="I1439">
            <v>0</v>
          </cell>
          <cell r="J1439" t="str">
            <v/>
          </cell>
          <cell r="K1439" t="str">
            <v/>
          </cell>
          <cell r="L1439" t="str">
            <v/>
          </cell>
          <cell r="M1439" t="str">
            <v/>
          </cell>
          <cell r="N1439" t="str">
            <v/>
          </cell>
          <cell r="P1439" t="str">
            <v/>
          </cell>
          <cell r="Q1439" t="str">
            <v/>
          </cell>
          <cell r="R1439" t="str">
            <v/>
          </cell>
        </row>
        <row r="1440">
          <cell r="A1440" t="str">
            <v/>
          </cell>
          <cell r="B1440">
            <v>0</v>
          </cell>
          <cell r="C1440" t="str">
            <v/>
          </cell>
          <cell r="D1440" t="str">
            <v/>
          </cell>
          <cell r="E1440" t="str">
            <v>C</v>
          </cell>
          <cell r="F1440" t="str">
            <v/>
          </cell>
          <cell r="G1440">
            <v>0</v>
          </cell>
          <cell r="H1440">
            <v>0</v>
          </cell>
          <cell r="I1440">
            <v>0</v>
          </cell>
          <cell r="J1440" t="str">
            <v/>
          </cell>
          <cell r="K1440" t="str">
            <v/>
          </cell>
          <cell r="L1440" t="str">
            <v/>
          </cell>
          <cell r="M1440" t="str">
            <v/>
          </cell>
          <cell r="N1440" t="str">
            <v/>
          </cell>
          <cell r="P1440" t="str">
            <v/>
          </cell>
          <cell r="Q1440" t="str">
            <v/>
          </cell>
          <cell r="R1440" t="str">
            <v/>
          </cell>
        </row>
        <row r="1441">
          <cell r="A1441" t="str">
            <v/>
          </cell>
          <cell r="B1441">
            <v>0</v>
          </cell>
          <cell r="C1441" t="str">
            <v/>
          </cell>
          <cell r="D1441" t="str">
            <v/>
          </cell>
          <cell r="E1441" t="str">
            <v>C</v>
          </cell>
          <cell r="F1441" t="str">
            <v/>
          </cell>
          <cell r="G1441">
            <v>0</v>
          </cell>
          <cell r="H1441">
            <v>0</v>
          </cell>
          <cell r="I1441">
            <v>0</v>
          </cell>
          <cell r="J1441" t="str">
            <v/>
          </cell>
          <cell r="K1441" t="str">
            <v/>
          </cell>
          <cell r="L1441" t="str">
            <v/>
          </cell>
          <cell r="M1441" t="str">
            <v/>
          </cell>
          <cell r="N1441" t="str">
            <v/>
          </cell>
          <cell r="P1441" t="str">
            <v/>
          </cell>
          <cell r="Q1441" t="str">
            <v/>
          </cell>
          <cell r="R1441" t="str">
            <v/>
          </cell>
        </row>
        <row r="1442">
          <cell r="A1442" t="str">
            <v/>
          </cell>
          <cell r="B1442">
            <v>0</v>
          </cell>
          <cell r="C1442" t="str">
            <v/>
          </cell>
          <cell r="D1442" t="str">
            <v/>
          </cell>
          <cell r="E1442" t="str">
            <v>C</v>
          </cell>
          <cell r="F1442" t="str">
            <v/>
          </cell>
          <cell r="G1442">
            <v>0</v>
          </cell>
          <cell r="H1442">
            <v>0</v>
          </cell>
          <cell r="I1442">
            <v>0</v>
          </cell>
          <cell r="J1442" t="str">
            <v/>
          </cell>
          <cell r="K1442" t="str">
            <v/>
          </cell>
          <cell r="L1442" t="str">
            <v/>
          </cell>
          <cell r="M1442" t="str">
            <v/>
          </cell>
          <cell r="N1442" t="str">
            <v/>
          </cell>
          <cell r="P1442" t="str">
            <v/>
          </cell>
          <cell r="Q1442" t="str">
            <v/>
          </cell>
          <cell r="R1442" t="str">
            <v/>
          </cell>
        </row>
        <row r="1443">
          <cell r="A1443" t="str">
            <v/>
          </cell>
          <cell r="B1443">
            <v>0</v>
          </cell>
          <cell r="C1443" t="str">
            <v/>
          </cell>
          <cell r="D1443" t="str">
            <v/>
          </cell>
          <cell r="E1443" t="str">
            <v>C</v>
          </cell>
          <cell r="F1443" t="str">
            <v/>
          </cell>
          <cell r="G1443">
            <v>0</v>
          </cell>
          <cell r="H1443">
            <v>0</v>
          </cell>
          <cell r="I1443">
            <v>0</v>
          </cell>
          <cell r="J1443" t="str">
            <v/>
          </cell>
          <cell r="K1443" t="str">
            <v/>
          </cell>
          <cell r="L1443" t="str">
            <v/>
          </cell>
          <cell r="M1443" t="str">
            <v/>
          </cell>
          <cell r="N1443" t="str">
            <v/>
          </cell>
          <cell r="P1443" t="str">
            <v/>
          </cell>
          <cell r="Q1443" t="str">
            <v/>
          </cell>
          <cell r="R1443" t="str">
            <v/>
          </cell>
        </row>
        <row r="1444">
          <cell r="A1444" t="str">
            <v/>
          </cell>
          <cell r="B1444">
            <v>0</v>
          </cell>
          <cell r="C1444" t="str">
            <v/>
          </cell>
          <cell r="D1444" t="str">
            <v/>
          </cell>
          <cell r="E1444" t="str">
            <v>C</v>
          </cell>
          <cell r="F1444" t="str">
            <v/>
          </cell>
          <cell r="G1444">
            <v>0</v>
          </cell>
          <cell r="H1444">
            <v>0</v>
          </cell>
          <cell r="I1444">
            <v>0</v>
          </cell>
          <cell r="J1444" t="str">
            <v/>
          </cell>
          <cell r="K1444" t="str">
            <v/>
          </cell>
          <cell r="L1444" t="str">
            <v/>
          </cell>
          <cell r="M1444" t="str">
            <v/>
          </cell>
          <cell r="N1444" t="str">
            <v/>
          </cell>
          <cell r="P1444" t="str">
            <v/>
          </cell>
          <cell r="Q1444" t="str">
            <v/>
          </cell>
          <cell r="R1444" t="str">
            <v/>
          </cell>
        </row>
        <row r="1445">
          <cell r="A1445" t="str">
            <v/>
          </cell>
          <cell r="B1445">
            <v>0</v>
          </cell>
          <cell r="C1445" t="str">
            <v/>
          </cell>
          <cell r="D1445" t="str">
            <v/>
          </cell>
          <cell r="E1445" t="str">
            <v>C</v>
          </cell>
          <cell r="F1445" t="str">
            <v/>
          </cell>
          <cell r="G1445">
            <v>0</v>
          </cell>
          <cell r="H1445">
            <v>0</v>
          </cell>
          <cell r="I1445">
            <v>0</v>
          </cell>
          <cell r="J1445" t="str">
            <v/>
          </cell>
          <cell r="K1445" t="str">
            <v/>
          </cell>
          <cell r="L1445" t="str">
            <v/>
          </cell>
          <cell r="M1445" t="str">
            <v/>
          </cell>
          <cell r="N1445" t="str">
            <v/>
          </cell>
          <cell r="P1445" t="str">
            <v/>
          </cell>
          <cell r="Q1445" t="str">
            <v/>
          </cell>
          <cell r="R1445" t="str">
            <v/>
          </cell>
        </row>
        <row r="1446">
          <cell r="A1446" t="str">
            <v/>
          </cell>
          <cell r="B1446">
            <v>0</v>
          </cell>
          <cell r="C1446" t="str">
            <v/>
          </cell>
          <cell r="D1446" t="str">
            <v/>
          </cell>
          <cell r="E1446" t="str">
            <v>C</v>
          </cell>
          <cell r="F1446" t="str">
            <v/>
          </cell>
          <cell r="G1446">
            <v>0</v>
          </cell>
          <cell r="H1446">
            <v>0</v>
          </cell>
          <cell r="I1446">
            <v>0</v>
          </cell>
          <cell r="J1446" t="str">
            <v/>
          </cell>
          <cell r="K1446" t="str">
            <v/>
          </cell>
          <cell r="L1446" t="str">
            <v/>
          </cell>
          <cell r="M1446" t="str">
            <v/>
          </cell>
          <cell r="N1446" t="str">
            <v/>
          </cell>
          <cell r="P1446" t="str">
            <v/>
          </cell>
          <cell r="Q1446" t="str">
            <v/>
          </cell>
          <cell r="R1446" t="str">
            <v/>
          </cell>
        </row>
        <row r="1447">
          <cell r="A1447" t="str">
            <v/>
          </cell>
          <cell r="B1447">
            <v>0</v>
          </cell>
          <cell r="C1447" t="str">
            <v/>
          </cell>
          <cell r="D1447" t="str">
            <v/>
          </cell>
          <cell r="E1447" t="str">
            <v>C</v>
          </cell>
          <cell r="F1447" t="str">
            <v/>
          </cell>
          <cell r="G1447">
            <v>0</v>
          </cell>
          <cell r="H1447">
            <v>0</v>
          </cell>
          <cell r="I1447">
            <v>0</v>
          </cell>
          <cell r="J1447" t="str">
            <v/>
          </cell>
          <cell r="K1447" t="str">
            <v/>
          </cell>
          <cell r="L1447" t="str">
            <v/>
          </cell>
          <cell r="M1447" t="str">
            <v/>
          </cell>
          <cell r="N1447" t="str">
            <v/>
          </cell>
          <cell r="P1447" t="str">
            <v/>
          </cell>
          <cell r="Q1447" t="str">
            <v/>
          </cell>
          <cell r="R1447" t="str">
            <v/>
          </cell>
        </row>
        <row r="1448">
          <cell r="A1448" t="str">
            <v/>
          </cell>
          <cell r="B1448">
            <v>0</v>
          </cell>
          <cell r="C1448" t="str">
            <v/>
          </cell>
          <cell r="D1448" t="str">
            <v/>
          </cell>
          <cell r="E1448" t="str">
            <v>C</v>
          </cell>
          <cell r="F1448" t="str">
            <v/>
          </cell>
          <cell r="G1448">
            <v>0</v>
          </cell>
          <cell r="H1448">
            <v>0</v>
          </cell>
          <cell r="I1448">
            <v>0</v>
          </cell>
          <cell r="J1448" t="str">
            <v/>
          </cell>
          <cell r="K1448" t="str">
            <v/>
          </cell>
          <cell r="L1448" t="str">
            <v/>
          </cell>
          <cell r="M1448" t="str">
            <v/>
          </cell>
          <cell r="N1448" t="str">
            <v/>
          </cell>
          <cell r="P1448" t="str">
            <v/>
          </cell>
          <cell r="Q1448" t="str">
            <v/>
          </cell>
          <cell r="R1448" t="str">
            <v/>
          </cell>
        </row>
        <row r="1449">
          <cell r="A1449" t="str">
            <v/>
          </cell>
          <cell r="B1449">
            <v>0</v>
          </cell>
          <cell r="C1449" t="str">
            <v/>
          </cell>
          <cell r="D1449" t="str">
            <v/>
          </cell>
          <cell r="E1449" t="str">
            <v>C</v>
          </cell>
          <cell r="F1449" t="str">
            <v/>
          </cell>
          <cell r="G1449">
            <v>0</v>
          </cell>
          <cell r="H1449">
            <v>0</v>
          </cell>
          <cell r="I1449">
            <v>0</v>
          </cell>
          <cell r="J1449" t="str">
            <v/>
          </cell>
          <cell r="K1449" t="str">
            <v/>
          </cell>
          <cell r="L1449" t="str">
            <v/>
          </cell>
          <cell r="M1449" t="str">
            <v/>
          </cell>
          <cell r="N1449" t="str">
            <v/>
          </cell>
          <cell r="P1449" t="str">
            <v/>
          </cell>
          <cell r="Q1449" t="str">
            <v/>
          </cell>
          <cell r="R1449" t="str">
            <v/>
          </cell>
        </row>
        <row r="1450">
          <cell r="A1450" t="str">
            <v/>
          </cell>
          <cell r="B1450">
            <v>0</v>
          </cell>
          <cell r="C1450" t="str">
            <v/>
          </cell>
          <cell r="D1450" t="str">
            <v/>
          </cell>
          <cell r="E1450" t="str">
            <v>C</v>
          </cell>
          <cell r="F1450" t="str">
            <v/>
          </cell>
          <cell r="G1450">
            <v>0</v>
          </cell>
          <cell r="H1450">
            <v>0</v>
          </cell>
          <cell r="I1450">
            <v>0</v>
          </cell>
          <cell r="J1450" t="str">
            <v/>
          </cell>
          <cell r="K1450" t="str">
            <v/>
          </cell>
          <cell r="L1450" t="str">
            <v/>
          </cell>
          <cell r="M1450" t="str">
            <v/>
          </cell>
          <cell r="N1450" t="str">
            <v/>
          </cell>
          <cell r="P1450" t="str">
            <v/>
          </cell>
          <cell r="Q1450" t="str">
            <v/>
          </cell>
          <cell r="R1450" t="str">
            <v/>
          </cell>
        </row>
        <row r="1451">
          <cell r="A1451" t="str">
            <v/>
          </cell>
          <cell r="B1451">
            <v>0</v>
          </cell>
          <cell r="C1451" t="str">
            <v/>
          </cell>
          <cell r="D1451" t="str">
            <v/>
          </cell>
          <cell r="E1451" t="str">
            <v>C</v>
          </cell>
          <cell r="F1451" t="str">
            <v/>
          </cell>
          <cell r="G1451">
            <v>0</v>
          </cell>
          <cell r="H1451">
            <v>0</v>
          </cell>
          <cell r="I1451">
            <v>0</v>
          </cell>
          <cell r="J1451" t="str">
            <v/>
          </cell>
          <cell r="K1451" t="str">
            <v/>
          </cell>
          <cell r="L1451" t="str">
            <v/>
          </cell>
          <cell r="M1451" t="str">
            <v/>
          </cell>
          <cell r="N1451" t="str">
            <v/>
          </cell>
          <cell r="P1451" t="str">
            <v/>
          </cell>
          <cell r="Q1451" t="str">
            <v/>
          </cell>
          <cell r="R1451" t="str">
            <v/>
          </cell>
        </row>
        <row r="1452">
          <cell r="A1452" t="str">
            <v/>
          </cell>
          <cell r="B1452">
            <v>0</v>
          </cell>
          <cell r="C1452" t="str">
            <v/>
          </cell>
          <cell r="D1452" t="str">
            <v/>
          </cell>
          <cell r="E1452" t="str">
            <v>C</v>
          </cell>
          <cell r="F1452" t="str">
            <v/>
          </cell>
          <cell r="G1452">
            <v>0</v>
          </cell>
          <cell r="H1452">
            <v>0</v>
          </cell>
          <cell r="I1452">
            <v>0</v>
          </cell>
          <cell r="J1452" t="str">
            <v/>
          </cell>
          <cell r="K1452" t="str">
            <v/>
          </cell>
          <cell r="L1452" t="str">
            <v/>
          </cell>
          <cell r="M1452" t="str">
            <v/>
          </cell>
          <cell r="N1452" t="str">
            <v/>
          </cell>
          <cell r="P1452" t="str">
            <v/>
          </cell>
          <cell r="Q1452" t="str">
            <v/>
          </cell>
          <cell r="R1452" t="str">
            <v/>
          </cell>
        </row>
        <row r="1453">
          <cell r="A1453" t="str">
            <v/>
          </cell>
          <cell r="B1453">
            <v>0</v>
          </cell>
          <cell r="C1453" t="str">
            <v/>
          </cell>
          <cell r="D1453" t="str">
            <v/>
          </cell>
          <cell r="E1453" t="str">
            <v>C</v>
          </cell>
          <cell r="F1453" t="str">
            <v/>
          </cell>
          <cell r="G1453">
            <v>0</v>
          </cell>
          <cell r="H1453">
            <v>0</v>
          </cell>
          <cell r="I1453">
            <v>0</v>
          </cell>
          <cell r="J1453" t="str">
            <v/>
          </cell>
          <cell r="K1453" t="str">
            <v/>
          </cell>
          <cell r="L1453" t="str">
            <v/>
          </cell>
          <cell r="M1453" t="str">
            <v/>
          </cell>
          <cell r="N1453" t="str">
            <v/>
          </cell>
          <cell r="P1453" t="str">
            <v/>
          </cell>
          <cell r="Q1453" t="str">
            <v/>
          </cell>
          <cell r="R1453" t="str">
            <v/>
          </cell>
        </row>
        <row r="1454">
          <cell r="A1454" t="str">
            <v/>
          </cell>
          <cell r="B1454">
            <v>0</v>
          </cell>
          <cell r="C1454" t="str">
            <v/>
          </cell>
          <cell r="D1454" t="str">
            <v/>
          </cell>
          <cell r="E1454" t="str">
            <v>C</v>
          </cell>
          <cell r="F1454" t="str">
            <v/>
          </cell>
          <cell r="G1454">
            <v>0</v>
          </cell>
          <cell r="H1454">
            <v>0</v>
          </cell>
          <cell r="I1454">
            <v>0</v>
          </cell>
          <cell r="J1454" t="str">
            <v/>
          </cell>
          <cell r="K1454" t="str">
            <v/>
          </cell>
          <cell r="L1454" t="str">
            <v/>
          </cell>
          <cell r="M1454" t="str">
            <v/>
          </cell>
          <cell r="N1454" t="str">
            <v/>
          </cell>
          <cell r="P1454" t="str">
            <v/>
          </cell>
          <cell r="Q1454" t="str">
            <v/>
          </cell>
          <cell r="R1454" t="str">
            <v/>
          </cell>
        </row>
        <row r="1455">
          <cell r="A1455" t="str">
            <v/>
          </cell>
          <cell r="B1455">
            <v>0</v>
          </cell>
          <cell r="C1455" t="str">
            <v/>
          </cell>
          <cell r="D1455" t="str">
            <v/>
          </cell>
          <cell r="E1455" t="str">
            <v>C</v>
          </cell>
          <cell r="F1455" t="str">
            <v/>
          </cell>
          <cell r="G1455">
            <v>0</v>
          </cell>
          <cell r="H1455">
            <v>0</v>
          </cell>
          <cell r="I1455">
            <v>0</v>
          </cell>
          <cell r="J1455" t="str">
            <v/>
          </cell>
          <cell r="K1455" t="str">
            <v/>
          </cell>
          <cell r="L1455" t="str">
            <v/>
          </cell>
          <cell r="M1455" t="str">
            <v/>
          </cell>
          <cell r="N1455" t="str">
            <v/>
          </cell>
          <cell r="P1455" t="str">
            <v/>
          </cell>
          <cell r="Q1455" t="str">
            <v/>
          </cell>
          <cell r="R1455" t="str">
            <v/>
          </cell>
        </row>
        <row r="1456">
          <cell r="A1456" t="str">
            <v/>
          </cell>
          <cell r="B1456">
            <v>0</v>
          </cell>
          <cell r="C1456" t="str">
            <v/>
          </cell>
          <cell r="D1456" t="str">
            <v/>
          </cell>
          <cell r="E1456" t="str">
            <v>C</v>
          </cell>
          <cell r="F1456" t="str">
            <v/>
          </cell>
          <cell r="G1456">
            <v>0</v>
          </cell>
          <cell r="H1456">
            <v>0</v>
          </cell>
          <cell r="I1456">
            <v>0</v>
          </cell>
          <cell r="J1456" t="str">
            <v/>
          </cell>
          <cell r="K1456" t="str">
            <v/>
          </cell>
          <cell r="L1456" t="str">
            <v/>
          </cell>
          <cell r="M1456" t="str">
            <v/>
          </cell>
          <cell r="N1456" t="str">
            <v/>
          </cell>
          <cell r="P1456" t="str">
            <v/>
          </cell>
          <cell r="Q1456" t="str">
            <v/>
          </cell>
          <cell r="R1456" t="str">
            <v/>
          </cell>
        </row>
        <row r="1457">
          <cell r="A1457" t="str">
            <v/>
          </cell>
          <cell r="B1457">
            <v>0</v>
          </cell>
          <cell r="C1457" t="str">
            <v/>
          </cell>
          <cell r="D1457" t="str">
            <v/>
          </cell>
          <cell r="E1457" t="str">
            <v>C</v>
          </cell>
          <cell r="F1457" t="str">
            <v/>
          </cell>
          <cell r="G1457">
            <v>0</v>
          </cell>
          <cell r="H1457">
            <v>0</v>
          </cell>
          <cell r="I1457">
            <v>0</v>
          </cell>
          <cell r="J1457" t="str">
            <v/>
          </cell>
          <cell r="K1457" t="str">
            <v/>
          </cell>
          <cell r="L1457" t="str">
            <v/>
          </cell>
          <cell r="M1457" t="str">
            <v/>
          </cell>
          <cell r="N1457" t="str">
            <v/>
          </cell>
          <cell r="P1457" t="str">
            <v/>
          </cell>
          <cell r="Q1457" t="str">
            <v/>
          </cell>
          <cell r="R1457" t="str">
            <v/>
          </cell>
        </row>
        <row r="1458">
          <cell r="A1458" t="str">
            <v/>
          </cell>
          <cell r="B1458">
            <v>0</v>
          </cell>
          <cell r="C1458" t="str">
            <v/>
          </cell>
          <cell r="D1458" t="str">
            <v/>
          </cell>
          <cell r="E1458" t="str">
            <v>C</v>
          </cell>
          <cell r="F1458" t="str">
            <v/>
          </cell>
          <cell r="G1458">
            <v>0</v>
          </cell>
          <cell r="H1458">
            <v>0</v>
          </cell>
          <cell r="I1458">
            <v>0</v>
          </cell>
          <cell r="J1458" t="str">
            <v/>
          </cell>
          <cell r="K1458" t="str">
            <v/>
          </cell>
          <cell r="L1458" t="str">
            <v/>
          </cell>
          <cell r="M1458" t="str">
            <v/>
          </cell>
          <cell r="N1458" t="str">
            <v/>
          </cell>
          <cell r="P1458" t="str">
            <v/>
          </cell>
          <cell r="Q1458" t="str">
            <v/>
          </cell>
          <cell r="R1458" t="str">
            <v/>
          </cell>
        </row>
        <row r="1459">
          <cell r="A1459" t="str">
            <v/>
          </cell>
          <cell r="B1459">
            <v>0</v>
          </cell>
          <cell r="C1459" t="str">
            <v/>
          </cell>
          <cell r="D1459" t="str">
            <v/>
          </cell>
          <cell r="E1459" t="str">
            <v>C</v>
          </cell>
          <cell r="F1459" t="str">
            <v/>
          </cell>
          <cell r="G1459">
            <v>0</v>
          </cell>
          <cell r="H1459">
            <v>0</v>
          </cell>
          <cell r="I1459">
            <v>0</v>
          </cell>
          <cell r="J1459" t="str">
            <v/>
          </cell>
          <cell r="K1459" t="str">
            <v/>
          </cell>
          <cell r="L1459" t="str">
            <v/>
          </cell>
          <cell r="M1459" t="str">
            <v/>
          </cell>
          <cell r="N1459" t="str">
            <v/>
          </cell>
          <cell r="P1459" t="str">
            <v/>
          </cell>
          <cell r="Q1459" t="str">
            <v/>
          </cell>
          <cell r="R1459" t="str">
            <v/>
          </cell>
        </row>
        <row r="1460">
          <cell r="A1460" t="str">
            <v/>
          </cell>
          <cell r="B1460">
            <v>0</v>
          </cell>
          <cell r="C1460" t="str">
            <v/>
          </cell>
          <cell r="D1460" t="str">
            <v/>
          </cell>
          <cell r="E1460" t="str">
            <v>C</v>
          </cell>
          <cell r="F1460" t="str">
            <v/>
          </cell>
          <cell r="G1460">
            <v>0</v>
          </cell>
          <cell r="H1460">
            <v>0</v>
          </cell>
          <cell r="I1460">
            <v>0</v>
          </cell>
          <cell r="J1460" t="str">
            <v/>
          </cell>
          <cell r="K1460" t="str">
            <v/>
          </cell>
          <cell r="L1460" t="str">
            <v/>
          </cell>
          <cell r="M1460" t="str">
            <v/>
          </cell>
          <cell r="N1460" t="str">
            <v/>
          </cell>
          <cell r="P1460" t="str">
            <v/>
          </cell>
          <cell r="Q1460" t="str">
            <v/>
          </cell>
          <cell r="R1460" t="str">
            <v/>
          </cell>
        </row>
        <row r="1461">
          <cell r="A1461" t="str">
            <v/>
          </cell>
          <cell r="B1461">
            <v>0</v>
          </cell>
          <cell r="C1461" t="str">
            <v/>
          </cell>
          <cell r="D1461" t="str">
            <v/>
          </cell>
          <cell r="E1461" t="str">
            <v>C</v>
          </cell>
          <cell r="F1461" t="str">
            <v/>
          </cell>
          <cell r="G1461">
            <v>0</v>
          </cell>
          <cell r="H1461">
            <v>0</v>
          </cell>
          <cell r="I1461">
            <v>0</v>
          </cell>
          <cell r="J1461" t="str">
            <v/>
          </cell>
          <cell r="K1461" t="str">
            <v/>
          </cell>
          <cell r="L1461" t="str">
            <v/>
          </cell>
          <cell r="M1461" t="str">
            <v/>
          </cell>
          <cell r="N1461" t="str">
            <v/>
          </cell>
          <cell r="P1461" t="str">
            <v/>
          </cell>
          <cell r="Q1461" t="str">
            <v/>
          </cell>
          <cell r="R1461" t="str">
            <v/>
          </cell>
        </row>
        <row r="1462">
          <cell r="A1462" t="str">
            <v/>
          </cell>
          <cell r="B1462">
            <v>0</v>
          </cell>
          <cell r="C1462" t="str">
            <v/>
          </cell>
          <cell r="D1462" t="str">
            <v/>
          </cell>
          <cell r="E1462" t="str">
            <v>C</v>
          </cell>
          <cell r="F1462" t="str">
            <v/>
          </cell>
          <cell r="G1462">
            <v>0</v>
          </cell>
          <cell r="H1462">
            <v>0</v>
          </cell>
          <cell r="I1462">
            <v>0</v>
          </cell>
          <cell r="J1462" t="str">
            <v/>
          </cell>
          <cell r="K1462" t="str">
            <v/>
          </cell>
          <cell r="L1462" t="str">
            <v/>
          </cell>
          <cell r="M1462" t="str">
            <v/>
          </cell>
          <cell r="N1462" t="str">
            <v/>
          </cell>
          <cell r="P1462" t="str">
            <v/>
          </cell>
          <cell r="Q1462" t="str">
            <v/>
          </cell>
          <cell r="R1462" t="str">
            <v/>
          </cell>
        </row>
        <row r="1463">
          <cell r="A1463" t="str">
            <v/>
          </cell>
          <cell r="B1463">
            <v>0</v>
          </cell>
          <cell r="C1463" t="str">
            <v/>
          </cell>
          <cell r="D1463" t="str">
            <v/>
          </cell>
          <cell r="E1463" t="str">
            <v>C</v>
          </cell>
          <cell r="F1463" t="str">
            <v/>
          </cell>
          <cell r="G1463">
            <v>0</v>
          </cell>
          <cell r="H1463">
            <v>0</v>
          </cell>
          <cell r="I1463">
            <v>0</v>
          </cell>
          <cell r="J1463" t="str">
            <v/>
          </cell>
          <cell r="K1463" t="str">
            <v/>
          </cell>
          <cell r="L1463" t="str">
            <v/>
          </cell>
          <cell r="M1463" t="str">
            <v/>
          </cell>
          <cell r="N1463" t="str">
            <v/>
          </cell>
          <cell r="P1463" t="str">
            <v/>
          </cell>
          <cell r="Q1463" t="str">
            <v/>
          </cell>
          <cell r="R1463" t="str">
            <v/>
          </cell>
        </row>
        <row r="1464">
          <cell r="A1464" t="str">
            <v/>
          </cell>
          <cell r="B1464">
            <v>0</v>
          </cell>
          <cell r="C1464" t="str">
            <v/>
          </cell>
          <cell r="D1464" t="str">
            <v/>
          </cell>
          <cell r="E1464" t="str">
            <v>C</v>
          </cell>
          <cell r="F1464" t="str">
            <v/>
          </cell>
          <cell r="G1464">
            <v>0</v>
          </cell>
          <cell r="H1464">
            <v>0</v>
          </cell>
          <cell r="I1464">
            <v>0</v>
          </cell>
          <cell r="J1464" t="str">
            <v/>
          </cell>
          <cell r="K1464" t="str">
            <v/>
          </cell>
          <cell r="L1464" t="str">
            <v/>
          </cell>
          <cell r="M1464" t="str">
            <v/>
          </cell>
          <cell r="N1464" t="str">
            <v/>
          </cell>
          <cell r="P1464" t="str">
            <v/>
          </cell>
          <cell r="Q1464" t="str">
            <v/>
          </cell>
          <cell r="R1464" t="str">
            <v/>
          </cell>
        </row>
        <row r="1465">
          <cell r="A1465" t="str">
            <v/>
          </cell>
          <cell r="B1465">
            <v>0</v>
          </cell>
          <cell r="C1465" t="str">
            <v/>
          </cell>
          <cell r="D1465" t="str">
            <v/>
          </cell>
          <cell r="E1465" t="str">
            <v>C</v>
          </cell>
          <cell r="F1465" t="str">
            <v/>
          </cell>
          <cell r="G1465">
            <v>0</v>
          </cell>
          <cell r="H1465">
            <v>0</v>
          </cell>
          <cell r="I1465">
            <v>0</v>
          </cell>
          <cell r="J1465" t="str">
            <v/>
          </cell>
          <cell r="K1465" t="str">
            <v/>
          </cell>
          <cell r="L1465" t="str">
            <v/>
          </cell>
          <cell r="M1465" t="str">
            <v/>
          </cell>
          <cell r="N1465" t="str">
            <v/>
          </cell>
          <cell r="P1465" t="str">
            <v/>
          </cell>
          <cell r="Q1465" t="str">
            <v/>
          </cell>
          <cell r="R1465" t="str">
            <v/>
          </cell>
        </row>
        <row r="1466">
          <cell r="A1466" t="str">
            <v/>
          </cell>
          <cell r="B1466">
            <v>0</v>
          </cell>
          <cell r="C1466" t="str">
            <v/>
          </cell>
          <cell r="D1466" t="str">
            <v/>
          </cell>
          <cell r="E1466" t="str">
            <v>C</v>
          </cell>
          <cell r="F1466" t="str">
            <v/>
          </cell>
          <cell r="G1466">
            <v>0</v>
          </cell>
          <cell r="H1466">
            <v>0</v>
          </cell>
          <cell r="I1466">
            <v>0</v>
          </cell>
          <cell r="J1466" t="str">
            <v/>
          </cell>
          <cell r="K1466" t="str">
            <v/>
          </cell>
          <cell r="L1466" t="str">
            <v/>
          </cell>
          <cell r="M1466" t="str">
            <v/>
          </cell>
          <cell r="N1466" t="str">
            <v/>
          </cell>
          <cell r="P1466" t="str">
            <v/>
          </cell>
          <cell r="Q1466" t="str">
            <v/>
          </cell>
          <cell r="R1466" t="str">
            <v/>
          </cell>
        </row>
        <row r="1467">
          <cell r="A1467" t="str">
            <v/>
          </cell>
          <cell r="B1467">
            <v>0</v>
          </cell>
          <cell r="C1467" t="str">
            <v/>
          </cell>
          <cell r="D1467" t="str">
            <v/>
          </cell>
          <cell r="E1467" t="str">
            <v>C</v>
          </cell>
          <cell r="F1467" t="str">
            <v/>
          </cell>
          <cell r="G1467">
            <v>0</v>
          </cell>
          <cell r="H1467">
            <v>0</v>
          </cell>
          <cell r="I1467">
            <v>0</v>
          </cell>
          <cell r="J1467" t="str">
            <v/>
          </cell>
          <cell r="K1467" t="str">
            <v/>
          </cell>
          <cell r="L1467" t="str">
            <v/>
          </cell>
          <cell r="M1467" t="str">
            <v/>
          </cell>
          <cell r="N1467" t="str">
            <v/>
          </cell>
          <cell r="P1467" t="str">
            <v/>
          </cell>
          <cell r="Q1467" t="str">
            <v/>
          </cell>
          <cell r="R1467" t="str">
            <v/>
          </cell>
        </row>
        <row r="1468">
          <cell r="A1468" t="str">
            <v/>
          </cell>
          <cell r="B1468">
            <v>0</v>
          </cell>
          <cell r="C1468" t="str">
            <v/>
          </cell>
          <cell r="D1468" t="str">
            <v/>
          </cell>
          <cell r="E1468" t="str">
            <v>C</v>
          </cell>
          <cell r="F1468" t="str">
            <v/>
          </cell>
          <cell r="G1468">
            <v>0</v>
          </cell>
          <cell r="H1468">
            <v>0</v>
          </cell>
          <cell r="I1468">
            <v>0</v>
          </cell>
          <cell r="J1468" t="str">
            <v/>
          </cell>
          <cell r="K1468" t="str">
            <v/>
          </cell>
          <cell r="L1468" t="str">
            <v/>
          </cell>
          <cell r="M1468" t="str">
            <v/>
          </cell>
          <cell r="N1468" t="str">
            <v/>
          </cell>
          <cell r="P1468" t="str">
            <v/>
          </cell>
          <cell r="Q1468" t="str">
            <v/>
          </cell>
          <cell r="R1468" t="str">
            <v/>
          </cell>
        </row>
        <row r="1469">
          <cell r="A1469" t="str">
            <v/>
          </cell>
          <cell r="B1469">
            <v>0</v>
          </cell>
          <cell r="C1469" t="str">
            <v/>
          </cell>
          <cell r="D1469" t="str">
            <v/>
          </cell>
          <cell r="E1469" t="str">
            <v>C</v>
          </cell>
          <cell r="F1469" t="str">
            <v/>
          </cell>
          <cell r="G1469">
            <v>0</v>
          </cell>
          <cell r="H1469">
            <v>0</v>
          </cell>
          <cell r="I1469">
            <v>0</v>
          </cell>
          <cell r="J1469" t="str">
            <v/>
          </cell>
          <cell r="K1469" t="str">
            <v/>
          </cell>
          <cell r="L1469" t="str">
            <v/>
          </cell>
          <cell r="M1469" t="str">
            <v/>
          </cell>
          <cell r="N1469" t="str">
            <v/>
          </cell>
          <cell r="P1469" t="str">
            <v/>
          </cell>
          <cell r="Q1469" t="str">
            <v/>
          </cell>
          <cell r="R1469" t="str">
            <v/>
          </cell>
        </row>
        <row r="1470">
          <cell r="A1470" t="str">
            <v/>
          </cell>
          <cell r="B1470">
            <v>0</v>
          </cell>
          <cell r="C1470" t="str">
            <v/>
          </cell>
          <cell r="D1470" t="str">
            <v/>
          </cell>
          <cell r="E1470" t="str">
            <v>C</v>
          </cell>
          <cell r="F1470" t="str">
            <v/>
          </cell>
          <cell r="G1470">
            <v>0</v>
          </cell>
          <cell r="H1470">
            <v>0</v>
          </cell>
          <cell r="I1470">
            <v>0</v>
          </cell>
          <cell r="J1470" t="str">
            <v/>
          </cell>
          <cell r="K1470" t="str">
            <v/>
          </cell>
          <cell r="L1470" t="str">
            <v/>
          </cell>
          <cell r="M1470" t="str">
            <v/>
          </cell>
          <cell r="N1470" t="str">
            <v/>
          </cell>
          <cell r="P1470" t="str">
            <v/>
          </cell>
          <cell r="Q1470" t="str">
            <v/>
          </cell>
          <cell r="R1470" t="str">
            <v/>
          </cell>
        </row>
        <row r="1471">
          <cell r="A1471" t="str">
            <v/>
          </cell>
          <cell r="B1471">
            <v>0</v>
          </cell>
          <cell r="C1471" t="str">
            <v/>
          </cell>
          <cell r="D1471" t="str">
            <v/>
          </cell>
          <cell r="E1471" t="str">
            <v>C</v>
          </cell>
          <cell r="F1471" t="str">
            <v/>
          </cell>
          <cell r="G1471">
            <v>0</v>
          </cell>
          <cell r="H1471">
            <v>0</v>
          </cell>
          <cell r="I1471">
            <v>0</v>
          </cell>
          <cell r="J1471" t="str">
            <v/>
          </cell>
          <cell r="K1471" t="str">
            <v/>
          </cell>
          <cell r="L1471" t="str">
            <v/>
          </cell>
          <cell r="M1471" t="str">
            <v/>
          </cell>
          <cell r="N1471" t="str">
            <v/>
          </cell>
          <cell r="P1471" t="str">
            <v/>
          </cell>
          <cell r="Q1471" t="str">
            <v/>
          </cell>
          <cell r="R1471" t="str">
            <v/>
          </cell>
        </row>
        <row r="1472">
          <cell r="A1472" t="str">
            <v/>
          </cell>
          <cell r="B1472">
            <v>0</v>
          </cell>
          <cell r="C1472" t="str">
            <v/>
          </cell>
          <cell r="D1472" t="str">
            <v/>
          </cell>
          <cell r="E1472" t="str">
            <v>C</v>
          </cell>
          <cell r="F1472" t="str">
            <v/>
          </cell>
          <cell r="G1472">
            <v>0</v>
          </cell>
          <cell r="H1472">
            <v>0</v>
          </cell>
          <cell r="I1472">
            <v>0</v>
          </cell>
          <cell r="J1472" t="str">
            <v/>
          </cell>
          <cell r="K1472" t="str">
            <v/>
          </cell>
          <cell r="L1472" t="str">
            <v/>
          </cell>
          <cell r="M1472" t="str">
            <v/>
          </cell>
          <cell r="N1472" t="str">
            <v/>
          </cell>
          <cell r="P1472" t="str">
            <v/>
          </cell>
          <cell r="Q1472" t="str">
            <v/>
          </cell>
          <cell r="R1472" t="str">
            <v/>
          </cell>
        </row>
        <row r="1473">
          <cell r="A1473" t="str">
            <v/>
          </cell>
          <cell r="B1473">
            <v>0</v>
          </cell>
          <cell r="C1473" t="str">
            <v/>
          </cell>
          <cell r="D1473" t="str">
            <v/>
          </cell>
          <cell r="E1473" t="str">
            <v>C</v>
          </cell>
          <cell r="F1473" t="str">
            <v/>
          </cell>
          <cell r="G1473">
            <v>0</v>
          </cell>
          <cell r="H1473">
            <v>0</v>
          </cell>
          <cell r="I1473">
            <v>0</v>
          </cell>
          <cell r="J1473" t="str">
            <v/>
          </cell>
          <cell r="K1473" t="str">
            <v/>
          </cell>
          <cell r="L1473" t="str">
            <v/>
          </cell>
          <cell r="M1473" t="str">
            <v/>
          </cell>
          <cell r="N1473" t="str">
            <v/>
          </cell>
          <cell r="P1473" t="str">
            <v/>
          </cell>
          <cell r="Q1473" t="str">
            <v/>
          </cell>
          <cell r="R1473" t="str">
            <v/>
          </cell>
        </row>
        <row r="1474">
          <cell r="A1474" t="str">
            <v/>
          </cell>
          <cell r="B1474">
            <v>0</v>
          </cell>
          <cell r="C1474" t="str">
            <v/>
          </cell>
          <cell r="D1474" t="str">
            <v/>
          </cell>
          <cell r="E1474" t="str">
            <v>C</v>
          </cell>
          <cell r="F1474" t="str">
            <v/>
          </cell>
          <cell r="G1474">
            <v>0</v>
          </cell>
          <cell r="H1474">
            <v>0</v>
          </cell>
          <cell r="I1474">
            <v>0</v>
          </cell>
          <cell r="J1474" t="str">
            <v/>
          </cell>
          <cell r="K1474" t="str">
            <v/>
          </cell>
          <cell r="L1474" t="str">
            <v/>
          </cell>
          <cell r="M1474" t="str">
            <v/>
          </cell>
          <cell r="N1474" t="str">
            <v/>
          </cell>
          <cell r="P1474" t="str">
            <v/>
          </cell>
          <cell r="Q1474" t="str">
            <v/>
          </cell>
          <cell r="R1474" t="str">
            <v/>
          </cell>
        </row>
        <row r="1475">
          <cell r="A1475" t="str">
            <v/>
          </cell>
          <cell r="B1475">
            <v>0</v>
          </cell>
          <cell r="C1475" t="str">
            <v/>
          </cell>
          <cell r="D1475" t="str">
            <v/>
          </cell>
          <cell r="E1475" t="str">
            <v>C</v>
          </cell>
          <cell r="F1475" t="str">
            <v/>
          </cell>
          <cell r="G1475">
            <v>0</v>
          </cell>
          <cell r="H1475">
            <v>0</v>
          </cell>
          <cell r="I1475">
            <v>0</v>
          </cell>
          <cell r="J1475" t="str">
            <v/>
          </cell>
          <cell r="K1475" t="str">
            <v/>
          </cell>
          <cell r="L1475" t="str">
            <v/>
          </cell>
          <cell r="M1475" t="str">
            <v/>
          </cell>
          <cell r="N1475" t="str">
            <v/>
          </cell>
          <cell r="P1475" t="str">
            <v/>
          </cell>
          <cell r="Q1475" t="str">
            <v/>
          </cell>
          <cell r="R1475" t="str">
            <v/>
          </cell>
        </row>
        <row r="1476">
          <cell r="A1476" t="str">
            <v/>
          </cell>
          <cell r="B1476">
            <v>0</v>
          </cell>
          <cell r="C1476" t="str">
            <v/>
          </cell>
          <cell r="D1476" t="str">
            <v/>
          </cell>
          <cell r="E1476" t="str">
            <v>C</v>
          </cell>
          <cell r="F1476" t="str">
            <v/>
          </cell>
          <cell r="G1476">
            <v>0</v>
          </cell>
          <cell r="H1476">
            <v>0</v>
          </cell>
          <cell r="I1476">
            <v>0</v>
          </cell>
          <cell r="J1476" t="str">
            <v/>
          </cell>
          <cell r="K1476" t="str">
            <v/>
          </cell>
          <cell r="L1476" t="str">
            <v/>
          </cell>
          <cell r="M1476" t="str">
            <v/>
          </cell>
          <cell r="N1476" t="str">
            <v/>
          </cell>
          <cell r="P1476" t="str">
            <v/>
          </cell>
          <cell r="Q1476" t="str">
            <v/>
          </cell>
          <cell r="R1476" t="str">
            <v/>
          </cell>
        </row>
        <row r="1477">
          <cell r="A1477" t="str">
            <v/>
          </cell>
          <cell r="B1477">
            <v>0</v>
          </cell>
          <cell r="C1477" t="str">
            <v/>
          </cell>
          <cell r="D1477" t="str">
            <v/>
          </cell>
          <cell r="E1477" t="str">
            <v>C</v>
          </cell>
          <cell r="F1477" t="str">
            <v/>
          </cell>
          <cell r="G1477">
            <v>0</v>
          </cell>
          <cell r="H1477">
            <v>0</v>
          </cell>
          <cell r="I1477">
            <v>0</v>
          </cell>
          <cell r="J1477" t="str">
            <v/>
          </cell>
          <cell r="K1477" t="str">
            <v/>
          </cell>
          <cell r="L1477" t="str">
            <v/>
          </cell>
          <cell r="M1477" t="str">
            <v/>
          </cell>
          <cell r="N1477" t="str">
            <v/>
          </cell>
          <cell r="P1477" t="str">
            <v/>
          </cell>
          <cell r="Q1477" t="str">
            <v/>
          </cell>
          <cell r="R1477" t="str">
            <v/>
          </cell>
        </row>
        <row r="1478">
          <cell r="A1478" t="str">
            <v/>
          </cell>
          <cell r="B1478">
            <v>0</v>
          </cell>
          <cell r="C1478" t="str">
            <v/>
          </cell>
          <cell r="D1478" t="str">
            <v/>
          </cell>
          <cell r="E1478" t="str">
            <v>C</v>
          </cell>
          <cell r="F1478" t="str">
            <v/>
          </cell>
          <cell r="G1478">
            <v>0</v>
          </cell>
          <cell r="H1478">
            <v>0</v>
          </cell>
          <cell r="I1478">
            <v>0</v>
          </cell>
          <cell r="J1478" t="str">
            <v/>
          </cell>
          <cell r="K1478" t="str">
            <v/>
          </cell>
          <cell r="L1478" t="str">
            <v/>
          </cell>
          <cell r="M1478" t="str">
            <v/>
          </cell>
          <cell r="N1478" t="str">
            <v/>
          </cell>
          <cell r="P1478" t="str">
            <v/>
          </cell>
          <cell r="Q1478" t="str">
            <v/>
          </cell>
          <cell r="R1478" t="str">
            <v/>
          </cell>
        </row>
        <row r="1479">
          <cell r="A1479" t="str">
            <v/>
          </cell>
          <cell r="B1479">
            <v>0</v>
          </cell>
          <cell r="C1479" t="str">
            <v/>
          </cell>
          <cell r="D1479" t="str">
            <v/>
          </cell>
          <cell r="E1479" t="str">
            <v>C</v>
          </cell>
          <cell r="F1479" t="str">
            <v/>
          </cell>
          <cell r="G1479">
            <v>0</v>
          </cell>
          <cell r="H1479">
            <v>0</v>
          </cell>
          <cell r="I1479">
            <v>0</v>
          </cell>
          <cell r="J1479" t="str">
            <v/>
          </cell>
          <cell r="K1479" t="str">
            <v/>
          </cell>
          <cell r="L1479" t="str">
            <v/>
          </cell>
          <cell r="M1479" t="str">
            <v/>
          </cell>
          <cell r="N1479" t="str">
            <v/>
          </cell>
          <cell r="P1479" t="str">
            <v/>
          </cell>
          <cell r="Q1479" t="str">
            <v/>
          </cell>
          <cell r="R1479" t="str">
            <v/>
          </cell>
        </row>
        <row r="1480">
          <cell r="A1480" t="str">
            <v/>
          </cell>
          <cell r="B1480">
            <v>0</v>
          </cell>
          <cell r="C1480" t="str">
            <v/>
          </cell>
          <cell r="D1480" t="str">
            <v/>
          </cell>
          <cell r="E1480" t="str">
            <v>C</v>
          </cell>
          <cell r="F1480" t="str">
            <v/>
          </cell>
          <cell r="G1480">
            <v>0</v>
          </cell>
          <cell r="H1480">
            <v>0</v>
          </cell>
          <cell r="I1480">
            <v>0</v>
          </cell>
          <cell r="J1480" t="str">
            <v/>
          </cell>
          <cell r="K1480" t="str">
            <v/>
          </cell>
          <cell r="L1480" t="str">
            <v/>
          </cell>
          <cell r="M1480" t="str">
            <v/>
          </cell>
          <cell r="N1480" t="str">
            <v/>
          </cell>
          <cell r="P1480" t="str">
            <v/>
          </cell>
          <cell r="Q1480" t="str">
            <v/>
          </cell>
          <cell r="R1480" t="str">
            <v/>
          </cell>
        </row>
        <row r="1481">
          <cell r="A1481" t="str">
            <v/>
          </cell>
          <cell r="B1481">
            <v>0</v>
          </cell>
          <cell r="C1481" t="str">
            <v/>
          </cell>
          <cell r="D1481" t="str">
            <v/>
          </cell>
          <cell r="E1481" t="str">
            <v>C</v>
          </cell>
          <cell r="F1481" t="str">
            <v/>
          </cell>
          <cell r="G1481">
            <v>0</v>
          </cell>
          <cell r="H1481">
            <v>0</v>
          </cell>
          <cell r="I1481">
            <v>0</v>
          </cell>
          <cell r="J1481" t="str">
            <v/>
          </cell>
          <cell r="K1481" t="str">
            <v/>
          </cell>
          <cell r="L1481" t="str">
            <v/>
          </cell>
          <cell r="M1481" t="str">
            <v/>
          </cell>
          <cell r="N1481" t="str">
            <v/>
          </cell>
          <cell r="P1481" t="str">
            <v/>
          </cell>
          <cell r="Q1481" t="str">
            <v/>
          </cell>
          <cell r="R1481" t="str">
            <v/>
          </cell>
        </row>
        <row r="1482">
          <cell r="A1482" t="str">
            <v/>
          </cell>
          <cell r="B1482">
            <v>0</v>
          </cell>
          <cell r="C1482" t="str">
            <v/>
          </cell>
          <cell r="D1482" t="str">
            <v/>
          </cell>
          <cell r="E1482" t="str">
            <v>C</v>
          </cell>
          <cell r="F1482" t="str">
            <v/>
          </cell>
          <cell r="G1482">
            <v>0</v>
          </cell>
          <cell r="H1482">
            <v>0</v>
          </cell>
          <cell r="I1482">
            <v>0</v>
          </cell>
          <cell r="J1482" t="str">
            <v/>
          </cell>
          <cell r="K1482" t="str">
            <v/>
          </cell>
          <cell r="L1482" t="str">
            <v/>
          </cell>
          <cell r="M1482" t="str">
            <v/>
          </cell>
          <cell r="N1482" t="str">
            <v/>
          </cell>
          <cell r="P1482" t="str">
            <v/>
          </cell>
          <cell r="Q1482" t="str">
            <v/>
          </cell>
          <cell r="R1482" t="str">
            <v/>
          </cell>
        </row>
        <row r="1483">
          <cell r="A1483" t="str">
            <v/>
          </cell>
          <cell r="B1483">
            <v>0</v>
          </cell>
          <cell r="C1483" t="str">
            <v/>
          </cell>
          <cell r="D1483" t="str">
            <v/>
          </cell>
          <cell r="E1483" t="str">
            <v>C</v>
          </cell>
          <cell r="F1483" t="str">
            <v/>
          </cell>
          <cell r="G1483">
            <v>0</v>
          </cell>
          <cell r="H1483">
            <v>0</v>
          </cell>
          <cell r="I1483">
            <v>0</v>
          </cell>
          <cell r="J1483" t="str">
            <v/>
          </cell>
          <cell r="K1483" t="str">
            <v/>
          </cell>
          <cell r="L1483" t="str">
            <v/>
          </cell>
          <cell r="M1483" t="str">
            <v/>
          </cell>
          <cell r="N1483" t="str">
            <v/>
          </cell>
          <cell r="P1483" t="str">
            <v/>
          </cell>
          <cell r="Q1483" t="str">
            <v/>
          </cell>
          <cell r="R1483" t="str">
            <v/>
          </cell>
        </row>
        <row r="1484">
          <cell r="A1484" t="str">
            <v/>
          </cell>
          <cell r="B1484">
            <v>0</v>
          </cell>
          <cell r="C1484" t="str">
            <v/>
          </cell>
          <cell r="D1484" t="str">
            <v/>
          </cell>
          <cell r="E1484" t="str">
            <v>C</v>
          </cell>
          <cell r="F1484" t="str">
            <v/>
          </cell>
          <cell r="G1484">
            <v>0</v>
          </cell>
          <cell r="H1484">
            <v>0</v>
          </cell>
          <cell r="I1484">
            <v>0</v>
          </cell>
          <cell r="J1484" t="str">
            <v/>
          </cell>
          <cell r="K1484" t="str">
            <v/>
          </cell>
          <cell r="L1484" t="str">
            <v/>
          </cell>
          <cell r="M1484" t="str">
            <v/>
          </cell>
          <cell r="N1484" t="str">
            <v/>
          </cell>
          <cell r="P1484" t="str">
            <v/>
          </cell>
          <cell r="Q1484" t="str">
            <v/>
          </cell>
          <cell r="R1484" t="str">
            <v/>
          </cell>
        </row>
        <row r="1485">
          <cell r="A1485" t="str">
            <v/>
          </cell>
          <cell r="B1485">
            <v>0</v>
          </cell>
          <cell r="C1485" t="str">
            <v/>
          </cell>
          <cell r="D1485" t="str">
            <v/>
          </cell>
          <cell r="E1485" t="str">
            <v>C</v>
          </cell>
          <cell r="F1485" t="str">
            <v/>
          </cell>
          <cell r="G1485">
            <v>0</v>
          </cell>
          <cell r="H1485">
            <v>0</v>
          </cell>
          <cell r="I1485">
            <v>0</v>
          </cell>
          <cell r="J1485" t="str">
            <v/>
          </cell>
          <cell r="K1485" t="str">
            <v/>
          </cell>
          <cell r="L1485" t="str">
            <v/>
          </cell>
          <cell r="M1485" t="str">
            <v/>
          </cell>
          <cell r="N1485" t="str">
            <v/>
          </cell>
          <cell r="P1485" t="str">
            <v/>
          </cell>
          <cell r="Q1485" t="str">
            <v/>
          </cell>
          <cell r="R1485" t="str">
            <v/>
          </cell>
        </row>
        <row r="1486">
          <cell r="A1486" t="str">
            <v/>
          </cell>
          <cell r="B1486">
            <v>0</v>
          </cell>
          <cell r="C1486" t="str">
            <v/>
          </cell>
          <cell r="D1486" t="str">
            <v/>
          </cell>
          <cell r="E1486" t="str">
            <v>C</v>
          </cell>
          <cell r="F1486" t="str">
            <v/>
          </cell>
          <cell r="G1486">
            <v>0</v>
          </cell>
          <cell r="H1486">
            <v>0</v>
          </cell>
          <cell r="I1486">
            <v>0</v>
          </cell>
          <cell r="J1486" t="str">
            <v/>
          </cell>
          <cell r="K1486" t="str">
            <v/>
          </cell>
          <cell r="L1486" t="str">
            <v/>
          </cell>
          <cell r="M1486" t="str">
            <v/>
          </cell>
          <cell r="N1486" t="str">
            <v/>
          </cell>
          <cell r="P1486" t="str">
            <v/>
          </cell>
          <cell r="Q1486" t="str">
            <v/>
          </cell>
          <cell r="R1486" t="str">
            <v/>
          </cell>
        </row>
        <row r="1487">
          <cell r="A1487" t="str">
            <v/>
          </cell>
          <cell r="B1487">
            <v>0</v>
          </cell>
          <cell r="C1487" t="str">
            <v/>
          </cell>
          <cell r="D1487" t="str">
            <v/>
          </cell>
          <cell r="E1487" t="str">
            <v>C</v>
          </cell>
          <cell r="F1487" t="str">
            <v/>
          </cell>
          <cell r="G1487">
            <v>0</v>
          </cell>
          <cell r="H1487">
            <v>0</v>
          </cell>
          <cell r="I1487">
            <v>0</v>
          </cell>
          <cell r="J1487" t="str">
            <v/>
          </cell>
          <cell r="K1487" t="str">
            <v/>
          </cell>
          <cell r="L1487" t="str">
            <v/>
          </cell>
          <cell r="M1487" t="str">
            <v/>
          </cell>
          <cell r="N1487" t="str">
            <v/>
          </cell>
          <cell r="P1487" t="str">
            <v/>
          </cell>
          <cell r="Q1487" t="str">
            <v/>
          </cell>
          <cell r="R1487" t="str">
            <v/>
          </cell>
        </row>
        <row r="1488">
          <cell r="A1488" t="str">
            <v/>
          </cell>
          <cell r="B1488">
            <v>0</v>
          </cell>
          <cell r="C1488" t="str">
            <v/>
          </cell>
          <cell r="D1488" t="str">
            <v/>
          </cell>
          <cell r="E1488" t="str">
            <v>C</v>
          </cell>
          <cell r="F1488" t="str">
            <v/>
          </cell>
          <cell r="G1488">
            <v>0</v>
          </cell>
          <cell r="H1488">
            <v>0</v>
          </cell>
          <cell r="I1488">
            <v>0</v>
          </cell>
          <cell r="J1488" t="str">
            <v/>
          </cell>
          <cell r="K1488" t="str">
            <v/>
          </cell>
          <cell r="L1488" t="str">
            <v/>
          </cell>
          <cell r="M1488" t="str">
            <v/>
          </cell>
          <cell r="N1488" t="str">
            <v/>
          </cell>
          <cell r="P1488" t="str">
            <v/>
          </cell>
          <cell r="Q1488" t="str">
            <v/>
          </cell>
          <cell r="R1488" t="str">
            <v/>
          </cell>
        </row>
        <row r="1489">
          <cell r="A1489" t="str">
            <v/>
          </cell>
          <cell r="B1489">
            <v>0</v>
          </cell>
          <cell r="C1489" t="str">
            <v/>
          </cell>
          <cell r="D1489" t="str">
            <v/>
          </cell>
          <cell r="E1489" t="str">
            <v>C</v>
          </cell>
          <cell r="F1489" t="str">
            <v/>
          </cell>
          <cell r="G1489">
            <v>0</v>
          </cell>
          <cell r="H1489">
            <v>0</v>
          </cell>
          <cell r="I1489">
            <v>0</v>
          </cell>
          <cell r="J1489" t="str">
            <v/>
          </cell>
          <cell r="K1489" t="str">
            <v/>
          </cell>
          <cell r="L1489" t="str">
            <v/>
          </cell>
          <cell r="M1489" t="str">
            <v/>
          </cell>
          <cell r="N1489" t="str">
            <v/>
          </cell>
          <cell r="P1489" t="str">
            <v/>
          </cell>
          <cell r="Q1489" t="str">
            <v/>
          </cell>
          <cell r="R1489" t="str">
            <v/>
          </cell>
        </row>
        <row r="1490">
          <cell r="A1490" t="str">
            <v/>
          </cell>
          <cell r="B1490">
            <v>0</v>
          </cell>
          <cell r="C1490" t="str">
            <v/>
          </cell>
          <cell r="D1490" t="str">
            <v/>
          </cell>
          <cell r="E1490" t="str">
            <v>C</v>
          </cell>
          <cell r="F1490" t="str">
            <v/>
          </cell>
          <cell r="G1490">
            <v>0</v>
          </cell>
          <cell r="H1490">
            <v>0</v>
          </cell>
          <cell r="I1490">
            <v>0</v>
          </cell>
          <cell r="J1490" t="str">
            <v/>
          </cell>
          <cell r="K1490" t="str">
            <v/>
          </cell>
          <cell r="L1490" t="str">
            <v/>
          </cell>
          <cell r="M1490" t="str">
            <v/>
          </cell>
          <cell r="N1490" t="str">
            <v/>
          </cell>
          <cell r="P1490" t="str">
            <v/>
          </cell>
          <cell r="Q1490" t="str">
            <v/>
          </cell>
          <cell r="R1490" t="str">
            <v/>
          </cell>
        </row>
        <row r="1491">
          <cell r="A1491" t="str">
            <v/>
          </cell>
          <cell r="B1491">
            <v>0</v>
          </cell>
          <cell r="C1491" t="str">
            <v/>
          </cell>
          <cell r="D1491" t="str">
            <v/>
          </cell>
          <cell r="E1491" t="str">
            <v>C</v>
          </cell>
          <cell r="F1491" t="str">
            <v/>
          </cell>
          <cell r="G1491">
            <v>0</v>
          </cell>
          <cell r="H1491">
            <v>0</v>
          </cell>
          <cell r="I1491">
            <v>0</v>
          </cell>
          <cell r="J1491" t="str">
            <v/>
          </cell>
          <cell r="K1491" t="str">
            <v/>
          </cell>
          <cell r="L1491" t="str">
            <v/>
          </cell>
          <cell r="M1491" t="str">
            <v/>
          </cell>
          <cell r="N1491" t="str">
            <v/>
          </cell>
          <cell r="P1491" t="str">
            <v/>
          </cell>
          <cell r="Q1491" t="str">
            <v/>
          </cell>
          <cell r="R1491" t="str">
            <v/>
          </cell>
        </row>
        <row r="1492">
          <cell r="A1492" t="str">
            <v/>
          </cell>
          <cell r="B1492">
            <v>0</v>
          </cell>
          <cell r="C1492" t="str">
            <v/>
          </cell>
          <cell r="D1492" t="str">
            <v/>
          </cell>
          <cell r="E1492" t="str">
            <v>C</v>
          </cell>
          <cell r="F1492" t="str">
            <v/>
          </cell>
          <cell r="G1492">
            <v>0</v>
          </cell>
          <cell r="H1492">
            <v>0</v>
          </cell>
          <cell r="I1492">
            <v>0</v>
          </cell>
          <cell r="J1492" t="str">
            <v/>
          </cell>
          <cell r="K1492" t="str">
            <v/>
          </cell>
          <cell r="L1492" t="str">
            <v/>
          </cell>
          <cell r="M1492" t="str">
            <v/>
          </cell>
          <cell r="N1492" t="str">
            <v/>
          </cell>
          <cell r="P1492" t="str">
            <v/>
          </cell>
          <cell r="Q1492" t="str">
            <v/>
          </cell>
          <cell r="R1492" t="str">
            <v/>
          </cell>
        </row>
        <row r="1493">
          <cell r="A1493" t="str">
            <v/>
          </cell>
          <cell r="B1493">
            <v>0</v>
          </cell>
          <cell r="C1493" t="str">
            <v/>
          </cell>
          <cell r="D1493" t="str">
            <v/>
          </cell>
          <cell r="E1493" t="str">
            <v>C</v>
          </cell>
          <cell r="F1493" t="str">
            <v/>
          </cell>
          <cell r="G1493">
            <v>0</v>
          </cell>
          <cell r="H1493">
            <v>0</v>
          </cell>
          <cell r="I1493">
            <v>0</v>
          </cell>
          <cell r="J1493" t="str">
            <v/>
          </cell>
          <cell r="K1493" t="str">
            <v/>
          </cell>
          <cell r="L1493" t="str">
            <v/>
          </cell>
          <cell r="M1493" t="str">
            <v/>
          </cell>
          <cell r="N1493" t="str">
            <v/>
          </cell>
          <cell r="P1493" t="str">
            <v/>
          </cell>
          <cell r="Q1493" t="str">
            <v/>
          </cell>
          <cell r="R1493" t="str">
            <v/>
          </cell>
        </row>
        <row r="1494">
          <cell r="A1494" t="str">
            <v/>
          </cell>
          <cell r="B1494">
            <v>0</v>
          </cell>
          <cell r="C1494" t="str">
            <v/>
          </cell>
          <cell r="D1494" t="str">
            <v/>
          </cell>
          <cell r="E1494" t="str">
            <v>C</v>
          </cell>
          <cell r="F1494" t="str">
            <v/>
          </cell>
          <cell r="G1494">
            <v>0</v>
          </cell>
          <cell r="H1494">
            <v>0</v>
          </cell>
          <cell r="I1494">
            <v>0</v>
          </cell>
          <cell r="J1494" t="str">
            <v/>
          </cell>
          <cell r="K1494" t="str">
            <v/>
          </cell>
          <cell r="L1494" t="str">
            <v/>
          </cell>
          <cell r="M1494" t="str">
            <v/>
          </cell>
          <cell r="N1494" t="str">
            <v/>
          </cell>
          <cell r="P1494" t="str">
            <v/>
          </cell>
          <cell r="Q1494" t="str">
            <v/>
          </cell>
          <cell r="R1494" t="str">
            <v/>
          </cell>
        </row>
        <row r="1495">
          <cell r="A1495" t="str">
            <v/>
          </cell>
          <cell r="B1495">
            <v>0</v>
          </cell>
          <cell r="C1495" t="str">
            <v/>
          </cell>
          <cell r="D1495" t="str">
            <v/>
          </cell>
          <cell r="E1495" t="str">
            <v>C</v>
          </cell>
          <cell r="F1495" t="str">
            <v/>
          </cell>
          <cell r="G1495">
            <v>0</v>
          </cell>
          <cell r="H1495">
            <v>0</v>
          </cell>
          <cell r="I1495">
            <v>0</v>
          </cell>
          <cell r="J1495" t="str">
            <v/>
          </cell>
          <cell r="K1495" t="str">
            <v/>
          </cell>
          <cell r="L1495" t="str">
            <v/>
          </cell>
          <cell r="M1495" t="str">
            <v/>
          </cell>
          <cell r="N1495" t="str">
            <v/>
          </cell>
          <cell r="P1495" t="str">
            <v/>
          </cell>
          <cell r="Q1495" t="str">
            <v/>
          </cell>
          <cell r="R1495" t="str">
            <v/>
          </cell>
        </row>
        <row r="1496">
          <cell r="A1496" t="str">
            <v/>
          </cell>
          <cell r="B1496">
            <v>0</v>
          </cell>
          <cell r="C1496" t="str">
            <v/>
          </cell>
          <cell r="D1496" t="str">
            <v/>
          </cell>
          <cell r="E1496" t="str">
            <v>C</v>
          </cell>
          <cell r="F1496" t="str">
            <v/>
          </cell>
          <cell r="G1496">
            <v>0</v>
          </cell>
          <cell r="H1496">
            <v>0</v>
          </cell>
          <cell r="I1496">
            <v>0</v>
          </cell>
          <cell r="J1496" t="str">
            <v/>
          </cell>
          <cell r="K1496" t="str">
            <v/>
          </cell>
          <cell r="L1496" t="str">
            <v/>
          </cell>
          <cell r="M1496" t="str">
            <v/>
          </cell>
          <cell r="N1496" t="str">
            <v/>
          </cell>
          <cell r="P1496" t="str">
            <v/>
          </cell>
          <cell r="Q1496" t="str">
            <v/>
          </cell>
          <cell r="R1496" t="str">
            <v/>
          </cell>
        </row>
        <row r="1497">
          <cell r="A1497" t="str">
            <v/>
          </cell>
          <cell r="B1497">
            <v>0</v>
          </cell>
          <cell r="C1497" t="str">
            <v/>
          </cell>
          <cell r="D1497" t="str">
            <v/>
          </cell>
          <cell r="E1497" t="str">
            <v>C</v>
          </cell>
          <cell r="F1497" t="str">
            <v/>
          </cell>
          <cell r="G1497">
            <v>0</v>
          </cell>
          <cell r="H1497">
            <v>0</v>
          </cell>
          <cell r="I1497">
            <v>0</v>
          </cell>
          <cell r="J1497" t="str">
            <v/>
          </cell>
          <cell r="K1497" t="str">
            <v/>
          </cell>
          <cell r="L1497" t="str">
            <v/>
          </cell>
          <cell r="M1497" t="str">
            <v/>
          </cell>
          <cell r="N1497" t="str">
            <v/>
          </cell>
          <cell r="P1497" t="str">
            <v/>
          </cell>
          <cell r="Q1497" t="str">
            <v/>
          </cell>
          <cell r="R1497" t="str">
            <v/>
          </cell>
        </row>
        <row r="1498">
          <cell r="A1498" t="str">
            <v/>
          </cell>
          <cell r="B1498">
            <v>0</v>
          </cell>
          <cell r="C1498" t="str">
            <v/>
          </cell>
          <cell r="D1498" t="str">
            <v/>
          </cell>
          <cell r="E1498" t="str">
            <v>C</v>
          </cell>
          <cell r="F1498" t="str">
            <v/>
          </cell>
          <cell r="G1498">
            <v>0</v>
          </cell>
          <cell r="H1498">
            <v>0</v>
          </cell>
          <cell r="I1498">
            <v>0</v>
          </cell>
          <cell r="J1498" t="str">
            <v/>
          </cell>
          <cell r="K1498" t="str">
            <v/>
          </cell>
          <cell r="L1498" t="str">
            <v/>
          </cell>
          <cell r="M1498" t="str">
            <v/>
          </cell>
          <cell r="N1498" t="str">
            <v/>
          </cell>
          <cell r="P1498" t="str">
            <v/>
          </cell>
          <cell r="Q1498" t="str">
            <v/>
          </cell>
          <cell r="R1498" t="str">
            <v/>
          </cell>
        </row>
        <row r="1499">
          <cell r="A1499" t="str">
            <v/>
          </cell>
          <cell r="B1499">
            <v>0</v>
          </cell>
          <cell r="C1499" t="str">
            <v/>
          </cell>
          <cell r="D1499" t="str">
            <v/>
          </cell>
          <cell r="E1499" t="str">
            <v>C</v>
          </cell>
          <cell r="F1499" t="str">
            <v/>
          </cell>
          <cell r="G1499">
            <v>0</v>
          </cell>
          <cell r="H1499">
            <v>0</v>
          </cell>
          <cell r="I1499">
            <v>0</v>
          </cell>
          <cell r="J1499" t="str">
            <v/>
          </cell>
          <cell r="K1499" t="str">
            <v/>
          </cell>
          <cell r="L1499" t="str">
            <v/>
          </cell>
          <cell r="M1499" t="str">
            <v/>
          </cell>
          <cell r="N1499" t="str">
            <v/>
          </cell>
          <cell r="P1499" t="str">
            <v/>
          </cell>
          <cell r="Q1499" t="str">
            <v/>
          </cell>
          <cell r="R1499" t="str">
            <v/>
          </cell>
        </row>
        <row r="1500">
          <cell r="A1500" t="str">
            <v/>
          </cell>
          <cell r="B1500">
            <v>0</v>
          </cell>
          <cell r="C1500" t="str">
            <v/>
          </cell>
          <cell r="D1500" t="str">
            <v/>
          </cell>
          <cell r="E1500" t="str">
            <v>C</v>
          </cell>
          <cell r="F1500" t="str">
            <v/>
          </cell>
          <cell r="G1500">
            <v>0</v>
          </cell>
          <cell r="H1500">
            <v>0</v>
          </cell>
          <cell r="I1500">
            <v>0</v>
          </cell>
          <cell r="J1500" t="str">
            <v/>
          </cell>
          <cell r="K1500" t="str">
            <v/>
          </cell>
          <cell r="L1500" t="str">
            <v/>
          </cell>
          <cell r="M1500" t="str">
            <v/>
          </cell>
          <cell r="N1500" t="str">
            <v/>
          </cell>
          <cell r="P1500" t="str">
            <v/>
          </cell>
          <cell r="Q1500" t="str">
            <v/>
          </cell>
          <cell r="R1500" t="str">
            <v/>
          </cell>
        </row>
        <row r="1501">
          <cell r="A1501" t="str">
            <v/>
          </cell>
          <cell r="B1501">
            <v>0</v>
          </cell>
          <cell r="C1501" t="str">
            <v/>
          </cell>
          <cell r="D1501" t="str">
            <v/>
          </cell>
          <cell r="E1501" t="str">
            <v>C</v>
          </cell>
          <cell r="F1501" t="str">
            <v/>
          </cell>
          <cell r="G1501">
            <v>0</v>
          </cell>
          <cell r="H1501">
            <v>0</v>
          </cell>
          <cell r="I1501">
            <v>0</v>
          </cell>
          <cell r="J1501" t="str">
            <v/>
          </cell>
          <cell r="K1501" t="str">
            <v/>
          </cell>
          <cell r="L1501" t="str">
            <v/>
          </cell>
          <cell r="M1501" t="str">
            <v/>
          </cell>
          <cell r="N1501" t="str">
            <v/>
          </cell>
          <cell r="P1501" t="str">
            <v/>
          </cell>
          <cell r="Q1501" t="str">
            <v/>
          </cell>
          <cell r="R1501" t="str">
            <v/>
          </cell>
        </row>
        <row r="1502">
          <cell r="A1502" t="str">
            <v/>
          </cell>
          <cell r="B1502">
            <v>0</v>
          </cell>
          <cell r="C1502" t="str">
            <v/>
          </cell>
          <cell r="D1502" t="str">
            <v/>
          </cell>
          <cell r="E1502" t="str">
            <v>C</v>
          </cell>
          <cell r="F1502" t="str">
            <v/>
          </cell>
          <cell r="G1502">
            <v>0</v>
          </cell>
          <cell r="H1502">
            <v>0</v>
          </cell>
          <cell r="I1502">
            <v>0</v>
          </cell>
          <cell r="J1502" t="str">
            <v/>
          </cell>
          <cell r="K1502" t="str">
            <v/>
          </cell>
          <cell r="L1502" t="str">
            <v/>
          </cell>
          <cell r="M1502" t="str">
            <v/>
          </cell>
          <cell r="N1502" t="str">
            <v/>
          </cell>
          <cell r="P1502" t="str">
            <v/>
          </cell>
          <cell r="Q1502" t="str">
            <v/>
          </cell>
          <cell r="R1502" t="str">
            <v/>
          </cell>
        </row>
        <row r="1503">
          <cell r="A1503" t="str">
            <v/>
          </cell>
          <cell r="B1503">
            <v>0</v>
          </cell>
          <cell r="C1503" t="str">
            <v/>
          </cell>
          <cell r="D1503" t="str">
            <v/>
          </cell>
          <cell r="E1503" t="str">
            <v>C</v>
          </cell>
          <cell r="F1503" t="str">
            <v/>
          </cell>
          <cell r="G1503">
            <v>0</v>
          </cell>
          <cell r="H1503">
            <v>0</v>
          </cell>
          <cell r="I1503">
            <v>0</v>
          </cell>
          <cell r="J1503" t="str">
            <v/>
          </cell>
          <cell r="K1503" t="str">
            <v/>
          </cell>
          <cell r="L1503" t="str">
            <v/>
          </cell>
          <cell r="M1503" t="str">
            <v/>
          </cell>
          <cell r="N1503" t="str">
            <v/>
          </cell>
          <cell r="P1503" t="str">
            <v/>
          </cell>
          <cell r="Q1503" t="str">
            <v/>
          </cell>
          <cell r="R1503" t="str">
            <v/>
          </cell>
        </row>
        <row r="1504">
          <cell r="A1504" t="str">
            <v/>
          </cell>
          <cell r="B1504">
            <v>0</v>
          </cell>
          <cell r="C1504" t="str">
            <v/>
          </cell>
          <cell r="D1504" t="str">
            <v/>
          </cell>
          <cell r="E1504" t="str">
            <v>C</v>
          </cell>
          <cell r="F1504" t="str">
            <v/>
          </cell>
          <cell r="G1504">
            <v>0</v>
          </cell>
          <cell r="H1504">
            <v>0</v>
          </cell>
          <cell r="I1504">
            <v>0</v>
          </cell>
          <cell r="J1504" t="str">
            <v/>
          </cell>
          <cell r="K1504" t="str">
            <v/>
          </cell>
          <cell r="L1504" t="str">
            <v/>
          </cell>
          <cell r="M1504" t="str">
            <v/>
          </cell>
          <cell r="N1504" t="str">
            <v/>
          </cell>
          <cell r="P1504" t="str">
            <v/>
          </cell>
          <cell r="Q1504" t="str">
            <v/>
          </cell>
          <cell r="R1504" t="str">
            <v/>
          </cell>
        </row>
        <row r="1505">
          <cell r="A1505" t="str">
            <v/>
          </cell>
          <cell r="B1505">
            <v>0</v>
          </cell>
          <cell r="C1505" t="str">
            <v/>
          </cell>
          <cell r="D1505" t="str">
            <v/>
          </cell>
          <cell r="E1505" t="str">
            <v>C</v>
          </cell>
          <cell r="F1505" t="str">
            <v/>
          </cell>
          <cell r="G1505">
            <v>0</v>
          </cell>
          <cell r="H1505">
            <v>0</v>
          </cell>
          <cell r="I1505">
            <v>0</v>
          </cell>
          <cell r="J1505" t="str">
            <v/>
          </cell>
          <cell r="K1505" t="str">
            <v/>
          </cell>
          <cell r="L1505" t="str">
            <v/>
          </cell>
          <cell r="M1505" t="str">
            <v/>
          </cell>
          <cell r="N1505" t="str">
            <v/>
          </cell>
          <cell r="P1505" t="str">
            <v/>
          </cell>
          <cell r="Q1505" t="str">
            <v/>
          </cell>
          <cell r="R1505" t="str">
            <v/>
          </cell>
        </row>
        <row r="1506">
          <cell r="A1506" t="str">
            <v/>
          </cell>
          <cell r="B1506">
            <v>0</v>
          </cell>
          <cell r="C1506" t="str">
            <v/>
          </cell>
          <cell r="D1506" t="str">
            <v/>
          </cell>
          <cell r="E1506" t="str">
            <v>C</v>
          </cell>
          <cell r="F1506" t="str">
            <v/>
          </cell>
          <cell r="G1506">
            <v>0</v>
          </cell>
          <cell r="H1506">
            <v>0</v>
          </cell>
          <cell r="I1506">
            <v>0</v>
          </cell>
          <cell r="J1506" t="str">
            <v/>
          </cell>
          <cell r="K1506" t="str">
            <v/>
          </cell>
          <cell r="L1506" t="str">
            <v/>
          </cell>
          <cell r="M1506" t="str">
            <v/>
          </cell>
          <cell r="N1506" t="str">
            <v/>
          </cell>
          <cell r="P1506" t="str">
            <v/>
          </cell>
          <cell r="Q1506" t="str">
            <v/>
          </cell>
          <cell r="R1506" t="str">
            <v/>
          </cell>
        </row>
        <row r="1507">
          <cell r="A1507" t="str">
            <v/>
          </cell>
          <cell r="B1507">
            <v>0</v>
          </cell>
          <cell r="C1507" t="str">
            <v/>
          </cell>
          <cell r="D1507" t="str">
            <v/>
          </cell>
          <cell r="E1507" t="str">
            <v>C</v>
          </cell>
          <cell r="F1507" t="str">
            <v/>
          </cell>
          <cell r="G1507">
            <v>0</v>
          </cell>
          <cell r="H1507">
            <v>0</v>
          </cell>
          <cell r="I1507">
            <v>0</v>
          </cell>
          <cell r="J1507" t="str">
            <v/>
          </cell>
          <cell r="K1507" t="str">
            <v/>
          </cell>
          <cell r="L1507" t="str">
            <v/>
          </cell>
          <cell r="M1507" t="str">
            <v/>
          </cell>
          <cell r="N1507" t="str">
            <v/>
          </cell>
          <cell r="P1507" t="str">
            <v/>
          </cell>
          <cell r="Q1507" t="str">
            <v/>
          </cell>
          <cell r="R1507" t="str">
            <v/>
          </cell>
        </row>
        <row r="1508">
          <cell r="A1508" t="str">
            <v/>
          </cell>
          <cell r="B1508">
            <v>0</v>
          </cell>
          <cell r="C1508" t="str">
            <v/>
          </cell>
          <cell r="D1508" t="str">
            <v/>
          </cell>
          <cell r="E1508" t="str">
            <v>C</v>
          </cell>
          <cell r="F1508" t="str">
            <v/>
          </cell>
          <cell r="G1508">
            <v>0</v>
          </cell>
          <cell r="H1508">
            <v>0</v>
          </cell>
          <cell r="I1508">
            <v>0</v>
          </cell>
          <cell r="J1508" t="str">
            <v/>
          </cell>
          <cell r="K1508" t="str">
            <v/>
          </cell>
          <cell r="L1508" t="str">
            <v/>
          </cell>
          <cell r="M1508" t="str">
            <v/>
          </cell>
          <cell r="N1508" t="str">
            <v/>
          </cell>
          <cell r="P1508" t="str">
            <v/>
          </cell>
          <cell r="Q1508" t="str">
            <v/>
          </cell>
          <cell r="R1508" t="str">
            <v/>
          </cell>
        </row>
        <row r="1509">
          <cell r="A1509" t="str">
            <v/>
          </cell>
          <cell r="B1509">
            <v>0</v>
          </cell>
          <cell r="C1509" t="str">
            <v/>
          </cell>
          <cell r="D1509" t="str">
            <v/>
          </cell>
          <cell r="E1509" t="str">
            <v>C</v>
          </cell>
          <cell r="F1509" t="str">
            <v/>
          </cell>
          <cell r="G1509">
            <v>0</v>
          </cell>
          <cell r="H1509">
            <v>0</v>
          </cell>
          <cell r="I1509">
            <v>0</v>
          </cell>
          <cell r="J1509" t="str">
            <v/>
          </cell>
          <cell r="K1509" t="str">
            <v/>
          </cell>
          <cell r="L1509" t="str">
            <v/>
          </cell>
          <cell r="M1509" t="str">
            <v/>
          </cell>
          <cell r="N1509" t="str">
            <v/>
          </cell>
          <cell r="P1509" t="str">
            <v/>
          </cell>
          <cell r="Q1509" t="str">
            <v/>
          </cell>
          <cell r="R1509" t="str">
            <v/>
          </cell>
        </row>
        <row r="1510">
          <cell r="A1510" t="str">
            <v/>
          </cell>
          <cell r="B1510">
            <v>0</v>
          </cell>
          <cell r="C1510" t="str">
            <v/>
          </cell>
          <cell r="D1510" t="str">
            <v/>
          </cell>
          <cell r="E1510" t="str">
            <v>C</v>
          </cell>
          <cell r="F1510" t="str">
            <v/>
          </cell>
          <cell r="G1510">
            <v>0</v>
          </cell>
          <cell r="H1510">
            <v>0</v>
          </cell>
          <cell r="I1510">
            <v>0</v>
          </cell>
          <cell r="J1510" t="str">
            <v/>
          </cell>
          <cell r="K1510" t="str">
            <v/>
          </cell>
          <cell r="L1510" t="str">
            <v/>
          </cell>
          <cell r="M1510" t="str">
            <v/>
          </cell>
          <cell r="N1510" t="str">
            <v/>
          </cell>
          <cell r="P1510" t="str">
            <v/>
          </cell>
          <cell r="Q1510" t="str">
            <v/>
          </cell>
          <cell r="R1510" t="str">
            <v/>
          </cell>
        </row>
        <row r="1511">
          <cell r="A1511" t="str">
            <v/>
          </cell>
          <cell r="B1511">
            <v>0</v>
          </cell>
          <cell r="C1511" t="str">
            <v/>
          </cell>
          <cell r="D1511" t="str">
            <v/>
          </cell>
          <cell r="E1511" t="str">
            <v>C</v>
          </cell>
          <cell r="F1511" t="str">
            <v/>
          </cell>
          <cell r="G1511">
            <v>0</v>
          </cell>
          <cell r="H1511">
            <v>0</v>
          </cell>
          <cell r="I1511">
            <v>0</v>
          </cell>
          <cell r="J1511" t="str">
            <v/>
          </cell>
          <cell r="K1511" t="str">
            <v/>
          </cell>
          <cell r="L1511" t="str">
            <v/>
          </cell>
          <cell r="M1511" t="str">
            <v/>
          </cell>
          <cell r="N1511" t="str">
            <v/>
          </cell>
          <cell r="P1511" t="str">
            <v/>
          </cell>
          <cell r="Q1511" t="str">
            <v/>
          </cell>
          <cell r="R1511" t="str">
            <v/>
          </cell>
        </row>
        <row r="1512">
          <cell r="A1512" t="str">
            <v/>
          </cell>
          <cell r="B1512">
            <v>0</v>
          </cell>
          <cell r="C1512" t="str">
            <v/>
          </cell>
          <cell r="D1512" t="str">
            <v/>
          </cell>
          <cell r="E1512" t="str">
            <v>C</v>
          </cell>
          <cell r="F1512" t="str">
            <v/>
          </cell>
          <cell r="G1512">
            <v>0</v>
          </cell>
          <cell r="H1512">
            <v>0</v>
          </cell>
          <cell r="I1512">
            <v>0</v>
          </cell>
          <cell r="J1512" t="str">
            <v/>
          </cell>
          <cell r="K1512" t="str">
            <v/>
          </cell>
          <cell r="L1512" t="str">
            <v/>
          </cell>
          <cell r="M1512" t="str">
            <v/>
          </cell>
          <cell r="N1512" t="str">
            <v/>
          </cell>
          <cell r="P1512" t="str">
            <v/>
          </cell>
          <cell r="Q1512" t="str">
            <v/>
          </cell>
          <cell r="R1512" t="str">
            <v/>
          </cell>
        </row>
        <row r="1513">
          <cell r="A1513" t="str">
            <v/>
          </cell>
          <cell r="B1513">
            <v>0</v>
          </cell>
          <cell r="C1513" t="str">
            <v/>
          </cell>
          <cell r="D1513" t="str">
            <v/>
          </cell>
          <cell r="E1513" t="str">
            <v>C</v>
          </cell>
          <cell r="F1513" t="str">
            <v/>
          </cell>
          <cell r="G1513">
            <v>0</v>
          </cell>
          <cell r="H1513">
            <v>0</v>
          </cell>
          <cell r="I1513">
            <v>0</v>
          </cell>
          <cell r="J1513" t="str">
            <v/>
          </cell>
          <cell r="K1513" t="str">
            <v/>
          </cell>
          <cell r="L1513" t="str">
            <v/>
          </cell>
          <cell r="M1513" t="str">
            <v/>
          </cell>
          <cell r="N1513" t="str">
            <v/>
          </cell>
          <cell r="P1513" t="str">
            <v/>
          </cell>
          <cell r="Q1513" t="str">
            <v/>
          </cell>
          <cell r="R1513" t="str">
            <v/>
          </cell>
        </row>
        <row r="1514">
          <cell r="A1514" t="str">
            <v/>
          </cell>
          <cell r="B1514">
            <v>0</v>
          </cell>
          <cell r="C1514" t="str">
            <v/>
          </cell>
          <cell r="D1514" t="str">
            <v/>
          </cell>
          <cell r="E1514" t="str">
            <v>C</v>
          </cell>
          <cell r="F1514" t="str">
            <v/>
          </cell>
          <cell r="G1514">
            <v>0</v>
          </cell>
          <cell r="H1514">
            <v>0</v>
          </cell>
          <cell r="I1514">
            <v>0</v>
          </cell>
          <cell r="J1514" t="str">
            <v/>
          </cell>
          <cell r="K1514" t="str">
            <v/>
          </cell>
          <cell r="L1514" t="str">
            <v/>
          </cell>
          <cell r="M1514" t="str">
            <v/>
          </cell>
          <cell r="N1514" t="str">
            <v/>
          </cell>
          <cell r="P1514" t="str">
            <v/>
          </cell>
          <cell r="Q1514" t="str">
            <v/>
          </cell>
          <cell r="R1514" t="str">
            <v/>
          </cell>
        </row>
        <row r="1515">
          <cell r="A1515" t="str">
            <v/>
          </cell>
          <cell r="B1515">
            <v>0</v>
          </cell>
          <cell r="C1515" t="str">
            <v/>
          </cell>
          <cell r="D1515" t="str">
            <v/>
          </cell>
          <cell r="E1515" t="str">
            <v>C</v>
          </cell>
          <cell r="F1515" t="str">
            <v/>
          </cell>
          <cell r="G1515">
            <v>0</v>
          </cell>
          <cell r="H1515">
            <v>0</v>
          </cell>
          <cell r="I1515">
            <v>0</v>
          </cell>
          <cell r="J1515" t="str">
            <v/>
          </cell>
          <cell r="K1515" t="str">
            <v/>
          </cell>
          <cell r="L1515" t="str">
            <v/>
          </cell>
          <cell r="M1515" t="str">
            <v/>
          </cell>
          <cell r="N1515" t="str">
            <v/>
          </cell>
          <cell r="P1515" t="str">
            <v/>
          </cell>
          <cell r="Q1515" t="str">
            <v/>
          </cell>
          <cell r="R1515" t="str">
            <v/>
          </cell>
        </row>
        <row r="1516">
          <cell r="A1516" t="str">
            <v/>
          </cell>
          <cell r="B1516">
            <v>0</v>
          </cell>
          <cell r="C1516" t="str">
            <v/>
          </cell>
          <cell r="D1516" t="str">
            <v/>
          </cell>
          <cell r="E1516" t="str">
            <v>C</v>
          </cell>
          <cell r="F1516" t="str">
            <v/>
          </cell>
          <cell r="G1516">
            <v>0</v>
          </cell>
          <cell r="H1516">
            <v>0</v>
          </cell>
          <cell r="I1516">
            <v>0</v>
          </cell>
          <cell r="J1516" t="str">
            <v/>
          </cell>
          <cell r="K1516" t="str">
            <v/>
          </cell>
          <cell r="L1516" t="str">
            <v/>
          </cell>
          <cell r="M1516" t="str">
            <v/>
          </cell>
          <cell r="N1516" t="str">
            <v/>
          </cell>
          <cell r="P1516" t="str">
            <v/>
          </cell>
          <cell r="Q1516" t="str">
            <v/>
          </cell>
          <cell r="R1516" t="str">
            <v/>
          </cell>
        </row>
        <row r="1517">
          <cell r="A1517" t="str">
            <v/>
          </cell>
          <cell r="B1517">
            <v>0</v>
          </cell>
          <cell r="C1517" t="str">
            <v/>
          </cell>
          <cell r="D1517" t="str">
            <v/>
          </cell>
          <cell r="E1517" t="str">
            <v>C</v>
          </cell>
          <cell r="F1517" t="str">
            <v/>
          </cell>
          <cell r="G1517">
            <v>0</v>
          </cell>
          <cell r="H1517">
            <v>0</v>
          </cell>
          <cell r="I1517">
            <v>0</v>
          </cell>
          <cell r="J1517" t="str">
            <v/>
          </cell>
          <cell r="K1517" t="str">
            <v/>
          </cell>
          <cell r="L1517" t="str">
            <v/>
          </cell>
          <cell r="M1517" t="str">
            <v/>
          </cell>
          <cell r="N1517" t="str">
            <v/>
          </cell>
          <cell r="P1517" t="str">
            <v/>
          </cell>
          <cell r="Q1517" t="str">
            <v/>
          </cell>
          <cell r="R1517" t="str">
            <v/>
          </cell>
        </row>
        <row r="1518">
          <cell r="A1518" t="str">
            <v/>
          </cell>
          <cell r="B1518">
            <v>0</v>
          </cell>
          <cell r="C1518" t="str">
            <v/>
          </cell>
          <cell r="D1518" t="str">
            <v/>
          </cell>
          <cell r="E1518" t="str">
            <v>C</v>
          </cell>
          <cell r="F1518" t="str">
            <v/>
          </cell>
          <cell r="G1518">
            <v>0</v>
          </cell>
          <cell r="H1518">
            <v>0</v>
          </cell>
          <cell r="I1518">
            <v>0</v>
          </cell>
          <cell r="J1518" t="str">
            <v/>
          </cell>
          <cell r="K1518" t="str">
            <v/>
          </cell>
          <cell r="L1518" t="str">
            <v/>
          </cell>
          <cell r="M1518" t="str">
            <v/>
          </cell>
          <cell r="N1518" t="str">
            <v/>
          </cell>
          <cell r="P1518" t="str">
            <v/>
          </cell>
          <cell r="Q1518" t="str">
            <v/>
          </cell>
          <cell r="R1518" t="str">
            <v/>
          </cell>
        </row>
        <row r="1519">
          <cell r="A1519" t="str">
            <v/>
          </cell>
          <cell r="B1519">
            <v>0</v>
          </cell>
          <cell r="C1519" t="str">
            <v/>
          </cell>
          <cell r="D1519" t="str">
            <v/>
          </cell>
          <cell r="E1519" t="str">
            <v>C</v>
          </cell>
          <cell r="F1519" t="str">
            <v/>
          </cell>
          <cell r="G1519">
            <v>0</v>
          </cell>
          <cell r="H1519">
            <v>0</v>
          </cell>
          <cell r="I1519">
            <v>0</v>
          </cell>
          <cell r="J1519" t="str">
            <v/>
          </cell>
          <cell r="K1519" t="str">
            <v/>
          </cell>
          <cell r="L1519" t="str">
            <v/>
          </cell>
          <cell r="M1519" t="str">
            <v/>
          </cell>
          <cell r="N1519" t="str">
            <v/>
          </cell>
          <cell r="P1519" t="str">
            <v/>
          </cell>
          <cell r="Q1519" t="str">
            <v/>
          </cell>
          <cell r="R1519" t="str">
            <v/>
          </cell>
        </row>
        <row r="1520">
          <cell r="A1520" t="str">
            <v/>
          </cell>
          <cell r="B1520">
            <v>0</v>
          </cell>
          <cell r="C1520" t="str">
            <v/>
          </cell>
          <cell r="D1520" t="str">
            <v/>
          </cell>
          <cell r="E1520" t="str">
            <v>C</v>
          </cell>
          <cell r="F1520" t="str">
            <v/>
          </cell>
          <cell r="G1520">
            <v>0</v>
          </cell>
          <cell r="H1520">
            <v>0</v>
          </cell>
          <cell r="I1520">
            <v>0</v>
          </cell>
          <cell r="J1520" t="str">
            <v/>
          </cell>
          <cell r="K1520" t="str">
            <v/>
          </cell>
          <cell r="L1520" t="str">
            <v/>
          </cell>
          <cell r="M1520" t="str">
            <v/>
          </cell>
          <cell r="N1520" t="str">
            <v/>
          </cell>
          <cell r="P1520" t="str">
            <v/>
          </cell>
          <cell r="Q1520" t="str">
            <v/>
          </cell>
          <cell r="R1520" t="str">
            <v/>
          </cell>
        </row>
        <row r="1521">
          <cell r="A1521" t="str">
            <v/>
          </cell>
          <cell r="B1521">
            <v>0</v>
          </cell>
          <cell r="C1521" t="str">
            <v/>
          </cell>
          <cell r="D1521" t="str">
            <v/>
          </cell>
          <cell r="E1521" t="str">
            <v>C</v>
          </cell>
          <cell r="F1521" t="str">
            <v/>
          </cell>
          <cell r="G1521">
            <v>0</v>
          </cell>
          <cell r="H1521">
            <v>0</v>
          </cell>
          <cell r="I1521">
            <v>0</v>
          </cell>
          <cell r="J1521" t="str">
            <v/>
          </cell>
          <cell r="K1521" t="str">
            <v/>
          </cell>
          <cell r="L1521" t="str">
            <v/>
          </cell>
          <cell r="M1521" t="str">
            <v/>
          </cell>
          <cell r="N1521" t="str">
            <v/>
          </cell>
          <cell r="P1521" t="str">
            <v/>
          </cell>
          <cell r="Q1521" t="str">
            <v/>
          </cell>
          <cell r="R1521" t="str">
            <v/>
          </cell>
        </row>
        <row r="1522">
          <cell r="A1522" t="str">
            <v/>
          </cell>
          <cell r="B1522">
            <v>0</v>
          </cell>
          <cell r="C1522" t="str">
            <v/>
          </cell>
          <cell r="D1522" t="str">
            <v/>
          </cell>
          <cell r="E1522" t="str">
            <v>C</v>
          </cell>
          <cell r="F1522" t="str">
            <v/>
          </cell>
          <cell r="G1522">
            <v>0</v>
          </cell>
          <cell r="H1522">
            <v>0</v>
          </cell>
          <cell r="I1522">
            <v>0</v>
          </cell>
          <cell r="J1522" t="str">
            <v/>
          </cell>
          <cell r="K1522" t="str">
            <v/>
          </cell>
          <cell r="L1522" t="str">
            <v/>
          </cell>
          <cell r="M1522" t="str">
            <v/>
          </cell>
          <cell r="N1522" t="str">
            <v/>
          </cell>
          <cell r="P1522" t="str">
            <v/>
          </cell>
          <cell r="Q1522" t="str">
            <v/>
          </cell>
          <cell r="R1522" t="str">
            <v/>
          </cell>
        </row>
        <row r="1523">
          <cell r="A1523" t="str">
            <v/>
          </cell>
          <cell r="B1523">
            <v>0</v>
          </cell>
          <cell r="C1523" t="str">
            <v/>
          </cell>
          <cell r="D1523" t="str">
            <v/>
          </cell>
          <cell r="E1523" t="str">
            <v>C</v>
          </cell>
          <cell r="F1523" t="str">
            <v/>
          </cell>
          <cell r="G1523">
            <v>0</v>
          </cell>
          <cell r="H1523">
            <v>0</v>
          </cell>
          <cell r="I1523">
            <v>0</v>
          </cell>
          <cell r="J1523" t="str">
            <v/>
          </cell>
          <cell r="K1523" t="str">
            <v/>
          </cell>
          <cell r="L1523" t="str">
            <v/>
          </cell>
          <cell r="M1523" t="str">
            <v/>
          </cell>
          <cell r="N1523" t="str">
            <v/>
          </cell>
          <cell r="P1523" t="str">
            <v/>
          </cell>
          <cell r="Q1523" t="str">
            <v/>
          </cell>
          <cell r="R1523" t="str">
            <v/>
          </cell>
        </row>
        <row r="1524">
          <cell r="A1524" t="str">
            <v/>
          </cell>
          <cell r="B1524">
            <v>0</v>
          </cell>
          <cell r="C1524" t="str">
            <v/>
          </cell>
          <cell r="D1524" t="str">
            <v/>
          </cell>
          <cell r="E1524" t="str">
            <v>C</v>
          </cell>
          <cell r="F1524" t="str">
            <v/>
          </cell>
          <cell r="G1524">
            <v>0</v>
          </cell>
          <cell r="H1524">
            <v>0</v>
          </cell>
          <cell r="I1524">
            <v>0</v>
          </cell>
          <cell r="J1524" t="str">
            <v/>
          </cell>
          <cell r="K1524" t="str">
            <v/>
          </cell>
          <cell r="L1524" t="str">
            <v/>
          </cell>
          <cell r="M1524" t="str">
            <v/>
          </cell>
          <cell r="N1524" t="str">
            <v/>
          </cell>
          <cell r="P1524" t="str">
            <v/>
          </cell>
          <cell r="Q1524" t="str">
            <v/>
          </cell>
          <cell r="R1524" t="str">
            <v/>
          </cell>
        </row>
        <row r="1525">
          <cell r="A1525" t="str">
            <v/>
          </cell>
          <cell r="B1525">
            <v>0</v>
          </cell>
          <cell r="C1525" t="str">
            <v/>
          </cell>
          <cell r="D1525" t="str">
            <v/>
          </cell>
          <cell r="E1525" t="str">
            <v>C</v>
          </cell>
          <cell r="F1525" t="str">
            <v/>
          </cell>
          <cell r="G1525">
            <v>0</v>
          </cell>
          <cell r="H1525">
            <v>0</v>
          </cell>
          <cell r="I1525">
            <v>0</v>
          </cell>
          <cell r="J1525" t="str">
            <v/>
          </cell>
          <cell r="K1525" t="str">
            <v/>
          </cell>
          <cell r="L1525" t="str">
            <v/>
          </cell>
          <cell r="M1525" t="str">
            <v/>
          </cell>
          <cell r="N1525" t="str">
            <v/>
          </cell>
          <cell r="P1525" t="str">
            <v/>
          </cell>
          <cell r="Q1525" t="str">
            <v/>
          </cell>
          <cell r="R1525" t="str">
            <v/>
          </cell>
        </row>
        <row r="1526">
          <cell r="A1526" t="str">
            <v/>
          </cell>
          <cell r="B1526">
            <v>0</v>
          </cell>
          <cell r="C1526" t="str">
            <v/>
          </cell>
          <cell r="D1526" t="str">
            <v/>
          </cell>
          <cell r="E1526" t="str">
            <v>C</v>
          </cell>
          <cell r="F1526" t="str">
            <v/>
          </cell>
          <cell r="G1526">
            <v>0</v>
          </cell>
          <cell r="H1526">
            <v>0</v>
          </cell>
          <cell r="I1526">
            <v>0</v>
          </cell>
          <cell r="J1526" t="str">
            <v/>
          </cell>
          <cell r="K1526" t="str">
            <v/>
          </cell>
          <cell r="L1526" t="str">
            <v/>
          </cell>
          <cell r="M1526" t="str">
            <v/>
          </cell>
          <cell r="N1526" t="str">
            <v/>
          </cell>
          <cell r="P1526" t="str">
            <v/>
          </cell>
          <cell r="Q1526" t="str">
            <v/>
          </cell>
          <cell r="R1526" t="str">
            <v/>
          </cell>
        </row>
        <row r="1527">
          <cell r="A1527" t="str">
            <v/>
          </cell>
          <cell r="B1527">
            <v>0</v>
          </cell>
          <cell r="C1527" t="str">
            <v/>
          </cell>
          <cell r="D1527" t="str">
            <v/>
          </cell>
          <cell r="E1527" t="str">
            <v>C</v>
          </cell>
          <cell r="F1527" t="str">
            <v/>
          </cell>
          <cell r="G1527">
            <v>0</v>
          </cell>
          <cell r="H1527">
            <v>0</v>
          </cell>
          <cell r="I1527">
            <v>0</v>
          </cell>
          <cell r="J1527" t="str">
            <v/>
          </cell>
          <cell r="K1527" t="str">
            <v/>
          </cell>
          <cell r="L1527" t="str">
            <v/>
          </cell>
          <cell r="M1527" t="str">
            <v/>
          </cell>
          <cell r="N1527" t="str">
            <v/>
          </cell>
          <cell r="P1527" t="str">
            <v/>
          </cell>
          <cell r="Q1527" t="str">
            <v/>
          </cell>
          <cell r="R1527" t="str">
            <v/>
          </cell>
        </row>
        <row r="1528">
          <cell r="A1528" t="str">
            <v/>
          </cell>
          <cell r="B1528">
            <v>0</v>
          </cell>
          <cell r="C1528" t="str">
            <v/>
          </cell>
          <cell r="D1528" t="str">
            <v/>
          </cell>
          <cell r="E1528" t="str">
            <v>C</v>
          </cell>
          <cell r="F1528" t="str">
            <v/>
          </cell>
          <cell r="G1528">
            <v>0</v>
          </cell>
          <cell r="H1528">
            <v>0</v>
          </cell>
          <cell r="I1528">
            <v>0</v>
          </cell>
          <cell r="J1528" t="str">
            <v/>
          </cell>
          <cell r="K1528" t="str">
            <v/>
          </cell>
          <cell r="L1528" t="str">
            <v/>
          </cell>
          <cell r="M1528" t="str">
            <v/>
          </cell>
          <cell r="N1528" t="str">
            <v/>
          </cell>
          <cell r="P1528" t="str">
            <v/>
          </cell>
          <cell r="Q1528" t="str">
            <v/>
          </cell>
          <cell r="R1528" t="str">
            <v/>
          </cell>
        </row>
        <row r="1529">
          <cell r="A1529" t="str">
            <v/>
          </cell>
          <cell r="B1529">
            <v>0</v>
          </cell>
          <cell r="C1529" t="str">
            <v/>
          </cell>
          <cell r="D1529" t="str">
            <v/>
          </cell>
          <cell r="E1529" t="str">
            <v>C</v>
          </cell>
          <cell r="F1529" t="str">
            <v/>
          </cell>
          <cell r="G1529">
            <v>0</v>
          </cell>
          <cell r="H1529">
            <v>0</v>
          </cell>
          <cell r="I1529">
            <v>0</v>
          </cell>
          <cell r="J1529" t="str">
            <v/>
          </cell>
          <cell r="K1529" t="str">
            <v/>
          </cell>
          <cell r="L1529" t="str">
            <v/>
          </cell>
          <cell r="M1529" t="str">
            <v/>
          </cell>
          <cell r="N1529" t="str">
            <v/>
          </cell>
          <cell r="P1529" t="str">
            <v/>
          </cell>
          <cell r="Q1529" t="str">
            <v/>
          </cell>
          <cell r="R1529" t="str">
            <v/>
          </cell>
        </row>
        <row r="1530">
          <cell r="A1530" t="str">
            <v/>
          </cell>
          <cell r="B1530">
            <v>0</v>
          </cell>
          <cell r="C1530" t="str">
            <v/>
          </cell>
          <cell r="D1530" t="str">
            <v/>
          </cell>
          <cell r="E1530" t="str">
            <v>C</v>
          </cell>
          <cell r="F1530" t="str">
            <v/>
          </cell>
          <cell r="G1530">
            <v>0</v>
          </cell>
          <cell r="H1530">
            <v>0</v>
          </cell>
          <cell r="I1530">
            <v>0</v>
          </cell>
          <cell r="J1530" t="str">
            <v/>
          </cell>
          <cell r="K1530" t="str">
            <v/>
          </cell>
          <cell r="L1530" t="str">
            <v/>
          </cell>
          <cell r="M1530" t="str">
            <v/>
          </cell>
          <cell r="N1530" t="str">
            <v/>
          </cell>
          <cell r="P1530" t="str">
            <v/>
          </cell>
          <cell r="Q1530" t="str">
            <v/>
          </cell>
          <cell r="R1530" t="str">
            <v/>
          </cell>
        </row>
        <row r="1531">
          <cell r="A1531" t="str">
            <v/>
          </cell>
          <cell r="B1531">
            <v>0</v>
          </cell>
          <cell r="C1531" t="str">
            <v/>
          </cell>
          <cell r="D1531" t="str">
            <v/>
          </cell>
          <cell r="E1531" t="str">
            <v>C</v>
          </cell>
          <cell r="F1531" t="str">
            <v/>
          </cell>
          <cell r="G1531">
            <v>0</v>
          </cell>
          <cell r="H1531">
            <v>0</v>
          </cell>
          <cell r="I1531">
            <v>0</v>
          </cell>
          <cell r="J1531" t="str">
            <v/>
          </cell>
          <cell r="K1531" t="str">
            <v/>
          </cell>
          <cell r="L1531" t="str">
            <v/>
          </cell>
          <cell r="M1531" t="str">
            <v/>
          </cell>
          <cell r="N1531" t="str">
            <v/>
          </cell>
          <cell r="P1531" t="str">
            <v/>
          </cell>
          <cell r="Q1531" t="str">
            <v/>
          </cell>
          <cell r="R1531" t="str">
            <v/>
          </cell>
        </row>
        <row r="1532">
          <cell r="A1532" t="str">
            <v/>
          </cell>
          <cell r="B1532">
            <v>0</v>
          </cell>
          <cell r="C1532" t="str">
            <v/>
          </cell>
          <cell r="D1532" t="str">
            <v/>
          </cell>
          <cell r="E1532" t="str">
            <v>C</v>
          </cell>
          <cell r="F1532" t="str">
            <v/>
          </cell>
          <cell r="G1532">
            <v>0</v>
          </cell>
          <cell r="H1532">
            <v>0</v>
          </cell>
          <cell r="I1532">
            <v>0</v>
          </cell>
          <cell r="J1532" t="str">
            <v/>
          </cell>
          <cell r="K1532" t="str">
            <v/>
          </cell>
          <cell r="L1532" t="str">
            <v/>
          </cell>
          <cell r="M1532" t="str">
            <v/>
          </cell>
          <cell r="N1532" t="str">
            <v/>
          </cell>
          <cell r="P1532" t="str">
            <v/>
          </cell>
          <cell r="Q1532" t="str">
            <v/>
          </cell>
          <cell r="R1532" t="str">
            <v/>
          </cell>
        </row>
        <row r="1533">
          <cell r="A1533" t="str">
            <v/>
          </cell>
          <cell r="B1533">
            <v>0</v>
          </cell>
          <cell r="C1533" t="str">
            <v/>
          </cell>
          <cell r="D1533" t="str">
            <v/>
          </cell>
          <cell r="E1533" t="str">
            <v>C</v>
          </cell>
          <cell r="F1533" t="str">
            <v/>
          </cell>
          <cell r="G1533">
            <v>0</v>
          </cell>
          <cell r="H1533">
            <v>0</v>
          </cell>
          <cell r="I1533">
            <v>0</v>
          </cell>
          <cell r="J1533" t="str">
            <v/>
          </cell>
          <cell r="K1533" t="str">
            <v/>
          </cell>
          <cell r="L1533" t="str">
            <v/>
          </cell>
          <cell r="M1533" t="str">
            <v/>
          </cell>
          <cell r="N1533" t="str">
            <v/>
          </cell>
          <cell r="P1533" t="str">
            <v/>
          </cell>
          <cell r="Q1533" t="str">
            <v/>
          </cell>
          <cell r="R1533" t="str">
            <v/>
          </cell>
        </row>
        <row r="1534">
          <cell r="A1534" t="str">
            <v/>
          </cell>
          <cell r="B1534">
            <v>0</v>
          </cell>
          <cell r="C1534" t="str">
            <v/>
          </cell>
          <cell r="D1534" t="str">
            <v/>
          </cell>
          <cell r="E1534" t="str">
            <v>C</v>
          </cell>
          <cell r="F1534" t="str">
            <v/>
          </cell>
          <cell r="G1534">
            <v>0</v>
          </cell>
          <cell r="H1534">
            <v>0</v>
          </cell>
          <cell r="I1534">
            <v>0</v>
          </cell>
          <cell r="J1534" t="str">
            <v/>
          </cell>
          <cell r="K1534" t="str">
            <v/>
          </cell>
          <cell r="L1534" t="str">
            <v/>
          </cell>
          <cell r="M1534" t="str">
            <v/>
          </cell>
          <cell r="N1534" t="str">
            <v/>
          </cell>
          <cell r="P1534" t="str">
            <v/>
          </cell>
          <cell r="Q1534" t="str">
            <v/>
          </cell>
          <cell r="R1534" t="str">
            <v/>
          </cell>
        </row>
        <row r="1535">
          <cell r="A1535" t="str">
            <v/>
          </cell>
          <cell r="B1535">
            <v>0</v>
          </cell>
          <cell r="C1535" t="str">
            <v/>
          </cell>
          <cell r="D1535" t="str">
            <v/>
          </cell>
          <cell r="E1535" t="str">
            <v>C</v>
          </cell>
          <cell r="F1535" t="str">
            <v/>
          </cell>
          <cell r="G1535">
            <v>0</v>
          </cell>
          <cell r="H1535">
            <v>0</v>
          </cell>
          <cell r="I1535">
            <v>0</v>
          </cell>
          <cell r="J1535" t="str">
            <v/>
          </cell>
          <cell r="K1535" t="str">
            <v/>
          </cell>
          <cell r="L1535" t="str">
            <v/>
          </cell>
          <cell r="M1535" t="str">
            <v/>
          </cell>
          <cell r="N1535" t="str">
            <v/>
          </cell>
          <cell r="P1535" t="str">
            <v/>
          </cell>
          <cell r="Q1535" t="str">
            <v/>
          </cell>
          <cell r="R1535" t="str">
            <v/>
          </cell>
        </row>
        <row r="1536">
          <cell r="A1536" t="str">
            <v/>
          </cell>
          <cell r="B1536">
            <v>0</v>
          </cell>
          <cell r="C1536" t="str">
            <v/>
          </cell>
          <cell r="D1536" t="str">
            <v/>
          </cell>
          <cell r="E1536" t="str">
            <v>C</v>
          </cell>
          <cell r="F1536" t="str">
            <v/>
          </cell>
          <cell r="G1536">
            <v>0</v>
          </cell>
          <cell r="H1536">
            <v>0</v>
          </cell>
          <cell r="I1536">
            <v>0</v>
          </cell>
          <cell r="J1536" t="str">
            <v/>
          </cell>
          <cell r="K1536" t="str">
            <v/>
          </cell>
          <cell r="L1536" t="str">
            <v/>
          </cell>
          <cell r="M1536" t="str">
            <v/>
          </cell>
          <cell r="N1536" t="str">
            <v/>
          </cell>
          <cell r="P1536" t="str">
            <v/>
          </cell>
          <cell r="Q1536" t="str">
            <v/>
          </cell>
          <cell r="R1536" t="str">
            <v/>
          </cell>
        </row>
        <row r="1537">
          <cell r="A1537" t="str">
            <v/>
          </cell>
          <cell r="B1537">
            <v>0</v>
          </cell>
          <cell r="C1537" t="str">
            <v/>
          </cell>
          <cell r="D1537" t="str">
            <v/>
          </cell>
          <cell r="E1537" t="str">
            <v>C</v>
          </cell>
          <cell r="F1537" t="str">
            <v/>
          </cell>
          <cell r="G1537">
            <v>0</v>
          </cell>
          <cell r="H1537">
            <v>0</v>
          </cell>
          <cell r="I1537">
            <v>0</v>
          </cell>
          <cell r="J1537" t="str">
            <v/>
          </cell>
          <cell r="K1537" t="str">
            <v/>
          </cell>
          <cell r="L1537" t="str">
            <v/>
          </cell>
          <cell r="M1537" t="str">
            <v/>
          </cell>
          <cell r="N1537" t="str">
            <v/>
          </cell>
          <cell r="P1537" t="str">
            <v/>
          </cell>
          <cell r="Q1537" t="str">
            <v/>
          </cell>
          <cell r="R1537" t="str">
            <v/>
          </cell>
        </row>
        <row r="1538">
          <cell r="A1538" t="str">
            <v/>
          </cell>
          <cell r="B1538">
            <v>0</v>
          </cell>
          <cell r="C1538" t="str">
            <v/>
          </cell>
          <cell r="D1538" t="str">
            <v/>
          </cell>
          <cell r="E1538" t="str">
            <v>C</v>
          </cell>
          <cell r="F1538" t="str">
            <v/>
          </cell>
          <cell r="G1538">
            <v>0</v>
          </cell>
          <cell r="H1538">
            <v>0</v>
          </cell>
          <cell r="I1538">
            <v>0</v>
          </cell>
          <cell r="J1538" t="str">
            <v/>
          </cell>
          <cell r="K1538" t="str">
            <v/>
          </cell>
          <cell r="L1538" t="str">
            <v/>
          </cell>
          <cell r="M1538" t="str">
            <v/>
          </cell>
          <cell r="N1538" t="str">
            <v/>
          </cell>
          <cell r="P1538" t="str">
            <v/>
          </cell>
          <cell r="Q1538" t="str">
            <v/>
          </cell>
          <cell r="R1538" t="str">
            <v/>
          </cell>
        </row>
        <row r="1539">
          <cell r="A1539" t="str">
            <v/>
          </cell>
          <cell r="B1539">
            <v>0</v>
          </cell>
          <cell r="C1539" t="str">
            <v/>
          </cell>
          <cell r="D1539" t="str">
            <v/>
          </cell>
          <cell r="E1539" t="str">
            <v>C</v>
          </cell>
          <cell r="F1539" t="str">
            <v/>
          </cell>
          <cell r="G1539">
            <v>0</v>
          </cell>
          <cell r="H1539">
            <v>0</v>
          </cell>
          <cell r="I1539">
            <v>0</v>
          </cell>
          <cell r="J1539" t="str">
            <v/>
          </cell>
          <cell r="K1539" t="str">
            <v/>
          </cell>
          <cell r="L1539" t="str">
            <v/>
          </cell>
          <cell r="M1539" t="str">
            <v/>
          </cell>
          <cell r="N1539" t="str">
            <v/>
          </cell>
          <cell r="P1539" t="str">
            <v/>
          </cell>
          <cell r="Q1539" t="str">
            <v/>
          </cell>
          <cell r="R1539" t="str">
            <v/>
          </cell>
        </row>
        <row r="1540">
          <cell r="A1540" t="str">
            <v/>
          </cell>
          <cell r="B1540">
            <v>0</v>
          </cell>
          <cell r="C1540" t="str">
            <v/>
          </cell>
          <cell r="D1540" t="str">
            <v/>
          </cell>
          <cell r="E1540" t="str">
            <v>C</v>
          </cell>
          <cell r="F1540" t="str">
            <v/>
          </cell>
          <cell r="G1540">
            <v>0</v>
          </cell>
          <cell r="H1540">
            <v>0</v>
          </cell>
          <cell r="I1540">
            <v>0</v>
          </cell>
          <cell r="J1540" t="str">
            <v/>
          </cell>
          <cell r="K1540" t="str">
            <v/>
          </cell>
          <cell r="L1540" t="str">
            <v/>
          </cell>
          <cell r="M1540" t="str">
            <v/>
          </cell>
          <cell r="N1540" t="str">
            <v/>
          </cell>
          <cell r="P1540" t="str">
            <v/>
          </cell>
          <cell r="Q1540" t="str">
            <v/>
          </cell>
          <cell r="R1540" t="str">
            <v/>
          </cell>
        </row>
        <row r="1541">
          <cell r="A1541" t="str">
            <v/>
          </cell>
          <cell r="B1541">
            <v>0</v>
          </cell>
          <cell r="C1541" t="str">
            <v/>
          </cell>
          <cell r="D1541" t="str">
            <v/>
          </cell>
          <cell r="E1541" t="str">
            <v>C</v>
          </cell>
          <cell r="F1541" t="str">
            <v/>
          </cell>
          <cell r="G1541">
            <v>0</v>
          </cell>
          <cell r="H1541">
            <v>0</v>
          </cell>
          <cell r="I1541">
            <v>0</v>
          </cell>
          <cell r="J1541" t="str">
            <v/>
          </cell>
          <cell r="K1541" t="str">
            <v/>
          </cell>
          <cell r="L1541" t="str">
            <v/>
          </cell>
          <cell r="M1541" t="str">
            <v/>
          </cell>
          <cell r="N1541" t="str">
            <v/>
          </cell>
          <cell r="P1541" t="str">
            <v/>
          </cell>
          <cell r="Q1541" t="str">
            <v/>
          </cell>
          <cell r="R1541" t="str">
            <v/>
          </cell>
        </row>
        <row r="1542">
          <cell r="A1542" t="str">
            <v/>
          </cell>
          <cell r="B1542">
            <v>0</v>
          </cell>
          <cell r="C1542" t="str">
            <v/>
          </cell>
          <cell r="D1542" t="str">
            <v/>
          </cell>
          <cell r="E1542" t="str">
            <v>C</v>
          </cell>
          <cell r="F1542" t="str">
            <v/>
          </cell>
          <cell r="G1542">
            <v>0</v>
          </cell>
          <cell r="H1542">
            <v>0</v>
          </cell>
          <cell r="I1542">
            <v>0</v>
          </cell>
          <cell r="J1542" t="str">
            <v/>
          </cell>
          <cell r="K1542" t="str">
            <v/>
          </cell>
          <cell r="L1542" t="str">
            <v/>
          </cell>
          <cell r="M1542" t="str">
            <v/>
          </cell>
          <cell r="N1542" t="str">
            <v/>
          </cell>
          <cell r="P1542" t="str">
            <v/>
          </cell>
          <cell r="Q1542" t="str">
            <v/>
          </cell>
          <cell r="R1542" t="str">
            <v/>
          </cell>
        </row>
        <row r="1543">
          <cell r="A1543" t="str">
            <v/>
          </cell>
          <cell r="B1543">
            <v>0</v>
          </cell>
          <cell r="C1543" t="str">
            <v/>
          </cell>
          <cell r="D1543" t="str">
            <v/>
          </cell>
          <cell r="E1543" t="str">
            <v>C</v>
          </cell>
          <cell r="F1543" t="str">
            <v/>
          </cell>
          <cell r="G1543">
            <v>0</v>
          </cell>
          <cell r="H1543">
            <v>0</v>
          </cell>
          <cell r="I1543">
            <v>0</v>
          </cell>
          <cell r="J1543" t="str">
            <v/>
          </cell>
          <cell r="K1543" t="str">
            <v/>
          </cell>
          <cell r="L1543" t="str">
            <v/>
          </cell>
          <cell r="M1543" t="str">
            <v/>
          </cell>
          <cell r="N1543" t="str">
            <v/>
          </cell>
          <cell r="P1543" t="str">
            <v/>
          </cell>
          <cell r="Q1543" t="str">
            <v/>
          </cell>
          <cell r="R1543" t="str">
            <v/>
          </cell>
        </row>
        <row r="1544">
          <cell r="A1544" t="str">
            <v/>
          </cell>
          <cell r="B1544">
            <v>0</v>
          </cell>
          <cell r="C1544" t="str">
            <v/>
          </cell>
          <cell r="D1544" t="str">
            <v/>
          </cell>
          <cell r="E1544" t="str">
            <v>C</v>
          </cell>
          <cell r="F1544" t="str">
            <v/>
          </cell>
          <cell r="G1544">
            <v>0</v>
          </cell>
          <cell r="H1544">
            <v>0</v>
          </cell>
          <cell r="I1544">
            <v>0</v>
          </cell>
          <cell r="J1544" t="str">
            <v/>
          </cell>
          <cell r="K1544" t="str">
            <v/>
          </cell>
          <cell r="L1544" t="str">
            <v/>
          </cell>
          <cell r="M1544" t="str">
            <v/>
          </cell>
          <cell r="N1544" t="str">
            <v/>
          </cell>
          <cell r="P1544" t="str">
            <v/>
          </cell>
          <cell r="Q1544" t="str">
            <v/>
          </cell>
          <cell r="R1544" t="str">
            <v/>
          </cell>
        </row>
        <row r="1545">
          <cell r="A1545" t="str">
            <v/>
          </cell>
          <cell r="B1545">
            <v>0</v>
          </cell>
          <cell r="C1545" t="str">
            <v/>
          </cell>
          <cell r="D1545" t="str">
            <v/>
          </cell>
          <cell r="E1545" t="str">
            <v>C</v>
          </cell>
          <cell r="F1545" t="str">
            <v/>
          </cell>
          <cell r="G1545">
            <v>0</v>
          </cell>
          <cell r="H1545">
            <v>0</v>
          </cell>
          <cell r="I1545">
            <v>0</v>
          </cell>
          <cell r="J1545" t="str">
            <v/>
          </cell>
          <cell r="K1545" t="str">
            <v/>
          </cell>
          <cell r="L1545" t="str">
            <v/>
          </cell>
          <cell r="M1545" t="str">
            <v/>
          </cell>
          <cell r="N1545" t="str">
            <v/>
          </cell>
          <cell r="P1545" t="str">
            <v/>
          </cell>
          <cell r="Q1545" t="str">
            <v/>
          </cell>
          <cell r="R1545" t="str">
            <v/>
          </cell>
        </row>
        <row r="1546">
          <cell r="A1546" t="str">
            <v/>
          </cell>
          <cell r="B1546">
            <v>0</v>
          </cell>
          <cell r="C1546" t="str">
            <v/>
          </cell>
          <cell r="D1546" t="str">
            <v/>
          </cell>
          <cell r="E1546" t="str">
            <v>C</v>
          </cell>
          <cell r="F1546" t="str">
            <v/>
          </cell>
          <cell r="G1546">
            <v>0</v>
          </cell>
          <cell r="H1546">
            <v>0</v>
          </cell>
          <cell r="I1546">
            <v>0</v>
          </cell>
          <cell r="J1546" t="str">
            <v/>
          </cell>
          <cell r="K1546" t="str">
            <v/>
          </cell>
          <cell r="L1546" t="str">
            <v/>
          </cell>
          <cell r="M1546" t="str">
            <v/>
          </cell>
          <cell r="N1546" t="str">
            <v/>
          </cell>
          <cell r="P1546" t="str">
            <v/>
          </cell>
          <cell r="Q1546" t="str">
            <v/>
          </cell>
          <cell r="R1546" t="str">
            <v/>
          </cell>
        </row>
        <row r="1547">
          <cell r="A1547" t="str">
            <v/>
          </cell>
          <cell r="B1547">
            <v>0</v>
          </cell>
          <cell r="C1547" t="str">
            <v/>
          </cell>
          <cell r="D1547" t="str">
            <v/>
          </cell>
          <cell r="E1547" t="str">
            <v>C</v>
          </cell>
          <cell r="F1547" t="str">
            <v/>
          </cell>
          <cell r="G1547">
            <v>0</v>
          </cell>
          <cell r="H1547">
            <v>0</v>
          </cell>
          <cell r="I1547">
            <v>0</v>
          </cell>
          <cell r="J1547" t="str">
            <v/>
          </cell>
          <cell r="K1547" t="str">
            <v/>
          </cell>
          <cell r="L1547" t="str">
            <v/>
          </cell>
          <cell r="M1547" t="str">
            <v/>
          </cell>
          <cell r="N1547" t="str">
            <v/>
          </cell>
          <cell r="P1547" t="str">
            <v/>
          </cell>
          <cell r="Q1547" t="str">
            <v/>
          </cell>
          <cell r="R1547" t="str">
            <v/>
          </cell>
        </row>
        <row r="1548">
          <cell r="A1548" t="str">
            <v/>
          </cell>
          <cell r="B1548">
            <v>0</v>
          </cell>
          <cell r="C1548" t="str">
            <v/>
          </cell>
          <cell r="D1548" t="str">
            <v/>
          </cell>
          <cell r="E1548" t="str">
            <v>C</v>
          </cell>
          <cell r="F1548" t="str">
            <v/>
          </cell>
          <cell r="G1548">
            <v>0</v>
          </cell>
          <cell r="H1548">
            <v>0</v>
          </cell>
          <cell r="I1548">
            <v>0</v>
          </cell>
          <cell r="J1548" t="str">
            <v/>
          </cell>
          <cell r="K1548" t="str">
            <v/>
          </cell>
          <cell r="L1548" t="str">
            <v/>
          </cell>
          <cell r="M1548" t="str">
            <v/>
          </cell>
          <cell r="N1548" t="str">
            <v/>
          </cell>
          <cell r="P1548" t="str">
            <v/>
          </cell>
          <cell r="Q1548" t="str">
            <v/>
          </cell>
          <cell r="R1548" t="str">
            <v/>
          </cell>
        </row>
        <row r="1549">
          <cell r="A1549" t="str">
            <v/>
          </cell>
          <cell r="B1549">
            <v>0</v>
          </cell>
          <cell r="C1549" t="str">
            <v/>
          </cell>
          <cell r="D1549" t="str">
            <v/>
          </cell>
          <cell r="E1549" t="str">
            <v>C</v>
          </cell>
          <cell r="F1549" t="str">
            <v/>
          </cell>
          <cell r="G1549">
            <v>0</v>
          </cell>
          <cell r="H1549">
            <v>0</v>
          </cell>
          <cell r="I1549">
            <v>0</v>
          </cell>
          <cell r="J1549" t="str">
            <v/>
          </cell>
          <cell r="K1549" t="str">
            <v/>
          </cell>
          <cell r="L1549" t="str">
            <v/>
          </cell>
          <cell r="M1549" t="str">
            <v/>
          </cell>
          <cell r="N1549" t="str">
            <v/>
          </cell>
          <cell r="P1549" t="str">
            <v/>
          </cell>
          <cell r="Q1549" t="str">
            <v/>
          </cell>
          <cell r="R1549" t="str">
            <v/>
          </cell>
        </row>
        <row r="1550">
          <cell r="A1550" t="str">
            <v/>
          </cell>
          <cell r="B1550">
            <v>0</v>
          </cell>
          <cell r="C1550" t="str">
            <v/>
          </cell>
          <cell r="D1550" t="str">
            <v/>
          </cell>
          <cell r="E1550" t="str">
            <v>C</v>
          </cell>
          <cell r="F1550" t="str">
            <v/>
          </cell>
          <cell r="G1550">
            <v>0</v>
          </cell>
          <cell r="H1550">
            <v>0</v>
          </cell>
          <cell r="I1550">
            <v>0</v>
          </cell>
          <cell r="J1550" t="str">
            <v/>
          </cell>
          <cell r="K1550" t="str">
            <v/>
          </cell>
          <cell r="L1550" t="str">
            <v/>
          </cell>
          <cell r="M1550" t="str">
            <v/>
          </cell>
          <cell r="N1550" t="str">
            <v/>
          </cell>
          <cell r="P1550" t="str">
            <v/>
          </cell>
          <cell r="Q1550" t="str">
            <v/>
          </cell>
          <cell r="R1550" t="str">
            <v/>
          </cell>
        </row>
        <row r="1551">
          <cell r="A1551" t="str">
            <v/>
          </cell>
          <cell r="B1551">
            <v>0</v>
          </cell>
          <cell r="C1551" t="str">
            <v/>
          </cell>
          <cell r="D1551" t="str">
            <v/>
          </cell>
          <cell r="E1551" t="str">
            <v>C</v>
          </cell>
          <cell r="F1551" t="str">
            <v/>
          </cell>
          <cell r="G1551">
            <v>0</v>
          </cell>
          <cell r="H1551">
            <v>0</v>
          </cell>
          <cell r="I1551">
            <v>0</v>
          </cell>
          <cell r="J1551" t="str">
            <v/>
          </cell>
          <cell r="K1551" t="str">
            <v/>
          </cell>
          <cell r="L1551" t="str">
            <v/>
          </cell>
          <cell r="M1551" t="str">
            <v/>
          </cell>
          <cell r="N1551" t="str">
            <v/>
          </cell>
          <cell r="P1551" t="str">
            <v/>
          </cell>
          <cell r="Q1551" t="str">
            <v/>
          </cell>
          <cell r="R1551" t="str">
            <v/>
          </cell>
        </row>
        <row r="1552">
          <cell r="A1552" t="str">
            <v/>
          </cell>
          <cell r="B1552">
            <v>0</v>
          </cell>
          <cell r="C1552" t="str">
            <v/>
          </cell>
          <cell r="D1552" t="str">
            <v/>
          </cell>
          <cell r="E1552" t="str">
            <v>C</v>
          </cell>
          <cell r="F1552" t="str">
            <v/>
          </cell>
          <cell r="G1552">
            <v>0</v>
          </cell>
          <cell r="H1552">
            <v>0</v>
          </cell>
          <cell r="I1552">
            <v>0</v>
          </cell>
          <cell r="J1552" t="str">
            <v/>
          </cell>
          <cell r="K1552" t="str">
            <v/>
          </cell>
          <cell r="L1552" t="str">
            <v/>
          </cell>
          <cell r="M1552" t="str">
            <v/>
          </cell>
          <cell r="N1552" t="str">
            <v/>
          </cell>
          <cell r="P1552" t="str">
            <v/>
          </cell>
          <cell r="Q1552" t="str">
            <v/>
          </cell>
          <cell r="R1552" t="str">
            <v/>
          </cell>
        </row>
        <row r="1553">
          <cell r="A1553" t="str">
            <v/>
          </cell>
          <cell r="B1553">
            <v>0</v>
          </cell>
          <cell r="C1553" t="str">
            <v/>
          </cell>
          <cell r="D1553" t="str">
            <v/>
          </cell>
          <cell r="E1553" t="str">
            <v>C</v>
          </cell>
          <cell r="F1553" t="str">
            <v/>
          </cell>
          <cell r="G1553">
            <v>0</v>
          </cell>
          <cell r="H1553">
            <v>0</v>
          </cell>
          <cell r="I1553">
            <v>0</v>
          </cell>
          <cell r="J1553" t="str">
            <v/>
          </cell>
          <cell r="K1553" t="str">
            <v/>
          </cell>
          <cell r="L1553" t="str">
            <v/>
          </cell>
          <cell r="M1553" t="str">
            <v/>
          </cell>
          <cell r="N1553" t="str">
            <v/>
          </cell>
          <cell r="P1553" t="str">
            <v/>
          </cell>
          <cell r="Q1553" t="str">
            <v/>
          </cell>
          <cell r="R1553" t="str">
            <v/>
          </cell>
        </row>
        <row r="1554">
          <cell r="A1554" t="str">
            <v/>
          </cell>
          <cell r="B1554">
            <v>0</v>
          </cell>
          <cell r="C1554" t="str">
            <v/>
          </cell>
          <cell r="D1554" t="str">
            <v/>
          </cell>
          <cell r="E1554" t="str">
            <v>C</v>
          </cell>
          <cell r="F1554" t="str">
            <v/>
          </cell>
          <cell r="G1554">
            <v>0</v>
          </cell>
          <cell r="H1554">
            <v>0</v>
          </cell>
          <cell r="I1554">
            <v>0</v>
          </cell>
          <cell r="J1554" t="str">
            <v/>
          </cell>
          <cell r="K1554" t="str">
            <v/>
          </cell>
          <cell r="L1554" t="str">
            <v/>
          </cell>
          <cell r="M1554" t="str">
            <v/>
          </cell>
          <cell r="N1554" t="str">
            <v/>
          </cell>
          <cell r="P1554" t="str">
            <v/>
          </cell>
          <cell r="Q1554" t="str">
            <v/>
          </cell>
          <cell r="R1554" t="str">
            <v/>
          </cell>
        </row>
        <row r="1555">
          <cell r="A1555" t="str">
            <v/>
          </cell>
          <cell r="B1555">
            <v>0</v>
          </cell>
          <cell r="C1555" t="str">
            <v/>
          </cell>
          <cell r="D1555" t="str">
            <v/>
          </cell>
          <cell r="E1555" t="str">
            <v>C</v>
          </cell>
          <cell r="F1555" t="str">
            <v/>
          </cell>
          <cell r="G1555">
            <v>0</v>
          </cell>
          <cell r="H1555">
            <v>0</v>
          </cell>
          <cell r="I1555">
            <v>0</v>
          </cell>
          <cell r="J1555" t="str">
            <v/>
          </cell>
          <cell r="K1555" t="str">
            <v/>
          </cell>
          <cell r="L1555" t="str">
            <v/>
          </cell>
          <cell r="M1555" t="str">
            <v/>
          </cell>
          <cell r="N1555" t="str">
            <v/>
          </cell>
          <cell r="P1555" t="str">
            <v/>
          </cell>
          <cell r="Q1555" t="str">
            <v/>
          </cell>
          <cell r="R1555" t="str">
            <v/>
          </cell>
        </row>
        <row r="1556">
          <cell r="A1556" t="str">
            <v/>
          </cell>
          <cell r="B1556">
            <v>0</v>
          </cell>
          <cell r="C1556" t="str">
            <v/>
          </cell>
          <cell r="D1556" t="str">
            <v/>
          </cell>
          <cell r="E1556" t="str">
            <v>C</v>
          </cell>
          <cell r="F1556" t="str">
            <v/>
          </cell>
          <cell r="G1556">
            <v>0</v>
          </cell>
          <cell r="H1556">
            <v>0</v>
          </cell>
          <cell r="I1556">
            <v>0</v>
          </cell>
          <cell r="J1556" t="str">
            <v/>
          </cell>
          <cell r="K1556" t="str">
            <v/>
          </cell>
          <cell r="L1556" t="str">
            <v/>
          </cell>
          <cell r="M1556" t="str">
            <v/>
          </cell>
          <cell r="N1556" t="str">
            <v/>
          </cell>
          <cell r="P1556" t="str">
            <v/>
          </cell>
          <cell r="Q1556" t="str">
            <v/>
          </cell>
          <cell r="R1556" t="str">
            <v/>
          </cell>
        </row>
        <row r="1557">
          <cell r="A1557" t="str">
            <v/>
          </cell>
          <cell r="B1557">
            <v>0</v>
          </cell>
          <cell r="C1557" t="str">
            <v/>
          </cell>
          <cell r="D1557" t="str">
            <v/>
          </cell>
          <cell r="E1557" t="str">
            <v>C</v>
          </cell>
          <cell r="F1557" t="str">
            <v/>
          </cell>
          <cell r="G1557">
            <v>0</v>
          </cell>
          <cell r="H1557">
            <v>0</v>
          </cell>
          <cell r="I1557">
            <v>0</v>
          </cell>
          <cell r="J1557" t="str">
            <v/>
          </cell>
          <cell r="K1557" t="str">
            <v/>
          </cell>
          <cell r="L1557" t="str">
            <v/>
          </cell>
          <cell r="M1557" t="str">
            <v/>
          </cell>
          <cell r="N1557" t="str">
            <v/>
          </cell>
          <cell r="P1557" t="str">
            <v/>
          </cell>
          <cell r="Q1557" t="str">
            <v/>
          </cell>
          <cell r="R1557" t="str">
            <v/>
          </cell>
        </row>
        <row r="1558">
          <cell r="A1558" t="str">
            <v/>
          </cell>
          <cell r="B1558">
            <v>0</v>
          </cell>
          <cell r="C1558" t="str">
            <v/>
          </cell>
          <cell r="D1558" t="str">
            <v/>
          </cell>
          <cell r="E1558" t="str">
            <v>C</v>
          </cell>
          <cell r="F1558" t="str">
            <v/>
          </cell>
          <cell r="G1558">
            <v>0</v>
          </cell>
          <cell r="H1558">
            <v>0</v>
          </cell>
          <cell r="I1558">
            <v>0</v>
          </cell>
          <cell r="J1558" t="str">
            <v/>
          </cell>
          <cell r="K1558" t="str">
            <v/>
          </cell>
          <cell r="L1558" t="str">
            <v/>
          </cell>
          <cell r="M1558" t="str">
            <v/>
          </cell>
          <cell r="N1558" t="str">
            <v/>
          </cell>
          <cell r="P1558" t="str">
            <v/>
          </cell>
          <cell r="Q1558" t="str">
            <v/>
          </cell>
          <cell r="R1558" t="str">
            <v/>
          </cell>
        </row>
        <row r="1559">
          <cell r="A1559" t="str">
            <v/>
          </cell>
          <cell r="B1559">
            <v>0</v>
          </cell>
          <cell r="C1559" t="str">
            <v/>
          </cell>
          <cell r="D1559" t="str">
            <v/>
          </cell>
          <cell r="E1559" t="str">
            <v>C</v>
          </cell>
          <cell r="F1559" t="str">
            <v/>
          </cell>
          <cell r="G1559">
            <v>0</v>
          </cell>
          <cell r="H1559">
            <v>0</v>
          </cell>
          <cell r="I1559">
            <v>0</v>
          </cell>
          <cell r="J1559" t="str">
            <v/>
          </cell>
          <cell r="K1559" t="str">
            <v/>
          </cell>
          <cell r="L1559" t="str">
            <v/>
          </cell>
          <cell r="M1559" t="str">
            <v/>
          </cell>
          <cell r="N1559" t="str">
            <v/>
          </cell>
          <cell r="P1559" t="str">
            <v/>
          </cell>
          <cell r="Q1559" t="str">
            <v/>
          </cell>
          <cell r="R1559" t="str">
            <v/>
          </cell>
        </row>
        <row r="1560">
          <cell r="A1560" t="str">
            <v/>
          </cell>
          <cell r="B1560">
            <v>0</v>
          </cell>
          <cell r="C1560" t="str">
            <v/>
          </cell>
          <cell r="D1560" t="str">
            <v/>
          </cell>
          <cell r="E1560" t="str">
            <v>C</v>
          </cell>
          <cell r="F1560" t="str">
            <v/>
          </cell>
          <cell r="G1560">
            <v>0</v>
          </cell>
          <cell r="H1560">
            <v>0</v>
          </cell>
          <cell r="I1560">
            <v>0</v>
          </cell>
          <cell r="J1560" t="str">
            <v/>
          </cell>
          <cell r="K1560" t="str">
            <v/>
          </cell>
          <cell r="L1560" t="str">
            <v/>
          </cell>
          <cell r="M1560" t="str">
            <v/>
          </cell>
          <cell r="N1560" t="str">
            <v/>
          </cell>
          <cell r="P1560" t="str">
            <v/>
          </cell>
          <cell r="Q1560" t="str">
            <v/>
          </cell>
          <cell r="R1560" t="str">
            <v/>
          </cell>
        </row>
        <row r="1561">
          <cell r="A1561" t="str">
            <v/>
          </cell>
          <cell r="B1561">
            <v>0</v>
          </cell>
          <cell r="C1561" t="str">
            <v/>
          </cell>
          <cell r="D1561" t="str">
            <v/>
          </cell>
          <cell r="E1561" t="str">
            <v>C</v>
          </cell>
          <cell r="F1561" t="str">
            <v/>
          </cell>
          <cell r="G1561">
            <v>0</v>
          </cell>
          <cell r="H1561">
            <v>0</v>
          </cell>
          <cell r="I1561">
            <v>0</v>
          </cell>
          <cell r="J1561" t="str">
            <v/>
          </cell>
          <cell r="K1561" t="str">
            <v/>
          </cell>
          <cell r="L1561" t="str">
            <v/>
          </cell>
          <cell r="M1561" t="str">
            <v/>
          </cell>
          <cell r="N1561" t="str">
            <v/>
          </cell>
          <cell r="P1561" t="str">
            <v/>
          </cell>
          <cell r="Q1561" t="str">
            <v/>
          </cell>
          <cell r="R1561" t="str">
            <v/>
          </cell>
        </row>
        <row r="1562">
          <cell r="A1562" t="str">
            <v/>
          </cell>
          <cell r="B1562">
            <v>0</v>
          </cell>
          <cell r="C1562" t="str">
            <v/>
          </cell>
          <cell r="D1562" t="str">
            <v/>
          </cell>
          <cell r="E1562" t="str">
            <v>C</v>
          </cell>
          <cell r="F1562" t="str">
            <v/>
          </cell>
          <cell r="G1562">
            <v>0</v>
          </cell>
          <cell r="H1562">
            <v>0</v>
          </cell>
          <cell r="I1562">
            <v>0</v>
          </cell>
          <cell r="J1562" t="str">
            <v/>
          </cell>
          <cell r="K1562" t="str">
            <v/>
          </cell>
          <cell r="L1562" t="str">
            <v/>
          </cell>
          <cell r="M1562" t="str">
            <v/>
          </cell>
          <cell r="N1562" t="str">
            <v/>
          </cell>
          <cell r="P1562" t="str">
            <v/>
          </cell>
          <cell r="Q1562" t="str">
            <v/>
          </cell>
          <cell r="R1562" t="str">
            <v/>
          </cell>
        </row>
        <row r="1563">
          <cell r="A1563" t="str">
            <v/>
          </cell>
          <cell r="B1563">
            <v>0</v>
          </cell>
          <cell r="C1563" t="str">
            <v/>
          </cell>
          <cell r="D1563" t="str">
            <v/>
          </cell>
          <cell r="E1563" t="str">
            <v>C</v>
          </cell>
          <cell r="F1563" t="str">
            <v/>
          </cell>
          <cell r="G1563">
            <v>0</v>
          </cell>
          <cell r="H1563">
            <v>0</v>
          </cell>
          <cell r="I1563">
            <v>0</v>
          </cell>
          <cell r="J1563" t="str">
            <v/>
          </cell>
          <cell r="K1563" t="str">
            <v/>
          </cell>
          <cell r="L1563" t="str">
            <v/>
          </cell>
          <cell r="M1563" t="str">
            <v/>
          </cell>
          <cell r="N1563" t="str">
            <v/>
          </cell>
          <cell r="P1563" t="str">
            <v/>
          </cell>
          <cell r="Q1563" t="str">
            <v/>
          </cell>
          <cell r="R1563" t="str">
            <v/>
          </cell>
        </row>
        <row r="1564">
          <cell r="A1564" t="str">
            <v/>
          </cell>
          <cell r="B1564">
            <v>0</v>
          </cell>
          <cell r="C1564" t="str">
            <v/>
          </cell>
          <cell r="D1564" t="str">
            <v/>
          </cell>
          <cell r="E1564" t="str">
            <v>C</v>
          </cell>
          <cell r="F1564" t="str">
            <v/>
          </cell>
          <cell r="G1564">
            <v>0</v>
          </cell>
          <cell r="H1564">
            <v>0</v>
          </cell>
          <cell r="I1564">
            <v>0</v>
          </cell>
          <cell r="J1564" t="str">
            <v/>
          </cell>
          <cell r="K1564" t="str">
            <v/>
          </cell>
          <cell r="L1564" t="str">
            <v/>
          </cell>
          <cell r="M1564" t="str">
            <v/>
          </cell>
          <cell r="N1564" t="str">
            <v/>
          </cell>
          <cell r="P1564" t="str">
            <v/>
          </cell>
          <cell r="Q1564" t="str">
            <v/>
          </cell>
          <cell r="R1564" t="str">
            <v/>
          </cell>
        </row>
        <row r="1565">
          <cell r="A1565" t="str">
            <v/>
          </cell>
          <cell r="B1565">
            <v>0</v>
          </cell>
          <cell r="C1565" t="str">
            <v/>
          </cell>
          <cell r="D1565" t="str">
            <v/>
          </cell>
          <cell r="E1565" t="str">
            <v>C</v>
          </cell>
          <cell r="F1565" t="str">
            <v/>
          </cell>
          <cell r="G1565">
            <v>0</v>
          </cell>
          <cell r="H1565">
            <v>0</v>
          </cell>
          <cell r="I1565">
            <v>0</v>
          </cell>
          <cell r="J1565" t="str">
            <v/>
          </cell>
          <cell r="K1565" t="str">
            <v/>
          </cell>
          <cell r="L1565" t="str">
            <v/>
          </cell>
          <cell r="M1565" t="str">
            <v/>
          </cell>
          <cell r="N1565" t="str">
            <v/>
          </cell>
          <cell r="P1565" t="str">
            <v/>
          </cell>
          <cell r="Q1565" t="str">
            <v/>
          </cell>
          <cell r="R1565" t="str">
            <v/>
          </cell>
        </row>
        <row r="1566">
          <cell r="A1566" t="str">
            <v/>
          </cell>
          <cell r="B1566">
            <v>0</v>
          </cell>
          <cell r="C1566" t="str">
            <v/>
          </cell>
          <cell r="D1566" t="str">
            <v/>
          </cell>
          <cell r="E1566" t="str">
            <v>C</v>
          </cell>
          <cell r="F1566" t="str">
            <v/>
          </cell>
          <cell r="G1566">
            <v>0</v>
          </cell>
          <cell r="H1566">
            <v>0</v>
          </cell>
          <cell r="I1566">
            <v>0</v>
          </cell>
          <cell r="J1566" t="str">
            <v/>
          </cell>
          <cell r="K1566" t="str">
            <v/>
          </cell>
          <cell r="L1566" t="str">
            <v/>
          </cell>
          <cell r="M1566" t="str">
            <v/>
          </cell>
          <cell r="N1566" t="str">
            <v/>
          </cell>
          <cell r="P1566" t="str">
            <v/>
          </cell>
          <cell r="Q1566" t="str">
            <v/>
          </cell>
          <cell r="R1566" t="str">
            <v/>
          </cell>
        </row>
        <row r="1567">
          <cell r="A1567" t="str">
            <v/>
          </cell>
          <cell r="B1567">
            <v>0</v>
          </cell>
          <cell r="C1567" t="str">
            <v/>
          </cell>
          <cell r="D1567" t="str">
            <v/>
          </cell>
          <cell r="E1567" t="str">
            <v>C</v>
          </cell>
          <cell r="F1567" t="str">
            <v/>
          </cell>
          <cell r="G1567">
            <v>0</v>
          </cell>
          <cell r="H1567">
            <v>0</v>
          </cell>
          <cell r="I1567">
            <v>0</v>
          </cell>
          <cell r="J1567" t="str">
            <v/>
          </cell>
          <cell r="K1567" t="str">
            <v/>
          </cell>
          <cell r="L1567" t="str">
            <v/>
          </cell>
          <cell r="M1567" t="str">
            <v/>
          </cell>
          <cell r="N1567" t="str">
            <v/>
          </cell>
          <cell r="P1567" t="str">
            <v/>
          </cell>
          <cell r="Q1567" t="str">
            <v/>
          </cell>
          <cell r="R1567" t="str">
            <v/>
          </cell>
        </row>
        <row r="1568">
          <cell r="A1568" t="str">
            <v/>
          </cell>
          <cell r="B1568">
            <v>0</v>
          </cell>
          <cell r="C1568" t="str">
            <v/>
          </cell>
          <cell r="D1568" t="str">
            <v/>
          </cell>
          <cell r="E1568" t="str">
            <v>C</v>
          </cell>
          <cell r="F1568" t="str">
            <v/>
          </cell>
          <cell r="G1568">
            <v>0</v>
          </cell>
          <cell r="H1568">
            <v>0</v>
          </cell>
          <cell r="I1568">
            <v>0</v>
          </cell>
          <cell r="J1568" t="str">
            <v/>
          </cell>
          <cell r="K1568" t="str">
            <v/>
          </cell>
          <cell r="L1568" t="str">
            <v/>
          </cell>
          <cell r="M1568" t="str">
            <v/>
          </cell>
          <cell r="N1568" t="str">
            <v/>
          </cell>
          <cell r="P1568" t="str">
            <v/>
          </cell>
          <cell r="Q1568" t="str">
            <v/>
          </cell>
          <cell r="R1568" t="str">
            <v/>
          </cell>
        </row>
        <row r="1569">
          <cell r="A1569" t="str">
            <v/>
          </cell>
          <cell r="B1569">
            <v>0</v>
          </cell>
          <cell r="C1569" t="str">
            <v/>
          </cell>
          <cell r="D1569" t="str">
            <v/>
          </cell>
          <cell r="E1569" t="str">
            <v>C</v>
          </cell>
          <cell r="F1569" t="str">
            <v/>
          </cell>
          <cell r="G1569">
            <v>0</v>
          </cell>
          <cell r="H1569">
            <v>0</v>
          </cell>
          <cell r="I1569">
            <v>0</v>
          </cell>
          <cell r="J1569" t="str">
            <v/>
          </cell>
          <cell r="K1569" t="str">
            <v/>
          </cell>
          <cell r="L1569" t="str">
            <v/>
          </cell>
          <cell r="M1569" t="str">
            <v/>
          </cell>
          <cell r="N1569" t="str">
            <v/>
          </cell>
          <cell r="P1569" t="str">
            <v/>
          </cell>
          <cell r="Q1569" t="str">
            <v/>
          </cell>
          <cell r="R1569" t="str">
            <v/>
          </cell>
        </row>
        <row r="1570">
          <cell r="A1570" t="str">
            <v/>
          </cell>
          <cell r="B1570">
            <v>0</v>
          </cell>
          <cell r="C1570" t="str">
            <v/>
          </cell>
          <cell r="D1570" t="str">
            <v/>
          </cell>
          <cell r="E1570" t="str">
            <v>C</v>
          </cell>
          <cell r="F1570" t="str">
            <v/>
          </cell>
          <cell r="G1570">
            <v>0</v>
          </cell>
          <cell r="H1570">
            <v>0</v>
          </cell>
          <cell r="I1570">
            <v>0</v>
          </cell>
          <cell r="J1570" t="str">
            <v/>
          </cell>
          <cell r="K1570" t="str">
            <v/>
          </cell>
          <cell r="L1570" t="str">
            <v/>
          </cell>
          <cell r="M1570" t="str">
            <v/>
          </cell>
          <cell r="N1570" t="str">
            <v/>
          </cell>
          <cell r="P1570" t="str">
            <v/>
          </cell>
          <cell r="Q1570" t="str">
            <v/>
          </cell>
          <cell r="R1570" t="str">
            <v/>
          </cell>
        </row>
        <row r="1571">
          <cell r="A1571" t="str">
            <v/>
          </cell>
          <cell r="B1571">
            <v>0</v>
          </cell>
          <cell r="C1571" t="str">
            <v/>
          </cell>
          <cell r="D1571" t="str">
            <v/>
          </cell>
          <cell r="E1571" t="str">
            <v>C</v>
          </cell>
          <cell r="F1571" t="str">
            <v/>
          </cell>
          <cell r="G1571">
            <v>0</v>
          </cell>
          <cell r="H1571">
            <v>0</v>
          </cell>
          <cell r="I1571">
            <v>0</v>
          </cell>
          <cell r="J1571" t="str">
            <v/>
          </cell>
          <cell r="K1571" t="str">
            <v/>
          </cell>
          <cell r="L1571" t="str">
            <v/>
          </cell>
          <cell r="M1571" t="str">
            <v/>
          </cell>
          <cell r="N1571" t="str">
            <v/>
          </cell>
          <cell r="P1571" t="str">
            <v/>
          </cell>
          <cell r="Q1571" t="str">
            <v/>
          </cell>
          <cell r="R1571" t="str">
            <v/>
          </cell>
        </row>
        <row r="1572">
          <cell r="A1572" t="str">
            <v/>
          </cell>
          <cell r="B1572">
            <v>0</v>
          </cell>
          <cell r="C1572" t="str">
            <v/>
          </cell>
          <cell r="D1572" t="str">
            <v/>
          </cell>
          <cell r="E1572" t="str">
            <v>C</v>
          </cell>
          <cell r="F1572" t="str">
            <v/>
          </cell>
          <cell r="G1572">
            <v>0</v>
          </cell>
          <cell r="H1572">
            <v>0</v>
          </cell>
          <cell r="I1572">
            <v>0</v>
          </cell>
          <cell r="J1572" t="str">
            <v/>
          </cell>
          <cell r="K1572" t="str">
            <v/>
          </cell>
          <cell r="L1572" t="str">
            <v/>
          </cell>
          <cell r="M1572" t="str">
            <v/>
          </cell>
          <cell r="N1572" t="str">
            <v/>
          </cell>
          <cell r="P1572" t="str">
            <v/>
          </cell>
          <cell r="Q1572" t="str">
            <v/>
          </cell>
          <cell r="R1572" t="str">
            <v/>
          </cell>
        </row>
        <row r="1573">
          <cell r="A1573" t="str">
            <v/>
          </cell>
          <cell r="B1573">
            <v>0</v>
          </cell>
          <cell r="C1573" t="str">
            <v/>
          </cell>
          <cell r="D1573" t="str">
            <v/>
          </cell>
          <cell r="E1573" t="str">
            <v>C</v>
          </cell>
          <cell r="F1573" t="str">
            <v/>
          </cell>
          <cell r="G1573">
            <v>0</v>
          </cell>
          <cell r="H1573">
            <v>0</v>
          </cell>
          <cell r="I1573">
            <v>0</v>
          </cell>
          <cell r="J1573" t="str">
            <v/>
          </cell>
          <cell r="K1573" t="str">
            <v/>
          </cell>
          <cell r="L1573" t="str">
            <v/>
          </cell>
          <cell r="M1573" t="str">
            <v/>
          </cell>
          <cell r="N1573" t="str">
            <v/>
          </cell>
          <cell r="P1573" t="str">
            <v/>
          </cell>
          <cell r="Q1573" t="str">
            <v/>
          </cell>
          <cell r="R1573" t="str">
            <v/>
          </cell>
        </row>
        <row r="1574">
          <cell r="A1574" t="str">
            <v/>
          </cell>
          <cell r="B1574">
            <v>0</v>
          </cell>
          <cell r="C1574" t="str">
            <v/>
          </cell>
          <cell r="D1574" t="str">
            <v/>
          </cell>
          <cell r="E1574" t="str">
            <v>C</v>
          </cell>
          <cell r="F1574" t="str">
            <v/>
          </cell>
          <cell r="G1574">
            <v>0</v>
          </cell>
          <cell r="H1574">
            <v>0</v>
          </cell>
          <cell r="I1574">
            <v>0</v>
          </cell>
          <cell r="J1574" t="str">
            <v/>
          </cell>
          <cell r="K1574" t="str">
            <v/>
          </cell>
          <cell r="L1574" t="str">
            <v/>
          </cell>
          <cell r="M1574" t="str">
            <v/>
          </cell>
          <cell r="N1574" t="str">
            <v/>
          </cell>
          <cell r="P1574" t="str">
            <v/>
          </cell>
          <cell r="Q1574" t="str">
            <v/>
          </cell>
          <cell r="R1574" t="str">
            <v/>
          </cell>
        </row>
        <row r="1575">
          <cell r="A1575" t="str">
            <v/>
          </cell>
          <cell r="B1575">
            <v>0</v>
          </cell>
          <cell r="C1575" t="str">
            <v/>
          </cell>
          <cell r="D1575" t="str">
            <v/>
          </cell>
          <cell r="E1575" t="str">
            <v>C</v>
          </cell>
          <cell r="F1575" t="str">
            <v/>
          </cell>
          <cell r="G1575">
            <v>0</v>
          </cell>
          <cell r="H1575">
            <v>0</v>
          </cell>
          <cell r="I1575">
            <v>0</v>
          </cell>
          <cell r="J1575" t="str">
            <v/>
          </cell>
          <cell r="K1575" t="str">
            <v/>
          </cell>
          <cell r="L1575" t="str">
            <v/>
          </cell>
          <cell r="M1575" t="str">
            <v/>
          </cell>
          <cell r="N1575" t="str">
            <v/>
          </cell>
          <cell r="P1575" t="str">
            <v/>
          </cell>
          <cell r="Q1575" t="str">
            <v/>
          </cell>
          <cell r="R1575" t="str">
            <v/>
          </cell>
        </row>
        <row r="1576">
          <cell r="A1576" t="str">
            <v/>
          </cell>
          <cell r="B1576">
            <v>0</v>
          </cell>
          <cell r="C1576" t="str">
            <v/>
          </cell>
          <cell r="D1576" t="str">
            <v/>
          </cell>
          <cell r="E1576" t="str">
            <v>C</v>
          </cell>
          <cell r="F1576" t="str">
            <v/>
          </cell>
          <cell r="G1576">
            <v>0</v>
          </cell>
          <cell r="H1576">
            <v>0</v>
          </cell>
          <cell r="I1576">
            <v>0</v>
          </cell>
          <cell r="J1576" t="str">
            <v/>
          </cell>
          <cell r="K1576" t="str">
            <v/>
          </cell>
          <cell r="L1576" t="str">
            <v/>
          </cell>
          <cell r="M1576" t="str">
            <v/>
          </cell>
          <cell r="N1576" t="str">
            <v/>
          </cell>
          <cell r="P1576" t="str">
            <v/>
          </cell>
          <cell r="Q1576" t="str">
            <v/>
          </cell>
          <cell r="R1576" t="str">
            <v/>
          </cell>
        </row>
        <row r="1577">
          <cell r="A1577" t="str">
            <v/>
          </cell>
          <cell r="B1577">
            <v>0</v>
          </cell>
          <cell r="C1577" t="str">
            <v/>
          </cell>
          <cell r="D1577" t="str">
            <v/>
          </cell>
          <cell r="E1577" t="str">
            <v>C</v>
          </cell>
          <cell r="F1577" t="str">
            <v/>
          </cell>
          <cell r="G1577">
            <v>0</v>
          </cell>
          <cell r="H1577">
            <v>0</v>
          </cell>
          <cell r="I1577">
            <v>0</v>
          </cell>
          <cell r="J1577" t="str">
            <v/>
          </cell>
          <cell r="K1577" t="str">
            <v/>
          </cell>
          <cell r="L1577" t="str">
            <v/>
          </cell>
          <cell r="M1577" t="str">
            <v/>
          </cell>
          <cell r="N1577" t="str">
            <v/>
          </cell>
          <cell r="P1577" t="str">
            <v/>
          </cell>
          <cell r="Q1577" t="str">
            <v/>
          </cell>
          <cell r="R1577" t="str">
            <v/>
          </cell>
        </row>
        <row r="1578">
          <cell r="A1578" t="str">
            <v/>
          </cell>
          <cell r="B1578">
            <v>0</v>
          </cell>
          <cell r="C1578" t="str">
            <v/>
          </cell>
          <cell r="D1578" t="str">
            <v/>
          </cell>
          <cell r="E1578" t="str">
            <v>C</v>
          </cell>
          <cell r="F1578" t="str">
            <v/>
          </cell>
          <cell r="G1578">
            <v>0</v>
          </cell>
          <cell r="H1578">
            <v>0</v>
          </cell>
          <cell r="I1578">
            <v>0</v>
          </cell>
          <cell r="J1578" t="str">
            <v/>
          </cell>
          <cell r="K1578" t="str">
            <v/>
          </cell>
          <cell r="L1578" t="str">
            <v/>
          </cell>
          <cell r="M1578" t="str">
            <v/>
          </cell>
          <cell r="N1578" t="str">
            <v/>
          </cell>
          <cell r="P1578" t="str">
            <v/>
          </cell>
          <cell r="Q1578" t="str">
            <v/>
          </cell>
          <cell r="R1578" t="str">
            <v/>
          </cell>
        </row>
        <row r="1579">
          <cell r="A1579" t="str">
            <v/>
          </cell>
          <cell r="B1579">
            <v>0</v>
          </cell>
          <cell r="C1579" t="str">
            <v/>
          </cell>
          <cell r="D1579" t="str">
            <v/>
          </cell>
          <cell r="E1579" t="str">
            <v>C</v>
          </cell>
          <cell r="F1579" t="str">
            <v/>
          </cell>
          <cell r="G1579">
            <v>0</v>
          </cell>
          <cell r="H1579">
            <v>0</v>
          </cell>
          <cell r="I1579">
            <v>0</v>
          </cell>
          <cell r="J1579" t="str">
            <v/>
          </cell>
          <cell r="K1579" t="str">
            <v/>
          </cell>
          <cell r="L1579" t="str">
            <v/>
          </cell>
          <cell r="M1579" t="str">
            <v/>
          </cell>
          <cell r="N1579" t="str">
            <v/>
          </cell>
          <cell r="P1579" t="str">
            <v/>
          </cell>
          <cell r="Q1579" t="str">
            <v/>
          </cell>
          <cell r="R1579" t="str">
            <v/>
          </cell>
        </row>
        <row r="1580">
          <cell r="A1580" t="str">
            <v/>
          </cell>
          <cell r="B1580">
            <v>0</v>
          </cell>
          <cell r="C1580" t="str">
            <v/>
          </cell>
          <cell r="D1580" t="str">
            <v/>
          </cell>
          <cell r="E1580" t="str">
            <v>C</v>
          </cell>
          <cell r="F1580" t="str">
            <v/>
          </cell>
          <cell r="G1580">
            <v>0</v>
          </cell>
          <cell r="H1580">
            <v>0</v>
          </cell>
          <cell r="I1580">
            <v>0</v>
          </cell>
          <cell r="J1580" t="str">
            <v/>
          </cell>
          <cell r="K1580" t="str">
            <v/>
          </cell>
          <cell r="L1580" t="str">
            <v/>
          </cell>
          <cell r="M1580" t="str">
            <v/>
          </cell>
          <cell r="N1580" t="str">
            <v/>
          </cell>
          <cell r="P1580" t="str">
            <v/>
          </cell>
          <cell r="Q1580" t="str">
            <v/>
          </cell>
          <cell r="R1580" t="str">
            <v/>
          </cell>
        </row>
        <row r="1581">
          <cell r="A1581" t="str">
            <v/>
          </cell>
          <cell r="B1581">
            <v>0</v>
          </cell>
          <cell r="C1581" t="str">
            <v/>
          </cell>
          <cell r="D1581" t="str">
            <v/>
          </cell>
          <cell r="E1581" t="str">
            <v>C</v>
          </cell>
          <cell r="F1581" t="str">
            <v/>
          </cell>
          <cell r="G1581">
            <v>0</v>
          </cell>
          <cell r="H1581">
            <v>0</v>
          </cell>
          <cell r="I1581">
            <v>0</v>
          </cell>
          <cell r="J1581" t="str">
            <v/>
          </cell>
          <cell r="K1581" t="str">
            <v/>
          </cell>
          <cell r="L1581" t="str">
            <v/>
          </cell>
          <cell r="M1581" t="str">
            <v/>
          </cell>
          <cell r="N1581" t="str">
            <v/>
          </cell>
          <cell r="P1581" t="str">
            <v/>
          </cell>
          <cell r="Q1581" t="str">
            <v/>
          </cell>
          <cell r="R1581" t="str">
            <v/>
          </cell>
        </row>
        <row r="1582">
          <cell r="A1582" t="str">
            <v/>
          </cell>
          <cell r="B1582">
            <v>0</v>
          </cell>
          <cell r="C1582" t="str">
            <v/>
          </cell>
          <cell r="D1582" t="str">
            <v/>
          </cell>
          <cell r="E1582" t="str">
            <v>C</v>
          </cell>
          <cell r="F1582" t="str">
            <v/>
          </cell>
          <cell r="G1582">
            <v>0</v>
          </cell>
          <cell r="H1582">
            <v>0</v>
          </cell>
          <cell r="I1582">
            <v>0</v>
          </cell>
          <cell r="J1582" t="str">
            <v/>
          </cell>
          <cell r="K1582" t="str">
            <v/>
          </cell>
          <cell r="L1582" t="str">
            <v/>
          </cell>
          <cell r="M1582" t="str">
            <v/>
          </cell>
          <cell r="N1582" t="str">
            <v/>
          </cell>
          <cell r="P1582" t="str">
            <v/>
          </cell>
          <cell r="Q1582" t="str">
            <v/>
          </cell>
          <cell r="R1582" t="str">
            <v/>
          </cell>
        </row>
        <row r="1583">
          <cell r="A1583" t="str">
            <v/>
          </cell>
          <cell r="B1583">
            <v>0</v>
          </cell>
          <cell r="C1583" t="str">
            <v/>
          </cell>
          <cell r="D1583" t="str">
            <v/>
          </cell>
          <cell r="E1583" t="str">
            <v>C</v>
          </cell>
          <cell r="F1583" t="str">
            <v/>
          </cell>
          <cell r="G1583">
            <v>0</v>
          </cell>
          <cell r="H1583">
            <v>0</v>
          </cell>
          <cell r="I1583">
            <v>0</v>
          </cell>
          <cell r="J1583" t="str">
            <v/>
          </cell>
          <cell r="K1583" t="str">
            <v/>
          </cell>
          <cell r="L1583" t="str">
            <v/>
          </cell>
          <cell r="M1583" t="str">
            <v/>
          </cell>
          <cell r="N1583" t="str">
            <v/>
          </cell>
          <cell r="P1583" t="str">
            <v/>
          </cell>
          <cell r="Q1583" t="str">
            <v/>
          </cell>
          <cell r="R1583" t="str">
            <v/>
          </cell>
        </row>
        <row r="1584">
          <cell r="A1584" t="str">
            <v/>
          </cell>
          <cell r="B1584">
            <v>0</v>
          </cell>
          <cell r="C1584" t="str">
            <v/>
          </cell>
          <cell r="D1584" t="str">
            <v/>
          </cell>
          <cell r="E1584" t="str">
            <v>C</v>
          </cell>
          <cell r="F1584" t="str">
            <v/>
          </cell>
          <cell r="G1584">
            <v>0</v>
          </cell>
          <cell r="H1584">
            <v>0</v>
          </cell>
          <cell r="I1584">
            <v>0</v>
          </cell>
          <cell r="J1584" t="str">
            <v/>
          </cell>
          <cell r="K1584" t="str">
            <v/>
          </cell>
          <cell r="L1584" t="str">
            <v/>
          </cell>
          <cell r="M1584" t="str">
            <v/>
          </cell>
          <cell r="N1584" t="str">
            <v/>
          </cell>
          <cell r="P1584" t="str">
            <v/>
          </cell>
          <cell r="Q1584" t="str">
            <v/>
          </cell>
          <cell r="R1584" t="str">
            <v/>
          </cell>
        </row>
        <row r="1585">
          <cell r="A1585" t="str">
            <v/>
          </cell>
          <cell r="B1585">
            <v>0</v>
          </cell>
          <cell r="C1585" t="str">
            <v/>
          </cell>
          <cell r="D1585" t="str">
            <v/>
          </cell>
          <cell r="E1585" t="str">
            <v>C</v>
          </cell>
          <cell r="F1585" t="str">
            <v/>
          </cell>
          <cell r="G1585">
            <v>0</v>
          </cell>
          <cell r="H1585">
            <v>0</v>
          </cell>
          <cell r="I1585">
            <v>0</v>
          </cell>
          <cell r="J1585" t="str">
            <v/>
          </cell>
          <cell r="K1585" t="str">
            <v/>
          </cell>
          <cell r="L1585" t="str">
            <v/>
          </cell>
          <cell r="M1585" t="str">
            <v/>
          </cell>
          <cell r="N1585" t="str">
            <v/>
          </cell>
          <cell r="P1585" t="str">
            <v/>
          </cell>
          <cell r="Q1585" t="str">
            <v/>
          </cell>
          <cell r="R1585" t="str">
            <v/>
          </cell>
        </row>
        <row r="1586">
          <cell r="A1586" t="str">
            <v/>
          </cell>
          <cell r="B1586">
            <v>0</v>
          </cell>
          <cell r="C1586" t="str">
            <v/>
          </cell>
          <cell r="D1586" t="str">
            <v/>
          </cell>
          <cell r="E1586" t="str">
            <v>C</v>
          </cell>
          <cell r="F1586" t="str">
            <v/>
          </cell>
          <cell r="G1586">
            <v>0</v>
          </cell>
          <cell r="H1586">
            <v>0</v>
          </cell>
          <cell r="I1586">
            <v>0</v>
          </cell>
          <cell r="J1586" t="str">
            <v/>
          </cell>
          <cell r="K1586" t="str">
            <v/>
          </cell>
          <cell r="L1586" t="str">
            <v/>
          </cell>
          <cell r="M1586" t="str">
            <v/>
          </cell>
          <cell r="N1586" t="str">
            <v/>
          </cell>
          <cell r="P1586" t="str">
            <v/>
          </cell>
          <cell r="Q1586" t="str">
            <v/>
          </cell>
          <cell r="R1586" t="str">
            <v/>
          </cell>
        </row>
        <row r="1587">
          <cell r="A1587" t="str">
            <v/>
          </cell>
          <cell r="B1587">
            <v>0</v>
          </cell>
          <cell r="C1587" t="str">
            <v/>
          </cell>
          <cell r="D1587" t="str">
            <v/>
          </cell>
          <cell r="E1587" t="str">
            <v>C</v>
          </cell>
          <cell r="F1587" t="str">
            <v/>
          </cell>
          <cell r="G1587">
            <v>0</v>
          </cell>
          <cell r="H1587">
            <v>0</v>
          </cell>
          <cell r="I1587">
            <v>0</v>
          </cell>
          <cell r="J1587" t="str">
            <v/>
          </cell>
          <cell r="K1587" t="str">
            <v/>
          </cell>
          <cell r="L1587" t="str">
            <v/>
          </cell>
          <cell r="M1587" t="str">
            <v/>
          </cell>
          <cell r="N1587" t="str">
            <v/>
          </cell>
          <cell r="P1587" t="str">
            <v/>
          </cell>
          <cell r="Q1587" t="str">
            <v/>
          </cell>
          <cell r="R1587" t="str">
            <v/>
          </cell>
        </row>
        <row r="1588">
          <cell r="A1588" t="str">
            <v/>
          </cell>
          <cell r="B1588">
            <v>0</v>
          </cell>
          <cell r="C1588" t="str">
            <v/>
          </cell>
          <cell r="D1588" t="str">
            <v/>
          </cell>
          <cell r="E1588" t="str">
            <v>C</v>
          </cell>
          <cell r="F1588" t="str">
            <v/>
          </cell>
          <cell r="G1588">
            <v>0</v>
          </cell>
          <cell r="H1588">
            <v>0</v>
          </cell>
          <cell r="I1588">
            <v>0</v>
          </cell>
          <cell r="J1588" t="str">
            <v/>
          </cell>
          <cell r="K1588" t="str">
            <v/>
          </cell>
          <cell r="L1588" t="str">
            <v/>
          </cell>
          <cell r="M1588" t="str">
            <v/>
          </cell>
          <cell r="N1588" t="str">
            <v/>
          </cell>
          <cell r="P1588" t="str">
            <v/>
          </cell>
          <cell r="Q1588" t="str">
            <v/>
          </cell>
          <cell r="R1588" t="str">
            <v/>
          </cell>
        </row>
        <row r="1589">
          <cell r="A1589" t="str">
            <v/>
          </cell>
          <cell r="B1589">
            <v>0</v>
          </cell>
          <cell r="C1589" t="str">
            <v/>
          </cell>
          <cell r="D1589" t="str">
            <v/>
          </cell>
          <cell r="E1589" t="str">
            <v>C</v>
          </cell>
          <cell r="F1589" t="str">
            <v/>
          </cell>
          <cell r="G1589">
            <v>0</v>
          </cell>
          <cell r="H1589">
            <v>0</v>
          </cell>
          <cell r="I1589">
            <v>0</v>
          </cell>
          <cell r="J1589" t="str">
            <v/>
          </cell>
          <cell r="K1589" t="str">
            <v/>
          </cell>
          <cell r="L1589" t="str">
            <v/>
          </cell>
          <cell r="M1589" t="str">
            <v/>
          </cell>
          <cell r="N1589" t="str">
            <v/>
          </cell>
          <cell r="P1589" t="str">
            <v/>
          </cell>
          <cell r="Q1589" t="str">
            <v/>
          </cell>
          <cell r="R1589" t="str">
            <v/>
          </cell>
        </row>
        <row r="1590">
          <cell r="A1590" t="str">
            <v/>
          </cell>
          <cell r="B1590">
            <v>0</v>
          </cell>
          <cell r="C1590" t="str">
            <v/>
          </cell>
          <cell r="D1590" t="str">
            <v/>
          </cell>
          <cell r="E1590" t="str">
            <v>C</v>
          </cell>
          <cell r="F1590" t="str">
            <v/>
          </cell>
          <cell r="G1590">
            <v>0</v>
          </cell>
          <cell r="H1590">
            <v>0</v>
          </cell>
          <cell r="I1590">
            <v>0</v>
          </cell>
          <cell r="J1590" t="str">
            <v/>
          </cell>
          <cell r="K1590" t="str">
            <v/>
          </cell>
          <cell r="L1590" t="str">
            <v/>
          </cell>
          <cell r="M1590" t="str">
            <v/>
          </cell>
          <cell r="N1590" t="str">
            <v/>
          </cell>
          <cell r="P1590" t="str">
            <v/>
          </cell>
          <cell r="Q1590" t="str">
            <v/>
          </cell>
          <cell r="R1590" t="str">
            <v/>
          </cell>
        </row>
        <row r="1591">
          <cell r="A1591" t="str">
            <v/>
          </cell>
          <cell r="B1591">
            <v>0</v>
          </cell>
          <cell r="C1591" t="str">
            <v/>
          </cell>
          <cell r="D1591" t="str">
            <v/>
          </cell>
          <cell r="E1591" t="str">
            <v>C</v>
          </cell>
          <cell r="F1591" t="str">
            <v/>
          </cell>
          <cell r="G1591">
            <v>0</v>
          </cell>
          <cell r="H1591">
            <v>0</v>
          </cell>
          <cell r="I1591">
            <v>0</v>
          </cell>
          <cell r="J1591" t="str">
            <v/>
          </cell>
          <cell r="K1591" t="str">
            <v/>
          </cell>
          <cell r="L1591" t="str">
            <v/>
          </cell>
          <cell r="M1591" t="str">
            <v/>
          </cell>
          <cell r="N1591" t="str">
            <v/>
          </cell>
          <cell r="P1591" t="str">
            <v/>
          </cell>
          <cell r="Q1591" t="str">
            <v/>
          </cell>
          <cell r="R1591" t="str">
            <v/>
          </cell>
        </row>
        <row r="1592">
          <cell r="A1592" t="str">
            <v/>
          </cell>
          <cell r="B1592">
            <v>0</v>
          </cell>
          <cell r="C1592" t="str">
            <v/>
          </cell>
          <cell r="D1592" t="str">
            <v/>
          </cell>
          <cell r="E1592" t="str">
            <v>C</v>
          </cell>
          <cell r="F1592" t="str">
            <v/>
          </cell>
          <cell r="G1592">
            <v>0</v>
          </cell>
          <cell r="H1592">
            <v>0</v>
          </cell>
          <cell r="I1592">
            <v>0</v>
          </cell>
          <cell r="J1592" t="str">
            <v/>
          </cell>
          <cell r="K1592" t="str">
            <v/>
          </cell>
          <cell r="L1592" t="str">
            <v/>
          </cell>
          <cell r="M1592" t="str">
            <v/>
          </cell>
          <cell r="N1592" t="str">
            <v/>
          </cell>
          <cell r="P1592" t="str">
            <v/>
          </cell>
          <cell r="Q1592" t="str">
            <v/>
          </cell>
          <cell r="R1592" t="str">
            <v/>
          </cell>
        </row>
        <row r="1593">
          <cell r="A1593" t="str">
            <v/>
          </cell>
          <cell r="B1593">
            <v>0</v>
          </cell>
          <cell r="C1593" t="str">
            <v/>
          </cell>
          <cell r="D1593" t="str">
            <v/>
          </cell>
          <cell r="E1593" t="str">
            <v>C</v>
          </cell>
          <cell r="F1593" t="str">
            <v/>
          </cell>
          <cell r="G1593">
            <v>0</v>
          </cell>
          <cell r="H1593">
            <v>0</v>
          </cell>
          <cell r="I1593">
            <v>0</v>
          </cell>
          <cell r="J1593" t="str">
            <v/>
          </cell>
          <cell r="K1593" t="str">
            <v/>
          </cell>
          <cell r="L1593" t="str">
            <v/>
          </cell>
          <cell r="M1593" t="str">
            <v/>
          </cell>
          <cell r="N1593" t="str">
            <v/>
          </cell>
          <cell r="P1593" t="str">
            <v/>
          </cell>
          <cell r="Q1593" t="str">
            <v/>
          </cell>
          <cell r="R1593" t="str">
            <v/>
          </cell>
        </row>
        <row r="1594">
          <cell r="A1594" t="str">
            <v/>
          </cell>
          <cell r="B1594">
            <v>0</v>
          </cell>
          <cell r="C1594" t="str">
            <v/>
          </cell>
          <cell r="D1594" t="str">
            <v/>
          </cell>
          <cell r="E1594" t="str">
            <v>C</v>
          </cell>
          <cell r="F1594" t="str">
            <v/>
          </cell>
          <cell r="G1594">
            <v>0</v>
          </cell>
          <cell r="H1594">
            <v>0</v>
          </cell>
          <cell r="I1594">
            <v>0</v>
          </cell>
          <cell r="J1594" t="str">
            <v/>
          </cell>
          <cell r="K1594" t="str">
            <v/>
          </cell>
          <cell r="L1594" t="str">
            <v/>
          </cell>
          <cell r="M1594" t="str">
            <v/>
          </cell>
          <cell r="N1594" t="str">
            <v/>
          </cell>
          <cell r="P1594" t="str">
            <v/>
          </cell>
          <cell r="Q1594" t="str">
            <v/>
          </cell>
          <cell r="R1594" t="str">
            <v/>
          </cell>
        </row>
        <row r="1595">
          <cell r="A1595" t="str">
            <v/>
          </cell>
          <cell r="B1595">
            <v>0</v>
          </cell>
          <cell r="C1595" t="str">
            <v/>
          </cell>
          <cell r="D1595" t="str">
            <v/>
          </cell>
          <cell r="E1595" t="str">
            <v>C</v>
          </cell>
          <cell r="F1595" t="str">
            <v/>
          </cell>
          <cell r="G1595">
            <v>0</v>
          </cell>
          <cell r="H1595">
            <v>0</v>
          </cell>
          <cell r="I1595">
            <v>0</v>
          </cell>
          <cell r="J1595" t="str">
            <v/>
          </cell>
          <cell r="K1595" t="str">
            <v/>
          </cell>
          <cell r="L1595" t="str">
            <v/>
          </cell>
          <cell r="M1595" t="str">
            <v/>
          </cell>
          <cell r="N1595" t="str">
            <v/>
          </cell>
          <cell r="P1595" t="str">
            <v/>
          </cell>
          <cell r="Q1595" t="str">
            <v/>
          </cell>
          <cell r="R1595" t="str">
            <v/>
          </cell>
        </row>
        <row r="1596">
          <cell r="A1596" t="str">
            <v/>
          </cell>
          <cell r="B1596">
            <v>0</v>
          </cell>
          <cell r="C1596" t="str">
            <v/>
          </cell>
          <cell r="D1596" t="str">
            <v/>
          </cell>
          <cell r="E1596" t="str">
            <v>C</v>
          </cell>
          <cell r="F1596" t="str">
            <v/>
          </cell>
          <cell r="G1596">
            <v>0</v>
          </cell>
          <cell r="H1596">
            <v>0</v>
          </cell>
          <cell r="I1596">
            <v>0</v>
          </cell>
          <cell r="J1596" t="str">
            <v/>
          </cell>
          <cell r="K1596" t="str">
            <v/>
          </cell>
          <cell r="L1596" t="str">
            <v/>
          </cell>
          <cell r="M1596" t="str">
            <v/>
          </cell>
          <cell r="N1596" t="str">
            <v/>
          </cell>
          <cell r="P1596" t="str">
            <v/>
          </cell>
          <cell r="Q1596" t="str">
            <v/>
          </cell>
          <cell r="R1596" t="str">
            <v/>
          </cell>
        </row>
        <row r="1597">
          <cell r="A1597" t="str">
            <v/>
          </cell>
          <cell r="B1597">
            <v>0</v>
          </cell>
          <cell r="C1597" t="str">
            <v/>
          </cell>
          <cell r="D1597" t="str">
            <v/>
          </cell>
          <cell r="E1597" t="str">
            <v>C</v>
          </cell>
          <cell r="F1597" t="str">
            <v/>
          </cell>
          <cell r="G1597">
            <v>0</v>
          </cell>
          <cell r="H1597">
            <v>0</v>
          </cell>
          <cell r="I1597">
            <v>0</v>
          </cell>
          <cell r="J1597" t="str">
            <v/>
          </cell>
          <cell r="K1597" t="str">
            <v/>
          </cell>
          <cell r="L1597" t="str">
            <v/>
          </cell>
          <cell r="M1597" t="str">
            <v/>
          </cell>
          <cell r="N1597" t="str">
            <v/>
          </cell>
          <cell r="P1597" t="str">
            <v/>
          </cell>
          <cell r="Q1597" t="str">
            <v/>
          </cell>
          <cell r="R1597" t="str">
            <v/>
          </cell>
        </row>
        <row r="1598">
          <cell r="A1598" t="str">
            <v/>
          </cell>
          <cell r="B1598">
            <v>0</v>
          </cell>
          <cell r="C1598" t="str">
            <v/>
          </cell>
          <cell r="D1598" t="str">
            <v/>
          </cell>
          <cell r="E1598" t="str">
            <v>C</v>
          </cell>
          <cell r="F1598" t="str">
            <v/>
          </cell>
          <cell r="G1598">
            <v>0</v>
          </cell>
          <cell r="H1598">
            <v>0</v>
          </cell>
          <cell r="I1598">
            <v>0</v>
          </cell>
          <cell r="J1598" t="str">
            <v/>
          </cell>
          <cell r="K1598" t="str">
            <v/>
          </cell>
          <cell r="L1598" t="str">
            <v/>
          </cell>
          <cell r="M1598" t="str">
            <v/>
          </cell>
          <cell r="N1598" t="str">
            <v/>
          </cell>
          <cell r="P1598" t="str">
            <v/>
          </cell>
          <cell r="Q1598" t="str">
            <v/>
          </cell>
          <cell r="R1598" t="str">
            <v/>
          </cell>
        </row>
        <row r="1599">
          <cell r="A1599" t="str">
            <v/>
          </cell>
          <cell r="B1599">
            <v>0</v>
          </cell>
          <cell r="C1599" t="str">
            <v/>
          </cell>
          <cell r="D1599" t="str">
            <v/>
          </cell>
          <cell r="E1599" t="str">
            <v>C</v>
          </cell>
          <cell r="F1599" t="str">
            <v/>
          </cell>
          <cell r="G1599">
            <v>0</v>
          </cell>
          <cell r="H1599">
            <v>0</v>
          </cell>
          <cell r="I1599">
            <v>0</v>
          </cell>
          <cell r="J1599" t="str">
            <v/>
          </cell>
          <cell r="K1599" t="str">
            <v/>
          </cell>
          <cell r="L1599" t="str">
            <v/>
          </cell>
          <cell r="M1599" t="str">
            <v/>
          </cell>
          <cell r="N1599" t="str">
            <v/>
          </cell>
          <cell r="P1599" t="str">
            <v/>
          </cell>
          <cell r="Q1599" t="str">
            <v/>
          </cell>
          <cell r="R1599" t="str">
            <v/>
          </cell>
        </row>
        <row r="1600">
          <cell r="A1600" t="str">
            <v/>
          </cell>
          <cell r="B1600">
            <v>0</v>
          </cell>
          <cell r="C1600" t="str">
            <v/>
          </cell>
          <cell r="D1600" t="str">
            <v/>
          </cell>
          <cell r="E1600" t="str">
            <v>C</v>
          </cell>
          <cell r="F1600" t="str">
            <v/>
          </cell>
          <cell r="G1600">
            <v>0</v>
          </cell>
          <cell r="H1600">
            <v>0</v>
          </cell>
          <cell r="I1600">
            <v>0</v>
          </cell>
          <cell r="J1600" t="str">
            <v/>
          </cell>
          <cell r="K1600" t="str">
            <v/>
          </cell>
          <cell r="L1600" t="str">
            <v/>
          </cell>
          <cell r="M1600" t="str">
            <v/>
          </cell>
          <cell r="N1600" t="str">
            <v/>
          </cell>
          <cell r="P1600" t="str">
            <v/>
          </cell>
          <cell r="Q1600" t="str">
            <v/>
          </cell>
          <cell r="R1600" t="str">
            <v/>
          </cell>
        </row>
        <row r="1601">
          <cell r="A1601" t="str">
            <v/>
          </cell>
          <cell r="B1601">
            <v>0</v>
          </cell>
          <cell r="C1601" t="str">
            <v/>
          </cell>
          <cell r="D1601" t="str">
            <v/>
          </cell>
          <cell r="E1601" t="str">
            <v>C</v>
          </cell>
          <cell r="F1601" t="str">
            <v/>
          </cell>
          <cell r="G1601">
            <v>0</v>
          </cell>
          <cell r="H1601">
            <v>0</v>
          </cell>
          <cell r="I1601">
            <v>0</v>
          </cell>
          <cell r="J1601" t="str">
            <v/>
          </cell>
          <cell r="K1601" t="str">
            <v/>
          </cell>
          <cell r="L1601" t="str">
            <v/>
          </cell>
          <cell r="M1601" t="str">
            <v/>
          </cell>
          <cell r="N1601" t="str">
            <v/>
          </cell>
          <cell r="P1601" t="str">
            <v/>
          </cell>
          <cell r="Q1601" t="str">
            <v/>
          </cell>
          <cell r="R1601" t="str">
            <v/>
          </cell>
        </row>
        <row r="1602">
          <cell r="A1602" t="str">
            <v/>
          </cell>
          <cell r="B1602">
            <v>0</v>
          </cell>
          <cell r="C1602" t="str">
            <v/>
          </cell>
          <cell r="D1602" t="str">
            <v/>
          </cell>
          <cell r="E1602" t="str">
            <v>C</v>
          </cell>
          <cell r="F1602" t="str">
            <v/>
          </cell>
          <cell r="G1602">
            <v>0</v>
          </cell>
          <cell r="H1602">
            <v>0</v>
          </cell>
          <cell r="I1602">
            <v>0</v>
          </cell>
          <cell r="J1602" t="str">
            <v/>
          </cell>
          <cell r="K1602" t="str">
            <v/>
          </cell>
          <cell r="L1602" t="str">
            <v/>
          </cell>
          <cell r="M1602" t="str">
            <v/>
          </cell>
          <cell r="N1602" t="str">
            <v/>
          </cell>
          <cell r="P1602" t="str">
            <v/>
          </cell>
          <cell r="Q1602" t="str">
            <v/>
          </cell>
          <cell r="R1602" t="str">
            <v/>
          </cell>
        </row>
        <row r="1603">
          <cell r="A1603" t="str">
            <v/>
          </cell>
          <cell r="B1603">
            <v>0</v>
          </cell>
          <cell r="C1603" t="str">
            <v/>
          </cell>
          <cell r="D1603" t="str">
            <v/>
          </cell>
          <cell r="E1603" t="str">
            <v>C</v>
          </cell>
          <cell r="F1603" t="str">
            <v/>
          </cell>
          <cell r="G1603">
            <v>0</v>
          </cell>
          <cell r="H1603">
            <v>0</v>
          </cell>
          <cell r="I1603">
            <v>0</v>
          </cell>
          <cell r="J1603" t="str">
            <v/>
          </cell>
          <cell r="K1603" t="str">
            <v/>
          </cell>
          <cell r="L1603" t="str">
            <v/>
          </cell>
          <cell r="M1603" t="str">
            <v/>
          </cell>
          <cell r="N1603" t="str">
            <v/>
          </cell>
          <cell r="P1603" t="str">
            <v/>
          </cell>
          <cell r="Q1603" t="str">
            <v/>
          </cell>
          <cell r="R1603" t="str">
            <v/>
          </cell>
        </row>
        <row r="1604">
          <cell r="A1604" t="str">
            <v/>
          </cell>
          <cell r="B1604">
            <v>0</v>
          </cell>
          <cell r="C1604" t="str">
            <v/>
          </cell>
          <cell r="D1604" t="str">
            <v/>
          </cell>
          <cell r="E1604" t="str">
            <v>C</v>
          </cell>
          <cell r="F1604" t="str">
            <v/>
          </cell>
          <cell r="G1604">
            <v>0</v>
          </cell>
          <cell r="H1604">
            <v>0</v>
          </cell>
          <cell r="I1604">
            <v>0</v>
          </cell>
          <cell r="J1604" t="str">
            <v/>
          </cell>
          <cell r="K1604" t="str">
            <v/>
          </cell>
          <cell r="L1604" t="str">
            <v/>
          </cell>
          <cell r="M1604" t="str">
            <v/>
          </cell>
          <cell r="N1604" t="str">
            <v/>
          </cell>
          <cell r="P1604" t="str">
            <v/>
          </cell>
          <cell r="Q1604" t="str">
            <v/>
          </cell>
          <cell r="R1604" t="str">
            <v/>
          </cell>
        </row>
        <row r="1605">
          <cell r="A1605" t="str">
            <v/>
          </cell>
          <cell r="B1605">
            <v>0</v>
          </cell>
          <cell r="C1605" t="str">
            <v/>
          </cell>
          <cell r="D1605" t="str">
            <v/>
          </cell>
          <cell r="E1605" t="str">
            <v>C</v>
          </cell>
          <cell r="F1605" t="str">
            <v/>
          </cell>
          <cell r="G1605">
            <v>0</v>
          </cell>
          <cell r="H1605">
            <v>0</v>
          </cell>
          <cell r="I1605">
            <v>0</v>
          </cell>
          <cell r="J1605" t="str">
            <v/>
          </cell>
          <cell r="K1605" t="str">
            <v/>
          </cell>
          <cell r="L1605" t="str">
            <v/>
          </cell>
          <cell r="M1605" t="str">
            <v/>
          </cell>
          <cell r="N1605" t="str">
            <v/>
          </cell>
          <cell r="P1605" t="str">
            <v/>
          </cell>
          <cell r="Q1605" t="str">
            <v/>
          </cell>
          <cell r="R1605" t="str">
            <v/>
          </cell>
        </row>
        <row r="1606">
          <cell r="A1606" t="str">
            <v/>
          </cell>
          <cell r="B1606">
            <v>0</v>
          </cell>
          <cell r="C1606" t="str">
            <v/>
          </cell>
          <cell r="D1606" t="str">
            <v/>
          </cell>
          <cell r="E1606" t="str">
            <v>C</v>
          </cell>
          <cell r="F1606" t="str">
            <v/>
          </cell>
          <cell r="G1606">
            <v>0</v>
          </cell>
          <cell r="H1606">
            <v>0</v>
          </cell>
          <cell r="I1606">
            <v>0</v>
          </cell>
          <cell r="J1606" t="str">
            <v/>
          </cell>
          <cell r="K1606" t="str">
            <v/>
          </cell>
          <cell r="L1606" t="str">
            <v/>
          </cell>
          <cell r="M1606" t="str">
            <v/>
          </cell>
          <cell r="N1606" t="str">
            <v/>
          </cell>
          <cell r="P1606" t="str">
            <v/>
          </cell>
          <cell r="Q1606" t="str">
            <v/>
          </cell>
          <cell r="R1606" t="str">
            <v/>
          </cell>
        </row>
        <row r="1607">
          <cell r="A1607" t="str">
            <v/>
          </cell>
          <cell r="B1607">
            <v>0</v>
          </cell>
          <cell r="C1607" t="str">
            <v/>
          </cell>
          <cell r="D1607" t="str">
            <v/>
          </cell>
          <cell r="E1607" t="str">
            <v>C</v>
          </cell>
          <cell r="F1607" t="str">
            <v/>
          </cell>
          <cell r="G1607">
            <v>0</v>
          </cell>
          <cell r="H1607">
            <v>0</v>
          </cell>
          <cell r="I1607">
            <v>0</v>
          </cell>
          <cell r="J1607" t="str">
            <v/>
          </cell>
          <cell r="K1607" t="str">
            <v/>
          </cell>
          <cell r="L1607" t="str">
            <v/>
          </cell>
          <cell r="M1607" t="str">
            <v/>
          </cell>
          <cell r="N1607" t="str">
            <v/>
          </cell>
          <cell r="P1607" t="str">
            <v/>
          </cell>
          <cell r="Q1607" t="str">
            <v/>
          </cell>
          <cell r="R1607" t="str">
            <v/>
          </cell>
        </row>
        <row r="1608">
          <cell r="A1608" t="str">
            <v/>
          </cell>
          <cell r="B1608">
            <v>0</v>
          </cell>
          <cell r="C1608" t="str">
            <v/>
          </cell>
          <cell r="D1608" t="str">
            <v/>
          </cell>
          <cell r="E1608" t="str">
            <v>C</v>
          </cell>
          <cell r="F1608" t="str">
            <v/>
          </cell>
          <cell r="G1608">
            <v>0</v>
          </cell>
          <cell r="H1608">
            <v>0</v>
          </cell>
          <cell r="I1608">
            <v>0</v>
          </cell>
          <cell r="J1608" t="str">
            <v/>
          </cell>
          <cell r="K1608" t="str">
            <v/>
          </cell>
          <cell r="L1608" t="str">
            <v/>
          </cell>
          <cell r="M1608" t="str">
            <v/>
          </cell>
          <cell r="N1608" t="str">
            <v/>
          </cell>
          <cell r="P1608" t="str">
            <v/>
          </cell>
          <cell r="Q1608" t="str">
            <v/>
          </cell>
          <cell r="R1608" t="str">
            <v/>
          </cell>
        </row>
        <row r="1609">
          <cell r="A1609" t="str">
            <v/>
          </cell>
          <cell r="B1609">
            <v>0</v>
          </cell>
          <cell r="C1609" t="str">
            <v/>
          </cell>
          <cell r="D1609" t="str">
            <v/>
          </cell>
          <cell r="E1609" t="str">
            <v>C</v>
          </cell>
          <cell r="F1609" t="str">
            <v/>
          </cell>
          <cell r="G1609">
            <v>0</v>
          </cell>
          <cell r="H1609">
            <v>0</v>
          </cell>
          <cell r="I1609">
            <v>0</v>
          </cell>
          <cell r="J1609" t="str">
            <v/>
          </cell>
          <cell r="K1609" t="str">
            <v/>
          </cell>
          <cell r="L1609" t="str">
            <v/>
          </cell>
          <cell r="M1609" t="str">
            <v/>
          </cell>
          <cell r="N1609" t="str">
            <v/>
          </cell>
          <cell r="P1609" t="str">
            <v/>
          </cell>
          <cell r="Q1609" t="str">
            <v/>
          </cell>
          <cell r="R1609" t="str">
            <v/>
          </cell>
        </row>
        <row r="1610">
          <cell r="A1610" t="str">
            <v/>
          </cell>
          <cell r="B1610">
            <v>0</v>
          </cell>
          <cell r="C1610" t="str">
            <v/>
          </cell>
          <cell r="D1610" t="str">
            <v/>
          </cell>
          <cell r="E1610" t="str">
            <v>C</v>
          </cell>
          <cell r="F1610" t="str">
            <v/>
          </cell>
          <cell r="G1610">
            <v>0</v>
          </cell>
          <cell r="H1610">
            <v>0</v>
          </cell>
          <cell r="I1610">
            <v>0</v>
          </cell>
          <cell r="J1610" t="str">
            <v/>
          </cell>
          <cell r="K1610" t="str">
            <v/>
          </cell>
          <cell r="L1610" t="str">
            <v/>
          </cell>
          <cell r="M1610" t="str">
            <v/>
          </cell>
          <cell r="N1610" t="str">
            <v/>
          </cell>
          <cell r="P1610" t="str">
            <v/>
          </cell>
          <cell r="Q1610" t="str">
            <v/>
          </cell>
          <cell r="R1610" t="str">
            <v/>
          </cell>
        </row>
        <row r="1611">
          <cell r="A1611" t="str">
            <v/>
          </cell>
          <cell r="B1611">
            <v>0</v>
          </cell>
          <cell r="C1611" t="str">
            <v/>
          </cell>
          <cell r="D1611" t="str">
            <v/>
          </cell>
          <cell r="E1611" t="str">
            <v>C</v>
          </cell>
          <cell r="F1611" t="str">
            <v/>
          </cell>
          <cell r="G1611">
            <v>0</v>
          </cell>
          <cell r="H1611">
            <v>0</v>
          </cell>
          <cell r="I1611">
            <v>0</v>
          </cell>
          <cell r="J1611" t="str">
            <v/>
          </cell>
          <cell r="K1611" t="str">
            <v/>
          </cell>
          <cell r="L1611" t="str">
            <v/>
          </cell>
          <cell r="M1611" t="str">
            <v/>
          </cell>
          <cell r="N1611" t="str">
            <v/>
          </cell>
          <cell r="P1611" t="str">
            <v/>
          </cell>
          <cell r="Q1611" t="str">
            <v/>
          </cell>
          <cell r="R1611" t="str">
            <v/>
          </cell>
        </row>
        <row r="1612">
          <cell r="A1612" t="str">
            <v/>
          </cell>
          <cell r="B1612">
            <v>0</v>
          </cell>
          <cell r="C1612" t="str">
            <v/>
          </cell>
          <cell r="D1612" t="str">
            <v/>
          </cell>
          <cell r="E1612" t="str">
            <v>C</v>
          </cell>
          <cell r="F1612" t="str">
            <v/>
          </cell>
          <cell r="G1612">
            <v>0</v>
          </cell>
          <cell r="H1612">
            <v>0</v>
          </cell>
          <cell r="I1612">
            <v>0</v>
          </cell>
          <cell r="J1612" t="str">
            <v/>
          </cell>
          <cell r="K1612" t="str">
            <v/>
          </cell>
          <cell r="L1612" t="str">
            <v/>
          </cell>
          <cell r="M1612" t="str">
            <v/>
          </cell>
          <cell r="N1612" t="str">
            <v/>
          </cell>
          <cell r="P1612" t="str">
            <v/>
          </cell>
          <cell r="Q1612" t="str">
            <v/>
          </cell>
          <cell r="R1612" t="str">
            <v/>
          </cell>
        </row>
        <row r="1613">
          <cell r="A1613" t="str">
            <v/>
          </cell>
          <cell r="B1613">
            <v>0</v>
          </cell>
          <cell r="C1613" t="str">
            <v/>
          </cell>
          <cell r="D1613" t="str">
            <v/>
          </cell>
          <cell r="E1613" t="str">
            <v>C</v>
          </cell>
          <cell r="F1613" t="str">
            <v/>
          </cell>
          <cell r="G1613">
            <v>0</v>
          </cell>
          <cell r="H1613">
            <v>0</v>
          </cell>
          <cell r="I1613">
            <v>0</v>
          </cell>
          <cell r="J1613" t="str">
            <v/>
          </cell>
          <cell r="K1613" t="str">
            <v/>
          </cell>
          <cell r="L1613" t="str">
            <v/>
          </cell>
          <cell r="M1613" t="str">
            <v/>
          </cell>
          <cell r="N1613" t="str">
            <v/>
          </cell>
          <cell r="P1613" t="str">
            <v/>
          </cell>
          <cell r="Q1613" t="str">
            <v/>
          </cell>
          <cell r="R1613" t="str">
            <v/>
          </cell>
        </row>
        <row r="1614">
          <cell r="A1614" t="str">
            <v/>
          </cell>
          <cell r="B1614">
            <v>0</v>
          </cell>
          <cell r="C1614" t="str">
            <v/>
          </cell>
          <cell r="D1614" t="str">
            <v/>
          </cell>
          <cell r="E1614" t="str">
            <v>C</v>
          </cell>
          <cell r="F1614" t="str">
            <v/>
          </cell>
          <cell r="G1614">
            <v>0</v>
          </cell>
          <cell r="H1614">
            <v>0</v>
          </cell>
          <cell r="I1614">
            <v>0</v>
          </cell>
          <cell r="J1614" t="str">
            <v/>
          </cell>
          <cell r="K1614" t="str">
            <v/>
          </cell>
          <cell r="L1614" t="str">
            <v/>
          </cell>
          <cell r="M1614" t="str">
            <v/>
          </cell>
          <cell r="N1614" t="str">
            <v/>
          </cell>
          <cell r="P1614" t="str">
            <v/>
          </cell>
          <cell r="Q1614" t="str">
            <v/>
          </cell>
          <cell r="R1614" t="str">
            <v/>
          </cell>
        </row>
        <row r="1615">
          <cell r="A1615" t="str">
            <v/>
          </cell>
          <cell r="B1615">
            <v>0</v>
          </cell>
          <cell r="C1615" t="str">
            <v/>
          </cell>
          <cell r="D1615" t="str">
            <v/>
          </cell>
          <cell r="E1615" t="str">
            <v>C</v>
          </cell>
          <cell r="F1615" t="str">
            <v/>
          </cell>
          <cell r="G1615">
            <v>0</v>
          </cell>
          <cell r="H1615">
            <v>0</v>
          </cell>
          <cell r="I1615">
            <v>0</v>
          </cell>
          <cell r="J1615" t="str">
            <v/>
          </cell>
          <cell r="K1615" t="str">
            <v/>
          </cell>
          <cell r="L1615" t="str">
            <v/>
          </cell>
          <cell r="M1615" t="str">
            <v/>
          </cell>
          <cell r="N1615" t="str">
            <v/>
          </cell>
          <cell r="P1615" t="str">
            <v/>
          </cell>
          <cell r="Q1615" t="str">
            <v/>
          </cell>
          <cell r="R1615" t="str">
            <v/>
          </cell>
        </row>
        <row r="1616">
          <cell r="A1616" t="str">
            <v/>
          </cell>
          <cell r="B1616">
            <v>0</v>
          </cell>
          <cell r="C1616" t="str">
            <v/>
          </cell>
          <cell r="D1616" t="str">
            <v/>
          </cell>
          <cell r="E1616" t="str">
            <v>C</v>
          </cell>
          <cell r="F1616" t="str">
            <v/>
          </cell>
          <cell r="G1616">
            <v>0</v>
          </cell>
          <cell r="H1616">
            <v>0</v>
          </cell>
          <cell r="I1616">
            <v>0</v>
          </cell>
          <cell r="J1616" t="str">
            <v/>
          </cell>
          <cell r="K1616" t="str">
            <v/>
          </cell>
          <cell r="L1616" t="str">
            <v/>
          </cell>
          <cell r="M1616" t="str">
            <v/>
          </cell>
          <cell r="N1616" t="str">
            <v/>
          </cell>
          <cell r="P1616" t="str">
            <v/>
          </cell>
          <cell r="Q1616" t="str">
            <v/>
          </cell>
          <cell r="R1616" t="str">
            <v/>
          </cell>
        </row>
        <row r="1617">
          <cell r="A1617" t="str">
            <v/>
          </cell>
          <cell r="B1617">
            <v>0</v>
          </cell>
          <cell r="C1617" t="str">
            <v/>
          </cell>
          <cell r="D1617" t="str">
            <v/>
          </cell>
          <cell r="E1617" t="str">
            <v>C</v>
          </cell>
          <cell r="F1617" t="str">
            <v/>
          </cell>
          <cell r="G1617">
            <v>0</v>
          </cell>
          <cell r="H1617">
            <v>0</v>
          </cell>
          <cell r="I1617">
            <v>0</v>
          </cell>
          <cell r="J1617" t="str">
            <v/>
          </cell>
          <cell r="K1617" t="str">
            <v/>
          </cell>
          <cell r="L1617" t="str">
            <v/>
          </cell>
          <cell r="M1617" t="str">
            <v/>
          </cell>
          <cell r="N1617" t="str">
            <v/>
          </cell>
          <cell r="P1617" t="str">
            <v/>
          </cell>
          <cell r="Q1617" t="str">
            <v/>
          </cell>
          <cell r="R1617" t="str">
            <v/>
          </cell>
        </row>
        <row r="1618">
          <cell r="A1618" t="str">
            <v/>
          </cell>
          <cell r="B1618">
            <v>0</v>
          </cell>
          <cell r="C1618" t="str">
            <v/>
          </cell>
          <cell r="D1618" t="str">
            <v/>
          </cell>
          <cell r="E1618" t="str">
            <v>C</v>
          </cell>
          <cell r="F1618" t="str">
            <v/>
          </cell>
          <cell r="G1618">
            <v>0</v>
          </cell>
          <cell r="H1618">
            <v>0</v>
          </cell>
          <cell r="I1618">
            <v>0</v>
          </cell>
          <cell r="J1618" t="str">
            <v/>
          </cell>
          <cell r="K1618" t="str">
            <v/>
          </cell>
          <cell r="L1618" t="str">
            <v/>
          </cell>
          <cell r="M1618" t="str">
            <v/>
          </cell>
          <cell r="N1618" t="str">
            <v/>
          </cell>
          <cell r="P1618" t="str">
            <v/>
          </cell>
          <cell r="Q1618" t="str">
            <v/>
          </cell>
          <cell r="R1618" t="str">
            <v/>
          </cell>
        </row>
        <row r="1619">
          <cell r="A1619" t="str">
            <v/>
          </cell>
          <cell r="B1619">
            <v>0</v>
          </cell>
          <cell r="C1619" t="str">
            <v/>
          </cell>
          <cell r="D1619" t="str">
            <v/>
          </cell>
          <cell r="E1619" t="str">
            <v>C</v>
          </cell>
          <cell r="F1619" t="str">
            <v/>
          </cell>
          <cell r="G1619">
            <v>0</v>
          </cell>
          <cell r="H1619">
            <v>0</v>
          </cell>
          <cell r="I1619">
            <v>0</v>
          </cell>
          <cell r="J1619" t="str">
            <v/>
          </cell>
          <cell r="K1619" t="str">
            <v/>
          </cell>
          <cell r="L1619" t="str">
            <v/>
          </cell>
          <cell r="M1619" t="str">
            <v/>
          </cell>
          <cell r="N1619" t="str">
            <v/>
          </cell>
          <cell r="P1619" t="str">
            <v/>
          </cell>
          <cell r="Q1619" t="str">
            <v/>
          </cell>
          <cell r="R1619" t="str">
            <v/>
          </cell>
        </row>
        <row r="1620">
          <cell r="A1620" t="str">
            <v/>
          </cell>
          <cell r="B1620">
            <v>0</v>
          </cell>
          <cell r="C1620" t="str">
            <v/>
          </cell>
          <cell r="D1620" t="str">
            <v/>
          </cell>
          <cell r="E1620" t="str">
            <v>C</v>
          </cell>
          <cell r="F1620" t="str">
            <v/>
          </cell>
          <cell r="G1620">
            <v>0</v>
          </cell>
          <cell r="H1620">
            <v>0</v>
          </cell>
          <cell r="I1620">
            <v>0</v>
          </cell>
          <cell r="J1620" t="str">
            <v/>
          </cell>
          <cell r="K1620" t="str">
            <v/>
          </cell>
          <cell r="L1620" t="str">
            <v/>
          </cell>
          <cell r="M1620" t="str">
            <v/>
          </cell>
          <cell r="N1620" t="str">
            <v/>
          </cell>
          <cell r="P1620" t="str">
            <v/>
          </cell>
          <cell r="Q1620" t="str">
            <v/>
          </cell>
          <cell r="R1620" t="str">
            <v/>
          </cell>
        </row>
        <row r="1621">
          <cell r="A1621" t="str">
            <v/>
          </cell>
          <cell r="B1621">
            <v>0</v>
          </cell>
          <cell r="C1621" t="str">
            <v/>
          </cell>
          <cell r="D1621" t="str">
            <v/>
          </cell>
          <cell r="E1621" t="str">
            <v>C</v>
          </cell>
          <cell r="F1621" t="str">
            <v/>
          </cell>
          <cell r="G1621">
            <v>0</v>
          </cell>
          <cell r="H1621">
            <v>0</v>
          </cell>
          <cell r="I1621">
            <v>0</v>
          </cell>
          <cell r="J1621" t="str">
            <v/>
          </cell>
          <cell r="K1621" t="str">
            <v/>
          </cell>
          <cell r="L1621" t="str">
            <v/>
          </cell>
          <cell r="M1621" t="str">
            <v/>
          </cell>
          <cell r="N1621" t="str">
            <v/>
          </cell>
          <cell r="P1621" t="str">
            <v/>
          </cell>
          <cell r="Q1621" t="str">
            <v/>
          </cell>
          <cell r="R1621" t="str">
            <v/>
          </cell>
        </row>
        <row r="1622">
          <cell r="A1622" t="str">
            <v/>
          </cell>
          <cell r="B1622">
            <v>0</v>
          </cell>
          <cell r="C1622" t="str">
            <v/>
          </cell>
          <cell r="D1622" t="str">
            <v/>
          </cell>
          <cell r="E1622" t="str">
            <v>C</v>
          </cell>
          <cell r="F1622" t="str">
            <v/>
          </cell>
          <cell r="G1622">
            <v>0</v>
          </cell>
          <cell r="H1622">
            <v>0</v>
          </cell>
          <cell r="I1622">
            <v>0</v>
          </cell>
          <cell r="J1622" t="str">
            <v/>
          </cell>
          <cell r="K1622" t="str">
            <v/>
          </cell>
          <cell r="L1622" t="str">
            <v/>
          </cell>
          <cell r="M1622" t="str">
            <v/>
          </cell>
          <cell r="N1622" t="str">
            <v/>
          </cell>
          <cell r="P1622" t="str">
            <v/>
          </cell>
          <cell r="Q1622" t="str">
            <v/>
          </cell>
          <cell r="R1622" t="str">
            <v/>
          </cell>
        </row>
        <row r="1623">
          <cell r="A1623" t="str">
            <v/>
          </cell>
          <cell r="B1623">
            <v>0</v>
          </cell>
          <cell r="C1623" t="str">
            <v/>
          </cell>
          <cell r="D1623" t="str">
            <v/>
          </cell>
          <cell r="E1623" t="str">
            <v>C</v>
          </cell>
          <cell r="F1623" t="str">
            <v/>
          </cell>
          <cell r="G1623">
            <v>0</v>
          </cell>
          <cell r="H1623">
            <v>0</v>
          </cell>
          <cell r="I1623">
            <v>0</v>
          </cell>
          <cell r="J1623" t="str">
            <v/>
          </cell>
          <cell r="K1623" t="str">
            <v/>
          </cell>
          <cell r="L1623" t="str">
            <v/>
          </cell>
          <cell r="M1623" t="str">
            <v/>
          </cell>
          <cell r="N1623" t="str">
            <v/>
          </cell>
          <cell r="P1623" t="str">
            <v/>
          </cell>
          <cell r="Q1623" t="str">
            <v/>
          </cell>
          <cell r="R1623" t="str">
            <v/>
          </cell>
        </row>
        <row r="1624">
          <cell r="A1624" t="str">
            <v/>
          </cell>
          <cell r="B1624">
            <v>0</v>
          </cell>
          <cell r="C1624" t="str">
            <v/>
          </cell>
          <cell r="D1624" t="str">
            <v/>
          </cell>
          <cell r="E1624" t="str">
            <v>C</v>
          </cell>
          <cell r="F1624" t="str">
            <v/>
          </cell>
          <cell r="G1624">
            <v>0</v>
          </cell>
          <cell r="H1624">
            <v>0</v>
          </cell>
          <cell r="I1624">
            <v>0</v>
          </cell>
          <cell r="J1624" t="str">
            <v/>
          </cell>
          <cell r="K1624" t="str">
            <v/>
          </cell>
          <cell r="L1624" t="str">
            <v/>
          </cell>
          <cell r="M1624" t="str">
            <v/>
          </cell>
          <cell r="N1624" t="str">
            <v/>
          </cell>
          <cell r="P1624" t="str">
            <v/>
          </cell>
          <cell r="Q1624" t="str">
            <v/>
          </cell>
          <cell r="R1624" t="str">
            <v/>
          </cell>
        </row>
        <row r="1625">
          <cell r="A1625" t="str">
            <v/>
          </cell>
          <cell r="B1625">
            <v>0</v>
          </cell>
          <cell r="C1625" t="str">
            <v/>
          </cell>
          <cell r="D1625" t="str">
            <v/>
          </cell>
          <cell r="E1625" t="str">
            <v>C</v>
          </cell>
          <cell r="F1625" t="str">
            <v/>
          </cell>
          <cell r="G1625">
            <v>0</v>
          </cell>
          <cell r="H1625">
            <v>0</v>
          </cell>
          <cell r="I1625">
            <v>0</v>
          </cell>
          <cell r="J1625" t="str">
            <v/>
          </cell>
          <cell r="K1625" t="str">
            <v/>
          </cell>
          <cell r="L1625" t="str">
            <v/>
          </cell>
          <cell r="M1625" t="str">
            <v/>
          </cell>
          <cell r="N1625" t="str">
            <v/>
          </cell>
          <cell r="P1625" t="str">
            <v/>
          </cell>
          <cell r="Q1625" t="str">
            <v/>
          </cell>
          <cell r="R1625" t="str">
            <v/>
          </cell>
        </row>
        <row r="1626">
          <cell r="A1626" t="str">
            <v/>
          </cell>
          <cell r="B1626">
            <v>0</v>
          </cell>
          <cell r="C1626" t="str">
            <v/>
          </cell>
          <cell r="D1626" t="str">
            <v/>
          </cell>
          <cell r="E1626" t="str">
            <v>C</v>
          </cell>
          <cell r="F1626" t="str">
            <v/>
          </cell>
          <cell r="G1626">
            <v>0</v>
          </cell>
          <cell r="H1626">
            <v>0</v>
          </cell>
          <cell r="I1626">
            <v>0</v>
          </cell>
          <cell r="J1626" t="str">
            <v/>
          </cell>
          <cell r="K1626" t="str">
            <v/>
          </cell>
          <cell r="L1626" t="str">
            <v/>
          </cell>
          <cell r="M1626" t="str">
            <v/>
          </cell>
          <cell r="N1626" t="str">
            <v/>
          </cell>
          <cell r="P1626" t="str">
            <v/>
          </cell>
          <cell r="Q1626" t="str">
            <v/>
          </cell>
          <cell r="R1626" t="str">
            <v/>
          </cell>
        </row>
        <row r="1627">
          <cell r="A1627" t="str">
            <v/>
          </cell>
          <cell r="B1627">
            <v>0</v>
          </cell>
          <cell r="C1627" t="str">
            <v/>
          </cell>
          <cell r="D1627" t="str">
            <v/>
          </cell>
          <cell r="E1627" t="str">
            <v>C</v>
          </cell>
          <cell r="F1627" t="str">
            <v/>
          </cell>
          <cell r="G1627">
            <v>0</v>
          </cell>
          <cell r="H1627">
            <v>0</v>
          </cell>
          <cell r="I1627">
            <v>0</v>
          </cell>
          <cell r="J1627" t="str">
            <v/>
          </cell>
          <cell r="K1627" t="str">
            <v/>
          </cell>
          <cell r="L1627" t="str">
            <v/>
          </cell>
          <cell r="M1627" t="str">
            <v/>
          </cell>
          <cell r="N1627" t="str">
            <v/>
          </cell>
          <cell r="P1627" t="str">
            <v/>
          </cell>
          <cell r="Q1627" t="str">
            <v/>
          </cell>
          <cell r="R1627" t="str">
            <v/>
          </cell>
        </row>
        <row r="1628">
          <cell r="A1628" t="str">
            <v/>
          </cell>
          <cell r="B1628">
            <v>0</v>
          </cell>
          <cell r="C1628" t="str">
            <v/>
          </cell>
          <cell r="D1628" t="str">
            <v/>
          </cell>
          <cell r="E1628" t="str">
            <v>C</v>
          </cell>
          <cell r="F1628" t="str">
            <v/>
          </cell>
          <cell r="G1628">
            <v>0</v>
          </cell>
          <cell r="H1628">
            <v>0</v>
          </cell>
          <cell r="I1628">
            <v>0</v>
          </cell>
          <cell r="J1628" t="str">
            <v/>
          </cell>
          <cell r="K1628" t="str">
            <v/>
          </cell>
          <cell r="L1628" t="str">
            <v/>
          </cell>
          <cell r="M1628" t="str">
            <v/>
          </cell>
          <cell r="N1628" t="str">
            <v/>
          </cell>
          <cell r="P1628" t="str">
            <v/>
          </cell>
          <cell r="Q1628" t="str">
            <v/>
          </cell>
          <cell r="R1628" t="str">
            <v/>
          </cell>
        </row>
        <row r="1629">
          <cell r="A1629" t="str">
            <v/>
          </cell>
          <cell r="B1629">
            <v>0</v>
          </cell>
          <cell r="C1629" t="str">
            <v/>
          </cell>
          <cell r="D1629" t="str">
            <v/>
          </cell>
          <cell r="E1629" t="str">
            <v>C</v>
          </cell>
          <cell r="F1629" t="str">
            <v/>
          </cell>
          <cell r="G1629">
            <v>0</v>
          </cell>
          <cell r="H1629">
            <v>0</v>
          </cell>
          <cell r="I1629">
            <v>0</v>
          </cell>
          <cell r="J1629" t="str">
            <v/>
          </cell>
          <cell r="K1629" t="str">
            <v/>
          </cell>
          <cell r="L1629" t="str">
            <v/>
          </cell>
          <cell r="M1629" t="str">
            <v/>
          </cell>
          <cell r="N1629" t="str">
            <v/>
          </cell>
          <cell r="P1629" t="str">
            <v/>
          </cell>
          <cell r="Q1629" t="str">
            <v/>
          </cell>
          <cell r="R1629" t="str">
            <v/>
          </cell>
        </row>
        <row r="1630">
          <cell r="A1630" t="str">
            <v/>
          </cell>
          <cell r="B1630">
            <v>0</v>
          </cell>
          <cell r="C1630" t="str">
            <v/>
          </cell>
          <cell r="D1630" t="str">
            <v/>
          </cell>
          <cell r="E1630" t="str">
            <v>C</v>
          </cell>
          <cell r="F1630" t="str">
            <v/>
          </cell>
          <cell r="G1630">
            <v>0</v>
          </cell>
          <cell r="H1630">
            <v>0</v>
          </cell>
          <cell r="I1630">
            <v>0</v>
          </cell>
          <cell r="J1630" t="str">
            <v/>
          </cell>
          <cell r="K1630" t="str">
            <v/>
          </cell>
          <cell r="L1630" t="str">
            <v/>
          </cell>
          <cell r="M1630" t="str">
            <v/>
          </cell>
          <cell r="N1630" t="str">
            <v/>
          </cell>
          <cell r="P1630" t="str">
            <v/>
          </cell>
          <cell r="Q1630" t="str">
            <v/>
          </cell>
          <cell r="R1630" t="str">
            <v/>
          </cell>
        </row>
        <row r="1631">
          <cell r="A1631" t="str">
            <v/>
          </cell>
          <cell r="B1631">
            <v>0</v>
          </cell>
          <cell r="C1631" t="str">
            <v/>
          </cell>
          <cell r="D1631" t="str">
            <v/>
          </cell>
          <cell r="E1631" t="str">
            <v>C</v>
          </cell>
          <cell r="F1631" t="str">
            <v/>
          </cell>
          <cell r="G1631">
            <v>0</v>
          </cell>
          <cell r="H1631">
            <v>0</v>
          </cell>
          <cell r="I1631">
            <v>0</v>
          </cell>
          <cell r="J1631" t="str">
            <v/>
          </cell>
          <cell r="K1631" t="str">
            <v/>
          </cell>
          <cell r="L1631" t="str">
            <v/>
          </cell>
          <cell r="M1631" t="str">
            <v/>
          </cell>
          <cell r="N1631" t="str">
            <v/>
          </cell>
          <cell r="P1631" t="str">
            <v/>
          </cell>
          <cell r="Q1631" t="str">
            <v/>
          </cell>
          <cell r="R1631" t="str">
            <v/>
          </cell>
        </row>
        <row r="1632">
          <cell r="A1632" t="str">
            <v/>
          </cell>
          <cell r="B1632">
            <v>0</v>
          </cell>
          <cell r="C1632" t="str">
            <v/>
          </cell>
          <cell r="D1632" t="str">
            <v/>
          </cell>
          <cell r="E1632" t="str">
            <v>C</v>
          </cell>
          <cell r="F1632" t="str">
            <v/>
          </cell>
          <cell r="G1632">
            <v>0</v>
          </cell>
          <cell r="H1632">
            <v>0</v>
          </cell>
          <cell r="I1632">
            <v>0</v>
          </cell>
          <cell r="J1632" t="str">
            <v/>
          </cell>
          <cell r="K1632" t="str">
            <v/>
          </cell>
          <cell r="L1632" t="str">
            <v/>
          </cell>
          <cell r="M1632" t="str">
            <v/>
          </cell>
          <cell r="N1632" t="str">
            <v/>
          </cell>
          <cell r="P1632" t="str">
            <v/>
          </cell>
          <cell r="Q1632" t="str">
            <v/>
          </cell>
          <cell r="R1632" t="str">
            <v/>
          </cell>
        </row>
        <row r="1633">
          <cell r="A1633" t="str">
            <v/>
          </cell>
          <cell r="B1633">
            <v>0</v>
          </cell>
          <cell r="C1633" t="str">
            <v/>
          </cell>
          <cell r="D1633" t="str">
            <v/>
          </cell>
          <cell r="E1633" t="str">
            <v>C</v>
          </cell>
          <cell r="F1633" t="str">
            <v/>
          </cell>
          <cell r="G1633">
            <v>0</v>
          </cell>
          <cell r="H1633">
            <v>0</v>
          </cell>
          <cell r="I1633">
            <v>0</v>
          </cell>
          <cell r="J1633" t="str">
            <v/>
          </cell>
          <cell r="K1633" t="str">
            <v/>
          </cell>
          <cell r="L1633" t="str">
            <v/>
          </cell>
          <cell r="M1633" t="str">
            <v/>
          </cell>
          <cell r="N1633" t="str">
            <v/>
          </cell>
          <cell r="P1633" t="str">
            <v/>
          </cell>
          <cell r="Q1633" t="str">
            <v/>
          </cell>
          <cell r="R1633" t="str">
            <v/>
          </cell>
        </row>
        <row r="1634">
          <cell r="A1634" t="str">
            <v/>
          </cell>
          <cell r="B1634">
            <v>0</v>
          </cell>
          <cell r="C1634" t="str">
            <v/>
          </cell>
          <cell r="D1634" t="str">
            <v/>
          </cell>
          <cell r="E1634" t="str">
            <v>C</v>
          </cell>
          <cell r="F1634" t="str">
            <v/>
          </cell>
          <cell r="G1634">
            <v>0</v>
          </cell>
          <cell r="H1634">
            <v>0</v>
          </cell>
          <cell r="I1634">
            <v>0</v>
          </cell>
          <cell r="J1634" t="str">
            <v/>
          </cell>
          <cell r="K1634" t="str">
            <v/>
          </cell>
          <cell r="L1634" t="str">
            <v/>
          </cell>
          <cell r="M1634" t="str">
            <v/>
          </cell>
          <cell r="N1634" t="str">
            <v/>
          </cell>
          <cell r="P1634" t="str">
            <v/>
          </cell>
          <cell r="Q1634" t="str">
            <v/>
          </cell>
          <cell r="R1634" t="str">
            <v/>
          </cell>
        </row>
        <row r="1635">
          <cell r="A1635" t="str">
            <v/>
          </cell>
          <cell r="B1635">
            <v>0</v>
          </cell>
          <cell r="C1635" t="str">
            <v/>
          </cell>
          <cell r="D1635" t="str">
            <v/>
          </cell>
          <cell r="E1635" t="str">
            <v>C</v>
          </cell>
          <cell r="F1635" t="str">
            <v/>
          </cell>
          <cell r="G1635">
            <v>0</v>
          </cell>
          <cell r="H1635">
            <v>0</v>
          </cell>
          <cell r="I1635">
            <v>0</v>
          </cell>
          <cell r="J1635" t="str">
            <v/>
          </cell>
          <cell r="K1635" t="str">
            <v/>
          </cell>
          <cell r="L1635" t="str">
            <v/>
          </cell>
          <cell r="M1635" t="str">
            <v/>
          </cell>
          <cell r="N1635" t="str">
            <v/>
          </cell>
          <cell r="P1635" t="str">
            <v/>
          </cell>
          <cell r="Q1635" t="str">
            <v/>
          </cell>
          <cell r="R1635" t="str">
            <v/>
          </cell>
        </row>
        <row r="1636">
          <cell r="A1636" t="str">
            <v/>
          </cell>
          <cell r="B1636">
            <v>0</v>
          </cell>
          <cell r="C1636" t="str">
            <v/>
          </cell>
          <cell r="D1636" t="str">
            <v/>
          </cell>
          <cell r="E1636" t="str">
            <v>C</v>
          </cell>
          <cell r="F1636" t="str">
            <v/>
          </cell>
          <cell r="G1636">
            <v>0</v>
          </cell>
          <cell r="H1636">
            <v>0</v>
          </cell>
          <cell r="I1636">
            <v>0</v>
          </cell>
          <cell r="J1636" t="str">
            <v/>
          </cell>
          <cell r="K1636" t="str">
            <v/>
          </cell>
          <cell r="L1636" t="str">
            <v/>
          </cell>
          <cell r="M1636" t="str">
            <v/>
          </cell>
          <cell r="N1636" t="str">
            <v/>
          </cell>
          <cell r="P1636" t="str">
            <v/>
          </cell>
          <cell r="Q1636" t="str">
            <v/>
          </cell>
          <cell r="R1636" t="str">
            <v/>
          </cell>
        </row>
        <row r="1637">
          <cell r="A1637" t="str">
            <v/>
          </cell>
          <cell r="B1637">
            <v>0</v>
          </cell>
          <cell r="C1637" t="str">
            <v/>
          </cell>
          <cell r="D1637" t="str">
            <v/>
          </cell>
          <cell r="E1637" t="str">
            <v>C</v>
          </cell>
          <cell r="F1637" t="str">
            <v/>
          </cell>
          <cell r="G1637">
            <v>0</v>
          </cell>
          <cell r="H1637">
            <v>0</v>
          </cell>
          <cell r="I1637">
            <v>0</v>
          </cell>
          <cell r="J1637" t="str">
            <v/>
          </cell>
          <cell r="K1637" t="str">
            <v/>
          </cell>
          <cell r="L1637" t="str">
            <v/>
          </cell>
          <cell r="M1637" t="str">
            <v/>
          </cell>
          <cell r="N1637" t="str">
            <v/>
          </cell>
          <cell r="P1637" t="str">
            <v/>
          </cell>
          <cell r="Q1637" t="str">
            <v/>
          </cell>
          <cell r="R1637" t="str">
            <v/>
          </cell>
        </row>
        <row r="1638">
          <cell r="A1638" t="str">
            <v/>
          </cell>
          <cell r="B1638">
            <v>0</v>
          </cell>
          <cell r="C1638" t="str">
            <v/>
          </cell>
          <cell r="D1638" t="str">
            <v/>
          </cell>
          <cell r="E1638" t="str">
            <v>C</v>
          </cell>
          <cell r="F1638" t="str">
            <v/>
          </cell>
          <cell r="G1638">
            <v>0</v>
          </cell>
          <cell r="H1638">
            <v>0</v>
          </cell>
          <cell r="I1638">
            <v>0</v>
          </cell>
          <cell r="J1638" t="str">
            <v/>
          </cell>
          <cell r="K1638" t="str">
            <v/>
          </cell>
          <cell r="L1638" t="str">
            <v/>
          </cell>
          <cell r="M1638" t="str">
            <v/>
          </cell>
          <cell r="N1638" t="str">
            <v/>
          </cell>
          <cell r="P1638" t="str">
            <v/>
          </cell>
          <cell r="Q1638" t="str">
            <v/>
          </cell>
          <cell r="R1638" t="str">
            <v/>
          </cell>
        </row>
        <row r="1639">
          <cell r="A1639" t="str">
            <v/>
          </cell>
          <cell r="B1639">
            <v>0</v>
          </cell>
          <cell r="C1639" t="str">
            <v/>
          </cell>
          <cell r="D1639" t="str">
            <v/>
          </cell>
          <cell r="E1639" t="str">
            <v>C</v>
          </cell>
          <cell r="F1639" t="str">
            <v/>
          </cell>
          <cell r="G1639">
            <v>0</v>
          </cell>
          <cell r="H1639">
            <v>0</v>
          </cell>
          <cell r="I1639">
            <v>0</v>
          </cell>
          <cell r="J1639" t="str">
            <v/>
          </cell>
          <cell r="K1639" t="str">
            <v/>
          </cell>
          <cell r="L1639" t="str">
            <v/>
          </cell>
          <cell r="M1639" t="str">
            <v/>
          </cell>
          <cell r="N1639" t="str">
            <v/>
          </cell>
          <cell r="P1639" t="str">
            <v/>
          </cell>
          <cell r="Q1639" t="str">
            <v/>
          </cell>
          <cell r="R1639" t="str">
            <v/>
          </cell>
        </row>
        <row r="1640">
          <cell r="A1640" t="str">
            <v/>
          </cell>
          <cell r="B1640">
            <v>0</v>
          </cell>
          <cell r="C1640" t="str">
            <v/>
          </cell>
          <cell r="D1640" t="str">
            <v/>
          </cell>
          <cell r="E1640" t="str">
            <v>C</v>
          </cell>
          <cell r="F1640" t="str">
            <v/>
          </cell>
          <cell r="G1640">
            <v>0</v>
          </cell>
          <cell r="H1640">
            <v>0</v>
          </cell>
          <cell r="I1640">
            <v>0</v>
          </cell>
          <cell r="J1640" t="str">
            <v/>
          </cell>
          <cell r="K1640" t="str">
            <v/>
          </cell>
          <cell r="L1640" t="str">
            <v/>
          </cell>
          <cell r="M1640" t="str">
            <v/>
          </cell>
          <cell r="N1640" t="str">
            <v/>
          </cell>
          <cell r="P1640" t="str">
            <v/>
          </cell>
          <cell r="Q1640" t="str">
            <v/>
          </cell>
          <cell r="R1640" t="str">
            <v/>
          </cell>
        </row>
        <row r="1641">
          <cell r="A1641" t="str">
            <v/>
          </cell>
          <cell r="B1641">
            <v>0</v>
          </cell>
          <cell r="C1641" t="str">
            <v/>
          </cell>
          <cell r="D1641" t="str">
            <v/>
          </cell>
          <cell r="E1641" t="str">
            <v>C</v>
          </cell>
          <cell r="F1641" t="str">
            <v/>
          </cell>
          <cell r="G1641">
            <v>0</v>
          </cell>
          <cell r="H1641">
            <v>0</v>
          </cell>
          <cell r="I1641">
            <v>0</v>
          </cell>
          <cell r="J1641" t="str">
            <v/>
          </cell>
          <cell r="K1641" t="str">
            <v/>
          </cell>
          <cell r="L1641" t="str">
            <v/>
          </cell>
          <cell r="M1641" t="str">
            <v/>
          </cell>
          <cell r="N1641" t="str">
            <v/>
          </cell>
          <cell r="P1641" t="str">
            <v/>
          </cell>
          <cell r="Q1641" t="str">
            <v/>
          </cell>
          <cell r="R1641" t="str">
            <v/>
          </cell>
        </row>
        <row r="1642">
          <cell r="A1642" t="str">
            <v/>
          </cell>
          <cell r="B1642">
            <v>0</v>
          </cell>
          <cell r="C1642" t="str">
            <v/>
          </cell>
          <cell r="D1642" t="str">
            <v/>
          </cell>
          <cell r="E1642" t="str">
            <v>C</v>
          </cell>
          <cell r="F1642" t="str">
            <v/>
          </cell>
          <cell r="G1642">
            <v>0</v>
          </cell>
          <cell r="H1642">
            <v>0</v>
          </cell>
          <cell r="I1642">
            <v>0</v>
          </cell>
          <cell r="J1642" t="str">
            <v/>
          </cell>
          <cell r="K1642" t="str">
            <v/>
          </cell>
          <cell r="L1642" t="str">
            <v/>
          </cell>
          <cell r="M1642" t="str">
            <v/>
          </cell>
          <cell r="N1642" t="str">
            <v/>
          </cell>
          <cell r="P1642" t="str">
            <v/>
          </cell>
          <cell r="Q1642" t="str">
            <v/>
          </cell>
          <cell r="R1642" t="str">
            <v/>
          </cell>
        </row>
        <row r="1643">
          <cell r="A1643" t="str">
            <v/>
          </cell>
          <cell r="B1643">
            <v>0</v>
          </cell>
          <cell r="C1643" t="str">
            <v/>
          </cell>
          <cell r="D1643" t="str">
            <v/>
          </cell>
          <cell r="E1643" t="str">
            <v>C</v>
          </cell>
          <cell r="F1643" t="str">
            <v/>
          </cell>
          <cell r="G1643">
            <v>0</v>
          </cell>
          <cell r="H1643">
            <v>0</v>
          </cell>
          <cell r="I1643">
            <v>0</v>
          </cell>
          <cell r="J1643" t="str">
            <v/>
          </cell>
          <cell r="K1643" t="str">
            <v/>
          </cell>
          <cell r="L1643" t="str">
            <v/>
          </cell>
          <cell r="M1643" t="str">
            <v/>
          </cell>
          <cell r="N1643" t="str">
            <v/>
          </cell>
          <cell r="P1643" t="str">
            <v/>
          </cell>
          <cell r="Q1643" t="str">
            <v/>
          </cell>
          <cell r="R1643" t="str">
            <v/>
          </cell>
        </row>
        <row r="1644">
          <cell r="A1644" t="str">
            <v/>
          </cell>
          <cell r="B1644">
            <v>0</v>
          </cell>
          <cell r="C1644" t="str">
            <v/>
          </cell>
          <cell r="D1644" t="str">
            <v/>
          </cell>
          <cell r="E1644" t="str">
            <v>C</v>
          </cell>
          <cell r="F1644" t="str">
            <v/>
          </cell>
          <cell r="G1644">
            <v>0</v>
          </cell>
          <cell r="H1644">
            <v>0</v>
          </cell>
          <cell r="I1644">
            <v>0</v>
          </cell>
          <cell r="J1644" t="str">
            <v/>
          </cell>
          <cell r="K1644" t="str">
            <v/>
          </cell>
          <cell r="L1644" t="str">
            <v/>
          </cell>
          <cell r="M1644" t="str">
            <v/>
          </cell>
          <cell r="N1644" t="str">
            <v/>
          </cell>
          <cell r="P1644" t="str">
            <v/>
          </cell>
          <cell r="Q1644" t="str">
            <v/>
          </cell>
          <cell r="R1644" t="str">
            <v/>
          </cell>
        </row>
        <row r="1645">
          <cell r="A1645" t="str">
            <v/>
          </cell>
          <cell r="B1645">
            <v>0</v>
          </cell>
          <cell r="C1645" t="str">
            <v/>
          </cell>
          <cell r="D1645" t="str">
            <v/>
          </cell>
          <cell r="E1645" t="str">
            <v>C</v>
          </cell>
          <cell r="F1645" t="str">
            <v/>
          </cell>
          <cell r="G1645">
            <v>0</v>
          </cell>
          <cell r="H1645">
            <v>0</v>
          </cell>
          <cell r="I1645">
            <v>0</v>
          </cell>
          <cell r="J1645" t="str">
            <v/>
          </cell>
          <cell r="K1645" t="str">
            <v/>
          </cell>
          <cell r="L1645" t="str">
            <v/>
          </cell>
          <cell r="M1645" t="str">
            <v/>
          </cell>
          <cell r="N1645" t="str">
            <v/>
          </cell>
          <cell r="P1645" t="str">
            <v/>
          </cell>
          <cell r="Q1645" t="str">
            <v/>
          </cell>
          <cell r="R1645" t="str">
            <v/>
          </cell>
        </row>
        <row r="1646">
          <cell r="A1646" t="str">
            <v/>
          </cell>
          <cell r="B1646">
            <v>0</v>
          </cell>
          <cell r="C1646" t="str">
            <v/>
          </cell>
          <cell r="D1646" t="str">
            <v/>
          </cell>
          <cell r="E1646" t="str">
            <v>C</v>
          </cell>
          <cell r="F1646" t="str">
            <v/>
          </cell>
          <cell r="G1646">
            <v>0</v>
          </cell>
          <cell r="H1646">
            <v>0</v>
          </cell>
          <cell r="I1646">
            <v>0</v>
          </cell>
          <cell r="J1646" t="str">
            <v/>
          </cell>
          <cell r="K1646" t="str">
            <v/>
          </cell>
          <cell r="L1646" t="str">
            <v/>
          </cell>
          <cell r="M1646" t="str">
            <v/>
          </cell>
          <cell r="N1646" t="str">
            <v/>
          </cell>
          <cell r="P1646" t="str">
            <v/>
          </cell>
          <cell r="Q1646" t="str">
            <v/>
          </cell>
          <cell r="R1646" t="str">
            <v/>
          </cell>
        </row>
        <row r="1647">
          <cell r="A1647" t="str">
            <v/>
          </cell>
          <cell r="B1647">
            <v>0</v>
          </cell>
          <cell r="C1647" t="str">
            <v/>
          </cell>
          <cell r="D1647" t="str">
            <v/>
          </cell>
          <cell r="E1647" t="str">
            <v>C</v>
          </cell>
          <cell r="F1647" t="str">
            <v/>
          </cell>
          <cell r="G1647">
            <v>0</v>
          </cell>
          <cell r="H1647">
            <v>0</v>
          </cell>
          <cell r="I1647">
            <v>0</v>
          </cell>
          <cell r="J1647" t="str">
            <v/>
          </cell>
          <cell r="K1647" t="str">
            <v/>
          </cell>
          <cell r="L1647" t="str">
            <v/>
          </cell>
          <cell r="M1647" t="str">
            <v/>
          </cell>
          <cell r="N1647" t="str">
            <v/>
          </cell>
          <cell r="P1647" t="str">
            <v/>
          </cell>
          <cell r="Q1647" t="str">
            <v/>
          </cell>
          <cell r="R1647" t="str">
            <v/>
          </cell>
        </row>
        <row r="1648">
          <cell r="A1648" t="str">
            <v/>
          </cell>
          <cell r="B1648">
            <v>0</v>
          </cell>
          <cell r="C1648" t="str">
            <v/>
          </cell>
          <cell r="D1648" t="str">
            <v/>
          </cell>
          <cell r="E1648" t="str">
            <v>C</v>
          </cell>
          <cell r="F1648" t="str">
            <v/>
          </cell>
          <cell r="G1648">
            <v>0</v>
          </cell>
          <cell r="H1648">
            <v>0</v>
          </cell>
          <cell r="I1648">
            <v>0</v>
          </cell>
          <cell r="J1648" t="str">
            <v/>
          </cell>
          <cell r="K1648" t="str">
            <v/>
          </cell>
          <cell r="L1648" t="str">
            <v/>
          </cell>
          <cell r="M1648" t="str">
            <v/>
          </cell>
          <cell r="N1648" t="str">
            <v/>
          </cell>
          <cell r="P1648" t="str">
            <v/>
          </cell>
          <cell r="Q1648" t="str">
            <v/>
          </cell>
          <cell r="R1648" t="str">
            <v/>
          </cell>
        </row>
        <row r="1649">
          <cell r="A1649" t="str">
            <v/>
          </cell>
          <cell r="B1649">
            <v>0</v>
          </cell>
          <cell r="C1649" t="str">
            <v/>
          </cell>
          <cell r="D1649" t="str">
            <v/>
          </cell>
          <cell r="E1649" t="str">
            <v>C</v>
          </cell>
          <cell r="F1649" t="str">
            <v/>
          </cell>
          <cell r="G1649">
            <v>0</v>
          </cell>
          <cell r="H1649">
            <v>0</v>
          </cell>
          <cell r="I1649">
            <v>0</v>
          </cell>
          <cell r="J1649" t="str">
            <v/>
          </cell>
          <cell r="K1649" t="str">
            <v/>
          </cell>
          <cell r="L1649" t="str">
            <v/>
          </cell>
          <cell r="M1649" t="str">
            <v/>
          </cell>
          <cell r="N1649" t="str">
            <v/>
          </cell>
          <cell r="P1649" t="str">
            <v/>
          </cell>
          <cell r="Q1649" t="str">
            <v/>
          </cell>
          <cell r="R1649" t="str">
            <v/>
          </cell>
        </row>
        <row r="1650">
          <cell r="A1650" t="str">
            <v/>
          </cell>
          <cell r="B1650">
            <v>0</v>
          </cell>
          <cell r="C1650" t="str">
            <v/>
          </cell>
          <cell r="D1650" t="str">
            <v/>
          </cell>
          <cell r="E1650" t="str">
            <v>C</v>
          </cell>
          <cell r="F1650" t="str">
            <v/>
          </cell>
          <cell r="G1650">
            <v>0</v>
          </cell>
          <cell r="H1650">
            <v>0</v>
          </cell>
          <cell r="I1650">
            <v>0</v>
          </cell>
          <cell r="J1650" t="str">
            <v/>
          </cell>
          <cell r="K1650" t="str">
            <v/>
          </cell>
          <cell r="L1650" t="str">
            <v/>
          </cell>
          <cell r="M1650" t="str">
            <v/>
          </cell>
          <cell r="N1650" t="str">
            <v/>
          </cell>
          <cell r="P1650" t="str">
            <v/>
          </cell>
          <cell r="Q1650" t="str">
            <v/>
          </cell>
          <cell r="R1650" t="str">
            <v/>
          </cell>
        </row>
        <row r="1651">
          <cell r="A1651" t="str">
            <v/>
          </cell>
          <cell r="B1651">
            <v>0</v>
          </cell>
          <cell r="C1651" t="str">
            <v/>
          </cell>
          <cell r="D1651" t="str">
            <v/>
          </cell>
          <cell r="E1651" t="str">
            <v>C</v>
          </cell>
          <cell r="F1651" t="str">
            <v/>
          </cell>
          <cell r="G1651">
            <v>0</v>
          </cell>
          <cell r="H1651">
            <v>0</v>
          </cell>
          <cell r="I1651">
            <v>0</v>
          </cell>
          <cell r="J1651" t="str">
            <v/>
          </cell>
          <cell r="K1651" t="str">
            <v/>
          </cell>
          <cell r="L1651" t="str">
            <v/>
          </cell>
          <cell r="M1651" t="str">
            <v/>
          </cell>
          <cell r="N1651" t="str">
            <v/>
          </cell>
          <cell r="P1651" t="str">
            <v/>
          </cell>
          <cell r="Q1651" t="str">
            <v/>
          </cell>
          <cell r="R1651" t="str">
            <v/>
          </cell>
        </row>
        <row r="1652">
          <cell r="A1652" t="str">
            <v/>
          </cell>
          <cell r="B1652">
            <v>0</v>
          </cell>
          <cell r="C1652" t="str">
            <v/>
          </cell>
          <cell r="D1652" t="str">
            <v/>
          </cell>
          <cell r="E1652" t="str">
            <v>C</v>
          </cell>
          <cell r="F1652" t="str">
            <v/>
          </cell>
          <cell r="G1652">
            <v>0</v>
          </cell>
          <cell r="H1652">
            <v>0</v>
          </cell>
          <cell r="I1652">
            <v>0</v>
          </cell>
          <cell r="J1652" t="str">
            <v/>
          </cell>
          <cell r="K1652" t="str">
            <v/>
          </cell>
          <cell r="L1652" t="str">
            <v/>
          </cell>
          <cell r="M1652" t="str">
            <v/>
          </cell>
          <cell r="N1652" t="str">
            <v/>
          </cell>
          <cell r="P1652" t="str">
            <v/>
          </cell>
          <cell r="Q1652" t="str">
            <v/>
          </cell>
          <cell r="R1652" t="str">
            <v/>
          </cell>
        </row>
        <row r="1653">
          <cell r="A1653" t="str">
            <v/>
          </cell>
          <cell r="B1653">
            <v>0</v>
          </cell>
          <cell r="C1653" t="str">
            <v/>
          </cell>
          <cell r="D1653" t="str">
            <v/>
          </cell>
          <cell r="E1653" t="str">
            <v>C</v>
          </cell>
          <cell r="F1653" t="str">
            <v/>
          </cell>
          <cell r="G1653">
            <v>0</v>
          </cell>
          <cell r="H1653">
            <v>0</v>
          </cell>
          <cell r="I1653">
            <v>0</v>
          </cell>
          <cell r="J1653" t="str">
            <v/>
          </cell>
          <cell r="K1653" t="str">
            <v/>
          </cell>
          <cell r="L1653" t="str">
            <v/>
          </cell>
          <cell r="M1653" t="str">
            <v/>
          </cell>
          <cell r="N1653" t="str">
            <v/>
          </cell>
          <cell r="P1653" t="str">
            <v/>
          </cell>
          <cell r="Q1653" t="str">
            <v/>
          </cell>
          <cell r="R1653" t="str">
            <v/>
          </cell>
        </row>
        <row r="1654">
          <cell r="A1654" t="str">
            <v/>
          </cell>
          <cell r="B1654">
            <v>0</v>
          </cell>
          <cell r="C1654" t="str">
            <v/>
          </cell>
          <cell r="D1654" t="str">
            <v/>
          </cell>
          <cell r="E1654" t="str">
            <v>C</v>
          </cell>
          <cell r="F1654" t="str">
            <v/>
          </cell>
          <cell r="G1654">
            <v>0</v>
          </cell>
          <cell r="H1654">
            <v>0</v>
          </cell>
          <cell r="I1654">
            <v>0</v>
          </cell>
          <cell r="J1654" t="str">
            <v/>
          </cell>
          <cell r="K1654" t="str">
            <v/>
          </cell>
          <cell r="L1654" t="str">
            <v/>
          </cell>
          <cell r="M1654" t="str">
            <v/>
          </cell>
          <cell r="N1654" t="str">
            <v/>
          </cell>
          <cell r="P1654" t="str">
            <v/>
          </cell>
          <cell r="Q1654" t="str">
            <v/>
          </cell>
          <cell r="R1654" t="str">
            <v/>
          </cell>
        </row>
        <row r="1655">
          <cell r="A1655" t="str">
            <v/>
          </cell>
          <cell r="B1655">
            <v>0</v>
          </cell>
          <cell r="C1655" t="str">
            <v/>
          </cell>
          <cell r="D1655" t="str">
            <v/>
          </cell>
          <cell r="E1655" t="str">
            <v>C</v>
          </cell>
          <cell r="F1655" t="str">
            <v/>
          </cell>
          <cell r="G1655">
            <v>0</v>
          </cell>
          <cell r="H1655">
            <v>0</v>
          </cell>
          <cell r="I1655">
            <v>0</v>
          </cell>
          <cell r="J1655" t="str">
            <v/>
          </cell>
          <cell r="K1655" t="str">
            <v/>
          </cell>
          <cell r="L1655" t="str">
            <v/>
          </cell>
          <cell r="M1655" t="str">
            <v/>
          </cell>
          <cell r="N1655" t="str">
            <v/>
          </cell>
          <cell r="P1655" t="str">
            <v/>
          </cell>
          <cell r="Q1655" t="str">
            <v/>
          </cell>
          <cell r="R1655" t="str">
            <v/>
          </cell>
        </row>
        <row r="1656">
          <cell r="A1656" t="str">
            <v/>
          </cell>
          <cell r="B1656">
            <v>0</v>
          </cell>
          <cell r="C1656" t="str">
            <v/>
          </cell>
          <cell r="D1656" t="str">
            <v/>
          </cell>
          <cell r="E1656" t="str">
            <v>C</v>
          </cell>
          <cell r="F1656" t="str">
            <v/>
          </cell>
          <cell r="G1656">
            <v>0</v>
          </cell>
          <cell r="H1656">
            <v>0</v>
          </cell>
          <cell r="I1656">
            <v>0</v>
          </cell>
          <cell r="J1656" t="str">
            <v/>
          </cell>
          <cell r="K1656" t="str">
            <v/>
          </cell>
          <cell r="L1656" t="str">
            <v/>
          </cell>
          <cell r="M1656" t="str">
            <v/>
          </cell>
          <cell r="N1656" t="str">
            <v/>
          </cell>
          <cell r="P1656" t="str">
            <v/>
          </cell>
          <cell r="Q1656" t="str">
            <v/>
          </cell>
          <cell r="R1656" t="str">
            <v/>
          </cell>
        </row>
        <row r="1657">
          <cell r="A1657" t="str">
            <v/>
          </cell>
          <cell r="B1657">
            <v>0</v>
          </cell>
          <cell r="C1657" t="str">
            <v/>
          </cell>
          <cell r="D1657" t="str">
            <v/>
          </cell>
          <cell r="E1657" t="str">
            <v>C</v>
          </cell>
          <cell r="F1657" t="str">
            <v/>
          </cell>
          <cell r="G1657">
            <v>0</v>
          </cell>
          <cell r="H1657">
            <v>0</v>
          </cell>
          <cell r="I1657">
            <v>0</v>
          </cell>
          <cell r="J1657" t="str">
            <v/>
          </cell>
          <cell r="K1657" t="str">
            <v/>
          </cell>
          <cell r="L1657" t="str">
            <v/>
          </cell>
          <cell r="M1657" t="str">
            <v/>
          </cell>
          <cell r="N1657" t="str">
            <v/>
          </cell>
          <cell r="P1657" t="str">
            <v/>
          </cell>
          <cell r="Q1657" t="str">
            <v/>
          </cell>
          <cell r="R1657" t="str">
            <v/>
          </cell>
        </row>
        <row r="1658">
          <cell r="A1658" t="str">
            <v/>
          </cell>
          <cell r="B1658">
            <v>0</v>
          </cell>
          <cell r="C1658" t="str">
            <v/>
          </cell>
          <cell r="D1658" t="str">
            <v/>
          </cell>
          <cell r="E1658" t="str">
            <v>C</v>
          </cell>
          <cell r="F1658" t="str">
            <v/>
          </cell>
          <cell r="G1658">
            <v>0</v>
          </cell>
          <cell r="H1658">
            <v>0</v>
          </cell>
          <cell r="I1658">
            <v>0</v>
          </cell>
          <cell r="J1658" t="str">
            <v/>
          </cell>
          <cell r="K1658" t="str">
            <v/>
          </cell>
          <cell r="L1658" t="str">
            <v/>
          </cell>
          <cell r="M1658" t="str">
            <v/>
          </cell>
          <cell r="N1658" t="str">
            <v/>
          </cell>
          <cell r="P1658" t="str">
            <v/>
          </cell>
          <cell r="Q1658" t="str">
            <v/>
          </cell>
          <cell r="R1658" t="str">
            <v/>
          </cell>
        </row>
        <row r="1659">
          <cell r="A1659" t="str">
            <v/>
          </cell>
          <cell r="B1659">
            <v>0</v>
          </cell>
          <cell r="C1659" t="str">
            <v/>
          </cell>
          <cell r="D1659" t="str">
            <v/>
          </cell>
          <cell r="E1659" t="str">
            <v>C</v>
          </cell>
          <cell r="F1659" t="str">
            <v/>
          </cell>
          <cell r="G1659">
            <v>0</v>
          </cell>
          <cell r="H1659">
            <v>0</v>
          </cell>
          <cell r="I1659">
            <v>0</v>
          </cell>
          <cell r="J1659" t="str">
            <v/>
          </cell>
          <cell r="K1659" t="str">
            <v/>
          </cell>
          <cell r="L1659" t="str">
            <v/>
          </cell>
          <cell r="M1659" t="str">
            <v/>
          </cell>
          <cell r="N1659" t="str">
            <v/>
          </cell>
          <cell r="P1659" t="str">
            <v/>
          </cell>
          <cell r="Q1659" t="str">
            <v/>
          </cell>
          <cell r="R1659" t="str">
            <v/>
          </cell>
        </row>
        <row r="1660">
          <cell r="A1660" t="str">
            <v/>
          </cell>
          <cell r="B1660">
            <v>0</v>
          </cell>
          <cell r="C1660" t="str">
            <v/>
          </cell>
          <cell r="D1660" t="str">
            <v/>
          </cell>
          <cell r="E1660" t="str">
            <v>C</v>
          </cell>
          <cell r="F1660" t="str">
            <v/>
          </cell>
          <cell r="G1660">
            <v>0</v>
          </cell>
          <cell r="H1660">
            <v>0</v>
          </cell>
          <cell r="I1660">
            <v>0</v>
          </cell>
          <cell r="J1660" t="str">
            <v/>
          </cell>
          <cell r="K1660" t="str">
            <v/>
          </cell>
          <cell r="L1660" t="str">
            <v/>
          </cell>
          <cell r="M1660" t="str">
            <v/>
          </cell>
          <cell r="N1660" t="str">
            <v/>
          </cell>
          <cell r="P1660" t="str">
            <v/>
          </cell>
          <cell r="Q1660" t="str">
            <v/>
          </cell>
          <cell r="R1660" t="str">
            <v/>
          </cell>
        </row>
        <row r="1661">
          <cell r="A1661" t="str">
            <v/>
          </cell>
          <cell r="B1661">
            <v>0</v>
          </cell>
          <cell r="C1661" t="str">
            <v/>
          </cell>
          <cell r="D1661" t="str">
            <v/>
          </cell>
          <cell r="E1661" t="str">
            <v>C</v>
          </cell>
          <cell r="F1661" t="str">
            <v/>
          </cell>
          <cell r="G1661">
            <v>0</v>
          </cell>
          <cell r="H1661">
            <v>0</v>
          </cell>
          <cell r="I1661">
            <v>0</v>
          </cell>
          <cell r="J1661" t="str">
            <v/>
          </cell>
          <cell r="K1661" t="str">
            <v/>
          </cell>
          <cell r="L1661" t="str">
            <v/>
          </cell>
          <cell r="M1661" t="str">
            <v/>
          </cell>
          <cell r="N1661" t="str">
            <v/>
          </cell>
          <cell r="P1661" t="str">
            <v/>
          </cell>
          <cell r="Q1661" t="str">
            <v/>
          </cell>
          <cell r="R1661" t="str">
            <v/>
          </cell>
        </row>
        <row r="1662">
          <cell r="A1662" t="str">
            <v/>
          </cell>
          <cell r="B1662">
            <v>0</v>
          </cell>
          <cell r="C1662" t="str">
            <v/>
          </cell>
          <cell r="D1662" t="str">
            <v/>
          </cell>
          <cell r="E1662" t="str">
            <v>C</v>
          </cell>
          <cell r="F1662" t="str">
            <v/>
          </cell>
          <cell r="G1662">
            <v>0</v>
          </cell>
          <cell r="H1662">
            <v>0</v>
          </cell>
          <cell r="I1662">
            <v>0</v>
          </cell>
          <cell r="J1662" t="str">
            <v/>
          </cell>
          <cell r="K1662" t="str">
            <v/>
          </cell>
          <cell r="L1662" t="str">
            <v/>
          </cell>
          <cell r="M1662" t="str">
            <v/>
          </cell>
          <cell r="N1662" t="str">
            <v/>
          </cell>
          <cell r="P1662" t="str">
            <v/>
          </cell>
          <cell r="Q1662" t="str">
            <v/>
          </cell>
          <cell r="R1662" t="str">
            <v/>
          </cell>
        </row>
        <row r="1663">
          <cell r="A1663" t="str">
            <v/>
          </cell>
          <cell r="B1663">
            <v>0</v>
          </cell>
          <cell r="C1663" t="str">
            <v/>
          </cell>
          <cell r="D1663" t="str">
            <v/>
          </cell>
          <cell r="E1663" t="str">
            <v>C</v>
          </cell>
          <cell r="F1663" t="str">
            <v/>
          </cell>
          <cell r="G1663">
            <v>0</v>
          </cell>
          <cell r="H1663">
            <v>0</v>
          </cell>
          <cell r="I1663">
            <v>0</v>
          </cell>
          <cell r="J1663" t="str">
            <v/>
          </cell>
          <cell r="K1663" t="str">
            <v/>
          </cell>
          <cell r="L1663" t="str">
            <v/>
          </cell>
          <cell r="M1663" t="str">
            <v/>
          </cell>
          <cell r="N1663" t="str">
            <v/>
          </cell>
          <cell r="P1663" t="str">
            <v/>
          </cell>
          <cell r="Q1663" t="str">
            <v/>
          </cell>
          <cell r="R1663" t="str">
            <v/>
          </cell>
        </row>
        <row r="1664">
          <cell r="A1664" t="str">
            <v/>
          </cell>
          <cell r="B1664">
            <v>0</v>
          </cell>
          <cell r="C1664" t="str">
            <v/>
          </cell>
          <cell r="D1664" t="str">
            <v/>
          </cell>
          <cell r="E1664" t="str">
            <v>C</v>
          </cell>
          <cell r="F1664" t="str">
            <v/>
          </cell>
          <cell r="G1664">
            <v>0</v>
          </cell>
          <cell r="H1664">
            <v>0</v>
          </cell>
          <cell r="I1664">
            <v>0</v>
          </cell>
          <cell r="J1664" t="str">
            <v/>
          </cell>
          <cell r="K1664" t="str">
            <v/>
          </cell>
          <cell r="L1664" t="str">
            <v/>
          </cell>
          <cell r="M1664" t="str">
            <v/>
          </cell>
          <cell r="N1664" t="str">
            <v/>
          </cell>
          <cell r="P1664" t="str">
            <v/>
          </cell>
          <cell r="Q1664" t="str">
            <v/>
          </cell>
          <cell r="R1664" t="str">
            <v/>
          </cell>
        </row>
        <row r="1665">
          <cell r="A1665" t="str">
            <v/>
          </cell>
          <cell r="B1665">
            <v>0</v>
          </cell>
          <cell r="C1665" t="str">
            <v/>
          </cell>
          <cell r="D1665" t="str">
            <v/>
          </cell>
          <cell r="E1665" t="str">
            <v>C</v>
          </cell>
          <cell r="F1665" t="str">
            <v/>
          </cell>
          <cell r="G1665">
            <v>0</v>
          </cell>
          <cell r="H1665">
            <v>0</v>
          </cell>
          <cell r="I1665">
            <v>0</v>
          </cell>
          <cell r="J1665" t="str">
            <v/>
          </cell>
          <cell r="K1665" t="str">
            <v/>
          </cell>
          <cell r="L1665" t="str">
            <v/>
          </cell>
          <cell r="M1665" t="str">
            <v/>
          </cell>
          <cell r="N1665" t="str">
            <v/>
          </cell>
          <cell r="P1665" t="str">
            <v/>
          </cell>
          <cell r="Q1665" t="str">
            <v/>
          </cell>
          <cell r="R1665" t="str">
            <v/>
          </cell>
        </row>
        <row r="1666">
          <cell r="A1666" t="str">
            <v/>
          </cell>
          <cell r="B1666">
            <v>0</v>
          </cell>
          <cell r="C1666" t="str">
            <v/>
          </cell>
          <cell r="D1666" t="str">
            <v/>
          </cell>
          <cell r="E1666" t="str">
            <v>C</v>
          </cell>
          <cell r="F1666" t="str">
            <v/>
          </cell>
          <cell r="G1666">
            <v>0</v>
          </cell>
          <cell r="H1666">
            <v>0</v>
          </cell>
          <cell r="I1666">
            <v>0</v>
          </cell>
          <cell r="J1666" t="str">
            <v/>
          </cell>
          <cell r="K1666" t="str">
            <v/>
          </cell>
          <cell r="L1666" t="str">
            <v/>
          </cell>
          <cell r="M1666" t="str">
            <v/>
          </cell>
          <cell r="N1666" t="str">
            <v/>
          </cell>
          <cell r="P1666" t="str">
            <v/>
          </cell>
          <cell r="Q1666" t="str">
            <v/>
          </cell>
          <cell r="R1666" t="str">
            <v/>
          </cell>
        </row>
        <row r="1667">
          <cell r="A1667" t="str">
            <v/>
          </cell>
          <cell r="B1667">
            <v>0</v>
          </cell>
          <cell r="C1667" t="str">
            <v/>
          </cell>
          <cell r="D1667" t="str">
            <v/>
          </cell>
          <cell r="E1667" t="str">
            <v>C</v>
          </cell>
          <cell r="F1667" t="str">
            <v/>
          </cell>
          <cell r="G1667">
            <v>0</v>
          </cell>
          <cell r="H1667">
            <v>0</v>
          </cell>
          <cell r="I1667">
            <v>0</v>
          </cell>
          <cell r="J1667" t="str">
            <v/>
          </cell>
          <cell r="K1667" t="str">
            <v/>
          </cell>
          <cell r="L1667" t="str">
            <v/>
          </cell>
          <cell r="M1667" t="str">
            <v/>
          </cell>
          <cell r="N1667" t="str">
            <v/>
          </cell>
          <cell r="P1667" t="str">
            <v/>
          </cell>
          <cell r="Q1667" t="str">
            <v/>
          </cell>
          <cell r="R1667" t="str">
            <v/>
          </cell>
        </row>
        <row r="1668">
          <cell r="A1668" t="str">
            <v/>
          </cell>
          <cell r="B1668">
            <v>0</v>
          </cell>
          <cell r="C1668" t="str">
            <v/>
          </cell>
          <cell r="D1668" t="str">
            <v/>
          </cell>
          <cell r="E1668" t="str">
            <v>C</v>
          </cell>
          <cell r="F1668" t="str">
            <v/>
          </cell>
          <cell r="G1668">
            <v>0</v>
          </cell>
          <cell r="H1668">
            <v>0</v>
          </cell>
          <cell r="I1668">
            <v>0</v>
          </cell>
          <cell r="J1668" t="str">
            <v/>
          </cell>
          <cell r="K1668" t="str">
            <v/>
          </cell>
          <cell r="L1668" t="str">
            <v/>
          </cell>
          <cell r="M1668" t="str">
            <v/>
          </cell>
          <cell r="N1668" t="str">
            <v/>
          </cell>
          <cell r="P1668" t="str">
            <v/>
          </cell>
          <cell r="Q1668" t="str">
            <v/>
          </cell>
          <cell r="R1668" t="str">
            <v/>
          </cell>
        </row>
        <row r="1669">
          <cell r="A1669" t="str">
            <v/>
          </cell>
          <cell r="B1669">
            <v>0</v>
          </cell>
          <cell r="C1669" t="str">
            <v/>
          </cell>
          <cell r="D1669" t="str">
            <v/>
          </cell>
          <cell r="E1669" t="str">
            <v>C</v>
          </cell>
          <cell r="F1669" t="str">
            <v/>
          </cell>
          <cell r="G1669">
            <v>0</v>
          </cell>
          <cell r="H1669">
            <v>0</v>
          </cell>
          <cell r="I1669">
            <v>0</v>
          </cell>
          <cell r="J1669" t="str">
            <v/>
          </cell>
          <cell r="K1669" t="str">
            <v/>
          </cell>
          <cell r="L1669" t="str">
            <v/>
          </cell>
          <cell r="M1669" t="str">
            <v/>
          </cell>
          <cell r="N1669" t="str">
            <v/>
          </cell>
          <cell r="P1669" t="str">
            <v/>
          </cell>
          <cell r="Q1669" t="str">
            <v/>
          </cell>
          <cell r="R1669" t="str">
            <v/>
          </cell>
        </row>
        <row r="1670">
          <cell r="A1670" t="str">
            <v/>
          </cell>
          <cell r="B1670">
            <v>0</v>
          </cell>
          <cell r="C1670" t="str">
            <v/>
          </cell>
          <cell r="D1670" t="str">
            <v/>
          </cell>
          <cell r="E1670" t="str">
            <v>C</v>
          </cell>
          <cell r="F1670" t="str">
            <v/>
          </cell>
          <cell r="G1670">
            <v>0</v>
          </cell>
          <cell r="H1670">
            <v>0</v>
          </cell>
          <cell r="I1670">
            <v>0</v>
          </cell>
          <cell r="J1670" t="str">
            <v/>
          </cell>
          <cell r="K1670" t="str">
            <v/>
          </cell>
          <cell r="L1670" t="str">
            <v/>
          </cell>
          <cell r="M1670" t="str">
            <v/>
          </cell>
          <cell r="N1670" t="str">
            <v/>
          </cell>
          <cell r="P1670" t="str">
            <v/>
          </cell>
          <cell r="Q1670" t="str">
            <v/>
          </cell>
          <cell r="R1670" t="str">
            <v/>
          </cell>
        </row>
        <row r="1671">
          <cell r="A1671" t="str">
            <v/>
          </cell>
          <cell r="B1671">
            <v>0</v>
          </cell>
          <cell r="C1671" t="str">
            <v/>
          </cell>
          <cell r="D1671" t="str">
            <v/>
          </cell>
          <cell r="E1671" t="str">
            <v>C</v>
          </cell>
          <cell r="F1671" t="str">
            <v/>
          </cell>
          <cell r="G1671">
            <v>0</v>
          </cell>
          <cell r="H1671">
            <v>0</v>
          </cell>
          <cell r="I1671">
            <v>0</v>
          </cell>
          <cell r="J1671" t="str">
            <v/>
          </cell>
          <cell r="K1671" t="str">
            <v/>
          </cell>
          <cell r="L1671" t="str">
            <v/>
          </cell>
          <cell r="M1671" t="str">
            <v/>
          </cell>
          <cell r="N1671" t="str">
            <v/>
          </cell>
          <cell r="P1671" t="str">
            <v/>
          </cell>
          <cell r="Q1671" t="str">
            <v/>
          </cell>
          <cell r="R1671" t="str">
            <v/>
          </cell>
        </row>
        <row r="1672">
          <cell r="A1672" t="str">
            <v/>
          </cell>
          <cell r="B1672">
            <v>0</v>
          </cell>
          <cell r="C1672" t="str">
            <v/>
          </cell>
          <cell r="D1672" t="str">
            <v/>
          </cell>
          <cell r="E1672" t="str">
            <v>C</v>
          </cell>
          <cell r="F1672" t="str">
            <v/>
          </cell>
          <cell r="G1672">
            <v>0</v>
          </cell>
          <cell r="H1672">
            <v>0</v>
          </cell>
          <cell r="I1672">
            <v>0</v>
          </cell>
          <cell r="J1672" t="str">
            <v/>
          </cell>
          <cell r="K1672" t="str">
            <v/>
          </cell>
          <cell r="L1672" t="str">
            <v/>
          </cell>
          <cell r="M1672" t="str">
            <v/>
          </cell>
          <cell r="N1672" t="str">
            <v/>
          </cell>
          <cell r="P1672" t="str">
            <v/>
          </cell>
          <cell r="Q1672" t="str">
            <v/>
          </cell>
          <cell r="R1672" t="str">
            <v/>
          </cell>
        </row>
        <row r="1673">
          <cell r="A1673" t="str">
            <v/>
          </cell>
          <cell r="B1673">
            <v>0</v>
          </cell>
          <cell r="C1673" t="str">
            <v/>
          </cell>
          <cell r="D1673" t="str">
            <v/>
          </cell>
          <cell r="E1673" t="str">
            <v>C</v>
          </cell>
          <cell r="F1673" t="str">
            <v/>
          </cell>
          <cell r="G1673">
            <v>0</v>
          </cell>
          <cell r="H1673">
            <v>0</v>
          </cell>
          <cell r="I1673">
            <v>0</v>
          </cell>
          <cell r="J1673" t="str">
            <v/>
          </cell>
          <cell r="K1673" t="str">
            <v/>
          </cell>
          <cell r="L1673" t="str">
            <v/>
          </cell>
          <cell r="M1673" t="str">
            <v/>
          </cell>
          <cell r="N1673" t="str">
            <v/>
          </cell>
          <cell r="P1673" t="str">
            <v/>
          </cell>
          <cell r="Q1673" t="str">
            <v/>
          </cell>
          <cell r="R1673" t="str">
            <v/>
          </cell>
        </row>
        <row r="1674">
          <cell r="A1674" t="str">
            <v/>
          </cell>
          <cell r="B1674">
            <v>0</v>
          </cell>
          <cell r="C1674" t="str">
            <v/>
          </cell>
          <cell r="D1674" t="str">
            <v/>
          </cell>
          <cell r="E1674" t="str">
            <v>C</v>
          </cell>
          <cell r="F1674" t="str">
            <v/>
          </cell>
          <cell r="G1674">
            <v>0</v>
          </cell>
          <cell r="H1674">
            <v>0</v>
          </cell>
          <cell r="I1674">
            <v>0</v>
          </cell>
          <cell r="J1674" t="str">
            <v/>
          </cell>
          <cell r="K1674" t="str">
            <v/>
          </cell>
          <cell r="L1674" t="str">
            <v/>
          </cell>
          <cell r="M1674" t="str">
            <v/>
          </cell>
          <cell r="N1674" t="str">
            <v/>
          </cell>
          <cell r="P1674" t="str">
            <v/>
          </cell>
          <cell r="Q1674" t="str">
            <v/>
          </cell>
          <cell r="R1674" t="str">
            <v/>
          </cell>
        </row>
        <row r="1675">
          <cell r="A1675" t="str">
            <v/>
          </cell>
          <cell r="B1675">
            <v>0</v>
          </cell>
          <cell r="C1675" t="str">
            <v/>
          </cell>
          <cell r="D1675" t="str">
            <v/>
          </cell>
          <cell r="E1675" t="str">
            <v>C</v>
          </cell>
          <cell r="F1675" t="str">
            <v/>
          </cell>
          <cell r="G1675">
            <v>0</v>
          </cell>
          <cell r="H1675">
            <v>0</v>
          </cell>
          <cell r="I1675">
            <v>0</v>
          </cell>
          <cell r="J1675" t="str">
            <v/>
          </cell>
          <cell r="K1675" t="str">
            <v/>
          </cell>
          <cell r="L1675" t="str">
            <v/>
          </cell>
          <cell r="M1675" t="str">
            <v/>
          </cell>
          <cell r="N1675" t="str">
            <v/>
          </cell>
          <cell r="P1675" t="str">
            <v/>
          </cell>
          <cell r="Q1675" t="str">
            <v/>
          </cell>
          <cell r="R1675" t="str">
            <v/>
          </cell>
        </row>
        <row r="1676">
          <cell r="A1676" t="str">
            <v/>
          </cell>
          <cell r="B1676">
            <v>0</v>
          </cell>
          <cell r="C1676" t="str">
            <v/>
          </cell>
          <cell r="D1676" t="str">
            <v/>
          </cell>
          <cell r="E1676" t="str">
            <v>C</v>
          </cell>
          <cell r="F1676" t="str">
            <v/>
          </cell>
          <cell r="G1676">
            <v>0</v>
          </cell>
          <cell r="H1676">
            <v>0</v>
          </cell>
          <cell r="I1676">
            <v>0</v>
          </cell>
          <cell r="J1676" t="str">
            <v/>
          </cell>
          <cell r="K1676" t="str">
            <v/>
          </cell>
          <cell r="L1676" t="str">
            <v/>
          </cell>
          <cell r="M1676" t="str">
            <v/>
          </cell>
          <cell r="N1676" t="str">
            <v/>
          </cell>
          <cell r="P1676" t="str">
            <v/>
          </cell>
          <cell r="Q1676" t="str">
            <v/>
          </cell>
          <cell r="R1676" t="str">
            <v/>
          </cell>
        </row>
        <row r="1677">
          <cell r="A1677" t="str">
            <v/>
          </cell>
          <cell r="B1677">
            <v>0</v>
          </cell>
          <cell r="C1677" t="str">
            <v/>
          </cell>
          <cell r="D1677" t="str">
            <v/>
          </cell>
          <cell r="E1677" t="str">
            <v>C</v>
          </cell>
          <cell r="F1677" t="str">
            <v/>
          </cell>
          <cell r="G1677">
            <v>0</v>
          </cell>
          <cell r="H1677">
            <v>0</v>
          </cell>
          <cell r="I1677">
            <v>0</v>
          </cell>
          <cell r="J1677" t="str">
            <v/>
          </cell>
          <cell r="K1677" t="str">
            <v/>
          </cell>
          <cell r="L1677" t="str">
            <v/>
          </cell>
          <cell r="M1677" t="str">
            <v/>
          </cell>
          <cell r="N1677" t="str">
            <v/>
          </cell>
          <cell r="P1677" t="str">
            <v/>
          </cell>
          <cell r="Q1677" t="str">
            <v/>
          </cell>
          <cell r="R1677" t="str">
            <v/>
          </cell>
        </row>
        <row r="1678">
          <cell r="A1678" t="str">
            <v/>
          </cell>
          <cell r="B1678">
            <v>0</v>
          </cell>
          <cell r="C1678" t="str">
            <v/>
          </cell>
          <cell r="D1678" t="str">
            <v/>
          </cell>
          <cell r="E1678" t="str">
            <v>C</v>
          </cell>
          <cell r="F1678" t="str">
            <v/>
          </cell>
          <cell r="G1678">
            <v>0</v>
          </cell>
          <cell r="H1678">
            <v>0</v>
          </cell>
          <cell r="I1678">
            <v>0</v>
          </cell>
          <cell r="J1678" t="str">
            <v/>
          </cell>
          <cell r="K1678" t="str">
            <v/>
          </cell>
          <cell r="L1678" t="str">
            <v/>
          </cell>
          <cell r="M1678" t="str">
            <v/>
          </cell>
          <cell r="N1678" t="str">
            <v/>
          </cell>
          <cell r="P1678" t="str">
            <v/>
          </cell>
          <cell r="Q1678" t="str">
            <v/>
          </cell>
          <cell r="R1678" t="str">
            <v/>
          </cell>
        </row>
        <row r="1679">
          <cell r="A1679" t="str">
            <v/>
          </cell>
          <cell r="B1679">
            <v>0</v>
          </cell>
          <cell r="C1679" t="str">
            <v/>
          </cell>
          <cell r="D1679" t="str">
            <v/>
          </cell>
          <cell r="E1679" t="str">
            <v>C</v>
          </cell>
          <cell r="F1679" t="str">
            <v/>
          </cell>
          <cell r="G1679">
            <v>0</v>
          </cell>
          <cell r="H1679">
            <v>0</v>
          </cell>
          <cell r="I1679">
            <v>0</v>
          </cell>
          <cell r="J1679" t="str">
            <v/>
          </cell>
          <cell r="K1679" t="str">
            <v/>
          </cell>
          <cell r="L1679" t="str">
            <v/>
          </cell>
          <cell r="M1679" t="str">
            <v/>
          </cell>
          <cell r="N1679" t="str">
            <v/>
          </cell>
          <cell r="P1679" t="str">
            <v/>
          </cell>
          <cell r="Q1679" t="str">
            <v/>
          </cell>
          <cell r="R1679" t="str">
            <v/>
          </cell>
        </row>
        <row r="1680">
          <cell r="A1680" t="str">
            <v/>
          </cell>
          <cell r="B1680">
            <v>0</v>
          </cell>
          <cell r="C1680" t="str">
            <v/>
          </cell>
          <cell r="D1680" t="str">
            <v/>
          </cell>
          <cell r="E1680" t="str">
            <v>C</v>
          </cell>
          <cell r="F1680" t="str">
            <v/>
          </cell>
          <cell r="G1680">
            <v>0</v>
          </cell>
          <cell r="H1680">
            <v>0</v>
          </cell>
          <cell r="I1680">
            <v>0</v>
          </cell>
          <cell r="J1680" t="str">
            <v/>
          </cell>
          <cell r="K1680" t="str">
            <v/>
          </cell>
          <cell r="L1680" t="str">
            <v/>
          </cell>
          <cell r="M1680" t="str">
            <v/>
          </cell>
          <cell r="N1680" t="str">
            <v/>
          </cell>
          <cell r="P1680" t="str">
            <v/>
          </cell>
          <cell r="Q1680" t="str">
            <v/>
          </cell>
          <cell r="R1680" t="str">
            <v/>
          </cell>
        </row>
        <row r="1681">
          <cell r="A1681" t="str">
            <v/>
          </cell>
          <cell r="B1681">
            <v>0</v>
          </cell>
          <cell r="C1681" t="str">
            <v/>
          </cell>
          <cell r="D1681" t="str">
            <v/>
          </cell>
          <cell r="E1681" t="str">
            <v>C</v>
          </cell>
          <cell r="F1681" t="str">
            <v/>
          </cell>
          <cell r="G1681">
            <v>0</v>
          </cell>
          <cell r="H1681">
            <v>0</v>
          </cell>
          <cell r="I1681">
            <v>0</v>
          </cell>
          <cell r="J1681" t="str">
            <v/>
          </cell>
          <cell r="K1681" t="str">
            <v/>
          </cell>
          <cell r="L1681" t="str">
            <v/>
          </cell>
          <cell r="M1681" t="str">
            <v/>
          </cell>
          <cell r="N1681" t="str">
            <v/>
          </cell>
          <cell r="P1681" t="str">
            <v/>
          </cell>
          <cell r="Q1681" t="str">
            <v/>
          </cell>
          <cell r="R1681" t="str">
            <v/>
          </cell>
        </row>
        <row r="1682">
          <cell r="A1682" t="str">
            <v/>
          </cell>
          <cell r="B1682">
            <v>0</v>
          </cell>
          <cell r="C1682" t="str">
            <v/>
          </cell>
          <cell r="D1682" t="str">
            <v/>
          </cell>
          <cell r="E1682" t="str">
            <v>C</v>
          </cell>
          <cell r="F1682" t="str">
            <v/>
          </cell>
          <cell r="G1682">
            <v>0</v>
          </cell>
          <cell r="H1682">
            <v>0</v>
          </cell>
          <cell r="I1682">
            <v>0</v>
          </cell>
          <cell r="J1682" t="str">
            <v/>
          </cell>
          <cell r="K1682" t="str">
            <v/>
          </cell>
          <cell r="L1682" t="str">
            <v/>
          </cell>
          <cell r="M1682" t="str">
            <v/>
          </cell>
          <cell r="N1682" t="str">
            <v/>
          </cell>
          <cell r="P1682" t="str">
            <v/>
          </cell>
          <cell r="Q1682" t="str">
            <v/>
          </cell>
          <cell r="R1682" t="str">
            <v/>
          </cell>
        </row>
        <row r="1683">
          <cell r="A1683" t="str">
            <v/>
          </cell>
          <cell r="B1683">
            <v>0</v>
          </cell>
          <cell r="C1683" t="str">
            <v/>
          </cell>
          <cell r="D1683" t="str">
            <v/>
          </cell>
          <cell r="E1683" t="str">
            <v>C</v>
          </cell>
          <cell r="F1683" t="str">
            <v/>
          </cell>
          <cell r="G1683">
            <v>0</v>
          </cell>
          <cell r="H1683">
            <v>0</v>
          </cell>
          <cell r="I1683">
            <v>0</v>
          </cell>
          <cell r="J1683" t="str">
            <v/>
          </cell>
          <cell r="K1683" t="str">
            <v/>
          </cell>
          <cell r="L1683" t="str">
            <v/>
          </cell>
          <cell r="M1683" t="str">
            <v/>
          </cell>
          <cell r="N1683" t="str">
            <v/>
          </cell>
          <cell r="P1683" t="str">
            <v/>
          </cell>
          <cell r="Q1683" t="str">
            <v/>
          </cell>
          <cell r="R1683" t="str">
            <v/>
          </cell>
        </row>
        <row r="1684">
          <cell r="A1684" t="str">
            <v/>
          </cell>
          <cell r="B1684">
            <v>0</v>
          </cell>
          <cell r="C1684" t="str">
            <v/>
          </cell>
          <cell r="D1684" t="str">
            <v/>
          </cell>
          <cell r="E1684" t="str">
            <v>C</v>
          </cell>
          <cell r="F1684" t="str">
            <v/>
          </cell>
          <cell r="G1684">
            <v>0</v>
          </cell>
          <cell r="H1684">
            <v>0</v>
          </cell>
          <cell r="I1684">
            <v>0</v>
          </cell>
          <cell r="J1684" t="str">
            <v/>
          </cell>
          <cell r="K1684" t="str">
            <v/>
          </cell>
          <cell r="L1684" t="str">
            <v/>
          </cell>
          <cell r="M1684" t="str">
            <v/>
          </cell>
          <cell r="N1684" t="str">
            <v/>
          </cell>
          <cell r="P1684" t="str">
            <v/>
          </cell>
          <cell r="Q1684" t="str">
            <v/>
          </cell>
          <cell r="R1684" t="str">
            <v/>
          </cell>
        </row>
        <row r="1685">
          <cell r="A1685" t="str">
            <v/>
          </cell>
          <cell r="B1685">
            <v>0</v>
          </cell>
          <cell r="C1685" t="str">
            <v/>
          </cell>
          <cell r="D1685" t="str">
            <v/>
          </cell>
          <cell r="E1685" t="str">
            <v>C</v>
          </cell>
          <cell r="F1685" t="str">
            <v/>
          </cell>
          <cell r="G1685">
            <v>0</v>
          </cell>
          <cell r="H1685">
            <v>0</v>
          </cell>
          <cell r="I1685">
            <v>0</v>
          </cell>
          <cell r="J1685" t="str">
            <v/>
          </cell>
          <cell r="K1685" t="str">
            <v/>
          </cell>
          <cell r="L1685" t="str">
            <v/>
          </cell>
          <cell r="M1685" t="str">
            <v/>
          </cell>
          <cell r="N1685" t="str">
            <v/>
          </cell>
          <cell r="P1685" t="str">
            <v/>
          </cell>
          <cell r="Q1685" t="str">
            <v/>
          </cell>
          <cell r="R1685" t="str">
            <v/>
          </cell>
        </row>
        <row r="1686">
          <cell r="A1686" t="str">
            <v/>
          </cell>
          <cell r="B1686">
            <v>0</v>
          </cell>
          <cell r="C1686" t="str">
            <v/>
          </cell>
          <cell r="D1686" t="str">
            <v/>
          </cell>
          <cell r="E1686" t="str">
            <v>C</v>
          </cell>
          <cell r="F1686" t="str">
            <v/>
          </cell>
          <cell r="G1686">
            <v>0</v>
          </cell>
          <cell r="H1686">
            <v>0</v>
          </cell>
          <cell r="I1686">
            <v>0</v>
          </cell>
          <cell r="J1686" t="str">
            <v/>
          </cell>
          <cell r="K1686" t="str">
            <v/>
          </cell>
          <cell r="L1686" t="str">
            <v/>
          </cell>
          <cell r="M1686" t="str">
            <v/>
          </cell>
          <cell r="N1686" t="str">
            <v/>
          </cell>
          <cell r="P1686" t="str">
            <v/>
          </cell>
          <cell r="Q1686" t="str">
            <v/>
          </cell>
          <cell r="R1686" t="str">
            <v/>
          </cell>
        </row>
        <row r="1687">
          <cell r="A1687" t="str">
            <v/>
          </cell>
          <cell r="B1687">
            <v>0</v>
          </cell>
          <cell r="C1687" t="str">
            <v/>
          </cell>
          <cell r="D1687" t="str">
            <v/>
          </cell>
          <cell r="E1687" t="str">
            <v>C</v>
          </cell>
          <cell r="F1687" t="str">
            <v/>
          </cell>
          <cell r="G1687">
            <v>0</v>
          </cell>
          <cell r="H1687">
            <v>0</v>
          </cell>
          <cell r="I1687">
            <v>0</v>
          </cell>
          <cell r="J1687" t="str">
            <v/>
          </cell>
          <cell r="K1687" t="str">
            <v/>
          </cell>
          <cell r="L1687" t="str">
            <v/>
          </cell>
          <cell r="M1687" t="str">
            <v/>
          </cell>
          <cell r="N1687" t="str">
            <v/>
          </cell>
          <cell r="P1687" t="str">
            <v/>
          </cell>
          <cell r="Q1687" t="str">
            <v/>
          </cell>
          <cell r="R1687" t="str">
            <v/>
          </cell>
        </row>
        <row r="1688">
          <cell r="A1688" t="str">
            <v/>
          </cell>
          <cell r="B1688">
            <v>0</v>
          </cell>
          <cell r="C1688" t="str">
            <v/>
          </cell>
          <cell r="D1688" t="str">
            <v/>
          </cell>
          <cell r="E1688" t="str">
            <v>C</v>
          </cell>
          <cell r="F1688" t="str">
            <v/>
          </cell>
          <cell r="G1688">
            <v>0</v>
          </cell>
          <cell r="H1688">
            <v>0</v>
          </cell>
          <cell r="I1688">
            <v>0</v>
          </cell>
          <cell r="J1688" t="str">
            <v/>
          </cell>
          <cell r="K1688" t="str">
            <v/>
          </cell>
          <cell r="L1688" t="str">
            <v/>
          </cell>
          <cell r="M1688" t="str">
            <v/>
          </cell>
          <cell r="N1688" t="str">
            <v/>
          </cell>
          <cell r="P1688" t="str">
            <v/>
          </cell>
          <cell r="Q1688" t="str">
            <v/>
          </cell>
          <cell r="R1688" t="str">
            <v/>
          </cell>
        </row>
        <row r="1689">
          <cell r="A1689" t="str">
            <v/>
          </cell>
          <cell r="B1689">
            <v>0</v>
          </cell>
          <cell r="C1689" t="str">
            <v/>
          </cell>
          <cell r="D1689" t="str">
            <v/>
          </cell>
          <cell r="E1689" t="str">
            <v>C</v>
          </cell>
          <cell r="F1689" t="str">
            <v/>
          </cell>
          <cell r="G1689">
            <v>0</v>
          </cell>
          <cell r="H1689">
            <v>0</v>
          </cell>
          <cell r="I1689">
            <v>0</v>
          </cell>
          <cell r="J1689" t="str">
            <v/>
          </cell>
          <cell r="K1689" t="str">
            <v/>
          </cell>
          <cell r="L1689" t="str">
            <v/>
          </cell>
          <cell r="M1689" t="str">
            <v/>
          </cell>
          <cell r="N1689" t="str">
            <v/>
          </cell>
          <cell r="P1689" t="str">
            <v/>
          </cell>
          <cell r="Q1689" t="str">
            <v/>
          </cell>
          <cell r="R1689" t="str">
            <v/>
          </cell>
        </row>
        <row r="1690">
          <cell r="A1690" t="str">
            <v/>
          </cell>
          <cell r="B1690">
            <v>0</v>
          </cell>
          <cell r="C1690" t="str">
            <v/>
          </cell>
          <cell r="D1690" t="str">
            <v/>
          </cell>
          <cell r="E1690" t="str">
            <v>C</v>
          </cell>
          <cell r="F1690" t="str">
            <v/>
          </cell>
          <cell r="G1690">
            <v>0</v>
          </cell>
          <cell r="H1690">
            <v>0</v>
          </cell>
          <cell r="I1690">
            <v>0</v>
          </cell>
          <cell r="J1690" t="str">
            <v/>
          </cell>
          <cell r="K1690" t="str">
            <v/>
          </cell>
          <cell r="L1690" t="str">
            <v/>
          </cell>
          <cell r="M1690" t="str">
            <v/>
          </cell>
          <cell r="N1690" t="str">
            <v/>
          </cell>
          <cell r="P1690" t="str">
            <v/>
          </cell>
          <cell r="Q1690" t="str">
            <v/>
          </cell>
          <cell r="R1690" t="str">
            <v/>
          </cell>
        </row>
        <row r="1691">
          <cell r="A1691" t="str">
            <v/>
          </cell>
          <cell r="B1691">
            <v>0</v>
          </cell>
          <cell r="C1691" t="str">
            <v/>
          </cell>
          <cell r="D1691" t="str">
            <v/>
          </cell>
          <cell r="E1691" t="str">
            <v>C</v>
          </cell>
          <cell r="F1691" t="str">
            <v/>
          </cell>
          <cell r="G1691">
            <v>0</v>
          </cell>
          <cell r="H1691">
            <v>0</v>
          </cell>
          <cell r="I1691">
            <v>0</v>
          </cell>
          <cell r="J1691" t="str">
            <v/>
          </cell>
          <cell r="K1691" t="str">
            <v/>
          </cell>
          <cell r="L1691" t="str">
            <v/>
          </cell>
          <cell r="M1691" t="str">
            <v/>
          </cell>
          <cell r="N1691" t="str">
            <v/>
          </cell>
          <cell r="P1691" t="str">
            <v/>
          </cell>
          <cell r="Q1691" t="str">
            <v/>
          </cell>
          <cell r="R1691" t="str">
            <v/>
          </cell>
        </row>
        <row r="1692">
          <cell r="A1692" t="str">
            <v/>
          </cell>
          <cell r="B1692">
            <v>0</v>
          </cell>
          <cell r="C1692" t="str">
            <v/>
          </cell>
          <cell r="D1692" t="str">
            <v/>
          </cell>
          <cell r="E1692" t="str">
            <v>C</v>
          </cell>
          <cell r="F1692" t="str">
            <v/>
          </cell>
          <cell r="G1692">
            <v>0</v>
          </cell>
          <cell r="H1692">
            <v>0</v>
          </cell>
          <cell r="I1692">
            <v>0</v>
          </cell>
          <cell r="J1692" t="str">
            <v/>
          </cell>
          <cell r="K1692" t="str">
            <v/>
          </cell>
          <cell r="L1692" t="str">
            <v/>
          </cell>
          <cell r="M1692" t="str">
            <v/>
          </cell>
          <cell r="N1692" t="str">
            <v/>
          </cell>
          <cell r="P1692" t="str">
            <v/>
          </cell>
          <cell r="Q1692" t="str">
            <v/>
          </cell>
          <cell r="R1692" t="str">
            <v/>
          </cell>
        </row>
        <row r="1693">
          <cell r="A1693" t="str">
            <v/>
          </cell>
          <cell r="B1693">
            <v>0</v>
          </cell>
          <cell r="C1693" t="str">
            <v/>
          </cell>
          <cell r="D1693" t="str">
            <v/>
          </cell>
          <cell r="E1693" t="str">
            <v>C</v>
          </cell>
          <cell r="F1693" t="str">
            <v/>
          </cell>
          <cell r="G1693">
            <v>0</v>
          </cell>
          <cell r="H1693">
            <v>0</v>
          </cell>
          <cell r="I1693">
            <v>0</v>
          </cell>
          <cell r="J1693" t="str">
            <v/>
          </cell>
          <cell r="K1693" t="str">
            <v/>
          </cell>
          <cell r="L1693" t="str">
            <v/>
          </cell>
          <cell r="M1693" t="str">
            <v/>
          </cell>
          <cell r="N1693" t="str">
            <v/>
          </cell>
          <cell r="P1693" t="str">
            <v/>
          </cell>
          <cell r="Q1693" t="str">
            <v/>
          </cell>
          <cell r="R1693" t="str">
            <v/>
          </cell>
        </row>
        <row r="1694">
          <cell r="A1694" t="str">
            <v/>
          </cell>
          <cell r="B1694">
            <v>0</v>
          </cell>
          <cell r="C1694" t="str">
            <v/>
          </cell>
          <cell r="D1694" t="str">
            <v/>
          </cell>
          <cell r="E1694" t="str">
            <v>C</v>
          </cell>
          <cell r="F1694" t="str">
            <v/>
          </cell>
          <cell r="G1694">
            <v>0</v>
          </cell>
          <cell r="H1694">
            <v>0</v>
          </cell>
          <cell r="I1694">
            <v>0</v>
          </cell>
          <cell r="J1694" t="str">
            <v/>
          </cell>
          <cell r="K1694" t="str">
            <v/>
          </cell>
          <cell r="L1694" t="str">
            <v/>
          </cell>
          <cell r="M1694" t="str">
            <v/>
          </cell>
          <cell r="N1694" t="str">
            <v/>
          </cell>
          <cell r="P1694" t="str">
            <v/>
          </cell>
          <cell r="Q1694" t="str">
            <v/>
          </cell>
          <cell r="R1694" t="str">
            <v/>
          </cell>
        </row>
        <row r="1695">
          <cell r="A1695" t="str">
            <v/>
          </cell>
          <cell r="B1695">
            <v>0</v>
          </cell>
          <cell r="C1695" t="str">
            <v/>
          </cell>
          <cell r="D1695" t="str">
            <v/>
          </cell>
          <cell r="E1695" t="str">
            <v>C</v>
          </cell>
          <cell r="F1695" t="str">
            <v/>
          </cell>
          <cell r="G1695">
            <v>0</v>
          </cell>
          <cell r="H1695">
            <v>0</v>
          </cell>
          <cell r="I1695">
            <v>0</v>
          </cell>
          <cell r="J1695" t="str">
            <v/>
          </cell>
          <cell r="K1695" t="str">
            <v/>
          </cell>
          <cell r="L1695" t="str">
            <v/>
          </cell>
          <cell r="M1695" t="str">
            <v/>
          </cell>
          <cell r="N1695" t="str">
            <v/>
          </cell>
          <cell r="P1695" t="str">
            <v/>
          </cell>
          <cell r="Q1695" t="str">
            <v/>
          </cell>
          <cell r="R1695" t="str">
            <v/>
          </cell>
        </row>
        <row r="1696">
          <cell r="A1696" t="str">
            <v/>
          </cell>
          <cell r="B1696">
            <v>0</v>
          </cell>
          <cell r="C1696" t="str">
            <v/>
          </cell>
          <cell r="D1696" t="str">
            <v/>
          </cell>
          <cell r="E1696" t="str">
            <v>C</v>
          </cell>
          <cell r="F1696" t="str">
            <v/>
          </cell>
          <cell r="G1696">
            <v>0</v>
          </cell>
          <cell r="H1696">
            <v>0</v>
          </cell>
          <cell r="I1696">
            <v>0</v>
          </cell>
          <cell r="J1696" t="str">
            <v/>
          </cell>
          <cell r="K1696" t="str">
            <v/>
          </cell>
          <cell r="L1696" t="str">
            <v/>
          </cell>
          <cell r="M1696" t="str">
            <v/>
          </cell>
          <cell r="N1696" t="str">
            <v/>
          </cell>
          <cell r="P1696" t="str">
            <v/>
          </cell>
          <cell r="Q1696" t="str">
            <v/>
          </cell>
          <cell r="R1696" t="str">
            <v/>
          </cell>
        </row>
        <row r="1697">
          <cell r="A1697" t="str">
            <v/>
          </cell>
          <cell r="B1697">
            <v>0</v>
          </cell>
          <cell r="C1697" t="str">
            <v/>
          </cell>
          <cell r="D1697" t="str">
            <v/>
          </cell>
          <cell r="E1697" t="str">
            <v>C</v>
          </cell>
          <cell r="F1697" t="str">
            <v/>
          </cell>
          <cell r="G1697">
            <v>0</v>
          </cell>
          <cell r="H1697">
            <v>0</v>
          </cell>
          <cell r="I1697">
            <v>0</v>
          </cell>
          <cell r="J1697" t="str">
            <v/>
          </cell>
          <cell r="K1697" t="str">
            <v/>
          </cell>
          <cell r="L1697" t="str">
            <v/>
          </cell>
          <cell r="M1697" t="str">
            <v/>
          </cell>
          <cell r="N1697" t="str">
            <v/>
          </cell>
          <cell r="P1697" t="str">
            <v/>
          </cell>
          <cell r="Q1697" t="str">
            <v/>
          </cell>
          <cell r="R1697" t="str">
            <v/>
          </cell>
        </row>
        <row r="1698">
          <cell r="A1698" t="str">
            <v/>
          </cell>
          <cell r="B1698">
            <v>0</v>
          </cell>
          <cell r="C1698" t="str">
            <v/>
          </cell>
          <cell r="D1698" t="str">
            <v/>
          </cell>
          <cell r="E1698" t="str">
            <v>C</v>
          </cell>
          <cell r="F1698" t="str">
            <v/>
          </cell>
          <cell r="G1698">
            <v>0</v>
          </cell>
          <cell r="H1698">
            <v>0</v>
          </cell>
          <cell r="I1698">
            <v>0</v>
          </cell>
          <cell r="J1698" t="str">
            <v/>
          </cell>
          <cell r="K1698" t="str">
            <v/>
          </cell>
          <cell r="L1698" t="str">
            <v/>
          </cell>
          <cell r="M1698" t="str">
            <v/>
          </cell>
          <cell r="N1698" t="str">
            <v/>
          </cell>
          <cell r="P1698" t="str">
            <v/>
          </cell>
          <cell r="Q1698" t="str">
            <v/>
          </cell>
          <cell r="R1698" t="str">
            <v/>
          </cell>
        </row>
        <row r="1699">
          <cell r="A1699" t="str">
            <v/>
          </cell>
          <cell r="B1699">
            <v>0</v>
          </cell>
          <cell r="C1699" t="str">
            <v/>
          </cell>
          <cell r="D1699" t="str">
            <v/>
          </cell>
          <cell r="E1699" t="str">
            <v>C</v>
          </cell>
          <cell r="F1699" t="str">
            <v/>
          </cell>
          <cell r="G1699">
            <v>0</v>
          </cell>
          <cell r="H1699">
            <v>0</v>
          </cell>
          <cell r="I1699">
            <v>0</v>
          </cell>
          <cell r="J1699" t="str">
            <v/>
          </cell>
          <cell r="K1699" t="str">
            <v/>
          </cell>
          <cell r="L1699" t="str">
            <v/>
          </cell>
          <cell r="M1699" t="str">
            <v/>
          </cell>
          <cell r="N1699" t="str">
            <v/>
          </cell>
          <cell r="P1699" t="str">
            <v/>
          </cell>
          <cell r="Q1699" t="str">
            <v/>
          </cell>
          <cell r="R1699" t="str">
            <v/>
          </cell>
        </row>
        <row r="1700">
          <cell r="A1700" t="str">
            <v/>
          </cell>
          <cell r="B1700">
            <v>0</v>
          </cell>
          <cell r="C1700" t="str">
            <v/>
          </cell>
          <cell r="D1700" t="str">
            <v/>
          </cell>
          <cell r="E1700" t="str">
            <v>C</v>
          </cell>
          <cell r="F1700" t="str">
            <v/>
          </cell>
          <cell r="G1700">
            <v>0</v>
          </cell>
          <cell r="H1700">
            <v>0</v>
          </cell>
          <cell r="I1700">
            <v>0</v>
          </cell>
          <cell r="J1700" t="str">
            <v/>
          </cell>
          <cell r="K1700" t="str">
            <v/>
          </cell>
          <cell r="L1700" t="str">
            <v/>
          </cell>
          <cell r="M1700" t="str">
            <v/>
          </cell>
          <cell r="N1700" t="str">
            <v/>
          </cell>
          <cell r="P1700" t="str">
            <v/>
          </cell>
          <cell r="Q1700" t="str">
            <v/>
          </cell>
          <cell r="R1700" t="str">
            <v/>
          </cell>
        </row>
        <row r="1701">
          <cell r="A1701" t="str">
            <v/>
          </cell>
          <cell r="B1701">
            <v>0</v>
          </cell>
          <cell r="C1701" t="str">
            <v/>
          </cell>
          <cell r="D1701" t="str">
            <v/>
          </cell>
          <cell r="E1701" t="str">
            <v>C</v>
          </cell>
          <cell r="F1701" t="str">
            <v/>
          </cell>
          <cell r="G1701">
            <v>0</v>
          </cell>
          <cell r="H1701">
            <v>0</v>
          </cell>
          <cell r="I1701">
            <v>0</v>
          </cell>
          <cell r="J1701" t="str">
            <v/>
          </cell>
          <cell r="K1701" t="str">
            <v/>
          </cell>
          <cell r="L1701" t="str">
            <v/>
          </cell>
          <cell r="M1701" t="str">
            <v/>
          </cell>
          <cell r="N1701" t="str">
            <v/>
          </cell>
          <cell r="P1701" t="str">
            <v/>
          </cell>
          <cell r="Q1701" t="str">
            <v/>
          </cell>
          <cell r="R1701" t="str">
            <v/>
          </cell>
        </row>
        <row r="1702">
          <cell r="A1702" t="str">
            <v/>
          </cell>
          <cell r="B1702">
            <v>0</v>
          </cell>
          <cell r="C1702" t="str">
            <v/>
          </cell>
          <cell r="D1702" t="str">
            <v/>
          </cell>
          <cell r="E1702" t="str">
            <v>C</v>
          </cell>
          <cell r="F1702" t="str">
            <v/>
          </cell>
          <cell r="G1702">
            <v>0</v>
          </cell>
          <cell r="H1702">
            <v>0</v>
          </cell>
          <cell r="I1702">
            <v>0</v>
          </cell>
          <cell r="J1702" t="str">
            <v/>
          </cell>
          <cell r="K1702" t="str">
            <v/>
          </cell>
          <cell r="L1702" t="str">
            <v/>
          </cell>
          <cell r="M1702" t="str">
            <v/>
          </cell>
          <cell r="N1702" t="str">
            <v/>
          </cell>
          <cell r="P1702" t="str">
            <v/>
          </cell>
          <cell r="Q1702" t="str">
            <v/>
          </cell>
          <cell r="R1702" t="str">
            <v/>
          </cell>
        </row>
        <row r="1703">
          <cell r="A1703" t="str">
            <v/>
          </cell>
          <cell r="B1703">
            <v>0</v>
          </cell>
          <cell r="C1703" t="str">
            <v/>
          </cell>
          <cell r="D1703" t="str">
            <v/>
          </cell>
          <cell r="E1703" t="str">
            <v>C</v>
          </cell>
          <cell r="F1703" t="str">
            <v/>
          </cell>
          <cell r="G1703">
            <v>0</v>
          </cell>
          <cell r="H1703">
            <v>0</v>
          </cell>
          <cell r="I1703">
            <v>0</v>
          </cell>
          <cell r="J1703" t="str">
            <v/>
          </cell>
          <cell r="K1703" t="str">
            <v/>
          </cell>
          <cell r="L1703" t="str">
            <v/>
          </cell>
          <cell r="M1703" t="str">
            <v/>
          </cell>
          <cell r="N1703" t="str">
            <v/>
          </cell>
          <cell r="P1703" t="str">
            <v/>
          </cell>
          <cell r="Q1703" t="str">
            <v/>
          </cell>
          <cell r="R1703" t="str">
            <v/>
          </cell>
        </row>
        <row r="1704">
          <cell r="A1704" t="str">
            <v/>
          </cell>
          <cell r="B1704">
            <v>0</v>
          </cell>
          <cell r="C1704" t="str">
            <v/>
          </cell>
          <cell r="D1704" t="str">
            <v/>
          </cell>
          <cell r="E1704" t="str">
            <v>C</v>
          </cell>
          <cell r="F1704" t="str">
            <v/>
          </cell>
          <cell r="G1704">
            <v>0</v>
          </cell>
          <cell r="H1704">
            <v>0</v>
          </cell>
          <cell r="I1704">
            <v>0</v>
          </cell>
          <cell r="J1704" t="str">
            <v/>
          </cell>
          <cell r="K1704" t="str">
            <v/>
          </cell>
          <cell r="L1704" t="str">
            <v/>
          </cell>
          <cell r="M1704" t="str">
            <v/>
          </cell>
          <cell r="N1704" t="str">
            <v/>
          </cell>
          <cell r="P1704" t="str">
            <v/>
          </cell>
          <cell r="Q1704" t="str">
            <v/>
          </cell>
          <cell r="R1704" t="str">
            <v/>
          </cell>
        </row>
        <row r="1705">
          <cell r="A1705" t="str">
            <v/>
          </cell>
          <cell r="B1705">
            <v>0</v>
          </cell>
          <cell r="C1705" t="str">
            <v/>
          </cell>
          <cell r="D1705" t="str">
            <v/>
          </cell>
          <cell r="E1705" t="str">
            <v>C</v>
          </cell>
          <cell r="F1705" t="str">
            <v/>
          </cell>
          <cell r="G1705">
            <v>0</v>
          </cell>
          <cell r="H1705">
            <v>0</v>
          </cell>
          <cell r="I1705">
            <v>0</v>
          </cell>
          <cell r="J1705" t="str">
            <v/>
          </cell>
          <cell r="K1705" t="str">
            <v/>
          </cell>
          <cell r="L1705" t="str">
            <v/>
          </cell>
          <cell r="M1705" t="str">
            <v/>
          </cell>
          <cell r="N1705" t="str">
            <v/>
          </cell>
          <cell r="P1705" t="str">
            <v/>
          </cell>
          <cell r="Q1705" t="str">
            <v/>
          </cell>
          <cell r="R1705" t="str">
            <v/>
          </cell>
        </row>
        <row r="1706">
          <cell r="A1706" t="str">
            <v/>
          </cell>
          <cell r="B1706">
            <v>0</v>
          </cell>
          <cell r="C1706" t="str">
            <v/>
          </cell>
          <cell r="D1706" t="str">
            <v/>
          </cell>
          <cell r="E1706" t="str">
            <v>C</v>
          </cell>
          <cell r="F1706" t="str">
            <v/>
          </cell>
          <cell r="G1706">
            <v>0</v>
          </cell>
          <cell r="H1706">
            <v>0</v>
          </cell>
          <cell r="I1706">
            <v>0</v>
          </cell>
          <cell r="J1706" t="str">
            <v/>
          </cell>
          <cell r="K1706" t="str">
            <v/>
          </cell>
          <cell r="L1706" t="str">
            <v/>
          </cell>
          <cell r="M1706" t="str">
            <v/>
          </cell>
          <cell r="N1706" t="str">
            <v/>
          </cell>
          <cell r="P1706" t="str">
            <v/>
          </cell>
          <cell r="Q1706" t="str">
            <v/>
          </cell>
          <cell r="R1706" t="str">
            <v/>
          </cell>
        </row>
        <row r="1707">
          <cell r="A1707" t="str">
            <v/>
          </cell>
          <cell r="B1707">
            <v>0</v>
          </cell>
          <cell r="C1707" t="str">
            <v/>
          </cell>
          <cell r="D1707" t="str">
            <v/>
          </cell>
          <cell r="E1707" t="str">
            <v>C</v>
          </cell>
          <cell r="F1707" t="str">
            <v/>
          </cell>
          <cell r="G1707">
            <v>0</v>
          </cell>
          <cell r="H1707">
            <v>0</v>
          </cell>
          <cell r="I1707">
            <v>0</v>
          </cell>
          <cell r="J1707" t="str">
            <v/>
          </cell>
          <cell r="K1707" t="str">
            <v/>
          </cell>
          <cell r="L1707" t="str">
            <v/>
          </cell>
          <cell r="M1707" t="str">
            <v/>
          </cell>
          <cell r="N1707" t="str">
            <v/>
          </cell>
          <cell r="P1707" t="str">
            <v/>
          </cell>
          <cell r="Q1707" t="str">
            <v/>
          </cell>
          <cell r="R1707" t="str">
            <v/>
          </cell>
        </row>
        <row r="1708">
          <cell r="A1708" t="str">
            <v/>
          </cell>
          <cell r="B1708">
            <v>0</v>
          </cell>
          <cell r="C1708" t="str">
            <v/>
          </cell>
          <cell r="D1708" t="str">
            <v/>
          </cell>
          <cell r="E1708" t="str">
            <v>C</v>
          </cell>
          <cell r="F1708" t="str">
            <v/>
          </cell>
          <cell r="G1708">
            <v>0</v>
          </cell>
          <cell r="H1708">
            <v>0</v>
          </cell>
          <cell r="I1708">
            <v>0</v>
          </cell>
          <cell r="J1708" t="str">
            <v/>
          </cell>
          <cell r="K1708" t="str">
            <v/>
          </cell>
          <cell r="L1708" t="str">
            <v/>
          </cell>
          <cell r="M1708" t="str">
            <v/>
          </cell>
          <cell r="N1708" t="str">
            <v/>
          </cell>
          <cell r="P1708" t="str">
            <v/>
          </cell>
          <cell r="Q1708" t="str">
            <v/>
          </cell>
          <cell r="R1708" t="str">
            <v/>
          </cell>
        </row>
        <row r="1709">
          <cell r="A1709" t="str">
            <v/>
          </cell>
          <cell r="B1709">
            <v>0</v>
          </cell>
          <cell r="C1709" t="str">
            <v/>
          </cell>
          <cell r="D1709" t="str">
            <v/>
          </cell>
          <cell r="E1709" t="str">
            <v>C</v>
          </cell>
          <cell r="F1709" t="str">
            <v/>
          </cell>
          <cell r="G1709">
            <v>0</v>
          </cell>
          <cell r="H1709">
            <v>0</v>
          </cell>
          <cell r="I1709">
            <v>0</v>
          </cell>
          <cell r="J1709" t="str">
            <v/>
          </cell>
          <cell r="K1709" t="str">
            <v/>
          </cell>
          <cell r="L1709" t="str">
            <v/>
          </cell>
          <cell r="M1709" t="str">
            <v/>
          </cell>
          <cell r="N1709" t="str">
            <v/>
          </cell>
          <cell r="P1709" t="str">
            <v/>
          </cell>
          <cell r="Q1709" t="str">
            <v/>
          </cell>
          <cell r="R1709" t="str">
            <v/>
          </cell>
        </row>
        <row r="1710">
          <cell r="A1710" t="str">
            <v/>
          </cell>
          <cell r="B1710">
            <v>0</v>
          </cell>
          <cell r="C1710" t="str">
            <v/>
          </cell>
          <cell r="D1710" t="str">
            <v/>
          </cell>
          <cell r="E1710" t="str">
            <v>C</v>
          </cell>
          <cell r="F1710" t="str">
            <v/>
          </cell>
          <cell r="G1710">
            <v>0</v>
          </cell>
          <cell r="H1710">
            <v>0</v>
          </cell>
          <cell r="I1710">
            <v>0</v>
          </cell>
          <cell r="J1710" t="str">
            <v/>
          </cell>
          <cell r="K1710" t="str">
            <v/>
          </cell>
          <cell r="L1710" t="str">
            <v/>
          </cell>
          <cell r="M1710" t="str">
            <v/>
          </cell>
          <cell r="N1710" t="str">
            <v/>
          </cell>
          <cell r="P1710" t="str">
            <v/>
          </cell>
          <cell r="Q1710" t="str">
            <v/>
          </cell>
          <cell r="R1710" t="str">
            <v/>
          </cell>
        </row>
        <row r="1711">
          <cell r="A1711" t="str">
            <v/>
          </cell>
          <cell r="B1711">
            <v>0</v>
          </cell>
          <cell r="C1711" t="str">
            <v/>
          </cell>
          <cell r="D1711" t="str">
            <v/>
          </cell>
          <cell r="E1711" t="str">
            <v>C</v>
          </cell>
          <cell r="F1711" t="str">
            <v/>
          </cell>
          <cell r="G1711">
            <v>0</v>
          </cell>
          <cell r="H1711">
            <v>0</v>
          </cell>
          <cell r="I1711">
            <v>0</v>
          </cell>
          <cell r="J1711" t="str">
            <v/>
          </cell>
          <cell r="K1711" t="str">
            <v/>
          </cell>
          <cell r="L1711" t="str">
            <v/>
          </cell>
          <cell r="M1711" t="str">
            <v/>
          </cell>
          <cell r="N1711" t="str">
            <v/>
          </cell>
          <cell r="P1711" t="str">
            <v/>
          </cell>
          <cell r="Q1711" t="str">
            <v/>
          </cell>
          <cell r="R1711" t="str">
            <v/>
          </cell>
        </row>
        <row r="1712">
          <cell r="A1712" t="str">
            <v/>
          </cell>
          <cell r="B1712">
            <v>0</v>
          </cell>
          <cell r="C1712" t="str">
            <v/>
          </cell>
          <cell r="D1712" t="str">
            <v/>
          </cell>
          <cell r="E1712" t="str">
            <v>C</v>
          </cell>
          <cell r="F1712" t="str">
            <v/>
          </cell>
          <cell r="G1712">
            <v>0</v>
          </cell>
          <cell r="H1712">
            <v>0</v>
          </cell>
          <cell r="I1712">
            <v>0</v>
          </cell>
          <cell r="J1712" t="str">
            <v/>
          </cell>
          <cell r="K1712" t="str">
            <v/>
          </cell>
          <cell r="L1712" t="str">
            <v/>
          </cell>
          <cell r="M1712" t="str">
            <v/>
          </cell>
          <cell r="N1712" t="str">
            <v/>
          </cell>
          <cell r="P1712" t="str">
            <v/>
          </cell>
          <cell r="Q1712" t="str">
            <v/>
          </cell>
          <cell r="R1712" t="str">
            <v/>
          </cell>
        </row>
        <row r="1713">
          <cell r="A1713" t="str">
            <v/>
          </cell>
          <cell r="B1713">
            <v>0</v>
          </cell>
          <cell r="C1713" t="str">
            <v/>
          </cell>
          <cell r="D1713" t="str">
            <v/>
          </cell>
          <cell r="E1713" t="str">
            <v>C</v>
          </cell>
          <cell r="F1713" t="str">
            <v/>
          </cell>
          <cell r="G1713">
            <v>0</v>
          </cell>
          <cell r="H1713">
            <v>0</v>
          </cell>
          <cell r="I1713">
            <v>0</v>
          </cell>
          <cell r="J1713" t="str">
            <v/>
          </cell>
          <cell r="K1713" t="str">
            <v/>
          </cell>
          <cell r="L1713" t="str">
            <v/>
          </cell>
          <cell r="M1713" t="str">
            <v/>
          </cell>
          <cell r="N1713" t="str">
            <v/>
          </cell>
          <cell r="P1713" t="str">
            <v/>
          </cell>
          <cell r="Q1713" t="str">
            <v/>
          </cell>
          <cell r="R1713" t="str">
            <v/>
          </cell>
        </row>
        <row r="1714">
          <cell r="A1714" t="str">
            <v/>
          </cell>
          <cell r="B1714">
            <v>0</v>
          </cell>
          <cell r="C1714" t="str">
            <v/>
          </cell>
          <cell r="D1714" t="str">
            <v/>
          </cell>
          <cell r="E1714" t="str">
            <v>C</v>
          </cell>
          <cell r="F1714" t="str">
            <v/>
          </cell>
          <cell r="G1714">
            <v>0</v>
          </cell>
          <cell r="H1714">
            <v>0</v>
          </cell>
          <cell r="I1714">
            <v>0</v>
          </cell>
          <cell r="J1714" t="str">
            <v/>
          </cell>
          <cell r="K1714" t="str">
            <v/>
          </cell>
          <cell r="L1714" t="str">
            <v/>
          </cell>
          <cell r="M1714" t="str">
            <v/>
          </cell>
          <cell r="N1714" t="str">
            <v/>
          </cell>
          <cell r="P1714" t="str">
            <v/>
          </cell>
          <cell r="Q1714" t="str">
            <v/>
          </cell>
          <cell r="R1714" t="str">
            <v/>
          </cell>
        </row>
        <row r="1715">
          <cell r="A1715" t="str">
            <v/>
          </cell>
          <cell r="B1715">
            <v>0</v>
          </cell>
          <cell r="C1715" t="str">
            <v/>
          </cell>
          <cell r="D1715" t="str">
            <v/>
          </cell>
          <cell r="E1715" t="str">
            <v>C</v>
          </cell>
          <cell r="F1715" t="str">
            <v/>
          </cell>
          <cell r="G1715">
            <v>0</v>
          </cell>
          <cell r="H1715">
            <v>0</v>
          </cell>
          <cell r="I1715">
            <v>0</v>
          </cell>
          <cell r="J1715" t="str">
            <v/>
          </cell>
          <cell r="K1715" t="str">
            <v/>
          </cell>
          <cell r="L1715" t="str">
            <v/>
          </cell>
          <cell r="M1715" t="str">
            <v/>
          </cell>
          <cell r="N1715" t="str">
            <v/>
          </cell>
          <cell r="P1715" t="str">
            <v/>
          </cell>
          <cell r="Q1715" t="str">
            <v/>
          </cell>
          <cell r="R1715" t="str">
            <v/>
          </cell>
        </row>
        <row r="1716">
          <cell r="A1716" t="str">
            <v/>
          </cell>
          <cell r="B1716">
            <v>0</v>
          </cell>
          <cell r="C1716" t="str">
            <v/>
          </cell>
          <cell r="D1716" t="str">
            <v/>
          </cell>
          <cell r="E1716" t="str">
            <v>C</v>
          </cell>
          <cell r="F1716" t="str">
            <v/>
          </cell>
          <cell r="G1716">
            <v>0</v>
          </cell>
          <cell r="H1716">
            <v>0</v>
          </cell>
          <cell r="I1716">
            <v>0</v>
          </cell>
          <cell r="J1716" t="str">
            <v/>
          </cell>
          <cell r="K1716" t="str">
            <v/>
          </cell>
          <cell r="L1716" t="str">
            <v/>
          </cell>
          <cell r="M1716" t="str">
            <v/>
          </cell>
          <cell r="N1716" t="str">
            <v/>
          </cell>
          <cell r="P1716" t="str">
            <v/>
          </cell>
          <cell r="Q1716" t="str">
            <v/>
          </cell>
          <cell r="R1716" t="str">
            <v/>
          </cell>
        </row>
        <row r="1717">
          <cell r="A1717" t="str">
            <v/>
          </cell>
          <cell r="B1717">
            <v>0</v>
          </cell>
          <cell r="C1717" t="str">
            <v/>
          </cell>
          <cell r="D1717" t="str">
            <v/>
          </cell>
          <cell r="E1717" t="str">
            <v>C</v>
          </cell>
          <cell r="F1717" t="str">
            <v/>
          </cell>
          <cell r="G1717">
            <v>0</v>
          </cell>
          <cell r="H1717">
            <v>0</v>
          </cell>
          <cell r="I1717">
            <v>0</v>
          </cell>
          <cell r="J1717" t="str">
            <v/>
          </cell>
          <cell r="K1717" t="str">
            <v/>
          </cell>
          <cell r="L1717" t="str">
            <v/>
          </cell>
          <cell r="M1717" t="str">
            <v/>
          </cell>
          <cell r="N1717" t="str">
            <v/>
          </cell>
          <cell r="P1717" t="str">
            <v/>
          </cell>
          <cell r="Q1717" t="str">
            <v/>
          </cell>
          <cell r="R1717" t="str">
            <v/>
          </cell>
        </row>
        <row r="1718">
          <cell r="A1718" t="str">
            <v/>
          </cell>
          <cell r="B1718">
            <v>0</v>
          </cell>
          <cell r="C1718" t="str">
            <v/>
          </cell>
          <cell r="D1718" t="str">
            <v/>
          </cell>
          <cell r="E1718" t="str">
            <v>C</v>
          </cell>
          <cell r="F1718" t="str">
            <v/>
          </cell>
          <cell r="G1718">
            <v>0</v>
          </cell>
          <cell r="H1718">
            <v>0</v>
          </cell>
          <cell r="I1718">
            <v>0</v>
          </cell>
          <cell r="J1718" t="str">
            <v/>
          </cell>
          <cell r="K1718" t="str">
            <v/>
          </cell>
          <cell r="L1718" t="str">
            <v/>
          </cell>
          <cell r="M1718" t="str">
            <v/>
          </cell>
          <cell r="N1718" t="str">
            <v/>
          </cell>
          <cell r="P1718" t="str">
            <v/>
          </cell>
          <cell r="Q1718" t="str">
            <v/>
          </cell>
          <cell r="R1718" t="str">
            <v/>
          </cell>
        </row>
        <row r="1719">
          <cell r="A1719" t="str">
            <v/>
          </cell>
          <cell r="B1719">
            <v>0</v>
          </cell>
          <cell r="C1719" t="str">
            <v/>
          </cell>
          <cell r="D1719" t="str">
            <v/>
          </cell>
          <cell r="E1719" t="str">
            <v>C</v>
          </cell>
          <cell r="F1719" t="str">
            <v/>
          </cell>
          <cell r="G1719">
            <v>0</v>
          </cell>
          <cell r="H1719">
            <v>0</v>
          </cell>
          <cell r="I1719">
            <v>0</v>
          </cell>
          <cell r="J1719" t="str">
            <v/>
          </cell>
          <cell r="K1719" t="str">
            <v/>
          </cell>
          <cell r="L1719" t="str">
            <v/>
          </cell>
          <cell r="M1719" t="str">
            <v/>
          </cell>
          <cell r="N1719" t="str">
            <v/>
          </cell>
          <cell r="P1719" t="str">
            <v/>
          </cell>
          <cell r="Q1719" t="str">
            <v/>
          </cell>
          <cell r="R1719" t="str">
            <v/>
          </cell>
        </row>
        <row r="1720">
          <cell r="A1720" t="str">
            <v/>
          </cell>
          <cell r="B1720">
            <v>0</v>
          </cell>
          <cell r="C1720" t="str">
            <v/>
          </cell>
          <cell r="D1720" t="str">
            <v/>
          </cell>
          <cell r="E1720" t="str">
            <v>C</v>
          </cell>
          <cell r="F1720" t="str">
            <v/>
          </cell>
          <cell r="G1720">
            <v>0</v>
          </cell>
          <cell r="H1720">
            <v>0</v>
          </cell>
          <cell r="I1720">
            <v>0</v>
          </cell>
          <cell r="J1720" t="str">
            <v/>
          </cell>
          <cell r="K1720" t="str">
            <v/>
          </cell>
          <cell r="L1720" t="str">
            <v/>
          </cell>
          <cell r="M1720" t="str">
            <v/>
          </cell>
          <cell r="N1720" t="str">
            <v/>
          </cell>
          <cell r="P1720" t="str">
            <v/>
          </cell>
          <cell r="Q1720" t="str">
            <v/>
          </cell>
          <cell r="R1720" t="str">
            <v/>
          </cell>
        </row>
        <row r="1721">
          <cell r="A1721" t="str">
            <v/>
          </cell>
          <cell r="B1721">
            <v>0</v>
          </cell>
          <cell r="C1721" t="str">
            <v/>
          </cell>
          <cell r="D1721" t="str">
            <v/>
          </cell>
          <cell r="E1721" t="str">
            <v>C</v>
          </cell>
          <cell r="F1721" t="str">
            <v/>
          </cell>
          <cell r="G1721">
            <v>0</v>
          </cell>
          <cell r="H1721">
            <v>0</v>
          </cell>
          <cell r="I1721">
            <v>0</v>
          </cell>
          <cell r="J1721" t="str">
            <v/>
          </cell>
          <cell r="K1721" t="str">
            <v/>
          </cell>
          <cell r="L1721" t="str">
            <v/>
          </cell>
          <cell r="M1721" t="str">
            <v/>
          </cell>
          <cell r="N1721" t="str">
            <v/>
          </cell>
          <cell r="P1721" t="str">
            <v/>
          </cell>
          <cell r="Q1721" t="str">
            <v/>
          </cell>
          <cell r="R1721" t="str">
            <v/>
          </cell>
        </row>
        <row r="1722">
          <cell r="A1722" t="str">
            <v/>
          </cell>
          <cell r="B1722">
            <v>0</v>
          </cell>
          <cell r="C1722" t="str">
            <v/>
          </cell>
          <cell r="D1722" t="str">
            <v/>
          </cell>
          <cell r="E1722" t="str">
            <v>C</v>
          </cell>
          <cell r="F1722" t="str">
            <v/>
          </cell>
          <cell r="G1722">
            <v>0</v>
          </cell>
          <cell r="H1722">
            <v>0</v>
          </cell>
          <cell r="I1722">
            <v>0</v>
          </cell>
          <cell r="J1722" t="str">
            <v/>
          </cell>
          <cell r="K1722" t="str">
            <v/>
          </cell>
          <cell r="L1722" t="str">
            <v/>
          </cell>
          <cell r="M1722" t="str">
            <v/>
          </cell>
          <cell r="N1722" t="str">
            <v/>
          </cell>
          <cell r="P1722" t="str">
            <v/>
          </cell>
          <cell r="Q1722" t="str">
            <v/>
          </cell>
          <cell r="R1722" t="str">
            <v/>
          </cell>
        </row>
        <row r="1723">
          <cell r="A1723" t="str">
            <v/>
          </cell>
          <cell r="B1723">
            <v>0</v>
          </cell>
          <cell r="C1723" t="str">
            <v/>
          </cell>
          <cell r="D1723" t="str">
            <v/>
          </cell>
          <cell r="E1723" t="str">
            <v>C</v>
          </cell>
          <cell r="F1723" t="str">
            <v/>
          </cell>
          <cell r="G1723">
            <v>0</v>
          </cell>
          <cell r="H1723">
            <v>0</v>
          </cell>
          <cell r="I1723">
            <v>0</v>
          </cell>
          <cell r="J1723" t="str">
            <v/>
          </cell>
          <cell r="K1723" t="str">
            <v/>
          </cell>
          <cell r="L1723" t="str">
            <v/>
          </cell>
          <cell r="M1723" t="str">
            <v/>
          </cell>
          <cell r="N1723" t="str">
            <v/>
          </cell>
          <cell r="P1723" t="str">
            <v/>
          </cell>
          <cell r="Q1723" t="str">
            <v/>
          </cell>
          <cell r="R1723" t="str">
            <v/>
          </cell>
        </row>
        <row r="1724">
          <cell r="A1724" t="str">
            <v/>
          </cell>
          <cell r="B1724">
            <v>0</v>
          </cell>
          <cell r="C1724" t="str">
            <v/>
          </cell>
          <cell r="D1724" t="str">
            <v/>
          </cell>
          <cell r="E1724" t="str">
            <v>C</v>
          </cell>
          <cell r="F1724" t="str">
            <v/>
          </cell>
          <cell r="G1724">
            <v>0</v>
          </cell>
          <cell r="H1724">
            <v>0</v>
          </cell>
          <cell r="I1724">
            <v>0</v>
          </cell>
          <cell r="J1724" t="str">
            <v/>
          </cell>
          <cell r="K1724" t="str">
            <v/>
          </cell>
          <cell r="L1724" t="str">
            <v/>
          </cell>
          <cell r="M1724" t="str">
            <v/>
          </cell>
          <cell r="N1724" t="str">
            <v/>
          </cell>
          <cell r="P1724" t="str">
            <v/>
          </cell>
          <cell r="Q1724" t="str">
            <v/>
          </cell>
          <cell r="R1724" t="str">
            <v/>
          </cell>
        </row>
        <row r="1725">
          <cell r="A1725" t="str">
            <v/>
          </cell>
          <cell r="B1725">
            <v>0</v>
          </cell>
          <cell r="C1725" t="str">
            <v/>
          </cell>
          <cell r="D1725" t="str">
            <v/>
          </cell>
          <cell r="E1725" t="str">
            <v>C</v>
          </cell>
          <cell r="F1725" t="str">
            <v/>
          </cell>
          <cell r="G1725">
            <v>0</v>
          </cell>
          <cell r="H1725">
            <v>0</v>
          </cell>
          <cell r="I1725">
            <v>0</v>
          </cell>
          <cell r="J1725" t="str">
            <v/>
          </cell>
          <cell r="K1725" t="str">
            <v/>
          </cell>
          <cell r="L1725" t="str">
            <v/>
          </cell>
          <cell r="M1725" t="str">
            <v/>
          </cell>
          <cell r="N1725" t="str">
            <v/>
          </cell>
          <cell r="P1725" t="str">
            <v/>
          </cell>
          <cell r="Q1725" t="str">
            <v/>
          </cell>
          <cell r="R1725" t="str">
            <v/>
          </cell>
        </row>
        <row r="1726">
          <cell r="A1726" t="str">
            <v/>
          </cell>
          <cell r="B1726">
            <v>0</v>
          </cell>
          <cell r="C1726" t="str">
            <v/>
          </cell>
          <cell r="D1726" t="str">
            <v/>
          </cell>
          <cell r="E1726" t="str">
            <v>C</v>
          </cell>
          <cell r="F1726" t="str">
            <v/>
          </cell>
          <cell r="G1726">
            <v>0</v>
          </cell>
          <cell r="H1726">
            <v>0</v>
          </cell>
          <cell r="I1726">
            <v>0</v>
          </cell>
          <cell r="J1726" t="str">
            <v/>
          </cell>
          <cell r="K1726" t="str">
            <v/>
          </cell>
          <cell r="L1726" t="str">
            <v/>
          </cell>
          <cell r="M1726" t="str">
            <v/>
          </cell>
          <cell r="N1726" t="str">
            <v/>
          </cell>
          <cell r="P1726" t="str">
            <v/>
          </cell>
          <cell r="Q1726" t="str">
            <v/>
          </cell>
          <cell r="R1726" t="str">
            <v/>
          </cell>
        </row>
        <row r="1727">
          <cell r="A1727" t="str">
            <v/>
          </cell>
          <cell r="B1727">
            <v>0</v>
          </cell>
          <cell r="C1727" t="str">
            <v/>
          </cell>
          <cell r="D1727" t="str">
            <v/>
          </cell>
          <cell r="E1727" t="str">
            <v>C</v>
          </cell>
          <cell r="F1727" t="str">
            <v/>
          </cell>
          <cell r="G1727">
            <v>0</v>
          </cell>
          <cell r="H1727">
            <v>0</v>
          </cell>
          <cell r="I1727">
            <v>0</v>
          </cell>
          <cell r="J1727" t="str">
            <v/>
          </cell>
          <cell r="K1727" t="str">
            <v/>
          </cell>
          <cell r="L1727" t="str">
            <v/>
          </cell>
          <cell r="M1727" t="str">
            <v/>
          </cell>
          <cell r="N1727" t="str">
            <v/>
          </cell>
          <cell r="P1727" t="str">
            <v/>
          </cell>
          <cell r="Q1727" t="str">
            <v/>
          </cell>
          <cell r="R1727" t="str">
            <v/>
          </cell>
        </row>
        <row r="1728">
          <cell r="A1728" t="str">
            <v/>
          </cell>
          <cell r="B1728">
            <v>0</v>
          </cell>
          <cell r="C1728" t="str">
            <v/>
          </cell>
          <cell r="D1728" t="str">
            <v/>
          </cell>
          <cell r="E1728" t="str">
            <v>C</v>
          </cell>
          <cell r="F1728" t="str">
            <v/>
          </cell>
          <cell r="G1728">
            <v>0</v>
          </cell>
          <cell r="H1728">
            <v>0</v>
          </cell>
          <cell r="I1728">
            <v>0</v>
          </cell>
          <cell r="J1728" t="str">
            <v/>
          </cell>
          <cell r="K1728" t="str">
            <v/>
          </cell>
          <cell r="L1728" t="str">
            <v/>
          </cell>
          <cell r="M1728" t="str">
            <v/>
          </cell>
          <cell r="N1728" t="str">
            <v/>
          </cell>
          <cell r="P1728" t="str">
            <v/>
          </cell>
          <cell r="Q1728" t="str">
            <v/>
          </cell>
          <cell r="R1728" t="str">
            <v/>
          </cell>
        </row>
        <row r="1729">
          <cell r="A1729" t="str">
            <v/>
          </cell>
          <cell r="B1729">
            <v>0</v>
          </cell>
          <cell r="C1729" t="str">
            <v/>
          </cell>
          <cell r="D1729" t="str">
            <v/>
          </cell>
          <cell r="E1729" t="str">
            <v>C</v>
          </cell>
          <cell r="F1729" t="str">
            <v/>
          </cell>
          <cell r="G1729">
            <v>0</v>
          </cell>
          <cell r="H1729">
            <v>0</v>
          </cell>
          <cell r="I1729">
            <v>0</v>
          </cell>
          <cell r="J1729" t="str">
            <v/>
          </cell>
          <cell r="K1729" t="str">
            <v/>
          </cell>
          <cell r="L1729" t="str">
            <v/>
          </cell>
          <cell r="M1729" t="str">
            <v/>
          </cell>
          <cell r="N1729" t="str">
            <v/>
          </cell>
          <cell r="P1729" t="str">
            <v/>
          </cell>
          <cell r="Q1729" t="str">
            <v/>
          </cell>
          <cell r="R1729" t="str">
            <v/>
          </cell>
        </row>
        <row r="1730">
          <cell r="A1730" t="str">
            <v/>
          </cell>
          <cell r="B1730">
            <v>0</v>
          </cell>
          <cell r="C1730" t="str">
            <v/>
          </cell>
          <cell r="D1730" t="str">
            <v/>
          </cell>
          <cell r="E1730" t="str">
            <v>C</v>
          </cell>
          <cell r="F1730" t="str">
            <v/>
          </cell>
          <cell r="G1730">
            <v>0</v>
          </cell>
          <cell r="H1730">
            <v>0</v>
          </cell>
          <cell r="I1730">
            <v>0</v>
          </cell>
          <cell r="J1730" t="str">
            <v/>
          </cell>
          <cell r="K1730" t="str">
            <v/>
          </cell>
          <cell r="L1730" t="str">
            <v/>
          </cell>
          <cell r="M1730" t="str">
            <v/>
          </cell>
          <cell r="N1730" t="str">
            <v/>
          </cell>
          <cell r="P1730" t="str">
            <v/>
          </cell>
          <cell r="Q1730" t="str">
            <v/>
          </cell>
          <cell r="R1730" t="str">
            <v/>
          </cell>
        </row>
        <row r="1731">
          <cell r="A1731" t="str">
            <v/>
          </cell>
          <cell r="B1731">
            <v>0</v>
          </cell>
          <cell r="C1731" t="str">
            <v/>
          </cell>
          <cell r="D1731" t="str">
            <v/>
          </cell>
          <cell r="E1731" t="str">
            <v>C</v>
          </cell>
          <cell r="F1731" t="str">
            <v/>
          </cell>
          <cell r="G1731">
            <v>0</v>
          </cell>
          <cell r="H1731">
            <v>0</v>
          </cell>
          <cell r="I1731">
            <v>0</v>
          </cell>
          <cell r="J1731" t="str">
            <v/>
          </cell>
          <cell r="K1731" t="str">
            <v/>
          </cell>
          <cell r="L1731" t="str">
            <v/>
          </cell>
          <cell r="M1731" t="str">
            <v/>
          </cell>
          <cell r="N1731" t="str">
            <v/>
          </cell>
          <cell r="P1731" t="str">
            <v/>
          </cell>
          <cell r="Q1731" t="str">
            <v/>
          </cell>
          <cell r="R1731" t="str">
            <v/>
          </cell>
        </row>
        <row r="1732">
          <cell r="A1732" t="str">
            <v/>
          </cell>
          <cell r="B1732">
            <v>0</v>
          </cell>
          <cell r="C1732" t="str">
            <v/>
          </cell>
          <cell r="D1732" t="str">
            <v/>
          </cell>
          <cell r="E1732" t="str">
            <v>C</v>
          </cell>
          <cell r="F1732" t="str">
            <v/>
          </cell>
          <cell r="G1732">
            <v>0</v>
          </cell>
          <cell r="H1732">
            <v>0</v>
          </cell>
          <cell r="I1732">
            <v>0</v>
          </cell>
          <cell r="J1732" t="str">
            <v/>
          </cell>
          <cell r="K1732" t="str">
            <v/>
          </cell>
          <cell r="L1732" t="str">
            <v/>
          </cell>
          <cell r="M1732" t="str">
            <v/>
          </cell>
          <cell r="N1732" t="str">
            <v/>
          </cell>
          <cell r="P1732" t="str">
            <v/>
          </cell>
          <cell r="Q1732" t="str">
            <v/>
          </cell>
          <cell r="R1732" t="str">
            <v/>
          </cell>
        </row>
        <row r="1733">
          <cell r="A1733" t="str">
            <v/>
          </cell>
          <cell r="B1733">
            <v>0</v>
          </cell>
          <cell r="C1733" t="str">
            <v/>
          </cell>
          <cell r="D1733" t="str">
            <v/>
          </cell>
          <cell r="E1733" t="str">
            <v>C</v>
          </cell>
          <cell r="F1733" t="str">
            <v/>
          </cell>
          <cell r="G1733">
            <v>0</v>
          </cell>
          <cell r="H1733">
            <v>0</v>
          </cell>
          <cell r="I1733">
            <v>0</v>
          </cell>
          <cell r="J1733" t="str">
            <v/>
          </cell>
          <cell r="K1733" t="str">
            <v/>
          </cell>
          <cell r="L1733" t="str">
            <v/>
          </cell>
          <cell r="M1733" t="str">
            <v/>
          </cell>
          <cell r="N1733" t="str">
            <v/>
          </cell>
          <cell r="P1733" t="str">
            <v/>
          </cell>
          <cell r="Q1733" t="str">
            <v/>
          </cell>
          <cell r="R1733" t="str">
            <v/>
          </cell>
        </row>
        <row r="1734">
          <cell r="A1734" t="str">
            <v/>
          </cell>
          <cell r="B1734">
            <v>0</v>
          </cell>
          <cell r="C1734" t="str">
            <v/>
          </cell>
          <cell r="D1734" t="str">
            <v/>
          </cell>
          <cell r="E1734" t="str">
            <v>C</v>
          </cell>
          <cell r="F1734" t="str">
            <v/>
          </cell>
          <cell r="G1734">
            <v>0</v>
          </cell>
          <cell r="H1734">
            <v>0</v>
          </cell>
          <cell r="I1734">
            <v>0</v>
          </cell>
          <cell r="J1734" t="str">
            <v/>
          </cell>
          <cell r="K1734" t="str">
            <v/>
          </cell>
          <cell r="L1734" t="str">
            <v/>
          </cell>
          <cell r="M1734" t="str">
            <v/>
          </cell>
          <cell r="N1734" t="str">
            <v/>
          </cell>
          <cell r="P1734" t="str">
            <v/>
          </cell>
          <cell r="Q1734" t="str">
            <v/>
          </cell>
          <cell r="R1734" t="str">
            <v/>
          </cell>
        </row>
        <row r="1735">
          <cell r="A1735" t="str">
            <v/>
          </cell>
          <cell r="B1735">
            <v>0</v>
          </cell>
          <cell r="C1735" t="str">
            <v/>
          </cell>
          <cell r="D1735" t="str">
            <v/>
          </cell>
          <cell r="E1735" t="str">
            <v>C</v>
          </cell>
          <cell r="F1735" t="str">
            <v/>
          </cell>
          <cell r="G1735">
            <v>0</v>
          </cell>
          <cell r="H1735">
            <v>0</v>
          </cell>
          <cell r="I1735">
            <v>0</v>
          </cell>
          <cell r="J1735" t="str">
            <v/>
          </cell>
          <cell r="K1735" t="str">
            <v/>
          </cell>
          <cell r="L1735" t="str">
            <v/>
          </cell>
          <cell r="M1735" t="str">
            <v/>
          </cell>
          <cell r="N1735" t="str">
            <v/>
          </cell>
          <cell r="P1735" t="str">
            <v/>
          </cell>
          <cell r="Q1735" t="str">
            <v/>
          </cell>
          <cell r="R1735" t="str">
            <v/>
          </cell>
        </row>
        <row r="1736">
          <cell r="A1736" t="str">
            <v/>
          </cell>
          <cell r="B1736">
            <v>0</v>
          </cell>
          <cell r="C1736" t="str">
            <v/>
          </cell>
          <cell r="D1736" t="str">
            <v/>
          </cell>
          <cell r="E1736" t="str">
            <v>C</v>
          </cell>
          <cell r="F1736" t="str">
            <v/>
          </cell>
          <cell r="G1736">
            <v>0</v>
          </cell>
          <cell r="H1736">
            <v>0</v>
          </cell>
          <cell r="I1736">
            <v>0</v>
          </cell>
          <cell r="J1736" t="str">
            <v/>
          </cell>
          <cell r="K1736" t="str">
            <v/>
          </cell>
          <cell r="L1736" t="str">
            <v/>
          </cell>
          <cell r="M1736" t="str">
            <v/>
          </cell>
          <cell r="N1736" t="str">
            <v/>
          </cell>
          <cell r="P1736" t="str">
            <v/>
          </cell>
          <cell r="Q1736" t="str">
            <v/>
          </cell>
          <cell r="R1736" t="str">
            <v/>
          </cell>
        </row>
        <row r="1737">
          <cell r="A1737" t="str">
            <v/>
          </cell>
          <cell r="B1737">
            <v>0</v>
          </cell>
          <cell r="C1737" t="str">
            <v/>
          </cell>
          <cell r="D1737" t="str">
            <v/>
          </cell>
          <cell r="E1737" t="str">
            <v>C</v>
          </cell>
          <cell r="F1737" t="str">
            <v/>
          </cell>
          <cell r="G1737">
            <v>0</v>
          </cell>
          <cell r="H1737">
            <v>0</v>
          </cell>
          <cell r="I1737">
            <v>0</v>
          </cell>
          <cell r="J1737" t="str">
            <v/>
          </cell>
          <cell r="K1737" t="str">
            <v/>
          </cell>
          <cell r="L1737" t="str">
            <v/>
          </cell>
          <cell r="M1737" t="str">
            <v/>
          </cell>
          <cell r="N1737" t="str">
            <v/>
          </cell>
          <cell r="P1737" t="str">
            <v/>
          </cell>
          <cell r="Q1737" t="str">
            <v/>
          </cell>
          <cell r="R1737" t="str">
            <v/>
          </cell>
        </row>
        <row r="1738">
          <cell r="A1738" t="str">
            <v/>
          </cell>
          <cell r="B1738">
            <v>0</v>
          </cell>
          <cell r="C1738" t="str">
            <v/>
          </cell>
          <cell r="D1738" t="str">
            <v/>
          </cell>
          <cell r="E1738" t="str">
            <v>C</v>
          </cell>
          <cell r="F1738" t="str">
            <v/>
          </cell>
          <cell r="G1738">
            <v>0</v>
          </cell>
          <cell r="H1738">
            <v>0</v>
          </cell>
          <cell r="I1738">
            <v>0</v>
          </cell>
          <cell r="J1738" t="str">
            <v/>
          </cell>
          <cell r="K1738" t="str">
            <v/>
          </cell>
          <cell r="L1738" t="str">
            <v/>
          </cell>
          <cell r="M1738" t="str">
            <v/>
          </cell>
          <cell r="N1738" t="str">
            <v/>
          </cell>
          <cell r="P1738" t="str">
            <v/>
          </cell>
          <cell r="Q1738" t="str">
            <v/>
          </cell>
          <cell r="R1738" t="str">
            <v/>
          </cell>
        </row>
        <row r="1739">
          <cell r="A1739" t="str">
            <v/>
          </cell>
          <cell r="B1739">
            <v>0</v>
          </cell>
          <cell r="C1739" t="str">
            <v/>
          </cell>
          <cell r="D1739" t="str">
            <v/>
          </cell>
          <cell r="E1739" t="str">
            <v>C</v>
          </cell>
          <cell r="F1739" t="str">
            <v/>
          </cell>
          <cell r="G1739">
            <v>0</v>
          </cell>
          <cell r="H1739">
            <v>0</v>
          </cell>
          <cell r="I1739">
            <v>0</v>
          </cell>
          <cell r="J1739" t="str">
            <v/>
          </cell>
          <cell r="K1739" t="str">
            <v/>
          </cell>
          <cell r="L1739" t="str">
            <v/>
          </cell>
          <cell r="M1739" t="str">
            <v/>
          </cell>
          <cell r="N1739" t="str">
            <v/>
          </cell>
          <cell r="P1739" t="str">
            <v/>
          </cell>
          <cell r="Q1739" t="str">
            <v/>
          </cell>
          <cell r="R1739" t="str">
            <v/>
          </cell>
        </row>
        <row r="1740">
          <cell r="A1740" t="str">
            <v/>
          </cell>
          <cell r="B1740">
            <v>0</v>
          </cell>
          <cell r="C1740" t="str">
            <v/>
          </cell>
          <cell r="D1740" t="str">
            <v/>
          </cell>
          <cell r="E1740" t="str">
            <v>C</v>
          </cell>
          <cell r="F1740" t="str">
            <v/>
          </cell>
          <cell r="G1740">
            <v>0</v>
          </cell>
          <cell r="H1740">
            <v>0</v>
          </cell>
          <cell r="I1740">
            <v>0</v>
          </cell>
          <cell r="J1740" t="str">
            <v/>
          </cell>
          <cell r="K1740" t="str">
            <v/>
          </cell>
          <cell r="L1740" t="str">
            <v/>
          </cell>
          <cell r="M1740" t="str">
            <v/>
          </cell>
          <cell r="N1740" t="str">
            <v/>
          </cell>
          <cell r="P1740" t="str">
            <v/>
          </cell>
          <cell r="Q1740" t="str">
            <v/>
          </cell>
          <cell r="R1740" t="str">
            <v/>
          </cell>
        </row>
        <row r="1741">
          <cell r="A1741" t="str">
            <v/>
          </cell>
          <cell r="B1741">
            <v>0</v>
          </cell>
          <cell r="C1741" t="str">
            <v/>
          </cell>
          <cell r="D1741" t="str">
            <v/>
          </cell>
          <cell r="E1741" t="str">
            <v>C</v>
          </cell>
          <cell r="F1741" t="str">
            <v/>
          </cell>
          <cell r="G1741">
            <v>0</v>
          </cell>
          <cell r="H1741">
            <v>0</v>
          </cell>
          <cell r="I1741">
            <v>0</v>
          </cell>
          <cell r="J1741" t="str">
            <v/>
          </cell>
          <cell r="K1741" t="str">
            <v/>
          </cell>
          <cell r="L1741" t="str">
            <v/>
          </cell>
          <cell r="M1741" t="str">
            <v/>
          </cell>
          <cell r="N1741" t="str">
            <v/>
          </cell>
          <cell r="P1741" t="str">
            <v/>
          </cell>
          <cell r="Q1741" t="str">
            <v/>
          </cell>
          <cell r="R1741" t="str">
            <v/>
          </cell>
        </row>
        <row r="1742">
          <cell r="A1742" t="str">
            <v/>
          </cell>
          <cell r="B1742">
            <v>0</v>
          </cell>
          <cell r="C1742" t="str">
            <v/>
          </cell>
          <cell r="D1742" t="str">
            <v/>
          </cell>
          <cell r="E1742" t="str">
            <v>C</v>
          </cell>
          <cell r="F1742" t="str">
            <v/>
          </cell>
          <cell r="G1742">
            <v>0</v>
          </cell>
          <cell r="H1742">
            <v>0</v>
          </cell>
          <cell r="I1742">
            <v>0</v>
          </cell>
          <cell r="J1742" t="str">
            <v/>
          </cell>
          <cell r="K1742" t="str">
            <v/>
          </cell>
          <cell r="L1742" t="str">
            <v/>
          </cell>
          <cell r="M1742" t="str">
            <v/>
          </cell>
          <cell r="N1742" t="str">
            <v/>
          </cell>
          <cell r="P1742" t="str">
            <v/>
          </cell>
          <cell r="Q1742" t="str">
            <v/>
          </cell>
          <cell r="R1742" t="str">
            <v/>
          </cell>
        </row>
        <row r="1743">
          <cell r="A1743" t="str">
            <v/>
          </cell>
          <cell r="B1743">
            <v>0</v>
          </cell>
          <cell r="C1743" t="str">
            <v/>
          </cell>
          <cell r="D1743" t="str">
            <v/>
          </cell>
          <cell r="E1743" t="str">
            <v>C</v>
          </cell>
          <cell r="F1743" t="str">
            <v/>
          </cell>
          <cell r="G1743">
            <v>0</v>
          </cell>
          <cell r="H1743">
            <v>0</v>
          </cell>
          <cell r="I1743">
            <v>0</v>
          </cell>
          <cell r="J1743" t="str">
            <v/>
          </cell>
          <cell r="K1743" t="str">
            <v/>
          </cell>
          <cell r="L1743" t="str">
            <v/>
          </cell>
          <cell r="M1743" t="str">
            <v/>
          </cell>
          <cell r="N1743" t="str">
            <v/>
          </cell>
          <cell r="P1743" t="str">
            <v/>
          </cell>
          <cell r="Q1743" t="str">
            <v/>
          </cell>
          <cell r="R1743" t="str">
            <v/>
          </cell>
        </row>
        <row r="1744">
          <cell r="A1744" t="str">
            <v/>
          </cell>
          <cell r="B1744">
            <v>0</v>
          </cell>
          <cell r="C1744" t="str">
            <v/>
          </cell>
          <cell r="D1744" t="str">
            <v/>
          </cell>
          <cell r="E1744" t="str">
            <v>C</v>
          </cell>
          <cell r="F1744" t="str">
            <v/>
          </cell>
          <cell r="G1744">
            <v>0</v>
          </cell>
          <cell r="H1744">
            <v>0</v>
          </cell>
          <cell r="I1744">
            <v>0</v>
          </cell>
          <cell r="J1744" t="str">
            <v/>
          </cell>
          <cell r="K1744" t="str">
            <v/>
          </cell>
          <cell r="L1744" t="str">
            <v/>
          </cell>
          <cell r="M1744" t="str">
            <v/>
          </cell>
          <cell r="N1744" t="str">
            <v/>
          </cell>
          <cell r="P1744" t="str">
            <v/>
          </cell>
          <cell r="Q1744" t="str">
            <v/>
          </cell>
          <cell r="R1744" t="str">
            <v/>
          </cell>
        </row>
        <row r="1745">
          <cell r="A1745" t="str">
            <v/>
          </cell>
          <cell r="B1745">
            <v>0</v>
          </cell>
          <cell r="C1745" t="str">
            <v/>
          </cell>
          <cell r="D1745" t="str">
            <v/>
          </cell>
          <cell r="E1745" t="str">
            <v>C</v>
          </cell>
          <cell r="F1745" t="str">
            <v/>
          </cell>
          <cell r="G1745">
            <v>0</v>
          </cell>
          <cell r="H1745">
            <v>0</v>
          </cell>
          <cell r="I1745">
            <v>0</v>
          </cell>
          <cell r="J1745" t="str">
            <v/>
          </cell>
          <cell r="K1745" t="str">
            <v/>
          </cell>
          <cell r="L1745" t="str">
            <v/>
          </cell>
          <cell r="M1745" t="str">
            <v/>
          </cell>
          <cell r="N1745" t="str">
            <v/>
          </cell>
          <cell r="P1745" t="str">
            <v/>
          </cell>
          <cell r="Q1745" t="str">
            <v/>
          </cell>
          <cell r="R1745" t="str">
            <v/>
          </cell>
        </row>
        <row r="1746">
          <cell r="A1746" t="str">
            <v/>
          </cell>
          <cell r="B1746">
            <v>0</v>
          </cell>
          <cell r="C1746" t="str">
            <v/>
          </cell>
          <cell r="D1746" t="str">
            <v/>
          </cell>
          <cell r="E1746" t="str">
            <v>C</v>
          </cell>
          <cell r="F1746" t="str">
            <v/>
          </cell>
          <cell r="G1746">
            <v>0</v>
          </cell>
          <cell r="H1746">
            <v>0</v>
          </cell>
          <cell r="I1746">
            <v>0</v>
          </cell>
          <cell r="J1746" t="str">
            <v/>
          </cell>
          <cell r="K1746" t="str">
            <v/>
          </cell>
          <cell r="L1746" t="str">
            <v/>
          </cell>
          <cell r="M1746" t="str">
            <v/>
          </cell>
          <cell r="N1746" t="str">
            <v/>
          </cell>
          <cell r="P1746" t="str">
            <v/>
          </cell>
          <cell r="Q1746" t="str">
            <v/>
          </cell>
          <cell r="R1746" t="str">
            <v/>
          </cell>
        </row>
        <row r="1747">
          <cell r="A1747" t="str">
            <v/>
          </cell>
          <cell r="B1747">
            <v>0</v>
          </cell>
          <cell r="C1747" t="str">
            <v/>
          </cell>
          <cell r="D1747" t="str">
            <v/>
          </cell>
          <cell r="E1747" t="str">
            <v>C</v>
          </cell>
          <cell r="F1747" t="str">
            <v/>
          </cell>
          <cell r="G1747">
            <v>0</v>
          </cell>
          <cell r="H1747">
            <v>0</v>
          </cell>
          <cell r="I1747">
            <v>0</v>
          </cell>
          <cell r="J1747" t="str">
            <v/>
          </cell>
          <cell r="K1747" t="str">
            <v/>
          </cell>
          <cell r="L1747" t="str">
            <v/>
          </cell>
          <cell r="M1747" t="str">
            <v/>
          </cell>
          <cell r="N1747" t="str">
            <v/>
          </cell>
          <cell r="P1747" t="str">
            <v/>
          </cell>
          <cell r="Q1747" t="str">
            <v/>
          </cell>
          <cell r="R1747" t="str">
            <v/>
          </cell>
        </row>
        <row r="1748">
          <cell r="A1748" t="str">
            <v/>
          </cell>
          <cell r="B1748">
            <v>0</v>
          </cell>
          <cell r="C1748" t="str">
            <v/>
          </cell>
          <cell r="D1748" t="str">
            <v/>
          </cell>
          <cell r="E1748" t="str">
            <v>C</v>
          </cell>
          <cell r="F1748" t="str">
            <v/>
          </cell>
          <cell r="G1748">
            <v>0</v>
          </cell>
          <cell r="H1748">
            <v>0</v>
          </cell>
          <cell r="I1748">
            <v>0</v>
          </cell>
          <cell r="J1748" t="str">
            <v/>
          </cell>
          <cell r="K1748" t="str">
            <v/>
          </cell>
          <cell r="L1748" t="str">
            <v/>
          </cell>
          <cell r="M1748" t="str">
            <v/>
          </cell>
          <cell r="N1748" t="str">
            <v/>
          </cell>
          <cell r="P1748" t="str">
            <v/>
          </cell>
          <cell r="Q1748" t="str">
            <v/>
          </cell>
          <cell r="R1748" t="str">
            <v/>
          </cell>
        </row>
        <row r="1749">
          <cell r="A1749" t="str">
            <v/>
          </cell>
          <cell r="B1749">
            <v>0</v>
          </cell>
          <cell r="C1749" t="str">
            <v/>
          </cell>
          <cell r="D1749" t="str">
            <v/>
          </cell>
          <cell r="E1749" t="str">
            <v>C</v>
          </cell>
          <cell r="F1749" t="str">
            <v/>
          </cell>
          <cell r="G1749">
            <v>0</v>
          </cell>
          <cell r="H1749">
            <v>0</v>
          </cell>
          <cell r="I1749">
            <v>0</v>
          </cell>
          <cell r="J1749" t="str">
            <v/>
          </cell>
          <cell r="K1749" t="str">
            <v/>
          </cell>
          <cell r="L1749" t="str">
            <v/>
          </cell>
          <cell r="M1749" t="str">
            <v/>
          </cell>
          <cell r="N1749" t="str">
            <v/>
          </cell>
          <cell r="P1749" t="str">
            <v/>
          </cell>
          <cell r="Q1749" t="str">
            <v/>
          </cell>
          <cell r="R1749" t="str">
            <v/>
          </cell>
        </row>
        <row r="1750">
          <cell r="A1750" t="str">
            <v/>
          </cell>
          <cell r="B1750">
            <v>0</v>
          </cell>
          <cell r="C1750" t="str">
            <v/>
          </cell>
          <cell r="D1750" t="str">
            <v/>
          </cell>
          <cell r="E1750" t="str">
            <v>C</v>
          </cell>
          <cell r="F1750" t="str">
            <v/>
          </cell>
          <cell r="G1750">
            <v>0</v>
          </cell>
          <cell r="H1750">
            <v>0</v>
          </cell>
          <cell r="I1750">
            <v>0</v>
          </cell>
          <cell r="J1750" t="str">
            <v/>
          </cell>
          <cell r="K1750" t="str">
            <v/>
          </cell>
          <cell r="L1750" t="str">
            <v/>
          </cell>
          <cell r="M1750" t="str">
            <v/>
          </cell>
          <cell r="N1750" t="str">
            <v/>
          </cell>
          <cell r="P1750" t="str">
            <v/>
          </cell>
          <cell r="Q1750" t="str">
            <v/>
          </cell>
          <cell r="R1750" t="str">
            <v/>
          </cell>
        </row>
        <row r="1751">
          <cell r="A1751" t="str">
            <v/>
          </cell>
          <cell r="B1751">
            <v>0</v>
          </cell>
          <cell r="C1751" t="str">
            <v/>
          </cell>
          <cell r="D1751" t="str">
            <v/>
          </cell>
          <cell r="E1751" t="str">
            <v>C</v>
          </cell>
          <cell r="F1751" t="str">
            <v/>
          </cell>
          <cell r="G1751">
            <v>0</v>
          </cell>
          <cell r="H1751">
            <v>0</v>
          </cell>
          <cell r="I1751">
            <v>0</v>
          </cell>
          <cell r="J1751" t="str">
            <v/>
          </cell>
          <cell r="K1751" t="str">
            <v/>
          </cell>
          <cell r="L1751" t="str">
            <v/>
          </cell>
          <cell r="M1751" t="str">
            <v/>
          </cell>
          <cell r="N1751" t="str">
            <v/>
          </cell>
          <cell r="P1751" t="str">
            <v/>
          </cell>
          <cell r="Q1751" t="str">
            <v/>
          </cell>
          <cell r="R1751" t="str">
            <v/>
          </cell>
        </row>
        <row r="1752">
          <cell r="A1752" t="str">
            <v/>
          </cell>
          <cell r="B1752">
            <v>0</v>
          </cell>
          <cell r="C1752" t="str">
            <v/>
          </cell>
          <cell r="D1752" t="str">
            <v/>
          </cell>
          <cell r="E1752" t="str">
            <v>C</v>
          </cell>
          <cell r="F1752" t="str">
            <v/>
          </cell>
          <cell r="G1752">
            <v>0</v>
          </cell>
          <cell r="H1752">
            <v>0</v>
          </cell>
          <cell r="I1752">
            <v>0</v>
          </cell>
          <cell r="J1752" t="str">
            <v/>
          </cell>
          <cell r="K1752" t="str">
            <v/>
          </cell>
          <cell r="L1752" t="str">
            <v/>
          </cell>
          <cell r="M1752" t="str">
            <v/>
          </cell>
          <cell r="N1752" t="str">
            <v/>
          </cell>
          <cell r="P1752" t="str">
            <v/>
          </cell>
          <cell r="Q1752" t="str">
            <v/>
          </cell>
          <cell r="R1752" t="str">
            <v/>
          </cell>
        </row>
        <row r="1753">
          <cell r="A1753" t="str">
            <v/>
          </cell>
          <cell r="B1753">
            <v>0</v>
          </cell>
          <cell r="C1753" t="str">
            <v/>
          </cell>
          <cell r="D1753" t="str">
            <v/>
          </cell>
          <cell r="E1753" t="str">
            <v>C</v>
          </cell>
          <cell r="F1753" t="str">
            <v/>
          </cell>
          <cell r="G1753">
            <v>0</v>
          </cell>
          <cell r="H1753">
            <v>0</v>
          </cell>
          <cell r="I1753">
            <v>0</v>
          </cell>
          <cell r="J1753" t="str">
            <v/>
          </cell>
          <cell r="K1753" t="str">
            <v/>
          </cell>
          <cell r="L1753" t="str">
            <v/>
          </cell>
          <cell r="M1753" t="str">
            <v/>
          </cell>
          <cell r="N1753" t="str">
            <v/>
          </cell>
          <cell r="P1753" t="str">
            <v/>
          </cell>
          <cell r="Q1753" t="str">
            <v/>
          </cell>
          <cell r="R1753" t="str">
            <v/>
          </cell>
        </row>
        <row r="1754">
          <cell r="A1754" t="str">
            <v/>
          </cell>
          <cell r="B1754">
            <v>0</v>
          </cell>
          <cell r="C1754" t="str">
            <v/>
          </cell>
          <cell r="D1754" t="str">
            <v/>
          </cell>
          <cell r="E1754" t="str">
            <v>C</v>
          </cell>
          <cell r="F1754" t="str">
            <v/>
          </cell>
          <cell r="G1754">
            <v>0</v>
          </cell>
          <cell r="H1754">
            <v>0</v>
          </cell>
          <cell r="I1754">
            <v>0</v>
          </cell>
          <cell r="J1754" t="str">
            <v/>
          </cell>
          <cell r="K1754" t="str">
            <v/>
          </cell>
          <cell r="L1754" t="str">
            <v/>
          </cell>
          <cell r="M1754" t="str">
            <v/>
          </cell>
          <cell r="N1754" t="str">
            <v/>
          </cell>
          <cell r="P1754" t="str">
            <v/>
          </cell>
          <cell r="Q1754" t="str">
            <v/>
          </cell>
          <cell r="R1754" t="str">
            <v/>
          </cell>
        </row>
        <row r="1755">
          <cell r="A1755" t="str">
            <v/>
          </cell>
          <cell r="B1755">
            <v>0</v>
          </cell>
          <cell r="C1755" t="str">
            <v/>
          </cell>
          <cell r="D1755" t="str">
            <v/>
          </cell>
          <cell r="E1755" t="str">
            <v>C</v>
          </cell>
          <cell r="F1755" t="str">
            <v/>
          </cell>
          <cell r="G1755">
            <v>0</v>
          </cell>
          <cell r="H1755">
            <v>0</v>
          </cell>
          <cell r="I1755">
            <v>0</v>
          </cell>
          <cell r="J1755" t="str">
            <v/>
          </cell>
          <cell r="K1755" t="str">
            <v/>
          </cell>
          <cell r="L1755" t="str">
            <v/>
          </cell>
          <cell r="M1755" t="str">
            <v/>
          </cell>
          <cell r="N1755" t="str">
            <v/>
          </cell>
          <cell r="P1755" t="str">
            <v/>
          </cell>
          <cell r="Q1755" t="str">
            <v/>
          </cell>
          <cell r="R1755" t="str">
            <v/>
          </cell>
        </row>
        <row r="1756">
          <cell r="A1756" t="str">
            <v/>
          </cell>
          <cell r="B1756">
            <v>0</v>
          </cell>
          <cell r="C1756" t="str">
            <v/>
          </cell>
          <cell r="D1756" t="str">
            <v/>
          </cell>
          <cell r="E1756" t="str">
            <v>C</v>
          </cell>
          <cell r="F1756" t="str">
            <v/>
          </cell>
          <cell r="G1756">
            <v>0</v>
          </cell>
          <cell r="H1756">
            <v>0</v>
          </cell>
          <cell r="I1756">
            <v>0</v>
          </cell>
          <cell r="J1756" t="str">
            <v/>
          </cell>
          <cell r="K1756" t="str">
            <v/>
          </cell>
          <cell r="L1756" t="str">
            <v/>
          </cell>
          <cell r="M1756" t="str">
            <v/>
          </cell>
          <cell r="N1756" t="str">
            <v/>
          </cell>
          <cell r="P1756" t="str">
            <v/>
          </cell>
          <cell r="Q1756" t="str">
            <v/>
          </cell>
          <cell r="R1756" t="str">
            <v/>
          </cell>
        </row>
        <row r="1757">
          <cell r="A1757" t="str">
            <v/>
          </cell>
          <cell r="B1757">
            <v>0</v>
          </cell>
          <cell r="C1757" t="str">
            <v/>
          </cell>
          <cell r="D1757" t="str">
            <v/>
          </cell>
          <cell r="E1757" t="str">
            <v>C</v>
          </cell>
          <cell r="F1757" t="str">
            <v/>
          </cell>
          <cell r="G1757">
            <v>0</v>
          </cell>
          <cell r="H1757">
            <v>0</v>
          </cell>
          <cell r="I1757">
            <v>0</v>
          </cell>
          <cell r="J1757" t="str">
            <v/>
          </cell>
          <cell r="K1757" t="str">
            <v/>
          </cell>
          <cell r="L1757" t="str">
            <v/>
          </cell>
          <cell r="M1757" t="str">
            <v/>
          </cell>
          <cell r="N1757" t="str">
            <v/>
          </cell>
          <cell r="P1757" t="str">
            <v/>
          </cell>
          <cell r="Q1757" t="str">
            <v/>
          </cell>
          <cell r="R1757" t="str">
            <v/>
          </cell>
        </row>
        <row r="1758">
          <cell r="A1758" t="str">
            <v/>
          </cell>
          <cell r="B1758">
            <v>0</v>
          </cell>
          <cell r="C1758" t="str">
            <v/>
          </cell>
          <cell r="D1758" t="str">
            <v/>
          </cell>
          <cell r="E1758" t="str">
            <v>C</v>
          </cell>
          <cell r="F1758" t="str">
            <v/>
          </cell>
          <cell r="G1758">
            <v>0</v>
          </cell>
          <cell r="H1758">
            <v>0</v>
          </cell>
          <cell r="I1758">
            <v>0</v>
          </cell>
          <cell r="J1758" t="str">
            <v/>
          </cell>
          <cell r="K1758" t="str">
            <v/>
          </cell>
          <cell r="L1758" t="str">
            <v/>
          </cell>
          <cell r="M1758" t="str">
            <v/>
          </cell>
          <cell r="N1758" t="str">
            <v/>
          </cell>
          <cell r="P1758" t="str">
            <v/>
          </cell>
          <cell r="Q1758" t="str">
            <v/>
          </cell>
          <cell r="R1758" t="str">
            <v/>
          </cell>
        </row>
        <row r="1759">
          <cell r="A1759" t="str">
            <v/>
          </cell>
          <cell r="B1759">
            <v>0</v>
          </cell>
          <cell r="C1759" t="str">
            <v/>
          </cell>
          <cell r="D1759" t="str">
            <v/>
          </cell>
          <cell r="E1759" t="str">
            <v>C</v>
          </cell>
          <cell r="F1759" t="str">
            <v/>
          </cell>
          <cell r="G1759">
            <v>0</v>
          </cell>
          <cell r="H1759">
            <v>0</v>
          </cell>
          <cell r="I1759">
            <v>0</v>
          </cell>
          <cell r="J1759" t="str">
            <v/>
          </cell>
          <cell r="K1759" t="str">
            <v/>
          </cell>
          <cell r="L1759" t="str">
            <v/>
          </cell>
          <cell r="M1759" t="str">
            <v/>
          </cell>
          <cell r="N1759" t="str">
            <v/>
          </cell>
          <cell r="P1759" t="str">
            <v/>
          </cell>
          <cell r="Q1759" t="str">
            <v/>
          </cell>
          <cell r="R1759" t="str">
            <v/>
          </cell>
        </row>
        <row r="1760">
          <cell r="A1760" t="str">
            <v/>
          </cell>
          <cell r="B1760">
            <v>0</v>
          </cell>
          <cell r="C1760" t="str">
            <v/>
          </cell>
          <cell r="D1760" t="str">
            <v/>
          </cell>
          <cell r="E1760" t="str">
            <v>C</v>
          </cell>
          <cell r="F1760" t="str">
            <v/>
          </cell>
          <cell r="G1760">
            <v>0</v>
          </cell>
          <cell r="H1760">
            <v>0</v>
          </cell>
          <cell r="I1760">
            <v>0</v>
          </cell>
          <cell r="J1760" t="str">
            <v/>
          </cell>
          <cell r="K1760" t="str">
            <v/>
          </cell>
          <cell r="L1760" t="str">
            <v/>
          </cell>
          <cell r="M1760" t="str">
            <v/>
          </cell>
          <cell r="N1760" t="str">
            <v/>
          </cell>
          <cell r="P1760" t="str">
            <v/>
          </cell>
          <cell r="Q1760" t="str">
            <v/>
          </cell>
          <cell r="R1760" t="str">
            <v/>
          </cell>
        </row>
        <row r="1761">
          <cell r="A1761" t="str">
            <v/>
          </cell>
          <cell r="B1761">
            <v>0</v>
          </cell>
          <cell r="C1761" t="str">
            <v/>
          </cell>
          <cell r="D1761" t="str">
            <v/>
          </cell>
          <cell r="E1761" t="str">
            <v>C</v>
          </cell>
          <cell r="F1761" t="str">
            <v/>
          </cell>
          <cell r="G1761">
            <v>0</v>
          </cell>
          <cell r="H1761">
            <v>0</v>
          </cell>
          <cell r="I1761">
            <v>0</v>
          </cell>
          <cell r="J1761" t="str">
            <v/>
          </cell>
          <cell r="K1761" t="str">
            <v/>
          </cell>
          <cell r="L1761" t="str">
            <v/>
          </cell>
          <cell r="M1761" t="str">
            <v/>
          </cell>
          <cell r="N1761" t="str">
            <v/>
          </cell>
          <cell r="P1761" t="str">
            <v/>
          </cell>
          <cell r="Q1761" t="str">
            <v/>
          </cell>
          <cell r="R1761" t="str">
            <v/>
          </cell>
        </row>
        <row r="1762">
          <cell r="A1762" t="str">
            <v/>
          </cell>
          <cell r="B1762">
            <v>0</v>
          </cell>
          <cell r="C1762" t="str">
            <v/>
          </cell>
          <cell r="D1762" t="str">
            <v/>
          </cell>
          <cell r="E1762" t="str">
            <v>C</v>
          </cell>
          <cell r="F1762" t="str">
            <v/>
          </cell>
          <cell r="G1762">
            <v>0</v>
          </cell>
          <cell r="H1762">
            <v>0</v>
          </cell>
          <cell r="I1762">
            <v>0</v>
          </cell>
          <cell r="J1762" t="str">
            <v/>
          </cell>
          <cell r="K1762" t="str">
            <v/>
          </cell>
          <cell r="L1762" t="str">
            <v/>
          </cell>
          <cell r="M1762" t="str">
            <v/>
          </cell>
          <cell r="N1762" t="str">
            <v/>
          </cell>
          <cell r="P1762" t="str">
            <v/>
          </cell>
          <cell r="Q1762" t="str">
            <v/>
          </cell>
          <cell r="R1762" t="str">
            <v/>
          </cell>
        </row>
        <row r="1763">
          <cell r="A1763" t="str">
            <v/>
          </cell>
          <cell r="B1763">
            <v>0</v>
          </cell>
          <cell r="C1763" t="str">
            <v/>
          </cell>
          <cell r="D1763" t="str">
            <v/>
          </cell>
          <cell r="E1763" t="str">
            <v>C</v>
          </cell>
          <cell r="F1763" t="str">
            <v/>
          </cell>
          <cell r="G1763">
            <v>0</v>
          </cell>
          <cell r="H1763">
            <v>0</v>
          </cell>
          <cell r="I1763">
            <v>0</v>
          </cell>
          <cell r="J1763" t="str">
            <v/>
          </cell>
          <cell r="K1763" t="str">
            <v/>
          </cell>
          <cell r="L1763" t="str">
            <v/>
          </cell>
          <cell r="M1763" t="str">
            <v/>
          </cell>
          <cell r="N1763" t="str">
            <v/>
          </cell>
          <cell r="P1763" t="str">
            <v/>
          </cell>
          <cell r="Q1763" t="str">
            <v/>
          </cell>
          <cell r="R1763" t="str">
            <v/>
          </cell>
        </row>
        <row r="1764">
          <cell r="A1764" t="str">
            <v/>
          </cell>
          <cell r="B1764">
            <v>0</v>
          </cell>
          <cell r="C1764" t="str">
            <v/>
          </cell>
          <cell r="D1764" t="str">
            <v/>
          </cell>
          <cell r="E1764" t="str">
            <v>C</v>
          </cell>
          <cell r="F1764" t="str">
            <v/>
          </cell>
          <cell r="G1764">
            <v>0</v>
          </cell>
          <cell r="H1764">
            <v>0</v>
          </cell>
          <cell r="I1764">
            <v>0</v>
          </cell>
          <cell r="J1764" t="str">
            <v/>
          </cell>
          <cell r="K1764" t="str">
            <v/>
          </cell>
          <cell r="L1764" t="str">
            <v/>
          </cell>
          <cell r="M1764" t="str">
            <v/>
          </cell>
          <cell r="N1764" t="str">
            <v/>
          </cell>
          <cell r="P1764" t="str">
            <v/>
          </cell>
          <cell r="Q1764" t="str">
            <v/>
          </cell>
          <cell r="R1764" t="str">
            <v/>
          </cell>
        </row>
        <row r="1765">
          <cell r="A1765" t="str">
            <v/>
          </cell>
          <cell r="B1765">
            <v>0</v>
          </cell>
          <cell r="C1765" t="str">
            <v/>
          </cell>
          <cell r="D1765" t="str">
            <v/>
          </cell>
          <cell r="E1765" t="str">
            <v>C</v>
          </cell>
          <cell r="F1765" t="str">
            <v/>
          </cell>
          <cell r="G1765">
            <v>0</v>
          </cell>
          <cell r="H1765">
            <v>0</v>
          </cell>
          <cell r="I1765">
            <v>0</v>
          </cell>
          <cell r="J1765" t="str">
            <v/>
          </cell>
          <cell r="K1765" t="str">
            <v/>
          </cell>
          <cell r="L1765" t="str">
            <v/>
          </cell>
          <cell r="M1765" t="str">
            <v/>
          </cell>
          <cell r="N1765" t="str">
            <v/>
          </cell>
          <cell r="P1765" t="str">
            <v/>
          </cell>
          <cell r="Q1765" t="str">
            <v/>
          </cell>
          <cell r="R1765" t="str">
            <v/>
          </cell>
        </row>
        <row r="1766">
          <cell r="A1766" t="str">
            <v/>
          </cell>
          <cell r="B1766">
            <v>0</v>
          </cell>
          <cell r="C1766" t="str">
            <v/>
          </cell>
          <cell r="D1766" t="str">
            <v/>
          </cell>
          <cell r="E1766" t="str">
            <v>C</v>
          </cell>
          <cell r="F1766" t="str">
            <v/>
          </cell>
          <cell r="G1766">
            <v>0</v>
          </cell>
          <cell r="H1766">
            <v>0</v>
          </cell>
          <cell r="I1766">
            <v>0</v>
          </cell>
          <cell r="J1766" t="str">
            <v/>
          </cell>
          <cell r="K1766" t="str">
            <v/>
          </cell>
          <cell r="L1766" t="str">
            <v/>
          </cell>
          <cell r="M1766" t="str">
            <v/>
          </cell>
          <cell r="N1766" t="str">
            <v/>
          </cell>
          <cell r="P1766" t="str">
            <v/>
          </cell>
          <cell r="Q1766" t="str">
            <v/>
          </cell>
          <cell r="R1766" t="str">
            <v/>
          </cell>
        </row>
        <row r="1767">
          <cell r="A1767" t="str">
            <v/>
          </cell>
          <cell r="B1767">
            <v>0</v>
          </cell>
          <cell r="C1767" t="str">
            <v/>
          </cell>
          <cell r="D1767" t="str">
            <v/>
          </cell>
          <cell r="E1767" t="str">
            <v>C</v>
          </cell>
          <cell r="F1767" t="str">
            <v/>
          </cell>
          <cell r="G1767">
            <v>0</v>
          </cell>
          <cell r="H1767">
            <v>0</v>
          </cell>
          <cell r="I1767">
            <v>0</v>
          </cell>
          <cell r="J1767" t="str">
            <v/>
          </cell>
          <cell r="K1767" t="str">
            <v/>
          </cell>
          <cell r="L1767" t="str">
            <v/>
          </cell>
          <cell r="M1767" t="str">
            <v/>
          </cell>
          <cell r="N1767" t="str">
            <v/>
          </cell>
          <cell r="P1767" t="str">
            <v/>
          </cell>
          <cell r="Q1767" t="str">
            <v/>
          </cell>
          <cell r="R1767" t="str">
            <v/>
          </cell>
        </row>
        <row r="1768">
          <cell r="A1768" t="str">
            <v/>
          </cell>
          <cell r="B1768">
            <v>0</v>
          </cell>
          <cell r="C1768" t="str">
            <v/>
          </cell>
          <cell r="D1768" t="str">
            <v/>
          </cell>
          <cell r="E1768" t="str">
            <v>C</v>
          </cell>
          <cell r="F1768" t="str">
            <v/>
          </cell>
          <cell r="G1768">
            <v>0</v>
          </cell>
          <cell r="H1768">
            <v>0</v>
          </cell>
          <cell r="I1768">
            <v>0</v>
          </cell>
          <cell r="J1768" t="str">
            <v/>
          </cell>
          <cell r="K1768" t="str">
            <v/>
          </cell>
          <cell r="L1768" t="str">
            <v/>
          </cell>
          <cell r="M1768" t="str">
            <v/>
          </cell>
          <cell r="N1768" t="str">
            <v/>
          </cell>
          <cell r="P1768" t="str">
            <v/>
          </cell>
          <cell r="Q1768" t="str">
            <v/>
          </cell>
          <cell r="R1768" t="str">
            <v/>
          </cell>
        </row>
        <row r="1769">
          <cell r="A1769" t="str">
            <v/>
          </cell>
          <cell r="B1769">
            <v>0</v>
          </cell>
          <cell r="C1769" t="str">
            <v/>
          </cell>
          <cell r="D1769" t="str">
            <v/>
          </cell>
          <cell r="E1769" t="str">
            <v>C</v>
          </cell>
          <cell r="F1769" t="str">
            <v/>
          </cell>
          <cell r="G1769">
            <v>0</v>
          </cell>
          <cell r="H1769">
            <v>0</v>
          </cell>
          <cell r="I1769">
            <v>0</v>
          </cell>
          <cell r="J1769" t="str">
            <v/>
          </cell>
          <cell r="K1769" t="str">
            <v/>
          </cell>
          <cell r="L1769" t="str">
            <v/>
          </cell>
          <cell r="M1769" t="str">
            <v/>
          </cell>
          <cell r="N1769" t="str">
            <v/>
          </cell>
          <cell r="P1769" t="str">
            <v/>
          </cell>
          <cell r="Q1769" t="str">
            <v/>
          </cell>
          <cell r="R1769" t="str">
            <v/>
          </cell>
        </row>
        <row r="1770">
          <cell r="A1770" t="str">
            <v/>
          </cell>
          <cell r="B1770">
            <v>0</v>
          </cell>
          <cell r="C1770" t="str">
            <v/>
          </cell>
          <cell r="D1770" t="str">
            <v/>
          </cell>
          <cell r="E1770" t="str">
            <v>C</v>
          </cell>
          <cell r="F1770" t="str">
            <v/>
          </cell>
          <cell r="G1770">
            <v>0</v>
          </cell>
          <cell r="H1770">
            <v>0</v>
          </cell>
          <cell r="I1770">
            <v>0</v>
          </cell>
          <cell r="J1770" t="str">
            <v/>
          </cell>
          <cell r="K1770" t="str">
            <v/>
          </cell>
          <cell r="L1770" t="str">
            <v/>
          </cell>
          <cell r="M1770" t="str">
            <v/>
          </cell>
          <cell r="N1770" t="str">
            <v/>
          </cell>
          <cell r="P1770" t="str">
            <v/>
          </cell>
          <cell r="Q1770" t="str">
            <v/>
          </cell>
          <cell r="R1770" t="str">
            <v/>
          </cell>
        </row>
        <row r="1771">
          <cell r="A1771" t="str">
            <v/>
          </cell>
          <cell r="B1771">
            <v>0</v>
          </cell>
          <cell r="C1771" t="str">
            <v/>
          </cell>
          <cell r="D1771" t="str">
            <v/>
          </cell>
          <cell r="E1771" t="str">
            <v>C</v>
          </cell>
          <cell r="F1771" t="str">
            <v/>
          </cell>
          <cell r="G1771">
            <v>0</v>
          </cell>
          <cell r="H1771">
            <v>0</v>
          </cell>
          <cell r="I1771">
            <v>0</v>
          </cell>
          <cell r="J1771" t="str">
            <v/>
          </cell>
          <cell r="K1771" t="str">
            <v/>
          </cell>
          <cell r="L1771" t="str">
            <v/>
          </cell>
          <cell r="M1771" t="str">
            <v/>
          </cell>
          <cell r="N1771" t="str">
            <v/>
          </cell>
          <cell r="P1771" t="str">
            <v/>
          </cell>
          <cell r="Q1771" t="str">
            <v/>
          </cell>
          <cell r="R1771" t="str">
            <v/>
          </cell>
        </row>
        <row r="1772">
          <cell r="A1772" t="str">
            <v/>
          </cell>
          <cell r="B1772">
            <v>0</v>
          </cell>
          <cell r="C1772" t="str">
            <v/>
          </cell>
          <cell r="D1772" t="str">
            <v/>
          </cell>
          <cell r="E1772" t="str">
            <v>C</v>
          </cell>
          <cell r="F1772" t="str">
            <v/>
          </cell>
          <cell r="G1772">
            <v>0</v>
          </cell>
          <cell r="H1772">
            <v>0</v>
          </cell>
          <cell r="I1772">
            <v>0</v>
          </cell>
          <cell r="J1772" t="str">
            <v/>
          </cell>
          <cell r="K1772" t="str">
            <v/>
          </cell>
          <cell r="L1772" t="str">
            <v/>
          </cell>
          <cell r="M1772" t="str">
            <v/>
          </cell>
          <cell r="N1772" t="str">
            <v/>
          </cell>
          <cell r="P1772" t="str">
            <v/>
          </cell>
          <cell r="Q1772" t="str">
            <v/>
          </cell>
          <cell r="R1772" t="str">
            <v/>
          </cell>
        </row>
        <row r="1773">
          <cell r="A1773" t="str">
            <v/>
          </cell>
          <cell r="B1773">
            <v>0</v>
          </cell>
          <cell r="C1773" t="str">
            <v/>
          </cell>
          <cell r="D1773" t="str">
            <v/>
          </cell>
          <cell r="E1773" t="str">
            <v>C</v>
          </cell>
          <cell r="F1773" t="str">
            <v/>
          </cell>
          <cell r="G1773">
            <v>0</v>
          </cell>
          <cell r="H1773">
            <v>0</v>
          </cell>
          <cell r="I1773">
            <v>0</v>
          </cell>
          <cell r="J1773" t="str">
            <v/>
          </cell>
          <cell r="K1773" t="str">
            <v/>
          </cell>
          <cell r="L1773" t="str">
            <v/>
          </cell>
          <cell r="M1773" t="str">
            <v/>
          </cell>
          <cell r="N1773" t="str">
            <v/>
          </cell>
          <cell r="P1773" t="str">
            <v/>
          </cell>
          <cell r="Q1773" t="str">
            <v/>
          </cell>
          <cell r="R1773" t="str">
            <v/>
          </cell>
        </row>
        <row r="1774">
          <cell r="A1774" t="str">
            <v/>
          </cell>
          <cell r="B1774">
            <v>0</v>
          </cell>
          <cell r="C1774" t="str">
            <v/>
          </cell>
          <cell r="D1774" t="str">
            <v/>
          </cell>
          <cell r="E1774" t="str">
            <v>C</v>
          </cell>
          <cell r="F1774" t="str">
            <v/>
          </cell>
          <cell r="G1774">
            <v>0</v>
          </cell>
          <cell r="H1774">
            <v>0</v>
          </cell>
          <cell r="I1774">
            <v>0</v>
          </cell>
          <cell r="J1774" t="str">
            <v/>
          </cell>
          <cell r="K1774" t="str">
            <v/>
          </cell>
          <cell r="L1774" t="str">
            <v/>
          </cell>
          <cell r="M1774" t="str">
            <v/>
          </cell>
          <cell r="N1774" t="str">
            <v/>
          </cell>
          <cell r="P1774" t="str">
            <v/>
          </cell>
          <cell r="Q1774" t="str">
            <v/>
          </cell>
          <cell r="R1774" t="str">
            <v/>
          </cell>
        </row>
        <row r="1775">
          <cell r="A1775" t="str">
            <v/>
          </cell>
          <cell r="B1775">
            <v>0</v>
          </cell>
          <cell r="C1775" t="str">
            <v/>
          </cell>
          <cell r="D1775" t="str">
            <v/>
          </cell>
          <cell r="E1775" t="str">
            <v>C</v>
          </cell>
          <cell r="F1775" t="str">
            <v/>
          </cell>
          <cell r="G1775">
            <v>0</v>
          </cell>
          <cell r="H1775">
            <v>0</v>
          </cell>
          <cell r="I1775">
            <v>0</v>
          </cell>
          <cell r="J1775" t="str">
            <v/>
          </cell>
          <cell r="K1775" t="str">
            <v/>
          </cell>
          <cell r="L1775" t="str">
            <v/>
          </cell>
          <cell r="M1775" t="str">
            <v/>
          </cell>
          <cell r="N1775" t="str">
            <v/>
          </cell>
          <cell r="P1775" t="str">
            <v/>
          </cell>
          <cell r="Q1775" t="str">
            <v/>
          </cell>
          <cell r="R1775" t="str">
            <v/>
          </cell>
        </row>
        <row r="1776">
          <cell r="A1776" t="str">
            <v/>
          </cell>
          <cell r="B1776">
            <v>0</v>
          </cell>
          <cell r="C1776" t="str">
            <v/>
          </cell>
          <cell r="D1776" t="str">
            <v/>
          </cell>
          <cell r="E1776" t="str">
            <v>C</v>
          </cell>
          <cell r="F1776" t="str">
            <v/>
          </cell>
          <cell r="G1776">
            <v>0</v>
          </cell>
          <cell r="H1776">
            <v>0</v>
          </cell>
          <cell r="I1776">
            <v>0</v>
          </cell>
          <cell r="J1776" t="str">
            <v/>
          </cell>
          <cell r="K1776" t="str">
            <v/>
          </cell>
          <cell r="L1776" t="str">
            <v/>
          </cell>
          <cell r="M1776" t="str">
            <v/>
          </cell>
          <cell r="N1776" t="str">
            <v/>
          </cell>
          <cell r="P1776" t="str">
            <v/>
          </cell>
          <cell r="Q1776" t="str">
            <v/>
          </cell>
          <cell r="R1776" t="str">
            <v/>
          </cell>
        </row>
        <row r="1777">
          <cell r="A1777" t="str">
            <v/>
          </cell>
          <cell r="B1777">
            <v>0</v>
          </cell>
          <cell r="C1777" t="str">
            <v/>
          </cell>
          <cell r="D1777" t="str">
            <v/>
          </cell>
          <cell r="E1777" t="str">
            <v>C</v>
          </cell>
          <cell r="F1777" t="str">
            <v/>
          </cell>
          <cell r="G1777">
            <v>0</v>
          </cell>
          <cell r="H1777">
            <v>0</v>
          </cell>
          <cell r="I1777">
            <v>0</v>
          </cell>
          <cell r="J1777" t="str">
            <v/>
          </cell>
          <cell r="K1777" t="str">
            <v/>
          </cell>
          <cell r="L1777" t="str">
            <v/>
          </cell>
          <cell r="M1777" t="str">
            <v/>
          </cell>
          <cell r="N1777" t="str">
            <v/>
          </cell>
          <cell r="P1777" t="str">
            <v/>
          </cell>
          <cell r="Q1777" t="str">
            <v/>
          </cell>
          <cell r="R1777" t="str">
            <v/>
          </cell>
        </row>
        <row r="1778">
          <cell r="A1778" t="str">
            <v/>
          </cell>
          <cell r="B1778">
            <v>0</v>
          </cell>
          <cell r="C1778" t="str">
            <v/>
          </cell>
          <cell r="D1778" t="str">
            <v/>
          </cell>
          <cell r="E1778" t="str">
            <v>C</v>
          </cell>
          <cell r="F1778" t="str">
            <v/>
          </cell>
          <cell r="G1778">
            <v>0</v>
          </cell>
          <cell r="H1778">
            <v>0</v>
          </cell>
          <cell r="I1778">
            <v>0</v>
          </cell>
          <cell r="J1778" t="str">
            <v/>
          </cell>
          <cell r="K1778" t="str">
            <v/>
          </cell>
          <cell r="L1778" t="str">
            <v/>
          </cell>
          <cell r="M1778" t="str">
            <v/>
          </cell>
          <cell r="N1778" t="str">
            <v/>
          </cell>
          <cell r="P1778" t="str">
            <v/>
          </cell>
          <cell r="Q1778" t="str">
            <v/>
          </cell>
          <cell r="R1778" t="str">
            <v/>
          </cell>
        </row>
        <row r="1779">
          <cell r="A1779" t="str">
            <v/>
          </cell>
          <cell r="B1779">
            <v>0</v>
          </cell>
          <cell r="C1779" t="str">
            <v/>
          </cell>
          <cell r="D1779" t="str">
            <v/>
          </cell>
          <cell r="E1779" t="str">
            <v>C</v>
          </cell>
          <cell r="F1779" t="str">
            <v/>
          </cell>
          <cell r="G1779">
            <v>0</v>
          </cell>
          <cell r="H1779">
            <v>0</v>
          </cell>
          <cell r="I1779">
            <v>0</v>
          </cell>
          <cell r="J1779" t="str">
            <v/>
          </cell>
          <cell r="K1779" t="str">
            <v/>
          </cell>
          <cell r="L1779" t="str">
            <v/>
          </cell>
          <cell r="M1779" t="str">
            <v/>
          </cell>
          <cell r="N1779" t="str">
            <v/>
          </cell>
          <cell r="P1779" t="str">
            <v/>
          </cell>
          <cell r="Q1779" t="str">
            <v/>
          </cell>
          <cell r="R1779" t="str">
            <v/>
          </cell>
        </row>
        <row r="1780">
          <cell r="A1780" t="str">
            <v/>
          </cell>
          <cell r="B1780">
            <v>0</v>
          </cell>
          <cell r="C1780" t="str">
            <v/>
          </cell>
          <cell r="D1780" t="str">
            <v/>
          </cell>
          <cell r="E1780" t="str">
            <v>C</v>
          </cell>
          <cell r="F1780" t="str">
            <v/>
          </cell>
          <cell r="G1780">
            <v>0</v>
          </cell>
          <cell r="H1780">
            <v>0</v>
          </cell>
          <cell r="I1780">
            <v>0</v>
          </cell>
          <cell r="J1780" t="str">
            <v/>
          </cell>
          <cell r="K1780" t="str">
            <v/>
          </cell>
          <cell r="L1780" t="str">
            <v/>
          </cell>
          <cell r="M1780" t="str">
            <v/>
          </cell>
          <cell r="N1780" t="str">
            <v/>
          </cell>
          <cell r="P1780" t="str">
            <v/>
          </cell>
          <cell r="Q1780" t="str">
            <v/>
          </cell>
          <cell r="R1780" t="str">
            <v/>
          </cell>
        </row>
        <row r="1781">
          <cell r="A1781" t="str">
            <v/>
          </cell>
          <cell r="B1781">
            <v>0</v>
          </cell>
          <cell r="C1781" t="str">
            <v/>
          </cell>
          <cell r="D1781" t="str">
            <v/>
          </cell>
          <cell r="E1781" t="str">
            <v>C</v>
          </cell>
          <cell r="F1781" t="str">
            <v/>
          </cell>
          <cell r="G1781">
            <v>0</v>
          </cell>
          <cell r="H1781">
            <v>0</v>
          </cell>
          <cell r="I1781">
            <v>0</v>
          </cell>
          <cell r="J1781" t="str">
            <v/>
          </cell>
          <cell r="K1781" t="str">
            <v/>
          </cell>
          <cell r="L1781" t="str">
            <v/>
          </cell>
          <cell r="M1781" t="str">
            <v/>
          </cell>
          <cell r="N1781" t="str">
            <v/>
          </cell>
          <cell r="P1781" t="str">
            <v/>
          </cell>
          <cell r="Q1781" t="str">
            <v/>
          </cell>
          <cell r="R1781" t="str">
            <v/>
          </cell>
        </row>
        <row r="1782">
          <cell r="A1782" t="str">
            <v/>
          </cell>
          <cell r="B1782">
            <v>0</v>
          </cell>
          <cell r="C1782" t="str">
            <v/>
          </cell>
          <cell r="D1782" t="str">
            <v/>
          </cell>
          <cell r="E1782" t="str">
            <v>C</v>
          </cell>
          <cell r="F1782" t="str">
            <v/>
          </cell>
          <cell r="G1782">
            <v>0</v>
          </cell>
          <cell r="H1782">
            <v>0</v>
          </cell>
          <cell r="I1782">
            <v>0</v>
          </cell>
          <cell r="J1782" t="str">
            <v/>
          </cell>
          <cell r="K1782" t="str">
            <v/>
          </cell>
          <cell r="L1782" t="str">
            <v/>
          </cell>
          <cell r="M1782" t="str">
            <v/>
          </cell>
          <cell r="N1782" t="str">
            <v/>
          </cell>
          <cell r="P1782" t="str">
            <v/>
          </cell>
          <cell r="Q1782" t="str">
            <v/>
          </cell>
          <cell r="R1782" t="str">
            <v/>
          </cell>
        </row>
        <row r="1783">
          <cell r="A1783" t="str">
            <v/>
          </cell>
          <cell r="B1783">
            <v>0</v>
          </cell>
          <cell r="C1783" t="str">
            <v/>
          </cell>
          <cell r="D1783" t="str">
            <v/>
          </cell>
          <cell r="E1783" t="str">
            <v>C</v>
          </cell>
          <cell r="F1783" t="str">
            <v/>
          </cell>
          <cell r="G1783">
            <v>0</v>
          </cell>
          <cell r="H1783">
            <v>0</v>
          </cell>
          <cell r="I1783">
            <v>0</v>
          </cell>
          <cell r="J1783" t="str">
            <v/>
          </cell>
          <cell r="K1783" t="str">
            <v/>
          </cell>
          <cell r="L1783" t="str">
            <v/>
          </cell>
          <cell r="M1783" t="str">
            <v/>
          </cell>
          <cell r="N1783" t="str">
            <v/>
          </cell>
          <cell r="P1783" t="str">
            <v/>
          </cell>
          <cell r="Q1783" t="str">
            <v/>
          </cell>
          <cell r="R1783" t="str">
            <v/>
          </cell>
        </row>
        <row r="1784">
          <cell r="A1784" t="str">
            <v/>
          </cell>
          <cell r="B1784">
            <v>0</v>
          </cell>
          <cell r="C1784" t="str">
            <v/>
          </cell>
          <cell r="D1784" t="str">
            <v/>
          </cell>
          <cell r="E1784" t="str">
            <v>C</v>
          </cell>
          <cell r="F1784" t="str">
            <v/>
          </cell>
          <cell r="G1784">
            <v>0</v>
          </cell>
          <cell r="H1784">
            <v>0</v>
          </cell>
          <cell r="I1784">
            <v>0</v>
          </cell>
          <cell r="J1784" t="str">
            <v/>
          </cell>
          <cell r="K1784" t="str">
            <v/>
          </cell>
          <cell r="L1784" t="str">
            <v/>
          </cell>
          <cell r="M1784" t="str">
            <v/>
          </cell>
          <cell r="N1784" t="str">
            <v/>
          </cell>
          <cell r="P1784" t="str">
            <v/>
          </cell>
          <cell r="Q1784" t="str">
            <v/>
          </cell>
          <cell r="R1784" t="str">
            <v/>
          </cell>
        </row>
        <row r="1785">
          <cell r="A1785" t="str">
            <v/>
          </cell>
          <cell r="B1785">
            <v>0</v>
          </cell>
          <cell r="C1785" t="str">
            <v/>
          </cell>
          <cell r="D1785" t="str">
            <v/>
          </cell>
          <cell r="E1785" t="str">
            <v>C</v>
          </cell>
          <cell r="F1785" t="str">
            <v/>
          </cell>
          <cell r="G1785">
            <v>0</v>
          </cell>
          <cell r="H1785">
            <v>0</v>
          </cell>
          <cell r="I1785">
            <v>0</v>
          </cell>
          <cell r="J1785" t="str">
            <v/>
          </cell>
          <cell r="K1785" t="str">
            <v/>
          </cell>
          <cell r="L1785" t="str">
            <v/>
          </cell>
          <cell r="M1785" t="str">
            <v/>
          </cell>
          <cell r="N1785" t="str">
            <v/>
          </cell>
          <cell r="P1785" t="str">
            <v/>
          </cell>
          <cell r="Q1785" t="str">
            <v/>
          </cell>
          <cell r="R1785" t="str">
            <v/>
          </cell>
        </row>
        <row r="1786">
          <cell r="A1786" t="str">
            <v/>
          </cell>
          <cell r="B1786">
            <v>0</v>
          </cell>
          <cell r="C1786" t="str">
            <v/>
          </cell>
          <cell r="D1786" t="str">
            <v/>
          </cell>
          <cell r="E1786" t="str">
            <v>C</v>
          </cell>
          <cell r="F1786" t="str">
            <v/>
          </cell>
          <cell r="G1786">
            <v>0</v>
          </cell>
          <cell r="H1786">
            <v>0</v>
          </cell>
          <cell r="I1786">
            <v>0</v>
          </cell>
          <cell r="J1786" t="str">
            <v/>
          </cell>
          <cell r="K1786" t="str">
            <v/>
          </cell>
          <cell r="L1786" t="str">
            <v/>
          </cell>
          <cell r="M1786" t="str">
            <v/>
          </cell>
          <cell r="N1786" t="str">
            <v/>
          </cell>
          <cell r="P1786" t="str">
            <v/>
          </cell>
          <cell r="Q1786" t="str">
            <v/>
          </cell>
          <cell r="R1786" t="str">
            <v/>
          </cell>
        </row>
        <row r="1787">
          <cell r="A1787" t="str">
            <v/>
          </cell>
          <cell r="B1787">
            <v>0</v>
          </cell>
          <cell r="C1787" t="str">
            <v/>
          </cell>
          <cell r="D1787" t="str">
            <v/>
          </cell>
          <cell r="E1787" t="str">
            <v>C</v>
          </cell>
          <cell r="F1787" t="str">
            <v/>
          </cell>
          <cell r="G1787">
            <v>0</v>
          </cell>
          <cell r="H1787">
            <v>0</v>
          </cell>
          <cell r="I1787">
            <v>0</v>
          </cell>
          <cell r="J1787" t="str">
            <v/>
          </cell>
          <cell r="K1787" t="str">
            <v/>
          </cell>
          <cell r="L1787" t="str">
            <v/>
          </cell>
          <cell r="M1787" t="str">
            <v/>
          </cell>
          <cell r="N1787" t="str">
            <v/>
          </cell>
          <cell r="P1787" t="str">
            <v/>
          </cell>
          <cell r="Q1787" t="str">
            <v/>
          </cell>
          <cell r="R1787" t="str">
            <v/>
          </cell>
        </row>
        <row r="1788">
          <cell r="A1788" t="str">
            <v/>
          </cell>
          <cell r="B1788">
            <v>0</v>
          </cell>
          <cell r="C1788" t="str">
            <v/>
          </cell>
          <cell r="D1788" t="str">
            <v/>
          </cell>
          <cell r="E1788" t="str">
            <v>C</v>
          </cell>
          <cell r="F1788" t="str">
            <v/>
          </cell>
          <cell r="G1788">
            <v>0</v>
          </cell>
          <cell r="H1788">
            <v>0</v>
          </cell>
          <cell r="I1788">
            <v>0</v>
          </cell>
          <cell r="J1788" t="str">
            <v/>
          </cell>
          <cell r="K1788" t="str">
            <v/>
          </cell>
          <cell r="L1788" t="str">
            <v/>
          </cell>
          <cell r="M1788" t="str">
            <v/>
          </cell>
          <cell r="N1788" t="str">
            <v/>
          </cell>
          <cell r="P1788" t="str">
            <v/>
          </cell>
          <cell r="Q1788" t="str">
            <v/>
          </cell>
          <cell r="R1788" t="str">
            <v/>
          </cell>
        </row>
        <row r="1789">
          <cell r="A1789" t="str">
            <v/>
          </cell>
          <cell r="B1789">
            <v>0</v>
          </cell>
          <cell r="C1789" t="str">
            <v/>
          </cell>
          <cell r="D1789" t="str">
            <v/>
          </cell>
          <cell r="E1789" t="str">
            <v>C</v>
          </cell>
          <cell r="F1789" t="str">
            <v/>
          </cell>
          <cell r="G1789">
            <v>0</v>
          </cell>
          <cell r="H1789">
            <v>0</v>
          </cell>
          <cell r="I1789">
            <v>0</v>
          </cell>
          <cell r="J1789" t="str">
            <v/>
          </cell>
          <cell r="K1789" t="str">
            <v/>
          </cell>
          <cell r="L1789" t="str">
            <v/>
          </cell>
          <cell r="M1789" t="str">
            <v/>
          </cell>
          <cell r="N1789" t="str">
            <v/>
          </cell>
          <cell r="P1789" t="str">
            <v/>
          </cell>
          <cell r="Q1789" t="str">
            <v/>
          </cell>
          <cell r="R1789" t="str">
            <v/>
          </cell>
        </row>
        <row r="1790">
          <cell r="A1790" t="str">
            <v/>
          </cell>
          <cell r="B1790">
            <v>0</v>
          </cell>
          <cell r="C1790" t="str">
            <v/>
          </cell>
          <cell r="D1790" t="str">
            <v/>
          </cell>
          <cell r="E1790" t="str">
            <v>C</v>
          </cell>
          <cell r="F1790" t="str">
            <v/>
          </cell>
          <cell r="G1790">
            <v>0</v>
          </cell>
          <cell r="H1790">
            <v>0</v>
          </cell>
          <cell r="I1790">
            <v>0</v>
          </cell>
          <cell r="J1790" t="str">
            <v/>
          </cell>
          <cell r="K1790" t="str">
            <v/>
          </cell>
          <cell r="L1790" t="str">
            <v/>
          </cell>
          <cell r="M1790" t="str">
            <v/>
          </cell>
          <cell r="N1790" t="str">
            <v/>
          </cell>
          <cell r="P1790" t="str">
            <v/>
          </cell>
          <cell r="Q1790" t="str">
            <v/>
          </cell>
          <cell r="R1790" t="str">
            <v/>
          </cell>
        </row>
        <row r="1791">
          <cell r="A1791" t="str">
            <v/>
          </cell>
          <cell r="B1791">
            <v>0</v>
          </cell>
          <cell r="C1791" t="str">
            <v/>
          </cell>
          <cell r="D1791" t="str">
            <v/>
          </cell>
          <cell r="E1791" t="str">
            <v>C</v>
          </cell>
          <cell r="F1791" t="str">
            <v/>
          </cell>
          <cell r="G1791">
            <v>0</v>
          </cell>
          <cell r="H1791">
            <v>0</v>
          </cell>
          <cell r="I1791">
            <v>0</v>
          </cell>
          <cell r="J1791" t="str">
            <v/>
          </cell>
          <cell r="K1791" t="str">
            <v/>
          </cell>
          <cell r="L1791" t="str">
            <v/>
          </cell>
          <cell r="M1791" t="str">
            <v/>
          </cell>
          <cell r="N1791" t="str">
            <v/>
          </cell>
          <cell r="P1791" t="str">
            <v/>
          </cell>
          <cell r="Q1791" t="str">
            <v/>
          </cell>
          <cell r="R1791" t="str">
            <v/>
          </cell>
        </row>
        <row r="1792">
          <cell r="A1792" t="str">
            <v/>
          </cell>
          <cell r="B1792">
            <v>0</v>
          </cell>
          <cell r="C1792" t="str">
            <v/>
          </cell>
          <cell r="D1792" t="str">
            <v/>
          </cell>
          <cell r="E1792" t="str">
            <v>C</v>
          </cell>
          <cell r="F1792" t="str">
            <v/>
          </cell>
          <cell r="G1792">
            <v>0</v>
          </cell>
          <cell r="H1792">
            <v>0</v>
          </cell>
          <cell r="I1792">
            <v>0</v>
          </cell>
          <cell r="J1792" t="str">
            <v/>
          </cell>
          <cell r="K1792" t="str">
            <v/>
          </cell>
          <cell r="L1792" t="str">
            <v/>
          </cell>
          <cell r="M1792" t="str">
            <v/>
          </cell>
          <cell r="N1792" t="str">
            <v/>
          </cell>
          <cell r="P1792" t="str">
            <v/>
          </cell>
          <cell r="Q1792" t="str">
            <v/>
          </cell>
          <cell r="R1792" t="str">
            <v/>
          </cell>
        </row>
        <row r="1793">
          <cell r="A1793" t="str">
            <v/>
          </cell>
          <cell r="B1793">
            <v>0</v>
          </cell>
          <cell r="C1793" t="str">
            <v/>
          </cell>
          <cell r="D1793" t="str">
            <v/>
          </cell>
          <cell r="E1793" t="str">
            <v>C</v>
          </cell>
          <cell r="F1793" t="str">
            <v/>
          </cell>
          <cell r="G1793">
            <v>0</v>
          </cell>
          <cell r="H1793">
            <v>0</v>
          </cell>
          <cell r="I1793">
            <v>0</v>
          </cell>
          <cell r="J1793" t="str">
            <v/>
          </cell>
          <cell r="K1793" t="str">
            <v/>
          </cell>
          <cell r="L1793" t="str">
            <v/>
          </cell>
          <cell r="M1793" t="str">
            <v/>
          </cell>
          <cell r="N1793" t="str">
            <v/>
          </cell>
          <cell r="P1793" t="str">
            <v/>
          </cell>
          <cell r="Q1793" t="str">
            <v/>
          </cell>
          <cell r="R1793" t="str">
            <v/>
          </cell>
        </row>
        <row r="1794">
          <cell r="A1794" t="str">
            <v/>
          </cell>
          <cell r="B1794">
            <v>0</v>
          </cell>
          <cell r="C1794" t="str">
            <v/>
          </cell>
          <cell r="D1794" t="str">
            <v/>
          </cell>
          <cell r="E1794" t="str">
            <v>C</v>
          </cell>
          <cell r="F1794" t="str">
            <v/>
          </cell>
          <cell r="G1794">
            <v>0</v>
          </cell>
          <cell r="H1794">
            <v>0</v>
          </cell>
          <cell r="I1794">
            <v>0</v>
          </cell>
          <cell r="J1794" t="str">
            <v/>
          </cell>
          <cell r="K1794" t="str">
            <v/>
          </cell>
          <cell r="L1794" t="str">
            <v/>
          </cell>
          <cell r="M1794" t="str">
            <v/>
          </cell>
          <cell r="N1794" t="str">
            <v/>
          </cell>
          <cell r="P1794" t="str">
            <v/>
          </cell>
          <cell r="Q1794" t="str">
            <v/>
          </cell>
          <cell r="R1794" t="str">
            <v/>
          </cell>
        </row>
        <row r="1795">
          <cell r="A1795" t="str">
            <v/>
          </cell>
          <cell r="B1795">
            <v>0</v>
          </cell>
          <cell r="C1795" t="str">
            <v/>
          </cell>
          <cell r="D1795" t="str">
            <v/>
          </cell>
          <cell r="E1795" t="str">
            <v>C</v>
          </cell>
          <cell r="F1795" t="str">
            <v/>
          </cell>
          <cell r="G1795">
            <v>0</v>
          </cell>
          <cell r="H1795">
            <v>0</v>
          </cell>
          <cell r="I1795">
            <v>0</v>
          </cell>
          <cell r="J1795" t="str">
            <v/>
          </cell>
          <cell r="K1795" t="str">
            <v/>
          </cell>
          <cell r="L1795" t="str">
            <v/>
          </cell>
          <cell r="M1795" t="str">
            <v/>
          </cell>
          <cell r="N1795" t="str">
            <v/>
          </cell>
          <cell r="P1795" t="str">
            <v/>
          </cell>
          <cell r="Q1795" t="str">
            <v/>
          </cell>
          <cell r="R1795" t="str">
            <v/>
          </cell>
        </row>
        <row r="1796">
          <cell r="A1796" t="str">
            <v/>
          </cell>
          <cell r="B1796">
            <v>0</v>
          </cell>
          <cell r="C1796" t="str">
            <v/>
          </cell>
          <cell r="D1796" t="str">
            <v/>
          </cell>
          <cell r="E1796" t="str">
            <v>C</v>
          </cell>
          <cell r="F1796" t="str">
            <v/>
          </cell>
          <cell r="G1796">
            <v>0</v>
          </cell>
          <cell r="H1796">
            <v>0</v>
          </cell>
          <cell r="I1796">
            <v>0</v>
          </cell>
          <cell r="J1796" t="str">
            <v/>
          </cell>
          <cell r="K1796" t="str">
            <v/>
          </cell>
          <cell r="L1796" t="str">
            <v/>
          </cell>
          <cell r="M1796" t="str">
            <v/>
          </cell>
          <cell r="N1796" t="str">
            <v/>
          </cell>
          <cell r="P1796" t="str">
            <v/>
          </cell>
          <cell r="Q1796" t="str">
            <v/>
          </cell>
          <cell r="R1796" t="str">
            <v/>
          </cell>
        </row>
        <row r="1797">
          <cell r="A1797" t="str">
            <v/>
          </cell>
          <cell r="B1797">
            <v>0</v>
          </cell>
          <cell r="C1797" t="str">
            <v/>
          </cell>
          <cell r="D1797" t="str">
            <v/>
          </cell>
          <cell r="E1797" t="str">
            <v>C</v>
          </cell>
          <cell r="F1797" t="str">
            <v/>
          </cell>
          <cell r="G1797">
            <v>0</v>
          </cell>
          <cell r="H1797">
            <v>0</v>
          </cell>
          <cell r="I1797">
            <v>0</v>
          </cell>
          <cell r="J1797" t="str">
            <v/>
          </cell>
          <cell r="K1797" t="str">
            <v/>
          </cell>
          <cell r="L1797" t="str">
            <v/>
          </cell>
          <cell r="M1797" t="str">
            <v/>
          </cell>
          <cell r="N1797" t="str">
            <v/>
          </cell>
          <cell r="P1797" t="str">
            <v/>
          </cell>
          <cell r="Q1797" t="str">
            <v/>
          </cell>
          <cell r="R1797" t="str">
            <v/>
          </cell>
        </row>
        <row r="1798">
          <cell r="A1798" t="str">
            <v/>
          </cell>
          <cell r="B1798">
            <v>0</v>
          </cell>
          <cell r="C1798" t="str">
            <v/>
          </cell>
          <cell r="D1798" t="str">
            <v/>
          </cell>
          <cell r="E1798" t="str">
            <v>C</v>
          </cell>
          <cell r="F1798" t="str">
            <v/>
          </cell>
          <cell r="G1798">
            <v>0</v>
          </cell>
          <cell r="H1798">
            <v>0</v>
          </cell>
          <cell r="I1798">
            <v>0</v>
          </cell>
          <cell r="J1798" t="str">
            <v/>
          </cell>
          <cell r="K1798" t="str">
            <v/>
          </cell>
          <cell r="L1798" t="str">
            <v/>
          </cell>
          <cell r="M1798" t="str">
            <v/>
          </cell>
          <cell r="N1798" t="str">
            <v/>
          </cell>
          <cell r="P1798" t="str">
            <v/>
          </cell>
          <cell r="Q1798" t="str">
            <v/>
          </cell>
          <cell r="R1798" t="str">
            <v/>
          </cell>
        </row>
        <row r="1799">
          <cell r="A1799" t="str">
            <v/>
          </cell>
          <cell r="B1799">
            <v>0</v>
          </cell>
          <cell r="C1799" t="str">
            <v/>
          </cell>
          <cell r="D1799" t="str">
            <v/>
          </cell>
          <cell r="E1799" t="str">
            <v>C</v>
          </cell>
          <cell r="F1799" t="str">
            <v/>
          </cell>
          <cell r="G1799">
            <v>0</v>
          </cell>
          <cell r="H1799">
            <v>0</v>
          </cell>
          <cell r="I1799">
            <v>0</v>
          </cell>
          <cell r="J1799" t="str">
            <v/>
          </cell>
          <cell r="K1799" t="str">
            <v/>
          </cell>
          <cell r="L1799" t="str">
            <v/>
          </cell>
          <cell r="M1799" t="str">
            <v/>
          </cell>
          <cell r="N1799" t="str">
            <v/>
          </cell>
          <cell r="P1799" t="str">
            <v/>
          </cell>
          <cell r="Q1799" t="str">
            <v/>
          </cell>
          <cell r="R1799" t="str">
            <v/>
          </cell>
        </row>
        <row r="1800">
          <cell r="A1800" t="str">
            <v/>
          </cell>
          <cell r="B1800">
            <v>0</v>
          </cell>
          <cell r="C1800" t="str">
            <v/>
          </cell>
          <cell r="D1800" t="str">
            <v/>
          </cell>
          <cell r="E1800" t="str">
            <v>C</v>
          </cell>
          <cell r="F1800" t="str">
            <v/>
          </cell>
          <cell r="G1800">
            <v>0</v>
          </cell>
          <cell r="H1800">
            <v>0</v>
          </cell>
          <cell r="I1800">
            <v>0</v>
          </cell>
          <cell r="J1800" t="str">
            <v/>
          </cell>
          <cell r="K1800" t="str">
            <v/>
          </cell>
          <cell r="L1800" t="str">
            <v/>
          </cell>
          <cell r="M1800" t="str">
            <v/>
          </cell>
          <cell r="N1800" t="str">
            <v/>
          </cell>
          <cell r="P1800" t="str">
            <v/>
          </cell>
          <cell r="Q1800" t="str">
            <v/>
          </cell>
          <cell r="R1800" t="str">
            <v/>
          </cell>
        </row>
        <row r="1801">
          <cell r="A1801" t="str">
            <v/>
          </cell>
          <cell r="B1801">
            <v>0</v>
          </cell>
          <cell r="C1801" t="str">
            <v/>
          </cell>
          <cell r="D1801" t="str">
            <v/>
          </cell>
          <cell r="E1801" t="str">
            <v>C</v>
          </cell>
          <cell r="F1801" t="str">
            <v/>
          </cell>
          <cell r="G1801">
            <v>0</v>
          </cell>
          <cell r="H1801">
            <v>0</v>
          </cell>
          <cell r="I1801">
            <v>0</v>
          </cell>
          <cell r="J1801" t="str">
            <v/>
          </cell>
          <cell r="K1801" t="str">
            <v/>
          </cell>
          <cell r="L1801" t="str">
            <v/>
          </cell>
          <cell r="M1801" t="str">
            <v/>
          </cell>
          <cell r="N1801" t="str">
            <v/>
          </cell>
          <cell r="P1801" t="str">
            <v/>
          </cell>
          <cell r="Q1801" t="str">
            <v/>
          </cell>
          <cell r="R1801" t="str">
            <v/>
          </cell>
        </row>
        <row r="1802">
          <cell r="A1802" t="str">
            <v/>
          </cell>
          <cell r="B1802">
            <v>0</v>
          </cell>
          <cell r="C1802" t="str">
            <v/>
          </cell>
          <cell r="D1802" t="str">
            <v/>
          </cell>
          <cell r="E1802" t="str">
            <v>C</v>
          </cell>
          <cell r="F1802" t="str">
            <v/>
          </cell>
          <cell r="G1802">
            <v>0</v>
          </cell>
          <cell r="H1802">
            <v>0</v>
          </cell>
          <cell r="I1802">
            <v>0</v>
          </cell>
          <cell r="J1802" t="str">
            <v/>
          </cell>
          <cell r="K1802" t="str">
            <v/>
          </cell>
          <cell r="L1802" t="str">
            <v/>
          </cell>
          <cell r="M1802" t="str">
            <v/>
          </cell>
          <cell r="N1802" t="str">
            <v/>
          </cell>
          <cell r="P1802" t="str">
            <v/>
          </cell>
          <cell r="Q1802" t="str">
            <v/>
          </cell>
          <cell r="R1802" t="str">
            <v/>
          </cell>
        </row>
        <row r="1803">
          <cell r="A1803" t="str">
            <v/>
          </cell>
          <cell r="B1803">
            <v>0</v>
          </cell>
          <cell r="C1803" t="str">
            <v/>
          </cell>
          <cell r="D1803" t="str">
            <v/>
          </cell>
          <cell r="E1803" t="str">
            <v>C</v>
          </cell>
          <cell r="F1803" t="str">
            <v/>
          </cell>
          <cell r="G1803">
            <v>0</v>
          </cell>
          <cell r="H1803">
            <v>0</v>
          </cell>
          <cell r="I1803">
            <v>0</v>
          </cell>
          <cell r="J1803" t="str">
            <v/>
          </cell>
          <cell r="K1803" t="str">
            <v/>
          </cell>
          <cell r="L1803" t="str">
            <v/>
          </cell>
          <cell r="M1803" t="str">
            <v/>
          </cell>
          <cell r="N1803" t="str">
            <v/>
          </cell>
          <cell r="P1803" t="str">
            <v/>
          </cell>
          <cell r="Q1803" t="str">
            <v/>
          </cell>
          <cell r="R1803" t="str">
            <v/>
          </cell>
        </row>
        <row r="1804">
          <cell r="A1804" t="str">
            <v/>
          </cell>
          <cell r="B1804">
            <v>0</v>
          </cell>
          <cell r="C1804" t="str">
            <v/>
          </cell>
          <cell r="D1804" t="str">
            <v/>
          </cell>
          <cell r="E1804" t="str">
            <v>C</v>
          </cell>
          <cell r="F1804" t="str">
            <v/>
          </cell>
          <cell r="G1804">
            <v>0</v>
          </cell>
          <cell r="H1804">
            <v>0</v>
          </cell>
          <cell r="I1804">
            <v>0</v>
          </cell>
          <cell r="J1804" t="str">
            <v/>
          </cell>
          <cell r="K1804" t="str">
            <v/>
          </cell>
          <cell r="L1804" t="str">
            <v/>
          </cell>
          <cell r="M1804" t="str">
            <v/>
          </cell>
          <cell r="N1804" t="str">
            <v/>
          </cell>
          <cell r="P1804" t="str">
            <v/>
          </cell>
          <cell r="Q1804" t="str">
            <v/>
          </cell>
          <cell r="R1804" t="str">
            <v/>
          </cell>
        </row>
        <row r="1805">
          <cell r="A1805" t="str">
            <v/>
          </cell>
          <cell r="B1805">
            <v>0</v>
          </cell>
          <cell r="C1805" t="str">
            <v/>
          </cell>
          <cell r="D1805" t="str">
            <v/>
          </cell>
          <cell r="E1805" t="str">
            <v>C</v>
          </cell>
          <cell r="F1805" t="str">
            <v/>
          </cell>
          <cell r="G1805">
            <v>0</v>
          </cell>
          <cell r="H1805">
            <v>0</v>
          </cell>
          <cell r="I1805">
            <v>0</v>
          </cell>
          <cell r="J1805" t="str">
            <v/>
          </cell>
          <cell r="K1805" t="str">
            <v/>
          </cell>
          <cell r="L1805" t="str">
            <v/>
          </cell>
          <cell r="M1805" t="str">
            <v/>
          </cell>
          <cell r="N1805" t="str">
            <v/>
          </cell>
          <cell r="P1805" t="str">
            <v/>
          </cell>
          <cell r="Q1805" t="str">
            <v/>
          </cell>
          <cell r="R1805" t="str">
            <v/>
          </cell>
        </row>
        <row r="1806">
          <cell r="A1806" t="str">
            <v/>
          </cell>
          <cell r="B1806">
            <v>0</v>
          </cell>
          <cell r="C1806" t="str">
            <v/>
          </cell>
          <cell r="D1806" t="str">
            <v/>
          </cell>
          <cell r="E1806" t="str">
            <v>C</v>
          </cell>
          <cell r="F1806" t="str">
            <v/>
          </cell>
          <cell r="G1806">
            <v>0</v>
          </cell>
          <cell r="H1806">
            <v>0</v>
          </cell>
          <cell r="I1806">
            <v>0</v>
          </cell>
          <cell r="J1806" t="str">
            <v/>
          </cell>
          <cell r="K1806" t="str">
            <v/>
          </cell>
          <cell r="L1806" t="str">
            <v/>
          </cell>
          <cell r="M1806" t="str">
            <v/>
          </cell>
          <cell r="N1806" t="str">
            <v/>
          </cell>
          <cell r="P1806" t="str">
            <v/>
          </cell>
          <cell r="Q1806" t="str">
            <v/>
          </cell>
          <cell r="R1806" t="str">
            <v/>
          </cell>
        </row>
        <row r="1807">
          <cell r="A1807" t="str">
            <v/>
          </cell>
          <cell r="B1807">
            <v>0</v>
          </cell>
          <cell r="C1807" t="str">
            <v/>
          </cell>
          <cell r="D1807" t="str">
            <v/>
          </cell>
          <cell r="E1807" t="str">
            <v>C</v>
          </cell>
          <cell r="F1807" t="str">
            <v/>
          </cell>
          <cell r="G1807">
            <v>0</v>
          </cell>
          <cell r="H1807">
            <v>0</v>
          </cell>
          <cell r="I1807">
            <v>0</v>
          </cell>
          <cell r="J1807" t="str">
            <v/>
          </cell>
          <cell r="K1807" t="str">
            <v/>
          </cell>
          <cell r="L1807" t="str">
            <v/>
          </cell>
          <cell r="M1807" t="str">
            <v/>
          </cell>
          <cell r="N1807" t="str">
            <v/>
          </cell>
          <cell r="P1807" t="str">
            <v/>
          </cell>
          <cell r="Q1807" t="str">
            <v/>
          </cell>
          <cell r="R1807" t="str">
            <v/>
          </cell>
        </row>
        <row r="1808">
          <cell r="A1808" t="str">
            <v/>
          </cell>
          <cell r="B1808">
            <v>0</v>
          </cell>
          <cell r="C1808" t="str">
            <v/>
          </cell>
          <cell r="D1808" t="str">
            <v/>
          </cell>
          <cell r="E1808" t="str">
            <v>C</v>
          </cell>
          <cell r="F1808" t="str">
            <v/>
          </cell>
          <cell r="G1808">
            <v>0</v>
          </cell>
          <cell r="H1808">
            <v>0</v>
          </cell>
          <cell r="I1808">
            <v>0</v>
          </cell>
          <cell r="J1808" t="str">
            <v/>
          </cell>
          <cell r="K1808" t="str">
            <v/>
          </cell>
          <cell r="L1808" t="str">
            <v/>
          </cell>
          <cell r="M1808" t="str">
            <v/>
          </cell>
          <cell r="N1808" t="str">
            <v/>
          </cell>
          <cell r="P1808" t="str">
            <v/>
          </cell>
          <cell r="Q1808" t="str">
            <v/>
          </cell>
          <cell r="R1808" t="str">
            <v/>
          </cell>
        </row>
        <row r="1809">
          <cell r="A1809" t="str">
            <v/>
          </cell>
          <cell r="B1809">
            <v>0</v>
          </cell>
          <cell r="C1809" t="str">
            <v/>
          </cell>
          <cell r="D1809" t="str">
            <v/>
          </cell>
          <cell r="E1809" t="str">
            <v>C</v>
          </cell>
          <cell r="F1809" t="str">
            <v/>
          </cell>
          <cell r="G1809">
            <v>0</v>
          </cell>
          <cell r="H1809">
            <v>0</v>
          </cell>
          <cell r="I1809">
            <v>0</v>
          </cell>
          <cell r="J1809" t="str">
            <v/>
          </cell>
          <cell r="K1809" t="str">
            <v/>
          </cell>
          <cell r="L1809" t="str">
            <v/>
          </cell>
          <cell r="M1809" t="str">
            <v/>
          </cell>
          <cell r="N1809" t="str">
            <v/>
          </cell>
          <cell r="P1809" t="str">
            <v/>
          </cell>
          <cell r="Q1809" t="str">
            <v/>
          </cell>
          <cell r="R1809" t="str">
            <v/>
          </cell>
        </row>
        <row r="1810">
          <cell r="A1810" t="str">
            <v/>
          </cell>
          <cell r="B1810">
            <v>0</v>
          </cell>
          <cell r="C1810" t="str">
            <v/>
          </cell>
          <cell r="D1810" t="str">
            <v/>
          </cell>
          <cell r="E1810" t="str">
            <v>C</v>
          </cell>
          <cell r="F1810" t="str">
            <v/>
          </cell>
          <cell r="G1810">
            <v>0</v>
          </cell>
          <cell r="H1810">
            <v>0</v>
          </cell>
          <cell r="I1810">
            <v>0</v>
          </cell>
          <cell r="J1810" t="str">
            <v/>
          </cell>
          <cell r="K1810" t="str">
            <v/>
          </cell>
          <cell r="L1810" t="str">
            <v/>
          </cell>
          <cell r="M1810" t="str">
            <v/>
          </cell>
          <cell r="N1810" t="str">
            <v/>
          </cell>
          <cell r="P1810" t="str">
            <v/>
          </cell>
          <cell r="Q1810" t="str">
            <v/>
          </cell>
          <cell r="R1810" t="str">
            <v/>
          </cell>
        </row>
        <row r="1811">
          <cell r="A1811" t="str">
            <v/>
          </cell>
          <cell r="B1811">
            <v>0</v>
          </cell>
          <cell r="C1811" t="str">
            <v/>
          </cell>
          <cell r="D1811" t="str">
            <v/>
          </cell>
          <cell r="E1811" t="str">
            <v>C</v>
          </cell>
          <cell r="F1811" t="str">
            <v/>
          </cell>
          <cell r="G1811">
            <v>0</v>
          </cell>
          <cell r="H1811">
            <v>0</v>
          </cell>
          <cell r="I1811">
            <v>0</v>
          </cell>
          <cell r="J1811" t="str">
            <v/>
          </cell>
          <cell r="K1811" t="str">
            <v/>
          </cell>
          <cell r="L1811" t="str">
            <v/>
          </cell>
          <cell r="M1811" t="str">
            <v/>
          </cell>
          <cell r="N1811" t="str">
            <v/>
          </cell>
          <cell r="P1811" t="str">
            <v/>
          </cell>
          <cell r="Q1811" t="str">
            <v/>
          </cell>
          <cell r="R1811" t="str">
            <v/>
          </cell>
        </row>
        <row r="1812">
          <cell r="A1812" t="str">
            <v/>
          </cell>
          <cell r="B1812">
            <v>0</v>
          </cell>
          <cell r="C1812" t="str">
            <v/>
          </cell>
          <cell r="D1812" t="str">
            <v/>
          </cell>
          <cell r="E1812" t="str">
            <v>C</v>
          </cell>
          <cell r="F1812" t="str">
            <v/>
          </cell>
          <cell r="G1812">
            <v>0</v>
          </cell>
          <cell r="H1812">
            <v>0</v>
          </cell>
          <cell r="I1812">
            <v>0</v>
          </cell>
          <cell r="J1812" t="str">
            <v/>
          </cell>
          <cell r="K1812" t="str">
            <v/>
          </cell>
          <cell r="L1812" t="str">
            <v/>
          </cell>
          <cell r="M1812" t="str">
            <v/>
          </cell>
          <cell r="N1812" t="str">
            <v/>
          </cell>
          <cell r="P1812" t="str">
            <v/>
          </cell>
          <cell r="Q1812" t="str">
            <v/>
          </cell>
          <cell r="R1812" t="str">
            <v/>
          </cell>
        </row>
        <row r="1813">
          <cell r="A1813" t="str">
            <v/>
          </cell>
          <cell r="B1813">
            <v>0</v>
          </cell>
          <cell r="C1813" t="str">
            <v/>
          </cell>
          <cell r="D1813" t="str">
            <v/>
          </cell>
          <cell r="E1813" t="str">
            <v>C</v>
          </cell>
          <cell r="F1813" t="str">
            <v/>
          </cell>
          <cell r="G1813">
            <v>0</v>
          </cell>
          <cell r="H1813">
            <v>0</v>
          </cell>
          <cell r="I1813">
            <v>0</v>
          </cell>
          <cell r="J1813" t="str">
            <v/>
          </cell>
          <cell r="K1813" t="str">
            <v/>
          </cell>
          <cell r="L1813" t="str">
            <v/>
          </cell>
          <cell r="M1813" t="str">
            <v/>
          </cell>
          <cell r="N1813" t="str">
            <v/>
          </cell>
          <cell r="P1813" t="str">
            <v/>
          </cell>
          <cell r="Q1813" t="str">
            <v/>
          </cell>
          <cell r="R1813" t="str">
            <v/>
          </cell>
        </row>
        <row r="1814">
          <cell r="A1814" t="str">
            <v/>
          </cell>
          <cell r="B1814">
            <v>0</v>
          </cell>
          <cell r="C1814" t="str">
            <v/>
          </cell>
          <cell r="D1814" t="str">
            <v/>
          </cell>
          <cell r="E1814" t="str">
            <v>C</v>
          </cell>
          <cell r="F1814" t="str">
            <v/>
          </cell>
          <cell r="G1814">
            <v>0</v>
          </cell>
          <cell r="H1814">
            <v>0</v>
          </cell>
          <cell r="I1814">
            <v>0</v>
          </cell>
          <cell r="J1814" t="str">
            <v/>
          </cell>
          <cell r="K1814" t="str">
            <v/>
          </cell>
          <cell r="L1814" t="str">
            <v/>
          </cell>
          <cell r="M1814" t="str">
            <v/>
          </cell>
          <cell r="N1814" t="str">
            <v/>
          </cell>
          <cell r="P1814" t="str">
            <v/>
          </cell>
          <cell r="Q1814" t="str">
            <v/>
          </cell>
          <cell r="R1814" t="str">
            <v/>
          </cell>
        </row>
        <row r="1815">
          <cell r="A1815" t="str">
            <v/>
          </cell>
          <cell r="B1815">
            <v>0</v>
          </cell>
          <cell r="C1815" t="str">
            <v/>
          </cell>
          <cell r="D1815" t="str">
            <v/>
          </cell>
          <cell r="E1815" t="str">
            <v>C</v>
          </cell>
          <cell r="F1815" t="str">
            <v/>
          </cell>
          <cell r="G1815">
            <v>0</v>
          </cell>
          <cell r="H1815">
            <v>0</v>
          </cell>
          <cell r="I1815">
            <v>0</v>
          </cell>
          <cell r="J1815" t="str">
            <v/>
          </cell>
          <cell r="K1815" t="str">
            <v/>
          </cell>
          <cell r="L1815" t="str">
            <v/>
          </cell>
          <cell r="M1815" t="str">
            <v/>
          </cell>
          <cell r="N1815" t="str">
            <v/>
          </cell>
          <cell r="P1815" t="str">
            <v/>
          </cell>
          <cell r="Q1815" t="str">
            <v/>
          </cell>
          <cell r="R1815" t="str">
            <v/>
          </cell>
        </row>
        <row r="1816">
          <cell r="A1816" t="str">
            <v/>
          </cell>
          <cell r="B1816">
            <v>0</v>
          </cell>
          <cell r="C1816" t="str">
            <v/>
          </cell>
          <cell r="D1816" t="str">
            <v/>
          </cell>
          <cell r="E1816" t="str">
            <v>C</v>
          </cell>
          <cell r="F1816" t="str">
            <v/>
          </cell>
          <cell r="G1816">
            <v>0</v>
          </cell>
          <cell r="H1816">
            <v>0</v>
          </cell>
          <cell r="I1816">
            <v>0</v>
          </cell>
          <cell r="J1816" t="str">
            <v/>
          </cell>
          <cell r="K1816" t="str">
            <v/>
          </cell>
          <cell r="L1816" t="str">
            <v/>
          </cell>
          <cell r="M1816" t="str">
            <v/>
          </cell>
          <cell r="N1816" t="str">
            <v/>
          </cell>
          <cell r="P1816" t="str">
            <v/>
          </cell>
          <cell r="Q1816" t="str">
            <v/>
          </cell>
          <cell r="R1816" t="str">
            <v/>
          </cell>
        </row>
        <row r="1817">
          <cell r="A1817" t="str">
            <v/>
          </cell>
          <cell r="B1817">
            <v>0</v>
          </cell>
          <cell r="C1817" t="str">
            <v/>
          </cell>
          <cell r="D1817" t="str">
            <v/>
          </cell>
          <cell r="E1817" t="str">
            <v>C</v>
          </cell>
          <cell r="F1817" t="str">
            <v/>
          </cell>
          <cell r="G1817">
            <v>0</v>
          </cell>
          <cell r="H1817">
            <v>0</v>
          </cell>
          <cell r="I1817">
            <v>0</v>
          </cell>
          <cell r="J1817" t="str">
            <v/>
          </cell>
          <cell r="K1817" t="str">
            <v/>
          </cell>
          <cell r="L1817" t="str">
            <v/>
          </cell>
          <cell r="M1817" t="str">
            <v/>
          </cell>
          <cell r="N1817" t="str">
            <v/>
          </cell>
          <cell r="P1817" t="str">
            <v/>
          </cell>
          <cell r="Q1817" t="str">
            <v/>
          </cell>
          <cell r="R1817" t="str">
            <v/>
          </cell>
        </row>
        <row r="1818">
          <cell r="A1818" t="str">
            <v/>
          </cell>
          <cell r="B1818">
            <v>0</v>
          </cell>
          <cell r="C1818" t="str">
            <v/>
          </cell>
          <cell r="D1818" t="str">
            <v/>
          </cell>
          <cell r="E1818" t="str">
            <v>C</v>
          </cell>
          <cell r="F1818" t="str">
            <v/>
          </cell>
          <cell r="G1818">
            <v>0</v>
          </cell>
          <cell r="H1818">
            <v>0</v>
          </cell>
          <cell r="I1818">
            <v>0</v>
          </cell>
          <cell r="J1818" t="str">
            <v/>
          </cell>
          <cell r="K1818" t="str">
            <v/>
          </cell>
          <cell r="L1818" t="str">
            <v/>
          </cell>
          <cell r="M1818" t="str">
            <v/>
          </cell>
          <cell r="N1818" t="str">
            <v/>
          </cell>
          <cell r="P1818" t="str">
            <v/>
          </cell>
          <cell r="Q1818" t="str">
            <v/>
          </cell>
          <cell r="R1818" t="str">
            <v/>
          </cell>
        </row>
        <row r="1819">
          <cell r="A1819" t="str">
            <v/>
          </cell>
          <cell r="B1819">
            <v>0</v>
          </cell>
          <cell r="C1819" t="str">
            <v/>
          </cell>
          <cell r="D1819" t="str">
            <v/>
          </cell>
          <cell r="E1819" t="str">
            <v>C</v>
          </cell>
          <cell r="F1819" t="str">
            <v/>
          </cell>
          <cell r="G1819">
            <v>0</v>
          </cell>
          <cell r="H1819">
            <v>0</v>
          </cell>
          <cell r="I1819">
            <v>0</v>
          </cell>
          <cell r="J1819" t="str">
            <v/>
          </cell>
          <cell r="K1819" t="str">
            <v/>
          </cell>
          <cell r="L1819" t="str">
            <v/>
          </cell>
          <cell r="M1819" t="str">
            <v/>
          </cell>
          <cell r="N1819" t="str">
            <v/>
          </cell>
          <cell r="P1819" t="str">
            <v/>
          </cell>
          <cell r="Q1819" t="str">
            <v/>
          </cell>
          <cell r="R1819" t="str">
            <v/>
          </cell>
        </row>
        <row r="1820">
          <cell r="A1820" t="str">
            <v/>
          </cell>
          <cell r="B1820">
            <v>0</v>
          </cell>
          <cell r="C1820" t="str">
            <v/>
          </cell>
          <cell r="D1820" t="str">
            <v/>
          </cell>
          <cell r="E1820" t="str">
            <v>C</v>
          </cell>
          <cell r="F1820" t="str">
            <v/>
          </cell>
          <cell r="G1820">
            <v>0</v>
          </cell>
          <cell r="H1820">
            <v>0</v>
          </cell>
          <cell r="I1820">
            <v>0</v>
          </cell>
          <cell r="J1820" t="str">
            <v/>
          </cell>
          <cell r="K1820" t="str">
            <v/>
          </cell>
          <cell r="L1820" t="str">
            <v/>
          </cell>
          <cell r="M1820" t="str">
            <v/>
          </cell>
          <cell r="N1820" t="str">
            <v/>
          </cell>
          <cell r="P1820" t="str">
            <v/>
          </cell>
          <cell r="Q1820" t="str">
            <v/>
          </cell>
          <cell r="R1820" t="str">
            <v/>
          </cell>
        </row>
        <row r="1821">
          <cell r="A1821" t="str">
            <v/>
          </cell>
          <cell r="B1821">
            <v>0</v>
          </cell>
          <cell r="C1821" t="str">
            <v/>
          </cell>
          <cell r="D1821" t="str">
            <v/>
          </cell>
          <cell r="E1821" t="str">
            <v>C</v>
          </cell>
          <cell r="F1821" t="str">
            <v/>
          </cell>
          <cell r="G1821">
            <v>0</v>
          </cell>
          <cell r="H1821">
            <v>0</v>
          </cell>
          <cell r="I1821">
            <v>0</v>
          </cell>
          <cell r="J1821" t="str">
            <v/>
          </cell>
          <cell r="K1821" t="str">
            <v/>
          </cell>
          <cell r="L1821" t="str">
            <v/>
          </cell>
          <cell r="M1821" t="str">
            <v/>
          </cell>
          <cell r="N1821" t="str">
            <v/>
          </cell>
          <cell r="P1821" t="str">
            <v/>
          </cell>
          <cell r="Q1821" t="str">
            <v/>
          </cell>
          <cell r="R1821" t="str">
            <v/>
          </cell>
        </row>
        <row r="1822">
          <cell r="A1822" t="str">
            <v/>
          </cell>
          <cell r="B1822">
            <v>0</v>
          </cell>
          <cell r="C1822" t="str">
            <v/>
          </cell>
          <cell r="D1822" t="str">
            <v/>
          </cell>
          <cell r="E1822" t="str">
            <v>C</v>
          </cell>
          <cell r="F1822" t="str">
            <v/>
          </cell>
          <cell r="G1822">
            <v>0</v>
          </cell>
          <cell r="H1822">
            <v>0</v>
          </cell>
          <cell r="I1822">
            <v>0</v>
          </cell>
          <cell r="J1822" t="str">
            <v/>
          </cell>
          <cell r="K1822" t="str">
            <v/>
          </cell>
          <cell r="L1822" t="str">
            <v/>
          </cell>
          <cell r="M1822" t="str">
            <v/>
          </cell>
          <cell r="N1822" t="str">
            <v/>
          </cell>
          <cell r="P1822" t="str">
            <v/>
          </cell>
          <cell r="Q1822" t="str">
            <v/>
          </cell>
          <cell r="R1822" t="str">
            <v/>
          </cell>
        </row>
        <row r="1823">
          <cell r="A1823" t="str">
            <v/>
          </cell>
          <cell r="B1823">
            <v>0</v>
          </cell>
          <cell r="C1823" t="str">
            <v/>
          </cell>
          <cell r="D1823" t="str">
            <v/>
          </cell>
          <cell r="E1823" t="str">
            <v>C</v>
          </cell>
          <cell r="F1823" t="str">
            <v/>
          </cell>
          <cell r="G1823">
            <v>0</v>
          </cell>
          <cell r="H1823">
            <v>0</v>
          </cell>
          <cell r="I1823">
            <v>0</v>
          </cell>
          <cell r="J1823" t="str">
            <v/>
          </cell>
          <cell r="K1823" t="str">
            <v/>
          </cell>
          <cell r="L1823" t="str">
            <v/>
          </cell>
          <cell r="M1823" t="str">
            <v/>
          </cell>
          <cell r="N1823" t="str">
            <v/>
          </cell>
          <cell r="P1823" t="str">
            <v/>
          </cell>
          <cell r="Q1823" t="str">
            <v/>
          </cell>
          <cell r="R1823" t="str">
            <v/>
          </cell>
        </row>
        <row r="1824">
          <cell r="A1824" t="str">
            <v/>
          </cell>
          <cell r="B1824">
            <v>0</v>
          </cell>
          <cell r="C1824" t="str">
            <v/>
          </cell>
          <cell r="D1824" t="str">
            <v/>
          </cell>
          <cell r="E1824" t="str">
            <v>C</v>
          </cell>
          <cell r="F1824" t="str">
            <v/>
          </cell>
          <cell r="G1824">
            <v>0</v>
          </cell>
          <cell r="H1824">
            <v>0</v>
          </cell>
          <cell r="I1824">
            <v>0</v>
          </cell>
          <cell r="J1824" t="str">
            <v/>
          </cell>
          <cell r="K1824" t="str">
            <v/>
          </cell>
          <cell r="L1824" t="str">
            <v/>
          </cell>
          <cell r="M1824" t="str">
            <v/>
          </cell>
          <cell r="N1824" t="str">
            <v/>
          </cell>
          <cell r="P1824" t="str">
            <v/>
          </cell>
          <cell r="Q1824" t="str">
            <v/>
          </cell>
          <cell r="R1824" t="str">
            <v/>
          </cell>
        </row>
        <row r="1825">
          <cell r="A1825" t="str">
            <v/>
          </cell>
          <cell r="B1825">
            <v>0</v>
          </cell>
          <cell r="C1825" t="str">
            <v/>
          </cell>
          <cell r="D1825" t="str">
            <v/>
          </cell>
          <cell r="E1825" t="str">
            <v>C</v>
          </cell>
          <cell r="F1825" t="str">
            <v/>
          </cell>
          <cell r="G1825">
            <v>0</v>
          </cell>
          <cell r="H1825">
            <v>0</v>
          </cell>
          <cell r="I1825">
            <v>0</v>
          </cell>
          <cell r="J1825" t="str">
            <v/>
          </cell>
          <cell r="K1825" t="str">
            <v/>
          </cell>
          <cell r="L1825" t="str">
            <v/>
          </cell>
          <cell r="M1825" t="str">
            <v/>
          </cell>
          <cell r="N1825" t="str">
            <v/>
          </cell>
          <cell r="P1825" t="str">
            <v/>
          </cell>
          <cell r="Q1825" t="str">
            <v/>
          </cell>
          <cell r="R1825" t="str">
            <v/>
          </cell>
        </row>
        <row r="1826">
          <cell r="A1826" t="str">
            <v/>
          </cell>
          <cell r="B1826">
            <v>0</v>
          </cell>
          <cell r="C1826" t="str">
            <v/>
          </cell>
          <cell r="D1826" t="str">
            <v/>
          </cell>
          <cell r="E1826" t="str">
            <v>C</v>
          </cell>
          <cell r="F1826" t="str">
            <v/>
          </cell>
          <cell r="G1826">
            <v>0</v>
          </cell>
          <cell r="H1826">
            <v>0</v>
          </cell>
          <cell r="I1826">
            <v>0</v>
          </cell>
          <cell r="J1826" t="str">
            <v/>
          </cell>
          <cell r="K1826" t="str">
            <v/>
          </cell>
          <cell r="L1826" t="str">
            <v/>
          </cell>
          <cell r="M1826" t="str">
            <v/>
          </cell>
          <cell r="N1826" t="str">
            <v/>
          </cell>
          <cell r="P1826" t="str">
            <v/>
          </cell>
          <cell r="Q1826" t="str">
            <v/>
          </cell>
          <cell r="R1826" t="str">
            <v/>
          </cell>
        </row>
        <row r="1827">
          <cell r="A1827" t="str">
            <v/>
          </cell>
          <cell r="B1827">
            <v>0</v>
          </cell>
          <cell r="C1827" t="str">
            <v/>
          </cell>
          <cell r="D1827" t="str">
            <v/>
          </cell>
          <cell r="E1827" t="str">
            <v>C</v>
          </cell>
          <cell r="F1827" t="str">
            <v/>
          </cell>
          <cell r="G1827">
            <v>0</v>
          </cell>
          <cell r="H1827">
            <v>0</v>
          </cell>
          <cell r="I1827">
            <v>0</v>
          </cell>
          <cell r="J1827" t="str">
            <v/>
          </cell>
          <cell r="K1827" t="str">
            <v/>
          </cell>
          <cell r="L1827" t="str">
            <v/>
          </cell>
          <cell r="M1827" t="str">
            <v/>
          </cell>
          <cell r="N1827" t="str">
            <v/>
          </cell>
          <cell r="P1827" t="str">
            <v/>
          </cell>
          <cell r="Q1827" t="str">
            <v/>
          </cell>
          <cell r="R1827" t="str">
            <v/>
          </cell>
        </row>
        <row r="1828">
          <cell r="A1828" t="str">
            <v/>
          </cell>
          <cell r="B1828">
            <v>0</v>
          </cell>
          <cell r="C1828" t="str">
            <v/>
          </cell>
          <cell r="D1828" t="str">
            <v/>
          </cell>
          <cell r="E1828" t="str">
            <v>C</v>
          </cell>
          <cell r="F1828" t="str">
            <v/>
          </cell>
          <cell r="G1828">
            <v>0</v>
          </cell>
          <cell r="H1828">
            <v>0</v>
          </cell>
          <cell r="I1828">
            <v>0</v>
          </cell>
          <cell r="J1828" t="str">
            <v/>
          </cell>
          <cell r="K1828" t="str">
            <v/>
          </cell>
          <cell r="L1828" t="str">
            <v/>
          </cell>
          <cell r="M1828" t="str">
            <v/>
          </cell>
          <cell r="N1828" t="str">
            <v/>
          </cell>
          <cell r="P1828" t="str">
            <v/>
          </cell>
          <cell r="Q1828" t="str">
            <v/>
          </cell>
          <cell r="R1828" t="str">
            <v/>
          </cell>
        </row>
        <row r="1829">
          <cell r="A1829" t="str">
            <v/>
          </cell>
          <cell r="B1829">
            <v>0</v>
          </cell>
          <cell r="C1829" t="str">
            <v/>
          </cell>
          <cell r="D1829" t="str">
            <v/>
          </cell>
          <cell r="E1829" t="str">
            <v>C</v>
          </cell>
          <cell r="F1829" t="str">
            <v/>
          </cell>
          <cell r="G1829">
            <v>0</v>
          </cell>
          <cell r="H1829">
            <v>0</v>
          </cell>
          <cell r="I1829">
            <v>0</v>
          </cell>
          <cell r="J1829" t="str">
            <v/>
          </cell>
          <cell r="K1829" t="str">
            <v/>
          </cell>
          <cell r="L1829" t="str">
            <v/>
          </cell>
          <cell r="M1829" t="str">
            <v/>
          </cell>
          <cell r="N1829" t="str">
            <v/>
          </cell>
          <cell r="P1829" t="str">
            <v/>
          </cell>
          <cell r="Q1829" t="str">
            <v/>
          </cell>
          <cell r="R1829" t="str">
            <v/>
          </cell>
        </row>
        <row r="1830">
          <cell r="A1830" t="str">
            <v/>
          </cell>
          <cell r="B1830">
            <v>0</v>
          </cell>
          <cell r="C1830" t="str">
            <v/>
          </cell>
          <cell r="D1830" t="str">
            <v/>
          </cell>
          <cell r="E1830" t="str">
            <v>C</v>
          </cell>
          <cell r="F1830" t="str">
            <v/>
          </cell>
          <cell r="G1830">
            <v>0</v>
          </cell>
          <cell r="H1830">
            <v>0</v>
          </cell>
          <cell r="I1830">
            <v>0</v>
          </cell>
          <cell r="J1830" t="str">
            <v/>
          </cell>
          <cell r="K1830" t="str">
            <v/>
          </cell>
          <cell r="L1830" t="str">
            <v/>
          </cell>
          <cell r="M1830" t="str">
            <v/>
          </cell>
          <cell r="N1830" t="str">
            <v/>
          </cell>
          <cell r="P1830" t="str">
            <v/>
          </cell>
          <cell r="Q1830" t="str">
            <v/>
          </cell>
          <cell r="R1830" t="str">
            <v/>
          </cell>
        </row>
        <row r="1831">
          <cell r="A1831" t="str">
            <v/>
          </cell>
          <cell r="B1831">
            <v>0</v>
          </cell>
          <cell r="C1831" t="str">
            <v/>
          </cell>
          <cell r="D1831" t="str">
            <v/>
          </cell>
          <cell r="E1831" t="str">
            <v>C</v>
          </cell>
          <cell r="F1831" t="str">
            <v/>
          </cell>
          <cell r="G1831">
            <v>0</v>
          </cell>
          <cell r="H1831">
            <v>0</v>
          </cell>
          <cell r="I1831">
            <v>0</v>
          </cell>
          <cell r="J1831" t="str">
            <v/>
          </cell>
          <cell r="K1831" t="str">
            <v/>
          </cell>
          <cell r="L1831" t="str">
            <v/>
          </cell>
          <cell r="M1831" t="str">
            <v/>
          </cell>
          <cell r="N1831" t="str">
            <v/>
          </cell>
          <cell r="P1831" t="str">
            <v/>
          </cell>
          <cell r="Q1831" t="str">
            <v/>
          </cell>
          <cell r="R1831" t="str">
            <v/>
          </cell>
        </row>
        <row r="1832">
          <cell r="A1832" t="str">
            <v/>
          </cell>
          <cell r="B1832">
            <v>0</v>
          </cell>
          <cell r="C1832" t="str">
            <v/>
          </cell>
          <cell r="D1832" t="str">
            <v/>
          </cell>
          <cell r="E1832" t="str">
            <v>C</v>
          </cell>
          <cell r="F1832" t="str">
            <v/>
          </cell>
          <cell r="G1832">
            <v>0</v>
          </cell>
          <cell r="H1832">
            <v>0</v>
          </cell>
          <cell r="I1832">
            <v>0</v>
          </cell>
          <cell r="J1832" t="str">
            <v/>
          </cell>
          <cell r="K1832" t="str">
            <v/>
          </cell>
          <cell r="L1832" t="str">
            <v/>
          </cell>
          <cell r="M1832" t="str">
            <v/>
          </cell>
          <cell r="N1832" t="str">
            <v/>
          </cell>
          <cell r="P1832" t="str">
            <v/>
          </cell>
          <cell r="Q1832" t="str">
            <v/>
          </cell>
          <cell r="R1832" t="str">
            <v/>
          </cell>
        </row>
        <row r="1833">
          <cell r="A1833" t="str">
            <v/>
          </cell>
          <cell r="B1833">
            <v>0</v>
          </cell>
          <cell r="C1833" t="str">
            <v/>
          </cell>
          <cell r="D1833" t="str">
            <v/>
          </cell>
          <cell r="E1833" t="str">
            <v>C</v>
          </cell>
          <cell r="F1833" t="str">
            <v/>
          </cell>
          <cell r="G1833">
            <v>0</v>
          </cell>
          <cell r="H1833">
            <v>0</v>
          </cell>
          <cell r="I1833">
            <v>0</v>
          </cell>
          <cell r="J1833" t="str">
            <v/>
          </cell>
          <cell r="K1833" t="str">
            <v/>
          </cell>
          <cell r="L1833" t="str">
            <v/>
          </cell>
          <cell r="M1833" t="str">
            <v/>
          </cell>
          <cell r="N1833" t="str">
            <v/>
          </cell>
          <cell r="P1833" t="str">
            <v/>
          </cell>
          <cell r="Q1833" t="str">
            <v/>
          </cell>
          <cell r="R1833" t="str">
            <v/>
          </cell>
        </row>
        <row r="1834">
          <cell r="A1834" t="str">
            <v/>
          </cell>
          <cell r="B1834">
            <v>0</v>
          </cell>
          <cell r="C1834" t="str">
            <v/>
          </cell>
          <cell r="D1834" t="str">
            <v/>
          </cell>
          <cell r="E1834" t="str">
            <v>C</v>
          </cell>
          <cell r="F1834" t="str">
            <v/>
          </cell>
          <cell r="G1834">
            <v>0</v>
          </cell>
          <cell r="H1834">
            <v>0</v>
          </cell>
          <cell r="I1834">
            <v>0</v>
          </cell>
          <cell r="J1834" t="str">
            <v/>
          </cell>
          <cell r="K1834" t="str">
            <v/>
          </cell>
          <cell r="L1834" t="str">
            <v/>
          </cell>
          <cell r="M1834" t="str">
            <v/>
          </cell>
          <cell r="N1834" t="str">
            <v/>
          </cell>
          <cell r="P1834" t="str">
            <v/>
          </cell>
          <cell r="Q1834" t="str">
            <v/>
          </cell>
          <cell r="R1834" t="str">
            <v/>
          </cell>
        </row>
        <row r="1835">
          <cell r="A1835" t="str">
            <v/>
          </cell>
          <cell r="B1835">
            <v>0</v>
          </cell>
          <cell r="C1835" t="str">
            <v/>
          </cell>
          <cell r="D1835" t="str">
            <v/>
          </cell>
          <cell r="E1835" t="str">
            <v>C</v>
          </cell>
          <cell r="F1835" t="str">
            <v/>
          </cell>
          <cell r="G1835">
            <v>0</v>
          </cell>
          <cell r="H1835">
            <v>0</v>
          </cell>
          <cell r="I1835">
            <v>0</v>
          </cell>
          <cell r="J1835" t="str">
            <v/>
          </cell>
          <cell r="K1835" t="str">
            <v/>
          </cell>
          <cell r="L1835" t="str">
            <v/>
          </cell>
          <cell r="M1835" t="str">
            <v/>
          </cell>
          <cell r="N1835" t="str">
            <v/>
          </cell>
          <cell r="P1835" t="str">
            <v/>
          </cell>
          <cell r="Q1835" t="str">
            <v/>
          </cell>
          <cell r="R1835" t="str">
            <v/>
          </cell>
        </row>
        <row r="1836">
          <cell r="A1836" t="str">
            <v/>
          </cell>
          <cell r="B1836">
            <v>0</v>
          </cell>
          <cell r="C1836" t="str">
            <v/>
          </cell>
          <cell r="D1836" t="str">
            <v/>
          </cell>
          <cell r="E1836" t="str">
            <v>C</v>
          </cell>
          <cell r="F1836" t="str">
            <v/>
          </cell>
          <cell r="G1836">
            <v>0</v>
          </cell>
          <cell r="H1836">
            <v>0</v>
          </cell>
          <cell r="I1836">
            <v>0</v>
          </cell>
          <cell r="J1836" t="str">
            <v/>
          </cell>
          <cell r="K1836" t="str">
            <v/>
          </cell>
          <cell r="L1836" t="str">
            <v/>
          </cell>
          <cell r="M1836" t="str">
            <v/>
          </cell>
          <cell r="N1836" t="str">
            <v/>
          </cell>
          <cell r="P1836" t="str">
            <v/>
          </cell>
          <cell r="Q1836" t="str">
            <v/>
          </cell>
          <cell r="R1836" t="str">
            <v/>
          </cell>
        </row>
        <row r="1837">
          <cell r="A1837" t="str">
            <v/>
          </cell>
          <cell r="B1837">
            <v>0</v>
          </cell>
          <cell r="C1837" t="str">
            <v/>
          </cell>
          <cell r="D1837" t="str">
            <v/>
          </cell>
          <cell r="E1837" t="str">
            <v>C</v>
          </cell>
          <cell r="F1837" t="str">
            <v/>
          </cell>
          <cell r="G1837">
            <v>0</v>
          </cell>
          <cell r="H1837">
            <v>0</v>
          </cell>
          <cell r="I1837">
            <v>0</v>
          </cell>
          <cell r="J1837" t="str">
            <v/>
          </cell>
          <cell r="K1837" t="str">
            <v/>
          </cell>
          <cell r="L1837" t="str">
            <v/>
          </cell>
          <cell r="M1837" t="str">
            <v/>
          </cell>
          <cell r="N1837" t="str">
            <v/>
          </cell>
          <cell r="P1837" t="str">
            <v/>
          </cell>
          <cell r="Q1837" t="str">
            <v/>
          </cell>
          <cell r="R1837" t="str">
            <v/>
          </cell>
        </row>
        <row r="1838">
          <cell r="A1838" t="str">
            <v/>
          </cell>
          <cell r="B1838">
            <v>0</v>
          </cell>
          <cell r="C1838" t="str">
            <v/>
          </cell>
          <cell r="D1838" t="str">
            <v/>
          </cell>
          <cell r="E1838" t="str">
            <v>C</v>
          </cell>
          <cell r="F1838" t="str">
            <v/>
          </cell>
          <cell r="G1838">
            <v>0</v>
          </cell>
          <cell r="H1838">
            <v>0</v>
          </cell>
          <cell r="I1838">
            <v>0</v>
          </cell>
          <cell r="J1838" t="str">
            <v/>
          </cell>
          <cell r="K1838" t="str">
            <v/>
          </cell>
          <cell r="L1838" t="str">
            <v/>
          </cell>
          <cell r="M1838" t="str">
            <v/>
          </cell>
          <cell r="N1838" t="str">
            <v/>
          </cell>
          <cell r="P1838" t="str">
            <v/>
          </cell>
          <cell r="Q1838" t="str">
            <v/>
          </cell>
          <cell r="R1838" t="str">
            <v/>
          </cell>
        </row>
        <row r="1839">
          <cell r="A1839" t="str">
            <v/>
          </cell>
          <cell r="B1839">
            <v>0</v>
          </cell>
          <cell r="C1839" t="str">
            <v/>
          </cell>
          <cell r="D1839" t="str">
            <v/>
          </cell>
          <cell r="E1839" t="str">
            <v>C</v>
          </cell>
          <cell r="F1839" t="str">
            <v/>
          </cell>
          <cell r="G1839">
            <v>0</v>
          </cell>
          <cell r="H1839">
            <v>0</v>
          </cell>
          <cell r="I1839">
            <v>0</v>
          </cell>
          <cell r="J1839" t="str">
            <v/>
          </cell>
          <cell r="K1839" t="str">
            <v/>
          </cell>
          <cell r="L1839" t="str">
            <v/>
          </cell>
          <cell r="M1839" t="str">
            <v/>
          </cell>
          <cell r="N1839" t="str">
            <v/>
          </cell>
          <cell r="P1839" t="str">
            <v/>
          </cell>
          <cell r="Q1839" t="str">
            <v/>
          </cell>
          <cell r="R1839" t="str">
            <v/>
          </cell>
        </row>
        <row r="1840">
          <cell r="A1840" t="str">
            <v/>
          </cell>
          <cell r="B1840">
            <v>0</v>
          </cell>
          <cell r="C1840" t="str">
            <v/>
          </cell>
          <cell r="D1840" t="str">
            <v/>
          </cell>
          <cell r="E1840" t="str">
            <v>C</v>
          </cell>
          <cell r="F1840" t="str">
            <v/>
          </cell>
          <cell r="G1840">
            <v>0</v>
          </cell>
          <cell r="H1840">
            <v>0</v>
          </cell>
          <cell r="I1840">
            <v>0</v>
          </cell>
          <cell r="J1840" t="str">
            <v/>
          </cell>
          <cell r="K1840" t="str">
            <v/>
          </cell>
          <cell r="L1840" t="str">
            <v/>
          </cell>
          <cell r="M1840" t="str">
            <v/>
          </cell>
          <cell r="N1840" t="str">
            <v/>
          </cell>
          <cell r="P1840" t="str">
            <v/>
          </cell>
          <cell r="Q1840" t="str">
            <v/>
          </cell>
          <cell r="R1840" t="str">
            <v/>
          </cell>
        </row>
        <row r="1841">
          <cell r="A1841" t="str">
            <v/>
          </cell>
          <cell r="B1841">
            <v>0</v>
          </cell>
          <cell r="C1841" t="str">
            <v/>
          </cell>
          <cell r="D1841" t="str">
            <v/>
          </cell>
          <cell r="E1841" t="str">
            <v>C</v>
          </cell>
          <cell r="F1841" t="str">
            <v/>
          </cell>
          <cell r="G1841">
            <v>0</v>
          </cell>
          <cell r="H1841">
            <v>0</v>
          </cell>
          <cell r="I1841">
            <v>0</v>
          </cell>
          <cell r="J1841" t="str">
            <v/>
          </cell>
          <cell r="K1841" t="str">
            <v/>
          </cell>
          <cell r="L1841" t="str">
            <v/>
          </cell>
          <cell r="M1841" t="str">
            <v/>
          </cell>
          <cell r="N1841" t="str">
            <v/>
          </cell>
          <cell r="P1841" t="str">
            <v/>
          </cell>
          <cell r="Q1841" t="str">
            <v/>
          </cell>
          <cell r="R1841" t="str">
            <v/>
          </cell>
        </row>
        <row r="1842">
          <cell r="A1842" t="str">
            <v/>
          </cell>
          <cell r="B1842">
            <v>0</v>
          </cell>
          <cell r="C1842" t="str">
            <v/>
          </cell>
          <cell r="D1842" t="str">
            <v/>
          </cell>
          <cell r="E1842" t="str">
            <v>C</v>
          </cell>
          <cell r="F1842" t="str">
            <v/>
          </cell>
          <cell r="G1842">
            <v>0</v>
          </cell>
          <cell r="H1842">
            <v>0</v>
          </cell>
          <cell r="I1842">
            <v>0</v>
          </cell>
          <cell r="J1842" t="str">
            <v/>
          </cell>
          <cell r="K1842" t="str">
            <v/>
          </cell>
          <cell r="L1842" t="str">
            <v/>
          </cell>
          <cell r="M1842" t="str">
            <v/>
          </cell>
          <cell r="N1842" t="str">
            <v/>
          </cell>
          <cell r="P1842" t="str">
            <v/>
          </cell>
          <cell r="Q1842" t="str">
            <v/>
          </cell>
          <cell r="R1842" t="str">
            <v/>
          </cell>
        </row>
        <row r="1843">
          <cell r="A1843" t="str">
            <v/>
          </cell>
          <cell r="B1843">
            <v>0</v>
          </cell>
          <cell r="C1843" t="str">
            <v/>
          </cell>
          <cell r="D1843" t="str">
            <v/>
          </cell>
          <cell r="E1843" t="str">
            <v>C</v>
          </cell>
          <cell r="F1843" t="str">
            <v/>
          </cell>
          <cell r="G1843">
            <v>0</v>
          </cell>
          <cell r="H1843">
            <v>0</v>
          </cell>
          <cell r="I1843">
            <v>0</v>
          </cell>
          <cell r="J1843" t="str">
            <v/>
          </cell>
          <cell r="K1843" t="str">
            <v/>
          </cell>
          <cell r="L1843" t="str">
            <v/>
          </cell>
          <cell r="M1843" t="str">
            <v/>
          </cell>
          <cell r="N1843" t="str">
            <v/>
          </cell>
          <cell r="P1843" t="str">
            <v/>
          </cell>
          <cell r="Q1843" t="str">
            <v/>
          </cell>
          <cell r="R1843" t="str">
            <v/>
          </cell>
        </row>
        <row r="1844">
          <cell r="A1844" t="str">
            <v/>
          </cell>
          <cell r="B1844">
            <v>0</v>
          </cell>
          <cell r="C1844" t="str">
            <v/>
          </cell>
          <cell r="D1844" t="str">
            <v/>
          </cell>
          <cell r="E1844" t="str">
            <v>C</v>
          </cell>
          <cell r="F1844" t="str">
            <v/>
          </cell>
          <cell r="G1844">
            <v>0</v>
          </cell>
          <cell r="H1844">
            <v>0</v>
          </cell>
          <cell r="I1844">
            <v>0</v>
          </cell>
          <cell r="J1844" t="str">
            <v/>
          </cell>
          <cell r="K1844" t="str">
            <v/>
          </cell>
          <cell r="L1844" t="str">
            <v/>
          </cell>
          <cell r="M1844" t="str">
            <v/>
          </cell>
          <cell r="N1844" t="str">
            <v/>
          </cell>
          <cell r="P1844" t="str">
            <v/>
          </cell>
          <cell r="Q1844" t="str">
            <v/>
          </cell>
          <cell r="R1844" t="str">
            <v/>
          </cell>
        </row>
        <row r="1845">
          <cell r="A1845" t="str">
            <v/>
          </cell>
          <cell r="B1845">
            <v>0</v>
          </cell>
          <cell r="C1845" t="str">
            <v/>
          </cell>
          <cell r="D1845" t="str">
            <v/>
          </cell>
          <cell r="E1845" t="str">
            <v>C</v>
          </cell>
          <cell r="F1845" t="str">
            <v/>
          </cell>
          <cell r="G1845">
            <v>0</v>
          </cell>
          <cell r="H1845">
            <v>0</v>
          </cell>
          <cell r="I1845">
            <v>0</v>
          </cell>
          <cell r="J1845" t="str">
            <v/>
          </cell>
          <cell r="K1845" t="str">
            <v/>
          </cell>
          <cell r="L1845" t="str">
            <v/>
          </cell>
          <cell r="M1845" t="str">
            <v/>
          </cell>
          <cell r="N1845" t="str">
            <v/>
          </cell>
          <cell r="P1845" t="str">
            <v/>
          </cell>
          <cell r="Q1845" t="str">
            <v/>
          </cell>
          <cell r="R1845" t="str">
            <v/>
          </cell>
        </row>
        <row r="1846">
          <cell r="A1846" t="str">
            <v/>
          </cell>
          <cell r="B1846">
            <v>0</v>
          </cell>
          <cell r="C1846" t="str">
            <v/>
          </cell>
          <cell r="D1846" t="str">
            <v/>
          </cell>
          <cell r="E1846" t="str">
            <v>C</v>
          </cell>
          <cell r="F1846" t="str">
            <v/>
          </cell>
          <cell r="G1846">
            <v>0</v>
          </cell>
          <cell r="H1846">
            <v>0</v>
          </cell>
          <cell r="I1846">
            <v>0</v>
          </cell>
          <cell r="J1846" t="str">
            <v/>
          </cell>
          <cell r="K1846" t="str">
            <v/>
          </cell>
          <cell r="L1846" t="str">
            <v/>
          </cell>
          <cell r="M1846" t="str">
            <v/>
          </cell>
          <cell r="N1846" t="str">
            <v/>
          </cell>
          <cell r="P1846" t="str">
            <v/>
          </cell>
          <cell r="Q1846" t="str">
            <v/>
          </cell>
          <cell r="R1846" t="str">
            <v/>
          </cell>
        </row>
        <row r="1847">
          <cell r="A1847" t="str">
            <v/>
          </cell>
          <cell r="B1847">
            <v>0</v>
          </cell>
          <cell r="C1847" t="str">
            <v/>
          </cell>
          <cell r="D1847" t="str">
            <v/>
          </cell>
          <cell r="E1847" t="str">
            <v>C</v>
          </cell>
          <cell r="F1847" t="str">
            <v/>
          </cell>
          <cell r="G1847">
            <v>0</v>
          </cell>
          <cell r="H1847">
            <v>0</v>
          </cell>
          <cell r="I1847">
            <v>0</v>
          </cell>
          <cell r="J1847" t="str">
            <v/>
          </cell>
          <cell r="K1847" t="str">
            <v/>
          </cell>
          <cell r="L1847" t="str">
            <v/>
          </cell>
          <cell r="M1847" t="str">
            <v/>
          </cell>
          <cell r="N1847" t="str">
            <v/>
          </cell>
          <cell r="P1847" t="str">
            <v/>
          </cell>
          <cell r="Q1847" t="str">
            <v/>
          </cell>
          <cell r="R1847" t="str">
            <v/>
          </cell>
        </row>
        <row r="1848">
          <cell r="A1848" t="str">
            <v/>
          </cell>
          <cell r="B1848">
            <v>0</v>
          </cell>
          <cell r="C1848" t="str">
            <v/>
          </cell>
          <cell r="D1848" t="str">
            <v/>
          </cell>
          <cell r="E1848" t="str">
            <v>C</v>
          </cell>
          <cell r="F1848" t="str">
            <v/>
          </cell>
          <cell r="G1848">
            <v>0</v>
          </cell>
          <cell r="H1848">
            <v>0</v>
          </cell>
          <cell r="I1848">
            <v>0</v>
          </cell>
          <cell r="J1848" t="str">
            <v/>
          </cell>
          <cell r="K1848" t="str">
            <v/>
          </cell>
          <cell r="L1848" t="str">
            <v/>
          </cell>
          <cell r="M1848" t="str">
            <v/>
          </cell>
          <cell r="N1848" t="str">
            <v/>
          </cell>
          <cell r="P1848" t="str">
            <v/>
          </cell>
          <cell r="Q1848" t="str">
            <v/>
          </cell>
          <cell r="R1848" t="str">
            <v/>
          </cell>
        </row>
        <row r="1849">
          <cell r="A1849" t="str">
            <v/>
          </cell>
          <cell r="B1849">
            <v>0</v>
          </cell>
          <cell r="C1849" t="str">
            <v/>
          </cell>
          <cell r="D1849" t="str">
            <v/>
          </cell>
          <cell r="E1849" t="str">
            <v>C</v>
          </cell>
          <cell r="F1849" t="str">
            <v/>
          </cell>
          <cell r="G1849">
            <v>0</v>
          </cell>
          <cell r="H1849">
            <v>0</v>
          </cell>
          <cell r="I1849">
            <v>0</v>
          </cell>
          <cell r="J1849" t="str">
            <v/>
          </cell>
          <cell r="K1849" t="str">
            <v/>
          </cell>
          <cell r="L1849" t="str">
            <v/>
          </cell>
          <cell r="M1849" t="str">
            <v/>
          </cell>
          <cell r="N1849" t="str">
            <v/>
          </cell>
          <cell r="P1849" t="str">
            <v/>
          </cell>
          <cell r="Q1849" t="str">
            <v/>
          </cell>
          <cell r="R1849" t="str">
            <v/>
          </cell>
        </row>
        <row r="1850">
          <cell r="A1850" t="str">
            <v/>
          </cell>
          <cell r="B1850">
            <v>0</v>
          </cell>
          <cell r="C1850" t="str">
            <v/>
          </cell>
          <cell r="D1850" t="str">
            <v/>
          </cell>
          <cell r="E1850" t="str">
            <v>C</v>
          </cell>
          <cell r="F1850" t="str">
            <v/>
          </cell>
          <cell r="G1850">
            <v>0</v>
          </cell>
          <cell r="H1850">
            <v>0</v>
          </cell>
          <cell r="I1850">
            <v>0</v>
          </cell>
          <cell r="J1850" t="str">
            <v/>
          </cell>
          <cell r="K1850" t="str">
            <v/>
          </cell>
          <cell r="L1850" t="str">
            <v/>
          </cell>
          <cell r="M1850" t="str">
            <v/>
          </cell>
          <cell r="N1850" t="str">
            <v/>
          </cell>
          <cell r="P1850" t="str">
            <v/>
          </cell>
          <cell r="Q1850" t="str">
            <v/>
          </cell>
          <cell r="R1850" t="str">
            <v/>
          </cell>
        </row>
        <row r="1851">
          <cell r="A1851" t="str">
            <v/>
          </cell>
          <cell r="B1851">
            <v>0</v>
          </cell>
          <cell r="C1851" t="str">
            <v/>
          </cell>
          <cell r="D1851" t="str">
            <v/>
          </cell>
          <cell r="E1851" t="str">
            <v>C</v>
          </cell>
          <cell r="F1851" t="str">
            <v/>
          </cell>
          <cell r="G1851">
            <v>0</v>
          </cell>
          <cell r="H1851">
            <v>0</v>
          </cell>
          <cell r="I1851">
            <v>0</v>
          </cell>
          <cell r="J1851" t="str">
            <v/>
          </cell>
          <cell r="K1851" t="str">
            <v/>
          </cell>
          <cell r="L1851" t="str">
            <v/>
          </cell>
          <cell r="M1851" t="str">
            <v/>
          </cell>
          <cell r="N1851" t="str">
            <v/>
          </cell>
          <cell r="P1851" t="str">
            <v/>
          </cell>
          <cell r="Q1851" t="str">
            <v/>
          </cell>
          <cell r="R1851" t="str">
            <v/>
          </cell>
        </row>
        <row r="1852">
          <cell r="A1852" t="str">
            <v/>
          </cell>
          <cell r="B1852">
            <v>0</v>
          </cell>
          <cell r="C1852" t="str">
            <v/>
          </cell>
          <cell r="D1852" t="str">
            <v/>
          </cell>
          <cell r="E1852" t="str">
            <v>C</v>
          </cell>
          <cell r="F1852" t="str">
            <v/>
          </cell>
          <cell r="G1852">
            <v>0</v>
          </cell>
          <cell r="H1852">
            <v>0</v>
          </cell>
          <cell r="I1852">
            <v>0</v>
          </cell>
          <cell r="J1852" t="str">
            <v/>
          </cell>
          <cell r="K1852" t="str">
            <v/>
          </cell>
          <cell r="L1852" t="str">
            <v/>
          </cell>
          <cell r="M1852" t="str">
            <v/>
          </cell>
          <cell r="N1852" t="str">
            <v/>
          </cell>
          <cell r="P1852" t="str">
            <v/>
          </cell>
          <cell r="Q1852" t="str">
            <v/>
          </cell>
          <cell r="R1852" t="str">
            <v/>
          </cell>
        </row>
        <row r="1853">
          <cell r="A1853" t="str">
            <v/>
          </cell>
          <cell r="B1853">
            <v>0</v>
          </cell>
          <cell r="C1853" t="str">
            <v/>
          </cell>
          <cell r="D1853" t="str">
            <v/>
          </cell>
          <cell r="E1853" t="str">
            <v>C</v>
          </cell>
          <cell r="F1853" t="str">
            <v/>
          </cell>
          <cell r="G1853">
            <v>0</v>
          </cell>
          <cell r="H1853">
            <v>0</v>
          </cell>
          <cell r="I1853">
            <v>0</v>
          </cell>
          <cell r="J1853" t="str">
            <v/>
          </cell>
          <cell r="K1853" t="str">
            <v/>
          </cell>
          <cell r="L1853" t="str">
            <v/>
          </cell>
          <cell r="M1853" t="str">
            <v/>
          </cell>
          <cell r="N1853" t="str">
            <v/>
          </cell>
          <cell r="P1853" t="str">
            <v/>
          </cell>
          <cell r="Q1853" t="str">
            <v/>
          </cell>
          <cell r="R1853" t="str">
            <v/>
          </cell>
        </row>
        <row r="1854">
          <cell r="A1854" t="str">
            <v/>
          </cell>
          <cell r="B1854">
            <v>0</v>
          </cell>
          <cell r="C1854" t="str">
            <v/>
          </cell>
          <cell r="D1854" t="str">
            <v/>
          </cell>
          <cell r="E1854" t="str">
            <v>C</v>
          </cell>
          <cell r="F1854" t="str">
            <v/>
          </cell>
          <cell r="G1854">
            <v>0</v>
          </cell>
          <cell r="H1854">
            <v>0</v>
          </cell>
          <cell r="I1854">
            <v>0</v>
          </cell>
          <cell r="J1854" t="str">
            <v/>
          </cell>
          <cell r="K1854" t="str">
            <v/>
          </cell>
          <cell r="L1854" t="str">
            <v/>
          </cell>
          <cell r="M1854" t="str">
            <v/>
          </cell>
          <cell r="N1854" t="str">
            <v/>
          </cell>
          <cell r="P1854" t="str">
            <v/>
          </cell>
          <cell r="Q1854" t="str">
            <v/>
          </cell>
          <cell r="R1854" t="str">
            <v/>
          </cell>
        </row>
        <row r="1855">
          <cell r="A1855" t="str">
            <v/>
          </cell>
          <cell r="B1855">
            <v>0</v>
          </cell>
          <cell r="C1855" t="str">
            <v/>
          </cell>
          <cell r="D1855" t="str">
            <v/>
          </cell>
          <cell r="E1855" t="str">
            <v>C</v>
          </cell>
          <cell r="F1855" t="str">
            <v/>
          </cell>
          <cell r="G1855">
            <v>0</v>
          </cell>
          <cell r="H1855">
            <v>0</v>
          </cell>
          <cell r="I1855">
            <v>0</v>
          </cell>
          <cell r="J1855" t="str">
            <v/>
          </cell>
          <cell r="K1855" t="str">
            <v/>
          </cell>
          <cell r="L1855" t="str">
            <v/>
          </cell>
          <cell r="M1855" t="str">
            <v/>
          </cell>
          <cell r="N1855" t="str">
            <v/>
          </cell>
          <cell r="P1855" t="str">
            <v/>
          </cell>
          <cell r="Q1855" t="str">
            <v/>
          </cell>
          <cell r="R1855" t="str">
            <v/>
          </cell>
        </row>
        <row r="1856">
          <cell r="A1856" t="str">
            <v/>
          </cell>
          <cell r="B1856">
            <v>0</v>
          </cell>
          <cell r="C1856" t="str">
            <v/>
          </cell>
          <cell r="D1856" t="str">
            <v/>
          </cell>
          <cell r="E1856" t="str">
            <v>C</v>
          </cell>
          <cell r="F1856" t="str">
            <v/>
          </cell>
          <cell r="G1856">
            <v>0</v>
          </cell>
          <cell r="H1856">
            <v>0</v>
          </cell>
          <cell r="I1856">
            <v>0</v>
          </cell>
          <cell r="J1856" t="str">
            <v/>
          </cell>
          <cell r="K1856" t="str">
            <v/>
          </cell>
          <cell r="L1856" t="str">
            <v/>
          </cell>
          <cell r="M1856" t="str">
            <v/>
          </cell>
          <cell r="N1856" t="str">
            <v/>
          </cell>
          <cell r="P1856" t="str">
            <v/>
          </cell>
          <cell r="Q1856" t="str">
            <v/>
          </cell>
          <cell r="R1856" t="str">
            <v/>
          </cell>
        </row>
        <row r="1857">
          <cell r="A1857" t="str">
            <v/>
          </cell>
          <cell r="B1857">
            <v>0</v>
          </cell>
          <cell r="C1857" t="str">
            <v/>
          </cell>
          <cell r="D1857" t="str">
            <v/>
          </cell>
          <cell r="E1857" t="str">
            <v>C</v>
          </cell>
          <cell r="F1857" t="str">
            <v/>
          </cell>
          <cell r="G1857">
            <v>0</v>
          </cell>
          <cell r="H1857">
            <v>0</v>
          </cell>
          <cell r="I1857">
            <v>0</v>
          </cell>
          <cell r="J1857" t="str">
            <v/>
          </cell>
          <cell r="K1857" t="str">
            <v/>
          </cell>
          <cell r="L1857" t="str">
            <v/>
          </cell>
          <cell r="M1857" t="str">
            <v/>
          </cell>
          <cell r="N1857" t="str">
            <v/>
          </cell>
          <cell r="P1857" t="str">
            <v/>
          </cell>
          <cell r="Q1857" t="str">
            <v/>
          </cell>
          <cell r="R1857" t="str">
            <v/>
          </cell>
        </row>
        <row r="1858">
          <cell r="A1858" t="str">
            <v/>
          </cell>
          <cell r="B1858">
            <v>0</v>
          </cell>
          <cell r="C1858" t="str">
            <v/>
          </cell>
          <cell r="D1858" t="str">
            <v/>
          </cell>
          <cell r="E1858" t="str">
            <v>C</v>
          </cell>
          <cell r="F1858" t="str">
            <v/>
          </cell>
          <cell r="G1858">
            <v>0</v>
          </cell>
          <cell r="H1858">
            <v>0</v>
          </cell>
          <cell r="I1858">
            <v>0</v>
          </cell>
          <cell r="J1858" t="str">
            <v/>
          </cell>
          <cell r="K1858" t="str">
            <v/>
          </cell>
          <cell r="L1858" t="str">
            <v/>
          </cell>
          <cell r="M1858" t="str">
            <v/>
          </cell>
          <cell r="N1858" t="str">
            <v/>
          </cell>
          <cell r="P1858" t="str">
            <v/>
          </cell>
          <cell r="Q1858" t="str">
            <v/>
          </cell>
          <cell r="R1858" t="str">
            <v/>
          </cell>
        </row>
        <row r="1859">
          <cell r="A1859" t="str">
            <v/>
          </cell>
          <cell r="B1859">
            <v>0</v>
          </cell>
          <cell r="C1859" t="str">
            <v/>
          </cell>
          <cell r="D1859" t="str">
            <v/>
          </cell>
          <cell r="E1859" t="str">
            <v>C</v>
          </cell>
          <cell r="F1859" t="str">
            <v/>
          </cell>
          <cell r="G1859">
            <v>0</v>
          </cell>
          <cell r="H1859">
            <v>0</v>
          </cell>
          <cell r="I1859">
            <v>0</v>
          </cell>
          <cell r="J1859" t="str">
            <v/>
          </cell>
          <cell r="K1859" t="str">
            <v/>
          </cell>
          <cell r="L1859" t="str">
            <v/>
          </cell>
          <cell r="M1859" t="str">
            <v/>
          </cell>
          <cell r="N1859" t="str">
            <v/>
          </cell>
          <cell r="P1859" t="str">
            <v/>
          </cell>
          <cell r="Q1859" t="str">
            <v/>
          </cell>
          <cell r="R1859" t="str">
            <v/>
          </cell>
        </row>
        <row r="1860">
          <cell r="A1860" t="str">
            <v/>
          </cell>
          <cell r="B1860">
            <v>0</v>
          </cell>
          <cell r="C1860" t="str">
            <v/>
          </cell>
          <cell r="D1860" t="str">
            <v/>
          </cell>
          <cell r="E1860" t="str">
            <v>C</v>
          </cell>
          <cell r="F1860" t="str">
            <v/>
          </cell>
          <cell r="G1860">
            <v>0</v>
          </cell>
          <cell r="H1860">
            <v>0</v>
          </cell>
          <cell r="I1860">
            <v>0</v>
          </cell>
          <cell r="J1860" t="str">
            <v/>
          </cell>
          <cell r="K1860" t="str">
            <v/>
          </cell>
          <cell r="L1860" t="str">
            <v/>
          </cell>
          <cell r="M1860" t="str">
            <v/>
          </cell>
          <cell r="N1860" t="str">
            <v/>
          </cell>
          <cell r="P1860" t="str">
            <v/>
          </cell>
          <cell r="Q1860" t="str">
            <v/>
          </cell>
          <cell r="R1860" t="str">
            <v/>
          </cell>
        </row>
        <row r="1861">
          <cell r="A1861" t="str">
            <v/>
          </cell>
          <cell r="B1861">
            <v>0</v>
          </cell>
          <cell r="C1861" t="str">
            <v/>
          </cell>
          <cell r="D1861" t="str">
            <v/>
          </cell>
          <cell r="E1861" t="str">
            <v>C</v>
          </cell>
          <cell r="F1861" t="str">
            <v/>
          </cell>
          <cell r="G1861">
            <v>0</v>
          </cell>
          <cell r="H1861">
            <v>0</v>
          </cell>
          <cell r="I1861">
            <v>0</v>
          </cell>
          <cell r="J1861" t="str">
            <v/>
          </cell>
          <cell r="K1861" t="str">
            <v/>
          </cell>
          <cell r="L1861" t="str">
            <v/>
          </cell>
          <cell r="M1861" t="str">
            <v/>
          </cell>
          <cell r="N1861" t="str">
            <v/>
          </cell>
          <cell r="P1861" t="str">
            <v/>
          </cell>
          <cell r="Q1861" t="str">
            <v/>
          </cell>
          <cell r="R1861" t="str">
            <v/>
          </cell>
        </row>
        <row r="1862">
          <cell r="A1862" t="str">
            <v/>
          </cell>
          <cell r="B1862">
            <v>0</v>
          </cell>
          <cell r="C1862" t="str">
            <v/>
          </cell>
          <cell r="D1862" t="str">
            <v/>
          </cell>
          <cell r="E1862" t="str">
            <v>C</v>
          </cell>
          <cell r="F1862" t="str">
            <v/>
          </cell>
          <cell r="G1862">
            <v>0</v>
          </cell>
          <cell r="H1862">
            <v>0</v>
          </cell>
          <cell r="I1862">
            <v>0</v>
          </cell>
          <cell r="J1862" t="str">
            <v/>
          </cell>
          <cell r="K1862" t="str">
            <v/>
          </cell>
          <cell r="L1862" t="str">
            <v/>
          </cell>
          <cell r="M1862" t="str">
            <v/>
          </cell>
          <cell r="N1862" t="str">
            <v/>
          </cell>
          <cell r="P1862" t="str">
            <v/>
          </cell>
          <cell r="Q1862" t="str">
            <v/>
          </cell>
          <cell r="R1862" t="str">
            <v/>
          </cell>
        </row>
        <row r="1863">
          <cell r="A1863" t="str">
            <v/>
          </cell>
          <cell r="B1863">
            <v>0</v>
          </cell>
          <cell r="C1863" t="str">
            <v/>
          </cell>
          <cell r="D1863" t="str">
            <v/>
          </cell>
          <cell r="E1863" t="str">
            <v>C</v>
          </cell>
          <cell r="F1863" t="str">
            <v/>
          </cell>
          <cell r="G1863">
            <v>0</v>
          </cell>
          <cell r="H1863">
            <v>0</v>
          </cell>
          <cell r="I1863">
            <v>0</v>
          </cell>
          <cell r="J1863" t="str">
            <v/>
          </cell>
          <cell r="K1863" t="str">
            <v/>
          </cell>
          <cell r="L1863" t="str">
            <v/>
          </cell>
          <cell r="M1863" t="str">
            <v/>
          </cell>
          <cell r="N1863" t="str">
            <v/>
          </cell>
          <cell r="P1863" t="str">
            <v/>
          </cell>
          <cell r="Q1863" t="str">
            <v/>
          </cell>
          <cell r="R1863" t="str">
            <v/>
          </cell>
        </row>
        <row r="1864">
          <cell r="A1864" t="str">
            <v/>
          </cell>
          <cell r="B1864">
            <v>0</v>
          </cell>
          <cell r="C1864" t="str">
            <v/>
          </cell>
          <cell r="D1864" t="str">
            <v/>
          </cell>
          <cell r="E1864" t="str">
            <v>C</v>
          </cell>
          <cell r="F1864" t="str">
            <v/>
          </cell>
          <cell r="G1864">
            <v>0</v>
          </cell>
          <cell r="H1864">
            <v>0</v>
          </cell>
          <cell r="I1864">
            <v>0</v>
          </cell>
          <cell r="J1864" t="str">
            <v/>
          </cell>
          <cell r="K1864" t="str">
            <v/>
          </cell>
          <cell r="L1864" t="str">
            <v/>
          </cell>
          <cell r="M1864" t="str">
            <v/>
          </cell>
          <cell r="N1864" t="str">
            <v/>
          </cell>
          <cell r="P1864" t="str">
            <v/>
          </cell>
          <cell r="Q1864" t="str">
            <v/>
          </cell>
          <cell r="R1864" t="str">
            <v/>
          </cell>
        </row>
        <row r="1865">
          <cell r="A1865" t="str">
            <v/>
          </cell>
          <cell r="B1865">
            <v>0</v>
          </cell>
          <cell r="C1865" t="str">
            <v/>
          </cell>
          <cell r="D1865" t="str">
            <v/>
          </cell>
          <cell r="E1865" t="str">
            <v>C</v>
          </cell>
          <cell r="F1865" t="str">
            <v/>
          </cell>
          <cell r="G1865">
            <v>0</v>
          </cell>
          <cell r="H1865">
            <v>0</v>
          </cell>
          <cell r="I1865">
            <v>0</v>
          </cell>
          <cell r="J1865" t="str">
            <v/>
          </cell>
          <cell r="K1865" t="str">
            <v/>
          </cell>
          <cell r="L1865" t="str">
            <v/>
          </cell>
          <cell r="M1865" t="str">
            <v/>
          </cell>
          <cell r="N1865" t="str">
            <v/>
          </cell>
          <cell r="P1865" t="str">
            <v/>
          </cell>
          <cell r="Q1865" t="str">
            <v/>
          </cell>
          <cell r="R1865" t="str">
            <v/>
          </cell>
        </row>
        <row r="1866">
          <cell r="A1866" t="str">
            <v/>
          </cell>
          <cell r="B1866">
            <v>0</v>
          </cell>
          <cell r="C1866" t="str">
            <v/>
          </cell>
          <cell r="D1866" t="str">
            <v/>
          </cell>
          <cell r="E1866" t="str">
            <v>C</v>
          </cell>
          <cell r="F1866" t="str">
            <v/>
          </cell>
          <cell r="G1866">
            <v>0</v>
          </cell>
          <cell r="H1866">
            <v>0</v>
          </cell>
          <cell r="I1866">
            <v>0</v>
          </cell>
          <cell r="J1866" t="str">
            <v/>
          </cell>
          <cell r="K1866" t="str">
            <v/>
          </cell>
          <cell r="L1866" t="str">
            <v/>
          </cell>
          <cell r="M1866" t="str">
            <v/>
          </cell>
          <cell r="N1866" t="str">
            <v/>
          </cell>
          <cell r="P1866" t="str">
            <v/>
          </cell>
          <cell r="Q1866" t="str">
            <v/>
          </cell>
          <cell r="R1866" t="str">
            <v/>
          </cell>
        </row>
        <row r="1867">
          <cell r="A1867" t="str">
            <v/>
          </cell>
          <cell r="B1867">
            <v>0</v>
          </cell>
          <cell r="C1867" t="str">
            <v/>
          </cell>
          <cell r="D1867" t="str">
            <v/>
          </cell>
          <cell r="E1867" t="str">
            <v>C</v>
          </cell>
          <cell r="F1867" t="str">
            <v/>
          </cell>
          <cell r="G1867">
            <v>0</v>
          </cell>
          <cell r="H1867">
            <v>0</v>
          </cell>
          <cell r="I1867">
            <v>0</v>
          </cell>
          <cell r="J1867" t="str">
            <v/>
          </cell>
          <cell r="K1867" t="str">
            <v/>
          </cell>
          <cell r="L1867" t="str">
            <v/>
          </cell>
          <cell r="M1867" t="str">
            <v/>
          </cell>
          <cell r="N1867" t="str">
            <v/>
          </cell>
          <cell r="P1867" t="str">
            <v/>
          </cell>
          <cell r="Q1867" t="str">
            <v/>
          </cell>
          <cell r="R1867" t="str">
            <v/>
          </cell>
        </row>
        <row r="1868">
          <cell r="A1868" t="str">
            <v/>
          </cell>
          <cell r="B1868">
            <v>0</v>
          </cell>
          <cell r="C1868" t="str">
            <v/>
          </cell>
          <cell r="D1868" t="str">
            <v/>
          </cell>
          <cell r="E1868" t="str">
            <v>C</v>
          </cell>
          <cell r="F1868" t="str">
            <v/>
          </cell>
          <cell r="G1868">
            <v>0</v>
          </cell>
          <cell r="H1868">
            <v>0</v>
          </cell>
          <cell r="I1868">
            <v>0</v>
          </cell>
          <cell r="J1868" t="str">
            <v/>
          </cell>
          <cell r="K1868" t="str">
            <v/>
          </cell>
          <cell r="L1868" t="str">
            <v/>
          </cell>
          <cell r="M1868" t="str">
            <v/>
          </cell>
          <cell r="N1868" t="str">
            <v/>
          </cell>
          <cell r="P1868" t="str">
            <v/>
          </cell>
          <cell r="Q1868" t="str">
            <v/>
          </cell>
          <cell r="R1868" t="str">
            <v/>
          </cell>
        </row>
        <row r="1869">
          <cell r="A1869" t="str">
            <v/>
          </cell>
          <cell r="B1869">
            <v>0</v>
          </cell>
          <cell r="C1869" t="str">
            <v/>
          </cell>
          <cell r="D1869" t="str">
            <v/>
          </cell>
          <cell r="E1869" t="str">
            <v>C</v>
          </cell>
          <cell r="F1869" t="str">
            <v/>
          </cell>
          <cell r="G1869">
            <v>0</v>
          </cell>
          <cell r="H1869">
            <v>0</v>
          </cell>
          <cell r="I1869">
            <v>0</v>
          </cell>
          <cell r="J1869" t="str">
            <v/>
          </cell>
          <cell r="K1869" t="str">
            <v/>
          </cell>
          <cell r="L1869" t="str">
            <v/>
          </cell>
          <cell r="M1869" t="str">
            <v/>
          </cell>
          <cell r="N1869" t="str">
            <v/>
          </cell>
          <cell r="P1869" t="str">
            <v/>
          </cell>
          <cell r="Q1869" t="str">
            <v/>
          </cell>
          <cell r="R1869" t="str">
            <v/>
          </cell>
        </row>
        <row r="1870">
          <cell r="A1870" t="str">
            <v/>
          </cell>
          <cell r="B1870">
            <v>0</v>
          </cell>
          <cell r="C1870" t="str">
            <v/>
          </cell>
          <cell r="D1870" t="str">
            <v/>
          </cell>
          <cell r="E1870" t="str">
            <v>C</v>
          </cell>
          <cell r="F1870" t="str">
            <v/>
          </cell>
          <cell r="G1870">
            <v>0</v>
          </cell>
          <cell r="H1870">
            <v>0</v>
          </cell>
          <cell r="I1870">
            <v>0</v>
          </cell>
          <cell r="J1870" t="str">
            <v/>
          </cell>
          <cell r="K1870" t="str">
            <v/>
          </cell>
          <cell r="L1870" t="str">
            <v/>
          </cell>
          <cell r="M1870" t="str">
            <v/>
          </cell>
          <cell r="N1870" t="str">
            <v/>
          </cell>
          <cell r="P1870" t="str">
            <v/>
          </cell>
          <cell r="Q1870" t="str">
            <v/>
          </cell>
          <cell r="R1870" t="str">
            <v/>
          </cell>
        </row>
        <row r="1871">
          <cell r="A1871" t="str">
            <v/>
          </cell>
          <cell r="B1871">
            <v>0</v>
          </cell>
          <cell r="C1871" t="str">
            <v/>
          </cell>
          <cell r="D1871" t="str">
            <v/>
          </cell>
          <cell r="E1871" t="str">
            <v>C</v>
          </cell>
          <cell r="F1871" t="str">
            <v/>
          </cell>
          <cell r="G1871">
            <v>0</v>
          </cell>
          <cell r="H1871">
            <v>0</v>
          </cell>
          <cell r="I1871">
            <v>0</v>
          </cell>
          <cell r="J1871" t="str">
            <v/>
          </cell>
          <cell r="K1871" t="str">
            <v/>
          </cell>
          <cell r="L1871" t="str">
            <v/>
          </cell>
          <cell r="M1871" t="str">
            <v/>
          </cell>
          <cell r="N1871" t="str">
            <v/>
          </cell>
          <cell r="P1871" t="str">
            <v/>
          </cell>
          <cell r="Q1871" t="str">
            <v/>
          </cell>
          <cell r="R1871" t="str">
            <v/>
          </cell>
        </row>
        <row r="1872">
          <cell r="A1872" t="str">
            <v/>
          </cell>
          <cell r="B1872">
            <v>0</v>
          </cell>
          <cell r="C1872" t="str">
            <v/>
          </cell>
          <cell r="D1872" t="str">
            <v/>
          </cell>
          <cell r="E1872" t="str">
            <v>C</v>
          </cell>
          <cell r="F1872" t="str">
            <v/>
          </cell>
          <cell r="G1872">
            <v>0</v>
          </cell>
          <cell r="H1872">
            <v>0</v>
          </cell>
          <cell r="I1872">
            <v>0</v>
          </cell>
          <cell r="J1872" t="str">
            <v/>
          </cell>
          <cell r="K1872" t="str">
            <v/>
          </cell>
          <cell r="L1872" t="str">
            <v/>
          </cell>
          <cell r="M1872" t="str">
            <v/>
          </cell>
          <cell r="N1872" t="str">
            <v/>
          </cell>
          <cell r="P1872" t="str">
            <v/>
          </cell>
          <cell r="Q1872" t="str">
            <v/>
          </cell>
          <cell r="R1872" t="str">
            <v/>
          </cell>
        </row>
        <row r="1873">
          <cell r="A1873" t="str">
            <v/>
          </cell>
          <cell r="B1873">
            <v>0</v>
          </cell>
          <cell r="C1873" t="str">
            <v/>
          </cell>
          <cell r="D1873" t="str">
            <v/>
          </cell>
          <cell r="E1873" t="str">
            <v>C</v>
          </cell>
          <cell r="F1873" t="str">
            <v/>
          </cell>
          <cell r="G1873">
            <v>0</v>
          </cell>
          <cell r="H1873">
            <v>0</v>
          </cell>
          <cell r="I1873">
            <v>0</v>
          </cell>
          <cell r="J1873" t="str">
            <v/>
          </cell>
          <cell r="K1873" t="str">
            <v/>
          </cell>
          <cell r="L1873" t="str">
            <v/>
          </cell>
          <cell r="M1873" t="str">
            <v/>
          </cell>
          <cell r="N1873" t="str">
            <v/>
          </cell>
          <cell r="P1873" t="str">
            <v/>
          </cell>
          <cell r="Q1873" t="str">
            <v/>
          </cell>
          <cell r="R1873" t="str">
            <v/>
          </cell>
        </row>
        <row r="1874">
          <cell r="A1874" t="str">
            <v/>
          </cell>
          <cell r="B1874">
            <v>0</v>
          </cell>
          <cell r="C1874" t="str">
            <v/>
          </cell>
          <cell r="D1874" t="str">
            <v/>
          </cell>
          <cell r="E1874" t="str">
            <v>C</v>
          </cell>
          <cell r="F1874" t="str">
            <v/>
          </cell>
          <cell r="G1874">
            <v>0</v>
          </cell>
          <cell r="H1874">
            <v>0</v>
          </cell>
          <cell r="I1874">
            <v>0</v>
          </cell>
          <cell r="J1874" t="str">
            <v/>
          </cell>
          <cell r="K1874" t="str">
            <v/>
          </cell>
          <cell r="L1874" t="str">
            <v/>
          </cell>
          <cell r="M1874" t="str">
            <v/>
          </cell>
          <cell r="N1874" t="str">
            <v/>
          </cell>
          <cell r="P1874" t="str">
            <v/>
          </cell>
          <cell r="Q1874" t="str">
            <v/>
          </cell>
          <cell r="R1874" t="str">
            <v/>
          </cell>
        </row>
        <row r="1875">
          <cell r="A1875" t="str">
            <v/>
          </cell>
          <cell r="B1875">
            <v>0</v>
          </cell>
          <cell r="C1875" t="str">
            <v/>
          </cell>
          <cell r="D1875" t="str">
            <v/>
          </cell>
          <cell r="E1875" t="str">
            <v>C</v>
          </cell>
          <cell r="F1875" t="str">
            <v/>
          </cell>
          <cell r="G1875">
            <v>0</v>
          </cell>
          <cell r="H1875">
            <v>0</v>
          </cell>
          <cell r="I1875">
            <v>0</v>
          </cell>
          <cell r="J1875" t="str">
            <v/>
          </cell>
          <cell r="K1875" t="str">
            <v/>
          </cell>
          <cell r="L1875" t="str">
            <v/>
          </cell>
          <cell r="M1875" t="str">
            <v/>
          </cell>
          <cell r="N1875" t="str">
            <v/>
          </cell>
          <cell r="P1875" t="str">
            <v/>
          </cell>
          <cell r="Q1875" t="str">
            <v/>
          </cell>
          <cell r="R1875" t="str">
            <v/>
          </cell>
        </row>
        <row r="1876">
          <cell r="A1876" t="str">
            <v/>
          </cell>
          <cell r="B1876">
            <v>0</v>
          </cell>
          <cell r="C1876" t="str">
            <v/>
          </cell>
          <cell r="D1876" t="str">
            <v/>
          </cell>
          <cell r="E1876" t="str">
            <v>C</v>
          </cell>
          <cell r="F1876" t="str">
            <v/>
          </cell>
          <cell r="G1876">
            <v>0</v>
          </cell>
          <cell r="H1876">
            <v>0</v>
          </cell>
          <cell r="I1876">
            <v>0</v>
          </cell>
          <cell r="J1876" t="str">
            <v/>
          </cell>
          <cell r="K1876" t="str">
            <v/>
          </cell>
          <cell r="L1876" t="str">
            <v/>
          </cell>
          <cell r="M1876" t="str">
            <v/>
          </cell>
          <cell r="N1876" t="str">
            <v/>
          </cell>
          <cell r="P1876" t="str">
            <v/>
          </cell>
          <cell r="Q1876" t="str">
            <v/>
          </cell>
          <cell r="R1876" t="str">
            <v/>
          </cell>
        </row>
        <row r="1877">
          <cell r="A1877" t="str">
            <v/>
          </cell>
          <cell r="B1877">
            <v>0</v>
          </cell>
          <cell r="C1877" t="str">
            <v/>
          </cell>
          <cell r="D1877" t="str">
            <v/>
          </cell>
          <cell r="E1877" t="str">
            <v>C</v>
          </cell>
          <cell r="F1877" t="str">
            <v/>
          </cell>
          <cell r="G1877">
            <v>0</v>
          </cell>
          <cell r="H1877">
            <v>0</v>
          </cell>
          <cell r="I1877">
            <v>0</v>
          </cell>
          <cell r="J1877" t="str">
            <v/>
          </cell>
          <cell r="K1877" t="str">
            <v/>
          </cell>
          <cell r="L1877" t="str">
            <v/>
          </cell>
          <cell r="M1877" t="str">
            <v/>
          </cell>
          <cell r="N1877" t="str">
            <v/>
          </cell>
          <cell r="P1877" t="str">
            <v/>
          </cell>
          <cell r="Q1877" t="str">
            <v/>
          </cell>
          <cell r="R1877" t="str">
            <v/>
          </cell>
        </row>
        <row r="1878">
          <cell r="A1878" t="str">
            <v/>
          </cell>
          <cell r="B1878">
            <v>0</v>
          </cell>
          <cell r="C1878" t="str">
            <v/>
          </cell>
          <cell r="D1878" t="str">
            <v/>
          </cell>
          <cell r="E1878" t="str">
            <v>C</v>
          </cell>
          <cell r="F1878" t="str">
            <v/>
          </cell>
          <cell r="G1878">
            <v>0</v>
          </cell>
          <cell r="H1878">
            <v>0</v>
          </cell>
          <cell r="I1878">
            <v>0</v>
          </cell>
          <cell r="J1878" t="str">
            <v/>
          </cell>
          <cell r="K1878" t="str">
            <v/>
          </cell>
          <cell r="L1878" t="str">
            <v/>
          </cell>
          <cell r="M1878" t="str">
            <v/>
          </cell>
          <cell r="N1878" t="str">
            <v/>
          </cell>
          <cell r="P1878" t="str">
            <v/>
          </cell>
          <cell r="Q1878" t="str">
            <v/>
          </cell>
          <cell r="R1878" t="str">
            <v/>
          </cell>
        </row>
        <row r="1879">
          <cell r="A1879" t="str">
            <v/>
          </cell>
          <cell r="B1879">
            <v>0</v>
          </cell>
          <cell r="C1879" t="str">
            <v/>
          </cell>
          <cell r="D1879" t="str">
            <v/>
          </cell>
          <cell r="E1879" t="str">
            <v>C</v>
          </cell>
          <cell r="F1879" t="str">
            <v/>
          </cell>
          <cell r="G1879">
            <v>0</v>
          </cell>
          <cell r="H1879">
            <v>0</v>
          </cell>
          <cell r="I1879">
            <v>0</v>
          </cell>
          <cell r="J1879" t="str">
            <v/>
          </cell>
          <cell r="K1879" t="str">
            <v/>
          </cell>
          <cell r="L1879" t="str">
            <v/>
          </cell>
          <cell r="M1879" t="str">
            <v/>
          </cell>
          <cell r="N1879" t="str">
            <v/>
          </cell>
          <cell r="P1879" t="str">
            <v/>
          </cell>
          <cell r="Q1879" t="str">
            <v/>
          </cell>
          <cell r="R1879" t="str">
            <v/>
          </cell>
        </row>
        <row r="1880">
          <cell r="A1880" t="str">
            <v/>
          </cell>
          <cell r="B1880">
            <v>0</v>
          </cell>
          <cell r="C1880" t="str">
            <v/>
          </cell>
          <cell r="D1880" t="str">
            <v/>
          </cell>
          <cell r="E1880" t="str">
            <v>C</v>
          </cell>
          <cell r="F1880" t="str">
            <v/>
          </cell>
          <cell r="G1880">
            <v>0</v>
          </cell>
          <cell r="H1880">
            <v>0</v>
          </cell>
          <cell r="I1880">
            <v>0</v>
          </cell>
          <cell r="J1880" t="str">
            <v/>
          </cell>
          <cell r="K1880" t="str">
            <v/>
          </cell>
          <cell r="L1880" t="str">
            <v/>
          </cell>
          <cell r="M1880" t="str">
            <v/>
          </cell>
          <cell r="N1880" t="str">
            <v/>
          </cell>
          <cell r="P1880" t="str">
            <v/>
          </cell>
          <cell r="Q1880" t="str">
            <v/>
          </cell>
          <cell r="R1880" t="str">
            <v/>
          </cell>
        </row>
        <row r="1881">
          <cell r="A1881" t="str">
            <v/>
          </cell>
          <cell r="B1881">
            <v>0</v>
          </cell>
          <cell r="C1881" t="str">
            <v/>
          </cell>
          <cell r="D1881" t="str">
            <v/>
          </cell>
          <cell r="E1881" t="str">
            <v>C</v>
          </cell>
          <cell r="F1881" t="str">
            <v/>
          </cell>
          <cell r="G1881">
            <v>0</v>
          </cell>
          <cell r="H1881">
            <v>0</v>
          </cell>
          <cell r="I1881">
            <v>0</v>
          </cell>
          <cell r="J1881" t="str">
            <v/>
          </cell>
          <cell r="K1881" t="str">
            <v/>
          </cell>
          <cell r="L1881" t="str">
            <v/>
          </cell>
          <cell r="M1881" t="str">
            <v/>
          </cell>
          <cell r="N1881" t="str">
            <v/>
          </cell>
          <cell r="P1881" t="str">
            <v/>
          </cell>
          <cell r="Q1881" t="str">
            <v/>
          </cell>
          <cell r="R1881" t="str">
            <v/>
          </cell>
        </row>
        <row r="1882">
          <cell r="A1882" t="str">
            <v/>
          </cell>
          <cell r="B1882">
            <v>0</v>
          </cell>
          <cell r="C1882" t="str">
            <v/>
          </cell>
          <cell r="D1882" t="str">
            <v/>
          </cell>
          <cell r="E1882" t="str">
            <v>C</v>
          </cell>
          <cell r="F1882" t="str">
            <v/>
          </cell>
          <cell r="G1882">
            <v>0</v>
          </cell>
          <cell r="H1882">
            <v>0</v>
          </cell>
          <cell r="I1882">
            <v>0</v>
          </cell>
          <cell r="J1882" t="str">
            <v/>
          </cell>
          <cell r="K1882" t="str">
            <v/>
          </cell>
          <cell r="L1882" t="str">
            <v/>
          </cell>
          <cell r="M1882" t="str">
            <v/>
          </cell>
          <cell r="N1882" t="str">
            <v/>
          </cell>
          <cell r="P1882" t="str">
            <v/>
          </cell>
          <cell r="Q1882" t="str">
            <v/>
          </cell>
          <cell r="R1882" t="str">
            <v/>
          </cell>
        </row>
        <row r="1883">
          <cell r="A1883" t="str">
            <v/>
          </cell>
          <cell r="B1883">
            <v>0</v>
          </cell>
          <cell r="C1883" t="str">
            <v/>
          </cell>
          <cell r="D1883" t="str">
            <v/>
          </cell>
          <cell r="E1883" t="str">
            <v>C</v>
          </cell>
          <cell r="F1883" t="str">
            <v/>
          </cell>
          <cell r="G1883">
            <v>0</v>
          </cell>
          <cell r="H1883">
            <v>0</v>
          </cell>
          <cell r="I1883">
            <v>0</v>
          </cell>
          <cell r="J1883" t="str">
            <v/>
          </cell>
          <cell r="K1883" t="str">
            <v/>
          </cell>
          <cell r="L1883" t="str">
            <v/>
          </cell>
          <cell r="M1883" t="str">
            <v/>
          </cell>
          <cell r="N1883" t="str">
            <v/>
          </cell>
          <cell r="P1883" t="str">
            <v/>
          </cell>
          <cell r="Q1883" t="str">
            <v/>
          </cell>
          <cell r="R1883" t="str">
            <v/>
          </cell>
        </row>
        <row r="1884">
          <cell r="A1884" t="str">
            <v/>
          </cell>
          <cell r="B1884">
            <v>0</v>
          </cell>
          <cell r="C1884" t="str">
            <v/>
          </cell>
          <cell r="D1884" t="str">
            <v/>
          </cell>
          <cell r="E1884" t="str">
            <v>C</v>
          </cell>
          <cell r="F1884" t="str">
            <v/>
          </cell>
          <cell r="G1884">
            <v>0</v>
          </cell>
          <cell r="H1884">
            <v>0</v>
          </cell>
          <cell r="I1884">
            <v>0</v>
          </cell>
          <cell r="J1884" t="str">
            <v/>
          </cell>
          <cell r="K1884" t="str">
            <v/>
          </cell>
          <cell r="L1884" t="str">
            <v/>
          </cell>
          <cell r="M1884" t="str">
            <v/>
          </cell>
          <cell r="N1884" t="str">
            <v/>
          </cell>
          <cell r="P1884" t="str">
            <v/>
          </cell>
          <cell r="Q1884" t="str">
            <v/>
          </cell>
          <cell r="R1884" t="str">
            <v/>
          </cell>
        </row>
        <row r="1885">
          <cell r="A1885" t="str">
            <v/>
          </cell>
          <cell r="B1885">
            <v>0</v>
          </cell>
          <cell r="C1885" t="str">
            <v/>
          </cell>
          <cell r="D1885" t="str">
            <v/>
          </cell>
          <cell r="E1885" t="str">
            <v>C</v>
          </cell>
          <cell r="F1885" t="str">
            <v/>
          </cell>
          <cell r="G1885">
            <v>0</v>
          </cell>
          <cell r="H1885">
            <v>0</v>
          </cell>
          <cell r="I1885">
            <v>0</v>
          </cell>
          <cell r="J1885" t="str">
            <v/>
          </cell>
          <cell r="K1885" t="str">
            <v/>
          </cell>
          <cell r="L1885" t="str">
            <v/>
          </cell>
          <cell r="M1885" t="str">
            <v/>
          </cell>
          <cell r="N1885" t="str">
            <v/>
          </cell>
          <cell r="P1885" t="str">
            <v/>
          </cell>
          <cell r="Q1885" t="str">
            <v/>
          </cell>
          <cell r="R1885" t="str">
            <v/>
          </cell>
        </row>
        <row r="1886">
          <cell r="A1886" t="str">
            <v/>
          </cell>
          <cell r="B1886">
            <v>0</v>
          </cell>
          <cell r="C1886" t="str">
            <v/>
          </cell>
          <cell r="D1886" t="str">
            <v/>
          </cell>
          <cell r="E1886" t="str">
            <v>C</v>
          </cell>
          <cell r="F1886" t="str">
            <v/>
          </cell>
          <cell r="G1886">
            <v>0</v>
          </cell>
          <cell r="H1886">
            <v>0</v>
          </cell>
          <cell r="I1886">
            <v>0</v>
          </cell>
          <cell r="J1886" t="str">
            <v/>
          </cell>
          <cell r="K1886" t="str">
            <v/>
          </cell>
          <cell r="L1886" t="str">
            <v/>
          </cell>
          <cell r="M1886" t="str">
            <v/>
          </cell>
          <cell r="N1886" t="str">
            <v/>
          </cell>
          <cell r="P1886" t="str">
            <v/>
          </cell>
          <cell r="Q1886" t="str">
            <v/>
          </cell>
          <cell r="R1886" t="str">
            <v/>
          </cell>
        </row>
        <row r="1887">
          <cell r="A1887" t="str">
            <v/>
          </cell>
          <cell r="B1887">
            <v>0</v>
          </cell>
          <cell r="C1887" t="str">
            <v/>
          </cell>
          <cell r="D1887" t="str">
            <v/>
          </cell>
          <cell r="E1887" t="str">
            <v>C</v>
          </cell>
          <cell r="F1887" t="str">
            <v/>
          </cell>
          <cell r="G1887">
            <v>0</v>
          </cell>
          <cell r="H1887">
            <v>0</v>
          </cell>
          <cell r="I1887">
            <v>0</v>
          </cell>
          <cell r="J1887" t="str">
            <v/>
          </cell>
          <cell r="K1887" t="str">
            <v/>
          </cell>
          <cell r="L1887" t="str">
            <v/>
          </cell>
          <cell r="M1887" t="str">
            <v/>
          </cell>
          <cell r="N1887" t="str">
            <v/>
          </cell>
          <cell r="P1887" t="str">
            <v/>
          </cell>
          <cell r="Q1887" t="str">
            <v/>
          </cell>
          <cell r="R1887" t="str">
            <v/>
          </cell>
        </row>
        <row r="1888">
          <cell r="A1888" t="str">
            <v/>
          </cell>
          <cell r="B1888">
            <v>0</v>
          </cell>
          <cell r="C1888" t="str">
            <v/>
          </cell>
          <cell r="D1888" t="str">
            <v/>
          </cell>
          <cell r="E1888" t="str">
            <v>C</v>
          </cell>
          <cell r="F1888" t="str">
            <v/>
          </cell>
          <cell r="G1888">
            <v>0</v>
          </cell>
          <cell r="H1888">
            <v>0</v>
          </cell>
          <cell r="I1888">
            <v>0</v>
          </cell>
          <cell r="J1888" t="str">
            <v/>
          </cell>
          <cell r="K1888" t="str">
            <v/>
          </cell>
          <cell r="L1888" t="str">
            <v/>
          </cell>
          <cell r="M1888" t="str">
            <v/>
          </cell>
          <cell r="N1888" t="str">
            <v/>
          </cell>
          <cell r="P1888" t="str">
            <v/>
          </cell>
          <cell r="Q1888" t="str">
            <v/>
          </cell>
          <cell r="R1888" t="str">
            <v/>
          </cell>
        </row>
        <row r="1889">
          <cell r="A1889" t="str">
            <v/>
          </cell>
          <cell r="B1889">
            <v>0</v>
          </cell>
          <cell r="C1889" t="str">
            <v/>
          </cell>
          <cell r="D1889" t="str">
            <v/>
          </cell>
          <cell r="E1889" t="str">
            <v>C</v>
          </cell>
          <cell r="F1889" t="str">
            <v/>
          </cell>
          <cell r="G1889">
            <v>0</v>
          </cell>
          <cell r="H1889">
            <v>0</v>
          </cell>
          <cell r="I1889">
            <v>0</v>
          </cell>
          <cell r="J1889" t="str">
            <v/>
          </cell>
          <cell r="K1889" t="str">
            <v/>
          </cell>
          <cell r="L1889" t="str">
            <v/>
          </cell>
          <cell r="M1889" t="str">
            <v/>
          </cell>
          <cell r="N1889" t="str">
            <v/>
          </cell>
          <cell r="P1889" t="str">
            <v/>
          </cell>
          <cell r="Q1889" t="str">
            <v/>
          </cell>
          <cell r="R1889" t="str">
            <v/>
          </cell>
        </row>
        <row r="1890">
          <cell r="A1890" t="str">
            <v/>
          </cell>
          <cell r="B1890">
            <v>0</v>
          </cell>
          <cell r="C1890" t="str">
            <v/>
          </cell>
          <cell r="D1890" t="str">
            <v/>
          </cell>
          <cell r="E1890" t="str">
            <v>C</v>
          </cell>
          <cell r="F1890" t="str">
            <v/>
          </cell>
          <cell r="G1890">
            <v>0</v>
          </cell>
          <cell r="H1890">
            <v>0</v>
          </cell>
          <cell r="I1890">
            <v>0</v>
          </cell>
          <cell r="J1890" t="str">
            <v/>
          </cell>
          <cell r="K1890" t="str">
            <v/>
          </cell>
          <cell r="L1890" t="str">
            <v/>
          </cell>
          <cell r="M1890" t="str">
            <v/>
          </cell>
          <cell r="N1890" t="str">
            <v/>
          </cell>
          <cell r="P1890" t="str">
            <v/>
          </cell>
          <cell r="Q1890" t="str">
            <v/>
          </cell>
          <cell r="R1890" t="str">
            <v/>
          </cell>
        </row>
        <row r="1891">
          <cell r="A1891" t="str">
            <v/>
          </cell>
          <cell r="B1891">
            <v>0</v>
          </cell>
          <cell r="C1891" t="str">
            <v/>
          </cell>
          <cell r="D1891" t="str">
            <v/>
          </cell>
          <cell r="E1891" t="str">
            <v>C</v>
          </cell>
          <cell r="F1891" t="str">
            <v/>
          </cell>
          <cell r="G1891">
            <v>0</v>
          </cell>
          <cell r="H1891">
            <v>0</v>
          </cell>
          <cell r="I1891">
            <v>0</v>
          </cell>
          <cell r="J1891" t="str">
            <v/>
          </cell>
          <cell r="K1891" t="str">
            <v/>
          </cell>
          <cell r="L1891" t="str">
            <v/>
          </cell>
          <cell r="M1891" t="str">
            <v/>
          </cell>
          <cell r="N1891" t="str">
            <v/>
          </cell>
          <cell r="P1891" t="str">
            <v/>
          </cell>
          <cell r="Q1891" t="str">
            <v/>
          </cell>
          <cell r="R1891" t="str">
            <v/>
          </cell>
        </row>
        <row r="1892">
          <cell r="A1892" t="str">
            <v/>
          </cell>
          <cell r="B1892">
            <v>0</v>
          </cell>
          <cell r="C1892" t="str">
            <v/>
          </cell>
          <cell r="D1892" t="str">
            <v/>
          </cell>
          <cell r="E1892" t="str">
            <v>C</v>
          </cell>
          <cell r="F1892" t="str">
            <v/>
          </cell>
          <cell r="G1892">
            <v>0</v>
          </cell>
          <cell r="H1892">
            <v>0</v>
          </cell>
          <cell r="I1892">
            <v>0</v>
          </cell>
          <cell r="J1892" t="str">
            <v/>
          </cell>
          <cell r="K1892" t="str">
            <v/>
          </cell>
          <cell r="L1892" t="str">
            <v/>
          </cell>
          <cell r="M1892" t="str">
            <v/>
          </cell>
          <cell r="N1892" t="str">
            <v/>
          </cell>
          <cell r="P1892" t="str">
            <v/>
          </cell>
          <cell r="Q1892" t="str">
            <v/>
          </cell>
          <cell r="R1892" t="str">
            <v/>
          </cell>
        </row>
        <row r="1893">
          <cell r="A1893" t="str">
            <v/>
          </cell>
          <cell r="B1893">
            <v>0</v>
          </cell>
          <cell r="C1893" t="str">
            <v/>
          </cell>
          <cell r="D1893" t="str">
            <v/>
          </cell>
          <cell r="E1893" t="str">
            <v>C</v>
          </cell>
          <cell r="F1893" t="str">
            <v/>
          </cell>
          <cell r="G1893">
            <v>0</v>
          </cell>
          <cell r="H1893">
            <v>0</v>
          </cell>
          <cell r="I1893">
            <v>0</v>
          </cell>
          <cell r="J1893" t="str">
            <v/>
          </cell>
          <cell r="K1893" t="str">
            <v/>
          </cell>
          <cell r="L1893" t="str">
            <v/>
          </cell>
          <cell r="M1893" t="str">
            <v/>
          </cell>
          <cell r="N1893" t="str">
            <v/>
          </cell>
          <cell r="P1893" t="str">
            <v/>
          </cell>
          <cell r="Q1893" t="str">
            <v/>
          </cell>
          <cell r="R1893" t="str">
            <v/>
          </cell>
        </row>
        <row r="1894">
          <cell r="A1894" t="str">
            <v/>
          </cell>
          <cell r="B1894">
            <v>0</v>
          </cell>
          <cell r="C1894" t="str">
            <v/>
          </cell>
          <cell r="D1894" t="str">
            <v/>
          </cell>
          <cell r="E1894" t="str">
            <v>C</v>
          </cell>
          <cell r="F1894" t="str">
            <v/>
          </cell>
          <cell r="G1894">
            <v>0</v>
          </cell>
          <cell r="H1894">
            <v>0</v>
          </cell>
          <cell r="I1894">
            <v>0</v>
          </cell>
          <cell r="J1894" t="str">
            <v/>
          </cell>
          <cell r="K1894" t="str">
            <v/>
          </cell>
          <cell r="L1894" t="str">
            <v/>
          </cell>
          <cell r="M1894" t="str">
            <v/>
          </cell>
          <cell r="N1894" t="str">
            <v/>
          </cell>
          <cell r="P1894" t="str">
            <v/>
          </cell>
          <cell r="Q1894" t="str">
            <v/>
          </cell>
          <cell r="R1894" t="str">
            <v/>
          </cell>
        </row>
        <row r="1895">
          <cell r="A1895" t="str">
            <v/>
          </cell>
          <cell r="B1895">
            <v>0</v>
          </cell>
          <cell r="C1895" t="str">
            <v/>
          </cell>
          <cell r="D1895" t="str">
            <v/>
          </cell>
          <cell r="E1895" t="str">
            <v>C</v>
          </cell>
          <cell r="F1895" t="str">
            <v/>
          </cell>
          <cell r="G1895">
            <v>0</v>
          </cell>
          <cell r="H1895">
            <v>0</v>
          </cell>
          <cell r="I1895">
            <v>0</v>
          </cell>
          <cell r="J1895" t="str">
            <v/>
          </cell>
          <cell r="K1895" t="str">
            <v/>
          </cell>
          <cell r="L1895" t="str">
            <v/>
          </cell>
          <cell r="M1895" t="str">
            <v/>
          </cell>
          <cell r="N1895" t="str">
            <v/>
          </cell>
          <cell r="P1895" t="str">
            <v/>
          </cell>
          <cell r="Q1895" t="str">
            <v/>
          </cell>
          <cell r="R1895" t="str">
            <v/>
          </cell>
        </row>
        <row r="1896">
          <cell r="A1896" t="str">
            <v/>
          </cell>
          <cell r="B1896">
            <v>0</v>
          </cell>
          <cell r="C1896" t="str">
            <v/>
          </cell>
          <cell r="D1896" t="str">
            <v/>
          </cell>
          <cell r="E1896" t="str">
            <v>C</v>
          </cell>
          <cell r="F1896" t="str">
            <v/>
          </cell>
          <cell r="G1896">
            <v>0</v>
          </cell>
          <cell r="H1896">
            <v>0</v>
          </cell>
          <cell r="I1896">
            <v>0</v>
          </cell>
          <cell r="J1896" t="str">
            <v/>
          </cell>
          <cell r="K1896" t="str">
            <v/>
          </cell>
          <cell r="L1896" t="str">
            <v/>
          </cell>
          <cell r="M1896" t="str">
            <v/>
          </cell>
          <cell r="N1896" t="str">
            <v/>
          </cell>
          <cell r="P1896" t="str">
            <v/>
          </cell>
          <cell r="Q1896" t="str">
            <v/>
          </cell>
          <cell r="R1896" t="str">
            <v/>
          </cell>
        </row>
        <row r="1897">
          <cell r="A1897" t="str">
            <v/>
          </cell>
          <cell r="B1897">
            <v>0</v>
          </cell>
          <cell r="C1897" t="str">
            <v/>
          </cell>
          <cell r="D1897" t="str">
            <v/>
          </cell>
          <cell r="E1897" t="str">
            <v>C</v>
          </cell>
          <cell r="F1897" t="str">
            <v/>
          </cell>
          <cell r="G1897">
            <v>0</v>
          </cell>
          <cell r="H1897">
            <v>0</v>
          </cell>
          <cell r="I1897">
            <v>0</v>
          </cell>
          <cell r="J1897" t="str">
            <v/>
          </cell>
          <cell r="K1897" t="str">
            <v/>
          </cell>
          <cell r="L1897" t="str">
            <v/>
          </cell>
          <cell r="M1897" t="str">
            <v/>
          </cell>
          <cell r="N1897" t="str">
            <v/>
          </cell>
          <cell r="P1897" t="str">
            <v/>
          </cell>
          <cell r="Q1897" t="str">
            <v/>
          </cell>
          <cell r="R1897" t="str">
            <v/>
          </cell>
        </row>
        <row r="1898">
          <cell r="A1898" t="str">
            <v/>
          </cell>
          <cell r="B1898">
            <v>0</v>
          </cell>
          <cell r="C1898" t="str">
            <v/>
          </cell>
          <cell r="D1898" t="str">
            <v/>
          </cell>
          <cell r="E1898" t="str">
            <v>C</v>
          </cell>
          <cell r="F1898" t="str">
            <v/>
          </cell>
          <cell r="G1898">
            <v>0</v>
          </cell>
          <cell r="H1898">
            <v>0</v>
          </cell>
          <cell r="I1898">
            <v>0</v>
          </cell>
          <cell r="J1898" t="str">
            <v/>
          </cell>
          <cell r="K1898" t="str">
            <v/>
          </cell>
          <cell r="L1898" t="str">
            <v/>
          </cell>
          <cell r="M1898" t="str">
            <v/>
          </cell>
          <cell r="N1898" t="str">
            <v/>
          </cell>
          <cell r="P1898" t="str">
            <v/>
          </cell>
          <cell r="Q1898" t="str">
            <v/>
          </cell>
          <cell r="R1898" t="str">
            <v/>
          </cell>
        </row>
        <row r="1899">
          <cell r="A1899" t="str">
            <v/>
          </cell>
          <cell r="B1899">
            <v>0</v>
          </cell>
          <cell r="C1899" t="str">
            <v/>
          </cell>
          <cell r="D1899" t="str">
            <v/>
          </cell>
          <cell r="E1899" t="str">
            <v>C</v>
          </cell>
          <cell r="F1899" t="str">
            <v/>
          </cell>
          <cell r="G1899">
            <v>0</v>
          </cell>
          <cell r="H1899">
            <v>0</v>
          </cell>
          <cell r="I1899">
            <v>0</v>
          </cell>
          <cell r="J1899" t="str">
            <v/>
          </cell>
          <cell r="K1899" t="str">
            <v/>
          </cell>
          <cell r="L1899" t="str">
            <v/>
          </cell>
          <cell r="M1899" t="str">
            <v/>
          </cell>
          <cell r="N1899" t="str">
            <v/>
          </cell>
          <cell r="P1899" t="str">
            <v/>
          </cell>
          <cell r="Q1899" t="str">
            <v/>
          </cell>
          <cell r="R1899" t="str">
            <v/>
          </cell>
        </row>
        <row r="1900">
          <cell r="A1900" t="str">
            <v/>
          </cell>
          <cell r="B1900">
            <v>0</v>
          </cell>
          <cell r="C1900" t="str">
            <v/>
          </cell>
          <cell r="D1900" t="str">
            <v/>
          </cell>
          <cell r="E1900" t="str">
            <v>C</v>
          </cell>
          <cell r="F1900" t="str">
            <v/>
          </cell>
          <cell r="G1900">
            <v>0</v>
          </cell>
          <cell r="H1900">
            <v>0</v>
          </cell>
          <cell r="I1900">
            <v>0</v>
          </cell>
          <cell r="J1900" t="str">
            <v/>
          </cell>
          <cell r="K1900" t="str">
            <v/>
          </cell>
          <cell r="L1900" t="str">
            <v/>
          </cell>
          <cell r="M1900" t="str">
            <v/>
          </cell>
          <cell r="N1900" t="str">
            <v/>
          </cell>
          <cell r="P1900" t="str">
            <v/>
          </cell>
          <cell r="Q1900" t="str">
            <v/>
          </cell>
          <cell r="R1900" t="str">
            <v/>
          </cell>
        </row>
        <row r="1901">
          <cell r="A1901" t="str">
            <v/>
          </cell>
          <cell r="B1901">
            <v>0</v>
          </cell>
          <cell r="C1901" t="str">
            <v/>
          </cell>
          <cell r="D1901" t="str">
            <v/>
          </cell>
          <cell r="E1901" t="str">
            <v>C</v>
          </cell>
          <cell r="F1901" t="str">
            <v/>
          </cell>
          <cell r="G1901">
            <v>0</v>
          </cell>
          <cell r="H1901">
            <v>0</v>
          </cell>
          <cell r="I1901">
            <v>0</v>
          </cell>
          <cell r="J1901" t="str">
            <v/>
          </cell>
          <cell r="K1901" t="str">
            <v/>
          </cell>
          <cell r="L1901" t="str">
            <v/>
          </cell>
          <cell r="M1901" t="str">
            <v/>
          </cell>
          <cell r="N1901" t="str">
            <v/>
          </cell>
          <cell r="P1901" t="str">
            <v/>
          </cell>
          <cell r="Q1901" t="str">
            <v/>
          </cell>
          <cell r="R1901" t="str">
            <v/>
          </cell>
        </row>
        <row r="1902">
          <cell r="A1902" t="str">
            <v/>
          </cell>
          <cell r="B1902">
            <v>0</v>
          </cell>
          <cell r="C1902" t="str">
            <v/>
          </cell>
          <cell r="D1902" t="str">
            <v/>
          </cell>
          <cell r="E1902" t="str">
            <v>C</v>
          </cell>
          <cell r="F1902" t="str">
            <v/>
          </cell>
          <cell r="G1902">
            <v>0</v>
          </cell>
          <cell r="H1902">
            <v>0</v>
          </cell>
          <cell r="I1902">
            <v>0</v>
          </cell>
          <cell r="J1902" t="str">
            <v/>
          </cell>
          <cell r="K1902" t="str">
            <v/>
          </cell>
          <cell r="L1902" t="str">
            <v/>
          </cell>
          <cell r="M1902" t="str">
            <v/>
          </cell>
          <cell r="N1902" t="str">
            <v/>
          </cell>
          <cell r="P1902" t="str">
            <v/>
          </cell>
          <cell r="Q1902" t="str">
            <v/>
          </cell>
          <cell r="R1902" t="str">
            <v/>
          </cell>
        </row>
        <row r="1903">
          <cell r="A1903" t="str">
            <v/>
          </cell>
          <cell r="B1903">
            <v>0</v>
          </cell>
          <cell r="C1903" t="str">
            <v/>
          </cell>
          <cell r="D1903" t="str">
            <v/>
          </cell>
          <cell r="E1903" t="str">
            <v>C</v>
          </cell>
          <cell r="F1903" t="str">
            <v/>
          </cell>
          <cell r="G1903">
            <v>0</v>
          </cell>
          <cell r="H1903">
            <v>0</v>
          </cell>
          <cell r="I1903">
            <v>0</v>
          </cell>
          <cell r="J1903" t="str">
            <v/>
          </cell>
          <cell r="K1903" t="str">
            <v/>
          </cell>
          <cell r="L1903" t="str">
            <v/>
          </cell>
          <cell r="M1903" t="str">
            <v/>
          </cell>
          <cell r="N1903" t="str">
            <v/>
          </cell>
          <cell r="P1903" t="str">
            <v/>
          </cell>
          <cell r="Q1903" t="str">
            <v/>
          </cell>
          <cell r="R1903" t="str">
            <v/>
          </cell>
        </row>
        <row r="1904">
          <cell r="A1904" t="str">
            <v/>
          </cell>
          <cell r="B1904">
            <v>0</v>
          </cell>
          <cell r="C1904" t="str">
            <v/>
          </cell>
          <cell r="D1904" t="str">
            <v/>
          </cell>
          <cell r="E1904" t="str">
            <v>C</v>
          </cell>
          <cell r="F1904" t="str">
            <v/>
          </cell>
          <cell r="G1904">
            <v>0</v>
          </cell>
          <cell r="H1904">
            <v>0</v>
          </cell>
          <cell r="I1904">
            <v>0</v>
          </cell>
          <cell r="J1904" t="str">
            <v/>
          </cell>
          <cell r="K1904" t="str">
            <v/>
          </cell>
          <cell r="L1904" t="str">
            <v/>
          </cell>
          <cell r="M1904" t="str">
            <v/>
          </cell>
          <cell r="N1904" t="str">
            <v/>
          </cell>
          <cell r="P1904" t="str">
            <v/>
          </cell>
          <cell r="Q1904" t="str">
            <v/>
          </cell>
          <cell r="R1904" t="str">
            <v/>
          </cell>
        </row>
        <row r="1905">
          <cell r="A1905" t="str">
            <v/>
          </cell>
          <cell r="B1905">
            <v>0</v>
          </cell>
          <cell r="C1905" t="str">
            <v/>
          </cell>
          <cell r="D1905" t="str">
            <v/>
          </cell>
          <cell r="E1905" t="str">
            <v>C</v>
          </cell>
          <cell r="F1905" t="str">
            <v/>
          </cell>
          <cell r="G1905">
            <v>0</v>
          </cell>
          <cell r="H1905">
            <v>0</v>
          </cell>
          <cell r="I1905">
            <v>0</v>
          </cell>
          <cell r="J1905" t="str">
            <v/>
          </cell>
          <cell r="K1905" t="str">
            <v/>
          </cell>
          <cell r="L1905" t="str">
            <v/>
          </cell>
          <cell r="M1905" t="str">
            <v/>
          </cell>
          <cell r="N1905" t="str">
            <v/>
          </cell>
          <cell r="P1905" t="str">
            <v/>
          </cell>
          <cell r="Q1905" t="str">
            <v/>
          </cell>
          <cell r="R1905" t="str">
            <v/>
          </cell>
        </row>
        <row r="1906">
          <cell r="A1906" t="str">
            <v/>
          </cell>
          <cell r="B1906">
            <v>0</v>
          </cell>
          <cell r="C1906" t="str">
            <v/>
          </cell>
          <cell r="D1906" t="str">
            <v/>
          </cell>
          <cell r="E1906" t="str">
            <v>C</v>
          </cell>
          <cell r="F1906" t="str">
            <v/>
          </cell>
          <cell r="G1906">
            <v>0</v>
          </cell>
          <cell r="H1906">
            <v>0</v>
          </cell>
          <cell r="I1906">
            <v>0</v>
          </cell>
          <cell r="J1906" t="str">
            <v/>
          </cell>
          <cell r="K1906" t="str">
            <v/>
          </cell>
          <cell r="L1906" t="str">
            <v/>
          </cell>
          <cell r="M1906" t="str">
            <v/>
          </cell>
          <cell r="N1906" t="str">
            <v/>
          </cell>
          <cell r="P1906" t="str">
            <v/>
          </cell>
          <cell r="Q1906" t="str">
            <v/>
          </cell>
          <cell r="R1906" t="str">
            <v/>
          </cell>
        </row>
        <row r="1907">
          <cell r="A1907" t="str">
            <v/>
          </cell>
          <cell r="B1907">
            <v>0</v>
          </cell>
          <cell r="C1907" t="str">
            <v/>
          </cell>
          <cell r="D1907" t="str">
            <v/>
          </cell>
          <cell r="E1907" t="str">
            <v>C</v>
          </cell>
          <cell r="F1907" t="str">
            <v/>
          </cell>
          <cell r="G1907">
            <v>0</v>
          </cell>
          <cell r="H1907">
            <v>0</v>
          </cell>
          <cell r="I1907">
            <v>0</v>
          </cell>
          <cell r="J1907" t="str">
            <v/>
          </cell>
          <cell r="K1907" t="str">
            <v/>
          </cell>
          <cell r="L1907" t="str">
            <v/>
          </cell>
          <cell r="M1907" t="str">
            <v/>
          </cell>
          <cell r="N1907" t="str">
            <v/>
          </cell>
          <cell r="P1907" t="str">
            <v/>
          </cell>
          <cell r="Q1907" t="str">
            <v/>
          </cell>
          <cell r="R1907" t="str">
            <v/>
          </cell>
        </row>
        <row r="1908">
          <cell r="A1908" t="str">
            <v/>
          </cell>
          <cell r="B1908">
            <v>0</v>
          </cell>
          <cell r="C1908" t="str">
            <v/>
          </cell>
          <cell r="D1908" t="str">
            <v/>
          </cell>
          <cell r="E1908" t="str">
            <v>C</v>
          </cell>
          <cell r="F1908" t="str">
            <v/>
          </cell>
          <cell r="G1908">
            <v>0</v>
          </cell>
          <cell r="H1908">
            <v>0</v>
          </cell>
          <cell r="I1908">
            <v>0</v>
          </cell>
          <cell r="J1908" t="str">
            <v/>
          </cell>
          <cell r="K1908" t="str">
            <v/>
          </cell>
          <cell r="L1908" t="str">
            <v/>
          </cell>
          <cell r="M1908" t="str">
            <v/>
          </cell>
          <cell r="N1908" t="str">
            <v/>
          </cell>
          <cell r="P1908" t="str">
            <v/>
          </cell>
          <cell r="Q1908" t="str">
            <v/>
          </cell>
          <cell r="R1908" t="str">
            <v/>
          </cell>
        </row>
        <row r="1909">
          <cell r="A1909" t="str">
            <v/>
          </cell>
          <cell r="B1909">
            <v>0</v>
          </cell>
          <cell r="C1909" t="str">
            <v/>
          </cell>
          <cell r="D1909" t="str">
            <v/>
          </cell>
          <cell r="E1909" t="str">
            <v>C</v>
          </cell>
          <cell r="F1909" t="str">
            <v/>
          </cell>
          <cell r="G1909">
            <v>0</v>
          </cell>
          <cell r="H1909">
            <v>0</v>
          </cell>
          <cell r="I1909">
            <v>0</v>
          </cell>
          <cell r="J1909" t="str">
            <v/>
          </cell>
          <cell r="K1909" t="str">
            <v/>
          </cell>
          <cell r="L1909" t="str">
            <v/>
          </cell>
          <cell r="M1909" t="str">
            <v/>
          </cell>
          <cell r="N1909" t="str">
            <v/>
          </cell>
          <cell r="P1909" t="str">
            <v/>
          </cell>
          <cell r="Q1909" t="str">
            <v/>
          </cell>
          <cell r="R1909" t="str">
            <v/>
          </cell>
        </row>
        <row r="1910">
          <cell r="A1910" t="str">
            <v/>
          </cell>
          <cell r="B1910">
            <v>0</v>
          </cell>
          <cell r="C1910" t="str">
            <v/>
          </cell>
          <cell r="D1910" t="str">
            <v/>
          </cell>
          <cell r="E1910" t="str">
            <v>C</v>
          </cell>
          <cell r="F1910" t="str">
            <v/>
          </cell>
          <cell r="G1910">
            <v>0</v>
          </cell>
          <cell r="H1910">
            <v>0</v>
          </cell>
          <cell r="I1910">
            <v>0</v>
          </cell>
          <cell r="J1910" t="str">
            <v/>
          </cell>
          <cell r="K1910" t="str">
            <v/>
          </cell>
          <cell r="L1910" t="str">
            <v/>
          </cell>
          <cell r="M1910" t="str">
            <v/>
          </cell>
          <cell r="N1910" t="str">
            <v/>
          </cell>
          <cell r="P1910" t="str">
            <v/>
          </cell>
          <cell r="Q1910" t="str">
            <v/>
          </cell>
          <cell r="R1910" t="str">
            <v/>
          </cell>
        </row>
        <row r="1911">
          <cell r="A1911" t="str">
            <v/>
          </cell>
          <cell r="B1911">
            <v>0</v>
          </cell>
          <cell r="C1911" t="str">
            <v/>
          </cell>
          <cell r="D1911" t="str">
            <v/>
          </cell>
          <cell r="E1911" t="str">
            <v>C</v>
          </cell>
          <cell r="F1911" t="str">
            <v/>
          </cell>
          <cell r="G1911">
            <v>0</v>
          </cell>
          <cell r="H1911">
            <v>0</v>
          </cell>
          <cell r="I1911">
            <v>0</v>
          </cell>
          <cell r="J1911" t="str">
            <v/>
          </cell>
          <cell r="K1911" t="str">
            <v/>
          </cell>
          <cell r="L1911" t="str">
            <v/>
          </cell>
          <cell r="M1911" t="str">
            <v/>
          </cell>
          <cell r="N1911" t="str">
            <v/>
          </cell>
          <cell r="P1911" t="str">
            <v/>
          </cell>
          <cell r="Q1911" t="str">
            <v/>
          </cell>
          <cell r="R1911" t="str">
            <v/>
          </cell>
        </row>
        <row r="1912">
          <cell r="A1912" t="str">
            <v/>
          </cell>
          <cell r="B1912">
            <v>0</v>
          </cell>
          <cell r="C1912" t="str">
            <v/>
          </cell>
          <cell r="D1912" t="str">
            <v/>
          </cell>
          <cell r="E1912" t="str">
            <v>C</v>
          </cell>
          <cell r="F1912" t="str">
            <v/>
          </cell>
          <cell r="G1912">
            <v>0</v>
          </cell>
          <cell r="H1912">
            <v>0</v>
          </cell>
          <cell r="I1912">
            <v>0</v>
          </cell>
          <cell r="J1912" t="str">
            <v/>
          </cell>
          <cell r="K1912" t="str">
            <v/>
          </cell>
          <cell r="L1912" t="str">
            <v/>
          </cell>
          <cell r="M1912" t="str">
            <v/>
          </cell>
          <cell r="N1912" t="str">
            <v/>
          </cell>
          <cell r="P1912" t="str">
            <v/>
          </cell>
          <cell r="Q1912" t="str">
            <v/>
          </cell>
          <cell r="R1912" t="str">
            <v/>
          </cell>
        </row>
        <row r="1913">
          <cell r="A1913" t="str">
            <v/>
          </cell>
          <cell r="B1913">
            <v>0</v>
          </cell>
          <cell r="C1913" t="str">
            <v/>
          </cell>
          <cell r="D1913" t="str">
            <v/>
          </cell>
          <cell r="E1913" t="str">
            <v>C</v>
          </cell>
          <cell r="F1913" t="str">
            <v/>
          </cell>
          <cell r="G1913">
            <v>0</v>
          </cell>
          <cell r="H1913">
            <v>0</v>
          </cell>
          <cell r="I1913">
            <v>0</v>
          </cell>
          <cell r="J1913" t="str">
            <v/>
          </cell>
          <cell r="K1913" t="str">
            <v/>
          </cell>
          <cell r="L1913" t="str">
            <v/>
          </cell>
          <cell r="M1913" t="str">
            <v/>
          </cell>
          <cell r="N1913" t="str">
            <v/>
          </cell>
          <cell r="P1913" t="str">
            <v/>
          </cell>
          <cell r="Q1913" t="str">
            <v/>
          </cell>
          <cell r="R1913" t="str">
            <v/>
          </cell>
        </row>
        <row r="1914">
          <cell r="A1914" t="str">
            <v/>
          </cell>
          <cell r="B1914">
            <v>0</v>
          </cell>
          <cell r="C1914" t="str">
            <v/>
          </cell>
          <cell r="D1914" t="str">
            <v/>
          </cell>
          <cell r="E1914" t="str">
            <v>C</v>
          </cell>
          <cell r="F1914" t="str">
            <v/>
          </cell>
          <cell r="G1914">
            <v>0</v>
          </cell>
          <cell r="H1914">
            <v>0</v>
          </cell>
          <cell r="I1914">
            <v>0</v>
          </cell>
          <cell r="J1914" t="str">
            <v/>
          </cell>
          <cell r="K1914" t="str">
            <v/>
          </cell>
          <cell r="L1914" t="str">
            <v/>
          </cell>
          <cell r="M1914" t="str">
            <v/>
          </cell>
          <cell r="N1914" t="str">
            <v/>
          </cell>
          <cell r="P1914" t="str">
            <v/>
          </cell>
          <cell r="Q1914" t="str">
            <v/>
          </cell>
          <cell r="R1914" t="str">
            <v/>
          </cell>
        </row>
        <row r="1915">
          <cell r="A1915" t="str">
            <v/>
          </cell>
          <cell r="B1915">
            <v>0</v>
          </cell>
          <cell r="C1915" t="str">
            <v/>
          </cell>
          <cell r="D1915" t="str">
            <v/>
          </cell>
          <cell r="E1915" t="str">
            <v>C</v>
          </cell>
          <cell r="F1915" t="str">
            <v/>
          </cell>
          <cell r="G1915">
            <v>0</v>
          </cell>
          <cell r="H1915">
            <v>0</v>
          </cell>
          <cell r="I1915">
            <v>0</v>
          </cell>
          <cell r="J1915" t="str">
            <v/>
          </cell>
          <cell r="K1915" t="str">
            <v/>
          </cell>
          <cell r="L1915" t="str">
            <v/>
          </cell>
          <cell r="M1915" t="str">
            <v/>
          </cell>
          <cell r="N1915" t="str">
            <v/>
          </cell>
          <cell r="P1915" t="str">
            <v/>
          </cell>
          <cell r="Q1915" t="str">
            <v/>
          </cell>
          <cell r="R1915" t="str">
            <v/>
          </cell>
        </row>
        <row r="1916">
          <cell r="A1916" t="str">
            <v/>
          </cell>
          <cell r="B1916">
            <v>0</v>
          </cell>
          <cell r="C1916" t="str">
            <v/>
          </cell>
          <cell r="D1916" t="str">
            <v/>
          </cell>
          <cell r="E1916" t="str">
            <v>C</v>
          </cell>
          <cell r="F1916" t="str">
            <v/>
          </cell>
          <cell r="G1916">
            <v>0</v>
          </cell>
          <cell r="H1916">
            <v>0</v>
          </cell>
          <cell r="I1916">
            <v>0</v>
          </cell>
          <cell r="J1916" t="str">
            <v/>
          </cell>
          <cell r="K1916" t="str">
            <v/>
          </cell>
          <cell r="L1916" t="str">
            <v/>
          </cell>
          <cell r="M1916" t="str">
            <v/>
          </cell>
          <cell r="N1916" t="str">
            <v/>
          </cell>
          <cell r="P1916" t="str">
            <v/>
          </cell>
          <cell r="Q1916" t="str">
            <v/>
          </cell>
          <cell r="R1916" t="str">
            <v/>
          </cell>
        </row>
        <row r="1917">
          <cell r="A1917" t="str">
            <v/>
          </cell>
          <cell r="B1917">
            <v>0</v>
          </cell>
          <cell r="C1917" t="str">
            <v/>
          </cell>
          <cell r="D1917" t="str">
            <v/>
          </cell>
          <cell r="E1917" t="str">
            <v>C</v>
          </cell>
          <cell r="F1917" t="str">
            <v/>
          </cell>
          <cell r="G1917">
            <v>0</v>
          </cell>
          <cell r="H1917">
            <v>0</v>
          </cell>
          <cell r="I1917">
            <v>0</v>
          </cell>
          <cell r="J1917" t="str">
            <v/>
          </cell>
          <cell r="K1917" t="str">
            <v/>
          </cell>
          <cell r="L1917" t="str">
            <v/>
          </cell>
          <cell r="M1917" t="str">
            <v/>
          </cell>
          <cell r="N1917" t="str">
            <v/>
          </cell>
          <cell r="P1917" t="str">
            <v/>
          </cell>
          <cell r="Q1917" t="str">
            <v/>
          </cell>
          <cell r="R1917" t="str">
            <v/>
          </cell>
        </row>
        <row r="1918">
          <cell r="A1918" t="str">
            <v/>
          </cell>
          <cell r="B1918">
            <v>0</v>
          </cell>
          <cell r="C1918" t="str">
            <v/>
          </cell>
          <cell r="D1918" t="str">
            <v/>
          </cell>
          <cell r="E1918" t="str">
            <v>C</v>
          </cell>
          <cell r="F1918" t="str">
            <v/>
          </cell>
          <cell r="G1918">
            <v>0</v>
          </cell>
          <cell r="H1918">
            <v>0</v>
          </cell>
          <cell r="I1918">
            <v>0</v>
          </cell>
          <cell r="J1918" t="str">
            <v/>
          </cell>
          <cell r="K1918" t="str">
            <v/>
          </cell>
          <cell r="L1918" t="str">
            <v/>
          </cell>
          <cell r="M1918" t="str">
            <v/>
          </cell>
          <cell r="N1918" t="str">
            <v/>
          </cell>
          <cell r="P1918" t="str">
            <v/>
          </cell>
          <cell r="Q1918" t="str">
            <v/>
          </cell>
          <cell r="R1918" t="str">
            <v/>
          </cell>
        </row>
        <row r="1919">
          <cell r="A1919" t="str">
            <v/>
          </cell>
          <cell r="B1919">
            <v>0</v>
          </cell>
          <cell r="C1919" t="str">
            <v/>
          </cell>
          <cell r="D1919" t="str">
            <v/>
          </cell>
          <cell r="E1919" t="str">
            <v>C</v>
          </cell>
          <cell r="F1919" t="str">
            <v/>
          </cell>
          <cell r="G1919">
            <v>0</v>
          </cell>
          <cell r="H1919">
            <v>0</v>
          </cell>
          <cell r="I1919">
            <v>0</v>
          </cell>
          <cell r="J1919" t="str">
            <v/>
          </cell>
          <cell r="K1919" t="str">
            <v/>
          </cell>
          <cell r="L1919" t="str">
            <v/>
          </cell>
          <cell r="M1919" t="str">
            <v/>
          </cell>
          <cell r="N1919" t="str">
            <v/>
          </cell>
          <cell r="P1919" t="str">
            <v/>
          </cell>
          <cell r="Q1919" t="str">
            <v/>
          </cell>
          <cell r="R1919" t="str">
            <v/>
          </cell>
        </row>
        <row r="1920">
          <cell r="A1920" t="str">
            <v/>
          </cell>
          <cell r="B1920">
            <v>0</v>
          </cell>
          <cell r="C1920" t="str">
            <v/>
          </cell>
          <cell r="D1920" t="str">
            <v/>
          </cell>
          <cell r="E1920" t="str">
            <v>C</v>
          </cell>
          <cell r="F1920" t="str">
            <v/>
          </cell>
          <cell r="G1920">
            <v>0</v>
          </cell>
          <cell r="H1920">
            <v>0</v>
          </cell>
          <cell r="I1920">
            <v>0</v>
          </cell>
          <cell r="J1920" t="str">
            <v/>
          </cell>
          <cell r="K1920" t="str">
            <v/>
          </cell>
          <cell r="L1920" t="str">
            <v/>
          </cell>
          <cell r="M1920" t="str">
            <v/>
          </cell>
          <cell r="N1920" t="str">
            <v/>
          </cell>
          <cell r="P1920" t="str">
            <v/>
          </cell>
          <cell r="Q1920" t="str">
            <v/>
          </cell>
          <cell r="R1920" t="str">
            <v/>
          </cell>
        </row>
        <row r="1921">
          <cell r="A1921" t="str">
            <v/>
          </cell>
          <cell r="B1921">
            <v>0</v>
          </cell>
          <cell r="C1921" t="str">
            <v/>
          </cell>
          <cell r="D1921" t="str">
            <v/>
          </cell>
          <cell r="E1921" t="str">
            <v>C</v>
          </cell>
          <cell r="F1921" t="str">
            <v/>
          </cell>
          <cell r="G1921">
            <v>0</v>
          </cell>
          <cell r="H1921">
            <v>0</v>
          </cell>
          <cell r="I1921">
            <v>0</v>
          </cell>
          <cell r="J1921" t="str">
            <v/>
          </cell>
          <cell r="K1921" t="str">
            <v/>
          </cell>
          <cell r="L1921" t="str">
            <v/>
          </cell>
          <cell r="M1921" t="str">
            <v/>
          </cell>
          <cell r="N1921" t="str">
            <v/>
          </cell>
          <cell r="P1921" t="str">
            <v/>
          </cell>
          <cell r="Q1921" t="str">
            <v/>
          </cell>
          <cell r="R1921" t="str">
            <v/>
          </cell>
        </row>
        <row r="1922">
          <cell r="A1922" t="str">
            <v/>
          </cell>
          <cell r="B1922">
            <v>0</v>
          </cell>
          <cell r="C1922" t="str">
            <v/>
          </cell>
          <cell r="D1922" t="str">
            <v/>
          </cell>
          <cell r="E1922" t="str">
            <v>C</v>
          </cell>
          <cell r="F1922" t="str">
            <v/>
          </cell>
          <cell r="G1922">
            <v>0</v>
          </cell>
          <cell r="H1922">
            <v>0</v>
          </cell>
          <cell r="I1922">
            <v>0</v>
          </cell>
          <cell r="J1922" t="str">
            <v/>
          </cell>
          <cell r="K1922" t="str">
            <v/>
          </cell>
          <cell r="L1922" t="str">
            <v/>
          </cell>
          <cell r="M1922" t="str">
            <v/>
          </cell>
          <cell r="N1922" t="str">
            <v/>
          </cell>
          <cell r="P1922" t="str">
            <v/>
          </cell>
          <cell r="Q1922" t="str">
            <v/>
          </cell>
          <cell r="R1922" t="str">
            <v/>
          </cell>
        </row>
        <row r="1923">
          <cell r="A1923" t="str">
            <v/>
          </cell>
          <cell r="B1923">
            <v>0</v>
          </cell>
          <cell r="C1923" t="str">
            <v/>
          </cell>
          <cell r="D1923" t="str">
            <v/>
          </cell>
          <cell r="E1923" t="str">
            <v>C</v>
          </cell>
          <cell r="F1923" t="str">
            <v/>
          </cell>
          <cell r="G1923">
            <v>0</v>
          </cell>
          <cell r="H1923">
            <v>0</v>
          </cell>
          <cell r="I1923">
            <v>0</v>
          </cell>
          <cell r="J1923" t="str">
            <v/>
          </cell>
          <cell r="K1923" t="str">
            <v/>
          </cell>
          <cell r="L1923" t="str">
            <v/>
          </cell>
          <cell r="M1923" t="str">
            <v/>
          </cell>
          <cell r="N1923" t="str">
            <v/>
          </cell>
          <cell r="P1923" t="str">
            <v/>
          </cell>
          <cell r="Q1923" t="str">
            <v/>
          </cell>
          <cell r="R1923" t="str">
            <v/>
          </cell>
        </row>
        <row r="1924">
          <cell r="A1924" t="str">
            <v/>
          </cell>
          <cell r="B1924">
            <v>0</v>
          </cell>
          <cell r="C1924" t="str">
            <v/>
          </cell>
          <cell r="D1924" t="str">
            <v/>
          </cell>
          <cell r="E1924" t="str">
            <v>C</v>
          </cell>
          <cell r="F1924" t="str">
            <v/>
          </cell>
          <cell r="G1924">
            <v>0</v>
          </cell>
          <cell r="H1924">
            <v>0</v>
          </cell>
          <cell r="I1924">
            <v>0</v>
          </cell>
          <cell r="J1924" t="str">
            <v/>
          </cell>
          <cell r="K1924" t="str">
            <v/>
          </cell>
          <cell r="L1924" t="str">
            <v/>
          </cell>
          <cell r="M1924" t="str">
            <v/>
          </cell>
          <cell r="N1924" t="str">
            <v/>
          </cell>
          <cell r="P1924" t="str">
            <v/>
          </cell>
          <cell r="Q1924" t="str">
            <v/>
          </cell>
          <cell r="R1924" t="str">
            <v/>
          </cell>
        </row>
        <row r="1925">
          <cell r="A1925" t="str">
            <v/>
          </cell>
          <cell r="B1925">
            <v>0</v>
          </cell>
          <cell r="C1925" t="str">
            <v/>
          </cell>
          <cell r="D1925" t="str">
            <v/>
          </cell>
          <cell r="E1925" t="str">
            <v>C</v>
          </cell>
          <cell r="F1925" t="str">
            <v/>
          </cell>
          <cell r="G1925">
            <v>0</v>
          </cell>
          <cell r="H1925">
            <v>0</v>
          </cell>
          <cell r="I1925">
            <v>0</v>
          </cell>
          <cell r="J1925" t="str">
            <v/>
          </cell>
          <cell r="K1925" t="str">
            <v/>
          </cell>
          <cell r="L1925" t="str">
            <v/>
          </cell>
          <cell r="M1925" t="str">
            <v/>
          </cell>
          <cell r="N1925" t="str">
            <v/>
          </cell>
          <cell r="P1925" t="str">
            <v/>
          </cell>
          <cell r="Q1925" t="str">
            <v/>
          </cell>
          <cell r="R1925" t="str">
            <v/>
          </cell>
        </row>
        <row r="1926">
          <cell r="A1926" t="str">
            <v/>
          </cell>
          <cell r="B1926">
            <v>0</v>
          </cell>
          <cell r="C1926" t="str">
            <v/>
          </cell>
          <cell r="D1926" t="str">
            <v/>
          </cell>
          <cell r="E1926" t="str">
            <v>C</v>
          </cell>
          <cell r="F1926" t="str">
            <v/>
          </cell>
          <cell r="G1926">
            <v>0</v>
          </cell>
          <cell r="H1926">
            <v>0</v>
          </cell>
          <cell r="I1926">
            <v>0</v>
          </cell>
          <cell r="J1926" t="str">
            <v/>
          </cell>
          <cell r="K1926" t="str">
            <v/>
          </cell>
          <cell r="L1926" t="str">
            <v/>
          </cell>
          <cell r="M1926" t="str">
            <v/>
          </cell>
          <cell r="N1926" t="str">
            <v/>
          </cell>
          <cell r="P1926" t="str">
            <v/>
          </cell>
          <cell r="Q1926" t="str">
            <v/>
          </cell>
          <cell r="R1926" t="str">
            <v/>
          </cell>
        </row>
        <row r="1927">
          <cell r="A1927" t="str">
            <v/>
          </cell>
          <cell r="B1927">
            <v>0</v>
          </cell>
          <cell r="C1927" t="str">
            <v/>
          </cell>
          <cell r="D1927" t="str">
            <v/>
          </cell>
          <cell r="E1927" t="str">
            <v>C</v>
          </cell>
          <cell r="F1927" t="str">
            <v/>
          </cell>
          <cell r="G1927">
            <v>0</v>
          </cell>
          <cell r="H1927">
            <v>0</v>
          </cell>
          <cell r="I1927">
            <v>0</v>
          </cell>
          <cell r="J1927" t="str">
            <v/>
          </cell>
          <cell r="K1927" t="str">
            <v/>
          </cell>
          <cell r="L1927" t="str">
            <v/>
          </cell>
          <cell r="M1927" t="str">
            <v/>
          </cell>
          <cell r="N1927" t="str">
            <v/>
          </cell>
          <cell r="P1927" t="str">
            <v/>
          </cell>
          <cell r="Q1927" t="str">
            <v/>
          </cell>
          <cell r="R1927" t="str">
            <v/>
          </cell>
        </row>
        <row r="1928">
          <cell r="A1928" t="str">
            <v/>
          </cell>
          <cell r="B1928">
            <v>0</v>
          </cell>
          <cell r="C1928" t="str">
            <v/>
          </cell>
          <cell r="D1928" t="str">
            <v/>
          </cell>
          <cell r="E1928" t="str">
            <v>C</v>
          </cell>
          <cell r="F1928" t="str">
            <v/>
          </cell>
          <cell r="G1928">
            <v>0</v>
          </cell>
          <cell r="H1928">
            <v>0</v>
          </cell>
          <cell r="I1928">
            <v>0</v>
          </cell>
          <cell r="J1928" t="str">
            <v/>
          </cell>
          <cell r="K1928" t="str">
            <v/>
          </cell>
          <cell r="L1928" t="str">
            <v/>
          </cell>
          <cell r="M1928" t="str">
            <v/>
          </cell>
          <cell r="N1928" t="str">
            <v/>
          </cell>
          <cell r="P1928" t="str">
            <v/>
          </cell>
          <cell r="Q1928" t="str">
            <v/>
          </cell>
          <cell r="R1928" t="str">
            <v/>
          </cell>
        </row>
        <row r="1929">
          <cell r="A1929" t="str">
            <v/>
          </cell>
          <cell r="B1929">
            <v>0</v>
          </cell>
          <cell r="C1929" t="str">
            <v/>
          </cell>
          <cell r="D1929" t="str">
            <v/>
          </cell>
          <cell r="E1929" t="str">
            <v>C</v>
          </cell>
          <cell r="F1929" t="str">
            <v/>
          </cell>
          <cell r="G1929">
            <v>0</v>
          </cell>
          <cell r="H1929">
            <v>0</v>
          </cell>
          <cell r="I1929">
            <v>0</v>
          </cell>
          <cell r="J1929" t="str">
            <v/>
          </cell>
          <cell r="K1929" t="str">
            <v/>
          </cell>
          <cell r="L1929" t="str">
            <v/>
          </cell>
          <cell r="M1929" t="str">
            <v/>
          </cell>
          <cell r="N1929" t="str">
            <v/>
          </cell>
          <cell r="P1929" t="str">
            <v/>
          </cell>
          <cell r="Q1929" t="str">
            <v/>
          </cell>
          <cell r="R1929" t="str">
            <v/>
          </cell>
        </row>
        <row r="1930">
          <cell r="A1930" t="str">
            <v/>
          </cell>
          <cell r="B1930">
            <v>0</v>
          </cell>
          <cell r="C1930" t="str">
            <v/>
          </cell>
          <cell r="D1930" t="str">
            <v/>
          </cell>
          <cell r="E1930" t="str">
            <v>C</v>
          </cell>
          <cell r="F1930" t="str">
            <v/>
          </cell>
          <cell r="G1930">
            <v>0</v>
          </cell>
          <cell r="H1930">
            <v>0</v>
          </cell>
          <cell r="I1930">
            <v>0</v>
          </cell>
          <cell r="J1930" t="str">
            <v/>
          </cell>
          <cell r="K1930" t="str">
            <v/>
          </cell>
          <cell r="L1930" t="str">
            <v/>
          </cell>
          <cell r="M1930" t="str">
            <v/>
          </cell>
          <cell r="N1930" t="str">
            <v/>
          </cell>
          <cell r="P1930" t="str">
            <v/>
          </cell>
          <cell r="Q1930" t="str">
            <v/>
          </cell>
          <cell r="R1930" t="str">
            <v/>
          </cell>
        </row>
        <row r="1931">
          <cell r="A1931" t="str">
            <v/>
          </cell>
          <cell r="B1931">
            <v>0</v>
          </cell>
          <cell r="C1931" t="str">
            <v/>
          </cell>
          <cell r="D1931" t="str">
            <v/>
          </cell>
          <cell r="E1931" t="str">
            <v>C</v>
          </cell>
          <cell r="F1931" t="str">
            <v/>
          </cell>
          <cell r="G1931">
            <v>0</v>
          </cell>
          <cell r="H1931">
            <v>0</v>
          </cell>
          <cell r="I1931">
            <v>0</v>
          </cell>
          <cell r="J1931" t="str">
            <v/>
          </cell>
          <cell r="K1931" t="str">
            <v/>
          </cell>
          <cell r="L1931" t="str">
            <v/>
          </cell>
          <cell r="M1931" t="str">
            <v/>
          </cell>
          <cell r="N1931" t="str">
            <v/>
          </cell>
          <cell r="P1931" t="str">
            <v/>
          </cell>
          <cell r="Q1931" t="str">
            <v/>
          </cell>
          <cell r="R1931" t="str">
            <v/>
          </cell>
        </row>
        <row r="1932">
          <cell r="A1932" t="str">
            <v/>
          </cell>
          <cell r="B1932">
            <v>0</v>
          </cell>
          <cell r="C1932" t="str">
            <v/>
          </cell>
          <cell r="D1932" t="str">
            <v/>
          </cell>
          <cell r="E1932" t="str">
            <v>C</v>
          </cell>
          <cell r="F1932" t="str">
            <v/>
          </cell>
          <cell r="G1932">
            <v>0</v>
          </cell>
          <cell r="H1932">
            <v>0</v>
          </cell>
          <cell r="I1932">
            <v>0</v>
          </cell>
          <cell r="J1932" t="str">
            <v/>
          </cell>
          <cell r="K1932" t="str">
            <v/>
          </cell>
          <cell r="L1932" t="str">
            <v/>
          </cell>
          <cell r="M1932" t="str">
            <v/>
          </cell>
          <cell r="N1932" t="str">
            <v/>
          </cell>
          <cell r="P1932" t="str">
            <v/>
          </cell>
          <cell r="Q1932" t="str">
            <v/>
          </cell>
          <cell r="R1932" t="str">
            <v/>
          </cell>
        </row>
        <row r="1933">
          <cell r="A1933" t="str">
            <v/>
          </cell>
          <cell r="B1933">
            <v>0</v>
          </cell>
          <cell r="C1933" t="str">
            <v/>
          </cell>
          <cell r="D1933" t="str">
            <v/>
          </cell>
          <cell r="E1933" t="str">
            <v>C</v>
          </cell>
          <cell r="F1933" t="str">
            <v/>
          </cell>
          <cell r="G1933">
            <v>0</v>
          </cell>
          <cell r="H1933">
            <v>0</v>
          </cell>
          <cell r="I1933">
            <v>0</v>
          </cell>
          <cell r="J1933" t="str">
            <v/>
          </cell>
          <cell r="K1933" t="str">
            <v/>
          </cell>
          <cell r="L1933" t="str">
            <v/>
          </cell>
          <cell r="M1933" t="str">
            <v/>
          </cell>
          <cell r="N1933" t="str">
            <v/>
          </cell>
          <cell r="P1933" t="str">
            <v/>
          </cell>
          <cell r="Q1933" t="str">
            <v/>
          </cell>
          <cell r="R1933" t="str">
            <v/>
          </cell>
        </row>
        <row r="1934">
          <cell r="A1934" t="str">
            <v/>
          </cell>
          <cell r="B1934">
            <v>0</v>
          </cell>
          <cell r="C1934" t="str">
            <v/>
          </cell>
          <cell r="D1934" t="str">
            <v/>
          </cell>
          <cell r="E1934" t="str">
            <v>C</v>
          </cell>
          <cell r="F1934" t="str">
            <v/>
          </cell>
          <cell r="G1934">
            <v>0</v>
          </cell>
          <cell r="H1934">
            <v>0</v>
          </cell>
          <cell r="I1934">
            <v>0</v>
          </cell>
          <cell r="J1934" t="str">
            <v/>
          </cell>
          <cell r="K1934" t="str">
            <v/>
          </cell>
          <cell r="L1934" t="str">
            <v/>
          </cell>
          <cell r="M1934" t="str">
            <v/>
          </cell>
          <cell r="N1934" t="str">
            <v/>
          </cell>
          <cell r="P1934" t="str">
            <v/>
          </cell>
          <cell r="Q1934" t="str">
            <v/>
          </cell>
          <cell r="R1934" t="str">
            <v/>
          </cell>
        </row>
        <row r="1935">
          <cell r="A1935" t="str">
            <v/>
          </cell>
          <cell r="B1935">
            <v>0</v>
          </cell>
          <cell r="C1935" t="str">
            <v/>
          </cell>
          <cell r="D1935" t="str">
            <v/>
          </cell>
          <cell r="E1935" t="str">
            <v>C</v>
          </cell>
          <cell r="F1935" t="str">
            <v/>
          </cell>
          <cell r="G1935">
            <v>0</v>
          </cell>
          <cell r="H1935">
            <v>0</v>
          </cell>
          <cell r="I1935">
            <v>0</v>
          </cell>
          <cell r="J1935" t="str">
            <v/>
          </cell>
          <cell r="K1935" t="str">
            <v/>
          </cell>
          <cell r="L1935" t="str">
            <v/>
          </cell>
          <cell r="M1935" t="str">
            <v/>
          </cell>
          <cell r="N1935" t="str">
            <v/>
          </cell>
          <cell r="P1935" t="str">
            <v/>
          </cell>
          <cell r="Q1935" t="str">
            <v/>
          </cell>
          <cell r="R1935" t="str">
            <v/>
          </cell>
        </row>
        <row r="1936">
          <cell r="A1936" t="str">
            <v/>
          </cell>
          <cell r="B1936">
            <v>0</v>
          </cell>
          <cell r="C1936" t="str">
            <v/>
          </cell>
          <cell r="D1936" t="str">
            <v/>
          </cell>
          <cell r="E1936" t="str">
            <v>C</v>
          </cell>
          <cell r="F1936" t="str">
            <v/>
          </cell>
          <cell r="G1936">
            <v>0</v>
          </cell>
          <cell r="H1936">
            <v>0</v>
          </cell>
          <cell r="I1936">
            <v>0</v>
          </cell>
          <cell r="J1936" t="str">
            <v/>
          </cell>
          <cell r="K1936" t="str">
            <v/>
          </cell>
          <cell r="L1936" t="str">
            <v/>
          </cell>
          <cell r="M1936" t="str">
            <v/>
          </cell>
          <cell r="N1936" t="str">
            <v/>
          </cell>
          <cell r="P1936" t="str">
            <v/>
          </cell>
          <cell r="Q1936" t="str">
            <v/>
          </cell>
          <cell r="R1936" t="str">
            <v/>
          </cell>
        </row>
        <row r="1937">
          <cell r="A1937" t="str">
            <v/>
          </cell>
          <cell r="B1937">
            <v>0</v>
          </cell>
          <cell r="C1937" t="str">
            <v/>
          </cell>
          <cell r="D1937" t="str">
            <v/>
          </cell>
          <cell r="E1937" t="str">
            <v>C</v>
          </cell>
          <cell r="F1937" t="str">
            <v/>
          </cell>
          <cell r="G1937">
            <v>0</v>
          </cell>
          <cell r="H1937">
            <v>0</v>
          </cell>
          <cell r="I1937">
            <v>0</v>
          </cell>
          <cell r="J1937" t="str">
            <v/>
          </cell>
          <cell r="K1937" t="str">
            <v/>
          </cell>
          <cell r="L1937" t="str">
            <v/>
          </cell>
          <cell r="M1937" t="str">
            <v/>
          </cell>
          <cell r="N1937" t="str">
            <v/>
          </cell>
          <cell r="P1937" t="str">
            <v/>
          </cell>
          <cell r="Q1937" t="str">
            <v/>
          </cell>
          <cell r="R1937" t="str">
            <v/>
          </cell>
        </row>
        <row r="1938">
          <cell r="A1938" t="str">
            <v/>
          </cell>
          <cell r="B1938">
            <v>0</v>
          </cell>
          <cell r="C1938" t="str">
            <v/>
          </cell>
          <cell r="D1938" t="str">
            <v/>
          </cell>
          <cell r="E1938" t="str">
            <v>C</v>
          </cell>
          <cell r="F1938" t="str">
            <v/>
          </cell>
          <cell r="G1938">
            <v>0</v>
          </cell>
          <cell r="H1938">
            <v>0</v>
          </cell>
          <cell r="I1938">
            <v>0</v>
          </cell>
          <cell r="J1938" t="str">
            <v/>
          </cell>
          <cell r="K1938" t="str">
            <v/>
          </cell>
          <cell r="L1938" t="str">
            <v/>
          </cell>
          <cell r="M1938" t="str">
            <v/>
          </cell>
          <cell r="N1938" t="str">
            <v/>
          </cell>
          <cell r="P1938" t="str">
            <v/>
          </cell>
          <cell r="Q1938" t="str">
            <v/>
          </cell>
          <cell r="R1938" t="str">
            <v/>
          </cell>
        </row>
        <row r="1939">
          <cell r="A1939" t="str">
            <v/>
          </cell>
          <cell r="B1939">
            <v>0</v>
          </cell>
          <cell r="C1939" t="str">
            <v/>
          </cell>
          <cell r="D1939" t="str">
            <v/>
          </cell>
          <cell r="E1939" t="str">
            <v>C</v>
          </cell>
          <cell r="F1939" t="str">
            <v/>
          </cell>
          <cell r="G1939">
            <v>0</v>
          </cell>
          <cell r="H1939">
            <v>0</v>
          </cell>
          <cell r="I1939">
            <v>0</v>
          </cell>
          <cell r="J1939" t="str">
            <v/>
          </cell>
          <cell r="K1939" t="str">
            <v/>
          </cell>
          <cell r="L1939" t="str">
            <v/>
          </cell>
          <cell r="M1939" t="str">
            <v/>
          </cell>
          <cell r="N1939" t="str">
            <v/>
          </cell>
          <cell r="P1939" t="str">
            <v/>
          </cell>
          <cell r="Q1939" t="str">
            <v/>
          </cell>
          <cell r="R1939" t="str">
            <v/>
          </cell>
        </row>
        <row r="1940">
          <cell r="A1940" t="str">
            <v/>
          </cell>
          <cell r="B1940">
            <v>0</v>
          </cell>
          <cell r="C1940" t="str">
            <v/>
          </cell>
          <cell r="D1940" t="str">
            <v/>
          </cell>
          <cell r="E1940" t="str">
            <v>C</v>
          </cell>
          <cell r="F1940" t="str">
            <v/>
          </cell>
          <cell r="G1940">
            <v>0</v>
          </cell>
          <cell r="H1940">
            <v>0</v>
          </cell>
          <cell r="I1940">
            <v>0</v>
          </cell>
          <cell r="J1940" t="str">
            <v/>
          </cell>
          <cell r="K1940" t="str">
            <v/>
          </cell>
          <cell r="L1940" t="str">
            <v/>
          </cell>
          <cell r="M1940" t="str">
            <v/>
          </cell>
          <cell r="N1940" t="str">
            <v/>
          </cell>
          <cell r="P1940" t="str">
            <v/>
          </cell>
          <cell r="Q1940" t="str">
            <v/>
          </cell>
          <cell r="R1940" t="str">
            <v/>
          </cell>
        </row>
        <row r="1941">
          <cell r="A1941" t="str">
            <v/>
          </cell>
          <cell r="B1941">
            <v>0</v>
          </cell>
          <cell r="C1941" t="str">
            <v/>
          </cell>
          <cell r="D1941" t="str">
            <v/>
          </cell>
          <cell r="E1941" t="str">
            <v>C</v>
          </cell>
          <cell r="F1941" t="str">
            <v/>
          </cell>
          <cell r="G1941">
            <v>0</v>
          </cell>
          <cell r="H1941">
            <v>0</v>
          </cell>
          <cell r="I1941">
            <v>0</v>
          </cell>
          <cell r="J1941" t="str">
            <v/>
          </cell>
          <cell r="K1941" t="str">
            <v/>
          </cell>
          <cell r="L1941" t="str">
            <v/>
          </cell>
          <cell r="M1941" t="str">
            <v/>
          </cell>
          <cell r="N1941" t="str">
            <v/>
          </cell>
          <cell r="P1941" t="str">
            <v/>
          </cell>
          <cell r="Q1941" t="str">
            <v/>
          </cell>
          <cell r="R1941" t="str">
            <v/>
          </cell>
        </row>
        <row r="1942">
          <cell r="A1942" t="str">
            <v/>
          </cell>
          <cell r="B1942">
            <v>0</v>
          </cell>
          <cell r="C1942" t="str">
            <v/>
          </cell>
          <cell r="D1942" t="str">
            <v/>
          </cell>
          <cell r="E1942" t="str">
            <v>C</v>
          </cell>
          <cell r="F1942" t="str">
            <v/>
          </cell>
          <cell r="G1942">
            <v>0</v>
          </cell>
          <cell r="H1942">
            <v>0</v>
          </cell>
          <cell r="I1942">
            <v>0</v>
          </cell>
          <cell r="J1942" t="str">
            <v/>
          </cell>
          <cell r="K1942" t="str">
            <v/>
          </cell>
          <cell r="L1942" t="str">
            <v/>
          </cell>
          <cell r="M1942" t="str">
            <v/>
          </cell>
          <cell r="N1942" t="str">
            <v/>
          </cell>
          <cell r="P1942" t="str">
            <v/>
          </cell>
          <cell r="Q1942" t="str">
            <v/>
          </cell>
          <cell r="R1942" t="str">
            <v/>
          </cell>
        </row>
        <row r="1943">
          <cell r="A1943" t="str">
            <v/>
          </cell>
          <cell r="B1943">
            <v>0</v>
          </cell>
          <cell r="C1943" t="str">
            <v/>
          </cell>
          <cell r="D1943" t="str">
            <v/>
          </cell>
          <cell r="E1943" t="str">
            <v>C</v>
          </cell>
          <cell r="F1943" t="str">
            <v/>
          </cell>
          <cell r="G1943">
            <v>0</v>
          </cell>
          <cell r="H1943">
            <v>0</v>
          </cell>
          <cell r="I1943">
            <v>0</v>
          </cell>
          <cell r="J1943" t="str">
            <v/>
          </cell>
          <cell r="K1943" t="str">
            <v/>
          </cell>
          <cell r="L1943" t="str">
            <v/>
          </cell>
          <cell r="M1943" t="str">
            <v/>
          </cell>
          <cell r="N1943" t="str">
            <v/>
          </cell>
          <cell r="P1943" t="str">
            <v/>
          </cell>
          <cell r="Q1943" t="str">
            <v/>
          </cell>
          <cell r="R1943" t="str">
            <v/>
          </cell>
        </row>
        <row r="1944">
          <cell r="A1944" t="str">
            <v/>
          </cell>
          <cell r="B1944">
            <v>0</v>
          </cell>
          <cell r="C1944" t="str">
            <v/>
          </cell>
          <cell r="D1944" t="str">
            <v/>
          </cell>
          <cell r="E1944" t="str">
            <v>C</v>
          </cell>
          <cell r="F1944" t="str">
            <v/>
          </cell>
          <cell r="G1944">
            <v>0</v>
          </cell>
          <cell r="H1944">
            <v>0</v>
          </cell>
          <cell r="I1944">
            <v>0</v>
          </cell>
          <cell r="J1944" t="str">
            <v/>
          </cell>
          <cell r="K1944" t="str">
            <v/>
          </cell>
          <cell r="L1944" t="str">
            <v/>
          </cell>
          <cell r="M1944" t="str">
            <v/>
          </cell>
          <cell r="N1944" t="str">
            <v/>
          </cell>
          <cell r="P1944" t="str">
            <v/>
          </cell>
          <cell r="Q1944" t="str">
            <v/>
          </cell>
          <cell r="R1944" t="str">
            <v/>
          </cell>
        </row>
        <row r="1945">
          <cell r="A1945" t="str">
            <v/>
          </cell>
          <cell r="B1945">
            <v>0</v>
          </cell>
          <cell r="C1945" t="str">
            <v/>
          </cell>
          <cell r="D1945" t="str">
            <v/>
          </cell>
          <cell r="E1945" t="str">
            <v>C</v>
          </cell>
          <cell r="F1945" t="str">
            <v/>
          </cell>
          <cell r="G1945">
            <v>0</v>
          </cell>
          <cell r="H1945">
            <v>0</v>
          </cell>
          <cell r="I1945">
            <v>0</v>
          </cell>
          <cell r="J1945" t="str">
            <v/>
          </cell>
          <cell r="K1945" t="str">
            <v/>
          </cell>
          <cell r="L1945" t="str">
            <v/>
          </cell>
          <cell r="M1945" t="str">
            <v/>
          </cell>
          <cell r="N1945" t="str">
            <v/>
          </cell>
          <cell r="P1945" t="str">
            <v/>
          </cell>
          <cell r="Q1945" t="str">
            <v/>
          </cell>
          <cell r="R1945" t="str">
            <v/>
          </cell>
        </row>
        <row r="1946">
          <cell r="A1946" t="str">
            <v/>
          </cell>
          <cell r="B1946">
            <v>0</v>
          </cell>
          <cell r="C1946" t="str">
            <v/>
          </cell>
          <cell r="D1946" t="str">
            <v/>
          </cell>
          <cell r="E1946" t="str">
            <v>C</v>
          </cell>
          <cell r="F1946" t="str">
            <v/>
          </cell>
          <cell r="G1946">
            <v>0</v>
          </cell>
          <cell r="H1946">
            <v>0</v>
          </cell>
          <cell r="I1946">
            <v>0</v>
          </cell>
          <cell r="J1946" t="str">
            <v/>
          </cell>
          <cell r="K1946" t="str">
            <v/>
          </cell>
          <cell r="L1946" t="str">
            <v/>
          </cell>
          <cell r="M1946" t="str">
            <v/>
          </cell>
          <cell r="N1946" t="str">
            <v/>
          </cell>
          <cell r="P1946" t="str">
            <v/>
          </cell>
          <cell r="Q1946" t="str">
            <v/>
          </cell>
          <cell r="R1946" t="str">
            <v/>
          </cell>
        </row>
        <row r="1947">
          <cell r="A1947" t="str">
            <v/>
          </cell>
          <cell r="B1947">
            <v>0</v>
          </cell>
          <cell r="C1947" t="str">
            <v/>
          </cell>
          <cell r="D1947" t="str">
            <v/>
          </cell>
          <cell r="E1947" t="str">
            <v>C</v>
          </cell>
          <cell r="F1947" t="str">
            <v/>
          </cell>
          <cell r="G1947">
            <v>0</v>
          </cell>
          <cell r="H1947">
            <v>0</v>
          </cell>
          <cell r="I1947">
            <v>0</v>
          </cell>
          <cell r="J1947" t="str">
            <v/>
          </cell>
          <cell r="K1947" t="str">
            <v/>
          </cell>
          <cell r="L1947" t="str">
            <v/>
          </cell>
          <cell r="M1947" t="str">
            <v/>
          </cell>
          <cell r="N1947" t="str">
            <v/>
          </cell>
          <cell r="P1947" t="str">
            <v/>
          </cell>
          <cell r="Q1947" t="str">
            <v/>
          </cell>
          <cell r="R1947" t="str">
            <v/>
          </cell>
        </row>
        <row r="1948">
          <cell r="A1948" t="str">
            <v/>
          </cell>
          <cell r="B1948">
            <v>0</v>
          </cell>
          <cell r="C1948" t="str">
            <v/>
          </cell>
          <cell r="D1948" t="str">
            <v/>
          </cell>
          <cell r="E1948" t="str">
            <v>C</v>
          </cell>
          <cell r="F1948" t="str">
            <v/>
          </cell>
          <cell r="G1948">
            <v>0</v>
          </cell>
          <cell r="H1948">
            <v>0</v>
          </cell>
          <cell r="I1948">
            <v>0</v>
          </cell>
          <cell r="J1948" t="str">
            <v/>
          </cell>
          <cell r="K1948" t="str">
            <v/>
          </cell>
          <cell r="L1948" t="str">
            <v/>
          </cell>
          <cell r="M1948" t="str">
            <v/>
          </cell>
          <cell r="N1948" t="str">
            <v/>
          </cell>
          <cell r="P1948" t="str">
            <v/>
          </cell>
          <cell r="Q1948" t="str">
            <v/>
          </cell>
          <cell r="R1948" t="str">
            <v/>
          </cell>
        </row>
        <row r="1949">
          <cell r="A1949" t="str">
            <v/>
          </cell>
          <cell r="B1949">
            <v>0</v>
          </cell>
          <cell r="C1949" t="str">
            <v/>
          </cell>
          <cell r="D1949" t="str">
            <v/>
          </cell>
          <cell r="E1949" t="str">
            <v>C</v>
          </cell>
          <cell r="F1949" t="str">
            <v/>
          </cell>
          <cell r="G1949">
            <v>0</v>
          </cell>
          <cell r="H1949">
            <v>0</v>
          </cell>
          <cell r="I1949">
            <v>0</v>
          </cell>
          <cell r="J1949" t="str">
            <v/>
          </cell>
          <cell r="K1949" t="str">
            <v/>
          </cell>
          <cell r="L1949" t="str">
            <v/>
          </cell>
          <cell r="M1949" t="str">
            <v/>
          </cell>
          <cell r="N1949" t="str">
            <v/>
          </cell>
          <cell r="P1949" t="str">
            <v/>
          </cell>
          <cell r="Q1949" t="str">
            <v/>
          </cell>
          <cell r="R1949" t="str">
            <v/>
          </cell>
        </row>
        <row r="1950">
          <cell r="A1950" t="str">
            <v/>
          </cell>
          <cell r="B1950">
            <v>0</v>
          </cell>
          <cell r="C1950" t="str">
            <v/>
          </cell>
          <cell r="D1950" t="str">
            <v/>
          </cell>
          <cell r="E1950" t="str">
            <v>C</v>
          </cell>
          <cell r="F1950" t="str">
            <v/>
          </cell>
          <cell r="G1950">
            <v>0</v>
          </cell>
          <cell r="H1950">
            <v>0</v>
          </cell>
          <cell r="I1950">
            <v>0</v>
          </cell>
          <cell r="J1950" t="str">
            <v/>
          </cell>
          <cell r="K1950" t="str">
            <v/>
          </cell>
          <cell r="L1950" t="str">
            <v/>
          </cell>
          <cell r="M1950" t="str">
            <v/>
          </cell>
          <cell r="N1950" t="str">
            <v/>
          </cell>
          <cell r="P1950" t="str">
            <v/>
          </cell>
          <cell r="Q1950" t="str">
            <v/>
          </cell>
          <cell r="R1950" t="str">
            <v/>
          </cell>
        </row>
        <row r="1951">
          <cell r="A1951" t="str">
            <v/>
          </cell>
          <cell r="B1951">
            <v>0</v>
          </cell>
          <cell r="C1951" t="str">
            <v/>
          </cell>
          <cell r="D1951" t="str">
            <v/>
          </cell>
          <cell r="E1951" t="str">
            <v>C</v>
          </cell>
          <cell r="F1951" t="str">
            <v/>
          </cell>
          <cell r="G1951">
            <v>0</v>
          </cell>
          <cell r="H1951">
            <v>0</v>
          </cell>
          <cell r="I1951">
            <v>0</v>
          </cell>
          <cell r="J1951" t="str">
            <v/>
          </cell>
          <cell r="K1951" t="str">
            <v/>
          </cell>
          <cell r="L1951" t="str">
            <v/>
          </cell>
          <cell r="M1951" t="str">
            <v/>
          </cell>
          <cell r="N1951" t="str">
            <v/>
          </cell>
          <cell r="P1951" t="str">
            <v/>
          </cell>
          <cell r="Q1951" t="str">
            <v/>
          </cell>
          <cell r="R1951" t="str">
            <v/>
          </cell>
        </row>
        <row r="1952">
          <cell r="A1952" t="str">
            <v/>
          </cell>
          <cell r="B1952">
            <v>0</v>
          </cell>
          <cell r="C1952" t="str">
            <v/>
          </cell>
          <cell r="D1952" t="str">
            <v/>
          </cell>
          <cell r="E1952" t="str">
            <v>C</v>
          </cell>
          <cell r="F1952" t="str">
            <v/>
          </cell>
          <cell r="G1952">
            <v>0</v>
          </cell>
          <cell r="H1952">
            <v>0</v>
          </cell>
          <cell r="I1952">
            <v>0</v>
          </cell>
          <cell r="J1952" t="str">
            <v/>
          </cell>
          <cell r="K1952" t="str">
            <v/>
          </cell>
          <cell r="L1952" t="str">
            <v/>
          </cell>
          <cell r="M1952" t="str">
            <v/>
          </cell>
          <cell r="N1952" t="str">
            <v/>
          </cell>
          <cell r="P1952" t="str">
            <v/>
          </cell>
          <cell r="Q1952" t="str">
            <v/>
          </cell>
          <cell r="R1952" t="str">
            <v/>
          </cell>
        </row>
        <row r="1953">
          <cell r="A1953" t="str">
            <v/>
          </cell>
          <cell r="B1953">
            <v>0</v>
          </cell>
          <cell r="C1953" t="str">
            <v/>
          </cell>
          <cell r="D1953" t="str">
            <v/>
          </cell>
          <cell r="E1953" t="str">
            <v>C</v>
          </cell>
          <cell r="F1953" t="str">
            <v/>
          </cell>
          <cell r="G1953">
            <v>0</v>
          </cell>
          <cell r="H1953">
            <v>0</v>
          </cell>
          <cell r="I1953">
            <v>0</v>
          </cell>
          <cell r="J1953" t="str">
            <v/>
          </cell>
          <cell r="K1953" t="str">
            <v/>
          </cell>
          <cell r="L1953" t="str">
            <v/>
          </cell>
          <cell r="M1953" t="str">
            <v/>
          </cell>
          <cell r="N1953" t="str">
            <v/>
          </cell>
          <cell r="P1953" t="str">
            <v/>
          </cell>
          <cell r="Q1953" t="str">
            <v/>
          </cell>
          <cell r="R1953" t="str">
            <v/>
          </cell>
        </row>
        <row r="1954">
          <cell r="A1954" t="str">
            <v/>
          </cell>
          <cell r="B1954">
            <v>0</v>
          </cell>
          <cell r="C1954" t="str">
            <v/>
          </cell>
          <cell r="D1954" t="str">
            <v/>
          </cell>
          <cell r="E1954" t="str">
            <v>C</v>
          </cell>
          <cell r="F1954" t="str">
            <v/>
          </cell>
          <cell r="G1954">
            <v>0</v>
          </cell>
          <cell r="H1954">
            <v>0</v>
          </cell>
          <cell r="I1954">
            <v>0</v>
          </cell>
          <cell r="J1954" t="str">
            <v/>
          </cell>
          <cell r="K1954" t="str">
            <v/>
          </cell>
          <cell r="L1954" t="str">
            <v/>
          </cell>
          <cell r="M1954" t="str">
            <v/>
          </cell>
          <cell r="N1954" t="str">
            <v/>
          </cell>
          <cell r="P1954" t="str">
            <v/>
          </cell>
          <cell r="Q1954" t="str">
            <v/>
          </cell>
          <cell r="R1954" t="str">
            <v/>
          </cell>
        </row>
        <row r="1955">
          <cell r="A1955" t="str">
            <v/>
          </cell>
          <cell r="B1955">
            <v>0</v>
          </cell>
          <cell r="C1955" t="str">
            <v/>
          </cell>
          <cell r="D1955" t="str">
            <v/>
          </cell>
          <cell r="E1955" t="str">
            <v>C</v>
          </cell>
          <cell r="F1955" t="str">
            <v/>
          </cell>
          <cell r="G1955">
            <v>0</v>
          </cell>
          <cell r="H1955">
            <v>0</v>
          </cell>
          <cell r="I1955">
            <v>0</v>
          </cell>
          <cell r="J1955" t="str">
            <v/>
          </cell>
          <cell r="K1955" t="str">
            <v/>
          </cell>
          <cell r="L1955" t="str">
            <v/>
          </cell>
          <cell r="M1955" t="str">
            <v/>
          </cell>
          <cell r="N1955" t="str">
            <v/>
          </cell>
          <cell r="P1955" t="str">
            <v/>
          </cell>
          <cell r="Q1955" t="str">
            <v/>
          </cell>
          <cell r="R1955" t="str">
            <v/>
          </cell>
        </row>
        <row r="1956">
          <cell r="A1956" t="str">
            <v/>
          </cell>
          <cell r="B1956">
            <v>0</v>
          </cell>
          <cell r="C1956" t="str">
            <v/>
          </cell>
          <cell r="D1956" t="str">
            <v/>
          </cell>
          <cell r="E1956" t="str">
            <v>C</v>
          </cell>
          <cell r="F1956" t="str">
            <v/>
          </cell>
          <cell r="G1956">
            <v>0</v>
          </cell>
          <cell r="H1956">
            <v>0</v>
          </cell>
          <cell r="I1956">
            <v>0</v>
          </cell>
          <cell r="J1956" t="str">
            <v/>
          </cell>
          <cell r="K1956" t="str">
            <v/>
          </cell>
          <cell r="L1956" t="str">
            <v/>
          </cell>
          <cell r="M1956" t="str">
            <v/>
          </cell>
          <cell r="N1956" t="str">
            <v/>
          </cell>
          <cell r="P1956" t="str">
            <v/>
          </cell>
          <cell r="Q1956" t="str">
            <v/>
          </cell>
          <cell r="R1956" t="str">
            <v/>
          </cell>
        </row>
        <row r="1957">
          <cell r="A1957" t="str">
            <v/>
          </cell>
          <cell r="B1957">
            <v>0</v>
          </cell>
          <cell r="C1957" t="str">
            <v/>
          </cell>
          <cell r="D1957" t="str">
            <v/>
          </cell>
          <cell r="E1957" t="str">
            <v>C</v>
          </cell>
          <cell r="F1957" t="str">
            <v/>
          </cell>
          <cell r="G1957">
            <v>0</v>
          </cell>
          <cell r="H1957">
            <v>0</v>
          </cell>
          <cell r="I1957">
            <v>0</v>
          </cell>
          <cell r="J1957" t="str">
            <v/>
          </cell>
          <cell r="K1957" t="str">
            <v/>
          </cell>
          <cell r="L1957" t="str">
            <v/>
          </cell>
          <cell r="M1957" t="str">
            <v/>
          </cell>
          <cell r="N1957" t="str">
            <v/>
          </cell>
          <cell r="P1957" t="str">
            <v/>
          </cell>
          <cell r="Q1957" t="str">
            <v/>
          </cell>
          <cell r="R1957" t="str">
            <v/>
          </cell>
        </row>
        <row r="1958">
          <cell r="A1958" t="str">
            <v/>
          </cell>
          <cell r="B1958">
            <v>0</v>
          </cell>
          <cell r="C1958" t="str">
            <v/>
          </cell>
          <cell r="D1958" t="str">
            <v/>
          </cell>
          <cell r="E1958" t="str">
            <v>C</v>
          </cell>
          <cell r="F1958" t="str">
            <v/>
          </cell>
          <cell r="G1958">
            <v>0</v>
          </cell>
          <cell r="H1958">
            <v>0</v>
          </cell>
          <cell r="I1958">
            <v>0</v>
          </cell>
          <cell r="J1958" t="str">
            <v/>
          </cell>
          <cell r="K1958" t="str">
            <v/>
          </cell>
          <cell r="L1958" t="str">
            <v/>
          </cell>
          <cell r="M1958" t="str">
            <v/>
          </cell>
          <cell r="N1958" t="str">
            <v/>
          </cell>
          <cell r="P1958" t="str">
            <v/>
          </cell>
          <cell r="Q1958" t="str">
            <v/>
          </cell>
          <cell r="R1958" t="str">
            <v/>
          </cell>
        </row>
        <row r="1959">
          <cell r="A1959" t="str">
            <v/>
          </cell>
          <cell r="B1959">
            <v>0</v>
          </cell>
          <cell r="C1959" t="str">
            <v/>
          </cell>
          <cell r="D1959" t="str">
            <v/>
          </cell>
          <cell r="E1959" t="str">
            <v>C</v>
          </cell>
          <cell r="F1959" t="str">
            <v/>
          </cell>
          <cell r="G1959">
            <v>0</v>
          </cell>
          <cell r="H1959">
            <v>0</v>
          </cell>
          <cell r="I1959">
            <v>0</v>
          </cell>
          <cell r="J1959" t="str">
            <v/>
          </cell>
          <cell r="K1959" t="str">
            <v/>
          </cell>
          <cell r="L1959" t="str">
            <v/>
          </cell>
          <cell r="M1959" t="str">
            <v/>
          </cell>
          <cell r="N1959" t="str">
            <v/>
          </cell>
          <cell r="P1959" t="str">
            <v/>
          </cell>
          <cell r="Q1959" t="str">
            <v/>
          </cell>
          <cell r="R1959" t="str">
            <v/>
          </cell>
        </row>
        <row r="1960">
          <cell r="A1960" t="str">
            <v/>
          </cell>
          <cell r="B1960">
            <v>0</v>
          </cell>
          <cell r="C1960" t="str">
            <v/>
          </cell>
          <cell r="D1960" t="str">
            <v/>
          </cell>
          <cell r="E1960" t="str">
            <v>C</v>
          </cell>
          <cell r="F1960" t="str">
            <v/>
          </cell>
          <cell r="G1960">
            <v>0</v>
          </cell>
          <cell r="H1960">
            <v>0</v>
          </cell>
          <cell r="I1960">
            <v>0</v>
          </cell>
          <cell r="J1960" t="str">
            <v/>
          </cell>
          <cell r="K1960" t="str">
            <v/>
          </cell>
          <cell r="L1960" t="str">
            <v/>
          </cell>
          <cell r="M1960" t="str">
            <v/>
          </cell>
          <cell r="N1960" t="str">
            <v/>
          </cell>
          <cell r="P1960" t="str">
            <v/>
          </cell>
          <cell r="Q1960" t="str">
            <v/>
          </cell>
          <cell r="R1960" t="str">
            <v/>
          </cell>
        </row>
        <row r="1961">
          <cell r="A1961" t="str">
            <v/>
          </cell>
          <cell r="B1961">
            <v>0</v>
          </cell>
          <cell r="C1961" t="str">
            <v/>
          </cell>
          <cell r="D1961" t="str">
            <v/>
          </cell>
          <cell r="E1961" t="str">
            <v>C</v>
          </cell>
          <cell r="F1961" t="str">
            <v/>
          </cell>
          <cell r="G1961">
            <v>0</v>
          </cell>
          <cell r="H1961">
            <v>0</v>
          </cell>
          <cell r="I1961">
            <v>0</v>
          </cell>
          <cell r="J1961" t="str">
            <v/>
          </cell>
          <cell r="K1961" t="str">
            <v/>
          </cell>
          <cell r="L1961" t="str">
            <v/>
          </cell>
          <cell r="M1961" t="str">
            <v/>
          </cell>
          <cell r="N1961" t="str">
            <v/>
          </cell>
          <cell r="P1961" t="str">
            <v/>
          </cell>
          <cell r="Q1961" t="str">
            <v/>
          </cell>
          <cell r="R1961" t="str">
            <v/>
          </cell>
        </row>
        <row r="1962">
          <cell r="A1962" t="str">
            <v/>
          </cell>
          <cell r="B1962">
            <v>0</v>
          </cell>
          <cell r="C1962" t="str">
            <v/>
          </cell>
          <cell r="D1962" t="str">
            <v/>
          </cell>
          <cell r="E1962" t="str">
            <v>C</v>
          </cell>
          <cell r="F1962" t="str">
            <v/>
          </cell>
          <cell r="G1962">
            <v>0</v>
          </cell>
          <cell r="H1962">
            <v>0</v>
          </cell>
          <cell r="I1962">
            <v>0</v>
          </cell>
          <cell r="J1962" t="str">
            <v/>
          </cell>
          <cell r="K1962" t="str">
            <v/>
          </cell>
          <cell r="L1962" t="str">
            <v/>
          </cell>
          <cell r="M1962" t="str">
            <v/>
          </cell>
          <cell r="N1962" t="str">
            <v/>
          </cell>
          <cell r="P1962" t="str">
            <v/>
          </cell>
          <cell r="Q1962" t="str">
            <v/>
          </cell>
          <cell r="R1962" t="str">
            <v/>
          </cell>
        </row>
        <row r="1963">
          <cell r="A1963" t="str">
            <v/>
          </cell>
          <cell r="B1963">
            <v>0</v>
          </cell>
          <cell r="C1963" t="str">
            <v/>
          </cell>
          <cell r="D1963" t="str">
            <v/>
          </cell>
          <cell r="E1963" t="str">
            <v>C</v>
          </cell>
          <cell r="F1963" t="str">
            <v/>
          </cell>
          <cell r="G1963">
            <v>0</v>
          </cell>
          <cell r="H1963">
            <v>0</v>
          </cell>
          <cell r="I1963">
            <v>0</v>
          </cell>
          <cell r="J1963" t="str">
            <v/>
          </cell>
          <cell r="K1963" t="str">
            <v/>
          </cell>
          <cell r="L1963" t="str">
            <v/>
          </cell>
          <cell r="M1963" t="str">
            <v/>
          </cell>
          <cell r="N1963" t="str">
            <v/>
          </cell>
          <cell r="P1963" t="str">
            <v/>
          </cell>
          <cell r="Q1963" t="str">
            <v/>
          </cell>
          <cell r="R1963" t="str">
            <v/>
          </cell>
        </row>
        <row r="1964">
          <cell r="A1964" t="str">
            <v/>
          </cell>
          <cell r="B1964">
            <v>0</v>
          </cell>
          <cell r="C1964" t="str">
            <v/>
          </cell>
          <cell r="D1964" t="str">
            <v/>
          </cell>
          <cell r="E1964" t="str">
            <v>C</v>
          </cell>
          <cell r="F1964" t="str">
            <v/>
          </cell>
          <cell r="G1964">
            <v>0</v>
          </cell>
          <cell r="H1964">
            <v>0</v>
          </cell>
          <cell r="I1964">
            <v>0</v>
          </cell>
          <cell r="J1964" t="str">
            <v/>
          </cell>
          <cell r="K1964" t="str">
            <v/>
          </cell>
          <cell r="L1964" t="str">
            <v/>
          </cell>
          <cell r="M1964" t="str">
            <v/>
          </cell>
          <cell r="N1964" t="str">
            <v/>
          </cell>
          <cell r="P1964" t="str">
            <v/>
          </cell>
          <cell r="Q1964" t="str">
            <v/>
          </cell>
          <cell r="R1964" t="str">
            <v/>
          </cell>
        </row>
        <row r="1965">
          <cell r="A1965" t="str">
            <v/>
          </cell>
          <cell r="B1965">
            <v>0</v>
          </cell>
          <cell r="C1965" t="str">
            <v/>
          </cell>
          <cell r="D1965" t="str">
            <v/>
          </cell>
          <cell r="E1965" t="str">
            <v>C</v>
          </cell>
          <cell r="F1965" t="str">
            <v/>
          </cell>
          <cell r="G1965">
            <v>0</v>
          </cell>
          <cell r="H1965">
            <v>0</v>
          </cell>
          <cell r="I1965">
            <v>0</v>
          </cell>
          <cell r="J1965" t="str">
            <v/>
          </cell>
          <cell r="K1965" t="str">
            <v/>
          </cell>
          <cell r="L1965" t="str">
            <v/>
          </cell>
          <cell r="M1965" t="str">
            <v/>
          </cell>
          <cell r="N1965" t="str">
            <v/>
          </cell>
          <cell r="P1965" t="str">
            <v/>
          </cell>
          <cell r="Q1965" t="str">
            <v/>
          </cell>
          <cell r="R1965" t="str">
            <v/>
          </cell>
        </row>
        <row r="1966">
          <cell r="A1966" t="str">
            <v/>
          </cell>
          <cell r="B1966">
            <v>0</v>
          </cell>
          <cell r="C1966" t="str">
            <v/>
          </cell>
          <cell r="D1966" t="str">
            <v/>
          </cell>
          <cell r="E1966" t="str">
            <v>C</v>
          </cell>
          <cell r="F1966" t="str">
            <v/>
          </cell>
          <cell r="G1966">
            <v>0</v>
          </cell>
          <cell r="H1966">
            <v>0</v>
          </cell>
          <cell r="I1966">
            <v>0</v>
          </cell>
          <cell r="J1966" t="str">
            <v/>
          </cell>
          <cell r="K1966" t="str">
            <v/>
          </cell>
          <cell r="L1966" t="str">
            <v/>
          </cell>
          <cell r="M1966" t="str">
            <v/>
          </cell>
          <cell r="N1966" t="str">
            <v/>
          </cell>
          <cell r="P1966" t="str">
            <v/>
          </cell>
          <cell r="Q1966" t="str">
            <v/>
          </cell>
          <cell r="R1966" t="str">
            <v/>
          </cell>
        </row>
        <row r="1967">
          <cell r="A1967" t="str">
            <v/>
          </cell>
          <cell r="B1967">
            <v>0</v>
          </cell>
          <cell r="C1967" t="str">
            <v/>
          </cell>
          <cell r="D1967" t="str">
            <v/>
          </cell>
          <cell r="E1967" t="str">
            <v>C</v>
          </cell>
          <cell r="F1967" t="str">
            <v/>
          </cell>
          <cell r="G1967">
            <v>0</v>
          </cell>
          <cell r="H1967">
            <v>0</v>
          </cell>
          <cell r="I1967">
            <v>0</v>
          </cell>
          <cell r="J1967" t="str">
            <v/>
          </cell>
          <cell r="K1967" t="str">
            <v/>
          </cell>
          <cell r="L1967" t="str">
            <v/>
          </cell>
          <cell r="M1967" t="str">
            <v/>
          </cell>
          <cell r="N1967" t="str">
            <v/>
          </cell>
          <cell r="P1967" t="str">
            <v/>
          </cell>
          <cell r="Q1967" t="str">
            <v/>
          </cell>
          <cell r="R1967" t="str">
            <v/>
          </cell>
        </row>
        <row r="1968">
          <cell r="A1968" t="str">
            <v/>
          </cell>
          <cell r="B1968">
            <v>0</v>
          </cell>
          <cell r="C1968" t="str">
            <v/>
          </cell>
          <cell r="D1968" t="str">
            <v/>
          </cell>
          <cell r="E1968" t="str">
            <v>C</v>
          </cell>
          <cell r="F1968" t="str">
            <v/>
          </cell>
          <cell r="G1968">
            <v>0</v>
          </cell>
          <cell r="H1968">
            <v>0</v>
          </cell>
          <cell r="I1968">
            <v>0</v>
          </cell>
          <cell r="J1968" t="str">
            <v/>
          </cell>
          <cell r="K1968" t="str">
            <v/>
          </cell>
          <cell r="L1968" t="str">
            <v/>
          </cell>
          <cell r="M1968" t="str">
            <v/>
          </cell>
          <cell r="N1968" t="str">
            <v/>
          </cell>
          <cell r="P1968" t="str">
            <v/>
          </cell>
          <cell r="Q1968" t="str">
            <v/>
          </cell>
          <cell r="R1968" t="str">
            <v/>
          </cell>
        </row>
        <row r="1969">
          <cell r="A1969" t="str">
            <v/>
          </cell>
          <cell r="B1969">
            <v>0</v>
          </cell>
          <cell r="C1969" t="str">
            <v/>
          </cell>
          <cell r="D1969" t="str">
            <v/>
          </cell>
          <cell r="E1969" t="str">
            <v>C</v>
          </cell>
          <cell r="F1969" t="str">
            <v/>
          </cell>
          <cell r="G1969">
            <v>0</v>
          </cell>
          <cell r="H1969">
            <v>0</v>
          </cell>
          <cell r="I1969">
            <v>0</v>
          </cell>
          <cell r="J1969" t="str">
            <v/>
          </cell>
          <cell r="K1969" t="str">
            <v/>
          </cell>
          <cell r="L1969" t="str">
            <v/>
          </cell>
          <cell r="M1969" t="str">
            <v/>
          </cell>
          <cell r="N1969" t="str">
            <v/>
          </cell>
          <cell r="P1969" t="str">
            <v/>
          </cell>
          <cell r="Q1969" t="str">
            <v/>
          </cell>
          <cell r="R1969" t="str">
            <v/>
          </cell>
        </row>
        <row r="1970">
          <cell r="A1970" t="str">
            <v/>
          </cell>
          <cell r="B1970">
            <v>0</v>
          </cell>
          <cell r="C1970" t="str">
            <v/>
          </cell>
          <cell r="D1970" t="str">
            <v/>
          </cell>
          <cell r="E1970" t="str">
            <v>C</v>
          </cell>
          <cell r="F1970" t="str">
            <v/>
          </cell>
          <cell r="G1970">
            <v>0</v>
          </cell>
          <cell r="H1970">
            <v>0</v>
          </cell>
          <cell r="I1970">
            <v>0</v>
          </cell>
          <cell r="J1970" t="str">
            <v/>
          </cell>
          <cell r="K1970" t="str">
            <v/>
          </cell>
          <cell r="L1970" t="str">
            <v/>
          </cell>
          <cell r="M1970" t="str">
            <v/>
          </cell>
          <cell r="N1970" t="str">
            <v/>
          </cell>
          <cell r="P1970" t="str">
            <v/>
          </cell>
          <cell r="Q1970" t="str">
            <v/>
          </cell>
          <cell r="R1970" t="str">
            <v/>
          </cell>
        </row>
        <row r="1971">
          <cell r="A1971" t="str">
            <v/>
          </cell>
          <cell r="B1971">
            <v>0</v>
          </cell>
          <cell r="C1971" t="str">
            <v/>
          </cell>
          <cell r="D1971" t="str">
            <v/>
          </cell>
          <cell r="E1971" t="str">
            <v>C</v>
          </cell>
          <cell r="F1971" t="str">
            <v/>
          </cell>
          <cell r="G1971">
            <v>0</v>
          </cell>
          <cell r="H1971">
            <v>0</v>
          </cell>
          <cell r="I1971">
            <v>0</v>
          </cell>
          <cell r="J1971" t="str">
            <v/>
          </cell>
          <cell r="K1971" t="str">
            <v/>
          </cell>
          <cell r="L1971" t="str">
            <v/>
          </cell>
          <cell r="M1971" t="str">
            <v/>
          </cell>
          <cell r="N1971" t="str">
            <v/>
          </cell>
          <cell r="P1971" t="str">
            <v/>
          </cell>
          <cell r="Q1971" t="str">
            <v/>
          </cell>
          <cell r="R1971" t="str">
            <v/>
          </cell>
        </row>
        <row r="1972">
          <cell r="A1972" t="str">
            <v/>
          </cell>
          <cell r="B1972">
            <v>0</v>
          </cell>
          <cell r="C1972" t="str">
            <v/>
          </cell>
          <cell r="D1972" t="str">
            <v/>
          </cell>
          <cell r="E1972" t="str">
            <v>C</v>
          </cell>
          <cell r="F1972" t="str">
            <v/>
          </cell>
          <cell r="G1972">
            <v>0</v>
          </cell>
          <cell r="H1972">
            <v>0</v>
          </cell>
          <cell r="I1972">
            <v>0</v>
          </cell>
          <cell r="J1972" t="str">
            <v/>
          </cell>
          <cell r="K1972" t="str">
            <v/>
          </cell>
          <cell r="L1972" t="str">
            <v/>
          </cell>
          <cell r="M1972" t="str">
            <v/>
          </cell>
          <cell r="N1972" t="str">
            <v/>
          </cell>
          <cell r="P1972" t="str">
            <v/>
          </cell>
          <cell r="Q1972" t="str">
            <v/>
          </cell>
          <cell r="R1972" t="str">
            <v/>
          </cell>
        </row>
        <row r="1973">
          <cell r="A1973" t="str">
            <v/>
          </cell>
          <cell r="B1973">
            <v>0</v>
          </cell>
          <cell r="C1973" t="str">
            <v/>
          </cell>
          <cell r="D1973" t="str">
            <v/>
          </cell>
          <cell r="E1973" t="str">
            <v>C</v>
          </cell>
          <cell r="F1973" t="str">
            <v/>
          </cell>
          <cell r="G1973">
            <v>0</v>
          </cell>
          <cell r="H1973">
            <v>0</v>
          </cell>
          <cell r="I1973">
            <v>0</v>
          </cell>
          <cell r="J1973" t="str">
            <v/>
          </cell>
          <cell r="K1973" t="str">
            <v/>
          </cell>
          <cell r="L1973" t="str">
            <v/>
          </cell>
          <cell r="M1973" t="str">
            <v/>
          </cell>
          <cell r="N1973" t="str">
            <v/>
          </cell>
          <cell r="P1973" t="str">
            <v/>
          </cell>
          <cell r="Q1973" t="str">
            <v/>
          </cell>
          <cell r="R1973" t="str">
            <v/>
          </cell>
        </row>
        <row r="1974">
          <cell r="A1974" t="str">
            <v/>
          </cell>
          <cell r="B1974">
            <v>0</v>
          </cell>
          <cell r="C1974" t="str">
            <v/>
          </cell>
          <cell r="D1974" t="str">
            <v/>
          </cell>
          <cell r="E1974" t="str">
            <v>C</v>
          </cell>
          <cell r="F1974" t="str">
            <v/>
          </cell>
          <cell r="G1974">
            <v>0</v>
          </cell>
          <cell r="H1974">
            <v>0</v>
          </cell>
          <cell r="I1974">
            <v>0</v>
          </cell>
          <cell r="J1974" t="str">
            <v/>
          </cell>
          <cell r="K1974" t="str">
            <v/>
          </cell>
          <cell r="L1974" t="str">
            <v/>
          </cell>
          <cell r="M1974" t="str">
            <v/>
          </cell>
          <cell r="N1974" t="str">
            <v/>
          </cell>
          <cell r="P1974" t="str">
            <v/>
          </cell>
          <cell r="Q1974" t="str">
            <v/>
          </cell>
          <cell r="R1974" t="str">
            <v/>
          </cell>
        </row>
        <row r="1975">
          <cell r="A1975" t="str">
            <v/>
          </cell>
          <cell r="B1975">
            <v>0</v>
          </cell>
          <cell r="C1975" t="str">
            <v/>
          </cell>
          <cell r="D1975" t="str">
            <v/>
          </cell>
          <cell r="E1975" t="str">
            <v>C</v>
          </cell>
          <cell r="F1975" t="str">
            <v/>
          </cell>
          <cell r="G1975">
            <v>0</v>
          </cell>
          <cell r="H1975">
            <v>0</v>
          </cell>
          <cell r="I1975">
            <v>0</v>
          </cell>
          <cell r="J1975" t="str">
            <v/>
          </cell>
          <cell r="K1975" t="str">
            <v/>
          </cell>
          <cell r="L1975" t="str">
            <v/>
          </cell>
          <cell r="M1975" t="str">
            <v/>
          </cell>
          <cell r="N1975" t="str">
            <v/>
          </cell>
          <cell r="P1975" t="str">
            <v/>
          </cell>
          <cell r="Q1975" t="str">
            <v/>
          </cell>
          <cell r="R1975" t="str">
            <v/>
          </cell>
        </row>
        <row r="1976">
          <cell r="A1976" t="str">
            <v/>
          </cell>
          <cell r="B1976">
            <v>0</v>
          </cell>
          <cell r="C1976" t="str">
            <v/>
          </cell>
          <cell r="D1976" t="str">
            <v/>
          </cell>
          <cell r="E1976" t="str">
            <v>C</v>
          </cell>
          <cell r="F1976" t="str">
            <v/>
          </cell>
          <cell r="G1976">
            <v>0</v>
          </cell>
          <cell r="H1976">
            <v>0</v>
          </cell>
          <cell r="I1976">
            <v>0</v>
          </cell>
          <cell r="J1976" t="str">
            <v/>
          </cell>
          <cell r="K1976" t="str">
            <v/>
          </cell>
          <cell r="L1976" t="str">
            <v/>
          </cell>
          <cell r="M1976" t="str">
            <v/>
          </cell>
          <cell r="N1976" t="str">
            <v/>
          </cell>
          <cell r="P1976" t="str">
            <v/>
          </cell>
          <cell r="Q1976" t="str">
            <v/>
          </cell>
          <cell r="R1976" t="str">
            <v/>
          </cell>
        </row>
        <row r="1977">
          <cell r="A1977" t="str">
            <v/>
          </cell>
          <cell r="B1977">
            <v>0</v>
          </cell>
          <cell r="C1977" t="str">
            <v/>
          </cell>
          <cell r="D1977" t="str">
            <v/>
          </cell>
          <cell r="E1977" t="str">
            <v>C</v>
          </cell>
          <cell r="F1977" t="str">
            <v/>
          </cell>
          <cell r="G1977">
            <v>0</v>
          </cell>
          <cell r="H1977">
            <v>0</v>
          </cell>
          <cell r="I1977">
            <v>0</v>
          </cell>
          <cell r="J1977" t="str">
            <v/>
          </cell>
          <cell r="K1977" t="str">
            <v/>
          </cell>
          <cell r="L1977" t="str">
            <v/>
          </cell>
          <cell r="M1977" t="str">
            <v/>
          </cell>
          <cell r="N1977" t="str">
            <v/>
          </cell>
          <cell r="P1977" t="str">
            <v/>
          </cell>
          <cell r="Q1977" t="str">
            <v/>
          </cell>
          <cell r="R1977" t="str">
            <v/>
          </cell>
        </row>
        <row r="1978">
          <cell r="A1978" t="str">
            <v/>
          </cell>
          <cell r="B1978">
            <v>0</v>
          </cell>
          <cell r="C1978" t="str">
            <v/>
          </cell>
          <cell r="D1978" t="str">
            <v/>
          </cell>
          <cell r="E1978" t="str">
            <v>C</v>
          </cell>
          <cell r="F1978" t="str">
            <v/>
          </cell>
          <cell r="G1978">
            <v>0</v>
          </cell>
          <cell r="H1978">
            <v>0</v>
          </cell>
          <cell r="I1978">
            <v>0</v>
          </cell>
          <cell r="J1978" t="str">
            <v/>
          </cell>
          <cell r="K1978" t="str">
            <v/>
          </cell>
          <cell r="L1978" t="str">
            <v/>
          </cell>
          <cell r="M1978" t="str">
            <v/>
          </cell>
          <cell r="N1978" t="str">
            <v/>
          </cell>
          <cell r="P1978" t="str">
            <v/>
          </cell>
          <cell r="Q1978" t="str">
            <v/>
          </cell>
          <cell r="R1978" t="str">
            <v/>
          </cell>
        </row>
        <row r="1979">
          <cell r="A1979" t="str">
            <v/>
          </cell>
          <cell r="B1979">
            <v>0</v>
          </cell>
          <cell r="C1979" t="str">
            <v/>
          </cell>
          <cell r="D1979" t="str">
            <v/>
          </cell>
          <cell r="E1979" t="str">
            <v>C</v>
          </cell>
          <cell r="F1979" t="str">
            <v/>
          </cell>
          <cell r="G1979">
            <v>0</v>
          </cell>
          <cell r="H1979">
            <v>0</v>
          </cell>
          <cell r="I1979">
            <v>0</v>
          </cell>
          <cell r="J1979" t="str">
            <v/>
          </cell>
          <cell r="K1979" t="str">
            <v/>
          </cell>
          <cell r="L1979" t="str">
            <v/>
          </cell>
          <cell r="M1979" t="str">
            <v/>
          </cell>
          <cell r="N1979" t="str">
            <v/>
          </cell>
          <cell r="P1979" t="str">
            <v/>
          </cell>
          <cell r="Q1979" t="str">
            <v/>
          </cell>
          <cell r="R1979" t="str">
            <v/>
          </cell>
        </row>
        <row r="1980">
          <cell r="A1980" t="str">
            <v/>
          </cell>
          <cell r="B1980">
            <v>0</v>
          </cell>
          <cell r="C1980" t="str">
            <v/>
          </cell>
          <cell r="D1980" t="str">
            <v/>
          </cell>
          <cell r="E1980" t="str">
            <v>C</v>
          </cell>
          <cell r="F1980" t="str">
            <v/>
          </cell>
          <cell r="G1980">
            <v>0</v>
          </cell>
          <cell r="H1980">
            <v>0</v>
          </cell>
          <cell r="I1980">
            <v>0</v>
          </cell>
          <cell r="J1980" t="str">
            <v/>
          </cell>
          <cell r="K1980" t="str">
            <v/>
          </cell>
          <cell r="L1980" t="str">
            <v/>
          </cell>
          <cell r="M1980" t="str">
            <v/>
          </cell>
          <cell r="N1980" t="str">
            <v/>
          </cell>
          <cell r="P1980" t="str">
            <v/>
          </cell>
          <cell r="Q1980" t="str">
            <v/>
          </cell>
          <cell r="R1980" t="str">
            <v/>
          </cell>
        </row>
        <row r="1981">
          <cell r="A1981" t="str">
            <v/>
          </cell>
          <cell r="B1981">
            <v>0</v>
          </cell>
          <cell r="C1981" t="str">
            <v/>
          </cell>
          <cell r="D1981" t="str">
            <v/>
          </cell>
          <cell r="E1981" t="str">
            <v>C</v>
          </cell>
          <cell r="F1981" t="str">
            <v/>
          </cell>
          <cell r="G1981">
            <v>0</v>
          </cell>
          <cell r="H1981">
            <v>0</v>
          </cell>
          <cell r="I1981">
            <v>0</v>
          </cell>
          <cell r="J1981" t="str">
            <v/>
          </cell>
          <cell r="K1981" t="str">
            <v/>
          </cell>
          <cell r="L1981" t="str">
            <v/>
          </cell>
          <cell r="M1981" t="str">
            <v/>
          </cell>
          <cell r="N1981" t="str">
            <v/>
          </cell>
          <cell r="P1981" t="str">
            <v/>
          </cell>
          <cell r="Q1981" t="str">
            <v/>
          </cell>
          <cell r="R1981" t="str">
            <v/>
          </cell>
        </row>
        <row r="1982">
          <cell r="A1982" t="str">
            <v/>
          </cell>
          <cell r="B1982">
            <v>0</v>
          </cell>
          <cell r="C1982" t="str">
            <v/>
          </cell>
          <cell r="D1982" t="str">
            <v/>
          </cell>
          <cell r="E1982" t="str">
            <v>C</v>
          </cell>
          <cell r="F1982" t="str">
            <v/>
          </cell>
          <cell r="G1982">
            <v>0</v>
          </cell>
          <cell r="H1982">
            <v>0</v>
          </cell>
          <cell r="I1982">
            <v>0</v>
          </cell>
          <cell r="J1982" t="str">
            <v/>
          </cell>
          <cell r="K1982" t="str">
            <v/>
          </cell>
          <cell r="L1982" t="str">
            <v/>
          </cell>
          <cell r="M1982" t="str">
            <v/>
          </cell>
          <cell r="N1982" t="str">
            <v/>
          </cell>
          <cell r="P1982" t="str">
            <v/>
          </cell>
          <cell r="Q1982" t="str">
            <v/>
          </cell>
          <cell r="R1982" t="str">
            <v/>
          </cell>
        </row>
        <row r="1983">
          <cell r="A1983" t="str">
            <v/>
          </cell>
          <cell r="B1983">
            <v>0</v>
          </cell>
          <cell r="C1983" t="str">
            <v/>
          </cell>
          <cell r="D1983" t="str">
            <v/>
          </cell>
          <cell r="E1983" t="str">
            <v>C</v>
          </cell>
          <cell r="F1983" t="str">
            <v/>
          </cell>
          <cell r="G1983">
            <v>0</v>
          </cell>
          <cell r="H1983">
            <v>0</v>
          </cell>
          <cell r="I1983">
            <v>0</v>
          </cell>
          <cell r="J1983" t="str">
            <v/>
          </cell>
          <cell r="K1983" t="str">
            <v/>
          </cell>
          <cell r="L1983" t="str">
            <v/>
          </cell>
          <cell r="M1983" t="str">
            <v/>
          </cell>
          <cell r="N1983" t="str">
            <v/>
          </cell>
          <cell r="P1983" t="str">
            <v/>
          </cell>
          <cell r="Q1983" t="str">
            <v/>
          </cell>
          <cell r="R1983" t="str">
            <v/>
          </cell>
        </row>
        <row r="1984">
          <cell r="A1984" t="str">
            <v/>
          </cell>
          <cell r="B1984">
            <v>0</v>
          </cell>
          <cell r="C1984" t="str">
            <v/>
          </cell>
          <cell r="D1984" t="str">
            <v/>
          </cell>
          <cell r="E1984" t="str">
            <v>C</v>
          </cell>
          <cell r="F1984" t="str">
            <v/>
          </cell>
          <cell r="G1984">
            <v>0</v>
          </cell>
          <cell r="H1984">
            <v>0</v>
          </cell>
          <cell r="I1984">
            <v>0</v>
          </cell>
          <cell r="J1984" t="str">
            <v/>
          </cell>
          <cell r="K1984" t="str">
            <v/>
          </cell>
          <cell r="L1984" t="str">
            <v/>
          </cell>
          <cell r="M1984" t="str">
            <v/>
          </cell>
          <cell r="N1984" t="str">
            <v/>
          </cell>
          <cell r="P1984" t="str">
            <v/>
          </cell>
          <cell r="Q1984" t="str">
            <v/>
          </cell>
          <cell r="R1984" t="str">
            <v/>
          </cell>
        </row>
        <row r="1985">
          <cell r="A1985" t="str">
            <v/>
          </cell>
          <cell r="B1985">
            <v>0</v>
          </cell>
          <cell r="C1985" t="str">
            <v/>
          </cell>
          <cell r="D1985" t="str">
            <v/>
          </cell>
          <cell r="E1985" t="str">
            <v>C</v>
          </cell>
          <cell r="F1985" t="str">
            <v/>
          </cell>
          <cell r="G1985">
            <v>0</v>
          </cell>
          <cell r="H1985">
            <v>0</v>
          </cell>
          <cell r="I1985">
            <v>0</v>
          </cell>
          <cell r="J1985" t="str">
            <v/>
          </cell>
          <cell r="K1985" t="str">
            <v/>
          </cell>
          <cell r="L1985" t="str">
            <v/>
          </cell>
          <cell r="M1985" t="str">
            <v/>
          </cell>
          <cell r="N1985" t="str">
            <v/>
          </cell>
          <cell r="P1985" t="str">
            <v/>
          </cell>
          <cell r="Q1985" t="str">
            <v/>
          </cell>
          <cell r="R1985" t="str">
            <v/>
          </cell>
        </row>
        <row r="1986">
          <cell r="A1986" t="str">
            <v/>
          </cell>
          <cell r="B1986">
            <v>0</v>
          </cell>
          <cell r="C1986" t="str">
            <v/>
          </cell>
          <cell r="D1986" t="str">
            <v/>
          </cell>
          <cell r="E1986" t="str">
            <v>C</v>
          </cell>
          <cell r="F1986" t="str">
            <v/>
          </cell>
          <cell r="G1986">
            <v>0</v>
          </cell>
          <cell r="H1986">
            <v>0</v>
          </cell>
          <cell r="I1986">
            <v>0</v>
          </cell>
          <cell r="J1986" t="str">
            <v/>
          </cell>
          <cell r="K1986" t="str">
            <v/>
          </cell>
          <cell r="L1986" t="str">
            <v/>
          </cell>
          <cell r="M1986" t="str">
            <v/>
          </cell>
          <cell r="N1986" t="str">
            <v/>
          </cell>
          <cell r="P1986" t="str">
            <v/>
          </cell>
          <cell r="Q1986" t="str">
            <v/>
          </cell>
          <cell r="R1986" t="str">
            <v/>
          </cell>
        </row>
        <row r="1987">
          <cell r="A1987" t="str">
            <v/>
          </cell>
          <cell r="B1987">
            <v>0</v>
          </cell>
          <cell r="C1987" t="str">
            <v/>
          </cell>
          <cell r="D1987" t="str">
            <v/>
          </cell>
          <cell r="E1987" t="str">
            <v>C</v>
          </cell>
          <cell r="F1987" t="str">
            <v/>
          </cell>
          <cell r="G1987">
            <v>0</v>
          </cell>
          <cell r="H1987">
            <v>0</v>
          </cell>
          <cell r="I1987">
            <v>0</v>
          </cell>
          <cell r="J1987" t="str">
            <v/>
          </cell>
          <cell r="K1987" t="str">
            <v/>
          </cell>
          <cell r="L1987" t="str">
            <v/>
          </cell>
          <cell r="M1987" t="str">
            <v/>
          </cell>
          <cell r="N1987" t="str">
            <v/>
          </cell>
          <cell r="P1987" t="str">
            <v/>
          </cell>
          <cell r="Q1987" t="str">
            <v/>
          </cell>
          <cell r="R1987" t="str">
            <v/>
          </cell>
        </row>
        <row r="1988">
          <cell r="A1988" t="str">
            <v/>
          </cell>
          <cell r="B1988">
            <v>0</v>
          </cell>
          <cell r="C1988" t="str">
            <v/>
          </cell>
          <cell r="D1988" t="str">
            <v/>
          </cell>
          <cell r="E1988" t="str">
            <v>C</v>
          </cell>
          <cell r="F1988" t="str">
            <v/>
          </cell>
          <cell r="G1988">
            <v>0</v>
          </cell>
          <cell r="H1988">
            <v>0</v>
          </cell>
          <cell r="I1988">
            <v>0</v>
          </cell>
          <cell r="J1988" t="str">
            <v/>
          </cell>
          <cell r="K1988" t="str">
            <v/>
          </cell>
          <cell r="L1988" t="str">
            <v/>
          </cell>
          <cell r="M1988" t="str">
            <v/>
          </cell>
          <cell r="N1988" t="str">
            <v/>
          </cell>
          <cell r="P1988" t="str">
            <v/>
          </cell>
          <cell r="Q1988" t="str">
            <v/>
          </cell>
          <cell r="R1988" t="str">
            <v/>
          </cell>
        </row>
        <row r="1989">
          <cell r="A1989" t="str">
            <v/>
          </cell>
          <cell r="B1989">
            <v>0</v>
          </cell>
          <cell r="C1989" t="str">
            <v/>
          </cell>
          <cell r="D1989" t="str">
            <v/>
          </cell>
          <cell r="E1989" t="str">
            <v>C</v>
          </cell>
          <cell r="F1989" t="str">
            <v/>
          </cell>
          <cell r="G1989">
            <v>0</v>
          </cell>
          <cell r="H1989">
            <v>0</v>
          </cell>
          <cell r="I1989">
            <v>0</v>
          </cell>
          <cell r="J1989" t="str">
            <v/>
          </cell>
          <cell r="K1989" t="str">
            <v/>
          </cell>
          <cell r="L1989" t="str">
            <v/>
          </cell>
          <cell r="M1989" t="str">
            <v/>
          </cell>
          <cell r="N1989" t="str">
            <v/>
          </cell>
          <cell r="P1989" t="str">
            <v/>
          </cell>
          <cell r="Q1989" t="str">
            <v/>
          </cell>
          <cell r="R1989" t="str">
            <v/>
          </cell>
        </row>
        <row r="1990">
          <cell r="A1990" t="str">
            <v/>
          </cell>
          <cell r="B1990">
            <v>0</v>
          </cell>
          <cell r="C1990" t="str">
            <v/>
          </cell>
          <cell r="D1990" t="str">
            <v/>
          </cell>
          <cell r="E1990" t="str">
            <v>C</v>
          </cell>
          <cell r="F1990" t="str">
            <v/>
          </cell>
          <cell r="G1990">
            <v>0</v>
          </cell>
          <cell r="H1990">
            <v>0</v>
          </cell>
          <cell r="I1990">
            <v>0</v>
          </cell>
          <cell r="J1990" t="str">
            <v/>
          </cell>
          <cell r="K1990" t="str">
            <v/>
          </cell>
          <cell r="L1990" t="str">
            <v/>
          </cell>
          <cell r="M1990" t="str">
            <v/>
          </cell>
          <cell r="N1990" t="str">
            <v/>
          </cell>
          <cell r="P1990" t="str">
            <v/>
          </cell>
          <cell r="Q1990" t="str">
            <v/>
          </cell>
          <cell r="R1990" t="str">
            <v/>
          </cell>
        </row>
        <row r="1991">
          <cell r="A1991" t="str">
            <v/>
          </cell>
          <cell r="B1991">
            <v>0</v>
          </cell>
          <cell r="C1991" t="str">
            <v/>
          </cell>
          <cell r="D1991" t="str">
            <v/>
          </cell>
          <cell r="E1991" t="str">
            <v>C</v>
          </cell>
          <cell r="F1991" t="str">
            <v/>
          </cell>
          <cell r="G1991">
            <v>0</v>
          </cell>
          <cell r="H1991">
            <v>0</v>
          </cell>
          <cell r="I1991">
            <v>0</v>
          </cell>
          <cell r="J1991" t="str">
            <v/>
          </cell>
          <cell r="K1991" t="str">
            <v/>
          </cell>
          <cell r="L1991" t="str">
            <v/>
          </cell>
          <cell r="M1991" t="str">
            <v/>
          </cell>
          <cell r="N1991" t="str">
            <v/>
          </cell>
          <cell r="P1991" t="str">
            <v/>
          </cell>
          <cell r="Q1991" t="str">
            <v/>
          </cell>
          <cell r="R1991" t="str">
            <v/>
          </cell>
        </row>
        <row r="1992">
          <cell r="A1992" t="str">
            <v/>
          </cell>
          <cell r="B1992">
            <v>0</v>
          </cell>
          <cell r="C1992" t="str">
            <v/>
          </cell>
          <cell r="D1992" t="str">
            <v/>
          </cell>
          <cell r="E1992" t="str">
            <v>C</v>
          </cell>
          <cell r="F1992" t="str">
            <v/>
          </cell>
          <cell r="G1992">
            <v>0</v>
          </cell>
          <cell r="H1992">
            <v>0</v>
          </cell>
          <cell r="I1992">
            <v>0</v>
          </cell>
          <cell r="J1992" t="str">
            <v/>
          </cell>
          <cell r="K1992" t="str">
            <v/>
          </cell>
          <cell r="L1992" t="str">
            <v/>
          </cell>
          <cell r="M1992" t="str">
            <v/>
          </cell>
          <cell r="N1992" t="str">
            <v/>
          </cell>
          <cell r="P1992" t="str">
            <v/>
          </cell>
          <cell r="Q1992" t="str">
            <v/>
          </cell>
          <cell r="R1992" t="str">
            <v/>
          </cell>
        </row>
        <row r="1993">
          <cell r="A1993" t="str">
            <v/>
          </cell>
          <cell r="B1993">
            <v>0</v>
          </cell>
          <cell r="C1993" t="str">
            <v/>
          </cell>
          <cell r="D1993" t="str">
            <v/>
          </cell>
          <cell r="E1993" t="str">
            <v>C</v>
          </cell>
          <cell r="F1993" t="str">
            <v/>
          </cell>
          <cell r="G1993">
            <v>0</v>
          </cell>
          <cell r="H1993">
            <v>0</v>
          </cell>
          <cell r="I1993">
            <v>0</v>
          </cell>
          <cell r="J1993" t="str">
            <v/>
          </cell>
          <cell r="K1993" t="str">
            <v/>
          </cell>
          <cell r="L1993" t="str">
            <v/>
          </cell>
          <cell r="M1993" t="str">
            <v/>
          </cell>
          <cell r="N1993" t="str">
            <v/>
          </cell>
          <cell r="P1993" t="str">
            <v/>
          </cell>
          <cell r="Q1993" t="str">
            <v/>
          </cell>
          <cell r="R1993" t="str">
            <v/>
          </cell>
        </row>
        <row r="1994">
          <cell r="A1994" t="str">
            <v/>
          </cell>
          <cell r="B1994">
            <v>0</v>
          </cell>
          <cell r="C1994" t="str">
            <v/>
          </cell>
          <cell r="D1994" t="str">
            <v/>
          </cell>
          <cell r="E1994" t="str">
            <v>C</v>
          </cell>
          <cell r="F1994" t="str">
            <v/>
          </cell>
          <cell r="G1994">
            <v>0</v>
          </cell>
          <cell r="H1994">
            <v>0</v>
          </cell>
          <cell r="I1994">
            <v>0</v>
          </cell>
          <cell r="J1994" t="str">
            <v/>
          </cell>
          <cell r="K1994" t="str">
            <v/>
          </cell>
          <cell r="L1994" t="str">
            <v/>
          </cell>
          <cell r="M1994" t="str">
            <v/>
          </cell>
          <cell r="N1994" t="str">
            <v/>
          </cell>
          <cell r="P1994" t="str">
            <v/>
          </cell>
          <cell r="Q1994" t="str">
            <v/>
          </cell>
          <cell r="R1994" t="str">
            <v/>
          </cell>
        </row>
        <row r="1995">
          <cell r="A1995" t="str">
            <v/>
          </cell>
          <cell r="B1995">
            <v>0</v>
          </cell>
          <cell r="C1995" t="str">
            <v/>
          </cell>
          <cell r="D1995" t="str">
            <v/>
          </cell>
          <cell r="E1995" t="str">
            <v>C</v>
          </cell>
          <cell r="F1995" t="str">
            <v/>
          </cell>
          <cell r="G1995">
            <v>0</v>
          </cell>
          <cell r="H1995">
            <v>0</v>
          </cell>
          <cell r="I1995">
            <v>0</v>
          </cell>
          <cell r="J1995" t="str">
            <v/>
          </cell>
          <cell r="K1995" t="str">
            <v/>
          </cell>
          <cell r="L1995" t="str">
            <v/>
          </cell>
          <cell r="M1995" t="str">
            <v/>
          </cell>
          <cell r="N1995" t="str">
            <v/>
          </cell>
          <cell r="P1995" t="str">
            <v/>
          </cell>
          <cell r="Q1995" t="str">
            <v/>
          </cell>
          <cell r="R1995" t="str">
            <v/>
          </cell>
        </row>
        <row r="1996">
          <cell r="A1996" t="str">
            <v/>
          </cell>
          <cell r="B1996">
            <v>0</v>
          </cell>
          <cell r="C1996" t="str">
            <v/>
          </cell>
          <cell r="D1996" t="str">
            <v/>
          </cell>
          <cell r="E1996" t="str">
            <v>C</v>
          </cell>
          <cell r="F1996" t="str">
            <v/>
          </cell>
          <cell r="G1996">
            <v>0</v>
          </cell>
          <cell r="H1996">
            <v>0</v>
          </cell>
          <cell r="I1996">
            <v>0</v>
          </cell>
          <cell r="J1996" t="str">
            <v/>
          </cell>
          <cell r="K1996" t="str">
            <v/>
          </cell>
          <cell r="L1996" t="str">
            <v/>
          </cell>
          <cell r="M1996" t="str">
            <v/>
          </cell>
          <cell r="N1996" t="str">
            <v/>
          </cell>
          <cell r="P1996" t="str">
            <v/>
          </cell>
          <cell r="Q1996" t="str">
            <v/>
          </cell>
          <cell r="R1996" t="str">
            <v/>
          </cell>
        </row>
        <row r="1997">
          <cell r="A1997" t="str">
            <v/>
          </cell>
          <cell r="B1997">
            <v>0</v>
          </cell>
          <cell r="C1997" t="str">
            <v/>
          </cell>
          <cell r="D1997" t="str">
            <v/>
          </cell>
          <cell r="E1997" t="str">
            <v>C</v>
          </cell>
          <cell r="F1997" t="str">
            <v/>
          </cell>
          <cell r="G1997">
            <v>0</v>
          </cell>
          <cell r="H1997">
            <v>0</v>
          </cell>
          <cell r="I1997">
            <v>0</v>
          </cell>
          <cell r="J1997" t="str">
            <v/>
          </cell>
          <cell r="K1997" t="str">
            <v/>
          </cell>
          <cell r="L1997" t="str">
            <v/>
          </cell>
          <cell r="M1997" t="str">
            <v/>
          </cell>
          <cell r="N1997" t="str">
            <v/>
          </cell>
          <cell r="P1997" t="str">
            <v/>
          </cell>
          <cell r="Q1997" t="str">
            <v/>
          </cell>
          <cell r="R1997" t="str">
            <v/>
          </cell>
        </row>
        <row r="1998">
          <cell r="A1998" t="str">
            <v/>
          </cell>
          <cell r="B1998">
            <v>0</v>
          </cell>
          <cell r="C1998" t="str">
            <v/>
          </cell>
          <cell r="D1998" t="str">
            <v/>
          </cell>
          <cell r="E1998" t="str">
            <v>C</v>
          </cell>
          <cell r="F1998" t="str">
            <v/>
          </cell>
          <cell r="G1998">
            <v>0</v>
          </cell>
          <cell r="H1998">
            <v>0</v>
          </cell>
          <cell r="I1998">
            <v>0</v>
          </cell>
          <cell r="J1998" t="str">
            <v/>
          </cell>
          <cell r="K1998" t="str">
            <v/>
          </cell>
          <cell r="L1998" t="str">
            <v/>
          </cell>
          <cell r="M1998" t="str">
            <v/>
          </cell>
          <cell r="N1998" t="str">
            <v/>
          </cell>
          <cell r="P1998" t="str">
            <v/>
          </cell>
          <cell r="Q1998" t="str">
            <v/>
          </cell>
          <cell r="R1998" t="str">
            <v/>
          </cell>
        </row>
        <row r="1999">
          <cell r="A1999" t="str">
            <v/>
          </cell>
          <cell r="B1999">
            <v>0</v>
          </cell>
          <cell r="C1999" t="str">
            <v/>
          </cell>
          <cell r="D1999" t="str">
            <v/>
          </cell>
          <cell r="E1999" t="str">
            <v>C</v>
          </cell>
          <cell r="F1999" t="str">
            <v/>
          </cell>
          <cell r="G1999">
            <v>0</v>
          </cell>
          <cell r="H1999">
            <v>0</v>
          </cell>
          <cell r="I1999">
            <v>0</v>
          </cell>
          <cell r="J1999" t="str">
            <v/>
          </cell>
          <cell r="K1999" t="str">
            <v/>
          </cell>
          <cell r="L1999" t="str">
            <v/>
          </cell>
          <cell r="M1999" t="str">
            <v/>
          </cell>
          <cell r="N1999" t="str">
            <v/>
          </cell>
          <cell r="P1999" t="str">
            <v/>
          </cell>
          <cell r="Q1999" t="str">
            <v/>
          </cell>
          <cell r="R1999" t="str">
            <v/>
          </cell>
        </row>
        <row r="2000">
          <cell r="A2000" t="str">
            <v/>
          </cell>
          <cell r="B2000">
            <v>0</v>
          </cell>
          <cell r="C2000" t="str">
            <v/>
          </cell>
          <cell r="D2000" t="str">
            <v/>
          </cell>
          <cell r="E2000" t="str">
            <v>C</v>
          </cell>
          <cell r="F2000" t="str">
            <v/>
          </cell>
          <cell r="G2000">
            <v>0</v>
          </cell>
          <cell r="H2000">
            <v>0</v>
          </cell>
          <cell r="I2000">
            <v>0</v>
          </cell>
          <cell r="J2000" t="str">
            <v/>
          </cell>
          <cell r="K2000" t="str">
            <v/>
          </cell>
          <cell r="L2000" t="str">
            <v/>
          </cell>
          <cell r="M2000" t="str">
            <v/>
          </cell>
          <cell r="N2000" t="str">
            <v/>
          </cell>
          <cell r="P2000" t="str">
            <v/>
          </cell>
          <cell r="Q2000" t="str">
            <v/>
          </cell>
          <cell r="R2000" t="str">
            <v/>
          </cell>
        </row>
        <row r="2001">
          <cell r="A2001" t="str">
            <v/>
          </cell>
          <cell r="B2001">
            <v>0</v>
          </cell>
          <cell r="C2001" t="str">
            <v/>
          </cell>
          <cell r="D2001" t="str">
            <v/>
          </cell>
          <cell r="E2001" t="str">
            <v>C</v>
          </cell>
          <cell r="F2001" t="str">
            <v/>
          </cell>
          <cell r="G2001">
            <v>0</v>
          </cell>
          <cell r="H2001">
            <v>0</v>
          </cell>
          <cell r="I2001">
            <v>0</v>
          </cell>
          <cell r="J2001" t="str">
            <v/>
          </cell>
          <cell r="K2001" t="str">
            <v/>
          </cell>
          <cell r="L2001" t="str">
            <v/>
          </cell>
          <cell r="M2001" t="str">
            <v/>
          </cell>
          <cell r="N2001" t="str">
            <v/>
          </cell>
          <cell r="P2001" t="str">
            <v/>
          </cell>
          <cell r="Q2001" t="str">
            <v/>
          </cell>
          <cell r="R2001" t="str">
            <v/>
          </cell>
        </row>
        <row r="2002">
          <cell r="A2002" t="str">
            <v/>
          </cell>
          <cell r="B2002">
            <v>0</v>
          </cell>
          <cell r="C2002" t="str">
            <v/>
          </cell>
          <cell r="D2002" t="str">
            <v/>
          </cell>
          <cell r="E2002" t="str">
            <v>C</v>
          </cell>
          <cell r="F2002" t="str">
            <v/>
          </cell>
          <cell r="G2002">
            <v>0</v>
          </cell>
          <cell r="H2002">
            <v>0</v>
          </cell>
          <cell r="I2002">
            <v>0</v>
          </cell>
          <cell r="J2002" t="str">
            <v/>
          </cell>
          <cell r="K2002" t="str">
            <v/>
          </cell>
          <cell r="L2002" t="str">
            <v/>
          </cell>
          <cell r="M2002" t="str">
            <v/>
          </cell>
          <cell r="N2002" t="str">
            <v/>
          </cell>
          <cell r="P2002" t="str">
            <v/>
          </cell>
          <cell r="Q2002" t="str">
            <v/>
          </cell>
          <cell r="R2002" t="str">
            <v/>
          </cell>
        </row>
        <row r="2003">
          <cell r="A2003" t="str">
            <v/>
          </cell>
          <cell r="B2003">
            <v>0</v>
          </cell>
          <cell r="C2003" t="str">
            <v/>
          </cell>
          <cell r="D2003" t="str">
            <v/>
          </cell>
          <cell r="E2003" t="str">
            <v>C</v>
          </cell>
          <cell r="F2003" t="str">
            <v/>
          </cell>
          <cell r="G2003">
            <v>0</v>
          </cell>
          <cell r="H2003">
            <v>0</v>
          </cell>
          <cell r="I2003">
            <v>0</v>
          </cell>
          <cell r="J2003" t="str">
            <v/>
          </cell>
          <cell r="K2003" t="str">
            <v/>
          </cell>
          <cell r="L2003" t="str">
            <v/>
          </cell>
          <cell r="M2003" t="str">
            <v/>
          </cell>
          <cell r="N2003" t="str">
            <v/>
          </cell>
          <cell r="P2003" t="str">
            <v/>
          </cell>
          <cell r="Q2003" t="str">
            <v/>
          </cell>
          <cell r="R2003" t="str">
            <v/>
          </cell>
        </row>
        <row r="2004">
          <cell r="A2004" t="str">
            <v/>
          </cell>
          <cell r="B2004">
            <v>0</v>
          </cell>
          <cell r="C2004" t="str">
            <v/>
          </cell>
          <cell r="D2004" t="str">
            <v/>
          </cell>
          <cell r="E2004" t="str">
            <v>C</v>
          </cell>
          <cell r="F2004" t="str">
            <v/>
          </cell>
          <cell r="G2004">
            <v>0</v>
          </cell>
          <cell r="H2004">
            <v>0</v>
          </cell>
          <cell r="I2004">
            <v>0</v>
          </cell>
          <cell r="J2004" t="str">
            <v/>
          </cell>
          <cell r="K2004" t="str">
            <v/>
          </cell>
          <cell r="L2004" t="str">
            <v/>
          </cell>
          <cell r="M2004" t="str">
            <v/>
          </cell>
          <cell r="N2004" t="str">
            <v/>
          </cell>
          <cell r="P2004" t="str">
            <v/>
          </cell>
          <cell r="Q2004" t="str">
            <v/>
          </cell>
          <cell r="R2004" t="str">
            <v/>
          </cell>
        </row>
        <row r="2005">
          <cell r="A2005" t="str">
            <v/>
          </cell>
          <cell r="B2005">
            <v>0</v>
          </cell>
          <cell r="C2005" t="str">
            <v/>
          </cell>
          <cell r="D2005" t="str">
            <v/>
          </cell>
          <cell r="E2005" t="str">
            <v>C</v>
          </cell>
          <cell r="F2005" t="str">
            <v/>
          </cell>
          <cell r="G2005">
            <v>0</v>
          </cell>
          <cell r="H2005">
            <v>0</v>
          </cell>
          <cell r="I2005">
            <v>0</v>
          </cell>
          <cell r="J2005" t="str">
            <v/>
          </cell>
          <cell r="K2005" t="str">
            <v/>
          </cell>
          <cell r="L2005" t="str">
            <v/>
          </cell>
          <cell r="M2005" t="str">
            <v/>
          </cell>
          <cell r="N2005" t="str">
            <v/>
          </cell>
          <cell r="P2005" t="str">
            <v/>
          </cell>
          <cell r="Q2005" t="str">
            <v/>
          </cell>
          <cell r="R2005" t="str">
            <v/>
          </cell>
        </row>
        <row r="2006">
          <cell r="A2006" t="str">
            <v/>
          </cell>
          <cell r="B2006">
            <v>0</v>
          </cell>
          <cell r="C2006" t="str">
            <v/>
          </cell>
          <cell r="D2006" t="str">
            <v/>
          </cell>
          <cell r="E2006" t="str">
            <v>C</v>
          </cell>
          <cell r="F2006" t="str">
            <v/>
          </cell>
          <cell r="G2006">
            <v>0</v>
          </cell>
          <cell r="H2006">
            <v>0</v>
          </cell>
          <cell r="I2006">
            <v>0</v>
          </cell>
          <cell r="J2006" t="str">
            <v/>
          </cell>
          <cell r="K2006" t="str">
            <v/>
          </cell>
          <cell r="L2006" t="str">
            <v/>
          </cell>
          <cell r="M2006" t="str">
            <v/>
          </cell>
          <cell r="N2006" t="str">
            <v/>
          </cell>
          <cell r="P2006" t="str">
            <v/>
          </cell>
          <cell r="Q2006" t="str">
            <v/>
          </cell>
          <cell r="R2006" t="str">
            <v/>
          </cell>
        </row>
        <row r="2007">
          <cell r="A2007" t="str">
            <v/>
          </cell>
          <cell r="B2007">
            <v>0</v>
          </cell>
          <cell r="C2007" t="str">
            <v/>
          </cell>
          <cell r="D2007" t="str">
            <v/>
          </cell>
          <cell r="E2007" t="str">
            <v>C</v>
          </cell>
          <cell r="F2007" t="str">
            <v/>
          </cell>
          <cell r="G2007">
            <v>0</v>
          </cell>
          <cell r="H2007">
            <v>0</v>
          </cell>
          <cell r="I2007">
            <v>0</v>
          </cell>
          <cell r="J2007" t="str">
            <v/>
          </cell>
          <cell r="K2007" t="str">
            <v/>
          </cell>
          <cell r="L2007" t="str">
            <v/>
          </cell>
          <cell r="M2007" t="str">
            <v/>
          </cell>
          <cell r="N2007" t="str">
            <v/>
          </cell>
          <cell r="P2007" t="str">
            <v/>
          </cell>
          <cell r="Q2007" t="str">
            <v/>
          </cell>
          <cell r="R2007" t="str">
            <v/>
          </cell>
        </row>
        <row r="2008">
          <cell r="A2008" t="str">
            <v/>
          </cell>
          <cell r="B2008">
            <v>0</v>
          </cell>
          <cell r="C2008" t="str">
            <v/>
          </cell>
          <cell r="D2008" t="str">
            <v/>
          </cell>
          <cell r="E2008" t="str">
            <v>C</v>
          </cell>
          <cell r="F2008" t="str">
            <v/>
          </cell>
          <cell r="G2008">
            <v>0</v>
          </cell>
          <cell r="H2008">
            <v>0</v>
          </cell>
          <cell r="I2008">
            <v>0</v>
          </cell>
          <cell r="J2008" t="str">
            <v/>
          </cell>
          <cell r="K2008" t="str">
            <v/>
          </cell>
          <cell r="L2008" t="str">
            <v/>
          </cell>
          <cell r="M2008" t="str">
            <v/>
          </cell>
          <cell r="N2008" t="str">
            <v/>
          </cell>
          <cell r="P2008" t="str">
            <v/>
          </cell>
          <cell r="Q2008" t="str">
            <v/>
          </cell>
          <cell r="R2008" t="str">
            <v/>
          </cell>
        </row>
        <row r="2009">
          <cell r="A2009" t="str">
            <v/>
          </cell>
          <cell r="B2009">
            <v>0</v>
          </cell>
          <cell r="C2009" t="str">
            <v/>
          </cell>
          <cell r="D2009" t="str">
            <v/>
          </cell>
          <cell r="E2009" t="str">
            <v>C</v>
          </cell>
          <cell r="F2009" t="str">
            <v/>
          </cell>
          <cell r="G2009">
            <v>0</v>
          </cell>
          <cell r="H2009">
            <v>0</v>
          </cell>
          <cell r="I2009">
            <v>0</v>
          </cell>
          <cell r="J2009" t="str">
            <v/>
          </cell>
          <cell r="K2009" t="str">
            <v/>
          </cell>
          <cell r="L2009" t="str">
            <v/>
          </cell>
          <cell r="M2009" t="str">
            <v/>
          </cell>
          <cell r="N2009" t="str">
            <v/>
          </cell>
          <cell r="P2009" t="str">
            <v/>
          </cell>
          <cell r="Q2009" t="str">
            <v/>
          </cell>
          <cell r="R2009" t="str">
            <v/>
          </cell>
        </row>
        <row r="2010">
          <cell r="A2010" t="str">
            <v/>
          </cell>
          <cell r="B2010">
            <v>0</v>
          </cell>
          <cell r="C2010" t="str">
            <v/>
          </cell>
          <cell r="D2010" t="str">
            <v/>
          </cell>
          <cell r="E2010" t="str">
            <v>C</v>
          </cell>
          <cell r="F2010" t="str">
            <v/>
          </cell>
          <cell r="G2010">
            <v>0</v>
          </cell>
          <cell r="H2010">
            <v>0</v>
          </cell>
          <cell r="I2010">
            <v>0</v>
          </cell>
          <cell r="J2010" t="str">
            <v/>
          </cell>
          <cell r="K2010" t="str">
            <v/>
          </cell>
          <cell r="L2010" t="str">
            <v/>
          </cell>
          <cell r="M2010" t="str">
            <v/>
          </cell>
          <cell r="N2010" t="str">
            <v/>
          </cell>
          <cell r="P2010" t="str">
            <v/>
          </cell>
          <cell r="Q2010" t="str">
            <v/>
          </cell>
          <cell r="R2010" t="str">
            <v/>
          </cell>
        </row>
        <row r="2011">
          <cell r="A2011" t="str">
            <v/>
          </cell>
          <cell r="B2011">
            <v>0</v>
          </cell>
          <cell r="C2011" t="str">
            <v/>
          </cell>
          <cell r="D2011" t="str">
            <v/>
          </cell>
          <cell r="E2011" t="str">
            <v>C</v>
          </cell>
          <cell r="F2011" t="str">
            <v/>
          </cell>
          <cell r="G2011">
            <v>0</v>
          </cell>
          <cell r="H2011">
            <v>0</v>
          </cell>
          <cell r="I2011">
            <v>0</v>
          </cell>
          <cell r="J2011" t="str">
            <v/>
          </cell>
          <cell r="K2011" t="str">
            <v/>
          </cell>
          <cell r="L2011" t="str">
            <v/>
          </cell>
          <cell r="M2011" t="str">
            <v/>
          </cell>
          <cell r="N2011" t="str">
            <v/>
          </cell>
          <cell r="P2011" t="str">
            <v/>
          </cell>
          <cell r="Q2011" t="str">
            <v/>
          </cell>
          <cell r="R2011" t="str">
            <v/>
          </cell>
        </row>
        <row r="2012">
          <cell r="A2012" t="str">
            <v/>
          </cell>
          <cell r="B2012">
            <v>0</v>
          </cell>
          <cell r="C2012" t="str">
            <v/>
          </cell>
          <cell r="D2012" t="str">
            <v/>
          </cell>
          <cell r="E2012" t="str">
            <v>C</v>
          </cell>
          <cell r="F2012" t="str">
            <v/>
          </cell>
          <cell r="G2012">
            <v>0</v>
          </cell>
          <cell r="H2012">
            <v>0</v>
          </cell>
          <cell r="I2012">
            <v>0</v>
          </cell>
          <cell r="J2012" t="str">
            <v/>
          </cell>
          <cell r="K2012" t="str">
            <v/>
          </cell>
          <cell r="L2012" t="str">
            <v/>
          </cell>
          <cell r="M2012" t="str">
            <v/>
          </cell>
          <cell r="N2012" t="str">
            <v/>
          </cell>
          <cell r="P2012" t="str">
            <v/>
          </cell>
          <cell r="Q2012" t="str">
            <v/>
          </cell>
          <cell r="R2012" t="str">
            <v/>
          </cell>
        </row>
        <row r="2013">
          <cell r="A2013" t="str">
            <v/>
          </cell>
          <cell r="B2013">
            <v>0</v>
          </cell>
          <cell r="C2013" t="str">
            <v/>
          </cell>
          <cell r="D2013" t="str">
            <v/>
          </cell>
          <cell r="E2013" t="str">
            <v>C</v>
          </cell>
          <cell r="F2013" t="str">
            <v/>
          </cell>
          <cell r="G2013">
            <v>0</v>
          </cell>
          <cell r="H2013">
            <v>0</v>
          </cell>
          <cell r="I2013">
            <v>0</v>
          </cell>
          <cell r="J2013" t="str">
            <v/>
          </cell>
          <cell r="K2013" t="str">
            <v/>
          </cell>
          <cell r="L2013" t="str">
            <v/>
          </cell>
          <cell r="M2013" t="str">
            <v/>
          </cell>
          <cell r="N2013" t="str">
            <v/>
          </cell>
          <cell r="P2013" t="str">
            <v/>
          </cell>
          <cell r="Q2013" t="str">
            <v/>
          </cell>
          <cell r="R2013" t="str">
            <v/>
          </cell>
        </row>
        <row r="2014">
          <cell r="A2014" t="str">
            <v/>
          </cell>
          <cell r="B2014">
            <v>0</v>
          </cell>
          <cell r="C2014" t="str">
            <v/>
          </cell>
          <cell r="D2014" t="str">
            <v/>
          </cell>
          <cell r="E2014" t="str">
            <v>C</v>
          </cell>
          <cell r="F2014" t="str">
            <v/>
          </cell>
          <cell r="G2014">
            <v>0</v>
          </cell>
          <cell r="H2014">
            <v>0</v>
          </cell>
          <cell r="I2014">
            <v>0</v>
          </cell>
          <cell r="J2014" t="str">
            <v/>
          </cell>
          <cell r="K2014" t="str">
            <v/>
          </cell>
          <cell r="L2014" t="str">
            <v/>
          </cell>
          <cell r="M2014" t="str">
            <v/>
          </cell>
          <cell r="N2014" t="str">
            <v/>
          </cell>
          <cell r="P2014" t="str">
            <v/>
          </cell>
          <cell r="Q2014" t="str">
            <v/>
          </cell>
          <cell r="R2014" t="str">
            <v/>
          </cell>
        </row>
        <row r="2015">
          <cell r="A2015" t="str">
            <v/>
          </cell>
          <cell r="B2015">
            <v>0</v>
          </cell>
          <cell r="C2015" t="str">
            <v/>
          </cell>
          <cell r="D2015" t="str">
            <v/>
          </cell>
          <cell r="E2015" t="str">
            <v>C</v>
          </cell>
          <cell r="F2015" t="str">
            <v/>
          </cell>
          <cell r="G2015">
            <v>0</v>
          </cell>
          <cell r="H2015">
            <v>0</v>
          </cell>
          <cell r="I2015">
            <v>0</v>
          </cell>
          <cell r="J2015" t="str">
            <v/>
          </cell>
          <cell r="K2015" t="str">
            <v/>
          </cell>
          <cell r="L2015" t="str">
            <v/>
          </cell>
          <cell r="M2015" t="str">
            <v/>
          </cell>
          <cell r="N2015" t="str">
            <v/>
          </cell>
          <cell r="P2015" t="str">
            <v/>
          </cell>
          <cell r="Q2015" t="str">
            <v/>
          </cell>
          <cell r="R2015" t="str">
            <v/>
          </cell>
        </row>
        <row r="2016">
          <cell r="A2016" t="str">
            <v/>
          </cell>
          <cell r="B2016">
            <v>0</v>
          </cell>
          <cell r="C2016" t="str">
            <v/>
          </cell>
          <cell r="D2016" t="str">
            <v/>
          </cell>
          <cell r="E2016" t="str">
            <v>C</v>
          </cell>
          <cell r="F2016" t="str">
            <v/>
          </cell>
          <cell r="G2016">
            <v>0</v>
          </cell>
          <cell r="H2016">
            <v>0</v>
          </cell>
          <cell r="I2016">
            <v>0</v>
          </cell>
          <cell r="J2016" t="str">
            <v/>
          </cell>
          <cell r="K2016" t="str">
            <v/>
          </cell>
          <cell r="L2016" t="str">
            <v/>
          </cell>
          <cell r="M2016" t="str">
            <v/>
          </cell>
          <cell r="N2016" t="str">
            <v/>
          </cell>
          <cell r="P2016" t="str">
            <v/>
          </cell>
          <cell r="Q2016" t="str">
            <v/>
          </cell>
          <cell r="R2016" t="str">
            <v/>
          </cell>
        </row>
        <row r="2017">
          <cell r="A2017" t="str">
            <v/>
          </cell>
          <cell r="B2017">
            <v>0</v>
          </cell>
          <cell r="C2017" t="str">
            <v/>
          </cell>
          <cell r="D2017" t="str">
            <v/>
          </cell>
          <cell r="E2017" t="str">
            <v>C</v>
          </cell>
          <cell r="F2017" t="str">
            <v/>
          </cell>
          <cell r="G2017">
            <v>0</v>
          </cell>
          <cell r="H2017">
            <v>0</v>
          </cell>
          <cell r="I2017">
            <v>0</v>
          </cell>
          <cell r="J2017" t="str">
            <v/>
          </cell>
          <cell r="K2017" t="str">
            <v/>
          </cell>
          <cell r="L2017" t="str">
            <v/>
          </cell>
          <cell r="M2017" t="str">
            <v/>
          </cell>
          <cell r="N2017" t="str">
            <v/>
          </cell>
          <cell r="P2017" t="str">
            <v/>
          </cell>
          <cell r="Q2017" t="str">
            <v/>
          </cell>
          <cell r="R2017" t="str">
            <v/>
          </cell>
        </row>
        <row r="2018">
          <cell r="A2018" t="str">
            <v/>
          </cell>
          <cell r="B2018">
            <v>0</v>
          </cell>
          <cell r="C2018" t="str">
            <v/>
          </cell>
          <cell r="D2018" t="str">
            <v/>
          </cell>
          <cell r="E2018" t="str">
            <v>C</v>
          </cell>
          <cell r="F2018" t="str">
            <v/>
          </cell>
          <cell r="G2018">
            <v>0</v>
          </cell>
          <cell r="H2018">
            <v>0</v>
          </cell>
          <cell r="I2018">
            <v>0</v>
          </cell>
          <cell r="J2018" t="str">
            <v/>
          </cell>
          <cell r="K2018" t="str">
            <v/>
          </cell>
          <cell r="L2018" t="str">
            <v/>
          </cell>
          <cell r="M2018" t="str">
            <v/>
          </cell>
          <cell r="N2018" t="str">
            <v/>
          </cell>
          <cell r="P2018" t="str">
            <v/>
          </cell>
          <cell r="Q2018" t="str">
            <v/>
          </cell>
          <cell r="R2018" t="str">
            <v/>
          </cell>
        </row>
        <row r="2019">
          <cell r="A2019" t="str">
            <v/>
          </cell>
          <cell r="B2019">
            <v>0</v>
          </cell>
          <cell r="C2019" t="str">
            <v/>
          </cell>
          <cell r="D2019" t="str">
            <v/>
          </cell>
          <cell r="E2019" t="str">
            <v>C</v>
          </cell>
          <cell r="F2019" t="str">
            <v/>
          </cell>
          <cell r="G2019">
            <v>0</v>
          </cell>
          <cell r="H2019">
            <v>0</v>
          </cell>
          <cell r="I2019">
            <v>0</v>
          </cell>
          <cell r="J2019" t="str">
            <v/>
          </cell>
          <cell r="K2019" t="str">
            <v/>
          </cell>
          <cell r="L2019" t="str">
            <v/>
          </cell>
          <cell r="M2019" t="str">
            <v/>
          </cell>
          <cell r="N2019" t="str">
            <v/>
          </cell>
          <cell r="P2019" t="str">
            <v/>
          </cell>
          <cell r="Q2019" t="str">
            <v/>
          </cell>
          <cell r="R2019" t="str">
            <v/>
          </cell>
        </row>
        <row r="2020">
          <cell r="A2020" t="str">
            <v/>
          </cell>
          <cell r="B2020">
            <v>0</v>
          </cell>
          <cell r="C2020" t="str">
            <v/>
          </cell>
          <cell r="D2020" t="str">
            <v/>
          </cell>
          <cell r="E2020" t="str">
            <v>C</v>
          </cell>
          <cell r="F2020" t="str">
            <v/>
          </cell>
          <cell r="G2020">
            <v>0</v>
          </cell>
          <cell r="H2020">
            <v>0</v>
          </cell>
          <cell r="I2020">
            <v>0</v>
          </cell>
          <cell r="J2020" t="str">
            <v/>
          </cell>
          <cell r="K2020" t="str">
            <v/>
          </cell>
          <cell r="L2020" t="str">
            <v/>
          </cell>
          <cell r="M2020" t="str">
            <v/>
          </cell>
          <cell r="N2020" t="str">
            <v/>
          </cell>
          <cell r="P2020" t="str">
            <v/>
          </cell>
          <cell r="Q2020" t="str">
            <v/>
          </cell>
          <cell r="R2020" t="str">
            <v/>
          </cell>
        </row>
        <row r="2021">
          <cell r="A2021" t="str">
            <v/>
          </cell>
          <cell r="B2021">
            <v>0</v>
          </cell>
          <cell r="C2021" t="str">
            <v/>
          </cell>
          <cell r="D2021" t="str">
            <v/>
          </cell>
          <cell r="E2021" t="str">
            <v>C</v>
          </cell>
          <cell r="F2021" t="str">
            <v/>
          </cell>
          <cell r="G2021">
            <v>0</v>
          </cell>
          <cell r="H2021">
            <v>0</v>
          </cell>
          <cell r="I2021">
            <v>0</v>
          </cell>
          <cell r="J2021" t="str">
            <v/>
          </cell>
          <cell r="K2021" t="str">
            <v/>
          </cell>
          <cell r="L2021" t="str">
            <v/>
          </cell>
          <cell r="M2021" t="str">
            <v/>
          </cell>
          <cell r="N2021" t="str">
            <v/>
          </cell>
          <cell r="P2021" t="str">
            <v/>
          </cell>
          <cell r="Q2021" t="str">
            <v/>
          </cell>
          <cell r="R2021" t="str">
            <v/>
          </cell>
        </row>
        <row r="2022">
          <cell r="A2022" t="str">
            <v/>
          </cell>
          <cell r="B2022">
            <v>0</v>
          </cell>
          <cell r="C2022" t="str">
            <v/>
          </cell>
          <cell r="D2022" t="str">
            <v/>
          </cell>
          <cell r="E2022" t="str">
            <v>C</v>
          </cell>
          <cell r="F2022" t="str">
            <v/>
          </cell>
          <cell r="G2022">
            <v>0</v>
          </cell>
          <cell r="H2022">
            <v>0</v>
          </cell>
          <cell r="I2022">
            <v>0</v>
          </cell>
          <cell r="J2022" t="str">
            <v/>
          </cell>
          <cell r="K2022" t="str">
            <v/>
          </cell>
          <cell r="L2022" t="str">
            <v/>
          </cell>
          <cell r="M2022" t="str">
            <v/>
          </cell>
          <cell r="N2022" t="str">
            <v/>
          </cell>
          <cell r="P2022" t="str">
            <v/>
          </cell>
          <cell r="Q2022" t="str">
            <v/>
          </cell>
          <cell r="R2022" t="str">
            <v/>
          </cell>
        </row>
        <row r="2023">
          <cell r="A2023" t="str">
            <v/>
          </cell>
          <cell r="B2023">
            <v>0</v>
          </cell>
          <cell r="C2023" t="str">
            <v/>
          </cell>
          <cell r="D2023" t="str">
            <v/>
          </cell>
          <cell r="E2023" t="str">
            <v>C</v>
          </cell>
          <cell r="F2023" t="str">
            <v/>
          </cell>
          <cell r="G2023">
            <v>0</v>
          </cell>
          <cell r="H2023">
            <v>0</v>
          </cell>
          <cell r="I2023">
            <v>0</v>
          </cell>
          <cell r="J2023" t="str">
            <v/>
          </cell>
          <cell r="K2023" t="str">
            <v/>
          </cell>
          <cell r="L2023" t="str">
            <v/>
          </cell>
          <cell r="M2023" t="str">
            <v/>
          </cell>
          <cell r="N2023" t="str">
            <v/>
          </cell>
          <cell r="P2023" t="str">
            <v/>
          </cell>
          <cell r="Q2023" t="str">
            <v/>
          </cell>
          <cell r="R2023" t="str">
            <v/>
          </cell>
        </row>
        <row r="2024">
          <cell r="A2024" t="str">
            <v/>
          </cell>
          <cell r="B2024">
            <v>0</v>
          </cell>
          <cell r="C2024" t="str">
            <v/>
          </cell>
          <cell r="D2024" t="str">
            <v/>
          </cell>
          <cell r="E2024" t="str">
            <v>C</v>
          </cell>
          <cell r="F2024" t="str">
            <v/>
          </cell>
          <cell r="G2024">
            <v>0</v>
          </cell>
          <cell r="H2024">
            <v>0</v>
          </cell>
          <cell r="I2024">
            <v>0</v>
          </cell>
          <cell r="J2024" t="str">
            <v/>
          </cell>
          <cell r="K2024" t="str">
            <v/>
          </cell>
          <cell r="L2024" t="str">
            <v/>
          </cell>
          <cell r="M2024" t="str">
            <v/>
          </cell>
          <cell r="N2024" t="str">
            <v/>
          </cell>
          <cell r="P2024" t="str">
            <v/>
          </cell>
          <cell r="Q2024" t="str">
            <v/>
          </cell>
          <cell r="R2024" t="str">
            <v/>
          </cell>
        </row>
        <row r="2025">
          <cell r="A2025" t="str">
            <v/>
          </cell>
          <cell r="B2025">
            <v>0</v>
          </cell>
          <cell r="C2025" t="str">
            <v/>
          </cell>
          <cell r="D2025" t="str">
            <v/>
          </cell>
          <cell r="E2025" t="str">
            <v>C</v>
          </cell>
          <cell r="F2025" t="str">
            <v/>
          </cell>
          <cell r="G2025">
            <v>0</v>
          </cell>
          <cell r="H2025">
            <v>0</v>
          </cell>
          <cell r="I2025">
            <v>0</v>
          </cell>
          <cell r="J2025" t="str">
            <v/>
          </cell>
          <cell r="K2025" t="str">
            <v/>
          </cell>
          <cell r="L2025" t="str">
            <v/>
          </cell>
          <cell r="M2025" t="str">
            <v/>
          </cell>
          <cell r="N2025" t="str">
            <v/>
          </cell>
          <cell r="P2025" t="str">
            <v/>
          </cell>
          <cell r="Q2025" t="str">
            <v/>
          </cell>
          <cell r="R2025" t="str">
            <v/>
          </cell>
        </row>
        <row r="2026">
          <cell r="A2026" t="str">
            <v/>
          </cell>
          <cell r="B2026">
            <v>0</v>
          </cell>
          <cell r="C2026" t="str">
            <v/>
          </cell>
          <cell r="D2026" t="str">
            <v/>
          </cell>
          <cell r="E2026" t="str">
            <v>C</v>
          </cell>
          <cell r="F2026" t="str">
            <v/>
          </cell>
          <cell r="G2026">
            <v>0</v>
          </cell>
          <cell r="H2026">
            <v>0</v>
          </cell>
          <cell r="I2026">
            <v>0</v>
          </cell>
          <cell r="J2026" t="str">
            <v/>
          </cell>
          <cell r="K2026" t="str">
            <v/>
          </cell>
          <cell r="L2026" t="str">
            <v/>
          </cell>
          <cell r="M2026" t="str">
            <v/>
          </cell>
          <cell r="N2026" t="str">
            <v/>
          </cell>
          <cell r="P2026" t="str">
            <v/>
          </cell>
          <cell r="Q2026" t="str">
            <v/>
          </cell>
          <cell r="R2026" t="str">
            <v/>
          </cell>
        </row>
        <row r="2027">
          <cell r="A2027" t="str">
            <v/>
          </cell>
          <cell r="B2027">
            <v>0</v>
          </cell>
          <cell r="C2027" t="str">
            <v/>
          </cell>
          <cell r="D2027" t="str">
            <v/>
          </cell>
          <cell r="E2027" t="str">
            <v>C</v>
          </cell>
          <cell r="F2027" t="str">
            <v/>
          </cell>
          <cell r="G2027">
            <v>0</v>
          </cell>
          <cell r="H2027">
            <v>0</v>
          </cell>
          <cell r="I2027">
            <v>0</v>
          </cell>
          <cell r="J2027" t="str">
            <v/>
          </cell>
          <cell r="K2027" t="str">
            <v/>
          </cell>
          <cell r="L2027" t="str">
            <v/>
          </cell>
          <cell r="M2027" t="str">
            <v/>
          </cell>
          <cell r="N2027" t="str">
            <v/>
          </cell>
          <cell r="P2027" t="str">
            <v/>
          </cell>
          <cell r="Q2027" t="str">
            <v/>
          </cell>
          <cell r="R2027" t="str">
            <v/>
          </cell>
        </row>
        <row r="2028">
          <cell r="A2028" t="str">
            <v/>
          </cell>
          <cell r="B2028">
            <v>0</v>
          </cell>
          <cell r="C2028" t="str">
            <v/>
          </cell>
          <cell r="D2028" t="str">
            <v/>
          </cell>
          <cell r="E2028" t="str">
            <v>C</v>
          </cell>
          <cell r="F2028" t="str">
            <v/>
          </cell>
          <cell r="G2028">
            <v>0</v>
          </cell>
          <cell r="H2028">
            <v>0</v>
          </cell>
          <cell r="I2028">
            <v>0</v>
          </cell>
          <cell r="J2028" t="str">
            <v/>
          </cell>
          <cell r="K2028" t="str">
            <v/>
          </cell>
          <cell r="L2028" t="str">
            <v/>
          </cell>
          <cell r="M2028" t="str">
            <v/>
          </cell>
          <cell r="N2028" t="str">
            <v/>
          </cell>
          <cell r="P2028" t="str">
            <v/>
          </cell>
          <cell r="Q2028" t="str">
            <v/>
          </cell>
          <cell r="R2028" t="str">
            <v/>
          </cell>
        </row>
        <row r="2029">
          <cell r="A2029" t="str">
            <v/>
          </cell>
          <cell r="B2029">
            <v>0</v>
          </cell>
          <cell r="C2029" t="str">
            <v/>
          </cell>
          <cell r="D2029" t="str">
            <v/>
          </cell>
          <cell r="E2029" t="str">
            <v>C</v>
          </cell>
          <cell r="F2029" t="str">
            <v/>
          </cell>
          <cell r="G2029">
            <v>0</v>
          </cell>
          <cell r="H2029">
            <v>0</v>
          </cell>
          <cell r="I2029">
            <v>0</v>
          </cell>
          <cell r="J2029" t="str">
            <v/>
          </cell>
          <cell r="K2029" t="str">
            <v/>
          </cell>
          <cell r="L2029" t="str">
            <v/>
          </cell>
          <cell r="M2029" t="str">
            <v/>
          </cell>
          <cell r="N2029" t="str">
            <v/>
          </cell>
          <cell r="P2029" t="str">
            <v/>
          </cell>
          <cell r="Q2029" t="str">
            <v/>
          </cell>
          <cell r="R2029" t="str">
            <v/>
          </cell>
        </row>
        <row r="2030">
          <cell r="A2030" t="str">
            <v/>
          </cell>
          <cell r="B2030">
            <v>0</v>
          </cell>
          <cell r="C2030" t="str">
            <v/>
          </cell>
          <cell r="D2030" t="str">
            <v/>
          </cell>
          <cell r="E2030" t="str">
            <v>C</v>
          </cell>
          <cell r="F2030" t="str">
            <v/>
          </cell>
          <cell r="G2030">
            <v>0</v>
          </cell>
          <cell r="H2030">
            <v>0</v>
          </cell>
          <cell r="I2030">
            <v>0</v>
          </cell>
          <cell r="J2030" t="str">
            <v/>
          </cell>
          <cell r="K2030" t="str">
            <v/>
          </cell>
          <cell r="L2030" t="str">
            <v/>
          </cell>
          <cell r="M2030" t="str">
            <v/>
          </cell>
          <cell r="N2030" t="str">
            <v/>
          </cell>
          <cell r="P2030" t="str">
            <v/>
          </cell>
          <cell r="Q2030" t="str">
            <v/>
          </cell>
          <cell r="R2030" t="str">
            <v/>
          </cell>
        </row>
        <row r="2031">
          <cell r="A2031" t="str">
            <v/>
          </cell>
          <cell r="B2031">
            <v>0</v>
          </cell>
          <cell r="C2031" t="str">
            <v/>
          </cell>
          <cell r="D2031" t="str">
            <v/>
          </cell>
          <cell r="E2031" t="str">
            <v>C</v>
          </cell>
          <cell r="F2031" t="str">
            <v/>
          </cell>
          <cell r="G2031">
            <v>0</v>
          </cell>
          <cell r="H2031">
            <v>0</v>
          </cell>
          <cell r="I2031">
            <v>0</v>
          </cell>
          <cell r="J2031" t="str">
            <v/>
          </cell>
          <cell r="K2031" t="str">
            <v/>
          </cell>
          <cell r="L2031" t="str">
            <v/>
          </cell>
          <cell r="M2031" t="str">
            <v/>
          </cell>
          <cell r="N2031" t="str">
            <v/>
          </cell>
          <cell r="P2031" t="str">
            <v/>
          </cell>
          <cell r="Q2031" t="str">
            <v/>
          </cell>
          <cell r="R2031" t="str">
            <v/>
          </cell>
        </row>
        <row r="2032">
          <cell r="A2032" t="str">
            <v/>
          </cell>
          <cell r="B2032">
            <v>0</v>
          </cell>
          <cell r="C2032" t="str">
            <v/>
          </cell>
          <cell r="D2032" t="str">
            <v/>
          </cell>
          <cell r="E2032" t="str">
            <v>C</v>
          </cell>
          <cell r="F2032" t="str">
            <v/>
          </cell>
          <cell r="G2032">
            <v>0</v>
          </cell>
          <cell r="H2032">
            <v>0</v>
          </cell>
          <cell r="I2032">
            <v>0</v>
          </cell>
          <cell r="J2032" t="str">
            <v/>
          </cell>
          <cell r="K2032" t="str">
            <v/>
          </cell>
          <cell r="L2032" t="str">
            <v/>
          </cell>
          <cell r="M2032" t="str">
            <v/>
          </cell>
          <cell r="N2032" t="str">
            <v/>
          </cell>
          <cell r="P2032" t="str">
            <v/>
          </cell>
          <cell r="Q2032" t="str">
            <v/>
          </cell>
          <cell r="R2032" t="str">
            <v/>
          </cell>
        </row>
        <row r="2033">
          <cell r="A2033" t="str">
            <v/>
          </cell>
          <cell r="B2033">
            <v>0</v>
          </cell>
          <cell r="C2033" t="str">
            <v/>
          </cell>
          <cell r="D2033" t="str">
            <v/>
          </cell>
          <cell r="E2033" t="str">
            <v>C</v>
          </cell>
          <cell r="F2033" t="str">
            <v/>
          </cell>
          <cell r="G2033">
            <v>0</v>
          </cell>
          <cell r="H2033">
            <v>0</v>
          </cell>
          <cell r="I2033">
            <v>0</v>
          </cell>
          <cell r="J2033" t="str">
            <v/>
          </cell>
          <cell r="K2033" t="str">
            <v/>
          </cell>
          <cell r="L2033" t="str">
            <v/>
          </cell>
          <cell r="M2033" t="str">
            <v/>
          </cell>
          <cell r="N2033" t="str">
            <v/>
          </cell>
          <cell r="P2033" t="str">
            <v/>
          </cell>
          <cell r="Q2033" t="str">
            <v/>
          </cell>
          <cell r="R2033" t="str">
            <v/>
          </cell>
        </row>
        <row r="2034">
          <cell r="A2034" t="str">
            <v/>
          </cell>
          <cell r="B2034">
            <v>0</v>
          </cell>
          <cell r="C2034" t="str">
            <v/>
          </cell>
          <cell r="D2034" t="str">
            <v/>
          </cell>
          <cell r="E2034" t="str">
            <v>C</v>
          </cell>
          <cell r="F2034" t="str">
            <v/>
          </cell>
          <cell r="G2034">
            <v>0</v>
          </cell>
          <cell r="H2034">
            <v>0</v>
          </cell>
          <cell r="I2034">
            <v>0</v>
          </cell>
          <cell r="J2034" t="str">
            <v/>
          </cell>
          <cell r="K2034" t="str">
            <v/>
          </cell>
          <cell r="L2034" t="str">
            <v/>
          </cell>
          <cell r="M2034" t="str">
            <v/>
          </cell>
          <cell r="N2034" t="str">
            <v/>
          </cell>
          <cell r="P2034" t="str">
            <v/>
          </cell>
          <cell r="Q2034" t="str">
            <v/>
          </cell>
          <cell r="R2034" t="str">
            <v/>
          </cell>
        </row>
        <row r="2035">
          <cell r="A2035" t="str">
            <v/>
          </cell>
          <cell r="B2035">
            <v>0</v>
          </cell>
          <cell r="C2035" t="str">
            <v/>
          </cell>
          <cell r="D2035" t="str">
            <v/>
          </cell>
          <cell r="E2035" t="str">
            <v>C</v>
          </cell>
          <cell r="F2035" t="str">
            <v/>
          </cell>
          <cell r="G2035">
            <v>0</v>
          </cell>
          <cell r="H2035">
            <v>0</v>
          </cell>
          <cell r="I2035">
            <v>0</v>
          </cell>
          <cell r="J2035" t="str">
            <v/>
          </cell>
          <cell r="K2035" t="str">
            <v/>
          </cell>
          <cell r="L2035" t="str">
            <v/>
          </cell>
          <cell r="M2035" t="str">
            <v/>
          </cell>
          <cell r="N2035" t="str">
            <v/>
          </cell>
          <cell r="P2035" t="str">
            <v/>
          </cell>
          <cell r="Q2035" t="str">
            <v/>
          </cell>
          <cell r="R2035" t="str">
            <v/>
          </cell>
        </row>
        <row r="2036">
          <cell r="A2036" t="str">
            <v/>
          </cell>
          <cell r="B2036">
            <v>0</v>
          </cell>
          <cell r="C2036" t="str">
            <v/>
          </cell>
          <cell r="D2036" t="str">
            <v/>
          </cell>
          <cell r="E2036" t="str">
            <v>C</v>
          </cell>
          <cell r="F2036" t="str">
            <v/>
          </cell>
          <cell r="G2036">
            <v>0</v>
          </cell>
          <cell r="H2036">
            <v>0</v>
          </cell>
          <cell r="I2036">
            <v>0</v>
          </cell>
          <cell r="J2036" t="str">
            <v/>
          </cell>
          <cell r="K2036" t="str">
            <v/>
          </cell>
          <cell r="L2036" t="str">
            <v/>
          </cell>
          <cell r="M2036" t="str">
            <v/>
          </cell>
          <cell r="N2036" t="str">
            <v/>
          </cell>
          <cell r="P2036" t="str">
            <v/>
          </cell>
          <cell r="Q2036" t="str">
            <v/>
          </cell>
          <cell r="R2036" t="str">
            <v/>
          </cell>
        </row>
        <row r="2037">
          <cell r="A2037" t="str">
            <v/>
          </cell>
          <cell r="B2037">
            <v>0</v>
          </cell>
          <cell r="C2037" t="str">
            <v/>
          </cell>
          <cell r="D2037" t="str">
            <v/>
          </cell>
          <cell r="E2037" t="str">
            <v>C</v>
          </cell>
          <cell r="F2037" t="str">
            <v/>
          </cell>
          <cell r="G2037">
            <v>0</v>
          </cell>
          <cell r="H2037">
            <v>0</v>
          </cell>
          <cell r="I2037">
            <v>0</v>
          </cell>
          <cell r="J2037" t="str">
            <v/>
          </cell>
          <cell r="K2037" t="str">
            <v/>
          </cell>
          <cell r="L2037" t="str">
            <v/>
          </cell>
          <cell r="M2037" t="str">
            <v/>
          </cell>
          <cell r="N2037" t="str">
            <v/>
          </cell>
          <cell r="P2037" t="str">
            <v/>
          </cell>
          <cell r="Q2037" t="str">
            <v/>
          </cell>
          <cell r="R2037" t="str">
            <v/>
          </cell>
        </row>
        <row r="2038">
          <cell r="A2038" t="str">
            <v/>
          </cell>
          <cell r="B2038">
            <v>0</v>
          </cell>
          <cell r="C2038" t="str">
            <v/>
          </cell>
          <cell r="D2038" t="str">
            <v/>
          </cell>
          <cell r="E2038" t="str">
            <v>C</v>
          </cell>
          <cell r="F2038" t="str">
            <v/>
          </cell>
          <cell r="G2038">
            <v>0</v>
          </cell>
          <cell r="H2038">
            <v>0</v>
          </cell>
          <cell r="I2038">
            <v>0</v>
          </cell>
          <cell r="J2038" t="str">
            <v/>
          </cell>
          <cell r="K2038" t="str">
            <v/>
          </cell>
          <cell r="L2038" t="str">
            <v/>
          </cell>
          <cell r="M2038" t="str">
            <v/>
          </cell>
          <cell r="N2038" t="str">
            <v/>
          </cell>
          <cell r="P2038" t="str">
            <v/>
          </cell>
          <cell r="Q2038" t="str">
            <v/>
          </cell>
          <cell r="R2038" t="str">
            <v/>
          </cell>
        </row>
        <row r="2039">
          <cell r="A2039" t="str">
            <v/>
          </cell>
          <cell r="B2039">
            <v>0</v>
          </cell>
          <cell r="C2039" t="str">
            <v/>
          </cell>
          <cell r="D2039" t="str">
            <v/>
          </cell>
          <cell r="E2039" t="str">
            <v>C</v>
          </cell>
          <cell r="F2039" t="str">
            <v/>
          </cell>
          <cell r="G2039">
            <v>0</v>
          </cell>
          <cell r="H2039">
            <v>0</v>
          </cell>
          <cell r="I2039">
            <v>0</v>
          </cell>
          <cell r="J2039" t="str">
            <v/>
          </cell>
          <cell r="K2039" t="str">
            <v/>
          </cell>
          <cell r="L2039" t="str">
            <v/>
          </cell>
          <cell r="M2039" t="str">
            <v/>
          </cell>
          <cell r="N2039" t="str">
            <v/>
          </cell>
          <cell r="P2039" t="str">
            <v/>
          </cell>
          <cell r="Q2039" t="str">
            <v/>
          </cell>
          <cell r="R2039" t="str">
            <v/>
          </cell>
        </row>
        <row r="2040">
          <cell r="A2040" t="str">
            <v/>
          </cell>
          <cell r="B2040">
            <v>0</v>
          </cell>
          <cell r="C2040" t="str">
            <v/>
          </cell>
          <cell r="D2040" t="str">
            <v/>
          </cell>
          <cell r="E2040" t="str">
            <v>C</v>
          </cell>
          <cell r="F2040" t="str">
            <v/>
          </cell>
          <cell r="G2040">
            <v>0</v>
          </cell>
          <cell r="H2040">
            <v>0</v>
          </cell>
          <cell r="I2040">
            <v>0</v>
          </cell>
          <cell r="J2040" t="str">
            <v/>
          </cell>
          <cell r="K2040" t="str">
            <v/>
          </cell>
          <cell r="L2040" t="str">
            <v/>
          </cell>
          <cell r="M2040" t="str">
            <v/>
          </cell>
          <cell r="N2040" t="str">
            <v/>
          </cell>
          <cell r="P2040" t="str">
            <v/>
          </cell>
          <cell r="Q2040" t="str">
            <v/>
          </cell>
          <cell r="R2040" t="str">
            <v/>
          </cell>
        </row>
        <row r="2041">
          <cell r="A2041" t="str">
            <v/>
          </cell>
          <cell r="B2041">
            <v>0</v>
          </cell>
          <cell r="C2041" t="str">
            <v/>
          </cell>
          <cell r="D2041" t="str">
            <v/>
          </cell>
          <cell r="E2041" t="str">
            <v>C</v>
          </cell>
          <cell r="F2041" t="str">
            <v/>
          </cell>
          <cell r="G2041">
            <v>0</v>
          </cell>
          <cell r="H2041">
            <v>0</v>
          </cell>
          <cell r="I2041">
            <v>0</v>
          </cell>
          <cell r="J2041" t="str">
            <v/>
          </cell>
          <cell r="K2041" t="str">
            <v/>
          </cell>
          <cell r="L2041" t="str">
            <v/>
          </cell>
          <cell r="M2041" t="str">
            <v/>
          </cell>
          <cell r="N2041" t="str">
            <v/>
          </cell>
          <cell r="P2041" t="str">
            <v/>
          </cell>
          <cell r="Q2041" t="str">
            <v/>
          </cell>
          <cell r="R2041" t="str">
            <v/>
          </cell>
        </row>
        <row r="2042">
          <cell r="A2042" t="str">
            <v/>
          </cell>
          <cell r="B2042">
            <v>0</v>
          </cell>
          <cell r="C2042" t="str">
            <v/>
          </cell>
          <cell r="D2042" t="str">
            <v/>
          </cell>
          <cell r="E2042" t="str">
            <v>C</v>
          </cell>
          <cell r="F2042" t="str">
            <v/>
          </cell>
          <cell r="G2042">
            <v>0</v>
          </cell>
          <cell r="H2042">
            <v>0</v>
          </cell>
          <cell r="I2042">
            <v>0</v>
          </cell>
          <cell r="J2042" t="str">
            <v/>
          </cell>
          <cell r="K2042" t="str">
            <v/>
          </cell>
          <cell r="L2042" t="str">
            <v/>
          </cell>
          <cell r="M2042" t="str">
            <v/>
          </cell>
          <cell r="N2042" t="str">
            <v/>
          </cell>
          <cell r="P2042" t="str">
            <v/>
          </cell>
          <cell r="Q2042" t="str">
            <v/>
          </cell>
          <cell r="R2042" t="str">
            <v/>
          </cell>
        </row>
        <row r="2043">
          <cell r="A2043" t="str">
            <v/>
          </cell>
          <cell r="B2043">
            <v>0</v>
          </cell>
          <cell r="C2043" t="str">
            <v/>
          </cell>
          <cell r="D2043" t="str">
            <v/>
          </cell>
          <cell r="E2043" t="str">
            <v>C</v>
          </cell>
          <cell r="F2043" t="str">
            <v/>
          </cell>
          <cell r="G2043">
            <v>0</v>
          </cell>
          <cell r="H2043">
            <v>0</v>
          </cell>
          <cell r="I2043">
            <v>0</v>
          </cell>
          <cell r="J2043" t="str">
            <v/>
          </cell>
          <cell r="K2043" t="str">
            <v/>
          </cell>
          <cell r="L2043" t="str">
            <v/>
          </cell>
          <cell r="M2043" t="str">
            <v/>
          </cell>
          <cell r="N2043" t="str">
            <v/>
          </cell>
          <cell r="P2043" t="str">
            <v/>
          </cell>
          <cell r="Q2043" t="str">
            <v/>
          </cell>
          <cell r="R2043" t="str">
            <v/>
          </cell>
        </row>
        <row r="2044">
          <cell r="A2044" t="str">
            <v/>
          </cell>
          <cell r="B2044">
            <v>0</v>
          </cell>
          <cell r="C2044" t="str">
            <v/>
          </cell>
          <cell r="D2044" t="str">
            <v/>
          </cell>
          <cell r="E2044" t="str">
            <v>C</v>
          </cell>
          <cell r="F2044" t="str">
            <v/>
          </cell>
          <cell r="G2044">
            <v>0</v>
          </cell>
          <cell r="H2044">
            <v>0</v>
          </cell>
          <cell r="I2044">
            <v>0</v>
          </cell>
          <cell r="J2044" t="str">
            <v/>
          </cell>
          <cell r="K2044" t="str">
            <v/>
          </cell>
          <cell r="L2044" t="str">
            <v/>
          </cell>
          <cell r="M2044" t="str">
            <v/>
          </cell>
          <cell r="N2044" t="str">
            <v/>
          </cell>
          <cell r="P2044" t="str">
            <v/>
          </cell>
          <cell r="Q2044" t="str">
            <v/>
          </cell>
          <cell r="R2044" t="str">
            <v/>
          </cell>
        </row>
        <row r="2045">
          <cell r="A2045" t="str">
            <v/>
          </cell>
          <cell r="B2045">
            <v>0</v>
          </cell>
          <cell r="C2045" t="str">
            <v/>
          </cell>
          <cell r="D2045" t="str">
            <v/>
          </cell>
          <cell r="E2045" t="str">
            <v>C</v>
          </cell>
          <cell r="F2045" t="str">
            <v/>
          </cell>
          <cell r="G2045">
            <v>0</v>
          </cell>
          <cell r="H2045">
            <v>0</v>
          </cell>
          <cell r="I2045">
            <v>0</v>
          </cell>
          <cell r="J2045" t="str">
            <v/>
          </cell>
          <cell r="K2045" t="str">
            <v/>
          </cell>
          <cell r="L2045" t="str">
            <v/>
          </cell>
          <cell r="M2045" t="str">
            <v/>
          </cell>
          <cell r="N2045" t="str">
            <v/>
          </cell>
          <cell r="P2045" t="str">
            <v/>
          </cell>
          <cell r="Q2045" t="str">
            <v/>
          </cell>
          <cell r="R2045" t="str">
            <v/>
          </cell>
        </row>
        <row r="2046">
          <cell r="A2046" t="str">
            <v/>
          </cell>
          <cell r="B2046">
            <v>0</v>
          </cell>
          <cell r="C2046" t="str">
            <v/>
          </cell>
          <cell r="D2046" t="str">
            <v/>
          </cell>
          <cell r="E2046" t="str">
            <v>C</v>
          </cell>
          <cell r="F2046" t="str">
            <v/>
          </cell>
          <cell r="G2046">
            <v>0</v>
          </cell>
          <cell r="H2046">
            <v>0</v>
          </cell>
          <cell r="I2046">
            <v>0</v>
          </cell>
          <cell r="J2046" t="str">
            <v/>
          </cell>
          <cell r="K2046" t="str">
            <v/>
          </cell>
          <cell r="L2046" t="str">
            <v/>
          </cell>
          <cell r="M2046" t="str">
            <v/>
          </cell>
          <cell r="N2046" t="str">
            <v/>
          </cell>
          <cell r="P2046" t="str">
            <v/>
          </cell>
          <cell r="Q2046" t="str">
            <v/>
          </cell>
          <cell r="R2046" t="str">
            <v/>
          </cell>
        </row>
        <row r="2047">
          <cell r="A2047" t="str">
            <v/>
          </cell>
          <cell r="B2047">
            <v>0</v>
          </cell>
          <cell r="C2047" t="str">
            <v/>
          </cell>
          <cell r="D2047" t="str">
            <v/>
          </cell>
          <cell r="E2047" t="str">
            <v>C</v>
          </cell>
          <cell r="F2047" t="str">
            <v/>
          </cell>
          <cell r="G2047">
            <v>0</v>
          </cell>
          <cell r="H2047">
            <v>0</v>
          </cell>
          <cell r="I2047">
            <v>0</v>
          </cell>
          <cell r="J2047" t="str">
            <v/>
          </cell>
          <cell r="K2047" t="str">
            <v/>
          </cell>
          <cell r="L2047" t="str">
            <v/>
          </cell>
          <cell r="M2047" t="str">
            <v/>
          </cell>
          <cell r="N2047" t="str">
            <v/>
          </cell>
          <cell r="P2047" t="str">
            <v/>
          </cell>
          <cell r="Q2047" t="str">
            <v/>
          </cell>
          <cell r="R2047" t="str">
            <v/>
          </cell>
        </row>
        <row r="2048">
          <cell r="A2048" t="str">
            <v/>
          </cell>
          <cell r="B2048">
            <v>0</v>
          </cell>
          <cell r="C2048" t="str">
            <v/>
          </cell>
          <cell r="D2048" t="str">
            <v/>
          </cell>
          <cell r="E2048" t="str">
            <v>C</v>
          </cell>
          <cell r="F2048" t="str">
            <v/>
          </cell>
          <cell r="G2048">
            <v>0</v>
          </cell>
          <cell r="H2048">
            <v>0</v>
          </cell>
          <cell r="I2048">
            <v>0</v>
          </cell>
          <cell r="J2048" t="str">
            <v/>
          </cell>
          <cell r="K2048" t="str">
            <v/>
          </cell>
          <cell r="L2048" t="str">
            <v/>
          </cell>
          <cell r="M2048" t="str">
            <v/>
          </cell>
          <cell r="N2048" t="str">
            <v/>
          </cell>
          <cell r="P2048" t="str">
            <v/>
          </cell>
          <cell r="Q2048" t="str">
            <v/>
          </cell>
          <cell r="R2048" t="str">
            <v/>
          </cell>
        </row>
        <row r="2049">
          <cell r="A2049" t="str">
            <v/>
          </cell>
          <cell r="B2049">
            <v>0</v>
          </cell>
          <cell r="C2049" t="str">
            <v/>
          </cell>
          <cell r="D2049" t="str">
            <v/>
          </cell>
          <cell r="E2049" t="str">
            <v>C</v>
          </cell>
          <cell r="F2049" t="str">
            <v/>
          </cell>
          <cell r="G2049">
            <v>0</v>
          </cell>
          <cell r="H2049">
            <v>0</v>
          </cell>
          <cell r="I2049">
            <v>0</v>
          </cell>
          <cell r="J2049" t="str">
            <v/>
          </cell>
          <cell r="K2049" t="str">
            <v/>
          </cell>
          <cell r="L2049" t="str">
            <v/>
          </cell>
          <cell r="M2049" t="str">
            <v/>
          </cell>
          <cell r="N2049" t="str">
            <v/>
          </cell>
          <cell r="P2049" t="str">
            <v/>
          </cell>
          <cell r="Q2049" t="str">
            <v/>
          </cell>
          <cell r="R2049" t="str">
            <v/>
          </cell>
        </row>
        <row r="2050">
          <cell r="A2050" t="str">
            <v/>
          </cell>
          <cell r="B2050">
            <v>0</v>
          </cell>
          <cell r="C2050" t="str">
            <v/>
          </cell>
          <cell r="D2050" t="str">
            <v/>
          </cell>
          <cell r="E2050" t="str">
            <v>C</v>
          </cell>
          <cell r="F2050" t="str">
            <v/>
          </cell>
          <cell r="G2050">
            <v>0</v>
          </cell>
          <cell r="H2050">
            <v>0</v>
          </cell>
          <cell r="I2050">
            <v>0</v>
          </cell>
          <cell r="J2050" t="str">
            <v/>
          </cell>
          <cell r="K2050" t="str">
            <v/>
          </cell>
          <cell r="L2050" t="str">
            <v/>
          </cell>
          <cell r="M2050" t="str">
            <v/>
          </cell>
          <cell r="N2050" t="str">
            <v/>
          </cell>
          <cell r="P2050" t="str">
            <v/>
          </cell>
          <cell r="Q2050" t="str">
            <v/>
          </cell>
          <cell r="R2050" t="str">
            <v/>
          </cell>
        </row>
        <row r="2051">
          <cell r="A2051" t="str">
            <v/>
          </cell>
          <cell r="B2051">
            <v>0</v>
          </cell>
          <cell r="C2051" t="str">
            <v/>
          </cell>
          <cell r="D2051" t="str">
            <v/>
          </cell>
          <cell r="E2051" t="str">
            <v>C</v>
          </cell>
          <cell r="F2051" t="str">
            <v/>
          </cell>
          <cell r="G2051">
            <v>0</v>
          </cell>
          <cell r="H2051">
            <v>0</v>
          </cell>
          <cell r="I2051">
            <v>0</v>
          </cell>
          <cell r="J2051" t="str">
            <v/>
          </cell>
          <cell r="K2051" t="str">
            <v/>
          </cell>
          <cell r="L2051" t="str">
            <v/>
          </cell>
          <cell r="M2051" t="str">
            <v/>
          </cell>
          <cell r="N2051" t="str">
            <v/>
          </cell>
          <cell r="P2051" t="str">
            <v/>
          </cell>
          <cell r="Q2051" t="str">
            <v/>
          </cell>
          <cell r="R2051" t="str">
            <v/>
          </cell>
        </row>
        <row r="2052">
          <cell r="A2052" t="str">
            <v/>
          </cell>
          <cell r="B2052">
            <v>0</v>
          </cell>
          <cell r="C2052" t="str">
            <v/>
          </cell>
          <cell r="D2052" t="str">
            <v/>
          </cell>
          <cell r="E2052" t="str">
            <v>C</v>
          </cell>
          <cell r="F2052" t="str">
            <v/>
          </cell>
          <cell r="G2052">
            <v>0</v>
          </cell>
          <cell r="H2052">
            <v>0</v>
          </cell>
          <cell r="I2052">
            <v>0</v>
          </cell>
          <cell r="J2052" t="str">
            <v/>
          </cell>
          <cell r="K2052" t="str">
            <v/>
          </cell>
          <cell r="L2052" t="str">
            <v/>
          </cell>
          <cell r="M2052" t="str">
            <v/>
          </cell>
          <cell r="N2052" t="str">
            <v/>
          </cell>
          <cell r="P2052" t="str">
            <v/>
          </cell>
          <cell r="Q2052" t="str">
            <v/>
          </cell>
          <cell r="R2052" t="str">
            <v/>
          </cell>
        </row>
        <row r="2053">
          <cell r="A2053" t="str">
            <v/>
          </cell>
          <cell r="B2053">
            <v>0</v>
          </cell>
          <cell r="C2053" t="str">
            <v/>
          </cell>
          <cell r="D2053" t="str">
            <v/>
          </cell>
          <cell r="E2053" t="str">
            <v>C</v>
          </cell>
          <cell r="F2053" t="str">
            <v/>
          </cell>
          <cell r="G2053">
            <v>0</v>
          </cell>
          <cell r="H2053">
            <v>0</v>
          </cell>
          <cell r="I2053">
            <v>0</v>
          </cell>
          <cell r="J2053" t="str">
            <v/>
          </cell>
          <cell r="K2053" t="str">
            <v/>
          </cell>
          <cell r="L2053" t="str">
            <v/>
          </cell>
          <cell r="M2053" t="str">
            <v/>
          </cell>
          <cell r="N2053" t="str">
            <v/>
          </cell>
          <cell r="P2053" t="str">
            <v/>
          </cell>
          <cell r="Q2053" t="str">
            <v/>
          </cell>
          <cell r="R2053" t="str">
            <v/>
          </cell>
        </row>
        <row r="2054">
          <cell r="A2054" t="str">
            <v/>
          </cell>
          <cell r="B2054">
            <v>0</v>
          </cell>
          <cell r="C2054" t="str">
            <v/>
          </cell>
          <cell r="D2054" t="str">
            <v/>
          </cell>
          <cell r="E2054" t="str">
            <v>C</v>
          </cell>
          <cell r="F2054" t="str">
            <v/>
          </cell>
          <cell r="G2054">
            <v>0</v>
          </cell>
          <cell r="H2054">
            <v>0</v>
          </cell>
          <cell r="I2054">
            <v>0</v>
          </cell>
          <cell r="J2054" t="str">
            <v/>
          </cell>
          <cell r="K2054" t="str">
            <v/>
          </cell>
          <cell r="L2054" t="str">
            <v/>
          </cell>
          <cell r="M2054" t="str">
            <v/>
          </cell>
          <cell r="N2054" t="str">
            <v/>
          </cell>
          <cell r="P2054" t="str">
            <v/>
          </cell>
          <cell r="Q2054" t="str">
            <v/>
          </cell>
          <cell r="R2054" t="str">
            <v/>
          </cell>
        </row>
        <row r="2055">
          <cell r="A2055" t="str">
            <v/>
          </cell>
          <cell r="B2055">
            <v>0</v>
          </cell>
          <cell r="C2055" t="str">
            <v/>
          </cell>
          <cell r="D2055" t="str">
            <v/>
          </cell>
          <cell r="E2055" t="str">
            <v>C</v>
          </cell>
          <cell r="F2055" t="str">
            <v/>
          </cell>
          <cell r="G2055">
            <v>0</v>
          </cell>
          <cell r="H2055">
            <v>0</v>
          </cell>
          <cell r="I2055">
            <v>0</v>
          </cell>
          <cell r="J2055" t="str">
            <v/>
          </cell>
          <cell r="K2055" t="str">
            <v/>
          </cell>
          <cell r="L2055" t="str">
            <v/>
          </cell>
          <cell r="M2055" t="str">
            <v/>
          </cell>
          <cell r="N2055" t="str">
            <v/>
          </cell>
          <cell r="P2055" t="str">
            <v/>
          </cell>
          <cell r="Q2055" t="str">
            <v/>
          </cell>
          <cell r="R2055" t="str">
            <v/>
          </cell>
        </row>
        <row r="2056">
          <cell r="A2056" t="str">
            <v/>
          </cell>
          <cell r="B2056">
            <v>0</v>
          </cell>
          <cell r="C2056" t="str">
            <v/>
          </cell>
          <cell r="D2056" t="str">
            <v/>
          </cell>
          <cell r="E2056" t="str">
            <v>C</v>
          </cell>
          <cell r="F2056" t="str">
            <v/>
          </cell>
          <cell r="G2056">
            <v>0</v>
          </cell>
          <cell r="H2056">
            <v>0</v>
          </cell>
          <cell r="I2056">
            <v>0</v>
          </cell>
          <cell r="J2056" t="str">
            <v/>
          </cell>
          <cell r="K2056" t="str">
            <v/>
          </cell>
          <cell r="L2056" t="str">
            <v/>
          </cell>
          <cell r="M2056" t="str">
            <v/>
          </cell>
          <cell r="N2056" t="str">
            <v/>
          </cell>
          <cell r="P2056" t="str">
            <v/>
          </cell>
          <cell r="Q2056" t="str">
            <v/>
          </cell>
          <cell r="R2056" t="str">
            <v/>
          </cell>
        </row>
        <row r="2057">
          <cell r="A2057" t="str">
            <v/>
          </cell>
          <cell r="B2057">
            <v>0</v>
          </cell>
          <cell r="C2057" t="str">
            <v/>
          </cell>
          <cell r="D2057" t="str">
            <v/>
          </cell>
          <cell r="E2057" t="str">
            <v>C</v>
          </cell>
          <cell r="F2057" t="str">
            <v/>
          </cell>
          <cell r="G2057">
            <v>0</v>
          </cell>
          <cell r="H2057">
            <v>0</v>
          </cell>
          <cell r="I2057">
            <v>0</v>
          </cell>
          <cell r="J2057" t="str">
            <v/>
          </cell>
          <cell r="K2057" t="str">
            <v/>
          </cell>
          <cell r="L2057" t="str">
            <v/>
          </cell>
          <cell r="M2057" t="str">
            <v/>
          </cell>
          <cell r="N2057" t="str">
            <v/>
          </cell>
          <cell r="P2057" t="str">
            <v/>
          </cell>
          <cell r="Q2057" t="str">
            <v/>
          </cell>
          <cell r="R2057" t="str">
            <v/>
          </cell>
        </row>
        <row r="2058">
          <cell r="A2058" t="str">
            <v/>
          </cell>
          <cell r="B2058">
            <v>0</v>
          </cell>
          <cell r="C2058" t="str">
            <v/>
          </cell>
          <cell r="D2058" t="str">
            <v/>
          </cell>
          <cell r="E2058" t="str">
            <v>C</v>
          </cell>
          <cell r="F2058" t="str">
            <v/>
          </cell>
          <cell r="G2058">
            <v>0</v>
          </cell>
          <cell r="H2058">
            <v>0</v>
          </cell>
          <cell r="I2058">
            <v>0</v>
          </cell>
          <cell r="J2058" t="str">
            <v/>
          </cell>
          <cell r="K2058" t="str">
            <v/>
          </cell>
          <cell r="L2058" t="str">
            <v/>
          </cell>
          <cell r="M2058" t="str">
            <v/>
          </cell>
          <cell r="N2058" t="str">
            <v/>
          </cell>
          <cell r="P2058" t="str">
            <v/>
          </cell>
          <cell r="Q2058" t="str">
            <v/>
          </cell>
          <cell r="R2058" t="str">
            <v/>
          </cell>
        </row>
        <row r="2059">
          <cell r="A2059" t="str">
            <v/>
          </cell>
          <cell r="B2059">
            <v>0</v>
          </cell>
          <cell r="C2059" t="str">
            <v/>
          </cell>
          <cell r="D2059" t="str">
            <v/>
          </cell>
          <cell r="E2059" t="str">
            <v>C</v>
          </cell>
          <cell r="F2059" t="str">
            <v/>
          </cell>
          <cell r="G2059">
            <v>0</v>
          </cell>
          <cell r="H2059">
            <v>0</v>
          </cell>
          <cell r="I2059">
            <v>0</v>
          </cell>
          <cell r="J2059" t="str">
            <v/>
          </cell>
          <cell r="K2059" t="str">
            <v/>
          </cell>
          <cell r="L2059" t="str">
            <v/>
          </cell>
          <cell r="M2059" t="str">
            <v/>
          </cell>
          <cell r="N2059" t="str">
            <v/>
          </cell>
          <cell r="P2059" t="str">
            <v/>
          </cell>
          <cell r="Q2059" t="str">
            <v/>
          </cell>
          <cell r="R2059" t="str">
            <v/>
          </cell>
        </row>
        <row r="2060">
          <cell r="A2060" t="str">
            <v/>
          </cell>
          <cell r="B2060">
            <v>0</v>
          </cell>
          <cell r="C2060" t="str">
            <v/>
          </cell>
          <cell r="D2060" t="str">
            <v/>
          </cell>
          <cell r="E2060" t="str">
            <v>C</v>
          </cell>
          <cell r="F2060" t="str">
            <v/>
          </cell>
          <cell r="G2060">
            <v>0</v>
          </cell>
          <cell r="H2060">
            <v>0</v>
          </cell>
          <cell r="I2060">
            <v>0</v>
          </cell>
          <cell r="J2060" t="str">
            <v/>
          </cell>
          <cell r="K2060" t="str">
            <v/>
          </cell>
          <cell r="L2060" t="str">
            <v/>
          </cell>
          <cell r="M2060" t="str">
            <v/>
          </cell>
          <cell r="N2060" t="str">
            <v/>
          </cell>
          <cell r="P2060" t="str">
            <v/>
          </cell>
          <cell r="Q2060" t="str">
            <v/>
          </cell>
          <cell r="R2060" t="str">
            <v/>
          </cell>
        </row>
        <row r="2061">
          <cell r="A2061" t="str">
            <v/>
          </cell>
          <cell r="B2061">
            <v>0</v>
          </cell>
          <cell r="C2061" t="str">
            <v/>
          </cell>
          <cell r="D2061" t="str">
            <v/>
          </cell>
          <cell r="E2061" t="str">
            <v>C</v>
          </cell>
          <cell r="F2061" t="str">
            <v/>
          </cell>
          <cell r="G2061">
            <v>0</v>
          </cell>
          <cell r="H2061">
            <v>0</v>
          </cell>
          <cell r="I2061">
            <v>0</v>
          </cell>
          <cell r="J2061" t="str">
            <v/>
          </cell>
          <cell r="K2061" t="str">
            <v/>
          </cell>
          <cell r="L2061" t="str">
            <v/>
          </cell>
          <cell r="M2061" t="str">
            <v/>
          </cell>
          <cell r="N2061" t="str">
            <v/>
          </cell>
          <cell r="P2061" t="str">
            <v/>
          </cell>
          <cell r="Q2061" t="str">
            <v/>
          </cell>
          <cell r="R2061" t="str">
            <v/>
          </cell>
        </row>
        <row r="2062">
          <cell r="A2062" t="str">
            <v/>
          </cell>
          <cell r="B2062">
            <v>0</v>
          </cell>
          <cell r="C2062" t="str">
            <v/>
          </cell>
          <cell r="D2062" t="str">
            <v/>
          </cell>
          <cell r="E2062" t="str">
            <v>C</v>
          </cell>
          <cell r="F2062" t="str">
            <v/>
          </cell>
          <cell r="G2062">
            <v>0</v>
          </cell>
          <cell r="H2062">
            <v>0</v>
          </cell>
          <cell r="I2062">
            <v>0</v>
          </cell>
          <cell r="J2062" t="str">
            <v/>
          </cell>
          <cell r="K2062" t="str">
            <v/>
          </cell>
          <cell r="L2062" t="str">
            <v/>
          </cell>
          <cell r="M2062" t="str">
            <v/>
          </cell>
          <cell r="N2062" t="str">
            <v/>
          </cell>
          <cell r="P2062" t="str">
            <v/>
          </cell>
          <cell r="Q2062" t="str">
            <v/>
          </cell>
          <cell r="R2062" t="str">
            <v/>
          </cell>
        </row>
        <row r="2063">
          <cell r="A2063" t="str">
            <v/>
          </cell>
          <cell r="B2063">
            <v>0</v>
          </cell>
          <cell r="C2063" t="str">
            <v/>
          </cell>
          <cell r="D2063" t="str">
            <v/>
          </cell>
          <cell r="E2063" t="str">
            <v>C</v>
          </cell>
          <cell r="F2063" t="str">
            <v/>
          </cell>
          <cell r="G2063">
            <v>0</v>
          </cell>
          <cell r="H2063">
            <v>0</v>
          </cell>
          <cell r="I2063">
            <v>0</v>
          </cell>
          <cell r="J2063" t="str">
            <v/>
          </cell>
          <cell r="K2063" t="str">
            <v/>
          </cell>
          <cell r="L2063" t="str">
            <v/>
          </cell>
          <cell r="M2063" t="str">
            <v/>
          </cell>
          <cell r="N2063" t="str">
            <v/>
          </cell>
          <cell r="P2063" t="str">
            <v/>
          </cell>
          <cell r="Q2063" t="str">
            <v/>
          </cell>
          <cell r="R2063" t="str">
            <v/>
          </cell>
        </row>
        <row r="2064">
          <cell r="A2064" t="str">
            <v/>
          </cell>
          <cell r="B2064">
            <v>0</v>
          </cell>
          <cell r="C2064" t="str">
            <v/>
          </cell>
          <cell r="D2064" t="str">
            <v/>
          </cell>
          <cell r="E2064" t="str">
            <v>C</v>
          </cell>
          <cell r="F2064" t="str">
            <v/>
          </cell>
          <cell r="G2064">
            <v>0</v>
          </cell>
          <cell r="H2064">
            <v>0</v>
          </cell>
          <cell r="I2064">
            <v>0</v>
          </cell>
          <cell r="J2064" t="str">
            <v/>
          </cell>
          <cell r="K2064" t="str">
            <v/>
          </cell>
          <cell r="L2064" t="str">
            <v/>
          </cell>
          <cell r="M2064" t="str">
            <v/>
          </cell>
          <cell r="N2064" t="str">
            <v/>
          </cell>
          <cell r="P2064" t="str">
            <v/>
          </cell>
          <cell r="Q2064" t="str">
            <v/>
          </cell>
          <cell r="R2064" t="str">
            <v/>
          </cell>
        </row>
        <row r="2065">
          <cell r="A2065" t="str">
            <v/>
          </cell>
          <cell r="B2065">
            <v>0</v>
          </cell>
          <cell r="C2065" t="str">
            <v/>
          </cell>
          <cell r="D2065" t="str">
            <v/>
          </cell>
          <cell r="E2065" t="str">
            <v>C</v>
          </cell>
          <cell r="F2065" t="str">
            <v/>
          </cell>
          <cell r="G2065">
            <v>0</v>
          </cell>
          <cell r="H2065">
            <v>0</v>
          </cell>
          <cell r="I2065">
            <v>0</v>
          </cell>
          <cell r="J2065" t="str">
            <v/>
          </cell>
          <cell r="K2065" t="str">
            <v/>
          </cell>
          <cell r="L2065" t="str">
            <v/>
          </cell>
          <cell r="M2065" t="str">
            <v/>
          </cell>
          <cell r="N2065" t="str">
            <v/>
          </cell>
          <cell r="P2065" t="str">
            <v/>
          </cell>
          <cell r="Q2065" t="str">
            <v/>
          </cell>
          <cell r="R2065" t="str">
            <v/>
          </cell>
        </row>
        <row r="2066">
          <cell r="A2066" t="str">
            <v/>
          </cell>
          <cell r="B2066">
            <v>0</v>
          </cell>
          <cell r="C2066" t="str">
            <v/>
          </cell>
          <cell r="D2066" t="str">
            <v/>
          </cell>
          <cell r="E2066" t="str">
            <v>C</v>
          </cell>
          <cell r="F2066" t="str">
            <v/>
          </cell>
          <cell r="G2066">
            <v>0</v>
          </cell>
          <cell r="H2066">
            <v>0</v>
          </cell>
          <cell r="I2066">
            <v>0</v>
          </cell>
          <cell r="J2066" t="str">
            <v/>
          </cell>
          <cell r="K2066" t="str">
            <v/>
          </cell>
          <cell r="L2066" t="str">
            <v/>
          </cell>
          <cell r="M2066" t="str">
            <v/>
          </cell>
          <cell r="N2066" t="str">
            <v/>
          </cell>
          <cell r="P2066" t="str">
            <v/>
          </cell>
          <cell r="Q2066" t="str">
            <v/>
          </cell>
          <cell r="R2066" t="str">
            <v/>
          </cell>
        </row>
        <row r="2067">
          <cell r="A2067" t="str">
            <v/>
          </cell>
          <cell r="B2067">
            <v>0</v>
          </cell>
          <cell r="C2067" t="str">
            <v/>
          </cell>
          <cell r="D2067" t="str">
            <v/>
          </cell>
          <cell r="E2067" t="str">
            <v>C</v>
          </cell>
          <cell r="F2067" t="str">
            <v/>
          </cell>
          <cell r="G2067">
            <v>0</v>
          </cell>
          <cell r="H2067">
            <v>0</v>
          </cell>
          <cell r="I2067">
            <v>0</v>
          </cell>
          <cell r="J2067" t="str">
            <v/>
          </cell>
          <cell r="K2067" t="str">
            <v/>
          </cell>
          <cell r="L2067" t="str">
            <v/>
          </cell>
          <cell r="M2067" t="str">
            <v/>
          </cell>
          <cell r="N2067" t="str">
            <v/>
          </cell>
          <cell r="P2067" t="str">
            <v/>
          </cell>
          <cell r="Q2067" t="str">
            <v/>
          </cell>
          <cell r="R2067" t="str">
            <v/>
          </cell>
        </row>
        <row r="2068">
          <cell r="A2068" t="str">
            <v/>
          </cell>
          <cell r="B2068">
            <v>0</v>
          </cell>
          <cell r="C2068" t="str">
            <v/>
          </cell>
          <cell r="D2068" t="str">
            <v/>
          </cell>
          <cell r="E2068" t="str">
            <v>C</v>
          </cell>
          <cell r="F2068" t="str">
            <v/>
          </cell>
          <cell r="G2068">
            <v>0</v>
          </cell>
          <cell r="H2068">
            <v>0</v>
          </cell>
          <cell r="I2068">
            <v>0</v>
          </cell>
          <cell r="J2068" t="str">
            <v/>
          </cell>
          <cell r="K2068" t="str">
            <v/>
          </cell>
          <cell r="L2068" t="str">
            <v/>
          </cell>
          <cell r="M2068" t="str">
            <v/>
          </cell>
          <cell r="N2068" t="str">
            <v/>
          </cell>
          <cell r="P2068" t="str">
            <v/>
          </cell>
          <cell r="Q2068" t="str">
            <v/>
          </cell>
          <cell r="R2068" t="str">
            <v/>
          </cell>
        </row>
        <row r="2069">
          <cell r="A2069" t="str">
            <v/>
          </cell>
          <cell r="B2069">
            <v>0</v>
          </cell>
          <cell r="C2069" t="str">
            <v/>
          </cell>
          <cell r="D2069" t="str">
            <v/>
          </cell>
          <cell r="E2069" t="str">
            <v>C</v>
          </cell>
          <cell r="F2069" t="str">
            <v/>
          </cell>
          <cell r="G2069">
            <v>0</v>
          </cell>
          <cell r="H2069">
            <v>0</v>
          </cell>
          <cell r="I2069">
            <v>0</v>
          </cell>
          <cell r="J2069" t="str">
            <v/>
          </cell>
          <cell r="K2069" t="str">
            <v/>
          </cell>
          <cell r="L2069" t="str">
            <v/>
          </cell>
          <cell r="M2069" t="str">
            <v/>
          </cell>
          <cell r="N2069" t="str">
            <v/>
          </cell>
          <cell r="P2069" t="str">
            <v/>
          </cell>
          <cell r="Q2069" t="str">
            <v/>
          </cell>
          <cell r="R2069" t="str">
            <v/>
          </cell>
        </row>
        <row r="2070">
          <cell r="A2070" t="str">
            <v/>
          </cell>
          <cell r="B2070">
            <v>0</v>
          </cell>
          <cell r="C2070" t="str">
            <v/>
          </cell>
          <cell r="D2070" t="str">
            <v/>
          </cell>
          <cell r="E2070" t="str">
            <v>C</v>
          </cell>
          <cell r="F2070" t="str">
            <v/>
          </cell>
          <cell r="G2070">
            <v>0</v>
          </cell>
          <cell r="H2070">
            <v>0</v>
          </cell>
          <cell r="I2070">
            <v>0</v>
          </cell>
          <cell r="J2070" t="str">
            <v/>
          </cell>
          <cell r="K2070" t="str">
            <v/>
          </cell>
          <cell r="L2070" t="str">
            <v/>
          </cell>
          <cell r="M2070" t="str">
            <v/>
          </cell>
          <cell r="N2070" t="str">
            <v/>
          </cell>
          <cell r="P2070" t="str">
            <v/>
          </cell>
          <cell r="Q2070" t="str">
            <v/>
          </cell>
          <cell r="R2070" t="str">
            <v/>
          </cell>
        </row>
        <row r="2071">
          <cell r="A2071" t="str">
            <v/>
          </cell>
          <cell r="B2071">
            <v>0</v>
          </cell>
          <cell r="C2071" t="str">
            <v/>
          </cell>
          <cell r="D2071" t="str">
            <v/>
          </cell>
          <cell r="E2071" t="str">
            <v>C</v>
          </cell>
          <cell r="F2071" t="str">
            <v/>
          </cell>
          <cell r="G2071">
            <v>0</v>
          </cell>
          <cell r="H2071">
            <v>0</v>
          </cell>
          <cell r="I2071">
            <v>0</v>
          </cell>
          <cell r="J2071" t="str">
            <v/>
          </cell>
          <cell r="K2071" t="str">
            <v/>
          </cell>
          <cell r="L2071" t="str">
            <v/>
          </cell>
          <cell r="M2071" t="str">
            <v/>
          </cell>
          <cell r="N2071" t="str">
            <v/>
          </cell>
          <cell r="P2071" t="str">
            <v/>
          </cell>
          <cell r="Q2071" t="str">
            <v/>
          </cell>
          <cell r="R2071" t="str">
            <v/>
          </cell>
        </row>
        <row r="2072">
          <cell r="A2072" t="str">
            <v/>
          </cell>
          <cell r="B2072">
            <v>0</v>
          </cell>
          <cell r="C2072" t="str">
            <v/>
          </cell>
          <cell r="D2072" t="str">
            <v/>
          </cell>
          <cell r="E2072" t="str">
            <v>C</v>
          </cell>
          <cell r="F2072" t="str">
            <v/>
          </cell>
          <cell r="G2072">
            <v>0</v>
          </cell>
          <cell r="H2072">
            <v>0</v>
          </cell>
          <cell r="I2072">
            <v>0</v>
          </cell>
          <cell r="J2072" t="str">
            <v/>
          </cell>
          <cell r="K2072" t="str">
            <v/>
          </cell>
          <cell r="L2072" t="str">
            <v/>
          </cell>
          <cell r="M2072" t="str">
            <v/>
          </cell>
          <cell r="N2072" t="str">
            <v/>
          </cell>
          <cell r="P2072" t="str">
            <v/>
          </cell>
          <cell r="Q2072" t="str">
            <v/>
          </cell>
          <cell r="R2072" t="str">
            <v/>
          </cell>
        </row>
        <row r="2073">
          <cell r="A2073" t="str">
            <v/>
          </cell>
          <cell r="B2073">
            <v>0</v>
          </cell>
          <cell r="C2073" t="str">
            <v/>
          </cell>
          <cell r="D2073" t="str">
            <v/>
          </cell>
          <cell r="E2073" t="str">
            <v>C</v>
          </cell>
          <cell r="F2073" t="str">
            <v/>
          </cell>
          <cell r="G2073">
            <v>0</v>
          </cell>
          <cell r="H2073">
            <v>0</v>
          </cell>
          <cell r="I2073">
            <v>0</v>
          </cell>
          <cell r="J2073" t="str">
            <v/>
          </cell>
          <cell r="K2073" t="str">
            <v/>
          </cell>
          <cell r="L2073" t="str">
            <v/>
          </cell>
          <cell r="M2073" t="str">
            <v/>
          </cell>
          <cell r="N2073" t="str">
            <v/>
          </cell>
          <cell r="P2073" t="str">
            <v/>
          </cell>
          <cell r="Q2073" t="str">
            <v/>
          </cell>
          <cell r="R2073" t="str">
            <v/>
          </cell>
        </row>
        <row r="2074">
          <cell r="A2074" t="str">
            <v/>
          </cell>
          <cell r="B2074">
            <v>0</v>
          </cell>
          <cell r="C2074" t="str">
            <v/>
          </cell>
          <cell r="D2074" t="str">
            <v/>
          </cell>
          <cell r="E2074" t="str">
            <v>C</v>
          </cell>
          <cell r="F2074" t="str">
            <v/>
          </cell>
          <cell r="G2074">
            <v>0</v>
          </cell>
          <cell r="H2074">
            <v>0</v>
          </cell>
          <cell r="I2074">
            <v>0</v>
          </cell>
          <cell r="J2074" t="str">
            <v/>
          </cell>
          <cell r="K2074" t="str">
            <v/>
          </cell>
          <cell r="L2074" t="str">
            <v/>
          </cell>
          <cell r="M2074" t="str">
            <v/>
          </cell>
          <cell r="N2074" t="str">
            <v/>
          </cell>
          <cell r="P2074" t="str">
            <v/>
          </cell>
          <cell r="Q2074" t="str">
            <v/>
          </cell>
          <cell r="R2074" t="str">
            <v/>
          </cell>
        </row>
        <row r="2075">
          <cell r="A2075" t="str">
            <v/>
          </cell>
          <cell r="B2075">
            <v>0</v>
          </cell>
          <cell r="C2075" t="str">
            <v/>
          </cell>
          <cell r="D2075" t="str">
            <v/>
          </cell>
          <cell r="E2075" t="str">
            <v>C</v>
          </cell>
          <cell r="F2075" t="str">
            <v/>
          </cell>
          <cell r="G2075">
            <v>0</v>
          </cell>
          <cell r="H2075">
            <v>0</v>
          </cell>
          <cell r="I2075">
            <v>0</v>
          </cell>
          <cell r="J2075" t="str">
            <v/>
          </cell>
          <cell r="K2075" t="str">
            <v/>
          </cell>
          <cell r="L2075" t="str">
            <v/>
          </cell>
          <cell r="M2075" t="str">
            <v/>
          </cell>
          <cell r="N2075" t="str">
            <v/>
          </cell>
          <cell r="P2075" t="str">
            <v/>
          </cell>
          <cell r="Q2075" t="str">
            <v/>
          </cell>
          <cell r="R2075" t="str">
            <v/>
          </cell>
        </row>
        <row r="2076">
          <cell r="A2076" t="str">
            <v/>
          </cell>
          <cell r="B2076">
            <v>0</v>
          </cell>
          <cell r="C2076" t="str">
            <v/>
          </cell>
          <cell r="D2076" t="str">
            <v/>
          </cell>
          <cell r="E2076" t="str">
            <v>C</v>
          </cell>
          <cell r="F2076" t="str">
            <v/>
          </cell>
          <cell r="G2076">
            <v>0</v>
          </cell>
          <cell r="H2076">
            <v>0</v>
          </cell>
          <cell r="I2076">
            <v>0</v>
          </cell>
          <cell r="J2076" t="str">
            <v/>
          </cell>
          <cell r="K2076" t="str">
            <v/>
          </cell>
          <cell r="L2076" t="str">
            <v/>
          </cell>
          <cell r="M2076" t="str">
            <v/>
          </cell>
          <cell r="N2076" t="str">
            <v/>
          </cell>
          <cell r="P2076" t="str">
            <v/>
          </cell>
          <cell r="Q2076" t="str">
            <v/>
          </cell>
          <cell r="R2076" t="str">
            <v/>
          </cell>
        </row>
        <row r="2077">
          <cell r="A2077" t="str">
            <v/>
          </cell>
          <cell r="B2077">
            <v>0</v>
          </cell>
          <cell r="C2077" t="str">
            <v/>
          </cell>
          <cell r="D2077" t="str">
            <v/>
          </cell>
          <cell r="E2077" t="str">
            <v>C</v>
          </cell>
          <cell r="F2077" t="str">
            <v/>
          </cell>
          <cell r="G2077">
            <v>0</v>
          </cell>
          <cell r="H2077">
            <v>0</v>
          </cell>
          <cell r="I2077">
            <v>0</v>
          </cell>
          <cell r="J2077" t="str">
            <v/>
          </cell>
          <cell r="K2077" t="str">
            <v/>
          </cell>
          <cell r="L2077" t="str">
            <v/>
          </cell>
          <cell r="M2077" t="str">
            <v/>
          </cell>
          <cell r="N2077" t="str">
            <v/>
          </cell>
          <cell r="P2077" t="str">
            <v/>
          </cell>
          <cell r="Q2077" t="str">
            <v/>
          </cell>
          <cell r="R2077" t="str">
            <v/>
          </cell>
        </row>
        <row r="2078">
          <cell r="A2078" t="str">
            <v/>
          </cell>
          <cell r="B2078">
            <v>0</v>
          </cell>
          <cell r="C2078" t="str">
            <v/>
          </cell>
          <cell r="D2078" t="str">
            <v/>
          </cell>
          <cell r="E2078" t="str">
            <v>C</v>
          </cell>
          <cell r="F2078" t="str">
            <v/>
          </cell>
          <cell r="G2078">
            <v>0</v>
          </cell>
          <cell r="H2078">
            <v>0</v>
          </cell>
          <cell r="I2078">
            <v>0</v>
          </cell>
          <cell r="J2078" t="str">
            <v/>
          </cell>
          <cell r="K2078" t="str">
            <v/>
          </cell>
          <cell r="L2078" t="str">
            <v/>
          </cell>
          <cell r="M2078" t="str">
            <v/>
          </cell>
          <cell r="N2078" t="str">
            <v/>
          </cell>
          <cell r="P2078" t="str">
            <v/>
          </cell>
          <cell r="Q2078" t="str">
            <v/>
          </cell>
          <cell r="R2078" t="str">
            <v/>
          </cell>
        </row>
        <row r="2079">
          <cell r="A2079" t="str">
            <v/>
          </cell>
          <cell r="B2079">
            <v>0</v>
          </cell>
          <cell r="C2079" t="str">
            <v/>
          </cell>
          <cell r="D2079" t="str">
            <v/>
          </cell>
          <cell r="E2079" t="str">
            <v>C</v>
          </cell>
          <cell r="F2079" t="str">
            <v/>
          </cell>
          <cell r="G2079">
            <v>0</v>
          </cell>
          <cell r="H2079">
            <v>0</v>
          </cell>
          <cell r="I2079">
            <v>0</v>
          </cell>
          <cell r="J2079" t="str">
            <v/>
          </cell>
          <cell r="K2079" t="str">
            <v/>
          </cell>
          <cell r="L2079" t="str">
            <v/>
          </cell>
          <cell r="M2079" t="str">
            <v/>
          </cell>
          <cell r="N2079" t="str">
            <v/>
          </cell>
          <cell r="P2079" t="str">
            <v/>
          </cell>
          <cell r="Q2079" t="str">
            <v/>
          </cell>
          <cell r="R2079" t="str">
            <v/>
          </cell>
        </row>
        <row r="2080">
          <cell r="A2080" t="str">
            <v/>
          </cell>
          <cell r="B2080">
            <v>0</v>
          </cell>
          <cell r="C2080" t="str">
            <v/>
          </cell>
          <cell r="D2080" t="str">
            <v/>
          </cell>
          <cell r="E2080" t="str">
            <v>C</v>
          </cell>
          <cell r="F2080" t="str">
            <v/>
          </cell>
          <cell r="G2080">
            <v>0</v>
          </cell>
          <cell r="H2080">
            <v>0</v>
          </cell>
          <cell r="I2080">
            <v>0</v>
          </cell>
          <cell r="J2080" t="str">
            <v/>
          </cell>
          <cell r="K2080" t="str">
            <v/>
          </cell>
          <cell r="L2080" t="str">
            <v/>
          </cell>
          <cell r="M2080" t="str">
            <v/>
          </cell>
          <cell r="N2080" t="str">
            <v/>
          </cell>
          <cell r="P2080" t="str">
            <v/>
          </cell>
          <cell r="Q2080" t="str">
            <v/>
          </cell>
          <cell r="R2080" t="str">
            <v/>
          </cell>
        </row>
        <row r="2081">
          <cell r="A2081" t="str">
            <v/>
          </cell>
          <cell r="B2081">
            <v>0</v>
          </cell>
          <cell r="C2081" t="str">
            <v/>
          </cell>
          <cell r="D2081" t="str">
            <v/>
          </cell>
          <cell r="E2081" t="str">
            <v>C</v>
          </cell>
          <cell r="F2081" t="str">
            <v/>
          </cell>
          <cell r="G2081">
            <v>0</v>
          </cell>
          <cell r="H2081">
            <v>0</v>
          </cell>
          <cell r="I2081">
            <v>0</v>
          </cell>
          <cell r="J2081" t="str">
            <v/>
          </cell>
          <cell r="K2081" t="str">
            <v/>
          </cell>
          <cell r="L2081" t="str">
            <v/>
          </cell>
          <cell r="M2081" t="str">
            <v/>
          </cell>
          <cell r="N2081" t="str">
            <v/>
          </cell>
          <cell r="P2081" t="str">
            <v/>
          </cell>
          <cell r="Q2081" t="str">
            <v/>
          </cell>
          <cell r="R2081" t="str">
            <v/>
          </cell>
        </row>
        <row r="2082">
          <cell r="A2082" t="str">
            <v/>
          </cell>
          <cell r="B2082">
            <v>0</v>
          </cell>
          <cell r="C2082" t="str">
            <v/>
          </cell>
          <cell r="D2082" t="str">
            <v/>
          </cell>
          <cell r="E2082" t="str">
            <v>C</v>
          </cell>
          <cell r="F2082" t="str">
            <v/>
          </cell>
          <cell r="G2082">
            <v>0</v>
          </cell>
          <cell r="H2082">
            <v>0</v>
          </cell>
          <cell r="I2082">
            <v>0</v>
          </cell>
          <cell r="J2082" t="str">
            <v/>
          </cell>
          <cell r="K2082" t="str">
            <v/>
          </cell>
          <cell r="L2082" t="str">
            <v/>
          </cell>
          <cell r="M2082" t="str">
            <v/>
          </cell>
          <cell r="N2082" t="str">
            <v/>
          </cell>
          <cell r="P2082" t="str">
            <v/>
          </cell>
          <cell r="Q2082" t="str">
            <v/>
          </cell>
          <cell r="R2082" t="str">
            <v/>
          </cell>
        </row>
        <row r="2083">
          <cell r="A2083" t="str">
            <v/>
          </cell>
          <cell r="B2083">
            <v>0</v>
          </cell>
          <cell r="C2083" t="str">
            <v/>
          </cell>
          <cell r="D2083" t="str">
            <v/>
          </cell>
          <cell r="E2083" t="str">
            <v>C</v>
          </cell>
          <cell r="F2083" t="str">
            <v/>
          </cell>
          <cell r="G2083">
            <v>0</v>
          </cell>
          <cell r="H2083">
            <v>0</v>
          </cell>
          <cell r="I2083">
            <v>0</v>
          </cell>
          <cell r="J2083" t="str">
            <v/>
          </cell>
          <cell r="K2083" t="str">
            <v/>
          </cell>
          <cell r="L2083" t="str">
            <v/>
          </cell>
          <cell r="M2083" t="str">
            <v/>
          </cell>
          <cell r="N2083" t="str">
            <v/>
          </cell>
          <cell r="P2083" t="str">
            <v/>
          </cell>
          <cell r="Q2083" t="str">
            <v/>
          </cell>
          <cell r="R2083" t="str">
            <v/>
          </cell>
        </row>
        <row r="2084">
          <cell r="A2084" t="str">
            <v/>
          </cell>
          <cell r="B2084">
            <v>0</v>
          </cell>
          <cell r="C2084" t="str">
            <v/>
          </cell>
          <cell r="D2084" t="str">
            <v/>
          </cell>
          <cell r="E2084" t="str">
            <v>C</v>
          </cell>
          <cell r="F2084" t="str">
            <v/>
          </cell>
          <cell r="G2084">
            <v>0</v>
          </cell>
          <cell r="H2084">
            <v>0</v>
          </cell>
          <cell r="I2084">
            <v>0</v>
          </cell>
          <cell r="J2084" t="str">
            <v/>
          </cell>
          <cell r="K2084" t="str">
            <v/>
          </cell>
          <cell r="L2084" t="str">
            <v/>
          </cell>
          <cell r="M2084" t="str">
            <v/>
          </cell>
          <cell r="N2084" t="str">
            <v/>
          </cell>
          <cell r="P2084" t="str">
            <v/>
          </cell>
          <cell r="Q2084" t="str">
            <v/>
          </cell>
          <cell r="R2084" t="str">
            <v/>
          </cell>
        </row>
        <row r="2085">
          <cell r="A2085" t="str">
            <v/>
          </cell>
          <cell r="B2085">
            <v>0</v>
          </cell>
          <cell r="C2085" t="str">
            <v/>
          </cell>
          <cell r="D2085" t="str">
            <v/>
          </cell>
          <cell r="E2085" t="str">
            <v>C</v>
          </cell>
          <cell r="F2085" t="str">
            <v/>
          </cell>
          <cell r="G2085">
            <v>0</v>
          </cell>
          <cell r="H2085">
            <v>0</v>
          </cell>
          <cell r="I2085">
            <v>0</v>
          </cell>
          <cell r="J2085" t="str">
            <v/>
          </cell>
          <cell r="K2085" t="str">
            <v/>
          </cell>
          <cell r="L2085" t="str">
            <v/>
          </cell>
          <cell r="M2085" t="str">
            <v/>
          </cell>
          <cell r="N2085" t="str">
            <v/>
          </cell>
          <cell r="P2085" t="str">
            <v/>
          </cell>
          <cell r="Q2085" t="str">
            <v/>
          </cell>
          <cell r="R2085" t="str">
            <v/>
          </cell>
        </row>
        <row r="2086">
          <cell r="A2086" t="str">
            <v/>
          </cell>
          <cell r="B2086">
            <v>0</v>
          </cell>
          <cell r="C2086" t="str">
            <v/>
          </cell>
          <cell r="D2086" t="str">
            <v/>
          </cell>
          <cell r="E2086" t="str">
            <v>C</v>
          </cell>
          <cell r="F2086" t="str">
            <v/>
          </cell>
          <cell r="G2086">
            <v>0</v>
          </cell>
          <cell r="H2086">
            <v>0</v>
          </cell>
          <cell r="I2086">
            <v>0</v>
          </cell>
          <cell r="J2086" t="str">
            <v/>
          </cell>
          <cell r="K2086" t="str">
            <v/>
          </cell>
          <cell r="L2086" t="str">
            <v/>
          </cell>
          <cell r="M2086" t="str">
            <v/>
          </cell>
          <cell r="N2086" t="str">
            <v/>
          </cell>
          <cell r="P2086" t="str">
            <v/>
          </cell>
          <cell r="Q2086" t="str">
            <v/>
          </cell>
          <cell r="R2086" t="str">
            <v/>
          </cell>
        </row>
        <row r="2087">
          <cell r="A2087" t="str">
            <v/>
          </cell>
          <cell r="B2087">
            <v>0</v>
          </cell>
          <cell r="C2087" t="str">
            <v/>
          </cell>
          <cell r="D2087" t="str">
            <v/>
          </cell>
          <cell r="E2087" t="str">
            <v>C</v>
          </cell>
          <cell r="F2087" t="str">
            <v/>
          </cell>
          <cell r="G2087">
            <v>0</v>
          </cell>
          <cell r="H2087">
            <v>0</v>
          </cell>
          <cell r="I2087">
            <v>0</v>
          </cell>
          <cell r="J2087" t="str">
            <v/>
          </cell>
          <cell r="K2087" t="str">
            <v/>
          </cell>
          <cell r="L2087" t="str">
            <v/>
          </cell>
          <cell r="M2087" t="str">
            <v/>
          </cell>
          <cell r="N2087" t="str">
            <v/>
          </cell>
          <cell r="P2087" t="str">
            <v/>
          </cell>
          <cell r="Q2087" t="str">
            <v/>
          </cell>
          <cell r="R2087" t="str">
            <v/>
          </cell>
        </row>
        <row r="2088">
          <cell r="A2088" t="str">
            <v/>
          </cell>
          <cell r="B2088">
            <v>0</v>
          </cell>
          <cell r="C2088" t="str">
            <v/>
          </cell>
          <cell r="D2088" t="str">
            <v/>
          </cell>
          <cell r="E2088" t="str">
            <v>C</v>
          </cell>
          <cell r="F2088" t="str">
            <v/>
          </cell>
          <cell r="G2088">
            <v>0</v>
          </cell>
          <cell r="H2088">
            <v>0</v>
          </cell>
          <cell r="I2088">
            <v>0</v>
          </cell>
          <cell r="J2088" t="str">
            <v/>
          </cell>
          <cell r="K2088" t="str">
            <v/>
          </cell>
          <cell r="L2088" t="str">
            <v/>
          </cell>
          <cell r="M2088" t="str">
            <v/>
          </cell>
          <cell r="N2088" t="str">
            <v/>
          </cell>
          <cell r="P2088" t="str">
            <v/>
          </cell>
          <cell r="Q2088" t="str">
            <v/>
          </cell>
          <cell r="R2088" t="str">
            <v/>
          </cell>
        </row>
        <row r="2089">
          <cell r="A2089" t="str">
            <v/>
          </cell>
          <cell r="B2089">
            <v>0</v>
          </cell>
          <cell r="C2089" t="str">
            <v/>
          </cell>
          <cell r="D2089" t="str">
            <v/>
          </cell>
          <cell r="E2089" t="str">
            <v>C</v>
          </cell>
          <cell r="F2089" t="str">
            <v/>
          </cell>
          <cell r="G2089">
            <v>0</v>
          </cell>
          <cell r="H2089">
            <v>0</v>
          </cell>
          <cell r="I2089">
            <v>0</v>
          </cell>
          <cell r="J2089" t="str">
            <v/>
          </cell>
          <cell r="K2089" t="str">
            <v/>
          </cell>
          <cell r="L2089" t="str">
            <v/>
          </cell>
          <cell r="M2089" t="str">
            <v/>
          </cell>
          <cell r="N2089" t="str">
            <v/>
          </cell>
          <cell r="P2089" t="str">
            <v/>
          </cell>
          <cell r="Q2089" t="str">
            <v/>
          </cell>
          <cell r="R2089" t="str">
            <v/>
          </cell>
        </row>
        <row r="2090">
          <cell r="A2090" t="str">
            <v/>
          </cell>
          <cell r="B2090">
            <v>0</v>
          </cell>
          <cell r="C2090" t="str">
            <v/>
          </cell>
          <cell r="D2090" t="str">
            <v/>
          </cell>
          <cell r="E2090" t="str">
            <v>C</v>
          </cell>
          <cell r="F2090" t="str">
            <v/>
          </cell>
          <cell r="G2090">
            <v>0</v>
          </cell>
          <cell r="H2090">
            <v>0</v>
          </cell>
          <cell r="I2090">
            <v>0</v>
          </cell>
          <cell r="J2090" t="str">
            <v/>
          </cell>
          <cell r="K2090" t="str">
            <v/>
          </cell>
          <cell r="L2090" t="str">
            <v/>
          </cell>
          <cell r="M2090" t="str">
            <v/>
          </cell>
          <cell r="N2090" t="str">
            <v/>
          </cell>
          <cell r="P2090" t="str">
            <v/>
          </cell>
          <cell r="Q2090" t="str">
            <v/>
          </cell>
          <cell r="R2090" t="str">
            <v/>
          </cell>
        </row>
        <row r="2091">
          <cell r="A2091" t="str">
            <v/>
          </cell>
          <cell r="B2091">
            <v>0</v>
          </cell>
          <cell r="C2091" t="str">
            <v/>
          </cell>
          <cell r="D2091" t="str">
            <v/>
          </cell>
          <cell r="E2091" t="str">
            <v>C</v>
          </cell>
          <cell r="F2091" t="str">
            <v/>
          </cell>
          <cell r="G2091">
            <v>0</v>
          </cell>
          <cell r="H2091">
            <v>0</v>
          </cell>
          <cell r="I2091">
            <v>0</v>
          </cell>
          <cell r="J2091" t="str">
            <v/>
          </cell>
          <cell r="K2091" t="str">
            <v/>
          </cell>
          <cell r="L2091" t="str">
            <v/>
          </cell>
          <cell r="M2091" t="str">
            <v/>
          </cell>
          <cell r="N2091" t="str">
            <v/>
          </cell>
          <cell r="P2091" t="str">
            <v/>
          </cell>
          <cell r="Q2091" t="str">
            <v/>
          </cell>
          <cell r="R2091" t="str">
            <v/>
          </cell>
        </row>
        <row r="2092">
          <cell r="A2092" t="str">
            <v/>
          </cell>
          <cell r="B2092">
            <v>0</v>
          </cell>
          <cell r="C2092" t="str">
            <v/>
          </cell>
          <cell r="D2092" t="str">
            <v/>
          </cell>
          <cell r="E2092" t="str">
            <v>C</v>
          </cell>
          <cell r="F2092" t="str">
            <v/>
          </cell>
          <cell r="G2092">
            <v>0</v>
          </cell>
          <cell r="H2092">
            <v>0</v>
          </cell>
          <cell r="I2092">
            <v>0</v>
          </cell>
          <cell r="J2092" t="str">
            <v/>
          </cell>
          <cell r="K2092" t="str">
            <v/>
          </cell>
          <cell r="L2092" t="str">
            <v/>
          </cell>
          <cell r="M2092" t="str">
            <v/>
          </cell>
          <cell r="N2092" t="str">
            <v/>
          </cell>
          <cell r="P2092" t="str">
            <v/>
          </cell>
          <cell r="Q2092" t="str">
            <v/>
          </cell>
          <cell r="R2092" t="str">
            <v/>
          </cell>
        </row>
        <row r="2093">
          <cell r="A2093" t="str">
            <v/>
          </cell>
          <cell r="B2093">
            <v>0</v>
          </cell>
          <cell r="C2093" t="str">
            <v/>
          </cell>
          <cell r="D2093" t="str">
            <v/>
          </cell>
          <cell r="E2093" t="str">
            <v>C</v>
          </cell>
          <cell r="F2093" t="str">
            <v/>
          </cell>
          <cell r="G2093">
            <v>0</v>
          </cell>
          <cell r="H2093">
            <v>0</v>
          </cell>
          <cell r="I2093">
            <v>0</v>
          </cell>
          <cell r="J2093" t="str">
            <v/>
          </cell>
          <cell r="K2093" t="str">
            <v/>
          </cell>
          <cell r="L2093" t="str">
            <v/>
          </cell>
          <cell r="M2093" t="str">
            <v/>
          </cell>
          <cell r="N2093" t="str">
            <v/>
          </cell>
          <cell r="P2093" t="str">
            <v/>
          </cell>
          <cell r="Q2093" t="str">
            <v/>
          </cell>
          <cell r="R2093" t="str">
            <v/>
          </cell>
        </row>
        <row r="2094">
          <cell r="A2094" t="str">
            <v/>
          </cell>
          <cell r="B2094">
            <v>0</v>
          </cell>
          <cell r="C2094" t="str">
            <v/>
          </cell>
          <cell r="D2094" t="str">
            <v/>
          </cell>
          <cell r="E2094" t="str">
            <v>C</v>
          </cell>
          <cell r="F2094" t="str">
            <v/>
          </cell>
          <cell r="G2094">
            <v>0</v>
          </cell>
          <cell r="H2094">
            <v>0</v>
          </cell>
          <cell r="I2094">
            <v>0</v>
          </cell>
          <cell r="J2094" t="str">
            <v/>
          </cell>
          <cell r="K2094" t="str">
            <v/>
          </cell>
          <cell r="L2094" t="str">
            <v/>
          </cell>
          <cell r="M2094" t="str">
            <v/>
          </cell>
          <cell r="N2094" t="str">
            <v/>
          </cell>
          <cell r="P2094" t="str">
            <v/>
          </cell>
          <cell r="Q2094" t="str">
            <v/>
          </cell>
          <cell r="R2094" t="str">
            <v/>
          </cell>
        </row>
        <row r="2095">
          <cell r="A2095" t="str">
            <v/>
          </cell>
          <cell r="B2095">
            <v>0</v>
          </cell>
          <cell r="C2095" t="str">
            <v/>
          </cell>
          <cell r="D2095" t="str">
            <v/>
          </cell>
          <cell r="E2095" t="str">
            <v>C</v>
          </cell>
          <cell r="F2095" t="str">
            <v/>
          </cell>
          <cell r="G2095">
            <v>0</v>
          </cell>
          <cell r="H2095">
            <v>0</v>
          </cell>
          <cell r="I2095">
            <v>0</v>
          </cell>
          <cell r="J2095" t="str">
            <v/>
          </cell>
          <cell r="K2095" t="str">
            <v/>
          </cell>
          <cell r="L2095" t="str">
            <v/>
          </cell>
          <cell r="M2095" t="str">
            <v/>
          </cell>
          <cell r="N2095" t="str">
            <v/>
          </cell>
          <cell r="P2095" t="str">
            <v/>
          </cell>
          <cell r="Q2095" t="str">
            <v/>
          </cell>
          <cell r="R2095" t="str">
            <v/>
          </cell>
        </row>
        <row r="2096">
          <cell r="A2096" t="str">
            <v/>
          </cell>
          <cell r="B2096">
            <v>0</v>
          </cell>
          <cell r="C2096" t="str">
            <v/>
          </cell>
          <cell r="D2096" t="str">
            <v/>
          </cell>
          <cell r="E2096" t="str">
            <v>C</v>
          </cell>
          <cell r="F2096" t="str">
            <v/>
          </cell>
          <cell r="G2096">
            <v>0</v>
          </cell>
          <cell r="H2096">
            <v>0</v>
          </cell>
          <cell r="I2096">
            <v>0</v>
          </cell>
          <cell r="J2096" t="str">
            <v/>
          </cell>
          <cell r="K2096" t="str">
            <v/>
          </cell>
          <cell r="L2096" t="str">
            <v/>
          </cell>
          <cell r="M2096" t="str">
            <v/>
          </cell>
          <cell r="N2096" t="str">
            <v/>
          </cell>
          <cell r="P2096" t="str">
            <v/>
          </cell>
          <cell r="Q2096" t="str">
            <v/>
          </cell>
          <cell r="R2096" t="str">
            <v/>
          </cell>
        </row>
        <row r="2097">
          <cell r="A2097" t="str">
            <v/>
          </cell>
          <cell r="B2097">
            <v>0</v>
          </cell>
          <cell r="C2097" t="str">
            <v/>
          </cell>
          <cell r="D2097" t="str">
            <v/>
          </cell>
          <cell r="E2097" t="str">
            <v>C</v>
          </cell>
          <cell r="F2097" t="str">
            <v/>
          </cell>
          <cell r="G2097">
            <v>0</v>
          </cell>
          <cell r="H2097">
            <v>0</v>
          </cell>
          <cell r="I2097">
            <v>0</v>
          </cell>
          <cell r="J2097" t="str">
            <v/>
          </cell>
          <cell r="K2097" t="str">
            <v/>
          </cell>
          <cell r="L2097" t="str">
            <v/>
          </cell>
          <cell r="M2097" t="str">
            <v/>
          </cell>
          <cell r="N2097" t="str">
            <v/>
          </cell>
          <cell r="P2097" t="str">
            <v/>
          </cell>
          <cell r="Q2097" t="str">
            <v/>
          </cell>
          <cell r="R2097" t="str">
            <v/>
          </cell>
        </row>
        <row r="2098">
          <cell r="A2098" t="str">
            <v/>
          </cell>
          <cell r="B2098">
            <v>0</v>
          </cell>
          <cell r="C2098" t="str">
            <v/>
          </cell>
          <cell r="D2098" t="str">
            <v/>
          </cell>
          <cell r="E2098" t="str">
            <v>C</v>
          </cell>
          <cell r="F2098" t="str">
            <v/>
          </cell>
          <cell r="G2098">
            <v>0</v>
          </cell>
          <cell r="H2098">
            <v>0</v>
          </cell>
          <cell r="I2098">
            <v>0</v>
          </cell>
          <cell r="J2098" t="str">
            <v/>
          </cell>
          <cell r="K2098" t="str">
            <v/>
          </cell>
          <cell r="L2098" t="str">
            <v/>
          </cell>
          <cell r="M2098" t="str">
            <v/>
          </cell>
          <cell r="N2098" t="str">
            <v/>
          </cell>
          <cell r="P2098" t="str">
            <v/>
          </cell>
          <cell r="Q2098" t="str">
            <v/>
          </cell>
          <cell r="R2098" t="str">
            <v/>
          </cell>
        </row>
        <row r="2099">
          <cell r="A2099" t="str">
            <v/>
          </cell>
          <cell r="B2099">
            <v>0</v>
          </cell>
          <cell r="C2099" t="str">
            <v/>
          </cell>
          <cell r="D2099" t="str">
            <v/>
          </cell>
          <cell r="E2099" t="str">
            <v>C</v>
          </cell>
          <cell r="F2099" t="str">
            <v/>
          </cell>
          <cell r="G2099">
            <v>0</v>
          </cell>
          <cell r="H2099">
            <v>0</v>
          </cell>
          <cell r="I2099">
            <v>0</v>
          </cell>
          <cell r="J2099" t="str">
            <v/>
          </cell>
          <cell r="K2099" t="str">
            <v/>
          </cell>
          <cell r="L2099" t="str">
            <v/>
          </cell>
          <cell r="M2099" t="str">
            <v/>
          </cell>
          <cell r="N2099" t="str">
            <v/>
          </cell>
          <cell r="P2099" t="str">
            <v/>
          </cell>
          <cell r="Q2099" t="str">
            <v/>
          </cell>
          <cell r="R2099" t="str">
            <v/>
          </cell>
        </row>
        <row r="2100">
          <cell r="A2100" t="str">
            <v/>
          </cell>
          <cell r="B2100">
            <v>0</v>
          </cell>
          <cell r="C2100" t="str">
            <v/>
          </cell>
          <cell r="D2100" t="str">
            <v/>
          </cell>
          <cell r="E2100" t="str">
            <v>C</v>
          </cell>
          <cell r="F2100" t="str">
            <v/>
          </cell>
          <cell r="G2100">
            <v>0</v>
          </cell>
          <cell r="H2100">
            <v>0</v>
          </cell>
          <cell r="I2100">
            <v>0</v>
          </cell>
          <cell r="J2100" t="str">
            <v/>
          </cell>
          <cell r="K2100" t="str">
            <v/>
          </cell>
          <cell r="L2100" t="str">
            <v/>
          </cell>
          <cell r="M2100" t="str">
            <v/>
          </cell>
          <cell r="N2100" t="str">
            <v/>
          </cell>
          <cell r="P2100" t="str">
            <v/>
          </cell>
          <cell r="Q2100" t="str">
            <v/>
          </cell>
          <cell r="R2100" t="str">
            <v/>
          </cell>
        </row>
        <row r="2101">
          <cell r="A2101" t="str">
            <v/>
          </cell>
          <cell r="B2101">
            <v>0</v>
          </cell>
          <cell r="C2101" t="str">
            <v/>
          </cell>
          <cell r="D2101" t="str">
            <v/>
          </cell>
          <cell r="E2101" t="str">
            <v>C</v>
          </cell>
          <cell r="F2101" t="str">
            <v/>
          </cell>
          <cell r="G2101">
            <v>0</v>
          </cell>
          <cell r="H2101">
            <v>0</v>
          </cell>
          <cell r="I2101">
            <v>0</v>
          </cell>
          <cell r="J2101" t="str">
            <v/>
          </cell>
          <cell r="K2101" t="str">
            <v/>
          </cell>
          <cell r="L2101" t="str">
            <v/>
          </cell>
          <cell r="M2101" t="str">
            <v/>
          </cell>
          <cell r="N2101" t="str">
            <v/>
          </cell>
          <cell r="P2101" t="str">
            <v/>
          </cell>
          <cell r="Q2101" t="str">
            <v/>
          </cell>
          <cell r="R2101" t="str">
            <v/>
          </cell>
        </row>
        <row r="2102">
          <cell r="A2102" t="str">
            <v/>
          </cell>
          <cell r="B2102">
            <v>0</v>
          </cell>
          <cell r="C2102" t="str">
            <v/>
          </cell>
          <cell r="D2102" t="str">
            <v/>
          </cell>
          <cell r="E2102" t="str">
            <v>C</v>
          </cell>
          <cell r="F2102" t="str">
            <v/>
          </cell>
          <cell r="G2102">
            <v>0</v>
          </cell>
          <cell r="H2102">
            <v>0</v>
          </cell>
          <cell r="I2102">
            <v>0</v>
          </cell>
          <cell r="J2102" t="str">
            <v/>
          </cell>
          <cell r="K2102" t="str">
            <v/>
          </cell>
          <cell r="L2102" t="str">
            <v/>
          </cell>
          <cell r="M2102" t="str">
            <v/>
          </cell>
          <cell r="N2102" t="str">
            <v/>
          </cell>
          <cell r="P2102" t="str">
            <v/>
          </cell>
          <cell r="Q2102" t="str">
            <v/>
          </cell>
          <cell r="R2102" t="str">
            <v/>
          </cell>
        </row>
        <row r="2103">
          <cell r="A2103" t="str">
            <v/>
          </cell>
          <cell r="B2103">
            <v>0</v>
          </cell>
          <cell r="C2103" t="str">
            <v/>
          </cell>
          <cell r="D2103" t="str">
            <v/>
          </cell>
          <cell r="E2103" t="str">
            <v>C</v>
          </cell>
          <cell r="F2103" t="str">
            <v/>
          </cell>
          <cell r="G2103">
            <v>0</v>
          </cell>
          <cell r="H2103">
            <v>0</v>
          </cell>
          <cell r="I2103">
            <v>0</v>
          </cell>
          <cell r="J2103" t="str">
            <v/>
          </cell>
          <cell r="K2103" t="str">
            <v/>
          </cell>
          <cell r="L2103" t="str">
            <v/>
          </cell>
          <cell r="M2103" t="str">
            <v/>
          </cell>
          <cell r="N2103" t="str">
            <v/>
          </cell>
          <cell r="P2103" t="str">
            <v/>
          </cell>
          <cell r="Q2103" t="str">
            <v/>
          </cell>
          <cell r="R2103" t="str">
            <v/>
          </cell>
        </row>
        <row r="2104">
          <cell r="A2104" t="str">
            <v/>
          </cell>
          <cell r="B2104">
            <v>0</v>
          </cell>
          <cell r="C2104" t="str">
            <v/>
          </cell>
          <cell r="D2104" t="str">
            <v/>
          </cell>
          <cell r="E2104" t="str">
            <v>C</v>
          </cell>
          <cell r="F2104" t="str">
            <v/>
          </cell>
          <cell r="G2104">
            <v>0</v>
          </cell>
          <cell r="H2104">
            <v>0</v>
          </cell>
          <cell r="I2104">
            <v>0</v>
          </cell>
          <cell r="J2104" t="str">
            <v/>
          </cell>
          <cell r="K2104" t="str">
            <v/>
          </cell>
          <cell r="L2104" t="str">
            <v/>
          </cell>
          <cell r="M2104" t="str">
            <v/>
          </cell>
          <cell r="N2104" t="str">
            <v/>
          </cell>
          <cell r="P2104" t="str">
            <v/>
          </cell>
          <cell r="Q2104" t="str">
            <v/>
          </cell>
          <cell r="R2104" t="str">
            <v/>
          </cell>
        </row>
        <row r="2105">
          <cell r="A2105" t="str">
            <v/>
          </cell>
          <cell r="B2105">
            <v>0</v>
          </cell>
          <cell r="C2105" t="str">
            <v/>
          </cell>
          <cell r="D2105" t="str">
            <v/>
          </cell>
          <cell r="E2105" t="str">
            <v>C</v>
          </cell>
          <cell r="F2105" t="str">
            <v/>
          </cell>
          <cell r="G2105">
            <v>0</v>
          </cell>
          <cell r="H2105">
            <v>0</v>
          </cell>
          <cell r="I2105">
            <v>0</v>
          </cell>
          <cell r="J2105" t="str">
            <v/>
          </cell>
          <cell r="K2105" t="str">
            <v/>
          </cell>
          <cell r="L2105" t="str">
            <v/>
          </cell>
          <cell r="M2105" t="str">
            <v/>
          </cell>
          <cell r="N2105" t="str">
            <v/>
          </cell>
          <cell r="P2105" t="str">
            <v/>
          </cell>
          <cell r="Q2105" t="str">
            <v/>
          </cell>
          <cell r="R2105" t="str">
            <v/>
          </cell>
        </row>
        <row r="2106">
          <cell r="A2106" t="str">
            <v/>
          </cell>
          <cell r="B2106">
            <v>0</v>
          </cell>
          <cell r="C2106" t="str">
            <v/>
          </cell>
          <cell r="D2106" t="str">
            <v/>
          </cell>
          <cell r="E2106" t="str">
            <v>C</v>
          </cell>
          <cell r="F2106" t="str">
            <v/>
          </cell>
          <cell r="G2106">
            <v>0</v>
          </cell>
          <cell r="H2106">
            <v>0</v>
          </cell>
          <cell r="I2106">
            <v>0</v>
          </cell>
          <cell r="J2106" t="str">
            <v/>
          </cell>
          <cell r="K2106" t="str">
            <v/>
          </cell>
          <cell r="L2106" t="str">
            <v/>
          </cell>
          <cell r="M2106" t="str">
            <v/>
          </cell>
          <cell r="N2106" t="str">
            <v/>
          </cell>
          <cell r="P2106" t="str">
            <v/>
          </cell>
          <cell r="Q2106" t="str">
            <v/>
          </cell>
          <cell r="R2106" t="str">
            <v/>
          </cell>
        </row>
        <row r="2107">
          <cell r="A2107" t="str">
            <v/>
          </cell>
          <cell r="B2107">
            <v>0</v>
          </cell>
          <cell r="C2107" t="str">
            <v/>
          </cell>
          <cell r="D2107" t="str">
            <v/>
          </cell>
          <cell r="E2107" t="str">
            <v>C</v>
          </cell>
          <cell r="F2107" t="str">
            <v/>
          </cell>
          <cell r="G2107">
            <v>0</v>
          </cell>
          <cell r="H2107">
            <v>0</v>
          </cell>
          <cell r="I2107">
            <v>0</v>
          </cell>
          <cell r="J2107" t="str">
            <v/>
          </cell>
          <cell r="K2107" t="str">
            <v/>
          </cell>
          <cell r="L2107" t="str">
            <v/>
          </cell>
          <cell r="M2107" t="str">
            <v/>
          </cell>
          <cell r="N2107" t="str">
            <v/>
          </cell>
          <cell r="P2107" t="str">
            <v/>
          </cell>
          <cell r="Q2107" t="str">
            <v/>
          </cell>
          <cell r="R2107" t="str">
            <v/>
          </cell>
        </row>
        <row r="2108">
          <cell r="A2108" t="str">
            <v/>
          </cell>
          <cell r="B2108">
            <v>0</v>
          </cell>
          <cell r="C2108" t="str">
            <v/>
          </cell>
          <cell r="D2108" t="str">
            <v/>
          </cell>
          <cell r="E2108" t="str">
            <v>C</v>
          </cell>
          <cell r="F2108" t="str">
            <v/>
          </cell>
          <cell r="G2108">
            <v>0</v>
          </cell>
          <cell r="H2108">
            <v>0</v>
          </cell>
          <cell r="I2108">
            <v>0</v>
          </cell>
          <cell r="J2108" t="str">
            <v/>
          </cell>
          <cell r="K2108" t="str">
            <v/>
          </cell>
          <cell r="L2108" t="str">
            <v/>
          </cell>
          <cell r="M2108" t="str">
            <v/>
          </cell>
          <cell r="N2108" t="str">
            <v/>
          </cell>
          <cell r="P2108" t="str">
            <v/>
          </cell>
          <cell r="Q2108" t="str">
            <v/>
          </cell>
          <cell r="R2108" t="str">
            <v/>
          </cell>
        </row>
        <row r="2109">
          <cell r="A2109" t="str">
            <v/>
          </cell>
          <cell r="B2109">
            <v>0</v>
          </cell>
          <cell r="C2109" t="str">
            <v/>
          </cell>
          <cell r="D2109" t="str">
            <v/>
          </cell>
          <cell r="E2109" t="str">
            <v>C</v>
          </cell>
          <cell r="F2109" t="str">
            <v/>
          </cell>
          <cell r="G2109">
            <v>0</v>
          </cell>
          <cell r="H2109">
            <v>0</v>
          </cell>
          <cell r="I2109">
            <v>0</v>
          </cell>
          <cell r="J2109" t="str">
            <v/>
          </cell>
          <cell r="K2109" t="str">
            <v/>
          </cell>
          <cell r="L2109" t="str">
            <v/>
          </cell>
          <cell r="M2109" t="str">
            <v/>
          </cell>
          <cell r="N2109" t="str">
            <v/>
          </cell>
          <cell r="P2109" t="str">
            <v/>
          </cell>
          <cell r="Q2109" t="str">
            <v/>
          </cell>
          <cell r="R2109" t="str">
            <v/>
          </cell>
        </row>
        <row r="2110">
          <cell r="A2110" t="str">
            <v/>
          </cell>
          <cell r="B2110">
            <v>0</v>
          </cell>
          <cell r="C2110" t="str">
            <v/>
          </cell>
          <cell r="D2110" t="str">
            <v/>
          </cell>
          <cell r="E2110" t="str">
            <v>C</v>
          </cell>
          <cell r="F2110" t="str">
            <v/>
          </cell>
          <cell r="G2110">
            <v>0</v>
          </cell>
          <cell r="H2110">
            <v>0</v>
          </cell>
          <cell r="I2110">
            <v>0</v>
          </cell>
          <cell r="J2110" t="str">
            <v/>
          </cell>
          <cell r="K2110" t="str">
            <v/>
          </cell>
          <cell r="L2110" t="str">
            <v/>
          </cell>
          <cell r="M2110" t="str">
            <v/>
          </cell>
          <cell r="N2110" t="str">
            <v/>
          </cell>
          <cell r="P2110" t="str">
            <v/>
          </cell>
          <cell r="Q2110" t="str">
            <v/>
          </cell>
          <cell r="R2110" t="str">
            <v/>
          </cell>
        </row>
        <row r="2111">
          <cell r="A2111" t="str">
            <v/>
          </cell>
          <cell r="B2111">
            <v>0</v>
          </cell>
          <cell r="C2111" t="str">
            <v/>
          </cell>
          <cell r="D2111" t="str">
            <v/>
          </cell>
          <cell r="E2111" t="str">
            <v>C</v>
          </cell>
          <cell r="F2111" t="str">
            <v/>
          </cell>
          <cell r="G2111">
            <v>0</v>
          </cell>
          <cell r="H2111">
            <v>0</v>
          </cell>
          <cell r="I2111">
            <v>0</v>
          </cell>
          <cell r="J2111" t="str">
            <v/>
          </cell>
          <cell r="K2111" t="str">
            <v/>
          </cell>
          <cell r="L2111" t="str">
            <v/>
          </cell>
          <cell r="M2111" t="str">
            <v/>
          </cell>
          <cell r="N2111" t="str">
            <v/>
          </cell>
          <cell r="P2111" t="str">
            <v/>
          </cell>
          <cell r="Q2111" t="str">
            <v/>
          </cell>
          <cell r="R2111" t="str">
            <v/>
          </cell>
        </row>
        <row r="2112">
          <cell r="A2112" t="str">
            <v/>
          </cell>
          <cell r="B2112">
            <v>0</v>
          </cell>
          <cell r="C2112" t="str">
            <v/>
          </cell>
          <cell r="D2112" t="str">
            <v/>
          </cell>
          <cell r="E2112" t="str">
            <v>C</v>
          </cell>
          <cell r="F2112" t="str">
            <v/>
          </cell>
          <cell r="G2112">
            <v>0</v>
          </cell>
          <cell r="H2112">
            <v>0</v>
          </cell>
          <cell r="I2112">
            <v>0</v>
          </cell>
          <cell r="J2112" t="str">
            <v/>
          </cell>
          <cell r="K2112" t="str">
            <v/>
          </cell>
          <cell r="L2112" t="str">
            <v/>
          </cell>
          <cell r="M2112" t="str">
            <v/>
          </cell>
          <cell r="N2112" t="str">
            <v/>
          </cell>
          <cell r="P2112" t="str">
            <v/>
          </cell>
          <cell r="Q2112" t="str">
            <v/>
          </cell>
          <cell r="R2112" t="str">
            <v/>
          </cell>
        </row>
        <row r="2113">
          <cell r="A2113" t="str">
            <v/>
          </cell>
          <cell r="B2113">
            <v>0</v>
          </cell>
          <cell r="C2113" t="str">
            <v/>
          </cell>
          <cell r="D2113" t="str">
            <v/>
          </cell>
          <cell r="E2113" t="str">
            <v>C</v>
          </cell>
          <cell r="F2113" t="str">
            <v/>
          </cell>
          <cell r="G2113">
            <v>0</v>
          </cell>
          <cell r="H2113">
            <v>0</v>
          </cell>
          <cell r="I2113">
            <v>0</v>
          </cell>
          <cell r="J2113" t="str">
            <v/>
          </cell>
          <cell r="K2113" t="str">
            <v/>
          </cell>
          <cell r="L2113" t="str">
            <v/>
          </cell>
          <cell r="M2113" t="str">
            <v/>
          </cell>
          <cell r="N2113" t="str">
            <v/>
          </cell>
          <cell r="P2113" t="str">
            <v/>
          </cell>
          <cell r="Q2113" t="str">
            <v/>
          </cell>
          <cell r="R2113" t="str">
            <v/>
          </cell>
        </row>
        <row r="2114">
          <cell r="A2114" t="str">
            <v/>
          </cell>
          <cell r="B2114">
            <v>0</v>
          </cell>
          <cell r="C2114" t="str">
            <v/>
          </cell>
          <cell r="D2114" t="str">
            <v/>
          </cell>
          <cell r="E2114" t="str">
            <v>C</v>
          </cell>
          <cell r="F2114" t="str">
            <v/>
          </cell>
          <cell r="G2114">
            <v>0</v>
          </cell>
          <cell r="H2114">
            <v>0</v>
          </cell>
          <cell r="I2114">
            <v>0</v>
          </cell>
          <cell r="J2114" t="str">
            <v/>
          </cell>
          <cell r="K2114" t="str">
            <v/>
          </cell>
          <cell r="L2114" t="str">
            <v/>
          </cell>
          <cell r="M2114" t="str">
            <v/>
          </cell>
          <cell r="N2114" t="str">
            <v/>
          </cell>
          <cell r="P2114" t="str">
            <v/>
          </cell>
          <cell r="Q2114" t="str">
            <v/>
          </cell>
          <cell r="R2114" t="str">
            <v/>
          </cell>
        </row>
        <row r="2115">
          <cell r="A2115" t="str">
            <v/>
          </cell>
          <cell r="B2115">
            <v>0</v>
          </cell>
          <cell r="C2115" t="str">
            <v/>
          </cell>
          <cell r="D2115" t="str">
            <v/>
          </cell>
          <cell r="E2115" t="str">
            <v>C</v>
          </cell>
          <cell r="F2115" t="str">
            <v/>
          </cell>
          <cell r="G2115">
            <v>0</v>
          </cell>
          <cell r="H2115">
            <v>0</v>
          </cell>
          <cell r="I2115">
            <v>0</v>
          </cell>
          <cell r="J2115" t="str">
            <v/>
          </cell>
          <cell r="K2115" t="str">
            <v/>
          </cell>
          <cell r="L2115" t="str">
            <v/>
          </cell>
          <cell r="M2115" t="str">
            <v/>
          </cell>
          <cell r="N2115" t="str">
            <v/>
          </cell>
          <cell r="P2115" t="str">
            <v/>
          </cell>
          <cell r="Q2115" t="str">
            <v/>
          </cell>
          <cell r="R2115" t="str">
            <v/>
          </cell>
        </row>
        <row r="2116">
          <cell r="A2116" t="str">
            <v/>
          </cell>
          <cell r="B2116">
            <v>0</v>
          </cell>
          <cell r="C2116" t="str">
            <v/>
          </cell>
          <cell r="D2116" t="str">
            <v/>
          </cell>
          <cell r="E2116" t="str">
            <v>C</v>
          </cell>
          <cell r="F2116" t="str">
            <v/>
          </cell>
          <cell r="G2116">
            <v>0</v>
          </cell>
          <cell r="H2116">
            <v>0</v>
          </cell>
          <cell r="I2116">
            <v>0</v>
          </cell>
          <cell r="J2116" t="str">
            <v/>
          </cell>
          <cell r="K2116" t="str">
            <v/>
          </cell>
          <cell r="L2116" t="str">
            <v/>
          </cell>
          <cell r="M2116" t="str">
            <v/>
          </cell>
          <cell r="N2116" t="str">
            <v/>
          </cell>
          <cell r="P2116" t="str">
            <v/>
          </cell>
          <cell r="Q2116" t="str">
            <v/>
          </cell>
          <cell r="R2116" t="str">
            <v/>
          </cell>
        </row>
        <row r="2117">
          <cell r="A2117" t="str">
            <v/>
          </cell>
          <cell r="B2117">
            <v>0</v>
          </cell>
          <cell r="C2117" t="str">
            <v/>
          </cell>
          <cell r="D2117" t="str">
            <v/>
          </cell>
          <cell r="E2117" t="str">
            <v>C</v>
          </cell>
          <cell r="F2117" t="str">
            <v/>
          </cell>
          <cell r="G2117">
            <v>0</v>
          </cell>
          <cell r="H2117">
            <v>0</v>
          </cell>
          <cell r="I2117">
            <v>0</v>
          </cell>
          <cell r="J2117" t="str">
            <v/>
          </cell>
          <cell r="K2117" t="str">
            <v/>
          </cell>
          <cell r="L2117" t="str">
            <v/>
          </cell>
          <cell r="M2117" t="str">
            <v/>
          </cell>
          <cell r="N2117" t="str">
            <v/>
          </cell>
          <cell r="P2117" t="str">
            <v/>
          </cell>
          <cell r="Q2117" t="str">
            <v/>
          </cell>
          <cell r="R2117" t="str">
            <v/>
          </cell>
        </row>
        <row r="2118">
          <cell r="A2118" t="str">
            <v/>
          </cell>
          <cell r="B2118">
            <v>0</v>
          </cell>
          <cell r="C2118" t="str">
            <v/>
          </cell>
          <cell r="D2118" t="str">
            <v/>
          </cell>
          <cell r="E2118" t="str">
            <v>C</v>
          </cell>
          <cell r="F2118" t="str">
            <v/>
          </cell>
          <cell r="G2118">
            <v>0</v>
          </cell>
          <cell r="H2118">
            <v>0</v>
          </cell>
          <cell r="I2118">
            <v>0</v>
          </cell>
          <cell r="J2118" t="str">
            <v/>
          </cell>
          <cell r="K2118" t="str">
            <v/>
          </cell>
          <cell r="L2118" t="str">
            <v/>
          </cell>
          <cell r="M2118" t="str">
            <v/>
          </cell>
          <cell r="N2118" t="str">
            <v/>
          </cell>
          <cell r="P2118" t="str">
            <v/>
          </cell>
          <cell r="Q2118" t="str">
            <v/>
          </cell>
          <cell r="R2118" t="str">
            <v/>
          </cell>
        </row>
        <row r="2119">
          <cell r="A2119" t="str">
            <v/>
          </cell>
          <cell r="B2119">
            <v>0</v>
          </cell>
          <cell r="C2119" t="str">
            <v/>
          </cell>
          <cell r="D2119" t="str">
            <v/>
          </cell>
          <cell r="E2119" t="str">
            <v>C</v>
          </cell>
          <cell r="F2119" t="str">
            <v/>
          </cell>
          <cell r="G2119">
            <v>0</v>
          </cell>
          <cell r="H2119">
            <v>0</v>
          </cell>
          <cell r="I2119">
            <v>0</v>
          </cell>
          <cell r="J2119" t="str">
            <v/>
          </cell>
          <cell r="K2119" t="str">
            <v/>
          </cell>
          <cell r="L2119" t="str">
            <v/>
          </cell>
          <cell r="M2119" t="str">
            <v/>
          </cell>
          <cell r="N2119" t="str">
            <v/>
          </cell>
          <cell r="P2119" t="str">
            <v/>
          </cell>
          <cell r="Q2119" t="str">
            <v/>
          </cell>
          <cell r="R2119" t="str">
            <v/>
          </cell>
        </row>
        <row r="2120">
          <cell r="A2120" t="str">
            <v/>
          </cell>
          <cell r="B2120">
            <v>0</v>
          </cell>
          <cell r="C2120" t="str">
            <v/>
          </cell>
          <cell r="D2120" t="str">
            <v/>
          </cell>
          <cell r="E2120" t="str">
            <v>C</v>
          </cell>
          <cell r="F2120" t="str">
            <v/>
          </cell>
          <cell r="G2120">
            <v>0</v>
          </cell>
          <cell r="H2120">
            <v>0</v>
          </cell>
          <cell r="I2120">
            <v>0</v>
          </cell>
          <cell r="J2120" t="str">
            <v/>
          </cell>
          <cell r="K2120" t="str">
            <v/>
          </cell>
          <cell r="L2120" t="str">
            <v/>
          </cell>
          <cell r="M2120" t="str">
            <v/>
          </cell>
          <cell r="N2120" t="str">
            <v/>
          </cell>
          <cell r="P2120" t="str">
            <v/>
          </cell>
          <cell r="Q2120" t="str">
            <v/>
          </cell>
          <cell r="R2120" t="str">
            <v/>
          </cell>
        </row>
        <row r="2121">
          <cell r="A2121" t="str">
            <v/>
          </cell>
          <cell r="B2121">
            <v>0</v>
          </cell>
          <cell r="C2121" t="str">
            <v/>
          </cell>
          <cell r="D2121" t="str">
            <v/>
          </cell>
          <cell r="E2121" t="str">
            <v>C</v>
          </cell>
          <cell r="F2121" t="str">
            <v/>
          </cell>
          <cell r="G2121">
            <v>0</v>
          </cell>
          <cell r="H2121">
            <v>0</v>
          </cell>
          <cell r="I2121">
            <v>0</v>
          </cell>
          <cell r="J2121" t="str">
            <v/>
          </cell>
          <cell r="K2121" t="str">
            <v/>
          </cell>
          <cell r="L2121" t="str">
            <v/>
          </cell>
          <cell r="M2121" t="str">
            <v/>
          </cell>
          <cell r="N2121" t="str">
            <v/>
          </cell>
          <cell r="P2121" t="str">
            <v/>
          </cell>
          <cell r="Q2121" t="str">
            <v/>
          </cell>
          <cell r="R2121" t="str">
            <v/>
          </cell>
        </row>
        <row r="2122">
          <cell r="A2122" t="str">
            <v/>
          </cell>
          <cell r="B2122">
            <v>0</v>
          </cell>
          <cell r="C2122" t="str">
            <v/>
          </cell>
          <cell r="D2122" t="str">
            <v/>
          </cell>
          <cell r="E2122" t="str">
            <v>C</v>
          </cell>
          <cell r="F2122" t="str">
            <v/>
          </cell>
          <cell r="G2122">
            <v>0</v>
          </cell>
          <cell r="H2122">
            <v>0</v>
          </cell>
          <cell r="I2122">
            <v>0</v>
          </cell>
          <cell r="J2122" t="str">
            <v/>
          </cell>
          <cell r="K2122" t="str">
            <v/>
          </cell>
          <cell r="L2122" t="str">
            <v/>
          </cell>
          <cell r="M2122" t="str">
            <v/>
          </cell>
          <cell r="N2122" t="str">
            <v/>
          </cell>
          <cell r="P2122" t="str">
            <v/>
          </cell>
          <cell r="Q2122" t="str">
            <v/>
          </cell>
          <cell r="R2122" t="str">
            <v/>
          </cell>
        </row>
        <row r="2123">
          <cell r="A2123" t="str">
            <v/>
          </cell>
          <cell r="B2123">
            <v>0</v>
          </cell>
          <cell r="C2123" t="str">
            <v/>
          </cell>
          <cell r="D2123" t="str">
            <v/>
          </cell>
          <cell r="E2123" t="str">
            <v>C</v>
          </cell>
          <cell r="F2123" t="str">
            <v/>
          </cell>
          <cell r="G2123">
            <v>0</v>
          </cell>
          <cell r="H2123">
            <v>0</v>
          </cell>
          <cell r="I2123">
            <v>0</v>
          </cell>
          <cell r="J2123" t="str">
            <v/>
          </cell>
          <cell r="K2123" t="str">
            <v/>
          </cell>
          <cell r="L2123" t="str">
            <v/>
          </cell>
          <cell r="M2123" t="str">
            <v/>
          </cell>
          <cell r="N2123" t="str">
            <v/>
          </cell>
          <cell r="P2123" t="str">
            <v/>
          </cell>
          <cell r="Q2123" t="str">
            <v/>
          </cell>
          <cell r="R2123" t="str">
            <v/>
          </cell>
        </row>
        <row r="2124">
          <cell r="A2124" t="str">
            <v/>
          </cell>
          <cell r="B2124">
            <v>0</v>
          </cell>
          <cell r="C2124" t="str">
            <v/>
          </cell>
          <cell r="D2124" t="str">
            <v/>
          </cell>
          <cell r="E2124" t="str">
            <v>C</v>
          </cell>
          <cell r="F2124" t="str">
            <v/>
          </cell>
          <cell r="G2124">
            <v>0</v>
          </cell>
          <cell r="H2124">
            <v>0</v>
          </cell>
          <cell r="I2124">
            <v>0</v>
          </cell>
          <cell r="J2124" t="str">
            <v/>
          </cell>
          <cell r="K2124" t="str">
            <v/>
          </cell>
          <cell r="L2124" t="str">
            <v/>
          </cell>
          <cell r="M2124" t="str">
            <v/>
          </cell>
          <cell r="N2124" t="str">
            <v/>
          </cell>
          <cell r="P2124" t="str">
            <v/>
          </cell>
          <cell r="Q2124" t="str">
            <v/>
          </cell>
          <cell r="R2124" t="str">
            <v/>
          </cell>
        </row>
        <row r="2125">
          <cell r="A2125" t="str">
            <v/>
          </cell>
          <cell r="B2125">
            <v>0</v>
          </cell>
          <cell r="C2125" t="str">
            <v/>
          </cell>
          <cell r="D2125" t="str">
            <v/>
          </cell>
          <cell r="E2125" t="str">
            <v>C</v>
          </cell>
          <cell r="F2125" t="str">
            <v/>
          </cell>
          <cell r="G2125">
            <v>0</v>
          </cell>
          <cell r="H2125">
            <v>0</v>
          </cell>
          <cell r="I2125">
            <v>0</v>
          </cell>
          <cell r="J2125" t="str">
            <v/>
          </cell>
          <cell r="K2125" t="str">
            <v/>
          </cell>
          <cell r="L2125" t="str">
            <v/>
          </cell>
          <cell r="M2125" t="str">
            <v/>
          </cell>
          <cell r="N2125" t="str">
            <v/>
          </cell>
          <cell r="P2125" t="str">
            <v/>
          </cell>
          <cell r="Q2125" t="str">
            <v/>
          </cell>
          <cell r="R2125" t="str">
            <v/>
          </cell>
        </row>
        <row r="2126">
          <cell r="A2126" t="str">
            <v/>
          </cell>
          <cell r="B2126">
            <v>0</v>
          </cell>
          <cell r="C2126" t="str">
            <v/>
          </cell>
          <cell r="D2126" t="str">
            <v/>
          </cell>
          <cell r="E2126" t="str">
            <v>C</v>
          </cell>
          <cell r="F2126" t="str">
            <v/>
          </cell>
          <cell r="G2126">
            <v>0</v>
          </cell>
          <cell r="H2126">
            <v>0</v>
          </cell>
          <cell r="I2126">
            <v>0</v>
          </cell>
          <cell r="J2126" t="str">
            <v/>
          </cell>
          <cell r="K2126" t="str">
            <v/>
          </cell>
          <cell r="L2126" t="str">
            <v/>
          </cell>
          <cell r="M2126" t="str">
            <v/>
          </cell>
          <cell r="N2126" t="str">
            <v/>
          </cell>
          <cell r="P2126" t="str">
            <v/>
          </cell>
          <cell r="Q2126" t="str">
            <v/>
          </cell>
          <cell r="R2126" t="str">
            <v/>
          </cell>
        </row>
        <row r="2127">
          <cell r="A2127" t="str">
            <v/>
          </cell>
          <cell r="B2127">
            <v>0</v>
          </cell>
          <cell r="C2127" t="str">
            <v/>
          </cell>
          <cell r="D2127" t="str">
            <v/>
          </cell>
          <cell r="E2127" t="str">
            <v>C</v>
          </cell>
          <cell r="F2127" t="str">
            <v/>
          </cell>
          <cell r="G2127">
            <v>0</v>
          </cell>
          <cell r="H2127">
            <v>0</v>
          </cell>
          <cell r="I2127">
            <v>0</v>
          </cell>
          <cell r="J2127" t="str">
            <v/>
          </cell>
          <cell r="K2127" t="str">
            <v/>
          </cell>
          <cell r="L2127" t="str">
            <v/>
          </cell>
          <cell r="M2127" t="str">
            <v/>
          </cell>
          <cell r="N2127" t="str">
            <v/>
          </cell>
          <cell r="P2127" t="str">
            <v/>
          </cell>
          <cell r="Q2127" t="str">
            <v/>
          </cell>
          <cell r="R2127" t="str">
            <v/>
          </cell>
        </row>
        <row r="2128">
          <cell r="A2128" t="str">
            <v/>
          </cell>
          <cell r="B2128">
            <v>0</v>
          </cell>
          <cell r="C2128" t="str">
            <v/>
          </cell>
          <cell r="D2128" t="str">
            <v/>
          </cell>
          <cell r="E2128" t="str">
            <v>C</v>
          </cell>
          <cell r="F2128" t="str">
            <v/>
          </cell>
          <cell r="G2128">
            <v>0</v>
          </cell>
          <cell r="H2128">
            <v>0</v>
          </cell>
          <cell r="I2128">
            <v>0</v>
          </cell>
          <cell r="J2128" t="str">
            <v/>
          </cell>
          <cell r="K2128" t="str">
            <v/>
          </cell>
          <cell r="L2128" t="str">
            <v/>
          </cell>
          <cell r="M2128" t="str">
            <v/>
          </cell>
          <cell r="N2128" t="str">
            <v/>
          </cell>
          <cell r="P2128" t="str">
            <v/>
          </cell>
          <cell r="Q2128" t="str">
            <v/>
          </cell>
          <cell r="R2128" t="str">
            <v/>
          </cell>
        </row>
        <row r="2129">
          <cell r="A2129" t="str">
            <v/>
          </cell>
          <cell r="B2129">
            <v>0</v>
          </cell>
          <cell r="C2129" t="str">
            <v/>
          </cell>
          <cell r="D2129" t="str">
            <v/>
          </cell>
          <cell r="E2129" t="str">
            <v>C</v>
          </cell>
          <cell r="F2129" t="str">
            <v/>
          </cell>
          <cell r="G2129">
            <v>0</v>
          </cell>
          <cell r="H2129">
            <v>0</v>
          </cell>
          <cell r="I2129">
            <v>0</v>
          </cell>
          <cell r="J2129" t="str">
            <v/>
          </cell>
          <cell r="K2129" t="str">
            <v/>
          </cell>
          <cell r="L2129" t="str">
            <v/>
          </cell>
          <cell r="M2129" t="str">
            <v/>
          </cell>
          <cell r="N2129" t="str">
            <v/>
          </cell>
          <cell r="P2129" t="str">
            <v/>
          </cell>
          <cell r="Q2129" t="str">
            <v/>
          </cell>
          <cell r="R2129" t="str">
            <v/>
          </cell>
        </row>
        <row r="2130">
          <cell r="A2130" t="str">
            <v/>
          </cell>
          <cell r="B2130">
            <v>0</v>
          </cell>
          <cell r="C2130" t="str">
            <v/>
          </cell>
          <cell r="D2130" t="str">
            <v/>
          </cell>
          <cell r="E2130" t="str">
            <v>C</v>
          </cell>
          <cell r="F2130" t="str">
            <v/>
          </cell>
          <cell r="G2130">
            <v>0</v>
          </cell>
          <cell r="H2130">
            <v>0</v>
          </cell>
          <cell r="I2130">
            <v>0</v>
          </cell>
          <cell r="J2130" t="str">
            <v/>
          </cell>
          <cell r="K2130" t="str">
            <v/>
          </cell>
          <cell r="L2130" t="str">
            <v/>
          </cell>
          <cell r="M2130" t="str">
            <v/>
          </cell>
          <cell r="N2130" t="str">
            <v/>
          </cell>
          <cell r="P2130" t="str">
            <v/>
          </cell>
          <cell r="Q2130" t="str">
            <v/>
          </cell>
          <cell r="R2130" t="str">
            <v/>
          </cell>
        </row>
        <row r="2131">
          <cell r="A2131" t="str">
            <v/>
          </cell>
          <cell r="B2131">
            <v>0</v>
          </cell>
          <cell r="C2131" t="str">
            <v/>
          </cell>
          <cell r="D2131" t="str">
            <v/>
          </cell>
          <cell r="E2131" t="str">
            <v>C</v>
          </cell>
          <cell r="F2131" t="str">
            <v/>
          </cell>
          <cell r="G2131">
            <v>0</v>
          </cell>
          <cell r="H2131">
            <v>0</v>
          </cell>
          <cell r="I2131">
            <v>0</v>
          </cell>
          <cell r="J2131" t="str">
            <v/>
          </cell>
          <cell r="K2131" t="str">
            <v/>
          </cell>
          <cell r="L2131" t="str">
            <v/>
          </cell>
          <cell r="M2131" t="str">
            <v/>
          </cell>
          <cell r="N2131" t="str">
            <v/>
          </cell>
          <cell r="P2131" t="str">
            <v/>
          </cell>
          <cell r="Q2131" t="str">
            <v/>
          </cell>
          <cell r="R2131" t="str">
            <v/>
          </cell>
        </row>
        <row r="2132">
          <cell r="A2132" t="str">
            <v/>
          </cell>
          <cell r="B2132">
            <v>0</v>
          </cell>
          <cell r="C2132" t="str">
            <v/>
          </cell>
          <cell r="D2132" t="str">
            <v/>
          </cell>
          <cell r="E2132" t="str">
            <v>C</v>
          </cell>
          <cell r="F2132" t="str">
            <v/>
          </cell>
          <cell r="G2132">
            <v>0</v>
          </cell>
          <cell r="H2132">
            <v>0</v>
          </cell>
          <cell r="I2132">
            <v>0</v>
          </cell>
          <cell r="J2132" t="str">
            <v/>
          </cell>
          <cell r="K2132" t="str">
            <v/>
          </cell>
          <cell r="L2132" t="str">
            <v/>
          </cell>
          <cell r="M2132" t="str">
            <v/>
          </cell>
          <cell r="N2132" t="str">
            <v/>
          </cell>
          <cell r="P2132" t="str">
            <v/>
          </cell>
          <cell r="Q2132" t="str">
            <v/>
          </cell>
          <cell r="R2132" t="str">
            <v/>
          </cell>
        </row>
        <row r="2133">
          <cell r="A2133" t="str">
            <v/>
          </cell>
          <cell r="B2133">
            <v>0</v>
          </cell>
          <cell r="C2133" t="str">
            <v/>
          </cell>
          <cell r="D2133" t="str">
            <v/>
          </cell>
          <cell r="E2133" t="str">
            <v>C</v>
          </cell>
          <cell r="F2133" t="str">
            <v/>
          </cell>
          <cell r="G2133">
            <v>0</v>
          </cell>
          <cell r="H2133">
            <v>0</v>
          </cell>
          <cell r="I2133">
            <v>0</v>
          </cell>
          <cell r="J2133" t="str">
            <v/>
          </cell>
          <cell r="K2133" t="str">
            <v/>
          </cell>
          <cell r="L2133" t="str">
            <v/>
          </cell>
          <cell r="M2133" t="str">
            <v/>
          </cell>
          <cell r="N2133" t="str">
            <v/>
          </cell>
          <cell r="P2133" t="str">
            <v/>
          </cell>
          <cell r="Q2133" t="str">
            <v/>
          </cell>
          <cell r="R2133" t="str">
            <v/>
          </cell>
        </row>
        <row r="2134">
          <cell r="A2134" t="str">
            <v/>
          </cell>
          <cell r="B2134">
            <v>0</v>
          </cell>
          <cell r="C2134" t="str">
            <v/>
          </cell>
          <cell r="D2134" t="str">
            <v/>
          </cell>
          <cell r="E2134" t="str">
            <v>C</v>
          </cell>
          <cell r="F2134" t="str">
            <v/>
          </cell>
          <cell r="G2134">
            <v>0</v>
          </cell>
          <cell r="H2134">
            <v>0</v>
          </cell>
          <cell r="I2134">
            <v>0</v>
          </cell>
          <cell r="J2134" t="str">
            <v/>
          </cell>
          <cell r="K2134" t="str">
            <v/>
          </cell>
          <cell r="L2134" t="str">
            <v/>
          </cell>
          <cell r="M2134" t="str">
            <v/>
          </cell>
          <cell r="N2134" t="str">
            <v/>
          </cell>
          <cell r="P2134" t="str">
            <v/>
          </cell>
          <cell r="Q2134" t="str">
            <v/>
          </cell>
          <cell r="R2134" t="str">
            <v/>
          </cell>
        </row>
        <row r="2135">
          <cell r="A2135" t="str">
            <v/>
          </cell>
          <cell r="B2135">
            <v>0</v>
          </cell>
          <cell r="C2135" t="str">
            <v/>
          </cell>
          <cell r="D2135" t="str">
            <v/>
          </cell>
          <cell r="E2135" t="str">
            <v>C</v>
          </cell>
          <cell r="F2135" t="str">
            <v/>
          </cell>
          <cell r="G2135">
            <v>0</v>
          </cell>
          <cell r="H2135">
            <v>0</v>
          </cell>
          <cell r="I2135">
            <v>0</v>
          </cell>
          <cell r="J2135" t="str">
            <v/>
          </cell>
          <cell r="K2135" t="str">
            <v/>
          </cell>
          <cell r="L2135" t="str">
            <v/>
          </cell>
          <cell r="M2135" t="str">
            <v/>
          </cell>
          <cell r="N2135" t="str">
            <v/>
          </cell>
          <cell r="P2135" t="str">
            <v/>
          </cell>
          <cell r="Q2135" t="str">
            <v/>
          </cell>
          <cell r="R2135" t="str">
            <v/>
          </cell>
        </row>
        <row r="2136">
          <cell r="A2136" t="str">
            <v/>
          </cell>
          <cell r="B2136">
            <v>0</v>
          </cell>
          <cell r="C2136" t="str">
            <v/>
          </cell>
          <cell r="D2136" t="str">
            <v/>
          </cell>
          <cell r="E2136" t="str">
            <v>C</v>
          </cell>
          <cell r="F2136" t="str">
            <v/>
          </cell>
          <cell r="G2136">
            <v>0</v>
          </cell>
          <cell r="H2136">
            <v>0</v>
          </cell>
          <cell r="I2136">
            <v>0</v>
          </cell>
          <cell r="J2136" t="str">
            <v/>
          </cell>
          <cell r="K2136" t="str">
            <v/>
          </cell>
          <cell r="L2136" t="str">
            <v/>
          </cell>
          <cell r="M2136" t="str">
            <v/>
          </cell>
          <cell r="N2136" t="str">
            <v/>
          </cell>
          <cell r="P2136" t="str">
            <v/>
          </cell>
          <cell r="Q2136" t="str">
            <v/>
          </cell>
          <cell r="R2136" t="str">
            <v/>
          </cell>
        </row>
        <row r="2137">
          <cell r="A2137" t="str">
            <v/>
          </cell>
          <cell r="B2137">
            <v>0</v>
          </cell>
          <cell r="C2137" t="str">
            <v/>
          </cell>
          <cell r="D2137" t="str">
            <v/>
          </cell>
          <cell r="E2137" t="str">
            <v>C</v>
          </cell>
          <cell r="F2137" t="str">
            <v/>
          </cell>
          <cell r="G2137">
            <v>0</v>
          </cell>
          <cell r="H2137">
            <v>0</v>
          </cell>
          <cell r="I2137">
            <v>0</v>
          </cell>
          <cell r="J2137" t="str">
            <v/>
          </cell>
          <cell r="K2137" t="str">
            <v/>
          </cell>
          <cell r="L2137" t="str">
            <v/>
          </cell>
          <cell r="M2137" t="str">
            <v/>
          </cell>
          <cell r="N2137" t="str">
            <v/>
          </cell>
          <cell r="P2137" t="str">
            <v/>
          </cell>
          <cell r="Q2137" t="str">
            <v/>
          </cell>
          <cell r="R2137" t="str">
            <v/>
          </cell>
        </row>
        <row r="2138">
          <cell r="A2138" t="str">
            <v/>
          </cell>
          <cell r="B2138">
            <v>0</v>
          </cell>
          <cell r="C2138" t="str">
            <v/>
          </cell>
          <cell r="D2138" t="str">
            <v/>
          </cell>
          <cell r="E2138" t="str">
            <v>C</v>
          </cell>
          <cell r="F2138" t="str">
            <v/>
          </cell>
          <cell r="G2138">
            <v>0</v>
          </cell>
          <cell r="H2138">
            <v>0</v>
          </cell>
          <cell r="I2138">
            <v>0</v>
          </cell>
          <cell r="J2138" t="str">
            <v/>
          </cell>
          <cell r="K2138" t="str">
            <v/>
          </cell>
          <cell r="L2138" t="str">
            <v/>
          </cell>
          <cell r="M2138" t="str">
            <v/>
          </cell>
          <cell r="N2138" t="str">
            <v/>
          </cell>
          <cell r="P2138" t="str">
            <v/>
          </cell>
          <cell r="Q2138" t="str">
            <v/>
          </cell>
          <cell r="R2138" t="str">
            <v/>
          </cell>
        </row>
        <row r="2139">
          <cell r="A2139" t="str">
            <v/>
          </cell>
          <cell r="B2139">
            <v>0</v>
          </cell>
          <cell r="C2139" t="str">
            <v/>
          </cell>
          <cell r="D2139" t="str">
            <v/>
          </cell>
          <cell r="E2139" t="str">
            <v>C</v>
          </cell>
          <cell r="F2139" t="str">
            <v/>
          </cell>
          <cell r="G2139">
            <v>0</v>
          </cell>
          <cell r="H2139">
            <v>0</v>
          </cell>
          <cell r="I2139">
            <v>0</v>
          </cell>
          <cell r="J2139" t="str">
            <v/>
          </cell>
          <cell r="K2139" t="str">
            <v/>
          </cell>
          <cell r="L2139" t="str">
            <v/>
          </cell>
          <cell r="M2139" t="str">
            <v/>
          </cell>
          <cell r="N2139" t="str">
            <v/>
          </cell>
          <cell r="P2139" t="str">
            <v/>
          </cell>
          <cell r="Q2139" t="str">
            <v/>
          </cell>
          <cell r="R2139" t="str">
            <v/>
          </cell>
        </row>
        <row r="2140">
          <cell r="A2140" t="str">
            <v/>
          </cell>
          <cell r="B2140">
            <v>0</v>
          </cell>
          <cell r="C2140" t="str">
            <v/>
          </cell>
          <cell r="D2140" t="str">
            <v/>
          </cell>
          <cell r="E2140" t="str">
            <v>C</v>
          </cell>
          <cell r="F2140" t="str">
            <v/>
          </cell>
          <cell r="G2140">
            <v>0</v>
          </cell>
          <cell r="H2140">
            <v>0</v>
          </cell>
          <cell r="I2140">
            <v>0</v>
          </cell>
          <cell r="J2140" t="str">
            <v/>
          </cell>
          <cell r="K2140" t="str">
            <v/>
          </cell>
          <cell r="L2140" t="str">
            <v/>
          </cell>
          <cell r="M2140" t="str">
            <v/>
          </cell>
          <cell r="N2140" t="str">
            <v/>
          </cell>
          <cell r="P2140" t="str">
            <v/>
          </cell>
          <cell r="Q2140" t="str">
            <v/>
          </cell>
          <cell r="R2140" t="str">
            <v/>
          </cell>
        </row>
        <row r="2141">
          <cell r="A2141" t="str">
            <v/>
          </cell>
          <cell r="B2141">
            <v>0</v>
          </cell>
          <cell r="C2141" t="str">
            <v/>
          </cell>
          <cell r="D2141" t="str">
            <v/>
          </cell>
          <cell r="E2141" t="str">
            <v>C</v>
          </cell>
          <cell r="F2141" t="str">
            <v/>
          </cell>
          <cell r="G2141">
            <v>0</v>
          </cell>
          <cell r="H2141">
            <v>0</v>
          </cell>
          <cell r="I2141">
            <v>0</v>
          </cell>
          <cell r="J2141" t="str">
            <v/>
          </cell>
          <cell r="K2141" t="str">
            <v/>
          </cell>
          <cell r="L2141" t="str">
            <v/>
          </cell>
          <cell r="M2141" t="str">
            <v/>
          </cell>
          <cell r="N2141" t="str">
            <v/>
          </cell>
          <cell r="P2141" t="str">
            <v/>
          </cell>
          <cell r="Q2141" t="str">
            <v/>
          </cell>
          <cell r="R2141" t="str">
            <v/>
          </cell>
        </row>
        <row r="2142">
          <cell r="A2142" t="str">
            <v/>
          </cell>
          <cell r="B2142">
            <v>0</v>
          </cell>
          <cell r="C2142" t="str">
            <v/>
          </cell>
          <cell r="D2142" t="str">
            <v/>
          </cell>
          <cell r="E2142" t="str">
            <v>C</v>
          </cell>
          <cell r="F2142" t="str">
            <v/>
          </cell>
          <cell r="G2142">
            <v>0</v>
          </cell>
          <cell r="H2142">
            <v>0</v>
          </cell>
          <cell r="I2142">
            <v>0</v>
          </cell>
          <cell r="J2142" t="str">
            <v/>
          </cell>
          <cell r="K2142" t="str">
            <v/>
          </cell>
          <cell r="L2142" t="str">
            <v/>
          </cell>
          <cell r="M2142" t="str">
            <v/>
          </cell>
          <cell r="N2142" t="str">
            <v/>
          </cell>
          <cell r="P2142" t="str">
            <v/>
          </cell>
          <cell r="Q2142" t="str">
            <v/>
          </cell>
          <cell r="R2142" t="str">
            <v/>
          </cell>
        </row>
        <row r="2143">
          <cell r="A2143" t="str">
            <v/>
          </cell>
          <cell r="B2143">
            <v>0</v>
          </cell>
          <cell r="C2143" t="str">
            <v/>
          </cell>
          <cell r="D2143" t="str">
            <v/>
          </cell>
          <cell r="E2143" t="str">
            <v>C</v>
          </cell>
          <cell r="F2143" t="str">
            <v/>
          </cell>
          <cell r="G2143">
            <v>0</v>
          </cell>
          <cell r="H2143">
            <v>0</v>
          </cell>
          <cell r="I2143">
            <v>0</v>
          </cell>
          <cell r="J2143" t="str">
            <v/>
          </cell>
          <cell r="K2143" t="str">
            <v/>
          </cell>
          <cell r="L2143" t="str">
            <v/>
          </cell>
          <cell r="M2143" t="str">
            <v/>
          </cell>
          <cell r="N2143" t="str">
            <v/>
          </cell>
          <cell r="P2143" t="str">
            <v/>
          </cell>
          <cell r="Q2143" t="str">
            <v/>
          </cell>
          <cell r="R2143" t="str">
            <v/>
          </cell>
        </row>
        <row r="2144">
          <cell r="A2144" t="str">
            <v/>
          </cell>
          <cell r="B2144">
            <v>0</v>
          </cell>
          <cell r="C2144" t="str">
            <v/>
          </cell>
          <cell r="D2144" t="str">
            <v/>
          </cell>
          <cell r="E2144" t="str">
            <v>C</v>
          </cell>
          <cell r="F2144" t="str">
            <v/>
          </cell>
          <cell r="G2144">
            <v>0</v>
          </cell>
          <cell r="H2144">
            <v>0</v>
          </cell>
          <cell r="I2144">
            <v>0</v>
          </cell>
          <cell r="J2144" t="str">
            <v/>
          </cell>
          <cell r="K2144" t="str">
            <v/>
          </cell>
          <cell r="L2144" t="str">
            <v/>
          </cell>
          <cell r="M2144" t="str">
            <v/>
          </cell>
          <cell r="N2144" t="str">
            <v/>
          </cell>
          <cell r="P2144" t="str">
            <v/>
          </cell>
          <cell r="Q2144" t="str">
            <v/>
          </cell>
          <cell r="R2144" t="str">
            <v/>
          </cell>
        </row>
        <row r="2145">
          <cell r="A2145" t="str">
            <v/>
          </cell>
          <cell r="B2145">
            <v>0</v>
          </cell>
          <cell r="C2145" t="str">
            <v/>
          </cell>
          <cell r="D2145" t="str">
            <v/>
          </cell>
          <cell r="E2145" t="str">
            <v>C</v>
          </cell>
          <cell r="F2145" t="str">
            <v/>
          </cell>
          <cell r="G2145">
            <v>0</v>
          </cell>
          <cell r="H2145">
            <v>0</v>
          </cell>
          <cell r="I2145">
            <v>0</v>
          </cell>
          <cell r="J2145" t="str">
            <v/>
          </cell>
          <cell r="K2145" t="str">
            <v/>
          </cell>
          <cell r="L2145" t="str">
            <v/>
          </cell>
          <cell r="M2145" t="str">
            <v/>
          </cell>
          <cell r="N2145" t="str">
            <v/>
          </cell>
          <cell r="P2145" t="str">
            <v/>
          </cell>
          <cell r="Q2145" t="str">
            <v/>
          </cell>
          <cell r="R2145" t="str">
            <v/>
          </cell>
        </row>
        <row r="2146">
          <cell r="A2146" t="str">
            <v/>
          </cell>
          <cell r="B2146">
            <v>0</v>
          </cell>
          <cell r="C2146" t="str">
            <v/>
          </cell>
          <cell r="D2146" t="str">
            <v/>
          </cell>
          <cell r="E2146" t="str">
            <v>C</v>
          </cell>
          <cell r="F2146" t="str">
            <v/>
          </cell>
          <cell r="G2146">
            <v>0</v>
          </cell>
          <cell r="H2146">
            <v>0</v>
          </cell>
          <cell r="I2146">
            <v>0</v>
          </cell>
          <cell r="J2146" t="str">
            <v/>
          </cell>
          <cell r="K2146" t="str">
            <v/>
          </cell>
          <cell r="L2146" t="str">
            <v/>
          </cell>
          <cell r="M2146" t="str">
            <v/>
          </cell>
          <cell r="N2146" t="str">
            <v/>
          </cell>
          <cell r="P2146" t="str">
            <v/>
          </cell>
          <cell r="Q2146" t="str">
            <v/>
          </cell>
          <cell r="R2146" t="str">
            <v/>
          </cell>
        </row>
        <row r="2147">
          <cell r="A2147" t="str">
            <v/>
          </cell>
          <cell r="B2147">
            <v>0</v>
          </cell>
          <cell r="C2147" t="str">
            <v/>
          </cell>
          <cell r="D2147" t="str">
            <v/>
          </cell>
          <cell r="E2147" t="str">
            <v>C</v>
          </cell>
          <cell r="F2147" t="str">
            <v/>
          </cell>
          <cell r="G2147">
            <v>0</v>
          </cell>
          <cell r="H2147">
            <v>0</v>
          </cell>
          <cell r="I2147">
            <v>0</v>
          </cell>
          <cell r="J2147" t="str">
            <v/>
          </cell>
          <cell r="K2147" t="str">
            <v/>
          </cell>
          <cell r="L2147" t="str">
            <v/>
          </cell>
          <cell r="M2147" t="str">
            <v/>
          </cell>
          <cell r="N2147" t="str">
            <v/>
          </cell>
          <cell r="P2147" t="str">
            <v/>
          </cell>
          <cell r="Q2147" t="str">
            <v/>
          </cell>
          <cell r="R2147" t="str">
            <v/>
          </cell>
        </row>
        <row r="2148">
          <cell r="A2148" t="str">
            <v/>
          </cell>
          <cell r="B2148">
            <v>0</v>
          </cell>
          <cell r="C2148" t="str">
            <v/>
          </cell>
          <cell r="D2148" t="str">
            <v/>
          </cell>
          <cell r="E2148" t="str">
            <v>C</v>
          </cell>
          <cell r="F2148" t="str">
            <v/>
          </cell>
          <cell r="G2148">
            <v>0</v>
          </cell>
          <cell r="H2148">
            <v>0</v>
          </cell>
          <cell r="I2148">
            <v>0</v>
          </cell>
          <cell r="J2148" t="str">
            <v/>
          </cell>
          <cell r="K2148" t="str">
            <v/>
          </cell>
          <cell r="L2148" t="str">
            <v/>
          </cell>
          <cell r="M2148" t="str">
            <v/>
          </cell>
          <cell r="N2148" t="str">
            <v/>
          </cell>
          <cell r="P2148" t="str">
            <v/>
          </cell>
          <cell r="Q2148" t="str">
            <v/>
          </cell>
          <cell r="R2148" t="str">
            <v/>
          </cell>
        </row>
        <row r="2149">
          <cell r="A2149" t="str">
            <v/>
          </cell>
          <cell r="B2149">
            <v>0</v>
          </cell>
          <cell r="C2149" t="str">
            <v/>
          </cell>
          <cell r="D2149" t="str">
            <v/>
          </cell>
          <cell r="E2149" t="str">
            <v>C</v>
          </cell>
          <cell r="F2149" t="str">
            <v/>
          </cell>
          <cell r="G2149">
            <v>0</v>
          </cell>
          <cell r="H2149">
            <v>0</v>
          </cell>
          <cell r="I2149">
            <v>0</v>
          </cell>
          <cell r="J2149" t="str">
            <v/>
          </cell>
          <cell r="K2149" t="str">
            <v/>
          </cell>
          <cell r="L2149" t="str">
            <v/>
          </cell>
          <cell r="M2149" t="str">
            <v/>
          </cell>
          <cell r="N2149" t="str">
            <v/>
          </cell>
          <cell r="P2149" t="str">
            <v/>
          </cell>
          <cell r="Q2149" t="str">
            <v/>
          </cell>
          <cell r="R2149" t="str">
            <v/>
          </cell>
        </row>
        <row r="2150">
          <cell r="A2150" t="str">
            <v/>
          </cell>
          <cell r="B2150">
            <v>0</v>
          </cell>
          <cell r="C2150" t="str">
            <v/>
          </cell>
          <cell r="D2150" t="str">
            <v/>
          </cell>
          <cell r="E2150" t="str">
            <v>C</v>
          </cell>
          <cell r="F2150" t="str">
            <v/>
          </cell>
          <cell r="G2150">
            <v>0</v>
          </cell>
          <cell r="H2150">
            <v>0</v>
          </cell>
          <cell r="I2150">
            <v>0</v>
          </cell>
          <cell r="J2150" t="str">
            <v/>
          </cell>
          <cell r="K2150" t="str">
            <v/>
          </cell>
          <cell r="L2150" t="str">
            <v/>
          </cell>
          <cell r="M2150" t="str">
            <v/>
          </cell>
          <cell r="N2150" t="str">
            <v/>
          </cell>
          <cell r="P2150" t="str">
            <v/>
          </cell>
          <cell r="Q2150" t="str">
            <v/>
          </cell>
          <cell r="R2150" t="str">
            <v/>
          </cell>
        </row>
        <row r="2151">
          <cell r="A2151" t="str">
            <v/>
          </cell>
          <cell r="B2151">
            <v>0</v>
          </cell>
          <cell r="C2151" t="str">
            <v/>
          </cell>
          <cell r="D2151" t="str">
            <v/>
          </cell>
          <cell r="E2151" t="str">
            <v>C</v>
          </cell>
          <cell r="F2151" t="str">
            <v/>
          </cell>
          <cell r="G2151">
            <v>0</v>
          </cell>
          <cell r="H2151">
            <v>0</v>
          </cell>
          <cell r="I2151">
            <v>0</v>
          </cell>
          <cell r="J2151" t="str">
            <v/>
          </cell>
          <cell r="K2151" t="str">
            <v/>
          </cell>
          <cell r="L2151" t="str">
            <v/>
          </cell>
          <cell r="M2151" t="str">
            <v/>
          </cell>
          <cell r="N2151" t="str">
            <v/>
          </cell>
          <cell r="P2151" t="str">
            <v/>
          </cell>
          <cell r="Q2151" t="str">
            <v/>
          </cell>
          <cell r="R2151" t="str">
            <v/>
          </cell>
        </row>
        <row r="2152">
          <cell r="A2152" t="str">
            <v/>
          </cell>
          <cell r="B2152">
            <v>0</v>
          </cell>
          <cell r="C2152" t="str">
            <v/>
          </cell>
          <cell r="D2152" t="str">
            <v/>
          </cell>
          <cell r="E2152" t="str">
            <v>C</v>
          </cell>
          <cell r="F2152" t="str">
            <v/>
          </cell>
          <cell r="G2152">
            <v>0</v>
          </cell>
          <cell r="H2152">
            <v>0</v>
          </cell>
          <cell r="I2152">
            <v>0</v>
          </cell>
          <cell r="J2152" t="str">
            <v/>
          </cell>
          <cell r="K2152" t="str">
            <v/>
          </cell>
          <cell r="L2152" t="str">
            <v/>
          </cell>
          <cell r="M2152" t="str">
            <v/>
          </cell>
          <cell r="N2152" t="str">
            <v/>
          </cell>
          <cell r="P2152" t="str">
            <v/>
          </cell>
          <cell r="Q2152" t="str">
            <v/>
          </cell>
          <cell r="R2152" t="str">
            <v/>
          </cell>
        </row>
        <row r="2153">
          <cell r="A2153" t="str">
            <v/>
          </cell>
          <cell r="B2153">
            <v>0</v>
          </cell>
          <cell r="C2153" t="str">
            <v/>
          </cell>
          <cell r="D2153" t="str">
            <v/>
          </cell>
          <cell r="E2153" t="str">
            <v>C</v>
          </cell>
          <cell r="F2153" t="str">
            <v/>
          </cell>
          <cell r="G2153">
            <v>0</v>
          </cell>
          <cell r="H2153">
            <v>0</v>
          </cell>
          <cell r="I2153">
            <v>0</v>
          </cell>
          <cell r="J2153" t="str">
            <v/>
          </cell>
          <cell r="K2153" t="str">
            <v/>
          </cell>
          <cell r="L2153" t="str">
            <v/>
          </cell>
          <cell r="M2153" t="str">
            <v/>
          </cell>
          <cell r="N2153" t="str">
            <v/>
          </cell>
          <cell r="P2153" t="str">
            <v/>
          </cell>
          <cell r="Q2153" t="str">
            <v/>
          </cell>
          <cell r="R2153" t="str">
            <v/>
          </cell>
        </row>
        <row r="2154">
          <cell r="A2154" t="str">
            <v/>
          </cell>
          <cell r="B2154">
            <v>0</v>
          </cell>
          <cell r="C2154" t="str">
            <v/>
          </cell>
          <cell r="D2154" t="str">
            <v/>
          </cell>
          <cell r="E2154" t="str">
            <v>C</v>
          </cell>
          <cell r="F2154" t="str">
            <v/>
          </cell>
          <cell r="G2154">
            <v>0</v>
          </cell>
          <cell r="H2154">
            <v>0</v>
          </cell>
          <cell r="I2154">
            <v>0</v>
          </cell>
          <cell r="J2154" t="str">
            <v/>
          </cell>
          <cell r="K2154" t="str">
            <v/>
          </cell>
          <cell r="L2154" t="str">
            <v/>
          </cell>
          <cell r="M2154" t="str">
            <v/>
          </cell>
          <cell r="N2154" t="str">
            <v/>
          </cell>
          <cell r="P2154" t="str">
            <v/>
          </cell>
          <cell r="Q2154" t="str">
            <v/>
          </cell>
          <cell r="R2154" t="str">
            <v/>
          </cell>
        </row>
        <row r="2155">
          <cell r="A2155" t="str">
            <v/>
          </cell>
          <cell r="B2155">
            <v>0</v>
          </cell>
          <cell r="C2155" t="str">
            <v/>
          </cell>
          <cell r="D2155" t="str">
            <v/>
          </cell>
          <cell r="E2155" t="str">
            <v>C</v>
          </cell>
          <cell r="F2155" t="str">
            <v/>
          </cell>
          <cell r="G2155">
            <v>0</v>
          </cell>
          <cell r="H2155">
            <v>0</v>
          </cell>
          <cell r="I2155">
            <v>0</v>
          </cell>
          <cell r="J2155" t="str">
            <v/>
          </cell>
          <cell r="K2155" t="str">
            <v/>
          </cell>
          <cell r="L2155" t="str">
            <v/>
          </cell>
          <cell r="M2155" t="str">
            <v/>
          </cell>
          <cell r="N2155" t="str">
            <v/>
          </cell>
          <cell r="P2155" t="str">
            <v/>
          </cell>
          <cell r="Q2155" t="str">
            <v/>
          </cell>
          <cell r="R2155" t="str">
            <v/>
          </cell>
        </row>
        <row r="2156">
          <cell r="A2156" t="str">
            <v/>
          </cell>
          <cell r="B2156">
            <v>0</v>
          </cell>
          <cell r="C2156" t="str">
            <v/>
          </cell>
          <cell r="D2156" t="str">
            <v/>
          </cell>
          <cell r="E2156" t="str">
            <v>C</v>
          </cell>
          <cell r="F2156" t="str">
            <v/>
          </cell>
          <cell r="G2156">
            <v>0</v>
          </cell>
          <cell r="H2156">
            <v>0</v>
          </cell>
          <cell r="I2156">
            <v>0</v>
          </cell>
          <cell r="J2156" t="str">
            <v/>
          </cell>
          <cell r="K2156" t="str">
            <v/>
          </cell>
          <cell r="L2156" t="str">
            <v/>
          </cell>
          <cell r="M2156" t="str">
            <v/>
          </cell>
          <cell r="N2156" t="str">
            <v/>
          </cell>
          <cell r="P2156" t="str">
            <v/>
          </cell>
          <cell r="Q2156" t="str">
            <v/>
          </cell>
          <cell r="R2156" t="str">
            <v/>
          </cell>
        </row>
        <row r="2157">
          <cell r="A2157" t="str">
            <v/>
          </cell>
          <cell r="B2157">
            <v>0</v>
          </cell>
          <cell r="C2157" t="str">
            <v/>
          </cell>
          <cell r="D2157" t="str">
            <v/>
          </cell>
          <cell r="E2157" t="str">
            <v>C</v>
          </cell>
          <cell r="F2157" t="str">
            <v/>
          </cell>
          <cell r="G2157">
            <v>0</v>
          </cell>
          <cell r="H2157">
            <v>0</v>
          </cell>
          <cell r="I2157">
            <v>0</v>
          </cell>
          <cell r="J2157" t="str">
            <v/>
          </cell>
          <cell r="K2157" t="str">
            <v/>
          </cell>
          <cell r="L2157" t="str">
            <v/>
          </cell>
          <cell r="M2157" t="str">
            <v/>
          </cell>
          <cell r="N2157" t="str">
            <v/>
          </cell>
          <cell r="P2157" t="str">
            <v/>
          </cell>
          <cell r="Q2157" t="str">
            <v/>
          </cell>
          <cell r="R2157" t="str">
            <v/>
          </cell>
        </row>
        <row r="2158">
          <cell r="A2158" t="str">
            <v/>
          </cell>
          <cell r="B2158">
            <v>0</v>
          </cell>
          <cell r="C2158" t="str">
            <v/>
          </cell>
          <cell r="D2158" t="str">
            <v/>
          </cell>
          <cell r="E2158" t="str">
            <v>C</v>
          </cell>
          <cell r="F2158" t="str">
            <v/>
          </cell>
          <cell r="G2158">
            <v>0</v>
          </cell>
          <cell r="H2158">
            <v>0</v>
          </cell>
          <cell r="I2158">
            <v>0</v>
          </cell>
          <cell r="J2158" t="str">
            <v/>
          </cell>
          <cell r="K2158" t="str">
            <v/>
          </cell>
          <cell r="L2158" t="str">
            <v/>
          </cell>
          <cell r="M2158" t="str">
            <v/>
          </cell>
          <cell r="N2158" t="str">
            <v/>
          </cell>
          <cell r="P2158" t="str">
            <v/>
          </cell>
          <cell r="Q2158" t="str">
            <v/>
          </cell>
          <cell r="R2158" t="str">
            <v/>
          </cell>
        </row>
        <row r="2159">
          <cell r="A2159" t="str">
            <v/>
          </cell>
          <cell r="B2159">
            <v>0</v>
          </cell>
          <cell r="C2159" t="str">
            <v/>
          </cell>
          <cell r="D2159" t="str">
            <v/>
          </cell>
          <cell r="E2159" t="str">
            <v>C</v>
          </cell>
          <cell r="F2159" t="str">
            <v/>
          </cell>
          <cell r="G2159">
            <v>0</v>
          </cell>
          <cell r="H2159">
            <v>0</v>
          </cell>
          <cell r="I2159">
            <v>0</v>
          </cell>
          <cell r="J2159" t="str">
            <v/>
          </cell>
          <cell r="K2159" t="str">
            <v/>
          </cell>
          <cell r="L2159" t="str">
            <v/>
          </cell>
          <cell r="M2159" t="str">
            <v/>
          </cell>
          <cell r="N2159" t="str">
            <v/>
          </cell>
          <cell r="P2159" t="str">
            <v/>
          </cell>
          <cell r="Q2159" t="str">
            <v/>
          </cell>
          <cell r="R2159" t="str">
            <v/>
          </cell>
        </row>
        <row r="2160">
          <cell r="A2160" t="str">
            <v/>
          </cell>
          <cell r="B2160">
            <v>0</v>
          </cell>
          <cell r="C2160" t="str">
            <v/>
          </cell>
          <cell r="D2160" t="str">
            <v/>
          </cell>
          <cell r="E2160" t="str">
            <v>C</v>
          </cell>
          <cell r="F2160" t="str">
            <v/>
          </cell>
          <cell r="G2160">
            <v>0</v>
          </cell>
          <cell r="H2160">
            <v>0</v>
          </cell>
          <cell r="I2160">
            <v>0</v>
          </cell>
          <cell r="J2160" t="str">
            <v/>
          </cell>
          <cell r="K2160" t="str">
            <v/>
          </cell>
          <cell r="L2160" t="str">
            <v/>
          </cell>
          <cell r="M2160" t="str">
            <v/>
          </cell>
          <cell r="N2160" t="str">
            <v/>
          </cell>
          <cell r="P2160" t="str">
            <v/>
          </cell>
          <cell r="Q2160" t="str">
            <v/>
          </cell>
          <cell r="R2160" t="str">
            <v/>
          </cell>
        </row>
        <row r="2161">
          <cell r="A2161" t="str">
            <v/>
          </cell>
          <cell r="B2161">
            <v>0</v>
          </cell>
          <cell r="C2161" t="str">
            <v/>
          </cell>
          <cell r="D2161" t="str">
            <v/>
          </cell>
          <cell r="E2161" t="str">
            <v>C</v>
          </cell>
          <cell r="F2161" t="str">
            <v/>
          </cell>
          <cell r="G2161">
            <v>0</v>
          </cell>
          <cell r="H2161">
            <v>0</v>
          </cell>
          <cell r="I2161">
            <v>0</v>
          </cell>
          <cell r="J2161" t="str">
            <v/>
          </cell>
          <cell r="K2161" t="str">
            <v/>
          </cell>
          <cell r="L2161" t="str">
            <v/>
          </cell>
          <cell r="M2161" t="str">
            <v/>
          </cell>
          <cell r="N2161" t="str">
            <v/>
          </cell>
          <cell r="P2161" t="str">
            <v/>
          </cell>
          <cell r="Q2161" t="str">
            <v/>
          </cell>
          <cell r="R2161" t="str">
            <v/>
          </cell>
        </row>
        <row r="2162">
          <cell r="A2162" t="str">
            <v/>
          </cell>
          <cell r="B2162">
            <v>0</v>
          </cell>
          <cell r="C2162" t="str">
            <v/>
          </cell>
          <cell r="D2162" t="str">
            <v/>
          </cell>
          <cell r="E2162" t="str">
            <v>C</v>
          </cell>
          <cell r="F2162" t="str">
            <v/>
          </cell>
          <cell r="G2162">
            <v>0</v>
          </cell>
          <cell r="H2162">
            <v>0</v>
          </cell>
          <cell r="I2162">
            <v>0</v>
          </cell>
          <cell r="J2162" t="str">
            <v/>
          </cell>
          <cell r="K2162" t="str">
            <v/>
          </cell>
          <cell r="L2162" t="str">
            <v/>
          </cell>
          <cell r="M2162" t="str">
            <v/>
          </cell>
          <cell r="N2162" t="str">
            <v/>
          </cell>
          <cell r="P2162" t="str">
            <v/>
          </cell>
          <cell r="Q2162" t="str">
            <v/>
          </cell>
          <cell r="R2162" t="str">
            <v/>
          </cell>
        </row>
        <row r="2163">
          <cell r="A2163" t="str">
            <v/>
          </cell>
          <cell r="B2163">
            <v>0</v>
          </cell>
          <cell r="C2163" t="str">
            <v/>
          </cell>
          <cell r="D2163" t="str">
            <v/>
          </cell>
          <cell r="E2163" t="str">
            <v>C</v>
          </cell>
          <cell r="F2163" t="str">
            <v/>
          </cell>
          <cell r="G2163">
            <v>0</v>
          </cell>
          <cell r="H2163">
            <v>0</v>
          </cell>
          <cell r="I2163">
            <v>0</v>
          </cell>
          <cell r="J2163" t="str">
            <v/>
          </cell>
          <cell r="K2163" t="str">
            <v/>
          </cell>
          <cell r="L2163" t="str">
            <v/>
          </cell>
          <cell r="M2163" t="str">
            <v/>
          </cell>
          <cell r="N2163" t="str">
            <v/>
          </cell>
          <cell r="P2163" t="str">
            <v/>
          </cell>
          <cell r="Q2163" t="str">
            <v/>
          </cell>
          <cell r="R2163" t="str">
            <v/>
          </cell>
        </row>
        <row r="2164">
          <cell r="A2164" t="str">
            <v/>
          </cell>
          <cell r="B2164">
            <v>0</v>
          </cell>
          <cell r="C2164" t="str">
            <v/>
          </cell>
          <cell r="D2164" t="str">
            <v/>
          </cell>
          <cell r="E2164" t="str">
            <v>C</v>
          </cell>
          <cell r="F2164" t="str">
            <v/>
          </cell>
          <cell r="G2164">
            <v>0</v>
          </cell>
          <cell r="H2164">
            <v>0</v>
          </cell>
          <cell r="I2164">
            <v>0</v>
          </cell>
          <cell r="J2164" t="str">
            <v/>
          </cell>
          <cell r="K2164" t="str">
            <v/>
          </cell>
          <cell r="L2164" t="str">
            <v/>
          </cell>
          <cell r="M2164" t="str">
            <v/>
          </cell>
          <cell r="N2164" t="str">
            <v/>
          </cell>
          <cell r="P2164" t="str">
            <v/>
          </cell>
          <cell r="Q2164" t="str">
            <v/>
          </cell>
          <cell r="R2164" t="str">
            <v/>
          </cell>
        </row>
        <row r="2165">
          <cell r="A2165" t="str">
            <v/>
          </cell>
          <cell r="B2165">
            <v>0</v>
          </cell>
          <cell r="C2165" t="str">
            <v/>
          </cell>
          <cell r="D2165" t="str">
            <v/>
          </cell>
          <cell r="E2165" t="str">
            <v>C</v>
          </cell>
          <cell r="F2165" t="str">
            <v/>
          </cell>
          <cell r="G2165">
            <v>0</v>
          </cell>
          <cell r="H2165">
            <v>0</v>
          </cell>
          <cell r="I2165">
            <v>0</v>
          </cell>
          <cell r="J2165" t="str">
            <v/>
          </cell>
          <cell r="K2165" t="str">
            <v/>
          </cell>
          <cell r="L2165" t="str">
            <v/>
          </cell>
          <cell r="M2165" t="str">
            <v/>
          </cell>
          <cell r="N2165" t="str">
            <v/>
          </cell>
          <cell r="P2165" t="str">
            <v/>
          </cell>
          <cell r="Q2165" t="str">
            <v/>
          </cell>
          <cell r="R2165" t="str">
            <v/>
          </cell>
        </row>
        <row r="2166">
          <cell r="A2166" t="str">
            <v/>
          </cell>
          <cell r="B2166">
            <v>0</v>
          </cell>
          <cell r="C2166" t="str">
            <v/>
          </cell>
          <cell r="D2166" t="str">
            <v/>
          </cell>
          <cell r="E2166" t="str">
            <v>C</v>
          </cell>
          <cell r="F2166" t="str">
            <v/>
          </cell>
          <cell r="G2166">
            <v>0</v>
          </cell>
          <cell r="H2166">
            <v>0</v>
          </cell>
          <cell r="I2166">
            <v>0</v>
          </cell>
          <cell r="J2166" t="str">
            <v/>
          </cell>
          <cell r="K2166" t="str">
            <v/>
          </cell>
          <cell r="L2166" t="str">
            <v/>
          </cell>
          <cell r="M2166" t="str">
            <v/>
          </cell>
          <cell r="N2166" t="str">
            <v/>
          </cell>
          <cell r="P2166" t="str">
            <v/>
          </cell>
          <cell r="Q2166" t="str">
            <v/>
          </cell>
          <cell r="R2166" t="str">
            <v/>
          </cell>
        </row>
        <row r="2167">
          <cell r="A2167" t="str">
            <v/>
          </cell>
          <cell r="B2167">
            <v>0</v>
          </cell>
          <cell r="C2167" t="str">
            <v/>
          </cell>
          <cell r="D2167" t="str">
            <v/>
          </cell>
          <cell r="E2167" t="str">
            <v>C</v>
          </cell>
          <cell r="F2167" t="str">
            <v/>
          </cell>
          <cell r="G2167">
            <v>0</v>
          </cell>
          <cell r="H2167">
            <v>0</v>
          </cell>
          <cell r="I2167">
            <v>0</v>
          </cell>
          <cell r="J2167" t="str">
            <v/>
          </cell>
          <cell r="K2167" t="str">
            <v/>
          </cell>
          <cell r="L2167" t="str">
            <v/>
          </cell>
          <cell r="M2167" t="str">
            <v/>
          </cell>
          <cell r="N2167" t="str">
            <v/>
          </cell>
          <cell r="P2167" t="str">
            <v/>
          </cell>
          <cell r="Q2167" t="str">
            <v/>
          </cell>
          <cell r="R2167" t="str">
            <v/>
          </cell>
        </row>
        <row r="2168">
          <cell r="A2168" t="str">
            <v/>
          </cell>
          <cell r="B2168">
            <v>0</v>
          </cell>
          <cell r="C2168" t="str">
            <v/>
          </cell>
          <cell r="D2168" t="str">
            <v/>
          </cell>
          <cell r="E2168" t="str">
            <v>C</v>
          </cell>
          <cell r="F2168" t="str">
            <v/>
          </cell>
          <cell r="G2168">
            <v>0</v>
          </cell>
          <cell r="H2168">
            <v>0</v>
          </cell>
          <cell r="I2168">
            <v>0</v>
          </cell>
          <cell r="J2168" t="str">
            <v/>
          </cell>
          <cell r="K2168" t="str">
            <v/>
          </cell>
          <cell r="L2168" t="str">
            <v/>
          </cell>
          <cell r="M2168" t="str">
            <v/>
          </cell>
          <cell r="N2168" t="str">
            <v/>
          </cell>
          <cell r="P2168" t="str">
            <v/>
          </cell>
          <cell r="Q2168" t="str">
            <v/>
          </cell>
          <cell r="R2168" t="str">
            <v/>
          </cell>
        </row>
        <row r="2169">
          <cell r="A2169" t="str">
            <v/>
          </cell>
          <cell r="B2169">
            <v>0</v>
          </cell>
          <cell r="C2169" t="str">
            <v/>
          </cell>
          <cell r="D2169" t="str">
            <v/>
          </cell>
          <cell r="E2169" t="str">
            <v>C</v>
          </cell>
          <cell r="F2169" t="str">
            <v/>
          </cell>
          <cell r="G2169">
            <v>0</v>
          </cell>
          <cell r="H2169">
            <v>0</v>
          </cell>
          <cell r="I2169">
            <v>0</v>
          </cell>
          <cell r="J2169" t="str">
            <v/>
          </cell>
          <cell r="K2169" t="str">
            <v/>
          </cell>
          <cell r="L2169" t="str">
            <v/>
          </cell>
          <cell r="M2169" t="str">
            <v/>
          </cell>
          <cell r="N2169" t="str">
            <v/>
          </cell>
          <cell r="P2169" t="str">
            <v/>
          </cell>
          <cell r="Q2169" t="str">
            <v/>
          </cell>
          <cell r="R2169" t="str">
            <v/>
          </cell>
        </row>
        <row r="2170">
          <cell r="A2170" t="str">
            <v/>
          </cell>
          <cell r="B2170">
            <v>0</v>
          </cell>
          <cell r="C2170" t="str">
            <v/>
          </cell>
          <cell r="D2170" t="str">
            <v/>
          </cell>
          <cell r="E2170" t="str">
            <v>C</v>
          </cell>
          <cell r="F2170" t="str">
            <v/>
          </cell>
          <cell r="G2170">
            <v>0</v>
          </cell>
          <cell r="H2170">
            <v>0</v>
          </cell>
          <cell r="I2170">
            <v>0</v>
          </cell>
          <cell r="J2170" t="str">
            <v/>
          </cell>
          <cell r="K2170" t="str">
            <v/>
          </cell>
          <cell r="L2170" t="str">
            <v/>
          </cell>
          <cell r="M2170" t="str">
            <v/>
          </cell>
          <cell r="N2170" t="str">
            <v/>
          </cell>
          <cell r="P2170" t="str">
            <v/>
          </cell>
          <cell r="Q2170" t="str">
            <v/>
          </cell>
          <cell r="R2170" t="str">
            <v/>
          </cell>
        </row>
        <row r="2171">
          <cell r="A2171" t="str">
            <v/>
          </cell>
          <cell r="B2171">
            <v>0</v>
          </cell>
          <cell r="C2171" t="str">
            <v/>
          </cell>
          <cell r="D2171" t="str">
            <v/>
          </cell>
          <cell r="E2171" t="str">
            <v>C</v>
          </cell>
          <cell r="F2171" t="str">
            <v/>
          </cell>
          <cell r="G2171">
            <v>0</v>
          </cell>
          <cell r="H2171">
            <v>0</v>
          </cell>
          <cell r="I2171">
            <v>0</v>
          </cell>
          <cell r="J2171" t="str">
            <v/>
          </cell>
          <cell r="K2171" t="str">
            <v/>
          </cell>
          <cell r="L2171" t="str">
            <v/>
          </cell>
          <cell r="M2171" t="str">
            <v/>
          </cell>
          <cell r="N2171" t="str">
            <v/>
          </cell>
          <cell r="P2171" t="str">
            <v/>
          </cell>
          <cell r="Q2171" t="str">
            <v/>
          </cell>
          <cell r="R2171" t="str">
            <v/>
          </cell>
        </row>
        <row r="2172">
          <cell r="A2172" t="str">
            <v/>
          </cell>
          <cell r="B2172">
            <v>0</v>
          </cell>
          <cell r="C2172" t="str">
            <v/>
          </cell>
          <cell r="D2172" t="str">
            <v/>
          </cell>
          <cell r="E2172" t="str">
            <v>C</v>
          </cell>
          <cell r="F2172" t="str">
            <v/>
          </cell>
          <cell r="G2172">
            <v>0</v>
          </cell>
          <cell r="H2172">
            <v>0</v>
          </cell>
          <cell r="I2172">
            <v>0</v>
          </cell>
          <cell r="J2172" t="str">
            <v/>
          </cell>
          <cell r="K2172" t="str">
            <v/>
          </cell>
          <cell r="L2172" t="str">
            <v/>
          </cell>
          <cell r="M2172" t="str">
            <v/>
          </cell>
          <cell r="N2172" t="str">
            <v/>
          </cell>
          <cell r="P2172" t="str">
            <v/>
          </cell>
          <cell r="Q2172" t="str">
            <v/>
          </cell>
          <cell r="R2172" t="str">
            <v/>
          </cell>
        </row>
        <row r="2173">
          <cell r="A2173" t="str">
            <v/>
          </cell>
          <cell r="B2173">
            <v>0</v>
          </cell>
          <cell r="C2173" t="str">
            <v/>
          </cell>
          <cell r="D2173" t="str">
            <v/>
          </cell>
          <cell r="E2173" t="str">
            <v>C</v>
          </cell>
          <cell r="F2173" t="str">
            <v/>
          </cell>
          <cell r="G2173">
            <v>0</v>
          </cell>
          <cell r="H2173">
            <v>0</v>
          </cell>
          <cell r="I2173">
            <v>0</v>
          </cell>
          <cell r="J2173" t="str">
            <v/>
          </cell>
          <cell r="K2173" t="str">
            <v/>
          </cell>
          <cell r="L2173" t="str">
            <v/>
          </cell>
          <cell r="M2173" t="str">
            <v/>
          </cell>
          <cell r="N2173" t="str">
            <v/>
          </cell>
          <cell r="P2173" t="str">
            <v/>
          </cell>
          <cell r="Q2173" t="str">
            <v/>
          </cell>
          <cell r="R2173" t="str">
            <v/>
          </cell>
        </row>
        <row r="2174">
          <cell r="A2174" t="str">
            <v/>
          </cell>
          <cell r="B2174">
            <v>0</v>
          </cell>
          <cell r="C2174" t="str">
            <v/>
          </cell>
          <cell r="D2174" t="str">
            <v/>
          </cell>
          <cell r="E2174" t="str">
            <v>C</v>
          </cell>
          <cell r="F2174" t="str">
            <v/>
          </cell>
          <cell r="G2174">
            <v>0</v>
          </cell>
          <cell r="H2174">
            <v>0</v>
          </cell>
          <cell r="I2174">
            <v>0</v>
          </cell>
          <cell r="J2174" t="str">
            <v/>
          </cell>
          <cell r="K2174" t="str">
            <v/>
          </cell>
          <cell r="L2174" t="str">
            <v/>
          </cell>
          <cell r="M2174" t="str">
            <v/>
          </cell>
          <cell r="N2174" t="str">
            <v/>
          </cell>
          <cell r="P2174" t="str">
            <v/>
          </cell>
          <cell r="Q2174" t="str">
            <v/>
          </cell>
          <cell r="R2174" t="str">
            <v/>
          </cell>
        </row>
        <row r="2175">
          <cell r="A2175" t="str">
            <v/>
          </cell>
          <cell r="B2175">
            <v>0</v>
          </cell>
          <cell r="C2175" t="str">
            <v/>
          </cell>
          <cell r="D2175" t="str">
            <v/>
          </cell>
          <cell r="E2175" t="str">
            <v>C</v>
          </cell>
          <cell r="F2175" t="str">
            <v/>
          </cell>
          <cell r="G2175">
            <v>0</v>
          </cell>
          <cell r="H2175">
            <v>0</v>
          </cell>
          <cell r="I2175">
            <v>0</v>
          </cell>
          <cell r="J2175" t="str">
            <v/>
          </cell>
          <cell r="K2175" t="str">
            <v/>
          </cell>
          <cell r="L2175" t="str">
            <v/>
          </cell>
          <cell r="M2175" t="str">
            <v/>
          </cell>
          <cell r="N2175" t="str">
            <v/>
          </cell>
          <cell r="P2175" t="str">
            <v/>
          </cell>
          <cell r="Q2175" t="str">
            <v/>
          </cell>
          <cell r="R2175" t="str">
            <v/>
          </cell>
        </row>
        <row r="2176">
          <cell r="A2176" t="str">
            <v/>
          </cell>
          <cell r="B2176">
            <v>0</v>
          </cell>
          <cell r="C2176" t="str">
            <v/>
          </cell>
          <cell r="D2176" t="str">
            <v/>
          </cell>
          <cell r="E2176" t="str">
            <v>C</v>
          </cell>
          <cell r="F2176" t="str">
            <v/>
          </cell>
          <cell r="G2176">
            <v>0</v>
          </cell>
          <cell r="H2176">
            <v>0</v>
          </cell>
          <cell r="I2176">
            <v>0</v>
          </cell>
          <cell r="J2176" t="str">
            <v/>
          </cell>
          <cell r="K2176" t="str">
            <v/>
          </cell>
          <cell r="L2176" t="str">
            <v/>
          </cell>
          <cell r="M2176" t="str">
            <v/>
          </cell>
          <cell r="N2176" t="str">
            <v/>
          </cell>
          <cell r="P2176" t="str">
            <v/>
          </cell>
          <cell r="Q2176" t="str">
            <v/>
          </cell>
          <cell r="R2176" t="str">
            <v/>
          </cell>
        </row>
        <row r="2177">
          <cell r="A2177" t="str">
            <v/>
          </cell>
          <cell r="B2177">
            <v>0</v>
          </cell>
          <cell r="C2177" t="str">
            <v/>
          </cell>
          <cell r="D2177" t="str">
            <v/>
          </cell>
          <cell r="E2177" t="str">
            <v>C</v>
          </cell>
          <cell r="F2177" t="str">
            <v/>
          </cell>
          <cell r="G2177">
            <v>0</v>
          </cell>
          <cell r="H2177">
            <v>0</v>
          </cell>
          <cell r="I2177">
            <v>0</v>
          </cell>
          <cell r="J2177" t="str">
            <v/>
          </cell>
          <cell r="K2177" t="str">
            <v/>
          </cell>
          <cell r="L2177" t="str">
            <v/>
          </cell>
          <cell r="M2177" t="str">
            <v/>
          </cell>
          <cell r="N2177" t="str">
            <v/>
          </cell>
          <cell r="P2177" t="str">
            <v/>
          </cell>
          <cell r="Q2177" t="str">
            <v/>
          </cell>
          <cell r="R2177" t="str">
            <v/>
          </cell>
        </row>
        <row r="2178">
          <cell r="A2178" t="str">
            <v/>
          </cell>
          <cell r="B2178">
            <v>0</v>
          </cell>
          <cell r="C2178" t="str">
            <v/>
          </cell>
          <cell r="D2178" t="str">
            <v/>
          </cell>
          <cell r="E2178" t="str">
            <v>C</v>
          </cell>
          <cell r="F2178" t="str">
            <v/>
          </cell>
          <cell r="G2178">
            <v>0</v>
          </cell>
          <cell r="H2178">
            <v>0</v>
          </cell>
          <cell r="I2178">
            <v>0</v>
          </cell>
          <cell r="J2178" t="str">
            <v/>
          </cell>
          <cell r="K2178" t="str">
            <v/>
          </cell>
          <cell r="L2178" t="str">
            <v/>
          </cell>
          <cell r="M2178" t="str">
            <v/>
          </cell>
          <cell r="N2178" t="str">
            <v/>
          </cell>
          <cell r="P2178" t="str">
            <v/>
          </cell>
          <cell r="Q2178" t="str">
            <v/>
          </cell>
          <cell r="R2178" t="str">
            <v/>
          </cell>
        </row>
        <row r="2179">
          <cell r="A2179" t="str">
            <v/>
          </cell>
          <cell r="B2179">
            <v>0</v>
          </cell>
          <cell r="C2179" t="str">
            <v/>
          </cell>
          <cell r="D2179" t="str">
            <v/>
          </cell>
          <cell r="E2179" t="str">
            <v>C</v>
          </cell>
          <cell r="F2179" t="str">
            <v/>
          </cell>
          <cell r="G2179">
            <v>0</v>
          </cell>
          <cell r="H2179">
            <v>0</v>
          </cell>
          <cell r="I2179">
            <v>0</v>
          </cell>
          <cell r="J2179" t="str">
            <v/>
          </cell>
          <cell r="K2179" t="str">
            <v/>
          </cell>
          <cell r="L2179" t="str">
            <v/>
          </cell>
          <cell r="M2179" t="str">
            <v/>
          </cell>
          <cell r="N2179" t="str">
            <v/>
          </cell>
          <cell r="P2179" t="str">
            <v/>
          </cell>
          <cell r="Q2179" t="str">
            <v/>
          </cell>
          <cell r="R2179" t="str">
            <v/>
          </cell>
        </row>
        <row r="2180">
          <cell r="A2180" t="str">
            <v/>
          </cell>
          <cell r="B2180">
            <v>0</v>
          </cell>
          <cell r="C2180" t="str">
            <v/>
          </cell>
          <cell r="D2180" t="str">
            <v/>
          </cell>
          <cell r="E2180" t="str">
            <v>C</v>
          </cell>
          <cell r="F2180" t="str">
            <v/>
          </cell>
          <cell r="G2180">
            <v>0</v>
          </cell>
          <cell r="H2180">
            <v>0</v>
          </cell>
          <cell r="I2180">
            <v>0</v>
          </cell>
          <cell r="J2180" t="str">
            <v/>
          </cell>
          <cell r="K2180" t="str">
            <v/>
          </cell>
          <cell r="L2180" t="str">
            <v/>
          </cell>
          <cell r="M2180" t="str">
            <v/>
          </cell>
          <cell r="N2180" t="str">
            <v/>
          </cell>
          <cell r="P2180" t="str">
            <v/>
          </cell>
          <cell r="Q2180" t="str">
            <v/>
          </cell>
          <cell r="R2180" t="str">
            <v/>
          </cell>
        </row>
        <row r="2181">
          <cell r="A2181" t="str">
            <v/>
          </cell>
          <cell r="B2181">
            <v>0</v>
          </cell>
          <cell r="C2181" t="str">
            <v/>
          </cell>
          <cell r="D2181" t="str">
            <v/>
          </cell>
          <cell r="E2181" t="str">
            <v>C</v>
          </cell>
          <cell r="F2181" t="str">
            <v/>
          </cell>
          <cell r="G2181">
            <v>0</v>
          </cell>
          <cell r="H2181">
            <v>0</v>
          </cell>
          <cell r="I2181">
            <v>0</v>
          </cell>
          <cell r="J2181" t="str">
            <v/>
          </cell>
          <cell r="K2181" t="str">
            <v/>
          </cell>
          <cell r="L2181" t="str">
            <v/>
          </cell>
          <cell r="M2181" t="str">
            <v/>
          </cell>
          <cell r="N2181" t="str">
            <v/>
          </cell>
          <cell r="P2181" t="str">
            <v/>
          </cell>
          <cell r="Q2181" t="str">
            <v/>
          </cell>
          <cell r="R2181" t="str">
            <v/>
          </cell>
        </row>
        <row r="2182">
          <cell r="A2182" t="str">
            <v/>
          </cell>
          <cell r="B2182">
            <v>0</v>
          </cell>
          <cell r="C2182" t="str">
            <v/>
          </cell>
          <cell r="D2182" t="str">
            <v/>
          </cell>
          <cell r="E2182" t="str">
            <v>C</v>
          </cell>
          <cell r="F2182" t="str">
            <v/>
          </cell>
          <cell r="G2182">
            <v>0</v>
          </cell>
          <cell r="H2182">
            <v>0</v>
          </cell>
          <cell r="I2182">
            <v>0</v>
          </cell>
          <cell r="J2182" t="str">
            <v/>
          </cell>
          <cell r="K2182" t="str">
            <v/>
          </cell>
          <cell r="L2182" t="str">
            <v/>
          </cell>
          <cell r="M2182" t="str">
            <v/>
          </cell>
          <cell r="N2182" t="str">
            <v/>
          </cell>
          <cell r="P2182" t="str">
            <v/>
          </cell>
          <cell r="Q2182" t="str">
            <v/>
          </cell>
          <cell r="R2182" t="str">
            <v/>
          </cell>
        </row>
        <row r="2183">
          <cell r="A2183" t="str">
            <v/>
          </cell>
          <cell r="B2183">
            <v>0</v>
          </cell>
          <cell r="C2183" t="str">
            <v/>
          </cell>
          <cell r="D2183" t="str">
            <v/>
          </cell>
          <cell r="E2183" t="str">
            <v>C</v>
          </cell>
          <cell r="F2183" t="str">
            <v/>
          </cell>
          <cell r="G2183">
            <v>0</v>
          </cell>
          <cell r="H2183">
            <v>0</v>
          </cell>
          <cell r="I2183">
            <v>0</v>
          </cell>
          <cell r="J2183" t="str">
            <v/>
          </cell>
          <cell r="K2183" t="str">
            <v/>
          </cell>
          <cell r="L2183" t="str">
            <v/>
          </cell>
          <cell r="M2183" t="str">
            <v/>
          </cell>
          <cell r="N2183" t="str">
            <v/>
          </cell>
          <cell r="P2183" t="str">
            <v/>
          </cell>
          <cell r="Q2183" t="str">
            <v/>
          </cell>
          <cell r="R2183" t="str">
            <v/>
          </cell>
        </row>
        <row r="2184">
          <cell r="A2184" t="str">
            <v/>
          </cell>
          <cell r="B2184">
            <v>0</v>
          </cell>
          <cell r="C2184" t="str">
            <v/>
          </cell>
          <cell r="D2184" t="str">
            <v/>
          </cell>
          <cell r="E2184" t="str">
            <v>C</v>
          </cell>
          <cell r="F2184" t="str">
            <v/>
          </cell>
          <cell r="G2184">
            <v>0</v>
          </cell>
          <cell r="H2184">
            <v>0</v>
          </cell>
          <cell r="I2184">
            <v>0</v>
          </cell>
          <cell r="J2184" t="str">
            <v/>
          </cell>
          <cell r="K2184" t="str">
            <v/>
          </cell>
          <cell r="L2184" t="str">
            <v/>
          </cell>
          <cell r="M2184" t="str">
            <v/>
          </cell>
          <cell r="N2184" t="str">
            <v/>
          </cell>
          <cell r="P2184" t="str">
            <v/>
          </cell>
          <cell r="Q2184" t="str">
            <v/>
          </cell>
          <cell r="R2184" t="str">
            <v/>
          </cell>
        </row>
        <row r="2185">
          <cell r="A2185" t="str">
            <v/>
          </cell>
          <cell r="B2185">
            <v>0</v>
          </cell>
          <cell r="C2185" t="str">
            <v/>
          </cell>
          <cell r="D2185" t="str">
            <v/>
          </cell>
          <cell r="E2185" t="str">
            <v>C</v>
          </cell>
          <cell r="F2185" t="str">
            <v/>
          </cell>
          <cell r="G2185">
            <v>0</v>
          </cell>
          <cell r="H2185">
            <v>0</v>
          </cell>
          <cell r="I2185">
            <v>0</v>
          </cell>
          <cell r="J2185" t="str">
            <v/>
          </cell>
          <cell r="K2185" t="str">
            <v/>
          </cell>
          <cell r="L2185" t="str">
            <v/>
          </cell>
          <cell r="M2185" t="str">
            <v/>
          </cell>
          <cell r="N2185" t="str">
            <v/>
          </cell>
          <cell r="P2185" t="str">
            <v/>
          </cell>
          <cell r="Q2185" t="str">
            <v/>
          </cell>
          <cell r="R2185" t="str">
            <v/>
          </cell>
        </row>
        <row r="2186">
          <cell r="A2186" t="str">
            <v/>
          </cell>
          <cell r="B2186">
            <v>0</v>
          </cell>
          <cell r="C2186" t="str">
            <v/>
          </cell>
          <cell r="D2186" t="str">
            <v/>
          </cell>
          <cell r="E2186" t="str">
            <v>C</v>
          </cell>
          <cell r="F2186" t="str">
            <v/>
          </cell>
          <cell r="G2186">
            <v>0</v>
          </cell>
          <cell r="H2186">
            <v>0</v>
          </cell>
          <cell r="I2186">
            <v>0</v>
          </cell>
          <cell r="J2186" t="str">
            <v/>
          </cell>
          <cell r="K2186" t="str">
            <v/>
          </cell>
          <cell r="L2186" t="str">
            <v/>
          </cell>
          <cell r="M2186" t="str">
            <v/>
          </cell>
          <cell r="N2186" t="str">
            <v/>
          </cell>
          <cell r="P2186" t="str">
            <v/>
          </cell>
          <cell r="Q2186" t="str">
            <v/>
          </cell>
          <cell r="R2186" t="str">
            <v/>
          </cell>
        </row>
        <row r="2187">
          <cell r="A2187" t="str">
            <v/>
          </cell>
          <cell r="B2187">
            <v>0</v>
          </cell>
          <cell r="C2187" t="str">
            <v/>
          </cell>
          <cell r="D2187" t="str">
            <v/>
          </cell>
          <cell r="E2187" t="str">
            <v>C</v>
          </cell>
          <cell r="F2187" t="str">
            <v/>
          </cell>
          <cell r="G2187">
            <v>0</v>
          </cell>
          <cell r="H2187">
            <v>0</v>
          </cell>
          <cell r="I2187">
            <v>0</v>
          </cell>
          <cell r="J2187" t="str">
            <v/>
          </cell>
          <cell r="K2187" t="str">
            <v/>
          </cell>
          <cell r="L2187" t="str">
            <v/>
          </cell>
          <cell r="M2187" t="str">
            <v/>
          </cell>
          <cell r="N2187" t="str">
            <v/>
          </cell>
          <cell r="P2187" t="str">
            <v/>
          </cell>
          <cell r="Q2187" t="str">
            <v/>
          </cell>
          <cell r="R2187" t="str">
            <v/>
          </cell>
        </row>
        <row r="2188">
          <cell r="A2188" t="str">
            <v/>
          </cell>
          <cell r="B2188">
            <v>0</v>
          </cell>
          <cell r="C2188" t="str">
            <v/>
          </cell>
          <cell r="D2188" t="str">
            <v/>
          </cell>
          <cell r="E2188" t="str">
            <v>C</v>
          </cell>
          <cell r="F2188" t="str">
            <v/>
          </cell>
          <cell r="G2188">
            <v>0</v>
          </cell>
          <cell r="H2188">
            <v>0</v>
          </cell>
          <cell r="I2188">
            <v>0</v>
          </cell>
          <cell r="J2188" t="str">
            <v/>
          </cell>
          <cell r="K2188" t="str">
            <v/>
          </cell>
          <cell r="L2188" t="str">
            <v/>
          </cell>
          <cell r="M2188" t="str">
            <v/>
          </cell>
          <cell r="N2188" t="str">
            <v/>
          </cell>
          <cell r="P2188" t="str">
            <v/>
          </cell>
          <cell r="Q2188" t="str">
            <v/>
          </cell>
          <cell r="R2188" t="str">
            <v/>
          </cell>
        </row>
        <row r="2189">
          <cell r="A2189" t="str">
            <v/>
          </cell>
          <cell r="B2189">
            <v>0</v>
          </cell>
          <cell r="C2189" t="str">
            <v/>
          </cell>
          <cell r="D2189" t="str">
            <v/>
          </cell>
          <cell r="E2189" t="str">
            <v>C</v>
          </cell>
          <cell r="F2189" t="str">
            <v/>
          </cell>
          <cell r="G2189">
            <v>0</v>
          </cell>
          <cell r="H2189">
            <v>0</v>
          </cell>
          <cell r="I2189">
            <v>0</v>
          </cell>
          <cell r="J2189" t="str">
            <v/>
          </cell>
          <cell r="K2189" t="str">
            <v/>
          </cell>
          <cell r="L2189" t="str">
            <v/>
          </cell>
          <cell r="M2189" t="str">
            <v/>
          </cell>
          <cell r="N2189" t="str">
            <v/>
          </cell>
          <cell r="P2189" t="str">
            <v/>
          </cell>
          <cell r="Q2189" t="str">
            <v/>
          </cell>
          <cell r="R2189" t="str">
            <v/>
          </cell>
        </row>
        <row r="2190">
          <cell r="A2190" t="str">
            <v/>
          </cell>
          <cell r="B2190">
            <v>0</v>
          </cell>
          <cell r="C2190" t="str">
            <v/>
          </cell>
          <cell r="D2190" t="str">
            <v/>
          </cell>
          <cell r="E2190" t="str">
            <v>C</v>
          </cell>
          <cell r="F2190" t="str">
            <v/>
          </cell>
          <cell r="G2190">
            <v>0</v>
          </cell>
          <cell r="H2190">
            <v>0</v>
          </cell>
          <cell r="I2190">
            <v>0</v>
          </cell>
          <cell r="J2190" t="str">
            <v/>
          </cell>
          <cell r="K2190" t="str">
            <v/>
          </cell>
          <cell r="L2190" t="str">
            <v/>
          </cell>
          <cell r="M2190" t="str">
            <v/>
          </cell>
          <cell r="N2190" t="str">
            <v/>
          </cell>
          <cell r="P2190" t="str">
            <v/>
          </cell>
          <cell r="Q2190" t="str">
            <v/>
          </cell>
          <cell r="R2190" t="str">
            <v/>
          </cell>
        </row>
        <row r="2191">
          <cell r="A2191" t="str">
            <v/>
          </cell>
          <cell r="B2191">
            <v>0</v>
          </cell>
          <cell r="C2191" t="str">
            <v/>
          </cell>
          <cell r="D2191" t="str">
            <v/>
          </cell>
          <cell r="E2191" t="str">
            <v>C</v>
          </cell>
          <cell r="F2191" t="str">
            <v/>
          </cell>
          <cell r="G2191">
            <v>0</v>
          </cell>
          <cell r="H2191">
            <v>0</v>
          </cell>
          <cell r="I2191">
            <v>0</v>
          </cell>
          <cell r="J2191" t="str">
            <v/>
          </cell>
          <cell r="K2191" t="str">
            <v/>
          </cell>
          <cell r="L2191" t="str">
            <v/>
          </cell>
          <cell r="M2191" t="str">
            <v/>
          </cell>
          <cell r="N2191" t="str">
            <v/>
          </cell>
          <cell r="P2191" t="str">
            <v/>
          </cell>
          <cell r="Q2191" t="str">
            <v/>
          </cell>
          <cell r="R2191" t="str">
            <v/>
          </cell>
        </row>
        <row r="2192">
          <cell r="A2192" t="str">
            <v/>
          </cell>
          <cell r="B2192">
            <v>0</v>
          </cell>
          <cell r="C2192" t="str">
            <v/>
          </cell>
          <cell r="D2192" t="str">
            <v/>
          </cell>
          <cell r="E2192" t="str">
            <v>C</v>
          </cell>
          <cell r="F2192" t="str">
            <v/>
          </cell>
          <cell r="G2192">
            <v>0</v>
          </cell>
          <cell r="H2192">
            <v>0</v>
          </cell>
          <cell r="I2192">
            <v>0</v>
          </cell>
          <cell r="J2192" t="str">
            <v/>
          </cell>
          <cell r="K2192" t="str">
            <v/>
          </cell>
          <cell r="L2192" t="str">
            <v/>
          </cell>
          <cell r="M2192" t="str">
            <v/>
          </cell>
          <cell r="N2192" t="str">
            <v/>
          </cell>
          <cell r="P2192" t="str">
            <v/>
          </cell>
          <cell r="Q2192" t="str">
            <v/>
          </cell>
          <cell r="R2192" t="str">
            <v/>
          </cell>
        </row>
        <row r="2193">
          <cell r="A2193" t="str">
            <v/>
          </cell>
          <cell r="B2193">
            <v>0</v>
          </cell>
          <cell r="C2193" t="str">
            <v/>
          </cell>
          <cell r="D2193" t="str">
            <v/>
          </cell>
          <cell r="E2193" t="str">
            <v>C</v>
          </cell>
          <cell r="F2193" t="str">
            <v/>
          </cell>
          <cell r="G2193">
            <v>0</v>
          </cell>
          <cell r="H2193">
            <v>0</v>
          </cell>
          <cell r="I2193">
            <v>0</v>
          </cell>
          <cell r="J2193" t="str">
            <v/>
          </cell>
          <cell r="K2193" t="str">
            <v/>
          </cell>
          <cell r="L2193" t="str">
            <v/>
          </cell>
          <cell r="M2193" t="str">
            <v/>
          </cell>
          <cell r="N2193" t="str">
            <v/>
          </cell>
          <cell r="P2193" t="str">
            <v/>
          </cell>
          <cell r="Q2193" t="str">
            <v/>
          </cell>
          <cell r="R2193" t="str">
            <v/>
          </cell>
        </row>
        <row r="2194">
          <cell r="A2194" t="str">
            <v/>
          </cell>
          <cell r="B2194">
            <v>0</v>
          </cell>
          <cell r="C2194" t="str">
            <v/>
          </cell>
          <cell r="D2194" t="str">
            <v/>
          </cell>
          <cell r="E2194" t="str">
            <v>C</v>
          </cell>
          <cell r="F2194" t="str">
            <v/>
          </cell>
          <cell r="G2194">
            <v>0</v>
          </cell>
          <cell r="H2194">
            <v>0</v>
          </cell>
          <cell r="I2194">
            <v>0</v>
          </cell>
          <cell r="J2194" t="str">
            <v/>
          </cell>
          <cell r="K2194" t="str">
            <v/>
          </cell>
          <cell r="L2194" t="str">
            <v/>
          </cell>
          <cell r="M2194" t="str">
            <v/>
          </cell>
          <cell r="N2194" t="str">
            <v/>
          </cell>
          <cell r="P2194" t="str">
            <v/>
          </cell>
          <cell r="Q2194" t="str">
            <v/>
          </cell>
          <cell r="R2194" t="str">
            <v/>
          </cell>
        </row>
        <row r="2195">
          <cell r="A2195" t="str">
            <v/>
          </cell>
          <cell r="B2195">
            <v>0</v>
          </cell>
          <cell r="C2195" t="str">
            <v/>
          </cell>
          <cell r="D2195" t="str">
            <v/>
          </cell>
          <cell r="E2195" t="str">
            <v>C</v>
          </cell>
          <cell r="F2195" t="str">
            <v/>
          </cell>
          <cell r="G2195">
            <v>0</v>
          </cell>
          <cell r="H2195">
            <v>0</v>
          </cell>
          <cell r="I2195">
            <v>0</v>
          </cell>
          <cell r="J2195" t="str">
            <v/>
          </cell>
          <cell r="K2195" t="str">
            <v/>
          </cell>
          <cell r="L2195" t="str">
            <v/>
          </cell>
          <cell r="M2195" t="str">
            <v/>
          </cell>
          <cell r="N2195" t="str">
            <v/>
          </cell>
          <cell r="P2195" t="str">
            <v/>
          </cell>
          <cell r="Q2195" t="str">
            <v/>
          </cell>
          <cell r="R2195" t="str">
            <v/>
          </cell>
        </row>
        <row r="2196">
          <cell r="A2196" t="str">
            <v/>
          </cell>
          <cell r="B2196">
            <v>0</v>
          </cell>
          <cell r="C2196" t="str">
            <v/>
          </cell>
          <cell r="D2196" t="str">
            <v/>
          </cell>
          <cell r="E2196" t="str">
            <v>C</v>
          </cell>
          <cell r="F2196" t="str">
            <v/>
          </cell>
          <cell r="G2196">
            <v>0</v>
          </cell>
          <cell r="H2196">
            <v>0</v>
          </cell>
          <cell r="I2196">
            <v>0</v>
          </cell>
          <cell r="J2196" t="str">
            <v/>
          </cell>
          <cell r="K2196" t="str">
            <v/>
          </cell>
          <cell r="L2196" t="str">
            <v/>
          </cell>
          <cell r="M2196" t="str">
            <v/>
          </cell>
          <cell r="N2196" t="str">
            <v/>
          </cell>
          <cell r="P2196" t="str">
            <v/>
          </cell>
          <cell r="Q2196" t="str">
            <v/>
          </cell>
          <cell r="R2196" t="str">
            <v/>
          </cell>
        </row>
        <row r="2197">
          <cell r="A2197" t="str">
            <v/>
          </cell>
          <cell r="B2197">
            <v>0</v>
          </cell>
          <cell r="C2197" t="str">
            <v/>
          </cell>
          <cell r="D2197" t="str">
            <v/>
          </cell>
          <cell r="E2197" t="str">
            <v>C</v>
          </cell>
          <cell r="F2197" t="str">
            <v/>
          </cell>
          <cell r="G2197">
            <v>0</v>
          </cell>
          <cell r="H2197">
            <v>0</v>
          </cell>
          <cell r="I2197">
            <v>0</v>
          </cell>
          <cell r="J2197" t="str">
            <v/>
          </cell>
          <cell r="K2197" t="str">
            <v/>
          </cell>
          <cell r="L2197" t="str">
            <v/>
          </cell>
          <cell r="M2197" t="str">
            <v/>
          </cell>
          <cell r="N2197" t="str">
            <v/>
          </cell>
          <cell r="P2197" t="str">
            <v/>
          </cell>
          <cell r="Q2197" t="str">
            <v/>
          </cell>
          <cell r="R2197" t="str">
            <v/>
          </cell>
        </row>
        <row r="2198">
          <cell r="A2198" t="str">
            <v/>
          </cell>
          <cell r="B2198">
            <v>0</v>
          </cell>
          <cell r="C2198" t="str">
            <v/>
          </cell>
          <cell r="D2198" t="str">
            <v/>
          </cell>
          <cell r="E2198" t="str">
            <v>C</v>
          </cell>
          <cell r="F2198" t="str">
            <v/>
          </cell>
          <cell r="G2198">
            <v>0</v>
          </cell>
          <cell r="H2198">
            <v>0</v>
          </cell>
          <cell r="I2198">
            <v>0</v>
          </cell>
          <cell r="J2198" t="str">
            <v/>
          </cell>
          <cell r="K2198" t="str">
            <v/>
          </cell>
          <cell r="L2198" t="str">
            <v/>
          </cell>
          <cell r="M2198" t="str">
            <v/>
          </cell>
          <cell r="N2198" t="str">
            <v/>
          </cell>
          <cell r="P2198" t="str">
            <v/>
          </cell>
          <cell r="Q2198" t="str">
            <v/>
          </cell>
          <cell r="R2198" t="str">
            <v/>
          </cell>
        </row>
        <row r="2199">
          <cell r="A2199" t="str">
            <v/>
          </cell>
          <cell r="B2199">
            <v>0</v>
          </cell>
          <cell r="C2199" t="str">
            <v/>
          </cell>
          <cell r="D2199" t="str">
            <v/>
          </cell>
          <cell r="E2199" t="str">
            <v>C</v>
          </cell>
          <cell r="F2199" t="str">
            <v/>
          </cell>
          <cell r="G2199">
            <v>0</v>
          </cell>
          <cell r="H2199">
            <v>0</v>
          </cell>
          <cell r="I2199">
            <v>0</v>
          </cell>
          <cell r="J2199" t="str">
            <v/>
          </cell>
          <cell r="K2199" t="str">
            <v/>
          </cell>
          <cell r="L2199" t="str">
            <v/>
          </cell>
          <cell r="M2199" t="str">
            <v/>
          </cell>
          <cell r="N2199" t="str">
            <v/>
          </cell>
          <cell r="P2199" t="str">
            <v/>
          </cell>
          <cell r="Q2199" t="str">
            <v/>
          </cell>
          <cell r="R2199" t="str">
            <v/>
          </cell>
        </row>
        <row r="2200">
          <cell r="A2200" t="str">
            <v/>
          </cell>
          <cell r="B2200">
            <v>0</v>
          </cell>
          <cell r="C2200" t="str">
            <v/>
          </cell>
          <cell r="D2200" t="str">
            <v/>
          </cell>
          <cell r="E2200" t="str">
            <v>C</v>
          </cell>
          <cell r="F2200" t="str">
            <v/>
          </cell>
          <cell r="G2200">
            <v>0</v>
          </cell>
          <cell r="H2200">
            <v>0</v>
          </cell>
          <cell r="I2200">
            <v>0</v>
          </cell>
          <cell r="J2200" t="str">
            <v/>
          </cell>
          <cell r="K2200" t="str">
            <v/>
          </cell>
          <cell r="L2200" t="str">
            <v/>
          </cell>
          <cell r="M2200" t="str">
            <v/>
          </cell>
          <cell r="N2200" t="str">
            <v/>
          </cell>
          <cell r="P2200" t="str">
            <v/>
          </cell>
          <cell r="Q2200" t="str">
            <v/>
          </cell>
          <cell r="R2200" t="str">
            <v/>
          </cell>
        </row>
        <row r="2201">
          <cell r="A2201" t="str">
            <v/>
          </cell>
          <cell r="B2201">
            <v>0</v>
          </cell>
          <cell r="C2201" t="str">
            <v/>
          </cell>
          <cell r="D2201" t="str">
            <v/>
          </cell>
          <cell r="E2201" t="str">
            <v>C</v>
          </cell>
          <cell r="F2201" t="str">
            <v/>
          </cell>
          <cell r="G2201">
            <v>0</v>
          </cell>
          <cell r="H2201">
            <v>0</v>
          </cell>
          <cell r="I2201">
            <v>0</v>
          </cell>
          <cell r="J2201" t="str">
            <v/>
          </cell>
          <cell r="K2201" t="str">
            <v/>
          </cell>
          <cell r="L2201" t="str">
            <v/>
          </cell>
          <cell r="M2201" t="str">
            <v/>
          </cell>
          <cell r="N2201" t="str">
            <v/>
          </cell>
          <cell r="P2201" t="str">
            <v/>
          </cell>
          <cell r="Q2201" t="str">
            <v/>
          </cell>
          <cell r="R2201" t="str">
            <v/>
          </cell>
        </row>
        <row r="2202">
          <cell r="A2202" t="str">
            <v/>
          </cell>
          <cell r="B2202">
            <v>0</v>
          </cell>
          <cell r="C2202" t="str">
            <v/>
          </cell>
          <cell r="D2202" t="str">
            <v/>
          </cell>
          <cell r="E2202" t="str">
            <v>C</v>
          </cell>
          <cell r="F2202" t="str">
            <v/>
          </cell>
          <cell r="G2202">
            <v>0</v>
          </cell>
          <cell r="H2202">
            <v>0</v>
          </cell>
          <cell r="I2202">
            <v>0</v>
          </cell>
          <cell r="J2202" t="str">
            <v/>
          </cell>
          <cell r="K2202" t="str">
            <v/>
          </cell>
          <cell r="L2202" t="str">
            <v/>
          </cell>
          <cell r="M2202" t="str">
            <v/>
          </cell>
          <cell r="N2202" t="str">
            <v/>
          </cell>
          <cell r="P2202" t="str">
            <v/>
          </cell>
          <cell r="Q2202" t="str">
            <v/>
          </cell>
          <cell r="R2202" t="str">
            <v/>
          </cell>
        </row>
        <row r="2203">
          <cell r="A2203" t="str">
            <v/>
          </cell>
          <cell r="B2203">
            <v>0</v>
          </cell>
          <cell r="C2203" t="str">
            <v/>
          </cell>
          <cell r="D2203" t="str">
            <v/>
          </cell>
          <cell r="E2203" t="str">
            <v>C</v>
          </cell>
          <cell r="F2203" t="str">
            <v/>
          </cell>
          <cell r="G2203">
            <v>0</v>
          </cell>
          <cell r="H2203">
            <v>0</v>
          </cell>
          <cell r="I2203">
            <v>0</v>
          </cell>
          <cell r="J2203" t="str">
            <v/>
          </cell>
          <cell r="K2203" t="str">
            <v/>
          </cell>
          <cell r="L2203" t="str">
            <v/>
          </cell>
          <cell r="M2203" t="str">
            <v/>
          </cell>
          <cell r="N2203" t="str">
            <v/>
          </cell>
          <cell r="P2203" t="str">
            <v/>
          </cell>
          <cell r="Q2203" t="str">
            <v/>
          </cell>
          <cell r="R2203" t="str">
            <v/>
          </cell>
        </row>
        <row r="2204">
          <cell r="A2204" t="str">
            <v/>
          </cell>
          <cell r="B2204">
            <v>0</v>
          </cell>
          <cell r="C2204" t="str">
            <v/>
          </cell>
          <cell r="D2204" t="str">
            <v/>
          </cell>
          <cell r="E2204" t="str">
            <v>C</v>
          </cell>
          <cell r="F2204" t="str">
            <v/>
          </cell>
          <cell r="G2204">
            <v>0</v>
          </cell>
          <cell r="H2204">
            <v>0</v>
          </cell>
          <cell r="I2204">
            <v>0</v>
          </cell>
          <cell r="J2204" t="str">
            <v/>
          </cell>
          <cell r="K2204" t="str">
            <v/>
          </cell>
          <cell r="L2204" t="str">
            <v/>
          </cell>
          <cell r="M2204" t="str">
            <v/>
          </cell>
          <cell r="N2204" t="str">
            <v/>
          </cell>
          <cell r="P2204" t="str">
            <v/>
          </cell>
          <cell r="Q2204" t="str">
            <v/>
          </cell>
          <cell r="R2204" t="str">
            <v/>
          </cell>
        </row>
        <row r="2205">
          <cell r="A2205" t="str">
            <v/>
          </cell>
          <cell r="B2205">
            <v>0</v>
          </cell>
          <cell r="C2205" t="str">
            <v/>
          </cell>
          <cell r="D2205" t="str">
            <v/>
          </cell>
          <cell r="E2205" t="str">
            <v>C</v>
          </cell>
          <cell r="F2205" t="str">
            <v/>
          </cell>
          <cell r="G2205">
            <v>0</v>
          </cell>
          <cell r="H2205">
            <v>0</v>
          </cell>
          <cell r="I2205">
            <v>0</v>
          </cell>
          <cell r="J2205" t="str">
            <v/>
          </cell>
          <cell r="K2205" t="str">
            <v/>
          </cell>
          <cell r="L2205" t="str">
            <v/>
          </cell>
          <cell r="M2205" t="str">
            <v/>
          </cell>
          <cell r="N2205" t="str">
            <v/>
          </cell>
          <cell r="P2205" t="str">
            <v/>
          </cell>
          <cell r="Q2205" t="str">
            <v/>
          </cell>
          <cell r="R2205" t="str">
            <v/>
          </cell>
        </row>
        <row r="2206">
          <cell r="A2206" t="str">
            <v/>
          </cell>
          <cell r="B2206">
            <v>0</v>
          </cell>
          <cell r="C2206" t="str">
            <v/>
          </cell>
          <cell r="D2206" t="str">
            <v/>
          </cell>
          <cell r="E2206" t="str">
            <v>C</v>
          </cell>
          <cell r="F2206" t="str">
            <v/>
          </cell>
          <cell r="G2206">
            <v>0</v>
          </cell>
          <cell r="H2206">
            <v>0</v>
          </cell>
          <cell r="I2206">
            <v>0</v>
          </cell>
          <cell r="J2206" t="str">
            <v/>
          </cell>
          <cell r="K2206" t="str">
            <v/>
          </cell>
          <cell r="L2206" t="str">
            <v/>
          </cell>
          <cell r="M2206" t="str">
            <v/>
          </cell>
          <cell r="N2206" t="str">
            <v/>
          </cell>
          <cell r="P2206" t="str">
            <v/>
          </cell>
          <cell r="Q2206" t="str">
            <v/>
          </cell>
          <cell r="R2206" t="str">
            <v/>
          </cell>
        </row>
        <row r="2207">
          <cell r="A2207" t="str">
            <v/>
          </cell>
          <cell r="B2207">
            <v>0</v>
          </cell>
          <cell r="C2207" t="str">
            <v/>
          </cell>
          <cell r="D2207" t="str">
            <v/>
          </cell>
          <cell r="E2207" t="str">
            <v>C</v>
          </cell>
          <cell r="F2207" t="str">
            <v/>
          </cell>
          <cell r="G2207">
            <v>0</v>
          </cell>
          <cell r="H2207">
            <v>0</v>
          </cell>
          <cell r="I2207">
            <v>0</v>
          </cell>
          <cell r="J2207" t="str">
            <v/>
          </cell>
          <cell r="K2207" t="str">
            <v/>
          </cell>
          <cell r="L2207" t="str">
            <v/>
          </cell>
          <cell r="M2207" t="str">
            <v/>
          </cell>
          <cell r="N2207" t="str">
            <v/>
          </cell>
          <cell r="P2207" t="str">
            <v/>
          </cell>
          <cell r="Q2207" t="str">
            <v/>
          </cell>
          <cell r="R2207" t="str">
            <v/>
          </cell>
        </row>
        <row r="2208">
          <cell r="A2208" t="str">
            <v/>
          </cell>
          <cell r="B2208">
            <v>0</v>
          </cell>
          <cell r="C2208" t="str">
            <v/>
          </cell>
          <cell r="D2208" t="str">
            <v/>
          </cell>
          <cell r="E2208" t="str">
            <v>C</v>
          </cell>
          <cell r="F2208" t="str">
            <v/>
          </cell>
          <cell r="G2208">
            <v>0</v>
          </cell>
          <cell r="H2208">
            <v>0</v>
          </cell>
          <cell r="I2208">
            <v>0</v>
          </cell>
          <cell r="J2208" t="str">
            <v/>
          </cell>
          <cell r="K2208" t="str">
            <v/>
          </cell>
          <cell r="L2208" t="str">
            <v/>
          </cell>
          <cell r="M2208" t="str">
            <v/>
          </cell>
          <cell r="N2208" t="str">
            <v/>
          </cell>
          <cell r="P2208" t="str">
            <v/>
          </cell>
          <cell r="Q2208" t="str">
            <v/>
          </cell>
          <cell r="R2208" t="str">
            <v/>
          </cell>
        </row>
        <row r="2209">
          <cell r="A2209" t="str">
            <v/>
          </cell>
          <cell r="B2209">
            <v>0</v>
          </cell>
          <cell r="C2209" t="str">
            <v/>
          </cell>
          <cell r="D2209" t="str">
            <v/>
          </cell>
          <cell r="E2209" t="str">
            <v>C</v>
          </cell>
          <cell r="F2209" t="str">
            <v/>
          </cell>
          <cell r="G2209">
            <v>0</v>
          </cell>
          <cell r="H2209">
            <v>0</v>
          </cell>
          <cell r="I2209">
            <v>0</v>
          </cell>
          <cell r="J2209" t="str">
            <v/>
          </cell>
          <cell r="K2209" t="str">
            <v/>
          </cell>
          <cell r="L2209" t="str">
            <v/>
          </cell>
          <cell r="M2209" t="str">
            <v/>
          </cell>
          <cell r="N2209" t="str">
            <v/>
          </cell>
          <cell r="P2209" t="str">
            <v/>
          </cell>
          <cell r="Q2209" t="str">
            <v/>
          </cell>
          <cell r="R2209" t="str">
            <v/>
          </cell>
        </row>
        <row r="2210">
          <cell r="A2210" t="str">
            <v/>
          </cell>
          <cell r="B2210">
            <v>0</v>
          </cell>
          <cell r="C2210" t="str">
            <v/>
          </cell>
          <cell r="D2210" t="str">
            <v/>
          </cell>
          <cell r="E2210" t="str">
            <v>C</v>
          </cell>
          <cell r="F2210" t="str">
            <v/>
          </cell>
          <cell r="G2210">
            <v>0</v>
          </cell>
          <cell r="H2210">
            <v>0</v>
          </cell>
          <cell r="I2210">
            <v>0</v>
          </cell>
          <cell r="J2210" t="str">
            <v/>
          </cell>
          <cell r="K2210" t="str">
            <v/>
          </cell>
          <cell r="L2210" t="str">
            <v/>
          </cell>
          <cell r="M2210" t="str">
            <v/>
          </cell>
          <cell r="N2210" t="str">
            <v/>
          </cell>
          <cell r="P2210" t="str">
            <v/>
          </cell>
          <cell r="Q2210" t="str">
            <v/>
          </cell>
          <cell r="R2210" t="str">
            <v/>
          </cell>
        </row>
        <row r="2211">
          <cell r="A2211" t="str">
            <v/>
          </cell>
          <cell r="B2211">
            <v>0</v>
          </cell>
          <cell r="C2211" t="str">
            <v/>
          </cell>
          <cell r="D2211" t="str">
            <v/>
          </cell>
          <cell r="E2211" t="str">
            <v>C</v>
          </cell>
          <cell r="F2211" t="str">
            <v/>
          </cell>
          <cell r="G2211">
            <v>0</v>
          </cell>
          <cell r="H2211">
            <v>0</v>
          </cell>
          <cell r="I2211">
            <v>0</v>
          </cell>
          <cell r="J2211" t="str">
            <v/>
          </cell>
          <cell r="K2211" t="str">
            <v/>
          </cell>
          <cell r="L2211" t="str">
            <v/>
          </cell>
          <cell r="M2211" t="str">
            <v/>
          </cell>
          <cell r="N2211" t="str">
            <v/>
          </cell>
          <cell r="P2211" t="str">
            <v/>
          </cell>
          <cell r="Q2211" t="str">
            <v/>
          </cell>
          <cell r="R2211" t="str">
            <v/>
          </cell>
        </row>
        <row r="2212">
          <cell r="A2212" t="str">
            <v/>
          </cell>
          <cell r="B2212">
            <v>0</v>
          </cell>
          <cell r="C2212" t="str">
            <v/>
          </cell>
          <cell r="D2212" t="str">
            <v/>
          </cell>
          <cell r="E2212" t="str">
            <v>C</v>
          </cell>
          <cell r="F2212" t="str">
            <v/>
          </cell>
          <cell r="G2212">
            <v>0</v>
          </cell>
          <cell r="H2212">
            <v>0</v>
          </cell>
          <cell r="I2212">
            <v>0</v>
          </cell>
          <cell r="J2212" t="str">
            <v/>
          </cell>
          <cell r="K2212" t="str">
            <v/>
          </cell>
          <cell r="L2212" t="str">
            <v/>
          </cell>
          <cell r="M2212" t="str">
            <v/>
          </cell>
          <cell r="N2212" t="str">
            <v/>
          </cell>
          <cell r="P2212" t="str">
            <v/>
          </cell>
          <cell r="Q2212" t="str">
            <v/>
          </cell>
          <cell r="R2212" t="str">
            <v/>
          </cell>
        </row>
        <row r="2213">
          <cell r="A2213" t="str">
            <v/>
          </cell>
          <cell r="B2213">
            <v>0</v>
          </cell>
          <cell r="C2213" t="str">
            <v/>
          </cell>
          <cell r="D2213" t="str">
            <v/>
          </cell>
          <cell r="E2213" t="str">
            <v>C</v>
          </cell>
          <cell r="F2213" t="str">
            <v/>
          </cell>
          <cell r="G2213">
            <v>0</v>
          </cell>
          <cell r="H2213">
            <v>0</v>
          </cell>
          <cell r="I2213">
            <v>0</v>
          </cell>
          <cell r="J2213" t="str">
            <v/>
          </cell>
          <cell r="K2213" t="str">
            <v/>
          </cell>
          <cell r="L2213" t="str">
            <v/>
          </cell>
          <cell r="M2213" t="str">
            <v/>
          </cell>
          <cell r="N2213" t="str">
            <v/>
          </cell>
          <cell r="P2213" t="str">
            <v/>
          </cell>
          <cell r="Q2213" t="str">
            <v/>
          </cell>
          <cell r="R2213" t="str">
            <v/>
          </cell>
        </row>
        <row r="2214">
          <cell r="A2214" t="str">
            <v/>
          </cell>
          <cell r="B2214">
            <v>0</v>
          </cell>
          <cell r="C2214" t="str">
            <v/>
          </cell>
          <cell r="D2214" t="str">
            <v/>
          </cell>
          <cell r="E2214" t="str">
            <v>C</v>
          </cell>
          <cell r="F2214" t="str">
            <v/>
          </cell>
          <cell r="G2214">
            <v>0</v>
          </cell>
          <cell r="H2214">
            <v>0</v>
          </cell>
          <cell r="I2214">
            <v>0</v>
          </cell>
          <cell r="J2214" t="str">
            <v/>
          </cell>
          <cell r="K2214" t="str">
            <v/>
          </cell>
          <cell r="L2214" t="str">
            <v/>
          </cell>
          <cell r="M2214" t="str">
            <v/>
          </cell>
          <cell r="N2214" t="str">
            <v/>
          </cell>
          <cell r="P2214" t="str">
            <v/>
          </cell>
          <cell r="Q2214" t="str">
            <v/>
          </cell>
          <cell r="R2214" t="str">
            <v/>
          </cell>
        </row>
        <row r="2215">
          <cell r="A2215" t="str">
            <v/>
          </cell>
          <cell r="B2215">
            <v>0</v>
          </cell>
          <cell r="C2215" t="str">
            <v/>
          </cell>
          <cell r="D2215" t="str">
            <v/>
          </cell>
          <cell r="E2215" t="str">
            <v>C</v>
          </cell>
          <cell r="F2215" t="str">
            <v/>
          </cell>
          <cell r="G2215">
            <v>0</v>
          </cell>
          <cell r="H2215">
            <v>0</v>
          </cell>
          <cell r="I2215">
            <v>0</v>
          </cell>
          <cell r="J2215" t="str">
            <v/>
          </cell>
          <cell r="K2215" t="str">
            <v/>
          </cell>
          <cell r="L2215" t="str">
            <v/>
          </cell>
          <cell r="M2215" t="str">
            <v/>
          </cell>
          <cell r="N2215" t="str">
            <v/>
          </cell>
          <cell r="P2215" t="str">
            <v/>
          </cell>
          <cell r="Q2215" t="str">
            <v/>
          </cell>
          <cell r="R2215" t="str">
            <v/>
          </cell>
        </row>
        <row r="2216">
          <cell r="A2216" t="str">
            <v/>
          </cell>
          <cell r="B2216">
            <v>0</v>
          </cell>
          <cell r="C2216" t="str">
            <v/>
          </cell>
          <cell r="D2216" t="str">
            <v/>
          </cell>
          <cell r="E2216" t="str">
            <v>C</v>
          </cell>
          <cell r="F2216" t="str">
            <v/>
          </cell>
          <cell r="G2216">
            <v>0</v>
          </cell>
          <cell r="H2216">
            <v>0</v>
          </cell>
          <cell r="I2216">
            <v>0</v>
          </cell>
          <cell r="J2216" t="str">
            <v/>
          </cell>
          <cell r="K2216" t="str">
            <v/>
          </cell>
          <cell r="L2216" t="str">
            <v/>
          </cell>
          <cell r="M2216" t="str">
            <v/>
          </cell>
          <cell r="N2216" t="str">
            <v/>
          </cell>
          <cell r="P2216" t="str">
            <v/>
          </cell>
          <cell r="Q2216" t="str">
            <v/>
          </cell>
          <cell r="R2216" t="str">
            <v/>
          </cell>
        </row>
        <row r="2217">
          <cell r="A2217" t="str">
            <v/>
          </cell>
          <cell r="B2217">
            <v>0</v>
          </cell>
          <cell r="C2217" t="str">
            <v/>
          </cell>
          <cell r="D2217" t="str">
            <v/>
          </cell>
          <cell r="E2217" t="str">
            <v>C</v>
          </cell>
          <cell r="F2217" t="str">
            <v/>
          </cell>
          <cell r="G2217">
            <v>0</v>
          </cell>
          <cell r="H2217">
            <v>0</v>
          </cell>
          <cell r="I2217">
            <v>0</v>
          </cell>
          <cell r="J2217" t="str">
            <v/>
          </cell>
          <cell r="K2217" t="str">
            <v/>
          </cell>
          <cell r="L2217" t="str">
            <v/>
          </cell>
          <cell r="M2217" t="str">
            <v/>
          </cell>
          <cell r="N2217" t="str">
            <v/>
          </cell>
          <cell r="P2217" t="str">
            <v/>
          </cell>
          <cell r="Q2217" t="str">
            <v/>
          </cell>
          <cell r="R2217" t="str">
            <v/>
          </cell>
        </row>
        <row r="2218">
          <cell r="A2218" t="str">
            <v/>
          </cell>
          <cell r="B2218">
            <v>0</v>
          </cell>
          <cell r="C2218" t="str">
            <v/>
          </cell>
          <cell r="D2218" t="str">
            <v/>
          </cell>
          <cell r="E2218" t="str">
            <v>C</v>
          </cell>
          <cell r="F2218" t="str">
            <v/>
          </cell>
          <cell r="G2218">
            <v>0</v>
          </cell>
          <cell r="H2218">
            <v>0</v>
          </cell>
          <cell r="I2218">
            <v>0</v>
          </cell>
          <cell r="J2218" t="str">
            <v/>
          </cell>
          <cell r="K2218" t="str">
            <v/>
          </cell>
          <cell r="L2218" t="str">
            <v/>
          </cell>
          <cell r="M2218" t="str">
            <v/>
          </cell>
          <cell r="N2218" t="str">
            <v/>
          </cell>
          <cell r="P2218" t="str">
            <v/>
          </cell>
          <cell r="Q2218" t="str">
            <v/>
          </cell>
          <cell r="R2218" t="str">
            <v/>
          </cell>
        </row>
        <row r="2219">
          <cell r="A2219" t="str">
            <v/>
          </cell>
          <cell r="B2219">
            <v>0</v>
          </cell>
          <cell r="C2219" t="str">
            <v/>
          </cell>
          <cell r="D2219" t="str">
            <v/>
          </cell>
          <cell r="E2219" t="str">
            <v>C</v>
          </cell>
          <cell r="F2219" t="str">
            <v/>
          </cell>
          <cell r="G2219">
            <v>0</v>
          </cell>
          <cell r="H2219">
            <v>0</v>
          </cell>
          <cell r="I2219">
            <v>0</v>
          </cell>
          <cell r="J2219" t="str">
            <v/>
          </cell>
          <cell r="K2219" t="str">
            <v/>
          </cell>
          <cell r="L2219" t="str">
            <v/>
          </cell>
          <cell r="M2219" t="str">
            <v/>
          </cell>
          <cell r="N2219" t="str">
            <v/>
          </cell>
          <cell r="P2219" t="str">
            <v/>
          </cell>
          <cell r="Q2219" t="str">
            <v/>
          </cell>
          <cell r="R2219" t="str">
            <v/>
          </cell>
        </row>
        <row r="2220">
          <cell r="A2220" t="str">
            <v/>
          </cell>
          <cell r="B2220">
            <v>0</v>
          </cell>
          <cell r="C2220" t="str">
            <v/>
          </cell>
          <cell r="D2220" t="str">
            <v/>
          </cell>
          <cell r="E2220" t="str">
            <v>C</v>
          </cell>
          <cell r="F2220" t="str">
            <v/>
          </cell>
          <cell r="G2220">
            <v>0</v>
          </cell>
          <cell r="H2220">
            <v>0</v>
          </cell>
          <cell r="I2220">
            <v>0</v>
          </cell>
          <cell r="J2220" t="str">
            <v/>
          </cell>
          <cell r="K2220" t="str">
            <v/>
          </cell>
          <cell r="L2220" t="str">
            <v/>
          </cell>
          <cell r="M2220" t="str">
            <v/>
          </cell>
          <cell r="N2220" t="str">
            <v/>
          </cell>
          <cell r="P2220" t="str">
            <v/>
          </cell>
          <cell r="Q2220" t="str">
            <v/>
          </cell>
          <cell r="R2220" t="str">
            <v/>
          </cell>
        </row>
        <row r="2221">
          <cell r="A2221" t="str">
            <v/>
          </cell>
          <cell r="B2221">
            <v>0</v>
          </cell>
          <cell r="C2221" t="str">
            <v/>
          </cell>
          <cell r="D2221" t="str">
            <v/>
          </cell>
          <cell r="E2221" t="str">
            <v>C</v>
          </cell>
          <cell r="F2221" t="str">
            <v/>
          </cell>
          <cell r="G2221">
            <v>0</v>
          </cell>
          <cell r="H2221">
            <v>0</v>
          </cell>
          <cell r="I2221">
            <v>0</v>
          </cell>
          <cell r="J2221" t="str">
            <v/>
          </cell>
          <cell r="K2221" t="str">
            <v/>
          </cell>
          <cell r="L2221" t="str">
            <v/>
          </cell>
          <cell r="M2221" t="str">
            <v/>
          </cell>
          <cell r="N2221" t="str">
            <v/>
          </cell>
          <cell r="P2221" t="str">
            <v/>
          </cell>
          <cell r="Q2221" t="str">
            <v/>
          </cell>
          <cell r="R2221" t="str">
            <v/>
          </cell>
        </row>
        <row r="2222">
          <cell r="A2222" t="str">
            <v/>
          </cell>
          <cell r="B2222">
            <v>0</v>
          </cell>
          <cell r="C2222" t="str">
            <v/>
          </cell>
          <cell r="D2222" t="str">
            <v/>
          </cell>
          <cell r="E2222" t="str">
            <v>C</v>
          </cell>
          <cell r="F2222" t="str">
            <v/>
          </cell>
          <cell r="G2222">
            <v>0</v>
          </cell>
          <cell r="H2222">
            <v>0</v>
          </cell>
          <cell r="I2222">
            <v>0</v>
          </cell>
          <cell r="J2222" t="str">
            <v/>
          </cell>
          <cell r="K2222" t="str">
            <v/>
          </cell>
          <cell r="L2222" t="str">
            <v/>
          </cell>
          <cell r="M2222" t="str">
            <v/>
          </cell>
          <cell r="N2222" t="str">
            <v/>
          </cell>
          <cell r="P2222" t="str">
            <v/>
          </cell>
          <cell r="Q2222" t="str">
            <v/>
          </cell>
          <cell r="R2222" t="str">
            <v/>
          </cell>
        </row>
        <row r="2223">
          <cell r="A2223" t="str">
            <v/>
          </cell>
          <cell r="B2223">
            <v>0</v>
          </cell>
          <cell r="C2223" t="str">
            <v/>
          </cell>
          <cell r="D2223" t="str">
            <v/>
          </cell>
          <cell r="E2223" t="str">
            <v>C</v>
          </cell>
          <cell r="F2223" t="str">
            <v/>
          </cell>
          <cell r="G2223">
            <v>0</v>
          </cell>
          <cell r="H2223">
            <v>0</v>
          </cell>
          <cell r="I2223">
            <v>0</v>
          </cell>
          <cell r="J2223" t="str">
            <v/>
          </cell>
          <cell r="K2223" t="str">
            <v/>
          </cell>
          <cell r="L2223" t="str">
            <v/>
          </cell>
          <cell r="M2223" t="str">
            <v/>
          </cell>
          <cell r="N2223" t="str">
            <v/>
          </cell>
          <cell r="P2223" t="str">
            <v/>
          </cell>
          <cell r="Q2223" t="str">
            <v/>
          </cell>
          <cell r="R2223" t="str">
            <v/>
          </cell>
        </row>
        <row r="2224">
          <cell r="A2224" t="str">
            <v/>
          </cell>
          <cell r="B2224">
            <v>0</v>
          </cell>
          <cell r="C2224" t="str">
            <v/>
          </cell>
          <cell r="D2224" t="str">
            <v/>
          </cell>
          <cell r="E2224" t="str">
            <v>C</v>
          </cell>
          <cell r="F2224" t="str">
            <v/>
          </cell>
          <cell r="G2224">
            <v>0</v>
          </cell>
          <cell r="H2224">
            <v>0</v>
          </cell>
          <cell r="I2224">
            <v>0</v>
          </cell>
          <cell r="J2224" t="str">
            <v/>
          </cell>
          <cell r="K2224" t="str">
            <v/>
          </cell>
          <cell r="L2224" t="str">
            <v/>
          </cell>
          <cell r="M2224" t="str">
            <v/>
          </cell>
          <cell r="N2224" t="str">
            <v/>
          </cell>
          <cell r="P2224" t="str">
            <v/>
          </cell>
          <cell r="Q2224" t="str">
            <v/>
          </cell>
          <cell r="R2224" t="str">
            <v/>
          </cell>
        </row>
        <row r="2225">
          <cell r="A2225" t="str">
            <v/>
          </cell>
          <cell r="B2225">
            <v>0</v>
          </cell>
          <cell r="C2225" t="str">
            <v/>
          </cell>
          <cell r="D2225" t="str">
            <v/>
          </cell>
          <cell r="E2225" t="str">
            <v>C</v>
          </cell>
          <cell r="F2225" t="str">
            <v/>
          </cell>
          <cell r="G2225">
            <v>0</v>
          </cell>
          <cell r="H2225">
            <v>0</v>
          </cell>
          <cell r="I2225">
            <v>0</v>
          </cell>
          <cell r="J2225" t="str">
            <v/>
          </cell>
          <cell r="K2225" t="str">
            <v/>
          </cell>
          <cell r="L2225" t="str">
            <v/>
          </cell>
          <cell r="M2225" t="str">
            <v/>
          </cell>
          <cell r="N2225" t="str">
            <v/>
          </cell>
          <cell r="P2225" t="str">
            <v/>
          </cell>
          <cell r="Q2225" t="str">
            <v/>
          </cell>
          <cell r="R2225" t="str">
            <v/>
          </cell>
        </row>
        <row r="2226">
          <cell r="A2226" t="str">
            <v/>
          </cell>
          <cell r="B2226">
            <v>0</v>
          </cell>
          <cell r="C2226" t="str">
            <v/>
          </cell>
          <cell r="D2226" t="str">
            <v/>
          </cell>
          <cell r="E2226" t="str">
            <v>C</v>
          </cell>
          <cell r="F2226" t="str">
            <v/>
          </cell>
          <cell r="G2226">
            <v>0</v>
          </cell>
          <cell r="H2226">
            <v>0</v>
          </cell>
          <cell r="I2226">
            <v>0</v>
          </cell>
          <cell r="J2226" t="str">
            <v/>
          </cell>
          <cell r="K2226" t="str">
            <v/>
          </cell>
          <cell r="L2226" t="str">
            <v/>
          </cell>
          <cell r="M2226" t="str">
            <v/>
          </cell>
          <cell r="N2226" t="str">
            <v/>
          </cell>
          <cell r="P2226" t="str">
            <v/>
          </cell>
          <cell r="Q2226" t="str">
            <v/>
          </cell>
          <cell r="R2226" t="str">
            <v/>
          </cell>
        </row>
        <row r="2227">
          <cell r="A2227" t="str">
            <v/>
          </cell>
          <cell r="B2227">
            <v>0</v>
          </cell>
          <cell r="C2227" t="str">
            <v/>
          </cell>
          <cell r="D2227" t="str">
            <v/>
          </cell>
          <cell r="E2227" t="str">
            <v>C</v>
          </cell>
          <cell r="F2227" t="str">
            <v/>
          </cell>
          <cell r="G2227">
            <v>0</v>
          </cell>
          <cell r="H2227">
            <v>0</v>
          </cell>
          <cell r="I2227">
            <v>0</v>
          </cell>
          <cell r="J2227" t="str">
            <v/>
          </cell>
          <cell r="K2227" t="str">
            <v/>
          </cell>
          <cell r="L2227" t="str">
            <v/>
          </cell>
          <cell r="M2227" t="str">
            <v/>
          </cell>
          <cell r="N2227" t="str">
            <v/>
          </cell>
          <cell r="P2227" t="str">
            <v/>
          </cell>
          <cell r="Q2227" t="str">
            <v/>
          </cell>
          <cell r="R2227" t="str">
            <v/>
          </cell>
        </row>
        <row r="2228">
          <cell r="A2228" t="str">
            <v/>
          </cell>
          <cell r="B2228">
            <v>0</v>
          </cell>
          <cell r="C2228" t="str">
            <v/>
          </cell>
          <cell r="D2228" t="str">
            <v/>
          </cell>
          <cell r="E2228" t="str">
            <v>C</v>
          </cell>
          <cell r="F2228" t="str">
            <v/>
          </cell>
          <cell r="G2228">
            <v>0</v>
          </cell>
          <cell r="H2228">
            <v>0</v>
          </cell>
          <cell r="I2228">
            <v>0</v>
          </cell>
          <cell r="J2228" t="str">
            <v/>
          </cell>
          <cell r="K2228" t="str">
            <v/>
          </cell>
          <cell r="L2228" t="str">
            <v/>
          </cell>
          <cell r="M2228" t="str">
            <v/>
          </cell>
          <cell r="N2228" t="str">
            <v/>
          </cell>
          <cell r="P2228" t="str">
            <v/>
          </cell>
          <cell r="Q2228" t="str">
            <v/>
          </cell>
          <cell r="R2228" t="str">
            <v/>
          </cell>
        </row>
        <row r="2229">
          <cell r="A2229" t="str">
            <v/>
          </cell>
          <cell r="B2229">
            <v>0</v>
          </cell>
          <cell r="C2229" t="str">
            <v/>
          </cell>
          <cell r="D2229" t="str">
            <v/>
          </cell>
          <cell r="E2229" t="str">
            <v>C</v>
          </cell>
          <cell r="F2229" t="str">
            <v/>
          </cell>
          <cell r="G2229">
            <v>0</v>
          </cell>
          <cell r="H2229">
            <v>0</v>
          </cell>
          <cell r="I2229">
            <v>0</v>
          </cell>
          <cell r="J2229" t="str">
            <v/>
          </cell>
          <cell r="K2229" t="str">
            <v/>
          </cell>
          <cell r="L2229" t="str">
            <v/>
          </cell>
          <cell r="M2229" t="str">
            <v/>
          </cell>
          <cell r="N2229" t="str">
            <v/>
          </cell>
          <cell r="P2229" t="str">
            <v/>
          </cell>
          <cell r="Q2229" t="str">
            <v/>
          </cell>
          <cell r="R2229" t="str">
            <v/>
          </cell>
        </row>
        <row r="2230">
          <cell r="A2230" t="str">
            <v/>
          </cell>
          <cell r="B2230">
            <v>0</v>
          </cell>
          <cell r="C2230" t="str">
            <v/>
          </cell>
          <cell r="D2230" t="str">
            <v/>
          </cell>
          <cell r="E2230" t="str">
            <v>C</v>
          </cell>
          <cell r="F2230" t="str">
            <v/>
          </cell>
          <cell r="G2230">
            <v>0</v>
          </cell>
          <cell r="H2230">
            <v>0</v>
          </cell>
          <cell r="I2230">
            <v>0</v>
          </cell>
          <cell r="J2230" t="str">
            <v/>
          </cell>
          <cell r="K2230" t="str">
            <v/>
          </cell>
          <cell r="L2230" t="str">
            <v/>
          </cell>
          <cell r="M2230" t="str">
            <v/>
          </cell>
          <cell r="N2230" t="str">
            <v/>
          </cell>
          <cell r="P2230" t="str">
            <v/>
          </cell>
          <cell r="Q2230" t="str">
            <v/>
          </cell>
          <cell r="R2230" t="str">
            <v/>
          </cell>
        </row>
        <row r="2231">
          <cell r="A2231" t="str">
            <v/>
          </cell>
          <cell r="B2231">
            <v>0</v>
          </cell>
          <cell r="C2231" t="str">
            <v/>
          </cell>
          <cell r="D2231" t="str">
            <v/>
          </cell>
          <cell r="E2231" t="str">
            <v>C</v>
          </cell>
          <cell r="F2231" t="str">
            <v/>
          </cell>
          <cell r="G2231">
            <v>0</v>
          </cell>
          <cell r="H2231">
            <v>0</v>
          </cell>
          <cell r="I2231">
            <v>0</v>
          </cell>
          <cell r="J2231" t="str">
            <v/>
          </cell>
          <cell r="K2231" t="str">
            <v/>
          </cell>
          <cell r="L2231" t="str">
            <v/>
          </cell>
          <cell r="M2231" t="str">
            <v/>
          </cell>
          <cell r="N2231" t="str">
            <v/>
          </cell>
          <cell r="P2231" t="str">
            <v/>
          </cell>
          <cell r="Q2231" t="str">
            <v/>
          </cell>
          <cell r="R2231" t="str">
            <v/>
          </cell>
        </row>
        <row r="2232">
          <cell r="A2232" t="str">
            <v/>
          </cell>
          <cell r="B2232">
            <v>0</v>
          </cell>
          <cell r="C2232" t="str">
            <v/>
          </cell>
          <cell r="D2232" t="str">
            <v/>
          </cell>
          <cell r="E2232" t="str">
            <v>C</v>
          </cell>
          <cell r="F2232" t="str">
            <v/>
          </cell>
          <cell r="G2232">
            <v>0</v>
          </cell>
          <cell r="H2232">
            <v>0</v>
          </cell>
          <cell r="I2232">
            <v>0</v>
          </cell>
          <cell r="J2232" t="str">
            <v/>
          </cell>
          <cell r="K2232" t="str">
            <v/>
          </cell>
          <cell r="L2232" t="str">
            <v/>
          </cell>
          <cell r="M2232" t="str">
            <v/>
          </cell>
          <cell r="N2232" t="str">
            <v/>
          </cell>
          <cell r="P2232" t="str">
            <v/>
          </cell>
          <cell r="Q2232" t="str">
            <v/>
          </cell>
          <cell r="R2232" t="str">
            <v/>
          </cell>
        </row>
        <row r="2233">
          <cell r="A2233" t="str">
            <v/>
          </cell>
          <cell r="B2233">
            <v>0</v>
          </cell>
          <cell r="C2233" t="str">
            <v/>
          </cell>
          <cell r="D2233" t="str">
            <v/>
          </cell>
          <cell r="E2233" t="str">
            <v>C</v>
          </cell>
          <cell r="F2233" t="str">
            <v/>
          </cell>
          <cell r="G2233">
            <v>0</v>
          </cell>
          <cell r="H2233">
            <v>0</v>
          </cell>
          <cell r="I2233">
            <v>0</v>
          </cell>
          <cell r="J2233" t="str">
            <v/>
          </cell>
          <cell r="K2233" t="str">
            <v/>
          </cell>
          <cell r="L2233" t="str">
            <v/>
          </cell>
          <cell r="M2233" t="str">
            <v/>
          </cell>
          <cell r="N2233" t="str">
            <v/>
          </cell>
          <cell r="P2233" t="str">
            <v/>
          </cell>
          <cell r="Q2233" t="str">
            <v/>
          </cell>
          <cell r="R2233" t="str">
            <v/>
          </cell>
        </row>
        <row r="2234">
          <cell r="A2234" t="str">
            <v/>
          </cell>
          <cell r="B2234">
            <v>0</v>
          </cell>
          <cell r="C2234" t="str">
            <v/>
          </cell>
          <cell r="D2234" t="str">
            <v/>
          </cell>
          <cell r="E2234" t="str">
            <v>C</v>
          </cell>
          <cell r="F2234" t="str">
            <v/>
          </cell>
          <cell r="G2234">
            <v>0</v>
          </cell>
          <cell r="H2234">
            <v>0</v>
          </cell>
          <cell r="I2234">
            <v>0</v>
          </cell>
          <cell r="J2234" t="str">
            <v/>
          </cell>
          <cell r="K2234" t="str">
            <v/>
          </cell>
          <cell r="L2234" t="str">
            <v/>
          </cell>
          <cell r="M2234" t="str">
            <v/>
          </cell>
          <cell r="N2234" t="str">
            <v/>
          </cell>
          <cell r="P2234" t="str">
            <v/>
          </cell>
          <cell r="Q2234" t="str">
            <v/>
          </cell>
          <cell r="R2234" t="str">
            <v/>
          </cell>
        </row>
        <row r="2235">
          <cell r="A2235" t="str">
            <v/>
          </cell>
          <cell r="B2235">
            <v>0</v>
          </cell>
          <cell r="C2235" t="str">
            <v/>
          </cell>
          <cell r="D2235" t="str">
            <v/>
          </cell>
          <cell r="E2235" t="str">
            <v>C</v>
          </cell>
          <cell r="F2235" t="str">
            <v/>
          </cell>
          <cell r="G2235">
            <v>0</v>
          </cell>
          <cell r="H2235">
            <v>0</v>
          </cell>
          <cell r="I2235">
            <v>0</v>
          </cell>
          <cell r="J2235" t="str">
            <v/>
          </cell>
          <cell r="K2235" t="str">
            <v/>
          </cell>
          <cell r="L2235" t="str">
            <v/>
          </cell>
          <cell r="M2235" t="str">
            <v/>
          </cell>
          <cell r="N2235" t="str">
            <v/>
          </cell>
          <cell r="P2235" t="str">
            <v/>
          </cell>
          <cell r="Q2235" t="str">
            <v/>
          </cell>
          <cell r="R2235" t="str">
            <v/>
          </cell>
        </row>
        <row r="2236">
          <cell r="A2236" t="str">
            <v/>
          </cell>
          <cell r="B2236">
            <v>0</v>
          </cell>
          <cell r="C2236" t="str">
            <v/>
          </cell>
          <cell r="D2236" t="str">
            <v/>
          </cell>
          <cell r="E2236" t="str">
            <v>C</v>
          </cell>
          <cell r="F2236" t="str">
            <v/>
          </cell>
          <cell r="G2236">
            <v>0</v>
          </cell>
          <cell r="H2236">
            <v>0</v>
          </cell>
          <cell r="I2236">
            <v>0</v>
          </cell>
          <cell r="J2236" t="str">
            <v/>
          </cell>
          <cell r="K2236" t="str">
            <v/>
          </cell>
          <cell r="L2236" t="str">
            <v/>
          </cell>
          <cell r="M2236" t="str">
            <v/>
          </cell>
          <cell r="N2236" t="str">
            <v/>
          </cell>
          <cell r="P2236" t="str">
            <v/>
          </cell>
          <cell r="Q2236" t="str">
            <v/>
          </cell>
          <cell r="R2236" t="str">
            <v/>
          </cell>
        </row>
        <row r="2237">
          <cell r="A2237" t="str">
            <v/>
          </cell>
          <cell r="B2237">
            <v>0</v>
          </cell>
          <cell r="C2237" t="str">
            <v/>
          </cell>
          <cell r="D2237" t="str">
            <v/>
          </cell>
          <cell r="E2237" t="str">
            <v>C</v>
          </cell>
          <cell r="F2237" t="str">
            <v/>
          </cell>
          <cell r="G2237">
            <v>0</v>
          </cell>
          <cell r="H2237">
            <v>0</v>
          </cell>
          <cell r="I2237">
            <v>0</v>
          </cell>
          <cell r="J2237" t="str">
            <v/>
          </cell>
          <cell r="K2237" t="str">
            <v/>
          </cell>
          <cell r="L2237" t="str">
            <v/>
          </cell>
          <cell r="M2237" t="str">
            <v/>
          </cell>
          <cell r="N2237" t="str">
            <v/>
          </cell>
          <cell r="P2237" t="str">
            <v/>
          </cell>
          <cell r="Q2237" t="str">
            <v/>
          </cell>
          <cell r="R2237" t="str">
            <v/>
          </cell>
        </row>
        <row r="2238">
          <cell r="A2238" t="str">
            <v/>
          </cell>
          <cell r="B2238">
            <v>0</v>
          </cell>
          <cell r="C2238" t="str">
            <v/>
          </cell>
          <cell r="D2238" t="str">
            <v/>
          </cell>
          <cell r="E2238" t="str">
            <v>C</v>
          </cell>
          <cell r="F2238" t="str">
            <v/>
          </cell>
          <cell r="G2238">
            <v>0</v>
          </cell>
          <cell r="H2238">
            <v>0</v>
          </cell>
          <cell r="I2238">
            <v>0</v>
          </cell>
          <cell r="J2238" t="str">
            <v/>
          </cell>
          <cell r="K2238" t="str">
            <v/>
          </cell>
          <cell r="L2238" t="str">
            <v/>
          </cell>
          <cell r="M2238" t="str">
            <v/>
          </cell>
          <cell r="N2238" t="str">
            <v/>
          </cell>
          <cell r="P2238" t="str">
            <v/>
          </cell>
          <cell r="Q2238" t="str">
            <v/>
          </cell>
          <cell r="R2238" t="str">
            <v/>
          </cell>
        </row>
        <row r="2239">
          <cell r="A2239" t="str">
            <v/>
          </cell>
          <cell r="B2239">
            <v>0</v>
          </cell>
          <cell r="C2239" t="str">
            <v/>
          </cell>
          <cell r="D2239" t="str">
            <v/>
          </cell>
          <cell r="E2239" t="str">
            <v>C</v>
          </cell>
          <cell r="F2239" t="str">
            <v/>
          </cell>
          <cell r="G2239">
            <v>0</v>
          </cell>
          <cell r="H2239">
            <v>0</v>
          </cell>
          <cell r="I2239">
            <v>0</v>
          </cell>
          <cell r="J2239" t="str">
            <v/>
          </cell>
          <cell r="K2239" t="str">
            <v/>
          </cell>
          <cell r="L2239" t="str">
            <v/>
          </cell>
          <cell r="M2239" t="str">
            <v/>
          </cell>
          <cell r="N2239" t="str">
            <v/>
          </cell>
          <cell r="P2239" t="str">
            <v/>
          </cell>
          <cell r="Q2239" t="str">
            <v/>
          </cell>
          <cell r="R2239" t="str">
            <v/>
          </cell>
        </row>
        <row r="2240">
          <cell r="A2240" t="str">
            <v/>
          </cell>
          <cell r="B2240">
            <v>0</v>
          </cell>
          <cell r="C2240" t="str">
            <v/>
          </cell>
          <cell r="D2240" t="str">
            <v/>
          </cell>
          <cell r="E2240" t="str">
            <v>C</v>
          </cell>
          <cell r="F2240" t="str">
            <v/>
          </cell>
          <cell r="G2240">
            <v>0</v>
          </cell>
          <cell r="H2240">
            <v>0</v>
          </cell>
          <cell r="I2240">
            <v>0</v>
          </cell>
          <cell r="J2240" t="str">
            <v/>
          </cell>
          <cell r="K2240" t="str">
            <v/>
          </cell>
          <cell r="L2240" t="str">
            <v/>
          </cell>
          <cell r="M2240" t="str">
            <v/>
          </cell>
          <cell r="N2240" t="str">
            <v/>
          </cell>
          <cell r="P2240" t="str">
            <v/>
          </cell>
          <cell r="Q2240" t="str">
            <v/>
          </cell>
          <cell r="R2240" t="str">
            <v/>
          </cell>
        </row>
        <row r="2241">
          <cell r="A2241" t="str">
            <v/>
          </cell>
          <cell r="B2241">
            <v>0</v>
          </cell>
          <cell r="C2241" t="str">
            <v/>
          </cell>
          <cell r="D2241" t="str">
            <v/>
          </cell>
          <cell r="E2241" t="str">
            <v>C</v>
          </cell>
          <cell r="F2241" t="str">
            <v/>
          </cell>
          <cell r="G2241">
            <v>0</v>
          </cell>
          <cell r="H2241">
            <v>0</v>
          </cell>
          <cell r="I2241">
            <v>0</v>
          </cell>
          <cell r="J2241" t="str">
            <v/>
          </cell>
          <cell r="K2241" t="str">
            <v/>
          </cell>
          <cell r="L2241" t="str">
            <v/>
          </cell>
          <cell r="M2241" t="str">
            <v/>
          </cell>
          <cell r="N2241" t="str">
            <v/>
          </cell>
          <cell r="P2241" t="str">
            <v/>
          </cell>
          <cell r="Q2241" t="str">
            <v/>
          </cell>
          <cell r="R2241" t="str">
            <v/>
          </cell>
        </row>
        <row r="2242">
          <cell r="A2242" t="str">
            <v/>
          </cell>
          <cell r="B2242">
            <v>0</v>
          </cell>
          <cell r="C2242" t="str">
            <v/>
          </cell>
          <cell r="D2242" t="str">
            <v/>
          </cell>
          <cell r="E2242" t="str">
            <v>C</v>
          </cell>
          <cell r="F2242" t="str">
            <v/>
          </cell>
          <cell r="G2242">
            <v>0</v>
          </cell>
          <cell r="H2242">
            <v>0</v>
          </cell>
          <cell r="I2242">
            <v>0</v>
          </cell>
          <cell r="J2242" t="str">
            <v/>
          </cell>
          <cell r="K2242" t="str">
            <v/>
          </cell>
          <cell r="L2242" t="str">
            <v/>
          </cell>
          <cell r="M2242" t="str">
            <v/>
          </cell>
          <cell r="N2242" t="str">
            <v/>
          </cell>
          <cell r="P2242" t="str">
            <v/>
          </cell>
          <cell r="Q2242" t="str">
            <v/>
          </cell>
          <cell r="R2242" t="str">
            <v/>
          </cell>
        </row>
        <row r="2243">
          <cell r="A2243" t="str">
            <v/>
          </cell>
          <cell r="B2243">
            <v>0</v>
          </cell>
          <cell r="C2243" t="str">
            <v/>
          </cell>
          <cell r="D2243" t="str">
            <v/>
          </cell>
          <cell r="E2243" t="str">
            <v>C</v>
          </cell>
          <cell r="F2243" t="str">
            <v/>
          </cell>
          <cell r="G2243">
            <v>0</v>
          </cell>
          <cell r="H2243">
            <v>0</v>
          </cell>
          <cell r="I2243">
            <v>0</v>
          </cell>
          <cell r="J2243" t="str">
            <v/>
          </cell>
          <cell r="K2243" t="str">
            <v/>
          </cell>
          <cell r="L2243" t="str">
            <v/>
          </cell>
          <cell r="M2243" t="str">
            <v/>
          </cell>
          <cell r="N2243" t="str">
            <v/>
          </cell>
          <cell r="P2243" t="str">
            <v/>
          </cell>
          <cell r="Q2243" t="str">
            <v/>
          </cell>
          <cell r="R2243" t="str">
            <v/>
          </cell>
        </row>
        <row r="2244">
          <cell r="A2244" t="str">
            <v/>
          </cell>
          <cell r="B2244">
            <v>0</v>
          </cell>
          <cell r="C2244" t="str">
            <v/>
          </cell>
          <cell r="D2244" t="str">
            <v/>
          </cell>
          <cell r="E2244" t="str">
            <v>C</v>
          </cell>
          <cell r="F2244" t="str">
            <v/>
          </cell>
          <cell r="G2244">
            <v>0</v>
          </cell>
          <cell r="H2244">
            <v>0</v>
          </cell>
          <cell r="I2244">
            <v>0</v>
          </cell>
          <cell r="J2244" t="str">
            <v/>
          </cell>
          <cell r="K2244" t="str">
            <v/>
          </cell>
          <cell r="L2244" t="str">
            <v/>
          </cell>
          <cell r="M2244" t="str">
            <v/>
          </cell>
          <cell r="N2244" t="str">
            <v/>
          </cell>
          <cell r="P2244" t="str">
            <v/>
          </cell>
          <cell r="Q2244" t="str">
            <v/>
          </cell>
          <cell r="R2244" t="str">
            <v/>
          </cell>
        </row>
        <row r="2245">
          <cell r="A2245" t="str">
            <v/>
          </cell>
          <cell r="B2245">
            <v>0</v>
          </cell>
          <cell r="C2245" t="str">
            <v/>
          </cell>
          <cell r="D2245" t="str">
            <v/>
          </cell>
          <cell r="E2245" t="str">
            <v>C</v>
          </cell>
          <cell r="F2245" t="str">
            <v/>
          </cell>
          <cell r="G2245">
            <v>0</v>
          </cell>
          <cell r="H2245">
            <v>0</v>
          </cell>
          <cell r="I2245">
            <v>0</v>
          </cell>
          <cell r="J2245" t="str">
            <v/>
          </cell>
          <cell r="K2245" t="str">
            <v/>
          </cell>
          <cell r="L2245" t="str">
            <v/>
          </cell>
          <cell r="M2245" t="str">
            <v/>
          </cell>
          <cell r="N2245" t="str">
            <v/>
          </cell>
          <cell r="P2245" t="str">
            <v/>
          </cell>
          <cell r="Q2245" t="str">
            <v/>
          </cell>
          <cell r="R2245" t="str">
            <v/>
          </cell>
        </row>
        <row r="2246">
          <cell r="A2246" t="str">
            <v/>
          </cell>
          <cell r="B2246">
            <v>0</v>
          </cell>
          <cell r="C2246" t="str">
            <v/>
          </cell>
          <cell r="D2246" t="str">
            <v/>
          </cell>
          <cell r="E2246" t="str">
            <v>C</v>
          </cell>
          <cell r="F2246" t="str">
            <v/>
          </cell>
          <cell r="G2246">
            <v>0</v>
          </cell>
          <cell r="H2246">
            <v>0</v>
          </cell>
          <cell r="I2246">
            <v>0</v>
          </cell>
          <cell r="J2246" t="str">
            <v/>
          </cell>
          <cell r="K2246" t="str">
            <v/>
          </cell>
          <cell r="L2246" t="str">
            <v/>
          </cell>
          <cell r="M2246" t="str">
            <v/>
          </cell>
          <cell r="N2246" t="str">
            <v/>
          </cell>
          <cell r="P2246" t="str">
            <v/>
          </cell>
          <cell r="Q2246" t="str">
            <v/>
          </cell>
          <cell r="R2246" t="str">
            <v/>
          </cell>
        </row>
        <row r="2247">
          <cell r="A2247" t="str">
            <v/>
          </cell>
          <cell r="B2247">
            <v>0</v>
          </cell>
          <cell r="C2247" t="str">
            <v/>
          </cell>
          <cell r="D2247" t="str">
            <v/>
          </cell>
          <cell r="E2247" t="str">
            <v>C</v>
          </cell>
          <cell r="F2247" t="str">
            <v/>
          </cell>
          <cell r="G2247">
            <v>0</v>
          </cell>
          <cell r="H2247">
            <v>0</v>
          </cell>
          <cell r="I2247">
            <v>0</v>
          </cell>
          <cell r="J2247" t="str">
            <v/>
          </cell>
          <cell r="K2247" t="str">
            <v/>
          </cell>
          <cell r="L2247" t="str">
            <v/>
          </cell>
          <cell r="M2247" t="str">
            <v/>
          </cell>
          <cell r="N2247" t="str">
            <v/>
          </cell>
          <cell r="P2247" t="str">
            <v/>
          </cell>
          <cell r="Q2247" t="str">
            <v/>
          </cell>
          <cell r="R2247" t="str">
            <v/>
          </cell>
        </row>
        <row r="2248">
          <cell r="A2248" t="str">
            <v/>
          </cell>
          <cell r="B2248">
            <v>0</v>
          </cell>
          <cell r="C2248" t="str">
            <v/>
          </cell>
          <cell r="D2248" t="str">
            <v/>
          </cell>
          <cell r="E2248" t="str">
            <v>C</v>
          </cell>
          <cell r="F2248" t="str">
            <v/>
          </cell>
          <cell r="G2248">
            <v>0</v>
          </cell>
          <cell r="H2248">
            <v>0</v>
          </cell>
          <cell r="I2248">
            <v>0</v>
          </cell>
          <cell r="J2248" t="str">
            <v/>
          </cell>
          <cell r="K2248" t="str">
            <v/>
          </cell>
          <cell r="L2248" t="str">
            <v/>
          </cell>
          <cell r="M2248" t="str">
            <v/>
          </cell>
          <cell r="N2248" t="str">
            <v/>
          </cell>
          <cell r="P2248" t="str">
            <v/>
          </cell>
          <cell r="Q2248" t="str">
            <v/>
          </cell>
          <cell r="R2248" t="str">
            <v/>
          </cell>
        </row>
        <row r="2249">
          <cell r="A2249" t="str">
            <v/>
          </cell>
          <cell r="B2249">
            <v>0</v>
          </cell>
          <cell r="C2249" t="str">
            <v/>
          </cell>
          <cell r="D2249" t="str">
            <v/>
          </cell>
          <cell r="E2249" t="str">
            <v>C</v>
          </cell>
          <cell r="F2249" t="str">
            <v/>
          </cell>
          <cell r="G2249">
            <v>0</v>
          </cell>
          <cell r="H2249">
            <v>0</v>
          </cell>
          <cell r="I2249">
            <v>0</v>
          </cell>
          <cell r="J2249" t="str">
            <v/>
          </cell>
          <cell r="K2249" t="str">
            <v/>
          </cell>
          <cell r="L2249" t="str">
            <v/>
          </cell>
          <cell r="M2249" t="str">
            <v/>
          </cell>
          <cell r="N2249" t="str">
            <v/>
          </cell>
          <cell r="P2249" t="str">
            <v/>
          </cell>
          <cell r="Q2249" t="str">
            <v/>
          </cell>
          <cell r="R2249" t="str">
            <v/>
          </cell>
        </row>
        <row r="2250">
          <cell r="A2250" t="str">
            <v/>
          </cell>
          <cell r="B2250">
            <v>0</v>
          </cell>
          <cell r="C2250" t="str">
            <v/>
          </cell>
          <cell r="D2250" t="str">
            <v/>
          </cell>
          <cell r="E2250" t="str">
            <v>C</v>
          </cell>
          <cell r="F2250" t="str">
            <v/>
          </cell>
          <cell r="G2250">
            <v>0</v>
          </cell>
          <cell r="H2250">
            <v>0</v>
          </cell>
          <cell r="I2250">
            <v>0</v>
          </cell>
          <cell r="J2250" t="str">
            <v/>
          </cell>
          <cell r="K2250" t="str">
            <v/>
          </cell>
          <cell r="L2250" t="str">
            <v/>
          </cell>
          <cell r="M2250" t="str">
            <v/>
          </cell>
          <cell r="N2250" t="str">
            <v/>
          </cell>
          <cell r="P2250" t="str">
            <v/>
          </cell>
          <cell r="Q2250" t="str">
            <v/>
          </cell>
          <cell r="R2250" t="str">
            <v/>
          </cell>
        </row>
        <row r="2251">
          <cell r="A2251" t="str">
            <v/>
          </cell>
          <cell r="B2251">
            <v>0</v>
          </cell>
          <cell r="C2251" t="str">
            <v/>
          </cell>
          <cell r="D2251" t="str">
            <v/>
          </cell>
          <cell r="E2251" t="str">
            <v>C</v>
          </cell>
          <cell r="F2251" t="str">
            <v/>
          </cell>
          <cell r="G2251">
            <v>0</v>
          </cell>
          <cell r="H2251">
            <v>0</v>
          </cell>
          <cell r="I2251">
            <v>0</v>
          </cell>
          <cell r="J2251" t="str">
            <v/>
          </cell>
          <cell r="K2251" t="str">
            <v/>
          </cell>
          <cell r="L2251" t="str">
            <v/>
          </cell>
          <cell r="M2251" t="str">
            <v/>
          </cell>
          <cell r="N2251" t="str">
            <v/>
          </cell>
          <cell r="P2251" t="str">
            <v/>
          </cell>
          <cell r="Q2251" t="str">
            <v/>
          </cell>
          <cell r="R2251" t="str">
            <v/>
          </cell>
        </row>
        <row r="2252">
          <cell r="A2252" t="str">
            <v/>
          </cell>
          <cell r="B2252">
            <v>0</v>
          </cell>
          <cell r="C2252" t="str">
            <v/>
          </cell>
          <cell r="D2252" t="str">
            <v/>
          </cell>
          <cell r="E2252" t="str">
            <v>C</v>
          </cell>
          <cell r="F2252" t="str">
            <v/>
          </cell>
          <cell r="G2252">
            <v>0</v>
          </cell>
          <cell r="H2252">
            <v>0</v>
          </cell>
          <cell r="I2252">
            <v>0</v>
          </cell>
          <cell r="J2252" t="str">
            <v/>
          </cell>
          <cell r="K2252" t="str">
            <v/>
          </cell>
          <cell r="L2252" t="str">
            <v/>
          </cell>
          <cell r="M2252" t="str">
            <v/>
          </cell>
          <cell r="N2252" t="str">
            <v/>
          </cell>
          <cell r="P2252" t="str">
            <v/>
          </cell>
          <cell r="Q2252" t="str">
            <v/>
          </cell>
          <cell r="R2252" t="str">
            <v/>
          </cell>
        </row>
        <row r="2253">
          <cell r="A2253" t="str">
            <v/>
          </cell>
          <cell r="B2253">
            <v>0</v>
          </cell>
          <cell r="C2253" t="str">
            <v/>
          </cell>
          <cell r="D2253" t="str">
            <v/>
          </cell>
          <cell r="E2253" t="str">
            <v>C</v>
          </cell>
          <cell r="F2253" t="str">
            <v/>
          </cell>
          <cell r="G2253">
            <v>0</v>
          </cell>
          <cell r="H2253">
            <v>0</v>
          </cell>
          <cell r="I2253">
            <v>0</v>
          </cell>
          <cell r="J2253" t="str">
            <v/>
          </cell>
          <cell r="K2253" t="str">
            <v/>
          </cell>
          <cell r="L2253" t="str">
            <v/>
          </cell>
          <cell r="M2253" t="str">
            <v/>
          </cell>
          <cell r="N2253" t="str">
            <v/>
          </cell>
          <cell r="P2253" t="str">
            <v/>
          </cell>
          <cell r="Q2253" t="str">
            <v/>
          </cell>
          <cell r="R2253" t="str">
            <v/>
          </cell>
        </row>
        <row r="2254">
          <cell r="A2254" t="str">
            <v/>
          </cell>
          <cell r="B2254">
            <v>0</v>
          </cell>
          <cell r="C2254" t="str">
            <v/>
          </cell>
          <cell r="D2254" t="str">
            <v/>
          </cell>
          <cell r="E2254" t="str">
            <v>C</v>
          </cell>
          <cell r="F2254" t="str">
            <v/>
          </cell>
          <cell r="G2254">
            <v>0</v>
          </cell>
          <cell r="H2254">
            <v>0</v>
          </cell>
          <cell r="I2254">
            <v>0</v>
          </cell>
          <cell r="J2254" t="str">
            <v/>
          </cell>
          <cell r="K2254" t="str">
            <v/>
          </cell>
          <cell r="L2254" t="str">
            <v/>
          </cell>
          <cell r="M2254" t="str">
            <v/>
          </cell>
          <cell r="N2254" t="str">
            <v/>
          </cell>
          <cell r="P2254" t="str">
            <v/>
          </cell>
          <cell r="Q2254" t="str">
            <v/>
          </cell>
          <cell r="R2254" t="str">
            <v/>
          </cell>
        </row>
        <row r="2255">
          <cell r="A2255" t="str">
            <v/>
          </cell>
          <cell r="B2255">
            <v>0</v>
          </cell>
          <cell r="C2255" t="str">
            <v/>
          </cell>
          <cell r="D2255" t="str">
            <v/>
          </cell>
          <cell r="E2255" t="str">
            <v>C</v>
          </cell>
          <cell r="F2255" t="str">
            <v/>
          </cell>
          <cell r="G2255">
            <v>0</v>
          </cell>
          <cell r="H2255">
            <v>0</v>
          </cell>
          <cell r="I2255">
            <v>0</v>
          </cell>
          <cell r="J2255" t="str">
            <v/>
          </cell>
          <cell r="K2255" t="str">
            <v/>
          </cell>
          <cell r="L2255" t="str">
            <v/>
          </cell>
          <cell r="M2255" t="str">
            <v/>
          </cell>
          <cell r="N2255" t="str">
            <v/>
          </cell>
          <cell r="P2255" t="str">
            <v/>
          </cell>
          <cell r="Q2255" t="str">
            <v/>
          </cell>
          <cell r="R2255" t="str">
            <v/>
          </cell>
        </row>
        <row r="2256">
          <cell r="A2256" t="str">
            <v/>
          </cell>
          <cell r="B2256">
            <v>0</v>
          </cell>
          <cell r="C2256" t="str">
            <v/>
          </cell>
          <cell r="D2256" t="str">
            <v/>
          </cell>
          <cell r="E2256" t="str">
            <v>C</v>
          </cell>
          <cell r="F2256" t="str">
            <v/>
          </cell>
          <cell r="G2256">
            <v>0</v>
          </cell>
          <cell r="H2256">
            <v>0</v>
          </cell>
          <cell r="I2256">
            <v>0</v>
          </cell>
          <cell r="J2256" t="str">
            <v/>
          </cell>
          <cell r="K2256" t="str">
            <v/>
          </cell>
          <cell r="L2256" t="str">
            <v/>
          </cell>
          <cell r="M2256" t="str">
            <v/>
          </cell>
          <cell r="N2256" t="str">
            <v/>
          </cell>
          <cell r="P2256" t="str">
            <v/>
          </cell>
          <cell r="Q2256" t="str">
            <v/>
          </cell>
          <cell r="R2256" t="str">
            <v/>
          </cell>
        </row>
        <row r="2257">
          <cell r="A2257" t="str">
            <v/>
          </cell>
          <cell r="B2257">
            <v>0</v>
          </cell>
          <cell r="C2257" t="str">
            <v/>
          </cell>
          <cell r="D2257" t="str">
            <v/>
          </cell>
          <cell r="E2257" t="str">
            <v>C</v>
          </cell>
          <cell r="F2257" t="str">
            <v/>
          </cell>
          <cell r="G2257">
            <v>0</v>
          </cell>
          <cell r="H2257">
            <v>0</v>
          </cell>
          <cell r="I2257">
            <v>0</v>
          </cell>
          <cell r="J2257" t="str">
            <v/>
          </cell>
          <cell r="K2257" t="str">
            <v/>
          </cell>
          <cell r="L2257" t="str">
            <v/>
          </cell>
          <cell r="M2257" t="str">
            <v/>
          </cell>
          <cell r="N2257" t="str">
            <v/>
          </cell>
          <cell r="P2257" t="str">
            <v/>
          </cell>
          <cell r="Q2257" t="str">
            <v/>
          </cell>
          <cell r="R2257" t="str">
            <v/>
          </cell>
        </row>
        <row r="2258">
          <cell r="A2258" t="str">
            <v/>
          </cell>
          <cell r="B2258">
            <v>0</v>
          </cell>
          <cell r="C2258" t="str">
            <v/>
          </cell>
          <cell r="D2258" t="str">
            <v/>
          </cell>
          <cell r="E2258" t="str">
            <v>C</v>
          </cell>
          <cell r="F2258" t="str">
            <v/>
          </cell>
          <cell r="G2258">
            <v>0</v>
          </cell>
          <cell r="H2258">
            <v>0</v>
          </cell>
          <cell r="I2258">
            <v>0</v>
          </cell>
          <cell r="J2258" t="str">
            <v/>
          </cell>
          <cell r="K2258" t="str">
            <v/>
          </cell>
          <cell r="L2258" t="str">
            <v/>
          </cell>
          <cell r="M2258" t="str">
            <v/>
          </cell>
          <cell r="N2258" t="str">
            <v/>
          </cell>
          <cell r="P2258" t="str">
            <v/>
          </cell>
          <cell r="Q2258" t="str">
            <v/>
          </cell>
          <cell r="R2258" t="str">
            <v/>
          </cell>
        </row>
        <row r="2259">
          <cell r="A2259" t="str">
            <v/>
          </cell>
          <cell r="B2259">
            <v>0</v>
          </cell>
          <cell r="C2259" t="str">
            <v/>
          </cell>
          <cell r="D2259" t="str">
            <v/>
          </cell>
          <cell r="E2259" t="str">
            <v>C</v>
          </cell>
          <cell r="F2259" t="str">
            <v/>
          </cell>
          <cell r="G2259">
            <v>0</v>
          </cell>
          <cell r="H2259">
            <v>0</v>
          </cell>
          <cell r="I2259">
            <v>0</v>
          </cell>
          <cell r="J2259" t="str">
            <v/>
          </cell>
          <cell r="K2259" t="str">
            <v/>
          </cell>
          <cell r="L2259" t="str">
            <v/>
          </cell>
          <cell r="M2259" t="str">
            <v/>
          </cell>
          <cell r="N2259" t="str">
            <v/>
          </cell>
          <cell r="P2259" t="str">
            <v/>
          </cell>
          <cell r="Q2259" t="str">
            <v/>
          </cell>
          <cell r="R2259" t="str">
            <v/>
          </cell>
        </row>
        <row r="2260">
          <cell r="A2260" t="str">
            <v/>
          </cell>
          <cell r="B2260">
            <v>0</v>
          </cell>
          <cell r="C2260" t="str">
            <v/>
          </cell>
          <cell r="D2260" t="str">
            <v/>
          </cell>
          <cell r="E2260" t="str">
            <v>C</v>
          </cell>
          <cell r="F2260" t="str">
            <v/>
          </cell>
          <cell r="G2260">
            <v>0</v>
          </cell>
          <cell r="H2260">
            <v>0</v>
          </cell>
          <cell r="I2260">
            <v>0</v>
          </cell>
          <cell r="J2260" t="str">
            <v/>
          </cell>
          <cell r="K2260" t="str">
            <v/>
          </cell>
          <cell r="L2260" t="str">
            <v/>
          </cell>
          <cell r="M2260" t="str">
            <v/>
          </cell>
          <cell r="N2260" t="str">
            <v/>
          </cell>
          <cell r="P2260" t="str">
            <v/>
          </cell>
          <cell r="Q2260" t="str">
            <v/>
          </cell>
          <cell r="R2260" t="str">
            <v/>
          </cell>
        </row>
        <row r="2261">
          <cell r="A2261" t="str">
            <v/>
          </cell>
          <cell r="B2261">
            <v>0</v>
          </cell>
          <cell r="C2261" t="str">
            <v/>
          </cell>
          <cell r="D2261" t="str">
            <v/>
          </cell>
          <cell r="E2261" t="str">
            <v>C</v>
          </cell>
          <cell r="F2261" t="str">
            <v/>
          </cell>
          <cell r="G2261">
            <v>0</v>
          </cell>
          <cell r="H2261">
            <v>0</v>
          </cell>
          <cell r="I2261">
            <v>0</v>
          </cell>
          <cell r="J2261" t="str">
            <v/>
          </cell>
          <cell r="K2261" t="str">
            <v/>
          </cell>
          <cell r="L2261" t="str">
            <v/>
          </cell>
          <cell r="M2261" t="str">
            <v/>
          </cell>
          <cell r="N2261" t="str">
            <v/>
          </cell>
          <cell r="P2261" t="str">
            <v/>
          </cell>
          <cell r="Q2261" t="str">
            <v/>
          </cell>
          <cell r="R2261" t="str">
            <v/>
          </cell>
        </row>
        <row r="2262">
          <cell r="A2262" t="str">
            <v/>
          </cell>
          <cell r="B2262">
            <v>0</v>
          </cell>
          <cell r="C2262" t="str">
            <v/>
          </cell>
          <cell r="D2262" t="str">
            <v/>
          </cell>
          <cell r="E2262" t="str">
            <v>C</v>
          </cell>
          <cell r="F2262" t="str">
            <v/>
          </cell>
          <cell r="G2262">
            <v>0</v>
          </cell>
          <cell r="H2262">
            <v>0</v>
          </cell>
          <cell r="I2262">
            <v>0</v>
          </cell>
          <cell r="J2262" t="str">
            <v/>
          </cell>
          <cell r="K2262" t="str">
            <v/>
          </cell>
          <cell r="L2262" t="str">
            <v/>
          </cell>
          <cell r="M2262" t="str">
            <v/>
          </cell>
          <cell r="N2262" t="str">
            <v/>
          </cell>
          <cell r="P2262" t="str">
            <v/>
          </cell>
          <cell r="Q2262" t="str">
            <v/>
          </cell>
          <cell r="R2262" t="str">
            <v/>
          </cell>
        </row>
        <row r="2263">
          <cell r="A2263" t="str">
            <v/>
          </cell>
          <cell r="B2263">
            <v>0</v>
          </cell>
          <cell r="C2263" t="str">
            <v/>
          </cell>
          <cell r="D2263" t="str">
            <v/>
          </cell>
          <cell r="E2263" t="str">
            <v>C</v>
          </cell>
          <cell r="F2263" t="str">
            <v/>
          </cell>
          <cell r="G2263">
            <v>0</v>
          </cell>
          <cell r="H2263">
            <v>0</v>
          </cell>
          <cell r="I2263">
            <v>0</v>
          </cell>
          <cell r="J2263" t="str">
            <v/>
          </cell>
          <cell r="K2263" t="str">
            <v/>
          </cell>
          <cell r="L2263" t="str">
            <v/>
          </cell>
          <cell r="M2263" t="str">
            <v/>
          </cell>
          <cell r="N2263" t="str">
            <v/>
          </cell>
          <cell r="P2263" t="str">
            <v/>
          </cell>
          <cell r="Q2263" t="str">
            <v/>
          </cell>
          <cell r="R2263" t="str">
            <v/>
          </cell>
        </row>
        <row r="2264">
          <cell r="A2264" t="str">
            <v/>
          </cell>
          <cell r="B2264">
            <v>0</v>
          </cell>
          <cell r="C2264" t="str">
            <v/>
          </cell>
          <cell r="D2264" t="str">
            <v/>
          </cell>
          <cell r="E2264" t="str">
            <v>C</v>
          </cell>
          <cell r="F2264" t="str">
            <v/>
          </cell>
          <cell r="G2264">
            <v>0</v>
          </cell>
          <cell r="H2264">
            <v>0</v>
          </cell>
          <cell r="I2264">
            <v>0</v>
          </cell>
          <cell r="J2264" t="str">
            <v/>
          </cell>
          <cell r="K2264" t="str">
            <v/>
          </cell>
          <cell r="L2264" t="str">
            <v/>
          </cell>
          <cell r="M2264" t="str">
            <v/>
          </cell>
          <cell r="N2264" t="str">
            <v/>
          </cell>
          <cell r="P2264" t="str">
            <v/>
          </cell>
          <cell r="Q2264" t="str">
            <v/>
          </cell>
          <cell r="R2264" t="str">
            <v/>
          </cell>
        </row>
        <row r="2265">
          <cell r="A2265" t="str">
            <v/>
          </cell>
          <cell r="B2265">
            <v>0</v>
          </cell>
          <cell r="C2265" t="str">
            <v/>
          </cell>
          <cell r="D2265" t="str">
            <v/>
          </cell>
          <cell r="E2265" t="str">
            <v>C</v>
          </cell>
          <cell r="F2265" t="str">
            <v/>
          </cell>
          <cell r="G2265">
            <v>0</v>
          </cell>
          <cell r="H2265">
            <v>0</v>
          </cell>
          <cell r="I2265">
            <v>0</v>
          </cell>
          <cell r="J2265" t="str">
            <v/>
          </cell>
          <cell r="K2265" t="str">
            <v/>
          </cell>
          <cell r="L2265" t="str">
            <v/>
          </cell>
          <cell r="M2265" t="str">
            <v/>
          </cell>
          <cell r="N2265" t="str">
            <v/>
          </cell>
          <cell r="P2265" t="str">
            <v/>
          </cell>
          <cell r="Q2265" t="str">
            <v/>
          </cell>
          <cell r="R2265" t="str">
            <v/>
          </cell>
        </row>
        <row r="2266">
          <cell r="A2266" t="str">
            <v/>
          </cell>
          <cell r="B2266">
            <v>0</v>
          </cell>
          <cell r="C2266" t="str">
            <v/>
          </cell>
          <cell r="D2266" t="str">
            <v/>
          </cell>
          <cell r="E2266" t="str">
            <v>C</v>
          </cell>
          <cell r="F2266" t="str">
            <v/>
          </cell>
          <cell r="G2266">
            <v>0</v>
          </cell>
          <cell r="H2266">
            <v>0</v>
          </cell>
          <cell r="I2266">
            <v>0</v>
          </cell>
          <cell r="J2266" t="str">
            <v/>
          </cell>
          <cell r="K2266" t="str">
            <v/>
          </cell>
          <cell r="L2266" t="str">
            <v/>
          </cell>
          <cell r="M2266" t="str">
            <v/>
          </cell>
          <cell r="N2266" t="str">
            <v/>
          </cell>
          <cell r="P2266" t="str">
            <v/>
          </cell>
          <cell r="Q2266" t="str">
            <v/>
          </cell>
          <cell r="R2266" t="str">
            <v/>
          </cell>
        </row>
        <row r="2267">
          <cell r="A2267" t="str">
            <v/>
          </cell>
          <cell r="B2267">
            <v>0</v>
          </cell>
          <cell r="C2267" t="str">
            <v/>
          </cell>
          <cell r="D2267" t="str">
            <v/>
          </cell>
          <cell r="E2267" t="str">
            <v>C</v>
          </cell>
          <cell r="F2267" t="str">
            <v/>
          </cell>
          <cell r="G2267">
            <v>0</v>
          </cell>
          <cell r="H2267">
            <v>0</v>
          </cell>
          <cell r="I2267">
            <v>0</v>
          </cell>
          <cell r="J2267" t="str">
            <v/>
          </cell>
          <cell r="K2267" t="str">
            <v/>
          </cell>
          <cell r="L2267" t="str">
            <v/>
          </cell>
          <cell r="M2267" t="str">
            <v/>
          </cell>
          <cell r="N2267" t="str">
            <v/>
          </cell>
          <cell r="P2267" t="str">
            <v/>
          </cell>
          <cell r="Q2267" t="str">
            <v/>
          </cell>
          <cell r="R2267" t="str">
            <v/>
          </cell>
        </row>
        <row r="2268">
          <cell r="A2268" t="str">
            <v/>
          </cell>
          <cell r="B2268">
            <v>0</v>
          </cell>
          <cell r="C2268" t="str">
            <v/>
          </cell>
          <cell r="D2268" t="str">
            <v/>
          </cell>
          <cell r="E2268" t="str">
            <v>C</v>
          </cell>
          <cell r="F2268" t="str">
            <v/>
          </cell>
          <cell r="G2268">
            <v>0</v>
          </cell>
          <cell r="H2268">
            <v>0</v>
          </cell>
          <cell r="I2268">
            <v>0</v>
          </cell>
          <cell r="J2268" t="str">
            <v/>
          </cell>
          <cell r="K2268" t="str">
            <v/>
          </cell>
          <cell r="L2268" t="str">
            <v/>
          </cell>
          <cell r="M2268" t="str">
            <v/>
          </cell>
          <cell r="N2268" t="str">
            <v/>
          </cell>
          <cell r="P2268" t="str">
            <v/>
          </cell>
          <cell r="Q2268" t="str">
            <v/>
          </cell>
          <cell r="R2268" t="str">
            <v/>
          </cell>
        </row>
        <row r="2269">
          <cell r="A2269" t="str">
            <v/>
          </cell>
          <cell r="B2269">
            <v>0</v>
          </cell>
          <cell r="C2269" t="str">
            <v/>
          </cell>
          <cell r="D2269" t="str">
            <v/>
          </cell>
          <cell r="E2269" t="str">
            <v>C</v>
          </cell>
          <cell r="F2269" t="str">
            <v/>
          </cell>
          <cell r="G2269">
            <v>0</v>
          </cell>
          <cell r="H2269">
            <v>0</v>
          </cell>
          <cell r="I2269">
            <v>0</v>
          </cell>
          <cell r="J2269" t="str">
            <v/>
          </cell>
          <cell r="K2269" t="str">
            <v/>
          </cell>
          <cell r="L2269" t="str">
            <v/>
          </cell>
          <cell r="M2269" t="str">
            <v/>
          </cell>
          <cell r="N2269" t="str">
            <v/>
          </cell>
          <cell r="P2269" t="str">
            <v/>
          </cell>
          <cell r="Q2269" t="str">
            <v/>
          </cell>
          <cell r="R2269" t="str">
            <v/>
          </cell>
        </row>
        <row r="2270">
          <cell r="A2270" t="str">
            <v/>
          </cell>
          <cell r="B2270">
            <v>0</v>
          </cell>
          <cell r="C2270" t="str">
            <v/>
          </cell>
          <cell r="D2270" t="str">
            <v/>
          </cell>
          <cell r="E2270" t="str">
            <v>C</v>
          </cell>
          <cell r="F2270" t="str">
            <v/>
          </cell>
          <cell r="G2270">
            <v>0</v>
          </cell>
          <cell r="H2270">
            <v>0</v>
          </cell>
          <cell r="I2270">
            <v>0</v>
          </cell>
          <cell r="J2270" t="str">
            <v/>
          </cell>
          <cell r="K2270" t="str">
            <v/>
          </cell>
          <cell r="L2270" t="str">
            <v/>
          </cell>
          <cell r="M2270" t="str">
            <v/>
          </cell>
          <cell r="N2270" t="str">
            <v/>
          </cell>
          <cell r="P2270" t="str">
            <v/>
          </cell>
          <cell r="Q2270" t="str">
            <v/>
          </cell>
          <cell r="R2270" t="str">
            <v/>
          </cell>
        </row>
        <row r="2271">
          <cell r="A2271" t="str">
            <v/>
          </cell>
          <cell r="B2271">
            <v>0</v>
          </cell>
          <cell r="C2271" t="str">
            <v/>
          </cell>
          <cell r="D2271" t="str">
            <v/>
          </cell>
          <cell r="E2271" t="str">
            <v>C</v>
          </cell>
          <cell r="F2271" t="str">
            <v/>
          </cell>
          <cell r="G2271">
            <v>0</v>
          </cell>
          <cell r="H2271">
            <v>0</v>
          </cell>
          <cell r="I2271">
            <v>0</v>
          </cell>
          <cell r="J2271" t="str">
            <v/>
          </cell>
          <cell r="K2271" t="str">
            <v/>
          </cell>
          <cell r="L2271" t="str">
            <v/>
          </cell>
          <cell r="M2271" t="str">
            <v/>
          </cell>
          <cell r="N2271" t="str">
            <v/>
          </cell>
          <cell r="P2271" t="str">
            <v/>
          </cell>
          <cell r="Q2271" t="str">
            <v/>
          </cell>
          <cell r="R2271" t="str">
            <v/>
          </cell>
        </row>
        <row r="2272">
          <cell r="A2272" t="str">
            <v/>
          </cell>
          <cell r="B2272">
            <v>0</v>
          </cell>
          <cell r="C2272" t="str">
            <v/>
          </cell>
          <cell r="D2272" t="str">
            <v/>
          </cell>
          <cell r="E2272" t="str">
            <v>C</v>
          </cell>
          <cell r="F2272" t="str">
            <v/>
          </cell>
          <cell r="G2272">
            <v>0</v>
          </cell>
          <cell r="H2272">
            <v>0</v>
          </cell>
          <cell r="I2272">
            <v>0</v>
          </cell>
          <cell r="J2272" t="str">
            <v/>
          </cell>
          <cell r="K2272" t="str">
            <v/>
          </cell>
          <cell r="L2272" t="str">
            <v/>
          </cell>
          <cell r="M2272" t="str">
            <v/>
          </cell>
          <cell r="N2272" t="str">
            <v/>
          </cell>
          <cell r="P2272" t="str">
            <v/>
          </cell>
          <cell r="Q2272" t="str">
            <v/>
          </cell>
          <cell r="R2272" t="str">
            <v/>
          </cell>
        </row>
        <row r="2273">
          <cell r="A2273" t="str">
            <v/>
          </cell>
          <cell r="B2273">
            <v>0</v>
          </cell>
          <cell r="C2273" t="str">
            <v/>
          </cell>
          <cell r="D2273" t="str">
            <v/>
          </cell>
          <cell r="E2273" t="str">
            <v>C</v>
          </cell>
          <cell r="F2273" t="str">
            <v/>
          </cell>
          <cell r="G2273">
            <v>0</v>
          </cell>
          <cell r="H2273">
            <v>0</v>
          </cell>
          <cell r="I2273">
            <v>0</v>
          </cell>
          <cell r="J2273" t="str">
            <v/>
          </cell>
          <cell r="K2273" t="str">
            <v/>
          </cell>
          <cell r="L2273" t="str">
            <v/>
          </cell>
          <cell r="M2273" t="str">
            <v/>
          </cell>
          <cell r="N2273" t="str">
            <v/>
          </cell>
          <cell r="P2273" t="str">
            <v/>
          </cell>
          <cell r="Q2273" t="str">
            <v/>
          </cell>
          <cell r="R2273" t="str">
            <v/>
          </cell>
        </row>
        <row r="2274">
          <cell r="A2274" t="str">
            <v/>
          </cell>
          <cell r="B2274">
            <v>0</v>
          </cell>
          <cell r="C2274" t="str">
            <v/>
          </cell>
          <cell r="D2274" t="str">
            <v/>
          </cell>
          <cell r="E2274" t="str">
            <v>C</v>
          </cell>
          <cell r="F2274" t="str">
            <v/>
          </cell>
          <cell r="G2274">
            <v>0</v>
          </cell>
          <cell r="H2274">
            <v>0</v>
          </cell>
          <cell r="I2274">
            <v>0</v>
          </cell>
          <cell r="J2274" t="str">
            <v/>
          </cell>
          <cell r="K2274" t="str">
            <v/>
          </cell>
          <cell r="L2274" t="str">
            <v/>
          </cell>
          <cell r="M2274" t="str">
            <v/>
          </cell>
          <cell r="N2274" t="str">
            <v/>
          </cell>
          <cell r="P2274" t="str">
            <v/>
          </cell>
          <cell r="Q2274" t="str">
            <v/>
          </cell>
          <cell r="R2274" t="str">
            <v/>
          </cell>
        </row>
        <row r="2275">
          <cell r="A2275" t="str">
            <v/>
          </cell>
          <cell r="B2275">
            <v>0</v>
          </cell>
          <cell r="C2275" t="str">
            <v/>
          </cell>
          <cell r="D2275" t="str">
            <v/>
          </cell>
          <cell r="E2275" t="str">
            <v>C</v>
          </cell>
          <cell r="F2275" t="str">
            <v/>
          </cell>
          <cell r="G2275">
            <v>0</v>
          </cell>
          <cell r="H2275">
            <v>0</v>
          </cell>
          <cell r="I2275">
            <v>0</v>
          </cell>
          <cell r="J2275" t="str">
            <v/>
          </cell>
          <cell r="K2275" t="str">
            <v/>
          </cell>
          <cell r="L2275" t="str">
            <v/>
          </cell>
          <cell r="M2275" t="str">
            <v/>
          </cell>
          <cell r="N2275" t="str">
            <v/>
          </cell>
          <cell r="P2275" t="str">
            <v/>
          </cell>
          <cell r="Q2275" t="str">
            <v/>
          </cell>
          <cell r="R2275" t="str">
            <v/>
          </cell>
        </row>
        <row r="2276">
          <cell r="A2276" t="str">
            <v/>
          </cell>
          <cell r="B2276">
            <v>0</v>
          </cell>
          <cell r="C2276" t="str">
            <v/>
          </cell>
          <cell r="D2276" t="str">
            <v/>
          </cell>
          <cell r="E2276" t="str">
            <v>C</v>
          </cell>
          <cell r="F2276" t="str">
            <v/>
          </cell>
          <cell r="G2276">
            <v>0</v>
          </cell>
          <cell r="H2276">
            <v>0</v>
          </cell>
          <cell r="I2276">
            <v>0</v>
          </cell>
          <cell r="J2276" t="str">
            <v/>
          </cell>
          <cell r="K2276" t="str">
            <v/>
          </cell>
          <cell r="L2276" t="str">
            <v/>
          </cell>
          <cell r="M2276" t="str">
            <v/>
          </cell>
          <cell r="N2276" t="str">
            <v/>
          </cell>
          <cell r="P2276" t="str">
            <v/>
          </cell>
          <cell r="Q2276" t="str">
            <v/>
          </cell>
          <cell r="R2276" t="str">
            <v/>
          </cell>
        </row>
        <row r="2277">
          <cell r="A2277" t="str">
            <v/>
          </cell>
          <cell r="B2277">
            <v>0</v>
          </cell>
          <cell r="C2277" t="str">
            <v/>
          </cell>
          <cell r="D2277" t="str">
            <v/>
          </cell>
          <cell r="E2277" t="str">
            <v>C</v>
          </cell>
          <cell r="F2277" t="str">
            <v/>
          </cell>
          <cell r="G2277">
            <v>0</v>
          </cell>
          <cell r="H2277">
            <v>0</v>
          </cell>
          <cell r="I2277">
            <v>0</v>
          </cell>
          <cell r="J2277" t="str">
            <v/>
          </cell>
          <cell r="K2277" t="str">
            <v/>
          </cell>
          <cell r="L2277" t="str">
            <v/>
          </cell>
          <cell r="M2277" t="str">
            <v/>
          </cell>
          <cell r="N2277" t="str">
            <v/>
          </cell>
          <cell r="P2277" t="str">
            <v/>
          </cell>
          <cell r="Q2277" t="str">
            <v/>
          </cell>
          <cell r="R2277" t="str">
            <v/>
          </cell>
        </row>
        <row r="2278">
          <cell r="A2278" t="str">
            <v/>
          </cell>
          <cell r="B2278">
            <v>0</v>
          </cell>
          <cell r="C2278" t="str">
            <v/>
          </cell>
          <cell r="D2278" t="str">
            <v/>
          </cell>
          <cell r="E2278" t="str">
            <v>C</v>
          </cell>
          <cell r="F2278" t="str">
            <v/>
          </cell>
          <cell r="G2278">
            <v>0</v>
          </cell>
          <cell r="H2278">
            <v>0</v>
          </cell>
          <cell r="I2278">
            <v>0</v>
          </cell>
          <cell r="J2278" t="str">
            <v/>
          </cell>
          <cell r="K2278" t="str">
            <v/>
          </cell>
          <cell r="L2278" t="str">
            <v/>
          </cell>
          <cell r="M2278" t="str">
            <v/>
          </cell>
          <cell r="N2278" t="str">
            <v/>
          </cell>
          <cell r="P2278" t="str">
            <v/>
          </cell>
          <cell r="Q2278" t="str">
            <v/>
          </cell>
          <cell r="R2278" t="str">
            <v/>
          </cell>
        </row>
        <row r="2279">
          <cell r="A2279" t="str">
            <v/>
          </cell>
          <cell r="B2279">
            <v>0</v>
          </cell>
          <cell r="C2279" t="str">
            <v/>
          </cell>
          <cell r="D2279" t="str">
            <v/>
          </cell>
          <cell r="E2279" t="str">
            <v>C</v>
          </cell>
          <cell r="F2279" t="str">
            <v/>
          </cell>
          <cell r="G2279">
            <v>0</v>
          </cell>
          <cell r="H2279">
            <v>0</v>
          </cell>
          <cell r="I2279">
            <v>0</v>
          </cell>
          <cell r="J2279" t="str">
            <v/>
          </cell>
          <cell r="K2279" t="str">
            <v/>
          </cell>
          <cell r="L2279" t="str">
            <v/>
          </cell>
          <cell r="M2279" t="str">
            <v/>
          </cell>
          <cell r="N2279" t="str">
            <v/>
          </cell>
          <cell r="P2279" t="str">
            <v/>
          </cell>
          <cell r="Q2279" t="str">
            <v/>
          </cell>
          <cell r="R2279" t="str">
            <v/>
          </cell>
        </row>
        <row r="2280">
          <cell r="A2280" t="str">
            <v/>
          </cell>
          <cell r="B2280">
            <v>0</v>
          </cell>
          <cell r="C2280" t="str">
            <v/>
          </cell>
          <cell r="D2280" t="str">
            <v/>
          </cell>
          <cell r="E2280" t="str">
            <v>C</v>
          </cell>
          <cell r="F2280" t="str">
            <v/>
          </cell>
          <cell r="G2280">
            <v>0</v>
          </cell>
          <cell r="H2280">
            <v>0</v>
          </cell>
          <cell r="I2280">
            <v>0</v>
          </cell>
          <cell r="J2280" t="str">
            <v/>
          </cell>
          <cell r="K2280" t="str">
            <v/>
          </cell>
          <cell r="L2280" t="str">
            <v/>
          </cell>
          <cell r="M2280" t="str">
            <v/>
          </cell>
          <cell r="N2280" t="str">
            <v/>
          </cell>
          <cell r="P2280" t="str">
            <v/>
          </cell>
          <cell r="Q2280" t="str">
            <v/>
          </cell>
          <cell r="R2280" t="str">
            <v/>
          </cell>
        </row>
        <row r="2281">
          <cell r="A2281" t="str">
            <v/>
          </cell>
          <cell r="B2281">
            <v>0</v>
          </cell>
          <cell r="C2281" t="str">
            <v/>
          </cell>
          <cell r="D2281" t="str">
            <v/>
          </cell>
          <cell r="E2281" t="str">
            <v>C</v>
          </cell>
          <cell r="F2281" t="str">
            <v/>
          </cell>
          <cell r="G2281">
            <v>0</v>
          </cell>
          <cell r="H2281">
            <v>0</v>
          </cell>
          <cell r="I2281">
            <v>0</v>
          </cell>
          <cell r="J2281" t="str">
            <v/>
          </cell>
          <cell r="K2281" t="str">
            <v/>
          </cell>
          <cell r="L2281" t="str">
            <v/>
          </cell>
          <cell r="M2281" t="str">
            <v/>
          </cell>
          <cell r="N2281" t="str">
            <v/>
          </cell>
          <cell r="P2281" t="str">
            <v/>
          </cell>
          <cell r="Q2281" t="str">
            <v/>
          </cell>
          <cell r="R2281" t="str">
            <v/>
          </cell>
        </row>
        <row r="2282">
          <cell r="A2282" t="str">
            <v/>
          </cell>
          <cell r="B2282">
            <v>0</v>
          </cell>
          <cell r="C2282" t="str">
            <v/>
          </cell>
          <cell r="D2282" t="str">
            <v/>
          </cell>
          <cell r="E2282" t="str">
            <v>C</v>
          </cell>
          <cell r="F2282" t="str">
            <v/>
          </cell>
          <cell r="G2282">
            <v>0</v>
          </cell>
          <cell r="H2282">
            <v>0</v>
          </cell>
          <cell r="I2282">
            <v>0</v>
          </cell>
          <cell r="J2282" t="str">
            <v/>
          </cell>
          <cell r="K2282" t="str">
            <v/>
          </cell>
          <cell r="L2282" t="str">
            <v/>
          </cell>
          <cell r="M2282" t="str">
            <v/>
          </cell>
          <cell r="N2282" t="str">
            <v/>
          </cell>
          <cell r="P2282" t="str">
            <v/>
          </cell>
          <cell r="Q2282" t="str">
            <v/>
          </cell>
          <cell r="R2282" t="str">
            <v/>
          </cell>
        </row>
        <row r="2283">
          <cell r="A2283" t="str">
            <v/>
          </cell>
          <cell r="B2283">
            <v>0</v>
          </cell>
          <cell r="C2283" t="str">
            <v/>
          </cell>
          <cell r="D2283" t="str">
            <v/>
          </cell>
          <cell r="E2283" t="str">
            <v>C</v>
          </cell>
          <cell r="F2283" t="str">
            <v/>
          </cell>
          <cell r="G2283">
            <v>0</v>
          </cell>
          <cell r="H2283">
            <v>0</v>
          </cell>
          <cell r="I2283">
            <v>0</v>
          </cell>
          <cell r="J2283" t="str">
            <v/>
          </cell>
          <cell r="K2283" t="str">
            <v/>
          </cell>
          <cell r="L2283" t="str">
            <v/>
          </cell>
          <cell r="M2283" t="str">
            <v/>
          </cell>
          <cell r="N2283" t="str">
            <v/>
          </cell>
          <cell r="P2283" t="str">
            <v/>
          </cell>
          <cell r="Q2283" t="str">
            <v/>
          </cell>
          <cell r="R2283" t="str">
            <v/>
          </cell>
        </row>
        <row r="2284">
          <cell r="A2284" t="str">
            <v/>
          </cell>
          <cell r="B2284">
            <v>0</v>
          </cell>
          <cell r="C2284" t="str">
            <v/>
          </cell>
          <cell r="D2284" t="str">
            <v/>
          </cell>
          <cell r="E2284" t="str">
            <v>C</v>
          </cell>
          <cell r="F2284" t="str">
            <v/>
          </cell>
          <cell r="G2284">
            <v>0</v>
          </cell>
          <cell r="H2284">
            <v>0</v>
          </cell>
          <cell r="I2284">
            <v>0</v>
          </cell>
          <cell r="J2284" t="str">
            <v/>
          </cell>
          <cell r="K2284" t="str">
            <v/>
          </cell>
          <cell r="L2284" t="str">
            <v/>
          </cell>
          <cell r="M2284" t="str">
            <v/>
          </cell>
          <cell r="N2284" t="str">
            <v/>
          </cell>
          <cell r="P2284" t="str">
            <v/>
          </cell>
          <cell r="Q2284" t="str">
            <v/>
          </cell>
          <cell r="R2284" t="str">
            <v/>
          </cell>
        </row>
        <row r="2285">
          <cell r="A2285" t="str">
            <v/>
          </cell>
          <cell r="B2285">
            <v>0</v>
          </cell>
          <cell r="C2285" t="str">
            <v/>
          </cell>
          <cell r="D2285" t="str">
            <v/>
          </cell>
          <cell r="E2285" t="str">
            <v>C</v>
          </cell>
          <cell r="F2285" t="str">
            <v/>
          </cell>
          <cell r="G2285">
            <v>0</v>
          </cell>
          <cell r="H2285">
            <v>0</v>
          </cell>
          <cell r="I2285">
            <v>0</v>
          </cell>
          <cell r="J2285" t="str">
            <v/>
          </cell>
          <cell r="K2285" t="str">
            <v/>
          </cell>
          <cell r="L2285" t="str">
            <v/>
          </cell>
          <cell r="M2285" t="str">
            <v/>
          </cell>
          <cell r="N2285" t="str">
            <v/>
          </cell>
          <cell r="P2285" t="str">
            <v/>
          </cell>
          <cell r="Q2285" t="str">
            <v/>
          </cell>
          <cell r="R2285" t="str">
            <v/>
          </cell>
        </row>
        <row r="2286">
          <cell r="A2286" t="str">
            <v/>
          </cell>
          <cell r="B2286">
            <v>0</v>
          </cell>
          <cell r="C2286" t="str">
            <v/>
          </cell>
          <cell r="D2286" t="str">
            <v/>
          </cell>
          <cell r="E2286" t="str">
            <v>C</v>
          </cell>
          <cell r="F2286" t="str">
            <v/>
          </cell>
          <cell r="G2286">
            <v>0</v>
          </cell>
          <cell r="H2286">
            <v>0</v>
          </cell>
          <cell r="I2286">
            <v>0</v>
          </cell>
          <cell r="J2286" t="str">
            <v/>
          </cell>
          <cell r="K2286" t="str">
            <v/>
          </cell>
          <cell r="L2286" t="str">
            <v/>
          </cell>
          <cell r="M2286" t="str">
            <v/>
          </cell>
          <cell r="N2286" t="str">
            <v/>
          </cell>
          <cell r="P2286" t="str">
            <v/>
          </cell>
          <cell r="Q2286" t="str">
            <v/>
          </cell>
          <cell r="R2286" t="str">
            <v/>
          </cell>
        </row>
        <row r="2287">
          <cell r="A2287" t="str">
            <v/>
          </cell>
          <cell r="B2287">
            <v>0</v>
          </cell>
          <cell r="C2287" t="str">
            <v/>
          </cell>
          <cell r="D2287" t="str">
            <v/>
          </cell>
          <cell r="E2287" t="str">
            <v>C</v>
          </cell>
          <cell r="F2287" t="str">
            <v/>
          </cell>
          <cell r="G2287">
            <v>0</v>
          </cell>
          <cell r="H2287">
            <v>0</v>
          </cell>
          <cell r="I2287">
            <v>0</v>
          </cell>
          <cell r="J2287" t="str">
            <v/>
          </cell>
          <cell r="K2287" t="str">
            <v/>
          </cell>
          <cell r="L2287" t="str">
            <v/>
          </cell>
          <cell r="M2287" t="str">
            <v/>
          </cell>
          <cell r="N2287" t="str">
            <v/>
          </cell>
          <cell r="P2287" t="str">
            <v/>
          </cell>
          <cell r="Q2287" t="str">
            <v/>
          </cell>
          <cell r="R2287" t="str">
            <v/>
          </cell>
        </row>
        <row r="2288">
          <cell r="A2288" t="str">
            <v/>
          </cell>
          <cell r="B2288">
            <v>0</v>
          </cell>
          <cell r="C2288" t="str">
            <v/>
          </cell>
          <cell r="D2288" t="str">
            <v/>
          </cell>
          <cell r="E2288" t="str">
            <v>C</v>
          </cell>
          <cell r="F2288" t="str">
            <v/>
          </cell>
          <cell r="G2288">
            <v>0</v>
          </cell>
          <cell r="H2288">
            <v>0</v>
          </cell>
          <cell r="I2288">
            <v>0</v>
          </cell>
          <cell r="J2288" t="str">
            <v/>
          </cell>
          <cell r="K2288" t="str">
            <v/>
          </cell>
          <cell r="L2288" t="str">
            <v/>
          </cell>
          <cell r="M2288" t="str">
            <v/>
          </cell>
          <cell r="N2288" t="str">
            <v/>
          </cell>
          <cell r="P2288" t="str">
            <v/>
          </cell>
          <cell r="Q2288" t="str">
            <v/>
          </cell>
          <cell r="R2288" t="str">
            <v/>
          </cell>
        </row>
        <row r="2289">
          <cell r="A2289" t="str">
            <v/>
          </cell>
          <cell r="B2289">
            <v>0</v>
          </cell>
          <cell r="C2289" t="str">
            <v/>
          </cell>
          <cell r="D2289" t="str">
            <v/>
          </cell>
          <cell r="E2289" t="str">
            <v>C</v>
          </cell>
          <cell r="F2289" t="str">
            <v/>
          </cell>
          <cell r="G2289">
            <v>0</v>
          </cell>
          <cell r="H2289">
            <v>0</v>
          </cell>
          <cell r="I2289">
            <v>0</v>
          </cell>
          <cell r="J2289" t="str">
            <v/>
          </cell>
          <cell r="K2289" t="str">
            <v/>
          </cell>
          <cell r="L2289" t="str">
            <v/>
          </cell>
          <cell r="M2289" t="str">
            <v/>
          </cell>
          <cell r="N2289" t="str">
            <v/>
          </cell>
          <cell r="P2289" t="str">
            <v/>
          </cell>
          <cell r="Q2289" t="str">
            <v/>
          </cell>
          <cell r="R2289" t="str">
            <v/>
          </cell>
        </row>
        <row r="2290">
          <cell r="A2290" t="str">
            <v/>
          </cell>
          <cell r="B2290">
            <v>0</v>
          </cell>
          <cell r="C2290" t="str">
            <v/>
          </cell>
          <cell r="D2290" t="str">
            <v/>
          </cell>
          <cell r="E2290" t="str">
            <v>C</v>
          </cell>
          <cell r="F2290" t="str">
            <v/>
          </cell>
          <cell r="G2290">
            <v>0</v>
          </cell>
          <cell r="H2290">
            <v>0</v>
          </cell>
          <cell r="I2290">
            <v>0</v>
          </cell>
          <cell r="J2290" t="str">
            <v/>
          </cell>
          <cell r="K2290" t="str">
            <v/>
          </cell>
          <cell r="L2290" t="str">
            <v/>
          </cell>
          <cell r="M2290" t="str">
            <v/>
          </cell>
          <cell r="N2290" t="str">
            <v/>
          </cell>
          <cell r="P2290" t="str">
            <v/>
          </cell>
          <cell r="Q2290" t="str">
            <v/>
          </cell>
          <cell r="R2290" t="str">
            <v/>
          </cell>
        </row>
        <row r="2291">
          <cell r="A2291" t="str">
            <v/>
          </cell>
          <cell r="B2291">
            <v>0</v>
          </cell>
          <cell r="C2291" t="str">
            <v/>
          </cell>
          <cell r="D2291" t="str">
            <v/>
          </cell>
          <cell r="E2291" t="str">
            <v>C</v>
          </cell>
          <cell r="F2291" t="str">
            <v/>
          </cell>
          <cell r="G2291">
            <v>0</v>
          </cell>
          <cell r="H2291">
            <v>0</v>
          </cell>
          <cell r="I2291">
            <v>0</v>
          </cell>
          <cell r="J2291" t="str">
            <v/>
          </cell>
          <cell r="K2291" t="str">
            <v/>
          </cell>
          <cell r="L2291" t="str">
            <v/>
          </cell>
          <cell r="M2291" t="str">
            <v/>
          </cell>
          <cell r="N2291" t="str">
            <v/>
          </cell>
          <cell r="P2291" t="str">
            <v/>
          </cell>
          <cell r="Q2291" t="str">
            <v/>
          </cell>
          <cell r="R2291" t="str">
            <v/>
          </cell>
        </row>
        <row r="2292">
          <cell r="A2292" t="str">
            <v/>
          </cell>
          <cell r="B2292">
            <v>0</v>
          </cell>
          <cell r="C2292" t="str">
            <v/>
          </cell>
          <cell r="D2292" t="str">
            <v/>
          </cell>
          <cell r="E2292" t="str">
            <v>C</v>
          </cell>
          <cell r="F2292" t="str">
            <v/>
          </cell>
          <cell r="G2292">
            <v>0</v>
          </cell>
          <cell r="H2292">
            <v>0</v>
          </cell>
          <cell r="I2292">
            <v>0</v>
          </cell>
          <cell r="J2292" t="str">
            <v/>
          </cell>
          <cell r="K2292" t="str">
            <v/>
          </cell>
          <cell r="L2292" t="str">
            <v/>
          </cell>
          <cell r="M2292" t="str">
            <v/>
          </cell>
          <cell r="N2292" t="str">
            <v/>
          </cell>
          <cell r="P2292" t="str">
            <v/>
          </cell>
          <cell r="Q2292" t="str">
            <v/>
          </cell>
          <cell r="R2292" t="str">
            <v/>
          </cell>
        </row>
        <row r="2293">
          <cell r="A2293" t="str">
            <v/>
          </cell>
          <cell r="B2293">
            <v>0</v>
          </cell>
          <cell r="C2293" t="str">
            <v/>
          </cell>
          <cell r="D2293" t="str">
            <v/>
          </cell>
          <cell r="E2293" t="str">
            <v>C</v>
          </cell>
          <cell r="F2293" t="str">
            <v/>
          </cell>
          <cell r="G2293">
            <v>0</v>
          </cell>
          <cell r="H2293">
            <v>0</v>
          </cell>
          <cell r="I2293">
            <v>0</v>
          </cell>
          <cell r="J2293" t="str">
            <v/>
          </cell>
          <cell r="K2293" t="str">
            <v/>
          </cell>
          <cell r="L2293" t="str">
            <v/>
          </cell>
          <cell r="M2293" t="str">
            <v/>
          </cell>
          <cell r="N2293" t="str">
            <v/>
          </cell>
          <cell r="P2293" t="str">
            <v/>
          </cell>
          <cell r="Q2293" t="str">
            <v/>
          </cell>
          <cell r="R2293" t="str">
            <v/>
          </cell>
        </row>
        <row r="2294">
          <cell r="A2294" t="str">
            <v/>
          </cell>
          <cell r="B2294">
            <v>0</v>
          </cell>
          <cell r="C2294" t="str">
            <v/>
          </cell>
          <cell r="D2294" t="str">
            <v/>
          </cell>
          <cell r="E2294" t="str">
            <v>C</v>
          </cell>
          <cell r="F2294" t="str">
            <v/>
          </cell>
          <cell r="G2294">
            <v>0</v>
          </cell>
          <cell r="H2294">
            <v>0</v>
          </cell>
          <cell r="I2294">
            <v>0</v>
          </cell>
          <cell r="J2294" t="str">
            <v/>
          </cell>
          <cell r="K2294" t="str">
            <v/>
          </cell>
          <cell r="L2294" t="str">
            <v/>
          </cell>
          <cell r="M2294" t="str">
            <v/>
          </cell>
          <cell r="N2294" t="str">
            <v/>
          </cell>
          <cell r="P2294" t="str">
            <v/>
          </cell>
          <cell r="Q2294" t="str">
            <v/>
          </cell>
          <cell r="R2294" t="str">
            <v/>
          </cell>
        </row>
        <row r="2295">
          <cell r="A2295" t="str">
            <v/>
          </cell>
          <cell r="B2295">
            <v>0</v>
          </cell>
          <cell r="C2295" t="str">
            <v/>
          </cell>
          <cell r="D2295" t="str">
            <v/>
          </cell>
          <cell r="E2295" t="str">
            <v>C</v>
          </cell>
          <cell r="F2295" t="str">
            <v/>
          </cell>
          <cell r="G2295">
            <v>0</v>
          </cell>
          <cell r="H2295">
            <v>0</v>
          </cell>
          <cell r="I2295">
            <v>0</v>
          </cell>
          <cell r="J2295" t="str">
            <v/>
          </cell>
          <cell r="K2295" t="str">
            <v/>
          </cell>
          <cell r="L2295" t="str">
            <v/>
          </cell>
          <cell r="M2295" t="str">
            <v/>
          </cell>
          <cell r="N2295" t="str">
            <v/>
          </cell>
          <cell r="P2295" t="str">
            <v/>
          </cell>
          <cell r="Q2295" t="str">
            <v/>
          </cell>
          <cell r="R2295" t="str">
            <v/>
          </cell>
        </row>
        <row r="2296">
          <cell r="A2296" t="str">
            <v/>
          </cell>
          <cell r="B2296">
            <v>0</v>
          </cell>
          <cell r="C2296" t="str">
            <v/>
          </cell>
          <cell r="D2296" t="str">
            <v/>
          </cell>
          <cell r="E2296" t="str">
            <v>C</v>
          </cell>
          <cell r="F2296" t="str">
            <v/>
          </cell>
          <cell r="G2296">
            <v>0</v>
          </cell>
          <cell r="H2296">
            <v>0</v>
          </cell>
          <cell r="I2296">
            <v>0</v>
          </cell>
          <cell r="J2296" t="str">
            <v/>
          </cell>
          <cell r="K2296" t="str">
            <v/>
          </cell>
          <cell r="L2296" t="str">
            <v/>
          </cell>
          <cell r="M2296" t="str">
            <v/>
          </cell>
          <cell r="N2296" t="str">
            <v/>
          </cell>
          <cell r="P2296" t="str">
            <v/>
          </cell>
          <cell r="Q2296" t="str">
            <v/>
          </cell>
          <cell r="R2296" t="str">
            <v/>
          </cell>
        </row>
        <row r="2297">
          <cell r="A2297" t="str">
            <v/>
          </cell>
          <cell r="B2297">
            <v>0</v>
          </cell>
          <cell r="C2297" t="str">
            <v/>
          </cell>
          <cell r="D2297" t="str">
            <v/>
          </cell>
          <cell r="E2297" t="str">
            <v>C</v>
          </cell>
          <cell r="F2297" t="str">
            <v/>
          </cell>
          <cell r="G2297">
            <v>0</v>
          </cell>
          <cell r="H2297">
            <v>0</v>
          </cell>
          <cell r="I2297">
            <v>0</v>
          </cell>
          <cell r="J2297" t="str">
            <v/>
          </cell>
          <cell r="K2297" t="str">
            <v/>
          </cell>
          <cell r="L2297" t="str">
            <v/>
          </cell>
          <cell r="M2297" t="str">
            <v/>
          </cell>
          <cell r="N2297" t="str">
            <v/>
          </cell>
          <cell r="P2297" t="str">
            <v/>
          </cell>
          <cell r="Q2297" t="str">
            <v/>
          </cell>
          <cell r="R2297" t="str">
            <v/>
          </cell>
        </row>
        <row r="2298">
          <cell r="A2298" t="str">
            <v/>
          </cell>
          <cell r="B2298">
            <v>0</v>
          </cell>
          <cell r="C2298" t="str">
            <v/>
          </cell>
          <cell r="D2298" t="str">
            <v/>
          </cell>
          <cell r="E2298" t="str">
            <v>C</v>
          </cell>
          <cell r="F2298" t="str">
            <v/>
          </cell>
          <cell r="G2298">
            <v>0</v>
          </cell>
          <cell r="H2298">
            <v>0</v>
          </cell>
          <cell r="I2298">
            <v>0</v>
          </cell>
          <cell r="J2298" t="str">
            <v/>
          </cell>
          <cell r="K2298" t="str">
            <v/>
          </cell>
          <cell r="L2298" t="str">
            <v/>
          </cell>
          <cell r="M2298" t="str">
            <v/>
          </cell>
          <cell r="N2298" t="str">
            <v/>
          </cell>
          <cell r="P2298" t="str">
            <v/>
          </cell>
          <cell r="Q2298" t="str">
            <v/>
          </cell>
          <cell r="R2298" t="str">
            <v/>
          </cell>
        </row>
        <row r="2299">
          <cell r="A2299" t="str">
            <v/>
          </cell>
          <cell r="B2299">
            <v>0</v>
          </cell>
          <cell r="C2299" t="str">
            <v/>
          </cell>
          <cell r="D2299" t="str">
            <v/>
          </cell>
          <cell r="E2299" t="str">
            <v>C</v>
          </cell>
          <cell r="F2299" t="str">
            <v/>
          </cell>
          <cell r="G2299">
            <v>0</v>
          </cell>
          <cell r="H2299">
            <v>0</v>
          </cell>
          <cell r="I2299">
            <v>0</v>
          </cell>
          <cell r="J2299" t="str">
            <v/>
          </cell>
          <cell r="K2299" t="str">
            <v/>
          </cell>
          <cell r="L2299" t="str">
            <v/>
          </cell>
          <cell r="M2299" t="str">
            <v/>
          </cell>
          <cell r="N2299" t="str">
            <v/>
          </cell>
          <cell r="P2299" t="str">
            <v/>
          </cell>
          <cell r="Q2299" t="str">
            <v/>
          </cell>
          <cell r="R2299" t="str">
            <v/>
          </cell>
        </row>
        <row r="2300">
          <cell r="A2300" t="str">
            <v/>
          </cell>
          <cell r="B2300">
            <v>0</v>
          </cell>
          <cell r="C2300" t="str">
            <v/>
          </cell>
          <cell r="D2300" t="str">
            <v/>
          </cell>
          <cell r="E2300" t="str">
            <v>C</v>
          </cell>
          <cell r="F2300" t="str">
            <v/>
          </cell>
          <cell r="G2300">
            <v>0</v>
          </cell>
          <cell r="H2300">
            <v>0</v>
          </cell>
          <cell r="I2300">
            <v>0</v>
          </cell>
          <cell r="J2300" t="str">
            <v/>
          </cell>
          <cell r="K2300" t="str">
            <v/>
          </cell>
          <cell r="L2300" t="str">
            <v/>
          </cell>
          <cell r="M2300" t="str">
            <v/>
          </cell>
          <cell r="N2300" t="str">
            <v/>
          </cell>
          <cell r="P2300" t="str">
            <v/>
          </cell>
          <cell r="Q2300" t="str">
            <v/>
          </cell>
          <cell r="R2300" t="str">
            <v/>
          </cell>
        </row>
        <row r="2301">
          <cell r="A2301" t="str">
            <v/>
          </cell>
          <cell r="B2301">
            <v>0</v>
          </cell>
          <cell r="C2301" t="str">
            <v/>
          </cell>
          <cell r="D2301" t="str">
            <v/>
          </cell>
          <cell r="E2301" t="str">
            <v>C</v>
          </cell>
          <cell r="F2301" t="str">
            <v/>
          </cell>
          <cell r="G2301">
            <v>0</v>
          </cell>
          <cell r="H2301">
            <v>0</v>
          </cell>
          <cell r="I2301">
            <v>0</v>
          </cell>
          <cell r="J2301" t="str">
            <v/>
          </cell>
          <cell r="K2301" t="str">
            <v/>
          </cell>
          <cell r="L2301" t="str">
            <v/>
          </cell>
          <cell r="M2301" t="str">
            <v/>
          </cell>
          <cell r="N2301" t="str">
            <v/>
          </cell>
          <cell r="P2301" t="str">
            <v/>
          </cell>
          <cell r="Q2301" t="str">
            <v/>
          </cell>
          <cell r="R2301" t="str">
            <v/>
          </cell>
        </row>
        <row r="2302">
          <cell r="A2302" t="str">
            <v/>
          </cell>
          <cell r="B2302">
            <v>0</v>
          </cell>
          <cell r="C2302" t="str">
            <v/>
          </cell>
          <cell r="D2302" t="str">
            <v/>
          </cell>
          <cell r="E2302" t="str">
            <v>C</v>
          </cell>
          <cell r="F2302" t="str">
            <v/>
          </cell>
          <cell r="G2302">
            <v>0</v>
          </cell>
          <cell r="H2302">
            <v>0</v>
          </cell>
          <cell r="I2302">
            <v>0</v>
          </cell>
          <cell r="J2302" t="str">
            <v/>
          </cell>
          <cell r="K2302" t="str">
            <v/>
          </cell>
          <cell r="L2302" t="str">
            <v/>
          </cell>
          <cell r="M2302" t="str">
            <v/>
          </cell>
          <cell r="N2302" t="str">
            <v/>
          </cell>
          <cell r="P2302" t="str">
            <v/>
          </cell>
          <cell r="Q2302" t="str">
            <v/>
          </cell>
          <cell r="R2302" t="str">
            <v/>
          </cell>
        </row>
        <row r="2303">
          <cell r="A2303" t="str">
            <v/>
          </cell>
          <cell r="B2303">
            <v>0</v>
          </cell>
          <cell r="C2303" t="str">
            <v/>
          </cell>
          <cell r="D2303" t="str">
            <v/>
          </cell>
          <cell r="E2303" t="str">
            <v>C</v>
          </cell>
          <cell r="F2303" t="str">
            <v/>
          </cell>
          <cell r="G2303">
            <v>0</v>
          </cell>
          <cell r="H2303">
            <v>0</v>
          </cell>
          <cell r="I2303">
            <v>0</v>
          </cell>
          <cell r="J2303" t="str">
            <v/>
          </cell>
          <cell r="K2303" t="str">
            <v/>
          </cell>
          <cell r="L2303" t="str">
            <v/>
          </cell>
          <cell r="M2303" t="str">
            <v/>
          </cell>
          <cell r="N2303" t="str">
            <v/>
          </cell>
          <cell r="P2303" t="str">
            <v/>
          </cell>
          <cell r="Q2303" t="str">
            <v/>
          </cell>
          <cell r="R2303" t="str">
            <v/>
          </cell>
        </row>
        <row r="2304">
          <cell r="A2304" t="str">
            <v/>
          </cell>
          <cell r="B2304">
            <v>0</v>
          </cell>
          <cell r="C2304" t="str">
            <v/>
          </cell>
          <cell r="D2304" t="str">
            <v/>
          </cell>
          <cell r="E2304" t="str">
            <v>C</v>
          </cell>
          <cell r="F2304" t="str">
            <v/>
          </cell>
          <cell r="G2304">
            <v>0</v>
          </cell>
          <cell r="H2304">
            <v>0</v>
          </cell>
          <cell r="I2304">
            <v>0</v>
          </cell>
          <cell r="J2304" t="str">
            <v/>
          </cell>
          <cell r="K2304" t="str">
            <v/>
          </cell>
          <cell r="L2304" t="str">
            <v/>
          </cell>
          <cell r="M2304" t="str">
            <v/>
          </cell>
          <cell r="N2304" t="str">
            <v/>
          </cell>
          <cell r="P2304" t="str">
            <v/>
          </cell>
          <cell r="Q2304" t="str">
            <v/>
          </cell>
          <cell r="R2304" t="str">
            <v/>
          </cell>
        </row>
        <row r="2305">
          <cell r="A2305" t="str">
            <v/>
          </cell>
          <cell r="B2305">
            <v>0</v>
          </cell>
          <cell r="C2305" t="str">
            <v/>
          </cell>
          <cell r="D2305" t="str">
            <v/>
          </cell>
          <cell r="E2305" t="str">
            <v>C</v>
          </cell>
          <cell r="F2305" t="str">
            <v/>
          </cell>
          <cell r="G2305">
            <v>0</v>
          </cell>
          <cell r="H2305">
            <v>0</v>
          </cell>
          <cell r="I2305">
            <v>0</v>
          </cell>
          <cell r="J2305" t="str">
            <v/>
          </cell>
          <cell r="K2305" t="str">
            <v/>
          </cell>
          <cell r="L2305" t="str">
            <v/>
          </cell>
          <cell r="M2305" t="str">
            <v/>
          </cell>
          <cell r="N2305" t="str">
            <v/>
          </cell>
          <cell r="P2305" t="str">
            <v/>
          </cell>
          <cell r="Q2305" t="str">
            <v/>
          </cell>
          <cell r="R2305" t="str">
            <v/>
          </cell>
        </row>
        <row r="2306">
          <cell r="A2306" t="str">
            <v/>
          </cell>
          <cell r="B2306">
            <v>0</v>
          </cell>
          <cell r="C2306" t="str">
            <v/>
          </cell>
          <cell r="D2306" t="str">
            <v/>
          </cell>
          <cell r="E2306" t="str">
            <v>C</v>
          </cell>
          <cell r="F2306" t="str">
            <v/>
          </cell>
          <cell r="G2306">
            <v>0</v>
          </cell>
          <cell r="H2306">
            <v>0</v>
          </cell>
          <cell r="I2306">
            <v>0</v>
          </cell>
          <cell r="J2306" t="str">
            <v/>
          </cell>
          <cell r="K2306" t="str">
            <v/>
          </cell>
          <cell r="L2306" t="str">
            <v/>
          </cell>
          <cell r="M2306" t="str">
            <v/>
          </cell>
          <cell r="N2306" t="str">
            <v/>
          </cell>
          <cell r="P2306" t="str">
            <v/>
          </cell>
          <cell r="Q2306" t="str">
            <v/>
          </cell>
          <cell r="R2306" t="str">
            <v/>
          </cell>
        </row>
        <row r="2307">
          <cell r="A2307" t="str">
            <v/>
          </cell>
          <cell r="B2307">
            <v>0</v>
          </cell>
          <cell r="C2307" t="str">
            <v/>
          </cell>
          <cell r="D2307" t="str">
            <v/>
          </cell>
          <cell r="E2307" t="str">
            <v>C</v>
          </cell>
          <cell r="F2307" t="str">
            <v/>
          </cell>
          <cell r="G2307">
            <v>0</v>
          </cell>
          <cell r="H2307">
            <v>0</v>
          </cell>
          <cell r="I2307">
            <v>0</v>
          </cell>
          <cell r="J2307" t="str">
            <v/>
          </cell>
          <cell r="K2307" t="str">
            <v/>
          </cell>
          <cell r="L2307" t="str">
            <v/>
          </cell>
          <cell r="M2307" t="str">
            <v/>
          </cell>
          <cell r="N2307" t="str">
            <v/>
          </cell>
          <cell r="P2307" t="str">
            <v/>
          </cell>
          <cell r="Q2307" t="str">
            <v/>
          </cell>
          <cell r="R2307" t="str">
            <v/>
          </cell>
        </row>
        <row r="2308">
          <cell r="A2308" t="str">
            <v/>
          </cell>
          <cell r="B2308">
            <v>0</v>
          </cell>
          <cell r="C2308" t="str">
            <v/>
          </cell>
          <cell r="D2308" t="str">
            <v/>
          </cell>
          <cell r="E2308" t="str">
            <v>C</v>
          </cell>
          <cell r="F2308" t="str">
            <v/>
          </cell>
          <cell r="G2308">
            <v>0</v>
          </cell>
          <cell r="H2308">
            <v>0</v>
          </cell>
          <cell r="I2308">
            <v>0</v>
          </cell>
          <cell r="J2308" t="str">
            <v/>
          </cell>
          <cell r="K2308" t="str">
            <v/>
          </cell>
          <cell r="L2308" t="str">
            <v/>
          </cell>
          <cell r="M2308" t="str">
            <v/>
          </cell>
          <cell r="N2308" t="str">
            <v/>
          </cell>
          <cell r="P2308" t="str">
            <v/>
          </cell>
          <cell r="Q2308" t="str">
            <v/>
          </cell>
          <cell r="R2308" t="str">
            <v/>
          </cell>
        </row>
        <row r="2309">
          <cell r="A2309" t="str">
            <v/>
          </cell>
          <cell r="B2309">
            <v>0</v>
          </cell>
          <cell r="C2309" t="str">
            <v/>
          </cell>
          <cell r="D2309" t="str">
            <v/>
          </cell>
          <cell r="E2309" t="str">
            <v>C</v>
          </cell>
          <cell r="F2309" t="str">
            <v/>
          </cell>
          <cell r="G2309">
            <v>0</v>
          </cell>
          <cell r="H2309">
            <v>0</v>
          </cell>
          <cell r="I2309">
            <v>0</v>
          </cell>
          <cell r="J2309" t="str">
            <v/>
          </cell>
          <cell r="K2309" t="str">
            <v/>
          </cell>
          <cell r="L2309" t="str">
            <v/>
          </cell>
          <cell r="M2309" t="str">
            <v/>
          </cell>
          <cell r="N2309" t="str">
            <v/>
          </cell>
          <cell r="P2309" t="str">
            <v/>
          </cell>
          <cell r="Q2309" t="str">
            <v/>
          </cell>
          <cell r="R2309" t="str">
            <v/>
          </cell>
        </row>
        <row r="2310">
          <cell r="A2310" t="str">
            <v/>
          </cell>
          <cell r="B2310">
            <v>0</v>
          </cell>
          <cell r="C2310" t="str">
            <v/>
          </cell>
          <cell r="D2310" t="str">
            <v/>
          </cell>
          <cell r="E2310" t="str">
            <v>C</v>
          </cell>
          <cell r="F2310" t="str">
            <v/>
          </cell>
          <cell r="G2310">
            <v>0</v>
          </cell>
          <cell r="H2310">
            <v>0</v>
          </cell>
          <cell r="I2310">
            <v>0</v>
          </cell>
          <cell r="J2310" t="str">
            <v/>
          </cell>
          <cell r="K2310" t="str">
            <v/>
          </cell>
          <cell r="L2310" t="str">
            <v/>
          </cell>
          <cell r="M2310" t="str">
            <v/>
          </cell>
          <cell r="N2310" t="str">
            <v/>
          </cell>
          <cell r="P2310" t="str">
            <v/>
          </cell>
          <cell r="Q2310" t="str">
            <v/>
          </cell>
          <cell r="R2310" t="str">
            <v/>
          </cell>
        </row>
        <row r="2311">
          <cell r="A2311" t="str">
            <v/>
          </cell>
          <cell r="B2311">
            <v>0</v>
          </cell>
          <cell r="C2311" t="str">
            <v/>
          </cell>
          <cell r="D2311" t="str">
            <v/>
          </cell>
          <cell r="E2311" t="str">
            <v>C</v>
          </cell>
          <cell r="F2311" t="str">
            <v/>
          </cell>
          <cell r="G2311">
            <v>0</v>
          </cell>
          <cell r="H2311">
            <v>0</v>
          </cell>
          <cell r="I2311">
            <v>0</v>
          </cell>
          <cell r="J2311" t="str">
            <v/>
          </cell>
          <cell r="K2311" t="str">
            <v/>
          </cell>
          <cell r="L2311" t="str">
            <v/>
          </cell>
          <cell r="M2311" t="str">
            <v/>
          </cell>
          <cell r="N2311" t="str">
            <v/>
          </cell>
          <cell r="P2311" t="str">
            <v/>
          </cell>
          <cell r="Q2311" t="str">
            <v/>
          </cell>
          <cell r="R2311" t="str">
            <v/>
          </cell>
        </row>
        <row r="2312">
          <cell r="A2312" t="str">
            <v/>
          </cell>
          <cell r="B2312">
            <v>0</v>
          </cell>
          <cell r="C2312" t="str">
            <v/>
          </cell>
          <cell r="D2312" t="str">
            <v/>
          </cell>
          <cell r="E2312" t="str">
            <v>C</v>
          </cell>
          <cell r="F2312" t="str">
            <v/>
          </cell>
          <cell r="G2312">
            <v>0</v>
          </cell>
          <cell r="H2312">
            <v>0</v>
          </cell>
          <cell r="I2312">
            <v>0</v>
          </cell>
          <cell r="J2312" t="str">
            <v/>
          </cell>
          <cell r="K2312" t="str">
            <v/>
          </cell>
          <cell r="L2312" t="str">
            <v/>
          </cell>
          <cell r="M2312" t="str">
            <v/>
          </cell>
          <cell r="N2312" t="str">
            <v/>
          </cell>
          <cell r="P2312" t="str">
            <v/>
          </cell>
          <cell r="Q2312" t="str">
            <v/>
          </cell>
          <cell r="R2312" t="str">
            <v/>
          </cell>
        </row>
        <row r="2313">
          <cell r="A2313" t="str">
            <v/>
          </cell>
          <cell r="B2313">
            <v>0</v>
          </cell>
          <cell r="C2313" t="str">
            <v/>
          </cell>
          <cell r="D2313" t="str">
            <v/>
          </cell>
          <cell r="E2313" t="str">
            <v>C</v>
          </cell>
          <cell r="F2313" t="str">
            <v/>
          </cell>
          <cell r="G2313">
            <v>0</v>
          </cell>
          <cell r="H2313">
            <v>0</v>
          </cell>
          <cell r="I2313">
            <v>0</v>
          </cell>
          <cell r="J2313" t="str">
            <v/>
          </cell>
          <cell r="K2313" t="str">
            <v/>
          </cell>
          <cell r="L2313" t="str">
            <v/>
          </cell>
          <cell r="M2313" t="str">
            <v/>
          </cell>
          <cell r="N2313" t="str">
            <v/>
          </cell>
          <cell r="P2313" t="str">
            <v/>
          </cell>
          <cell r="Q2313" t="str">
            <v/>
          </cell>
          <cell r="R2313" t="str">
            <v/>
          </cell>
        </row>
        <row r="2314">
          <cell r="A2314" t="str">
            <v/>
          </cell>
          <cell r="B2314">
            <v>0</v>
          </cell>
          <cell r="C2314" t="str">
            <v/>
          </cell>
          <cell r="D2314" t="str">
            <v/>
          </cell>
          <cell r="E2314" t="str">
            <v>C</v>
          </cell>
          <cell r="F2314" t="str">
            <v/>
          </cell>
          <cell r="G2314">
            <v>0</v>
          </cell>
          <cell r="H2314">
            <v>0</v>
          </cell>
          <cell r="I2314">
            <v>0</v>
          </cell>
          <cell r="J2314" t="str">
            <v/>
          </cell>
          <cell r="K2314" t="str">
            <v/>
          </cell>
          <cell r="L2314" t="str">
            <v/>
          </cell>
          <cell r="M2314" t="str">
            <v/>
          </cell>
          <cell r="N2314" t="str">
            <v/>
          </cell>
          <cell r="P2314" t="str">
            <v/>
          </cell>
          <cell r="Q2314" t="str">
            <v/>
          </cell>
          <cell r="R2314" t="str">
            <v/>
          </cell>
        </row>
        <row r="2315">
          <cell r="A2315" t="str">
            <v/>
          </cell>
          <cell r="B2315">
            <v>0</v>
          </cell>
          <cell r="C2315" t="str">
            <v/>
          </cell>
          <cell r="D2315" t="str">
            <v/>
          </cell>
          <cell r="E2315" t="str">
            <v>C</v>
          </cell>
          <cell r="F2315" t="str">
            <v/>
          </cell>
          <cell r="G2315">
            <v>0</v>
          </cell>
          <cell r="H2315">
            <v>0</v>
          </cell>
          <cell r="I2315">
            <v>0</v>
          </cell>
          <cell r="J2315" t="str">
            <v/>
          </cell>
          <cell r="K2315" t="str">
            <v/>
          </cell>
          <cell r="L2315" t="str">
            <v/>
          </cell>
          <cell r="M2315" t="str">
            <v/>
          </cell>
          <cell r="N2315" t="str">
            <v/>
          </cell>
          <cell r="P2315" t="str">
            <v/>
          </cell>
          <cell r="Q2315" t="str">
            <v/>
          </cell>
          <cell r="R2315" t="str">
            <v/>
          </cell>
        </row>
        <row r="2316">
          <cell r="A2316" t="str">
            <v/>
          </cell>
          <cell r="B2316">
            <v>0</v>
          </cell>
          <cell r="C2316" t="str">
            <v/>
          </cell>
          <cell r="D2316" t="str">
            <v/>
          </cell>
          <cell r="E2316" t="str">
            <v>C</v>
          </cell>
          <cell r="F2316" t="str">
            <v/>
          </cell>
          <cell r="G2316">
            <v>0</v>
          </cell>
          <cell r="H2316">
            <v>0</v>
          </cell>
          <cell r="I2316">
            <v>0</v>
          </cell>
          <cell r="J2316" t="str">
            <v/>
          </cell>
          <cell r="K2316" t="str">
            <v/>
          </cell>
          <cell r="L2316" t="str">
            <v/>
          </cell>
          <cell r="M2316" t="str">
            <v/>
          </cell>
          <cell r="N2316" t="str">
            <v/>
          </cell>
          <cell r="P2316" t="str">
            <v/>
          </cell>
          <cell r="Q2316" t="str">
            <v/>
          </cell>
          <cell r="R2316" t="str">
            <v/>
          </cell>
        </row>
        <row r="2317">
          <cell r="A2317" t="str">
            <v/>
          </cell>
          <cell r="B2317">
            <v>0</v>
          </cell>
          <cell r="C2317" t="str">
            <v/>
          </cell>
          <cell r="D2317" t="str">
            <v/>
          </cell>
          <cell r="E2317" t="str">
            <v>C</v>
          </cell>
          <cell r="F2317" t="str">
            <v/>
          </cell>
          <cell r="G2317">
            <v>0</v>
          </cell>
          <cell r="H2317">
            <v>0</v>
          </cell>
          <cell r="I2317">
            <v>0</v>
          </cell>
          <cell r="J2317" t="str">
            <v/>
          </cell>
          <cell r="K2317" t="str">
            <v/>
          </cell>
          <cell r="L2317" t="str">
            <v/>
          </cell>
          <cell r="M2317" t="str">
            <v/>
          </cell>
          <cell r="N2317" t="str">
            <v/>
          </cell>
          <cell r="P2317" t="str">
            <v/>
          </cell>
          <cell r="Q2317" t="str">
            <v/>
          </cell>
          <cell r="R2317" t="str">
            <v/>
          </cell>
        </row>
        <row r="2318">
          <cell r="A2318" t="str">
            <v/>
          </cell>
          <cell r="B2318">
            <v>0</v>
          </cell>
          <cell r="C2318" t="str">
            <v/>
          </cell>
          <cell r="D2318" t="str">
            <v/>
          </cell>
          <cell r="E2318" t="str">
            <v>C</v>
          </cell>
          <cell r="F2318" t="str">
            <v/>
          </cell>
          <cell r="G2318">
            <v>0</v>
          </cell>
          <cell r="H2318">
            <v>0</v>
          </cell>
          <cell r="I2318">
            <v>0</v>
          </cell>
          <cell r="J2318" t="str">
            <v/>
          </cell>
          <cell r="K2318" t="str">
            <v/>
          </cell>
          <cell r="L2318" t="str">
            <v/>
          </cell>
          <cell r="M2318" t="str">
            <v/>
          </cell>
          <cell r="N2318" t="str">
            <v/>
          </cell>
          <cell r="P2318" t="str">
            <v/>
          </cell>
          <cell r="Q2318" t="str">
            <v/>
          </cell>
          <cell r="R2318" t="str">
            <v/>
          </cell>
        </row>
        <row r="2319">
          <cell r="A2319" t="str">
            <v/>
          </cell>
          <cell r="B2319">
            <v>0</v>
          </cell>
          <cell r="C2319" t="str">
            <v/>
          </cell>
          <cell r="D2319" t="str">
            <v/>
          </cell>
          <cell r="E2319" t="str">
            <v>C</v>
          </cell>
          <cell r="F2319" t="str">
            <v/>
          </cell>
          <cell r="G2319">
            <v>0</v>
          </cell>
          <cell r="H2319">
            <v>0</v>
          </cell>
          <cell r="I2319">
            <v>0</v>
          </cell>
          <cell r="J2319" t="str">
            <v/>
          </cell>
          <cell r="K2319" t="str">
            <v/>
          </cell>
          <cell r="L2319" t="str">
            <v/>
          </cell>
          <cell r="M2319" t="str">
            <v/>
          </cell>
          <cell r="N2319" t="str">
            <v/>
          </cell>
          <cell r="P2319" t="str">
            <v/>
          </cell>
          <cell r="Q2319" t="str">
            <v/>
          </cell>
          <cell r="R2319" t="str">
            <v/>
          </cell>
        </row>
        <row r="2320">
          <cell r="A2320" t="str">
            <v/>
          </cell>
          <cell r="B2320">
            <v>0</v>
          </cell>
          <cell r="C2320" t="str">
            <v/>
          </cell>
          <cell r="D2320" t="str">
            <v/>
          </cell>
          <cell r="E2320" t="str">
            <v>C</v>
          </cell>
          <cell r="F2320" t="str">
            <v/>
          </cell>
          <cell r="G2320">
            <v>0</v>
          </cell>
          <cell r="H2320">
            <v>0</v>
          </cell>
          <cell r="I2320">
            <v>0</v>
          </cell>
          <cell r="J2320" t="str">
            <v/>
          </cell>
          <cell r="K2320" t="str">
            <v/>
          </cell>
          <cell r="L2320" t="str">
            <v/>
          </cell>
          <cell r="M2320" t="str">
            <v/>
          </cell>
          <cell r="N2320" t="str">
            <v/>
          </cell>
          <cell r="P2320" t="str">
            <v/>
          </cell>
          <cell r="Q2320" t="str">
            <v/>
          </cell>
          <cell r="R2320" t="str">
            <v/>
          </cell>
        </row>
        <row r="2321">
          <cell r="A2321" t="str">
            <v/>
          </cell>
          <cell r="B2321">
            <v>0</v>
          </cell>
          <cell r="C2321" t="str">
            <v/>
          </cell>
          <cell r="D2321" t="str">
            <v/>
          </cell>
          <cell r="E2321" t="str">
            <v>C</v>
          </cell>
          <cell r="F2321" t="str">
            <v/>
          </cell>
          <cell r="G2321">
            <v>0</v>
          </cell>
          <cell r="H2321">
            <v>0</v>
          </cell>
          <cell r="I2321">
            <v>0</v>
          </cell>
          <cell r="J2321" t="str">
            <v/>
          </cell>
          <cell r="K2321" t="str">
            <v/>
          </cell>
          <cell r="L2321" t="str">
            <v/>
          </cell>
          <cell r="M2321" t="str">
            <v/>
          </cell>
          <cell r="N2321" t="str">
            <v/>
          </cell>
          <cell r="P2321" t="str">
            <v/>
          </cell>
          <cell r="Q2321" t="str">
            <v/>
          </cell>
          <cell r="R2321" t="str">
            <v/>
          </cell>
        </row>
        <row r="2322">
          <cell r="A2322" t="str">
            <v/>
          </cell>
          <cell r="B2322">
            <v>0</v>
          </cell>
          <cell r="C2322" t="str">
            <v/>
          </cell>
          <cell r="D2322" t="str">
            <v/>
          </cell>
          <cell r="E2322" t="str">
            <v>C</v>
          </cell>
          <cell r="F2322" t="str">
            <v/>
          </cell>
          <cell r="G2322">
            <v>0</v>
          </cell>
          <cell r="H2322">
            <v>0</v>
          </cell>
          <cell r="I2322">
            <v>0</v>
          </cell>
          <cell r="J2322" t="str">
            <v/>
          </cell>
          <cell r="K2322" t="str">
            <v/>
          </cell>
          <cell r="L2322" t="str">
            <v/>
          </cell>
          <cell r="M2322" t="str">
            <v/>
          </cell>
          <cell r="N2322" t="str">
            <v/>
          </cell>
          <cell r="P2322" t="str">
            <v/>
          </cell>
          <cell r="Q2322" t="str">
            <v/>
          </cell>
          <cell r="R2322" t="str">
            <v/>
          </cell>
        </row>
        <row r="2323">
          <cell r="A2323" t="str">
            <v/>
          </cell>
          <cell r="B2323">
            <v>0</v>
          </cell>
          <cell r="C2323" t="str">
            <v/>
          </cell>
          <cell r="D2323" t="str">
            <v/>
          </cell>
          <cell r="E2323" t="str">
            <v>C</v>
          </cell>
          <cell r="F2323" t="str">
            <v/>
          </cell>
          <cell r="G2323">
            <v>0</v>
          </cell>
          <cell r="H2323">
            <v>0</v>
          </cell>
          <cell r="I2323">
            <v>0</v>
          </cell>
          <cell r="J2323" t="str">
            <v/>
          </cell>
          <cell r="K2323" t="str">
            <v/>
          </cell>
          <cell r="L2323" t="str">
            <v/>
          </cell>
          <cell r="M2323" t="str">
            <v/>
          </cell>
          <cell r="N2323" t="str">
            <v/>
          </cell>
          <cell r="P2323" t="str">
            <v/>
          </cell>
          <cell r="Q2323" t="str">
            <v/>
          </cell>
          <cell r="R2323" t="str">
            <v/>
          </cell>
        </row>
        <row r="2324">
          <cell r="A2324" t="str">
            <v/>
          </cell>
          <cell r="B2324">
            <v>0</v>
          </cell>
          <cell r="C2324" t="str">
            <v/>
          </cell>
          <cell r="D2324" t="str">
            <v/>
          </cell>
          <cell r="E2324" t="str">
            <v>C</v>
          </cell>
          <cell r="F2324" t="str">
            <v/>
          </cell>
          <cell r="G2324">
            <v>0</v>
          </cell>
          <cell r="H2324">
            <v>0</v>
          </cell>
          <cell r="I2324">
            <v>0</v>
          </cell>
          <cell r="J2324" t="str">
            <v/>
          </cell>
          <cell r="K2324" t="str">
            <v/>
          </cell>
          <cell r="L2324" t="str">
            <v/>
          </cell>
          <cell r="M2324" t="str">
            <v/>
          </cell>
          <cell r="N2324" t="str">
            <v/>
          </cell>
          <cell r="P2324" t="str">
            <v/>
          </cell>
          <cell r="Q2324" t="str">
            <v/>
          </cell>
          <cell r="R2324" t="str">
            <v/>
          </cell>
        </row>
        <row r="2325">
          <cell r="A2325" t="str">
            <v/>
          </cell>
          <cell r="B2325">
            <v>0</v>
          </cell>
          <cell r="C2325" t="str">
            <v/>
          </cell>
          <cell r="D2325" t="str">
            <v/>
          </cell>
          <cell r="E2325" t="str">
            <v>C</v>
          </cell>
          <cell r="F2325" t="str">
            <v/>
          </cell>
          <cell r="G2325">
            <v>0</v>
          </cell>
          <cell r="H2325">
            <v>0</v>
          </cell>
          <cell r="I2325">
            <v>0</v>
          </cell>
          <cell r="J2325" t="str">
            <v/>
          </cell>
          <cell r="K2325" t="str">
            <v/>
          </cell>
          <cell r="L2325" t="str">
            <v/>
          </cell>
          <cell r="M2325" t="str">
            <v/>
          </cell>
          <cell r="N2325" t="str">
            <v/>
          </cell>
          <cell r="P2325" t="str">
            <v/>
          </cell>
          <cell r="Q2325" t="str">
            <v/>
          </cell>
          <cell r="R2325" t="str">
            <v/>
          </cell>
        </row>
        <row r="2326">
          <cell r="A2326" t="str">
            <v/>
          </cell>
          <cell r="B2326">
            <v>0</v>
          </cell>
          <cell r="C2326" t="str">
            <v/>
          </cell>
          <cell r="D2326" t="str">
            <v/>
          </cell>
          <cell r="E2326" t="str">
            <v>C</v>
          </cell>
          <cell r="F2326" t="str">
            <v/>
          </cell>
          <cell r="G2326">
            <v>0</v>
          </cell>
          <cell r="H2326">
            <v>0</v>
          </cell>
          <cell r="I2326">
            <v>0</v>
          </cell>
          <cell r="J2326" t="str">
            <v/>
          </cell>
          <cell r="K2326" t="str">
            <v/>
          </cell>
          <cell r="L2326" t="str">
            <v/>
          </cell>
          <cell r="M2326" t="str">
            <v/>
          </cell>
          <cell r="N2326" t="str">
            <v/>
          </cell>
          <cell r="P2326" t="str">
            <v/>
          </cell>
          <cell r="Q2326" t="str">
            <v/>
          </cell>
          <cell r="R2326" t="str">
            <v/>
          </cell>
        </row>
        <row r="2327">
          <cell r="A2327" t="str">
            <v/>
          </cell>
          <cell r="B2327">
            <v>0</v>
          </cell>
          <cell r="C2327" t="str">
            <v/>
          </cell>
          <cell r="D2327" t="str">
            <v/>
          </cell>
          <cell r="E2327" t="str">
            <v>C</v>
          </cell>
          <cell r="F2327" t="str">
            <v/>
          </cell>
          <cell r="G2327">
            <v>0</v>
          </cell>
          <cell r="H2327">
            <v>0</v>
          </cell>
          <cell r="I2327">
            <v>0</v>
          </cell>
          <cell r="J2327" t="str">
            <v/>
          </cell>
          <cell r="K2327" t="str">
            <v/>
          </cell>
          <cell r="L2327" t="str">
            <v/>
          </cell>
          <cell r="M2327" t="str">
            <v/>
          </cell>
          <cell r="N2327" t="str">
            <v/>
          </cell>
          <cell r="P2327" t="str">
            <v/>
          </cell>
          <cell r="Q2327" t="str">
            <v/>
          </cell>
          <cell r="R2327" t="str">
            <v/>
          </cell>
        </row>
        <row r="2328">
          <cell r="A2328" t="str">
            <v/>
          </cell>
          <cell r="B2328">
            <v>0</v>
          </cell>
          <cell r="C2328" t="str">
            <v/>
          </cell>
          <cell r="D2328" t="str">
            <v/>
          </cell>
          <cell r="E2328" t="str">
            <v>C</v>
          </cell>
          <cell r="F2328" t="str">
            <v/>
          </cell>
          <cell r="G2328">
            <v>0</v>
          </cell>
          <cell r="H2328">
            <v>0</v>
          </cell>
          <cell r="I2328">
            <v>0</v>
          </cell>
          <cell r="J2328" t="str">
            <v/>
          </cell>
          <cell r="K2328" t="str">
            <v/>
          </cell>
          <cell r="L2328" t="str">
            <v/>
          </cell>
          <cell r="M2328" t="str">
            <v/>
          </cell>
          <cell r="N2328" t="str">
            <v/>
          </cell>
          <cell r="P2328" t="str">
            <v/>
          </cell>
          <cell r="Q2328" t="str">
            <v/>
          </cell>
          <cell r="R2328" t="str">
            <v/>
          </cell>
        </row>
        <row r="2329">
          <cell r="A2329" t="str">
            <v/>
          </cell>
          <cell r="B2329">
            <v>0</v>
          </cell>
          <cell r="C2329" t="str">
            <v/>
          </cell>
          <cell r="D2329" t="str">
            <v/>
          </cell>
          <cell r="E2329" t="str">
            <v>C</v>
          </cell>
          <cell r="F2329" t="str">
            <v/>
          </cell>
          <cell r="G2329">
            <v>0</v>
          </cell>
          <cell r="H2329">
            <v>0</v>
          </cell>
          <cell r="I2329">
            <v>0</v>
          </cell>
          <cell r="J2329" t="str">
            <v/>
          </cell>
          <cell r="K2329" t="str">
            <v/>
          </cell>
          <cell r="L2329" t="str">
            <v/>
          </cell>
          <cell r="M2329" t="str">
            <v/>
          </cell>
          <cell r="N2329" t="str">
            <v/>
          </cell>
          <cell r="P2329" t="str">
            <v/>
          </cell>
          <cell r="Q2329" t="str">
            <v/>
          </cell>
          <cell r="R2329" t="str">
            <v/>
          </cell>
        </row>
        <row r="2330">
          <cell r="A2330" t="str">
            <v/>
          </cell>
          <cell r="B2330">
            <v>0</v>
          </cell>
          <cell r="C2330" t="str">
            <v/>
          </cell>
          <cell r="D2330" t="str">
            <v/>
          </cell>
          <cell r="E2330" t="str">
            <v>C</v>
          </cell>
          <cell r="F2330" t="str">
            <v/>
          </cell>
          <cell r="G2330">
            <v>0</v>
          </cell>
          <cell r="H2330">
            <v>0</v>
          </cell>
          <cell r="I2330">
            <v>0</v>
          </cell>
          <cell r="J2330" t="str">
            <v/>
          </cell>
          <cell r="K2330" t="str">
            <v/>
          </cell>
          <cell r="L2330" t="str">
            <v/>
          </cell>
          <cell r="M2330" t="str">
            <v/>
          </cell>
          <cell r="N2330" t="str">
            <v/>
          </cell>
          <cell r="P2330" t="str">
            <v/>
          </cell>
          <cell r="Q2330" t="str">
            <v/>
          </cell>
          <cell r="R2330" t="str">
            <v/>
          </cell>
        </row>
        <row r="2331">
          <cell r="A2331" t="str">
            <v/>
          </cell>
          <cell r="B2331">
            <v>0</v>
          </cell>
          <cell r="C2331" t="str">
            <v/>
          </cell>
          <cell r="D2331" t="str">
            <v/>
          </cell>
          <cell r="E2331" t="str">
            <v>C</v>
          </cell>
          <cell r="F2331" t="str">
            <v/>
          </cell>
          <cell r="G2331">
            <v>0</v>
          </cell>
          <cell r="H2331">
            <v>0</v>
          </cell>
          <cell r="I2331">
            <v>0</v>
          </cell>
          <cell r="J2331" t="str">
            <v/>
          </cell>
          <cell r="K2331" t="str">
            <v/>
          </cell>
          <cell r="L2331" t="str">
            <v/>
          </cell>
          <cell r="M2331" t="str">
            <v/>
          </cell>
          <cell r="N2331" t="str">
            <v/>
          </cell>
          <cell r="P2331" t="str">
            <v/>
          </cell>
          <cell r="Q2331" t="str">
            <v/>
          </cell>
          <cell r="R2331" t="str">
            <v/>
          </cell>
        </row>
        <row r="2332">
          <cell r="A2332" t="str">
            <v/>
          </cell>
          <cell r="B2332">
            <v>0</v>
          </cell>
          <cell r="C2332" t="str">
            <v/>
          </cell>
          <cell r="D2332" t="str">
            <v/>
          </cell>
          <cell r="E2332" t="str">
            <v>C</v>
          </cell>
          <cell r="F2332" t="str">
            <v/>
          </cell>
          <cell r="G2332">
            <v>0</v>
          </cell>
          <cell r="H2332">
            <v>0</v>
          </cell>
          <cell r="I2332">
            <v>0</v>
          </cell>
          <cell r="J2332" t="str">
            <v/>
          </cell>
          <cell r="K2332" t="str">
            <v/>
          </cell>
          <cell r="L2332" t="str">
            <v/>
          </cell>
          <cell r="M2332" t="str">
            <v/>
          </cell>
          <cell r="N2332" t="str">
            <v/>
          </cell>
          <cell r="P2332" t="str">
            <v/>
          </cell>
          <cell r="Q2332" t="str">
            <v/>
          </cell>
          <cell r="R2332" t="str">
            <v/>
          </cell>
        </row>
        <row r="2333">
          <cell r="A2333" t="str">
            <v/>
          </cell>
          <cell r="B2333">
            <v>0</v>
          </cell>
          <cell r="C2333" t="str">
            <v/>
          </cell>
          <cell r="D2333" t="str">
            <v/>
          </cell>
          <cell r="E2333" t="str">
            <v>C</v>
          </cell>
          <cell r="F2333" t="str">
            <v/>
          </cell>
          <cell r="G2333">
            <v>0</v>
          </cell>
          <cell r="H2333">
            <v>0</v>
          </cell>
          <cell r="I2333">
            <v>0</v>
          </cell>
          <cell r="J2333" t="str">
            <v/>
          </cell>
          <cell r="K2333" t="str">
            <v/>
          </cell>
          <cell r="L2333" t="str">
            <v/>
          </cell>
          <cell r="M2333" t="str">
            <v/>
          </cell>
          <cell r="N2333" t="str">
            <v/>
          </cell>
          <cell r="P2333" t="str">
            <v/>
          </cell>
          <cell r="Q2333" t="str">
            <v/>
          </cell>
          <cell r="R2333" t="str">
            <v/>
          </cell>
        </row>
        <row r="2334">
          <cell r="A2334" t="str">
            <v/>
          </cell>
          <cell r="B2334">
            <v>0</v>
          </cell>
          <cell r="C2334" t="str">
            <v/>
          </cell>
          <cell r="D2334" t="str">
            <v/>
          </cell>
          <cell r="E2334" t="str">
            <v>C</v>
          </cell>
          <cell r="F2334" t="str">
            <v/>
          </cell>
          <cell r="G2334">
            <v>0</v>
          </cell>
          <cell r="H2334">
            <v>0</v>
          </cell>
          <cell r="I2334">
            <v>0</v>
          </cell>
          <cell r="J2334" t="str">
            <v/>
          </cell>
          <cell r="K2334" t="str">
            <v/>
          </cell>
          <cell r="L2334" t="str">
            <v/>
          </cell>
          <cell r="M2334" t="str">
            <v/>
          </cell>
          <cell r="N2334" t="str">
            <v/>
          </cell>
          <cell r="P2334" t="str">
            <v/>
          </cell>
          <cell r="Q2334" t="str">
            <v/>
          </cell>
          <cell r="R2334" t="str">
            <v/>
          </cell>
        </row>
        <row r="2335">
          <cell r="A2335" t="str">
            <v/>
          </cell>
          <cell r="B2335">
            <v>0</v>
          </cell>
          <cell r="C2335" t="str">
            <v/>
          </cell>
          <cell r="D2335" t="str">
            <v/>
          </cell>
          <cell r="E2335" t="str">
            <v>C</v>
          </cell>
          <cell r="F2335" t="str">
            <v/>
          </cell>
          <cell r="G2335">
            <v>0</v>
          </cell>
          <cell r="H2335">
            <v>0</v>
          </cell>
          <cell r="I2335">
            <v>0</v>
          </cell>
          <cell r="J2335" t="str">
            <v/>
          </cell>
          <cell r="K2335" t="str">
            <v/>
          </cell>
          <cell r="L2335" t="str">
            <v/>
          </cell>
          <cell r="M2335" t="str">
            <v/>
          </cell>
          <cell r="N2335" t="str">
            <v/>
          </cell>
          <cell r="P2335" t="str">
            <v/>
          </cell>
          <cell r="Q2335" t="str">
            <v/>
          </cell>
          <cell r="R2335" t="str">
            <v/>
          </cell>
        </row>
        <row r="2336">
          <cell r="A2336" t="str">
            <v/>
          </cell>
          <cell r="B2336">
            <v>0</v>
          </cell>
          <cell r="C2336" t="str">
            <v/>
          </cell>
          <cell r="D2336" t="str">
            <v/>
          </cell>
          <cell r="E2336" t="str">
            <v>C</v>
          </cell>
          <cell r="F2336" t="str">
            <v/>
          </cell>
          <cell r="G2336">
            <v>0</v>
          </cell>
          <cell r="H2336">
            <v>0</v>
          </cell>
          <cell r="I2336">
            <v>0</v>
          </cell>
          <cell r="J2336" t="str">
            <v/>
          </cell>
          <cell r="K2336" t="str">
            <v/>
          </cell>
          <cell r="L2336" t="str">
            <v/>
          </cell>
          <cell r="M2336" t="str">
            <v/>
          </cell>
          <cell r="N2336" t="str">
            <v/>
          </cell>
          <cell r="P2336" t="str">
            <v/>
          </cell>
          <cell r="Q2336" t="str">
            <v/>
          </cell>
          <cell r="R2336" t="str">
            <v/>
          </cell>
        </row>
        <row r="2337">
          <cell r="A2337" t="str">
            <v/>
          </cell>
          <cell r="B2337">
            <v>0</v>
          </cell>
          <cell r="C2337" t="str">
            <v/>
          </cell>
          <cell r="D2337" t="str">
            <v/>
          </cell>
          <cell r="E2337" t="str">
            <v>C</v>
          </cell>
          <cell r="F2337" t="str">
            <v/>
          </cell>
          <cell r="G2337">
            <v>0</v>
          </cell>
          <cell r="H2337">
            <v>0</v>
          </cell>
          <cell r="I2337">
            <v>0</v>
          </cell>
          <cell r="J2337" t="str">
            <v/>
          </cell>
          <cell r="K2337" t="str">
            <v/>
          </cell>
          <cell r="L2337" t="str">
            <v/>
          </cell>
          <cell r="M2337" t="str">
            <v/>
          </cell>
          <cell r="N2337" t="str">
            <v/>
          </cell>
          <cell r="P2337" t="str">
            <v/>
          </cell>
          <cell r="Q2337" t="str">
            <v/>
          </cell>
          <cell r="R2337" t="str">
            <v/>
          </cell>
        </row>
        <row r="2338">
          <cell r="A2338" t="str">
            <v/>
          </cell>
          <cell r="B2338">
            <v>0</v>
          </cell>
          <cell r="C2338" t="str">
            <v/>
          </cell>
          <cell r="D2338" t="str">
            <v/>
          </cell>
          <cell r="E2338" t="str">
            <v>C</v>
          </cell>
          <cell r="F2338" t="str">
            <v/>
          </cell>
          <cell r="G2338">
            <v>0</v>
          </cell>
          <cell r="H2338">
            <v>0</v>
          </cell>
          <cell r="I2338">
            <v>0</v>
          </cell>
          <cell r="J2338" t="str">
            <v/>
          </cell>
          <cell r="K2338" t="str">
            <v/>
          </cell>
          <cell r="L2338" t="str">
            <v/>
          </cell>
          <cell r="M2338" t="str">
            <v/>
          </cell>
          <cell r="N2338" t="str">
            <v/>
          </cell>
          <cell r="P2338" t="str">
            <v/>
          </cell>
          <cell r="Q2338" t="str">
            <v/>
          </cell>
          <cell r="R2338" t="str">
            <v/>
          </cell>
        </row>
        <row r="2339">
          <cell r="A2339" t="str">
            <v/>
          </cell>
          <cell r="B2339">
            <v>0</v>
          </cell>
          <cell r="C2339" t="str">
            <v/>
          </cell>
          <cell r="D2339" t="str">
            <v/>
          </cell>
          <cell r="E2339" t="str">
            <v>C</v>
          </cell>
          <cell r="F2339" t="str">
            <v/>
          </cell>
          <cell r="G2339">
            <v>0</v>
          </cell>
          <cell r="H2339">
            <v>0</v>
          </cell>
          <cell r="I2339">
            <v>0</v>
          </cell>
          <cell r="J2339" t="str">
            <v/>
          </cell>
          <cell r="K2339" t="str">
            <v/>
          </cell>
          <cell r="L2339" t="str">
            <v/>
          </cell>
          <cell r="M2339" t="str">
            <v/>
          </cell>
          <cell r="N2339" t="str">
            <v/>
          </cell>
          <cell r="P2339" t="str">
            <v/>
          </cell>
          <cell r="Q2339" t="str">
            <v/>
          </cell>
          <cell r="R2339" t="str">
            <v/>
          </cell>
        </row>
        <row r="2340">
          <cell r="A2340" t="str">
            <v/>
          </cell>
          <cell r="B2340">
            <v>0</v>
          </cell>
          <cell r="C2340" t="str">
            <v/>
          </cell>
          <cell r="D2340" t="str">
            <v/>
          </cell>
          <cell r="E2340" t="str">
            <v>C</v>
          </cell>
          <cell r="F2340" t="str">
            <v/>
          </cell>
          <cell r="G2340">
            <v>0</v>
          </cell>
          <cell r="H2340">
            <v>0</v>
          </cell>
          <cell r="I2340">
            <v>0</v>
          </cell>
          <cell r="J2340" t="str">
            <v/>
          </cell>
          <cell r="K2340" t="str">
            <v/>
          </cell>
          <cell r="L2340" t="str">
            <v/>
          </cell>
          <cell r="M2340" t="str">
            <v/>
          </cell>
          <cell r="N2340" t="str">
            <v/>
          </cell>
          <cell r="P2340" t="str">
            <v/>
          </cell>
          <cell r="Q2340" t="str">
            <v/>
          </cell>
          <cell r="R2340" t="str">
            <v/>
          </cell>
        </row>
        <row r="2341">
          <cell r="A2341" t="str">
            <v/>
          </cell>
          <cell r="B2341">
            <v>0</v>
          </cell>
          <cell r="C2341" t="str">
            <v/>
          </cell>
          <cell r="D2341" t="str">
            <v/>
          </cell>
          <cell r="E2341" t="str">
            <v>C</v>
          </cell>
          <cell r="F2341" t="str">
            <v/>
          </cell>
          <cell r="G2341">
            <v>0</v>
          </cell>
          <cell r="H2341">
            <v>0</v>
          </cell>
          <cell r="I2341">
            <v>0</v>
          </cell>
          <cell r="J2341" t="str">
            <v/>
          </cell>
          <cell r="K2341" t="str">
            <v/>
          </cell>
          <cell r="L2341" t="str">
            <v/>
          </cell>
          <cell r="M2341" t="str">
            <v/>
          </cell>
          <cell r="N2341" t="str">
            <v/>
          </cell>
          <cell r="P2341" t="str">
            <v/>
          </cell>
          <cell r="Q2341" t="str">
            <v/>
          </cell>
          <cell r="R2341" t="str">
            <v/>
          </cell>
        </row>
        <row r="2342">
          <cell r="A2342" t="str">
            <v/>
          </cell>
          <cell r="B2342">
            <v>0</v>
          </cell>
          <cell r="C2342" t="str">
            <v/>
          </cell>
          <cell r="D2342" t="str">
            <v/>
          </cell>
          <cell r="E2342" t="str">
            <v>C</v>
          </cell>
          <cell r="F2342" t="str">
            <v/>
          </cell>
          <cell r="G2342">
            <v>0</v>
          </cell>
          <cell r="H2342">
            <v>0</v>
          </cell>
          <cell r="I2342">
            <v>0</v>
          </cell>
          <cell r="J2342" t="str">
            <v/>
          </cell>
          <cell r="K2342" t="str">
            <v/>
          </cell>
          <cell r="L2342" t="str">
            <v/>
          </cell>
          <cell r="M2342" t="str">
            <v/>
          </cell>
          <cell r="N2342" t="str">
            <v/>
          </cell>
          <cell r="P2342" t="str">
            <v/>
          </cell>
          <cell r="Q2342" t="str">
            <v/>
          </cell>
          <cell r="R2342" t="str">
            <v/>
          </cell>
        </row>
        <row r="2343">
          <cell r="A2343" t="str">
            <v/>
          </cell>
          <cell r="B2343">
            <v>0</v>
          </cell>
          <cell r="C2343" t="str">
            <v/>
          </cell>
          <cell r="D2343" t="str">
            <v/>
          </cell>
          <cell r="E2343" t="str">
            <v>C</v>
          </cell>
          <cell r="F2343" t="str">
            <v/>
          </cell>
          <cell r="G2343">
            <v>0</v>
          </cell>
          <cell r="H2343">
            <v>0</v>
          </cell>
          <cell r="I2343">
            <v>0</v>
          </cell>
          <cell r="J2343" t="str">
            <v/>
          </cell>
          <cell r="K2343" t="str">
            <v/>
          </cell>
          <cell r="L2343" t="str">
            <v/>
          </cell>
          <cell r="M2343" t="str">
            <v/>
          </cell>
          <cell r="N2343" t="str">
            <v/>
          </cell>
          <cell r="P2343" t="str">
            <v/>
          </cell>
          <cell r="Q2343" t="str">
            <v/>
          </cell>
          <cell r="R2343" t="str">
            <v/>
          </cell>
        </row>
        <row r="2344">
          <cell r="A2344" t="str">
            <v/>
          </cell>
          <cell r="B2344">
            <v>0</v>
          </cell>
          <cell r="C2344" t="str">
            <v/>
          </cell>
          <cell r="D2344" t="str">
            <v/>
          </cell>
          <cell r="E2344" t="str">
            <v>C</v>
          </cell>
          <cell r="F2344" t="str">
            <v/>
          </cell>
          <cell r="G2344">
            <v>0</v>
          </cell>
          <cell r="H2344">
            <v>0</v>
          </cell>
          <cell r="I2344">
            <v>0</v>
          </cell>
          <cell r="J2344" t="str">
            <v/>
          </cell>
          <cell r="K2344" t="str">
            <v/>
          </cell>
          <cell r="L2344" t="str">
            <v/>
          </cell>
          <cell r="M2344" t="str">
            <v/>
          </cell>
          <cell r="N2344" t="str">
            <v/>
          </cell>
          <cell r="P2344" t="str">
            <v/>
          </cell>
          <cell r="Q2344" t="str">
            <v/>
          </cell>
          <cell r="R2344" t="str">
            <v/>
          </cell>
        </row>
        <row r="2345">
          <cell r="A2345" t="str">
            <v/>
          </cell>
          <cell r="B2345">
            <v>0</v>
          </cell>
          <cell r="C2345" t="str">
            <v/>
          </cell>
          <cell r="D2345" t="str">
            <v/>
          </cell>
          <cell r="E2345" t="str">
            <v>C</v>
          </cell>
          <cell r="F2345" t="str">
            <v/>
          </cell>
          <cell r="G2345">
            <v>0</v>
          </cell>
          <cell r="H2345">
            <v>0</v>
          </cell>
          <cell r="I2345">
            <v>0</v>
          </cell>
          <cell r="J2345" t="str">
            <v/>
          </cell>
          <cell r="K2345" t="str">
            <v/>
          </cell>
          <cell r="L2345" t="str">
            <v/>
          </cell>
          <cell r="M2345" t="str">
            <v/>
          </cell>
          <cell r="N2345" t="str">
            <v/>
          </cell>
          <cell r="P2345" t="str">
            <v/>
          </cell>
          <cell r="Q2345" t="str">
            <v/>
          </cell>
          <cell r="R2345" t="str">
            <v/>
          </cell>
        </row>
        <row r="2346">
          <cell r="A2346" t="str">
            <v/>
          </cell>
          <cell r="B2346">
            <v>0</v>
          </cell>
          <cell r="C2346" t="str">
            <v/>
          </cell>
          <cell r="D2346" t="str">
            <v/>
          </cell>
          <cell r="E2346" t="str">
            <v>C</v>
          </cell>
          <cell r="F2346" t="str">
            <v/>
          </cell>
          <cell r="G2346">
            <v>0</v>
          </cell>
          <cell r="H2346">
            <v>0</v>
          </cell>
          <cell r="I2346">
            <v>0</v>
          </cell>
          <cell r="J2346" t="str">
            <v/>
          </cell>
          <cell r="K2346" t="str">
            <v/>
          </cell>
          <cell r="L2346" t="str">
            <v/>
          </cell>
          <cell r="M2346" t="str">
            <v/>
          </cell>
          <cell r="N2346" t="str">
            <v/>
          </cell>
          <cell r="P2346" t="str">
            <v/>
          </cell>
          <cell r="Q2346" t="str">
            <v/>
          </cell>
          <cell r="R2346" t="str">
            <v/>
          </cell>
        </row>
        <row r="2347">
          <cell r="A2347" t="str">
            <v/>
          </cell>
          <cell r="B2347">
            <v>0</v>
          </cell>
          <cell r="C2347" t="str">
            <v/>
          </cell>
          <cell r="D2347" t="str">
            <v/>
          </cell>
          <cell r="E2347" t="str">
            <v>C</v>
          </cell>
          <cell r="F2347" t="str">
            <v/>
          </cell>
          <cell r="G2347">
            <v>0</v>
          </cell>
          <cell r="H2347">
            <v>0</v>
          </cell>
          <cell r="I2347">
            <v>0</v>
          </cell>
          <cell r="J2347" t="str">
            <v/>
          </cell>
          <cell r="K2347" t="str">
            <v/>
          </cell>
          <cell r="L2347" t="str">
            <v/>
          </cell>
          <cell r="M2347" t="str">
            <v/>
          </cell>
          <cell r="N2347" t="str">
            <v/>
          </cell>
          <cell r="P2347" t="str">
            <v/>
          </cell>
          <cell r="Q2347" t="str">
            <v/>
          </cell>
          <cell r="R2347" t="str">
            <v/>
          </cell>
        </row>
        <row r="2348">
          <cell r="A2348" t="str">
            <v/>
          </cell>
          <cell r="B2348">
            <v>0</v>
          </cell>
          <cell r="C2348" t="str">
            <v/>
          </cell>
          <cell r="D2348" t="str">
            <v/>
          </cell>
          <cell r="E2348" t="str">
            <v>C</v>
          </cell>
          <cell r="F2348" t="str">
            <v/>
          </cell>
          <cell r="G2348">
            <v>0</v>
          </cell>
          <cell r="H2348">
            <v>0</v>
          </cell>
          <cell r="I2348">
            <v>0</v>
          </cell>
          <cell r="J2348" t="str">
            <v/>
          </cell>
          <cell r="K2348" t="str">
            <v/>
          </cell>
          <cell r="L2348" t="str">
            <v/>
          </cell>
          <cell r="M2348" t="str">
            <v/>
          </cell>
          <cell r="N2348" t="str">
            <v/>
          </cell>
          <cell r="P2348" t="str">
            <v/>
          </cell>
          <cell r="Q2348" t="str">
            <v/>
          </cell>
          <cell r="R2348" t="str">
            <v/>
          </cell>
        </row>
        <row r="2349">
          <cell r="A2349" t="str">
            <v/>
          </cell>
          <cell r="B2349">
            <v>0</v>
          </cell>
          <cell r="C2349" t="str">
            <v/>
          </cell>
          <cell r="D2349" t="str">
            <v/>
          </cell>
          <cell r="E2349" t="str">
            <v>C</v>
          </cell>
          <cell r="F2349" t="str">
            <v/>
          </cell>
          <cell r="G2349">
            <v>0</v>
          </cell>
          <cell r="H2349">
            <v>0</v>
          </cell>
          <cell r="I2349">
            <v>0</v>
          </cell>
          <cell r="J2349" t="str">
            <v/>
          </cell>
          <cell r="K2349" t="str">
            <v/>
          </cell>
          <cell r="L2349" t="str">
            <v/>
          </cell>
          <cell r="M2349" t="str">
            <v/>
          </cell>
          <cell r="N2349" t="str">
            <v/>
          </cell>
          <cell r="P2349" t="str">
            <v/>
          </cell>
          <cell r="Q2349" t="str">
            <v/>
          </cell>
          <cell r="R2349" t="str">
            <v/>
          </cell>
        </row>
        <row r="2350">
          <cell r="A2350" t="str">
            <v/>
          </cell>
          <cell r="B2350">
            <v>0</v>
          </cell>
          <cell r="C2350" t="str">
            <v/>
          </cell>
          <cell r="D2350" t="str">
            <v/>
          </cell>
          <cell r="E2350" t="str">
            <v>C</v>
          </cell>
          <cell r="F2350" t="str">
            <v/>
          </cell>
          <cell r="G2350">
            <v>0</v>
          </cell>
          <cell r="H2350">
            <v>0</v>
          </cell>
          <cell r="I2350">
            <v>0</v>
          </cell>
          <cell r="J2350" t="str">
            <v/>
          </cell>
          <cell r="K2350" t="str">
            <v/>
          </cell>
          <cell r="L2350" t="str">
            <v/>
          </cell>
          <cell r="M2350" t="str">
            <v/>
          </cell>
          <cell r="N2350" t="str">
            <v/>
          </cell>
          <cell r="P2350" t="str">
            <v/>
          </cell>
          <cell r="Q2350" t="str">
            <v/>
          </cell>
          <cell r="R2350" t="str">
            <v/>
          </cell>
        </row>
        <row r="2351">
          <cell r="A2351" t="str">
            <v/>
          </cell>
          <cell r="B2351">
            <v>0</v>
          </cell>
          <cell r="C2351" t="str">
            <v/>
          </cell>
          <cell r="D2351" t="str">
            <v/>
          </cell>
          <cell r="E2351" t="str">
            <v>C</v>
          </cell>
          <cell r="F2351" t="str">
            <v/>
          </cell>
          <cell r="G2351">
            <v>0</v>
          </cell>
          <cell r="H2351">
            <v>0</v>
          </cell>
          <cell r="I2351">
            <v>0</v>
          </cell>
          <cell r="J2351" t="str">
            <v/>
          </cell>
          <cell r="K2351" t="str">
            <v/>
          </cell>
          <cell r="L2351" t="str">
            <v/>
          </cell>
          <cell r="M2351" t="str">
            <v/>
          </cell>
          <cell r="N2351" t="str">
            <v/>
          </cell>
          <cell r="P2351" t="str">
            <v/>
          </cell>
          <cell r="Q2351" t="str">
            <v/>
          </cell>
          <cell r="R2351" t="str">
            <v/>
          </cell>
        </row>
        <row r="2352">
          <cell r="A2352" t="str">
            <v/>
          </cell>
          <cell r="B2352">
            <v>0</v>
          </cell>
          <cell r="C2352" t="str">
            <v/>
          </cell>
          <cell r="D2352" t="str">
            <v/>
          </cell>
          <cell r="E2352" t="str">
            <v>C</v>
          </cell>
          <cell r="F2352" t="str">
            <v/>
          </cell>
          <cell r="G2352">
            <v>0</v>
          </cell>
          <cell r="H2352">
            <v>0</v>
          </cell>
          <cell r="I2352">
            <v>0</v>
          </cell>
          <cell r="J2352" t="str">
            <v/>
          </cell>
          <cell r="K2352" t="str">
            <v/>
          </cell>
          <cell r="L2352" t="str">
            <v/>
          </cell>
          <cell r="M2352" t="str">
            <v/>
          </cell>
          <cell r="N2352" t="str">
            <v/>
          </cell>
          <cell r="P2352" t="str">
            <v/>
          </cell>
          <cell r="Q2352" t="str">
            <v/>
          </cell>
          <cell r="R2352" t="str">
            <v/>
          </cell>
        </row>
        <row r="2353">
          <cell r="A2353" t="str">
            <v/>
          </cell>
          <cell r="B2353">
            <v>0</v>
          </cell>
          <cell r="C2353" t="str">
            <v/>
          </cell>
          <cell r="D2353" t="str">
            <v/>
          </cell>
          <cell r="E2353" t="str">
            <v>C</v>
          </cell>
          <cell r="F2353" t="str">
            <v/>
          </cell>
          <cell r="G2353">
            <v>0</v>
          </cell>
          <cell r="H2353">
            <v>0</v>
          </cell>
          <cell r="I2353">
            <v>0</v>
          </cell>
          <cell r="J2353" t="str">
            <v/>
          </cell>
          <cell r="K2353" t="str">
            <v/>
          </cell>
          <cell r="L2353" t="str">
            <v/>
          </cell>
          <cell r="M2353" t="str">
            <v/>
          </cell>
          <cell r="N2353" t="str">
            <v/>
          </cell>
          <cell r="P2353" t="str">
            <v/>
          </cell>
          <cell r="Q2353" t="str">
            <v/>
          </cell>
          <cell r="R2353" t="str">
            <v/>
          </cell>
        </row>
        <row r="2354">
          <cell r="A2354" t="str">
            <v/>
          </cell>
          <cell r="B2354">
            <v>0</v>
          </cell>
          <cell r="C2354" t="str">
            <v/>
          </cell>
          <cell r="D2354" t="str">
            <v/>
          </cell>
          <cell r="E2354" t="str">
            <v>C</v>
          </cell>
          <cell r="F2354" t="str">
            <v/>
          </cell>
          <cell r="G2354">
            <v>0</v>
          </cell>
          <cell r="H2354">
            <v>0</v>
          </cell>
          <cell r="I2354">
            <v>0</v>
          </cell>
          <cell r="J2354" t="str">
            <v/>
          </cell>
          <cell r="K2354" t="str">
            <v/>
          </cell>
          <cell r="L2354" t="str">
            <v/>
          </cell>
          <cell r="M2354" t="str">
            <v/>
          </cell>
          <cell r="N2354" t="str">
            <v/>
          </cell>
          <cell r="P2354" t="str">
            <v/>
          </cell>
          <cell r="Q2354" t="str">
            <v/>
          </cell>
          <cell r="R2354" t="str">
            <v/>
          </cell>
        </row>
        <row r="2355">
          <cell r="A2355" t="str">
            <v/>
          </cell>
          <cell r="B2355">
            <v>0</v>
          </cell>
          <cell r="C2355" t="str">
            <v/>
          </cell>
          <cell r="D2355" t="str">
            <v/>
          </cell>
          <cell r="E2355" t="str">
            <v>C</v>
          </cell>
          <cell r="F2355" t="str">
            <v/>
          </cell>
          <cell r="G2355">
            <v>0</v>
          </cell>
          <cell r="H2355">
            <v>0</v>
          </cell>
          <cell r="I2355">
            <v>0</v>
          </cell>
          <cell r="J2355" t="str">
            <v/>
          </cell>
          <cell r="K2355" t="str">
            <v/>
          </cell>
          <cell r="L2355" t="str">
            <v/>
          </cell>
          <cell r="M2355" t="str">
            <v/>
          </cell>
          <cell r="N2355" t="str">
            <v/>
          </cell>
          <cell r="P2355" t="str">
            <v/>
          </cell>
          <cell r="Q2355" t="str">
            <v/>
          </cell>
          <cell r="R2355" t="str">
            <v/>
          </cell>
        </row>
        <row r="2356">
          <cell r="A2356" t="str">
            <v/>
          </cell>
          <cell r="B2356">
            <v>0</v>
          </cell>
          <cell r="C2356" t="str">
            <v/>
          </cell>
          <cell r="D2356" t="str">
            <v/>
          </cell>
          <cell r="E2356" t="str">
            <v>C</v>
          </cell>
          <cell r="F2356" t="str">
            <v/>
          </cell>
          <cell r="G2356">
            <v>0</v>
          </cell>
          <cell r="H2356">
            <v>0</v>
          </cell>
          <cell r="I2356">
            <v>0</v>
          </cell>
          <cell r="J2356" t="str">
            <v/>
          </cell>
          <cell r="K2356" t="str">
            <v/>
          </cell>
          <cell r="L2356" t="str">
            <v/>
          </cell>
          <cell r="M2356" t="str">
            <v/>
          </cell>
          <cell r="N2356" t="str">
            <v/>
          </cell>
          <cell r="P2356" t="str">
            <v/>
          </cell>
          <cell r="Q2356" t="str">
            <v/>
          </cell>
          <cell r="R2356" t="str">
            <v/>
          </cell>
        </row>
        <row r="2357">
          <cell r="A2357" t="str">
            <v/>
          </cell>
          <cell r="B2357">
            <v>0</v>
          </cell>
          <cell r="C2357" t="str">
            <v/>
          </cell>
          <cell r="D2357" t="str">
            <v/>
          </cell>
          <cell r="E2357" t="str">
            <v>C</v>
          </cell>
          <cell r="F2357" t="str">
            <v/>
          </cell>
          <cell r="G2357">
            <v>0</v>
          </cell>
          <cell r="H2357">
            <v>0</v>
          </cell>
          <cell r="I2357">
            <v>0</v>
          </cell>
          <cell r="J2357" t="str">
            <v/>
          </cell>
          <cell r="K2357" t="str">
            <v/>
          </cell>
          <cell r="L2357" t="str">
            <v/>
          </cell>
          <cell r="M2357" t="str">
            <v/>
          </cell>
          <cell r="N2357" t="str">
            <v/>
          </cell>
          <cell r="P2357" t="str">
            <v/>
          </cell>
          <cell r="Q2357" t="str">
            <v/>
          </cell>
          <cell r="R2357" t="str">
            <v/>
          </cell>
        </row>
        <row r="2358">
          <cell r="A2358" t="str">
            <v/>
          </cell>
          <cell r="B2358">
            <v>0</v>
          </cell>
          <cell r="C2358" t="str">
            <v/>
          </cell>
          <cell r="D2358" t="str">
            <v/>
          </cell>
          <cell r="E2358" t="str">
            <v>C</v>
          </cell>
          <cell r="F2358" t="str">
            <v/>
          </cell>
          <cell r="G2358">
            <v>0</v>
          </cell>
          <cell r="H2358">
            <v>0</v>
          </cell>
          <cell r="I2358">
            <v>0</v>
          </cell>
          <cell r="J2358" t="str">
            <v/>
          </cell>
          <cell r="K2358" t="str">
            <v/>
          </cell>
          <cell r="L2358" t="str">
            <v/>
          </cell>
          <cell r="M2358" t="str">
            <v/>
          </cell>
          <cell r="N2358" t="str">
            <v/>
          </cell>
          <cell r="P2358" t="str">
            <v/>
          </cell>
          <cell r="Q2358" t="str">
            <v/>
          </cell>
          <cell r="R2358" t="str">
            <v/>
          </cell>
        </row>
        <row r="2359">
          <cell r="A2359" t="str">
            <v/>
          </cell>
          <cell r="B2359">
            <v>0</v>
          </cell>
          <cell r="C2359" t="str">
            <v/>
          </cell>
          <cell r="D2359" t="str">
            <v/>
          </cell>
          <cell r="E2359" t="str">
            <v>C</v>
          </cell>
          <cell r="F2359" t="str">
            <v/>
          </cell>
          <cell r="G2359">
            <v>0</v>
          </cell>
          <cell r="H2359">
            <v>0</v>
          </cell>
          <cell r="I2359">
            <v>0</v>
          </cell>
          <cell r="J2359" t="str">
            <v/>
          </cell>
          <cell r="K2359" t="str">
            <v/>
          </cell>
          <cell r="L2359" t="str">
            <v/>
          </cell>
          <cell r="M2359" t="str">
            <v/>
          </cell>
          <cell r="N2359" t="str">
            <v/>
          </cell>
          <cell r="P2359" t="str">
            <v/>
          </cell>
          <cell r="Q2359" t="str">
            <v/>
          </cell>
          <cell r="R2359" t="str">
            <v/>
          </cell>
        </row>
        <row r="2360">
          <cell r="A2360" t="str">
            <v/>
          </cell>
          <cell r="B2360">
            <v>0</v>
          </cell>
          <cell r="C2360" t="str">
            <v/>
          </cell>
          <cell r="D2360" t="str">
            <v/>
          </cell>
          <cell r="E2360" t="str">
            <v>C</v>
          </cell>
          <cell r="F2360" t="str">
            <v/>
          </cell>
          <cell r="G2360">
            <v>0</v>
          </cell>
          <cell r="H2360">
            <v>0</v>
          </cell>
          <cell r="I2360">
            <v>0</v>
          </cell>
          <cell r="J2360" t="str">
            <v/>
          </cell>
          <cell r="K2360" t="str">
            <v/>
          </cell>
          <cell r="L2360" t="str">
            <v/>
          </cell>
          <cell r="M2360" t="str">
            <v/>
          </cell>
          <cell r="N2360" t="str">
            <v/>
          </cell>
          <cell r="P2360" t="str">
            <v/>
          </cell>
          <cell r="Q2360" t="str">
            <v/>
          </cell>
          <cell r="R2360" t="str">
            <v/>
          </cell>
        </row>
        <row r="2361">
          <cell r="A2361" t="str">
            <v/>
          </cell>
          <cell r="B2361">
            <v>0</v>
          </cell>
          <cell r="C2361" t="str">
            <v/>
          </cell>
          <cell r="D2361" t="str">
            <v/>
          </cell>
          <cell r="E2361" t="str">
            <v>C</v>
          </cell>
          <cell r="F2361" t="str">
            <v/>
          </cell>
          <cell r="G2361">
            <v>0</v>
          </cell>
          <cell r="H2361">
            <v>0</v>
          </cell>
          <cell r="I2361">
            <v>0</v>
          </cell>
          <cell r="J2361" t="str">
            <v/>
          </cell>
          <cell r="K2361" t="str">
            <v/>
          </cell>
          <cell r="L2361" t="str">
            <v/>
          </cell>
          <cell r="M2361" t="str">
            <v/>
          </cell>
          <cell r="N2361" t="str">
            <v/>
          </cell>
          <cell r="P2361" t="str">
            <v/>
          </cell>
          <cell r="Q2361" t="str">
            <v/>
          </cell>
          <cell r="R2361" t="str">
            <v/>
          </cell>
        </row>
        <row r="2362">
          <cell r="A2362" t="str">
            <v/>
          </cell>
          <cell r="B2362">
            <v>0</v>
          </cell>
          <cell r="C2362" t="str">
            <v/>
          </cell>
          <cell r="D2362" t="str">
            <v/>
          </cell>
          <cell r="E2362" t="str">
            <v>C</v>
          </cell>
          <cell r="F2362" t="str">
            <v/>
          </cell>
          <cell r="G2362">
            <v>0</v>
          </cell>
          <cell r="H2362">
            <v>0</v>
          </cell>
          <cell r="I2362">
            <v>0</v>
          </cell>
          <cell r="J2362" t="str">
            <v/>
          </cell>
          <cell r="K2362" t="str">
            <v/>
          </cell>
          <cell r="L2362" t="str">
            <v/>
          </cell>
          <cell r="M2362" t="str">
            <v/>
          </cell>
          <cell r="N2362" t="str">
            <v/>
          </cell>
          <cell r="P2362" t="str">
            <v/>
          </cell>
          <cell r="Q2362" t="str">
            <v/>
          </cell>
          <cell r="R2362" t="str">
            <v/>
          </cell>
        </row>
        <row r="2363">
          <cell r="A2363" t="str">
            <v/>
          </cell>
          <cell r="B2363">
            <v>0</v>
          </cell>
          <cell r="C2363" t="str">
            <v/>
          </cell>
          <cell r="D2363" t="str">
            <v/>
          </cell>
          <cell r="E2363" t="str">
            <v>C</v>
          </cell>
          <cell r="F2363" t="str">
            <v/>
          </cell>
          <cell r="G2363">
            <v>0</v>
          </cell>
          <cell r="H2363">
            <v>0</v>
          </cell>
          <cell r="I2363">
            <v>0</v>
          </cell>
          <cell r="J2363" t="str">
            <v/>
          </cell>
          <cell r="K2363" t="str">
            <v/>
          </cell>
          <cell r="L2363" t="str">
            <v/>
          </cell>
          <cell r="M2363" t="str">
            <v/>
          </cell>
          <cell r="N2363" t="str">
            <v/>
          </cell>
          <cell r="P2363" t="str">
            <v/>
          </cell>
          <cell r="Q2363" t="str">
            <v/>
          </cell>
          <cell r="R2363" t="str">
            <v/>
          </cell>
        </row>
        <row r="2364">
          <cell r="A2364" t="str">
            <v/>
          </cell>
          <cell r="B2364">
            <v>0</v>
          </cell>
          <cell r="C2364" t="str">
            <v/>
          </cell>
          <cell r="D2364" t="str">
            <v/>
          </cell>
          <cell r="E2364" t="str">
            <v>C</v>
          </cell>
          <cell r="F2364" t="str">
            <v/>
          </cell>
          <cell r="G2364">
            <v>0</v>
          </cell>
          <cell r="H2364">
            <v>0</v>
          </cell>
          <cell r="I2364">
            <v>0</v>
          </cell>
          <cell r="J2364" t="str">
            <v/>
          </cell>
          <cell r="K2364" t="str">
            <v/>
          </cell>
          <cell r="L2364" t="str">
            <v/>
          </cell>
          <cell r="M2364" t="str">
            <v/>
          </cell>
          <cell r="N2364" t="str">
            <v/>
          </cell>
          <cell r="P2364" t="str">
            <v/>
          </cell>
          <cell r="Q2364" t="str">
            <v/>
          </cell>
          <cell r="R2364" t="str">
            <v/>
          </cell>
        </row>
        <row r="2365">
          <cell r="A2365" t="str">
            <v/>
          </cell>
          <cell r="B2365">
            <v>0</v>
          </cell>
          <cell r="C2365" t="str">
            <v/>
          </cell>
          <cell r="D2365" t="str">
            <v/>
          </cell>
          <cell r="E2365" t="str">
            <v>C</v>
          </cell>
          <cell r="F2365" t="str">
            <v/>
          </cell>
          <cell r="G2365">
            <v>0</v>
          </cell>
          <cell r="H2365">
            <v>0</v>
          </cell>
          <cell r="I2365">
            <v>0</v>
          </cell>
          <cell r="J2365" t="str">
            <v/>
          </cell>
          <cell r="K2365" t="str">
            <v/>
          </cell>
          <cell r="L2365" t="str">
            <v/>
          </cell>
          <cell r="M2365" t="str">
            <v/>
          </cell>
          <cell r="N2365" t="str">
            <v/>
          </cell>
          <cell r="P2365" t="str">
            <v/>
          </cell>
          <cell r="Q2365" t="str">
            <v/>
          </cell>
          <cell r="R2365" t="str">
            <v/>
          </cell>
        </row>
        <row r="2366">
          <cell r="A2366" t="str">
            <v/>
          </cell>
          <cell r="B2366">
            <v>0</v>
          </cell>
          <cell r="C2366" t="str">
            <v/>
          </cell>
          <cell r="D2366" t="str">
            <v/>
          </cell>
          <cell r="E2366" t="str">
            <v>C</v>
          </cell>
          <cell r="F2366" t="str">
            <v/>
          </cell>
          <cell r="G2366">
            <v>0</v>
          </cell>
          <cell r="H2366">
            <v>0</v>
          </cell>
          <cell r="I2366">
            <v>0</v>
          </cell>
          <cell r="J2366" t="str">
            <v/>
          </cell>
          <cell r="K2366" t="str">
            <v/>
          </cell>
          <cell r="L2366" t="str">
            <v/>
          </cell>
          <cell r="M2366" t="str">
            <v/>
          </cell>
          <cell r="N2366" t="str">
            <v/>
          </cell>
          <cell r="P2366" t="str">
            <v/>
          </cell>
          <cell r="Q2366" t="str">
            <v/>
          </cell>
          <cell r="R2366" t="str">
            <v/>
          </cell>
        </row>
        <row r="2367">
          <cell r="A2367" t="str">
            <v/>
          </cell>
          <cell r="B2367">
            <v>0</v>
          </cell>
          <cell r="C2367" t="str">
            <v/>
          </cell>
          <cell r="D2367" t="str">
            <v/>
          </cell>
          <cell r="E2367" t="str">
            <v>C</v>
          </cell>
          <cell r="F2367" t="str">
            <v/>
          </cell>
          <cell r="G2367">
            <v>0</v>
          </cell>
          <cell r="H2367">
            <v>0</v>
          </cell>
          <cell r="I2367">
            <v>0</v>
          </cell>
          <cell r="J2367" t="str">
            <v/>
          </cell>
          <cell r="K2367" t="str">
            <v/>
          </cell>
          <cell r="L2367" t="str">
            <v/>
          </cell>
          <cell r="M2367" t="str">
            <v/>
          </cell>
          <cell r="N2367" t="str">
            <v/>
          </cell>
          <cell r="P2367" t="str">
            <v/>
          </cell>
          <cell r="Q2367" t="str">
            <v/>
          </cell>
          <cell r="R2367" t="str">
            <v/>
          </cell>
        </row>
        <row r="2368">
          <cell r="A2368" t="str">
            <v/>
          </cell>
          <cell r="B2368">
            <v>0</v>
          </cell>
          <cell r="C2368" t="str">
            <v/>
          </cell>
          <cell r="D2368" t="str">
            <v/>
          </cell>
          <cell r="E2368" t="str">
            <v>C</v>
          </cell>
          <cell r="F2368" t="str">
            <v/>
          </cell>
          <cell r="G2368">
            <v>0</v>
          </cell>
          <cell r="H2368">
            <v>0</v>
          </cell>
          <cell r="I2368">
            <v>0</v>
          </cell>
          <cell r="J2368" t="str">
            <v/>
          </cell>
          <cell r="K2368" t="str">
            <v/>
          </cell>
          <cell r="L2368" t="str">
            <v/>
          </cell>
          <cell r="M2368" t="str">
            <v/>
          </cell>
          <cell r="N2368" t="str">
            <v/>
          </cell>
          <cell r="P2368" t="str">
            <v/>
          </cell>
          <cell r="Q2368" t="str">
            <v/>
          </cell>
          <cell r="R2368" t="str">
            <v/>
          </cell>
        </row>
        <row r="2369">
          <cell r="A2369" t="str">
            <v/>
          </cell>
          <cell r="B2369">
            <v>0</v>
          </cell>
          <cell r="C2369" t="str">
            <v/>
          </cell>
          <cell r="D2369" t="str">
            <v/>
          </cell>
          <cell r="E2369" t="str">
            <v>C</v>
          </cell>
          <cell r="F2369" t="str">
            <v/>
          </cell>
          <cell r="G2369">
            <v>0</v>
          </cell>
          <cell r="H2369">
            <v>0</v>
          </cell>
          <cell r="I2369">
            <v>0</v>
          </cell>
          <cell r="J2369" t="str">
            <v/>
          </cell>
          <cell r="K2369" t="str">
            <v/>
          </cell>
          <cell r="L2369" t="str">
            <v/>
          </cell>
          <cell r="M2369" t="str">
            <v/>
          </cell>
          <cell r="N2369" t="str">
            <v/>
          </cell>
          <cell r="P2369" t="str">
            <v/>
          </cell>
          <cell r="Q2369" t="str">
            <v/>
          </cell>
          <cell r="R2369" t="str">
            <v/>
          </cell>
        </row>
        <row r="2370">
          <cell r="A2370" t="str">
            <v/>
          </cell>
          <cell r="B2370">
            <v>0</v>
          </cell>
          <cell r="C2370" t="str">
            <v/>
          </cell>
          <cell r="D2370" t="str">
            <v/>
          </cell>
          <cell r="E2370" t="str">
            <v>C</v>
          </cell>
          <cell r="F2370" t="str">
            <v/>
          </cell>
          <cell r="G2370">
            <v>0</v>
          </cell>
          <cell r="H2370">
            <v>0</v>
          </cell>
          <cell r="I2370">
            <v>0</v>
          </cell>
          <cell r="J2370" t="str">
            <v/>
          </cell>
          <cell r="K2370" t="str">
            <v/>
          </cell>
          <cell r="L2370" t="str">
            <v/>
          </cell>
          <cell r="M2370" t="str">
            <v/>
          </cell>
          <cell r="N2370" t="str">
            <v/>
          </cell>
          <cell r="P2370" t="str">
            <v/>
          </cell>
          <cell r="Q2370" t="str">
            <v/>
          </cell>
          <cell r="R2370" t="str">
            <v/>
          </cell>
        </row>
        <row r="2371">
          <cell r="A2371" t="str">
            <v/>
          </cell>
          <cell r="B2371">
            <v>0</v>
          </cell>
          <cell r="C2371" t="str">
            <v/>
          </cell>
          <cell r="D2371" t="str">
            <v/>
          </cell>
          <cell r="E2371" t="str">
            <v>C</v>
          </cell>
          <cell r="F2371" t="str">
            <v/>
          </cell>
          <cell r="G2371">
            <v>0</v>
          </cell>
          <cell r="H2371">
            <v>0</v>
          </cell>
          <cell r="I2371">
            <v>0</v>
          </cell>
          <cell r="J2371" t="str">
            <v/>
          </cell>
          <cell r="K2371" t="str">
            <v/>
          </cell>
          <cell r="L2371" t="str">
            <v/>
          </cell>
          <cell r="M2371" t="str">
            <v/>
          </cell>
          <cell r="N2371" t="str">
            <v/>
          </cell>
          <cell r="P2371" t="str">
            <v/>
          </cell>
          <cell r="Q2371" t="str">
            <v/>
          </cell>
          <cell r="R2371" t="str">
            <v/>
          </cell>
        </row>
        <row r="2372">
          <cell r="A2372" t="str">
            <v/>
          </cell>
          <cell r="B2372">
            <v>0</v>
          </cell>
          <cell r="C2372" t="str">
            <v/>
          </cell>
          <cell r="D2372" t="str">
            <v/>
          </cell>
          <cell r="E2372" t="str">
            <v>C</v>
          </cell>
          <cell r="F2372" t="str">
            <v/>
          </cell>
          <cell r="G2372">
            <v>0</v>
          </cell>
          <cell r="H2372">
            <v>0</v>
          </cell>
          <cell r="I2372">
            <v>0</v>
          </cell>
          <cell r="J2372" t="str">
            <v/>
          </cell>
          <cell r="K2372" t="str">
            <v/>
          </cell>
          <cell r="L2372" t="str">
            <v/>
          </cell>
          <cell r="M2372" t="str">
            <v/>
          </cell>
          <cell r="N2372" t="str">
            <v/>
          </cell>
          <cell r="P2372" t="str">
            <v/>
          </cell>
          <cell r="Q2372" t="str">
            <v/>
          </cell>
          <cell r="R2372" t="str">
            <v/>
          </cell>
        </row>
        <row r="2373">
          <cell r="A2373" t="str">
            <v/>
          </cell>
          <cell r="B2373">
            <v>0</v>
          </cell>
          <cell r="C2373" t="str">
            <v/>
          </cell>
          <cell r="D2373" t="str">
            <v/>
          </cell>
          <cell r="E2373" t="str">
            <v>C</v>
          </cell>
          <cell r="F2373" t="str">
            <v/>
          </cell>
          <cell r="G2373">
            <v>0</v>
          </cell>
          <cell r="H2373">
            <v>0</v>
          </cell>
          <cell r="I2373">
            <v>0</v>
          </cell>
          <cell r="J2373" t="str">
            <v/>
          </cell>
          <cell r="K2373" t="str">
            <v/>
          </cell>
          <cell r="L2373" t="str">
            <v/>
          </cell>
          <cell r="M2373" t="str">
            <v/>
          </cell>
          <cell r="N2373" t="str">
            <v/>
          </cell>
          <cell r="P2373" t="str">
            <v/>
          </cell>
          <cell r="Q2373" t="str">
            <v/>
          </cell>
          <cell r="R2373" t="str">
            <v/>
          </cell>
        </row>
        <row r="2374">
          <cell r="A2374" t="str">
            <v/>
          </cell>
          <cell r="B2374">
            <v>0</v>
          </cell>
          <cell r="C2374" t="str">
            <v/>
          </cell>
          <cell r="D2374" t="str">
            <v/>
          </cell>
          <cell r="E2374" t="str">
            <v>C</v>
          </cell>
          <cell r="F2374" t="str">
            <v/>
          </cell>
          <cell r="G2374">
            <v>0</v>
          </cell>
          <cell r="H2374">
            <v>0</v>
          </cell>
          <cell r="I2374">
            <v>0</v>
          </cell>
          <cell r="J2374" t="str">
            <v/>
          </cell>
          <cell r="K2374" t="str">
            <v/>
          </cell>
          <cell r="L2374" t="str">
            <v/>
          </cell>
          <cell r="M2374" t="str">
            <v/>
          </cell>
          <cell r="N2374" t="str">
            <v/>
          </cell>
          <cell r="P2374" t="str">
            <v/>
          </cell>
          <cell r="Q2374" t="str">
            <v/>
          </cell>
          <cell r="R2374" t="str">
            <v/>
          </cell>
        </row>
        <row r="2375">
          <cell r="A2375" t="str">
            <v/>
          </cell>
          <cell r="B2375">
            <v>0</v>
          </cell>
          <cell r="C2375" t="str">
            <v/>
          </cell>
          <cell r="D2375" t="str">
            <v/>
          </cell>
          <cell r="E2375" t="str">
            <v>C</v>
          </cell>
          <cell r="F2375" t="str">
            <v/>
          </cell>
          <cell r="G2375">
            <v>0</v>
          </cell>
          <cell r="H2375">
            <v>0</v>
          </cell>
          <cell r="I2375">
            <v>0</v>
          </cell>
          <cell r="J2375" t="str">
            <v/>
          </cell>
          <cell r="K2375" t="str">
            <v/>
          </cell>
          <cell r="L2375" t="str">
            <v/>
          </cell>
          <cell r="M2375" t="str">
            <v/>
          </cell>
          <cell r="N2375" t="str">
            <v/>
          </cell>
          <cell r="P2375" t="str">
            <v/>
          </cell>
          <cell r="Q2375" t="str">
            <v/>
          </cell>
          <cell r="R2375" t="str">
            <v/>
          </cell>
        </row>
        <row r="2376">
          <cell r="A2376" t="str">
            <v/>
          </cell>
          <cell r="B2376">
            <v>0</v>
          </cell>
          <cell r="C2376" t="str">
            <v/>
          </cell>
          <cell r="D2376" t="str">
            <v/>
          </cell>
          <cell r="E2376" t="str">
            <v>C</v>
          </cell>
          <cell r="F2376" t="str">
            <v/>
          </cell>
          <cell r="G2376">
            <v>0</v>
          </cell>
          <cell r="H2376">
            <v>0</v>
          </cell>
          <cell r="I2376">
            <v>0</v>
          </cell>
          <cell r="J2376" t="str">
            <v/>
          </cell>
          <cell r="K2376" t="str">
            <v/>
          </cell>
          <cell r="L2376" t="str">
            <v/>
          </cell>
          <cell r="M2376" t="str">
            <v/>
          </cell>
          <cell r="N2376" t="str">
            <v/>
          </cell>
          <cell r="P2376" t="str">
            <v/>
          </cell>
          <cell r="Q2376" t="str">
            <v/>
          </cell>
          <cell r="R2376" t="str">
            <v/>
          </cell>
        </row>
        <row r="2377">
          <cell r="A2377" t="str">
            <v/>
          </cell>
          <cell r="B2377">
            <v>0</v>
          </cell>
          <cell r="C2377" t="str">
            <v/>
          </cell>
          <cell r="D2377" t="str">
            <v/>
          </cell>
          <cell r="E2377" t="str">
            <v>C</v>
          </cell>
          <cell r="F2377" t="str">
            <v/>
          </cell>
          <cell r="G2377">
            <v>0</v>
          </cell>
          <cell r="H2377">
            <v>0</v>
          </cell>
          <cell r="I2377">
            <v>0</v>
          </cell>
          <cell r="J2377" t="str">
            <v/>
          </cell>
          <cell r="K2377" t="str">
            <v/>
          </cell>
          <cell r="L2377" t="str">
            <v/>
          </cell>
          <cell r="M2377" t="str">
            <v/>
          </cell>
          <cell r="N2377" t="str">
            <v/>
          </cell>
          <cell r="P2377" t="str">
            <v/>
          </cell>
          <cell r="Q2377" t="str">
            <v/>
          </cell>
          <cell r="R2377" t="str">
            <v/>
          </cell>
        </row>
        <row r="2378">
          <cell r="A2378" t="str">
            <v/>
          </cell>
          <cell r="B2378">
            <v>0</v>
          </cell>
          <cell r="C2378" t="str">
            <v/>
          </cell>
          <cell r="D2378" t="str">
            <v/>
          </cell>
          <cell r="E2378" t="str">
            <v>C</v>
          </cell>
          <cell r="F2378" t="str">
            <v/>
          </cell>
          <cell r="G2378">
            <v>0</v>
          </cell>
          <cell r="H2378">
            <v>0</v>
          </cell>
          <cell r="I2378">
            <v>0</v>
          </cell>
          <cell r="J2378" t="str">
            <v/>
          </cell>
          <cell r="K2378" t="str">
            <v/>
          </cell>
          <cell r="L2378" t="str">
            <v/>
          </cell>
          <cell r="M2378" t="str">
            <v/>
          </cell>
          <cell r="N2378" t="str">
            <v/>
          </cell>
          <cell r="P2378" t="str">
            <v/>
          </cell>
          <cell r="Q2378" t="str">
            <v/>
          </cell>
          <cell r="R2378" t="str">
            <v/>
          </cell>
        </row>
        <row r="2379">
          <cell r="A2379" t="str">
            <v/>
          </cell>
          <cell r="B2379">
            <v>0</v>
          </cell>
          <cell r="C2379" t="str">
            <v/>
          </cell>
          <cell r="D2379" t="str">
            <v/>
          </cell>
          <cell r="E2379" t="str">
            <v>C</v>
          </cell>
          <cell r="F2379" t="str">
            <v/>
          </cell>
          <cell r="G2379">
            <v>0</v>
          </cell>
          <cell r="H2379">
            <v>0</v>
          </cell>
          <cell r="I2379">
            <v>0</v>
          </cell>
          <cell r="J2379" t="str">
            <v/>
          </cell>
          <cell r="K2379" t="str">
            <v/>
          </cell>
          <cell r="L2379" t="str">
            <v/>
          </cell>
          <cell r="M2379" t="str">
            <v/>
          </cell>
          <cell r="N2379" t="str">
            <v/>
          </cell>
          <cell r="P2379" t="str">
            <v/>
          </cell>
          <cell r="Q2379" t="str">
            <v/>
          </cell>
          <cell r="R2379" t="str">
            <v/>
          </cell>
        </row>
        <row r="2380">
          <cell r="A2380" t="str">
            <v/>
          </cell>
          <cell r="B2380">
            <v>0</v>
          </cell>
          <cell r="C2380" t="str">
            <v/>
          </cell>
          <cell r="D2380" t="str">
            <v/>
          </cell>
          <cell r="E2380" t="str">
            <v>C</v>
          </cell>
          <cell r="F2380" t="str">
            <v/>
          </cell>
          <cell r="G2380">
            <v>0</v>
          </cell>
          <cell r="H2380">
            <v>0</v>
          </cell>
          <cell r="I2380">
            <v>0</v>
          </cell>
          <cell r="J2380" t="str">
            <v/>
          </cell>
          <cell r="K2380" t="str">
            <v/>
          </cell>
          <cell r="L2380" t="str">
            <v/>
          </cell>
          <cell r="M2380" t="str">
            <v/>
          </cell>
          <cell r="N2380" t="str">
            <v/>
          </cell>
          <cell r="P2380" t="str">
            <v/>
          </cell>
          <cell r="Q2380" t="str">
            <v/>
          </cell>
          <cell r="R2380" t="str">
            <v/>
          </cell>
        </row>
        <row r="2381">
          <cell r="A2381" t="str">
            <v/>
          </cell>
          <cell r="B2381">
            <v>0</v>
          </cell>
          <cell r="C2381" t="str">
            <v/>
          </cell>
          <cell r="D2381" t="str">
            <v/>
          </cell>
          <cell r="E2381" t="str">
            <v>C</v>
          </cell>
          <cell r="F2381" t="str">
            <v/>
          </cell>
          <cell r="G2381">
            <v>0</v>
          </cell>
          <cell r="H2381">
            <v>0</v>
          </cell>
          <cell r="I2381">
            <v>0</v>
          </cell>
          <cell r="J2381" t="str">
            <v/>
          </cell>
          <cell r="K2381" t="str">
            <v/>
          </cell>
          <cell r="L2381" t="str">
            <v/>
          </cell>
          <cell r="M2381" t="str">
            <v/>
          </cell>
          <cell r="N2381" t="str">
            <v/>
          </cell>
          <cell r="P2381" t="str">
            <v/>
          </cell>
          <cell r="Q2381" t="str">
            <v/>
          </cell>
          <cell r="R2381" t="str">
            <v/>
          </cell>
        </row>
        <row r="2382">
          <cell r="A2382" t="str">
            <v/>
          </cell>
          <cell r="B2382">
            <v>0</v>
          </cell>
          <cell r="C2382" t="str">
            <v/>
          </cell>
          <cell r="D2382" t="str">
            <v/>
          </cell>
          <cell r="E2382" t="str">
            <v>C</v>
          </cell>
          <cell r="F2382" t="str">
            <v/>
          </cell>
          <cell r="G2382">
            <v>0</v>
          </cell>
          <cell r="H2382">
            <v>0</v>
          </cell>
          <cell r="I2382">
            <v>0</v>
          </cell>
          <cell r="J2382" t="str">
            <v/>
          </cell>
          <cell r="K2382" t="str">
            <v/>
          </cell>
          <cell r="L2382" t="str">
            <v/>
          </cell>
          <cell r="M2382" t="str">
            <v/>
          </cell>
          <cell r="N2382" t="str">
            <v/>
          </cell>
          <cell r="P2382" t="str">
            <v/>
          </cell>
          <cell r="Q2382" t="str">
            <v/>
          </cell>
          <cell r="R2382" t="str">
            <v/>
          </cell>
        </row>
        <row r="2383">
          <cell r="A2383" t="str">
            <v/>
          </cell>
          <cell r="B2383">
            <v>0</v>
          </cell>
          <cell r="C2383" t="str">
            <v/>
          </cell>
          <cell r="D2383" t="str">
            <v/>
          </cell>
          <cell r="E2383" t="str">
            <v>C</v>
          </cell>
          <cell r="F2383" t="str">
            <v/>
          </cell>
          <cell r="G2383">
            <v>0</v>
          </cell>
          <cell r="H2383">
            <v>0</v>
          </cell>
          <cell r="I2383">
            <v>0</v>
          </cell>
          <cell r="J2383" t="str">
            <v/>
          </cell>
          <cell r="K2383" t="str">
            <v/>
          </cell>
          <cell r="L2383" t="str">
            <v/>
          </cell>
          <cell r="M2383" t="str">
            <v/>
          </cell>
          <cell r="N2383" t="str">
            <v/>
          </cell>
          <cell r="P2383" t="str">
            <v/>
          </cell>
          <cell r="Q2383" t="str">
            <v/>
          </cell>
          <cell r="R2383" t="str">
            <v/>
          </cell>
        </row>
        <row r="2384">
          <cell r="A2384" t="str">
            <v/>
          </cell>
          <cell r="B2384">
            <v>0</v>
          </cell>
          <cell r="C2384" t="str">
            <v/>
          </cell>
          <cell r="D2384" t="str">
            <v/>
          </cell>
          <cell r="E2384" t="str">
            <v>C</v>
          </cell>
          <cell r="F2384" t="str">
            <v/>
          </cell>
          <cell r="G2384">
            <v>0</v>
          </cell>
          <cell r="H2384">
            <v>0</v>
          </cell>
          <cell r="I2384">
            <v>0</v>
          </cell>
          <cell r="J2384" t="str">
            <v/>
          </cell>
          <cell r="K2384" t="str">
            <v/>
          </cell>
          <cell r="L2384" t="str">
            <v/>
          </cell>
          <cell r="M2384" t="str">
            <v/>
          </cell>
          <cell r="N2384" t="str">
            <v/>
          </cell>
          <cell r="P2384" t="str">
            <v/>
          </cell>
          <cell r="Q2384" t="str">
            <v/>
          </cell>
          <cell r="R2384" t="str">
            <v/>
          </cell>
        </row>
        <row r="2385">
          <cell r="A2385" t="str">
            <v/>
          </cell>
          <cell r="B2385">
            <v>0</v>
          </cell>
          <cell r="C2385" t="str">
            <v/>
          </cell>
          <cell r="D2385" t="str">
            <v/>
          </cell>
          <cell r="E2385" t="str">
            <v>C</v>
          </cell>
          <cell r="F2385" t="str">
            <v/>
          </cell>
          <cell r="G2385">
            <v>0</v>
          </cell>
          <cell r="H2385">
            <v>0</v>
          </cell>
          <cell r="I2385">
            <v>0</v>
          </cell>
          <cell r="J2385" t="str">
            <v/>
          </cell>
          <cell r="K2385" t="str">
            <v/>
          </cell>
          <cell r="L2385" t="str">
            <v/>
          </cell>
          <cell r="M2385" t="str">
            <v/>
          </cell>
          <cell r="N2385" t="str">
            <v/>
          </cell>
          <cell r="P2385" t="str">
            <v/>
          </cell>
          <cell r="Q2385" t="str">
            <v/>
          </cell>
          <cell r="R2385" t="str">
            <v/>
          </cell>
        </row>
        <row r="2386">
          <cell r="A2386" t="str">
            <v/>
          </cell>
          <cell r="B2386">
            <v>0</v>
          </cell>
          <cell r="C2386" t="str">
            <v/>
          </cell>
          <cell r="D2386" t="str">
            <v/>
          </cell>
          <cell r="E2386" t="str">
            <v>C</v>
          </cell>
          <cell r="F2386" t="str">
            <v/>
          </cell>
          <cell r="G2386">
            <v>0</v>
          </cell>
          <cell r="H2386">
            <v>0</v>
          </cell>
          <cell r="I2386">
            <v>0</v>
          </cell>
          <cell r="J2386" t="str">
            <v/>
          </cell>
          <cell r="K2386" t="str">
            <v/>
          </cell>
          <cell r="L2386" t="str">
            <v/>
          </cell>
          <cell r="M2386" t="str">
            <v/>
          </cell>
          <cell r="N2386" t="str">
            <v/>
          </cell>
          <cell r="P2386" t="str">
            <v/>
          </cell>
          <cell r="Q2386" t="str">
            <v/>
          </cell>
          <cell r="R2386" t="str">
            <v/>
          </cell>
        </row>
        <row r="2387">
          <cell r="A2387" t="str">
            <v/>
          </cell>
          <cell r="B2387">
            <v>0</v>
          </cell>
          <cell r="C2387" t="str">
            <v/>
          </cell>
          <cell r="D2387" t="str">
            <v/>
          </cell>
          <cell r="E2387" t="str">
            <v>C</v>
          </cell>
          <cell r="F2387" t="str">
            <v/>
          </cell>
          <cell r="G2387">
            <v>0</v>
          </cell>
          <cell r="H2387">
            <v>0</v>
          </cell>
          <cell r="I2387">
            <v>0</v>
          </cell>
          <cell r="J2387" t="str">
            <v/>
          </cell>
          <cell r="K2387" t="str">
            <v/>
          </cell>
          <cell r="L2387" t="str">
            <v/>
          </cell>
          <cell r="M2387" t="str">
            <v/>
          </cell>
          <cell r="N2387" t="str">
            <v/>
          </cell>
          <cell r="P2387" t="str">
            <v/>
          </cell>
          <cell r="Q2387" t="str">
            <v/>
          </cell>
          <cell r="R2387" t="str">
            <v/>
          </cell>
        </row>
        <row r="2388">
          <cell r="A2388" t="str">
            <v/>
          </cell>
          <cell r="B2388">
            <v>0</v>
          </cell>
          <cell r="C2388" t="str">
            <v/>
          </cell>
          <cell r="D2388" t="str">
            <v/>
          </cell>
          <cell r="E2388" t="str">
            <v>C</v>
          </cell>
          <cell r="F2388" t="str">
            <v/>
          </cell>
          <cell r="G2388">
            <v>0</v>
          </cell>
          <cell r="H2388">
            <v>0</v>
          </cell>
          <cell r="I2388">
            <v>0</v>
          </cell>
          <cell r="J2388" t="str">
            <v/>
          </cell>
          <cell r="K2388" t="str">
            <v/>
          </cell>
          <cell r="L2388" t="str">
            <v/>
          </cell>
          <cell r="M2388" t="str">
            <v/>
          </cell>
          <cell r="N2388" t="str">
            <v/>
          </cell>
          <cell r="P2388" t="str">
            <v/>
          </cell>
          <cell r="Q2388" t="str">
            <v/>
          </cell>
          <cell r="R2388" t="str">
            <v/>
          </cell>
        </row>
        <row r="2389">
          <cell r="A2389" t="str">
            <v/>
          </cell>
          <cell r="B2389">
            <v>0</v>
          </cell>
          <cell r="C2389" t="str">
            <v/>
          </cell>
          <cell r="D2389" t="str">
            <v/>
          </cell>
          <cell r="E2389" t="str">
            <v>C</v>
          </cell>
          <cell r="F2389" t="str">
            <v/>
          </cell>
          <cell r="G2389">
            <v>0</v>
          </cell>
          <cell r="H2389">
            <v>0</v>
          </cell>
          <cell r="I2389">
            <v>0</v>
          </cell>
          <cell r="J2389" t="str">
            <v/>
          </cell>
          <cell r="K2389" t="str">
            <v/>
          </cell>
          <cell r="L2389" t="str">
            <v/>
          </cell>
          <cell r="M2389" t="str">
            <v/>
          </cell>
          <cell r="N2389" t="str">
            <v/>
          </cell>
          <cell r="P2389" t="str">
            <v/>
          </cell>
          <cell r="Q2389" t="str">
            <v/>
          </cell>
          <cell r="R2389" t="str">
            <v/>
          </cell>
        </row>
        <row r="2390">
          <cell r="A2390" t="str">
            <v/>
          </cell>
          <cell r="B2390">
            <v>0</v>
          </cell>
          <cell r="C2390" t="str">
            <v/>
          </cell>
          <cell r="D2390" t="str">
            <v/>
          </cell>
          <cell r="E2390" t="str">
            <v>C</v>
          </cell>
          <cell r="F2390" t="str">
            <v/>
          </cell>
          <cell r="G2390">
            <v>0</v>
          </cell>
          <cell r="H2390">
            <v>0</v>
          </cell>
          <cell r="I2390">
            <v>0</v>
          </cell>
          <cell r="J2390" t="str">
            <v/>
          </cell>
          <cell r="K2390" t="str">
            <v/>
          </cell>
          <cell r="L2390" t="str">
            <v/>
          </cell>
          <cell r="M2390" t="str">
            <v/>
          </cell>
          <cell r="N2390" t="str">
            <v/>
          </cell>
          <cell r="P2390" t="str">
            <v/>
          </cell>
          <cell r="Q2390" t="str">
            <v/>
          </cell>
          <cell r="R2390" t="str">
            <v/>
          </cell>
        </row>
        <row r="2391">
          <cell r="A2391" t="str">
            <v/>
          </cell>
          <cell r="B2391">
            <v>0</v>
          </cell>
          <cell r="C2391" t="str">
            <v/>
          </cell>
          <cell r="D2391" t="str">
            <v/>
          </cell>
          <cell r="E2391" t="str">
            <v>C</v>
          </cell>
          <cell r="F2391" t="str">
            <v/>
          </cell>
          <cell r="G2391">
            <v>0</v>
          </cell>
          <cell r="H2391">
            <v>0</v>
          </cell>
          <cell r="I2391">
            <v>0</v>
          </cell>
          <cell r="J2391" t="str">
            <v/>
          </cell>
          <cell r="K2391" t="str">
            <v/>
          </cell>
          <cell r="L2391" t="str">
            <v/>
          </cell>
          <cell r="M2391" t="str">
            <v/>
          </cell>
          <cell r="N2391" t="str">
            <v/>
          </cell>
          <cell r="P2391" t="str">
            <v/>
          </cell>
          <cell r="Q2391" t="str">
            <v/>
          </cell>
          <cell r="R2391" t="str">
            <v/>
          </cell>
        </row>
        <row r="2392">
          <cell r="A2392" t="str">
            <v/>
          </cell>
          <cell r="B2392">
            <v>0</v>
          </cell>
          <cell r="C2392" t="str">
            <v/>
          </cell>
          <cell r="D2392" t="str">
            <v/>
          </cell>
          <cell r="E2392" t="str">
            <v>C</v>
          </cell>
          <cell r="F2392" t="str">
            <v/>
          </cell>
          <cell r="G2392">
            <v>0</v>
          </cell>
          <cell r="H2392">
            <v>0</v>
          </cell>
          <cell r="I2392">
            <v>0</v>
          </cell>
          <cell r="J2392" t="str">
            <v/>
          </cell>
          <cell r="K2392" t="str">
            <v/>
          </cell>
          <cell r="L2392" t="str">
            <v/>
          </cell>
          <cell r="M2392" t="str">
            <v/>
          </cell>
          <cell r="N2392" t="str">
            <v/>
          </cell>
          <cell r="P2392" t="str">
            <v/>
          </cell>
          <cell r="Q2392" t="str">
            <v/>
          </cell>
          <cell r="R2392" t="str">
            <v/>
          </cell>
        </row>
        <row r="2393">
          <cell r="A2393" t="str">
            <v/>
          </cell>
          <cell r="B2393">
            <v>0</v>
          </cell>
          <cell r="C2393" t="str">
            <v/>
          </cell>
          <cell r="D2393" t="str">
            <v/>
          </cell>
          <cell r="E2393" t="str">
            <v>C</v>
          </cell>
          <cell r="F2393" t="str">
            <v/>
          </cell>
          <cell r="G2393">
            <v>0</v>
          </cell>
          <cell r="H2393">
            <v>0</v>
          </cell>
          <cell r="I2393">
            <v>0</v>
          </cell>
          <cell r="J2393" t="str">
            <v/>
          </cell>
          <cell r="K2393" t="str">
            <v/>
          </cell>
          <cell r="L2393" t="str">
            <v/>
          </cell>
          <cell r="M2393" t="str">
            <v/>
          </cell>
          <cell r="N2393" t="str">
            <v/>
          </cell>
          <cell r="P2393" t="str">
            <v/>
          </cell>
          <cell r="Q2393" t="str">
            <v/>
          </cell>
          <cell r="R2393" t="str">
            <v/>
          </cell>
        </row>
        <row r="2394">
          <cell r="A2394" t="str">
            <v/>
          </cell>
          <cell r="B2394">
            <v>0</v>
          </cell>
          <cell r="C2394" t="str">
            <v/>
          </cell>
          <cell r="D2394" t="str">
            <v/>
          </cell>
          <cell r="E2394" t="str">
            <v>C</v>
          </cell>
          <cell r="F2394" t="str">
            <v/>
          </cell>
          <cell r="G2394">
            <v>0</v>
          </cell>
          <cell r="H2394">
            <v>0</v>
          </cell>
          <cell r="I2394">
            <v>0</v>
          </cell>
          <cell r="J2394" t="str">
            <v/>
          </cell>
          <cell r="K2394" t="str">
            <v/>
          </cell>
          <cell r="L2394" t="str">
            <v/>
          </cell>
          <cell r="M2394" t="str">
            <v/>
          </cell>
          <cell r="N2394" t="str">
            <v/>
          </cell>
          <cell r="P2394" t="str">
            <v/>
          </cell>
          <cell r="Q2394" t="str">
            <v/>
          </cell>
          <cell r="R2394" t="str">
            <v/>
          </cell>
        </row>
        <row r="2395">
          <cell r="A2395" t="str">
            <v/>
          </cell>
          <cell r="B2395">
            <v>0</v>
          </cell>
          <cell r="C2395" t="str">
            <v/>
          </cell>
          <cell r="D2395" t="str">
            <v/>
          </cell>
          <cell r="E2395" t="str">
            <v>C</v>
          </cell>
          <cell r="F2395" t="str">
            <v/>
          </cell>
          <cell r="G2395">
            <v>0</v>
          </cell>
          <cell r="H2395">
            <v>0</v>
          </cell>
          <cell r="I2395">
            <v>0</v>
          </cell>
          <cell r="J2395" t="str">
            <v/>
          </cell>
          <cell r="K2395" t="str">
            <v/>
          </cell>
          <cell r="L2395" t="str">
            <v/>
          </cell>
          <cell r="M2395" t="str">
            <v/>
          </cell>
          <cell r="N2395" t="str">
            <v/>
          </cell>
          <cell r="P2395" t="str">
            <v/>
          </cell>
          <cell r="Q2395" t="str">
            <v/>
          </cell>
          <cell r="R2395" t="str">
            <v/>
          </cell>
        </row>
        <row r="2396">
          <cell r="A2396" t="str">
            <v/>
          </cell>
          <cell r="B2396">
            <v>0</v>
          </cell>
          <cell r="C2396" t="str">
            <v/>
          </cell>
          <cell r="D2396" t="str">
            <v/>
          </cell>
          <cell r="E2396" t="str">
            <v>C</v>
          </cell>
          <cell r="F2396" t="str">
            <v/>
          </cell>
          <cell r="G2396">
            <v>0</v>
          </cell>
          <cell r="H2396">
            <v>0</v>
          </cell>
          <cell r="I2396">
            <v>0</v>
          </cell>
          <cell r="J2396" t="str">
            <v/>
          </cell>
          <cell r="K2396" t="str">
            <v/>
          </cell>
          <cell r="L2396" t="str">
            <v/>
          </cell>
          <cell r="M2396" t="str">
            <v/>
          </cell>
          <cell r="N2396" t="str">
            <v/>
          </cell>
          <cell r="P2396" t="str">
            <v/>
          </cell>
          <cell r="Q2396" t="str">
            <v/>
          </cell>
          <cell r="R2396" t="str">
            <v/>
          </cell>
        </row>
        <row r="2397">
          <cell r="A2397" t="str">
            <v/>
          </cell>
          <cell r="B2397">
            <v>0</v>
          </cell>
          <cell r="C2397" t="str">
            <v/>
          </cell>
          <cell r="D2397" t="str">
            <v/>
          </cell>
          <cell r="E2397" t="str">
            <v>C</v>
          </cell>
          <cell r="F2397" t="str">
            <v/>
          </cell>
          <cell r="G2397">
            <v>0</v>
          </cell>
          <cell r="H2397">
            <v>0</v>
          </cell>
          <cell r="I2397">
            <v>0</v>
          </cell>
          <cell r="J2397" t="str">
            <v/>
          </cell>
          <cell r="K2397" t="str">
            <v/>
          </cell>
          <cell r="L2397" t="str">
            <v/>
          </cell>
          <cell r="M2397" t="str">
            <v/>
          </cell>
          <cell r="N2397" t="str">
            <v/>
          </cell>
          <cell r="P2397" t="str">
            <v/>
          </cell>
          <cell r="Q2397" t="str">
            <v/>
          </cell>
          <cell r="R2397" t="str">
            <v/>
          </cell>
        </row>
        <row r="2398">
          <cell r="A2398" t="str">
            <v/>
          </cell>
          <cell r="B2398">
            <v>0</v>
          </cell>
          <cell r="C2398" t="str">
            <v/>
          </cell>
          <cell r="D2398" t="str">
            <v/>
          </cell>
          <cell r="E2398" t="str">
            <v>C</v>
          </cell>
          <cell r="F2398" t="str">
            <v/>
          </cell>
          <cell r="G2398">
            <v>0</v>
          </cell>
          <cell r="H2398">
            <v>0</v>
          </cell>
          <cell r="I2398">
            <v>0</v>
          </cell>
          <cell r="J2398" t="str">
            <v/>
          </cell>
          <cell r="K2398" t="str">
            <v/>
          </cell>
          <cell r="L2398" t="str">
            <v/>
          </cell>
          <cell r="M2398" t="str">
            <v/>
          </cell>
          <cell r="N2398" t="str">
            <v/>
          </cell>
          <cell r="P2398" t="str">
            <v/>
          </cell>
          <cell r="Q2398" t="str">
            <v/>
          </cell>
          <cell r="R2398" t="str">
            <v/>
          </cell>
        </row>
        <row r="2399">
          <cell r="A2399" t="str">
            <v/>
          </cell>
          <cell r="B2399">
            <v>0</v>
          </cell>
          <cell r="C2399" t="str">
            <v/>
          </cell>
          <cell r="D2399" t="str">
            <v/>
          </cell>
          <cell r="E2399" t="str">
            <v>C</v>
          </cell>
          <cell r="F2399" t="str">
            <v/>
          </cell>
          <cell r="G2399">
            <v>0</v>
          </cell>
          <cell r="H2399">
            <v>0</v>
          </cell>
          <cell r="I2399">
            <v>0</v>
          </cell>
          <cell r="J2399" t="str">
            <v/>
          </cell>
          <cell r="K2399" t="str">
            <v/>
          </cell>
          <cell r="L2399" t="str">
            <v/>
          </cell>
          <cell r="M2399" t="str">
            <v/>
          </cell>
          <cell r="N2399" t="str">
            <v/>
          </cell>
          <cell r="P2399" t="str">
            <v/>
          </cell>
          <cell r="Q2399" t="str">
            <v/>
          </cell>
          <cell r="R2399" t="str">
            <v/>
          </cell>
        </row>
        <row r="2400">
          <cell r="A2400" t="str">
            <v/>
          </cell>
          <cell r="B2400">
            <v>0</v>
          </cell>
          <cell r="C2400" t="str">
            <v/>
          </cell>
          <cell r="D2400" t="str">
            <v/>
          </cell>
          <cell r="E2400" t="str">
            <v>C</v>
          </cell>
          <cell r="F2400" t="str">
            <v/>
          </cell>
          <cell r="G2400">
            <v>0</v>
          </cell>
          <cell r="H2400">
            <v>0</v>
          </cell>
          <cell r="I2400">
            <v>0</v>
          </cell>
          <cell r="J2400" t="str">
            <v/>
          </cell>
          <cell r="K2400" t="str">
            <v/>
          </cell>
          <cell r="L2400" t="str">
            <v/>
          </cell>
          <cell r="M2400" t="str">
            <v/>
          </cell>
          <cell r="N2400" t="str">
            <v/>
          </cell>
          <cell r="P2400" t="str">
            <v/>
          </cell>
          <cell r="Q2400" t="str">
            <v/>
          </cell>
          <cell r="R2400" t="str">
            <v/>
          </cell>
        </row>
        <row r="2401">
          <cell r="A2401" t="str">
            <v/>
          </cell>
          <cell r="B2401">
            <v>0</v>
          </cell>
          <cell r="C2401" t="str">
            <v/>
          </cell>
          <cell r="D2401" t="str">
            <v/>
          </cell>
          <cell r="E2401" t="str">
            <v>C</v>
          </cell>
          <cell r="F2401" t="str">
            <v/>
          </cell>
          <cell r="G2401">
            <v>0</v>
          </cell>
          <cell r="H2401">
            <v>0</v>
          </cell>
          <cell r="I2401">
            <v>0</v>
          </cell>
          <cell r="J2401" t="str">
            <v/>
          </cell>
          <cell r="K2401" t="str">
            <v/>
          </cell>
          <cell r="L2401" t="str">
            <v/>
          </cell>
          <cell r="M2401" t="str">
            <v/>
          </cell>
          <cell r="N2401" t="str">
            <v/>
          </cell>
          <cell r="P2401" t="str">
            <v/>
          </cell>
          <cell r="Q2401" t="str">
            <v/>
          </cell>
          <cell r="R2401" t="str">
            <v/>
          </cell>
        </row>
        <row r="2402">
          <cell r="A2402" t="str">
            <v/>
          </cell>
          <cell r="B2402">
            <v>0</v>
          </cell>
          <cell r="C2402" t="str">
            <v/>
          </cell>
          <cell r="D2402" t="str">
            <v/>
          </cell>
          <cell r="E2402" t="str">
            <v>C</v>
          </cell>
          <cell r="F2402" t="str">
            <v/>
          </cell>
          <cell r="G2402">
            <v>0</v>
          </cell>
          <cell r="H2402">
            <v>0</v>
          </cell>
          <cell r="I2402">
            <v>0</v>
          </cell>
          <cell r="J2402" t="str">
            <v/>
          </cell>
          <cell r="K2402" t="str">
            <v/>
          </cell>
          <cell r="L2402" t="str">
            <v/>
          </cell>
          <cell r="M2402" t="str">
            <v/>
          </cell>
          <cell r="N2402" t="str">
            <v/>
          </cell>
          <cell r="P2402" t="str">
            <v/>
          </cell>
          <cell r="Q2402" t="str">
            <v/>
          </cell>
          <cell r="R2402" t="str">
            <v/>
          </cell>
        </row>
        <row r="2403">
          <cell r="A2403" t="str">
            <v/>
          </cell>
          <cell r="B2403">
            <v>0</v>
          </cell>
          <cell r="C2403" t="str">
            <v/>
          </cell>
          <cell r="D2403" t="str">
            <v/>
          </cell>
          <cell r="E2403" t="str">
            <v>C</v>
          </cell>
          <cell r="F2403" t="str">
            <v/>
          </cell>
          <cell r="G2403">
            <v>0</v>
          </cell>
          <cell r="H2403">
            <v>0</v>
          </cell>
          <cell r="I2403">
            <v>0</v>
          </cell>
          <cell r="J2403" t="str">
            <v/>
          </cell>
          <cell r="K2403" t="str">
            <v/>
          </cell>
          <cell r="L2403" t="str">
            <v/>
          </cell>
          <cell r="M2403" t="str">
            <v/>
          </cell>
          <cell r="N2403" t="str">
            <v/>
          </cell>
          <cell r="P2403" t="str">
            <v/>
          </cell>
          <cell r="Q2403" t="str">
            <v/>
          </cell>
          <cell r="R2403" t="str">
            <v/>
          </cell>
        </row>
        <row r="2404">
          <cell r="A2404" t="str">
            <v/>
          </cell>
          <cell r="B2404">
            <v>0</v>
          </cell>
          <cell r="C2404" t="str">
            <v/>
          </cell>
          <cell r="D2404" t="str">
            <v/>
          </cell>
          <cell r="E2404" t="str">
            <v>C</v>
          </cell>
          <cell r="F2404" t="str">
            <v/>
          </cell>
          <cell r="G2404">
            <v>0</v>
          </cell>
          <cell r="H2404">
            <v>0</v>
          </cell>
          <cell r="I2404">
            <v>0</v>
          </cell>
          <cell r="J2404" t="str">
            <v/>
          </cell>
          <cell r="K2404" t="str">
            <v/>
          </cell>
          <cell r="L2404" t="str">
            <v/>
          </cell>
          <cell r="M2404" t="str">
            <v/>
          </cell>
          <cell r="N2404" t="str">
            <v/>
          </cell>
          <cell r="P2404" t="str">
            <v/>
          </cell>
          <cell r="Q2404" t="str">
            <v/>
          </cell>
          <cell r="R2404" t="str">
            <v/>
          </cell>
        </row>
        <row r="2405">
          <cell r="A2405" t="str">
            <v/>
          </cell>
          <cell r="B2405">
            <v>0</v>
          </cell>
          <cell r="C2405" t="str">
            <v/>
          </cell>
          <cell r="D2405" t="str">
            <v/>
          </cell>
          <cell r="E2405" t="str">
            <v>C</v>
          </cell>
          <cell r="F2405" t="str">
            <v/>
          </cell>
          <cell r="G2405">
            <v>0</v>
          </cell>
          <cell r="H2405">
            <v>0</v>
          </cell>
          <cell r="I2405">
            <v>0</v>
          </cell>
          <cell r="J2405" t="str">
            <v/>
          </cell>
          <cell r="K2405" t="str">
            <v/>
          </cell>
          <cell r="L2405" t="str">
            <v/>
          </cell>
          <cell r="M2405" t="str">
            <v/>
          </cell>
          <cell r="N2405" t="str">
            <v/>
          </cell>
          <cell r="P2405" t="str">
            <v/>
          </cell>
          <cell r="Q2405" t="str">
            <v/>
          </cell>
          <cell r="R2405" t="str">
            <v/>
          </cell>
        </row>
        <row r="2406">
          <cell r="A2406" t="str">
            <v/>
          </cell>
          <cell r="B2406">
            <v>0</v>
          </cell>
          <cell r="C2406" t="str">
            <v/>
          </cell>
          <cell r="D2406" t="str">
            <v/>
          </cell>
          <cell r="E2406" t="str">
            <v>C</v>
          </cell>
          <cell r="F2406" t="str">
            <v/>
          </cell>
          <cell r="G2406">
            <v>0</v>
          </cell>
          <cell r="H2406">
            <v>0</v>
          </cell>
          <cell r="I2406">
            <v>0</v>
          </cell>
          <cell r="J2406" t="str">
            <v/>
          </cell>
          <cell r="K2406" t="str">
            <v/>
          </cell>
          <cell r="L2406" t="str">
            <v/>
          </cell>
          <cell r="M2406" t="str">
            <v/>
          </cell>
          <cell r="N2406" t="str">
            <v/>
          </cell>
          <cell r="P2406" t="str">
            <v/>
          </cell>
          <cell r="Q2406" t="str">
            <v/>
          </cell>
          <cell r="R2406" t="str">
            <v/>
          </cell>
        </row>
        <row r="2407">
          <cell r="A2407" t="str">
            <v/>
          </cell>
          <cell r="B2407">
            <v>0</v>
          </cell>
          <cell r="C2407" t="str">
            <v/>
          </cell>
          <cell r="D2407" t="str">
            <v/>
          </cell>
          <cell r="E2407" t="str">
            <v>C</v>
          </cell>
          <cell r="F2407" t="str">
            <v/>
          </cell>
          <cell r="G2407">
            <v>0</v>
          </cell>
          <cell r="H2407">
            <v>0</v>
          </cell>
          <cell r="I2407">
            <v>0</v>
          </cell>
          <cell r="J2407" t="str">
            <v/>
          </cell>
          <cell r="K2407" t="str">
            <v/>
          </cell>
          <cell r="L2407" t="str">
            <v/>
          </cell>
          <cell r="M2407" t="str">
            <v/>
          </cell>
          <cell r="N2407" t="str">
            <v/>
          </cell>
          <cell r="P2407" t="str">
            <v/>
          </cell>
          <cell r="Q2407" t="str">
            <v/>
          </cell>
          <cell r="R2407" t="str">
            <v/>
          </cell>
        </row>
        <row r="2408">
          <cell r="A2408" t="str">
            <v/>
          </cell>
          <cell r="B2408">
            <v>0</v>
          </cell>
          <cell r="C2408" t="str">
            <v/>
          </cell>
          <cell r="D2408" t="str">
            <v/>
          </cell>
          <cell r="E2408" t="str">
            <v>C</v>
          </cell>
          <cell r="F2408" t="str">
            <v/>
          </cell>
          <cell r="G2408">
            <v>0</v>
          </cell>
          <cell r="H2408">
            <v>0</v>
          </cell>
          <cell r="I2408">
            <v>0</v>
          </cell>
          <cell r="J2408" t="str">
            <v/>
          </cell>
          <cell r="K2408" t="str">
            <v/>
          </cell>
          <cell r="L2408" t="str">
            <v/>
          </cell>
          <cell r="M2408" t="str">
            <v/>
          </cell>
          <cell r="N2408" t="str">
            <v/>
          </cell>
          <cell r="P2408" t="str">
            <v/>
          </cell>
          <cell r="Q2408" t="str">
            <v/>
          </cell>
          <cell r="R2408" t="str">
            <v/>
          </cell>
        </row>
        <row r="2409">
          <cell r="A2409" t="str">
            <v/>
          </cell>
          <cell r="B2409">
            <v>0</v>
          </cell>
          <cell r="C2409" t="str">
            <v/>
          </cell>
          <cell r="D2409" t="str">
            <v/>
          </cell>
          <cell r="E2409" t="str">
            <v>C</v>
          </cell>
          <cell r="F2409" t="str">
            <v/>
          </cell>
          <cell r="G2409">
            <v>0</v>
          </cell>
          <cell r="H2409">
            <v>0</v>
          </cell>
          <cell r="I2409">
            <v>0</v>
          </cell>
          <cell r="J2409" t="str">
            <v/>
          </cell>
          <cell r="K2409" t="str">
            <v/>
          </cell>
          <cell r="L2409" t="str">
            <v/>
          </cell>
          <cell r="M2409" t="str">
            <v/>
          </cell>
          <cell r="N2409" t="str">
            <v/>
          </cell>
          <cell r="P2409" t="str">
            <v/>
          </cell>
          <cell r="Q2409" t="str">
            <v/>
          </cell>
          <cell r="R2409" t="str">
            <v/>
          </cell>
        </row>
        <row r="2410">
          <cell r="A2410" t="str">
            <v/>
          </cell>
          <cell r="B2410">
            <v>0</v>
          </cell>
          <cell r="C2410" t="str">
            <v/>
          </cell>
          <cell r="D2410" t="str">
            <v/>
          </cell>
          <cell r="E2410" t="str">
            <v>C</v>
          </cell>
          <cell r="F2410" t="str">
            <v/>
          </cell>
          <cell r="G2410">
            <v>0</v>
          </cell>
          <cell r="H2410">
            <v>0</v>
          </cell>
          <cell r="I2410">
            <v>0</v>
          </cell>
          <cell r="J2410" t="str">
            <v/>
          </cell>
          <cell r="K2410" t="str">
            <v/>
          </cell>
          <cell r="L2410" t="str">
            <v/>
          </cell>
          <cell r="M2410" t="str">
            <v/>
          </cell>
          <cell r="N2410" t="str">
            <v/>
          </cell>
          <cell r="P2410" t="str">
            <v/>
          </cell>
          <cell r="Q2410" t="str">
            <v/>
          </cell>
          <cell r="R2410" t="str">
            <v/>
          </cell>
        </row>
        <row r="2411">
          <cell r="A2411" t="str">
            <v/>
          </cell>
          <cell r="B2411">
            <v>0</v>
          </cell>
          <cell r="C2411" t="str">
            <v/>
          </cell>
          <cell r="D2411" t="str">
            <v/>
          </cell>
          <cell r="E2411" t="str">
            <v>C</v>
          </cell>
          <cell r="F2411" t="str">
            <v/>
          </cell>
          <cell r="G2411">
            <v>0</v>
          </cell>
          <cell r="H2411">
            <v>0</v>
          </cell>
          <cell r="I2411">
            <v>0</v>
          </cell>
          <cell r="J2411" t="str">
            <v/>
          </cell>
          <cell r="K2411" t="str">
            <v/>
          </cell>
          <cell r="L2411" t="str">
            <v/>
          </cell>
          <cell r="M2411" t="str">
            <v/>
          </cell>
          <cell r="N2411" t="str">
            <v/>
          </cell>
          <cell r="P2411" t="str">
            <v/>
          </cell>
          <cell r="Q2411" t="str">
            <v/>
          </cell>
          <cell r="R2411" t="str">
            <v/>
          </cell>
        </row>
        <row r="2412">
          <cell r="A2412" t="str">
            <v/>
          </cell>
          <cell r="B2412">
            <v>0</v>
          </cell>
          <cell r="C2412" t="str">
            <v/>
          </cell>
          <cell r="D2412" t="str">
            <v/>
          </cell>
          <cell r="E2412" t="str">
            <v>C</v>
          </cell>
          <cell r="F2412" t="str">
            <v/>
          </cell>
          <cell r="G2412">
            <v>0</v>
          </cell>
          <cell r="H2412">
            <v>0</v>
          </cell>
          <cell r="I2412">
            <v>0</v>
          </cell>
          <cell r="J2412" t="str">
            <v/>
          </cell>
          <cell r="K2412" t="str">
            <v/>
          </cell>
          <cell r="L2412" t="str">
            <v/>
          </cell>
          <cell r="M2412" t="str">
            <v/>
          </cell>
          <cell r="N2412" t="str">
            <v/>
          </cell>
          <cell r="P2412" t="str">
            <v/>
          </cell>
          <cell r="Q2412" t="str">
            <v/>
          </cell>
          <cell r="R2412" t="str">
            <v/>
          </cell>
        </row>
        <row r="2413">
          <cell r="A2413" t="str">
            <v/>
          </cell>
          <cell r="B2413">
            <v>0</v>
          </cell>
          <cell r="C2413" t="str">
            <v/>
          </cell>
          <cell r="D2413" t="str">
            <v/>
          </cell>
          <cell r="E2413" t="str">
            <v>C</v>
          </cell>
          <cell r="F2413" t="str">
            <v/>
          </cell>
          <cell r="G2413">
            <v>0</v>
          </cell>
          <cell r="H2413">
            <v>0</v>
          </cell>
          <cell r="I2413">
            <v>0</v>
          </cell>
          <cell r="J2413" t="str">
            <v/>
          </cell>
          <cell r="K2413" t="str">
            <v/>
          </cell>
          <cell r="L2413" t="str">
            <v/>
          </cell>
          <cell r="M2413" t="str">
            <v/>
          </cell>
          <cell r="N2413" t="str">
            <v/>
          </cell>
          <cell r="P2413" t="str">
            <v/>
          </cell>
          <cell r="Q2413" t="str">
            <v/>
          </cell>
          <cell r="R2413" t="str">
            <v/>
          </cell>
        </row>
        <row r="2414">
          <cell r="A2414" t="str">
            <v/>
          </cell>
          <cell r="B2414">
            <v>0</v>
          </cell>
          <cell r="C2414" t="str">
            <v/>
          </cell>
          <cell r="D2414" t="str">
            <v/>
          </cell>
          <cell r="E2414" t="str">
            <v>C</v>
          </cell>
          <cell r="F2414" t="str">
            <v/>
          </cell>
          <cell r="G2414">
            <v>0</v>
          </cell>
          <cell r="H2414">
            <v>0</v>
          </cell>
          <cell r="I2414">
            <v>0</v>
          </cell>
          <cell r="J2414" t="str">
            <v/>
          </cell>
          <cell r="K2414" t="str">
            <v/>
          </cell>
          <cell r="L2414" t="str">
            <v/>
          </cell>
          <cell r="M2414" t="str">
            <v/>
          </cell>
          <cell r="N2414" t="str">
            <v/>
          </cell>
          <cell r="P2414" t="str">
            <v/>
          </cell>
          <cell r="Q2414" t="str">
            <v/>
          </cell>
          <cell r="R2414" t="str">
            <v/>
          </cell>
        </row>
        <row r="2415">
          <cell r="A2415" t="str">
            <v/>
          </cell>
          <cell r="B2415">
            <v>0</v>
          </cell>
          <cell r="C2415" t="str">
            <v/>
          </cell>
          <cell r="D2415" t="str">
            <v/>
          </cell>
          <cell r="E2415" t="str">
            <v>C</v>
          </cell>
          <cell r="F2415" t="str">
            <v/>
          </cell>
          <cell r="G2415">
            <v>0</v>
          </cell>
          <cell r="H2415">
            <v>0</v>
          </cell>
          <cell r="I2415">
            <v>0</v>
          </cell>
          <cell r="J2415" t="str">
            <v/>
          </cell>
          <cell r="K2415" t="str">
            <v/>
          </cell>
          <cell r="L2415" t="str">
            <v/>
          </cell>
          <cell r="M2415" t="str">
            <v/>
          </cell>
          <cell r="N2415" t="str">
            <v/>
          </cell>
          <cell r="P2415" t="str">
            <v/>
          </cell>
          <cell r="Q2415" t="str">
            <v/>
          </cell>
          <cell r="R2415" t="str">
            <v/>
          </cell>
        </row>
        <row r="2416">
          <cell r="A2416" t="str">
            <v/>
          </cell>
          <cell r="B2416">
            <v>0</v>
          </cell>
          <cell r="C2416" t="str">
            <v/>
          </cell>
          <cell r="D2416" t="str">
            <v/>
          </cell>
          <cell r="E2416" t="str">
            <v>C</v>
          </cell>
          <cell r="F2416" t="str">
            <v/>
          </cell>
          <cell r="G2416">
            <v>0</v>
          </cell>
          <cell r="H2416">
            <v>0</v>
          </cell>
          <cell r="I2416">
            <v>0</v>
          </cell>
          <cell r="J2416" t="str">
            <v/>
          </cell>
          <cell r="K2416" t="str">
            <v/>
          </cell>
          <cell r="L2416" t="str">
            <v/>
          </cell>
          <cell r="M2416" t="str">
            <v/>
          </cell>
          <cell r="N2416" t="str">
            <v/>
          </cell>
          <cell r="P2416" t="str">
            <v/>
          </cell>
          <cell r="Q2416" t="str">
            <v/>
          </cell>
          <cell r="R2416" t="str">
            <v/>
          </cell>
        </row>
        <row r="2417">
          <cell r="A2417" t="str">
            <v/>
          </cell>
          <cell r="B2417">
            <v>0</v>
          </cell>
          <cell r="C2417" t="str">
            <v/>
          </cell>
          <cell r="D2417" t="str">
            <v/>
          </cell>
          <cell r="E2417" t="str">
            <v>C</v>
          </cell>
          <cell r="F2417" t="str">
            <v/>
          </cell>
          <cell r="G2417">
            <v>0</v>
          </cell>
          <cell r="H2417">
            <v>0</v>
          </cell>
          <cell r="I2417">
            <v>0</v>
          </cell>
          <cell r="J2417" t="str">
            <v/>
          </cell>
          <cell r="K2417" t="str">
            <v/>
          </cell>
          <cell r="L2417" t="str">
            <v/>
          </cell>
          <cell r="M2417" t="str">
            <v/>
          </cell>
          <cell r="N2417" t="str">
            <v/>
          </cell>
          <cell r="P2417" t="str">
            <v/>
          </cell>
          <cell r="Q2417" t="str">
            <v/>
          </cell>
          <cell r="R2417" t="str">
            <v/>
          </cell>
        </row>
        <row r="2418">
          <cell r="A2418" t="str">
            <v/>
          </cell>
          <cell r="B2418">
            <v>0</v>
          </cell>
          <cell r="C2418" t="str">
            <v/>
          </cell>
          <cell r="D2418" t="str">
            <v/>
          </cell>
          <cell r="E2418" t="str">
            <v>C</v>
          </cell>
          <cell r="F2418" t="str">
            <v/>
          </cell>
          <cell r="G2418">
            <v>0</v>
          </cell>
          <cell r="H2418">
            <v>0</v>
          </cell>
          <cell r="I2418">
            <v>0</v>
          </cell>
          <cell r="J2418" t="str">
            <v/>
          </cell>
          <cell r="K2418" t="str">
            <v/>
          </cell>
          <cell r="L2418" t="str">
            <v/>
          </cell>
          <cell r="M2418" t="str">
            <v/>
          </cell>
          <cell r="N2418" t="str">
            <v/>
          </cell>
          <cell r="P2418" t="str">
            <v/>
          </cell>
          <cell r="Q2418" t="str">
            <v/>
          </cell>
          <cell r="R2418" t="str">
            <v/>
          </cell>
        </row>
        <row r="2419">
          <cell r="A2419" t="str">
            <v/>
          </cell>
          <cell r="B2419">
            <v>0</v>
          </cell>
          <cell r="C2419" t="str">
            <v/>
          </cell>
          <cell r="D2419" t="str">
            <v/>
          </cell>
          <cell r="E2419" t="str">
            <v>C</v>
          </cell>
          <cell r="F2419" t="str">
            <v/>
          </cell>
          <cell r="G2419">
            <v>0</v>
          </cell>
          <cell r="H2419">
            <v>0</v>
          </cell>
          <cell r="I2419">
            <v>0</v>
          </cell>
          <cell r="J2419" t="str">
            <v/>
          </cell>
          <cell r="K2419" t="str">
            <v/>
          </cell>
          <cell r="L2419" t="str">
            <v/>
          </cell>
          <cell r="M2419" t="str">
            <v/>
          </cell>
          <cell r="N2419" t="str">
            <v/>
          </cell>
          <cell r="P2419" t="str">
            <v/>
          </cell>
          <cell r="Q2419" t="str">
            <v/>
          </cell>
          <cell r="R2419" t="str">
            <v/>
          </cell>
        </row>
        <row r="2420">
          <cell r="A2420" t="str">
            <v/>
          </cell>
          <cell r="B2420">
            <v>0</v>
          </cell>
          <cell r="C2420" t="str">
            <v/>
          </cell>
          <cell r="D2420" t="str">
            <v/>
          </cell>
          <cell r="E2420" t="str">
            <v>C</v>
          </cell>
          <cell r="F2420" t="str">
            <v/>
          </cell>
          <cell r="G2420">
            <v>0</v>
          </cell>
          <cell r="H2420">
            <v>0</v>
          </cell>
          <cell r="I2420">
            <v>0</v>
          </cell>
          <cell r="J2420" t="str">
            <v/>
          </cell>
          <cell r="K2420" t="str">
            <v/>
          </cell>
          <cell r="L2420" t="str">
            <v/>
          </cell>
          <cell r="M2420" t="str">
            <v/>
          </cell>
          <cell r="N2420" t="str">
            <v/>
          </cell>
          <cell r="P2420" t="str">
            <v/>
          </cell>
          <cell r="Q2420" t="str">
            <v/>
          </cell>
          <cell r="R2420" t="str">
            <v/>
          </cell>
        </row>
        <row r="2421">
          <cell r="A2421" t="str">
            <v/>
          </cell>
          <cell r="B2421">
            <v>0</v>
          </cell>
          <cell r="C2421" t="str">
            <v/>
          </cell>
          <cell r="D2421" t="str">
            <v/>
          </cell>
          <cell r="E2421" t="str">
            <v>C</v>
          </cell>
          <cell r="F2421" t="str">
            <v/>
          </cell>
          <cell r="G2421">
            <v>0</v>
          </cell>
          <cell r="H2421">
            <v>0</v>
          </cell>
          <cell r="I2421">
            <v>0</v>
          </cell>
          <cell r="J2421" t="str">
            <v/>
          </cell>
          <cell r="K2421" t="str">
            <v/>
          </cell>
          <cell r="L2421" t="str">
            <v/>
          </cell>
          <cell r="M2421" t="str">
            <v/>
          </cell>
          <cell r="N2421" t="str">
            <v/>
          </cell>
          <cell r="P2421" t="str">
            <v/>
          </cell>
          <cell r="Q2421" t="str">
            <v/>
          </cell>
          <cell r="R2421" t="str">
            <v/>
          </cell>
        </row>
        <row r="2422">
          <cell r="A2422" t="str">
            <v/>
          </cell>
          <cell r="B2422">
            <v>0</v>
          </cell>
          <cell r="C2422" t="str">
            <v/>
          </cell>
          <cell r="D2422" t="str">
            <v/>
          </cell>
          <cell r="E2422" t="str">
            <v>C</v>
          </cell>
          <cell r="F2422" t="str">
            <v/>
          </cell>
          <cell r="G2422">
            <v>0</v>
          </cell>
          <cell r="H2422">
            <v>0</v>
          </cell>
          <cell r="I2422">
            <v>0</v>
          </cell>
          <cell r="J2422" t="str">
            <v/>
          </cell>
          <cell r="K2422" t="str">
            <v/>
          </cell>
          <cell r="L2422" t="str">
            <v/>
          </cell>
          <cell r="M2422" t="str">
            <v/>
          </cell>
          <cell r="N2422" t="str">
            <v/>
          </cell>
          <cell r="P2422" t="str">
            <v/>
          </cell>
          <cell r="Q2422" t="str">
            <v/>
          </cell>
          <cell r="R2422" t="str">
            <v/>
          </cell>
        </row>
        <row r="2423">
          <cell r="A2423" t="str">
            <v/>
          </cell>
          <cell r="B2423">
            <v>0</v>
          </cell>
          <cell r="C2423" t="str">
            <v/>
          </cell>
          <cell r="D2423" t="str">
            <v/>
          </cell>
          <cell r="E2423" t="str">
            <v>C</v>
          </cell>
          <cell r="F2423" t="str">
            <v/>
          </cell>
          <cell r="G2423">
            <v>0</v>
          </cell>
          <cell r="H2423">
            <v>0</v>
          </cell>
          <cell r="I2423">
            <v>0</v>
          </cell>
          <cell r="J2423" t="str">
            <v/>
          </cell>
          <cell r="K2423" t="str">
            <v/>
          </cell>
          <cell r="L2423" t="str">
            <v/>
          </cell>
          <cell r="M2423" t="str">
            <v/>
          </cell>
          <cell r="N2423" t="str">
            <v/>
          </cell>
          <cell r="P2423" t="str">
            <v/>
          </cell>
          <cell r="Q2423" t="str">
            <v/>
          </cell>
          <cell r="R2423" t="str">
            <v/>
          </cell>
        </row>
        <row r="2424">
          <cell r="A2424" t="str">
            <v/>
          </cell>
          <cell r="B2424">
            <v>0</v>
          </cell>
          <cell r="C2424" t="str">
            <v/>
          </cell>
          <cell r="D2424" t="str">
            <v/>
          </cell>
          <cell r="E2424" t="str">
            <v>C</v>
          </cell>
          <cell r="F2424" t="str">
            <v/>
          </cell>
          <cell r="G2424">
            <v>0</v>
          </cell>
          <cell r="H2424">
            <v>0</v>
          </cell>
          <cell r="I2424">
            <v>0</v>
          </cell>
          <cell r="J2424" t="str">
            <v/>
          </cell>
          <cell r="K2424" t="str">
            <v/>
          </cell>
          <cell r="L2424" t="str">
            <v/>
          </cell>
          <cell r="M2424" t="str">
            <v/>
          </cell>
          <cell r="N2424" t="str">
            <v/>
          </cell>
          <cell r="P2424" t="str">
            <v/>
          </cell>
          <cell r="Q2424" t="str">
            <v/>
          </cell>
          <cell r="R2424" t="str">
            <v/>
          </cell>
        </row>
        <row r="2425">
          <cell r="A2425" t="str">
            <v/>
          </cell>
          <cell r="B2425">
            <v>0</v>
          </cell>
          <cell r="C2425" t="str">
            <v/>
          </cell>
          <cell r="D2425" t="str">
            <v/>
          </cell>
          <cell r="E2425" t="str">
            <v>C</v>
          </cell>
          <cell r="F2425" t="str">
            <v/>
          </cell>
          <cell r="G2425">
            <v>0</v>
          </cell>
          <cell r="H2425">
            <v>0</v>
          </cell>
          <cell r="I2425">
            <v>0</v>
          </cell>
          <cell r="J2425" t="str">
            <v/>
          </cell>
          <cell r="K2425" t="str">
            <v/>
          </cell>
          <cell r="L2425" t="str">
            <v/>
          </cell>
          <cell r="M2425" t="str">
            <v/>
          </cell>
          <cell r="N2425" t="str">
            <v/>
          </cell>
          <cell r="P2425" t="str">
            <v/>
          </cell>
          <cell r="Q2425" t="str">
            <v/>
          </cell>
          <cell r="R2425" t="str">
            <v/>
          </cell>
        </row>
        <row r="2426">
          <cell r="A2426" t="str">
            <v/>
          </cell>
          <cell r="B2426">
            <v>0</v>
          </cell>
          <cell r="C2426" t="str">
            <v/>
          </cell>
          <cell r="D2426" t="str">
            <v/>
          </cell>
          <cell r="E2426" t="str">
            <v>C</v>
          </cell>
          <cell r="F2426" t="str">
            <v/>
          </cell>
          <cell r="G2426">
            <v>0</v>
          </cell>
          <cell r="H2426">
            <v>0</v>
          </cell>
          <cell r="I2426">
            <v>0</v>
          </cell>
          <cell r="J2426" t="str">
            <v/>
          </cell>
          <cell r="K2426" t="str">
            <v/>
          </cell>
          <cell r="L2426" t="str">
            <v/>
          </cell>
          <cell r="M2426" t="str">
            <v/>
          </cell>
          <cell r="N2426" t="str">
            <v/>
          </cell>
          <cell r="P2426" t="str">
            <v/>
          </cell>
          <cell r="Q2426" t="str">
            <v/>
          </cell>
          <cell r="R2426" t="str">
            <v/>
          </cell>
        </row>
        <row r="2427">
          <cell r="A2427" t="str">
            <v/>
          </cell>
          <cell r="B2427">
            <v>0</v>
          </cell>
          <cell r="C2427" t="str">
            <v/>
          </cell>
          <cell r="D2427" t="str">
            <v/>
          </cell>
          <cell r="E2427" t="str">
            <v>C</v>
          </cell>
          <cell r="F2427" t="str">
            <v/>
          </cell>
          <cell r="G2427">
            <v>0</v>
          </cell>
          <cell r="H2427">
            <v>0</v>
          </cell>
          <cell r="I2427">
            <v>0</v>
          </cell>
          <cell r="J2427" t="str">
            <v/>
          </cell>
          <cell r="K2427" t="str">
            <v/>
          </cell>
          <cell r="L2427" t="str">
            <v/>
          </cell>
          <cell r="M2427" t="str">
            <v/>
          </cell>
          <cell r="N2427" t="str">
            <v/>
          </cell>
          <cell r="P2427" t="str">
            <v/>
          </cell>
          <cell r="Q2427" t="str">
            <v/>
          </cell>
          <cell r="R2427" t="str">
            <v/>
          </cell>
        </row>
        <row r="2428">
          <cell r="A2428" t="str">
            <v/>
          </cell>
          <cell r="B2428">
            <v>0</v>
          </cell>
          <cell r="C2428" t="str">
            <v/>
          </cell>
          <cell r="D2428" t="str">
            <v/>
          </cell>
          <cell r="E2428" t="str">
            <v>C</v>
          </cell>
          <cell r="F2428" t="str">
            <v/>
          </cell>
          <cell r="G2428">
            <v>0</v>
          </cell>
          <cell r="H2428">
            <v>0</v>
          </cell>
          <cell r="I2428">
            <v>0</v>
          </cell>
          <cell r="J2428" t="str">
            <v/>
          </cell>
          <cell r="K2428" t="str">
            <v/>
          </cell>
          <cell r="L2428" t="str">
            <v/>
          </cell>
          <cell r="M2428" t="str">
            <v/>
          </cell>
          <cell r="N2428" t="str">
            <v/>
          </cell>
          <cell r="P2428" t="str">
            <v/>
          </cell>
          <cell r="Q2428" t="str">
            <v/>
          </cell>
          <cell r="R2428" t="str">
            <v/>
          </cell>
        </row>
        <row r="2429">
          <cell r="A2429" t="str">
            <v/>
          </cell>
          <cell r="B2429">
            <v>0</v>
          </cell>
          <cell r="C2429" t="str">
            <v/>
          </cell>
          <cell r="D2429" t="str">
            <v/>
          </cell>
          <cell r="E2429" t="str">
            <v>C</v>
          </cell>
          <cell r="F2429" t="str">
            <v/>
          </cell>
          <cell r="G2429">
            <v>0</v>
          </cell>
          <cell r="H2429">
            <v>0</v>
          </cell>
          <cell r="I2429">
            <v>0</v>
          </cell>
          <cell r="J2429" t="str">
            <v/>
          </cell>
          <cell r="K2429" t="str">
            <v/>
          </cell>
          <cell r="L2429" t="str">
            <v/>
          </cell>
          <cell r="M2429" t="str">
            <v/>
          </cell>
          <cell r="N2429" t="str">
            <v/>
          </cell>
          <cell r="P2429" t="str">
            <v/>
          </cell>
          <cell r="Q2429" t="str">
            <v/>
          </cell>
          <cell r="R2429" t="str">
            <v/>
          </cell>
        </row>
        <row r="2430">
          <cell r="A2430" t="str">
            <v/>
          </cell>
          <cell r="B2430">
            <v>0</v>
          </cell>
          <cell r="C2430" t="str">
            <v/>
          </cell>
          <cell r="D2430" t="str">
            <v/>
          </cell>
          <cell r="E2430" t="str">
            <v>C</v>
          </cell>
          <cell r="F2430" t="str">
            <v/>
          </cell>
          <cell r="G2430">
            <v>0</v>
          </cell>
          <cell r="H2430">
            <v>0</v>
          </cell>
          <cell r="I2430">
            <v>0</v>
          </cell>
          <cell r="J2430" t="str">
            <v/>
          </cell>
          <cell r="K2430" t="str">
            <v/>
          </cell>
          <cell r="L2430" t="str">
            <v/>
          </cell>
          <cell r="M2430" t="str">
            <v/>
          </cell>
          <cell r="N2430" t="str">
            <v/>
          </cell>
          <cell r="P2430" t="str">
            <v/>
          </cell>
          <cell r="Q2430" t="str">
            <v/>
          </cell>
          <cell r="R2430" t="str">
            <v/>
          </cell>
        </row>
        <row r="2431">
          <cell r="A2431" t="str">
            <v/>
          </cell>
          <cell r="B2431">
            <v>0</v>
          </cell>
          <cell r="C2431" t="str">
            <v/>
          </cell>
          <cell r="D2431" t="str">
            <v/>
          </cell>
          <cell r="E2431" t="str">
            <v>C</v>
          </cell>
          <cell r="F2431" t="str">
            <v/>
          </cell>
          <cell r="G2431">
            <v>0</v>
          </cell>
          <cell r="H2431">
            <v>0</v>
          </cell>
          <cell r="I2431">
            <v>0</v>
          </cell>
          <cell r="J2431" t="str">
            <v/>
          </cell>
          <cell r="K2431" t="str">
            <v/>
          </cell>
          <cell r="L2431" t="str">
            <v/>
          </cell>
          <cell r="M2431" t="str">
            <v/>
          </cell>
          <cell r="N2431" t="str">
            <v/>
          </cell>
          <cell r="P2431" t="str">
            <v/>
          </cell>
          <cell r="Q2431" t="str">
            <v/>
          </cell>
          <cell r="R2431" t="str">
            <v/>
          </cell>
        </row>
        <row r="2432">
          <cell r="A2432" t="str">
            <v/>
          </cell>
          <cell r="B2432">
            <v>0</v>
          </cell>
          <cell r="C2432" t="str">
            <v/>
          </cell>
          <cell r="D2432" t="str">
            <v/>
          </cell>
          <cell r="E2432" t="str">
            <v>C</v>
          </cell>
          <cell r="F2432" t="str">
            <v/>
          </cell>
          <cell r="G2432">
            <v>0</v>
          </cell>
          <cell r="H2432">
            <v>0</v>
          </cell>
          <cell r="I2432">
            <v>0</v>
          </cell>
          <cell r="J2432" t="str">
            <v/>
          </cell>
          <cell r="K2432" t="str">
            <v/>
          </cell>
          <cell r="L2432" t="str">
            <v/>
          </cell>
          <cell r="M2432" t="str">
            <v/>
          </cell>
          <cell r="N2432" t="str">
            <v/>
          </cell>
          <cell r="P2432" t="str">
            <v/>
          </cell>
          <cell r="Q2432" t="str">
            <v/>
          </cell>
          <cell r="R2432" t="str">
            <v/>
          </cell>
        </row>
        <row r="2433">
          <cell r="A2433" t="str">
            <v/>
          </cell>
          <cell r="B2433">
            <v>0</v>
          </cell>
          <cell r="C2433" t="str">
            <v/>
          </cell>
          <cell r="D2433" t="str">
            <v/>
          </cell>
          <cell r="E2433" t="str">
            <v>C</v>
          </cell>
          <cell r="F2433" t="str">
            <v/>
          </cell>
          <cell r="G2433">
            <v>0</v>
          </cell>
          <cell r="H2433">
            <v>0</v>
          </cell>
          <cell r="I2433">
            <v>0</v>
          </cell>
          <cell r="J2433" t="str">
            <v/>
          </cell>
          <cell r="K2433" t="str">
            <v/>
          </cell>
          <cell r="L2433" t="str">
            <v/>
          </cell>
          <cell r="M2433" t="str">
            <v/>
          </cell>
          <cell r="N2433" t="str">
            <v/>
          </cell>
          <cell r="P2433" t="str">
            <v/>
          </cell>
          <cell r="Q2433" t="str">
            <v/>
          </cell>
          <cell r="R2433" t="str">
            <v/>
          </cell>
        </row>
        <row r="2434">
          <cell r="A2434" t="str">
            <v/>
          </cell>
          <cell r="B2434">
            <v>0</v>
          </cell>
          <cell r="C2434" t="str">
            <v/>
          </cell>
          <cell r="D2434" t="str">
            <v/>
          </cell>
          <cell r="E2434" t="str">
            <v>C</v>
          </cell>
          <cell r="F2434" t="str">
            <v/>
          </cell>
          <cell r="G2434">
            <v>0</v>
          </cell>
          <cell r="H2434">
            <v>0</v>
          </cell>
          <cell r="I2434">
            <v>0</v>
          </cell>
          <cell r="J2434" t="str">
            <v/>
          </cell>
          <cell r="K2434" t="str">
            <v/>
          </cell>
          <cell r="L2434" t="str">
            <v/>
          </cell>
          <cell r="M2434" t="str">
            <v/>
          </cell>
          <cell r="N2434" t="str">
            <v/>
          </cell>
          <cell r="P2434" t="str">
            <v/>
          </cell>
          <cell r="Q2434" t="str">
            <v/>
          </cell>
          <cell r="R2434" t="str">
            <v/>
          </cell>
        </row>
        <row r="2435">
          <cell r="A2435" t="str">
            <v/>
          </cell>
          <cell r="B2435">
            <v>0</v>
          </cell>
          <cell r="C2435" t="str">
            <v/>
          </cell>
          <cell r="D2435" t="str">
            <v/>
          </cell>
          <cell r="E2435" t="str">
            <v>C</v>
          </cell>
          <cell r="F2435" t="str">
            <v/>
          </cell>
          <cell r="G2435">
            <v>0</v>
          </cell>
          <cell r="H2435">
            <v>0</v>
          </cell>
          <cell r="I2435">
            <v>0</v>
          </cell>
          <cell r="J2435" t="str">
            <v/>
          </cell>
          <cell r="K2435" t="str">
            <v/>
          </cell>
          <cell r="L2435" t="str">
            <v/>
          </cell>
          <cell r="M2435" t="str">
            <v/>
          </cell>
          <cell r="N2435" t="str">
            <v/>
          </cell>
          <cell r="P2435" t="str">
            <v/>
          </cell>
          <cell r="Q2435" t="str">
            <v/>
          </cell>
          <cell r="R2435" t="str">
            <v/>
          </cell>
        </row>
        <row r="2436">
          <cell r="A2436" t="str">
            <v/>
          </cell>
          <cell r="B2436">
            <v>0</v>
          </cell>
          <cell r="C2436" t="str">
            <v/>
          </cell>
          <cell r="D2436" t="str">
            <v/>
          </cell>
          <cell r="E2436" t="str">
            <v>C</v>
          </cell>
          <cell r="F2436" t="str">
            <v/>
          </cell>
          <cell r="G2436">
            <v>0</v>
          </cell>
          <cell r="H2436">
            <v>0</v>
          </cell>
          <cell r="I2436">
            <v>0</v>
          </cell>
          <cell r="J2436" t="str">
            <v/>
          </cell>
          <cell r="K2436" t="str">
            <v/>
          </cell>
          <cell r="L2436" t="str">
            <v/>
          </cell>
          <cell r="M2436" t="str">
            <v/>
          </cell>
          <cell r="N2436" t="str">
            <v/>
          </cell>
          <cell r="P2436" t="str">
            <v/>
          </cell>
          <cell r="Q2436" t="str">
            <v/>
          </cell>
          <cell r="R2436" t="str">
            <v/>
          </cell>
        </row>
        <row r="2437">
          <cell r="A2437" t="str">
            <v/>
          </cell>
          <cell r="B2437">
            <v>0</v>
          </cell>
          <cell r="C2437" t="str">
            <v/>
          </cell>
          <cell r="D2437" t="str">
            <v/>
          </cell>
          <cell r="E2437" t="str">
            <v>C</v>
          </cell>
          <cell r="F2437" t="str">
            <v/>
          </cell>
          <cell r="G2437">
            <v>0</v>
          </cell>
          <cell r="H2437">
            <v>0</v>
          </cell>
          <cell r="I2437">
            <v>0</v>
          </cell>
          <cell r="J2437" t="str">
            <v/>
          </cell>
          <cell r="K2437" t="str">
            <v/>
          </cell>
          <cell r="L2437" t="str">
            <v/>
          </cell>
          <cell r="M2437" t="str">
            <v/>
          </cell>
          <cell r="N2437" t="str">
            <v/>
          </cell>
          <cell r="P2437" t="str">
            <v/>
          </cell>
          <cell r="Q2437" t="str">
            <v/>
          </cell>
          <cell r="R2437" t="str">
            <v/>
          </cell>
        </row>
        <row r="2438">
          <cell r="A2438" t="str">
            <v/>
          </cell>
          <cell r="B2438">
            <v>0</v>
          </cell>
          <cell r="C2438" t="str">
            <v/>
          </cell>
          <cell r="D2438" t="str">
            <v/>
          </cell>
          <cell r="E2438" t="str">
            <v>C</v>
          </cell>
          <cell r="F2438" t="str">
            <v/>
          </cell>
          <cell r="G2438">
            <v>0</v>
          </cell>
          <cell r="H2438">
            <v>0</v>
          </cell>
          <cell r="I2438">
            <v>0</v>
          </cell>
          <cell r="J2438" t="str">
            <v/>
          </cell>
          <cell r="K2438" t="str">
            <v/>
          </cell>
          <cell r="L2438" t="str">
            <v/>
          </cell>
          <cell r="M2438" t="str">
            <v/>
          </cell>
          <cell r="N2438" t="str">
            <v/>
          </cell>
          <cell r="P2438" t="str">
            <v/>
          </cell>
          <cell r="Q2438" t="str">
            <v/>
          </cell>
          <cell r="R2438" t="str">
            <v/>
          </cell>
        </row>
        <row r="2439">
          <cell r="A2439" t="str">
            <v/>
          </cell>
          <cell r="B2439">
            <v>0</v>
          </cell>
          <cell r="C2439" t="str">
            <v/>
          </cell>
          <cell r="D2439" t="str">
            <v/>
          </cell>
          <cell r="E2439" t="str">
            <v>C</v>
          </cell>
          <cell r="F2439" t="str">
            <v/>
          </cell>
          <cell r="G2439">
            <v>0</v>
          </cell>
          <cell r="H2439">
            <v>0</v>
          </cell>
          <cell r="I2439">
            <v>0</v>
          </cell>
          <cell r="J2439" t="str">
            <v/>
          </cell>
          <cell r="K2439" t="str">
            <v/>
          </cell>
          <cell r="L2439" t="str">
            <v/>
          </cell>
          <cell r="M2439" t="str">
            <v/>
          </cell>
          <cell r="N2439" t="str">
            <v/>
          </cell>
          <cell r="P2439" t="str">
            <v/>
          </cell>
          <cell r="Q2439" t="str">
            <v/>
          </cell>
          <cell r="R2439" t="str">
            <v/>
          </cell>
        </row>
        <row r="2440">
          <cell r="A2440" t="str">
            <v/>
          </cell>
          <cell r="B2440">
            <v>0</v>
          </cell>
          <cell r="C2440" t="str">
            <v/>
          </cell>
          <cell r="D2440" t="str">
            <v/>
          </cell>
          <cell r="E2440" t="str">
            <v>C</v>
          </cell>
          <cell r="F2440" t="str">
            <v/>
          </cell>
          <cell r="G2440">
            <v>0</v>
          </cell>
          <cell r="H2440">
            <v>0</v>
          </cell>
          <cell r="I2440">
            <v>0</v>
          </cell>
          <cell r="J2440" t="str">
            <v/>
          </cell>
          <cell r="K2440" t="str">
            <v/>
          </cell>
          <cell r="L2440" t="str">
            <v/>
          </cell>
          <cell r="M2440" t="str">
            <v/>
          </cell>
          <cell r="N2440" t="str">
            <v/>
          </cell>
          <cell r="P2440" t="str">
            <v/>
          </cell>
          <cell r="Q2440" t="str">
            <v/>
          </cell>
          <cell r="R2440" t="str">
            <v/>
          </cell>
        </row>
        <row r="2441">
          <cell r="A2441" t="str">
            <v/>
          </cell>
          <cell r="B2441">
            <v>0</v>
          </cell>
          <cell r="C2441" t="str">
            <v/>
          </cell>
          <cell r="D2441" t="str">
            <v/>
          </cell>
          <cell r="E2441" t="str">
            <v>C</v>
          </cell>
          <cell r="F2441" t="str">
            <v/>
          </cell>
          <cell r="G2441">
            <v>0</v>
          </cell>
          <cell r="H2441">
            <v>0</v>
          </cell>
          <cell r="I2441">
            <v>0</v>
          </cell>
          <cell r="J2441" t="str">
            <v/>
          </cell>
          <cell r="K2441" t="str">
            <v/>
          </cell>
          <cell r="L2441" t="str">
            <v/>
          </cell>
          <cell r="M2441" t="str">
            <v/>
          </cell>
          <cell r="N2441" t="str">
            <v/>
          </cell>
          <cell r="P2441" t="str">
            <v/>
          </cell>
          <cell r="Q2441" t="str">
            <v/>
          </cell>
          <cell r="R2441" t="str">
            <v/>
          </cell>
        </row>
        <row r="2442">
          <cell r="A2442" t="str">
            <v/>
          </cell>
          <cell r="B2442">
            <v>0</v>
          </cell>
          <cell r="C2442" t="str">
            <v/>
          </cell>
          <cell r="D2442" t="str">
            <v/>
          </cell>
          <cell r="E2442" t="str">
            <v>C</v>
          </cell>
          <cell r="F2442" t="str">
            <v/>
          </cell>
          <cell r="G2442">
            <v>0</v>
          </cell>
          <cell r="H2442">
            <v>0</v>
          </cell>
          <cell r="I2442">
            <v>0</v>
          </cell>
          <cell r="J2442" t="str">
            <v/>
          </cell>
          <cell r="K2442" t="str">
            <v/>
          </cell>
          <cell r="L2442" t="str">
            <v/>
          </cell>
          <cell r="M2442" t="str">
            <v/>
          </cell>
          <cell r="N2442" t="str">
            <v/>
          </cell>
          <cell r="P2442" t="str">
            <v/>
          </cell>
          <cell r="Q2442" t="str">
            <v/>
          </cell>
          <cell r="R2442" t="str">
            <v/>
          </cell>
        </row>
        <row r="2443">
          <cell r="A2443" t="str">
            <v/>
          </cell>
          <cell r="B2443">
            <v>0</v>
          </cell>
          <cell r="C2443" t="str">
            <v/>
          </cell>
          <cell r="D2443" t="str">
            <v/>
          </cell>
          <cell r="E2443" t="str">
            <v>C</v>
          </cell>
          <cell r="F2443" t="str">
            <v/>
          </cell>
          <cell r="G2443">
            <v>0</v>
          </cell>
          <cell r="H2443">
            <v>0</v>
          </cell>
          <cell r="I2443">
            <v>0</v>
          </cell>
          <cell r="J2443" t="str">
            <v/>
          </cell>
          <cell r="K2443" t="str">
            <v/>
          </cell>
          <cell r="L2443" t="str">
            <v/>
          </cell>
          <cell r="M2443" t="str">
            <v/>
          </cell>
          <cell r="N2443" t="str">
            <v/>
          </cell>
          <cell r="P2443" t="str">
            <v/>
          </cell>
          <cell r="Q2443" t="str">
            <v/>
          </cell>
          <cell r="R2443" t="str">
            <v/>
          </cell>
        </row>
        <row r="2444">
          <cell r="A2444" t="str">
            <v/>
          </cell>
          <cell r="B2444">
            <v>0</v>
          </cell>
          <cell r="C2444" t="str">
            <v/>
          </cell>
          <cell r="D2444" t="str">
            <v/>
          </cell>
          <cell r="E2444" t="str">
            <v>C</v>
          </cell>
          <cell r="F2444" t="str">
            <v/>
          </cell>
          <cell r="G2444">
            <v>0</v>
          </cell>
          <cell r="H2444">
            <v>0</v>
          </cell>
          <cell r="I2444">
            <v>0</v>
          </cell>
          <cell r="J2444" t="str">
            <v/>
          </cell>
          <cell r="K2444" t="str">
            <v/>
          </cell>
          <cell r="L2444" t="str">
            <v/>
          </cell>
          <cell r="M2444" t="str">
            <v/>
          </cell>
          <cell r="N2444" t="str">
            <v/>
          </cell>
          <cell r="P2444" t="str">
            <v/>
          </cell>
          <cell r="Q2444" t="str">
            <v/>
          </cell>
          <cell r="R2444" t="str">
            <v/>
          </cell>
        </row>
        <row r="2445">
          <cell r="A2445" t="str">
            <v/>
          </cell>
          <cell r="B2445">
            <v>0</v>
          </cell>
          <cell r="C2445" t="str">
            <v/>
          </cell>
          <cell r="D2445" t="str">
            <v/>
          </cell>
          <cell r="E2445" t="str">
            <v>C</v>
          </cell>
          <cell r="F2445" t="str">
            <v/>
          </cell>
          <cell r="G2445">
            <v>0</v>
          </cell>
          <cell r="H2445">
            <v>0</v>
          </cell>
          <cell r="I2445">
            <v>0</v>
          </cell>
          <cell r="J2445" t="str">
            <v/>
          </cell>
          <cell r="K2445" t="str">
            <v/>
          </cell>
          <cell r="L2445" t="str">
            <v/>
          </cell>
          <cell r="M2445" t="str">
            <v/>
          </cell>
          <cell r="N2445" t="str">
            <v/>
          </cell>
          <cell r="P2445" t="str">
            <v/>
          </cell>
          <cell r="Q2445" t="str">
            <v/>
          </cell>
          <cell r="R2445" t="str">
            <v/>
          </cell>
        </row>
        <row r="2446">
          <cell r="A2446" t="str">
            <v/>
          </cell>
          <cell r="B2446">
            <v>0</v>
          </cell>
          <cell r="C2446" t="str">
            <v/>
          </cell>
          <cell r="D2446" t="str">
            <v/>
          </cell>
          <cell r="E2446" t="str">
            <v>C</v>
          </cell>
          <cell r="F2446" t="str">
            <v/>
          </cell>
          <cell r="G2446">
            <v>0</v>
          </cell>
          <cell r="H2446">
            <v>0</v>
          </cell>
          <cell r="I2446">
            <v>0</v>
          </cell>
          <cell r="J2446" t="str">
            <v/>
          </cell>
          <cell r="K2446" t="str">
            <v/>
          </cell>
          <cell r="L2446" t="str">
            <v/>
          </cell>
          <cell r="M2446" t="str">
            <v/>
          </cell>
          <cell r="N2446" t="str">
            <v/>
          </cell>
          <cell r="P2446" t="str">
            <v/>
          </cell>
          <cell r="Q2446" t="str">
            <v/>
          </cell>
          <cell r="R2446" t="str">
            <v/>
          </cell>
        </row>
        <row r="2447">
          <cell r="A2447" t="str">
            <v/>
          </cell>
          <cell r="B2447">
            <v>0</v>
          </cell>
          <cell r="C2447" t="str">
            <v/>
          </cell>
          <cell r="D2447" t="str">
            <v/>
          </cell>
          <cell r="E2447" t="str">
            <v>C</v>
          </cell>
          <cell r="F2447" t="str">
            <v/>
          </cell>
          <cell r="G2447">
            <v>0</v>
          </cell>
          <cell r="H2447">
            <v>0</v>
          </cell>
          <cell r="I2447">
            <v>0</v>
          </cell>
          <cell r="J2447" t="str">
            <v/>
          </cell>
          <cell r="K2447" t="str">
            <v/>
          </cell>
          <cell r="L2447" t="str">
            <v/>
          </cell>
          <cell r="M2447" t="str">
            <v/>
          </cell>
          <cell r="N2447" t="str">
            <v/>
          </cell>
          <cell r="P2447" t="str">
            <v/>
          </cell>
          <cell r="Q2447" t="str">
            <v/>
          </cell>
          <cell r="R2447" t="str">
            <v/>
          </cell>
        </row>
        <row r="2448">
          <cell r="A2448" t="str">
            <v/>
          </cell>
          <cell r="B2448">
            <v>0</v>
          </cell>
          <cell r="C2448" t="str">
            <v/>
          </cell>
          <cell r="D2448" t="str">
            <v/>
          </cell>
          <cell r="E2448" t="str">
            <v>C</v>
          </cell>
          <cell r="F2448" t="str">
            <v/>
          </cell>
          <cell r="G2448">
            <v>0</v>
          </cell>
          <cell r="H2448">
            <v>0</v>
          </cell>
          <cell r="I2448">
            <v>0</v>
          </cell>
          <cell r="J2448" t="str">
            <v/>
          </cell>
          <cell r="K2448" t="str">
            <v/>
          </cell>
          <cell r="L2448" t="str">
            <v/>
          </cell>
          <cell r="M2448" t="str">
            <v/>
          </cell>
          <cell r="N2448" t="str">
            <v/>
          </cell>
          <cell r="P2448" t="str">
            <v/>
          </cell>
          <cell r="Q2448" t="str">
            <v/>
          </cell>
          <cell r="R2448" t="str">
            <v/>
          </cell>
        </row>
        <row r="2449">
          <cell r="A2449" t="str">
            <v/>
          </cell>
          <cell r="B2449">
            <v>0</v>
          </cell>
          <cell r="C2449" t="str">
            <v/>
          </cell>
          <cell r="D2449" t="str">
            <v/>
          </cell>
          <cell r="E2449" t="str">
            <v>C</v>
          </cell>
          <cell r="F2449" t="str">
            <v/>
          </cell>
          <cell r="G2449">
            <v>0</v>
          </cell>
          <cell r="H2449">
            <v>0</v>
          </cell>
          <cell r="I2449">
            <v>0</v>
          </cell>
          <cell r="J2449" t="str">
            <v/>
          </cell>
          <cell r="K2449" t="str">
            <v/>
          </cell>
          <cell r="L2449" t="str">
            <v/>
          </cell>
          <cell r="M2449" t="str">
            <v/>
          </cell>
          <cell r="N2449" t="str">
            <v/>
          </cell>
          <cell r="P2449" t="str">
            <v/>
          </cell>
          <cell r="Q2449" t="str">
            <v/>
          </cell>
          <cell r="R2449" t="str">
            <v/>
          </cell>
        </row>
        <row r="2450">
          <cell r="A2450" t="str">
            <v/>
          </cell>
          <cell r="B2450">
            <v>0</v>
          </cell>
          <cell r="C2450" t="str">
            <v/>
          </cell>
          <cell r="D2450" t="str">
            <v/>
          </cell>
          <cell r="E2450" t="str">
            <v>C</v>
          </cell>
          <cell r="F2450" t="str">
            <v/>
          </cell>
          <cell r="G2450">
            <v>0</v>
          </cell>
          <cell r="H2450">
            <v>0</v>
          </cell>
          <cell r="I2450">
            <v>0</v>
          </cell>
          <cell r="J2450" t="str">
            <v/>
          </cell>
          <cell r="K2450" t="str">
            <v/>
          </cell>
          <cell r="L2450" t="str">
            <v/>
          </cell>
          <cell r="M2450" t="str">
            <v/>
          </cell>
          <cell r="N2450" t="str">
            <v/>
          </cell>
          <cell r="P2450" t="str">
            <v/>
          </cell>
          <cell r="Q2450" t="str">
            <v/>
          </cell>
          <cell r="R2450" t="str">
            <v/>
          </cell>
        </row>
        <row r="2451">
          <cell r="A2451" t="str">
            <v/>
          </cell>
          <cell r="B2451">
            <v>0</v>
          </cell>
          <cell r="C2451" t="str">
            <v/>
          </cell>
          <cell r="D2451" t="str">
            <v/>
          </cell>
          <cell r="E2451" t="str">
            <v>C</v>
          </cell>
          <cell r="F2451" t="str">
            <v/>
          </cell>
          <cell r="G2451">
            <v>0</v>
          </cell>
          <cell r="H2451">
            <v>0</v>
          </cell>
          <cell r="I2451">
            <v>0</v>
          </cell>
          <cell r="J2451" t="str">
            <v/>
          </cell>
          <cell r="K2451" t="str">
            <v/>
          </cell>
          <cell r="L2451" t="str">
            <v/>
          </cell>
          <cell r="M2451" t="str">
            <v/>
          </cell>
          <cell r="N2451" t="str">
            <v/>
          </cell>
          <cell r="P2451" t="str">
            <v/>
          </cell>
          <cell r="Q2451" t="str">
            <v/>
          </cell>
          <cell r="R2451" t="str">
            <v/>
          </cell>
        </row>
        <row r="2452">
          <cell r="A2452" t="str">
            <v/>
          </cell>
          <cell r="B2452">
            <v>0</v>
          </cell>
          <cell r="C2452" t="str">
            <v/>
          </cell>
          <cell r="D2452" t="str">
            <v/>
          </cell>
          <cell r="E2452" t="str">
            <v>C</v>
          </cell>
          <cell r="F2452" t="str">
            <v/>
          </cell>
          <cell r="G2452">
            <v>0</v>
          </cell>
          <cell r="H2452">
            <v>0</v>
          </cell>
          <cell r="I2452">
            <v>0</v>
          </cell>
          <cell r="J2452" t="str">
            <v/>
          </cell>
          <cell r="K2452" t="str">
            <v/>
          </cell>
          <cell r="L2452" t="str">
            <v/>
          </cell>
          <cell r="M2452" t="str">
            <v/>
          </cell>
          <cell r="N2452" t="str">
            <v/>
          </cell>
          <cell r="P2452" t="str">
            <v/>
          </cell>
          <cell r="Q2452" t="str">
            <v/>
          </cell>
          <cell r="R2452" t="str">
            <v/>
          </cell>
        </row>
        <row r="2453">
          <cell r="A2453" t="str">
            <v/>
          </cell>
          <cell r="B2453">
            <v>0</v>
          </cell>
          <cell r="C2453" t="str">
            <v/>
          </cell>
          <cell r="D2453" t="str">
            <v/>
          </cell>
          <cell r="E2453" t="str">
            <v>C</v>
          </cell>
          <cell r="F2453" t="str">
            <v/>
          </cell>
          <cell r="G2453">
            <v>0</v>
          </cell>
          <cell r="H2453">
            <v>0</v>
          </cell>
          <cell r="I2453">
            <v>0</v>
          </cell>
          <cell r="J2453" t="str">
            <v/>
          </cell>
          <cell r="K2453" t="str">
            <v/>
          </cell>
          <cell r="L2453" t="str">
            <v/>
          </cell>
          <cell r="M2453" t="str">
            <v/>
          </cell>
          <cell r="N2453" t="str">
            <v/>
          </cell>
          <cell r="P2453" t="str">
            <v/>
          </cell>
          <cell r="Q2453" t="str">
            <v/>
          </cell>
          <cell r="R2453" t="str">
            <v/>
          </cell>
        </row>
        <row r="2454">
          <cell r="A2454" t="str">
            <v/>
          </cell>
          <cell r="B2454">
            <v>0</v>
          </cell>
          <cell r="C2454" t="str">
            <v/>
          </cell>
          <cell r="D2454" t="str">
            <v/>
          </cell>
          <cell r="E2454" t="str">
            <v>C</v>
          </cell>
          <cell r="F2454" t="str">
            <v/>
          </cell>
          <cell r="G2454">
            <v>0</v>
          </cell>
          <cell r="H2454">
            <v>0</v>
          </cell>
          <cell r="I2454">
            <v>0</v>
          </cell>
          <cell r="J2454" t="str">
            <v/>
          </cell>
          <cell r="K2454" t="str">
            <v/>
          </cell>
          <cell r="L2454" t="str">
            <v/>
          </cell>
          <cell r="M2454" t="str">
            <v/>
          </cell>
          <cell r="N2454" t="str">
            <v/>
          </cell>
          <cell r="P2454" t="str">
            <v/>
          </cell>
          <cell r="Q2454" t="str">
            <v/>
          </cell>
          <cell r="R2454" t="str">
            <v/>
          </cell>
        </row>
        <row r="2455">
          <cell r="A2455" t="str">
            <v/>
          </cell>
          <cell r="B2455">
            <v>0</v>
          </cell>
          <cell r="C2455" t="str">
            <v/>
          </cell>
          <cell r="D2455" t="str">
            <v/>
          </cell>
          <cell r="E2455" t="str">
            <v>C</v>
          </cell>
          <cell r="F2455" t="str">
            <v/>
          </cell>
          <cell r="G2455">
            <v>0</v>
          </cell>
          <cell r="H2455">
            <v>0</v>
          </cell>
          <cell r="I2455">
            <v>0</v>
          </cell>
          <cell r="J2455" t="str">
            <v/>
          </cell>
          <cell r="K2455" t="str">
            <v/>
          </cell>
          <cell r="L2455" t="str">
            <v/>
          </cell>
          <cell r="M2455" t="str">
            <v/>
          </cell>
          <cell r="N2455" t="str">
            <v/>
          </cell>
          <cell r="P2455" t="str">
            <v/>
          </cell>
          <cell r="Q2455" t="str">
            <v/>
          </cell>
          <cell r="R2455" t="str">
            <v/>
          </cell>
        </row>
        <row r="2456">
          <cell r="A2456" t="str">
            <v/>
          </cell>
          <cell r="B2456">
            <v>0</v>
          </cell>
          <cell r="C2456" t="str">
            <v/>
          </cell>
          <cell r="D2456" t="str">
            <v/>
          </cell>
          <cell r="E2456" t="str">
            <v>C</v>
          </cell>
          <cell r="F2456" t="str">
            <v/>
          </cell>
          <cell r="G2456">
            <v>0</v>
          </cell>
          <cell r="H2456">
            <v>0</v>
          </cell>
          <cell r="I2456">
            <v>0</v>
          </cell>
          <cell r="J2456" t="str">
            <v/>
          </cell>
          <cell r="K2456" t="str">
            <v/>
          </cell>
          <cell r="L2456" t="str">
            <v/>
          </cell>
          <cell r="M2456" t="str">
            <v/>
          </cell>
          <cell r="N2456" t="str">
            <v/>
          </cell>
          <cell r="P2456" t="str">
            <v/>
          </cell>
          <cell r="Q2456" t="str">
            <v/>
          </cell>
          <cell r="R2456" t="str">
            <v/>
          </cell>
        </row>
        <row r="2457">
          <cell r="A2457" t="str">
            <v/>
          </cell>
          <cell r="B2457">
            <v>0</v>
          </cell>
          <cell r="C2457" t="str">
            <v/>
          </cell>
          <cell r="D2457" t="str">
            <v/>
          </cell>
          <cell r="E2457" t="str">
            <v>C</v>
          </cell>
          <cell r="F2457" t="str">
            <v/>
          </cell>
          <cell r="G2457">
            <v>0</v>
          </cell>
          <cell r="H2457">
            <v>0</v>
          </cell>
          <cell r="I2457">
            <v>0</v>
          </cell>
          <cell r="J2457" t="str">
            <v/>
          </cell>
          <cell r="K2457" t="str">
            <v/>
          </cell>
          <cell r="L2457" t="str">
            <v/>
          </cell>
          <cell r="M2457" t="str">
            <v/>
          </cell>
          <cell r="N2457" t="str">
            <v/>
          </cell>
          <cell r="P2457" t="str">
            <v/>
          </cell>
          <cell r="Q2457" t="str">
            <v/>
          </cell>
          <cell r="R2457" t="str">
            <v/>
          </cell>
        </row>
        <row r="2458">
          <cell r="A2458" t="str">
            <v/>
          </cell>
          <cell r="B2458">
            <v>0</v>
          </cell>
          <cell r="C2458" t="str">
            <v/>
          </cell>
          <cell r="D2458" t="str">
            <v/>
          </cell>
          <cell r="E2458" t="str">
            <v>C</v>
          </cell>
          <cell r="F2458" t="str">
            <v/>
          </cell>
          <cell r="G2458">
            <v>0</v>
          </cell>
          <cell r="H2458">
            <v>0</v>
          </cell>
          <cell r="I2458">
            <v>0</v>
          </cell>
          <cell r="J2458" t="str">
            <v/>
          </cell>
          <cell r="K2458" t="str">
            <v/>
          </cell>
          <cell r="L2458" t="str">
            <v/>
          </cell>
          <cell r="M2458" t="str">
            <v/>
          </cell>
          <cell r="N2458" t="str">
            <v/>
          </cell>
          <cell r="P2458" t="str">
            <v/>
          </cell>
          <cell r="Q2458" t="str">
            <v/>
          </cell>
          <cell r="R2458" t="str">
            <v/>
          </cell>
        </row>
        <row r="2459">
          <cell r="A2459" t="str">
            <v/>
          </cell>
          <cell r="B2459">
            <v>0</v>
          </cell>
          <cell r="C2459" t="str">
            <v/>
          </cell>
          <cell r="D2459" t="str">
            <v/>
          </cell>
          <cell r="E2459" t="str">
            <v>C</v>
          </cell>
          <cell r="F2459" t="str">
            <v/>
          </cell>
          <cell r="G2459">
            <v>0</v>
          </cell>
          <cell r="H2459">
            <v>0</v>
          </cell>
          <cell r="I2459">
            <v>0</v>
          </cell>
          <cell r="J2459" t="str">
            <v/>
          </cell>
          <cell r="K2459" t="str">
            <v/>
          </cell>
          <cell r="L2459" t="str">
            <v/>
          </cell>
          <cell r="M2459" t="str">
            <v/>
          </cell>
          <cell r="N2459" t="str">
            <v/>
          </cell>
          <cell r="P2459" t="str">
            <v/>
          </cell>
          <cell r="Q2459" t="str">
            <v/>
          </cell>
          <cell r="R2459" t="str">
            <v/>
          </cell>
        </row>
        <row r="2460">
          <cell r="A2460" t="str">
            <v/>
          </cell>
          <cell r="B2460">
            <v>0</v>
          </cell>
          <cell r="C2460" t="str">
            <v/>
          </cell>
          <cell r="D2460" t="str">
            <v/>
          </cell>
          <cell r="E2460" t="str">
            <v>C</v>
          </cell>
          <cell r="F2460" t="str">
            <v/>
          </cell>
          <cell r="G2460">
            <v>0</v>
          </cell>
          <cell r="H2460">
            <v>0</v>
          </cell>
          <cell r="I2460">
            <v>0</v>
          </cell>
          <cell r="J2460" t="str">
            <v/>
          </cell>
          <cell r="K2460" t="str">
            <v/>
          </cell>
          <cell r="L2460" t="str">
            <v/>
          </cell>
          <cell r="M2460" t="str">
            <v/>
          </cell>
          <cell r="N2460" t="str">
            <v/>
          </cell>
          <cell r="P2460" t="str">
            <v/>
          </cell>
          <cell r="Q2460" t="str">
            <v/>
          </cell>
          <cell r="R2460" t="str">
            <v/>
          </cell>
        </row>
        <row r="2461">
          <cell r="A2461" t="str">
            <v/>
          </cell>
          <cell r="B2461">
            <v>0</v>
          </cell>
          <cell r="C2461" t="str">
            <v/>
          </cell>
          <cell r="D2461" t="str">
            <v/>
          </cell>
          <cell r="E2461" t="str">
            <v>C</v>
          </cell>
          <cell r="F2461" t="str">
            <v/>
          </cell>
          <cell r="G2461">
            <v>0</v>
          </cell>
          <cell r="H2461">
            <v>0</v>
          </cell>
          <cell r="I2461">
            <v>0</v>
          </cell>
          <cell r="J2461" t="str">
            <v/>
          </cell>
          <cell r="K2461" t="str">
            <v/>
          </cell>
          <cell r="L2461" t="str">
            <v/>
          </cell>
          <cell r="M2461" t="str">
            <v/>
          </cell>
          <cell r="N2461" t="str">
            <v/>
          </cell>
          <cell r="P2461" t="str">
            <v/>
          </cell>
          <cell r="Q2461" t="str">
            <v/>
          </cell>
          <cell r="R2461" t="str">
            <v/>
          </cell>
        </row>
        <row r="2462">
          <cell r="A2462" t="str">
            <v/>
          </cell>
          <cell r="B2462">
            <v>0</v>
          </cell>
          <cell r="C2462" t="str">
            <v/>
          </cell>
          <cell r="D2462" t="str">
            <v/>
          </cell>
          <cell r="E2462" t="str">
            <v>C</v>
          </cell>
          <cell r="F2462" t="str">
            <v/>
          </cell>
          <cell r="G2462">
            <v>0</v>
          </cell>
          <cell r="H2462">
            <v>0</v>
          </cell>
          <cell r="I2462">
            <v>0</v>
          </cell>
          <cell r="J2462" t="str">
            <v/>
          </cell>
          <cell r="K2462" t="str">
            <v/>
          </cell>
          <cell r="L2462" t="str">
            <v/>
          </cell>
          <cell r="M2462" t="str">
            <v/>
          </cell>
          <cell r="N2462" t="str">
            <v/>
          </cell>
          <cell r="P2462" t="str">
            <v/>
          </cell>
          <cell r="Q2462" t="str">
            <v/>
          </cell>
          <cell r="R2462" t="str">
            <v/>
          </cell>
        </row>
        <row r="2463">
          <cell r="A2463" t="str">
            <v/>
          </cell>
          <cell r="B2463">
            <v>0</v>
          </cell>
          <cell r="C2463" t="str">
            <v/>
          </cell>
          <cell r="D2463" t="str">
            <v/>
          </cell>
          <cell r="E2463" t="str">
            <v>C</v>
          </cell>
          <cell r="F2463" t="str">
            <v/>
          </cell>
          <cell r="G2463">
            <v>0</v>
          </cell>
          <cell r="H2463">
            <v>0</v>
          </cell>
          <cell r="I2463">
            <v>0</v>
          </cell>
          <cell r="J2463" t="str">
            <v/>
          </cell>
          <cell r="K2463" t="str">
            <v/>
          </cell>
          <cell r="L2463" t="str">
            <v/>
          </cell>
          <cell r="M2463" t="str">
            <v/>
          </cell>
          <cell r="N2463" t="str">
            <v/>
          </cell>
          <cell r="P2463" t="str">
            <v/>
          </cell>
          <cell r="Q2463" t="str">
            <v/>
          </cell>
          <cell r="R2463" t="str">
            <v/>
          </cell>
        </row>
        <row r="2464">
          <cell r="A2464" t="str">
            <v/>
          </cell>
          <cell r="B2464">
            <v>0</v>
          </cell>
          <cell r="C2464" t="str">
            <v/>
          </cell>
          <cell r="D2464" t="str">
            <v/>
          </cell>
          <cell r="E2464" t="str">
            <v>C</v>
          </cell>
          <cell r="F2464" t="str">
            <v/>
          </cell>
          <cell r="G2464">
            <v>0</v>
          </cell>
          <cell r="H2464">
            <v>0</v>
          </cell>
          <cell r="I2464">
            <v>0</v>
          </cell>
          <cell r="J2464" t="str">
            <v/>
          </cell>
          <cell r="K2464" t="str">
            <v/>
          </cell>
          <cell r="L2464" t="str">
            <v/>
          </cell>
          <cell r="M2464" t="str">
            <v/>
          </cell>
          <cell r="N2464" t="str">
            <v/>
          </cell>
          <cell r="P2464" t="str">
            <v/>
          </cell>
          <cell r="Q2464" t="str">
            <v/>
          </cell>
          <cell r="R2464" t="str">
            <v/>
          </cell>
        </row>
        <row r="2465">
          <cell r="A2465" t="str">
            <v/>
          </cell>
          <cell r="B2465">
            <v>0</v>
          </cell>
          <cell r="C2465" t="str">
            <v/>
          </cell>
          <cell r="D2465" t="str">
            <v/>
          </cell>
          <cell r="E2465" t="str">
            <v>C</v>
          </cell>
          <cell r="F2465" t="str">
            <v/>
          </cell>
          <cell r="G2465">
            <v>0</v>
          </cell>
          <cell r="H2465">
            <v>0</v>
          </cell>
          <cell r="I2465">
            <v>0</v>
          </cell>
          <cell r="J2465" t="str">
            <v/>
          </cell>
          <cell r="K2465" t="str">
            <v/>
          </cell>
          <cell r="L2465" t="str">
            <v/>
          </cell>
          <cell r="M2465" t="str">
            <v/>
          </cell>
          <cell r="N2465" t="str">
            <v/>
          </cell>
          <cell r="P2465" t="str">
            <v/>
          </cell>
          <cell r="Q2465" t="str">
            <v/>
          </cell>
          <cell r="R2465" t="str">
            <v/>
          </cell>
        </row>
        <row r="2466">
          <cell r="A2466" t="str">
            <v/>
          </cell>
          <cell r="B2466">
            <v>0</v>
          </cell>
          <cell r="C2466" t="str">
            <v/>
          </cell>
          <cell r="D2466" t="str">
            <v/>
          </cell>
          <cell r="E2466" t="str">
            <v>C</v>
          </cell>
          <cell r="F2466" t="str">
            <v/>
          </cell>
          <cell r="G2466">
            <v>0</v>
          </cell>
          <cell r="H2466">
            <v>0</v>
          </cell>
          <cell r="I2466">
            <v>0</v>
          </cell>
          <cell r="J2466" t="str">
            <v/>
          </cell>
          <cell r="K2466" t="str">
            <v/>
          </cell>
          <cell r="L2466" t="str">
            <v/>
          </cell>
          <cell r="M2466" t="str">
            <v/>
          </cell>
          <cell r="N2466" t="str">
            <v/>
          </cell>
          <cell r="P2466" t="str">
            <v/>
          </cell>
          <cell r="Q2466" t="str">
            <v/>
          </cell>
          <cell r="R2466" t="str">
            <v/>
          </cell>
        </row>
        <row r="2467">
          <cell r="A2467" t="str">
            <v/>
          </cell>
          <cell r="B2467">
            <v>0</v>
          </cell>
          <cell r="C2467" t="str">
            <v/>
          </cell>
          <cell r="D2467" t="str">
            <v/>
          </cell>
          <cell r="E2467" t="str">
            <v>C</v>
          </cell>
          <cell r="F2467" t="str">
            <v/>
          </cell>
          <cell r="G2467">
            <v>0</v>
          </cell>
          <cell r="H2467">
            <v>0</v>
          </cell>
          <cell r="I2467">
            <v>0</v>
          </cell>
          <cell r="J2467" t="str">
            <v/>
          </cell>
          <cell r="K2467" t="str">
            <v/>
          </cell>
          <cell r="L2467" t="str">
            <v/>
          </cell>
          <cell r="M2467" t="str">
            <v/>
          </cell>
          <cell r="N2467" t="str">
            <v/>
          </cell>
          <cell r="P2467" t="str">
            <v/>
          </cell>
          <cell r="Q2467" t="str">
            <v/>
          </cell>
          <cell r="R2467" t="str">
            <v/>
          </cell>
        </row>
        <row r="2468">
          <cell r="A2468" t="str">
            <v/>
          </cell>
          <cell r="B2468">
            <v>0</v>
          </cell>
          <cell r="C2468" t="str">
            <v/>
          </cell>
          <cell r="D2468" t="str">
            <v/>
          </cell>
          <cell r="E2468" t="str">
            <v>C</v>
          </cell>
          <cell r="F2468" t="str">
            <v/>
          </cell>
          <cell r="G2468">
            <v>0</v>
          </cell>
          <cell r="H2468">
            <v>0</v>
          </cell>
          <cell r="I2468">
            <v>0</v>
          </cell>
          <cell r="J2468" t="str">
            <v/>
          </cell>
          <cell r="K2468" t="str">
            <v/>
          </cell>
          <cell r="L2468" t="str">
            <v/>
          </cell>
          <cell r="M2468" t="str">
            <v/>
          </cell>
          <cell r="N2468" t="str">
            <v/>
          </cell>
          <cell r="P2468" t="str">
            <v/>
          </cell>
          <cell r="Q2468" t="str">
            <v/>
          </cell>
          <cell r="R2468" t="str">
            <v/>
          </cell>
        </row>
        <row r="2469">
          <cell r="A2469" t="str">
            <v/>
          </cell>
          <cell r="B2469">
            <v>0</v>
          </cell>
          <cell r="C2469" t="str">
            <v/>
          </cell>
          <cell r="D2469" t="str">
            <v/>
          </cell>
          <cell r="E2469" t="str">
            <v>C</v>
          </cell>
          <cell r="F2469" t="str">
            <v/>
          </cell>
          <cell r="G2469">
            <v>0</v>
          </cell>
          <cell r="H2469">
            <v>0</v>
          </cell>
          <cell r="I2469">
            <v>0</v>
          </cell>
          <cell r="J2469" t="str">
            <v/>
          </cell>
          <cell r="K2469" t="str">
            <v/>
          </cell>
          <cell r="L2469" t="str">
            <v/>
          </cell>
          <cell r="M2469" t="str">
            <v/>
          </cell>
          <cell r="N2469" t="str">
            <v/>
          </cell>
          <cell r="P2469" t="str">
            <v/>
          </cell>
          <cell r="Q2469" t="str">
            <v/>
          </cell>
          <cell r="R2469" t="str">
            <v/>
          </cell>
        </row>
        <row r="2470">
          <cell r="A2470" t="str">
            <v/>
          </cell>
          <cell r="B2470">
            <v>0</v>
          </cell>
          <cell r="C2470" t="str">
            <v/>
          </cell>
          <cell r="D2470" t="str">
            <v/>
          </cell>
          <cell r="E2470" t="str">
            <v>C</v>
          </cell>
          <cell r="F2470" t="str">
            <v/>
          </cell>
          <cell r="G2470">
            <v>0</v>
          </cell>
          <cell r="H2470">
            <v>0</v>
          </cell>
          <cell r="I2470">
            <v>0</v>
          </cell>
          <cell r="J2470" t="str">
            <v/>
          </cell>
          <cell r="K2470" t="str">
            <v/>
          </cell>
          <cell r="L2470" t="str">
            <v/>
          </cell>
          <cell r="M2470" t="str">
            <v/>
          </cell>
          <cell r="N2470" t="str">
            <v/>
          </cell>
          <cell r="P2470" t="str">
            <v/>
          </cell>
          <cell r="Q2470" t="str">
            <v/>
          </cell>
          <cell r="R2470" t="str">
            <v/>
          </cell>
        </row>
        <row r="2471">
          <cell r="A2471" t="str">
            <v/>
          </cell>
          <cell r="B2471">
            <v>0</v>
          </cell>
          <cell r="C2471" t="str">
            <v/>
          </cell>
          <cell r="D2471" t="str">
            <v/>
          </cell>
          <cell r="E2471" t="str">
            <v>C</v>
          </cell>
          <cell r="F2471" t="str">
            <v/>
          </cell>
          <cell r="G2471">
            <v>0</v>
          </cell>
          <cell r="H2471">
            <v>0</v>
          </cell>
          <cell r="I2471">
            <v>0</v>
          </cell>
          <cell r="J2471" t="str">
            <v/>
          </cell>
          <cell r="K2471" t="str">
            <v/>
          </cell>
          <cell r="L2471" t="str">
            <v/>
          </cell>
          <cell r="M2471" t="str">
            <v/>
          </cell>
          <cell r="N2471" t="str">
            <v/>
          </cell>
          <cell r="P2471" t="str">
            <v/>
          </cell>
          <cell r="Q2471" t="str">
            <v/>
          </cell>
          <cell r="R2471" t="str">
            <v/>
          </cell>
        </row>
        <row r="2472">
          <cell r="A2472" t="str">
            <v/>
          </cell>
          <cell r="B2472">
            <v>0</v>
          </cell>
          <cell r="C2472" t="str">
            <v/>
          </cell>
          <cell r="D2472" t="str">
            <v/>
          </cell>
          <cell r="E2472" t="str">
            <v>C</v>
          </cell>
          <cell r="F2472" t="str">
            <v/>
          </cell>
          <cell r="G2472">
            <v>0</v>
          </cell>
          <cell r="H2472">
            <v>0</v>
          </cell>
          <cell r="I2472">
            <v>0</v>
          </cell>
          <cell r="J2472" t="str">
            <v/>
          </cell>
          <cell r="K2472" t="str">
            <v/>
          </cell>
          <cell r="L2472" t="str">
            <v/>
          </cell>
          <cell r="M2472" t="str">
            <v/>
          </cell>
          <cell r="N2472" t="str">
            <v/>
          </cell>
          <cell r="P2472" t="str">
            <v/>
          </cell>
          <cell r="Q2472" t="str">
            <v/>
          </cell>
          <cell r="R2472" t="str">
            <v/>
          </cell>
        </row>
        <row r="2473">
          <cell r="A2473" t="str">
            <v/>
          </cell>
          <cell r="B2473">
            <v>0</v>
          </cell>
          <cell r="C2473" t="str">
            <v/>
          </cell>
          <cell r="D2473" t="str">
            <v/>
          </cell>
          <cell r="E2473" t="str">
            <v>C</v>
          </cell>
          <cell r="F2473" t="str">
            <v/>
          </cell>
          <cell r="G2473">
            <v>0</v>
          </cell>
          <cell r="H2473">
            <v>0</v>
          </cell>
          <cell r="I2473">
            <v>0</v>
          </cell>
          <cell r="J2473" t="str">
            <v/>
          </cell>
          <cell r="K2473" t="str">
            <v/>
          </cell>
          <cell r="L2473" t="str">
            <v/>
          </cell>
          <cell r="M2473" t="str">
            <v/>
          </cell>
          <cell r="N2473" t="str">
            <v/>
          </cell>
          <cell r="P2473" t="str">
            <v/>
          </cell>
          <cell r="Q2473" t="str">
            <v/>
          </cell>
          <cell r="R2473" t="str">
            <v/>
          </cell>
        </row>
        <row r="2474">
          <cell r="A2474" t="str">
            <v/>
          </cell>
          <cell r="B2474">
            <v>0</v>
          </cell>
          <cell r="C2474" t="str">
            <v/>
          </cell>
          <cell r="D2474" t="str">
            <v/>
          </cell>
          <cell r="E2474" t="str">
            <v>C</v>
          </cell>
          <cell r="F2474" t="str">
            <v/>
          </cell>
          <cell r="G2474">
            <v>0</v>
          </cell>
          <cell r="H2474">
            <v>0</v>
          </cell>
          <cell r="I2474">
            <v>0</v>
          </cell>
          <cell r="J2474" t="str">
            <v/>
          </cell>
          <cell r="K2474" t="str">
            <v/>
          </cell>
          <cell r="L2474" t="str">
            <v/>
          </cell>
          <cell r="M2474" t="str">
            <v/>
          </cell>
          <cell r="N2474" t="str">
            <v/>
          </cell>
          <cell r="P2474" t="str">
            <v/>
          </cell>
          <cell r="Q2474" t="str">
            <v/>
          </cell>
          <cell r="R2474" t="str">
            <v/>
          </cell>
        </row>
        <row r="2475">
          <cell r="A2475" t="str">
            <v/>
          </cell>
          <cell r="B2475">
            <v>0</v>
          </cell>
          <cell r="C2475" t="str">
            <v/>
          </cell>
          <cell r="D2475" t="str">
            <v/>
          </cell>
          <cell r="E2475" t="str">
            <v>C</v>
          </cell>
          <cell r="F2475" t="str">
            <v/>
          </cell>
          <cell r="G2475">
            <v>0</v>
          </cell>
          <cell r="H2475">
            <v>0</v>
          </cell>
          <cell r="I2475">
            <v>0</v>
          </cell>
          <cell r="J2475" t="str">
            <v/>
          </cell>
          <cell r="K2475" t="str">
            <v/>
          </cell>
          <cell r="L2475" t="str">
            <v/>
          </cell>
          <cell r="M2475" t="str">
            <v/>
          </cell>
          <cell r="N2475" t="str">
            <v/>
          </cell>
          <cell r="P2475" t="str">
            <v/>
          </cell>
          <cell r="Q2475" t="str">
            <v/>
          </cell>
          <cell r="R2475" t="str">
            <v/>
          </cell>
        </row>
        <row r="2476">
          <cell r="A2476" t="str">
            <v/>
          </cell>
          <cell r="B2476">
            <v>0</v>
          </cell>
          <cell r="C2476" t="str">
            <v/>
          </cell>
          <cell r="D2476" t="str">
            <v/>
          </cell>
          <cell r="E2476" t="str">
            <v>C</v>
          </cell>
          <cell r="F2476" t="str">
            <v/>
          </cell>
          <cell r="G2476">
            <v>0</v>
          </cell>
          <cell r="H2476">
            <v>0</v>
          </cell>
          <cell r="I2476">
            <v>0</v>
          </cell>
          <cell r="J2476" t="str">
            <v/>
          </cell>
          <cell r="K2476" t="str">
            <v/>
          </cell>
          <cell r="L2476" t="str">
            <v/>
          </cell>
          <cell r="M2476" t="str">
            <v/>
          </cell>
          <cell r="N2476" t="str">
            <v/>
          </cell>
          <cell r="P2476" t="str">
            <v/>
          </cell>
          <cell r="Q2476" t="str">
            <v/>
          </cell>
          <cell r="R2476" t="str">
            <v/>
          </cell>
        </row>
        <row r="2477">
          <cell r="A2477" t="str">
            <v/>
          </cell>
          <cell r="B2477">
            <v>0</v>
          </cell>
          <cell r="C2477" t="str">
            <v/>
          </cell>
          <cell r="D2477" t="str">
            <v/>
          </cell>
          <cell r="E2477" t="str">
            <v>C</v>
          </cell>
          <cell r="F2477" t="str">
            <v/>
          </cell>
          <cell r="G2477">
            <v>0</v>
          </cell>
          <cell r="H2477">
            <v>0</v>
          </cell>
          <cell r="I2477">
            <v>0</v>
          </cell>
          <cell r="J2477" t="str">
            <v/>
          </cell>
          <cell r="K2477" t="str">
            <v/>
          </cell>
          <cell r="L2477" t="str">
            <v/>
          </cell>
          <cell r="M2477" t="str">
            <v/>
          </cell>
          <cell r="N2477" t="str">
            <v/>
          </cell>
          <cell r="P2477" t="str">
            <v/>
          </cell>
          <cell r="Q2477" t="str">
            <v/>
          </cell>
          <cell r="R2477" t="str">
            <v/>
          </cell>
        </row>
        <row r="2478">
          <cell r="A2478" t="str">
            <v/>
          </cell>
          <cell r="B2478">
            <v>0</v>
          </cell>
          <cell r="C2478" t="str">
            <v/>
          </cell>
          <cell r="D2478" t="str">
            <v/>
          </cell>
          <cell r="E2478" t="str">
            <v>C</v>
          </cell>
          <cell r="F2478" t="str">
            <v/>
          </cell>
          <cell r="G2478">
            <v>0</v>
          </cell>
          <cell r="H2478">
            <v>0</v>
          </cell>
          <cell r="I2478">
            <v>0</v>
          </cell>
          <cell r="J2478" t="str">
            <v/>
          </cell>
          <cell r="K2478" t="str">
            <v/>
          </cell>
          <cell r="L2478" t="str">
            <v/>
          </cell>
          <cell r="M2478" t="str">
            <v/>
          </cell>
          <cell r="N2478" t="str">
            <v/>
          </cell>
          <cell r="P2478" t="str">
            <v/>
          </cell>
          <cell r="Q2478" t="str">
            <v/>
          </cell>
          <cell r="R2478" t="str">
            <v/>
          </cell>
        </row>
        <row r="2479">
          <cell r="A2479" t="str">
            <v/>
          </cell>
          <cell r="B2479">
            <v>0</v>
          </cell>
          <cell r="C2479" t="str">
            <v/>
          </cell>
          <cell r="D2479" t="str">
            <v/>
          </cell>
          <cell r="E2479" t="str">
            <v>C</v>
          </cell>
          <cell r="F2479" t="str">
            <v/>
          </cell>
          <cell r="G2479">
            <v>0</v>
          </cell>
          <cell r="H2479">
            <v>0</v>
          </cell>
          <cell r="I2479">
            <v>0</v>
          </cell>
          <cell r="J2479" t="str">
            <v/>
          </cell>
          <cell r="K2479" t="str">
            <v/>
          </cell>
          <cell r="L2479" t="str">
            <v/>
          </cell>
          <cell r="M2479" t="str">
            <v/>
          </cell>
          <cell r="N2479" t="str">
            <v/>
          </cell>
          <cell r="P2479" t="str">
            <v/>
          </cell>
          <cell r="Q2479" t="str">
            <v/>
          </cell>
          <cell r="R2479" t="str">
            <v/>
          </cell>
        </row>
        <row r="2480">
          <cell r="A2480" t="str">
            <v/>
          </cell>
          <cell r="B2480">
            <v>0</v>
          </cell>
          <cell r="C2480" t="str">
            <v/>
          </cell>
          <cell r="D2480" t="str">
            <v/>
          </cell>
          <cell r="E2480" t="str">
            <v>C</v>
          </cell>
          <cell r="F2480" t="str">
            <v/>
          </cell>
          <cell r="G2480">
            <v>0</v>
          </cell>
          <cell r="H2480">
            <v>0</v>
          </cell>
          <cell r="I2480">
            <v>0</v>
          </cell>
          <cell r="J2480" t="str">
            <v/>
          </cell>
          <cell r="K2480" t="str">
            <v/>
          </cell>
          <cell r="L2480" t="str">
            <v/>
          </cell>
          <cell r="M2480" t="str">
            <v/>
          </cell>
          <cell r="N2480" t="str">
            <v/>
          </cell>
          <cell r="P2480" t="str">
            <v/>
          </cell>
          <cell r="Q2480" t="str">
            <v/>
          </cell>
          <cell r="R2480" t="str">
            <v/>
          </cell>
        </row>
        <row r="2481">
          <cell r="A2481" t="str">
            <v/>
          </cell>
          <cell r="B2481">
            <v>0</v>
          </cell>
          <cell r="C2481" t="str">
            <v/>
          </cell>
          <cell r="D2481" t="str">
            <v/>
          </cell>
          <cell r="E2481" t="str">
            <v>C</v>
          </cell>
          <cell r="F2481" t="str">
            <v/>
          </cell>
          <cell r="G2481">
            <v>0</v>
          </cell>
          <cell r="H2481">
            <v>0</v>
          </cell>
          <cell r="I2481">
            <v>0</v>
          </cell>
          <cell r="J2481" t="str">
            <v/>
          </cell>
          <cell r="K2481" t="str">
            <v/>
          </cell>
          <cell r="L2481" t="str">
            <v/>
          </cell>
          <cell r="M2481" t="str">
            <v/>
          </cell>
          <cell r="N2481" t="str">
            <v/>
          </cell>
          <cell r="P2481" t="str">
            <v/>
          </cell>
          <cell r="Q2481" t="str">
            <v/>
          </cell>
          <cell r="R2481" t="str">
            <v/>
          </cell>
        </row>
        <row r="2482">
          <cell r="A2482" t="str">
            <v/>
          </cell>
          <cell r="B2482">
            <v>0</v>
          </cell>
          <cell r="C2482" t="str">
            <v/>
          </cell>
          <cell r="D2482" t="str">
            <v/>
          </cell>
          <cell r="E2482" t="str">
            <v>C</v>
          </cell>
          <cell r="F2482" t="str">
            <v/>
          </cell>
          <cell r="G2482">
            <v>0</v>
          </cell>
          <cell r="H2482">
            <v>0</v>
          </cell>
          <cell r="I2482">
            <v>0</v>
          </cell>
          <cell r="J2482" t="str">
            <v/>
          </cell>
          <cell r="K2482" t="str">
            <v/>
          </cell>
          <cell r="L2482" t="str">
            <v/>
          </cell>
          <cell r="M2482" t="str">
            <v/>
          </cell>
          <cell r="N2482" t="str">
            <v/>
          </cell>
          <cell r="P2482" t="str">
            <v/>
          </cell>
          <cell r="Q2482" t="str">
            <v/>
          </cell>
          <cell r="R2482" t="str">
            <v/>
          </cell>
        </row>
        <row r="2483">
          <cell r="A2483" t="str">
            <v/>
          </cell>
          <cell r="B2483">
            <v>0</v>
          </cell>
          <cell r="C2483" t="str">
            <v/>
          </cell>
          <cell r="D2483" t="str">
            <v/>
          </cell>
          <cell r="E2483" t="str">
            <v>C</v>
          </cell>
          <cell r="F2483" t="str">
            <v/>
          </cell>
          <cell r="G2483">
            <v>0</v>
          </cell>
          <cell r="H2483">
            <v>0</v>
          </cell>
          <cell r="I2483">
            <v>0</v>
          </cell>
          <cell r="J2483" t="str">
            <v/>
          </cell>
          <cell r="K2483" t="str">
            <v/>
          </cell>
          <cell r="L2483" t="str">
            <v/>
          </cell>
          <cell r="M2483" t="str">
            <v/>
          </cell>
          <cell r="N2483" t="str">
            <v/>
          </cell>
          <cell r="P2483" t="str">
            <v/>
          </cell>
          <cell r="Q2483" t="str">
            <v/>
          </cell>
          <cell r="R2483" t="str">
            <v/>
          </cell>
        </row>
        <row r="2484">
          <cell r="A2484" t="str">
            <v/>
          </cell>
          <cell r="B2484">
            <v>0</v>
          </cell>
          <cell r="C2484" t="str">
            <v/>
          </cell>
          <cell r="D2484" t="str">
            <v/>
          </cell>
          <cell r="E2484" t="str">
            <v>C</v>
          </cell>
          <cell r="F2484" t="str">
            <v/>
          </cell>
          <cell r="G2484">
            <v>0</v>
          </cell>
          <cell r="H2484">
            <v>0</v>
          </cell>
          <cell r="I2484">
            <v>0</v>
          </cell>
          <cell r="J2484" t="str">
            <v/>
          </cell>
          <cell r="K2484" t="str">
            <v/>
          </cell>
          <cell r="L2484" t="str">
            <v/>
          </cell>
          <cell r="M2484" t="str">
            <v/>
          </cell>
          <cell r="N2484" t="str">
            <v/>
          </cell>
          <cell r="P2484" t="str">
            <v/>
          </cell>
          <cell r="Q2484" t="str">
            <v/>
          </cell>
          <cell r="R2484" t="str">
            <v/>
          </cell>
        </row>
        <row r="2485">
          <cell r="A2485" t="str">
            <v/>
          </cell>
          <cell r="B2485">
            <v>0</v>
          </cell>
          <cell r="C2485" t="str">
            <v/>
          </cell>
          <cell r="D2485" t="str">
            <v/>
          </cell>
          <cell r="E2485" t="str">
            <v>C</v>
          </cell>
          <cell r="F2485" t="str">
            <v/>
          </cell>
          <cell r="G2485">
            <v>0</v>
          </cell>
          <cell r="H2485">
            <v>0</v>
          </cell>
          <cell r="I2485">
            <v>0</v>
          </cell>
          <cell r="J2485" t="str">
            <v/>
          </cell>
          <cell r="K2485" t="str">
            <v/>
          </cell>
          <cell r="L2485" t="str">
            <v/>
          </cell>
          <cell r="M2485" t="str">
            <v/>
          </cell>
          <cell r="N2485" t="str">
            <v/>
          </cell>
          <cell r="P2485" t="str">
            <v/>
          </cell>
          <cell r="Q2485" t="str">
            <v/>
          </cell>
          <cell r="R2485" t="str">
            <v/>
          </cell>
        </row>
        <row r="2486">
          <cell r="A2486" t="str">
            <v/>
          </cell>
          <cell r="B2486">
            <v>0</v>
          </cell>
          <cell r="C2486" t="str">
            <v/>
          </cell>
          <cell r="D2486" t="str">
            <v/>
          </cell>
          <cell r="E2486" t="str">
            <v>C</v>
          </cell>
          <cell r="F2486" t="str">
            <v/>
          </cell>
          <cell r="G2486">
            <v>0</v>
          </cell>
          <cell r="H2486">
            <v>0</v>
          </cell>
          <cell r="I2486">
            <v>0</v>
          </cell>
          <cell r="J2486" t="str">
            <v/>
          </cell>
          <cell r="K2486" t="str">
            <v/>
          </cell>
          <cell r="L2486" t="str">
            <v/>
          </cell>
          <cell r="M2486" t="str">
            <v/>
          </cell>
          <cell r="N2486" t="str">
            <v/>
          </cell>
          <cell r="P2486" t="str">
            <v/>
          </cell>
          <cell r="Q2486" t="str">
            <v/>
          </cell>
          <cell r="R2486" t="str">
            <v/>
          </cell>
        </row>
        <row r="2487">
          <cell r="A2487" t="str">
            <v/>
          </cell>
          <cell r="B2487">
            <v>0</v>
          </cell>
          <cell r="C2487" t="str">
            <v/>
          </cell>
          <cell r="D2487" t="str">
            <v/>
          </cell>
          <cell r="E2487" t="str">
            <v>C</v>
          </cell>
          <cell r="F2487" t="str">
            <v/>
          </cell>
          <cell r="G2487">
            <v>0</v>
          </cell>
          <cell r="H2487">
            <v>0</v>
          </cell>
          <cell r="I2487">
            <v>0</v>
          </cell>
          <cell r="J2487" t="str">
            <v/>
          </cell>
          <cell r="K2487" t="str">
            <v/>
          </cell>
          <cell r="L2487" t="str">
            <v/>
          </cell>
          <cell r="M2487" t="str">
            <v/>
          </cell>
          <cell r="N2487" t="str">
            <v/>
          </cell>
          <cell r="P2487" t="str">
            <v/>
          </cell>
          <cell r="Q2487" t="str">
            <v/>
          </cell>
          <cell r="R2487" t="str">
            <v/>
          </cell>
        </row>
        <row r="2488">
          <cell r="A2488" t="str">
            <v/>
          </cell>
          <cell r="B2488">
            <v>0</v>
          </cell>
          <cell r="C2488" t="str">
            <v/>
          </cell>
          <cell r="D2488" t="str">
            <v/>
          </cell>
          <cell r="E2488" t="str">
            <v>C</v>
          </cell>
          <cell r="F2488" t="str">
            <v/>
          </cell>
          <cell r="G2488">
            <v>0</v>
          </cell>
          <cell r="H2488">
            <v>0</v>
          </cell>
          <cell r="I2488">
            <v>0</v>
          </cell>
          <cell r="J2488" t="str">
            <v/>
          </cell>
          <cell r="K2488" t="str">
            <v/>
          </cell>
          <cell r="L2488" t="str">
            <v/>
          </cell>
          <cell r="M2488" t="str">
            <v/>
          </cell>
          <cell r="N2488" t="str">
            <v/>
          </cell>
          <cell r="P2488" t="str">
            <v/>
          </cell>
          <cell r="Q2488" t="str">
            <v/>
          </cell>
          <cell r="R2488" t="str">
            <v/>
          </cell>
        </row>
        <row r="2489">
          <cell r="A2489" t="str">
            <v/>
          </cell>
          <cell r="B2489">
            <v>0</v>
          </cell>
          <cell r="C2489" t="str">
            <v/>
          </cell>
          <cell r="D2489" t="str">
            <v/>
          </cell>
          <cell r="E2489" t="str">
            <v>C</v>
          </cell>
          <cell r="F2489" t="str">
            <v/>
          </cell>
          <cell r="G2489">
            <v>0</v>
          </cell>
          <cell r="H2489">
            <v>0</v>
          </cell>
          <cell r="I2489">
            <v>0</v>
          </cell>
          <cell r="J2489" t="str">
            <v/>
          </cell>
          <cell r="K2489" t="str">
            <v/>
          </cell>
          <cell r="L2489" t="str">
            <v/>
          </cell>
          <cell r="M2489" t="str">
            <v/>
          </cell>
          <cell r="N2489" t="str">
            <v/>
          </cell>
          <cell r="P2489" t="str">
            <v/>
          </cell>
          <cell r="Q2489" t="str">
            <v/>
          </cell>
          <cell r="R2489" t="str">
            <v/>
          </cell>
        </row>
        <row r="2490">
          <cell r="A2490" t="str">
            <v/>
          </cell>
          <cell r="B2490">
            <v>0</v>
          </cell>
          <cell r="C2490" t="str">
            <v/>
          </cell>
          <cell r="D2490" t="str">
            <v/>
          </cell>
          <cell r="E2490" t="str">
            <v>C</v>
          </cell>
          <cell r="F2490" t="str">
            <v/>
          </cell>
          <cell r="G2490">
            <v>0</v>
          </cell>
          <cell r="H2490">
            <v>0</v>
          </cell>
          <cell r="I2490">
            <v>0</v>
          </cell>
          <cell r="J2490" t="str">
            <v/>
          </cell>
          <cell r="K2490" t="str">
            <v/>
          </cell>
          <cell r="L2490" t="str">
            <v/>
          </cell>
          <cell r="M2490" t="str">
            <v/>
          </cell>
          <cell r="N2490" t="str">
            <v/>
          </cell>
          <cell r="P2490" t="str">
            <v/>
          </cell>
          <cell r="Q2490" t="str">
            <v/>
          </cell>
          <cell r="R2490" t="str">
            <v/>
          </cell>
        </row>
        <row r="2491">
          <cell r="A2491" t="str">
            <v/>
          </cell>
          <cell r="B2491">
            <v>0</v>
          </cell>
          <cell r="C2491" t="str">
            <v/>
          </cell>
          <cell r="D2491" t="str">
            <v/>
          </cell>
          <cell r="E2491" t="str">
            <v>C</v>
          </cell>
          <cell r="F2491" t="str">
            <v/>
          </cell>
          <cell r="G2491">
            <v>0</v>
          </cell>
          <cell r="H2491">
            <v>0</v>
          </cell>
          <cell r="I2491">
            <v>0</v>
          </cell>
          <cell r="J2491" t="str">
            <v/>
          </cell>
          <cell r="K2491" t="str">
            <v/>
          </cell>
          <cell r="L2491" t="str">
            <v/>
          </cell>
          <cell r="M2491" t="str">
            <v/>
          </cell>
          <cell r="N2491" t="str">
            <v/>
          </cell>
          <cell r="P2491" t="str">
            <v/>
          </cell>
          <cell r="Q2491" t="str">
            <v/>
          </cell>
          <cell r="R2491" t="str">
            <v/>
          </cell>
        </row>
        <row r="2492">
          <cell r="A2492" t="str">
            <v/>
          </cell>
          <cell r="B2492">
            <v>0</v>
          </cell>
          <cell r="C2492" t="str">
            <v/>
          </cell>
          <cell r="D2492" t="str">
            <v/>
          </cell>
          <cell r="E2492" t="str">
            <v>C</v>
          </cell>
          <cell r="F2492" t="str">
            <v/>
          </cell>
          <cell r="G2492">
            <v>0</v>
          </cell>
          <cell r="H2492">
            <v>0</v>
          </cell>
          <cell r="I2492">
            <v>0</v>
          </cell>
          <cell r="J2492" t="str">
            <v/>
          </cell>
          <cell r="K2492" t="str">
            <v/>
          </cell>
          <cell r="L2492" t="str">
            <v/>
          </cell>
          <cell r="M2492" t="str">
            <v/>
          </cell>
          <cell r="N2492" t="str">
            <v/>
          </cell>
          <cell r="P2492" t="str">
            <v/>
          </cell>
          <cell r="Q2492" t="str">
            <v/>
          </cell>
          <cell r="R2492" t="str">
            <v/>
          </cell>
        </row>
        <row r="2493">
          <cell r="A2493" t="str">
            <v/>
          </cell>
          <cell r="B2493">
            <v>0</v>
          </cell>
          <cell r="C2493" t="str">
            <v/>
          </cell>
          <cell r="D2493" t="str">
            <v/>
          </cell>
          <cell r="E2493" t="str">
            <v>C</v>
          </cell>
          <cell r="F2493" t="str">
            <v/>
          </cell>
          <cell r="G2493">
            <v>0</v>
          </cell>
          <cell r="H2493">
            <v>0</v>
          </cell>
          <cell r="I2493">
            <v>0</v>
          </cell>
          <cell r="J2493" t="str">
            <v/>
          </cell>
          <cell r="K2493" t="str">
            <v/>
          </cell>
          <cell r="L2493" t="str">
            <v/>
          </cell>
          <cell r="M2493" t="str">
            <v/>
          </cell>
          <cell r="N2493" t="str">
            <v/>
          </cell>
          <cell r="P2493" t="str">
            <v/>
          </cell>
          <cell r="Q2493" t="str">
            <v/>
          </cell>
          <cell r="R2493" t="str">
            <v/>
          </cell>
        </row>
        <row r="2494">
          <cell r="A2494" t="str">
            <v/>
          </cell>
          <cell r="B2494">
            <v>0</v>
          </cell>
          <cell r="C2494" t="str">
            <v/>
          </cell>
          <cell r="D2494" t="str">
            <v/>
          </cell>
          <cell r="E2494" t="str">
            <v>C</v>
          </cell>
          <cell r="F2494" t="str">
            <v/>
          </cell>
          <cell r="G2494">
            <v>0</v>
          </cell>
          <cell r="H2494">
            <v>0</v>
          </cell>
          <cell r="I2494">
            <v>0</v>
          </cell>
          <cell r="J2494" t="str">
            <v/>
          </cell>
          <cell r="K2494" t="str">
            <v/>
          </cell>
          <cell r="L2494" t="str">
            <v/>
          </cell>
          <cell r="M2494" t="str">
            <v/>
          </cell>
          <cell r="N2494" t="str">
            <v/>
          </cell>
          <cell r="P2494" t="str">
            <v/>
          </cell>
          <cell r="Q2494" t="str">
            <v/>
          </cell>
          <cell r="R2494" t="str">
            <v/>
          </cell>
        </row>
        <row r="2495">
          <cell r="A2495" t="str">
            <v/>
          </cell>
          <cell r="B2495">
            <v>0</v>
          </cell>
          <cell r="C2495" t="str">
            <v/>
          </cell>
          <cell r="D2495" t="str">
            <v/>
          </cell>
          <cell r="E2495" t="str">
            <v>C</v>
          </cell>
          <cell r="F2495" t="str">
            <v/>
          </cell>
          <cell r="G2495">
            <v>0</v>
          </cell>
          <cell r="H2495">
            <v>0</v>
          </cell>
          <cell r="I2495">
            <v>0</v>
          </cell>
          <cell r="J2495" t="str">
            <v/>
          </cell>
          <cell r="K2495" t="str">
            <v/>
          </cell>
          <cell r="L2495" t="str">
            <v/>
          </cell>
          <cell r="M2495" t="str">
            <v/>
          </cell>
          <cell r="N2495" t="str">
            <v/>
          </cell>
          <cell r="P2495" t="str">
            <v/>
          </cell>
          <cell r="Q2495" t="str">
            <v/>
          </cell>
          <cell r="R2495" t="str">
            <v/>
          </cell>
        </row>
        <row r="2496">
          <cell r="A2496" t="str">
            <v/>
          </cell>
          <cell r="B2496">
            <v>0</v>
          </cell>
          <cell r="C2496" t="str">
            <v/>
          </cell>
          <cell r="D2496" t="str">
            <v/>
          </cell>
          <cell r="E2496" t="str">
            <v>C</v>
          </cell>
          <cell r="F2496" t="str">
            <v/>
          </cell>
          <cell r="G2496">
            <v>0</v>
          </cell>
          <cell r="H2496">
            <v>0</v>
          </cell>
          <cell r="I2496">
            <v>0</v>
          </cell>
          <cell r="J2496" t="str">
            <v/>
          </cell>
          <cell r="K2496" t="str">
            <v/>
          </cell>
          <cell r="L2496" t="str">
            <v/>
          </cell>
          <cell r="M2496" t="str">
            <v/>
          </cell>
          <cell r="N2496" t="str">
            <v/>
          </cell>
          <cell r="P2496" t="str">
            <v/>
          </cell>
          <cell r="Q2496" t="str">
            <v/>
          </cell>
          <cell r="R2496" t="str">
            <v/>
          </cell>
        </row>
        <row r="2497">
          <cell r="A2497" t="str">
            <v/>
          </cell>
          <cell r="B2497">
            <v>0</v>
          </cell>
          <cell r="C2497" t="str">
            <v/>
          </cell>
          <cell r="D2497" t="str">
            <v/>
          </cell>
          <cell r="E2497" t="str">
            <v>C</v>
          </cell>
          <cell r="F2497" t="str">
            <v/>
          </cell>
          <cell r="G2497">
            <v>0</v>
          </cell>
          <cell r="H2497">
            <v>0</v>
          </cell>
          <cell r="I2497">
            <v>0</v>
          </cell>
          <cell r="J2497" t="str">
            <v/>
          </cell>
          <cell r="K2497" t="str">
            <v/>
          </cell>
          <cell r="L2497" t="str">
            <v/>
          </cell>
          <cell r="M2497" t="str">
            <v/>
          </cell>
          <cell r="N2497" t="str">
            <v/>
          </cell>
          <cell r="P2497" t="str">
            <v/>
          </cell>
          <cell r="Q2497" t="str">
            <v/>
          </cell>
          <cell r="R2497" t="str">
            <v/>
          </cell>
        </row>
        <row r="2498">
          <cell r="A2498" t="str">
            <v/>
          </cell>
          <cell r="B2498">
            <v>0</v>
          </cell>
          <cell r="C2498" t="str">
            <v/>
          </cell>
          <cell r="D2498" t="str">
            <v/>
          </cell>
          <cell r="E2498" t="str">
            <v>C</v>
          </cell>
          <cell r="F2498" t="str">
            <v/>
          </cell>
          <cell r="G2498">
            <v>0</v>
          </cell>
          <cell r="H2498">
            <v>0</v>
          </cell>
          <cell r="I2498">
            <v>0</v>
          </cell>
          <cell r="J2498" t="str">
            <v/>
          </cell>
          <cell r="K2498" t="str">
            <v/>
          </cell>
          <cell r="L2498" t="str">
            <v/>
          </cell>
          <cell r="M2498" t="str">
            <v/>
          </cell>
          <cell r="N2498" t="str">
            <v/>
          </cell>
          <cell r="P2498" t="str">
            <v/>
          </cell>
          <cell r="Q2498" t="str">
            <v/>
          </cell>
          <cell r="R2498" t="str">
            <v/>
          </cell>
        </row>
        <row r="2499">
          <cell r="A2499" t="str">
            <v/>
          </cell>
          <cell r="B2499">
            <v>0</v>
          </cell>
          <cell r="C2499" t="str">
            <v/>
          </cell>
          <cell r="D2499" t="str">
            <v/>
          </cell>
          <cell r="E2499" t="str">
            <v>C</v>
          </cell>
          <cell r="F2499" t="str">
            <v/>
          </cell>
          <cell r="G2499">
            <v>0</v>
          </cell>
          <cell r="H2499">
            <v>0</v>
          </cell>
          <cell r="I2499">
            <v>0</v>
          </cell>
          <cell r="J2499" t="str">
            <v/>
          </cell>
          <cell r="K2499" t="str">
            <v/>
          </cell>
          <cell r="L2499" t="str">
            <v/>
          </cell>
          <cell r="M2499" t="str">
            <v/>
          </cell>
          <cell r="N2499" t="str">
            <v/>
          </cell>
          <cell r="P2499" t="str">
            <v/>
          </cell>
          <cell r="Q2499" t="str">
            <v/>
          </cell>
          <cell r="R2499" t="str">
            <v/>
          </cell>
        </row>
        <row r="2500">
          <cell r="A2500" t="str">
            <v/>
          </cell>
          <cell r="B2500">
            <v>0</v>
          </cell>
          <cell r="C2500" t="str">
            <v/>
          </cell>
          <cell r="D2500" t="str">
            <v/>
          </cell>
          <cell r="E2500" t="str">
            <v>C</v>
          </cell>
          <cell r="F2500" t="str">
            <v/>
          </cell>
          <cell r="G2500">
            <v>0</v>
          </cell>
          <cell r="H2500">
            <v>0</v>
          </cell>
          <cell r="I2500">
            <v>0</v>
          </cell>
          <cell r="J2500" t="str">
            <v/>
          </cell>
          <cell r="K2500" t="str">
            <v/>
          </cell>
          <cell r="L2500" t="str">
            <v/>
          </cell>
          <cell r="M2500" t="str">
            <v/>
          </cell>
          <cell r="N2500" t="str">
            <v/>
          </cell>
          <cell r="P2500" t="str">
            <v/>
          </cell>
          <cell r="Q2500" t="str">
            <v/>
          </cell>
          <cell r="R2500" t="str">
            <v/>
          </cell>
        </row>
        <row r="2501">
          <cell r="A2501" t="str">
            <v/>
          </cell>
          <cell r="B2501">
            <v>0</v>
          </cell>
          <cell r="C2501" t="str">
            <v/>
          </cell>
          <cell r="D2501" t="str">
            <v/>
          </cell>
          <cell r="E2501" t="str">
            <v>C</v>
          </cell>
          <cell r="F2501" t="str">
            <v/>
          </cell>
          <cell r="G2501">
            <v>0</v>
          </cell>
          <cell r="H2501">
            <v>0</v>
          </cell>
          <cell r="I2501">
            <v>0</v>
          </cell>
          <cell r="J2501" t="str">
            <v/>
          </cell>
          <cell r="K2501" t="str">
            <v/>
          </cell>
          <cell r="L2501" t="str">
            <v/>
          </cell>
          <cell r="M2501" t="str">
            <v/>
          </cell>
          <cell r="N2501" t="str">
            <v/>
          </cell>
          <cell r="P2501" t="str">
            <v/>
          </cell>
          <cell r="Q2501" t="str">
            <v/>
          </cell>
          <cell r="R2501" t="str">
            <v/>
          </cell>
        </row>
        <row r="2502">
          <cell r="A2502" t="str">
            <v/>
          </cell>
          <cell r="B2502">
            <v>0</v>
          </cell>
          <cell r="C2502" t="str">
            <v/>
          </cell>
          <cell r="D2502" t="str">
            <v/>
          </cell>
          <cell r="E2502" t="str">
            <v>C</v>
          </cell>
          <cell r="F2502" t="str">
            <v/>
          </cell>
          <cell r="G2502">
            <v>0</v>
          </cell>
          <cell r="H2502">
            <v>0</v>
          </cell>
          <cell r="I2502">
            <v>0</v>
          </cell>
          <cell r="J2502" t="str">
            <v/>
          </cell>
          <cell r="K2502" t="str">
            <v/>
          </cell>
          <cell r="L2502" t="str">
            <v/>
          </cell>
          <cell r="M2502" t="str">
            <v/>
          </cell>
          <cell r="N2502" t="str">
            <v/>
          </cell>
          <cell r="P2502" t="str">
            <v/>
          </cell>
          <cell r="Q2502" t="str">
            <v/>
          </cell>
          <cell r="R2502" t="str">
            <v/>
          </cell>
        </row>
        <row r="2503">
          <cell r="A2503" t="str">
            <v/>
          </cell>
          <cell r="B2503">
            <v>0</v>
          </cell>
          <cell r="C2503" t="str">
            <v/>
          </cell>
          <cell r="D2503" t="str">
            <v/>
          </cell>
          <cell r="E2503" t="str">
            <v>C</v>
          </cell>
          <cell r="F2503" t="str">
            <v/>
          </cell>
          <cell r="G2503">
            <v>0</v>
          </cell>
          <cell r="H2503">
            <v>0</v>
          </cell>
          <cell r="I2503">
            <v>0</v>
          </cell>
          <cell r="J2503" t="str">
            <v/>
          </cell>
          <cell r="K2503" t="str">
            <v/>
          </cell>
          <cell r="L2503" t="str">
            <v/>
          </cell>
          <cell r="M2503" t="str">
            <v/>
          </cell>
          <cell r="N2503" t="str">
            <v/>
          </cell>
          <cell r="P2503" t="str">
            <v/>
          </cell>
          <cell r="Q2503" t="str">
            <v/>
          </cell>
          <cell r="R2503" t="str">
            <v/>
          </cell>
        </row>
        <row r="2504">
          <cell r="A2504" t="str">
            <v/>
          </cell>
          <cell r="B2504">
            <v>0</v>
          </cell>
          <cell r="C2504" t="str">
            <v/>
          </cell>
          <cell r="D2504" t="str">
            <v/>
          </cell>
          <cell r="E2504" t="str">
            <v>C</v>
          </cell>
          <cell r="F2504" t="str">
            <v/>
          </cell>
          <cell r="G2504">
            <v>0</v>
          </cell>
          <cell r="H2504">
            <v>0</v>
          </cell>
          <cell r="I2504">
            <v>0</v>
          </cell>
          <cell r="J2504" t="str">
            <v/>
          </cell>
          <cell r="K2504" t="str">
            <v/>
          </cell>
          <cell r="L2504" t="str">
            <v/>
          </cell>
          <cell r="M2504" t="str">
            <v/>
          </cell>
          <cell r="N2504" t="str">
            <v/>
          </cell>
          <cell r="P2504" t="str">
            <v/>
          </cell>
          <cell r="Q2504" t="str">
            <v/>
          </cell>
          <cell r="R2504" t="str">
            <v/>
          </cell>
        </row>
        <row r="2505">
          <cell r="A2505" t="str">
            <v/>
          </cell>
          <cell r="B2505">
            <v>0</v>
          </cell>
          <cell r="C2505" t="str">
            <v/>
          </cell>
          <cell r="D2505" t="str">
            <v/>
          </cell>
          <cell r="E2505" t="str">
            <v>C</v>
          </cell>
          <cell r="F2505" t="str">
            <v/>
          </cell>
          <cell r="G2505">
            <v>0</v>
          </cell>
          <cell r="H2505">
            <v>0</v>
          </cell>
          <cell r="I2505">
            <v>0</v>
          </cell>
          <cell r="J2505" t="str">
            <v/>
          </cell>
          <cell r="K2505" t="str">
            <v/>
          </cell>
          <cell r="L2505" t="str">
            <v/>
          </cell>
          <cell r="M2505" t="str">
            <v/>
          </cell>
          <cell r="N2505" t="str">
            <v/>
          </cell>
          <cell r="P2505" t="str">
            <v/>
          </cell>
          <cell r="Q2505" t="str">
            <v/>
          </cell>
          <cell r="R2505" t="str">
            <v/>
          </cell>
        </row>
        <row r="2506">
          <cell r="A2506" t="str">
            <v/>
          </cell>
          <cell r="B2506">
            <v>0</v>
          </cell>
          <cell r="C2506" t="str">
            <v/>
          </cell>
          <cell r="D2506" t="str">
            <v/>
          </cell>
          <cell r="E2506" t="str">
            <v>C</v>
          </cell>
          <cell r="F2506" t="str">
            <v/>
          </cell>
          <cell r="G2506">
            <v>0</v>
          </cell>
          <cell r="H2506">
            <v>0</v>
          </cell>
          <cell r="I2506">
            <v>0</v>
          </cell>
          <cell r="J2506" t="str">
            <v/>
          </cell>
          <cell r="K2506" t="str">
            <v/>
          </cell>
          <cell r="L2506" t="str">
            <v/>
          </cell>
          <cell r="M2506" t="str">
            <v/>
          </cell>
          <cell r="N2506" t="str">
            <v/>
          </cell>
          <cell r="P2506" t="str">
            <v/>
          </cell>
          <cell r="Q2506" t="str">
            <v/>
          </cell>
          <cell r="R2506" t="str">
            <v/>
          </cell>
        </row>
        <row r="2507">
          <cell r="A2507" t="str">
            <v/>
          </cell>
          <cell r="B2507">
            <v>0</v>
          </cell>
          <cell r="C2507" t="str">
            <v/>
          </cell>
          <cell r="D2507" t="str">
            <v/>
          </cell>
          <cell r="E2507" t="str">
            <v>C</v>
          </cell>
          <cell r="F2507" t="str">
            <v/>
          </cell>
          <cell r="G2507">
            <v>0</v>
          </cell>
          <cell r="H2507">
            <v>0</v>
          </cell>
          <cell r="I2507">
            <v>0</v>
          </cell>
          <cell r="J2507" t="str">
            <v/>
          </cell>
          <cell r="K2507" t="str">
            <v/>
          </cell>
          <cell r="L2507" t="str">
            <v/>
          </cell>
          <cell r="M2507" t="str">
            <v/>
          </cell>
          <cell r="N2507" t="str">
            <v/>
          </cell>
          <cell r="P2507" t="str">
            <v/>
          </cell>
          <cell r="Q2507" t="str">
            <v/>
          </cell>
          <cell r="R2507" t="str">
            <v/>
          </cell>
        </row>
        <row r="2508">
          <cell r="A2508" t="str">
            <v/>
          </cell>
          <cell r="B2508">
            <v>0</v>
          </cell>
          <cell r="C2508" t="str">
            <v/>
          </cell>
          <cell r="D2508" t="str">
            <v/>
          </cell>
          <cell r="E2508" t="str">
            <v>C</v>
          </cell>
          <cell r="F2508" t="str">
            <v/>
          </cell>
          <cell r="G2508">
            <v>0</v>
          </cell>
          <cell r="H2508">
            <v>0</v>
          </cell>
          <cell r="I2508">
            <v>0</v>
          </cell>
          <cell r="J2508" t="str">
            <v/>
          </cell>
          <cell r="K2508" t="str">
            <v/>
          </cell>
          <cell r="L2508" t="str">
            <v/>
          </cell>
          <cell r="M2508" t="str">
            <v/>
          </cell>
          <cell r="N2508" t="str">
            <v/>
          </cell>
          <cell r="P2508" t="str">
            <v/>
          </cell>
          <cell r="Q2508" t="str">
            <v/>
          </cell>
          <cell r="R2508" t="str">
            <v/>
          </cell>
        </row>
        <row r="2509">
          <cell r="A2509" t="str">
            <v/>
          </cell>
          <cell r="B2509">
            <v>0</v>
          </cell>
          <cell r="C2509" t="str">
            <v/>
          </cell>
          <cell r="D2509" t="str">
            <v/>
          </cell>
          <cell r="E2509" t="str">
            <v>C</v>
          </cell>
          <cell r="F2509" t="str">
            <v/>
          </cell>
          <cell r="G2509">
            <v>0</v>
          </cell>
          <cell r="H2509">
            <v>0</v>
          </cell>
          <cell r="I2509">
            <v>0</v>
          </cell>
          <cell r="J2509" t="str">
            <v/>
          </cell>
          <cell r="K2509" t="str">
            <v/>
          </cell>
          <cell r="L2509" t="str">
            <v/>
          </cell>
          <cell r="M2509" t="str">
            <v/>
          </cell>
          <cell r="N2509" t="str">
            <v/>
          </cell>
          <cell r="P2509" t="str">
            <v/>
          </cell>
          <cell r="Q2509" t="str">
            <v/>
          </cell>
          <cell r="R2509" t="str">
            <v/>
          </cell>
        </row>
        <row r="2510">
          <cell r="A2510" t="str">
            <v/>
          </cell>
          <cell r="B2510">
            <v>0</v>
          </cell>
          <cell r="C2510" t="str">
            <v/>
          </cell>
          <cell r="D2510" t="str">
            <v/>
          </cell>
          <cell r="E2510" t="str">
            <v>C</v>
          </cell>
          <cell r="F2510" t="str">
            <v/>
          </cell>
          <cell r="G2510">
            <v>0</v>
          </cell>
          <cell r="H2510">
            <v>0</v>
          </cell>
          <cell r="I2510">
            <v>0</v>
          </cell>
          <cell r="J2510" t="str">
            <v/>
          </cell>
          <cell r="K2510" t="str">
            <v/>
          </cell>
          <cell r="L2510" t="str">
            <v/>
          </cell>
          <cell r="M2510" t="str">
            <v/>
          </cell>
          <cell r="N2510" t="str">
            <v/>
          </cell>
          <cell r="P2510" t="str">
            <v/>
          </cell>
          <cell r="Q2510" t="str">
            <v/>
          </cell>
          <cell r="R2510" t="str">
            <v/>
          </cell>
        </row>
        <row r="2511">
          <cell r="A2511" t="str">
            <v/>
          </cell>
          <cell r="B2511">
            <v>0</v>
          </cell>
          <cell r="C2511" t="str">
            <v/>
          </cell>
          <cell r="D2511" t="str">
            <v/>
          </cell>
          <cell r="E2511" t="str">
            <v>C</v>
          </cell>
          <cell r="F2511" t="str">
            <v/>
          </cell>
          <cell r="G2511">
            <v>0</v>
          </cell>
          <cell r="H2511">
            <v>0</v>
          </cell>
          <cell r="I2511">
            <v>0</v>
          </cell>
          <cell r="J2511" t="str">
            <v/>
          </cell>
          <cell r="K2511" t="str">
            <v/>
          </cell>
          <cell r="L2511" t="str">
            <v/>
          </cell>
          <cell r="M2511" t="str">
            <v/>
          </cell>
          <cell r="N2511" t="str">
            <v/>
          </cell>
          <cell r="P2511" t="str">
            <v/>
          </cell>
          <cell r="Q2511" t="str">
            <v/>
          </cell>
          <cell r="R2511" t="str">
            <v/>
          </cell>
        </row>
        <row r="2512">
          <cell r="A2512" t="str">
            <v/>
          </cell>
          <cell r="B2512">
            <v>0</v>
          </cell>
          <cell r="C2512" t="str">
            <v/>
          </cell>
          <cell r="D2512" t="str">
            <v/>
          </cell>
          <cell r="E2512" t="str">
            <v>C</v>
          </cell>
          <cell r="F2512" t="str">
            <v/>
          </cell>
          <cell r="G2512">
            <v>0</v>
          </cell>
          <cell r="H2512">
            <v>0</v>
          </cell>
          <cell r="I2512">
            <v>0</v>
          </cell>
          <cell r="J2512" t="str">
            <v/>
          </cell>
          <cell r="K2512" t="str">
            <v/>
          </cell>
          <cell r="L2512" t="str">
            <v/>
          </cell>
          <cell r="M2512" t="str">
            <v/>
          </cell>
          <cell r="N2512" t="str">
            <v/>
          </cell>
          <cell r="P2512" t="str">
            <v/>
          </cell>
          <cell r="Q2512" t="str">
            <v/>
          </cell>
          <cell r="R2512" t="str">
            <v/>
          </cell>
        </row>
        <row r="2513">
          <cell r="A2513" t="str">
            <v/>
          </cell>
          <cell r="B2513">
            <v>0</v>
          </cell>
          <cell r="C2513" t="str">
            <v/>
          </cell>
          <cell r="D2513" t="str">
            <v/>
          </cell>
          <cell r="E2513" t="str">
            <v>C</v>
          </cell>
          <cell r="F2513" t="str">
            <v/>
          </cell>
          <cell r="G2513">
            <v>0</v>
          </cell>
          <cell r="H2513">
            <v>0</v>
          </cell>
          <cell r="I2513">
            <v>0</v>
          </cell>
          <cell r="J2513" t="str">
            <v/>
          </cell>
          <cell r="K2513" t="str">
            <v/>
          </cell>
          <cell r="L2513" t="str">
            <v/>
          </cell>
          <cell r="M2513" t="str">
            <v/>
          </cell>
          <cell r="N2513" t="str">
            <v/>
          </cell>
          <cell r="P2513" t="str">
            <v/>
          </cell>
          <cell r="Q2513" t="str">
            <v/>
          </cell>
          <cell r="R2513" t="str">
            <v/>
          </cell>
        </row>
        <row r="2514">
          <cell r="A2514" t="str">
            <v/>
          </cell>
          <cell r="B2514">
            <v>0</v>
          </cell>
          <cell r="C2514" t="str">
            <v/>
          </cell>
          <cell r="D2514" t="str">
            <v/>
          </cell>
          <cell r="E2514" t="str">
            <v>C</v>
          </cell>
          <cell r="F2514" t="str">
            <v/>
          </cell>
          <cell r="G2514">
            <v>0</v>
          </cell>
          <cell r="H2514">
            <v>0</v>
          </cell>
          <cell r="I2514">
            <v>0</v>
          </cell>
          <cell r="J2514" t="str">
            <v/>
          </cell>
          <cell r="K2514" t="str">
            <v/>
          </cell>
          <cell r="L2514" t="str">
            <v/>
          </cell>
          <cell r="M2514" t="str">
            <v/>
          </cell>
          <cell r="N2514" t="str">
            <v/>
          </cell>
          <cell r="P2514" t="str">
            <v/>
          </cell>
          <cell r="Q2514" t="str">
            <v/>
          </cell>
          <cell r="R2514" t="str">
            <v/>
          </cell>
        </row>
        <row r="2515">
          <cell r="A2515" t="str">
            <v/>
          </cell>
          <cell r="B2515">
            <v>0</v>
          </cell>
          <cell r="C2515" t="str">
            <v/>
          </cell>
          <cell r="D2515" t="str">
            <v/>
          </cell>
          <cell r="E2515" t="str">
            <v>C</v>
          </cell>
          <cell r="F2515" t="str">
            <v/>
          </cell>
          <cell r="G2515">
            <v>0</v>
          </cell>
          <cell r="H2515">
            <v>0</v>
          </cell>
          <cell r="I2515">
            <v>0</v>
          </cell>
          <cell r="J2515" t="str">
            <v/>
          </cell>
          <cell r="K2515" t="str">
            <v/>
          </cell>
          <cell r="L2515" t="str">
            <v/>
          </cell>
          <cell r="M2515" t="str">
            <v/>
          </cell>
          <cell r="N2515" t="str">
            <v/>
          </cell>
          <cell r="P2515" t="str">
            <v/>
          </cell>
          <cell r="Q2515" t="str">
            <v/>
          </cell>
          <cell r="R2515" t="str">
            <v/>
          </cell>
        </row>
        <row r="2516">
          <cell r="A2516" t="str">
            <v/>
          </cell>
          <cell r="B2516">
            <v>0</v>
          </cell>
          <cell r="C2516" t="str">
            <v/>
          </cell>
          <cell r="D2516" t="str">
            <v/>
          </cell>
          <cell r="E2516" t="str">
            <v>C</v>
          </cell>
          <cell r="F2516" t="str">
            <v/>
          </cell>
          <cell r="G2516">
            <v>0</v>
          </cell>
          <cell r="H2516">
            <v>0</v>
          </cell>
          <cell r="I2516">
            <v>0</v>
          </cell>
          <cell r="J2516" t="str">
            <v/>
          </cell>
          <cell r="K2516" t="str">
            <v/>
          </cell>
          <cell r="L2516" t="str">
            <v/>
          </cell>
          <cell r="M2516" t="str">
            <v/>
          </cell>
          <cell r="N2516" t="str">
            <v/>
          </cell>
          <cell r="P2516" t="str">
            <v/>
          </cell>
          <cell r="Q2516" t="str">
            <v/>
          </cell>
          <cell r="R2516" t="str">
            <v/>
          </cell>
        </row>
        <row r="2517">
          <cell r="A2517" t="str">
            <v/>
          </cell>
          <cell r="B2517">
            <v>0</v>
          </cell>
          <cell r="C2517" t="str">
            <v/>
          </cell>
          <cell r="D2517" t="str">
            <v/>
          </cell>
          <cell r="E2517" t="str">
            <v>C</v>
          </cell>
          <cell r="F2517" t="str">
            <v/>
          </cell>
          <cell r="G2517">
            <v>0</v>
          </cell>
          <cell r="H2517">
            <v>0</v>
          </cell>
          <cell r="I2517">
            <v>0</v>
          </cell>
          <cell r="J2517" t="str">
            <v/>
          </cell>
          <cell r="K2517" t="str">
            <v/>
          </cell>
          <cell r="L2517" t="str">
            <v/>
          </cell>
          <cell r="M2517" t="str">
            <v/>
          </cell>
          <cell r="N2517" t="str">
            <v/>
          </cell>
          <cell r="P2517" t="str">
            <v/>
          </cell>
          <cell r="Q2517" t="str">
            <v/>
          </cell>
          <cell r="R2517" t="str">
            <v/>
          </cell>
        </row>
        <row r="2518">
          <cell r="A2518" t="str">
            <v/>
          </cell>
          <cell r="B2518">
            <v>0</v>
          </cell>
          <cell r="C2518" t="str">
            <v/>
          </cell>
          <cell r="D2518" t="str">
            <v/>
          </cell>
          <cell r="E2518" t="str">
            <v>C</v>
          </cell>
          <cell r="F2518" t="str">
            <v/>
          </cell>
          <cell r="G2518">
            <v>0</v>
          </cell>
          <cell r="H2518">
            <v>0</v>
          </cell>
          <cell r="I2518">
            <v>0</v>
          </cell>
          <cell r="J2518" t="str">
            <v/>
          </cell>
          <cell r="K2518" t="str">
            <v/>
          </cell>
          <cell r="L2518" t="str">
            <v/>
          </cell>
          <cell r="M2518" t="str">
            <v/>
          </cell>
          <cell r="N2518" t="str">
            <v/>
          </cell>
          <cell r="P2518" t="str">
            <v/>
          </cell>
          <cell r="Q2518" t="str">
            <v/>
          </cell>
          <cell r="R2518" t="str">
            <v/>
          </cell>
        </row>
        <row r="2519">
          <cell r="A2519" t="str">
            <v/>
          </cell>
          <cell r="B2519">
            <v>0</v>
          </cell>
          <cell r="C2519" t="str">
            <v/>
          </cell>
          <cell r="D2519" t="str">
            <v/>
          </cell>
          <cell r="E2519" t="str">
            <v>C</v>
          </cell>
          <cell r="F2519" t="str">
            <v/>
          </cell>
          <cell r="G2519">
            <v>0</v>
          </cell>
          <cell r="H2519">
            <v>0</v>
          </cell>
          <cell r="I2519">
            <v>0</v>
          </cell>
          <cell r="J2519" t="str">
            <v/>
          </cell>
          <cell r="K2519" t="str">
            <v/>
          </cell>
          <cell r="L2519" t="str">
            <v/>
          </cell>
          <cell r="M2519" t="str">
            <v/>
          </cell>
          <cell r="N2519" t="str">
            <v/>
          </cell>
          <cell r="P2519" t="str">
            <v/>
          </cell>
          <cell r="Q2519" t="str">
            <v/>
          </cell>
          <cell r="R2519" t="str">
            <v/>
          </cell>
        </row>
        <row r="2520">
          <cell r="A2520" t="str">
            <v/>
          </cell>
          <cell r="B2520">
            <v>0</v>
          </cell>
          <cell r="C2520" t="str">
            <v/>
          </cell>
          <cell r="D2520" t="str">
            <v/>
          </cell>
          <cell r="E2520" t="str">
            <v>C</v>
          </cell>
          <cell r="F2520" t="str">
            <v/>
          </cell>
          <cell r="G2520">
            <v>0</v>
          </cell>
          <cell r="H2520">
            <v>0</v>
          </cell>
          <cell r="I2520">
            <v>0</v>
          </cell>
          <cell r="J2520" t="str">
            <v/>
          </cell>
          <cell r="K2520" t="str">
            <v/>
          </cell>
          <cell r="L2520" t="str">
            <v/>
          </cell>
          <cell r="M2520" t="str">
            <v/>
          </cell>
          <cell r="N2520" t="str">
            <v/>
          </cell>
          <cell r="P2520" t="str">
            <v/>
          </cell>
          <cell r="Q2520" t="str">
            <v/>
          </cell>
          <cell r="R2520" t="str">
            <v/>
          </cell>
        </row>
        <row r="2521">
          <cell r="A2521" t="str">
            <v/>
          </cell>
          <cell r="B2521">
            <v>0</v>
          </cell>
          <cell r="C2521" t="str">
            <v/>
          </cell>
          <cell r="D2521" t="str">
            <v/>
          </cell>
          <cell r="E2521" t="str">
            <v>C</v>
          </cell>
          <cell r="F2521" t="str">
            <v/>
          </cell>
          <cell r="G2521">
            <v>0</v>
          </cell>
          <cell r="H2521">
            <v>0</v>
          </cell>
          <cell r="I2521">
            <v>0</v>
          </cell>
          <cell r="J2521" t="str">
            <v/>
          </cell>
          <cell r="K2521" t="str">
            <v/>
          </cell>
          <cell r="L2521" t="str">
            <v/>
          </cell>
          <cell r="M2521" t="str">
            <v/>
          </cell>
          <cell r="N2521" t="str">
            <v/>
          </cell>
          <cell r="P2521" t="str">
            <v/>
          </cell>
          <cell r="Q2521" t="str">
            <v/>
          </cell>
          <cell r="R2521" t="str">
            <v/>
          </cell>
        </row>
        <row r="2522">
          <cell r="A2522" t="str">
            <v/>
          </cell>
          <cell r="B2522">
            <v>0</v>
          </cell>
          <cell r="C2522" t="str">
            <v/>
          </cell>
          <cell r="D2522" t="str">
            <v/>
          </cell>
          <cell r="E2522" t="str">
            <v>C</v>
          </cell>
          <cell r="F2522" t="str">
            <v/>
          </cell>
          <cell r="G2522">
            <v>0</v>
          </cell>
          <cell r="H2522">
            <v>0</v>
          </cell>
          <cell r="I2522">
            <v>0</v>
          </cell>
          <cell r="J2522" t="str">
            <v/>
          </cell>
          <cell r="K2522" t="str">
            <v/>
          </cell>
          <cell r="L2522" t="str">
            <v/>
          </cell>
          <cell r="M2522" t="str">
            <v/>
          </cell>
          <cell r="N2522" t="str">
            <v/>
          </cell>
          <cell r="P2522" t="str">
            <v/>
          </cell>
          <cell r="Q2522" t="str">
            <v/>
          </cell>
          <cell r="R2522" t="str">
            <v/>
          </cell>
        </row>
        <row r="2523">
          <cell r="A2523" t="str">
            <v/>
          </cell>
          <cell r="B2523">
            <v>0</v>
          </cell>
          <cell r="C2523" t="str">
            <v/>
          </cell>
          <cell r="D2523" t="str">
            <v/>
          </cell>
          <cell r="E2523" t="str">
            <v>C</v>
          </cell>
          <cell r="F2523" t="str">
            <v/>
          </cell>
          <cell r="G2523">
            <v>0</v>
          </cell>
          <cell r="H2523">
            <v>0</v>
          </cell>
          <cell r="I2523">
            <v>0</v>
          </cell>
          <cell r="J2523" t="str">
            <v/>
          </cell>
          <cell r="K2523" t="str">
            <v/>
          </cell>
          <cell r="L2523" t="str">
            <v/>
          </cell>
          <cell r="M2523" t="str">
            <v/>
          </cell>
          <cell r="N2523" t="str">
            <v/>
          </cell>
          <cell r="P2523" t="str">
            <v/>
          </cell>
          <cell r="Q2523" t="str">
            <v/>
          </cell>
          <cell r="R2523" t="str">
            <v/>
          </cell>
        </row>
        <row r="2524">
          <cell r="A2524" t="str">
            <v/>
          </cell>
          <cell r="B2524">
            <v>0</v>
          </cell>
          <cell r="C2524" t="str">
            <v/>
          </cell>
          <cell r="D2524" t="str">
            <v/>
          </cell>
          <cell r="E2524" t="str">
            <v>C</v>
          </cell>
          <cell r="F2524" t="str">
            <v/>
          </cell>
          <cell r="G2524">
            <v>0</v>
          </cell>
          <cell r="H2524">
            <v>0</v>
          </cell>
          <cell r="I2524">
            <v>0</v>
          </cell>
          <cell r="J2524" t="str">
            <v/>
          </cell>
          <cell r="K2524" t="str">
            <v/>
          </cell>
          <cell r="L2524" t="str">
            <v/>
          </cell>
          <cell r="M2524" t="str">
            <v/>
          </cell>
          <cell r="N2524" t="str">
            <v/>
          </cell>
          <cell r="P2524" t="str">
            <v/>
          </cell>
          <cell r="Q2524" t="str">
            <v/>
          </cell>
          <cell r="R2524" t="str">
            <v/>
          </cell>
        </row>
        <row r="2525">
          <cell r="A2525" t="str">
            <v/>
          </cell>
          <cell r="B2525">
            <v>0</v>
          </cell>
          <cell r="C2525" t="str">
            <v/>
          </cell>
          <cell r="D2525" t="str">
            <v/>
          </cell>
          <cell r="E2525" t="str">
            <v>C</v>
          </cell>
          <cell r="F2525" t="str">
            <v/>
          </cell>
          <cell r="G2525">
            <v>0</v>
          </cell>
          <cell r="H2525">
            <v>0</v>
          </cell>
          <cell r="I2525">
            <v>0</v>
          </cell>
          <cell r="J2525" t="str">
            <v/>
          </cell>
          <cell r="K2525" t="str">
            <v/>
          </cell>
          <cell r="L2525" t="str">
            <v/>
          </cell>
          <cell r="M2525" t="str">
            <v/>
          </cell>
          <cell r="N2525" t="str">
            <v/>
          </cell>
          <cell r="P2525" t="str">
            <v/>
          </cell>
          <cell r="Q2525" t="str">
            <v/>
          </cell>
          <cell r="R2525" t="str">
            <v/>
          </cell>
        </row>
        <row r="2526">
          <cell r="A2526" t="str">
            <v/>
          </cell>
          <cell r="B2526">
            <v>0</v>
          </cell>
          <cell r="C2526" t="str">
            <v/>
          </cell>
          <cell r="D2526" t="str">
            <v/>
          </cell>
          <cell r="E2526" t="str">
            <v>C</v>
          </cell>
          <cell r="F2526" t="str">
            <v/>
          </cell>
          <cell r="G2526">
            <v>0</v>
          </cell>
          <cell r="H2526">
            <v>0</v>
          </cell>
          <cell r="I2526">
            <v>0</v>
          </cell>
          <cell r="J2526" t="str">
            <v/>
          </cell>
          <cell r="K2526" t="str">
            <v/>
          </cell>
          <cell r="L2526" t="str">
            <v/>
          </cell>
          <cell r="M2526" t="str">
            <v/>
          </cell>
          <cell r="N2526" t="str">
            <v/>
          </cell>
          <cell r="P2526" t="str">
            <v/>
          </cell>
          <cell r="Q2526" t="str">
            <v/>
          </cell>
          <cell r="R2526" t="str">
            <v/>
          </cell>
        </row>
        <row r="2527">
          <cell r="A2527" t="str">
            <v/>
          </cell>
          <cell r="B2527">
            <v>0</v>
          </cell>
          <cell r="C2527" t="str">
            <v/>
          </cell>
          <cell r="D2527" t="str">
            <v/>
          </cell>
          <cell r="E2527" t="str">
            <v>C</v>
          </cell>
          <cell r="F2527" t="str">
            <v/>
          </cell>
          <cell r="G2527">
            <v>0</v>
          </cell>
          <cell r="H2527">
            <v>0</v>
          </cell>
          <cell r="I2527">
            <v>0</v>
          </cell>
          <cell r="J2527" t="str">
            <v/>
          </cell>
          <cell r="K2527" t="str">
            <v/>
          </cell>
          <cell r="L2527" t="str">
            <v/>
          </cell>
          <cell r="M2527" t="str">
            <v/>
          </cell>
          <cell r="N2527" t="str">
            <v/>
          </cell>
          <cell r="P2527" t="str">
            <v/>
          </cell>
          <cell r="Q2527" t="str">
            <v/>
          </cell>
          <cell r="R2527" t="str">
            <v/>
          </cell>
        </row>
        <row r="2528">
          <cell r="A2528" t="str">
            <v/>
          </cell>
          <cell r="B2528">
            <v>0</v>
          </cell>
          <cell r="C2528" t="str">
            <v/>
          </cell>
          <cell r="D2528" t="str">
            <v/>
          </cell>
          <cell r="E2528" t="str">
            <v>C</v>
          </cell>
          <cell r="F2528" t="str">
            <v/>
          </cell>
          <cell r="G2528">
            <v>0</v>
          </cell>
          <cell r="H2528">
            <v>0</v>
          </cell>
          <cell r="I2528">
            <v>0</v>
          </cell>
          <cell r="J2528" t="str">
            <v/>
          </cell>
          <cell r="K2528" t="str">
            <v/>
          </cell>
          <cell r="L2528" t="str">
            <v/>
          </cell>
          <cell r="M2528" t="str">
            <v/>
          </cell>
          <cell r="N2528" t="str">
            <v/>
          </cell>
          <cell r="P2528" t="str">
            <v/>
          </cell>
          <cell r="Q2528" t="str">
            <v/>
          </cell>
          <cell r="R2528" t="str">
            <v/>
          </cell>
        </row>
        <row r="2529">
          <cell r="A2529" t="str">
            <v/>
          </cell>
          <cell r="B2529">
            <v>0</v>
          </cell>
          <cell r="C2529" t="str">
            <v/>
          </cell>
          <cell r="D2529" t="str">
            <v/>
          </cell>
          <cell r="E2529" t="str">
            <v>C</v>
          </cell>
          <cell r="F2529" t="str">
            <v/>
          </cell>
          <cell r="G2529">
            <v>0</v>
          </cell>
          <cell r="H2529">
            <v>0</v>
          </cell>
          <cell r="I2529">
            <v>0</v>
          </cell>
          <cell r="J2529" t="str">
            <v/>
          </cell>
          <cell r="K2529" t="str">
            <v/>
          </cell>
          <cell r="L2529" t="str">
            <v/>
          </cell>
          <cell r="M2529" t="str">
            <v/>
          </cell>
          <cell r="N2529" t="str">
            <v/>
          </cell>
          <cell r="P2529" t="str">
            <v/>
          </cell>
          <cell r="Q2529" t="str">
            <v/>
          </cell>
          <cell r="R2529" t="str">
            <v/>
          </cell>
        </row>
        <row r="2530">
          <cell r="A2530" t="str">
            <v/>
          </cell>
          <cell r="B2530">
            <v>0</v>
          </cell>
          <cell r="C2530" t="str">
            <v/>
          </cell>
          <cell r="D2530" t="str">
            <v/>
          </cell>
          <cell r="E2530" t="str">
            <v>C</v>
          </cell>
          <cell r="F2530" t="str">
            <v/>
          </cell>
          <cell r="G2530">
            <v>0</v>
          </cell>
          <cell r="H2530">
            <v>0</v>
          </cell>
          <cell r="I2530">
            <v>0</v>
          </cell>
          <cell r="J2530" t="str">
            <v/>
          </cell>
          <cell r="K2530" t="str">
            <v/>
          </cell>
          <cell r="L2530" t="str">
            <v/>
          </cell>
          <cell r="M2530" t="str">
            <v/>
          </cell>
          <cell r="N2530" t="str">
            <v/>
          </cell>
          <cell r="P2530" t="str">
            <v/>
          </cell>
          <cell r="Q2530" t="str">
            <v/>
          </cell>
          <cell r="R2530" t="str">
            <v/>
          </cell>
        </row>
        <row r="2531">
          <cell r="A2531" t="str">
            <v/>
          </cell>
          <cell r="B2531">
            <v>0</v>
          </cell>
          <cell r="C2531" t="str">
            <v/>
          </cell>
          <cell r="D2531" t="str">
            <v/>
          </cell>
          <cell r="E2531" t="str">
            <v>C</v>
          </cell>
          <cell r="F2531" t="str">
            <v/>
          </cell>
          <cell r="G2531">
            <v>0</v>
          </cell>
          <cell r="H2531">
            <v>0</v>
          </cell>
          <cell r="I2531">
            <v>0</v>
          </cell>
          <cell r="J2531" t="str">
            <v/>
          </cell>
          <cell r="K2531" t="str">
            <v/>
          </cell>
          <cell r="L2531" t="str">
            <v/>
          </cell>
          <cell r="M2531" t="str">
            <v/>
          </cell>
          <cell r="N2531" t="str">
            <v/>
          </cell>
          <cell r="P2531" t="str">
            <v/>
          </cell>
          <cell r="Q2531" t="str">
            <v/>
          </cell>
          <cell r="R2531" t="str">
            <v/>
          </cell>
        </row>
        <row r="2532">
          <cell r="A2532" t="str">
            <v/>
          </cell>
          <cell r="B2532">
            <v>0</v>
          </cell>
          <cell r="C2532" t="str">
            <v/>
          </cell>
          <cell r="D2532" t="str">
            <v/>
          </cell>
          <cell r="E2532" t="str">
            <v>C</v>
          </cell>
          <cell r="F2532" t="str">
            <v/>
          </cell>
          <cell r="G2532">
            <v>0</v>
          </cell>
          <cell r="H2532">
            <v>0</v>
          </cell>
          <cell r="I2532">
            <v>0</v>
          </cell>
          <cell r="J2532" t="str">
            <v/>
          </cell>
          <cell r="K2532" t="str">
            <v/>
          </cell>
          <cell r="L2532" t="str">
            <v/>
          </cell>
          <cell r="M2532" t="str">
            <v/>
          </cell>
          <cell r="N2532" t="str">
            <v/>
          </cell>
          <cell r="P2532" t="str">
            <v/>
          </cell>
          <cell r="Q2532" t="str">
            <v/>
          </cell>
          <cell r="R2532" t="str">
            <v/>
          </cell>
        </row>
        <row r="2533">
          <cell r="A2533" t="str">
            <v/>
          </cell>
          <cell r="B2533">
            <v>0</v>
          </cell>
          <cell r="C2533" t="str">
            <v/>
          </cell>
          <cell r="D2533" t="str">
            <v/>
          </cell>
          <cell r="E2533" t="str">
            <v>C</v>
          </cell>
          <cell r="F2533" t="str">
            <v/>
          </cell>
          <cell r="G2533">
            <v>0</v>
          </cell>
          <cell r="H2533">
            <v>0</v>
          </cell>
          <cell r="I2533">
            <v>0</v>
          </cell>
          <cell r="J2533" t="str">
            <v/>
          </cell>
          <cell r="K2533" t="str">
            <v/>
          </cell>
          <cell r="L2533" t="str">
            <v/>
          </cell>
          <cell r="M2533" t="str">
            <v/>
          </cell>
          <cell r="N2533" t="str">
            <v/>
          </cell>
          <cell r="P2533" t="str">
            <v/>
          </cell>
          <cell r="Q2533" t="str">
            <v/>
          </cell>
          <cell r="R2533" t="str">
            <v/>
          </cell>
        </row>
        <row r="2534">
          <cell r="A2534" t="str">
            <v/>
          </cell>
          <cell r="B2534">
            <v>0</v>
          </cell>
          <cell r="C2534" t="str">
            <v/>
          </cell>
          <cell r="D2534" t="str">
            <v/>
          </cell>
          <cell r="E2534" t="str">
            <v>C</v>
          </cell>
          <cell r="F2534" t="str">
            <v/>
          </cell>
          <cell r="G2534">
            <v>0</v>
          </cell>
          <cell r="H2534">
            <v>0</v>
          </cell>
          <cell r="I2534">
            <v>0</v>
          </cell>
          <cell r="J2534" t="str">
            <v/>
          </cell>
          <cell r="K2534" t="str">
            <v/>
          </cell>
          <cell r="L2534" t="str">
            <v/>
          </cell>
          <cell r="M2534" t="str">
            <v/>
          </cell>
          <cell r="N2534" t="str">
            <v/>
          </cell>
          <cell r="P2534" t="str">
            <v/>
          </cell>
          <cell r="Q2534" t="str">
            <v/>
          </cell>
          <cell r="R2534" t="str">
            <v/>
          </cell>
        </row>
        <row r="2535">
          <cell r="A2535" t="str">
            <v/>
          </cell>
          <cell r="B2535">
            <v>0</v>
          </cell>
          <cell r="C2535" t="str">
            <v/>
          </cell>
          <cell r="D2535" t="str">
            <v/>
          </cell>
          <cell r="E2535" t="str">
            <v>C</v>
          </cell>
          <cell r="F2535" t="str">
            <v/>
          </cell>
          <cell r="G2535">
            <v>0</v>
          </cell>
          <cell r="H2535">
            <v>0</v>
          </cell>
          <cell r="I2535">
            <v>0</v>
          </cell>
          <cell r="J2535" t="str">
            <v/>
          </cell>
          <cell r="K2535" t="str">
            <v/>
          </cell>
          <cell r="L2535" t="str">
            <v/>
          </cell>
          <cell r="M2535" t="str">
            <v/>
          </cell>
          <cell r="N2535" t="str">
            <v/>
          </cell>
          <cell r="P2535" t="str">
            <v/>
          </cell>
          <cell r="Q2535" t="str">
            <v/>
          </cell>
          <cell r="R2535" t="str">
            <v/>
          </cell>
        </row>
        <row r="2536">
          <cell r="A2536" t="str">
            <v/>
          </cell>
          <cell r="B2536">
            <v>0</v>
          </cell>
          <cell r="C2536" t="str">
            <v/>
          </cell>
          <cell r="D2536" t="str">
            <v/>
          </cell>
          <cell r="E2536" t="str">
            <v>C</v>
          </cell>
          <cell r="F2536" t="str">
            <v/>
          </cell>
          <cell r="G2536">
            <v>0</v>
          </cell>
          <cell r="H2536">
            <v>0</v>
          </cell>
          <cell r="I2536">
            <v>0</v>
          </cell>
          <cell r="J2536" t="str">
            <v/>
          </cell>
          <cell r="K2536" t="str">
            <v/>
          </cell>
          <cell r="L2536" t="str">
            <v/>
          </cell>
          <cell r="M2536" t="str">
            <v/>
          </cell>
          <cell r="N2536" t="str">
            <v/>
          </cell>
          <cell r="P2536" t="str">
            <v/>
          </cell>
          <cell r="Q2536" t="str">
            <v/>
          </cell>
          <cell r="R2536" t="str">
            <v/>
          </cell>
        </row>
        <row r="2537">
          <cell r="A2537" t="str">
            <v/>
          </cell>
          <cell r="B2537">
            <v>0</v>
          </cell>
          <cell r="C2537" t="str">
            <v/>
          </cell>
          <cell r="D2537" t="str">
            <v/>
          </cell>
          <cell r="E2537" t="str">
            <v>C</v>
          </cell>
          <cell r="F2537" t="str">
            <v/>
          </cell>
          <cell r="G2537">
            <v>0</v>
          </cell>
          <cell r="H2537">
            <v>0</v>
          </cell>
          <cell r="I2537">
            <v>0</v>
          </cell>
          <cell r="J2537" t="str">
            <v/>
          </cell>
          <cell r="K2537" t="str">
            <v/>
          </cell>
          <cell r="L2537" t="str">
            <v/>
          </cell>
          <cell r="M2537" t="str">
            <v/>
          </cell>
          <cell r="N2537" t="str">
            <v/>
          </cell>
          <cell r="P2537" t="str">
            <v/>
          </cell>
          <cell r="Q2537" t="str">
            <v/>
          </cell>
          <cell r="R2537" t="str">
            <v/>
          </cell>
        </row>
        <row r="2538">
          <cell r="A2538" t="str">
            <v/>
          </cell>
          <cell r="B2538">
            <v>0</v>
          </cell>
          <cell r="C2538" t="str">
            <v/>
          </cell>
          <cell r="D2538" t="str">
            <v/>
          </cell>
          <cell r="E2538" t="str">
            <v>C</v>
          </cell>
          <cell r="F2538" t="str">
            <v/>
          </cell>
          <cell r="G2538">
            <v>0</v>
          </cell>
          <cell r="H2538">
            <v>0</v>
          </cell>
          <cell r="I2538">
            <v>0</v>
          </cell>
          <cell r="J2538" t="str">
            <v/>
          </cell>
          <cell r="K2538" t="str">
            <v/>
          </cell>
          <cell r="L2538" t="str">
            <v/>
          </cell>
          <cell r="M2538" t="str">
            <v/>
          </cell>
          <cell r="N2538" t="str">
            <v/>
          </cell>
          <cell r="P2538" t="str">
            <v/>
          </cell>
          <cell r="Q2538" t="str">
            <v/>
          </cell>
          <cell r="R2538" t="str">
            <v/>
          </cell>
        </row>
        <row r="2539">
          <cell r="A2539" t="str">
            <v/>
          </cell>
          <cell r="B2539">
            <v>0</v>
          </cell>
          <cell r="C2539" t="str">
            <v/>
          </cell>
          <cell r="D2539" t="str">
            <v/>
          </cell>
          <cell r="E2539" t="str">
            <v>C</v>
          </cell>
          <cell r="F2539" t="str">
            <v/>
          </cell>
          <cell r="G2539">
            <v>0</v>
          </cell>
          <cell r="H2539">
            <v>0</v>
          </cell>
          <cell r="I2539">
            <v>0</v>
          </cell>
          <cell r="J2539" t="str">
            <v/>
          </cell>
          <cell r="K2539" t="str">
            <v/>
          </cell>
          <cell r="L2539" t="str">
            <v/>
          </cell>
          <cell r="M2539" t="str">
            <v/>
          </cell>
          <cell r="N2539" t="str">
            <v/>
          </cell>
          <cell r="P2539" t="str">
            <v/>
          </cell>
          <cell r="Q2539" t="str">
            <v/>
          </cell>
          <cell r="R2539" t="str">
            <v/>
          </cell>
        </row>
        <row r="2540">
          <cell r="A2540" t="str">
            <v/>
          </cell>
          <cell r="B2540">
            <v>0</v>
          </cell>
          <cell r="C2540" t="str">
            <v/>
          </cell>
          <cell r="D2540" t="str">
            <v/>
          </cell>
          <cell r="E2540" t="str">
            <v>C</v>
          </cell>
          <cell r="F2540" t="str">
            <v/>
          </cell>
          <cell r="G2540">
            <v>0</v>
          </cell>
          <cell r="H2540">
            <v>0</v>
          </cell>
          <cell r="I2540">
            <v>0</v>
          </cell>
          <cell r="J2540" t="str">
            <v/>
          </cell>
          <cell r="K2540" t="str">
            <v/>
          </cell>
          <cell r="L2540" t="str">
            <v/>
          </cell>
          <cell r="M2540" t="str">
            <v/>
          </cell>
          <cell r="N2540" t="str">
            <v/>
          </cell>
          <cell r="P2540" t="str">
            <v/>
          </cell>
          <cell r="Q2540" t="str">
            <v/>
          </cell>
          <cell r="R2540" t="str">
            <v/>
          </cell>
        </row>
        <row r="2541">
          <cell r="A2541" t="str">
            <v/>
          </cell>
          <cell r="B2541">
            <v>0</v>
          </cell>
          <cell r="C2541" t="str">
            <v/>
          </cell>
          <cell r="D2541" t="str">
            <v/>
          </cell>
          <cell r="E2541" t="str">
            <v>C</v>
          </cell>
          <cell r="F2541" t="str">
            <v/>
          </cell>
          <cell r="G2541">
            <v>0</v>
          </cell>
          <cell r="H2541">
            <v>0</v>
          </cell>
          <cell r="I2541">
            <v>0</v>
          </cell>
          <cell r="J2541" t="str">
            <v/>
          </cell>
          <cell r="K2541" t="str">
            <v/>
          </cell>
          <cell r="L2541" t="str">
            <v/>
          </cell>
          <cell r="M2541" t="str">
            <v/>
          </cell>
          <cell r="N2541" t="str">
            <v/>
          </cell>
          <cell r="P2541" t="str">
            <v/>
          </cell>
          <cell r="Q2541" t="str">
            <v/>
          </cell>
          <cell r="R2541" t="str">
            <v/>
          </cell>
        </row>
        <row r="2542">
          <cell r="A2542" t="str">
            <v/>
          </cell>
          <cell r="B2542">
            <v>0</v>
          </cell>
          <cell r="C2542" t="str">
            <v/>
          </cell>
          <cell r="D2542" t="str">
            <v/>
          </cell>
          <cell r="E2542" t="str">
            <v>C</v>
          </cell>
          <cell r="F2542" t="str">
            <v/>
          </cell>
          <cell r="G2542">
            <v>0</v>
          </cell>
          <cell r="H2542">
            <v>0</v>
          </cell>
          <cell r="I2542">
            <v>0</v>
          </cell>
          <cell r="J2542" t="str">
            <v/>
          </cell>
          <cell r="K2542" t="str">
            <v/>
          </cell>
          <cell r="L2542" t="str">
            <v/>
          </cell>
          <cell r="M2542" t="str">
            <v/>
          </cell>
          <cell r="N2542" t="str">
            <v/>
          </cell>
          <cell r="P2542" t="str">
            <v/>
          </cell>
          <cell r="Q2542" t="str">
            <v/>
          </cell>
          <cell r="R2542" t="str">
            <v/>
          </cell>
        </row>
        <row r="2543">
          <cell r="A2543" t="str">
            <v/>
          </cell>
          <cell r="B2543">
            <v>0</v>
          </cell>
          <cell r="C2543" t="str">
            <v/>
          </cell>
          <cell r="D2543" t="str">
            <v/>
          </cell>
          <cell r="E2543" t="str">
            <v>C</v>
          </cell>
          <cell r="F2543" t="str">
            <v/>
          </cell>
          <cell r="G2543">
            <v>0</v>
          </cell>
          <cell r="H2543">
            <v>0</v>
          </cell>
          <cell r="I2543">
            <v>0</v>
          </cell>
          <cell r="J2543" t="str">
            <v/>
          </cell>
          <cell r="K2543" t="str">
            <v/>
          </cell>
          <cell r="L2543" t="str">
            <v/>
          </cell>
          <cell r="M2543" t="str">
            <v/>
          </cell>
          <cell r="N2543" t="str">
            <v/>
          </cell>
          <cell r="P2543" t="str">
            <v/>
          </cell>
          <cell r="Q2543" t="str">
            <v/>
          </cell>
          <cell r="R2543" t="str">
            <v/>
          </cell>
        </row>
        <row r="2544">
          <cell r="A2544" t="str">
            <v/>
          </cell>
          <cell r="B2544">
            <v>0</v>
          </cell>
          <cell r="C2544" t="str">
            <v/>
          </cell>
          <cell r="D2544" t="str">
            <v/>
          </cell>
          <cell r="E2544" t="str">
            <v>C</v>
          </cell>
          <cell r="F2544" t="str">
            <v/>
          </cell>
          <cell r="G2544">
            <v>0</v>
          </cell>
          <cell r="H2544">
            <v>0</v>
          </cell>
          <cell r="I2544">
            <v>0</v>
          </cell>
          <cell r="J2544" t="str">
            <v/>
          </cell>
          <cell r="K2544" t="str">
            <v/>
          </cell>
          <cell r="L2544" t="str">
            <v/>
          </cell>
          <cell r="M2544" t="str">
            <v/>
          </cell>
          <cell r="N2544" t="str">
            <v/>
          </cell>
          <cell r="P2544" t="str">
            <v/>
          </cell>
          <cell r="Q2544" t="str">
            <v/>
          </cell>
          <cell r="R2544" t="str">
            <v/>
          </cell>
        </row>
        <row r="2545">
          <cell r="A2545" t="str">
            <v/>
          </cell>
          <cell r="B2545">
            <v>0</v>
          </cell>
          <cell r="C2545" t="str">
            <v/>
          </cell>
          <cell r="D2545" t="str">
            <v/>
          </cell>
          <cell r="E2545" t="str">
            <v>C</v>
          </cell>
          <cell r="F2545" t="str">
            <v/>
          </cell>
          <cell r="G2545">
            <v>0</v>
          </cell>
          <cell r="H2545">
            <v>0</v>
          </cell>
          <cell r="I2545">
            <v>0</v>
          </cell>
          <cell r="J2545" t="str">
            <v/>
          </cell>
          <cell r="K2545" t="str">
            <v/>
          </cell>
          <cell r="L2545" t="str">
            <v/>
          </cell>
          <cell r="M2545" t="str">
            <v/>
          </cell>
          <cell r="N2545" t="str">
            <v/>
          </cell>
          <cell r="P2545" t="str">
            <v/>
          </cell>
          <cell r="Q2545" t="str">
            <v/>
          </cell>
          <cell r="R2545" t="str">
            <v/>
          </cell>
        </row>
        <row r="2546">
          <cell r="A2546" t="str">
            <v/>
          </cell>
          <cell r="B2546">
            <v>0</v>
          </cell>
          <cell r="C2546" t="str">
            <v/>
          </cell>
          <cell r="D2546" t="str">
            <v/>
          </cell>
          <cell r="E2546" t="str">
            <v>C</v>
          </cell>
          <cell r="F2546" t="str">
            <v/>
          </cell>
          <cell r="G2546">
            <v>0</v>
          </cell>
          <cell r="H2546">
            <v>0</v>
          </cell>
          <cell r="I2546">
            <v>0</v>
          </cell>
          <cell r="J2546" t="str">
            <v/>
          </cell>
          <cell r="K2546" t="str">
            <v/>
          </cell>
          <cell r="L2546" t="str">
            <v/>
          </cell>
          <cell r="M2546" t="str">
            <v/>
          </cell>
          <cell r="N2546" t="str">
            <v/>
          </cell>
          <cell r="P2546" t="str">
            <v/>
          </cell>
          <cell r="Q2546" t="str">
            <v/>
          </cell>
          <cell r="R2546" t="str">
            <v/>
          </cell>
        </row>
        <row r="2547">
          <cell r="A2547" t="str">
            <v/>
          </cell>
          <cell r="B2547">
            <v>0</v>
          </cell>
          <cell r="C2547" t="str">
            <v/>
          </cell>
          <cell r="D2547" t="str">
            <v/>
          </cell>
          <cell r="E2547" t="str">
            <v>C</v>
          </cell>
          <cell r="F2547" t="str">
            <v/>
          </cell>
          <cell r="G2547">
            <v>0</v>
          </cell>
          <cell r="H2547">
            <v>0</v>
          </cell>
          <cell r="I2547">
            <v>0</v>
          </cell>
          <cell r="J2547" t="str">
            <v/>
          </cell>
          <cell r="K2547" t="str">
            <v/>
          </cell>
          <cell r="L2547" t="str">
            <v/>
          </cell>
          <cell r="M2547" t="str">
            <v/>
          </cell>
          <cell r="N2547" t="str">
            <v/>
          </cell>
          <cell r="P2547" t="str">
            <v/>
          </cell>
          <cell r="Q2547" t="str">
            <v/>
          </cell>
          <cell r="R2547" t="str">
            <v/>
          </cell>
        </row>
        <row r="2548">
          <cell r="A2548" t="str">
            <v/>
          </cell>
          <cell r="B2548">
            <v>0</v>
          </cell>
          <cell r="C2548" t="str">
            <v/>
          </cell>
          <cell r="D2548" t="str">
            <v/>
          </cell>
          <cell r="E2548" t="str">
            <v>C</v>
          </cell>
          <cell r="F2548" t="str">
            <v/>
          </cell>
          <cell r="G2548">
            <v>0</v>
          </cell>
          <cell r="H2548">
            <v>0</v>
          </cell>
          <cell r="I2548">
            <v>0</v>
          </cell>
          <cell r="J2548" t="str">
            <v/>
          </cell>
          <cell r="K2548" t="str">
            <v/>
          </cell>
          <cell r="L2548" t="str">
            <v/>
          </cell>
          <cell r="M2548" t="str">
            <v/>
          </cell>
          <cell r="N2548" t="str">
            <v/>
          </cell>
          <cell r="P2548" t="str">
            <v/>
          </cell>
          <cell r="Q2548" t="str">
            <v/>
          </cell>
          <cell r="R2548" t="str">
            <v/>
          </cell>
        </row>
        <row r="2549">
          <cell r="A2549" t="str">
            <v/>
          </cell>
          <cell r="B2549">
            <v>0</v>
          </cell>
          <cell r="C2549" t="str">
            <v/>
          </cell>
          <cell r="D2549" t="str">
            <v/>
          </cell>
          <cell r="E2549" t="str">
            <v>C</v>
          </cell>
          <cell r="F2549" t="str">
            <v/>
          </cell>
          <cell r="G2549">
            <v>0</v>
          </cell>
          <cell r="H2549">
            <v>0</v>
          </cell>
          <cell r="I2549">
            <v>0</v>
          </cell>
          <cell r="J2549" t="str">
            <v/>
          </cell>
          <cell r="K2549" t="str">
            <v/>
          </cell>
          <cell r="L2549" t="str">
            <v/>
          </cell>
          <cell r="M2549" t="str">
            <v/>
          </cell>
          <cell r="N2549" t="str">
            <v/>
          </cell>
          <cell r="P2549" t="str">
            <v/>
          </cell>
          <cell r="Q2549" t="str">
            <v/>
          </cell>
          <cell r="R2549" t="str">
            <v/>
          </cell>
        </row>
        <row r="2550">
          <cell r="A2550" t="str">
            <v/>
          </cell>
          <cell r="B2550">
            <v>0</v>
          </cell>
          <cell r="C2550" t="str">
            <v/>
          </cell>
          <cell r="D2550" t="str">
            <v/>
          </cell>
          <cell r="E2550" t="str">
            <v>C</v>
          </cell>
          <cell r="F2550" t="str">
            <v/>
          </cell>
          <cell r="G2550">
            <v>0</v>
          </cell>
          <cell r="H2550">
            <v>0</v>
          </cell>
          <cell r="I2550">
            <v>0</v>
          </cell>
          <cell r="J2550" t="str">
            <v/>
          </cell>
          <cell r="K2550" t="str">
            <v/>
          </cell>
          <cell r="L2550" t="str">
            <v/>
          </cell>
          <cell r="M2550" t="str">
            <v/>
          </cell>
          <cell r="N2550" t="str">
            <v/>
          </cell>
          <cell r="P2550" t="str">
            <v/>
          </cell>
          <cell r="Q2550" t="str">
            <v/>
          </cell>
          <cell r="R2550" t="str">
            <v/>
          </cell>
        </row>
        <row r="2551">
          <cell r="A2551" t="str">
            <v/>
          </cell>
          <cell r="B2551">
            <v>0</v>
          </cell>
          <cell r="C2551" t="str">
            <v/>
          </cell>
          <cell r="D2551" t="str">
            <v/>
          </cell>
          <cell r="E2551" t="str">
            <v>C</v>
          </cell>
          <cell r="F2551" t="str">
            <v/>
          </cell>
          <cell r="G2551">
            <v>0</v>
          </cell>
          <cell r="H2551">
            <v>0</v>
          </cell>
          <cell r="I2551">
            <v>0</v>
          </cell>
          <cell r="J2551" t="str">
            <v/>
          </cell>
          <cell r="K2551" t="str">
            <v/>
          </cell>
          <cell r="L2551" t="str">
            <v/>
          </cell>
          <cell r="M2551" t="str">
            <v/>
          </cell>
          <cell r="N2551" t="str">
            <v/>
          </cell>
          <cell r="P2551" t="str">
            <v/>
          </cell>
          <cell r="Q2551" t="str">
            <v/>
          </cell>
          <cell r="R2551" t="str">
            <v/>
          </cell>
        </row>
        <row r="2552">
          <cell r="A2552" t="str">
            <v/>
          </cell>
          <cell r="B2552">
            <v>0</v>
          </cell>
          <cell r="C2552" t="str">
            <v/>
          </cell>
          <cell r="D2552" t="str">
            <v/>
          </cell>
          <cell r="E2552" t="str">
            <v>C</v>
          </cell>
          <cell r="F2552" t="str">
            <v/>
          </cell>
          <cell r="G2552">
            <v>0</v>
          </cell>
          <cell r="H2552">
            <v>0</v>
          </cell>
          <cell r="I2552">
            <v>0</v>
          </cell>
          <cell r="J2552" t="str">
            <v/>
          </cell>
          <cell r="K2552" t="str">
            <v/>
          </cell>
          <cell r="L2552" t="str">
            <v/>
          </cell>
          <cell r="M2552" t="str">
            <v/>
          </cell>
          <cell r="N2552" t="str">
            <v/>
          </cell>
          <cell r="P2552" t="str">
            <v/>
          </cell>
          <cell r="Q2552" t="str">
            <v/>
          </cell>
          <cell r="R2552" t="str">
            <v/>
          </cell>
        </row>
        <row r="2553">
          <cell r="A2553" t="str">
            <v/>
          </cell>
          <cell r="B2553">
            <v>0</v>
          </cell>
          <cell r="C2553" t="str">
            <v/>
          </cell>
          <cell r="D2553" t="str">
            <v/>
          </cell>
          <cell r="E2553" t="str">
            <v>C</v>
          </cell>
          <cell r="F2553" t="str">
            <v/>
          </cell>
          <cell r="G2553">
            <v>0</v>
          </cell>
          <cell r="H2553">
            <v>0</v>
          </cell>
          <cell r="I2553">
            <v>0</v>
          </cell>
          <cell r="J2553" t="str">
            <v/>
          </cell>
          <cell r="K2553" t="str">
            <v/>
          </cell>
          <cell r="L2553" t="str">
            <v/>
          </cell>
          <cell r="M2553" t="str">
            <v/>
          </cell>
          <cell r="N2553" t="str">
            <v/>
          </cell>
          <cell r="P2553" t="str">
            <v/>
          </cell>
          <cell r="Q2553" t="str">
            <v/>
          </cell>
          <cell r="R2553" t="str">
            <v/>
          </cell>
        </row>
        <row r="2554">
          <cell r="A2554" t="str">
            <v/>
          </cell>
          <cell r="B2554">
            <v>0</v>
          </cell>
          <cell r="C2554" t="str">
            <v/>
          </cell>
          <cell r="D2554" t="str">
            <v/>
          </cell>
          <cell r="E2554" t="str">
            <v>C</v>
          </cell>
          <cell r="F2554" t="str">
            <v/>
          </cell>
          <cell r="G2554">
            <v>0</v>
          </cell>
          <cell r="H2554">
            <v>0</v>
          </cell>
          <cell r="I2554">
            <v>0</v>
          </cell>
          <cell r="J2554" t="str">
            <v/>
          </cell>
          <cell r="K2554" t="str">
            <v/>
          </cell>
          <cell r="L2554" t="str">
            <v/>
          </cell>
          <cell r="M2554" t="str">
            <v/>
          </cell>
          <cell r="N2554" t="str">
            <v/>
          </cell>
          <cell r="P2554" t="str">
            <v/>
          </cell>
          <cell r="Q2554" t="str">
            <v/>
          </cell>
          <cell r="R2554" t="str">
            <v/>
          </cell>
        </row>
        <row r="2555">
          <cell r="A2555" t="str">
            <v/>
          </cell>
          <cell r="B2555">
            <v>0</v>
          </cell>
          <cell r="C2555" t="str">
            <v/>
          </cell>
          <cell r="D2555" t="str">
            <v/>
          </cell>
          <cell r="E2555" t="str">
            <v>C</v>
          </cell>
          <cell r="F2555" t="str">
            <v/>
          </cell>
          <cell r="G2555">
            <v>0</v>
          </cell>
          <cell r="H2555">
            <v>0</v>
          </cell>
          <cell r="I2555">
            <v>0</v>
          </cell>
          <cell r="J2555" t="str">
            <v/>
          </cell>
          <cell r="K2555" t="str">
            <v/>
          </cell>
          <cell r="L2555" t="str">
            <v/>
          </cell>
          <cell r="M2555" t="str">
            <v/>
          </cell>
          <cell r="N2555" t="str">
            <v/>
          </cell>
          <cell r="P2555" t="str">
            <v/>
          </cell>
          <cell r="Q2555" t="str">
            <v/>
          </cell>
          <cell r="R2555" t="str">
            <v/>
          </cell>
        </row>
        <row r="2556">
          <cell r="A2556" t="str">
            <v/>
          </cell>
          <cell r="B2556">
            <v>0</v>
          </cell>
          <cell r="C2556" t="str">
            <v/>
          </cell>
          <cell r="D2556" t="str">
            <v/>
          </cell>
          <cell r="E2556" t="str">
            <v>C</v>
          </cell>
          <cell r="F2556" t="str">
            <v/>
          </cell>
          <cell r="G2556">
            <v>0</v>
          </cell>
          <cell r="H2556">
            <v>0</v>
          </cell>
          <cell r="I2556">
            <v>0</v>
          </cell>
          <cell r="J2556" t="str">
            <v/>
          </cell>
          <cell r="K2556" t="str">
            <v/>
          </cell>
          <cell r="L2556" t="str">
            <v/>
          </cell>
          <cell r="M2556" t="str">
            <v/>
          </cell>
          <cell r="N2556" t="str">
            <v/>
          </cell>
          <cell r="P2556" t="str">
            <v/>
          </cell>
          <cell r="Q2556" t="str">
            <v/>
          </cell>
          <cell r="R2556" t="str">
            <v/>
          </cell>
        </row>
        <row r="2557">
          <cell r="A2557" t="str">
            <v/>
          </cell>
          <cell r="B2557">
            <v>0</v>
          </cell>
          <cell r="C2557" t="str">
            <v/>
          </cell>
          <cell r="D2557" t="str">
            <v/>
          </cell>
          <cell r="E2557" t="str">
            <v>C</v>
          </cell>
          <cell r="F2557" t="str">
            <v/>
          </cell>
          <cell r="G2557">
            <v>0</v>
          </cell>
          <cell r="H2557">
            <v>0</v>
          </cell>
          <cell r="I2557">
            <v>0</v>
          </cell>
          <cell r="J2557" t="str">
            <v/>
          </cell>
          <cell r="K2557" t="str">
            <v/>
          </cell>
          <cell r="L2557" t="str">
            <v/>
          </cell>
          <cell r="M2557" t="str">
            <v/>
          </cell>
          <cell r="N2557" t="str">
            <v/>
          </cell>
          <cell r="P2557" t="str">
            <v/>
          </cell>
          <cell r="Q2557" t="str">
            <v/>
          </cell>
          <cell r="R2557" t="str">
            <v/>
          </cell>
        </row>
        <row r="2558">
          <cell r="A2558" t="str">
            <v/>
          </cell>
          <cell r="B2558">
            <v>0</v>
          </cell>
          <cell r="C2558" t="str">
            <v/>
          </cell>
          <cell r="D2558" t="str">
            <v/>
          </cell>
          <cell r="E2558" t="str">
            <v>C</v>
          </cell>
          <cell r="F2558" t="str">
            <v/>
          </cell>
          <cell r="G2558">
            <v>0</v>
          </cell>
          <cell r="H2558">
            <v>0</v>
          </cell>
          <cell r="I2558">
            <v>0</v>
          </cell>
          <cell r="J2558" t="str">
            <v/>
          </cell>
          <cell r="K2558" t="str">
            <v/>
          </cell>
          <cell r="L2558" t="str">
            <v/>
          </cell>
          <cell r="M2558" t="str">
            <v/>
          </cell>
          <cell r="N2558" t="str">
            <v/>
          </cell>
          <cell r="P2558" t="str">
            <v/>
          </cell>
          <cell r="Q2558" t="str">
            <v/>
          </cell>
          <cell r="R2558" t="str">
            <v/>
          </cell>
        </row>
        <row r="2559">
          <cell r="A2559" t="str">
            <v/>
          </cell>
          <cell r="B2559">
            <v>0</v>
          </cell>
          <cell r="C2559" t="str">
            <v/>
          </cell>
          <cell r="D2559" t="str">
            <v/>
          </cell>
          <cell r="E2559" t="str">
            <v>C</v>
          </cell>
          <cell r="F2559" t="str">
            <v/>
          </cell>
          <cell r="G2559">
            <v>0</v>
          </cell>
          <cell r="H2559">
            <v>0</v>
          </cell>
          <cell r="I2559">
            <v>0</v>
          </cell>
          <cell r="J2559" t="str">
            <v/>
          </cell>
          <cell r="K2559" t="str">
            <v/>
          </cell>
          <cell r="L2559" t="str">
            <v/>
          </cell>
          <cell r="M2559" t="str">
            <v/>
          </cell>
          <cell r="N2559" t="str">
            <v/>
          </cell>
          <cell r="P2559" t="str">
            <v/>
          </cell>
          <cell r="Q2559" t="str">
            <v/>
          </cell>
          <cell r="R2559" t="str">
            <v/>
          </cell>
        </row>
        <row r="2560">
          <cell r="A2560" t="str">
            <v/>
          </cell>
          <cell r="B2560">
            <v>0</v>
          </cell>
          <cell r="C2560" t="str">
            <v/>
          </cell>
          <cell r="D2560" t="str">
            <v/>
          </cell>
          <cell r="E2560" t="str">
            <v>C</v>
          </cell>
          <cell r="F2560" t="str">
            <v/>
          </cell>
          <cell r="G2560">
            <v>0</v>
          </cell>
          <cell r="H2560">
            <v>0</v>
          </cell>
          <cell r="I2560">
            <v>0</v>
          </cell>
          <cell r="J2560" t="str">
            <v/>
          </cell>
          <cell r="K2560" t="str">
            <v/>
          </cell>
          <cell r="L2560" t="str">
            <v/>
          </cell>
          <cell r="M2560" t="str">
            <v/>
          </cell>
          <cell r="N2560" t="str">
            <v/>
          </cell>
          <cell r="P2560" t="str">
            <v/>
          </cell>
          <cell r="Q2560" t="str">
            <v/>
          </cell>
          <cell r="R2560" t="str">
            <v/>
          </cell>
        </row>
        <row r="2561">
          <cell r="A2561" t="str">
            <v/>
          </cell>
          <cell r="B2561">
            <v>0</v>
          </cell>
          <cell r="C2561" t="str">
            <v/>
          </cell>
          <cell r="D2561" t="str">
            <v/>
          </cell>
          <cell r="E2561" t="str">
            <v>C</v>
          </cell>
          <cell r="F2561" t="str">
            <v/>
          </cell>
          <cell r="G2561">
            <v>0</v>
          </cell>
          <cell r="H2561">
            <v>0</v>
          </cell>
          <cell r="I2561">
            <v>0</v>
          </cell>
          <cell r="J2561" t="str">
            <v/>
          </cell>
          <cell r="K2561" t="str">
            <v/>
          </cell>
          <cell r="L2561" t="str">
            <v/>
          </cell>
          <cell r="M2561" t="str">
            <v/>
          </cell>
          <cell r="N2561" t="str">
            <v/>
          </cell>
          <cell r="P2561" t="str">
            <v/>
          </cell>
          <cell r="Q2561" t="str">
            <v/>
          </cell>
          <cell r="R2561" t="str">
            <v/>
          </cell>
        </row>
        <row r="2562">
          <cell r="A2562" t="str">
            <v/>
          </cell>
          <cell r="B2562">
            <v>0</v>
          </cell>
          <cell r="C2562" t="str">
            <v/>
          </cell>
          <cell r="D2562" t="str">
            <v/>
          </cell>
          <cell r="E2562" t="str">
            <v>C</v>
          </cell>
          <cell r="F2562" t="str">
            <v/>
          </cell>
          <cell r="G2562">
            <v>0</v>
          </cell>
          <cell r="H2562">
            <v>0</v>
          </cell>
          <cell r="I2562">
            <v>0</v>
          </cell>
          <cell r="J2562" t="str">
            <v/>
          </cell>
          <cell r="K2562" t="str">
            <v/>
          </cell>
          <cell r="L2562" t="str">
            <v/>
          </cell>
          <cell r="M2562" t="str">
            <v/>
          </cell>
          <cell r="N2562" t="str">
            <v/>
          </cell>
          <cell r="P2562" t="str">
            <v/>
          </cell>
          <cell r="Q2562" t="str">
            <v/>
          </cell>
          <cell r="R2562" t="str">
            <v/>
          </cell>
        </row>
        <row r="2563">
          <cell r="A2563" t="str">
            <v/>
          </cell>
          <cell r="B2563">
            <v>0</v>
          </cell>
          <cell r="C2563" t="str">
            <v/>
          </cell>
          <cell r="D2563" t="str">
            <v/>
          </cell>
          <cell r="E2563" t="str">
            <v>C</v>
          </cell>
          <cell r="F2563" t="str">
            <v/>
          </cell>
          <cell r="G2563">
            <v>0</v>
          </cell>
          <cell r="H2563">
            <v>0</v>
          </cell>
          <cell r="I2563">
            <v>0</v>
          </cell>
          <cell r="J2563" t="str">
            <v/>
          </cell>
          <cell r="K2563" t="str">
            <v/>
          </cell>
          <cell r="L2563" t="str">
            <v/>
          </cell>
          <cell r="M2563" t="str">
            <v/>
          </cell>
          <cell r="N2563" t="str">
            <v/>
          </cell>
          <cell r="P2563" t="str">
            <v/>
          </cell>
          <cell r="Q2563" t="str">
            <v/>
          </cell>
          <cell r="R2563" t="str">
            <v/>
          </cell>
        </row>
        <row r="2564">
          <cell r="A2564" t="str">
            <v/>
          </cell>
          <cell r="B2564">
            <v>0</v>
          </cell>
          <cell r="C2564" t="str">
            <v/>
          </cell>
          <cell r="D2564" t="str">
            <v/>
          </cell>
          <cell r="E2564" t="str">
            <v>C</v>
          </cell>
          <cell r="F2564" t="str">
            <v/>
          </cell>
          <cell r="G2564">
            <v>0</v>
          </cell>
          <cell r="H2564">
            <v>0</v>
          </cell>
          <cell r="I2564">
            <v>0</v>
          </cell>
          <cell r="J2564" t="str">
            <v/>
          </cell>
          <cell r="K2564" t="str">
            <v/>
          </cell>
          <cell r="L2564" t="str">
            <v/>
          </cell>
          <cell r="M2564" t="str">
            <v/>
          </cell>
          <cell r="N2564" t="str">
            <v/>
          </cell>
          <cell r="P2564" t="str">
            <v/>
          </cell>
          <cell r="Q2564" t="str">
            <v/>
          </cell>
          <cell r="R2564" t="str">
            <v/>
          </cell>
        </row>
        <row r="2565">
          <cell r="A2565" t="str">
            <v/>
          </cell>
          <cell r="B2565">
            <v>0</v>
          </cell>
          <cell r="C2565" t="str">
            <v/>
          </cell>
          <cell r="D2565" t="str">
            <v/>
          </cell>
          <cell r="E2565" t="str">
            <v>C</v>
          </cell>
          <cell r="F2565" t="str">
            <v/>
          </cell>
          <cell r="G2565">
            <v>0</v>
          </cell>
          <cell r="H2565">
            <v>0</v>
          </cell>
          <cell r="I2565">
            <v>0</v>
          </cell>
          <cell r="J2565" t="str">
            <v/>
          </cell>
          <cell r="K2565" t="str">
            <v/>
          </cell>
          <cell r="L2565" t="str">
            <v/>
          </cell>
          <cell r="M2565" t="str">
            <v/>
          </cell>
          <cell r="N2565" t="str">
            <v/>
          </cell>
          <cell r="P2565" t="str">
            <v/>
          </cell>
          <cell r="Q2565" t="str">
            <v/>
          </cell>
          <cell r="R2565" t="str">
            <v/>
          </cell>
        </row>
        <row r="2566">
          <cell r="A2566" t="str">
            <v/>
          </cell>
          <cell r="B2566">
            <v>0</v>
          </cell>
          <cell r="C2566" t="str">
            <v/>
          </cell>
          <cell r="D2566" t="str">
            <v/>
          </cell>
          <cell r="E2566" t="str">
            <v>C</v>
          </cell>
          <cell r="F2566" t="str">
            <v/>
          </cell>
          <cell r="G2566">
            <v>0</v>
          </cell>
          <cell r="H2566">
            <v>0</v>
          </cell>
          <cell r="I2566">
            <v>0</v>
          </cell>
          <cell r="J2566" t="str">
            <v/>
          </cell>
          <cell r="K2566" t="str">
            <v/>
          </cell>
          <cell r="L2566" t="str">
            <v/>
          </cell>
          <cell r="M2566" t="str">
            <v/>
          </cell>
          <cell r="N2566" t="str">
            <v/>
          </cell>
          <cell r="P2566" t="str">
            <v/>
          </cell>
          <cell r="Q2566" t="str">
            <v/>
          </cell>
          <cell r="R2566" t="str">
            <v/>
          </cell>
        </row>
        <row r="2567">
          <cell r="A2567" t="str">
            <v/>
          </cell>
          <cell r="B2567">
            <v>0</v>
          </cell>
          <cell r="C2567" t="str">
            <v/>
          </cell>
          <cell r="D2567" t="str">
            <v/>
          </cell>
          <cell r="E2567" t="str">
            <v>C</v>
          </cell>
          <cell r="F2567" t="str">
            <v/>
          </cell>
          <cell r="G2567">
            <v>0</v>
          </cell>
          <cell r="H2567">
            <v>0</v>
          </cell>
          <cell r="I2567">
            <v>0</v>
          </cell>
          <cell r="J2567" t="str">
            <v/>
          </cell>
          <cell r="K2567" t="str">
            <v/>
          </cell>
          <cell r="L2567" t="str">
            <v/>
          </cell>
          <cell r="M2567" t="str">
            <v/>
          </cell>
          <cell r="N2567" t="str">
            <v/>
          </cell>
          <cell r="P2567" t="str">
            <v/>
          </cell>
          <cell r="Q2567" t="str">
            <v/>
          </cell>
          <cell r="R2567" t="str">
            <v/>
          </cell>
        </row>
        <row r="2568">
          <cell r="A2568" t="str">
            <v/>
          </cell>
          <cell r="B2568">
            <v>0</v>
          </cell>
          <cell r="C2568" t="str">
            <v/>
          </cell>
          <cell r="D2568" t="str">
            <v/>
          </cell>
          <cell r="E2568" t="str">
            <v>C</v>
          </cell>
          <cell r="F2568" t="str">
            <v/>
          </cell>
          <cell r="G2568">
            <v>0</v>
          </cell>
          <cell r="H2568">
            <v>0</v>
          </cell>
          <cell r="I2568">
            <v>0</v>
          </cell>
          <cell r="J2568" t="str">
            <v/>
          </cell>
          <cell r="K2568" t="str">
            <v/>
          </cell>
          <cell r="L2568" t="str">
            <v/>
          </cell>
          <cell r="M2568" t="str">
            <v/>
          </cell>
          <cell r="N2568" t="str">
            <v/>
          </cell>
          <cell r="P2568" t="str">
            <v/>
          </cell>
          <cell r="Q2568" t="str">
            <v/>
          </cell>
          <cell r="R2568" t="str">
            <v/>
          </cell>
        </row>
        <row r="2569">
          <cell r="A2569" t="str">
            <v/>
          </cell>
          <cell r="B2569">
            <v>0</v>
          </cell>
          <cell r="C2569" t="str">
            <v/>
          </cell>
          <cell r="D2569" t="str">
            <v/>
          </cell>
          <cell r="E2569" t="str">
            <v>C</v>
          </cell>
          <cell r="F2569" t="str">
            <v/>
          </cell>
          <cell r="G2569">
            <v>0</v>
          </cell>
          <cell r="H2569">
            <v>0</v>
          </cell>
          <cell r="I2569">
            <v>0</v>
          </cell>
          <cell r="J2569" t="str">
            <v/>
          </cell>
          <cell r="K2569" t="str">
            <v/>
          </cell>
          <cell r="L2569" t="str">
            <v/>
          </cell>
          <cell r="M2569" t="str">
            <v/>
          </cell>
          <cell r="N2569" t="str">
            <v/>
          </cell>
          <cell r="P2569" t="str">
            <v/>
          </cell>
          <cell r="Q2569" t="str">
            <v/>
          </cell>
          <cell r="R2569" t="str">
            <v/>
          </cell>
        </row>
        <row r="2570">
          <cell r="A2570" t="str">
            <v/>
          </cell>
          <cell r="B2570">
            <v>0</v>
          </cell>
          <cell r="C2570" t="str">
            <v/>
          </cell>
          <cell r="D2570" t="str">
            <v/>
          </cell>
          <cell r="E2570" t="str">
            <v>C</v>
          </cell>
          <cell r="F2570" t="str">
            <v/>
          </cell>
          <cell r="G2570">
            <v>0</v>
          </cell>
          <cell r="H2570">
            <v>0</v>
          </cell>
          <cell r="I2570">
            <v>0</v>
          </cell>
          <cell r="J2570" t="str">
            <v/>
          </cell>
          <cell r="K2570" t="str">
            <v/>
          </cell>
          <cell r="L2570" t="str">
            <v/>
          </cell>
          <cell r="M2570" t="str">
            <v/>
          </cell>
          <cell r="N2570" t="str">
            <v/>
          </cell>
          <cell r="P2570" t="str">
            <v/>
          </cell>
          <cell r="Q2570" t="str">
            <v/>
          </cell>
          <cell r="R2570" t="str">
            <v/>
          </cell>
        </row>
        <row r="2571">
          <cell r="A2571" t="str">
            <v/>
          </cell>
          <cell r="B2571">
            <v>0</v>
          </cell>
          <cell r="C2571" t="str">
            <v/>
          </cell>
          <cell r="D2571" t="str">
            <v/>
          </cell>
          <cell r="E2571" t="str">
            <v>C</v>
          </cell>
          <cell r="F2571" t="str">
            <v/>
          </cell>
          <cell r="G2571">
            <v>0</v>
          </cell>
          <cell r="H2571">
            <v>0</v>
          </cell>
          <cell r="I2571">
            <v>0</v>
          </cell>
          <cell r="J2571" t="str">
            <v/>
          </cell>
          <cell r="K2571" t="str">
            <v/>
          </cell>
          <cell r="L2571" t="str">
            <v/>
          </cell>
          <cell r="M2571" t="str">
            <v/>
          </cell>
          <cell r="N2571" t="str">
            <v/>
          </cell>
          <cell r="P2571" t="str">
            <v/>
          </cell>
          <cell r="Q2571" t="str">
            <v/>
          </cell>
          <cell r="R2571" t="str">
            <v/>
          </cell>
        </row>
        <row r="2572">
          <cell r="A2572" t="str">
            <v/>
          </cell>
          <cell r="B2572">
            <v>0</v>
          </cell>
          <cell r="C2572" t="str">
            <v/>
          </cell>
          <cell r="D2572" t="str">
            <v/>
          </cell>
          <cell r="E2572" t="str">
            <v>C</v>
          </cell>
          <cell r="F2572" t="str">
            <v/>
          </cell>
          <cell r="G2572">
            <v>0</v>
          </cell>
          <cell r="H2572">
            <v>0</v>
          </cell>
          <cell r="I2572">
            <v>0</v>
          </cell>
          <cell r="J2572" t="str">
            <v/>
          </cell>
          <cell r="K2572" t="str">
            <v/>
          </cell>
          <cell r="L2572" t="str">
            <v/>
          </cell>
          <cell r="M2572" t="str">
            <v/>
          </cell>
          <cell r="N2572" t="str">
            <v/>
          </cell>
          <cell r="P2572" t="str">
            <v/>
          </cell>
          <cell r="Q2572" t="str">
            <v/>
          </cell>
          <cell r="R2572" t="str">
            <v/>
          </cell>
        </row>
        <row r="2573">
          <cell r="A2573" t="str">
            <v/>
          </cell>
          <cell r="B2573">
            <v>0</v>
          </cell>
          <cell r="C2573" t="str">
            <v/>
          </cell>
          <cell r="D2573" t="str">
            <v/>
          </cell>
          <cell r="E2573" t="str">
            <v>C</v>
          </cell>
          <cell r="F2573" t="str">
            <v/>
          </cell>
          <cell r="G2573">
            <v>0</v>
          </cell>
          <cell r="H2573">
            <v>0</v>
          </cell>
          <cell r="I2573">
            <v>0</v>
          </cell>
          <cell r="J2573" t="str">
            <v/>
          </cell>
          <cell r="K2573" t="str">
            <v/>
          </cell>
          <cell r="L2573" t="str">
            <v/>
          </cell>
          <cell r="M2573" t="str">
            <v/>
          </cell>
          <cell r="N2573" t="str">
            <v/>
          </cell>
          <cell r="P2573" t="str">
            <v/>
          </cell>
          <cell r="Q2573" t="str">
            <v/>
          </cell>
          <cell r="R2573" t="str">
            <v/>
          </cell>
        </row>
        <row r="2574">
          <cell r="A2574" t="str">
            <v/>
          </cell>
          <cell r="B2574">
            <v>0</v>
          </cell>
          <cell r="C2574" t="str">
            <v/>
          </cell>
          <cell r="D2574" t="str">
            <v/>
          </cell>
          <cell r="E2574" t="str">
            <v>C</v>
          </cell>
          <cell r="F2574" t="str">
            <v/>
          </cell>
          <cell r="G2574">
            <v>0</v>
          </cell>
          <cell r="H2574">
            <v>0</v>
          </cell>
          <cell r="I2574">
            <v>0</v>
          </cell>
          <cell r="J2574" t="str">
            <v/>
          </cell>
          <cell r="K2574" t="str">
            <v/>
          </cell>
          <cell r="L2574" t="str">
            <v/>
          </cell>
          <cell r="M2574" t="str">
            <v/>
          </cell>
          <cell r="N2574" t="str">
            <v/>
          </cell>
          <cell r="P2574" t="str">
            <v/>
          </cell>
          <cell r="Q2574" t="str">
            <v/>
          </cell>
          <cell r="R2574" t="str">
            <v/>
          </cell>
        </row>
        <row r="2575">
          <cell r="A2575" t="str">
            <v/>
          </cell>
          <cell r="B2575">
            <v>0</v>
          </cell>
          <cell r="C2575" t="str">
            <v/>
          </cell>
          <cell r="D2575" t="str">
            <v/>
          </cell>
          <cell r="E2575" t="str">
            <v>C</v>
          </cell>
          <cell r="F2575" t="str">
            <v/>
          </cell>
          <cell r="G2575">
            <v>0</v>
          </cell>
          <cell r="H2575">
            <v>0</v>
          </cell>
          <cell r="I2575">
            <v>0</v>
          </cell>
          <cell r="J2575" t="str">
            <v/>
          </cell>
          <cell r="K2575" t="str">
            <v/>
          </cell>
          <cell r="L2575" t="str">
            <v/>
          </cell>
          <cell r="M2575" t="str">
            <v/>
          </cell>
          <cell r="N2575" t="str">
            <v/>
          </cell>
          <cell r="P2575" t="str">
            <v/>
          </cell>
          <cell r="Q2575" t="str">
            <v/>
          </cell>
          <cell r="R2575" t="str">
            <v/>
          </cell>
        </row>
        <row r="2576">
          <cell r="A2576" t="str">
            <v/>
          </cell>
          <cell r="B2576">
            <v>0</v>
          </cell>
          <cell r="C2576" t="str">
            <v/>
          </cell>
          <cell r="D2576" t="str">
            <v/>
          </cell>
          <cell r="E2576" t="str">
            <v>C</v>
          </cell>
          <cell r="F2576" t="str">
            <v/>
          </cell>
          <cell r="G2576">
            <v>0</v>
          </cell>
          <cell r="H2576">
            <v>0</v>
          </cell>
          <cell r="I2576">
            <v>0</v>
          </cell>
          <cell r="J2576" t="str">
            <v/>
          </cell>
          <cell r="K2576" t="str">
            <v/>
          </cell>
          <cell r="L2576" t="str">
            <v/>
          </cell>
          <cell r="M2576" t="str">
            <v/>
          </cell>
          <cell r="N2576" t="str">
            <v/>
          </cell>
          <cell r="P2576" t="str">
            <v/>
          </cell>
          <cell r="Q2576" t="str">
            <v/>
          </cell>
          <cell r="R2576" t="str">
            <v/>
          </cell>
        </row>
        <row r="2577">
          <cell r="A2577" t="str">
            <v/>
          </cell>
          <cell r="B2577">
            <v>0</v>
          </cell>
          <cell r="C2577" t="str">
            <v/>
          </cell>
          <cell r="D2577" t="str">
            <v/>
          </cell>
          <cell r="E2577" t="str">
            <v>C</v>
          </cell>
          <cell r="F2577" t="str">
            <v/>
          </cell>
          <cell r="G2577">
            <v>0</v>
          </cell>
          <cell r="H2577">
            <v>0</v>
          </cell>
          <cell r="I2577">
            <v>0</v>
          </cell>
          <cell r="J2577" t="str">
            <v/>
          </cell>
          <cell r="K2577" t="str">
            <v/>
          </cell>
          <cell r="L2577" t="str">
            <v/>
          </cell>
          <cell r="M2577" t="str">
            <v/>
          </cell>
          <cell r="N2577" t="str">
            <v/>
          </cell>
          <cell r="P2577" t="str">
            <v/>
          </cell>
          <cell r="Q2577" t="str">
            <v/>
          </cell>
          <cell r="R2577" t="str">
            <v/>
          </cell>
        </row>
        <row r="2578">
          <cell r="A2578" t="str">
            <v/>
          </cell>
          <cell r="B2578">
            <v>0</v>
          </cell>
          <cell r="C2578" t="str">
            <v/>
          </cell>
          <cell r="D2578" t="str">
            <v/>
          </cell>
          <cell r="E2578" t="str">
            <v>C</v>
          </cell>
          <cell r="F2578" t="str">
            <v/>
          </cell>
          <cell r="G2578">
            <v>0</v>
          </cell>
          <cell r="H2578">
            <v>0</v>
          </cell>
          <cell r="I2578">
            <v>0</v>
          </cell>
          <cell r="J2578" t="str">
            <v/>
          </cell>
          <cell r="K2578" t="str">
            <v/>
          </cell>
          <cell r="L2578" t="str">
            <v/>
          </cell>
          <cell r="M2578" t="str">
            <v/>
          </cell>
          <cell r="N2578" t="str">
            <v/>
          </cell>
          <cell r="P2578" t="str">
            <v/>
          </cell>
          <cell r="Q2578" t="str">
            <v/>
          </cell>
          <cell r="R2578" t="str">
            <v/>
          </cell>
        </row>
        <row r="2579">
          <cell r="A2579" t="str">
            <v/>
          </cell>
          <cell r="B2579">
            <v>0</v>
          </cell>
          <cell r="C2579" t="str">
            <v/>
          </cell>
          <cell r="D2579" t="str">
            <v/>
          </cell>
          <cell r="E2579" t="str">
            <v>C</v>
          </cell>
          <cell r="F2579" t="str">
            <v/>
          </cell>
          <cell r="G2579">
            <v>0</v>
          </cell>
          <cell r="H2579">
            <v>0</v>
          </cell>
          <cell r="I2579">
            <v>0</v>
          </cell>
          <cell r="J2579" t="str">
            <v/>
          </cell>
          <cell r="K2579" t="str">
            <v/>
          </cell>
          <cell r="L2579" t="str">
            <v/>
          </cell>
          <cell r="M2579" t="str">
            <v/>
          </cell>
          <cell r="N2579" t="str">
            <v/>
          </cell>
          <cell r="P2579" t="str">
            <v/>
          </cell>
          <cell r="Q2579" t="str">
            <v/>
          </cell>
          <cell r="R2579" t="str">
            <v/>
          </cell>
        </row>
        <row r="2580">
          <cell r="A2580" t="str">
            <v/>
          </cell>
          <cell r="B2580">
            <v>0</v>
          </cell>
          <cell r="C2580" t="str">
            <v/>
          </cell>
          <cell r="D2580" t="str">
            <v/>
          </cell>
          <cell r="E2580" t="str">
            <v>C</v>
          </cell>
          <cell r="F2580" t="str">
            <v/>
          </cell>
          <cell r="G2580">
            <v>0</v>
          </cell>
          <cell r="H2580">
            <v>0</v>
          </cell>
          <cell r="I2580">
            <v>0</v>
          </cell>
          <cell r="J2580" t="str">
            <v/>
          </cell>
          <cell r="K2580" t="str">
            <v/>
          </cell>
          <cell r="L2580" t="str">
            <v/>
          </cell>
          <cell r="M2580" t="str">
            <v/>
          </cell>
          <cell r="N2580" t="str">
            <v/>
          </cell>
          <cell r="P2580" t="str">
            <v/>
          </cell>
          <cell r="Q2580" t="str">
            <v/>
          </cell>
          <cell r="R2580" t="str">
            <v/>
          </cell>
        </row>
        <row r="2581">
          <cell r="A2581" t="str">
            <v/>
          </cell>
          <cell r="B2581">
            <v>0</v>
          </cell>
          <cell r="C2581" t="str">
            <v/>
          </cell>
          <cell r="D2581" t="str">
            <v/>
          </cell>
          <cell r="E2581" t="str">
            <v>C</v>
          </cell>
          <cell r="F2581" t="str">
            <v/>
          </cell>
          <cell r="G2581">
            <v>0</v>
          </cell>
          <cell r="H2581">
            <v>0</v>
          </cell>
          <cell r="I2581">
            <v>0</v>
          </cell>
          <cell r="J2581" t="str">
            <v/>
          </cell>
          <cell r="K2581" t="str">
            <v/>
          </cell>
          <cell r="L2581" t="str">
            <v/>
          </cell>
          <cell r="M2581" t="str">
            <v/>
          </cell>
          <cell r="N2581" t="str">
            <v/>
          </cell>
          <cell r="P2581" t="str">
            <v/>
          </cell>
          <cell r="Q2581" t="str">
            <v/>
          </cell>
          <cell r="R2581" t="str">
            <v/>
          </cell>
        </row>
        <row r="2582">
          <cell r="A2582" t="str">
            <v/>
          </cell>
          <cell r="B2582">
            <v>0</v>
          </cell>
          <cell r="C2582" t="str">
            <v/>
          </cell>
          <cell r="D2582" t="str">
            <v/>
          </cell>
          <cell r="E2582" t="str">
            <v>C</v>
          </cell>
          <cell r="F2582" t="str">
            <v/>
          </cell>
          <cell r="G2582">
            <v>0</v>
          </cell>
          <cell r="H2582">
            <v>0</v>
          </cell>
          <cell r="I2582">
            <v>0</v>
          </cell>
          <cell r="J2582" t="str">
            <v/>
          </cell>
          <cell r="K2582" t="str">
            <v/>
          </cell>
          <cell r="L2582" t="str">
            <v/>
          </cell>
          <cell r="M2582" t="str">
            <v/>
          </cell>
          <cell r="N2582" t="str">
            <v/>
          </cell>
          <cell r="P2582" t="str">
            <v/>
          </cell>
          <cell r="Q2582" t="str">
            <v/>
          </cell>
          <cell r="R2582" t="str">
            <v/>
          </cell>
        </row>
        <row r="2583">
          <cell r="A2583" t="str">
            <v/>
          </cell>
          <cell r="B2583">
            <v>0</v>
          </cell>
          <cell r="C2583" t="str">
            <v/>
          </cell>
          <cell r="D2583" t="str">
            <v/>
          </cell>
          <cell r="E2583" t="str">
            <v>C</v>
          </cell>
          <cell r="F2583" t="str">
            <v/>
          </cell>
          <cell r="G2583">
            <v>0</v>
          </cell>
          <cell r="H2583">
            <v>0</v>
          </cell>
          <cell r="I2583">
            <v>0</v>
          </cell>
          <cell r="J2583" t="str">
            <v/>
          </cell>
          <cell r="K2583" t="str">
            <v/>
          </cell>
          <cell r="L2583" t="str">
            <v/>
          </cell>
          <cell r="M2583" t="str">
            <v/>
          </cell>
          <cell r="N2583" t="str">
            <v/>
          </cell>
          <cell r="P2583" t="str">
            <v/>
          </cell>
          <cell r="Q2583" t="str">
            <v/>
          </cell>
          <cell r="R2583" t="str">
            <v/>
          </cell>
        </row>
        <row r="2584">
          <cell r="A2584" t="str">
            <v/>
          </cell>
          <cell r="B2584">
            <v>0</v>
          </cell>
          <cell r="C2584" t="str">
            <v/>
          </cell>
          <cell r="D2584" t="str">
            <v/>
          </cell>
          <cell r="E2584" t="str">
            <v>C</v>
          </cell>
          <cell r="F2584" t="str">
            <v/>
          </cell>
          <cell r="G2584">
            <v>0</v>
          </cell>
          <cell r="H2584">
            <v>0</v>
          </cell>
          <cell r="I2584">
            <v>0</v>
          </cell>
          <cell r="J2584" t="str">
            <v/>
          </cell>
          <cell r="K2584" t="str">
            <v/>
          </cell>
          <cell r="L2584" t="str">
            <v/>
          </cell>
          <cell r="M2584" t="str">
            <v/>
          </cell>
          <cell r="N2584" t="str">
            <v/>
          </cell>
          <cell r="P2584" t="str">
            <v/>
          </cell>
          <cell r="Q2584" t="str">
            <v/>
          </cell>
          <cell r="R2584" t="str">
            <v/>
          </cell>
        </row>
        <row r="2585">
          <cell r="A2585" t="str">
            <v/>
          </cell>
          <cell r="B2585">
            <v>0</v>
          </cell>
          <cell r="C2585" t="str">
            <v/>
          </cell>
          <cell r="D2585" t="str">
            <v/>
          </cell>
          <cell r="E2585" t="str">
            <v>C</v>
          </cell>
          <cell r="F2585" t="str">
            <v/>
          </cell>
          <cell r="G2585">
            <v>0</v>
          </cell>
          <cell r="H2585">
            <v>0</v>
          </cell>
          <cell r="I2585">
            <v>0</v>
          </cell>
          <cell r="J2585" t="str">
            <v/>
          </cell>
          <cell r="K2585" t="str">
            <v/>
          </cell>
          <cell r="L2585" t="str">
            <v/>
          </cell>
          <cell r="M2585" t="str">
            <v/>
          </cell>
          <cell r="N2585" t="str">
            <v/>
          </cell>
          <cell r="P2585" t="str">
            <v/>
          </cell>
          <cell r="Q2585" t="str">
            <v/>
          </cell>
          <cell r="R2585" t="str">
            <v/>
          </cell>
        </row>
        <row r="2586">
          <cell r="A2586" t="str">
            <v/>
          </cell>
          <cell r="B2586">
            <v>0</v>
          </cell>
          <cell r="C2586" t="str">
            <v/>
          </cell>
          <cell r="D2586" t="str">
            <v/>
          </cell>
          <cell r="E2586" t="str">
            <v>C</v>
          </cell>
          <cell r="F2586" t="str">
            <v/>
          </cell>
          <cell r="G2586">
            <v>0</v>
          </cell>
          <cell r="H2586">
            <v>0</v>
          </cell>
          <cell r="I2586">
            <v>0</v>
          </cell>
          <cell r="J2586" t="str">
            <v/>
          </cell>
          <cell r="K2586" t="str">
            <v/>
          </cell>
          <cell r="L2586" t="str">
            <v/>
          </cell>
          <cell r="M2586" t="str">
            <v/>
          </cell>
          <cell r="N2586" t="str">
            <v/>
          </cell>
          <cell r="P2586" t="str">
            <v/>
          </cell>
          <cell r="Q2586" t="str">
            <v/>
          </cell>
          <cell r="R2586" t="str">
            <v/>
          </cell>
        </row>
        <row r="2587">
          <cell r="A2587" t="str">
            <v/>
          </cell>
          <cell r="B2587">
            <v>0</v>
          </cell>
          <cell r="C2587" t="str">
            <v/>
          </cell>
          <cell r="D2587" t="str">
            <v/>
          </cell>
          <cell r="E2587" t="str">
            <v>C</v>
          </cell>
          <cell r="F2587" t="str">
            <v/>
          </cell>
          <cell r="G2587">
            <v>0</v>
          </cell>
          <cell r="H2587">
            <v>0</v>
          </cell>
          <cell r="I2587">
            <v>0</v>
          </cell>
          <cell r="J2587" t="str">
            <v/>
          </cell>
          <cell r="K2587" t="str">
            <v/>
          </cell>
          <cell r="L2587" t="str">
            <v/>
          </cell>
          <cell r="M2587" t="str">
            <v/>
          </cell>
          <cell r="N2587" t="str">
            <v/>
          </cell>
          <cell r="P2587" t="str">
            <v/>
          </cell>
          <cell r="Q2587" t="str">
            <v/>
          </cell>
          <cell r="R2587" t="str">
            <v/>
          </cell>
        </row>
        <row r="2588">
          <cell r="A2588" t="str">
            <v/>
          </cell>
          <cell r="B2588">
            <v>0</v>
          </cell>
          <cell r="C2588" t="str">
            <v/>
          </cell>
          <cell r="D2588" t="str">
            <v/>
          </cell>
          <cell r="E2588" t="str">
            <v>C</v>
          </cell>
          <cell r="F2588" t="str">
            <v/>
          </cell>
          <cell r="G2588">
            <v>0</v>
          </cell>
          <cell r="H2588">
            <v>0</v>
          </cell>
          <cell r="I2588">
            <v>0</v>
          </cell>
          <cell r="J2588" t="str">
            <v/>
          </cell>
          <cell r="K2588" t="str">
            <v/>
          </cell>
          <cell r="L2588" t="str">
            <v/>
          </cell>
          <cell r="M2588" t="str">
            <v/>
          </cell>
          <cell r="N2588" t="str">
            <v/>
          </cell>
          <cell r="P2588" t="str">
            <v/>
          </cell>
          <cell r="Q2588" t="str">
            <v/>
          </cell>
          <cell r="R2588" t="str">
            <v/>
          </cell>
        </row>
        <row r="2589">
          <cell r="A2589" t="str">
            <v/>
          </cell>
          <cell r="B2589">
            <v>0</v>
          </cell>
          <cell r="C2589" t="str">
            <v/>
          </cell>
          <cell r="D2589" t="str">
            <v/>
          </cell>
          <cell r="E2589" t="str">
            <v>C</v>
          </cell>
          <cell r="F2589" t="str">
            <v/>
          </cell>
          <cell r="G2589">
            <v>0</v>
          </cell>
          <cell r="H2589">
            <v>0</v>
          </cell>
          <cell r="I2589">
            <v>0</v>
          </cell>
          <cell r="J2589" t="str">
            <v/>
          </cell>
          <cell r="K2589" t="str">
            <v/>
          </cell>
          <cell r="L2589" t="str">
            <v/>
          </cell>
          <cell r="M2589" t="str">
            <v/>
          </cell>
          <cell r="N2589" t="str">
            <v/>
          </cell>
          <cell r="P2589" t="str">
            <v/>
          </cell>
          <cell r="Q2589" t="str">
            <v/>
          </cell>
          <cell r="R2589" t="str">
            <v/>
          </cell>
        </row>
        <row r="2590">
          <cell r="A2590" t="str">
            <v/>
          </cell>
          <cell r="B2590">
            <v>0</v>
          </cell>
          <cell r="C2590" t="str">
            <v/>
          </cell>
          <cell r="D2590" t="str">
            <v/>
          </cell>
          <cell r="E2590" t="str">
            <v>C</v>
          </cell>
          <cell r="F2590" t="str">
            <v/>
          </cell>
          <cell r="G2590">
            <v>0</v>
          </cell>
          <cell r="H2590">
            <v>0</v>
          </cell>
          <cell r="I2590">
            <v>0</v>
          </cell>
          <cell r="J2590" t="str">
            <v/>
          </cell>
          <cell r="K2590" t="str">
            <v/>
          </cell>
          <cell r="L2590" t="str">
            <v/>
          </cell>
          <cell r="M2590" t="str">
            <v/>
          </cell>
          <cell r="N2590" t="str">
            <v/>
          </cell>
          <cell r="P2590" t="str">
            <v/>
          </cell>
          <cell r="Q2590" t="str">
            <v/>
          </cell>
          <cell r="R2590" t="str">
            <v/>
          </cell>
        </row>
        <row r="2591">
          <cell r="A2591" t="str">
            <v/>
          </cell>
          <cell r="B2591">
            <v>0</v>
          </cell>
          <cell r="C2591" t="str">
            <v/>
          </cell>
          <cell r="D2591" t="str">
            <v/>
          </cell>
          <cell r="E2591" t="str">
            <v>C</v>
          </cell>
          <cell r="F2591" t="str">
            <v/>
          </cell>
          <cell r="G2591">
            <v>0</v>
          </cell>
          <cell r="H2591">
            <v>0</v>
          </cell>
          <cell r="I2591">
            <v>0</v>
          </cell>
          <cell r="J2591" t="str">
            <v/>
          </cell>
          <cell r="K2591" t="str">
            <v/>
          </cell>
          <cell r="L2591" t="str">
            <v/>
          </cell>
          <cell r="M2591" t="str">
            <v/>
          </cell>
          <cell r="N2591" t="str">
            <v/>
          </cell>
          <cell r="P2591" t="str">
            <v/>
          </cell>
          <cell r="Q2591" t="str">
            <v/>
          </cell>
          <cell r="R2591" t="str">
            <v/>
          </cell>
        </row>
        <row r="2592">
          <cell r="A2592" t="str">
            <v/>
          </cell>
          <cell r="B2592">
            <v>0</v>
          </cell>
          <cell r="C2592" t="str">
            <v/>
          </cell>
          <cell r="D2592" t="str">
            <v/>
          </cell>
          <cell r="E2592" t="str">
            <v>C</v>
          </cell>
          <cell r="F2592" t="str">
            <v/>
          </cell>
          <cell r="G2592">
            <v>0</v>
          </cell>
          <cell r="H2592">
            <v>0</v>
          </cell>
          <cell r="I2592">
            <v>0</v>
          </cell>
          <cell r="J2592" t="str">
            <v/>
          </cell>
          <cell r="K2592" t="str">
            <v/>
          </cell>
          <cell r="L2592" t="str">
            <v/>
          </cell>
          <cell r="M2592" t="str">
            <v/>
          </cell>
          <cell r="N2592" t="str">
            <v/>
          </cell>
          <cell r="P2592" t="str">
            <v/>
          </cell>
          <cell r="Q2592" t="str">
            <v/>
          </cell>
          <cell r="R2592" t="str">
            <v/>
          </cell>
        </row>
        <row r="2593">
          <cell r="A2593" t="str">
            <v/>
          </cell>
          <cell r="B2593">
            <v>0</v>
          </cell>
          <cell r="C2593" t="str">
            <v/>
          </cell>
          <cell r="D2593" t="str">
            <v/>
          </cell>
          <cell r="E2593" t="str">
            <v>C</v>
          </cell>
          <cell r="F2593" t="str">
            <v/>
          </cell>
          <cell r="G2593">
            <v>0</v>
          </cell>
          <cell r="H2593">
            <v>0</v>
          </cell>
          <cell r="I2593">
            <v>0</v>
          </cell>
          <cell r="J2593" t="str">
            <v/>
          </cell>
          <cell r="K2593" t="str">
            <v/>
          </cell>
          <cell r="L2593" t="str">
            <v/>
          </cell>
          <cell r="M2593" t="str">
            <v/>
          </cell>
          <cell r="N2593" t="str">
            <v/>
          </cell>
          <cell r="P2593" t="str">
            <v/>
          </cell>
          <cell r="Q2593" t="str">
            <v/>
          </cell>
          <cell r="R2593" t="str">
            <v/>
          </cell>
        </row>
        <row r="2594">
          <cell r="A2594" t="str">
            <v/>
          </cell>
          <cell r="B2594">
            <v>0</v>
          </cell>
          <cell r="C2594" t="str">
            <v/>
          </cell>
          <cell r="D2594" t="str">
            <v/>
          </cell>
          <cell r="E2594" t="str">
            <v>C</v>
          </cell>
          <cell r="F2594" t="str">
            <v/>
          </cell>
          <cell r="G2594">
            <v>0</v>
          </cell>
          <cell r="H2594">
            <v>0</v>
          </cell>
          <cell r="I2594">
            <v>0</v>
          </cell>
          <cell r="J2594" t="str">
            <v/>
          </cell>
          <cell r="K2594" t="str">
            <v/>
          </cell>
          <cell r="L2594" t="str">
            <v/>
          </cell>
          <cell r="M2594" t="str">
            <v/>
          </cell>
          <cell r="N2594" t="str">
            <v/>
          </cell>
          <cell r="P2594" t="str">
            <v/>
          </cell>
          <cell r="Q2594" t="str">
            <v/>
          </cell>
          <cell r="R2594" t="str">
            <v/>
          </cell>
        </row>
        <row r="2595">
          <cell r="A2595" t="str">
            <v/>
          </cell>
          <cell r="B2595">
            <v>0</v>
          </cell>
          <cell r="C2595" t="str">
            <v/>
          </cell>
          <cell r="D2595" t="str">
            <v/>
          </cell>
          <cell r="E2595" t="str">
            <v>C</v>
          </cell>
          <cell r="F2595" t="str">
            <v/>
          </cell>
          <cell r="G2595">
            <v>0</v>
          </cell>
          <cell r="H2595">
            <v>0</v>
          </cell>
          <cell r="I2595">
            <v>0</v>
          </cell>
          <cell r="J2595" t="str">
            <v/>
          </cell>
          <cell r="K2595" t="str">
            <v/>
          </cell>
          <cell r="L2595" t="str">
            <v/>
          </cell>
          <cell r="M2595" t="str">
            <v/>
          </cell>
          <cell r="N2595" t="str">
            <v/>
          </cell>
          <cell r="P2595" t="str">
            <v/>
          </cell>
          <cell r="Q2595" t="str">
            <v/>
          </cell>
          <cell r="R2595" t="str">
            <v/>
          </cell>
        </row>
        <row r="2596">
          <cell r="A2596" t="str">
            <v/>
          </cell>
          <cell r="B2596">
            <v>0</v>
          </cell>
          <cell r="C2596" t="str">
            <v/>
          </cell>
          <cell r="D2596" t="str">
            <v/>
          </cell>
          <cell r="E2596" t="str">
            <v>C</v>
          </cell>
          <cell r="F2596" t="str">
            <v/>
          </cell>
          <cell r="G2596">
            <v>0</v>
          </cell>
          <cell r="H2596">
            <v>0</v>
          </cell>
          <cell r="I2596">
            <v>0</v>
          </cell>
          <cell r="J2596" t="str">
            <v/>
          </cell>
          <cell r="K2596" t="str">
            <v/>
          </cell>
          <cell r="L2596" t="str">
            <v/>
          </cell>
          <cell r="M2596" t="str">
            <v/>
          </cell>
          <cell r="N2596" t="str">
            <v/>
          </cell>
          <cell r="P2596" t="str">
            <v/>
          </cell>
          <cell r="Q2596" t="str">
            <v/>
          </cell>
          <cell r="R2596" t="str">
            <v/>
          </cell>
        </row>
        <row r="2597">
          <cell r="A2597" t="str">
            <v/>
          </cell>
          <cell r="B2597">
            <v>0</v>
          </cell>
          <cell r="C2597" t="str">
            <v/>
          </cell>
          <cell r="D2597" t="str">
            <v/>
          </cell>
          <cell r="E2597" t="str">
            <v>C</v>
          </cell>
          <cell r="F2597" t="str">
            <v/>
          </cell>
          <cell r="G2597">
            <v>0</v>
          </cell>
          <cell r="H2597">
            <v>0</v>
          </cell>
          <cell r="I2597">
            <v>0</v>
          </cell>
          <cell r="J2597" t="str">
            <v/>
          </cell>
          <cell r="K2597" t="str">
            <v/>
          </cell>
          <cell r="L2597" t="str">
            <v/>
          </cell>
          <cell r="M2597" t="str">
            <v/>
          </cell>
          <cell r="N2597" t="str">
            <v/>
          </cell>
          <cell r="P2597" t="str">
            <v/>
          </cell>
          <cell r="Q2597" t="str">
            <v/>
          </cell>
          <cell r="R2597" t="str">
            <v/>
          </cell>
        </row>
        <row r="2598">
          <cell r="A2598" t="str">
            <v/>
          </cell>
          <cell r="B2598">
            <v>0</v>
          </cell>
          <cell r="C2598" t="str">
            <v/>
          </cell>
          <cell r="D2598" t="str">
            <v/>
          </cell>
          <cell r="E2598" t="str">
            <v>C</v>
          </cell>
          <cell r="F2598" t="str">
            <v/>
          </cell>
          <cell r="G2598">
            <v>0</v>
          </cell>
          <cell r="H2598">
            <v>0</v>
          </cell>
          <cell r="I2598">
            <v>0</v>
          </cell>
          <cell r="J2598" t="str">
            <v/>
          </cell>
          <cell r="K2598" t="str">
            <v/>
          </cell>
          <cell r="L2598" t="str">
            <v/>
          </cell>
          <cell r="M2598" t="str">
            <v/>
          </cell>
          <cell r="N2598" t="str">
            <v/>
          </cell>
          <cell r="P2598" t="str">
            <v/>
          </cell>
          <cell r="Q2598" t="str">
            <v/>
          </cell>
          <cell r="R2598" t="str">
            <v/>
          </cell>
        </row>
        <row r="2599">
          <cell r="A2599" t="str">
            <v/>
          </cell>
          <cell r="B2599">
            <v>0</v>
          </cell>
          <cell r="C2599" t="str">
            <v/>
          </cell>
          <cell r="D2599" t="str">
            <v/>
          </cell>
          <cell r="E2599" t="str">
            <v>C</v>
          </cell>
          <cell r="F2599" t="str">
            <v/>
          </cell>
          <cell r="G2599">
            <v>0</v>
          </cell>
          <cell r="H2599">
            <v>0</v>
          </cell>
          <cell r="I2599">
            <v>0</v>
          </cell>
          <cell r="J2599" t="str">
            <v/>
          </cell>
          <cell r="K2599" t="str">
            <v/>
          </cell>
          <cell r="L2599" t="str">
            <v/>
          </cell>
          <cell r="M2599" t="str">
            <v/>
          </cell>
          <cell r="N2599" t="str">
            <v/>
          </cell>
          <cell r="P2599" t="str">
            <v/>
          </cell>
          <cell r="Q2599" t="str">
            <v/>
          </cell>
          <cell r="R2599" t="str">
            <v/>
          </cell>
        </row>
        <row r="2600">
          <cell r="A2600" t="str">
            <v/>
          </cell>
          <cell r="B2600">
            <v>0</v>
          </cell>
          <cell r="C2600" t="str">
            <v/>
          </cell>
          <cell r="D2600" t="str">
            <v/>
          </cell>
          <cell r="E2600" t="str">
            <v>C</v>
          </cell>
          <cell r="F2600" t="str">
            <v/>
          </cell>
          <cell r="G2600">
            <v>0</v>
          </cell>
          <cell r="H2600">
            <v>0</v>
          </cell>
          <cell r="I2600">
            <v>0</v>
          </cell>
          <cell r="J2600" t="str">
            <v/>
          </cell>
          <cell r="K2600" t="str">
            <v/>
          </cell>
          <cell r="L2600" t="str">
            <v/>
          </cell>
          <cell r="M2600" t="str">
            <v/>
          </cell>
          <cell r="N2600" t="str">
            <v/>
          </cell>
          <cell r="P2600" t="str">
            <v/>
          </cell>
          <cell r="Q2600" t="str">
            <v/>
          </cell>
          <cell r="R2600" t="str">
            <v/>
          </cell>
        </row>
        <row r="2601">
          <cell r="A2601" t="str">
            <v/>
          </cell>
          <cell r="B2601">
            <v>0</v>
          </cell>
          <cell r="C2601" t="str">
            <v/>
          </cell>
          <cell r="D2601" t="str">
            <v/>
          </cell>
          <cell r="E2601" t="str">
            <v>C</v>
          </cell>
          <cell r="F2601" t="str">
            <v/>
          </cell>
          <cell r="G2601">
            <v>0</v>
          </cell>
          <cell r="H2601">
            <v>0</v>
          </cell>
          <cell r="I2601">
            <v>0</v>
          </cell>
          <cell r="J2601" t="str">
            <v/>
          </cell>
          <cell r="K2601" t="str">
            <v/>
          </cell>
          <cell r="L2601" t="str">
            <v/>
          </cell>
          <cell r="M2601" t="str">
            <v/>
          </cell>
          <cell r="N2601" t="str">
            <v/>
          </cell>
          <cell r="P2601" t="str">
            <v/>
          </cell>
          <cell r="Q2601" t="str">
            <v/>
          </cell>
          <cell r="R2601" t="str">
            <v/>
          </cell>
        </row>
        <row r="2602">
          <cell r="A2602" t="str">
            <v/>
          </cell>
          <cell r="B2602">
            <v>0</v>
          </cell>
          <cell r="C2602" t="str">
            <v/>
          </cell>
          <cell r="D2602" t="str">
            <v/>
          </cell>
          <cell r="E2602" t="str">
            <v>C</v>
          </cell>
          <cell r="F2602" t="str">
            <v/>
          </cell>
          <cell r="G2602">
            <v>0</v>
          </cell>
          <cell r="H2602">
            <v>0</v>
          </cell>
          <cell r="I2602">
            <v>0</v>
          </cell>
          <cell r="J2602" t="str">
            <v/>
          </cell>
          <cell r="K2602" t="str">
            <v/>
          </cell>
          <cell r="L2602" t="str">
            <v/>
          </cell>
          <cell r="M2602" t="str">
            <v/>
          </cell>
          <cell r="N2602" t="str">
            <v/>
          </cell>
          <cell r="P2602" t="str">
            <v/>
          </cell>
          <cell r="Q2602" t="str">
            <v/>
          </cell>
          <cell r="R2602" t="str">
            <v/>
          </cell>
        </row>
        <row r="2603">
          <cell r="A2603" t="str">
            <v/>
          </cell>
          <cell r="B2603">
            <v>0</v>
          </cell>
          <cell r="C2603" t="str">
            <v/>
          </cell>
          <cell r="D2603" t="str">
            <v/>
          </cell>
          <cell r="E2603" t="str">
            <v>C</v>
          </cell>
          <cell r="F2603" t="str">
            <v/>
          </cell>
          <cell r="G2603">
            <v>0</v>
          </cell>
          <cell r="H2603">
            <v>0</v>
          </cell>
          <cell r="I2603">
            <v>0</v>
          </cell>
          <cell r="J2603" t="str">
            <v/>
          </cell>
          <cell r="K2603" t="str">
            <v/>
          </cell>
          <cell r="L2603" t="str">
            <v/>
          </cell>
          <cell r="M2603" t="str">
            <v/>
          </cell>
          <cell r="N2603" t="str">
            <v/>
          </cell>
          <cell r="P2603" t="str">
            <v/>
          </cell>
          <cell r="Q2603" t="str">
            <v/>
          </cell>
          <cell r="R2603" t="str">
            <v/>
          </cell>
        </row>
        <row r="2604">
          <cell r="A2604" t="str">
            <v/>
          </cell>
          <cell r="B2604">
            <v>0</v>
          </cell>
          <cell r="C2604" t="str">
            <v/>
          </cell>
          <cell r="D2604" t="str">
            <v/>
          </cell>
          <cell r="E2604" t="str">
            <v>C</v>
          </cell>
          <cell r="F2604" t="str">
            <v/>
          </cell>
          <cell r="G2604">
            <v>0</v>
          </cell>
          <cell r="H2604">
            <v>0</v>
          </cell>
          <cell r="I2604">
            <v>0</v>
          </cell>
          <cell r="J2604" t="str">
            <v/>
          </cell>
          <cell r="K2604" t="str">
            <v/>
          </cell>
          <cell r="L2604" t="str">
            <v/>
          </cell>
          <cell r="M2604" t="str">
            <v/>
          </cell>
          <cell r="N2604" t="str">
            <v/>
          </cell>
          <cell r="P2604" t="str">
            <v/>
          </cell>
          <cell r="Q2604" t="str">
            <v/>
          </cell>
          <cell r="R2604" t="str">
            <v/>
          </cell>
        </row>
        <row r="2605">
          <cell r="A2605" t="str">
            <v/>
          </cell>
          <cell r="B2605">
            <v>0</v>
          </cell>
          <cell r="C2605" t="str">
            <v/>
          </cell>
          <cell r="D2605" t="str">
            <v/>
          </cell>
          <cell r="E2605" t="str">
            <v>C</v>
          </cell>
          <cell r="F2605" t="str">
            <v/>
          </cell>
          <cell r="G2605">
            <v>0</v>
          </cell>
          <cell r="H2605">
            <v>0</v>
          </cell>
          <cell r="I2605">
            <v>0</v>
          </cell>
          <cell r="J2605" t="str">
            <v/>
          </cell>
          <cell r="K2605" t="str">
            <v/>
          </cell>
          <cell r="L2605" t="str">
            <v/>
          </cell>
          <cell r="M2605" t="str">
            <v/>
          </cell>
          <cell r="N2605" t="str">
            <v/>
          </cell>
          <cell r="P2605" t="str">
            <v/>
          </cell>
          <cell r="Q2605" t="str">
            <v/>
          </cell>
          <cell r="R2605" t="str">
            <v/>
          </cell>
        </row>
        <row r="2606">
          <cell r="A2606" t="str">
            <v/>
          </cell>
          <cell r="B2606">
            <v>0</v>
          </cell>
          <cell r="C2606" t="str">
            <v/>
          </cell>
          <cell r="D2606" t="str">
            <v/>
          </cell>
          <cell r="E2606" t="str">
            <v>C</v>
          </cell>
          <cell r="F2606" t="str">
            <v/>
          </cell>
          <cell r="G2606">
            <v>0</v>
          </cell>
          <cell r="H2606">
            <v>0</v>
          </cell>
          <cell r="I2606">
            <v>0</v>
          </cell>
          <cell r="J2606" t="str">
            <v/>
          </cell>
          <cell r="K2606" t="str">
            <v/>
          </cell>
          <cell r="L2606" t="str">
            <v/>
          </cell>
          <cell r="M2606" t="str">
            <v/>
          </cell>
          <cell r="N2606" t="str">
            <v/>
          </cell>
          <cell r="P2606" t="str">
            <v/>
          </cell>
          <cell r="Q2606" t="str">
            <v/>
          </cell>
          <cell r="R2606" t="str">
            <v/>
          </cell>
        </row>
        <row r="2607">
          <cell r="A2607" t="str">
            <v/>
          </cell>
          <cell r="B2607">
            <v>0</v>
          </cell>
          <cell r="C2607" t="str">
            <v/>
          </cell>
          <cell r="D2607" t="str">
            <v/>
          </cell>
          <cell r="E2607" t="str">
            <v>C</v>
          </cell>
          <cell r="F2607" t="str">
            <v/>
          </cell>
          <cell r="G2607">
            <v>0</v>
          </cell>
          <cell r="H2607">
            <v>0</v>
          </cell>
          <cell r="I2607">
            <v>0</v>
          </cell>
          <cell r="J2607" t="str">
            <v/>
          </cell>
          <cell r="K2607" t="str">
            <v/>
          </cell>
          <cell r="L2607" t="str">
            <v/>
          </cell>
          <cell r="M2607" t="str">
            <v/>
          </cell>
          <cell r="N2607" t="str">
            <v/>
          </cell>
          <cell r="P2607" t="str">
            <v/>
          </cell>
          <cell r="Q2607" t="str">
            <v/>
          </cell>
          <cell r="R2607" t="str">
            <v/>
          </cell>
        </row>
        <row r="2608">
          <cell r="A2608" t="str">
            <v/>
          </cell>
          <cell r="B2608">
            <v>0</v>
          </cell>
          <cell r="C2608" t="str">
            <v/>
          </cell>
          <cell r="D2608" t="str">
            <v/>
          </cell>
          <cell r="E2608" t="str">
            <v>C</v>
          </cell>
          <cell r="F2608" t="str">
            <v/>
          </cell>
          <cell r="G2608">
            <v>0</v>
          </cell>
          <cell r="H2608">
            <v>0</v>
          </cell>
          <cell r="I2608">
            <v>0</v>
          </cell>
          <cell r="J2608" t="str">
            <v/>
          </cell>
          <cell r="K2608" t="str">
            <v/>
          </cell>
          <cell r="L2608" t="str">
            <v/>
          </cell>
          <cell r="M2608" t="str">
            <v/>
          </cell>
          <cell r="N2608" t="str">
            <v/>
          </cell>
          <cell r="P2608" t="str">
            <v/>
          </cell>
          <cell r="Q2608" t="str">
            <v/>
          </cell>
          <cell r="R2608" t="str">
            <v/>
          </cell>
        </row>
        <row r="2609">
          <cell r="A2609" t="str">
            <v/>
          </cell>
          <cell r="B2609">
            <v>0</v>
          </cell>
          <cell r="C2609" t="str">
            <v/>
          </cell>
          <cell r="D2609" t="str">
            <v/>
          </cell>
          <cell r="E2609" t="str">
            <v>C</v>
          </cell>
          <cell r="F2609" t="str">
            <v/>
          </cell>
          <cell r="G2609">
            <v>0</v>
          </cell>
          <cell r="H2609">
            <v>0</v>
          </cell>
          <cell r="I2609">
            <v>0</v>
          </cell>
          <cell r="J2609" t="str">
            <v/>
          </cell>
          <cell r="K2609" t="str">
            <v/>
          </cell>
          <cell r="L2609" t="str">
            <v/>
          </cell>
          <cell r="M2609" t="str">
            <v/>
          </cell>
          <cell r="N2609" t="str">
            <v/>
          </cell>
          <cell r="P2609" t="str">
            <v/>
          </cell>
          <cell r="Q2609" t="str">
            <v/>
          </cell>
          <cell r="R2609" t="str">
            <v/>
          </cell>
        </row>
        <row r="2610">
          <cell r="A2610" t="str">
            <v/>
          </cell>
          <cell r="B2610">
            <v>0</v>
          </cell>
          <cell r="C2610" t="str">
            <v/>
          </cell>
          <cell r="D2610" t="str">
            <v/>
          </cell>
          <cell r="E2610" t="str">
            <v>C</v>
          </cell>
          <cell r="F2610" t="str">
            <v/>
          </cell>
          <cell r="G2610">
            <v>0</v>
          </cell>
          <cell r="H2610">
            <v>0</v>
          </cell>
          <cell r="I2610">
            <v>0</v>
          </cell>
          <cell r="J2610" t="str">
            <v/>
          </cell>
          <cell r="K2610" t="str">
            <v/>
          </cell>
          <cell r="L2610" t="str">
            <v/>
          </cell>
          <cell r="M2610" t="str">
            <v/>
          </cell>
          <cell r="N2610" t="str">
            <v/>
          </cell>
          <cell r="P2610" t="str">
            <v/>
          </cell>
          <cell r="Q2610" t="str">
            <v/>
          </cell>
          <cell r="R2610" t="str">
            <v/>
          </cell>
        </row>
        <row r="2611">
          <cell r="A2611" t="str">
            <v/>
          </cell>
          <cell r="B2611">
            <v>0</v>
          </cell>
          <cell r="C2611" t="str">
            <v/>
          </cell>
          <cell r="D2611" t="str">
            <v/>
          </cell>
          <cell r="E2611" t="str">
            <v>C</v>
          </cell>
          <cell r="F2611" t="str">
            <v/>
          </cell>
          <cell r="G2611">
            <v>0</v>
          </cell>
          <cell r="H2611">
            <v>0</v>
          </cell>
          <cell r="I2611">
            <v>0</v>
          </cell>
          <cell r="J2611" t="str">
            <v/>
          </cell>
          <cell r="K2611" t="str">
            <v/>
          </cell>
          <cell r="L2611" t="str">
            <v/>
          </cell>
          <cell r="M2611" t="str">
            <v/>
          </cell>
          <cell r="N2611" t="str">
            <v/>
          </cell>
          <cell r="P2611" t="str">
            <v/>
          </cell>
          <cell r="Q2611" t="str">
            <v/>
          </cell>
          <cell r="R2611" t="str">
            <v/>
          </cell>
        </row>
        <row r="2612">
          <cell r="A2612" t="str">
            <v/>
          </cell>
          <cell r="B2612">
            <v>0</v>
          </cell>
          <cell r="C2612" t="str">
            <v/>
          </cell>
          <cell r="D2612" t="str">
            <v/>
          </cell>
          <cell r="E2612" t="str">
            <v>C</v>
          </cell>
          <cell r="F2612" t="str">
            <v/>
          </cell>
          <cell r="G2612">
            <v>0</v>
          </cell>
          <cell r="H2612">
            <v>0</v>
          </cell>
          <cell r="I2612">
            <v>0</v>
          </cell>
          <cell r="J2612" t="str">
            <v/>
          </cell>
          <cell r="K2612" t="str">
            <v/>
          </cell>
          <cell r="L2612" t="str">
            <v/>
          </cell>
          <cell r="M2612" t="str">
            <v/>
          </cell>
          <cell r="N2612" t="str">
            <v/>
          </cell>
          <cell r="P2612" t="str">
            <v/>
          </cell>
          <cell r="Q2612" t="str">
            <v/>
          </cell>
          <cell r="R2612" t="str">
            <v/>
          </cell>
        </row>
        <row r="2613">
          <cell r="A2613" t="str">
            <v/>
          </cell>
          <cell r="B2613">
            <v>0</v>
          </cell>
          <cell r="C2613" t="str">
            <v/>
          </cell>
          <cell r="D2613" t="str">
            <v/>
          </cell>
          <cell r="E2613" t="str">
            <v>C</v>
          </cell>
          <cell r="F2613" t="str">
            <v/>
          </cell>
          <cell r="G2613">
            <v>0</v>
          </cell>
          <cell r="H2613">
            <v>0</v>
          </cell>
          <cell r="I2613">
            <v>0</v>
          </cell>
          <cell r="J2613" t="str">
            <v/>
          </cell>
          <cell r="K2613" t="str">
            <v/>
          </cell>
          <cell r="L2613" t="str">
            <v/>
          </cell>
          <cell r="M2613" t="str">
            <v/>
          </cell>
          <cell r="N2613" t="str">
            <v/>
          </cell>
          <cell r="P2613" t="str">
            <v/>
          </cell>
          <cell r="Q2613" t="str">
            <v/>
          </cell>
          <cell r="R2613" t="str">
            <v/>
          </cell>
        </row>
        <row r="2614">
          <cell r="A2614" t="str">
            <v/>
          </cell>
          <cell r="B2614">
            <v>0</v>
          </cell>
          <cell r="C2614" t="str">
            <v/>
          </cell>
          <cell r="D2614" t="str">
            <v/>
          </cell>
          <cell r="E2614" t="str">
            <v>C</v>
          </cell>
          <cell r="F2614" t="str">
            <v/>
          </cell>
          <cell r="G2614">
            <v>0</v>
          </cell>
          <cell r="H2614">
            <v>0</v>
          </cell>
          <cell r="I2614">
            <v>0</v>
          </cell>
          <cell r="J2614" t="str">
            <v/>
          </cell>
          <cell r="K2614" t="str">
            <v/>
          </cell>
          <cell r="L2614" t="str">
            <v/>
          </cell>
          <cell r="M2614" t="str">
            <v/>
          </cell>
          <cell r="N2614" t="str">
            <v/>
          </cell>
          <cell r="P2614" t="str">
            <v/>
          </cell>
          <cell r="Q2614" t="str">
            <v/>
          </cell>
          <cell r="R2614" t="str">
            <v/>
          </cell>
        </row>
        <row r="2615">
          <cell r="A2615" t="str">
            <v/>
          </cell>
          <cell r="B2615">
            <v>0</v>
          </cell>
          <cell r="C2615" t="str">
            <v/>
          </cell>
          <cell r="D2615" t="str">
            <v/>
          </cell>
          <cell r="E2615" t="str">
            <v>C</v>
          </cell>
          <cell r="F2615" t="str">
            <v/>
          </cell>
          <cell r="G2615">
            <v>0</v>
          </cell>
          <cell r="H2615">
            <v>0</v>
          </cell>
          <cell r="I2615">
            <v>0</v>
          </cell>
          <cell r="J2615" t="str">
            <v/>
          </cell>
          <cell r="K2615" t="str">
            <v/>
          </cell>
          <cell r="L2615" t="str">
            <v/>
          </cell>
          <cell r="M2615" t="str">
            <v/>
          </cell>
          <cell r="N2615" t="str">
            <v/>
          </cell>
          <cell r="P2615" t="str">
            <v/>
          </cell>
          <cell r="Q2615" t="str">
            <v/>
          </cell>
          <cell r="R2615" t="str">
            <v/>
          </cell>
        </row>
        <row r="2616">
          <cell r="A2616" t="str">
            <v/>
          </cell>
          <cell r="B2616">
            <v>0</v>
          </cell>
          <cell r="C2616" t="str">
            <v/>
          </cell>
          <cell r="D2616" t="str">
            <v/>
          </cell>
          <cell r="E2616" t="str">
            <v>C</v>
          </cell>
          <cell r="F2616" t="str">
            <v/>
          </cell>
          <cell r="G2616">
            <v>0</v>
          </cell>
          <cell r="H2616">
            <v>0</v>
          </cell>
          <cell r="I2616">
            <v>0</v>
          </cell>
          <cell r="J2616" t="str">
            <v/>
          </cell>
          <cell r="K2616" t="str">
            <v/>
          </cell>
          <cell r="L2616" t="str">
            <v/>
          </cell>
          <cell r="M2616" t="str">
            <v/>
          </cell>
          <cell r="N2616" t="str">
            <v/>
          </cell>
          <cell r="P2616" t="str">
            <v/>
          </cell>
          <cell r="Q2616" t="str">
            <v/>
          </cell>
          <cell r="R2616" t="str">
            <v/>
          </cell>
        </row>
        <row r="2617">
          <cell r="A2617" t="str">
            <v/>
          </cell>
          <cell r="B2617">
            <v>0</v>
          </cell>
          <cell r="C2617" t="str">
            <v/>
          </cell>
          <cell r="D2617" t="str">
            <v/>
          </cell>
          <cell r="E2617" t="str">
            <v>C</v>
          </cell>
          <cell r="F2617" t="str">
            <v/>
          </cell>
          <cell r="G2617">
            <v>0</v>
          </cell>
          <cell r="H2617">
            <v>0</v>
          </cell>
          <cell r="I2617">
            <v>0</v>
          </cell>
          <cell r="J2617" t="str">
            <v/>
          </cell>
          <cell r="K2617" t="str">
            <v/>
          </cell>
          <cell r="L2617" t="str">
            <v/>
          </cell>
          <cell r="M2617" t="str">
            <v/>
          </cell>
          <cell r="N2617" t="str">
            <v/>
          </cell>
          <cell r="P2617" t="str">
            <v/>
          </cell>
          <cell r="Q2617" t="str">
            <v/>
          </cell>
          <cell r="R2617" t="str">
            <v/>
          </cell>
        </row>
        <row r="2618">
          <cell r="A2618" t="str">
            <v/>
          </cell>
          <cell r="B2618">
            <v>0</v>
          </cell>
          <cell r="C2618" t="str">
            <v/>
          </cell>
          <cell r="D2618" t="str">
            <v/>
          </cell>
          <cell r="E2618" t="str">
            <v>C</v>
          </cell>
          <cell r="F2618" t="str">
            <v/>
          </cell>
          <cell r="G2618">
            <v>0</v>
          </cell>
          <cell r="H2618">
            <v>0</v>
          </cell>
          <cell r="I2618">
            <v>0</v>
          </cell>
          <cell r="J2618" t="str">
            <v/>
          </cell>
          <cell r="K2618" t="str">
            <v/>
          </cell>
          <cell r="L2618" t="str">
            <v/>
          </cell>
          <cell r="M2618" t="str">
            <v/>
          </cell>
          <cell r="N2618" t="str">
            <v/>
          </cell>
          <cell r="P2618" t="str">
            <v/>
          </cell>
          <cell r="Q2618" t="str">
            <v/>
          </cell>
          <cell r="R2618" t="str">
            <v/>
          </cell>
        </row>
        <row r="2619">
          <cell r="A2619" t="str">
            <v/>
          </cell>
          <cell r="B2619">
            <v>0</v>
          </cell>
          <cell r="C2619" t="str">
            <v/>
          </cell>
          <cell r="D2619" t="str">
            <v/>
          </cell>
          <cell r="E2619" t="str">
            <v>C</v>
          </cell>
          <cell r="F2619" t="str">
            <v/>
          </cell>
          <cell r="G2619">
            <v>0</v>
          </cell>
          <cell r="H2619">
            <v>0</v>
          </cell>
          <cell r="I2619">
            <v>0</v>
          </cell>
          <cell r="J2619" t="str">
            <v/>
          </cell>
          <cell r="K2619" t="str">
            <v/>
          </cell>
          <cell r="L2619" t="str">
            <v/>
          </cell>
          <cell r="M2619" t="str">
            <v/>
          </cell>
          <cell r="N2619" t="str">
            <v/>
          </cell>
          <cell r="P2619" t="str">
            <v/>
          </cell>
          <cell r="Q2619" t="str">
            <v/>
          </cell>
          <cell r="R2619" t="str">
            <v/>
          </cell>
        </row>
        <row r="2620">
          <cell r="A2620" t="str">
            <v/>
          </cell>
          <cell r="B2620">
            <v>0</v>
          </cell>
          <cell r="C2620" t="str">
            <v/>
          </cell>
          <cell r="D2620" t="str">
            <v/>
          </cell>
          <cell r="E2620" t="str">
            <v>C</v>
          </cell>
          <cell r="F2620" t="str">
            <v/>
          </cell>
          <cell r="G2620">
            <v>0</v>
          </cell>
          <cell r="H2620">
            <v>0</v>
          </cell>
          <cell r="I2620">
            <v>0</v>
          </cell>
          <cell r="J2620" t="str">
            <v/>
          </cell>
          <cell r="K2620" t="str">
            <v/>
          </cell>
          <cell r="L2620" t="str">
            <v/>
          </cell>
          <cell r="M2620" t="str">
            <v/>
          </cell>
          <cell r="N2620" t="str">
            <v/>
          </cell>
          <cell r="P2620" t="str">
            <v/>
          </cell>
          <cell r="Q2620" t="str">
            <v/>
          </cell>
          <cell r="R2620" t="str">
            <v/>
          </cell>
        </row>
        <row r="2621">
          <cell r="A2621" t="str">
            <v/>
          </cell>
          <cell r="B2621">
            <v>0</v>
          </cell>
          <cell r="C2621" t="str">
            <v/>
          </cell>
          <cell r="D2621" t="str">
            <v/>
          </cell>
          <cell r="E2621" t="str">
            <v>C</v>
          </cell>
          <cell r="F2621" t="str">
            <v/>
          </cell>
          <cell r="G2621">
            <v>0</v>
          </cell>
          <cell r="H2621">
            <v>0</v>
          </cell>
          <cell r="I2621">
            <v>0</v>
          </cell>
          <cell r="J2621" t="str">
            <v/>
          </cell>
          <cell r="K2621" t="str">
            <v/>
          </cell>
          <cell r="L2621" t="str">
            <v/>
          </cell>
          <cell r="M2621" t="str">
            <v/>
          </cell>
          <cell r="N2621" t="str">
            <v/>
          </cell>
          <cell r="P2621" t="str">
            <v/>
          </cell>
          <cell r="Q2621" t="str">
            <v/>
          </cell>
          <cell r="R2621" t="str">
            <v/>
          </cell>
        </row>
        <row r="2622">
          <cell r="A2622" t="str">
            <v/>
          </cell>
          <cell r="B2622">
            <v>0</v>
          </cell>
          <cell r="C2622" t="str">
            <v/>
          </cell>
          <cell r="D2622" t="str">
            <v/>
          </cell>
          <cell r="E2622" t="str">
            <v>C</v>
          </cell>
          <cell r="F2622" t="str">
            <v/>
          </cell>
          <cell r="G2622">
            <v>0</v>
          </cell>
          <cell r="H2622">
            <v>0</v>
          </cell>
          <cell r="I2622">
            <v>0</v>
          </cell>
          <cell r="J2622" t="str">
            <v/>
          </cell>
          <cell r="K2622" t="str">
            <v/>
          </cell>
          <cell r="L2622" t="str">
            <v/>
          </cell>
          <cell r="M2622" t="str">
            <v/>
          </cell>
          <cell r="N2622" t="str">
            <v/>
          </cell>
          <cell r="P2622" t="str">
            <v/>
          </cell>
          <cell r="Q2622" t="str">
            <v/>
          </cell>
          <cell r="R2622" t="str">
            <v/>
          </cell>
        </row>
        <row r="2623">
          <cell r="A2623" t="str">
            <v/>
          </cell>
          <cell r="B2623">
            <v>0</v>
          </cell>
          <cell r="C2623" t="str">
            <v/>
          </cell>
          <cell r="D2623" t="str">
            <v/>
          </cell>
          <cell r="E2623" t="str">
            <v>C</v>
          </cell>
          <cell r="F2623" t="str">
            <v/>
          </cell>
          <cell r="G2623">
            <v>0</v>
          </cell>
          <cell r="H2623">
            <v>0</v>
          </cell>
          <cell r="I2623">
            <v>0</v>
          </cell>
          <cell r="J2623" t="str">
            <v/>
          </cell>
          <cell r="K2623" t="str">
            <v/>
          </cell>
          <cell r="L2623" t="str">
            <v/>
          </cell>
          <cell r="M2623" t="str">
            <v/>
          </cell>
          <cell r="N2623" t="str">
            <v/>
          </cell>
          <cell r="P2623" t="str">
            <v/>
          </cell>
          <cell r="Q2623" t="str">
            <v/>
          </cell>
          <cell r="R2623" t="str">
            <v/>
          </cell>
        </row>
        <row r="2624">
          <cell r="A2624" t="str">
            <v/>
          </cell>
          <cell r="B2624">
            <v>0</v>
          </cell>
          <cell r="C2624" t="str">
            <v/>
          </cell>
          <cell r="D2624" t="str">
            <v/>
          </cell>
          <cell r="E2624" t="str">
            <v>C</v>
          </cell>
          <cell r="F2624" t="str">
            <v/>
          </cell>
          <cell r="G2624">
            <v>0</v>
          </cell>
          <cell r="H2624">
            <v>0</v>
          </cell>
          <cell r="I2624">
            <v>0</v>
          </cell>
          <cell r="J2624" t="str">
            <v/>
          </cell>
          <cell r="K2624" t="str">
            <v/>
          </cell>
          <cell r="L2624" t="str">
            <v/>
          </cell>
          <cell r="M2624" t="str">
            <v/>
          </cell>
          <cell r="N2624" t="str">
            <v/>
          </cell>
          <cell r="P2624" t="str">
            <v/>
          </cell>
          <cell r="Q2624" t="str">
            <v/>
          </cell>
          <cell r="R2624" t="str">
            <v/>
          </cell>
        </row>
        <row r="2625">
          <cell r="A2625" t="str">
            <v/>
          </cell>
          <cell r="B2625">
            <v>0</v>
          </cell>
          <cell r="C2625" t="str">
            <v/>
          </cell>
          <cell r="D2625" t="str">
            <v/>
          </cell>
          <cell r="E2625" t="str">
            <v>C</v>
          </cell>
          <cell r="F2625" t="str">
            <v/>
          </cell>
          <cell r="G2625">
            <v>0</v>
          </cell>
          <cell r="H2625">
            <v>0</v>
          </cell>
          <cell r="I2625">
            <v>0</v>
          </cell>
          <cell r="J2625" t="str">
            <v/>
          </cell>
          <cell r="K2625" t="str">
            <v/>
          </cell>
          <cell r="L2625" t="str">
            <v/>
          </cell>
          <cell r="M2625" t="str">
            <v/>
          </cell>
          <cell r="N2625" t="str">
            <v/>
          </cell>
          <cell r="P2625" t="str">
            <v/>
          </cell>
          <cell r="Q2625" t="str">
            <v/>
          </cell>
          <cell r="R2625" t="str">
            <v/>
          </cell>
        </row>
        <row r="2626">
          <cell r="A2626" t="str">
            <v/>
          </cell>
          <cell r="B2626">
            <v>0</v>
          </cell>
          <cell r="C2626" t="str">
            <v/>
          </cell>
          <cell r="D2626" t="str">
            <v/>
          </cell>
          <cell r="E2626" t="str">
            <v>C</v>
          </cell>
          <cell r="F2626" t="str">
            <v/>
          </cell>
          <cell r="G2626">
            <v>0</v>
          </cell>
          <cell r="H2626">
            <v>0</v>
          </cell>
          <cell r="I2626">
            <v>0</v>
          </cell>
          <cell r="J2626" t="str">
            <v/>
          </cell>
          <cell r="K2626" t="str">
            <v/>
          </cell>
          <cell r="L2626" t="str">
            <v/>
          </cell>
          <cell r="M2626" t="str">
            <v/>
          </cell>
          <cell r="N2626" t="str">
            <v/>
          </cell>
          <cell r="P2626" t="str">
            <v/>
          </cell>
          <cell r="Q2626" t="str">
            <v/>
          </cell>
          <cell r="R2626" t="str">
            <v/>
          </cell>
        </row>
        <row r="2627">
          <cell r="A2627" t="str">
            <v/>
          </cell>
          <cell r="B2627">
            <v>0</v>
          </cell>
          <cell r="C2627" t="str">
            <v/>
          </cell>
          <cell r="D2627" t="str">
            <v/>
          </cell>
          <cell r="E2627" t="str">
            <v>C</v>
          </cell>
          <cell r="F2627" t="str">
            <v/>
          </cell>
          <cell r="G2627">
            <v>0</v>
          </cell>
          <cell r="H2627">
            <v>0</v>
          </cell>
          <cell r="I2627">
            <v>0</v>
          </cell>
          <cell r="J2627" t="str">
            <v/>
          </cell>
          <cell r="K2627" t="str">
            <v/>
          </cell>
          <cell r="L2627" t="str">
            <v/>
          </cell>
          <cell r="M2627" t="str">
            <v/>
          </cell>
          <cell r="N2627" t="str">
            <v/>
          </cell>
          <cell r="P2627" t="str">
            <v/>
          </cell>
          <cell r="Q2627" t="str">
            <v/>
          </cell>
          <cell r="R2627" t="str">
            <v/>
          </cell>
        </row>
        <row r="2628">
          <cell r="A2628" t="str">
            <v/>
          </cell>
          <cell r="B2628">
            <v>0</v>
          </cell>
          <cell r="C2628" t="str">
            <v/>
          </cell>
          <cell r="D2628" t="str">
            <v/>
          </cell>
          <cell r="E2628" t="str">
            <v>C</v>
          </cell>
          <cell r="F2628" t="str">
            <v/>
          </cell>
          <cell r="G2628">
            <v>0</v>
          </cell>
          <cell r="H2628">
            <v>0</v>
          </cell>
          <cell r="I2628">
            <v>0</v>
          </cell>
          <cell r="J2628" t="str">
            <v/>
          </cell>
          <cell r="K2628" t="str">
            <v/>
          </cell>
          <cell r="L2628" t="str">
            <v/>
          </cell>
          <cell r="M2628" t="str">
            <v/>
          </cell>
          <cell r="N2628" t="str">
            <v/>
          </cell>
          <cell r="P2628" t="str">
            <v/>
          </cell>
          <cell r="Q2628" t="str">
            <v/>
          </cell>
          <cell r="R2628" t="str">
            <v/>
          </cell>
        </row>
        <row r="2629">
          <cell r="A2629" t="str">
            <v/>
          </cell>
          <cell r="B2629">
            <v>0</v>
          </cell>
          <cell r="C2629" t="str">
            <v/>
          </cell>
          <cell r="D2629" t="str">
            <v/>
          </cell>
          <cell r="E2629" t="str">
            <v>C</v>
          </cell>
          <cell r="F2629" t="str">
            <v/>
          </cell>
          <cell r="G2629">
            <v>0</v>
          </cell>
          <cell r="H2629">
            <v>0</v>
          </cell>
          <cell r="I2629">
            <v>0</v>
          </cell>
          <cell r="J2629" t="str">
            <v/>
          </cell>
          <cell r="K2629" t="str">
            <v/>
          </cell>
          <cell r="L2629" t="str">
            <v/>
          </cell>
          <cell r="M2629" t="str">
            <v/>
          </cell>
          <cell r="N2629" t="str">
            <v/>
          </cell>
          <cell r="P2629" t="str">
            <v/>
          </cell>
          <cell r="Q2629" t="str">
            <v/>
          </cell>
          <cell r="R2629" t="str">
            <v/>
          </cell>
        </row>
        <row r="2630">
          <cell r="A2630" t="str">
            <v/>
          </cell>
          <cell r="B2630">
            <v>0</v>
          </cell>
          <cell r="C2630" t="str">
            <v/>
          </cell>
          <cell r="D2630" t="str">
            <v/>
          </cell>
          <cell r="E2630" t="str">
            <v>C</v>
          </cell>
          <cell r="F2630" t="str">
            <v/>
          </cell>
          <cell r="G2630">
            <v>0</v>
          </cell>
          <cell r="H2630">
            <v>0</v>
          </cell>
          <cell r="I2630">
            <v>0</v>
          </cell>
          <cell r="J2630" t="str">
            <v/>
          </cell>
          <cell r="K2630" t="str">
            <v/>
          </cell>
          <cell r="L2630" t="str">
            <v/>
          </cell>
          <cell r="M2630" t="str">
            <v/>
          </cell>
          <cell r="N2630" t="str">
            <v/>
          </cell>
          <cell r="P2630" t="str">
            <v/>
          </cell>
          <cell r="Q2630" t="str">
            <v/>
          </cell>
          <cell r="R2630" t="str">
            <v/>
          </cell>
        </row>
        <row r="2631">
          <cell r="A2631" t="str">
            <v/>
          </cell>
          <cell r="B2631">
            <v>0</v>
          </cell>
          <cell r="C2631" t="str">
            <v/>
          </cell>
          <cell r="D2631" t="str">
            <v/>
          </cell>
          <cell r="E2631" t="str">
            <v>C</v>
          </cell>
          <cell r="F2631" t="str">
            <v/>
          </cell>
          <cell r="G2631">
            <v>0</v>
          </cell>
          <cell r="H2631">
            <v>0</v>
          </cell>
          <cell r="I2631">
            <v>0</v>
          </cell>
          <cell r="J2631" t="str">
            <v/>
          </cell>
          <cell r="K2631" t="str">
            <v/>
          </cell>
          <cell r="L2631" t="str">
            <v/>
          </cell>
          <cell r="M2631" t="str">
            <v/>
          </cell>
          <cell r="N2631" t="str">
            <v/>
          </cell>
          <cell r="P2631" t="str">
            <v/>
          </cell>
          <cell r="Q2631" t="str">
            <v/>
          </cell>
          <cell r="R2631" t="str">
            <v/>
          </cell>
        </row>
        <row r="2632">
          <cell r="A2632" t="str">
            <v/>
          </cell>
          <cell r="B2632">
            <v>0</v>
          </cell>
          <cell r="C2632" t="str">
            <v/>
          </cell>
          <cell r="D2632" t="str">
            <v/>
          </cell>
          <cell r="E2632" t="str">
            <v>C</v>
          </cell>
          <cell r="F2632" t="str">
            <v/>
          </cell>
          <cell r="G2632">
            <v>0</v>
          </cell>
          <cell r="H2632">
            <v>0</v>
          </cell>
          <cell r="I2632">
            <v>0</v>
          </cell>
          <cell r="J2632" t="str">
            <v/>
          </cell>
          <cell r="K2632" t="str">
            <v/>
          </cell>
          <cell r="L2632" t="str">
            <v/>
          </cell>
          <cell r="M2632" t="str">
            <v/>
          </cell>
          <cell r="N2632" t="str">
            <v/>
          </cell>
          <cell r="P2632" t="str">
            <v/>
          </cell>
          <cell r="Q2632" t="str">
            <v/>
          </cell>
          <cell r="R2632" t="str">
            <v/>
          </cell>
        </row>
        <row r="2633">
          <cell r="A2633" t="str">
            <v/>
          </cell>
          <cell r="B2633">
            <v>0</v>
          </cell>
          <cell r="C2633" t="str">
            <v/>
          </cell>
          <cell r="D2633" t="str">
            <v/>
          </cell>
          <cell r="E2633" t="str">
            <v>C</v>
          </cell>
          <cell r="F2633" t="str">
            <v/>
          </cell>
          <cell r="G2633">
            <v>0</v>
          </cell>
          <cell r="H2633">
            <v>0</v>
          </cell>
          <cell r="I2633">
            <v>0</v>
          </cell>
          <cell r="J2633" t="str">
            <v/>
          </cell>
          <cell r="K2633" t="str">
            <v/>
          </cell>
          <cell r="L2633" t="str">
            <v/>
          </cell>
          <cell r="M2633" t="str">
            <v/>
          </cell>
          <cell r="N2633" t="str">
            <v/>
          </cell>
          <cell r="P2633" t="str">
            <v/>
          </cell>
          <cell r="Q2633" t="str">
            <v/>
          </cell>
          <cell r="R2633" t="str">
            <v/>
          </cell>
        </row>
        <row r="2634">
          <cell r="A2634" t="str">
            <v/>
          </cell>
          <cell r="B2634">
            <v>0</v>
          </cell>
          <cell r="C2634" t="str">
            <v/>
          </cell>
          <cell r="D2634" t="str">
            <v/>
          </cell>
          <cell r="E2634" t="str">
            <v>C</v>
          </cell>
          <cell r="F2634" t="str">
            <v/>
          </cell>
          <cell r="G2634">
            <v>0</v>
          </cell>
          <cell r="H2634">
            <v>0</v>
          </cell>
          <cell r="I2634">
            <v>0</v>
          </cell>
          <cell r="J2634" t="str">
            <v/>
          </cell>
          <cell r="K2634" t="str">
            <v/>
          </cell>
          <cell r="L2634" t="str">
            <v/>
          </cell>
          <cell r="M2634" t="str">
            <v/>
          </cell>
          <cell r="N2634" t="str">
            <v/>
          </cell>
          <cell r="P2634" t="str">
            <v/>
          </cell>
          <cell r="Q2634" t="str">
            <v/>
          </cell>
          <cell r="R2634" t="str">
            <v/>
          </cell>
        </row>
        <row r="2635">
          <cell r="A2635" t="str">
            <v/>
          </cell>
          <cell r="B2635">
            <v>0</v>
          </cell>
          <cell r="C2635" t="str">
            <v/>
          </cell>
          <cell r="D2635" t="str">
            <v/>
          </cell>
          <cell r="E2635" t="str">
            <v>C</v>
          </cell>
          <cell r="F2635" t="str">
            <v/>
          </cell>
          <cell r="G2635">
            <v>0</v>
          </cell>
          <cell r="H2635">
            <v>0</v>
          </cell>
          <cell r="I2635">
            <v>0</v>
          </cell>
          <cell r="J2635" t="str">
            <v/>
          </cell>
          <cell r="K2635" t="str">
            <v/>
          </cell>
          <cell r="L2635" t="str">
            <v/>
          </cell>
          <cell r="M2635" t="str">
            <v/>
          </cell>
          <cell r="N2635" t="str">
            <v/>
          </cell>
          <cell r="P2635" t="str">
            <v/>
          </cell>
          <cell r="Q2635" t="str">
            <v/>
          </cell>
          <cell r="R2635" t="str">
            <v/>
          </cell>
        </row>
        <row r="2636">
          <cell r="A2636" t="str">
            <v/>
          </cell>
          <cell r="B2636">
            <v>0</v>
          </cell>
          <cell r="C2636" t="str">
            <v/>
          </cell>
          <cell r="D2636" t="str">
            <v/>
          </cell>
          <cell r="E2636" t="str">
            <v>C</v>
          </cell>
          <cell r="F2636" t="str">
            <v/>
          </cell>
          <cell r="G2636">
            <v>0</v>
          </cell>
          <cell r="H2636">
            <v>0</v>
          </cell>
          <cell r="I2636">
            <v>0</v>
          </cell>
          <cell r="J2636" t="str">
            <v/>
          </cell>
          <cell r="K2636" t="str">
            <v/>
          </cell>
          <cell r="L2636" t="str">
            <v/>
          </cell>
          <cell r="M2636" t="str">
            <v/>
          </cell>
          <cell r="N2636" t="str">
            <v/>
          </cell>
          <cell r="P2636" t="str">
            <v/>
          </cell>
          <cell r="Q2636" t="str">
            <v/>
          </cell>
          <cell r="R2636" t="str">
            <v/>
          </cell>
        </row>
        <row r="2637">
          <cell r="A2637" t="str">
            <v/>
          </cell>
          <cell r="B2637">
            <v>0</v>
          </cell>
          <cell r="C2637" t="str">
            <v/>
          </cell>
          <cell r="D2637" t="str">
            <v/>
          </cell>
          <cell r="E2637" t="str">
            <v>C</v>
          </cell>
          <cell r="F2637" t="str">
            <v/>
          </cell>
          <cell r="G2637">
            <v>0</v>
          </cell>
          <cell r="H2637">
            <v>0</v>
          </cell>
          <cell r="I2637">
            <v>0</v>
          </cell>
          <cell r="J2637" t="str">
            <v/>
          </cell>
          <cell r="K2637" t="str">
            <v/>
          </cell>
          <cell r="L2637" t="str">
            <v/>
          </cell>
          <cell r="M2637" t="str">
            <v/>
          </cell>
          <cell r="N2637" t="str">
            <v/>
          </cell>
          <cell r="P2637" t="str">
            <v/>
          </cell>
          <cell r="Q2637" t="str">
            <v/>
          </cell>
          <cell r="R2637" t="str">
            <v/>
          </cell>
        </row>
        <row r="2638">
          <cell r="A2638" t="str">
            <v/>
          </cell>
          <cell r="B2638">
            <v>0</v>
          </cell>
          <cell r="C2638" t="str">
            <v/>
          </cell>
          <cell r="D2638" t="str">
            <v/>
          </cell>
          <cell r="E2638" t="str">
            <v>C</v>
          </cell>
          <cell r="F2638" t="str">
            <v/>
          </cell>
          <cell r="G2638">
            <v>0</v>
          </cell>
          <cell r="H2638">
            <v>0</v>
          </cell>
          <cell r="I2638">
            <v>0</v>
          </cell>
          <cell r="J2638" t="str">
            <v/>
          </cell>
          <cell r="K2638" t="str">
            <v/>
          </cell>
          <cell r="L2638" t="str">
            <v/>
          </cell>
          <cell r="M2638" t="str">
            <v/>
          </cell>
          <cell r="N2638" t="str">
            <v/>
          </cell>
          <cell r="P2638" t="str">
            <v/>
          </cell>
          <cell r="Q2638" t="str">
            <v/>
          </cell>
          <cell r="R2638" t="str">
            <v/>
          </cell>
        </row>
        <row r="2639">
          <cell r="A2639" t="str">
            <v/>
          </cell>
          <cell r="B2639">
            <v>0</v>
          </cell>
          <cell r="C2639" t="str">
            <v/>
          </cell>
          <cell r="D2639" t="str">
            <v/>
          </cell>
          <cell r="E2639" t="str">
            <v>C</v>
          </cell>
          <cell r="F2639" t="str">
            <v/>
          </cell>
          <cell r="G2639">
            <v>0</v>
          </cell>
          <cell r="H2639">
            <v>0</v>
          </cell>
          <cell r="I2639">
            <v>0</v>
          </cell>
          <cell r="J2639" t="str">
            <v/>
          </cell>
          <cell r="K2639" t="str">
            <v/>
          </cell>
          <cell r="L2639" t="str">
            <v/>
          </cell>
          <cell r="M2639" t="str">
            <v/>
          </cell>
          <cell r="N2639" t="str">
            <v/>
          </cell>
          <cell r="P2639" t="str">
            <v/>
          </cell>
          <cell r="Q2639" t="str">
            <v/>
          </cell>
          <cell r="R2639" t="str">
            <v/>
          </cell>
        </row>
        <row r="2640">
          <cell r="A2640" t="str">
            <v/>
          </cell>
          <cell r="B2640">
            <v>0</v>
          </cell>
          <cell r="C2640" t="str">
            <v/>
          </cell>
          <cell r="D2640" t="str">
            <v/>
          </cell>
          <cell r="E2640" t="str">
            <v>C</v>
          </cell>
          <cell r="F2640" t="str">
            <v/>
          </cell>
          <cell r="G2640">
            <v>0</v>
          </cell>
          <cell r="H2640">
            <v>0</v>
          </cell>
          <cell r="I2640">
            <v>0</v>
          </cell>
          <cell r="J2640" t="str">
            <v/>
          </cell>
          <cell r="K2640" t="str">
            <v/>
          </cell>
          <cell r="L2640" t="str">
            <v/>
          </cell>
          <cell r="M2640" t="str">
            <v/>
          </cell>
          <cell r="N2640" t="str">
            <v/>
          </cell>
          <cell r="P2640" t="str">
            <v/>
          </cell>
          <cell r="Q2640" t="str">
            <v/>
          </cell>
          <cell r="R2640" t="str">
            <v/>
          </cell>
        </row>
        <row r="2641">
          <cell r="A2641" t="str">
            <v/>
          </cell>
          <cell r="B2641">
            <v>0</v>
          </cell>
          <cell r="C2641" t="str">
            <v/>
          </cell>
          <cell r="D2641" t="str">
            <v/>
          </cell>
          <cell r="E2641" t="str">
            <v>C</v>
          </cell>
          <cell r="F2641" t="str">
            <v/>
          </cell>
          <cell r="G2641">
            <v>0</v>
          </cell>
          <cell r="H2641">
            <v>0</v>
          </cell>
          <cell r="I2641">
            <v>0</v>
          </cell>
          <cell r="J2641" t="str">
            <v/>
          </cell>
          <cell r="K2641" t="str">
            <v/>
          </cell>
          <cell r="L2641" t="str">
            <v/>
          </cell>
          <cell r="M2641" t="str">
            <v/>
          </cell>
          <cell r="N2641" t="str">
            <v/>
          </cell>
          <cell r="P2641" t="str">
            <v/>
          </cell>
          <cell r="Q2641" t="str">
            <v/>
          </cell>
          <cell r="R2641" t="str">
            <v/>
          </cell>
        </row>
        <row r="2642">
          <cell r="A2642" t="str">
            <v/>
          </cell>
          <cell r="B2642">
            <v>0</v>
          </cell>
          <cell r="C2642" t="str">
            <v/>
          </cell>
          <cell r="D2642" t="str">
            <v/>
          </cell>
          <cell r="E2642" t="str">
            <v>C</v>
          </cell>
          <cell r="F2642" t="str">
            <v/>
          </cell>
          <cell r="G2642">
            <v>0</v>
          </cell>
          <cell r="H2642">
            <v>0</v>
          </cell>
          <cell r="I2642">
            <v>0</v>
          </cell>
          <cell r="J2642" t="str">
            <v/>
          </cell>
          <cell r="K2642" t="str">
            <v/>
          </cell>
          <cell r="L2642" t="str">
            <v/>
          </cell>
          <cell r="M2642" t="str">
            <v/>
          </cell>
          <cell r="N2642" t="str">
            <v/>
          </cell>
          <cell r="P2642" t="str">
            <v/>
          </cell>
          <cell r="Q2642" t="str">
            <v/>
          </cell>
          <cell r="R2642" t="str">
            <v/>
          </cell>
        </row>
        <row r="2643">
          <cell r="A2643" t="str">
            <v/>
          </cell>
          <cell r="B2643">
            <v>0</v>
          </cell>
          <cell r="C2643" t="str">
            <v/>
          </cell>
          <cell r="D2643" t="str">
            <v/>
          </cell>
          <cell r="E2643" t="str">
            <v>C</v>
          </cell>
          <cell r="F2643" t="str">
            <v/>
          </cell>
          <cell r="G2643">
            <v>0</v>
          </cell>
          <cell r="H2643">
            <v>0</v>
          </cell>
          <cell r="I2643">
            <v>0</v>
          </cell>
          <cell r="J2643" t="str">
            <v/>
          </cell>
          <cell r="K2643" t="str">
            <v/>
          </cell>
          <cell r="L2643" t="str">
            <v/>
          </cell>
          <cell r="M2643" t="str">
            <v/>
          </cell>
          <cell r="N2643" t="str">
            <v/>
          </cell>
          <cell r="P2643" t="str">
            <v/>
          </cell>
          <cell r="Q2643" t="str">
            <v/>
          </cell>
          <cell r="R2643" t="str">
            <v/>
          </cell>
        </row>
        <row r="2644">
          <cell r="A2644" t="str">
            <v/>
          </cell>
          <cell r="B2644">
            <v>0</v>
          </cell>
          <cell r="C2644" t="str">
            <v/>
          </cell>
          <cell r="D2644" t="str">
            <v/>
          </cell>
          <cell r="E2644" t="str">
            <v>C</v>
          </cell>
          <cell r="F2644" t="str">
            <v/>
          </cell>
          <cell r="G2644">
            <v>0</v>
          </cell>
          <cell r="H2644">
            <v>0</v>
          </cell>
          <cell r="I2644">
            <v>0</v>
          </cell>
          <cell r="J2644" t="str">
            <v/>
          </cell>
          <cell r="K2644" t="str">
            <v/>
          </cell>
          <cell r="L2644" t="str">
            <v/>
          </cell>
          <cell r="M2644" t="str">
            <v/>
          </cell>
          <cell r="N2644" t="str">
            <v/>
          </cell>
          <cell r="P2644" t="str">
            <v/>
          </cell>
          <cell r="Q2644" t="str">
            <v/>
          </cell>
          <cell r="R2644" t="str">
            <v/>
          </cell>
        </row>
        <row r="2645">
          <cell r="A2645" t="str">
            <v/>
          </cell>
          <cell r="B2645">
            <v>0</v>
          </cell>
          <cell r="C2645" t="str">
            <v/>
          </cell>
          <cell r="D2645" t="str">
            <v/>
          </cell>
          <cell r="E2645" t="str">
            <v>C</v>
          </cell>
          <cell r="F2645" t="str">
            <v/>
          </cell>
          <cell r="G2645">
            <v>0</v>
          </cell>
          <cell r="H2645">
            <v>0</v>
          </cell>
          <cell r="I2645">
            <v>0</v>
          </cell>
          <cell r="J2645" t="str">
            <v/>
          </cell>
          <cell r="K2645" t="str">
            <v/>
          </cell>
          <cell r="L2645" t="str">
            <v/>
          </cell>
          <cell r="M2645" t="str">
            <v/>
          </cell>
          <cell r="N2645" t="str">
            <v/>
          </cell>
          <cell r="P2645" t="str">
            <v/>
          </cell>
          <cell r="Q2645" t="str">
            <v/>
          </cell>
          <cell r="R2645" t="str">
            <v/>
          </cell>
        </row>
        <row r="2646">
          <cell r="A2646" t="str">
            <v/>
          </cell>
          <cell r="B2646">
            <v>0</v>
          </cell>
          <cell r="C2646" t="str">
            <v/>
          </cell>
          <cell r="D2646" t="str">
            <v/>
          </cell>
          <cell r="E2646" t="str">
            <v>C</v>
          </cell>
          <cell r="F2646" t="str">
            <v/>
          </cell>
          <cell r="G2646">
            <v>0</v>
          </cell>
          <cell r="H2646">
            <v>0</v>
          </cell>
          <cell r="I2646">
            <v>0</v>
          </cell>
          <cell r="J2646" t="str">
            <v/>
          </cell>
          <cell r="K2646" t="str">
            <v/>
          </cell>
          <cell r="L2646" t="str">
            <v/>
          </cell>
          <cell r="M2646" t="str">
            <v/>
          </cell>
          <cell r="N2646" t="str">
            <v/>
          </cell>
          <cell r="P2646" t="str">
            <v/>
          </cell>
          <cell r="Q2646" t="str">
            <v/>
          </cell>
          <cell r="R2646" t="str">
            <v/>
          </cell>
        </row>
        <row r="2647">
          <cell r="A2647" t="str">
            <v/>
          </cell>
          <cell r="B2647">
            <v>0</v>
          </cell>
          <cell r="C2647" t="str">
            <v/>
          </cell>
          <cell r="D2647" t="str">
            <v/>
          </cell>
          <cell r="E2647" t="str">
            <v>C</v>
          </cell>
          <cell r="F2647" t="str">
            <v/>
          </cell>
          <cell r="G2647">
            <v>0</v>
          </cell>
          <cell r="H2647">
            <v>0</v>
          </cell>
          <cell r="I2647">
            <v>0</v>
          </cell>
          <cell r="J2647" t="str">
            <v/>
          </cell>
          <cell r="K2647" t="str">
            <v/>
          </cell>
          <cell r="L2647" t="str">
            <v/>
          </cell>
          <cell r="M2647" t="str">
            <v/>
          </cell>
          <cell r="N2647" t="str">
            <v/>
          </cell>
          <cell r="P2647" t="str">
            <v/>
          </cell>
          <cell r="Q2647" t="str">
            <v/>
          </cell>
          <cell r="R2647" t="str">
            <v/>
          </cell>
        </row>
        <row r="2648">
          <cell r="A2648" t="str">
            <v/>
          </cell>
          <cell r="B2648">
            <v>0</v>
          </cell>
          <cell r="C2648" t="str">
            <v/>
          </cell>
          <cell r="D2648" t="str">
            <v/>
          </cell>
          <cell r="E2648" t="str">
            <v>C</v>
          </cell>
          <cell r="F2648" t="str">
            <v/>
          </cell>
          <cell r="G2648">
            <v>0</v>
          </cell>
          <cell r="H2648">
            <v>0</v>
          </cell>
          <cell r="I2648">
            <v>0</v>
          </cell>
          <cell r="J2648" t="str">
            <v/>
          </cell>
          <cell r="K2648" t="str">
            <v/>
          </cell>
          <cell r="L2648" t="str">
            <v/>
          </cell>
          <cell r="M2648" t="str">
            <v/>
          </cell>
          <cell r="N2648" t="str">
            <v/>
          </cell>
          <cell r="P2648" t="str">
            <v/>
          </cell>
          <cell r="Q2648" t="str">
            <v/>
          </cell>
          <cell r="R2648" t="str">
            <v/>
          </cell>
        </row>
        <row r="2649">
          <cell r="A2649" t="str">
            <v/>
          </cell>
          <cell r="B2649">
            <v>0</v>
          </cell>
          <cell r="C2649" t="str">
            <v/>
          </cell>
          <cell r="D2649" t="str">
            <v/>
          </cell>
          <cell r="E2649" t="str">
            <v>C</v>
          </cell>
          <cell r="F2649" t="str">
            <v/>
          </cell>
          <cell r="G2649">
            <v>0</v>
          </cell>
          <cell r="H2649">
            <v>0</v>
          </cell>
          <cell r="I2649">
            <v>0</v>
          </cell>
          <cell r="J2649" t="str">
            <v/>
          </cell>
          <cell r="K2649" t="str">
            <v/>
          </cell>
          <cell r="L2649" t="str">
            <v/>
          </cell>
          <cell r="M2649" t="str">
            <v/>
          </cell>
          <cell r="N2649" t="str">
            <v/>
          </cell>
          <cell r="P2649" t="str">
            <v/>
          </cell>
          <cell r="Q2649" t="str">
            <v/>
          </cell>
          <cell r="R2649" t="str">
            <v/>
          </cell>
        </row>
        <row r="2650">
          <cell r="A2650" t="str">
            <v/>
          </cell>
          <cell r="B2650">
            <v>0</v>
          </cell>
          <cell r="C2650" t="str">
            <v/>
          </cell>
          <cell r="D2650" t="str">
            <v/>
          </cell>
          <cell r="E2650" t="str">
            <v>C</v>
          </cell>
          <cell r="F2650" t="str">
            <v/>
          </cell>
          <cell r="G2650">
            <v>0</v>
          </cell>
          <cell r="H2650">
            <v>0</v>
          </cell>
          <cell r="I2650">
            <v>0</v>
          </cell>
          <cell r="J2650" t="str">
            <v/>
          </cell>
          <cell r="K2650" t="str">
            <v/>
          </cell>
          <cell r="L2650" t="str">
            <v/>
          </cell>
          <cell r="M2650" t="str">
            <v/>
          </cell>
          <cell r="N2650" t="str">
            <v/>
          </cell>
          <cell r="P2650" t="str">
            <v/>
          </cell>
          <cell r="Q2650" t="str">
            <v/>
          </cell>
          <cell r="R2650" t="str">
            <v/>
          </cell>
        </row>
        <row r="2651">
          <cell r="A2651" t="str">
            <v/>
          </cell>
          <cell r="B2651">
            <v>0</v>
          </cell>
          <cell r="C2651" t="str">
            <v/>
          </cell>
          <cell r="D2651" t="str">
            <v/>
          </cell>
          <cell r="E2651" t="str">
            <v>C</v>
          </cell>
          <cell r="F2651" t="str">
            <v/>
          </cell>
          <cell r="G2651">
            <v>0</v>
          </cell>
          <cell r="H2651">
            <v>0</v>
          </cell>
          <cell r="I2651">
            <v>0</v>
          </cell>
          <cell r="J2651" t="str">
            <v/>
          </cell>
          <cell r="K2651" t="str">
            <v/>
          </cell>
          <cell r="L2651" t="str">
            <v/>
          </cell>
          <cell r="M2651" t="str">
            <v/>
          </cell>
          <cell r="N2651" t="str">
            <v/>
          </cell>
          <cell r="P2651" t="str">
            <v/>
          </cell>
          <cell r="Q2651" t="str">
            <v/>
          </cell>
          <cell r="R2651" t="str">
            <v/>
          </cell>
        </row>
        <row r="2652">
          <cell r="A2652" t="str">
            <v/>
          </cell>
          <cell r="B2652">
            <v>0</v>
          </cell>
          <cell r="C2652" t="str">
            <v/>
          </cell>
          <cell r="D2652" t="str">
            <v/>
          </cell>
          <cell r="E2652" t="str">
            <v>C</v>
          </cell>
          <cell r="F2652" t="str">
            <v/>
          </cell>
          <cell r="G2652">
            <v>0</v>
          </cell>
          <cell r="H2652">
            <v>0</v>
          </cell>
          <cell r="I2652">
            <v>0</v>
          </cell>
          <cell r="J2652" t="str">
            <v/>
          </cell>
          <cell r="K2652" t="str">
            <v/>
          </cell>
          <cell r="L2652" t="str">
            <v/>
          </cell>
          <cell r="M2652" t="str">
            <v/>
          </cell>
          <cell r="N2652" t="str">
            <v/>
          </cell>
          <cell r="P2652" t="str">
            <v/>
          </cell>
          <cell r="Q2652" t="str">
            <v/>
          </cell>
          <cell r="R2652" t="str">
            <v/>
          </cell>
        </row>
        <row r="2653">
          <cell r="A2653" t="str">
            <v/>
          </cell>
          <cell r="B2653">
            <v>0</v>
          </cell>
          <cell r="C2653" t="str">
            <v/>
          </cell>
          <cell r="D2653" t="str">
            <v/>
          </cell>
          <cell r="E2653" t="str">
            <v>C</v>
          </cell>
          <cell r="F2653" t="str">
            <v/>
          </cell>
          <cell r="G2653">
            <v>0</v>
          </cell>
          <cell r="H2653">
            <v>0</v>
          </cell>
          <cell r="I2653">
            <v>0</v>
          </cell>
          <cell r="J2653" t="str">
            <v/>
          </cell>
          <cell r="K2653" t="str">
            <v/>
          </cell>
          <cell r="L2653" t="str">
            <v/>
          </cell>
          <cell r="M2653" t="str">
            <v/>
          </cell>
          <cell r="N2653" t="str">
            <v/>
          </cell>
          <cell r="P2653" t="str">
            <v/>
          </cell>
          <cell r="Q2653" t="str">
            <v/>
          </cell>
          <cell r="R2653" t="str">
            <v/>
          </cell>
        </row>
        <row r="2654">
          <cell r="A2654" t="str">
            <v/>
          </cell>
          <cell r="B2654">
            <v>0</v>
          </cell>
          <cell r="C2654" t="str">
            <v/>
          </cell>
          <cell r="D2654" t="str">
            <v/>
          </cell>
          <cell r="E2654" t="str">
            <v>C</v>
          </cell>
          <cell r="F2654" t="str">
            <v/>
          </cell>
          <cell r="G2654">
            <v>0</v>
          </cell>
          <cell r="H2654">
            <v>0</v>
          </cell>
          <cell r="I2654">
            <v>0</v>
          </cell>
          <cell r="J2654" t="str">
            <v/>
          </cell>
          <cell r="K2654" t="str">
            <v/>
          </cell>
          <cell r="L2654" t="str">
            <v/>
          </cell>
          <cell r="M2654" t="str">
            <v/>
          </cell>
          <cell r="N2654" t="str">
            <v/>
          </cell>
          <cell r="P2654" t="str">
            <v/>
          </cell>
          <cell r="Q2654" t="str">
            <v/>
          </cell>
          <cell r="R2654" t="str">
            <v/>
          </cell>
        </row>
        <row r="2655">
          <cell r="A2655" t="str">
            <v/>
          </cell>
          <cell r="B2655">
            <v>0</v>
          </cell>
          <cell r="C2655" t="str">
            <v/>
          </cell>
          <cell r="D2655" t="str">
            <v/>
          </cell>
          <cell r="E2655" t="str">
            <v>C</v>
          </cell>
          <cell r="F2655" t="str">
            <v/>
          </cell>
          <cell r="G2655">
            <v>0</v>
          </cell>
          <cell r="H2655">
            <v>0</v>
          </cell>
          <cell r="I2655">
            <v>0</v>
          </cell>
          <cell r="J2655" t="str">
            <v/>
          </cell>
          <cell r="K2655" t="str">
            <v/>
          </cell>
          <cell r="L2655" t="str">
            <v/>
          </cell>
          <cell r="M2655" t="str">
            <v/>
          </cell>
          <cell r="N2655" t="str">
            <v/>
          </cell>
          <cell r="P2655" t="str">
            <v/>
          </cell>
          <cell r="Q2655" t="str">
            <v/>
          </cell>
          <cell r="R2655" t="str">
            <v/>
          </cell>
        </row>
        <row r="2656">
          <cell r="A2656" t="str">
            <v/>
          </cell>
          <cell r="B2656">
            <v>0</v>
          </cell>
          <cell r="C2656" t="str">
            <v/>
          </cell>
          <cell r="D2656" t="str">
            <v/>
          </cell>
          <cell r="E2656" t="str">
            <v>C</v>
          </cell>
          <cell r="F2656" t="str">
            <v/>
          </cell>
          <cell r="G2656">
            <v>0</v>
          </cell>
          <cell r="H2656">
            <v>0</v>
          </cell>
          <cell r="I2656">
            <v>0</v>
          </cell>
          <cell r="J2656" t="str">
            <v/>
          </cell>
          <cell r="K2656" t="str">
            <v/>
          </cell>
          <cell r="L2656" t="str">
            <v/>
          </cell>
          <cell r="M2656" t="str">
            <v/>
          </cell>
          <cell r="N2656" t="str">
            <v/>
          </cell>
          <cell r="P2656" t="str">
            <v/>
          </cell>
          <cell r="Q2656" t="str">
            <v/>
          </cell>
          <cell r="R2656" t="str">
            <v/>
          </cell>
        </row>
        <row r="2657">
          <cell r="A2657" t="str">
            <v/>
          </cell>
          <cell r="B2657">
            <v>0</v>
          </cell>
          <cell r="C2657" t="str">
            <v/>
          </cell>
          <cell r="D2657" t="str">
            <v/>
          </cell>
          <cell r="E2657" t="str">
            <v>C</v>
          </cell>
          <cell r="F2657" t="str">
            <v/>
          </cell>
          <cell r="G2657">
            <v>0</v>
          </cell>
          <cell r="H2657">
            <v>0</v>
          </cell>
          <cell r="I2657">
            <v>0</v>
          </cell>
          <cell r="J2657" t="str">
            <v/>
          </cell>
          <cell r="K2657" t="str">
            <v/>
          </cell>
          <cell r="L2657" t="str">
            <v/>
          </cell>
          <cell r="M2657" t="str">
            <v/>
          </cell>
          <cell r="N2657" t="str">
            <v/>
          </cell>
          <cell r="P2657" t="str">
            <v/>
          </cell>
          <cell r="Q2657" t="str">
            <v/>
          </cell>
          <cell r="R2657" t="str">
            <v/>
          </cell>
        </row>
        <row r="2658">
          <cell r="A2658" t="str">
            <v/>
          </cell>
          <cell r="B2658">
            <v>0</v>
          </cell>
          <cell r="C2658" t="str">
            <v/>
          </cell>
          <cell r="D2658" t="str">
            <v/>
          </cell>
          <cell r="E2658" t="str">
            <v>C</v>
          </cell>
          <cell r="F2658" t="str">
            <v/>
          </cell>
          <cell r="G2658">
            <v>0</v>
          </cell>
          <cell r="H2658">
            <v>0</v>
          </cell>
          <cell r="I2658">
            <v>0</v>
          </cell>
          <cell r="J2658" t="str">
            <v/>
          </cell>
          <cell r="K2658" t="str">
            <v/>
          </cell>
          <cell r="L2658" t="str">
            <v/>
          </cell>
          <cell r="M2658" t="str">
            <v/>
          </cell>
          <cell r="N2658" t="str">
            <v/>
          </cell>
          <cell r="P2658" t="str">
            <v/>
          </cell>
          <cell r="Q2658" t="str">
            <v/>
          </cell>
          <cell r="R2658" t="str">
            <v/>
          </cell>
        </row>
        <row r="2659">
          <cell r="A2659" t="str">
            <v/>
          </cell>
          <cell r="B2659">
            <v>0</v>
          </cell>
          <cell r="C2659" t="str">
            <v/>
          </cell>
          <cell r="D2659" t="str">
            <v/>
          </cell>
          <cell r="E2659" t="str">
            <v>C</v>
          </cell>
          <cell r="F2659" t="str">
            <v/>
          </cell>
          <cell r="G2659">
            <v>0</v>
          </cell>
          <cell r="H2659">
            <v>0</v>
          </cell>
          <cell r="I2659">
            <v>0</v>
          </cell>
          <cell r="J2659" t="str">
            <v/>
          </cell>
          <cell r="K2659" t="str">
            <v/>
          </cell>
          <cell r="L2659" t="str">
            <v/>
          </cell>
          <cell r="M2659" t="str">
            <v/>
          </cell>
          <cell r="N2659" t="str">
            <v/>
          </cell>
          <cell r="P2659" t="str">
            <v/>
          </cell>
          <cell r="Q2659" t="str">
            <v/>
          </cell>
          <cell r="R2659" t="str">
            <v/>
          </cell>
        </row>
        <row r="2660">
          <cell r="A2660" t="str">
            <v/>
          </cell>
          <cell r="B2660">
            <v>0</v>
          </cell>
          <cell r="C2660" t="str">
            <v/>
          </cell>
          <cell r="D2660" t="str">
            <v/>
          </cell>
          <cell r="E2660" t="str">
            <v>C</v>
          </cell>
          <cell r="F2660" t="str">
            <v/>
          </cell>
          <cell r="G2660">
            <v>0</v>
          </cell>
          <cell r="H2660">
            <v>0</v>
          </cell>
          <cell r="I2660">
            <v>0</v>
          </cell>
          <cell r="J2660" t="str">
            <v/>
          </cell>
          <cell r="K2660" t="str">
            <v/>
          </cell>
          <cell r="L2660" t="str">
            <v/>
          </cell>
          <cell r="M2660" t="str">
            <v/>
          </cell>
          <cell r="N2660" t="str">
            <v/>
          </cell>
          <cell r="P2660" t="str">
            <v/>
          </cell>
          <cell r="Q2660" t="str">
            <v/>
          </cell>
          <cell r="R2660" t="str">
            <v/>
          </cell>
        </row>
        <row r="2661">
          <cell r="A2661" t="str">
            <v/>
          </cell>
          <cell r="B2661">
            <v>0</v>
          </cell>
          <cell r="C2661" t="str">
            <v/>
          </cell>
          <cell r="D2661" t="str">
            <v/>
          </cell>
          <cell r="E2661" t="str">
            <v>C</v>
          </cell>
          <cell r="F2661" t="str">
            <v/>
          </cell>
          <cell r="G2661">
            <v>0</v>
          </cell>
          <cell r="H2661">
            <v>0</v>
          </cell>
          <cell r="I2661">
            <v>0</v>
          </cell>
          <cell r="J2661" t="str">
            <v/>
          </cell>
          <cell r="K2661" t="str">
            <v/>
          </cell>
          <cell r="L2661" t="str">
            <v/>
          </cell>
          <cell r="M2661" t="str">
            <v/>
          </cell>
          <cell r="N2661" t="str">
            <v/>
          </cell>
          <cell r="P2661" t="str">
            <v/>
          </cell>
          <cell r="Q2661" t="str">
            <v/>
          </cell>
          <cell r="R2661" t="str">
            <v/>
          </cell>
        </row>
        <row r="2662">
          <cell r="A2662" t="str">
            <v/>
          </cell>
          <cell r="B2662">
            <v>0</v>
          </cell>
          <cell r="C2662" t="str">
            <v/>
          </cell>
          <cell r="D2662" t="str">
            <v/>
          </cell>
          <cell r="E2662" t="str">
            <v>C</v>
          </cell>
          <cell r="F2662" t="str">
            <v/>
          </cell>
          <cell r="G2662">
            <v>0</v>
          </cell>
          <cell r="H2662">
            <v>0</v>
          </cell>
          <cell r="I2662">
            <v>0</v>
          </cell>
          <cell r="J2662" t="str">
            <v/>
          </cell>
          <cell r="K2662" t="str">
            <v/>
          </cell>
          <cell r="L2662" t="str">
            <v/>
          </cell>
          <cell r="M2662" t="str">
            <v/>
          </cell>
          <cell r="N2662" t="str">
            <v/>
          </cell>
          <cell r="P2662" t="str">
            <v/>
          </cell>
          <cell r="Q2662" t="str">
            <v/>
          </cell>
          <cell r="R2662" t="str">
            <v/>
          </cell>
        </row>
        <row r="2663">
          <cell r="A2663" t="str">
            <v/>
          </cell>
          <cell r="B2663">
            <v>0</v>
          </cell>
          <cell r="C2663" t="str">
            <v/>
          </cell>
          <cell r="D2663" t="str">
            <v/>
          </cell>
          <cell r="E2663" t="str">
            <v>C</v>
          </cell>
          <cell r="F2663" t="str">
            <v/>
          </cell>
          <cell r="G2663">
            <v>0</v>
          </cell>
          <cell r="H2663">
            <v>0</v>
          </cell>
          <cell r="I2663">
            <v>0</v>
          </cell>
          <cell r="J2663" t="str">
            <v/>
          </cell>
          <cell r="K2663" t="str">
            <v/>
          </cell>
          <cell r="L2663" t="str">
            <v/>
          </cell>
          <cell r="M2663" t="str">
            <v/>
          </cell>
          <cell r="N2663" t="str">
            <v/>
          </cell>
          <cell r="P2663" t="str">
            <v/>
          </cell>
          <cell r="Q2663" t="str">
            <v/>
          </cell>
          <cell r="R2663" t="str">
            <v/>
          </cell>
        </row>
        <row r="2664">
          <cell r="A2664" t="str">
            <v/>
          </cell>
          <cell r="B2664">
            <v>0</v>
          </cell>
          <cell r="C2664" t="str">
            <v/>
          </cell>
          <cell r="D2664" t="str">
            <v/>
          </cell>
          <cell r="E2664" t="str">
            <v>C</v>
          </cell>
          <cell r="F2664" t="str">
            <v/>
          </cell>
          <cell r="G2664">
            <v>0</v>
          </cell>
          <cell r="H2664">
            <v>0</v>
          </cell>
          <cell r="I2664">
            <v>0</v>
          </cell>
          <cell r="J2664" t="str">
            <v/>
          </cell>
          <cell r="K2664" t="str">
            <v/>
          </cell>
          <cell r="L2664" t="str">
            <v/>
          </cell>
          <cell r="M2664" t="str">
            <v/>
          </cell>
          <cell r="N2664" t="str">
            <v/>
          </cell>
          <cell r="P2664" t="str">
            <v/>
          </cell>
          <cell r="Q2664" t="str">
            <v/>
          </cell>
          <cell r="R2664" t="str">
            <v/>
          </cell>
        </row>
        <row r="2665">
          <cell r="A2665" t="str">
            <v/>
          </cell>
          <cell r="B2665">
            <v>0</v>
          </cell>
          <cell r="C2665" t="str">
            <v/>
          </cell>
          <cell r="D2665" t="str">
            <v/>
          </cell>
          <cell r="E2665" t="str">
            <v>C</v>
          </cell>
          <cell r="F2665" t="str">
            <v/>
          </cell>
          <cell r="G2665">
            <v>0</v>
          </cell>
          <cell r="H2665">
            <v>0</v>
          </cell>
          <cell r="I2665">
            <v>0</v>
          </cell>
          <cell r="J2665" t="str">
            <v/>
          </cell>
          <cell r="K2665" t="str">
            <v/>
          </cell>
          <cell r="L2665" t="str">
            <v/>
          </cell>
          <cell r="M2665" t="str">
            <v/>
          </cell>
          <cell r="N2665" t="str">
            <v/>
          </cell>
          <cell r="P2665" t="str">
            <v/>
          </cell>
          <cell r="Q2665" t="str">
            <v/>
          </cell>
          <cell r="R2665" t="str">
            <v/>
          </cell>
        </row>
        <row r="2666">
          <cell r="A2666" t="str">
            <v/>
          </cell>
          <cell r="B2666">
            <v>0</v>
          </cell>
          <cell r="C2666" t="str">
            <v/>
          </cell>
          <cell r="D2666" t="str">
            <v/>
          </cell>
          <cell r="E2666" t="str">
            <v>C</v>
          </cell>
          <cell r="F2666" t="str">
            <v/>
          </cell>
          <cell r="G2666">
            <v>0</v>
          </cell>
          <cell r="H2666">
            <v>0</v>
          </cell>
          <cell r="I2666">
            <v>0</v>
          </cell>
          <cell r="J2666" t="str">
            <v/>
          </cell>
          <cell r="K2666" t="str">
            <v/>
          </cell>
          <cell r="L2666" t="str">
            <v/>
          </cell>
          <cell r="M2666" t="str">
            <v/>
          </cell>
          <cell r="N2666" t="str">
            <v/>
          </cell>
          <cell r="P2666" t="str">
            <v/>
          </cell>
          <cell r="Q2666" t="str">
            <v/>
          </cell>
          <cell r="R2666" t="str">
            <v/>
          </cell>
        </row>
        <row r="2667">
          <cell r="A2667" t="str">
            <v/>
          </cell>
          <cell r="B2667">
            <v>0</v>
          </cell>
          <cell r="C2667" t="str">
            <v/>
          </cell>
          <cell r="D2667" t="str">
            <v/>
          </cell>
          <cell r="E2667" t="str">
            <v>C</v>
          </cell>
          <cell r="F2667" t="str">
            <v/>
          </cell>
          <cell r="G2667">
            <v>0</v>
          </cell>
          <cell r="H2667">
            <v>0</v>
          </cell>
          <cell r="I2667">
            <v>0</v>
          </cell>
          <cell r="J2667" t="str">
            <v/>
          </cell>
          <cell r="K2667" t="str">
            <v/>
          </cell>
          <cell r="L2667" t="str">
            <v/>
          </cell>
          <cell r="M2667" t="str">
            <v/>
          </cell>
          <cell r="N2667" t="str">
            <v/>
          </cell>
          <cell r="P2667" t="str">
            <v/>
          </cell>
          <cell r="Q2667" t="str">
            <v/>
          </cell>
          <cell r="R2667" t="str">
            <v/>
          </cell>
        </row>
        <row r="2668">
          <cell r="A2668" t="str">
            <v/>
          </cell>
          <cell r="B2668">
            <v>0</v>
          </cell>
          <cell r="C2668" t="str">
            <v/>
          </cell>
          <cell r="D2668" t="str">
            <v/>
          </cell>
          <cell r="E2668" t="str">
            <v>C</v>
          </cell>
          <cell r="F2668" t="str">
            <v/>
          </cell>
          <cell r="G2668">
            <v>0</v>
          </cell>
          <cell r="H2668">
            <v>0</v>
          </cell>
          <cell r="I2668">
            <v>0</v>
          </cell>
          <cell r="J2668" t="str">
            <v/>
          </cell>
          <cell r="K2668" t="str">
            <v/>
          </cell>
          <cell r="L2668" t="str">
            <v/>
          </cell>
          <cell r="M2668" t="str">
            <v/>
          </cell>
          <cell r="N2668" t="str">
            <v/>
          </cell>
          <cell r="P2668" t="str">
            <v/>
          </cell>
          <cell r="Q2668" t="str">
            <v/>
          </cell>
          <cell r="R2668" t="str">
            <v/>
          </cell>
        </row>
        <row r="2669">
          <cell r="A2669" t="str">
            <v/>
          </cell>
          <cell r="B2669">
            <v>0</v>
          </cell>
          <cell r="C2669" t="str">
            <v/>
          </cell>
          <cell r="D2669" t="str">
            <v/>
          </cell>
          <cell r="E2669" t="str">
            <v>C</v>
          </cell>
          <cell r="F2669" t="str">
            <v/>
          </cell>
          <cell r="G2669">
            <v>0</v>
          </cell>
          <cell r="H2669">
            <v>0</v>
          </cell>
          <cell r="I2669">
            <v>0</v>
          </cell>
          <cell r="J2669" t="str">
            <v/>
          </cell>
          <cell r="K2669" t="str">
            <v/>
          </cell>
          <cell r="L2669" t="str">
            <v/>
          </cell>
          <cell r="M2669" t="str">
            <v/>
          </cell>
          <cell r="N2669" t="str">
            <v/>
          </cell>
          <cell r="P2669" t="str">
            <v/>
          </cell>
          <cell r="Q2669" t="str">
            <v/>
          </cell>
          <cell r="R2669" t="str">
            <v/>
          </cell>
        </row>
        <row r="2670">
          <cell r="A2670" t="str">
            <v/>
          </cell>
          <cell r="B2670">
            <v>0</v>
          </cell>
          <cell r="C2670" t="str">
            <v/>
          </cell>
          <cell r="D2670" t="str">
            <v/>
          </cell>
          <cell r="E2670" t="str">
            <v>C</v>
          </cell>
          <cell r="F2670" t="str">
            <v/>
          </cell>
          <cell r="G2670">
            <v>0</v>
          </cell>
          <cell r="H2670">
            <v>0</v>
          </cell>
          <cell r="I2670">
            <v>0</v>
          </cell>
          <cell r="J2670" t="str">
            <v/>
          </cell>
          <cell r="K2670" t="str">
            <v/>
          </cell>
          <cell r="L2670" t="str">
            <v/>
          </cell>
          <cell r="M2670" t="str">
            <v/>
          </cell>
          <cell r="N2670" t="str">
            <v/>
          </cell>
          <cell r="P2670" t="str">
            <v/>
          </cell>
          <cell r="Q2670" t="str">
            <v/>
          </cell>
          <cell r="R2670" t="str">
            <v/>
          </cell>
        </row>
        <row r="2671">
          <cell r="A2671" t="str">
            <v/>
          </cell>
          <cell r="B2671">
            <v>0</v>
          </cell>
          <cell r="C2671" t="str">
            <v/>
          </cell>
          <cell r="D2671" t="str">
            <v/>
          </cell>
          <cell r="E2671" t="str">
            <v>C</v>
          </cell>
          <cell r="F2671" t="str">
            <v/>
          </cell>
          <cell r="G2671">
            <v>0</v>
          </cell>
          <cell r="H2671">
            <v>0</v>
          </cell>
          <cell r="I2671">
            <v>0</v>
          </cell>
          <cell r="J2671" t="str">
            <v/>
          </cell>
          <cell r="K2671" t="str">
            <v/>
          </cell>
          <cell r="L2671" t="str">
            <v/>
          </cell>
          <cell r="M2671" t="str">
            <v/>
          </cell>
          <cell r="N2671" t="str">
            <v/>
          </cell>
          <cell r="P2671" t="str">
            <v/>
          </cell>
          <cell r="Q2671" t="str">
            <v/>
          </cell>
          <cell r="R2671" t="str">
            <v/>
          </cell>
        </row>
        <row r="2672">
          <cell r="A2672" t="str">
            <v/>
          </cell>
          <cell r="B2672">
            <v>0</v>
          </cell>
          <cell r="C2672" t="str">
            <v/>
          </cell>
          <cell r="D2672" t="str">
            <v/>
          </cell>
          <cell r="E2672" t="str">
            <v>C</v>
          </cell>
          <cell r="F2672" t="str">
            <v/>
          </cell>
          <cell r="G2672">
            <v>0</v>
          </cell>
          <cell r="H2672">
            <v>0</v>
          </cell>
          <cell r="I2672">
            <v>0</v>
          </cell>
          <cell r="J2672" t="str">
            <v/>
          </cell>
          <cell r="K2672" t="str">
            <v/>
          </cell>
          <cell r="L2672" t="str">
            <v/>
          </cell>
          <cell r="M2672" t="str">
            <v/>
          </cell>
          <cell r="N2672" t="str">
            <v/>
          </cell>
          <cell r="P2672" t="str">
            <v/>
          </cell>
          <cell r="Q2672" t="str">
            <v/>
          </cell>
          <cell r="R2672" t="str">
            <v/>
          </cell>
        </row>
        <row r="2673">
          <cell r="A2673" t="str">
            <v/>
          </cell>
          <cell r="B2673">
            <v>0</v>
          </cell>
          <cell r="C2673" t="str">
            <v/>
          </cell>
          <cell r="D2673" t="str">
            <v/>
          </cell>
          <cell r="E2673" t="str">
            <v>C</v>
          </cell>
          <cell r="F2673" t="str">
            <v/>
          </cell>
          <cell r="G2673">
            <v>0</v>
          </cell>
          <cell r="H2673">
            <v>0</v>
          </cell>
          <cell r="I2673">
            <v>0</v>
          </cell>
          <cell r="J2673" t="str">
            <v/>
          </cell>
          <cell r="K2673" t="str">
            <v/>
          </cell>
          <cell r="L2673" t="str">
            <v/>
          </cell>
          <cell r="M2673" t="str">
            <v/>
          </cell>
          <cell r="N2673" t="str">
            <v/>
          </cell>
          <cell r="P2673" t="str">
            <v/>
          </cell>
          <cell r="Q2673" t="str">
            <v/>
          </cell>
          <cell r="R2673" t="str">
            <v/>
          </cell>
        </row>
        <row r="2674">
          <cell r="A2674" t="str">
            <v/>
          </cell>
          <cell r="B2674">
            <v>0</v>
          </cell>
          <cell r="C2674" t="str">
            <v/>
          </cell>
          <cell r="D2674" t="str">
            <v/>
          </cell>
          <cell r="E2674" t="str">
            <v>C</v>
          </cell>
          <cell r="F2674" t="str">
            <v/>
          </cell>
          <cell r="G2674">
            <v>0</v>
          </cell>
          <cell r="H2674">
            <v>0</v>
          </cell>
          <cell r="I2674">
            <v>0</v>
          </cell>
          <cell r="J2674" t="str">
            <v/>
          </cell>
          <cell r="K2674" t="str">
            <v/>
          </cell>
          <cell r="L2674" t="str">
            <v/>
          </cell>
          <cell r="M2674" t="str">
            <v/>
          </cell>
          <cell r="N2674" t="str">
            <v/>
          </cell>
          <cell r="P2674" t="str">
            <v/>
          </cell>
          <cell r="Q2674" t="str">
            <v/>
          </cell>
          <cell r="R2674" t="str">
            <v/>
          </cell>
        </row>
        <row r="2675">
          <cell r="A2675" t="str">
            <v/>
          </cell>
          <cell r="B2675">
            <v>0</v>
          </cell>
          <cell r="C2675" t="str">
            <v/>
          </cell>
          <cell r="D2675" t="str">
            <v/>
          </cell>
          <cell r="E2675" t="str">
            <v>C</v>
          </cell>
          <cell r="F2675" t="str">
            <v/>
          </cell>
          <cell r="G2675">
            <v>0</v>
          </cell>
          <cell r="H2675">
            <v>0</v>
          </cell>
          <cell r="I2675">
            <v>0</v>
          </cell>
          <cell r="J2675" t="str">
            <v/>
          </cell>
          <cell r="K2675" t="str">
            <v/>
          </cell>
          <cell r="L2675" t="str">
            <v/>
          </cell>
          <cell r="M2675" t="str">
            <v/>
          </cell>
          <cell r="N2675" t="str">
            <v/>
          </cell>
          <cell r="P2675" t="str">
            <v/>
          </cell>
          <cell r="Q2675" t="str">
            <v/>
          </cell>
          <cell r="R2675" t="str">
            <v/>
          </cell>
        </row>
        <row r="2676">
          <cell r="A2676" t="str">
            <v/>
          </cell>
          <cell r="B2676">
            <v>0</v>
          </cell>
          <cell r="C2676" t="str">
            <v/>
          </cell>
          <cell r="D2676" t="str">
            <v/>
          </cell>
          <cell r="E2676" t="str">
            <v>C</v>
          </cell>
          <cell r="F2676" t="str">
            <v/>
          </cell>
          <cell r="G2676">
            <v>0</v>
          </cell>
          <cell r="H2676">
            <v>0</v>
          </cell>
          <cell r="I2676">
            <v>0</v>
          </cell>
          <cell r="J2676" t="str">
            <v/>
          </cell>
          <cell r="K2676" t="str">
            <v/>
          </cell>
          <cell r="L2676" t="str">
            <v/>
          </cell>
          <cell r="M2676" t="str">
            <v/>
          </cell>
          <cell r="N2676" t="str">
            <v/>
          </cell>
          <cell r="P2676" t="str">
            <v/>
          </cell>
          <cell r="Q2676" t="str">
            <v/>
          </cell>
          <cell r="R2676" t="str">
            <v/>
          </cell>
        </row>
        <row r="2677">
          <cell r="A2677" t="str">
            <v/>
          </cell>
          <cell r="B2677">
            <v>0</v>
          </cell>
          <cell r="C2677" t="str">
            <v/>
          </cell>
          <cell r="D2677" t="str">
            <v/>
          </cell>
          <cell r="E2677" t="str">
            <v>C</v>
          </cell>
          <cell r="F2677" t="str">
            <v/>
          </cell>
          <cell r="G2677">
            <v>0</v>
          </cell>
          <cell r="H2677">
            <v>0</v>
          </cell>
          <cell r="I2677">
            <v>0</v>
          </cell>
          <cell r="J2677" t="str">
            <v/>
          </cell>
          <cell r="K2677" t="str">
            <v/>
          </cell>
          <cell r="L2677" t="str">
            <v/>
          </cell>
          <cell r="M2677" t="str">
            <v/>
          </cell>
          <cell r="N2677" t="str">
            <v/>
          </cell>
          <cell r="P2677" t="str">
            <v/>
          </cell>
          <cell r="Q2677" t="str">
            <v/>
          </cell>
          <cell r="R2677" t="str">
            <v/>
          </cell>
        </row>
        <row r="2678">
          <cell r="A2678" t="str">
            <v/>
          </cell>
          <cell r="B2678">
            <v>0</v>
          </cell>
          <cell r="C2678" t="str">
            <v/>
          </cell>
          <cell r="D2678" t="str">
            <v/>
          </cell>
          <cell r="E2678" t="str">
            <v>C</v>
          </cell>
          <cell r="F2678" t="str">
            <v/>
          </cell>
          <cell r="G2678">
            <v>0</v>
          </cell>
          <cell r="H2678">
            <v>0</v>
          </cell>
          <cell r="I2678">
            <v>0</v>
          </cell>
          <cell r="J2678" t="str">
            <v/>
          </cell>
          <cell r="K2678" t="str">
            <v/>
          </cell>
          <cell r="L2678" t="str">
            <v/>
          </cell>
          <cell r="M2678" t="str">
            <v/>
          </cell>
          <cell r="N2678" t="str">
            <v/>
          </cell>
          <cell r="P2678" t="str">
            <v/>
          </cell>
          <cell r="Q2678" t="str">
            <v/>
          </cell>
          <cell r="R2678" t="str">
            <v/>
          </cell>
        </row>
        <row r="2679">
          <cell r="A2679" t="str">
            <v/>
          </cell>
          <cell r="B2679">
            <v>0</v>
          </cell>
          <cell r="C2679" t="str">
            <v/>
          </cell>
          <cell r="D2679" t="str">
            <v/>
          </cell>
          <cell r="E2679" t="str">
            <v>C</v>
          </cell>
          <cell r="F2679" t="str">
            <v/>
          </cell>
          <cell r="G2679">
            <v>0</v>
          </cell>
          <cell r="H2679">
            <v>0</v>
          </cell>
          <cell r="I2679">
            <v>0</v>
          </cell>
          <cell r="J2679" t="str">
            <v/>
          </cell>
          <cell r="K2679" t="str">
            <v/>
          </cell>
          <cell r="L2679" t="str">
            <v/>
          </cell>
          <cell r="M2679" t="str">
            <v/>
          </cell>
          <cell r="N2679" t="str">
            <v/>
          </cell>
          <cell r="P2679" t="str">
            <v/>
          </cell>
          <cell r="Q2679" t="str">
            <v/>
          </cell>
          <cell r="R2679" t="str">
            <v/>
          </cell>
        </row>
        <row r="2680">
          <cell r="A2680" t="str">
            <v/>
          </cell>
          <cell r="B2680">
            <v>0</v>
          </cell>
          <cell r="C2680" t="str">
            <v/>
          </cell>
          <cell r="D2680" t="str">
            <v/>
          </cell>
          <cell r="E2680" t="str">
            <v>C</v>
          </cell>
          <cell r="F2680" t="str">
            <v/>
          </cell>
          <cell r="G2680">
            <v>0</v>
          </cell>
          <cell r="H2680">
            <v>0</v>
          </cell>
          <cell r="I2680">
            <v>0</v>
          </cell>
          <cell r="J2680" t="str">
            <v/>
          </cell>
          <cell r="K2680" t="str">
            <v/>
          </cell>
          <cell r="L2680" t="str">
            <v/>
          </cell>
          <cell r="M2680" t="str">
            <v/>
          </cell>
          <cell r="N2680" t="str">
            <v/>
          </cell>
          <cell r="P2680" t="str">
            <v/>
          </cell>
          <cell r="Q2680" t="str">
            <v/>
          </cell>
          <cell r="R2680" t="str">
            <v/>
          </cell>
        </row>
        <row r="2681">
          <cell r="A2681" t="str">
            <v/>
          </cell>
          <cell r="B2681">
            <v>0</v>
          </cell>
          <cell r="C2681" t="str">
            <v/>
          </cell>
          <cell r="D2681" t="str">
            <v/>
          </cell>
          <cell r="E2681" t="str">
            <v>C</v>
          </cell>
          <cell r="F2681" t="str">
            <v/>
          </cell>
          <cell r="G2681">
            <v>0</v>
          </cell>
          <cell r="H2681">
            <v>0</v>
          </cell>
          <cell r="I2681">
            <v>0</v>
          </cell>
          <cell r="J2681" t="str">
            <v/>
          </cell>
          <cell r="K2681" t="str">
            <v/>
          </cell>
          <cell r="L2681" t="str">
            <v/>
          </cell>
          <cell r="M2681" t="str">
            <v/>
          </cell>
          <cell r="N2681" t="str">
            <v/>
          </cell>
          <cell r="P2681" t="str">
            <v/>
          </cell>
          <cell r="Q2681" t="str">
            <v/>
          </cell>
          <cell r="R2681" t="str">
            <v/>
          </cell>
        </row>
        <row r="2682">
          <cell r="A2682" t="str">
            <v/>
          </cell>
          <cell r="B2682">
            <v>0</v>
          </cell>
          <cell r="C2682" t="str">
            <v/>
          </cell>
          <cell r="D2682" t="str">
            <v/>
          </cell>
          <cell r="E2682" t="str">
            <v>C</v>
          </cell>
          <cell r="F2682" t="str">
            <v/>
          </cell>
          <cell r="G2682">
            <v>0</v>
          </cell>
          <cell r="H2682">
            <v>0</v>
          </cell>
          <cell r="I2682">
            <v>0</v>
          </cell>
          <cell r="J2682" t="str">
            <v/>
          </cell>
          <cell r="K2682" t="str">
            <v/>
          </cell>
          <cell r="L2682" t="str">
            <v/>
          </cell>
          <cell r="M2682" t="str">
            <v/>
          </cell>
          <cell r="N2682" t="str">
            <v/>
          </cell>
          <cell r="P2682" t="str">
            <v/>
          </cell>
          <cell r="Q2682" t="str">
            <v/>
          </cell>
          <cell r="R2682" t="str">
            <v/>
          </cell>
        </row>
        <row r="2683">
          <cell r="A2683" t="str">
            <v/>
          </cell>
          <cell r="B2683">
            <v>0</v>
          </cell>
          <cell r="C2683" t="str">
            <v/>
          </cell>
          <cell r="D2683" t="str">
            <v/>
          </cell>
          <cell r="E2683" t="str">
            <v>C</v>
          </cell>
          <cell r="F2683" t="str">
            <v/>
          </cell>
          <cell r="G2683">
            <v>0</v>
          </cell>
          <cell r="H2683">
            <v>0</v>
          </cell>
          <cell r="I2683">
            <v>0</v>
          </cell>
          <cell r="J2683" t="str">
            <v/>
          </cell>
          <cell r="K2683" t="str">
            <v/>
          </cell>
          <cell r="L2683" t="str">
            <v/>
          </cell>
          <cell r="M2683" t="str">
            <v/>
          </cell>
          <cell r="N2683" t="str">
            <v/>
          </cell>
          <cell r="P2683" t="str">
            <v/>
          </cell>
          <cell r="Q2683" t="str">
            <v/>
          </cell>
          <cell r="R2683" t="str">
            <v/>
          </cell>
        </row>
        <row r="2684">
          <cell r="A2684" t="str">
            <v/>
          </cell>
          <cell r="B2684">
            <v>0</v>
          </cell>
          <cell r="C2684" t="str">
            <v/>
          </cell>
          <cell r="D2684" t="str">
            <v/>
          </cell>
          <cell r="E2684" t="str">
            <v>C</v>
          </cell>
          <cell r="F2684" t="str">
            <v/>
          </cell>
          <cell r="G2684">
            <v>0</v>
          </cell>
          <cell r="H2684">
            <v>0</v>
          </cell>
          <cell r="I2684">
            <v>0</v>
          </cell>
          <cell r="J2684" t="str">
            <v/>
          </cell>
          <cell r="K2684" t="str">
            <v/>
          </cell>
          <cell r="L2684" t="str">
            <v/>
          </cell>
          <cell r="M2684" t="str">
            <v/>
          </cell>
          <cell r="N2684" t="str">
            <v/>
          </cell>
          <cell r="P2684" t="str">
            <v/>
          </cell>
          <cell r="Q2684" t="str">
            <v/>
          </cell>
          <cell r="R2684" t="str">
            <v/>
          </cell>
        </row>
        <row r="2685">
          <cell r="A2685" t="str">
            <v/>
          </cell>
          <cell r="B2685">
            <v>0</v>
          </cell>
          <cell r="C2685" t="str">
            <v/>
          </cell>
          <cell r="D2685" t="str">
            <v/>
          </cell>
          <cell r="E2685" t="str">
            <v>C</v>
          </cell>
          <cell r="F2685" t="str">
            <v/>
          </cell>
          <cell r="G2685">
            <v>0</v>
          </cell>
          <cell r="H2685">
            <v>0</v>
          </cell>
          <cell r="I2685">
            <v>0</v>
          </cell>
          <cell r="J2685" t="str">
            <v/>
          </cell>
          <cell r="K2685" t="str">
            <v/>
          </cell>
          <cell r="L2685" t="str">
            <v/>
          </cell>
          <cell r="M2685" t="str">
            <v/>
          </cell>
          <cell r="N2685" t="str">
            <v/>
          </cell>
          <cell r="P2685" t="str">
            <v/>
          </cell>
          <cell r="Q2685" t="str">
            <v/>
          </cell>
          <cell r="R2685" t="str">
            <v/>
          </cell>
        </row>
        <row r="2686">
          <cell r="A2686" t="str">
            <v/>
          </cell>
          <cell r="B2686">
            <v>0</v>
          </cell>
          <cell r="C2686" t="str">
            <v/>
          </cell>
          <cell r="D2686" t="str">
            <v/>
          </cell>
          <cell r="E2686" t="str">
            <v>C</v>
          </cell>
          <cell r="F2686" t="str">
            <v/>
          </cell>
          <cell r="G2686">
            <v>0</v>
          </cell>
          <cell r="H2686">
            <v>0</v>
          </cell>
          <cell r="I2686">
            <v>0</v>
          </cell>
          <cell r="J2686" t="str">
            <v/>
          </cell>
          <cell r="K2686" t="str">
            <v/>
          </cell>
          <cell r="L2686" t="str">
            <v/>
          </cell>
          <cell r="M2686" t="str">
            <v/>
          </cell>
          <cell r="N2686" t="str">
            <v/>
          </cell>
          <cell r="P2686" t="str">
            <v/>
          </cell>
          <cell r="Q2686" t="str">
            <v/>
          </cell>
          <cell r="R2686" t="str">
            <v/>
          </cell>
        </row>
        <row r="2687">
          <cell r="A2687" t="str">
            <v/>
          </cell>
          <cell r="B2687">
            <v>0</v>
          </cell>
          <cell r="C2687" t="str">
            <v/>
          </cell>
          <cell r="D2687" t="str">
            <v/>
          </cell>
          <cell r="E2687" t="str">
            <v>C</v>
          </cell>
          <cell r="F2687" t="str">
            <v/>
          </cell>
          <cell r="G2687">
            <v>0</v>
          </cell>
          <cell r="H2687">
            <v>0</v>
          </cell>
          <cell r="I2687">
            <v>0</v>
          </cell>
          <cell r="J2687" t="str">
            <v/>
          </cell>
          <cell r="K2687" t="str">
            <v/>
          </cell>
          <cell r="L2687" t="str">
            <v/>
          </cell>
          <cell r="M2687" t="str">
            <v/>
          </cell>
          <cell r="N2687" t="str">
            <v/>
          </cell>
          <cell r="P2687" t="str">
            <v/>
          </cell>
          <cell r="Q2687" t="str">
            <v/>
          </cell>
          <cell r="R2687" t="str">
            <v/>
          </cell>
        </row>
        <row r="2688">
          <cell r="A2688" t="str">
            <v/>
          </cell>
          <cell r="B2688">
            <v>0</v>
          </cell>
          <cell r="C2688" t="str">
            <v/>
          </cell>
          <cell r="D2688" t="str">
            <v/>
          </cell>
          <cell r="E2688" t="str">
            <v>C</v>
          </cell>
          <cell r="F2688" t="str">
            <v/>
          </cell>
          <cell r="G2688">
            <v>0</v>
          </cell>
          <cell r="H2688">
            <v>0</v>
          </cell>
          <cell r="I2688">
            <v>0</v>
          </cell>
          <cell r="J2688" t="str">
            <v/>
          </cell>
          <cell r="K2688" t="str">
            <v/>
          </cell>
          <cell r="L2688" t="str">
            <v/>
          </cell>
          <cell r="M2688" t="str">
            <v/>
          </cell>
          <cell r="N2688" t="str">
            <v/>
          </cell>
          <cell r="P2688" t="str">
            <v/>
          </cell>
          <cell r="Q2688" t="str">
            <v/>
          </cell>
          <cell r="R2688" t="str">
            <v/>
          </cell>
        </row>
        <row r="2689">
          <cell r="A2689" t="str">
            <v/>
          </cell>
          <cell r="B2689">
            <v>0</v>
          </cell>
          <cell r="C2689" t="str">
            <v/>
          </cell>
          <cell r="D2689" t="str">
            <v/>
          </cell>
          <cell r="E2689" t="str">
            <v>C</v>
          </cell>
          <cell r="F2689" t="str">
            <v/>
          </cell>
          <cell r="G2689">
            <v>0</v>
          </cell>
          <cell r="H2689">
            <v>0</v>
          </cell>
          <cell r="I2689">
            <v>0</v>
          </cell>
          <cell r="J2689" t="str">
            <v/>
          </cell>
          <cell r="K2689" t="str">
            <v/>
          </cell>
          <cell r="L2689" t="str">
            <v/>
          </cell>
          <cell r="M2689" t="str">
            <v/>
          </cell>
          <cell r="N2689" t="str">
            <v/>
          </cell>
          <cell r="P2689" t="str">
            <v/>
          </cell>
          <cell r="Q2689" t="str">
            <v/>
          </cell>
          <cell r="R2689" t="str">
            <v/>
          </cell>
        </row>
        <row r="2690">
          <cell r="A2690" t="str">
            <v/>
          </cell>
          <cell r="B2690">
            <v>0</v>
          </cell>
          <cell r="C2690" t="str">
            <v/>
          </cell>
          <cell r="D2690" t="str">
            <v/>
          </cell>
          <cell r="E2690" t="str">
            <v>C</v>
          </cell>
          <cell r="F2690" t="str">
            <v/>
          </cell>
          <cell r="G2690">
            <v>0</v>
          </cell>
          <cell r="H2690">
            <v>0</v>
          </cell>
          <cell r="I2690">
            <v>0</v>
          </cell>
          <cell r="J2690" t="str">
            <v/>
          </cell>
          <cell r="K2690" t="str">
            <v/>
          </cell>
          <cell r="L2690" t="str">
            <v/>
          </cell>
          <cell r="M2690" t="str">
            <v/>
          </cell>
          <cell r="N2690" t="str">
            <v/>
          </cell>
          <cell r="P2690" t="str">
            <v/>
          </cell>
          <cell r="Q2690" t="str">
            <v/>
          </cell>
          <cell r="R2690" t="str">
            <v/>
          </cell>
        </row>
        <row r="2691">
          <cell r="A2691" t="str">
            <v/>
          </cell>
          <cell r="B2691">
            <v>0</v>
          </cell>
          <cell r="C2691" t="str">
            <v/>
          </cell>
          <cell r="D2691" t="str">
            <v/>
          </cell>
          <cell r="E2691" t="str">
            <v>C</v>
          </cell>
          <cell r="F2691" t="str">
            <v/>
          </cell>
          <cell r="G2691">
            <v>0</v>
          </cell>
          <cell r="H2691">
            <v>0</v>
          </cell>
          <cell r="I2691">
            <v>0</v>
          </cell>
          <cell r="J2691" t="str">
            <v/>
          </cell>
          <cell r="K2691" t="str">
            <v/>
          </cell>
          <cell r="L2691" t="str">
            <v/>
          </cell>
          <cell r="M2691" t="str">
            <v/>
          </cell>
          <cell r="N2691" t="str">
            <v/>
          </cell>
          <cell r="P2691" t="str">
            <v/>
          </cell>
          <cell r="Q2691" t="str">
            <v/>
          </cell>
          <cell r="R2691" t="str">
            <v/>
          </cell>
        </row>
        <row r="2692">
          <cell r="A2692" t="str">
            <v/>
          </cell>
          <cell r="B2692">
            <v>0</v>
          </cell>
          <cell r="C2692" t="str">
            <v/>
          </cell>
          <cell r="D2692" t="str">
            <v/>
          </cell>
          <cell r="E2692" t="str">
            <v>C</v>
          </cell>
          <cell r="F2692" t="str">
            <v/>
          </cell>
          <cell r="G2692">
            <v>0</v>
          </cell>
          <cell r="H2692">
            <v>0</v>
          </cell>
          <cell r="I2692">
            <v>0</v>
          </cell>
          <cell r="J2692" t="str">
            <v/>
          </cell>
          <cell r="K2692" t="str">
            <v/>
          </cell>
          <cell r="L2692" t="str">
            <v/>
          </cell>
          <cell r="M2692" t="str">
            <v/>
          </cell>
          <cell r="N2692" t="str">
            <v/>
          </cell>
          <cell r="P2692" t="str">
            <v/>
          </cell>
          <cell r="Q2692" t="str">
            <v/>
          </cell>
          <cell r="R2692" t="str">
            <v/>
          </cell>
        </row>
        <row r="2693">
          <cell r="A2693" t="str">
            <v/>
          </cell>
          <cell r="B2693">
            <v>0</v>
          </cell>
          <cell r="C2693" t="str">
            <v/>
          </cell>
          <cell r="D2693" t="str">
            <v/>
          </cell>
          <cell r="E2693" t="str">
            <v>C</v>
          </cell>
          <cell r="F2693" t="str">
            <v/>
          </cell>
          <cell r="G2693">
            <v>0</v>
          </cell>
          <cell r="H2693">
            <v>0</v>
          </cell>
          <cell r="I2693">
            <v>0</v>
          </cell>
          <cell r="J2693" t="str">
            <v/>
          </cell>
          <cell r="K2693" t="str">
            <v/>
          </cell>
          <cell r="L2693" t="str">
            <v/>
          </cell>
          <cell r="M2693" t="str">
            <v/>
          </cell>
          <cell r="N2693" t="str">
            <v/>
          </cell>
          <cell r="P2693" t="str">
            <v/>
          </cell>
          <cell r="Q2693" t="str">
            <v/>
          </cell>
          <cell r="R2693" t="str">
            <v/>
          </cell>
        </row>
        <row r="2694">
          <cell r="A2694" t="str">
            <v/>
          </cell>
          <cell r="B2694">
            <v>0</v>
          </cell>
          <cell r="C2694" t="str">
            <v/>
          </cell>
          <cell r="D2694" t="str">
            <v/>
          </cell>
          <cell r="E2694" t="str">
            <v>C</v>
          </cell>
          <cell r="F2694" t="str">
            <v/>
          </cell>
          <cell r="G2694">
            <v>0</v>
          </cell>
          <cell r="H2694">
            <v>0</v>
          </cell>
          <cell r="I2694">
            <v>0</v>
          </cell>
          <cell r="J2694" t="str">
            <v/>
          </cell>
          <cell r="K2694" t="str">
            <v/>
          </cell>
          <cell r="L2694" t="str">
            <v/>
          </cell>
          <cell r="M2694" t="str">
            <v/>
          </cell>
          <cell r="N2694" t="str">
            <v/>
          </cell>
          <cell r="P2694" t="str">
            <v/>
          </cell>
          <cell r="Q2694" t="str">
            <v/>
          </cell>
          <cell r="R2694" t="str">
            <v/>
          </cell>
        </row>
        <row r="2695">
          <cell r="A2695" t="str">
            <v/>
          </cell>
          <cell r="B2695">
            <v>0</v>
          </cell>
          <cell r="C2695" t="str">
            <v/>
          </cell>
          <cell r="D2695" t="str">
            <v/>
          </cell>
          <cell r="E2695" t="str">
            <v>C</v>
          </cell>
          <cell r="F2695" t="str">
            <v/>
          </cell>
          <cell r="G2695">
            <v>0</v>
          </cell>
          <cell r="H2695">
            <v>0</v>
          </cell>
          <cell r="I2695">
            <v>0</v>
          </cell>
          <cell r="J2695" t="str">
            <v/>
          </cell>
          <cell r="K2695" t="str">
            <v/>
          </cell>
          <cell r="L2695" t="str">
            <v/>
          </cell>
          <cell r="M2695" t="str">
            <v/>
          </cell>
          <cell r="N2695" t="str">
            <v/>
          </cell>
          <cell r="P2695" t="str">
            <v/>
          </cell>
          <cell r="Q2695" t="str">
            <v/>
          </cell>
          <cell r="R2695" t="str">
            <v/>
          </cell>
        </row>
        <row r="2696">
          <cell r="A2696" t="str">
            <v/>
          </cell>
          <cell r="B2696">
            <v>0</v>
          </cell>
          <cell r="C2696" t="str">
            <v/>
          </cell>
          <cell r="D2696" t="str">
            <v/>
          </cell>
          <cell r="E2696" t="str">
            <v>C</v>
          </cell>
          <cell r="F2696" t="str">
            <v/>
          </cell>
          <cell r="G2696">
            <v>0</v>
          </cell>
          <cell r="H2696">
            <v>0</v>
          </cell>
          <cell r="I2696">
            <v>0</v>
          </cell>
          <cell r="J2696" t="str">
            <v/>
          </cell>
          <cell r="K2696" t="str">
            <v/>
          </cell>
          <cell r="L2696" t="str">
            <v/>
          </cell>
          <cell r="M2696" t="str">
            <v/>
          </cell>
          <cell r="N2696" t="str">
            <v/>
          </cell>
          <cell r="P2696" t="str">
            <v/>
          </cell>
          <cell r="Q2696" t="str">
            <v/>
          </cell>
          <cell r="R2696" t="str">
            <v/>
          </cell>
        </row>
        <row r="2697">
          <cell r="A2697" t="str">
            <v/>
          </cell>
          <cell r="B2697">
            <v>0</v>
          </cell>
          <cell r="C2697" t="str">
            <v/>
          </cell>
          <cell r="D2697" t="str">
            <v/>
          </cell>
          <cell r="E2697" t="str">
            <v>C</v>
          </cell>
          <cell r="F2697" t="str">
            <v/>
          </cell>
          <cell r="G2697">
            <v>0</v>
          </cell>
          <cell r="H2697">
            <v>0</v>
          </cell>
          <cell r="I2697">
            <v>0</v>
          </cell>
          <cell r="J2697" t="str">
            <v/>
          </cell>
          <cell r="K2697" t="str">
            <v/>
          </cell>
          <cell r="L2697" t="str">
            <v/>
          </cell>
          <cell r="M2697" t="str">
            <v/>
          </cell>
          <cell r="N2697" t="str">
            <v/>
          </cell>
          <cell r="P2697" t="str">
            <v/>
          </cell>
          <cell r="Q2697" t="str">
            <v/>
          </cell>
          <cell r="R2697" t="str">
            <v/>
          </cell>
        </row>
        <row r="2698">
          <cell r="A2698" t="str">
            <v/>
          </cell>
          <cell r="B2698">
            <v>0</v>
          </cell>
          <cell r="C2698" t="str">
            <v/>
          </cell>
          <cell r="D2698" t="str">
            <v/>
          </cell>
          <cell r="E2698" t="str">
            <v>C</v>
          </cell>
          <cell r="F2698" t="str">
            <v/>
          </cell>
          <cell r="G2698">
            <v>0</v>
          </cell>
          <cell r="H2698">
            <v>0</v>
          </cell>
          <cell r="I2698">
            <v>0</v>
          </cell>
          <cell r="J2698" t="str">
            <v/>
          </cell>
          <cell r="K2698" t="str">
            <v/>
          </cell>
          <cell r="L2698" t="str">
            <v/>
          </cell>
          <cell r="M2698" t="str">
            <v/>
          </cell>
          <cell r="N2698" t="str">
            <v/>
          </cell>
          <cell r="P2698" t="str">
            <v/>
          </cell>
          <cell r="Q2698" t="str">
            <v/>
          </cell>
          <cell r="R2698" t="str">
            <v/>
          </cell>
        </row>
        <row r="2699">
          <cell r="A2699" t="str">
            <v/>
          </cell>
          <cell r="B2699">
            <v>0</v>
          </cell>
          <cell r="C2699" t="str">
            <v/>
          </cell>
          <cell r="D2699" t="str">
            <v/>
          </cell>
          <cell r="E2699" t="str">
            <v>C</v>
          </cell>
          <cell r="F2699" t="str">
            <v/>
          </cell>
          <cell r="G2699">
            <v>0</v>
          </cell>
          <cell r="H2699">
            <v>0</v>
          </cell>
          <cell r="I2699">
            <v>0</v>
          </cell>
          <cell r="J2699" t="str">
            <v/>
          </cell>
          <cell r="K2699" t="str">
            <v/>
          </cell>
          <cell r="L2699" t="str">
            <v/>
          </cell>
          <cell r="M2699" t="str">
            <v/>
          </cell>
          <cell r="N2699" t="str">
            <v/>
          </cell>
          <cell r="P2699" t="str">
            <v/>
          </cell>
          <cell r="Q2699" t="str">
            <v/>
          </cell>
          <cell r="R2699" t="str">
            <v/>
          </cell>
        </row>
        <row r="2700">
          <cell r="A2700" t="str">
            <v/>
          </cell>
          <cell r="B2700">
            <v>0</v>
          </cell>
          <cell r="C2700" t="str">
            <v/>
          </cell>
          <cell r="D2700" t="str">
            <v/>
          </cell>
          <cell r="E2700" t="str">
            <v>C</v>
          </cell>
          <cell r="F2700" t="str">
            <v/>
          </cell>
          <cell r="G2700">
            <v>0</v>
          </cell>
          <cell r="H2700">
            <v>0</v>
          </cell>
          <cell r="I2700">
            <v>0</v>
          </cell>
          <cell r="J2700" t="str">
            <v/>
          </cell>
          <cell r="K2700" t="str">
            <v/>
          </cell>
          <cell r="L2700" t="str">
            <v/>
          </cell>
          <cell r="M2700" t="str">
            <v/>
          </cell>
          <cell r="N2700" t="str">
            <v/>
          </cell>
          <cell r="P2700" t="str">
            <v/>
          </cell>
          <cell r="Q2700" t="str">
            <v/>
          </cell>
          <cell r="R2700" t="str">
            <v/>
          </cell>
        </row>
        <row r="2701">
          <cell r="A2701" t="str">
            <v/>
          </cell>
          <cell r="B2701">
            <v>0</v>
          </cell>
          <cell r="C2701" t="str">
            <v/>
          </cell>
          <cell r="D2701" t="str">
            <v/>
          </cell>
          <cell r="E2701" t="str">
            <v>C</v>
          </cell>
          <cell r="F2701" t="str">
            <v/>
          </cell>
          <cell r="G2701">
            <v>0</v>
          </cell>
          <cell r="H2701">
            <v>0</v>
          </cell>
          <cell r="I2701">
            <v>0</v>
          </cell>
          <cell r="J2701" t="str">
            <v/>
          </cell>
          <cell r="K2701" t="str">
            <v/>
          </cell>
          <cell r="L2701" t="str">
            <v/>
          </cell>
          <cell r="M2701" t="str">
            <v/>
          </cell>
          <cell r="N2701" t="str">
            <v/>
          </cell>
          <cell r="P2701" t="str">
            <v/>
          </cell>
          <cell r="Q2701" t="str">
            <v/>
          </cell>
          <cell r="R2701" t="str">
            <v/>
          </cell>
        </row>
        <row r="2702">
          <cell r="A2702" t="str">
            <v/>
          </cell>
          <cell r="B2702">
            <v>0</v>
          </cell>
          <cell r="C2702" t="str">
            <v/>
          </cell>
          <cell r="D2702" t="str">
            <v/>
          </cell>
          <cell r="E2702" t="str">
            <v>C</v>
          </cell>
          <cell r="F2702" t="str">
            <v/>
          </cell>
          <cell r="G2702">
            <v>0</v>
          </cell>
          <cell r="H2702">
            <v>0</v>
          </cell>
          <cell r="I2702">
            <v>0</v>
          </cell>
          <cell r="J2702" t="str">
            <v/>
          </cell>
          <cell r="K2702" t="str">
            <v/>
          </cell>
          <cell r="L2702" t="str">
            <v/>
          </cell>
          <cell r="M2702" t="str">
            <v/>
          </cell>
          <cell r="N2702" t="str">
            <v/>
          </cell>
          <cell r="P2702" t="str">
            <v/>
          </cell>
          <cell r="Q2702" t="str">
            <v/>
          </cell>
          <cell r="R2702" t="str">
            <v/>
          </cell>
        </row>
        <row r="2703">
          <cell r="A2703" t="str">
            <v/>
          </cell>
          <cell r="B2703">
            <v>0</v>
          </cell>
          <cell r="C2703" t="str">
            <v/>
          </cell>
          <cell r="D2703" t="str">
            <v/>
          </cell>
          <cell r="E2703" t="str">
            <v>C</v>
          </cell>
          <cell r="F2703" t="str">
            <v/>
          </cell>
          <cell r="G2703">
            <v>0</v>
          </cell>
          <cell r="H2703">
            <v>0</v>
          </cell>
          <cell r="I2703">
            <v>0</v>
          </cell>
          <cell r="J2703" t="str">
            <v/>
          </cell>
          <cell r="K2703" t="str">
            <v/>
          </cell>
          <cell r="L2703" t="str">
            <v/>
          </cell>
          <cell r="M2703" t="str">
            <v/>
          </cell>
          <cell r="N2703" t="str">
            <v/>
          </cell>
          <cell r="P2703" t="str">
            <v/>
          </cell>
          <cell r="Q2703" t="str">
            <v/>
          </cell>
          <cell r="R2703" t="str">
            <v/>
          </cell>
        </row>
        <row r="2704">
          <cell r="A2704" t="str">
            <v/>
          </cell>
          <cell r="B2704">
            <v>0</v>
          </cell>
          <cell r="C2704" t="str">
            <v/>
          </cell>
          <cell r="D2704" t="str">
            <v/>
          </cell>
          <cell r="E2704" t="str">
            <v>C</v>
          </cell>
          <cell r="F2704" t="str">
            <v/>
          </cell>
          <cell r="G2704">
            <v>0</v>
          </cell>
          <cell r="H2704">
            <v>0</v>
          </cell>
          <cell r="I2704">
            <v>0</v>
          </cell>
          <cell r="J2704" t="str">
            <v/>
          </cell>
          <cell r="K2704" t="str">
            <v/>
          </cell>
          <cell r="L2704" t="str">
            <v/>
          </cell>
          <cell r="M2704" t="str">
            <v/>
          </cell>
          <cell r="N2704" t="str">
            <v/>
          </cell>
          <cell r="P2704" t="str">
            <v/>
          </cell>
          <cell r="Q2704" t="str">
            <v/>
          </cell>
          <cell r="R2704" t="str">
            <v/>
          </cell>
        </row>
        <row r="2705">
          <cell r="A2705" t="str">
            <v/>
          </cell>
          <cell r="B2705">
            <v>0</v>
          </cell>
          <cell r="C2705" t="str">
            <v/>
          </cell>
          <cell r="D2705" t="str">
            <v/>
          </cell>
          <cell r="E2705" t="str">
            <v>C</v>
          </cell>
          <cell r="F2705" t="str">
            <v/>
          </cell>
          <cell r="G2705">
            <v>0</v>
          </cell>
          <cell r="H2705">
            <v>0</v>
          </cell>
          <cell r="I2705">
            <v>0</v>
          </cell>
          <cell r="J2705" t="str">
            <v/>
          </cell>
          <cell r="K2705" t="str">
            <v/>
          </cell>
          <cell r="L2705" t="str">
            <v/>
          </cell>
          <cell r="M2705" t="str">
            <v/>
          </cell>
          <cell r="N2705" t="str">
            <v/>
          </cell>
          <cell r="P2705" t="str">
            <v/>
          </cell>
          <cell r="Q2705" t="str">
            <v/>
          </cell>
          <cell r="R2705" t="str">
            <v/>
          </cell>
        </row>
        <row r="2706">
          <cell r="A2706" t="str">
            <v/>
          </cell>
          <cell r="B2706">
            <v>0</v>
          </cell>
          <cell r="C2706" t="str">
            <v/>
          </cell>
          <cell r="D2706" t="str">
            <v/>
          </cell>
          <cell r="E2706" t="str">
            <v>C</v>
          </cell>
          <cell r="F2706" t="str">
            <v/>
          </cell>
          <cell r="G2706">
            <v>0</v>
          </cell>
          <cell r="H2706">
            <v>0</v>
          </cell>
          <cell r="I2706">
            <v>0</v>
          </cell>
          <cell r="J2706" t="str">
            <v/>
          </cell>
          <cell r="K2706" t="str">
            <v/>
          </cell>
          <cell r="L2706" t="str">
            <v/>
          </cell>
          <cell r="M2706" t="str">
            <v/>
          </cell>
          <cell r="N2706" t="str">
            <v/>
          </cell>
          <cell r="P2706" t="str">
            <v/>
          </cell>
          <cell r="Q2706" t="str">
            <v/>
          </cell>
          <cell r="R2706" t="str">
            <v/>
          </cell>
        </row>
        <row r="2707">
          <cell r="A2707" t="str">
            <v/>
          </cell>
          <cell r="B2707">
            <v>0</v>
          </cell>
          <cell r="C2707" t="str">
            <v/>
          </cell>
          <cell r="D2707" t="str">
            <v/>
          </cell>
          <cell r="E2707" t="str">
            <v>C</v>
          </cell>
          <cell r="F2707" t="str">
            <v/>
          </cell>
          <cell r="G2707">
            <v>0</v>
          </cell>
          <cell r="H2707">
            <v>0</v>
          </cell>
          <cell r="I2707">
            <v>0</v>
          </cell>
          <cell r="J2707" t="str">
            <v/>
          </cell>
          <cell r="K2707" t="str">
            <v/>
          </cell>
          <cell r="L2707" t="str">
            <v/>
          </cell>
          <cell r="M2707" t="str">
            <v/>
          </cell>
          <cell r="N2707" t="str">
            <v/>
          </cell>
          <cell r="P2707" t="str">
            <v/>
          </cell>
          <cell r="Q2707" t="str">
            <v/>
          </cell>
          <cell r="R2707" t="str">
            <v/>
          </cell>
        </row>
        <row r="2708">
          <cell r="A2708" t="str">
            <v/>
          </cell>
          <cell r="B2708">
            <v>0</v>
          </cell>
          <cell r="C2708" t="str">
            <v/>
          </cell>
          <cell r="D2708" t="str">
            <v/>
          </cell>
          <cell r="E2708" t="str">
            <v>C</v>
          </cell>
          <cell r="F2708" t="str">
            <v/>
          </cell>
          <cell r="G2708">
            <v>0</v>
          </cell>
          <cell r="H2708">
            <v>0</v>
          </cell>
          <cell r="I2708">
            <v>0</v>
          </cell>
          <cell r="J2708" t="str">
            <v/>
          </cell>
          <cell r="K2708" t="str">
            <v/>
          </cell>
          <cell r="L2708" t="str">
            <v/>
          </cell>
          <cell r="M2708" t="str">
            <v/>
          </cell>
          <cell r="N2708" t="str">
            <v/>
          </cell>
          <cell r="P2708" t="str">
            <v/>
          </cell>
          <cell r="Q2708" t="str">
            <v/>
          </cell>
          <cell r="R2708" t="str">
            <v/>
          </cell>
        </row>
        <row r="2709">
          <cell r="A2709" t="str">
            <v/>
          </cell>
          <cell r="B2709">
            <v>0</v>
          </cell>
          <cell r="C2709" t="str">
            <v/>
          </cell>
          <cell r="D2709" t="str">
            <v/>
          </cell>
          <cell r="E2709" t="str">
            <v>C</v>
          </cell>
          <cell r="F2709" t="str">
            <v/>
          </cell>
          <cell r="G2709">
            <v>0</v>
          </cell>
          <cell r="H2709">
            <v>0</v>
          </cell>
          <cell r="I2709">
            <v>0</v>
          </cell>
          <cell r="J2709" t="str">
            <v/>
          </cell>
          <cell r="K2709" t="str">
            <v/>
          </cell>
          <cell r="L2709" t="str">
            <v/>
          </cell>
          <cell r="M2709" t="str">
            <v/>
          </cell>
          <cell r="N2709" t="str">
            <v/>
          </cell>
          <cell r="P2709" t="str">
            <v/>
          </cell>
          <cell r="Q2709" t="str">
            <v/>
          </cell>
          <cell r="R2709" t="str">
            <v/>
          </cell>
        </row>
        <row r="2710">
          <cell r="A2710" t="str">
            <v/>
          </cell>
          <cell r="B2710">
            <v>0</v>
          </cell>
          <cell r="C2710" t="str">
            <v/>
          </cell>
          <cell r="D2710" t="str">
            <v/>
          </cell>
          <cell r="E2710" t="str">
            <v>C</v>
          </cell>
          <cell r="F2710" t="str">
            <v/>
          </cell>
          <cell r="G2710">
            <v>0</v>
          </cell>
          <cell r="H2710">
            <v>0</v>
          </cell>
          <cell r="I2710">
            <v>0</v>
          </cell>
          <cell r="J2710" t="str">
            <v/>
          </cell>
          <cell r="K2710" t="str">
            <v/>
          </cell>
          <cell r="L2710" t="str">
            <v/>
          </cell>
          <cell r="M2710" t="str">
            <v/>
          </cell>
          <cell r="N2710" t="str">
            <v/>
          </cell>
          <cell r="P2710" t="str">
            <v/>
          </cell>
          <cell r="Q2710" t="str">
            <v/>
          </cell>
          <cell r="R2710" t="str">
            <v/>
          </cell>
        </row>
        <row r="2711">
          <cell r="A2711" t="str">
            <v/>
          </cell>
          <cell r="B2711">
            <v>0</v>
          </cell>
          <cell r="C2711" t="str">
            <v/>
          </cell>
          <cell r="D2711" t="str">
            <v/>
          </cell>
          <cell r="E2711" t="str">
            <v>C</v>
          </cell>
          <cell r="F2711" t="str">
            <v/>
          </cell>
          <cell r="G2711">
            <v>0</v>
          </cell>
          <cell r="H2711">
            <v>0</v>
          </cell>
          <cell r="I2711">
            <v>0</v>
          </cell>
          <cell r="J2711" t="str">
            <v/>
          </cell>
          <cell r="K2711" t="str">
            <v/>
          </cell>
          <cell r="L2711" t="str">
            <v/>
          </cell>
          <cell r="M2711" t="str">
            <v/>
          </cell>
          <cell r="N2711" t="str">
            <v/>
          </cell>
          <cell r="P2711" t="str">
            <v/>
          </cell>
          <cell r="Q2711" t="str">
            <v/>
          </cell>
          <cell r="R2711" t="str">
            <v/>
          </cell>
        </row>
        <row r="2712">
          <cell r="A2712" t="str">
            <v/>
          </cell>
          <cell r="B2712">
            <v>0</v>
          </cell>
          <cell r="C2712" t="str">
            <v/>
          </cell>
          <cell r="D2712" t="str">
            <v/>
          </cell>
          <cell r="E2712" t="str">
            <v>C</v>
          </cell>
          <cell r="F2712" t="str">
            <v/>
          </cell>
          <cell r="G2712">
            <v>0</v>
          </cell>
          <cell r="H2712">
            <v>0</v>
          </cell>
          <cell r="I2712">
            <v>0</v>
          </cell>
          <cell r="J2712" t="str">
            <v/>
          </cell>
          <cell r="K2712" t="str">
            <v/>
          </cell>
          <cell r="L2712" t="str">
            <v/>
          </cell>
          <cell r="M2712" t="str">
            <v/>
          </cell>
          <cell r="N2712" t="str">
            <v/>
          </cell>
          <cell r="P2712" t="str">
            <v/>
          </cell>
          <cell r="Q2712" t="str">
            <v/>
          </cell>
          <cell r="R2712" t="str">
            <v/>
          </cell>
        </row>
        <row r="2713">
          <cell r="A2713" t="str">
            <v/>
          </cell>
          <cell r="B2713">
            <v>0</v>
          </cell>
          <cell r="C2713" t="str">
            <v/>
          </cell>
          <cell r="D2713" t="str">
            <v/>
          </cell>
          <cell r="E2713" t="str">
            <v>C</v>
          </cell>
          <cell r="F2713" t="str">
            <v/>
          </cell>
          <cell r="G2713">
            <v>0</v>
          </cell>
          <cell r="H2713">
            <v>0</v>
          </cell>
          <cell r="I2713">
            <v>0</v>
          </cell>
          <cell r="J2713" t="str">
            <v/>
          </cell>
          <cell r="K2713" t="str">
            <v/>
          </cell>
          <cell r="L2713" t="str">
            <v/>
          </cell>
          <cell r="M2713" t="str">
            <v/>
          </cell>
          <cell r="N2713" t="str">
            <v/>
          </cell>
          <cell r="P2713" t="str">
            <v/>
          </cell>
          <cell r="Q2713" t="str">
            <v/>
          </cell>
          <cell r="R2713" t="str">
            <v/>
          </cell>
        </row>
        <row r="2714">
          <cell r="A2714" t="str">
            <v/>
          </cell>
          <cell r="B2714">
            <v>0</v>
          </cell>
          <cell r="C2714" t="str">
            <v/>
          </cell>
          <cell r="D2714" t="str">
            <v/>
          </cell>
          <cell r="E2714" t="str">
            <v>C</v>
          </cell>
          <cell r="F2714" t="str">
            <v/>
          </cell>
          <cell r="G2714">
            <v>0</v>
          </cell>
          <cell r="H2714">
            <v>0</v>
          </cell>
          <cell r="I2714">
            <v>0</v>
          </cell>
          <cell r="J2714" t="str">
            <v/>
          </cell>
          <cell r="K2714" t="str">
            <v/>
          </cell>
          <cell r="L2714" t="str">
            <v/>
          </cell>
          <cell r="M2714" t="str">
            <v/>
          </cell>
          <cell r="N2714" t="str">
            <v/>
          </cell>
          <cell r="P2714" t="str">
            <v/>
          </cell>
          <cell r="Q2714" t="str">
            <v/>
          </cell>
          <cell r="R2714" t="str">
            <v/>
          </cell>
        </row>
        <row r="2715">
          <cell r="A2715" t="str">
            <v/>
          </cell>
          <cell r="B2715">
            <v>0</v>
          </cell>
          <cell r="C2715" t="str">
            <v/>
          </cell>
          <cell r="D2715" t="str">
            <v/>
          </cell>
          <cell r="E2715" t="str">
            <v>C</v>
          </cell>
          <cell r="F2715" t="str">
            <v/>
          </cell>
          <cell r="G2715">
            <v>0</v>
          </cell>
          <cell r="H2715">
            <v>0</v>
          </cell>
          <cell r="I2715">
            <v>0</v>
          </cell>
          <cell r="J2715" t="str">
            <v/>
          </cell>
          <cell r="K2715" t="str">
            <v/>
          </cell>
          <cell r="L2715" t="str">
            <v/>
          </cell>
          <cell r="M2715" t="str">
            <v/>
          </cell>
          <cell r="N2715" t="str">
            <v/>
          </cell>
          <cell r="P2715" t="str">
            <v/>
          </cell>
          <cell r="Q2715" t="str">
            <v/>
          </cell>
          <cell r="R2715" t="str">
            <v/>
          </cell>
        </row>
        <row r="2716">
          <cell r="A2716" t="str">
            <v/>
          </cell>
          <cell r="B2716">
            <v>0</v>
          </cell>
          <cell r="C2716" t="str">
            <v/>
          </cell>
          <cell r="D2716" t="str">
            <v/>
          </cell>
          <cell r="E2716" t="str">
            <v>C</v>
          </cell>
          <cell r="F2716" t="str">
            <v/>
          </cell>
          <cell r="G2716">
            <v>0</v>
          </cell>
          <cell r="H2716">
            <v>0</v>
          </cell>
          <cell r="I2716">
            <v>0</v>
          </cell>
          <cell r="J2716" t="str">
            <v/>
          </cell>
          <cell r="K2716" t="str">
            <v/>
          </cell>
          <cell r="L2716" t="str">
            <v/>
          </cell>
          <cell r="M2716" t="str">
            <v/>
          </cell>
          <cell r="N2716" t="str">
            <v/>
          </cell>
          <cell r="P2716" t="str">
            <v/>
          </cell>
          <cell r="Q2716" t="str">
            <v/>
          </cell>
          <cell r="R2716" t="str">
            <v/>
          </cell>
        </row>
        <row r="2717">
          <cell r="A2717" t="str">
            <v/>
          </cell>
          <cell r="B2717">
            <v>0</v>
          </cell>
          <cell r="C2717" t="str">
            <v/>
          </cell>
          <cell r="D2717" t="str">
            <v/>
          </cell>
          <cell r="E2717" t="str">
            <v>C</v>
          </cell>
          <cell r="F2717" t="str">
            <v/>
          </cell>
          <cell r="G2717">
            <v>0</v>
          </cell>
          <cell r="H2717">
            <v>0</v>
          </cell>
          <cell r="I2717">
            <v>0</v>
          </cell>
          <cell r="J2717" t="str">
            <v/>
          </cell>
          <cell r="K2717" t="str">
            <v/>
          </cell>
          <cell r="L2717" t="str">
            <v/>
          </cell>
          <cell r="M2717" t="str">
            <v/>
          </cell>
          <cell r="N2717" t="str">
            <v/>
          </cell>
          <cell r="P2717" t="str">
            <v/>
          </cell>
          <cell r="Q2717" t="str">
            <v/>
          </cell>
          <cell r="R2717" t="str">
            <v/>
          </cell>
        </row>
        <row r="2718">
          <cell r="A2718" t="str">
            <v/>
          </cell>
          <cell r="B2718">
            <v>0</v>
          </cell>
          <cell r="C2718" t="str">
            <v/>
          </cell>
          <cell r="D2718" t="str">
            <v/>
          </cell>
          <cell r="E2718" t="str">
            <v>C</v>
          </cell>
          <cell r="F2718" t="str">
            <v/>
          </cell>
          <cell r="G2718">
            <v>0</v>
          </cell>
          <cell r="H2718">
            <v>0</v>
          </cell>
          <cell r="I2718">
            <v>0</v>
          </cell>
          <cell r="J2718" t="str">
            <v/>
          </cell>
          <cell r="K2718" t="str">
            <v/>
          </cell>
          <cell r="L2718" t="str">
            <v/>
          </cell>
          <cell r="M2718" t="str">
            <v/>
          </cell>
          <cell r="N2718" t="str">
            <v/>
          </cell>
          <cell r="P2718" t="str">
            <v/>
          </cell>
          <cell r="Q2718" t="str">
            <v/>
          </cell>
          <cell r="R2718" t="str">
            <v/>
          </cell>
        </row>
        <row r="2719">
          <cell r="A2719" t="str">
            <v/>
          </cell>
          <cell r="B2719">
            <v>0</v>
          </cell>
          <cell r="C2719" t="str">
            <v/>
          </cell>
          <cell r="D2719" t="str">
            <v/>
          </cell>
          <cell r="E2719" t="str">
            <v>C</v>
          </cell>
          <cell r="F2719" t="str">
            <v/>
          </cell>
          <cell r="G2719">
            <v>0</v>
          </cell>
          <cell r="H2719">
            <v>0</v>
          </cell>
          <cell r="I2719">
            <v>0</v>
          </cell>
          <cell r="J2719" t="str">
            <v/>
          </cell>
          <cell r="K2719" t="str">
            <v/>
          </cell>
          <cell r="L2719" t="str">
            <v/>
          </cell>
          <cell r="M2719" t="str">
            <v/>
          </cell>
          <cell r="N2719" t="str">
            <v/>
          </cell>
          <cell r="P2719" t="str">
            <v/>
          </cell>
          <cell r="Q2719" t="str">
            <v/>
          </cell>
          <cell r="R2719" t="str">
            <v/>
          </cell>
        </row>
        <row r="2720">
          <cell r="A2720" t="str">
            <v/>
          </cell>
          <cell r="B2720">
            <v>0</v>
          </cell>
          <cell r="C2720" t="str">
            <v/>
          </cell>
          <cell r="D2720" t="str">
            <v/>
          </cell>
          <cell r="E2720" t="str">
            <v>C</v>
          </cell>
          <cell r="F2720" t="str">
            <v/>
          </cell>
          <cell r="G2720">
            <v>0</v>
          </cell>
          <cell r="H2720">
            <v>0</v>
          </cell>
          <cell r="I2720">
            <v>0</v>
          </cell>
          <cell r="J2720" t="str">
            <v/>
          </cell>
          <cell r="K2720" t="str">
            <v/>
          </cell>
          <cell r="L2720" t="str">
            <v/>
          </cell>
          <cell r="M2720" t="str">
            <v/>
          </cell>
          <cell r="N2720" t="str">
            <v/>
          </cell>
          <cell r="P2720" t="str">
            <v/>
          </cell>
          <cell r="Q2720" t="str">
            <v/>
          </cell>
          <cell r="R2720" t="str">
            <v/>
          </cell>
        </row>
        <row r="2721">
          <cell r="A2721" t="str">
            <v/>
          </cell>
          <cell r="B2721">
            <v>0</v>
          </cell>
          <cell r="C2721" t="str">
            <v/>
          </cell>
          <cell r="D2721" t="str">
            <v/>
          </cell>
          <cell r="E2721" t="str">
            <v>C</v>
          </cell>
          <cell r="F2721" t="str">
            <v/>
          </cell>
          <cell r="G2721">
            <v>0</v>
          </cell>
          <cell r="H2721">
            <v>0</v>
          </cell>
          <cell r="I2721">
            <v>0</v>
          </cell>
          <cell r="J2721" t="str">
            <v/>
          </cell>
          <cell r="K2721" t="str">
            <v/>
          </cell>
          <cell r="L2721" t="str">
            <v/>
          </cell>
          <cell r="M2721" t="str">
            <v/>
          </cell>
          <cell r="N2721" t="str">
            <v/>
          </cell>
          <cell r="P2721" t="str">
            <v/>
          </cell>
          <cell r="Q2721" t="str">
            <v/>
          </cell>
          <cell r="R2721" t="str">
            <v/>
          </cell>
        </row>
        <row r="2722">
          <cell r="A2722" t="str">
            <v/>
          </cell>
          <cell r="B2722">
            <v>0</v>
          </cell>
          <cell r="C2722" t="str">
            <v/>
          </cell>
          <cell r="D2722" t="str">
            <v/>
          </cell>
          <cell r="E2722" t="str">
            <v>C</v>
          </cell>
          <cell r="F2722" t="str">
            <v/>
          </cell>
          <cell r="G2722">
            <v>0</v>
          </cell>
          <cell r="H2722">
            <v>0</v>
          </cell>
          <cell r="I2722">
            <v>0</v>
          </cell>
          <cell r="J2722" t="str">
            <v/>
          </cell>
          <cell r="K2722" t="str">
            <v/>
          </cell>
          <cell r="L2722" t="str">
            <v/>
          </cell>
          <cell r="M2722" t="str">
            <v/>
          </cell>
          <cell r="N2722" t="str">
            <v/>
          </cell>
          <cell r="P2722" t="str">
            <v/>
          </cell>
          <cell r="Q2722" t="str">
            <v/>
          </cell>
          <cell r="R2722" t="str">
            <v/>
          </cell>
        </row>
        <row r="2723">
          <cell r="A2723" t="str">
            <v/>
          </cell>
          <cell r="B2723">
            <v>0</v>
          </cell>
          <cell r="C2723" t="str">
            <v/>
          </cell>
          <cell r="D2723" t="str">
            <v/>
          </cell>
          <cell r="E2723" t="str">
            <v>C</v>
          </cell>
          <cell r="F2723" t="str">
            <v/>
          </cell>
          <cell r="G2723">
            <v>0</v>
          </cell>
          <cell r="H2723">
            <v>0</v>
          </cell>
          <cell r="I2723">
            <v>0</v>
          </cell>
          <cell r="J2723" t="str">
            <v/>
          </cell>
          <cell r="K2723" t="str">
            <v/>
          </cell>
          <cell r="L2723" t="str">
            <v/>
          </cell>
          <cell r="M2723" t="str">
            <v/>
          </cell>
          <cell r="N2723" t="str">
            <v/>
          </cell>
          <cell r="P2723" t="str">
            <v/>
          </cell>
          <cell r="Q2723" t="str">
            <v/>
          </cell>
          <cell r="R2723" t="str">
            <v/>
          </cell>
        </row>
        <row r="2724">
          <cell r="A2724" t="str">
            <v/>
          </cell>
          <cell r="B2724">
            <v>0</v>
          </cell>
          <cell r="C2724" t="str">
            <v/>
          </cell>
          <cell r="D2724" t="str">
            <v/>
          </cell>
          <cell r="E2724" t="str">
            <v>C</v>
          </cell>
          <cell r="F2724" t="str">
            <v/>
          </cell>
          <cell r="G2724">
            <v>0</v>
          </cell>
          <cell r="H2724">
            <v>0</v>
          </cell>
          <cell r="I2724">
            <v>0</v>
          </cell>
          <cell r="J2724" t="str">
            <v/>
          </cell>
          <cell r="K2724" t="str">
            <v/>
          </cell>
          <cell r="L2724" t="str">
            <v/>
          </cell>
          <cell r="M2724" t="str">
            <v/>
          </cell>
          <cell r="N2724" t="str">
            <v/>
          </cell>
          <cell r="P2724" t="str">
            <v/>
          </cell>
          <cell r="Q2724" t="str">
            <v/>
          </cell>
          <cell r="R2724" t="str">
            <v/>
          </cell>
        </row>
        <row r="2725">
          <cell r="A2725" t="str">
            <v/>
          </cell>
          <cell r="B2725">
            <v>0</v>
          </cell>
          <cell r="C2725" t="str">
            <v/>
          </cell>
          <cell r="D2725" t="str">
            <v/>
          </cell>
          <cell r="E2725" t="str">
            <v>C</v>
          </cell>
          <cell r="F2725" t="str">
            <v/>
          </cell>
          <cell r="G2725">
            <v>0</v>
          </cell>
          <cell r="H2725">
            <v>0</v>
          </cell>
          <cell r="I2725">
            <v>0</v>
          </cell>
          <cell r="J2725" t="str">
            <v/>
          </cell>
          <cell r="K2725" t="str">
            <v/>
          </cell>
          <cell r="L2725" t="str">
            <v/>
          </cell>
          <cell r="M2725" t="str">
            <v/>
          </cell>
          <cell r="N2725" t="str">
            <v/>
          </cell>
          <cell r="P2725" t="str">
            <v/>
          </cell>
          <cell r="Q2725" t="str">
            <v/>
          </cell>
          <cell r="R2725" t="str">
            <v/>
          </cell>
        </row>
        <row r="2726">
          <cell r="A2726" t="str">
            <v/>
          </cell>
          <cell r="B2726">
            <v>0</v>
          </cell>
          <cell r="C2726" t="str">
            <v/>
          </cell>
          <cell r="D2726" t="str">
            <v/>
          </cell>
          <cell r="E2726" t="str">
            <v>C</v>
          </cell>
          <cell r="F2726" t="str">
            <v/>
          </cell>
          <cell r="G2726">
            <v>0</v>
          </cell>
          <cell r="H2726">
            <v>0</v>
          </cell>
          <cell r="I2726">
            <v>0</v>
          </cell>
          <cell r="J2726" t="str">
            <v/>
          </cell>
          <cell r="K2726" t="str">
            <v/>
          </cell>
          <cell r="L2726" t="str">
            <v/>
          </cell>
          <cell r="M2726" t="str">
            <v/>
          </cell>
          <cell r="N2726" t="str">
            <v/>
          </cell>
          <cell r="P2726" t="str">
            <v/>
          </cell>
          <cell r="Q2726" t="str">
            <v/>
          </cell>
          <cell r="R2726" t="str">
            <v/>
          </cell>
        </row>
        <row r="2727">
          <cell r="A2727" t="str">
            <v/>
          </cell>
          <cell r="B2727">
            <v>0</v>
          </cell>
          <cell r="C2727" t="str">
            <v/>
          </cell>
          <cell r="D2727" t="str">
            <v/>
          </cell>
          <cell r="E2727" t="str">
            <v>C</v>
          </cell>
          <cell r="F2727" t="str">
            <v/>
          </cell>
          <cell r="G2727">
            <v>0</v>
          </cell>
          <cell r="H2727">
            <v>0</v>
          </cell>
          <cell r="I2727">
            <v>0</v>
          </cell>
          <cell r="J2727" t="str">
            <v/>
          </cell>
          <cell r="K2727" t="str">
            <v/>
          </cell>
          <cell r="L2727" t="str">
            <v/>
          </cell>
          <cell r="M2727" t="str">
            <v/>
          </cell>
          <cell r="N2727" t="str">
            <v/>
          </cell>
          <cell r="P2727" t="str">
            <v/>
          </cell>
          <cell r="Q2727" t="str">
            <v/>
          </cell>
          <cell r="R2727" t="str">
            <v/>
          </cell>
        </row>
        <row r="2728">
          <cell r="A2728" t="str">
            <v/>
          </cell>
          <cell r="B2728">
            <v>0</v>
          </cell>
          <cell r="C2728" t="str">
            <v/>
          </cell>
          <cell r="D2728" t="str">
            <v/>
          </cell>
          <cell r="E2728" t="str">
            <v>C</v>
          </cell>
          <cell r="F2728" t="str">
            <v/>
          </cell>
          <cell r="G2728">
            <v>0</v>
          </cell>
          <cell r="H2728">
            <v>0</v>
          </cell>
          <cell r="I2728">
            <v>0</v>
          </cell>
          <cell r="J2728" t="str">
            <v/>
          </cell>
          <cell r="K2728" t="str">
            <v/>
          </cell>
          <cell r="L2728" t="str">
            <v/>
          </cell>
          <cell r="M2728" t="str">
            <v/>
          </cell>
          <cell r="N2728" t="str">
            <v/>
          </cell>
          <cell r="P2728" t="str">
            <v/>
          </cell>
          <cell r="Q2728" t="str">
            <v/>
          </cell>
          <cell r="R2728" t="str">
            <v/>
          </cell>
        </row>
        <row r="2729">
          <cell r="A2729" t="str">
            <v/>
          </cell>
          <cell r="B2729">
            <v>0</v>
          </cell>
          <cell r="C2729" t="str">
            <v/>
          </cell>
          <cell r="D2729" t="str">
            <v/>
          </cell>
          <cell r="E2729" t="str">
            <v>C</v>
          </cell>
          <cell r="F2729" t="str">
            <v/>
          </cell>
          <cell r="G2729">
            <v>0</v>
          </cell>
          <cell r="H2729">
            <v>0</v>
          </cell>
          <cell r="I2729">
            <v>0</v>
          </cell>
          <cell r="J2729" t="str">
            <v/>
          </cell>
          <cell r="K2729" t="str">
            <v/>
          </cell>
          <cell r="L2729" t="str">
            <v/>
          </cell>
          <cell r="M2729" t="str">
            <v/>
          </cell>
          <cell r="N2729" t="str">
            <v/>
          </cell>
          <cell r="P2729" t="str">
            <v/>
          </cell>
          <cell r="Q2729" t="str">
            <v/>
          </cell>
          <cell r="R2729" t="str">
            <v/>
          </cell>
        </row>
        <row r="2730">
          <cell r="A2730" t="str">
            <v/>
          </cell>
          <cell r="B2730">
            <v>0</v>
          </cell>
          <cell r="C2730" t="str">
            <v/>
          </cell>
          <cell r="D2730" t="str">
            <v/>
          </cell>
          <cell r="E2730" t="str">
            <v>C</v>
          </cell>
          <cell r="F2730" t="str">
            <v/>
          </cell>
          <cell r="G2730">
            <v>0</v>
          </cell>
          <cell r="H2730">
            <v>0</v>
          </cell>
          <cell r="I2730">
            <v>0</v>
          </cell>
          <cell r="J2730" t="str">
            <v/>
          </cell>
          <cell r="K2730" t="str">
            <v/>
          </cell>
          <cell r="L2730" t="str">
            <v/>
          </cell>
          <cell r="M2730" t="str">
            <v/>
          </cell>
          <cell r="N2730" t="str">
            <v/>
          </cell>
          <cell r="P2730" t="str">
            <v/>
          </cell>
          <cell r="Q2730" t="str">
            <v/>
          </cell>
          <cell r="R2730" t="str">
            <v/>
          </cell>
        </row>
        <row r="2731">
          <cell r="A2731" t="str">
            <v/>
          </cell>
          <cell r="B2731">
            <v>0</v>
          </cell>
          <cell r="C2731" t="str">
            <v/>
          </cell>
          <cell r="D2731" t="str">
            <v/>
          </cell>
          <cell r="E2731" t="str">
            <v>C</v>
          </cell>
          <cell r="F2731" t="str">
            <v/>
          </cell>
          <cell r="G2731">
            <v>0</v>
          </cell>
          <cell r="H2731">
            <v>0</v>
          </cell>
          <cell r="I2731">
            <v>0</v>
          </cell>
          <cell r="J2731" t="str">
            <v/>
          </cell>
          <cell r="K2731" t="str">
            <v/>
          </cell>
          <cell r="L2731" t="str">
            <v/>
          </cell>
          <cell r="M2731" t="str">
            <v/>
          </cell>
          <cell r="N2731" t="str">
            <v/>
          </cell>
          <cell r="P2731" t="str">
            <v/>
          </cell>
          <cell r="Q2731" t="str">
            <v/>
          </cell>
          <cell r="R2731" t="str">
            <v/>
          </cell>
        </row>
        <row r="2732">
          <cell r="A2732" t="str">
            <v/>
          </cell>
          <cell r="B2732">
            <v>0</v>
          </cell>
          <cell r="C2732" t="str">
            <v/>
          </cell>
          <cell r="D2732" t="str">
            <v/>
          </cell>
          <cell r="E2732" t="str">
            <v>C</v>
          </cell>
          <cell r="F2732" t="str">
            <v/>
          </cell>
          <cell r="G2732">
            <v>0</v>
          </cell>
          <cell r="H2732">
            <v>0</v>
          </cell>
          <cell r="I2732">
            <v>0</v>
          </cell>
          <cell r="J2732" t="str">
            <v/>
          </cell>
          <cell r="K2732" t="str">
            <v/>
          </cell>
          <cell r="L2732" t="str">
            <v/>
          </cell>
          <cell r="M2732" t="str">
            <v/>
          </cell>
          <cell r="N2732" t="str">
            <v/>
          </cell>
          <cell r="P2732" t="str">
            <v/>
          </cell>
          <cell r="Q2732" t="str">
            <v/>
          </cell>
          <cell r="R2732" t="str">
            <v/>
          </cell>
        </row>
        <row r="2733">
          <cell r="A2733" t="str">
            <v/>
          </cell>
          <cell r="B2733">
            <v>0</v>
          </cell>
          <cell r="C2733" t="str">
            <v/>
          </cell>
          <cell r="D2733" t="str">
            <v/>
          </cell>
          <cell r="E2733" t="str">
            <v>C</v>
          </cell>
          <cell r="F2733" t="str">
            <v/>
          </cell>
          <cell r="G2733">
            <v>0</v>
          </cell>
          <cell r="H2733">
            <v>0</v>
          </cell>
          <cell r="I2733">
            <v>0</v>
          </cell>
          <cell r="J2733" t="str">
            <v/>
          </cell>
          <cell r="K2733" t="str">
            <v/>
          </cell>
          <cell r="L2733" t="str">
            <v/>
          </cell>
          <cell r="M2733" t="str">
            <v/>
          </cell>
          <cell r="N2733" t="str">
            <v/>
          </cell>
          <cell r="P2733" t="str">
            <v/>
          </cell>
          <cell r="Q2733" t="str">
            <v/>
          </cell>
          <cell r="R2733" t="str">
            <v/>
          </cell>
        </row>
        <row r="2734">
          <cell r="A2734" t="str">
            <v/>
          </cell>
          <cell r="B2734">
            <v>0</v>
          </cell>
          <cell r="C2734" t="str">
            <v/>
          </cell>
          <cell r="D2734" t="str">
            <v/>
          </cell>
          <cell r="E2734" t="str">
            <v>C</v>
          </cell>
          <cell r="F2734" t="str">
            <v/>
          </cell>
          <cell r="G2734">
            <v>0</v>
          </cell>
          <cell r="H2734">
            <v>0</v>
          </cell>
          <cell r="I2734">
            <v>0</v>
          </cell>
          <cell r="J2734" t="str">
            <v/>
          </cell>
          <cell r="K2734" t="str">
            <v/>
          </cell>
          <cell r="L2734" t="str">
            <v/>
          </cell>
          <cell r="M2734" t="str">
            <v/>
          </cell>
          <cell r="N2734" t="str">
            <v/>
          </cell>
          <cell r="P2734" t="str">
            <v/>
          </cell>
          <cell r="Q2734" t="str">
            <v/>
          </cell>
          <cell r="R2734" t="str">
            <v/>
          </cell>
        </row>
        <row r="2735">
          <cell r="A2735" t="str">
            <v/>
          </cell>
          <cell r="B2735">
            <v>0</v>
          </cell>
          <cell r="C2735" t="str">
            <v/>
          </cell>
          <cell r="D2735" t="str">
            <v/>
          </cell>
          <cell r="E2735" t="str">
            <v>C</v>
          </cell>
          <cell r="F2735" t="str">
            <v/>
          </cell>
          <cell r="G2735">
            <v>0</v>
          </cell>
          <cell r="H2735">
            <v>0</v>
          </cell>
          <cell r="I2735">
            <v>0</v>
          </cell>
          <cell r="J2735" t="str">
            <v/>
          </cell>
          <cell r="K2735" t="str">
            <v/>
          </cell>
          <cell r="L2735" t="str">
            <v/>
          </cell>
          <cell r="M2735" t="str">
            <v/>
          </cell>
          <cell r="N2735" t="str">
            <v/>
          </cell>
          <cell r="P2735" t="str">
            <v/>
          </cell>
          <cell r="Q2735" t="str">
            <v/>
          </cell>
          <cell r="R2735" t="str">
            <v/>
          </cell>
        </row>
        <row r="2736">
          <cell r="A2736" t="str">
            <v/>
          </cell>
          <cell r="B2736">
            <v>0</v>
          </cell>
          <cell r="C2736" t="str">
            <v/>
          </cell>
          <cell r="D2736" t="str">
            <v/>
          </cell>
          <cell r="E2736" t="str">
            <v>C</v>
          </cell>
          <cell r="F2736" t="str">
            <v/>
          </cell>
          <cell r="G2736">
            <v>0</v>
          </cell>
          <cell r="H2736">
            <v>0</v>
          </cell>
          <cell r="I2736">
            <v>0</v>
          </cell>
          <cell r="J2736" t="str">
            <v/>
          </cell>
          <cell r="K2736" t="str">
            <v/>
          </cell>
          <cell r="L2736" t="str">
            <v/>
          </cell>
          <cell r="M2736" t="str">
            <v/>
          </cell>
          <cell r="N2736" t="str">
            <v/>
          </cell>
          <cell r="P2736" t="str">
            <v/>
          </cell>
          <cell r="Q2736" t="str">
            <v/>
          </cell>
          <cell r="R2736" t="str">
            <v/>
          </cell>
        </row>
        <row r="2737">
          <cell r="A2737" t="str">
            <v/>
          </cell>
          <cell r="B2737">
            <v>0</v>
          </cell>
          <cell r="C2737" t="str">
            <v/>
          </cell>
          <cell r="D2737" t="str">
            <v/>
          </cell>
          <cell r="E2737" t="str">
            <v>C</v>
          </cell>
          <cell r="F2737" t="str">
            <v/>
          </cell>
          <cell r="G2737">
            <v>0</v>
          </cell>
          <cell r="H2737">
            <v>0</v>
          </cell>
          <cell r="I2737">
            <v>0</v>
          </cell>
          <cell r="J2737" t="str">
            <v/>
          </cell>
          <cell r="K2737" t="str">
            <v/>
          </cell>
          <cell r="L2737" t="str">
            <v/>
          </cell>
          <cell r="M2737" t="str">
            <v/>
          </cell>
          <cell r="N2737" t="str">
            <v/>
          </cell>
          <cell r="P2737" t="str">
            <v/>
          </cell>
          <cell r="Q2737" t="str">
            <v/>
          </cell>
          <cell r="R2737" t="str">
            <v/>
          </cell>
        </row>
        <row r="2738">
          <cell r="A2738" t="str">
            <v/>
          </cell>
          <cell r="B2738">
            <v>0</v>
          </cell>
          <cell r="C2738" t="str">
            <v/>
          </cell>
          <cell r="D2738" t="str">
            <v/>
          </cell>
          <cell r="E2738" t="str">
            <v>C</v>
          </cell>
          <cell r="F2738" t="str">
            <v/>
          </cell>
          <cell r="G2738">
            <v>0</v>
          </cell>
          <cell r="H2738">
            <v>0</v>
          </cell>
          <cell r="I2738">
            <v>0</v>
          </cell>
          <cell r="J2738" t="str">
            <v/>
          </cell>
          <cell r="K2738" t="str">
            <v/>
          </cell>
          <cell r="L2738" t="str">
            <v/>
          </cell>
          <cell r="M2738" t="str">
            <v/>
          </cell>
          <cell r="N2738" t="str">
            <v/>
          </cell>
          <cell r="P2738" t="str">
            <v/>
          </cell>
          <cell r="Q2738" t="str">
            <v/>
          </cell>
          <cell r="R2738" t="str">
            <v/>
          </cell>
        </row>
        <row r="2739">
          <cell r="A2739" t="str">
            <v/>
          </cell>
          <cell r="B2739">
            <v>0</v>
          </cell>
          <cell r="C2739" t="str">
            <v/>
          </cell>
          <cell r="D2739" t="str">
            <v/>
          </cell>
          <cell r="E2739" t="str">
            <v>C</v>
          </cell>
          <cell r="F2739" t="str">
            <v/>
          </cell>
          <cell r="G2739">
            <v>0</v>
          </cell>
          <cell r="H2739">
            <v>0</v>
          </cell>
          <cell r="I2739">
            <v>0</v>
          </cell>
          <cell r="J2739" t="str">
            <v/>
          </cell>
          <cell r="K2739" t="str">
            <v/>
          </cell>
          <cell r="L2739" t="str">
            <v/>
          </cell>
          <cell r="M2739" t="str">
            <v/>
          </cell>
          <cell r="N2739" t="str">
            <v/>
          </cell>
          <cell r="P2739" t="str">
            <v/>
          </cell>
          <cell r="Q2739" t="str">
            <v/>
          </cell>
          <cell r="R2739" t="str">
            <v/>
          </cell>
        </row>
        <row r="2740">
          <cell r="A2740" t="str">
            <v/>
          </cell>
          <cell r="B2740">
            <v>0</v>
          </cell>
          <cell r="C2740" t="str">
            <v/>
          </cell>
          <cell r="D2740" t="str">
            <v/>
          </cell>
          <cell r="E2740" t="str">
            <v>C</v>
          </cell>
          <cell r="F2740" t="str">
            <v/>
          </cell>
          <cell r="G2740">
            <v>0</v>
          </cell>
          <cell r="H2740">
            <v>0</v>
          </cell>
          <cell r="I2740">
            <v>0</v>
          </cell>
          <cell r="J2740" t="str">
            <v/>
          </cell>
          <cell r="K2740" t="str">
            <v/>
          </cell>
          <cell r="L2740" t="str">
            <v/>
          </cell>
          <cell r="M2740" t="str">
            <v/>
          </cell>
          <cell r="N2740" t="str">
            <v/>
          </cell>
          <cell r="P2740" t="str">
            <v/>
          </cell>
          <cell r="Q2740" t="str">
            <v/>
          </cell>
          <cell r="R2740" t="str">
            <v/>
          </cell>
        </row>
        <row r="2741">
          <cell r="A2741" t="str">
            <v/>
          </cell>
          <cell r="B2741">
            <v>0</v>
          </cell>
          <cell r="C2741" t="str">
            <v/>
          </cell>
          <cell r="D2741" t="str">
            <v/>
          </cell>
          <cell r="E2741" t="str">
            <v>C</v>
          </cell>
          <cell r="F2741" t="str">
            <v/>
          </cell>
          <cell r="G2741">
            <v>0</v>
          </cell>
          <cell r="H2741">
            <v>0</v>
          </cell>
          <cell r="I2741">
            <v>0</v>
          </cell>
          <cell r="J2741" t="str">
            <v/>
          </cell>
          <cell r="K2741" t="str">
            <v/>
          </cell>
          <cell r="L2741" t="str">
            <v/>
          </cell>
          <cell r="M2741" t="str">
            <v/>
          </cell>
          <cell r="N2741" t="str">
            <v/>
          </cell>
          <cell r="P2741" t="str">
            <v/>
          </cell>
          <cell r="Q2741" t="str">
            <v/>
          </cell>
          <cell r="R2741" t="str">
            <v/>
          </cell>
        </row>
        <row r="2742">
          <cell r="A2742" t="str">
            <v/>
          </cell>
          <cell r="B2742">
            <v>0</v>
          </cell>
          <cell r="C2742" t="str">
            <v/>
          </cell>
          <cell r="D2742" t="str">
            <v/>
          </cell>
          <cell r="E2742" t="str">
            <v>C</v>
          </cell>
          <cell r="F2742" t="str">
            <v/>
          </cell>
          <cell r="G2742">
            <v>0</v>
          </cell>
          <cell r="H2742">
            <v>0</v>
          </cell>
          <cell r="I2742">
            <v>0</v>
          </cell>
          <cell r="J2742" t="str">
            <v/>
          </cell>
          <cell r="K2742" t="str">
            <v/>
          </cell>
          <cell r="L2742" t="str">
            <v/>
          </cell>
          <cell r="M2742" t="str">
            <v/>
          </cell>
          <cell r="N2742" t="str">
            <v/>
          </cell>
          <cell r="P2742" t="str">
            <v/>
          </cell>
          <cell r="Q2742" t="str">
            <v/>
          </cell>
          <cell r="R2742" t="str">
            <v/>
          </cell>
        </row>
        <row r="2743">
          <cell r="A2743" t="str">
            <v/>
          </cell>
          <cell r="B2743">
            <v>0</v>
          </cell>
          <cell r="C2743" t="str">
            <v/>
          </cell>
          <cell r="D2743" t="str">
            <v/>
          </cell>
          <cell r="E2743" t="str">
            <v>C</v>
          </cell>
          <cell r="F2743" t="str">
            <v/>
          </cell>
          <cell r="G2743">
            <v>0</v>
          </cell>
          <cell r="H2743">
            <v>0</v>
          </cell>
          <cell r="I2743">
            <v>0</v>
          </cell>
          <cell r="J2743" t="str">
            <v/>
          </cell>
          <cell r="K2743" t="str">
            <v/>
          </cell>
          <cell r="L2743" t="str">
            <v/>
          </cell>
          <cell r="M2743" t="str">
            <v/>
          </cell>
          <cell r="N2743" t="str">
            <v/>
          </cell>
          <cell r="P2743" t="str">
            <v/>
          </cell>
          <cell r="Q2743" t="str">
            <v/>
          </cell>
          <cell r="R2743" t="str">
            <v/>
          </cell>
        </row>
        <row r="2744">
          <cell r="A2744" t="str">
            <v/>
          </cell>
          <cell r="B2744">
            <v>0</v>
          </cell>
          <cell r="C2744" t="str">
            <v/>
          </cell>
          <cell r="D2744" t="str">
            <v/>
          </cell>
          <cell r="E2744" t="str">
            <v>C</v>
          </cell>
          <cell r="F2744" t="str">
            <v/>
          </cell>
          <cell r="G2744">
            <v>0</v>
          </cell>
          <cell r="H2744">
            <v>0</v>
          </cell>
          <cell r="I2744">
            <v>0</v>
          </cell>
          <cell r="J2744" t="str">
            <v/>
          </cell>
          <cell r="K2744" t="str">
            <v/>
          </cell>
          <cell r="L2744" t="str">
            <v/>
          </cell>
          <cell r="M2744" t="str">
            <v/>
          </cell>
          <cell r="N2744" t="str">
            <v/>
          </cell>
          <cell r="P2744" t="str">
            <v/>
          </cell>
          <cell r="Q2744" t="str">
            <v/>
          </cell>
          <cell r="R2744" t="str">
            <v/>
          </cell>
        </row>
        <row r="2745">
          <cell r="A2745" t="str">
            <v/>
          </cell>
          <cell r="B2745">
            <v>0</v>
          </cell>
          <cell r="C2745" t="str">
            <v/>
          </cell>
          <cell r="D2745" t="str">
            <v/>
          </cell>
          <cell r="E2745" t="str">
            <v>C</v>
          </cell>
          <cell r="F2745" t="str">
            <v/>
          </cell>
          <cell r="G2745">
            <v>0</v>
          </cell>
          <cell r="H2745">
            <v>0</v>
          </cell>
          <cell r="I2745">
            <v>0</v>
          </cell>
          <cell r="J2745" t="str">
            <v/>
          </cell>
          <cell r="K2745" t="str">
            <v/>
          </cell>
          <cell r="L2745" t="str">
            <v/>
          </cell>
          <cell r="M2745" t="str">
            <v/>
          </cell>
          <cell r="N2745" t="str">
            <v/>
          </cell>
          <cell r="P2745" t="str">
            <v/>
          </cell>
          <cell r="Q2745" t="str">
            <v/>
          </cell>
          <cell r="R2745" t="str">
            <v/>
          </cell>
        </row>
        <row r="2746">
          <cell r="A2746" t="str">
            <v/>
          </cell>
          <cell r="B2746">
            <v>0</v>
          </cell>
          <cell r="C2746" t="str">
            <v/>
          </cell>
          <cell r="D2746" t="str">
            <v/>
          </cell>
          <cell r="E2746" t="str">
            <v>C</v>
          </cell>
          <cell r="F2746" t="str">
            <v/>
          </cell>
          <cell r="G2746">
            <v>0</v>
          </cell>
          <cell r="H2746">
            <v>0</v>
          </cell>
          <cell r="I2746">
            <v>0</v>
          </cell>
          <cell r="J2746" t="str">
            <v/>
          </cell>
          <cell r="K2746" t="str">
            <v/>
          </cell>
          <cell r="L2746" t="str">
            <v/>
          </cell>
          <cell r="M2746" t="str">
            <v/>
          </cell>
          <cell r="N2746" t="str">
            <v/>
          </cell>
          <cell r="P2746" t="str">
            <v/>
          </cell>
          <cell r="Q2746" t="str">
            <v/>
          </cell>
          <cell r="R2746" t="str">
            <v/>
          </cell>
        </row>
        <row r="2747">
          <cell r="A2747" t="str">
            <v/>
          </cell>
          <cell r="B2747">
            <v>0</v>
          </cell>
          <cell r="C2747" t="str">
            <v/>
          </cell>
          <cell r="D2747" t="str">
            <v/>
          </cell>
          <cell r="E2747" t="str">
            <v>C</v>
          </cell>
          <cell r="F2747" t="str">
            <v/>
          </cell>
          <cell r="G2747">
            <v>0</v>
          </cell>
          <cell r="H2747">
            <v>0</v>
          </cell>
          <cell r="I2747">
            <v>0</v>
          </cell>
          <cell r="J2747" t="str">
            <v/>
          </cell>
          <cell r="K2747" t="str">
            <v/>
          </cell>
          <cell r="L2747" t="str">
            <v/>
          </cell>
          <cell r="M2747" t="str">
            <v/>
          </cell>
          <cell r="N2747" t="str">
            <v/>
          </cell>
          <cell r="P2747" t="str">
            <v/>
          </cell>
          <cell r="Q2747" t="str">
            <v/>
          </cell>
          <cell r="R2747" t="str">
            <v/>
          </cell>
        </row>
        <row r="2748">
          <cell r="A2748" t="str">
            <v/>
          </cell>
          <cell r="B2748">
            <v>0</v>
          </cell>
          <cell r="C2748" t="str">
            <v/>
          </cell>
          <cell r="D2748" t="str">
            <v/>
          </cell>
          <cell r="E2748" t="str">
            <v>C</v>
          </cell>
          <cell r="F2748" t="str">
            <v/>
          </cell>
          <cell r="G2748">
            <v>0</v>
          </cell>
          <cell r="H2748">
            <v>0</v>
          </cell>
          <cell r="I2748">
            <v>0</v>
          </cell>
          <cell r="J2748" t="str">
            <v/>
          </cell>
          <cell r="K2748" t="str">
            <v/>
          </cell>
          <cell r="L2748" t="str">
            <v/>
          </cell>
          <cell r="M2748" t="str">
            <v/>
          </cell>
          <cell r="N2748" t="str">
            <v/>
          </cell>
          <cell r="P2748" t="str">
            <v/>
          </cell>
          <cell r="Q2748" t="str">
            <v/>
          </cell>
          <cell r="R2748" t="str">
            <v/>
          </cell>
        </row>
        <row r="2749">
          <cell r="A2749" t="str">
            <v/>
          </cell>
          <cell r="B2749">
            <v>0</v>
          </cell>
          <cell r="C2749" t="str">
            <v/>
          </cell>
          <cell r="D2749" t="str">
            <v/>
          </cell>
          <cell r="E2749" t="str">
            <v>C</v>
          </cell>
          <cell r="F2749" t="str">
            <v/>
          </cell>
          <cell r="G2749">
            <v>0</v>
          </cell>
          <cell r="H2749">
            <v>0</v>
          </cell>
          <cell r="I2749">
            <v>0</v>
          </cell>
          <cell r="J2749" t="str">
            <v/>
          </cell>
          <cell r="K2749" t="str">
            <v/>
          </cell>
          <cell r="L2749" t="str">
            <v/>
          </cell>
          <cell r="M2749" t="str">
            <v/>
          </cell>
          <cell r="N2749" t="str">
            <v/>
          </cell>
          <cell r="P2749" t="str">
            <v/>
          </cell>
          <cell r="Q2749" t="str">
            <v/>
          </cell>
          <cell r="R2749" t="str">
            <v/>
          </cell>
        </row>
        <row r="2750">
          <cell r="A2750" t="str">
            <v/>
          </cell>
          <cell r="B2750">
            <v>0</v>
          </cell>
          <cell r="C2750" t="str">
            <v/>
          </cell>
          <cell r="D2750" t="str">
            <v/>
          </cell>
          <cell r="E2750" t="str">
            <v>C</v>
          </cell>
          <cell r="F2750" t="str">
            <v/>
          </cell>
          <cell r="G2750">
            <v>0</v>
          </cell>
          <cell r="H2750">
            <v>0</v>
          </cell>
          <cell r="I2750">
            <v>0</v>
          </cell>
          <cell r="J2750" t="str">
            <v/>
          </cell>
          <cell r="K2750" t="str">
            <v/>
          </cell>
          <cell r="L2750" t="str">
            <v/>
          </cell>
          <cell r="M2750" t="str">
            <v/>
          </cell>
          <cell r="N2750" t="str">
            <v/>
          </cell>
          <cell r="P2750" t="str">
            <v/>
          </cell>
          <cell r="Q2750" t="str">
            <v/>
          </cell>
          <cell r="R2750" t="str">
            <v/>
          </cell>
        </row>
        <row r="2751">
          <cell r="A2751" t="str">
            <v/>
          </cell>
          <cell r="B2751">
            <v>0</v>
          </cell>
          <cell r="C2751" t="str">
            <v/>
          </cell>
          <cell r="D2751" t="str">
            <v/>
          </cell>
          <cell r="E2751" t="str">
            <v>C</v>
          </cell>
          <cell r="F2751" t="str">
            <v/>
          </cell>
          <cell r="G2751">
            <v>0</v>
          </cell>
          <cell r="H2751">
            <v>0</v>
          </cell>
          <cell r="I2751">
            <v>0</v>
          </cell>
          <cell r="J2751" t="str">
            <v/>
          </cell>
          <cell r="K2751" t="str">
            <v/>
          </cell>
          <cell r="L2751" t="str">
            <v/>
          </cell>
          <cell r="M2751" t="str">
            <v/>
          </cell>
          <cell r="N2751" t="str">
            <v/>
          </cell>
          <cell r="P2751" t="str">
            <v/>
          </cell>
          <cell r="Q2751" t="str">
            <v/>
          </cell>
          <cell r="R2751" t="str">
            <v/>
          </cell>
        </row>
        <row r="2752">
          <cell r="A2752" t="str">
            <v/>
          </cell>
          <cell r="B2752">
            <v>0</v>
          </cell>
          <cell r="C2752" t="str">
            <v/>
          </cell>
          <cell r="D2752" t="str">
            <v/>
          </cell>
          <cell r="E2752" t="str">
            <v>C</v>
          </cell>
          <cell r="F2752" t="str">
            <v/>
          </cell>
          <cell r="G2752">
            <v>0</v>
          </cell>
          <cell r="H2752">
            <v>0</v>
          </cell>
          <cell r="I2752">
            <v>0</v>
          </cell>
          <cell r="J2752" t="str">
            <v/>
          </cell>
          <cell r="K2752" t="str">
            <v/>
          </cell>
          <cell r="L2752" t="str">
            <v/>
          </cell>
          <cell r="M2752" t="str">
            <v/>
          </cell>
          <cell r="N2752" t="str">
            <v/>
          </cell>
          <cell r="P2752" t="str">
            <v/>
          </cell>
          <cell r="Q2752" t="str">
            <v/>
          </cell>
          <cell r="R2752" t="str">
            <v/>
          </cell>
        </row>
        <row r="2753">
          <cell r="A2753" t="str">
            <v/>
          </cell>
          <cell r="B2753">
            <v>0</v>
          </cell>
          <cell r="C2753" t="str">
            <v/>
          </cell>
          <cell r="D2753" t="str">
            <v/>
          </cell>
          <cell r="E2753" t="str">
            <v>C</v>
          </cell>
          <cell r="F2753" t="str">
            <v/>
          </cell>
          <cell r="G2753">
            <v>0</v>
          </cell>
          <cell r="H2753">
            <v>0</v>
          </cell>
          <cell r="I2753">
            <v>0</v>
          </cell>
          <cell r="J2753" t="str">
            <v/>
          </cell>
          <cell r="K2753" t="str">
            <v/>
          </cell>
          <cell r="L2753" t="str">
            <v/>
          </cell>
          <cell r="M2753" t="str">
            <v/>
          </cell>
          <cell r="N2753" t="str">
            <v/>
          </cell>
          <cell r="P2753" t="str">
            <v/>
          </cell>
          <cell r="Q2753" t="str">
            <v/>
          </cell>
          <cell r="R2753" t="str">
            <v/>
          </cell>
        </row>
        <row r="2754">
          <cell r="A2754" t="str">
            <v/>
          </cell>
          <cell r="B2754">
            <v>0</v>
          </cell>
          <cell r="C2754" t="str">
            <v/>
          </cell>
          <cell r="D2754" t="str">
            <v/>
          </cell>
          <cell r="E2754" t="str">
            <v>C</v>
          </cell>
          <cell r="F2754" t="str">
            <v/>
          </cell>
          <cell r="G2754">
            <v>0</v>
          </cell>
          <cell r="H2754">
            <v>0</v>
          </cell>
          <cell r="I2754">
            <v>0</v>
          </cell>
          <cell r="J2754" t="str">
            <v/>
          </cell>
          <cell r="K2754" t="str">
            <v/>
          </cell>
          <cell r="L2754" t="str">
            <v/>
          </cell>
          <cell r="M2754" t="str">
            <v/>
          </cell>
          <cell r="N2754" t="str">
            <v/>
          </cell>
          <cell r="P2754" t="str">
            <v/>
          </cell>
          <cell r="Q2754" t="str">
            <v/>
          </cell>
          <cell r="R2754" t="str">
            <v/>
          </cell>
        </row>
        <row r="2755">
          <cell r="A2755" t="str">
            <v/>
          </cell>
          <cell r="B2755">
            <v>0</v>
          </cell>
          <cell r="C2755" t="str">
            <v/>
          </cell>
          <cell r="D2755" t="str">
            <v/>
          </cell>
          <cell r="E2755" t="str">
            <v>C</v>
          </cell>
          <cell r="F2755" t="str">
            <v/>
          </cell>
          <cell r="G2755">
            <v>0</v>
          </cell>
          <cell r="H2755">
            <v>0</v>
          </cell>
          <cell r="I2755">
            <v>0</v>
          </cell>
          <cell r="J2755" t="str">
            <v/>
          </cell>
          <cell r="K2755" t="str">
            <v/>
          </cell>
          <cell r="L2755" t="str">
            <v/>
          </cell>
          <cell r="M2755" t="str">
            <v/>
          </cell>
          <cell r="N2755" t="str">
            <v/>
          </cell>
          <cell r="P2755" t="str">
            <v/>
          </cell>
          <cell r="Q2755" t="str">
            <v/>
          </cell>
          <cell r="R2755" t="str">
            <v/>
          </cell>
        </row>
        <row r="2756">
          <cell r="A2756" t="str">
            <v/>
          </cell>
          <cell r="B2756">
            <v>0</v>
          </cell>
          <cell r="C2756" t="str">
            <v/>
          </cell>
          <cell r="D2756" t="str">
            <v/>
          </cell>
          <cell r="E2756" t="str">
            <v>C</v>
          </cell>
          <cell r="F2756" t="str">
            <v/>
          </cell>
          <cell r="G2756">
            <v>0</v>
          </cell>
          <cell r="H2756">
            <v>0</v>
          </cell>
          <cell r="I2756">
            <v>0</v>
          </cell>
          <cell r="J2756" t="str">
            <v/>
          </cell>
          <cell r="K2756" t="str">
            <v/>
          </cell>
          <cell r="L2756" t="str">
            <v/>
          </cell>
          <cell r="M2756" t="str">
            <v/>
          </cell>
          <cell r="N2756" t="str">
            <v/>
          </cell>
          <cell r="P2756" t="str">
            <v/>
          </cell>
          <cell r="Q2756" t="str">
            <v/>
          </cell>
          <cell r="R2756" t="str">
            <v/>
          </cell>
        </row>
        <row r="2757">
          <cell r="A2757" t="str">
            <v/>
          </cell>
          <cell r="B2757">
            <v>0</v>
          </cell>
          <cell r="C2757" t="str">
            <v/>
          </cell>
          <cell r="D2757" t="str">
            <v/>
          </cell>
          <cell r="E2757" t="str">
            <v>C</v>
          </cell>
          <cell r="F2757" t="str">
            <v/>
          </cell>
          <cell r="G2757">
            <v>0</v>
          </cell>
          <cell r="H2757">
            <v>0</v>
          </cell>
          <cell r="I2757">
            <v>0</v>
          </cell>
          <cell r="J2757" t="str">
            <v/>
          </cell>
          <cell r="K2757" t="str">
            <v/>
          </cell>
          <cell r="L2757" t="str">
            <v/>
          </cell>
          <cell r="M2757" t="str">
            <v/>
          </cell>
          <cell r="N2757" t="str">
            <v/>
          </cell>
          <cell r="P2757" t="str">
            <v/>
          </cell>
          <cell r="Q2757" t="str">
            <v/>
          </cell>
          <cell r="R2757" t="str">
            <v/>
          </cell>
        </row>
        <row r="2758">
          <cell r="A2758" t="str">
            <v/>
          </cell>
          <cell r="B2758">
            <v>0</v>
          </cell>
          <cell r="C2758" t="str">
            <v/>
          </cell>
          <cell r="D2758" t="str">
            <v/>
          </cell>
          <cell r="E2758" t="str">
            <v>C</v>
          </cell>
          <cell r="F2758" t="str">
            <v/>
          </cell>
          <cell r="G2758">
            <v>0</v>
          </cell>
          <cell r="H2758">
            <v>0</v>
          </cell>
          <cell r="I2758">
            <v>0</v>
          </cell>
          <cell r="J2758" t="str">
            <v/>
          </cell>
          <cell r="K2758" t="str">
            <v/>
          </cell>
          <cell r="L2758" t="str">
            <v/>
          </cell>
          <cell r="M2758" t="str">
            <v/>
          </cell>
          <cell r="N2758" t="str">
            <v/>
          </cell>
          <cell r="P2758" t="str">
            <v/>
          </cell>
          <cell r="Q2758" t="str">
            <v/>
          </cell>
          <cell r="R2758" t="str">
            <v/>
          </cell>
        </row>
        <row r="2759">
          <cell r="A2759" t="str">
            <v/>
          </cell>
          <cell r="B2759">
            <v>0</v>
          </cell>
          <cell r="C2759" t="str">
            <v/>
          </cell>
          <cell r="D2759" t="str">
            <v/>
          </cell>
          <cell r="E2759" t="str">
            <v>C</v>
          </cell>
          <cell r="F2759" t="str">
            <v/>
          </cell>
          <cell r="G2759">
            <v>0</v>
          </cell>
          <cell r="H2759">
            <v>0</v>
          </cell>
          <cell r="I2759">
            <v>0</v>
          </cell>
          <cell r="J2759" t="str">
            <v/>
          </cell>
          <cell r="K2759" t="str">
            <v/>
          </cell>
          <cell r="L2759" t="str">
            <v/>
          </cell>
          <cell r="M2759" t="str">
            <v/>
          </cell>
          <cell r="N2759" t="str">
            <v/>
          </cell>
          <cell r="P2759" t="str">
            <v/>
          </cell>
          <cell r="Q2759" t="str">
            <v/>
          </cell>
          <cell r="R2759" t="str">
            <v/>
          </cell>
        </row>
        <row r="2760">
          <cell r="A2760" t="str">
            <v/>
          </cell>
          <cell r="B2760">
            <v>0</v>
          </cell>
          <cell r="C2760" t="str">
            <v/>
          </cell>
          <cell r="D2760" t="str">
            <v/>
          </cell>
          <cell r="E2760" t="str">
            <v>C</v>
          </cell>
          <cell r="F2760" t="str">
            <v/>
          </cell>
          <cell r="G2760">
            <v>0</v>
          </cell>
          <cell r="H2760">
            <v>0</v>
          </cell>
          <cell r="I2760">
            <v>0</v>
          </cell>
          <cell r="J2760" t="str">
            <v/>
          </cell>
          <cell r="K2760" t="str">
            <v/>
          </cell>
          <cell r="L2760" t="str">
            <v/>
          </cell>
          <cell r="M2760" t="str">
            <v/>
          </cell>
          <cell r="N2760" t="str">
            <v/>
          </cell>
          <cell r="P2760" t="str">
            <v/>
          </cell>
          <cell r="Q2760" t="str">
            <v/>
          </cell>
          <cell r="R2760" t="str">
            <v/>
          </cell>
        </row>
        <row r="2761">
          <cell r="A2761" t="str">
            <v/>
          </cell>
          <cell r="B2761">
            <v>0</v>
          </cell>
          <cell r="C2761" t="str">
            <v/>
          </cell>
          <cell r="D2761" t="str">
            <v/>
          </cell>
          <cell r="E2761" t="str">
            <v>C</v>
          </cell>
          <cell r="F2761" t="str">
            <v/>
          </cell>
          <cell r="G2761">
            <v>0</v>
          </cell>
          <cell r="H2761">
            <v>0</v>
          </cell>
          <cell r="I2761">
            <v>0</v>
          </cell>
          <cell r="J2761" t="str">
            <v/>
          </cell>
          <cell r="K2761" t="str">
            <v/>
          </cell>
          <cell r="L2761" t="str">
            <v/>
          </cell>
          <cell r="M2761" t="str">
            <v/>
          </cell>
          <cell r="N2761" t="str">
            <v/>
          </cell>
          <cell r="P2761" t="str">
            <v/>
          </cell>
          <cell r="Q2761" t="str">
            <v/>
          </cell>
          <cell r="R2761" t="str">
            <v/>
          </cell>
        </row>
        <row r="2762">
          <cell r="A2762" t="str">
            <v/>
          </cell>
          <cell r="B2762">
            <v>0</v>
          </cell>
          <cell r="C2762" t="str">
            <v/>
          </cell>
          <cell r="D2762" t="str">
            <v/>
          </cell>
          <cell r="E2762" t="str">
            <v>C</v>
          </cell>
          <cell r="F2762" t="str">
            <v/>
          </cell>
          <cell r="G2762">
            <v>0</v>
          </cell>
          <cell r="H2762">
            <v>0</v>
          </cell>
          <cell r="I2762">
            <v>0</v>
          </cell>
          <cell r="J2762" t="str">
            <v/>
          </cell>
          <cell r="K2762" t="str">
            <v/>
          </cell>
          <cell r="L2762" t="str">
            <v/>
          </cell>
          <cell r="M2762" t="str">
            <v/>
          </cell>
          <cell r="N2762" t="str">
            <v/>
          </cell>
          <cell r="P2762" t="str">
            <v/>
          </cell>
          <cell r="Q2762" t="str">
            <v/>
          </cell>
          <cell r="R2762" t="str">
            <v/>
          </cell>
        </row>
        <row r="2763">
          <cell r="A2763" t="str">
            <v/>
          </cell>
          <cell r="B2763">
            <v>0</v>
          </cell>
          <cell r="C2763" t="str">
            <v/>
          </cell>
          <cell r="D2763" t="str">
            <v/>
          </cell>
          <cell r="E2763" t="str">
            <v>C</v>
          </cell>
          <cell r="F2763" t="str">
            <v/>
          </cell>
          <cell r="G2763">
            <v>0</v>
          </cell>
          <cell r="H2763">
            <v>0</v>
          </cell>
          <cell r="I2763">
            <v>0</v>
          </cell>
          <cell r="J2763" t="str">
            <v/>
          </cell>
          <cell r="K2763" t="str">
            <v/>
          </cell>
          <cell r="L2763" t="str">
            <v/>
          </cell>
          <cell r="M2763" t="str">
            <v/>
          </cell>
          <cell r="N2763" t="str">
            <v/>
          </cell>
          <cell r="P2763" t="str">
            <v/>
          </cell>
          <cell r="Q2763" t="str">
            <v/>
          </cell>
          <cell r="R2763" t="str">
            <v/>
          </cell>
        </row>
        <row r="2764">
          <cell r="A2764" t="str">
            <v/>
          </cell>
          <cell r="B2764">
            <v>0</v>
          </cell>
          <cell r="C2764" t="str">
            <v/>
          </cell>
          <cell r="D2764" t="str">
            <v/>
          </cell>
          <cell r="E2764" t="str">
            <v>C</v>
          </cell>
          <cell r="F2764" t="str">
            <v/>
          </cell>
          <cell r="G2764">
            <v>0</v>
          </cell>
          <cell r="H2764">
            <v>0</v>
          </cell>
          <cell r="I2764">
            <v>0</v>
          </cell>
          <cell r="J2764" t="str">
            <v/>
          </cell>
          <cell r="K2764" t="str">
            <v/>
          </cell>
          <cell r="L2764" t="str">
            <v/>
          </cell>
          <cell r="M2764" t="str">
            <v/>
          </cell>
          <cell r="N2764" t="str">
            <v/>
          </cell>
          <cell r="P2764" t="str">
            <v/>
          </cell>
          <cell r="Q2764" t="str">
            <v/>
          </cell>
          <cell r="R2764" t="str">
            <v/>
          </cell>
        </row>
        <row r="2765">
          <cell r="A2765" t="str">
            <v/>
          </cell>
          <cell r="B2765">
            <v>0</v>
          </cell>
          <cell r="C2765" t="str">
            <v/>
          </cell>
          <cell r="D2765" t="str">
            <v/>
          </cell>
          <cell r="E2765" t="str">
            <v>C</v>
          </cell>
          <cell r="F2765" t="str">
            <v/>
          </cell>
          <cell r="G2765">
            <v>0</v>
          </cell>
          <cell r="H2765">
            <v>0</v>
          </cell>
          <cell r="I2765">
            <v>0</v>
          </cell>
          <cell r="J2765" t="str">
            <v/>
          </cell>
          <cell r="K2765" t="str">
            <v/>
          </cell>
          <cell r="L2765" t="str">
            <v/>
          </cell>
          <cell r="M2765" t="str">
            <v/>
          </cell>
          <cell r="N2765" t="str">
            <v/>
          </cell>
          <cell r="P2765" t="str">
            <v/>
          </cell>
          <cell r="Q2765" t="str">
            <v/>
          </cell>
          <cell r="R2765" t="str">
            <v/>
          </cell>
        </row>
        <row r="2766">
          <cell r="A2766" t="str">
            <v/>
          </cell>
          <cell r="B2766">
            <v>0</v>
          </cell>
          <cell r="C2766" t="str">
            <v/>
          </cell>
          <cell r="D2766" t="str">
            <v/>
          </cell>
          <cell r="E2766" t="str">
            <v>C</v>
          </cell>
          <cell r="F2766" t="str">
            <v/>
          </cell>
          <cell r="G2766">
            <v>0</v>
          </cell>
          <cell r="H2766">
            <v>0</v>
          </cell>
          <cell r="I2766">
            <v>0</v>
          </cell>
          <cell r="J2766" t="str">
            <v/>
          </cell>
          <cell r="K2766" t="str">
            <v/>
          </cell>
          <cell r="L2766" t="str">
            <v/>
          </cell>
          <cell r="M2766" t="str">
            <v/>
          </cell>
          <cell r="N2766" t="str">
            <v/>
          </cell>
          <cell r="P2766" t="str">
            <v/>
          </cell>
          <cell r="Q2766" t="str">
            <v/>
          </cell>
          <cell r="R2766" t="str">
            <v/>
          </cell>
        </row>
        <row r="2767">
          <cell r="A2767" t="str">
            <v/>
          </cell>
          <cell r="B2767">
            <v>0</v>
          </cell>
          <cell r="C2767" t="str">
            <v/>
          </cell>
          <cell r="D2767" t="str">
            <v/>
          </cell>
          <cell r="E2767" t="str">
            <v>C</v>
          </cell>
          <cell r="F2767" t="str">
            <v/>
          </cell>
          <cell r="G2767">
            <v>0</v>
          </cell>
          <cell r="H2767">
            <v>0</v>
          </cell>
          <cell r="I2767">
            <v>0</v>
          </cell>
          <cell r="J2767" t="str">
            <v/>
          </cell>
          <cell r="K2767" t="str">
            <v/>
          </cell>
          <cell r="L2767" t="str">
            <v/>
          </cell>
          <cell r="M2767" t="str">
            <v/>
          </cell>
          <cell r="N2767" t="str">
            <v/>
          </cell>
          <cell r="P2767" t="str">
            <v/>
          </cell>
          <cell r="Q2767" t="str">
            <v/>
          </cell>
          <cell r="R2767" t="str">
            <v/>
          </cell>
        </row>
        <row r="2768">
          <cell r="A2768" t="str">
            <v/>
          </cell>
          <cell r="B2768">
            <v>0</v>
          </cell>
          <cell r="C2768" t="str">
            <v/>
          </cell>
          <cell r="D2768" t="str">
            <v/>
          </cell>
          <cell r="E2768" t="str">
            <v>C</v>
          </cell>
          <cell r="F2768" t="str">
            <v/>
          </cell>
          <cell r="G2768">
            <v>0</v>
          </cell>
          <cell r="H2768">
            <v>0</v>
          </cell>
          <cell r="I2768">
            <v>0</v>
          </cell>
          <cell r="J2768" t="str">
            <v/>
          </cell>
          <cell r="K2768" t="str">
            <v/>
          </cell>
          <cell r="L2768" t="str">
            <v/>
          </cell>
          <cell r="M2768" t="str">
            <v/>
          </cell>
          <cell r="N2768" t="str">
            <v/>
          </cell>
          <cell r="P2768" t="str">
            <v/>
          </cell>
          <cell r="Q2768" t="str">
            <v/>
          </cell>
          <cell r="R2768" t="str">
            <v/>
          </cell>
        </row>
        <row r="2769">
          <cell r="A2769" t="str">
            <v/>
          </cell>
          <cell r="B2769">
            <v>0</v>
          </cell>
          <cell r="C2769" t="str">
            <v/>
          </cell>
          <cell r="D2769" t="str">
            <v/>
          </cell>
          <cell r="E2769" t="str">
            <v>C</v>
          </cell>
          <cell r="F2769" t="str">
            <v/>
          </cell>
          <cell r="G2769">
            <v>0</v>
          </cell>
          <cell r="H2769">
            <v>0</v>
          </cell>
          <cell r="I2769">
            <v>0</v>
          </cell>
          <cell r="J2769" t="str">
            <v/>
          </cell>
          <cell r="K2769" t="str">
            <v/>
          </cell>
          <cell r="L2769" t="str">
            <v/>
          </cell>
          <cell r="M2769" t="str">
            <v/>
          </cell>
          <cell r="N2769" t="str">
            <v/>
          </cell>
          <cell r="P2769" t="str">
            <v/>
          </cell>
          <cell r="Q2769" t="str">
            <v/>
          </cell>
          <cell r="R2769" t="str">
            <v/>
          </cell>
        </row>
        <row r="2770">
          <cell r="A2770" t="str">
            <v/>
          </cell>
          <cell r="B2770">
            <v>0</v>
          </cell>
          <cell r="C2770" t="str">
            <v/>
          </cell>
          <cell r="D2770" t="str">
            <v/>
          </cell>
          <cell r="E2770" t="str">
            <v>C</v>
          </cell>
          <cell r="F2770" t="str">
            <v/>
          </cell>
          <cell r="G2770">
            <v>0</v>
          </cell>
          <cell r="H2770">
            <v>0</v>
          </cell>
          <cell r="I2770">
            <v>0</v>
          </cell>
          <cell r="J2770" t="str">
            <v/>
          </cell>
          <cell r="K2770" t="str">
            <v/>
          </cell>
          <cell r="L2770" t="str">
            <v/>
          </cell>
          <cell r="M2770" t="str">
            <v/>
          </cell>
          <cell r="N2770" t="str">
            <v/>
          </cell>
          <cell r="P2770" t="str">
            <v/>
          </cell>
          <cell r="Q2770" t="str">
            <v/>
          </cell>
          <cell r="R2770" t="str">
            <v/>
          </cell>
        </row>
        <row r="2771">
          <cell r="A2771" t="str">
            <v/>
          </cell>
          <cell r="B2771">
            <v>0</v>
          </cell>
          <cell r="C2771" t="str">
            <v/>
          </cell>
          <cell r="D2771" t="str">
            <v/>
          </cell>
          <cell r="E2771" t="str">
            <v>C</v>
          </cell>
          <cell r="F2771" t="str">
            <v/>
          </cell>
          <cell r="G2771">
            <v>0</v>
          </cell>
          <cell r="H2771">
            <v>0</v>
          </cell>
          <cell r="I2771">
            <v>0</v>
          </cell>
          <cell r="J2771" t="str">
            <v/>
          </cell>
          <cell r="K2771" t="str">
            <v/>
          </cell>
          <cell r="L2771" t="str">
            <v/>
          </cell>
          <cell r="M2771" t="str">
            <v/>
          </cell>
          <cell r="N2771" t="str">
            <v/>
          </cell>
          <cell r="P2771" t="str">
            <v/>
          </cell>
          <cell r="Q2771" t="str">
            <v/>
          </cell>
          <cell r="R2771" t="str">
            <v/>
          </cell>
        </row>
        <row r="2772">
          <cell r="A2772" t="str">
            <v/>
          </cell>
          <cell r="B2772">
            <v>0</v>
          </cell>
          <cell r="C2772" t="str">
            <v/>
          </cell>
          <cell r="D2772" t="str">
            <v/>
          </cell>
          <cell r="E2772" t="str">
            <v>C</v>
          </cell>
          <cell r="F2772" t="str">
            <v/>
          </cell>
          <cell r="G2772">
            <v>0</v>
          </cell>
          <cell r="H2772">
            <v>0</v>
          </cell>
          <cell r="I2772">
            <v>0</v>
          </cell>
          <cell r="J2772" t="str">
            <v/>
          </cell>
          <cell r="K2772" t="str">
            <v/>
          </cell>
          <cell r="L2772" t="str">
            <v/>
          </cell>
          <cell r="M2772" t="str">
            <v/>
          </cell>
          <cell r="N2772" t="str">
            <v/>
          </cell>
          <cell r="P2772" t="str">
            <v/>
          </cell>
          <cell r="Q2772" t="str">
            <v/>
          </cell>
          <cell r="R2772" t="str">
            <v/>
          </cell>
        </row>
        <row r="2773">
          <cell r="A2773" t="str">
            <v/>
          </cell>
          <cell r="B2773">
            <v>0</v>
          </cell>
          <cell r="C2773" t="str">
            <v/>
          </cell>
          <cell r="D2773" t="str">
            <v/>
          </cell>
          <cell r="E2773" t="str">
            <v>C</v>
          </cell>
          <cell r="F2773" t="str">
            <v/>
          </cell>
          <cell r="G2773">
            <v>0</v>
          </cell>
          <cell r="H2773">
            <v>0</v>
          </cell>
          <cell r="I2773">
            <v>0</v>
          </cell>
          <cell r="J2773" t="str">
            <v/>
          </cell>
          <cell r="K2773" t="str">
            <v/>
          </cell>
          <cell r="L2773" t="str">
            <v/>
          </cell>
          <cell r="M2773" t="str">
            <v/>
          </cell>
          <cell r="N2773" t="str">
            <v/>
          </cell>
          <cell r="P2773" t="str">
            <v/>
          </cell>
          <cell r="Q2773" t="str">
            <v/>
          </cell>
          <cell r="R2773" t="str">
            <v/>
          </cell>
        </row>
        <row r="2774">
          <cell r="A2774" t="str">
            <v/>
          </cell>
          <cell r="B2774">
            <v>0</v>
          </cell>
          <cell r="C2774" t="str">
            <v/>
          </cell>
          <cell r="D2774" t="str">
            <v/>
          </cell>
          <cell r="E2774" t="str">
            <v>C</v>
          </cell>
          <cell r="F2774" t="str">
            <v/>
          </cell>
          <cell r="G2774">
            <v>0</v>
          </cell>
          <cell r="H2774">
            <v>0</v>
          </cell>
          <cell r="I2774">
            <v>0</v>
          </cell>
          <cell r="J2774" t="str">
            <v/>
          </cell>
          <cell r="K2774" t="str">
            <v/>
          </cell>
          <cell r="L2774" t="str">
            <v/>
          </cell>
          <cell r="M2774" t="str">
            <v/>
          </cell>
          <cell r="N2774" t="str">
            <v/>
          </cell>
          <cell r="P2774" t="str">
            <v/>
          </cell>
          <cell r="Q2774" t="str">
            <v/>
          </cell>
          <cell r="R2774" t="str">
            <v/>
          </cell>
        </row>
        <row r="2775">
          <cell r="A2775" t="str">
            <v/>
          </cell>
          <cell r="B2775">
            <v>0</v>
          </cell>
          <cell r="C2775" t="str">
            <v/>
          </cell>
          <cell r="D2775" t="str">
            <v/>
          </cell>
          <cell r="E2775" t="str">
            <v>C</v>
          </cell>
          <cell r="F2775" t="str">
            <v/>
          </cell>
          <cell r="G2775">
            <v>0</v>
          </cell>
          <cell r="H2775">
            <v>0</v>
          </cell>
          <cell r="I2775">
            <v>0</v>
          </cell>
          <cell r="J2775" t="str">
            <v/>
          </cell>
          <cell r="K2775" t="str">
            <v/>
          </cell>
          <cell r="L2775" t="str">
            <v/>
          </cell>
          <cell r="M2775" t="str">
            <v/>
          </cell>
          <cell r="N2775" t="str">
            <v/>
          </cell>
          <cell r="P2775" t="str">
            <v/>
          </cell>
          <cell r="Q2775" t="str">
            <v/>
          </cell>
          <cell r="R2775" t="str">
            <v/>
          </cell>
        </row>
        <row r="2776">
          <cell r="A2776" t="str">
            <v/>
          </cell>
          <cell r="B2776">
            <v>0</v>
          </cell>
          <cell r="C2776" t="str">
            <v/>
          </cell>
          <cell r="D2776" t="str">
            <v/>
          </cell>
          <cell r="E2776" t="str">
            <v>C</v>
          </cell>
          <cell r="F2776" t="str">
            <v/>
          </cell>
          <cell r="G2776">
            <v>0</v>
          </cell>
          <cell r="H2776">
            <v>0</v>
          </cell>
          <cell r="I2776">
            <v>0</v>
          </cell>
          <cell r="J2776" t="str">
            <v/>
          </cell>
          <cell r="K2776" t="str">
            <v/>
          </cell>
          <cell r="L2776" t="str">
            <v/>
          </cell>
          <cell r="M2776" t="str">
            <v/>
          </cell>
          <cell r="N2776" t="str">
            <v/>
          </cell>
          <cell r="P2776" t="str">
            <v/>
          </cell>
          <cell r="Q2776" t="str">
            <v/>
          </cell>
          <cell r="R2776" t="str">
            <v/>
          </cell>
        </row>
        <row r="2777">
          <cell r="A2777" t="str">
            <v/>
          </cell>
          <cell r="B2777">
            <v>0</v>
          </cell>
          <cell r="C2777" t="str">
            <v/>
          </cell>
          <cell r="D2777" t="str">
            <v/>
          </cell>
          <cell r="E2777" t="str">
            <v>C</v>
          </cell>
          <cell r="F2777" t="str">
            <v/>
          </cell>
          <cell r="G2777">
            <v>0</v>
          </cell>
          <cell r="H2777">
            <v>0</v>
          </cell>
          <cell r="I2777">
            <v>0</v>
          </cell>
          <cell r="J2777" t="str">
            <v/>
          </cell>
          <cell r="K2777" t="str">
            <v/>
          </cell>
          <cell r="L2777" t="str">
            <v/>
          </cell>
          <cell r="M2777" t="str">
            <v/>
          </cell>
          <cell r="N2777" t="str">
            <v/>
          </cell>
          <cell r="P2777" t="str">
            <v/>
          </cell>
          <cell r="Q2777" t="str">
            <v/>
          </cell>
          <cell r="R2777" t="str">
            <v/>
          </cell>
        </row>
        <row r="2778">
          <cell r="A2778" t="str">
            <v/>
          </cell>
          <cell r="B2778">
            <v>0</v>
          </cell>
          <cell r="C2778" t="str">
            <v/>
          </cell>
          <cell r="D2778" t="str">
            <v/>
          </cell>
          <cell r="E2778" t="str">
            <v>C</v>
          </cell>
          <cell r="F2778" t="str">
            <v/>
          </cell>
          <cell r="G2778">
            <v>0</v>
          </cell>
          <cell r="H2778">
            <v>0</v>
          </cell>
          <cell r="I2778">
            <v>0</v>
          </cell>
          <cell r="J2778" t="str">
            <v/>
          </cell>
          <cell r="K2778" t="str">
            <v/>
          </cell>
          <cell r="L2778" t="str">
            <v/>
          </cell>
          <cell r="M2778" t="str">
            <v/>
          </cell>
          <cell r="N2778" t="str">
            <v/>
          </cell>
          <cell r="P2778" t="str">
            <v/>
          </cell>
          <cell r="Q2778" t="str">
            <v/>
          </cell>
          <cell r="R2778" t="str">
            <v/>
          </cell>
        </row>
        <row r="2779">
          <cell r="A2779" t="str">
            <v/>
          </cell>
          <cell r="B2779">
            <v>0</v>
          </cell>
          <cell r="C2779" t="str">
            <v/>
          </cell>
          <cell r="D2779" t="str">
            <v/>
          </cell>
          <cell r="E2779" t="str">
            <v>C</v>
          </cell>
          <cell r="F2779" t="str">
            <v/>
          </cell>
          <cell r="G2779">
            <v>0</v>
          </cell>
          <cell r="H2779">
            <v>0</v>
          </cell>
          <cell r="I2779">
            <v>0</v>
          </cell>
          <cell r="J2779" t="str">
            <v/>
          </cell>
          <cell r="K2779" t="str">
            <v/>
          </cell>
          <cell r="L2779" t="str">
            <v/>
          </cell>
          <cell r="M2779" t="str">
            <v/>
          </cell>
          <cell r="N2779" t="str">
            <v/>
          </cell>
          <cell r="P2779" t="str">
            <v/>
          </cell>
          <cell r="Q2779" t="str">
            <v/>
          </cell>
          <cell r="R2779" t="str">
            <v/>
          </cell>
        </row>
        <row r="2780">
          <cell r="A2780" t="str">
            <v/>
          </cell>
          <cell r="B2780">
            <v>0</v>
          </cell>
          <cell r="C2780" t="str">
            <v/>
          </cell>
          <cell r="D2780" t="str">
            <v/>
          </cell>
          <cell r="E2780" t="str">
            <v>C</v>
          </cell>
          <cell r="F2780" t="str">
            <v/>
          </cell>
          <cell r="G2780">
            <v>0</v>
          </cell>
          <cell r="H2780">
            <v>0</v>
          </cell>
          <cell r="I2780">
            <v>0</v>
          </cell>
          <cell r="J2780" t="str">
            <v/>
          </cell>
          <cell r="K2780" t="str">
            <v/>
          </cell>
          <cell r="L2780" t="str">
            <v/>
          </cell>
          <cell r="M2780" t="str">
            <v/>
          </cell>
          <cell r="N2780" t="str">
            <v/>
          </cell>
          <cell r="P2780" t="str">
            <v/>
          </cell>
          <cell r="Q2780" t="str">
            <v/>
          </cell>
          <cell r="R2780" t="str">
            <v/>
          </cell>
        </row>
        <row r="2781">
          <cell r="A2781" t="str">
            <v/>
          </cell>
          <cell r="B2781">
            <v>0</v>
          </cell>
          <cell r="C2781" t="str">
            <v/>
          </cell>
          <cell r="D2781" t="str">
            <v/>
          </cell>
          <cell r="E2781" t="str">
            <v>C</v>
          </cell>
          <cell r="F2781" t="str">
            <v/>
          </cell>
          <cell r="G2781">
            <v>0</v>
          </cell>
          <cell r="H2781">
            <v>0</v>
          </cell>
          <cell r="I2781">
            <v>0</v>
          </cell>
          <cell r="J2781" t="str">
            <v/>
          </cell>
          <cell r="K2781" t="str">
            <v/>
          </cell>
          <cell r="L2781" t="str">
            <v/>
          </cell>
          <cell r="M2781" t="str">
            <v/>
          </cell>
          <cell r="N2781" t="str">
            <v/>
          </cell>
          <cell r="P2781" t="str">
            <v/>
          </cell>
          <cell r="Q2781" t="str">
            <v/>
          </cell>
          <cell r="R2781" t="str">
            <v/>
          </cell>
        </row>
        <row r="2782">
          <cell r="A2782" t="str">
            <v/>
          </cell>
          <cell r="B2782">
            <v>0</v>
          </cell>
          <cell r="C2782" t="str">
            <v/>
          </cell>
          <cell r="D2782" t="str">
            <v/>
          </cell>
          <cell r="E2782" t="str">
            <v>C</v>
          </cell>
          <cell r="F2782" t="str">
            <v/>
          </cell>
          <cell r="G2782">
            <v>0</v>
          </cell>
          <cell r="H2782">
            <v>0</v>
          </cell>
          <cell r="I2782">
            <v>0</v>
          </cell>
          <cell r="J2782" t="str">
            <v/>
          </cell>
          <cell r="K2782" t="str">
            <v/>
          </cell>
          <cell r="L2782" t="str">
            <v/>
          </cell>
          <cell r="M2782" t="str">
            <v/>
          </cell>
          <cell r="N2782" t="str">
            <v/>
          </cell>
          <cell r="P2782" t="str">
            <v/>
          </cell>
          <cell r="Q2782" t="str">
            <v/>
          </cell>
          <cell r="R2782" t="str">
            <v/>
          </cell>
        </row>
        <row r="2783">
          <cell r="A2783" t="str">
            <v/>
          </cell>
          <cell r="B2783">
            <v>0</v>
          </cell>
          <cell r="C2783" t="str">
            <v/>
          </cell>
          <cell r="D2783" t="str">
            <v/>
          </cell>
          <cell r="E2783" t="str">
            <v>C</v>
          </cell>
          <cell r="F2783" t="str">
            <v/>
          </cell>
          <cell r="G2783">
            <v>0</v>
          </cell>
          <cell r="H2783">
            <v>0</v>
          </cell>
          <cell r="I2783">
            <v>0</v>
          </cell>
          <cell r="J2783" t="str">
            <v/>
          </cell>
          <cell r="K2783" t="str">
            <v/>
          </cell>
          <cell r="L2783" t="str">
            <v/>
          </cell>
          <cell r="M2783" t="str">
            <v/>
          </cell>
          <cell r="N2783" t="str">
            <v/>
          </cell>
          <cell r="P2783" t="str">
            <v/>
          </cell>
          <cell r="Q2783" t="str">
            <v/>
          </cell>
          <cell r="R2783" t="str">
            <v/>
          </cell>
        </row>
        <row r="2784">
          <cell r="A2784" t="str">
            <v/>
          </cell>
          <cell r="B2784">
            <v>0</v>
          </cell>
          <cell r="C2784" t="str">
            <v/>
          </cell>
          <cell r="D2784" t="str">
            <v/>
          </cell>
          <cell r="E2784" t="str">
            <v>C</v>
          </cell>
          <cell r="F2784" t="str">
            <v/>
          </cell>
          <cell r="G2784">
            <v>0</v>
          </cell>
          <cell r="H2784">
            <v>0</v>
          </cell>
          <cell r="I2784">
            <v>0</v>
          </cell>
          <cell r="J2784" t="str">
            <v/>
          </cell>
          <cell r="K2784" t="str">
            <v/>
          </cell>
          <cell r="L2784" t="str">
            <v/>
          </cell>
          <cell r="M2784" t="str">
            <v/>
          </cell>
          <cell r="N2784" t="str">
            <v/>
          </cell>
          <cell r="P2784" t="str">
            <v/>
          </cell>
          <cell r="Q2784" t="str">
            <v/>
          </cell>
          <cell r="R2784" t="str">
            <v/>
          </cell>
        </row>
        <row r="2785">
          <cell r="A2785" t="str">
            <v/>
          </cell>
          <cell r="B2785">
            <v>0</v>
          </cell>
          <cell r="C2785" t="str">
            <v/>
          </cell>
          <cell r="D2785" t="str">
            <v/>
          </cell>
          <cell r="E2785" t="str">
            <v>C</v>
          </cell>
          <cell r="F2785" t="str">
            <v/>
          </cell>
          <cell r="G2785">
            <v>0</v>
          </cell>
          <cell r="H2785">
            <v>0</v>
          </cell>
          <cell r="I2785">
            <v>0</v>
          </cell>
          <cell r="J2785" t="str">
            <v/>
          </cell>
          <cell r="K2785" t="str">
            <v/>
          </cell>
          <cell r="L2785" t="str">
            <v/>
          </cell>
          <cell r="M2785" t="str">
            <v/>
          </cell>
          <cell r="N2785" t="str">
            <v/>
          </cell>
          <cell r="P2785" t="str">
            <v/>
          </cell>
          <cell r="Q2785" t="str">
            <v/>
          </cell>
          <cell r="R2785" t="str">
            <v/>
          </cell>
        </row>
        <row r="2786">
          <cell r="A2786" t="str">
            <v/>
          </cell>
          <cell r="B2786">
            <v>0</v>
          </cell>
          <cell r="C2786" t="str">
            <v/>
          </cell>
          <cell r="D2786" t="str">
            <v/>
          </cell>
          <cell r="E2786" t="str">
            <v>C</v>
          </cell>
          <cell r="F2786" t="str">
            <v/>
          </cell>
          <cell r="G2786">
            <v>0</v>
          </cell>
          <cell r="H2786">
            <v>0</v>
          </cell>
          <cell r="I2786">
            <v>0</v>
          </cell>
          <cell r="J2786" t="str">
            <v/>
          </cell>
          <cell r="K2786" t="str">
            <v/>
          </cell>
          <cell r="L2786" t="str">
            <v/>
          </cell>
          <cell r="M2786" t="str">
            <v/>
          </cell>
          <cell r="N2786" t="str">
            <v/>
          </cell>
          <cell r="P2786" t="str">
            <v/>
          </cell>
          <cell r="Q2786" t="str">
            <v/>
          </cell>
          <cell r="R2786" t="str">
            <v/>
          </cell>
        </row>
        <row r="2787">
          <cell r="A2787" t="str">
            <v/>
          </cell>
          <cell r="B2787">
            <v>0</v>
          </cell>
          <cell r="C2787" t="str">
            <v/>
          </cell>
          <cell r="D2787" t="str">
            <v/>
          </cell>
          <cell r="E2787" t="str">
            <v>C</v>
          </cell>
          <cell r="F2787" t="str">
            <v/>
          </cell>
          <cell r="G2787">
            <v>0</v>
          </cell>
          <cell r="H2787">
            <v>0</v>
          </cell>
          <cell r="I2787">
            <v>0</v>
          </cell>
          <cell r="J2787" t="str">
            <v/>
          </cell>
          <cell r="K2787" t="str">
            <v/>
          </cell>
          <cell r="L2787" t="str">
            <v/>
          </cell>
          <cell r="M2787" t="str">
            <v/>
          </cell>
          <cell r="N2787" t="str">
            <v/>
          </cell>
          <cell r="P2787" t="str">
            <v/>
          </cell>
          <cell r="Q2787" t="str">
            <v/>
          </cell>
          <cell r="R2787" t="str">
            <v/>
          </cell>
        </row>
        <row r="2788">
          <cell r="A2788" t="str">
            <v/>
          </cell>
          <cell r="B2788">
            <v>0</v>
          </cell>
          <cell r="C2788" t="str">
            <v/>
          </cell>
          <cell r="D2788" t="str">
            <v/>
          </cell>
          <cell r="E2788" t="str">
            <v>C</v>
          </cell>
          <cell r="F2788" t="str">
            <v/>
          </cell>
          <cell r="G2788">
            <v>0</v>
          </cell>
          <cell r="H2788">
            <v>0</v>
          </cell>
          <cell r="I2788">
            <v>0</v>
          </cell>
          <cell r="J2788" t="str">
            <v/>
          </cell>
          <cell r="K2788" t="str">
            <v/>
          </cell>
          <cell r="L2788" t="str">
            <v/>
          </cell>
          <cell r="M2788" t="str">
            <v/>
          </cell>
          <cell r="N2788" t="str">
            <v/>
          </cell>
          <cell r="P2788" t="str">
            <v/>
          </cell>
          <cell r="Q2788" t="str">
            <v/>
          </cell>
          <cell r="R2788" t="str">
            <v/>
          </cell>
        </row>
        <row r="2789">
          <cell r="A2789" t="str">
            <v/>
          </cell>
          <cell r="B2789">
            <v>0</v>
          </cell>
          <cell r="C2789" t="str">
            <v/>
          </cell>
          <cell r="D2789" t="str">
            <v/>
          </cell>
          <cell r="E2789" t="str">
            <v>C</v>
          </cell>
          <cell r="F2789" t="str">
            <v/>
          </cell>
          <cell r="G2789">
            <v>0</v>
          </cell>
          <cell r="H2789">
            <v>0</v>
          </cell>
          <cell r="I2789">
            <v>0</v>
          </cell>
          <cell r="J2789" t="str">
            <v/>
          </cell>
          <cell r="K2789" t="str">
            <v/>
          </cell>
          <cell r="L2789" t="str">
            <v/>
          </cell>
          <cell r="M2789" t="str">
            <v/>
          </cell>
          <cell r="N2789" t="str">
            <v/>
          </cell>
          <cell r="P2789" t="str">
            <v/>
          </cell>
          <cell r="Q2789" t="str">
            <v/>
          </cell>
          <cell r="R2789" t="str">
            <v/>
          </cell>
        </row>
        <row r="2790">
          <cell r="A2790" t="str">
            <v/>
          </cell>
          <cell r="B2790">
            <v>0</v>
          </cell>
          <cell r="C2790" t="str">
            <v/>
          </cell>
          <cell r="D2790" t="str">
            <v/>
          </cell>
          <cell r="E2790" t="str">
            <v>C</v>
          </cell>
          <cell r="F2790" t="str">
            <v/>
          </cell>
          <cell r="G2790">
            <v>0</v>
          </cell>
          <cell r="H2790">
            <v>0</v>
          </cell>
          <cell r="I2790">
            <v>0</v>
          </cell>
          <cell r="J2790" t="str">
            <v/>
          </cell>
          <cell r="K2790" t="str">
            <v/>
          </cell>
          <cell r="L2790" t="str">
            <v/>
          </cell>
          <cell r="M2790" t="str">
            <v/>
          </cell>
          <cell r="N2790" t="str">
            <v/>
          </cell>
          <cell r="P2790" t="str">
            <v/>
          </cell>
          <cell r="Q2790" t="str">
            <v/>
          </cell>
          <cell r="R2790" t="str">
            <v/>
          </cell>
        </row>
        <row r="2791">
          <cell r="A2791" t="str">
            <v/>
          </cell>
          <cell r="B2791">
            <v>0</v>
          </cell>
          <cell r="C2791" t="str">
            <v/>
          </cell>
          <cell r="D2791" t="str">
            <v/>
          </cell>
          <cell r="E2791" t="str">
            <v>C</v>
          </cell>
          <cell r="F2791" t="str">
            <v/>
          </cell>
          <cell r="G2791">
            <v>0</v>
          </cell>
          <cell r="H2791">
            <v>0</v>
          </cell>
          <cell r="I2791">
            <v>0</v>
          </cell>
          <cell r="J2791" t="str">
            <v/>
          </cell>
          <cell r="K2791" t="str">
            <v/>
          </cell>
          <cell r="L2791" t="str">
            <v/>
          </cell>
          <cell r="M2791" t="str">
            <v/>
          </cell>
          <cell r="N2791" t="str">
            <v/>
          </cell>
          <cell r="P2791" t="str">
            <v/>
          </cell>
          <cell r="Q2791" t="str">
            <v/>
          </cell>
          <cell r="R2791" t="str">
            <v/>
          </cell>
        </row>
        <row r="2792">
          <cell r="A2792" t="str">
            <v/>
          </cell>
          <cell r="B2792">
            <v>0</v>
          </cell>
          <cell r="C2792" t="str">
            <v/>
          </cell>
          <cell r="D2792" t="str">
            <v/>
          </cell>
          <cell r="E2792" t="str">
            <v>C</v>
          </cell>
          <cell r="F2792" t="str">
            <v/>
          </cell>
          <cell r="G2792">
            <v>0</v>
          </cell>
          <cell r="H2792">
            <v>0</v>
          </cell>
          <cell r="I2792">
            <v>0</v>
          </cell>
          <cell r="J2792" t="str">
            <v/>
          </cell>
          <cell r="K2792" t="str">
            <v/>
          </cell>
          <cell r="L2792" t="str">
            <v/>
          </cell>
          <cell r="M2792" t="str">
            <v/>
          </cell>
          <cell r="N2792" t="str">
            <v/>
          </cell>
          <cell r="P2792" t="str">
            <v/>
          </cell>
          <cell r="Q2792" t="str">
            <v/>
          </cell>
          <cell r="R2792" t="str">
            <v/>
          </cell>
        </row>
        <row r="2793">
          <cell r="A2793" t="str">
            <v/>
          </cell>
          <cell r="B2793">
            <v>0</v>
          </cell>
          <cell r="C2793" t="str">
            <v/>
          </cell>
          <cell r="D2793" t="str">
            <v/>
          </cell>
          <cell r="E2793" t="str">
            <v>C</v>
          </cell>
          <cell r="F2793" t="str">
            <v/>
          </cell>
          <cell r="G2793">
            <v>0</v>
          </cell>
          <cell r="H2793">
            <v>0</v>
          </cell>
          <cell r="I2793">
            <v>0</v>
          </cell>
          <cell r="J2793" t="str">
            <v/>
          </cell>
          <cell r="K2793" t="str">
            <v/>
          </cell>
          <cell r="L2793" t="str">
            <v/>
          </cell>
          <cell r="M2793" t="str">
            <v/>
          </cell>
          <cell r="N2793" t="str">
            <v/>
          </cell>
          <cell r="P2793" t="str">
            <v/>
          </cell>
          <cell r="Q2793" t="str">
            <v/>
          </cell>
          <cell r="R2793" t="str">
            <v/>
          </cell>
        </row>
        <row r="2794">
          <cell r="A2794" t="str">
            <v/>
          </cell>
          <cell r="B2794">
            <v>0</v>
          </cell>
          <cell r="C2794" t="str">
            <v/>
          </cell>
          <cell r="D2794" t="str">
            <v/>
          </cell>
          <cell r="E2794" t="str">
            <v>C</v>
          </cell>
          <cell r="F2794" t="str">
            <v/>
          </cell>
          <cell r="G2794">
            <v>0</v>
          </cell>
          <cell r="H2794">
            <v>0</v>
          </cell>
          <cell r="I2794">
            <v>0</v>
          </cell>
          <cell r="J2794" t="str">
            <v/>
          </cell>
          <cell r="K2794" t="str">
            <v/>
          </cell>
          <cell r="L2794" t="str">
            <v/>
          </cell>
          <cell r="M2794" t="str">
            <v/>
          </cell>
          <cell r="N2794" t="str">
            <v/>
          </cell>
          <cell r="P2794" t="str">
            <v/>
          </cell>
          <cell r="Q2794" t="str">
            <v/>
          </cell>
          <cell r="R2794" t="str">
            <v/>
          </cell>
        </row>
        <row r="2795">
          <cell r="A2795" t="str">
            <v/>
          </cell>
          <cell r="B2795">
            <v>0</v>
          </cell>
          <cell r="C2795" t="str">
            <v/>
          </cell>
          <cell r="D2795" t="str">
            <v/>
          </cell>
          <cell r="E2795" t="str">
            <v>C</v>
          </cell>
          <cell r="F2795" t="str">
            <v/>
          </cell>
          <cell r="G2795">
            <v>0</v>
          </cell>
          <cell r="H2795">
            <v>0</v>
          </cell>
          <cell r="I2795">
            <v>0</v>
          </cell>
          <cell r="J2795" t="str">
            <v/>
          </cell>
          <cell r="K2795" t="str">
            <v/>
          </cell>
          <cell r="L2795" t="str">
            <v/>
          </cell>
          <cell r="M2795" t="str">
            <v/>
          </cell>
          <cell r="N2795" t="str">
            <v/>
          </cell>
          <cell r="P2795" t="str">
            <v/>
          </cell>
          <cell r="Q2795" t="str">
            <v/>
          </cell>
          <cell r="R2795" t="str">
            <v/>
          </cell>
        </row>
        <row r="2796">
          <cell r="A2796" t="str">
            <v/>
          </cell>
          <cell r="B2796">
            <v>0</v>
          </cell>
          <cell r="C2796" t="str">
            <v/>
          </cell>
          <cell r="D2796" t="str">
            <v/>
          </cell>
          <cell r="E2796" t="str">
            <v>C</v>
          </cell>
          <cell r="F2796" t="str">
            <v/>
          </cell>
          <cell r="G2796">
            <v>0</v>
          </cell>
          <cell r="H2796">
            <v>0</v>
          </cell>
          <cell r="I2796">
            <v>0</v>
          </cell>
          <cell r="J2796" t="str">
            <v/>
          </cell>
          <cell r="K2796" t="str">
            <v/>
          </cell>
          <cell r="L2796" t="str">
            <v/>
          </cell>
          <cell r="M2796" t="str">
            <v/>
          </cell>
          <cell r="N2796" t="str">
            <v/>
          </cell>
          <cell r="P2796" t="str">
            <v/>
          </cell>
          <cell r="Q2796" t="str">
            <v/>
          </cell>
          <cell r="R2796" t="str">
            <v/>
          </cell>
        </row>
        <row r="2797">
          <cell r="A2797" t="str">
            <v/>
          </cell>
          <cell r="B2797">
            <v>0</v>
          </cell>
          <cell r="C2797" t="str">
            <v/>
          </cell>
          <cell r="D2797" t="str">
            <v/>
          </cell>
          <cell r="E2797" t="str">
            <v>C</v>
          </cell>
          <cell r="F2797" t="str">
            <v/>
          </cell>
          <cell r="G2797">
            <v>0</v>
          </cell>
          <cell r="H2797">
            <v>0</v>
          </cell>
          <cell r="I2797">
            <v>0</v>
          </cell>
          <cell r="J2797" t="str">
            <v/>
          </cell>
          <cell r="K2797" t="str">
            <v/>
          </cell>
          <cell r="L2797" t="str">
            <v/>
          </cell>
          <cell r="M2797" t="str">
            <v/>
          </cell>
          <cell r="N2797" t="str">
            <v/>
          </cell>
          <cell r="P2797" t="str">
            <v/>
          </cell>
          <cell r="Q2797" t="str">
            <v/>
          </cell>
          <cell r="R2797" t="str">
            <v/>
          </cell>
        </row>
        <row r="2798">
          <cell r="A2798" t="str">
            <v/>
          </cell>
          <cell r="B2798">
            <v>0</v>
          </cell>
          <cell r="C2798" t="str">
            <v/>
          </cell>
          <cell r="D2798" t="str">
            <v/>
          </cell>
          <cell r="E2798" t="str">
            <v>C</v>
          </cell>
          <cell r="F2798" t="str">
            <v/>
          </cell>
          <cell r="G2798">
            <v>0</v>
          </cell>
          <cell r="H2798">
            <v>0</v>
          </cell>
          <cell r="I2798">
            <v>0</v>
          </cell>
          <cell r="J2798" t="str">
            <v/>
          </cell>
          <cell r="K2798" t="str">
            <v/>
          </cell>
          <cell r="L2798" t="str">
            <v/>
          </cell>
          <cell r="M2798" t="str">
            <v/>
          </cell>
          <cell r="N2798" t="str">
            <v/>
          </cell>
          <cell r="P2798" t="str">
            <v/>
          </cell>
          <cell r="Q2798" t="str">
            <v/>
          </cell>
          <cell r="R2798" t="str">
            <v/>
          </cell>
        </row>
        <row r="2799">
          <cell r="A2799" t="str">
            <v/>
          </cell>
          <cell r="B2799">
            <v>0</v>
          </cell>
          <cell r="C2799" t="str">
            <v/>
          </cell>
          <cell r="D2799" t="str">
            <v/>
          </cell>
          <cell r="E2799" t="str">
            <v>C</v>
          </cell>
          <cell r="F2799" t="str">
            <v/>
          </cell>
          <cell r="G2799">
            <v>0</v>
          </cell>
          <cell r="H2799">
            <v>0</v>
          </cell>
          <cell r="I2799">
            <v>0</v>
          </cell>
          <cell r="J2799" t="str">
            <v/>
          </cell>
          <cell r="K2799" t="str">
            <v/>
          </cell>
          <cell r="L2799" t="str">
            <v/>
          </cell>
          <cell r="M2799" t="str">
            <v/>
          </cell>
          <cell r="N2799" t="str">
            <v/>
          </cell>
          <cell r="P2799" t="str">
            <v/>
          </cell>
          <cell r="Q2799" t="str">
            <v/>
          </cell>
          <cell r="R2799" t="str">
            <v/>
          </cell>
        </row>
        <row r="2800">
          <cell r="A2800" t="str">
            <v/>
          </cell>
          <cell r="B2800">
            <v>0</v>
          </cell>
          <cell r="C2800" t="str">
            <v/>
          </cell>
          <cell r="D2800" t="str">
            <v/>
          </cell>
          <cell r="E2800" t="str">
            <v>C</v>
          </cell>
          <cell r="F2800" t="str">
            <v/>
          </cell>
          <cell r="G2800">
            <v>0</v>
          </cell>
          <cell r="H2800">
            <v>0</v>
          </cell>
          <cell r="I2800">
            <v>0</v>
          </cell>
          <cell r="J2800" t="str">
            <v/>
          </cell>
          <cell r="K2800" t="str">
            <v/>
          </cell>
          <cell r="L2800" t="str">
            <v/>
          </cell>
          <cell r="M2800" t="str">
            <v/>
          </cell>
          <cell r="N2800" t="str">
            <v/>
          </cell>
          <cell r="P2800" t="str">
            <v/>
          </cell>
          <cell r="Q2800" t="str">
            <v/>
          </cell>
          <cell r="R2800" t="str">
            <v/>
          </cell>
        </row>
        <row r="2801">
          <cell r="A2801" t="str">
            <v/>
          </cell>
          <cell r="B2801">
            <v>0</v>
          </cell>
          <cell r="C2801" t="str">
            <v/>
          </cell>
          <cell r="D2801" t="str">
            <v/>
          </cell>
          <cell r="E2801" t="str">
            <v>C</v>
          </cell>
          <cell r="F2801" t="str">
            <v/>
          </cell>
          <cell r="G2801">
            <v>0</v>
          </cell>
          <cell r="H2801">
            <v>0</v>
          </cell>
          <cell r="I2801">
            <v>0</v>
          </cell>
          <cell r="J2801" t="str">
            <v/>
          </cell>
          <cell r="K2801" t="str">
            <v/>
          </cell>
          <cell r="L2801" t="str">
            <v/>
          </cell>
          <cell r="M2801" t="str">
            <v/>
          </cell>
          <cell r="N2801" t="str">
            <v/>
          </cell>
          <cell r="P2801" t="str">
            <v/>
          </cell>
          <cell r="Q2801" t="str">
            <v/>
          </cell>
          <cell r="R2801" t="str">
            <v/>
          </cell>
        </row>
        <row r="2802">
          <cell r="A2802" t="str">
            <v/>
          </cell>
          <cell r="B2802">
            <v>0</v>
          </cell>
          <cell r="C2802" t="str">
            <v/>
          </cell>
          <cell r="D2802" t="str">
            <v/>
          </cell>
          <cell r="E2802" t="str">
            <v>C</v>
          </cell>
          <cell r="F2802" t="str">
            <v/>
          </cell>
          <cell r="G2802">
            <v>0</v>
          </cell>
          <cell r="H2802">
            <v>0</v>
          </cell>
          <cell r="I2802">
            <v>0</v>
          </cell>
          <cell r="J2802" t="str">
            <v/>
          </cell>
          <cell r="K2802" t="str">
            <v/>
          </cell>
          <cell r="L2802" t="str">
            <v/>
          </cell>
          <cell r="M2802" t="str">
            <v/>
          </cell>
          <cell r="N2802" t="str">
            <v/>
          </cell>
          <cell r="P2802" t="str">
            <v/>
          </cell>
          <cell r="Q2802" t="str">
            <v/>
          </cell>
          <cell r="R2802" t="str">
            <v/>
          </cell>
        </row>
        <row r="2803">
          <cell r="A2803" t="str">
            <v/>
          </cell>
          <cell r="B2803">
            <v>0</v>
          </cell>
          <cell r="C2803" t="str">
            <v/>
          </cell>
          <cell r="D2803" t="str">
            <v/>
          </cell>
          <cell r="E2803" t="str">
            <v>C</v>
          </cell>
          <cell r="F2803" t="str">
            <v/>
          </cell>
          <cell r="G2803">
            <v>0</v>
          </cell>
          <cell r="H2803">
            <v>0</v>
          </cell>
          <cell r="I2803">
            <v>0</v>
          </cell>
          <cell r="J2803" t="str">
            <v/>
          </cell>
          <cell r="K2803" t="str">
            <v/>
          </cell>
          <cell r="L2803" t="str">
            <v/>
          </cell>
          <cell r="M2803" t="str">
            <v/>
          </cell>
          <cell r="N2803" t="str">
            <v/>
          </cell>
          <cell r="P2803" t="str">
            <v/>
          </cell>
          <cell r="Q2803" t="str">
            <v/>
          </cell>
          <cell r="R2803" t="str">
            <v/>
          </cell>
        </row>
        <row r="2804">
          <cell r="A2804" t="str">
            <v/>
          </cell>
          <cell r="B2804">
            <v>0</v>
          </cell>
          <cell r="C2804" t="str">
            <v/>
          </cell>
          <cell r="D2804" t="str">
            <v/>
          </cell>
          <cell r="E2804" t="str">
            <v>C</v>
          </cell>
          <cell r="F2804" t="str">
            <v/>
          </cell>
          <cell r="G2804">
            <v>0</v>
          </cell>
          <cell r="H2804">
            <v>0</v>
          </cell>
          <cell r="I2804">
            <v>0</v>
          </cell>
          <cell r="J2804" t="str">
            <v/>
          </cell>
          <cell r="K2804" t="str">
            <v/>
          </cell>
          <cell r="L2804" t="str">
            <v/>
          </cell>
          <cell r="M2804" t="str">
            <v/>
          </cell>
          <cell r="N2804" t="str">
            <v/>
          </cell>
          <cell r="P2804" t="str">
            <v/>
          </cell>
          <cell r="Q2804" t="str">
            <v/>
          </cell>
          <cell r="R2804" t="str">
            <v/>
          </cell>
        </row>
        <row r="2805">
          <cell r="A2805" t="str">
            <v/>
          </cell>
          <cell r="B2805">
            <v>0</v>
          </cell>
          <cell r="C2805" t="str">
            <v/>
          </cell>
          <cell r="D2805" t="str">
            <v/>
          </cell>
          <cell r="E2805" t="str">
            <v>C</v>
          </cell>
          <cell r="F2805" t="str">
            <v/>
          </cell>
          <cell r="G2805">
            <v>0</v>
          </cell>
          <cell r="H2805">
            <v>0</v>
          </cell>
          <cell r="I2805">
            <v>0</v>
          </cell>
          <cell r="J2805" t="str">
            <v/>
          </cell>
          <cell r="K2805" t="str">
            <v/>
          </cell>
          <cell r="L2805" t="str">
            <v/>
          </cell>
          <cell r="M2805" t="str">
            <v/>
          </cell>
          <cell r="N2805" t="str">
            <v/>
          </cell>
          <cell r="P2805" t="str">
            <v/>
          </cell>
          <cell r="Q2805" t="str">
            <v/>
          </cell>
          <cell r="R2805" t="str">
            <v/>
          </cell>
        </row>
        <row r="2806">
          <cell r="A2806" t="str">
            <v/>
          </cell>
          <cell r="B2806">
            <v>0</v>
          </cell>
          <cell r="C2806" t="str">
            <v/>
          </cell>
          <cell r="D2806" t="str">
            <v/>
          </cell>
          <cell r="E2806" t="str">
            <v>C</v>
          </cell>
          <cell r="F2806" t="str">
            <v/>
          </cell>
          <cell r="G2806">
            <v>0</v>
          </cell>
          <cell r="H2806">
            <v>0</v>
          </cell>
          <cell r="I2806">
            <v>0</v>
          </cell>
          <cell r="J2806" t="str">
            <v/>
          </cell>
          <cell r="K2806" t="str">
            <v/>
          </cell>
          <cell r="L2806" t="str">
            <v/>
          </cell>
          <cell r="M2806" t="str">
            <v/>
          </cell>
          <cell r="N2806" t="str">
            <v/>
          </cell>
          <cell r="P2806" t="str">
            <v/>
          </cell>
          <cell r="Q2806" t="str">
            <v/>
          </cell>
          <cell r="R2806" t="str">
            <v/>
          </cell>
        </row>
        <row r="2807">
          <cell r="A2807" t="str">
            <v/>
          </cell>
          <cell r="B2807">
            <v>0</v>
          </cell>
          <cell r="C2807" t="str">
            <v/>
          </cell>
          <cell r="D2807" t="str">
            <v/>
          </cell>
          <cell r="E2807" t="str">
            <v>C</v>
          </cell>
          <cell r="F2807" t="str">
            <v/>
          </cell>
          <cell r="G2807">
            <v>0</v>
          </cell>
          <cell r="H2807">
            <v>0</v>
          </cell>
          <cell r="I2807">
            <v>0</v>
          </cell>
          <cell r="J2807" t="str">
            <v/>
          </cell>
          <cell r="K2807" t="str">
            <v/>
          </cell>
          <cell r="L2807" t="str">
            <v/>
          </cell>
          <cell r="M2807" t="str">
            <v/>
          </cell>
          <cell r="N2807" t="str">
            <v/>
          </cell>
          <cell r="P2807" t="str">
            <v/>
          </cell>
          <cell r="Q2807" t="str">
            <v/>
          </cell>
          <cell r="R2807" t="str">
            <v/>
          </cell>
        </row>
        <row r="2808">
          <cell r="A2808" t="str">
            <v/>
          </cell>
          <cell r="B2808">
            <v>0</v>
          </cell>
          <cell r="C2808" t="str">
            <v/>
          </cell>
          <cell r="D2808" t="str">
            <v/>
          </cell>
          <cell r="E2808" t="str">
            <v>C</v>
          </cell>
          <cell r="F2808" t="str">
            <v/>
          </cell>
          <cell r="G2808">
            <v>0</v>
          </cell>
          <cell r="H2808">
            <v>0</v>
          </cell>
          <cell r="I2808">
            <v>0</v>
          </cell>
          <cell r="J2808" t="str">
            <v/>
          </cell>
          <cell r="K2808" t="str">
            <v/>
          </cell>
          <cell r="L2808" t="str">
            <v/>
          </cell>
          <cell r="M2808" t="str">
            <v/>
          </cell>
          <cell r="N2808" t="str">
            <v/>
          </cell>
          <cell r="P2808" t="str">
            <v/>
          </cell>
          <cell r="Q2808" t="str">
            <v/>
          </cell>
          <cell r="R2808" t="str">
            <v/>
          </cell>
        </row>
        <row r="2809">
          <cell r="A2809" t="str">
            <v/>
          </cell>
          <cell r="B2809">
            <v>0</v>
          </cell>
          <cell r="C2809" t="str">
            <v/>
          </cell>
          <cell r="D2809" t="str">
            <v/>
          </cell>
          <cell r="E2809" t="str">
            <v>C</v>
          </cell>
          <cell r="F2809" t="str">
            <v/>
          </cell>
          <cell r="G2809">
            <v>0</v>
          </cell>
          <cell r="H2809">
            <v>0</v>
          </cell>
          <cell r="I2809">
            <v>0</v>
          </cell>
          <cell r="J2809" t="str">
            <v/>
          </cell>
          <cell r="K2809" t="str">
            <v/>
          </cell>
          <cell r="L2809" t="str">
            <v/>
          </cell>
          <cell r="M2809" t="str">
            <v/>
          </cell>
          <cell r="N2809" t="str">
            <v/>
          </cell>
          <cell r="P2809" t="str">
            <v/>
          </cell>
          <cell r="Q2809" t="str">
            <v/>
          </cell>
          <cell r="R2809" t="str">
            <v/>
          </cell>
        </row>
        <row r="2810">
          <cell r="A2810" t="str">
            <v/>
          </cell>
          <cell r="B2810">
            <v>0</v>
          </cell>
          <cell r="C2810" t="str">
            <v/>
          </cell>
          <cell r="D2810" t="str">
            <v/>
          </cell>
          <cell r="E2810" t="str">
            <v>C</v>
          </cell>
          <cell r="F2810" t="str">
            <v/>
          </cell>
          <cell r="G2810">
            <v>0</v>
          </cell>
          <cell r="H2810">
            <v>0</v>
          </cell>
          <cell r="I2810">
            <v>0</v>
          </cell>
          <cell r="J2810" t="str">
            <v/>
          </cell>
          <cell r="K2810" t="str">
            <v/>
          </cell>
          <cell r="L2810" t="str">
            <v/>
          </cell>
          <cell r="M2810" t="str">
            <v/>
          </cell>
          <cell r="N2810" t="str">
            <v/>
          </cell>
          <cell r="P2810" t="str">
            <v/>
          </cell>
          <cell r="Q2810" t="str">
            <v/>
          </cell>
          <cell r="R2810" t="str">
            <v/>
          </cell>
        </row>
        <row r="2811">
          <cell r="A2811" t="str">
            <v/>
          </cell>
          <cell r="B2811">
            <v>0</v>
          </cell>
          <cell r="C2811" t="str">
            <v/>
          </cell>
          <cell r="D2811" t="str">
            <v/>
          </cell>
          <cell r="E2811" t="str">
            <v>C</v>
          </cell>
          <cell r="F2811" t="str">
            <v/>
          </cell>
          <cell r="G2811">
            <v>0</v>
          </cell>
          <cell r="H2811">
            <v>0</v>
          </cell>
          <cell r="I2811">
            <v>0</v>
          </cell>
          <cell r="J2811" t="str">
            <v/>
          </cell>
          <cell r="K2811" t="str">
            <v/>
          </cell>
          <cell r="L2811" t="str">
            <v/>
          </cell>
          <cell r="M2811" t="str">
            <v/>
          </cell>
          <cell r="N2811" t="str">
            <v/>
          </cell>
          <cell r="P2811" t="str">
            <v/>
          </cell>
          <cell r="Q2811" t="str">
            <v/>
          </cell>
          <cell r="R2811" t="str">
            <v/>
          </cell>
        </row>
        <row r="2812">
          <cell r="A2812" t="str">
            <v/>
          </cell>
          <cell r="B2812">
            <v>0</v>
          </cell>
          <cell r="C2812" t="str">
            <v/>
          </cell>
          <cell r="D2812" t="str">
            <v/>
          </cell>
          <cell r="E2812" t="str">
            <v>C</v>
          </cell>
          <cell r="F2812" t="str">
            <v/>
          </cell>
          <cell r="G2812">
            <v>0</v>
          </cell>
          <cell r="H2812">
            <v>0</v>
          </cell>
          <cell r="I2812">
            <v>0</v>
          </cell>
          <cell r="J2812" t="str">
            <v/>
          </cell>
          <cell r="K2812" t="str">
            <v/>
          </cell>
          <cell r="L2812" t="str">
            <v/>
          </cell>
          <cell r="M2812" t="str">
            <v/>
          </cell>
          <cell r="N2812" t="str">
            <v/>
          </cell>
          <cell r="P2812" t="str">
            <v/>
          </cell>
          <cell r="Q2812" t="str">
            <v/>
          </cell>
          <cell r="R2812" t="str">
            <v/>
          </cell>
        </row>
        <row r="2813">
          <cell r="A2813" t="str">
            <v/>
          </cell>
          <cell r="B2813">
            <v>0</v>
          </cell>
          <cell r="C2813" t="str">
            <v/>
          </cell>
          <cell r="D2813" t="str">
            <v/>
          </cell>
          <cell r="E2813" t="str">
            <v>C</v>
          </cell>
          <cell r="F2813" t="str">
            <v/>
          </cell>
          <cell r="G2813">
            <v>0</v>
          </cell>
          <cell r="H2813">
            <v>0</v>
          </cell>
          <cell r="I2813">
            <v>0</v>
          </cell>
          <cell r="J2813" t="str">
            <v/>
          </cell>
          <cell r="K2813" t="str">
            <v/>
          </cell>
          <cell r="L2813" t="str">
            <v/>
          </cell>
          <cell r="M2813" t="str">
            <v/>
          </cell>
          <cell r="N2813" t="str">
            <v/>
          </cell>
          <cell r="P2813" t="str">
            <v/>
          </cell>
          <cell r="Q2813" t="str">
            <v/>
          </cell>
          <cell r="R2813" t="str">
            <v/>
          </cell>
        </row>
        <row r="2814">
          <cell r="A2814" t="str">
            <v/>
          </cell>
          <cell r="B2814">
            <v>0</v>
          </cell>
          <cell r="C2814" t="str">
            <v/>
          </cell>
          <cell r="D2814" t="str">
            <v/>
          </cell>
          <cell r="E2814" t="str">
            <v>C</v>
          </cell>
          <cell r="F2814" t="str">
            <v/>
          </cell>
          <cell r="G2814">
            <v>0</v>
          </cell>
          <cell r="H2814">
            <v>0</v>
          </cell>
          <cell r="I2814">
            <v>0</v>
          </cell>
          <cell r="J2814" t="str">
            <v/>
          </cell>
          <cell r="K2814" t="str">
            <v/>
          </cell>
          <cell r="L2814" t="str">
            <v/>
          </cell>
          <cell r="M2814" t="str">
            <v/>
          </cell>
          <cell r="N2814" t="str">
            <v/>
          </cell>
          <cell r="P2814" t="str">
            <v/>
          </cell>
          <cell r="Q2814" t="str">
            <v/>
          </cell>
          <cell r="R2814" t="str">
            <v/>
          </cell>
        </row>
        <row r="2815">
          <cell r="A2815" t="str">
            <v/>
          </cell>
          <cell r="B2815">
            <v>0</v>
          </cell>
          <cell r="C2815" t="str">
            <v/>
          </cell>
          <cell r="D2815" t="str">
            <v/>
          </cell>
          <cell r="E2815" t="str">
            <v>C</v>
          </cell>
          <cell r="F2815" t="str">
            <v/>
          </cell>
          <cell r="G2815">
            <v>0</v>
          </cell>
          <cell r="H2815">
            <v>0</v>
          </cell>
          <cell r="I2815">
            <v>0</v>
          </cell>
          <cell r="J2815" t="str">
            <v/>
          </cell>
          <cell r="K2815" t="str">
            <v/>
          </cell>
          <cell r="L2815" t="str">
            <v/>
          </cell>
          <cell r="M2815" t="str">
            <v/>
          </cell>
          <cell r="N2815" t="str">
            <v/>
          </cell>
          <cell r="P2815" t="str">
            <v/>
          </cell>
          <cell r="Q2815" t="str">
            <v/>
          </cell>
          <cell r="R2815" t="str">
            <v/>
          </cell>
        </row>
        <row r="2816">
          <cell r="A2816" t="str">
            <v/>
          </cell>
          <cell r="B2816">
            <v>0</v>
          </cell>
          <cell r="C2816" t="str">
            <v/>
          </cell>
          <cell r="D2816" t="str">
            <v/>
          </cell>
          <cell r="E2816" t="str">
            <v>C</v>
          </cell>
          <cell r="F2816" t="str">
            <v/>
          </cell>
          <cell r="G2816">
            <v>0</v>
          </cell>
          <cell r="H2816">
            <v>0</v>
          </cell>
          <cell r="I2816">
            <v>0</v>
          </cell>
          <cell r="J2816" t="str">
            <v/>
          </cell>
          <cell r="K2816" t="str">
            <v/>
          </cell>
          <cell r="L2816" t="str">
            <v/>
          </cell>
          <cell r="M2816" t="str">
            <v/>
          </cell>
          <cell r="N2816" t="str">
            <v/>
          </cell>
          <cell r="P2816" t="str">
            <v/>
          </cell>
          <cell r="Q2816" t="str">
            <v/>
          </cell>
          <cell r="R2816" t="str">
            <v/>
          </cell>
        </row>
        <row r="2817">
          <cell r="A2817" t="str">
            <v/>
          </cell>
          <cell r="B2817">
            <v>0</v>
          </cell>
          <cell r="C2817" t="str">
            <v/>
          </cell>
          <cell r="D2817" t="str">
            <v/>
          </cell>
          <cell r="E2817" t="str">
            <v>C</v>
          </cell>
          <cell r="F2817" t="str">
            <v/>
          </cell>
          <cell r="G2817">
            <v>0</v>
          </cell>
          <cell r="H2817">
            <v>0</v>
          </cell>
          <cell r="I2817">
            <v>0</v>
          </cell>
          <cell r="J2817" t="str">
            <v/>
          </cell>
          <cell r="K2817" t="str">
            <v/>
          </cell>
          <cell r="L2817" t="str">
            <v/>
          </cell>
          <cell r="M2817" t="str">
            <v/>
          </cell>
          <cell r="N2817" t="str">
            <v/>
          </cell>
          <cell r="P2817" t="str">
            <v/>
          </cell>
          <cell r="Q2817" t="str">
            <v/>
          </cell>
          <cell r="R2817" t="str">
            <v/>
          </cell>
        </row>
        <row r="2818">
          <cell r="A2818" t="str">
            <v/>
          </cell>
          <cell r="B2818">
            <v>0</v>
          </cell>
          <cell r="C2818" t="str">
            <v/>
          </cell>
          <cell r="D2818" t="str">
            <v/>
          </cell>
          <cell r="E2818" t="str">
            <v>C</v>
          </cell>
          <cell r="F2818" t="str">
            <v/>
          </cell>
          <cell r="G2818">
            <v>0</v>
          </cell>
          <cell r="H2818">
            <v>0</v>
          </cell>
          <cell r="I2818">
            <v>0</v>
          </cell>
          <cell r="J2818" t="str">
            <v/>
          </cell>
          <cell r="K2818" t="str">
            <v/>
          </cell>
          <cell r="L2818" t="str">
            <v/>
          </cell>
          <cell r="M2818" t="str">
            <v/>
          </cell>
          <cell r="N2818" t="str">
            <v/>
          </cell>
          <cell r="P2818" t="str">
            <v/>
          </cell>
          <cell r="Q2818" t="str">
            <v/>
          </cell>
          <cell r="R2818" t="str">
            <v/>
          </cell>
        </row>
        <row r="2819">
          <cell r="A2819" t="str">
            <v/>
          </cell>
          <cell r="B2819">
            <v>0</v>
          </cell>
          <cell r="C2819" t="str">
            <v/>
          </cell>
          <cell r="D2819" t="str">
            <v/>
          </cell>
          <cell r="E2819" t="str">
            <v>C</v>
          </cell>
          <cell r="F2819" t="str">
            <v/>
          </cell>
          <cell r="G2819">
            <v>0</v>
          </cell>
          <cell r="H2819">
            <v>0</v>
          </cell>
          <cell r="I2819">
            <v>0</v>
          </cell>
          <cell r="J2819" t="str">
            <v/>
          </cell>
          <cell r="K2819" t="str">
            <v/>
          </cell>
          <cell r="L2819" t="str">
            <v/>
          </cell>
          <cell r="M2819" t="str">
            <v/>
          </cell>
          <cell r="N2819" t="str">
            <v/>
          </cell>
          <cell r="P2819" t="str">
            <v/>
          </cell>
          <cell r="Q2819" t="str">
            <v/>
          </cell>
          <cell r="R2819" t="str">
            <v/>
          </cell>
        </row>
        <row r="2820">
          <cell r="A2820" t="str">
            <v/>
          </cell>
          <cell r="B2820">
            <v>0</v>
          </cell>
          <cell r="C2820" t="str">
            <v/>
          </cell>
          <cell r="D2820" t="str">
            <v/>
          </cell>
          <cell r="E2820" t="str">
            <v>C</v>
          </cell>
          <cell r="F2820" t="str">
            <v/>
          </cell>
          <cell r="G2820">
            <v>0</v>
          </cell>
          <cell r="H2820">
            <v>0</v>
          </cell>
          <cell r="I2820">
            <v>0</v>
          </cell>
          <cell r="J2820" t="str">
            <v/>
          </cell>
          <cell r="K2820" t="str">
            <v/>
          </cell>
          <cell r="L2820" t="str">
            <v/>
          </cell>
          <cell r="M2820" t="str">
            <v/>
          </cell>
          <cell r="N2820" t="str">
            <v/>
          </cell>
          <cell r="P2820" t="str">
            <v/>
          </cell>
          <cell r="Q2820" t="str">
            <v/>
          </cell>
          <cell r="R2820" t="str">
            <v/>
          </cell>
        </row>
        <row r="2821">
          <cell r="A2821" t="str">
            <v/>
          </cell>
          <cell r="B2821">
            <v>0</v>
          </cell>
          <cell r="C2821" t="str">
            <v/>
          </cell>
          <cell r="D2821" t="str">
            <v/>
          </cell>
          <cell r="E2821" t="str">
            <v>C</v>
          </cell>
          <cell r="F2821" t="str">
            <v/>
          </cell>
          <cell r="G2821">
            <v>0</v>
          </cell>
          <cell r="H2821">
            <v>0</v>
          </cell>
          <cell r="I2821">
            <v>0</v>
          </cell>
          <cell r="J2821" t="str">
            <v/>
          </cell>
          <cell r="K2821" t="str">
            <v/>
          </cell>
          <cell r="L2821" t="str">
            <v/>
          </cell>
          <cell r="M2821" t="str">
            <v/>
          </cell>
          <cell r="N2821" t="str">
            <v/>
          </cell>
          <cell r="P2821" t="str">
            <v/>
          </cell>
          <cell r="Q2821" t="str">
            <v/>
          </cell>
          <cell r="R2821" t="str">
            <v/>
          </cell>
        </row>
        <row r="2822">
          <cell r="A2822" t="str">
            <v/>
          </cell>
          <cell r="B2822">
            <v>0</v>
          </cell>
          <cell r="C2822" t="str">
            <v/>
          </cell>
          <cell r="D2822" t="str">
            <v/>
          </cell>
          <cell r="E2822" t="str">
            <v>C</v>
          </cell>
          <cell r="F2822" t="str">
            <v/>
          </cell>
          <cell r="G2822">
            <v>0</v>
          </cell>
          <cell r="H2822">
            <v>0</v>
          </cell>
          <cell r="I2822">
            <v>0</v>
          </cell>
          <cell r="J2822" t="str">
            <v/>
          </cell>
          <cell r="K2822" t="str">
            <v/>
          </cell>
          <cell r="L2822" t="str">
            <v/>
          </cell>
          <cell r="M2822" t="str">
            <v/>
          </cell>
          <cell r="N2822" t="str">
            <v/>
          </cell>
          <cell r="P2822" t="str">
            <v/>
          </cell>
          <cell r="Q2822" t="str">
            <v/>
          </cell>
          <cell r="R2822" t="str">
            <v/>
          </cell>
        </row>
        <row r="2823">
          <cell r="A2823" t="str">
            <v/>
          </cell>
          <cell r="B2823">
            <v>0</v>
          </cell>
          <cell r="C2823" t="str">
            <v/>
          </cell>
          <cell r="D2823" t="str">
            <v/>
          </cell>
          <cell r="E2823" t="str">
            <v>C</v>
          </cell>
          <cell r="F2823" t="str">
            <v/>
          </cell>
          <cell r="G2823">
            <v>0</v>
          </cell>
          <cell r="H2823">
            <v>0</v>
          </cell>
          <cell r="I2823">
            <v>0</v>
          </cell>
          <cell r="J2823" t="str">
            <v/>
          </cell>
          <cell r="K2823" t="str">
            <v/>
          </cell>
          <cell r="L2823" t="str">
            <v/>
          </cell>
          <cell r="M2823" t="str">
            <v/>
          </cell>
          <cell r="N2823" t="str">
            <v/>
          </cell>
          <cell r="P2823" t="str">
            <v/>
          </cell>
          <cell r="Q2823" t="str">
            <v/>
          </cell>
          <cell r="R2823" t="str">
            <v/>
          </cell>
        </row>
        <row r="2824">
          <cell r="A2824" t="str">
            <v/>
          </cell>
          <cell r="B2824">
            <v>0</v>
          </cell>
          <cell r="C2824" t="str">
            <v/>
          </cell>
          <cell r="D2824" t="str">
            <v/>
          </cell>
          <cell r="E2824" t="str">
            <v>C</v>
          </cell>
          <cell r="F2824" t="str">
            <v/>
          </cell>
          <cell r="G2824">
            <v>0</v>
          </cell>
          <cell r="H2824">
            <v>0</v>
          </cell>
          <cell r="I2824">
            <v>0</v>
          </cell>
          <cell r="J2824" t="str">
            <v/>
          </cell>
          <cell r="K2824" t="str">
            <v/>
          </cell>
          <cell r="L2824" t="str">
            <v/>
          </cell>
          <cell r="M2824" t="str">
            <v/>
          </cell>
          <cell r="N2824" t="str">
            <v/>
          </cell>
          <cell r="P2824" t="str">
            <v/>
          </cell>
          <cell r="Q2824" t="str">
            <v/>
          </cell>
          <cell r="R2824" t="str">
            <v/>
          </cell>
        </row>
        <row r="2825">
          <cell r="A2825" t="str">
            <v/>
          </cell>
          <cell r="B2825">
            <v>0</v>
          </cell>
          <cell r="C2825" t="str">
            <v/>
          </cell>
          <cell r="D2825" t="str">
            <v/>
          </cell>
          <cell r="E2825" t="str">
            <v>C</v>
          </cell>
          <cell r="F2825" t="str">
            <v/>
          </cell>
          <cell r="G2825">
            <v>0</v>
          </cell>
          <cell r="H2825">
            <v>0</v>
          </cell>
          <cell r="I2825">
            <v>0</v>
          </cell>
          <cell r="J2825" t="str">
            <v/>
          </cell>
          <cell r="K2825" t="str">
            <v/>
          </cell>
          <cell r="L2825" t="str">
            <v/>
          </cell>
          <cell r="M2825" t="str">
            <v/>
          </cell>
          <cell r="N2825" t="str">
            <v/>
          </cell>
          <cell r="P2825" t="str">
            <v/>
          </cell>
          <cell r="Q2825" t="str">
            <v/>
          </cell>
          <cell r="R2825" t="str">
            <v/>
          </cell>
        </row>
        <row r="2826">
          <cell r="A2826" t="str">
            <v/>
          </cell>
          <cell r="B2826">
            <v>0</v>
          </cell>
          <cell r="C2826" t="str">
            <v/>
          </cell>
          <cell r="D2826" t="str">
            <v/>
          </cell>
          <cell r="E2826" t="str">
            <v>C</v>
          </cell>
          <cell r="F2826" t="str">
            <v/>
          </cell>
          <cell r="G2826">
            <v>0</v>
          </cell>
          <cell r="H2826">
            <v>0</v>
          </cell>
          <cell r="I2826">
            <v>0</v>
          </cell>
          <cell r="J2826" t="str">
            <v/>
          </cell>
          <cell r="K2826" t="str">
            <v/>
          </cell>
          <cell r="L2826" t="str">
            <v/>
          </cell>
          <cell r="M2826" t="str">
            <v/>
          </cell>
          <cell r="N2826" t="str">
            <v/>
          </cell>
          <cell r="P2826" t="str">
            <v/>
          </cell>
          <cell r="Q2826" t="str">
            <v/>
          </cell>
          <cell r="R2826" t="str">
            <v/>
          </cell>
        </row>
        <row r="2827">
          <cell r="A2827" t="str">
            <v/>
          </cell>
          <cell r="B2827">
            <v>0</v>
          </cell>
          <cell r="C2827" t="str">
            <v/>
          </cell>
          <cell r="D2827" t="str">
            <v/>
          </cell>
          <cell r="E2827" t="str">
            <v>C</v>
          </cell>
          <cell r="F2827" t="str">
            <v/>
          </cell>
          <cell r="G2827">
            <v>0</v>
          </cell>
          <cell r="H2827">
            <v>0</v>
          </cell>
          <cell r="I2827">
            <v>0</v>
          </cell>
          <cell r="J2827" t="str">
            <v/>
          </cell>
          <cell r="K2827" t="str">
            <v/>
          </cell>
          <cell r="L2827" t="str">
            <v/>
          </cell>
          <cell r="M2827" t="str">
            <v/>
          </cell>
          <cell r="N2827" t="str">
            <v/>
          </cell>
          <cell r="P2827" t="str">
            <v/>
          </cell>
          <cell r="Q2827" t="str">
            <v/>
          </cell>
          <cell r="R2827" t="str">
            <v/>
          </cell>
        </row>
        <row r="2828">
          <cell r="A2828" t="str">
            <v/>
          </cell>
          <cell r="B2828">
            <v>0</v>
          </cell>
          <cell r="C2828" t="str">
            <v/>
          </cell>
          <cell r="D2828" t="str">
            <v/>
          </cell>
          <cell r="E2828" t="str">
            <v>C</v>
          </cell>
          <cell r="F2828" t="str">
            <v/>
          </cell>
          <cell r="G2828">
            <v>0</v>
          </cell>
          <cell r="H2828">
            <v>0</v>
          </cell>
          <cell r="I2828">
            <v>0</v>
          </cell>
          <cell r="J2828" t="str">
            <v/>
          </cell>
          <cell r="K2828" t="str">
            <v/>
          </cell>
          <cell r="L2828" t="str">
            <v/>
          </cell>
          <cell r="M2828" t="str">
            <v/>
          </cell>
          <cell r="N2828" t="str">
            <v/>
          </cell>
          <cell r="P2828" t="str">
            <v/>
          </cell>
          <cell r="Q2828" t="str">
            <v/>
          </cell>
          <cell r="R2828" t="str">
            <v/>
          </cell>
        </row>
        <row r="2829">
          <cell r="A2829" t="str">
            <v/>
          </cell>
          <cell r="B2829">
            <v>0</v>
          </cell>
          <cell r="C2829" t="str">
            <v/>
          </cell>
          <cell r="D2829" t="str">
            <v/>
          </cell>
          <cell r="E2829" t="str">
            <v>C</v>
          </cell>
          <cell r="F2829" t="str">
            <v/>
          </cell>
          <cell r="G2829">
            <v>0</v>
          </cell>
          <cell r="H2829">
            <v>0</v>
          </cell>
          <cell r="I2829">
            <v>0</v>
          </cell>
          <cell r="J2829" t="str">
            <v/>
          </cell>
          <cell r="K2829" t="str">
            <v/>
          </cell>
          <cell r="L2829" t="str">
            <v/>
          </cell>
          <cell r="M2829" t="str">
            <v/>
          </cell>
          <cell r="N2829" t="str">
            <v/>
          </cell>
          <cell r="P2829" t="str">
            <v/>
          </cell>
          <cell r="Q2829" t="str">
            <v/>
          </cell>
          <cell r="R2829" t="str">
            <v/>
          </cell>
        </row>
        <row r="2830">
          <cell r="A2830" t="str">
            <v/>
          </cell>
          <cell r="B2830">
            <v>0</v>
          </cell>
          <cell r="C2830" t="str">
            <v/>
          </cell>
          <cell r="D2830" t="str">
            <v/>
          </cell>
          <cell r="E2830" t="str">
            <v>C</v>
          </cell>
          <cell r="F2830" t="str">
            <v/>
          </cell>
          <cell r="G2830">
            <v>0</v>
          </cell>
          <cell r="H2830">
            <v>0</v>
          </cell>
          <cell r="I2830">
            <v>0</v>
          </cell>
          <cell r="J2830" t="str">
            <v/>
          </cell>
          <cell r="K2830" t="str">
            <v/>
          </cell>
          <cell r="L2830" t="str">
            <v/>
          </cell>
          <cell r="M2830" t="str">
            <v/>
          </cell>
          <cell r="N2830" t="str">
            <v/>
          </cell>
          <cell r="P2830" t="str">
            <v/>
          </cell>
          <cell r="Q2830" t="str">
            <v/>
          </cell>
          <cell r="R2830" t="str">
            <v/>
          </cell>
        </row>
        <row r="2831">
          <cell r="A2831" t="str">
            <v/>
          </cell>
          <cell r="B2831">
            <v>0</v>
          </cell>
          <cell r="C2831" t="str">
            <v/>
          </cell>
          <cell r="D2831" t="str">
            <v/>
          </cell>
          <cell r="E2831" t="str">
            <v>C</v>
          </cell>
          <cell r="F2831" t="str">
            <v/>
          </cell>
          <cell r="G2831">
            <v>0</v>
          </cell>
          <cell r="H2831">
            <v>0</v>
          </cell>
          <cell r="I2831">
            <v>0</v>
          </cell>
          <cell r="J2831" t="str">
            <v/>
          </cell>
          <cell r="K2831" t="str">
            <v/>
          </cell>
          <cell r="L2831" t="str">
            <v/>
          </cell>
          <cell r="M2831" t="str">
            <v/>
          </cell>
          <cell r="N2831" t="str">
            <v/>
          </cell>
          <cell r="P2831" t="str">
            <v/>
          </cell>
          <cell r="Q2831" t="str">
            <v/>
          </cell>
          <cell r="R2831" t="str">
            <v/>
          </cell>
        </row>
        <row r="2832">
          <cell r="A2832" t="str">
            <v/>
          </cell>
          <cell r="B2832">
            <v>0</v>
          </cell>
          <cell r="C2832" t="str">
            <v/>
          </cell>
          <cell r="D2832" t="str">
            <v/>
          </cell>
          <cell r="E2832" t="str">
            <v>C</v>
          </cell>
          <cell r="F2832" t="str">
            <v/>
          </cell>
          <cell r="G2832">
            <v>0</v>
          </cell>
          <cell r="H2832">
            <v>0</v>
          </cell>
          <cell r="I2832">
            <v>0</v>
          </cell>
          <cell r="J2832" t="str">
            <v/>
          </cell>
          <cell r="K2832" t="str">
            <v/>
          </cell>
          <cell r="L2832" t="str">
            <v/>
          </cell>
          <cell r="M2832" t="str">
            <v/>
          </cell>
          <cell r="N2832" t="str">
            <v/>
          </cell>
          <cell r="P2832" t="str">
            <v/>
          </cell>
          <cell r="Q2832" t="str">
            <v/>
          </cell>
          <cell r="R2832" t="str">
            <v/>
          </cell>
        </row>
        <row r="2833">
          <cell r="A2833" t="str">
            <v/>
          </cell>
          <cell r="B2833">
            <v>0</v>
          </cell>
          <cell r="C2833" t="str">
            <v/>
          </cell>
          <cell r="D2833" t="str">
            <v/>
          </cell>
          <cell r="E2833" t="str">
            <v>C</v>
          </cell>
          <cell r="F2833" t="str">
            <v/>
          </cell>
          <cell r="G2833">
            <v>0</v>
          </cell>
          <cell r="H2833">
            <v>0</v>
          </cell>
          <cell r="I2833">
            <v>0</v>
          </cell>
          <cell r="J2833" t="str">
            <v/>
          </cell>
          <cell r="K2833" t="str">
            <v/>
          </cell>
          <cell r="L2833" t="str">
            <v/>
          </cell>
          <cell r="M2833" t="str">
            <v/>
          </cell>
          <cell r="N2833" t="str">
            <v/>
          </cell>
          <cell r="P2833" t="str">
            <v/>
          </cell>
          <cell r="Q2833" t="str">
            <v/>
          </cell>
          <cell r="R2833" t="str">
            <v/>
          </cell>
        </row>
        <row r="2834">
          <cell r="A2834" t="str">
            <v/>
          </cell>
          <cell r="B2834">
            <v>0</v>
          </cell>
          <cell r="C2834" t="str">
            <v/>
          </cell>
          <cell r="D2834" t="str">
            <v/>
          </cell>
          <cell r="E2834" t="str">
            <v>C</v>
          </cell>
          <cell r="F2834" t="str">
            <v/>
          </cell>
          <cell r="G2834">
            <v>0</v>
          </cell>
          <cell r="H2834">
            <v>0</v>
          </cell>
          <cell r="I2834">
            <v>0</v>
          </cell>
          <cell r="J2834" t="str">
            <v/>
          </cell>
          <cell r="K2834" t="str">
            <v/>
          </cell>
          <cell r="L2834" t="str">
            <v/>
          </cell>
          <cell r="M2834" t="str">
            <v/>
          </cell>
          <cell r="N2834" t="str">
            <v/>
          </cell>
          <cell r="P2834" t="str">
            <v/>
          </cell>
          <cell r="Q2834" t="str">
            <v/>
          </cell>
          <cell r="R2834" t="str">
            <v/>
          </cell>
        </row>
        <row r="2835">
          <cell r="A2835" t="str">
            <v/>
          </cell>
          <cell r="B2835">
            <v>0</v>
          </cell>
          <cell r="C2835" t="str">
            <v/>
          </cell>
          <cell r="D2835" t="str">
            <v/>
          </cell>
          <cell r="E2835" t="str">
            <v>C</v>
          </cell>
          <cell r="F2835" t="str">
            <v/>
          </cell>
          <cell r="G2835">
            <v>0</v>
          </cell>
          <cell r="H2835">
            <v>0</v>
          </cell>
          <cell r="I2835">
            <v>0</v>
          </cell>
          <cell r="J2835" t="str">
            <v/>
          </cell>
          <cell r="K2835" t="str">
            <v/>
          </cell>
          <cell r="L2835" t="str">
            <v/>
          </cell>
          <cell r="M2835" t="str">
            <v/>
          </cell>
          <cell r="N2835" t="str">
            <v/>
          </cell>
          <cell r="P2835" t="str">
            <v/>
          </cell>
          <cell r="Q2835" t="str">
            <v/>
          </cell>
          <cell r="R2835" t="str">
            <v/>
          </cell>
        </row>
        <row r="2836">
          <cell r="A2836" t="str">
            <v/>
          </cell>
          <cell r="B2836">
            <v>0</v>
          </cell>
          <cell r="C2836" t="str">
            <v/>
          </cell>
          <cell r="D2836" t="str">
            <v/>
          </cell>
          <cell r="E2836" t="str">
            <v>C</v>
          </cell>
          <cell r="F2836" t="str">
            <v/>
          </cell>
          <cell r="G2836">
            <v>0</v>
          </cell>
          <cell r="H2836">
            <v>0</v>
          </cell>
          <cell r="I2836">
            <v>0</v>
          </cell>
          <cell r="J2836" t="str">
            <v/>
          </cell>
          <cell r="K2836" t="str">
            <v/>
          </cell>
          <cell r="L2836" t="str">
            <v/>
          </cell>
          <cell r="M2836" t="str">
            <v/>
          </cell>
          <cell r="N2836" t="str">
            <v/>
          </cell>
          <cell r="P2836" t="str">
            <v/>
          </cell>
          <cell r="Q2836" t="str">
            <v/>
          </cell>
          <cell r="R2836" t="str">
            <v/>
          </cell>
        </row>
        <row r="2837">
          <cell r="A2837" t="str">
            <v/>
          </cell>
          <cell r="B2837">
            <v>0</v>
          </cell>
          <cell r="C2837" t="str">
            <v/>
          </cell>
          <cell r="D2837" t="str">
            <v/>
          </cell>
          <cell r="E2837" t="str">
            <v>C</v>
          </cell>
          <cell r="F2837" t="str">
            <v/>
          </cell>
          <cell r="G2837">
            <v>0</v>
          </cell>
          <cell r="H2837">
            <v>0</v>
          </cell>
          <cell r="I2837">
            <v>0</v>
          </cell>
          <cell r="J2837" t="str">
            <v/>
          </cell>
          <cell r="K2837" t="str">
            <v/>
          </cell>
          <cell r="L2837" t="str">
            <v/>
          </cell>
          <cell r="M2837" t="str">
            <v/>
          </cell>
          <cell r="N2837" t="str">
            <v/>
          </cell>
          <cell r="P2837" t="str">
            <v/>
          </cell>
          <cell r="Q2837" t="str">
            <v/>
          </cell>
          <cell r="R2837" t="str">
            <v/>
          </cell>
        </row>
        <row r="2838">
          <cell r="A2838" t="str">
            <v/>
          </cell>
          <cell r="B2838">
            <v>0</v>
          </cell>
          <cell r="C2838" t="str">
            <v/>
          </cell>
          <cell r="D2838" t="str">
            <v/>
          </cell>
          <cell r="E2838" t="str">
            <v>C</v>
          </cell>
          <cell r="F2838" t="str">
            <v/>
          </cell>
          <cell r="G2838">
            <v>0</v>
          </cell>
          <cell r="H2838">
            <v>0</v>
          </cell>
          <cell r="I2838">
            <v>0</v>
          </cell>
          <cell r="J2838" t="str">
            <v/>
          </cell>
          <cell r="K2838" t="str">
            <v/>
          </cell>
          <cell r="L2838" t="str">
            <v/>
          </cell>
          <cell r="M2838" t="str">
            <v/>
          </cell>
          <cell r="N2838" t="str">
            <v/>
          </cell>
          <cell r="P2838" t="str">
            <v/>
          </cell>
          <cell r="Q2838" t="str">
            <v/>
          </cell>
          <cell r="R2838" t="str">
            <v/>
          </cell>
        </row>
        <row r="2839">
          <cell r="A2839" t="str">
            <v/>
          </cell>
          <cell r="B2839">
            <v>0</v>
          </cell>
          <cell r="C2839" t="str">
            <v/>
          </cell>
          <cell r="D2839" t="str">
            <v/>
          </cell>
          <cell r="E2839" t="str">
            <v>C</v>
          </cell>
          <cell r="F2839" t="str">
            <v/>
          </cell>
          <cell r="G2839">
            <v>0</v>
          </cell>
          <cell r="H2839">
            <v>0</v>
          </cell>
          <cell r="I2839">
            <v>0</v>
          </cell>
          <cell r="J2839" t="str">
            <v/>
          </cell>
          <cell r="K2839" t="str">
            <v/>
          </cell>
          <cell r="L2839" t="str">
            <v/>
          </cell>
          <cell r="M2839" t="str">
            <v/>
          </cell>
          <cell r="N2839" t="str">
            <v/>
          </cell>
          <cell r="P2839" t="str">
            <v/>
          </cell>
          <cell r="Q2839" t="str">
            <v/>
          </cell>
          <cell r="R2839" t="str">
            <v/>
          </cell>
        </row>
        <row r="2840">
          <cell r="A2840" t="str">
            <v/>
          </cell>
          <cell r="B2840">
            <v>0</v>
          </cell>
          <cell r="C2840" t="str">
            <v/>
          </cell>
          <cell r="D2840" t="str">
            <v/>
          </cell>
          <cell r="E2840" t="str">
            <v>C</v>
          </cell>
          <cell r="F2840" t="str">
            <v/>
          </cell>
          <cell r="G2840">
            <v>0</v>
          </cell>
          <cell r="H2840">
            <v>0</v>
          </cell>
          <cell r="I2840">
            <v>0</v>
          </cell>
          <cell r="J2840" t="str">
            <v/>
          </cell>
          <cell r="K2840" t="str">
            <v/>
          </cell>
          <cell r="L2840" t="str">
            <v/>
          </cell>
          <cell r="M2840" t="str">
            <v/>
          </cell>
          <cell r="N2840" t="str">
            <v/>
          </cell>
          <cell r="P2840" t="str">
            <v/>
          </cell>
          <cell r="Q2840" t="str">
            <v/>
          </cell>
          <cell r="R2840" t="str">
            <v/>
          </cell>
        </row>
        <row r="2841">
          <cell r="A2841" t="str">
            <v/>
          </cell>
          <cell r="B2841">
            <v>0</v>
          </cell>
          <cell r="C2841" t="str">
            <v/>
          </cell>
          <cell r="D2841" t="str">
            <v/>
          </cell>
          <cell r="E2841" t="str">
            <v>C</v>
          </cell>
          <cell r="F2841" t="str">
            <v/>
          </cell>
          <cell r="G2841">
            <v>0</v>
          </cell>
          <cell r="H2841">
            <v>0</v>
          </cell>
          <cell r="I2841">
            <v>0</v>
          </cell>
          <cell r="J2841" t="str">
            <v/>
          </cell>
          <cell r="K2841" t="str">
            <v/>
          </cell>
          <cell r="L2841" t="str">
            <v/>
          </cell>
          <cell r="M2841" t="str">
            <v/>
          </cell>
          <cell r="N2841" t="str">
            <v/>
          </cell>
          <cell r="P2841" t="str">
            <v/>
          </cell>
          <cell r="Q2841" t="str">
            <v/>
          </cell>
          <cell r="R2841" t="str">
            <v/>
          </cell>
        </row>
        <row r="2842">
          <cell r="A2842" t="str">
            <v/>
          </cell>
          <cell r="B2842">
            <v>0</v>
          </cell>
          <cell r="C2842" t="str">
            <v/>
          </cell>
          <cell r="D2842" t="str">
            <v/>
          </cell>
          <cell r="E2842" t="str">
            <v>C</v>
          </cell>
          <cell r="F2842" t="str">
            <v/>
          </cell>
          <cell r="G2842">
            <v>0</v>
          </cell>
          <cell r="H2842">
            <v>0</v>
          </cell>
          <cell r="I2842">
            <v>0</v>
          </cell>
          <cell r="J2842" t="str">
            <v/>
          </cell>
          <cell r="K2842" t="str">
            <v/>
          </cell>
          <cell r="L2842" t="str">
            <v/>
          </cell>
          <cell r="M2842" t="str">
            <v/>
          </cell>
          <cell r="N2842" t="str">
            <v/>
          </cell>
          <cell r="P2842" t="str">
            <v/>
          </cell>
          <cell r="Q2842" t="str">
            <v/>
          </cell>
          <cell r="R2842" t="str">
            <v/>
          </cell>
        </row>
        <row r="2843">
          <cell r="A2843" t="str">
            <v/>
          </cell>
          <cell r="B2843">
            <v>0</v>
          </cell>
          <cell r="C2843" t="str">
            <v/>
          </cell>
          <cell r="D2843" t="str">
            <v/>
          </cell>
          <cell r="E2843" t="str">
            <v>C</v>
          </cell>
          <cell r="F2843" t="str">
            <v/>
          </cell>
          <cell r="G2843">
            <v>0</v>
          </cell>
          <cell r="H2843">
            <v>0</v>
          </cell>
          <cell r="I2843">
            <v>0</v>
          </cell>
          <cell r="J2843" t="str">
            <v/>
          </cell>
          <cell r="K2843" t="str">
            <v/>
          </cell>
          <cell r="L2843" t="str">
            <v/>
          </cell>
          <cell r="M2843" t="str">
            <v/>
          </cell>
          <cell r="N2843" t="str">
            <v/>
          </cell>
          <cell r="P2843" t="str">
            <v/>
          </cell>
          <cell r="Q2843" t="str">
            <v/>
          </cell>
          <cell r="R2843" t="str">
            <v/>
          </cell>
        </row>
        <row r="2844">
          <cell r="A2844" t="str">
            <v/>
          </cell>
          <cell r="B2844">
            <v>0</v>
          </cell>
          <cell r="C2844" t="str">
            <v/>
          </cell>
          <cell r="D2844" t="str">
            <v/>
          </cell>
          <cell r="E2844" t="str">
            <v>C</v>
          </cell>
          <cell r="F2844" t="str">
            <v/>
          </cell>
          <cell r="G2844">
            <v>0</v>
          </cell>
          <cell r="H2844">
            <v>0</v>
          </cell>
          <cell r="I2844">
            <v>0</v>
          </cell>
          <cell r="J2844" t="str">
            <v/>
          </cell>
          <cell r="K2844" t="str">
            <v/>
          </cell>
          <cell r="L2844" t="str">
            <v/>
          </cell>
          <cell r="M2844" t="str">
            <v/>
          </cell>
          <cell r="N2844" t="str">
            <v/>
          </cell>
          <cell r="P2844" t="str">
            <v/>
          </cell>
          <cell r="Q2844" t="str">
            <v/>
          </cell>
          <cell r="R2844" t="str">
            <v/>
          </cell>
        </row>
        <row r="2845">
          <cell r="A2845" t="str">
            <v/>
          </cell>
          <cell r="B2845">
            <v>0</v>
          </cell>
          <cell r="C2845" t="str">
            <v/>
          </cell>
          <cell r="D2845" t="str">
            <v/>
          </cell>
          <cell r="E2845" t="str">
            <v>C</v>
          </cell>
          <cell r="F2845" t="str">
            <v/>
          </cell>
          <cell r="G2845">
            <v>0</v>
          </cell>
          <cell r="H2845">
            <v>0</v>
          </cell>
          <cell r="I2845">
            <v>0</v>
          </cell>
          <cell r="J2845" t="str">
            <v/>
          </cell>
          <cell r="K2845" t="str">
            <v/>
          </cell>
          <cell r="L2845" t="str">
            <v/>
          </cell>
          <cell r="M2845" t="str">
            <v/>
          </cell>
          <cell r="N2845" t="str">
            <v/>
          </cell>
          <cell r="P2845" t="str">
            <v/>
          </cell>
          <cell r="Q2845" t="str">
            <v/>
          </cell>
          <cell r="R2845" t="str">
            <v/>
          </cell>
        </row>
        <row r="2846">
          <cell r="A2846" t="str">
            <v/>
          </cell>
          <cell r="B2846">
            <v>0</v>
          </cell>
          <cell r="C2846" t="str">
            <v/>
          </cell>
          <cell r="D2846" t="str">
            <v/>
          </cell>
          <cell r="E2846" t="str">
            <v>C</v>
          </cell>
          <cell r="F2846" t="str">
            <v/>
          </cell>
          <cell r="G2846">
            <v>0</v>
          </cell>
          <cell r="H2846">
            <v>0</v>
          </cell>
          <cell r="I2846">
            <v>0</v>
          </cell>
          <cell r="J2846" t="str">
            <v/>
          </cell>
          <cell r="K2846" t="str">
            <v/>
          </cell>
          <cell r="L2846" t="str">
            <v/>
          </cell>
          <cell r="M2846" t="str">
            <v/>
          </cell>
          <cell r="N2846" t="str">
            <v/>
          </cell>
          <cell r="P2846" t="str">
            <v/>
          </cell>
          <cell r="Q2846" t="str">
            <v/>
          </cell>
          <cell r="R2846" t="str">
            <v/>
          </cell>
        </row>
        <row r="2847">
          <cell r="A2847" t="str">
            <v/>
          </cell>
          <cell r="B2847">
            <v>0</v>
          </cell>
          <cell r="C2847" t="str">
            <v/>
          </cell>
          <cell r="D2847" t="str">
            <v/>
          </cell>
          <cell r="E2847" t="str">
            <v>C</v>
          </cell>
          <cell r="F2847" t="str">
            <v/>
          </cell>
          <cell r="G2847">
            <v>0</v>
          </cell>
          <cell r="H2847">
            <v>0</v>
          </cell>
          <cell r="I2847">
            <v>0</v>
          </cell>
          <cell r="J2847" t="str">
            <v/>
          </cell>
          <cell r="K2847" t="str">
            <v/>
          </cell>
          <cell r="L2847" t="str">
            <v/>
          </cell>
          <cell r="M2847" t="str">
            <v/>
          </cell>
          <cell r="N2847" t="str">
            <v/>
          </cell>
          <cell r="P2847" t="str">
            <v/>
          </cell>
          <cell r="Q2847" t="str">
            <v/>
          </cell>
          <cell r="R2847" t="str">
            <v/>
          </cell>
        </row>
        <row r="2848">
          <cell r="A2848" t="str">
            <v/>
          </cell>
          <cell r="B2848">
            <v>0</v>
          </cell>
          <cell r="C2848" t="str">
            <v/>
          </cell>
          <cell r="D2848" t="str">
            <v/>
          </cell>
          <cell r="E2848" t="str">
            <v>C</v>
          </cell>
          <cell r="F2848" t="str">
            <v/>
          </cell>
          <cell r="G2848">
            <v>0</v>
          </cell>
          <cell r="H2848">
            <v>0</v>
          </cell>
          <cell r="I2848">
            <v>0</v>
          </cell>
          <cell r="J2848" t="str">
            <v/>
          </cell>
          <cell r="K2848" t="str">
            <v/>
          </cell>
          <cell r="L2848" t="str">
            <v/>
          </cell>
          <cell r="M2848" t="str">
            <v/>
          </cell>
          <cell r="N2848" t="str">
            <v/>
          </cell>
          <cell r="P2848" t="str">
            <v/>
          </cell>
          <cell r="Q2848" t="str">
            <v/>
          </cell>
          <cell r="R2848" t="str">
            <v/>
          </cell>
        </row>
        <row r="2849">
          <cell r="A2849" t="str">
            <v/>
          </cell>
          <cell r="B2849">
            <v>0</v>
          </cell>
          <cell r="C2849" t="str">
            <v/>
          </cell>
          <cell r="D2849" t="str">
            <v/>
          </cell>
          <cell r="E2849" t="str">
            <v>C</v>
          </cell>
          <cell r="F2849" t="str">
            <v/>
          </cell>
          <cell r="G2849">
            <v>0</v>
          </cell>
          <cell r="H2849">
            <v>0</v>
          </cell>
          <cell r="I2849">
            <v>0</v>
          </cell>
          <cell r="J2849" t="str">
            <v/>
          </cell>
          <cell r="K2849" t="str">
            <v/>
          </cell>
          <cell r="L2849" t="str">
            <v/>
          </cell>
          <cell r="M2849" t="str">
            <v/>
          </cell>
          <cell r="N2849" t="str">
            <v/>
          </cell>
          <cell r="P2849" t="str">
            <v/>
          </cell>
          <cell r="Q2849" t="str">
            <v/>
          </cell>
          <cell r="R2849" t="str">
            <v/>
          </cell>
        </row>
        <row r="2850">
          <cell r="A2850" t="str">
            <v/>
          </cell>
          <cell r="B2850">
            <v>0</v>
          </cell>
          <cell r="C2850" t="str">
            <v/>
          </cell>
          <cell r="D2850" t="str">
            <v/>
          </cell>
          <cell r="E2850" t="str">
            <v>C</v>
          </cell>
          <cell r="F2850" t="str">
            <v/>
          </cell>
          <cell r="G2850">
            <v>0</v>
          </cell>
          <cell r="H2850">
            <v>0</v>
          </cell>
          <cell r="I2850">
            <v>0</v>
          </cell>
          <cell r="J2850" t="str">
            <v/>
          </cell>
          <cell r="K2850" t="str">
            <v/>
          </cell>
          <cell r="L2850" t="str">
            <v/>
          </cell>
          <cell r="M2850" t="str">
            <v/>
          </cell>
          <cell r="N2850" t="str">
            <v/>
          </cell>
          <cell r="P2850" t="str">
            <v/>
          </cell>
          <cell r="Q2850" t="str">
            <v/>
          </cell>
          <cell r="R2850" t="str">
            <v/>
          </cell>
        </row>
        <row r="2851">
          <cell r="A2851" t="str">
            <v/>
          </cell>
          <cell r="B2851">
            <v>0</v>
          </cell>
          <cell r="C2851" t="str">
            <v/>
          </cell>
          <cell r="D2851" t="str">
            <v/>
          </cell>
          <cell r="E2851" t="str">
            <v>C</v>
          </cell>
          <cell r="F2851" t="str">
            <v/>
          </cell>
          <cell r="G2851">
            <v>0</v>
          </cell>
          <cell r="H2851">
            <v>0</v>
          </cell>
          <cell r="I2851">
            <v>0</v>
          </cell>
          <cell r="J2851" t="str">
            <v/>
          </cell>
          <cell r="K2851" t="str">
            <v/>
          </cell>
          <cell r="L2851" t="str">
            <v/>
          </cell>
          <cell r="M2851" t="str">
            <v/>
          </cell>
          <cell r="N2851" t="str">
            <v/>
          </cell>
          <cell r="P2851" t="str">
            <v/>
          </cell>
          <cell r="Q2851" t="str">
            <v/>
          </cell>
          <cell r="R2851" t="str">
            <v/>
          </cell>
        </row>
        <row r="2852">
          <cell r="A2852" t="str">
            <v/>
          </cell>
          <cell r="B2852">
            <v>0</v>
          </cell>
          <cell r="C2852" t="str">
            <v/>
          </cell>
          <cell r="D2852" t="str">
            <v/>
          </cell>
          <cell r="E2852" t="str">
            <v>C</v>
          </cell>
          <cell r="F2852" t="str">
            <v/>
          </cell>
          <cell r="G2852">
            <v>0</v>
          </cell>
          <cell r="H2852">
            <v>0</v>
          </cell>
          <cell r="I2852">
            <v>0</v>
          </cell>
          <cell r="J2852" t="str">
            <v/>
          </cell>
          <cell r="K2852" t="str">
            <v/>
          </cell>
          <cell r="L2852" t="str">
            <v/>
          </cell>
          <cell r="M2852" t="str">
            <v/>
          </cell>
          <cell r="N2852" t="str">
            <v/>
          </cell>
          <cell r="P2852" t="str">
            <v/>
          </cell>
          <cell r="Q2852" t="str">
            <v/>
          </cell>
          <cell r="R2852" t="str">
            <v/>
          </cell>
        </row>
        <row r="2853">
          <cell r="A2853" t="str">
            <v/>
          </cell>
          <cell r="B2853">
            <v>0</v>
          </cell>
          <cell r="C2853" t="str">
            <v/>
          </cell>
          <cell r="D2853" t="str">
            <v/>
          </cell>
          <cell r="E2853" t="str">
            <v>C</v>
          </cell>
          <cell r="F2853" t="str">
            <v/>
          </cell>
          <cell r="G2853">
            <v>0</v>
          </cell>
          <cell r="H2853">
            <v>0</v>
          </cell>
          <cell r="I2853">
            <v>0</v>
          </cell>
          <cell r="J2853" t="str">
            <v/>
          </cell>
          <cell r="K2853" t="str">
            <v/>
          </cell>
          <cell r="L2853" t="str">
            <v/>
          </cell>
          <cell r="M2853" t="str">
            <v/>
          </cell>
          <cell r="N2853" t="str">
            <v/>
          </cell>
          <cell r="P2853" t="str">
            <v/>
          </cell>
          <cell r="Q2853" t="str">
            <v/>
          </cell>
          <cell r="R2853" t="str">
            <v/>
          </cell>
        </row>
        <row r="2854">
          <cell r="A2854" t="str">
            <v/>
          </cell>
          <cell r="B2854">
            <v>0</v>
          </cell>
          <cell r="C2854" t="str">
            <v/>
          </cell>
          <cell r="D2854" t="str">
            <v/>
          </cell>
          <cell r="E2854" t="str">
            <v>C</v>
          </cell>
          <cell r="F2854" t="str">
            <v/>
          </cell>
          <cell r="G2854">
            <v>0</v>
          </cell>
          <cell r="H2854">
            <v>0</v>
          </cell>
          <cell r="I2854">
            <v>0</v>
          </cell>
          <cell r="J2854" t="str">
            <v/>
          </cell>
          <cell r="K2854" t="str">
            <v/>
          </cell>
          <cell r="L2854" t="str">
            <v/>
          </cell>
          <cell r="M2854" t="str">
            <v/>
          </cell>
          <cell r="N2854" t="str">
            <v/>
          </cell>
          <cell r="P2854" t="str">
            <v/>
          </cell>
          <cell r="Q2854" t="str">
            <v/>
          </cell>
          <cell r="R2854" t="str">
            <v/>
          </cell>
        </row>
        <row r="2855">
          <cell r="A2855" t="str">
            <v/>
          </cell>
          <cell r="B2855">
            <v>0</v>
          </cell>
          <cell r="C2855" t="str">
            <v/>
          </cell>
          <cell r="D2855" t="str">
            <v/>
          </cell>
          <cell r="E2855" t="str">
            <v>C</v>
          </cell>
          <cell r="F2855" t="str">
            <v/>
          </cell>
          <cell r="G2855">
            <v>0</v>
          </cell>
          <cell r="H2855">
            <v>0</v>
          </cell>
          <cell r="I2855">
            <v>0</v>
          </cell>
          <cell r="J2855" t="str">
            <v/>
          </cell>
          <cell r="K2855" t="str">
            <v/>
          </cell>
          <cell r="L2855" t="str">
            <v/>
          </cell>
          <cell r="M2855" t="str">
            <v/>
          </cell>
          <cell r="N2855" t="str">
            <v/>
          </cell>
          <cell r="P2855" t="str">
            <v/>
          </cell>
          <cell r="Q2855" t="str">
            <v/>
          </cell>
          <cell r="R2855" t="str">
            <v/>
          </cell>
        </row>
        <row r="2856">
          <cell r="A2856" t="str">
            <v/>
          </cell>
          <cell r="B2856">
            <v>0</v>
          </cell>
          <cell r="C2856" t="str">
            <v/>
          </cell>
          <cell r="D2856" t="str">
            <v/>
          </cell>
          <cell r="E2856" t="str">
            <v>C</v>
          </cell>
          <cell r="F2856" t="str">
            <v/>
          </cell>
          <cell r="G2856">
            <v>0</v>
          </cell>
          <cell r="H2856">
            <v>0</v>
          </cell>
          <cell r="I2856">
            <v>0</v>
          </cell>
          <cell r="J2856" t="str">
            <v/>
          </cell>
          <cell r="K2856" t="str">
            <v/>
          </cell>
          <cell r="L2856" t="str">
            <v/>
          </cell>
          <cell r="M2856" t="str">
            <v/>
          </cell>
          <cell r="N2856" t="str">
            <v/>
          </cell>
          <cell r="P2856" t="str">
            <v/>
          </cell>
          <cell r="Q2856" t="str">
            <v/>
          </cell>
          <cell r="R2856" t="str">
            <v/>
          </cell>
        </row>
        <row r="2857">
          <cell r="A2857" t="str">
            <v/>
          </cell>
          <cell r="B2857">
            <v>0</v>
          </cell>
          <cell r="C2857" t="str">
            <v/>
          </cell>
          <cell r="D2857" t="str">
            <v/>
          </cell>
          <cell r="E2857" t="str">
            <v>C</v>
          </cell>
          <cell r="F2857" t="str">
            <v/>
          </cell>
          <cell r="G2857">
            <v>0</v>
          </cell>
          <cell r="H2857">
            <v>0</v>
          </cell>
          <cell r="I2857">
            <v>0</v>
          </cell>
          <cell r="J2857" t="str">
            <v/>
          </cell>
          <cell r="K2857" t="str">
            <v/>
          </cell>
          <cell r="L2857" t="str">
            <v/>
          </cell>
          <cell r="M2857" t="str">
            <v/>
          </cell>
          <cell r="N2857" t="str">
            <v/>
          </cell>
          <cell r="P2857" t="str">
            <v/>
          </cell>
          <cell r="Q2857" t="str">
            <v/>
          </cell>
          <cell r="R2857" t="str">
            <v/>
          </cell>
        </row>
        <row r="2858">
          <cell r="A2858" t="str">
            <v/>
          </cell>
          <cell r="B2858">
            <v>0</v>
          </cell>
          <cell r="C2858" t="str">
            <v/>
          </cell>
          <cell r="D2858" t="str">
            <v/>
          </cell>
          <cell r="E2858" t="str">
            <v>C</v>
          </cell>
          <cell r="F2858" t="str">
            <v/>
          </cell>
          <cell r="G2858">
            <v>0</v>
          </cell>
          <cell r="H2858">
            <v>0</v>
          </cell>
          <cell r="I2858">
            <v>0</v>
          </cell>
          <cell r="J2858" t="str">
            <v/>
          </cell>
          <cell r="K2858" t="str">
            <v/>
          </cell>
          <cell r="L2858" t="str">
            <v/>
          </cell>
          <cell r="M2858" t="str">
            <v/>
          </cell>
          <cell r="N2858" t="str">
            <v/>
          </cell>
          <cell r="P2858" t="str">
            <v/>
          </cell>
          <cell r="Q2858" t="str">
            <v/>
          </cell>
          <cell r="R2858" t="str">
            <v/>
          </cell>
        </row>
        <row r="2859">
          <cell r="A2859" t="str">
            <v/>
          </cell>
          <cell r="B2859">
            <v>0</v>
          </cell>
          <cell r="C2859" t="str">
            <v/>
          </cell>
          <cell r="D2859" t="str">
            <v/>
          </cell>
          <cell r="E2859" t="str">
            <v>C</v>
          </cell>
          <cell r="F2859" t="str">
            <v/>
          </cell>
          <cell r="G2859">
            <v>0</v>
          </cell>
          <cell r="H2859">
            <v>0</v>
          </cell>
          <cell r="I2859">
            <v>0</v>
          </cell>
          <cell r="J2859" t="str">
            <v/>
          </cell>
          <cell r="K2859" t="str">
            <v/>
          </cell>
          <cell r="L2859" t="str">
            <v/>
          </cell>
          <cell r="M2859" t="str">
            <v/>
          </cell>
          <cell r="N2859" t="str">
            <v/>
          </cell>
          <cell r="P2859" t="str">
            <v/>
          </cell>
          <cell r="Q2859" t="str">
            <v/>
          </cell>
          <cell r="R2859" t="str">
            <v/>
          </cell>
        </row>
        <row r="2860">
          <cell r="A2860" t="str">
            <v/>
          </cell>
          <cell r="B2860">
            <v>0</v>
          </cell>
          <cell r="C2860" t="str">
            <v/>
          </cell>
          <cell r="D2860" t="str">
            <v/>
          </cell>
          <cell r="E2860" t="str">
            <v>C</v>
          </cell>
          <cell r="F2860" t="str">
            <v/>
          </cell>
          <cell r="G2860">
            <v>0</v>
          </cell>
          <cell r="H2860">
            <v>0</v>
          </cell>
          <cell r="I2860">
            <v>0</v>
          </cell>
          <cell r="J2860" t="str">
            <v/>
          </cell>
          <cell r="K2860" t="str">
            <v/>
          </cell>
          <cell r="L2860" t="str">
            <v/>
          </cell>
          <cell r="M2860" t="str">
            <v/>
          </cell>
          <cell r="N2860" t="str">
            <v/>
          </cell>
          <cell r="P2860" t="str">
            <v/>
          </cell>
          <cell r="Q2860" t="str">
            <v/>
          </cell>
          <cell r="R2860" t="str">
            <v/>
          </cell>
        </row>
        <row r="2861">
          <cell r="A2861" t="str">
            <v/>
          </cell>
          <cell r="B2861">
            <v>0</v>
          </cell>
          <cell r="C2861" t="str">
            <v/>
          </cell>
          <cell r="D2861" t="str">
            <v/>
          </cell>
          <cell r="E2861" t="str">
            <v>C</v>
          </cell>
          <cell r="F2861" t="str">
            <v/>
          </cell>
          <cell r="G2861">
            <v>0</v>
          </cell>
          <cell r="H2861">
            <v>0</v>
          </cell>
          <cell r="I2861">
            <v>0</v>
          </cell>
          <cell r="J2861" t="str">
            <v/>
          </cell>
          <cell r="K2861" t="str">
            <v/>
          </cell>
          <cell r="L2861" t="str">
            <v/>
          </cell>
          <cell r="M2861" t="str">
            <v/>
          </cell>
          <cell r="N2861" t="str">
            <v/>
          </cell>
          <cell r="P2861" t="str">
            <v/>
          </cell>
          <cell r="Q2861" t="str">
            <v/>
          </cell>
          <cell r="R2861" t="str">
            <v/>
          </cell>
        </row>
        <row r="2862">
          <cell r="A2862" t="str">
            <v/>
          </cell>
          <cell r="B2862">
            <v>0</v>
          </cell>
          <cell r="C2862" t="str">
            <v/>
          </cell>
          <cell r="D2862" t="str">
            <v/>
          </cell>
          <cell r="E2862" t="str">
            <v>C</v>
          </cell>
          <cell r="F2862" t="str">
            <v/>
          </cell>
          <cell r="G2862">
            <v>0</v>
          </cell>
          <cell r="H2862">
            <v>0</v>
          </cell>
          <cell r="I2862">
            <v>0</v>
          </cell>
          <cell r="J2862" t="str">
            <v/>
          </cell>
          <cell r="K2862" t="str">
            <v/>
          </cell>
          <cell r="L2862" t="str">
            <v/>
          </cell>
          <cell r="M2862" t="str">
            <v/>
          </cell>
          <cell r="N2862" t="str">
            <v/>
          </cell>
          <cell r="P2862" t="str">
            <v/>
          </cell>
          <cell r="Q2862" t="str">
            <v/>
          </cell>
          <cell r="R2862" t="str">
            <v/>
          </cell>
        </row>
        <row r="2863">
          <cell r="A2863" t="str">
            <v/>
          </cell>
          <cell r="B2863">
            <v>0</v>
          </cell>
          <cell r="C2863" t="str">
            <v/>
          </cell>
          <cell r="D2863" t="str">
            <v/>
          </cell>
          <cell r="E2863" t="str">
            <v>C</v>
          </cell>
          <cell r="F2863" t="str">
            <v/>
          </cell>
          <cell r="G2863">
            <v>0</v>
          </cell>
          <cell r="H2863">
            <v>0</v>
          </cell>
          <cell r="I2863">
            <v>0</v>
          </cell>
          <cell r="J2863" t="str">
            <v/>
          </cell>
          <cell r="K2863" t="str">
            <v/>
          </cell>
          <cell r="L2863" t="str">
            <v/>
          </cell>
          <cell r="M2863" t="str">
            <v/>
          </cell>
          <cell r="N2863" t="str">
            <v/>
          </cell>
          <cell r="P2863" t="str">
            <v/>
          </cell>
          <cell r="Q2863" t="str">
            <v/>
          </cell>
          <cell r="R2863" t="str">
            <v/>
          </cell>
        </row>
        <row r="2864">
          <cell r="A2864" t="str">
            <v/>
          </cell>
          <cell r="B2864">
            <v>0</v>
          </cell>
          <cell r="C2864" t="str">
            <v/>
          </cell>
          <cell r="D2864" t="str">
            <v/>
          </cell>
          <cell r="E2864" t="str">
            <v>C</v>
          </cell>
          <cell r="F2864" t="str">
            <v/>
          </cell>
          <cell r="G2864">
            <v>0</v>
          </cell>
          <cell r="H2864">
            <v>0</v>
          </cell>
          <cell r="I2864">
            <v>0</v>
          </cell>
          <cell r="J2864" t="str">
            <v/>
          </cell>
          <cell r="K2864" t="str">
            <v/>
          </cell>
          <cell r="L2864" t="str">
            <v/>
          </cell>
          <cell r="M2864" t="str">
            <v/>
          </cell>
          <cell r="N2864" t="str">
            <v/>
          </cell>
          <cell r="P2864" t="str">
            <v/>
          </cell>
          <cell r="Q2864" t="str">
            <v/>
          </cell>
          <cell r="R2864" t="str">
            <v/>
          </cell>
        </row>
        <row r="2865">
          <cell r="A2865" t="str">
            <v/>
          </cell>
          <cell r="B2865">
            <v>0</v>
          </cell>
          <cell r="C2865" t="str">
            <v/>
          </cell>
          <cell r="D2865" t="str">
            <v/>
          </cell>
          <cell r="E2865" t="str">
            <v>C</v>
          </cell>
          <cell r="F2865" t="str">
            <v/>
          </cell>
          <cell r="G2865">
            <v>0</v>
          </cell>
          <cell r="H2865">
            <v>0</v>
          </cell>
          <cell r="I2865">
            <v>0</v>
          </cell>
          <cell r="J2865" t="str">
            <v/>
          </cell>
          <cell r="K2865" t="str">
            <v/>
          </cell>
          <cell r="L2865" t="str">
            <v/>
          </cell>
          <cell r="M2865" t="str">
            <v/>
          </cell>
          <cell r="N2865" t="str">
            <v/>
          </cell>
          <cell r="P2865" t="str">
            <v/>
          </cell>
          <cell r="Q2865" t="str">
            <v/>
          </cell>
          <cell r="R2865" t="str">
            <v/>
          </cell>
        </row>
        <row r="2866">
          <cell r="A2866" t="str">
            <v/>
          </cell>
          <cell r="B2866">
            <v>0</v>
          </cell>
          <cell r="C2866" t="str">
            <v/>
          </cell>
          <cell r="D2866" t="str">
            <v/>
          </cell>
          <cell r="E2866" t="str">
            <v>C</v>
          </cell>
          <cell r="F2866" t="str">
            <v/>
          </cell>
          <cell r="G2866">
            <v>0</v>
          </cell>
          <cell r="H2866">
            <v>0</v>
          </cell>
          <cell r="I2866">
            <v>0</v>
          </cell>
          <cell r="J2866" t="str">
            <v/>
          </cell>
          <cell r="K2866" t="str">
            <v/>
          </cell>
          <cell r="L2866" t="str">
            <v/>
          </cell>
          <cell r="M2866" t="str">
            <v/>
          </cell>
          <cell r="N2866" t="str">
            <v/>
          </cell>
          <cell r="P2866" t="str">
            <v/>
          </cell>
          <cell r="Q2866" t="str">
            <v/>
          </cell>
          <cell r="R2866" t="str">
            <v/>
          </cell>
        </row>
        <row r="2867">
          <cell r="A2867" t="str">
            <v/>
          </cell>
          <cell r="B2867">
            <v>0</v>
          </cell>
          <cell r="C2867" t="str">
            <v/>
          </cell>
          <cell r="D2867" t="str">
            <v/>
          </cell>
          <cell r="E2867" t="str">
            <v>C</v>
          </cell>
          <cell r="F2867" t="str">
            <v/>
          </cell>
          <cell r="G2867">
            <v>0</v>
          </cell>
          <cell r="H2867">
            <v>0</v>
          </cell>
          <cell r="I2867">
            <v>0</v>
          </cell>
          <cell r="J2867" t="str">
            <v/>
          </cell>
          <cell r="K2867" t="str">
            <v/>
          </cell>
          <cell r="L2867" t="str">
            <v/>
          </cell>
          <cell r="M2867" t="str">
            <v/>
          </cell>
          <cell r="N2867" t="str">
            <v/>
          </cell>
          <cell r="P2867" t="str">
            <v/>
          </cell>
          <cell r="Q2867" t="str">
            <v/>
          </cell>
          <cell r="R2867" t="str">
            <v/>
          </cell>
        </row>
        <row r="2868">
          <cell r="A2868" t="str">
            <v/>
          </cell>
          <cell r="B2868">
            <v>0</v>
          </cell>
          <cell r="C2868" t="str">
            <v/>
          </cell>
          <cell r="D2868" t="str">
            <v/>
          </cell>
          <cell r="E2868" t="str">
            <v>C</v>
          </cell>
          <cell r="F2868" t="str">
            <v/>
          </cell>
          <cell r="G2868">
            <v>0</v>
          </cell>
          <cell r="H2868">
            <v>0</v>
          </cell>
          <cell r="I2868">
            <v>0</v>
          </cell>
          <cell r="J2868" t="str">
            <v/>
          </cell>
          <cell r="K2868" t="str">
            <v/>
          </cell>
          <cell r="L2868" t="str">
            <v/>
          </cell>
          <cell r="M2868" t="str">
            <v/>
          </cell>
          <cell r="N2868" t="str">
            <v/>
          </cell>
          <cell r="P2868" t="str">
            <v/>
          </cell>
          <cell r="Q2868" t="str">
            <v/>
          </cell>
          <cell r="R2868" t="str">
            <v/>
          </cell>
        </row>
        <row r="2869">
          <cell r="A2869" t="str">
            <v/>
          </cell>
          <cell r="B2869">
            <v>0</v>
          </cell>
          <cell r="C2869" t="str">
            <v/>
          </cell>
          <cell r="D2869" t="str">
            <v/>
          </cell>
          <cell r="E2869" t="str">
            <v>C</v>
          </cell>
          <cell r="F2869" t="str">
            <v/>
          </cell>
          <cell r="G2869">
            <v>0</v>
          </cell>
          <cell r="H2869">
            <v>0</v>
          </cell>
          <cell r="I2869">
            <v>0</v>
          </cell>
          <cell r="J2869" t="str">
            <v/>
          </cell>
          <cell r="K2869" t="str">
            <v/>
          </cell>
          <cell r="L2869" t="str">
            <v/>
          </cell>
          <cell r="M2869" t="str">
            <v/>
          </cell>
          <cell r="N2869" t="str">
            <v/>
          </cell>
          <cell r="P2869" t="str">
            <v/>
          </cell>
          <cell r="Q2869" t="str">
            <v/>
          </cell>
          <cell r="R2869" t="str">
            <v/>
          </cell>
        </row>
        <row r="2870">
          <cell r="A2870" t="str">
            <v/>
          </cell>
          <cell r="B2870">
            <v>0</v>
          </cell>
          <cell r="C2870" t="str">
            <v/>
          </cell>
          <cell r="D2870" t="str">
            <v/>
          </cell>
          <cell r="E2870" t="str">
            <v>C</v>
          </cell>
          <cell r="F2870" t="str">
            <v/>
          </cell>
          <cell r="G2870">
            <v>0</v>
          </cell>
          <cell r="H2870">
            <v>0</v>
          </cell>
          <cell r="I2870">
            <v>0</v>
          </cell>
          <cell r="J2870" t="str">
            <v/>
          </cell>
          <cell r="K2870" t="str">
            <v/>
          </cell>
          <cell r="L2870" t="str">
            <v/>
          </cell>
          <cell r="M2870" t="str">
            <v/>
          </cell>
          <cell r="N2870" t="str">
            <v/>
          </cell>
          <cell r="P2870" t="str">
            <v/>
          </cell>
          <cell r="Q2870" t="str">
            <v/>
          </cell>
          <cell r="R2870" t="str">
            <v/>
          </cell>
        </row>
        <row r="2871">
          <cell r="A2871" t="str">
            <v/>
          </cell>
          <cell r="B2871">
            <v>0</v>
          </cell>
          <cell r="C2871" t="str">
            <v/>
          </cell>
          <cell r="D2871" t="str">
            <v/>
          </cell>
          <cell r="E2871" t="str">
            <v>C</v>
          </cell>
          <cell r="F2871" t="str">
            <v/>
          </cell>
          <cell r="G2871">
            <v>0</v>
          </cell>
          <cell r="H2871">
            <v>0</v>
          </cell>
          <cell r="I2871">
            <v>0</v>
          </cell>
          <cell r="J2871" t="str">
            <v/>
          </cell>
          <cell r="K2871" t="str">
            <v/>
          </cell>
          <cell r="L2871" t="str">
            <v/>
          </cell>
          <cell r="M2871" t="str">
            <v/>
          </cell>
          <cell r="N2871" t="str">
            <v/>
          </cell>
          <cell r="P2871" t="str">
            <v/>
          </cell>
          <cell r="Q2871" t="str">
            <v/>
          </cell>
          <cell r="R2871" t="str">
            <v/>
          </cell>
        </row>
        <row r="2872">
          <cell r="A2872" t="str">
            <v/>
          </cell>
          <cell r="B2872">
            <v>0</v>
          </cell>
          <cell r="C2872" t="str">
            <v/>
          </cell>
          <cell r="D2872" t="str">
            <v/>
          </cell>
          <cell r="E2872" t="str">
            <v>C</v>
          </cell>
          <cell r="F2872" t="str">
            <v/>
          </cell>
          <cell r="G2872">
            <v>0</v>
          </cell>
          <cell r="H2872">
            <v>0</v>
          </cell>
          <cell r="I2872">
            <v>0</v>
          </cell>
          <cell r="J2872" t="str">
            <v/>
          </cell>
          <cell r="K2872" t="str">
            <v/>
          </cell>
          <cell r="L2872" t="str">
            <v/>
          </cell>
          <cell r="M2872" t="str">
            <v/>
          </cell>
          <cell r="N2872" t="str">
            <v/>
          </cell>
          <cell r="P2872" t="str">
            <v/>
          </cell>
          <cell r="Q2872" t="str">
            <v/>
          </cell>
          <cell r="R2872" t="str">
            <v/>
          </cell>
        </row>
        <row r="2873">
          <cell r="A2873" t="str">
            <v/>
          </cell>
          <cell r="B2873">
            <v>0</v>
          </cell>
          <cell r="C2873" t="str">
            <v/>
          </cell>
          <cell r="D2873" t="str">
            <v/>
          </cell>
          <cell r="E2873" t="str">
            <v>C</v>
          </cell>
          <cell r="F2873" t="str">
            <v/>
          </cell>
          <cell r="G2873">
            <v>0</v>
          </cell>
          <cell r="H2873">
            <v>0</v>
          </cell>
          <cell r="I2873">
            <v>0</v>
          </cell>
          <cell r="J2873" t="str">
            <v/>
          </cell>
          <cell r="K2873" t="str">
            <v/>
          </cell>
          <cell r="L2873" t="str">
            <v/>
          </cell>
          <cell r="M2873" t="str">
            <v/>
          </cell>
          <cell r="N2873" t="str">
            <v/>
          </cell>
          <cell r="P2873" t="str">
            <v/>
          </cell>
          <cell r="Q2873" t="str">
            <v/>
          </cell>
          <cell r="R2873" t="str">
            <v/>
          </cell>
        </row>
        <row r="2874">
          <cell r="A2874" t="str">
            <v/>
          </cell>
          <cell r="B2874">
            <v>0</v>
          </cell>
          <cell r="C2874" t="str">
            <v/>
          </cell>
          <cell r="D2874" t="str">
            <v/>
          </cell>
          <cell r="E2874" t="str">
            <v>C</v>
          </cell>
          <cell r="F2874" t="str">
            <v/>
          </cell>
          <cell r="G2874">
            <v>0</v>
          </cell>
          <cell r="H2874">
            <v>0</v>
          </cell>
          <cell r="I2874">
            <v>0</v>
          </cell>
          <cell r="J2874" t="str">
            <v/>
          </cell>
          <cell r="K2874" t="str">
            <v/>
          </cell>
          <cell r="L2874" t="str">
            <v/>
          </cell>
          <cell r="M2874" t="str">
            <v/>
          </cell>
          <cell r="N2874" t="str">
            <v/>
          </cell>
          <cell r="P2874" t="str">
            <v/>
          </cell>
          <cell r="Q2874" t="str">
            <v/>
          </cell>
          <cell r="R2874" t="str">
            <v/>
          </cell>
        </row>
        <row r="2875">
          <cell r="A2875" t="str">
            <v/>
          </cell>
          <cell r="B2875">
            <v>0</v>
          </cell>
          <cell r="C2875" t="str">
            <v/>
          </cell>
          <cell r="D2875" t="str">
            <v/>
          </cell>
          <cell r="E2875" t="str">
            <v>C</v>
          </cell>
          <cell r="F2875" t="str">
            <v/>
          </cell>
          <cell r="G2875">
            <v>0</v>
          </cell>
          <cell r="H2875">
            <v>0</v>
          </cell>
          <cell r="I2875">
            <v>0</v>
          </cell>
          <cell r="J2875" t="str">
            <v/>
          </cell>
          <cell r="K2875" t="str">
            <v/>
          </cell>
          <cell r="L2875" t="str">
            <v/>
          </cell>
          <cell r="M2875" t="str">
            <v/>
          </cell>
          <cell r="N2875" t="str">
            <v/>
          </cell>
          <cell r="P2875" t="str">
            <v/>
          </cell>
          <cell r="Q2875" t="str">
            <v/>
          </cell>
          <cell r="R2875" t="str">
            <v/>
          </cell>
        </row>
        <row r="2876">
          <cell r="A2876" t="str">
            <v/>
          </cell>
          <cell r="B2876">
            <v>0</v>
          </cell>
          <cell r="C2876" t="str">
            <v/>
          </cell>
          <cell r="D2876" t="str">
            <v/>
          </cell>
          <cell r="E2876" t="str">
            <v>C</v>
          </cell>
          <cell r="F2876" t="str">
            <v/>
          </cell>
          <cell r="G2876">
            <v>0</v>
          </cell>
          <cell r="H2876">
            <v>0</v>
          </cell>
          <cell r="I2876">
            <v>0</v>
          </cell>
          <cell r="J2876" t="str">
            <v/>
          </cell>
          <cell r="K2876" t="str">
            <v/>
          </cell>
          <cell r="L2876" t="str">
            <v/>
          </cell>
          <cell r="M2876" t="str">
            <v/>
          </cell>
          <cell r="N2876" t="str">
            <v/>
          </cell>
          <cell r="P2876" t="str">
            <v/>
          </cell>
          <cell r="Q2876" t="str">
            <v/>
          </cell>
          <cell r="R2876" t="str">
            <v/>
          </cell>
        </row>
        <row r="2877">
          <cell r="A2877" t="str">
            <v/>
          </cell>
          <cell r="B2877">
            <v>0</v>
          </cell>
          <cell r="C2877" t="str">
            <v/>
          </cell>
          <cell r="D2877" t="str">
            <v/>
          </cell>
          <cell r="E2877" t="str">
            <v>C</v>
          </cell>
          <cell r="F2877" t="str">
            <v/>
          </cell>
          <cell r="G2877">
            <v>0</v>
          </cell>
          <cell r="H2877">
            <v>0</v>
          </cell>
          <cell r="I2877">
            <v>0</v>
          </cell>
          <cell r="J2877" t="str">
            <v/>
          </cell>
          <cell r="K2877" t="str">
            <v/>
          </cell>
          <cell r="L2877" t="str">
            <v/>
          </cell>
          <cell r="M2877" t="str">
            <v/>
          </cell>
          <cell r="N2877" t="str">
            <v/>
          </cell>
          <cell r="P2877" t="str">
            <v/>
          </cell>
          <cell r="Q2877" t="str">
            <v/>
          </cell>
          <cell r="R2877" t="str">
            <v/>
          </cell>
        </row>
        <row r="2878">
          <cell r="A2878" t="str">
            <v/>
          </cell>
          <cell r="B2878">
            <v>0</v>
          </cell>
          <cell r="C2878" t="str">
            <v/>
          </cell>
          <cell r="D2878" t="str">
            <v/>
          </cell>
          <cell r="E2878" t="str">
            <v>C</v>
          </cell>
          <cell r="F2878" t="str">
            <v/>
          </cell>
          <cell r="G2878">
            <v>0</v>
          </cell>
          <cell r="H2878">
            <v>0</v>
          </cell>
          <cell r="I2878">
            <v>0</v>
          </cell>
          <cell r="J2878" t="str">
            <v/>
          </cell>
          <cell r="K2878" t="str">
            <v/>
          </cell>
          <cell r="L2878" t="str">
            <v/>
          </cell>
          <cell r="M2878" t="str">
            <v/>
          </cell>
          <cell r="N2878" t="str">
            <v/>
          </cell>
          <cell r="P2878" t="str">
            <v/>
          </cell>
          <cell r="Q2878" t="str">
            <v/>
          </cell>
          <cell r="R2878" t="str">
            <v/>
          </cell>
        </row>
        <row r="2879">
          <cell r="A2879" t="str">
            <v/>
          </cell>
          <cell r="B2879">
            <v>0</v>
          </cell>
          <cell r="C2879" t="str">
            <v/>
          </cell>
          <cell r="D2879" t="str">
            <v/>
          </cell>
          <cell r="E2879" t="str">
            <v>C</v>
          </cell>
          <cell r="F2879" t="str">
            <v/>
          </cell>
          <cell r="G2879">
            <v>0</v>
          </cell>
          <cell r="H2879">
            <v>0</v>
          </cell>
          <cell r="I2879">
            <v>0</v>
          </cell>
          <cell r="J2879" t="str">
            <v/>
          </cell>
          <cell r="K2879" t="str">
            <v/>
          </cell>
          <cell r="L2879" t="str">
            <v/>
          </cell>
          <cell r="M2879" t="str">
            <v/>
          </cell>
          <cell r="N2879" t="str">
            <v/>
          </cell>
          <cell r="P2879" t="str">
            <v/>
          </cell>
          <cell r="Q2879" t="str">
            <v/>
          </cell>
          <cell r="R2879" t="str">
            <v/>
          </cell>
        </row>
        <row r="2880">
          <cell r="A2880" t="str">
            <v/>
          </cell>
          <cell r="B2880">
            <v>0</v>
          </cell>
          <cell r="C2880" t="str">
            <v/>
          </cell>
          <cell r="D2880" t="str">
            <v/>
          </cell>
          <cell r="E2880" t="str">
            <v>C</v>
          </cell>
          <cell r="F2880" t="str">
            <v/>
          </cell>
          <cell r="G2880">
            <v>0</v>
          </cell>
          <cell r="H2880">
            <v>0</v>
          </cell>
          <cell r="I2880">
            <v>0</v>
          </cell>
          <cell r="J2880" t="str">
            <v/>
          </cell>
          <cell r="K2880" t="str">
            <v/>
          </cell>
          <cell r="L2880" t="str">
            <v/>
          </cell>
          <cell r="M2880" t="str">
            <v/>
          </cell>
          <cell r="N2880" t="str">
            <v/>
          </cell>
          <cell r="P2880" t="str">
            <v/>
          </cell>
          <cell r="Q2880" t="str">
            <v/>
          </cell>
          <cell r="R2880" t="str">
            <v/>
          </cell>
        </row>
        <row r="2881">
          <cell r="A2881" t="str">
            <v/>
          </cell>
          <cell r="B2881">
            <v>0</v>
          </cell>
          <cell r="C2881" t="str">
            <v/>
          </cell>
          <cell r="D2881" t="str">
            <v/>
          </cell>
          <cell r="E2881" t="str">
            <v>C</v>
          </cell>
          <cell r="F2881" t="str">
            <v/>
          </cell>
          <cell r="G2881">
            <v>0</v>
          </cell>
          <cell r="H2881">
            <v>0</v>
          </cell>
          <cell r="I2881">
            <v>0</v>
          </cell>
          <cell r="J2881" t="str">
            <v/>
          </cell>
          <cell r="K2881" t="str">
            <v/>
          </cell>
          <cell r="L2881" t="str">
            <v/>
          </cell>
          <cell r="M2881" t="str">
            <v/>
          </cell>
          <cell r="N2881" t="str">
            <v/>
          </cell>
          <cell r="P2881" t="str">
            <v/>
          </cell>
          <cell r="Q2881" t="str">
            <v/>
          </cell>
          <cell r="R2881" t="str">
            <v/>
          </cell>
        </row>
        <row r="2882">
          <cell r="A2882" t="str">
            <v/>
          </cell>
          <cell r="B2882">
            <v>0</v>
          </cell>
          <cell r="C2882" t="str">
            <v/>
          </cell>
          <cell r="D2882" t="str">
            <v/>
          </cell>
          <cell r="E2882" t="str">
            <v>C</v>
          </cell>
          <cell r="F2882" t="str">
            <v/>
          </cell>
          <cell r="G2882">
            <v>0</v>
          </cell>
          <cell r="H2882">
            <v>0</v>
          </cell>
          <cell r="I2882">
            <v>0</v>
          </cell>
          <cell r="J2882" t="str">
            <v/>
          </cell>
          <cell r="K2882" t="str">
            <v/>
          </cell>
          <cell r="L2882" t="str">
            <v/>
          </cell>
          <cell r="M2882" t="str">
            <v/>
          </cell>
          <cell r="N2882" t="str">
            <v/>
          </cell>
          <cell r="P2882" t="str">
            <v/>
          </cell>
          <cell r="Q2882" t="str">
            <v/>
          </cell>
          <cell r="R2882" t="str">
            <v/>
          </cell>
        </row>
        <row r="2883">
          <cell r="A2883" t="str">
            <v/>
          </cell>
          <cell r="B2883">
            <v>0</v>
          </cell>
          <cell r="C2883" t="str">
            <v/>
          </cell>
          <cell r="D2883" t="str">
            <v/>
          </cell>
          <cell r="E2883" t="str">
            <v>C</v>
          </cell>
          <cell r="F2883" t="str">
            <v/>
          </cell>
          <cell r="G2883">
            <v>0</v>
          </cell>
          <cell r="H2883">
            <v>0</v>
          </cell>
          <cell r="I2883">
            <v>0</v>
          </cell>
          <cell r="J2883" t="str">
            <v/>
          </cell>
          <cell r="K2883" t="str">
            <v/>
          </cell>
          <cell r="L2883" t="str">
            <v/>
          </cell>
          <cell r="M2883" t="str">
            <v/>
          </cell>
          <cell r="N2883" t="str">
            <v/>
          </cell>
          <cell r="P2883" t="str">
            <v/>
          </cell>
          <cell r="Q2883" t="str">
            <v/>
          </cell>
          <cell r="R2883" t="str">
            <v/>
          </cell>
        </row>
        <row r="2884">
          <cell r="A2884" t="str">
            <v/>
          </cell>
          <cell r="B2884">
            <v>0</v>
          </cell>
          <cell r="C2884" t="str">
            <v/>
          </cell>
          <cell r="D2884" t="str">
            <v/>
          </cell>
          <cell r="E2884" t="str">
            <v>C</v>
          </cell>
          <cell r="F2884" t="str">
            <v/>
          </cell>
          <cell r="G2884">
            <v>0</v>
          </cell>
          <cell r="H2884">
            <v>0</v>
          </cell>
          <cell r="I2884">
            <v>0</v>
          </cell>
          <cell r="J2884" t="str">
            <v/>
          </cell>
          <cell r="K2884" t="str">
            <v/>
          </cell>
          <cell r="L2884" t="str">
            <v/>
          </cell>
          <cell r="M2884" t="str">
            <v/>
          </cell>
          <cell r="N2884" t="str">
            <v/>
          </cell>
          <cell r="P2884" t="str">
            <v/>
          </cell>
          <cell r="Q2884" t="str">
            <v/>
          </cell>
          <cell r="R2884" t="str">
            <v/>
          </cell>
        </row>
        <row r="2885">
          <cell r="A2885" t="str">
            <v/>
          </cell>
          <cell r="B2885">
            <v>0</v>
          </cell>
          <cell r="C2885" t="str">
            <v/>
          </cell>
          <cell r="D2885" t="str">
            <v/>
          </cell>
          <cell r="E2885" t="str">
            <v>C</v>
          </cell>
          <cell r="F2885" t="str">
            <v/>
          </cell>
          <cell r="G2885">
            <v>0</v>
          </cell>
          <cell r="H2885">
            <v>0</v>
          </cell>
          <cell r="I2885">
            <v>0</v>
          </cell>
          <cell r="J2885" t="str">
            <v/>
          </cell>
          <cell r="K2885" t="str">
            <v/>
          </cell>
          <cell r="L2885" t="str">
            <v/>
          </cell>
          <cell r="M2885" t="str">
            <v/>
          </cell>
          <cell r="N2885" t="str">
            <v/>
          </cell>
          <cell r="P2885" t="str">
            <v/>
          </cell>
          <cell r="Q2885" t="str">
            <v/>
          </cell>
          <cell r="R2885" t="str">
            <v/>
          </cell>
        </row>
        <row r="2886">
          <cell r="A2886" t="str">
            <v/>
          </cell>
          <cell r="B2886">
            <v>0</v>
          </cell>
          <cell r="C2886" t="str">
            <v/>
          </cell>
          <cell r="D2886" t="str">
            <v/>
          </cell>
          <cell r="E2886" t="str">
            <v>C</v>
          </cell>
          <cell r="F2886" t="str">
            <v/>
          </cell>
          <cell r="G2886">
            <v>0</v>
          </cell>
          <cell r="H2886">
            <v>0</v>
          </cell>
          <cell r="I2886">
            <v>0</v>
          </cell>
          <cell r="J2886" t="str">
            <v/>
          </cell>
          <cell r="K2886" t="str">
            <v/>
          </cell>
          <cell r="L2886" t="str">
            <v/>
          </cell>
          <cell r="M2886" t="str">
            <v/>
          </cell>
          <cell r="N2886" t="str">
            <v/>
          </cell>
          <cell r="P2886" t="str">
            <v/>
          </cell>
          <cell r="Q2886" t="str">
            <v/>
          </cell>
          <cell r="R2886" t="str">
            <v/>
          </cell>
        </row>
        <row r="2887">
          <cell r="A2887" t="str">
            <v/>
          </cell>
          <cell r="B2887">
            <v>0</v>
          </cell>
          <cell r="C2887" t="str">
            <v/>
          </cell>
          <cell r="D2887" t="str">
            <v/>
          </cell>
          <cell r="E2887" t="str">
            <v>C</v>
          </cell>
          <cell r="F2887" t="str">
            <v/>
          </cell>
          <cell r="G2887">
            <v>0</v>
          </cell>
          <cell r="H2887">
            <v>0</v>
          </cell>
          <cell r="I2887">
            <v>0</v>
          </cell>
          <cell r="J2887" t="str">
            <v/>
          </cell>
          <cell r="K2887" t="str">
            <v/>
          </cell>
          <cell r="L2887" t="str">
            <v/>
          </cell>
          <cell r="M2887" t="str">
            <v/>
          </cell>
          <cell r="N2887" t="str">
            <v/>
          </cell>
          <cell r="P2887" t="str">
            <v/>
          </cell>
          <cell r="Q2887" t="str">
            <v/>
          </cell>
          <cell r="R2887" t="str">
            <v/>
          </cell>
        </row>
        <row r="2888">
          <cell r="A2888" t="str">
            <v/>
          </cell>
          <cell r="B2888">
            <v>0</v>
          </cell>
          <cell r="C2888" t="str">
            <v/>
          </cell>
          <cell r="D2888" t="str">
            <v/>
          </cell>
          <cell r="E2888" t="str">
            <v>C</v>
          </cell>
          <cell r="F2888" t="str">
            <v/>
          </cell>
          <cell r="G2888">
            <v>0</v>
          </cell>
          <cell r="H2888">
            <v>0</v>
          </cell>
          <cell r="I2888">
            <v>0</v>
          </cell>
          <cell r="J2888" t="str">
            <v/>
          </cell>
          <cell r="K2888" t="str">
            <v/>
          </cell>
          <cell r="L2888" t="str">
            <v/>
          </cell>
          <cell r="M2888" t="str">
            <v/>
          </cell>
          <cell r="N2888" t="str">
            <v/>
          </cell>
          <cell r="P2888" t="str">
            <v/>
          </cell>
          <cell r="Q2888" t="str">
            <v/>
          </cell>
          <cell r="R2888" t="str">
            <v/>
          </cell>
        </row>
        <row r="2889">
          <cell r="A2889" t="str">
            <v/>
          </cell>
          <cell r="B2889">
            <v>0</v>
          </cell>
          <cell r="C2889" t="str">
            <v/>
          </cell>
          <cell r="D2889" t="str">
            <v/>
          </cell>
          <cell r="E2889" t="str">
            <v>C</v>
          </cell>
          <cell r="F2889" t="str">
            <v/>
          </cell>
          <cell r="G2889">
            <v>0</v>
          </cell>
          <cell r="H2889">
            <v>0</v>
          </cell>
          <cell r="I2889">
            <v>0</v>
          </cell>
          <cell r="J2889" t="str">
            <v/>
          </cell>
          <cell r="K2889" t="str">
            <v/>
          </cell>
          <cell r="L2889" t="str">
            <v/>
          </cell>
          <cell r="M2889" t="str">
            <v/>
          </cell>
          <cell r="N2889" t="str">
            <v/>
          </cell>
          <cell r="P2889" t="str">
            <v/>
          </cell>
          <cell r="Q2889" t="str">
            <v/>
          </cell>
          <cell r="R2889" t="str">
            <v/>
          </cell>
        </row>
        <row r="2890">
          <cell r="A2890" t="str">
            <v/>
          </cell>
          <cell r="B2890">
            <v>0</v>
          </cell>
          <cell r="C2890" t="str">
            <v/>
          </cell>
          <cell r="D2890" t="str">
            <v/>
          </cell>
          <cell r="E2890" t="str">
            <v>C</v>
          </cell>
          <cell r="F2890" t="str">
            <v/>
          </cell>
          <cell r="G2890">
            <v>0</v>
          </cell>
          <cell r="H2890">
            <v>0</v>
          </cell>
          <cell r="I2890">
            <v>0</v>
          </cell>
          <cell r="J2890" t="str">
            <v/>
          </cell>
          <cell r="K2890" t="str">
            <v/>
          </cell>
          <cell r="L2890" t="str">
            <v/>
          </cell>
          <cell r="M2890" t="str">
            <v/>
          </cell>
          <cell r="N2890" t="str">
            <v/>
          </cell>
          <cell r="P2890" t="str">
            <v/>
          </cell>
          <cell r="Q2890" t="str">
            <v/>
          </cell>
          <cell r="R2890" t="str">
            <v/>
          </cell>
        </row>
        <row r="2891">
          <cell r="A2891" t="str">
            <v/>
          </cell>
          <cell r="B2891">
            <v>0</v>
          </cell>
          <cell r="C2891" t="str">
            <v/>
          </cell>
          <cell r="D2891" t="str">
            <v/>
          </cell>
          <cell r="E2891" t="str">
            <v>C</v>
          </cell>
          <cell r="F2891" t="str">
            <v/>
          </cell>
          <cell r="G2891">
            <v>0</v>
          </cell>
          <cell r="H2891">
            <v>0</v>
          </cell>
          <cell r="I2891">
            <v>0</v>
          </cell>
          <cell r="J2891" t="str">
            <v/>
          </cell>
          <cell r="K2891" t="str">
            <v/>
          </cell>
          <cell r="L2891" t="str">
            <v/>
          </cell>
          <cell r="M2891" t="str">
            <v/>
          </cell>
          <cell r="N2891" t="str">
            <v/>
          </cell>
          <cell r="P2891" t="str">
            <v/>
          </cell>
          <cell r="Q2891" t="str">
            <v/>
          </cell>
          <cell r="R2891" t="str">
            <v/>
          </cell>
        </row>
        <row r="2892">
          <cell r="A2892" t="str">
            <v/>
          </cell>
          <cell r="B2892">
            <v>0</v>
          </cell>
          <cell r="C2892" t="str">
            <v/>
          </cell>
          <cell r="D2892" t="str">
            <v/>
          </cell>
          <cell r="E2892" t="str">
            <v>C</v>
          </cell>
          <cell r="F2892" t="str">
            <v/>
          </cell>
          <cell r="G2892">
            <v>0</v>
          </cell>
          <cell r="H2892">
            <v>0</v>
          </cell>
          <cell r="I2892">
            <v>0</v>
          </cell>
          <cell r="J2892" t="str">
            <v/>
          </cell>
          <cell r="K2892" t="str">
            <v/>
          </cell>
          <cell r="L2892" t="str">
            <v/>
          </cell>
          <cell r="M2892" t="str">
            <v/>
          </cell>
          <cell r="N2892" t="str">
            <v/>
          </cell>
          <cell r="P2892" t="str">
            <v/>
          </cell>
          <cell r="Q2892" t="str">
            <v/>
          </cell>
          <cell r="R2892" t="str">
            <v/>
          </cell>
        </row>
        <row r="2893">
          <cell r="A2893" t="str">
            <v/>
          </cell>
          <cell r="B2893">
            <v>0</v>
          </cell>
          <cell r="C2893" t="str">
            <v/>
          </cell>
          <cell r="D2893" t="str">
            <v/>
          </cell>
          <cell r="E2893" t="str">
            <v>C</v>
          </cell>
          <cell r="F2893" t="str">
            <v/>
          </cell>
          <cell r="G2893">
            <v>0</v>
          </cell>
          <cell r="H2893">
            <v>0</v>
          </cell>
          <cell r="I2893">
            <v>0</v>
          </cell>
          <cell r="J2893" t="str">
            <v/>
          </cell>
          <cell r="K2893" t="str">
            <v/>
          </cell>
          <cell r="L2893" t="str">
            <v/>
          </cell>
          <cell r="M2893" t="str">
            <v/>
          </cell>
          <cell r="N2893" t="str">
            <v/>
          </cell>
          <cell r="P2893" t="str">
            <v/>
          </cell>
          <cell r="Q2893" t="str">
            <v/>
          </cell>
          <cell r="R2893" t="str">
            <v/>
          </cell>
        </row>
        <row r="2894">
          <cell r="A2894" t="str">
            <v/>
          </cell>
          <cell r="B2894">
            <v>0</v>
          </cell>
          <cell r="C2894" t="str">
            <v/>
          </cell>
          <cell r="D2894" t="str">
            <v/>
          </cell>
          <cell r="E2894" t="str">
            <v>C</v>
          </cell>
          <cell r="F2894" t="str">
            <v/>
          </cell>
          <cell r="G2894">
            <v>0</v>
          </cell>
          <cell r="H2894">
            <v>0</v>
          </cell>
          <cell r="I2894">
            <v>0</v>
          </cell>
          <cell r="J2894" t="str">
            <v/>
          </cell>
          <cell r="K2894" t="str">
            <v/>
          </cell>
          <cell r="L2894" t="str">
            <v/>
          </cell>
          <cell r="M2894" t="str">
            <v/>
          </cell>
          <cell r="N2894" t="str">
            <v/>
          </cell>
          <cell r="P2894" t="str">
            <v/>
          </cell>
          <cell r="Q2894" t="str">
            <v/>
          </cell>
          <cell r="R2894" t="str">
            <v/>
          </cell>
        </row>
        <row r="2895">
          <cell r="A2895" t="str">
            <v/>
          </cell>
          <cell r="B2895">
            <v>0</v>
          </cell>
          <cell r="C2895" t="str">
            <v/>
          </cell>
          <cell r="D2895" t="str">
            <v/>
          </cell>
          <cell r="E2895" t="str">
            <v>C</v>
          </cell>
          <cell r="F2895" t="str">
            <v/>
          </cell>
          <cell r="G2895">
            <v>0</v>
          </cell>
          <cell r="H2895">
            <v>0</v>
          </cell>
          <cell r="I2895">
            <v>0</v>
          </cell>
          <cell r="J2895" t="str">
            <v/>
          </cell>
          <cell r="K2895" t="str">
            <v/>
          </cell>
          <cell r="L2895" t="str">
            <v/>
          </cell>
          <cell r="M2895" t="str">
            <v/>
          </cell>
          <cell r="N2895" t="str">
            <v/>
          </cell>
          <cell r="P2895" t="str">
            <v/>
          </cell>
          <cell r="Q2895" t="str">
            <v/>
          </cell>
          <cell r="R2895" t="str">
            <v/>
          </cell>
        </row>
        <row r="2896">
          <cell r="A2896" t="str">
            <v/>
          </cell>
          <cell r="B2896">
            <v>0</v>
          </cell>
          <cell r="C2896" t="str">
            <v/>
          </cell>
          <cell r="D2896" t="str">
            <v/>
          </cell>
          <cell r="E2896" t="str">
            <v>C</v>
          </cell>
          <cell r="F2896" t="str">
            <v/>
          </cell>
          <cell r="G2896">
            <v>0</v>
          </cell>
          <cell r="H2896">
            <v>0</v>
          </cell>
          <cell r="I2896">
            <v>0</v>
          </cell>
          <cell r="J2896" t="str">
            <v/>
          </cell>
          <cell r="K2896" t="str">
            <v/>
          </cell>
          <cell r="L2896" t="str">
            <v/>
          </cell>
          <cell r="M2896" t="str">
            <v/>
          </cell>
          <cell r="N2896" t="str">
            <v/>
          </cell>
          <cell r="P2896" t="str">
            <v/>
          </cell>
          <cell r="Q2896" t="str">
            <v/>
          </cell>
          <cell r="R2896" t="str">
            <v/>
          </cell>
        </row>
        <row r="2897">
          <cell r="A2897" t="str">
            <v/>
          </cell>
          <cell r="B2897">
            <v>0</v>
          </cell>
          <cell r="C2897" t="str">
            <v/>
          </cell>
          <cell r="D2897" t="str">
            <v/>
          </cell>
          <cell r="E2897" t="str">
            <v>C</v>
          </cell>
          <cell r="F2897" t="str">
            <v/>
          </cell>
          <cell r="G2897">
            <v>0</v>
          </cell>
          <cell r="H2897">
            <v>0</v>
          </cell>
          <cell r="I2897">
            <v>0</v>
          </cell>
          <cell r="J2897" t="str">
            <v/>
          </cell>
          <cell r="K2897" t="str">
            <v/>
          </cell>
          <cell r="L2897" t="str">
            <v/>
          </cell>
          <cell r="M2897" t="str">
            <v/>
          </cell>
          <cell r="N2897" t="str">
            <v/>
          </cell>
          <cell r="P2897" t="str">
            <v/>
          </cell>
          <cell r="Q2897" t="str">
            <v/>
          </cell>
          <cell r="R2897" t="str">
            <v/>
          </cell>
        </row>
        <row r="2898">
          <cell r="A2898" t="str">
            <v/>
          </cell>
          <cell r="B2898">
            <v>0</v>
          </cell>
          <cell r="C2898" t="str">
            <v/>
          </cell>
          <cell r="D2898" t="str">
            <v/>
          </cell>
          <cell r="E2898" t="str">
            <v>C</v>
          </cell>
          <cell r="F2898" t="str">
            <v/>
          </cell>
          <cell r="G2898">
            <v>0</v>
          </cell>
          <cell r="H2898">
            <v>0</v>
          </cell>
          <cell r="I2898">
            <v>0</v>
          </cell>
          <cell r="J2898" t="str">
            <v/>
          </cell>
          <cell r="K2898" t="str">
            <v/>
          </cell>
          <cell r="L2898" t="str">
            <v/>
          </cell>
          <cell r="M2898" t="str">
            <v/>
          </cell>
          <cell r="N2898" t="str">
            <v/>
          </cell>
          <cell r="P2898" t="str">
            <v/>
          </cell>
          <cell r="Q2898" t="str">
            <v/>
          </cell>
          <cell r="R2898" t="str">
            <v/>
          </cell>
        </row>
        <row r="2899">
          <cell r="A2899" t="str">
            <v/>
          </cell>
          <cell r="B2899">
            <v>0</v>
          </cell>
          <cell r="C2899" t="str">
            <v/>
          </cell>
          <cell r="D2899" t="str">
            <v/>
          </cell>
          <cell r="E2899" t="str">
            <v>C</v>
          </cell>
          <cell r="F2899" t="str">
            <v/>
          </cell>
          <cell r="G2899">
            <v>0</v>
          </cell>
          <cell r="H2899">
            <v>0</v>
          </cell>
          <cell r="I2899">
            <v>0</v>
          </cell>
          <cell r="J2899" t="str">
            <v/>
          </cell>
          <cell r="K2899" t="str">
            <v/>
          </cell>
          <cell r="L2899" t="str">
            <v/>
          </cell>
          <cell r="M2899" t="str">
            <v/>
          </cell>
          <cell r="N2899" t="str">
            <v/>
          </cell>
          <cell r="P2899" t="str">
            <v/>
          </cell>
          <cell r="Q2899" t="str">
            <v/>
          </cell>
          <cell r="R2899" t="str">
            <v/>
          </cell>
        </row>
        <row r="2900">
          <cell r="A2900" t="str">
            <v/>
          </cell>
          <cell r="B2900">
            <v>0</v>
          </cell>
          <cell r="C2900" t="str">
            <v/>
          </cell>
          <cell r="D2900" t="str">
            <v/>
          </cell>
          <cell r="E2900" t="str">
            <v>C</v>
          </cell>
          <cell r="F2900" t="str">
            <v/>
          </cell>
          <cell r="G2900">
            <v>0</v>
          </cell>
          <cell r="H2900">
            <v>0</v>
          </cell>
          <cell r="I2900">
            <v>0</v>
          </cell>
          <cell r="J2900" t="str">
            <v/>
          </cell>
          <cell r="K2900" t="str">
            <v/>
          </cell>
          <cell r="L2900" t="str">
            <v/>
          </cell>
          <cell r="M2900" t="str">
            <v/>
          </cell>
          <cell r="N2900" t="str">
            <v/>
          </cell>
          <cell r="P2900" t="str">
            <v/>
          </cell>
          <cell r="Q2900" t="str">
            <v/>
          </cell>
          <cell r="R2900" t="str">
            <v/>
          </cell>
        </row>
        <row r="2901">
          <cell r="A2901" t="str">
            <v/>
          </cell>
          <cell r="B2901">
            <v>0</v>
          </cell>
          <cell r="C2901" t="str">
            <v/>
          </cell>
          <cell r="D2901" t="str">
            <v/>
          </cell>
          <cell r="E2901" t="str">
            <v>C</v>
          </cell>
          <cell r="F2901" t="str">
            <v/>
          </cell>
          <cell r="G2901">
            <v>0</v>
          </cell>
          <cell r="H2901">
            <v>0</v>
          </cell>
          <cell r="I2901">
            <v>0</v>
          </cell>
          <cell r="J2901" t="str">
            <v/>
          </cell>
          <cell r="K2901" t="str">
            <v/>
          </cell>
          <cell r="L2901" t="str">
            <v/>
          </cell>
          <cell r="M2901" t="str">
            <v/>
          </cell>
          <cell r="N2901" t="str">
            <v/>
          </cell>
          <cell r="P2901" t="str">
            <v/>
          </cell>
          <cell r="Q2901" t="str">
            <v/>
          </cell>
          <cell r="R2901" t="str">
            <v/>
          </cell>
        </row>
        <row r="2902">
          <cell r="A2902" t="str">
            <v/>
          </cell>
          <cell r="B2902">
            <v>0</v>
          </cell>
          <cell r="C2902" t="str">
            <v/>
          </cell>
          <cell r="D2902" t="str">
            <v/>
          </cell>
          <cell r="E2902" t="str">
            <v>C</v>
          </cell>
          <cell r="F2902" t="str">
            <v/>
          </cell>
          <cell r="G2902">
            <v>0</v>
          </cell>
          <cell r="H2902">
            <v>0</v>
          </cell>
          <cell r="I2902">
            <v>0</v>
          </cell>
          <cell r="J2902" t="str">
            <v/>
          </cell>
          <cell r="K2902" t="str">
            <v/>
          </cell>
          <cell r="L2902" t="str">
            <v/>
          </cell>
          <cell r="M2902" t="str">
            <v/>
          </cell>
          <cell r="N2902" t="str">
            <v/>
          </cell>
          <cell r="P2902" t="str">
            <v/>
          </cell>
          <cell r="Q2902" t="str">
            <v/>
          </cell>
          <cell r="R2902" t="str">
            <v/>
          </cell>
        </row>
        <row r="2903">
          <cell r="A2903" t="str">
            <v/>
          </cell>
          <cell r="B2903">
            <v>0</v>
          </cell>
          <cell r="C2903" t="str">
            <v/>
          </cell>
          <cell r="D2903" t="str">
            <v/>
          </cell>
          <cell r="E2903" t="str">
            <v>C</v>
          </cell>
          <cell r="F2903" t="str">
            <v/>
          </cell>
          <cell r="G2903">
            <v>0</v>
          </cell>
          <cell r="H2903">
            <v>0</v>
          </cell>
          <cell r="I2903">
            <v>0</v>
          </cell>
          <cell r="J2903" t="str">
            <v/>
          </cell>
          <cell r="K2903" t="str">
            <v/>
          </cell>
          <cell r="L2903" t="str">
            <v/>
          </cell>
          <cell r="M2903" t="str">
            <v/>
          </cell>
          <cell r="N2903" t="str">
            <v/>
          </cell>
          <cell r="P2903" t="str">
            <v/>
          </cell>
          <cell r="Q2903" t="str">
            <v/>
          </cell>
          <cell r="R2903" t="str">
            <v/>
          </cell>
        </row>
        <row r="2904">
          <cell r="A2904" t="str">
            <v/>
          </cell>
          <cell r="B2904">
            <v>0</v>
          </cell>
          <cell r="C2904" t="str">
            <v/>
          </cell>
          <cell r="D2904" t="str">
            <v/>
          </cell>
          <cell r="E2904" t="str">
            <v>C</v>
          </cell>
          <cell r="F2904" t="str">
            <v/>
          </cell>
          <cell r="G2904">
            <v>0</v>
          </cell>
          <cell r="H2904">
            <v>0</v>
          </cell>
          <cell r="I2904">
            <v>0</v>
          </cell>
          <cell r="J2904" t="str">
            <v/>
          </cell>
          <cell r="K2904" t="str">
            <v/>
          </cell>
          <cell r="L2904" t="str">
            <v/>
          </cell>
          <cell r="M2904" t="str">
            <v/>
          </cell>
          <cell r="N2904" t="str">
            <v/>
          </cell>
          <cell r="P2904" t="str">
            <v/>
          </cell>
          <cell r="Q2904" t="str">
            <v/>
          </cell>
          <cell r="R2904" t="str">
            <v/>
          </cell>
        </row>
        <row r="2905">
          <cell r="A2905" t="str">
            <v/>
          </cell>
          <cell r="B2905">
            <v>0</v>
          </cell>
          <cell r="C2905" t="str">
            <v/>
          </cell>
          <cell r="D2905" t="str">
            <v/>
          </cell>
          <cell r="E2905" t="str">
            <v>C</v>
          </cell>
          <cell r="F2905" t="str">
            <v/>
          </cell>
          <cell r="G2905">
            <v>0</v>
          </cell>
          <cell r="H2905">
            <v>0</v>
          </cell>
          <cell r="I2905">
            <v>0</v>
          </cell>
          <cell r="J2905" t="str">
            <v/>
          </cell>
          <cell r="K2905" t="str">
            <v/>
          </cell>
          <cell r="L2905" t="str">
            <v/>
          </cell>
          <cell r="M2905" t="str">
            <v/>
          </cell>
          <cell r="N2905" t="str">
            <v/>
          </cell>
          <cell r="P2905" t="str">
            <v/>
          </cell>
          <cell r="Q2905" t="str">
            <v/>
          </cell>
          <cell r="R2905" t="str">
            <v/>
          </cell>
        </row>
        <row r="2906">
          <cell r="A2906" t="str">
            <v/>
          </cell>
          <cell r="B2906">
            <v>0</v>
          </cell>
          <cell r="C2906" t="str">
            <v/>
          </cell>
          <cell r="D2906" t="str">
            <v/>
          </cell>
          <cell r="E2906" t="str">
            <v>C</v>
          </cell>
          <cell r="F2906" t="str">
            <v/>
          </cell>
          <cell r="G2906">
            <v>0</v>
          </cell>
          <cell r="H2906">
            <v>0</v>
          </cell>
          <cell r="I2906">
            <v>0</v>
          </cell>
          <cell r="J2906" t="str">
            <v/>
          </cell>
          <cell r="K2906" t="str">
            <v/>
          </cell>
          <cell r="L2906" t="str">
            <v/>
          </cell>
          <cell r="M2906" t="str">
            <v/>
          </cell>
          <cell r="N2906" t="str">
            <v/>
          </cell>
          <cell r="P2906" t="str">
            <v/>
          </cell>
          <cell r="Q2906" t="str">
            <v/>
          </cell>
          <cell r="R2906" t="str">
            <v/>
          </cell>
        </row>
        <row r="2907">
          <cell r="A2907" t="str">
            <v/>
          </cell>
          <cell r="B2907">
            <v>0</v>
          </cell>
          <cell r="C2907" t="str">
            <v/>
          </cell>
          <cell r="D2907" t="str">
            <v/>
          </cell>
          <cell r="E2907" t="str">
            <v>C</v>
          </cell>
          <cell r="F2907" t="str">
            <v/>
          </cell>
          <cell r="G2907">
            <v>0</v>
          </cell>
          <cell r="H2907">
            <v>0</v>
          </cell>
          <cell r="I2907">
            <v>0</v>
          </cell>
          <cell r="J2907" t="str">
            <v/>
          </cell>
          <cell r="K2907" t="str">
            <v/>
          </cell>
          <cell r="L2907" t="str">
            <v/>
          </cell>
          <cell r="M2907" t="str">
            <v/>
          </cell>
          <cell r="N2907" t="str">
            <v/>
          </cell>
          <cell r="P2907" t="str">
            <v/>
          </cell>
          <cell r="Q2907" t="str">
            <v/>
          </cell>
          <cell r="R2907" t="str">
            <v/>
          </cell>
        </row>
        <row r="2908">
          <cell r="A2908" t="str">
            <v/>
          </cell>
          <cell r="B2908">
            <v>0</v>
          </cell>
          <cell r="C2908" t="str">
            <v/>
          </cell>
          <cell r="D2908" t="str">
            <v/>
          </cell>
          <cell r="E2908" t="str">
            <v>C</v>
          </cell>
          <cell r="F2908" t="str">
            <v/>
          </cell>
          <cell r="G2908">
            <v>0</v>
          </cell>
          <cell r="H2908">
            <v>0</v>
          </cell>
          <cell r="I2908">
            <v>0</v>
          </cell>
          <cell r="J2908" t="str">
            <v/>
          </cell>
          <cell r="K2908" t="str">
            <v/>
          </cell>
          <cell r="L2908" t="str">
            <v/>
          </cell>
          <cell r="M2908" t="str">
            <v/>
          </cell>
          <cell r="N2908" t="str">
            <v/>
          </cell>
          <cell r="P2908" t="str">
            <v/>
          </cell>
          <cell r="Q2908" t="str">
            <v/>
          </cell>
          <cell r="R2908" t="str">
            <v/>
          </cell>
        </row>
        <row r="2909">
          <cell r="A2909" t="str">
            <v/>
          </cell>
          <cell r="B2909">
            <v>0</v>
          </cell>
          <cell r="C2909" t="str">
            <v/>
          </cell>
          <cell r="D2909" t="str">
            <v/>
          </cell>
          <cell r="E2909" t="str">
            <v>C</v>
          </cell>
          <cell r="F2909" t="str">
            <v/>
          </cell>
          <cell r="G2909">
            <v>0</v>
          </cell>
          <cell r="H2909">
            <v>0</v>
          </cell>
          <cell r="I2909">
            <v>0</v>
          </cell>
          <cell r="J2909" t="str">
            <v/>
          </cell>
          <cell r="K2909" t="str">
            <v/>
          </cell>
          <cell r="L2909" t="str">
            <v/>
          </cell>
          <cell r="M2909" t="str">
            <v/>
          </cell>
          <cell r="N2909" t="str">
            <v/>
          </cell>
          <cell r="P2909" t="str">
            <v/>
          </cell>
          <cell r="Q2909" t="str">
            <v/>
          </cell>
          <cell r="R2909" t="str">
            <v/>
          </cell>
        </row>
        <row r="2910">
          <cell r="A2910" t="str">
            <v/>
          </cell>
          <cell r="B2910">
            <v>0</v>
          </cell>
          <cell r="C2910" t="str">
            <v/>
          </cell>
          <cell r="D2910" t="str">
            <v/>
          </cell>
          <cell r="E2910" t="str">
            <v>C</v>
          </cell>
          <cell r="F2910" t="str">
            <v/>
          </cell>
          <cell r="G2910">
            <v>0</v>
          </cell>
          <cell r="H2910">
            <v>0</v>
          </cell>
          <cell r="I2910">
            <v>0</v>
          </cell>
          <cell r="J2910" t="str">
            <v/>
          </cell>
          <cell r="K2910" t="str">
            <v/>
          </cell>
          <cell r="L2910" t="str">
            <v/>
          </cell>
          <cell r="M2910" t="str">
            <v/>
          </cell>
          <cell r="N2910" t="str">
            <v/>
          </cell>
          <cell r="P2910" t="str">
            <v/>
          </cell>
          <cell r="Q2910" t="str">
            <v/>
          </cell>
          <cell r="R2910" t="str">
            <v/>
          </cell>
        </row>
        <row r="2911">
          <cell r="A2911" t="str">
            <v/>
          </cell>
          <cell r="B2911">
            <v>0</v>
          </cell>
          <cell r="C2911" t="str">
            <v/>
          </cell>
          <cell r="D2911" t="str">
            <v/>
          </cell>
          <cell r="E2911" t="str">
            <v>C</v>
          </cell>
          <cell r="F2911" t="str">
            <v/>
          </cell>
          <cell r="G2911">
            <v>0</v>
          </cell>
          <cell r="H2911">
            <v>0</v>
          </cell>
          <cell r="I2911">
            <v>0</v>
          </cell>
          <cell r="J2911" t="str">
            <v/>
          </cell>
          <cell r="K2911" t="str">
            <v/>
          </cell>
          <cell r="L2911" t="str">
            <v/>
          </cell>
          <cell r="M2911" t="str">
            <v/>
          </cell>
          <cell r="N2911" t="str">
            <v/>
          </cell>
          <cell r="P2911" t="str">
            <v/>
          </cell>
          <cell r="Q2911" t="str">
            <v/>
          </cell>
          <cell r="R2911" t="str">
            <v/>
          </cell>
        </row>
        <row r="2912">
          <cell r="A2912" t="str">
            <v/>
          </cell>
          <cell r="B2912">
            <v>0</v>
          </cell>
          <cell r="C2912" t="str">
            <v/>
          </cell>
          <cell r="D2912" t="str">
            <v/>
          </cell>
          <cell r="E2912" t="str">
            <v>C</v>
          </cell>
          <cell r="F2912" t="str">
            <v/>
          </cell>
          <cell r="G2912">
            <v>0</v>
          </cell>
          <cell r="H2912">
            <v>0</v>
          </cell>
          <cell r="I2912">
            <v>0</v>
          </cell>
          <cell r="J2912" t="str">
            <v/>
          </cell>
          <cell r="K2912" t="str">
            <v/>
          </cell>
          <cell r="L2912" t="str">
            <v/>
          </cell>
          <cell r="M2912" t="str">
            <v/>
          </cell>
          <cell r="N2912" t="str">
            <v/>
          </cell>
          <cell r="P2912" t="str">
            <v/>
          </cell>
          <cell r="Q2912" t="str">
            <v/>
          </cell>
          <cell r="R2912" t="str">
            <v/>
          </cell>
        </row>
        <row r="2913">
          <cell r="A2913" t="str">
            <v/>
          </cell>
          <cell r="B2913">
            <v>0</v>
          </cell>
          <cell r="C2913" t="str">
            <v/>
          </cell>
          <cell r="D2913" t="str">
            <v/>
          </cell>
          <cell r="E2913" t="str">
            <v>C</v>
          </cell>
          <cell r="F2913" t="str">
            <v/>
          </cell>
          <cell r="G2913">
            <v>0</v>
          </cell>
          <cell r="H2913">
            <v>0</v>
          </cell>
          <cell r="I2913">
            <v>0</v>
          </cell>
          <cell r="J2913" t="str">
            <v/>
          </cell>
          <cell r="K2913" t="str">
            <v/>
          </cell>
          <cell r="L2913" t="str">
            <v/>
          </cell>
          <cell r="M2913" t="str">
            <v/>
          </cell>
          <cell r="N2913" t="str">
            <v/>
          </cell>
          <cell r="P2913" t="str">
            <v/>
          </cell>
          <cell r="Q2913" t="str">
            <v/>
          </cell>
          <cell r="R2913" t="str">
            <v/>
          </cell>
        </row>
        <row r="2914">
          <cell r="A2914" t="str">
            <v/>
          </cell>
          <cell r="B2914">
            <v>0</v>
          </cell>
          <cell r="C2914" t="str">
            <v/>
          </cell>
          <cell r="D2914" t="str">
            <v/>
          </cell>
          <cell r="E2914" t="str">
            <v>C</v>
          </cell>
          <cell r="F2914" t="str">
            <v/>
          </cell>
          <cell r="G2914">
            <v>0</v>
          </cell>
          <cell r="H2914">
            <v>0</v>
          </cell>
          <cell r="I2914">
            <v>0</v>
          </cell>
          <cell r="J2914" t="str">
            <v/>
          </cell>
          <cell r="K2914" t="str">
            <v/>
          </cell>
          <cell r="L2914" t="str">
            <v/>
          </cell>
          <cell r="M2914" t="str">
            <v/>
          </cell>
          <cell r="N2914" t="str">
            <v/>
          </cell>
          <cell r="P2914" t="str">
            <v/>
          </cell>
          <cell r="Q2914" t="str">
            <v/>
          </cell>
          <cell r="R2914" t="str">
            <v/>
          </cell>
        </row>
        <row r="2915">
          <cell r="A2915" t="str">
            <v/>
          </cell>
          <cell r="B2915">
            <v>0</v>
          </cell>
          <cell r="C2915" t="str">
            <v/>
          </cell>
          <cell r="D2915" t="str">
            <v/>
          </cell>
          <cell r="E2915" t="str">
            <v>C</v>
          </cell>
          <cell r="F2915" t="str">
            <v/>
          </cell>
          <cell r="G2915">
            <v>0</v>
          </cell>
          <cell r="H2915">
            <v>0</v>
          </cell>
          <cell r="I2915">
            <v>0</v>
          </cell>
          <cell r="J2915" t="str">
            <v/>
          </cell>
          <cell r="K2915" t="str">
            <v/>
          </cell>
          <cell r="L2915" t="str">
            <v/>
          </cell>
          <cell r="M2915" t="str">
            <v/>
          </cell>
          <cell r="N2915" t="str">
            <v/>
          </cell>
          <cell r="P2915" t="str">
            <v/>
          </cell>
          <cell r="Q2915" t="str">
            <v/>
          </cell>
          <cell r="R2915" t="str">
            <v/>
          </cell>
        </row>
        <row r="2916">
          <cell r="A2916" t="str">
            <v/>
          </cell>
          <cell r="B2916">
            <v>0</v>
          </cell>
          <cell r="C2916" t="str">
            <v/>
          </cell>
          <cell r="D2916" t="str">
            <v/>
          </cell>
          <cell r="E2916" t="str">
            <v>C</v>
          </cell>
          <cell r="F2916" t="str">
            <v/>
          </cell>
          <cell r="G2916">
            <v>0</v>
          </cell>
          <cell r="H2916">
            <v>0</v>
          </cell>
          <cell r="I2916">
            <v>0</v>
          </cell>
          <cell r="J2916" t="str">
            <v/>
          </cell>
          <cell r="K2916" t="str">
            <v/>
          </cell>
          <cell r="L2916" t="str">
            <v/>
          </cell>
          <cell r="M2916" t="str">
            <v/>
          </cell>
          <cell r="N2916" t="str">
            <v/>
          </cell>
          <cell r="P2916" t="str">
            <v/>
          </cell>
          <cell r="Q2916" t="str">
            <v/>
          </cell>
          <cell r="R2916" t="str">
            <v/>
          </cell>
        </row>
        <row r="2917">
          <cell r="A2917" t="str">
            <v/>
          </cell>
          <cell r="B2917">
            <v>0</v>
          </cell>
          <cell r="C2917" t="str">
            <v/>
          </cell>
          <cell r="D2917" t="str">
            <v/>
          </cell>
          <cell r="E2917" t="str">
            <v>C</v>
          </cell>
          <cell r="F2917" t="str">
            <v/>
          </cell>
          <cell r="G2917">
            <v>0</v>
          </cell>
          <cell r="H2917">
            <v>0</v>
          </cell>
          <cell r="I2917">
            <v>0</v>
          </cell>
          <cell r="J2917" t="str">
            <v/>
          </cell>
          <cell r="K2917" t="str">
            <v/>
          </cell>
          <cell r="L2917" t="str">
            <v/>
          </cell>
          <cell r="M2917" t="str">
            <v/>
          </cell>
          <cell r="N2917" t="str">
            <v/>
          </cell>
          <cell r="P2917" t="str">
            <v/>
          </cell>
          <cell r="Q2917" t="str">
            <v/>
          </cell>
          <cell r="R2917" t="str">
            <v/>
          </cell>
        </row>
        <row r="2918">
          <cell r="A2918" t="str">
            <v/>
          </cell>
          <cell r="B2918">
            <v>0</v>
          </cell>
          <cell r="C2918" t="str">
            <v/>
          </cell>
          <cell r="D2918" t="str">
            <v/>
          </cell>
          <cell r="E2918" t="str">
            <v>C</v>
          </cell>
          <cell r="F2918" t="str">
            <v/>
          </cell>
          <cell r="G2918">
            <v>0</v>
          </cell>
          <cell r="H2918">
            <v>0</v>
          </cell>
          <cell r="I2918">
            <v>0</v>
          </cell>
          <cell r="J2918" t="str">
            <v/>
          </cell>
          <cell r="K2918" t="str">
            <v/>
          </cell>
          <cell r="L2918" t="str">
            <v/>
          </cell>
          <cell r="M2918" t="str">
            <v/>
          </cell>
          <cell r="N2918" t="str">
            <v/>
          </cell>
          <cell r="P2918" t="str">
            <v/>
          </cell>
          <cell r="Q2918" t="str">
            <v/>
          </cell>
          <cell r="R2918" t="str">
            <v/>
          </cell>
        </row>
        <row r="2919">
          <cell r="A2919" t="str">
            <v/>
          </cell>
          <cell r="B2919">
            <v>0</v>
          </cell>
          <cell r="C2919" t="str">
            <v/>
          </cell>
          <cell r="D2919" t="str">
            <v/>
          </cell>
          <cell r="E2919" t="str">
            <v>C</v>
          </cell>
          <cell r="F2919" t="str">
            <v/>
          </cell>
          <cell r="G2919">
            <v>0</v>
          </cell>
          <cell r="H2919">
            <v>0</v>
          </cell>
          <cell r="I2919">
            <v>0</v>
          </cell>
          <cell r="J2919" t="str">
            <v/>
          </cell>
          <cell r="K2919" t="str">
            <v/>
          </cell>
          <cell r="L2919" t="str">
            <v/>
          </cell>
          <cell r="M2919" t="str">
            <v/>
          </cell>
          <cell r="N2919" t="str">
            <v/>
          </cell>
          <cell r="P2919" t="str">
            <v/>
          </cell>
          <cell r="Q2919" t="str">
            <v/>
          </cell>
          <cell r="R2919" t="str">
            <v/>
          </cell>
        </row>
        <row r="2920">
          <cell r="A2920" t="str">
            <v/>
          </cell>
          <cell r="B2920">
            <v>0</v>
          </cell>
          <cell r="C2920" t="str">
            <v/>
          </cell>
          <cell r="D2920" t="str">
            <v/>
          </cell>
          <cell r="E2920" t="str">
            <v>C</v>
          </cell>
          <cell r="F2920" t="str">
            <v/>
          </cell>
          <cell r="G2920">
            <v>0</v>
          </cell>
          <cell r="H2920">
            <v>0</v>
          </cell>
          <cell r="I2920">
            <v>0</v>
          </cell>
          <cell r="J2920" t="str">
            <v/>
          </cell>
          <cell r="K2920" t="str">
            <v/>
          </cell>
          <cell r="L2920" t="str">
            <v/>
          </cell>
          <cell r="M2920" t="str">
            <v/>
          </cell>
          <cell r="N2920" t="str">
            <v/>
          </cell>
          <cell r="P2920" t="str">
            <v/>
          </cell>
          <cell r="Q2920" t="str">
            <v/>
          </cell>
          <cell r="R2920" t="str">
            <v/>
          </cell>
        </row>
        <row r="2921">
          <cell r="A2921" t="str">
            <v/>
          </cell>
          <cell r="B2921">
            <v>0</v>
          </cell>
          <cell r="C2921" t="str">
            <v/>
          </cell>
          <cell r="D2921" t="str">
            <v/>
          </cell>
          <cell r="E2921" t="str">
            <v>C</v>
          </cell>
          <cell r="F2921" t="str">
            <v/>
          </cell>
          <cell r="G2921">
            <v>0</v>
          </cell>
          <cell r="H2921">
            <v>0</v>
          </cell>
          <cell r="I2921">
            <v>0</v>
          </cell>
          <cell r="J2921" t="str">
            <v/>
          </cell>
          <cell r="K2921" t="str">
            <v/>
          </cell>
          <cell r="L2921" t="str">
            <v/>
          </cell>
          <cell r="M2921" t="str">
            <v/>
          </cell>
          <cell r="N2921" t="str">
            <v/>
          </cell>
          <cell r="P2921" t="str">
            <v/>
          </cell>
          <cell r="Q2921" t="str">
            <v/>
          </cell>
          <cell r="R2921" t="str">
            <v/>
          </cell>
        </row>
        <row r="2922">
          <cell r="A2922" t="str">
            <v/>
          </cell>
          <cell r="B2922">
            <v>0</v>
          </cell>
          <cell r="C2922" t="str">
            <v/>
          </cell>
          <cell r="D2922" t="str">
            <v/>
          </cell>
          <cell r="E2922" t="str">
            <v>C</v>
          </cell>
          <cell r="F2922" t="str">
            <v/>
          </cell>
          <cell r="G2922">
            <v>0</v>
          </cell>
          <cell r="H2922">
            <v>0</v>
          </cell>
          <cell r="I2922">
            <v>0</v>
          </cell>
          <cell r="J2922" t="str">
            <v/>
          </cell>
          <cell r="K2922" t="str">
            <v/>
          </cell>
          <cell r="L2922" t="str">
            <v/>
          </cell>
          <cell r="M2922" t="str">
            <v/>
          </cell>
          <cell r="N2922" t="str">
            <v/>
          </cell>
          <cell r="P2922" t="str">
            <v/>
          </cell>
          <cell r="Q2922" t="str">
            <v/>
          </cell>
          <cell r="R2922" t="str">
            <v/>
          </cell>
        </row>
        <row r="2923">
          <cell r="A2923" t="str">
            <v/>
          </cell>
          <cell r="B2923">
            <v>0</v>
          </cell>
          <cell r="C2923" t="str">
            <v/>
          </cell>
          <cell r="D2923" t="str">
            <v/>
          </cell>
          <cell r="E2923" t="str">
            <v>C</v>
          </cell>
          <cell r="F2923" t="str">
            <v/>
          </cell>
          <cell r="G2923">
            <v>0</v>
          </cell>
          <cell r="H2923">
            <v>0</v>
          </cell>
          <cell r="I2923">
            <v>0</v>
          </cell>
          <cell r="J2923" t="str">
            <v/>
          </cell>
          <cell r="K2923" t="str">
            <v/>
          </cell>
          <cell r="L2923" t="str">
            <v/>
          </cell>
          <cell r="M2923" t="str">
            <v/>
          </cell>
          <cell r="N2923" t="str">
            <v/>
          </cell>
          <cell r="P2923" t="str">
            <v/>
          </cell>
          <cell r="Q2923" t="str">
            <v/>
          </cell>
          <cell r="R2923" t="str">
            <v/>
          </cell>
        </row>
        <row r="2924">
          <cell r="A2924" t="str">
            <v/>
          </cell>
          <cell r="B2924">
            <v>0</v>
          </cell>
          <cell r="C2924" t="str">
            <v/>
          </cell>
          <cell r="D2924" t="str">
            <v/>
          </cell>
          <cell r="E2924" t="str">
            <v>C</v>
          </cell>
          <cell r="F2924" t="str">
            <v/>
          </cell>
          <cell r="G2924">
            <v>0</v>
          </cell>
          <cell r="H2924">
            <v>0</v>
          </cell>
          <cell r="I2924">
            <v>0</v>
          </cell>
          <cell r="J2924" t="str">
            <v/>
          </cell>
          <cell r="K2924" t="str">
            <v/>
          </cell>
          <cell r="L2924" t="str">
            <v/>
          </cell>
          <cell r="M2924" t="str">
            <v/>
          </cell>
          <cell r="N2924" t="str">
            <v/>
          </cell>
          <cell r="P2924" t="str">
            <v/>
          </cell>
          <cell r="Q2924" t="str">
            <v/>
          </cell>
          <cell r="R2924" t="str">
            <v/>
          </cell>
        </row>
        <row r="2925">
          <cell r="A2925" t="str">
            <v/>
          </cell>
          <cell r="B2925">
            <v>0</v>
          </cell>
          <cell r="C2925" t="str">
            <v/>
          </cell>
          <cell r="D2925" t="str">
            <v/>
          </cell>
          <cell r="E2925" t="str">
            <v>C</v>
          </cell>
          <cell r="F2925" t="str">
            <v/>
          </cell>
          <cell r="G2925">
            <v>0</v>
          </cell>
          <cell r="H2925">
            <v>0</v>
          </cell>
          <cell r="I2925">
            <v>0</v>
          </cell>
          <cell r="J2925" t="str">
            <v/>
          </cell>
          <cell r="K2925" t="str">
            <v/>
          </cell>
          <cell r="L2925" t="str">
            <v/>
          </cell>
          <cell r="M2925" t="str">
            <v/>
          </cell>
          <cell r="N2925" t="str">
            <v/>
          </cell>
          <cell r="P2925" t="str">
            <v/>
          </cell>
          <cell r="Q2925" t="str">
            <v/>
          </cell>
          <cell r="R2925" t="str">
            <v/>
          </cell>
        </row>
        <row r="2926">
          <cell r="A2926" t="str">
            <v/>
          </cell>
          <cell r="B2926">
            <v>0</v>
          </cell>
          <cell r="C2926" t="str">
            <v/>
          </cell>
          <cell r="D2926" t="str">
            <v/>
          </cell>
          <cell r="E2926" t="str">
            <v>C</v>
          </cell>
          <cell r="F2926" t="str">
            <v/>
          </cell>
          <cell r="G2926">
            <v>0</v>
          </cell>
          <cell r="H2926">
            <v>0</v>
          </cell>
          <cell r="I2926">
            <v>0</v>
          </cell>
          <cell r="J2926" t="str">
            <v/>
          </cell>
          <cell r="K2926" t="str">
            <v/>
          </cell>
          <cell r="L2926" t="str">
            <v/>
          </cell>
          <cell r="M2926" t="str">
            <v/>
          </cell>
          <cell r="N2926" t="str">
            <v/>
          </cell>
          <cell r="P2926" t="str">
            <v/>
          </cell>
          <cell r="Q2926" t="str">
            <v/>
          </cell>
          <cell r="R2926" t="str">
            <v/>
          </cell>
        </row>
        <row r="2927">
          <cell r="A2927" t="str">
            <v/>
          </cell>
          <cell r="B2927">
            <v>0</v>
          </cell>
          <cell r="C2927" t="str">
            <v/>
          </cell>
          <cell r="D2927" t="str">
            <v/>
          </cell>
          <cell r="E2927" t="str">
            <v>C</v>
          </cell>
          <cell r="F2927" t="str">
            <v/>
          </cell>
          <cell r="G2927">
            <v>0</v>
          </cell>
          <cell r="H2927">
            <v>0</v>
          </cell>
          <cell r="I2927">
            <v>0</v>
          </cell>
          <cell r="J2927" t="str">
            <v/>
          </cell>
          <cell r="K2927" t="str">
            <v/>
          </cell>
          <cell r="L2927" t="str">
            <v/>
          </cell>
          <cell r="M2927" t="str">
            <v/>
          </cell>
          <cell r="N2927" t="str">
            <v/>
          </cell>
          <cell r="P2927" t="str">
            <v/>
          </cell>
          <cell r="Q2927" t="str">
            <v/>
          </cell>
          <cell r="R2927" t="str">
            <v/>
          </cell>
        </row>
        <row r="2928">
          <cell r="A2928" t="str">
            <v/>
          </cell>
          <cell r="B2928">
            <v>0</v>
          </cell>
          <cell r="C2928" t="str">
            <v/>
          </cell>
          <cell r="D2928" t="str">
            <v/>
          </cell>
          <cell r="E2928" t="str">
            <v>C</v>
          </cell>
          <cell r="F2928" t="str">
            <v/>
          </cell>
          <cell r="G2928">
            <v>0</v>
          </cell>
          <cell r="H2928">
            <v>0</v>
          </cell>
          <cell r="I2928">
            <v>0</v>
          </cell>
          <cell r="J2928" t="str">
            <v/>
          </cell>
          <cell r="K2928" t="str">
            <v/>
          </cell>
          <cell r="L2928" t="str">
            <v/>
          </cell>
          <cell r="M2928" t="str">
            <v/>
          </cell>
          <cell r="N2928" t="str">
            <v/>
          </cell>
          <cell r="P2928" t="str">
            <v/>
          </cell>
          <cell r="Q2928" t="str">
            <v/>
          </cell>
          <cell r="R2928" t="str">
            <v/>
          </cell>
        </row>
        <row r="2929">
          <cell r="A2929" t="str">
            <v/>
          </cell>
          <cell r="B2929">
            <v>0</v>
          </cell>
          <cell r="C2929" t="str">
            <v/>
          </cell>
          <cell r="D2929" t="str">
            <v/>
          </cell>
          <cell r="E2929" t="str">
            <v>C</v>
          </cell>
          <cell r="F2929" t="str">
            <v/>
          </cell>
          <cell r="G2929">
            <v>0</v>
          </cell>
          <cell r="H2929">
            <v>0</v>
          </cell>
          <cell r="I2929">
            <v>0</v>
          </cell>
          <cell r="J2929" t="str">
            <v/>
          </cell>
          <cell r="K2929" t="str">
            <v/>
          </cell>
          <cell r="L2929" t="str">
            <v/>
          </cell>
          <cell r="M2929" t="str">
            <v/>
          </cell>
          <cell r="N2929" t="str">
            <v/>
          </cell>
          <cell r="P2929" t="str">
            <v/>
          </cell>
          <cell r="Q2929" t="str">
            <v/>
          </cell>
          <cell r="R2929" t="str">
            <v/>
          </cell>
        </row>
        <row r="2930">
          <cell r="A2930" t="str">
            <v/>
          </cell>
          <cell r="B2930">
            <v>0</v>
          </cell>
          <cell r="C2930" t="str">
            <v/>
          </cell>
          <cell r="D2930" t="str">
            <v/>
          </cell>
          <cell r="E2930" t="str">
            <v>C</v>
          </cell>
          <cell r="F2930" t="str">
            <v/>
          </cell>
          <cell r="G2930">
            <v>0</v>
          </cell>
          <cell r="H2930">
            <v>0</v>
          </cell>
          <cell r="I2930">
            <v>0</v>
          </cell>
          <cell r="J2930" t="str">
            <v/>
          </cell>
          <cell r="K2930" t="str">
            <v/>
          </cell>
          <cell r="L2930" t="str">
            <v/>
          </cell>
          <cell r="M2930" t="str">
            <v/>
          </cell>
          <cell r="N2930" t="str">
            <v/>
          </cell>
          <cell r="P2930" t="str">
            <v/>
          </cell>
          <cell r="Q2930" t="str">
            <v/>
          </cell>
          <cell r="R2930" t="str">
            <v/>
          </cell>
        </row>
        <row r="2931">
          <cell r="A2931" t="str">
            <v/>
          </cell>
          <cell r="B2931">
            <v>0</v>
          </cell>
          <cell r="C2931" t="str">
            <v/>
          </cell>
          <cell r="D2931" t="str">
            <v/>
          </cell>
          <cell r="E2931" t="str">
            <v>C</v>
          </cell>
          <cell r="F2931" t="str">
            <v/>
          </cell>
          <cell r="G2931">
            <v>0</v>
          </cell>
          <cell r="H2931">
            <v>0</v>
          </cell>
          <cell r="I2931">
            <v>0</v>
          </cell>
          <cell r="J2931" t="str">
            <v/>
          </cell>
          <cell r="K2931" t="str">
            <v/>
          </cell>
          <cell r="L2931" t="str">
            <v/>
          </cell>
          <cell r="M2931" t="str">
            <v/>
          </cell>
          <cell r="N2931" t="str">
            <v/>
          </cell>
          <cell r="P2931" t="str">
            <v/>
          </cell>
          <cell r="Q2931" t="str">
            <v/>
          </cell>
          <cell r="R2931" t="str">
            <v/>
          </cell>
        </row>
        <row r="2932">
          <cell r="A2932" t="str">
            <v/>
          </cell>
          <cell r="B2932">
            <v>0</v>
          </cell>
          <cell r="C2932" t="str">
            <v/>
          </cell>
          <cell r="D2932" t="str">
            <v/>
          </cell>
          <cell r="E2932" t="str">
            <v>C</v>
          </cell>
          <cell r="F2932" t="str">
            <v/>
          </cell>
          <cell r="G2932">
            <v>0</v>
          </cell>
          <cell r="H2932">
            <v>0</v>
          </cell>
          <cell r="I2932">
            <v>0</v>
          </cell>
          <cell r="J2932" t="str">
            <v/>
          </cell>
          <cell r="K2932" t="str">
            <v/>
          </cell>
          <cell r="L2932" t="str">
            <v/>
          </cell>
          <cell r="M2932" t="str">
            <v/>
          </cell>
          <cell r="N2932" t="str">
            <v/>
          </cell>
          <cell r="P2932" t="str">
            <v/>
          </cell>
          <cell r="Q2932" t="str">
            <v/>
          </cell>
          <cell r="R2932" t="str">
            <v/>
          </cell>
        </row>
        <row r="2933">
          <cell r="A2933" t="str">
            <v/>
          </cell>
          <cell r="B2933">
            <v>0</v>
          </cell>
          <cell r="C2933" t="str">
            <v/>
          </cell>
          <cell r="D2933" t="str">
            <v/>
          </cell>
          <cell r="E2933" t="str">
            <v>C</v>
          </cell>
          <cell r="F2933" t="str">
            <v/>
          </cell>
          <cell r="G2933">
            <v>0</v>
          </cell>
          <cell r="H2933">
            <v>0</v>
          </cell>
          <cell r="I2933">
            <v>0</v>
          </cell>
          <cell r="J2933" t="str">
            <v/>
          </cell>
          <cell r="K2933" t="str">
            <v/>
          </cell>
          <cell r="L2933" t="str">
            <v/>
          </cell>
          <cell r="M2933" t="str">
            <v/>
          </cell>
          <cell r="N2933" t="str">
            <v/>
          </cell>
          <cell r="P2933" t="str">
            <v/>
          </cell>
          <cell r="Q2933" t="str">
            <v/>
          </cell>
          <cell r="R2933" t="str">
            <v/>
          </cell>
        </row>
        <row r="2934">
          <cell r="A2934" t="str">
            <v/>
          </cell>
          <cell r="B2934">
            <v>0</v>
          </cell>
          <cell r="C2934" t="str">
            <v/>
          </cell>
          <cell r="D2934" t="str">
            <v/>
          </cell>
          <cell r="E2934" t="str">
            <v>C</v>
          </cell>
          <cell r="F2934" t="str">
            <v/>
          </cell>
          <cell r="G2934">
            <v>0</v>
          </cell>
          <cell r="H2934">
            <v>0</v>
          </cell>
          <cell r="I2934">
            <v>0</v>
          </cell>
          <cell r="J2934" t="str">
            <v/>
          </cell>
          <cell r="K2934" t="str">
            <v/>
          </cell>
          <cell r="L2934" t="str">
            <v/>
          </cell>
          <cell r="M2934" t="str">
            <v/>
          </cell>
          <cell r="N2934" t="str">
            <v/>
          </cell>
          <cell r="P2934" t="str">
            <v/>
          </cell>
          <cell r="Q2934" t="str">
            <v/>
          </cell>
          <cell r="R2934" t="str">
            <v/>
          </cell>
        </row>
        <row r="2935">
          <cell r="A2935" t="str">
            <v/>
          </cell>
          <cell r="B2935">
            <v>0</v>
          </cell>
          <cell r="C2935" t="str">
            <v/>
          </cell>
          <cell r="D2935" t="str">
            <v/>
          </cell>
          <cell r="E2935" t="str">
            <v>C</v>
          </cell>
          <cell r="F2935" t="str">
            <v/>
          </cell>
          <cell r="G2935">
            <v>0</v>
          </cell>
          <cell r="H2935">
            <v>0</v>
          </cell>
          <cell r="I2935">
            <v>0</v>
          </cell>
          <cell r="J2935" t="str">
            <v/>
          </cell>
          <cell r="K2935" t="str">
            <v/>
          </cell>
          <cell r="L2935" t="str">
            <v/>
          </cell>
          <cell r="M2935" t="str">
            <v/>
          </cell>
          <cell r="N2935" t="str">
            <v/>
          </cell>
          <cell r="P2935" t="str">
            <v/>
          </cell>
          <cell r="Q2935" t="str">
            <v/>
          </cell>
          <cell r="R2935" t="str">
            <v/>
          </cell>
        </row>
        <row r="2936">
          <cell r="A2936" t="str">
            <v/>
          </cell>
          <cell r="B2936">
            <v>0</v>
          </cell>
          <cell r="C2936" t="str">
            <v/>
          </cell>
          <cell r="D2936" t="str">
            <v/>
          </cell>
          <cell r="E2936" t="str">
            <v>C</v>
          </cell>
          <cell r="F2936" t="str">
            <v/>
          </cell>
          <cell r="G2936">
            <v>0</v>
          </cell>
          <cell r="H2936">
            <v>0</v>
          </cell>
          <cell r="I2936">
            <v>0</v>
          </cell>
          <cell r="J2936" t="str">
            <v/>
          </cell>
          <cell r="K2936" t="str">
            <v/>
          </cell>
          <cell r="L2936" t="str">
            <v/>
          </cell>
          <cell r="M2936" t="str">
            <v/>
          </cell>
          <cell r="N2936" t="str">
            <v/>
          </cell>
          <cell r="P2936" t="str">
            <v/>
          </cell>
          <cell r="Q2936" t="str">
            <v/>
          </cell>
          <cell r="R2936" t="str">
            <v/>
          </cell>
        </row>
        <row r="2937">
          <cell r="A2937" t="str">
            <v/>
          </cell>
          <cell r="B2937">
            <v>0</v>
          </cell>
          <cell r="C2937" t="str">
            <v/>
          </cell>
          <cell r="D2937" t="str">
            <v/>
          </cell>
          <cell r="E2937" t="str">
            <v>C</v>
          </cell>
          <cell r="F2937" t="str">
            <v/>
          </cell>
          <cell r="G2937">
            <v>0</v>
          </cell>
          <cell r="H2937">
            <v>0</v>
          </cell>
          <cell r="I2937">
            <v>0</v>
          </cell>
          <cell r="J2937" t="str">
            <v/>
          </cell>
          <cell r="K2937" t="str">
            <v/>
          </cell>
          <cell r="L2937" t="str">
            <v/>
          </cell>
          <cell r="M2937" t="str">
            <v/>
          </cell>
          <cell r="N2937" t="str">
            <v/>
          </cell>
          <cell r="P2937" t="str">
            <v/>
          </cell>
          <cell r="Q2937" t="str">
            <v/>
          </cell>
          <cell r="R2937" t="str">
            <v/>
          </cell>
        </row>
        <row r="2938">
          <cell r="A2938" t="str">
            <v/>
          </cell>
          <cell r="B2938">
            <v>0</v>
          </cell>
          <cell r="C2938" t="str">
            <v/>
          </cell>
          <cell r="D2938" t="str">
            <v/>
          </cell>
          <cell r="E2938" t="str">
            <v>C</v>
          </cell>
          <cell r="F2938" t="str">
            <v/>
          </cell>
          <cell r="G2938">
            <v>0</v>
          </cell>
          <cell r="H2938">
            <v>0</v>
          </cell>
          <cell r="I2938">
            <v>0</v>
          </cell>
          <cell r="J2938" t="str">
            <v/>
          </cell>
          <cell r="K2938" t="str">
            <v/>
          </cell>
          <cell r="L2938" t="str">
            <v/>
          </cell>
          <cell r="M2938" t="str">
            <v/>
          </cell>
          <cell r="N2938" t="str">
            <v/>
          </cell>
          <cell r="P2938" t="str">
            <v/>
          </cell>
          <cell r="Q2938" t="str">
            <v/>
          </cell>
          <cell r="R2938" t="str">
            <v/>
          </cell>
        </row>
        <row r="2939">
          <cell r="A2939" t="str">
            <v/>
          </cell>
          <cell r="B2939">
            <v>0</v>
          </cell>
          <cell r="C2939" t="str">
            <v/>
          </cell>
          <cell r="D2939" t="str">
            <v/>
          </cell>
          <cell r="E2939" t="str">
            <v>C</v>
          </cell>
          <cell r="F2939" t="str">
            <v/>
          </cell>
          <cell r="G2939">
            <v>0</v>
          </cell>
          <cell r="H2939">
            <v>0</v>
          </cell>
          <cell r="I2939">
            <v>0</v>
          </cell>
          <cell r="J2939" t="str">
            <v/>
          </cell>
          <cell r="K2939" t="str">
            <v/>
          </cell>
          <cell r="L2939" t="str">
            <v/>
          </cell>
          <cell r="M2939" t="str">
            <v/>
          </cell>
          <cell r="N2939" t="str">
            <v/>
          </cell>
          <cell r="P2939" t="str">
            <v/>
          </cell>
          <cell r="Q2939" t="str">
            <v/>
          </cell>
          <cell r="R2939" t="str">
            <v/>
          </cell>
        </row>
        <row r="2940">
          <cell r="A2940" t="str">
            <v/>
          </cell>
          <cell r="B2940">
            <v>0</v>
          </cell>
          <cell r="C2940" t="str">
            <v/>
          </cell>
          <cell r="D2940" t="str">
            <v/>
          </cell>
          <cell r="E2940" t="str">
            <v>C</v>
          </cell>
          <cell r="F2940" t="str">
            <v/>
          </cell>
          <cell r="G2940">
            <v>0</v>
          </cell>
          <cell r="H2940">
            <v>0</v>
          </cell>
          <cell r="I2940">
            <v>0</v>
          </cell>
          <cell r="J2940" t="str">
            <v/>
          </cell>
          <cell r="K2940" t="str">
            <v/>
          </cell>
          <cell r="L2940" t="str">
            <v/>
          </cell>
          <cell r="M2940" t="str">
            <v/>
          </cell>
          <cell r="N2940" t="str">
            <v/>
          </cell>
          <cell r="P2940" t="str">
            <v/>
          </cell>
          <cell r="Q2940" t="str">
            <v/>
          </cell>
          <cell r="R2940" t="str">
            <v/>
          </cell>
        </row>
        <row r="2941">
          <cell r="A2941" t="str">
            <v/>
          </cell>
          <cell r="B2941">
            <v>0</v>
          </cell>
          <cell r="C2941" t="str">
            <v/>
          </cell>
          <cell r="D2941" t="str">
            <v/>
          </cell>
          <cell r="E2941" t="str">
            <v>C</v>
          </cell>
          <cell r="F2941" t="str">
            <v/>
          </cell>
          <cell r="G2941">
            <v>0</v>
          </cell>
          <cell r="H2941">
            <v>0</v>
          </cell>
          <cell r="I2941">
            <v>0</v>
          </cell>
          <cell r="J2941" t="str">
            <v/>
          </cell>
          <cell r="K2941" t="str">
            <v/>
          </cell>
          <cell r="L2941" t="str">
            <v/>
          </cell>
          <cell r="M2941" t="str">
            <v/>
          </cell>
          <cell r="N2941" t="str">
            <v/>
          </cell>
          <cell r="P2941" t="str">
            <v/>
          </cell>
          <cell r="Q2941" t="str">
            <v/>
          </cell>
          <cell r="R2941" t="str">
            <v/>
          </cell>
        </row>
        <row r="2942">
          <cell r="A2942" t="str">
            <v/>
          </cell>
          <cell r="B2942">
            <v>0</v>
          </cell>
          <cell r="C2942" t="str">
            <v/>
          </cell>
          <cell r="D2942" t="str">
            <v/>
          </cell>
          <cell r="E2942" t="str">
            <v>C</v>
          </cell>
          <cell r="F2942" t="str">
            <v/>
          </cell>
          <cell r="G2942">
            <v>0</v>
          </cell>
          <cell r="H2942">
            <v>0</v>
          </cell>
          <cell r="I2942">
            <v>0</v>
          </cell>
          <cell r="J2942" t="str">
            <v/>
          </cell>
          <cell r="K2942" t="str">
            <v/>
          </cell>
          <cell r="L2942" t="str">
            <v/>
          </cell>
          <cell r="M2942" t="str">
            <v/>
          </cell>
          <cell r="N2942" t="str">
            <v/>
          </cell>
          <cell r="P2942" t="str">
            <v/>
          </cell>
          <cell r="Q2942" t="str">
            <v/>
          </cell>
          <cell r="R2942" t="str">
            <v/>
          </cell>
        </row>
        <row r="2943">
          <cell r="A2943" t="str">
            <v/>
          </cell>
          <cell r="B2943">
            <v>0</v>
          </cell>
          <cell r="C2943" t="str">
            <v/>
          </cell>
          <cell r="D2943" t="str">
            <v/>
          </cell>
          <cell r="E2943" t="str">
            <v>C</v>
          </cell>
          <cell r="F2943" t="str">
            <v/>
          </cell>
          <cell r="G2943">
            <v>0</v>
          </cell>
          <cell r="H2943">
            <v>0</v>
          </cell>
          <cell r="I2943">
            <v>0</v>
          </cell>
          <cell r="J2943" t="str">
            <v/>
          </cell>
          <cell r="K2943" t="str">
            <v/>
          </cell>
          <cell r="L2943" t="str">
            <v/>
          </cell>
          <cell r="M2943" t="str">
            <v/>
          </cell>
          <cell r="N2943" t="str">
            <v/>
          </cell>
          <cell r="P2943" t="str">
            <v/>
          </cell>
          <cell r="Q2943" t="str">
            <v/>
          </cell>
          <cell r="R2943" t="str">
            <v/>
          </cell>
        </row>
        <row r="2944">
          <cell r="A2944" t="str">
            <v/>
          </cell>
          <cell r="B2944">
            <v>0</v>
          </cell>
          <cell r="C2944" t="str">
            <v/>
          </cell>
          <cell r="D2944" t="str">
            <v/>
          </cell>
          <cell r="E2944" t="str">
            <v>C</v>
          </cell>
          <cell r="F2944" t="str">
            <v/>
          </cell>
          <cell r="G2944">
            <v>0</v>
          </cell>
          <cell r="H2944">
            <v>0</v>
          </cell>
          <cell r="I2944">
            <v>0</v>
          </cell>
          <cell r="J2944" t="str">
            <v/>
          </cell>
          <cell r="K2944" t="str">
            <v/>
          </cell>
          <cell r="L2944" t="str">
            <v/>
          </cell>
          <cell r="M2944" t="str">
            <v/>
          </cell>
          <cell r="N2944" t="str">
            <v/>
          </cell>
          <cell r="P2944" t="str">
            <v/>
          </cell>
          <cell r="Q2944" t="str">
            <v/>
          </cell>
          <cell r="R2944" t="str">
            <v/>
          </cell>
        </row>
        <row r="2945">
          <cell r="A2945" t="str">
            <v/>
          </cell>
          <cell r="B2945">
            <v>0</v>
          </cell>
          <cell r="C2945" t="str">
            <v/>
          </cell>
          <cell r="D2945" t="str">
            <v/>
          </cell>
          <cell r="E2945" t="str">
            <v>C</v>
          </cell>
          <cell r="F2945" t="str">
            <v/>
          </cell>
          <cell r="G2945">
            <v>0</v>
          </cell>
          <cell r="H2945">
            <v>0</v>
          </cell>
          <cell r="I2945">
            <v>0</v>
          </cell>
          <cell r="J2945" t="str">
            <v/>
          </cell>
          <cell r="K2945" t="str">
            <v/>
          </cell>
          <cell r="L2945" t="str">
            <v/>
          </cell>
          <cell r="M2945" t="str">
            <v/>
          </cell>
          <cell r="N2945" t="str">
            <v/>
          </cell>
          <cell r="P2945" t="str">
            <v/>
          </cell>
          <cell r="Q2945" t="str">
            <v/>
          </cell>
          <cell r="R2945" t="str">
            <v/>
          </cell>
        </row>
        <row r="2946">
          <cell r="A2946" t="str">
            <v/>
          </cell>
          <cell r="B2946">
            <v>0</v>
          </cell>
          <cell r="C2946" t="str">
            <v/>
          </cell>
          <cell r="D2946" t="str">
            <v/>
          </cell>
          <cell r="E2946" t="str">
            <v>C</v>
          </cell>
          <cell r="F2946" t="str">
            <v/>
          </cell>
          <cell r="G2946">
            <v>0</v>
          </cell>
          <cell r="H2946">
            <v>0</v>
          </cell>
          <cell r="I2946">
            <v>0</v>
          </cell>
          <cell r="J2946" t="str">
            <v/>
          </cell>
          <cell r="K2946" t="str">
            <v/>
          </cell>
          <cell r="L2946" t="str">
            <v/>
          </cell>
          <cell r="M2946" t="str">
            <v/>
          </cell>
          <cell r="N2946" t="str">
            <v/>
          </cell>
          <cell r="P2946" t="str">
            <v/>
          </cell>
          <cell r="Q2946" t="str">
            <v/>
          </cell>
          <cell r="R2946" t="str">
            <v/>
          </cell>
        </row>
        <row r="2947">
          <cell r="A2947" t="str">
            <v/>
          </cell>
          <cell r="B2947">
            <v>0</v>
          </cell>
          <cell r="C2947" t="str">
            <v/>
          </cell>
          <cell r="D2947" t="str">
            <v/>
          </cell>
          <cell r="E2947" t="str">
            <v>C</v>
          </cell>
          <cell r="F2947" t="str">
            <v/>
          </cell>
          <cell r="G2947">
            <v>0</v>
          </cell>
          <cell r="H2947">
            <v>0</v>
          </cell>
          <cell r="I2947">
            <v>0</v>
          </cell>
          <cell r="J2947" t="str">
            <v/>
          </cell>
          <cell r="K2947" t="str">
            <v/>
          </cell>
          <cell r="L2947" t="str">
            <v/>
          </cell>
          <cell r="M2947" t="str">
            <v/>
          </cell>
          <cell r="N2947" t="str">
            <v/>
          </cell>
          <cell r="P2947" t="str">
            <v/>
          </cell>
          <cell r="Q2947" t="str">
            <v/>
          </cell>
          <cell r="R2947" t="str">
            <v/>
          </cell>
        </row>
        <row r="2948">
          <cell r="A2948" t="str">
            <v/>
          </cell>
          <cell r="B2948">
            <v>0</v>
          </cell>
          <cell r="C2948" t="str">
            <v/>
          </cell>
          <cell r="D2948" t="str">
            <v/>
          </cell>
          <cell r="E2948" t="str">
            <v>C</v>
          </cell>
          <cell r="F2948" t="str">
            <v/>
          </cell>
          <cell r="G2948">
            <v>0</v>
          </cell>
          <cell r="H2948">
            <v>0</v>
          </cell>
          <cell r="I2948">
            <v>0</v>
          </cell>
          <cell r="J2948" t="str">
            <v/>
          </cell>
          <cell r="K2948" t="str">
            <v/>
          </cell>
          <cell r="L2948" t="str">
            <v/>
          </cell>
          <cell r="M2948" t="str">
            <v/>
          </cell>
          <cell r="N2948" t="str">
            <v/>
          </cell>
          <cell r="P2948" t="str">
            <v/>
          </cell>
          <cell r="Q2948" t="str">
            <v/>
          </cell>
          <cell r="R2948" t="str">
            <v/>
          </cell>
        </row>
        <row r="2949">
          <cell r="A2949" t="str">
            <v/>
          </cell>
          <cell r="B2949">
            <v>0</v>
          </cell>
          <cell r="C2949" t="str">
            <v/>
          </cell>
          <cell r="D2949" t="str">
            <v/>
          </cell>
          <cell r="E2949" t="str">
            <v>C</v>
          </cell>
          <cell r="F2949" t="str">
            <v/>
          </cell>
          <cell r="G2949">
            <v>0</v>
          </cell>
          <cell r="H2949">
            <v>0</v>
          </cell>
          <cell r="I2949">
            <v>0</v>
          </cell>
          <cell r="J2949" t="str">
            <v/>
          </cell>
          <cell r="K2949" t="str">
            <v/>
          </cell>
          <cell r="L2949" t="str">
            <v/>
          </cell>
          <cell r="M2949" t="str">
            <v/>
          </cell>
          <cell r="N2949" t="str">
            <v/>
          </cell>
          <cell r="P2949" t="str">
            <v/>
          </cell>
          <cell r="Q2949" t="str">
            <v/>
          </cell>
          <cell r="R2949" t="str">
            <v/>
          </cell>
        </row>
        <row r="2950">
          <cell r="A2950" t="str">
            <v/>
          </cell>
          <cell r="B2950">
            <v>0</v>
          </cell>
          <cell r="C2950" t="str">
            <v/>
          </cell>
          <cell r="D2950" t="str">
            <v/>
          </cell>
          <cell r="E2950" t="str">
            <v>C</v>
          </cell>
          <cell r="F2950" t="str">
            <v/>
          </cell>
          <cell r="G2950">
            <v>0</v>
          </cell>
          <cell r="H2950">
            <v>0</v>
          </cell>
          <cell r="I2950">
            <v>0</v>
          </cell>
          <cell r="J2950" t="str">
            <v/>
          </cell>
          <cell r="K2950" t="str">
            <v/>
          </cell>
          <cell r="L2950" t="str">
            <v/>
          </cell>
          <cell r="M2950" t="str">
            <v/>
          </cell>
          <cell r="N2950" t="str">
            <v/>
          </cell>
          <cell r="P2950" t="str">
            <v/>
          </cell>
          <cell r="Q2950" t="str">
            <v/>
          </cell>
          <cell r="R2950" t="str">
            <v/>
          </cell>
        </row>
        <row r="2951">
          <cell r="A2951" t="str">
            <v/>
          </cell>
          <cell r="B2951">
            <v>0</v>
          </cell>
          <cell r="C2951" t="str">
            <v/>
          </cell>
          <cell r="D2951" t="str">
            <v/>
          </cell>
          <cell r="E2951" t="str">
            <v>C</v>
          </cell>
          <cell r="F2951" t="str">
            <v/>
          </cell>
          <cell r="G2951">
            <v>0</v>
          </cell>
          <cell r="H2951">
            <v>0</v>
          </cell>
          <cell r="I2951">
            <v>0</v>
          </cell>
          <cell r="J2951" t="str">
            <v/>
          </cell>
          <cell r="K2951" t="str">
            <v/>
          </cell>
          <cell r="L2951" t="str">
            <v/>
          </cell>
          <cell r="M2951" t="str">
            <v/>
          </cell>
          <cell r="N2951" t="str">
            <v/>
          </cell>
          <cell r="P2951" t="str">
            <v/>
          </cell>
          <cell r="Q2951" t="str">
            <v/>
          </cell>
          <cell r="R2951" t="str">
            <v/>
          </cell>
        </row>
        <row r="2952">
          <cell r="A2952" t="str">
            <v/>
          </cell>
          <cell r="B2952">
            <v>0</v>
          </cell>
          <cell r="C2952" t="str">
            <v/>
          </cell>
          <cell r="D2952" t="str">
            <v/>
          </cell>
          <cell r="E2952" t="str">
            <v>C</v>
          </cell>
          <cell r="F2952" t="str">
            <v/>
          </cell>
          <cell r="G2952">
            <v>0</v>
          </cell>
          <cell r="H2952">
            <v>0</v>
          </cell>
          <cell r="I2952">
            <v>0</v>
          </cell>
          <cell r="J2952" t="str">
            <v/>
          </cell>
          <cell r="K2952" t="str">
            <v/>
          </cell>
          <cell r="L2952" t="str">
            <v/>
          </cell>
          <cell r="M2952" t="str">
            <v/>
          </cell>
          <cell r="N2952" t="str">
            <v/>
          </cell>
          <cell r="P2952" t="str">
            <v/>
          </cell>
          <cell r="Q2952" t="str">
            <v/>
          </cell>
          <cell r="R2952" t="str">
            <v/>
          </cell>
        </row>
        <row r="2953">
          <cell r="A2953" t="str">
            <v/>
          </cell>
          <cell r="B2953">
            <v>0</v>
          </cell>
          <cell r="C2953" t="str">
            <v/>
          </cell>
          <cell r="D2953" t="str">
            <v/>
          </cell>
          <cell r="E2953" t="str">
            <v>C</v>
          </cell>
          <cell r="F2953" t="str">
            <v/>
          </cell>
          <cell r="G2953">
            <v>0</v>
          </cell>
          <cell r="H2953">
            <v>0</v>
          </cell>
          <cell r="I2953">
            <v>0</v>
          </cell>
          <cell r="J2953" t="str">
            <v/>
          </cell>
          <cell r="K2953" t="str">
            <v/>
          </cell>
          <cell r="L2953" t="str">
            <v/>
          </cell>
          <cell r="M2953" t="str">
            <v/>
          </cell>
          <cell r="N2953" t="str">
            <v/>
          </cell>
          <cell r="P2953" t="str">
            <v/>
          </cell>
          <cell r="Q2953" t="str">
            <v/>
          </cell>
          <cell r="R2953" t="str">
            <v/>
          </cell>
        </row>
        <row r="2954">
          <cell r="A2954" t="str">
            <v/>
          </cell>
          <cell r="B2954">
            <v>0</v>
          </cell>
          <cell r="C2954" t="str">
            <v/>
          </cell>
          <cell r="D2954" t="str">
            <v/>
          </cell>
          <cell r="E2954" t="str">
            <v>C</v>
          </cell>
          <cell r="F2954" t="str">
            <v/>
          </cell>
          <cell r="G2954">
            <v>0</v>
          </cell>
          <cell r="H2954">
            <v>0</v>
          </cell>
          <cell r="I2954">
            <v>0</v>
          </cell>
          <cell r="J2954" t="str">
            <v/>
          </cell>
          <cell r="K2954" t="str">
            <v/>
          </cell>
          <cell r="L2954" t="str">
            <v/>
          </cell>
          <cell r="M2954" t="str">
            <v/>
          </cell>
          <cell r="N2954" t="str">
            <v/>
          </cell>
          <cell r="P2954" t="str">
            <v/>
          </cell>
          <cell r="Q2954" t="str">
            <v/>
          </cell>
          <cell r="R2954" t="str">
            <v/>
          </cell>
        </row>
        <row r="2955">
          <cell r="A2955" t="str">
            <v/>
          </cell>
          <cell r="B2955">
            <v>0</v>
          </cell>
          <cell r="C2955" t="str">
            <v/>
          </cell>
          <cell r="D2955" t="str">
            <v/>
          </cell>
          <cell r="E2955" t="str">
            <v>C</v>
          </cell>
          <cell r="F2955" t="str">
            <v/>
          </cell>
          <cell r="G2955">
            <v>0</v>
          </cell>
          <cell r="H2955">
            <v>0</v>
          </cell>
          <cell r="I2955">
            <v>0</v>
          </cell>
          <cell r="J2955" t="str">
            <v/>
          </cell>
          <cell r="K2955" t="str">
            <v/>
          </cell>
          <cell r="L2955" t="str">
            <v/>
          </cell>
          <cell r="M2955" t="str">
            <v/>
          </cell>
          <cell r="N2955" t="str">
            <v/>
          </cell>
          <cell r="P2955" t="str">
            <v/>
          </cell>
          <cell r="Q2955" t="str">
            <v/>
          </cell>
          <cell r="R2955" t="str">
            <v/>
          </cell>
        </row>
        <row r="2956">
          <cell r="A2956" t="str">
            <v/>
          </cell>
          <cell r="B2956">
            <v>0</v>
          </cell>
          <cell r="C2956" t="str">
            <v/>
          </cell>
          <cell r="D2956" t="str">
            <v/>
          </cell>
          <cell r="E2956" t="str">
            <v>C</v>
          </cell>
          <cell r="F2956" t="str">
            <v/>
          </cell>
          <cell r="G2956">
            <v>0</v>
          </cell>
          <cell r="H2956">
            <v>0</v>
          </cell>
          <cell r="I2956">
            <v>0</v>
          </cell>
          <cell r="J2956" t="str">
            <v/>
          </cell>
          <cell r="K2956" t="str">
            <v/>
          </cell>
          <cell r="L2956" t="str">
            <v/>
          </cell>
          <cell r="M2956" t="str">
            <v/>
          </cell>
          <cell r="N2956" t="str">
            <v/>
          </cell>
          <cell r="P2956" t="str">
            <v/>
          </cell>
          <cell r="Q2956" t="str">
            <v/>
          </cell>
          <cell r="R2956" t="str">
            <v/>
          </cell>
        </row>
        <row r="2957">
          <cell r="A2957" t="str">
            <v/>
          </cell>
          <cell r="B2957">
            <v>0</v>
          </cell>
          <cell r="C2957" t="str">
            <v/>
          </cell>
          <cell r="D2957" t="str">
            <v/>
          </cell>
          <cell r="E2957" t="str">
            <v>C</v>
          </cell>
          <cell r="F2957" t="str">
            <v/>
          </cell>
          <cell r="G2957">
            <v>0</v>
          </cell>
          <cell r="H2957">
            <v>0</v>
          </cell>
          <cell r="I2957">
            <v>0</v>
          </cell>
          <cell r="J2957" t="str">
            <v/>
          </cell>
          <cell r="K2957" t="str">
            <v/>
          </cell>
          <cell r="L2957" t="str">
            <v/>
          </cell>
          <cell r="M2957" t="str">
            <v/>
          </cell>
          <cell r="N2957" t="str">
            <v/>
          </cell>
          <cell r="P2957" t="str">
            <v/>
          </cell>
          <cell r="Q2957" t="str">
            <v/>
          </cell>
          <cell r="R2957" t="str">
            <v/>
          </cell>
        </row>
        <row r="2958">
          <cell r="A2958" t="str">
            <v/>
          </cell>
          <cell r="B2958">
            <v>0</v>
          </cell>
          <cell r="C2958" t="str">
            <v/>
          </cell>
          <cell r="D2958" t="str">
            <v/>
          </cell>
          <cell r="E2958" t="str">
            <v>C</v>
          </cell>
          <cell r="F2958" t="str">
            <v/>
          </cell>
          <cell r="G2958">
            <v>0</v>
          </cell>
          <cell r="H2958">
            <v>0</v>
          </cell>
          <cell r="I2958">
            <v>0</v>
          </cell>
          <cell r="J2958" t="str">
            <v/>
          </cell>
          <cell r="K2958" t="str">
            <v/>
          </cell>
          <cell r="L2958" t="str">
            <v/>
          </cell>
          <cell r="M2958" t="str">
            <v/>
          </cell>
          <cell r="N2958" t="str">
            <v/>
          </cell>
          <cell r="P2958" t="str">
            <v/>
          </cell>
          <cell r="Q2958" t="str">
            <v/>
          </cell>
          <cell r="R2958" t="str">
            <v/>
          </cell>
        </row>
        <row r="2959">
          <cell r="A2959" t="str">
            <v/>
          </cell>
          <cell r="B2959">
            <v>0</v>
          </cell>
          <cell r="C2959" t="str">
            <v/>
          </cell>
          <cell r="D2959" t="str">
            <v/>
          </cell>
          <cell r="E2959" t="str">
            <v>C</v>
          </cell>
          <cell r="F2959" t="str">
            <v/>
          </cell>
          <cell r="G2959">
            <v>0</v>
          </cell>
          <cell r="H2959">
            <v>0</v>
          </cell>
          <cell r="I2959">
            <v>0</v>
          </cell>
          <cell r="J2959" t="str">
            <v/>
          </cell>
          <cell r="K2959" t="str">
            <v/>
          </cell>
          <cell r="L2959" t="str">
            <v/>
          </cell>
          <cell r="M2959" t="str">
            <v/>
          </cell>
          <cell r="N2959" t="str">
            <v/>
          </cell>
          <cell r="P2959" t="str">
            <v/>
          </cell>
          <cell r="Q2959" t="str">
            <v/>
          </cell>
          <cell r="R2959" t="str">
            <v/>
          </cell>
        </row>
        <row r="2960">
          <cell r="A2960" t="str">
            <v/>
          </cell>
          <cell r="B2960">
            <v>0</v>
          </cell>
          <cell r="C2960" t="str">
            <v/>
          </cell>
          <cell r="D2960" t="str">
            <v/>
          </cell>
          <cell r="E2960" t="str">
            <v>C</v>
          </cell>
          <cell r="F2960" t="str">
            <v/>
          </cell>
          <cell r="G2960">
            <v>0</v>
          </cell>
          <cell r="H2960">
            <v>0</v>
          </cell>
          <cell r="I2960">
            <v>0</v>
          </cell>
          <cell r="J2960" t="str">
            <v/>
          </cell>
          <cell r="K2960" t="str">
            <v/>
          </cell>
          <cell r="L2960" t="str">
            <v/>
          </cell>
          <cell r="M2960" t="str">
            <v/>
          </cell>
          <cell r="N2960" t="str">
            <v/>
          </cell>
          <cell r="P2960" t="str">
            <v/>
          </cell>
          <cell r="Q2960" t="str">
            <v/>
          </cell>
          <cell r="R2960" t="str">
            <v/>
          </cell>
        </row>
        <row r="2961">
          <cell r="A2961" t="str">
            <v/>
          </cell>
          <cell r="B2961">
            <v>0</v>
          </cell>
          <cell r="C2961" t="str">
            <v/>
          </cell>
          <cell r="D2961" t="str">
            <v/>
          </cell>
          <cell r="E2961" t="str">
            <v>C</v>
          </cell>
          <cell r="F2961" t="str">
            <v/>
          </cell>
          <cell r="G2961">
            <v>0</v>
          </cell>
          <cell r="H2961">
            <v>0</v>
          </cell>
          <cell r="I2961">
            <v>0</v>
          </cell>
          <cell r="J2961" t="str">
            <v/>
          </cell>
          <cell r="K2961" t="str">
            <v/>
          </cell>
          <cell r="L2961" t="str">
            <v/>
          </cell>
          <cell r="M2961" t="str">
            <v/>
          </cell>
          <cell r="N2961" t="str">
            <v/>
          </cell>
          <cell r="P2961" t="str">
            <v/>
          </cell>
          <cell r="Q2961" t="str">
            <v/>
          </cell>
          <cell r="R2961" t="str">
            <v/>
          </cell>
        </row>
        <row r="2962">
          <cell r="A2962" t="str">
            <v/>
          </cell>
          <cell r="B2962">
            <v>0</v>
          </cell>
          <cell r="C2962" t="str">
            <v/>
          </cell>
          <cell r="D2962" t="str">
            <v/>
          </cell>
          <cell r="E2962" t="str">
            <v>C</v>
          </cell>
          <cell r="F2962" t="str">
            <v/>
          </cell>
          <cell r="G2962">
            <v>0</v>
          </cell>
          <cell r="H2962">
            <v>0</v>
          </cell>
          <cell r="I2962">
            <v>0</v>
          </cell>
          <cell r="J2962" t="str">
            <v/>
          </cell>
          <cell r="K2962" t="str">
            <v/>
          </cell>
          <cell r="L2962" t="str">
            <v/>
          </cell>
          <cell r="M2962" t="str">
            <v/>
          </cell>
          <cell r="N2962" t="str">
            <v/>
          </cell>
          <cell r="P2962" t="str">
            <v/>
          </cell>
          <cell r="Q2962" t="str">
            <v/>
          </cell>
          <cell r="R2962" t="str">
            <v/>
          </cell>
        </row>
        <row r="2963">
          <cell r="A2963" t="str">
            <v/>
          </cell>
          <cell r="B2963">
            <v>0</v>
          </cell>
          <cell r="C2963" t="str">
            <v/>
          </cell>
          <cell r="D2963" t="str">
            <v/>
          </cell>
          <cell r="E2963" t="str">
            <v>C</v>
          </cell>
          <cell r="F2963" t="str">
            <v/>
          </cell>
          <cell r="G2963">
            <v>0</v>
          </cell>
          <cell r="H2963">
            <v>0</v>
          </cell>
          <cell r="I2963">
            <v>0</v>
          </cell>
          <cell r="J2963" t="str">
            <v/>
          </cell>
          <cell r="K2963" t="str">
            <v/>
          </cell>
          <cell r="L2963" t="str">
            <v/>
          </cell>
          <cell r="M2963" t="str">
            <v/>
          </cell>
          <cell r="N2963" t="str">
            <v/>
          </cell>
          <cell r="P2963" t="str">
            <v/>
          </cell>
          <cell r="Q2963" t="str">
            <v/>
          </cell>
          <cell r="R2963" t="str">
            <v/>
          </cell>
        </row>
        <row r="2964">
          <cell r="A2964" t="str">
            <v/>
          </cell>
          <cell r="B2964">
            <v>0</v>
          </cell>
          <cell r="C2964" t="str">
            <v/>
          </cell>
          <cell r="D2964" t="str">
            <v/>
          </cell>
          <cell r="E2964" t="str">
            <v>C</v>
          </cell>
          <cell r="F2964" t="str">
            <v/>
          </cell>
          <cell r="G2964">
            <v>0</v>
          </cell>
          <cell r="H2964">
            <v>0</v>
          </cell>
          <cell r="I2964">
            <v>0</v>
          </cell>
          <cell r="J2964" t="str">
            <v/>
          </cell>
          <cell r="K2964" t="str">
            <v/>
          </cell>
          <cell r="L2964" t="str">
            <v/>
          </cell>
          <cell r="M2964" t="str">
            <v/>
          </cell>
          <cell r="N2964" t="str">
            <v/>
          </cell>
          <cell r="P2964" t="str">
            <v/>
          </cell>
          <cell r="Q2964" t="str">
            <v/>
          </cell>
          <cell r="R2964" t="str">
            <v/>
          </cell>
        </row>
        <row r="2965">
          <cell r="A2965" t="str">
            <v/>
          </cell>
          <cell r="B2965">
            <v>0</v>
          </cell>
          <cell r="C2965" t="str">
            <v/>
          </cell>
          <cell r="D2965" t="str">
            <v/>
          </cell>
          <cell r="E2965" t="str">
            <v>C</v>
          </cell>
          <cell r="F2965" t="str">
            <v/>
          </cell>
          <cell r="G2965">
            <v>0</v>
          </cell>
          <cell r="H2965">
            <v>0</v>
          </cell>
          <cell r="I2965">
            <v>0</v>
          </cell>
          <cell r="J2965" t="str">
            <v/>
          </cell>
          <cell r="K2965" t="str">
            <v/>
          </cell>
          <cell r="L2965" t="str">
            <v/>
          </cell>
          <cell r="M2965" t="str">
            <v/>
          </cell>
          <cell r="N2965" t="str">
            <v/>
          </cell>
          <cell r="P2965" t="str">
            <v/>
          </cell>
          <cell r="Q2965" t="str">
            <v/>
          </cell>
          <cell r="R2965" t="str">
            <v/>
          </cell>
        </row>
        <row r="2966">
          <cell r="A2966" t="str">
            <v/>
          </cell>
          <cell r="B2966">
            <v>0</v>
          </cell>
          <cell r="C2966" t="str">
            <v/>
          </cell>
          <cell r="D2966" t="str">
            <v/>
          </cell>
          <cell r="E2966" t="str">
            <v>C</v>
          </cell>
          <cell r="F2966" t="str">
            <v/>
          </cell>
          <cell r="G2966">
            <v>0</v>
          </cell>
          <cell r="H2966">
            <v>0</v>
          </cell>
          <cell r="I2966">
            <v>0</v>
          </cell>
          <cell r="J2966" t="str">
            <v/>
          </cell>
          <cell r="K2966" t="str">
            <v/>
          </cell>
          <cell r="L2966" t="str">
            <v/>
          </cell>
          <cell r="M2966" t="str">
            <v/>
          </cell>
          <cell r="N2966" t="str">
            <v/>
          </cell>
          <cell r="P2966" t="str">
            <v/>
          </cell>
          <cell r="Q2966" t="str">
            <v/>
          </cell>
          <cell r="R2966" t="str">
            <v/>
          </cell>
        </row>
        <row r="2967">
          <cell r="A2967" t="str">
            <v/>
          </cell>
          <cell r="B2967">
            <v>0</v>
          </cell>
          <cell r="C2967" t="str">
            <v/>
          </cell>
          <cell r="D2967" t="str">
            <v/>
          </cell>
          <cell r="E2967" t="str">
            <v>C</v>
          </cell>
          <cell r="F2967" t="str">
            <v/>
          </cell>
          <cell r="G2967">
            <v>0</v>
          </cell>
          <cell r="H2967">
            <v>0</v>
          </cell>
          <cell r="I2967">
            <v>0</v>
          </cell>
          <cell r="J2967" t="str">
            <v/>
          </cell>
          <cell r="K2967" t="str">
            <v/>
          </cell>
          <cell r="L2967" t="str">
            <v/>
          </cell>
          <cell r="M2967" t="str">
            <v/>
          </cell>
          <cell r="N2967" t="str">
            <v/>
          </cell>
          <cell r="P2967" t="str">
            <v/>
          </cell>
          <cell r="Q2967" t="str">
            <v/>
          </cell>
          <cell r="R2967" t="str">
            <v/>
          </cell>
        </row>
        <row r="2968">
          <cell r="A2968" t="str">
            <v/>
          </cell>
          <cell r="B2968">
            <v>0</v>
          </cell>
          <cell r="C2968" t="str">
            <v/>
          </cell>
          <cell r="D2968" t="str">
            <v/>
          </cell>
          <cell r="E2968" t="str">
            <v>C</v>
          </cell>
          <cell r="F2968" t="str">
            <v/>
          </cell>
          <cell r="G2968">
            <v>0</v>
          </cell>
          <cell r="H2968">
            <v>0</v>
          </cell>
          <cell r="I2968">
            <v>0</v>
          </cell>
          <cell r="J2968" t="str">
            <v/>
          </cell>
          <cell r="K2968" t="str">
            <v/>
          </cell>
          <cell r="L2968" t="str">
            <v/>
          </cell>
          <cell r="M2968" t="str">
            <v/>
          </cell>
          <cell r="N2968" t="str">
            <v/>
          </cell>
          <cell r="P2968" t="str">
            <v/>
          </cell>
          <cell r="Q2968" t="str">
            <v/>
          </cell>
          <cell r="R2968" t="str">
            <v/>
          </cell>
        </row>
        <row r="2969">
          <cell r="A2969" t="str">
            <v/>
          </cell>
          <cell r="B2969">
            <v>0</v>
          </cell>
          <cell r="C2969" t="str">
            <v/>
          </cell>
          <cell r="D2969" t="str">
            <v/>
          </cell>
          <cell r="E2969" t="str">
            <v>C</v>
          </cell>
          <cell r="F2969" t="str">
            <v/>
          </cell>
          <cell r="G2969">
            <v>0</v>
          </cell>
          <cell r="H2969">
            <v>0</v>
          </cell>
          <cell r="I2969">
            <v>0</v>
          </cell>
          <cell r="J2969" t="str">
            <v/>
          </cell>
          <cell r="K2969" t="str">
            <v/>
          </cell>
          <cell r="L2969" t="str">
            <v/>
          </cell>
          <cell r="M2969" t="str">
            <v/>
          </cell>
          <cell r="N2969" t="str">
            <v/>
          </cell>
          <cell r="P2969" t="str">
            <v/>
          </cell>
          <cell r="Q2969" t="str">
            <v/>
          </cell>
          <cell r="R2969" t="str">
            <v/>
          </cell>
        </row>
        <row r="2970">
          <cell r="A2970" t="str">
            <v/>
          </cell>
          <cell r="B2970">
            <v>0</v>
          </cell>
          <cell r="C2970" t="str">
            <v/>
          </cell>
          <cell r="D2970" t="str">
            <v/>
          </cell>
          <cell r="E2970" t="str">
            <v>C</v>
          </cell>
          <cell r="F2970" t="str">
            <v/>
          </cell>
          <cell r="G2970">
            <v>0</v>
          </cell>
          <cell r="H2970">
            <v>0</v>
          </cell>
          <cell r="I2970">
            <v>0</v>
          </cell>
          <cell r="J2970" t="str">
            <v/>
          </cell>
          <cell r="K2970" t="str">
            <v/>
          </cell>
          <cell r="L2970" t="str">
            <v/>
          </cell>
          <cell r="M2970" t="str">
            <v/>
          </cell>
          <cell r="N2970" t="str">
            <v/>
          </cell>
          <cell r="P2970" t="str">
            <v/>
          </cell>
          <cell r="Q2970" t="str">
            <v/>
          </cell>
          <cell r="R2970" t="str">
            <v/>
          </cell>
        </row>
        <row r="2971">
          <cell r="A2971" t="str">
            <v/>
          </cell>
          <cell r="B2971">
            <v>0</v>
          </cell>
          <cell r="C2971" t="str">
            <v/>
          </cell>
          <cell r="D2971" t="str">
            <v/>
          </cell>
          <cell r="E2971" t="str">
            <v>C</v>
          </cell>
          <cell r="F2971" t="str">
            <v/>
          </cell>
          <cell r="G2971">
            <v>0</v>
          </cell>
          <cell r="H2971">
            <v>0</v>
          </cell>
          <cell r="I2971">
            <v>0</v>
          </cell>
          <cell r="J2971" t="str">
            <v/>
          </cell>
          <cell r="K2971" t="str">
            <v/>
          </cell>
          <cell r="L2971" t="str">
            <v/>
          </cell>
          <cell r="M2971" t="str">
            <v/>
          </cell>
          <cell r="N2971" t="str">
            <v/>
          </cell>
          <cell r="P2971" t="str">
            <v/>
          </cell>
          <cell r="Q2971" t="str">
            <v/>
          </cell>
          <cell r="R2971" t="str">
            <v/>
          </cell>
        </row>
        <row r="2972">
          <cell r="A2972" t="str">
            <v/>
          </cell>
          <cell r="B2972">
            <v>0</v>
          </cell>
          <cell r="C2972" t="str">
            <v/>
          </cell>
          <cell r="D2972" t="str">
            <v/>
          </cell>
          <cell r="E2972" t="str">
            <v>C</v>
          </cell>
          <cell r="F2972" t="str">
            <v/>
          </cell>
          <cell r="G2972">
            <v>0</v>
          </cell>
          <cell r="H2972">
            <v>0</v>
          </cell>
          <cell r="I2972">
            <v>0</v>
          </cell>
          <cell r="J2972" t="str">
            <v/>
          </cell>
          <cell r="K2972" t="str">
            <v/>
          </cell>
          <cell r="L2972" t="str">
            <v/>
          </cell>
          <cell r="M2972" t="str">
            <v/>
          </cell>
          <cell r="N2972" t="str">
            <v/>
          </cell>
          <cell r="P2972" t="str">
            <v/>
          </cell>
          <cell r="Q2972" t="str">
            <v/>
          </cell>
          <cell r="R2972" t="str">
            <v/>
          </cell>
        </row>
        <row r="2973">
          <cell r="A2973" t="str">
            <v/>
          </cell>
          <cell r="B2973">
            <v>0</v>
          </cell>
          <cell r="C2973" t="str">
            <v/>
          </cell>
          <cell r="D2973" t="str">
            <v/>
          </cell>
          <cell r="E2973" t="str">
            <v>C</v>
          </cell>
          <cell r="F2973" t="str">
            <v/>
          </cell>
          <cell r="G2973">
            <v>0</v>
          </cell>
          <cell r="H2973">
            <v>0</v>
          </cell>
          <cell r="I2973">
            <v>0</v>
          </cell>
          <cell r="J2973" t="str">
            <v/>
          </cell>
          <cell r="K2973" t="str">
            <v/>
          </cell>
          <cell r="L2973" t="str">
            <v/>
          </cell>
          <cell r="M2973" t="str">
            <v/>
          </cell>
          <cell r="N2973" t="str">
            <v/>
          </cell>
          <cell r="P2973" t="str">
            <v/>
          </cell>
          <cell r="Q2973" t="str">
            <v/>
          </cell>
          <cell r="R2973" t="str">
            <v/>
          </cell>
        </row>
        <row r="2974">
          <cell r="A2974" t="str">
            <v/>
          </cell>
          <cell r="B2974">
            <v>0</v>
          </cell>
          <cell r="C2974" t="str">
            <v/>
          </cell>
          <cell r="D2974" t="str">
            <v/>
          </cell>
          <cell r="E2974" t="str">
            <v>C</v>
          </cell>
          <cell r="F2974" t="str">
            <v/>
          </cell>
          <cell r="G2974">
            <v>0</v>
          </cell>
          <cell r="H2974">
            <v>0</v>
          </cell>
          <cell r="I2974">
            <v>0</v>
          </cell>
          <cell r="J2974" t="str">
            <v/>
          </cell>
          <cell r="K2974" t="str">
            <v/>
          </cell>
          <cell r="L2974" t="str">
            <v/>
          </cell>
          <cell r="M2974" t="str">
            <v/>
          </cell>
          <cell r="N2974" t="str">
            <v/>
          </cell>
          <cell r="P2974" t="str">
            <v/>
          </cell>
          <cell r="Q2974" t="str">
            <v/>
          </cell>
          <cell r="R2974" t="str">
            <v/>
          </cell>
        </row>
        <row r="2975">
          <cell r="A2975" t="str">
            <v/>
          </cell>
          <cell r="B2975">
            <v>0</v>
          </cell>
          <cell r="C2975" t="str">
            <v/>
          </cell>
          <cell r="D2975" t="str">
            <v/>
          </cell>
          <cell r="E2975" t="str">
            <v>C</v>
          </cell>
          <cell r="F2975" t="str">
            <v/>
          </cell>
          <cell r="G2975">
            <v>0</v>
          </cell>
          <cell r="H2975">
            <v>0</v>
          </cell>
          <cell r="I2975">
            <v>0</v>
          </cell>
          <cell r="J2975" t="str">
            <v/>
          </cell>
          <cell r="K2975" t="str">
            <v/>
          </cell>
          <cell r="L2975" t="str">
            <v/>
          </cell>
          <cell r="M2975" t="str">
            <v/>
          </cell>
          <cell r="N2975" t="str">
            <v/>
          </cell>
          <cell r="P2975" t="str">
            <v/>
          </cell>
          <cell r="Q2975" t="str">
            <v/>
          </cell>
          <cell r="R2975" t="str">
            <v/>
          </cell>
        </row>
        <row r="2976">
          <cell r="A2976" t="str">
            <v/>
          </cell>
          <cell r="B2976">
            <v>0</v>
          </cell>
          <cell r="C2976" t="str">
            <v/>
          </cell>
          <cell r="D2976" t="str">
            <v/>
          </cell>
          <cell r="E2976" t="str">
            <v>C</v>
          </cell>
          <cell r="F2976" t="str">
            <v/>
          </cell>
          <cell r="G2976">
            <v>0</v>
          </cell>
          <cell r="H2976">
            <v>0</v>
          </cell>
          <cell r="I2976">
            <v>0</v>
          </cell>
          <cell r="J2976" t="str">
            <v/>
          </cell>
          <cell r="K2976" t="str">
            <v/>
          </cell>
          <cell r="L2976" t="str">
            <v/>
          </cell>
          <cell r="M2976" t="str">
            <v/>
          </cell>
          <cell r="N2976" t="str">
            <v/>
          </cell>
          <cell r="P2976" t="str">
            <v/>
          </cell>
          <cell r="Q2976" t="str">
            <v/>
          </cell>
          <cell r="R2976" t="str">
            <v/>
          </cell>
        </row>
        <row r="2977">
          <cell r="A2977" t="str">
            <v/>
          </cell>
          <cell r="B2977">
            <v>0</v>
          </cell>
          <cell r="C2977" t="str">
            <v/>
          </cell>
          <cell r="D2977" t="str">
            <v/>
          </cell>
          <cell r="E2977" t="str">
            <v>C</v>
          </cell>
          <cell r="F2977" t="str">
            <v/>
          </cell>
          <cell r="G2977">
            <v>0</v>
          </cell>
          <cell r="H2977">
            <v>0</v>
          </cell>
          <cell r="I2977">
            <v>0</v>
          </cell>
          <cell r="J2977" t="str">
            <v/>
          </cell>
          <cell r="K2977" t="str">
            <v/>
          </cell>
          <cell r="L2977" t="str">
            <v/>
          </cell>
          <cell r="M2977" t="str">
            <v/>
          </cell>
          <cell r="N2977" t="str">
            <v/>
          </cell>
          <cell r="P2977" t="str">
            <v/>
          </cell>
          <cell r="Q2977" t="str">
            <v/>
          </cell>
          <cell r="R2977" t="str">
            <v/>
          </cell>
        </row>
        <row r="2978">
          <cell r="A2978" t="str">
            <v/>
          </cell>
          <cell r="B2978">
            <v>0</v>
          </cell>
          <cell r="C2978" t="str">
            <v/>
          </cell>
          <cell r="D2978" t="str">
            <v/>
          </cell>
          <cell r="E2978" t="str">
            <v>C</v>
          </cell>
          <cell r="F2978" t="str">
            <v/>
          </cell>
          <cell r="G2978">
            <v>0</v>
          </cell>
          <cell r="H2978">
            <v>0</v>
          </cell>
          <cell r="I2978">
            <v>0</v>
          </cell>
          <cell r="J2978" t="str">
            <v/>
          </cell>
          <cell r="K2978" t="str">
            <v/>
          </cell>
          <cell r="L2978" t="str">
            <v/>
          </cell>
          <cell r="M2978" t="str">
            <v/>
          </cell>
          <cell r="N2978" t="str">
            <v/>
          </cell>
          <cell r="P2978" t="str">
            <v/>
          </cell>
          <cell r="Q2978" t="str">
            <v/>
          </cell>
          <cell r="R2978" t="str">
            <v/>
          </cell>
        </row>
        <row r="2979">
          <cell r="A2979" t="str">
            <v/>
          </cell>
          <cell r="B2979">
            <v>0</v>
          </cell>
          <cell r="C2979" t="str">
            <v/>
          </cell>
          <cell r="D2979" t="str">
            <v/>
          </cell>
          <cell r="E2979" t="str">
            <v>C</v>
          </cell>
          <cell r="F2979" t="str">
            <v/>
          </cell>
          <cell r="G2979">
            <v>0</v>
          </cell>
          <cell r="H2979">
            <v>0</v>
          </cell>
          <cell r="I2979">
            <v>0</v>
          </cell>
          <cell r="J2979" t="str">
            <v/>
          </cell>
          <cell r="K2979" t="str">
            <v/>
          </cell>
          <cell r="L2979" t="str">
            <v/>
          </cell>
          <cell r="M2979" t="str">
            <v/>
          </cell>
          <cell r="N2979" t="str">
            <v/>
          </cell>
          <cell r="P2979" t="str">
            <v/>
          </cell>
          <cell r="Q2979" t="str">
            <v/>
          </cell>
          <cell r="R2979" t="str">
            <v/>
          </cell>
        </row>
        <row r="2980">
          <cell r="A2980" t="str">
            <v/>
          </cell>
          <cell r="B2980">
            <v>0</v>
          </cell>
          <cell r="C2980" t="str">
            <v/>
          </cell>
          <cell r="D2980" t="str">
            <v/>
          </cell>
          <cell r="E2980" t="str">
            <v>C</v>
          </cell>
          <cell r="F2980" t="str">
            <v/>
          </cell>
          <cell r="G2980">
            <v>0</v>
          </cell>
          <cell r="H2980">
            <v>0</v>
          </cell>
          <cell r="I2980">
            <v>0</v>
          </cell>
          <cell r="J2980" t="str">
            <v/>
          </cell>
          <cell r="K2980" t="str">
            <v/>
          </cell>
          <cell r="L2980" t="str">
            <v/>
          </cell>
          <cell r="M2980" t="str">
            <v/>
          </cell>
          <cell r="N2980" t="str">
            <v/>
          </cell>
          <cell r="P2980" t="str">
            <v/>
          </cell>
          <cell r="Q2980" t="str">
            <v/>
          </cell>
          <cell r="R2980" t="str">
            <v/>
          </cell>
        </row>
        <row r="2981">
          <cell r="A2981" t="str">
            <v/>
          </cell>
          <cell r="B2981">
            <v>0</v>
          </cell>
          <cell r="C2981" t="str">
            <v/>
          </cell>
          <cell r="D2981" t="str">
            <v/>
          </cell>
          <cell r="E2981" t="str">
            <v>C</v>
          </cell>
          <cell r="F2981" t="str">
            <v/>
          </cell>
          <cell r="G2981">
            <v>0</v>
          </cell>
          <cell r="H2981">
            <v>0</v>
          </cell>
          <cell r="I2981">
            <v>0</v>
          </cell>
          <cell r="J2981" t="str">
            <v/>
          </cell>
          <cell r="K2981" t="str">
            <v/>
          </cell>
          <cell r="L2981" t="str">
            <v/>
          </cell>
          <cell r="M2981" t="str">
            <v/>
          </cell>
          <cell r="N2981" t="str">
            <v/>
          </cell>
          <cell r="P2981" t="str">
            <v/>
          </cell>
          <cell r="Q2981" t="str">
            <v/>
          </cell>
          <cell r="R2981" t="str">
            <v/>
          </cell>
        </row>
        <row r="2982">
          <cell r="A2982" t="str">
            <v/>
          </cell>
          <cell r="B2982">
            <v>0</v>
          </cell>
          <cell r="C2982" t="str">
            <v/>
          </cell>
          <cell r="D2982" t="str">
            <v/>
          </cell>
          <cell r="E2982" t="str">
            <v>C</v>
          </cell>
          <cell r="F2982" t="str">
            <v/>
          </cell>
          <cell r="G2982">
            <v>0</v>
          </cell>
          <cell r="H2982">
            <v>0</v>
          </cell>
          <cell r="I2982">
            <v>0</v>
          </cell>
          <cell r="J2982" t="str">
            <v/>
          </cell>
          <cell r="K2982" t="str">
            <v/>
          </cell>
          <cell r="L2982" t="str">
            <v/>
          </cell>
          <cell r="M2982" t="str">
            <v/>
          </cell>
          <cell r="N2982" t="str">
            <v/>
          </cell>
          <cell r="P2982" t="str">
            <v/>
          </cell>
          <cell r="Q2982" t="str">
            <v/>
          </cell>
          <cell r="R2982" t="str">
            <v/>
          </cell>
        </row>
        <row r="2983">
          <cell r="A2983" t="str">
            <v/>
          </cell>
          <cell r="B2983">
            <v>0</v>
          </cell>
          <cell r="C2983" t="str">
            <v/>
          </cell>
          <cell r="D2983" t="str">
            <v/>
          </cell>
          <cell r="E2983" t="str">
            <v>C</v>
          </cell>
          <cell r="F2983" t="str">
            <v/>
          </cell>
          <cell r="G2983">
            <v>0</v>
          </cell>
          <cell r="H2983">
            <v>0</v>
          </cell>
          <cell r="I2983">
            <v>0</v>
          </cell>
          <cell r="J2983" t="str">
            <v/>
          </cell>
          <cell r="K2983" t="str">
            <v/>
          </cell>
          <cell r="L2983" t="str">
            <v/>
          </cell>
          <cell r="M2983" t="str">
            <v/>
          </cell>
          <cell r="N2983" t="str">
            <v/>
          </cell>
          <cell r="P2983" t="str">
            <v/>
          </cell>
          <cell r="Q2983" t="str">
            <v/>
          </cell>
          <cell r="R2983" t="str">
            <v/>
          </cell>
        </row>
        <row r="2984">
          <cell r="A2984" t="str">
            <v/>
          </cell>
          <cell r="B2984">
            <v>0</v>
          </cell>
          <cell r="C2984" t="str">
            <v/>
          </cell>
          <cell r="D2984" t="str">
            <v/>
          </cell>
          <cell r="E2984" t="str">
            <v>C</v>
          </cell>
          <cell r="F2984" t="str">
            <v/>
          </cell>
          <cell r="G2984">
            <v>0</v>
          </cell>
          <cell r="H2984">
            <v>0</v>
          </cell>
          <cell r="I2984">
            <v>0</v>
          </cell>
          <cell r="J2984" t="str">
            <v/>
          </cell>
          <cell r="K2984" t="str">
            <v/>
          </cell>
          <cell r="L2984" t="str">
            <v/>
          </cell>
          <cell r="M2984" t="str">
            <v/>
          </cell>
          <cell r="N2984" t="str">
            <v/>
          </cell>
          <cell r="P2984" t="str">
            <v/>
          </cell>
          <cell r="Q2984" t="str">
            <v/>
          </cell>
          <cell r="R2984" t="str">
            <v/>
          </cell>
        </row>
        <row r="2985">
          <cell r="A2985" t="str">
            <v/>
          </cell>
          <cell r="B2985">
            <v>0</v>
          </cell>
          <cell r="C2985" t="str">
            <v/>
          </cell>
          <cell r="D2985" t="str">
            <v/>
          </cell>
          <cell r="E2985" t="str">
            <v>C</v>
          </cell>
          <cell r="F2985" t="str">
            <v/>
          </cell>
          <cell r="G2985">
            <v>0</v>
          </cell>
          <cell r="H2985">
            <v>0</v>
          </cell>
          <cell r="I2985">
            <v>0</v>
          </cell>
          <cell r="J2985" t="str">
            <v/>
          </cell>
          <cell r="K2985" t="str">
            <v/>
          </cell>
          <cell r="L2985" t="str">
            <v/>
          </cell>
          <cell r="M2985" t="str">
            <v/>
          </cell>
          <cell r="N2985" t="str">
            <v/>
          </cell>
          <cell r="P2985" t="str">
            <v/>
          </cell>
          <cell r="Q2985" t="str">
            <v/>
          </cell>
          <cell r="R2985" t="str">
            <v/>
          </cell>
        </row>
        <row r="2986">
          <cell r="A2986" t="str">
            <v/>
          </cell>
          <cell r="B2986">
            <v>0</v>
          </cell>
          <cell r="C2986" t="str">
            <v/>
          </cell>
          <cell r="D2986" t="str">
            <v/>
          </cell>
          <cell r="E2986" t="str">
            <v>C</v>
          </cell>
          <cell r="F2986" t="str">
            <v/>
          </cell>
          <cell r="G2986">
            <v>0</v>
          </cell>
          <cell r="H2986">
            <v>0</v>
          </cell>
          <cell r="I2986">
            <v>0</v>
          </cell>
          <cell r="J2986" t="str">
            <v/>
          </cell>
          <cell r="K2986" t="str">
            <v/>
          </cell>
          <cell r="L2986" t="str">
            <v/>
          </cell>
          <cell r="M2986" t="str">
            <v/>
          </cell>
          <cell r="N2986" t="str">
            <v/>
          </cell>
          <cell r="P2986" t="str">
            <v/>
          </cell>
          <cell r="Q2986" t="str">
            <v/>
          </cell>
          <cell r="R2986" t="str">
            <v/>
          </cell>
        </row>
        <row r="2987">
          <cell r="A2987" t="str">
            <v/>
          </cell>
          <cell r="B2987">
            <v>0</v>
          </cell>
          <cell r="C2987" t="str">
            <v/>
          </cell>
          <cell r="D2987" t="str">
            <v/>
          </cell>
          <cell r="E2987" t="str">
            <v>C</v>
          </cell>
          <cell r="F2987" t="str">
            <v/>
          </cell>
          <cell r="G2987">
            <v>0</v>
          </cell>
          <cell r="H2987">
            <v>0</v>
          </cell>
          <cell r="I2987">
            <v>0</v>
          </cell>
          <cell r="J2987" t="str">
            <v/>
          </cell>
          <cell r="K2987" t="str">
            <v/>
          </cell>
          <cell r="L2987" t="str">
            <v/>
          </cell>
          <cell r="M2987" t="str">
            <v/>
          </cell>
          <cell r="N2987" t="str">
            <v/>
          </cell>
          <cell r="P2987" t="str">
            <v/>
          </cell>
          <cell r="Q2987" t="str">
            <v/>
          </cell>
          <cell r="R2987" t="str">
            <v/>
          </cell>
        </row>
        <row r="2988">
          <cell r="A2988" t="str">
            <v/>
          </cell>
          <cell r="B2988">
            <v>0</v>
          </cell>
          <cell r="C2988" t="str">
            <v/>
          </cell>
          <cell r="D2988" t="str">
            <v/>
          </cell>
          <cell r="E2988" t="str">
            <v>C</v>
          </cell>
          <cell r="F2988" t="str">
            <v/>
          </cell>
          <cell r="G2988">
            <v>0</v>
          </cell>
          <cell r="H2988">
            <v>0</v>
          </cell>
          <cell r="I2988">
            <v>0</v>
          </cell>
          <cell r="J2988" t="str">
            <v/>
          </cell>
          <cell r="K2988" t="str">
            <v/>
          </cell>
          <cell r="L2988" t="str">
            <v/>
          </cell>
          <cell r="M2988" t="str">
            <v/>
          </cell>
          <cell r="N2988" t="str">
            <v/>
          </cell>
          <cell r="P2988" t="str">
            <v/>
          </cell>
          <cell r="Q2988" t="str">
            <v/>
          </cell>
          <cell r="R2988" t="str">
            <v/>
          </cell>
        </row>
        <row r="2989">
          <cell r="A2989" t="str">
            <v/>
          </cell>
          <cell r="B2989">
            <v>0</v>
          </cell>
          <cell r="C2989" t="str">
            <v/>
          </cell>
          <cell r="D2989" t="str">
            <v/>
          </cell>
          <cell r="E2989" t="str">
            <v>C</v>
          </cell>
          <cell r="F2989" t="str">
            <v/>
          </cell>
          <cell r="G2989">
            <v>0</v>
          </cell>
          <cell r="H2989">
            <v>0</v>
          </cell>
          <cell r="I2989">
            <v>0</v>
          </cell>
          <cell r="J2989" t="str">
            <v/>
          </cell>
          <cell r="K2989" t="str">
            <v/>
          </cell>
          <cell r="L2989" t="str">
            <v/>
          </cell>
          <cell r="M2989" t="str">
            <v/>
          </cell>
          <cell r="N2989" t="str">
            <v/>
          </cell>
          <cell r="P2989" t="str">
            <v/>
          </cell>
          <cell r="Q2989" t="str">
            <v/>
          </cell>
          <cell r="R2989" t="str">
            <v/>
          </cell>
        </row>
        <row r="2990">
          <cell r="A2990" t="str">
            <v/>
          </cell>
          <cell r="B2990">
            <v>0</v>
          </cell>
          <cell r="C2990" t="str">
            <v/>
          </cell>
          <cell r="D2990" t="str">
            <v/>
          </cell>
          <cell r="E2990" t="str">
            <v>C</v>
          </cell>
          <cell r="F2990" t="str">
            <v/>
          </cell>
          <cell r="G2990">
            <v>0</v>
          </cell>
          <cell r="H2990">
            <v>0</v>
          </cell>
          <cell r="I2990">
            <v>0</v>
          </cell>
          <cell r="J2990" t="str">
            <v/>
          </cell>
          <cell r="K2990" t="str">
            <v/>
          </cell>
          <cell r="L2990" t="str">
            <v/>
          </cell>
          <cell r="M2990" t="str">
            <v/>
          </cell>
          <cell r="N2990" t="str">
            <v/>
          </cell>
          <cell r="P2990" t="str">
            <v/>
          </cell>
          <cell r="Q2990" t="str">
            <v/>
          </cell>
          <cell r="R2990" t="str">
            <v/>
          </cell>
        </row>
        <row r="2991">
          <cell r="A2991" t="str">
            <v/>
          </cell>
          <cell r="B2991">
            <v>0</v>
          </cell>
          <cell r="C2991" t="str">
            <v/>
          </cell>
          <cell r="D2991" t="str">
            <v/>
          </cell>
          <cell r="E2991" t="str">
            <v>C</v>
          </cell>
          <cell r="F2991" t="str">
            <v/>
          </cell>
          <cell r="G2991">
            <v>0</v>
          </cell>
          <cell r="H2991">
            <v>0</v>
          </cell>
          <cell r="I2991">
            <v>0</v>
          </cell>
          <cell r="J2991" t="str">
            <v/>
          </cell>
          <cell r="K2991" t="str">
            <v/>
          </cell>
          <cell r="L2991" t="str">
            <v/>
          </cell>
          <cell r="M2991" t="str">
            <v/>
          </cell>
          <cell r="N2991" t="str">
            <v/>
          </cell>
          <cell r="P2991" t="str">
            <v/>
          </cell>
          <cell r="Q2991" t="str">
            <v/>
          </cell>
          <cell r="R2991" t="str">
            <v/>
          </cell>
        </row>
        <row r="2992">
          <cell r="A2992" t="str">
            <v/>
          </cell>
          <cell r="B2992">
            <v>0</v>
          </cell>
          <cell r="C2992" t="str">
            <v/>
          </cell>
          <cell r="D2992" t="str">
            <v/>
          </cell>
          <cell r="E2992" t="str">
            <v>C</v>
          </cell>
          <cell r="F2992" t="str">
            <v/>
          </cell>
          <cell r="G2992">
            <v>0</v>
          </cell>
          <cell r="H2992">
            <v>0</v>
          </cell>
          <cell r="I2992">
            <v>0</v>
          </cell>
          <cell r="J2992" t="str">
            <v/>
          </cell>
          <cell r="K2992" t="str">
            <v/>
          </cell>
          <cell r="L2992" t="str">
            <v/>
          </cell>
          <cell r="M2992" t="str">
            <v/>
          </cell>
          <cell r="N2992" t="str">
            <v/>
          </cell>
          <cell r="P2992" t="str">
            <v/>
          </cell>
          <cell r="Q2992" t="str">
            <v/>
          </cell>
          <cell r="R2992" t="str">
            <v/>
          </cell>
        </row>
        <row r="2993">
          <cell r="A2993" t="str">
            <v/>
          </cell>
          <cell r="B2993">
            <v>0</v>
          </cell>
          <cell r="C2993" t="str">
            <v/>
          </cell>
          <cell r="D2993" t="str">
            <v/>
          </cell>
          <cell r="E2993" t="str">
            <v>C</v>
          </cell>
          <cell r="F2993" t="str">
            <v/>
          </cell>
          <cell r="G2993">
            <v>0</v>
          </cell>
          <cell r="H2993">
            <v>0</v>
          </cell>
          <cell r="I2993">
            <v>0</v>
          </cell>
          <cell r="J2993" t="str">
            <v/>
          </cell>
          <cell r="K2993" t="str">
            <v/>
          </cell>
          <cell r="L2993" t="str">
            <v/>
          </cell>
          <cell r="M2993" t="str">
            <v/>
          </cell>
          <cell r="N2993" t="str">
            <v/>
          </cell>
          <cell r="P2993" t="str">
            <v/>
          </cell>
          <cell r="Q2993" t="str">
            <v/>
          </cell>
          <cell r="R2993" t="str">
            <v/>
          </cell>
        </row>
        <row r="2994">
          <cell r="A2994" t="str">
            <v/>
          </cell>
          <cell r="B2994">
            <v>0</v>
          </cell>
          <cell r="C2994" t="str">
            <v/>
          </cell>
          <cell r="D2994" t="str">
            <v/>
          </cell>
          <cell r="E2994" t="str">
            <v>C</v>
          </cell>
          <cell r="F2994" t="str">
            <v/>
          </cell>
          <cell r="G2994">
            <v>0</v>
          </cell>
          <cell r="H2994">
            <v>0</v>
          </cell>
          <cell r="I2994">
            <v>0</v>
          </cell>
          <cell r="J2994" t="str">
            <v/>
          </cell>
          <cell r="K2994" t="str">
            <v/>
          </cell>
          <cell r="L2994" t="str">
            <v/>
          </cell>
          <cell r="M2994" t="str">
            <v/>
          </cell>
          <cell r="N2994" t="str">
            <v/>
          </cell>
          <cell r="P2994" t="str">
            <v/>
          </cell>
          <cell r="Q2994" t="str">
            <v/>
          </cell>
          <cell r="R2994" t="str">
            <v/>
          </cell>
        </row>
        <row r="2995">
          <cell r="A2995" t="str">
            <v/>
          </cell>
          <cell r="B2995">
            <v>0</v>
          </cell>
          <cell r="C2995" t="str">
            <v/>
          </cell>
          <cell r="D2995" t="str">
            <v/>
          </cell>
          <cell r="E2995" t="str">
            <v>C</v>
          </cell>
          <cell r="F2995" t="str">
            <v/>
          </cell>
          <cell r="G2995">
            <v>0</v>
          </cell>
          <cell r="H2995">
            <v>0</v>
          </cell>
          <cell r="I2995">
            <v>0</v>
          </cell>
          <cell r="J2995" t="str">
            <v/>
          </cell>
          <cell r="K2995" t="str">
            <v/>
          </cell>
          <cell r="L2995" t="str">
            <v/>
          </cell>
          <cell r="M2995" t="str">
            <v/>
          </cell>
          <cell r="N2995" t="str">
            <v/>
          </cell>
          <cell r="P2995" t="str">
            <v/>
          </cell>
          <cell r="Q2995" t="str">
            <v/>
          </cell>
          <cell r="R2995" t="str">
            <v/>
          </cell>
        </row>
        <row r="2996">
          <cell r="A2996" t="str">
            <v/>
          </cell>
          <cell r="B2996">
            <v>0</v>
          </cell>
          <cell r="C2996" t="str">
            <v/>
          </cell>
          <cell r="D2996" t="str">
            <v/>
          </cell>
          <cell r="E2996" t="str">
            <v>C</v>
          </cell>
          <cell r="F2996" t="str">
            <v/>
          </cell>
          <cell r="G2996">
            <v>0</v>
          </cell>
          <cell r="H2996">
            <v>0</v>
          </cell>
          <cell r="I2996">
            <v>0</v>
          </cell>
          <cell r="J2996" t="str">
            <v/>
          </cell>
          <cell r="K2996" t="str">
            <v/>
          </cell>
          <cell r="L2996" t="str">
            <v/>
          </cell>
          <cell r="M2996" t="str">
            <v/>
          </cell>
          <cell r="N2996" t="str">
            <v/>
          </cell>
          <cell r="P2996" t="str">
            <v/>
          </cell>
          <cell r="Q2996" t="str">
            <v/>
          </cell>
          <cell r="R2996" t="str">
            <v/>
          </cell>
        </row>
        <row r="2997">
          <cell r="A2997" t="str">
            <v/>
          </cell>
          <cell r="B2997">
            <v>0</v>
          </cell>
          <cell r="C2997" t="str">
            <v/>
          </cell>
          <cell r="D2997" t="str">
            <v/>
          </cell>
          <cell r="E2997" t="str">
            <v>C</v>
          </cell>
          <cell r="F2997" t="str">
            <v/>
          </cell>
          <cell r="G2997">
            <v>0</v>
          </cell>
          <cell r="H2997">
            <v>0</v>
          </cell>
          <cell r="I2997">
            <v>0</v>
          </cell>
          <cell r="J2997" t="str">
            <v/>
          </cell>
          <cell r="K2997" t="str">
            <v/>
          </cell>
          <cell r="L2997" t="str">
            <v/>
          </cell>
          <cell r="M2997" t="str">
            <v/>
          </cell>
          <cell r="N2997" t="str">
            <v/>
          </cell>
          <cell r="P2997" t="str">
            <v/>
          </cell>
          <cell r="Q2997" t="str">
            <v/>
          </cell>
          <cell r="R2997" t="str">
            <v/>
          </cell>
        </row>
        <row r="2998">
          <cell r="A2998" t="str">
            <v/>
          </cell>
          <cell r="B2998">
            <v>0</v>
          </cell>
          <cell r="C2998" t="str">
            <v/>
          </cell>
          <cell r="D2998" t="str">
            <v/>
          </cell>
          <cell r="E2998" t="str">
            <v>C</v>
          </cell>
          <cell r="F2998" t="str">
            <v/>
          </cell>
          <cell r="G2998">
            <v>0</v>
          </cell>
          <cell r="H2998">
            <v>0</v>
          </cell>
          <cell r="I2998">
            <v>0</v>
          </cell>
          <cell r="J2998" t="str">
            <v/>
          </cell>
          <cell r="K2998" t="str">
            <v/>
          </cell>
          <cell r="L2998" t="str">
            <v/>
          </cell>
          <cell r="M2998" t="str">
            <v/>
          </cell>
          <cell r="N2998" t="str">
            <v/>
          </cell>
          <cell r="P2998" t="str">
            <v/>
          </cell>
          <cell r="Q2998" t="str">
            <v/>
          </cell>
          <cell r="R2998" t="str">
            <v/>
          </cell>
        </row>
        <row r="2999">
          <cell r="A2999" t="str">
            <v/>
          </cell>
          <cell r="B2999">
            <v>0</v>
          </cell>
          <cell r="C2999" t="str">
            <v/>
          </cell>
          <cell r="D2999" t="str">
            <v/>
          </cell>
          <cell r="E2999" t="str">
            <v>C</v>
          </cell>
          <cell r="F2999" t="str">
            <v/>
          </cell>
          <cell r="G2999">
            <v>0</v>
          </cell>
          <cell r="H2999">
            <v>0</v>
          </cell>
          <cell r="I2999">
            <v>0</v>
          </cell>
          <cell r="J2999" t="str">
            <v/>
          </cell>
          <cell r="K2999" t="str">
            <v/>
          </cell>
          <cell r="L2999" t="str">
            <v/>
          </cell>
          <cell r="M2999" t="str">
            <v/>
          </cell>
          <cell r="N2999" t="str">
            <v/>
          </cell>
          <cell r="P2999" t="str">
            <v/>
          </cell>
          <cell r="Q2999" t="str">
            <v/>
          </cell>
          <cell r="R2999" t="str">
            <v/>
          </cell>
        </row>
        <row r="3000">
          <cell r="A3000" t="str">
            <v/>
          </cell>
          <cell r="B3000">
            <v>0</v>
          </cell>
          <cell r="C3000" t="str">
            <v/>
          </cell>
          <cell r="D3000" t="str">
            <v/>
          </cell>
          <cell r="E3000" t="str">
            <v>C</v>
          </cell>
          <cell r="F3000" t="str">
            <v/>
          </cell>
          <cell r="G3000">
            <v>0</v>
          </cell>
          <cell r="H3000">
            <v>0</v>
          </cell>
          <cell r="I3000">
            <v>0</v>
          </cell>
          <cell r="J3000" t="str">
            <v/>
          </cell>
          <cell r="K3000" t="str">
            <v/>
          </cell>
          <cell r="L3000" t="str">
            <v/>
          </cell>
          <cell r="M3000" t="str">
            <v/>
          </cell>
          <cell r="N3000" t="str">
            <v/>
          </cell>
          <cell r="P3000" t="str">
            <v/>
          </cell>
          <cell r="Q3000" t="str">
            <v/>
          </cell>
          <cell r="R3000" t="str">
            <v/>
          </cell>
        </row>
        <row r="3001">
          <cell r="A3001" t="str">
            <v/>
          </cell>
          <cell r="B3001">
            <v>0</v>
          </cell>
          <cell r="C3001" t="str">
            <v/>
          </cell>
          <cell r="D3001" t="str">
            <v/>
          </cell>
          <cell r="E3001" t="str">
            <v>C</v>
          </cell>
          <cell r="F3001" t="str">
            <v/>
          </cell>
          <cell r="G3001">
            <v>0</v>
          </cell>
          <cell r="H3001">
            <v>0</v>
          </cell>
          <cell r="I3001">
            <v>0</v>
          </cell>
          <cell r="J3001" t="str">
            <v/>
          </cell>
          <cell r="K3001" t="str">
            <v/>
          </cell>
          <cell r="L3001" t="str">
            <v/>
          </cell>
          <cell r="M3001" t="str">
            <v/>
          </cell>
          <cell r="N3001" t="str">
            <v/>
          </cell>
          <cell r="P3001" t="str">
            <v/>
          </cell>
          <cell r="Q3001" t="str">
            <v/>
          </cell>
          <cell r="R3001" t="str">
            <v/>
          </cell>
        </row>
        <row r="3002">
          <cell r="A3002" t="str">
            <v/>
          </cell>
          <cell r="B3002">
            <v>0</v>
          </cell>
          <cell r="C3002" t="str">
            <v/>
          </cell>
          <cell r="D3002" t="str">
            <v/>
          </cell>
          <cell r="E3002" t="str">
            <v>C</v>
          </cell>
          <cell r="F3002" t="str">
            <v/>
          </cell>
          <cell r="G3002">
            <v>0</v>
          </cell>
          <cell r="H3002">
            <v>0</v>
          </cell>
          <cell r="I3002">
            <v>0</v>
          </cell>
          <cell r="J3002" t="str">
            <v/>
          </cell>
          <cell r="K3002" t="str">
            <v/>
          </cell>
          <cell r="L3002" t="str">
            <v/>
          </cell>
          <cell r="M3002" t="str">
            <v/>
          </cell>
          <cell r="N3002" t="str">
            <v/>
          </cell>
          <cell r="P3002" t="str">
            <v/>
          </cell>
          <cell r="Q3002" t="str">
            <v/>
          </cell>
          <cell r="R3002" t="str">
            <v/>
          </cell>
        </row>
        <row r="3003">
          <cell r="A3003" t="str">
            <v/>
          </cell>
          <cell r="B3003">
            <v>0</v>
          </cell>
          <cell r="C3003" t="str">
            <v/>
          </cell>
          <cell r="D3003" t="str">
            <v/>
          </cell>
          <cell r="E3003" t="str">
            <v>C</v>
          </cell>
          <cell r="F3003" t="str">
            <v/>
          </cell>
          <cell r="G3003">
            <v>0</v>
          </cell>
          <cell r="H3003">
            <v>0</v>
          </cell>
          <cell r="I3003">
            <v>0</v>
          </cell>
          <cell r="J3003" t="str">
            <v/>
          </cell>
          <cell r="K3003" t="str">
            <v/>
          </cell>
          <cell r="L3003" t="str">
            <v/>
          </cell>
          <cell r="M3003" t="str">
            <v/>
          </cell>
          <cell r="N3003" t="str">
            <v/>
          </cell>
          <cell r="P3003" t="str">
            <v/>
          </cell>
          <cell r="Q3003" t="str">
            <v/>
          </cell>
          <cell r="R3003" t="str">
            <v/>
          </cell>
        </row>
        <row r="3004">
          <cell r="A3004" t="str">
            <v/>
          </cell>
          <cell r="B3004">
            <v>0</v>
          </cell>
          <cell r="C3004" t="str">
            <v/>
          </cell>
          <cell r="D3004" t="str">
            <v/>
          </cell>
          <cell r="E3004" t="str">
            <v>C</v>
          </cell>
          <cell r="F3004" t="str">
            <v/>
          </cell>
          <cell r="G3004">
            <v>0</v>
          </cell>
          <cell r="H3004">
            <v>0</v>
          </cell>
          <cell r="I3004">
            <v>0</v>
          </cell>
          <cell r="J3004" t="str">
            <v/>
          </cell>
          <cell r="K3004" t="str">
            <v/>
          </cell>
          <cell r="L3004" t="str">
            <v/>
          </cell>
          <cell r="M3004" t="str">
            <v/>
          </cell>
          <cell r="N3004" t="str">
            <v/>
          </cell>
          <cell r="P3004" t="str">
            <v/>
          </cell>
          <cell r="Q3004" t="str">
            <v/>
          </cell>
          <cell r="R3004" t="str">
            <v/>
          </cell>
        </row>
        <row r="3005">
          <cell r="A3005" t="str">
            <v/>
          </cell>
          <cell r="B3005">
            <v>0</v>
          </cell>
          <cell r="C3005" t="str">
            <v/>
          </cell>
          <cell r="D3005" t="str">
            <v/>
          </cell>
          <cell r="E3005" t="str">
            <v>C</v>
          </cell>
          <cell r="F3005" t="str">
            <v/>
          </cell>
          <cell r="G3005">
            <v>0</v>
          </cell>
          <cell r="H3005">
            <v>0</v>
          </cell>
          <cell r="I3005">
            <v>0</v>
          </cell>
          <cell r="J3005" t="str">
            <v/>
          </cell>
          <cell r="K3005" t="str">
            <v/>
          </cell>
          <cell r="L3005" t="str">
            <v/>
          </cell>
          <cell r="M3005" t="str">
            <v/>
          </cell>
          <cell r="N3005" t="str">
            <v/>
          </cell>
          <cell r="P3005" t="str">
            <v/>
          </cell>
          <cell r="Q3005" t="str">
            <v/>
          </cell>
          <cell r="R3005" t="str">
            <v/>
          </cell>
        </row>
        <row r="3006">
          <cell r="A3006" t="str">
            <v/>
          </cell>
          <cell r="B3006">
            <v>0</v>
          </cell>
          <cell r="C3006" t="str">
            <v/>
          </cell>
          <cell r="D3006" t="str">
            <v/>
          </cell>
          <cell r="E3006" t="str">
            <v>C</v>
          </cell>
          <cell r="F3006" t="str">
            <v/>
          </cell>
          <cell r="G3006">
            <v>0</v>
          </cell>
          <cell r="H3006">
            <v>0</v>
          </cell>
          <cell r="I3006">
            <v>0</v>
          </cell>
          <cell r="J3006" t="str">
            <v/>
          </cell>
          <cell r="K3006" t="str">
            <v/>
          </cell>
          <cell r="L3006" t="str">
            <v/>
          </cell>
          <cell r="M3006" t="str">
            <v/>
          </cell>
          <cell r="N3006" t="str">
            <v/>
          </cell>
          <cell r="P3006" t="str">
            <v/>
          </cell>
          <cell r="Q3006" t="str">
            <v/>
          </cell>
          <cell r="R3006" t="str">
            <v/>
          </cell>
        </row>
        <row r="3007">
          <cell r="A3007" t="str">
            <v/>
          </cell>
          <cell r="B3007">
            <v>0</v>
          </cell>
          <cell r="C3007" t="str">
            <v/>
          </cell>
          <cell r="D3007" t="str">
            <v/>
          </cell>
          <cell r="E3007" t="str">
            <v>C</v>
          </cell>
          <cell r="F3007" t="str">
            <v/>
          </cell>
          <cell r="G3007">
            <v>0</v>
          </cell>
          <cell r="H3007">
            <v>0</v>
          </cell>
          <cell r="I3007">
            <v>0</v>
          </cell>
          <cell r="J3007" t="str">
            <v/>
          </cell>
          <cell r="K3007" t="str">
            <v/>
          </cell>
          <cell r="L3007" t="str">
            <v/>
          </cell>
          <cell r="M3007" t="str">
            <v/>
          </cell>
          <cell r="N3007" t="str">
            <v/>
          </cell>
          <cell r="P3007" t="str">
            <v/>
          </cell>
          <cell r="Q3007" t="str">
            <v/>
          </cell>
          <cell r="R3007" t="str">
            <v/>
          </cell>
        </row>
        <row r="3008">
          <cell r="A3008" t="str">
            <v/>
          </cell>
          <cell r="B3008">
            <v>0</v>
          </cell>
          <cell r="C3008" t="str">
            <v/>
          </cell>
          <cell r="D3008" t="str">
            <v/>
          </cell>
          <cell r="E3008" t="str">
            <v>C</v>
          </cell>
          <cell r="F3008" t="str">
            <v/>
          </cell>
          <cell r="G3008">
            <v>0</v>
          </cell>
          <cell r="H3008">
            <v>0</v>
          </cell>
          <cell r="I3008">
            <v>0</v>
          </cell>
          <cell r="J3008" t="str">
            <v/>
          </cell>
          <cell r="K3008" t="str">
            <v/>
          </cell>
          <cell r="L3008" t="str">
            <v/>
          </cell>
          <cell r="M3008" t="str">
            <v/>
          </cell>
          <cell r="N3008" t="str">
            <v/>
          </cell>
          <cell r="P3008" t="str">
            <v/>
          </cell>
          <cell r="Q3008" t="str">
            <v/>
          </cell>
          <cell r="R3008" t="str">
            <v/>
          </cell>
        </row>
        <row r="3009">
          <cell r="A3009" t="str">
            <v/>
          </cell>
          <cell r="B3009">
            <v>0</v>
          </cell>
          <cell r="C3009" t="str">
            <v/>
          </cell>
          <cell r="D3009" t="str">
            <v/>
          </cell>
          <cell r="E3009" t="str">
            <v>C</v>
          </cell>
          <cell r="F3009" t="str">
            <v/>
          </cell>
          <cell r="G3009">
            <v>0</v>
          </cell>
          <cell r="H3009">
            <v>0</v>
          </cell>
          <cell r="I3009">
            <v>0</v>
          </cell>
          <cell r="J3009" t="str">
            <v/>
          </cell>
          <cell r="K3009" t="str">
            <v/>
          </cell>
          <cell r="L3009" t="str">
            <v/>
          </cell>
          <cell r="M3009" t="str">
            <v/>
          </cell>
          <cell r="N3009" t="str">
            <v/>
          </cell>
          <cell r="P3009" t="str">
            <v/>
          </cell>
          <cell r="Q3009" t="str">
            <v/>
          </cell>
          <cell r="R3009" t="str">
            <v/>
          </cell>
        </row>
        <row r="3010">
          <cell r="A3010" t="str">
            <v/>
          </cell>
          <cell r="B3010">
            <v>0</v>
          </cell>
          <cell r="C3010" t="str">
            <v/>
          </cell>
          <cell r="D3010" t="str">
            <v/>
          </cell>
          <cell r="E3010" t="str">
            <v>C</v>
          </cell>
          <cell r="F3010" t="str">
            <v/>
          </cell>
          <cell r="G3010">
            <v>0</v>
          </cell>
          <cell r="H3010">
            <v>0</v>
          </cell>
          <cell r="I3010">
            <v>0</v>
          </cell>
          <cell r="J3010" t="str">
            <v/>
          </cell>
          <cell r="K3010" t="str">
            <v/>
          </cell>
          <cell r="L3010" t="str">
            <v/>
          </cell>
          <cell r="M3010" t="str">
            <v/>
          </cell>
          <cell r="N3010" t="str">
            <v/>
          </cell>
          <cell r="P3010" t="str">
            <v/>
          </cell>
          <cell r="Q3010" t="str">
            <v/>
          </cell>
          <cell r="R3010" t="str">
            <v/>
          </cell>
        </row>
        <row r="3011">
          <cell r="A3011" t="str">
            <v/>
          </cell>
          <cell r="B3011">
            <v>0</v>
          </cell>
          <cell r="C3011" t="str">
            <v/>
          </cell>
          <cell r="D3011" t="str">
            <v/>
          </cell>
          <cell r="E3011" t="str">
            <v>C</v>
          </cell>
          <cell r="F3011" t="str">
            <v/>
          </cell>
          <cell r="G3011">
            <v>0</v>
          </cell>
          <cell r="H3011">
            <v>0</v>
          </cell>
          <cell r="I3011">
            <v>0</v>
          </cell>
          <cell r="J3011" t="str">
            <v/>
          </cell>
          <cell r="K3011" t="str">
            <v/>
          </cell>
          <cell r="L3011" t="str">
            <v/>
          </cell>
          <cell r="M3011" t="str">
            <v/>
          </cell>
          <cell r="N3011" t="str">
            <v/>
          </cell>
          <cell r="P3011" t="str">
            <v/>
          </cell>
          <cell r="Q3011" t="str">
            <v/>
          </cell>
          <cell r="R3011" t="str">
            <v/>
          </cell>
        </row>
        <row r="3012">
          <cell r="A3012" t="str">
            <v/>
          </cell>
          <cell r="B3012">
            <v>0</v>
          </cell>
          <cell r="C3012" t="str">
            <v/>
          </cell>
          <cell r="D3012" t="str">
            <v/>
          </cell>
          <cell r="E3012" t="str">
            <v>C</v>
          </cell>
          <cell r="F3012" t="str">
            <v/>
          </cell>
          <cell r="G3012">
            <v>0</v>
          </cell>
          <cell r="H3012">
            <v>0</v>
          </cell>
          <cell r="I3012">
            <v>0</v>
          </cell>
          <cell r="J3012" t="str">
            <v/>
          </cell>
          <cell r="K3012" t="str">
            <v/>
          </cell>
          <cell r="L3012" t="str">
            <v/>
          </cell>
          <cell r="M3012" t="str">
            <v/>
          </cell>
          <cell r="N3012" t="str">
            <v/>
          </cell>
          <cell r="P3012" t="str">
            <v/>
          </cell>
          <cell r="Q3012" t="str">
            <v/>
          </cell>
          <cell r="R3012" t="str">
            <v/>
          </cell>
        </row>
        <row r="3013">
          <cell r="A3013" t="str">
            <v/>
          </cell>
          <cell r="B3013">
            <v>0</v>
          </cell>
          <cell r="C3013" t="str">
            <v/>
          </cell>
          <cell r="D3013" t="str">
            <v/>
          </cell>
          <cell r="E3013" t="str">
            <v>C</v>
          </cell>
          <cell r="F3013" t="str">
            <v/>
          </cell>
          <cell r="G3013">
            <v>0</v>
          </cell>
          <cell r="H3013">
            <v>0</v>
          </cell>
          <cell r="I3013">
            <v>0</v>
          </cell>
          <cell r="J3013" t="str">
            <v/>
          </cell>
          <cell r="K3013" t="str">
            <v/>
          </cell>
          <cell r="L3013" t="str">
            <v/>
          </cell>
          <cell r="M3013" t="str">
            <v/>
          </cell>
          <cell r="N3013" t="str">
            <v/>
          </cell>
          <cell r="P3013" t="str">
            <v/>
          </cell>
          <cell r="Q3013" t="str">
            <v/>
          </cell>
          <cell r="R3013" t="str">
            <v/>
          </cell>
        </row>
        <row r="3014">
          <cell r="A3014" t="str">
            <v/>
          </cell>
          <cell r="B3014">
            <v>0</v>
          </cell>
          <cell r="C3014" t="str">
            <v/>
          </cell>
          <cell r="D3014" t="str">
            <v/>
          </cell>
          <cell r="E3014" t="str">
            <v>C</v>
          </cell>
          <cell r="F3014" t="str">
            <v/>
          </cell>
          <cell r="G3014">
            <v>0</v>
          </cell>
          <cell r="H3014">
            <v>0</v>
          </cell>
          <cell r="I3014">
            <v>0</v>
          </cell>
          <cell r="J3014" t="str">
            <v/>
          </cell>
          <cell r="K3014" t="str">
            <v/>
          </cell>
          <cell r="L3014" t="str">
            <v/>
          </cell>
          <cell r="M3014" t="str">
            <v/>
          </cell>
          <cell r="N3014" t="str">
            <v/>
          </cell>
          <cell r="P3014" t="str">
            <v/>
          </cell>
          <cell r="Q3014" t="str">
            <v/>
          </cell>
          <cell r="R3014" t="str">
            <v/>
          </cell>
        </row>
        <row r="3015">
          <cell r="A3015" t="str">
            <v/>
          </cell>
          <cell r="B3015">
            <v>0</v>
          </cell>
          <cell r="C3015" t="str">
            <v/>
          </cell>
          <cell r="D3015" t="str">
            <v/>
          </cell>
          <cell r="E3015" t="str">
            <v>C</v>
          </cell>
          <cell r="F3015" t="str">
            <v/>
          </cell>
          <cell r="G3015">
            <v>0</v>
          </cell>
          <cell r="H3015">
            <v>0</v>
          </cell>
          <cell r="I3015">
            <v>0</v>
          </cell>
          <cell r="J3015" t="str">
            <v/>
          </cell>
          <cell r="K3015" t="str">
            <v/>
          </cell>
          <cell r="L3015" t="str">
            <v/>
          </cell>
          <cell r="M3015" t="str">
            <v/>
          </cell>
          <cell r="N3015" t="str">
            <v/>
          </cell>
          <cell r="P3015" t="str">
            <v/>
          </cell>
          <cell r="Q3015" t="str">
            <v/>
          </cell>
          <cell r="R3015" t="str">
            <v/>
          </cell>
        </row>
        <row r="3016">
          <cell r="A3016" t="str">
            <v/>
          </cell>
          <cell r="B3016">
            <v>0</v>
          </cell>
          <cell r="C3016" t="str">
            <v/>
          </cell>
          <cell r="D3016" t="str">
            <v/>
          </cell>
          <cell r="E3016" t="str">
            <v>C</v>
          </cell>
          <cell r="F3016" t="str">
            <v/>
          </cell>
          <cell r="G3016">
            <v>0</v>
          </cell>
          <cell r="H3016">
            <v>0</v>
          </cell>
          <cell r="I3016">
            <v>0</v>
          </cell>
          <cell r="J3016" t="str">
            <v/>
          </cell>
          <cell r="K3016" t="str">
            <v/>
          </cell>
          <cell r="L3016" t="str">
            <v/>
          </cell>
          <cell r="M3016" t="str">
            <v/>
          </cell>
          <cell r="N3016" t="str">
            <v/>
          </cell>
          <cell r="P3016" t="str">
            <v/>
          </cell>
          <cell r="Q3016" t="str">
            <v/>
          </cell>
          <cell r="R3016" t="str">
            <v/>
          </cell>
        </row>
        <row r="3017">
          <cell r="A3017" t="str">
            <v/>
          </cell>
          <cell r="B3017">
            <v>0</v>
          </cell>
          <cell r="C3017" t="str">
            <v/>
          </cell>
          <cell r="D3017" t="str">
            <v/>
          </cell>
          <cell r="E3017" t="str">
            <v>C</v>
          </cell>
          <cell r="F3017" t="str">
            <v/>
          </cell>
          <cell r="G3017">
            <v>0</v>
          </cell>
          <cell r="H3017">
            <v>0</v>
          </cell>
          <cell r="I3017">
            <v>0</v>
          </cell>
          <cell r="J3017" t="str">
            <v/>
          </cell>
          <cell r="K3017" t="str">
            <v/>
          </cell>
          <cell r="L3017" t="str">
            <v/>
          </cell>
          <cell r="M3017" t="str">
            <v/>
          </cell>
          <cell r="N3017" t="str">
            <v/>
          </cell>
          <cell r="P3017" t="str">
            <v/>
          </cell>
          <cell r="Q3017" t="str">
            <v/>
          </cell>
          <cell r="R3017" t="str">
            <v/>
          </cell>
        </row>
        <row r="3018">
          <cell r="A3018" t="str">
            <v/>
          </cell>
          <cell r="B3018">
            <v>0</v>
          </cell>
          <cell r="C3018" t="str">
            <v/>
          </cell>
          <cell r="D3018" t="str">
            <v/>
          </cell>
          <cell r="E3018" t="str">
            <v>C</v>
          </cell>
          <cell r="F3018" t="str">
            <v/>
          </cell>
          <cell r="G3018">
            <v>0</v>
          </cell>
          <cell r="H3018">
            <v>0</v>
          </cell>
          <cell r="I3018">
            <v>0</v>
          </cell>
          <cell r="J3018" t="str">
            <v/>
          </cell>
          <cell r="K3018" t="str">
            <v/>
          </cell>
          <cell r="L3018" t="str">
            <v/>
          </cell>
          <cell r="M3018" t="str">
            <v/>
          </cell>
          <cell r="N3018" t="str">
            <v/>
          </cell>
          <cell r="P3018" t="str">
            <v/>
          </cell>
          <cell r="Q3018" t="str">
            <v/>
          </cell>
          <cell r="R3018" t="str">
            <v/>
          </cell>
        </row>
        <row r="3019">
          <cell r="A3019" t="str">
            <v/>
          </cell>
          <cell r="B3019">
            <v>0</v>
          </cell>
          <cell r="C3019" t="str">
            <v/>
          </cell>
          <cell r="D3019" t="str">
            <v/>
          </cell>
          <cell r="E3019" t="str">
            <v>C</v>
          </cell>
          <cell r="F3019" t="str">
            <v/>
          </cell>
          <cell r="G3019">
            <v>0</v>
          </cell>
          <cell r="H3019">
            <v>0</v>
          </cell>
          <cell r="I3019">
            <v>0</v>
          </cell>
          <cell r="J3019" t="str">
            <v/>
          </cell>
          <cell r="K3019" t="str">
            <v/>
          </cell>
          <cell r="L3019" t="str">
            <v/>
          </cell>
          <cell r="M3019" t="str">
            <v/>
          </cell>
          <cell r="N3019" t="str">
            <v/>
          </cell>
          <cell r="P3019" t="str">
            <v/>
          </cell>
          <cell r="Q3019" t="str">
            <v/>
          </cell>
          <cell r="R3019" t="str">
            <v/>
          </cell>
        </row>
        <row r="3020">
          <cell r="A3020" t="str">
            <v/>
          </cell>
          <cell r="B3020">
            <v>0</v>
          </cell>
          <cell r="C3020" t="str">
            <v/>
          </cell>
          <cell r="D3020" t="str">
            <v/>
          </cell>
          <cell r="E3020" t="str">
            <v>C</v>
          </cell>
          <cell r="F3020" t="str">
            <v/>
          </cell>
          <cell r="G3020">
            <v>0</v>
          </cell>
          <cell r="H3020">
            <v>0</v>
          </cell>
          <cell r="I3020">
            <v>0</v>
          </cell>
          <cell r="J3020" t="str">
            <v/>
          </cell>
          <cell r="K3020" t="str">
            <v/>
          </cell>
          <cell r="L3020" t="str">
            <v/>
          </cell>
          <cell r="M3020" t="str">
            <v/>
          </cell>
          <cell r="N3020" t="str">
            <v/>
          </cell>
          <cell r="P3020" t="str">
            <v/>
          </cell>
          <cell r="Q3020" t="str">
            <v/>
          </cell>
          <cell r="R3020" t="str">
            <v/>
          </cell>
        </row>
        <row r="3021">
          <cell r="A3021" t="str">
            <v/>
          </cell>
          <cell r="B3021">
            <v>0</v>
          </cell>
          <cell r="C3021" t="str">
            <v/>
          </cell>
          <cell r="D3021" t="str">
            <v/>
          </cell>
          <cell r="E3021" t="str">
            <v>C</v>
          </cell>
          <cell r="F3021" t="str">
            <v/>
          </cell>
          <cell r="G3021">
            <v>0</v>
          </cell>
          <cell r="H3021">
            <v>0</v>
          </cell>
          <cell r="I3021">
            <v>0</v>
          </cell>
          <cell r="J3021" t="str">
            <v/>
          </cell>
          <cell r="K3021" t="str">
            <v/>
          </cell>
          <cell r="L3021" t="str">
            <v/>
          </cell>
          <cell r="M3021" t="str">
            <v/>
          </cell>
          <cell r="N3021" t="str">
            <v/>
          </cell>
          <cell r="P3021" t="str">
            <v/>
          </cell>
          <cell r="Q3021" t="str">
            <v/>
          </cell>
          <cell r="R3021" t="str">
            <v/>
          </cell>
        </row>
        <row r="3022">
          <cell r="A3022" t="str">
            <v/>
          </cell>
          <cell r="B3022">
            <v>0</v>
          </cell>
          <cell r="C3022" t="str">
            <v/>
          </cell>
          <cell r="D3022" t="str">
            <v/>
          </cell>
          <cell r="E3022" t="str">
            <v>C</v>
          </cell>
          <cell r="F3022" t="str">
            <v/>
          </cell>
          <cell r="G3022">
            <v>0</v>
          </cell>
          <cell r="H3022">
            <v>0</v>
          </cell>
          <cell r="I3022">
            <v>0</v>
          </cell>
          <cell r="J3022" t="str">
            <v/>
          </cell>
          <cell r="K3022" t="str">
            <v/>
          </cell>
          <cell r="L3022" t="str">
            <v/>
          </cell>
          <cell r="M3022" t="str">
            <v/>
          </cell>
          <cell r="N3022" t="str">
            <v/>
          </cell>
          <cell r="P3022" t="str">
            <v/>
          </cell>
          <cell r="Q3022" t="str">
            <v/>
          </cell>
          <cell r="R3022" t="str">
            <v/>
          </cell>
        </row>
        <row r="3023">
          <cell r="A3023" t="str">
            <v/>
          </cell>
          <cell r="B3023">
            <v>0</v>
          </cell>
          <cell r="C3023" t="str">
            <v/>
          </cell>
          <cell r="D3023" t="str">
            <v/>
          </cell>
          <cell r="E3023" t="str">
            <v>C</v>
          </cell>
          <cell r="F3023" t="str">
            <v/>
          </cell>
          <cell r="G3023">
            <v>0</v>
          </cell>
          <cell r="H3023">
            <v>0</v>
          </cell>
          <cell r="I3023">
            <v>0</v>
          </cell>
          <cell r="J3023" t="str">
            <v/>
          </cell>
          <cell r="K3023" t="str">
            <v/>
          </cell>
          <cell r="L3023" t="str">
            <v/>
          </cell>
          <cell r="M3023" t="str">
            <v/>
          </cell>
          <cell r="N3023" t="str">
            <v/>
          </cell>
          <cell r="P3023" t="str">
            <v/>
          </cell>
          <cell r="Q3023" t="str">
            <v/>
          </cell>
          <cell r="R3023" t="str">
            <v/>
          </cell>
        </row>
        <row r="3024">
          <cell r="A3024" t="str">
            <v/>
          </cell>
          <cell r="B3024">
            <v>0</v>
          </cell>
          <cell r="C3024" t="str">
            <v/>
          </cell>
          <cell r="D3024" t="str">
            <v/>
          </cell>
          <cell r="E3024" t="str">
            <v>C</v>
          </cell>
          <cell r="F3024" t="str">
            <v/>
          </cell>
          <cell r="G3024">
            <v>0</v>
          </cell>
          <cell r="H3024">
            <v>0</v>
          </cell>
          <cell r="I3024">
            <v>0</v>
          </cell>
          <cell r="J3024" t="str">
            <v/>
          </cell>
          <cell r="K3024" t="str">
            <v/>
          </cell>
          <cell r="L3024" t="str">
            <v/>
          </cell>
          <cell r="M3024" t="str">
            <v/>
          </cell>
          <cell r="N3024" t="str">
            <v/>
          </cell>
          <cell r="P3024" t="str">
            <v/>
          </cell>
          <cell r="Q3024" t="str">
            <v/>
          </cell>
          <cell r="R3024" t="str">
            <v/>
          </cell>
        </row>
        <row r="3025">
          <cell r="A3025" t="str">
            <v/>
          </cell>
          <cell r="B3025">
            <v>0</v>
          </cell>
          <cell r="C3025" t="str">
            <v/>
          </cell>
          <cell r="D3025" t="str">
            <v/>
          </cell>
          <cell r="E3025" t="str">
            <v>C</v>
          </cell>
          <cell r="F3025" t="str">
            <v/>
          </cell>
          <cell r="G3025">
            <v>0</v>
          </cell>
          <cell r="H3025">
            <v>0</v>
          </cell>
          <cell r="I3025">
            <v>0</v>
          </cell>
          <cell r="J3025" t="str">
            <v/>
          </cell>
          <cell r="K3025" t="str">
            <v/>
          </cell>
          <cell r="L3025" t="str">
            <v/>
          </cell>
          <cell r="M3025" t="str">
            <v/>
          </cell>
          <cell r="N3025" t="str">
            <v/>
          </cell>
          <cell r="P3025" t="str">
            <v/>
          </cell>
          <cell r="Q3025" t="str">
            <v/>
          </cell>
          <cell r="R3025" t="str">
            <v/>
          </cell>
        </row>
        <row r="3026">
          <cell r="A3026" t="str">
            <v/>
          </cell>
          <cell r="B3026">
            <v>0</v>
          </cell>
          <cell r="C3026" t="str">
            <v/>
          </cell>
          <cell r="D3026" t="str">
            <v/>
          </cell>
          <cell r="E3026" t="str">
            <v>C</v>
          </cell>
          <cell r="F3026" t="str">
            <v/>
          </cell>
          <cell r="G3026">
            <v>0</v>
          </cell>
          <cell r="H3026">
            <v>0</v>
          </cell>
          <cell r="I3026">
            <v>0</v>
          </cell>
          <cell r="J3026" t="str">
            <v/>
          </cell>
          <cell r="K3026" t="str">
            <v/>
          </cell>
          <cell r="L3026" t="str">
            <v/>
          </cell>
          <cell r="M3026" t="str">
            <v/>
          </cell>
          <cell r="N3026" t="str">
            <v/>
          </cell>
          <cell r="P3026" t="str">
            <v/>
          </cell>
          <cell r="Q3026" t="str">
            <v/>
          </cell>
          <cell r="R3026" t="str">
            <v/>
          </cell>
        </row>
        <row r="3027">
          <cell r="A3027" t="str">
            <v/>
          </cell>
          <cell r="B3027">
            <v>0</v>
          </cell>
          <cell r="C3027" t="str">
            <v/>
          </cell>
          <cell r="D3027" t="str">
            <v/>
          </cell>
          <cell r="E3027" t="str">
            <v>C</v>
          </cell>
          <cell r="F3027" t="str">
            <v/>
          </cell>
          <cell r="G3027">
            <v>0</v>
          </cell>
          <cell r="H3027">
            <v>0</v>
          </cell>
          <cell r="I3027">
            <v>0</v>
          </cell>
          <cell r="J3027" t="str">
            <v/>
          </cell>
          <cell r="K3027" t="str">
            <v/>
          </cell>
          <cell r="L3027" t="str">
            <v/>
          </cell>
          <cell r="M3027" t="str">
            <v/>
          </cell>
          <cell r="N3027" t="str">
            <v/>
          </cell>
          <cell r="P3027" t="str">
            <v/>
          </cell>
          <cell r="Q3027" t="str">
            <v/>
          </cell>
          <cell r="R3027" t="str">
            <v/>
          </cell>
        </row>
        <row r="3028">
          <cell r="A3028" t="str">
            <v/>
          </cell>
          <cell r="B3028">
            <v>0</v>
          </cell>
          <cell r="C3028" t="str">
            <v/>
          </cell>
          <cell r="D3028" t="str">
            <v/>
          </cell>
          <cell r="E3028" t="str">
            <v>C</v>
          </cell>
          <cell r="F3028" t="str">
            <v/>
          </cell>
          <cell r="G3028">
            <v>0</v>
          </cell>
          <cell r="H3028">
            <v>0</v>
          </cell>
          <cell r="I3028">
            <v>0</v>
          </cell>
          <cell r="J3028" t="str">
            <v/>
          </cell>
          <cell r="K3028" t="str">
            <v/>
          </cell>
          <cell r="L3028" t="str">
            <v/>
          </cell>
          <cell r="M3028" t="str">
            <v/>
          </cell>
          <cell r="N3028" t="str">
            <v/>
          </cell>
          <cell r="P3028" t="str">
            <v/>
          </cell>
          <cell r="Q3028" t="str">
            <v/>
          </cell>
          <cell r="R3028" t="str">
            <v/>
          </cell>
        </row>
        <row r="3029">
          <cell r="A3029" t="str">
            <v/>
          </cell>
          <cell r="B3029">
            <v>0</v>
          </cell>
          <cell r="C3029" t="str">
            <v/>
          </cell>
          <cell r="D3029" t="str">
            <v/>
          </cell>
          <cell r="E3029" t="str">
            <v>C</v>
          </cell>
          <cell r="F3029" t="str">
            <v/>
          </cell>
          <cell r="G3029">
            <v>0</v>
          </cell>
          <cell r="H3029">
            <v>0</v>
          </cell>
          <cell r="I3029">
            <v>0</v>
          </cell>
          <cell r="J3029" t="str">
            <v/>
          </cell>
          <cell r="K3029" t="str">
            <v/>
          </cell>
          <cell r="L3029" t="str">
            <v/>
          </cell>
          <cell r="M3029" t="str">
            <v/>
          </cell>
          <cell r="N3029" t="str">
            <v/>
          </cell>
          <cell r="P3029" t="str">
            <v/>
          </cell>
          <cell r="Q3029" t="str">
            <v/>
          </cell>
          <cell r="R3029" t="str">
            <v/>
          </cell>
        </row>
        <row r="3030">
          <cell r="A3030" t="str">
            <v/>
          </cell>
          <cell r="B3030">
            <v>0</v>
          </cell>
          <cell r="C3030" t="str">
            <v/>
          </cell>
          <cell r="D3030" t="str">
            <v/>
          </cell>
          <cell r="E3030" t="str">
            <v>C</v>
          </cell>
          <cell r="F3030" t="str">
            <v/>
          </cell>
          <cell r="G3030">
            <v>0</v>
          </cell>
          <cell r="H3030">
            <v>0</v>
          </cell>
          <cell r="I3030">
            <v>0</v>
          </cell>
          <cell r="J3030" t="str">
            <v/>
          </cell>
          <cell r="K3030" t="str">
            <v/>
          </cell>
          <cell r="L3030" t="str">
            <v/>
          </cell>
          <cell r="M3030" t="str">
            <v/>
          </cell>
          <cell r="N3030" t="str">
            <v/>
          </cell>
          <cell r="P3030" t="str">
            <v/>
          </cell>
          <cell r="Q3030" t="str">
            <v/>
          </cell>
          <cell r="R3030" t="str">
            <v/>
          </cell>
        </row>
        <row r="3031">
          <cell r="A3031" t="str">
            <v/>
          </cell>
          <cell r="B3031">
            <v>0</v>
          </cell>
          <cell r="C3031" t="str">
            <v/>
          </cell>
          <cell r="D3031" t="str">
            <v/>
          </cell>
          <cell r="E3031" t="str">
            <v>C</v>
          </cell>
          <cell r="F3031" t="str">
            <v/>
          </cell>
          <cell r="G3031">
            <v>0</v>
          </cell>
          <cell r="H3031">
            <v>0</v>
          </cell>
          <cell r="I3031">
            <v>0</v>
          </cell>
          <cell r="J3031" t="str">
            <v/>
          </cell>
          <cell r="K3031" t="str">
            <v/>
          </cell>
          <cell r="L3031" t="str">
            <v/>
          </cell>
          <cell r="M3031" t="str">
            <v/>
          </cell>
          <cell r="N3031" t="str">
            <v/>
          </cell>
          <cell r="P3031" t="str">
            <v/>
          </cell>
          <cell r="Q3031" t="str">
            <v/>
          </cell>
          <cell r="R3031" t="str">
            <v/>
          </cell>
        </row>
        <row r="3032">
          <cell r="A3032" t="str">
            <v/>
          </cell>
          <cell r="B3032">
            <v>0</v>
          </cell>
          <cell r="C3032" t="str">
            <v/>
          </cell>
          <cell r="D3032" t="str">
            <v/>
          </cell>
          <cell r="E3032" t="str">
            <v>C</v>
          </cell>
          <cell r="F3032" t="str">
            <v/>
          </cell>
          <cell r="G3032">
            <v>0</v>
          </cell>
          <cell r="H3032">
            <v>0</v>
          </cell>
          <cell r="I3032">
            <v>0</v>
          </cell>
          <cell r="J3032" t="str">
            <v/>
          </cell>
          <cell r="K3032" t="str">
            <v/>
          </cell>
          <cell r="L3032" t="str">
            <v/>
          </cell>
          <cell r="M3032" t="str">
            <v/>
          </cell>
          <cell r="N3032" t="str">
            <v/>
          </cell>
          <cell r="P3032" t="str">
            <v/>
          </cell>
          <cell r="Q3032" t="str">
            <v/>
          </cell>
          <cell r="R3032" t="str">
            <v/>
          </cell>
        </row>
        <row r="3033">
          <cell r="A3033" t="str">
            <v/>
          </cell>
          <cell r="B3033">
            <v>0</v>
          </cell>
          <cell r="C3033" t="str">
            <v/>
          </cell>
          <cell r="D3033" t="str">
            <v/>
          </cell>
          <cell r="E3033" t="str">
            <v>C</v>
          </cell>
          <cell r="F3033" t="str">
            <v/>
          </cell>
          <cell r="G3033">
            <v>0</v>
          </cell>
          <cell r="H3033">
            <v>0</v>
          </cell>
          <cell r="I3033">
            <v>0</v>
          </cell>
          <cell r="J3033" t="str">
            <v/>
          </cell>
          <cell r="K3033" t="str">
            <v/>
          </cell>
          <cell r="L3033" t="str">
            <v/>
          </cell>
          <cell r="M3033" t="str">
            <v/>
          </cell>
          <cell r="N3033" t="str">
            <v/>
          </cell>
          <cell r="P3033" t="str">
            <v/>
          </cell>
          <cell r="Q3033" t="str">
            <v/>
          </cell>
          <cell r="R3033" t="str">
            <v/>
          </cell>
        </row>
        <row r="3034">
          <cell r="A3034" t="str">
            <v/>
          </cell>
          <cell r="B3034">
            <v>0</v>
          </cell>
          <cell r="C3034" t="str">
            <v/>
          </cell>
          <cell r="D3034" t="str">
            <v/>
          </cell>
          <cell r="E3034" t="str">
            <v>C</v>
          </cell>
          <cell r="F3034" t="str">
            <v/>
          </cell>
          <cell r="G3034">
            <v>0</v>
          </cell>
          <cell r="H3034">
            <v>0</v>
          </cell>
          <cell r="I3034">
            <v>0</v>
          </cell>
          <cell r="J3034" t="str">
            <v/>
          </cell>
          <cell r="K3034" t="str">
            <v/>
          </cell>
          <cell r="L3034" t="str">
            <v/>
          </cell>
          <cell r="M3034" t="str">
            <v/>
          </cell>
          <cell r="N3034" t="str">
            <v/>
          </cell>
          <cell r="P3034" t="str">
            <v/>
          </cell>
          <cell r="Q3034" t="str">
            <v/>
          </cell>
          <cell r="R3034" t="str">
            <v/>
          </cell>
        </row>
        <row r="3035">
          <cell r="A3035" t="str">
            <v/>
          </cell>
          <cell r="B3035">
            <v>0</v>
          </cell>
          <cell r="C3035" t="str">
            <v/>
          </cell>
          <cell r="D3035" t="str">
            <v/>
          </cell>
          <cell r="E3035" t="str">
            <v>C</v>
          </cell>
          <cell r="F3035" t="str">
            <v/>
          </cell>
          <cell r="G3035">
            <v>0</v>
          </cell>
          <cell r="H3035">
            <v>0</v>
          </cell>
          <cell r="I3035">
            <v>0</v>
          </cell>
          <cell r="J3035" t="str">
            <v/>
          </cell>
          <cell r="K3035" t="str">
            <v/>
          </cell>
          <cell r="L3035" t="str">
            <v/>
          </cell>
          <cell r="M3035" t="str">
            <v/>
          </cell>
          <cell r="N3035" t="str">
            <v/>
          </cell>
          <cell r="P3035" t="str">
            <v/>
          </cell>
          <cell r="Q3035" t="str">
            <v/>
          </cell>
          <cell r="R3035" t="str">
            <v/>
          </cell>
        </row>
        <row r="3036">
          <cell r="A3036" t="str">
            <v/>
          </cell>
          <cell r="B3036">
            <v>0</v>
          </cell>
          <cell r="C3036" t="str">
            <v/>
          </cell>
          <cell r="D3036" t="str">
            <v/>
          </cell>
          <cell r="E3036" t="str">
            <v>C</v>
          </cell>
          <cell r="F3036" t="str">
            <v/>
          </cell>
          <cell r="G3036">
            <v>0</v>
          </cell>
          <cell r="H3036">
            <v>0</v>
          </cell>
          <cell r="I3036">
            <v>0</v>
          </cell>
          <cell r="J3036" t="str">
            <v/>
          </cell>
          <cell r="K3036" t="str">
            <v/>
          </cell>
          <cell r="L3036" t="str">
            <v/>
          </cell>
          <cell r="M3036" t="str">
            <v/>
          </cell>
          <cell r="N3036" t="str">
            <v/>
          </cell>
          <cell r="P3036" t="str">
            <v/>
          </cell>
          <cell r="Q3036" t="str">
            <v/>
          </cell>
          <cell r="R3036" t="str">
            <v/>
          </cell>
        </row>
        <row r="3037">
          <cell r="A3037" t="str">
            <v/>
          </cell>
          <cell r="B3037">
            <v>0</v>
          </cell>
          <cell r="C3037" t="str">
            <v/>
          </cell>
          <cell r="D3037" t="str">
            <v/>
          </cell>
          <cell r="E3037" t="str">
            <v>C</v>
          </cell>
          <cell r="F3037" t="str">
            <v/>
          </cell>
          <cell r="G3037">
            <v>0</v>
          </cell>
          <cell r="H3037">
            <v>0</v>
          </cell>
          <cell r="I3037">
            <v>0</v>
          </cell>
          <cell r="J3037" t="str">
            <v/>
          </cell>
          <cell r="K3037" t="str">
            <v/>
          </cell>
          <cell r="L3037" t="str">
            <v/>
          </cell>
          <cell r="M3037" t="str">
            <v/>
          </cell>
          <cell r="N3037" t="str">
            <v/>
          </cell>
          <cell r="P3037" t="str">
            <v/>
          </cell>
          <cell r="Q3037" t="str">
            <v/>
          </cell>
          <cell r="R3037" t="str">
            <v/>
          </cell>
        </row>
        <row r="3038">
          <cell r="A3038" t="str">
            <v/>
          </cell>
          <cell r="B3038">
            <v>0</v>
          </cell>
          <cell r="C3038" t="str">
            <v/>
          </cell>
          <cell r="D3038" t="str">
            <v/>
          </cell>
          <cell r="E3038" t="str">
            <v>C</v>
          </cell>
          <cell r="F3038" t="str">
            <v/>
          </cell>
          <cell r="G3038">
            <v>0</v>
          </cell>
          <cell r="H3038">
            <v>0</v>
          </cell>
          <cell r="I3038">
            <v>0</v>
          </cell>
          <cell r="J3038" t="str">
            <v/>
          </cell>
          <cell r="K3038" t="str">
            <v/>
          </cell>
          <cell r="L3038" t="str">
            <v/>
          </cell>
          <cell r="M3038" t="str">
            <v/>
          </cell>
          <cell r="N3038" t="str">
            <v/>
          </cell>
          <cell r="P3038" t="str">
            <v/>
          </cell>
          <cell r="Q3038" t="str">
            <v/>
          </cell>
          <cell r="R3038" t="str">
            <v/>
          </cell>
        </row>
        <row r="3039">
          <cell r="A3039" t="str">
            <v/>
          </cell>
          <cell r="B3039">
            <v>0</v>
          </cell>
          <cell r="C3039" t="str">
            <v/>
          </cell>
          <cell r="D3039" t="str">
            <v/>
          </cell>
          <cell r="E3039" t="str">
            <v>C</v>
          </cell>
          <cell r="F3039" t="str">
            <v/>
          </cell>
          <cell r="G3039">
            <v>0</v>
          </cell>
          <cell r="H3039">
            <v>0</v>
          </cell>
          <cell r="I3039">
            <v>0</v>
          </cell>
          <cell r="J3039" t="str">
            <v/>
          </cell>
          <cell r="K3039" t="str">
            <v/>
          </cell>
          <cell r="L3039" t="str">
            <v/>
          </cell>
          <cell r="M3039" t="str">
            <v/>
          </cell>
          <cell r="N3039" t="str">
            <v/>
          </cell>
          <cell r="P3039" t="str">
            <v/>
          </cell>
          <cell r="Q3039" t="str">
            <v/>
          </cell>
          <cell r="R3039" t="str">
            <v/>
          </cell>
        </row>
        <row r="3040">
          <cell r="A3040" t="str">
            <v/>
          </cell>
          <cell r="B3040">
            <v>0</v>
          </cell>
          <cell r="C3040" t="str">
            <v/>
          </cell>
          <cell r="D3040" t="str">
            <v/>
          </cell>
          <cell r="E3040" t="str">
            <v>C</v>
          </cell>
          <cell r="F3040" t="str">
            <v/>
          </cell>
          <cell r="G3040">
            <v>0</v>
          </cell>
          <cell r="H3040">
            <v>0</v>
          </cell>
          <cell r="I3040">
            <v>0</v>
          </cell>
          <cell r="J3040" t="str">
            <v/>
          </cell>
          <cell r="K3040" t="str">
            <v/>
          </cell>
          <cell r="L3040" t="str">
            <v/>
          </cell>
          <cell r="M3040" t="str">
            <v/>
          </cell>
          <cell r="N3040" t="str">
            <v/>
          </cell>
          <cell r="P3040" t="str">
            <v/>
          </cell>
          <cell r="Q3040" t="str">
            <v/>
          </cell>
          <cell r="R3040" t="str">
            <v/>
          </cell>
        </row>
        <row r="3041">
          <cell r="A3041" t="str">
            <v/>
          </cell>
          <cell r="B3041">
            <v>0</v>
          </cell>
          <cell r="C3041" t="str">
            <v/>
          </cell>
          <cell r="D3041" t="str">
            <v/>
          </cell>
          <cell r="E3041" t="str">
            <v>C</v>
          </cell>
          <cell r="F3041" t="str">
            <v/>
          </cell>
          <cell r="G3041">
            <v>0</v>
          </cell>
          <cell r="H3041">
            <v>0</v>
          </cell>
          <cell r="I3041">
            <v>0</v>
          </cell>
          <cell r="J3041" t="str">
            <v/>
          </cell>
          <cell r="K3041" t="str">
            <v/>
          </cell>
          <cell r="L3041" t="str">
            <v/>
          </cell>
          <cell r="M3041" t="str">
            <v/>
          </cell>
          <cell r="N3041" t="str">
            <v/>
          </cell>
          <cell r="P3041" t="str">
            <v/>
          </cell>
          <cell r="Q3041" t="str">
            <v/>
          </cell>
          <cell r="R3041" t="str">
            <v/>
          </cell>
        </row>
        <row r="3042">
          <cell r="A3042" t="str">
            <v/>
          </cell>
          <cell r="B3042">
            <v>0</v>
          </cell>
          <cell r="C3042" t="str">
            <v/>
          </cell>
          <cell r="D3042" t="str">
            <v/>
          </cell>
          <cell r="E3042" t="str">
            <v>C</v>
          </cell>
          <cell r="F3042" t="str">
            <v/>
          </cell>
          <cell r="G3042">
            <v>0</v>
          </cell>
          <cell r="H3042">
            <v>0</v>
          </cell>
          <cell r="I3042">
            <v>0</v>
          </cell>
          <cell r="J3042" t="str">
            <v/>
          </cell>
          <cell r="K3042" t="str">
            <v/>
          </cell>
          <cell r="L3042" t="str">
            <v/>
          </cell>
          <cell r="M3042" t="str">
            <v/>
          </cell>
          <cell r="N3042" t="str">
            <v/>
          </cell>
          <cell r="P3042" t="str">
            <v/>
          </cell>
          <cell r="Q3042" t="str">
            <v/>
          </cell>
          <cell r="R3042" t="str">
            <v/>
          </cell>
        </row>
        <row r="3043">
          <cell r="A3043" t="str">
            <v/>
          </cell>
          <cell r="B3043">
            <v>0</v>
          </cell>
          <cell r="C3043" t="str">
            <v/>
          </cell>
          <cell r="D3043" t="str">
            <v/>
          </cell>
          <cell r="E3043" t="str">
            <v>C</v>
          </cell>
          <cell r="F3043" t="str">
            <v/>
          </cell>
          <cell r="G3043">
            <v>0</v>
          </cell>
          <cell r="H3043">
            <v>0</v>
          </cell>
          <cell r="I3043">
            <v>0</v>
          </cell>
          <cell r="J3043" t="str">
            <v/>
          </cell>
          <cell r="K3043" t="str">
            <v/>
          </cell>
          <cell r="L3043" t="str">
            <v/>
          </cell>
          <cell r="M3043" t="str">
            <v/>
          </cell>
          <cell r="N3043" t="str">
            <v/>
          </cell>
          <cell r="P3043" t="str">
            <v/>
          </cell>
          <cell r="Q3043" t="str">
            <v/>
          </cell>
          <cell r="R3043" t="str">
            <v/>
          </cell>
        </row>
        <row r="3044">
          <cell r="A3044" t="str">
            <v/>
          </cell>
          <cell r="B3044">
            <v>0</v>
          </cell>
          <cell r="C3044" t="str">
            <v/>
          </cell>
          <cell r="D3044" t="str">
            <v/>
          </cell>
          <cell r="E3044" t="str">
            <v>C</v>
          </cell>
          <cell r="F3044" t="str">
            <v/>
          </cell>
          <cell r="G3044">
            <v>0</v>
          </cell>
          <cell r="H3044">
            <v>0</v>
          </cell>
          <cell r="I3044">
            <v>0</v>
          </cell>
          <cell r="J3044" t="str">
            <v/>
          </cell>
          <cell r="K3044" t="str">
            <v/>
          </cell>
          <cell r="L3044" t="str">
            <v/>
          </cell>
          <cell r="M3044" t="str">
            <v/>
          </cell>
          <cell r="N3044" t="str">
            <v/>
          </cell>
          <cell r="P3044" t="str">
            <v/>
          </cell>
          <cell r="Q3044" t="str">
            <v/>
          </cell>
          <cell r="R3044" t="str">
            <v/>
          </cell>
        </row>
        <row r="3045">
          <cell r="A3045" t="str">
            <v/>
          </cell>
          <cell r="B3045">
            <v>0</v>
          </cell>
          <cell r="C3045" t="str">
            <v/>
          </cell>
          <cell r="D3045" t="str">
            <v/>
          </cell>
          <cell r="E3045" t="str">
            <v>C</v>
          </cell>
          <cell r="F3045" t="str">
            <v/>
          </cell>
          <cell r="G3045">
            <v>0</v>
          </cell>
          <cell r="H3045">
            <v>0</v>
          </cell>
          <cell r="I3045">
            <v>0</v>
          </cell>
          <cell r="J3045" t="str">
            <v/>
          </cell>
          <cell r="K3045" t="str">
            <v/>
          </cell>
          <cell r="L3045" t="str">
            <v/>
          </cell>
          <cell r="M3045" t="str">
            <v/>
          </cell>
          <cell r="N3045" t="str">
            <v/>
          </cell>
          <cell r="P3045" t="str">
            <v/>
          </cell>
          <cell r="Q3045" t="str">
            <v/>
          </cell>
          <cell r="R3045" t="str">
            <v/>
          </cell>
        </row>
        <row r="3046">
          <cell r="A3046" t="str">
            <v/>
          </cell>
          <cell r="B3046">
            <v>0</v>
          </cell>
          <cell r="C3046" t="str">
            <v/>
          </cell>
          <cell r="D3046" t="str">
            <v/>
          </cell>
          <cell r="E3046" t="str">
            <v>C</v>
          </cell>
          <cell r="F3046" t="str">
            <v/>
          </cell>
          <cell r="G3046">
            <v>0</v>
          </cell>
          <cell r="H3046">
            <v>0</v>
          </cell>
          <cell r="I3046">
            <v>0</v>
          </cell>
          <cell r="J3046" t="str">
            <v/>
          </cell>
          <cell r="K3046" t="str">
            <v/>
          </cell>
          <cell r="L3046" t="str">
            <v/>
          </cell>
          <cell r="M3046" t="str">
            <v/>
          </cell>
          <cell r="N3046" t="str">
            <v/>
          </cell>
          <cell r="P3046" t="str">
            <v/>
          </cell>
          <cell r="Q3046" t="str">
            <v/>
          </cell>
          <cell r="R3046" t="str">
            <v/>
          </cell>
        </row>
        <row r="3047">
          <cell r="A3047" t="str">
            <v/>
          </cell>
          <cell r="B3047">
            <v>0</v>
          </cell>
          <cell r="C3047" t="str">
            <v/>
          </cell>
          <cell r="D3047" t="str">
            <v/>
          </cell>
          <cell r="E3047" t="str">
            <v>C</v>
          </cell>
          <cell r="F3047" t="str">
            <v/>
          </cell>
          <cell r="G3047">
            <v>0</v>
          </cell>
          <cell r="H3047">
            <v>0</v>
          </cell>
          <cell r="I3047">
            <v>0</v>
          </cell>
          <cell r="J3047" t="str">
            <v/>
          </cell>
          <cell r="K3047" t="str">
            <v/>
          </cell>
          <cell r="L3047" t="str">
            <v/>
          </cell>
          <cell r="M3047" t="str">
            <v/>
          </cell>
          <cell r="N3047" t="str">
            <v/>
          </cell>
          <cell r="P3047" t="str">
            <v/>
          </cell>
          <cell r="Q3047" t="str">
            <v/>
          </cell>
          <cell r="R3047" t="str">
            <v/>
          </cell>
        </row>
        <row r="3048">
          <cell r="A3048" t="str">
            <v/>
          </cell>
          <cell r="B3048">
            <v>0</v>
          </cell>
          <cell r="C3048" t="str">
            <v/>
          </cell>
          <cell r="D3048" t="str">
            <v/>
          </cell>
          <cell r="E3048" t="str">
            <v>C</v>
          </cell>
          <cell r="F3048" t="str">
            <v/>
          </cell>
          <cell r="G3048">
            <v>0</v>
          </cell>
          <cell r="H3048">
            <v>0</v>
          </cell>
          <cell r="I3048">
            <v>0</v>
          </cell>
          <cell r="J3048" t="str">
            <v/>
          </cell>
          <cell r="K3048" t="str">
            <v/>
          </cell>
          <cell r="L3048" t="str">
            <v/>
          </cell>
          <cell r="M3048" t="str">
            <v/>
          </cell>
          <cell r="N3048" t="str">
            <v/>
          </cell>
          <cell r="P3048" t="str">
            <v/>
          </cell>
          <cell r="Q3048" t="str">
            <v/>
          </cell>
          <cell r="R3048" t="str">
            <v/>
          </cell>
        </row>
        <row r="3049">
          <cell r="A3049" t="str">
            <v/>
          </cell>
          <cell r="B3049">
            <v>0</v>
          </cell>
          <cell r="C3049" t="str">
            <v/>
          </cell>
          <cell r="D3049" t="str">
            <v/>
          </cell>
          <cell r="E3049" t="str">
            <v>C</v>
          </cell>
          <cell r="F3049" t="str">
            <v/>
          </cell>
          <cell r="G3049">
            <v>0</v>
          </cell>
          <cell r="H3049">
            <v>0</v>
          </cell>
          <cell r="I3049">
            <v>0</v>
          </cell>
          <cell r="J3049" t="str">
            <v/>
          </cell>
          <cell r="K3049" t="str">
            <v/>
          </cell>
          <cell r="L3049" t="str">
            <v/>
          </cell>
          <cell r="M3049" t="str">
            <v/>
          </cell>
          <cell r="N3049" t="str">
            <v/>
          </cell>
          <cell r="P3049" t="str">
            <v/>
          </cell>
          <cell r="Q3049" t="str">
            <v/>
          </cell>
          <cell r="R3049" t="str">
            <v/>
          </cell>
        </row>
        <row r="3050">
          <cell r="A3050" t="str">
            <v/>
          </cell>
          <cell r="B3050">
            <v>0</v>
          </cell>
          <cell r="C3050" t="str">
            <v/>
          </cell>
          <cell r="D3050" t="str">
            <v/>
          </cell>
          <cell r="E3050" t="str">
            <v>C</v>
          </cell>
          <cell r="F3050" t="str">
            <v/>
          </cell>
          <cell r="G3050">
            <v>0</v>
          </cell>
          <cell r="H3050">
            <v>0</v>
          </cell>
          <cell r="I3050">
            <v>0</v>
          </cell>
          <cell r="J3050" t="str">
            <v/>
          </cell>
          <cell r="K3050" t="str">
            <v/>
          </cell>
          <cell r="L3050" t="str">
            <v/>
          </cell>
          <cell r="M3050" t="str">
            <v/>
          </cell>
          <cell r="N3050" t="str">
            <v/>
          </cell>
          <cell r="P3050" t="str">
            <v/>
          </cell>
          <cell r="Q3050" t="str">
            <v/>
          </cell>
          <cell r="R3050" t="str">
            <v/>
          </cell>
        </row>
        <row r="3051">
          <cell r="A3051" t="str">
            <v/>
          </cell>
          <cell r="B3051">
            <v>0</v>
          </cell>
          <cell r="C3051" t="str">
            <v/>
          </cell>
          <cell r="D3051" t="str">
            <v/>
          </cell>
          <cell r="E3051" t="str">
            <v>C</v>
          </cell>
          <cell r="F3051" t="str">
            <v/>
          </cell>
          <cell r="G3051">
            <v>0</v>
          </cell>
          <cell r="H3051">
            <v>0</v>
          </cell>
          <cell r="I3051">
            <v>0</v>
          </cell>
          <cell r="J3051" t="str">
            <v/>
          </cell>
          <cell r="K3051" t="str">
            <v/>
          </cell>
          <cell r="L3051" t="str">
            <v/>
          </cell>
          <cell r="M3051" t="str">
            <v/>
          </cell>
          <cell r="N3051" t="str">
            <v/>
          </cell>
          <cell r="P3051" t="str">
            <v/>
          </cell>
          <cell r="Q3051" t="str">
            <v/>
          </cell>
          <cell r="R3051" t="str">
            <v/>
          </cell>
        </row>
        <row r="3052">
          <cell r="A3052" t="str">
            <v/>
          </cell>
          <cell r="B3052">
            <v>0</v>
          </cell>
          <cell r="C3052" t="str">
            <v/>
          </cell>
          <cell r="D3052" t="str">
            <v/>
          </cell>
          <cell r="E3052" t="str">
            <v>C</v>
          </cell>
          <cell r="F3052" t="str">
            <v/>
          </cell>
          <cell r="G3052">
            <v>0</v>
          </cell>
          <cell r="H3052">
            <v>0</v>
          </cell>
          <cell r="I3052">
            <v>0</v>
          </cell>
          <cell r="J3052" t="str">
            <v/>
          </cell>
          <cell r="K3052" t="str">
            <v/>
          </cell>
          <cell r="L3052" t="str">
            <v/>
          </cell>
          <cell r="M3052" t="str">
            <v/>
          </cell>
          <cell r="N3052" t="str">
            <v/>
          </cell>
          <cell r="P3052" t="str">
            <v/>
          </cell>
          <cell r="Q3052" t="str">
            <v/>
          </cell>
          <cell r="R3052" t="str">
            <v/>
          </cell>
        </row>
        <row r="3053">
          <cell r="A3053" t="str">
            <v/>
          </cell>
          <cell r="B3053">
            <v>0</v>
          </cell>
          <cell r="C3053" t="str">
            <v/>
          </cell>
          <cell r="D3053" t="str">
            <v/>
          </cell>
          <cell r="E3053" t="str">
            <v>C</v>
          </cell>
          <cell r="F3053" t="str">
            <v/>
          </cell>
          <cell r="G3053">
            <v>0</v>
          </cell>
          <cell r="H3053">
            <v>0</v>
          </cell>
          <cell r="I3053">
            <v>0</v>
          </cell>
          <cell r="J3053" t="str">
            <v/>
          </cell>
          <cell r="K3053" t="str">
            <v/>
          </cell>
          <cell r="L3053" t="str">
            <v/>
          </cell>
          <cell r="M3053" t="str">
            <v/>
          </cell>
          <cell r="N3053" t="str">
            <v/>
          </cell>
          <cell r="P3053" t="str">
            <v/>
          </cell>
          <cell r="Q3053" t="str">
            <v/>
          </cell>
          <cell r="R3053" t="str">
            <v/>
          </cell>
        </row>
        <row r="3054">
          <cell r="A3054" t="str">
            <v/>
          </cell>
          <cell r="B3054">
            <v>0</v>
          </cell>
          <cell r="C3054" t="str">
            <v/>
          </cell>
          <cell r="D3054" t="str">
            <v/>
          </cell>
          <cell r="E3054" t="str">
            <v>C</v>
          </cell>
          <cell r="F3054" t="str">
            <v/>
          </cell>
          <cell r="G3054">
            <v>0</v>
          </cell>
          <cell r="H3054">
            <v>0</v>
          </cell>
          <cell r="I3054">
            <v>0</v>
          </cell>
          <cell r="J3054" t="str">
            <v/>
          </cell>
          <cell r="K3054" t="str">
            <v/>
          </cell>
          <cell r="L3054" t="str">
            <v/>
          </cell>
          <cell r="M3054" t="str">
            <v/>
          </cell>
          <cell r="N3054" t="str">
            <v/>
          </cell>
          <cell r="P3054" t="str">
            <v/>
          </cell>
          <cell r="Q3054" t="str">
            <v/>
          </cell>
          <cell r="R3054" t="str">
            <v/>
          </cell>
        </row>
        <row r="3055">
          <cell r="A3055" t="str">
            <v/>
          </cell>
          <cell r="B3055">
            <v>0</v>
          </cell>
          <cell r="C3055" t="str">
            <v/>
          </cell>
          <cell r="D3055" t="str">
            <v/>
          </cell>
          <cell r="E3055" t="str">
            <v>C</v>
          </cell>
          <cell r="F3055" t="str">
            <v/>
          </cell>
          <cell r="G3055">
            <v>0</v>
          </cell>
          <cell r="H3055">
            <v>0</v>
          </cell>
          <cell r="I3055">
            <v>0</v>
          </cell>
          <cell r="J3055" t="str">
            <v/>
          </cell>
          <cell r="K3055" t="str">
            <v/>
          </cell>
          <cell r="L3055" t="str">
            <v/>
          </cell>
          <cell r="M3055" t="str">
            <v/>
          </cell>
          <cell r="N3055" t="str">
            <v/>
          </cell>
          <cell r="P3055" t="str">
            <v/>
          </cell>
          <cell r="Q3055" t="str">
            <v/>
          </cell>
          <cell r="R3055" t="str">
            <v/>
          </cell>
        </row>
        <row r="3056">
          <cell r="A3056" t="str">
            <v/>
          </cell>
          <cell r="B3056">
            <v>0</v>
          </cell>
          <cell r="C3056" t="str">
            <v/>
          </cell>
          <cell r="D3056" t="str">
            <v/>
          </cell>
          <cell r="E3056" t="str">
            <v>C</v>
          </cell>
          <cell r="F3056" t="str">
            <v/>
          </cell>
          <cell r="G3056">
            <v>0</v>
          </cell>
          <cell r="H3056">
            <v>0</v>
          </cell>
          <cell r="I3056">
            <v>0</v>
          </cell>
          <cell r="J3056" t="str">
            <v/>
          </cell>
          <cell r="K3056" t="str">
            <v/>
          </cell>
          <cell r="L3056" t="str">
            <v/>
          </cell>
          <cell r="M3056" t="str">
            <v/>
          </cell>
          <cell r="N3056" t="str">
            <v/>
          </cell>
          <cell r="P3056" t="str">
            <v/>
          </cell>
          <cell r="Q3056" t="str">
            <v/>
          </cell>
          <cell r="R3056" t="str">
            <v/>
          </cell>
        </row>
        <row r="3057">
          <cell r="A3057" t="str">
            <v/>
          </cell>
          <cell r="B3057">
            <v>0</v>
          </cell>
          <cell r="C3057" t="str">
            <v/>
          </cell>
          <cell r="D3057" t="str">
            <v/>
          </cell>
          <cell r="E3057" t="str">
            <v>C</v>
          </cell>
          <cell r="F3057" t="str">
            <v/>
          </cell>
          <cell r="G3057">
            <v>0</v>
          </cell>
          <cell r="H3057">
            <v>0</v>
          </cell>
          <cell r="I3057">
            <v>0</v>
          </cell>
          <cell r="J3057" t="str">
            <v/>
          </cell>
          <cell r="K3057" t="str">
            <v/>
          </cell>
          <cell r="L3057" t="str">
            <v/>
          </cell>
          <cell r="M3057" t="str">
            <v/>
          </cell>
          <cell r="N3057" t="str">
            <v/>
          </cell>
          <cell r="P3057" t="str">
            <v/>
          </cell>
          <cell r="Q3057" t="str">
            <v/>
          </cell>
          <cell r="R3057" t="str">
            <v/>
          </cell>
        </row>
        <row r="3058">
          <cell r="A3058" t="str">
            <v/>
          </cell>
          <cell r="B3058">
            <v>0</v>
          </cell>
          <cell r="C3058" t="str">
            <v/>
          </cell>
          <cell r="D3058" t="str">
            <v/>
          </cell>
          <cell r="E3058" t="str">
            <v>C</v>
          </cell>
          <cell r="F3058" t="str">
            <v/>
          </cell>
          <cell r="G3058">
            <v>0</v>
          </cell>
          <cell r="H3058">
            <v>0</v>
          </cell>
          <cell r="I3058">
            <v>0</v>
          </cell>
          <cell r="J3058" t="str">
            <v/>
          </cell>
          <cell r="K3058" t="str">
            <v/>
          </cell>
          <cell r="L3058" t="str">
            <v/>
          </cell>
          <cell r="M3058" t="str">
            <v/>
          </cell>
          <cell r="N3058" t="str">
            <v/>
          </cell>
          <cell r="P3058" t="str">
            <v/>
          </cell>
          <cell r="Q3058" t="str">
            <v/>
          </cell>
          <cell r="R3058" t="str">
            <v/>
          </cell>
        </row>
        <row r="3059">
          <cell r="A3059" t="str">
            <v/>
          </cell>
          <cell r="B3059">
            <v>0</v>
          </cell>
          <cell r="C3059" t="str">
            <v/>
          </cell>
          <cell r="D3059" t="str">
            <v/>
          </cell>
          <cell r="E3059" t="str">
            <v>C</v>
          </cell>
          <cell r="F3059" t="str">
            <v/>
          </cell>
          <cell r="G3059">
            <v>0</v>
          </cell>
          <cell r="H3059">
            <v>0</v>
          </cell>
          <cell r="I3059">
            <v>0</v>
          </cell>
          <cell r="J3059" t="str">
            <v/>
          </cell>
          <cell r="K3059" t="str">
            <v/>
          </cell>
          <cell r="L3059" t="str">
            <v/>
          </cell>
          <cell r="M3059" t="str">
            <v/>
          </cell>
          <cell r="N3059" t="str">
            <v/>
          </cell>
          <cell r="P3059" t="str">
            <v/>
          </cell>
          <cell r="Q3059" t="str">
            <v/>
          </cell>
          <cell r="R3059" t="str">
            <v/>
          </cell>
        </row>
        <row r="3060">
          <cell r="A3060" t="str">
            <v/>
          </cell>
          <cell r="B3060">
            <v>0</v>
          </cell>
          <cell r="C3060" t="str">
            <v/>
          </cell>
          <cell r="D3060" t="str">
            <v/>
          </cell>
          <cell r="E3060" t="str">
            <v>C</v>
          </cell>
          <cell r="F3060" t="str">
            <v/>
          </cell>
          <cell r="G3060">
            <v>0</v>
          </cell>
          <cell r="H3060">
            <v>0</v>
          </cell>
          <cell r="I3060">
            <v>0</v>
          </cell>
          <cell r="J3060" t="str">
            <v/>
          </cell>
          <cell r="K3060" t="str">
            <v/>
          </cell>
          <cell r="L3060" t="str">
            <v/>
          </cell>
          <cell r="M3060" t="str">
            <v/>
          </cell>
          <cell r="N3060" t="str">
            <v/>
          </cell>
          <cell r="P3060" t="str">
            <v/>
          </cell>
          <cell r="Q3060" t="str">
            <v/>
          </cell>
          <cell r="R3060" t="str">
            <v/>
          </cell>
        </row>
        <row r="3061">
          <cell r="A3061" t="str">
            <v/>
          </cell>
          <cell r="B3061">
            <v>0</v>
          </cell>
          <cell r="C3061" t="str">
            <v/>
          </cell>
          <cell r="D3061" t="str">
            <v/>
          </cell>
          <cell r="E3061" t="str">
            <v>C</v>
          </cell>
          <cell r="F3061" t="str">
            <v/>
          </cell>
          <cell r="G3061">
            <v>0</v>
          </cell>
          <cell r="H3061">
            <v>0</v>
          </cell>
          <cell r="I3061">
            <v>0</v>
          </cell>
          <cell r="J3061" t="str">
            <v/>
          </cell>
          <cell r="K3061" t="str">
            <v/>
          </cell>
          <cell r="L3061" t="str">
            <v/>
          </cell>
          <cell r="M3061" t="str">
            <v/>
          </cell>
          <cell r="N3061" t="str">
            <v/>
          </cell>
          <cell r="P3061" t="str">
            <v/>
          </cell>
          <cell r="Q3061" t="str">
            <v/>
          </cell>
          <cell r="R3061" t="str">
            <v/>
          </cell>
        </row>
        <row r="3062">
          <cell r="A3062" t="str">
            <v/>
          </cell>
          <cell r="B3062">
            <v>0</v>
          </cell>
          <cell r="C3062" t="str">
            <v/>
          </cell>
          <cell r="D3062" t="str">
            <v/>
          </cell>
          <cell r="E3062" t="str">
            <v>C</v>
          </cell>
          <cell r="F3062" t="str">
            <v/>
          </cell>
          <cell r="G3062">
            <v>0</v>
          </cell>
          <cell r="H3062">
            <v>0</v>
          </cell>
          <cell r="I3062">
            <v>0</v>
          </cell>
          <cell r="J3062" t="str">
            <v/>
          </cell>
          <cell r="K3062" t="str">
            <v/>
          </cell>
          <cell r="L3062" t="str">
            <v/>
          </cell>
          <cell r="M3062" t="str">
            <v/>
          </cell>
          <cell r="N3062" t="str">
            <v/>
          </cell>
          <cell r="P3062" t="str">
            <v/>
          </cell>
          <cell r="Q3062" t="str">
            <v/>
          </cell>
          <cell r="R3062" t="str">
            <v/>
          </cell>
        </row>
        <row r="3063">
          <cell r="A3063" t="str">
            <v/>
          </cell>
          <cell r="B3063">
            <v>0</v>
          </cell>
          <cell r="C3063" t="str">
            <v/>
          </cell>
          <cell r="D3063" t="str">
            <v/>
          </cell>
          <cell r="E3063" t="str">
            <v>C</v>
          </cell>
          <cell r="F3063" t="str">
            <v/>
          </cell>
          <cell r="G3063">
            <v>0</v>
          </cell>
          <cell r="H3063">
            <v>0</v>
          </cell>
          <cell r="I3063">
            <v>0</v>
          </cell>
          <cell r="J3063" t="str">
            <v/>
          </cell>
          <cell r="K3063" t="str">
            <v/>
          </cell>
          <cell r="L3063" t="str">
            <v/>
          </cell>
          <cell r="M3063" t="str">
            <v/>
          </cell>
          <cell r="N3063" t="str">
            <v/>
          </cell>
          <cell r="P3063" t="str">
            <v/>
          </cell>
          <cell r="Q3063" t="str">
            <v/>
          </cell>
          <cell r="R3063" t="str">
            <v/>
          </cell>
        </row>
        <row r="3064">
          <cell r="A3064" t="str">
            <v/>
          </cell>
          <cell r="B3064">
            <v>0</v>
          </cell>
          <cell r="C3064" t="str">
            <v/>
          </cell>
          <cell r="D3064" t="str">
            <v/>
          </cell>
          <cell r="E3064" t="str">
            <v>C</v>
          </cell>
          <cell r="F3064" t="str">
            <v/>
          </cell>
          <cell r="G3064">
            <v>0</v>
          </cell>
          <cell r="H3064">
            <v>0</v>
          </cell>
          <cell r="I3064">
            <v>0</v>
          </cell>
          <cell r="J3064" t="str">
            <v/>
          </cell>
          <cell r="K3064" t="str">
            <v/>
          </cell>
          <cell r="L3064" t="str">
            <v/>
          </cell>
          <cell r="M3064" t="str">
            <v/>
          </cell>
          <cell r="N3064" t="str">
            <v/>
          </cell>
          <cell r="P3064" t="str">
            <v/>
          </cell>
          <cell r="Q3064" t="str">
            <v/>
          </cell>
          <cell r="R3064" t="str">
            <v/>
          </cell>
        </row>
        <row r="3065">
          <cell r="A3065" t="str">
            <v/>
          </cell>
          <cell r="B3065">
            <v>0</v>
          </cell>
          <cell r="C3065" t="str">
            <v/>
          </cell>
          <cell r="D3065" t="str">
            <v/>
          </cell>
          <cell r="E3065" t="str">
            <v>C</v>
          </cell>
          <cell r="F3065" t="str">
            <v/>
          </cell>
          <cell r="G3065">
            <v>0</v>
          </cell>
          <cell r="H3065">
            <v>0</v>
          </cell>
          <cell r="I3065">
            <v>0</v>
          </cell>
          <cell r="J3065" t="str">
            <v/>
          </cell>
          <cell r="K3065" t="str">
            <v/>
          </cell>
          <cell r="L3065" t="str">
            <v/>
          </cell>
          <cell r="M3065" t="str">
            <v/>
          </cell>
          <cell r="N3065" t="str">
            <v/>
          </cell>
          <cell r="P3065" t="str">
            <v/>
          </cell>
          <cell r="Q3065" t="str">
            <v/>
          </cell>
          <cell r="R3065" t="str">
            <v/>
          </cell>
        </row>
        <row r="3066">
          <cell r="A3066" t="str">
            <v/>
          </cell>
          <cell r="B3066">
            <v>0</v>
          </cell>
          <cell r="C3066" t="str">
            <v/>
          </cell>
          <cell r="D3066" t="str">
            <v/>
          </cell>
          <cell r="E3066" t="str">
            <v>C</v>
          </cell>
          <cell r="F3066" t="str">
            <v/>
          </cell>
          <cell r="G3066">
            <v>0</v>
          </cell>
          <cell r="H3066">
            <v>0</v>
          </cell>
          <cell r="I3066">
            <v>0</v>
          </cell>
          <cell r="J3066" t="str">
            <v/>
          </cell>
          <cell r="K3066" t="str">
            <v/>
          </cell>
          <cell r="L3066" t="str">
            <v/>
          </cell>
          <cell r="M3066" t="str">
            <v/>
          </cell>
          <cell r="N3066" t="str">
            <v/>
          </cell>
          <cell r="P3066" t="str">
            <v/>
          </cell>
          <cell r="Q3066" t="str">
            <v/>
          </cell>
          <cell r="R3066" t="str">
            <v/>
          </cell>
        </row>
        <row r="3067">
          <cell r="A3067" t="str">
            <v/>
          </cell>
          <cell r="B3067">
            <v>0</v>
          </cell>
          <cell r="C3067" t="str">
            <v/>
          </cell>
          <cell r="D3067" t="str">
            <v/>
          </cell>
          <cell r="E3067" t="str">
            <v>C</v>
          </cell>
          <cell r="F3067" t="str">
            <v/>
          </cell>
          <cell r="G3067">
            <v>0</v>
          </cell>
          <cell r="H3067">
            <v>0</v>
          </cell>
          <cell r="I3067">
            <v>0</v>
          </cell>
          <cell r="J3067" t="str">
            <v/>
          </cell>
          <cell r="K3067" t="str">
            <v/>
          </cell>
          <cell r="L3067" t="str">
            <v/>
          </cell>
          <cell r="M3067" t="str">
            <v/>
          </cell>
          <cell r="N3067" t="str">
            <v/>
          </cell>
          <cell r="P3067" t="str">
            <v/>
          </cell>
          <cell r="Q3067" t="str">
            <v/>
          </cell>
          <cell r="R3067" t="str">
            <v/>
          </cell>
        </row>
        <row r="3068">
          <cell r="A3068" t="str">
            <v/>
          </cell>
          <cell r="B3068">
            <v>0</v>
          </cell>
          <cell r="C3068" t="str">
            <v/>
          </cell>
          <cell r="D3068" t="str">
            <v/>
          </cell>
          <cell r="E3068" t="str">
            <v>C</v>
          </cell>
          <cell r="F3068" t="str">
            <v/>
          </cell>
          <cell r="G3068">
            <v>0</v>
          </cell>
          <cell r="H3068">
            <v>0</v>
          </cell>
          <cell r="I3068">
            <v>0</v>
          </cell>
          <cell r="J3068" t="str">
            <v/>
          </cell>
          <cell r="K3068" t="str">
            <v/>
          </cell>
          <cell r="L3068" t="str">
            <v/>
          </cell>
          <cell r="M3068" t="str">
            <v/>
          </cell>
          <cell r="N3068" t="str">
            <v/>
          </cell>
          <cell r="P3068" t="str">
            <v/>
          </cell>
          <cell r="Q3068" t="str">
            <v/>
          </cell>
          <cell r="R3068" t="str">
            <v/>
          </cell>
        </row>
        <row r="3069">
          <cell r="A3069" t="str">
            <v/>
          </cell>
          <cell r="B3069">
            <v>0</v>
          </cell>
          <cell r="C3069" t="str">
            <v/>
          </cell>
          <cell r="D3069" t="str">
            <v/>
          </cell>
          <cell r="E3069" t="str">
            <v>C</v>
          </cell>
          <cell r="F3069" t="str">
            <v/>
          </cell>
          <cell r="G3069">
            <v>0</v>
          </cell>
          <cell r="H3069">
            <v>0</v>
          </cell>
          <cell r="I3069">
            <v>0</v>
          </cell>
          <cell r="J3069" t="str">
            <v/>
          </cell>
          <cell r="K3069" t="str">
            <v/>
          </cell>
          <cell r="L3069" t="str">
            <v/>
          </cell>
          <cell r="M3069" t="str">
            <v/>
          </cell>
          <cell r="N3069" t="str">
            <v/>
          </cell>
          <cell r="P3069" t="str">
            <v/>
          </cell>
          <cell r="Q3069" t="str">
            <v/>
          </cell>
          <cell r="R3069" t="str">
            <v/>
          </cell>
        </row>
        <row r="3070">
          <cell r="A3070" t="str">
            <v/>
          </cell>
          <cell r="B3070">
            <v>0</v>
          </cell>
          <cell r="C3070" t="str">
            <v/>
          </cell>
          <cell r="D3070" t="str">
            <v/>
          </cell>
          <cell r="E3070" t="str">
            <v>C</v>
          </cell>
          <cell r="F3070" t="str">
            <v/>
          </cell>
          <cell r="G3070">
            <v>0</v>
          </cell>
          <cell r="H3070">
            <v>0</v>
          </cell>
          <cell r="I3070">
            <v>0</v>
          </cell>
          <cell r="J3070" t="str">
            <v/>
          </cell>
          <cell r="K3070" t="str">
            <v/>
          </cell>
          <cell r="L3070" t="str">
            <v/>
          </cell>
          <cell r="M3070" t="str">
            <v/>
          </cell>
          <cell r="N3070" t="str">
            <v/>
          </cell>
          <cell r="P3070" t="str">
            <v/>
          </cell>
          <cell r="Q3070" t="str">
            <v/>
          </cell>
          <cell r="R3070" t="str">
            <v/>
          </cell>
        </row>
        <row r="3071">
          <cell r="A3071" t="str">
            <v/>
          </cell>
          <cell r="B3071">
            <v>0</v>
          </cell>
          <cell r="C3071" t="str">
            <v/>
          </cell>
          <cell r="D3071" t="str">
            <v/>
          </cell>
          <cell r="E3071" t="str">
            <v>C</v>
          </cell>
          <cell r="F3071" t="str">
            <v/>
          </cell>
          <cell r="G3071">
            <v>0</v>
          </cell>
          <cell r="H3071">
            <v>0</v>
          </cell>
          <cell r="I3071">
            <v>0</v>
          </cell>
          <cell r="J3071" t="str">
            <v/>
          </cell>
          <cell r="K3071" t="str">
            <v/>
          </cell>
          <cell r="L3071" t="str">
            <v/>
          </cell>
          <cell r="M3071" t="str">
            <v/>
          </cell>
          <cell r="N3071" t="str">
            <v/>
          </cell>
          <cell r="P3071" t="str">
            <v/>
          </cell>
          <cell r="Q3071" t="str">
            <v/>
          </cell>
          <cell r="R3071" t="str">
            <v/>
          </cell>
        </row>
        <row r="3072">
          <cell r="A3072" t="str">
            <v/>
          </cell>
          <cell r="B3072">
            <v>0</v>
          </cell>
          <cell r="C3072" t="str">
            <v/>
          </cell>
          <cell r="D3072" t="str">
            <v/>
          </cell>
          <cell r="E3072" t="str">
            <v>C</v>
          </cell>
          <cell r="F3072" t="str">
            <v/>
          </cell>
          <cell r="G3072">
            <v>0</v>
          </cell>
          <cell r="H3072">
            <v>0</v>
          </cell>
          <cell r="I3072">
            <v>0</v>
          </cell>
          <cell r="J3072" t="str">
            <v/>
          </cell>
          <cell r="K3072" t="str">
            <v/>
          </cell>
          <cell r="L3072" t="str">
            <v/>
          </cell>
          <cell r="M3072" t="str">
            <v/>
          </cell>
          <cell r="N3072" t="str">
            <v/>
          </cell>
          <cell r="P3072" t="str">
            <v/>
          </cell>
          <cell r="Q3072" t="str">
            <v/>
          </cell>
          <cell r="R3072" t="str">
            <v/>
          </cell>
        </row>
        <row r="3073">
          <cell r="A3073" t="str">
            <v/>
          </cell>
          <cell r="B3073">
            <v>0</v>
          </cell>
          <cell r="C3073" t="str">
            <v/>
          </cell>
          <cell r="D3073" t="str">
            <v/>
          </cell>
          <cell r="E3073" t="str">
            <v>C</v>
          </cell>
          <cell r="F3073" t="str">
            <v/>
          </cell>
          <cell r="G3073">
            <v>0</v>
          </cell>
          <cell r="H3073">
            <v>0</v>
          </cell>
          <cell r="I3073">
            <v>0</v>
          </cell>
          <cell r="J3073" t="str">
            <v/>
          </cell>
          <cell r="K3073" t="str">
            <v/>
          </cell>
          <cell r="L3073" t="str">
            <v/>
          </cell>
          <cell r="M3073" t="str">
            <v/>
          </cell>
          <cell r="N3073" t="str">
            <v/>
          </cell>
          <cell r="P3073" t="str">
            <v/>
          </cell>
          <cell r="Q3073" t="str">
            <v/>
          </cell>
          <cell r="R3073" t="str">
            <v/>
          </cell>
        </row>
        <row r="3074">
          <cell r="A3074" t="str">
            <v/>
          </cell>
          <cell r="B3074">
            <v>0</v>
          </cell>
          <cell r="C3074" t="str">
            <v/>
          </cell>
          <cell r="D3074" t="str">
            <v/>
          </cell>
          <cell r="E3074" t="str">
            <v>C</v>
          </cell>
          <cell r="F3074" t="str">
            <v/>
          </cell>
          <cell r="G3074">
            <v>0</v>
          </cell>
          <cell r="H3074">
            <v>0</v>
          </cell>
          <cell r="I3074">
            <v>0</v>
          </cell>
          <cell r="J3074" t="str">
            <v/>
          </cell>
          <cell r="K3074" t="str">
            <v/>
          </cell>
          <cell r="L3074" t="str">
            <v/>
          </cell>
          <cell r="M3074" t="str">
            <v/>
          </cell>
          <cell r="N3074" t="str">
            <v/>
          </cell>
          <cell r="P3074" t="str">
            <v/>
          </cell>
          <cell r="Q3074" t="str">
            <v/>
          </cell>
          <cell r="R3074" t="str">
            <v/>
          </cell>
        </row>
        <row r="3075">
          <cell r="A3075" t="str">
            <v/>
          </cell>
          <cell r="B3075">
            <v>0</v>
          </cell>
          <cell r="C3075" t="str">
            <v/>
          </cell>
          <cell r="D3075" t="str">
            <v/>
          </cell>
          <cell r="E3075" t="str">
            <v>C</v>
          </cell>
          <cell r="F3075" t="str">
            <v/>
          </cell>
          <cell r="G3075">
            <v>0</v>
          </cell>
          <cell r="H3075">
            <v>0</v>
          </cell>
          <cell r="I3075">
            <v>0</v>
          </cell>
          <cell r="J3075" t="str">
            <v/>
          </cell>
          <cell r="K3075" t="str">
            <v/>
          </cell>
          <cell r="L3075" t="str">
            <v/>
          </cell>
          <cell r="M3075" t="str">
            <v/>
          </cell>
          <cell r="N3075" t="str">
            <v/>
          </cell>
          <cell r="P3075" t="str">
            <v/>
          </cell>
          <cell r="Q3075" t="str">
            <v/>
          </cell>
          <cell r="R3075" t="str">
            <v/>
          </cell>
        </row>
        <row r="3076">
          <cell r="A3076" t="str">
            <v/>
          </cell>
          <cell r="B3076">
            <v>0</v>
          </cell>
          <cell r="C3076" t="str">
            <v/>
          </cell>
          <cell r="D3076" t="str">
            <v/>
          </cell>
          <cell r="E3076" t="str">
            <v>C</v>
          </cell>
          <cell r="F3076" t="str">
            <v/>
          </cell>
          <cell r="G3076">
            <v>0</v>
          </cell>
          <cell r="H3076">
            <v>0</v>
          </cell>
          <cell r="I3076">
            <v>0</v>
          </cell>
          <cell r="J3076" t="str">
            <v/>
          </cell>
          <cell r="K3076" t="str">
            <v/>
          </cell>
          <cell r="L3076" t="str">
            <v/>
          </cell>
          <cell r="M3076" t="str">
            <v/>
          </cell>
          <cell r="N3076" t="str">
            <v/>
          </cell>
          <cell r="P3076" t="str">
            <v/>
          </cell>
          <cell r="Q3076" t="str">
            <v/>
          </cell>
          <cell r="R3076" t="str">
            <v/>
          </cell>
        </row>
        <row r="3077">
          <cell r="A3077" t="str">
            <v/>
          </cell>
          <cell r="B3077">
            <v>0</v>
          </cell>
          <cell r="C3077" t="str">
            <v/>
          </cell>
          <cell r="D3077" t="str">
            <v/>
          </cell>
          <cell r="E3077" t="str">
            <v>C</v>
          </cell>
          <cell r="F3077" t="str">
            <v/>
          </cell>
          <cell r="G3077">
            <v>0</v>
          </cell>
          <cell r="H3077">
            <v>0</v>
          </cell>
          <cell r="I3077">
            <v>0</v>
          </cell>
          <cell r="J3077" t="str">
            <v/>
          </cell>
          <cell r="K3077" t="str">
            <v/>
          </cell>
          <cell r="L3077" t="str">
            <v/>
          </cell>
          <cell r="M3077" t="str">
            <v/>
          </cell>
          <cell r="N3077" t="str">
            <v/>
          </cell>
          <cell r="P3077" t="str">
            <v/>
          </cell>
          <cell r="Q3077" t="str">
            <v/>
          </cell>
          <cell r="R3077" t="str">
            <v/>
          </cell>
        </row>
        <row r="3078">
          <cell r="A3078" t="str">
            <v/>
          </cell>
          <cell r="B3078">
            <v>0</v>
          </cell>
          <cell r="C3078" t="str">
            <v/>
          </cell>
          <cell r="D3078" t="str">
            <v/>
          </cell>
          <cell r="E3078" t="str">
            <v>C</v>
          </cell>
          <cell r="F3078" t="str">
            <v/>
          </cell>
          <cell r="G3078">
            <v>0</v>
          </cell>
          <cell r="H3078">
            <v>0</v>
          </cell>
          <cell r="I3078">
            <v>0</v>
          </cell>
          <cell r="J3078" t="str">
            <v/>
          </cell>
          <cell r="K3078" t="str">
            <v/>
          </cell>
          <cell r="L3078" t="str">
            <v/>
          </cell>
          <cell r="M3078" t="str">
            <v/>
          </cell>
          <cell r="N3078" t="str">
            <v/>
          </cell>
          <cell r="P3078" t="str">
            <v/>
          </cell>
          <cell r="Q3078" t="str">
            <v/>
          </cell>
          <cell r="R3078" t="str">
            <v/>
          </cell>
        </row>
        <row r="3079">
          <cell r="A3079" t="str">
            <v/>
          </cell>
          <cell r="B3079">
            <v>0</v>
          </cell>
          <cell r="C3079" t="str">
            <v/>
          </cell>
          <cell r="D3079" t="str">
            <v/>
          </cell>
          <cell r="E3079" t="str">
            <v>C</v>
          </cell>
          <cell r="F3079" t="str">
            <v/>
          </cell>
          <cell r="G3079">
            <v>0</v>
          </cell>
          <cell r="H3079">
            <v>0</v>
          </cell>
          <cell r="I3079">
            <v>0</v>
          </cell>
          <cell r="J3079" t="str">
            <v/>
          </cell>
          <cell r="K3079" t="str">
            <v/>
          </cell>
          <cell r="L3079" t="str">
            <v/>
          </cell>
          <cell r="M3079" t="str">
            <v/>
          </cell>
          <cell r="N3079" t="str">
            <v/>
          </cell>
          <cell r="P3079" t="str">
            <v/>
          </cell>
          <cell r="Q3079" t="str">
            <v/>
          </cell>
          <cell r="R3079" t="str">
            <v/>
          </cell>
        </row>
        <row r="3080">
          <cell r="A3080" t="str">
            <v/>
          </cell>
          <cell r="B3080">
            <v>0</v>
          </cell>
          <cell r="C3080" t="str">
            <v/>
          </cell>
          <cell r="D3080" t="str">
            <v/>
          </cell>
          <cell r="E3080" t="str">
            <v>C</v>
          </cell>
          <cell r="F3080" t="str">
            <v/>
          </cell>
          <cell r="G3080">
            <v>0</v>
          </cell>
          <cell r="H3080">
            <v>0</v>
          </cell>
          <cell r="I3080">
            <v>0</v>
          </cell>
          <cell r="J3080" t="str">
            <v/>
          </cell>
          <cell r="K3080" t="str">
            <v/>
          </cell>
          <cell r="L3080" t="str">
            <v/>
          </cell>
          <cell r="M3080" t="str">
            <v/>
          </cell>
          <cell r="N3080" t="str">
            <v/>
          </cell>
          <cell r="P3080" t="str">
            <v/>
          </cell>
          <cell r="Q3080" t="str">
            <v/>
          </cell>
          <cell r="R3080" t="str">
            <v/>
          </cell>
        </row>
        <row r="3081">
          <cell r="A3081" t="str">
            <v/>
          </cell>
          <cell r="B3081">
            <v>0</v>
          </cell>
          <cell r="C3081" t="str">
            <v/>
          </cell>
          <cell r="D3081" t="str">
            <v/>
          </cell>
          <cell r="E3081" t="str">
            <v>C</v>
          </cell>
          <cell r="F3081" t="str">
            <v/>
          </cell>
          <cell r="G3081">
            <v>0</v>
          </cell>
          <cell r="H3081">
            <v>0</v>
          </cell>
          <cell r="I3081">
            <v>0</v>
          </cell>
          <cell r="J3081" t="str">
            <v/>
          </cell>
          <cell r="K3081" t="str">
            <v/>
          </cell>
          <cell r="L3081" t="str">
            <v/>
          </cell>
          <cell r="M3081" t="str">
            <v/>
          </cell>
          <cell r="N3081" t="str">
            <v/>
          </cell>
          <cell r="P3081" t="str">
            <v/>
          </cell>
          <cell r="Q3081" t="str">
            <v/>
          </cell>
          <cell r="R3081" t="str">
            <v/>
          </cell>
        </row>
        <row r="3082">
          <cell r="A3082" t="str">
            <v/>
          </cell>
          <cell r="B3082">
            <v>0</v>
          </cell>
          <cell r="C3082" t="str">
            <v/>
          </cell>
          <cell r="D3082" t="str">
            <v/>
          </cell>
          <cell r="E3082" t="str">
            <v>C</v>
          </cell>
          <cell r="F3082" t="str">
            <v/>
          </cell>
          <cell r="G3082">
            <v>0</v>
          </cell>
          <cell r="H3082">
            <v>0</v>
          </cell>
          <cell r="I3082">
            <v>0</v>
          </cell>
          <cell r="J3082" t="str">
            <v/>
          </cell>
          <cell r="K3082" t="str">
            <v/>
          </cell>
          <cell r="L3082" t="str">
            <v/>
          </cell>
          <cell r="M3082" t="str">
            <v/>
          </cell>
          <cell r="N3082" t="str">
            <v/>
          </cell>
          <cell r="P3082" t="str">
            <v/>
          </cell>
          <cell r="Q3082" t="str">
            <v/>
          </cell>
          <cell r="R3082" t="str">
            <v/>
          </cell>
        </row>
        <row r="3083">
          <cell r="A3083" t="str">
            <v/>
          </cell>
          <cell r="B3083">
            <v>0</v>
          </cell>
          <cell r="C3083" t="str">
            <v/>
          </cell>
          <cell r="D3083" t="str">
            <v/>
          </cell>
          <cell r="E3083" t="str">
            <v>C</v>
          </cell>
          <cell r="F3083" t="str">
            <v/>
          </cell>
          <cell r="G3083">
            <v>0</v>
          </cell>
          <cell r="H3083">
            <v>0</v>
          </cell>
          <cell r="I3083">
            <v>0</v>
          </cell>
          <cell r="J3083" t="str">
            <v/>
          </cell>
          <cell r="K3083" t="str">
            <v/>
          </cell>
          <cell r="L3083" t="str">
            <v/>
          </cell>
          <cell r="M3083" t="str">
            <v/>
          </cell>
          <cell r="N3083" t="str">
            <v/>
          </cell>
          <cell r="P3083" t="str">
            <v/>
          </cell>
          <cell r="Q3083" t="str">
            <v/>
          </cell>
          <cell r="R3083" t="str">
            <v/>
          </cell>
        </row>
        <row r="3084">
          <cell r="A3084" t="str">
            <v/>
          </cell>
          <cell r="B3084">
            <v>0</v>
          </cell>
          <cell r="C3084" t="str">
            <v/>
          </cell>
          <cell r="D3084" t="str">
            <v/>
          </cell>
          <cell r="E3084" t="str">
            <v>C</v>
          </cell>
          <cell r="F3084" t="str">
            <v/>
          </cell>
          <cell r="G3084">
            <v>0</v>
          </cell>
          <cell r="H3084">
            <v>0</v>
          </cell>
          <cell r="I3084">
            <v>0</v>
          </cell>
          <cell r="J3084" t="str">
            <v/>
          </cell>
          <cell r="K3084" t="str">
            <v/>
          </cell>
          <cell r="L3084" t="str">
            <v/>
          </cell>
          <cell r="M3084" t="str">
            <v/>
          </cell>
          <cell r="N3084" t="str">
            <v/>
          </cell>
          <cell r="P3084" t="str">
            <v/>
          </cell>
          <cell r="Q3084" t="str">
            <v/>
          </cell>
          <cell r="R3084" t="str">
            <v/>
          </cell>
        </row>
        <row r="3085">
          <cell r="A3085" t="str">
            <v/>
          </cell>
          <cell r="B3085">
            <v>0</v>
          </cell>
          <cell r="C3085" t="str">
            <v/>
          </cell>
          <cell r="D3085" t="str">
            <v/>
          </cell>
          <cell r="E3085" t="str">
            <v>C</v>
          </cell>
          <cell r="F3085" t="str">
            <v/>
          </cell>
          <cell r="G3085">
            <v>0</v>
          </cell>
          <cell r="H3085">
            <v>0</v>
          </cell>
          <cell r="I3085">
            <v>0</v>
          </cell>
          <cell r="J3085" t="str">
            <v/>
          </cell>
          <cell r="K3085" t="str">
            <v/>
          </cell>
          <cell r="L3085" t="str">
            <v/>
          </cell>
          <cell r="M3085" t="str">
            <v/>
          </cell>
          <cell r="N3085" t="str">
            <v/>
          </cell>
          <cell r="P3085" t="str">
            <v/>
          </cell>
          <cell r="Q3085" t="str">
            <v/>
          </cell>
          <cell r="R3085" t="str">
            <v/>
          </cell>
        </row>
        <row r="3086">
          <cell r="A3086" t="str">
            <v/>
          </cell>
          <cell r="B3086">
            <v>0</v>
          </cell>
          <cell r="C3086" t="str">
            <v/>
          </cell>
          <cell r="D3086" t="str">
            <v/>
          </cell>
          <cell r="E3086" t="str">
            <v>C</v>
          </cell>
          <cell r="F3086" t="str">
            <v/>
          </cell>
          <cell r="G3086">
            <v>0</v>
          </cell>
          <cell r="H3086">
            <v>0</v>
          </cell>
          <cell r="I3086">
            <v>0</v>
          </cell>
          <cell r="J3086" t="str">
            <v/>
          </cell>
          <cell r="K3086" t="str">
            <v/>
          </cell>
          <cell r="L3086" t="str">
            <v/>
          </cell>
          <cell r="M3086" t="str">
            <v/>
          </cell>
          <cell r="N3086" t="str">
            <v/>
          </cell>
          <cell r="P3086" t="str">
            <v/>
          </cell>
          <cell r="Q3086" t="str">
            <v/>
          </cell>
          <cell r="R3086" t="str">
            <v/>
          </cell>
        </row>
        <row r="3087">
          <cell r="A3087" t="str">
            <v/>
          </cell>
          <cell r="B3087">
            <v>0</v>
          </cell>
          <cell r="C3087" t="str">
            <v/>
          </cell>
          <cell r="D3087" t="str">
            <v/>
          </cell>
          <cell r="E3087" t="str">
            <v>C</v>
          </cell>
          <cell r="F3087" t="str">
            <v/>
          </cell>
          <cell r="G3087">
            <v>0</v>
          </cell>
          <cell r="H3087">
            <v>0</v>
          </cell>
          <cell r="I3087">
            <v>0</v>
          </cell>
          <cell r="J3087" t="str">
            <v/>
          </cell>
          <cell r="K3087" t="str">
            <v/>
          </cell>
          <cell r="L3087" t="str">
            <v/>
          </cell>
          <cell r="M3087" t="str">
            <v/>
          </cell>
          <cell r="N3087" t="str">
            <v/>
          </cell>
          <cell r="P3087" t="str">
            <v/>
          </cell>
          <cell r="Q3087" t="str">
            <v/>
          </cell>
          <cell r="R3087" t="str">
            <v/>
          </cell>
        </row>
        <row r="3088">
          <cell r="A3088" t="str">
            <v/>
          </cell>
          <cell r="B3088">
            <v>0</v>
          </cell>
          <cell r="C3088" t="str">
            <v/>
          </cell>
          <cell r="D3088" t="str">
            <v/>
          </cell>
          <cell r="E3088" t="str">
            <v>C</v>
          </cell>
          <cell r="F3088" t="str">
            <v/>
          </cell>
          <cell r="G3088">
            <v>0</v>
          </cell>
          <cell r="H3088">
            <v>0</v>
          </cell>
          <cell r="I3088">
            <v>0</v>
          </cell>
          <cell r="J3088" t="str">
            <v/>
          </cell>
          <cell r="K3088" t="str">
            <v/>
          </cell>
          <cell r="L3088" t="str">
            <v/>
          </cell>
          <cell r="M3088" t="str">
            <v/>
          </cell>
          <cell r="N3088" t="str">
            <v/>
          </cell>
          <cell r="P3088" t="str">
            <v/>
          </cell>
          <cell r="Q3088" t="str">
            <v/>
          </cell>
          <cell r="R3088" t="str">
            <v/>
          </cell>
        </row>
        <row r="3089">
          <cell r="A3089" t="str">
            <v/>
          </cell>
          <cell r="B3089">
            <v>0</v>
          </cell>
          <cell r="C3089" t="str">
            <v/>
          </cell>
          <cell r="D3089" t="str">
            <v/>
          </cell>
          <cell r="E3089" t="str">
            <v>C</v>
          </cell>
          <cell r="F3089" t="str">
            <v/>
          </cell>
          <cell r="G3089">
            <v>0</v>
          </cell>
          <cell r="H3089">
            <v>0</v>
          </cell>
          <cell r="I3089">
            <v>0</v>
          </cell>
          <cell r="J3089" t="str">
            <v/>
          </cell>
          <cell r="K3089" t="str">
            <v/>
          </cell>
          <cell r="L3089" t="str">
            <v/>
          </cell>
          <cell r="M3089" t="str">
            <v/>
          </cell>
          <cell r="N3089" t="str">
            <v/>
          </cell>
          <cell r="P3089" t="str">
            <v/>
          </cell>
          <cell r="Q3089" t="str">
            <v/>
          </cell>
          <cell r="R3089" t="str">
            <v/>
          </cell>
        </row>
        <row r="3090">
          <cell r="A3090" t="str">
            <v/>
          </cell>
          <cell r="B3090">
            <v>0</v>
          </cell>
          <cell r="C3090" t="str">
            <v/>
          </cell>
          <cell r="D3090" t="str">
            <v/>
          </cell>
          <cell r="E3090" t="str">
            <v>C</v>
          </cell>
          <cell r="F3090" t="str">
            <v/>
          </cell>
          <cell r="G3090">
            <v>0</v>
          </cell>
          <cell r="H3090">
            <v>0</v>
          </cell>
          <cell r="I3090">
            <v>0</v>
          </cell>
          <cell r="J3090" t="str">
            <v/>
          </cell>
          <cell r="K3090" t="str">
            <v/>
          </cell>
          <cell r="L3090" t="str">
            <v/>
          </cell>
          <cell r="M3090" t="str">
            <v/>
          </cell>
          <cell r="N3090" t="str">
            <v/>
          </cell>
          <cell r="P3090" t="str">
            <v/>
          </cell>
          <cell r="Q3090" t="str">
            <v/>
          </cell>
          <cell r="R3090" t="str">
            <v/>
          </cell>
        </row>
        <row r="3091">
          <cell r="A3091" t="str">
            <v/>
          </cell>
          <cell r="B3091">
            <v>0</v>
          </cell>
          <cell r="C3091" t="str">
            <v/>
          </cell>
          <cell r="D3091" t="str">
            <v/>
          </cell>
          <cell r="E3091" t="str">
            <v>C</v>
          </cell>
          <cell r="F3091" t="str">
            <v/>
          </cell>
          <cell r="G3091">
            <v>0</v>
          </cell>
          <cell r="H3091">
            <v>0</v>
          </cell>
          <cell r="I3091">
            <v>0</v>
          </cell>
          <cell r="J3091" t="str">
            <v/>
          </cell>
          <cell r="K3091" t="str">
            <v/>
          </cell>
          <cell r="L3091" t="str">
            <v/>
          </cell>
          <cell r="M3091" t="str">
            <v/>
          </cell>
          <cell r="N3091" t="str">
            <v/>
          </cell>
          <cell r="P3091" t="str">
            <v/>
          </cell>
          <cell r="Q3091" t="str">
            <v/>
          </cell>
          <cell r="R3091" t="str">
            <v/>
          </cell>
        </row>
        <row r="3092">
          <cell r="A3092" t="str">
            <v/>
          </cell>
          <cell r="B3092">
            <v>0</v>
          </cell>
          <cell r="C3092" t="str">
            <v/>
          </cell>
          <cell r="D3092" t="str">
            <v/>
          </cell>
          <cell r="E3092" t="str">
            <v>C</v>
          </cell>
          <cell r="F3092" t="str">
            <v/>
          </cell>
          <cell r="G3092">
            <v>0</v>
          </cell>
          <cell r="H3092">
            <v>0</v>
          </cell>
          <cell r="I3092">
            <v>0</v>
          </cell>
          <cell r="J3092" t="str">
            <v/>
          </cell>
          <cell r="K3092" t="str">
            <v/>
          </cell>
          <cell r="L3092" t="str">
            <v/>
          </cell>
          <cell r="M3092" t="str">
            <v/>
          </cell>
          <cell r="N3092" t="str">
            <v/>
          </cell>
          <cell r="P3092" t="str">
            <v/>
          </cell>
          <cell r="Q3092" t="str">
            <v/>
          </cell>
          <cell r="R3092" t="str">
            <v/>
          </cell>
        </row>
        <row r="3093">
          <cell r="A3093" t="str">
            <v/>
          </cell>
          <cell r="B3093">
            <v>0</v>
          </cell>
          <cell r="C3093" t="str">
            <v/>
          </cell>
          <cell r="D3093" t="str">
            <v/>
          </cell>
          <cell r="E3093" t="str">
            <v>C</v>
          </cell>
          <cell r="F3093" t="str">
            <v/>
          </cell>
          <cell r="G3093">
            <v>0</v>
          </cell>
          <cell r="H3093">
            <v>0</v>
          </cell>
          <cell r="I3093">
            <v>0</v>
          </cell>
          <cell r="J3093" t="str">
            <v/>
          </cell>
          <cell r="K3093" t="str">
            <v/>
          </cell>
          <cell r="L3093" t="str">
            <v/>
          </cell>
          <cell r="M3093" t="str">
            <v/>
          </cell>
          <cell r="N3093" t="str">
            <v/>
          </cell>
          <cell r="P3093" t="str">
            <v/>
          </cell>
          <cell r="Q3093" t="str">
            <v/>
          </cell>
          <cell r="R3093" t="str">
            <v/>
          </cell>
        </row>
        <row r="3094">
          <cell r="A3094" t="str">
            <v/>
          </cell>
          <cell r="B3094">
            <v>0</v>
          </cell>
          <cell r="C3094" t="str">
            <v/>
          </cell>
          <cell r="D3094" t="str">
            <v/>
          </cell>
          <cell r="E3094" t="str">
            <v>C</v>
          </cell>
          <cell r="F3094" t="str">
            <v/>
          </cell>
          <cell r="G3094">
            <v>0</v>
          </cell>
          <cell r="H3094">
            <v>0</v>
          </cell>
          <cell r="I3094">
            <v>0</v>
          </cell>
          <cell r="J3094" t="str">
            <v/>
          </cell>
          <cell r="K3094" t="str">
            <v/>
          </cell>
          <cell r="L3094" t="str">
            <v/>
          </cell>
          <cell r="M3094" t="str">
            <v/>
          </cell>
          <cell r="N3094" t="str">
            <v/>
          </cell>
          <cell r="P3094" t="str">
            <v/>
          </cell>
          <cell r="Q3094" t="str">
            <v/>
          </cell>
          <cell r="R3094" t="str">
            <v/>
          </cell>
        </row>
        <row r="3095">
          <cell r="A3095" t="str">
            <v/>
          </cell>
          <cell r="B3095">
            <v>0</v>
          </cell>
          <cell r="C3095" t="str">
            <v/>
          </cell>
          <cell r="D3095" t="str">
            <v/>
          </cell>
          <cell r="E3095" t="str">
            <v>C</v>
          </cell>
          <cell r="F3095" t="str">
            <v/>
          </cell>
          <cell r="G3095">
            <v>0</v>
          </cell>
          <cell r="H3095">
            <v>0</v>
          </cell>
          <cell r="I3095">
            <v>0</v>
          </cell>
          <cell r="J3095" t="str">
            <v/>
          </cell>
          <cell r="K3095" t="str">
            <v/>
          </cell>
          <cell r="L3095" t="str">
            <v/>
          </cell>
          <cell r="M3095" t="str">
            <v/>
          </cell>
          <cell r="N3095" t="str">
            <v/>
          </cell>
          <cell r="P3095" t="str">
            <v/>
          </cell>
          <cell r="Q3095" t="str">
            <v/>
          </cell>
          <cell r="R3095" t="str">
            <v/>
          </cell>
        </row>
        <row r="3096">
          <cell r="A3096" t="str">
            <v/>
          </cell>
          <cell r="B3096">
            <v>0</v>
          </cell>
          <cell r="C3096" t="str">
            <v/>
          </cell>
          <cell r="D3096" t="str">
            <v/>
          </cell>
          <cell r="E3096" t="str">
            <v>C</v>
          </cell>
          <cell r="F3096" t="str">
            <v/>
          </cell>
          <cell r="G3096">
            <v>0</v>
          </cell>
          <cell r="H3096">
            <v>0</v>
          </cell>
          <cell r="I3096">
            <v>0</v>
          </cell>
          <cell r="J3096" t="str">
            <v/>
          </cell>
          <cell r="K3096" t="str">
            <v/>
          </cell>
          <cell r="L3096" t="str">
            <v/>
          </cell>
          <cell r="M3096" t="str">
            <v/>
          </cell>
          <cell r="N3096" t="str">
            <v/>
          </cell>
          <cell r="P3096" t="str">
            <v/>
          </cell>
          <cell r="Q3096" t="str">
            <v/>
          </cell>
          <cell r="R3096" t="str">
            <v/>
          </cell>
        </row>
        <row r="3097">
          <cell r="A3097" t="str">
            <v/>
          </cell>
          <cell r="B3097">
            <v>0</v>
          </cell>
          <cell r="C3097" t="str">
            <v/>
          </cell>
          <cell r="D3097" t="str">
            <v/>
          </cell>
          <cell r="E3097" t="str">
            <v>C</v>
          </cell>
          <cell r="F3097" t="str">
            <v/>
          </cell>
          <cell r="G3097">
            <v>0</v>
          </cell>
          <cell r="H3097">
            <v>0</v>
          </cell>
          <cell r="I3097">
            <v>0</v>
          </cell>
          <cell r="J3097" t="str">
            <v/>
          </cell>
          <cell r="K3097" t="str">
            <v/>
          </cell>
          <cell r="L3097" t="str">
            <v/>
          </cell>
          <cell r="M3097" t="str">
            <v/>
          </cell>
          <cell r="N3097" t="str">
            <v/>
          </cell>
          <cell r="P3097" t="str">
            <v/>
          </cell>
          <cell r="Q3097" t="str">
            <v/>
          </cell>
          <cell r="R3097" t="str">
            <v/>
          </cell>
        </row>
        <row r="3098">
          <cell r="A3098" t="str">
            <v/>
          </cell>
          <cell r="B3098">
            <v>0</v>
          </cell>
          <cell r="C3098" t="str">
            <v/>
          </cell>
          <cell r="D3098" t="str">
            <v/>
          </cell>
          <cell r="E3098" t="str">
            <v>C</v>
          </cell>
          <cell r="F3098" t="str">
            <v/>
          </cell>
          <cell r="G3098">
            <v>0</v>
          </cell>
          <cell r="H3098">
            <v>0</v>
          </cell>
          <cell r="I3098">
            <v>0</v>
          </cell>
          <cell r="J3098" t="str">
            <v/>
          </cell>
          <cell r="K3098" t="str">
            <v/>
          </cell>
          <cell r="L3098" t="str">
            <v/>
          </cell>
          <cell r="M3098" t="str">
            <v/>
          </cell>
          <cell r="N3098" t="str">
            <v/>
          </cell>
          <cell r="P3098" t="str">
            <v/>
          </cell>
          <cell r="Q3098" t="str">
            <v/>
          </cell>
          <cell r="R3098" t="str">
            <v/>
          </cell>
        </row>
        <row r="3099">
          <cell r="A3099" t="str">
            <v/>
          </cell>
          <cell r="B3099">
            <v>0</v>
          </cell>
          <cell r="C3099" t="str">
            <v/>
          </cell>
          <cell r="D3099" t="str">
            <v/>
          </cell>
          <cell r="E3099" t="str">
            <v>C</v>
          </cell>
          <cell r="F3099" t="str">
            <v/>
          </cell>
          <cell r="G3099">
            <v>0</v>
          </cell>
          <cell r="H3099">
            <v>0</v>
          </cell>
          <cell r="I3099">
            <v>0</v>
          </cell>
          <cell r="J3099" t="str">
            <v/>
          </cell>
          <cell r="K3099" t="str">
            <v/>
          </cell>
          <cell r="L3099" t="str">
            <v/>
          </cell>
          <cell r="M3099" t="str">
            <v/>
          </cell>
          <cell r="N3099" t="str">
            <v/>
          </cell>
          <cell r="P3099" t="str">
            <v/>
          </cell>
          <cell r="Q3099" t="str">
            <v/>
          </cell>
          <cell r="R3099" t="str">
            <v/>
          </cell>
        </row>
        <row r="3100">
          <cell r="A3100" t="str">
            <v/>
          </cell>
          <cell r="B3100">
            <v>0</v>
          </cell>
          <cell r="C3100" t="str">
            <v/>
          </cell>
          <cell r="D3100" t="str">
            <v/>
          </cell>
          <cell r="E3100" t="str">
            <v>C</v>
          </cell>
          <cell r="F3100" t="str">
            <v/>
          </cell>
          <cell r="G3100">
            <v>0</v>
          </cell>
          <cell r="H3100">
            <v>0</v>
          </cell>
          <cell r="I3100">
            <v>0</v>
          </cell>
          <cell r="J3100" t="str">
            <v/>
          </cell>
          <cell r="K3100" t="str">
            <v/>
          </cell>
          <cell r="L3100" t="str">
            <v/>
          </cell>
          <cell r="M3100" t="str">
            <v/>
          </cell>
          <cell r="N3100" t="str">
            <v/>
          </cell>
          <cell r="P3100" t="str">
            <v/>
          </cell>
          <cell r="Q3100" t="str">
            <v/>
          </cell>
          <cell r="R3100" t="str">
            <v/>
          </cell>
        </row>
        <row r="3101">
          <cell r="A3101" t="str">
            <v/>
          </cell>
          <cell r="B3101">
            <v>0</v>
          </cell>
          <cell r="C3101" t="str">
            <v/>
          </cell>
          <cell r="D3101" t="str">
            <v/>
          </cell>
          <cell r="E3101" t="str">
            <v>C</v>
          </cell>
          <cell r="F3101" t="str">
            <v/>
          </cell>
          <cell r="G3101">
            <v>0</v>
          </cell>
          <cell r="H3101">
            <v>0</v>
          </cell>
          <cell r="I3101">
            <v>0</v>
          </cell>
          <cell r="J3101" t="str">
            <v/>
          </cell>
          <cell r="K3101" t="str">
            <v/>
          </cell>
          <cell r="L3101" t="str">
            <v/>
          </cell>
          <cell r="M3101" t="str">
            <v/>
          </cell>
          <cell r="N3101" t="str">
            <v/>
          </cell>
          <cell r="P3101" t="str">
            <v/>
          </cell>
          <cell r="Q3101" t="str">
            <v/>
          </cell>
          <cell r="R3101" t="str">
            <v/>
          </cell>
        </row>
        <row r="3102">
          <cell r="A3102" t="str">
            <v/>
          </cell>
          <cell r="B3102">
            <v>0</v>
          </cell>
          <cell r="C3102" t="str">
            <v/>
          </cell>
          <cell r="D3102" t="str">
            <v/>
          </cell>
          <cell r="E3102" t="str">
            <v>C</v>
          </cell>
          <cell r="F3102" t="str">
            <v/>
          </cell>
          <cell r="G3102">
            <v>0</v>
          </cell>
          <cell r="H3102">
            <v>0</v>
          </cell>
          <cell r="I3102">
            <v>0</v>
          </cell>
          <cell r="J3102" t="str">
            <v/>
          </cell>
          <cell r="K3102" t="str">
            <v/>
          </cell>
          <cell r="L3102" t="str">
            <v/>
          </cell>
          <cell r="M3102" t="str">
            <v/>
          </cell>
          <cell r="N3102" t="str">
            <v/>
          </cell>
          <cell r="P3102" t="str">
            <v/>
          </cell>
          <cell r="Q3102" t="str">
            <v/>
          </cell>
          <cell r="R3102" t="str">
            <v/>
          </cell>
        </row>
        <row r="3103">
          <cell r="A3103" t="str">
            <v/>
          </cell>
          <cell r="B3103">
            <v>0</v>
          </cell>
          <cell r="C3103" t="str">
            <v/>
          </cell>
          <cell r="D3103" t="str">
            <v/>
          </cell>
          <cell r="E3103" t="str">
            <v>C</v>
          </cell>
          <cell r="F3103" t="str">
            <v/>
          </cell>
          <cell r="G3103">
            <v>0</v>
          </cell>
          <cell r="H3103">
            <v>0</v>
          </cell>
          <cell r="I3103">
            <v>0</v>
          </cell>
          <cell r="J3103" t="str">
            <v/>
          </cell>
          <cell r="K3103" t="str">
            <v/>
          </cell>
          <cell r="L3103" t="str">
            <v/>
          </cell>
          <cell r="M3103" t="str">
            <v/>
          </cell>
          <cell r="N3103" t="str">
            <v/>
          </cell>
          <cell r="P3103" t="str">
            <v/>
          </cell>
          <cell r="Q3103" t="str">
            <v/>
          </cell>
          <cell r="R3103" t="str">
            <v/>
          </cell>
        </row>
        <row r="3104">
          <cell r="A3104" t="str">
            <v/>
          </cell>
          <cell r="B3104">
            <v>0</v>
          </cell>
          <cell r="C3104" t="str">
            <v/>
          </cell>
          <cell r="D3104" t="str">
            <v/>
          </cell>
          <cell r="E3104" t="str">
            <v>C</v>
          </cell>
          <cell r="F3104" t="str">
            <v/>
          </cell>
          <cell r="G3104">
            <v>0</v>
          </cell>
          <cell r="H3104">
            <v>0</v>
          </cell>
          <cell r="I3104">
            <v>0</v>
          </cell>
          <cell r="J3104" t="str">
            <v/>
          </cell>
          <cell r="K3104" t="str">
            <v/>
          </cell>
          <cell r="L3104" t="str">
            <v/>
          </cell>
          <cell r="M3104" t="str">
            <v/>
          </cell>
          <cell r="N3104" t="str">
            <v/>
          </cell>
          <cell r="P3104" t="str">
            <v/>
          </cell>
          <cell r="Q3104" t="str">
            <v/>
          </cell>
          <cell r="R3104" t="str">
            <v/>
          </cell>
        </row>
        <row r="3105">
          <cell r="A3105" t="str">
            <v/>
          </cell>
          <cell r="B3105">
            <v>0</v>
          </cell>
          <cell r="C3105" t="str">
            <v/>
          </cell>
          <cell r="D3105" t="str">
            <v/>
          </cell>
          <cell r="E3105" t="str">
            <v>C</v>
          </cell>
          <cell r="F3105" t="str">
            <v/>
          </cell>
          <cell r="G3105">
            <v>0</v>
          </cell>
          <cell r="H3105">
            <v>0</v>
          </cell>
          <cell r="I3105">
            <v>0</v>
          </cell>
          <cell r="J3105" t="str">
            <v/>
          </cell>
          <cell r="K3105" t="str">
            <v/>
          </cell>
          <cell r="L3105" t="str">
            <v/>
          </cell>
          <cell r="M3105" t="str">
            <v/>
          </cell>
          <cell r="N3105" t="str">
            <v/>
          </cell>
          <cell r="P3105" t="str">
            <v/>
          </cell>
          <cell r="Q3105" t="str">
            <v/>
          </cell>
          <cell r="R3105" t="str">
            <v/>
          </cell>
        </row>
        <row r="3106">
          <cell r="A3106" t="str">
            <v/>
          </cell>
          <cell r="B3106">
            <v>0</v>
          </cell>
          <cell r="C3106" t="str">
            <v/>
          </cell>
          <cell r="D3106" t="str">
            <v/>
          </cell>
          <cell r="E3106" t="str">
            <v>C</v>
          </cell>
          <cell r="F3106" t="str">
            <v/>
          </cell>
          <cell r="G3106">
            <v>0</v>
          </cell>
          <cell r="H3106">
            <v>0</v>
          </cell>
          <cell r="I3106">
            <v>0</v>
          </cell>
          <cell r="J3106" t="str">
            <v/>
          </cell>
          <cell r="K3106" t="str">
            <v/>
          </cell>
          <cell r="L3106" t="str">
            <v/>
          </cell>
          <cell r="M3106" t="str">
            <v/>
          </cell>
          <cell r="N3106" t="str">
            <v/>
          </cell>
          <cell r="P3106" t="str">
            <v/>
          </cell>
          <cell r="Q3106" t="str">
            <v/>
          </cell>
          <cell r="R3106" t="str">
            <v/>
          </cell>
        </row>
        <row r="3107">
          <cell r="A3107" t="str">
            <v/>
          </cell>
          <cell r="B3107">
            <v>0</v>
          </cell>
          <cell r="C3107" t="str">
            <v/>
          </cell>
          <cell r="D3107" t="str">
            <v/>
          </cell>
          <cell r="E3107" t="str">
            <v>C</v>
          </cell>
          <cell r="F3107" t="str">
            <v/>
          </cell>
          <cell r="G3107">
            <v>0</v>
          </cell>
          <cell r="H3107">
            <v>0</v>
          </cell>
          <cell r="I3107">
            <v>0</v>
          </cell>
          <cell r="J3107" t="str">
            <v/>
          </cell>
          <cell r="K3107" t="str">
            <v/>
          </cell>
          <cell r="L3107" t="str">
            <v/>
          </cell>
          <cell r="M3107" t="str">
            <v/>
          </cell>
          <cell r="N3107" t="str">
            <v/>
          </cell>
          <cell r="P3107" t="str">
            <v/>
          </cell>
          <cell r="Q3107" t="str">
            <v/>
          </cell>
          <cell r="R3107" t="str">
            <v/>
          </cell>
        </row>
        <row r="3108">
          <cell r="A3108" t="str">
            <v/>
          </cell>
          <cell r="B3108">
            <v>0</v>
          </cell>
          <cell r="C3108" t="str">
            <v/>
          </cell>
          <cell r="D3108" t="str">
            <v/>
          </cell>
          <cell r="E3108" t="str">
            <v>C</v>
          </cell>
          <cell r="F3108" t="str">
            <v/>
          </cell>
          <cell r="G3108">
            <v>0</v>
          </cell>
          <cell r="H3108">
            <v>0</v>
          </cell>
          <cell r="I3108">
            <v>0</v>
          </cell>
          <cell r="J3108" t="str">
            <v/>
          </cell>
          <cell r="K3108" t="str">
            <v/>
          </cell>
          <cell r="L3108" t="str">
            <v/>
          </cell>
          <cell r="M3108" t="str">
            <v/>
          </cell>
          <cell r="N3108" t="str">
            <v/>
          </cell>
          <cell r="P3108" t="str">
            <v/>
          </cell>
          <cell r="Q3108" t="str">
            <v/>
          </cell>
          <cell r="R3108" t="str">
            <v/>
          </cell>
        </row>
        <row r="3109">
          <cell r="A3109" t="str">
            <v/>
          </cell>
          <cell r="B3109">
            <v>0</v>
          </cell>
          <cell r="C3109" t="str">
            <v/>
          </cell>
          <cell r="D3109" t="str">
            <v/>
          </cell>
          <cell r="E3109" t="str">
            <v>C</v>
          </cell>
          <cell r="F3109" t="str">
            <v/>
          </cell>
          <cell r="G3109">
            <v>0</v>
          </cell>
          <cell r="H3109">
            <v>0</v>
          </cell>
          <cell r="I3109">
            <v>0</v>
          </cell>
          <cell r="J3109" t="str">
            <v/>
          </cell>
          <cell r="K3109" t="str">
            <v/>
          </cell>
          <cell r="L3109" t="str">
            <v/>
          </cell>
          <cell r="M3109" t="str">
            <v/>
          </cell>
          <cell r="N3109" t="str">
            <v/>
          </cell>
          <cell r="P3109" t="str">
            <v/>
          </cell>
          <cell r="Q3109" t="str">
            <v/>
          </cell>
          <cell r="R3109" t="str">
            <v/>
          </cell>
        </row>
        <row r="3110">
          <cell r="A3110" t="str">
            <v/>
          </cell>
          <cell r="B3110">
            <v>0</v>
          </cell>
          <cell r="C3110" t="str">
            <v/>
          </cell>
          <cell r="D3110" t="str">
            <v/>
          </cell>
          <cell r="E3110" t="str">
            <v>C</v>
          </cell>
          <cell r="F3110" t="str">
            <v/>
          </cell>
          <cell r="G3110">
            <v>0</v>
          </cell>
          <cell r="H3110">
            <v>0</v>
          </cell>
          <cell r="I3110">
            <v>0</v>
          </cell>
          <cell r="J3110" t="str">
            <v/>
          </cell>
          <cell r="K3110" t="str">
            <v/>
          </cell>
          <cell r="L3110" t="str">
            <v/>
          </cell>
          <cell r="M3110" t="str">
            <v/>
          </cell>
          <cell r="N3110" t="str">
            <v/>
          </cell>
          <cell r="P3110" t="str">
            <v/>
          </cell>
          <cell r="Q3110" t="str">
            <v/>
          </cell>
          <cell r="R3110" t="str">
            <v/>
          </cell>
        </row>
        <row r="3111">
          <cell r="A3111" t="str">
            <v/>
          </cell>
          <cell r="B3111">
            <v>0</v>
          </cell>
          <cell r="C3111" t="str">
            <v/>
          </cell>
          <cell r="D3111" t="str">
            <v/>
          </cell>
          <cell r="E3111" t="str">
            <v>C</v>
          </cell>
          <cell r="F3111" t="str">
            <v/>
          </cell>
          <cell r="G3111">
            <v>0</v>
          </cell>
          <cell r="H3111">
            <v>0</v>
          </cell>
          <cell r="I3111">
            <v>0</v>
          </cell>
          <cell r="J3111" t="str">
            <v/>
          </cell>
          <cell r="K3111" t="str">
            <v/>
          </cell>
          <cell r="L3111" t="str">
            <v/>
          </cell>
          <cell r="M3111" t="str">
            <v/>
          </cell>
          <cell r="N3111" t="str">
            <v/>
          </cell>
          <cell r="P3111" t="str">
            <v/>
          </cell>
          <cell r="Q3111" t="str">
            <v/>
          </cell>
          <cell r="R3111" t="str">
            <v/>
          </cell>
        </row>
        <row r="3112">
          <cell r="A3112" t="str">
            <v/>
          </cell>
          <cell r="B3112">
            <v>0</v>
          </cell>
          <cell r="C3112" t="str">
            <v/>
          </cell>
          <cell r="D3112" t="str">
            <v/>
          </cell>
          <cell r="E3112" t="str">
            <v>C</v>
          </cell>
          <cell r="F3112" t="str">
            <v/>
          </cell>
          <cell r="G3112">
            <v>0</v>
          </cell>
          <cell r="H3112">
            <v>0</v>
          </cell>
          <cell r="I3112">
            <v>0</v>
          </cell>
          <cell r="J3112" t="str">
            <v/>
          </cell>
          <cell r="K3112" t="str">
            <v/>
          </cell>
          <cell r="L3112" t="str">
            <v/>
          </cell>
          <cell r="M3112" t="str">
            <v/>
          </cell>
          <cell r="N3112" t="str">
            <v/>
          </cell>
          <cell r="P3112" t="str">
            <v/>
          </cell>
          <cell r="Q3112" t="str">
            <v/>
          </cell>
          <cell r="R3112" t="str">
            <v/>
          </cell>
        </row>
        <row r="3113">
          <cell r="A3113" t="str">
            <v/>
          </cell>
          <cell r="B3113">
            <v>0</v>
          </cell>
          <cell r="C3113" t="str">
            <v/>
          </cell>
          <cell r="D3113" t="str">
            <v/>
          </cell>
          <cell r="E3113" t="str">
            <v>C</v>
          </cell>
          <cell r="F3113" t="str">
            <v/>
          </cell>
          <cell r="G3113">
            <v>0</v>
          </cell>
          <cell r="H3113">
            <v>0</v>
          </cell>
          <cell r="I3113">
            <v>0</v>
          </cell>
          <cell r="J3113" t="str">
            <v/>
          </cell>
          <cell r="K3113" t="str">
            <v/>
          </cell>
          <cell r="L3113" t="str">
            <v/>
          </cell>
          <cell r="M3113" t="str">
            <v/>
          </cell>
          <cell r="N3113" t="str">
            <v/>
          </cell>
          <cell r="P3113" t="str">
            <v/>
          </cell>
          <cell r="Q3113" t="str">
            <v/>
          </cell>
          <cell r="R3113" t="str">
            <v/>
          </cell>
        </row>
        <row r="3114">
          <cell r="A3114" t="str">
            <v/>
          </cell>
          <cell r="B3114">
            <v>0</v>
          </cell>
          <cell r="C3114" t="str">
            <v/>
          </cell>
          <cell r="D3114" t="str">
            <v/>
          </cell>
          <cell r="E3114" t="str">
            <v>C</v>
          </cell>
          <cell r="F3114" t="str">
            <v/>
          </cell>
          <cell r="G3114">
            <v>0</v>
          </cell>
          <cell r="H3114">
            <v>0</v>
          </cell>
          <cell r="I3114">
            <v>0</v>
          </cell>
          <cell r="J3114" t="str">
            <v/>
          </cell>
          <cell r="K3114" t="str">
            <v/>
          </cell>
          <cell r="L3114" t="str">
            <v/>
          </cell>
          <cell r="M3114" t="str">
            <v/>
          </cell>
          <cell r="N3114" t="str">
            <v/>
          </cell>
          <cell r="P3114" t="str">
            <v/>
          </cell>
          <cell r="Q3114" t="str">
            <v/>
          </cell>
          <cell r="R3114" t="str">
            <v/>
          </cell>
        </row>
        <row r="3115">
          <cell r="A3115" t="str">
            <v/>
          </cell>
          <cell r="B3115">
            <v>0</v>
          </cell>
          <cell r="C3115" t="str">
            <v/>
          </cell>
          <cell r="D3115" t="str">
            <v/>
          </cell>
          <cell r="E3115" t="str">
            <v>C</v>
          </cell>
          <cell r="F3115" t="str">
            <v/>
          </cell>
          <cell r="G3115">
            <v>0</v>
          </cell>
          <cell r="H3115">
            <v>0</v>
          </cell>
          <cell r="I3115">
            <v>0</v>
          </cell>
          <cell r="J3115" t="str">
            <v/>
          </cell>
          <cell r="K3115" t="str">
            <v/>
          </cell>
          <cell r="L3115" t="str">
            <v/>
          </cell>
          <cell r="M3115" t="str">
            <v/>
          </cell>
          <cell r="N3115" t="str">
            <v/>
          </cell>
          <cell r="P3115" t="str">
            <v/>
          </cell>
          <cell r="Q3115" t="str">
            <v/>
          </cell>
          <cell r="R3115" t="str">
            <v/>
          </cell>
        </row>
        <row r="3116">
          <cell r="A3116" t="str">
            <v/>
          </cell>
          <cell r="B3116">
            <v>0</v>
          </cell>
          <cell r="C3116" t="str">
            <v/>
          </cell>
          <cell r="D3116" t="str">
            <v/>
          </cell>
          <cell r="E3116" t="str">
            <v>C</v>
          </cell>
          <cell r="F3116" t="str">
            <v/>
          </cell>
          <cell r="G3116">
            <v>0</v>
          </cell>
          <cell r="H3116">
            <v>0</v>
          </cell>
          <cell r="I3116">
            <v>0</v>
          </cell>
          <cell r="J3116" t="str">
            <v/>
          </cell>
          <cell r="K3116" t="str">
            <v/>
          </cell>
          <cell r="L3116" t="str">
            <v/>
          </cell>
          <cell r="M3116" t="str">
            <v/>
          </cell>
          <cell r="N3116" t="str">
            <v/>
          </cell>
          <cell r="P3116" t="str">
            <v/>
          </cell>
          <cell r="Q3116" t="str">
            <v/>
          </cell>
          <cell r="R3116" t="str">
            <v/>
          </cell>
        </row>
        <row r="3117">
          <cell r="A3117" t="str">
            <v/>
          </cell>
          <cell r="B3117">
            <v>0</v>
          </cell>
          <cell r="C3117" t="str">
            <v/>
          </cell>
          <cell r="D3117" t="str">
            <v/>
          </cell>
          <cell r="E3117" t="str">
            <v>C</v>
          </cell>
          <cell r="F3117" t="str">
            <v/>
          </cell>
          <cell r="G3117">
            <v>0</v>
          </cell>
          <cell r="H3117">
            <v>0</v>
          </cell>
          <cell r="I3117">
            <v>0</v>
          </cell>
          <cell r="J3117" t="str">
            <v/>
          </cell>
          <cell r="K3117" t="str">
            <v/>
          </cell>
          <cell r="L3117" t="str">
            <v/>
          </cell>
          <cell r="M3117" t="str">
            <v/>
          </cell>
          <cell r="N3117" t="str">
            <v/>
          </cell>
          <cell r="P3117" t="str">
            <v/>
          </cell>
          <cell r="Q3117" t="str">
            <v/>
          </cell>
          <cell r="R3117" t="str">
            <v/>
          </cell>
        </row>
        <row r="3118">
          <cell r="A3118" t="str">
            <v/>
          </cell>
          <cell r="B3118">
            <v>0</v>
          </cell>
          <cell r="C3118" t="str">
            <v/>
          </cell>
          <cell r="D3118" t="str">
            <v/>
          </cell>
          <cell r="E3118" t="str">
            <v>C</v>
          </cell>
          <cell r="F3118" t="str">
            <v/>
          </cell>
          <cell r="G3118">
            <v>0</v>
          </cell>
          <cell r="H3118">
            <v>0</v>
          </cell>
          <cell r="I3118">
            <v>0</v>
          </cell>
          <cell r="J3118" t="str">
            <v/>
          </cell>
          <cell r="K3118" t="str">
            <v/>
          </cell>
          <cell r="L3118" t="str">
            <v/>
          </cell>
          <cell r="M3118" t="str">
            <v/>
          </cell>
          <cell r="N3118" t="str">
            <v/>
          </cell>
          <cell r="P3118" t="str">
            <v/>
          </cell>
          <cell r="Q3118" t="str">
            <v/>
          </cell>
          <cell r="R3118" t="str">
            <v/>
          </cell>
        </row>
        <row r="3119">
          <cell r="A3119" t="str">
            <v/>
          </cell>
          <cell r="B3119">
            <v>0</v>
          </cell>
          <cell r="C3119" t="str">
            <v/>
          </cell>
          <cell r="D3119" t="str">
            <v/>
          </cell>
          <cell r="E3119" t="str">
            <v>C</v>
          </cell>
          <cell r="F3119" t="str">
            <v/>
          </cell>
          <cell r="G3119">
            <v>0</v>
          </cell>
          <cell r="H3119">
            <v>0</v>
          </cell>
          <cell r="I3119">
            <v>0</v>
          </cell>
          <cell r="J3119" t="str">
            <v/>
          </cell>
          <cell r="K3119" t="str">
            <v/>
          </cell>
          <cell r="L3119" t="str">
            <v/>
          </cell>
          <cell r="M3119" t="str">
            <v/>
          </cell>
          <cell r="N3119" t="str">
            <v/>
          </cell>
          <cell r="P3119" t="str">
            <v/>
          </cell>
          <cell r="Q3119" t="str">
            <v/>
          </cell>
          <cell r="R3119" t="str">
            <v/>
          </cell>
        </row>
        <row r="3120">
          <cell r="A3120" t="str">
            <v/>
          </cell>
          <cell r="B3120">
            <v>0</v>
          </cell>
          <cell r="C3120" t="str">
            <v/>
          </cell>
          <cell r="D3120" t="str">
            <v/>
          </cell>
          <cell r="E3120" t="str">
            <v>C</v>
          </cell>
          <cell r="F3120" t="str">
            <v/>
          </cell>
          <cell r="G3120">
            <v>0</v>
          </cell>
          <cell r="H3120">
            <v>0</v>
          </cell>
          <cell r="I3120">
            <v>0</v>
          </cell>
          <cell r="J3120" t="str">
            <v/>
          </cell>
          <cell r="K3120" t="str">
            <v/>
          </cell>
          <cell r="L3120" t="str">
            <v/>
          </cell>
          <cell r="M3120" t="str">
            <v/>
          </cell>
          <cell r="N3120" t="str">
            <v/>
          </cell>
          <cell r="P3120" t="str">
            <v/>
          </cell>
          <cell r="Q3120" t="str">
            <v/>
          </cell>
          <cell r="R3120" t="str">
            <v/>
          </cell>
        </row>
        <row r="3121">
          <cell r="A3121" t="str">
            <v/>
          </cell>
          <cell r="B3121">
            <v>0</v>
          </cell>
          <cell r="C3121" t="str">
            <v/>
          </cell>
          <cell r="D3121" t="str">
            <v/>
          </cell>
          <cell r="E3121" t="str">
            <v>C</v>
          </cell>
          <cell r="F3121" t="str">
            <v/>
          </cell>
          <cell r="G3121">
            <v>0</v>
          </cell>
          <cell r="H3121">
            <v>0</v>
          </cell>
          <cell r="I3121">
            <v>0</v>
          </cell>
          <cell r="J3121" t="str">
            <v/>
          </cell>
          <cell r="K3121" t="str">
            <v/>
          </cell>
          <cell r="L3121" t="str">
            <v/>
          </cell>
          <cell r="M3121" t="str">
            <v/>
          </cell>
          <cell r="N3121" t="str">
            <v/>
          </cell>
          <cell r="P3121" t="str">
            <v/>
          </cell>
          <cell r="Q3121" t="str">
            <v/>
          </cell>
          <cell r="R3121" t="str">
            <v/>
          </cell>
        </row>
        <row r="3122">
          <cell r="A3122" t="str">
            <v/>
          </cell>
          <cell r="B3122">
            <v>0</v>
          </cell>
          <cell r="C3122" t="str">
            <v/>
          </cell>
          <cell r="D3122" t="str">
            <v/>
          </cell>
          <cell r="E3122" t="str">
            <v>C</v>
          </cell>
          <cell r="F3122" t="str">
            <v/>
          </cell>
          <cell r="G3122">
            <v>0</v>
          </cell>
          <cell r="H3122">
            <v>0</v>
          </cell>
          <cell r="I3122">
            <v>0</v>
          </cell>
          <cell r="J3122" t="str">
            <v/>
          </cell>
          <cell r="K3122" t="str">
            <v/>
          </cell>
          <cell r="L3122" t="str">
            <v/>
          </cell>
          <cell r="M3122" t="str">
            <v/>
          </cell>
          <cell r="N3122" t="str">
            <v/>
          </cell>
          <cell r="P3122" t="str">
            <v/>
          </cell>
          <cell r="Q3122" t="str">
            <v/>
          </cell>
          <cell r="R3122" t="str">
            <v/>
          </cell>
        </row>
        <row r="3123">
          <cell r="A3123" t="str">
            <v/>
          </cell>
          <cell r="B3123">
            <v>0</v>
          </cell>
          <cell r="C3123" t="str">
            <v/>
          </cell>
          <cell r="D3123" t="str">
            <v/>
          </cell>
          <cell r="E3123" t="str">
            <v>C</v>
          </cell>
          <cell r="F3123" t="str">
            <v/>
          </cell>
          <cell r="G3123">
            <v>0</v>
          </cell>
          <cell r="H3123">
            <v>0</v>
          </cell>
          <cell r="I3123">
            <v>0</v>
          </cell>
          <cell r="J3123" t="str">
            <v/>
          </cell>
          <cell r="K3123" t="str">
            <v/>
          </cell>
          <cell r="L3123" t="str">
            <v/>
          </cell>
          <cell r="M3123" t="str">
            <v/>
          </cell>
          <cell r="N3123" t="str">
            <v/>
          </cell>
          <cell r="P3123" t="str">
            <v/>
          </cell>
          <cell r="Q3123" t="str">
            <v/>
          </cell>
          <cell r="R3123" t="str">
            <v/>
          </cell>
        </row>
        <row r="3124">
          <cell r="A3124" t="str">
            <v/>
          </cell>
          <cell r="B3124">
            <v>0</v>
          </cell>
          <cell r="C3124" t="str">
            <v/>
          </cell>
          <cell r="D3124" t="str">
            <v/>
          </cell>
          <cell r="E3124" t="str">
            <v>C</v>
          </cell>
          <cell r="F3124" t="str">
            <v/>
          </cell>
          <cell r="G3124">
            <v>0</v>
          </cell>
          <cell r="H3124">
            <v>0</v>
          </cell>
          <cell r="I3124">
            <v>0</v>
          </cell>
          <cell r="J3124" t="str">
            <v/>
          </cell>
          <cell r="K3124" t="str">
            <v/>
          </cell>
          <cell r="L3124" t="str">
            <v/>
          </cell>
          <cell r="M3124" t="str">
            <v/>
          </cell>
          <cell r="N3124" t="str">
            <v/>
          </cell>
          <cell r="P3124" t="str">
            <v/>
          </cell>
          <cell r="Q3124" t="str">
            <v/>
          </cell>
          <cell r="R3124" t="str">
            <v/>
          </cell>
        </row>
        <row r="3125">
          <cell r="A3125" t="str">
            <v/>
          </cell>
          <cell r="B3125">
            <v>0</v>
          </cell>
          <cell r="C3125" t="str">
            <v/>
          </cell>
          <cell r="D3125" t="str">
            <v/>
          </cell>
          <cell r="E3125" t="str">
            <v>C</v>
          </cell>
          <cell r="F3125" t="str">
            <v/>
          </cell>
          <cell r="G3125">
            <v>0</v>
          </cell>
          <cell r="H3125">
            <v>0</v>
          </cell>
          <cell r="I3125">
            <v>0</v>
          </cell>
          <cell r="J3125" t="str">
            <v/>
          </cell>
          <cell r="K3125" t="str">
            <v/>
          </cell>
          <cell r="L3125" t="str">
            <v/>
          </cell>
          <cell r="M3125" t="str">
            <v/>
          </cell>
          <cell r="N3125" t="str">
            <v/>
          </cell>
          <cell r="P3125" t="str">
            <v/>
          </cell>
          <cell r="Q3125" t="str">
            <v/>
          </cell>
          <cell r="R3125" t="str">
            <v/>
          </cell>
        </row>
        <row r="3126">
          <cell r="A3126" t="str">
            <v/>
          </cell>
          <cell r="B3126">
            <v>0</v>
          </cell>
          <cell r="C3126" t="str">
            <v/>
          </cell>
          <cell r="D3126" t="str">
            <v/>
          </cell>
          <cell r="E3126" t="str">
            <v>C</v>
          </cell>
          <cell r="F3126" t="str">
            <v/>
          </cell>
          <cell r="G3126">
            <v>0</v>
          </cell>
          <cell r="H3126">
            <v>0</v>
          </cell>
          <cell r="I3126">
            <v>0</v>
          </cell>
          <cell r="J3126" t="str">
            <v/>
          </cell>
          <cell r="K3126" t="str">
            <v/>
          </cell>
          <cell r="L3126" t="str">
            <v/>
          </cell>
          <cell r="M3126" t="str">
            <v/>
          </cell>
          <cell r="N3126" t="str">
            <v/>
          </cell>
          <cell r="P3126" t="str">
            <v/>
          </cell>
          <cell r="Q3126" t="str">
            <v/>
          </cell>
          <cell r="R3126" t="str">
            <v/>
          </cell>
        </row>
        <row r="3127">
          <cell r="A3127" t="str">
            <v/>
          </cell>
          <cell r="B3127">
            <v>0</v>
          </cell>
          <cell r="C3127" t="str">
            <v/>
          </cell>
          <cell r="D3127" t="str">
            <v/>
          </cell>
          <cell r="E3127" t="str">
            <v>C</v>
          </cell>
          <cell r="F3127" t="str">
            <v/>
          </cell>
          <cell r="G3127">
            <v>0</v>
          </cell>
          <cell r="H3127">
            <v>0</v>
          </cell>
          <cell r="I3127">
            <v>0</v>
          </cell>
          <cell r="J3127" t="str">
            <v/>
          </cell>
          <cell r="K3127" t="str">
            <v/>
          </cell>
          <cell r="L3127" t="str">
            <v/>
          </cell>
          <cell r="M3127" t="str">
            <v/>
          </cell>
          <cell r="N3127" t="str">
            <v/>
          </cell>
          <cell r="P3127" t="str">
            <v/>
          </cell>
          <cell r="Q3127" t="str">
            <v/>
          </cell>
          <cell r="R3127" t="str">
            <v/>
          </cell>
        </row>
        <row r="3128">
          <cell r="A3128" t="str">
            <v/>
          </cell>
          <cell r="B3128">
            <v>0</v>
          </cell>
          <cell r="C3128" t="str">
            <v/>
          </cell>
          <cell r="D3128" t="str">
            <v/>
          </cell>
          <cell r="E3128" t="str">
            <v>C</v>
          </cell>
          <cell r="F3128" t="str">
            <v/>
          </cell>
          <cell r="G3128">
            <v>0</v>
          </cell>
          <cell r="H3128">
            <v>0</v>
          </cell>
          <cell r="I3128">
            <v>0</v>
          </cell>
          <cell r="J3128" t="str">
            <v/>
          </cell>
          <cell r="K3128" t="str">
            <v/>
          </cell>
          <cell r="L3128" t="str">
            <v/>
          </cell>
          <cell r="M3128" t="str">
            <v/>
          </cell>
          <cell r="N3128" t="str">
            <v/>
          </cell>
          <cell r="P3128" t="str">
            <v/>
          </cell>
          <cell r="Q3128" t="str">
            <v/>
          </cell>
          <cell r="R3128" t="str">
            <v/>
          </cell>
        </row>
        <row r="3129">
          <cell r="A3129" t="str">
            <v/>
          </cell>
          <cell r="B3129">
            <v>0</v>
          </cell>
          <cell r="C3129" t="str">
            <v/>
          </cell>
          <cell r="D3129" t="str">
            <v/>
          </cell>
          <cell r="E3129" t="str">
            <v>C</v>
          </cell>
          <cell r="F3129" t="str">
            <v/>
          </cell>
          <cell r="G3129">
            <v>0</v>
          </cell>
          <cell r="H3129">
            <v>0</v>
          </cell>
          <cell r="I3129">
            <v>0</v>
          </cell>
          <cell r="J3129" t="str">
            <v/>
          </cell>
          <cell r="K3129" t="str">
            <v/>
          </cell>
          <cell r="L3129" t="str">
            <v/>
          </cell>
          <cell r="M3129" t="str">
            <v/>
          </cell>
          <cell r="N3129" t="str">
            <v/>
          </cell>
          <cell r="P3129" t="str">
            <v/>
          </cell>
          <cell r="Q3129" t="str">
            <v/>
          </cell>
          <cell r="R3129" t="str">
            <v/>
          </cell>
        </row>
        <row r="3130">
          <cell r="A3130" t="str">
            <v/>
          </cell>
          <cell r="B3130">
            <v>0</v>
          </cell>
          <cell r="C3130" t="str">
            <v/>
          </cell>
          <cell r="D3130" t="str">
            <v/>
          </cell>
          <cell r="E3130" t="str">
            <v>C</v>
          </cell>
          <cell r="F3130" t="str">
            <v/>
          </cell>
          <cell r="G3130">
            <v>0</v>
          </cell>
          <cell r="H3130">
            <v>0</v>
          </cell>
          <cell r="I3130">
            <v>0</v>
          </cell>
          <cell r="J3130" t="str">
            <v/>
          </cell>
          <cell r="K3130" t="str">
            <v/>
          </cell>
          <cell r="L3130" t="str">
            <v/>
          </cell>
          <cell r="M3130" t="str">
            <v/>
          </cell>
          <cell r="N3130" t="str">
            <v/>
          </cell>
          <cell r="P3130" t="str">
            <v/>
          </cell>
          <cell r="Q3130" t="str">
            <v/>
          </cell>
          <cell r="R3130" t="str">
            <v/>
          </cell>
        </row>
        <row r="3131">
          <cell r="A3131" t="str">
            <v/>
          </cell>
          <cell r="B3131">
            <v>0</v>
          </cell>
          <cell r="C3131" t="str">
            <v/>
          </cell>
          <cell r="D3131" t="str">
            <v/>
          </cell>
          <cell r="E3131" t="str">
            <v>C</v>
          </cell>
          <cell r="F3131" t="str">
            <v/>
          </cell>
          <cell r="G3131">
            <v>0</v>
          </cell>
          <cell r="H3131">
            <v>0</v>
          </cell>
          <cell r="I3131">
            <v>0</v>
          </cell>
          <cell r="J3131" t="str">
            <v/>
          </cell>
          <cell r="K3131" t="str">
            <v/>
          </cell>
          <cell r="L3131" t="str">
            <v/>
          </cell>
          <cell r="M3131" t="str">
            <v/>
          </cell>
          <cell r="N3131" t="str">
            <v/>
          </cell>
          <cell r="P3131" t="str">
            <v/>
          </cell>
          <cell r="Q3131" t="str">
            <v/>
          </cell>
          <cell r="R3131" t="str">
            <v/>
          </cell>
        </row>
        <row r="3132">
          <cell r="A3132" t="str">
            <v/>
          </cell>
          <cell r="B3132">
            <v>0</v>
          </cell>
          <cell r="C3132" t="str">
            <v/>
          </cell>
          <cell r="D3132" t="str">
            <v/>
          </cell>
          <cell r="E3132" t="str">
            <v>C</v>
          </cell>
          <cell r="F3132" t="str">
            <v/>
          </cell>
          <cell r="G3132">
            <v>0</v>
          </cell>
          <cell r="H3132">
            <v>0</v>
          </cell>
          <cell r="I3132">
            <v>0</v>
          </cell>
          <cell r="J3132" t="str">
            <v/>
          </cell>
          <cell r="K3132" t="str">
            <v/>
          </cell>
          <cell r="L3132" t="str">
            <v/>
          </cell>
          <cell r="M3132" t="str">
            <v/>
          </cell>
          <cell r="N3132" t="str">
            <v/>
          </cell>
          <cell r="P3132" t="str">
            <v/>
          </cell>
          <cell r="Q3132" t="str">
            <v/>
          </cell>
          <cell r="R3132" t="str">
            <v/>
          </cell>
        </row>
        <row r="3133">
          <cell r="A3133" t="str">
            <v/>
          </cell>
          <cell r="B3133">
            <v>0</v>
          </cell>
          <cell r="C3133" t="str">
            <v/>
          </cell>
          <cell r="D3133" t="str">
            <v/>
          </cell>
          <cell r="E3133" t="str">
            <v>C</v>
          </cell>
          <cell r="F3133" t="str">
            <v/>
          </cell>
          <cell r="G3133">
            <v>0</v>
          </cell>
          <cell r="H3133">
            <v>0</v>
          </cell>
          <cell r="I3133">
            <v>0</v>
          </cell>
          <cell r="J3133" t="str">
            <v/>
          </cell>
          <cell r="K3133" t="str">
            <v/>
          </cell>
          <cell r="L3133" t="str">
            <v/>
          </cell>
          <cell r="M3133" t="str">
            <v/>
          </cell>
          <cell r="N3133" t="str">
            <v/>
          </cell>
          <cell r="P3133" t="str">
            <v/>
          </cell>
          <cell r="Q3133" t="str">
            <v/>
          </cell>
          <cell r="R3133" t="str">
            <v/>
          </cell>
        </row>
        <row r="3134">
          <cell r="A3134" t="str">
            <v/>
          </cell>
          <cell r="B3134">
            <v>0</v>
          </cell>
          <cell r="C3134" t="str">
            <v/>
          </cell>
          <cell r="D3134" t="str">
            <v/>
          </cell>
          <cell r="E3134" t="str">
            <v>C</v>
          </cell>
          <cell r="F3134" t="str">
            <v/>
          </cell>
          <cell r="G3134">
            <v>0</v>
          </cell>
          <cell r="H3134">
            <v>0</v>
          </cell>
          <cell r="I3134">
            <v>0</v>
          </cell>
          <cell r="J3134" t="str">
            <v/>
          </cell>
          <cell r="K3134" t="str">
            <v/>
          </cell>
          <cell r="L3134" t="str">
            <v/>
          </cell>
          <cell r="M3134" t="str">
            <v/>
          </cell>
          <cell r="N3134" t="str">
            <v/>
          </cell>
          <cell r="P3134" t="str">
            <v/>
          </cell>
          <cell r="Q3134" t="str">
            <v/>
          </cell>
          <cell r="R3134" t="str">
            <v/>
          </cell>
        </row>
        <row r="3135">
          <cell r="A3135" t="str">
            <v/>
          </cell>
          <cell r="B3135">
            <v>0</v>
          </cell>
          <cell r="C3135" t="str">
            <v/>
          </cell>
          <cell r="D3135" t="str">
            <v/>
          </cell>
          <cell r="E3135" t="str">
            <v>C</v>
          </cell>
          <cell r="F3135" t="str">
            <v/>
          </cell>
          <cell r="G3135">
            <v>0</v>
          </cell>
          <cell r="H3135">
            <v>0</v>
          </cell>
          <cell r="I3135">
            <v>0</v>
          </cell>
          <cell r="J3135" t="str">
            <v/>
          </cell>
          <cell r="K3135" t="str">
            <v/>
          </cell>
          <cell r="L3135" t="str">
            <v/>
          </cell>
          <cell r="M3135" t="str">
            <v/>
          </cell>
          <cell r="N3135" t="str">
            <v/>
          </cell>
          <cell r="P3135" t="str">
            <v/>
          </cell>
          <cell r="Q3135" t="str">
            <v/>
          </cell>
          <cell r="R3135" t="str">
            <v/>
          </cell>
        </row>
        <row r="3136">
          <cell r="A3136" t="str">
            <v/>
          </cell>
          <cell r="B3136">
            <v>0</v>
          </cell>
          <cell r="C3136" t="str">
            <v/>
          </cell>
          <cell r="D3136" t="str">
            <v/>
          </cell>
          <cell r="E3136" t="str">
            <v>C</v>
          </cell>
          <cell r="F3136" t="str">
            <v/>
          </cell>
          <cell r="G3136">
            <v>0</v>
          </cell>
          <cell r="H3136">
            <v>0</v>
          </cell>
          <cell r="I3136">
            <v>0</v>
          </cell>
          <cell r="J3136" t="str">
            <v/>
          </cell>
          <cell r="K3136" t="str">
            <v/>
          </cell>
          <cell r="L3136" t="str">
            <v/>
          </cell>
          <cell r="M3136" t="str">
            <v/>
          </cell>
          <cell r="N3136" t="str">
            <v/>
          </cell>
          <cell r="P3136" t="str">
            <v/>
          </cell>
          <cell r="Q3136" t="str">
            <v/>
          </cell>
          <cell r="R3136" t="str">
            <v/>
          </cell>
        </row>
        <row r="3137">
          <cell r="A3137" t="str">
            <v/>
          </cell>
          <cell r="B3137">
            <v>0</v>
          </cell>
          <cell r="C3137" t="str">
            <v/>
          </cell>
          <cell r="D3137" t="str">
            <v/>
          </cell>
          <cell r="E3137" t="str">
            <v>C</v>
          </cell>
          <cell r="F3137" t="str">
            <v/>
          </cell>
          <cell r="G3137">
            <v>0</v>
          </cell>
          <cell r="H3137">
            <v>0</v>
          </cell>
          <cell r="I3137">
            <v>0</v>
          </cell>
          <cell r="J3137" t="str">
            <v/>
          </cell>
          <cell r="K3137" t="str">
            <v/>
          </cell>
          <cell r="L3137" t="str">
            <v/>
          </cell>
          <cell r="M3137" t="str">
            <v/>
          </cell>
          <cell r="N3137" t="str">
            <v/>
          </cell>
          <cell r="P3137" t="str">
            <v/>
          </cell>
          <cell r="Q3137" t="str">
            <v/>
          </cell>
          <cell r="R3137" t="str">
            <v/>
          </cell>
        </row>
        <row r="3138">
          <cell r="A3138" t="str">
            <v/>
          </cell>
          <cell r="B3138">
            <v>0</v>
          </cell>
          <cell r="C3138" t="str">
            <v/>
          </cell>
          <cell r="D3138" t="str">
            <v/>
          </cell>
          <cell r="E3138" t="str">
            <v>C</v>
          </cell>
          <cell r="F3138" t="str">
            <v/>
          </cell>
          <cell r="G3138">
            <v>0</v>
          </cell>
          <cell r="H3138">
            <v>0</v>
          </cell>
          <cell r="I3138">
            <v>0</v>
          </cell>
          <cell r="J3138" t="str">
            <v/>
          </cell>
          <cell r="K3138" t="str">
            <v/>
          </cell>
          <cell r="L3138" t="str">
            <v/>
          </cell>
          <cell r="M3138" t="str">
            <v/>
          </cell>
          <cell r="N3138" t="str">
            <v/>
          </cell>
          <cell r="P3138" t="str">
            <v/>
          </cell>
          <cell r="Q3138" t="str">
            <v/>
          </cell>
          <cell r="R3138" t="str">
            <v/>
          </cell>
        </row>
        <row r="3139">
          <cell r="A3139" t="str">
            <v/>
          </cell>
          <cell r="B3139">
            <v>0</v>
          </cell>
          <cell r="C3139" t="str">
            <v/>
          </cell>
          <cell r="D3139" t="str">
            <v/>
          </cell>
          <cell r="E3139" t="str">
            <v>C</v>
          </cell>
          <cell r="F3139" t="str">
            <v/>
          </cell>
          <cell r="G3139">
            <v>0</v>
          </cell>
          <cell r="H3139">
            <v>0</v>
          </cell>
          <cell r="I3139">
            <v>0</v>
          </cell>
          <cell r="J3139" t="str">
            <v/>
          </cell>
          <cell r="K3139" t="str">
            <v/>
          </cell>
          <cell r="L3139" t="str">
            <v/>
          </cell>
          <cell r="M3139" t="str">
            <v/>
          </cell>
          <cell r="N3139" t="str">
            <v/>
          </cell>
          <cell r="P3139" t="str">
            <v/>
          </cell>
          <cell r="Q3139" t="str">
            <v/>
          </cell>
          <cell r="R3139" t="str">
            <v/>
          </cell>
        </row>
        <row r="3140">
          <cell r="A3140" t="str">
            <v/>
          </cell>
          <cell r="B3140">
            <v>0</v>
          </cell>
          <cell r="C3140" t="str">
            <v/>
          </cell>
          <cell r="D3140" t="str">
            <v/>
          </cell>
          <cell r="E3140" t="str">
            <v>C</v>
          </cell>
          <cell r="F3140" t="str">
            <v/>
          </cell>
          <cell r="G3140">
            <v>0</v>
          </cell>
          <cell r="H3140">
            <v>0</v>
          </cell>
          <cell r="I3140">
            <v>0</v>
          </cell>
          <cell r="J3140" t="str">
            <v/>
          </cell>
          <cell r="K3140" t="str">
            <v/>
          </cell>
          <cell r="L3140" t="str">
            <v/>
          </cell>
          <cell r="M3140" t="str">
            <v/>
          </cell>
          <cell r="N3140" t="str">
            <v/>
          </cell>
          <cell r="P3140" t="str">
            <v/>
          </cell>
          <cell r="Q3140" t="str">
            <v/>
          </cell>
          <cell r="R3140" t="str">
            <v/>
          </cell>
        </row>
        <row r="3141">
          <cell r="A3141" t="str">
            <v/>
          </cell>
          <cell r="B3141">
            <v>0</v>
          </cell>
          <cell r="C3141" t="str">
            <v/>
          </cell>
          <cell r="D3141" t="str">
            <v/>
          </cell>
          <cell r="E3141" t="str">
            <v>C</v>
          </cell>
          <cell r="F3141" t="str">
            <v/>
          </cell>
          <cell r="G3141">
            <v>0</v>
          </cell>
          <cell r="H3141">
            <v>0</v>
          </cell>
          <cell r="I3141">
            <v>0</v>
          </cell>
          <cell r="J3141" t="str">
            <v/>
          </cell>
          <cell r="K3141" t="str">
            <v/>
          </cell>
          <cell r="L3141" t="str">
            <v/>
          </cell>
          <cell r="M3141" t="str">
            <v/>
          </cell>
          <cell r="N3141" t="str">
            <v/>
          </cell>
          <cell r="P3141" t="str">
            <v/>
          </cell>
          <cell r="Q3141" t="str">
            <v/>
          </cell>
          <cell r="R3141" t="str">
            <v/>
          </cell>
        </row>
        <row r="3142">
          <cell r="A3142" t="str">
            <v/>
          </cell>
          <cell r="B3142">
            <v>0</v>
          </cell>
          <cell r="C3142" t="str">
            <v/>
          </cell>
          <cell r="D3142" t="str">
            <v/>
          </cell>
          <cell r="E3142" t="str">
            <v>C</v>
          </cell>
          <cell r="F3142" t="str">
            <v/>
          </cell>
          <cell r="G3142">
            <v>0</v>
          </cell>
          <cell r="H3142">
            <v>0</v>
          </cell>
          <cell r="I3142">
            <v>0</v>
          </cell>
          <cell r="J3142" t="str">
            <v/>
          </cell>
          <cell r="K3142" t="str">
            <v/>
          </cell>
          <cell r="L3142" t="str">
            <v/>
          </cell>
          <cell r="M3142" t="str">
            <v/>
          </cell>
          <cell r="N3142" t="str">
            <v/>
          </cell>
          <cell r="P3142" t="str">
            <v/>
          </cell>
          <cell r="Q3142" t="str">
            <v/>
          </cell>
          <cell r="R3142" t="str">
            <v/>
          </cell>
        </row>
        <row r="3143">
          <cell r="A3143" t="str">
            <v/>
          </cell>
          <cell r="B3143">
            <v>0</v>
          </cell>
          <cell r="C3143" t="str">
            <v/>
          </cell>
          <cell r="D3143" t="str">
            <v/>
          </cell>
          <cell r="E3143" t="str">
            <v>C</v>
          </cell>
          <cell r="F3143" t="str">
            <v/>
          </cell>
          <cell r="G3143">
            <v>0</v>
          </cell>
          <cell r="H3143">
            <v>0</v>
          </cell>
          <cell r="I3143">
            <v>0</v>
          </cell>
          <cell r="J3143" t="str">
            <v/>
          </cell>
          <cell r="K3143" t="str">
            <v/>
          </cell>
          <cell r="L3143" t="str">
            <v/>
          </cell>
          <cell r="M3143" t="str">
            <v/>
          </cell>
          <cell r="N3143" t="str">
            <v/>
          </cell>
          <cell r="P3143" t="str">
            <v/>
          </cell>
          <cell r="Q3143" t="str">
            <v/>
          </cell>
          <cell r="R3143" t="str">
            <v/>
          </cell>
        </row>
        <row r="3144">
          <cell r="A3144" t="str">
            <v/>
          </cell>
          <cell r="B3144">
            <v>0</v>
          </cell>
          <cell r="C3144" t="str">
            <v/>
          </cell>
          <cell r="D3144" t="str">
            <v/>
          </cell>
          <cell r="E3144" t="str">
            <v>C</v>
          </cell>
          <cell r="F3144" t="str">
            <v/>
          </cell>
          <cell r="G3144">
            <v>0</v>
          </cell>
          <cell r="H3144">
            <v>0</v>
          </cell>
          <cell r="I3144">
            <v>0</v>
          </cell>
          <cell r="J3144" t="str">
            <v/>
          </cell>
          <cell r="K3144" t="str">
            <v/>
          </cell>
          <cell r="L3144" t="str">
            <v/>
          </cell>
          <cell r="M3144" t="str">
            <v/>
          </cell>
          <cell r="N3144" t="str">
            <v/>
          </cell>
          <cell r="P3144" t="str">
            <v/>
          </cell>
          <cell r="Q3144" t="str">
            <v/>
          </cell>
          <cell r="R3144" t="str">
            <v/>
          </cell>
        </row>
        <row r="3145">
          <cell r="A3145" t="str">
            <v/>
          </cell>
          <cell r="B3145">
            <v>0</v>
          </cell>
          <cell r="C3145" t="str">
            <v/>
          </cell>
          <cell r="D3145" t="str">
            <v/>
          </cell>
          <cell r="E3145" t="str">
            <v>C</v>
          </cell>
          <cell r="F3145" t="str">
            <v/>
          </cell>
          <cell r="G3145">
            <v>0</v>
          </cell>
          <cell r="H3145">
            <v>0</v>
          </cell>
          <cell r="I3145">
            <v>0</v>
          </cell>
          <cell r="J3145" t="str">
            <v/>
          </cell>
          <cell r="K3145" t="str">
            <v/>
          </cell>
          <cell r="L3145" t="str">
            <v/>
          </cell>
          <cell r="M3145" t="str">
            <v/>
          </cell>
          <cell r="N3145" t="str">
            <v/>
          </cell>
          <cell r="P3145" t="str">
            <v/>
          </cell>
          <cell r="Q3145" t="str">
            <v/>
          </cell>
          <cell r="R3145" t="str">
            <v/>
          </cell>
        </row>
        <row r="3146">
          <cell r="A3146" t="str">
            <v/>
          </cell>
          <cell r="B3146">
            <v>0</v>
          </cell>
          <cell r="C3146" t="str">
            <v/>
          </cell>
          <cell r="D3146" t="str">
            <v/>
          </cell>
          <cell r="E3146" t="str">
            <v>C</v>
          </cell>
          <cell r="F3146" t="str">
            <v/>
          </cell>
          <cell r="G3146">
            <v>0</v>
          </cell>
          <cell r="H3146">
            <v>0</v>
          </cell>
          <cell r="I3146">
            <v>0</v>
          </cell>
          <cell r="J3146" t="str">
            <v/>
          </cell>
          <cell r="K3146" t="str">
            <v/>
          </cell>
          <cell r="L3146" t="str">
            <v/>
          </cell>
          <cell r="M3146" t="str">
            <v/>
          </cell>
          <cell r="N3146" t="str">
            <v/>
          </cell>
          <cell r="P3146" t="str">
            <v/>
          </cell>
          <cell r="Q3146" t="str">
            <v/>
          </cell>
          <cell r="R3146" t="str">
            <v/>
          </cell>
        </row>
        <row r="3147">
          <cell r="A3147" t="str">
            <v/>
          </cell>
          <cell r="B3147">
            <v>0</v>
          </cell>
          <cell r="C3147" t="str">
            <v/>
          </cell>
          <cell r="D3147" t="str">
            <v/>
          </cell>
          <cell r="E3147" t="str">
            <v>C</v>
          </cell>
          <cell r="F3147" t="str">
            <v/>
          </cell>
          <cell r="G3147">
            <v>0</v>
          </cell>
          <cell r="H3147">
            <v>0</v>
          </cell>
          <cell r="I3147">
            <v>0</v>
          </cell>
          <cell r="J3147" t="str">
            <v/>
          </cell>
          <cell r="K3147" t="str">
            <v/>
          </cell>
          <cell r="L3147" t="str">
            <v/>
          </cell>
          <cell r="M3147" t="str">
            <v/>
          </cell>
          <cell r="N3147" t="str">
            <v/>
          </cell>
          <cell r="P3147" t="str">
            <v/>
          </cell>
          <cell r="Q3147" t="str">
            <v/>
          </cell>
          <cell r="R3147" t="str">
            <v/>
          </cell>
        </row>
        <row r="3148">
          <cell r="A3148" t="str">
            <v/>
          </cell>
          <cell r="B3148">
            <v>0</v>
          </cell>
          <cell r="C3148" t="str">
            <v/>
          </cell>
          <cell r="D3148" t="str">
            <v/>
          </cell>
          <cell r="E3148" t="str">
            <v>C</v>
          </cell>
          <cell r="F3148" t="str">
            <v/>
          </cell>
          <cell r="G3148">
            <v>0</v>
          </cell>
          <cell r="H3148">
            <v>0</v>
          </cell>
          <cell r="I3148">
            <v>0</v>
          </cell>
          <cell r="J3148" t="str">
            <v/>
          </cell>
          <cell r="K3148" t="str">
            <v/>
          </cell>
          <cell r="L3148" t="str">
            <v/>
          </cell>
          <cell r="M3148" t="str">
            <v/>
          </cell>
          <cell r="N3148" t="str">
            <v/>
          </cell>
          <cell r="P3148" t="str">
            <v/>
          </cell>
          <cell r="Q3148" t="str">
            <v/>
          </cell>
          <cell r="R3148" t="str">
            <v/>
          </cell>
        </row>
        <row r="3149">
          <cell r="A3149" t="str">
            <v/>
          </cell>
          <cell r="B3149">
            <v>0</v>
          </cell>
          <cell r="C3149" t="str">
            <v/>
          </cell>
          <cell r="D3149" t="str">
            <v/>
          </cell>
          <cell r="E3149" t="str">
            <v>C</v>
          </cell>
          <cell r="F3149" t="str">
            <v/>
          </cell>
          <cell r="G3149">
            <v>0</v>
          </cell>
          <cell r="H3149">
            <v>0</v>
          </cell>
          <cell r="I3149">
            <v>0</v>
          </cell>
          <cell r="J3149" t="str">
            <v/>
          </cell>
          <cell r="K3149" t="str">
            <v/>
          </cell>
          <cell r="L3149" t="str">
            <v/>
          </cell>
          <cell r="M3149" t="str">
            <v/>
          </cell>
          <cell r="N3149" t="str">
            <v/>
          </cell>
          <cell r="P3149" t="str">
            <v/>
          </cell>
          <cell r="Q3149" t="str">
            <v/>
          </cell>
          <cell r="R3149" t="str">
            <v/>
          </cell>
        </row>
        <row r="3150">
          <cell r="A3150" t="str">
            <v/>
          </cell>
          <cell r="B3150">
            <v>0</v>
          </cell>
          <cell r="C3150" t="str">
            <v/>
          </cell>
          <cell r="D3150" t="str">
            <v/>
          </cell>
          <cell r="E3150" t="str">
            <v>C</v>
          </cell>
          <cell r="F3150" t="str">
            <v/>
          </cell>
          <cell r="G3150">
            <v>0</v>
          </cell>
          <cell r="H3150">
            <v>0</v>
          </cell>
          <cell r="I3150">
            <v>0</v>
          </cell>
          <cell r="J3150" t="str">
            <v/>
          </cell>
          <cell r="K3150" t="str">
            <v/>
          </cell>
          <cell r="L3150" t="str">
            <v/>
          </cell>
          <cell r="M3150" t="str">
            <v/>
          </cell>
          <cell r="N3150" t="str">
            <v/>
          </cell>
          <cell r="P3150" t="str">
            <v/>
          </cell>
          <cell r="Q3150" t="str">
            <v/>
          </cell>
          <cell r="R3150" t="str">
            <v/>
          </cell>
        </row>
        <row r="3151">
          <cell r="A3151" t="str">
            <v/>
          </cell>
          <cell r="B3151">
            <v>0</v>
          </cell>
          <cell r="C3151" t="str">
            <v/>
          </cell>
          <cell r="D3151" t="str">
            <v/>
          </cell>
          <cell r="E3151" t="str">
            <v>C</v>
          </cell>
          <cell r="F3151" t="str">
            <v/>
          </cell>
          <cell r="G3151">
            <v>0</v>
          </cell>
          <cell r="H3151">
            <v>0</v>
          </cell>
          <cell r="I3151">
            <v>0</v>
          </cell>
          <cell r="J3151" t="str">
            <v/>
          </cell>
          <cell r="K3151" t="str">
            <v/>
          </cell>
          <cell r="L3151" t="str">
            <v/>
          </cell>
          <cell r="M3151" t="str">
            <v/>
          </cell>
          <cell r="N3151" t="str">
            <v/>
          </cell>
          <cell r="P3151" t="str">
            <v/>
          </cell>
          <cell r="Q3151" t="str">
            <v/>
          </cell>
          <cell r="R3151" t="str">
            <v/>
          </cell>
        </row>
        <row r="3152">
          <cell r="A3152" t="str">
            <v/>
          </cell>
          <cell r="B3152">
            <v>0</v>
          </cell>
          <cell r="C3152" t="str">
            <v/>
          </cell>
          <cell r="D3152" t="str">
            <v/>
          </cell>
          <cell r="E3152" t="str">
            <v>C</v>
          </cell>
          <cell r="F3152" t="str">
            <v/>
          </cell>
          <cell r="G3152">
            <v>0</v>
          </cell>
          <cell r="H3152">
            <v>0</v>
          </cell>
          <cell r="I3152">
            <v>0</v>
          </cell>
          <cell r="J3152" t="str">
            <v/>
          </cell>
          <cell r="K3152" t="str">
            <v/>
          </cell>
          <cell r="L3152" t="str">
            <v/>
          </cell>
          <cell r="M3152" t="str">
            <v/>
          </cell>
          <cell r="N3152" t="str">
            <v/>
          </cell>
          <cell r="P3152" t="str">
            <v/>
          </cell>
          <cell r="Q3152" t="str">
            <v/>
          </cell>
          <cell r="R3152" t="str">
            <v/>
          </cell>
        </row>
        <row r="3153">
          <cell r="A3153" t="str">
            <v/>
          </cell>
          <cell r="B3153">
            <v>0</v>
          </cell>
          <cell r="C3153" t="str">
            <v/>
          </cell>
          <cell r="D3153" t="str">
            <v/>
          </cell>
          <cell r="E3153" t="str">
            <v>C</v>
          </cell>
          <cell r="F3153" t="str">
            <v/>
          </cell>
          <cell r="G3153">
            <v>0</v>
          </cell>
          <cell r="H3153">
            <v>0</v>
          </cell>
          <cell r="I3153">
            <v>0</v>
          </cell>
          <cell r="J3153" t="str">
            <v/>
          </cell>
          <cell r="K3153" t="str">
            <v/>
          </cell>
          <cell r="L3153" t="str">
            <v/>
          </cell>
          <cell r="M3153" t="str">
            <v/>
          </cell>
          <cell r="N3153" t="str">
            <v/>
          </cell>
          <cell r="P3153" t="str">
            <v/>
          </cell>
          <cell r="Q3153" t="str">
            <v/>
          </cell>
          <cell r="R3153" t="str">
            <v/>
          </cell>
        </row>
        <row r="3154">
          <cell r="A3154" t="str">
            <v/>
          </cell>
          <cell r="B3154">
            <v>0</v>
          </cell>
          <cell r="C3154" t="str">
            <v/>
          </cell>
          <cell r="D3154" t="str">
            <v/>
          </cell>
          <cell r="E3154" t="str">
            <v>C</v>
          </cell>
          <cell r="F3154" t="str">
            <v/>
          </cell>
          <cell r="G3154">
            <v>0</v>
          </cell>
          <cell r="H3154">
            <v>0</v>
          </cell>
          <cell r="I3154">
            <v>0</v>
          </cell>
          <cell r="J3154" t="str">
            <v/>
          </cell>
          <cell r="K3154" t="str">
            <v/>
          </cell>
          <cell r="L3154" t="str">
            <v/>
          </cell>
          <cell r="M3154" t="str">
            <v/>
          </cell>
          <cell r="N3154" t="str">
            <v/>
          </cell>
          <cell r="P3154" t="str">
            <v/>
          </cell>
          <cell r="Q3154" t="str">
            <v/>
          </cell>
          <cell r="R3154" t="str">
            <v/>
          </cell>
        </row>
        <row r="3155">
          <cell r="A3155" t="str">
            <v/>
          </cell>
          <cell r="B3155">
            <v>0</v>
          </cell>
          <cell r="C3155" t="str">
            <v/>
          </cell>
          <cell r="D3155" t="str">
            <v/>
          </cell>
          <cell r="E3155" t="str">
            <v>C</v>
          </cell>
          <cell r="F3155" t="str">
            <v/>
          </cell>
          <cell r="G3155">
            <v>0</v>
          </cell>
          <cell r="H3155">
            <v>0</v>
          </cell>
          <cell r="I3155">
            <v>0</v>
          </cell>
          <cell r="J3155" t="str">
            <v/>
          </cell>
          <cell r="K3155" t="str">
            <v/>
          </cell>
          <cell r="L3155" t="str">
            <v/>
          </cell>
          <cell r="M3155" t="str">
            <v/>
          </cell>
          <cell r="N3155" t="str">
            <v/>
          </cell>
          <cell r="P3155" t="str">
            <v/>
          </cell>
          <cell r="Q3155" t="str">
            <v/>
          </cell>
          <cell r="R3155" t="str">
            <v/>
          </cell>
        </row>
        <row r="3156">
          <cell r="A3156" t="str">
            <v/>
          </cell>
          <cell r="B3156">
            <v>0</v>
          </cell>
          <cell r="C3156" t="str">
            <v/>
          </cell>
          <cell r="D3156" t="str">
            <v/>
          </cell>
          <cell r="E3156" t="str">
            <v>C</v>
          </cell>
          <cell r="F3156" t="str">
            <v/>
          </cell>
          <cell r="G3156">
            <v>0</v>
          </cell>
          <cell r="H3156">
            <v>0</v>
          </cell>
          <cell r="I3156">
            <v>0</v>
          </cell>
          <cell r="J3156" t="str">
            <v/>
          </cell>
          <cell r="K3156" t="str">
            <v/>
          </cell>
          <cell r="L3156" t="str">
            <v/>
          </cell>
          <cell r="M3156" t="str">
            <v/>
          </cell>
          <cell r="N3156" t="str">
            <v/>
          </cell>
          <cell r="P3156" t="str">
            <v/>
          </cell>
          <cell r="Q3156" t="str">
            <v/>
          </cell>
          <cell r="R3156" t="str">
            <v/>
          </cell>
        </row>
        <row r="3157">
          <cell r="A3157" t="str">
            <v/>
          </cell>
          <cell r="B3157">
            <v>0</v>
          </cell>
          <cell r="C3157" t="str">
            <v/>
          </cell>
          <cell r="D3157" t="str">
            <v/>
          </cell>
          <cell r="E3157" t="str">
            <v>C</v>
          </cell>
          <cell r="F3157" t="str">
            <v/>
          </cell>
          <cell r="G3157">
            <v>0</v>
          </cell>
          <cell r="H3157">
            <v>0</v>
          </cell>
          <cell r="I3157">
            <v>0</v>
          </cell>
          <cell r="J3157" t="str">
            <v/>
          </cell>
          <cell r="K3157" t="str">
            <v/>
          </cell>
          <cell r="L3157" t="str">
            <v/>
          </cell>
          <cell r="M3157" t="str">
            <v/>
          </cell>
          <cell r="N3157" t="str">
            <v/>
          </cell>
          <cell r="P3157" t="str">
            <v/>
          </cell>
          <cell r="Q3157" t="str">
            <v/>
          </cell>
          <cell r="R3157" t="str">
            <v/>
          </cell>
        </row>
        <row r="3158">
          <cell r="A3158" t="str">
            <v/>
          </cell>
          <cell r="B3158">
            <v>0</v>
          </cell>
          <cell r="C3158" t="str">
            <v/>
          </cell>
          <cell r="D3158" t="str">
            <v/>
          </cell>
          <cell r="E3158" t="str">
            <v>C</v>
          </cell>
          <cell r="F3158" t="str">
            <v/>
          </cell>
          <cell r="G3158">
            <v>0</v>
          </cell>
          <cell r="H3158">
            <v>0</v>
          </cell>
          <cell r="I3158">
            <v>0</v>
          </cell>
          <cell r="J3158" t="str">
            <v/>
          </cell>
          <cell r="K3158" t="str">
            <v/>
          </cell>
          <cell r="L3158" t="str">
            <v/>
          </cell>
          <cell r="M3158" t="str">
            <v/>
          </cell>
          <cell r="N3158" t="str">
            <v/>
          </cell>
          <cell r="P3158" t="str">
            <v/>
          </cell>
          <cell r="Q3158" t="str">
            <v/>
          </cell>
          <cell r="R3158" t="str">
            <v/>
          </cell>
        </row>
        <row r="3159">
          <cell r="A3159" t="str">
            <v/>
          </cell>
          <cell r="B3159">
            <v>0</v>
          </cell>
          <cell r="C3159" t="str">
            <v/>
          </cell>
          <cell r="D3159" t="str">
            <v/>
          </cell>
          <cell r="E3159" t="str">
            <v>C</v>
          </cell>
          <cell r="F3159" t="str">
            <v/>
          </cell>
          <cell r="G3159">
            <v>0</v>
          </cell>
          <cell r="H3159">
            <v>0</v>
          </cell>
          <cell r="I3159">
            <v>0</v>
          </cell>
          <cell r="J3159" t="str">
            <v/>
          </cell>
          <cell r="K3159" t="str">
            <v/>
          </cell>
          <cell r="L3159" t="str">
            <v/>
          </cell>
          <cell r="M3159" t="str">
            <v/>
          </cell>
          <cell r="N3159" t="str">
            <v/>
          </cell>
          <cell r="P3159" t="str">
            <v/>
          </cell>
          <cell r="Q3159" t="str">
            <v/>
          </cell>
          <cell r="R3159" t="str">
            <v/>
          </cell>
        </row>
        <row r="3160">
          <cell r="A3160" t="str">
            <v/>
          </cell>
          <cell r="B3160">
            <v>0</v>
          </cell>
          <cell r="C3160" t="str">
            <v/>
          </cell>
          <cell r="D3160" t="str">
            <v/>
          </cell>
          <cell r="E3160" t="str">
            <v>C</v>
          </cell>
          <cell r="F3160" t="str">
            <v/>
          </cell>
          <cell r="G3160">
            <v>0</v>
          </cell>
          <cell r="H3160">
            <v>0</v>
          </cell>
          <cell r="I3160">
            <v>0</v>
          </cell>
          <cell r="J3160" t="str">
            <v/>
          </cell>
          <cell r="K3160" t="str">
            <v/>
          </cell>
          <cell r="L3160" t="str">
            <v/>
          </cell>
          <cell r="M3160" t="str">
            <v/>
          </cell>
          <cell r="N3160" t="str">
            <v/>
          </cell>
          <cell r="P3160" t="str">
            <v/>
          </cell>
          <cell r="Q3160" t="str">
            <v/>
          </cell>
          <cell r="R3160" t="str">
            <v/>
          </cell>
        </row>
        <row r="3161">
          <cell r="A3161" t="str">
            <v/>
          </cell>
          <cell r="B3161">
            <v>0</v>
          </cell>
          <cell r="C3161" t="str">
            <v/>
          </cell>
          <cell r="D3161" t="str">
            <v/>
          </cell>
          <cell r="E3161" t="str">
            <v>C</v>
          </cell>
          <cell r="F3161" t="str">
            <v/>
          </cell>
          <cell r="G3161">
            <v>0</v>
          </cell>
          <cell r="H3161">
            <v>0</v>
          </cell>
          <cell r="I3161">
            <v>0</v>
          </cell>
          <cell r="J3161" t="str">
            <v/>
          </cell>
          <cell r="K3161" t="str">
            <v/>
          </cell>
          <cell r="L3161" t="str">
            <v/>
          </cell>
          <cell r="M3161" t="str">
            <v/>
          </cell>
          <cell r="N3161" t="str">
            <v/>
          </cell>
          <cell r="P3161" t="str">
            <v/>
          </cell>
          <cell r="Q3161" t="str">
            <v/>
          </cell>
          <cell r="R3161" t="str">
            <v/>
          </cell>
        </row>
        <row r="3162">
          <cell r="A3162" t="str">
            <v/>
          </cell>
          <cell r="B3162">
            <v>0</v>
          </cell>
          <cell r="C3162" t="str">
            <v/>
          </cell>
          <cell r="D3162" t="str">
            <v/>
          </cell>
          <cell r="E3162" t="str">
            <v>C</v>
          </cell>
          <cell r="F3162" t="str">
            <v/>
          </cell>
          <cell r="G3162">
            <v>0</v>
          </cell>
          <cell r="H3162">
            <v>0</v>
          </cell>
          <cell r="I3162">
            <v>0</v>
          </cell>
          <cell r="J3162" t="str">
            <v/>
          </cell>
          <cell r="K3162" t="str">
            <v/>
          </cell>
          <cell r="L3162" t="str">
            <v/>
          </cell>
          <cell r="M3162" t="str">
            <v/>
          </cell>
          <cell r="N3162" t="str">
            <v/>
          </cell>
          <cell r="P3162" t="str">
            <v/>
          </cell>
          <cell r="Q3162" t="str">
            <v/>
          </cell>
          <cell r="R3162" t="str">
            <v/>
          </cell>
        </row>
        <row r="3163">
          <cell r="A3163" t="str">
            <v/>
          </cell>
          <cell r="B3163">
            <v>0</v>
          </cell>
          <cell r="C3163" t="str">
            <v/>
          </cell>
          <cell r="D3163" t="str">
            <v/>
          </cell>
          <cell r="E3163" t="str">
            <v>C</v>
          </cell>
          <cell r="F3163" t="str">
            <v/>
          </cell>
          <cell r="G3163">
            <v>0</v>
          </cell>
          <cell r="H3163">
            <v>0</v>
          </cell>
          <cell r="I3163">
            <v>0</v>
          </cell>
          <cell r="J3163" t="str">
            <v/>
          </cell>
          <cell r="K3163" t="str">
            <v/>
          </cell>
          <cell r="L3163" t="str">
            <v/>
          </cell>
          <cell r="M3163" t="str">
            <v/>
          </cell>
          <cell r="N3163" t="str">
            <v/>
          </cell>
          <cell r="P3163" t="str">
            <v/>
          </cell>
          <cell r="Q3163" t="str">
            <v/>
          </cell>
          <cell r="R3163" t="str">
            <v/>
          </cell>
        </row>
        <row r="3164">
          <cell r="A3164" t="str">
            <v/>
          </cell>
          <cell r="B3164">
            <v>0</v>
          </cell>
          <cell r="C3164" t="str">
            <v/>
          </cell>
          <cell r="D3164" t="str">
            <v/>
          </cell>
          <cell r="E3164" t="str">
            <v>C</v>
          </cell>
          <cell r="F3164" t="str">
            <v/>
          </cell>
          <cell r="G3164">
            <v>0</v>
          </cell>
          <cell r="H3164">
            <v>0</v>
          </cell>
          <cell r="I3164">
            <v>0</v>
          </cell>
          <cell r="J3164" t="str">
            <v/>
          </cell>
          <cell r="K3164" t="str">
            <v/>
          </cell>
          <cell r="L3164" t="str">
            <v/>
          </cell>
          <cell r="M3164" t="str">
            <v/>
          </cell>
          <cell r="N3164" t="str">
            <v/>
          </cell>
          <cell r="P3164" t="str">
            <v/>
          </cell>
          <cell r="Q3164" t="str">
            <v/>
          </cell>
          <cell r="R3164" t="str">
            <v/>
          </cell>
        </row>
        <row r="3165">
          <cell r="A3165" t="str">
            <v/>
          </cell>
          <cell r="B3165">
            <v>0</v>
          </cell>
          <cell r="C3165" t="str">
            <v/>
          </cell>
          <cell r="D3165" t="str">
            <v/>
          </cell>
          <cell r="E3165" t="str">
            <v>C</v>
          </cell>
          <cell r="F3165" t="str">
            <v/>
          </cell>
          <cell r="G3165">
            <v>0</v>
          </cell>
          <cell r="H3165">
            <v>0</v>
          </cell>
          <cell r="I3165">
            <v>0</v>
          </cell>
          <cell r="J3165" t="str">
            <v/>
          </cell>
          <cell r="K3165" t="str">
            <v/>
          </cell>
          <cell r="L3165" t="str">
            <v/>
          </cell>
          <cell r="M3165" t="str">
            <v/>
          </cell>
          <cell r="N3165" t="str">
            <v/>
          </cell>
          <cell r="P3165" t="str">
            <v/>
          </cell>
          <cell r="Q3165" t="str">
            <v/>
          </cell>
          <cell r="R3165" t="str">
            <v/>
          </cell>
        </row>
        <row r="3166">
          <cell r="A3166" t="str">
            <v/>
          </cell>
          <cell r="B3166">
            <v>0</v>
          </cell>
          <cell r="C3166" t="str">
            <v/>
          </cell>
          <cell r="D3166" t="str">
            <v/>
          </cell>
          <cell r="E3166" t="str">
            <v>C</v>
          </cell>
          <cell r="F3166" t="str">
            <v/>
          </cell>
          <cell r="G3166">
            <v>0</v>
          </cell>
          <cell r="H3166">
            <v>0</v>
          </cell>
          <cell r="I3166">
            <v>0</v>
          </cell>
          <cell r="J3166" t="str">
            <v/>
          </cell>
          <cell r="K3166" t="str">
            <v/>
          </cell>
          <cell r="L3166" t="str">
            <v/>
          </cell>
          <cell r="M3166" t="str">
            <v/>
          </cell>
          <cell r="N3166" t="str">
            <v/>
          </cell>
          <cell r="P3166" t="str">
            <v/>
          </cell>
          <cell r="Q3166" t="str">
            <v/>
          </cell>
          <cell r="R3166" t="str">
            <v/>
          </cell>
        </row>
        <row r="3167">
          <cell r="A3167" t="str">
            <v/>
          </cell>
          <cell r="B3167">
            <v>0</v>
          </cell>
          <cell r="C3167" t="str">
            <v/>
          </cell>
          <cell r="D3167" t="str">
            <v/>
          </cell>
          <cell r="E3167" t="str">
            <v>C</v>
          </cell>
          <cell r="F3167" t="str">
            <v/>
          </cell>
          <cell r="G3167">
            <v>0</v>
          </cell>
          <cell r="H3167">
            <v>0</v>
          </cell>
          <cell r="I3167">
            <v>0</v>
          </cell>
          <cell r="J3167" t="str">
            <v/>
          </cell>
          <cell r="K3167" t="str">
            <v/>
          </cell>
          <cell r="L3167" t="str">
            <v/>
          </cell>
          <cell r="M3167" t="str">
            <v/>
          </cell>
          <cell r="N3167" t="str">
            <v/>
          </cell>
          <cell r="P3167" t="str">
            <v/>
          </cell>
          <cell r="Q3167" t="str">
            <v/>
          </cell>
          <cell r="R3167" t="str">
            <v/>
          </cell>
        </row>
        <row r="3168">
          <cell r="A3168" t="str">
            <v/>
          </cell>
          <cell r="B3168">
            <v>0</v>
          </cell>
          <cell r="C3168" t="str">
            <v/>
          </cell>
          <cell r="D3168" t="str">
            <v/>
          </cell>
          <cell r="E3168" t="str">
            <v>C</v>
          </cell>
          <cell r="F3168" t="str">
            <v/>
          </cell>
          <cell r="G3168">
            <v>0</v>
          </cell>
          <cell r="H3168">
            <v>0</v>
          </cell>
          <cell r="I3168">
            <v>0</v>
          </cell>
          <cell r="J3168" t="str">
            <v/>
          </cell>
          <cell r="K3168" t="str">
            <v/>
          </cell>
          <cell r="L3168" t="str">
            <v/>
          </cell>
          <cell r="M3168" t="str">
            <v/>
          </cell>
          <cell r="N3168" t="str">
            <v/>
          </cell>
          <cell r="P3168" t="str">
            <v/>
          </cell>
          <cell r="Q3168" t="str">
            <v/>
          </cell>
          <cell r="R3168" t="str">
            <v/>
          </cell>
        </row>
        <row r="3169">
          <cell r="A3169" t="str">
            <v/>
          </cell>
          <cell r="B3169">
            <v>0</v>
          </cell>
          <cell r="C3169" t="str">
            <v/>
          </cell>
          <cell r="D3169" t="str">
            <v/>
          </cell>
          <cell r="E3169" t="str">
            <v>C</v>
          </cell>
          <cell r="F3169" t="str">
            <v/>
          </cell>
          <cell r="G3169">
            <v>0</v>
          </cell>
          <cell r="H3169">
            <v>0</v>
          </cell>
          <cell r="I3169">
            <v>0</v>
          </cell>
          <cell r="J3169" t="str">
            <v/>
          </cell>
          <cell r="K3169" t="str">
            <v/>
          </cell>
          <cell r="L3169" t="str">
            <v/>
          </cell>
          <cell r="M3169" t="str">
            <v/>
          </cell>
          <cell r="N3169" t="str">
            <v/>
          </cell>
          <cell r="P3169" t="str">
            <v/>
          </cell>
          <cell r="Q3169" t="str">
            <v/>
          </cell>
          <cell r="R3169" t="str">
            <v/>
          </cell>
        </row>
        <row r="3170">
          <cell r="A3170" t="str">
            <v/>
          </cell>
          <cell r="B3170">
            <v>0</v>
          </cell>
          <cell r="C3170" t="str">
            <v/>
          </cell>
          <cell r="D3170" t="str">
            <v/>
          </cell>
          <cell r="E3170" t="str">
            <v>C</v>
          </cell>
          <cell r="F3170" t="str">
            <v/>
          </cell>
          <cell r="G3170">
            <v>0</v>
          </cell>
          <cell r="H3170">
            <v>0</v>
          </cell>
          <cell r="I3170">
            <v>0</v>
          </cell>
          <cell r="J3170" t="str">
            <v/>
          </cell>
          <cell r="K3170" t="str">
            <v/>
          </cell>
          <cell r="L3170" t="str">
            <v/>
          </cell>
          <cell r="M3170" t="str">
            <v/>
          </cell>
          <cell r="N3170" t="str">
            <v/>
          </cell>
          <cell r="P3170" t="str">
            <v/>
          </cell>
          <cell r="Q3170" t="str">
            <v/>
          </cell>
          <cell r="R3170" t="str">
            <v/>
          </cell>
        </row>
        <row r="3171">
          <cell r="A3171" t="str">
            <v/>
          </cell>
          <cell r="B3171">
            <v>0</v>
          </cell>
          <cell r="C3171" t="str">
            <v/>
          </cell>
          <cell r="D3171" t="str">
            <v/>
          </cell>
          <cell r="E3171" t="str">
            <v>C</v>
          </cell>
          <cell r="F3171" t="str">
            <v/>
          </cell>
          <cell r="G3171">
            <v>0</v>
          </cell>
          <cell r="H3171">
            <v>0</v>
          </cell>
          <cell r="I3171">
            <v>0</v>
          </cell>
          <cell r="J3171" t="str">
            <v/>
          </cell>
          <cell r="K3171" t="str">
            <v/>
          </cell>
          <cell r="L3171" t="str">
            <v/>
          </cell>
          <cell r="M3171" t="str">
            <v/>
          </cell>
          <cell r="N3171" t="str">
            <v/>
          </cell>
          <cell r="P3171" t="str">
            <v/>
          </cell>
          <cell r="Q3171" t="str">
            <v/>
          </cell>
          <cell r="R3171" t="str">
            <v/>
          </cell>
        </row>
        <row r="3172">
          <cell r="A3172" t="str">
            <v/>
          </cell>
          <cell r="B3172">
            <v>0</v>
          </cell>
          <cell r="C3172" t="str">
            <v/>
          </cell>
          <cell r="D3172" t="str">
            <v/>
          </cell>
          <cell r="E3172" t="str">
            <v>C</v>
          </cell>
          <cell r="F3172" t="str">
            <v/>
          </cell>
          <cell r="G3172">
            <v>0</v>
          </cell>
          <cell r="H3172">
            <v>0</v>
          </cell>
          <cell r="I3172">
            <v>0</v>
          </cell>
          <cell r="J3172" t="str">
            <v/>
          </cell>
          <cell r="K3172" t="str">
            <v/>
          </cell>
          <cell r="L3172" t="str">
            <v/>
          </cell>
          <cell r="M3172" t="str">
            <v/>
          </cell>
          <cell r="N3172" t="str">
            <v/>
          </cell>
          <cell r="P3172" t="str">
            <v/>
          </cell>
          <cell r="Q3172" t="str">
            <v/>
          </cell>
          <cell r="R3172" t="str">
            <v/>
          </cell>
        </row>
        <row r="3173">
          <cell r="A3173" t="str">
            <v/>
          </cell>
          <cell r="B3173">
            <v>0</v>
          </cell>
          <cell r="C3173" t="str">
            <v/>
          </cell>
          <cell r="D3173" t="str">
            <v/>
          </cell>
          <cell r="E3173" t="str">
            <v>C</v>
          </cell>
          <cell r="F3173" t="str">
            <v/>
          </cell>
          <cell r="G3173">
            <v>0</v>
          </cell>
          <cell r="H3173">
            <v>0</v>
          </cell>
          <cell r="I3173">
            <v>0</v>
          </cell>
          <cell r="J3173" t="str">
            <v/>
          </cell>
          <cell r="K3173" t="str">
            <v/>
          </cell>
          <cell r="L3173" t="str">
            <v/>
          </cell>
          <cell r="M3173" t="str">
            <v/>
          </cell>
          <cell r="N3173" t="str">
            <v/>
          </cell>
          <cell r="P3173" t="str">
            <v/>
          </cell>
          <cell r="Q3173" t="str">
            <v/>
          </cell>
          <cell r="R3173" t="str">
            <v/>
          </cell>
        </row>
        <row r="3174">
          <cell r="A3174" t="str">
            <v/>
          </cell>
          <cell r="B3174">
            <v>0</v>
          </cell>
          <cell r="C3174" t="str">
            <v/>
          </cell>
          <cell r="D3174" t="str">
            <v/>
          </cell>
          <cell r="E3174" t="str">
            <v>C</v>
          </cell>
          <cell r="F3174" t="str">
            <v/>
          </cell>
          <cell r="G3174">
            <v>0</v>
          </cell>
          <cell r="H3174">
            <v>0</v>
          </cell>
          <cell r="I3174">
            <v>0</v>
          </cell>
          <cell r="J3174" t="str">
            <v/>
          </cell>
          <cell r="K3174" t="str">
            <v/>
          </cell>
          <cell r="L3174" t="str">
            <v/>
          </cell>
          <cell r="M3174" t="str">
            <v/>
          </cell>
          <cell r="N3174" t="str">
            <v/>
          </cell>
          <cell r="P3174" t="str">
            <v/>
          </cell>
          <cell r="Q3174" t="str">
            <v/>
          </cell>
          <cell r="R3174" t="str">
            <v/>
          </cell>
        </row>
        <row r="3175">
          <cell r="A3175" t="str">
            <v/>
          </cell>
          <cell r="B3175">
            <v>0</v>
          </cell>
          <cell r="C3175" t="str">
            <v/>
          </cell>
          <cell r="D3175" t="str">
            <v/>
          </cell>
          <cell r="E3175" t="str">
            <v>C</v>
          </cell>
          <cell r="F3175" t="str">
            <v/>
          </cell>
          <cell r="G3175">
            <v>0</v>
          </cell>
          <cell r="H3175">
            <v>0</v>
          </cell>
          <cell r="I3175">
            <v>0</v>
          </cell>
          <cell r="J3175" t="str">
            <v/>
          </cell>
          <cell r="K3175" t="str">
            <v/>
          </cell>
          <cell r="L3175" t="str">
            <v/>
          </cell>
          <cell r="M3175" t="str">
            <v/>
          </cell>
          <cell r="N3175" t="str">
            <v/>
          </cell>
          <cell r="P3175" t="str">
            <v/>
          </cell>
          <cell r="Q3175" t="str">
            <v/>
          </cell>
          <cell r="R3175" t="str">
            <v/>
          </cell>
        </row>
        <row r="3176">
          <cell r="A3176" t="str">
            <v/>
          </cell>
          <cell r="B3176">
            <v>0</v>
          </cell>
          <cell r="C3176" t="str">
            <v/>
          </cell>
          <cell r="D3176" t="str">
            <v/>
          </cell>
          <cell r="E3176" t="str">
            <v>C</v>
          </cell>
          <cell r="F3176" t="str">
            <v/>
          </cell>
          <cell r="G3176">
            <v>0</v>
          </cell>
          <cell r="H3176">
            <v>0</v>
          </cell>
          <cell r="I3176">
            <v>0</v>
          </cell>
          <cell r="J3176" t="str">
            <v/>
          </cell>
          <cell r="K3176" t="str">
            <v/>
          </cell>
          <cell r="L3176" t="str">
            <v/>
          </cell>
          <cell r="M3176" t="str">
            <v/>
          </cell>
          <cell r="N3176" t="str">
            <v/>
          </cell>
          <cell r="P3176" t="str">
            <v/>
          </cell>
          <cell r="Q3176" t="str">
            <v/>
          </cell>
          <cell r="R3176" t="str">
            <v/>
          </cell>
        </row>
        <row r="3177">
          <cell r="A3177" t="str">
            <v/>
          </cell>
          <cell r="B3177">
            <v>0</v>
          </cell>
          <cell r="C3177" t="str">
            <v/>
          </cell>
          <cell r="D3177" t="str">
            <v/>
          </cell>
          <cell r="E3177" t="str">
            <v>C</v>
          </cell>
          <cell r="F3177" t="str">
            <v/>
          </cell>
          <cell r="G3177">
            <v>0</v>
          </cell>
          <cell r="H3177">
            <v>0</v>
          </cell>
          <cell r="I3177">
            <v>0</v>
          </cell>
          <cell r="J3177" t="str">
            <v/>
          </cell>
          <cell r="K3177" t="str">
            <v/>
          </cell>
          <cell r="L3177" t="str">
            <v/>
          </cell>
          <cell r="M3177" t="str">
            <v/>
          </cell>
          <cell r="N3177" t="str">
            <v/>
          </cell>
          <cell r="P3177" t="str">
            <v/>
          </cell>
          <cell r="Q3177" t="str">
            <v/>
          </cell>
          <cell r="R3177" t="str">
            <v/>
          </cell>
        </row>
        <row r="3178">
          <cell r="A3178" t="str">
            <v/>
          </cell>
          <cell r="B3178">
            <v>0</v>
          </cell>
          <cell r="C3178" t="str">
            <v/>
          </cell>
          <cell r="D3178" t="str">
            <v/>
          </cell>
          <cell r="E3178" t="str">
            <v>C</v>
          </cell>
          <cell r="F3178" t="str">
            <v/>
          </cell>
          <cell r="G3178">
            <v>0</v>
          </cell>
          <cell r="H3178">
            <v>0</v>
          </cell>
          <cell r="I3178">
            <v>0</v>
          </cell>
          <cell r="J3178" t="str">
            <v/>
          </cell>
          <cell r="K3178" t="str">
            <v/>
          </cell>
          <cell r="L3178" t="str">
            <v/>
          </cell>
          <cell r="M3178" t="str">
            <v/>
          </cell>
          <cell r="N3178" t="str">
            <v/>
          </cell>
          <cell r="P3178" t="str">
            <v/>
          </cell>
          <cell r="Q3178" t="str">
            <v/>
          </cell>
          <cell r="R3178" t="str">
            <v/>
          </cell>
        </row>
        <row r="3179">
          <cell r="A3179" t="str">
            <v/>
          </cell>
          <cell r="B3179">
            <v>0</v>
          </cell>
          <cell r="C3179" t="str">
            <v/>
          </cell>
          <cell r="D3179" t="str">
            <v/>
          </cell>
          <cell r="E3179" t="str">
            <v>C</v>
          </cell>
          <cell r="F3179" t="str">
            <v/>
          </cell>
          <cell r="G3179">
            <v>0</v>
          </cell>
          <cell r="H3179">
            <v>0</v>
          </cell>
          <cell r="I3179">
            <v>0</v>
          </cell>
          <cell r="J3179" t="str">
            <v/>
          </cell>
          <cell r="K3179" t="str">
            <v/>
          </cell>
          <cell r="L3179" t="str">
            <v/>
          </cell>
          <cell r="M3179" t="str">
            <v/>
          </cell>
          <cell r="N3179" t="str">
            <v/>
          </cell>
          <cell r="P3179" t="str">
            <v/>
          </cell>
          <cell r="Q3179" t="str">
            <v/>
          </cell>
          <cell r="R3179" t="str">
            <v/>
          </cell>
        </row>
        <row r="3180">
          <cell r="A3180" t="str">
            <v/>
          </cell>
          <cell r="B3180">
            <v>0</v>
          </cell>
          <cell r="C3180" t="str">
            <v/>
          </cell>
          <cell r="D3180" t="str">
            <v/>
          </cell>
          <cell r="E3180" t="str">
            <v>C</v>
          </cell>
          <cell r="F3180" t="str">
            <v/>
          </cell>
          <cell r="G3180">
            <v>0</v>
          </cell>
          <cell r="H3180">
            <v>0</v>
          </cell>
          <cell r="I3180">
            <v>0</v>
          </cell>
          <cell r="J3180" t="str">
            <v/>
          </cell>
          <cell r="K3180" t="str">
            <v/>
          </cell>
          <cell r="L3180" t="str">
            <v/>
          </cell>
          <cell r="M3180" t="str">
            <v/>
          </cell>
          <cell r="N3180" t="str">
            <v/>
          </cell>
          <cell r="P3180" t="str">
            <v/>
          </cell>
          <cell r="Q3180" t="str">
            <v/>
          </cell>
          <cell r="R3180" t="str">
            <v/>
          </cell>
        </row>
        <row r="3181">
          <cell r="A3181" t="str">
            <v/>
          </cell>
          <cell r="B3181">
            <v>0</v>
          </cell>
          <cell r="C3181" t="str">
            <v/>
          </cell>
          <cell r="D3181" t="str">
            <v/>
          </cell>
          <cell r="E3181" t="str">
            <v>C</v>
          </cell>
          <cell r="F3181" t="str">
            <v/>
          </cell>
          <cell r="G3181">
            <v>0</v>
          </cell>
          <cell r="H3181">
            <v>0</v>
          </cell>
          <cell r="I3181">
            <v>0</v>
          </cell>
          <cell r="J3181" t="str">
            <v/>
          </cell>
          <cell r="K3181" t="str">
            <v/>
          </cell>
          <cell r="L3181" t="str">
            <v/>
          </cell>
          <cell r="M3181" t="str">
            <v/>
          </cell>
          <cell r="N3181" t="str">
            <v/>
          </cell>
          <cell r="P3181" t="str">
            <v/>
          </cell>
          <cell r="Q3181" t="str">
            <v/>
          </cell>
          <cell r="R3181" t="str">
            <v/>
          </cell>
        </row>
        <row r="3182">
          <cell r="A3182" t="str">
            <v/>
          </cell>
          <cell r="B3182">
            <v>0</v>
          </cell>
          <cell r="C3182" t="str">
            <v/>
          </cell>
          <cell r="D3182" t="str">
            <v/>
          </cell>
          <cell r="E3182" t="str">
            <v>C</v>
          </cell>
          <cell r="F3182" t="str">
            <v/>
          </cell>
          <cell r="G3182">
            <v>0</v>
          </cell>
          <cell r="H3182">
            <v>0</v>
          </cell>
          <cell r="I3182">
            <v>0</v>
          </cell>
          <cell r="J3182" t="str">
            <v/>
          </cell>
          <cell r="K3182" t="str">
            <v/>
          </cell>
          <cell r="L3182" t="str">
            <v/>
          </cell>
          <cell r="M3182" t="str">
            <v/>
          </cell>
          <cell r="N3182" t="str">
            <v/>
          </cell>
          <cell r="P3182" t="str">
            <v/>
          </cell>
          <cell r="Q3182" t="str">
            <v/>
          </cell>
          <cell r="R3182" t="str">
            <v/>
          </cell>
        </row>
        <row r="3183">
          <cell r="A3183" t="str">
            <v/>
          </cell>
          <cell r="B3183">
            <v>0</v>
          </cell>
          <cell r="C3183" t="str">
            <v/>
          </cell>
          <cell r="D3183" t="str">
            <v/>
          </cell>
          <cell r="E3183" t="str">
            <v>C</v>
          </cell>
          <cell r="F3183" t="str">
            <v/>
          </cell>
          <cell r="G3183">
            <v>0</v>
          </cell>
          <cell r="H3183">
            <v>0</v>
          </cell>
          <cell r="I3183">
            <v>0</v>
          </cell>
          <cell r="J3183" t="str">
            <v/>
          </cell>
          <cell r="K3183" t="str">
            <v/>
          </cell>
          <cell r="L3183" t="str">
            <v/>
          </cell>
          <cell r="M3183" t="str">
            <v/>
          </cell>
          <cell r="N3183" t="str">
            <v/>
          </cell>
          <cell r="P3183" t="str">
            <v/>
          </cell>
          <cell r="Q3183" t="str">
            <v/>
          </cell>
          <cell r="R3183" t="str">
            <v/>
          </cell>
        </row>
        <row r="3184">
          <cell r="A3184" t="str">
            <v/>
          </cell>
          <cell r="B3184">
            <v>0</v>
          </cell>
          <cell r="C3184" t="str">
            <v/>
          </cell>
          <cell r="D3184" t="str">
            <v/>
          </cell>
          <cell r="E3184" t="str">
            <v>C</v>
          </cell>
          <cell r="F3184" t="str">
            <v/>
          </cell>
          <cell r="G3184">
            <v>0</v>
          </cell>
          <cell r="H3184">
            <v>0</v>
          </cell>
          <cell r="I3184">
            <v>0</v>
          </cell>
          <cell r="J3184" t="str">
            <v/>
          </cell>
          <cell r="K3184" t="str">
            <v/>
          </cell>
          <cell r="L3184" t="str">
            <v/>
          </cell>
          <cell r="M3184" t="str">
            <v/>
          </cell>
          <cell r="N3184" t="str">
            <v/>
          </cell>
          <cell r="P3184" t="str">
            <v/>
          </cell>
          <cell r="Q3184" t="str">
            <v/>
          </cell>
          <cell r="R3184" t="str">
            <v/>
          </cell>
        </row>
        <row r="3185">
          <cell r="A3185" t="str">
            <v/>
          </cell>
          <cell r="B3185">
            <v>0</v>
          </cell>
          <cell r="C3185" t="str">
            <v/>
          </cell>
          <cell r="D3185" t="str">
            <v/>
          </cell>
          <cell r="E3185" t="str">
            <v>C</v>
          </cell>
          <cell r="F3185" t="str">
            <v/>
          </cell>
          <cell r="G3185">
            <v>0</v>
          </cell>
          <cell r="H3185">
            <v>0</v>
          </cell>
          <cell r="I3185">
            <v>0</v>
          </cell>
          <cell r="J3185" t="str">
            <v/>
          </cell>
          <cell r="K3185" t="str">
            <v/>
          </cell>
          <cell r="L3185" t="str">
            <v/>
          </cell>
          <cell r="M3185" t="str">
            <v/>
          </cell>
          <cell r="N3185" t="str">
            <v/>
          </cell>
          <cell r="P3185" t="str">
            <v/>
          </cell>
          <cell r="Q3185" t="str">
            <v/>
          </cell>
          <cell r="R3185" t="str">
            <v/>
          </cell>
        </row>
        <row r="3186">
          <cell r="A3186" t="str">
            <v/>
          </cell>
          <cell r="B3186">
            <v>0</v>
          </cell>
          <cell r="C3186" t="str">
            <v/>
          </cell>
          <cell r="D3186" t="str">
            <v/>
          </cell>
          <cell r="E3186" t="str">
            <v>C</v>
          </cell>
          <cell r="F3186" t="str">
            <v/>
          </cell>
          <cell r="G3186">
            <v>0</v>
          </cell>
          <cell r="H3186">
            <v>0</v>
          </cell>
          <cell r="I3186">
            <v>0</v>
          </cell>
          <cell r="J3186" t="str">
            <v/>
          </cell>
          <cell r="K3186" t="str">
            <v/>
          </cell>
          <cell r="L3186" t="str">
            <v/>
          </cell>
          <cell r="M3186" t="str">
            <v/>
          </cell>
          <cell r="N3186" t="str">
            <v/>
          </cell>
          <cell r="P3186" t="str">
            <v/>
          </cell>
          <cell r="Q3186" t="str">
            <v/>
          </cell>
          <cell r="R3186" t="str">
            <v/>
          </cell>
        </row>
        <row r="3187">
          <cell r="A3187" t="str">
            <v/>
          </cell>
          <cell r="B3187">
            <v>0</v>
          </cell>
          <cell r="C3187" t="str">
            <v/>
          </cell>
          <cell r="D3187" t="str">
            <v/>
          </cell>
          <cell r="E3187" t="str">
            <v>C</v>
          </cell>
          <cell r="F3187" t="str">
            <v/>
          </cell>
          <cell r="G3187">
            <v>0</v>
          </cell>
          <cell r="H3187">
            <v>0</v>
          </cell>
          <cell r="I3187">
            <v>0</v>
          </cell>
          <cell r="J3187" t="str">
            <v/>
          </cell>
          <cell r="K3187" t="str">
            <v/>
          </cell>
          <cell r="L3187" t="str">
            <v/>
          </cell>
          <cell r="M3187" t="str">
            <v/>
          </cell>
          <cell r="N3187" t="str">
            <v/>
          </cell>
          <cell r="P3187" t="str">
            <v/>
          </cell>
          <cell r="Q3187" t="str">
            <v/>
          </cell>
          <cell r="R3187" t="str">
            <v/>
          </cell>
        </row>
        <row r="3188">
          <cell r="A3188" t="str">
            <v/>
          </cell>
          <cell r="B3188">
            <v>0</v>
          </cell>
          <cell r="C3188" t="str">
            <v/>
          </cell>
          <cell r="D3188" t="str">
            <v/>
          </cell>
          <cell r="E3188" t="str">
            <v>C</v>
          </cell>
          <cell r="F3188" t="str">
            <v/>
          </cell>
          <cell r="G3188">
            <v>0</v>
          </cell>
          <cell r="H3188">
            <v>0</v>
          </cell>
          <cell r="I3188">
            <v>0</v>
          </cell>
          <cell r="J3188" t="str">
            <v/>
          </cell>
          <cell r="K3188" t="str">
            <v/>
          </cell>
          <cell r="L3188" t="str">
            <v/>
          </cell>
          <cell r="M3188" t="str">
            <v/>
          </cell>
          <cell r="N3188" t="str">
            <v/>
          </cell>
          <cell r="P3188" t="str">
            <v/>
          </cell>
          <cell r="Q3188" t="str">
            <v/>
          </cell>
          <cell r="R3188" t="str">
            <v/>
          </cell>
        </row>
        <row r="3189">
          <cell r="A3189" t="str">
            <v/>
          </cell>
          <cell r="B3189">
            <v>0</v>
          </cell>
          <cell r="C3189" t="str">
            <v/>
          </cell>
          <cell r="D3189" t="str">
            <v/>
          </cell>
          <cell r="E3189" t="str">
            <v>C</v>
          </cell>
          <cell r="F3189" t="str">
            <v/>
          </cell>
          <cell r="G3189">
            <v>0</v>
          </cell>
          <cell r="H3189">
            <v>0</v>
          </cell>
          <cell r="I3189">
            <v>0</v>
          </cell>
          <cell r="J3189" t="str">
            <v/>
          </cell>
          <cell r="K3189" t="str">
            <v/>
          </cell>
          <cell r="L3189" t="str">
            <v/>
          </cell>
          <cell r="M3189" t="str">
            <v/>
          </cell>
          <cell r="N3189" t="str">
            <v/>
          </cell>
          <cell r="P3189" t="str">
            <v/>
          </cell>
          <cell r="Q3189" t="str">
            <v/>
          </cell>
          <cell r="R3189" t="str">
            <v/>
          </cell>
        </row>
        <row r="3190">
          <cell r="A3190" t="str">
            <v/>
          </cell>
          <cell r="B3190">
            <v>0</v>
          </cell>
          <cell r="C3190" t="str">
            <v/>
          </cell>
          <cell r="D3190" t="str">
            <v/>
          </cell>
          <cell r="E3190" t="str">
            <v>C</v>
          </cell>
          <cell r="F3190" t="str">
            <v/>
          </cell>
          <cell r="G3190">
            <v>0</v>
          </cell>
          <cell r="H3190">
            <v>0</v>
          </cell>
          <cell r="I3190">
            <v>0</v>
          </cell>
          <cell r="J3190" t="str">
            <v/>
          </cell>
          <cell r="K3190" t="str">
            <v/>
          </cell>
          <cell r="L3190" t="str">
            <v/>
          </cell>
          <cell r="M3190" t="str">
            <v/>
          </cell>
          <cell r="N3190" t="str">
            <v/>
          </cell>
          <cell r="P3190" t="str">
            <v/>
          </cell>
          <cell r="Q3190" t="str">
            <v/>
          </cell>
          <cell r="R3190" t="str">
            <v/>
          </cell>
        </row>
        <row r="3191">
          <cell r="A3191" t="str">
            <v/>
          </cell>
          <cell r="B3191">
            <v>0</v>
          </cell>
          <cell r="C3191" t="str">
            <v/>
          </cell>
          <cell r="D3191" t="str">
            <v/>
          </cell>
          <cell r="E3191" t="str">
            <v>C</v>
          </cell>
          <cell r="F3191" t="str">
            <v/>
          </cell>
          <cell r="G3191">
            <v>0</v>
          </cell>
          <cell r="H3191">
            <v>0</v>
          </cell>
          <cell r="I3191">
            <v>0</v>
          </cell>
          <cell r="J3191" t="str">
            <v/>
          </cell>
          <cell r="K3191" t="str">
            <v/>
          </cell>
          <cell r="L3191" t="str">
            <v/>
          </cell>
          <cell r="M3191" t="str">
            <v/>
          </cell>
          <cell r="N3191" t="str">
            <v/>
          </cell>
          <cell r="P3191" t="str">
            <v/>
          </cell>
          <cell r="Q3191" t="str">
            <v/>
          </cell>
          <cell r="R3191" t="str">
            <v/>
          </cell>
        </row>
        <row r="3192">
          <cell r="A3192" t="str">
            <v/>
          </cell>
          <cell r="B3192">
            <v>0</v>
          </cell>
          <cell r="C3192" t="str">
            <v/>
          </cell>
          <cell r="D3192" t="str">
            <v/>
          </cell>
          <cell r="E3192" t="str">
            <v>C</v>
          </cell>
          <cell r="F3192" t="str">
            <v/>
          </cell>
          <cell r="G3192">
            <v>0</v>
          </cell>
          <cell r="H3192">
            <v>0</v>
          </cell>
          <cell r="I3192">
            <v>0</v>
          </cell>
          <cell r="J3192" t="str">
            <v/>
          </cell>
          <cell r="K3192" t="str">
            <v/>
          </cell>
          <cell r="L3192" t="str">
            <v/>
          </cell>
          <cell r="M3192" t="str">
            <v/>
          </cell>
          <cell r="N3192" t="str">
            <v/>
          </cell>
          <cell r="P3192" t="str">
            <v/>
          </cell>
          <cell r="Q3192" t="str">
            <v/>
          </cell>
          <cell r="R3192" t="str">
            <v/>
          </cell>
        </row>
        <row r="3193">
          <cell r="A3193" t="str">
            <v/>
          </cell>
          <cell r="B3193">
            <v>0</v>
          </cell>
          <cell r="C3193" t="str">
            <v/>
          </cell>
          <cell r="D3193" t="str">
            <v/>
          </cell>
          <cell r="E3193" t="str">
            <v>C</v>
          </cell>
          <cell r="F3193" t="str">
            <v/>
          </cell>
          <cell r="G3193">
            <v>0</v>
          </cell>
          <cell r="H3193">
            <v>0</v>
          </cell>
          <cell r="I3193">
            <v>0</v>
          </cell>
          <cell r="J3193" t="str">
            <v/>
          </cell>
          <cell r="K3193" t="str">
            <v/>
          </cell>
          <cell r="L3193" t="str">
            <v/>
          </cell>
          <cell r="M3193" t="str">
            <v/>
          </cell>
          <cell r="N3193" t="str">
            <v/>
          </cell>
          <cell r="P3193" t="str">
            <v/>
          </cell>
          <cell r="Q3193" t="str">
            <v/>
          </cell>
          <cell r="R3193" t="str">
            <v/>
          </cell>
        </row>
        <row r="3194">
          <cell r="A3194" t="str">
            <v/>
          </cell>
          <cell r="B3194">
            <v>0</v>
          </cell>
          <cell r="C3194" t="str">
            <v/>
          </cell>
          <cell r="D3194" t="str">
            <v/>
          </cell>
          <cell r="E3194" t="str">
            <v>C</v>
          </cell>
          <cell r="F3194" t="str">
            <v/>
          </cell>
          <cell r="G3194">
            <v>0</v>
          </cell>
          <cell r="H3194">
            <v>0</v>
          </cell>
          <cell r="I3194">
            <v>0</v>
          </cell>
          <cell r="J3194" t="str">
            <v/>
          </cell>
          <cell r="K3194" t="str">
            <v/>
          </cell>
          <cell r="L3194" t="str">
            <v/>
          </cell>
          <cell r="M3194" t="str">
            <v/>
          </cell>
          <cell r="N3194" t="str">
            <v/>
          </cell>
          <cell r="P3194" t="str">
            <v/>
          </cell>
          <cell r="Q3194" t="str">
            <v/>
          </cell>
          <cell r="R3194" t="str">
            <v/>
          </cell>
        </row>
        <row r="3195">
          <cell r="A3195" t="str">
            <v/>
          </cell>
          <cell r="B3195">
            <v>0</v>
          </cell>
          <cell r="C3195" t="str">
            <v/>
          </cell>
          <cell r="D3195" t="str">
            <v/>
          </cell>
          <cell r="E3195" t="str">
            <v>C</v>
          </cell>
          <cell r="F3195" t="str">
            <v/>
          </cell>
          <cell r="G3195">
            <v>0</v>
          </cell>
          <cell r="H3195">
            <v>0</v>
          </cell>
          <cell r="I3195">
            <v>0</v>
          </cell>
          <cell r="J3195" t="str">
            <v/>
          </cell>
          <cell r="K3195" t="str">
            <v/>
          </cell>
          <cell r="L3195" t="str">
            <v/>
          </cell>
          <cell r="M3195" t="str">
            <v/>
          </cell>
          <cell r="N3195" t="str">
            <v/>
          </cell>
          <cell r="P3195" t="str">
            <v/>
          </cell>
          <cell r="Q3195" t="str">
            <v/>
          </cell>
          <cell r="R3195" t="str">
            <v/>
          </cell>
        </row>
        <row r="3196">
          <cell r="A3196" t="str">
            <v/>
          </cell>
          <cell r="B3196">
            <v>0</v>
          </cell>
          <cell r="C3196" t="str">
            <v/>
          </cell>
          <cell r="D3196" t="str">
            <v/>
          </cell>
          <cell r="E3196" t="str">
            <v>C</v>
          </cell>
          <cell r="F3196" t="str">
            <v/>
          </cell>
          <cell r="G3196">
            <v>0</v>
          </cell>
          <cell r="H3196">
            <v>0</v>
          </cell>
          <cell r="I3196">
            <v>0</v>
          </cell>
          <cell r="J3196" t="str">
            <v/>
          </cell>
          <cell r="K3196" t="str">
            <v/>
          </cell>
          <cell r="L3196" t="str">
            <v/>
          </cell>
          <cell r="M3196" t="str">
            <v/>
          </cell>
          <cell r="N3196" t="str">
            <v/>
          </cell>
          <cell r="P3196" t="str">
            <v/>
          </cell>
          <cell r="Q3196" t="str">
            <v/>
          </cell>
          <cell r="R3196" t="str">
            <v/>
          </cell>
        </row>
        <row r="3197">
          <cell r="A3197" t="str">
            <v/>
          </cell>
          <cell r="B3197">
            <v>0</v>
          </cell>
          <cell r="C3197" t="str">
            <v/>
          </cell>
          <cell r="D3197" t="str">
            <v/>
          </cell>
          <cell r="E3197" t="str">
            <v>C</v>
          </cell>
          <cell r="F3197" t="str">
            <v/>
          </cell>
          <cell r="G3197">
            <v>0</v>
          </cell>
          <cell r="H3197">
            <v>0</v>
          </cell>
          <cell r="I3197">
            <v>0</v>
          </cell>
          <cell r="J3197" t="str">
            <v/>
          </cell>
          <cell r="K3197" t="str">
            <v/>
          </cell>
          <cell r="L3197" t="str">
            <v/>
          </cell>
          <cell r="M3197" t="str">
            <v/>
          </cell>
          <cell r="N3197" t="str">
            <v/>
          </cell>
          <cell r="P3197" t="str">
            <v/>
          </cell>
          <cell r="Q3197" t="str">
            <v/>
          </cell>
          <cell r="R3197" t="str">
            <v/>
          </cell>
        </row>
        <row r="3198">
          <cell r="A3198" t="str">
            <v/>
          </cell>
          <cell r="B3198">
            <v>0</v>
          </cell>
          <cell r="C3198" t="str">
            <v/>
          </cell>
          <cell r="D3198" t="str">
            <v/>
          </cell>
          <cell r="E3198" t="str">
            <v>C</v>
          </cell>
          <cell r="F3198" t="str">
            <v/>
          </cell>
          <cell r="G3198">
            <v>0</v>
          </cell>
          <cell r="H3198">
            <v>0</v>
          </cell>
          <cell r="I3198">
            <v>0</v>
          </cell>
          <cell r="J3198" t="str">
            <v/>
          </cell>
          <cell r="K3198" t="str">
            <v/>
          </cell>
          <cell r="L3198" t="str">
            <v/>
          </cell>
          <cell r="M3198" t="str">
            <v/>
          </cell>
          <cell r="N3198" t="str">
            <v/>
          </cell>
          <cell r="P3198" t="str">
            <v/>
          </cell>
          <cell r="Q3198" t="str">
            <v/>
          </cell>
          <cell r="R3198" t="str">
            <v/>
          </cell>
        </row>
        <row r="3199">
          <cell r="A3199" t="str">
            <v/>
          </cell>
          <cell r="B3199">
            <v>0</v>
          </cell>
          <cell r="C3199" t="str">
            <v/>
          </cell>
          <cell r="D3199" t="str">
            <v/>
          </cell>
          <cell r="E3199" t="str">
            <v>C</v>
          </cell>
          <cell r="F3199" t="str">
            <v/>
          </cell>
          <cell r="G3199">
            <v>0</v>
          </cell>
          <cell r="H3199">
            <v>0</v>
          </cell>
          <cell r="I3199">
            <v>0</v>
          </cell>
          <cell r="J3199" t="str">
            <v/>
          </cell>
          <cell r="K3199" t="str">
            <v/>
          </cell>
          <cell r="L3199" t="str">
            <v/>
          </cell>
          <cell r="M3199" t="str">
            <v/>
          </cell>
          <cell r="N3199" t="str">
            <v/>
          </cell>
          <cell r="P3199" t="str">
            <v/>
          </cell>
          <cell r="Q3199" t="str">
            <v/>
          </cell>
          <cell r="R3199" t="str">
            <v/>
          </cell>
        </row>
        <row r="3200">
          <cell r="A3200" t="str">
            <v/>
          </cell>
          <cell r="B3200">
            <v>0</v>
          </cell>
          <cell r="C3200" t="str">
            <v/>
          </cell>
          <cell r="D3200" t="str">
            <v/>
          </cell>
          <cell r="E3200" t="str">
            <v>C</v>
          </cell>
          <cell r="F3200" t="str">
            <v/>
          </cell>
          <cell r="G3200">
            <v>0</v>
          </cell>
          <cell r="H3200">
            <v>0</v>
          </cell>
          <cell r="I3200">
            <v>0</v>
          </cell>
          <cell r="J3200" t="str">
            <v/>
          </cell>
          <cell r="K3200" t="str">
            <v/>
          </cell>
          <cell r="L3200" t="str">
            <v/>
          </cell>
          <cell r="M3200" t="str">
            <v/>
          </cell>
          <cell r="N3200" t="str">
            <v/>
          </cell>
          <cell r="P3200" t="str">
            <v/>
          </cell>
          <cell r="Q3200" t="str">
            <v/>
          </cell>
          <cell r="R3200" t="str">
            <v/>
          </cell>
        </row>
        <row r="3201">
          <cell r="A3201" t="str">
            <v/>
          </cell>
          <cell r="B3201">
            <v>0</v>
          </cell>
          <cell r="C3201" t="str">
            <v/>
          </cell>
          <cell r="D3201" t="str">
            <v/>
          </cell>
          <cell r="E3201" t="str">
            <v>C</v>
          </cell>
          <cell r="F3201" t="str">
            <v/>
          </cell>
          <cell r="G3201">
            <v>0</v>
          </cell>
          <cell r="H3201">
            <v>0</v>
          </cell>
          <cell r="I3201">
            <v>0</v>
          </cell>
          <cell r="J3201" t="str">
            <v/>
          </cell>
          <cell r="K3201" t="str">
            <v/>
          </cell>
          <cell r="L3201" t="str">
            <v/>
          </cell>
          <cell r="M3201" t="str">
            <v/>
          </cell>
          <cell r="N3201" t="str">
            <v/>
          </cell>
          <cell r="P3201" t="str">
            <v/>
          </cell>
          <cell r="Q3201" t="str">
            <v/>
          </cell>
          <cell r="R3201" t="str">
            <v/>
          </cell>
        </row>
        <row r="3202">
          <cell r="A3202" t="str">
            <v/>
          </cell>
          <cell r="B3202">
            <v>0</v>
          </cell>
          <cell r="C3202" t="str">
            <v/>
          </cell>
          <cell r="D3202" t="str">
            <v/>
          </cell>
          <cell r="E3202" t="str">
            <v>C</v>
          </cell>
          <cell r="F3202" t="str">
            <v/>
          </cell>
          <cell r="G3202">
            <v>0</v>
          </cell>
          <cell r="H3202">
            <v>0</v>
          </cell>
          <cell r="I3202">
            <v>0</v>
          </cell>
          <cell r="J3202" t="str">
            <v/>
          </cell>
          <cell r="K3202" t="str">
            <v/>
          </cell>
          <cell r="L3202" t="str">
            <v/>
          </cell>
          <cell r="M3202" t="str">
            <v/>
          </cell>
          <cell r="N3202" t="str">
            <v/>
          </cell>
          <cell r="P3202" t="str">
            <v/>
          </cell>
          <cell r="Q3202" t="str">
            <v/>
          </cell>
          <cell r="R3202" t="str">
            <v/>
          </cell>
        </row>
        <row r="3203">
          <cell r="A3203" t="str">
            <v/>
          </cell>
          <cell r="B3203">
            <v>0</v>
          </cell>
          <cell r="C3203" t="str">
            <v/>
          </cell>
          <cell r="D3203" t="str">
            <v/>
          </cell>
          <cell r="E3203" t="str">
            <v>C</v>
          </cell>
          <cell r="F3203" t="str">
            <v/>
          </cell>
          <cell r="G3203">
            <v>0</v>
          </cell>
          <cell r="H3203">
            <v>0</v>
          </cell>
          <cell r="I3203">
            <v>0</v>
          </cell>
          <cell r="J3203" t="str">
            <v/>
          </cell>
          <cell r="K3203" t="str">
            <v/>
          </cell>
          <cell r="L3203" t="str">
            <v/>
          </cell>
          <cell r="M3203" t="str">
            <v/>
          </cell>
          <cell r="N3203" t="str">
            <v/>
          </cell>
          <cell r="P3203" t="str">
            <v/>
          </cell>
          <cell r="Q3203" t="str">
            <v/>
          </cell>
          <cell r="R3203" t="str">
            <v/>
          </cell>
        </row>
        <row r="3204">
          <cell r="A3204" t="str">
            <v/>
          </cell>
          <cell r="B3204">
            <v>0</v>
          </cell>
          <cell r="C3204" t="str">
            <v/>
          </cell>
          <cell r="D3204" t="str">
            <v/>
          </cell>
          <cell r="E3204" t="str">
            <v>C</v>
          </cell>
          <cell r="F3204" t="str">
            <v/>
          </cell>
          <cell r="G3204">
            <v>0</v>
          </cell>
          <cell r="H3204">
            <v>0</v>
          </cell>
          <cell r="I3204">
            <v>0</v>
          </cell>
          <cell r="J3204" t="str">
            <v/>
          </cell>
          <cell r="K3204" t="str">
            <v/>
          </cell>
          <cell r="L3204" t="str">
            <v/>
          </cell>
          <cell r="M3204" t="str">
            <v/>
          </cell>
          <cell r="N3204" t="str">
            <v/>
          </cell>
          <cell r="P3204" t="str">
            <v/>
          </cell>
          <cell r="Q3204" t="str">
            <v/>
          </cell>
          <cell r="R3204" t="str">
            <v/>
          </cell>
        </row>
        <row r="3205">
          <cell r="A3205" t="str">
            <v/>
          </cell>
          <cell r="B3205">
            <v>0</v>
          </cell>
          <cell r="C3205" t="str">
            <v/>
          </cell>
          <cell r="D3205" t="str">
            <v/>
          </cell>
          <cell r="E3205" t="str">
            <v>C</v>
          </cell>
          <cell r="F3205" t="str">
            <v/>
          </cell>
          <cell r="G3205">
            <v>0</v>
          </cell>
          <cell r="H3205">
            <v>0</v>
          </cell>
          <cell r="I3205">
            <v>0</v>
          </cell>
          <cell r="J3205" t="str">
            <v/>
          </cell>
          <cell r="K3205" t="str">
            <v/>
          </cell>
          <cell r="L3205" t="str">
            <v/>
          </cell>
          <cell r="M3205" t="str">
            <v/>
          </cell>
          <cell r="N3205" t="str">
            <v/>
          </cell>
          <cell r="P3205" t="str">
            <v/>
          </cell>
          <cell r="Q3205" t="str">
            <v/>
          </cell>
          <cell r="R3205" t="str">
            <v/>
          </cell>
        </row>
        <row r="3206">
          <cell r="A3206" t="str">
            <v/>
          </cell>
          <cell r="B3206">
            <v>0</v>
          </cell>
          <cell r="C3206" t="str">
            <v/>
          </cell>
          <cell r="D3206" t="str">
            <v/>
          </cell>
          <cell r="E3206" t="str">
            <v>C</v>
          </cell>
          <cell r="F3206" t="str">
            <v/>
          </cell>
          <cell r="G3206">
            <v>0</v>
          </cell>
          <cell r="H3206">
            <v>0</v>
          </cell>
          <cell r="I3206">
            <v>0</v>
          </cell>
          <cell r="J3206" t="str">
            <v/>
          </cell>
          <cell r="K3206" t="str">
            <v/>
          </cell>
          <cell r="L3206" t="str">
            <v/>
          </cell>
          <cell r="M3206" t="str">
            <v/>
          </cell>
          <cell r="N3206" t="str">
            <v/>
          </cell>
          <cell r="P3206" t="str">
            <v/>
          </cell>
          <cell r="Q3206" t="str">
            <v/>
          </cell>
          <cell r="R3206" t="str">
            <v/>
          </cell>
        </row>
        <row r="3207">
          <cell r="A3207" t="str">
            <v/>
          </cell>
          <cell r="B3207">
            <v>0</v>
          </cell>
          <cell r="C3207" t="str">
            <v/>
          </cell>
          <cell r="D3207" t="str">
            <v/>
          </cell>
          <cell r="E3207" t="str">
            <v>C</v>
          </cell>
          <cell r="F3207" t="str">
            <v/>
          </cell>
          <cell r="G3207">
            <v>0</v>
          </cell>
          <cell r="H3207">
            <v>0</v>
          </cell>
          <cell r="I3207">
            <v>0</v>
          </cell>
          <cell r="J3207" t="str">
            <v/>
          </cell>
          <cell r="K3207" t="str">
            <v/>
          </cell>
          <cell r="L3207" t="str">
            <v/>
          </cell>
          <cell r="M3207" t="str">
            <v/>
          </cell>
          <cell r="N3207" t="str">
            <v/>
          </cell>
          <cell r="P3207" t="str">
            <v/>
          </cell>
          <cell r="Q3207" t="str">
            <v/>
          </cell>
          <cell r="R3207" t="str">
            <v/>
          </cell>
        </row>
        <row r="3208">
          <cell r="A3208" t="str">
            <v/>
          </cell>
          <cell r="B3208">
            <v>0</v>
          </cell>
          <cell r="C3208" t="str">
            <v/>
          </cell>
          <cell r="D3208" t="str">
            <v/>
          </cell>
          <cell r="E3208" t="str">
            <v>C</v>
          </cell>
          <cell r="F3208" t="str">
            <v/>
          </cell>
          <cell r="G3208">
            <v>0</v>
          </cell>
          <cell r="H3208">
            <v>0</v>
          </cell>
          <cell r="I3208">
            <v>0</v>
          </cell>
          <cell r="J3208" t="str">
            <v/>
          </cell>
          <cell r="K3208" t="str">
            <v/>
          </cell>
          <cell r="L3208" t="str">
            <v/>
          </cell>
          <cell r="M3208" t="str">
            <v/>
          </cell>
          <cell r="N3208" t="str">
            <v/>
          </cell>
          <cell r="P3208" t="str">
            <v/>
          </cell>
          <cell r="Q3208" t="str">
            <v/>
          </cell>
          <cell r="R3208" t="str">
            <v/>
          </cell>
        </row>
        <row r="3209">
          <cell r="A3209" t="str">
            <v/>
          </cell>
          <cell r="B3209">
            <v>0</v>
          </cell>
          <cell r="C3209" t="str">
            <v/>
          </cell>
          <cell r="D3209" t="str">
            <v/>
          </cell>
          <cell r="E3209" t="str">
            <v>C</v>
          </cell>
          <cell r="F3209" t="str">
            <v/>
          </cell>
          <cell r="G3209">
            <v>0</v>
          </cell>
          <cell r="H3209">
            <v>0</v>
          </cell>
          <cell r="I3209">
            <v>0</v>
          </cell>
          <cell r="J3209" t="str">
            <v/>
          </cell>
          <cell r="K3209" t="str">
            <v/>
          </cell>
          <cell r="L3209" t="str">
            <v/>
          </cell>
          <cell r="M3209" t="str">
            <v/>
          </cell>
          <cell r="N3209" t="str">
            <v/>
          </cell>
          <cell r="P3209" t="str">
            <v/>
          </cell>
          <cell r="Q3209" t="str">
            <v/>
          </cell>
          <cell r="R3209" t="str">
            <v/>
          </cell>
        </row>
        <row r="3210">
          <cell r="A3210" t="str">
            <v/>
          </cell>
          <cell r="B3210">
            <v>0</v>
          </cell>
          <cell r="C3210" t="str">
            <v/>
          </cell>
          <cell r="D3210" t="str">
            <v/>
          </cell>
          <cell r="E3210" t="str">
            <v>C</v>
          </cell>
          <cell r="F3210" t="str">
            <v/>
          </cell>
          <cell r="G3210">
            <v>0</v>
          </cell>
          <cell r="H3210">
            <v>0</v>
          </cell>
          <cell r="I3210">
            <v>0</v>
          </cell>
          <cell r="J3210" t="str">
            <v/>
          </cell>
          <cell r="K3210" t="str">
            <v/>
          </cell>
          <cell r="L3210" t="str">
            <v/>
          </cell>
          <cell r="M3210" t="str">
            <v/>
          </cell>
          <cell r="N3210" t="str">
            <v/>
          </cell>
          <cell r="P3210" t="str">
            <v/>
          </cell>
          <cell r="Q3210" t="str">
            <v/>
          </cell>
          <cell r="R3210" t="str">
            <v/>
          </cell>
        </row>
        <row r="3211">
          <cell r="A3211" t="str">
            <v/>
          </cell>
          <cell r="B3211">
            <v>0</v>
          </cell>
          <cell r="C3211" t="str">
            <v/>
          </cell>
          <cell r="D3211" t="str">
            <v/>
          </cell>
          <cell r="E3211" t="str">
            <v>C</v>
          </cell>
          <cell r="F3211" t="str">
            <v/>
          </cell>
          <cell r="G3211">
            <v>0</v>
          </cell>
          <cell r="H3211">
            <v>0</v>
          </cell>
          <cell r="I3211">
            <v>0</v>
          </cell>
          <cell r="J3211" t="str">
            <v/>
          </cell>
          <cell r="K3211" t="str">
            <v/>
          </cell>
          <cell r="L3211" t="str">
            <v/>
          </cell>
          <cell r="M3211" t="str">
            <v/>
          </cell>
          <cell r="N3211" t="str">
            <v/>
          </cell>
          <cell r="P3211" t="str">
            <v/>
          </cell>
          <cell r="Q3211" t="str">
            <v/>
          </cell>
          <cell r="R3211" t="str">
            <v/>
          </cell>
        </row>
        <row r="3212">
          <cell r="A3212" t="str">
            <v/>
          </cell>
          <cell r="B3212">
            <v>0</v>
          </cell>
          <cell r="C3212" t="str">
            <v/>
          </cell>
          <cell r="D3212" t="str">
            <v/>
          </cell>
          <cell r="E3212" t="str">
            <v>C</v>
          </cell>
          <cell r="F3212" t="str">
            <v/>
          </cell>
          <cell r="G3212">
            <v>0</v>
          </cell>
          <cell r="H3212">
            <v>0</v>
          </cell>
          <cell r="I3212">
            <v>0</v>
          </cell>
          <cell r="J3212" t="str">
            <v/>
          </cell>
          <cell r="K3212" t="str">
            <v/>
          </cell>
          <cell r="L3212" t="str">
            <v/>
          </cell>
          <cell r="M3212" t="str">
            <v/>
          </cell>
          <cell r="N3212" t="str">
            <v/>
          </cell>
          <cell r="P3212" t="str">
            <v/>
          </cell>
          <cell r="Q3212" t="str">
            <v/>
          </cell>
          <cell r="R3212" t="str">
            <v/>
          </cell>
        </row>
        <row r="3213">
          <cell r="A3213" t="str">
            <v/>
          </cell>
          <cell r="B3213">
            <v>0</v>
          </cell>
          <cell r="C3213" t="str">
            <v/>
          </cell>
          <cell r="D3213" t="str">
            <v/>
          </cell>
          <cell r="E3213" t="str">
            <v>C</v>
          </cell>
          <cell r="F3213" t="str">
            <v/>
          </cell>
          <cell r="G3213">
            <v>0</v>
          </cell>
          <cell r="H3213">
            <v>0</v>
          </cell>
          <cell r="I3213">
            <v>0</v>
          </cell>
          <cell r="J3213" t="str">
            <v/>
          </cell>
          <cell r="K3213" t="str">
            <v/>
          </cell>
          <cell r="L3213" t="str">
            <v/>
          </cell>
          <cell r="M3213" t="str">
            <v/>
          </cell>
          <cell r="N3213" t="str">
            <v/>
          </cell>
          <cell r="P3213" t="str">
            <v/>
          </cell>
          <cell r="Q3213" t="str">
            <v/>
          </cell>
          <cell r="R3213" t="str">
            <v/>
          </cell>
        </row>
        <row r="3214">
          <cell r="A3214" t="str">
            <v/>
          </cell>
          <cell r="B3214">
            <v>0</v>
          </cell>
          <cell r="C3214" t="str">
            <v/>
          </cell>
          <cell r="D3214" t="str">
            <v/>
          </cell>
          <cell r="E3214" t="str">
            <v>C</v>
          </cell>
          <cell r="F3214" t="str">
            <v/>
          </cell>
          <cell r="G3214">
            <v>0</v>
          </cell>
          <cell r="H3214">
            <v>0</v>
          </cell>
          <cell r="I3214">
            <v>0</v>
          </cell>
          <cell r="J3214" t="str">
            <v/>
          </cell>
          <cell r="K3214" t="str">
            <v/>
          </cell>
          <cell r="L3214" t="str">
            <v/>
          </cell>
          <cell r="M3214" t="str">
            <v/>
          </cell>
          <cell r="N3214" t="str">
            <v/>
          </cell>
          <cell r="P3214" t="str">
            <v/>
          </cell>
          <cell r="Q3214" t="str">
            <v/>
          </cell>
          <cell r="R3214" t="str">
            <v/>
          </cell>
        </row>
        <row r="3215">
          <cell r="A3215" t="str">
            <v/>
          </cell>
          <cell r="B3215">
            <v>0</v>
          </cell>
          <cell r="C3215" t="str">
            <v/>
          </cell>
          <cell r="D3215" t="str">
            <v/>
          </cell>
          <cell r="E3215" t="str">
            <v>C</v>
          </cell>
          <cell r="F3215" t="str">
            <v/>
          </cell>
          <cell r="G3215">
            <v>0</v>
          </cell>
          <cell r="H3215">
            <v>0</v>
          </cell>
          <cell r="I3215">
            <v>0</v>
          </cell>
          <cell r="J3215" t="str">
            <v/>
          </cell>
          <cell r="K3215" t="str">
            <v/>
          </cell>
          <cell r="L3215" t="str">
            <v/>
          </cell>
          <cell r="M3215" t="str">
            <v/>
          </cell>
          <cell r="N3215" t="str">
            <v/>
          </cell>
          <cell r="P3215" t="str">
            <v/>
          </cell>
          <cell r="Q3215" t="str">
            <v/>
          </cell>
          <cell r="R3215" t="str">
            <v/>
          </cell>
        </row>
        <row r="3216">
          <cell r="A3216" t="str">
            <v/>
          </cell>
          <cell r="B3216">
            <v>0</v>
          </cell>
          <cell r="C3216" t="str">
            <v/>
          </cell>
          <cell r="D3216" t="str">
            <v/>
          </cell>
          <cell r="E3216" t="str">
            <v>C</v>
          </cell>
          <cell r="F3216" t="str">
            <v/>
          </cell>
          <cell r="G3216">
            <v>0</v>
          </cell>
          <cell r="H3216">
            <v>0</v>
          </cell>
          <cell r="I3216">
            <v>0</v>
          </cell>
          <cell r="J3216" t="str">
            <v/>
          </cell>
          <cell r="K3216" t="str">
            <v/>
          </cell>
          <cell r="L3216" t="str">
            <v/>
          </cell>
          <cell r="M3216" t="str">
            <v/>
          </cell>
          <cell r="N3216" t="str">
            <v/>
          </cell>
          <cell r="P3216" t="str">
            <v/>
          </cell>
          <cell r="Q3216" t="str">
            <v/>
          </cell>
          <cell r="R3216" t="str">
            <v/>
          </cell>
        </row>
        <row r="3217">
          <cell r="A3217" t="str">
            <v/>
          </cell>
          <cell r="B3217">
            <v>0</v>
          </cell>
          <cell r="C3217" t="str">
            <v/>
          </cell>
          <cell r="D3217" t="str">
            <v/>
          </cell>
          <cell r="E3217" t="str">
            <v>C</v>
          </cell>
          <cell r="F3217" t="str">
            <v/>
          </cell>
          <cell r="G3217">
            <v>0</v>
          </cell>
          <cell r="H3217">
            <v>0</v>
          </cell>
          <cell r="I3217">
            <v>0</v>
          </cell>
          <cell r="J3217" t="str">
            <v/>
          </cell>
          <cell r="K3217" t="str">
            <v/>
          </cell>
          <cell r="L3217" t="str">
            <v/>
          </cell>
          <cell r="M3217" t="str">
            <v/>
          </cell>
          <cell r="N3217" t="str">
            <v/>
          </cell>
          <cell r="P3217" t="str">
            <v/>
          </cell>
          <cell r="Q3217" t="str">
            <v/>
          </cell>
          <cell r="R3217" t="str">
            <v/>
          </cell>
        </row>
        <row r="3218">
          <cell r="A3218" t="str">
            <v/>
          </cell>
          <cell r="B3218">
            <v>0</v>
          </cell>
          <cell r="C3218" t="str">
            <v/>
          </cell>
          <cell r="D3218" t="str">
            <v/>
          </cell>
          <cell r="E3218" t="str">
            <v>C</v>
          </cell>
          <cell r="F3218" t="str">
            <v/>
          </cell>
          <cell r="G3218">
            <v>0</v>
          </cell>
          <cell r="H3218">
            <v>0</v>
          </cell>
          <cell r="I3218">
            <v>0</v>
          </cell>
          <cell r="J3218" t="str">
            <v/>
          </cell>
          <cell r="K3218" t="str">
            <v/>
          </cell>
          <cell r="L3218" t="str">
            <v/>
          </cell>
          <cell r="M3218" t="str">
            <v/>
          </cell>
          <cell r="N3218" t="str">
            <v/>
          </cell>
          <cell r="P3218" t="str">
            <v/>
          </cell>
          <cell r="Q3218" t="str">
            <v/>
          </cell>
          <cell r="R3218" t="str">
            <v/>
          </cell>
        </row>
        <row r="3219">
          <cell r="A3219" t="str">
            <v/>
          </cell>
          <cell r="B3219">
            <v>0</v>
          </cell>
          <cell r="C3219" t="str">
            <v/>
          </cell>
          <cell r="D3219" t="str">
            <v/>
          </cell>
          <cell r="E3219" t="str">
            <v>C</v>
          </cell>
          <cell r="F3219" t="str">
            <v/>
          </cell>
          <cell r="G3219">
            <v>0</v>
          </cell>
          <cell r="H3219">
            <v>0</v>
          </cell>
          <cell r="I3219">
            <v>0</v>
          </cell>
          <cell r="J3219" t="str">
            <v/>
          </cell>
          <cell r="K3219" t="str">
            <v/>
          </cell>
          <cell r="L3219" t="str">
            <v/>
          </cell>
          <cell r="M3219" t="str">
            <v/>
          </cell>
          <cell r="N3219" t="str">
            <v/>
          </cell>
          <cell r="P3219" t="str">
            <v/>
          </cell>
          <cell r="Q3219" t="str">
            <v/>
          </cell>
          <cell r="R3219" t="str">
            <v/>
          </cell>
        </row>
        <row r="3220">
          <cell r="A3220" t="str">
            <v/>
          </cell>
          <cell r="B3220">
            <v>0</v>
          </cell>
          <cell r="C3220" t="str">
            <v/>
          </cell>
          <cell r="D3220" t="str">
            <v/>
          </cell>
          <cell r="E3220" t="str">
            <v>C</v>
          </cell>
          <cell r="F3220" t="str">
            <v/>
          </cell>
          <cell r="G3220">
            <v>0</v>
          </cell>
          <cell r="H3220">
            <v>0</v>
          </cell>
          <cell r="I3220">
            <v>0</v>
          </cell>
          <cell r="J3220" t="str">
            <v/>
          </cell>
          <cell r="K3220" t="str">
            <v/>
          </cell>
          <cell r="L3220" t="str">
            <v/>
          </cell>
          <cell r="M3220" t="str">
            <v/>
          </cell>
          <cell r="N3220" t="str">
            <v/>
          </cell>
          <cell r="P3220" t="str">
            <v/>
          </cell>
          <cell r="Q3220" t="str">
            <v/>
          </cell>
          <cell r="R3220" t="str">
            <v/>
          </cell>
        </row>
        <row r="3221">
          <cell r="A3221" t="str">
            <v/>
          </cell>
          <cell r="B3221">
            <v>0</v>
          </cell>
          <cell r="C3221" t="str">
            <v/>
          </cell>
          <cell r="D3221" t="str">
            <v/>
          </cell>
          <cell r="E3221" t="str">
            <v>C</v>
          </cell>
          <cell r="F3221" t="str">
            <v/>
          </cell>
          <cell r="G3221">
            <v>0</v>
          </cell>
          <cell r="H3221">
            <v>0</v>
          </cell>
          <cell r="I3221">
            <v>0</v>
          </cell>
          <cell r="J3221" t="str">
            <v/>
          </cell>
          <cell r="K3221" t="str">
            <v/>
          </cell>
          <cell r="L3221" t="str">
            <v/>
          </cell>
          <cell r="M3221" t="str">
            <v/>
          </cell>
          <cell r="N3221" t="str">
            <v/>
          </cell>
          <cell r="P3221" t="str">
            <v/>
          </cell>
          <cell r="Q3221" t="str">
            <v/>
          </cell>
          <cell r="R3221" t="str">
            <v/>
          </cell>
        </row>
        <row r="3222">
          <cell r="A3222" t="str">
            <v/>
          </cell>
          <cell r="B3222">
            <v>0</v>
          </cell>
          <cell r="C3222" t="str">
            <v/>
          </cell>
          <cell r="D3222" t="str">
            <v/>
          </cell>
          <cell r="E3222" t="str">
            <v>C</v>
          </cell>
          <cell r="F3222" t="str">
            <v/>
          </cell>
          <cell r="G3222">
            <v>0</v>
          </cell>
          <cell r="H3222">
            <v>0</v>
          </cell>
          <cell r="I3222">
            <v>0</v>
          </cell>
          <cell r="J3222" t="str">
            <v/>
          </cell>
          <cell r="K3222" t="str">
            <v/>
          </cell>
          <cell r="L3222" t="str">
            <v/>
          </cell>
          <cell r="M3222" t="str">
            <v/>
          </cell>
          <cell r="N3222" t="str">
            <v/>
          </cell>
          <cell r="P3222" t="str">
            <v/>
          </cell>
          <cell r="Q3222" t="str">
            <v/>
          </cell>
          <cell r="R3222" t="str">
            <v/>
          </cell>
        </row>
        <row r="3223">
          <cell r="A3223" t="str">
            <v/>
          </cell>
          <cell r="B3223">
            <v>0</v>
          </cell>
          <cell r="C3223" t="str">
            <v/>
          </cell>
          <cell r="D3223" t="str">
            <v/>
          </cell>
          <cell r="E3223" t="str">
            <v>C</v>
          </cell>
          <cell r="F3223" t="str">
            <v/>
          </cell>
          <cell r="G3223">
            <v>0</v>
          </cell>
          <cell r="H3223">
            <v>0</v>
          </cell>
          <cell r="I3223">
            <v>0</v>
          </cell>
          <cell r="J3223" t="str">
            <v/>
          </cell>
          <cell r="K3223" t="str">
            <v/>
          </cell>
          <cell r="L3223" t="str">
            <v/>
          </cell>
          <cell r="M3223" t="str">
            <v/>
          </cell>
          <cell r="N3223" t="str">
            <v/>
          </cell>
          <cell r="P3223" t="str">
            <v/>
          </cell>
          <cell r="Q3223" t="str">
            <v/>
          </cell>
          <cell r="R3223" t="str">
            <v/>
          </cell>
        </row>
        <row r="3224">
          <cell r="A3224" t="str">
            <v/>
          </cell>
          <cell r="B3224">
            <v>0</v>
          </cell>
          <cell r="C3224" t="str">
            <v/>
          </cell>
          <cell r="D3224" t="str">
            <v/>
          </cell>
          <cell r="E3224" t="str">
            <v>C</v>
          </cell>
          <cell r="F3224" t="str">
            <v/>
          </cell>
          <cell r="G3224">
            <v>0</v>
          </cell>
          <cell r="H3224">
            <v>0</v>
          </cell>
          <cell r="I3224">
            <v>0</v>
          </cell>
          <cell r="J3224" t="str">
            <v/>
          </cell>
          <cell r="K3224" t="str">
            <v/>
          </cell>
          <cell r="L3224" t="str">
            <v/>
          </cell>
          <cell r="M3224" t="str">
            <v/>
          </cell>
          <cell r="N3224" t="str">
            <v/>
          </cell>
          <cell r="P3224" t="str">
            <v/>
          </cell>
          <cell r="Q3224" t="str">
            <v/>
          </cell>
          <cell r="R3224" t="str">
            <v/>
          </cell>
        </row>
        <row r="3225">
          <cell r="A3225" t="str">
            <v/>
          </cell>
          <cell r="B3225">
            <v>0</v>
          </cell>
          <cell r="C3225" t="str">
            <v/>
          </cell>
          <cell r="D3225" t="str">
            <v/>
          </cell>
          <cell r="E3225" t="str">
            <v>C</v>
          </cell>
          <cell r="F3225" t="str">
            <v/>
          </cell>
          <cell r="G3225">
            <v>0</v>
          </cell>
          <cell r="H3225">
            <v>0</v>
          </cell>
          <cell r="I3225">
            <v>0</v>
          </cell>
          <cell r="J3225" t="str">
            <v/>
          </cell>
          <cell r="K3225" t="str">
            <v/>
          </cell>
          <cell r="L3225" t="str">
            <v/>
          </cell>
          <cell r="M3225" t="str">
            <v/>
          </cell>
          <cell r="N3225" t="str">
            <v/>
          </cell>
          <cell r="P3225" t="str">
            <v/>
          </cell>
          <cell r="Q3225" t="str">
            <v/>
          </cell>
          <cell r="R3225" t="str">
            <v/>
          </cell>
        </row>
        <row r="3226">
          <cell r="A3226" t="str">
            <v/>
          </cell>
          <cell r="B3226">
            <v>0</v>
          </cell>
          <cell r="C3226" t="str">
            <v/>
          </cell>
          <cell r="D3226" t="str">
            <v/>
          </cell>
          <cell r="E3226" t="str">
            <v>C</v>
          </cell>
          <cell r="F3226" t="str">
            <v/>
          </cell>
          <cell r="G3226">
            <v>0</v>
          </cell>
          <cell r="H3226">
            <v>0</v>
          </cell>
          <cell r="I3226">
            <v>0</v>
          </cell>
          <cell r="J3226" t="str">
            <v/>
          </cell>
          <cell r="K3226" t="str">
            <v/>
          </cell>
          <cell r="L3226" t="str">
            <v/>
          </cell>
          <cell r="M3226" t="str">
            <v/>
          </cell>
          <cell r="N3226" t="str">
            <v/>
          </cell>
          <cell r="P3226" t="str">
            <v/>
          </cell>
          <cell r="Q3226" t="str">
            <v/>
          </cell>
          <cell r="R3226" t="str">
            <v/>
          </cell>
        </row>
        <row r="3227">
          <cell r="A3227" t="str">
            <v/>
          </cell>
          <cell r="B3227">
            <v>0</v>
          </cell>
          <cell r="C3227" t="str">
            <v/>
          </cell>
          <cell r="D3227" t="str">
            <v/>
          </cell>
          <cell r="E3227" t="str">
            <v>C</v>
          </cell>
          <cell r="F3227" t="str">
            <v/>
          </cell>
          <cell r="G3227">
            <v>0</v>
          </cell>
          <cell r="H3227">
            <v>0</v>
          </cell>
          <cell r="I3227">
            <v>0</v>
          </cell>
          <cell r="J3227" t="str">
            <v/>
          </cell>
          <cell r="K3227" t="str">
            <v/>
          </cell>
          <cell r="L3227" t="str">
            <v/>
          </cell>
          <cell r="M3227" t="str">
            <v/>
          </cell>
          <cell r="N3227" t="str">
            <v/>
          </cell>
          <cell r="P3227" t="str">
            <v/>
          </cell>
          <cell r="Q3227" t="str">
            <v/>
          </cell>
          <cell r="R3227" t="str">
            <v/>
          </cell>
        </row>
        <row r="3228">
          <cell r="A3228" t="str">
            <v/>
          </cell>
          <cell r="B3228">
            <v>0</v>
          </cell>
          <cell r="C3228" t="str">
            <v/>
          </cell>
          <cell r="D3228" t="str">
            <v/>
          </cell>
          <cell r="E3228" t="str">
            <v>C</v>
          </cell>
          <cell r="F3228" t="str">
            <v/>
          </cell>
          <cell r="G3228">
            <v>0</v>
          </cell>
          <cell r="H3228">
            <v>0</v>
          </cell>
          <cell r="I3228">
            <v>0</v>
          </cell>
          <cell r="J3228" t="str">
            <v/>
          </cell>
          <cell r="K3228" t="str">
            <v/>
          </cell>
          <cell r="L3228" t="str">
            <v/>
          </cell>
          <cell r="M3228" t="str">
            <v/>
          </cell>
          <cell r="N3228" t="str">
            <v/>
          </cell>
          <cell r="P3228" t="str">
            <v/>
          </cell>
          <cell r="Q3228" t="str">
            <v/>
          </cell>
          <cell r="R3228" t="str">
            <v/>
          </cell>
        </row>
        <row r="3229">
          <cell r="A3229" t="str">
            <v/>
          </cell>
          <cell r="B3229">
            <v>0</v>
          </cell>
          <cell r="C3229" t="str">
            <v/>
          </cell>
          <cell r="D3229" t="str">
            <v/>
          </cell>
          <cell r="E3229" t="str">
            <v>C</v>
          </cell>
          <cell r="F3229" t="str">
            <v/>
          </cell>
          <cell r="G3229">
            <v>0</v>
          </cell>
          <cell r="H3229">
            <v>0</v>
          </cell>
          <cell r="I3229">
            <v>0</v>
          </cell>
          <cell r="J3229" t="str">
            <v/>
          </cell>
          <cell r="K3229" t="str">
            <v/>
          </cell>
          <cell r="L3229" t="str">
            <v/>
          </cell>
          <cell r="M3229" t="str">
            <v/>
          </cell>
          <cell r="N3229" t="str">
            <v/>
          </cell>
          <cell r="P3229" t="str">
            <v/>
          </cell>
          <cell r="Q3229" t="str">
            <v/>
          </cell>
          <cell r="R3229" t="str">
            <v/>
          </cell>
        </row>
        <row r="3230">
          <cell r="A3230" t="str">
            <v/>
          </cell>
          <cell r="B3230">
            <v>0</v>
          </cell>
          <cell r="C3230" t="str">
            <v/>
          </cell>
          <cell r="D3230" t="str">
            <v/>
          </cell>
          <cell r="E3230" t="str">
            <v>C</v>
          </cell>
          <cell r="F3230" t="str">
            <v/>
          </cell>
          <cell r="G3230">
            <v>0</v>
          </cell>
          <cell r="H3230">
            <v>0</v>
          </cell>
          <cell r="I3230">
            <v>0</v>
          </cell>
          <cell r="J3230" t="str">
            <v/>
          </cell>
          <cell r="K3230" t="str">
            <v/>
          </cell>
          <cell r="L3230" t="str">
            <v/>
          </cell>
          <cell r="M3230" t="str">
            <v/>
          </cell>
          <cell r="N3230" t="str">
            <v/>
          </cell>
          <cell r="P3230" t="str">
            <v/>
          </cell>
          <cell r="Q3230" t="str">
            <v/>
          </cell>
          <cell r="R3230" t="str">
            <v/>
          </cell>
        </row>
        <row r="3231">
          <cell r="A3231" t="str">
            <v/>
          </cell>
          <cell r="B3231">
            <v>0</v>
          </cell>
          <cell r="C3231" t="str">
            <v/>
          </cell>
          <cell r="D3231" t="str">
            <v/>
          </cell>
          <cell r="E3231" t="str">
            <v>C</v>
          </cell>
          <cell r="F3231" t="str">
            <v/>
          </cell>
          <cell r="G3231">
            <v>0</v>
          </cell>
          <cell r="H3231">
            <v>0</v>
          </cell>
          <cell r="I3231">
            <v>0</v>
          </cell>
          <cell r="J3231" t="str">
            <v/>
          </cell>
          <cell r="K3231" t="str">
            <v/>
          </cell>
          <cell r="L3231" t="str">
            <v/>
          </cell>
          <cell r="M3231" t="str">
            <v/>
          </cell>
          <cell r="N3231" t="str">
            <v/>
          </cell>
          <cell r="P3231" t="str">
            <v/>
          </cell>
          <cell r="Q3231" t="str">
            <v/>
          </cell>
          <cell r="R3231" t="str">
            <v/>
          </cell>
        </row>
        <row r="3232">
          <cell r="A3232" t="str">
            <v/>
          </cell>
          <cell r="B3232">
            <v>0</v>
          </cell>
          <cell r="C3232" t="str">
            <v/>
          </cell>
          <cell r="D3232" t="str">
            <v/>
          </cell>
          <cell r="E3232" t="str">
            <v>C</v>
          </cell>
          <cell r="F3232" t="str">
            <v/>
          </cell>
          <cell r="G3232">
            <v>0</v>
          </cell>
          <cell r="H3232">
            <v>0</v>
          </cell>
          <cell r="I3232">
            <v>0</v>
          </cell>
          <cell r="J3232" t="str">
            <v/>
          </cell>
          <cell r="K3232" t="str">
            <v/>
          </cell>
          <cell r="L3232" t="str">
            <v/>
          </cell>
          <cell r="M3232" t="str">
            <v/>
          </cell>
          <cell r="N3232" t="str">
            <v/>
          </cell>
          <cell r="P3232" t="str">
            <v/>
          </cell>
          <cell r="Q3232" t="str">
            <v/>
          </cell>
          <cell r="R3232" t="str">
            <v/>
          </cell>
        </row>
        <row r="3233">
          <cell r="A3233" t="str">
            <v/>
          </cell>
          <cell r="B3233">
            <v>0</v>
          </cell>
          <cell r="C3233" t="str">
            <v/>
          </cell>
          <cell r="D3233" t="str">
            <v/>
          </cell>
          <cell r="E3233" t="str">
            <v>C</v>
          </cell>
          <cell r="F3233" t="str">
            <v/>
          </cell>
          <cell r="G3233">
            <v>0</v>
          </cell>
          <cell r="H3233">
            <v>0</v>
          </cell>
          <cell r="I3233">
            <v>0</v>
          </cell>
          <cell r="J3233" t="str">
            <v/>
          </cell>
          <cell r="K3233" t="str">
            <v/>
          </cell>
          <cell r="L3233" t="str">
            <v/>
          </cell>
          <cell r="M3233" t="str">
            <v/>
          </cell>
          <cell r="N3233" t="str">
            <v/>
          </cell>
          <cell r="P3233" t="str">
            <v/>
          </cell>
          <cell r="Q3233" t="str">
            <v/>
          </cell>
          <cell r="R3233" t="str">
            <v/>
          </cell>
        </row>
        <row r="3234">
          <cell r="A3234" t="str">
            <v/>
          </cell>
          <cell r="B3234">
            <v>0</v>
          </cell>
          <cell r="C3234" t="str">
            <v/>
          </cell>
          <cell r="D3234" t="str">
            <v/>
          </cell>
          <cell r="E3234" t="str">
            <v>C</v>
          </cell>
          <cell r="F3234" t="str">
            <v/>
          </cell>
          <cell r="G3234">
            <v>0</v>
          </cell>
          <cell r="H3234">
            <v>0</v>
          </cell>
          <cell r="I3234">
            <v>0</v>
          </cell>
          <cell r="J3234" t="str">
            <v/>
          </cell>
          <cell r="K3234" t="str">
            <v/>
          </cell>
          <cell r="L3234" t="str">
            <v/>
          </cell>
          <cell r="M3234" t="str">
            <v/>
          </cell>
          <cell r="N3234" t="str">
            <v/>
          </cell>
          <cell r="P3234" t="str">
            <v/>
          </cell>
          <cell r="Q3234" t="str">
            <v/>
          </cell>
          <cell r="R3234" t="str">
            <v/>
          </cell>
        </row>
        <row r="3235">
          <cell r="A3235" t="str">
            <v/>
          </cell>
          <cell r="B3235">
            <v>0</v>
          </cell>
          <cell r="C3235" t="str">
            <v/>
          </cell>
          <cell r="D3235" t="str">
            <v/>
          </cell>
          <cell r="E3235" t="str">
            <v>C</v>
          </cell>
          <cell r="F3235" t="str">
            <v/>
          </cell>
          <cell r="G3235">
            <v>0</v>
          </cell>
          <cell r="H3235">
            <v>0</v>
          </cell>
          <cell r="I3235">
            <v>0</v>
          </cell>
          <cell r="J3235" t="str">
            <v/>
          </cell>
          <cell r="K3235" t="str">
            <v/>
          </cell>
          <cell r="L3235" t="str">
            <v/>
          </cell>
          <cell r="M3235" t="str">
            <v/>
          </cell>
          <cell r="N3235" t="str">
            <v/>
          </cell>
          <cell r="P3235" t="str">
            <v/>
          </cell>
          <cell r="Q3235" t="str">
            <v/>
          </cell>
          <cell r="R3235" t="str">
            <v/>
          </cell>
        </row>
        <row r="3236">
          <cell r="A3236" t="str">
            <v/>
          </cell>
          <cell r="B3236">
            <v>0</v>
          </cell>
          <cell r="C3236" t="str">
            <v/>
          </cell>
          <cell r="D3236" t="str">
            <v/>
          </cell>
          <cell r="E3236" t="str">
            <v>C</v>
          </cell>
          <cell r="F3236" t="str">
            <v/>
          </cell>
          <cell r="G3236">
            <v>0</v>
          </cell>
          <cell r="H3236">
            <v>0</v>
          </cell>
          <cell r="I3236">
            <v>0</v>
          </cell>
          <cell r="J3236" t="str">
            <v/>
          </cell>
          <cell r="K3236" t="str">
            <v/>
          </cell>
          <cell r="L3236" t="str">
            <v/>
          </cell>
          <cell r="M3236" t="str">
            <v/>
          </cell>
          <cell r="N3236" t="str">
            <v/>
          </cell>
          <cell r="P3236" t="str">
            <v/>
          </cell>
          <cell r="Q3236" t="str">
            <v/>
          </cell>
          <cell r="R3236" t="str">
            <v/>
          </cell>
        </row>
        <row r="3237">
          <cell r="A3237" t="str">
            <v/>
          </cell>
          <cell r="B3237">
            <v>0</v>
          </cell>
          <cell r="C3237" t="str">
            <v/>
          </cell>
          <cell r="D3237" t="str">
            <v/>
          </cell>
          <cell r="E3237" t="str">
            <v>C</v>
          </cell>
          <cell r="F3237" t="str">
            <v/>
          </cell>
          <cell r="G3237">
            <v>0</v>
          </cell>
          <cell r="H3237">
            <v>0</v>
          </cell>
          <cell r="I3237">
            <v>0</v>
          </cell>
          <cell r="J3237" t="str">
            <v/>
          </cell>
          <cell r="K3237" t="str">
            <v/>
          </cell>
          <cell r="L3237" t="str">
            <v/>
          </cell>
          <cell r="M3237" t="str">
            <v/>
          </cell>
          <cell r="N3237" t="str">
            <v/>
          </cell>
          <cell r="P3237" t="str">
            <v/>
          </cell>
          <cell r="Q3237" t="str">
            <v/>
          </cell>
          <cell r="R3237" t="str">
            <v/>
          </cell>
        </row>
        <row r="3238">
          <cell r="A3238" t="str">
            <v/>
          </cell>
          <cell r="B3238">
            <v>0</v>
          </cell>
          <cell r="C3238" t="str">
            <v/>
          </cell>
          <cell r="D3238" t="str">
            <v/>
          </cell>
          <cell r="E3238" t="str">
            <v>C</v>
          </cell>
          <cell r="F3238" t="str">
            <v/>
          </cell>
          <cell r="G3238">
            <v>0</v>
          </cell>
          <cell r="H3238">
            <v>0</v>
          </cell>
          <cell r="I3238">
            <v>0</v>
          </cell>
          <cell r="J3238" t="str">
            <v/>
          </cell>
          <cell r="K3238" t="str">
            <v/>
          </cell>
          <cell r="L3238" t="str">
            <v/>
          </cell>
          <cell r="M3238" t="str">
            <v/>
          </cell>
          <cell r="N3238" t="str">
            <v/>
          </cell>
          <cell r="P3238" t="str">
            <v/>
          </cell>
          <cell r="Q3238" t="str">
            <v/>
          </cell>
          <cell r="R3238" t="str">
            <v/>
          </cell>
        </row>
        <row r="3239">
          <cell r="A3239" t="str">
            <v/>
          </cell>
          <cell r="B3239">
            <v>0</v>
          </cell>
          <cell r="C3239" t="str">
            <v/>
          </cell>
          <cell r="D3239" t="str">
            <v/>
          </cell>
          <cell r="E3239" t="str">
            <v>C</v>
          </cell>
          <cell r="F3239" t="str">
            <v/>
          </cell>
          <cell r="G3239">
            <v>0</v>
          </cell>
          <cell r="H3239">
            <v>0</v>
          </cell>
          <cell r="I3239">
            <v>0</v>
          </cell>
          <cell r="J3239" t="str">
            <v/>
          </cell>
          <cell r="K3239" t="str">
            <v/>
          </cell>
          <cell r="L3239" t="str">
            <v/>
          </cell>
          <cell r="M3239" t="str">
            <v/>
          </cell>
          <cell r="N3239" t="str">
            <v/>
          </cell>
          <cell r="P3239" t="str">
            <v/>
          </cell>
          <cell r="Q3239" t="str">
            <v/>
          </cell>
          <cell r="R3239" t="str">
            <v/>
          </cell>
        </row>
        <row r="3240">
          <cell r="A3240" t="str">
            <v/>
          </cell>
          <cell r="B3240">
            <v>0</v>
          </cell>
          <cell r="C3240" t="str">
            <v/>
          </cell>
          <cell r="D3240" t="str">
            <v/>
          </cell>
          <cell r="E3240" t="str">
            <v>C</v>
          </cell>
          <cell r="F3240" t="str">
            <v/>
          </cell>
          <cell r="G3240">
            <v>0</v>
          </cell>
          <cell r="H3240">
            <v>0</v>
          </cell>
          <cell r="I3240">
            <v>0</v>
          </cell>
          <cell r="J3240" t="str">
            <v/>
          </cell>
          <cell r="K3240" t="str">
            <v/>
          </cell>
          <cell r="L3240" t="str">
            <v/>
          </cell>
          <cell r="M3240" t="str">
            <v/>
          </cell>
          <cell r="N3240" t="str">
            <v/>
          </cell>
          <cell r="P3240" t="str">
            <v/>
          </cell>
          <cell r="Q3240" t="str">
            <v/>
          </cell>
          <cell r="R3240" t="str">
            <v/>
          </cell>
        </row>
        <row r="3241">
          <cell r="A3241" t="str">
            <v/>
          </cell>
          <cell r="B3241">
            <v>0</v>
          </cell>
          <cell r="C3241" t="str">
            <v/>
          </cell>
          <cell r="D3241" t="str">
            <v/>
          </cell>
          <cell r="E3241" t="str">
            <v>C</v>
          </cell>
          <cell r="F3241" t="str">
            <v/>
          </cell>
          <cell r="G3241">
            <v>0</v>
          </cell>
          <cell r="H3241">
            <v>0</v>
          </cell>
          <cell r="I3241">
            <v>0</v>
          </cell>
          <cell r="J3241" t="str">
            <v/>
          </cell>
          <cell r="K3241" t="str">
            <v/>
          </cell>
          <cell r="L3241" t="str">
            <v/>
          </cell>
          <cell r="M3241" t="str">
            <v/>
          </cell>
          <cell r="N3241" t="str">
            <v/>
          </cell>
          <cell r="P3241" t="str">
            <v/>
          </cell>
          <cell r="Q3241" t="str">
            <v/>
          </cell>
          <cell r="R3241" t="str">
            <v/>
          </cell>
        </row>
        <row r="3242">
          <cell r="A3242" t="str">
            <v/>
          </cell>
          <cell r="B3242">
            <v>0</v>
          </cell>
          <cell r="C3242" t="str">
            <v/>
          </cell>
          <cell r="D3242" t="str">
            <v/>
          </cell>
          <cell r="E3242" t="str">
            <v>C</v>
          </cell>
          <cell r="F3242" t="str">
            <v/>
          </cell>
          <cell r="G3242">
            <v>0</v>
          </cell>
          <cell r="H3242">
            <v>0</v>
          </cell>
          <cell r="I3242">
            <v>0</v>
          </cell>
          <cell r="J3242" t="str">
            <v/>
          </cell>
          <cell r="K3242" t="str">
            <v/>
          </cell>
          <cell r="L3242" t="str">
            <v/>
          </cell>
          <cell r="M3242" t="str">
            <v/>
          </cell>
          <cell r="N3242" t="str">
            <v/>
          </cell>
          <cell r="P3242" t="str">
            <v/>
          </cell>
          <cell r="Q3242" t="str">
            <v/>
          </cell>
          <cell r="R3242" t="str">
            <v/>
          </cell>
        </row>
        <row r="3243">
          <cell r="A3243" t="str">
            <v/>
          </cell>
          <cell r="B3243">
            <v>0</v>
          </cell>
          <cell r="C3243" t="str">
            <v/>
          </cell>
          <cell r="D3243" t="str">
            <v/>
          </cell>
          <cell r="E3243" t="str">
            <v>C</v>
          </cell>
          <cell r="F3243" t="str">
            <v/>
          </cell>
          <cell r="G3243">
            <v>0</v>
          </cell>
          <cell r="H3243">
            <v>0</v>
          </cell>
          <cell r="I3243">
            <v>0</v>
          </cell>
          <cell r="J3243" t="str">
            <v/>
          </cell>
          <cell r="K3243" t="str">
            <v/>
          </cell>
          <cell r="L3243" t="str">
            <v/>
          </cell>
          <cell r="M3243" t="str">
            <v/>
          </cell>
          <cell r="N3243" t="str">
            <v/>
          </cell>
          <cell r="P3243" t="str">
            <v/>
          </cell>
          <cell r="Q3243" t="str">
            <v/>
          </cell>
          <cell r="R3243" t="str">
            <v/>
          </cell>
        </row>
        <row r="3244">
          <cell r="A3244" t="str">
            <v/>
          </cell>
          <cell r="B3244">
            <v>0</v>
          </cell>
          <cell r="C3244" t="str">
            <v/>
          </cell>
          <cell r="D3244" t="str">
            <v/>
          </cell>
          <cell r="E3244" t="str">
            <v>C</v>
          </cell>
          <cell r="F3244" t="str">
            <v/>
          </cell>
          <cell r="G3244">
            <v>0</v>
          </cell>
          <cell r="H3244">
            <v>0</v>
          </cell>
          <cell r="I3244">
            <v>0</v>
          </cell>
          <cell r="J3244" t="str">
            <v/>
          </cell>
          <cell r="K3244" t="str">
            <v/>
          </cell>
          <cell r="L3244" t="str">
            <v/>
          </cell>
          <cell r="M3244" t="str">
            <v/>
          </cell>
          <cell r="N3244" t="str">
            <v/>
          </cell>
          <cell r="P3244" t="str">
            <v/>
          </cell>
          <cell r="Q3244" t="str">
            <v/>
          </cell>
          <cell r="R3244" t="str">
            <v/>
          </cell>
        </row>
        <row r="3245">
          <cell r="A3245" t="str">
            <v/>
          </cell>
          <cell r="B3245">
            <v>0</v>
          </cell>
          <cell r="C3245" t="str">
            <v/>
          </cell>
          <cell r="D3245" t="str">
            <v/>
          </cell>
          <cell r="E3245" t="str">
            <v>C</v>
          </cell>
          <cell r="F3245" t="str">
            <v/>
          </cell>
          <cell r="G3245">
            <v>0</v>
          </cell>
          <cell r="H3245">
            <v>0</v>
          </cell>
          <cell r="I3245">
            <v>0</v>
          </cell>
          <cell r="J3245" t="str">
            <v/>
          </cell>
          <cell r="K3245" t="str">
            <v/>
          </cell>
          <cell r="L3245" t="str">
            <v/>
          </cell>
          <cell r="M3245" t="str">
            <v/>
          </cell>
          <cell r="N3245" t="str">
            <v/>
          </cell>
          <cell r="P3245" t="str">
            <v/>
          </cell>
          <cell r="Q3245" t="str">
            <v/>
          </cell>
          <cell r="R3245" t="str">
            <v/>
          </cell>
        </row>
        <row r="3246">
          <cell r="A3246" t="str">
            <v/>
          </cell>
          <cell r="B3246">
            <v>0</v>
          </cell>
          <cell r="C3246" t="str">
            <v/>
          </cell>
          <cell r="D3246" t="str">
            <v/>
          </cell>
          <cell r="E3246" t="str">
            <v>C</v>
          </cell>
          <cell r="F3246" t="str">
            <v/>
          </cell>
          <cell r="G3246">
            <v>0</v>
          </cell>
          <cell r="H3246">
            <v>0</v>
          </cell>
          <cell r="I3246">
            <v>0</v>
          </cell>
          <cell r="J3246" t="str">
            <v/>
          </cell>
          <cell r="K3246" t="str">
            <v/>
          </cell>
          <cell r="L3246" t="str">
            <v/>
          </cell>
          <cell r="M3246" t="str">
            <v/>
          </cell>
          <cell r="N3246" t="str">
            <v/>
          </cell>
          <cell r="P3246" t="str">
            <v/>
          </cell>
          <cell r="Q3246" t="str">
            <v/>
          </cell>
          <cell r="R3246" t="str">
            <v/>
          </cell>
        </row>
        <row r="3247">
          <cell r="A3247" t="str">
            <v/>
          </cell>
          <cell r="B3247">
            <v>0</v>
          </cell>
          <cell r="C3247" t="str">
            <v/>
          </cell>
          <cell r="D3247" t="str">
            <v/>
          </cell>
          <cell r="E3247" t="str">
            <v>C</v>
          </cell>
          <cell r="F3247" t="str">
            <v/>
          </cell>
          <cell r="G3247">
            <v>0</v>
          </cell>
          <cell r="H3247">
            <v>0</v>
          </cell>
          <cell r="I3247">
            <v>0</v>
          </cell>
          <cell r="J3247" t="str">
            <v/>
          </cell>
          <cell r="K3247" t="str">
            <v/>
          </cell>
          <cell r="L3247" t="str">
            <v/>
          </cell>
          <cell r="M3247" t="str">
            <v/>
          </cell>
          <cell r="N3247" t="str">
            <v/>
          </cell>
          <cell r="P3247" t="str">
            <v/>
          </cell>
          <cell r="Q3247" t="str">
            <v/>
          </cell>
          <cell r="R3247" t="str">
            <v/>
          </cell>
        </row>
        <row r="3248">
          <cell r="A3248" t="str">
            <v/>
          </cell>
          <cell r="B3248">
            <v>0</v>
          </cell>
          <cell r="C3248" t="str">
            <v/>
          </cell>
          <cell r="D3248" t="str">
            <v/>
          </cell>
          <cell r="E3248" t="str">
            <v>C</v>
          </cell>
          <cell r="F3248" t="str">
            <v/>
          </cell>
          <cell r="G3248">
            <v>0</v>
          </cell>
          <cell r="H3248">
            <v>0</v>
          </cell>
          <cell r="I3248">
            <v>0</v>
          </cell>
          <cell r="J3248" t="str">
            <v/>
          </cell>
          <cell r="K3248" t="str">
            <v/>
          </cell>
          <cell r="L3248" t="str">
            <v/>
          </cell>
          <cell r="M3248" t="str">
            <v/>
          </cell>
          <cell r="N3248" t="str">
            <v/>
          </cell>
          <cell r="P3248" t="str">
            <v/>
          </cell>
          <cell r="Q3248" t="str">
            <v/>
          </cell>
          <cell r="R3248" t="str">
            <v/>
          </cell>
        </row>
        <row r="3249">
          <cell r="A3249" t="str">
            <v/>
          </cell>
          <cell r="B3249">
            <v>0</v>
          </cell>
          <cell r="C3249" t="str">
            <v/>
          </cell>
          <cell r="D3249" t="str">
            <v/>
          </cell>
          <cell r="E3249" t="str">
            <v>C</v>
          </cell>
          <cell r="F3249" t="str">
            <v/>
          </cell>
          <cell r="G3249">
            <v>0</v>
          </cell>
          <cell r="H3249">
            <v>0</v>
          </cell>
          <cell r="I3249">
            <v>0</v>
          </cell>
          <cell r="J3249" t="str">
            <v/>
          </cell>
          <cell r="K3249" t="str">
            <v/>
          </cell>
          <cell r="L3249" t="str">
            <v/>
          </cell>
          <cell r="M3249" t="str">
            <v/>
          </cell>
          <cell r="N3249" t="str">
            <v/>
          </cell>
          <cell r="P3249" t="str">
            <v/>
          </cell>
          <cell r="Q3249" t="str">
            <v/>
          </cell>
          <cell r="R3249" t="str">
            <v/>
          </cell>
        </row>
        <row r="3250">
          <cell r="A3250" t="str">
            <v/>
          </cell>
          <cell r="B3250">
            <v>0</v>
          </cell>
          <cell r="C3250" t="str">
            <v/>
          </cell>
          <cell r="D3250" t="str">
            <v/>
          </cell>
          <cell r="E3250" t="str">
            <v>C</v>
          </cell>
          <cell r="F3250" t="str">
            <v/>
          </cell>
          <cell r="G3250">
            <v>0</v>
          </cell>
          <cell r="H3250">
            <v>0</v>
          </cell>
          <cell r="I3250">
            <v>0</v>
          </cell>
          <cell r="J3250" t="str">
            <v/>
          </cell>
          <cell r="K3250" t="str">
            <v/>
          </cell>
          <cell r="L3250" t="str">
            <v/>
          </cell>
          <cell r="M3250" t="str">
            <v/>
          </cell>
          <cell r="N3250" t="str">
            <v/>
          </cell>
          <cell r="P3250" t="str">
            <v/>
          </cell>
          <cell r="Q3250" t="str">
            <v/>
          </cell>
          <cell r="R3250" t="str">
            <v/>
          </cell>
        </row>
        <row r="3251">
          <cell r="A3251" t="str">
            <v/>
          </cell>
          <cell r="B3251">
            <v>0</v>
          </cell>
          <cell r="C3251" t="str">
            <v/>
          </cell>
          <cell r="D3251" t="str">
            <v/>
          </cell>
          <cell r="E3251" t="str">
            <v>C</v>
          </cell>
          <cell r="F3251" t="str">
            <v/>
          </cell>
          <cell r="G3251">
            <v>0</v>
          </cell>
          <cell r="H3251">
            <v>0</v>
          </cell>
          <cell r="I3251">
            <v>0</v>
          </cell>
          <cell r="J3251" t="str">
            <v/>
          </cell>
          <cell r="K3251" t="str">
            <v/>
          </cell>
          <cell r="L3251" t="str">
            <v/>
          </cell>
          <cell r="M3251" t="str">
            <v/>
          </cell>
          <cell r="N3251" t="str">
            <v/>
          </cell>
          <cell r="P3251" t="str">
            <v/>
          </cell>
          <cell r="Q3251" t="str">
            <v/>
          </cell>
          <cell r="R3251" t="str">
            <v/>
          </cell>
        </row>
        <row r="3252">
          <cell r="A3252" t="str">
            <v/>
          </cell>
          <cell r="B3252">
            <v>0</v>
          </cell>
          <cell r="C3252" t="str">
            <v/>
          </cell>
          <cell r="D3252" t="str">
            <v/>
          </cell>
          <cell r="E3252" t="str">
            <v>C</v>
          </cell>
          <cell r="F3252" t="str">
            <v/>
          </cell>
          <cell r="G3252">
            <v>0</v>
          </cell>
          <cell r="H3252">
            <v>0</v>
          </cell>
          <cell r="I3252">
            <v>0</v>
          </cell>
          <cell r="J3252" t="str">
            <v/>
          </cell>
          <cell r="K3252" t="str">
            <v/>
          </cell>
          <cell r="L3252" t="str">
            <v/>
          </cell>
          <cell r="M3252" t="str">
            <v/>
          </cell>
          <cell r="N3252" t="str">
            <v/>
          </cell>
          <cell r="P3252" t="str">
            <v/>
          </cell>
          <cell r="Q3252" t="str">
            <v/>
          </cell>
          <cell r="R3252" t="str">
            <v/>
          </cell>
        </row>
        <row r="3253">
          <cell r="A3253" t="str">
            <v/>
          </cell>
          <cell r="B3253">
            <v>0</v>
          </cell>
          <cell r="C3253" t="str">
            <v/>
          </cell>
          <cell r="D3253" t="str">
            <v/>
          </cell>
          <cell r="E3253" t="str">
            <v>C</v>
          </cell>
          <cell r="F3253" t="str">
            <v/>
          </cell>
          <cell r="G3253">
            <v>0</v>
          </cell>
          <cell r="H3253">
            <v>0</v>
          </cell>
          <cell r="I3253">
            <v>0</v>
          </cell>
          <cell r="J3253" t="str">
            <v/>
          </cell>
          <cell r="K3253" t="str">
            <v/>
          </cell>
          <cell r="L3253" t="str">
            <v/>
          </cell>
          <cell r="M3253" t="str">
            <v/>
          </cell>
          <cell r="N3253" t="str">
            <v/>
          </cell>
          <cell r="P3253" t="str">
            <v/>
          </cell>
          <cell r="Q3253" t="str">
            <v/>
          </cell>
          <cell r="R3253" t="str">
            <v/>
          </cell>
        </row>
        <row r="3254">
          <cell r="A3254" t="str">
            <v/>
          </cell>
          <cell r="B3254">
            <v>0</v>
          </cell>
          <cell r="C3254" t="str">
            <v/>
          </cell>
          <cell r="D3254" t="str">
            <v/>
          </cell>
          <cell r="E3254" t="str">
            <v>C</v>
          </cell>
          <cell r="F3254" t="str">
            <v/>
          </cell>
          <cell r="G3254">
            <v>0</v>
          </cell>
          <cell r="H3254">
            <v>0</v>
          </cell>
          <cell r="I3254">
            <v>0</v>
          </cell>
          <cell r="J3254" t="str">
            <v/>
          </cell>
          <cell r="K3254" t="str">
            <v/>
          </cell>
          <cell r="L3254" t="str">
            <v/>
          </cell>
          <cell r="M3254" t="str">
            <v/>
          </cell>
          <cell r="N3254" t="str">
            <v/>
          </cell>
          <cell r="P3254" t="str">
            <v/>
          </cell>
          <cell r="Q3254" t="str">
            <v/>
          </cell>
          <cell r="R3254" t="str">
            <v/>
          </cell>
        </row>
        <row r="3255">
          <cell r="A3255" t="str">
            <v/>
          </cell>
          <cell r="B3255">
            <v>0</v>
          </cell>
          <cell r="C3255" t="str">
            <v/>
          </cell>
          <cell r="D3255" t="str">
            <v/>
          </cell>
          <cell r="E3255" t="str">
            <v>C</v>
          </cell>
          <cell r="F3255" t="str">
            <v/>
          </cell>
          <cell r="G3255">
            <v>0</v>
          </cell>
          <cell r="H3255">
            <v>0</v>
          </cell>
          <cell r="I3255">
            <v>0</v>
          </cell>
          <cell r="J3255" t="str">
            <v/>
          </cell>
          <cell r="K3255" t="str">
            <v/>
          </cell>
          <cell r="L3255" t="str">
            <v/>
          </cell>
          <cell r="M3255" t="str">
            <v/>
          </cell>
          <cell r="N3255" t="str">
            <v/>
          </cell>
          <cell r="P3255" t="str">
            <v/>
          </cell>
          <cell r="Q3255" t="str">
            <v/>
          </cell>
          <cell r="R3255" t="str">
            <v/>
          </cell>
        </row>
        <row r="3256">
          <cell r="A3256" t="str">
            <v/>
          </cell>
          <cell r="B3256">
            <v>0</v>
          </cell>
          <cell r="C3256" t="str">
            <v/>
          </cell>
          <cell r="D3256" t="str">
            <v/>
          </cell>
          <cell r="E3256" t="str">
            <v>C</v>
          </cell>
          <cell r="F3256" t="str">
            <v/>
          </cell>
          <cell r="G3256">
            <v>0</v>
          </cell>
          <cell r="H3256">
            <v>0</v>
          </cell>
          <cell r="I3256">
            <v>0</v>
          </cell>
          <cell r="J3256" t="str">
            <v/>
          </cell>
          <cell r="K3256" t="str">
            <v/>
          </cell>
          <cell r="L3256" t="str">
            <v/>
          </cell>
          <cell r="M3256" t="str">
            <v/>
          </cell>
          <cell r="N3256" t="str">
            <v/>
          </cell>
          <cell r="P3256" t="str">
            <v/>
          </cell>
          <cell r="Q3256" t="str">
            <v/>
          </cell>
          <cell r="R3256" t="str">
            <v/>
          </cell>
        </row>
        <row r="3257">
          <cell r="A3257" t="str">
            <v/>
          </cell>
          <cell r="B3257">
            <v>0</v>
          </cell>
          <cell r="C3257" t="str">
            <v/>
          </cell>
          <cell r="D3257" t="str">
            <v/>
          </cell>
          <cell r="E3257" t="str">
            <v>C</v>
          </cell>
          <cell r="F3257" t="str">
            <v/>
          </cell>
          <cell r="G3257">
            <v>0</v>
          </cell>
          <cell r="H3257">
            <v>0</v>
          </cell>
          <cell r="I3257">
            <v>0</v>
          </cell>
          <cell r="J3257" t="str">
            <v/>
          </cell>
          <cell r="K3257" t="str">
            <v/>
          </cell>
          <cell r="L3257" t="str">
            <v/>
          </cell>
          <cell r="M3257" t="str">
            <v/>
          </cell>
          <cell r="N3257" t="str">
            <v/>
          </cell>
          <cell r="P3257" t="str">
            <v/>
          </cell>
          <cell r="Q3257" t="str">
            <v/>
          </cell>
          <cell r="R3257" t="str">
            <v/>
          </cell>
        </row>
        <row r="3258">
          <cell r="A3258" t="str">
            <v/>
          </cell>
          <cell r="B3258">
            <v>0</v>
          </cell>
          <cell r="C3258" t="str">
            <v/>
          </cell>
          <cell r="D3258" t="str">
            <v/>
          </cell>
          <cell r="E3258" t="str">
            <v>C</v>
          </cell>
          <cell r="F3258" t="str">
            <v/>
          </cell>
          <cell r="G3258">
            <v>0</v>
          </cell>
          <cell r="H3258">
            <v>0</v>
          </cell>
          <cell r="I3258">
            <v>0</v>
          </cell>
          <cell r="J3258" t="str">
            <v/>
          </cell>
          <cell r="K3258" t="str">
            <v/>
          </cell>
          <cell r="L3258" t="str">
            <v/>
          </cell>
          <cell r="M3258" t="str">
            <v/>
          </cell>
          <cell r="N3258" t="str">
            <v/>
          </cell>
          <cell r="P3258" t="str">
            <v/>
          </cell>
          <cell r="Q3258" t="str">
            <v/>
          </cell>
          <cell r="R3258" t="str">
            <v/>
          </cell>
        </row>
        <row r="3259">
          <cell r="A3259" t="str">
            <v/>
          </cell>
          <cell r="B3259">
            <v>0</v>
          </cell>
          <cell r="C3259" t="str">
            <v/>
          </cell>
          <cell r="D3259" t="str">
            <v/>
          </cell>
          <cell r="E3259" t="str">
            <v>C</v>
          </cell>
          <cell r="F3259" t="str">
            <v/>
          </cell>
          <cell r="G3259">
            <v>0</v>
          </cell>
          <cell r="H3259">
            <v>0</v>
          </cell>
          <cell r="I3259">
            <v>0</v>
          </cell>
          <cell r="J3259" t="str">
            <v/>
          </cell>
          <cell r="K3259" t="str">
            <v/>
          </cell>
          <cell r="L3259" t="str">
            <v/>
          </cell>
          <cell r="M3259" t="str">
            <v/>
          </cell>
          <cell r="N3259" t="str">
            <v/>
          </cell>
          <cell r="P3259" t="str">
            <v/>
          </cell>
          <cell r="Q3259" t="str">
            <v/>
          </cell>
          <cell r="R3259" t="str">
            <v/>
          </cell>
        </row>
        <row r="3260">
          <cell r="A3260" t="str">
            <v/>
          </cell>
          <cell r="B3260">
            <v>0</v>
          </cell>
          <cell r="C3260" t="str">
            <v/>
          </cell>
          <cell r="D3260" t="str">
            <v/>
          </cell>
          <cell r="E3260" t="str">
            <v>C</v>
          </cell>
          <cell r="F3260" t="str">
            <v/>
          </cell>
          <cell r="G3260">
            <v>0</v>
          </cell>
          <cell r="H3260">
            <v>0</v>
          </cell>
          <cell r="I3260">
            <v>0</v>
          </cell>
          <cell r="J3260" t="str">
            <v/>
          </cell>
          <cell r="K3260" t="str">
            <v/>
          </cell>
          <cell r="L3260" t="str">
            <v/>
          </cell>
          <cell r="M3260" t="str">
            <v/>
          </cell>
          <cell r="N3260" t="str">
            <v/>
          </cell>
          <cell r="P3260" t="str">
            <v/>
          </cell>
          <cell r="Q3260" t="str">
            <v/>
          </cell>
          <cell r="R3260" t="str">
            <v/>
          </cell>
        </row>
        <row r="3261">
          <cell r="A3261" t="str">
            <v/>
          </cell>
          <cell r="B3261">
            <v>0</v>
          </cell>
          <cell r="C3261" t="str">
            <v/>
          </cell>
          <cell r="D3261" t="str">
            <v/>
          </cell>
          <cell r="E3261" t="str">
            <v>C</v>
          </cell>
          <cell r="F3261" t="str">
            <v/>
          </cell>
          <cell r="G3261">
            <v>0</v>
          </cell>
          <cell r="H3261">
            <v>0</v>
          </cell>
          <cell r="I3261">
            <v>0</v>
          </cell>
          <cell r="J3261" t="str">
            <v/>
          </cell>
          <cell r="K3261" t="str">
            <v/>
          </cell>
          <cell r="L3261" t="str">
            <v/>
          </cell>
          <cell r="M3261" t="str">
            <v/>
          </cell>
          <cell r="N3261" t="str">
            <v/>
          </cell>
          <cell r="P3261" t="str">
            <v/>
          </cell>
          <cell r="Q3261" t="str">
            <v/>
          </cell>
          <cell r="R3261" t="str">
            <v/>
          </cell>
        </row>
        <row r="3262">
          <cell r="A3262" t="str">
            <v/>
          </cell>
          <cell r="B3262">
            <v>0</v>
          </cell>
          <cell r="C3262" t="str">
            <v/>
          </cell>
          <cell r="D3262" t="str">
            <v/>
          </cell>
          <cell r="E3262" t="str">
            <v>C</v>
          </cell>
          <cell r="F3262" t="str">
            <v/>
          </cell>
          <cell r="G3262">
            <v>0</v>
          </cell>
          <cell r="H3262">
            <v>0</v>
          </cell>
          <cell r="I3262">
            <v>0</v>
          </cell>
          <cell r="J3262" t="str">
            <v/>
          </cell>
          <cell r="K3262" t="str">
            <v/>
          </cell>
          <cell r="L3262" t="str">
            <v/>
          </cell>
          <cell r="M3262" t="str">
            <v/>
          </cell>
          <cell r="N3262" t="str">
            <v/>
          </cell>
          <cell r="P3262" t="str">
            <v/>
          </cell>
          <cell r="Q3262" t="str">
            <v/>
          </cell>
          <cell r="R3262" t="str">
            <v/>
          </cell>
        </row>
        <row r="3263">
          <cell r="A3263" t="str">
            <v/>
          </cell>
          <cell r="B3263">
            <v>0</v>
          </cell>
          <cell r="C3263" t="str">
            <v/>
          </cell>
          <cell r="D3263" t="str">
            <v/>
          </cell>
          <cell r="E3263" t="str">
            <v>C</v>
          </cell>
          <cell r="F3263" t="str">
            <v/>
          </cell>
          <cell r="G3263">
            <v>0</v>
          </cell>
          <cell r="H3263">
            <v>0</v>
          </cell>
          <cell r="I3263">
            <v>0</v>
          </cell>
          <cell r="J3263" t="str">
            <v/>
          </cell>
          <cell r="K3263" t="str">
            <v/>
          </cell>
          <cell r="L3263" t="str">
            <v/>
          </cell>
          <cell r="M3263" t="str">
            <v/>
          </cell>
          <cell r="N3263" t="str">
            <v/>
          </cell>
          <cell r="P3263" t="str">
            <v/>
          </cell>
          <cell r="Q3263" t="str">
            <v/>
          </cell>
          <cell r="R3263" t="str">
            <v/>
          </cell>
        </row>
        <row r="3264">
          <cell r="A3264" t="str">
            <v/>
          </cell>
          <cell r="B3264">
            <v>0</v>
          </cell>
          <cell r="C3264" t="str">
            <v/>
          </cell>
          <cell r="D3264" t="str">
            <v/>
          </cell>
          <cell r="E3264" t="str">
            <v>C</v>
          </cell>
          <cell r="F3264" t="str">
            <v/>
          </cell>
          <cell r="G3264">
            <v>0</v>
          </cell>
          <cell r="H3264">
            <v>0</v>
          </cell>
          <cell r="I3264">
            <v>0</v>
          </cell>
          <cell r="J3264" t="str">
            <v/>
          </cell>
          <cell r="K3264" t="str">
            <v/>
          </cell>
          <cell r="L3264" t="str">
            <v/>
          </cell>
          <cell r="M3264" t="str">
            <v/>
          </cell>
          <cell r="N3264" t="str">
            <v/>
          </cell>
          <cell r="P3264" t="str">
            <v/>
          </cell>
          <cell r="Q3264" t="str">
            <v/>
          </cell>
          <cell r="R3264" t="str">
            <v/>
          </cell>
        </row>
        <row r="3265">
          <cell r="A3265" t="str">
            <v/>
          </cell>
          <cell r="B3265">
            <v>0</v>
          </cell>
          <cell r="C3265" t="str">
            <v/>
          </cell>
          <cell r="D3265" t="str">
            <v/>
          </cell>
          <cell r="E3265" t="str">
            <v>C</v>
          </cell>
          <cell r="F3265" t="str">
            <v/>
          </cell>
          <cell r="G3265">
            <v>0</v>
          </cell>
          <cell r="H3265">
            <v>0</v>
          </cell>
          <cell r="I3265">
            <v>0</v>
          </cell>
          <cell r="J3265" t="str">
            <v/>
          </cell>
          <cell r="K3265" t="str">
            <v/>
          </cell>
          <cell r="L3265" t="str">
            <v/>
          </cell>
          <cell r="M3265" t="str">
            <v/>
          </cell>
          <cell r="N3265" t="str">
            <v/>
          </cell>
          <cell r="P3265" t="str">
            <v/>
          </cell>
          <cell r="Q3265" t="str">
            <v/>
          </cell>
          <cell r="R3265" t="str">
            <v/>
          </cell>
        </row>
        <row r="3266">
          <cell r="A3266" t="str">
            <v/>
          </cell>
          <cell r="B3266">
            <v>0</v>
          </cell>
          <cell r="C3266" t="str">
            <v/>
          </cell>
          <cell r="D3266" t="str">
            <v/>
          </cell>
          <cell r="E3266" t="str">
            <v>C</v>
          </cell>
          <cell r="F3266" t="str">
            <v/>
          </cell>
          <cell r="G3266">
            <v>0</v>
          </cell>
          <cell r="H3266">
            <v>0</v>
          </cell>
          <cell r="I3266">
            <v>0</v>
          </cell>
          <cell r="J3266" t="str">
            <v/>
          </cell>
          <cell r="K3266" t="str">
            <v/>
          </cell>
          <cell r="L3266" t="str">
            <v/>
          </cell>
          <cell r="M3266" t="str">
            <v/>
          </cell>
          <cell r="N3266" t="str">
            <v/>
          </cell>
          <cell r="P3266" t="str">
            <v/>
          </cell>
          <cell r="Q3266" t="str">
            <v/>
          </cell>
          <cell r="R3266" t="str">
            <v/>
          </cell>
        </row>
        <row r="3267">
          <cell r="A3267" t="str">
            <v/>
          </cell>
          <cell r="B3267">
            <v>0</v>
          </cell>
          <cell r="C3267" t="str">
            <v/>
          </cell>
          <cell r="D3267" t="str">
            <v/>
          </cell>
          <cell r="E3267" t="str">
            <v>C</v>
          </cell>
          <cell r="F3267" t="str">
            <v/>
          </cell>
          <cell r="G3267">
            <v>0</v>
          </cell>
          <cell r="H3267">
            <v>0</v>
          </cell>
          <cell r="I3267">
            <v>0</v>
          </cell>
          <cell r="J3267" t="str">
            <v/>
          </cell>
          <cell r="K3267" t="str">
            <v/>
          </cell>
          <cell r="L3267" t="str">
            <v/>
          </cell>
          <cell r="M3267" t="str">
            <v/>
          </cell>
          <cell r="N3267" t="str">
            <v/>
          </cell>
          <cell r="P3267" t="str">
            <v/>
          </cell>
          <cell r="Q3267" t="str">
            <v/>
          </cell>
          <cell r="R3267" t="str">
            <v/>
          </cell>
        </row>
        <row r="3268">
          <cell r="A3268" t="str">
            <v/>
          </cell>
          <cell r="B3268">
            <v>0</v>
          </cell>
          <cell r="C3268" t="str">
            <v/>
          </cell>
          <cell r="D3268" t="str">
            <v/>
          </cell>
          <cell r="E3268" t="str">
            <v>C</v>
          </cell>
          <cell r="F3268" t="str">
            <v/>
          </cell>
          <cell r="G3268">
            <v>0</v>
          </cell>
          <cell r="H3268">
            <v>0</v>
          </cell>
          <cell r="I3268">
            <v>0</v>
          </cell>
          <cell r="J3268" t="str">
            <v/>
          </cell>
          <cell r="K3268" t="str">
            <v/>
          </cell>
          <cell r="L3268" t="str">
            <v/>
          </cell>
          <cell r="M3268" t="str">
            <v/>
          </cell>
          <cell r="N3268" t="str">
            <v/>
          </cell>
          <cell r="P3268" t="str">
            <v/>
          </cell>
          <cell r="Q3268" t="str">
            <v/>
          </cell>
          <cell r="R3268" t="str">
            <v/>
          </cell>
        </row>
        <row r="3269">
          <cell r="A3269" t="str">
            <v/>
          </cell>
          <cell r="B3269">
            <v>0</v>
          </cell>
          <cell r="C3269" t="str">
            <v/>
          </cell>
          <cell r="D3269" t="str">
            <v/>
          </cell>
          <cell r="E3269" t="str">
            <v>C</v>
          </cell>
          <cell r="F3269" t="str">
            <v/>
          </cell>
          <cell r="G3269">
            <v>0</v>
          </cell>
          <cell r="H3269">
            <v>0</v>
          </cell>
          <cell r="I3269">
            <v>0</v>
          </cell>
          <cell r="J3269" t="str">
            <v/>
          </cell>
          <cell r="K3269" t="str">
            <v/>
          </cell>
          <cell r="L3269" t="str">
            <v/>
          </cell>
          <cell r="M3269" t="str">
            <v/>
          </cell>
          <cell r="N3269" t="str">
            <v/>
          </cell>
          <cell r="P3269" t="str">
            <v/>
          </cell>
          <cell r="Q3269" t="str">
            <v/>
          </cell>
          <cell r="R3269" t="str">
            <v/>
          </cell>
        </row>
        <row r="3270">
          <cell r="A3270" t="str">
            <v/>
          </cell>
          <cell r="B3270">
            <v>0</v>
          </cell>
          <cell r="C3270" t="str">
            <v/>
          </cell>
          <cell r="D3270" t="str">
            <v/>
          </cell>
          <cell r="E3270" t="str">
            <v>C</v>
          </cell>
          <cell r="F3270" t="str">
            <v/>
          </cell>
          <cell r="G3270">
            <v>0</v>
          </cell>
          <cell r="H3270">
            <v>0</v>
          </cell>
          <cell r="I3270">
            <v>0</v>
          </cell>
          <cell r="J3270" t="str">
            <v/>
          </cell>
          <cell r="K3270" t="str">
            <v/>
          </cell>
          <cell r="L3270" t="str">
            <v/>
          </cell>
          <cell r="M3270" t="str">
            <v/>
          </cell>
          <cell r="N3270" t="str">
            <v/>
          </cell>
          <cell r="P3270" t="str">
            <v/>
          </cell>
          <cell r="Q3270" t="str">
            <v/>
          </cell>
          <cell r="R3270" t="str">
            <v/>
          </cell>
        </row>
        <row r="3271">
          <cell r="A3271" t="str">
            <v/>
          </cell>
          <cell r="B3271">
            <v>0</v>
          </cell>
          <cell r="C3271" t="str">
            <v/>
          </cell>
          <cell r="D3271" t="str">
            <v/>
          </cell>
          <cell r="E3271" t="str">
            <v>C</v>
          </cell>
          <cell r="F3271" t="str">
            <v/>
          </cell>
          <cell r="G3271">
            <v>0</v>
          </cell>
          <cell r="H3271">
            <v>0</v>
          </cell>
          <cell r="I3271">
            <v>0</v>
          </cell>
          <cell r="J3271" t="str">
            <v/>
          </cell>
          <cell r="K3271" t="str">
            <v/>
          </cell>
          <cell r="L3271" t="str">
            <v/>
          </cell>
          <cell r="M3271" t="str">
            <v/>
          </cell>
          <cell r="N3271" t="str">
            <v/>
          </cell>
          <cell r="P3271" t="str">
            <v/>
          </cell>
          <cell r="Q3271" t="str">
            <v/>
          </cell>
          <cell r="R3271" t="str">
            <v/>
          </cell>
        </row>
        <row r="3272">
          <cell r="A3272" t="str">
            <v/>
          </cell>
          <cell r="B3272">
            <v>0</v>
          </cell>
          <cell r="C3272" t="str">
            <v/>
          </cell>
          <cell r="D3272" t="str">
            <v/>
          </cell>
          <cell r="E3272" t="str">
            <v>C</v>
          </cell>
          <cell r="F3272" t="str">
            <v/>
          </cell>
          <cell r="G3272">
            <v>0</v>
          </cell>
          <cell r="H3272">
            <v>0</v>
          </cell>
          <cell r="I3272">
            <v>0</v>
          </cell>
          <cell r="J3272" t="str">
            <v/>
          </cell>
          <cell r="K3272" t="str">
            <v/>
          </cell>
          <cell r="L3272" t="str">
            <v/>
          </cell>
          <cell r="M3272" t="str">
            <v/>
          </cell>
          <cell r="N3272" t="str">
            <v/>
          </cell>
          <cell r="P3272" t="str">
            <v/>
          </cell>
          <cell r="Q3272" t="str">
            <v/>
          </cell>
          <cell r="R3272" t="str">
            <v/>
          </cell>
        </row>
        <row r="3273">
          <cell r="A3273" t="str">
            <v/>
          </cell>
          <cell r="B3273">
            <v>0</v>
          </cell>
          <cell r="C3273" t="str">
            <v/>
          </cell>
          <cell r="D3273" t="str">
            <v/>
          </cell>
          <cell r="E3273" t="str">
            <v>C</v>
          </cell>
          <cell r="F3273" t="str">
            <v/>
          </cell>
          <cell r="G3273">
            <v>0</v>
          </cell>
          <cell r="H3273">
            <v>0</v>
          </cell>
          <cell r="I3273">
            <v>0</v>
          </cell>
          <cell r="J3273" t="str">
            <v/>
          </cell>
          <cell r="K3273" t="str">
            <v/>
          </cell>
          <cell r="L3273" t="str">
            <v/>
          </cell>
          <cell r="M3273" t="str">
            <v/>
          </cell>
          <cell r="N3273" t="str">
            <v/>
          </cell>
          <cell r="P3273" t="str">
            <v/>
          </cell>
          <cell r="Q3273" t="str">
            <v/>
          </cell>
          <cell r="R3273" t="str">
            <v/>
          </cell>
        </row>
        <row r="3274">
          <cell r="A3274" t="str">
            <v/>
          </cell>
          <cell r="B3274">
            <v>0</v>
          </cell>
          <cell r="C3274" t="str">
            <v/>
          </cell>
          <cell r="D3274" t="str">
            <v/>
          </cell>
          <cell r="E3274" t="str">
            <v>C</v>
          </cell>
          <cell r="F3274" t="str">
            <v/>
          </cell>
          <cell r="G3274">
            <v>0</v>
          </cell>
          <cell r="H3274">
            <v>0</v>
          </cell>
          <cell r="I3274">
            <v>0</v>
          </cell>
          <cell r="J3274" t="str">
            <v/>
          </cell>
          <cell r="K3274" t="str">
            <v/>
          </cell>
          <cell r="L3274" t="str">
            <v/>
          </cell>
          <cell r="M3274" t="str">
            <v/>
          </cell>
          <cell r="N3274" t="str">
            <v/>
          </cell>
          <cell r="P3274" t="str">
            <v/>
          </cell>
          <cell r="Q3274" t="str">
            <v/>
          </cell>
          <cell r="R3274" t="str">
            <v/>
          </cell>
        </row>
        <row r="3275">
          <cell r="A3275" t="str">
            <v/>
          </cell>
          <cell r="B3275">
            <v>0</v>
          </cell>
          <cell r="C3275" t="str">
            <v/>
          </cell>
          <cell r="D3275" t="str">
            <v/>
          </cell>
          <cell r="E3275" t="str">
            <v>C</v>
          </cell>
          <cell r="F3275" t="str">
            <v/>
          </cell>
          <cell r="G3275">
            <v>0</v>
          </cell>
          <cell r="H3275">
            <v>0</v>
          </cell>
          <cell r="I3275">
            <v>0</v>
          </cell>
          <cell r="J3275" t="str">
            <v/>
          </cell>
          <cell r="K3275" t="str">
            <v/>
          </cell>
          <cell r="L3275" t="str">
            <v/>
          </cell>
          <cell r="M3275" t="str">
            <v/>
          </cell>
          <cell r="N3275" t="str">
            <v/>
          </cell>
          <cell r="P3275" t="str">
            <v/>
          </cell>
          <cell r="Q3275" t="str">
            <v/>
          </cell>
          <cell r="R3275" t="str">
            <v/>
          </cell>
        </row>
        <row r="3276">
          <cell r="A3276" t="str">
            <v/>
          </cell>
          <cell r="B3276">
            <v>0</v>
          </cell>
          <cell r="C3276" t="str">
            <v/>
          </cell>
          <cell r="D3276" t="str">
            <v/>
          </cell>
          <cell r="E3276" t="str">
            <v>C</v>
          </cell>
          <cell r="F3276" t="str">
            <v/>
          </cell>
          <cell r="G3276">
            <v>0</v>
          </cell>
          <cell r="H3276">
            <v>0</v>
          </cell>
          <cell r="I3276">
            <v>0</v>
          </cell>
          <cell r="J3276" t="str">
            <v/>
          </cell>
          <cell r="K3276" t="str">
            <v/>
          </cell>
          <cell r="L3276" t="str">
            <v/>
          </cell>
          <cell r="M3276" t="str">
            <v/>
          </cell>
          <cell r="N3276" t="str">
            <v/>
          </cell>
          <cell r="P3276" t="str">
            <v/>
          </cell>
          <cell r="Q3276" t="str">
            <v/>
          </cell>
          <cell r="R3276" t="str">
            <v/>
          </cell>
        </row>
        <row r="3277">
          <cell r="A3277" t="str">
            <v/>
          </cell>
          <cell r="B3277">
            <v>0</v>
          </cell>
          <cell r="C3277" t="str">
            <v/>
          </cell>
          <cell r="D3277" t="str">
            <v/>
          </cell>
          <cell r="E3277" t="str">
            <v>C</v>
          </cell>
          <cell r="F3277" t="str">
            <v/>
          </cell>
          <cell r="G3277">
            <v>0</v>
          </cell>
          <cell r="H3277">
            <v>0</v>
          </cell>
          <cell r="I3277">
            <v>0</v>
          </cell>
          <cell r="J3277" t="str">
            <v/>
          </cell>
          <cell r="K3277" t="str">
            <v/>
          </cell>
          <cell r="L3277" t="str">
            <v/>
          </cell>
          <cell r="M3277" t="str">
            <v/>
          </cell>
          <cell r="N3277" t="str">
            <v/>
          </cell>
          <cell r="P3277" t="str">
            <v/>
          </cell>
          <cell r="Q3277" t="str">
            <v/>
          </cell>
          <cell r="R3277" t="str">
            <v/>
          </cell>
        </row>
        <row r="3278">
          <cell r="A3278" t="str">
            <v/>
          </cell>
          <cell r="B3278">
            <v>0</v>
          </cell>
          <cell r="C3278" t="str">
            <v/>
          </cell>
          <cell r="D3278" t="str">
            <v/>
          </cell>
          <cell r="E3278" t="str">
            <v>C</v>
          </cell>
          <cell r="F3278" t="str">
            <v/>
          </cell>
          <cell r="G3278">
            <v>0</v>
          </cell>
          <cell r="H3278">
            <v>0</v>
          </cell>
          <cell r="I3278">
            <v>0</v>
          </cell>
          <cell r="J3278" t="str">
            <v/>
          </cell>
          <cell r="K3278" t="str">
            <v/>
          </cell>
          <cell r="L3278" t="str">
            <v/>
          </cell>
          <cell r="M3278" t="str">
            <v/>
          </cell>
          <cell r="N3278" t="str">
            <v/>
          </cell>
          <cell r="P3278" t="str">
            <v/>
          </cell>
          <cell r="Q3278" t="str">
            <v/>
          </cell>
          <cell r="R3278" t="str">
            <v/>
          </cell>
        </row>
        <row r="3279">
          <cell r="A3279" t="str">
            <v/>
          </cell>
          <cell r="B3279">
            <v>0</v>
          </cell>
          <cell r="C3279" t="str">
            <v/>
          </cell>
          <cell r="D3279" t="str">
            <v/>
          </cell>
          <cell r="E3279" t="str">
            <v>C</v>
          </cell>
          <cell r="F3279" t="str">
            <v/>
          </cell>
          <cell r="G3279">
            <v>0</v>
          </cell>
          <cell r="H3279">
            <v>0</v>
          </cell>
          <cell r="I3279">
            <v>0</v>
          </cell>
          <cell r="J3279" t="str">
            <v/>
          </cell>
          <cell r="K3279" t="str">
            <v/>
          </cell>
          <cell r="L3279" t="str">
            <v/>
          </cell>
          <cell r="M3279" t="str">
            <v/>
          </cell>
          <cell r="N3279" t="str">
            <v/>
          </cell>
          <cell r="P3279" t="str">
            <v/>
          </cell>
          <cell r="Q3279" t="str">
            <v/>
          </cell>
          <cell r="R3279" t="str">
            <v/>
          </cell>
        </row>
        <row r="3280">
          <cell r="A3280" t="str">
            <v/>
          </cell>
          <cell r="B3280">
            <v>0</v>
          </cell>
          <cell r="C3280" t="str">
            <v/>
          </cell>
          <cell r="D3280" t="str">
            <v/>
          </cell>
          <cell r="E3280" t="str">
            <v>C</v>
          </cell>
          <cell r="F3280" t="str">
            <v/>
          </cell>
          <cell r="G3280">
            <v>0</v>
          </cell>
          <cell r="H3280">
            <v>0</v>
          </cell>
          <cell r="I3280">
            <v>0</v>
          </cell>
          <cell r="J3280" t="str">
            <v/>
          </cell>
          <cell r="K3280" t="str">
            <v/>
          </cell>
          <cell r="L3280" t="str">
            <v/>
          </cell>
          <cell r="M3280" t="str">
            <v/>
          </cell>
          <cell r="N3280" t="str">
            <v/>
          </cell>
          <cell r="P3280" t="str">
            <v/>
          </cell>
          <cell r="Q3280" t="str">
            <v/>
          </cell>
          <cell r="R3280" t="str">
            <v/>
          </cell>
        </row>
        <row r="3281">
          <cell r="A3281" t="str">
            <v/>
          </cell>
          <cell r="B3281">
            <v>0</v>
          </cell>
          <cell r="C3281" t="str">
            <v/>
          </cell>
          <cell r="D3281" t="str">
            <v/>
          </cell>
          <cell r="E3281" t="str">
            <v>C</v>
          </cell>
          <cell r="F3281" t="str">
            <v/>
          </cell>
          <cell r="G3281">
            <v>0</v>
          </cell>
          <cell r="H3281">
            <v>0</v>
          </cell>
          <cell r="I3281">
            <v>0</v>
          </cell>
          <cell r="J3281" t="str">
            <v/>
          </cell>
          <cell r="K3281" t="str">
            <v/>
          </cell>
          <cell r="L3281" t="str">
            <v/>
          </cell>
          <cell r="M3281" t="str">
            <v/>
          </cell>
          <cell r="N3281" t="str">
            <v/>
          </cell>
          <cell r="P3281" t="str">
            <v/>
          </cell>
          <cell r="Q3281" t="str">
            <v/>
          </cell>
          <cell r="R3281" t="str">
            <v/>
          </cell>
        </row>
        <row r="3282">
          <cell r="A3282" t="str">
            <v/>
          </cell>
          <cell r="B3282">
            <v>0</v>
          </cell>
          <cell r="C3282" t="str">
            <v/>
          </cell>
          <cell r="D3282" t="str">
            <v/>
          </cell>
          <cell r="E3282" t="str">
            <v>C</v>
          </cell>
          <cell r="F3282" t="str">
            <v/>
          </cell>
          <cell r="G3282">
            <v>0</v>
          </cell>
          <cell r="H3282">
            <v>0</v>
          </cell>
          <cell r="I3282">
            <v>0</v>
          </cell>
          <cell r="J3282" t="str">
            <v/>
          </cell>
          <cell r="K3282" t="str">
            <v/>
          </cell>
          <cell r="L3282" t="str">
            <v/>
          </cell>
          <cell r="M3282" t="str">
            <v/>
          </cell>
          <cell r="N3282" t="str">
            <v/>
          </cell>
          <cell r="P3282" t="str">
            <v/>
          </cell>
          <cell r="Q3282" t="str">
            <v/>
          </cell>
          <cell r="R3282" t="str">
            <v/>
          </cell>
        </row>
        <row r="3283">
          <cell r="A3283" t="str">
            <v/>
          </cell>
          <cell r="B3283">
            <v>0</v>
          </cell>
          <cell r="C3283" t="str">
            <v/>
          </cell>
          <cell r="D3283" t="str">
            <v/>
          </cell>
          <cell r="E3283" t="str">
            <v>C</v>
          </cell>
          <cell r="F3283" t="str">
            <v/>
          </cell>
          <cell r="G3283">
            <v>0</v>
          </cell>
          <cell r="H3283">
            <v>0</v>
          </cell>
          <cell r="I3283">
            <v>0</v>
          </cell>
          <cell r="J3283" t="str">
            <v/>
          </cell>
          <cell r="K3283" t="str">
            <v/>
          </cell>
          <cell r="L3283" t="str">
            <v/>
          </cell>
          <cell r="M3283" t="str">
            <v/>
          </cell>
          <cell r="N3283" t="str">
            <v/>
          </cell>
          <cell r="P3283" t="str">
            <v/>
          </cell>
          <cell r="Q3283" t="str">
            <v/>
          </cell>
          <cell r="R3283" t="str">
            <v/>
          </cell>
        </row>
        <row r="3284">
          <cell r="A3284" t="str">
            <v/>
          </cell>
          <cell r="B3284">
            <v>0</v>
          </cell>
          <cell r="C3284" t="str">
            <v/>
          </cell>
          <cell r="D3284" t="str">
            <v/>
          </cell>
          <cell r="E3284" t="str">
            <v>C</v>
          </cell>
          <cell r="F3284" t="str">
            <v/>
          </cell>
          <cell r="G3284">
            <v>0</v>
          </cell>
          <cell r="H3284">
            <v>0</v>
          </cell>
          <cell r="I3284">
            <v>0</v>
          </cell>
          <cell r="J3284" t="str">
            <v/>
          </cell>
          <cell r="K3284" t="str">
            <v/>
          </cell>
          <cell r="L3284" t="str">
            <v/>
          </cell>
          <cell r="M3284" t="str">
            <v/>
          </cell>
          <cell r="N3284" t="str">
            <v/>
          </cell>
          <cell r="P3284" t="str">
            <v/>
          </cell>
          <cell r="Q3284" t="str">
            <v/>
          </cell>
          <cell r="R3284" t="str">
            <v/>
          </cell>
        </row>
        <row r="3285">
          <cell r="A3285" t="str">
            <v/>
          </cell>
          <cell r="B3285">
            <v>0</v>
          </cell>
          <cell r="C3285" t="str">
            <v/>
          </cell>
          <cell r="D3285" t="str">
            <v/>
          </cell>
          <cell r="E3285" t="str">
            <v>C</v>
          </cell>
          <cell r="F3285" t="str">
            <v/>
          </cell>
          <cell r="G3285">
            <v>0</v>
          </cell>
          <cell r="H3285">
            <v>0</v>
          </cell>
          <cell r="I3285">
            <v>0</v>
          </cell>
          <cell r="J3285" t="str">
            <v/>
          </cell>
          <cell r="K3285" t="str">
            <v/>
          </cell>
          <cell r="L3285" t="str">
            <v/>
          </cell>
          <cell r="M3285" t="str">
            <v/>
          </cell>
          <cell r="N3285" t="str">
            <v/>
          </cell>
          <cell r="P3285" t="str">
            <v/>
          </cell>
          <cell r="Q3285" t="str">
            <v/>
          </cell>
          <cell r="R3285" t="str">
            <v/>
          </cell>
        </row>
        <row r="3286">
          <cell r="A3286" t="str">
            <v/>
          </cell>
          <cell r="B3286">
            <v>0</v>
          </cell>
          <cell r="C3286" t="str">
            <v/>
          </cell>
          <cell r="D3286" t="str">
            <v/>
          </cell>
          <cell r="E3286" t="str">
            <v>C</v>
          </cell>
          <cell r="F3286" t="str">
            <v/>
          </cell>
          <cell r="G3286">
            <v>0</v>
          </cell>
          <cell r="H3286">
            <v>0</v>
          </cell>
          <cell r="I3286">
            <v>0</v>
          </cell>
          <cell r="J3286" t="str">
            <v/>
          </cell>
          <cell r="K3286" t="str">
            <v/>
          </cell>
          <cell r="L3286" t="str">
            <v/>
          </cell>
          <cell r="M3286" t="str">
            <v/>
          </cell>
          <cell r="N3286" t="str">
            <v/>
          </cell>
          <cell r="P3286" t="str">
            <v/>
          </cell>
          <cell r="Q3286" t="str">
            <v/>
          </cell>
          <cell r="R3286" t="str">
            <v/>
          </cell>
        </row>
        <row r="3287">
          <cell r="A3287" t="str">
            <v/>
          </cell>
          <cell r="B3287">
            <v>0</v>
          </cell>
          <cell r="C3287" t="str">
            <v/>
          </cell>
          <cell r="D3287" t="str">
            <v/>
          </cell>
          <cell r="E3287" t="str">
            <v>C</v>
          </cell>
          <cell r="F3287" t="str">
            <v/>
          </cell>
          <cell r="G3287">
            <v>0</v>
          </cell>
          <cell r="H3287">
            <v>0</v>
          </cell>
          <cell r="I3287">
            <v>0</v>
          </cell>
          <cell r="J3287" t="str">
            <v/>
          </cell>
          <cell r="K3287" t="str">
            <v/>
          </cell>
          <cell r="L3287" t="str">
            <v/>
          </cell>
          <cell r="M3287" t="str">
            <v/>
          </cell>
          <cell r="N3287" t="str">
            <v/>
          </cell>
          <cell r="P3287" t="str">
            <v/>
          </cell>
          <cell r="Q3287" t="str">
            <v/>
          </cell>
          <cell r="R3287" t="str">
            <v/>
          </cell>
        </row>
        <row r="3288">
          <cell r="A3288" t="str">
            <v/>
          </cell>
          <cell r="B3288">
            <v>0</v>
          </cell>
          <cell r="C3288" t="str">
            <v/>
          </cell>
          <cell r="D3288" t="str">
            <v/>
          </cell>
          <cell r="E3288" t="str">
            <v>C</v>
          </cell>
          <cell r="F3288" t="str">
            <v/>
          </cell>
          <cell r="G3288">
            <v>0</v>
          </cell>
          <cell r="H3288">
            <v>0</v>
          </cell>
          <cell r="I3288">
            <v>0</v>
          </cell>
          <cell r="J3288" t="str">
            <v/>
          </cell>
          <cell r="K3288" t="str">
            <v/>
          </cell>
          <cell r="L3288" t="str">
            <v/>
          </cell>
          <cell r="M3288" t="str">
            <v/>
          </cell>
          <cell r="N3288" t="str">
            <v/>
          </cell>
          <cell r="P3288" t="str">
            <v/>
          </cell>
          <cell r="Q3288" t="str">
            <v/>
          </cell>
          <cell r="R3288" t="str">
            <v/>
          </cell>
        </row>
        <row r="3289">
          <cell r="A3289" t="str">
            <v/>
          </cell>
          <cell r="B3289">
            <v>0</v>
          </cell>
          <cell r="C3289" t="str">
            <v/>
          </cell>
          <cell r="D3289" t="str">
            <v/>
          </cell>
          <cell r="E3289" t="str">
            <v>C</v>
          </cell>
          <cell r="F3289" t="str">
            <v/>
          </cell>
          <cell r="G3289">
            <v>0</v>
          </cell>
          <cell r="H3289">
            <v>0</v>
          </cell>
          <cell r="I3289">
            <v>0</v>
          </cell>
          <cell r="J3289" t="str">
            <v/>
          </cell>
          <cell r="K3289" t="str">
            <v/>
          </cell>
          <cell r="L3289" t="str">
            <v/>
          </cell>
          <cell r="M3289" t="str">
            <v/>
          </cell>
          <cell r="N3289" t="str">
            <v/>
          </cell>
          <cell r="P3289" t="str">
            <v/>
          </cell>
          <cell r="Q3289" t="str">
            <v/>
          </cell>
          <cell r="R3289" t="str">
            <v/>
          </cell>
        </row>
        <row r="3290">
          <cell r="A3290" t="str">
            <v/>
          </cell>
          <cell r="B3290">
            <v>0</v>
          </cell>
          <cell r="C3290" t="str">
            <v/>
          </cell>
          <cell r="D3290" t="str">
            <v/>
          </cell>
          <cell r="E3290" t="str">
            <v>C</v>
          </cell>
          <cell r="F3290" t="str">
            <v/>
          </cell>
          <cell r="G3290">
            <v>0</v>
          </cell>
          <cell r="H3290">
            <v>0</v>
          </cell>
          <cell r="I3290">
            <v>0</v>
          </cell>
          <cell r="J3290" t="str">
            <v/>
          </cell>
          <cell r="K3290" t="str">
            <v/>
          </cell>
          <cell r="L3290" t="str">
            <v/>
          </cell>
          <cell r="M3290" t="str">
            <v/>
          </cell>
          <cell r="N3290" t="str">
            <v/>
          </cell>
          <cell r="P3290" t="str">
            <v/>
          </cell>
          <cell r="Q3290" t="str">
            <v/>
          </cell>
          <cell r="R3290" t="str">
            <v/>
          </cell>
        </row>
        <row r="3291">
          <cell r="A3291" t="str">
            <v/>
          </cell>
          <cell r="B3291">
            <v>0</v>
          </cell>
          <cell r="C3291" t="str">
            <v/>
          </cell>
          <cell r="D3291" t="str">
            <v/>
          </cell>
          <cell r="E3291" t="str">
            <v>C</v>
          </cell>
          <cell r="F3291" t="str">
            <v/>
          </cell>
          <cell r="G3291">
            <v>0</v>
          </cell>
          <cell r="H3291">
            <v>0</v>
          </cell>
          <cell r="I3291">
            <v>0</v>
          </cell>
          <cell r="J3291" t="str">
            <v/>
          </cell>
          <cell r="K3291" t="str">
            <v/>
          </cell>
          <cell r="L3291" t="str">
            <v/>
          </cell>
          <cell r="M3291" t="str">
            <v/>
          </cell>
          <cell r="N3291" t="str">
            <v/>
          </cell>
          <cell r="P3291" t="str">
            <v/>
          </cell>
          <cell r="Q3291" t="str">
            <v/>
          </cell>
          <cell r="R3291" t="str">
            <v/>
          </cell>
        </row>
        <row r="3292">
          <cell r="A3292" t="str">
            <v/>
          </cell>
          <cell r="B3292">
            <v>0</v>
          </cell>
          <cell r="C3292" t="str">
            <v/>
          </cell>
          <cell r="D3292" t="str">
            <v/>
          </cell>
          <cell r="E3292" t="str">
            <v>C</v>
          </cell>
          <cell r="F3292" t="str">
            <v/>
          </cell>
          <cell r="G3292">
            <v>0</v>
          </cell>
          <cell r="H3292">
            <v>0</v>
          </cell>
          <cell r="I3292">
            <v>0</v>
          </cell>
          <cell r="J3292" t="str">
            <v/>
          </cell>
          <cell r="K3292" t="str">
            <v/>
          </cell>
          <cell r="L3292" t="str">
            <v/>
          </cell>
          <cell r="M3292" t="str">
            <v/>
          </cell>
          <cell r="N3292" t="str">
            <v/>
          </cell>
          <cell r="P3292" t="str">
            <v/>
          </cell>
          <cell r="Q3292" t="str">
            <v/>
          </cell>
          <cell r="R3292" t="str">
            <v/>
          </cell>
        </row>
        <row r="3293">
          <cell r="A3293" t="str">
            <v/>
          </cell>
          <cell r="B3293">
            <v>0</v>
          </cell>
          <cell r="C3293" t="str">
            <v/>
          </cell>
          <cell r="D3293" t="str">
            <v/>
          </cell>
          <cell r="E3293" t="str">
            <v>C</v>
          </cell>
          <cell r="F3293" t="str">
            <v/>
          </cell>
          <cell r="G3293">
            <v>0</v>
          </cell>
          <cell r="H3293">
            <v>0</v>
          </cell>
          <cell r="I3293">
            <v>0</v>
          </cell>
          <cell r="J3293" t="str">
            <v/>
          </cell>
          <cell r="K3293" t="str">
            <v/>
          </cell>
          <cell r="L3293" t="str">
            <v/>
          </cell>
          <cell r="M3293" t="str">
            <v/>
          </cell>
          <cell r="N3293" t="str">
            <v/>
          </cell>
          <cell r="P3293" t="str">
            <v/>
          </cell>
          <cell r="Q3293" t="str">
            <v/>
          </cell>
          <cell r="R3293" t="str">
            <v/>
          </cell>
        </row>
        <row r="3294">
          <cell r="A3294" t="str">
            <v/>
          </cell>
          <cell r="B3294">
            <v>0</v>
          </cell>
          <cell r="C3294" t="str">
            <v/>
          </cell>
          <cell r="D3294" t="str">
            <v/>
          </cell>
          <cell r="E3294" t="str">
            <v>C</v>
          </cell>
          <cell r="F3294" t="str">
            <v/>
          </cell>
          <cell r="G3294">
            <v>0</v>
          </cell>
          <cell r="H3294">
            <v>0</v>
          </cell>
          <cell r="I3294">
            <v>0</v>
          </cell>
          <cell r="J3294" t="str">
            <v/>
          </cell>
          <cell r="K3294" t="str">
            <v/>
          </cell>
          <cell r="L3294" t="str">
            <v/>
          </cell>
          <cell r="M3294" t="str">
            <v/>
          </cell>
          <cell r="N3294" t="str">
            <v/>
          </cell>
          <cell r="P3294" t="str">
            <v/>
          </cell>
          <cell r="Q3294" t="str">
            <v/>
          </cell>
          <cell r="R3294" t="str">
            <v/>
          </cell>
        </row>
        <row r="3295">
          <cell r="A3295" t="str">
            <v/>
          </cell>
          <cell r="B3295">
            <v>0</v>
          </cell>
          <cell r="C3295" t="str">
            <v/>
          </cell>
          <cell r="D3295" t="str">
            <v/>
          </cell>
          <cell r="E3295" t="str">
            <v>C</v>
          </cell>
          <cell r="F3295" t="str">
            <v/>
          </cell>
          <cell r="G3295">
            <v>0</v>
          </cell>
          <cell r="H3295">
            <v>0</v>
          </cell>
          <cell r="I3295">
            <v>0</v>
          </cell>
          <cell r="J3295" t="str">
            <v/>
          </cell>
          <cell r="K3295" t="str">
            <v/>
          </cell>
          <cell r="L3295" t="str">
            <v/>
          </cell>
          <cell r="M3295" t="str">
            <v/>
          </cell>
          <cell r="N3295" t="str">
            <v/>
          </cell>
          <cell r="P3295" t="str">
            <v/>
          </cell>
          <cell r="Q3295" t="str">
            <v/>
          </cell>
          <cell r="R3295" t="str">
            <v/>
          </cell>
        </row>
        <row r="3296">
          <cell r="A3296" t="str">
            <v/>
          </cell>
          <cell r="B3296">
            <v>0</v>
          </cell>
          <cell r="C3296" t="str">
            <v/>
          </cell>
          <cell r="D3296" t="str">
            <v/>
          </cell>
          <cell r="E3296" t="str">
            <v>C</v>
          </cell>
          <cell r="F3296" t="str">
            <v/>
          </cell>
          <cell r="G3296">
            <v>0</v>
          </cell>
          <cell r="H3296">
            <v>0</v>
          </cell>
          <cell r="I3296">
            <v>0</v>
          </cell>
          <cell r="J3296" t="str">
            <v/>
          </cell>
          <cell r="K3296" t="str">
            <v/>
          </cell>
          <cell r="L3296" t="str">
            <v/>
          </cell>
          <cell r="M3296" t="str">
            <v/>
          </cell>
          <cell r="N3296" t="str">
            <v/>
          </cell>
          <cell r="P3296" t="str">
            <v/>
          </cell>
          <cell r="Q3296" t="str">
            <v/>
          </cell>
          <cell r="R3296" t="str">
            <v/>
          </cell>
        </row>
        <row r="3297">
          <cell r="A3297" t="str">
            <v/>
          </cell>
          <cell r="B3297">
            <v>0</v>
          </cell>
          <cell r="C3297" t="str">
            <v/>
          </cell>
          <cell r="D3297" t="str">
            <v/>
          </cell>
          <cell r="E3297" t="str">
            <v>C</v>
          </cell>
          <cell r="F3297" t="str">
            <v/>
          </cell>
          <cell r="G3297">
            <v>0</v>
          </cell>
          <cell r="H3297">
            <v>0</v>
          </cell>
          <cell r="I3297">
            <v>0</v>
          </cell>
          <cell r="J3297" t="str">
            <v/>
          </cell>
          <cell r="K3297" t="str">
            <v/>
          </cell>
          <cell r="L3297" t="str">
            <v/>
          </cell>
          <cell r="M3297" t="str">
            <v/>
          </cell>
          <cell r="N3297" t="str">
            <v/>
          </cell>
          <cell r="P3297" t="str">
            <v/>
          </cell>
          <cell r="Q3297" t="str">
            <v/>
          </cell>
          <cell r="R3297" t="str">
            <v/>
          </cell>
        </row>
        <row r="3298">
          <cell r="A3298" t="str">
            <v/>
          </cell>
          <cell r="B3298">
            <v>0</v>
          </cell>
          <cell r="C3298" t="str">
            <v/>
          </cell>
          <cell r="D3298" t="str">
            <v/>
          </cell>
          <cell r="E3298" t="str">
            <v>C</v>
          </cell>
          <cell r="F3298" t="str">
            <v/>
          </cell>
          <cell r="G3298">
            <v>0</v>
          </cell>
          <cell r="H3298">
            <v>0</v>
          </cell>
          <cell r="I3298">
            <v>0</v>
          </cell>
          <cell r="J3298" t="str">
            <v/>
          </cell>
          <cell r="K3298" t="str">
            <v/>
          </cell>
          <cell r="L3298" t="str">
            <v/>
          </cell>
          <cell r="M3298" t="str">
            <v/>
          </cell>
          <cell r="N3298" t="str">
            <v/>
          </cell>
          <cell r="P3298" t="str">
            <v/>
          </cell>
          <cell r="Q3298" t="str">
            <v/>
          </cell>
          <cell r="R3298" t="str">
            <v/>
          </cell>
        </row>
        <row r="3299">
          <cell r="A3299" t="str">
            <v/>
          </cell>
          <cell r="B3299">
            <v>0</v>
          </cell>
          <cell r="C3299" t="str">
            <v/>
          </cell>
          <cell r="D3299" t="str">
            <v/>
          </cell>
          <cell r="E3299" t="str">
            <v>C</v>
          </cell>
          <cell r="F3299" t="str">
            <v/>
          </cell>
          <cell r="G3299">
            <v>0</v>
          </cell>
          <cell r="H3299">
            <v>0</v>
          </cell>
          <cell r="I3299">
            <v>0</v>
          </cell>
          <cell r="J3299" t="str">
            <v/>
          </cell>
          <cell r="K3299" t="str">
            <v/>
          </cell>
          <cell r="L3299" t="str">
            <v/>
          </cell>
          <cell r="M3299" t="str">
            <v/>
          </cell>
          <cell r="N3299" t="str">
            <v/>
          </cell>
          <cell r="P3299" t="str">
            <v/>
          </cell>
          <cell r="Q3299" t="str">
            <v/>
          </cell>
          <cell r="R3299" t="str">
            <v/>
          </cell>
        </row>
        <row r="3300">
          <cell r="A3300" t="str">
            <v/>
          </cell>
          <cell r="B3300">
            <v>0</v>
          </cell>
          <cell r="C3300" t="str">
            <v/>
          </cell>
          <cell r="D3300" t="str">
            <v/>
          </cell>
          <cell r="E3300" t="str">
            <v>C</v>
          </cell>
          <cell r="F3300" t="str">
            <v/>
          </cell>
          <cell r="G3300">
            <v>0</v>
          </cell>
          <cell r="H3300">
            <v>0</v>
          </cell>
          <cell r="I3300">
            <v>0</v>
          </cell>
          <cell r="J3300" t="str">
            <v/>
          </cell>
          <cell r="K3300" t="str">
            <v/>
          </cell>
          <cell r="L3300" t="str">
            <v/>
          </cell>
          <cell r="M3300" t="str">
            <v/>
          </cell>
          <cell r="N3300" t="str">
            <v/>
          </cell>
          <cell r="P3300" t="str">
            <v/>
          </cell>
          <cell r="Q3300" t="str">
            <v/>
          </cell>
          <cell r="R3300" t="str">
            <v/>
          </cell>
        </row>
        <row r="3301">
          <cell r="A3301" t="str">
            <v/>
          </cell>
          <cell r="B3301">
            <v>0</v>
          </cell>
          <cell r="C3301" t="str">
            <v/>
          </cell>
          <cell r="D3301" t="str">
            <v/>
          </cell>
          <cell r="E3301" t="str">
            <v>C</v>
          </cell>
          <cell r="F3301" t="str">
            <v/>
          </cell>
          <cell r="G3301">
            <v>0</v>
          </cell>
          <cell r="H3301">
            <v>0</v>
          </cell>
          <cell r="I3301">
            <v>0</v>
          </cell>
          <cell r="J3301" t="str">
            <v/>
          </cell>
          <cell r="K3301" t="str">
            <v/>
          </cell>
          <cell r="L3301" t="str">
            <v/>
          </cell>
          <cell r="M3301" t="str">
            <v/>
          </cell>
          <cell r="N3301" t="str">
            <v/>
          </cell>
          <cell r="P3301" t="str">
            <v/>
          </cell>
          <cell r="Q3301" t="str">
            <v/>
          </cell>
          <cell r="R3301" t="str">
            <v/>
          </cell>
        </row>
        <row r="3302">
          <cell r="A3302" t="str">
            <v/>
          </cell>
          <cell r="B3302">
            <v>0</v>
          </cell>
          <cell r="C3302" t="str">
            <v/>
          </cell>
          <cell r="D3302" t="str">
            <v/>
          </cell>
          <cell r="E3302" t="str">
            <v>C</v>
          </cell>
          <cell r="F3302" t="str">
            <v/>
          </cell>
          <cell r="G3302">
            <v>0</v>
          </cell>
          <cell r="H3302">
            <v>0</v>
          </cell>
          <cell r="I3302">
            <v>0</v>
          </cell>
          <cell r="J3302" t="str">
            <v/>
          </cell>
          <cell r="K3302" t="str">
            <v/>
          </cell>
          <cell r="L3302" t="str">
            <v/>
          </cell>
          <cell r="M3302" t="str">
            <v/>
          </cell>
          <cell r="N3302" t="str">
            <v/>
          </cell>
          <cell r="P3302" t="str">
            <v/>
          </cell>
          <cell r="Q3302" t="str">
            <v/>
          </cell>
          <cell r="R3302" t="str">
            <v/>
          </cell>
        </row>
        <row r="3303">
          <cell r="A3303" t="str">
            <v/>
          </cell>
          <cell r="B3303">
            <v>0</v>
          </cell>
          <cell r="C3303" t="str">
            <v/>
          </cell>
          <cell r="D3303" t="str">
            <v/>
          </cell>
          <cell r="E3303" t="str">
            <v>C</v>
          </cell>
          <cell r="F3303" t="str">
            <v/>
          </cell>
          <cell r="G3303">
            <v>0</v>
          </cell>
          <cell r="H3303">
            <v>0</v>
          </cell>
          <cell r="I3303">
            <v>0</v>
          </cell>
          <cell r="J3303" t="str">
            <v/>
          </cell>
          <cell r="K3303" t="str">
            <v/>
          </cell>
          <cell r="L3303" t="str">
            <v/>
          </cell>
          <cell r="M3303" t="str">
            <v/>
          </cell>
          <cell r="N3303" t="str">
            <v/>
          </cell>
          <cell r="P3303" t="str">
            <v/>
          </cell>
          <cell r="Q3303" t="str">
            <v/>
          </cell>
          <cell r="R3303" t="str">
            <v/>
          </cell>
        </row>
        <row r="3304">
          <cell r="A3304" t="str">
            <v/>
          </cell>
          <cell r="B3304">
            <v>0</v>
          </cell>
          <cell r="C3304" t="str">
            <v/>
          </cell>
          <cell r="D3304" t="str">
            <v/>
          </cell>
          <cell r="E3304" t="str">
            <v>C</v>
          </cell>
          <cell r="F3304" t="str">
            <v/>
          </cell>
          <cell r="G3304">
            <v>0</v>
          </cell>
          <cell r="H3304">
            <v>0</v>
          </cell>
          <cell r="I3304">
            <v>0</v>
          </cell>
          <cell r="J3304" t="str">
            <v/>
          </cell>
          <cell r="K3304" t="str">
            <v/>
          </cell>
          <cell r="L3304" t="str">
            <v/>
          </cell>
          <cell r="M3304" t="str">
            <v/>
          </cell>
          <cell r="N3304" t="str">
            <v/>
          </cell>
          <cell r="P3304" t="str">
            <v/>
          </cell>
          <cell r="Q3304" t="str">
            <v/>
          </cell>
          <cell r="R3304" t="str">
            <v/>
          </cell>
        </row>
        <row r="3305">
          <cell r="A3305" t="str">
            <v/>
          </cell>
          <cell r="B3305">
            <v>0</v>
          </cell>
          <cell r="C3305" t="str">
            <v/>
          </cell>
          <cell r="D3305" t="str">
            <v/>
          </cell>
          <cell r="E3305" t="str">
            <v>C</v>
          </cell>
          <cell r="F3305" t="str">
            <v/>
          </cell>
          <cell r="G3305">
            <v>0</v>
          </cell>
          <cell r="H3305">
            <v>0</v>
          </cell>
          <cell r="I3305">
            <v>0</v>
          </cell>
          <cell r="J3305" t="str">
            <v/>
          </cell>
          <cell r="K3305" t="str">
            <v/>
          </cell>
          <cell r="L3305" t="str">
            <v/>
          </cell>
          <cell r="M3305" t="str">
            <v/>
          </cell>
          <cell r="N3305" t="str">
            <v/>
          </cell>
          <cell r="P3305" t="str">
            <v/>
          </cell>
          <cell r="Q3305" t="str">
            <v/>
          </cell>
          <cell r="R3305" t="str">
            <v/>
          </cell>
        </row>
        <row r="3306">
          <cell r="A3306" t="str">
            <v/>
          </cell>
          <cell r="B3306">
            <v>0</v>
          </cell>
          <cell r="C3306" t="str">
            <v/>
          </cell>
          <cell r="D3306" t="str">
            <v/>
          </cell>
          <cell r="E3306" t="str">
            <v>C</v>
          </cell>
          <cell r="F3306" t="str">
            <v/>
          </cell>
          <cell r="G3306">
            <v>0</v>
          </cell>
          <cell r="H3306">
            <v>0</v>
          </cell>
          <cell r="I3306">
            <v>0</v>
          </cell>
          <cell r="J3306" t="str">
            <v/>
          </cell>
          <cell r="K3306" t="str">
            <v/>
          </cell>
          <cell r="L3306" t="str">
            <v/>
          </cell>
          <cell r="M3306" t="str">
            <v/>
          </cell>
          <cell r="N3306" t="str">
            <v/>
          </cell>
          <cell r="P3306" t="str">
            <v/>
          </cell>
          <cell r="Q3306" t="str">
            <v/>
          </cell>
          <cell r="R3306" t="str">
            <v/>
          </cell>
        </row>
        <row r="3307">
          <cell r="A3307" t="str">
            <v/>
          </cell>
          <cell r="B3307">
            <v>0</v>
          </cell>
          <cell r="C3307" t="str">
            <v/>
          </cell>
          <cell r="D3307" t="str">
            <v/>
          </cell>
          <cell r="E3307" t="str">
            <v>C</v>
          </cell>
          <cell r="F3307" t="str">
            <v/>
          </cell>
          <cell r="G3307">
            <v>0</v>
          </cell>
          <cell r="H3307">
            <v>0</v>
          </cell>
          <cell r="I3307">
            <v>0</v>
          </cell>
          <cell r="J3307" t="str">
            <v/>
          </cell>
          <cell r="K3307" t="str">
            <v/>
          </cell>
          <cell r="L3307" t="str">
            <v/>
          </cell>
          <cell r="M3307" t="str">
            <v/>
          </cell>
          <cell r="N3307" t="str">
            <v/>
          </cell>
          <cell r="P3307" t="str">
            <v/>
          </cell>
          <cell r="Q3307" t="str">
            <v/>
          </cell>
          <cell r="R3307" t="str">
            <v/>
          </cell>
        </row>
        <row r="3308">
          <cell r="A3308" t="str">
            <v/>
          </cell>
          <cell r="B3308">
            <v>0</v>
          </cell>
          <cell r="C3308" t="str">
            <v/>
          </cell>
          <cell r="D3308" t="str">
            <v/>
          </cell>
          <cell r="E3308" t="str">
            <v>C</v>
          </cell>
          <cell r="F3308" t="str">
            <v/>
          </cell>
          <cell r="G3308">
            <v>0</v>
          </cell>
          <cell r="H3308">
            <v>0</v>
          </cell>
          <cell r="I3308">
            <v>0</v>
          </cell>
          <cell r="J3308" t="str">
            <v/>
          </cell>
          <cell r="K3308" t="str">
            <v/>
          </cell>
          <cell r="L3308" t="str">
            <v/>
          </cell>
          <cell r="M3308" t="str">
            <v/>
          </cell>
          <cell r="N3308" t="str">
            <v/>
          </cell>
          <cell r="P3308" t="str">
            <v/>
          </cell>
          <cell r="Q3308" t="str">
            <v/>
          </cell>
          <cell r="R3308" t="str">
            <v/>
          </cell>
        </row>
        <row r="3309">
          <cell r="A3309" t="str">
            <v/>
          </cell>
          <cell r="B3309">
            <v>0</v>
          </cell>
          <cell r="C3309" t="str">
            <v/>
          </cell>
          <cell r="D3309" t="str">
            <v/>
          </cell>
          <cell r="E3309" t="str">
            <v>C</v>
          </cell>
          <cell r="F3309" t="str">
            <v/>
          </cell>
          <cell r="G3309">
            <v>0</v>
          </cell>
          <cell r="H3309">
            <v>0</v>
          </cell>
          <cell r="I3309">
            <v>0</v>
          </cell>
          <cell r="J3309" t="str">
            <v/>
          </cell>
          <cell r="K3309" t="str">
            <v/>
          </cell>
          <cell r="L3309" t="str">
            <v/>
          </cell>
          <cell r="M3309" t="str">
            <v/>
          </cell>
          <cell r="N3309" t="str">
            <v/>
          </cell>
          <cell r="P3309" t="str">
            <v/>
          </cell>
          <cell r="Q3309" t="str">
            <v/>
          </cell>
          <cell r="R3309" t="str">
            <v/>
          </cell>
        </row>
        <row r="3310">
          <cell r="A3310" t="str">
            <v/>
          </cell>
          <cell r="B3310">
            <v>0</v>
          </cell>
          <cell r="C3310" t="str">
            <v/>
          </cell>
          <cell r="D3310" t="str">
            <v/>
          </cell>
          <cell r="E3310" t="str">
            <v>C</v>
          </cell>
          <cell r="F3310" t="str">
            <v/>
          </cell>
          <cell r="G3310">
            <v>0</v>
          </cell>
          <cell r="H3310">
            <v>0</v>
          </cell>
          <cell r="I3310">
            <v>0</v>
          </cell>
          <cell r="J3310" t="str">
            <v/>
          </cell>
          <cell r="K3310" t="str">
            <v/>
          </cell>
          <cell r="L3310" t="str">
            <v/>
          </cell>
          <cell r="M3310" t="str">
            <v/>
          </cell>
          <cell r="N3310" t="str">
            <v/>
          </cell>
          <cell r="P3310" t="str">
            <v/>
          </cell>
          <cell r="Q3310" t="str">
            <v/>
          </cell>
          <cell r="R3310" t="str">
            <v/>
          </cell>
        </row>
        <row r="3311">
          <cell r="A3311" t="str">
            <v/>
          </cell>
          <cell r="B3311">
            <v>0</v>
          </cell>
          <cell r="C3311" t="str">
            <v/>
          </cell>
          <cell r="D3311" t="str">
            <v/>
          </cell>
          <cell r="E3311" t="str">
            <v>C</v>
          </cell>
          <cell r="F3311" t="str">
            <v/>
          </cell>
          <cell r="G3311">
            <v>0</v>
          </cell>
          <cell r="H3311">
            <v>0</v>
          </cell>
          <cell r="I3311">
            <v>0</v>
          </cell>
          <cell r="J3311" t="str">
            <v/>
          </cell>
          <cell r="K3311" t="str">
            <v/>
          </cell>
          <cell r="L3311" t="str">
            <v/>
          </cell>
          <cell r="M3311" t="str">
            <v/>
          </cell>
          <cell r="N3311" t="str">
            <v/>
          </cell>
          <cell r="P3311" t="str">
            <v/>
          </cell>
          <cell r="Q3311" t="str">
            <v/>
          </cell>
          <cell r="R3311" t="str">
            <v/>
          </cell>
        </row>
        <row r="3312">
          <cell r="A3312" t="str">
            <v/>
          </cell>
          <cell r="B3312">
            <v>0</v>
          </cell>
          <cell r="C3312" t="str">
            <v/>
          </cell>
          <cell r="D3312" t="str">
            <v/>
          </cell>
          <cell r="E3312" t="str">
            <v>C</v>
          </cell>
          <cell r="F3312" t="str">
            <v/>
          </cell>
          <cell r="G3312">
            <v>0</v>
          </cell>
          <cell r="H3312">
            <v>0</v>
          </cell>
          <cell r="I3312">
            <v>0</v>
          </cell>
          <cell r="J3312" t="str">
            <v/>
          </cell>
          <cell r="K3312" t="str">
            <v/>
          </cell>
          <cell r="L3312" t="str">
            <v/>
          </cell>
          <cell r="M3312" t="str">
            <v/>
          </cell>
          <cell r="N3312" t="str">
            <v/>
          </cell>
          <cell r="P3312" t="str">
            <v/>
          </cell>
          <cell r="Q3312" t="str">
            <v/>
          </cell>
          <cell r="R3312" t="str">
            <v/>
          </cell>
        </row>
        <row r="3313">
          <cell r="A3313" t="str">
            <v/>
          </cell>
          <cell r="B3313">
            <v>0</v>
          </cell>
          <cell r="C3313" t="str">
            <v/>
          </cell>
          <cell r="D3313" t="str">
            <v/>
          </cell>
          <cell r="E3313" t="str">
            <v>C</v>
          </cell>
          <cell r="F3313" t="str">
            <v/>
          </cell>
          <cell r="G3313">
            <v>0</v>
          </cell>
          <cell r="H3313">
            <v>0</v>
          </cell>
          <cell r="I3313">
            <v>0</v>
          </cell>
          <cell r="J3313" t="str">
            <v/>
          </cell>
          <cell r="K3313" t="str">
            <v/>
          </cell>
          <cell r="L3313" t="str">
            <v/>
          </cell>
          <cell r="M3313" t="str">
            <v/>
          </cell>
          <cell r="N3313" t="str">
            <v/>
          </cell>
          <cell r="P3313" t="str">
            <v/>
          </cell>
          <cell r="Q3313" t="str">
            <v/>
          </cell>
          <cell r="R3313" t="str">
            <v/>
          </cell>
        </row>
        <row r="3314">
          <cell r="A3314" t="str">
            <v/>
          </cell>
          <cell r="B3314">
            <v>0</v>
          </cell>
          <cell r="C3314" t="str">
            <v/>
          </cell>
          <cell r="D3314" t="str">
            <v/>
          </cell>
          <cell r="E3314" t="str">
            <v>C</v>
          </cell>
          <cell r="F3314" t="str">
            <v/>
          </cell>
          <cell r="G3314">
            <v>0</v>
          </cell>
          <cell r="H3314">
            <v>0</v>
          </cell>
          <cell r="I3314">
            <v>0</v>
          </cell>
          <cell r="J3314" t="str">
            <v/>
          </cell>
          <cell r="K3314" t="str">
            <v/>
          </cell>
          <cell r="L3314" t="str">
            <v/>
          </cell>
          <cell r="M3314" t="str">
            <v/>
          </cell>
          <cell r="N3314" t="str">
            <v/>
          </cell>
          <cell r="P3314" t="str">
            <v/>
          </cell>
          <cell r="Q3314" t="str">
            <v/>
          </cell>
          <cell r="R3314" t="str">
            <v/>
          </cell>
        </row>
        <row r="3315">
          <cell r="A3315" t="str">
            <v/>
          </cell>
          <cell r="B3315">
            <v>0</v>
          </cell>
          <cell r="C3315" t="str">
            <v/>
          </cell>
          <cell r="D3315" t="str">
            <v/>
          </cell>
          <cell r="E3315" t="str">
            <v>C</v>
          </cell>
          <cell r="F3315" t="str">
            <v/>
          </cell>
          <cell r="G3315">
            <v>0</v>
          </cell>
          <cell r="H3315">
            <v>0</v>
          </cell>
          <cell r="I3315">
            <v>0</v>
          </cell>
          <cell r="J3315" t="str">
            <v/>
          </cell>
          <cell r="K3315" t="str">
            <v/>
          </cell>
          <cell r="L3315" t="str">
            <v/>
          </cell>
          <cell r="M3315" t="str">
            <v/>
          </cell>
          <cell r="N3315" t="str">
            <v/>
          </cell>
          <cell r="P3315" t="str">
            <v/>
          </cell>
          <cell r="Q3315" t="str">
            <v/>
          </cell>
          <cell r="R3315" t="str">
            <v/>
          </cell>
        </row>
        <row r="3316">
          <cell r="A3316" t="str">
            <v/>
          </cell>
          <cell r="B3316">
            <v>0</v>
          </cell>
          <cell r="C3316" t="str">
            <v/>
          </cell>
          <cell r="D3316" t="str">
            <v/>
          </cell>
          <cell r="E3316" t="str">
            <v>C</v>
          </cell>
          <cell r="F3316" t="str">
            <v/>
          </cell>
          <cell r="G3316">
            <v>0</v>
          </cell>
          <cell r="H3316">
            <v>0</v>
          </cell>
          <cell r="I3316">
            <v>0</v>
          </cell>
          <cell r="J3316" t="str">
            <v/>
          </cell>
          <cell r="K3316" t="str">
            <v/>
          </cell>
          <cell r="L3316" t="str">
            <v/>
          </cell>
          <cell r="M3316" t="str">
            <v/>
          </cell>
          <cell r="N3316" t="str">
            <v/>
          </cell>
          <cell r="P3316" t="str">
            <v/>
          </cell>
          <cell r="Q3316" t="str">
            <v/>
          </cell>
          <cell r="R3316" t="str">
            <v/>
          </cell>
        </row>
        <row r="3317">
          <cell r="A3317" t="str">
            <v/>
          </cell>
          <cell r="B3317">
            <v>0</v>
          </cell>
          <cell r="C3317" t="str">
            <v/>
          </cell>
          <cell r="D3317" t="str">
            <v/>
          </cell>
          <cell r="E3317" t="str">
            <v>C</v>
          </cell>
          <cell r="F3317" t="str">
            <v/>
          </cell>
          <cell r="G3317">
            <v>0</v>
          </cell>
          <cell r="H3317">
            <v>0</v>
          </cell>
          <cell r="I3317">
            <v>0</v>
          </cell>
          <cell r="J3317" t="str">
            <v/>
          </cell>
          <cell r="K3317" t="str">
            <v/>
          </cell>
          <cell r="L3317" t="str">
            <v/>
          </cell>
          <cell r="M3317" t="str">
            <v/>
          </cell>
          <cell r="N3317" t="str">
            <v/>
          </cell>
          <cell r="P3317" t="str">
            <v/>
          </cell>
          <cell r="Q3317" t="str">
            <v/>
          </cell>
          <cell r="R3317" t="str">
            <v/>
          </cell>
        </row>
        <row r="3318">
          <cell r="A3318" t="str">
            <v/>
          </cell>
          <cell r="B3318">
            <v>0</v>
          </cell>
          <cell r="C3318" t="str">
            <v/>
          </cell>
          <cell r="D3318" t="str">
            <v/>
          </cell>
          <cell r="E3318" t="str">
            <v>C</v>
          </cell>
          <cell r="F3318" t="str">
            <v/>
          </cell>
          <cell r="G3318">
            <v>0</v>
          </cell>
          <cell r="H3318">
            <v>0</v>
          </cell>
          <cell r="I3318">
            <v>0</v>
          </cell>
          <cell r="J3318" t="str">
            <v/>
          </cell>
          <cell r="K3318" t="str">
            <v/>
          </cell>
          <cell r="L3318" t="str">
            <v/>
          </cell>
          <cell r="M3318" t="str">
            <v/>
          </cell>
          <cell r="N3318" t="str">
            <v/>
          </cell>
          <cell r="P3318" t="str">
            <v/>
          </cell>
          <cell r="Q3318" t="str">
            <v/>
          </cell>
          <cell r="R3318" t="str">
            <v/>
          </cell>
        </row>
        <row r="3319">
          <cell r="A3319" t="str">
            <v/>
          </cell>
          <cell r="B3319">
            <v>0</v>
          </cell>
          <cell r="C3319" t="str">
            <v/>
          </cell>
          <cell r="D3319" t="str">
            <v/>
          </cell>
          <cell r="E3319" t="str">
            <v>C</v>
          </cell>
          <cell r="F3319" t="str">
            <v/>
          </cell>
          <cell r="G3319">
            <v>0</v>
          </cell>
          <cell r="H3319">
            <v>0</v>
          </cell>
          <cell r="I3319">
            <v>0</v>
          </cell>
          <cell r="J3319" t="str">
            <v/>
          </cell>
          <cell r="K3319" t="str">
            <v/>
          </cell>
          <cell r="L3319" t="str">
            <v/>
          </cell>
          <cell r="M3319" t="str">
            <v/>
          </cell>
          <cell r="N3319" t="str">
            <v/>
          </cell>
          <cell r="P3319" t="str">
            <v/>
          </cell>
          <cell r="Q3319" t="str">
            <v/>
          </cell>
          <cell r="R3319" t="str">
            <v/>
          </cell>
        </row>
        <row r="3320">
          <cell r="A3320" t="str">
            <v/>
          </cell>
          <cell r="B3320">
            <v>0</v>
          </cell>
          <cell r="C3320" t="str">
            <v/>
          </cell>
          <cell r="D3320" t="str">
            <v/>
          </cell>
          <cell r="E3320" t="str">
            <v>C</v>
          </cell>
          <cell r="F3320" t="str">
            <v/>
          </cell>
          <cell r="G3320">
            <v>0</v>
          </cell>
          <cell r="H3320">
            <v>0</v>
          </cell>
          <cell r="I3320">
            <v>0</v>
          </cell>
          <cell r="J3320" t="str">
            <v/>
          </cell>
          <cell r="K3320" t="str">
            <v/>
          </cell>
          <cell r="L3320" t="str">
            <v/>
          </cell>
          <cell r="M3320" t="str">
            <v/>
          </cell>
          <cell r="N3320" t="str">
            <v/>
          </cell>
          <cell r="P3320" t="str">
            <v/>
          </cell>
          <cell r="Q3320" t="str">
            <v/>
          </cell>
          <cell r="R3320" t="str">
            <v/>
          </cell>
        </row>
        <row r="3321">
          <cell r="A3321" t="str">
            <v/>
          </cell>
          <cell r="B3321">
            <v>0</v>
          </cell>
          <cell r="C3321" t="str">
            <v/>
          </cell>
          <cell r="D3321" t="str">
            <v/>
          </cell>
          <cell r="E3321" t="str">
            <v>C</v>
          </cell>
          <cell r="F3321" t="str">
            <v/>
          </cell>
          <cell r="G3321">
            <v>0</v>
          </cell>
          <cell r="H3321">
            <v>0</v>
          </cell>
          <cell r="I3321">
            <v>0</v>
          </cell>
          <cell r="J3321" t="str">
            <v/>
          </cell>
          <cell r="K3321" t="str">
            <v/>
          </cell>
          <cell r="L3321" t="str">
            <v/>
          </cell>
          <cell r="M3321" t="str">
            <v/>
          </cell>
          <cell r="N3321" t="str">
            <v/>
          </cell>
          <cell r="P3321" t="str">
            <v/>
          </cell>
          <cell r="Q3321" t="str">
            <v/>
          </cell>
          <cell r="R3321" t="str">
            <v/>
          </cell>
        </row>
        <row r="3322">
          <cell r="A3322" t="str">
            <v/>
          </cell>
          <cell r="B3322">
            <v>0</v>
          </cell>
          <cell r="C3322" t="str">
            <v/>
          </cell>
          <cell r="D3322" t="str">
            <v/>
          </cell>
          <cell r="E3322" t="str">
            <v>C</v>
          </cell>
          <cell r="F3322" t="str">
            <v/>
          </cell>
          <cell r="G3322">
            <v>0</v>
          </cell>
          <cell r="H3322">
            <v>0</v>
          </cell>
          <cell r="I3322">
            <v>0</v>
          </cell>
          <cell r="J3322" t="str">
            <v/>
          </cell>
          <cell r="K3322" t="str">
            <v/>
          </cell>
          <cell r="L3322" t="str">
            <v/>
          </cell>
          <cell r="M3322" t="str">
            <v/>
          </cell>
          <cell r="N3322" t="str">
            <v/>
          </cell>
          <cell r="P3322" t="str">
            <v/>
          </cell>
          <cell r="Q3322" t="str">
            <v/>
          </cell>
          <cell r="R3322" t="str">
            <v/>
          </cell>
        </row>
        <row r="3323">
          <cell r="A3323" t="str">
            <v/>
          </cell>
          <cell r="B3323">
            <v>0</v>
          </cell>
          <cell r="C3323" t="str">
            <v/>
          </cell>
          <cell r="D3323" t="str">
            <v/>
          </cell>
          <cell r="E3323" t="str">
            <v>C</v>
          </cell>
          <cell r="F3323" t="str">
            <v/>
          </cell>
          <cell r="G3323">
            <v>0</v>
          </cell>
          <cell r="H3323">
            <v>0</v>
          </cell>
          <cell r="I3323">
            <v>0</v>
          </cell>
          <cell r="J3323" t="str">
            <v/>
          </cell>
          <cell r="K3323" t="str">
            <v/>
          </cell>
          <cell r="L3323" t="str">
            <v/>
          </cell>
          <cell r="M3323" t="str">
            <v/>
          </cell>
          <cell r="N3323" t="str">
            <v/>
          </cell>
          <cell r="P3323" t="str">
            <v/>
          </cell>
          <cell r="Q3323" t="str">
            <v/>
          </cell>
          <cell r="R3323" t="str">
            <v/>
          </cell>
        </row>
        <row r="3324">
          <cell r="A3324" t="str">
            <v/>
          </cell>
          <cell r="B3324">
            <v>0</v>
          </cell>
          <cell r="C3324" t="str">
            <v/>
          </cell>
          <cell r="D3324" t="str">
            <v/>
          </cell>
          <cell r="E3324" t="str">
            <v>C</v>
          </cell>
          <cell r="F3324" t="str">
            <v/>
          </cell>
          <cell r="G3324">
            <v>0</v>
          </cell>
          <cell r="H3324">
            <v>0</v>
          </cell>
          <cell r="I3324">
            <v>0</v>
          </cell>
          <cell r="J3324" t="str">
            <v/>
          </cell>
          <cell r="K3324" t="str">
            <v/>
          </cell>
          <cell r="L3324" t="str">
            <v/>
          </cell>
          <cell r="M3324" t="str">
            <v/>
          </cell>
          <cell r="N3324" t="str">
            <v/>
          </cell>
          <cell r="P3324" t="str">
            <v/>
          </cell>
          <cell r="Q3324" t="str">
            <v/>
          </cell>
          <cell r="R3324" t="str">
            <v/>
          </cell>
        </row>
        <row r="3325">
          <cell r="A3325" t="str">
            <v/>
          </cell>
          <cell r="B3325">
            <v>0</v>
          </cell>
          <cell r="C3325" t="str">
            <v/>
          </cell>
          <cell r="D3325" t="str">
            <v/>
          </cell>
          <cell r="E3325" t="str">
            <v>C</v>
          </cell>
          <cell r="F3325" t="str">
            <v/>
          </cell>
          <cell r="G3325">
            <v>0</v>
          </cell>
          <cell r="H3325">
            <v>0</v>
          </cell>
          <cell r="I3325">
            <v>0</v>
          </cell>
          <cell r="J3325" t="str">
            <v/>
          </cell>
          <cell r="K3325" t="str">
            <v/>
          </cell>
          <cell r="L3325" t="str">
            <v/>
          </cell>
          <cell r="M3325" t="str">
            <v/>
          </cell>
          <cell r="N3325" t="str">
            <v/>
          </cell>
          <cell r="P3325" t="str">
            <v/>
          </cell>
          <cell r="Q3325" t="str">
            <v/>
          </cell>
          <cell r="R3325" t="str">
            <v/>
          </cell>
        </row>
        <row r="3326">
          <cell r="A3326" t="str">
            <v/>
          </cell>
          <cell r="B3326">
            <v>0</v>
          </cell>
          <cell r="C3326" t="str">
            <v/>
          </cell>
          <cell r="D3326" t="str">
            <v/>
          </cell>
          <cell r="E3326" t="str">
            <v>C</v>
          </cell>
          <cell r="F3326" t="str">
            <v/>
          </cell>
          <cell r="G3326">
            <v>0</v>
          </cell>
          <cell r="H3326">
            <v>0</v>
          </cell>
          <cell r="I3326">
            <v>0</v>
          </cell>
          <cell r="J3326" t="str">
            <v/>
          </cell>
          <cell r="K3326" t="str">
            <v/>
          </cell>
          <cell r="L3326" t="str">
            <v/>
          </cell>
          <cell r="M3326" t="str">
            <v/>
          </cell>
          <cell r="N3326" t="str">
            <v/>
          </cell>
          <cell r="P3326" t="str">
            <v/>
          </cell>
          <cell r="Q3326" t="str">
            <v/>
          </cell>
          <cell r="R3326" t="str">
            <v/>
          </cell>
        </row>
        <row r="3327">
          <cell r="A3327" t="str">
            <v/>
          </cell>
          <cell r="B3327">
            <v>0</v>
          </cell>
          <cell r="C3327" t="str">
            <v/>
          </cell>
          <cell r="D3327" t="str">
            <v/>
          </cell>
          <cell r="E3327" t="str">
            <v>C</v>
          </cell>
          <cell r="F3327" t="str">
            <v/>
          </cell>
          <cell r="G3327">
            <v>0</v>
          </cell>
          <cell r="H3327">
            <v>0</v>
          </cell>
          <cell r="I3327">
            <v>0</v>
          </cell>
          <cell r="J3327" t="str">
            <v/>
          </cell>
          <cell r="K3327" t="str">
            <v/>
          </cell>
          <cell r="L3327" t="str">
            <v/>
          </cell>
          <cell r="M3327" t="str">
            <v/>
          </cell>
          <cell r="N3327" t="str">
            <v/>
          </cell>
          <cell r="P3327" t="str">
            <v/>
          </cell>
          <cell r="Q3327" t="str">
            <v/>
          </cell>
          <cell r="R3327" t="str">
            <v/>
          </cell>
        </row>
        <row r="3328">
          <cell r="A3328" t="str">
            <v/>
          </cell>
          <cell r="B3328">
            <v>0</v>
          </cell>
          <cell r="C3328" t="str">
            <v/>
          </cell>
          <cell r="D3328" t="str">
            <v/>
          </cell>
          <cell r="E3328" t="str">
            <v>C</v>
          </cell>
          <cell r="F3328" t="str">
            <v/>
          </cell>
          <cell r="G3328">
            <v>0</v>
          </cell>
          <cell r="H3328">
            <v>0</v>
          </cell>
          <cell r="I3328">
            <v>0</v>
          </cell>
          <cell r="J3328" t="str">
            <v/>
          </cell>
          <cell r="K3328" t="str">
            <v/>
          </cell>
          <cell r="L3328" t="str">
            <v/>
          </cell>
          <cell r="M3328" t="str">
            <v/>
          </cell>
          <cell r="N3328" t="str">
            <v/>
          </cell>
          <cell r="P3328" t="str">
            <v/>
          </cell>
          <cell r="Q3328" t="str">
            <v/>
          </cell>
          <cell r="R3328" t="str">
            <v/>
          </cell>
        </row>
        <row r="3329">
          <cell r="A3329" t="str">
            <v/>
          </cell>
          <cell r="B3329">
            <v>0</v>
          </cell>
          <cell r="C3329" t="str">
            <v/>
          </cell>
          <cell r="D3329" t="str">
            <v/>
          </cell>
          <cell r="E3329" t="str">
            <v>C</v>
          </cell>
          <cell r="F3329" t="str">
            <v/>
          </cell>
          <cell r="G3329">
            <v>0</v>
          </cell>
          <cell r="H3329">
            <v>0</v>
          </cell>
          <cell r="I3329">
            <v>0</v>
          </cell>
          <cell r="J3329" t="str">
            <v/>
          </cell>
          <cell r="K3329" t="str">
            <v/>
          </cell>
          <cell r="L3329" t="str">
            <v/>
          </cell>
          <cell r="M3329" t="str">
            <v/>
          </cell>
          <cell r="N3329" t="str">
            <v/>
          </cell>
          <cell r="P3329" t="str">
            <v/>
          </cell>
          <cell r="Q3329" t="str">
            <v/>
          </cell>
          <cell r="R3329" t="str">
            <v/>
          </cell>
        </row>
        <row r="3330">
          <cell r="A3330" t="str">
            <v/>
          </cell>
          <cell r="B3330">
            <v>0</v>
          </cell>
          <cell r="C3330" t="str">
            <v/>
          </cell>
          <cell r="D3330" t="str">
            <v/>
          </cell>
          <cell r="E3330" t="str">
            <v>C</v>
          </cell>
          <cell r="F3330" t="str">
            <v/>
          </cell>
          <cell r="G3330">
            <v>0</v>
          </cell>
          <cell r="H3330">
            <v>0</v>
          </cell>
          <cell r="I3330">
            <v>0</v>
          </cell>
          <cell r="J3330" t="str">
            <v/>
          </cell>
          <cell r="K3330" t="str">
            <v/>
          </cell>
          <cell r="L3330" t="str">
            <v/>
          </cell>
          <cell r="M3330" t="str">
            <v/>
          </cell>
          <cell r="N3330" t="str">
            <v/>
          </cell>
          <cell r="P3330" t="str">
            <v/>
          </cell>
          <cell r="Q3330" t="str">
            <v/>
          </cell>
          <cell r="R3330" t="str">
            <v/>
          </cell>
        </row>
        <row r="3331">
          <cell r="A3331" t="str">
            <v/>
          </cell>
          <cell r="B3331">
            <v>0</v>
          </cell>
          <cell r="C3331" t="str">
            <v/>
          </cell>
          <cell r="D3331" t="str">
            <v/>
          </cell>
          <cell r="E3331" t="str">
            <v>C</v>
          </cell>
          <cell r="F3331" t="str">
            <v/>
          </cell>
          <cell r="G3331">
            <v>0</v>
          </cell>
          <cell r="H3331">
            <v>0</v>
          </cell>
          <cell r="I3331">
            <v>0</v>
          </cell>
          <cell r="J3331" t="str">
            <v/>
          </cell>
          <cell r="K3331" t="str">
            <v/>
          </cell>
          <cell r="L3331" t="str">
            <v/>
          </cell>
          <cell r="M3331" t="str">
            <v/>
          </cell>
          <cell r="N3331" t="str">
            <v/>
          </cell>
          <cell r="P3331" t="str">
            <v/>
          </cell>
          <cell r="Q3331" t="str">
            <v/>
          </cell>
          <cell r="R3331" t="str">
            <v/>
          </cell>
        </row>
        <row r="3332">
          <cell r="A3332" t="str">
            <v/>
          </cell>
          <cell r="B3332">
            <v>0</v>
          </cell>
          <cell r="C3332" t="str">
            <v/>
          </cell>
          <cell r="D3332" t="str">
            <v/>
          </cell>
          <cell r="E3332" t="str">
            <v>C</v>
          </cell>
          <cell r="F3332" t="str">
            <v/>
          </cell>
          <cell r="G3332">
            <v>0</v>
          </cell>
          <cell r="H3332">
            <v>0</v>
          </cell>
          <cell r="I3332">
            <v>0</v>
          </cell>
          <cell r="J3332" t="str">
            <v/>
          </cell>
          <cell r="K3332" t="str">
            <v/>
          </cell>
          <cell r="L3332" t="str">
            <v/>
          </cell>
          <cell r="M3332" t="str">
            <v/>
          </cell>
          <cell r="N3332" t="str">
            <v/>
          </cell>
          <cell r="P3332" t="str">
            <v/>
          </cell>
          <cell r="Q3332" t="str">
            <v/>
          </cell>
          <cell r="R3332" t="str">
            <v/>
          </cell>
        </row>
        <row r="3333">
          <cell r="A3333" t="str">
            <v/>
          </cell>
          <cell r="B3333">
            <v>0</v>
          </cell>
          <cell r="C3333" t="str">
            <v/>
          </cell>
          <cell r="D3333" t="str">
            <v/>
          </cell>
          <cell r="E3333" t="str">
            <v>C</v>
          </cell>
          <cell r="F3333" t="str">
            <v/>
          </cell>
          <cell r="G3333">
            <v>0</v>
          </cell>
          <cell r="H3333">
            <v>0</v>
          </cell>
          <cell r="I3333">
            <v>0</v>
          </cell>
          <cell r="J3333" t="str">
            <v/>
          </cell>
          <cell r="K3333" t="str">
            <v/>
          </cell>
          <cell r="L3333" t="str">
            <v/>
          </cell>
          <cell r="M3333" t="str">
            <v/>
          </cell>
          <cell r="N3333" t="str">
            <v/>
          </cell>
          <cell r="P3333" t="str">
            <v/>
          </cell>
          <cell r="Q3333" t="str">
            <v/>
          </cell>
          <cell r="R3333" t="str">
            <v/>
          </cell>
        </row>
        <row r="3334">
          <cell r="A3334" t="str">
            <v/>
          </cell>
          <cell r="B3334">
            <v>0</v>
          </cell>
          <cell r="C3334" t="str">
            <v/>
          </cell>
          <cell r="D3334" t="str">
            <v/>
          </cell>
          <cell r="E3334" t="str">
            <v>C</v>
          </cell>
          <cell r="F3334" t="str">
            <v/>
          </cell>
          <cell r="G3334">
            <v>0</v>
          </cell>
          <cell r="H3334">
            <v>0</v>
          </cell>
          <cell r="I3334">
            <v>0</v>
          </cell>
          <cell r="J3334" t="str">
            <v/>
          </cell>
          <cell r="K3334" t="str">
            <v/>
          </cell>
          <cell r="L3334" t="str">
            <v/>
          </cell>
          <cell r="M3334" t="str">
            <v/>
          </cell>
          <cell r="N3334" t="str">
            <v/>
          </cell>
          <cell r="P3334" t="str">
            <v/>
          </cell>
          <cell r="Q3334" t="str">
            <v/>
          </cell>
          <cell r="R3334" t="str">
            <v/>
          </cell>
        </row>
        <row r="3335">
          <cell r="A3335" t="str">
            <v/>
          </cell>
          <cell r="B3335">
            <v>0</v>
          </cell>
          <cell r="C3335" t="str">
            <v/>
          </cell>
          <cell r="D3335" t="str">
            <v/>
          </cell>
          <cell r="E3335" t="str">
            <v>C</v>
          </cell>
          <cell r="F3335" t="str">
            <v/>
          </cell>
          <cell r="G3335">
            <v>0</v>
          </cell>
          <cell r="H3335">
            <v>0</v>
          </cell>
          <cell r="I3335">
            <v>0</v>
          </cell>
          <cell r="J3335" t="str">
            <v/>
          </cell>
          <cell r="K3335" t="str">
            <v/>
          </cell>
          <cell r="L3335" t="str">
            <v/>
          </cell>
          <cell r="M3335" t="str">
            <v/>
          </cell>
          <cell r="N3335" t="str">
            <v/>
          </cell>
          <cell r="P3335" t="str">
            <v/>
          </cell>
          <cell r="Q3335" t="str">
            <v/>
          </cell>
          <cell r="R3335" t="str">
            <v/>
          </cell>
        </row>
        <row r="3336">
          <cell r="A3336" t="str">
            <v/>
          </cell>
          <cell r="B3336">
            <v>0</v>
          </cell>
          <cell r="C3336" t="str">
            <v/>
          </cell>
          <cell r="D3336" t="str">
            <v/>
          </cell>
          <cell r="E3336" t="str">
            <v>C</v>
          </cell>
          <cell r="F3336" t="str">
            <v/>
          </cell>
          <cell r="G3336">
            <v>0</v>
          </cell>
          <cell r="H3336">
            <v>0</v>
          </cell>
          <cell r="I3336">
            <v>0</v>
          </cell>
          <cell r="J3336" t="str">
            <v/>
          </cell>
          <cell r="K3336" t="str">
            <v/>
          </cell>
          <cell r="L3336" t="str">
            <v/>
          </cell>
          <cell r="M3336" t="str">
            <v/>
          </cell>
          <cell r="N3336" t="str">
            <v/>
          </cell>
          <cell r="P3336" t="str">
            <v/>
          </cell>
          <cell r="Q3336" t="str">
            <v/>
          </cell>
          <cell r="R3336" t="str">
            <v/>
          </cell>
        </row>
        <row r="3337">
          <cell r="A3337" t="str">
            <v/>
          </cell>
          <cell r="B3337">
            <v>0</v>
          </cell>
          <cell r="C3337" t="str">
            <v/>
          </cell>
          <cell r="D3337" t="str">
            <v/>
          </cell>
          <cell r="E3337" t="str">
            <v>C</v>
          </cell>
          <cell r="F3337" t="str">
            <v/>
          </cell>
          <cell r="G3337">
            <v>0</v>
          </cell>
          <cell r="H3337">
            <v>0</v>
          </cell>
          <cell r="I3337">
            <v>0</v>
          </cell>
          <cell r="J3337" t="str">
            <v/>
          </cell>
          <cell r="K3337" t="str">
            <v/>
          </cell>
          <cell r="L3337" t="str">
            <v/>
          </cell>
          <cell r="M3337" t="str">
            <v/>
          </cell>
          <cell r="N3337" t="str">
            <v/>
          </cell>
          <cell r="P3337" t="str">
            <v/>
          </cell>
          <cell r="Q3337" t="str">
            <v/>
          </cell>
          <cell r="R3337" t="str">
            <v/>
          </cell>
        </row>
        <row r="3338">
          <cell r="A3338" t="str">
            <v/>
          </cell>
          <cell r="B3338">
            <v>0</v>
          </cell>
          <cell r="C3338" t="str">
            <v/>
          </cell>
          <cell r="D3338" t="str">
            <v/>
          </cell>
          <cell r="E3338" t="str">
            <v>C</v>
          </cell>
          <cell r="F3338" t="str">
            <v/>
          </cell>
          <cell r="G3338">
            <v>0</v>
          </cell>
          <cell r="H3338">
            <v>0</v>
          </cell>
          <cell r="I3338">
            <v>0</v>
          </cell>
          <cell r="J3338" t="str">
            <v/>
          </cell>
          <cell r="K3338" t="str">
            <v/>
          </cell>
          <cell r="L3338" t="str">
            <v/>
          </cell>
          <cell r="M3338" t="str">
            <v/>
          </cell>
          <cell r="N3338" t="str">
            <v/>
          </cell>
          <cell r="P3338" t="str">
            <v/>
          </cell>
          <cell r="Q3338" t="str">
            <v/>
          </cell>
          <cell r="R3338" t="str">
            <v/>
          </cell>
        </row>
        <row r="3339">
          <cell r="A3339" t="str">
            <v/>
          </cell>
          <cell r="B3339">
            <v>0</v>
          </cell>
          <cell r="C3339" t="str">
            <v/>
          </cell>
          <cell r="D3339" t="str">
            <v/>
          </cell>
          <cell r="E3339" t="str">
            <v>C</v>
          </cell>
          <cell r="F3339" t="str">
            <v/>
          </cell>
          <cell r="G3339">
            <v>0</v>
          </cell>
          <cell r="H3339">
            <v>0</v>
          </cell>
          <cell r="I3339">
            <v>0</v>
          </cell>
          <cell r="J3339" t="str">
            <v/>
          </cell>
          <cell r="K3339" t="str">
            <v/>
          </cell>
          <cell r="L3339" t="str">
            <v/>
          </cell>
          <cell r="M3339" t="str">
            <v/>
          </cell>
          <cell r="N3339" t="str">
            <v/>
          </cell>
          <cell r="P3339" t="str">
            <v/>
          </cell>
          <cell r="Q3339" t="str">
            <v/>
          </cell>
          <cell r="R3339" t="str">
            <v/>
          </cell>
        </row>
        <row r="3340">
          <cell r="A3340" t="str">
            <v/>
          </cell>
          <cell r="B3340">
            <v>0</v>
          </cell>
          <cell r="C3340" t="str">
            <v/>
          </cell>
          <cell r="D3340" t="str">
            <v/>
          </cell>
          <cell r="E3340" t="str">
            <v>C</v>
          </cell>
          <cell r="F3340" t="str">
            <v/>
          </cell>
          <cell r="G3340">
            <v>0</v>
          </cell>
          <cell r="H3340">
            <v>0</v>
          </cell>
          <cell r="I3340">
            <v>0</v>
          </cell>
          <cell r="J3340" t="str">
            <v/>
          </cell>
          <cell r="K3340" t="str">
            <v/>
          </cell>
          <cell r="L3340" t="str">
            <v/>
          </cell>
          <cell r="M3340" t="str">
            <v/>
          </cell>
          <cell r="N3340" t="str">
            <v/>
          </cell>
          <cell r="P3340" t="str">
            <v/>
          </cell>
          <cell r="Q3340" t="str">
            <v/>
          </cell>
          <cell r="R3340" t="str">
            <v/>
          </cell>
        </row>
        <row r="3341">
          <cell r="A3341" t="str">
            <v/>
          </cell>
          <cell r="B3341">
            <v>0</v>
          </cell>
          <cell r="C3341" t="str">
            <v/>
          </cell>
          <cell r="D3341" t="str">
            <v/>
          </cell>
          <cell r="E3341" t="str">
            <v>C</v>
          </cell>
          <cell r="F3341" t="str">
            <v/>
          </cell>
          <cell r="G3341">
            <v>0</v>
          </cell>
          <cell r="H3341">
            <v>0</v>
          </cell>
          <cell r="I3341">
            <v>0</v>
          </cell>
          <cell r="J3341" t="str">
            <v/>
          </cell>
          <cell r="K3341" t="str">
            <v/>
          </cell>
          <cell r="L3341" t="str">
            <v/>
          </cell>
          <cell r="M3341" t="str">
            <v/>
          </cell>
          <cell r="N3341" t="str">
            <v/>
          </cell>
          <cell r="P3341" t="str">
            <v/>
          </cell>
          <cell r="Q3341" t="str">
            <v/>
          </cell>
          <cell r="R3341" t="str">
            <v/>
          </cell>
        </row>
        <row r="3342">
          <cell r="A3342" t="str">
            <v/>
          </cell>
          <cell r="B3342">
            <v>0</v>
          </cell>
          <cell r="C3342" t="str">
            <v/>
          </cell>
          <cell r="D3342" t="str">
            <v/>
          </cell>
          <cell r="E3342" t="str">
            <v>C</v>
          </cell>
          <cell r="F3342" t="str">
            <v/>
          </cell>
          <cell r="G3342">
            <v>0</v>
          </cell>
          <cell r="H3342">
            <v>0</v>
          </cell>
          <cell r="I3342">
            <v>0</v>
          </cell>
          <cell r="J3342" t="str">
            <v/>
          </cell>
          <cell r="K3342" t="str">
            <v/>
          </cell>
          <cell r="L3342" t="str">
            <v/>
          </cell>
          <cell r="M3342" t="str">
            <v/>
          </cell>
          <cell r="N3342" t="str">
            <v/>
          </cell>
          <cell r="P3342" t="str">
            <v/>
          </cell>
          <cell r="Q3342" t="str">
            <v/>
          </cell>
          <cell r="R3342" t="str">
            <v/>
          </cell>
        </row>
        <row r="3343">
          <cell r="A3343" t="str">
            <v/>
          </cell>
          <cell r="B3343">
            <v>0</v>
          </cell>
          <cell r="C3343" t="str">
            <v/>
          </cell>
          <cell r="D3343" t="str">
            <v/>
          </cell>
          <cell r="E3343" t="str">
            <v>C</v>
          </cell>
          <cell r="F3343" t="str">
            <v/>
          </cell>
          <cell r="G3343">
            <v>0</v>
          </cell>
          <cell r="H3343">
            <v>0</v>
          </cell>
          <cell r="I3343">
            <v>0</v>
          </cell>
          <cell r="J3343" t="str">
            <v/>
          </cell>
          <cell r="K3343" t="str">
            <v/>
          </cell>
          <cell r="L3343" t="str">
            <v/>
          </cell>
          <cell r="M3343" t="str">
            <v/>
          </cell>
          <cell r="N3343" t="str">
            <v/>
          </cell>
          <cell r="P3343" t="str">
            <v/>
          </cell>
          <cell r="Q3343" t="str">
            <v/>
          </cell>
          <cell r="R3343" t="str">
            <v/>
          </cell>
        </row>
        <row r="3344">
          <cell r="A3344" t="str">
            <v/>
          </cell>
          <cell r="B3344">
            <v>0</v>
          </cell>
          <cell r="C3344" t="str">
            <v/>
          </cell>
          <cell r="D3344" t="str">
            <v/>
          </cell>
          <cell r="E3344" t="str">
            <v>C</v>
          </cell>
          <cell r="F3344" t="str">
            <v/>
          </cell>
          <cell r="G3344">
            <v>0</v>
          </cell>
          <cell r="H3344">
            <v>0</v>
          </cell>
          <cell r="I3344">
            <v>0</v>
          </cell>
          <cell r="J3344" t="str">
            <v/>
          </cell>
          <cell r="K3344" t="str">
            <v/>
          </cell>
          <cell r="L3344" t="str">
            <v/>
          </cell>
          <cell r="M3344" t="str">
            <v/>
          </cell>
          <cell r="N3344" t="str">
            <v/>
          </cell>
          <cell r="P3344" t="str">
            <v/>
          </cell>
          <cell r="Q3344" t="str">
            <v/>
          </cell>
          <cell r="R3344" t="str">
            <v/>
          </cell>
        </row>
        <row r="3345">
          <cell r="A3345" t="str">
            <v/>
          </cell>
          <cell r="B3345">
            <v>0</v>
          </cell>
          <cell r="C3345" t="str">
            <v/>
          </cell>
          <cell r="D3345" t="str">
            <v/>
          </cell>
          <cell r="E3345" t="str">
            <v>C</v>
          </cell>
          <cell r="F3345" t="str">
            <v/>
          </cell>
          <cell r="G3345">
            <v>0</v>
          </cell>
          <cell r="H3345">
            <v>0</v>
          </cell>
          <cell r="I3345">
            <v>0</v>
          </cell>
          <cell r="J3345" t="str">
            <v/>
          </cell>
          <cell r="K3345" t="str">
            <v/>
          </cell>
          <cell r="L3345" t="str">
            <v/>
          </cell>
          <cell r="M3345" t="str">
            <v/>
          </cell>
          <cell r="N3345" t="str">
            <v/>
          </cell>
          <cell r="P3345" t="str">
            <v/>
          </cell>
          <cell r="Q3345" t="str">
            <v/>
          </cell>
          <cell r="R3345" t="str">
            <v/>
          </cell>
        </row>
        <row r="3346">
          <cell r="A3346" t="str">
            <v/>
          </cell>
          <cell r="B3346">
            <v>0</v>
          </cell>
          <cell r="C3346" t="str">
            <v/>
          </cell>
          <cell r="D3346" t="str">
            <v/>
          </cell>
          <cell r="E3346" t="str">
            <v>C</v>
          </cell>
          <cell r="F3346" t="str">
            <v/>
          </cell>
          <cell r="G3346">
            <v>0</v>
          </cell>
          <cell r="H3346">
            <v>0</v>
          </cell>
          <cell r="I3346">
            <v>0</v>
          </cell>
          <cell r="J3346" t="str">
            <v/>
          </cell>
          <cell r="K3346" t="str">
            <v/>
          </cell>
          <cell r="L3346" t="str">
            <v/>
          </cell>
          <cell r="M3346" t="str">
            <v/>
          </cell>
          <cell r="N3346" t="str">
            <v/>
          </cell>
          <cell r="P3346" t="str">
            <v/>
          </cell>
          <cell r="Q3346" t="str">
            <v/>
          </cell>
          <cell r="R3346" t="str">
            <v/>
          </cell>
        </row>
        <row r="3347">
          <cell r="A3347" t="str">
            <v/>
          </cell>
          <cell r="B3347">
            <v>0</v>
          </cell>
          <cell r="C3347" t="str">
            <v/>
          </cell>
          <cell r="D3347" t="str">
            <v/>
          </cell>
          <cell r="E3347" t="str">
            <v>C</v>
          </cell>
          <cell r="F3347" t="str">
            <v/>
          </cell>
          <cell r="G3347">
            <v>0</v>
          </cell>
          <cell r="H3347">
            <v>0</v>
          </cell>
          <cell r="I3347">
            <v>0</v>
          </cell>
          <cell r="J3347" t="str">
            <v/>
          </cell>
          <cell r="K3347" t="str">
            <v/>
          </cell>
          <cell r="L3347" t="str">
            <v/>
          </cell>
          <cell r="M3347" t="str">
            <v/>
          </cell>
          <cell r="N3347" t="str">
            <v/>
          </cell>
          <cell r="P3347" t="str">
            <v/>
          </cell>
          <cell r="Q3347" t="str">
            <v/>
          </cell>
          <cell r="R3347" t="str">
            <v/>
          </cell>
        </row>
        <row r="3348">
          <cell r="A3348" t="str">
            <v/>
          </cell>
          <cell r="B3348">
            <v>0</v>
          </cell>
          <cell r="C3348" t="str">
            <v/>
          </cell>
          <cell r="D3348" t="str">
            <v/>
          </cell>
          <cell r="E3348" t="str">
            <v>C</v>
          </cell>
          <cell r="F3348" t="str">
            <v/>
          </cell>
          <cell r="G3348">
            <v>0</v>
          </cell>
          <cell r="H3348">
            <v>0</v>
          </cell>
          <cell r="I3348">
            <v>0</v>
          </cell>
          <cell r="J3348" t="str">
            <v/>
          </cell>
          <cell r="K3348" t="str">
            <v/>
          </cell>
          <cell r="L3348" t="str">
            <v/>
          </cell>
          <cell r="M3348" t="str">
            <v/>
          </cell>
          <cell r="N3348" t="str">
            <v/>
          </cell>
          <cell r="P3348" t="str">
            <v/>
          </cell>
          <cell r="Q3348" t="str">
            <v/>
          </cell>
          <cell r="R3348" t="str">
            <v/>
          </cell>
        </row>
        <row r="3349">
          <cell r="A3349" t="str">
            <v/>
          </cell>
          <cell r="B3349">
            <v>0</v>
          </cell>
          <cell r="C3349" t="str">
            <v/>
          </cell>
          <cell r="D3349" t="str">
            <v/>
          </cell>
          <cell r="E3349" t="str">
            <v>C</v>
          </cell>
          <cell r="F3349" t="str">
            <v/>
          </cell>
          <cell r="G3349">
            <v>0</v>
          </cell>
          <cell r="H3349">
            <v>0</v>
          </cell>
          <cell r="I3349">
            <v>0</v>
          </cell>
          <cell r="J3349" t="str">
            <v/>
          </cell>
          <cell r="K3349" t="str">
            <v/>
          </cell>
          <cell r="L3349" t="str">
            <v/>
          </cell>
          <cell r="M3349" t="str">
            <v/>
          </cell>
          <cell r="N3349" t="str">
            <v/>
          </cell>
          <cell r="P3349" t="str">
            <v/>
          </cell>
          <cell r="Q3349" t="str">
            <v/>
          </cell>
          <cell r="R3349" t="str">
            <v/>
          </cell>
        </row>
        <row r="3350">
          <cell r="A3350" t="str">
            <v/>
          </cell>
          <cell r="B3350">
            <v>0</v>
          </cell>
          <cell r="C3350" t="str">
            <v/>
          </cell>
          <cell r="D3350" t="str">
            <v/>
          </cell>
          <cell r="E3350" t="str">
            <v>C</v>
          </cell>
          <cell r="F3350" t="str">
            <v/>
          </cell>
          <cell r="G3350">
            <v>0</v>
          </cell>
          <cell r="H3350">
            <v>0</v>
          </cell>
          <cell r="I3350">
            <v>0</v>
          </cell>
          <cell r="J3350" t="str">
            <v/>
          </cell>
          <cell r="K3350" t="str">
            <v/>
          </cell>
          <cell r="L3350" t="str">
            <v/>
          </cell>
          <cell r="M3350" t="str">
            <v/>
          </cell>
          <cell r="N3350" t="str">
            <v/>
          </cell>
          <cell r="P3350" t="str">
            <v/>
          </cell>
          <cell r="Q3350" t="str">
            <v/>
          </cell>
          <cell r="R3350" t="str">
            <v/>
          </cell>
        </row>
        <row r="3351">
          <cell r="A3351" t="str">
            <v/>
          </cell>
          <cell r="B3351">
            <v>0</v>
          </cell>
          <cell r="C3351" t="str">
            <v/>
          </cell>
          <cell r="D3351" t="str">
            <v/>
          </cell>
          <cell r="E3351" t="str">
            <v>C</v>
          </cell>
          <cell r="F3351" t="str">
            <v/>
          </cell>
          <cell r="G3351">
            <v>0</v>
          </cell>
          <cell r="H3351">
            <v>0</v>
          </cell>
          <cell r="I3351">
            <v>0</v>
          </cell>
          <cell r="J3351" t="str">
            <v/>
          </cell>
          <cell r="K3351" t="str">
            <v/>
          </cell>
          <cell r="L3351" t="str">
            <v/>
          </cell>
          <cell r="M3351" t="str">
            <v/>
          </cell>
          <cell r="N3351" t="str">
            <v/>
          </cell>
          <cell r="P3351" t="str">
            <v/>
          </cell>
          <cell r="Q3351" t="str">
            <v/>
          </cell>
          <cell r="R3351" t="str">
            <v/>
          </cell>
        </row>
        <row r="3352">
          <cell r="A3352" t="str">
            <v/>
          </cell>
          <cell r="B3352">
            <v>0</v>
          </cell>
          <cell r="C3352" t="str">
            <v/>
          </cell>
          <cell r="D3352" t="str">
            <v/>
          </cell>
          <cell r="E3352" t="str">
            <v>C</v>
          </cell>
          <cell r="F3352" t="str">
            <v/>
          </cell>
          <cell r="G3352">
            <v>0</v>
          </cell>
          <cell r="H3352">
            <v>0</v>
          </cell>
          <cell r="I3352">
            <v>0</v>
          </cell>
          <cell r="J3352" t="str">
            <v/>
          </cell>
          <cell r="K3352" t="str">
            <v/>
          </cell>
          <cell r="L3352" t="str">
            <v/>
          </cell>
          <cell r="M3352" t="str">
            <v/>
          </cell>
          <cell r="N3352" t="str">
            <v/>
          </cell>
          <cell r="P3352" t="str">
            <v/>
          </cell>
          <cell r="Q3352" t="str">
            <v/>
          </cell>
          <cell r="R3352" t="str">
            <v/>
          </cell>
        </row>
        <row r="3353">
          <cell r="A3353" t="str">
            <v/>
          </cell>
          <cell r="B3353">
            <v>0</v>
          </cell>
          <cell r="C3353" t="str">
            <v/>
          </cell>
          <cell r="D3353" t="str">
            <v/>
          </cell>
          <cell r="E3353" t="str">
            <v>C</v>
          </cell>
          <cell r="F3353" t="str">
            <v/>
          </cell>
          <cell r="G3353">
            <v>0</v>
          </cell>
          <cell r="H3353">
            <v>0</v>
          </cell>
          <cell r="I3353">
            <v>0</v>
          </cell>
          <cell r="J3353" t="str">
            <v/>
          </cell>
          <cell r="K3353" t="str">
            <v/>
          </cell>
          <cell r="L3353" t="str">
            <v/>
          </cell>
          <cell r="M3353" t="str">
            <v/>
          </cell>
          <cell r="N3353" t="str">
            <v/>
          </cell>
          <cell r="P3353" t="str">
            <v/>
          </cell>
          <cell r="Q3353" t="str">
            <v/>
          </cell>
          <cell r="R3353" t="str">
            <v/>
          </cell>
        </row>
        <row r="3354">
          <cell r="A3354" t="str">
            <v/>
          </cell>
          <cell r="B3354">
            <v>0</v>
          </cell>
          <cell r="C3354" t="str">
            <v/>
          </cell>
          <cell r="D3354" t="str">
            <v/>
          </cell>
          <cell r="E3354" t="str">
            <v>C</v>
          </cell>
          <cell r="F3354" t="str">
            <v/>
          </cell>
          <cell r="G3354">
            <v>0</v>
          </cell>
          <cell r="H3354">
            <v>0</v>
          </cell>
          <cell r="I3354">
            <v>0</v>
          </cell>
          <cell r="J3354" t="str">
            <v/>
          </cell>
          <cell r="K3354" t="str">
            <v/>
          </cell>
          <cell r="L3354" t="str">
            <v/>
          </cell>
          <cell r="M3354" t="str">
            <v/>
          </cell>
          <cell r="N3354" t="str">
            <v/>
          </cell>
          <cell r="P3354" t="str">
            <v/>
          </cell>
          <cell r="Q3354" t="str">
            <v/>
          </cell>
          <cell r="R3354" t="str">
            <v/>
          </cell>
        </row>
        <row r="3355">
          <cell r="A3355" t="str">
            <v/>
          </cell>
          <cell r="B3355">
            <v>0</v>
          </cell>
          <cell r="C3355" t="str">
            <v/>
          </cell>
          <cell r="D3355" t="str">
            <v/>
          </cell>
          <cell r="E3355" t="str">
            <v>C</v>
          </cell>
          <cell r="F3355" t="str">
            <v/>
          </cell>
          <cell r="G3355">
            <v>0</v>
          </cell>
          <cell r="H3355">
            <v>0</v>
          </cell>
          <cell r="I3355">
            <v>0</v>
          </cell>
          <cell r="J3355" t="str">
            <v/>
          </cell>
          <cell r="K3355" t="str">
            <v/>
          </cell>
          <cell r="L3355" t="str">
            <v/>
          </cell>
          <cell r="M3355" t="str">
            <v/>
          </cell>
          <cell r="N3355" t="str">
            <v/>
          </cell>
          <cell r="P3355" t="str">
            <v/>
          </cell>
          <cell r="Q3355" t="str">
            <v/>
          </cell>
          <cell r="R3355" t="str">
            <v/>
          </cell>
        </row>
        <row r="3356">
          <cell r="A3356" t="str">
            <v/>
          </cell>
          <cell r="B3356">
            <v>0</v>
          </cell>
          <cell r="C3356" t="str">
            <v/>
          </cell>
          <cell r="D3356" t="str">
            <v/>
          </cell>
          <cell r="E3356" t="str">
            <v>C</v>
          </cell>
          <cell r="F3356" t="str">
            <v/>
          </cell>
          <cell r="G3356">
            <v>0</v>
          </cell>
          <cell r="H3356">
            <v>0</v>
          </cell>
          <cell r="I3356">
            <v>0</v>
          </cell>
          <cell r="J3356" t="str">
            <v/>
          </cell>
          <cell r="K3356" t="str">
            <v/>
          </cell>
          <cell r="L3356" t="str">
            <v/>
          </cell>
          <cell r="M3356" t="str">
            <v/>
          </cell>
          <cell r="N3356" t="str">
            <v/>
          </cell>
          <cell r="P3356" t="str">
            <v/>
          </cell>
          <cell r="Q3356" t="str">
            <v/>
          </cell>
          <cell r="R3356" t="str">
            <v/>
          </cell>
        </row>
        <row r="3357">
          <cell r="A3357" t="str">
            <v/>
          </cell>
          <cell r="B3357">
            <v>0</v>
          </cell>
          <cell r="C3357" t="str">
            <v/>
          </cell>
          <cell r="D3357" t="str">
            <v/>
          </cell>
          <cell r="E3357" t="str">
            <v>C</v>
          </cell>
          <cell r="F3357" t="str">
            <v/>
          </cell>
          <cell r="G3357">
            <v>0</v>
          </cell>
          <cell r="H3357">
            <v>0</v>
          </cell>
          <cell r="I3357">
            <v>0</v>
          </cell>
          <cell r="J3357" t="str">
            <v/>
          </cell>
          <cell r="K3357" t="str">
            <v/>
          </cell>
          <cell r="L3357" t="str">
            <v/>
          </cell>
          <cell r="M3357" t="str">
            <v/>
          </cell>
          <cell r="N3357" t="str">
            <v/>
          </cell>
          <cell r="P3357" t="str">
            <v/>
          </cell>
          <cell r="Q3357" t="str">
            <v/>
          </cell>
          <cell r="R3357" t="str">
            <v/>
          </cell>
        </row>
        <row r="3358">
          <cell r="A3358" t="str">
            <v/>
          </cell>
          <cell r="B3358">
            <v>0</v>
          </cell>
          <cell r="C3358" t="str">
            <v/>
          </cell>
          <cell r="D3358" t="str">
            <v/>
          </cell>
          <cell r="E3358" t="str">
            <v>C</v>
          </cell>
          <cell r="F3358" t="str">
            <v/>
          </cell>
          <cell r="G3358">
            <v>0</v>
          </cell>
          <cell r="H3358">
            <v>0</v>
          </cell>
          <cell r="I3358">
            <v>0</v>
          </cell>
          <cell r="J3358" t="str">
            <v/>
          </cell>
          <cell r="K3358" t="str">
            <v/>
          </cell>
          <cell r="L3358" t="str">
            <v/>
          </cell>
          <cell r="M3358" t="str">
            <v/>
          </cell>
          <cell r="N3358" t="str">
            <v/>
          </cell>
          <cell r="P3358" t="str">
            <v/>
          </cell>
          <cell r="Q3358" t="str">
            <v/>
          </cell>
          <cell r="R3358" t="str">
            <v/>
          </cell>
        </row>
        <row r="3359">
          <cell r="A3359" t="str">
            <v/>
          </cell>
          <cell r="B3359">
            <v>0</v>
          </cell>
          <cell r="C3359" t="str">
            <v/>
          </cell>
          <cell r="D3359" t="str">
            <v/>
          </cell>
          <cell r="E3359" t="str">
            <v>C</v>
          </cell>
          <cell r="F3359" t="str">
            <v/>
          </cell>
          <cell r="G3359">
            <v>0</v>
          </cell>
          <cell r="H3359">
            <v>0</v>
          </cell>
          <cell r="I3359">
            <v>0</v>
          </cell>
          <cell r="J3359" t="str">
            <v/>
          </cell>
          <cell r="K3359" t="str">
            <v/>
          </cell>
          <cell r="L3359" t="str">
            <v/>
          </cell>
          <cell r="M3359" t="str">
            <v/>
          </cell>
          <cell r="N3359" t="str">
            <v/>
          </cell>
          <cell r="P3359" t="str">
            <v/>
          </cell>
          <cell r="Q3359" t="str">
            <v/>
          </cell>
          <cell r="R3359" t="str">
            <v/>
          </cell>
        </row>
        <row r="3360">
          <cell r="A3360" t="str">
            <v/>
          </cell>
          <cell r="B3360">
            <v>0</v>
          </cell>
          <cell r="C3360" t="str">
            <v/>
          </cell>
          <cell r="D3360" t="str">
            <v/>
          </cell>
          <cell r="E3360" t="str">
            <v>C</v>
          </cell>
          <cell r="F3360" t="str">
            <v/>
          </cell>
          <cell r="G3360">
            <v>0</v>
          </cell>
          <cell r="H3360">
            <v>0</v>
          </cell>
          <cell r="I3360">
            <v>0</v>
          </cell>
          <cell r="J3360" t="str">
            <v/>
          </cell>
          <cell r="K3360" t="str">
            <v/>
          </cell>
          <cell r="L3360" t="str">
            <v/>
          </cell>
          <cell r="M3360" t="str">
            <v/>
          </cell>
          <cell r="N3360" t="str">
            <v/>
          </cell>
          <cell r="P3360" t="str">
            <v/>
          </cell>
          <cell r="Q3360" t="str">
            <v/>
          </cell>
          <cell r="R3360" t="str">
            <v/>
          </cell>
        </row>
        <row r="3361">
          <cell r="A3361" t="str">
            <v/>
          </cell>
          <cell r="B3361">
            <v>0</v>
          </cell>
          <cell r="C3361" t="str">
            <v/>
          </cell>
          <cell r="D3361" t="str">
            <v/>
          </cell>
          <cell r="E3361" t="str">
            <v>C</v>
          </cell>
          <cell r="F3361" t="str">
            <v/>
          </cell>
          <cell r="G3361">
            <v>0</v>
          </cell>
          <cell r="H3361">
            <v>0</v>
          </cell>
          <cell r="I3361">
            <v>0</v>
          </cell>
          <cell r="J3361" t="str">
            <v/>
          </cell>
          <cell r="K3361" t="str">
            <v/>
          </cell>
          <cell r="L3361" t="str">
            <v/>
          </cell>
          <cell r="M3361" t="str">
            <v/>
          </cell>
          <cell r="N3361" t="str">
            <v/>
          </cell>
          <cell r="P3361" t="str">
            <v/>
          </cell>
          <cell r="Q3361" t="str">
            <v/>
          </cell>
          <cell r="R3361" t="str">
            <v/>
          </cell>
        </row>
        <row r="3362">
          <cell r="A3362" t="str">
            <v/>
          </cell>
          <cell r="B3362">
            <v>0</v>
          </cell>
          <cell r="C3362" t="str">
            <v/>
          </cell>
          <cell r="D3362" t="str">
            <v/>
          </cell>
          <cell r="E3362" t="str">
            <v>C</v>
          </cell>
          <cell r="F3362" t="str">
            <v/>
          </cell>
          <cell r="G3362">
            <v>0</v>
          </cell>
          <cell r="H3362">
            <v>0</v>
          </cell>
          <cell r="I3362">
            <v>0</v>
          </cell>
          <cell r="J3362" t="str">
            <v/>
          </cell>
          <cell r="K3362" t="str">
            <v/>
          </cell>
          <cell r="L3362" t="str">
            <v/>
          </cell>
          <cell r="M3362" t="str">
            <v/>
          </cell>
          <cell r="N3362" t="str">
            <v/>
          </cell>
          <cell r="P3362" t="str">
            <v/>
          </cell>
          <cell r="Q3362" t="str">
            <v/>
          </cell>
          <cell r="R3362" t="str">
            <v/>
          </cell>
        </row>
        <row r="3363">
          <cell r="A3363" t="str">
            <v/>
          </cell>
          <cell r="B3363">
            <v>0</v>
          </cell>
          <cell r="C3363" t="str">
            <v/>
          </cell>
          <cell r="D3363" t="str">
            <v/>
          </cell>
          <cell r="E3363" t="str">
            <v>C</v>
          </cell>
          <cell r="F3363" t="str">
            <v/>
          </cell>
          <cell r="G3363">
            <v>0</v>
          </cell>
          <cell r="H3363">
            <v>0</v>
          </cell>
          <cell r="I3363">
            <v>0</v>
          </cell>
          <cell r="J3363" t="str">
            <v/>
          </cell>
          <cell r="K3363" t="str">
            <v/>
          </cell>
          <cell r="L3363" t="str">
            <v/>
          </cell>
          <cell r="M3363" t="str">
            <v/>
          </cell>
          <cell r="N3363" t="str">
            <v/>
          </cell>
          <cell r="P3363" t="str">
            <v/>
          </cell>
          <cell r="Q3363" t="str">
            <v/>
          </cell>
          <cell r="R3363" t="str">
            <v/>
          </cell>
        </row>
        <row r="3364">
          <cell r="A3364" t="str">
            <v/>
          </cell>
          <cell r="B3364">
            <v>0</v>
          </cell>
          <cell r="C3364" t="str">
            <v/>
          </cell>
          <cell r="D3364" t="str">
            <v/>
          </cell>
          <cell r="E3364" t="str">
            <v>C</v>
          </cell>
          <cell r="F3364" t="str">
            <v/>
          </cell>
          <cell r="G3364">
            <v>0</v>
          </cell>
          <cell r="H3364">
            <v>0</v>
          </cell>
          <cell r="I3364">
            <v>0</v>
          </cell>
          <cell r="J3364" t="str">
            <v/>
          </cell>
          <cell r="K3364" t="str">
            <v/>
          </cell>
          <cell r="L3364" t="str">
            <v/>
          </cell>
          <cell r="M3364" t="str">
            <v/>
          </cell>
          <cell r="N3364" t="str">
            <v/>
          </cell>
          <cell r="P3364" t="str">
            <v/>
          </cell>
          <cell r="Q3364" t="str">
            <v/>
          </cell>
          <cell r="R3364" t="str">
            <v/>
          </cell>
        </row>
        <row r="3365">
          <cell r="A3365" t="str">
            <v/>
          </cell>
          <cell r="B3365">
            <v>0</v>
          </cell>
          <cell r="C3365" t="str">
            <v/>
          </cell>
          <cell r="D3365" t="str">
            <v/>
          </cell>
          <cell r="E3365" t="str">
            <v>C</v>
          </cell>
          <cell r="F3365" t="str">
            <v/>
          </cell>
          <cell r="G3365">
            <v>0</v>
          </cell>
          <cell r="H3365">
            <v>0</v>
          </cell>
          <cell r="I3365">
            <v>0</v>
          </cell>
          <cell r="J3365" t="str">
            <v/>
          </cell>
          <cell r="K3365" t="str">
            <v/>
          </cell>
          <cell r="L3365" t="str">
            <v/>
          </cell>
          <cell r="M3365" t="str">
            <v/>
          </cell>
          <cell r="N3365" t="str">
            <v/>
          </cell>
          <cell r="P3365" t="str">
            <v/>
          </cell>
          <cell r="Q3365" t="str">
            <v/>
          </cell>
          <cell r="R3365" t="str">
            <v/>
          </cell>
        </row>
        <row r="3366">
          <cell r="A3366" t="str">
            <v/>
          </cell>
          <cell r="B3366">
            <v>0</v>
          </cell>
          <cell r="C3366" t="str">
            <v/>
          </cell>
          <cell r="D3366" t="str">
            <v/>
          </cell>
          <cell r="E3366" t="str">
            <v>C</v>
          </cell>
          <cell r="F3366" t="str">
            <v/>
          </cell>
          <cell r="G3366">
            <v>0</v>
          </cell>
          <cell r="H3366">
            <v>0</v>
          </cell>
          <cell r="I3366">
            <v>0</v>
          </cell>
          <cell r="J3366" t="str">
            <v/>
          </cell>
          <cell r="K3366" t="str">
            <v/>
          </cell>
          <cell r="L3366" t="str">
            <v/>
          </cell>
          <cell r="M3366" t="str">
            <v/>
          </cell>
          <cell r="N3366" t="str">
            <v/>
          </cell>
          <cell r="P3366" t="str">
            <v/>
          </cell>
          <cell r="Q3366" t="str">
            <v/>
          </cell>
          <cell r="R3366" t="str">
            <v/>
          </cell>
        </row>
        <row r="3367">
          <cell r="A3367" t="str">
            <v/>
          </cell>
          <cell r="B3367">
            <v>0</v>
          </cell>
          <cell r="C3367" t="str">
            <v/>
          </cell>
          <cell r="D3367" t="str">
            <v/>
          </cell>
          <cell r="E3367" t="str">
            <v>C</v>
          </cell>
          <cell r="F3367" t="str">
            <v/>
          </cell>
          <cell r="G3367">
            <v>0</v>
          </cell>
          <cell r="H3367">
            <v>0</v>
          </cell>
          <cell r="I3367">
            <v>0</v>
          </cell>
          <cell r="J3367" t="str">
            <v/>
          </cell>
          <cell r="K3367" t="str">
            <v/>
          </cell>
          <cell r="L3367" t="str">
            <v/>
          </cell>
          <cell r="M3367" t="str">
            <v/>
          </cell>
          <cell r="N3367" t="str">
            <v/>
          </cell>
          <cell r="P3367" t="str">
            <v/>
          </cell>
          <cell r="Q3367" t="str">
            <v/>
          </cell>
          <cell r="R3367" t="str">
            <v/>
          </cell>
        </row>
        <row r="3368">
          <cell r="A3368" t="str">
            <v/>
          </cell>
          <cell r="B3368">
            <v>0</v>
          </cell>
          <cell r="C3368" t="str">
            <v/>
          </cell>
          <cell r="D3368" t="str">
            <v/>
          </cell>
          <cell r="E3368" t="str">
            <v>C</v>
          </cell>
          <cell r="F3368" t="str">
            <v/>
          </cell>
          <cell r="G3368">
            <v>0</v>
          </cell>
          <cell r="H3368">
            <v>0</v>
          </cell>
          <cell r="I3368">
            <v>0</v>
          </cell>
          <cell r="J3368" t="str">
            <v/>
          </cell>
          <cell r="K3368" t="str">
            <v/>
          </cell>
          <cell r="L3368" t="str">
            <v/>
          </cell>
          <cell r="M3368" t="str">
            <v/>
          </cell>
          <cell r="N3368" t="str">
            <v/>
          </cell>
          <cell r="P3368" t="str">
            <v/>
          </cell>
          <cell r="Q3368" t="str">
            <v/>
          </cell>
          <cell r="R3368" t="str">
            <v/>
          </cell>
        </row>
        <row r="3369">
          <cell r="A3369" t="str">
            <v/>
          </cell>
          <cell r="B3369">
            <v>0</v>
          </cell>
          <cell r="C3369" t="str">
            <v/>
          </cell>
          <cell r="D3369" t="str">
            <v/>
          </cell>
          <cell r="E3369" t="str">
            <v>C</v>
          </cell>
          <cell r="F3369" t="str">
            <v/>
          </cell>
          <cell r="G3369">
            <v>0</v>
          </cell>
          <cell r="H3369">
            <v>0</v>
          </cell>
          <cell r="I3369">
            <v>0</v>
          </cell>
          <cell r="J3369" t="str">
            <v/>
          </cell>
          <cell r="K3369" t="str">
            <v/>
          </cell>
          <cell r="L3369" t="str">
            <v/>
          </cell>
          <cell r="M3369" t="str">
            <v/>
          </cell>
          <cell r="N3369" t="str">
            <v/>
          </cell>
          <cell r="P3369" t="str">
            <v/>
          </cell>
          <cell r="Q3369" t="str">
            <v/>
          </cell>
          <cell r="R3369" t="str">
            <v/>
          </cell>
        </row>
        <row r="3370">
          <cell r="A3370" t="str">
            <v/>
          </cell>
          <cell r="B3370">
            <v>0</v>
          </cell>
          <cell r="C3370" t="str">
            <v/>
          </cell>
          <cell r="D3370" t="str">
            <v/>
          </cell>
          <cell r="E3370" t="str">
            <v>C</v>
          </cell>
          <cell r="F3370" t="str">
            <v/>
          </cell>
          <cell r="G3370">
            <v>0</v>
          </cell>
          <cell r="H3370">
            <v>0</v>
          </cell>
          <cell r="I3370">
            <v>0</v>
          </cell>
          <cell r="J3370" t="str">
            <v/>
          </cell>
          <cell r="K3370" t="str">
            <v/>
          </cell>
          <cell r="L3370" t="str">
            <v/>
          </cell>
          <cell r="M3370" t="str">
            <v/>
          </cell>
          <cell r="N3370" t="str">
            <v/>
          </cell>
          <cell r="P3370" t="str">
            <v/>
          </cell>
          <cell r="Q3370" t="str">
            <v/>
          </cell>
          <cell r="R3370" t="str">
            <v/>
          </cell>
        </row>
        <row r="3371">
          <cell r="A3371" t="str">
            <v/>
          </cell>
          <cell r="B3371">
            <v>0</v>
          </cell>
          <cell r="C3371" t="str">
            <v/>
          </cell>
          <cell r="D3371" t="str">
            <v/>
          </cell>
          <cell r="E3371" t="str">
            <v>C</v>
          </cell>
          <cell r="F3371" t="str">
            <v/>
          </cell>
          <cell r="G3371">
            <v>0</v>
          </cell>
          <cell r="H3371">
            <v>0</v>
          </cell>
          <cell r="I3371">
            <v>0</v>
          </cell>
          <cell r="J3371" t="str">
            <v/>
          </cell>
          <cell r="K3371" t="str">
            <v/>
          </cell>
          <cell r="L3371" t="str">
            <v/>
          </cell>
          <cell r="M3371" t="str">
            <v/>
          </cell>
          <cell r="N3371" t="str">
            <v/>
          </cell>
          <cell r="P3371" t="str">
            <v/>
          </cell>
          <cell r="Q3371" t="str">
            <v/>
          </cell>
          <cell r="R3371" t="str">
            <v/>
          </cell>
        </row>
        <row r="3372">
          <cell r="A3372" t="str">
            <v/>
          </cell>
          <cell r="B3372">
            <v>0</v>
          </cell>
          <cell r="C3372" t="str">
            <v/>
          </cell>
          <cell r="D3372" t="str">
            <v/>
          </cell>
          <cell r="E3372" t="str">
            <v>C</v>
          </cell>
          <cell r="F3372" t="str">
            <v/>
          </cell>
          <cell r="G3372">
            <v>0</v>
          </cell>
          <cell r="H3372">
            <v>0</v>
          </cell>
          <cell r="I3372">
            <v>0</v>
          </cell>
          <cell r="J3372" t="str">
            <v/>
          </cell>
          <cell r="K3372" t="str">
            <v/>
          </cell>
          <cell r="L3372" t="str">
            <v/>
          </cell>
          <cell r="M3372" t="str">
            <v/>
          </cell>
          <cell r="N3372" t="str">
            <v/>
          </cell>
          <cell r="P3372" t="str">
            <v/>
          </cell>
          <cell r="Q3372" t="str">
            <v/>
          </cell>
          <cell r="R3372" t="str">
            <v/>
          </cell>
        </row>
        <row r="3373">
          <cell r="A3373" t="str">
            <v/>
          </cell>
          <cell r="B3373">
            <v>0</v>
          </cell>
          <cell r="C3373" t="str">
            <v/>
          </cell>
          <cell r="D3373" t="str">
            <v/>
          </cell>
          <cell r="E3373" t="str">
            <v>C</v>
          </cell>
          <cell r="F3373" t="str">
            <v/>
          </cell>
          <cell r="G3373">
            <v>0</v>
          </cell>
          <cell r="H3373">
            <v>0</v>
          </cell>
          <cell r="I3373">
            <v>0</v>
          </cell>
          <cell r="J3373" t="str">
            <v/>
          </cell>
          <cell r="K3373" t="str">
            <v/>
          </cell>
          <cell r="L3373" t="str">
            <v/>
          </cell>
          <cell r="M3373" t="str">
            <v/>
          </cell>
          <cell r="N3373" t="str">
            <v/>
          </cell>
          <cell r="P3373" t="str">
            <v/>
          </cell>
          <cell r="Q3373" t="str">
            <v/>
          </cell>
          <cell r="R3373" t="str">
            <v/>
          </cell>
        </row>
        <row r="3374">
          <cell r="A3374" t="str">
            <v/>
          </cell>
          <cell r="B3374">
            <v>0</v>
          </cell>
          <cell r="C3374" t="str">
            <v/>
          </cell>
          <cell r="D3374" t="str">
            <v/>
          </cell>
          <cell r="E3374" t="str">
            <v>C</v>
          </cell>
          <cell r="F3374" t="str">
            <v/>
          </cell>
          <cell r="G3374">
            <v>0</v>
          </cell>
          <cell r="H3374">
            <v>0</v>
          </cell>
          <cell r="I3374">
            <v>0</v>
          </cell>
          <cell r="J3374" t="str">
            <v/>
          </cell>
          <cell r="K3374" t="str">
            <v/>
          </cell>
          <cell r="L3374" t="str">
            <v/>
          </cell>
          <cell r="M3374" t="str">
            <v/>
          </cell>
          <cell r="N3374" t="str">
            <v/>
          </cell>
          <cell r="P3374" t="str">
            <v/>
          </cell>
          <cell r="Q3374" t="str">
            <v/>
          </cell>
          <cell r="R3374" t="str">
            <v/>
          </cell>
        </row>
        <row r="3375">
          <cell r="A3375" t="str">
            <v/>
          </cell>
          <cell r="B3375">
            <v>0</v>
          </cell>
          <cell r="C3375" t="str">
            <v/>
          </cell>
          <cell r="D3375" t="str">
            <v/>
          </cell>
          <cell r="E3375" t="str">
            <v>C</v>
          </cell>
          <cell r="F3375" t="str">
            <v/>
          </cell>
          <cell r="G3375">
            <v>0</v>
          </cell>
          <cell r="H3375">
            <v>0</v>
          </cell>
          <cell r="I3375">
            <v>0</v>
          </cell>
          <cell r="J3375" t="str">
            <v/>
          </cell>
          <cell r="K3375" t="str">
            <v/>
          </cell>
          <cell r="L3375" t="str">
            <v/>
          </cell>
          <cell r="M3375" t="str">
            <v/>
          </cell>
          <cell r="N3375" t="str">
            <v/>
          </cell>
          <cell r="P3375" t="str">
            <v/>
          </cell>
          <cell r="Q3375" t="str">
            <v/>
          </cell>
          <cell r="R3375" t="str">
            <v/>
          </cell>
        </row>
        <row r="3376">
          <cell r="A3376" t="str">
            <v/>
          </cell>
          <cell r="B3376">
            <v>0</v>
          </cell>
          <cell r="C3376" t="str">
            <v/>
          </cell>
          <cell r="D3376" t="str">
            <v/>
          </cell>
          <cell r="E3376" t="str">
            <v>C</v>
          </cell>
          <cell r="F3376" t="str">
            <v/>
          </cell>
          <cell r="G3376">
            <v>0</v>
          </cell>
          <cell r="H3376">
            <v>0</v>
          </cell>
          <cell r="I3376">
            <v>0</v>
          </cell>
          <cell r="J3376" t="str">
            <v/>
          </cell>
          <cell r="K3376" t="str">
            <v/>
          </cell>
          <cell r="L3376" t="str">
            <v/>
          </cell>
          <cell r="M3376" t="str">
            <v/>
          </cell>
          <cell r="N3376" t="str">
            <v/>
          </cell>
          <cell r="P3376" t="str">
            <v/>
          </cell>
          <cell r="Q3376" t="str">
            <v/>
          </cell>
          <cell r="R3376" t="str">
            <v/>
          </cell>
        </row>
        <row r="3377">
          <cell r="A3377" t="str">
            <v/>
          </cell>
          <cell r="B3377">
            <v>0</v>
          </cell>
          <cell r="C3377" t="str">
            <v/>
          </cell>
          <cell r="D3377" t="str">
            <v/>
          </cell>
          <cell r="E3377" t="str">
            <v>C</v>
          </cell>
          <cell r="F3377" t="str">
            <v/>
          </cell>
          <cell r="G3377">
            <v>0</v>
          </cell>
          <cell r="H3377">
            <v>0</v>
          </cell>
          <cell r="I3377">
            <v>0</v>
          </cell>
          <cell r="J3377" t="str">
            <v/>
          </cell>
          <cell r="K3377" t="str">
            <v/>
          </cell>
          <cell r="L3377" t="str">
            <v/>
          </cell>
          <cell r="M3377" t="str">
            <v/>
          </cell>
          <cell r="N3377" t="str">
            <v/>
          </cell>
          <cell r="P3377" t="str">
            <v/>
          </cell>
          <cell r="Q3377" t="str">
            <v/>
          </cell>
          <cell r="R3377" t="str">
            <v/>
          </cell>
        </row>
        <row r="3378">
          <cell r="A3378" t="str">
            <v/>
          </cell>
          <cell r="B3378">
            <v>0</v>
          </cell>
          <cell r="C3378" t="str">
            <v/>
          </cell>
          <cell r="D3378" t="str">
            <v/>
          </cell>
          <cell r="E3378" t="str">
            <v>C</v>
          </cell>
          <cell r="F3378" t="str">
            <v/>
          </cell>
          <cell r="G3378">
            <v>0</v>
          </cell>
          <cell r="H3378">
            <v>0</v>
          </cell>
          <cell r="I3378">
            <v>0</v>
          </cell>
          <cell r="J3378" t="str">
            <v/>
          </cell>
          <cell r="K3378" t="str">
            <v/>
          </cell>
          <cell r="L3378" t="str">
            <v/>
          </cell>
          <cell r="M3378" t="str">
            <v/>
          </cell>
          <cell r="N3378" t="str">
            <v/>
          </cell>
          <cell r="P3378" t="str">
            <v/>
          </cell>
          <cell r="Q3378" t="str">
            <v/>
          </cell>
          <cell r="R3378" t="str">
            <v/>
          </cell>
        </row>
        <row r="3379">
          <cell r="A3379" t="str">
            <v/>
          </cell>
          <cell r="B3379">
            <v>0</v>
          </cell>
          <cell r="C3379" t="str">
            <v/>
          </cell>
          <cell r="D3379" t="str">
            <v/>
          </cell>
          <cell r="E3379" t="str">
            <v>C</v>
          </cell>
          <cell r="F3379" t="str">
            <v/>
          </cell>
          <cell r="G3379">
            <v>0</v>
          </cell>
          <cell r="H3379">
            <v>0</v>
          </cell>
          <cell r="I3379">
            <v>0</v>
          </cell>
          <cell r="J3379" t="str">
            <v/>
          </cell>
          <cell r="K3379" t="str">
            <v/>
          </cell>
          <cell r="L3379" t="str">
            <v/>
          </cell>
          <cell r="M3379" t="str">
            <v/>
          </cell>
          <cell r="N3379" t="str">
            <v/>
          </cell>
          <cell r="P3379" t="str">
            <v/>
          </cell>
          <cell r="Q3379" t="str">
            <v/>
          </cell>
          <cell r="R3379" t="str">
            <v/>
          </cell>
        </row>
        <row r="3380">
          <cell r="A3380" t="str">
            <v/>
          </cell>
          <cell r="B3380">
            <v>0</v>
          </cell>
          <cell r="C3380" t="str">
            <v/>
          </cell>
          <cell r="D3380" t="str">
            <v/>
          </cell>
          <cell r="E3380" t="str">
            <v>C</v>
          </cell>
          <cell r="F3380" t="str">
            <v/>
          </cell>
          <cell r="G3380">
            <v>0</v>
          </cell>
          <cell r="H3380">
            <v>0</v>
          </cell>
          <cell r="I3380">
            <v>0</v>
          </cell>
          <cell r="J3380" t="str">
            <v/>
          </cell>
          <cell r="K3380" t="str">
            <v/>
          </cell>
          <cell r="L3380" t="str">
            <v/>
          </cell>
          <cell r="M3380" t="str">
            <v/>
          </cell>
          <cell r="N3380" t="str">
            <v/>
          </cell>
          <cell r="P3380" t="str">
            <v/>
          </cell>
          <cell r="Q3380" t="str">
            <v/>
          </cell>
          <cell r="R3380" t="str">
            <v/>
          </cell>
        </row>
        <row r="3381">
          <cell r="A3381" t="str">
            <v/>
          </cell>
          <cell r="B3381">
            <v>0</v>
          </cell>
          <cell r="C3381" t="str">
            <v/>
          </cell>
          <cell r="D3381" t="str">
            <v/>
          </cell>
          <cell r="E3381" t="str">
            <v>C</v>
          </cell>
          <cell r="F3381" t="str">
            <v/>
          </cell>
          <cell r="G3381">
            <v>0</v>
          </cell>
          <cell r="H3381">
            <v>0</v>
          </cell>
          <cell r="I3381">
            <v>0</v>
          </cell>
          <cell r="J3381" t="str">
            <v/>
          </cell>
          <cell r="K3381" t="str">
            <v/>
          </cell>
          <cell r="L3381" t="str">
            <v/>
          </cell>
          <cell r="M3381" t="str">
            <v/>
          </cell>
          <cell r="N3381" t="str">
            <v/>
          </cell>
          <cell r="P3381" t="str">
            <v/>
          </cell>
          <cell r="Q3381" t="str">
            <v/>
          </cell>
          <cell r="R3381" t="str">
            <v/>
          </cell>
        </row>
        <row r="3382">
          <cell r="A3382" t="str">
            <v/>
          </cell>
          <cell r="B3382">
            <v>0</v>
          </cell>
          <cell r="C3382" t="str">
            <v/>
          </cell>
          <cell r="D3382" t="str">
            <v/>
          </cell>
          <cell r="E3382" t="str">
            <v>C</v>
          </cell>
          <cell r="F3382" t="str">
            <v/>
          </cell>
          <cell r="G3382">
            <v>0</v>
          </cell>
          <cell r="H3382">
            <v>0</v>
          </cell>
          <cell r="I3382">
            <v>0</v>
          </cell>
          <cell r="J3382" t="str">
            <v/>
          </cell>
          <cell r="K3382" t="str">
            <v/>
          </cell>
          <cell r="L3382" t="str">
            <v/>
          </cell>
          <cell r="M3382" t="str">
            <v/>
          </cell>
          <cell r="N3382" t="str">
            <v/>
          </cell>
          <cell r="P3382" t="str">
            <v/>
          </cell>
          <cell r="Q3382" t="str">
            <v/>
          </cell>
          <cell r="R3382" t="str">
            <v/>
          </cell>
        </row>
        <row r="3383">
          <cell r="A3383" t="str">
            <v/>
          </cell>
          <cell r="B3383">
            <v>0</v>
          </cell>
          <cell r="C3383" t="str">
            <v/>
          </cell>
          <cell r="D3383" t="str">
            <v/>
          </cell>
          <cell r="E3383" t="str">
            <v>C</v>
          </cell>
          <cell r="F3383" t="str">
            <v/>
          </cell>
          <cell r="G3383">
            <v>0</v>
          </cell>
          <cell r="H3383">
            <v>0</v>
          </cell>
          <cell r="I3383">
            <v>0</v>
          </cell>
          <cell r="J3383" t="str">
            <v/>
          </cell>
          <cell r="K3383" t="str">
            <v/>
          </cell>
          <cell r="L3383" t="str">
            <v/>
          </cell>
          <cell r="M3383" t="str">
            <v/>
          </cell>
          <cell r="N3383" t="str">
            <v/>
          </cell>
          <cell r="P3383" t="str">
            <v/>
          </cell>
          <cell r="Q3383" t="str">
            <v/>
          </cell>
          <cell r="R3383" t="str">
            <v/>
          </cell>
        </row>
        <row r="3384">
          <cell r="A3384" t="str">
            <v/>
          </cell>
          <cell r="B3384">
            <v>0</v>
          </cell>
          <cell r="C3384" t="str">
            <v/>
          </cell>
          <cell r="D3384" t="str">
            <v/>
          </cell>
          <cell r="E3384" t="str">
            <v>C</v>
          </cell>
          <cell r="F3384" t="str">
            <v/>
          </cell>
          <cell r="G3384">
            <v>0</v>
          </cell>
          <cell r="H3384">
            <v>0</v>
          </cell>
          <cell r="I3384">
            <v>0</v>
          </cell>
          <cell r="J3384" t="str">
            <v/>
          </cell>
          <cell r="K3384" t="str">
            <v/>
          </cell>
          <cell r="L3384" t="str">
            <v/>
          </cell>
          <cell r="M3384" t="str">
            <v/>
          </cell>
          <cell r="N3384" t="str">
            <v/>
          </cell>
          <cell r="P3384" t="str">
            <v/>
          </cell>
          <cell r="Q3384" t="str">
            <v/>
          </cell>
          <cell r="R3384" t="str">
            <v/>
          </cell>
        </row>
        <row r="3385">
          <cell r="A3385" t="str">
            <v/>
          </cell>
          <cell r="B3385">
            <v>0</v>
          </cell>
          <cell r="C3385" t="str">
            <v/>
          </cell>
          <cell r="D3385" t="str">
            <v/>
          </cell>
          <cell r="E3385" t="str">
            <v>C</v>
          </cell>
          <cell r="F3385" t="str">
            <v/>
          </cell>
          <cell r="G3385">
            <v>0</v>
          </cell>
          <cell r="H3385">
            <v>0</v>
          </cell>
          <cell r="I3385">
            <v>0</v>
          </cell>
          <cell r="J3385" t="str">
            <v/>
          </cell>
          <cell r="K3385" t="str">
            <v/>
          </cell>
          <cell r="L3385" t="str">
            <v/>
          </cell>
          <cell r="M3385" t="str">
            <v/>
          </cell>
          <cell r="N3385" t="str">
            <v/>
          </cell>
          <cell r="P3385" t="str">
            <v/>
          </cell>
          <cell r="Q3385" t="str">
            <v/>
          </cell>
          <cell r="R3385" t="str">
            <v/>
          </cell>
        </row>
        <row r="3386">
          <cell r="A3386" t="str">
            <v/>
          </cell>
          <cell r="B3386">
            <v>0</v>
          </cell>
          <cell r="C3386" t="str">
            <v/>
          </cell>
          <cell r="D3386" t="str">
            <v/>
          </cell>
          <cell r="E3386" t="str">
            <v>C</v>
          </cell>
          <cell r="F3386" t="str">
            <v/>
          </cell>
          <cell r="G3386">
            <v>0</v>
          </cell>
          <cell r="H3386">
            <v>0</v>
          </cell>
          <cell r="I3386">
            <v>0</v>
          </cell>
          <cell r="J3386" t="str">
            <v/>
          </cell>
          <cell r="K3386" t="str">
            <v/>
          </cell>
          <cell r="L3386" t="str">
            <v/>
          </cell>
          <cell r="M3386" t="str">
            <v/>
          </cell>
          <cell r="N3386" t="str">
            <v/>
          </cell>
          <cell r="P3386" t="str">
            <v/>
          </cell>
          <cell r="Q3386" t="str">
            <v/>
          </cell>
          <cell r="R3386" t="str">
            <v/>
          </cell>
        </row>
        <row r="3387">
          <cell r="A3387" t="str">
            <v/>
          </cell>
          <cell r="B3387">
            <v>0</v>
          </cell>
          <cell r="C3387" t="str">
            <v/>
          </cell>
          <cell r="D3387" t="str">
            <v/>
          </cell>
          <cell r="E3387" t="str">
            <v>C</v>
          </cell>
          <cell r="F3387" t="str">
            <v/>
          </cell>
          <cell r="G3387">
            <v>0</v>
          </cell>
          <cell r="H3387">
            <v>0</v>
          </cell>
          <cell r="I3387">
            <v>0</v>
          </cell>
          <cell r="J3387" t="str">
            <v/>
          </cell>
          <cell r="K3387" t="str">
            <v/>
          </cell>
          <cell r="L3387" t="str">
            <v/>
          </cell>
          <cell r="M3387" t="str">
            <v/>
          </cell>
          <cell r="N3387" t="str">
            <v/>
          </cell>
          <cell r="P3387" t="str">
            <v/>
          </cell>
          <cell r="Q3387" t="str">
            <v/>
          </cell>
          <cell r="R3387" t="str">
            <v/>
          </cell>
        </row>
        <row r="3388">
          <cell r="A3388" t="str">
            <v/>
          </cell>
          <cell r="B3388">
            <v>0</v>
          </cell>
          <cell r="C3388" t="str">
            <v/>
          </cell>
          <cell r="D3388" t="str">
            <v/>
          </cell>
          <cell r="E3388" t="str">
            <v>C</v>
          </cell>
          <cell r="F3388" t="str">
            <v/>
          </cell>
          <cell r="G3388">
            <v>0</v>
          </cell>
          <cell r="H3388">
            <v>0</v>
          </cell>
          <cell r="I3388">
            <v>0</v>
          </cell>
          <cell r="J3388" t="str">
            <v/>
          </cell>
          <cell r="K3388" t="str">
            <v/>
          </cell>
          <cell r="L3388" t="str">
            <v/>
          </cell>
          <cell r="M3388" t="str">
            <v/>
          </cell>
          <cell r="N3388" t="str">
            <v/>
          </cell>
          <cell r="P3388" t="str">
            <v/>
          </cell>
          <cell r="Q3388" t="str">
            <v/>
          </cell>
          <cell r="R3388" t="str">
            <v/>
          </cell>
        </row>
        <row r="3389">
          <cell r="A3389" t="str">
            <v/>
          </cell>
          <cell r="B3389">
            <v>0</v>
          </cell>
          <cell r="C3389" t="str">
            <v/>
          </cell>
          <cell r="D3389" t="str">
            <v/>
          </cell>
          <cell r="E3389" t="str">
            <v>C</v>
          </cell>
          <cell r="F3389" t="str">
            <v/>
          </cell>
          <cell r="G3389">
            <v>0</v>
          </cell>
          <cell r="H3389">
            <v>0</v>
          </cell>
          <cell r="I3389">
            <v>0</v>
          </cell>
          <cell r="J3389" t="str">
            <v/>
          </cell>
          <cell r="K3389" t="str">
            <v/>
          </cell>
          <cell r="L3389" t="str">
            <v/>
          </cell>
          <cell r="M3389" t="str">
            <v/>
          </cell>
          <cell r="N3389" t="str">
            <v/>
          </cell>
          <cell r="P3389" t="str">
            <v/>
          </cell>
          <cell r="Q3389" t="str">
            <v/>
          </cell>
          <cell r="R3389" t="str">
            <v/>
          </cell>
        </row>
        <row r="3390">
          <cell r="A3390" t="str">
            <v/>
          </cell>
          <cell r="B3390">
            <v>0</v>
          </cell>
          <cell r="C3390" t="str">
            <v/>
          </cell>
          <cell r="D3390" t="str">
            <v/>
          </cell>
          <cell r="E3390" t="str">
            <v>C</v>
          </cell>
          <cell r="F3390" t="str">
            <v/>
          </cell>
          <cell r="G3390">
            <v>0</v>
          </cell>
          <cell r="H3390">
            <v>0</v>
          </cell>
          <cell r="I3390">
            <v>0</v>
          </cell>
          <cell r="J3390" t="str">
            <v/>
          </cell>
          <cell r="K3390" t="str">
            <v/>
          </cell>
          <cell r="L3390" t="str">
            <v/>
          </cell>
          <cell r="M3390" t="str">
            <v/>
          </cell>
          <cell r="N3390" t="str">
            <v/>
          </cell>
          <cell r="P3390" t="str">
            <v/>
          </cell>
          <cell r="Q3390" t="str">
            <v/>
          </cell>
          <cell r="R3390" t="str">
            <v/>
          </cell>
        </row>
        <row r="3391">
          <cell r="A3391" t="str">
            <v/>
          </cell>
          <cell r="B3391">
            <v>0</v>
          </cell>
          <cell r="C3391" t="str">
            <v/>
          </cell>
          <cell r="D3391" t="str">
            <v/>
          </cell>
          <cell r="E3391" t="str">
            <v>C</v>
          </cell>
          <cell r="F3391" t="str">
            <v/>
          </cell>
          <cell r="G3391">
            <v>0</v>
          </cell>
          <cell r="H3391">
            <v>0</v>
          </cell>
          <cell r="I3391">
            <v>0</v>
          </cell>
          <cell r="J3391" t="str">
            <v/>
          </cell>
          <cell r="K3391" t="str">
            <v/>
          </cell>
          <cell r="L3391" t="str">
            <v/>
          </cell>
          <cell r="M3391" t="str">
            <v/>
          </cell>
          <cell r="N3391" t="str">
            <v/>
          </cell>
          <cell r="P3391" t="str">
            <v/>
          </cell>
          <cell r="Q3391" t="str">
            <v/>
          </cell>
          <cell r="R3391" t="str">
            <v/>
          </cell>
        </row>
        <row r="3392">
          <cell r="A3392" t="str">
            <v/>
          </cell>
          <cell r="B3392">
            <v>0</v>
          </cell>
          <cell r="C3392" t="str">
            <v/>
          </cell>
          <cell r="D3392" t="str">
            <v/>
          </cell>
          <cell r="E3392" t="str">
            <v>C</v>
          </cell>
          <cell r="F3392" t="str">
            <v/>
          </cell>
          <cell r="G3392">
            <v>0</v>
          </cell>
          <cell r="H3392">
            <v>0</v>
          </cell>
          <cell r="I3392">
            <v>0</v>
          </cell>
          <cell r="J3392" t="str">
            <v/>
          </cell>
          <cell r="K3392" t="str">
            <v/>
          </cell>
          <cell r="L3392" t="str">
            <v/>
          </cell>
          <cell r="M3392" t="str">
            <v/>
          </cell>
          <cell r="N3392" t="str">
            <v/>
          </cell>
          <cell r="P3392" t="str">
            <v/>
          </cell>
          <cell r="Q3392" t="str">
            <v/>
          </cell>
          <cell r="R3392" t="str">
            <v/>
          </cell>
        </row>
        <row r="3393">
          <cell r="A3393" t="str">
            <v/>
          </cell>
          <cell r="B3393">
            <v>0</v>
          </cell>
          <cell r="C3393" t="str">
            <v/>
          </cell>
          <cell r="D3393" t="str">
            <v/>
          </cell>
          <cell r="E3393" t="str">
            <v>C</v>
          </cell>
          <cell r="F3393" t="str">
            <v/>
          </cell>
          <cell r="G3393">
            <v>0</v>
          </cell>
          <cell r="H3393">
            <v>0</v>
          </cell>
          <cell r="I3393">
            <v>0</v>
          </cell>
          <cell r="J3393" t="str">
            <v/>
          </cell>
          <cell r="K3393" t="str">
            <v/>
          </cell>
          <cell r="L3393" t="str">
            <v/>
          </cell>
          <cell r="M3393" t="str">
            <v/>
          </cell>
          <cell r="N3393" t="str">
            <v/>
          </cell>
          <cell r="P3393" t="str">
            <v/>
          </cell>
          <cell r="Q3393" t="str">
            <v/>
          </cell>
          <cell r="R3393" t="str">
            <v/>
          </cell>
        </row>
        <row r="3394">
          <cell r="A3394" t="str">
            <v/>
          </cell>
          <cell r="B3394">
            <v>0</v>
          </cell>
          <cell r="C3394" t="str">
            <v/>
          </cell>
          <cell r="D3394" t="str">
            <v/>
          </cell>
          <cell r="E3394" t="str">
            <v>C</v>
          </cell>
          <cell r="F3394" t="str">
            <v/>
          </cell>
          <cell r="G3394">
            <v>0</v>
          </cell>
          <cell r="H3394">
            <v>0</v>
          </cell>
          <cell r="I3394">
            <v>0</v>
          </cell>
          <cell r="J3394" t="str">
            <v/>
          </cell>
          <cell r="K3394" t="str">
            <v/>
          </cell>
          <cell r="L3394" t="str">
            <v/>
          </cell>
          <cell r="M3394" t="str">
            <v/>
          </cell>
          <cell r="N3394" t="str">
            <v/>
          </cell>
          <cell r="P3394" t="str">
            <v/>
          </cell>
          <cell r="Q3394" t="str">
            <v/>
          </cell>
          <cell r="R3394" t="str">
            <v/>
          </cell>
        </row>
        <row r="3395">
          <cell r="A3395" t="str">
            <v/>
          </cell>
          <cell r="B3395">
            <v>0</v>
          </cell>
          <cell r="C3395" t="str">
            <v/>
          </cell>
          <cell r="D3395" t="str">
            <v/>
          </cell>
          <cell r="E3395" t="str">
            <v>C</v>
          </cell>
          <cell r="F3395" t="str">
            <v/>
          </cell>
          <cell r="G3395">
            <v>0</v>
          </cell>
          <cell r="H3395">
            <v>0</v>
          </cell>
          <cell r="I3395">
            <v>0</v>
          </cell>
          <cell r="J3395" t="str">
            <v/>
          </cell>
          <cell r="K3395" t="str">
            <v/>
          </cell>
          <cell r="L3395" t="str">
            <v/>
          </cell>
          <cell r="M3395" t="str">
            <v/>
          </cell>
          <cell r="N3395" t="str">
            <v/>
          </cell>
          <cell r="P3395" t="str">
            <v/>
          </cell>
          <cell r="Q3395" t="str">
            <v/>
          </cell>
          <cell r="R3395" t="str">
            <v/>
          </cell>
        </row>
        <row r="3396">
          <cell r="A3396" t="str">
            <v/>
          </cell>
          <cell r="B3396">
            <v>0</v>
          </cell>
          <cell r="C3396" t="str">
            <v/>
          </cell>
          <cell r="D3396" t="str">
            <v/>
          </cell>
          <cell r="E3396" t="str">
            <v>C</v>
          </cell>
          <cell r="F3396" t="str">
            <v/>
          </cell>
          <cell r="G3396">
            <v>0</v>
          </cell>
          <cell r="H3396">
            <v>0</v>
          </cell>
          <cell r="I3396">
            <v>0</v>
          </cell>
          <cell r="J3396" t="str">
            <v/>
          </cell>
          <cell r="K3396" t="str">
            <v/>
          </cell>
          <cell r="L3396" t="str">
            <v/>
          </cell>
          <cell r="M3396" t="str">
            <v/>
          </cell>
          <cell r="N3396" t="str">
            <v/>
          </cell>
          <cell r="P3396" t="str">
            <v/>
          </cell>
          <cell r="Q3396" t="str">
            <v/>
          </cell>
          <cell r="R3396" t="str">
            <v/>
          </cell>
        </row>
        <row r="3397">
          <cell r="A3397" t="str">
            <v/>
          </cell>
          <cell r="B3397">
            <v>0</v>
          </cell>
          <cell r="C3397" t="str">
            <v/>
          </cell>
          <cell r="D3397" t="str">
            <v/>
          </cell>
          <cell r="E3397" t="str">
            <v>C</v>
          </cell>
          <cell r="F3397" t="str">
            <v/>
          </cell>
          <cell r="G3397">
            <v>0</v>
          </cell>
          <cell r="H3397">
            <v>0</v>
          </cell>
          <cell r="I3397">
            <v>0</v>
          </cell>
          <cell r="J3397" t="str">
            <v/>
          </cell>
          <cell r="K3397" t="str">
            <v/>
          </cell>
          <cell r="L3397" t="str">
            <v/>
          </cell>
          <cell r="M3397" t="str">
            <v/>
          </cell>
          <cell r="N3397" t="str">
            <v/>
          </cell>
          <cell r="P3397" t="str">
            <v/>
          </cell>
          <cell r="Q3397" t="str">
            <v/>
          </cell>
          <cell r="R3397" t="str">
            <v/>
          </cell>
        </row>
        <row r="3398">
          <cell r="A3398" t="str">
            <v/>
          </cell>
          <cell r="B3398">
            <v>0</v>
          </cell>
          <cell r="C3398" t="str">
            <v/>
          </cell>
          <cell r="D3398" t="str">
            <v/>
          </cell>
          <cell r="E3398" t="str">
            <v>C</v>
          </cell>
          <cell r="F3398" t="str">
            <v/>
          </cell>
          <cell r="G3398">
            <v>0</v>
          </cell>
          <cell r="H3398">
            <v>0</v>
          </cell>
          <cell r="I3398">
            <v>0</v>
          </cell>
          <cell r="J3398" t="str">
            <v/>
          </cell>
          <cell r="K3398" t="str">
            <v/>
          </cell>
          <cell r="L3398" t="str">
            <v/>
          </cell>
          <cell r="M3398" t="str">
            <v/>
          </cell>
          <cell r="N3398" t="str">
            <v/>
          </cell>
          <cell r="P3398" t="str">
            <v/>
          </cell>
          <cell r="Q3398" t="str">
            <v/>
          </cell>
          <cell r="R3398" t="str">
            <v/>
          </cell>
        </row>
        <row r="3399">
          <cell r="A3399" t="str">
            <v/>
          </cell>
          <cell r="B3399">
            <v>0</v>
          </cell>
          <cell r="C3399" t="str">
            <v/>
          </cell>
          <cell r="D3399" t="str">
            <v/>
          </cell>
          <cell r="E3399" t="str">
            <v>C</v>
          </cell>
          <cell r="F3399" t="str">
            <v/>
          </cell>
          <cell r="G3399">
            <v>0</v>
          </cell>
          <cell r="H3399">
            <v>0</v>
          </cell>
          <cell r="I3399">
            <v>0</v>
          </cell>
          <cell r="J3399" t="str">
            <v/>
          </cell>
          <cell r="K3399" t="str">
            <v/>
          </cell>
          <cell r="L3399" t="str">
            <v/>
          </cell>
          <cell r="M3399" t="str">
            <v/>
          </cell>
          <cell r="N3399" t="str">
            <v/>
          </cell>
          <cell r="P3399" t="str">
            <v/>
          </cell>
          <cell r="Q3399" t="str">
            <v/>
          </cell>
          <cell r="R3399" t="str">
            <v/>
          </cell>
        </row>
        <row r="3400">
          <cell r="A3400" t="str">
            <v/>
          </cell>
          <cell r="B3400">
            <v>0</v>
          </cell>
          <cell r="C3400" t="str">
            <v/>
          </cell>
          <cell r="D3400" t="str">
            <v/>
          </cell>
          <cell r="E3400" t="str">
            <v>C</v>
          </cell>
          <cell r="F3400" t="str">
            <v/>
          </cell>
          <cell r="G3400">
            <v>0</v>
          </cell>
          <cell r="H3400">
            <v>0</v>
          </cell>
          <cell r="I3400">
            <v>0</v>
          </cell>
          <cell r="J3400" t="str">
            <v/>
          </cell>
          <cell r="K3400" t="str">
            <v/>
          </cell>
          <cell r="L3400" t="str">
            <v/>
          </cell>
          <cell r="M3400" t="str">
            <v/>
          </cell>
          <cell r="N3400" t="str">
            <v/>
          </cell>
          <cell r="P3400" t="str">
            <v/>
          </cell>
          <cell r="Q3400" t="str">
            <v/>
          </cell>
          <cell r="R3400" t="str">
            <v/>
          </cell>
        </row>
        <row r="3401">
          <cell r="A3401" t="str">
            <v/>
          </cell>
          <cell r="B3401">
            <v>0</v>
          </cell>
          <cell r="C3401" t="str">
            <v/>
          </cell>
          <cell r="D3401" t="str">
            <v/>
          </cell>
          <cell r="E3401" t="str">
            <v>C</v>
          </cell>
          <cell r="F3401" t="str">
            <v/>
          </cell>
          <cell r="G3401">
            <v>0</v>
          </cell>
          <cell r="H3401">
            <v>0</v>
          </cell>
          <cell r="I3401">
            <v>0</v>
          </cell>
          <cell r="J3401" t="str">
            <v/>
          </cell>
          <cell r="K3401" t="str">
            <v/>
          </cell>
          <cell r="L3401" t="str">
            <v/>
          </cell>
          <cell r="M3401" t="str">
            <v/>
          </cell>
          <cell r="N3401" t="str">
            <v/>
          </cell>
          <cell r="P3401" t="str">
            <v/>
          </cell>
          <cell r="Q3401" t="str">
            <v/>
          </cell>
          <cell r="R3401" t="str">
            <v/>
          </cell>
        </row>
        <row r="3402">
          <cell r="A3402" t="str">
            <v/>
          </cell>
          <cell r="B3402">
            <v>0</v>
          </cell>
          <cell r="C3402" t="str">
            <v/>
          </cell>
          <cell r="D3402" t="str">
            <v/>
          </cell>
          <cell r="E3402" t="str">
            <v>C</v>
          </cell>
          <cell r="F3402" t="str">
            <v/>
          </cell>
          <cell r="G3402">
            <v>0</v>
          </cell>
          <cell r="H3402">
            <v>0</v>
          </cell>
          <cell r="I3402">
            <v>0</v>
          </cell>
          <cell r="J3402" t="str">
            <v/>
          </cell>
          <cell r="K3402" t="str">
            <v/>
          </cell>
          <cell r="L3402" t="str">
            <v/>
          </cell>
          <cell r="M3402" t="str">
            <v/>
          </cell>
          <cell r="N3402" t="str">
            <v/>
          </cell>
          <cell r="P3402" t="str">
            <v/>
          </cell>
          <cell r="Q3402" t="str">
            <v/>
          </cell>
          <cell r="R3402" t="str">
            <v/>
          </cell>
        </row>
        <row r="3403">
          <cell r="A3403" t="str">
            <v/>
          </cell>
          <cell r="B3403">
            <v>0</v>
          </cell>
          <cell r="C3403" t="str">
            <v/>
          </cell>
          <cell r="D3403" t="str">
            <v/>
          </cell>
          <cell r="E3403" t="str">
            <v>C</v>
          </cell>
          <cell r="F3403" t="str">
            <v/>
          </cell>
          <cell r="G3403">
            <v>0</v>
          </cell>
          <cell r="H3403">
            <v>0</v>
          </cell>
          <cell r="I3403">
            <v>0</v>
          </cell>
          <cell r="J3403" t="str">
            <v/>
          </cell>
          <cell r="K3403" t="str">
            <v/>
          </cell>
          <cell r="L3403" t="str">
            <v/>
          </cell>
          <cell r="M3403" t="str">
            <v/>
          </cell>
          <cell r="N3403" t="str">
            <v/>
          </cell>
          <cell r="P3403" t="str">
            <v/>
          </cell>
          <cell r="Q3403" t="str">
            <v/>
          </cell>
          <cell r="R3403" t="str">
            <v/>
          </cell>
        </row>
        <row r="3404">
          <cell r="A3404" t="str">
            <v/>
          </cell>
          <cell r="B3404">
            <v>0</v>
          </cell>
          <cell r="C3404" t="str">
            <v/>
          </cell>
          <cell r="D3404" t="str">
            <v/>
          </cell>
          <cell r="E3404" t="str">
            <v>C</v>
          </cell>
          <cell r="F3404" t="str">
            <v/>
          </cell>
          <cell r="G3404">
            <v>0</v>
          </cell>
          <cell r="H3404">
            <v>0</v>
          </cell>
          <cell r="I3404">
            <v>0</v>
          </cell>
          <cell r="J3404" t="str">
            <v/>
          </cell>
          <cell r="K3404" t="str">
            <v/>
          </cell>
          <cell r="L3404" t="str">
            <v/>
          </cell>
          <cell r="M3404" t="str">
            <v/>
          </cell>
          <cell r="N3404" t="str">
            <v/>
          </cell>
          <cell r="P3404" t="str">
            <v/>
          </cell>
          <cell r="Q3404" t="str">
            <v/>
          </cell>
          <cell r="R3404" t="str">
            <v/>
          </cell>
        </row>
        <row r="3405">
          <cell r="A3405" t="str">
            <v/>
          </cell>
          <cell r="B3405">
            <v>0</v>
          </cell>
          <cell r="C3405" t="str">
            <v/>
          </cell>
          <cell r="D3405" t="str">
            <v/>
          </cell>
          <cell r="E3405" t="str">
            <v>C</v>
          </cell>
          <cell r="F3405" t="str">
            <v/>
          </cell>
          <cell r="G3405">
            <v>0</v>
          </cell>
          <cell r="H3405">
            <v>0</v>
          </cell>
          <cell r="I3405">
            <v>0</v>
          </cell>
          <cell r="J3405" t="str">
            <v/>
          </cell>
          <cell r="K3405" t="str">
            <v/>
          </cell>
          <cell r="L3405" t="str">
            <v/>
          </cell>
          <cell r="M3405" t="str">
            <v/>
          </cell>
          <cell r="N3405" t="str">
            <v/>
          </cell>
          <cell r="P3405" t="str">
            <v/>
          </cell>
          <cell r="Q3405" t="str">
            <v/>
          </cell>
          <cell r="R3405" t="str">
            <v/>
          </cell>
        </row>
        <row r="3406">
          <cell r="A3406" t="str">
            <v/>
          </cell>
          <cell r="B3406">
            <v>0</v>
          </cell>
          <cell r="C3406" t="str">
            <v/>
          </cell>
          <cell r="D3406" t="str">
            <v/>
          </cell>
          <cell r="E3406" t="str">
            <v>C</v>
          </cell>
          <cell r="F3406" t="str">
            <v/>
          </cell>
          <cell r="G3406">
            <v>0</v>
          </cell>
          <cell r="H3406">
            <v>0</v>
          </cell>
          <cell r="I3406">
            <v>0</v>
          </cell>
          <cell r="J3406" t="str">
            <v/>
          </cell>
          <cell r="K3406" t="str">
            <v/>
          </cell>
          <cell r="L3406" t="str">
            <v/>
          </cell>
          <cell r="M3406" t="str">
            <v/>
          </cell>
          <cell r="N3406" t="str">
            <v/>
          </cell>
          <cell r="P3406" t="str">
            <v/>
          </cell>
          <cell r="Q3406" t="str">
            <v/>
          </cell>
          <cell r="R3406" t="str">
            <v/>
          </cell>
        </row>
        <row r="3407">
          <cell r="A3407" t="str">
            <v/>
          </cell>
          <cell r="B3407">
            <v>0</v>
          </cell>
          <cell r="C3407" t="str">
            <v/>
          </cell>
          <cell r="D3407" t="str">
            <v/>
          </cell>
          <cell r="E3407" t="str">
            <v>C</v>
          </cell>
          <cell r="F3407" t="str">
            <v/>
          </cell>
          <cell r="G3407">
            <v>0</v>
          </cell>
          <cell r="H3407">
            <v>0</v>
          </cell>
          <cell r="I3407">
            <v>0</v>
          </cell>
          <cell r="J3407" t="str">
            <v/>
          </cell>
          <cell r="K3407" t="str">
            <v/>
          </cell>
          <cell r="L3407" t="str">
            <v/>
          </cell>
          <cell r="M3407" t="str">
            <v/>
          </cell>
          <cell r="N3407" t="str">
            <v/>
          </cell>
          <cell r="P3407" t="str">
            <v/>
          </cell>
          <cell r="Q3407" t="str">
            <v/>
          </cell>
          <cell r="R3407" t="str">
            <v/>
          </cell>
        </row>
        <row r="3408">
          <cell r="A3408" t="str">
            <v/>
          </cell>
          <cell r="B3408">
            <v>0</v>
          </cell>
          <cell r="C3408" t="str">
            <v/>
          </cell>
          <cell r="D3408" t="str">
            <v/>
          </cell>
          <cell r="E3408" t="str">
            <v>C</v>
          </cell>
          <cell r="F3408" t="str">
            <v/>
          </cell>
          <cell r="G3408">
            <v>0</v>
          </cell>
          <cell r="H3408">
            <v>0</v>
          </cell>
          <cell r="I3408">
            <v>0</v>
          </cell>
          <cell r="J3408" t="str">
            <v/>
          </cell>
          <cell r="K3408" t="str">
            <v/>
          </cell>
          <cell r="L3408" t="str">
            <v/>
          </cell>
          <cell r="M3408" t="str">
            <v/>
          </cell>
          <cell r="N3408" t="str">
            <v/>
          </cell>
          <cell r="P3408" t="str">
            <v/>
          </cell>
          <cell r="Q3408" t="str">
            <v/>
          </cell>
          <cell r="R3408" t="str">
            <v/>
          </cell>
        </row>
        <row r="3409">
          <cell r="A3409" t="str">
            <v/>
          </cell>
          <cell r="B3409">
            <v>0</v>
          </cell>
          <cell r="C3409" t="str">
            <v/>
          </cell>
          <cell r="D3409" t="str">
            <v/>
          </cell>
          <cell r="E3409" t="str">
            <v>C</v>
          </cell>
          <cell r="F3409" t="str">
            <v/>
          </cell>
          <cell r="G3409">
            <v>0</v>
          </cell>
          <cell r="H3409">
            <v>0</v>
          </cell>
          <cell r="I3409">
            <v>0</v>
          </cell>
          <cell r="J3409" t="str">
            <v/>
          </cell>
          <cell r="K3409" t="str">
            <v/>
          </cell>
          <cell r="L3409" t="str">
            <v/>
          </cell>
          <cell r="M3409" t="str">
            <v/>
          </cell>
          <cell r="N3409" t="str">
            <v/>
          </cell>
          <cell r="P3409" t="str">
            <v/>
          </cell>
          <cell r="Q3409" t="str">
            <v/>
          </cell>
          <cell r="R3409" t="str">
            <v/>
          </cell>
        </row>
        <row r="3410">
          <cell r="A3410" t="str">
            <v/>
          </cell>
          <cell r="B3410">
            <v>0</v>
          </cell>
          <cell r="C3410" t="str">
            <v/>
          </cell>
          <cell r="D3410" t="str">
            <v/>
          </cell>
          <cell r="E3410" t="str">
            <v>C</v>
          </cell>
          <cell r="F3410" t="str">
            <v/>
          </cell>
          <cell r="G3410">
            <v>0</v>
          </cell>
          <cell r="H3410">
            <v>0</v>
          </cell>
          <cell r="I3410">
            <v>0</v>
          </cell>
          <cell r="J3410" t="str">
            <v/>
          </cell>
          <cell r="K3410" t="str">
            <v/>
          </cell>
          <cell r="L3410" t="str">
            <v/>
          </cell>
          <cell r="M3410" t="str">
            <v/>
          </cell>
          <cell r="N3410" t="str">
            <v/>
          </cell>
          <cell r="P3410" t="str">
            <v/>
          </cell>
          <cell r="Q3410" t="str">
            <v/>
          </cell>
          <cell r="R3410" t="str">
            <v/>
          </cell>
        </row>
        <row r="3411">
          <cell r="A3411" t="str">
            <v/>
          </cell>
          <cell r="B3411">
            <v>0</v>
          </cell>
          <cell r="C3411" t="str">
            <v/>
          </cell>
          <cell r="D3411" t="str">
            <v/>
          </cell>
          <cell r="E3411" t="str">
            <v>C</v>
          </cell>
          <cell r="F3411" t="str">
            <v/>
          </cell>
          <cell r="G3411">
            <v>0</v>
          </cell>
          <cell r="H3411">
            <v>0</v>
          </cell>
          <cell r="I3411">
            <v>0</v>
          </cell>
          <cell r="J3411" t="str">
            <v/>
          </cell>
          <cell r="K3411" t="str">
            <v/>
          </cell>
          <cell r="L3411" t="str">
            <v/>
          </cell>
          <cell r="M3411" t="str">
            <v/>
          </cell>
          <cell r="N3411" t="str">
            <v/>
          </cell>
          <cell r="P3411" t="str">
            <v/>
          </cell>
          <cell r="Q3411" t="str">
            <v/>
          </cell>
          <cell r="R3411" t="str">
            <v/>
          </cell>
        </row>
        <row r="3412">
          <cell r="A3412" t="str">
            <v/>
          </cell>
          <cell r="B3412">
            <v>0</v>
          </cell>
          <cell r="C3412" t="str">
            <v/>
          </cell>
          <cell r="D3412" t="str">
            <v/>
          </cell>
          <cell r="E3412" t="str">
            <v>C</v>
          </cell>
          <cell r="F3412" t="str">
            <v/>
          </cell>
          <cell r="G3412">
            <v>0</v>
          </cell>
          <cell r="H3412">
            <v>0</v>
          </cell>
          <cell r="I3412">
            <v>0</v>
          </cell>
          <cell r="J3412" t="str">
            <v/>
          </cell>
          <cell r="K3412" t="str">
            <v/>
          </cell>
          <cell r="L3412" t="str">
            <v/>
          </cell>
          <cell r="M3412" t="str">
            <v/>
          </cell>
          <cell r="N3412" t="str">
            <v/>
          </cell>
          <cell r="P3412" t="str">
            <v/>
          </cell>
          <cell r="Q3412" t="str">
            <v/>
          </cell>
          <cell r="R3412" t="str">
            <v/>
          </cell>
        </row>
        <row r="3413">
          <cell r="A3413" t="str">
            <v/>
          </cell>
          <cell r="B3413">
            <v>0</v>
          </cell>
          <cell r="C3413" t="str">
            <v/>
          </cell>
          <cell r="D3413" t="str">
            <v/>
          </cell>
          <cell r="E3413" t="str">
            <v>C</v>
          </cell>
          <cell r="F3413" t="str">
            <v/>
          </cell>
          <cell r="G3413">
            <v>0</v>
          </cell>
          <cell r="H3413">
            <v>0</v>
          </cell>
          <cell r="I3413">
            <v>0</v>
          </cell>
          <cell r="J3413" t="str">
            <v/>
          </cell>
          <cell r="K3413" t="str">
            <v/>
          </cell>
          <cell r="L3413" t="str">
            <v/>
          </cell>
          <cell r="M3413" t="str">
            <v/>
          </cell>
          <cell r="N3413" t="str">
            <v/>
          </cell>
          <cell r="P3413" t="str">
            <v/>
          </cell>
          <cell r="Q3413" t="str">
            <v/>
          </cell>
          <cell r="R3413" t="str">
            <v/>
          </cell>
        </row>
        <row r="3414">
          <cell r="A3414" t="str">
            <v/>
          </cell>
          <cell r="B3414">
            <v>0</v>
          </cell>
          <cell r="C3414" t="str">
            <v/>
          </cell>
          <cell r="D3414" t="str">
            <v/>
          </cell>
          <cell r="E3414" t="str">
            <v>C</v>
          </cell>
          <cell r="F3414" t="str">
            <v/>
          </cell>
          <cell r="G3414">
            <v>0</v>
          </cell>
          <cell r="H3414">
            <v>0</v>
          </cell>
          <cell r="I3414">
            <v>0</v>
          </cell>
          <cell r="J3414" t="str">
            <v/>
          </cell>
          <cell r="K3414" t="str">
            <v/>
          </cell>
          <cell r="L3414" t="str">
            <v/>
          </cell>
          <cell r="M3414" t="str">
            <v/>
          </cell>
          <cell r="N3414" t="str">
            <v/>
          </cell>
          <cell r="P3414" t="str">
            <v/>
          </cell>
          <cell r="Q3414" t="str">
            <v/>
          </cell>
          <cell r="R3414" t="str">
            <v/>
          </cell>
        </row>
        <row r="3415">
          <cell r="A3415" t="str">
            <v/>
          </cell>
          <cell r="B3415">
            <v>0</v>
          </cell>
          <cell r="C3415" t="str">
            <v/>
          </cell>
          <cell r="D3415" t="str">
            <v/>
          </cell>
          <cell r="E3415" t="str">
            <v>C</v>
          </cell>
          <cell r="F3415" t="str">
            <v/>
          </cell>
          <cell r="G3415">
            <v>0</v>
          </cell>
          <cell r="H3415">
            <v>0</v>
          </cell>
          <cell r="I3415">
            <v>0</v>
          </cell>
          <cell r="J3415" t="str">
            <v/>
          </cell>
          <cell r="K3415" t="str">
            <v/>
          </cell>
          <cell r="L3415" t="str">
            <v/>
          </cell>
          <cell r="M3415" t="str">
            <v/>
          </cell>
          <cell r="N3415" t="str">
            <v/>
          </cell>
          <cell r="P3415" t="str">
            <v/>
          </cell>
          <cell r="Q3415" t="str">
            <v/>
          </cell>
          <cell r="R3415" t="str">
            <v/>
          </cell>
        </row>
        <row r="3416">
          <cell r="A3416" t="str">
            <v/>
          </cell>
          <cell r="B3416">
            <v>0</v>
          </cell>
          <cell r="C3416" t="str">
            <v/>
          </cell>
          <cell r="D3416" t="str">
            <v/>
          </cell>
          <cell r="E3416" t="str">
            <v>C</v>
          </cell>
          <cell r="F3416" t="str">
            <v/>
          </cell>
          <cell r="G3416">
            <v>0</v>
          </cell>
          <cell r="H3416">
            <v>0</v>
          </cell>
          <cell r="I3416">
            <v>0</v>
          </cell>
          <cell r="J3416" t="str">
            <v/>
          </cell>
          <cell r="K3416" t="str">
            <v/>
          </cell>
          <cell r="L3416" t="str">
            <v/>
          </cell>
          <cell r="M3416" t="str">
            <v/>
          </cell>
          <cell r="N3416" t="str">
            <v/>
          </cell>
          <cell r="P3416" t="str">
            <v/>
          </cell>
          <cell r="Q3416" t="str">
            <v/>
          </cell>
          <cell r="R3416" t="str">
            <v/>
          </cell>
        </row>
        <row r="3417">
          <cell r="A3417" t="str">
            <v/>
          </cell>
          <cell r="B3417">
            <v>0</v>
          </cell>
          <cell r="C3417" t="str">
            <v/>
          </cell>
          <cell r="D3417" t="str">
            <v/>
          </cell>
          <cell r="E3417" t="str">
            <v>C</v>
          </cell>
          <cell r="F3417" t="str">
            <v/>
          </cell>
          <cell r="G3417">
            <v>0</v>
          </cell>
          <cell r="H3417">
            <v>0</v>
          </cell>
          <cell r="I3417">
            <v>0</v>
          </cell>
          <cell r="J3417" t="str">
            <v/>
          </cell>
          <cell r="K3417" t="str">
            <v/>
          </cell>
          <cell r="L3417" t="str">
            <v/>
          </cell>
          <cell r="M3417" t="str">
            <v/>
          </cell>
          <cell r="N3417" t="str">
            <v/>
          </cell>
          <cell r="P3417" t="str">
            <v/>
          </cell>
          <cell r="Q3417" t="str">
            <v/>
          </cell>
          <cell r="R3417" t="str">
            <v/>
          </cell>
        </row>
        <row r="3418">
          <cell r="A3418" t="str">
            <v/>
          </cell>
          <cell r="B3418">
            <v>0</v>
          </cell>
          <cell r="C3418" t="str">
            <v/>
          </cell>
          <cell r="D3418" t="str">
            <v/>
          </cell>
          <cell r="E3418" t="str">
            <v>C</v>
          </cell>
          <cell r="F3418" t="str">
            <v/>
          </cell>
          <cell r="G3418">
            <v>0</v>
          </cell>
          <cell r="H3418">
            <v>0</v>
          </cell>
          <cell r="I3418">
            <v>0</v>
          </cell>
          <cell r="J3418" t="str">
            <v/>
          </cell>
          <cell r="K3418" t="str">
            <v/>
          </cell>
          <cell r="L3418" t="str">
            <v/>
          </cell>
          <cell r="M3418" t="str">
            <v/>
          </cell>
          <cell r="N3418" t="str">
            <v/>
          </cell>
          <cell r="P3418" t="str">
            <v/>
          </cell>
          <cell r="Q3418" t="str">
            <v/>
          </cell>
          <cell r="R3418" t="str">
            <v/>
          </cell>
        </row>
        <row r="3419">
          <cell r="A3419" t="str">
            <v/>
          </cell>
          <cell r="B3419">
            <v>0</v>
          </cell>
          <cell r="C3419" t="str">
            <v/>
          </cell>
          <cell r="D3419" t="str">
            <v/>
          </cell>
          <cell r="E3419" t="str">
            <v>C</v>
          </cell>
          <cell r="F3419" t="str">
            <v/>
          </cell>
          <cell r="G3419">
            <v>0</v>
          </cell>
          <cell r="H3419">
            <v>0</v>
          </cell>
          <cell r="I3419">
            <v>0</v>
          </cell>
          <cell r="J3419" t="str">
            <v/>
          </cell>
          <cell r="K3419" t="str">
            <v/>
          </cell>
          <cell r="L3419" t="str">
            <v/>
          </cell>
          <cell r="M3419" t="str">
            <v/>
          </cell>
          <cell r="N3419" t="str">
            <v/>
          </cell>
          <cell r="P3419" t="str">
            <v/>
          </cell>
          <cell r="Q3419" t="str">
            <v/>
          </cell>
          <cell r="R3419" t="str">
            <v/>
          </cell>
        </row>
        <row r="3420">
          <cell r="A3420" t="str">
            <v/>
          </cell>
          <cell r="B3420">
            <v>0</v>
          </cell>
          <cell r="C3420" t="str">
            <v/>
          </cell>
          <cell r="D3420" t="str">
            <v/>
          </cell>
          <cell r="E3420" t="str">
            <v>C</v>
          </cell>
          <cell r="F3420" t="str">
            <v/>
          </cell>
          <cell r="G3420">
            <v>0</v>
          </cell>
          <cell r="H3420">
            <v>0</v>
          </cell>
          <cell r="I3420">
            <v>0</v>
          </cell>
          <cell r="J3420" t="str">
            <v/>
          </cell>
          <cell r="K3420" t="str">
            <v/>
          </cell>
          <cell r="L3420" t="str">
            <v/>
          </cell>
          <cell r="M3420" t="str">
            <v/>
          </cell>
          <cell r="N3420" t="str">
            <v/>
          </cell>
          <cell r="P3420" t="str">
            <v/>
          </cell>
          <cell r="Q3420" t="str">
            <v/>
          </cell>
          <cell r="R3420" t="str">
            <v/>
          </cell>
        </row>
        <row r="3421">
          <cell r="A3421" t="str">
            <v/>
          </cell>
          <cell r="B3421">
            <v>0</v>
          </cell>
          <cell r="C3421" t="str">
            <v/>
          </cell>
          <cell r="D3421" t="str">
            <v/>
          </cell>
          <cell r="E3421" t="str">
            <v>C</v>
          </cell>
          <cell r="F3421" t="str">
            <v/>
          </cell>
          <cell r="G3421">
            <v>0</v>
          </cell>
          <cell r="H3421">
            <v>0</v>
          </cell>
          <cell r="I3421">
            <v>0</v>
          </cell>
          <cell r="J3421" t="str">
            <v/>
          </cell>
          <cell r="K3421" t="str">
            <v/>
          </cell>
          <cell r="L3421" t="str">
            <v/>
          </cell>
          <cell r="M3421" t="str">
            <v/>
          </cell>
          <cell r="N3421" t="str">
            <v/>
          </cell>
          <cell r="P3421" t="str">
            <v/>
          </cell>
          <cell r="Q3421" t="str">
            <v/>
          </cell>
          <cell r="R3421" t="str">
            <v/>
          </cell>
        </row>
        <row r="3422">
          <cell r="A3422" t="str">
            <v/>
          </cell>
          <cell r="B3422">
            <v>0</v>
          </cell>
          <cell r="C3422" t="str">
            <v/>
          </cell>
          <cell r="D3422" t="str">
            <v/>
          </cell>
          <cell r="E3422" t="str">
            <v>C</v>
          </cell>
          <cell r="F3422" t="str">
            <v/>
          </cell>
          <cell r="G3422">
            <v>0</v>
          </cell>
          <cell r="H3422">
            <v>0</v>
          </cell>
          <cell r="I3422">
            <v>0</v>
          </cell>
          <cell r="J3422" t="str">
            <v/>
          </cell>
          <cell r="K3422" t="str">
            <v/>
          </cell>
          <cell r="L3422" t="str">
            <v/>
          </cell>
          <cell r="M3422" t="str">
            <v/>
          </cell>
          <cell r="N3422" t="str">
            <v/>
          </cell>
          <cell r="P3422" t="str">
            <v/>
          </cell>
          <cell r="Q3422" t="str">
            <v/>
          </cell>
          <cell r="R3422" t="str">
            <v/>
          </cell>
        </row>
        <row r="3423">
          <cell r="A3423" t="str">
            <v/>
          </cell>
          <cell r="B3423">
            <v>0</v>
          </cell>
          <cell r="C3423" t="str">
            <v/>
          </cell>
          <cell r="D3423" t="str">
            <v/>
          </cell>
          <cell r="E3423" t="str">
            <v>C</v>
          </cell>
          <cell r="F3423" t="str">
            <v/>
          </cell>
          <cell r="G3423">
            <v>0</v>
          </cell>
          <cell r="H3423">
            <v>0</v>
          </cell>
          <cell r="I3423">
            <v>0</v>
          </cell>
          <cell r="J3423" t="str">
            <v/>
          </cell>
          <cell r="K3423" t="str">
            <v/>
          </cell>
          <cell r="L3423" t="str">
            <v/>
          </cell>
          <cell r="M3423" t="str">
            <v/>
          </cell>
          <cell r="N3423" t="str">
            <v/>
          </cell>
          <cell r="P3423" t="str">
            <v/>
          </cell>
          <cell r="Q3423" t="str">
            <v/>
          </cell>
          <cell r="R3423" t="str">
            <v/>
          </cell>
        </row>
        <row r="3424">
          <cell r="A3424" t="str">
            <v/>
          </cell>
          <cell r="B3424">
            <v>0</v>
          </cell>
          <cell r="C3424" t="str">
            <v/>
          </cell>
          <cell r="D3424" t="str">
            <v/>
          </cell>
          <cell r="E3424" t="str">
            <v>C</v>
          </cell>
          <cell r="F3424" t="str">
            <v/>
          </cell>
          <cell r="G3424">
            <v>0</v>
          </cell>
          <cell r="H3424">
            <v>0</v>
          </cell>
          <cell r="I3424">
            <v>0</v>
          </cell>
          <cell r="J3424" t="str">
            <v/>
          </cell>
          <cell r="K3424" t="str">
            <v/>
          </cell>
          <cell r="L3424" t="str">
            <v/>
          </cell>
          <cell r="M3424" t="str">
            <v/>
          </cell>
          <cell r="N3424" t="str">
            <v/>
          </cell>
          <cell r="P3424" t="str">
            <v/>
          </cell>
          <cell r="Q3424" t="str">
            <v/>
          </cell>
          <cell r="R3424" t="str">
            <v/>
          </cell>
        </row>
        <row r="3425">
          <cell r="A3425" t="str">
            <v/>
          </cell>
          <cell r="B3425">
            <v>0</v>
          </cell>
          <cell r="C3425" t="str">
            <v/>
          </cell>
          <cell r="D3425" t="str">
            <v/>
          </cell>
          <cell r="E3425" t="str">
            <v>C</v>
          </cell>
          <cell r="F3425" t="str">
            <v/>
          </cell>
          <cell r="G3425">
            <v>0</v>
          </cell>
          <cell r="H3425">
            <v>0</v>
          </cell>
          <cell r="I3425">
            <v>0</v>
          </cell>
          <cell r="J3425" t="str">
            <v/>
          </cell>
          <cell r="K3425" t="str">
            <v/>
          </cell>
          <cell r="L3425" t="str">
            <v/>
          </cell>
          <cell r="M3425" t="str">
            <v/>
          </cell>
          <cell r="N3425" t="str">
            <v/>
          </cell>
          <cell r="P3425" t="str">
            <v/>
          </cell>
          <cell r="Q3425" t="str">
            <v/>
          </cell>
          <cell r="R3425" t="str">
            <v/>
          </cell>
        </row>
        <row r="3426">
          <cell r="A3426" t="str">
            <v/>
          </cell>
          <cell r="B3426">
            <v>0</v>
          </cell>
          <cell r="C3426" t="str">
            <v/>
          </cell>
          <cell r="D3426" t="str">
            <v/>
          </cell>
          <cell r="E3426" t="str">
            <v>C</v>
          </cell>
          <cell r="F3426" t="str">
            <v/>
          </cell>
          <cell r="G3426">
            <v>0</v>
          </cell>
          <cell r="H3426">
            <v>0</v>
          </cell>
          <cell r="I3426">
            <v>0</v>
          </cell>
          <cell r="J3426" t="str">
            <v/>
          </cell>
          <cell r="K3426" t="str">
            <v/>
          </cell>
          <cell r="L3426" t="str">
            <v/>
          </cell>
          <cell r="M3426" t="str">
            <v/>
          </cell>
          <cell r="N3426" t="str">
            <v/>
          </cell>
          <cell r="P3426" t="str">
            <v/>
          </cell>
          <cell r="Q3426" t="str">
            <v/>
          </cell>
          <cell r="R3426" t="str">
            <v/>
          </cell>
        </row>
        <row r="3427">
          <cell r="A3427" t="str">
            <v/>
          </cell>
          <cell r="B3427">
            <v>0</v>
          </cell>
          <cell r="C3427" t="str">
            <v/>
          </cell>
          <cell r="D3427" t="str">
            <v/>
          </cell>
          <cell r="E3427" t="str">
            <v>C</v>
          </cell>
          <cell r="F3427" t="str">
            <v/>
          </cell>
          <cell r="G3427">
            <v>0</v>
          </cell>
          <cell r="H3427">
            <v>0</v>
          </cell>
          <cell r="I3427">
            <v>0</v>
          </cell>
          <cell r="J3427" t="str">
            <v/>
          </cell>
          <cell r="K3427" t="str">
            <v/>
          </cell>
          <cell r="L3427" t="str">
            <v/>
          </cell>
          <cell r="M3427" t="str">
            <v/>
          </cell>
          <cell r="N3427" t="str">
            <v/>
          </cell>
          <cell r="P3427" t="str">
            <v/>
          </cell>
          <cell r="Q3427" t="str">
            <v/>
          </cell>
          <cell r="R3427" t="str">
            <v/>
          </cell>
        </row>
        <row r="3428">
          <cell r="A3428" t="str">
            <v/>
          </cell>
          <cell r="B3428">
            <v>0</v>
          </cell>
          <cell r="C3428" t="str">
            <v/>
          </cell>
          <cell r="D3428" t="str">
            <v/>
          </cell>
          <cell r="E3428" t="str">
            <v>C</v>
          </cell>
          <cell r="F3428" t="str">
            <v/>
          </cell>
          <cell r="G3428">
            <v>0</v>
          </cell>
          <cell r="H3428">
            <v>0</v>
          </cell>
          <cell r="I3428">
            <v>0</v>
          </cell>
          <cell r="J3428" t="str">
            <v/>
          </cell>
          <cell r="K3428" t="str">
            <v/>
          </cell>
          <cell r="L3428" t="str">
            <v/>
          </cell>
          <cell r="M3428" t="str">
            <v/>
          </cell>
          <cell r="N3428" t="str">
            <v/>
          </cell>
          <cell r="P3428" t="str">
            <v/>
          </cell>
          <cell r="Q3428" t="str">
            <v/>
          </cell>
          <cell r="R3428" t="str">
            <v/>
          </cell>
        </row>
        <row r="3429">
          <cell r="A3429" t="str">
            <v/>
          </cell>
          <cell r="B3429">
            <v>0</v>
          </cell>
          <cell r="C3429" t="str">
            <v/>
          </cell>
          <cell r="D3429" t="str">
            <v/>
          </cell>
          <cell r="E3429" t="str">
            <v>C</v>
          </cell>
          <cell r="F3429" t="str">
            <v/>
          </cell>
          <cell r="G3429">
            <v>0</v>
          </cell>
          <cell r="H3429">
            <v>0</v>
          </cell>
          <cell r="I3429">
            <v>0</v>
          </cell>
          <cell r="J3429" t="str">
            <v/>
          </cell>
          <cell r="K3429" t="str">
            <v/>
          </cell>
          <cell r="L3429" t="str">
            <v/>
          </cell>
          <cell r="M3429" t="str">
            <v/>
          </cell>
          <cell r="N3429" t="str">
            <v/>
          </cell>
          <cell r="P3429" t="str">
            <v/>
          </cell>
          <cell r="Q3429" t="str">
            <v/>
          </cell>
          <cell r="R3429" t="str">
            <v/>
          </cell>
        </row>
        <row r="3430">
          <cell r="A3430" t="str">
            <v/>
          </cell>
          <cell r="B3430">
            <v>0</v>
          </cell>
          <cell r="C3430" t="str">
            <v/>
          </cell>
          <cell r="D3430" t="str">
            <v/>
          </cell>
          <cell r="E3430" t="str">
            <v>C</v>
          </cell>
          <cell r="F3430" t="str">
            <v/>
          </cell>
          <cell r="G3430">
            <v>0</v>
          </cell>
          <cell r="H3430">
            <v>0</v>
          </cell>
          <cell r="I3430">
            <v>0</v>
          </cell>
          <cell r="J3430" t="str">
            <v/>
          </cell>
          <cell r="K3430" t="str">
            <v/>
          </cell>
          <cell r="L3430" t="str">
            <v/>
          </cell>
          <cell r="M3430" t="str">
            <v/>
          </cell>
          <cell r="N3430" t="str">
            <v/>
          </cell>
          <cell r="P3430" t="str">
            <v/>
          </cell>
          <cell r="Q3430" t="str">
            <v/>
          </cell>
          <cell r="R3430" t="str">
            <v/>
          </cell>
        </row>
        <row r="3431">
          <cell r="A3431" t="str">
            <v/>
          </cell>
          <cell r="B3431">
            <v>0</v>
          </cell>
          <cell r="C3431" t="str">
            <v/>
          </cell>
          <cell r="D3431" t="str">
            <v/>
          </cell>
          <cell r="E3431" t="str">
            <v>C</v>
          </cell>
          <cell r="F3431" t="str">
            <v/>
          </cell>
          <cell r="G3431">
            <v>0</v>
          </cell>
          <cell r="H3431">
            <v>0</v>
          </cell>
          <cell r="I3431">
            <v>0</v>
          </cell>
          <cell r="J3431" t="str">
            <v/>
          </cell>
          <cell r="K3431" t="str">
            <v/>
          </cell>
          <cell r="L3431" t="str">
            <v/>
          </cell>
          <cell r="M3431" t="str">
            <v/>
          </cell>
          <cell r="N3431" t="str">
            <v/>
          </cell>
          <cell r="P3431" t="str">
            <v/>
          </cell>
          <cell r="Q3431" t="str">
            <v/>
          </cell>
          <cell r="R3431" t="str">
            <v/>
          </cell>
        </row>
        <row r="3432">
          <cell r="A3432" t="str">
            <v/>
          </cell>
          <cell r="B3432">
            <v>0</v>
          </cell>
          <cell r="C3432" t="str">
            <v/>
          </cell>
          <cell r="D3432" t="str">
            <v/>
          </cell>
          <cell r="E3432" t="str">
            <v>C</v>
          </cell>
          <cell r="F3432" t="str">
            <v/>
          </cell>
          <cell r="G3432">
            <v>0</v>
          </cell>
          <cell r="H3432">
            <v>0</v>
          </cell>
          <cell r="I3432">
            <v>0</v>
          </cell>
          <cell r="J3432" t="str">
            <v/>
          </cell>
          <cell r="K3432" t="str">
            <v/>
          </cell>
          <cell r="L3432" t="str">
            <v/>
          </cell>
          <cell r="M3432" t="str">
            <v/>
          </cell>
          <cell r="N3432" t="str">
            <v/>
          </cell>
          <cell r="P3432" t="str">
            <v/>
          </cell>
          <cell r="Q3432" t="str">
            <v/>
          </cell>
          <cell r="R3432" t="str">
            <v/>
          </cell>
        </row>
        <row r="3433">
          <cell r="A3433" t="str">
            <v/>
          </cell>
          <cell r="B3433">
            <v>0</v>
          </cell>
          <cell r="C3433" t="str">
            <v/>
          </cell>
          <cell r="D3433" t="str">
            <v/>
          </cell>
          <cell r="E3433" t="str">
            <v>C</v>
          </cell>
          <cell r="F3433" t="str">
            <v/>
          </cell>
          <cell r="G3433">
            <v>0</v>
          </cell>
          <cell r="H3433">
            <v>0</v>
          </cell>
          <cell r="I3433">
            <v>0</v>
          </cell>
          <cell r="J3433" t="str">
            <v/>
          </cell>
          <cell r="K3433" t="str">
            <v/>
          </cell>
          <cell r="L3433" t="str">
            <v/>
          </cell>
          <cell r="M3433" t="str">
            <v/>
          </cell>
          <cell r="N3433" t="str">
            <v/>
          </cell>
          <cell r="P3433" t="str">
            <v/>
          </cell>
          <cell r="Q3433" t="str">
            <v/>
          </cell>
          <cell r="R3433" t="str">
            <v/>
          </cell>
        </row>
        <row r="3434">
          <cell r="A3434" t="str">
            <v/>
          </cell>
          <cell r="B3434">
            <v>0</v>
          </cell>
          <cell r="C3434" t="str">
            <v/>
          </cell>
          <cell r="D3434" t="str">
            <v/>
          </cell>
          <cell r="E3434" t="str">
            <v>C</v>
          </cell>
          <cell r="F3434" t="str">
            <v/>
          </cell>
          <cell r="G3434">
            <v>0</v>
          </cell>
          <cell r="H3434">
            <v>0</v>
          </cell>
          <cell r="I3434">
            <v>0</v>
          </cell>
          <cell r="J3434" t="str">
            <v/>
          </cell>
          <cell r="K3434" t="str">
            <v/>
          </cell>
          <cell r="L3434" t="str">
            <v/>
          </cell>
          <cell r="M3434" t="str">
            <v/>
          </cell>
          <cell r="N3434" t="str">
            <v/>
          </cell>
          <cell r="P3434" t="str">
            <v/>
          </cell>
          <cell r="Q3434" t="str">
            <v/>
          </cell>
          <cell r="R3434" t="str">
            <v/>
          </cell>
        </row>
        <row r="3435">
          <cell r="A3435" t="str">
            <v/>
          </cell>
          <cell r="B3435">
            <v>0</v>
          </cell>
          <cell r="C3435" t="str">
            <v/>
          </cell>
          <cell r="D3435" t="str">
            <v/>
          </cell>
          <cell r="E3435" t="str">
            <v>C</v>
          </cell>
          <cell r="F3435" t="str">
            <v/>
          </cell>
          <cell r="G3435">
            <v>0</v>
          </cell>
          <cell r="H3435">
            <v>0</v>
          </cell>
          <cell r="I3435">
            <v>0</v>
          </cell>
          <cell r="J3435" t="str">
            <v/>
          </cell>
          <cell r="K3435" t="str">
            <v/>
          </cell>
          <cell r="L3435" t="str">
            <v/>
          </cell>
          <cell r="M3435" t="str">
            <v/>
          </cell>
          <cell r="N3435" t="str">
            <v/>
          </cell>
          <cell r="P3435" t="str">
            <v/>
          </cell>
          <cell r="Q3435" t="str">
            <v/>
          </cell>
          <cell r="R3435" t="str">
            <v/>
          </cell>
        </row>
        <row r="3436">
          <cell r="A3436" t="str">
            <v/>
          </cell>
          <cell r="B3436">
            <v>0</v>
          </cell>
          <cell r="C3436" t="str">
            <v/>
          </cell>
          <cell r="D3436" t="str">
            <v/>
          </cell>
          <cell r="E3436" t="str">
            <v>C</v>
          </cell>
          <cell r="F3436" t="str">
            <v/>
          </cell>
          <cell r="G3436">
            <v>0</v>
          </cell>
          <cell r="H3436">
            <v>0</v>
          </cell>
          <cell r="I3436">
            <v>0</v>
          </cell>
          <cell r="J3436" t="str">
            <v/>
          </cell>
          <cell r="K3436" t="str">
            <v/>
          </cell>
          <cell r="L3436" t="str">
            <v/>
          </cell>
          <cell r="M3436" t="str">
            <v/>
          </cell>
          <cell r="N3436" t="str">
            <v/>
          </cell>
          <cell r="P3436" t="str">
            <v/>
          </cell>
          <cell r="Q3436" t="str">
            <v/>
          </cell>
          <cell r="R3436" t="str">
            <v/>
          </cell>
        </row>
        <row r="3437">
          <cell r="A3437" t="str">
            <v/>
          </cell>
          <cell r="B3437">
            <v>0</v>
          </cell>
          <cell r="C3437" t="str">
            <v/>
          </cell>
          <cell r="D3437" t="str">
            <v/>
          </cell>
          <cell r="E3437" t="str">
            <v>C</v>
          </cell>
          <cell r="F3437" t="str">
            <v/>
          </cell>
          <cell r="G3437">
            <v>0</v>
          </cell>
          <cell r="H3437">
            <v>0</v>
          </cell>
          <cell r="I3437">
            <v>0</v>
          </cell>
          <cell r="J3437" t="str">
            <v/>
          </cell>
          <cell r="K3437" t="str">
            <v/>
          </cell>
          <cell r="L3437" t="str">
            <v/>
          </cell>
          <cell r="M3437" t="str">
            <v/>
          </cell>
          <cell r="N3437" t="str">
            <v/>
          </cell>
          <cell r="P3437" t="str">
            <v/>
          </cell>
          <cell r="Q3437" t="str">
            <v/>
          </cell>
          <cell r="R3437" t="str">
            <v/>
          </cell>
        </row>
        <row r="3438">
          <cell r="A3438" t="str">
            <v/>
          </cell>
          <cell r="B3438">
            <v>0</v>
          </cell>
          <cell r="C3438" t="str">
            <v/>
          </cell>
          <cell r="D3438" t="str">
            <v/>
          </cell>
          <cell r="E3438" t="str">
            <v>C</v>
          </cell>
          <cell r="F3438" t="str">
            <v/>
          </cell>
          <cell r="G3438">
            <v>0</v>
          </cell>
          <cell r="H3438">
            <v>0</v>
          </cell>
          <cell r="I3438">
            <v>0</v>
          </cell>
          <cell r="J3438" t="str">
            <v/>
          </cell>
          <cell r="K3438" t="str">
            <v/>
          </cell>
          <cell r="L3438" t="str">
            <v/>
          </cell>
          <cell r="M3438" t="str">
            <v/>
          </cell>
          <cell r="N3438" t="str">
            <v/>
          </cell>
          <cell r="P3438" t="str">
            <v/>
          </cell>
          <cell r="Q3438" t="str">
            <v/>
          </cell>
          <cell r="R3438" t="str">
            <v/>
          </cell>
        </row>
        <row r="3439">
          <cell r="A3439" t="str">
            <v/>
          </cell>
          <cell r="B3439">
            <v>0</v>
          </cell>
          <cell r="C3439" t="str">
            <v/>
          </cell>
          <cell r="D3439" t="str">
            <v/>
          </cell>
          <cell r="E3439" t="str">
            <v>C</v>
          </cell>
          <cell r="F3439" t="str">
            <v/>
          </cell>
          <cell r="G3439">
            <v>0</v>
          </cell>
          <cell r="H3439">
            <v>0</v>
          </cell>
          <cell r="I3439">
            <v>0</v>
          </cell>
          <cell r="J3439" t="str">
            <v/>
          </cell>
          <cell r="K3439" t="str">
            <v/>
          </cell>
          <cell r="L3439" t="str">
            <v/>
          </cell>
          <cell r="M3439" t="str">
            <v/>
          </cell>
          <cell r="N3439" t="str">
            <v/>
          </cell>
          <cell r="P3439" t="str">
            <v/>
          </cell>
          <cell r="Q3439" t="str">
            <v/>
          </cell>
          <cell r="R3439" t="str">
            <v/>
          </cell>
        </row>
        <row r="3440">
          <cell r="A3440" t="str">
            <v/>
          </cell>
          <cell r="B3440">
            <v>0</v>
          </cell>
          <cell r="C3440" t="str">
            <v/>
          </cell>
          <cell r="D3440" t="str">
            <v/>
          </cell>
          <cell r="E3440" t="str">
            <v>C</v>
          </cell>
          <cell r="F3440" t="str">
            <v/>
          </cell>
          <cell r="G3440">
            <v>0</v>
          </cell>
          <cell r="H3440">
            <v>0</v>
          </cell>
          <cell r="I3440">
            <v>0</v>
          </cell>
          <cell r="J3440" t="str">
            <v/>
          </cell>
          <cell r="K3440" t="str">
            <v/>
          </cell>
          <cell r="L3440" t="str">
            <v/>
          </cell>
          <cell r="M3440" t="str">
            <v/>
          </cell>
          <cell r="N3440" t="str">
            <v/>
          </cell>
          <cell r="P3440" t="str">
            <v/>
          </cell>
          <cell r="Q3440" t="str">
            <v/>
          </cell>
          <cell r="R3440" t="str">
            <v/>
          </cell>
        </row>
        <row r="3441">
          <cell r="A3441" t="str">
            <v/>
          </cell>
          <cell r="B3441">
            <v>0</v>
          </cell>
          <cell r="C3441" t="str">
            <v/>
          </cell>
          <cell r="D3441" t="str">
            <v/>
          </cell>
          <cell r="E3441" t="str">
            <v>C</v>
          </cell>
          <cell r="F3441" t="str">
            <v/>
          </cell>
          <cell r="G3441">
            <v>0</v>
          </cell>
          <cell r="H3441">
            <v>0</v>
          </cell>
          <cell r="I3441">
            <v>0</v>
          </cell>
          <cell r="J3441" t="str">
            <v/>
          </cell>
          <cell r="K3441" t="str">
            <v/>
          </cell>
          <cell r="L3441" t="str">
            <v/>
          </cell>
          <cell r="M3441" t="str">
            <v/>
          </cell>
          <cell r="N3441" t="str">
            <v/>
          </cell>
          <cell r="P3441" t="str">
            <v/>
          </cell>
          <cell r="Q3441" t="str">
            <v/>
          </cell>
          <cell r="R3441" t="str">
            <v/>
          </cell>
        </row>
        <row r="3442">
          <cell r="A3442" t="str">
            <v/>
          </cell>
          <cell r="B3442">
            <v>0</v>
          </cell>
          <cell r="C3442" t="str">
            <v/>
          </cell>
          <cell r="D3442" t="str">
            <v/>
          </cell>
          <cell r="E3442" t="str">
            <v>C</v>
          </cell>
          <cell r="F3442" t="str">
            <v/>
          </cell>
          <cell r="G3442">
            <v>0</v>
          </cell>
          <cell r="H3442">
            <v>0</v>
          </cell>
          <cell r="I3442">
            <v>0</v>
          </cell>
          <cell r="J3442" t="str">
            <v/>
          </cell>
          <cell r="K3442" t="str">
            <v/>
          </cell>
          <cell r="L3442" t="str">
            <v/>
          </cell>
          <cell r="M3442" t="str">
            <v/>
          </cell>
          <cell r="N3442" t="str">
            <v/>
          </cell>
          <cell r="P3442" t="str">
            <v/>
          </cell>
          <cell r="Q3442" t="str">
            <v/>
          </cell>
          <cell r="R3442" t="str">
            <v/>
          </cell>
        </row>
        <row r="3443">
          <cell r="A3443" t="str">
            <v/>
          </cell>
          <cell r="B3443">
            <v>0</v>
          </cell>
          <cell r="C3443" t="str">
            <v/>
          </cell>
          <cell r="D3443" t="str">
            <v/>
          </cell>
          <cell r="E3443" t="str">
            <v>C</v>
          </cell>
          <cell r="F3443" t="str">
            <v/>
          </cell>
          <cell r="G3443">
            <v>0</v>
          </cell>
          <cell r="H3443">
            <v>0</v>
          </cell>
          <cell r="I3443">
            <v>0</v>
          </cell>
          <cell r="J3443" t="str">
            <v/>
          </cell>
          <cell r="K3443" t="str">
            <v/>
          </cell>
          <cell r="L3443" t="str">
            <v/>
          </cell>
          <cell r="M3443" t="str">
            <v/>
          </cell>
          <cell r="N3443" t="str">
            <v/>
          </cell>
          <cell r="P3443" t="str">
            <v/>
          </cell>
          <cell r="Q3443" t="str">
            <v/>
          </cell>
          <cell r="R3443" t="str">
            <v/>
          </cell>
        </row>
        <row r="3444">
          <cell r="A3444" t="str">
            <v/>
          </cell>
          <cell r="B3444">
            <v>0</v>
          </cell>
          <cell r="C3444" t="str">
            <v/>
          </cell>
          <cell r="D3444" t="str">
            <v/>
          </cell>
          <cell r="E3444" t="str">
            <v>C</v>
          </cell>
          <cell r="F3444" t="str">
            <v/>
          </cell>
          <cell r="G3444">
            <v>0</v>
          </cell>
          <cell r="H3444">
            <v>0</v>
          </cell>
          <cell r="I3444">
            <v>0</v>
          </cell>
          <cell r="J3444" t="str">
            <v/>
          </cell>
          <cell r="K3444" t="str">
            <v/>
          </cell>
          <cell r="L3444" t="str">
            <v/>
          </cell>
          <cell r="M3444" t="str">
            <v/>
          </cell>
          <cell r="N3444" t="str">
            <v/>
          </cell>
          <cell r="P3444" t="str">
            <v/>
          </cell>
          <cell r="Q3444" t="str">
            <v/>
          </cell>
          <cell r="R3444" t="str">
            <v/>
          </cell>
        </row>
        <row r="3445">
          <cell r="A3445" t="str">
            <v/>
          </cell>
          <cell r="B3445">
            <v>0</v>
          </cell>
          <cell r="C3445" t="str">
            <v/>
          </cell>
          <cell r="D3445" t="str">
            <v/>
          </cell>
          <cell r="E3445" t="str">
            <v>C</v>
          </cell>
          <cell r="F3445" t="str">
            <v/>
          </cell>
          <cell r="G3445">
            <v>0</v>
          </cell>
          <cell r="H3445">
            <v>0</v>
          </cell>
          <cell r="I3445">
            <v>0</v>
          </cell>
          <cell r="J3445" t="str">
            <v/>
          </cell>
          <cell r="K3445" t="str">
            <v/>
          </cell>
          <cell r="L3445" t="str">
            <v/>
          </cell>
          <cell r="M3445" t="str">
            <v/>
          </cell>
          <cell r="N3445" t="str">
            <v/>
          </cell>
          <cell r="P3445" t="str">
            <v/>
          </cell>
          <cell r="Q3445" t="str">
            <v/>
          </cell>
          <cell r="R3445" t="str">
            <v/>
          </cell>
        </row>
        <row r="3446">
          <cell r="A3446" t="str">
            <v/>
          </cell>
          <cell r="B3446">
            <v>0</v>
          </cell>
          <cell r="C3446" t="str">
            <v/>
          </cell>
          <cell r="D3446" t="str">
            <v/>
          </cell>
          <cell r="E3446" t="str">
            <v>C</v>
          </cell>
          <cell r="F3446" t="str">
            <v/>
          </cell>
          <cell r="G3446">
            <v>0</v>
          </cell>
          <cell r="H3446">
            <v>0</v>
          </cell>
          <cell r="I3446">
            <v>0</v>
          </cell>
          <cell r="J3446" t="str">
            <v/>
          </cell>
          <cell r="K3446" t="str">
            <v/>
          </cell>
          <cell r="L3446" t="str">
            <v/>
          </cell>
          <cell r="M3446" t="str">
            <v/>
          </cell>
          <cell r="N3446" t="str">
            <v/>
          </cell>
          <cell r="P3446" t="str">
            <v/>
          </cell>
          <cell r="Q3446" t="str">
            <v/>
          </cell>
          <cell r="R3446" t="str">
            <v/>
          </cell>
        </row>
        <row r="3447">
          <cell r="A3447" t="str">
            <v/>
          </cell>
          <cell r="B3447">
            <v>0</v>
          </cell>
          <cell r="C3447" t="str">
            <v/>
          </cell>
          <cell r="D3447" t="str">
            <v/>
          </cell>
          <cell r="E3447" t="str">
            <v>C</v>
          </cell>
          <cell r="F3447" t="str">
            <v/>
          </cell>
          <cell r="G3447">
            <v>0</v>
          </cell>
          <cell r="H3447">
            <v>0</v>
          </cell>
          <cell r="I3447">
            <v>0</v>
          </cell>
          <cell r="J3447" t="str">
            <v/>
          </cell>
          <cell r="K3447" t="str">
            <v/>
          </cell>
          <cell r="L3447" t="str">
            <v/>
          </cell>
          <cell r="M3447" t="str">
            <v/>
          </cell>
          <cell r="N3447" t="str">
            <v/>
          </cell>
          <cell r="P3447" t="str">
            <v/>
          </cell>
          <cell r="Q3447" t="str">
            <v/>
          </cell>
          <cell r="R3447" t="str">
            <v/>
          </cell>
        </row>
        <row r="3448">
          <cell r="A3448" t="str">
            <v/>
          </cell>
          <cell r="B3448">
            <v>0</v>
          </cell>
          <cell r="C3448" t="str">
            <v/>
          </cell>
          <cell r="D3448" t="str">
            <v/>
          </cell>
          <cell r="E3448" t="str">
            <v>C</v>
          </cell>
          <cell r="F3448" t="str">
            <v/>
          </cell>
          <cell r="G3448">
            <v>0</v>
          </cell>
          <cell r="H3448">
            <v>0</v>
          </cell>
          <cell r="I3448">
            <v>0</v>
          </cell>
          <cell r="J3448" t="str">
            <v/>
          </cell>
          <cell r="K3448" t="str">
            <v/>
          </cell>
          <cell r="L3448" t="str">
            <v/>
          </cell>
          <cell r="M3448" t="str">
            <v/>
          </cell>
          <cell r="N3448" t="str">
            <v/>
          </cell>
          <cell r="P3448" t="str">
            <v/>
          </cell>
          <cell r="Q3448" t="str">
            <v/>
          </cell>
          <cell r="R3448" t="str">
            <v/>
          </cell>
        </row>
        <row r="3449">
          <cell r="A3449" t="str">
            <v/>
          </cell>
          <cell r="B3449">
            <v>0</v>
          </cell>
          <cell r="C3449" t="str">
            <v/>
          </cell>
          <cell r="D3449" t="str">
            <v/>
          </cell>
          <cell r="E3449" t="str">
            <v>C</v>
          </cell>
          <cell r="F3449" t="str">
            <v/>
          </cell>
          <cell r="G3449">
            <v>0</v>
          </cell>
          <cell r="H3449">
            <v>0</v>
          </cell>
          <cell r="I3449">
            <v>0</v>
          </cell>
          <cell r="J3449" t="str">
            <v/>
          </cell>
          <cell r="K3449" t="str">
            <v/>
          </cell>
          <cell r="L3449" t="str">
            <v/>
          </cell>
          <cell r="M3449" t="str">
            <v/>
          </cell>
          <cell r="N3449" t="str">
            <v/>
          </cell>
          <cell r="P3449" t="str">
            <v/>
          </cell>
          <cell r="Q3449" t="str">
            <v/>
          </cell>
          <cell r="R3449" t="str">
            <v/>
          </cell>
        </row>
        <row r="3450">
          <cell r="A3450" t="str">
            <v/>
          </cell>
          <cell r="B3450">
            <v>0</v>
          </cell>
          <cell r="C3450" t="str">
            <v/>
          </cell>
          <cell r="D3450" t="str">
            <v/>
          </cell>
          <cell r="E3450" t="str">
            <v>C</v>
          </cell>
          <cell r="F3450" t="str">
            <v/>
          </cell>
          <cell r="G3450">
            <v>0</v>
          </cell>
          <cell r="H3450">
            <v>0</v>
          </cell>
          <cell r="I3450">
            <v>0</v>
          </cell>
          <cell r="J3450" t="str">
            <v/>
          </cell>
          <cell r="K3450" t="str">
            <v/>
          </cell>
          <cell r="L3450" t="str">
            <v/>
          </cell>
          <cell r="M3450" t="str">
            <v/>
          </cell>
          <cell r="N3450" t="str">
            <v/>
          </cell>
          <cell r="P3450" t="str">
            <v/>
          </cell>
          <cell r="Q3450" t="str">
            <v/>
          </cell>
          <cell r="R3450" t="str">
            <v/>
          </cell>
        </row>
        <row r="3451">
          <cell r="A3451" t="str">
            <v/>
          </cell>
          <cell r="B3451">
            <v>0</v>
          </cell>
          <cell r="C3451" t="str">
            <v/>
          </cell>
          <cell r="D3451" t="str">
            <v/>
          </cell>
          <cell r="E3451" t="str">
            <v>C</v>
          </cell>
          <cell r="F3451" t="str">
            <v/>
          </cell>
          <cell r="G3451">
            <v>0</v>
          </cell>
          <cell r="H3451">
            <v>0</v>
          </cell>
          <cell r="I3451">
            <v>0</v>
          </cell>
          <cell r="J3451" t="str">
            <v/>
          </cell>
          <cell r="K3451" t="str">
            <v/>
          </cell>
          <cell r="L3451" t="str">
            <v/>
          </cell>
          <cell r="M3451" t="str">
            <v/>
          </cell>
          <cell r="N3451" t="str">
            <v/>
          </cell>
          <cell r="P3451" t="str">
            <v/>
          </cell>
          <cell r="Q3451" t="str">
            <v/>
          </cell>
          <cell r="R3451" t="str">
            <v/>
          </cell>
        </row>
        <row r="3452">
          <cell r="A3452" t="str">
            <v/>
          </cell>
          <cell r="B3452">
            <v>0</v>
          </cell>
          <cell r="C3452" t="str">
            <v/>
          </cell>
          <cell r="D3452" t="str">
            <v/>
          </cell>
          <cell r="E3452" t="str">
            <v>C</v>
          </cell>
          <cell r="F3452" t="str">
            <v/>
          </cell>
          <cell r="G3452">
            <v>0</v>
          </cell>
          <cell r="H3452">
            <v>0</v>
          </cell>
          <cell r="I3452">
            <v>0</v>
          </cell>
          <cell r="J3452" t="str">
            <v/>
          </cell>
          <cell r="K3452" t="str">
            <v/>
          </cell>
          <cell r="L3452" t="str">
            <v/>
          </cell>
          <cell r="M3452" t="str">
            <v/>
          </cell>
          <cell r="N3452" t="str">
            <v/>
          </cell>
          <cell r="P3452" t="str">
            <v/>
          </cell>
          <cell r="Q3452" t="str">
            <v/>
          </cell>
          <cell r="R3452" t="str">
            <v/>
          </cell>
        </row>
        <row r="3453">
          <cell r="A3453" t="str">
            <v/>
          </cell>
          <cell r="B3453">
            <v>0</v>
          </cell>
          <cell r="C3453" t="str">
            <v/>
          </cell>
          <cell r="D3453" t="str">
            <v/>
          </cell>
          <cell r="E3453" t="str">
            <v>C</v>
          </cell>
          <cell r="F3453" t="str">
            <v/>
          </cell>
          <cell r="G3453">
            <v>0</v>
          </cell>
          <cell r="H3453">
            <v>0</v>
          </cell>
          <cell r="I3453">
            <v>0</v>
          </cell>
          <cell r="J3453" t="str">
            <v/>
          </cell>
          <cell r="K3453" t="str">
            <v/>
          </cell>
          <cell r="L3453" t="str">
            <v/>
          </cell>
          <cell r="M3453" t="str">
            <v/>
          </cell>
          <cell r="N3453" t="str">
            <v/>
          </cell>
          <cell r="P3453" t="str">
            <v/>
          </cell>
          <cell r="Q3453" t="str">
            <v/>
          </cell>
          <cell r="R3453" t="str">
            <v/>
          </cell>
        </row>
        <row r="3454">
          <cell r="A3454" t="str">
            <v/>
          </cell>
          <cell r="B3454">
            <v>0</v>
          </cell>
          <cell r="C3454" t="str">
            <v/>
          </cell>
          <cell r="D3454" t="str">
            <v/>
          </cell>
          <cell r="E3454" t="str">
            <v>C</v>
          </cell>
          <cell r="F3454" t="str">
            <v/>
          </cell>
          <cell r="G3454">
            <v>0</v>
          </cell>
          <cell r="H3454">
            <v>0</v>
          </cell>
          <cell r="I3454">
            <v>0</v>
          </cell>
          <cell r="J3454" t="str">
            <v/>
          </cell>
          <cell r="K3454" t="str">
            <v/>
          </cell>
          <cell r="L3454" t="str">
            <v/>
          </cell>
          <cell r="M3454" t="str">
            <v/>
          </cell>
          <cell r="N3454" t="str">
            <v/>
          </cell>
          <cell r="P3454" t="str">
            <v/>
          </cell>
          <cell r="Q3454" t="str">
            <v/>
          </cell>
          <cell r="R3454" t="str">
            <v/>
          </cell>
        </row>
        <row r="3455">
          <cell r="A3455" t="str">
            <v/>
          </cell>
          <cell r="B3455">
            <v>0</v>
          </cell>
          <cell r="C3455" t="str">
            <v/>
          </cell>
          <cell r="D3455" t="str">
            <v/>
          </cell>
          <cell r="E3455" t="str">
            <v>C</v>
          </cell>
          <cell r="F3455" t="str">
            <v/>
          </cell>
          <cell r="G3455">
            <v>0</v>
          </cell>
          <cell r="H3455">
            <v>0</v>
          </cell>
          <cell r="I3455">
            <v>0</v>
          </cell>
          <cell r="J3455" t="str">
            <v/>
          </cell>
          <cell r="K3455" t="str">
            <v/>
          </cell>
          <cell r="L3455" t="str">
            <v/>
          </cell>
          <cell r="M3455" t="str">
            <v/>
          </cell>
          <cell r="N3455" t="str">
            <v/>
          </cell>
          <cell r="P3455" t="str">
            <v/>
          </cell>
          <cell r="Q3455" t="str">
            <v/>
          </cell>
          <cell r="R3455" t="str">
            <v/>
          </cell>
        </row>
        <row r="3456">
          <cell r="A3456" t="str">
            <v/>
          </cell>
          <cell r="B3456">
            <v>0</v>
          </cell>
          <cell r="C3456" t="str">
            <v/>
          </cell>
          <cell r="D3456" t="str">
            <v/>
          </cell>
          <cell r="E3456" t="str">
            <v>C</v>
          </cell>
          <cell r="F3456" t="str">
            <v/>
          </cell>
          <cell r="G3456">
            <v>0</v>
          </cell>
          <cell r="H3456">
            <v>0</v>
          </cell>
          <cell r="I3456">
            <v>0</v>
          </cell>
          <cell r="J3456" t="str">
            <v/>
          </cell>
          <cell r="K3456" t="str">
            <v/>
          </cell>
          <cell r="L3456" t="str">
            <v/>
          </cell>
          <cell r="M3456" t="str">
            <v/>
          </cell>
          <cell r="N3456" t="str">
            <v/>
          </cell>
          <cell r="P3456" t="str">
            <v/>
          </cell>
          <cell r="Q3456" t="str">
            <v/>
          </cell>
          <cell r="R3456" t="str">
            <v/>
          </cell>
        </row>
        <row r="3457">
          <cell r="A3457" t="str">
            <v/>
          </cell>
          <cell r="B3457">
            <v>0</v>
          </cell>
          <cell r="C3457" t="str">
            <v/>
          </cell>
          <cell r="D3457" t="str">
            <v/>
          </cell>
          <cell r="E3457" t="str">
            <v>C</v>
          </cell>
          <cell r="F3457" t="str">
            <v/>
          </cell>
          <cell r="G3457">
            <v>0</v>
          </cell>
          <cell r="H3457">
            <v>0</v>
          </cell>
          <cell r="I3457">
            <v>0</v>
          </cell>
          <cell r="J3457" t="str">
            <v/>
          </cell>
          <cell r="K3457" t="str">
            <v/>
          </cell>
          <cell r="L3457" t="str">
            <v/>
          </cell>
          <cell r="M3457" t="str">
            <v/>
          </cell>
          <cell r="N3457" t="str">
            <v/>
          </cell>
          <cell r="P3457" t="str">
            <v/>
          </cell>
          <cell r="Q3457" t="str">
            <v/>
          </cell>
          <cell r="R3457" t="str">
            <v/>
          </cell>
        </row>
        <row r="3458">
          <cell r="A3458" t="str">
            <v/>
          </cell>
          <cell r="B3458">
            <v>0</v>
          </cell>
          <cell r="C3458" t="str">
            <v/>
          </cell>
          <cell r="D3458" t="str">
            <v/>
          </cell>
          <cell r="E3458" t="str">
            <v>C</v>
          </cell>
          <cell r="F3458" t="str">
            <v/>
          </cell>
          <cell r="G3458">
            <v>0</v>
          </cell>
          <cell r="H3458">
            <v>0</v>
          </cell>
          <cell r="I3458">
            <v>0</v>
          </cell>
          <cell r="J3458" t="str">
            <v/>
          </cell>
          <cell r="K3458" t="str">
            <v/>
          </cell>
          <cell r="L3458" t="str">
            <v/>
          </cell>
          <cell r="M3458" t="str">
            <v/>
          </cell>
          <cell r="N3458" t="str">
            <v/>
          </cell>
          <cell r="P3458" t="str">
            <v/>
          </cell>
          <cell r="Q3458" t="str">
            <v/>
          </cell>
          <cell r="R3458" t="str">
            <v/>
          </cell>
        </row>
        <row r="3459">
          <cell r="A3459" t="str">
            <v/>
          </cell>
          <cell r="B3459">
            <v>0</v>
          </cell>
          <cell r="C3459" t="str">
            <v/>
          </cell>
          <cell r="D3459" t="str">
            <v/>
          </cell>
          <cell r="E3459" t="str">
            <v>C</v>
          </cell>
          <cell r="F3459" t="str">
            <v/>
          </cell>
          <cell r="G3459">
            <v>0</v>
          </cell>
          <cell r="H3459">
            <v>0</v>
          </cell>
          <cell r="I3459">
            <v>0</v>
          </cell>
          <cell r="J3459" t="str">
            <v/>
          </cell>
          <cell r="K3459" t="str">
            <v/>
          </cell>
          <cell r="L3459" t="str">
            <v/>
          </cell>
          <cell r="M3459" t="str">
            <v/>
          </cell>
          <cell r="N3459" t="str">
            <v/>
          </cell>
          <cell r="P3459" t="str">
            <v/>
          </cell>
          <cell r="Q3459" t="str">
            <v/>
          </cell>
          <cell r="R3459" t="str">
            <v/>
          </cell>
        </row>
        <row r="3460">
          <cell r="A3460" t="str">
            <v/>
          </cell>
          <cell r="B3460">
            <v>0</v>
          </cell>
          <cell r="C3460" t="str">
            <v/>
          </cell>
          <cell r="D3460" t="str">
            <v/>
          </cell>
          <cell r="E3460" t="str">
            <v>C</v>
          </cell>
          <cell r="F3460" t="str">
            <v/>
          </cell>
          <cell r="G3460">
            <v>0</v>
          </cell>
          <cell r="H3460">
            <v>0</v>
          </cell>
          <cell r="I3460">
            <v>0</v>
          </cell>
          <cell r="J3460" t="str">
            <v/>
          </cell>
          <cell r="K3460" t="str">
            <v/>
          </cell>
          <cell r="L3460" t="str">
            <v/>
          </cell>
          <cell r="M3460" t="str">
            <v/>
          </cell>
          <cell r="N3460" t="str">
            <v/>
          </cell>
          <cell r="P3460" t="str">
            <v/>
          </cell>
          <cell r="Q3460" t="str">
            <v/>
          </cell>
          <cell r="R3460" t="str">
            <v/>
          </cell>
        </row>
        <row r="3461">
          <cell r="A3461" t="str">
            <v/>
          </cell>
          <cell r="B3461">
            <v>0</v>
          </cell>
          <cell r="C3461" t="str">
            <v/>
          </cell>
          <cell r="D3461" t="str">
            <v/>
          </cell>
          <cell r="E3461" t="str">
            <v>C</v>
          </cell>
          <cell r="F3461" t="str">
            <v/>
          </cell>
          <cell r="G3461">
            <v>0</v>
          </cell>
          <cell r="H3461">
            <v>0</v>
          </cell>
          <cell r="I3461">
            <v>0</v>
          </cell>
          <cell r="J3461" t="str">
            <v/>
          </cell>
          <cell r="K3461" t="str">
            <v/>
          </cell>
          <cell r="L3461" t="str">
            <v/>
          </cell>
          <cell r="M3461" t="str">
            <v/>
          </cell>
          <cell r="N3461" t="str">
            <v/>
          </cell>
          <cell r="P3461" t="str">
            <v/>
          </cell>
          <cell r="Q3461" t="str">
            <v/>
          </cell>
          <cell r="R3461" t="str">
            <v/>
          </cell>
        </row>
        <row r="3462">
          <cell r="A3462" t="str">
            <v/>
          </cell>
          <cell r="B3462">
            <v>0</v>
          </cell>
          <cell r="C3462" t="str">
            <v/>
          </cell>
          <cell r="D3462" t="str">
            <v/>
          </cell>
          <cell r="E3462" t="str">
            <v>C</v>
          </cell>
          <cell r="F3462" t="str">
            <v/>
          </cell>
          <cell r="G3462">
            <v>0</v>
          </cell>
          <cell r="H3462">
            <v>0</v>
          </cell>
          <cell r="I3462">
            <v>0</v>
          </cell>
          <cell r="J3462" t="str">
            <v/>
          </cell>
          <cell r="K3462" t="str">
            <v/>
          </cell>
          <cell r="L3462" t="str">
            <v/>
          </cell>
          <cell r="M3462" t="str">
            <v/>
          </cell>
          <cell r="N3462" t="str">
            <v/>
          </cell>
          <cell r="P3462" t="str">
            <v/>
          </cell>
          <cell r="Q3462" t="str">
            <v/>
          </cell>
          <cell r="R3462" t="str">
            <v/>
          </cell>
        </row>
        <row r="3463">
          <cell r="A3463" t="str">
            <v/>
          </cell>
          <cell r="B3463">
            <v>0</v>
          </cell>
          <cell r="C3463" t="str">
            <v/>
          </cell>
          <cell r="D3463" t="str">
            <v/>
          </cell>
          <cell r="E3463" t="str">
            <v>C</v>
          </cell>
          <cell r="F3463" t="str">
            <v/>
          </cell>
          <cell r="G3463">
            <v>0</v>
          </cell>
          <cell r="H3463">
            <v>0</v>
          </cell>
          <cell r="I3463">
            <v>0</v>
          </cell>
          <cell r="J3463" t="str">
            <v/>
          </cell>
          <cell r="K3463" t="str">
            <v/>
          </cell>
          <cell r="L3463" t="str">
            <v/>
          </cell>
          <cell r="M3463" t="str">
            <v/>
          </cell>
          <cell r="N3463" t="str">
            <v/>
          </cell>
          <cell r="P3463" t="str">
            <v/>
          </cell>
          <cell r="Q3463" t="str">
            <v/>
          </cell>
          <cell r="R3463" t="str">
            <v/>
          </cell>
        </row>
        <row r="3464">
          <cell r="A3464" t="str">
            <v/>
          </cell>
          <cell r="B3464">
            <v>0</v>
          </cell>
          <cell r="C3464" t="str">
            <v/>
          </cell>
          <cell r="D3464" t="str">
            <v/>
          </cell>
          <cell r="E3464" t="str">
            <v>C</v>
          </cell>
          <cell r="F3464" t="str">
            <v/>
          </cell>
          <cell r="G3464">
            <v>0</v>
          </cell>
          <cell r="H3464">
            <v>0</v>
          </cell>
          <cell r="I3464">
            <v>0</v>
          </cell>
          <cell r="J3464" t="str">
            <v/>
          </cell>
          <cell r="K3464" t="str">
            <v/>
          </cell>
          <cell r="L3464" t="str">
            <v/>
          </cell>
          <cell r="M3464" t="str">
            <v/>
          </cell>
          <cell r="N3464" t="str">
            <v/>
          </cell>
          <cell r="P3464" t="str">
            <v/>
          </cell>
          <cell r="Q3464" t="str">
            <v/>
          </cell>
          <cell r="R3464" t="str">
            <v/>
          </cell>
        </row>
        <row r="3465">
          <cell r="A3465" t="str">
            <v/>
          </cell>
          <cell r="B3465">
            <v>0</v>
          </cell>
          <cell r="C3465" t="str">
            <v/>
          </cell>
          <cell r="D3465" t="str">
            <v/>
          </cell>
          <cell r="E3465" t="str">
            <v>C</v>
          </cell>
          <cell r="F3465" t="str">
            <v/>
          </cell>
          <cell r="G3465">
            <v>0</v>
          </cell>
          <cell r="H3465">
            <v>0</v>
          </cell>
          <cell r="I3465">
            <v>0</v>
          </cell>
          <cell r="J3465" t="str">
            <v/>
          </cell>
          <cell r="K3465" t="str">
            <v/>
          </cell>
          <cell r="L3465" t="str">
            <v/>
          </cell>
          <cell r="M3465" t="str">
            <v/>
          </cell>
          <cell r="N3465" t="str">
            <v/>
          </cell>
          <cell r="P3465" t="str">
            <v/>
          </cell>
          <cell r="Q3465" t="str">
            <v/>
          </cell>
          <cell r="R3465" t="str">
            <v/>
          </cell>
        </row>
        <row r="3466">
          <cell r="A3466" t="str">
            <v/>
          </cell>
          <cell r="B3466">
            <v>0</v>
          </cell>
          <cell r="C3466" t="str">
            <v/>
          </cell>
          <cell r="D3466" t="str">
            <v/>
          </cell>
          <cell r="E3466" t="str">
            <v>C</v>
          </cell>
          <cell r="F3466" t="str">
            <v/>
          </cell>
          <cell r="G3466">
            <v>0</v>
          </cell>
          <cell r="H3466">
            <v>0</v>
          </cell>
          <cell r="I3466">
            <v>0</v>
          </cell>
          <cell r="J3466" t="str">
            <v/>
          </cell>
          <cell r="K3466" t="str">
            <v/>
          </cell>
          <cell r="L3466" t="str">
            <v/>
          </cell>
          <cell r="M3466" t="str">
            <v/>
          </cell>
          <cell r="N3466" t="str">
            <v/>
          </cell>
          <cell r="P3466" t="str">
            <v/>
          </cell>
          <cell r="Q3466" t="str">
            <v/>
          </cell>
          <cell r="R3466" t="str">
            <v/>
          </cell>
        </row>
        <row r="3467">
          <cell r="A3467" t="str">
            <v/>
          </cell>
          <cell r="B3467">
            <v>0</v>
          </cell>
          <cell r="C3467" t="str">
            <v/>
          </cell>
          <cell r="D3467" t="str">
            <v/>
          </cell>
          <cell r="E3467" t="str">
            <v>C</v>
          </cell>
          <cell r="F3467" t="str">
            <v/>
          </cell>
          <cell r="G3467">
            <v>0</v>
          </cell>
          <cell r="H3467">
            <v>0</v>
          </cell>
          <cell r="I3467">
            <v>0</v>
          </cell>
          <cell r="J3467" t="str">
            <v/>
          </cell>
          <cell r="K3467" t="str">
            <v/>
          </cell>
          <cell r="L3467" t="str">
            <v/>
          </cell>
          <cell r="M3467" t="str">
            <v/>
          </cell>
          <cell r="N3467" t="str">
            <v/>
          </cell>
          <cell r="P3467" t="str">
            <v/>
          </cell>
          <cell r="Q3467" t="str">
            <v/>
          </cell>
          <cell r="R3467" t="str">
            <v/>
          </cell>
        </row>
        <row r="3468">
          <cell r="A3468" t="str">
            <v/>
          </cell>
          <cell r="B3468">
            <v>0</v>
          </cell>
          <cell r="C3468" t="str">
            <v/>
          </cell>
          <cell r="D3468" t="str">
            <v/>
          </cell>
          <cell r="E3468" t="str">
            <v>C</v>
          </cell>
          <cell r="F3468" t="str">
            <v/>
          </cell>
          <cell r="G3468">
            <v>0</v>
          </cell>
          <cell r="H3468">
            <v>0</v>
          </cell>
          <cell r="I3468">
            <v>0</v>
          </cell>
          <cell r="J3468" t="str">
            <v/>
          </cell>
          <cell r="K3468" t="str">
            <v/>
          </cell>
          <cell r="L3468" t="str">
            <v/>
          </cell>
          <cell r="M3468" t="str">
            <v/>
          </cell>
          <cell r="N3468" t="str">
            <v/>
          </cell>
          <cell r="P3468" t="str">
            <v/>
          </cell>
          <cell r="Q3468" t="str">
            <v/>
          </cell>
          <cell r="R3468" t="str">
            <v/>
          </cell>
        </row>
        <row r="3469">
          <cell r="A3469" t="str">
            <v/>
          </cell>
          <cell r="B3469">
            <v>0</v>
          </cell>
          <cell r="C3469" t="str">
            <v/>
          </cell>
          <cell r="D3469" t="str">
            <v/>
          </cell>
          <cell r="E3469" t="str">
            <v>C</v>
          </cell>
          <cell r="F3469" t="str">
            <v/>
          </cell>
          <cell r="G3469">
            <v>0</v>
          </cell>
          <cell r="H3469">
            <v>0</v>
          </cell>
          <cell r="I3469">
            <v>0</v>
          </cell>
          <cell r="J3469" t="str">
            <v/>
          </cell>
          <cell r="K3469" t="str">
            <v/>
          </cell>
          <cell r="L3469" t="str">
            <v/>
          </cell>
          <cell r="M3469" t="str">
            <v/>
          </cell>
          <cell r="N3469" t="str">
            <v/>
          </cell>
          <cell r="P3469" t="str">
            <v/>
          </cell>
          <cell r="Q3469" t="str">
            <v/>
          </cell>
          <cell r="R3469" t="str">
            <v/>
          </cell>
        </row>
        <row r="3470">
          <cell r="A3470" t="str">
            <v/>
          </cell>
          <cell r="B3470">
            <v>0</v>
          </cell>
          <cell r="C3470" t="str">
            <v/>
          </cell>
          <cell r="D3470" t="str">
            <v/>
          </cell>
          <cell r="E3470" t="str">
            <v>C</v>
          </cell>
          <cell r="F3470" t="str">
            <v/>
          </cell>
          <cell r="G3470">
            <v>0</v>
          </cell>
          <cell r="H3470">
            <v>0</v>
          </cell>
          <cell r="I3470">
            <v>0</v>
          </cell>
          <cell r="J3470" t="str">
            <v/>
          </cell>
          <cell r="K3470" t="str">
            <v/>
          </cell>
          <cell r="L3470" t="str">
            <v/>
          </cell>
          <cell r="M3470" t="str">
            <v/>
          </cell>
          <cell r="N3470" t="str">
            <v/>
          </cell>
          <cell r="P3470" t="str">
            <v/>
          </cell>
          <cell r="Q3470" t="str">
            <v/>
          </cell>
          <cell r="R3470" t="str">
            <v/>
          </cell>
        </row>
        <row r="3471">
          <cell r="A3471" t="str">
            <v/>
          </cell>
          <cell r="B3471">
            <v>0</v>
          </cell>
          <cell r="C3471" t="str">
            <v/>
          </cell>
          <cell r="D3471" t="str">
            <v/>
          </cell>
          <cell r="E3471" t="str">
            <v>C</v>
          </cell>
          <cell r="F3471" t="str">
            <v/>
          </cell>
          <cell r="G3471">
            <v>0</v>
          </cell>
          <cell r="H3471">
            <v>0</v>
          </cell>
          <cell r="I3471">
            <v>0</v>
          </cell>
          <cell r="J3471" t="str">
            <v/>
          </cell>
          <cell r="K3471" t="str">
            <v/>
          </cell>
          <cell r="L3471" t="str">
            <v/>
          </cell>
          <cell r="M3471" t="str">
            <v/>
          </cell>
          <cell r="N3471" t="str">
            <v/>
          </cell>
          <cell r="P3471" t="str">
            <v/>
          </cell>
          <cell r="Q3471" t="str">
            <v/>
          </cell>
          <cell r="R3471" t="str">
            <v/>
          </cell>
        </row>
        <row r="3472">
          <cell r="A3472" t="str">
            <v/>
          </cell>
          <cell r="B3472">
            <v>0</v>
          </cell>
          <cell r="C3472" t="str">
            <v/>
          </cell>
          <cell r="D3472" t="str">
            <v/>
          </cell>
          <cell r="E3472" t="str">
            <v>C</v>
          </cell>
          <cell r="F3472" t="str">
            <v/>
          </cell>
          <cell r="G3472">
            <v>0</v>
          </cell>
          <cell r="H3472">
            <v>0</v>
          </cell>
          <cell r="I3472">
            <v>0</v>
          </cell>
          <cell r="J3472" t="str">
            <v/>
          </cell>
          <cell r="K3472" t="str">
            <v/>
          </cell>
          <cell r="L3472" t="str">
            <v/>
          </cell>
          <cell r="M3472" t="str">
            <v/>
          </cell>
          <cell r="N3472" t="str">
            <v/>
          </cell>
          <cell r="P3472" t="str">
            <v/>
          </cell>
          <cell r="Q3472" t="str">
            <v/>
          </cell>
          <cell r="R3472" t="str">
            <v/>
          </cell>
        </row>
        <row r="3473">
          <cell r="A3473" t="str">
            <v/>
          </cell>
          <cell r="B3473">
            <v>0</v>
          </cell>
          <cell r="C3473" t="str">
            <v/>
          </cell>
          <cell r="D3473" t="str">
            <v/>
          </cell>
          <cell r="E3473" t="str">
            <v>C</v>
          </cell>
          <cell r="F3473" t="str">
            <v/>
          </cell>
          <cell r="G3473">
            <v>0</v>
          </cell>
          <cell r="H3473">
            <v>0</v>
          </cell>
          <cell r="I3473">
            <v>0</v>
          </cell>
          <cell r="J3473" t="str">
            <v/>
          </cell>
          <cell r="K3473" t="str">
            <v/>
          </cell>
          <cell r="L3473" t="str">
            <v/>
          </cell>
          <cell r="M3473" t="str">
            <v/>
          </cell>
          <cell r="N3473" t="str">
            <v/>
          </cell>
          <cell r="P3473" t="str">
            <v/>
          </cell>
          <cell r="Q3473" t="str">
            <v/>
          </cell>
          <cell r="R3473" t="str">
            <v/>
          </cell>
        </row>
        <row r="3474">
          <cell r="A3474" t="str">
            <v/>
          </cell>
          <cell r="B3474">
            <v>0</v>
          </cell>
          <cell r="C3474" t="str">
            <v/>
          </cell>
          <cell r="D3474" t="str">
            <v/>
          </cell>
          <cell r="E3474" t="str">
            <v>C</v>
          </cell>
          <cell r="F3474" t="str">
            <v/>
          </cell>
          <cell r="G3474">
            <v>0</v>
          </cell>
          <cell r="H3474">
            <v>0</v>
          </cell>
          <cell r="I3474">
            <v>0</v>
          </cell>
          <cell r="J3474" t="str">
            <v/>
          </cell>
          <cell r="K3474" t="str">
            <v/>
          </cell>
          <cell r="L3474" t="str">
            <v/>
          </cell>
          <cell r="M3474" t="str">
            <v/>
          </cell>
          <cell r="N3474" t="str">
            <v/>
          </cell>
          <cell r="P3474" t="str">
            <v/>
          </cell>
          <cell r="Q3474" t="str">
            <v/>
          </cell>
          <cell r="R3474" t="str">
            <v/>
          </cell>
        </row>
        <row r="3475">
          <cell r="A3475" t="str">
            <v/>
          </cell>
          <cell r="B3475">
            <v>0</v>
          </cell>
          <cell r="C3475" t="str">
            <v/>
          </cell>
          <cell r="D3475" t="str">
            <v/>
          </cell>
          <cell r="E3475" t="str">
            <v>C</v>
          </cell>
          <cell r="F3475" t="str">
            <v/>
          </cell>
          <cell r="G3475">
            <v>0</v>
          </cell>
          <cell r="H3475">
            <v>0</v>
          </cell>
          <cell r="I3475">
            <v>0</v>
          </cell>
          <cell r="J3475" t="str">
            <v/>
          </cell>
          <cell r="K3475" t="str">
            <v/>
          </cell>
          <cell r="L3475" t="str">
            <v/>
          </cell>
          <cell r="M3475" t="str">
            <v/>
          </cell>
          <cell r="N3475" t="str">
            <v/>
          </cell>
          <cell r="P3475" t="str">
            <v/>
          </cell>
          <cell r="Q3475" t="str">
            <v/>
          </cell>
          <cell r="R3475" t="str">
            <v/>
          </cell>
        </row>
        <row r="3476">
          <cell r="A3476" t="str">
            <v/>
          </cell>
          <cell r="B3476">
            <v>0</v>
          </cell>
          <cell r="C3476" t="str">
            <v/>
          </cell>
          <cell r="D3476" t="str">
            <v/>
          </cell>
          <cell r="E3476" t="str">
            <v>C</v>
          </cell>
          <cell r="F3476" t="str">
            <v/>
          </cell>
          <cell r="G3476">
            <v>0</v>
          </cell>
          <cell r="H3476">
            <v>0</v>
          </cell>
          <cell r="I3476">
            <v>0</v>
          </cell>
          <cell r="J3476" t="str">
            <v/>
          </cell>
          <cell r="K3476" t="str">
            <v/>
          </cell>
          <cell r="L3476" t="str">
            <v/>
          </cell>
          <cell r="M3476" t="str">
            <v/>
          </cell>
          <cell r="N3476" t="str">
            <v/>
          </cell>
          <cell r="P3476" t="str">
            <v/>
          </cell>
          <cell r="Q3476" t="str">
            <v/>
          </cell>
          <cell r="R3476" t="str">
            <v/>
          </cell>
        </row>
        <row r="3477">
          <cell r="A3477" t="str">
            <v/>
          </cell>
          <cell r="B3477">
            <v>0</v>
          </cell>
          <cell r="C3477" t="str">
            <v/>
          </cell>
          <cell r="D3477" t="str">
            <v/>
          </cell>
          <cell r="E3477" t="str">
            <v>C</v>
          </cell>
          <cell r="F3477" t="str">
            <v/>
          </cell>
          <cell r="G3477">
            <v>0</v>
          </cell>
          <cell r="H3477">
            <v>0</v>
          </cell>
          <cell r="I3477">
            <v>0</v>
          </cell>
          <cell r="J3477" t="str">
            <v/>
          </cell>
          <cell r="K3477" t="str">
            <v/>
          </cell>
          <cell r="L3477" t="str">
            <v/>
          </cell>
          <cell r="M3477" t="str">
            <v/>
          </cell>
          <cell r="N3477" t="str">
            <v/>
          </cell>
          <cell r="P3477" t="str">
            <v/>
          </cell>
          <cell r="Q3477" t="str">
            <v/>
          </cell>
          <cell r="R3477" t="str">
            <v/>
          </cell>
        </row>
        <row r="3478">
          <cell r="A3478" t="str">
            <v/>
          </cell>
          <cell r="B3478">
            <v>0</v>
          </cell>
          <cell r="C3478" t="str">
            <v/>
          </cell>
          <cell r="D3478" t="str">
            <v/>
          </cell>
          <cell r="E3478" t="str">
            <v>C</v>
          </cell>
          <cell r="F3478" t="str">
            <v/>
          </cell>
          <cell r="G3478">
            <v>0</v>
          </cell>
          <cell r="H3478">
            <v>0</v>
          </cell>
          <cell r="I3478">
            <v>0</v>
          </cell>
          <cell r="J3478" t="str">
            <v/>
          </cell>
          <cell r="K3478" t="str">
            <v/>
          </cell>
          <cell r="L3478" t="str">
            <v/>
          </cell>
          <cell r="M3478" t="str">
            <v/>
          </cell>
          <cell r="N3478" t="str">
            <v/>
          </cell>
          <cell r="P3478" t="str">
            <v/>
          </cell>
          <cell r="Q3478" t="str">
            <v/>
          </cell>
          <cell r="R3478" t="str">
            <v/>
          </cell>
        </row>
        <row r="3479">
          <cell r="A3479" t="str">
            <v/>
          </cell>
          <cell r="B3479">
            <v>0</v>
          </cell>
          <cell r="C3479" t="str">
            <v/>
          </cell>
          <cell r="D3479" t="str">
            <v/>
          </cell>
          <cell r="E3479" t="str">
            <v>C</v>
          </cell>
          <cell r="F3479" t="str">
            <v/>
          </cell>
          <cell r="G3479">
            <v>0</v>
          </cell>
          <cell r="H3479">
            <v>0</v>
          </cell>
          <cell r="I3479">
            <v>0</v>
          </cell>
          <cell r="J3479" t="str">
            <v/>
          </cell>
          <cell r="K3479" t="str">
            <v/>
          </cell>
          <cell r="L3479" t="str">
            <v/>
          </cell>
          <cell r="M3479" t="str">
            <v/>
          </cell>
          <cell r="N3479" t="str">
            <v/>
          </cell>
          <cell r="P3479" t="str">
            <v/>
          </cell>
          <cell r="Q3479" t="str">
            <v/>
          </cell>
          <cell r="R3479" t="str">
            <v/>
          </cell>
        </row>
        <row r="3480">
          <cell r="A3480" t="str">
            <v/>
          </cell>
          <cell r="B3480">
            <v>0</v>
          </cell>
          <cell r="C3480" t="str">
            <v/>
          </cell>
          <cell r="D3480" t="str">
            <v/>
          </cell>
          <cell r="E3480" t="str">
            <v>C</v>
          </cell>
          <cell r="F3480" t="str">
            <v/>
          </cell>
          <cell r="G3480">
            <v>0</v>
          </cell>
          <cell r="H3480">
            <v>0</v>
          </cell>
          <cell r="I3480">
            <v>0</v>
          </cell>
          <cell r="J3480" t="str">
            <v/>
          </cell>
          <cell r="K3480" t="str">
            <v/>
          </cell>
          <cell r="L3480" t="str">
            <v/>
          </cell>
          <cell r="M3480" t="str">
            <v/>
          </cell>
          <cell r="N3480" t="str">
            <v/>
          </cell>
          <cell r="P3480" t="str">
            <v/>
          </cell>
          <cell r="Q3480" t="str">
            <v/>
          </cell>
          <cell r="R3480" t="str">
            <v/>
          </cell>
        </row>
        <row r="3481">
          <cell r="A3481" t="str">
            <v/>
          </cell>
          <cell r="B3481">
            <v>0</v>
          </cell>
          <cell r="C3481" t="str">
            <v/>
          </cell>
          <cell r="D3481" t="str">
            <v/>
          </cell>
          <cell r="E3481" t="str">
            <v>C</v>
          </cell>
          <cell r="F3481" t="str">
            <v/>
          </cell>
          <cell r="G3481">
            <v>0</v>
          </cell>
          <cell r="H3481">
            <v>0</v>
          </cell>
          <cell r="I3481">
            <v>0</v>
          </cell>
          <cell r="J3481" t="str">
            <v/>
          </cell>
          <cell r="K3481" t="str">
            <v/>
          </cell>
          <cell r="L3481" t="str">
            <v/>
          </cell>
          <cell r="M3481" t="str">
            <v/>
          </cell>
          <cell r="N3481" t="str">
            <v/>
          </cell>
          <cell r="P3481" t="str">
            <v/>
          </cell>
          <cell r="Q3481" t="str">
            <v/>
          </cell>
          <cell r="R3481" t="str">
            <v/>
          </cell>
        </row>
        <row r="3482">
          <cell r="A3482" t="str">
            <v/>
          </cell>
          <cell r="B3482">
            <v>0</v>
          </cell>
          <cell r="C3482" t="str">
            <v/>
          </cell>
          <cell r="D3482" t="str">
            <v/>
          </cell>
          <cell r="E3482" t="str">
            <v>C</v>
          </cell>
          <cell r="F3482" t="str">
            <v/>
          </cell>
          <cell r="G3482">
            <v>0</v>
          </cell>
          <cell r="H3482">
            <v>0</v>
          </cell>
          <cell r="I3482">
            <v>0</v>
          </cell>
          <cell r="J3482" t="str">
            <v/>
          </cell>
          <cell r="K3482" t="str">
            <v/>
          </cell>
          <cell r="L3482" t="str">
            <v/>
          </cell>
          <cell r="M3482" t="str">
            <v/>
          </cell>
          <cell r="N3482" t="str">
            <v/>
          </cell>
          <cell r="P3482" t="str">
            <v/>
          </cell>
          <cell r="Q3482" t="str">
            <v/>
          </cell>
          <cell r="R3482" t="str">
            <v/>
          </cell>
        </row>
        <row r="3483">
          <cell r="A3483" t="str">
            <v/>
          </cell>
          <cell r="B3483">
            <v>0</v>
          </cell>
          <cell r="C3483" t="str">
            <v/>
          </cell>
          <cell r="D3483" t="str">
            <v/>
          </cell>
          <cell r="E3483" t="str">
            <v>C</v>
          </cell>
          <cell r="F3483" t="str">
            <v/>
          </cell>
          <cell r="G3483">
            <v>0</v>
          </cell>
          <cell r="H3483">
            <v>0</v>
          </cell>
          <cell r="I3483">
            <v>0</v>
          </cell>
          <cell r="J3483" t="str">
            <v/>
          </cell>
          <cell r="K3483" t="str">
            <v/>
          </cell>
          <cell r="L3483" t="str">
            <v/>
          </cell>
          <cell r="M3483" t="str">
            <v/>
          </cell>
          <cell r="N3483" t="str">
            <v/>
          </cell>
          <cell r="P3483" t="str">
            <v/>
          </cell>
          <cell r="Q3483" t="str">
            <v/>
          </cell>
          <cell r="R3483" t="str">
            <v/>
          </cell>
        </row>
        <row r="3484">
          <cell r="A3484" t="str">
            <v/>
          </cell>
          <cell r="B3484">
            <v>0</v>
          </cell>
          <cell r="C3484" t="str">
            <v/>
          </cell>
          <cell r="D3484" t="str">
            <v/>
          </cell>
          <cell r="E3484" t="str">
            <v>C</v>
          </cell>
          <cell r="F3484" t="str">
            <v/>
          </cell>
          <cell r="G3484">
            <v>0</v>
          </cell>
          <cell r="H3484">
            <v>0</v>
          </cell>
          <cell r="I3484">
            <v>0</v>
          </cell>
          <cell r="J3484" t="str">
            <v/>
          </cell>
          <cell r="K3484" t="str">
            <v/>
          </cell>
          <cell r="L3484" t="str">
            <v/>
          </cell>
          <cell r="M3484" t="str">
            <v/>
          </cell>
          <cell r="N3484" t="str">
            <v/>
          </cell>
          <cell r="P3484" t="str">
            <v/>
          </cell>
          <cell r="Q3484" t="str">
            <v/>
          </cell>
          <cell r="R3484" t="str">
            <v/>
          </cell>
        </row>
        <row r="3485">
          <cell r="A3485" t="str">
            <v/>
          </cell>
          <cell r="B3485">
            <v>0</v>
          </cell>
          <cell r="C3485" t="str">
            <v/>
          </cell>
          <cell r="D3485" t="str">
            <v/>
          </cell>
          <cell r="E3485" t="str">
            <v>C</v>
          </cell>
          <cell r="F3485" t="str">
            <v/>
          </cell>
          <cell r="G3485">
            <v>0</v>
          </cell>
          <cell r="H3485">
            <v>0</v>
          </cell>
          <cell r="I3485">
            <v>0</v>
          </cell>
          <cell r="J3485" t="str">
            <v/>
          </cell>
          <cell r="K3485" t="str">
            <v/>
          </cell>
          <cell r="L3485" t="str">
            <v/>
          </cell>
          <cell r="M3485" t="str">
            <v/>
          </cell>
          <cell r="N3485" t="str">
            <v/>
          </cell>
          <cell r="P3485" t="str">
            <v/>
          </cell>
          <cell r="Q3485" t="str">
            <v/>
          </cell>
          <cell r="R3485" t="str">
            <v/>
          </cell>
        </row>
        <row r="3486">
          <cell r="A3486" t="str">
            <v/>
          </cell>
          <cell r="B3486">
            <v>0</v>
          </cell>
          <cell r="C3486" t="str">
            <v/>
          </cell>
          <cell r="D3486" t="str">
            <v/>
          </cell>
          <cell r="E3486" t="str">
            <v>C</v>
          </cell>
          <cell r="F3486" t="str">
            <v/>
          </cell>
          <cell r="G3486">
            <v>0</v>
          </cell>
          <cell r="H3486">
            <v>0</v>
          </cell>
          <cell r="I3486">
            <v>0</v>
          </cell>
          <cell r="J3486" t="str">
            <v/>
          </cell>
          <cell r="K3486" t="str">
            <v/>
          </cell>
          <cell r="L3486" t="str">
            <v/>
          </cell>
          <cell r="M3486" t="str">
            <v/>
          </cell>
          <cell r="N3486" t="str">
            <v/>
          </cell>
          <cell r="P3486" t="str">
            <v/>
          </cell>
          <cell r="Q3486" t="str">
            <v/>
          </cell>
          <cell r="R3486" t="str">
            <v/>
          </cell>
        </row>
        <row r="3487">
          <cell r="A3487" t="str">
            <v/>
          </cell>
          <cell r="B3487">
            <v>0</v>
          </cell>
          <cell r="C3487" t="str">
            <v/>
          </cell>
          <cell r="D3487" t="str">
            <v/>
          </cell>
          <cell r="E3487" t="str">
            <v>C</v>
          </cell>
          <cell r="F3487" t="str">
            <v/>
          </cell>
          <cell r="G3487">
            <v>0</v>
          </cell>
          <cell r="H3487">
            <v>0</v>
          </cell>
          <cell r="I3487">
            <v>0</v>
          </cell>
          <cell r="J3487" t="str">
            <v/>
          </cell>
          <cell r="K3487" t="str">
            <v/>
          </cell>
          <cell r="L3487" t="str">
            <v/>
          </cell>
          <cell r="M3487" t="str">
            <v/>
          </cell>
          <cell r="N3487" t="str">
            <v/>
          </cell>
          <cell r="P3487" t="str">
            <v/>
          </cell>
          <cell r="Q3487" t="str">
            <v/>
          </cell>
          <cell r="R3487" t="str">
            <v/>
          </cell>
        </row>
        <row r="3488">
          <cell r="A3488" t="str">
            <v/>
          </cell>
          <cell r="B3488">
            <v>0</v>
          </cell>
          <cell r="C3488" t="str">
            <v/>
          </cell>
          <cell r="D3488" t="str">
            <v/>
          </cell>
          <cell r="E3488" t="str">
            <v>C</v>
          </cell>
          <cell r="F3488" t="str">
            <v/>
          </cell>
          <cell r="G3488">
            <v>0</v>
          </cell>
          <cell r="H3488">
            <v>0</v>
          </cell>
          <cell r="I3488">
            <v>0</v>
          </cell>
          <cell r="J3488" t="str">
            <v/>
          </cell>
          <cell r="K3488" t="str">
            <v/>
          </cell>
          <cell r="L3488" t="str">
            <v/>
          </cell>
          <cell r="M3488" t="str">
            <v/>
          </cell>
          <cell r="N3488" t="str">
            <v/>
          </cell>
          <cell r="P3488" t="str">
            <v/>
          </cell>
          <cell r="Q3488" t="str">
            <v/>
          </cell>
          <cell r="R3488" t="str">
            <v/>
          </cell>
        </row>
        <row r="3489">
          <cell r="A3489" t="str">
            <v/>
          </cell>
          <cell r="B3489">
            <v>0</v>
          </cell>
          <cell r="C3489" t="str">
            <v/>
          </cell>
          <cell r="D3489" t="str">
            <v/>
          </cell>
          <cell r="E3489" t="str">
            <v>C</v>
          </cell>
          <cell r="F3489" t="str">
            <v/>
          </cell>
          <cell r="G3489">
            <v>0</v>
          </cell>
          <cell r="H3489">
            <v>0</v>
          </cell>
          <cell r="I3489">
            <v>0</v>
          </cell>
          <cell r="J3489" t="str">
            <v/>
          </cell>
          <cell r="K3489" t="str">
            <v/>
          </cell>
          <cell r="L3489" t="str">
            <v/>
          </cell>
          <cell r="M3489" t="str">
            <v/>
          </cell>
          <cell r="N3489" t="str">
            <v/>
          </cell>
          <cell r="P3489" t="str">
            <v/>
          </cell>
          <cell r="Q3489" t="str">
            <v/>
          </cell>
          <cell r="R3489" t="str">
            <v/>
          </cell>
        </row>
        <row r="3490">
          <cell r="A3490" t="str">
            <v/>
          </cell>
          <cell r="B3490">
            <v>0</v>
          </cell>
          <cell r="C3490" t="str">
            <v/>
          </cell>
          <cell r="D3490" t="str">
            <v/>
          </cell>
          <cell r="E3490" t="str">
            <v>C</v>
          </cell>
          <cell r="F3490" t="str">
            <v/>
          </cell>
          <cell r="G3490">
            <v>0</v>
          </cell>
          <cell r="H3490">
            <v>0</v>
          </cell>
          <cell r="I3490">
            <v>0</v>
          </cell>
          <cell r="J3490" t="str">
            <v/>
          </cell>
          <cell r="K3490" t="str">
            <v/>
          </cell>
          <cell r="L3490" t="str">
            <v/>
          </cell>
          <cell r="M3490" t="str">
            <v/>
          </cell>
          <cell r="N3490" t="str">
            <v/>
          </cell>
          <cell r="P3490" t="str">
            <v/>
          </cell>
          <cell r="Q3490" t="str">
            <v/>
          </cell>
          <cell r="R3490" t="str">
            <v/>
          </cell>
        </row>
        <row r="3491">
          <cell r="A3491" t="str">
            <v/>
          </cell>
          <cell r="B3491">
            <v>0</v>
          </cell>
          <cell r="C3491" t="str">
            <v/>
          </cell>
          <cell r="D3491" t="str">
            <v/>
          </cell>
          <cell r="E3491" t="str">
            <v>C</v>
          </cell>
          <cell r="F3491" t="str">
            <v/>
          </cell>
          <cell r="G3491">
            <v>0</v>
          </cell>
          <cell r="H3491">
            <v>0</v>
          </cell>
          <cell r="I3491">
            <v>0</v>
          </cell>
          <cell r="J3491" t="str">
            <v/>
          </cell>
          <cell r="K3491" t="str">
            <v/>
          </cell>
          <cell r="L3491" t="str">
            <v/>
          </cell>
          <cell r="M3491" t="str">
            <v/>
          </cell>
          <cell r="N3491" t="str">
            <v/>
          </cell>
          <cell r="P3491" t="str">
            <v/>
          </cell>
          <cell r="Q3491" t="str">
            <v/>
          </cell>
          <cell r="R3491" t="str">
            <v/>
          </cell>
        </row>
        <row r="3492">
          <cell r="A3492" t="str">
            <v/>
          </cell>
          <cell r="B3492">
            <v>0</v>
          </cell>
          <cell r="C3492" t="str">
            <v/>
          </cell>
          <cell r="D3492" t="str">
            <v/>
          </cell>
          <cell r="E3492" t="str">
            <v>C</v>
          </cell>
          <cell r="F3492" t="str">
            <v/>
          </cell>
          <cell r="G3492">
            <v>0</v>
          </cell>
          <cell r="H3492">
            <v>0</v>
          </cell>
          <cell r="I3492">
            <v>0</v>
          </cell>
          <cell r="J3492" t="str">
            <v/>
          </cell>
          <cell r="K3492" t="str">
            <v/>
          </cell>
          <cell r="L3492" t="str">
            <v/>
          </cell>
          <cell r="M3492" t="str">
            <v/>
          </cell>
          <cell r="N3492" t="str">
            <v/>
          </cell>
          <cell r="P3492" t="str">
            <v/>
          </cell>
          <cell r="Q3492" t="str">
            <v/>
          </cell>
          <cell r="R3492" t="str">
            <v/>
          </cell>
        </row>
        <row r="3493">
          <cell r="A3493" t="str">
            <v/>
          </cell>
          <cell r="B3493">
            <v>0</v>
          </cell>
          <cell r="C3493" t="str">
            <v/>
          </cell>
          <cell r="D3493" t="str">
            <v/>
          </cell>
          <cell r="E3493" t="str">
            <v>C</v>
          </cell>
          <cell r="F3493" t="str">
            <v/>
          </cell>
          <cell r="G3493">
            <v>0</v>
          </cell>
          <cell r="H3493">
            <v>0</v>
          </cell>
          <cell r="I3493">
            <v>0</v>
          </cell>
          <cell r="J3493" t="str">
            <v/>
          </cell>
          <cell r="K3493" t="str">
            <v/>
          </cell>
          <cell r="L3493" t="str">
            <v/>
          </cell>
          <cell r="M3493" t="str">
            <v/>
          </cell>
          <cell r="N3493" t="str">
            <v/>
          </cell>
          <cell r="P3493" t="str">
            <v/>
          </cell>
          <cell r="Q3493" t="str">
            <v/>
          </cell>
          <cell r="R3493" t="str">
            <v/>
          </cell>
        </row>
        <row r="3494">
          <cell r="A3494" t="str">
            <v/>
          </cell>
          <cell r="B3494">
            <v>0</v>
          </cell>
          <cell r="C3494" t="str">
            <v/>
          </cell>
          <cell r="D3494" t="str">
            <v/>
          </cell>
          <cell r="E3494" t="str">
            <v>C</v>
          </cell>
          <cell r="F3494" t="str">
            <v/>
          </cell>
          <cell r="G3494">
            <v>0</v>
          </cell>
          <cell r="H3494">
            <v>0</v>
          </cell>
          <cell r="I3494">
            <v>0</v>
          </cell>
          <cell r="J3494" t="str">
            <v/>
          </cell>
          <cell r="K3494" t="str">
            <v/>
          </cell>
          <cell r="L3494" t="str">
            <v/>
          </cell>
          <cell r="M3494" t="str">
            <v/>
          </cell>
          <cell r="N3494" t="str">
            <v/>
          </cell>
          <cell r="P3494" t="str">
            <v/>
          </cell>
          <cell r="Q3494" t="str">
            <v/>
          </cell>
          <cell r="R3494" t="str">
            <v/>
          </cell>
        </row>
        <row r="3495">
          <cell r="A3495" t="str">
            <v/>
          </cell>
          <cell r="B3495">
            <v>0</v>
          </cell>
          <cell r="C3495" t="str">
            <v/>
          </cell>
          <cell r="D3495" t="str">
            <v/>
          </cell>
          <cell r="E3495" t="str">
            <v>C</v>
          </cell>
          <cell r="F3495" t="str">
            <v/>
          </cell>
          <cell r="G3495">
            <v>0</v>
          </cell>
          <cell r="H3495">
            <v>0</v>
          </cell>
          <cell r="I3495">
            <v>0</v>
          </cell>
          <cell r="J3495" t="str">
            <v/>
          </cell>
          <cell r="K3495" t="str">
            <v/>
          </cell>
          <cell r="L3495" t="str">
            <v/>
          </cell>
          <cell r="M3495" t="str">
            <v/>
          </cell>
          <cell r="N3495" t="str">
            <v/>
          </cell>
          <cell r="P3495" t="str">
            <v/>
          </cell>
          <cell r="Q3495" t="str">
            <v/>
          </cell>
          <cell r="R3495" t="str">
            <v/>
          </cell>
        </row>
        <row r="3496">
          <cell r="A3496" t="str">
            <v/>
          </cell>
          <cell r="B3496">
            <v>0</v>
          </cell>
          <cell r="C3496" t="str">
            <v/>
          </cell>
          <cell r="D3496" t="str">
            <v/>
          </cell>
          <cell r="E3496" t="str">
            <v>C</v>
          </cell>
          <cell r="F3496" t="str">
            <v/>
          </cell>
          <cell r="G3496">
            <v>0</v>
          </cell>
          <cell r="H3496">
            <v>0</v>
          </cell>
          <cell r="I3496">
            <v>0</v>
          </cell>
          <cell r="J3496" t="str">
            <v/>
          </cell>
          <cell r="K3496" t="str">
            <v/>
          </cell>
          <cell r="L3496" t="str">
            <v/>
          </cell>
          <cell r="M3496" t="str">
            <v/>
          </cell>
          <cell r="N3496" t="str">
            <v/>
          </cell>
          <cell r="P3496" t="str">
            <v/>
          </cell>
          <cell r="Q3496" t="str">
            <v/>
          </cell>
          <cell r="R3496" t="str">
            <v/>
          </cell>
        </row>
        <row r="3497">
          <cell r="A3497" t="str">
            <v/>
          </cell>
          <cell r="B3497">
            <v>0</v>
          </cell>
          <cell r="C3497" t="str">
            <v/>
          </cell>
          <cell r="D3497" t="str">
            <v/>
          </cell>
          <cell r="E3497" t="str">
            <v>C</v>
          </cell>
          <cell r="F3497" t="str">
            <v/>
          </cell>
          <cell r="G3497">
            <v>0</v>
          </cell>
          <cell r="H3497">
            <v>0</v>
          </cell>
          <cell r="I3497">
            <v>0</v>
          </cell>
          <cell r="J3497" t="str">
            <v/>
          </cell>
          <cell r="K3497" t="str">
            <v/>
          </cell>
          <cell r="L3497" t="str">
            <v/>
          </cell>
          <cell r="M3497" t="str">
            <v/>
          </cell>
          <cell r="N3497" t="str">
            <v/>
          </cell>
          <cell r="P3497" t="str">
            <v/>
          </cell>
          <cell r="Q3497" t="str">
            <v/>
          </cell>
          <cell r="R3497" t="str">
            <v/>
          </cell>
        </row>
        <row r="3498">
          <cell r="A3498" t="str">
            <v/>
          </cell>
          <cell r="B3498">
            <v>0</v>
          </cell>
          <cell r="C3498" t="str">
            <v/>
          </cell>
          <cell r="D3498" t="str">
            <v/>
          </cell>
          <cell r="E3498" t="str">
            <v>C</v>
          </cell>
          <cell r="F3498" t="str">
            <v/>
          </cell>
          <cell r="G3498">
            <v>0</v>
          </cell>
          <cell r="H3498">
            <v>0</v>
          </cell>
          <cell r="I3498">
            <v>0</v>
          </cell>
          <cell r="J3498" t="str">
            <v/>
          </cell>
          <cell r="K3498" t="str">
            <v/>
          </cell>
          <cell r="L3498" t="str">
            <v/>
          </cell>
          <cell r="M3498" t="str">
            <v/>
          </cell>
          <cell r="N3498" t="str">
            <v/>
          </cell>
          <cell r="P3498" t="str">
            <v/>
          </cell>
          <cell r="Q3498" t="str">
            <v/>
          </cell>
          <cell r="R3498" t="str">
            <v/>
          </cell>
        </row>
        <row r="3499">
          <cell r="A3499" t="str">
            <v/>
          </cell>
          <cell r="B3499">
            <v>0</v>
          </cell>
          <cell r="C3499" t="str">
            <v/>
          </cell>
          <cell r="D3499" t="str">
            <v/>
          </cell>
          <cell r="E3499" t="str">
            <v>C</v>
          </cell>
          <cell r="F3499" t="str">
            <v/>
          </cell>
          <cell r="G3499">
            <v>0</v>
          </cell>
          <cell r="H3499">
            <v>0</v>
          </cell>
          <cell r="I3499">
            <v>0</v>
          </cell>
          <cell r="J3499" t="str">
            <v/>
          </cell>
          <cell r="K3499" t="str">
            <v/>
          </cell>
          <cell r="L3499" t="str">
            <v/>
          </cell>
          <cell r="M3499" t="str">
            <v/>
          </cell>
          <cell r="N3499" t="str">
            <v/>
          </cell>
          <cell r="P3499" t="str">
            <v/>
          </cell>
          <cell r="Q3499" t="str">
            <v/>
          </cell>
          <cell r="R3499" t="str">
            <v/>
          </cell>
        </row>
        <row r="3500">
          <cell r="A3500" t="str">
            <v/>
          </cell>
          <cell r="B3500">
            <v>0</v>
          </cell>
          <cell r="C3500" t="str">
            <v/>
          </cell>
          <cell r="D3500" t="str">
            <v/>
          </cell>
          <cell r="E3500" t="str">
            <v>C</v>
          </cell>
          <cell r="F3500" t="str">
            <v/>
          </cell>
          <cell r="G3500">
            <v>0</v>
          </cell>
          <cell r="H3500">
            <v>0</v>
          </cell>
          <cell r="I3500">
            <v>0</v>
          </cell>
          <cell r="J3500" t="str">
            <v/>
          </cell>
          <cell r="K3500" t="str">
            <v/>
          </cell>
          <cell r="L3500" t="str">
            <v/>
          </cell>
          <cell r="M3500" t="str">
            <v/>
          </cell>
          <cell r="N3500" t="str">
            <v/>
          </cell>
          <cell r="P3500" t="str">
            <v/>
          </cell>
          <cell r="Q3500" t="str">
            <v/>
          </cell>
          <cell r="R3500" t="str">
            <v/>
          </cell>
        </row>
        <row r="3501">
          <cell r="A3501" t="str">
            <v/>
          </cell>
          <cell r="B3501">
            <v>0</v>
          </cell>
          <cell r="C3501" t="str">
            <v/>
          </cell>
          <cell r="D3501" t="str">
            <v/>
          </cell>
          <cell r="E3501" t="str">
            <v>C</v>
          </cell>
          <cell r="F3501" t="str">
            <v/>
          </cell>
          <cell r="G3501">
            <v>0</v>
          </cell>
          <cell r="H3501">
            <v>0</v>
          </cell>
          <cell r="I3501">
            <v>0</v>
          </cell>
          <cell r="J3501" t="str">
            <v/>
          </cell>
          <cell r="K3501" t="str">
            <v/>
          </cell>
          <cell r="L3501" t="str">
            <v/>
          </cell>
          <cell r="M3501" t="str">
            <v/>
          </cell>
          <cell r="N3501" t="str">
            <v/>
          </cell>
          <cell r="P3501" t="str">
            <v/>
          </cell>
          <cell r="Q3501" t="str">
            <v/>
          </cell>
          <cell r="R3501" t="str">
            <v/>
          </cell>
        </row>
        <row r="3502">
          <cell r="A3502" t="str">
            <v/>
          </cell>
          <cell r="B3502">
            <v>0</v>
          </cell>
          <cell r="C3502" t="str">
            <v/>
          </cell>
          <cell r="D3502" t="str">
            <v/>
          </cell>
          <cell r="E3502" t="str">
            <v>C</v>
          </cell>
          <cell r="F3502" t="str">
            <v/>
          </cell>
          <cell r="G3502">
            <v>0</v>
          </cell>
          <cell r="H3502">
            <v>0</v>
          </cell>
          <cell r="I3502">
            <v>0</v>
          </cell>
          <cell r="J3502" t="str">
            <v/>
          </cell>
          <cell r="K3502" t="str">
            <v/>
          </cell>
          <cell r="L3502" t="str">
            <v/>
          </cell>
          <cell r="M3502" t="str">
            <v/>
          </cell>
          <cell r="N3502" t="str">
            <v/>
          </cell>
          <cell r="P3502" t="str">
            <v/>
          </cell>
          <cell r="Q3502" t="str">
            <v/>
          </cell>
          <cell r="R3502" t="str">
            <v/>
          </cell>
        </row>
        <row r="3503">
          <cell r="A3503" t="str">
            <v/>
          </cell>
          <cell r="B3503">
            <v>0</v>
          </cell>
          <cell r="C3503" t="str">
            <v/>
          </cell>
          <cell r="D3503" t="str">
            <v/>
          </cell>
          <cell r="E3503" t="str">
            <v>C</v>
          </cell>
          <cell r="F3503" t="str">
            <v/>
          </cell>
          <cell r="G3503">
            <v>0</v>
          </cell>
          <cell r="H3503">
            <v>0</v>
          </cell>
          <cell r="I3503">
            <v>0</v>
          </cell>
          <cell r="J3503" t="str">
            <v/>
          </cell>
          <cell r="K3503" t="str">
            <v/>
          </cell>
          <cell r="L3503" t="str">
            <v/>
          </cell>
          <cell r="M3503" t="str">
            <v/>
          </cell>
          <cell r="N3503" t="str">
            <v/>
          </cell>
          <cell r="P3503" t="str">
            <v/>
          </cell>
          <cell r="Q3503" t="str">
            <v/>
          </cell>
          <cell r="R3503" t="str">
            <v/>
          </cell>
        </row>
        <row r="3504">
          <cell r="A3504" t="str">
            <v/>
          </cell>
          <cell r="B3504">
            <v>0</v>
          </cell>
          <cell r="C3504" t="str">
            <v/>
          </cell>
          <cell r="D3504" t="str">
            <v/>
          </cell>
          <cell r="E3504" t="str">
            <v>C</v>
          </cell>
          <cell r="F3504" t="str">
            <v/>
          </cell>
          <cell r="G3504">
            <v>0</v>
          </cell>
          <cell r="H3504">
            <v>0</v>
          </cell>
          <cell r="I3504">
            <v>0</v>
          </cell>
          <cell r="J3504" t="str">
            <v/>
          </cell>
          <cell r="K3504" t="str">
            <v/>
          </cell>
          <cell r="L3504" t="str">
            <v/>
          </cell>
          <cell r="M3504" t="str">
            <v/>
          </cell>
          <cell r="N3504" t="str">
            <v/>
          </cell>
          <cell r="P3504" t="str">
            <v/>
          </cell>
          <cell r="Q3504" t="str">
            <v/>
          </cell>
          <cell r="R3504" t="str">
            <v/>
          </cell>
        </row>
        <row r="3505">
          <cell r="A3505" t="str">
            <v/>
          </cell>
          <cell r="B3505">
            <v>0</v>
          </cell>
          <cell r="C3505" t="str">
            <v/>
          </cell>
          <cell r="D3505" t="str">
            <v/>
          </cell>
          <cell r="E3505" t="str">
            <v>C</v>
          </cell>
          <cell r="F3505" t="str">
            <v/>
          </cell>
          <cell r="G3505">
            <v>0</v>
          </cell>
          <cell r="H3505">
            <v>0</v>
          </cell>
          <cell r="I3505">
            <v>0</v>
          </cell>
          <cell r="J3505" t="str">
            <v/>
          </cell>
          <cell r="K3505" t="str">
            <v/>
          </cell>
          <cell r="L3505" t="str">
            <v/>
          </cell>
          <cell r="M3505" t="str">
            <v/>
          </cell>
          <cell r="N3505" t="str">
            <v/>
          </cell>
          <cell r="P3505" t="str">
            <v/>
          </cell>
          <cell r="Q3505" t="str">
            <v/>
          </cell>
          <cell r="R3505" t="str">
            <v/>
          </cell>
        </row>
        <row r="3506">
          <cell r="A3506" t="str">
            <v/>
          </cell>
          <cell r="B3506">
            <v>0</v>
          </cell>
          <cell r="C3506" t="str">
            <v/>
          </cell>
          <cell r="D3506" t="str">
            <v/>
          </cell>
          <cell r="E3506" t="str">
            <v>C</v>
          </cell>
          <cell r="F3506" t="str">
            <v/>
          </cell>
          <cell r="G3506">
            <v>0</v>
          </cell>
          <cell r="H3506">
            <v>0</v>
          </cell>
          <cell r="I3506">
            <v>0</v>
          </cell>
          <cell r="J3506" t="str">
            <v/>
          </cell>
          <cell r="K3506" t="str">
            <v/>
          </cell>
          <cell r="L3506" t="str">
            <v/>
          </cell>
          <cell r="M3506" t="str">
            <v/>
          </cell>
          <cell r="N3506" t="str">
            <v/>
          </cell>
          <cell r="P3506" t="str">
            <v/>
          </cell>
          <cell r="Q3506" t="str">
            <v/>
          </cell>
          <cell r="R3506" t="str">
            <v/>
          </cell>
        </row>
        <row r="3507">
          <cell r="A3507" t="str">
            <v/>
          </cell>
          <cell r="B3507">
            <v>0</v>
          </cell>
          <cell r="C3507" t="str">
            <v/>
          </cell>
          <cell r="D3507" t="str">
            <v/>
          </cell>
          <cell r="E3507" t="str">
            <v>C</v>
          </cell>
          <cell r="F3507" t="str">
            <v/>
          </cell>
          <cell r="G3507">
            <v>0</v>
          </cell>
          <cell r="H3507">
            <v>0</v>
          </cell>
          <cell r="I3507">
            <v>0</v>
          </cell>
          <cell r="J3507" t="str">
            <v/>
          </cell>
          <cell r="K3507" t="str">
            <v/>
          </cell>
          <cell r="L3507" t="str">
            <v/>
          </cell>
          <cell r="M3507" t="str">
            <v/>
          </cell>
          <cell r="N3507" t="str">
            <v/>
          </cell>
          <cell r="P3507" t="str">
            <v/>
          </cell>
          <cell r="Q3507" t="str">
            <v/>
          </cell>
          <cell r="R3507" t="str">
            <v/>
          </cell>
        </row>
        <row r="3508">
          <cell r="A3508" t="str">
            <v/>
          </cell>
          <cell r="B3508">
            <v>0</v>
          </cell>
          <cell r="C3508" t="str">
            <v/>
          </cell>
          <cell r="D3508" t="str">
            <v/>
          </cell>
          <cell r="E3508" t="str">
            <v>C</v>
          </cell>
          <cell r="F3508" t="str">
            <v/>
          </cell>
          <cell r="G3508">
            <v>0</v>
          </cell>
          <cell r="H3508">
            <v>0</v>
          </cell>
          <cell r="I3508">
            <v>0</v>
          </cell>
          <cell r="J3508" t="str">
            <v/>
          </cell>
          <cell r="K3508" t="str">
            <v/>
          </cell>
          <cell r="L3508" t="str">
            <v/>
          </cell>
          <cell r="M3508" t="str">
            <v/>
          </cell>
          <cell r="N3508" t="str">
            <v/>
          </cell>
          <cell r="P3508" t="str">
            <v/>
          </cell>
          <cell r="Q3508" t="str">
            <v/>
          </cell>
          <cell r="R3508" t="str">
            <v/>
          </cell>
        </row>
        <row r="3509">
          <cell r="A3509" t="str">
            <v/>
          </cell>
          <cell r="B3509">
            <v>0</v>
          </cell>
          <cell r="C3509" t="str">
            <v/>
          </cell>
          <cell r="D3509" t="str">
            <v/>
          </cell>
          <cell r="E3509" t="str">
            <v>C</v>
          </cell>
          <cell r="F3509" t="str">
            <v/>
          </cell>
          <cell r="G3509">
            <v>0</v>
          </cell>
          <cell r="H3509">
            <v>0</v>
          </cell>
          <cell r="I3509">
            <v>0</v>
          </cell>
          <cell r="J3509" t="str">
            <v/>
          </cell>
          <cell r="K3509" t="str">
            <v/>
          </cell>
          <cell r="L3509" t="str">
            <v/>
          </cell>
          <cell r="M3509" t="str">
            <v/>
          </cell>
          <cell r="N3509" t="str">
            <v/>
          </cell>
          <cell r="P3509" t="str">
            <v/>
          </cell>
          <cell r="Q3509" t="str">
            <v/>
          </cell>
          <cell r="R3509" t="str">
            <v/>
          </cell>
        </row>
        <row r="3510">
          <cell r="A3510" t="str">
            <v/>
          </cell>
          <cell r="B3510">
            <v>0</v>
          </cell>
          <cell r="C3510" t="str">
            <v/>
          </cell>
          <cell r="D3510" t="str">
            <v/>
          </cell>
          <cell r="E3510" t="str">
            <v>C</v>
          </cell>
          <cell r="F3510" t="str">
            <v/>
          </cell>
          <cell r="G3510">
            <v>0</v>
          </cell>
          <cell r="H3510">
            <v>0</v>
          </cell>
          <cell r="I3510">
            <v>0</v>
          </cell>
          <cell r="J3510" t="str">
            <v/>
          </cell>
          <cell r="K3510" t="str">
            <v/>
          </cell>
          <cell r="L3510" t="str">
            <v/>
          </cell>
          <cell r="M3510" t="str">
            <v/>
          </cell>
          <cell r="N3510" t="str">
            <v/>
          </cell>
          <cell r="P3510" t="str">
            <v/>
          </cell>
          <cell r="Q3510" t="str">
            <v/>
          </cell>
          <cell r="R3510" t="str">
            <v/>
          </cell>
        </row>
        <row r="3511">
          <cell r="A3511" t="str">
            <v/>
          </cell>
          <cell r="B3511">
            <v>0</v>
          </cell>
          <cell r="C3511" t="str">
            <v/>
          </cell>
          <cell r="D3511" t="str">
            <v/>
          </cell>
          <cell r="E3511" t="str">
            <v>C</v>
          </cell>
          <cell r="F3511" t="str">
            <v/>
          </cell>
          <cell r="G3511">
            <v>0</v>
          </cell>
          <cell r="H3511">
            <v>0</v>
          </cell>
          <cell r="I3511">
            <v>0</v>
          </cell>
          <cell r="J3511" t="str">
            <v/>
          </cell>
          <cell r="K3511" t="str">
            <v/>
          </cell>
          <cell r="L3511" t="str">
            <v/>
          </cell>
          <cell r="M3511" t="str">
            <v/>
          </cell>
          <cell r="N3511" t="str">
            <v/>
          </cell>
          <cell r="P3511" t="str">
            <v/>
          </cell>
          <cell r="Q3511" t="str">
            <v/>
          </cell>
          <cell r="R3511" t="str">
            <v/>
          </cell>
        </row>
        <row r="3512">
          <cell r="A3512" t="str">
            <v/>
          </cell>
          <cell r="B3512">
            <v>0</v>
          </cell>
          <cell r="C3512" t="str">
            <v/>
          </cell>
          <cell r="D3512" t="str">
            <v/>
          </cell>
          <cell r="E3512" t="str">
            <v>C</v>
          </cell>
          <cell r="F3512" t="str">
            <v/>
          </cell>
          <cell r="G3512">
            <v>0</v>
          </cell>
          <cell r="H3512">
            <v>0</v>
          </cell>
          <cell r="I3512">
            <v>0</v>
          </cell>
          <cell r="J3512" t="str">
            <v/>
          </cell>
          <cell r="K3512" t="str">
            <v/>
          </cell>
          <cell r="L3512" t="str">
            <v/>
          </cell>
          <cell r="M3512" t="str">
            <v/>
          </cell>
          <cell r="N3512" t="str">
            <v/>
          </cell>
          <cell r="P3512" t="str">
            <v/>
          </cell>
          <cell r="Q3512" t="str">
            <v/>
          </cell>
          <cell r="R3512" t="str">
            <v/>
          </cell>
        </row>
        <row r="3513">
          <cell r="A3513" t="str">
            <v/>
          </cell>
          <cell r="B3513">
            <v>0</v>
          </cell>
          <cell r="C3513" t="str">
            <v/>
          </cell>
          <cell r="D3513" t="str">
            <v/>
          </cell>
          <cell r="E3513" t="str">
            <v>C</v>
          </cell>
          <cell r="F3513" t="str">
            <v/>
          </cell>
          <cell r="G3513">
            <v>0</v>
          </cell>
          <cell r="H3513">
            <v>0</v>
          </cell>
          <cell r="I3513">
            <v>0</v>
          </cell>
          <cell r="J3513" t="str">
            <v/>
          </cell>
          <cell r="K3513" t="str">
            <v/>
          </cell>
          <cell r="L3513" t="str">
            <v/>
          </cell>
          <cell r="M3513" t="str">
            <v/>
          </cell>
          <cell r="N3513" t="str">
            <v/>
          </cell>
          <cell r="P3513" t="str">
            <v/>
          </cell>
          <cell r="Q3513" t="str">
            <v/>
          </cell>
          <cell r="R3513" t="str">
            <v/>
          </cell>
        </row>
        <row r="3514">
          <cell r="A3514" t="str">
            <v/>
          </cell>
          <cell r="B3514">
            <v>0</v>
          </cell>
          <cell r="C3514" t="str">
            <v/>
          </cell>
          <cell r="D3514" t="str">
            <v/>
          </cell>
          <cell r="E3514" t="str">
            <v>C</v>
          </cell>
          <cell r="F3514" t="str">
            <v/>
          </cell>
          <cell r="G3514">
            <v>0</v>
          </cell>
          <cell r="H3514">
            <v>0</v>
          </cell>
          <cell r="I3514">
            <v>0</v>
          </cell>
          <cell r="J3514" t="str">
            <v/>
          </cell>
          <cell r="K3514" t="str">
            <v/>
          </cell>
          <cell r="L3514" t="str">
            <v/>
          </cell>
          <cell r="M3514" t="str">
            <v/>
          </cell>
          <cell r="N3514" t="str">
            <v/>
          </cell>
          <cell r="P3514" t="str">
            <v/>
          </cell>
          <cell r="Q3514" t="str">
            <v/>
          </cell>
          <cell r="R3514" t="str">
            <v/>
          </cell>
        </row>
        <row r="3515">
          <cell r="A3515" t="str">
            <v/>
          </cell>
          <cell r="B3515">
            <v>0</v>
          </cell>
          <cell r="C3515" t="str">
            <v/>
          </cell>
          <cell r="D3515" t="str">
            <v/>
          </cell>
          <cell r="E3515" t="str">
            <v>C</v>
          </cell>
          <cell r="F3515" t="str">
            <v/>
          </cell>
          <cell r="G3515">
            <v>0</v>
          </cell>
          <cell r="H3515">
            <v>0</v>
          </cell>
          <cell r="I3515">
            <v>0</v>
          </cell>
          <cell r="J3515" t="str">
            <v/>
          </cell>
          <cell r="K3515" t="str">
            <v/>
          </cell>
          <cell r="L3515" t="str">
            <v/>
          </cell>
          <cell r="M3515" t="str">
            <v/>
          </cell>
          <cell r="N3515" t="str">
            <v/>
          </cell>
          <cell r="P3515" t="str">
            <v/>
          </cell>
          <cell r="Q3515" t="str">
            <v/>
          </cell>
          <cell r="R3515" t="str">
            <v/>
          </cell>
        </row>
        <row r="3516">
          <cell r="A3516" t="str">
            <v/>
          </cell>
          <cell r="B3516">
            <v>0</v>
          </cell>
          <cell r="C3516" t="str">
            <v/>
          </cell>
          <cell r="D3516" t="str">
            <v/>
          </cell>
          <cell r="E3516" t="str">
            <v>C</v>
          </cell>
          <cell r="F3516" t="str">
            <v/>
          </cell>
          <cell r="G3516">
            <v>0</v>
          </cell>
          <cell r="H3516">
            <v>0</v>
          </cell>
          <cell r="I3516">
            <v>0</v>
          </cell>
          <cell r="J3516" t="str">
            <v/>
          </cell>
          <cell r="K3516" t="str">
            <v/>
          </cell>
          <cell r="L3516" t="str">
            <v/>
          </cell>
          <cell r="M3516" t="str">
            <v/>
          </cell>
          <cell r="N3516" t="str">
            <v/>
          </cell>
          <cell r="P3516" t="str">
            <v/>
          </cell>
          <cell r="Q3516" t="str">
            <v/>
          </cell>
          <cell r="R3516" t="str">
            <v/>
          </cell>
        </row>
        <row r="3517">
          <cell r="A3517" t="str">
            <v/>
          </cell>
          <cell r="B3517">
            <v>0</v>
          </cell>
          <cell r="C3517" t="str">
            <v/>
          </cell>
          <cell r="D3517" t="str">
            <v/>
          </cell>
          <cell r="E3517" t="str">
            <v>C</v>
          </cell>
          <cell r="F3517" t="str">
            <v/>
          </cell>
          <cell r="G3517">
            <v>0</v>
          </cell>
          <cell r="H3517">
            <v>0</v>
          </cell>
          <cell r="I3517">
            <v>0</v>
          </cell>
          <cell r="J3517" t="str">
            <v/>
          </cell>
          <cell r="K3517" t="str">
            <v/>
          </cell>
          <cell r="L3517" t="str">
            <v/>
          </cell>
          <cell r="M3517" t="str">
            <v/>
          </cell>
          <cell r="N3517" t="str">
            <v/>
          </cell>
          <cell r="P3517" t="str">
            <v/>
          </cell>
          <cell r="Q3517" t="str">
            <v/>
          </cell>
          <cell r="R3517" t="str">
            <v/>
          </cell>
        </row>
        <row r="3518">
          <cell r="A3518" t="str">
            <v/>
          </cell>
          <cell r="B3518">
            <v>0</v>
          </cell>
          <cell r="C3518" t="str">
            <v/>
          </cell>
          <cell r="D3518" t="str">
            <v/>
          </cell>
          <cell r="E3518" t="str">
            <v>C</v>
          </cell>
          <cell r="F3518" t="str">
            <v/>
          </cell>
          <cell r="G3518">
            <v>0</v>
          </cell>
          <cell r="H3518">
            <v>0</v>
          </cell>
          <cell r="I3518">
            <v>0</v>
          </cell>
          <cell r="J3518" t="str">
            <v/>
          </cell>
          <cell r="K3518" t="str">
            <v/>
          </cell>
          <cell r="L3518" t="str">
            <v/>
          </cell>
          <cell r="M3518" t="str">
            <v/>
          </cell>
          <cell r="N3518" t="str">
            <v/>
          </cell>
          <cell r="P3518" t="str">
            <v/>
          </cell>
          <cell r="Q3518" t="str">
            <v/>
          </cell>
          <cell r="R3518" t="str">
            <v/>
          </cell>
        </row>
        <row r="3519">
          <cell r="A3519" t="str">
            <v/>
          </cell>
          <cell r="B3519">
            <v>0</v>
          </cell>
          <cell r="C3519" t="str">
            <v/>
          </cell>
          <cell r="D3519" t="str">
            <v/>
          </cell>
          <cell r="E3519" t="str">
            <v>C</v>
          </cell>
          <cell r="F3519" t="str">
            <v/>
          </cell>
          <cell r="G3519">
            <v>0</v>
          </cell>
          <cell r="H3519">
            <v>0</v>
          </cell>
          <cell r="I3519">
            <v>0</v>
          </cell>
          <cell r="J3519" t="str">
            <v/>
          </cell>
          <cell r="K3519" t="str">
            <v/>
          </cell>
          <cell r="L3519" t="str">
            <v/>
          </cell>
          <cell r="M3519" t="str">
            <v/>
          </cell>
          <cell r="N3519" t="str">
            <v/>
          </cell>
          <cell r="P3519" t="str">
            <v/>
          </cell>
          <cell r="Q3519" t="str">
            <v/>
          </cell>
          <cell r="R3519" t="str">
            <v/>
          </cell>
        </row>
        <row r="3520">
          <cell r="A3520" t="str">
            <v/>
          </cell>
          <cell r="B3520">
            <v>0</v>
          </cell>
          <cell r="C3520" t="str">
            <v/>
          </cell>
          <cell r="D3520" t="str">
            <v/>
          </cell>
          <cell r="E3520" t="str">
            <v>C</v>
          </cell>
          <cell r="F3520" t="str">
            <v/>
          </cell>
          <cell r="G3520">
            <v>0</v>
          </cell>
          <cell r="H3520">
            <v>0</v>
          </cell>
          <cell r="I3520">
            <v>0</v>
          </cell>
          <cell r="J3520" t="str">
            <v/>
          </cell>
          <cell r="K3520" t="str">
            <v/>
          </cell>
          <cell r="L3520" t="str">
            <v/>
          </cell>
          <cell r="M3520" t="str">
            <v/>
          </cell>
          <cell r="N3520" t="str">
            <v/>
          </cell>
          <cell r="P3520" t="str">
            <v/>
          </cell>
          <cell r="Q3520" t="str">
            <v/>
          </cell>
          <cell r="R3520" t="str">
            <v/>
          </cell>
        </row>
        <row r="3521">
          <cell r="A3521" t="str">
            <v/>
          </cell>
          <cell r="B3521">
            <v>0</v>
          </cell>
          <cell r="C3521" t="str">
            <v/>
          </cell>
          <cell r="D3521" t="str">
            <v/>
          </cell>
          <cell r="E3521" t="str">
            <v>C</v>
          </cell>
          <cell r="F3521" t="str">
            <v/>
          </cell>
          <cell r="G3521">
            <v>0</v>
          </cell>
          <cell r="H3521">
            <v>0</v>
          </cell>
          <cell r="I3521">
            <v>0</v>
          </cell>
          <cell r="J3521" t="str">
            <v/>
          </cell>
          <cell r="K3521" t="str">
            <v/>
          </cell>
          <cell r="L3521" t="str">
            <v/>
          </cell>
          <cell r="M3521" t="str">
            <v/>
          </cell>
          <cell r="N3521" t="str">
            <v/>
          </cell>
          <cell r="P3521" t="str">
            <v/>
          </cell>
          <cell r="Q3521" t="str">
            <v/>
          </cell>
          <cell r="R3521" t="str">
            <v/>
          </cell>
        </row>
        <row r="3522">
          <cell r="A3522" t="str">
            <v/>
          </cell>
          <cell r="B3522">
            <v>0</v>
          </cell>
          <cell r="C3522" t="str">
            <v/>
          </cell>
          <cell r="D3522" t="str">
            <v/>
          </cell>
          <cell r="E3522" t="str">
            <v>C</v>
          </cell>
          <cell r="F3522" t="str">
            <v/>
          </cell>
          <cell r="G3522">
            <v>0</v>
          </cell>
          <cell r="H3522">
            <v>0</v>
          </cell>
          <cell r="I3522">
            <v>0</v>
          </cell>
          <cell r="J3522" t="str">
            <v/>
          </cell>
          <cell r="K3522" t="str">
            <v/>
          </cell>
          <cell r="L3522" t="str">
            <v/>
          </cell>
          <cell r="M3522" t="str">
            <v/>
          </cell>
          <cell r="N3522" t="str">
            <v/>
          </cell>
          <cell r="P3522" t="str">
            <v/>
          </cell>
          <cell r="Q3522" t="str">
            <v/>
          </cell>
          <cell r="R3522" t="str">
            <v/>
          </cell>
        </row>
        <row r="3523">
          <cell r="A3523" t="str">
            <v/>
          </cell>
          <cell r="B3523">
            <v>0</v>
          </cell>
          <cell r="C3523" t="str">
            <v/>
          </cell>
          <cell r="D3523" t="str">
            <v/>
          </cell>
          <cell r="E3523" t="str">
            <v>C</v>
          </cell>
          <cell r="F3523" t="str">
            <v/>
          </cell>
          <cell r="G3523">
            <v>0</v>
          </cell>
          <cell r="H3523">
            <v>0</v>
          </cell>
          <cell r="I3523">
            <v>0</v>
          </cell>
          <cell r="J3523" t="str">
            <v/>
          </cell>
          <cell r="K3523" t="str">
            <v/>
          </cell>
          <cell r="L3523" t="str">
            <v/>
          </cell>
          <cell r="M3523" t="str">
            <v/>
          </cell>
          <cell r="N3523" t="str">
            <v/>
          </cell>
          <cell r="P3523" t="str">
            <v/>
          </cell>
          <cell r="Q3523" t="str">
            <v/>
          </cell>
          <cell r="R3523" t="str">
            <v/>
          </cell>
        </row>
        <row r="3524">
          <cell r="A3524" t="str">
            <v/>
          </cell>
          <cell r="B3524">
            <v>0</v>
          </cell>
          <cell r="C3524" t="str">
            <v/>
          </cell>
          <cell r="D3524" t="str">
            <v/>
          </cell>
          <cell r="E3524" t="str">
            <v>C</v>
          </cell>
          <cell r="F3524" t="str">
            <v/>
          </cell>
          <cell r="G3524">
            <v>0</v>
          </cell>
          <cell r="H3524">
            <v>0</v>
          </cell>
          <cell r="I3524">
            <v>0</v>
          </cell>
          <cell r="J3524" t="str">
            <v/>
          </cell>
          <cell r="K3524" t="str">
            <v/>
          </cell>
          <cell r="L3524" t="str">
            <v/>
          </cell>
          <cell r="M3524" t="str">
            <v/>
          </cell>
          <cell r="N3524" t="str">
            <v/>
          </cell>
          <cell r="P3524" t="str">
            <v/>
          </cell>
          <cell r="Q3524" t="str">
            <v/>
          </cell>
          <cell r="R3524" t="str">
            <v/>
          </cell>
        </row>
        <row r="3525">
          <cell r="A3525" t="str">
            <v/>
          </cell>
          <cell r="B3525">
            <v>0</v>
          </cell>
          <cell r="C3525" t="str">
            <v/>
          </cell>
          <cell r="D3525" t="str">
            <v/>
          </cell>
          <cell r="E3525" t="str">
            <v>C</v>
          </cell>
          <cell r="F3525" t="str">
            <v/>
          </cell>
          <cell r="G3525">
            <v>0</v>
          </cell>
          <cell r="H3525">
            <v>0</v>
          </cell>
          <cell r="I3525">
            <v>0</v>
          </cell>
          <cell r="J3525" t="str">
            <v/>
          </cell>
          <cell r="K3525" t="str">
            <v/>
          </cell>
          <cell r="L3525" t="str">
            <v/>
          </cell>
          <cell r="M3525" t="str">
            <v/>
          </cell>
          <cell r="N3525" t="str">
            <v/>
          </cell>
          <cell r="P3525" t="str">
            <v/>
          </cell>
          <cell r="Q3525" t="str">
            <v/>
          </cell>
          <cell r="R3525" t="str">
            <v/>
          </cell>
        </row>
        <row r="3526">
          <cell r="A3526" t="str">
            <v/>
          </cell>
          <cell r="B3526">
            <v>0</v>
          </cell>
          <cell r="C3526" t="str">
            <v/>
          </cell>
          <cell r="D3526" t="str">
            <v/>
          </cell>
          <cell r="E3526" t="str">
            <v>C</v>
          </cell>
          <cell r="F3526" t="str">
            <v/>
          </cell>
          <cell r="G3526">
            <v>0</v>
          </cell>
          <cell r="H3526">
            <v>0</v>
          </cell>
          <cell r="I3526">
            <v>0</v>
          </cell>
          <cell r="J3526" t="str">
            <v/>
          </cell>
          <cell r="K3526" t="str">
            <v/>
          </cell>
          <cell r="L3526" t="str">
            <v/>
          </cell>
          <cell r="M3526" t="str">
            <v/>
          </cell>
          <cell r="N3526" t="str">
            <v/>
          </cell>
          <cell r="P3526" t="str">
            <v/>
          </cell>
          <cell r="Q3526" t="str">
            <v/>
          </cell>
          <cell r="R3526" t="str">
            <v/>
          </cell>
        </row>
        <row r="3527">
          <cell r="A3527" t="str">
            <v/>
          </cell>
          <cell r="B3527">
            <v>0</v>
          </cell>
          <cell r="C3527" t="str">
            <v/>
          </cell>
          <cell r="D3527" t="str">
            <v/>
          </cell>
          <cell r="E3527" t="str">
            <v>C</v>
          </cell>
          <cell r="F3527" t="str">
            <v/>
          </cell>
          <cell r="G3527">
            <v>0</v>
          </cell>
          <cell r="H3527">
            <v>0</v>
          </cell>
          <cell r="I3527">
            <v>0</v>
          </cell>
          <cell r="J3527" t="str">
            <v/>
          </cell>
          <cell r="K3527" t="str">
            <v/>
          </cell>
          <cell r="L3527" t="str">
            <v/>
          </cell>
          <cell r="M3527" t="str">
            <v/>
          </cell>
          <cell r="N3527" t="str">
            <v/>
          </cell>
          <cell r="P3527" t="str">
            <v/>
          </cell>
          <cell r="Q3527" t="str">
            <v/>
          </cell>
          <cell r="R3527" t="str">
            <v/>
          </cell>
        </row>
        <row r="3528">
          <cell r="A3528" t="str">
            <v/>
          </cell>
          <cell r="B3528">
            <v>0</v>
          </cell>
          <cell r="C3528" t="str">
            <v/>
          </cell>
          <cell r="D3528" t="str">
            <v/>
          </cell>
          <cell r="E3528" t="str">
            <v>C</v>
          </cell>
          <cell r="F3528" t="str">
            <v/>
          </cell>
          <cell r="G3528">
            <v>0</v>
          </cell>
          <cell r="H3528">
            <v>0</v>
          </cell>
          <cell r="I3528">
            <v>0</v>
          </cell>
          <cell r="J3528" t="str">
            <v/>
          </cell>
          <cell r="K3528" t="str">
            <v/>
          </cell>
          <cell r="L3528" t="str">
            <v/>
          </cell>
          <cell r="M3528" t="str">
            <v/>
          </cell>
          <cell r="N3528" t="str">
            <v/>
          </cell>
          <cell r="P3528" t="str">
            <v/>
          </cell>
          <cell r="Q3528" t="str">
            <v/>
          </cell>
          <cell r="R3528" t="str">
            <v/>
          </cell>
        </row>
        <row r="3529">
          <cell r="A3529" t="str">
            <v/>
          </cell>
          <cell r="B3529">
            <v>0</v>
          </cell>
          <cell r="C3529" t="str">
            <v/>
          </cell>
          <cell r="D3529" t="str">
            <v/>
          </cell>
          <cell r="E3529" t="str">
            <v>C</v>
          </cell>
          <cell r="F3529" t="str">
            <v/>
          </cell>
          <cell r="G3529">
            <v>0</v>
          </cell>
          <cell r="H3529">
            <v>0</v>
          </cell>
          <cell r="I3529">
            <v>0</v>
          </cell>
          <cell r="J3529" t="str">
            <v/>
          </cell>
          <cell r="K3529" t="str">
            <v/>
          </cell>
          <cell r="L3529" t="str">
            <v/>
          </cell>
          <cell r="M3529" t="str">
            <v/>
          </cell>
          <cell r="N3529" t="str">
            <v/>
          </cell>
          <cell r="P3529" t="str">
            <v/>
          </cell>
          <cell r="Q3529" t="str">
            <v/>
          </cell>
          <cell r="R3529" t="str">
            <v/>
          </cell>
        </row>
        <row r="3530">
          <cell r="A3530" t="str">
            <v/>
          </cell>
          <cell r="B3530">
            <v>0</v>
          </cell>
          <cell r="C3530" t="str">
            <v/>
          </cell>
          <cell r="D3530" t="str">
            <v/>
          </cell>
          <cell r="E3530" t="str">
            <v>C</v>
          </cell>
          <cell r="F3530" t="str">
            <v/>
          </cell>
          <cell r="G3530">
            <v>0</v>
          </cell>
          <cell r="H3530">
            <v>0</v>
          </cell>
          <cell r="I3530">
            <v>0</v>
          </cell>
          <cell r="J3530" t="str">
            <v/>
          </cell>
          <cell r="K3530" t="str">
            <v/>
          </cell>
          <cell r="L3530" t="str">
            <v/>
          </cell>
          <cell r="M3530" t="str">
            <v/>
          </cell>
          <cell r="N3530" t="str">
            <v/>
          </cell>
          <cell r="P3530" t="str">
            <v/>
          </cell>
          <cell r="Q3530" t="str">
            <v/>
          </cell>
          <cell r="R3530" t="str">
            <v/>
          </cell>
        </row>
        <row r="3531">
          <cell r="A3531" t="str">
            <v/>
          </cell>
          <cell r="B3531">
            <v>0</v>
          </cell>
          <cell r="C3531" t="str">
            <v/>
          </cell>
          <cell r="D3531" t="str">
            <v/>
          </cell>
          <cell r="E3531" t="str">
            <v>C</v>
          </cell>
          <cell r="F3531" t="str">
            <v/>
          </cell>
          <cell r="G3531">
            <v>0</v>
          </cell>
          <cell r="H3531">
            <v>0</v>
          </cell>
          <cell r="I3531">
            <v>0</v>
          </cell>
          <cell r="J3531" t="str">
            <v/>
          </cell>
          <cell r="K3531" t="str">
            <v/>
          </cell>
          <cell r="L3531" t="str">
            <v/>
          </cell>
          <cell r="M3531" t="str">
            <v/>
          </cell>
          <cell r="N3531" t="str">
            <v/>
          </cell>
          <cell r="P3531" t="str">
            <v/>
          </cell>
          <cell r="Q3531" t="str">
            <v/>
          </cell>
          <cell r="R3531" t="str">
            <v/>
          </cell>
        </row>
        <row r="3532">
          <cell r="A3532" t="str">
            <v/>
          </cell>
          <cell r="B3532">
            <v>0</v>
          </cell>
          <cell r="C3532" t="str">
            <v/>
          </cell>
          <cell r="D3532" t="str">
            <v/>
          </cell>
          <cell r="E3532" t="str">
            <v>C</v>
          </cell>
          <cell r="F3532" t="str">
            <v/>
          </cell>
          <cell r="G3532">
            <v>0</v>
          </cell>
          <cell r="H3532">
            <v>0</v>
          </cell>
          <cell r="I3532">
            <v>0</v>
          </cell>
          <cell r="J3532" t="str">
            <v/>
          </cell>
          <cell r="K3532" t="str">
            <v/>
          </cell>
          <cell r="L3532" t="str">
            <v/>
          </cell>
          <cell r="M3532" t="str">
            <v/>
          </cell>
          <cell r="N3532" t="str">
            <v/>
          </cell>
          <cell r="P3532" t="str">
            <v/>
          </cell>
          <cell r="Q3532" t="str">
            <v/>
          </cell>
          <cell r="R3532" t="str">
            <v/>
          </cell>
        </row>
        <row r="3533">
          <cell r="A3533" t="str">
            <v/>
          </cell>
          <cell r="B3533">
            <v>0</v>
          </cell>
          <cell r="C3533" t="str">
            <v/>
          </cell>
          <cell r="D3533" t="str">
            <v/>
          </cell>
          <cell r="E3533" t="str">
            <v>C</v>
          </cell>
          <cell r="F3533" t="str">
            <v/>
          </cell>
          <cell r="G3533">
            <v>0</v>
          </cell>
          <cell r="H3533">
            <v>0</v>
          </cell>
          <cell r="I3533">
            <v>0</v>
          </cell>
          <cell r="J3533" t="str">
            <v/>
          </cell>
          <cell r="K3533" t="str">
            <v/>
          </cell>
          <cell r="L3533" t="str">
            <v/>
          </cell>
          <cell r="M3533" t="str">
            <v/>
          </cell>
          <cell r="N3533" t="str">
            <v/>
          </cell>
          <cell r="P3533" t="str">
            <v/>
          </cell>
          <cell r="Q3533" t="str">
            <v/>
          </cell>
          <cell r="R3533" t="str">
            <v/>
          </cell>
        </row>
        <row r="3534">
          <cell r="A3534" t="str">
            <v/>
          </cell>
          <cell r="B3534">
            <v>0</v>
          </cell>
          <cell r="C3534" t="str">
            <v/>
          </cell>
          <cell r="D3534" t="str">
            <v/>
          </cell>
          <cell r="E3534" t="str">
            <v>C</v>
          </cell>
          <cell r="F3534" t="str">
            <v/>
          </cell>
          <cell r="G3534">
            <v>0</v>
          </cell>
          <cell r="H3534">
            <v>0</v>
          </cell>
          <cell r="I3534">
            <v>0</v>
          </cell>
          <cell r="J3534" t="str">
            <v/>
          </cell>
          <cell r="K3534" t="str">
            <v/>
          </cell>
          <cell r="L3534" t="str">
            <v/>
          </cell>
          <cell r="M3534" t="str">
            <v/>
          </cell>
          <cell r="N3534" t="str">
            <v/>
          </cell>
          <cell r="P3534" t="str">
            <v/>
          </cell>
          <cell r="Q3534" t="str">
            <v/>
          </cell>
          <cell r="R3534" t="str">
            <v/>
          </cell>
        </row>
        <row r="3535">
          <cell r="A3535" t="str">
            <v/>
          </cell>
          <cell r="B3535">
            <v>0</v>
          </cell>
          <cell r="C3535" t="str">
            <v/>
          </cell>
          <cell r="D3535" t="str">
            <v/>
          </cell>
          <cell r="E3535" t="str">
            <v>C</v>
          </cell>
          <cell r="F3535" t="str">
            <v/>
          </cell>
          <cell r="G3535">
            <v>0</v>
          </cell>
          <cell r="H3535">
            <v>0</v>
          </cell>
          <cell r="I3535">
            <v>0</v>
          </cell>
          <cell r="J3535" t="str">
            <v/>
          </cell>
          <cell r="K3535" t="str">
            <v/>
          </cell>
          <cell r="L3535" t="str">
            <v/>
          </cell>
          <cell r="M3535" t="str">
            <v/>
          </cell>
          <cell r="N3535" t="str">
            <v/>
          </cell>
          <cell r="P3535" t="str">
            <v/>
          </cell>
          <cell r="Q3535" t="str">
            <v/>
          </cell>
          <cell r="R3535" t="str">
            <v/>
          </cell>
        </row>
        <row r="3536">
          <cell r="A3536" t="str">
            <v/>
          </cell>
          <cell r="B3536">
            <v>0</v>
          </cell>
          <cell r="C3536" t="str">
            <v/>
          </cell>
          <cell r="D3536" t="str">
            <v/>
          </cell>
          <cell r="E3536" t="str">
            <v>C</v>
          </cell>
          <cell r="F3536" t="str">
            <v/>
          </cell>
          <cell r="G3536">
            <v>0</v>
          </cell>
          <cell r="H3536">
            <v>0</v>
          </cell>
          <cell r="I3536">
            <v>0</v>
          </cell>
          <cell r="J3536" t="str">
            <v/>
          </cell>
          <cell r="K3536" t="str">
            <v/>
          </cell>
          <cell r="L3536" t="str">
            <v/>
          </cell>
          <cell r="M3536" t="str">
            <v/>
          </cell>
          <cell r="N3536" t="str">
            <v/>
          </cell>
          <cell r="P3536" t="str">
            <v/>
          </cell>
          <cell r="Q3536" t="str">
            <v/>
          </cell>
          <cell r="R3536" t="str">
            <v/>
          </cell>
        </row>
        <row r="3537">
          <cell r="A3537" t="str">
            <v/>
          </cell>
          <cell r="B3537">
            <v>0</v>
          </cell>
          <cell r="C3537" t="str">
            <v/>
          </cell>
          <cell r="D3537" t="str">
            <v/>
          </cell>
          <cell r="E3537" t="str">
            <v>C</v>
          </cell>
          <cell r="F3537" t="str">
            <v/>
          </cell>
          <cell r="G3537">
            <v>0</v>
          </cell>
          <cell r="H3537">
            <v>0</v>
          </cell>
          <cell r="I3537">
            <v>0</v>
          </cell>
          <cell r="J3537" t="str">
            <v/>
          </cell>
          <cell r="K3537" t="str">
            <v/>
          </cell>
          <cell r="L3537" t="str">
            <v/>
          </cell>
          <cell r="M3537" t="str">
            <v/>
          </cell>
          <cell r="N3537" t="str">
            <v/>
          </cell>
          <cell r="P3537" t="str">
            <v/>
          </cell>
          <cell r="Q3537" t="str">
            <v/>
          </cell>
          <cell r="R3537" t="str">
            <v/>
          </cell>
        </row>
        <row r="3538">
          <cell r="A3538" t="str">
            <v/>
          </cell>
          <cell r="B3538">
            <v>0</v>
          </cell>
          <cell r="C3538" t="str">
            <v/>
          </cell>
          <cell r="D3538" t="str">
            <v/>
          </cell>
          <cell r="E3538" t="str">
            <v>C</v>
          </cell>
          <cell r="F3538" t="str">
            <v/>
          </cell>
          <cell r="G3538">
            <v>0</v>
          </cell>
          <cell r="H3538">
            <v>0</v>
          </cell>
          <cell r="I3538">
            <v>0</v>
          </cell>
          <cell r="J3538" t="str">
            <v/>
          </cell>
          <cell r="K3538" t="str">
            <v/>
          </cell>
          <cell r="L3538" t="str">
            <v/>
          </cell>
          <cell r="M3538" t="str">
            <v/>
          </cell>
          <cell r="N3538" t="str">
            <v/>
          </cell>
          <cell r="P3538" t="str">
            <v/>
          </cell>
          <cell r="Q3538" t="str">
            <v/>
          </cell>
          <cell r="R3538" t="str">
            <v/>
          </cell>
        </row>
        <row r="3539">
          <cell r="A3539" t="str">
            <v/>
          </cell>
          <cell r="B3539">
            <v>0</v>
          </cell>
          <cell r="C3539" t="str">
            <v/>
          </cell>
          <cell r="D3539" t="str">
            <v/>
          </cell>
          <cell r="E3539" t="str">
            <v>C</v>
          </cell>
          <cell r="F3539" t="str">
            <v/>
          </cell>
          <cell r="G3539">
            <v>0</v>
          </cell>
          <cell r="H3539">
            <v>0</v>
          </cell>
          <cell r="I3539">
            <v>0</v>
          </cell>
          <cell r="J3539" t="str">
            <v/>
          </cell>
          <cell r="K3539" t="str">
            <v/>
          </cell>
          <cell r="L3539" t="str">
            <v/>
          </cell>
          <cell r="M3539" t="str">
            <v/>
          </cell>
          <cell r="N3539" t="str">
            <v/>
          </cell>
          <cell r="P3539" t="str">
            <v/>
          </cell>
          <cell r="Q3539" t="str">
            <v/>
          </cell>
          <cell r="R3539" t="str">
            <v/>
          </cell>
        </row>
        <row r="3540">
          <cell r="A3540" t="str">
            <v/>
          </cell>
          <cell r="B3540">
            <v>0</v>
          </cell>
          <cell r="C3540" t="str">
            <v/>
          </cell>
          <cell r="D3540" t="str">
            <v/>
          </cell>
          <cell r="E3540" t="str">
            <v>C</v>
          </cell>
          <cell r="F3540" t="str">
            <v/>
          </cell>
          <cell r="G3540">
            <v>0</v>
          </cell>
          <cell r="H3540">
            <v>0</v>
          </cell>
          <cell r="I3540">
            <v>0</v>
          </cell>
          <cell r="J3540" t="str">
            <v/>
          </cell>
          <cell r="K3540" t="str">
            <v/>
          </cell>
          <cell r="L3540" t="str">
            <v/>
          </cell>
          <cell r="M3540" t="str">
            <v/>
          </cell>
          <cell r="N3540" t="str">
            <v/>
          </cell>
          <cell r="P3540" t="str">
            <v/>
          </cell>
          <cell r="Q3540" t="str">
            <v/>
          </cell>
          <cell r="R3540" t="str">
            <v/>
          </cell>
        </row>
        <row r="3541">
          <cell r="A3541" t="str">
            <v/>
          </cell>
          <cell r="B3541">
            <v>0</v>
          </cell>
          <cell r="C3541" t="str">
            <v/>
          </cell>
          <cell r="D3541" t="str">
            <v/>
          </cell>
          <cell r="E3541" t="str">
            <v>C</v>
          </cell>
          <cell r="F3541" t="str">
            <v/>
          </cell>
          <cell r="G3541">
            <v>0</v>
          </cell>
          <cell r="H3541">
            <v>0</v>
          </cell>
          <cell r="I3541">
            <v>0</v>
          </cell>
          <cell r="J3541" t="str">
            <v/>
          </cell>
          <cell r="K3541" t="str">
            <v/>
          </cell>
          <cell r="L3541" t="str">
            <v/>
          </cell>
          <cell r="M3541" t="str">
            <v/>
          </cell>
          <cell r="N3541" t="str">
            <v/>
          </cell>
          <cell r="P3541" t="str">
            <v/>
          </cell>
          <cell r="Q3541" t="str">
            <v/>
          </cell>
          <cell r="R3541" t="str">
            <v/>
          </cell>
        </row>
        <row r="3542">
          <cell r="A3542" t="str">
            <v/>
          </cell>
          <cell r="B3542">
            <v>0</v>
          </cell>
          <cell r="C3542" t="str">
            <v/>
          </cell>
          <cell r="D3542" t="str">
            <v/>
          </cell>
          <cell r="E3542" t="str">
            <v>C</v>
          </cell>
          <cell r="F3542" t="str">
            <v/>
          </cell>
          <cell r="G3542">
            <v>0</v>
          </cell>
          <cell r="H3542">
            <v>0</v>
          </cell>
          <cell r="I3542">
            <v>0</v>
          </cell>
          <cell r="J3542" t="str">
            <v/>
          </cell>
          <cell r="K3542" t="str">
            <v/>
          </cell>
          <cell r="L3542" t="str">
            <v/>
          </cell>
          <cell r="M3542" t="str">
            <v/>
          </cell>
          <cell r="N3542" t="str">
            <v/>
          </cell>
          <cell r="P3542" t="str">
            <v/>
          </cell>
          <cell r="Q3542" t="str">
            <v/>
          </cell>
          <cell r="R3542" t="str">
            <v/>
          </cell>
        </row>
        <row r="3543">
          <cell r="A3543" t="str">
            <v/>
          </cell>
          <cell r="B3543">
            <v>0</v>
          </cell>
          <cell r="C3543" t="str">
            <v/>
          </cell>
          <cell r="D3543" t="str">
            <v/>
          </cell>
          <cell r="E3543" t="str">
            <v>C</v>
          </cell>
          <cell r="F3543" t="str">
            <v/>
          </cell>
          <cell r="G3543">
            <v>0</v>
          </cell>
          <cell r="H3543">
            <v>0</v>
          </cell>
          <cell r="I3543">
            <v>0</v>
          </cell>
          <cell r="J3543" t="str">
            <v/>
          </cell>
          <cell r="K3543" t="str">
            <v/>
          </cell>
          <cell r="L3543" t="str">
            <v/>
          </cell>
          <cell r="M3543" t="str">
            <v/>
          </cell>
          <cell r="N3543" t="str">
            <v/>
          </cell>
          <cell r="P3543" t="str">
            <v/>
          </cell>
          <cell r="Q3543" t="str">
            <v/>
          </cell>
          <cell r="R3543" t="str">
            <v/>
          </cell>
        </row>
        <row r="3544">
          <cell r="A3544" t="str">
            <v/>
          </cell>
          <cell r="B3544">
            <v>0</v>
          </cell>
          <cell r="C3544" t="str">
            <v/>
          </cell>
          <cell r="D3544" t="str">
            <v/>
          </cell>
          <cell r="E3544" t="str">
            <v>C</v>
          </cell>
          <cell r="F3544" t="str">
            <v/>
          </cell>
          <cell r="G3544">
            <v>0</v>
          </cell>
          <cell r="H3544">
            <v>0</v>
          </cell>
          <cell r="I3544">
            <v>0</v>
          </cell>
          <cell r="J3544" t="str">
            <v/>
          </cell>
          <cell r="K3544" t="str">
            <v/>
          </cell>
          <cell r="L3544" t="str">
            <v/>
          </cell>
          <cell r="M3544" t="str">
            <v/>
          </cell>
          <cell r="N3544" t="str">
            <v/>
          </cell>
          <cell r="P3544" t="str">
            <v/>
          </cell>
          <cell r="Q3544" t="str">
            <v/>
          </cell>
          <cell r="R3544" t="str">
            <v/>
          </cell>
        </row>
        <row r="3545">
          <cell r="A3545" t="str">
            <v/>
          </cell>
          <cell r="B3545">
            <v>0</v>
          </cell>
          <cell r="C3545" t="str">
            <v/>
          </cell>
          <cell r="D3545" t="str">
            <v/>
          </cell>
          <cell r="E3545" t="str">
            <v>C</v>
          </cell>
          <cell r="F3545" t="str">
            <v/>
          </cell>
          <cell r="G3545">
            <v>0</v>
          </cell>
          <cell r="H3545">
            <v>0</v>
          </cell>
          <cell r="I3545">
            <v>0</v>
          </cell>
          <cell r="J3545" t="str">
            <v/>
          </cell>
          <cell r="K3545" t="str">
            <v/>
          </cell>
          <cell r="L3545" t="str">
            <v/>
          </cell>
          <cell r="M3545" t="str">
            <v/>
          </cell>
          <cell r="N3545" t="str">
            <v/>
          </cell>
          <cell r="P3545" t="str">
            <v/>
          </cell>
          <cell r="Q3545" t="str">
            <v/>
          </cell>
          <cell r="R3545" t="str">
            <v/>
          </cell>
        </row>
        <row r="3546">
          <cell r="A3546" t="str">
            <v/>
          </cell>
          <cell r="B3546">
            <v>0</v>
          </cell>
          <cell r="C3546" t="str">
            <v/>
          </cell>
          <cell r="D3546" t="str">
            <v/>
          </cell>
          <cell r="E3546" t="str">
            <v>C</v>
          </cell>
          <cell r="F3546" t="str">
            <v/>
          </cell>
          <cell r="G3546">
            <v>0</v>
          </cell>
          <cell r="H3546">
            <v>0</v>
          </cell>
          <cell r="I3546">
            <v>0</v>
          </cell>
          <cell r="J3546" t="str">
            <v/>
          </cell>
          <cell r="K3546" t="str">
            <v/>
          </cell>
          <cell r="L3546" t="str">
            <v/>
          </cell>
          <cell r="M3546" t="str">
            <v/>
          </cell>
          <cell r="N3546" t="str">
            <v/>
          </cell>
          <cell r="P3546" t="str">
            <v/>
          </cell>
          <cell r="Q3546" t="str">
            <v/>
          </cell>
          <cell r="R3546" t="str">
            <v/>
          </cell>
        </row>
        <row r="3547">
          <cell r="A3547" t="str">
            <v/>
          </cell>
          <cell r="B3547">
            <v>0</v>
          </cell>
          <cell r="C3547" t="str">
            <v/>
          </cell>
          <cell r="D3547" t="str">
            <v/>
          </cell>
          <cell r="E3547" t="str">
            <v>C</v>
          </cell>
          <cell r="F3547" t="str">
            <v/>
          </cell>
          <cell r="G3547">
            <v>0</v>
          </cell>
          <cell r="H3547">
            <v>0</v>
          </cell>
          <cell r="I3547">
            <v>0</v>
          </cell>
          <cell r="J3547" t="str">
            <v/>
          </cell>
          <cell r="K3547" t="str">
            <v/>
          </cell>
          <cell r="L3547" t="str">
            <v/>
          </cell>
          <cell r="M3547" t="str">
            <v/>
          </cell>
          <cell r="N3547" t="str">
            <v/>
          </cell>
          <cell r="P3547" t="str">
            <v/>
          </cell>
          <cell r="Q3547" t="str">
            <v/>
          </cell>
          <cell r="R3547" t="str">
            <v/>
          </cell>
        </row>
        <row r="3548">
          <cell r="A3548" t="str">
            <v/>
          </cell>
          <cell r="B3548">
            <v>0</v>
          </cell>
          <cell r="C3548" t="str">
            <v/>
          </cell>
          <cell r="D3548" t="str">
            <v/>
          </cell>
          <cell r="E3548" t="str">
            <v>C</v>
          </cell>
          <cell r="F3548" t="str">
            <v/>
          </cell>
          <cell r="G3548">
            <v>0</v>
          </cell>
          <cell r="H3548">
            <v>0</v>
          </cell>
          <cell r="I3548">
            <v>0</v>
          </cell>
          <cell r="J3548" t="str">
            <v/>
          </cell>
          <cell r="K3548" t="str">
            <v/>
          </cell>
          <cell r="L3548" t="str">
            <v/>
          </cell>
          <cell r="M3548" t="str">
            <v/>
          </cell>
          <cell r="N3548" t="str">
            <v/>
          </cell>
          <cell r="P3548" t="str">
            <v/>
          </cell>
          <cell r="Q3548" t="str">
            <v/>
          </cell>
          <cell r="R3548" t="str">
            <v/>
          </cell>
        </row>
        <row r="3549">
          <cell r="A3549" t="str">
            <v/>
          </cell>
          <cell r="B3549">
            <v>0</v>
          </cell>
          <cell r="C3549" t="str">
            <v/>
          </cell>
          <cell r="D3549" t="str">
            <v/>
          </cell>
          <cell r="E3549" t="str">
            <v>C</v>
          </cell>
          <cell r="F3549" t="str">
            <v/>
          </cell>
          <cell r="G3549">
            <v>0</v>
          </cell>
          <cell r="H3549">
            <v>0</v>
          </cell>
          <cell r="I3549">
            <v>0</v>
          </cell>
          <cell r="J3549" t="str">
            <v/>
          </cell>
          <cell r="K3549" t="str">
            <v/>
          </cell>
          <cell r="L3549" t="str">
            <v/>
          </cell>
          <cell r="M3549" t="str">
            <v/>
          </cell>
          <cell r="N3549" t="str">
            <v/>
          </cell>
          <cell r="P3549" t="str">
            <v/>
          </cell>
          <cell r="Q3549" t="str">
            <v/>
          </cell>
          <cell r="R3549" t="str">
            <v/>
          </cell>
        </row>
        <row r="3550">
          <cell r="A3550" t="str">
            <v/>
          </cell>
          <cell r="B3550">
            <v>0</v>
          </cell>
          <cell r="C3550" t="str">
            <v/>
          </cell>
          <cell r="D3550" t="str">
            <v/>
          </cell>
          <cell r="E3550" t="str">
            <v>C</v>
          </cell>
          <cell r="F3550" t="str">
            <v/>
          </cell>
          <cell r="G3550">
            <v>0</v>
          </cell>
          <cell r="H3550">
            <v>0</v>
          </cell>
          <cell r="I3550">
            <v>0</v>
          </cell>
          <cell r="J3550" t="str">
            <v/>
          </cell>
          <cell r="K3550" t="str">
            <v/>
          </cell>
          <cell r="L3550" t="str">
            <v/>
          </cell>
          <cell r="M3550" t="str">
            <v/>
          </cell>
          <cell r="N3550" t="str">
            <v/>
          </cell>
          <cell r="P3550" t="str">
            <v/>
          </cell>
          <cell r="Q3550" t="str">
            <v/>
          </cell>
          <cell r="R3550" t="str">
            <v/>
          </cell>
        </row>
        <row r="3551">
          <cell r="A3551" t="str">
            <v/>
          </cell>
          <cell r="B3551">
            <v>0</v>
          </cell>
          <cell r="C3551" t="str">
            <v/>
          </cell>
          <cell r="D3551" t="str">
            <v/>
          </cell>
          <cell r="E3551" t="str">
            <v>C</v>
          </cell>
          <cell r="F3551" t="str">
            <v/>
          </cell>
          <cell r="G3551">
            <v>0</v>
          </cell>
          <cell r="H3551">
            <v>0</v>
          </cell>
          <cell r="I3551">
            <v>0</v>
          </cell>
          <cell r="J3551" t="str">
            <v/>
          </cell>
          <cell r="K3551" t="str">
            <v/>
          </cell>
          <cell r="L3551" t="str">
            <v/>
          </cell>
          <cell r="M3551" t="str">
            <v/>
          </cell>
          <cell r="N3551" t="str">
            <v/>
          </cell>
          <cell r="P3551" t="str">
            <v/>
          </cell>
          <cell r="Q3551" t="str">
            <v/>
          </cell>
          <cell r="R3551" t="str">
            <v/>
          </cell>
        </row>
        <row r="3552">
          <cell r="A3552" t="str">
            <v/>
          </cell>
          <cell r="B3552">
            <v>0</v>
          </cell>
          <cell r="C3552" t="str">
            <v/>
          </cell>
          <cell r="D3552" t="str">
            <v/>
          </cell>
          <cell r="E3552" t="str">
            <v>C</v>
          </cell>
          <cell r="F3552" t="str">
            <v/>
          </cell>
          <cell r="G3552">
            <v>0</v>
          </cell>
          <cell r="H3552">
            <v>0</v>
          </cell>
          <cell r="I3552">
            <v>0</v>
          </cell>
          <cell r="J3552" t="str">
            <v/>
          </cell>
          <cell r="K3552" t="str">
            <v/>
          </cell>
          <cell r="L3552" t="str">
            <v/>
          </cell>
          <cell r="M3552" t="str">
            <v/>
          </cell>
          <cell r="N3552" t="str">
            <v/>
          </cell>
          <cell r="P3552" t="str">
            <v/>
          </cell>
          <cell r="Q3552" t="str">
            <v/>
          </cell>
          <cell r="R3552" t="str">
            <v/>
          </cell>
        </row>
        <row r="3553">
          <cell r="A3553" t="str">
            <v/>
          </cell>
          <cell r="B3553">
            <v>0</v>
          </cell>
          <cell r="C3553" t="str">
            <v/>
          </cell>
          <cell r="D3553" t="str">
            <v/>
          </cell>
          <cell r="E3553" t="str">
            <v>C</v>
          </cell>
          <cell r="F3553" t="str">
            <v/>
          </cell>
          <cell r="G3553">
            <v>0</v>
          </cell>
          <cell r="H3553">
            <v>0</v>
          </cell>
          <cell r="I3553">
            <v>0</v>
          </cell>
          <cell r="J3553" t="str">
            <v/>
          </cell>
          <cell r="K3553" t="str">
            <v/>
          </cell>
          <cell r="L3553" t="str">
            <v/>
          </cell>
          <cell r="M3553" t="str">
            <v/>
          </cell>
          <cell r="N3553" t="str">
            <v/>
          </cell>
          <cell r="P3553" t="str">
            <v/>
          </cell>
          <cell r="Q3553" t="str">
            <v/>
          </cell>
          <cell r="R3553" t="str">
            <v/>
          </cell>
        </row>
        <row r="3554">
          <cell r="A3554" t="str">
            <v/>
          </cell>
          <cell r="B3554">
            <v>0</v>
          </cell>
          <cell r="C3554" t="str">
            <v/>
          </cell>
          <cell r="D3554" t="str">
            <v/>
          </cell>
          <cell r="E3554" t="str">
            <v>C</v>
          </cell>
          <cell r="F3554" t="str">
            <v/>
          </cell>
          <cell r="G3554">
            <v>0</v>
          </cell>
          <cell r="H3554">
            <v>0</v>
          </cell>
          <cell r="I3554">
            <v>0</v>
          </cell>
          <cell r="J3554" t="str">
            <v/>
          </cell>
          <cell r="K3554" t="str">
            <v/>
          </cell>
          <cell r="L3554" t="str">
            <v/>
          </cell>
          <cell r="M3554" t="str">
            <v/>
          </cell>
          <cell r="N3554" t="str">
            <v/>
          </cell>
          <cell r="P3554" t="str">
            <v/>
          </cell>
          <cell r="Q3554" t="str">
            <v/>
          </cell>
          <cell r="R3554" t="str">
            <v/>
          </cell>
        </row>
        <row r="3555">
          <cell r="A3555" t="str">
            <v/>
          </cell>
          <cell r="B3555">
            <v>0</v>
          </cell>
          <cell r="C3555" t="str">
            <v/>
          </cell>
          <cell r="D3555" t="str">
            <v/>
          </cell>
          <cell r="E3555" t="str">
            <v>C</v>
          </cell>
          <cell r="F3555" t="str">
            <v/>
          </cell>
          <cell r="G3555">
            <v>0</v>
          </cell>
          <cell r="H3555">
            <v>0</v>
          </cell>
          <cell r="I3555">
            <v>0</v>
          </cell>
          <cell r="J3555" t="str">
            <v/>
          </cell>
          <cell r="K3555" t="str">
            <v/>
          </cell>
          <cell r="L3555" t="str">
            <v/>
          </cell>
          <cell r="M3555" t="str">
            <v/>
          </cell>
          <cell r="N3555" t="str">
            <v/>
          </cell>
          <cell r="P3555" t="str">
            <v/>
          </cell>
          <cell r="Q3555" t="str">
            <v/>
          </cell>
          <cell r="R3555" t="str">
            <v/>
          </cell>
        </row>
        <row r="3556">
          <cell r="A3556" t="str">
            <v/>
          </cell>
          <cell r="B3556">
            <v>0</v>
          </cell>
          <cell r="C3556" t="str">
            <v/>
          </cell>
          <cell r="D3556" t="str">
            <v/>
          </cell>
          <cell r="E3556" t="str">
            <v>C</v>
          </cell>
          <cell r="F3556" t="str">
            <v/>
          </cell>
          <cell r="G3556">
            <v>0</v>
          </cell>
          <cell r="H3556">
            <v>0</v>
          </cell>
          <cell r="I3556">
            <v>0</v>
          </cell>
          <cell r="J3556" t="str">
            <v/>
          </cell>
          <cell r="K3556" t="str">
            <v/>
          </cell>
          <cell r="L3556" t="str">
            <v/>
          </cell>
          <cell r="M3556" t="str">
            <v/>
          </cell>
          <cell r="N3556" t="str">
            <v/>
          </cell>
          <cell r="P3556" t="str">
            <v/>
          </cell>
          <cell r="Q3556" t="str">
            <v/>
          </cell>
          <cell r="R3556" t="str">
            <v/>
          </cell>
        </row>
        <row r="3557">
          <cell r="A3557" t="str">
            <v/>
          </cell>
          <cell r="B3557">
            <v>0</v>
          </cell>
          <cell r="C3557" t="str">
            <v/>
          </cell>
          <cell r="D3557" t="str">
            <v/>
          </cell>
          <cell r="E3557" t="str">
            <v>C</v>
          </cell>
          <cell r="F3557" t="str">
            <v/>
          </cell>
          <cell r="G3557">
            <v>0</v>
          </cell>
          <cell r="H3557">
            <v>0</v>
          </cell>
          <cell r="I3557">
            <v>0</v>
          </cell>
          <cell r="J3557" t="str">
            <v/>
          </cell>
          <cell r="K3557" t="str">
            <v/>
          </cell>
          <cell r="L3557" t="str">
            <v/>
          </cell>
          <cell r="M3557" t="str">
            <v/>
          </cell>
          <cell r="N3557" t="str">
            <v/>
          </cell>
          <cell r="P3557" t="str">
            <v/>
          </cell>
          <cell r="Q3557" t="str">
            <v/>
          </cell>
          <cell r="R3557" t="str">
            <v/>
          </cell>
        </row>
        <row r="3558">
          <cell r="A3558" t="str">
            <v/>
          </cell>
          <cell r="B3558">
            <v>0</v>
          </cell>
          <cell r="C3558" t="str">
            <v/>
          </cell>
          <cell r="D3558" t="str">
            <v/>
          </cell>
          <cell r="E3558" t="str">
            <v>C</v>
          </cell>
          <cell r="F3558" t="str">
            <v/>
          </cell>
          <cell r="G3558">
            <v>0</v>
          </cell>
          <cell r="H3558">
            <v>0</v>
          </cell>
          <cell r="I3558">
            <v>0</v>
          </cell>
          <cell r="J3558" t="str">
            <v/>
          </cell>
          <cell r="K3558" t="str">
            <v/>
          </cell>
          <cell r="L3558" t="str">
            <v/>
          </cell>
          <cell r="M3558" t="str">
            <v/>
          </cell>
          <cell r="N3558" t="str">
            <v/>
          </cell>
          <cell r="P3558" t="str">
            <v/>
          </cell>
          <cell r="Q3558" t="str">
            <v/>
          </cell>
          <cell r="R3558" t="str">
            <v/>
          </cell>
        </row>
        <row r="3559">
          <cell r="A3559" t="str">
            <v/>
          </cell>
          <cell r="B3559">
            <v>0</v>
          </cell>
          <cell r="C3559" t="str">
            <v/>
          </cell>
          <cell r="D3559" t="str">
            <v/>
          </cell>
          <cell r="E3559" t="str">
            <v>C</v>
          </cell>
          <cell r="F3559" t="str">
            <v/>
          </cell>
          <cell r="G3559">
            <v>0</v>
          </cell>
          <cell r="H3559">
            <v>0</v>
          </cell>
          <cell r="I3559">
            <v>0</v>
          </cell>
          <cell r="J3559" t="str">
            <v/>
          </cell>
          <cell r="K3559" t="str">
            <v/>
          </cell>
          <cell r="L3559" t="str">
            <v/>
          </cell>
          <cell r="M3559" t="str">
            <v/>
          </cell>
          <cell r="N3559" t="str">
            <v/>
          </cell>
          <cell r="P3559" t="str">
            <v/>
          </cell>
          <cell r="Q3559" t="str">
            <v/>
          </cell>
          <cell r="R3559" t="str">
            <v/>
          </cell>
        </row>
        <row r="3560">
          <cell r="A3560" t="str">
            <v/>
          </cell>
          <cell r="B3560">
            <v>0</v>
          </cell>
          <cell r="C3560" t="str">
            <v/>
          </cell>
          <cell r="D3560" t="str">
            <v/>
          </cell>
          <cell r="E3560" t="str">
            <v>C</v>
          </cell>
          <cell r="F3560" t="str">
            <v/>
          </cell>
          <cell r="G3560">
            <v>0</v>
          </cell>
          <cell r="H3560">
            <v>0</v>
          </cell>
          <cell r="I3560">
            <v>0</v>
          </cell>
          <cell r="J3560" t="str">
            <v/>
          </cell>
          <cell r="K3560" t="str">
            <v/>
          </cell>
          <cell r="L3560" t="str">
            <v/>
          </cell>
          <cell r="M3560" t="str">
            <v/>
          </cell>
          <cell r="N3560" t="str">
            <v/>
          </cell>
          <cell r="P3560" t="str">
            <v/>
          </cell>
          <cell r="Q3560" t="str">
            <v/>
          </cell>
          <cell r="R3560" t="str">
            <v/>
          </cell>
        </row>
        <row r="3561">
          <cell r="A3561" t="str">
            <v/>
          </cell>
          <cell r="B3561">
            <v>0</v>
          </cell>
          <cell r="C3561" t="str">
            <v/>
          </cell>
          <cell r="D3561" t="str">
            <v/>
          </cell>
          <cell r="E3561" t="str">
            <v>C</v>
          </cell>
          <cell r="F3561" t="str">
            <v/>
          </cell>
          <cell r="G3561">
            <v>0</v>
          </cell>
          <cell r="H3561">
            <v>0</v>
          </cell>
          <cell r="I3561">
            <v>0</v>
          </cell>
          <cell r="J3561" t="str">
            <v/>
          </cell>
          <cell r="K3561" t="str">
            <v/>
          </cell>
          <cell r="L3561" t="str">
            <v/>
          </cell>
          <cell r="M3561" t="str">
            <v/>
          </cell>
          <cell r="N3561" t="str">
            <v/>
          </cell>
          <cell r="P3561" t="str">
            <v/>
          </cell>
          <cell r="Q3561" t="str">
            <v/>
          </cell>
          <cell r="R3561" t="str">
            <v/>
          </cell>
        </row>
        <row r="3562">
          <cell r="A3562" t="str">
            <v/>
          </cell>
          <cell r="B3562">
            <v>0</v>
          </cell>
          <cell r="C3562" t="str">
            <v/>
          </cell>
          <cell r="D3562" t="str">
            <v/>
          </cell>
          <cell r="E3562" t="str">
            <v>C</v>
          </cell>
          <cell r="F3562" t="str">
            <v/>
          </cell>
          <cell r="G3562">
            <v>0</v>
          </cell>
          <cell r="H3562">
            <v>0</v>
          </cell>
          <cell r="I3562">
            <v>0</v>
          </cell>
          <cell r="J3562" t="str">
            <v/>
          </cell>
          <cell r="K3562" t="str">
            <v/>
          </cell>
          <cell r="L3562" t="str">
            <v/>
          </cell>
          <cell r="M3562" t="str">
            <v/>
          </cell>
          <cell r="N3562" t="str">
            <v/>
          </cell>
          <cell r="P3562" t="str">
            <v/>
          </cell>
          <cell r="Q3562" t="str">
            <v/>
          </cell>
          <cell r="R3562" t="str">
            <v/>
          </cell>
        </row>
        <row r="3563">
          <cell r="A3563" t="str">
            <v/>
          </cell>
          <cell r="B3563">
            <v>0</v>
          </cell>
          <cell r="C3563" t="str">
            <v/>
          </cell>
          <cell r="D3563" t="str">
            <v/>
          </cell>
          <cell r="E3563" t="str">
            <v>C</v>
          </cell>
          <cell r="F3563" t="str">
            <v/>
          </cell>
          <cell r="G3563">
            <v>0</v>
          </cell>
          <cell r="H3563">
            <v>0</v>
          </cell>
          <cell r="I3563">
            <v>0</v>
          </cell>
          <cell r="J3563" t="str">
            <v/>
          </cell>
          <cell r="K3563" t="str">
            <v/>
          </cell>
          <cell r="L3563" t="str">
            <v/>
          </cell>
          <cell r="M3563" t="str">
            <v/>
          </cell>
          <cell r="N3563" t="str">
            <v/>
          </cell>
          <cell r="P3563" t="str">
            <v/>
          </cell>
          <cell r="Q3563" t="str">
            <v/>
          </cell>
          <cell r="R3563" t="str">
            <v/>
          </cell>
        </row>
        <row r="3564">
          <cell r="A3564" t="str">
            <v/>
          </cell>
          <cell r="B3564">
            <v>0</v>
          </cell>
          <cell r="C3564" t="str">
            <v/>
          </cell>
          <cell r="D3564" t="str">
            <v/>
          </cell>
          <cell r="E3564" t="str">
            <v>C</v>
          </cell>
          <cell r="F3564" t="str">
            <v/>
          </cell>
          <cell r="G3564">
            <v>0</v>
          </cell>
          <cell r="H3564">
            <v>0</v>
          </cell>
          <cell r="I3564">
            <v>0</v>
          </cell>
          <cell r="J3564" t="str">
            <v/>
          </cell>
          <cell r="K3564" t="str">
            <v/>
          </cell>
          <cell r="L3564" t="str">
            <v/>
          </cell>
          <cell r="M3564" t="str">
            <v/>
          </cell>
          <cell r="N3564" t="str">
            <v/>
          </cell>
          <cell r="P3564" t="str">
            <v/>
          </cell>
          <cell r="Q3564" t="str">
            <v/>
          </cell>
          <cell r="R3564" t="str">
            <v/>
          </cell>
        </row>
        <row r="3565">
          <cell r="A3565" t="str">
            <v/>
          </cell>
          <cell r="B3565">
            <v>0</v>
          </cell>
          <cell r="C3565" t="str">
            <v/>
          </cell>
          <cell r="D3565" t="str">
            <v/>
          </cell>
          <cell r="E3565" t="str">
            <v>C</v>
          </cell>
          <cell r="F3565" t="str">
            <v/>
          </cell>
          <cell r="G3565">
            <v>0</v>
          </cell>
          <cell r="H3565">
            <v>0</v>
          </cell>
          <cell r="I3565">
            <v>0</v>
          </cell>
          <cell r="J3565" t="str">
            <v/>
          </cell>
          <cell r="K3565" t="str">
            <v/>
          </cell>
          <cell r="L3565" t="str">
            <v/>
          </cell>
          <cell r="M3565" t="str">
            <v/>
          </cell>
          <cell r="N3565" t="str">
            <v/>
          </cell>
          <cell r="P3565" t="str">
            <v/>
          </cell>
          <cell r="Q3565" t="str">
            <v/>
          </cell>
          <cell r="R3565" t="str">
            <v/>
          </cell>
        </row>
        <row r="3566">
          <cell r="A3566" t="str">
            <v/>
          </cell>
          <cell r="B3566">
            <v>0</v>
          </cell>
          <cell r="C3566" t="str">
            <v/>
          </cell>
          <cell r="D3566" t="str">
            <v/>
          </cell>
          <cell r="E3566" t="str">
            <v>C</v>
          </cell>
          <cell r="F3566" t="str">
            <v/>
          </cell>
          <cell r="G3566">
            <v>0</v>
          </cell>
          <cell r="H3566">
            <v>0</v>
          </cell>
          <cell r="I3566">
            <v>0</v>
          </cell>
          <cell r="J3566" t="str">
            <v/>
          </cell>
          <cell r="K3566" t="str">
            <v/>
          </cell>
          <cell r="L3566" t="str">
            <v/>
          </cell>
          <cell r="M3566" t="str">
            <v/>
          </cell>
          <cell r="N3566" t="str">
            <v/>
          </cell>
          <cell r="P3566" t="str">
            <v/>
          </cell>
          <cell r="Q3566" t="str">
            <v/>
          </cell>
          <cell r="R3566" t="str">
            <v/>
          </cell>
        </row>
        <row r="3567">
          <cell r="A3567" t="str">
            <v/>
          </cell>
          <cell r="B3567">
            <v>0</v>
          </cell>
          <cell r="C3567" t="str">
            <v/>
          </cell>
          <cell r="D3567" t="str">
            <v/>
          </cell>
          <cell r="E3567" t="str">
            <v>C</v>
          </cell>
          <cell r="F3567" t="str">
            <v/>
          </cell>
          <cell r="G3567">
            <v>0</v>
          </cell>
          <cell r="H3567">
            <v>0</v>
          </cell>
          <cell r="I3567">
            <v>0</v>
          </cell>
          <cell r="J3567" t="str">
            <v/>
          </cell>
          <cell r="K3567" t="str">
            <v/>
          </cell>
          <cell r="L3567" t="str">
            <v/>
          </cell>
          <cell r="M3567" t="str">
            <v/>
          </cell>
          <cell r="N3567" t="str">
            <v/>
          </cell>
          <cell r="P3567" t="str">
            <v/>
          </cell>
          <cell r="Q3567" t="str">
            <v/>
          </cell>
          <cell r="R3567" t="str">
            <v/>
          </cell>
        </row>
        <row r="3568">
          <cell r="A3568" t="str">
            <v/>
          </cell>
          <cell r="B3568">
            <v>0</v>
          </cell>
          <cell r="C3568" t="str">
            <v/>
          </cell>
          <cell r="D3568" t="str">
            <v/>
          </cell>
          <cell r="E3568" t="str">
            <v>C</v>
          </cell>
          <cell r="F3568" t="str">
            <v/>
          </cell>
          <cell r="G3568">
            <v>0</v>
          </cell>
          <cell r="H3568">
            <v>0</v>
          </cell>
          <cell r="I3568">
            <v>0</v>
          </cell>
          <cell r="J3568" t="str">
            <v/>
          </cell>
          <cell r="K3568" t="str">
            <v/>
          </cell>
          <cell r="L3568" t="str">
            <v/>
          </cell>
          <cell r="M3568" t="str">
            <v/>
          </cell>
          <cell r="N3568" t="str">
            <v/>
          </cell>
          <cell r="P3568" t="str">
            <v/>
          </cell>
          <cell r="Q3568" t="str">
            <v/>
          </cell>
          <cell r="R3568" t="str">
            <v/>
          </cell>
        </row>
        <row r="3569">
          <cell r="A3569" t="str">
            <v/>
          </cell>
          <cell r="B3569">
            <v>0</v>
          </cell>
          <cell r="C3569" t="str">
            <v/>
          </cell>
          <cell r="D3569" t="str">
            <v/>
          </cell>
          <cell r="E3569" t="str">
            <v>C</v>
          </cell>
          <cell r="F3569" t="str">
            <v/>
          </cell>
          <cell r="G3569">
            <v>0</v>
          </cell>
          <cell r="H3569">
            <v>0</v>
          </cell>
          <cell r="I3569">
            <v>0</v>
          </cell>
          <cell r="J3569" t="str">
            <v/>
          </cell>
          <cell r="K3569" t="str">
            <v/>
          </cell>
          <cell r="L3569" t="str">
            <v/>
          </cell>
          <cell r="M3569" t="str">
            <v/>
          </cell>
          <cell r="N3569" t="str">
            <v/>
          </cell>
          <cell r="P3569" t="str">
            <v/>
          </cell>
          <cell r="Q3569" t="str">
            <v/>
          </cell>
          <cell r="R3569" t="str">
            <v/>
          </cell>
        </row>
        <row r="3570">
          <cell r="A3570" t="str">
            <v/>
          </cell>
          <cell r="B3570">
            <v>0</v>
          </cell>
          <cell r="C3570" t="str">
            <v/>
          </cell>
          <cell r="D3570" t="str">
            <v/>
          </cell>
          <cell r="E3570" t="str">
            <v>C</v>
          </cell>
          <cell r="F3570" t="str">
            <v/>
          </cell>
          <cell r="G3570">
            <v>0</v>
          </cell>
          <cell r="H3570">
            <v>0</v>
          </cell>
          <cell r="I3570">
            <v>0</v>
          </cell>
          <cell r="J3570" t="str">
            <v/>
          </cell>
          <cell r="K3570" t="str">
            <v/>
          </cell>
          <cell r="L3570" t="str">
            <v/>
          </cell>
          <cell r="M3570" t="str">
            <v/>
          </cell>
          <cell r="N3570" t="str">
            <v/>
          </cell>
          <cell r="P3570" t="str">
            <v/>
          </cell>
          <cell r="Q3570" t="str">
            <v/>
          </cell>
          <cell r="R3570" t="str">
            <v/>
          </cell>
        </row>
        <row r="3571">
          <cell r="A3571" t="str">
            <v/>
          </cell>
          <cell r="B3571">
            <v>0</v>
          </cell>
          <cell r="C3571" t="str">
            <v/>
          </cell>
          <cell r="D3571" t="str">
            <v/>
          </cell>
          <cell r="E3571" t="str">
            <v>C</v>
          </cell>
          <cell r="F3571" t="str">
            <v/>
          </cell>
          <cell r="G3571">
            <v>0</v>
          </cell>
          <cell r="H3571">
            <v>0</v>
          </cell>
          <cell r="I3571">
            <v>0</v>
          </cell>
          <cell r="J3571" t="str">
            <v/>
          </cell>
          <cell r="K3571" t="str">
            <v/>
          </cell>
          <cell r="L3571" t="str">
            <v/>
          </cell>
          <cell r="M3571" t="str">
            <v/>
          </cell>
          <cell r="N3571" t="str">
            <v/>
          </cell>
          <cell r="P3571" t="str">
            <v/>
          </cell>
          <cell r="Q3571" t="str">
            <v/>
          </cell>
          <cell r="R3571" t="str">
            <v/>
          </cell>
        </row>
        <row r="3572">
          <cell r="A3572" t="str">
            <v/>
          </cell>
          <cell r="B3572">
            <v>0</v>
          </cell>
          <cell r="C3572" t="str">
            <v/>
          </cell>
          <cell r="D3572" t="str">
            <v/>
          </cell>
          <cell r="E3572" t="str">
            <v>C</v>
          </cell>
          <cell r="F3572" t="str">
            <v/>
          </cell>
          <cell r="G3572">
            <v>0</v>
          </cell>
          <cell r="H3572">
            <v>0</v>
          </cell>
          <cell r="I3572">
            <v>0</v>
          </cell>
          <cell r="J3572" t="str">
            <v/>
          </cell>
          <cell r="K3572" t="str">
            <v/>
          </cell>
          <cell r="L3572" t="str">
            <v/>
          </cell>
          <cell r="M3572" t="str">
            <v/>
          </cell>
          <cell r="N3572" t="str">
            <v/>
          </cell>
          <cell r="P3572" t="str">
            <v/>
          </cell>
          <cell r="Q3572" t="str">
            <v/>
          </cell>
          <cell r="R3572" t="str">
            <v/>
          </cell>
        </row>
        <row r="3573">
          <cell r="A3573" t="str">
            <v/>
          </cell>
          <cell r="B3573">
            <v>0</v>
          </cell>
          <cell r="C3573" t="str">
            <v/>
          </cell>
          <cell r="D3573" t="str">
            <v/>
          </cell>
          <cell r="E3573" t="str">
            <v>C</v>
          </cell>
          <cell r="F3573" t="str">
            <v/>
          </cell>
          <cell r="G3573">
            <v>0</v>
          </cell>
          <cell r="H3573">
            <v>0</v>
          </cell>
          <cell r="I3573">
            <v>0</v>
          </cell>
          <cell r="J3573" t="str">
            <v/>
          </cell>
          <cell r="K3573" t="str">
            <v/>
          </cell>
          <cell r="L3573" t="str">
            <v/>
          </cell>
          <cell r="M3573" t="str">
            <v/>
          </cell>
          <cell r="N3573" t="str">
            <v/>
          </cell>
          <cell r="P3573" t="str">
            <v/>
          </cell>
          <cell r="Q3573" t="str">
            <v/>
          </cell>
          <cell r="R3573" t="str">
            <v/>
          </cell>
        </row>
        <row r="3574">
          <cell r="A3574" t="str">
            <v/>
          </cell>
          <cell r="B3574">
            <v>0</v>
          </cell>
          <cell r="C3574" t="str">
            <v/>
          </cell>
          <cell r="D3574" t="str">
            <v/>
          </cell>
          <cell r="E3574" t="str">
            <v>C</v>
          </cell>
          <cell r="F3574" t="str">
            <v/>
          </cell>
          <cell r="G3574">
            <v>0</v>
          </cell>
          <cell r="H3574">
            <v>0</v>
          </cell>
          <cell r="I3574">
            <v>0</v>
          </cell>
          <cell r="J3574" t="str">
            <v/>
          </cell>
          <cell r="K3574" t="str">
            <v/>
          </cell>
          <cell r="L3574" t="str">
            <v/>
          </cell>
          <cell r="M3574" t="str">
            <v/>
          </cell>
          <cell r="N3574" t="str">
            <v/>
          </cell>
          <cell r="P3574" t="str">
            <v/>
          </cell>
          <cell r="Q3574" t="str">
            <v/>
          </cell>
          <cell r="R3574" t="str">
            <v/>
          </cell>
        </row>
        <row r="3575">
          <cell r="A3575" t="str">
            <v/>
          </cell>
          <cell r="B3575">
            <v>0</v>
          </cell>
          <cell r="C3575" t="str">
            <v/>
          </cell>
          <cell r="D3575" t="str">
            <v/>
          </cell>
          <cell r="E3575" t="str">
            <v>C</v>
          </cell>
          <cell r="F3575" t="str">
            <v/>
          </cell>
          <cell r="G3575">
            <v>0</v>
          </cell>
          <cell r="H3575">
            <v>0</v>
          </cell>
          <cell r="I3575">
            <v>0</v>
          </cell>
          <cell r="J3575" t="str">
            <v/>
          </cell>
          <cell r="K3575" t="str">
            <v/>
          </cell>
          <cell r="L3575" t="str">
            <v/>
          </cell>
          <cell r="M3575" t="str">
            <v/>
          </cell>
          <cell r="N3575" t="str">
            <v/>
          </cell>
          <cell r="P3575" t="str">
            <v/>
          </cell>
          <cell r="Q3575" t="str">
            <v/>
          </cell>
          <cell r="R3575" t="str">
            <v/>
          </cell>
        </row>
        <row r="3576">
          <cell r="A3576" t="str">
            <v/>
          </cell>
          <cell r="B3576">
            <v>0</v>
          </cell>
          <cell r="C3576" t="str">
            <v/>
          </cell>
          <cell r="D3576" t="str">
            <v/>
          </cell>
          <cell r="E3576" t="str">
            <v>C</v>
          </cell>
          <cell r="F3576" t="str">
            <v/>
          </cell>
          <cell r="G3576">
            <v>0</v>
          </cell>
          <cell r="H3576">
            <v>0</v>
          </cell>
          <cell r="I3576">
            <v>0</v>
          </cell>
          <cell r="J3576" t="str">
            <v/>
          </cell>
          <cell r="K3576" t="str">
            <v/>
          </cell>
          <cell r="L3576" t="str">
            <v/>
          </cell>
          <cell r="M3576" t="str">
            <v/>
          </cell>
          <cell r="N3576" t="str">
            <v/>
          </cell>
          <cell r="P3576" t="str">
            <v/>
          </cell>
          <cell r="Q3576" t="str">
            <v/>
          </cell>
          <cell r="R3576" t="str">
            <v/>
          </cell>
        </row>
        <row r="3577">
          <cell r="A3577" t="str">
            <v/>
          </cell>
          <cell r="B3577">
            <v>0</v>
          </cell>
          <cell r="C3577" t="str">
            <v/>
          </cell>
          <cell r="D3577" t="str">
            <v/>
          </cell>
          <cell r="E3577" t="str">
            <v>C</v>
          </cell>
          <cell r="F3577" t="str">
            <v/>
          </cell>
          <cell r="G3577">
            <v>0</v>
          </cell>
          <cell r="H3577">
            <v>0</v>
          </cell>
          <cell r="I3577">
            <v>0</v>
          </cell>
          <cell r="J3577" t="str">
            <v/>
          </cell>
          <cell r="K3577" t="str">
            <v/>
          </cell>
          <cell r="L3577" t="str">
            <v/>
          </cell>
          <cell r="M3577" t="str">
            <v/>
          </cell>
          <cell r="N3577" t="str">
            <v/>
          </cell>
          <cell r="P3577" t="str">
            <v/>
          </cell>
          <cell r="Q3577" t="str">
            <v/>
          </cell>
          <cell r="R3577" t="str">
            <v/>
          </cell>
        </row>
        <row r="3578">
          <cell r="A3578" t="str">
            <v/>
          </cell>
          <cell r="B3578">
            <v>0</v>
          </cell>
          <cell r="C3578" t="str">
            <v/>
          </cell>
          <cell r="D3578" t="str">
            <v/>
          </cell>
          <cell r="E3578" t="str">
            <v>C</v>
          </cell>
          <cell r="F3578" t="str">
            <v/>
          </cell>
          <cell r="G3578">
            <v>0</v>
          </cell>
          <cell r="H3578">
            <v>0</v>
          </cell>
          <cell r="I3578">
            <v>0</v>
          </cell>
          <cell r="J3578" t="str">
            <v/>
          </cell>
          <cell r="K3578" t="str">
            <v/>
          </cell>
          <cell r="L3578" t="str">
            <v/>
          </cell>
          <cell r="M3578" t="str">
            <v/>
          </cell>
          <cell r="N3578" t="str">
            <v/>
          </cell>
          <cell r="P3578" t="str">
            <v/>
          </cell>
          <cell r="Q3578" t="str">
            <v/>
          </cell>
          <cell r="R3578" t="str">
            <v/>
          </cell>
        </row>
        <row r="3579">
          <cell r="A3579" t="str">
            <v/>
          </cell>
          <cell r="B3579">
            <v>0</v>
          </cell>
          <cell r="C3579" t="str">
            <v/>
          </cell>
          <cell r="D3579" t="str">
            <v/>
          </cell>
          <cell r="E3579" t="str">
            <v>C</v>
          </cell>
          <cell r="F3579" t="str">
            <v/>
          </cell>
          <cell r="G3579">
            <v>0</v>
          </cell>
          <cell r="H3579">
            <v>0</v>
          </cell>
          <cell r="I3579">
            <v>0</v>
          </cell>
          <cell r="J3579" t="str">
            <v/>
          </cell>
          <cell r="K3579" t="str">
            <v/>
          </cell>
          <cell r="L3579" t="str">
            <v/>
          </cell>
          <cell r="M3579" t="str">
            <v/>
          </cell>
          <cell r="N3579" t="str">
            <v/>
          </cell>
          <cell r="P3579" t="str">
            <v/>
          </cell>
          <cell r="Q3579" t="str">
            <v/>
          </cell>
          <cell r="R3579" t="str">
            <v/>
          </cell>
        </row>
        <row r="3580">
          <cell r="A3580" t="str">
            <v/>
          </cell>
          <cell r="B3580">
            <v>0</v>
          </cell>
          <cell r="C3580" t="str">
            <v/>
          </cell>
          <cell r="D3580" t="str">
            <v/>
          </cell>
          <cell r="E3580" t="str">
            <v>C</v>
          </cell>
          <cell r="F3580" t="str">
            <v/>
          </cell>
          <cell r="G3580">
            <v>0</v>
          </cell>
          <cell r="H3580">
            <v>0</v>
          </cell>
          <cell r="I3580">
            <v>0</v>
          </cell>
          <cell r="J3580" t="str">
            <v/>
          </cell>
          <cell r="K3580" t="str">
            <v/>
          </cell>
          <cell r="L3580" t="str">
            <v/>
          </cell>
          <cell r="M3580" t="str">
            <v/>
          </cell>
          <cell r="N3580" t="str">
            <v/>
          </cell>
          <cell r="P3580" t="str">
            <v/>
          </cell>
          <cell r="Q3580" t="str">
            <v/>
          </cell>
          <cell r="R3580" t="str">
            <v/>
          </cell>
        </row>
        <row r="3581">
          <cell r="A3581" t="str">
            <v/>
          </cell>
          <cell r="B3581">
            <v>0</v>
          </cell>
          <cell r="C3581" t="str">
            <v/>
          </cell>
          <cell r="D3581" t="str">
            <v/>
          </cell>
          <cell r="E3581" t="str">
            <v>C</v>
          </cell>
          <cell r="F3581" t="str">
            <v/>
          </cell>
          <cell r="G3581">
            <v>0</v>
          </cell>
          <cell r="H3581">
            <v>0</v>
          </cell>
          <cell r="I3581">
            <v>0</v>
          </cell>
          <cell r="J3581" t="str">
            <v/>
          </cell>
          <cell r="K3581" t="str">
            <v/>
          </cell>
          <cell r="L3581" t="str">
            <v/>
          </cell>
          <cell r="M3581" t="str">
            <v/>
          </cell>
          <cell r="N3581" t="str">
            <v/>
          </cell>
          <cell r="P3581" t="str">
            <v/>
          </cell>
          <cell r="Q3581" t="str">
            <v/>
          </cell>
          <cell r="R3581" t="str">
            <v/>
          </cell>
        </row>
        <row r="3582">
          <cell r="A3582" t="str">
            <v/>
          </cell>
          <cell r="B3582">
            <v>0</v>
          </cell>
          <cell r="C3582" t="str">
            <v/>
          </cell>
          <cell r="D3582" t="str">
            <v/>
          </cell>
          <cell r="E3582" t="str">
            <v>C</v>
          </cell>
          <cell r="F3582" t="str">
            <v/>
          </cell>
          <cell r="G3582">
            <v>0</v>
          </cell>
          <cell r="H3582">
            <v>0</v>
          </cell>
          <cell r="I3582">
            <v>0</v>
          </cell>
          <cell r="J3582" t="str">
            <v/>
          </cell>
          <cell r="K3582" t="str">
            <v/>
          </cell>
          <cell r="L3582" t="str">
            <v/>
          </cell>
          <cell r="M3582" t="str">
            <v/>
          </cell>
          <cell r="N3582" t="str">
            <v/>
          </cell>
          <cell r="P3582" t="str">
            <v/>
          </cell>
          <cell r="Q3582" t="str">
            <v/>
          </cell>
          <cell r="R3582" t="str">
            <v/>
          </cell>
        </row>
        <row r="3583">
          <cell r="A3583" t="str">
            <v/>
          </cell>
          <cell r="B3583">
            <v>0</v>
          </cell>
          <cell r="C3583" t="str">
            <v/>
          </cell>
          <cell r="D3583" t="str">
            <v/>
          </cell>
          <cell r="E3583" t="str">
            <v>C</v>
          </cell>
          <cell r="F3583" t="str">
            <v/>
          </cell>
          <cell r="G3583">
            <v>0</v>
          </cell>
          <cell r="H3583">
            <v>0</v>
          </cell>
          <cell r="I3583">
            <v>0</v>
          </cell>
          <cell r="J3583" t="str">
            <v/>
          </cell>
          <cell r="K3583" t="str">
            <v/>
          </cell>
          <cell r="L3583" t="str">
            <v/>
          </cell>
          <cell r="M3583" t="str">
            <v/>
          </cell>
          <cell r="N3583" t="str">
            <v/>
          </cell>
          <cell r="P3583" t="str">
            <v/>
          </cell>
          <cell r="Q3583" t="str">
            <v/>
          </cell>
          <cell r="R3583" t="str">
            <v/>
          </cell>
        </row>
        <row r="3584">
          <cell r="A3584" t="str">
            <v/>
          </cell>
          <cell r="B3584">
            <v>0</v>
          </cell>
          <cell r="C3584" t="str">
            <v/>
          </cell>
          <cell r="D3584" t="str">
            <v/>
          </cell>
          <cell r="E3584" t="str">
            <v>C</v>
          </cell>
          <cell r="F3584" t="str">
            <v/>
          </cell>
          <cell r="G3584">
            <v>0</v>
          </cell>
          <cell r="H3584">
            <v>0</v>
          </cell>
          <cell r="I3584">
            <v>0</v>
          </cell>
          <cell r="J3584" t="str">
            <v/>
          </cell>
          <cell r="K3584" t="str">
            <v/>
          </cell>
          <cell r="L3584" t="str">
            <v/>
          </cell>
          <cell r="M3584" t="str">
            <v/>
          </cell>
          <cell r="N3584" t="str">
            <v/>
          </cell>
          <cell r="P3584" t="str">
            <v/>
          </cell>
          <cell r="Q3584" t="str">
            <v/>
          </cell>
          <cell r="R3584" t="str">
            <v/>
          </cell>
        </row>
        <row r="3585">
          <cell r="A3585" t="str">
            <v/>
          </cell>
          <cell r="B3585">
            <v>0</v>
          </cell>
          <cell r="C3585" t="str">
            <v/>
          </cell>
          <cell r="D3585" t="str">
            <v/>
          </cell>
          <cell r="E3585" t="str">
            <v>C</v>
          </cell>
          <cell r="F3585" t="str">
            <v/>
          </cell>
          <cell r="G3585">
            <v>0</v>
          </cell>
          <cell r="H3585">
            <v>0</v>
          </cell>
          <cell r="I3585">
            <v>0</v>
          </cell>
          <cell r="J3585" t="str">
            <v/>
          </cell>
          <cell r="K3585" t="str">
            <v/>
          </cell>
          <cell r="L3585" t="str">
            <v/>
          </cell>
          <cell r="M3585" t="str">
            <v/>
          </cell>
          <cell r="N3585" t="str">
            <v/>
          </cell>
          <cell r="P3585" t="str">
            <v/>
          </cell>
          <cell r="Q3585" t="str">
            <v/>
          </cell>
          <cell r="R3585" t="str">
            <v/>
          </cell>
        </row>
        <row r="3586">
          <cell r="A3586" t="str">
            <v/>
          </cell>
          <cell r="B3586">
            <v>0</v>
          </cell>
          <cell r="C3586" t="str">
            <v/>
          </cell>
          <cell r="D3586" t="str">
            <v/>
          </cell>
          <cell r="E3586" t="str">
            <v>C</v>
          </cell>
          <cell r="F3586" t="str">
            <v/>
          </cell>
          <cell r="G3586">
            <v>0</v>
          </cell>
          <cell r="H3586">
            <v>0</v>
          </cell>
          <cell r="I3586">
            <v>0</v>
          </cell>
          <cell r="J3586" t="str">
            <v/>
          </cell>
          <cell r="K3586" t="str">
            <v/>
          </cell>
          <cell r="L3586" t="str">
            <v/>
          </cell>
          <cell r="M3586" t="str">
            <v/>
          </cell>
          <cell r="N3586" t="str">
            <v/>
          </cell>
          <cell r="P3586" t="str">
            <v/>
          </cell>
          <cell r="Q3586" t="str">
            <v/>
          </cell>
          <cell r="R3586" t="str">
            <v/>
          </cell>
        </row>
        <row r="3587">
          <cell r="A3587" t="str">
            <v/>
          </cell>
          <cell r="B3587">
            <v>0</v>
          </cell>
          <cell r="C3587" t="str">
            <v/>
          </cell>
          <cell r="D3587" t="str">
            <v/>
          </cell>
          <cell r="E3587" t="str">
            <v>C</v>
          </cell>
          <cell r="F3587" t="str">
            <v/>
          </cell>
          <cell r="G3587">
            <v>0</v>
          </cell>
          <cell r="H3587">
            <v>0</v>
          </cell>
          <cell r="I3587">
            <v>0</v>
          </cell>
          <cell r="J3587" t="str">
            <v/>
          </cell>
          <cell r="K3587" t="str">
            <v/>
          </cell>
          <cell r="L3587" t="str">
            <v/>
          </cell>
          <cell r="M3587" t="str">
            <v/>
          </cell>
          <cell r="N3587" t="str">
            <v/>
          </cell>
          <cell r="P3587" t="str">
            <v/>
          </cell>
          <cell r="Q3587" t="str">
            <v/>
          </cell>
          <cell r="R3587" t="str">
            <v/>
          </cell>
        </row>
        <row r="3588">
          <cell r="A3588" t="str">
            <v/>
          </cell>
          <cell r="B3588">
            <v>0</v>
          </cell>
          <cell r="C3588" t="str">
            <v/>
          </cell>
          <cell r="D3588" t="str">
            <v/>
          </cell>
          <cell r="E3588" t="str">
            <v>C</v>
          </cell>
          <cell r="F3588" t="str">
            <v/>
          </cell>
          <cell r="G3588">
            <v>0</v>
          </cell>
          <cell r="H3588">
            <v>0</v>
          </cell>
          <cell r="I3588">
            <v>0</v>
          </cell>
          <cell r="J3588" t="str">
            <v/>
          </cell>
          <cell r="K3588" t="str">
            <v/>
          </cell>
          <cell r="L3588" t="str">
            <v/>
          </cell>
          <cell r="M3588" t="str">
            <v/>
          </cell>
          <cell r="N3588" t="str">
            <v/>
          </cell>
          <cell r="P3588" t="str">
            <v/>
          </cell>
          <cell r="Q3588" t="str">
            <v/>
          </cell>
          <cell r="R3588" t="str">
            <v/>
          </cell>
        </row>
        <row r="3589">
          <cell r="A3589" t="str">
            <v/>
          </cell>
          <cell r="B3589">
            <v>0</v>
          </cell>
          <cell r="C3589" t="str">
            <v/>
          </cell>
          <cell r="D3589" t="str">
            <v/>
          </cell>
          <cell r="E3589" t="str">
            <v>C</v>
          </cell>
          <cell r="F3589" t="str">
            <v/>
          </cell>
          <cell r="G3589">
            <v>0</v>
          </cell>
          <cell r="H3589">
            <v>0</v>
          </cell>
          <cell r="I3589">
            <v>0</v>
          </cell>
          <cell r="J3589" t="str">
            <v/>
          </cell>
          <cell r="K3589" t="str">
            <v/>
          </cell>
          <cell r="L3589" t="str">
            <v/>
          </cell>
          <cell r="M3589" t="str">
            <v/>
          </cell>
          <cell r="N3589" t="str">
            <v/>
          </cell>
          <cell r="P3589" t="str">
            <v/>
          </cell>
          <cell r="Q3589" t="str">
            <v/>
          </cell>
          <cell r="R3589" t="str">
            <v/>
          </cell>
        </row>
        <row r="3590">
          <cell r="A3590" t="str">
            <v/>
          </cell>
          <cell r="B3590">
            <v>0</v>
          </cell>
          <cell r="C3590" t="str">
            <v/>
          </cell>
          <cell r="D3590" t="str">
            <v/>
          </cell>
          <cell r="E3590" t="str">
            <v>C</v>
          </cell>
          <cell r="F3590" t="str">
            <v/>
          </cell>
          <cell r="G3590">
            <v>0</v>
          </cell>
          <cell r="H3590">
            <v>0</v>
          </cell>
          <cell r="I3590">
            <v>0</v>
          </cell>
          <cell r="J3590" t="str">
            <v/>
          </cell>
          <cell r="K3590" t="str">
            <v/>
          </cell>
          <cell r="L3590" t="str">
            <v/>
          </cell>
          <cell r="M3590" t="str">
            <v/>
          </cell>
          <cell r="N3590" t="str">
            <v/>
          </cell>
          <cell r="P3590" t="str">
            <v/>
          </cell>
          <cell r="Q3590" t="str">
            <v/>
          </cell>
          <cell r="R3590" t="str">
            <v/>
          </cell>
        </row>
        <row r="3591">
          <cell r="A3591" t="str">
            <v/>
          </cell>
          <cell r="B3591">
            <v>0</v>
          </cell>
          <cell r="C3591" t="str">
            <v/>
          </cell>
          <cell r="D3591" t="str">
            <v/>
          </cell>
          <cell r="E3591" t="str">
            <v>C</v>
          </cell>
          <cell r="F3591" t="str">
            <v/>
          </cell>
          <cell r="G3591">
            <v>0</v>
          </cell>
          <cell r="H3591">
            <v>0</v>
          </cell>
          <cell r="I3591">
            <v>0</v>
          </cell>
          <cell r="J3591" t="str">
            <v/>
          </cell>
          <cell r="K3591" t="str">
            <v/>
          </cell>
          <cell r="L3591" t="str">
            <v/>
          </cell>
          <cell r="M3591" t="str">
            <v/>
          </cell>
          <cell r="N3591" t="str">
            <v/>
          </cell>
          <cell r="P3591" t="str">
            <v/>
          </cell>
          <cell r="Q3591" t="str">
            <v/>
          </cell>
          <cell r="R3591" t="str">
            <v/>
          </cell>
        </row>
        <row r="3592">
          <cell r="A3592" t="str">
            <v/>
          </cell>
          <cell r="B3592">
            <v>0</v>
          </cell>
          <cell r="C3592" t="str">
            <v/>
          </cell>
          <cell r="D3592" t="str">
            <v/>
          </cell>
          <cell r="E3592" t="str">
            <v>C</v>
          </cell>
          <cell r="F3592" t="str">
            <v/>
          </cell>
          <cell r="G3592">
            <v>0</v>
          </cell>
          <cell r="H3592">
            <v>0</v>
          </cell>
          <cell r="I3592">
            <v>0</v>
          </cell>
          <cell r="J3592" t="str">
            <v/>
          </cell>
          <cell r="K3592" t="str">
            <v/>
          </cell>
          <cell r="L3592" t="str">
            <v/>
          </cell>
          <cell r="M3592" t="str">
            <v/>
          </cell>
          <cell r="N3592" t="str">
            <v/>
          </cell>
          <cell r="P3592" t="str">
            <v/>
          </cell>
          <cell r="Q3592" t="str">
            <v/>
          </cell>
          <cell r="R3592" t="str">
            <v/>
          </cell>
        </row>
        <row r="3593">
          <cell r="A3593" t="str">
            <v/>
          </cell>
          <cell r="B3593">
            <v>0</v>
          </cell>
          <cell r="C3593" t="str">
            <v/>
          </cell>
          <cell r="D3593" t="str">
            <v/>
          </cell>
          <cell r="E3593" t="str">
            <v>C</v>
          </cell>
          <cell r="F3593" t="str">
            <v/>
          </cell>
          <cell r="G3593">
            <v>0</v>
          </cell>
          <cell r="H3593">
            <v>0</v>
          </cell>
          <cell r="I3593">
            <v>0</v>
          </cell>
          <cell r="J3593" t="str">
            <v/>
          </cell>
          <cell r="K3593" t="str">
            <v/>
          </cell>
          <cell r="L3593" t="str">
            <v/>
          </cell>
          <cell r="M3593" t="str">
            <v/>
          </cell>
          <cell r="N3593" t="str">
            <v/>
          </cell>
          <cell r="P3593" t="str">
            <v/>
          </cell>
          <cell r="Q3593" t="str">
            <v/>
          </cell>
          <cell r="R3593" t="str">
            <v/>
          </cell>
        </row>
        <row r="3594">
          <cell r="A3594" t="str">
            <v/>
          </cell>
          <cell r="B3594">
            <v>0</v>
          </cell>
          <cell r="C3594" t="str">
            <v/>
          </cell>
          <cell r="D3594" t="str">
            <v/>
          </cell>
          <cell r="E3594" t="str">
            <v>C</v>
          </cell>
          <cell r="F3594" t="str">
            <v/>
          </cell>
          <cell r="G3594">
            <v>0</v>
          </cell>
          <cell r="H3594">
            <v>0</v>
          </cell>
          <cell r="I3594">
            <v>0</v>
          </cell>
          <cell r="J3594" t="str">
            <v/>
          </cell>
          <cell r="K3594" t="str">
            <v/>
          </cell>
          <cell r="L3594" t="str">
            <v/>
          </cell>
          <cell r="M3594" t="str">
            <v/>
          </cell>
          <cell r="N3594" t="str">
            <v/>
          </cell>
          <cell r="P3594" t="str">
            <v/>
          </cell>
          <cell r="Q3594" t="str">
            <v/>
          </cell>
          <cell r="R3594" t="str">
            <v/>
          </cell>
        </row>
        <row r="3595">
          <cell r="A3595" t="str">
            <v/>
          </cell>
          <cell r="B3595">
            <v>0</v>
          </cell>
          <cell r="C3595" t="str">
            <v/>
          </cell>
          <cell r="D3595" t="str">
            <v/>
          </cell>
          <cell r="E3595" t="str">
            <v>C</v>
          </cell>
          <cell r="F3595" t="str">
            <v/>
          </cell>
          <cell r="G3595">
            <v>0</v>
          </cell>
          <cell r="H3595">
            <v>0</v>
          </cell>
          <cell r="I3595">
            <v>0</v>
          </cell>
          <cell r="J3595" t="str">
            <v/>
          </cell>
          <cell r="K3595" t="str">
            <v/>
          </cell>
          <cell r="L3595" t="str">
            <v/>
          </cell>
          <cell r="M3595" t="str">
            <v/>
          </cell>
          <cell r="N3595" t="str">
            <v/>
          </cell>
          <cell r="P3595" t="str">
            <v/>
          </cell>
          <cell r="Q3595" t="str">
            <v/>
          </cell>
          <cell r="R3595" t="str">
            <v/>
          </cell>
        </row>
        <row r="3596">
          <cell r="A3596" t="str">
            <v/>
          </cell>
          <cell r="B3596">
            <v>0</v>
          </cell>
          <cell r="C3596" t="str">
            <v/>
          </cell>
          <cell r="D3596" t="str">
            <v/>
          </cell>
          <cell r="E3596" t="str">
            <v>C</v>
          </cell>
          <cell r="F3596" t="str">
            <v/>
          </cell>
          <cell r="G3596">
            <v>0</v>
          </cell>
          <cell r="H3596">
            <v>0</v>
          </cell>
          <cell r="I3596">
            <v>0</v>
          </cell>
          <cell r="J3596" t="str">
            <v/>
          </cell>
          <cell r="K3596" t="str">
            <v/>
          </cell>
          <cell r="L3596" t="str">
            <v/>
          </cell>
          <cell r="M3596" t="str">
            <v/>
          </cell>
          <cell r="N3596" t="str">
            <v/>
          </cell>
          <cell r="P3596" t="str">
            <v/>
          </cell>
          <cell r="Q3596" t="str">
            <v/>
          </cell>
          <cell r="R3596" t="str">
            <v/>
          </cell>
        </row>
        <row r="3597">
          <cell r="A3597" t="str">
            <v/>
          </cell>
          <cell r="B3597">
            <v>0</v>
          </cell>
          <cell r="C3597" t="str">
            <v/>
          </cell>
          <cell r="D3597" t="str">
            <v/>
          </cell>
          <cell r="E3597" t="str">
            <v>C</v>
          </cell>
          <cell r="F3597" t="str">
            <v/>
          </cell>
          <cell r="G3597">
            <v>0</v>
          </cell>
          <cell r="H3597">
            <v>0</v>
          </cell>
          <cell r="I3597">
            <v>0</v>
          </cell>
          <cell r="J3597" t="str">
            <v/>
          </cell>
          <cell r="K3597" t="str">
            <v/>
          </cell>
          <cell r="L3597" t="str">
            <v/>
          </cell>
          <cell r="M3597" t="str">
            <v/>
          </cell>
          <cell r="N3597" t="str">
            <v/>
          </cell>
          <cell r="P3597" t="str">
            <v/>
          </cell>
          <cell r="Q3597" t="str">
            <v/>
          </cell>
          <cell r="R3597" t="str">
            <v/>
          </cell>
        </row>
        <row r="3598">
          <cell r="A3598" t="str">
            <v/>
          </cell>
          <cell r="B3598">
            <v>0</v>
          </cell>
          <cell r="C3598" t="str">
            <v/>
          </cell>
          <cell r="D3598" t="str">
            <v/>
          </cell>
          <cell r="E3598" t="str">
            <v>C</v>
          </cell>
          <cell r="F3598" t="str">
            <v/>
          </cell>
          <cell r="G3598">
            <v>0</v>
          </cell>
          <cell r="H3598">
            <v>0</v>
          </cell>
          <cell r="I3598">
            <v>0</v>
          </cell>
          <cell r="J3598" t="str">
            <v/>
          </cell>
          <cell r="K3598" t="str">
            <v/>
          </cell>
          <cell r="L3598" t="str">
            <v/>
          </cell>
          <cell r="M3598" t="str">
            <v/>
          </cell>
          <cell r="N3598" t="str">
            <v/>
          </cell>
          <cell r="P3598" t="str">
            <v/>
          </cell>
          <cell r="Q3598" t="str">
            <v/>
          </cell>
          <cell r="R3598" t="str">
            <v/>
          </cell>
        </row>
        <row r="3599">
          <cell r="A3599" t="str">
            <v/>
          </cell>
          <cell r="B3599">
            <v>0</v>
          </cell>
          <cell r="C3599" t="str">
            <v/>
          </cell>
          <cell r="D3599" t="str">
            <v/>
          </cell>
          <cell r="E3599" t="str">
            <v>C</v>
          </cell>
          <cell r="F3599" t="str">
            <v/>
          </cell>
          <cell r="G3599">
            <v>0</v>
          </cell>
          <cell r="H3599">
            <v>0</v>
          </cell>
          <cell r="I3599">
            <v>0</v>
          </cell>
          <cell r="J3599" t="str">
            <v/>
          </cell>
          <cell r="K3599" t="str">
            <v/>
          </cell>
          <cell r="L3599" t="str">
            <v/>
          </cell>
          <cell r="M3599" t="str">
            <v/>
          </cell>
          <cell r="N3599" t="str">
            <v/>
          </cell>
          <cell r="P3599" t="str">
            <v/>
          </cell>
          <cell r="Q3599" t="str">
            <v/>
          </cell>
          <cell r="R3599" t="str">
            <v/>
          </cell>
        </row>
        <row r="3600">
          <cell r="A3600" t="str">
            <v/>
          </cell>
          <cell r="B3600">
            <v>0</v>
          </cell>
          <cell r="C3600" t="str">
            <v/>
          </cell>
          <cell r="D3600" t="str">
            <v/>
          </cell>
          <cell r="E3600" t="str">
            <v>C</v>
          </cell>
          <cell r="F3600" t="str">
            <v/>
          </cell>
          <cell r="G3600">
            <v>0</v>
          </cell>
          <cell r="H3600">
            <v>0</v>
          </cell>
          <cell r="I3600">
            <v>0</v>
          </cell>
          <cell r="J3600" t="str">
            <v/>
          </cell>
          <cell r="K3600" t="str">
            <v/>
          </cell>
          <cell r="L3600" t="str">
            <v/>
          </cell>
          <cell r="M3600" t="str">
            <v/>
          </cell>
          <cell r="N3600" t="str">
            <v/>
          </cell>
          <cell r="P3600" t="str">
            <v/>
          </cell>
          <cell r="Q3600" t="str">
            <v/>
          </cell>
          <cell r="R3600" t="str">
            <v/>
          </cell>
        </row>
        <row r="3601">
          <cell r="A3601" t="str">
            <v/>
          </cell>
          <cell r="B3601">
            <v>0</v>
          </cell>
          <cell r="C3601" t="str">
            <v/>
          </cell>
          <cell r="D3601" t="str">
            <v/>
          </cell>
          <cell r="E3601" t="str">
            <v>C</v>
          </cell>
          <cell r="F3601" t="str">
            <v/>
          </cell>
          <cell r="G3601">
            <v>0</v>
          </cell>
          <cell r="H3601">
            <v>0</v>
          </cell>
          <cell r="I3601">
            <v>0</v>
          </cell>
          <cell r="J3601" t="str">
            <v/>
          </cell>
          <cell r="K3601" t="str">
            <v/>
          </cell>
          <cell r="L3601" t="str">
            <v/>
          </cell>
          <cell r="M3601" t="str">
            <v/>
          </cell>
          <cell r="N3601" t="str">
            <v/>
          </cell>
          <cell r="P3601" t="str">
            <v/>
          </cell>
          <cell r="Q3601" t="str">
            <v/>
          </cell>
          <cell r="R3601" t="str">
            <v/>
          </cell>
        </row>
        <row r="3602">
          <cell r="A3602" t="str">
            <v/>
          </cell>
          <cell r="B3602">
            <v>0</v>
          </cell>
          <cell r="C3602" t="str">
            <v/>
          </cell>
          <cell r="D3602" t="str">
            <v/>
          </cell>
          <cell r="E3602" t="str">
            <v>C</v>
          </cell>
          <cell r="F3602" t="str">
            <v/>
          </cell>
          <cell r="G3602">
            <v>0</v>
          </cell>
          <cell r="H3602">
            <v>0</v>
          </cell>
          <cell r="I3602">
            <v>0</v>
          </cell>
          <cell r="J3602" t="str">
            <v/>
          </cell>
          <cell r="K3602" t="str">
            <v/>
          </cell>
          <cell r="L3602" t="str">
            <v/>
          </cell>
          <cell r="M3602" t="str">
            <v/>
          </cell>
          <cell r="N3602" t="str">
            <v/>
          </cell>
          <cell r="P3602" t="str">
            <v/>
          </cell>
          <cell r="Q3602" t="str">
            <v/>
          </cell>
          <cell r="R3602" t="str">
            <v/>
          </cell>
        </row>
        <row r="3603">
          <cell r="A3603" t="str">
            <v/>
          </cell>
          <cell r="B3603">
            <v>0</v>
          </cell>
          <cell r="C3603" t="str">
            <v/>
          </cell>
          <cell r="D3603" t="str">
            <v/>
          </cell>
          <cell r="E3603" t="str">
            <v>C</v>
          </cell>
          <cell r="F3603" t="str">
            <v/>
          </cell>
          <cell r="G3603">
            <v>0</v>
          </cell>
          <cell r="H3603">
            <v>0</v>
          </cell>
          <cell r="I3603">
            <v>0</v>
          </cell>
          <cell r="J3603" t="str">
            <v/>
          </cell>
          <cell r="K3603" t="str">
            <v/>
          </cell>
          <cell r="L3603" t="str">
            <v/>
          </cell>
          <cell r="M3603" t="str">
            <v/>
          </cell>
          <cell r="N3603" t="str">
            <v/>
          </cell>
          <cell r="P3603" t="str">
            <v/>
          </cell>
          <cell r="Q3603" t="str">
            <v/>
          </cell>
          <cell r="R3603" t="str">
            <v/>
          </cell>
        </row>
        <row r="3604">
          <cell r="A3604" t="str">
            <v/>
          </cell>
          <cell r="B3604">
            <v>0</v>
          </cell>
          <cell r="C3604" t="str">
            <v/>
          </cell>
          <cell r="D3604" t="str">
            <v/>
          </cell>
          <cell r="E3604" t="str">
            <v>C</v>
          </cell>
          <cell r="F3604" t="str">
            <v/>
          </cell>
          <cell r="G3604">
            <v>0</v>
          </cell>
          <cell r="H3604">
            <v>0</v>
          </cell>
          <cell r="I3604">
            <v>0</v>
          </cell>
          <cell r="J3604" t="str">
            <v/>
          </cell>
          <cell r="K3604" t="str">
            <v/>
          </cell>
          <cell r="L3604" t="str">
            <v/>
          </cell>
          <cell r="M3604" t="str">
            <v/>
          </cell>
          <cell r="N3604" t="str">
            <v/>
          </cell>
          <cell r="P3604" t="str">
            <v/>
          </cell>
          <cell r="Q3604" t="str">
            <v/>
          </cell>
          <cell r="R3604" t="str">
            <v/>
          </cell>
        </row>
        <row r="3605">
          <cell r="A3605" t="str">
            <v/>
          </cell>
          <cell r="B3605">
            <v>0</v>
          </cell>
          <cell r="C3605" t="str">
            <v/>
          </cell>
          <cell r="D3605" t="str">
            <v/>
          </cell>
          <cell r="E3605" t="str">
            <v>C</v>
          </cell>
          <cell r="F3605" t="str">
            <v/>
          </cell>
          <cell r="G3605">
            <v>0</v>
          </cell>
          <cell r="H3605">
            <v>0</v>
          </cell>
          <cell r="I3605">
            <v>0</v>
          </cell>
          <cell r="J3605" t="str">
            <v/>
          </cell>
          <cell r="K3605" t="str">
            <v/>
          </cell>
          <cell r="L3605" t="str">
            <v/>
          </cell>
          <cell r="M3605" t="str">
            <v/>
          </cell>
          <cell r="N3605" t="str">
            <v/>
          </cell>
          <cell r="P3605" t="str">
            <v/>
          </cell>
          <cell r="Q3605" t="str">
            <v/>
          </cell>
          <cell r="R3605" t="str">
            <v/>
          </cell>
        </row>
        <row r="3606">
          <cell r="A3606" t="str">
            <v/>
          </cell>
          <cell r="B3606">
            <v>0</v>
          </cell>
          <cell r="C3606" t="str">
            <v/>
          </cell>
          <cell r="D3606" t="str">
            <v/>
          </cell>
          <cell r="E3606" t="str">
            <v>C</v>
          </cell>
          <cell r="F3606" t="str">
            <v/>
          </cell>
          <cell r="G3606">
            <v>0</v>
          </cell>
          <cell r="H3606">
            <v>0</v>
          </cell>
          <cell r="I3606">
            <v>0</v>
          </cell>
          <cell r="J3606" t="str">
            <v/>
          </cell>
          <cell r="K3606" t="str">
            <v/>
          </cell>
          <cell r="L3606" t="str">
            <v/>
          </cell>
          <cell r="M3606" t="str">
            <v/>
          </cell>
          <cell r="N3606" t="str">
            <v/>
          </cell>
          <cell r="P3606" t="str">
            <v/>
          </cell>
          <cell r="Q3606" t="str">
            <v/>
          </cell>
          <cell r="R3606" t="str">
            <v/>
          </cell>
        </row>
        <row r="3607">
          <cell r="A3607" t="str">
            <v/>
          </cell>
          <cell r="B3607">
            <v>0</v>
          </cell>
          <cell r="C3607" t="str">
            <v/>
          </cell>
          <cell r="D3607" t="str">
            <v/>
          </cell>
          <cell r="E3607" t="str">
            <v>C</v>
          </cell>
          <cell r="F3607" t="str">
            <v/>
          </cell>
          <cell r="G3607">
            <v>0</v>
          </cell>
          <cell r="H3607">
            <v>0</v>
          </cell>
          <cell r="I3607">
            <v>0</v>
          </cell>
          <cell r="J3607" t="str">
            <v/>
          </cell>
          <cell r="K3607" t="str">
            <v/>
          </cell>
          <cell r="L3607" t="str">
            <v/>
          </cell>
          <cell r="M3607" t="str">
            <v/>
          </cell>
          <cell r="N3607" t="str">
            <v/>
          </cell>
          <cell r="P3607" t="str">
            <v/>
          </cell>
          <cell r="Q3607" t="str">
            <v/>
          </cell>
          <cell r="R3607" t="str">
            <v/>
          </cell>
        </row>
        <row r="3608">
          <cell r="A3608" t="str">
            <v/>
          </cell>
          <cell r="B3608">
            <v>0</v>
          </cell>
          <cell r="C3608" t="str">
            <v/>
          </cell>
          <cell r="D3608" t="str">
            <v/>
          </cell>
          <cell r="E3608" t="str">
            <v>C</v>
          </cell>
          <cell r="F3608" t="str">
            <v/>
          </cell>
          <cell r="G3608">
            <v>0</v>
          </cell>
          <cell r="H3608">
            <v>0</v>
          </cell>
          <cell r="I3608">
            <v>0</v>
          </cell>
          <cell r="J3608" t="str">
            <v/>
          </cell>
          <cell r="K3608" t="str">
            <v/>
          </cell>
          <cell r="L3608" t="str">
            <v/>
          </cell>
          <cell r="M3608" t="str">
            <v/>
          </cell>
          <cell r="N3608" t="str">
            <v/>
          </cell>
          <cell r="P3608" t="str">
            <v/>
          </cell>
          <cell r="Q3608" t="str">
            <v/>
          </cell>
          <cell r="R3608" t="str">
            <v/>
          </cell>
        </row>
        <row r="3609">
          <cell r="A3609" t="str">
            <v/>
          </cell>
          <cell r="B3609">
            <v>0</v>
          </cell>
          <cell r="C3609" t="str">
            <v/>
          </cell>
          <cell r="D3609" t="str">
            <v/>
          </cell>
          <cell r="E3609" t="str">
            <v>C</v>
          </cell>
          <cell r="F3609" t="str">
            <v/>
          </cell>
          <cell r="G3609">
            <v>0</v>
          </cell>
          <cell r="H3609">
            <v>0</v>
          </cell>
          <cell r="I3609">
            <v>0</v>
          </cell>
          <cell r="J3609" t="str">
            <v/>
          </cell>
          <cell r="K3609" t="str">
            <v/>
          </cell>
          <cell r="L3609" t="str">
            <v/>
          </cell>
          <cell r="M3609" t="str">
            <v/>
          </cell>
          <cell r="N3609" t="str">
            <v/>
          </cell>
          <cell r="P3609" t="str">
            <v/>
          </cell>
          <cell r="Q3609" t="str">
            <v/>
          </cell>
          <cell r="R3609" t="str">
            <v/>
          </cell>
        </row>
        <row r="3610">
          <cell r="A3610" t="str">
            <v/>
          </cell>
          <cell r="B3610">
            <v>0</v>
          </cell>
          <cell r="C3610" t="str">
            <v/>
          </cell>
          <cell r="D3610" t="str">
            <v/>
          </cell>
          <cell r="E3610" t="str">
            <v>C</v>
          </cell>
          <cell r="F3610" t="str">
            <v/>
          </cell>
          <cell r="G3610">
            <v>0</v>
          </cell>
          <cell r="H3610">
            <v>0</v>
          </cell>
          <cell r="I3610">
            <v>0</v>
          </cell>
          <cell r="J3610" t="str">
            <v/>
          </cell>
          <cell r="K3610" t="str">
            <v/>
          </cell>
          <cell r="L3610" t="str">
            <v/>
          </cell>
          <cell r="M3610" t="str">
            <v/>
          </cell>
          <cell r="N3610" t="str">
            <v/>
          </cell>
          <cell r="P3610" t="str">
            <v/>
          </cell>
          <cell r="Q3610" t="str">
            <v/>
          </cell>
          <cell r="R3610" t="str">
            <v/>
          </cell>
        </row>
        <row r="3611">
          <cell r="A3611" t="str">
            <v/>
          </cell>
          <cell r="B3611">
            <v>0</v>
          </cell>
          <cell r="C3611" t="str">
            <v/>
          </cell>
          <cell r="D3611" t="str">
            <v/>
          </cell>
          <cell r="E3611" t="str">
            <v>C</v>
          </cell>
          <cell r="F3611" t="str">
            <v/>
          </cell>
          <cell r="G3611">
            <v>0</v>
          </cell>
          <cell r="H3611">
            <v>0</v>
          </cell>
          <cell r="I3611">
            <v>0</v>
          </cell>
          <cell r="J3611" t="str">
            <v/>
          </cell>
          <cell r="K3611" t="str">
            <v/>
          </cell>
          <cell r="L3611" t="str">
            <v/>
          </cell>
          <cell r="M3611" t="str">
            <v/>
          </cell>
          <cell r="N3611" t="str">
            <v/>
          </cell>
          <cell r="P3611" t="str">
            <v/>
          </cell>
          <cell r="Q3611" t="str">
            <v/>
          </cell>
          <cell r="R3611" t="str">
            <v/>
          </cell>
        </row>
        <row r="3612">
          <cell r="A3612" t="str">
            <v/>
          </cell>
          <cell r="B3612">
            <v>0</v>
          </cell>
          <cell r="C3612" t="str">
            <v/>
          </cell>
          <cell r="D3612" t="str">
            <v/>
          </cell>
          <cell r="E3612" t="str">
            <v>C</v>
          </cell>
          <cell r="F3612" t="str">
            <v/>
          </cell>
          <cell r="G3612">
            <v>0</v>
          </cell>
          <cell r="H3612">
            <v>0</v>
          </cell>
          <cell r="I3612">
            <v>0</v>
          </cell>
          <cell r="J3612" t="str">
            <v/>
          </cell>
          <cell r="K3612" t="str">
            <v/>
          </cell>
          <cell r="L3612" t="str">
            <v/>
          </cell>
          <cell r="M3612" t="str">
            <v/>
          </cell>
          <cell r="N3612" t="str">
            <v/>
          </cell>
          <cell r="P3612" t="str">
            <v/>
          </cell>
          <cell r="Q3612" t="str">
            <v/>
          </cell>
          <cell r="R3612" t="str">
            <v/>
          </cell>
        </row>
        <row r="3613">
          <cell r="A3613" t="str">
            <v/>
          </cell>
          <cell r="B3613">
            <v>0</v>
          </cell>
          <cell r="C3613" t="str">
            <v/>
          </cell>
          <cell r="D3613" t="str">
            <v/>
          </cell>
          <cell r="E3613" t="str">
            <v>C</v>
          </cell>
          <cell r="F3613" t="str">
            <v/>
          </cell>
          <cell r="G3613">
            <v>0</v>
          </cell>
          <cell r="H3613">
            <v>0</v>
          </cell>
          <cell r="I3613">
            <v>0</v>
          </cell>
          <cell r="J3613" t="str">
            <v/>
          </cell>
          <cell r="K3613" t="str">
            <v/>
          </cell>
          <cell r="L3613" t="str">
            <v/>
          </cell>
          <cell r="M3613" t="str">
            <v/>
          </cell>
          <cell r="N3613" t="str">
            <v/>
          </cell>
          <cell r="P3613" t="str">
            <v/>
          </cell>
          <cell r="Q3613" t="str">
            <v/>
          </cell>
          <cell r="R3613" t="str">
            <v/>
          </cell>
        </row>
        <row r="3614">
          <cell r="A3614" t="str">
            <v/>
          </cell>
          <cell r="B3614">
            <v>0</v>
          </cell>
          <cell r="C3614" t="str">
            <v/>
          </cell>
          <cell r="D3614" t="str">
            <v/>
          </cell>
          <cell r="E3614" t="str">
            <v>C</v>
          </cell>
          <cell r="F3614" t="str">
            <v/>
          </cell>
          <cell r="G3614">
            <v>0</v>
          </cell>
          <cell r="H3614">
            <v>0</v>
          </cell>
          <cell r="I3614">
            <v>0</v>
          </cell>
          <cell r="J3614" t="str">
            <v/>
          </cell>
          <cell r="K3614" t="str">
            <v/>
          </cell>
          <cell r="L3614" t="str">
            <v/>
          </cell>
          <cell r="M3614" t="str">
            <v/>
          </cell>
          <cell r="N3614" t="str">
            <v/>
          </cell>
          <cell r="P3614" t="str">
            <v/>
          </cell>
          <cell r="Q3614" t="str">
            <v/>
          </cell>
          <cell r="R3614" t="str">
            <v/>
          </cell>
        </row>
        <row r="3615">
          <cell r="A3615" t="str">
            <v/>
          </cell>
          <cell r="B3615">
            <v>0</v>
          </cell>
          <cell r="C3615" t="str">
            <v/>
          </cell>
          <cell r="D3615" t="str">
            <v/>
          </cell>
          <cell r="E3615" t="str">
            <v>C</v>
          </cell>
          <cell r="F3615" t="str">
            <v/>
          </cell>
          <cell r="G3615">
            <v>0</v>
          </cell>
          <cell r="H3615">
            <v>0</v>
          </cell>
          <cell r="I3615">
            <v>0</v>
          </cell>
          <cell r="J3615" t="str">
            <v/>
          </cell>
          <cell r="K3615" t="str">
            <v/>
          </cell>
          <cell r="L3615" t="str">
            <v/>
          </cell>
          <cell r="M3615" t="str">
            <v/>
          </cell>
          <cell r="N3615" t="str">
            <v/>
          </cell>
          <cell r="P3615" t="str">
            <v/>
          </cell>
          <cell r="Q3615" t="str">
            <v/>
          </cell>
          <cell r="R3615" t="str">
            <v/>
          </cell>
        </row>
        <row r="3616">
          <cell r="A3616" t="str">
            <v/>
          </cell>
          <cell r="B3616">
            <v>0</v>
          </cell>
          <cell r="C3616" t="str">
            <v/>
          </cell>
          <cell r="D3616" t="str">
            <v/>
          </cell>
          <cell r="E3616" t="str">
            <v>C</v>
          </cell>
          <cell r="F3616" t="str">
            <v/>
          </cell>
          <cell r="G3616">
            <v>0</v>
          </cell>
          <cell r="H3616">
            <v>0</v>
          </cell>
          <cell r="I3616">
            <v>0</v>
          </cell>
          <cell r="J3616" t="str">
            <v/>
          </cell>
          <cell r="K3616" t="str">
            <v/>
          </cell>
          <cell r="L3616" t="str">
            <v/>
          </cell>
          <cell r="M3616" t="str">
            <v/>
          </cell>
          <cell r="N3616" t="str">
            <v/>
          </cell>
          <cell r="P3616" t="str">
            <v/>
          </cell>
          <cell r="Q3616" t="str">
            <v/>
          </cell>
          <cell r="R3616" t="str">
            <v/>
          </cell>
        </row>
        <row r="3617">
          <cell r="A3617" t="str">
            <v/>
          </cell>
          <cell r="B3617">
            <v>0</v>
          </cell>
          <cell r="C3617" t="str">
            <v/>
          </cell>
          <cell r="D3617" t="str">
            <v/>
          </cell>
          <cell r="E3617" t="str">
            <v>C</v>
          </cell>
          <cell r="F3617" t="str">
            <v/>
          </cell>
          <cell r="G3617">
            <v>0</v>
          </cell>
          <cell r="H3617">
            <v>0</v>
          </cell>
          <cell r="I3617">
            <v>0</v>
          </cell>
          <cell r="J3617" t="str">
            <v/>
          </cell>
          <cell r="K3617" t="str">
            <v/>
          </cell>
          <cell r="L3617" t="str">
            <v/>
          </cell>
          <cell r="M3617" t="str">
            <v/>
          </cell>
          <cell r="N3617" t="str">
            <v/>
          </cell>
          <cell r="P3617" t="str">
            <v/>
          </cell>
          <cell r="Q3617" t="str">
            <v/>
          </cell>
          <cell r="R3617" t="str">
            <v/>
          </cell>
        </row>
        <row r="3618">
          <cell r="A3618" t="str">
            <v/>
          </cell>
          <cell r="B3618">
            <v>0</v>
          </cell>
          <cell r="C3618" t="str">
            <v/>
          </cell>
          <cell r="D3618" t="str">
            <v/>
          </cell>
          <cell r="E3618" t="str">
            <v>C</v>
          </cell>
          <cell r="F3618" t="str">
            <v/>
          </cell>
          <cell r="G3618">
            <v>0</v>
          </cell>
          <cell r="H3618">
            <v>0</v>
          </cell>
          <cell r="I3618">
            <v>0</v>
          </cell>
          <cell r="J3618" t="str">
            <v/>
          </cell>
          <cell r="K3618" t="str">
            <v/>
          </cell>
          <cell r="L3618" t="str">
            <v/>
          </cell>
          <cell r="M3618" t="str">
            <v/>
          </cell>
          <cell r="N3618" t="str">
            <v/>
          </cell>
          <cell r="P3618" t="str">
            <v/>
          </cell>
          <cell r="Q3618" t="str">
            <v/>
          </cell>
          <cell r="R3618" t="str">
            <v/>
          </cell>
        </row>
        <row r="3619">
          <cell r="A3619" t="str">
            <v/>
          </cell>
          <cell r="B3619">
            <v>0</v>
          </cell>
          <cell r="C3619" t="str">
            <v/>
          </cell>
          <cell r="D3619" t="str">
            <v/>
          </cell>
          <cell r="E3619" t="str">
            <v>C</v>
          </cell>
          <cell r="F3619" t="str">
            <v/>
          </cell>
          <cell r="G3619">
            <v>0</v>
          </cell>
          <cell r="H3619">
            <v>0</v>
          </cell>
          <cell r="I3619">
            <v>0</v>
          </cell>
          <cell r="J3619" t="str">
            <v/>
          </cell>
          <cell r="K3619" t="str">
            <v/>
          </cell>
          <cell r="L3619" t="str">
            <v/>
          </cell>
          <cell r="M3619" t="str">
            <v/>
          </cell>
          <cell r="N3619" t="str">
            <v/>
          </cell>
          <cell r="P3619" t="str">
            <v/>
          </cell>
          <cell r="Q3619" t="str">
            <v/>
          </cell>
          <cell r="R3619" t="str">
            <v/>
          </cell>
        </row>
        <row r="3620">
          <cell r="A3620" t="str">
            <v/>
          </cell>
          <cell r="B3620">
            <v>0</v>
          </cell>
          <cell r="C3620" t="str">
            <v/>
          </cell>
          <cell r="D3620" t="str">
            <v/>
          </cell>
          <cell r="E3620" t="str">
            <v>C</v>
          </cell>
          <cell r="F3620" t="str">
            <v/>
          </cell>
          <cell r="G3620">
            <v>0</v>
          </cell>
          <cell r="H3620">
            <v>0</v>
          </cell>
          <cell r="I3620">
            <v>0</v>
          </cell>
          <cell r="J3620" t="str">
            <v/>
          </cell>
          <cell r="K3620" t="str">
            <v/>
          </cell>
          <cell r="L3620" t="str">
            <v/>
          </cell>
          <cell r="M3620" t="str">
            <v/>
          </cell>
          <cell r="N3620" t="str">
            <v/>
          </cell>
          <cell r="P3620" t="str">
            <v/>
          </cell>
          <cell r="Q3620" t="str">
            <v/>
          </cell>
          <cell r="R3620" t="str">
            <v/>
          </cell>
        </row>
        <row r="3621">
          <cell r="A3621" t="str">
            <v/>
          </cell>
          <cell r="B3621">
            <v>0</v>
          </cell>
          <cell r="C3621" t="str">
            <v/>
          </cell>
          <cell r="D3621" t="str">
            <v/>
          </cell>
          <cell r="E3621" t="str">
            <v>C</v>
          </cell>
          <cell r="F3621" t="str">
            <v/>
          </cell>
          <cell r="G3621">
            <v>0</v>
          </cell>
          <cell r="H3621">
            <v>0</v>
          </cell>
          <cell r="I3621">
            <v>0</v>
          </cell>
          <cell r="J3621" t="str">
            <v/>
          </cell>
          <cell r="K3621" t="str">
            <v/>
          </cell>
          <cell r="L3621" t="str">
            <v/>
          </cell>
          <cell r="M3621" t="str">
            <v/>
          </cell>
          <cell r="N3621" t="str">
            <v/>
          </cell>
          <cell r="P3621" t="str">
            <v/>
          </cell>
          <cell r="Q3621" t="str">
            <v/>
          </cell>
          <cell r="R3621" t="str">
            <v/>
          </cell>
        </row>
        <row r="3622">
          <cell r="A3622" t="str">
            <v/>
          </cell>
          <cell r="B3622">
            <v>0</v>
          </cell>
          <cell r="C3622" t="str">
            <v/>
          </cell>
          <cell r="D3622" t="str">
            <v/>
          </cell>
          <cell r="E3622" t="str">
            <v>C</v>
          </cell>
          <cell r="F3622" t="str">
            <v/>
          </cell>
          <cell r="G3622">
            <v>0</v>
          </cell>
          <cell r="H3622">
            <v>0</v>
          </cell>
          <cell r="I3622">
            <v>0</v>
          </cell>
          <cell r="J3622" t="str">
            <v/>
          </cell>
          <cell r="K3622" t="str">
            <v/>
          </cell>
          <cell r="L3622" t="str">
            <v/>
          </cell>
          <cell r="M3622" t="str">
            <v/>
          </cell>
          <cell r="N3622" t="str">
            <v/>
          </cell>
          <cell r="P3622" t="str">
            <v/>
          </cell>
          <cell r="Q3622" t="str">
            <v/>
          </cell>
          <cell r="R3622" t="str">
            <v/>
          </cell>
        </row>
        <row r="3623">
          <cell r="A3623" t="str">
            <v/>
          </cell>
          <cell r="B3623">
            <v>0</v>
          </cell>
          <cell r="C3623" t="str">
            <v/>
          </cell>
          <cell r="D3623" t="str">
            <v/>
          </cell>
          <cell r="E3623" t="str">
            <v>C</v>
          </cell>
          <cell r="F3623" t="str">
            <v/>
          </cell>
          <cell r="G3623">
            <v>0</v>
          </cell>
          <cell r="H3623">
            <v>0</v>
          </cell>
          <cell r="I3623">
            <v>0</v>
          </cell>
          <cell r="J3623" t="str">
            <v/>
          </cell>
          <cell r="K3623" t="str">
            <v/>
          </cell>
          <cell r="L3623" t="str">
            <v/>
          </cell>
          <cell r="M3623" t="str">
            <v/>
          </cell>
          <cell r="N3623" t="str">
            <v/>
          </cell>
          <cell r="P3623" t="str">
            <v/>
          </cell>
          <cell r="Q3623" t="str">
            <v/>
          </cell>
          <cell r="R3623" t="str">
            <v/>
          </cell>
        </row>
        <row r="3624">
          <cell r="A3624" t="str">
            <v/>
          </cell>
          <cell r="B3624">
            <v>0</v>
          </cell>
          <cell r="C3624" t="str">
            <v/>
          </cell>
          <cell r="D3624" t="str">
            <v/>
          </cell>
          <cell r="E3624" t="str">
            <v>C</v>
          </cell>
          <cell r="F3624" t="str">
            <v/>
          </cell>
          <cell r="G3624">
            <v>0</v>
          </cell>
          <cell r="H3624">
            <v>0</v>
          </cell>
          <cell r="I3624">
            <v>0</v>
          </cell>
          <cell r="J3624" t="str">
            <v/>
          </cell>
          <cell r="K3624" t="str">
            <v/>
          </cell>
          <cell r="L3624" t="str">
            <v/>
          </cell>
          <cell r="M3624" t="str">
            <v/>
          </cell>
          <cell r="N3624" t="str">
            <v/>
          </cell>
          <cell r="P3624" t="str">
            <v/>
          </cell>
          <cell r="Q3624" t="str">
            <v/>
          </cell>
          <cell r="R3624" t="str">
            <v/>
          </cell>
        </row>
        <row r="3625">
          <cell r="A3625" t="str">
            <v/>
          </cell>
          <cell r="B3625">
            <v>0</v>
          </cell>
          <cell r="C3625" t="str">
            <v/>
          </cell>
          <cell r="D3625" t="str">
            <v/>
          </cell>
          <cell r="E3625" t="str">
            <v>C</v>
          </cell>
          <cell r="F3625" t="str">
            <v/>
          </cell>
          <cell r="G3625">
            <v>0</v>
          </cell>
          <cell r="H3625">
            <v>0</v>
          </cell>
          <cell r="I3625">
            <v>0</v>
          </cell>
          <cell r="J3625" t="str">
            <v/>
          </cell>
          <cell r="K3625" t="str">
            <v/>
          </cell>
          <cell r="L3625" t="str">
            <v/>
          </cell>
          <cell r="M3625" t="str">
            <v/>
          </cell>
          <cell r="N3625" t="str">
            <v/>
          </cell>
          <cell r="P3625" t="str">
            <v/>
          </cell>
          <cell r="Q3625" t="str">
            <v/>
          </cell>
          <cell r="R3625" t="str">
            <v/>
          </cell>
        </row>
        <row r="3626">
          <cell r="A3626" t="str">
            <v/>
          </cell>
          <cell r="B3626">
            <v>0</v>
          </cell>
          <cell r="C3626" t="str">
            <v/>
          </cell>
          <cell r="D3626" t="str">
            <v/>
          </cell>
          <cell r="E3626" t="str">
            <v>C</v>
          </cell>
          <cell r="F3626" t="str">
            <v/>
          </cell>
          <cell r="G3626">
            <v>0</v>
          </cell>
          <cell r="H3626">
            <v>0</v>
          </cell>
          <cell r="I3626">
            <v>0</v>
          </cell>
          <cell r="J3626" t="str">
            <v/>
          </cell>
          <cell r="K3626" t="str">
            <v/>
          </cell>
          <cell r="L3626" t="str">
            <v/>
          </cell>
          <cell r="M3626" t="str">
            <v/>
          </cell>
          <cell r="N3626" t="str">
            <v/>
          </cell>
          <cell r="P3626" t="str">
            <v/>
          </cell>
          <cell r="Q3626" t="str">
            <v/>
          </cell>
          <cell r="R3626" t="str">
            <v/>
          </cell>
        </row>
        <row r="3627">
          <cell r="A3627" t="str">
            <v/>
          </cell>
          <cell r="B3627">
            <v>0</v>
          </cell>
          <cell r="C3627" t="str">
            <v/>
          </cell>
          <cell r="D3627" t="str">
            <v/>
          </cell>
          <cell r="E3627" t="str">
            <v>C</v>
          </cell>
          <cell r="F3627" t="str">
            <v/>
          </cell>
          <cell r="G3627">
            <v>0</v>
          </cell>
          <cell r="H3627">
            <v>0</v>
          </cell>
          <cell r="I3627">
            <v>0</v>
          </cell>
          <cell r="J3627" t="str">
            <v/>
          </cell>
          <cell r="K3627" t="str">
            <v/>
          </cell>
          <cell r="L3627" t="str">
            <v/>
          </cell>
          <cell r="M3627" t="str">
            <v/>
          </cell>
          <cell r="N3627" t="str">
            <v/>
          </cell>
          <cell r="P3627" t="str">
            <v/>
          </cell>
          <cell r="Q3627" t="str">
            <v/>
          </cell>
          <cell r="R3627" t="str">
            <v/>
          </cell>
        </row>
        <row r="3628">
          <cell r="A3628" t="str">
            <v/>
          </cell>
          <cell r="B3628">
            <v>0</v>
          </cell>
          <cell r="C3628" t="str">
            <v/>
          </cell>
          <cell r="D3628" t="str">
            <v/>
          </cell>
          <cell r="E3628" t="str">
            <v>C</v>
          </cell>
          <cell r="F3628" t="str">
            <v/>
          </cell>
          <cell r="G3628">
            <v>0</v>
          </cell>
          <cell r="H3628">
            <v>0</v>
          </cell>
          <cell r="I3628">
            <v>0</v>
          </cell>
          <cell r="J3628" t="str">
            <v/>
          </cell>
          <cell r="K3628" t="str">
            <v/>
          </cell>
          <cell r="L3628" t="str">
            <v/>
          </cell>
          <cell r="M3628" t="str">
            <v/>
          </cell>
          <cell r="N3628" t="str">
            <v/>
          </cell>
          <cell r="P3628" t="str">
            <v/>
          </cell>
          <cell r="Q3628" t="str">
            <v/>
          </cell>
          <cell r="R3628" t="str">
            <v/>
          </cell>
        </row>
        <row r="3629">
          <cell r="A3629" t="str">
            <v/>
          </cell>
          <cell r="B3629">
            <v>0</v>
          </cell>
          <cell r="C3629" t="str">
            <v/>
          </cell>
          <cell r="D3629" t="str">
            <v/>
          </cell>
          <cell r="E3629" t="str">
            <v>C</v>
          </cell>
          <cell r="F3629" t="str">
            <v/>
          </cell>
          <cell r="G3629">
            <v>0</v>
          </cell>
          <cell r="H3629">
            <v>0</v>
          </cell>
          <cell r="I3629">
            <v>0</v>
          </cell>
          <cell r="J3629" t="str">
            <v/>
          </cell>
          <cell r="K3629" t="str">
            <v/>
          </cell>
          <cell r="L3629" t="str">
            <v/>
          </cell>
          <cell r="M3629" t="str">
            <v/>
          </cell>
          <cell r="N3629" t="str">
            <v/>
          </cell>
          <cell r="P3629" t="str">
            <v/>
          </cell>
          <cell r="Q3629" t="str">
            <v/>
          </cell>
          <cell r="R3629" t="str">
            <v/>
          </cell>
        </row>
        <row r="3630">
          <cell r="A3630" t="str">
            <v/>
          </cell>
          <cell r="B3630">
            <v>0</v>
          </cell>
          <cell r="C3630" t="str">
            <v/>
          </cell>
          <cell r="D3630" t="str">
            <v/>
          </cell>
          <cell r="E3630" t="str">
            <v>C</v>
          </cell>
          <cell r="F3630" t="str">
            <v/>
          </cell>
          <cell r="G3630">
            <v>0</v>
          </cell>
          <cell r="H3630">
            <v>0</v>
          </cell>
          <cell r="I3630">
            <v>0</v>
          </cell>
          <cell r="J3630" t="str">
            <v/>
          </cell>
          <cell r="K3630" t="str">
            <v/>
          </cell>
          <cell r="L3630" t="str">
            <v/>
          </cell>
          <cell r="M3630" t="str">
            <v/>
          </cell>
          <cell r="N3630" t="str">
            <v/>
          </cell>
          <cell r="P3630" t="str">
            <v/>
          </cell>
          <cell r="Q3630" t="str">
            <v/>
          </cell>
          <cell r="R3630" t="str">
            <v/>
          </cell>
        </row>
        <row r="3631">
          <cell r="A3631" t="str">
            <v/>
          </cell>
          <cell r="B3631">
            <v>0</v>
          </cell>
          <cell r="C3631" t="str">
            <v/>
          </cell>
          <cell r="D3631" t="str">
            <v/>
          </cell>
          <cell r="E3631" t="str">
            <v>C</v>
          </cell>
          <cell r="F3631" t="str">
            <v/>
          </cell>
          <cell r="G3631">
            <v>0</v>
          </cell>
          <cell r="H3631">
            <v>0</v>
          </cell>
          <cell r="I3631">
            <v>0</v>
          </cell>
          <cell r="J3631" t="str">
            <v/>
          </cell>
          <cell r="K3631" t="str">
            <v/>
          </cell>
          <cell r="L3631" t="str">
            <v/>
          </cell>
          <cell r="M3631" t="str">
            <v/>
          </cell>
          <cell r="N3631" t="str">
            <v/>
          </cell>
          <cell r="P3631" t="str">
            <v/>
          </cell>
          <cell r="Q3631" t="str">
            <v/>
          </cell>
          <cell r="R3631" t="str">
            <v/>
          </cell>
        </row>
        <row r="3632">
          <cell r="A3632" t="str">
            <v/>
          </cell>
          <cell r="B3632">
            <v>0</v>
          </cell>
          <cell r="C3632" t="str">
            <v/>
          </cell>
          <cell r="D3632" t="str">
            <v/>
          </cell>
          <cell r="E3632" t="str">
            <v>C</v>
          </cell>
          <cell r="F3632" t="str">
            <v/>
          </cell>
          <cell r="G3632">
            <v>0</v>
          </cell>
          <cell r="H3632">
            <v>0</v>
          </cell>
          <cell r="I3632">
            <v>0</v>
          </cell>
          <cell r="J3632" t="str">
            <v/>
          </cell>
          <cell r="K3632" t="str">
            <v/>
          </cell>
          <cell r="L3632" t="str">
            <v/>
          </cell>
          <cell r="M3632" t="str">
            <v/>
          </cell>
          <cell r="N3632" t="str">
            <v/>
          </cell>
          <cell r="P3632" t="str">
            <v/>
          </cell>
          <cell r="Q3632" t="str">
            <v/>
          </cell>
          <cell r="R3632" t="str">
            <v/>
          </cell>
        </row>
        <row r="3633">
          <cell r="A3633" t="str">
            <v/>
          </cell>
          <cell r="B3633">
            <v>0</v>
          </cell>
          <cell r="C3633" t="str">
            <v/>
          </cell>
          <cell r="D3633" t="str">
            <v/>
          </cell>
          <cell r="E3633" t="str">
            <v>C</v>
          </cell>
          <cell r="F3633" t="str">
            <v/>
          </cell>
          <cell r="G3633">
            <v>0</v>
          </cell>
          <cell r="H3633">
            <v>0</v>
          </cell>
          <cell r="I3633">
            <v>0</v>
          </cell>
          <cell r="J3633" t="str">
            <v/>
          </cell>
          <cell r="K3633" t="str">
            <v/>
          </cell>
          <cell r="L3633" t="str">
            <v/>
          </cell>
          <cell r="M3633" t="str">
            <v/>
          </cell>
          <cell r="N3633" t="str">
            <v/>
          </cell>
          <cell r="P3633" t="str">
            <v/>
          </cell>
          <cell r="Q3633" t="str">
            <v/>
          </cell>
          <cell r="R3633" t="str">
            <v/>
          </cell>
        </row>
        <row r="3634">
          <cell r="A3634" t="str">
            <v/>
          </cell>
          <cell r="B3634">
            <v>0</v>
          </cell>
          <cell r="C3634" t="str">
            <v/>
          </cell>
          <cell r="D3634" t="str">
            <v/>
          </cell>
          <cell r="E3634" t="str">
            <v>C</v>
          </cell>
          <cell r="F3634" t="str">
            <v/>
          </cell>
          <cell r="G3634">
            <v>0</v>
          </cell>
          <cell r="H3634">
            <v>0</v>
          </cell>
          <cell r="I3634">
            <v>0</v>
          </cell>
          <cell r="J3634" t="str">
            <v/>
          </cell>
          <cell r="K3634" t="str">
            <v/>
          </cell>
          <cell r="L3634" t="str">
            <v/>
          </cell>
          <cell r="M3634" t="str">
            <v/>
          </cell>
          <cell r="N3634" t="str">
            <v/>
          </cell>
          <cell r="P3634" t="str">
            <v/>
          </cell>
          <cell r="Q3634" t="str">
            <v/>
          </cell>
          <cell r="R3634" t="str">
            <v/>
          </cell>
        </row>
        <row r="3635">
          <cell r="A3635" t="str">
            <v/>
          </cell>
          <cell r="B3635">
            <v>0</v>
          </cell>
          <cell r="C3635" t="str">
            <v/>
          </cell>
          <cell r="D3635" t="str">
            <v/>
          </cell>
          <cell r="E3635" t="str">
            <v>C</v>
          </cell>
          <cell r="F3635" t="str">
            <v/>
          </cell>
          <cell r="G3635">
            <v>0</v>
          </cell>
          <cell r="H3635">
            <v>0</v>
          </cell>
          <cell r="I3635">
            <v>0</v>
          </cell>
          <cell r="J3635" t="str">
            <v/>
          </cell>
          <cell r="K3635" t="str">
            <v/>
          </cell>
          <cell r="L3635" t="str">
            <v/>
          </cell>
          <cell r="M3635" t="str">
            <v/>
          </cell>
          <cell r="N3635" t="str">
            <v/>
          </cell>
          <cell r="P3635" t="str">
            <v/>
          </cell>
          <cell r="Q3635" t="str">
            <v/>
          </cell>
          <cell r="R3635" t="str">
            <v/>
          </cell>
        </row>
        <row r="3636">
          <cell r="A3636" t="str">
            <v/>
          </cell>
          <cell r="B3636">
            <v>0</v>
          </cell>
          <cell r="C3636" t="str">
            <v/>
          </cell>
          <cell r="D3636" t="str">
            <v/>
          </cell>
          <cell r="E3636" t="str">
            <v>C</v>
          </cell>
          <cell r="F3636" t="str">
            <v/>
          </cell>
          <cell r="G3636">
            <v>0</v>
          </cell>
          <cell r="H3636">
            <v>0</v>
          </cell>
          <cell r="I3636">
            <v>0</v>
          </cell>
          <cell r="J3636" t="str">
            <v/>
          </cell>
          <cell r="K3636" t="str">
            <v/>
          </cell>
          <cell r="L3636" t="str">
            <v/>
          </cell>
          <cell r="M3636" t="str">
            <v/>
          </cell>
          <cell r="N3636" t="str">
            <v/>
          </cell>
          <cell r="P3636" t="str">
            <v/>
          </cell>
          <cell r="Q3636" t="str">
            <v/>
          </cell>
          <cell r="R3636" t="str">
            <v/>
          </cell>
        </row>
        <row r="3637">
          <cell r="A3637" t="str">
            <v/>
          </cell>
          <cell r="B3637">
            <v>0</v>
          </cell>
          <cell r="C3637" t="str">
            <v/>
          </cell>
          <cell r="D3637" t="str">
            <v/>
          </cell>
          <cell r="E3637" t="str">
            <v>C</v>
          </cell>
          <cell r="F3637" t="str">
            <v/>
          </cell>
          <cell r="G3637">
            <v>0</v>
          </cell>
          <cell r="H3637">
            <v>0</v>
          </cell>
          <cell r="I3637">
            <v>0</v>
          </cell>
          <cell r="J3637" t="str">
            <v/>
          </cell>
          <cell r="K3637" t="str">
            <v/>
          </cell>
          <cell r="L3637" t="str">
            <v/>
          </cell>
          <cell r="M3637" t="str">
            <v/>
          </cell>
          <cell r="N3637" t="str">
            <v/>
          </cell>
          <cell r="P3637" t="str">
            <v/>
          </cell>
          <cell r="Q3637" t="str">
            <v/>
          </cell>
          <cell r="R3637" t="str">
            <v/>
          </cell>
        </row>
        <row r="3638">
          <cell r="A3638" t="str">
            <v/>
          </cell>
          <cell r="B3638">
            <v>0</v>
          </cell>
          <cell r="C3638" t="str">
            <v/>
          </cell>
          <cell r="D3638" t="str">
            <v/>
          </cell>
          <cell r="E3638" t="str">
            <v>C</v>
          </cell>
          <cell r="F3638" t="str">
            <v/>
          </cell>
          <cell r="G3638">
            <v>0</v>
          </cell>
          <cell r="H3638">
            <v>0</v>
          </cell>
          <cell r="I3638">
            <v>0</v>
          </cell>
          <cell r="J3638" t="str">
            <v/>
          </cell>
          <cell r="K3638" t="str">
            <v/>
          </cell>
          <cell r="L3638" t="str">
            <v/>
          </cell>
          <cell r="M3638" t="str">
            <v/>
          </cell>
          <cell r="N3638" t="str">
            <v/>
          </cell>
          <cell r="P3638" t="str">
            <v/>
          </cell>
          <cell r="Q3638" t="str">
            <v/>
          </cell>
          <cell r="R3638" t="str">
            <v/>
          </cell>
        </row>
        <row r="3639">
          <cell r="A3639" t="str">
            <v/>
          </cell>
          <cell r="B3639">
            <v>0</v>
          </cell>
          <cell r="C3639" t="str">
            <v/>
          </cell>
          <cell r="D3639" t="str">
            <v/>
          </cell>
          <cell r="E3639" t="str">
            <v>C</v>
          </cell>
          <cell r="F3639" t="str">
            <v/>
          </cell>
          <cell r="G3639">
            <v>0</v>
          </cell>
          <cell r="H3639">
            <v>0</v>
          </cell>
          <cell r="I3639">
            <v>0</v>
          </cell>
          <cell r="J3639" t="str">
            <v/>
          </cell>
          <cell r="K3639" t="str">
            <v/>
          </cell>
          <cell r="L3639" t="str">
            <v/>
          </cell>
          <cell r="M3639" t="str">
            <v/>
          </cell>
          <cell r="N3639" t="str">
            <v/>
          </cell>
          <cell r="P3639" t="str">
            <v/>
          </cell>
          <cell r="Q3639" t="str">
            <v/>
          </cell>
          <cell r="R3639" t="str">
            <v/>
          </cell>
        </row>
        <row r="3640">
          <cell r="A3640" t="str">
            <v/>
          </cell>
          <cell r="B3640">
            <v>0</v>
          </cell>
          <cell r="C3640" t="str">
            <v/>
          </cell>
          <cell r="D3640" t="str">
            <v/>
          </cell>
          <cell r="E3640" t="str">
            <v>C</v>
          </cell>
          <cell r="F3640" t="str">
            <v/>
          </cell>
          <cell r="G3640">
            <v>0</v>
          </cell>
          <cell r="H3640">
            <v>0</v>
          </cell>
          <cell r="I3640">
            <v>0</v>
          </cell>
          <cell r="J3640" t="str">
            <v/>
          </cell>
          <cell r="K3640" t="str">
            <v/>
          </cell>
          <cell r="L3640" t="str">
            <v/>
          </cell>
          <cell r="M3640" t="str">
            <v/>
          </cell>
          <cell r="N3640" t="str">
            <v/>
          </cell>
          <cell r="P3640" t="str">
            <v/>
          </cell>
          <cell r="Q3640" t="str">
            <v/>
          </cell>
          <cell r="R3640" t="str">
            <v/>
          </cell>
        </row>
        <row r="3641">
          <cell r="A3641" t="str">
            <v/>
          </cell>
          <cell r="B3641">
            <v>0</v>
          </cell>
          <cell r="C3641" t="str">
            <v/>
          </cell>
          <cell r="D3641" t="str">
            <v/>
          </cell>
          <cell r="E3641" t="str">
            <v>C</v>
          </cell>
          <cell r="F3641" t="str">
            <v/>
          </cell>
          <cell r="G3641">
            <v>0</v>
          </cell>
          <cell r="H3641">
            <v>0</v>
          </cell>
          <cell r="I3641">
            <v>0</v>
          </cell>
          <cell r="J3641" t="str">
            <v/>
          </cell>
          <cell r="K3641" t="str">
            <v/>
          </cell>
          <cell r="L3641" t="str">
            <v/>
          </cell>
          <cell r="M3641" t="str">
            <v/>
          </cell>
          <cell r="N3641" t="str">
            <v/>
          </cell>
          <cell r="P3641" t="str">
            <v/>
          </cell>
          <cell r="Q3641" t="str">
            <v/>
          </cell>
          <cell r="R3641" t="str">
            <v/>
          </cell>
        </row>
        <row r="3642">
          <cell r="A3642" t="str">
            <v/>
          </cell>
          <cell r="B3642">
            <v>0</v>
          </cell>
          <cell r="C3642" t="str">
            <v/>
          </cell>
          <cell r="D3642" t="str">
            <v/>
          </cell>
          <cell r="E3642" t="str">
            <v>C</v>
          </cell>
          <cell r="F3642" t="str">
            <v/>
          </cell>
          <cell r="G3642">
            <v>0</v>
          </cell>
          <cell r="H3642">
            <v>0</v>
          </cell>
          <cell r="I3642">
            <v>0</v>
          </cell>
          <cell r="J3642" t="str">
            <v/>
          </cell>
          <cell r="K3642" t="str">
            <v/>
          </cell>
          <cell r="L3642" t="str">
            <v/>
          </cell>
          <cell r="M3642" t="str">
            <v/>
          </cell>
          <cell r="N3642" t="str">
            <v/>
          </cell>
          <cell r="P3642" t="str">
            <v/>
          </cell>
          <cell r="Q3642" t="str">
            <v/>
          </cell>
          <cell r="R3642" t="str">
            <v/>
          </cell>
        </row>
        <row r="3643">
          <cell r="A3643" t="str">
            <v/>
          </cell>
          <cell r="B3643">
            <v>0</v>
          </cell>
          <cell r="C3643" t="str">
            <v/>
          </cell>
          <cell r="D3643" t="str">
            <v/>
          </cell>
          <cell r="E3643" t="str">
            <v>C</v>
          </cell>
          <cell r="F3643" t="str">
            <v/>
          </cell>
          <cell r="G3643">
            <v>0</v>
          </cell>
          <cell r="H3643">
            <v>0</v>
          </cell>
          <cell r="I3643">
            <v>0</v>
          </cell>
          <cell r="J3643" t="str">
            <v/>
          </cell>
          <cell r="K3643" t="str">
            <v/>
          </cell>
          <cell r="L3643" t="str">
            <v/>
          </cell>
          <cell r="M3643" t="str">
            <v/>
          </cell>
          <cell r="N3643" t="str">
            <v/>
          </cell>
          <cell r="P3643" t="str">
            <v/>
          </cell>
          <cell r="Q3643" t="str">
            <v/>
          </cell>
          <cell r="R3643" t="str">
            <v/>
          </cell>
        </row>
        <row r="3644">
          <cell r="A3644" t="str">
            <v/>
          </cell>
          <cell r="B3644">
            <v>0</v>
          </cell>
          <cell r="C3644" t="str">
            <v/>
          </cell>
          <cell r="D3644" t="str">
            <v/>
          </cell>
          <cell r="E3644" t="str">
            <v>C</v>
          </cell>
          <cell r="F3644" t="str">
            <v/>
          </cell>
          <cell r="G3644">
            <v>0</v>
          </cell>
          <cell r="H3644">
            <v>0</v>
          </cell>
          <cell r="I3644">
            <v>0</v>
          </cell>
          <cell r="J3644" t="str">
            <v/>
          </cell>
          <cell r="K3644" t="str">
            <v/>
          </cell>
          <cell r="L3644" t="str">
            <v/>
          </cell>
          <cell r="M3644" t="str">
            <v/>
          </cell>
          <cell r="N3644" t="str">
            <v/>
          </cell>
          <cell r="P3644" t="str">
            <v/>
          </cell>
          <cell r="Q3644" t="str">
            <v/>
          </cell>
          <cell r="R3644" t="str">
            <v/>
          </cell>
        </row>
        <row r="3645">
          <cell r="A3645" t="str">
            <v/>
          </cell>
          <cell r="B3645">
            <v>0</v>
          </cell>
          <cell r="C3645" t="str">
            <v/>
          </cell>
          <cell r="D3645" t="str">
            <v/>
          </cell>
          <cell r="E3645" t="str">
            <v>C</v>
          </cell>
          <cell r="F3645" t="str">
            <v/>
          </cell>
          <cell r="G3645">
            <v>0</v>
          </cell>
          <cell r="H3645">
            <v>0</v>
          </cell>
          <cell r="I3645">
            <v>0</v>
          </cell>
          <cell r="J3645" t="str">
            <v/>
          </cell>
          <cell r="K3645" t="str">
            <v/>
          </cell>
          <cell r="L3645" t="str">
            <v/>
          </cell>
          <cell r="M3645" t="str">
            <v/>
          </cell>
          <cell r="N3645" t="str">
            <v/>
          </cell>
          <cell r="P3645" t="str">
            <v/>
          </cell>
          <cell r="Q3645" t="str">
            <v/>
          </cell>
          <cell r="R3645" t="str">
            <v/>
          </cell>
        </row>
        <row r="3646">
          <cell r="A3646" t="str">
            <v/>
          </cell>
          <cell r="B3646">
            <v>0</v>
          </cell>
          <cell r="C3646" t="str">
            <v/>
          </cell>
          <cell r="D3646" t="str">
            <v/>
          </cell>
          <cell r="E3646" t="str">
            <v>C</v>
          </cell>
          <cell r="F3646" t="str">
            <v/>
          </cell>
          <cell r="G3646">
            <v>0</v>
          </cell>
          <cell r="H3646">
            <v>0</v>
          </cell>
          <cell r="I3646">
            <v>0</v>
          </cell>
          <cell r="J3646" t="str">
            <v/>
          </cell>
          <cell r="K3646" t="str">
            <v/>
          </cell>
          <cell r="L3646" t="str">
            <v/>
          </cell>
          <cell r="M3646" t="str">
            <v/>
          </cell>
          <cell r="N3646" t="str">
            <v/>
          </cell>
          <cell r="P3646" t="str">
            <v/>
          </cell>
          <cell r="Q3646" t="str">
            <v/>
          </cell>
          <cell r="R3646" t="str">
            <v/>
          </cell>
        </row>
        <row r="3647">
          <cell r="A3647" t="str">
            <v/>
          </cell>
          <cell r="B3647">
            <v>0</v>
          </cell>
          <cell r="C3647" t="str">
            <v/>
          </cell>
          <cell r="D3647" t="str">
            <v/>
          </cell>
          <cell r="E3647" t="str">
            <v>C</v>
          </cell>
          <cell r="F3647" t="str">
            <v/>
          </cell>
          <cell r="G3647">
            <v>0</v>
          </cell>
          <cell r="H3647">
            <v>0</v>
          </cell>
          <cell r="I3647">
            <v>0</v>
          </cell>
          <cell r="J3647" t="str">
            <v/>
          </cell>
          <cell r="K3647" t="str">
            <v/>
          </cell>
          <cell r="L3647" t="str">
            <v/>
          </cell>
          <cell r="M3647" t="str">
            <v/>
          </cell>
          <cell r="N3647" t="str">
            <v/>
          </cell>
          <cell r="P3647" t="str">
            <v/>
          </cell>
          <cell r="Q3647" t="str">
            <v/>
          </cell>
          <cell r="R3647" t="str">
            <v/>
          </cell>
        </row>
        <row r="3648">
          <cell r="A3648" t="str">
            <v/>
          </cell>
          <cell r="B3648">
            <v>0</v>
          </cell>
          <cell r="C3648" t="str">
            <v/>
          </cell>
          <cell r="D3648" t="str">
            <v/>
          </cell>
          <cell r="E3648" t="str">
            <v>C</v>
          </cell>
          <cell r="F3648" t="str">
            <v/>
          </cell>
          <cell r="G3648">
            <v>0</v>
          </cell>
          <cell r="H3648">
            <v>0</v>
          </cell>
          <cell r="I3648">
            <v>0</v>
          </cell>
          <cell r="J3648" t="str">
            <v/>
          </cell>
          <cell r="K3648" t="str">
            <v/>
          </cell>
          <cell r="L3648" t="str">
            <v/>
          </cell>
          <cell r="M3648" t="str">
            <v/>
          </cell>
          <cell r="N3648" t="str">
            <v/>
          </cell>
          <cell r="P3648" t="str">
            <v/>
          </cell>
          <cell r="Q3648" t="str">
            <v/>
          </cell>
          <cell r="R3648" t="str">
            <v/>
          </cell>
        </row>
        <row r="3649">
          <cell r="A3649" t="str">
            <v/>
          </cell>
          <cell r="B3649">
            <v>0</v>
          </cell>
          <cell r="C3649" t="str">
            <v/>
          </cell>
          <cell r="D3649" t="str">
            <v/>
          </cell>
          <cell r="E3649" t="str">
            <v>C</v>
          </cell>
          <cell r="F3649" t="str">
            <v/>
          </cell>
          <cell r="G3649">
            <v>0</v>
          </cell>
          <cell r="H3649">
            <v>0</v>
          </cell>
          <cell r="I3649">
            <v>0</v>
          </cell>
          <cell r="J3649" t="str">
            <v/>
          </cell>
          <cell r="K3649" t="str">
            <v/>
          </cell>
          <cell r="L3649" t="str">
            <v/>
          </cell>
          <cell r="M3649" t="str">
            <v/>
          </cell>
          <cell r="N3649" t="str">
            <v/>
          </cell>
          <cell r="P3649" t="str">
            <v/>
          </cell>
          <cell r="Q3649" t="str">
            <v/>
          </cell>
          <cell r="R3649" t="str">
            <v/>
          </cell>
        </row>
        <row r="3650">
          <cell r="A3650" t="str">
            <v/>
          </cell>
          <cell r="B3650">
            <v>0</v>
          </cell>
          <cell r="C3650" t="str">
            <v/>
          </cell>
          <cell r="D3650" t="str">
            <v/>
          </cell>
          <cell r="E3650" t="str">
            <v>C</v>
          </cell>
          <cell r="F3650" t="str">
            <v/>
          </cell>
          <cell r="G3650">
            <v>0</v>
          </cell>
          <cell r="H3650">
            <v>0</v>
          </cell>
          <cell r="I3650">
            <v>0</v>
          </cell>
          <cell r="J3650" t="str">
            <v/>
          </cell>
          <cell r="K3650" t="str">
            <v/>
          </cell>
          <cell r="L3650" t="str">
            <v/>
          </cell>
          <cell r="M3650" t="str">
            <v/>
          </cell>
          <cell r="N3650" t="str">
            <v/>
          </cell>
          <cell r="P3650" t="str">
            <v/>
          </cell>
          <cell r="Q3650" t="str">
            <v/>
          </cell>
          <cell r="R3650" t="str">
            <v/>
          </cell>
        </row>
        <row r="3651">
          <cell r="A3651" t="str">
            <v/>
          </cell>
          <cell r="B3651">
            <v>0</v>
          </cell>
          <cell r="C3651" t="str">
            <v/>
          </cell>
          <cell r="D3651" t="str">
            <v/>
          </cell>
          <cell r="E3651" t="str">
            <v>C</v>
          </cell>
          <cell r="F3651" t="str">
            <v/>
          </cell>
          <cell r="G3651">
            <v>0</v>
          </cell>
          <cell r="H3651">
            <v>0</v>
          </cell>
          <cell r="I3651">
            <v>0</v>
          </cell>
          <cell r="J3651" t="str">
            <v/>
          </cell>
          <cell r="K3651" t="str">
            <v/>
          </cell>
          <cell r="L3651" t="str">
            <v/>
          </cell>
          <cell r="M3651" t="str">
            <v/>
          </cell>
          <cell r="N3651" t="str">
            <v/>
          </cell>
          <cell r="P3651" t="str">
            <v/>
          </cell>
          <cell r="Q3651" t="str">
            <v/>
          </cell>
          <cell r="R3651" t="str">
            <v/>
          </cell>
        </row>
        <row r="3652">
          <cell r="A3652" t="str">
            <v/>
          </cell>
          <cell r="B3652">
            <v>0</v>
          </cell>
          <cell r="C3652" t="str">
            <v/>
          </cell>
          <cell r="D3652" t="str">
            <v/>
          </cell>
          <cell r="E3652" t="str">
            <v>C</v>
          </cell>
          <cell r="F3652" t="str">
            <v/>
          </cell>
          <cell r="G3652">
            <v>0</v>
          </cell>
          <cell r="H3652">
            <v>0</v>
          </cell>
          <cell r="I3652">
            <v>0</v>
          </cell>
          <cell r="J3652" t="str">
            <v/>
          </cell>
          <cell r="K3652" t="str">
            <v/>
          </cell>
          <cell r="L3652" t="str">
            <v/>
          </cell>
          <cell r="M3652" t="str">
            <v/>
          </cell>
          <cell r="N3652" t="str">
            <v/>
          </cell>
          <cell r="P3652" t="str">
            <v/>
          </cell>
          <cell r="Q3652" t="str">
            <v/>
          </cell>
          <cell r="R3652" t="str">
            <v/>
          </cell>
        </row>
        <row r="3653">
          <cell r="A3653" t="str">
            <v/>
          </cell>
          <cell r="B3653">
            <v>0</v>
          </cell>
          <cell r="C3653" t="str">
            <v/>
          </cell>
          <cell r="D3653" t="str">
            <v/>
          </cell>
          <cell r="E3653" t="str">
            <v>C</v>
          </cell>
          <cell r="F3653" t="str">
            <v/>
          </cell>
          <cell r="G3653">
            <v>0</v>
          </cell>
          <cell r="H3653">
            <v>0</v>
          </cell>
          <cell r="I3653">
            <v>0</v>
          </cell>
          <cell r="J3653" t="str">
            <v/>
          </cell>
          <cell r="K3653" t="str">
            <v/>
          </cell>
          <cell r="L3653" t="str">
            <v/>
          </cell>
          <cell r="M3653" t="str">
            <v/>
          </cell>
          <cell r="N3653" t="str">
            <v/>
          </cell>
          <cell r="P3653" t="str">
            <v/>
          </cell>
          <cell r="Q3653" t="str">
            <v/>
          </cell>
          <cell r="R3653" t="str">
            <v/>
          </cell>
        </row>
        <row r="3654">
          <cell r="A3654" t="str">
            <v/>
          </cell>
          <cell r="B3654">
            <v>0</v>
          </cell>
          <cell r="C3654" t="str">
            <v/>
          </cell>
          <cell r="D3654" t="str">
            <v/>
          </cell>
          <cell r="E3654" t="str">
            <v>C</v>
          </cell>
          <cell r="F3654" t="str">
            <v/>
          </cell>
          <cell r="G3654">
            <v>0</v>
          </cell>
          <cell r="H3654">
            <v>0</v>
          </cell>
          <cell r="I3654">
            <v>0</v>
          </cell>
          <cell r="J3654" t="str">
            <v/>
          </cell>
          <cell r="K3654" t="str">
            <v/>
          </cell>
          <cell r="L3654" t="str">
            <v/>
          </cell>
          <cell r="M3654" t="str">
            <v/>
          </cell>
          <cell r="N3654" t="str">
            <v/>
          </cell>
          <cell r="P3654" t="str">
            <v/>
          </cell>
          <cell r="Q3654" t="str">
            <v/>
          </cell>
          <cell r="R3654" t="str">
            <v/>
          </cell>
        </row>
        <row r="3655">
          <cell r="A3655" t="str">
            <v/>
          </cell>
          <cell r="B3655">
            <v>0</v>
          </cell>
          <cell r="C3655" t="str">
            <v/>
          </cell>
          <cell r="D3655" t="str">
            <v/>
          </cell>
          <cell r="E3655" t="str">
            <v>C</v>
          </cell>
          <cell r="F3655" t="str">
            <v/>
          </cell>
          <cell r="G3655">
            <v>0</v>
          </cell>
          <cell r="H3655">
            <v>0</v>
          </cell>
          <cell r="I3655">
            <v>0</v>
          </cell>
          <cell r="J3655" t="str">
            <v/>
          </cell>
          <cell r="K3655" t="str">
            <v/>
          </cell>
          <cell r="L3655" t="str">
            <v/>
          </cell>
          <cell r="M3655" t="str">
            <v/>
          </cell>
          <cell r="N3655" t="str">
            <v/>
          </cell>
          <cell r="P3655" t="str">
            <v/>
          </cell>
          <cell r="Q3655" t="str">
            <v/>
          </cell>
          <cell r="R3655" t="str">
            <v/>
          </cell>
        </row>
        <row r="3656">
          <cell r="A3656" t="str">
            <v/>
          </cell>
          <cell r="B3656">
            <v>0</v>
          </cell>
          <cell r="C3656" t="str">
            <v/>
          </cell>
          <cell r="D3656" t="str">
            <v/>
          </cell>
          <cell r="E3656" t="str">
            <v>C</v>
          </cell>
          <cell r="F3656" t="str">
            <v/>
          </cell>
          <cell r="G3656">
            <v>0</v>
          </cell>
          <cell r="H3656">
            <v>0</v>
          </cell>
          <cell r="I3656">
            <v>0</v>
          </cell>
          <cell r="J3656" t="str">
            <v/>
          </cell>
          <cell r="K3656" t="str">
            <v/>
          </cell>
          <cell r="L3656" t="str">
            <v/>
          </cell>
          <cell r="M3656" t="str">
            <v/>
          </cell>
          <cell r="N3656" t="str">
            <v/>
          </cell>
          <cell r="P3656" t="str">
            <v/>
          </cell>
          <cell r="Q3656" t="str">
            <v/>
          </cell>
          <cell r="R3656" t="str">
            <v/>
          </cell>
        </row>
        <row r="3657">
          <cell r="A3657" t="str">
            <v/>
          </cell>
          <cell r="B3657">
            <v>0</v>
          </cell>
          <cell r="C3657" t="str">
            <v/>
          </cell>
          <cell r="D3657" t="str">
            <v/>
          </cell>
          <cell r="E3657" t="str">
            <v>C</v>
          </cell>
          <cell r="F3657" t="str">
            <v/>
          </cell>
          <cell r="G3657">
            <v>0</v>
          </cell>
          <cell r="H3657">
            <v>0</v>
          </cell>
          <cell r="I3657">
            <v>0</v>
          </cell>
          <cell r="J3657" t="str">
            <v/>
          </cell>
          <cell r="K3657" t="str">
            <v/>
          </cell>
          <cell r="L3657" t="str">
            <v/>
          </cell>
          <cell r="M3657" t="str">
            <v/>
          </cell>
          <cell r="N3657" t="str">
            <v/>
          </cell>
          <cell r="P3657" t="str">
            <v/>
          </cell>
          <cell r="Q3657" t="str">
            <v/>
          </cell>
          <cell r="R3657" t="str">
            <v/>
          </cell>
        </row>
        <row r="3658">
          <cell r="A3658" t="str">
            <v/>
          </cell>
          <cell r="B3658">
            <v>0</v>
          </cell>
          <cell r="C3658" t="str">
            <v/>
          </cell>
          <cell r="D3658" t="str">
            <v/>
          </cell>
          <cell r="E3658" t="str">
            <v>C</v>
          </cell>
          <cell r="F3658" t="str">
            <v/>
          </cell>
          <cell r="G3658">
            <v>0</v>
          </cell>
          <cell r="H3658">
            <v>0</v>
          </cell>
          <cell r="I3658">
            <v>0</v>
          </cell>
          <cell r="J3658" t="str">
            <v/>
          </cell>
          <cell r="K3658" t="str">
            <v/>
          </cell>
          <cell r="L3658" t="str">
            <v/>
          </cell>
          <cell r="M3658" t="str">
            <v/>
          </cell>
          <cell r="N3658" t="str">
            <v/>
          </cell>
          <cell r="P3658" t="str">
            <v/>
          </cell>
          <cell r="Q3658" t="str">
            <v/>
          </cell>
          <cell r="R3658" t="str">
            <v/>
          </cell>
        </row>
        <row r="3659">
          <cell r="A3659" t="str">
            <v/>
          </cell>
          <cell r="B3659">
            <v>0</v>
          </cell>
          <cell r="C3659" t="str">
            <v/>
          </cell>
          <cell r="D3659" t="str">
            <v/>
          </cell>
          <cell r="E3659" t="str">
            <v>C</v>
          </cell>
          <cell r="F3659" t="str">
            <v/>
          </cell>
          <cell r="G3659">
            <v>0</v>
          </cell>
          <cell r="H3659">
            <v>0</v>
          </cell>
          <cell r="I3659">
            <v>0</v>
          </cell>
          <cell r="J3659" t="str">
            <v/>
          </cell>
          <cell r="K3659" t="str">
            <v/>
          </cell>
          <cell r="L3659" t="str">
            <v/>
          </cell>
          <cell r="M3659" t="str">
            <v/>
          </cell>
          <cell r="N3659" t="str">
            <v/>
          </cell>
          <cell r="P3659" t="str">
            <v/>
          </cell>
          <cell r="Q3659" t="str">
            <v/>
          </cell>
          <cell r="R3659" t="str">
            <v/>
          </cell>
        </row>
        <row r="3660">
          <cell r="A3660" t="str">
            <v/>
          </cell>
          <cell r="B3660">
            <v>0</v>
          </cell>
          <cell r="C3660" t="str">
            <v/>
          </cell>
          <cell r="D3660" t="str">
            <v/>
          </cell>
          <cell r="E3660" t="str">
            <v>C</v>
          </cell>
          <cell r="F3660" t="str">
            <v/>
          </cell>
          <cell r="G3660">
            <v>0</v>
          </cell>
          <cell r="H3660">
            <v>0</v>
          </cell>
          <cell r="I3660">
            <v>0</v>
          </cell>
          <cell r="J3660" t="str">
            <v/>
          </cell>
          <cell r="K3660" t="str">
            <v/>
          </cell>
          <cell r="L3660" t="str">
            <v/>
          </cell>
          <cell r="M3660" t="str">
            <v/>
          </cell>
          <cell r="N3660" t="str">
            <v/>
          </cell>
          <cell r="P3660" t="str">
            <v/>
          </cell>
          <cell r="Q3660" t="str">
            <v/>
          </cell>
          <cell r="R3660" t="str">
            <v/>
          </cell>
        </row>
        <row r="3661">
          <cell r="A3661" t="str">
            <v/>
          </cell>
          <cell r="B3661">
            <v>0</v>
          </cell>
          <cell r="C3661" t="str">
            <v/>
          </cell>
          <cell r="D3661" t="str">
            <v/>
          </cell>
          <cell r="E3661" t="str">
            <v>C</v>
          </cell>
          <cell r="F3661" t="str">
            <v/>
          </cell>
          <cell r="G3661">
            <v>0</v>
          </cell>
          <cell r="H3661">
            <v>0</v>
          </cell>
          <cell r="I3661">
            <v>0</v>
          </cell>
          <cell r="J3661" t="str">
            <v/>
          </cell>
          <cell r="K3661" t="str">
            <v/>
          </cell>
          <cell r="L3661" t="str">
            <v/>
          </cell>
          <cell r="M3661" t="str">
            <v/>
          </cell>
          <cell r="N3661" t="str">
            <v/>
          </cell>
          <cell r="P3661" t="str">
            <v/>
          </cell>
          <cell r="Q3661" t="str">
            <v/>
          </cell>
          <cell r="R3661" t="str">
            <v/>
          </cell>
        </row>
        <row r="3662">
          <cell r="A3662" t="str">
            <v/>
          </cell>
          <cell r="B3662">
            <v>0</v>
          </cell>
          <cell r="C3662" t="str">
            <v/>
          </cell>
          <cell r="D3662" t="str">
            <v/>
          </cell>
          <cell r="E3662" t="str">
            <v>C</v>
          </cell>
          <cell r="F3662" t="str">
            <v/>
          </cell>
          <cell r="G3662">
            <v>0</v>
          </cell>
          <cell r="H3662">
            <v>0</v>
          </cell>
          <cell r="I3662">
            <v>0</v>
          </cell>
          <cell r="J3662" t="str">
            <v/>
          </cell>
          <cell r="K3662" t="str">
            <v/>
          </cell>
          <cell r="L3662" t="str">
            <v/>
          </cell>
          <cell r="M3662" t="str">
            <v/>
          </cell>
          <cell r="N3662" t="str">
            <v/>
          </cell>
          <cell r="P3662" t="str">
            <v/>
          </cell>
          <cell r="Q3662" t="str">
            <v/>
          </cell>
          <cell r="R3662" t="str">
            <v/>
          </cell>
        </row>
        <row r="3663">
          <cell r="A3663" t="str">
            <v/>
          </cell>
          <cell r="B3663">
            <v>0</v>
          </cell>
          <cell r="C3663" t="str">
            <v/>
          </cell>
          <cell r="D3663" t="str">
            <v/>
          </cell>
          <cell r="E3663" t="str">
            <v>C</v>
          </cell>
          <cell r="F3663" t="str">
            <v/>
          </cell>
          <cell r="G3663">
            <v>0</v>
          </cell>
          <cell r="H3663">
            <v>0</v>
          </cell>
          <cell r="I3663">
            <v>0</v>
          </cell>
          <cell r="J3663" t="str">
            <v/>
          </cell>
          <cell r="K3663" t="str">
            <v/>
          </cell>
          <cell r="L3663" t="str">
            <v/>
          </cell>
          <cell r="M3663" t="str">
            <v/>
          </cell>
          <cell r="N3663" t="str">
            <v/>
          </cell>
          <cell r="P3663" t="str">
            <v/>
          </cell>
          <cell r="Q3663" t="str">
            <v/>
          </cell>
          <cell r="R3663" t="str">
            <v/>
          </cell>
        </row>
        <row r="3664">
          <cell r="A3664" t="str">
            <v/>
          </cell>
          <cell r="B3664">
            <v>0</v>
          </cell>
          <cell r="C3664" t="str">
            <v/>
          </cell>
          <cell r="D3664" t="str">
            <v/>
          </cell>
          <cell r="E3664" t="str">
            <v>C</v>
          </cell>
          <cell r="F3664" t="str">
            <v/>
          </cell>
          <cell r="G3664">
            <v>0</v>
          </cell>
          <cell r="H3664">
            <v>0</v>
          </cell>
          <cell r="I3664">
            <v>0</v>
          </cell>
          <cell r="J3664" t="str">
            <v/>
          </cell>
          <cell r="K3664" t="str">
            <v/>
          </cell>
          <cell r="L3664" t="str">
            <v/>
          </cell>
          <cell r="M3664" t="str">
            <v/>
          </cell>
          <cell r="N3664" t="str">
            <v/>
          </cell>
          <cell r="P3664" t="str">
            <v/>
          </cell>
          <cell r="Q3664" t="str">
            <v/>
          </cell>
          <cell r="R3664" t="str">
            <v/>
          </cell>
        </row>
        <row r="3665">
          <cell r="A3665" t="str">
            <v/>
          </cell>
          <cell r="B3665">
            <v>0</v>
          </cell>
          <cell r="C3665" t="str">
            <v/>
          </cell>
          <cell r="D3665" t="str">
            <v/>
          </cell>
          <cell r="E3665" t="str">
            <v>C</v>
          </cell>
          <cell r="F3665" t="str">
            <v/>
          </cell>
          <cell r="G3665">
            <v>0</v>
          </cell>
          <cell r="H3665">
            <v>0</v>
          </cell>
          <cell r="I3665">
            <v>0</v>
          </cell>
          <cell r="J3665" t="str">
            <v/>
          </cell>
          <cell r="K3665" t="str">
            <v/>
          </cell>
          <cell r="L3665" t="str">
            <v/>
          </cell>
          <cell r="M3665" t="str">
            <v/>
          </cell>
          <cell r="N3665" t="str">
            <v/>
          </cell>
          <cell r="P3665" t="str">
            <v/>
          </cell>
          <cell r="Q3665" t="str">
            <v/>
          </cell>
          <cell r="R3665" t="str">
            <v/>
          </cell>
        </row>
        <row r="3666">
          <cell r="A3666" t="str">
            <v/>
          </cell>
          <cell r="B3666">
            <v>0</v>
          </cell>
          <cell r="C3666" t="str">
            <v/>
          </cell>
          <cell r="D3666" t="str">
            <v/>
          </cell>
          <cell r="E3666" t="str">
            <v>C</v>
          </cell>
          <cell r="F3666" t="str">
            <v/>
          </cell>
          <cell r="G3666">
            <v>0</v>
          </cell>
          <cell r="H3666">
            <v>0</v>
          </cell>
          <cell r="I3666">
            <v>0</v>
          </cell>
          <cell r="J3666" t="str">
            <v/>
          </cell>
          <cell r="K3666" t="str">
            <v/>
          </cell>
          <cell r="L3666" t="str">
            <v/>
          </cell>
          <cell r="M3666" t="str">
            <v/>
          </cell>
          <cell r="N3666" t="str">
            <v/>
          </cell>
          <cell r="P3666" t="str">
            <v/>
          </cell>
          <cell r="Q3666" t="str">
            <v/>
          </cell>
          <cell r="R3666" t="str">
            <v/>
          </cell>
        </row>
        <row r="3667">
          <cell r="A3667" t="str">
            <v/>
          </cell>
          <cell r="B3667">
            <v>0</v>
          </cell>
          <cell r="C3667" t="str">
            <v/>
          </cell>
          <cell r="D3667" t="str">
            <v/>
          </cell>
          <cell r="E3667" t="str">
            <v>C</v>
          </cell>
          <cell r="F3667" t="str">
            <v/>
          </cell>
          <cell r="G3667">
            <v>0</v>
          </cell>
          <cell r="H3667">
            <v>0</v>
          </cell>
          <cell r="I3667">
            <v>0</v>
          </cell>
          <cell r="J3667" t="str">
            <v/>
          </cell>
          <cell r="K3667" t="str">
            <v/>
          </cell>
          <cell r="L3667" t="str">
            <v/>
          </cell>
          <cell r="M3667" t="str">
            <v/>
          </cell>
          <cell r="N3667" t="str">
            <v/>
          </cell>
          <cell r="P3667" t="str">
            <v/>
          </cell>
          <cell r="Q3667" t="str">
            <v/>
          </cell>
          <cell r="R3667" t="str">
            <v/>
          </cell>
        </row>
        <row r="3668">
          <cell r="A3668" t="str">
            <v/>
          </cell>
          <cell r="B3668">
            <v>0</v>
          </cell>
          <cell r="C3668" t="str">
            <v/>
          </cell>
          <cell r="D3668" t="str">
            <v/>
          </cell>
          <cell r="E3668" t="str">
            <v>C</v>
          </cell>
          <cell r="F3668" t="str">
            <v/>
          </cell>
          <cell r="G3668">
            <v>0</v>
          </cell>
          <cell r="H3668">
            <v>0</v>
          </cell>
          <cell r="I3668">
            <v>0</v>
          </cell>
          <cell r="J3668" t="str">
            <v/>
          </cell>
          <cell r="K3668" t="str">
            <v/>
          </cell>
          <cell r="L3668" t="str">
            <v/>
          </cell>
          <cell r="M3668" t="str">
            <v/>
          </cell>
          <cell r="N3668" t="str">
            <v/>
          </cell>
          <cell r="P3668" t="str">
            <v/>
          </cell>
          <cell r="Q3668" t="str">
            <v/>
          </cell>
          <cell r="R3668" t="str">
            <v/>
          </cell>
        </row>
        <row r="3669">
          <cell r="A3669" t="str">
            <v/>
          </cell>
          <cell r="B3669">
            <v>0</v>
          </cell>
          <cell r="C3669" t="str">
            <v/>
          </cell>
          <cell r="D3669" t="str">
            <v/>
          </cell>
          <cell r="E3669" t="str">
            <v>C</v>
          </cell>
          <cell r="F3669" t="str">
            <v/>
          </cell>
          <cell r="G3669">
            <v>0</v>
          </cell>
          <cell r="H3669">
            <v>0</v>
          </cell>
          <cell r="I3669">
            <v>0</v>
          </cell>
          <cell r="J3669" t="str">
            <v/>
          </cell>
          <cell r="K3669" t="str">
            <v/>
          </cell>
          <cell r="L3669" t="str">
            <v/>
          </cell>
          <cell r="M3669" t="str">
            <v/>
          </cell>
          <cell r="N3669" t="str">
            <v/>
          </cell>
          <cell r="P3669" t="str">
            <v/>
          </cell>
          <cell r="Q3669" t="str">
            <v/>
          </cell>
          <cell r="R3669" t="str">
            <v/>
          </cell>
        </row>
        <row r="3670">
          <cell r="A3670" t="str">
            <v/>
          </cell>
          <cell r="B3670">
            <v>0</v>
          </cell>
          <cell r="C3670" t="str">
            <v/>
          </cell>
          <cell r="D3670" t="str">
            <v/>
          </cell>
          <cell r="E3670" t="str">
            <v>C</v>
          </cell>
          <cell r="F3670" t="str">
            <v/>
          </cell>
          <cell r="G3670">
            <v>0</v>
          </cell>
          <cell r="H3670">
            <v>0</v>
          </cell>
          <cell r="I3670">
            <v>0</v>
          </cell>
          <cell r="J3670" t="str">
            <v/>
          </cell>
          <cell r="K3670" t="str">
            <v/>
          </cell>
          <cell r="L3670" t="str">
            <v/>
          </cell>
          <cell r="M3670" t="str">
            <v/>
          </cell>
          <cell r="N3670" t="str">
            <v/>
          </cell>
          <cell r="P3670" t="str">
            <v/>
          </cell>
          <cell r="Q3670" t="str">
            <v/>
          </cell>
          <cell r="R3670" t="str">
            <v/>
          </cell>
        </row>
        <row r="3671">
          <cell r="A3671" t="str">
            <v/>
          </cell>
          <cell r="B3671">
            <v>0</v>
          </cell>
          <cell r="C3671" t="str">
            <v/>
          </cell>
          <cell r="D3671" t="str">
            <v/>
          </cell>
          <cell r="E3671" t="str">
            <v>C</v>
          </cell>
          <cell r="F3671" t="str">
            <v/>
          </cell>
          <cell r="G3671">
            <v>0</v>
          </cell>
          <cell r="H3671">
            <v>0</v>
          </cell>
          <cell r="I3671">
            <v>0</v>
          </cell>
          <cell r="J3671" t="str">
            <v/>
          </cell>
          <cell r="K3671" t="str">
            <v/>
          </cell>
          <cell r="L3671" t="str">
            <v/>
          </cell>
          <cell r="M3671" t="str">
            <v/>
          </cell>
          <cell r="N3671" t="str">
            <v/>
          </cell>
          <cell r="P3671" t="str">
            <v/>
          </cell>
          <cell r="Q3671" t="str">
            <v/>
          </cell>
          <cell r="R3671" t="str">
            <v/>
          </cell>
        </row>
        <row r="3672">
          <cell r="A3672" t="str">
            <v/>
          </cell>
          <cell r="B3672">
            <v>0</v>
          </cell>
          <cell r="C3672" t="str">
            <v/>
          </cell>
          <cell r="D3672" t="str">
            <v/>
          </cell>
          <cell r="E3672" t="str">
            <v>C</v>
          </cell>
          <cell r="F3672" t="str">
            <v/>
          </cell>
          <cell r="G3672">
            <v>0</v>
          </cell>
          <cell r="H3672">
            <v>0</v>
          </cell>
          <cell r="I3672">
            <v>0</v>
          </cell>
          <cell r="J3672" t="str">
            <v/>
          </cell>
          <cell r="K3672" t="str">
            <v/>
          </cell>
          <cell r="L3672" t="str">
            <v/>
          </cell>
          <cell r="M3672" t="str">
            <v/>
          </cell>
          <cell r="N3672" t="str">
            <v/>
          </cell>
          <cell r="P3672" t="str">
            <v/>
          </cell>
          <cell r="Q3672" t="str">
            <v/>
          </cell>
          <cell r="R3672" t="str">
            <v/>
          </cell>
        </row>
        <row r="3673">
          <cell r="A3673" t="str">
            <v/>
          </cell>
          <cell r="B3673">
            <v>0</v>
          </cell>
          <cell r="C3673" t="str">
            <v/>
          </cell>
          <cell r="D3673" t="str">
            <v/>
          </cell>
          <cell r="E3673" t="str">
            <v>C</v>
          </cell>
          <cell r="F3673" t="str">
            <v/>
          </cell>
          <cell r="G3673">
            <v>0</v>
          </cell>
          <cell r="H3673">
            <v>0</v>
          </cell>
          <cell r="I3673">
            <v>0</v>
          </cell>
          <cell r="J3673" t="str">
            <v/>
          </cell>
          <cell r="K3673" t="str">
            <v/>
          </cell>
          <cell r="L3673" t="str">
            <v/>
          </cell>
          <cell r="M3673" t="str">
            <v/>
          </cell>
          <cell r="N3673" t="str">
            <v/>
          </cell>
          <cell r="P3673" t="str">
            <v/>
          </cell>
          <cell r="Q3673" t="str">
            <v/>
          </cell>
          <cell r="R3673" t="str">
            <v/>
          </cell>
        </row>
        <row r="3674">
          <cell r="A3674" t="str">
            <v/>
          </cell>
          <cell r="B3674">
            <v>0</v>
          </cell>
          <cell r="C3674" t="str">
            <v/>
          </cell>
          <cell r="D3674" t="str">
            <v/>
          </cell>
          <cell r="E3674" t="str">
            <v>C</v>
          </cell>
          <cell r="F3674" t="str">
            <v/>
          </cell>
          <cell r="G3674">
            <v>0</v>
          </cell>
          <cell r="H3674">
            <v>0</v>
          </cell>
          <cell r="I3674">
            <v>0</v>
          </cell>
          <cell r="J3674" t="str">
            <v/>
          </cell>
          <cell r="K3674" t="str">
            <v/>
          </cell>
          <cell r="L3674" t="str">
            <v/>
          </cell>
          <cell r="M3674" t="str">
            <v/>
          </cell>
          <cell r="N3674" t="str">
            <v/>
          </cell>
          <cell r="P3674" t="str">
            <v/>
          </cell>
          <cell r="Q3674" t="str">
            <v/>
          </cell>
          <cell r="R3674" t="str">
            <v/>
          </cell>
        </row>
        <row r="3675">
          <cell r="A3675" t="str">
            <v/>
          </cell>
          <cell r="B3675">
            <v>0</v>
          </cell>
          <cell r="C3675" t="str">
            <v/>
          </cell>
          <cell r="D3675" t="str">
            <v/>
          </cell>
          <cell r="E3675" t="str">
            <v>C</v>
          </cell>
          <cell r="F3675" t="str">
            <v/>
          </cell>
          <cell r="G3675">
            <v>0</v>
          </cell>
          <cell r="H3675">
            <v>0</v>
          </cell>
          <cell r="I3675">
            <v>0</v>
          </cell>
          <cell r="J3675" t="str">
            <v/>
          </cell>
          <cell r="K3675" t="str">
            <v/>
          </cell>
          <cell r="L3675" t="str">
            <v/>
          </cell>
          <cell r="M3675" t="str">
            <v/>
          </cell>
          <cell r="N3675" t="str">
            <v/>
          </cell>
          <cell r="P3675" t="str">
            <v/>
          </cell>
          <cell r="Q3675" t="str">
            <v/>
          </cell>
          <cell r="R3675" t="str">
            <v/>
          </cell>
        </row>
        <row r="3676">
          <cell r="A3676" t="str">
            <v/>
          </cell>
          <cell r="B3676">
            <v>0</v>
          </cell>
          <cell r="C3676" t="str">
            <v/>
          </cell>
          <cell r="D3676" t="str">
            <v/>
          </cell>
          <cell r="E3676" t="str">
            <v>C</v>
          </cell>
          <cell r="F3676" t="str">
            <v/>
          </cell>
          <cell r="G3676">
            <v>0</v>
          </cell>
          <cell r="H3676">
            <v>0</v>
          </cell>
          <cell r="I3676">
            <v>0</v>
          </cell>
          <cell r="J3676" t="str">
            <v/>
          </cell>
          <cell r="K3676" t="str">
            <v/>
          </cell>
          <cell r="L3676" t="str">
            <v/>
          </cell>
          <cell r="M3676" t="str">
            <v/>
          </cell>
          <cell r="N3676" t="str">
            <v/>
          </cell>
          <cell r="P3676" t="str">
            <v/>
          </cell>
          <cell r="Q3676" t="str">
            <v/>
          </cell>
          <cell r="R3676" t="str">
            <v/>
          </cell>
        </row>
        <row r="3677">
          <cell r="A3677" t="str">
            <v/>
          </cell>
          <cell r="B3677">
            <v>0</v>
          </cell>
          <cell r="C3677" t="str">
            <v/>
          </cell>
          <cell r="D3677" t="str">
            <v/>
          </cell>
          <cell r="E3677" t="str">
            <v>C</v>
          </cell>
          <cell r="F3677" t="str">
            <v/>
          </cell>
          <cell r="G3677">
            <v>0</v>
          </cell>
          <cell r="H3677">
            <v>0</v>
          </cell>
          <cell r="I3677">
            <v>0</v>
          </cell>
          <cell r="J3677" t="str">
            <v/>
          </cell>
          <cell r="K3677" t="str">
            <v/>
          </cell>
          <cell r="L3677" t="str">
            <v/>
          </cell>
          <cell r="M3677" t="str">
            <v/>
          </cell>
          <cell r="N3677" t="str">
            <v/>
          </cell>
          <cell r="P3677" t="str">
            <v/>
          </cell>
          <cell r="Q3677" t="str">
            <v/>
          </cell>
          <cell r="R3677" t="str">
            <v/>
          </cell>
        </row>
        <row r="3678">
          <cell r="A3678" t="str">
            <v/>
          </cell>
          <cell r="B3678">
            <v>0</v>
          </cell>
          <cell r="C3678" t="str">
            <v/>
          </cell>
          <cell r="D3678" t="str">
            <v/>
          </cell>
          <cell r="E3678" t="str">
            <v>C</v>
          </cell>
          <cell r="F3678" t="str">
            <v/>
          </cell>
          <cell r="G3678">
            <v>0</v>
          </cell>
          <cell r="H3678">
            <v>0</v>
          </cell>
          <cell r="I3678">
            <v>0</v>
          </cell>
          <cell r="J3678" t="str">
            <v/>
          </cell>
          <cell r="K3678" t="str">
            <v/>
          </cell>
          <cell r="L3678" t="str">
            <v/>
          </cell>
          <cell r="M3678" t="str">
            <v/>
          </cell>
          <cell r="N3678" t="str">
            <v/>
          </cell>
          <cell r="P3678" t="str">
            <v/>
          </cell>
          <cell r="Q3678" t="str">
            <v/>
          </cell>
          <cell r="R3678" t="str">
            <v/>
          </cell>
        </row>
        <row r="3679">
          <cell r="A3679" t="str">
            <v/>
          </cell>
          <cell r="B3679">
            <v>0</v>
          </cell>
          <cell r="C3679" t="str">
            <v/>
          </cell>
          <cell r="D3679" t="str">
            <v/>
          </cell>
          <cell r="E3679" t="str">
            <v>C</v>
          </cell>
          <cell r="F3679" t="str">
            <v/>
          </cell>
          <cell r="G3679">
            <v>0</v>
          </cell>
          <cell r="H3679">
            <v>0</v>
          </cell>
          <cell r="I3679">
            <v>0</v>
          </cell>
          <cell r="J3679" t="str">
            <v/>
          </cell>
          <cell r="K3679" t="str">
            <v/>
          </cell>
          <cell r="L3679" t="str">
            <v/>
          </cell>
          <cell r="M3679" t="str">
            <v/>
          </cell>
          <cell r="N3679" t="str">
            <v/>
          </cell>
          <cell r="P3679" t="str">
            <v/>
          </cell>
          <cell r="Q3679" t="str">
            <v/>
          </cell>
          <cell r="R3679" t="str">
            <v/>
          </cell>
        </row>
        <row r="3680">
          <cell r="A3680" t="str">
            <v/>
          </cell>
          <cell r="B3680">
            <v>0</v>
          </cell>
          <cell r="C3680" t="str">
            <v/>
          </cell>
          <cell r="D3680" t="str">
            <v/>
          </cell>
          <cell r="E3680" t="str">
            <v>C</v>
          </cell>
          <cell r="F3680" t="str">
            <v/>
          </cell>
          <cell r="G3680">
            <v>0</v>
          </cell>
          <cell r="H3680">
            <v>0</v>
          </cell>
          <cell r="I3680">
            <v>0</v>
          </cell>
          <cell r="J3680" t="str">
            <v/>
          </cell>
          <cell r="K3680" t="str">
            <v/>
          </cell>
          <cell r="L3680" t="str">
            <v/>
          </cell>
          <cell r="M3680" t="str">
            <v/>
          </cell>
          <cell r="N3680" t="str">
            <v/>
          </cell>
          <cell r="P3680" t="str">
            <v/>
          </cell>
          <cell r="Q3680" t="str">
            <v/>
          </cell>
          <cell r="R3680" t="str">
            <v/>
          </cell>
        </row>
        <row r="3681">
          <cell r="A3681" t="str">
            <v/>
          </cell>
          <cell r="B3681">
            <v>0</v>
          </cell>
          <cell r="C3681" t="str">
            <v/>
          </cell>
          <cell r="D3681" t="str">
            <v/>
          </cell>
          <cell r="E3681" t="str">
            <v>C</v>
          </cell>
          <cell r="F3681" t="str">
            <v/>
          </cell>
          <cell r="G3681">
            <v>0</v>
          </cell>
          <cell r="H3681">
            <v>0</v>
          </cell>
          <cell r="I3681">
            <v>0</v>
          </cell>
          <cell r="J3681" t="str">
            <v/>
          </cell>
          <cell r="K3681" t="str">
            <v/>
          </cell>
          <cell r="L3681" t="str">
            <v/>
          </cell>
          <cell r="M3681" t="str">
            <v/>
          </cell>
          <cell r="N3681" t="str">
            <v/>
          </cell>
          <cell r="P3681" t="str">
            <v/>
          </cell>
          <cell r="Q3681" t="str">
            <v/>
          </cell>
          <cell r="R3681" t="str">
            <v/>
          </cell>
        </row>
        <row r="3682">
          <cell r="A3682" t="str">
            <v/>
          </cell>
          <cell r="B3682">
            <v>0</v>
          </cell>
          <cell r="C3682" t="str">
            <v/>
          </cell>
          <cell r="D3682" t="str">
            <v/>
          </cell>
          <cell r="E3682" t="str">
            <v>C</v>
          </cell>
          <cell r="F3682" t="str">
            <v/>
          </cell>
          <cell r="G3682">
            <v>0</v>
          </cell>
          <cell r="H3682">
            <v>0</v>
          </cell>
          <cell r="I3682">
            <v>0</v>
          </cell>
          <cell r="J3682" t="str">
            <v/>
          </cell>
          <cell r="K3682" t="str">
            <v/>
          </cell>
          <cell r="L3682" t="str">
            <v/>
          </cell>
          <cell r="M3682" t="str">
            <v/>
          </cell>
          <cell r="N3682" t="str">
            <v/>
          </cell>
          <cell r="P3682" t="str">
            <v/>
          </cell>
          <cell r="Q3682" t="str">
            <v/>
          </cell>
          <cell r="R3682" t="str">
            <v/>
          </cell>
        </row>
        <row r="3683">
          <cell r="A3683" t="str">
            <v/>
          </cell>
          <cell r="B3683">
            <v>0</v>
          </cell>
          <cell r="C3683" t="str">
            <v/>
          </cell>
          <cell r="D3683" t="str">
            <v/>
          </cell>
          <cell r="E3683" t="str">
            <v>C</v>
          </cell>
          <cell r="F3683" t="str">
            <v/>
          </cell>
          <cell r="G3683">
            <v>0</v>
          </cell>
          <cell r="H3683">
            <v>0</v>
          </cell>
          <cell r="I3683">
            <v>0</v>
          </cell>
          <cell r="J3683" t="str">
            <v/>
          </cell>
          <cell r="K3683" t="str">
            <v/>
          </cell>
          <cell r="L3683" t="str">
            <v/>
          </cell>
          <cell r="M3683" t="str">
            <v/>
          </cell>
          <cell r="N3683" t="str">
            <v/>
          </cell>
          <cell r="P3683" t="str">
            <v/>
          </cell>
          <cell r="Q3683" t="str">
            <v/>
          </cell>
          <cell r="R3683" t="str">
            <v/>
          </cell>
        </row>
        <row r="3684">
          <cell r="A3684" t="str">
            <v/>
          </cell>
          <cell r="B3684">
            <v>0</v>
          </cell>
          <cell r="C3684" t="str">
            <v/>
          </cell>
          <cell r="D3684" t="str">
            <v/>
          </cell>
          <cell r="E3684" t="str">
            <v>C</v>
          </cell>
          <cell r="F3684" t="str">
            <v/>
          </cell>
          <cell r="G3684">
            <v>0</v>
          </cell>
          <cell r="H3684">
            <v>0</v>
          </cell>
          <cell r="I3684">
            <v>0</v>
          </cell>
          <cell r="J3684" t="str">
            <v/>
          </cell>
          <cell r="K3684" t="str">
            <v/>
          </cell>
          <cell r="L3684" t="str">
            <v/>
          </cell>
          <cell r="M3684" t="str">
            <v/>
          </cell>
          <cell r="N3684" t="str">
            <v/>
          </cell>
          <cell r="P3684" t="str">
            <v/>
          </cell>
          <cell r="Q3684" t="str">
            <v/>
          </cell>
          <cell r="R3684" t="str">
            <v/>
          </cell>
        </row>
        <row r="3685">
          <cell r="A3685" t="str">
            <v/>
          </cell>
          <cell r="B3685">
            <v>0</v>
          </cell>
          <cell r="C3685" t="str">
            <v/>
          </cell>
          <cell r="D3685" t="str">
            <v/>
          </cell>
          <cell r="E3685" t="str">
            <v>C</v>
          </cell>
          <cell r="F3685" t="str">
            <v/>
          </cell>
          <cell r="G3685">
            <v>0</v>
          </cell>
          <cell r="H3685">
            <v>0</v>
          </cell>
          <cell r="I3685">
            <v>0</v>
          </cell>
          <cell r="J3685" t="str">
            <v/>
          </cell>
          <cell r="K3685" t="str">
            <v/>
          </cell>
          <cell r="L3685" t="str">
            <v/>
          </cell>
          <cell r="M3685" t="str">
            <v/>
          </cell>
          <cell r="N3685" t="str">
            <v/>
          </cell>
          <cell r="P3685" t="str">
            <v/>
          </cell>
          <cell r="Q3685" t="str">
            <v/>
          </cell>
          <cell r="R3685" t="str">
            <v/>
          </cell>
        </row>
        <row r="3686">
          <cell r="A3686" t="str">
            <v/>
          </cell>
          <cell r="B3686">
            <v>0</v>
          </cell>
          <cell r="C3686" t="str">
            <v/>
          </cell>
          <cell r="D3686" t="str">
            <v/>
          </cell>
          <cell r="E3686" t="str">
            <v>C</v>
          </cell>
          <cell r="F3686" t="str">
            <v/>
          </cell>
          <cell r="G3686">
            <v>0</v>
          </cell>
          <cell r="H3686">
            <v>0</v>
          </cell>
          <cell r="I3686">
            <v>0</v>
          </cell>
          <cell r="J3686" t="str">
            <v/>
          </cell>
          <cell r="K3686" t="str">
            <v/>
          </cell>
          <cell r="L3686" t="str">
            <v/>
          </cell>
          <cell r="M3686" t="str">
            <v/>
          </cell>
          <cell r="N3686" t="str">
            <v/>
          </cell>
          <cell r="P3686" t="str">
            <v/>
          </cell>
          <cell r="Q3686" t="str">
            <v/>
          </cell>
          <cell r="R3686" t="str">
            <v/>
          </cell>
        </row>
        <row r="3687">
          <cell r="A3687" t="str">
            <v/>
          </cell>
          <cell r="B3687">
            <v>0</v>
          </cell>
          <cell r="C3687" t="str">
            <v/>
          </cell>
          <cell r="D3687" t="str">
            <v/>
          </cell>
          <cell r="E3687" t="str">
            <v>C</v>
          </cell>
          <cell r="F3687" t="str">
            <v/>
          </cell>
          <cell r="G3687">
            <v>0</v>
          </cell>
          <cell r="H3687">
            <v>0</v>
          </cell>
          <cell r="I3687">
            <v>0</v>
          </cell>
          <cell r="J3687" t="str">
            <v/>
          </cell>
          <cell r="K3687" t="str">
            <v/>
          </cell>
          <cell r="L3687" t="str">
            <v/>
          </cell>
          <cell r="M3687" t="str">
            <v/>
          </cell>
          <cell r="N3687" t="str">
            <v/>
          </cell>
          <cell r="P3687" t="str">
            <v/>
          </cell>
          <cell r="Q3687" t="str">
            <v/>
          </cell>
          <cell r="R3687" t="str">
            <v/>
          </cell>
        </row>
        <row r="3688">
          <cell r="A3688" t="str">
            <v/>
          </cell>
          <cell r="B3688">
            <v>0</v>
          </cell>
          <cell r="C3688" t="str">
            <v/>
          </cell>
          <cell r="D3688" t="str">
            <v/>
          </cell>
          <cell r="E3688" t="str">
            <v>C</v>
          </cell>
          <cell r="F3688" t="str">
            <v/>
          </cell>
          <cell r="G3688">
            <v>0</v>
          </cell>
          <cell r="H3688">
            <v>0</v>
          </cell>
          <cell r="I3688">
            <v>0</v>
          </cell>
          <cell r="J3688" t="str">
            <v/>
          </cell>
          <cell r="K3688" t="str">
            <v/>
          </cell>
          <cell r="L3688" t="str">
            <v/>
          </cell>
          <cell r="M3688" t="str">
            <v/>
          </cell>
          <cell r="N3688" t="str">
            <v/>
          </cell>
          <cell r="P3688" t="str">
            <v/>
          </cell>
          <cell r="Q3688" t="str">
            <v/>
          </cell>
          <cell r="R3688" t="str">
            <v/>
          </cell>
        </row>
        <row r="3689">
          <cell r="A3689" t="str">
            <v/>
          </cell>
          <cell r="B3689">
            <v>0</v>
          </cell>
          <cell r="C3689" t="str">
            <v/>
          </cell>
          <cell r="D3689" t="str">
            <v/>
          </cell>
          <cell r="E3689" t="str">
            <v>C</v>
          </cell>
          <cell r="F3689" t="str">
            <v/>
          </cell>
          <cell r="G3689">
            <v>0</v>
          </cell>
          <cell r="H3689">
            <v>0</v>
          </cell>
          <cell r="I3689">
            <v>0</v>
          </cell>
          <cell r="J3689" t="str">
            <v/>
          </cell>
          <cell r="K3689" t="str">
            <v/>
          </cell>
          <cell r="L3689" t="str">
            <v/>
          </cell>
          <cell r="M3689" t="str">
            <v/>
          </cell>
          <cell r="N3689" t="str">
            <v/>
          </cell>
          <cell r="P3689" t="str">
            <v/>
          </cell>
          <cell r="Q3689" t="str">
            <v/>
          </cell>
          <cell r="R3689" t="str">
            <v/>
          </cell>
        </row>
        <row r="3690">
          <cell r="A3690" t="str">
            <v/>
          </cell>
          <cell r="B3690">
            <v>0</v>
          </cell>
          <cell r="C3690" t="str">
            <v/>
          </cell>
          <cell r="D3690" t="str">
            <v/>
          </cell>
          <cell r="E3690" t="str">
            <v>C</v>
          </cell>
          <cell r="F3690" t="str">
            <v/>
          </cell>
          <cell r="G3690">
            <v>0</v>
          </cell>
          <cell r="H3690">
            <v>0</v>
          </cell>
          <cell r="I3690">
            <v>0</v>
          </cell>
          <cell r="J3690" t="str">
            <v/>
          </cell>
          <cell r="K3690" t="str">
            <v/>
          </cell>
          <cell r="L3690" t="str">
            <v/>
          </cell>
          <cell r="M3690" t="str">
            <v/>
          </cell>
          <cell r="N3690" t="str">
            <v/>
          </cell>
          <cell r="P3690" t="str">
            <v/>
          </cell>
          <cell r="Q3690" t="str">
            <v/>
          </cell>
          <cell r="R3690" t="str">
            <v/>
          </cell>
        </row>
        <row r="3691">
          <cell r="A3691" t="str">
            <v/>
          </cell>
          <cell r="B3691">
            <v>0</v>
          </cell>
          <cell r="C3691" t="str">
            <v/>
          </cell>
          <cell r="D3691" t="str">
            <v/>
          </cell>
          <cell r="E3691" t="str">
            <v>C</v>
          </cell>
          <cell r="F3691" t="str">
            <v/>
          </cell>
          <cell r="G3691">
            <v>0</v>
          </cell>
          <cell r="H3691">
            <v>0</v>
          </cell>
          <cell r="I3691">
            <v>0</v>
          </cell>
          <cell r="J3691" t="str">
            <v/>
          </cell>
          <cell r="K3691" t="str">
            <v/>
          </cell>
          <cell r="L3691" t="str">
            <v/>
          </cell>
          <cell r="M3691" t="str">
            <v/>
          </cell>
          <cell r="N3691" t="str">
            <v/>
          </cell>
          <cell r="P3691" t="str">
            <v/>
          </cell>
          <cell r="Q3691" t="str">
            <v/>
          </cell>
          <cell r="R3691" t="str">
            <v/>
          </cell>
        </row>
        <row r="3692">
          <cell r="A3692" t="str">
            <v/>
          </cell>
          <cell r="B3692">
            <v>0</v>
          </cell>
          <cell r="C3692" t="str">
            <v/>
          </cell>
          <cell r="D3692" t="str">
            <v/>
          </cell>
          <cell r="E3692" t="str">
            <v>C</v>
          </cell>
          <cell r="F3692" t="str">
            <v/>
          </cell>
          <cell r="G3692">
            <v>0</v>
          </cell>
          <cell r="H3692">
            <v>0</v>
          </cell>
          <cell r="I3692">
            <v>0</v>
          </cell>
          <cell r="J3692" t="str">
            <v/>
          </cell>
          <cell r="K3692" t="str">
            <v/>
          </cell>
          <cell r="L3692" t="str">
            <v/>
          </cell>
          <cell r="M3692" t="str">
            <v/>
          </cell>
          <cell r="N3692" t="str">
            <v/>
          </cell>
          <cell r="P3692" t="str">
            <v/>
          </cell>
          <cell r="Q3692" t="str">
            <v/>
          </cell>
          <cell r="R3692" t="str">
            <v/>
          </cell>
        </row>
        <row r="3693">
          <cell r="A3693" t="str">
            <v/>
          </cell>
          <cell r="B3693">
            <v>0</v>
          </cell>
          <cell r="C3693" t="str">
            <v/>
          </cell>
          <cell r="D3693" t="str">
            <v/>
          </cell>
          <cell r="E3693" t="str">
            <v>C</v>
          </cell>
          <cell r="F3693" t="str">
            <v/>
          </cell>
          <cell r="G3693">
            <v>0</v>
          </cell>
          <cell r="H3693">
            <v>0</v>
          </cell>
          <cell r="I3693">
            <v>0</v>
          </cell>
          <cell r="J3693" t="str">
            <v/>
          </cell>
          <cell r="K3693" t="str">
            <v/>
          </cell>
          <cell r="L3693" t="str">
            <v/>
          </cell>
          <cell r="M3693" t="str">
            <v/>
          </cell>
          <cell r="N3693" t="str">
            <v/>
          </cell>
          <cell r="P3693" t="str">
            <v/>
          </cell>
          <cell r="Q3693" t="str">
            <v/>
          </cell>
          <cell r="R3693" t="str">
            <v/>
          </cell>
        </row>
        <row r="3694">
          <cell r="A3694" t="str">
            <v/>
          </cell>
          <cell r="B3694">
            <v>0</v>
          </cell>
          <cell r="C3694" t="str">
            <v/>
          </cell>
          <cell r="D3694" t="str">
            <v/>
          </cell>
          <cell r="E3694" t="str">
            <v>C</v>
          </cell>
          <cell r="F3694" t="str">
            <v/>
          </cell>
          <cell r="G3694">
            <v>0</v>
          </cell>
          <cell r="H3694">
            <v>0</v>
          </cell>
          <cell r="I3694">
            <v>0</v>
          </cell>
          <cell r="J3694" t="str">
            <v/>
          </cell>
          <cell r="K3694" t="str">
            <v/>
          </cell>
          <cell r="L3694" t="str">
            <v/>
          </cell>
          <cell r="M3694" t="str">
            <v/>
          </cell>
          <cell r="N3694" t="str">
            <v/>
          </cell>
          <cell r="P3694" t="str">
            <v/>
          </cell>
          <cell r="Q3694" t="str">
            <v/>
          </cell>
          <cell r="R3694" t="str">
            <v/>
          </cell>
        </row>
        <row r="3695">
          <cell r="A3695" t="str">
            <v/>
          </cell>
          <cell r="B3695">
            <v>0</v>
          </cell>
          <cell r="C3695" t="str">
            <v/>
          </cell>
          <cell r="D3695" t="str">
            <v/>
          </cell>
          <cell r="E3695" t="str">
            <v>C</v>
          </cell>
          <cell r="F3695" t="str">
            <v/>
          </cell>
          <cell r="G3695">
            <v>0</v>
          </cell>
          <cell r="H3695">
            <v>0</v>
          </cell>
          <cell r="I3695">
            <v>0</v>
          </cell>
          <cell r="J3695" t="str">
            <v/>
          </cell>
          <cell r="K3695" t="str">
            <v/>
          </cell>
          <cell r="L3695" t="str">
            <v/>
          </cell>
          <cell r="M3695" t="str">
            <v/>
          </cell>
          <cell r="N3695" t="str">
            <v/>
          </cell>
          <cell r="P3695" t="str">
            <v/>
          </cell>
          <cell r="Q3695" t="str">
            <v/>
          </cell>
          <cell r="R3695" t="str">
            <v/>
          </cell>
        </row>
        <row r="3696">
          <cell r="A3696" t="str">
            <v/>
          </cell>
          <cell r="B3696">
            <v>0</v>
          </cell>
          <cell r="C3696" t="str">
            <v/>
          </cell>
          <cell r="D3696" t="str">
            <v/>
          </cell>
          <cell r="E3696" t="str">
            <v>C</v>
          </cell>
          <cell r="F3696" t="str">
            <v/>
          </cell>
          <cell r="G3696">
            <v>0</v>
          </cell>
          <cell r="H3696">
            <v>0</v>
          </cell>
          <cell r="I3696">
            <v>0</v>
          </cell>
          <cell r="J3696" t="str">
            <v/>
          </cell>
          <cell r="K3696" t="str">
            <v/>
          </cell>
          <cell r="L3696" t="str">
            <v/>
          </cell>
          <cell r="M3696" t="str">
            <v/>
          </cell>
          <cell r="N3696" t="str">
            <v/>
          </cell>
          <cell r="P3696" t="str">
            <v/>
          </cell>
          <cell r="Q3696" t="str">
            <v/>
          </cell>
          <cell r="R3696" t="str">
            <v/>
          </cell>
        </row>
        <row r="3697">
          <cell r="A3697" t="str">
            <v/>
          </cell>
          <cell r="B3697">
            <v>0</v>
          </cell>
          <cell r="C3697" t="str">
            <v/>
          </cell>
          <cell r="D3697" t="str">
            <v/>
          </cell>
          <cell r="E3697" t="str">
            <v>C</v>
          </cell>
          <cell r="F3697" t="str">
            <v/>
          </cell>
          <cell r="G3697">
            <v>0</v>
          </cell>
          <cell r="H3697">
            <v>0</v>
          </cell>
          <cell r="I3697">
            <v>0</v>
          </cell>
          <cell r="J3697" t="str">
            <v/>
          </cell>
          <cell r="K3697" t="str">
            <v/>
          </cell>
          <cell r="L3697" t="str">
            <v/>
          </cell>
          <cell r="M3697" t="str">
            <v/>
          </cell>
          <cell r="N3697" t="str">
            <v/>
          </cell>
          <cell r="P3697" t="str">
            <v/>
          </cell>
          <cell r="Q3697" t="str">
            <v/>
          </cell>
          <cell r="R3697" t="str">
            <v/>
          </cell>
        </row>
        <row r="3698">
          <cell r="A3698" t="str">
            <v/>
          </cell>
          <cell r="B3698">
            <v>0</v>
          </cell>
          <cell r="C3698" t="str">
            <v/>
          </cell>
          <cell r="D3698" t="str">
            <v/>
          </cell>
          <cell r="E3698" t="str">
            <v>C</v>
          </cell>
          <cell r="F3698" t="str">
            <v/>
          </cell>
          <cell r="G3698">
            <v>0</v>
          </cell>
          <cell r="H3698">
            <v>0</v>
          </cell>
          <cell r="I3698">
            <v>0</v>
          </cell>
          <cell r="J3698" t="str">
            <v/>
          </cell>
          <cell r="K3698" t="str">
            <v/>
          </cell>
          <cell r="L3698" t="str">
            <v/>
          </cell>
          <cell r="M3698" t="str">
            <v/>
          </cell>
          <cell r="N3698" t="str">
            <v/>
          </cell>
          <cell r="P3698" t="str">
            <v/>
          </cell>
          <cell r="Q3698" t="str">
            <v/>
          </cell>
          <cell r="R3698" t="str">
            <v/>
          </cell>
        </row>
        <row r="3699">
          <cell r="A3699" t="str">
            <v/>
          </cell>
          <cell r="B3699">
            <v>0</v>
          </cell>
          <cell r="C3699" t="str">
            <v/>
          </cell>
          <cell r="D3699" t="str">
            <v/>
          </cell>
          <cell r="E3699" t="str">
            <v>C</v>
          </cell>
          <cell r="F3699" t="str">
            <v/>
          </cell>
          <cell r="G3699">
            <v>0</v>
          </cell>
          <cell r="H3699">
            <v>0</v>
          </cell>
          <cell r="I3699">
            <v>0</v>
          </cell>
          <cell r="J3699" t="str">
            <v/>
          </cell>
          <cell r="K3699" t="str">
            <v/>
          </cell>
          <cell r="L3699" t="str">
            <v/>
          </cell>
          <cell r="M3699" t="str">
            <v/>
          </cell>
          <cell r="N3699" t="str">
            <v/>
          </cell>
          <cell r="P3699" t="str">
            <v/>
          </cell>
          <cell r="Q3699" t="str">
            <v/>
          </cell>
          <cell r="R3699" t="str">
            <v/>
          </cell>
        </row>
        <row r="3700">
          <cell r="A3700" t="str">
            <v/>
          </cell>
          <cell r="B3700">
            <v>0</v>
          </cell>
          <cell r="C3700" t="str">
            <v/>
          </cell>
          <cell r="D3700" t="str">
            <v/>
          </cell>
          <cell r="E3700" t="str">
            <v>C</v>
          </cell>
          <cell r="F3700" t="str">
            <v/>
          </cell>
          <cell r="G3700">
            <v>0</v>
          </cell>
          <cell r="H3700">
            <v>0</v>
          </cell>
          <cell r="I3700">
            <v>0</v>
          </cell>
          <cell r="J3700" t="str">
            <v/>
          </cell>
          <cell r="K3700" t="str">
            <v/>
          </cell>
          <cell r="L3700" t="str">
            <v/>
          </cell>
          <cell r="M3700" t="str">
            <v/>
          </cell>
          <cell r="N3700" t="str">
            <v/>
          </cell>
          <cell r="P3700" t="str">
            <v/>
          </cell>
          <cell r="Q3700" t="str">
            <v/>
          </cell>
          <cell r="R3700" t="str">
            <v/>
          </cell>
        </row>
        <row r="3701">
          <cell r="A3701" t="str">
            <v/>
          </cell>
          <cell r="B3701">
            <v>0</v>
          </cell>
          <cell r="C3701" t="str">
            <v/>
          </cell>
          <cell r="D3701" t="str">
            <v/>
          </cell>
          <cell r="E3701" t="str">
            <v>C</v>
          </cell>
          <cell r="F3701" t="str">
            <v/>
          </cell>
          <cell r="G3701">
            <v>0</v>
          </cell>
          <cell r="H3701">
            <v>0</v>
          </cell>
          <cell r="I3701">
            <v>0</v>
          </cell>
          <cell r="J3701" t="str">
            <v/>
          </cell>
          <cell r="K3701" t="str">
            <v/>
          </cell>
          <cell r="L3701" t="str">
            <v/>
          </cell>
          <cell r="M3701" t="str">
            <v/>
          </cell>
          <cell r="N3701" t="str">
            <v/>
          </cell>
          <cell r="P3701" t="str">
            <v/>
          </cell>
          <cell r="Q3701" t="str">
            <v/>
          </cell>
          <cell r="R3701" t="str">
            <v/>
          </cell>
        </row>
        <row r="3702">
          <cell r="A3702" t="str">
            <v/>
          </cell>
          <cell r="B3702">
            <v>0</v>
          </cell>
          <cell r="C3702" t="str">
            <v/>
          </cell>
          <cell r="D3702" t="str">
            <v/>
          </cell>
          <cell r="E3702" t="str">
            <v>C</v>
          </cell>
          <cell r="F3702" t="str">
            <v/>
          </cell>
          <cell r="G3702">
            <v>0</v>
          </cell>
          <cell r="H3702">
            <v>0</v>
          </cell>
          <cell r="I3702">
            <v>0</v>
          </cell>
          <cell r="J3702" t="str">
            <v/>
          </cell>
          <cell r="K3702" t="str">
            <v/>
          </cell>
          <cell r="L3702" t="str">
            <v/>
          </cell>
          <cell r="M3702" t="str">
            <v/>
          </cell>
          <cell r="N3702" t="str">
            <v/>
          </cell>
          <cell r="P3702" t="str">
            <v/>
          </cell>
          <cell r="Q3702" t="str">
            <v/>
          </cell>
          <cell r="R3702" t="str">
            <v/>
          </cell>
        </row>
        <row r="3703">
          <cell r="A3703" t="str">
            <v/>
          </cell>
          <cell r="B3703">
            <v>0</v>
          </cell>
          <cell r="C3703" t="str">
            <v/>
          </cell>
          <cell r="D3703" t="str">
            <v/>
          </cell>
          <cell r="E3703" t="str">
            <v>C</v>
          </cell>
          <cell r="F3703" t="str">
            <v/>
          </cell>
          <cell r="G3703">
            <v>0</v>
          </cell>
          <cell r="H3703">
            <v>0</v>
          </cell>
          <cell r="I3703">
            <v>0</v>
          </cell>
          <cell r="J3703" t="str">
            <v/>
          </cell>
          <cell r="K3703" t="str">
            <v/>
          </cell>
          <cell r="L3703" t="str">
            <v/>
          </cell>
          <cell r="M3703" t="str">
            <v/>
          </cell>
          <cell r="N3703" t="str">
            <v/>
          </cell>
          <cell r="P3703" t="str">
            <v/>
          </cell>
          <cell r="Q3703" t="str">
            <v/>
          </cell>
          <cell r="R3703" t="str">
            <v/>
          </cell>
        </row>
        <row r="3704">
          <cell r="A3704" t="str">
            <v/>
          </cell>
          <cell r="B3704">
            <v>0</v>
          </cell>
          <cell r="C3704" t="str">
            <v/>
          </cell>
          <cell r="D3704" t="str">
            <v/>
          </cell>
          <cell r="E3704" t="str">
            <v>C</v>
          </cell>
          <cell r="F3704" t="str">
            <v/>
          </cell>
          <cell r="G3704">
            <v>0</v>
          </cell>
          <cell r="H3704">
            <v>0</v>
          </cell>
          <cell r="I3704">
            <v>0</v>
          </cell>
          <cell r="J3704" t="str">
            <v/>
          </cell>
          <cell r="K3704" t="str">
            <v/>
          </cell>
          <cell r="L3704" t="str">
            <v/>
          </cell>
          <cell r="M3704" t="str">
            <v/>
          </cell>
          <cell r="N3704" t="str">
            <v/>
          </cell>
          <cell r="P3704" t="str">
            <v/>
          </cell>
          <cell r="Q3704" t="str">
            <v/>
          </cell>
          <cell r="R3704" t="str">
            <v/>
          </cell>
        </row>
        <row r="3705">
          <cell r="A3705" t="str">
            <v/>
          </cell>
          <cell r="B3705">
            <v>0</v>
          </cell>
          <cell r="C3705" t="str">
            <v/>
          </cell>
          <cell r="D3705" t="str">
            <v/>
          </cell>
          <cell r="E3705" t="str">
            <v>C</v>
          </cell>
          <cell r="F3705" t="str">
            <v/>
          </cell>
          <cell r="G3705">
            <v>0</v>
          </cell>
          <cell r="H3705">
            <v>0</v>
          </cell>
          <cell r="I3705">
            <v>0</v>
          </cell>
          <cell r="J3705" t="str">
            <v/>
          </cell>
          <cell r="K3705" t="str">
            <v/>
          </cell>
          <cell r="L3705" t="str">
            <v/>
          </cell>
          <cell r="M3705" t="str">
            <v/>
          </cell>
          <cell r="N3705" t="str">
            <v/>
          </cell>
          <cell r="P3705" t="str">
            <v/>
          </cell>
          <cell r="Q3705" t="str">
            <v/>
          </cell>
          <cell r="R3705" t="str">
            <v/>
          </cell>
        </row>
        <row r="3706">
          <cell r="A3706" t="str">
            <v/>
          </cell>
          <cell r="B3706">
            <v>0</v>
          </cell>
          <cell r="C3706" t="str">
            <v/>
          </cell>
          <cell r="D3706" t="str">
            <v/>
          </cell>
          <cell r="E3706" t="str">
            <v>C</v>
          </cell>
          <cell r="F3706" t="str">
            <v/>
          </cell>
          <cell r="G3706">
            <v>0</v>
          </cell>
          <cell r="H3706">
            <v>0</v>
          </cell>
          <cell r="I3706">
            <v>0</v>
          </cell>
          <cell r="J3706" t="str">
            <v/>
          </cell>
          <cell r="K3706" t="str">
            <v/>
          </cell>
          <cell r="L3706" t="str">
            <v/>
          </cell>
          <cell r="M3706" t="str">
            <v/>
          </cell>
          <cell r="N3706" t="str">
            <v/>
          </cell>
          <cell r="P3706" t="str">
            <v/>
          </cell>
          <cell r="Q3706" t="str">
            <v/>
          </cell>
          <cell r="R3706" t="str">
            <v/>
          </cell>
        </row>
        <row r="3707">
          <cell r="A3707" t="str">
            <v/>
          </cell>
          <cell r="B3707">
            <v>0</v>
          </cell>
          <cell r="C3707" t="str">
            <v/>
          </cell>
          <cell r="D3707" t="str">
            <v/>
          </cell>
          <cell r="E3707" t="str">
            <v>C</v>
          </cell>
          <cell r="F3707" t="str">
            <v/>
          </cell>
          <cell r="G3707">
            <v>0</v>
          </cell>
          <cell r="H3707">
            <v>0</v>
          </cell>
          <cell r="I3707">
            <v>0</v>
          </cell>
          <cell r="J3707" t="str">
            <v/>
          </cell>
          <cell r="K3707" t="str">
            <v/>
          </cell>
          <cell r="L3707" t="str">
            <v/>
          </cell>
          <cell r="M3707" t="str">
            <v/>
          </cell>
          <cell r="N3707" t="str">
            <v/>
          </cell>
          <cell r="P3707" t="str">
            <v/>
          </cell>
          <cell r="Q3707" t="str">
            <v/>
          </cell>
          <cell r="R3707" t="str">
            <v/>
          </cell>
        </row>
        <row r="3708">
          <cell r="A3708" t="str">
            <v/>
          </cell>
          <cell r="B3708">
            <v>0</v>
          </cell>
          <cell r="C3708" t="str">
            <v/>
          </cell>
          <cell r="D3708" t="str">
            <v/>
          </cell>
          <cell r="E3708" t="str">
            <v>C</v>
          </cell>
          <cell r="F3708" t="str">
            <v/>
          </cell>
          <cell r="G3708">
            <v>0</v>
          </cell>
          <cell r="H3708">
            <v>0</v>
          </cell>
          <cell r="I3708">
            <v>0</v>
          </cell>
          <cell r="J3708" t="str">
            <v/>
          </cell>
          <cell r="K3708" t="str">
            <v/>
          </cell>
          <cell r="L3708" t="str">
            <v/>
          </cell>
          <cell r="M3708" t="str">
            <v/>
          </cell>
          <cell r="N3708" t="str">
            <v/>
          </cell>
          <cell r="P3708" t="str">
            <v/>
          </cell>
          <cell r="Q3708" t="str">
            <v/>
          </cell>
          <cell r="R3708" t="str">
            <v/>
          </cell>
        </row>
        <row r="3709">
          <cell r="A3709" t="str">
            <v/>
          </cell>
          <cell r="B3709">
            <v>0</v>
          </cell>
          <cell r="C3709" t="str">
            <v/>
          </cell>
          <cell r="D3709" t="str">
            <v/>
          </cell>
          <cell r="E3709" t="str">
            <v>C</v>
          </cell>
          <cell r="F3709" t="str">
            <v/>
          </cell>
          <cell r="G3709">
            <v>0</v>
          </cell>
          <cell r="H3709">
            <v>0</v>
          </cell>
          <cell r="I3709">
            <v>0</v>
          </cell>
          <cell r="J3709" t="str">
            <v/>
          </cell>
          <cell r="K3709" t="str">
            <v/>
          </cell>
          <cell r="L3709" t="str">
            <v/>
          </cell>
          <cell r="M3709" t="str">
            <v/>
          </cell>
          <cell r="N3709" t="str">
            <v/>
          </cell>
          <cell r="P3709" t="str">
            <v/>
          </cell>
          <cell r="Q3709" t="str">
            <v/>
          </cell>
          <cell r="R3709" t="str">
            <v/>
          </cell>
        </row>
        <row r="3710">
          <cell r="A3710" t="str">
            <v/>
          </cell>
          <cell r="B3710">
            <v>0</v>
          </cell>
          <cell r="C3710" t="str">
            <v/>
          </cell>
          <cell r="D3710" t="str">
            <v/>
          </cell>
          <cell r="E3710" t="str">
            <v>C</v>
          </cell>
          <cell r="F3710" t="str">
            <v/>
          </cell>
          <cell r="G3710">
            <v>0</v>
          </cell>
          <cell r="H3710">
            <v>0</v>
          </cell>
          <cell r="I3710">
            <v>0</v>
          </cell>
          <cell r="J3710" t="str">
            <v/>
          </cell>
          <cell r="K3710" t="str">
            <v/>
          </cell>
          <cell r="L3710" t="str">
            <v/>
          </cell>
          <cell r="M3710" t="str">
            <v/>
          </cell>
          <cell r="N3710" t="str">
            <v/>
          </cell>
          <cell r="P3710" t="str">
            <v/>
          </cell>
          <cell r="Q3710" t="str">
            <v/>
          </cell>
          <cell r="R3710" t="str">
            <v/>
          </cell>
        </row>
        <row r="3711">
          <cell r="A3711" t="str">
            <v/>
          </cell>
          <cell r="B3711">
            <v>0</v>
          </cell>
          <cell r="C3711" t="str">
            <v/>
          </cell>
          <cell r="D3711" t="str">
            <v/>
          </cell>
          <cell r="E3711" t="str">
            <v>C</v>
          </cell>
          <cell r="F3711" t="str">
            <v/>
          </cell>
          <cell r="G3711">
            <v>0</v>
          </cell>
          <cell r="H3711">
            <v>0</v>
          </cell>
          <cell r="I3711">
            <v>0</v>
          </cell>
          <cell r="J3711" t="str">
            <v/>
          </cell>
          <cell r="K3711" t="str">
            <v/>
          </cell>
          <cell r="L3711" t="str">
            <v/>
          </cell>
          <cell r="M3711" t="str">
            <v/>
          </cell>
          <cell r="N3711" t="str">
            <v/>
          </cell>
          <cell r="P3711" t="str">
            <v/>
          </cell>
          <cell r="Q3711" t="str">
            <v/>
          </cell>
          <cell r="R3711" t="str">
            <v/>
          </cell>
        </row>
        <row r="3712">
          <cell r="A3712" t="str">
            <v/>
          </cell>
          <cell r="B3712">
            <v>0</v>
          </cell>
          <cell r="C3712" t="str">
            <v/>
          </cell>
          <cell r="D3712" t="str">
            <v/>
          </cell>
          <cell r="E3712" t="str">
            <v>C</v>
          </cell>
          <cell r="F3712" t="str">
            <v/>
          </cell>
          <cell r="G3712">
            <v>0</v>
          </cell>
          <cell r="H3712">
            <v>0</v>
          </cell>
          <cell r="I3712">
            <v>0</v>
          </cell>
          <cell r="J3712" t="str">
            <v/>
          </cell>
          <cell r="K3712" t="str">
            <v/>
          </cell>
          <cell r="L3712" t="str">
            <v/>
          </cell>
          <cell r="M3712" t="str">
            <v/>
          </cell>
          <cell r="N3712" t="str">
            <v/>
          </cell>
          <cell r="P3712" t="str">
            <v/>
          </cell>
          <cell r="Q3712" t="str">
            <v/>
          </cell>
          <cell r="R3712" t="str">
            <v/>
          </cell>
        </row>
        <row r="3713">
          <cell r="A3713" t="str">
            <v/>
          </cell>
          <cell r="B3713">
            <v>0</v>
          </cell>
          <cell r="C3713" t="str">
            <v/>
          </cell>
          <cell r="D3713" t="str">
            <v/>
          </cell>
          <cell r="E3713" t="str">
            <v>C</v>
          </cell>
          <cell r="F3713" t="str">
            <v/>
          </cell>
          <cell r="G3713">
            <v>0</v>
          </cell>
          <cell r="H3713">
            <v>0</v>
          </cell>
          <cell r="I3713">
            <v>0</v>
          </cell>
          <cell r="J3713" t="str">
            <v/>
          </cell>
          <cell r="K3713" t="str">
            <v/>
          </cell>
          <cell r="L3713" t="str">
            <v/>
          </cell>
          <cell r="M3713" t="str">
            <v/>
          </cell>
          <cell r="N3713" t="str">
            <v/>
          </cell>
          <cell r="P3713" t="str">
            <v/>
          </cell>
          <cell r="Q3713" t="str">
            <v/>
          </cell>
          <cell r="R3713" t="str">
            <v/>
          </cell>
        </row>
        <row r="3714">
          <cell r="A3714" t="str">
            <v/>
          </cell>
          <cell r="B3714">
            <v>0</v>
          </cell>
          <cell r="C3714" t="str">
            <v/>
          </cell>
          <cell r="D3714" t="str">
            <v/>
          </cell>
          <cell r="E3714" t="str">
            <v>C</v>
          </cell>
          <cell r="F3714" t="str">
            <v/>
          </cell>
          <cell r="G3714">
            <v>0</v>
          </cell>
          <cell r="H3714">
            <v>0</v>
          </cell>
          <cell r="I3714">
            <v>0</v>
          </cell>
          <cell r="J3714" t="str">
            <v/>
          </cell>
          <cell r="K3714" t="str">
            <v/>
          </cell>
          <cell r="L3714" t="str">
            <v/>
          </cell>
          <cell r="M3714" t="str">
            <v/>
          </cell>
          <cell r="N3714" t="str">
            <v/>
          </cell>
          <cell r="P3714" t="str">
            <v/>
          </cell>
          <cell r="Q3714" t="str">
            <v/>
          </cell>
          <cell r="R3714" t="str">
            <v/>
          </cell>
        </row>
        <row r="3715">
          <cell r="A3715" t="str">
            <v/>
          </cell>
          <cell r="B3715">
            <v>0</v>
          </cell>
          <cell r="C3715" t="str">
            <v/>
          </cell>
          <cell r="D3715" t="str">
            <v/>
          </cell>
          <cell r="E3715" t="str">
            <v>C</v>
          </cell>
          <cell r="F3715" t="str">
            <v/>
          </cell>
          <cell r="G3715">
            <v>0</v>
          </cell>
          <cell r="H3715">
            <v>0</v>
          </cell>
          <cell r="I3715">
            <v>0</v>
          </cell>
          <cell r="J3715" t="str">
            <v/>
          </cell>
          <cell r="K3715" t="str">
            <v/>
          </cell>
          <cell r="L3715" t="str">
            <v/>
          </cell>
          <cell r="M3715" t="str">
            <v/>
          </cell>
          <cell r="N3715" t="str">
            <v/>
          </cell>
          <cell r="P3715" t="str">
            <v/>
          </cell>
          <cell r="Q3715" t="str">
            <v/>
          </cell>
          <cell r="R3715" t="str">
            <v/>
          </cell>
        </row>
        <row r="3716">
          <cell r="A3716" t="str">
            <v/>
          </cell>
          <cell r="B3716">
            <v>0</v>
          </cell>
          <cell r="C3716" t="str">
            <v/>
          </cell>
          <cell r="D3716" t="str">
            <v/>
          </cell>
          <cell r="E3716" t="str">
            <v>C</v>
          </cell>
          <cell r="F3716" t="str">
            <v/>
          </cell>
          <cell r="G3716">
            <v>0</v>
          </cell>
          <cell r="H3716">
            <v>0</v>
          </cell>
          <cell r="I3716">
            <v>0</v>
          </cell>
          <cell r="J3716" t="str">
            <v/>
          </cell>
          <cell r="K3716" t="str">
            <v/>
          </cell>
          <cell r="L3716" t="str">
            <v/>
          </cell>
          <cell r="M3716" t="str">
            <v/>
          </cell>
          <cell r="N3716" t="str">
            <v/>
          </cell>
          <cell r="P3716" t="str">
            <v/>
          </cell>
          <cell r="Q3716" t="str">
            <v/>
          </cell>
          <cell r="R3716" t="str">
            <v/>
          </cell>
        </row>
        <row r="3717">
          <cell r="A3717" t="str">
            <v/>
          </cell>
          <cell r="B3717">
            <v>0</v>
          </cell>
          <cell r="C3717" t="str">
            <v/>
          </cell>
          <cell r="D3717" t="str">
            <v/>
          </cell>
          <cell r="E3717" t="str">
            <v>C</v>
          </cell>
          <cell r="F3717" t="str">
            <v/>
          </cell>
          <cell r="G3717">
            <v>0</v>
          </cell>
          <cell r="H3717">
            <v>0</v>
          </cell>
          <cell r="I3717">
            <v>0</v>
          </cell>
          <cell r="J3717" t="str">
            <v/>
          </cell>
          <cell r="K3717" t="str">
            <v/>
          </cell>
          <cell r="L3717" t="str">
            <v/>
          </cell>
          <cell r="M3717" t="str">
            <v/>
          </cell>
          <cell r="N3717" t="str">
            <v/>
          </cell>
          <cell r="P3717" t="str">
            <v/>
          </cell>
          <cell r="Q3717" t="str">
            <v/>
          </cell>
          <cell r="R3717" t="str">
            <v/>
          </cell>
        </row>
        <row r="3718">
          <cell r="A3718" t="str">
            <v/>
          </cell>
          <cell r="B3718">
            <v>0</v>
          </cell>
          <cell r="C3718" t="str">
            <v/>
          </cell>
          <cell r="D3718" t="str">
            <v/>
          </cell>
          <cell r="E3718" t="str">
            <v>C</v>
          </cell>
          <cell r="F3718" t="str">
            <v/>
          </cell>
          <cell r="G3718">
            <v>0</v>
          </cell>
          <cell r="H3718">
            <v>0</v>
          </cell>
          <cell r="I3718">
            <v>0</v>
          </cell>
          <cell r="J3718" t="str">
            <v/>
          </cell>
          <cell r="K3718" t="str">
            <v/>
          </cell>
          <cell r="L3718" t="str">
            <v/>
          </cell>
          <cell r="M3718" t="str">
            <v/>
          </cell>
          <cell r="N3718" t="str">
            <v/>
          </cell>
          <cell r="P3718" t="str">
            <v/>
          </cell>
          <cell r="Q3718" t="str">
            <v/>
          </cell>
          <cell r="R3718" t="str">
            <v/>
          </cell>
        </row>
        <row r="3719">
          <cell r="A3719" t="str">
            <v/>
          </cell>
          <cell r="B3719">
            <v>0</v>
          </cell>
          <cell r="C3719" t="str">
            <v/>
          </cell>
          <cell r="D3719" t="str">
            <v/>
          </cell>
          <cell r="E3719" t="str">
            <v>C</v>
          </cell>
          <cell r="F3719" t="str">
            <v/>
          </cell>
          <cell r="G3719">
            <v>0</v>
          </cell>
          <cell r="H3719">
            <v>0</v>
          </cell>
          <cell r="I3719">
            <v>0</v>
          </cell>
          <cell r="J3719" t="str">
            <v/>
          </cell>
          <cell r="K3719" t="str">
            <v/>
          </cell>
          <cell r="L3719" t="str">
            <v/>
          </cell>
          <cell r="M3719" t="str">
            <v/>
          </cell>
          <cell r="N3719" t="str">
            <v/>
          </cell>
          <cell r="P3719" t="str">
            <v/>
          </cell>
          <cell r="Q3719" t="str">
            <v/>
          </cell>
          <cell r="R3719" t="str">
            <v/>
          </cell>
        </row>
        <row r="3720">
          <cell r="A3720" t="str">
            <v/>
          </cell>
          <cell r="B3720">
            <v>0</v>
          </cell>
          <cell r="C3720" t="str">
            <v/>
          </cell>
          <cell r="D3720" t="str">
            <v/>
          </cell>
          <cell r="E3720" t="str">
            <v>C</v>
          </cell>
          <cell r="F3720" t="str">
            <v/>
          </cell>
          <cell r="G3720">
            <v>0</v>
          </cell>
          <cell r="H3720">
            <v>0</v>
          </cell>
          <cell r="I3720">
            <v>0</v>
          </cell>
          <cell r="J3720" t="str">
            <v/>
          </cell>
          <cell r="K3720" t="str">
            <v/>
          </cell>
          <cell r="L3720" t="str">
            <v/>
          </cell>
          <cell r="M3720" t="str">
            <v/>
          </cell>
          <cell r="N3720" t="str">
            <v/>
          </cell>
          <cell r="P3720" t="str">
            <v/>
          </cell>
          <cell r="Q3720" t="str">
            <v/>
          </cell>
          <cell r="R3720" t="str">
            <v/>
          </cell>
        </row>
        <row r="3721">
          <cell r="A3721" t="str">
            <v/>
          </cell>
          <cell r="B3721">
            <v>0</v>
          </cell>
          <cell r="C3721" t="str">
            <v/>
          </cell>
          <cell r="D3721" t="str">
            <v/>
          </cell>
          <cell r="E3721" t="str">
            <v>C</v>
          </cell>
          <cell r="F3721" t="str">
            <v/>
          </cell>
          <cell r="G3721">
            <v>0</v>
          </cell>
          <cell r="H3721">
            <v>0</v>
          </cell>
          <cell r="I3721">
            <v>0</v>
          </cell>
          <cell r="J3721" t="str">
            <v/>
          </cell>
          <cell r="K3721" t="str">
            <v/>
          </cell>
          <cell r="L3721" t="str">
            <v/>
          </cell>
          <cell r="M3721" t="str">
            <v/>
          </cell>
          <cell r="N3721" t="str">
            <v/>
          </cell>
          <cell r="P3721" t="str">
            <v/>
          </cell>
          <cell r="Q3721" t="str">
            <v/>
          </cell>
          <cell r="R3721" t="str">
            <v/>
          </cell>
        </row>
        <row r="3722">
          <cell r="A3722" t="str">
            <v/>
          </cell>
          <cell r="B3722">
            <v>0</v>
          </cell>
          <cell r="C3722" t="str">
            <v/>
          </cell>
          <cell r="D3722" t="str">
            <v/>
          </cell>
          <cell r="E3722" t="str">
            <v>C</v>
          </cell>
          <cell r="F3722" t="str">
            <v/>
          </cell>
          <cell r="G3722">
            <v>0</v>
          </cell>
          <cell r="H3722">
            <v>0</v>
          </cell>
          <cell r="I3722">
            <v>0</v>
          </cell>
          <cell r="J3722" t="str">
            <v/>
          </cell>
          <cell r="K3722" t="str">
            <v/>
          </cell>
          <cell r="L3722" t="str">
            <v/>
          </cell>
          <cell r="M3722" t="str">
            <v/>
          </cell>
          <cell r="N3722" t="str">
            <v/>
          </cell>
          <cell r="P3722" t="str">
            <v/>
          </cell>
          <cell r="Q3722" t="str">
            <v/>
          </cell>
          <cell r="R3722" t="str">
            <v/>
          </cell>
        </row>
        <row r="3723">
          <cell r="A3723" t="str">
            <v/>
          </cell>
          <cell r="B3723">
            <v>0</v>
          </cell>
          <cell r="C3723" t="str">
            <v/>
          </cell>
          <cell r="D3723" t="str">
            <v/>
          </cell>
          <cell r="E3723" t="str">
            <v>C</v>
          </cell>
          <cell r="F3723" t="str">
            <v/>
          </cell>
          <cell r="G3723">
            <v>0</v>
          </cell>
          <cell r="H3723">
            <v>0</v>
          </cell>
          <cell r="I3723">
            <v>0</v>
          </cell>
          <cell r="J3723" t="str">
            <v/>
          </cell>
          <cell r="K3723" t="str">
            <v/>
          </cell>
          <cell r="L3723" t="str">
            <v/>
          </cell>
          <cell r="M3723" t="str">
            <v/>
          </cell>
          <cell r="N3723" t="str">
            <v/>
          </cell>
          <cell r="P3723" t="str">
            <v/>
          </cell>
          <cell r="Q3723" t="str">
            <v/>
          </cell>
          <cell r="R3723" t="str">
            <v/>
          </cell>
        </row>
        <row r="3724">
          <cell r="A3724" t="str">
            <v/>
          </cell>
          <cell r="B3724">
            <v>0</v>
          </cell>
          <cell r="C3724" t="str">
            <v/>
          </cell>
          <cell r="D3724" t="str">
            <v/>
          </cell>
          <cell r="E3724" t="str">
            <v>C</v>
          </cell>
          <cell r="F3724" t="str">
            <v/>
          </cell>
          <cell r="G3724">
            <v>0</v>
          </cell>
          <cell r="H3724">
            <v>0</v>
          </cell>
          <cell r="I3724">
            <v>0</v>
          </cell>
          <cell r="J3724" t="str">
            <v/>
          </cell>
          <cell r="K3724" t="str">
            <v/>
          </cell>
          <cell r="L3724" t="str">
            <v/>
          </cell>
          <cell r="M3724" t="str">
            <v/>
          </cell>
          <cell r="N3724" t="str">
            <v/>
          </cell>
          <cell r="P3724" t="str">
            <v/>
          </cell>
          <cell r="Q3724" t="str">
            <v/>
          </cell>
          <cell r="R3724" t="str">
            <v/>
          </cell>
        </row>
        <row r="3725">
          <cell r="A3725" t="str">
            <v/>
          </cell>
          <cell r="B3725">
            <v>0</v>
          </cell>
          <cell r="C3725" t="str">
            <v/>
          </cell>
          <cell r="D3725" t="str">
            <v/>
          </cell>
          <cell r="E3725" t="str">
            <v>C</v>
          </cell>
          <cell r="F3725" t="str">
            <v/>
          </cell>
          <cell r="G3725">
            <v>0</v>
          </cell>
          <cell r="H3725">
            <v>0</v>
          </cell>
          <cell r="I3725">
            <v>0</v>
          </cell>
          <cell r="J3725" t="str">
            <v/>
          </cell>
          <cell r="K3725" t="str">
            <v/>
          </cell>
          <cell r="L3725" t="str">
            <v/>
          </cell>
          <cell r="M3725" t="str">
            <v/>
          </cell>
          <cell r="N3725" t="str">
            <v/>
          </cell>
          <cell r="P3725" t="str">
            <v/>
          </cell>
          <cell r="Q3725" t="str">
            <v/>
          </cell>
          <cell r="R3725" t="str">
            <v/>
          </cell>
        </row>
        <row r="3726">
          <cell r="A3726" t="str">
            <v/>
          </cell>
          <cell r="B3726">
            <v>0</v>
          </cell>
          <cell r="C3726" t="str">
            <v/>
          </cell>
          <cell r="D3726" t="str">
            <v/>
          </cell>
          <cell r="E3726" t="str">
            <v>C</v>
          </cell>
          <cell r="F3726" t="str">
            <v/>
          </cell>
          <cell r="G3726">
            <v>0</v>
          </cell>
          <cell r="H3726">
            <v>0</v>
          </cell>
          <cell r="I3726">
            <v>0</v>
          </cell>
          <cell r="J3726" t="str">
            <v/>
          </cell>
          <cell r="K3726" t="str">
            <v/>
          </cell>
          <cell r="L3726" t="str">
            <v/>
          </cell>
          <cell r="M3726" t="str">
            <v/>
          </cell>
          <cell r="N3726" t="str">
            <v/>
          </cell>
          <cell r="P3726" t="str">
            <v/>
          </cell>
          <cell r="Q3726" t="str">
            <v/>
          </cell>
          <cell r="R3726" t="str">
            <v/>
          </cell>
        </row>
        <row r="3727">
          <cell r="A3727" t="str">
            <v/>
          </cell>
          <cell r="B3727">
            <v>0</v>
          </cell>
          <cell r="C3727" t="str">
            <v/>
          </cell>
          <cell r="D3727" t="str">
            <v/>
          </cell>
          <cell r="E3727" t="str">
            <v>C</v>
          </cell>
          <cell r="F3727" t="str">
            <v/>
          </cell>
          <cell r="G3727">
            <v>0</v>
          </cell>
          <cell r="H3727">
            <v>0</v>
          </cell>
          <cell r="I3727">
            <v>0</v>
          </cell>
          <cell r="J3727" t="str">
            <v/>
          </cell>
          <cell r="K3727" t="str">
            <v/>
          </cell>
          <cell r="L3727" t="str">
            <v/>
          </cell>
          <cell r="M3727" t="str">
            <v/>
          </cell>
          <cell r="N3727" t="str">
            <v/>
          </cell>
          <cell r="P3727" t="str">
            <v/>
          </cell>
          <cell r="Q3727" t="str">
            <v/>
          </cell>
          <cell r="R3727" t="str">
            <v/>
          </cell>
        </row>
        <row r="3728">
          <cell r="A3728" t="str">
            <v/>
          </cell>
          <cell r="B3728">
            <v>0</v>
          </cell>
          <cell r="C3728" t="str">
            <v/>
          </cell>
          <cell r="D3728" t="str">
            <v/>
          </cell>
          <cell r="E3728" t="str">
            <v>C</v>
          </cell>
          <cell r="F3728" t="str">
            <v/>
          </cell>
          <cell r="G3728">
            <v>0</v>
          </cell>
          <cell r="H3728">
            <v>0</v>
          </cell>
          <cell r="I3728">
            <v>0</v>
          </cell>
          <cell r="J3728" t="str">
            <v/>
          </cell>
          <cell r="K3728" t="str">
            <v/>
          </cell>
          <cell r="L3728" t="str">
            <v/>
          </cell>
          <cell r="M3728" t="str">
            <v/>
          </cell>
          <cell r="N3728" t="str">
            <v/>
          </cell>
          <cell r="P3728" t="str">
            <v/>
          </cell>
          <cell r="Q3728" t="str">
            <v/>
          </cell>
          <cell r="R3728" t="str">
            <v/>
          </cell>
        </row>
        <row r="3729">
          <cell r="A3729" t="str">
            <v/>
          </cell>
          <cell r="B3729">
            <v>0</v>
          </cell>
          <cell r="C3729" t="str">
            <v/>
          </cell>
          <cell r="D3729" t="str">
            <v/>
          </cell>
          <cell r="E3729" t="str">
            <v>C</v>
          </cell>
          <cell r="F3729" t="str">
            <v/>
          </cell>
          <cell r="G3729">
            <v>0</v>
          </cell>
          <cell r="H3729">
            <v>0</v>
          </cell>
          <cell r="I3729">
            <v>0</v>
          </cell>
          <cell r="J3729" t="str">
            <v/>
          </cell>
          <cell r="K3729" t="str">
            <v/>
          </cell>
          <cell r="L3729" t="str">
            <v/>
          </cell>
          <cell r="M3729" t="str">
            <v/>
          </cell>
          <cell r="N3729" t="str">
            <v/>
          </cell>
          <cell r="P3729" t="str">
            <v/>
          </cell>
          <cell r="Q3729" t="str">
            <v/>
          </cell>
          <cell r="R3729" t="str">
            <v/>
          </cell>
        </row>
        <row r="3730">
          <cell r="A3730" t="str">
            <v/>
          </cell>
          <cell r="B3730">
            <v>0</v>
          </cell>
          <cell r="C3730" t="str">
            <v/>
          </cell>
          <cell r="D3730" t="str">
            <v/>
          </cell>
          <cell r="E3730" t="str">
            <v>C</v>
          </cell>
          <cell r="F3730" t="str">
            <v/>
          </cell>
          <cell r="G3730">
            <v>0</v>
          </cell>
          <cell r="H3730">
            <v>0</v>
          </cell>
          <cell r="I3730">
            <v>0</v>
          </cell>
          <cell r="J3730" t="str">
            <v/>
          </cell>
          <cell r="K3730" t="str">
            <v/>
          </cell>
          <cell r="L3730" t="str">
            <v/>
          </cell>
          <cell r="M3730" t="str">
            <v/>
          </cell>
          <cell r="N3730" t="str">
            <v/>
          </cell>
          <cell r="P3730" t="str">
            <v/>
          </cell>
          <cell r="Q3730" t="str">
            <v/>
          </cell>
          <cell r="R3730" t="str">
            <v/>
          </cell>
        </row>
        <row r="3731">
          <cell r="A3731" t="str">
            <v/>
          </cell>
          <cell r="B3731">
            <v>0</v>
          </cell>
          <cell r="C3731" t="str">
            <v/>
          </cell>
          <cell r="D3731" t="str">
            <v/>
          </cell>
          <cell r="E3731" t="str">
            <v>C</v>
          </cell>
          <cell r="F3731" t="str">
            <v/>
          </cell>
          <cell r="G3731">
            <v>0</v>
          </cell>
          <cell r="H3731">
            <v>0</v>
          </cell>
          <cell r="I3731">
            <v>0</v>
          </cell>
          <cell r="J3731" t="str">
            <v/>
          </cell>
          <cell r="K3731" t="str">
            <v/>
          </cell>
          <cell r="L3731" t="str">
            <v/>
          </cell>
          <cell r="M3731" t="str">
            <v/>
          </cell>
          <cell r="N3731" t="str">
            <v/>
          </cell>
          <cell r="P3731" t="str">
            <v/>
          </cell>
          <cell r="Q3731" t="str">
            <v/>
          </cell>
          <cell r="R3731" t="str">
            <v/>
          </cell>
        </row>
        <row r="3732">
          <cell r="A3732" t="str">
            <v/>
          </cell>
          <cell r="B3732">
            <v>0</v>
          </cell>
          <cell r="C3732" t="str">
            <v/>
          </cell>
          <cell r="D3732" t="str">
            <v/>
          </cell>
          <cell r="E3732" t="str">
            <v>C</v>
          </cell>
          <cell r="F3732" t="str">
            <v/>
          </cell>
          <cell r="G3732">
            <v>0</v>
          </cell>
          <cell r="H3732">
            <v>0</v>
          </cell>
          <cell r="I3732">
            <v>0</v>
          </cell>
          <cell r="J3732" t="str">
            <v/>
          </cell>
          <cell r="K3732" t="str">
            <v/>
          </cell>
          <cell r="L3732" t="str">
            <v/>
          </cell>
          <cell r="M3732" t="str">
            <v/>
          </cell>
          <cell r="N3732" t="str">
            <v/>
          </cell>
          <cell r="P3732" t="str">
            <v/>
          </cell>
          <cell r="Q3732" t="str">
            <v/>
          </cell>
          <cell r="R3732" t="str">
            <v/>
          </cell>
        </row>
        <row r="3733">
          <cell r="A3733" t="str">
            <v/>
          </cell>
          <cell r="B3733">
            <v>0</v>
          </cell>
          <cell r="C3733" t="str">
            <v/>
          </cell>
          <cell r="D3733" t="str">
            <v/>
          </cell>
          <cell r="E3733" t="str">
            <v>C</v>
          </cell>
          <cell r="F3733" t="str">
            <v/>
          </cell>
          <cell r="G3733">
            <v>0</v>
          </cell>
          <cell r="H3733">
            <v>0</v>
          </cell>
          <cell r="I3733">
            <v>0</v>
          </cell>
          <cell r="J3733" t="str">
            <v/>
          </cell>
          <cell r="K3733" t="str">
            <v/>
          </cell>
          <cell r="L3733" t="str">
            <v/>
          </cell>
          <cell r="M3733" t="str">
            <v/>
          </cell>
          <cell r="N3733" t="str">
            <v/>
          </cell>
          <cell r="P3733" t="str">
            <v/>
          </cell>
          <cell r="Q3733" t="str">
            <v/>
          </cell>
          <cell r="R3733" t="str">
            <v/>
          </cell>
        </row>
        <row r="3734">
          <cell r="A3734" t="str">
            <v/>
          </cell>
          <cell r="B3734">
            <v>0</v>
          </cell>
          <cell r="C3734" t="str">
            <v/>
          </cell>
          <cell r="D3734" t="str">
            <v/>
          </cell>
          <cell r="E3734" t="str">
            <v>C</v>
          </cell>
          <cell r="F3734" t="str">
            <v/>
          </cell>
          <cell r="G3734">
            <v>0</v>
          </cell>
          <cell r="H3734">
            <v>0</v>
          </cell>
          <cell r="I3734">
            <v>0</v>
          </cell>
          <cell r="J3734" t="str">
            <v/>
          </cell>
          <cell r="K3734" t="str">
            <v/>
          </cell>
          <cell r="L3734" t="str">
            <v/>
          </cell>
          <cell r="M3734" t="str">
            <v/>
          </cell>
          <cell r="N3734" t="str">
            <v/>
          </cell>
          <cell r="P3734" t="str">
            <v/>
          </cell>
          <cell r="Q3734" t="str">
            <v/>
          </cell>
          <cell r="R3734" t="str">
            <v/>
          </cell>
        </row>
        <row r="3735">
          <cell r="A3735" t="str">
            <v/>
          </cell>
          <cell r="B3735">
            <v>0</v>
          </cell>
          <cell r="C3735" t="str">
            <v/>
          </cell>
          <cell r="D3735" t="str">
            <v/>
          </cell>
          <cell r="E3735" t="str">
            <v>C</v>
          </cell>
          <cell r="F3735" t="str">
            <v/>
          </cell>
          <cell r="G3735">
            <v>0</v>
          </cell>
          <cell r="H3735">
            <v>0</v>
          </cell>
          <cell r="I3735">
            <v>0</v>
          </cell>
          <cell r="J3735" t="str">
            <v/>
          </cell>
          <cell r="K3735" t="str">
            <v/>
          </cell>
          <cell r="L3735" t="str">
            <v/>
          </cell>
          <cell r="M3735" t="str">
            <v/>
          </cell>
          <cell r="N3735" t="str">
            <v/>
          </cell>
          <cell r="P3735" t="str">
            <v/>
          </cell>
          <cell r="Q3735" t="str">
            <v/>
          </cell>
          <cell r="R3735" t="str">
            <v/>
          </cell>
        </row>
        <row r="3736">
          <cell r="A3736" t="str">
            <v/>
          </cell>
          <cell r="B3736">
            <v>0</v>
          </cell>
          <cell r="C3736" t="str">
            <v/>
          </cell>
          <cell r="D3736" t="str">
            <v/>
          </cell>
          <cell r="E3736" t="str">
            <v>C</v>
          </cell>
          <cell r="F3736" t="str">
            <v/>
          </cell>
          <cell r="G3736">
            <v>0</v>
          </cell>
          <cell r="H3736">
            <v>0</v>
          </cell>
          <cell r="I3736">
            <v>0</v>
          </cell>
          <cell r="J3736" t="str">
            <v/>
          </cell>
          <cell r="K3736" t="str">
            <v/>
          </cell>
          <cell r="L3736" t="str">
            <v/>
          </cell>
          <cell r="M3736" t="str">
            <v/>
          </cell>
          <cell r="N3736" t="str">
            <v/>
          </cell>
          <cell r="P3736" t="str">
            <v/>
          </cell>
          <cell r="Q3736" t="str">
            <v/>
          </cell>
          <cell r="R3736" t="str">
            <v/>
          </cell>
        </row>
        <row r="3737">
          <cell r="A3737" t="str">
            <v/>
          </cell>
          <cell r="B3737">
            <v>0</v>
          </cell>
          <cell r="C3737" t="str">
            <v/>
          </cell>
          <cell r="D3737" t="str">
            <v/>
          </cell>
          <cell r="E3737" t="str">
            <v>C</v>
          </cell>
          <cell r="F3737" t="str">
            <v/>
          </cell>
          <cell r="G3737">
            <v>0</v>
          </cell>
          <cell r="H3737">
            <v>0</v>
          </cell>
          <cell r="I3737">
            <v>0</v>
          </cell>
          <cell r="J3737" t="str">
            <v/>
          </cell>
          <cell r="K3737" t="str">
            <v/>
          </cell>
          <cell r="L3737" t="str">
            <v/>
          </cell>
          <cell r="M3737" t="str">
            <v/>
          </cell>
          <cell r="N3737" t="str">
            <v/>
          </cell>
          <cell r="P3737" t="str">
            <v/>
          </cell>
          <cell r="Q3737" t="str">
            <v/>
          </cell>
          <cell r="R3737" t="str">
            <v/>
          </cell>
        </row>
        <row r="3738">
          <cell r="A3738" t="str">
            <v/>
          </cell>
          <cell r="B3738">
            <v>0</v>
          </cell>
          <cell r="C3738" t="str">
            <v/>
          </cell>
          <cell r="D3738" t="str">
            <v/>
          </cell>
          <cell r="E3738" t="str">
            <v>C</v>
          </cell>
          <cell r="F3738" t="str">
            <v/>
          </cell>
          <cell r="G3738">
            <v>0</v>
          </cell>
          <cell r="H3738">
            <v>0</v>
          </cell>
          <cell r="I3738">
            <v>0</v>
          </cell>
          <cell r="J3738" t="str">
            <v/>
          </cell>
          <cell r="K3738" t="str">
            <v/>
          </cell>
          <cell r="L3738" t="str">
            <v/>
          </cell>
          <cell r="M3738" t="str">
            <v/>
          </cell>
          <cell r="N3738" t="str">
            <v/>
          </cell>
          <cell r="P3738" t="str">
            <v/>
          </cell>
          <cell r="Q3738" t="str">
            <v/>
          </cell>
          <cell r="R3738" t="str">
            <v/>
          </cell>
        </row>
        <row r="3739">
          <cell r="A3739" t="str">
            <v/>
          </cell>
          <cell r="B3739">
            <v>0</v>
          </cell>
          <cell r="C3739" t="str">
            <v/>
          </cell>
          <cell r="D3739" t="str">
            <v/>
          </cell>
          <cell r="E3739" t="str">
            <v>C</v>
          </cell>
          <cell r="F3739" t="str">
            <v/>
          </cell>
          <cell r="G3739">
            <v>0</v>
          </cell>
          <cell r="H3739">
            <v>0</v>
          </cell>
          <cell r="I3739">
            <v>0</v>
          </cell>
          <cell r="J3739" t="str">
            <v/>
          </cell>
          <cell r="K3739" t="str">
            <v/>
          </cell>
          <cell r="L3739" t="str">
            <v/>
          </cell>
          <cell r="M3739" t="str">
            <v/>
          </cell>
          <cell r="N3739" t="str">
            <v/>
          </cell>
          <cell r="P3739" t="str">
            <v/>
          </cell>
          <cell r="Q3739" t="str">
            <v/>
          </cell>
          <cell r="R3739" t="str">
            <v/>
          </cell>
        </row>
        <row r="3740">
          <cell r="A3740" t="str">
            <v/>
          </cell>
          <cell r="B3740">
            <v>0</v>
          </cell>
          <cell r="C3740" t="str">
            <v/>
          </cell>
          <cell r="D3740" t="str">
            <v/>
          </cell>
          <cell r="E3740" t="str">
            <v>C</v>
          </cell>
          <cell r="F3740" t="str">
            <v/>
          </cell>
          <cell r="G3740">
            <v>0</v>
          </cell>
          <cell r="H3740">
            <v>0</v>
          </cell>
          <cell r="I3740">
            <v>0</v>
          </cell>
          <cell r="J3740" t="str">
            <v/>
          </cell>
          <cell r="K3740" t="str">
            <v/>
          </cell>
          <cell r="L3740" t="str">
            <v/>
          </cell>
          <cell r="M3740" t="str">
            <v/>
          </cell>
          <cell r="N3740" t="str">
            <v/>
          </cell>
          <cell r="P3740" t="str">
            <v/>
          </cell>
          <cell r="Q3740" t="str">
            <v/>
          </cell>
          <cell r="R3740" t="str">
            <v/>
          </cell>
        </row>
        <row r="3741">
          <cell r="A3741" t="str">
            <v/>
          </cell>
          <cell r="B3741">
            <v>0</v>
          </cell>
          <cell r="C3741" t="str">
            <v/>
          </cell>
          <cell r="D3741" t="str">
            <v/>
          </cell>
          <cell r="E3741" t="str">
            <v>C</v>
          </cell>
          <cell r="F3741" t="str">
            <v/>
          </cell>
          <cell r="G3741">
            <v>0</v>
          </cell>
          <cell r="H3741">
            <v>0</v>
          </cell>
          <cell r="I3741">
            <v>0</v>
          </cell>
          <cell r="J3741" t="str">
            <v/>
          </cell>
          <cell r="K3741" t="str">
            <v/>
          </cell>
          <cell r="L3741" t="str">
            <v/>
          </cell>
          <cell r="M3741" t="str">
            <v/>
          </cell>
          <cell r="N3741" t="str">
            <v/>
          </cell>
          <cell r="P3741" t="str">
            <v/>
          </cell>
          <cell r="Q3741" t="str">
            <v/>
          </cell>
          <cell r="R3741" t="str">
            <v/>
          </cell>
        </row>
        <row r="3742">
          <cell r="A3742" t="str">
            <v/>
          </cell>
          <cell r="B3742">
            <v>0</v>
          </cell>
          <cell r="C3742" t="str">
            <v/>
          </cell>
          <cell r="D3742" t="str">
            <v/>
          </cell>
          <cell r="E3742" t="str">
            <v>C</v>
          </cell>
          <cell r="F3742" t="str">
            <v/>
          </cell>
          <cell r="G3742">
            <v>0</v>
          </cell>
          <cell r="H3742">
            <v>0</v>
          </cell>
          <cell r="I3742">
            <v>0</v>
          </cell>
          <cell r="J3742" t="str">
            <v/>
          </cell>
          <cell r="K3742" t="str">
            <v/>
          </cell>
          <cell r="L3742" t="str">
            <v/>
          </cell>
          <cell r="M3742" t="str">
            <v/>
          </cell>
          <cell r="N3742" t="str">
            <v/>
          </cell>
          <cell r="P3742" t="str">
            <v/>
          </cell>
          <cell r="Q3742" t="str">
            <v/>
          </cell>
          <cell r="R3742" t="str">
            <v/>
          </cell>
        </row>
        <row r="3743">
          <cell r="A3743" t="str">
            <v/>
          </cell>
          <cell r="B3743">
            <v>0</v>
          </cell>
          <cell r="C3743" t="str">
            <v/>
          </cell>
          <cell r="D3743" t="str">
            <v/>
          </cell>
          <cell r="E3743" t="str">
            <v>C</v>
          </cell>
          <cell r="F3743" t="str">
            <v/>
          </cell>
          <cell r="G3743">
            <v>0</v>
          </cell>
          <cell r="H3743">
            <v>0</v>
          </cell>
          <cell r="I3743">
            <v>0</v>
          </cell>
          <cell r="J3743" t="str">
            <v/>
          </cell>
          <cell r="K3743" t="str">
            <v/>
          </cell>
          <cell r="L3743" t="str">
            <v/>
          </cell>
          <cell r="M3743" t="str">
            <v/>
          </cell>
          <cell r="N3743" t="str">
            <v/>
          </cell>
          <cell r="P3743" t="str">
            <v/>
          </cell>
          <cell r="Q3743" t="str">
            <v/>
          </cell>
          <cell r="R3743" t="str">
            <v/>
          </cell>
        </row>
        <row r="3744">
          <cell r="A3744" t="str">
            <v/>
          </cell>
          <cell r="B3744">
            <v>0</v>
          </cell>
          <cell r="C3744" t="str">
            <v/>
          </cell>
          <cell r="D3744" t="str">
            <v/>
          </cell>
          <cell r="E3744" t="str">
            <v>C</v>
          </cell>
          <cell r="F3744" t="str">
            <v/>
          </cell>
          <cell r="G3744">
            <v>0</v>
          </cell>
          <cell r="H3744">
            <v>0</v>
          </cell>
          <cell r="I3744">
            <v>0</v>
          </cell>
          <cell r="J3744" t="str">
            <v/>
          </cell>
          <cell r="K3744" t="str">
            <v/>
          </cell>
          <cell r="L3744" t="str">
            <v/>
          </cell>
          <cell r="M3744" t="str">
            <v/>
          </cell>
          <cell r="N3744" t="str">
            <v/>
          </cell>
          <cell r="P3744" t="str">
            <v/>
          </cell>
          <cell r="Q3744" t="str">
            <v/>
          </cell>
          <cell r="R3744" t="str">
            <v/>
          </cell>
        </row>
        <row r="3745">
          <cell r="A3745" t="str">
            <v/>
          </cell>
          <cell r="B3745">
            <v>0</v>
          </cell>
          <cell r="C3745" t="str">
            <v/>
          </cell>
          <cell r="D3745" t="str">
            <v/>
          </cell>
          <cell r="E3745" t="str">
            <v>C</v>
          </cell>
          <cell r="F3745" t="str">
            <v/>
          </cell>
          <cell r="G3745">
            <v>0</v>
          </cell>
          <cell r="H3745">
            <v>0</v>
          </cell>
          <cell r="I3745">
            <v>0</v>
          </cell>
          <cell r="J3745" t="str">
            <v/>
          </cell>
          <cell r="K3745" t="str">
            <v/>
          </cell>
          <cell r="L3745" t="str">
            <v/>
          </cell>
          <cell r="M3745" t="str">
            <v/>
          </cell>
          <cell r="N3745" t="str">
            <v/>
          </cell>
          <cell r="P3745" t="str">
            <v/>
          </cell>
          <cell r="Q3745" t="str">
            <v/>
          </cell>
          <cell r="R3745" t="str">
            <v/>
          </cell>
        </row>
        <row r="3746">
          <cell r="A3746" t="str">
            <v/>
          </cell>
          <cell r="B3746">
            <v>0</v>
          </cell>
          <cell r="C3746" t="str">
            <v/>
          </cell>
          <cell r="D3746" t="str">
            <v/>
          </cell>
          <cell r="E3746" t="str">
            <v>C</v>
          </cell>
          <cell r="F3746" t="str">
            <v/>
          </cell>
          <cell r="G3746">
            <v>0</v>
          </cell>
          <cell r="H3746">
            <v>0</v>
          </cell>
          <cell r="I3746">
            <v>0</v>
          </cell>
          <cell r="J3746" t="str">
            <v/>
          </cell>
          <cell r="K3746" t="str">
            <v/>
          </cell>
          <cell r="L3746" t="str">
            <v/>
          </cell>
          <cell r="M3746" t="str">
            <v/>
          </cell>
          <cell r="N3746" t="str">
            <v/>
          </cell>
          <cell r="P3746" t="str">
            <v/>
          </cell>
          <cell r="Q3746" t="str">
            <v/>
          </cell>
          <cell r="R3746" t="str">
            <v/>
          </cell>
        </row>
        <row r="3747">
          <cell r="A3747" t="str">
            <v/>
          </cell>
          <cell r="B3747">
            <v>0</v>
          </cell>
          <cell r="C3747" t="str">
            <v/>
          </cell>
          <cell r="D3747" t="str">
            <v/>
          </cell>
          <cell r="E3747" t="str">
            <v>C</v>
          </cell>
          <cell r="F3747" t="str">
            <v/>
          </cell>
          <cell r="G3747">
            <v>0</v>
          </cell>
          <cell r="H3747">
            <v>0</v>
          </cell>
          <cell r="I3747">
            <v>0</v>
          </cell>
          <cell r="J3747" t="str">
            <v/>
          </cell>
          <cell r="K3747" t="str">
            <v/>
          </cell>
          <cell r="L3747" t="str">
            <v/>
          </cell>
          <cell r="M3747" t="str">
            <v/>
          </cell>
          <cell r="N3747" t="str">
            <v/>
          </cell>
          <cell r="P3747" t="str">
            <v/>
          </cell>
          <cell r="Q3747" t="str">
            <v/>
          </cell>
          <cell r="R3747" t="str">
            <v/>
          </cell>
        </row>
        <row r="3748">
          <cell r="A3748" t="str">
            <v/>
          </cell>
          <cell r="B3748">
            <v>0</v>
          </cell>
          <cell r="C3748" t="str">
            <v/>
          </cell>
          <cell r="D3748" t="str">
            <v/>
          </cell>
          <cell r="E3748" t="str">
            <v>C</v>
          </cell>
          <cell r="F3748" t="str">
            <v/>
          </cell>
          <cell r="G3748">
            <v>0</v>
          </cell>
          <cell r="H3748">
            <v>0</v>
          </cell>
          <cell r="I3748">
            <v>0</v>
          </cell>
          <cell r="J3748" t="str">
            <v/>
          </cell>
          <cell r="K3748" t="str">
            <v/>
          </cell>
          <cell r="L3748" t="str">
            <v/>
          </cell>
          <cell r="M3748" t="str">
            <v/>
          </cell>
          <cell r="N3748" t="str">
            <v/>
          </cell>
          <cell r="P3748" t="str">
            <v/>
          </cell>
          <cell r="Q3748" t="str">
            <v/>
          </cell>
          <cell r="R3748" t="str">
            <v/>
          </cell>
        </row>
        <row r="3749">
          <cell r="A3749" t="str">
            <v/>
          </cell>
          <cell r="B3749">
            <v>0</v>
          </cell>
          <cell r="C3749" t="str">
            <v/>
          </cell>
          <cell r="D3749" t="str">
            <v/>
          </cell>
          <cell r="E3749" t="str">
            <v>C</v>
          </cell>
          <cell r="F3749" t="str">
            <v/>
          </cell>
          <cell r="G3749">
            <v>0</v>
          </cell>
          <cell r="H3749">
            <v>0</v>
          </cell>
          <cell r="I3749">
            <v>0</v>
          </cell>
          <cell r="J3749" t="str">
            <v/>
          </cell>
          <cell r="K3749" t="str">
            <v/>
          </cell>
          <cell r="L3749" t="str">
            <v/>
          </cell>
          <cell r="M3749" t="str">
            <v/>
          </cell>
          <cell r="N3749" t="str">
            <v/>
          </cell>
          <cell r="P3749" t="str">
            <v/>
          </cell>
          <cell r="Q3749" t="str">
            <v/>
          </cell>
          <cell r="R3749" t="str">
            <v/>
          </cell>
        </row>
        <row r="3750">
          <cell r="A3750" t="str">
            <v/>
          </cell>
          <cell r="B3750">
            <v>0</v>
          </cell>
          <cell r="C3750" t="str">
            <v/>
          </cell>
          <cell r="D3750" t="str">
            <v/>
          </cell>
          <cell r="E3750" t="str">
            <v>C</v>
          </cell>
          <cell r="F3750" t="str">
            <v/>
          </cell>
          <cell r="G3750">
            <v>0</v>
          </cell>
          <cell r="H3750">
            <v>0</v>
          </cell>
          <cell r="I3750">
            <v>0</v>
          </cell>
          <cell r="J3750" t="str">
            <v/>
          </cell>
          <cell r="K3750" t="str">
            <v/>
          </cell>
          <cell r="L3750" t="str">
            <v/>
          </cell>
          <cell r="M3750" t="str">
            <v/>
          </cell>
          <cell r="N3750" t="str">
            <v/>
          </cell>
          <cell r="P3750" t="str">
            <v/>
          </cell>
          <cell r="Q3750" t="str">
            <v/>
          </cell>
          <cell r="R3750" t="str">
            <v/>
          </cell>
        </row>
        <row r="3751">
          <cell r="A3751" t="str">
            <v/>
          </cell>
          <cell r="B3751">
            <v>0</v>
          </cell>
          <cell r="C3751" t="str">
            <v/>
          </cell>
          <cell r="D3751" t="str">
            <v/>
          </cell>
          <cell r="E3751" t="str">
            <v>C</v>
          </cell>
          <cell r="F3751" t="str">
            <v/>
          </cell>
          <cell r="G3751">
            <v>0</v>
          </cell>
          <cell r="H3751">
            <v>0</v>
          </cell>
          <cell r="I3751">
            <v>0</v>
          </cell>
          <cell r="J3751" t="str">
            <v/>
          </cell>
          <cell r="K3751" t="str">
            <v/>
          </cell>
          <cell r="L3751" t="str">
            <v/>
          </cell>
          <cell r="M3751" t="str">
            <v/>
          </cell>
          <cell r="N3751" t="str">
            <v/>
          </cell>
          <cell r="P3751" t="str">
            <v/>
          </cell>
          <cell r="Q3751" t="str">
            <v/>
          </cell>
          <cell r="R3751" t="str">
            <v/>
          </cell>
        </row>
        <row r="3752">
          <cell r="A3752" t="str">
            <v/>
          </cell>
          <cell r="B3752">
            <v>0</v>
          </cell>
          <cell r="C3752" t="str">
            <v/>
          </cell>
          <cell r="D3752" t="str">
            <v/>
          </cell>
          <cell r="E3752" t="str">
            <v>C</v>
          </cell>
          <cell r="F3752" t="str">
            <v/>
          </cell>
          <cell r="G3752">
            <v>0</v>
          </cell>
          <cell r="H3752">
            <v>0</v>
          </cell>
          <cell r="I3752">
            <v>0</v>
          </cell>
          <cell r="J3752" t="str">
            <v/>
          </cell>
          <cell r="K3752" t="str">
            <v/>
          </cell>
          <cell r="L3752" t="str">
            <v/>
          </cell>
          <cell r="M3752" t="str">
            <v/>
          </cell>
          <cell r="N3752" t="str">
            <v/>
          </cell>
          <cell r="P3752" t="str">
            <v/>
          </cell>
          <cell r="Q3752" t="str">
            <v/>
          </cell>
          <cell r="R3752" t="str">
            <v/>
          </cell>
        </row>
        <row r="3753">
          <cell r="A3753" t="str">
            <v/>
          </cell>
          <cell r="B3753">
            <v>0</v>
          </cell>
          <cell r="C3753" t="str">
            <v/>
          </cell>
          <cell r="D3753" t="str">
            <v/>
          </cell>
          <cell r="E3753" t="str">
            <v>C</v>
          </cell>
          <cell r="F3753" t="str">
            <v/>
          </cell>
          <cell r="G3753">
            <v>0</v>
          </cell>
          <cell r="H3753">
            <v>0</v>
          </cell>
          <cell r="I3753">
            <v>0</v>
          </cell>
          <cell r="J3753" t="str">
            <v/>
          </cell>
          <cell r="K3753" t="str">
            <v/>
          </cell>
          <cell r="L3753" t="str">
            <v/>
          </cell>
          <cell r="M3753" t="str">
            <v/>
          </cell>
          <cell r="N3753" t="str">
            <v/>
          </cell>
          <cell r="P3753" t="str">
            <v/>
          </cell>
          <cell r="Q3753" t="str">
            <v/>
          </cell>
          <cell r="R3753" t="str">
            <v/>
          </cell>
        </row>
        <row r="3754">
          <cell r="A3754" t="str">
            <v/>
          </cell>
          <cell r="B3754">
            <v>0</v>
          </cell>
          <cell r="C3754" t="str">
            <v/>
          </cell>
          <cell r="D3754" t="str">
            <v/>
          </cell>
          <cell r="E3754" t="str">
            <v>C</v>
          </cell>
          <cell r="F3754" t="str">
            <v/>
          </cell>
          <cell r="G3754">
            <v>0</v>
          </cell>
          <cell r="H3754">
            <v>0</v>
          </cell>
          <cell r="I3754">
            <v>0</v>
          </cell>
          <cell r="J3754" t="str">
            <v/>
          </cell>
          <cell r="K3754" t="str">
            <v/>
          </cell>
          <cell r="L3754" t="str">
            <v/>
          </cell>
          <cell r="M3754" t="str">
            <v/>
          </cell>
          <cell r="N3754" t="str">
            <v/>
          </cell>
          <cell r="P3754" t="str">
            <v/>
          </cell>
          <cell r="Q3754" t="str">
            <v/>
          </cell>
          <cell r="R3754" t="str">
            <v/>
          </cell>
        </row>
        <row r="3755">
          <cell r="A3755" t="str">
            <v/>
          </cell>
          <cell r="B3755">
            <v>0</v>
          </cell>
          <cell r="C3755" t="str">
            <v/>
          </cell>
          <cell r="D3755" t="str">
            <v/>
          </cell>
          <cell r="E3755" t="str">
            <v>C</v>
          </cell>
          <cell r="F3755" t="str">
            <v/>
          </cell>
          <cell r="G3755">
            <v>0</v>
          </cell>
          <cell r="H3755">
            <v>0</v>
          </cell>
          <cell r="I3755">
            <v>0</v>
          </cell>
          <cell r="J3755" t="str">
            <v/>
          </cell>
          <cell r="K3755" t="str">
            <v/>
          </cell>
          <cell r="L3755" t="str">
            <v/>
          </cell>
          <cell r="M3755" t="str">
            <v/>
          </cell>
          <cell r="N3755" t="str">
            <v/>
          </cell>
          <cell r="P3755" t="str">
            <v/>
          </cell>
          <cell r="Q3755" t="str">
            <v/>
          </cell>
          <cell r="R3755" t="str">
            <v/>
          </cell>
        </row>
        <row r="3756">
          <cell r="A3756" t="str">
            <v/>
          </cell>
          <cell r="B3756">
            <v>0</v>
          </cell>
          <cell r="C3756" t="str">
            <v/>
          </cell>
          <cell r="D3756" t="str">
            <v/>
          </cell>
          <cell r="E3756" t="str">
            <v>C</v>
          </cell>
          <cell r="F3756" t="str">
            <v/>
          </cell>
          <cell r="G3756">
            <v>0</v>
          </cell>
          <cell r="H3756">
            <v>0</v>
          </cell>
          <cell r="I3756">
            <v>0</v>
          </cell>
          <cell r="J3756" t="str">
            <v/>
          </cell>
          <cell r="K3756" t="str">
            <v/>
          </cell>
          <cell r="L3756" t="str">
            <v/>
          </cell>
          <cell r="M3756" t="str">
            <v/>
          </cell>
          <cell r="N3756" t="str">
            <v/>
          </cell>
          <cell r="P3756" t="str">
            <v/>
          </cell>
          <cell r="Q3756" t="str">
            <v/>
          </cell>
          <cell r="R3756" t="str">
            <v/>
          </cell>
        </row>
        <row r="3757">
          <cell r="A3757" t="str">
            <v/>
          </cell>
          <cell r="B3757">
            <v>0</v>
          </cell>
          <cell r="C3757" t="str">
            <v/>
          </cell>
          <cell r="D3757" t="str">
            <v/>
          </cell>
          <cell r="E3757" t="str">
            <v>C</v>
          </cell>
          <cell r="F3757" t="str">
            <v/>
          </cell>
          <cell r="G3757">
            <v>0</v>
          </cell>
          <cell r="H3757">
            <v>0</v>
          </cell>
          <cell r="I3757">
            <v>0</v>
          </cell>
          <cell r="J3757" t="str">
            <v/>
          </cell>
          <cell r="K3757" t="str">
            <v/>
          </cell>
          <cell r="L3757" t="str">
            <v/>
          </cell>
          <cell r="M3757" t="str">
            <v/>
          </cell>
          <cell r="N3757" t="str">
            <v/>
          </cell>
          <cell r="P3757" t="str">
            <v/>
          </cell>
          <cell r="Q3757" t="str">
            <v/>
          </cell>
          <cell r="R3757" t="str">
            <v/>
          </cell>
        </row>
        <row r="3758">
          <cell r="A3758" t="str">
            <v/>
          </cell>
          <cell r="B3758">
            <v>0</v>
          </cell>
          <cell r="C3758" t="str">
            <v/>
          </cell>
          <cell r="D3758" t="str">
            <v/>
          </cell>
          <cell r="E3758" t="str">
            <v>C</v>
          </cell>
          <cell r="F3758" t="str">
            <v/>
          </cell>
          <cell r="G3758">
            <v>0</v>
          </cell>
          <cell r="H3758">
            <v>0</v>
          </cell>
          <cell r="I3758">
            <v>0</v>
          </cell>
          <cell r="J3758" t="str">
            <v/>
          </cell>
          <cell r="K3758" t="str">
            <v/>
          </cell>
          <cell r="L3758" t="str">
            <v/>
          </cell>
          <cell r="M3758" t="str">
            <v/>
          </cell>
          <cell r="N3758" t="str">
            <v/>
          </cell>
          <cell r="P3758" t="str">
            <v/>
          </cell>
          <cell r="Q3758" t="str">
            <v/>
          </cell>
          <cell r="R3758" t="str">
            <v/>
          </cell>
        </row>
        <row r="3759">
          <cell r="A3759" t="str">
            <v/>
          </cell>
          <cell r="B3759">
            <v>0</v>
          </cell>
          <cell r="C3759" t="str">
            <v/>
          </cell>
          <cell r="D3759" t="str">
            <v/>
          </cell>
          <cell r="E3759" t="str">
            <v>C</v>
          </cell>
          <cell r="F3759" t="str">
            <v/>
          </cell>
          <cell r="G3759">
            <v>0</v>
          </cell>
          <cell r="H3759">
            <v>0</v>
          </cell>
          <cell r="I3759">
            <v>0</v>
          </cell>
          <cell r="J3759" t="str">
            <v/>
          </cell>
          <cell r="K3759" t="str">
            <v/>
          </cell>
          <cell r="L3759" t="str">
            <v/>
          </cell>
          <cell r="M3759" t="str">
            <v/>
          </cell>
          <cell r="N3759" t="str">
            <v/>
          </cell>
          <cell r="P3759" t="str">
            <v/>
          </cell>
          <cell r="Q3759" t="str">
            <v/>
          </cell>
          <cell r="R3759" t="str">
            <v/>
          </cell>
        </row>
        <row r="3760">
          <cell r="A3760" t="str">
            <v/>
          </cell>
          <cell r="B3760">
            <v>0</v>
          </cell>
          <cell r="C3760" t="str">
            <v/>
          </cell>
          <cell r="D3760" t="str">
            <v/>
          </cell>
          <cell r="E3760" t="str">
            <v>C</v>
          </cell>
          <cell r="F3760" t="str">
            <v/>
          </cell>
          <cell r="G3760">
            <v>0</v>
          </cell>
          <cell r="H3760">
            <v>0</v>
          </cell>
          <cell r="I3760">
            <v>0</v>
          </cell>
          <cell r="J3760" t="str">
            <v/>
          </cell>
          <cell r="K3760" t="str">
            <v/>
          </cell>
          <cell r="L3760" t="str">
            <v/>
          </cell>
          <cell r="M3760" t="str">
            <v/>
          </cell>
          <cell r="N3760" t="str">
            <v/>
          </cell>
          <cell r="P3760" t="str">
            <v/>
          </cell>
          <cell r="Q3760" t="str">
            <v/>
          </cell>
          <cell r="R3760" t="str">
            <v/>
          </cell>
        </row>
        <row r="3761">
          <cell r="A3761" t="str">
            <v/>
          </cell>
          <cell r="B3761">
            <v>0</v>
          </cell>
          <cell r="C3761" t="str">
            <v/>
          </cell>
          <cell r="D3761" t="str">
            <v/>
          </cell>
          <cell r="E3761" t="str">
            <v>C</v>
          </cell>
          <cell r="F3761" t="str">
            <v/>
          </cell>
          <cell r="G3761">
            <v>0</v>
          </cell>
          <cell r="H3761">
            <v>0</v>
          </cell>
          <cell r="I3761">
            <v>0</v>
          </cell>
          <cell r="J3761" t="str">
            <v/>
          </cell>
          <cell r="K3761" t="str">
            <v/>
          </cell>
          <cell r="L3761" t="str">
            <v/>
          </cell>
          <cell r="M3761" t="str">
            <v/>
          </cell>
          <cell r="N3761" t="str">
            <v/>
          </cell>
          <cell r="P3761" t="str">
            <v/>
          </cell>
          <cell r="Q3761" t="str">
            <v/>
          </cell>
          <cell r="R3761" t="str">
            <v/>
          </cell>
        </row>
        <row r="3762">
          <cell r="A3762" t="str">
            <v/>
          </cell>
          <cell r="B3762">
            <v>0</v>
          </cell>
          <cell r="C3762" t="str">
            <v/>
          </cell>
          <cell r="D3762" t="str">
            <v/>
          </cell>
          <cell r="E3762" t="str">
            <v>C</v>
          </cell>
          <cell r="F3762" t="str">
            <v/>
          </cell>
          <cell r="G3762">
            <v>0</v>
          </cell>
          <cell r="H3762">
            <v>0</v>
          </cell>
          <cell r="I3762">
            <v>0</v>
          </cell>
          <cell r="J3762" t="str">
            <v/>
          </cell>
          <cell r="K3762" t="str">
            <v/>
          </cell>
          <cell r="L3762" t="str">
            <v/>
          </cell>
          <cell r="M3762" t="str">
            <v/>
          </cell>
          <cell r="N3762" t="str">
            <v/>
          </cell>
          <cell r="P3762" t="str">
            <v/>
          </cell>
          <cell r="Q3762" t="str">
            <v/>
          </cell>
          <cell r="R3762" t="str">
            <v/>
          </cell>
        </row>
        <row r="3763">
          <cell r="A3763" t="str">
            <v/>
          </cell>
          <cell r="B3763">
            <v>0</v>
          </cell>
          <cell r="C3763" t="str">
            <v/>
          </cell>
          <cell r="D3763" t="str">
            <v/>
          </cell>
          <cell r="E3763" t="str">
            <v>C</v>
          </cell>
          <cell r="F3763" t="str">
            <v/>
          </cell>
          <cell r="G3763">
            <v>0</v>
          </cell>
          <cell r="H3763">
            <v>0</v>
          </cell>
          <cell r="I3763">
            <v>0</v>
          </cell>
          <cell r="J3763" t="str">
            <v/>
          </cell>
          <cell r="K3763" t="str">
            <v/>
          </cell>
          <cell r="L3763" t="str">
            <v/>
          </cell>
          <cell r="M3763" t="str">
            <v/>
          </cell>
          <cell r="N3763" t="str">
            <v/>
          </cell>
          <cell r="P3763" t="str">
            <v/>
          </cell>
          <cell r="Q3763" t="str">
            <v/>
          </cell>
          <cell r="R3763" t="str">
            <v/>
          </cell>
        </row>
        <row r="3764">
          <cell r="A3764" t="str">
            <v/>
          </cell>
          <cell r="B3764">
            <v>0</v>
          </cell>
          <cell r="C3764" t="str">
            <v/>
          </cell>
          <cell r="D3764" t="str">
            <v/>
          </cell>
          <cell r="E3764" t="str">
            <v>C</v>
          </cell>
          <cell r="F3764" t="str">
            <v/>
          </cell>
          <cell r="G3764">
            <v>0</v>
          </cell>
          <cell r="H3764">
            <v>0</v>
          </cell>
          <cell r="I3764">
            <v>0</v>
          </cell>
          <cell r="J3764" t="str">
            <v/>
          </cell>
          <cell r="K3764" t="str">
            <v/>
          </cell>
          <cell r="L3764" t="str">
            <v/>
          </cell>
          <cell r="M3764" t="str">
            <v/>
          </cell>
          <cell r="N3764" t="str">
            <v/>
          </cell>
          <cell r="P3764" t="str">
            <v/>
          </cell>
          <cell r="Q3764" t="str">
            <v/>
          </cell>
          <cell r="R3764" t="str">
            <v/>
          </cell>
        </row>
        <row r="3765">
          <cell r="A3765" t="str">
            <v/>
          </cell>
          <cell r="B3765">
            <v>0</v>
          </cell>
          <cell r="C3765" t="str">
            <v/>
          </cell>
          <cell r="D3765" t="str">
            <v/>
          </cell>
          <cell r="E3765" t="str">
            <v>C</v>
          </cell>
          <cell r="F3765" t="str">
            <v/>
          </cell>
          <cell r="G3765">
            <v>0</v>
          </cell>
          <cell r="H3765">
            <v>0</v>
          </cell>
          <cell r="I3765">
            <v>0</v>
          </cell>
          <cell r="J3765" t="str">
            <v/>
          </cell>
          <cell r="K3765" t="str">
            <v/>
          </cell>
          <cell r="L3765" t="str">
            <v/>
          </cell>
          <cell r="M3765" t="str">
            <v/>
          </cell>
          <cell r="N3765" t="str">
            <v/>
          </cell>
          <cell r="P3765" t="str">
            <v/>
          </cell>
          <cell r="Q3765" t="str">
            <v/>
          </cell>
          <cell r="R3765" t="str">
            <v/>
          </cell>
        </row>
        <row r="3766">
          <cell r="A3766" t="str">
            <v/>
          </cell>
          <cell r="B3766">
            <v>0</v>
          </cell>
          <cell r="C3766" t="str">
            <v/>
          </cell>
          <cell r="D3766" t="str">
            <v/>
          </cell>
          <cell r="E3766" t="str">
            <v>C</v>
          </cell>
          <cell r="F3766" t="str">
            <v/>
          </cell>
          <cell r="G3766">
            <v>0</v>
          </cell>
          <cell r="H3766">
            <v>0</v>
          </cell>
          <cell r="I3766">
            <v>0</v>
          </cell>
          <cell r="J3766" t="str">
            <v/>
          </cell>
          <cell r="K3766" t="str">
            <v/>
          </cell>
          <cell r="L3766" t="str">
            <v/>
          </cell>
          <cell r="M3766" t="str">
            <v/>
          </cell>
          <cell r="N3766" t="str">
            <v/>
          </cell>
          <cell r="P3766" t="str">
            <v/>
          </cell>
          <cell r="Q3766" t="str">
            <v/>
          </cell>
          <cell r="R3766" t="str">
            <v/>
          </cell>
        </row>
        <row r="3767">
          <cell r="A3767" t="str">
            <v/>
          </cell>
          <cell r="B3767">
            <v>0</v>
          </cell>
          <cell r="C3767" t="str">
            <v/>
          </cell>
          <cell r="D3767" t="str">
            <v/>
          </cell>
          <cell r="E3767" t="str">
            <v>C</v>
          </cell>
          <cell r="F3767" t="str">
            <v/>
          </cell>
          <cell r="G3767">
            <v>0</v>
          </cell>
          <cell r="H3767">
            <v>0</v>
          </cell>
          <cell r="I3767">
            <v>0</v>
          </cell>
          <cell r="J3767" t="str">
            <v/>
          </cell>
          <cell r="K3767" t="str">
            <v/>
          </cell>
          <cell r="L3767" t="str">
            <v/>
          </cell>
          <cell r="M3767" t="str">
            <v/>
          </cell>
          <cell r="N3767" t="str">
            <v/>
          </cell>
          <cell r="P3767" t="str">
            <v/>
          </cell>
          <cell r="Q3767" t="str">
            <v/>
          </cell>
          <cell r="R3767" t="str">
            <v/>
          </cell>
        </row>
        <row r="3768">
          <cell r="A3768" t="str">
            <v/>
          </cell>
          <cell r="B3768">
            <v>0</v>
          </cell>
          <cell r="C3768" t="str">
            <v/>
          </cell>
          <cell r="D3768" t="str">
            <v/>
          </cell>
          <cell r="E3768" t="str">
            <v>C</v>
          </cell>
          <cell r="F3768" t="str">
            <v/>
          </cell>
          <cell r="G3768">
            <v>0</v>
          </cell>
          <cell r="H3768">
            <v>0</v>
          </cell>
          <cell r="I3768">
            <v>0</v>
          </cell>
          <cell r="J3768" t="str">
            <v/>
          </cell>
          <cell r="K3768" t="str">
            <v/>
          </cell>
          <cell r="L3768" t="str">
            <v/>
          </cell>
          <cell r="M3768" t="str">
            <v/>
          </cell>
          <cell r="N3768" t="str">
            <v/>
          </cell>
          <cell r="P3768" t="str">
            <v/>
          </cell>
          <cell r="Q3768" t="str">
            <v/>
          </cell>
          <cell r="R3768" t="str">
            <v/>
          </cell>
        </row>
        <row r="3769">
          <cell r="A3769" t="str">
            <v/>
          </cell>
          <cell r="B3769">
            <v>0</v>
          </cell>
          <cell r="C3769" t="str">
            <v/>
          </cell>
          <cell r="D3769" t="str">
            <v/>
          </cell>
          <cell r="E3769" t="str">
            <v>C</v>
          </cell>
          <cell r="F3769" t="str">
            <v/>
          </cell>
          <cell r="G3769">
            <v>0</v>
          </cell>
          <cell r="H3769">
            <v>0</v>
          </cell>
          <cell r="I3769">
            <v>0</v>
          </cell>
          <cell r="J3769" t="str">
            <v/>
          </cell>
          <cell r="K3769" t="str">
            <v/>
          </cell>
          <cell r="L3769" t="str">
            <v/>
          </cell>
          <cell r="M3769" t="str">
            <v/>
          </cell>
          <cell r="N3769" t="str">
            <v/>
          </cell>
          <cell r="P3769" t="str">
            <v/>
          </cell>
          <cell r="Q3769" t="str">
            <v/>
          </cell>
          <cell r="R3769" t="str">
            <v/>
          </cell>
        </row>
        <row r="3770">
          <cell r="A3770" t="str">
            <v/>
          </cell>
          <cell r="B3770">
            <v>0</v>
          </cell>
          <cell r="C3770" t="str">
            <v/>
          </cell>
          <cell r="D3770" t="str">
            <v/>
          </cell>
          <cell r="E3770" t="str">
            <v>C</v>
          </cell>
          <cell r="F3770" t="str">
            <v/>
          </cell>
          <cell r="G3770">
            <v>0</v>
          </cell>
          <cell r="H3770">
            <v>0</v>
          </cell>
          <cell r="I3770">
            <v>0</v>
          </cell>
          <cell r="J3770" t="str">
            <v/>
          </cell>
          <cell r="K3770" t="str">
            <v/>
          </cell>
          <cell r="L3770" t="str">
            <v/>
          </cell>
          <cell r="M3770" t="str">
            <v/>
          </cell>
          <cell r="N3770" t="str">
            <v/>
          </cell>
          <cell r="P3770" t="str">
            <v/>
          </cell>
          <cell r="Q3770" t="str">
            <v/>
          </cell>
          <cell r="R3770" t="str">
            <v/>
          </cell>
        </row>
        <row r="3771">
          <cell r="A3771" t="str">
            <v/>
          </cell>
          <cell r="B3771">
            <v>0</v>
          </cell>
          <cell r="C3771" t="str">
            <v/>
          </cell>
          <cell r="D3771" t="str">
            <v/>
          </cell>
          <cell r="E3771" t="str">
            <v>C</v>
          </cell>
          <cell r="F3771" t="str">
            <v/>
          </cell>
          <cell r="G3771">
            <v>0</v>
          </cell>
          <cell r="H3771">
            <v>0</v>
          </cell>
          <cell r="I3771">
            <v>0</v>
          </cell>
          <cell r="J3771" t="str">
            <v/>
          </cell>
          <cell r="K3771" t="str">
            <v/>
          </cell>
          <cell r="L3771" t="str">
            <v/>
          </cell>
          <cell r="M3771" t="str">
            <v/>
          </cell>
          <cell r="N3771" t="str">
            <v/>
          </cell>
          <cell r="P3771" t="str">
            <v/>
          </cell>
          <cell r="Q3771" t="str">
            <v/>
          </cell>
          <cell r="R3771" t="str">
            <v/>
          </cell>
        </row>
        <row r="3772">
          <cell r="A3772" t="str">
            <v/>
          </cell>
          <cell r="B3772">
            <v>0</v>
          </cell>
          <cell r="C3772" t="str">
            <v/>
          </cell>
          <cell r="D3772" t="str">
            <v/>
          </cell>
          <cell r="E3772" t="str">
            <v>C</v>
          </cell>
          <cell r="F3772" t="str">
            <v/>
          </cell>
          <cell r="G3772">
            <v>0</v>
          </cell>
          <cell r="H3772">
            <v>0</v>
          </cell>
          <cell r="I3772">
            <v>0</v>
          </cell>
          <cell r="J3772" t="str">
            <v/>
          </cell>
          <cell r="K3772" t="str">
            <v/>
          </cell>
          <cell r="L3772" t="str">
            <v/>
          </cell>
          <cell r="M3772" t="str">
            <v/>
          </cell>
          <cell r="N3772" t="str">
            <v/>
          </cell>
          <cell r="P3772" t="str">
            <v/>
          </cell>
          <cell r="Q3772" t="str">
            <v/>
          </cell>
          <cell r="R3772" t="str">
            <v/>
          </cell>
        </row>
        <row r="3773">
          <cell r="A3773" t="str">
            <v/>
          </cell>
          <cell r="B3773">
            <v>0</v>
          </cell>
          <cell r="C3773" t="str">
            <v/>
          </cell>
          <cell r="D3773" t="str">
            <v/>
          </cell>
          <cell r="E3773" t="str">
            <v>C</v>
          </cell>
          <cell r="F3773" t="str">
            <v/>
          </cell>
          <cell r="G3773">
            <v>0</v>
          </cell>
          <cell r="H3773">
            <v>0</v>
          </cell>
          <cell r="I3773">
            <v>0</v>
          </cell>
          <cell r="J3773" t="str">
            <v/>
          </cell>
          <cell r="K3773" t="str">
            <v/>
          </cell>
          <cell r="L3773" t="str">
            <v/>
          </cell>
          <cell r="M3773" t="str">
            <v/>
          </cell>
          <cell r="N3773" t="str">
            <v/>
          </cell>
          <cell r="P3773" t="str">
            <v/>
          </cell>
          <cell r="Q3773" t="str">
            <v/>
          </cell>
          <cell r="R3773" t="str">
            <v/>
          </cell>
        </row>
        <row r="3774">
          <cell r="A3774" t="str">
            <v/>
          </cell>
          <cell r="B3774">
            <v>0</v>
          </cell>
          <cell r="C3774" t="str">
            <v/>
          </cell>
          <cell r="D3774" t="str">
            <v/>
          </cell>
          <cell r="E3774" t="str">
            <v>C</v>
          </cell>
          <cell r="F3774" t="str">
            <v/>
          </cell>
          <cell r="G3774">
            <v>0</v>
          </cell>
          <cell r="H3774">
            <v>0</v>
          </cell>
          <cell r="I3774">
            <v>0</v>
          </cell>
          <cell r="J3774" t="str">
            <v/>
          </cell>
          <cell r="K3774" t="str">
            <v/>
          </cell>
          <cell r="L3774" t="str">
            <v/>
          </cell>
          <cell r="M3774" t="str">
            <v/>
          </cell>
          <cell r="N3774" t="str">
            <v/>
          </cell>
          <cell r="P3774" t="str">
            <v/>
          </cell>
          <cell r="Q3774" t="str">
            <v/>
          </cell>
          <cell r="R3774" t="str">
            <v/>
          </cell>
        </row>
        <row r="3775">
          <cell r="A3775" t="str">
            <v/>
          </cell>
          <cell r="B3775">
            <v>0</v>
          </cell>
          <cell r="C3775" t="str">
            <v/>
          </cell>
          <cell r="D3775" t="str">
            <v/>
          </cell>
          <cell r="E3775" t="str">
            <v>C</v>
          </cell>
          <cell r="F3775" t="str">
            <v/>
          </cell>
          <cell r="G3775">
            <v>0</v>
          </cell>
          <cell r="H3775">
            <v>0</v>
          </cell>
          <cell r="I3775">
            <v>0</v>
          </cell>
          <cell r="J3775" t="str">
            <v/>
          </cell>
          <cell r="K3775" t="str">
            <v/>
          </cell>
          <cell r="L3775" t="str">
            <v/>
          </cell>
          <cell r="M3775" t="str">
            <v/>
          </cell>
          <cell r="N3775" t="str">
            <v/>
          </cell>
          <cell r="P3775" t="str">
            <v/>
          </cell>
          <cell r="Q3775" t="str">
            <v/>
          </cell>
          <cell r="R3775" t="str">
            <v/>
          </cell>
        </row>
        <row r="3776">
          <cell r="A3776" t="str">
            <v/>
          </cell>
          <cell r="B3776">
            <v>0</v>
          </cell>
          <cell r="C3776" t="str">
            <v/>
          </cell>
          <cell r="D3776" t="str">
            <v/>
          </cell>
          <cell r="E3776" t="str">
            <v>C</v>
          </cell>
          <cell r="F3776" t="str">
            <v/>
          </cell>
          <cell r="G3776">
            <v>0</v>
          </cell>
          <cell r="H3776">
            <v>0</v>
          </cell>
          <cell r="I3776">
            <v>0</v>
          </cell>
          <cell r="J3776" t="str">
            <v/>
          </cell>
          <cell r="K3776" t="str">
            <v/>
          </cell>
          <cell r="L3776" t="str">
            <v/>
          </cell>
          <cell r="M3776" t="str">
            <v/>
          </cell>
          <cell r="N3776" t="str">
            <v/>
          </cell>
          <cell r="P3776" t="str">
            <v/>
          </cell>
          <cell r="Q3776" t="str">
            <v/>
          </cell>
          <cell r="R3776" t="str">
            <v/>
          </cell>
        </row>
        <row r="3777">
          <cell r="A3777" t="str">
            <v/>
          </cell>
          <cell r="B3777">
            <v>0</v>
          </cell>
          <cell r="C3777" t="str">
            <v/>
          </cell>
          <cell r="D3777" t="str">
            <v/>
          </cell>
          <cell r="E3777" t="str">
            <v>C</v>
          </cell>
          <cell r="F3777" t="str">
            <v/>
          </cell>
          <cell r="G3777">
            <v>0</v>
          </cell>
          <cell r="H3777">
            <v>0</v>
          </cell>
          <cell r="I3777">
            <v>0</v>
          </cell>
          <cell r="J3777" t="str">
            <v/>
          </cell>
          <cell r="K3777" t="str">
            <v/>
          </cell>
          <cell r="L3777" t="str">
            <v/>
          </cell>
          <cell r="M3777" t="str">
            <v/>
          </cell>
          <cell r="N3777" t="str">
            <v/>
          </cell>
          <cell r="P3777" t="str">
            <v/>
          </cell>
          <cell r="Q3777" t="str">
            <v/>
          </cell>
          <cell r="R3777" t="str">
            <v/>
          </cell>
        </row>
        <row r="3778">
          <cell r="A3778" t="str">
            <v/>
          </cell>
          <cell r="B3778">
            <v>0</v>
          </cell>
          <cell r="C3778" t="str">
            <v/>
          </cell>
          <cell r="D3778" t="str">
            <v/>
          </cell>
          <cell r="E3778" t="str">
            <v>C</v>
          </cell>
          <cell r="F3778" t="str">
            <v/>
          </cell>
          <cell r="G3778">
            <v>0</v>
          </cell>
          <cell r="H3778">
            <v>0</v>
          </cell>
          <cell r="I3778">
            <v>0</v>
          </cell>
          <cell r="J3778" t="str">
            <v/>
          </cell>
          <cell r="K3778" t="str">
            <v/>
          </cell>
          <cell r="L3778" t="str">
            <v/>
          </cell>
          <cell r="M3778" t="str">
            <v/>
          </cell>
          <cell r="N3778" t="str">
            <v/>
          </cell>
          <cell r="P3778" t="str">
            <v/>
          </cell>
          <cell r="Q3778" t="str">
            <v/>
          </cell>
          <cell r="R3778" t="str">
            <v/>
          </cell>
        </row>
        <row r="3779">
          <cell r="A3779" t="str">
            <v/>
          </cell>
          <cell r="B3779">
            <v>0</v>
          </cell>
          <cell r="C3779" t="str">
            <v/>
          </cell>
          <cell r="D3779" t="str">
            <v/>
          </cell>
          <cell r="E3779" t="str">
            <v>C</v>
          </cell>
          <cell r="F3779" t="str">
            <v/>
          </cell>
          <cell r="G3779">
            <v>0</v>
          </cell>
          <cell r="H3779">
            <v>0</v>
          </cell>
          <cell r="I3779">
            <v>0</v>
          </cell>
          <cell r="J3779" t="str">
            <v/>
          </cell>
          <cell r="K3779" t="str">
            <v/>
          </cell>
          <cell r="L3779" t="str">
            <v/>
          </cell>
          <cell r="M3779" t="str">
            <v/>
          </cell>
          <cell r="N3779" t="str">
            <v/>
          </cell>
          <cell r="P3779" t="str">
            <v/>
          </cell>
          <cell r="Q3779" t="str">
            <v/>
          </cell>
          <cell r="R3779" t="str">
            <v/>
          </cell>
        </row>
        <row r="3780">
          <cell r="A3780" t="str">
            <v/>
          </cell>
          <cell r="B3780">
            <v>0</v>
          </cell>
          <cell r="C3780" t="str">
            <v/>
          </cell>
          <cell r="D3780" t="str">
            <v/>
          </cell>
          <cell r="E3780" t="str">
            <v>C</v>
          </cell>
          <cell r="F3780" t="str">
            <v/>
          </cell>
          <cell r="G3780">
            <v>0</v>
          </cell>
          <cell r="H3780">
            <v>0</v>
          </cell>
          <cell r="I3780">
            <v>0</v>
          </cell>
          <cell r="J3780" t="str">
            <v/>
          </cell>
          <cell r="K3780" t="str">
            <v/>
          </cell>
          <cell r="L3780" t="str">
            <v/>
          </cell>
          <cell r="M3780" t="str">
            <v/>
          </cell>
          <cell r="N3780" t="str">
            <v/>
          </cell>
          <cell r="P3780" t="str">
            <v/>
          </cell>
          <cell r="Q3780" t="str">
            <v/>
          </cell>
          <cell r="R3780" t="str">
            <v/>
          </cell>
        </row>
        <row r="3781">
          <cell r="A3781" t="str">
            <v/>
          </cell>
          <cell r="B3781">
            <v>0</v>
          </cell>
          <cell r="C3781" t="str">
            <v/>
          </cell>
          <cell r="D3781" t="str">
            <v/>
          </cell>
          <cell r="E3781" t="str">
            <v>C</v>
          </cell>
          <cell r="F3781" t="str">
            <v/>
          </cell>
          <cell r="G3781">
            <v>0</v>
          </cell>
          <cell r="H3781">
            <v>0</v>
          </cell>
          <cell r="I3781">
            <v>0</v>
          </cell>
          <cell r="J3781" t="str">
            <v/>
          </cell>
          <cell r="K3781" t="str">
            <v/>
          </cell>
          <cell r="L3781" t="str">
            <v/>
          </cell>
          <cell r="M3781" t="str">
            <v/>
          </cell>
          <cell r="N3781" t="str">
            <v/>
          </cell>
          <cell r="P3781" t="str">
            <v/>
          </cell>
          <cell r="Q3781" t="str">
            <v/>
          </cell>
          <cell r="R3781" t="str">
            <v/>
          </cell>
        </row>
        <row r="3782">
          <cell r="A3782" t="str">
            <v/>
          </cell>
          <cell r="B3782">
            <v>0</v>
          </cell>
          <cell r="C3782" t="str">
            <v/>
          </cell>
          <cell r="D3782" t="str">
            <v/>
          </cell>
          <cell r="E3782" t="str">
            <v>C</v>
          </cell>
          <cell r="F3782" t="str">
            <v/>
          </cell>
          <cell r="G3782">
            <v>0</v>
          </cell>
          <cell r="H3782">
            <v>0</v>
          </cell>
          <cell r="I3782">
            <v>0</v>
          </cell>
          <cell r="J3782" t="str">
            <v/>
          </cell>
          <cell r="K3782" t="str">
            <v/>
          </cell>
          <cell r="L3782" t="str">
            <v/>
          </cell>
          <cell r="M3782" t="str">
            <v/>
          </cell>
          <cell r="N3782" t="str">
            <v/>
          </cell>
          <cell r="P3782" t="str">
            <v/>
          </cell>
          <cell r="Q3782" t="str">
            <v/>
          </cell>
          <cell r="R3782" t="str">
            <v/>
          </cell>
        </row>
        <row r="3783">
          <cell r="A3783" t="str">
            <v/>
          </cell>
          <cell r="B3783">
            <v>0</v>
          </cell>
          <cell r="C3783" t="str">
            <v/>
          </cell>
          <cell r="D3783" t="str">
            <v/>
          </cell>
          <cell r="E3783" t="str">
            <v>C</v>
          </cell>
          <cell r="F3783" t="str">
            <v/>
          </cell>
          <cell r="G3783">
            <v>0</v>
          </cell>
          <cell r="H3783">
            <v>0</v>
          </cell>
          <cell r="I3783">
            <v>0</v>
          </cell>
          <cell r="J3783" t="str">
            <v/>
          </cell>
          <cell r="K3783" t="str">
            <v/>
          </cell>
          <cell r="L3783" t="str">
            <v/>
          </cell>
          <cell r="M3783" t="str">
            <v/>
          </cell>
          <cell r="N3783" t="str">
            <v/>
          </cell>
          <cell r="P3783" t="str">
            <v/>
          </cell>
          <cell r="Q3783" t="str">
            <v/>
          </cell>
          <cell r="R3783" t="str">
            <v/>
          </cell>
        </row>
        <row r="3784">
          <cell r="A3784" t="str">
            <v/>
          </cell>
          <cell r="B3784">
            <v>0</v>
          </cell>
          <cell r="C3784" t="str">
            <v/>
          </cell>
          <cell r="D3784" t="str">
            <v/>
          </cell>
          <cell r="E3784" t="str">
            <v>C</v>
          </cell>
          <cell r="F3784" t="str">
            <v/>
          </cell>
          <cell r="G3784">
            <v>0</v>
          </cell>
          <cell r="H3784">
            <v>0</v>
          </cell>
          <cell r="I3784">
            <v>0</v>
          </cell>
          <cell r="J3784" t="str">
            <v/>
          </cell>
          <cell r="K3784" t="str">
            <v/>
          </cell>
          <cell r="L3784" t="str">
            <v/>
          </cell>
          <cell r="M3784" t="str">
            <v/>
          </cell>
          <cell r="N3784" t="str">
            <v/>
          </cell>
          <cell r="P3784" t="str">
            <v/>
          </cell>
          <cell r="Q3784" t="str">
            <v/>
          </cell>
          <cell r="R3784" t="str">
            <v/>
          </cell>
        </row>
        <row r="3785">
          <cell r="A3785" t="str">
            <v/>
          </cell>
          <cell r="B3785">
            <v>0</v>
          </cell>
          <cell r="C3785" t="str">
            <v/>
          </cell>
          <cell r="D3785" t="str">
            <v/>
          </cell>
          <cell r="E3785" t="str">
            <v>C</v>
          </cell>
          <cell r="F3785" t="str">
            <v/>
          </cell>
          <cell r="G3785">
            <v>0</v>
          </cell>
          <cell r="H3785">
            <v>0</v>
          </cell>
          <cell r="I3785">
            <v>0</v>
          </cell>
          <cell r="J3785" t="str">
            <v/>
          </cell>
          <cell r="K3785" t="str">
            <v/>
          </cell>
          <cell r="L3785" t="str">
            <v/>
          </cell>
          <cell r="M3785" t="str">
            <v/>
          </cell>
          <cell r="N3785" t="str">
            <v/>
          </cell>
          <cell r="P3785" t="str">
            <v/>
          </cell>
          <cell r="Q3785" t="str">
            <v/>
          </cell>
          <cell r="R3785" t="str">
            <v/>
          </cell>
        </row>
        <row r="3786">
          <cell r="A3786" t="str">
            <v/>
          </cell>
          <cell r="B3786">
            <v>0</v>
          </cell>
          <cell r="C3786" t="str">
            <v/>
          </cell>
          <cell r="D3786" t="str">
            <v/>
          </cell>
          <cell r="E3786" t="str">
            <v>C</v>
          </cell>
          <cell r="F3786" t="str">
            <v/>
          </cell>
          <cell r="G3786">
            <v>0</v>
          </cell>
          <cell r="H3786">
            <v>0</v>
          </cell>
          <cell r="I3786">
            <v>0</v>
          </cell>
          <cell r="J3786" t="str">
            <v/>
          </cell>
          <cell r="K3786" t="str">
            <v/>
          </cell>
          <cell r="L3786" t="str">
            <v/>
          </cell>
          <cell r="M3786" t="str">
            <v/>
          </cell>
          <cell r="N3786" t="str">
            <v/>
          </cell>
          <cell r="P3786" t="str">
            <v/>
          </cell>
          <cell r="Q3786" t="str">
            <v/>
          </cell>
          <cell r="R3786" t="str">
            <v/>
          </cell>
        </row>
        <row r="3787">
          <cell r="A3787" t="str">
            <v/>
          </cell>
          <cell r="B3787">
            <v>0</v>
          </cell>
          <cell r="C3787" t="str">
            <v/>
          </cell>
          <cell r="D3787" t="str">
            <v/>
          </cell>
          <cell r="E3787" t="str">
            <v>C</v>
          </cell>
          <cell r="F3787" t="str">
            <v/>
          </cell>
          <cell r="G3787">
            <v>0</v>
          </cell>
          <cell r="H3787">
            <v>0</v>
          </cell>
          <cell r="I3787">
            <v>0</v>
          </cell>
          <cell r="J3787" t="str">
            <v/>
          </cell>
          <cell r="K3787" t="str">
            <v/>
          </cell>
          <cell r="L3787" t="str">
            <v/>
          </cell>
          <cell r="M3787" t="str">
            <v/>
          </cell>
          <cell r="N3787" t="str">
            <v/>
          </cell>
          <cell r="P3787" t="str">
            <v/>
          </cell>
          <cell r="Q3787" t="str">
            <v/>
          </cell>
          <cell r="R3787" t="str">
            <v/>
          </cell>
        </row>
        <row r="3788">
          <cell r="A3788" t="str">
            <v/>
          </cell>
          <cell r="B3788">
            <v>0</v>
          </cell>
          <cell r="C3788" t="str">
            <v/>
          </cell>
          <cell r="D3788" t="str">
            <v/>
          </cell>
          <cell r="E3788" t="str">
            <v>C</v>
          </cell>
          <cell r="F3788" t="str">
            <v/>
          </cell>
          <cell r="G3788">
            <v>0</v>
          </cell>
          <cell r="H3788">
            <v>0</v>
          </cell>
          <cell r="I3788">
            <v>0</v>
          </cell>
          <cell r="J3788" t="str">
            <v/>
          </cell>
          <cell r="K3788" t="str">
            <v/>
          </cell>
          <cell r="L3788" t="str">
            <v/>
          </cell>
          <cell r="M3788" t="str">
            <v/>
          </cell>
          <cell r="N3788" t="str">
            <v/>
          </cell>
          <cell r="P3788" t="str">
            <v/>
          </cell>
          <cell r="Q3788" t="str">
            <v/>
          </cell>
          <cell r="R3788" t="str">
            <v/>
          </cell>
        </row>
        <row r="3789">
          <cell r="A3789" t="str">
            <v/>
          </cell>
          <cell r="B3789">
            <v>0</v>
          </cell>
          <cell r="C3789" t="str">
            <v/>
          </cell>
          <cell r="D3789" t="str">
            <v/>
          </cell>
          <cell r="E3789" t="str">
            <v>C</v>
          </cell>
          <cell r="F3789" t="str">
            <v/>
          </cell>
          <cell r="G3789">
            <v>0</v>
          </cell>
          <cell r="H3789">
            <v>0</v>
          </cell>
          <cell r="I3789">
            <v>0</v>
          </cell>
          <cell r="J3789" t="str">
            <v/>
          </cell>
          <cell r="K3789" t="str">
            <v/>
          </cell>
          <cell r="L3789" t="str">
            <v/>
          </cell>
          <cell r="M3789" t="str">
            <v/>
          </cell>
          <cell r="N3789" t="str">
            <v/>
          </cell>
          <cell r="P3789" t="str">
            <v/>
          </cell>
          <cell r="Q3789" t="str">
            <v/>
          </cell>
          <cell r="R3789" t="str">
            <v/>
          </cell>
        </row>
        <row r="3790">
          <cell r="A3790" t="str">
            <v/>
          </cell>
          <cell r="B3790">
            <v>0</v>
          </cell>
          <cell r="C3790" t="str">
            <v/>
          </cell>
          <cell r="D3790" t="str">
            <v/>
          </cell>
          <cell r="E3790" t="str">
            <v>C</v>
          </cell>
          <cell r="F3790" t="str">
            <v/>
          </cell>
          <cell r="G3790">
            <v>0</v>
          </cell>
          <cell r="H3790">
            <v>0</v>
          </cell>
          <cell r="I3790">
            <v>0</v>
          </cell>
          <cell r="J3790" t="str">
            <v/>
          </cell>
          <cell r="K3790" t="str">
            <v/>
          </cell>
          <cell r="L3790" t="str">
            <v/>
          </cell>
          <cell r="M3790" t="str">
            <v/>
          </cell>
          <cell r="N3790" t="str">
            <v/>
          </cell>
          <cell r="P3790" t="str">
            <v/>
          </cell>
          <cell r="Q3790" t="str">
            <v/>
          </cell>
          <cell r="R3790" t="str">
            <v/>
          </cell>
        </row>
        <row r="3791">
          <cell r="A3791" t="str">
            <v/>
          </cell>
          <cell r="B3791">
            <v>0</v>
          </cell>
          <cell r="C3791" t="str">
            <v/>
          </cell>
          <cell r="D3791" t="str">
            <v/>
          </cell>
          <cell r="E3791" t="str">
            <v>C</v>
          </cell>
          <cell r="F3791" t="str">
            <v/>
          </cell>
          <cell r="G3791">
            <v>0</v>
          </cell>
          <cell r="H3791">
            <v>0</v>
          </cell>
          <cell r="I3791">
            <v>0</v>
          </cell>
          <cell r="J3791" t="str">
            <v/>
          </cell>
          <cell r="K3791" t="str">
            <v/>
          </cell>
          <cell r="L3791" t="str">
            <v/>
          </cell>
          <cell r="M3791" t="str">
            <v/>
          </cell>
          <cell r="N3791" t="str">
            <v/>
          </cell>
          <cell r="P3791" t="str">
            <v/>
          </cell>
          <cell r="Q3791" t="str">
            <v/>
          </cell>
          <cell r="R3791" t="str">
            <v/>
          </cell>
        </row>
        <row r="3792">
          <cell r="A3792" t="str">
            <v/>
          </cell>
          <cell r="B3792">
            <v>0</v>
          </cell>
          <cell r="C3792" t="str">
            <v/>
          </cell>
          <cell r="D3792" t="str">
            <v/>
          </cell>
          <cell r="E3792" t="str">
            <v>C</v>
          </cell>
          <cell r="F3792" t="str">
            <v/>
          </cell>
          <cell r="G3792">
            <v>0</v>
          </cell>
          <cell r="H3792">
            <v>0</v>
          </cell>
          <cell r="I3792">
            <v>0</v>
          </cell>
          <cell r="J3792" t="str">
            <v/>
          </cell>
          <cell r="K3792" t="str">
            <v/>
          </cell>
          <cell r="L3792" t="str">
            <v/>
          </cell>
          <cell r="M3792" t="str">
            <v/>
          </cell>
          <cell r="N3792" t="str">
            <v/>
          </cell>
          <cell r="P3792" t="str">
            <v/>
          </cell>
          <cell r="Q3792" t="str">
            <v/>
          </cell>
          <cell r="R3792" t="str">
            <v/>
          </cell>
        </row>
        <row r="3793">
          <cell r="A3793" t="str">
            <v/>
          </cell>
          <cell r="B3793">
            <v>0</v>
          </cell>
          <cell r="C3793" t="str">
            <v/>
          </cell>
          <cell r="D3793" t="str">
            <v/>
          </cell>
          <cell r="E3793" t="str">
            <v>C</v>
          </cell>
          <cell r="F3793" t="str">
            <v/>
          </cell>
          <cell r="G3793">
            <v>0</v>
          </cell>
          <cell r="H3793">
            <v>0</v>
          </cell>
          <cell r="I3793">
            <v>0</v>
          </cell>
          <cell r="J3793" t="str">
            <v/>
          </cell>
          <cell r="K3793" t="str">
            <v/>
          </cell>
          <cell r="L3793" t="str">
            <v/>
          </cell>
          <cell r="M3793" t="str">
            <v/>
          </cell>
          <cell r="N3793" t="str">
            <v/>
          </cell>
          <cell r="P3793" t="str">
            <v/>
          </cell>
          <cell r="Q3793" t="str">
            <v/>
          </cell>
          <cell r="R3793" t="str">
            <v/>
          </cell>
        </row>
        <row r="3794">
          <cell r="A3794" t="str">
            <v/>
          </cell>
          <cell r="B3794">
            <v>0</v>
          </cell>
          <cell r="C3794" t="str">
            <v/>
          </cell>
          <cell r="D3794" t="str">
            <v/>
          </cell>
          <cell r="E3794" t="str">
            <v>C</v>
          </cell>
          <cell r="F3794" t="str">
            <v/>
          </cell>
          <cell r="G3794">
            <v>0</v>
          </cell>
          <cell r="H3794">
            <v>0</v>
          </cell>
          <cell r="I3794">
            <v>0</v>
          </cell>
          <cell r="J3794" t="str">
            <v/>
          </cell>
          <cell r="K3794" t="str">
            <v/>
          </cell>
          <cell r="L3794" t="str">
            <v/>
          </cell>
          <cell r="M3794" t="str">
            <v/>
          </cell>
          <cell r="N3794" t="str">
            <v/>
          </cell>
          <cell r="P3794" t="str">
            <v/>
          </cell>
          <cell r="Q3794" t="str">
            <v/>
          </cell>
          <cell r="R3794" t="str">
            <v/>
          </cell>
        </row>
        <row r="3795">
          <cell r="A3795" t="str">
            <v/>
          </cell>
          <cell r="B3795">
            <v>0</v>
          </cell>
          <cell r="C3795" t="str">
            <v/>
          </cell>
          <cell r="D3795" t="str">
            <v/>
          </cell>
          <cell r="E3795" t="str">
            <v>C</v>
          </cell>
          <cell r="F3795" t="str">
            <v/>
          </cell>
          <cell r="G3795">
            <v>0</v>
          </cell>
          <cell r="H3795">
            <v>0</v>
          </cell>
          <cell r="I3795">
            <v>0</v>
          </cell>
          <cell r="J3795" t="str">
            <v/>
          </cell>
          <cell r="K3795" t="str">
            <v/>
          </cell>
          <cell r="L3795" t="str">
            <v/>
          </cell>
          <cell r="M3795" t="str">
            <v/>
          </cell>
          <cell r="N3795" t="str">
            <v/>
          </cell>
          <cell r="P3795" t="str">
            <v/>
          </cell>
          <cell r="Q3795" t="str">
            <v/>
          </cell>
          <cell r="R3795" t="str">
            <v/>
          </cell>
        </row>
        <row r="3796">
          <cell r="A3796" t="str">
            <v/>
          </cell>
          <cell r="B3796">
            <v>0</v>
          </cell>
          <cell r="C3796" t="str">
            <v/>
          </cell>
          <cell r="D3796" t="str">
            <v/>
          </cell>
          <cell r="E3796" t="str">
            <v>C</v>
          </cell>
          <cell r="F3796" t="str">
            <v/>
          </cell>
          <cell r="G3796">
            <v>0</v>
          </cell>
          <cell r="H3796">
            <v>0</v>
          </cell>
          <cell r="I3796">
            <v>0</v>
          </cell>
          <cell r="J3796" t="str">
            <v/>
          </cell>
          <cell r="K3796" t="str">
            <v/>
          </cell>
          <cell r="L3796" t="str">
            <v/>
          </cell>
          <cell r="M3796" t="str">
            <v/>
          </cell>
          <cell r="N3796" t="str">
            <v/>
          </cell>
          <cell r="P3796" t="str">
            <v/>
          </cell>
          <cell r="Q3796" t="str">
            <v/>
          </cell>
          <cell r="R3796" t="str">
            <v/>
          </cell>
        </row>
        <row r="3797">
          <cell r="A3797" t="str">
            <v/>
          </cell>
          <cell r="B3797">
            <v>0</v>
          </cell>
          <cell r="C3797" t="str">
            <v/>
          </cell>
          <cell r="D3797" t="str">
            <v/>
          </cell>
          <cell r="E3797" t="str">
            <v>C</v>
          </cell>
          <cell r="F3797" t="str">
            <v/>
          </cell>
          <cell r="G3797">
            <v>0</v>
          </cell>
          <cell r="H3797">
            <v>0</v>
          </cell>
          <cell r="I3797">
            <v>0</v>
          </cell>
          <cell r="J3797" t="str">
            <v/>
          </cell>
          <cell r="K3797" t="str">
            <v/>
          </cell>
          <cell r="L3797" t="str">
            <v/>
          </cell>
          <cell r="M3797" t="str">
            <v/>
          </cell>
          <cell r="N3797" t="str">
            <v/>
          </cell>
          <cell r="P3797" t="str">
            <v/>
          </cell>
          <cell r="Q3797" t="str">
            <v/>
          </cell>
          <cell r="R3797" t="str">
            <v/>
          </cell>
        </row>
        <row r="3798">
          <cell r="A3798" t="str">
            <v/>
          </cell>
          <cell r="B3798">
            <v>0</v>
          </cell>
          <cell r="C3798" t="str">
            <v/>
          </cell>
          <cell r="D3798" t="str">
            <v/>
          </cell>
          <cell r="E3798" t="str">
            <v>C</v>
          </cell>
          <cell r="F3798" t="str">
            <v/>
          </cell>
          <cell r="G3798">
            <v>0</v>
          </cell>
          <cell r="H3798">
            <v>0</v>
          </cell>
          <cell r="I3798">
            <v>0</v>
          </cell>
          <cell r="J3798" t="str">
            <v/>
          </cell>
          <cell r="K3798" t="str">
            <v/>
          </cell>
          <cell r="L3798" t="str">
            <v/>
          </cell>
          <cell r="M3798" t="str">
            <v/>
          </cell>
          <cell r="N3798" t="str">
            <v/>
          </cell>
          <cell r="P3798" t="str">
            <v/>
          </cell>
          <cell r="Q3798" t="str">
            <v/>
          </cell>
          <cell r="R3798" t="str">
            <v/>
          </cell>
        </row>
        <row r="3799">
          <cell r="A3799" t="str">
            <v/>
          </cell>
          <cell r="B3799">
            <v>0</v>
          </cell>
          <cell r="C3799" t="str">
            <v/>
          </cell>
          <cell r="D3799" t="str">
            <v/>
          </cell>
          <cell r="E3799" t="str">
            <v>C</v>
          </cell>
          <cell r="F3799" t="str">
            <v/>
          </cell>
          <cell r="G3799">
            <v>0</v>
          </cell>
          <cell r="H3799">
            <v>0</v>
          </cell>
          <cell r="I3799">
            <v>0</v>
          </cell>
          <cell r="J3799" t="str">
            <v/>
          </cell>
          <cell r="K3799" t="str">
            <v/>
          </cell>
          <cell r="L3799" t="str">
            <v/>
          </cell>
          <cell r="M3799" t="str">
            <v/>
          </cell>
          <cell r="N3799" t="str">
            <v/>
          </cell>
          <cell r="P3799" t="str">
            <v/>
          </cell>
          <cell r="Q3799" t="str">
            <v/>
          </cell>
          <cell r="R3799" t="str">
            <v/>
          </cell>
        </row>
        <row r="3800">
          <cell r="A3800" t="str">
            <v/>
          </cell>
          <cell r="B3800">
            <v>0</v>
          </cell>
          <cell r="C3800" t="str">
            <v/>
          </cell>
          <cell r="D3800" t="str">
            <v/>
          </cell>
          <cell r="E3800" t="str">
            <v>C</v>
          </cell>
          <cell r="F3800" t="str">
            <v/>
          </cell>
          <cell r="G3800">
            <v>0</v>
          </cell>
          <cell r="H3800">
            <v>0</v>
          </cell>
          <cell r="I3800">
            <v>0</v>
          </cell>
          <cell r="J3800" t="str">
            <v/>
          </cell>
          <cell r="K3800" t="str">
            <v/>
          </cell>
          <cell r="L3800" t="str">
            <v/>
          </cell>
          <cell r="M3800" t="str">
            <v/>
          </cell>
          <cell r="N3800" t="str">
            <v/>
          </cell>
          <cell r="P3800" t="str">
            <v/>
          </cell>
          <cell r="Q3800" t="str">
            <v/>
          </cell>
          <cell r="R3800" t="str">
            <v/>
          </cell>
        </row>
        <row r="3801">
          <cell r="A3801" t="str">
            <v/>
          </cell>
          <cell r="B3801">
            <v>0</v>
          </cell>
          <cell r="C3801" t="str">
            <v/>
          </cell>
          <cell r="D3801" t="str">
            <v/>
          </cell>
          <cell r="E3801" t="str">
            <v>C</v>
          </cell>
          <cell r="F3801" t="str">
            <v/>
          </cell>
          <cell r="G3801">
            <v>0</v>
          </cell>
          <cell r="H3801">
            <v>0</v>
          </cell>
          <cell r="I3801">
            <v>0</v>
          </cell>
          <cell r="J3801" t="str">
            <v/>
          </cell>
          <cell r="K3801" t="str">
            <v/>
          </cell>
          <cell r="L3801" t="str">
            <v/>
          </cell>
          <cell r="M3801" t="str">
            <v/>
          </cell>
          <cell r="N3801" t="str">
            <v/>
          </cell>
          <cell r="P3801" t="str">
            <v/>
          </cell>
          <cell r="Q3801" t="str">
            <v/>
          </cell>
          <cell r="R3801" t="str">
            <v/>
          </cell>
        </row>
        <row r="3802">
          <cell r="A3802" t="str">
            <v/>
          </cell>
          <cell r="B3802">
            <v>0</v>
          </cell>
          <cell r="C3802" t="str">
            <v/>
          </cell>
          <cell r="D3802" t="str">
            <v/>
          </cell>
          <cell r="E3802" t="str">
            <v>C</v>
          </cell>
          <cell r="F3802" t="str">
            <v/>
          </cell>
          <cell r="G3802">
            <v>0</v>
          </cell>
          <cell r="H3802">
            <v>0</v>
          </cell>
          <cell r="I3802">
            <v>0</v>
          </cell>
          <cell r="J3802" t="str">
            <v/>
          </cell>
          <cell r="K3802" t="str">
            <v/>
          </cell>
          <cell r="L3802" t="str">
            <v/>
          </cell>
          <cell r="M3802" t="str">
            <v/>
          </cell>
          <cell r="N3802" t="str">
            <v/>
          </cell>
          <cell r="P3802" t="str">
            <v/>
          </cell>
          <cell r="Q3802" t="str">
            <v/>
          </cell>
          <cell r="R3802" t="str">
            <v/>
          </cell>
        </row>
        <row r="3803">
          <cell r="A3803" t="str">
            <v/>
          </cell>
          <cell r="B3803">
            <v>0</v>
          </cell>
          <cell r="C3803" t="str">
            <v/>
          </cell>
          <cell r="D3803" t="str">
            <v/>
          </cell>
          <cell r="E3803" t="str">
            <v>C</v>
          </cell>
          <cell r="F3803" t="str">
            <v/>
          </cell>
          <cell r="G3803">
            <v>0</v>
          </cell>
          <cell r="H3803">
            <v>0</v>
          </cell>
          <cell r="I3803">
            <v>0</v>
          </cell>
          <cell r="J3803" t="str">
            <v/>
          </cell>
          <cell r="K3803" t="str">
            <v/>
          </cell>
          <cell r="L3803" t="str">
            <v/>
          </cell>
          <cell r="M3803" t="str">
            <v/>
          </cell>
          <cell r="N3803" t="str">
            <v/>
          </cell>
          <cell r="P3803" t="str">
            <v/>
          </cell>
          <cell r="Q3803" t="str">
            <v/>
          </cell>
          <cell r="R3803" t="str">
            <v/>
          </cell>
        </row>
        <row r="3804">
          <cell r="A3804" t="str">
            <v/>
          </cell>
          <cell r="B3804">
            <v>0</v>
          </cell>
          <cell r="C3804" t="str">
            <v/>
          </cell>
          <cell r="D3804" t="str">
            <v/>
          </cell>
          <cell r="E3804" t="str">
            <v>C</v>
          </cell>
          <cell r="F3804" t="str">
            <v/>
          </cell>
          <cell r="G3804">
            <v>0</v>
          </cell>
          <cell r="H3804">
            <v>0</v>
          </cell>
          <cell r="I3804">
            <v>0</v>
          </cell>
          <cell r="J3804" t="str">
            <v/>
          </cell>
          <cell r="K3804" t="str">
            <v/>
          </cell>
          <cell r="L3804" t="str">
            <v/>
          </cell>
          <cell r="M3804" t="str">
            <v/>
          </cell>
          <cell r="N3804" t="str">
            <v/>
          </cell>
          <cell r="P3804" t="str">
            <v/>
          </cell>
          <cell r="Q3804" t="str">
            <v/>
          </cell>
          <cell r="R3804" t="str">
            <v/>
          </cell>
        </row>
        <row r="3805">
          <cell r="A3805" t="str">
            <v/>
          </cell>
          <cell r="B3805">
            <v>0</v>
          </cell>
          <cell r="C3805" t="str">
            <v/>
          </cell>
          <cell r="D3805" t="str">
            <v/>
          </cell>
          <cell r="E3805" t="str">
            <v>C</v>
          </cell>
          <cell r="F3805" t="str">
            <v/>
          </cell>
          <cell r="G3805">
            <v>0</v>
          </cell>
          <cell r="H3805">
            <v>0</v>
          </cell>
          <cell r="I3805">
            <v>0</v>
          </cell>
          <cell r="J3805" t="str">
            <v/>
          </cell>
          <cell r="K3805" t="str">
            <v/>
          </cell>
          <cell r="L3805" t="str">
            <v/>
          </cell>
          <cell r="M3805" t="str">
            <v/>
          </cell>
          <cell r="N3805" t="str">
            <v/>
          </cell>
          <cell r="P3805" t="str">
            <v/>
          </cell>
          <cell r="Q3805" t="str">
            <v/>
          </cell>
          <cell r="R3805" t="str">
            <v/>
          </cell>
        </row>
        <row r="3806">
          <cell r="A3806" t="str">
            <v/>
          </cell>
          <cell r="B3806">
            <v>0</v>
          </cell>
          <cell r="C3806" t="str">
            <v/>
          </cell>
          <cell r="D3806" t="str">
            <v/>
          </cell>
          <cell r="E3806" t="str">
            <v>C</v>
          </cell>
          <cell r="F3806" t="str">
            <v/>
          </cell>
          <cell r="G3806">
            <v>0</v>
          </cell>
          <cell r="H3806">
            <v>0</v>
          </cell>
          <cell r="I3806">
            <v>0</v>
          </cell>
          <cell r="J3806" t="str">
            <v/>
          </cell>
          <cell r="K3806" t="str">
            <v/>
          </cell>
          <cell r="L3806" t="str">
            <v/>
          </cell>
          <cell r="M3806" t="str">
            <v/>
          </cell>
          <cell r="N3806" t="str">
            <v/>
          </cell>
          <cell r="P3806" t="str">
            <v/>
          </cell>
          <cell r="Q3806" t="str">
            <v/>
          </cell>
          <cell r="R3806" t="str">
            <v/>
          </cell>
        </row>
        <row r="3807">
          <cell r="A3807" t="str">
            <v/>
          </cell>
          <cell r="B3807">
            <v>0</v>
          </cell>
          <cell r="C3807" t="str">
            <v/>
          </cell>
          <cell r="D3807" t="str">
            <v/>
          </cell>
          <cell r="E3807" t="str">
            <v>C</v>
          </cell>
          <cell r="F3807" t="str">
            <v/>
          </cell>
          <cell r="G3807">
            <v>0</v>
          </cell>
          <cell r="H3807">
            <v>0</v>
          </cell>
          <cell r="I3807">
            <v>0</v>
          </cell>
          <cell r="J3807" t="str">
            <v/>
          </cell>
          <cell r="K3807" t="str">
            <v/>
          </cell>
          <cell r="L3807" t="str">
            <v/>
          </cell>
          <cell r="M3807" t="str">
            <v/>
          </cell>
          <cell r="N3807" t="str">
            <v/>
          </cell>
          <cell r="P3807" t="str">
            <v/>
          </cell>
          <cell r="Q3807" t="str">
            <v/>
          </cell>
          <cell r="R3807" t="str">
            <v/>
          </cell>
        </row>
        <row r="3808">
          <cell r="A3808" t="str">
            <v/>
          </cell>
          <cell r="B3808">
            <v>0</v>
          </cell>
          <cell r="C3808" t="str">
            <v/>
          </cell>
          <cell r="D3808" t="str">
            <v/>
          </cell>
          <cell r="E3808" t="str">
            <v>C</v>
          </cell>
          <cell r="F3808" t="str">
            <v/>
          </cell>
          <cell r="G3808">
            <v>0</v>
          </cell>
          <cell r="H3808">
            <v>0</v>
          </cell>
          <cell r="I3808">
            <v>0</v>
          </cell>
          <cell r="J3808" t="str">
            <v/>
          </cell>
          <cell r="K3808" t="str">
            <v/>
          </cell>
          <cell r="L3808" t="str">
            <v/>
          </cell>
          <cell r="M3808" t="str">
            <v/>
          </cell>
          <cell r="N3808" t="str">
            <v/>
          </cell>
          <cell r="P3808" t="str">
            <v/>
          </cell>
          <cell r="Q3808" t="str">
            <v/>
          </cell>
          <cell r="R3808" t="str">
            <v/>
          </cell>
        </row>
        <row r="3809">
          <cell r="A3809" t="str">
            <v/>
          </cell>
          <cell r="B3809">
            <v>0</v>
          </cell>
          <cell r="C3809" t="str">
            <v/>
          </cell>
          <cell r="D3809" t="str">
            <v/>
          </cell>
          <cell r="E3809" t="str">
            <v>C</v>
          </cell>
          <cell r="F3809" t="str">
            <v/>
          </cell>
          <cell r="G3809">
            <v>0</v>
          </cell>
          <cell r="H3809">
            <v>0</v>
          </cell>
          <cell r="I3809">
            <v>0</v>
          </cell>
          <cell r="J3809" t="str">
            <v/>
          </cell>
          <cell r="K3809" t="str">
            <v/>
          </cell>
          <cell r="L3809" t="str">
            <v/>
          </cell>
          <cell r="M3809" t="str">
            <v/>
          </cell>
          <cell r="N3809" t="str">
            <v/>
          </cell>
          <cell r="P3809" t="str">
            <v/>
          </cell>
          <cell r="Q3809" t="str">
            <v/>
          </cell>
          <cell r="R3809" t="str">
            <v/>
          </cell>
        </row>
        <row r="3810">
          <cell r="A3810" t="str">
            <v/>
          </cell>
          <cell r="B3810">
            <v>0</v>
          </cell>
          <cell r="C3810" t="str">
            <v/>
          </cell>
          <cell r="D3810" t="str">
            <v/>
          </cell>
          <cell r="E3810" t="str">
            <v>C</v>
          </cell>
          <cell r="F3810" t="str">
            <v/>
          </cell>
          <cell r="G3810">
            <v>0</v>
          </cell>
          <cell r="H3810">
            <v>0</v>
          </cell>
          <cell r="I3810">
            <v>0</v>
          </cell>
          <cell r="J3810" t="str">
            <v/>
          </cell>
          <cell r="K3810" t="str">
            <v/>
          </cell>
          <cell r="L3810" t="str">
            <v/>
          </cell>
          <cell r="M3810" t="str">
            <v/>
          </cell>
          <cell r="N3810" t="str">
            <v/>
          </cell>
          <cell r="P3810" t="str">
            <v/>
          </cell>
          <cell r="Q3810" t="str">
            <v/>
          </cell>
          <cell r="R3810" t="str">
            <v/>
          </cell>
        </row>
        <row r="3811">
          <cell r="A3811" t="str">
            <v/>
          </cell>
          <cell r="B3811">
            <v>0</v>
          </cell>
          <cell r="C3811" t="str">
            <v/>
          </cell>
          <cell r="D3811" t="str">
            <v/>
          </cell>
          <cell r="E3811" t="str">
            <v>C</v>
          </cell>
          <cell r="F3811" t="str">
            <v/>
          </cell>
          <cell r="G3811">
            <v>0</v>
          </cell>
          <cell r="H3811">
            <v>0</v>
          </cell>
          <cell r="I3811">
            <v>0</v>
          </cell>
          <cell r="J3811" t="str">
            <v/>
          </cell>
          <cell r="K3811" t="str">
            <v/>
          </cell>
          <cell r="L3811" t="str">
            <v/>
          </cell>
          <cell r="M3811" t="str">
            <v/>
          </cell>
          <cell r="N3811" t="str">
            <v/>
          </cell>
          <cell r="P3811" t="str">
            <v/>
          </cell>
          <cell r="Q3811" t="str">
            <v/>
          </cell>
          <cell r="R3811" t="str">
            <v/>
          </cell>
        </row>
        <row r="3812">
          <cell r="A3812" t="str">
            <v/>
          </cell>
          <cell r="B3812">
            <v>0</v>
          </cell>
          <cell r="C3812" t="str">
            <v/>
          </cell>
          <cell r="D3812" t="str">
            <v/>
          </cell>
          <cell r="E3812" t="str">
            <v>C</v>
          </cell>
          <cell r="F3812" t="str">
            <v/>
          </cell>
          <cell r="G3812">
            <v>0</v>
          </cell>
          <cell r="H3812">
            <v>0</v>
          </cell>
          <cell r="I3812">
            <v>0</v>
          </cell>
          <cell r="J3812" t="str">
            <v/>
          </cell>
          <cell r="K3812" t="str">
            <v/>
          </cell>
          <cell r="L3812" t="str">
            <v/>
          </cell>
          <cell r="M3812" t="str">
            <v/>
          </cell>
          <cell r="N3812" t="str">
            <v/>
          </cell>
          <cell r="P3812" t="str">
            <v/>
          </cell>
          <cell r="Q3812" t="str">
            <v/>
          </cell>
          <cell r="R3812" t="str">
            <v/>
          </cell>
        </row>
        <row r="3813">
          <cell r="A3813" t="str">
            <v/>
          </cell>
          <cell r="B3813">
            <v>0</v>
          </cell>
          <cell r="C3813" t="str">
            <v/>
          </cell>
          <cell r="D3813" t="str">
            <v/>
          </cell>
          <cell r="E3813" t="str">
            <v>C</v>
          </cell>
          <cell r="F3813" t="str">
            <v/>
          </cell>
          <cell r="G3813">
            <v>0</v>
          </cell>
          <cell r="H3813">
            <v>0</v>
          </cell>
          <cell r="I3813">
            <v>0</v>
          </cell>
          <cell r="J3813" t="str">
            <v/>
          </cell>
          <cell r="K3813" t="str">
            <v/>
          </cell>
          <cell r="L3813" t="str">
            <v/>
          </cell>
          <cell r="M3813" t="str">
            <v/>
          </cell>
          <cell r="N3813" t="str">
            <v/>
          </cell>
          <cell r="P3813" t="str">
            <v/>
          </cell>
          <cell r="Q3813" t="str">
            <v/>
          </cell>
          <cell r="R3813" t="str">
            <v/>
          </cell>
        </row>
        <row r="3814">
          <cell r="A3814" t="str">
            <v/>
          </cell>
          <cell r="B3814">
            <v>0</v>
          </cell>
          <cell r="C3814" t="str">
            <v/>
          </cell>
          <cell r="D3814" t="str">
            <v/>
          </cell>
          <cell r="E3814" t="str">
            <v>C</v>
          </cell>
          <cell r="F3814" t="str">
            <v/>
          </cell>
          <cell r="G3814">
            <v>0</v>
          </cell>
          <cell r="H3814">
            <v>0</v>
          </cell>
          <cell r="I3814">
            <v>0</v>
          </cell>
          <cell r="J3814" t="str">
            <v/>
          </cell>
          <cell r="K3814" t="str">
            <v/>
          </cell>
          <cell r="L3814" t="str">
            <v/>
          </cell>
          <cell r="M3814" t="str">
            <v/>
          </cell>
          <cell r="N3814" t="str">
            <v/>
          </cell>
          <cell r="P3814" t="str">
            <v/>
          </cell>
          <cell r="Q3814" t="str">
            <v/>
          </cell>
          <cell r="R3814" t="str">
            <v/>
          </cell>
        </row>
        <row r="3815">
          <cell r="A3815" t="str">
            <v/>
          </cell>
          <cell r="B3815">
            <v>0</v>
          </cell>
          <cell r="C3815" t="str">
            <v/>
          </cell>
          <cell r="D3815" t="str">
            <v/>
          </cell>
          <cell r="E3815" t="str">
            <v>C</v>
          </cell>
          <cell r="F3815" t="str">
            <v/>
          </cell>
          <cell r="G3815">
            <v>0</v>
          </cell>
          <cell r="H3815">
            <v>0</v>
          </cell>
          <cell r="I3815">
            <v>0</v>
          </cell>
          <cell r="J3815" t="str">
            <v/>
          </cell>
          <cell r="K3815" t="str">
            <v/>
          </cell>
          <cell r="L3815" t="str">
            <v/>
          </cell>
          <cell r="M3815" t="str">
            <v/>
          </cell>
          <cell r="N3815" t="str">
            <v/>
          </cell>
          <cell r="P3815" t="str">
            <v/>
          </cell>
          <cell r="Q3815" t="str">
            <v/>
          </cell>
          <cell r="R3815" t="str">
            <v/>
          </cell>
        </row>
        <row r="3816">
          <cell r="A3816" t="str">
            <v/>
          </cell>
          <cell r="B3816">
            <v>0</v>
          </cell>
          <cell r="C3816" t="str">
            <v/>
          </cell>
          <cell r="D3816" t="str">
            <v/>
          </cell>
          <cell r="E3816" t="str">
            <v>C</v>
          </cell>
          <cell r="F3816" t="str">
            <v/>
          </cell>
          <cell r="G3816">
            <v>0</v>
          </cell>
          <cell r="H3816">
            <v>0</v>
          </cell>
          <cell r="I3816">
            <v>0</v>
          </cell>
          <cell r="J3816" t="str">
            <v/>
          </cell>
          <cell r="K3816" t="str">
            <v/>
          </cell>
          <cell r="L3816" t="str">
            <v/>
          </cell>
          <cell r="M3816" t="str">
            <v/>
          </cell>
          <cell r="N3816" t="str">
            <v/>
          </cell>
          <cell r="P3816" t="str">
            <v/>
          </cell>
          <cell r="Q3816" t="str">
            <v/>
          </cell>
          <cell r="R3816" t="str">
            <v/>
          </cell>
        </row>
        <row r="3817">
          <cell r="A3817" t="str">
            <v/>
          </cell>
          <cell r="B3817">
            <v>0</v>
          </cell>
          <cell r="C3817" t="str">
            <v/>
          </cell>
          <cell r="D3817" t="str">
            <v/>
          </cell>
          <cell r="E3817" t="str">
            <v>C</v>
          </cell>
          <cell r="F3817" t="str">
            <v/>
          </cell>
          <cell r="G3817">
            <v>0</v>
          </cell>
          <cell r="H3817">
            <v>0</v>
          </cell>
          <cell r="I3817">
            <v>0</v>
          </cell>
          <cell r="J3817" t="str">
            <v/>
          </cell>
          <cell r="K3817" t="str">
            <v/>
          </cell>
          <cell r="L3817" t="str">
            <v/>
          </cell>
          <cell r="M3817" t="str">
            <v/>
          </cell>
          <cell r="N3817" t="str">
            <v/>
          </cell>
          <cell r="P3817" t="str">
            <v/>
          </cell>
          <cell r="Q3817" t="str">
            <v/>
          </cell>
          <cell r="R3817" t="str">
            <v/>
          </cell>
        </row>
        <row r="3818">
          <cell r="A3818" t="str">
            <v/>
          </cell>
          <cell r="B3818">
            <v>0</v>
          </cell>
          <cell r="C3818" t="str">
            <v/>
          </cell>
          <cell r="D3818" t="str">
            <v/>
          </cell>
          <cell r="E3818" t="str">
            <v>C</v>
          </cell>
          <cell r="F3818" t="str">
            <v/>
          </cell>
          <cell r="G3818">
            <v>0</v>
          </cell>
          <cell r="H3818">
            <v>0</v>
          </cell>
          <cell r="I3818">
            <v>0</v>
          </cell>
          <cell r="J3818" t="str">
            <v/>
          </cell>
          <cell r="K3818" t="str">
            <v/>
          </cell>
          <cell r="L3818" t="str">
            <v/>
          </cell>
          <cell r="M3818" t="str">
            <v/>
          </cell>
          <cell r="N3818" t="str">
            <v/>
          </cell>
          <cell r="P3818" t="str">
            <v/>
          </cell>
          <cell r="Q3818" t="str">
            <v/>
          </cell>
          <cell r="R3818" t="str">
            <v/>
          </cell>
        </row>
        <row r="3819">
          <cell r="A3819" t="str">
            <v/>
          </cell>
          <cell r="B3819">
            <v>0</v>
          </cell>
          <cell r="C3819" t="str">
            <v/>
          </cell>
          <cell r="D3819" t="str">
            <v/>
          </cell>
          <cell r="E3819" t="str">
            <v>C</v>
          </cell>
          <cell r="F3819" t="str">
            <v/>
          </cell>
          <cell r="G3819">
            <v>0</v>
          </cell>
          <cell r="H3819">
            <v>0</v>
          </cell>
          <cell r="I3819">
            <v>0</v>
          </cell>
          <cell r="J3819" t="str">
            <v/>
          </cell>
          <cell r="K3819" t="str">
            <v/>
          </cell>
          <cell r="L3819" t="str">
            <v/>
          </cell>
          <cell r="M3819" t="str">
            <v/>
          </cell>
          <cell r="N3819" t="str">
            <v/>
          </cell>
          <cell r="P3819" t="str">
            <v/>
          </cell>
          <cell r="Q3819" t="str">
            <v/>
          </cell>
          <cell r="R3819" t="str">
            <v/>
          </cell>
        </row>
        <row r="3820">
          <cell r="A3820" t="str">
            <v/>
          </cell>
          <cell r="B3820">
            <v>0</v>
          </cell>
          <cell r="C3820" t="str">
            <v/>
          </cell>
          <cell r="D3820" t="str">
            <v/>
          </cell>
          <cell r="E3820" t="str">
            <v>C</v>
          </cell>
          <cell r="F3820" t="str">
            <v/>
          </cell>
          <cell r="G3820">
            <v>0</v>
          </cell>
          <cell r="H3820">
            <v>0</v>
          </cell>
          <cell r="I3820">
            <v>0</v>
          </cell>
          <cell r="J3820" t="str">
            <v/>
          </cell>
          <cell r="K3820" t="str">
            <v/>
          </cell>
          <cell r="L3820" t="str">
            <v/>
          </cell>
          <cell r="M3820" t="str">
            <v/>
          </cell>
          <cell r="N3820" t="str">
            <v/>
          </cell>
          <cell r="P3820" t="str">
            <v/>
          </cell>
          <cell r="Q3820" t="str">
            <v/>
          </cell>
          <cell r="R3820" t="str">
            <v/>
          </cell>
        </row>
        <row r="3821">
          <cell r="A3821" t="str">
            <v/>
          </cell>
          <cell r="B3821">
            <v>0</v>
          </cell>
          <cell r="C3821" t="str">
            <v/>
          </cell>
          <cell r="D3821" t="str">
            <v/>
          </cell>
          <cell r="E3821" t="str">
            <v>C</v>
          </cell>
          <cell r="F3821" t="str">
            <v/>
          </cell>
          <cell r="G3821">
            <v>0</v>
          </cell>
          <cell r="H3821">
            <v>0</v>
          </cell>
          <cell r="I3821">
            <v>0</v>
          </cell>
          <cell r="J3821" t="str">
            <v/>
          </cell>
          <cell r="K3821" t="str">
            <v/>
          </cell>
          <cell r="L3821" t="str">
            <v/>
          </cell>
          <cell r="M3821" t="str">
            <v/>
          </cell>
          <cell r="N3821" t="str">
            <v/>
          </cell>
          <cell r="P3821" t="str">
            <v/>
          </cell>
          <cell r="Q3821" t="str">
            <v/>
          </cell>
          <cell r="R3821" t="str">
            <v/>
          </cell>
        </row>
        <row r="3822">
          <cell r="A3822" t="str">
            <v/>
          </cell>
          <cell r="B3822">
            <v>0</v>
          </cell>
          <cell r="C3822" t="str">
            <v/>
          </cell>
          <cell r="D3822" t="str">
            <v/>
          </cell>
          <cell r="E3822" t="str">
            <v>C</v>
          </cell>
          <cell r="F3822" t="str">
            <v/>
          </cell>
          <cell r="G3822">
            <v>0</v>
          </cell>
          <cell r="H3822">
            <v>0</v>
          </cell>
          <cell r="I3822">
            <v>0</v>
          </cell>
          <cell r="J3822" t="str">
            <v/>
          </cell>
          <cell r="K3822" t="str">
            <v/>
          </cell>
          <cell r="L3822" t="str">
            <v/>
          </cell>
          <cell r="M3822" t="str">
            <v/>
          </cell>
          <cell r="N3822" t="str">
            <v/>
          </cell>
          <cell r="P3822" t="str">
            <v/>
          </cell>
          <cell r="Q3822" t="str">
            <v/>
          </cell>
          <cell r="R3822" t="str">
            <v/>
          </cell>
        </row>
        <row r="3823">
          <cell r="A3823" t="str">
            <v/>
          </cell>
          <cell r="B3823">
            <v>0</v>
          </cell>
          <cell r="C3823" t="str">
            <v/>
          </cell>
          <cell r="D3823" t="str">
            <v/>
          </cell>
          <cell r="E3823" t="str">
            <v>C</v>
          </cell>
          <cell r="F3823" t="str">
            <v/>
          </cell>
          <cell r="G3823">
            <v>0</v>
          </cell>
          <cell r="H3823">
            <v>0</v>
          </cell>
          <cell r="I3823">
            <v>0</v>
          </cell>
          <cell r="J3823" t="str">
            <v/>
          </cell>
          <cell r="K3823" t="str">
            <v/>
          </cell>
          <cell r="L3823" t="str">
            <v/>
          </cell>
          <cell r="M3823" t="str">
            <v/>
          </cell>
          <cell r="N3823" t="str">
            <v/>
          </cell>
          <cell r="P3823" t="str">
            <v/>
          </cell>
          <cell r="Q3823" t="str">
            <v/>
          </cell>
          <cell r="R3823" t="str">
            <v/>
          </cell>
        </row>
        <row r="3824">
          <cell r="A3824" t="str">
            <v/>
          </cell>
          <cell r="B3824">
            <v>0</v>
          </cell>
          <cell r="C3824" t="str">
            <v/>
          </cell>
          <cell r="D3824" t="str">
            <v/>
          </cell>
          <cell r="E3824" t="str">
            <v>C</v>
          </cell>
          <cell r="F3824" t="str">
            <v/>
          </cell>
          <cell r="G3824">
            <v>0</v>
          </cell>
          <cell r="H3824">
            <v>0</v>
          </cell>
          <cell r="I3824">
            <v>0</v>
          </cell>
          <cell r="J3824" t="str">
            <v/>
          </cell>
          <cell r="K3824" t="str">
            <v/>
          </cell>
          <cell r="L3824" t="str">
            <v/>
          </cell>
          <cell r="M3824" t="str">
            <v/>
          </cell>
          <cell r="N3824" t="str">
            <v/>
          </cell>
          <cell r="P3824" t="str">
            <v/>
          </cell>
          <cell r="Q3824" t="str">
            <v/>
          </cell>
          <cell r="R3824" t="str">
            <v/>
          </cell>
        </row>
        <row r="3825">
          <cell r="A3825" t="str">
            <v/>
          </cell>
          <cell r="B3825">
            <v>0</v>
          </cell>
          <cell r="C3825" t="str">
            <v/>
          </cell>
          <cell r="D3825" t="str">
            <v/>
          </cell>
          <cell r="E3825" t="str">
            <v>C</v>
          </cell>
          <cell r="F3825" t="str">
            <v/>
          </cell>
          <cell r="G3825">
            <v>0</v>
          </cell>
          <cell r="H3825">
            <v>0</v>
          </cell>
          <cell r="I3825">
            <v>0</v>
          </cell>
          <cell r="J3825" t="str">
            <v/>
          </cell>
          <cell r="K3825" t="str">
            <v/>
          </cell>
          <cell r="L3825" t="str">
            <v/>
          </cell>
          <cell r="M3825" t="str">
            <v/>
          </cell>
          <cell r="N3825" t="str">
            <v/>
          </cell>
          <cell r="P3825" t="str">
            <v/>
          </cell>
          <cell r="Q3825" t="str">
            <v/>
          </cell>
          <cell r="R3825" t="str">
            <v/>
          </cell>
        </row>
        <row r="3826">
          <cell r="A3826" t="str">
            <v/>
          </cell>
          <cell r="B3826">
            <v>0</v>
          </cell>
          <cell r="C3826" t="str">
            <v/>
          </cell>
          <cell r="D3826" t="str">
            <v/>
          </cell>
          <cell r="E3826" t="str">
            <v>C</v>
          </cell>
          <cell r="F3826" t="str">
            <v/>
          </cell>
          <cell r="G3826">
            <v>0</v>
          </cell>
          <cell r="H3826">
            <v>0</v>
          </cell>
          <cell r="I3826">
            <v>0</v>
          </cell>
          <cell r="J3826" t="str">
            <v/>
          </cell>
          <cell r="K3826" t="str">
            <v/>
          </cell>
          <cell r="L3826" t="str">
            <v/>
          </cell>
          <cell r="M3826" t="str">
            <v/>
          </cell>
          <cell r="N3826" t="str">
            <v/>
          </cell>
          <cell r="P3826" t="str">
            <v/>
          </cell>
          <cell r="Q3826" t="str">
            <v/>
          </cell>
          <cell r="R3826" t="str">
            <v/>
          </cell>
        </row>
        <row r="3827">
          <cell r="A3827" t="str">
            <v/>
          </cell>
          <cell r="B3827">
            <v>0</v>
          </cell>
          <cell r="C3827" t="str">
            <v/>
          </cell>
          <cell r="D3827" t="str">
            <v/>
          </cell>
          <cell r="E3827" t="str">
            <v>C</v>
          </cell>
          <cell r="F3827" t="str">
            <v/>
          </cell>
          <cell r="G3827">
            <v>0</v>
          </cell>
          <cell r="H3827">
            <v>0</v>
          </cell>
          <cell r="I3827">
            <v>0</v>
          </cell>
          <cell r="J3827" t="str">
            <v/>
          </cell>
          <cell r="K3827" t="str">
            <v/>
          </cell>
          <cell r="L3827" t="str">
            <v/>
          </cell>
          <cell r="M3827" t="str">
            <v/>
          </cell>
          <cell r="N3827" t="str">
            <v/>
          </cell>
          <cell r="P3827" t="str">
            <v/>
          </cell>
          <cell r="Q3827" t="str">
            <v/>
          </cell>
          <cell r="R3827" t="str">
            <v/>
          </cell>
        </row>
        <row r="3828">
          <cell r="A3828" t="str">
            <v/>
          </cell>
          <cell r="B3828">
            <v>0</v>
          </cell>
          <cell r="C3828" t="str">
            <v/>
          </cell>
          <cell r="D3828" t="str">
            <v/>
          </cell>
          <cell r="E3828" t="str">
            <v>C</v>
          </cell>
          <cell r="F3828" t="str">
            <v/>
          </cell>
          <cell r="G3828">
            <v>0</v>
          </cell>
          <cell r="H3828">
            <v>0</v>
          </cell>
          <cell r="I3828">
            <v>0</v>
          </cell>
          <cell r="J3828" t="str">
            <v/>
          </cell>
          <cell r="K3828" t="str">
            <v/>
          </cell>
          <cell r="L3828" t="str">
            <v/>
          </cell>
          <cell r="M3828" t="str">
            <v/>
          </cell>
          <cell r="N3828" t="str">
            <v/>
          </cell>
          <cell r="P3828" t="str">
            <v/>
          </cell>
          <cell r="Q3828" t="str">
            <v/>
          </cell>
          <cell r="R3828" t="str">
            <v/>
          </cell>
        </row>
        <row r="3829">
          <cell r="A3829" t="str">
            <v/>
          </cell>
          <cell r="B3829">
            <v>0</v>
          </cell>
          <cell r="C3829" t="str">
            <v/>
          </cell>
          <cell r="D3829" t="str">
            <v/>
          </cell>
          <cell r="E3829" t="str">
            <v>C</v>
          </cell>
          <cell r="F3829" t="str">
            <v/>
          </cell>
          <cell r="G3829">
            <v>0</v>
          </cell>
          <cell r="H3829">
            <v>0</v>
          </cell>
          <cell r="I3829">
            <v>0</v>
          </cell>
          <cell r="J3829" t="str">
            <v/>
          </cell>
          <cell r="K3829" t="str">
            <v/>
          </cell>
          <cell r="L3829" t="str">
            <v/>
          </cell>
          <cell r="M3829" t="str">
            <v/>
          </cell>
          <cell r="N3829" t="str">
            <v/>
          </cell>
          <cell r="P3829" t="str">
            <v/>
          </cell>
          <cell r="Q3829" t="str">
            <v/>
          </cell>
          <cell r="R3829" t="str">
            <v/>
          </cell>
        </row>
        <row r="3830">
          <cell r="A3830" t="str">
            <v/>
          </cell>
          <cell r="B3830">
            <v>0</v>
          </cell>
          <cell r="C3830" t="str">
            <v/>
          </cell>
          <cell r="D3830" t="str">
            <v/>
          </cell>
          <cell r="E3830" t="str">
            <v>C</v>
          </cell>
          <cell r="F3830" t="str">
            <v/>
          </cell>
          <cell r="G3830">
            <v>0</v>
          </cell>
          <cell r="H3830">
            <v>0</v>
          </cell>
          <cell r="I3830">
            <v>0</v>
          </cell>
          <cell r="J3830" t="str">
            <v/>
          </cell>
          <cell r="K3830" t="str">
            <v/>
          </cell>
          <cell r="L3830" t="str">
            <v/>
          </cell>
          <cell r="M3830" t="str">
            <v/>
          </cell>
          <cell r="N3830" t="str">
            <v/>
          </cell>
          <cell r="P3830" t="str">
            <v/>
          </cell>
          <cell r="Q3830" t="str">
            <v/>
          </cell>
          <cell r="R3830" t="str">
            <v/>
          </cell>
        </row>
        <row r="3831">
          <cell r="A3831" t="str">
            <v/>
          </cell>
          <cell r="B3831">
            <v>0</v>
          </cell>
          <cell r="C3831" t="str">
            <v/>
          </cell>
          <cell r="D3831" t="str">
            <v/>
          </cell>
          <cell r="E3831" t="str">
            <v>C</v>
          </cell>
          <cell r="F3831" t="str">
            <v/>
          </cell>
          <cell r="G3831">
            <v>0</v>
          </cell>
          <cell r="H3831">
            <v>0</v>
          </cell>
          <cell r="I3831">
            <v>0</v>
          </cell>
          <cell r="J3831" t="str">
            <v/>
          </cell>
          <cell r="K3831" t="str">
            <v/>
          </cell>
          <cell r="L3831" t="str">
            <v/>
          </cell>
          <cell r="M3831" t="str">
            <v/>
          </cell>
          <cell r="N3831" t="str">
            <v/>
          </cell>
          <cell r="P3831" t="str">
            <v/>
          </cell>
          <cell r="Q3831" t="str">
            <v/>
          </cell>
          <cell r="R3831" t="str">
            <v/>
          </cell>
        </row>
        <row r="3832">
          <cell r="A3832" t="str">
            <v/>
          </cell>
          <cell r="B3832">
            <v>0</v>
          </cell>
          <cell r="C3832" t="str">
            <v/>
          </cell>
          <cell r="D3832" t="str">
            <v/>
          </cell>
          <cell r="E3832" t="str">
            <v>C</v>
          </cell>
          <cell r="F3832" t="str">
            <v/>
          </cell>
          <cell r="G3832">
            <v>0</v>
          </cell>
          <cell r="H3832">
            <v>0</v>
          </cell>
          <cell r="I3832">
            <v>0</v>
          </cell>
          <cell r="J3832" t="str">
            <v/>
          </cell>
          <cell r="K3832" t="str">
            <v/>
          </cell>
          <cell r="L3832" t="str">
            <v/>
          </cell>
          <cell r="M3832" t="str">
            <v/>
          </cell>
          <cell r="N3832" t="str">
            <v/>
          </cell>
          <cell r="P3832" t="str">
            <v/>
          </cell>
          <cell r="Q3832" t="str">
            <v/>
          </cell>
          <cell r="R3832" t="str">
            <v/>
          </cell>
        </row>
        <row r="3833">
          <cell r="A3833" t="str">
            <v/>
          </cell>
          <cell r="B3833">
            <v>0</v>
          </cell>
          <cell r="C3833" t="str">
            <v/>
          </cell>
          <cell r="D3833" t="str">
            <v/>
          </cell>
          <cell r="E3833" t="str">
            <v>C</v>
          </cell>
          <cell r="F3833" t="str">
            <v/>
          </cell>
          <cell r="G3833">
            <v>0</v>
          </cell>
          <cell r="H3833">
            <v>0</v>
          </cell>
          <cell r="I3833">
            <v>0</v>
          </cell>
          <cell r="J3833" t="str">
            <v/>
          </cell>
          <cell r="K3833" t="str">
            <v/>
          </cell>
          <cell r="L3833" t="str">
            <v/>
          </cell>
          <cell r="M3833" t="str">
            <v/>
          </cell>
          <cell r="N3833" t="str">
            <v/>
          </cell>
          <cell r="P3833" t="str">
            <v/>
          </cell>
          <cell r="Q3833" t="str">
            <v/>
          </cell>
          <cell r="R3833" t="str">
            <v/>
          </cell>
        </row>
        <row r="3834">
          <cell r="A3834" t="str">
            <v/>
          </cell>
          <cell r="B3834">
            <v>0</v>
          </cell>
          <cell r="C3834" t="str">
            <v/>
          </cell>
          <cell r="D3834" t="str">
            <v/>
          </cell>
          <cell r="E3834" t="str">
            <v>C</v>
          </cell>
          <cell r="F3834" t="str">
            <v/>
          </cell>
          <cell r="G3834">
            <v>0</v>
          </cell>
          <cell r="H3834">
            <v>0</v>
          </cell>
          <cell r="I3834">
            <v>0</v>
          </cell>
          <cell r="J3834" t="str">
            <v/>
          </cell>
          <cell r="K3834" t="str">
            <v/>
          </cell>
          <cell r="L3834" t="str">
            <v/>
          </cell>
          <cell r="M3834" t="str">
            <v/>
          </cell>
          <cell r="N3834" t="str">
            <v/>
          </cell>
          <cell r="P3834" t="str">
            <v/>
          </cell>
          <cell r="Q3834" t="str">
            <v/>
          </cell>
          <cell r="R3834" t="str">
            <v/>
          </cell>
        </row>
        <row r="3835">
          <cell r="A3835" t="str">
            <v/>
          </cell>
          <cell r="B3835">
            <v>0</v>
          </cell>
          <cell r="C3835" t="str">
            <v/>
          </cell>
          <cell r="D3835" t="str">
            <v/>
          </cell>
          <cell r="E3835" t="str">
            <v>C</v>
          </cell>
          <cell r="F3835" t="str">
            <v/>
          </cell>
          <cell r="G3835">
            <v>0</v>
          </cell>
          <cell r="H3835">
            <v>0</v>
          </cell>
          <cell r="I3835">
            <v>0</v>
          </cell>
          <cell r="J3835" t="str">
            <v/>
          </cell>
          <cell r="K3835" t="str">
            <v/>
          </cell>
          <cell r="L3835" t="str">
            <v/>
          </cell>
          <cell r="M3835" t="str">
            <v/>
          </cell>
          <cell r="N3835" t="str">
            <v/>
          </cell>
          <cell r="P3835" t="str">
            <v/>
          </cell>
          <cell r="Q3835" t="str">
            <v/>
          </cell>
          <cell r="R3835" t="str">
            <v/>
          </cell>
        </row>
        <row r="3836">
          <cell r="A3836" t="str">
            <v/>
          </cell>
          <cell r="B3836">
            <v>0</v>
          </cell>
          <cell r="C3836" t="str">
            <v/>
          </cell>
          <cell r="D3836" t="str">
            <v/>
          </cell>
          <cell r="E3836" t="str">
            <v>C</v>
          </cell>
          <cell r="F3836" t="str">
            <v/>
          </cell>
          <cell r="G3836">
            <v>0</v>
          </cell>
          <cell r="H3836">
            <v>0</v>
          </cell>
          <cell r="I3836">
            <v>0</v>
          </cell>
          <cell r="J3836" t="str">
            <v/>
          </cell>
          <cell r="K3836" t="str">
            <v/>
          </cell>
          <cell r="L3836" t="str">
            <v/>
          </cell>
          <cell r="M3836" t="str">
            <v/>
          </cell>
          <cell r="N3836" t="str">
            <v/>
          </cell>
          <cell r="P3836" t="str">
            <v/>
          </cell>
          <cell r="Q3836" t="str">
            <v/>
          </cell>
          <cell r="R3836" t="str">
            <v/>
          </cell>
        </row>
        <row r="3837">
          <cell r="A3837" t="str">
            <v/>
          </cell>
          <cell r="B3837">
            <v>0</v>
          </cell>
          <cell r="C3837" t="str">
            <v/>
          </cell>
          <cell r="D3837" t="str">
            <v/>
          </cell>
          <cell r="E3837" t="str">
            <v>C</v>
          </cell>
          <cell r="F3837" t="str">
            <v/>
          </cell>
          <cell r="G3837">
            <v>0</v>
          </cell>
          <cell r="H3837">
            <v>0</v>
          </cell>
          <cell r="I3837">
            <v>0</v>
          </cell>
          <cell r="J3837" t="str">
            <v/>
          </cell>
          <cell r="K3837" t="str">
            <v/>
          </cell>
          <cell r="L3837" t="str">
            <v/>
          </cell>
          <cell r="M3837" t="str">
            <v/>
          </cell>
          <cell r="N3837" t="str">
            <v/>
          </cell>
          <cell r="P3837" t="str">
            <v/>
          </cell>
          <cell r="Q3837" t="str">
            <v/>
          </cell>
          <cell r="R3837" t="str">
            <v/>
          </cell>
        </row>
        <row r="3838">
          <cell r="A3838" t="str">
            <v/>
          </cell>
          <cell r="B3838">
            <v>0</v>
          </cell>
          <cell r="C3838" t="str">
            <v/>
          </cell>
          <cell r="D3838" t="str">
            <v/>
          </cell>
          <cell r="E3838" t="str">
            <v>C</v>
          </cell>
          <cell r="F3838" t="str">
            <v/>
          </cell>
          <cell r="G3838">
            <v>0</v>
          </cell>
          <cell r="H3838">
            <v>0</v>
          </cell>
          <cell r="I3838">
            <v>0</v>
          </cell>
          <cell r="J3838" t="str">
            <v/>
          </cell>
          <cell r="K3838" t="str">
            <v/>
          </cell>
          <cell r="L3838" t="str">
            <v/>
          </cell>
          <cell r="M3838" t="str">
            <v/>
          </cell>
          <cell r="N3838" t="str">
            <v/>
          </cell>
          <cell r="P3838" t="str">
            <v/>
          </cell>
          <cell r="Q3838" t="str">
            <v/>
          </cell>
          <cell r="R3838" t="str">
            <v/>
          </cell>
        </row>
        <row r="3839">
          <cell r="A3839" t="str">
            <v/>
          </cell>
          <cell r="B3839">
            <v>0</v>
          </cell>
          <cell r="C3839" t="str">
            <v/>
          </cell>
          <cell r="D3839" t="str">
            <v/>
          </cell>
          <cell r="E3839" t="str">
            <v>C</v>
          </cell>
          <cell r="F3839" t="str">
            <v/>
          </cell>
          <cell r="G3839">
            <v>0</v>
          </cell>
          <cell r="H3839">
            <v>0</v>
          </cell>
          <cell r="I3839">
            <v>0</v>
          </cell>
          <cell r="J3839" t="str">
            <v/>
          </cell>
          <cell r="K3839" t="str">
            <v/>
          </cell>
          <cell r="L3839" t="str">
            <v/>
          </cell>
          <cell r="M3839" t="str">
            <v/>
          </cell>
          <cell r="N3839" t="str">
            <v/>
          </cell>
          <cell r="P3839" t="str">
            <v/>
          </cell>
          <cell r="Q3839" t="str">
            <v/>
          </cell>
          <cell r="R3839" t="str">
            <v/>
          </cell>
        </row>
        <row r="3840">
          <cell r="A3840" t="str">
            <v/>
          </cell>
          <cell r="B3840">
            <v>0</v>
          </cell>
          <cell r="C3840" t="str">
            <v/>
          </cell>
          <cell r="D3840" t="str">
            <v/>
          </cell>
          <cell r="E3840" t="str">
            <v>C</v>
          </cell>
          <cell r="F3840" t="str">
            <v/>
          </cell>
          <cell r="G3840">
            <v>0</v>
          </cell>
          <cell r="H3840">
            <v>0</v>
          </cell>
          <cell r="I3840">
            <v>0</v>
          </cell>
          <cell r="J3840" t="str">
            <v/>
          </cell>
          <cell r="K3840" t="str">
            <v/>
          </cell>
          <cell r="L3840" t="str">
            <v/>
          </cell>
          <cell r="M3840" t="str">
            <v/>
          </cell>
          <cell r="N3840" t="str">
            <v/>
          </cell>
          <cell r="P3840" t="str">
            <v/>
          </cell>
          <cell r="Q3840" t="str">
            <v/>
          </cell>
          <cell r="R3840" t="str">
            <v/>
          </cell>
        </row>
        <row r="3841">
          <cell r="A3841" t="str">
            <v/>
          </cell>
          <cell r="B3841">
            <v>0</v>
          </cell>
          <cell r="C3841" t="str">
            <v/>
          </cell>
          <cell r="D3841" t="str">
            <v/>
          </cell>
          <cell r="E3841" t="str">
            <v>C</v>
          </cell>
          <cell r="F3841" t="str">
            <v/>
          </cell>
          <cell r="G3841">
            <v>0</v>
          </cell>
          <cell r="H3841">
            <v>0</v>
          </cell>
          <cell r="I3841">
            <v>0</v>
          </cell>
          <cell r="J3841" t="str">
            <v/>
          </cell>
          <cell r="K3841" t="str">
            <v/>
          </cell>
          <cell r="L3841" t="str">
            <v/>
          </cell>
          <cell r="M3841" t="str">
            <v/>
          </cell>
          <cell r="N3841" t="str">
            <v/>
          </cell>
          <cell r="P3841" t="str">
            <v/>
          </cell>
          <cell r="Q3841" t="str">
            <v/>
          </cell>
          <cell r="R3841" t="str">
            <v/>
          </cell>
        </row>
        <row r="3842">
          <cell r="A3842" t="str">
            <v/>
          </cell>
          <cell r="B3842">
            <v>0</v>
          </cell>
          <cell r="C3842" t="str">
            <v/>
          </cell>
          <cell r="D3842" t="str">
            <v/>
          </cell>
          <cell r="E3842" t="str">
            <v>C</v>
          </cell>
          <cell r="F3842" t="str">
            <v/>
          </cell>
          <cell r="G3842">
            <v>0</v>
          </cell>
          <cell r="H3842">
            <v>0</v>
          </cell>
          <cell r="I3842">
            <v>0</v>
          </cell>
          <cell r="J3842" t="str">
            <v/>
          </cell>
          <cell r="K3842" t="str">
            <v/>
          </cell>
          <cell r="L3842" t="str">
            <v/>
          </cell>
          <cell r="M3842" t="str">
            <v/>
          </cell>
          <cell r="N3842" t="str">
            <v/>
          </cell>
          <cell r="P3842" t="str">
            <v/>
          </cell>
          <cell r="Q3842" t="str">
            <v/>
          </cell>
          <cell r="R3842" t="str">
            <v/>
          </cell>
        </row>
        <row r="3843">
          <cell r="A3843" t="str">
            <v/>
          </cell>
          <cell r="B3843">
            <v>0</v>
          </cell>
          <cell r="C3843" t="str">
            <v/>
          </cell>
          <cell r="D3843" t="str">
            <v/>
          </cell>
          <cell r="E3843" t="str">
            <v>C</v>
          </cell>
          <cell r="F3843" t="str">
            <v/>
          </cell>
          <cell r="G3843">
            <v>0</v>
          </cell>
          <cell r="H3843">
            <v>0</v>
          </cell>
          <cell r="I3843">
            <v>0</v>
          </cell>
          <cell r="J3843" t="str">
            <v/>
          </cell>
          <cell r="K3843" t="str">
            <v/>
          </cell>
          <cell r="L3843" t="str">
            <v/>
          </cell>
          <cell r="M3843" t="str">
            <v/>
          </cell>
          <cell r="N3843" t="str">
            <v/>
          </cell>
          <cell r="P3843" t="str">
            <v/>
          </cell>
          <cell r="Q3843" t="str">
            <v/>
          </cell>
          <cell r="R3843" t="str">
            <v/>
          </cell>
        </row>
        <row r="3844">
          <cell r="A3844" t="str">
            <v/>
          </cell>
          <cell r="B3844">
            <v>0</v>
          </cell>
          <cell r="C3844" t="str">
            <v/>
          </cell>
          <cell r="D3844" t="str">
            <v/>
          </cell>
          <cell r="E3844" t="str">
            <v>C</v>
          </cell>
          <cell r="F3844" t="str">
            <v/>
          </cell>
          <cell r="G3844">
            <v>0</v>
          </cell>
          <cell r="H3844">
            <v>0</v>
          </cell>
          <cell r="I3844">
            <v>0</v>
          </cell>
          <cell r="J3844" t="str">
            <v/>
          </cell>
          <cell r="K3844" t="str">
            <v/>
          </cell>
          <cell r="L3844" t="str">
            <v/>
          </cell>
          <cell r="M3844" t="str">
            <v/>
          </cell>
          <cell r="N3844" t="str">
            <v/>
          </cell>
          <cell r="P3844" t="str">
            <v/>
          </cell>
          <cell r="Q3844" t="str">
            <v/>
          </cell>
          <cell r="R3844" t="str">
            <v/>
          </cell>
        </row>
        <row r="3845">
          <cell r="A3845" t="str">
            <v/>
          </cell>
          <cell r="B3845">
            <v>0</v>
          </cell>
          <cell r="C3845" t="str">
            <v/>
          </cell>
          <cell r="D3845" t="str">
            <v/>
          </cell>
          <cell r="E3845" t="str">
            <v>C</v>
          </cell>
          <cell r="F3845" t="str">
            <v/>
          </cell>
          <cell r="G3845">
            <v>0</v>
          </cell>
          <cell r="H3845">
            <v>0</v>
          </cell>
          <cell r="I3845">
            <v>0</v>
          </cell>
          <cell r="J3845" t="str">
            <v/>
          </cell>
          <cell r="K3845" t="str">
            <v/>
          </cell>
          <cell r="L3845" t="str">
            <v/>
          </cell>
          <cell r="M3845" t="str">
            <v/>
          </cell>
          <cell r="N3845" t="str">
            <v/>
          </cell>
          <cell r="P3845" t="str">
            <v/>
          </cell>
          <cell r="Q3845" t="str">
            <v/>
          </cell>
          <cell r="R3845" t="str">
            <v/>
          </cell>
        </row>
        <row r="3846">
          <cell r="A3846" t="str">
            <v/>
          </cell>
          <cell r="B3846">
            <v>0</v>
          </cell>
          <cell r="C3846" t="str">
            <v/>
          </cell>
          <cell r="D3846" t="str">
            <v/>
          </cell>
          <cell r="E3846" t="str">
            <v>C</v>
          </cell>
          <cell r="F3846" t="str">
            <v/>
          </cell>
          <cell r="G3846">
            <v>0</v>
          </cell>
          <cell r="H3846">
            <v>0</v>
          </cell>
          <cell r="I3846">
            <v>0</v>
          </cell>
          <cell r="J3846" t="str">
            <v/>
          </cell>
          <cell r="K3846" t="str">
            <v/>
          </cell>
          <cell r="L3846" t="str">
            <v/>
          </cell>
          <cell r="M3846" t="str">
            <v/>
          </cell>
          <cell r="N3846" t="str">
            <v/>
          </cell>
          <cell r="P3846" t="str">
            <v/>
          </cell>
          <cell r="Q3846" t="str">
            <v/>
          </cell>
          <cell r="R3846" t="str">
            <v/>
          </cell>
        </row>
        <row r="3847">
          <cell r="A3847" t="str">
            <v/>
          </cell>
          <cell r="B3847">
            <v>0</v>
          </cell>
          <cell r="C3847" t="str">
            <v/>
          </cell>
          <cell r="D3847" t="str">
            <v/>
          </cell>
          <cell r="E3847" t="str">
            <v>C</v>
          </cell>
          <cell r="F3847" t="str">
            <v/>
          </cell>
          <cell r="G3847">
            <v>0</v>
          </cell>
          <cell r="H3847">
            <v>0</v>
          </cell>
          <cell r="I3847">
            <v>0</v>
          </cell>
          <cell r="J3847" t="str">
            <v/>
          </cell>
          <cell r="K3847" t="str">
            <v/>
          </cell>
          <cell r="L3847" t="str">
            <v/>
          </cell>
          <cell r="M3847" t="str">
            <v/>
          </cell>
          <cell r="N3847" t="str">
            <v/>
          </cell>
          <cell r="P3847" t="str">
            <v/>
          </cell>
          <cell r="Q3847" t="str">
            <v/>
          </cell>
          <cell r="R3847" t="str">
            <v/>
          </cell>
        </row>
        <row r="3848">
          <cell r="A3848" t="str">
            <v/>
          </cell>
          <cell r="B3848">
            <v>0</v>
          </cell>
          <cell r="C3848" t="str">
            <v/>
          </cell>
          <cell r="D3848" t="str">
            <v/>
          </cell>
          <cell r="E3848" t="str">
            <v>C</v>
          </cell>
          <cell r="F3848" t="str">
            <v/>
          </cell>
          <cell r="G3848">
            <v>0</v>
          </cell>
          <cell r="H3848">
            <v>0</v>
          </cell>
          <cell r="I3848">
            <v>0</v>
          </cell>
          <cell r="J3848" t="str">
            <v/>
          </cell>
          <cell r="K3848" t="str">
            <v/>
          </cell>
          <cell r="L3848" t="str">
            <v/>
          </cell>
          <cell r="M3848" t="str">
            <v/>
          </cell>
          <cell r="N3848" t="str">
            <v/>
          </cell>
          <cell r="P3848" t="str">
            <v/>
          </cell>
          <cell r="Q3848" t="str">
            <v/>
          </cell>
          <cell r="R3848" t="str">
            <v/>
          </cell>
        </row>
        <row r="3849">
          <cell r="A3849" t="str">
            <v/>
          </cell>
          <cell r="B3849">
            <v>0</v>
          </cell>
          <cell r="C3849" t="str">
            <v/>
          </cell>
          <cell r="D3849" t="str">
            <v/>
          </cell>
          <cell r="E3849" t="str">
            <v>C</v>
          </cell>
          <cell r="F3849" t="str">
            <v/>
          </cell>
          <cell r="G3849">
            <v>0</v>
          </cell>
          <cell r="H3849">
            <v>0</v>
          </cell>
          <cell r="I3849">
            <v>0</v>
          </cell>
          <cell r="J3849" t="str">
            <v/>
          </cell>
          <cell r="K3849" t="str">
            <v/>
          </cell>
          <cell r="L3849" t="str">
            <v/>
          </cell>
          <cell r="M3849" t="str">
            <v/>
          </cell>
          <cell r="N3849" t="str">
            <v/>
          </cell>
          <cell r="P3849" t="str">
            <v/>
          </cell>
          <cell r="Q3849" t="str">
            <v/>
          </cell>
          <cell r="R3849" t="str">
            <v/>
          </cell>
        </row>
        <row r="3850">
          <cell r="A3850" t="str">
            <v/>
          </cell>
          <cell r="B3850">
            <v>0</v>
          </cell>
          <cell r="C3850" t="str">
            <v/>
          </cell>
          <cell r="D3850" t="str">
            <v/>
          </cell>
          <cell r="E3850" t="str">
            <v>C</v>
          </cell>
          <cell r="F3850" t="str">
            <v/>
          </cell>
          <cell r="G3850">
            <v>0</v>
          </cell>
          <cell r="H3850">
            <v>0</v>
          </cell>
          <cell r="I3850">
            <v>0</v>
          </cell>
          <cell r="J3850" t="str">
            <v/>
          </cell>
          <cell r="K3850" t="str">
            <v/>
          </cell>
          <cell r="L3850" t="str">
            <v/>
          </cell>
          <cell r="M3850" t="str">
            <v/>
          </cell>
          <cell r="N3850" t="str">
            <v/>
          </cell>
          <cell r="P3850" t="str">
            <v/>
          </cell>
          <cell r="Q3850" t="str">
            <v/>
          </cell>
          <cell r="R3850" t="str">
            <v/>
          </cell>
        </row>
        <row r="3851">
          <cell r="A3851" t="str">
            <v/>
          </cell>
          <cell r="B3851">
            <v>0</v>
          </cell>
          <cell r="C3851" t="str">
            <v/>
          </cell>
          <cell r="D3851" t="str">
            <v/>
          </cell>
          <cell r="E3851" t="str">
            <v>C</v>
          </cell>
          <cell r="F3851" t="str">
            <v/>
          </cell>
          <cell r="G3851">
            <v>0</v>
          </cell>
          <cell r="H3851">
            <v>0</v>
          </cell>
          <cell r="I3851">
            <v>0</v>
          </cell>
          <cell r="J3851" t="str">
            <v/>
          </cell>
          <cell r="K3851" t="str">
            <v/>
          </cell>
          <cell r="L3851" t="str">
            <v/>
          </cell>
          <cell r="M3851" t="str">
            <v/>
          </cell>
          <cell r="N3851" t="str">
            <v/>
          </cell>
          <cell r="P3851" t="str">
            <v/>
          </cell>
          <cell r="Q3851" t="str">
            <v/>
          </cell>
          <cell r="R3851" t="str">
            <v/>
          </cell>
        </row>
        <row r="3852">
          <cell r="A3852" t="str">
            <v/>
          </cell>
          <cell r="B3852">
            <v>0</v>
          </cell>
          <cell r="C3852" t="str">
            <v/>
          </cell>
          <cell r="D3852" t="str">
            <v/>
          </cell>
          <cell r="E3852" t="str">
            <v>C</v>
          </cell>
          <cell r="F3852" t="str">
            <v/>
          </cell>
          <cell r="G3852">
            <v>0</v>
          </cell>
          <cell r="H3852">
            <v>0</v>
          </cell>
          <cell r="I3852">
            <v>0</v>
          </cell>
          <cell r="J3852" t="str">
            <v/>
          </cell>
          <cell r="K3852" t="str">
            <v/>
          </cell>
          <cell r="L3852" t="str">
            <v/>
          </cell>
          <cell r="M3852" t="str">
            <v/>
          </cell>
          <cell r="N3852" t="str">
            <v/>
          </cell>
          <cell r="P3852" t="str">
            <v/>
          </cell>
          <cell r="Q3852" t="str">
            <v/>
          </cell>
          <cell r="R3852" t="str">
            <v/>
          </cell>
        </row>
        <row r="3853">
          <cell r="A3853" t="str">
            <v/>
          </cell>
          <cell r="B3853">
            <v>0</v>
          </cell>
          <cell r="C3853" t="str">
            <v/>
          </cell>
          <cell r="D3853" t="str">
            <v/>
          </cell>
          <cell r="E3853" t="str">
            <v>C</v>
          </cell>
          <cell r="F3853" t="str">
            <v/>
          </cell>
          <cell r="G3853">
            <v>0</v>
          </cell>
          <cell r="H3853">
            <v>0</v>
          </cell>
          <cell r="I3853">
            <v>0</v>
          </cell>
          <cell r="J3853" t="str">
            <v/>
          </cell>
          <cell r="K3853" t="str">
            <v/>
          </cell>
          <cell r="L3853" t="str">
            <v/>
          </cell>
          <cell r="M3853" t="str">
            <v/>
          </cell>
          <cell r="N3853" t="str">
            <v/>
          </cell>
          <cell r="P3853" t="str">
            <v/>
          </cell>
          <cell r="Q3853" t="str">
            <v/>
          </cell>
          <cell r="R3853" t="str">
            <v/>
          </cell>
        </row>
        <row r="3854">
          <cell r="A3854" t="str">
            <v/>
          </cell>
          <cell r="B3854">
            <v>0</v>
          </cell>
          <cell r="C3854" t="str">
            <v/>
          </cell>
          <cell r="D3854" t="str">
            <v/>
          </cell>
          <cell r="E3854" t="str">
            <v>C</v>
          </cell>
          <cell r="F3854" t="str">
            <v/>
          </cell>
          <cell r="G3854">
            <v>0</v>
          </cell>
          <cell r="H3854">
            <v>0</v>
          </cell>
          <cell r="I3854">
            <v>0</v>
          </cell>
          <cell r="J3854" t="str">
            <v/>
          </cell>
          <cell r="K3854" t="str">
            <v/>
          </cell>
          <cell r="L3854" t="str">
            <v/>
          </cell>
          <cell r="M3854" t="str">
            <v/>
          </cell>
          <cell r="N3854" t="str">
            <v/>
          </cell>
          <cell r="P3854" t="str">
            <v/>
          </cell>
          <cell r="Q3854" t="str">
            <v/>
          </cell>
          <cell r="R3854" t="str">
            <v/>
          </cell>
        </row>
        <row r="3855">
          <cell r="A3855" t="str">
            <v/>
          </cell>
          <cell r="B3855">
            <v>0</v>
          </cell>
          <cell r="C3855" t="str">
            <v/>
          </cell>
          <cell r="D3855" t="str">
            <v/>
          </cell>
          <cell r="E3855" t="str">
            <v>C</v>
          </cell>
          <cell r="F3855" t="str">
            <v/>
          </cell>
          <cell r="G3855">
            <v>0</v>
          </cell>
          <cell r="H3855">
            <v>0</v>
          </cell>
          <cell r="I3855">
            <v>0</v>
          </cell>
          <cell r="J3855" t="str">
            <v/>
          </cell>
          <cell r="K3855" t="str">
            <v/>
          </cell>
          <cell r="L3855" t="str">
            <v/>
          </cell>
          <cell r="M3855" t="str">
            <v/>
          </cell>
          <cell r="N3855" t="str">
            <v/>
          </cell>
          <cell r="P3855" t="str">
            <v/>
          </cell>
          <cell r="Q3855" t="str">
            <v/>
          </cell>
          <cell r="R3855" t="str">
            <v/>
          </cell>
        </row>
        <row r="3856">
          <cell r="A3856" t="str">
            <v/>
          </cell>
          <cell r="B3856">
            <v>0</v>
          </cell>
          <cell r="C3856" t="str">
            <v/>
          </cell>
          <cell r="D3856" t="str">
            <v/>
          </cell>
          <cell r="E3856" t="str">
            <v>C</v>
          </cell>
          <cell r="F3856" t="str">
            <v/>
          </cell>
          <cell r="G3856">
            <v>0</v>
          </cell>
          <cell r="H3856">
            <v>0</v>
          </cell>
          <cell r="I3856">
            <v>0</v>
          </cell>
          <cell r="J3856" t="str">
            <v/>
          </cell>
          <cell r="K3856" t="str">
            <v/>
          </cell>
          <cell r="L3856" t="str">
            <v/>
          </cell>
          <cell r="M3856" t="str">
            <v/>
          </cell>
          <cell r="N3856" t="str">
            <v/>
          </cell>
          <cell r="P3856" t="str">
            <v/>
          </cell>
          <cell r="Q3856" t="str">
            <v/>
          </cell>
          <cell r="R3856" t="str">
            <v/>
          </cell>
        </row>
        <row r="3857">
          <cell r="A3857" t="str">
            <v/>
          </cell>
          <cell r="B3857">
            <v>0</v>
          </cell>
          <cell r="C3857" t="str">
            <v/>
          </cell>
          <cell r="D3857" t="str">
            <v/>
          </cell>
          <cell r="E3857" t="str">
            <v>C</v>
          </cell>
          <cell r="F3857" t="str">
            <v/>
          </cell>
          <cell r="G3857">
            <v>0</v>
          </cell>
          <cell r="H3857">
            <v>0</v>
          </cell>
          <cell r="I3857">
            <v>0</v>
          </cell>
          <cell r="J3857" t="str">
            <v/>
          </cell>
          <cell r="K3857" t="str">
            <v/>
          </cell>
          <cell r="L3857" t="str">
            <v/>
          </cell>
          <cell r="M3857" t="str">
            <v/>
          </cell>
          <cell r="N3857" t="str">
            <v/>
          </cell>
          <cell r="P3857" t="str">
            <v/>
          </cell>
          <cell r="Q3857" t="str">
            <v/>
          </cell>
          <cell r="R3857" t="str">
            <v/>
          </cell>
        </row>
        <row r="3858">
          <cell r="A3858" t="str">
            <v/>
          </cell>
          <cell r="B3858">
            <v>0</v>
          </cell>
          <cell r="C3858" t="str">
            <v/>
          </cell>
          <cell r="D3858" t="str">
            <v/>
          </cell>
          <cell r="E3858" t="str">
            <v>C</v>
          </cell>
          <cell r="F3858" t="str">
            <v/>
          </cell>
          <cell r="G3858">
            <v>0</v>
          </cell>
          <cell r="H3858">
            <v>0</v>
          </cell>
          <cell r="I3858">
            <v>0</v>
          </cell>
          <cell r="J3858" t="str">
            <v/>
          </cell>
          <cell r="K3858" t="str">
            <v/>
          </cell>
          <cell r="L3858" t="str">
            <v/>
          </cell>
          <cell r="M3858" t="str">
            <v/>
          </cell>
          <cell r="N3858" t="str">
            <v/>
          </cell>
          <cell r="P3858" t="str">
            <v/>
          </cell>
          <cell r="Q3858" t="str">
            <v/>
          </cell>
          <cell r="R3858" t="str">
            <v/>
          </cell>
        </row>
        <row r="3859">
          <cell r="A3859" t="str">
            <v/>
          </cell>
          <cell r="B3859">
            <v>0</v>
          </cell>
          <cell r="C3859" t="str">
            <v/>
          </cell>
          <cell r="D3859" t="str">
            <v/>
          </cell>
          <cell r="E3859" t="str">
            <v>C</v>
          </cell>
          <cell r="F3859" t="str">
            <v/>
          </cell>
          <cell r="G3859">
            <v>0</v>
          </cell>
          <cell r="H3859">
            <v>0</v>
          </cell>
          <cell r="I3859">
            <v>0</v>
          </cell>
          <cell r="J3859" t="str">
            <v/>
          </cell>
          <cell r="K3859" t="str">
            <v/>
          </cell>
          <cell r="L3859" t="str">
            <v/>
          </cell>
          <cell r="M3859" t="str">
            <v/>
          </cell>
          <cell r="N3859" t="str">
            <v/>
          </cell>
          <cell r="P3859" t="str">
            <v/>
          </cell>
          <cell r="Q3859" t="str">
            <v/>
          </cell>
          <cell r="R3859" t="str">
            <v/>
          </cell>
        </row>
        <row r="3860">
          <cell r="A3860" t="str">
            <v/>
          </cell>
          <cell r="B3860">
            <v>0</v>
          </cell>
          <cell r="C3860" t="str">
            <v/>
          </cell>
          <cell r="D3860" t="str">
            <v/>
          </cell>
          <cell r="E3860" t="str">
            <v>C</v>
          </cell>
          <cell r="F3860" t="str">
            <v/>
          </cell>
          <cell r="G3860">
            <v>0</v>
          </cell>
          <cell r="H3860">
            <v>0</v>
          </cell>
          <cell r="I3860">
            <v>0</v>
          </cell>
          <cell r="J3860" t="str">
            <v/>
          </cell>
          <cell r="K3860" t="str">
            <v/>
          </cell>
          <cell r="L3860" t="str">
            <v/>
          </cell>
          <cell r="M3860" t="str">
            <v/>
          </cell>
          <cell r="N3860" t="str">
            <v/>
          </cell>
          <cell r="P3860" t="str">
            <v/>
          </cell>
          <cell r="Q3860" t="str">
            <v/>
          </cell>
          <cell r="R3860" t="str">
            <v/>
          </cell>
        </row>
        <row r="3861">
          <cell r="A3861" t="str">
            <v/>
          </cell>
          <cell r="B3861">
            <v>0</v>
          </cell>
          <cell r="C3861" t="str">
            <v/>
          </cell>
          <cell r="D3861" t="str">
            <v/>
          </cell>
          <cell r="E3861" t="str">
            <v>C</v>
          </cell>
          <cell r="F3861" t="str">
            <v/>
          </cell>
          <cell r="G3861">
            <v>0</v>
          </cell>
          <cell r="H3861">
            <v>0</v>
          </cell>
          <cell r="I3861">
            <v>0</v>
          </cell>
          <cell r="J3861" t="str">
            <v/>
          </cell>
          <cell r="K3861" t="str">
            <v/>
          </cell>
          <cell r="L3861" t="str">
            <v/>
          </cell>
          <cell r="M3861" t="str">
            <v/>
          </cell>
          <cell r="N3861" t="str">
            <v/>
          </cell>
          <cell r="P3861" t="str">
            <v/>
          </cell>
          <cell r="Q3861" t="str">
            <v/>
          </cell>
          <cell r="R3861" t="str">
            <v/>
          </cell>
        </row>
        <row r="3862">
          <cell r="A3862" t="str">
            <v/>
          </cell>
          <cell r="B3862">
            <v>0</v>
          </cell>
          <cell r="C3862" t="str">
            <v/>
          </cell>
          <cell r="D3862" t="str">
            <v/>
          </cell>
          <cell r="E3862" t="str">
            <v>C</v>
          </cell>
          <cell r="F3862" t="str">
            <v/>
          </cell>
          <cell r="G3862">
            <v>0</v>
          </cell>
          <cell r="H3862">
            <v>0</v>
          </cell>
          <cell r="I3862">
            <v>0</v>
          </cell>
          <cell r="J3862" t="str">
            <v/>
          </cell>
          <cell r="K3862" t="str">
            <v/>
          </cell>
          <cell r="L3862" t="str">
            <v/>
          </cell>
          <cell r="M3862" t="str">
            <v/>
          </cell>
          <cell r="N3862" t="str">
            <v/>
          </cell>
          <cell r="P3862" t="str">
            <v/>
          </cell>
          <cell r="Q3862" t="str">
            <v/>
          </cell>
          <cell r="R3862" t="str">
            <v/>
          </cell>
        </row>
        <row r="3863">
          <cell r="A3863" t="str">
            <v/>
          </cell>
          <cell r="B3863">
            <v>0</v>
          </cell>
          <cell r="C3863" t="str">
            <v/>
          </cell>
          <cell r="D3863" t="str">
            <v/>
          </cell>
          <cell r="E3863" t="str">
            <v>C</v>
          </cell>
          <cell r="F3863" t="str">
            <v/>
          </cell>
          <cell r="G3863">
            <v>0</v>
          </cell>
          <cell r="H3863">
            <v>0</v>
          </cell>
          <cell r="I3863">
            <v>0</v>
          </cell>
          <cell r="J3863" t="str">
            <v/>
          </cell>
          <cell r="K3863" t="str">
            <v/>
          </cell>
          <cell r="L3863" t="str">
            <v/>
          </cell>
          <cell r="M3863" t="str">
            <v/>
          </cell>
          <cell r="N3863" t="str">
            <v/>
          </cell>
          <cell r="P3863" t="str">
            <v/>
          </cell>
          <cell r="Q3863" t="str">
            <v/>
          </cell>
          <cell r="R3863" t="str">
            <v/>
          </cell>
        </row>
        <row r="3864">
          <cell r="A3864" t="str">
            <v/>
          </cell>
          <cell r="B3864">
            <v>0</v>
          </cell>
          <cell r="C3864" t="str">
            <v/>
          </cell>
          <cell r="D3864" t="str">
            <v/>
          </cell>
          <cell r="E3864" t="str">
            <v>C</v>
          </cell>
          <cell r="F3864" t="str">
            <v/>
          </cell>
          <cell r="G3864">
            <v>0</v>
          </cell>
          <cell r="H3864">
            <v>0</v>
          </cell>
          <cell r="I3864">
            <v>0</v>
          </cell>
          <cell r="J3864" t="str">
            <v/>
          </cell>
          <cell r="K3864" t="str">
            <v/>
          </cell>
          <cell r="L3864" t="str">
            <v/>
          </cell>
          <cell r="M3864" t="str">
            <v/>
          </cell>
          <cell r="N3864" t="str">
            <v/>
          </cell>
          <cell r="P3864" t="str">
            <v/>
          </cell>
          <cell r="Q3864" t="str">
            <v/>
          </cell>
          <cell r="R3864" t="str">
            <v/>
          </cell>
        </row>
        <row r="3865">
          <cell r="A3865" t="str">
            <v/>
          </cell>
          <cell r="B3865">
            <v>0</v>
          </cell>
          <cell r="C3865" t="str">
            <v/>
          </cell>
          <cell r="D3865" t="str">
            <v/>
          </cell>
          <cell r="E3865" t="str">
            <v>C</v>
          </cell>
          <cell r="F3865" t="str">
            <v/>
          </cell>
          <cell r="G3865">
            <v>0</v>
          </cell>
          <cell r="H3865">
            <v>0</v>
          </cell>
          <cell r="I3865">
            <v>0</v>
          </cell>
          <cell r="J3865" t="str">
            <v/>
          </cell>
          <cell r="K3865" t="str">
            <v/>
          </cell>
          <cell r="L3865" t="str">
            <v/>
          </cell>
          <cell r="M3865" t="str">
            <v/>
          </cell>
          <cell r="N3865" t="str">
            <v/>
          </cell>
          <cell r="P3865" t="str">
            <v/>
          </cell>
          <cell r="Q3865" t="str">
            <v/>
          </cell>
          <cell r="R3865" t="str">
            <v/>
          </cell>
        </row>
        <row r="3866">
          <cell r="A3866" t="str">
            <v/>
          </cell>
          <cell r="B3866">
            <v>0</v>
          </cell>
          <cell r="C3866" t="str">
            <v/>
          </cell>
          <cell r="D3866" t="str">
            <v/>
          </cell>
          <cell r="E3866" t="str">
            <v>C</v>
          </cell>
          <cell r="F3866" t="str">
            <v/>
          </cell>
          <cell r="G3866">
            <v>0</v>
          </cell>
          <cell r="H3866">
            <v>0</v>
          </cell>
          <cell r="I3866">
            <v>0</v>
          </cell>
          <cell r="J3866" t="str">
            <v/>
          </cell>
          <cell r="K3866" t="str">
            <v/>
          </cell>
          <cell r="L3866" t="str">
            <v/>
          </cell>
          <cell r="M3866" t="str">
            <v/>
          </cell>
          <cell r="N3866" t="str">
            <v/>
          </cell>
          <cell r="P3866" t="str">
            <v/>
          </cell>
          <cell r="Q3866" t="str">
            <v/>
          </cell>
          <cell r="R3866" t="str">
            <v/>
          </cell>
        </row>
        <row r="3867">
          <cell r="A3867" t="str">
            <v/>
          </cell>
          <cell r="B3867">
            <v>0</v>
          </cell>
          <cell r="C3867" t="str">
            <v/>
          </cell>
          <cell r="D3867" t="str">
            <v/>
          </cell>
          <cell r="E3867" t="str">
            <v>C</v>
          </cell>
          <cell r="F3867" t="str">
            <v/>
          </cell>
          <cell r="G3867">
            <v>0</v>
          </cell>
          <cell r="H3867">
            <v>0</v>
          </cell>
          <cell r="I3867">
            <v>0</v>
          </cell>
          <cell r="J3867" t="str">
            <v/>
          </cell>
          <cell r="K3867" t="str">
            <v/>
          </cell>
          <cell r="L3867" t="str">
            <v/>
          </cell>
          <cell r="M3867" t="str">
            <v/>
          </cell>
          <cell r="N3867" t="str">
            <v/>
          </cell>
          <cell r="P3867" t="str">
            <v/>
          </cell>
          <cell r="Q3867" t="str">
            <v/>
          </cell>
          <cell r="R3867" t="str">
            <v/>
          </cell>
        </row>
        <row r="3868">
          <cell r="A3868" t="str">
            <v/>
          </cell>
          <cell r="B3868">
            <v>0</v>
          </cell>
          <cell r="C3868" t="str">
            <v/>
          </cell>
          <cell r="D3868" t="str">
            <v/>
          </cell>
          <cell r="E3868" t="str">
            <v>C</v>
          </cell>
          <cell r="F3868" t="str">
            <v/>
          </cell>
          <cell r="G3868">
            <v>0</v>
          </cell>
          <cell r="H3868">
            <v>0</v>
          </cell>
          <cell r="I3868">
            <v>0</v>
          </cell>
          <cell r="J3868" t="str">
            <v/>
          </cell>
          <cell r="K3868" t="str">
            <v/>
          </cell>
          <cell r="L3868" t="str">
            <v/>
          </cell>
          <cell r="M3868" t="str">
            <v/>
          </cell>
          <cell r="N3868" t="str">
            <v/>
          </cell>
          <cell r="P3868" t="str">
            <v/>
          </cell>
          <cell r="Q3868" t="str">
            <v/>
          </cell>
          <cell r="R3868" t="str">
            <v/>
          </cell>
        </row>
        <row r="3869">
          <cell r="A3869" t="str">
            <v/>
          </cell>
          <cell r="B3869">
            <v>0</v>
          </cell>
          <cell r="C3869" t="str">
            <v/>
          </cell>
          <cell r="D3869" t="str">
            <v/>
          </cell>
          <cell r="E3869" t="str">
            <v>C</v>
          </cell>
          <cell r="F3869" t="str">
            <v/>
          </cell>
          <cell r="G3869">
            <v>0</v>
          </cell>
          <cell r="H3869">
            <v>0</v>
          </cell>
          <cell r="I3869">
            <v>0</v>
          </cell>
          <cell r="J3869" t="str">
            <v/>
          </cell>
          <cell r="K3869" t="str">
            <v/>
          </cell>
          <cell r="L3869" t="str">
            <v/>
          </cell>
          <cell r="M3869" t="str">
            <v/>
          </cell>
          <cell r="N3869" t="str">
            <v/>
          </cell>
          <cell r="P3869" t="str">
            <v/>
          </cell>
          <cell r="Q3869" t="str">
            <v/>
          </cell>
          <cell r="R3869" t="str">
            <v/>
          </cell>
        </row>
        <row r="3870">
          <cell r="A3870" t="str">
            <v/>
          </cell>
          <cell r="B3870">
            <v>0</v>
          </cell>
          <cell r="C3870" t="str">
            <v/>
          </cell>
          <cell r="D3870" t="str">
            <v/>
          </cell>
          <cell r="E3870" t="str">
            <v>C</v>
          </cell>
          <cell r="F3870" t="str">
            <v/>
          </cell>
          <cell r="G3870">
            <v>0</v>
          </cell>
          <cell r="H3870">
            <v>0</v>
          </cell>
          <cell r="I3870">
            <v>0</v>
          </cell>
          <cell r="J3870" t="str">
            <v/>
          </cell>
          <cell r="K3870" t="str">
            <v/>
          </cell>
          <cell r="L3870" t="str">
            <v/>
          </cell>
          <cell r="M3870" t="str">
            <v/>
          </cell>
          <cell r="N3870" t="str">
            <v/>
          </cell>
          <cell r="P3870" t="str">
            <v/>
          </cell>
          <cell r="Q3870" t="str">
            <v/>
          </cell>
          <cell r="R3870" t="str">
            <v/>
          </cell>
        </row>
        <row r="3871">
          <cell r="A3871" t="str">
            <v/>
          </cell>
          <cell r="B3871">
            <v>0</v>
          </cell>
          <cell r="C3871" t="str">
            <v/>
          </cell>
          <cell r="D3871" t="str">
            <v/>
          </cell>
          <cell r="E3871" t="str">
            <v>C</v>
          </cell>
          <cell r="F3871" t="str">
            <v/>
          </cell>
          <cell r="G3871">
            <v>0</v>
          </cell>
          <cell r="H3871">
            <v>0</v>
          </cell>
          <cell r="I3871">
            <v>0</v>
          </cell>
          <cell r="J3871" t="str">
            <v/>
          </cell>
          <cell r="K3871" t="str">
            <v/>
          </cell>
          <cell r="L3871" t="str">
            <v/>
          </cell>
          <cell r="M3871" t="str">
            <v/>
          </cell>
          <cell r="N3871" t="str">
            <v/>
          </cell>
          <cell r="P3871" t="str">
            <v/>
          </cell>
          <cell r="Q3871" t="str">
            <v/>
          </cell>
          <cell r="R3871" t="str">
            <v/>
          </cell>
        </row>
        <row r="3872">
          <cell r="A3872" t="str">
            <v/>
          </cell>
          <cell r="B3872">
            <v>0</v>
          </cell>
          <cell r="C3872" t="str">
            <v/>
          </cell>
          <cell r="D3872" t="str">
            <v/>
          </cell>
          <cell r="E3872" t="str">
            <v>C</v>
          </cell>
          <cell r="F3872" t="str">
            <v/>
          </cell>
          <cell r="G3872">
            <v>0</v>
          </cell>
          <cell r="H3872">
            <v>0</v>
          </cell>
          <cell r="I3872">
            <v>0</v>
          </cell>
          <cell r="J3872" t="str">
            <v/>
          </cell>
          <cell r="K3872" t="str">
            <v/>
          </cell>
          <cell r="L3872" t="str">
            <v/>
          </cell>
          <cell r="M3872" t="str">
            <v/>
          </cell>
          <cell r="N3872" t="str">
            <v/>
          </cell>
          <cell r="P3872" t="str">
            <v/>
          </cell>
          <cell r="Q3872" t="str">
            <v/>
          </cell>
          <cell r="R3872" t="str">
            <v/>
          </cell>
        </row>
        <row r="3873">
          <cell r="A3873" t="str">
            <v/>
          </cell>
          <cell r="B3873">
            <v>0</v>
          </cell>
          <cell r="C3873" t="str">
            <v/>
          </cell>
          <cell r="D3873" t="str">
            <v/>
          </cell>
          <cell r="E3873" t="str">
            <v>C</v>
          </cell>
          <cell r="F3873" t="str">
            <v/>
          </cell>
          <cell r="G3873">
            <v>0</v>
          </cell>
          <cell r="H3873">
            <v>0</v>
          </cell>
          <cell r="I3873">
            <v>0</v>
          </cell>
          <cell r="J3873" t="str">
            <v/>
          </cell>
          <cell r="K3873" t="str">
            <v/>
          </cell>
          <cell r="L3873" t="str">
            <v/>
          </cell>
          <cell r="M3873" t="str">
            <v/>
          </cell>
          <cell r="N3873" t="str">
            <v/>
          </cell>
          <cell r="P3873" t="str">
            <v/>
          </cell>
          <cell r="Q3873" t="str">
            <v/>
          </cell>
          <cell r="R3873" t="str">
            <v/>
          </cell>
        </row>
        <row r="3874">
          <cell r="A3874" t="str">
            <v/>
          </cell>
          <cell r="B3874">
            <v>0</v>
          </cell>
          <cell r="C3874" t="str">
            <v/>
          </cell>
          <cell r="D3874" t="str">
            <v/>
          </cell>
          <cell r="E3874" t="str">
            <v>C</v>
          </cell>
          <cell r="F3874" t="str">
            <v/>
          </cell>
          <cell r="G3874">
            <v>0</v>
          </cell>
          <cell r="H3874">
            <v>0</v>
          </cell>
          <cell r="I3874">
            <v>0</v>
          </cell>
          <cell r="J3874" t="str">
            <v/>
          </cell>
          <cell r="K3874" t="str">
            <v/>
          </cell>
          <cell r="L3874" t="str">
            <v/>
          </cell>
          <cell r="M3874" t="str">
            <v/>
          </cell>
          <cell r="N3874" t="str">
            <v/>
          </cell>
          <cell r="P3874" t="str">
            <v/>
          </cell>
          <cell r="Q3874" t="str">
            <v/>
          </cell>
          <cell r="R3874" t="str">
            <v/>
          </cell>
        </row>
        <row r="3875">
          <cell r="A3875" t="str">
            <v/>
          </cell>
          <cell r="B3875">
            <v>0</v>
          </cell>
          <cell r="C3875" t="str">
            <v/>
          </cell>
          <cell r="D3875" t="str">
            <v/>
          </cell>
          <cell r="E3875" t="str">
            <v>C</v>
          </cell>
          <cell r="F3875" t="str">
            <v/>
          </cell>
          <cell r="G3875">
            <v>0</v>
          </cell>
          <cell r="H3875">
            <v>0</v>
          </cell>
          <cell r="I3875">
            <v>0</v>
          </cell>
          <cell r="J3875" t="str">
            <v/>
          </cell>
          <cell r="K3875" t="str">
            <v/>
          </cell>
          <cell r="L3875" t="str">
            <v/>
          </cell>
          <cell r="M3875" t="str">
            <v/>
          </cell>
          <cell r="N3875" t="str">
            <v/>
          </cell>
          <cell r="P3875" t="str">
            <v/>
          </cell>
          <cell r="Q3875" t="str">
            <v/>
          </cell>
          <cell r="R3875" t="str">
            <v/>
          </cell>
        </row>
        <row r="3876">
          <cell r="A3876" t="str">
            <v/>
          </cell>
          <cell r="B3876">
            <v>0</v>
          </cell>
          <cell r="C3876" t="str">
            <v/>
          </cell>
          <cell r="D3876" t="str">
            <v/>
          </cell>
          <cell r="E3876" t="str">
            <v>C</v>
          </cell>
          <cell r="F3876" t="str">
            <v/>
          </cell>
          <cell r="G3876">
            <v>0</v>
          </cell>
          <cell r="H3876">
            <v>0</v>
          </cell>
          <cell r="I3876">
            <v>0</v>
          </cell>
          <cell r="J3876" t="str">
            <v/>
          </cell>
          <cell r="K3876" t="str">
            <v/>
          </cell>
          <cell r="L3876" t="str">
            <v/>
          </cell>
          <cell r="M3876" t="str">
            <v/>
          </cell>
          <cell r="N3876" t="str">
            <v/>
          </cell>
          <cell r="P3876" t="str">
            <v/>
          </cell>
          <cell r="Q3876" t="str">
            <v/>
          </cell>
          <cell r="R3876" t="str">
            <v/>
          </cell>
        </row>
        <row r="3877">
          <cell r="A3877" t="str">
            <v/>
          </cell>
          <cell r="B3877">
            <v>0</v>
          </cell>
          <cell r="C3877" t="str">
            <v/>
          </cell>
          <cell r="D3877" t="str">
            <v/>
          </cell>
          <cell r="E3877" t="str">
            <v>C</v>
          </cell>
          <cell r="F3877" t="str">
            <v/>
          </cell>
          <cell r="G3877">
            <v>0</v>
          </cell>
          <cell r="H3877">
            <v>0</v>
          </cell>
          <cell r="I3877">
            <v>0</v>
          </cell>
          <cell r="J3877" t="str">
            <v/>
          </cell>
          <cell r="K3877" t="str">
            <v/>
          </cell>
          <cell r="L3877" t="str">
            <v/>
          </cell>
          <cell r="M3877" t="str">
            <v/>
          </cell>
          <cell r="N3877" t="str">
            <v/>
          </cell>
          <cell r="P3877" t="str">
            <v/>
          </cell>
          <cell r="Q3877" t="str">
            <v/>
          </cell>
          <cell r="R3877" t="str">
            <v/>
          </cell>
        </row>
        <row r="3878">
          <cell r="A3878" t="str">
            <v/>
          </cell>
          <cell r="B3878">
            <v>0</v>
          </cell>
          <cell r="C3878" t="str">
            <v/>
          </cell>
          <cell r="D3878" t="str">
            <v/>
          </cell>
          <cell r="E3878" t="str">
            <v>C</v>
          </cell>
          <cell r="F3878" t="str">
            <v/>
          </cell>
          <cell r="G3878">
            <v>0</v>
          </cell>
          <cell r="H3878">
            <v>0</v>
          </cell>
          <cell r="I3878">
            <v>0</v>
          </cell>
          <cell r="J3878" t="str">
            <v/>
          </cell>
          <cell r="K3878" t="str">
            <v/>
          </cell>
          <cell r="L3878" t="str">
            <v/>
          </cell>
          <cell r="M3878" t="str">
            <v/>
          </cell>
          <cell r="N3878" t="str">
            <v/>
          </cell>
          <cell r="P3878" t="str">
            <v/>
          </cell>
          <cell r="Q3878" t="str">
            <v/>
          </cell>
          <cell r="R3878" t="str">
            <v/>
          </cell>
        </row>
        <row r="3879">
          <cell r="A3879" t="str">
            <v/>
          </cell>
          <cell r="B3879">
            <v>0</v>
          </cell>
          <cell r="C3879" t="str">
            <v/>
          </cell>
          <cell r="D3879" t="str">
            <v/>
          </cell>
          <cell r="E3879" t="str">
            <v>C</v>
          </cell>
          <cell r="F3879" t="str">
            <v/>
          </cell>
          <cell r="G3879">
            <v>0</v>
          </cell>
          <cell r="H3879">
            <v>0</v>
          </cell>
          <cell r="I3879">
            <v>0</v>
          </cell>
          <cell r="J3879" t="str">
            <v/>
          </cell>
          <cell r="K3879" t="str">
            <v/>
          </cell>
          <cell r="L3879" t="str">
            <v/>
          </cell>
          <cell r="M3879" t="str">
            <v/>
          </cell>
          <cell r="N3879" t="str">
            <v/>
          </cell>
          <cell r="P3879" t="str">
            <v/>
          </cell>
          <cell r="Q3879" t="str">
            <v/>
          </cell>
          <cell r="R3879" t="str">
            <v/>
          </cell>
        </row>
        <row r="3880">
          <cell r="A3880" t="str">
            <v/>
          </cell>
          <cell r="B3880">
            <v>0</v>
          </cell>
          <cell r="C3880" t="str">
            <v/>
          </cell>
          <cell r="D3880" t="str">
            <v/>
          </cell>
          <cell r="E3880" t="str">
            <v>C</v>
          </cell>
          <cell r="F3880" t="str">
            <v/>
          </cell>
          <cell r="G3880">
            <v>0</v>
          </cell>
          <cell r="H3880">
            <v>0</v>
          </cell>
          <cell r="I3880">
            <v>0</v>
          </cell>
          <cell r="J3880" t="str">
            <v/>
          </cell>
          <cell r="K3880" t="str">
            <v/>
          </cell>
          <cell r="L3880" t="str">
            <v/>
          </cell>
          <cell r="M3880" t="str">
            <v/>
          </cell>
          <cell r="N3880" t="str">
            <v/>
          </cell>
          <cell r="P3880" t="str">
            <v/>
          </cell>
          <cell r="Q3880" t="str">
            <v/>
          </cell>
          <cell r="R3880" t="str">
            <v/>
          </cell>
        </row>
        <row r="3881">
          <cell r="A3881" t="str">
            <v/>
          </cell>
          <cell r="B3881">
            <v>0</v>
          </cell>
          <cell r="C3881" t="str">
            <v/>
          </cell>
          <cell r="D3881" t="str">
            <v/>
          </cell>
          <cell r="E3881" t="str">
            <v>C</v>
          </cell>
          <cell r="F3881" t="str">
            <v/>
          </cell>
          <cell r="G3881">
            <v>0</v>
          </cell>
          <cell r="H3881">
            <v>0</v>
          </cell>
          <cell r="I3881">
            <v>0</v>
          </cell>
          <cell r="J3881" t="str">
            <v/>
          </cell>
          <cell r="K3881" t="str">
            <v/>
          </cell>
          <cell r="L3881" t="str">
            <v/>
          </cell>
          <cell r="M3881" t="str">
            <v/>
          </cell>
          <cell r="N3881" t="str">
            <v/>
          </cell>
          <cell r="P3881" t="str">
            <v/>
          </cell>
          <cell r="Q3881" t="str">
            <v/>
          </cell>
          <cell r="R3881" t="str">
            <v/>
          </cell>
        </row>
        <row r="3882">
          <cell r="A3882" t="str">
            <v/>
          </cell>
          <cell r="B3882">
            <v>0</v>
          </cell>
          <cell r="C3882" t="str">
            <v/>
          </cell>
          <cell r="D3882" t="str">
            <v/>
          </cell>
          <cell r="E3882" t="str">
            <v>C</v>
          </cell>
          <cell r="F3882" t="str">
            <v/>
          </cell>
          <cell r="G3882">
            <v>0</v>
          </cell>
          <cell r="H3882">
            <v>0</v>
          </cell>
          <cell r="I3882">
            <v>0</v>
          </cell>
          <cell r="J3882" t="str">
            <v/>
          </cell>
          <cell r="K3882" t="str">
            <v/>
          </cell>
          <cell r="L3882" t="str">
            <v/>
          </cell>
          <cell r="M3882" t="str">
            <v/>
          </cell>
          <cell r="N3882" t="str">
            <v/>
          </cell>
          <cell r="P3882" t="str">
            <v/>
          </cell>
          <cell r="Q3882" t="str">
            <v/>
          </cell>
          <cell r="R3882" t="str">
            <v/>
          </cell>
        </row>
        <row r="3883">
          <cell r="A3883" t="str">
            <v/>
          </cell>
          <cell r="B3883">
            <v>0</v>
          </cell>
          <cell r="C3883" t="str">
            <v/>
          </cell>
          <cell r="D3883" t="str">
            <v/>
          </cell>
          <cell r="E3883" t="str">
            <v>C</v>
          </cell>
          <cell r="F3883" t="str">
            <v/>
          </cell>
          <cell r="G3883">
            <v>0</v>
          </cell>
          <cell r="H3883">
            <v>0</v>
          </cell>
          <cell r="I3883">
            <v>0</v>
          </cell>
          <cell r="J3883" t="str">
            <v/>
          </cell>
          <cell r="K3883" t="str">
            <v/>
          </cell>
          <cell r="L3883" t="str">
            <v/>
          </cell>
          <cell r="M3883" t="str">
            <v/>
          </cell>
          <cell r="N3883" t="str">
            <v/>
          </cell>
          <cell r="P3883" t="str">
            <v/>
          </cell>
          <cell r="Q3883" t="str">
            <v/>
          </cell>
          <cell r="R3883" t="str">
            <v/>
          </cell>
        </row>
        <row r="3884">
          <cell r="A3884" t="str">
            <v/>
          </cell>
          <cell r="B3884">
            <v>0</v>
          </cell>
          <cell r="C3884" t="str">
            <v/>
          </cell>
          <cell r="D3884" t="str">
            <v/>
          </cell>
          <cell r="E3884" t="str">
            <v>C</v>
          </cell>
          <cell r="F3884" t="str">
            <v/>
          </cell>
          <cell r="G3884">
            <v>0</v>
          </cell>
          <cell r="H3884">
            <v>0</v>
          </cell>
          <cell r="I3884">
            <v>0</v>
          </cell>
          <cell r="J3884" t="str">
            <v/>
          </cell>
          <cell r="K3884" t="str">
            <v/>
          </cell>
          <cell r="L3884" t="str">
            <v/>
          </cell>
          <cell r="M3884" t="str">
            <v/>
          </cell>
          <cell r="N3884" t="str">
            <v/>
          </cell>
          <cell r="P3884" t="str">
            <v/>
          </cell>
          <cell r="Q3884" t="str">
            <v/>
          </cell>
          <cell r="R3884" t="str">
            <v/>
          </cell>
        </row>
        <row r="3885">
          <cell r="A3885" t="str">
            <v/>
          </cell>
          <cell r="B3885">
            <v>0</v>
          </cell>
          <cell r="C3885" t="str">
            <v/>
          </cell>
          <cell r="D3885" t="str">
            <v/>
          </cell>
          <cell r="E3885" t="str">
            <v>C</v>
          </cell>
          <cell r="F3885" t="str">
            <v/>
          </cell>
          <cell r="G3885">
            <v>0</v>
          </cell>
          <cell r="H3885">
            <v>0</v>
          </cell>
          <cell r="I3885">
            <v>0</v>
          </cell>
          <cell r="J3885" t="str">
            <v/>
          </cell>
          <cell r="K3885" t="str">
            <v/>
          </cell>
          <cell r="L3885" t="str">
            <v/>
          </cell>
          <cell r="M3885" t="str">
            <v/>
          </cell>
          <cell r="N3885" t="str">
            <v/>
          </cell>
          <cell r="P3885" t="str">
            <v/>
          </cell>
          <cell r="Q3885" t="str">
            <v/>
          </cell>
          <cell r="R3885" t="str">
            <v/>
          </cell>
        </row>
        <row r="3886">
          <cell r="A3886" t="str">
            <v/>
          </cell>
          <cell r="B3886">
            <v>0</v>
          </cell>
          <cell r="C3886" t="str">
            <v/>
          </cell>
          <cell r="D3886" t="str">
            <v/>
          </cell>
          <cell r="E3886" t="str">
            <v>C</v>
          </cell>
          <cell r="F3886" t="str">
            <v/>
          </cell>
          <cell r="G3886">
            <v>0</v>
          </cell>
          <cell r="H3886">
            <v>0</v>
          </cell>
          <cell r="I3886">
            <v>0</v>
          </cell>
          <cell r="J3886" t="str">
            <v/>
          </cell>
          <cell r="K3886" t="str">
            <v/>
          </cell>
          <cell r="L3886" t="str">
            <v/>
          </cell>
          <cell r="M3886" t="str">
            <v/>
          </cell>
          <cell r="N3886" t="str">
            <v/>
          </cell>
          <cell r="P3886" t="str">
            <v/>
          </cell>
          <cell r="Q3886" t="str">
            <v/>
          </cell>
          <cell r="R3886" t="str">
            <v/>
          </cell>
        </row>
        <row r="3887">
          <cell r="A3887" t="str">
            <v/>
          </cell>
          <cell r="B3887">
            <v>0</v>
          </cell>
          <cell r="C3887" t="str">
            <v/>
          </cell>
          <cell r="D3887" t="str">
            <v/>
          </cell>
          <cell r="E3887" t="str">
            <v>C</v>
          </cell>
          <cell r="F3887" t="str">
            <v/>
          </cell>
          <cell r="G3887">
            <v>0</v>
          </cell>
          <cell r="H3887">
            <v>0</v>
          </cell>
          <cell r="I3887">
            <v>0</v>
          </cell>
          <cell r="J3887" t="str">
            <v/>
          </cell>
          <cell r="K3887" t="str">
            <v/>
          </cell>
          <cell r="L3887" t="str">
            <v/>
          </cell>
          <cell r="M3887" t="str">
            <v/>
          </cell>
          <cell r="N3887" t="str">
            <v/>
          </cell>
          <cell r="P3887" t="str">
            <v/>
          </cell>
          <cell r="Q3887" t="str">
            <v/>
          </cell>
          <cell r="R3887" t="str">
            <v/>
          </cell>
        </row>
        <row r="3888">
          <cell r="A3888" t="str">
            <v/>
          </cell>
          <cell r="B3888">
            <v>0</v>
          </cell>
          <cell r="C3888" t="str">
            <v/>
          </cell>
          <cell r="D3888" t="str">
            <v/>
          </cell>
          <cell r="E3888" t="str">
            <v>C</v>
          </cell>
          <cell r="F3888" t="str">
            <v/>
          </cell>
          <cell r="G3888">
            <v>0</v>
          </cell>
          <cell r="H3888">
            <v>0</v>
          </cell>
          <cell r="I3888">
            <v>0</v>
          </cell>
          <cell r="J3888" t="str">
            <v/>
          </cell>
          <cell r="K3888" t="str">
            <v/>
          </cell>
          <cell r="L3888" t="str">
            <v/>
          </cell>
          <cell r="M3888" t="str">
            <v/>
          </cell>
          <cell r="N3888" t="str">
            <v/>
          </cell>
          <cell r="P3888" t="str">
            <v/>
          </cell>
          <cell r="Q3888" t="str">
            <v/>
          </cell>
          <cell r="R3888" t="str">
            <v/>
          </cell>
        </row>
        <row r="3889">
          <cell r="A3889" t="str">
            <v/>
          </cell>
          <cell r="B3889">
            <v>0</v>
          </cell>
          <cell r="C3889" t="str">
            <v/>
          </cell>
          <cell r="D3889" t="str">
            <v/>
          </cell>
          <cell r="E3889" t="str">
            <v>C</v>
          </cell>
          <cell r="F3889" t="str">
            <v/>
          </cell>
          <cell r="G3889">
            <v>0</v>
          </cell>
          <cell r="H3889">
            <v>0</v>
          </cell>
          <cell r="I3889">
            <v>0</v>
          </cell>
          <cell r="J3889" t="str">
            <v/>
          </cell>
          <cell r="K3889" t="str">
            <v/>
          </cell>
          <cell r="L3889" t="str">
            <v/>
          </cell>
          <cell r="M3889" t="str">
            <v/>
          </cell>
          <cell r="N3889" t="str">
            <v/>
          </cell>
          <cell r="P3889" t="str">
            <v/>
          </cell>
          <cell r="Q3889" t="str">
            <v/>
          </cell>
          <cell r="R3889" t="str">
            <v/>
          </cell>
        </row>
        <row r="3890">
          <cell r="A3890" t="str">
            <v/>
          </cell>
          <cell r="B3890">
            <v>0</v>
          </cell>
          <cell r="C3890" t="str">
            <v/>
          </cell>
          <cell r="D3890" t="str">
            <v/>
          </cell>
          <cell r="E3890" t="str">
            <v>C</v>
          </cell>
          <cell r="F3890" t="str">
            <v/>
          </cell>
          <cell r="G3890">
            <v>0</v>
          </cell>
          <cell r="H3890">
            <v>0</v>
          </cell>
          <cell r="I3890">
            <v>0</v>
          </cell>
          <cell r="J3890" t="str">
            <v/>
          </cell>
          <cell r="K3890" t="str">
            <v/>
          </cell>
          <cell r="L3890" t="str">
            <v/>
          </cell>
          <cell r="M3890" t="str">
            <v/>
          </cell>
          <cell r="N3890" t="str">
            <v/>
          </cell>
          <cell r="P3890" t="str">
            <v/>
          </cell>
          <cell r="Q3890" t="str">
            <v/>
          </cell>
          <cell r="R3890" t="str">
            <v/>
          </cell>
        </row>
        <row r="3891">
          <cell r="A3891" t="str">
            <v/>
          </cell>
          <cell r="B3891">
            <v>0</v>
          </cell>
          <cell r="C3891" t="str">
            <v/>
          </cell>
          <cell r="D3891" t="str">
            <v/>
          </cell>
          <cell r="E3891" t="str">
            <v>C</v>
          </cell>
          <cell r="F3891" t="str">
            <v/>
          </cell>
          <cell r="G3891">
            <v>0</v>
          </cell>
          <cell r="H3891">
            <v>0</v>
          </cell>
          <cell r="I3891">
            <v>0</v>
          </cell>
          <cell r="J3891" t="str">
            <v/>
          </cell>
          <cell r="K3891" t="str">
            <v/>
          </cell>
          <cell r="L3891" t="str">
            <v/>
          </cell>
          <cell r="M3891" t="str">
            <v/>
          </cell>
          <cell r="N3891" t="str">
            <v/>
          </cell>
          <cell r="P3891" t="str">
            <v/>
          </cell>
          <cell r="Q3891" t="str">
            <v/>
          </cell>
          <cell r="R3891" t="str">
            <v/>
          </cell>
        </row>
        <row r="3892">
          <cell r="A3892" t="str">
            <v/>
          </cell>
          <cell r="B3892">
            <v>0</v>
          </cell>
          <cell r="C3892" t="str">
            <v/>
          </cell>
          <cell r="D3892" t="str">
            <v/>
          </cell>
          <cell r="E3892" t="str">
            <v>C</v>
          </cell>
          <cell r="F3892" t="str">
            <v/>
          </cell>
          <cell r="G3892">
            <v>0</v>
          </cell>
          <cell r="H3892">
            <v>0</v>
          </cell>
          <cell r="I3892">
            <v>0</v>
          </cell>
          <cell r="J3892" t="str">
            <v/>
          </cell>
          <cell r="K3892" t="str">
            <v/>
          </cell>
          <cell r="L3892" t="str">
            <v/>
          </cell>
          <cell r="M3892" t="str">
            <v/>
          </cell>
          <cell r="N3892" t="str">
            <v/>
          </cell>
          <cell r="P3892" t="str">
            <v/>
          </cell>
          <cell r="Q3892" t="str">
            <v/>
          </cell>
          <cell r="R3892" t="str">
            <v/>
          </cell>
        </row>
        <row r="3893">
          <cell r="A3893" t="str">
            <v/>
          </cell>
          <cell r="B3893">
            <v>0</v>
          </cell>
          <cell r="C3893" t="str">
            <v/>
          </cell>
          <cell r="D3893" t="str">
            <v/>
          </cell>
          <cell r="E3893" t="str">
            <v>C</v>
          </cell>
          <cell r="F3893" t="str">
            <v/>
          </cell>
          <cell r="G3893">
            <v>0</v>
          </cell>
          <cell r="H3893">
            <v>0</v>
          </cell>
          <cell r="I3893">
            <v>0</v>
          </cell>
          <cell r="J3893" t="str">
            <v/>
          </cell>
          <cell r="K3893" t="str">
            <v/>
          </cell>
          <cell r="L3893" t="str">
            <v/>
          </cell>
          <cell r="M3893" t="str">
            <v/>
          </cell>
          <cell r="N3893" t="str">
            <v/>
          </cell>
          <cell r="P3893" t="str">
            <v/>
          </cell>
          <cell r="Q3893" t="str">
            <v/>
          </cell>
          <cell r="R3893" t="str">
            <v/>
          </cell>
        </row>
        <row r="3894">
          <cell r="A3894" t="str">
            <v/>
          </cell>
          <cell r="B3894">
            <v>0</v>
          </cell>
          <cell r="C3894" t="str">
            <v/>
          </cell>
          <cell r="D3894" t="str">
            <v/>
          </cell>
          <cell r="E3894" t="str">
            <v>C</v>
          </cell>
          <cell r="F3894" t="str">
            <v/>
          </cell>
          <cell r="G3894">
            <v>0</v>
          </cell>
          <cell r="H3894">
            <v>0</v>
          </cell>
          <cell r="I3894">
            <v>0</v>
          </cell>
          <cell r="J3894" t="str">
            <v/>
          </cell>
          <cell r="K3894" t="str">
            <v/>
          </cell>
          <cell r="L3894" t="str">
            <v/>
          </cell>
          <cell r="M3894" t="str">
            <v/>
          </cell>
          <cell r="N3894" t="str">
            <v/>
          </cell>
          <cell r="P3894" t="str">
            <v/>
          </cell>
          <cell r="Q3894" t="str">
            <v/>
          </cell>
          <cell r="R3894" t="str">
            <v/>
          </cell>
        </row>
        <row r="3895">
          <cell r="A3895" t="str">
            <v/>
          </cell>
          <cell r="B3895">
            <v>0</v>
          </cell>
          <cell r="C3895" t="str">
            <v/>
          </cell>
          <cell r="D3895" t="str">
            <v/>
          </cell>
          <cell r="E3895" t="str">
            <v>C</v>
          </cell>
          <cell r="F3895" t="str">
            <v/>
          </cell>
          <cell r="G3895">
            <v>0</v>
          </cell>
          <cell r="H3895">
            <v>0</v>
          </cell>
          <cell r="I3895">
            <v>0</v>
          </cell>
          <cell r="J3895" t="str">
            <v/>
          </cell>
          <cell r="K3895" t="str">
            <v/>
          </cell>
          <cell r="L3895" t="str">
            <v/>
          </cell>
          <cell r="M3895" t="str">
            <v/>
          </cell>
          <cell r="N3895" t="str">
            <v/>
          </cell>
          <cell r="P3895" t="str">
            <v/>
          </cell>
          <cell r="Q3895" t="str">
            <v/>
          </cell>
          <cell r="R3895" t="str">
            <v/>
          </cell>
        </row>
        <row r="3896">
          <cell r="A3896" t="str">
            <v/>
          </cell>
          <cell r="B3896">
            <v>0</v>
          </cell>
          <cell r="C3896" t="str">
            <v/>
          </cell>
          <cell r="D3896" t="str">
            <v/>
          </cell>
          <cell r="E3896" t="str">
            <v>C</v>
          </cell>
          <cell r="F3896" t="str">
            <v/>
          </cell>
          <cell r="G3896">
            <v>0</v>
          </cell>
          <cell r="H3896">
            <v>0</v>
          </cell>
          <cell r="I3896">
            <v>0</v>
          </cell>
          <cell r="J3896" t="str">
            <v/>
          </cell>
          <cell r="K3896" t="str">
            <v/>
          </cell>
          <cell r="L3896" t="str">
            <v/>
          </cell>
          <cell r="M3896" t="str">
            <v/>
          </cell>
          <cell r="N3896" t="str">
            <v/>
          </cell>
          <cell r="P3896" t="str">
            <v/>
          </cell>
          <cell r="Q3896" t="str">
            <v/>
          </cell>
          <cell r="R3896" t="str">
            <v/>
          </cell>
        </row>
        <row r="3897">
          <cell r="A3897" t="str">
            <v/>
          </cell>
          <cell r="B3897">
            <v>0</v>
          </cell>
          <cell r="C3897" t="str">
            <v/>
          </cell>
          <cell r="D3897" t="str">
            <v/>
          </cell>
          <cell r="E3897" t="str">
            <v>C</v>
          </cell>
          <cell r="F3897" t="str">
            <v/>
          </cell>
          <cell r="G3897">
            <v>0</v>
          </cell>
          <cell r="H3897">
            <v>0</v>
          </cell>
          <cell r="I3897">
            <v>0</v>
          </cell>
          <cell r="J3897" t="str">
            <v/>
          </cell>
          <cell r="K3897" t="str">
            <v/>
          </cell>
          <cell r="L3897" t="str">
            <v/>
          </cell>
          <cell r="M3897" t="str">
            <v/>
          </cell>
          <cell r="N3897" t="str">
            <v/>
          </cell>
          <cell r="P3897" t="str">
            <v/>
          </cell>
          <cell r="Q3897" t="str">
            <v/>
          </cell>
          <cell r="R3897" t="str">
            <v/>
          </cell>
        </row>
        <row r="3898">
          <cell r="A3898" t="str">
            <v/>
          </cell>
          <cell r="B3898">
            <v>0</v>
          </cell>
          <cell r="C3898" t="str">
            <v/>
          </cell>
          <cell r="D3898" t="str">
            <v/>
          </cell>
          <cell r="E3898" t="str">
            <v>C</v>
          </cell>
          <cell r="F3898" t="str">
            <v/>
          </cell>
          <cell r="G3898">
            <v>0</v>
          </cell>
          <cell r="H3898">
            <v>0</v>
          </cell>
          <cell r="I3898">
            <v>0</v>
          </cell>
          <cell r="J3898" t="str">
            <v/>
          </cell>
          <cell r="K3898" t="str">
            <v/>
          </cell>
          <cell r="L3898" t="str">
            <v/>
          </cell>
          <cell r="M3898" t="str">
            <v/>
          </cell>
          <cell r="N3898" t="str">
            <v/>
          </cell>
          <cell r="P3898" t="str">
            <v/>
          </cell>
          <cell r="Q3898" t="str">
            <v/>
          </cell>
          <cell r="R3898" t="str">
            <v/>
          </cell>
        </row>
        <row r="3899">
          <cell r="A3899" t="str">
            <v/>
          </cell>
          <cell r="B3899">
            <v>0</v>
          </cell>
          <cell r="C3899" t="str">
            <v/>
          </cell>
          <cell r="D3899" t="str">
            <v/>
          </cell>
          <cell r="E3899" t="str">
            <v>C</v>
          </cell>
          <cell r="F3899" t="str">
            <v/>
          </cell>
          <cell r="G3899">
            <v>0</v>
          </cell>
          <cell r="H3899">
            <v>0</v>
          </cell>
          <cell r="I3899">
            <v>0</v>
          </cell>
          <cell r="J3899" t="str">
            <v/>
          </cell>
          <cell r="K3899" t="str">
            <v/>
          </cell>
          <cell r="L3899" t="str">
            <v/>
          </cell>
          <cell r="M3899" t="str">
            <v/>
          </cell>
          <cell r="N3899" t="str">
            <v/>
          </cell>
          <cell r="P3899" t="str">
            <v/>
          </cell>
          <cell r="Q3899" t="str">
            <v/>
          </cell>
          <cell r="R3899" t="str">
            <v/>
          </cell>
        </row>
        <row r="3900">
          <cell r="A3900" t="str">
            <v/>
          </cell>
          <cell r="B3900">
            <v>0</v>
          </cell>
          <cell r="C3900" t="str">
            <v/>
          </cell>
          <cell r="D3900" t="str">
            <v/>
          </cell>
          <cell r="E3900" t="str">
            <v>C</v>
          </cell>
          <cell r="F3900" t="str">
            <v/>
          </cell>
          <cell r="G3900">
            <v>0</v>
          </cell>
          <cell r="H3900">
            <v>0</v>
          </cell>
          <cell r="I3900">
            <v>0</v>
          </cell>
          <cell r="J3900" t="str">
            <v/>
          </cell>
          <cell r="K3900" t="str">
            <v/>
          </cell>
          <cell r="L3900" t="str">
            <v/>
          </cell>
          <cell r="M3900" t="str">
            <v/>
          </cell>
          <cell r="N3900" t="str">
            <v/>
          </cell>
          <cell r="P3900" t="str">
            <v/>
          </cell>
          <cell r="Q3900" t="str">
            <v/>
          </cell>
          <cell r="R3900" t="str">
            <v/>
          </cell>
        </row>
        <row r="3901">
          <cell r="A3901" t="str">
            <v/>
          </cell>
          <cell r="B3901">
            <v>0</v>
          </cell>
          <cell r="C3901" t="str">
            <v/>
          </cell>
          <cell r="D3901" t="str">
            <v/>
          </cell>
          <cell r="E3901" t="str">
            <v>C</v>
          </cell>
          <cell r="F3901" t="str">
            <v/>
          </cell>
          <cell r="G3901">
            <v>0</v>
          </cell>
          <cell r="H3901">
            <v>0</v>
          </cell>
          <cell r="I3901">
            <v>0</v>
          </cell>
          <cell r="J3901" t="str">
            <v/>
          </cell>
          <cell r="K3901" t="str">
            <v/>
          </cell>
          <cell r="L3901" t="str">
            <v/>
          </cell>
          <cell r="M3901" t="str">
            <v/>
          </cell>
          <cell r="N3901" t="str">
            <v/>
          </cell>
          <cell r="P3901" t="str">
            <v/>
          </cell>
          <cell r="Q3901" t="str">
            <v/>
          </cell>
          <cell r="R3901" t="str">
            <v/>
          </cell>
        </row>
        <row r="3902">
          <cell r="A3902" t="str">
            <v/>
          </cell>
          <cell r="B3902">
            <v>0</v>
          </cell>
          <cell r="C3902" t="str">
            <v/>
          </cell>
          <cell r="D3902" t="str">
            <v/>
          </cell>
          <cell r="E3902" t="str">
            <v>C</v>
          </cell>
          <cell r="F3902" t="str">
            <v/>
          </cell>
          <cell r="G3902">
            <v>0</v>
          </cell>
          <cell r="H3902">
            <v>0</v>
          </cell>
          <cell r="I3902">
            <v>0</v>
          </cell>
          <cell r="J3902" t="str">
            <v/>
          </cell>
          <cell r="K3902" t="str">
            <v/>
          </cell>
          <cell r="L3902" t="str">
            <v/>
          </cell>
          <cell r="M3902" t="str">
            <v/>
          </cell>
          <cell r="N3902" t="str">
            <v/>
          </cell>
          <cell r="P3902" t="str">
            <v/>
          </cell>
          <cell r="Q3902" t="str">
            <v/>
          </cell>
          <cell r="R3902" t="str">
            <v/>
          </cell>
        </row>
        <row r="3903">
          <cell r="A3903" t="str">
            <v/>
          </cell>
          <cell r="B3903">
            <v>0</v>
          </cell>
          <cell r="C3903" t="str">
            <v/>
          </cell>
          <cell r="D3903" t="str">
            <v/>
          </cell>
          <cell r="E3903" t="str">
            <v>C</v>
          </cell>
          <cell r="F3903" t="str">
            <v/>
          </cell>
          <cell r="G3903">
            <v>0</v>
          </cell>
          <cell r="H3903">
            <v>0</v>
          </cell>
          <cell r="I3903">
            <v>0</v>
          </cell>
          <cell r="J3903" t="str">
            <v/>
          </cell>
          <cell r="K3903" t="str">
            <v/>
          </cell>
          <cell r="L3903" t="str">
            <v/>
          </cell>
          <cell r="M3903" t="str">
            <v/>
          </cell>
          <cell r="N3903" t="str">
            <v/>
          </cell>
          <cell r="P3903" t="str">
            <v/>
          </cell>
          <cell r="Q3903" t="str">
            <v/>
          </cell>
          <cell r="R3903" t="str">
            <v/>
          </cell>
        </row>
        <row r="3904">
          <cell r="A3904" t="str">
            <v/>
          </cell>
          <cell r="B3904">
            <v>0</v>
          </cell>
          <cell r="C3904" t="str">
            <v/>
          </cell>
          <cell r="D3904" t="str">
            <v/>
          </cell>
          <cell r="E3904" t="str">
            <v>C</v>
          </cell>
          <cell r="F3904" t="str">
            <v/>
          </cell>
          <cell r="G3904">
            <v>0</v>
          </cell>
          <cell r="H3904">
            <v>0</v>
          </cell>
          <cell r="I3904">
            <v>0</v>
          </cell>
          <cell r="J3904" t="str">
            <v/>
          </cell>
          <cell r="K3904" t="str">
            <v/>
          </cell>
          <cell r="L3904" t="str">
            <v/>
          </cell>
          <cell r="M3904" t="str">
            <v/>
          </cell>
          <cell r="N3904" t="str">
            <v/>
          </cell>
          <cell r="P3904" t="str">
            <v/>
          </cell>
          <cell r="Q3904" t="str">
            <v/>
          </cell>
          <cell r="R3904" t="str">
            <v/>
          </cell>
        </row>
        <row r="3905">
          <cell r="A3905" t="str">
            <v/>
          </cell>
          <cell r="B3905">
            <v>0</v>
          </cell>
          <cell r="C3905" t="str">
            <v/>
          </cell>
          <cell r="D3905" t="str">
            <v/>
          </cell>
          <cell r="E3905" t="str">
            <v>C</v>
          </cell>
          <cell r="F3905" t="str">
            <v/>
          </cell>
          <cell r="G3905">
            <v>0</v>
          </cell>
          <cell r="H3905">
            <v>0</v>
          </cell>
          <cell r="I3905">
            <v>0</v>
          </cell>
          <cell r="J3905" t="str">
            <v/>
          </cell>
          <cell r="K3905" t="str">
            <v/>
          </cell>
          <cell r="L3905" t="str">
            <v/>
          </cell>
          <cell r="M3905" t="str">
            <v/>
          </cell>
          <cell r="N3905" t="str">
            <v/>
          </cell>
          <cell r="P3905" t="str">
            <v/>
          </cell>
          <cell r="Q3905" t="str">
            <v/>
          </cell>
          <cell r="R3905" t="str">
            <v/>
          </cell>
        </row>
        <row r="3906">
          <cell r="A3906" t="str">
            <v/>
          </cell>
          <cell r="B3906">
            <v>0</v>
          </cell>
          <cell r="C3906" t="str">
            <v/>
          </cell>
          <cell r="D3906" t="str">
            <v/>
          </cell>
          <cell r="E3906" t="str">
            <v>C</v>
          </cell>
          <cell r="F3906" t="str">
            <v/>
          </cell>
          <cell r="G3906">
            <v>0</v>
          </cell>
          <cell r="H3906">
            <v>0</v>
          </cell>
          <cell r="I3906">
            <v>0</v>
          </cell>
          <cell r="J3906" t="str">
            <v/>
          </cell>
          <cell r="K3906" t="str">
            <v/>
          </cell>
          <cell r="L3906" t="str">
            <v/>
          </cell>
          <cell r="M3906" t="str">
            <v/>
          </cell>
          <cell r="N3906" t="str">
            <v/>
          </cell>
          <cell r="P3906" t="str">
            <v/>
          </cell>
          <cell r="Q3906" t="str">
            <v/>
          </cell>
          <cell r="R3906" t="str">
            <v/>
          </cell>
        </row>
        <row r="3907">
          <cell r="A3907" t="str">
            <v/>
          </cell>
          <cell r="B3907">
            <v>0</v>
          </cell>
          <cell r="C3907" t="str">
            <v/>
          </cell>
          <cell r="D3907" t="str">
            <v/>
          </cell>
          <cell r="E3907" t="str">
            <v>C</v>
          </cell>
          <cell r="F3907" t="str">
            <v/>
          </cell>
          <cell r="G3907">
            <v>0</v>
          </cell>
          <cell r="H3907">
            <v>0</v>
          </cell>
          <cell r="I3907">
            <v>0</v>
          </cell>
          <cell r="J3907" t="str">
            <v/>
          </cell>
          <cell r="K3907" t="str">
            <v/>
          </cell>
          <cell r="L3907" t="str">
            <v/>
          </cell>
          <cell r="M3907" t="str">
            <v/>
          </cell>
          <cell r="N3907" t="str">
            <v/>
          </cell>
          <cell r="P3907" t="str">
            <v/>
          </cell>
          <cell r="Q3907" t="str">
            <v/>
          </cell>
          <cell r="R3907" t="str">
            <v/>
          </cell>
        </row>
        <row r="3908">
          <cell r="A3908" t="str">
            <v/>
          </cell>
          <cell r="B3908">
            <v>0</v>
          </cell>
          <cell r="C3908" t="str">
            <v/>
          </cell>
          <cell r="D3908" t="str">
            <v/>
          </cell>
          <cell r="E3908" t="str">
            <v>C</v>
          </cell>
          <cell r="F3908" t="str">
            <v/>
          </cell>
          <cell r="G3908">
            <v>0</v>
          </cell>
          <cell r="H3908">
            <v>0</v>
          </cell>
          <cell r="I3908">
            <v>0</v>
          </cell>
          <cell r="J3908" t="str">
            <v/>
          </cell>
          <cell r="K3908" t="str">
            <v/>
          </cell>
          <cell r="L3908" t="str">
            <v/>
          </cell>
          <cell r="M3908" t="str">
            <v/>
          </cell>
          <cell r="N3908" t="str">
            <v/>
          </cell>
          <cell r="P3908" t="str">
            <v/>
          </cell>
          <cell r="Q3908" t="str">
            <v/>
          </cell>
          <cell r="R3908" t="str">
            <v/>
          </cell>
        </row>
        <row r="3909">
          <cell r="A3909" t="str">
            <v/>
          </cell>
          <cell r="B3909">
            <v>0</v>
          </cell>
          <cell r="C3909" t="str">
            <v/>
          </cell>
          <cell r="D3909" t="str">
            <v/>
          </cell>
          <cell r="E3909" t="str">
            <v>C</v>
          </cell>
          <cell r="F3909" t="str">
            <v/>
          </cell>
          <cell r="G3909">
            <v>0</v>
          </cell>
          <cell r="H3909">
            <v>0</v>
          </cell>
          <cell r="I3909">
            <v>0</v>
          </cell>
          <cell r="J3909" t="str">
            <v/>
          </cell>
          <cell r="K3909" t="str">
            <v/>
          </cell>
          <cell r="L3909" t="str">
            <v/>
          </cell>
          <cell r="M3909" t="str">
            <v/>
          </cell>
          <cell r="N3909" t="str">
            <v/>
          </cell>
          <cell r="P3909" t="str">
            <v/>
          </cell>
          <cell r="Q3909" t="str">
            <v/>
          </cell>
          <cell r="R3909" t="str">
            <v/>
          </cell>
        </row>
        <row r="3910">
          <cell r="A3910" t="str">
            <v/>
          </cell>
          <cell r="B3910">
            <v>0</v>
          </cell>
          <cell r="C3910" t="str">
            <v/>
          </cell>
          <cell r="D3910" t="str">
            <v/>
          </cell>
          <cell r="E3910" t="str">
            <v>C</v>
          </cell>
          <cell r="F3910" t="str">
            <v/>
          </cell>
          <cell r="G3910">
            <v>0</v>
          </cell>
          <cell r="H3910">
            <v>0</v>
          </cell>
          <cell r="I3910">
            <v>0</v>
          </cell>
          <cell r="J3910" t="str">
            <v/>
          </cell>
          <cell r="K3910" t="str">
            <v/>
          </cell>
          <cell r="L3910" t="str">
            <v/>
          </cell>
          <cell r="M3910" t="str">
            <v/>
          </cell>
          <cell r="N3910" t="str">
            <v/>
          </cell>
          <cell r="P3910" t="str">
            <v/>
          </cell>
          <cell r="Q3910" t="str">
            <v/>
          </cell>
          <cell r="R3910" t="str">
            <v/>
          </cell>
        </row>
        <row r="3911">
          <cell r="A3911" t="str">
            <v/>
          </cell>
          <cell r="B3911">
            <v>0</v>
          </cell>
          <cell r="C3911" t="str">
            <v/>
          </cell>
          <cell r="D3911" t="str">
            <v/>
          </cell>
          <cell r="E3911" t="str">
            <v>C</v>
          </cell>
          <cell r="F3911" t="str">
            <v/>
          </cell>
          <cell r="G3911">
            <v>0</v>
          </cell>
          <cell r="H3911">
            <v>0</v>
          </cell>
          <cell r="I3911">
            <v>0</v>
          </cell>
          <cell r="J3911" t="str">
            <v/>
          </cell>
          <cell r="K3911" t="str">
            <v/>
          </cell>
          <cell r="L3911" t="str">
            <v/>
          </cell>
          <cell r="M3911" t="str">
            <v/>
          </cell>
          <cell r="N3911" t="str">
            <v/>
          </cell>
          <cell r="P3911" t="str">
            <v/>
          </cell>
          <cell r="Q3911" t="str">
            <v/>
          </cell>
          <cell r="R3911" t="str">
            <v/>
          </cell>
        </row>
        <row r="3912">
          <cell r="A3912" t="str">
            <v/>
          </cell>
          <cell r="B3912">
            <v>0</v>
          </cell>
          <cell r="C3912" t="str">
            <v/>
          </cell>
          <cell r="D3912" t="str">
            <v/>
          </cell>
          <cell r="E3912" t="str">
            <v>C</v>
          </cell>
          <cell r="F3912" t="str">
            <v/>
          </cell>
          <cell r="G3912">
            <v>0</v>
          </cell>
          <cell r="H3912">
            <v>0</v>
          </cell>
          <cell r="I3912">
            <v>0</v>
          </cell>
          <cell r="J3912" t="str">
            <v/>
          </cell>
          <cell r="K3912" t="str">
            <v/>
          </cell>
          <cell r="L3912" t="str">
            <v/>
          </cell>
          <cell r="M3912" t="str">
            <v/>
          </cell>
          <cell r="N3912" t="str">
            <v/>
          </cell>
          <cell r="P3912" t="str">
            <v/>
          </cell>
          <cell r="Q3912" t="str">
            <v/>
          </cell>
          <cell r="R3912" t="str">
            <v/>
          </cell>
        </row>
        <row r="3913">
          <cell r="A3913" t="str">
            <v/>
          </cell>
          <cell r="B3913">
            <v>0</v>
          </cell>
          <cell r="C3913" t="str">
            <v/>
          </cell>
          <cell r="D3913" t="str">
            <v/>
          </cell>
          <cell r="E3913" t="str">
            <v>C</v>
          </cell>
          <cell r="F3913" t="str">
            <v/>
          </cell>
          <cell r="G3913">
            <v>0</v>
          </cell>
          <cell r="H3913">
            <v>0</v>
          </cell>
          <cell r="I3913">
            <v>0</v>
          </cell>
          <cell r="J3913" t="str">
            <v/>
          </cell>
          <cell r="K3913" t="str">
            <v/>
          </cell>
          <cell r="L3913" t="str">
            <v/>
          </cell>
          <cell r="M3913" t="str">
            <v/>
          </cell>
          <cell r="N3913" t="str">
            <v/>
          </cell>
          <cell r="P3913" t="str">
            <v/>
          </cell>
          <cell r="Q3913" t="str">
            <v/>
          </cell>
          <cell r="R3913" t="str">
            <v/>
          </cell>
        </row>
        <row r="3914">
          <cell r="A3914" t="str">
            <v/>
          </cell>
          <cell r="B3914">
            <v>0</v>
          </cell>
          <cell r="C3914" t="str">
            <v/>
          </cell>
          <cell r="D3914" t="str">
            <v/>
          </cell>
          <cell r="E3914" t="str">
            <v>C</v>
          </cell>
          <cell r="F3914" t="str">
            <v/>
          </cell>
          <cell r="G3914">
            <v>0</v>
          </cell>
          <cell r="H3914">
            <v>0</v>
          </cell>
          <cell r="I3914">
            <v>0</v>
          </cell>
          <cell r="J3914" t="str">
            <v/>
          </cell>
          <cell r="K3914" t="str">
            <v/>
          </cell>
          <cell r="L3914" t="str">
            <v/>
          </cell>
          <cell r="M3914" t="str">
            <v/>
          </cell>
          <cell r="N3914" t="str">
            <v/>
          </cell>
          <cell r="P3914" t="str">
            <v/>
          </cell>
          <cell r="Q3914" t="str">
            <v/>
          </cell>
          <cell r="R3914" t="str">
            <v/>
          </cell>
        </row>
        <row r="3915">
          <cell r="A3915" t="str">
            <v/>
          </cell>
          <cell r="B3915">
            <v>0</v>
          </cell>
          <cell r="C3915" t="str">
            <v/>
          </cell>
          <cell r="D3915" t="str">
            <v/>
          </cell>
          <cell r="E3915" t="str">
            <v>C</v>
          </cell>
          <cell r="F3915" t="str">
            <v/>
          </cell>
          <cell r="G3915">
            <v>0</v>
          </cell>
          <cell r="H3915">
            <v>0</v>
          </cell>
          <cell r="I3915">
            <v>0</v>
          </cell>
          <cell r="J3915" t="str">
            <v/>
          </cell>
          <cell r="K3915" t="str">
            <v/>
          </cell>
          <cell r="L3915" t="str">
            <v/>
          </cell>
          <cell r="M3915" t="str">
            <v/>
          </cell>
          <cell r="N3915" t="str">
            <v/>
          </cell>
          <cell r="P3915" t="str">
            <v/>
          </cell>
          <cell r="Q3915" t="str">
            <v/>
          </cell>
          <cell r="R3915" t="str">
            <v/>
          </cell>
        </row>
        <row r="3916">
          <cell r="A3916" t="str">
            <v/>
          </cell>
          <cell r="B3916">
            <v>0</v>
          </cell>
          <cell r="C3916" t="str">
            <v/>
          </cell>
          <cell r="D3916" t="str">
            <v/>
          </cell>
          <cell r="E3916" t="str">
            <v>C</v>
          </cell>
          <cell r="F3916" t="str">
            <v/>
          </cell>
          <cell r="G3916">
            <v>0</v>
          </cell>
          <cell r="H3916">
            <v>0</v>
          </cell>
          <cell r="I3916">
            <v>0</v>
          </cell>
          <cell r="J3916" t="str">
            <v/>
          </cell>
          <cell r="K3916" t="str">
            <v/>
          </cell>
          <cell r="L3916" t="str">
            <v/>
          </cell>
          <cell r="M3916" t="str">
            <v/>
          </cell>
          <cell r="N3916" t="str">
            <v/>
          </cell>
          <cell r="P3916" t="str">
            <v/>
          </cell>
          <cell r="Q3916" t="str">
            <v/>
          </cell>
          <cell r="R3916" t="str">
            <v/>
          </cell>
        </row>
        <row r="3917">
          <cell r="A3917" t="str">
            <v/>
          </cell>
          <cell r="B3917">
            <v>0</v>
          </cell>
          <cell r="C3917" t="str">
            <v/>
          </cell>
          <cell r="D3917" t="str">
            <v/>
          </cell>
          <cell r="E3917" t="str">
            <v>C</v>
          </cell>
          <cell r="F3917" t="str">
            <v/>
          </cell>
          <cell r="G3917">
            <v>0</v>
          </cell>
          <cell r="H3917">
            <v>0</v>
          </cell>
          <cell r="I3917">
            <v>0</v>
          </cell>
          <cell r="J3917" t="str">
            <v/>
          </cell>
          <cell r="K3917" t="str">
            <v/>
          </cell>
          <cell r="L3917" t="str">
            <v/>
          </cell>
          <cell r="M3917" t="str">
            <v/>
          </cell>
          <cell r="N3917" t="str">
            <v/>
          </cell>
          <cell r="P3917" t="str">
            <v/>
          </cell>
          <cell r="Q3917" t="str">
            <v/>
          </cell>
          <cell r="R3917" t="str">
            <v/>
          </cell>
        </row>
        <row r="3918">
          <cell r="A3918" t="str">
            <v/>
          </cell>
          <cell r="B3918">
            <v>0</v>
          </cell>
          <cell r="C3918" t="str">
            <v/>
          </cell>
          <cell r="D3918" t="str">
            <v/>
          </cell>
          <cell r="E3918" t="str">
            <v>C</v>
          </cell>
          <cell r="F3918" t="str">
            <v/>
          </cell>
          <cell r="G3918">
            <v>0</v>
          </cell>
          <cell r="H3918">
            <v>0</v>
          </cell>
          <cell r="I3918">
            <v>0</v>
          </cell>
          <cell r="J3918" t="str">
            <v/>
          </cell>
          <cell r="K3918" t="str">
            <v/>
          </cell>
          <cell r="L3918" t="str">
            <v/>
          </cell>
          <cell r="M3918" t="str">
            <v/>
          </cell>
          <cell r="N3918" t="str">
            <v/>
          </cell>
          <cell r="P3918" t="str">
            <v/>
          </cell>
          <cell r="Q3918" t="str">
            <v/>
          </cell>
          <cell r="R3918" t="str">
            <v/>
          </cell>
        </row>
        <row r="3919">
          <cell r="A3919" t="str">
            <v/>
          </cell>
          <cell r="B3919">
            <v>0</v>
          </cell>
          <cell r="C3919" t="str">
            <v/>
          </cell>
          <cell r="D3919" t="str">
            <v/>
          </cell>
          <cell r="E3919" t="str">
            <v>C</v>
          </cell>
          <cell r="F3919" t="str">
            <v/>
          </cell>
          <cell r="G3919">
            <v>0</v>
          </cell>
          <cell r="H3919">
            <v>0</v>
          </cell>
          <cell r="I3919">
            <v>0</v>
          </cell>
          <cell r="J3919" t="str">
            <v/>
          </cell>
          <cell r="K3919" t="str">
            <v/>
          </cell>
          <cell r="L3919" t="str">
            <v/>
          </cell>
          <cell r="M3919" t="str">
            <v/>
          </cell>
          <cell r="N3919" t="str">
            <v/>
          </cell>
          <cell r="P3919" t="str">
            <v/>
          </cell>
          <cell r="Q3919" t="str">
            <v/>
          </cell>
          <cell r="R3919" t="str">
            <v/>
          </cell>
        </row>
        <row r="3920">
          <cell r="A3920" t="str">
            <v/>
          </cell>
          <cell r="B3920">
            <v>0</v>
          </cell>
          <cell r="C3920" t="str">
            <v/>
          </cell>
          <cell r="D3920" t="str">
            <v/>
          </cell>
          <cell r="E3920" t="str">
            <v>C</v>
          </cell>
          <cell r="F3920" t="str">
            <v/>
          </cell>
          <cell r="G3920">
            <v>0</v>
          </cell>
          <cell r="H3920">
            <v>0</v>
          </cell>
          <cell r="I3920">
            <v>0</v>
          </cell>
          <cell r="J3920" t="str">
            <v/>
          </cell>
          <cell r="K3920" t="str">
            <v/>
          </cell>
          <cell r="L3920" t="str">
            <v/>
          </cell>
          <cell r="M3920" t="str">
            <v/>
          </cell>
          <cell r="N3920" t="str">
            <v/>
          </cell>
          <cell r="P3920" t="str">
            <v/>
          </cell>
          <cell r="Q3920" t="str">
            <v/>
          </cell>
          <cell r="R3920" t="str">
            <v/>
          </cell>
        </row>
        <row r="3921">
          <cell r="A3921" t="str">
            <v/>
          </cell>
          <cell r="B3921">
            <v>0</v>
          </cell>
          <cell r="C3921" t="str">
            <v/>
          </cell>
          <cell r="D3921" t="str">
            <v/>
          </cell>
          <cell r="E3921" t="str">
            <v>C</v>
          </cell>
          <cell r="F3921" t="str">
            <v/>
          </cell>
          <cell r="G3921">
            <v>0</v>
          </cell>
          <cell r="H3921">
            <v>0</v>
          </cell>
          <cell r="I3921">
            <v>0</v>
          </cell>
          <cell r="J3921" t="str">
            <v/>
          </cell>
          <cell r="K3921" t="str">
            <v/>
          </cell>
          <cell r="L3921" t="str">
            <v/>
          </cell>
          <cell r="M3921" t="str">
            <v/>
          </cell>
          <cell r="N3921" t="str">
            <v/>
          </cell>
          <cell r="P3921" t="str">
            <v/>
          </cell>
          <cell r="Q3921" t="str">
            <v/>
          </cell>
          <cell r="R3921" t="str">
            <v/>
          </cell>
        </row>
        <row r="3922">
          <cell r="A3922" t="str">
            <v/>
          </cell>
          <cell r="B3922">
            <v>0</v>
          </cell>
          <cell r="C3922" t="str">
            <v/>
          </cell>
          <cell r="D3922" t="str">
            <v/>
          </cell>
          <cell r="E3922" t="str">
            <v>C</v>
          </cell>
          <cell r="F3922" t="str">
            <v/>
          </cell>
          <cell r="G3922">
            <v>0</v>
          </cell>
          <cell r="H3922">
            <v>0</v>
          </cell>
          <cell r="I3922">
            <v>0</v>
          </cell>
          <cell r="J3922" t="str">
            <v/>
          </cell>
          <cell r="K3922" t="str">
            <v/>
          </cell>
          <cell r="L3922" t="str">
            <v/>
          </cell>
          <cell r="M3922" t="str">
            <v/>
          </cell>
          <cell r="N3922" t="str">
            <v/>
          </cell>
          <cell r="P3922" t="str">
            <v/>
          </cell>
          <cell r="Q3922" t="str">
            <v/>
          </cell>
          <cell r="R3922" t="str">
            <v/>
          </cell>
        </row>
        <row r="3923">
          <cell r="A3923" t="str">
            <v/>
          </cell>
          <cell r="B3923">
            <v>0</v>
          </cell>
          <cell r="C3923" t="str">
            <v/>
          </cell>
          <cell r="D3923" t="str">
            <v/>
          </cell>
          <cell r="E3923" t="str">
            <v>C</v>
          </cell>
          <cell r="F3923" t="str">
            <v/>
          </cell>
          <cell r="G3923">
            <v>0</v>
          </cell>
          <cell r="H3923">
            <v>0</v>
          </cell>
          <cell r="I3923">
            <v>0</v>
          </cell>
          <cell r="J3923" t="str">
            <v/>
          </cell>
          <cell r="K3923" t="str">
            <v/>
          </cell>
          <cell r="L3923" t="str">
            <v/>
          </cell>
          <cell r="M3923" t="str">
            <v/>
          </cell>
          <cell r="N3923" t="str">
            <v/>
          </cell>
          <cell r="P3923" t="str">
            <v/>
          </cell>
          <cell r="Q3923" t="str">
            <v/>
          </cell>
          <cell r="R3923" t="str">
            <v/>
          </cell>
        </row>
        <row r="3924">
          <cell r="A3924" t="str">
            <v/>
          </cell>
          <cell r="B3924">
            <v>0</v>
          </cell>
          <cell r="C3924" t="str">
            <v/>
          </cell>
          <cell r="D3924" t="str">
            <v/>
          </cell>
          <cell r="E3924" t="str">
            <v>C</v>
          </cell>
          <cell r="F3924" t="str">
            <v/>
          </cell>
          <cell r="G3924">
            <v>0</v>
          </cell>
          <cell r="H3924">
            <v>0</v>
          </cell>
          <cell r="I3924">
            <v>0</v>
          </cell>
          <cell r="J3924" t="str">
            <v/>
          </cell>
          <cell r="K3924" t="str">
            <v/>
          </cell>
          <cell r="L3924" t="str">
            <v/>
          </cell>
          <cell r="M3924" t="str">
            <v/>
          </cell>
          <cell r="N3924" t="str">
            <v/>
          </cell>
          <cell r="P3924" t="str">
            <v/>
          </cell>
          <cell r="Q3924" t="str">
            <v/>
          </cell>
          <cell r="R3924" t="str">
            <v/>
          </cell>
        </row>
        <row r="3925">
          <cell r="A3925" t="str">
            <v/>
          </cell>
          <cell r="B3925">
            <v>0</v>
          </cell>
          <cell r="C3925" t="str">
            <v/>
          </cell>
          <cell r="D3925" t="str">
            <v/>
          </cell>
          <cell r="E3925" t="str">
            <v>C</v>
          </cell>
          <cell r="F3925" t="str">
            <v/>
          </cell>
          <cell r="G3925">
            <v>0</v>
          </cell>
          <cell r="H3925">
            <v>0</v>
          </cell>
          <cell r="I3925">
            <v>0</v>
          </cell>
          <cell r="J3925" t="str">
            <v/>
          </cell>
          <cell r="K3925" t="str">
            <v/>
          </cell>
          <cell r="L3925" t="str">
            <v/>
          </cell>
          <cell r="M3925" t="str">
            <v/>
          </cell>
          <cell r="N3925" t="str">
            <v/>
          </cell>
          <cell r="P3925" t="str">
            <v/>
          </cell>
          <cell r="Q3925" t="str">
            <v/>
          </cell>
          <cell r="R3925" t="str">
            <v/>
          </cell>
        </row>
        <row r="3926">
          <cell r="A3926" t="str">
            <v/>
          </cell>
          <cell r="B3926">
            <v>0</v>
          </cell>
          <cell r="C3926" t="str">
            <v/>
          </cell>
          <cell r="D3926" t="str">
            <v/>
          </cell>
          <cell r="E3926" t="str">
            <v>C</v>
          </cell>
          <cell r="F3926" t="str">
            <v/>
          </cell>
          <cell r="G3926">
            <v>0</v>
          </cell>
          <cell r="H3926">
            <v>0</v>
          </cell>
          <cell r="I3926">
            <v>0</v>
          </cell>
          <cell r="J3926" t="str">
            <v/>
          </cell>
          <cell r="K3926" t="str">
            <v/>
          </cell>
          <cell r="L3926" t="str">
            <v/>
          </cell>
          <cell r="M3926" t="str">
            <v/>
          </cell>
          <cell r="N3926" t="str">
            <v/>
          </cell>
          <cell r="P3926" t="str">
            <v/>
          </cell>
          <cell r="Q3926" t="str">
            <v/>
          </cell>
          <cell r="R3926" t="str">
            <v/>
          </cell>
        </row>
        <row r="3927">
          <cell r="A3927" t="str">
            <v/>
          </cell>
          <cell r="B3927">
            <v>0</v>
          </cell>
          <cell r="C3927" t="str">
            <v/>
          </cell>
          <cell r="D3927" t="str">
            <v/>
          </cell>
          <cell r="E3927" t="str">
            <v>C</v>
          </cell>
          <cell r="F3927" t="str">
            <v/>
          </cell>
          <cell r="G3927">
            <v>0</v>
          </cell>
          <cell r="H3927">
            <v>0</v>
          </cell>
          <cell r="I3927">
            <v>0</v>
          </cell>
          <cell r="J3927" t="str">
            <v/>
          </cell>
          <cell r="K3927" t="str">
            <v/>
          </cell>
          <cell r="L3927" t="str">
            <v/>
          </cell>
          <cell r="M3927" t="str">
            <v/>
          </cell>
          <cell r="N3927" t="str">
            <v/>
          </cell>
          <cell r="P3927" t="str">
            <v/>
          </cell>
          <cell r="Q3927" t="str">
            <v/>
          </cell>
          <cell r="R3927" t="str">
            <v/>
          </cell>
        </row>
        <row r="3928">
          <cell r="A3928" t="str">
            <v/>
          </cell>
          <cell r="B3928">
            <v>0</v>
          </cell>
          <cell r="C3928" t="str">
            <v/>
          </cell>
          <cell r="D3928" t="str">
            <v/>
          </cell>
          <cell r="E3928" t="str">
            <v>C</v>
          </cell>
          <cell r="F3928" t="str">
            <v/>
          </cell>
          <cell r="G3928">
            <v>0</v>
          </cell>
          <cell r="H3928">
            <v>0</v>
          </cell>
          <cell r="I3928">
            <v>0</v>
          </cell>
          <cell r="J3928" t="str">
            <v/>
          </cell>
          <cell r="K3928" t="str">
            <v/>
          </cell>
          <cell r="L3928" t="str">
            <v/>
          </cell>
          <cell r="M3928" t="str">
            <v/>
          </cell>
          <cell r="N3928" t="str">
            <v/>
          </cell>
          <cell r="P3928" t="str">
            <v/>
          </cell>
          <cell r="Q3928" t="str">
            <v/>
          </cell>
          <cell r="R3928" t="str">
            <v/>
          </cell>
        </row>
        <row r="3929">
          <cell r="A3929" t="str">
            <v/>
          </cell>
          <cell r="B3929">
            <v>0</v>
          </cell>
          <cell r="C3929" t="str">
            <v/>
          </cell>
          <cell r="D3929" t="str">
            <v/>
          </cell>
          <cell r="E3929" t="str">
            <v>C</v>
          </cell>
          <cell r="F3929" t="str">
            <v/>
          </cell>
          <cell r="G3929">
            <v>0</v>
          </cell>
          <cell r="H3929">
            <v>0</v>
          </cell>
          <cell r="I3929">
            <v>0</v>
          </cell>
          <cell r="J3929" t="str">
            <v/>
          </cell>
          <cell r="K3929" t="str">
            <v/>
          </cell>
          <cell r="L3929" t="str">
            <v/>
          </cell>
          <cell r="M3929" t="str">
            <v/>
          </cell>
          <cell r="N3929" t="str">
            <v/>
          </cell>
          <cell r="P3929" t="str">
            <v/>
          </cell>
          <cell r="Q3929" t="str">
            <v/>
          </cell>
          <cell r="R3929" t="str">
            <v/>
          </cell>
        </row>
        <row r="3930">
          <cell r="A3930" t="str">
            <v/>
          </cell>
          <cell r="B3930">
            <v>0</v>
          </cell>
          <cell r="C3930" t="str">
            <v/>
          </cell>
          <cell r="D3930" t="str">
            <v/>
          </cell>
          <cell r="E3930" t="str">
            <v>C</v>
          </cell>
          <cell r="F3930" t="str">
            <v/>
          </cell>
          <cell r="G3930">
            <v>0</v>
          </cell>
          <cell r="H3930">
            <v>0</v>
          </cell>
          <cell r="I3930">
            <v>0</v>
          </cell>
          <cell r="J3930" t="str">
            <v/>
          </cell>
          <cell r="K3930" t="str">
            <v/>
          </cell>
          <cell r="L3930" t="str">
            <v/>
          </cell>
          <cell r="M3930" t="str">
            <v/>
          </cell>
          <cell r="N3930" t="str">
            <v/>
          </cell>
          <cell r="P3930" t="str">
            <v/>
          </cell>
          <cell r="Q3930" t="str">
            <v/>
          </cell>
          <cell r="R3930" t="str">
            <v/>
          </cell>
        </row>
        <row r="3931">
          <cell r="A3931" t="str">
            <v/>
          </cell>
          <cell r="B3931">
            <v>0</v>
          </cell>
          <cell r="C3931" t="str">
            <v/>
          </cell>
          <cell r="D3931" t="str">
            <v/>
          </cell>
          <cell r="E3931" t="str">
            <v>C</v>
          </cell>
          <cell r="F3931" t="str">
            <v/>
          </cell>
          <cell r="G3931">
            <v>0</v>
          </cell>
          <cell r="H3931">
            <v>0</v>
          </cell>
          <cell r="I3931">
            <v>0</v>
          </cell>
          <cell r="J3931" t="str">
            <v/>
          </cell>
          <cell r="K3931" t="str">
            <v/>
          </cell>
          <cell r="L3931" t="str">
            <v/>
          </cell>
          <cell r="M3931" t="str">
            <v/>
          </cell>
          <cell r="N3931" t="str">
            <v/>
          </cell>
          <cell r="P3931" t="str">
            <v/>
          </cell>
          <cell r="Q3931" t="str">
            <v/>
          </cell>
          <cell r="R3931" t="str">
            <v/>
          </cell>
        </row>
        <row r="3932">
          <cell r="A3932" t="str">
            <v/>
          </cell>
          <cell r="B3932">
            <v>0</v>
          </cell>
          <cell r="C3932" t="str">
            <v/>
          </cell>
          <cell r="D3932" t="str">
            <v/>
          </cell>
          <cell r="E3932" t="str">
            <v>C</v>
          </cell>
          <cell r="F3932" t="str">
            <v/>
          </cell>
          <cell r="G3932">
            <v>0</v>
          </cell>
          <cell r="H3932">
            <v>0</v>
          </cell>
          <cell r="I3932">
            <v>0</v>
          </cell>
          <cell r="J3932" t="str">
            <v/>
          </cell>
          <cell r="K3932" t="str">
            <v/>
          </cell>
          <cell r="L3932" t="str">
            <v/>
          </cell>
          <cell r="M3932" t="str">
            <v/>
          </cell>
          <cell r="N3932" t="str">
            <v/>
          </cell>
          <cell r="P3932" t="str">
            <v/>
          </cell>
          <cell r="Q3932" t="str">
            <v/>
          </cell>
          <cell r="R3932" t="str">
            <v/>
          </cell>
        </row>
        <row r="3933">
          <cell r="A3933" t="str">
            <v/>
          </cell>
          <cell r="B3933">
            <v>0</v>
          </cell>
          <cell r="C3933" t="str">
            <v/>
          </cell>
          <cell r="D3933" t="str">
            <v/>
          </cell>
          <cell r="E3933" t="str">
            <v>C</v>
          </cell>
          <cell r="F3933" t="str">
            <v/>
          </cell>
          <cell r="G3933">
            <v>0</v>
          </cell>
          <cell r="H3933">
            <v>0</v>
          </cell>
          <cell r="I3933">
            <v>0</v>
          </cell>
          <cell r="J3933" t="str">
            <v/>
          </cell>
          <cell r="K3933" t="str">
            <v/>
          </cell>
          <cell r="L3933" t="str">
            <v/>
          </cell>
          <cell r="M3933" t="str">
            <v/>
          </cell>
          <cell r="N3933" t="str">
            <v/>
          </cell>
          <cell r="P3933" t="str">
            <v/>
          </cell>
          <cell r="Q3933" t="str">
            <v/>
          </cell>
          <cell r="R3933" t="str">
            <v/>
          </cell>
        </row>
        <row r="3934">
          <cell r="A3934" t="str">
            <v/>
          </cell>
          <cell r="B3934">
            <v>0</v>
          </cell>
          <cell r="C3934" t="str">
            <v/>
          </cell>
          <cell r="D3934" t="str">
            <v/>
          </cell>
          <cell r="E3934" t="str">
            <v>C</v>
          </cell>
          <cell r="F3934" t="str">
            <v/>
          </cell>
          <cell r="G3934">
            <v>0</v>
          </cell>
          <cell r="H3934">
            <v>0</v>
          </cell>
          <cell r="I3934">
            <v>0</v>
          </cell>
          <cell r="J3934" t="str">
            <v/>
          </cell>
          <cell r="K3934" t="str">
            <v/>
          </cell>
          <cell r="L3934" t="str">
            <v/>
          </cell>
          <cell r="M3934" t="str">
            <v/>
          </cell>
          <cell r="N3934" t="str">
            <v/>
          </cell>
          <cell r="P3934" t="str">
            <v/>
          </cell>
          <cell r="Q3934" t="str">
            <v/>
          </cell>
          <cell r="R3934" t="str">
            <v/>
          </cell>
        </row>
        <row r="3935">
          <cell r="A3935" t="str">
            <v/>
          </cell>
          <cell r="B3935">
            <v>0</v>
          </cell>
          <cell r="C3935" t="str">
            <v/>
          </cell>
          <cell r="D3935" t="str">
            <v/>
          </cell>
          <cell r="E3935" t="str">
            <v>C</v>
          </cell>
          <cell r="F3935" t="str">
            <v/>
          </cell>
          <cell r="G3935">
            <v>0</v>
          </cell>
          <cell r="H3935">
            <v>0</v>
          </cell>
          <cell r="I3935">
            <v>0</v>
          </cell>
          <cell r="J3935" t="str">
            <v/>
          </cell>
          <cell r="K3935" t="str">
            <v/>
          </cell>
          <cell r="L3935" t="str">
            <v/>
          </cell>
          <cell r="M3935" t="str">
            <v/>
          </cell>
          <cell r="N3935" t="str">
            <v/>
          </cell>
          <cell r="P3935" t="str">
            <v/>
          </cell>
          <cell r="Q3935" t="str">
            <v/>
          </cell>
          <cell r="R3935" t="str">
            <v/>
          </cell>
        </row>
        <row r="3936">
          <cell r="A3936" t="str">
            <v/>
          </cell>
          <cell r="B3936">
            <v>0</v>
          </cell>
          <cell r="C3936" t="str">
            <v/>
          </cell>
          <cell r="D3936" t="str">
            <v/>
          </cell>
          <cell r="E3936" t="str">
            <v>C</v>
          </cell>
          <cell r="F3936" t="str">
            <v/>
          </cell>
          <cell r="G3936">
            <v>0</v>
          </cell>
          <cell r="H3936">
            <v>0</v>
          </cell>
          <cell r="I3936">
            <v>0</v>
          </cell>
          <cell r="J3936" t="str">
            <v/>
          </cell>
          <cell r="K3936" t="str">
            <v/>
          </cell>
          <cell r="L3936" t="str">
            <v/>
          </cell>
          <cell r="M3936" t="str">
            <v/>
          </cell>
          <cell r="N3936" t="str">
            <v/>
          </cell>
          <cell r="P3936" t="str">
            <v/>
          </cell>
          <cell r="Q3936" t="str">
            <v/>
          </cell>
          <cell r="R3936" t="str">
            <v/>
          </cell>
        </row>
        <row r="3937">
          <cell r="A3937" t="str">
            <v/>
          </cell>
          <cell r="B3937">
            <v>0</v>
          </cell>
          <cell r="C3937" t="str">
            <v/>
          </cell>
          <cell r="D3937" t="str">
            <v/>
          </cell>
          <cell r="E3937" t="str">
            <v>C</v>
          </cell>
          <cell r="F3937" t="str">
            <v/>
          </cell>
          <cell r="G3937">
            <v>0</v>
          </cell>
          <cell r="H3937">
            <v>0</v>
          </cell>
          <cell r="I3937">
            <v>0</v>
          </cell>
          <cell r="J3937" t="str">
            <v/>
          </cell>
          <cell r="K3937" t="str">
            <v/>
          </cell>
          <cell r="L3937" t="str">
            <v/>
          </cell>
          <cell r="M3937" t="str">
            <v/>
          </cell>
          <cell r="N3937" t="str">
            <v/>
          </cell>
          <cell r="P3937" t="str">
            <v/>
          </cell>
          <cell r="Q3937" t="str">
            <v/>
          </cell>
          <cell r="R3937" t="str">
            <v/>
          </cell>
        </row>
        <row r="3938">
          <cell r="A3938" t="str">
            <v/>
          </cell>
          <cell r="B3938">
            <v>0</v>
          </cell>
          <cell r="C3938" t="str">
            <v/>
          </cell>
          <cell r="D3938" t="str">
            <v/>
          </cell>
          <cell r="E3938" t="str">
            <v>C</v>
          </cell>
          <cell r="F3938" t="str">
            <v/>
          </cell>
          <cell r="G3938">
            <v>0</v>
          </cell>
          <cell r="H3938">
            <v>0</v>
          </cell>
          <cell r="I3938">
            <v>0</v>
          </cell>
          <cell r="J3938" t="str">
            <v/>
          </cell>
          <cell r="K3938" t="str">
            <v/>
          </cell>
          <cell r="L3938" t="str">
            <v/>
          </cell>
          <cell r="M3938" t="str">
            <v/>
          </cell>
          <cell r="N3938" t="str">
            <v/>
          </cell>
          <cell r="P3938" t="str">
            <v/>
          </cell>
          <cell r="Q3938" t="str">
            <v/>
          </cell>
          <cell r="R3938" t="str">
            <v/>
          </cell>
        </row>
        <row r="3939">
          <cell r="A3939" t="str">
            <v/>
          </cell>
          <cell r="B3939">
            <v>0</v>
          </cell>
          <cell r="C3939" t="str">
            <v/>
          </cell>
          <cell r="D3939" t="str">
            <v/>
          </cell>
          <cell r="E3939" t="str">
            <v>C</v>
          </cell>
          <cell r="F3939" t="str">
            <v/>
          </cell>
          <cell r="G3939">
            <v>0</v>
          </cell>
          <cell r="H3939">
            <v>0</v>
          </cell>
          <cell r="I3939">
            <v>0</v>
          </cell>
          <cell r="J3939" t="str">
            <v/>
          </cell>
          <cell r="K3939" t="str">
            <v/>
          </cell>
          <cell r="L3939" t="str">
            <v/>
          </cell>
          <cell r="M3939" t="str">
            <v/>
          </cell>
          <cell r="N3939" t="str">
            <v/>
          </cell>
          <cell r="P3939" t="str">
            <v/>
          </cell>
          <cell r="Q3939" t="str">
            <v/>
          </cell>
          <cell r="R3939" t="str">
            <v/>
          </cell>
        </row>
        <row r="3940">
          <cell r="A3940" t="str">
            <v/>
          </cell>
          <cell r="B3940">
            <v>0</v>
          </cell>
          <cell r="C3940" t="str">
            <v/>
          </cell>
          <cell r="D3940" t="str">
            <v/>
          </cell>
          <cell r="E3940" t="str">
            <v>C</v>
          </cell>
          <cell r="F3940" t="str">
            <v/>
          </cell>
          <cell r="G3940">
            <v>0</v>
          </cell>
          <cell r="H3940">
            <v>0</v>
          </cell>
          <cell r="I3940">
            <v>0</v>
          </cell>
          <cell r="J3940" t="str">
            <v/>
          </cell>
          <cell r="K3940" t="str">
            <v/>
          </cell>
          <cell r="L3940" t="str">
            <v/>
          </cell>
          <cell r="M3940" t="str">
            <v/>
          </cell>
          <cell r="N3940" t="str">
            <v/>
          </cell>
          <cell r="P3940" t="str">
            <v/>
          </cell>
          <cell r="Q3940" t="str">
            <v/>
          </cell>
          <cell r="R3940" t="str">
            <v/>
          </cell>
        </row>
        <row r="3941">
          <cell r="A3941" t="str">
            <v/>
          </cell>
          <cell r="B3941">
            <v>0</v>
          </cell>
          <cell r="C3941" t="str">
            <v/>
          </cell>
          <cell r="D3941" t="str">
            <v/>
          </cell>
          <cell r="E3941" t="str">
            <v>C</v>
          </cell>
          <cell r="F3941" t="str">
            <v/>
          </cell>
          <cell r="G3941">
            <v>0</v>
          </cell>
          <cell r="H3941">
            <v>0</v>
          </cell>
          <cell r="I3941">
            <v>0</v>
          </cell>
          <cell r="J3941" t="str">
            <v/>
          </cell>
          <cell r="K3941" t="str">
            <v/>
          </cell>
          <cell r="L3941" t="str">
            <v/>
          </cell>
          <cell r="M3941" t="str">
            <v/>
          </cell>
          <cell r="N3941" t="str">
            <v/>
          </cell>
          <cell r="P3941" t="str">
            <v/>
          </cell>
          <cell r="Q3941" t="str">
            <v/>
          </cell>
          <cell r="R3941" t="str">
            <v/>
          </cell>
        </row>
        <row r="3942">
          <cell r="A3942" t="str">
            <v/>
          </cell>
          <cell r="B3942">
            <v>0</v>
          </cell>
          <cell r="C3942" t="str">
            <v/>
          </cell>
          <cell r="D3942" t="str">
            <v/>
          </cell>
          <cell r="E3942" t="str">
            <v>C</v>
          </cell>
          <cell r="F3942" t="str">
            <v/>
          </cell>
          <cell r="G3942">
            <v>0</v>
          </cell>
          <cell r="H3942">
            <v>0</v>
          </cell>
          <cell r="I3942">
            <v>0</v>
          </cell>
          <cell r="J3942" t="str">
            <v/>
          </cell>
          <cell r="K3942" t="str">
            <v/>
          </cell>
          <cell r="L3942" t="str">
            <v/>
          </cell>
          <cell r="M3942" t="str">
            <v/>
          </cell>
          <cell r="N3942" t="str">
            <v/>
          </cell>
          <cell r="P3942" t="str">
            <v/>
          </cell>
          <cell r="Q3942" t="str">
            <v/>
          </cell>
          <cell r="R3942" t="str">
            <v/>
          </cell>
        </row>
        <row r="3943">
          <cell r="A3943" t="str">
            <v/>
          </cell>
          <cell r="B3943">
            <v>0</v>
          </cell>
          <cell r="C3943" t="str">
            <v/>
          </cell>
          <cell r="D3943" t="str">
            <v/>
          </cell>
          <cell r="E3943" t="str">
            <v>C</v>
          </cell>
          <cell r="F3943" t="str">
            <v/>
          </cell>
          <cell r="G3943">
            <v>0</v>
          </cell>
          <cell r="H3943">
            <v>0</v>
          </cell>
          <cell r="I3943">
            <v>0</v>
          </cell>
          <cell r="J3943" t="str">
            <v/>
          </cell>
          <cell r="K3943" t="str">
            <v/>
          </cell>
          <cell r="L3943" t="str">
            <v/>
          </cell>
          <cell r="M3943" t="str">
            <v/>
          </cell>
          <cell r="N3943" t="str">
            <v/>
          </cell>
          <cell r="P3943" t="str">
            <v/>
          </cell>
          <cell r="Q3943" t="str">
            <v/>
          </cell>
          <cell r="R3943" t="str">
            <v/>
          </cell>
        </row>
        <row r="3944">
          <cell r="A3944" t="str">
            <v/>
          </cell>
          <cell r="B3944">
            <v>0</v>
          </cell>
          <cell r="C3944" t="str">
            <v/>
          </cell>
          <cell r="D3944" t="str">
            <v/>
          </cell>
          <cell r="E3944" t="str">
            <v>C</v>
          </cell>
          <cell r="F3944" t="str">
            <v/>
          </cell>
          <cell r="G3944">
            <v>0</v>
          </cell>
          <cell r="H3944">
            <v>0</v>
          </cell>
          <cell r="I3944">
            <v>0</v>
          </cell>
          <cell r="J3944" t="str">
            <v/>
          </cell>
          <cell r="K3944" t="str">
            <v/>
          </cell>
          <cell r="L3944" t="str">
            <v/>
          </cell>
          <cell r="M3944" t="str">
            <v/>
          </cell>
          <cell r="N3944" t="str">
            <v/>
          </cell>
          <cell r="P3944" t="str">
            <v/>
          </cell>
          <cell r="Q3944" t="str">
            <v/>
          </cell>
          <cell r="R3944" t="str">
            <v/>
          </cell>
        </row>
        <row r="3945">
          <cell r="A3945" t="str">
            <v/>
          </cell>
          <cell r="B3945">
            <v>0</v>
          </cell>
          <cell r="C3945" t="str">
            <v/>
          </cell>
          <cell r="D3945" t="str">
            <v/>
          </cell>
          <cell r="E3945" t="str">
            <v>C</v>
          </cell>
          <cell r="F3945" t="str">
            <v/>
          </cell>
          <cell r="G3945">
            <v>0</v>
          </cell>
          <cell r="H3945">
            <v>0</v>
          </cell>
          <cell r="I3945">
            <v>0</v>
          </cell>
          <cell r="J3945" t="str">
            <v/>
          </cell>
          <cell r="K3945" t="str">
            <v/>
          </cell>
          <cell r="L3945" t="str">
            <v/>
          </cell>
          <cell r="M3945" t="str">
            <v/>
          </cell>
          <cell r="N3945" t="str">
            <v/>
          </cell>
          <cell r="P3945" t="str">
            <v/>
          </cell>
          <cell r="Q3945" t="str">
            <v/>
          </cell>
          <cell r="R3945" t="str">
            <v/>
          </cell>
        </row>
        <row r="3946">
          <cell r="A3946" t="str">
            <v/>
          </cell>
          <cell r="B3946">
            <v>0</v>
          </cell>
          <cell r="C3946" t="str">
            <v/>
          </cell>
          <cell r="D3946" t="str">
            <v/>
          </cell>
          <cell r="E3946" t="str">
            <v>C</v>
          </cell>
          <cell r="F3946" t="str">
            <v/>
          </cell>
          <cell r="G3946">
            <v>0</v>
          </cell>
          <cell r="H3946">
            <v>0</v>
          </cell>
          <cell r="I3946">
            <v>0</v>
          </cell>
          <cell r="J3946" t="str">
            <v/>
          </cell>
          <cell r="K3946" t="str">
            <v/>
          </cell>
          <cell r="L3946" t="str">
            <v/>
          </cell>
          <cell r="M3946" t="str">
            <v/>
          </cell>
          <cell r="N3946" t="str">
            <v/>
          </cell>
          <cell r="P3946" t="str">
            <v/>
          </cell>
          <cell r="Q3946" t="str">
            <v/>
          </cell>
          <cell r="R3946" t="str">
            <v/>
          </cell>
        </row>
        <row r="3947">
          <cell r="A3947" t="str">
            <v/>
          </cell>
          <cell r="B3947">
            <v>0</v>
          </cell>
          <cell r="C3947" t="str">
            <v/>
          </cell>
          <cell r="D3947" t="str">
            <v/>
          </cell>
          <cell r="E3947" t="str">
            <v>C</v>
          </cell>
          <cell r="F3947" t="str">
            <v/>
          </cell>
          <cell r="G3947">
            <v>0</v>
          </cell>
          <cell r="H3947">
            <v>0</v>
          </cell>
          <cell r="I3947">
            <v>0</v>
          </cell>
          <cell r="J3947" t="str">
            <v/>
          </cell>
          <cell r="K3947" t="str">
            <v/>
          </cell>
          <cell r="L3947" t="str">
            <v/>
          </cell>
          <cell r="M3947" t="str">
            <v/>
          </cell>
          <cell r="N3947" t="str">
            <v/>
          </cell>
          <cell r="P3947" t="str">
            <v/>
          </cell>
          <cell r="Q3947" t="str">
            <v/>
          </cell>
          <cell r="R3947" t="str">
            <v/>
          </cell>
        </row>
        <row r="3948">
          <cell r="A3948" t="str">
            <v/>
          </cell>
          <cell r="B3948">
            <v>0</v>
          </cell>
          <cell r="C3948" t="str">
            <v/>
          </cell>
          <cell r="D3948" t="str">
            <v/>
          </cell>
          <cell r="E3948" t="str">
            <v>C</v>
          </cell>
          <cell r="F3948" t="str">
            <v/>
          </cell>
          <cell r="G3948">
            <v>0</v>
          </cell>
          <cell r="H3948">
            <v>0</v>
          </cell>
          <cell r="I3948">
            <v>0</v>
          </cell>
          <cell r="J3948" t="str">
            <v/>
          </cell>
          <cell r="K3948" t="str">
            <v/>
          </cell>
          <cell r="L3948" t="str">
            <v/>
          </cell>
          <cell r="M3948" t="str">
            <v/>
          </cell>
          <cell r="N3948" t="str">
            <v/>
          </cell>
          <cell r="P3948" t="str">
            <v/>
          </cell>
          <cell r="Q3948" t="str">
            <v/>
          </cell>
          <cell r="R3948" t="str">
            <v/>
          </cell>
        </row>
        <row r="3949">
          <cell r="A3949" t="str">
            <v/>
          </cell>
          <cell r="B3949">
            <v>0</v>
          </cell>
          <cell r="C3949" t="str">
            <v/>
          </cell>
          <cell r="D3949" t="str">
            <v/>
          </cell>
          <cell r="E3949" t="str">
            <v>C</v>
          </cell>
          <cell r="F3949" t="str">
            <v/>
          </cell>
          <cell r="G3949">
            <v>0</v>
          </cell>
          <cell r="H3949">
            <v>0</v>
          </cell>
          <cell r="I3949">
            <v>0</v>
          </cell>
          <cell r="J3949" t="str">
            <v/>
          </cell>
          <cell r="K3949" t="str">
            <v/>
          </cell>
          <cell r="L3949" t="str">
            <v/>
          </cell>
          <cell r="M3949" t="str">
            <v/>
          </cell>
          <cell r="N3949" t="str">
            <v/>
          </cell>
          <cell r="P3949" t="str">
            <v/>
          </cell>
          <cell r="Q3949" t="str">
            <v/>
          </cell>
          <cell r="R3949" t="str">
            <v/>
          </cell>
        </row>
        <row r="3950">
          <cell r="A3950" t="str">
            <v/>
          </cell>
          <cell r="B3950">
            <v>0</v>
          </cell>
          <cell r="C3950" t="str">
            <v/>
          </cell>
          <cell r="D3950" t="str">
            <v/>
          </cell>
          <cell r="E3950" t="str">
            <v>C</v>
          </cell>
          <cell r="F3950" t="str">
            <v/>
          </cell>
          <cell r="G3950">
            <v>0</v>
          </cell>
          <cell r="H3950">
            <v>0</v>
          </cell>
          <cell r="I3950">
            <v>0</v>
          </cell>
          <cell r="J3950" t="str">
            <v/>
          </cell>
          <cell r="K3950" t="str">
            <v/>
          </cell>
          <cell r="L3950" t="str">
            <v/>
          </cell>
          <cell r="M3950" t="str">
            <v/>
          </cell>
          <cell r="N3950" t="str">
            <v/>
          </cell>
          <cell r="P3950" t="str">
            <v/>
          </cell>
          <cell r="Q3950" t="str">
            <v/>
          </cell>
          <cell r="R3950" t="str">
            <v/>
          </cell>
        </row>
        <row r="3951">
          <cell r="A3951" t="str">
            <v/>
          </cell>
          <cell r="B3951">
            <v>0</v>
          </cell>
          <cell r="C3951" t="str">
            <v/>
          </cell>
          <cell r="D3951" t="str">
            <v/>
          </cell>
          <cell r="E3951" t="str">
            <v>C</v>
          </cell>
          <cell r="F3951" t="str">
            <v/>
          </cell>
          <cell r="G3951">
            <v>0</v>
          </cell>
          <cell r="H3951">
            <v>0</v>
          </cell>
          <cell r="I3951">
            <v>0</v>
          </cell>
          <cell r="J3951" t="str">
            <v/>
          </cell>
          <cell r="K3951" t="str">
            <v/>
          </cell>
          <cell r="L3951" t="str">
            <v/>
          </cell>
          <cell r="M3951" t="str">
            <v/>
          </cell>
          <cell r="N3951" t="str">
            <v/>
          </cell>
          <cell r="P3951" t="str">
            <v/>
          </cell>
          <cell r="Q3951" t="str">
            <v/>
          </cell>
          <cell r="R3951" t="str">
            <v/>
          </cell>
        </row>
        <row r="3952">
          <cell r="A3952" t="str">
            <v/>
          </cell>
          <cell r="B3952">
            <v>0</v>
          </cell>
          <cell r="C3952" t="str">
            <v/>
          </cell>
          <cell r="D3952" t="str">
            <v/>
          </cell>
          <cell r="E3952" t="str">
            <v>C</v>
          </cell>
          <cell r="F3952" t="str">
            <v/>
          </cell>
          <cell r="G3952">
            <v>0</v>
          </cell>
          <cell r="H3952">
            <v>0</v>
          </cell>
          <cell r="I3952">
            <v>0</v>
          </cell>
          <cell r="J3952" t="str">
            <v/>
          </cell>
          <cell r="K3952" t="str">
            <v/>
          </cell>
          <cell r="L3952" t="str">
            <v/>
          </cell>
          <cell r="M3952" t="str">
            <v/>
          </cell>
          <cell r="N3952" t="str">
            <v/>
          </cell>
          <cell r="P3952" t="str">
            <v/>
          </cell>
          <cell r="Q3952" t="str">
            <v/>
          </cell>
          <cell r="R3952" t="str">
            <v/>
          </cell>
        </row>
        <row r="3953">
          <cell r="A3953" t="str">
            <v/>
          </cell>
          <cell r="B3953">
            <v>0</v>
          </cell>
          <cell r="C3953" t="str">
            <v/>
          </cell>
          <cell r="D3953" t="str">
            <v/>
          </cell>
          <cell r="E3953" t="str">
            <v>C</v>
          </cell>
          <cell r="F3953" t="str">
            <v/>
          </cell>
          <cell r="G3953">
            <v>0</v>
          </cell>
          <cell r="H3953">
            <v>0</v>
          </cell>
          <cell r="I3953">
            <v>0</v>
          </cell>
          <cell r="J3953" t="str">
            <v/>
          </cell>
          <cell r="K3953" t="str">
            <v/>
          </cell>
          <cell r="L3953" t="str">
            <v/>
          </cell>
          <cell r="M3953" t="str">
            <v/>
          </cell>
          <cell r="N3953" t="str">
            <v/>
          </cell>
          <cell r="P3953" t="str">
            <v/>
          </cell>
          <cell r="Q3953" t="str">
            <v/>
          </cell>
          <cell r="R3953" t="str">
            <v/>
          </cell>
        </row>
        <row r="3954">
          <cell r="A3954" t="str">
            <v/>
          </cell>
          <cell r="B3954">
            <v>0</v>
          </cell>
          <cell r="C3954" t="str">
            <v/>
          </cell>
          <cell r="D3954" t="str">
            <v/>
          </cell>
          <cell r="E3954" t="str">
            <v>C</v>
          </cell>
          <cell r="F3954" t="str">
            <v/>
          </cell>
          <cell r="G3954">
            <v>0</v>
          </cell>
          <cell r="H3954">
            <v>0</v>
          </cell>
          <cell r="I3954">
            <v>0</v>
          </cell>
          <cell r="J3954" t="str">
            <v/>
          </cell>
          <cell r="K3954" t="str">
            <v/>
          </cell>
          <cell r="L3954" t="str">
            <v/>
          </cell>
          <cell r="M3954" t="str">
            <v/>
          </cell>
          <cell r="N3954" t="str">
            <v/>
          </cell>
          <cell r="P3954" t="str">
            <v/>
          </cell>
          <cell r="Q3954" t="str">
            <v/>
          </cell>
          <cell r="R3954" t="str">
            <v/>
          </cell>
        </row>
        <row r="3955">
          <cell r="A3955" t="str">
            <v/>
          </cell>
          <cell r="B3955">
            <v>0</v>
          </cell>
          <cell r="C3955" t="str">
            <v/>
          </cell>
          <cell r="D3955" t="str">
            <v/>
          </cell>
          <cell r="E3955" t="str">
            <v>C</v>
          </cell>
          <cell r="F3955" t="str">
            <v/>
          </cell>
          <cell r="G3955">
            <v>0</v>
          </cell>
          <cell r="H3955">
            <v>0</v>
          </cell>
          <cell r="I3955">
            <v>0</v>
          </cell>
          <cell r="J3955" t="str">
            <v/>
          </cell>
          <cell r="K3955" t="str">
            <v/>
          </cell>
          <cell r="L3955" t="str">
            <v/>
          </cell>
          <cell r="M3955" t="str">
            <v/>
          </cell>
          <cell r="N3955" t="str">
            <v/>
          </cell>
          <cell r="P3955" t="str">
            <v/>
          </cell>
          <cell r="Q3955" t="str">
            <v/>
          </cell>
          <cell r="R3955" t="str">
            <v/>
          </cell>
        </row>
        <row r="3956">
          <cell r="A3956" t="str">
            <v/>
          </cell>
          <cell r="B3956">
            <v>0</v>
          </cell>
          <cell r="C3956" t="str">
            <v/>
          </cell>
          <cell r="D3956" t="str">
            <v/>
          </cell>
          <cell r="E3956" t="str">
            <v>C</v>
          </cell>
          <cell r="F3956" t="str">
            <v/>
          </cell>
          <cell r="G3956">
            <v>0</v>
          </cell>
          <cell r="H3956">
            <v>0</v>
          </cell>
          <cell r="I3956">
            <v>0</v>
          </cell>
          <cell r="J3956" t="str">
            <v/>
          </cell>
          <cell r="K3956" t="str">
            <v/>
          </cell>
          <cell r="L3956" t="str">
            <v/>
          </cell>
          <cell r="M3956" t="str">
            <v/>
          </cell>
          <cell r="N3956" t="str">
            <v/>
          </cell>
          <cell r="P3956" t="str">
            <v/>
          </cell>
          <cell r="Q3956" t="str">
            <v/>
          </cell>
          <cell r="R3956" t="str">
            <v/>
          </cell>
        </row>
        <row r="3957">
          <cell r="A3957" t="str">
            <v/>
          </cell>
          <cell r="B3957">
            <v>0</v>
          </cell>
          <cell r="C3957" t="str">
            <v/>
          </cell>
          <cell r="D3957" t="str">
            <v/>
          </cell>
          <cell r="E3957" t="str">
            <v>C</v>
          </cell>
          <cell r="F3957" t="str">
            <v/>
          </cell>
          <cell r="G3957">
            <v>0</v>
          </cell>
          <cell r="H3957">
            <v>0</v>
          </cell>
          <cell r="I3957">
            <v>0</v>
          </cell>
          <cell r="J3957" t="str">
            <v/>
          </cell>
          <cell r="K3957" t="str">
            <v/>
          </cell>
          <cell r="L3957" t="str">
            <v/>
          </cell>
          <cell r="M3957" t="str">
            <v/>
          </cell>
          <cell r="N3957" t="str">
            <v/>
          </cell>
          <cell r="P3957" t="str">
            <v/>
          </cell>
          <cell r="Q3957" t="str">
            <v/>
          </cell>
          <cell r="R3957" t="str">
            <v/>
          </cell>
        </row>
        <row r="3958">
          <cell r="A3958" t="str">
            <v/>
          </cell>
          <cell r="B3958">
            <v>0</v>
          </cell>
          <cell r="C3958" t="str">
            <v/>
          </cell>
          <cell r="D3958" t="str">
            <v/>
          </cell>
          <cell r="E3958" t="str">
            <v>C</v>
          </cell>
          <cell r="F3958" t="str">
            <v/>
          </cell>
          <cell r="G3958">
            <v>0</v>
          </cell>
          <cell r="H3958">
            <v>0</v>
          </cell>
          <cell r="I3958">
            <v>0</v>
          </cell>
          <cell r="J3958" t="str">
            <v/>
          </cell>
          <cell r="K3958" t="str">
            <v/>
          </cell>
          <cell r="L3958" t="str">
            <v/>
          </cell>
          <cell r="M3958" t="str">
            <v/>
          </cell>
          <cell r="N3958" t="str">
            <v/>
          </cell>
          <cell r="P3958" t="str">
            <v/>
          </cell>
          <cell r="Q3958" t="str">
            <v/>
          </cell>
          <cell r="R3958" t="str">
            <v/>
          </cell>
        </row>
        <row r="3959">
          <cell r="A3959" t="str">
            <v/>
          </cell>
          <cell r="B3959">
            <v>0</v>
          </cell>
          <cell r="C3959" t="str">
            <v/>
          </cell>
          <cell r="D3959" t="str">
            <v/>
          </cell>
          <cell r="E3959" t="str">
            <v>C</v>
          </cell>
          <cell r="F3959" t="str">
            <v/>
          </cell>
          <cell r="G3959">
            <v>0</v>
          </cell>
          <cell r="H3959">
            <v>0</v>
          </cell>
          <cell r="I3959">
            <v>0</v>
          </cell>
          <cell r="J3959" t="str">
            <v/>
          </cell>
          <cell r="K3959" t="str">
            <v/>
          </cell>
          <cell r="L3959" t="str">
            <v/>
          </cell>
          <cell r="M3959" t="str">
            <v/>
          </cell>
          <cell r="N3959" t="str">
            <v/>
          </cell>
          <cell r="P3959" t="str">
            <v/>
          </cell>
          <cell r="Q3959" t="str">
            <v/>
          </cell>
          <cell r="R3959" t="str">
            <v/>
          </cell>
        </row>
        <row r="3960">
          <cell r="A3960" t="str">
            <v/>
          </cell>
          <cell r="B3960">
            <v>0</v>
          </cell>
          <cell r="C3960" t="str">
            <v/>
          </cell>
          <cell r="D3960" t="str">
            <v/>
          </cell>
          <cell r="E3960" t="str">
            <v>C</v>
          </cell>
          <cell r="F3960" t="str">
            <v/>
          </cell>
          <cell r="G3960">
            <v>0</v>
          </cell>
          <cell r="H3960">
            <v>0</v>
          </cell>
          <cell r="I3960">
            <v>0</v>
          </cell>
          <cell r="J3960" t="str">
            <v/>
          </cell>
          <cell r="K3960" t="str">
            <v/>
          </cell>
          <cell r="L3960" t="str">
            <v/>
          </cell>
          <cell r="M3960" t="str">
            <v/>
          </cell>
          <cell r="N3960" t="str">
            <v/>
          </cell>
          <cell r="P3960" t="str">
            <v/>
          </cell>
          <cell r="Q3960" t="str">
            <v/>
          </cell>
          <cell r="R3960" t="str">
            <v/>
          </cell>
        </row>
        <row r="3961">
          <cell r="A3961" t="str">
            <v/>
          </cell>
          <cell r="B3961">
            <v>0</v>
          </cell>
          <cell r="C3961" t="str">
            <v/>
          </cell>
          <cell r="D3961" t="str">
            <v/>
          </cell>
          <cell r="E3961" t="str">
            <v>C</v>
          </cell>
          <cell r="F3961" t="str">
            <v/>
          </cell>
          <cell r="G3961">
            <v>0</v>
          </cell>
          <cell r="H3961">
            <v>0</v>
          </cell>
          <cell r="I3961">
            <v>0</v>
          </cell>
          <cell r="J3961" t="str">
            <v/>
          </cell>
          <cell r="K3961" t="str">
            <v/>
          </cell>
          <cell r="L3961" t="str">
            <v/>
          </cell>
          <cell r="M3961" t="str">
            <v/>
          </cell>
          <cell r="N3961" t="str">
            <v/>
          </cell>
          <cell r="P3961" t="str">
            <v/>
          </cell>
          <cell r="Q3961" t="str">
            <v/>
          </cell>
          <cell r="R3961" t="str">
            <v/>
          </cell>
        </row>
        <row r="3962">
          <cell r="A3962" t="str">
            <v/>
          </cell>
          <cell r="B3962">
            <v>0</v>
          </cell>
          <cell r="C3962" t="str">
            <v/>
          </cell>
          <cell r="D3962" t="str">
            <v/>
          </cell>
          <cell r="E3962" t="str">
            <v>C</v>
          </cell>
          <cell r="F3962" t="str">
            <v/>
          </cell>
          <cell r="G3962">
            <v>0</v>
          </cell>
          <cell r="H3962">
            <v>0</v>
          </cell>
          <cell r="I3962">
            <v>0</v>
          </cell>
          <cell r="J3962" t="str">
            <v/>
          </cell>
          <cell r="K3962" t="str">
            <v/>
          </cell>
          <cell r="L3962" t="str">
            <v/>
          </cell>
          <cell r="M3962" t="str">
            <v/>
          </cell>
          <cell r="N3962" t="str">
            <v/>
          </cell>
          <cell r="P3962" t="str">
            <v/>
          </cell>
          <cell r="Q3962" t="str">
            <v/>
          </cell>
          <cell r="R3962" t="str">
            <v/>
          </cell>
        </row>
        <row r="3963">
          <cell r="A3963" t="str">
            <v/>
          </cell>
          <cell r="B3963">
            <v>0</v>
          </cell>
          <cell r="C3963" t="str">
            <v/>
          </cell>
          <cell r="D3963" t="str">
            <v/>
          </cell>
          <cell r="E3963" t="str">
            <v>C</v>
          </cell>
          <cell r="F3963" t="str">
            <v/>
          </cell>
          <cell r="G3963">
            <v>0</v>
          </cell>
          <cell r="H3963">
            <v>0</v>
          </cell>
          <cell r="I3963">
            <v>0</v>
          </cell>
          <cell r="J3963" t="str">
            <v/>
          </cell>
          <cell r="K3963" t="str">
            <v/>
          </cell>
          <cell r="L3963" t="str">
            <v/>
          </cell>
          <cell r="M3963" t="str">
            <v/>
          </cell>
          <cell r="N3963" t="str">
            <v/>
          </cell>
          <cell r="P3963" t="str">
            <v/>
          </cell>
          <cell r="Q3963" t="str">
            <v/>
          </cell>
          <cell r="R3963" t="str">
            <v/>
          </cell>
        </row>
        <row r="3964">
          <cell r="A3964" t="str">
            <v/>
          </cell>
          <cell r="B3964">
            <v>0</v>
          </cell>
          <cell r="C3964" t="str">
            <v/>
          </cell>
          <cell r="D3964" t="str">
            <v/>
          </cell>
          <cell r="E3964" t="str">
            <v>C</v>
          </cell>
          <cell r="F3964" t="str">
            <v/>
          </cell>
          <cell r="G3964">
            <v>0</v>
          </cell>
          <cell r="H3964">
            <v>0</v>
          </cell>
          <cell r="I3964">
            <v>0</v>
          </cell>
          <cell r="J3964" t="str">
            <v/>
          </cell>
          <cell r="K3964" t="str">
            <v/>
          </cell>
          <cell r="L3964" t="str">
            <v/>
          </cell>
          <cell r="M3964" t="str">
            <v/>
          </cell>
          <cell r="N3964" t="str">
            <v/>
          </cell>
          <cell r="P3964" t="str">
            <v/>
          </cell>
          <cell r="Q3964" t="str">
            <v/>
          </cell>
          <cell r="R3964" t="str">
            <v/>
          </cell>
        </row>
        <row r="3965">
          <cell r="A3965" t="str">
            <v/>
          </cell>
          <cell r="B3965">
            <v>0</v>
          </cell>
          <cell r="C3965" t="str">
            <v/>
          </cell>
          <cell r="D3965" t="str">
            <v/>
          </cell>
          <cell r="E3965" t="str">
            <v>C</v>
          </cell>
          <cell r="F3965" t="str">
            <v/>
          </cell>
          <cell r="G3965">
            <v>0</v>
          </cell>
          <cell r="H3965">
            <v>0</v>
          </cell>
          <cell r="I3965">
            <v>0</v>
          </cell>
          <cell r="J3965" t="str">
            <v/>
          </cell>
          <cell r="K3965" t="str">
            <v/>
          </cell>
          <cell r="L3965" t="str">
            <v/>
          </cell>
          <cell r="M3965" t="str">
            <v/>
          </cell>
          <cell r="N3965" t="str">
            <v/>
          </cell>
          <cell r="P3965" t="str">
            <v/>
          </cell>
          <cell r="Q3965" t="str">
            <v/>
          </cell>
          <cell r="R3965" t="str">
            <v/>
          </cell>
        </row>
        <row r="3966">
          <cell r="A3966" t="str">
            <v/>
          </cell>
          <cell r="B3966">
            <v>0</v>
          </cell>
          <cell r="C3966" t="str">
            <v/>
          </cell>
          <cell r="D3966" t="str">
            <v/>
          </cell>
          <cell r="E3966" t="str">
            <v>C</v>
          </cell>
          <cell r="F3966" t="str">
            <v/>
          </cell>
          <cell r="G3966">
            <v>0</v>
          </cell>
          <cell r="H3966">
            <v>0</v>
          </cell>
          <cell r="I3966">
            <v>0</v>
          </cell>
          <cell r="J3966" t="str">
            <v/>
          </cell>
          <cell r="K3966" t="str">
            <v/>
          </cell>
          <cell r="L3966" t="str">
            <v/>
          </cell>
          <cell r="M3966" t="str">
            <v/>
          </cell>
          <cell r="N3966" t="str">
            <v/>
          </cell>
          <cell r="P3966" t="str">
            <v/>
          </cell>
          <cell r="Q3966" t="str">
            <v/>
          </cell>
          <cell r="R3966" t="str">
            <v/>
          </cell>
        </row>
        <row r="3967">
          <cell r="A3967" t="str">
            <v/>
          </cell>
          <cell r="B3967">
            <v>0</v>
          </cell>
          <cell r="C3967" t="str">
            <v/>
          </cell>
          <cell r="D3967" t="str">
            <v/>
          </cell>
          <cell r="E3967" t="str">
            <v>C</v>
          </cell>
          <cell r="F3967" t="str">
            <v/>
          </cell>
          <cell r="G3967">
            <v>0</v>
          </cell>
          <cell r="H3967">
            <v>0</v>
          </cell>
          <cell r="I3967">
            <v>0</v>
          </cell>
          <cell r="J3967" t="str">
            <v/>
          </cell>
          <cell r="K3967" t="str">
            <v/>
          </cell>
          <cell r="L3967" t="str">
            <v/>
          </cell>
          <cell r="M3967" t="str">
            <v/>
          </cell>
          <cell r="N3967" t="str">
            <v/>
          </cell>
          <cell r="P3967" t="str">
            <v/>
          </cell>
          <cell r="Q3967" t="str">
            <v/>
          </cell>
          <cell r="R3967" t="str">
            <v/>
          </cell>
        </row>
        <row r="3968">
          <cell r="A3968" t="str">
            <v/>
          </cell>
          <cell r="B3968">
            <v>0</v>
          </cell>
          <cell r="C3968" t="str">
            <v/>
          </cell>
          <cell r="D3968" t="str">
            <v/>
          </cell>
          <cell r="E3968" t="str">
            <v>C</v>
          </cell>
          <cell r="F3968" t="str">
            <v/>
          </cell>
          <cell r="G3968">
            <v>0</v>
          </cell>
          <cell r="H3968">
            <v>0</v>
          </cell>
          <cell r="I3968">
            <v>0</v>
          </cell>
          <cell r="J3968" t="str">
            <v/>
          </cell>
          <cell r="K3968" t="str">
            <v/>
          </cell>
          <cell r="L3968" t="str">
            <v/>
          </cell>
          <cell r="M3968" t="str">
            <v/>
          </cell>
          <cell r="N3968" t="str">
            <v/>
          </cell>
          <cell r="P3968" t="str">
            <v/>
          </cell>
          <cell r="Q3968" t="str">
            <v/>
          </cell>
          <cell r="R3968" t="str">
            <v/>
          </cell>
        </row>
        <row r="3969">
          <cell r="A3969" t="str">
            <v/>
          </cell>
          <cell r="B3969">
            <v>0</v>
          </cell>
          <cell r="C3969" t="str">
            <v/>
          </cell>
          <cell r="D3969" t="str">
            <v/>
          </cell>
          <cell r="E3969" t="str">
            <v>C</v>
          </cell>
          <cell r="F3969" t="str">
            <v/>
          </cell>
          <cell r="G3969">
            <v>0</v>
          </cell>
          <cell r="H3969">
            <v>0</v>
          </cell>
          <cell r="I3969">
            <v>0</v>
          </cell>
          <cell r="J3969" t="str">
            <v/>
          </cell>
          <cell r="K3969" t="str">
            <v/>
          </cell>
          <cell r="L3969" t="str">
            <v/>
          </cell>
          <cell r="M3969" t="str">
            <v/>
          </cell>
          <cell r="N3969" t="str">
            <v/>
          </cell>
          <cell r="P3969" t="str">
            <v/>
          </cell>
          <cell r="Q3969" t="str">
            <v/>
          </cell>
          <cell r="R3969" t="str">
            <v/>
          </cell>
        </row>
        <row r="3970">
          <cell r="A3970" t="str">
            <v/>
          </cell>
          <cell r="B3970">
            <v>0</v>
          </cell>
          <cell r="C3970" t="str">
            <v/>
          </cell>
          <cell r="D3970" t="str">
            <v/>
          </cell>
          <cell r="E3970" t="str">
            <v>C</v>
          </cell>
          <cell r="F3970" t="str">
            <v/>
          </cell>
          <cell r="G3970">
            <v>0</v>
          </cell>
          <cell r="H3970">
            <v>0</v>
          </cell>
          <cell r="I3970">
            <v>0</v>
          </cell>
          <cell r="J3970" t="str">
            <v/>
          </cell>
          <cell r="K3970" t="str">
            <v/>
          </cell>
          <cell r="L3970" t="str">
            <v/>
          </cell>
          <cell r="M3970" t="str">
            <v/>
          </cell>
          <cell r="N3970" t="str">
            <v/>
          </cell>
          <cell r="P3970" t="str">
            <v/>
          </cell>
          <cell r="Q3970" t="str">
            <v/>
          </cell>
          <cell r="R3970" t="str">
            <v/>
          </cell>
        </row>
        <row r="3971">
          <cell r="A3971" t="str">
            <v/>
          </cell>
          <cell r="B3971">
            <v>0</v>
          </cell>
          <cell r="C3971" t="str">
            <v/>
          </cell>
          <cell r="D3971" t="str">
            <v/>
          </cell>
          <cell r="E3971" t="str">
            <v>C</v>
          </cell>
          <cell r="F3971" t="str">
            <v/>
          </cell>
          <cell r="G3971">
            <v>0</v>
          </cell>
          <cell r="H3971">
            <v>0</v>
          </cell>
          <cell r="I3971">
            <v>0</v>
          </cell>
          <cell r="J3971" t="str">
            <v/>
          </cell>
          <cell r="K3971" t="str">
            <v/>
          </cell>
          <cell r="L3971" t="str">
            <v/>
          </cell>
          <cell r="M3971" t="str">
            <v/>
          </cell>
          <cell r="N3971" t="str">
            <v/>
          </cell>
          <cell r="P3971" t="str">
            <v/>
          </cell>
          <cell r="Q3971" t="str">
            <v/>
          </cell>
          <cell r="R3971" t="str">
            <v/>
          </cell>
        </row>
        <row r="3972">
          <cell r="A3972" t="str">
            <v/>
          </cell>
          <cell r="B3972">
            <v>0</v>
          </cell>
          <cell r="C3972" t="str">
            <v/>
          </cell>
          <cell r="D3972" t="str">
            <v/>
          </cell>
          <cell r="E3972" t="str">
            <v>C</v>
          </cell>
          <cell r="F3972" t="str">
            <v/>
          </cell>
          <cell r="G3972">
            <v>0</v>
          </cell>
          <cell r="H3972">
            <v>0</v>
          </cell>
          <cell r="I3972">
            <v>0</v>
          </cell>
          <cell r="J3972" t="str">
            <v/>
          </cell>
          <cell r="K3972" t="str">
            <v/>
          </cell>
          <cell r="L3972" t="str">
            <v/>
          </cell>
          <cell r="M3972" t="str">
            <v/>
          </cell>
          <cell r="N3972" t="str">
            <v/>
          </cell>
          <cell r="P3972" t="str">
            <v/>
          </cell>
          <cell r="Q3972" t="str">
            <v/>
          </cell>
          <cell r="R3972" t="str">
            <v/>
          </cell>
        </row>
        <row r="3973">
          <cell r="A3973" t="str">
            <v/>
          </cell>
          <cell r="B3973">
            <v>0</v>
          </cell>
          <cell r="C3973" t="str">
            <v/>
          </cell>
          <cell r="D3973" t="str">
            <v/>
          </cell>
          <cell r="E3973" t="str">
            <v>C</v>
          </cell>
          <cell r="F3973" t="str">
            <v/>
          </cell>
          <cell r="G3973">
            <v>0</v>
          </cell>
          <cell r="H3973">
            <v>0</v>
          </cell>
          <cell r="I3973">
            <v>0</v>
          </cell>
          <cell r="J3973" t="str">
            <v/>
          </cell>
          <cell r="K3973" t="str">
            <v/>
          </cell>
          <cell r="L3973" t="str">
            <v/>
          </cell>
          <cell r="M3973" t="str">
            <v/>
          </cell>
          <cell r="N3973" t="str">
            <v/>
          </cell>
          <cell r="P3973" t="str">
            <v/>
          </cell>
          <cell r="Q3973" t="str">
            <v/>
          </cell>
          <cell r="R3973" t="str">
            <v/>
          </cell>
        </row>
        <row r="3974">
          <cell r="A3974" t="str">
            <v/>
          </cell>
          <cell r="B3974">
            <v>0</v>
          </cell>
          <cell r="C3974" t="str">
            <v/>
          </cell>
          <cell r="D3974" t="str">
            <v/>
          </cell>
          <cell r="E3974" t="str">
            <v>C</v>
          </cell>
          <cell r="F3974" t="str">
            <v/>
          </cell>
          <cell r="G3974">
            <v>0</v>
          </cell>
          <cell r="H3974">
            <v>0</v>
          </cell>
          <cell r="I3974">
            <v>0</v>
          </cell>
          <cell r="J3974" t="str">
            <v/>
          </cell>
          <cell r="K3974" t="str">
            <v/>
          </cell>
          <cell r="L3974" t="str">
            <v/>
          </cell>
          <cell r="M3974" t="str">
            <v/>
          </cell>
          <cell r="N3974" t="str">
            <v/>
          </cell>
          <cell r="P3974" t="str">
            <v/>
          </cell>
          <cell r="Q3974" t="str">
            <v/>
          </cell>
          <cell r="R3974" t="str">
            <v/>
          </cell>
        </row>
        <row r="3975">
          <cell r="A3975" t="str">
            <v/>
          </cell>
          <cell r="B3975">
            <v>0</v>
          </cell>
          <cell r="C3975" t="str">
            <v/>
          </cell>
          <cell r="D3975" t="str">
            <v/>
          </cell>
          <cell r="E3975" t="str">
            <v>C</v>
          </cell>
          <cell r="F3975" t="str">
            <v/>
          </cell>
          <cell r="G3975">
            <v>0</v>
          </cell>
          <cell r="H3975">
            <v>0</v>
          </cell>
          <cell r="I3975">
            <v>0</v>
          </cell>
          <cell r="J3975" t="str">
            <v/>
          </cell>
          <cell r="K3975" t="str">
            <v/>
          </cell>
          <cell r="L3975" t="str">
            <v/>
          </cell>
          <cell r="M3975" t="str">
            <v/>
          </cell>
          <cell r="N3975" t="str">
            <v/>
          </cell>
          <cell r="P3975" t="str">
            <v/>
          </cell>
          <cell r="Q3975" t="str">
            <v/>
          </cell>
          <cell r="R3975" t="str">
            <v/>
          </cell>
        </row>
        <row r="3976">
          <cell r="A3976" t="str">
            <v/>
          </cell>
          <cell r="B3976">
            <v>0</v>
          </cell>
          <cell r="C3976" t="str">
            <v/>
          </cell>
          <cell r="D3976" t="str">
            <v/>
          </cell>
          <cell r="E3976" t="str">
            <v>C</v>
          </cell>
          <cell r="F3976" t="str">
            <v/>
          </cell>
          <cell r="G3976">
            <v>0</v>
          </cell>
          <cell r="H3976">
            <v>0</v>
          </cell>
          <cell r="I3976">
            <v>0</v>
          </cell>
          <cell r="J3976" t="str">
            <v/>
          </cell>
          <cell r="K3976" t="str">
            <v/>
          </cell>
          <cell r="L3976" t="str">
            <v/>
          </cell>
          <cell r="M3976" t="str">
            <v/>
          </cell>
          <cell r="N3976" t="str">
            <v/>
          </cell>
          <cell r="P3976" t="str">
            <v/>
          </cell>
          <cell r="Q3976" t="str">
            <v/>
          </cell>
          <cell r="R3976" t="str">
            <v/>
          </cell>
        </row>
        <row r="3977">
          <cell r="A3977" t="str">
            <v/>
          </cell>
          <cell r="B3977">
            <v>0</v>
          </cell>
          <cell r="C3977" t="str">
            <v/>
          </cell>
          <cell r="D3977" t="str">
            <v/>
          </cell>
          <cell r="E3977" t="str">
            <v>C</v>
          </cell>
          <cell r="F3977" t="str">
            <v/>
          </cell>
          <cell r="G3977">
            <v>0</v>
          </cell>
          <cell r="H3977">
            <v>0</v>
          </cell>
          <cell r="I3977">
            <v>0</v>
          </cell>
          <cell r="J3977" t="str">
            <v/>
          </cell>
          <cell r="K3977" t="str">
            <v/>
          </cell>
          <cell r="L3977" t="str">
            <v/>
          </cell>
          <cell r="M3977" t="str">
            <v/>
          </cell>
          <cell r="N3977" t="str">
            <v/>
          </cell>
          <cell r="P3977" t="str">
            <v/>
          </cell>
          <cell r="Q3977" t="str">
            <v/>
          </cell>
          <cell r="R3977" t="str">
            <v/>
          </cell>
        </row>
        <row r="3978">
          <cell r="A3978" t="str">
            <v/>
          </cell>
          <cell r="B3978">
            <v>0</v>
          </cell>
          <cell r="C3978" t="str">
            <v/>
          </cell>
          <cell r="D3978" t="str">
            <v/>
          </cell>
          <cell r="E3978" t="str">
            <v>C</v>
          </cell>
          <cell r="F3978" t="str">
            <v/>
          </cell>
          <cell r="G3978">
            <v>0</v>
          </cell>
          <cell r="H3978">
            <v>0</v>
          </cell>
          <cell r="I3978">
            <v>0</v>
          </cell>
          <cell r="J3978" t="str">
            <v/>
          </cell>
          <cell r="K3978" t="str">
            <v/>
          </cell>
          <cell r="L3978" t="str">
            <v/>
          </cell>
          <cell r="M3978" t="str">
            <v/>
          </cell>
          <cell r="N3978" t="str">
            <v/>
          </cell>
          <cell r="P3978" t="str">
            <v/>
          </cell>
          <cell r="Q3978" t="str">
            <v/>
          </cell>
          <cell r="R3978" t="str">
            <v/>
          </cell>
        </row>
        <row r="3979">
          <cell r="A3979" t="str">
            <v/>
          </cell>
          <cell r="B3979">
            <v>0</v>
          </cell>
          <cell r="C3979" t="str">
            <v/>
          </cell>
          <cell r="D3979" t="str">
            <v/>
          </cell>
          <cell r="E3979" t="str">
            <v>C</v>
          </cell>
          <cell r="F3979" t="str">
            <v/>
          </cell>
          <cell r="G3979">
            <v>0</v>
          </cell>
          <cell r="H3979">
            <v>0</v>
          </cell>
          <cell r="I3979">
            <v>0</v>
          </cell>
          <cell r="J3979" t="str">
            <v/>
          </cell>
          <cell r="K3979" t="str">
            <v/>
          </cell>
          <cell r="L3979" t="str">
            <v/>
          </cell>
          <cell r="M3979" t="str">
            <v/>
          </cell>
          <cell r="N3979" t="str">
            <v/>
          </cell>
          <cell r="P3979" t="str">
            <v/>
          </cell>
          <cell r="Q3979" t="str">
            <v/>
          </cell>
          <cell r="R3979" t="str">
            <v/>
          </cell>
        </row>
        <row r="3980">
          <cell r="A3980" t="str">
            <v/>
          </cell>
          <cell r="B3980">
            <v>0</v>
          </cell>
          <cell r="C3980" t="str">
            <v/>
          </cell>
          <cell r="D3980" t="str">
            <v/>
          </cell>
          <cell r="E3980" t="str">
            <v>C</v>
          </cell>
          <cell r="F3980" t="str">
            <v/>
          </cell>
          <cell r="G3980">
            <v>0</v>
          </cell>
          <cell r="H3980">
            <v>0</v>
          </cell>
          <cell r="I3980">
            <v>0</v>
          </cell>
          <cell r="J3980" t="str">
            <v/>
          </cell>
          <cell r="K3980" t="str">
            <v/>
          </cell>
          <cell r="L3980" t="str">
            <v/>
          </cell>
          <cell r="M3980" t="str">
            <v/>
          </cell>
          <cell r="N3980" t="str">
            <v/>
          </cell>
          <cell r="P3980" t="str">
            <v/>
          </cell>
          <cell r="Q3980" t="str">
            <v/>
          </cell>
          <cell r="R3980" t="str">
            <v/>
          </cell>
        </row>
        <row r="3981">
          <cell r="A3981" t="str">
            <v/>
          </cell>
          <cell r="B3981">
            <v>0</v>
          </cell>
          <cell r="C3981" t="str">
            <v/>
          </cell>
          <cell r="D3981" t="str">
            <v/>
          </cell>
          <cell r="E3981" t="str">
            <v>C</v>
          </cell>
          <cell r="F3981" t="str">
            <v/>
          </cell>
          <cell r="G3981">
            <v>0</v>
          </cell>
          <cell r="H3981">
            <v>0</v>
          </cell>
          <cell r="I3981">
            <v>0</v>
          </cell>
          <cell r="J3981" t="str">
            <v/>
          </cell>
          <cell r="K3981" t="str">
            <v/>
          </cell>
          <cell r="L3981" t="str">
            <v/>
          </cell>
          <cell r="M3981" t="str">
            <v/>
          </cell>
          <cell r="N3981" t="str">
            <v/>
          </cell>
          <cell r="P3981" t="str">
            <v/>
          </cell>
          <cell r="Q3981" t="str">
            <v/>
          </cell>
          <cell r="R3981" t="str">
            <v/>
          </cell>
        </row>
        <row r="3982">
          <cell r="A3982" t="str">
            <v/>
          </cell>
          <cell r="B3982">
            <v>0</v>
          </cell>
          <cell r="C3982" t="str">
            <v/>
          </cell>
          <cell r="D3982" t="str">
            <v/>
          </cell>
          <cell r="E3982" t="str">
            <v>C</v>
          </cell>
          <cell r="F3982" t="str">
            <v/>
          </cell>
          <cell r="G3982">
            <v>0</v>
          </cell>
          <cell r="H3982">
            <v>0</v>
          </cell>
          <cell r="I3982">
            <v>0</v>
          </cell>
          <cell r="J3982" t="str">
            <v/>
          </cell>
          <cell r="K3982" t="str">
            <v/>
          </cell>
          <cell r="L3982" t="str">
            <v/>
          </cell>
          <cell r="M3982" t="str">
            <v/>
          </cell>
          <cell r="N3982" t="str">
            <v/>
          </cell>
          <cell r="P3982" t="str">
            <v/>
          </cell>
          <cell r="Q3982" t="str">
            <v/>
          </cell>
          <cell r="R3982" t="str">
            <v/>
          </cell>
        </row>
        <row r="3983">
          <cell r="A3983" t="str">
            <v/>
          </cell>
          <cell r="B3983">
            <v>0</v>
          </cell>
          <cell r="C3983" t="str">
            <v/>
          </cell>
          <cell r="D3983" t="str">
            <v/>
          </cell>
          <cell r="E3983" t="str">
            <v>C</v>
          </cell>
          <cell r="F3983" t="str">
            <v/>
          </cell>
          <cell r="G3983">
            <v>0</v>
          </cell>
          <cell r="H3983">
            <v>0</v>
          </cell>
          <cell r="I3983">
            <v>0</v>
          </cell>
          <cell r="J3983" t="str">
            <v/>
          </cell>
          <cell r="K3983" t="str">
            <v/>
          </cell>
          <cell r="L3983" t="str">
            <v/>
          </cell>
          <cell r="M3983" t="str">
            <v/>
          </cell>
          <cell r="N3983" t="str">
            <v/>
          </cell>
          <cell r="P3983" t="str">
            <v/>
          </cell>
          <cell r="Q3983" t="str">
            <v/>
          </cell>
          <cell r="R3983" t="str">
            <v/>
          </cell>
        </row>
        <row r="3984">
          <cell r="A3984" t="str">
            <v/>
          </cell>
          <cell r="B3984">
            <v>0</v>
          </cell>
          <cell r="C3984" t="str">
            <v/>
          </cell>
          <cell r="D3984" t="str">
            <v/>
          </cell>
          <cell r="E3984" t="str">
            <v>C</v>
          </cell>
          <cell r="F3984" t="str">
            <v/>
          </cell>
          <cell r="G3984">
            <v>0</v>
          </cell>
          <cell r="H3984">
            <v>0</v>
          </cell>
          <cell r="I3984">
            <v>0</v>
          </cell>
          <cell r="J3984" t="str">
            <v/>
          </cell>
          <cell r="K3984" t="str">
            <v/>
          </cell>
          <cell r="L3984" t="str">
            <v/>
          </cell>
          <cell r="M3984" t="str">
            <v/>
          </cell>
          <cell r="N3984" t="str">
            <v/>
          </cell>
          <cell r="P3984" t="str">
            <v/>
          </cell>
          <cell r="Q3984" t="str">
            <v/>
          </cell>
          <cell r="R3984" t="str">
            <v/>
          </cell>
        </row>
        <row r="3985">
          <cell r="A3985" t="str">
            <v/>
          </cell>
          <cell r="B3985">
            <v>0</v>
          </cell>
          <cell r="C3985" t="str">
            <v/>
          </cell>
          <cell r="D3985" t="str">
            <v/>
          </cell>
          <cell r="E3985" t="str">
            <v>C</v>
          </cell>
          <cell r="F3985" t="str">
            <v/>
          </cell>
          <cell r="G3985">
            <v>0</v>
          </cell>
          <cell r="H3985">
            <v>0</v>
          </cell>
          <cell r="I3985">
            <v>0</v>
          </cell>
          <cell r="J3985" t="str">
            <v/>
          </cell>
          <cell r="K3985" t="str">
            <v/>
          </cell>
          <cell r="L3985" t="str">
            <v/>
          </cell>
          <cell r="M3985" t="str">
            <v/>
          </cell>
          <cell r="N3985" t="str">
            <v/>
          </cell>
          <cell r="P3985" t="str">
            <v/>
          </cell>
          <cell r="Q3985" t="str">
            <v/>
          </cell>
          <cell r="R3985" t="str">
            <v/>
          </cell>
        </row>
        <row r="3986">
          <cell r="A3986" t="str">
            <v/>
          </cell>
          <cell r="B3986">
            <v>0</v>
          </cell>
          <cell r="C3986" t="str">
            <v/>
          </cell>
          <cell r="D3986" t="str">
            <v/>
          </cell>
          <cell r="E3986" t="str">
            <v>C</v>
          </cell>
          <cell r="F3986" t="str">
            <v/>
          </cell>
          <cell r="G3986">
            <v>0</v>
          </cell>
          <cell r="H3986">
            <v>0</v>
          </cell>
          <cell r="I3986">
            <v>0</v>
          </cell>
          <cell r="J3986" t="str">
            <v/>
          </cell>
          <cell r="K3986" t="str">
            <v/>
          </cell>
          <cell r="L3986" t="str">
            <v/>
          </cell>
          <cell r="M3986" t="str">
            <v/>
          </cell>
          <cell r="N3986" t="str">
            <v/>
          </cell>
          <cell r="P3986" t="str">
            <v/>
          </cell>
          <cell r="Q3986" t="str">
            <v/>
          </cell>
          <cell r="R3986" t="str">
            <v/>
          </cell>
        </row>
        <row r="3987">
          <cell r="A3987" t="str">
            <v/>
          </cell>
          <cell r="B3987">
            <v>0</v>
          </cell>
          <cell r="C3987" t="str">
            <v/>
          </cell>
          <cell r="D3987" t="str">
            <v/>
          </cell>
          <cell r="E3987" t="str">
            <v>C</v>
          </cell>
          <cell r="F3987" t="str">
            <v/>
          </cell>
          <cell r="G3987">
            <v>0</v>
          </cell>
          <cell r="H3987">
            <v>0</v>
          </cell>
          <cell r="I3987">
            <v>0</v>
          </cell>
          <cell r="J3987" t="str">
            <v/>
          </cell>
          <cell r="K3987" t="str">
            <v/>
          </cell>
          <cell r="L3987" t="str">
            <v/>
          </cell>
          <cell r="M3987" t="str">
            <v/>
          </cell>
          <cell r="N3987" t="str">
            <v/>
          </cell>
          <cell r="P3987" t="str">
            <v/>
          </cell>
          <cell r="Q3987" t="str">
            <v/>
          </cell>
          <cell r="R3987" t="str">
            <v/>
          </cell>
        </row>
        <row r="3988">
          <cell r="A3988" t="str">
            <v/>
          </cell>
          <cell r="B3988">
            <v>0</v>
          </cell>
          <cell r="C3988" t="str">
            <v/>
          </cell>
          <cell r="D3988" t="str">
            <v/>
          </cell>
          <cell r="E3988" t="str">
            <v>C</v>
          </cell>
          <cell r="F3988" t="str">
            <v/>
          </cell>
          <cell r="G3988">
            <v>0</v>
          </cell>
          <cell r="H3988">
            <v>0</v>
          </cell>
          <cell r="I3988">
            <v>0</v>
          </cell>
          <cell r="J3988" t="str">
            <v/>
          </cell>
          <cell r="K3988" t="str">
            <v/>
          </cell>
          <cell r="L3988" t="str">
            <v/>
          </cell>
          <cell r="M3988" t="str">
            <v/>
          </cell>
          <cell r="N3988" t="str">
            <v/>
          </cell>
          <cell r="P3988" t="str">
            <v/>
          </cell>
          <cell r="Q3988" t="str">
            <v/>
          </cell>
          <cell r="R3988" t="str">
            <v/>
          </cell>
        </row>
        <row r="3989">
          <cell r="A3989" t="str">
            <v/>
          </cell>
          <cell r="B3989">
            <v>0</v>
          </cell>
          <cell r="C3989" t="str">
            <v/>
          </cell>
          <cell r="D3989" t="str">
            <v/>
          </cell>
          <cell r="E3989" t="str">
            <v>C</v>
          </cell>
          <cell r="F3989" t="str">
            <v/>
          </cell>
          <cell r="G3989">
            <v>0</v>
          </cell>
          <cell r="H3989">
            <v>0</v>
          </cell>
          <cell r="I3989">
            <v>0</v>
          </cell>
          <cell r="J3989" t="str">
            <v/>
          </cell>
          <cell r="K3989" t="str">
            <v/>
          </cell>
          <cell r="L3989" t="str">
            <v/>
          </cell>
          <cell r="M3989" t="str">
            <v/>
          </cell>
          <cell r="N3989" t="str">
            <v/>
          </cell>
          <cell r="P3989" t="str">
            <v/>
          </cell>
          <cell r="Q3989" t="str">
            <v/>
          </cell>
          <cell r="R3989" t="str">
            <v/>
          </cell>
        </row>
        <row r="3990">
          <cell r="A3990" t="str">
            <v/>
          </cell>
          <cell r="B3990">
            <v>0</v>
          </cell>
          <cell r="C3990" t="str">
            <v/>
          </cell>
          <cell r="D3990" t="str">
            <v/>
          </cell>
          <cell r="E3990" t="str">
            <v>C</v>
          </cell>
          <cell r="F3990" t="str">
            <v/>
          </cell>
          <cell r="G3990">
            <v>0</v>
          </cell>
          <cell r="H3990">
            <v>0</v>
          </cell>
          <cell r="I3990">
            <v>0</v>
          </cell>
          <cell r="J3990" t="str">
            <v/>
          </cell>
          <cell r="K3990" t="str">
            <v/>
          </cell>
          <cell r="L3990" t="str">
            <v/>
          </cell>
          <cell r="M3990" t="str">
            <v/>
          </cell>
          <cell r="N3990" t="str">
            <v/>
          </cell>
          <cell r="P3990" t="str">
            <v/>
          </cell>
          <cell r="Q3990" t="str">
            <v/>
          </cell>
          <cell r="R3990" t="str">
            <v/>
          </cell>
        </row>
        <row r="3991">
          <cell r="A3991" t="str">
            <v/>
          </cell>
          <cell r="B3991">
            <v>0</v>
          </cell>
          <cell r="C3991" t="str">
            <v/>
          </cell>
          <cell r="D3991" t="str">
            <v/>
          </cell>
          <cell r="E3991" t="str">
            <v>C</v>
          </cell>
          <cell r="F3991" t="str">
            <v/>
          </cell>
          <cell r="G3991">
            <v>0</v>
          </cell>
          <cell r="H3991">
            <v>0</v>
          </cell>
          <cell r="I3991">
            <v>0</v>
          </cell>
          <cell r="J3991" t="str">
            <v/>
          </cell>
          <cell r="K3991" t="str">
            <v/>
          </cell>
          <cell r="L3991" t="str">
            <v/>
          </cell>
          <cell r="M3991" t="str">
            <v/>
          </cell>
          <cell r="N3991" t="str">
            <v/>
          </cell>
          <cell r="P3991" t="str">
            <v/>
          </cell>
          <cell r="Q3991" t="str">
            <v/>
          </cell>
          <cell r="R3991" t="str">
            <v/>
          </cell>
        </row>
        <row r="3992">
          <cell r="A3992" t="str">
            <v/>
          </cell>
          <cell r="B3992">
            <v>0</v>
          </cell>
          <cell r="C3992" t="str">
            <v/>
          </cell>
          <cell r="D3992" t="str">
            <v/>
          </cell>
          <cell r="E3992" t="str">
            <v>C</v>
          </cell>
          <cell r="F3992" t="str">
            <v/>
          </cell>
          <cell r="G3992">
            <v>0</v>
          </cell>
          <cell r="H3992">
            <v>0</v>
          </cell>
          <cell r="I3992">
            <v>0</v>
          </cell>
          <cell r="J3992" t="str">
            <v/>
          </cell>
          <cell r="K3992" t="str">
            <v/>
          </cell>
          <cell r="L3992" t="str">
            <v/>
          </cell>
          <cell r="M3992" t="str">
            <v/>
          </cell>
          <cell r="N3992" t="str">
            <v/>
          </cell>
          <cell r="P3992" t="str">
            <v/>
          </cell>
          <cell r="Q3992" t="str">
            <v/>
          </cell>
          <cell r="R3992" t="str">
            <v/>
          </cell>
        </row>
        <row r="3993">
          <cell r="A3993" t="str">
            <v/>
          </cell>
          <cell r="B3993">
            <v>0</v>
          </cell>
          <cell r="C3993" t="str">
            <v/>
          </cell>
          <cell r="D3993" t="str">
            <v/>
          </cell>
          <cell r="E3993" t="str">
            <v>C</v>
          </cell>
          <cell r="F3993" t="str">
            <v/>
          </cell>
          <cell r="G3993">
            <v>0</v>
          </cell>
          <cell r="H3993">
            <v>0</v>
          </cell>
          <cell r="I3993">
            <v>0</v>
          </cell>
          <cell r="J3993" t="str">
            <v/>
          </cell>
          <cell r="K3993" t="str">
            <v/>
          </cell>
          <cell r="L3993" t="str">
            <v/>
          </cell>
          <cell r="M3993" t="str">
            <v/>
          </cell>
          <cell r="N3993" t="str">
            <v/>
          </cell>
          <cell r="P3993" t="str">
            <v/>
          </cell>
          <cell r="Q3993" t="str">
            <v/>
          </cell>
          <cell r="R3993" t="str">
            <v/>
          </cell>
        </row>
        <row r="3994">
          <cell r="A3994" t="str">
            <v/>
          </cell>
          <cell r="B3994">
            <v>0</v>
          </cell>
          <cell r="C3994" t="str">
            <v/>
          </cell>
          <cell r="D3994" t="str">
            <v/>
          </cell>
          <cell r="E3994" t="str">
            <v>C</v>
          </cell>
          <cell r="F3994" t="str">
            <v/>
          </cell>
          <cell r="G3994">
            <v>0</v>
          </cell>
          <cell r="H3994">
            <v>0</v>
          </cell>
          <cell r="I3994">
            <v>0</v>
          </cell>
          <cell r="J3994" t="str">
            <v/>
          </cell>
          <cell r="K3994" t="str">
            <v/>
          </cell>
          <cell r="L3994" t="str">
            <v/>
          </cell>
          <cell r="M3994" t="str">
            <v/>
          </cell>
          <cell r="N3994" t="str">
            <v/>
          </cell>
          <cell r="P3994" t="str">
            <v/>
          </cell>
          <cell r="Q3994" t="str">
            <v/>
          </cell>
          <cell r="R3994" t="str">
            <v/>
          </cell>
        </row>
        <row r="3995">
          <cell r="A3995" t="str">
            <v/>
          </cell>
          <cell r="B3995">
            <v>0</v>
          </cell>
          <cell r="C3995" t="str">
            <v/>
          </cell>
          <cell r="D3995" t="str">
            <v/>
          </cell>
          <cell r="E3995" t="str">
            <v>C</v>
          </cell>
          <cell r="F3995" t="str">
            <v/>
          </cell>
          <cell r="G3995">
            <v>0</v>
          </cell>
          <cell r="H3995">
            <v>0</v>
          </cell>
          <cell r="I3995">
            <v>0</v>
          </cell>
          <cell r="J3995" t="str">
            <v/>
          </cell>
          <cell r="K3995" t="str">
            <v/>
          </cell>
          <cell r="L3995" t="str">
            <v/>
          </cell>
          <cell r="M3995" t="str">
            <v/>
          </cell>
          <cell r="N3995" t="str">
            <v/>
          </cell>
          <cell r="P3995" t="str">
            <v/>
          </cell>
          <cell r="Q3995" t="str">
            <v/>
          </cell>
          <cell r="R3995" t="str">
            <v/>
          </cell>
        </row>
        <row r="3996">
          <cell r="A3996" t="str">
            <v/>
          </cell>
          <cell r="B3996">
            <v>0</v>
          </cell>
          <cell r="C3996" t="str">
            <v/>
          </cell>
          <cell r="D3996" t="str">
            <v/>
          </cell>
          <cell r="E3996" t="str">
            <v>C</v>
          </cell>
          <cell r="F3996" t="str">
            <v/>
          </cell>
          <cell r="G3996">
            <v>0</v>
          </cell>
          <cell r="H3996">
            <v>0</v>
          </cell>
          <cell r="I3996">
            <v>0</v>
          </cell>
          <cell r="J3996" t="str">
            <v/>
          </cell>
          <cell r="K3996" t="str">
            <v/>
          </cell>
          <cell r="L3996" t="str">
            <v/>
          </cell>
          <cell r="M3996" t="str">
            <v/>
          </cell>
          <cell r="N3996" t="str">
            <v/>
          </cell>
          <cell r="P3996" t="str">
            <v/>
          </cell>
          <cell r="Q3996" t="str">
            <v/>
          </cell>
          <cell r="R3996" t="str">
            <v/>
          </cell>
        </row>
        <row r="3997">
          <cell r="A3997" t="str">
            <v/>
          </cell>
          <cell r="B3997">
            <v>0</v>
          </cell>
          <cell r="C3997" t="str">
            <v/>
          </cell>
          <cell r="D3997" t="str">
            <v/>
          </cell>
          <cell r="E3997" t="str">
            <v>C</v>
          </cell>
          <cell r="F3997" t="str">
            <v/>
          </cell>
          <cell r="G3997">
            <v>0</v>
          </cell>
          <cell r="H3997">
            <v>0</v>
          </cell>
          <cell r="I3997">
            <v>0</v>
          </cell>
          <cell r="J3997" t="str">
            <v/>
          </cell>
          <cell r="K3997" t="str">
            <v/>
          </cell>
          <cell r="L3997" t="str">
            <v/>
          </cell>
          <cell r="M3997" t="str">
            <v/>
          </cell>
          <cell r="N3997" t="str">
            <v/>
          </cell>
          <cell r="P3997" t="str">
            <v/>
          </cell>
          <cell r="Q3997" t="str">
            <v/>
          </cell>
          <cell r="R3997" t="str">
            <v/>
          </cell>
        </row>
        <row r="3998">
          <cell r="A3998" t="str">
            <v/>
          </cell>
          <cell r="B3998">
            <v>0</v>
          </cell>
          <cell r="C3998" t="str">
            <v/>
          </cell>
          <cell r="D3998" t="str">
            <v/>
          </cell>
          <cell r="E3998" t="str">
            <v>C</v>
          </cell>
          <cell r="F3998" t="str">
            <v/>
          </cell>
          <cell r="G3998">
            <v>0</v>
          </cell>
          <cell r="H3998">
            <v>0</v>
          </cell>
          <cell r="I3998">
            <v>0</v>
          </cell>
          <cell r="J3998" t="str">
            <v/>
          </cell>
          <cell r="K3998" t="str">
            <v/>
          </cell>
          <cell r="L3998" t="str">
            <v/>
          </cell>
          <cell r="M3998" t="str">
            <v/>
          </cell>
          <cell r="N3998" t="str">
            <v/>
          </cell>
          <cell r="P3998" t="str">
            <v/>
          </cell>
          <cell r="Q3998" t="str">
            <v/>
          </cell>
          <cell r="R3998" t="str">
            <v/>
          </cell>
        </row>
        <row r="3999">
          <cell r="A3999" t="str">
            <v/>
          </cell>
          <cell r="B3999">
            <v>0</v>
          </cell>
          <cell r="C3999" t="str">
            <v/>
          </cell>
          <cell r="D3999" t="str">
            <v/>
          </cell>
          <cell r="E3999" t="str">
            <v>C</v>
          </cell>
          <cell r="F3999" t="str">
            <v/>
          </cell>
          <cell r="G3999">
            <v>0</v>
          </cell>
          <cell r="H3999">
            <v>0</v>
          </cell>
          <cell r="I3999">
            <v>0</v>
          </cell>
          <cell r="J3999" t="str">
            <v/>
          </cell>
          <cell r="K3999" t="str">
            <v/>
          </cell>
          <cell r="L3999" t="str">
            <v/>
          </cell>
          <cell r="M3999" t="str">
            <v/>
          </cell>
          <cell r="N3999" t="str">
            <v/>
          </cell>
          <cell r="P3999" t="str">
            <v/>
          </cell>
          <cell r="Q3999" t="str">
            <v/>
          </cell>
          <cell r="R3999" t="str">
            <v/>
          </cell>
        </row>
        <row r="4000">
          <cell r="A4000" t="str">
            <v/>
          </cell>
          <cell r="B4000">
            <v>0</v>
          </cell>
          <cell r="C4000" t="str">
            <v/>
          </cell>
          <cell r="D4000" t="str">
            <v/>
          </cell>
          <cell r="E4000" t="str">
            <v>C</v>
          </cell>
          <cell r="F4000" t="str">
            <v/>
          </cell>
          <cell r="G4000">
            <v>0</v>
          </cell>
          <cell r="H4000">
            <v>0</v>
          </cell>
          <cell r="I4000">
            <v>0</v>
          </cell>
          <cell r="J4000" t="str">
            <v/>
          </cell>
          <cell r="K4000" t="str">
            <v/>
          </cell>
          <cell r="L4000" t="str">
            <v/>
          </cell>
          <cell r="M4000" t="str">
            <v/>
          </cell>
          <cell r="N4000" t="str">
            <v/>
          </cell>
          <cell r="P4000" t="str">
            <v/>
          </cell>
          <cell r="Q4000" t="str">
            <v/>
          </cell>
          <cell r="R4000" t="str">
            <v/>
          </cell>
        </row>
        <row r="4001">
          <cell r="A4001" t="str">
            <v/>
          </cell>
          <cell r="B4001">
            <v>0</v>
          </cell>
          <cell r="C4001" t="str">
            <v/>
          </cell>
          <cell r="D4001" t="str">
            <v/>
          </cell>
          <cell r="E4001" t="str">
            <v>C</v>
          </cell>
          <cell r="F4001" t="str">
            <v/>
          </cell>
          <cell r="G4001">
            <v>0</v>
          </cell>
          <cell r="H4001">
            <v>0</v>
          </cell>
          <cell r="I4001">
            <v>0</v>
          </cell>
          <cell r="J4001" t="str">
            <v/>
          </cell>
          <cell r="K4001" t="str">
            <v/>
          </cell>
          <cell r="L4001" t="str">
            <v/>
          </cell>
          <cell r="M4001" t="str">
            <v/>
          </cell>
          <cell r="N4001" t="str">
            <v/>
          </cell>
          <cell r="P4001" t="str">
            <v/>
          </cell>
          <cell r="Q4001" t="str">
            <v/>
          </cell>
          <cell r="R4001" t="str">
            <v/>
          </cell>
        </row>
        <row r="4002">
          <cell r="A4002" t="str">
            <v/>
          </cell>
          <cell r="B4002">
            <v>0</v>
          </cell>
          <cell r="C4002" t="str">
            <v/>
          </cell>
          <cell r="D4002" t="str">
            <v/>
          </cell>
          <cell r="E4002" t="str">
            <v>C</v>
          </cell>
          <cell r="F4002" t="str">
            <v/>
          </cell>
          <cell r="G4002">
            <v>0</v>
          </cell>
          <cell r="H4002">
            <v>0</v>
          </cell>
          <cell r="I4002">
            <v>0</v>
          </cell>
          <cell r="J4002" t="str">
            <v/>
          </cell>
          <cell r="K4002" t="str">
            <v/>
          </cell>
          <cell r="L4002" t="str">
            <v/>
          </cell>
          <cell r="M4002" t="str">
            <v/>
          </cell>
          <cell r="N4002" t="str">
            <v/>
          </cell>
          <cell r="P4002" t="str">
            <v/>
          </cell>
          <cell r="Q4002" t="str">
            <v/>
          </cell>
          <cell r="R4002" t="str">
            <v/>
          </cell>
        </row>
        <row r="4003">
          <cell r="A4003" t="str">
            <v/>
          </cell>
          <cell r="B4003">
            <v>0</v>
          </cell>
          <cell r="C4003" t="str">
            <v/>
          </cell>
          <cell r="D4003" t="str">
            <v/>
          </cell>
          <cell r="E4003" t="str">
            <v>C</v>
          </cell>
          <cell r="F4003" t="str">
            <v/>
          </cell>
          <cell r="G4003">
            <v>0</v>
          </cell>
          <cell r="H4003">
            <v>0</v>
          </cell>
          <cell r="I4003">
            <v>0</v>
          </cell>
          <cell r="J4003" t="str">
            <v/>
          </cell>
          <cell r="K4003" t="str">
            <v/>
          </cell>
          <cell r="L4003" t="str">
            <v/>
          </cell>
          <cell r="M4003" t="str">
            <v/>
          </cell>
          <cell r="N4003" t="str">
            <v/>
          </cell>
          <cell r="P4003" t="str">
            <v/>
          </cell>
          <cell r="Q4003" t="str">
            <v/>
          </cell>
          <cell r="R4003" t="str">
            <v/>
          </cell>
        </row>
        <row r="4004">
          <cell r="A4004" t="str">
            <v/>
          </cell>
          <cell r="B4004">
            <v>0</v>
          </cell>
          <cell r="C4004" t="str">
            <v/>
          </cell>
          <cell r="D4004" t="str">
            <v/>
          </cell>
          <cell r="E4004" t="str">
            <v>C</v>
          </cell>
          <cell r="F4004" t="str">
            <v/>
          </cell>
          <cell r="G4004">
            <v>0</v>
          </cell>
          <cell r="H4004">
            <v>0</v>
          </cell>
          <cell r="I4004">
            <v>0</v>
          </cell>
          <cell r="J4004" t="str">
            <v/>
          </cell>
          <cell r="K4004" t="str">
            <v/>
          </cell>
          <cell r="L4004" t="str">
            <v/>
          </cell>
          <cell r="M4004" t="str">
            <v/>
          </cell>
          <cell r="N4004" t="str">
            <v/>
          </cell>
          <cell r="P4004" t="str">
            <v/>
          </cell>
          <cell r="Q4004" t="str">
            <v/>
          </cell>
          <cell r="R4004" t="str">
            <v/>
          </cell>
        </row>
        <row r="4005">
          <cell r="A4005" t="str">
            <v/>
          </cell>
          <cell r="B4005">
            <v>0</v>
          </cell>
          <cell r="C4005" t="str">
            <v/>
          </cell>
          <cell r="D4005" t="str">
            <v/>
          </cell>
          <cell r="E4005" t="str">
            <v>C</v>
          </cell>
          <cell r="F4005" t="str">
            <v/>
          </cell>
          <cell r="G4005">
            <v>0</v>
          </cell>
          <cell r="H4005">
            <v>0</v>
          </cell>
          <cell r="I4005">
            <v>0</v>
          </cell>
          <cell r="J4005" t="str">
            <v/>
          </cell>
          <cell r="K4005" t="str">
            <v/>
          </cell>
          <cell r="L4005" t="str">
            <v/>
          </cell>
          <cell r="M4005" t="str">
            <v/>
          </cell>
          <cell r="N4005" t="str">
            <v/>
          </cell>
          <cell r="P4005" t="str">
            <v/>
          </cell>
          <cell r="Q4005" t="str">
            <v/>
          </cell>
          <cell r="R4005" t="str">
            <v/>
          </cell>
        </row>
        <row r="4006">
          <cell r="A4006" t="str">
            <v/>
          </cell>
          <cell r="B4006">
            <v>0</v>
          </cell>
          <cell r="C4006" t="str">
            <v/>
          </cell>
          <cell r="D4006" t="str">
            <v/>
          </cell>
          <cell r="E4006" t="str">
            <v>C</v>
          </cell>
          <cell r="F4006" t="str">
            <v/>
          </cell>
          <cell r="G4006">
            <v>0</v>
          </cell>
          <cell r="H4006">
            <v>0</v>
          </cell>
          <cell r="I4006">
            <v>0</v>
          </cell>
          <cell r="J4006" t="str">
            <v/>
          </cell>
          <cell r="K4006" t="str">
            <v/>
          </cell>
          <cell r="L4006" t="str">
            <v/>
          </cell>
          <cell r="M4006" t="str">
            <v/>
          </cell>
          <cell r="N4006" t="str">
            <v/>
          </cell>
          <cell r="P4006" t="str">
            <v/>
          </cell>
          <cell r="Q4006" t="str">
            <v/>
          </cell>
          <cell r="R4006" t="str">
            <v/>
          </cell>
        </row>
        <row r="4007">
          <cell r="A4007" t="str">
            <v/>
          </cell>
          <cell r="B4007">
            <v>0</v>
          </cell>
          <cell r="C4007" t="str">
            <v/>
          </cell>
          <cell r="D4007" t="str">
            <v/>
          </cell>
          <cell r="E4007" t="str">
            <v>C</v>
          </cell>
          <cell r="F4007" t="str">
            <v/>
          </cell>
          <cell r="G4007">
            <v>0</v>
          </cell>
          <cell r="H4007">
            <v>0</v>
          </cell>
          <cell r="I4007">
            <v>0</v>
          </cell>
          <cell r="J4007" t="str">
            <v/>
          </cell>
          <cell r="K4007" t="str">
            <v/>
          </cell>
          <cell r="L4007" t="str">
            <v/>
          </cell>
          <cell r="M4007" t="str">
            <v/>
          </cell>
          <cell r="N4007" t="str">
            <v/>
          </cell>
          <cell r="P4007" t="str">
            <v/>
          </cell>
          <cell r="Q4007" t="str">
            <v/>
          </cell>
          <cell r="R4007" t="str">
            <v/>
          </cell>
        </row>
        <row r="4008">
          <cell r="A4008" t="str">
            <v/>
          </cell>
          <cell r="B4008">
            <v>0</v>
          </cell>
          <cell r="C4008" t="str">
            <v/>
          </cell>
          <cell r="D4008" t="str">
            <v/>
          </cell>
          <cell r="E4008" t="str">
            <v>C</v>
          </cell>
          <cell r="F4008" t="str">
            <v/>
          </cell>
          <cell r="G4008">
            <v>0</v>
          </cell>
          <cell r="H4008">
            <v>0</v>
          </cell>
          <cell r="I4008">
            <v>0</v>
          </cell>
          <cell r="J4008" t="str">
            <v/>
          </cell>
          <cell r="K4008" t="str">
            <v/>
          </cell>
          <cell r="L4008" t="str">
            <v/>
          </cell>
          <cell r="M4008" t="str">
            <v/>
          </cell>
          <cell r="N4008" t="str">
            <v/>
          </cell>
          <cell r="P4008" t="str">
            <v/>
          </cell>
          <cell r="Q4008" t="str">
            <v/>
          </cell>
          <cell r="R4008" t="str">
            <v/>
          </cell>
        </row>
        <row r="4009">
          <cell r="A4009" t="str">
            <v/>
          </cell>
          <cell r="B4009">
            <v>0</v>
          </cell>
          <cell r="C4009" t="str">
            <v/>
          </cell>
          <cell r="D4009" t="str">
            <v/>
          </cell>
          <cell r="E4009" t="str">
            <v>C</v>
          </cell>
          <cell r="F4009" t="str">
            <v/>
          </cell>
          <cell r="G4009">
            <v>0</v>
          </cell>
          <cell r="H4009">
            <v>0</v>
          </cell>
          <cell r="I4009">
            <v>0</v>
          </cell>
          <cell r="J4009" t="str">
            <v/>
          </cell>
          <cell r="K4009" t="str">
            <v/>
          </cell>
          <cell r="L4009" t="str">
            <v/>
          </cell>
          <cell r="M4009" t="str">
            <v/>
          </cell>
          <cell r="N4009" t="str">
            <v/>
          </cell>
          <cell r="P4009" t="str">
            <v/>
          </cell>
          <cell r="Q4009" t="str">
            <v/>
          </cell>
          <cell r="R4009" t="str">
            <v/>
          </cell>
        </row>
        <row r="4010">
          <cell r="A4010" t="str">
            <v/>
          </cell>
          <cell r="B4010">
            <v>0</v>
          </cell>
          <cell r="C4010" t="str">
            <v/>
          </cell>
          <cell r="D4010" t="str">
            <v/>
          </cell>
          <cell r="E4010" t="str">
            <v>C</v>
          </cell>
          <cell r="F4010" t="str">
            <v/>
          </cell>
          <cell r="G4010">
            <v>0</v>
          </cell>
          <cell r="H4010">
            <v>0</v>
          </cell>
          <cell r="I4010">
            <v>0</v>
          </cell>
          <cell r="J4010" t="str">
            <v/>
          </cell>
          <cell r="K4010" t="str">
            <v/>
          </cell>
          <cell r="L4010" t="str">
            <v/>
          </cell>
          <cell r="M4010" t="str">
            <v/>
          </cell>
          <cell r="N4010" t="str">
            <v/>
          </cell>
          <cell r="P4010" t="str">
            <v/>
          </cell>
          <cell r="Q4010" t="str">
            <v/>
          </cell>
          <cell r="R4010" t="str">
            <v/>
          </cell>
        </row>
        <row r="4011">
          <cell r="A4011" t="str">
            <v/>
          </cell>
          <cell r="B4011">
            <v>0</v>
          </cell>
          <cell r="C4011" t="str">
            <v/>
          </cell>
          <cell r="D4011" t="str">
            <v/>
          </cell>
          <cell r="E4011" t="str">
            <v>C</v>
          </cell>
          <cell r="F4011" t="str">
            <v/>
          </cell>
          <cell r="G4011">
            <v>0</v>
          </cell>
          <cell r="H4011">
            <v>0</v>
          </cell>
          <cell r="I4011">
            <v>0</v>
          </cell>
          <cell r="J4011" t="str">
            <v/>
          </cell>
          <cell r="K4011" t="str">
            <v/>
          </cell>
          <cell r="L4011" t="str">
            <v/>
          </cell>
          <cell r="M4011" t="str">
            <v/>
          </cell>
          <cell r="N4011" t="str">
            <v/>
          </cell>
          <cell r="P4011" t="str">
            <v/>
          </cell>
          <cell r="Q4011" t="str">
            <v/>
          </cell>
          <cell r="R4011" t="str">
            <v/>
          </cell>
        </row>
        <row r="4012">
          <cell r="A4012" t="str">
            <v/>
          </cell>
          <cell r="B4012">
            <v>0</v>
          </cell>
          <cell r="C4012" t="str">
            <v/>
          </cell>
          <cell r="D4012" t="str">
            <v/>
          </cell>
          <cell r="E4012" t="str">
            <v>C</v>
          </cell>
          <cell r="F4012" t="str">
            <v/>
          </cell>
          <cell r="G4012">
            <v>0</v>
          </cell>
          <cell r="H4012">
            <v>0</v>
          </cell>
          <cell r="I4012">
            <v>0</v>
          </cell>
          <cell r="J4012" t="str">
            <v/>
          </cell>
          <cell r="K4012" t="str">
            <v/>
          </cell>
          <cell r="L4012" t="str">
            <v/>
          </cell>
          <cell r="M4012" t="str">
            <v/>
          </cell>
          <cell r="N4012" t="str">
            <v/>
          </cell>
          <cell r="P4012" t="str">
            <v/>
          </cell>
          <cell r="Q4012" t="str">
            <v/>
          </cell>
          <cell r="R4012" t="str">
            <v/>
          </cell>
        </row>
        <row r="4013">
          <cell r="A4013" t="str">
            <v/>
          </cell>
          <cell r="B4013">
            <v>0</v>
          </cell>
          <cell r="C4013" t="str">
            <v/>
          </cell>
          <cell r="D4013" t="str">
            <v/>
          </cell>
          <cell r="E4013" t="str">
            <v>C</v>
          </cell>
          <cell r="F4013" t="str">
            <v/>
          </cell>
          <cell r="G4013">
            <v>0</v>
          </cell>
          <cell r="H4013">
            <v>0</v>
          </cell>
          <cell r="I4013">
            <v>0</v>
          </cell>
          <cell r="J4013" t="str">
            <v/>
          </cell>
          <cell r="K4013" t="str">
            <v/>
          </cell>
          <cell r="L4013" t="str">
            <v/>
          </cell>
          <cell r="M4013" t="str">
            <v/>
          </cell>
          <cell r="N4013" t="str">
            <v/>
          </cell>
          <cell r="P4013" t="str">
            <v/>
          </cell>
          <cell r="Q4013" t="str">
            <v/>
          </cell>
          <cell r="R4013" t="str">
            <v/>
          </cell>
        </row>
        <row r="4014">
          <cell r="A4014" t="str">
            <v/>
          </cell>
          <cell r="B4014">
            <v>0</v>
          </cell>
          <cell r="C4014" t="str">
            <v/>
          </cell>
          <cell r="D4014" t="str">
            <v/>
          </cell>
          <cell r="E4014" t="str">
            <v>C</v>
          </cell>
          <cell r="F4014" t="str">
            <v/>
          </cell>
          <cell r="G4014">
            <v>0</v>
          </cell>
          <cell r="H4014">
            <v>0</v>
          </cell>
          <cell r="I4014">
            <v>0</v>
          </cell>
          <cell r="J4014" t="str">
            <v/>
          </cell>
          <cell r="K4014" t="str">
            <v/>
          </cell>
          <cell r="L4014" t="str">
            <v/>
          </cell>
          <cell r="M4014" t="str">
            <v/>
          </cell>
          <cell r="N4014" t="str">
            <v/>
          </cell>
          <cell r="P4014" t="str">
            <v/>
          </cell>
          <cell r="Q4014" t="str">
            <v/>
          </cell>
          <cell r="R4014" t="str">
            <v/>
          </cell>
        </row>
        <row r="4015">
          <cell r="A4015" t="str">
            <v/>
          </cell>
          <cell r="B4015">
            <v>0</v>
          </cell>
          <cell r="C4015" t="str">
            <v/>
          </cell>
          <cell r="D4015" t="str">
            <v/>
          </cell>
          <cell r="E4015" t="str">
            <v>C</v>
          </cell>
          <cell r="F4015" t="str">
            <v/>
          </cell>
          <cell r="G4015">
            <v>0</v>
          </cell>
          <cell r="H4015">
            <v>0</v>
          </cell>
          <cell r="I4015">
            <v>0</v>
          </cell>
          <cell r="J4015" t="str">
            <v/>
          </cell>
          <cell r="K4015" t="str">
            <v/>
          </cell>
          <cell r="L4015" t="str">
            <v/>
          </cell>
          <cell r="M4015" t="str">
            <v/>
          </cell>
          <cell r="N4015" t="str">
            <v/>
          </cell>
          <cell r="P4015" t="str">
            <v/>
          </cell>
          <cell r="Q4015" t="str">
            <v/>
          </cell>
          <cell r="R4015" t="str">
            <v/>
          </cell>
        </row>
        <row r="4016">
          <cell r="A4016" t="str">
            <v/>
          </cell>
          <cell r="B4016">
            <v>0</v>
          </cell>
          <cell r="C4016" t="str">
            <v/>
          </cell>
          <cell r="D4016" t="str">
            <v/>
          </cell>
          <cell r="E4016" t="str">
            <v>C</v>
          </cell>
          <cell r="F4016" t="str">
            <v/>
          </cell>
          <cell r="G4016">
            <v>0</v>
          </cell>
          <cell r="H4016">
            <v>0</v>
          </cell>
          <cell r="I4016">
            <v>0</v>
          </cell>
          <cell r="J4016" t="str">
            <v/>
          </cell>
          <cell r="K4016" t="str">
            <v/>
          </cell>
          <cell r="L4016" t="str">
            <v/>
          </cell>
          <cell r="M4016" t="str">
            <v/>
          </cell>
          <cell r="N4016" t="str">
            <v/>
          </cell>
          <cell r="P4016" t="str">
            <v/>
          </cell>
          <cell r="Q4016" t="str">
            <v/>
          </cell>
          <cell r="R4016" t="str">
            <v/>
          </cell>
        </row>
        <row r="4017">
          <cell r="A4017" t="str">
            <v/>
          </cell>
          <cell r="B4017">
            <v>0</v>
          </cell>
          <cell r="C4017" t="str">
            <v/>
          </cell>
          <cell r="D4017" t="str">
            <v/>
          </cell>
          <cell r="E4017" t="str">
            <v>C</v>
          </cell>
          <cell r="F4017" t="str">
            <v/>
          </cell>
          <cell r="G4017">
            <v>0</v>
          </cell>
          <cell r="H4017">
            <v>0</v>
          </cell>
          <cell r="I4017">
            <v>0</v>
          </cell>
          <cell r="J4017" t="str">
            <v/>
          </cell>
          <cell r="K4017" t="str">
            <v/>
          </cell>
          <cell r="L4017" t="str">
            <v/>
          </cell>
          <cell r="M4017" t="str">
            <v/>
          </cell>
          <cell r="N4017" t="str">
            <v/>
          </cell>
          <cell r="P4017" t="str">
            <v/>
          </cell>
          <cell r="Q4017" t="str">
            <v/>
          </cell>
          <cell r="R4017" t="str">
            <v/>
          </cell>
        </row>
        <row r="4018">
          <cell r="A4018" t="str">
            <v/>
          </cell>
          <cell r="B4018">
            <v>0</v>
          </cell>
          <cell r="C4018" t="str">
            <v/>
          </cell>
          <cell r="D4018" t="str">
            <v/>
          </cell>
          <cell r="E4018" t="str">
            <v>C</v>
          </cell>
          <cell r="F4018" t="str">
            <v/>
          </cell>
          <cell r="G4018">
            <v>0</v>
          </cell>
          <cell r="H4018">
            <v>0</v>
          </cell>
          <cell r="I4018">
            <v>0</v>
          </cell>
          <cell r="J4018" t="str">
            <v/>
          </cell>
          <cell r="K4018" t="str">
            <v/>
          </cell>
          <cell r="L4018" t="str">
            <v/>
          </cell>
          <cell r="M4018" t="str">
            <v/>
          </cell>
          <cell r="N4018" t="str">
            <v/>
          </cell>
          <cell r="P4018" t="str">
            <v/>
          </cell>
          <cell r="Q4018" t="str">
            <v/>
          </cell>
          <cell r="R4018" t="str">
            <v/>
          </cell>
        </row>
        <row r="4019">
          <cell r="A4019" t="str">
            <v/>
          </cell>
          <cell r="B4019">
            <v>0</v>
          </cell>
          <cell r="C4019" t="str">
            <v/>
          </cell>
          <cell r="D4019" t="str">
            <v/>
          </cell>
          <cell r="E4019" t="str">
            <v>C</v>
          </cell>
          <cell r="F4019" t="str">
            <v/>
          </cell>
          <cell r="G4019">
            <v>0</v>
          </cell>
          <cell r="H4019">
            <v>0</v>
          </cell>
          <cell r="I4019">
            <v>0</v>
          </cell>
          <cell r="J4019" t="str">
            <v/>
          </cell>
          <cell r="K4019" t="str">
            <v/>
          </cell>
          <cell r="L4019" t="str">
            <v/>
          </cell>
          <cell r="M4019" t="str">
            <v/>
          </cell>
          <cell r="N4019" t="str">
            <v/>
          </cell>
          <cell r="P4019" t="str">
            <v/>
          </cell>
          <cell r="Q4019" t="str">
            <v/>
          </cell>
          <cell r="R4019" t="str">
            <v/>
          </cell>
        </row>
        <row r="4020">
          <cell r="A4020" t="str">
            <v/>
          </cell>
          <cell r="B4020">
            <v>0</v>
          </cell>
          <cell r="C4020" t="str">
            <v/>
          </cell>
          <cell r="D4020" t="str">
            <v/>
          </cell>
          <cell r="E4020" t="str">
            <v>C</v>
          </cell>
          <cell r="F4020" t="str">
            <v/>
          </cell>
          <cell r="G4020">
            <v>0</v>
          </cell>
          <cell r="H4020">
            <v>0</v>
          </cell>
          <cell r="I4020">
            <v>0</v>
          </cell>
          <cell r="J4020" t="str">
            <v/>
          </cell>
          <cell r="K4020" t="str">
            <v/>
          </cell>
          <cell r="L4020" t="str">
            <v/>
          </cell>
          <cell r="M4020" t="str">
            <v/>
          </cell>
          <cell r="N4020" t="str">
            <v/>
          </cell>
          <cell r="P4020" t="str">
            <v/>
          </cell>
          <cell r="Q4020" t="str">
            <v/>
          </cell>
          <cell r="R4020" t="str">
            <v/>
          </cell>
        </row>
        <row r="4021">
          <cell r="A4021" t="str">
            <v/>
          </cell>
          <cell r="B4021">
            <v>0</v>
          </cell>
          <cell r="C4021" t="str">
            <v/>
          </cell>
          <cell r="D4021" t="str">
            <v/>
          </cell>
          <cell r="E4021" t="str">
            <v>C</v>
          </cell>
          <cell r="F4021" t="str">
            <v/>
          </cell>
          <cell r="G4021">
            <v>0</v>
          </cell>
          <cell r="H4021">
            <v>0</v>
          </cell>
          <cell r="I4021">
            <v>0</v>
          </cell>
          <cell r="J4021" t="str">
            <v/>
          </cell>
          <cell r="K4021" t="str">
            <v/>
          </cell>
          <cell r="L4021" t="str">
            <v/>
          </cell>
          <cell r="M4021" t="str">
            <v/>
          </cell>
          <cell r="N4021" t="str">
            <v/>
          </cell>
          <cell r="P4021" t="str">
            <v/>
          </cell>
          <cell r="Q4021" t="str">
            <v/>
          </cell>
          <cell r="R4021" t="str">
            <v/>
          </cell>
        </row>
        <row r="4022">
          <cell r="A4022" t="str">
            <v/>
          </cell>
          <cell r="B4022">
            <v>0</v>
          </cell>
          <cell r="C4022" t="str">
            <v/>
          </cell>
          <cell r="D4022" t="str">
            <v/>
          </cell>
          <cell r="E4022" t="str">
            <v>C</v>
          </cell>
          <cell r="F4022" t="str">
            <v/>
          </cell>
          <cell r="G4022">
            <v>0</v>
          </cell>
          <cell r="H4022">
            <v>0</v>
          </cell>
          <cell r="I4022">
            <v>0</v>
          </cell>
          <cell r="J4022" t="str">
            <v/>
          </cell>
          <cell r="K4022" t="str">
            <v/>
          </cell>
          <cell r="L4022" t="str">
            <v/>
          </cell>
          <cell r="M4022" t="str">
            <v/>
          </cell>
          <cell r="N4022" t="str">
            <v/>
          </cell>
          <cell r="P4022" t="str">
            <v/>
          </cell>
          <cell r="Q4022" t="str">
            <v/>
          </cell>
          <cell r="R4022" t="str">
            <v/>
          </cell>
        </row>
        <row r="4023">
          <cell r="A4023" t="str">
            <v/>
          </cell>
          <cell r="B4023">
            <v>0</v>
          </cell>
          <cell r="C4023" t="str">
            <v/>
          </cell>
          <cell r="D4023" t="str">
            <v/>
          </cell>
          <cell r="E4023" t="str">
            <v>C</v>
          </cell>
          <cell r="F4023" t="str">
            <v/>
          </cell>
          <cell r="G4023">
            <v>0</v>
          </cell>
          <cell r="H4023">
            <v>0</v>
          </cell>
          <cell r="I4023">
            <v>0</v>
          </cell>
          <cell r="J4023" t="str">
            <v/>
          </cell>
          <cell r="K4023" t="str">
            <v/>
          </cell>
          <cell r="L4023" t="str">
            <v/>
          </cell>
          <cell r="M4023" t="str">
            <v/>
          </cell>
          <cell r="N4023" t="str">
            <v/>
          </cell>
          <cell r="P4023" t="str">
            <v/>
          </cell>
          <cell r="Q4023" t="str">
            <v/>
          </cell>
          <cell r="R4023" t="str">
            <v/>
          </cell>
        </row>
        <row r="4024">
          <cell r="A4024" t="str">
            <v/>
          </cell>
          <cell r="B4024">
            <v>0</v>
          </cell>
          <cell r="C4024" t="str">
            <v/>
          </cell>
          <cell r="D4024" t="str">
            <v/>
          </cell>
          <cell r="E4024" t="str">
            <v>C</v>
          </cell>
          <cell r="F4024" t="str">
            <v/>
          </cell>
          <cell r="G4024">
            <v>0</v>
          </cell>
          <cell r="H4024">
            <v>0</v>
          </cell>
          <cell r="I4024">
            <v>0</v>
          </cell>
          <cell r="J4024" t="str">
            <v/>
          </cell>
          <cell r="K4024" t="str">
            <v/>
          </cell>
          <cell r="L4024" t="str">
            <v/>
          </cell>
          <cell r="M4024" t="str">
            <v/>
          </cell>
          <cell r="N4024" t="str">
            <v/>
          </cell>
          <cell r="P4024" t="str">
            <v/>
          </cell>
          <cell r="Q4024" t="str">
            <v/>
          </cell>
          <cell r="R4024" t="str">
            <v/>
          </cell>
        </row>
        <row r="4025">
          <cell r="A4025" t="str">
            <v/>
          </cell>
          <cell r="B4025">
            <v>0</v>
          </cell>
          <cell r="C4025" t="str">
            <v/>
          </cell>
          <cell r="D4025" t="str">
            <v/>
          </cell>
          <cell r="E4025" t="str">
            <v>C</v>
          </cell>
          <cell r="F4025" t="str">
            <v/>
          </cell>
          <cell r="G4025">
            <v>0</v>
          </cell>
          <cell r="H4025">
            <v>0</v>
          </cell>
          <cell r="I4025">
            <v>0</v>
          </cell>
          <cell r="J4025" t="str">
            <v/>
          </cell>
          <cell r="K4025" t="str">
            <v/>
          </cell>
          <cell r="L4025" t="str">
            <v/>
          </cell>
          <cell r="M4025" t="str">
            <v/>
          </cell>
          <cell r="N4025" t="str">
            <v/>
          </cell>
          <cell r="P4025" t="str">
            <v/>
          </cell>
          <cell r="Q4025" t="str">
            <v/>
          </cell>
          <cell r="R4025" t="str">
            <v/>
          </cell>
        </row>
        <row r="4026">
          <cell r="A4026" t="str">
            <v/>
          </cell>
          <cell r="B4026">
            <v>0</v>
          </cell>
          <cell r="C4026" t="str">
            <v/>
          </cell>
          <cell r="D4026" t="str">
            <v/>
          </cell>
          <cell r="E4026" t="str">
            <v>C</v>
          </cell>
          <cell r="F4026" t="str">
            <v/>
          </cell>
          <cell r="G4026">
            <v>0</v>
          </cell>
          <cell r="H4026">
            <v>0</v>
          </cell>
          <cell r="I4026">
            <v>0</v>
          </cell>
          <cell r="J4026" t="str">
            <v/>
          </cell>
          <cell r="K4026" t="str">
            <v/>
          </cell>
          <cell r="L4026" t="str">
            <v/>
          </cell>
          <cell r="M4026" t="str">
            <v/>
          </cell>
          <cell r="N4026" t="str">
            <v/>
          </cell>
          <cell r="P4026" t="str">
            <v/>
          </cell>
          <cell r="Q4026" t="str">
            <v/>
          </cell>
          <cell r="R4026" t="str">
            <v/>
          </cell>
        </row>
        <row r="4027">
          <cell r="A4027" t="str">
            <v/>
          </cell>
          <cell r="B4027">
            <v>0</v>
          </cell>
          <cell r="C4027" t="str">
            <v/>
          </cell>
          <cell r="D4027" t="str">
            <v/>
          </cell>
          <cell r="E4027" t="str">
            <v>C</v>
          </cell>
          <cell r="F4027" t="str">
            <v/>
          </cell>
          <cell r="G4027">
            <v>0</v>
          </cell>
          <cell r="H4027">
            <v>0</v>
          </cell>
          <cell r="I4027">
            <v>0</v>
          </cell>
          <cell r="J4027" t="str">
            <v/>
          </cell>
          <cell r="K4027" t="str">
            <v/>
          </cell>
          <cell r="L4027" t="str">
            <v/>
          </cell>
          <cell r="M4027" t="str">
            <v/>
          </cell>
          <cell r="N4027" t="str">
            <v/>
          </cell>
          <cell r="P4027" t="str">
            <v/>
          </cell>
          <cell r="Q4027" t="str">
            <v/>
          </cell>
          <cell r="R4027" t="str">
            <v/>
          </cell>
        </row>
        <row r="4028">
          <cell r="A4028" t="str">
            <v/>
          </cell>
          <cell r="B4028">
            <v>0</v>
          </cell>
          <cell r="C4028" t="str">
            <v/>
          </cell>
          <cell r="D4028" t="str">
            <v/>
          </cell>
          <cell r="E4028" t="str">
            <v>C</v>
          </cell>
          <cell r="F4028" t="str">
            <v/>
          </cell>
          <cell r="G4028">
            <v>0</v>
          </cell>
          <cell r="H4028">
            <v>0</v>
          </cell>
          <cell r="I4028">
            <v>0</v>
          </cell>
          <cell r="J4028" t="str">
            <v/>
          </cell>
          <cell r="K4028" t="str">
            <v/>
          </cell>
          <cell r="L4028" t="str">
            <v/>
          </cell>
          <cell r="M4028" t="str">
            <v/>
          </cell>
          <cell r="N4028" t="str">
            <v/>
          </cell>
          <cell r="P4028" t="str">
            <v/>
          </cell>
          <cell r="Q4028" t="str">
            <v/>
          </cell>
          <cell r="R4028" t="str">
            <v/>
          </cell>
        </row>
        <row r="4029">
          <cell r="A4029" t="str">
            <v/>
          </cell>
          <cell r="B4029">
            <v>0</v>
          </cell>
          <cell r="C4029" t="str">
            <v/>
          </cell>
          <cell r="D4029" t="str">
            <v/>
          </cell>
          <cell r="E4029" t="str">
            <v>C</v>
          </cell>
          <cell r="F4029" t="str">
            <v/>
          </cell>
          <cell r="G4029">
            <v>0</v>
          </cell>
          <cell r="H4029">
            <v>0</v>
          </cell>
          <cell r="I4029">
            <v>0</v>
          </cell>
          <cell r="J4029" t="str">
            <v/>
          </cell>
          <cell r="K4029" t="str">
            <v/>
          </cell>
          <cell r="L4029" t="str">
            <v/>
          </cell>
          <cell r="M4029" t="str">
            <v/>
          </cell>
          <cell r="N4029" t="str">
            <v/>
          </cell>
          <cell r="P4029" t="str">
            <v/>
          </cell>
          <cell r="Q4029" t="str">
            <v/>
          </cell>
          <cell r="R4029" t="str">
            <v/>
          </cell>
        </row>
        <row r="4030">
          <cell r="A4030" t="str">
            <v/>
          </cell>
          <cell r="B4030">
            <v>0</v>
          </cell>
          <cell r="C4030" t="str">
            <v/>
          </cell>
          <cell r="D4030" t="str">
            <v/>
          </cell>
          <cell r="E4030" t="str">
            <v>C</v>
          </cell>
          <cell r="F4030" t="str">
            <v/>
          </cell>
          <cell r="G4030">
            <v>0</v>
          </cell>
          <cell r="H4030">
            <v>0</v>
          </cell>
          <cell r="I4030">
            <v>0</v>
          </cell>
          <cell r="J4030" t="str">
            <v/>
          </cell>
          <cell r="K4030" t="str">
            <v/>
          </cell>
          <cell r="L4030" t="str">
            <v/>
          </cell>
          <cell r="M4030" t="str">
            <v/>
          </cell>
          <cell r="N4030" t="str">
            <v/>
          </cell>
          <cell r="P4030" t="str">
            <v/>
          </cell>
          <cell r="Q4030" t="str">
            <v/>
          </cell>
          <cell r="R4030" t="str">
            <v/>
          </cell>
        </row>
        <row r="4031">
          <cell r="A4031" t="str">
            <v/>
          </cell>
          <cell r="B4031">
            <v>0</v>
          </cell>
          <cell r="C4031" t="str">
            <v/>
          </cell>
          <cell r="D4031" t="str">
            <v/>
          </cell>
          <cell r="E4031" t="str">
            <v>C</v>
          </cell>
          <cell r="F4031" t="str">
            <v/>
          </cell>
          <cell r="G4031">
            <v>0</v>
          </cell>
          <cell r="H4031">
            <v>0</v>
          </cell>
          <cell r="I4031">
            <v>0</v>
          </cell>
          <cell r="J4031" t="str">
            <v/>
          </cell>
          <cell r="K4031" t="str">
            <v/>
          </cell>
          <cell r="L4031" t="str">
            <v/>
          </cell>
          <cell r="M4031" t="str">
            <v/>
          </cell>
          <cell r="N4031" t="str">
            <v/>
          </cell>
          <cell r="P4031" t="str">
            <v/>
          </cell>
          <cell r="Q4031" t="str">
            <v/>
          </cell>
          <cell r="R4031" t="str">
            <v/>
          </cell>
        </row>
        <row r="4032">
          <cell r="A4032" t="str">
            <v/>
          </cell>
          <cell r="B4032">
            <v>0</v>
          </cell>
          <cell r="C4032" t="str">
            <v/>
          </cell>
          <cell r="D4032" t="str">
            <v/>
          </cell>
          <cell r="E4032" t="str">
            <v>C</v>
          </cell>
          <cell r="F4032" t="str">
            <v/>
          </cell>
          <cell r="G4032">
            <v>0</v>
          </cell>
          <cell r="H4032">
            <v>0</v>
          </cell>
          <cell r="I4032">
            <v>0</v>
          </cell>
          <cell r="J4032" t="str">
            <v/>
          </cell>
          <cell r="K4032" t="str">
            <v/>
          </cell>
          <cell r="L4032" t="str">
            <v/>
          </cell>
          <cell r="M4032" t="str">
            <v/>
          </cell>
          <cell r="N4032" t="str">
            <v/>
          </cell>
          <cell r="P4032" t="str">
            <v/>
          </cell>
          <cell r="Q4032" t="str">
            <v/>
          </cell>
          <cell r="R4032" t="str">
            <v/>
          </cell>
        </row>
        <row r="4033">
          <cell r="A4033" t="str">
            <v/>
          </cell>
          <cell r="B4033">
            <v>0</v>
          </cell>
          <cell r="C4033" t="str">
            <v/>
          </cell>
          <cell r="D4033" t="str">
            <v/>
          </cell>
          <cell r="E4033" t="str">
            <v>C</v>
          </cell>
          <cell r="F4033" t="str">
            <v/>
          </cell>
          <cell r="G4033">
            <v>0</v>
          </cell>
          <cell r="H4033">
            <v>0</v>
          </cell>
          <cell r="I4033">
            <v>0</v>
          </cell>
          <cell r="J4033" t="str">
            <v/>
          </cell>
          <cell r="K4033" t="str">
            <v/>
          </cell>
          <cell r="L4033" t="str">
            <v/>
          </cell>
          <cell r="M4033" t="str">
            <v/>
          </cell>
          <cell r="N4033" t="str">
            <v/>
          </cell>
          <cell r="P4033" t="str">
            <v/>
          </cell>
          <cell r="Q4033" t="str">
            <v/>
          </cell>
          <cell r="R4033" t="str">
            <v/>
          </cell>
        </row>
        <row r="4034">
          <cell r="A4034" t="str">
            <v/>
          </cell>
          <cell r="B4034">
            <v>0</v>
          </cell>
          <cell r="C4034" t="str">
            <v/>
          </cell>
          <cell r="D4034" t="str">
            <v/>
          </cell>
          <cell r="E4034" t="str">
            <v>C</v>
          </cell>
          <cell r="F4034" t="str">
            <v/>
          </cell>
          <cell r="G4034">
            <v>0</v>
          </cell>
          <cell r="H4034">
            <v>0</v>
          </cell>
          <cell r="I4034">
            <v>0</v>
          </cell>
          <cell r="J4034" t="str">
            <v/>
          </cell>
          <cell r="K4034" t="str">
            <v/>
          </cell>
          <cell r="L4034" t="str">
            <v/>
          </cell>
          <cell r="M4034" t="str">
            <v/>
          </cell>
          <cell r="N4034" t="str">
            <v/>
          </cell>
          <cell r="P4034" t="str">
            <v/>
          </cell>
          <cell r="Q4034" t="str">
            <v/>
          </cell>
          <cell r="R4034" t="str">
            <v/>
          </cell>
        </row>
        <row r="4035">
          <cell r="A4035" t="str">
            <v/>
          </cell>
          <cell r="B4035">
            <v>0</v>
          </cell>
          <cell r="C4035" t="str">
            <v/>
          </cell>
          <cell r="D4035" t="str">
            <v/>
          </cell>
          <cell r="E4035" t="str">
            <v>C</v>
          </cell>
          <cell r="F4035" t="str">
            <v/>
          </cell>
          <cell r="G4035">
            <v>0</v>
          </cell>
          <cell r="H4035">
            <v>0</v>
          </cell>
          <cell r="I4035">
            <v>0</v>
          </cell>
          <cell r="J4035" t="str">
            <v/>
          </cell>
          <cell r="K4035" t="str">
            <v/>
          </cell>
          <cell r="L4035" t="str">
            <v/>
          </cell>
          <cell r="M4035" t="str">
            <v/>
          </cell>
          <cell r="N4035" t="str">
            <v/>
          </cell>
          <cell r="P4035" t="str">
            <v/>
          </cell>
          <cell r="Q4035" t="str">
            <v/>
          </cell>
          <cell r="R4035" t="str">
            <v/>
          </cell>
        </row>
        <row r="4036">
          <cell r="A4036" t="str">
            <v/>
          </cell>
          <cell r="B4036">
            <v>0</v>
          </cell>
          <cell r="C4036" t="str">
            <v/>
          </cell>
          <cell r="D4036" t="str">
            <v/>
          </cell>
          <cell r="E4036" t="str">
            <v>C</v>
          </cell>
          <cell r="F4036" t="str">
            <v/>
          </cell>
          <cell r="G4036">
            <v>0</v>
          </cell>
          <cell r="H4036">
            <v>0</v>
          </cell>
          <cell r="I4036">
            <v>0</v>
          </cell>
          <cell r="J4036" t="str">
            <v/>
          </cell>
          <cell r="K4036" t="str">
            <v/>
          </cell>
          <cell r="L4036" t="str">
            <v/>
          </cell>
          <cell r="M4036" t="str">
            <v/>
          </cell>
          <cell r="N4036" t="str">
            <v/>
          </cell>
          <cell r="P4036" t="str">
            <v/>
          </cell>
          <cell r="Q4036" t="str">
            <v/>
          </cell>
          <cell r="R4036" t="str">
            <v/>
          </cell>
        </row>
        <row r="4037">
          <cell r="A4037" t="str">
            <v/>
          </cell>
          <cell r="B4037">
            <v>0</v>
          </cell>
          <cell r="C4037" t="str">
            <v/>
          </cell>
          <cell r="D4037" t="str">
            <v/>
          </cell>
          <cell r="E4037" t="str">
            <v>C</v>
          </cell>
          <cell r="F4037" t="str">
            <v/>
          </cell>
          <cell r="G4037">
            <v>0</v>
          </cell>
          <cell r="H4037">
            <v>0</v>
          </cell>
          <cell r="I4037">
            <v>0</v>
          </cell>
          <cell r="J4037" t="str">
            <v/>
          </cell>
          <cell r="K4037" t="str">
            <v/>
          </cell>
          <cell r="L4037" t="str">
            <v/>
          </cell>
          <cell r="M4037" t="str">
            <v/>
          </cell>
          <cell r="N4037" t="str">
            <v/>
          </cell>
          <cell r="P4037" t="str">
            <v/>
          </cell>
          <cell r="Q4037" t="str">
            <v/>
          </cell>
          <cell r="R4037" t="str">
            <v/>
          </cell>
        </row>
        <row r="4038">
          <cell r="A4038" t="str">
            <v/>
          </cell>
          <cell r="B4038">
            <v>0</v>
          </cell>
          <cell r="C4038" t="str">
            <v/>
          </cell>
          <cell r="D4038" t="str">
            <v/>
          </cell>
          <cell r="E4038" t="str">
            <v>C</v>
          </cell>
          <cell r="F4038" t="str">
            <v/>
          </cell>
          <cell r="G4038">
            <v>0</v>
          </cell>
          <cell r="H4038">
            <v>0</v>
          </cell>
          <cell r="I4038">
            <v>0</v>
          </cell>
          <cell r="J4038" t="str">
            <v/>
          </cell>
          <cell r="K4038" t="str">
            <v/>
          </cell>
          <cell r="L4038" t="str">
            <v/>
          </cell>
          <cell r="M4038" t="str">
            <v/>
          </cell>
          <cell r="N4038" t="str">
            <v/>
          </cell>
          <cell r="P4038" t="str">
            <v/>
          </cell>
          <cell r="Q4038" t="str">
            <v/>
          </cell>
          <cell r="R4038" t="str">
            <v/>
          </cell>
        </row>
        <row r="4039">
          <cell r="A4039" t="str">
            <v/>
          </cell>
          <cell r="B4039">
            <v>0</v>
          </cell>
          <cell r="C4039" t="str">
            <v/>
          </cell>
          <cell r="D4039" t="str">
            <v/>
          </cell>
          <cell r="E4039" t="str">
            <v>C</v>
          </cell>
          <cell r="F4039" t="str">
            <v/>
          </cell>
          <cell r="G4039">
            <v>0</v>
          </cell>
          <cell r="H4039">
            <v>0</v>
          </cell>
          <cell r="I4039">
            <v>0</v>
          </cell>
          <cell r="J4039" t="str">
            <v/>
          </cell>
          <cell r="K4039" t="str">
            <v/>
          </cell>
          <cell r="L4039" t="str">
            <v/>
          </cell>
          <cell r="M4039" t="str">
            <v/>
          </cell>
          <cell r="N4039" t="str">
            <v/>
          </cell>
          <cell r="P4039" t="str">
            <v/>
          </cell>
          <cell r="Q4039" t="str">
            <v/>
          </cell>
          <cell r="R4039" t="str">
            <v/>
          </cell>
        </row>
        <row r="4040">
          <cell r="A4040" t="str">
            <v/>
          </cell>
          <cell r="B4040">
            <v>0</v>
          </cell>
          <cell r="C4040" t="str">
            <v/>
          </cell>
          <cell r="D4040" t="str">
            <v/>
          </cell>
          <cell r="E4040" t="str">
            <v>C</v>
          </cell>
          <cell r="F4040" t="str">
            <v/>
          </cell>
          <cell r="G4040">
            <v>0</v>
          </cell>
          <cell r="H4040">
            <v>0</v>
          </cell>
          <cell r="I4040">
            <v>0</v>
          </cell>
          <cell r="J4040" t="str">
            <v/>
          </cell>
          <cell r="K4040" t="str">
            <v/>
          </cell>
          <cell r="L4040" t="str">
            <v/>
          </cell>
          <cell r="M4040" t="str">
            <v/>
          </cell>
          <cell r="N4040" t="str">
            <v/>
          </cell>
          <cell r="P4040" t="str">
            <v/>
          </cell>
          <cell r="Q4040" t="str">
            <v/>
          </cell>
          <cell r="R4040" t="str">
            <v/>
          </cell>
        </row>
        <row r="4041">
          <cell r="A4041" t="str">
            <v/>
          </cell>
          <cell r="B4041">
            <v>0</v>
          </cell>
          <cell r="C4041" t="str">
            <v/>
          </cell>
          <cell r="D4041" t="str">
            <v/>
          </cell>
          <cell r="E4041" t="str">
            <v>C</v>
          </cell>
          <cell r="F4041" t="str">
            <v/>
          </cell>
          <cell r="G4041">
            <v>0</v>
          </cell>
          <cell r="H4041">
            <v>0</v>
          </cell>
          <cell r="I4041">
            <v>0</v>
          </cell>
          <cell r="J4041" t="str">
            <v/>
          </cell>
          <cell r="K4041" t="str">
            <v/>
          </cell>
          <cell r="L4041" t="str">
            <v/>
          </cell>
          <cell r="M4041" t="str">
            <v/>
          </cell>
          <cell r="N4041" t="str">
            <v/>
          </cell>
          <cell r="P4041" t="str">
            <v/>
          </cell>
          <cell r="Q4041" t="str">
            <v/>
          </cell>
          <cell r="R4041" t="str">
            <v/>
          </cell>
        </row>
        <row r="4042">
          <cell r="A4042" t="str">
            <v/>
          </cell>
          <cell r="B4042">
            <v>0</v>
          </cell>
          <cell r="C4042" t="str">
            <v/>
          </cell>
          <cell r="D4042" t="str">
            <v/>
          </cell>
          <cell r="E4042" t="str">
            <v>C</v>
          </cell>
          <cell r="F4042" t="str">
            <v/>
          </cell>
          <cell r="G4042">
            <v>0</v>
          </cell>
          <cell r="H4042">
            <v>0</v>
          </cell>
          <cell r="I4042">
            <v>0</v>
          </cell>
          <cell r="J4042" t="str">
            <v/>
          </cell>
          <cell r="K4042" t="str">
            <v/>
          </cell>
          <cell r="L4042" t="str">
            <v/>
          </cell>
          <cell r="M4042" t="str">
            <v/>
          </cell>
          <cell r="N4042" t="str">
            <v/>
          </cell>
          <cell r="P4042" t="str">
            <v/>
          </cell>
          <cell r="Q4042" t="str">
            <v/>
          </cell>
          <cell r="R4042" t="str">
            <v/>
          </cell>
        </row>
        <row r="4043">
          <cell r="A4043" t="str">
            <v/>
          </cell>
          <cell r="B4043">
            <v>0</v>
          </cell>
          <cell r="C4043" t="str">
            <v/>
          </cell>
          <cell r="D4043" t="str">
            <v/>
          </cell>
          <cell r="E4043" t="str">
            <v>C</v>
          </cell>
          <cell r="F4043" t="str">
            <v/>
          </cell>
          <cell r="G4043">
            <v>0</v>
          </cell>
          <cell r="H4043">
            <v>0</v>
          </cell>
          <cell r="I4043">
            <v>0</v>
          </cell>
          <cell r="J4043" t="str">
            <v/>
          </cell>
          <cell r="K4043" t="str">
            <v/>
          </cell>
          <cell r="L4043" t="str">
            <v/>
          </cell>
          <cell r="M4043" t="str">
            <v/>
          </cell>
          <cell r="N4043" t="str">
            <v/>
          </cell>
          <cell r="P4043" t="str">
            <v/>
          </cell>
          <cell r="Q4043" t="str">
            <v/>
          </cell>
          <cell r="R4043" t="str">
            <v/>
          </cell>
        </row>
        <row r="4044">
          <cell r="A4044" t="str">
            <v/>
          </cell>
          <cell r="B4044">
            <v>0</v>
          </cell>
          <cell r="C4044" t="str">
            <v/>
          </cell>
          <cell r="D4044" t="str">
            <v/>
          </cell>
          <cell r="E4044" t="str">
            <v>C</v>
          </cell>
          <cell r="F4044" t="str">
            <v/>
          </cell>
          <cell r="G4044">
            <v>0</v>
          </cell>
          <cell r="H4044">
            <v>0</v>
          </cell>
          <cell r="I4044">
            <v>0</v>
          </cell>
          <cell r="J4044" t="str">
            <v/>
          </cell>
          <cell r="K4044" t="str">
            <v/>
          </cell>
          <cell r="L4044" t="str">
            <v/>
          </cell>
          <cell r="M4044" t="str">
            <v/>
          </cell>
          <cell r="N4044" t="str">
            <v/>
          </cell>
          <cell r="P4044" t="str">
            <v/>
          </cell>
          <cell r="Q4044" t="str">
            <v/>
          </cell>
          <cell r="R4044" t="str">
            <v/>
          </cell>
        </row>
        <row r="4045">
          <cell r="A4045" t="str">
            <v/>
          </cell>
          <cell r="B4045">
            <v>0</v>
          </cell>
          <cell r="C4045" t="str">
            <v/>
          </cell>
          <cell r="D4045" t="str">
            <v/>
          </cell>
          <cell r="E4045" t="str">
            <v>C</v>
          </cell>
          <cell r="F4045" t="str">
            <v/>
          </cell>
          <cell r="G4045">
            <v>0</v>
          </cell>
          <cell r="H4045">
            <v>0</v>
          </cell>
          <cell r="I4045">
            <v>0</v>
          </cell>
          <cell r="J4045" t="str">
            <v/>
          </cell>
          <cell r="K4045" t="str">
            <v/>
          </cell>
          <cell r="L4045" t="str">
            <v/>
          </cell>
          <cell r="M4045" t="str">
            <v/>
          </cell>
          <cell r="N4045" t="str">
            <v/>
          </cell>
          <cell r="P4045" t="str">
            <v/>
          </cell>
          <cell r="Q4045" t="str">
            <v/>
          </cell>
          <cell r="R4045" t="str">
            <v/>
          </cell>
        </row>
        <row r="4046">
          <cell r="A4046" t="str">
            <v/>
          </cell>
          <cell r="B4046">
            <v>0</v>
          </cell>
          <cell r="C4046" t="str">
            <v/>
          </cell>
          <cell r="D4046" t="str">
            <v/>
          </cell>
          <cell r="E4046" t="str">
            <v>C</v>
          </cell>
          <cell r="F4046" t="str">
            <v/>
          </cell>
          <cell r="G4046">
            <v>0</v>
          </cell>
          <cell r="H4046">
            <v>0</v>
          </cell>
          <cell r="I4046">
            <v>0</v>
          </cell>
          <cell r="J4046" t="str">
            <v/>
          </cell>
          <cell r="K4046" t="str">
            <v/>
          </cell>
          <cell r="L4046" t="str">
            <v/>
          </cell>
          <cell r="M4046" t="str">
            <v/>
          </cell>
          <cell r="N4046" t="str">
            <v/>
          </cell>
          <cell r="P4046" t="str">
            <v/>
          </cell>
          <cell r="Q4046" t="str">
            <v/>
          </cell>
          <cell r="R4046" t="str">
            <v/>
          </cell>
        </row>
        <row r="4047">
          <cell r="A4047" t="str">
            <v/>
          </cell>
          <cell r="B4047">
            <v>0</v>
          </cell>
          <cell r="C4047" t="str">
            <v/>
          </cell>
          <cell r="D4047" t="str">
            <v/>
          </cell>
          <cell r="E4047" t="str">
            <v>C</v>
          </cell>
          <cell r="F4047" t="str">
            <v/>
          </cell>
          <cell r="G4047">
            <v>0</v>
          </cell>
          <cell r="H4047">
            <v>0</v>
          </cell>
          <cell r="I4047">
            <v>0</v>
          </cell>
          <cell r="J4047" t="str">
            <v/>
          </cell>
          <cell r="K4047" t="str">
            <v/>
          </cell>
          <cell r="L4047" t="str">
            <v/>
          </cell>
          <cell r="M4047" t="str">
            <v/>
          </cell>
          <cell r="N4047" t="str">
            <v/>
          </cell>
          <cell r="P4047" t="str">
            <v/>
          </cell>
          <cell r="Q4047" t="str">
            <v/>
          </cell>
          <cell r="R4047" t="str">
            <v/>
          </cell>
        </row>
        <row r="4048">
          <cell r="A4048" t="str">
            <v/>
          </cell>
          <cell r="B4048">
            <v>0</v>
          </cell>
          <cell r="C4048" t="str">
            <v/>
          </cell>
          <cell r="D4048" t="str">
            <v/>
          </cell>
          <cell r="E4048" t="str">
            <v>C</v>
          </cell>
          <cell r="F4048" t="str">
            <v/>
          </cell>
          <cell r="G4048">
            <v>0</v>
          </cell>
          <cell r="H4048">
            <v>0</v>
          </cell>
          <cell r="I4048">
            <v>0</v>
          </cell>
          <cell r="J4048" t="str">
            <v/>
          </cell>
          <cell r="K4048" t="str">
            <v/>
          </cell>
          <cell r="L4048" t="str">
            <v/>
          </cell>
          <cell r="M4048" t="str">
            <v/>
          </cell>
          <cell r="N4048" t="str">
            <v/>
          </cell>
          <cell r="P4048" t="str">
            <v/>
          </cell>
          <cell r="Q4048" t="str">
            <v/>
          </cell>
          <cell r="R4048" t="str">
            <v/>
          </cell>
        </row>
        <row r="4049">
          <cell r="A4049" t="str">
            <v/>
          </cell>
          <cell r="B4049">
            <v>0</v>
          </cell>
          <cell r="C4049" t="str">
            <v/>
          </cell>
          <cell r="D4049" t="str">
            <v/>
          </cell>
          <cell r="E4049" t="str">
            <v>C</v>
          </cell>
          <cell r="F4049" t="str">
            <v/>
          </cell>
          <cell r="G4049">
            <v>0</v>
          </cell>
          <cell r="H4049">
            <v>0</v>
          </cell>
          <cell r="I4049">
            <v>0</v>
          </cell>
          <cell r="J4049" t="str">
            <v/>
          </cell>
          <cell r="K4049" t="str">
            <v/>
          </cell>
          <cell r="L4049" t="str">
            <v/>
          </cell>
          <cell r="M4049" t="str">
            <v/>
          </cell>
          <cell r="N4049" t="str">
            <v/>
          </cell>
          <cell r="P4049" t="str">
            <v/>
          </cell>
          <cell r="Q4049" t="str">
            <v/>
          </cell>
          <cell r="R4049" t="str">
            <v/>
          </cell>
        </row>
        <row r="4050">
          <cell r="A4050" t="str">
            <v/>
          </cell>
          <cell r="B4050">
            <v>0</v>
          </cell>
          <cell r="C4050" t="str">
            <v/>
          </cell>
          <cell r="D4050" t="str">
            <v/>
          </cell>
          <cell r="E4050" t="str">
            <v>C</v>
          </cell>
          <cell r="F4050" t="str">
            <v/>
          </cell>
          <cell r="G4050">
            <v>0</v>
          </cell>
          <cell r="H4050">
            <v>0</v>
          </cell>
          <cell r="I4050">
            <v>0</v>
          </cell>
          <cell r="J4050" t="str">
            <v/>
          </cell>
          <cell r="K4050" t="str">
            <v/>
          </cell>
          <cell r="L4050" t="str">
            <v/>
          </cell>
          <cell r="M4050" t="str">
            <v/>
          </cell>
          <cell r="N4050" t="str">
            <v/>
          </cell>
          <cell r="P4050" t="str">
            <v/>
          </cell>
          <cell r="Q4050" t="str">
            <v/>
          </cell>
          <cell r="R4050" t="str">
            <v/>
          </cell>
        </row>
        <row r="4051">
          <cell r="A4051" t="str">
            <v/>
          </cell>
          <cell r="B4051">
            <v>0</v>
          </cell>
          <cell r="C4051" t="str">
            <v/>
          </cell>
          <cell r="D4051" t="str">
            <v/>
          </cell>
          <cell r="E4051" t="str">
            <v>C</v>
          </cell>
          <cell r="F4051" t="str">
            <v/>
          </cell>
          <cell r="G4051">
            <v>0</v>
          </cell>
          <cell r="H4051">
            <v>0</v>
          </cell>
          <cell r="I4051">
            <v>0</v>
          </cell>
          <cell r="J4051" t="str">
            <v/>
          </cell>
          <cell r="K4051" t="str">
            <v/>
          </cell>
          <cell r="L4051" t="str">
            <v/>
          </cell>
          <cell r="M4051" t="str">
            <v/>
          </cell>
          <cell r="N4051" t="str">
            <v/>
          </cell>
          <cell r="P4051" t="str">
            <v/>
          </cell>
          <cell r="Q4051" t="str">
            <v/>
          </cell>
          <cell r="R4051" t="str">
            <v/>
          </cell>
        </row>
        <row r="4052">
          <cell r="A4052" t="str">
            <v/>
          </cell>
          <cell r="B4052">
            <v>0</v>
          </cell>
          <cell r="C4052" t="str">
            <v/>
          </cell>
          <cell r="D4052" t="str">
            <v/>
          </cell>
          <cell r="E4052" t="str">
            <v>C</v>
          </cell>
          <cell r="F4052" t="str">
            <v/>
          </cell>
          <cell r="G4052">
            <v>0</v>
          </cell>
          <cell r="H4052">
            <v>0</v>
          </cell>
          <cell r="I4052">
            <v>0</v>
          </cell>
          <cell r="J4052" t="str">
            <v/>
          </cell>
          <cell r="K4052" t="str">
            <v/>
          </cell>
          <cell r="L4052" t="str">
            <v/>
          </cell>
          <cell r="M4052" t="str">
            <v/>
          </cell>
          <cell r="N4052" t="str">
            <v/>
          </cell>
          <cell r="P4052" t="str">
            <v/>
          </cell>
          <cell r="Q4052" t="str">
            <v/>
          </cell>
          <cell r="R4052" t="str">
            <v/>
          </cell>
        </row>
        <row r="4053">
          <cell r="A4053" t="str">
            <v/>
          </cell>
          <cell r="B4053">
            <v>0</v>
          </cell>
          <cell r="C4053" t="str">
            <v/>
          </cell>
          <cell r="D4053" t="str">
            <v/>
          </cell>
          <cell r="E4053" t="str">
            <v>C</v>
          </cell>
          <cell r="F4053" t="str">
            <v/>
          </cell>
          <cell r="G4053">
            <v>0</v>
          </cell>
          <cell r="H4053">
            <v>0</v>
          </cell>
          <cell r="I4053">
            <v>0</v>
          </cell>
          <cell r="J4053" t="str">
            <v/>
          </cell>
          <cell r="K4053" t="str">
            <v/>
          </cell>
          <cell r="L4053" t="str">
            <v/>
          </cell>
          <cell r="M4053" t="str">
            <v/>
          </cell>
          <cell r="N4053" t="str">
            <v/>
          </cell>
          <cell r="P4053" t="str">
            <v/>
          </cell>
          <cell r="Q4053" t="str">
            <v/>
          </cell>
          <cell r="R4053" t="str">
            <v/>
          </cell>
        </row>
        <row r="4054">
          <cell r="A4054" t="str">
            <v/>
          </cell>
          <cell r="B4054">
            <v>0</v>
          </cell>
          <cell r="C4054" t="str">
            <v/>
          </cell>
          <cell r="D4054" t="str">
            <v/>
          </cell>
          <cell r="E4054" t="str">
            <v>C</v>
          </cell>
          <cell r="F4054" t="str">
            <v/>
          </cell>
          <cell r="G4054">
            <v>0</v>
          </cell>
          <cell r="H4054">
            <v>0</v>
          </cell>
          <cell r="I4054">
            <v>0</v>
          </cell>
          <cell r="J4054" t="str">
            <v/>
          </cell>
          <cell r="K4054" t="str">
            <v/>
          </cell>
          <cell r="L4054" t="str">
            <v/>
          </cell>
          <cell r="M4054" t="str">
            <v/>
          </cell>
          <cell r="N4054" t="str">
            <v/>
          </cell>
          <cell r="P4054" t="str">
            <v/>
          </cell>
          <cell r="Q4054" t="str">
            <v/>
          </cell>
          <cell r="R4054" t="str">
            <v/>
          </cell>
        </row>
        <row r="4055">
          <cell r="A4055" t="str">
            <v/>
          </cell>
          <cell r="B4055">
            <v>0</v>
          </cell>
          <cell r="C4055" t="str">
            <v/>
          </cell>
          <cell r="D4055" t="str">
            <v/>
          </cell>
          <cell r="E4055" t="str">
            <v>C</v>
          </cell>
          <cell r="F4055" t="str">
            <v/>
          </cell>
          <cell r="G4055">
            <v>0</v>
          </cell>
          <cell r="H4055">
            <v>0</v>
          </cell>
          <cell r="I4055">
            <v>0</v>
          </cell>
          <cell r="J4055" t="str">
            <v/>
          </cell>
          <cell r="K4055" t="str">
            <v/>
          </cell>
          <cell r="L4055" t="str">
            <v/>
          </cell>
          <cell r="M4055" t="str">
            <v/>
          </cell>
          <cell r="N4055" t="str">
            <v/>
          </cell>
          <cell r="P4055" t="str">
            <v/>
          </cell>
          <cell r="Q4055" t="str">
            <v/>
          </cell>
          <cell r="R4055" t="str">
            <v/>
          </cell>
        </row>
        <row r="4056">
          <cell r="A4056" t="str">
            <v/>
          </cell>
          <cell r="B4056">
            <v>0</v>
          </cell>
          <cell r="C4056" t="str">
            <v/>
          </cell>
          <cell r="D4056" t="str">
            <v/>
          </cell>
          <cell r="E4056" t="str">
            <v>C</v>
          </cell>
          <cell r="F4056" t="str">
            <v/>
          </cell>
          <cell r="G4056">
            <v>0</v>
          </cell>
          <cell r="H4056">
            <v>0</v>
          </cell>
          <cell r="I4056">
            <v>0</v>
          </cell>
          <cell r="J4056" t="str">
            <v/>
          </cell>
          <cell r="K4056" t="str">
            <v/>
          </cell>
          <cell r="L4056" t="str">
            <v/>
          </cell>
          <cell r="M4056" t="str">
            <v/>
          </cell>
          <cell r="N4056" t="str">
            <v/>
          </cell>
          <cell r="P4056" t="str">
            <v/>
          </cell>
          <cell r="Q4056" t="str">
            <v/>
          </cell>
          <cell r="R4056" t="str">
            <v/>
          </cell>
        </row>
        <row r="4057">
          <cell r="A4057" t="str">
            <v/>
          </cell>
          <cell r="B4057">
            <v>0</v>
          </cell>
          <cell r="C4057" t="str">
            <v/>
          </cell>
          <cell r="D4057" t="str">
            <v/>
          </cell>
          <cell r="E4057" t="str">
            <v>C</v>
          </cell>
          <cell r="F4057" t="str">
            <v/>
          </cell>
          <cell r="G4057">
            <v>0</v>
          </cell>
          <cell r="H4057">
            <v>0</v>
          </cell>
          <cell r="I4057">
            <v>0</v>
          </cell>
          <cell r="J4057" t="str">
            <v/>
          </cell>
          <cell r="K4057" t="str">
            <v/>
          </cell>
          <cell r="L4057" t="str">
            <v/>
          </cell>
          <cell r="M4057" t="str">
            <v/>
          </cell>
          <cell r="N4057" t="str">
            <v/>
          </cell>
          <cell r="P4057" t="str">
            <v/>
          </cell>
          <cell r="Q4057" t="str">
            <v/>
          </cell>
          <cell r="R4057" t="str">
            <v/>
          </cell>
        </row>
        <row r="4058">
          <cell r="A4058" t="str">
            <v/>
          </cell>
          <cell r="B4058">
            <v>0</v>
          </cell>
          <cell r="C4058" t="str">
            <v/>
          </cell>
          <cell r="D4058" t="str">
            <v/>
          </cell>
          <cell r="E4058" t="str">
            <v>C</v>
          </cell>
          <cell r="F4058" t="str">
            <v/>
          </cell>
          <cell r="G4058">
            <v>0</v>
          </cell>
          <cell r="H4058">
            <v>0</v>
          </cell>
          <cell r="I4058">
            <v>0</v>
          </cell>
          <cell r="J4058" t="str">
            <v/>
          </cell>
          <cell r="K4058" t="str">
            <v/>
          </cell>
          <cell r="L4058" t="str">
            <v/>
          </cell>
          <cell r="M4058" t="str">
            <v/>
          </cell>
          <cell r="N4058" t="str">
            <v/>
          </cell>
          <cell r="P4058" t="str">
            <v/>
          </cell>
          <cell r="Q4058" t="str">
            <v/>
          </cell>
          <cell r="R4058" t="str">
            <v/>
          </cell>
        </row>
        <row r="4059">
          <cell r="A4059" t="str">
            <v/>
          </cell>
          <cell r="B4059">
            <v>0</v>
          </cell>
          <cell r="C4059" t="str">
            <v/>
          </cell>
          <cell r="D4059" t="str">
            <v/>
          </cell>
          <cell r="E4059" t="str">
            <v>C</v>
          </cell>
          <cell r="F4059" t="str">
            <v/>
          </cell>
          <cell r="G4059">
            <v>0</v>
          </cell>
          <cell r="H4059">
            <v>0</v>
          </cell>
          <cell r="I4059">
            <v>0</v>
          </cell>
          <cell r="J4059" t="str">
            <v/>
          </cell>
          <cell r="K4059" t="str">
            <v/>
          </cell>
          <cell r="L4059" t="str">
            <v/>
          </cell>
          <cell r="M4059" t="str">
            <v/>
          </cell>
          <cell r="N4059" t="str">
            <v/>
          </cell>
          <cell r="P4059" t="str">
            <v/>
          </cell>
          <cell r="Q4059" t="str">
            <v/>
          </cell>
          <cell r="R4059" t="str">
            <v/>
          </cell>
        </row>
        <row r="4060">
          <cell r="A4060" t="str">
            <v/>
          </cell>
          <cell r="B4060">
            <v>0</v>
          </cell>
          <cell r="C4060" t="str">
            <v/>
          </cell>
          <cell r="D4060" t="str">
            <v/>
          </cell>
          <cell r="E4060" t="str">
            <v>C</v>
          </cell>
          <cell r="F4060" t="str">
            <v/>
          </cell>
          <cell r="G4060">
            <v>0</v>
          </cell>
          <cell r="H4060">
            <v>0</v>
          </cell>
          <cell r="I4060">
            <v>0</v>
          </cell>
          <cell r="J4060" t="str">
            <v/>
          </cell>
          <cell r="K4060" t="str">
            <v/>
          </cell>
          <cell r="L4060" t="str">
            <v/>
          </cell>
          <cell r="M4060" t="str">
            <v/>
          </cell>
          <cell r="N4060" t="str">
            <v/>
          </cell>
          <cell r="P4060" t="str">
            <v/>
          </cell>
          <cell r="Q4060" t="str">
            <v/>
          </cell>
          <cell r="R4060" t="str">
            <v/>
          </cell>
        </row>
        <row r="4061">
          <cell r="A4061" t="str">
            <v/>
          </cell>
          <cell r="B4061">
            <v>0</v>
          </cell>
          <cell r="C4061" t="str">
            <v/>
          </cell>
          <cell r="D4061" t="str">
            <v/>
          </cell>
          <cell r="E4061" t="str">
            <v>C</v>
          </cell>
          <cell r="F4061" t="str">
            <v/>
          </cell>
          <cell r="G4061">
            <v>0</v>
          </cell>
          <cell r="H4061">
            <v>0</v>
          </cell>
          <cell r="I4061">
            <v>0</v>
          </cell>
          <cell r="J4061" t="str">
            <v/>
          </cell>
          <cell r="K4061" t="str">
            <v/>
          </cell>
          <cell r="L4061" t="str">
            <v/>
          </cell>
          <cell r="M4061" t="str">
            <v/>
          </cell>
          <cell r="N4061" t="str">
            <v/>
          </cell>
          <cell r="P4061" t="str">
            <v/>
          </cell>
          <cell r="Q4061" t="str">
            <v/>
          </cell>
          <cell r="R4061" t="str">
            <v/>
          </cell>
        </row>
        <row r="4062">
          <cell r="A4062" t="str">
            <v/>
          </cell>
          <cell r="B4062">
            <v>0</v>
          </cell>
          <cell r="C4062" t="str">
            <v/>
          </cell>
          <cell r="D4062" t="str">
            <v/>
          </cell>
          <cell r="E4062" t="str">
            <v>C</v>
          </cell>
          <cell r="F4062" t="str">
            <v/>
          </cell>
          <cell r="G4062">
            <v>0</v>
          </cell>
          <cell r="H4062">
            <v>0</v>
          </cell>
          <cell r="I4062">
            <v>0</v>
          </cell>
          <cell r="J4062" t="str">
            <v/>
          </cell>
          <cell r="K4062" t="str">
            <v/>
          </cell>
          <cell r="L4062" t="str">
            <v/>
          </cell>
          <cell r="M4062" t="str">
            <v/>
          </cell>
          <cell r="N4062" t="str">
            <v/>
          </cell>
          <cell r="P4062" t="str">
            <v/>
          </cell>
          <cell r="Q4062" t="str">
            <v/>
          </cell>
          <cell r="R4062" t="str">
            <v/>
          </cell>
        </row>
        <row r="4063">
          <cell r="A4063" t="str">
            <v/>
          </cell>
          <cell r="B4063">
            <v>0</v>
          </cell>
          <cell r="C4063" t="str">
            <v/>
          </cell>
          <cell r="D4063" t="str">
            <v/>
          </cell>
          <cell r="E4063" t="str">
            <v>C</v>
          </cell>
          <cell r="F4063" t="str">
            <v/>
          </cell>
          <cell r="G4063">
            <v>0</v>
          </cell>
          <cell r="H4063">
            <v>0</v>
          </cell>
          <cell r="I4063">
            <v>0</v>
          </cell>
          <cell r="J4063" t="str">
            <v/>
          </cell>
          <cell r="K4063" t="str">
            <v/>
          </cell>
          <cell r="L4063" t="str">
            <v/>
          </cell>
          <cell r="M4063" t="str">
            <v/>
          </cell>
          <cell r="N4063" t="str">
            <v/>
          </cell>
          <cell r="P4063" t="str">
            <v/>
          </cell>
          <cell r="Q4063" t="str">
            <v/>
          </cell>
          <cell r="R4063" t="str">
            <v/>
          </cell>
        </row>
        <row r="4064">
          <cell r="A4064" t="str">
            <v/>
          </cell>
          <cell r="B4064">
            <v>0</v>
          </cell>
          <cell r="C4064" t="str">
            <v/>
          </cell>
          <cell r="D4064" t="str">
            <v/>
          </cell>
          <cell r="E4064" t="str">
            <v>C</v>
          </cell>
          <cell r="F4064" t="str">
            <v/>
          </cell>
          <cell r="G4064">
            <v>0</v>
          </cell>
          <cell r="H4064">
            <v>0</v>
          </cell>
          <cell r="I4064">
            <v>0</v>
          </cell>
          <cell r="J4064" t="str">
            <v/>
          </cell>
          <cell r="K4064" t="str">
            <v/>
          </cell>
          <cell r="L4064" t="str">
            <v/>
          </cell>
          <cell r="M4064" t="str">
            <v/>
          </cell>
          <cell r="N4064" t="str">
            <v/>
          </cell>
          <cell r="P4064" t="str">
            <v/>
          </cell>
          <cell r="Q4064" t="str">
            <v/>
          </cell>
          <cell r="R4064" t="str">
            <v/>
          </cell>
        </row>
        <row r="4065">
          <cell r="A4065" t="str">
            <v/>
          </cell>
          <cell r="B4065">
            <v>0</v>
          </cell>
          <cell r="C4065" t="str">
            <v/>
          </cell>
          <cell r="D4065" t="str">
            <v/>
          </cell>
          <cell r="E4065" t="str">
            <v>C</v>
          </cell>
          <cell r="F4065" t="str">
            <v/>
          </cell>
          <cell r="G4065">
            <v>0</v>
          </cell>
          <cell r="H4065">
            <v>0</v>
          </cell>
          <cell r="I4065">
            <v>0</v>
          </cell>
          <cell r="J4065" t="str">
            <v/>
          </cell>
          <cell r="K4065" t="str">
            <v/>
          </cell>
          <cell r="L4065" t="str">
            <v/>
          </cell>
          <cell r="M4065" t="str">
            <v/>
          </cell>
          <cell r="N4065" t="str">
            <v/>
          </cell>
          <cell r="P4065" t="str">
            <v/>
          </cell>
          <cell r="Q4065" t="str">
            <v/>
          </cell>
          <cell r="R4065" t="str">
            <v/>
          </cell>
        </row>
        <row r="4066">
          <cell r="A4066" t="str">
            <v/>
          </cell>
          <cell r="B4066">
            <v>0</v>
          </cell>
          <cell r="C4066" t="str">
            <v/>
          </cell>
          <cell r="D4066" t="str">
            <v/>
          </cell>
          <cell r="E4066" t="str">
            <v>C</v>
          </cell>
          <cell r="F4066" t="str">
            <v/>
          </cell>
          <cell r="G4066">
            <v>0</v>
          </cell>
          <cell r="H4066">
            <v>0</v>
          </cell>
          <cell r="I4066">
            <v>0</v>
          </cell>
          <cell r="J4066" t="str">
            <v/>
          </cell>
          <cell r="K4066" t="str">
            <v/>
          </cell>
          <cell r="L4066" t="str">
            <v/>
          </cell>
          <cell r="M4066" t="str">
            <v/>
          </cell>
          <cell r="N4066" t="str">
            <v/>
          </cell>
          <cell r="P4066" t="str">
            <v/>
          </cell>
          <cell r="Q4066" t="str">
            <v/>
          </cell>
          <cell r="R4066" t="str">
            <v/>
          </cell>
        </row>
        <row r="4067">
          <cell r="A4067" t="str">
            <v/>
          </cell>
          <cell r="B4067">
            <v>0</v>
          </cell>
          <cell r="C4067" t="str">
            <v/>
          </cell>
          <cell r="D4067" t="str">
            <v/>
          </cell>
          <cell r="E4067" t="str">
            <v>C</v>
          </cell>
          <cell r="F4067" t="str">
            <v/>
          </cell>
          <cell r="G4067">
            <v>0</v>
          </cell>
          <cell r="H4067">
            <v>0</v>
          </cell>
          <cell r="I4067">
            <v>0</v>
          </cell>
          <cell r="J4067" t="str">
            <v/>
          </cell>
          <cell r="K4067" t="str">
            <v/>
          </cell>
          <cell r="L4067" t="str">
            <v/>
          </cell>
          <cell r="M4067" t="str">
            <v/>
          </cell>
          <cell r="N4067" t="str">
            <v/>
          </cell>
          <cell r="P4067" t="str">
            <v/>
          </cell>
          <cell r="Q4067" t="str">
            <v/>
          </cell>
          <cell r="R4067" t="str">
            <v/>
          </cell>
        </row>
        <row r="4068">
          <cell r="A4068" t="str">
            <v/>
          </cell>
          <cell r="B4068">
            <v>0</v>
          </cell>
          <cell r="C4068" t="str">
            <v/>
          </cell>
          <cell r="D4068" t="str">
            <v/>
          </cell>
          <cell r="E4068" t="str">
            <v>C</v>
          </cell>
          <cell r="F4068" t="str">
            <v/>
          </cell>
          <cell r="G4068">
            <v>0</v>
          </cell>
          <cell r="H4068">
            <v>0</v>
          </cell>
          <cell r="I4068">
            <v>0</v>
          </cell>
          <cell r="J4068" t="str">
            <v/>
          </cell>
          <cell r="K4068" t="str">
            <v/>
          </cell>
          <cell r="L4068" t="str">
            <v/>
          </cell>
          <cell r="M4068" t="str">
            <v/>
          </cell>
          <cell r="N4068" t="str">
            <v/>
          </cell>
          <cell r="P4068" t="str">
            <v/>
          </cell>
          <cell r="Q4068" t="str">
            <v/>
          </cell>
          <cell r="R4068" t="str">
            <v/>
          </cell>
        </row>
        <row r="4069">
          <cell r="A4069" t="str">
            <v/>
          </cell>
          <cell r="B4069">
            <v>0</v>
          </cell>
          <cell r="C4069" t="str">
            <v/>
          </cell>
          <cell r="D4069" t="str">
            <v/>
          </cell>
          <cell r="E4069" t="str">
            <v>C</v>
          </cell>
          <cell r="F4069" t="str">
            <v/>
          </cell>
          <cell r="G4069">
            <v>0</v>
          </cell>
          <cell r="H4069">
            <v>0</v>
          </cell>
          <cell r="I4069">
            <v>0</v>
          </cell>
          <cell r="J4069" t="str">
            <v/>
          </cell>
          <cell r="K4069" t="str">
            <v/>
          </cell>
          <cell r="L4069" t="str">
            <v/>
          </cell>
          <cell r="M4069" t="str">
            <v/>
          </cell>
          <cell r="N4069" t="str">
            <v/>
          </cell>
          <cell r="P4069" t="str">
            <v/>
          </cell>
          <cell r="Q4069" t="str">
            <v/>
          </cell>
          <cell r="R4069" t="str">
            <v/>
          </cell>
        </row>
        <row r="4070">
          <cell r="A4070" t="str">
            <v/>
          </cell>
          <cell r="B4070">
            <v>0</v>
          </cell>
          <cell r="C4070" t="str">
            <v/>
          </cell>
          <cell r="D4070" t="str">
            <v/>
          </cell>
          <cell r="E4070" t="str">
            <v>C</v>
          </cell>
          <cell r="F4070" t="str">
            <v/>
          </cell>
          <cell r="G4070">
            <v>0</v>
          </cell>
          <cell r="H4070">
            <v>0</v>
          </cell>
          <cell r="I4070">
            <v>0</v>
          </cell>
          <cell r="J4070" t="str">
            <v/>
          </cell>
          <cell r="K4070" t="str">
            <v/>
          </cell>
          <cell r="L4070" t="str">
            <v/>
          </cell>
          <cell r="M4070" t="str">
            <v/>
          </cell>
          <cell r="N4070" t="str">
            <v/>
          </cell>
          <cell r="P4070" t="str">
            <v/>
          </cell>
          <cell r="Q4070" t="str">
            <v/>
          </cell>
          <cell r="R4070" t="str">
            <v/>
          </cell>
        </row>
        <row r="4071">
          <cell r="A4071" t="str">
            <v/>
          </cell>
          <cell r="B4071">
            <v>0</v>
          </cell>
          <cell r="C4071" t="str">
            <v/>
          </cell>
          <cell r="D4071" t="str">
            <v/>
          </cell>
          <cell r="E4071" t="str">
            <v>C</v>
          </cell>
          <cell r="F4071" t="str">
            <v/>
          </cell>
          <cell r="G4071">
            <v>0</v>
          </cell>
          <cell r="H4071">
            <v>0</v>
          </cell>
          <cell r="I4071">
            <v>0</v>
          </cell>
          <cell r="J4071" t="str">
            <v/>
          </cell>
          <cell r="K4071" t="str">
            <v/>
          </cell>
          <cell r="L4071" t="str">
            <v/>
          </cell>
          <cell r="M4071" t="str">
            <v/>
          </cell>
          <cell r="N4071" t="str">
            <v/>
          </cell>
          <cell r="P4071" t="str">
            <v/>
          </cell>
          <cell r="Q4071" t="str">
            <v/>
          </cell>
          <cell r="R4071" t="str">
            <v/>
          </cell>
        </row>
        <row r="4072">
          <cell r="A4072" t="str">
            <v/>
          </cell>
          <cell r="B4072">
            <v>0</v>
          </cell>
          <cell r="C4072" t="str">
            <v/>
          </cell>
          <cell r="D4072" t="str">
            <v/>
          </cell>
          <cell r="E4072" t="str">
            <v>C</v>
          </cell>
          <cell r="F4072" t="str">
            <v/>
          </cell>
          <cell r="G4072">
            <v>0</v>
          </cell>
          <cell r="H4072">
            <v>0</v>
          </cell>
          <cell r="I4072">
            <v>0</v>
          </cell>
          <cell r="J4072" t="str">
            <v/>
          </cell>
          <cell r="K4072" t="str">
            <v/>
          </cell>
          <cell r="L4072" t="str">
            <v/>
          </cell>
          <cell r="M4072" t="str">
            <v/>
          </cell>
          <cell r="N4072" t="str">
            <v/>
          </cell>
          <cell r="P4072" t="str">
            <v/>
          </cell>
          <cell r="Q4072" t="str">
            <v/>
          </cell>
          <cell r="R4072" t="str">
            <v/>
          </cell>
        </row>
        <row r="4073">
          <cell r="A4073" t="str">
            <v/>
          </cell>
          <cell r="B4073">
            <v>0</v>
          </cell>
          <cell r="C4073" t="str">
            <v/>
          </cell>
          <cell r="D4073" t="str">
            <v/>
          </cell>
          <cell r="E4073" t="str">
            <v>C</v>
          </cell>
          <cell r="F4073" t="str">
            <v/>
          </cell>
          <cell r="G4073">
            <v>0</v>
          </cell>
          <cell r="H4073">
            <v>0</v>
          </cell>
          <cell r="I4073">
            <v>0</v>
          </cell>
          <cell r="J4073" t="str">
            <v/>
          </cell>
          <cell r="K4073" t="str">
            <v/>
          </cell>
          <cell r="L4073" t="str">
            <v/>
          </cell>
          <cell r="M4073" t="str">
            <v/>
          </cell>
          <cell r="N4073" t="str">
            <v/>
          </cell>
          <cell r="P4073" t="str">
            <v/>
          </cell>
          <cell r="Q4073" t="str">
            <v/>
          </cell>
          <cell r="R4073" t="str">
            <v/>
          </cell>
        </row>
        <row r="4074">
          <cell r="A4074" t="str">
            <v/>
          </cell>
          <cell r="B4074">
            <v>0</v>
          </cell>
          <cell r="C4074" t="str">
            <v/>
          </cell>
          <cell r="D4074" t="str">
            <v/>
          </cell>
          <cell r="E4074" t="str">
            <v>C</v>
          </cell>
          <cell r="F4074" t="str">
            <v/>
          </cell>
          <cell r="G4074">
            <v>0</v>
          </cell>
          <cell r="H4074">
            <v>0</v>
          </cell>
          <cell r="I4074">
            <v>0</v>
          </cell>
          <cell r="J4074" t="str">
            <v/>
          </cell>
          <cell r="K4074" t="str">
            <v/>
          </cell>
          <cell r="L4074" t="str">
            <v/>
          </cell>
          <cell r="M4074" t="str">
            <v/>
          </cell>
          <cell r="N4074" t="str">
            <v/>
          </cell>
          <cell r="P4074" t="str">
            <v/>
          </cell>
          <cell r="Q4074" t="str">
            <v/>
          </cell>
          <cell r="R4074" t="str">
            <v/>
          </cell>
        </row>
        <row r="4075">
          <cell r="A4075" t="str">
            <v/>
          </cell>
          <cell r="B4075">
            <v>0</v>
          </cell>
          <cell r="C4075" t="str">
            <v/>
          </cell>
          <cell r="D4075" t="str">
            <v/>
          </cell>
          <cell r="E4075" t="str">
            <v>C</v>
          </cell>
          <cell r="F4075" t="str">
            <v/>
          </cell>
          <cell r="G4075">
            <v>0</v>
          </cell>
          <cell r="H4075">
            <v>0</v>
          </cell>
          <cell r="I4075">
            <v>0</v>
          </cell>
          <cell r="J4075" t="str">
            <v/>
          </cell>
          <cell r="K4075" t="str">
            <v/>
          </cell>
          <cell r="L4075" t="str">
            <v/>
          </cell>
          <cell r="M4075" t="str">
            <v/>
          </cell>
          <cell r="N4075" t="str">
            <v/>
          </cell>
          <cell r="P4075" t="str">
            <v/>
          </cell>
          <cell r="Q4075" t="str">
            <v/>
          </cell>
          <cell r="R4075" t="str">
            <v/>
          </cell>
        </row>
        <row r="4076">
          <cell r="A4076" t="str">
            <v/>
          </cell>
          <cell r="B4076">
            <v>0</v>
          </cell>
          <cell r="C4076" t="str">
            <v/>
          </cell>
          <cell r="D4076" t="str">
            <v/>
          </cell>
          <cell r="E4076" t="str">
            <v>C</v>
          </cell>
          <cell r="F4076" t="str">
            <v/>
          </cell>
          <cell r="G4076">
            <v>0</v>
          </cell>
          <cell r="H4076">
            <v>0</v>
          </cell>
          <cell r="I4076">
            <v>0</v>
          </cell>
          <cell r="J4076" t="str">
            <v/>
          </cell>
          <cell r="K4076" t="str">
            <v/>
          </cell>
          <cell r="L4076" t="str">
            <v/>
          </cell>
          <cell r="M4076" t="str">
            <v/>
          </cell>
          <cell r="N4076" t="str">
            <v/>
          </cell>
          <cell r="P4076" t="str">
            <v/>
          </cell>
          <cell r="Q4076" t="str">
            <v/>
          </cell>
          <cell r="R4076" t="str">
            <v/>
          </cell>
        </row>
        <row r="4077">
          <cell r="A4077" t="str">
            <v/>
          </cell>
          <cell r="B4077">
            <v>0</v>
          </cell>
          <cell r="C4077" t="str">
            <v/>
          </cell>
          <cell r="D4077" t="str">
            <v/>
          </cell>
          <cell r="E4077" t="str">
            <v>C</v>
          </cell>
          <cell r="F4077" t="str">
            <v/>
          </cell>
          <cell r="G4077">
            <v>0</v>
          </cell>
          <cell r="H4077">
            <v>0</v>
          </cell>
          <cell r="I4077">
            <v>0</v>
          </cell>
          <cell r="J4077" t="str">
            <v/>
          </cell>
          <cell r="K4077" t="str">
            <v/>
          </cell>
          <cell r="L4077" t="str">
            <v/>
          </cell>
          <cell r="M4077" t="str">
            <v/>
          </cell>
          <cell r="N4077" t="str">
            <v/>
          </cell>
          <cell r="P4077" t="str">
            <v/>
          </cell>
          <cell r="Q4077" t="str">
            <v/>
          </cell>
          <cell r="R4077" t="str">
            <v/>
          </cell>
        </row>
        <row r="4078">
          <cell r="A4078" t="str">
            <v/>
          </cell>
          <cell r="B4078">
            <v>0</v>
          </cell>
          <cell r="C4078" t="str">
            <v/>
          </cell>
          <cell r="D4078" t="str">
            <v/>
          </cell>
          <cell r="E4078" t="str">
            <v>C</v>
          </cell>
          <cell r="F4078" t="str">
            <v/>
          </cell>
          <cell r="G4078">
            <v>0</v>
          </cell>
          <cell r="H4078">
            <v>0</v>
          </cell>
          <cell r="I4078">
            <v>0</v>
          </cell>
          <cell r="J4078" t="str">
            <v/>
          </cell>
          <cell r="K4078" t="str">
            <v/>
          </cell>
          <cell r="L4078" t="str">
            <v/>
          </cell>
          <cell r="M4078" t="str">
            <v/>
          </cell>
          <cell r="N4078" t="str">
            <v/>
          </cell>
          <cell r="P4078" t="str">
            <v/>
          </cell>
          <cell r="Q4078" t="str">
            <v/>
          </cell>
          <cell r="R4078" t="str">
            <v/>
          </cell>
        </row>
        <row r="4079">
          <cell r="A4079" t="str">
            <v/>
          </cell>
          <cell r="B4079">
            <v>0</v>
          </cell>
          <cell r="C4079" t="str">
            <v/>
          </cell>
          <cell r="D4079" t="str">
            <v/>
          </cell>
          <cell r="E4079" t="str">
            <v>C</v>
          </cell>
          <cell r="F4079" t="str">
            <v/>
          </cell>
          <cell r="G4079">
            <v>0</v>
          </cell>
          <cell r="H4079">
            <v>0</v>
          </cell>
          <cell r="I4079">
            <v>0</v>
          </cell>
          <cell r="J4079" t="str">
            <v/>
          </cell>
          <cell r="K4079" t="str">
            <v/>
          </cell>
          <cell r="L4079" t="str">
            <v/>
          </cell>
          <cell r="M4079" t="str">
            <v/>
          </cell>
          <cell r="N4079" t="str">
            <v/>
          </cell>
          <cell r="P4079" t="str">
            <v/>
          </cell>
          <cell r="Q4079" t="str">
            <v/>
          </cell>
          <cell r="R4079" t="str">
            <v/>
          </cell>
        </row>
        <row r="4080">
          <cell r="A4080" t="str">
            <v/>
          </cell>
          <cell r="B4080">
            <v>0</v>
          </cell>
          <cell r="C4080" t="str">
            <v/>
          </cell>
          <cell r="D4080" t="str">
            <v/>
          </cell>
          <cell r="E4080" t="str">
            <v>C</v>
          </cell>
          <cell r="F4080" t="str">
            <v/>
          </cell>
          <cell r="G4080">
            <v>0</v>
          </cell>
          <cell r="H4080">
            <v>0</v>
          </cell>
          <cell r="I4080">
            <v>0</v>
          </cell>
          <cell r="J4080" t="str">
            <v/>
          </cell>
          <cell r="K4080" t="str">
            <v/>
          </cell>
          <cell r="L4080" t="str">
            <v/>
          </cell>
          <cell r="M4080" t="str">
            <v/>
          </cell>
          <cell r="N4080" t="str">
            <v/>
          </cell>
          <cell r="P4080" t="str">
            <v/>
          </cell>
          <cell r="Q4080" t="str">
            <v/>
          </cell>
          <cell r="R4080" t="str">
            <v/>
          </cell>
        </row>
        <row r="4081">
          <cell r="A4081" t="str">
            <v/>
          </cell>
          <cell r="B4081">
            <v>0</v>
          </cell>
          <cell r="C4081" t="str">
            <v/>
          </cell>
          <cell r="D4081" t="str">
            <v/>
          </cell>
          <cell r="E4081" t="str">
            <v>C</v>
          </cell>
          <cell r="F4081" t="str">
            <v/>
          </cell>
          <cell r="G4081">
            <v>0</v>
          </cell>
          <cell r="H4081">
            <v>0</v>
          </cell>
          <cell r="I4081">
            <v>0</v>
          </cell>
          <cell r="J4081" t="str">
            <v/>
          </cell>
          <cell r="K4081" t="str">
            <v/>
          </cell>
          <cell r="L4081" t="str">
            <v/>
          </cell>
          <cell r="M4081" t="str">
            <v/>
          </cell>
          <cell r="N4081" t="str">
            <v/>
          </cell>
          <cell r="P4081" t="str">
            <v/>
          </cell>
          <cell r="Q4081" t="str">
            <v/>
          </cell>
          <cell r="R4081" t="str">
            <v/>
          </cell>
        </row>
        <row r="4082">
          <cell r="A4082" t="str">
            <v/>
          </cell>
          <cell r="B4082">
            <v>0</v>
          </cell>
          <cell r="C4082" t="str">
            <v/>
          </cell>
          <cell r="D4082" t="str">
            <v/>
          </cell>
          <cell r="E4082" t="str">
            <v>C</v>
          </cell>
          <cell r="F4082" t="str">
            <v/>
          </cell>
          <cell r="G4082">
            <v>0</v>
          </cell>
          <cell r="H4082">
            <v>0</v>
          </cell>
          <cell r="I4082">
            <v>0</v>
          </cell>
          <cell r="J4082" t="str">
            <v/>
          </cell>
          <cell r="K4082" t="str">
            <v/>
          </cell>
          <cell r="L4082" t="str">
            <v/>
          </cell>
          <cell r="M4082" t="str">
            <v/>
          </cell>
          <cell r="N4082" t="str">
            <v/>
          </cell>
          <cell r="P4082" t="str">
            <v/>
          </cell>
          <cell r="Q4082" t="str">
            <v/>
          </cell>
          <cell r="R4082" t="str">
            <v/>
          </cell>
        </row>
        <row r="4083">
          <cell r="A4083" t="str">
            <v/>
          </cell>
          <cell r="B4083">
            <v>0</v>
          </cell>
          <cell r="C4083" t="str">
            <v/>
          </cell>
          <cell r="D4083" t="str">
            <v/>
          </cell>
          <cell r="E4083" t="str">
            <v>C</v>
          </cell>
          <cell r="F4083" t="str">
            <v/>
          </cell>
          <cell r="G4083">
            <v>0</v>
          </cell>
          <cell r="H4083">
            <v>0</v>
          </cell>
          <cell r="I4083">
            <v>0</v>
          </cell>
          <cell r="J4083" t="str">
            <v/>
          </cell>
          <cell r="K4083" t="str">
            <v/>
          </cell>
          <cell r="L4083" t="str">
            <v/>
          </cell>
          <cell r="M4083" t="str">
            <v/>
          </cell>
          <cell r="N4083" t="str">
            <v/>
          </cell>
          <cell r="P4083" t="str">
            <v/>
          </cell>
          <cell r="Q4083" t="str">
            <v/>
          </cell>
          <cell r="R4083" t="str">
            <v/>
          </cell>
        </row>
        <row r="4084">
          <cell r="A4084" t="str">
            <v/>
          </cell>
          <cell r="B4084">
            <v>0</v>
          </cell>
          <cell r="C4084" t="str">
            <v/>
          </cell>
          <cell r="D4084" t="str">
            <v/>
          </cell>
          <cell r="E4084" t="str">
            <v>C</v>
          </cell>
          <cell r="F4084" t="str">
            <v/>
          </cell>
          <cell r="G4084">
            <v>0</v>
          </cell>
          <cell r="H4084">
            <v>0</v>
          </cell>
          <cell r="I4084">
            <v>0</v>
          </cell>
          <cell r="J4084" t="str">
            <v/>
          </cell>
          <cell r="K4084" t="str">
            <v/>
          </cell>
          <cell r="L4084" t="str">
            <v/>
          </cell>
          <cell r="M4084" t="str">
            <v/>
          </cell>
          <cell r="N4084" t="str">
            <v/>
          </cell>
          <cell r="P4084" t="str">
            <v/>
          </cell>
          <cell r="Q4084" t="str">
            <v/>
          </cell>
          <cell r="R4084" t="str">
            <v/>
          </cell>
        </row>
        <row r="4085">
          <cell r="A4085" t="str">
            <v/>
          </cell>
          <cell r="B4085">
            <v>0</v>
          </cell>
          <cell r="C4085" t="str">
            <v/>
          </cell>
          <cell r="D4085" t="str">
            <v/>
          </cell>
          <cell r="E4085" t="str">
            <v>C</v>
          </cell>
          <cell r="F4085" t="str">
            <v/>
          </cell>
          <cell r="G4085">
            <v>0</v>
          </cell>
          <cell r="H4085">
            <v>0</v>
          </cell>
          <cell r="I4085">
            <v>0</v>
          </cell>
          <cell r="J4085" t="str">
            <v/>
          </cell>
          <cell r="K4085" t="str">
            <v/>
          </cell>
          <cell r="L4085" t="str">
            <v/>
          </cell>
          <cell r="M4085" t="str">
            <v/>
          </cell>
          <cell r="N4085" t="str">
            <v/>
          </cell>
          <cell r="P4085" t="str">
            <v/>
          </cell>
          <cell r="Q4085" t="str">
            <v/>
          </cell>
          <cell r="R4085" t="str">
            <v/>
          </cell>
        </row>
        <row r="4086">
          <cell r="A4086" t="str">
            <v/>
          </cell>
          <cell r="B4086">
            <v>0</v>
          </cell>
          <cell r="C4086" t="str">
            <v/>
          </cell>
          <cell r="D4086" t="str">
            <v/>
          </cell>
          <cell r="E4086" t="str">
            <v>C</v>
          </cell>
          <cell r="F4086" t="str">
            <v/>
          </cell>
          <cell r="G4086">
            <v>0</v>
          </cell>
          <cell r="H4086">
            <v>0</v>
          </cell>
          <cell r="I4086">
            <v>0</v>
          </cell>
          <cell r="J4086" t="str">
            <v/>
          </cell>
          <cell r="K4086" t="str">
            <v/>
          </cell>
          <cell r="L4086" t="str">
            <v/>
          </cell>
          <cell r="M4086" t="str">
            <v/>
          </cell>
          <cell r="N4086" t="str">
            <v/>
          </cell>
          <cell r="P4086" t="str">
            <v/>
          </cell>
          <cell r="Q4086" t="str">
            <v/>
          </cell>
          <cell r="R4086" t="str">
            <v/>
          </cell>
        </row>
        <row r="4087">
          <cell r="A4087" t="str">
            <v/>
          </cell>
          <cell r="B4087">
            <v>0</v>
          </cell>
          <cell r="C4087" t="str">
            <v/>
          </cell>
          <cell r="D4087" t="str">
            <v/>
          </cell>
          <cell r="E4087" t="str">
            <v>C</v>
          </cell>
          <cell r="F4087" t="str">
            <v/>
          </cell>
          <cell r="G4087">
            <v>0</v>
          </cell>
          <cell r="H4087">
            <v>0</v>
          </cell>
          <cell r="I4087">
            <v>0</v>
          </cell>
          <cell r="J4087" t="str">
            <v/>
          </cell>
          <cell r="K4087" t="str">
            <v/>
          </cell>
          <cell r="L4087" t="str">
            <v/>
          </cell>
          <cell r="M4087" t="str">
            <v/>
          </cell>
          <cell r="N4087" t="str">
            <v/>
          </cell>
          <cell r="P4087" t="str">
            <v/>
          </cell>
          <cell r="Q4087" t="str">
            <v/>
          </cell>
          <cell r="R4087" t="str">
            <v/>
          </cell>
        </row>
        <row r="4088">
          <cell r="A4088" t="str">
            <v/>
          </cell>
          <cell r="B4088">
            <v>0</v>
          </cell>
          <cell r="C4088" t="str">
            <v/>
          </cell>
          <cell r="D4088" t="str">
            <v/>
          </cell>
          <cell r="E4088" t="str">
            <v>C</v>
          </cell>
          <cell r="F4088" t="str">
            <v/>
          </cell>
          <cell r="G4088">
            <v>0</v>
          </cell>
          <cell r="H4088">
            <v>0</v>
          </cell>
          <cell r="I4088">
            <v>0</v>
          </cell>
          <cell r="J4088" t="str">
            <v/>
          </cell>
          <cell r="K4088" t="str">
            <v/>
          </cell>
          <cell r="L4088" t="str">
            <v/>
          </cell>
          <cell r="M4088" t="str">
            <v/>
          </cell>
          <cell r="N4088" t="str">
            <v/>
          </cell>
          <cell r="P4088" t="str">
            <v/>
          </cell>
          <cell r="Q4088" t="str">
            <v/>
          </cell>
          <cell r="R4088" t="str">
            <v/>
          </cell>
        </row>
        <row r="4089">
          <cell r="A4089" t="str">
            <v/>
          </cell>
          <cell r="B4089">
            <v>0</v>
          </cell>
          <cell r="C4089" t="str">
            <v/>
          </cell>
          <cell r="D4089" t="str">
            <v/>
          </cell>
          <cell r="E4089" t="str">
            <v>C</v>
          </cell>
          <cell r="F4089" t="str">
            <v/>
          </cell>
          <cell r="G4089">
            <v>0</v>
          </cell>
          <cell r="H4089">
            <v>0</v>
          </cell>
          <cell r="I4089">
            <v>0</v>
          </cell>
          <cell r="J4089" t="str">
            <v/>
          </cell>
          <cell r="K4089" t="str">
            <v/>
          </cell>
          <cell r="L4089" t="str">
            <v/>
          </cell>
          <cell r="M4089" t="str">
            <v/>
          </cell>
          <cell r="N4089" t="str">
            <v/>
          </cell>
          <cell r="P4089" t="str">
            <v/>
          </cell>
          <cell r="Q4089" t="str">
            <v/>
          </cell>
          <cell r="R4089" t="str">
            <v/>
          </cell>
        </row>
        <row r="4090">
          <cell r="A4090" t="str">
            <v/>
          </cell>
          <cell r="B4090">
            <v>0</v>
          </cell>
          <cell r="C4090" t="str">
            <v/>
          </cell>
          <cell r="D4090" t="str">
            <v/>
          </cell>
          <cell r="E4090" t="str">
            <v>C</v>
          </cell>
          <cell r="F4090" t="str">
            <v/>
          </cell>
          <cell r="G4090">
            <v>0</v>
          </cell>
          <cell r="H4090">
            <v>0</v>
          </cell>
          <cell r="I4090">
            <v>0</v>
          </cell>
          <cell r="J4090" t="str">
            <v/>
          </cell>
          <cell r="K4090" t="str">
            <v/>
          </cell>
          <cell r="L4090" t="str">
            <v/>
          </cell>
          <cell r="M4090" t="str">
            <v/>
          </cell>
          <cell r="N4090" t="str">
            <v/>
          </cell>
          <cell r="P4090" t="str">
            <v/>
          </cell>
          <cell r="Q4090" t="str">
            <v/>
          </cell>
          <cell r="R4090" t="str">
            <v/>
          </cell>
        </row>
        <row r="4091">
          <cell r="A4091" t="str">
            <v/>
          </cell>
          <cell r="B4091">
            <v>0</v>
          </cell>
          <cell r="C4091" t="str">
            <v/>
          </cell>
          <cell r="D4091" t="str">
            <v/>
          </cell>
          <cell r="E4091" t="str">
            <v>C</v>
          </cell>
          <cell r="F4091" t="str">
            <v/>
          </cell>
          <cell r="G4091">
            <v>0</v>
          </cell>
          <cell r="H4091">
            <v>0</v>
          </cell>
          <cell r="I4091">
            <v>0</v>
          </cell>
          <cell r="J4091" t="str">
            <v/>
          </cell>
          <cell r="K4091" t="str">
            <v/>
          </cell>
          <cell r="L4091" t="str">
            <v/>
          </cell>
          <cell r="M4091" t="str">
            <v/>
          </cell>
          <cell r="N4091" t="str">
            <v/>
          </cell>
          <cell r="P4091" t="str">
            <v/>
          </cell>
          <cell r="Q4091" t="str">
            <v/>
          </cell>
          <cell r="R4091" t="str">
            <v/>
          </cell>
        </row>
        <row r="4092">
          <cell r="A4092" t="str">
            <v/>
          </cell>
          <cell r="B4092">
            <v>0</v>
          </cell>
          <cell r="C4092" t="str">
            <v/>
          </cell>
          <cell r="D4092" t="str">
            <v/>
          </cell>
          <cell r="E4092" t="str">
            <v>C</v>
          </cell>
          <cell r="F4092" t="str">
            <v/>
          </cell>
          <cell r="G4092">
            <v>0</v>
          </cell>
          <cell r="H4092">
            <v>0</v>
          </cell>
          <cell r="I4092">
            <v>0</v>
          </cell>
          <cell r="J4092" t="str">
            <v/>
          </cell>
          <cell r="K4092" t="str">
            <v/>
          </cell>
          <cell r="L4092" t="str">
            <v/>
          </cell>
          <cell r="M4092" t="str">
            <v/>
          </cell>
          <cell r="N4092" t="str">
            <v/>
          </cell>
          <cell r="P4092" t="str">
            <v/>
          </cell>
          <cell r="Q4092" t="str">
            <v/>
          </cell>
          <cell r="R4092" t="str">
            <v/>
          </cell>
        </row>
        <row r="4093">
          <cell r="A4093" t="str">
            <v/>
          </cell>
          <cell r="B4093">
            <v>0</v>
          </cell>
          <cell r="C4093" t="str">
            <v/>
          </cell>
          <cell r="D4093" t="str">
            <v/>
          </cell>
          <cell r="E4093" t="str">
            <v>C</v>
          </cell>
          <cell r="F4093" t="str">
            <v/>
          </cell>
          <cell r="G4093">
            <v>0</v>
          </cell>
          <cell r="H4093">
            <v>0</v>
          </cell>
          <cell r="I4093">
            <v>0</v>
          </cell>
          <cell r="J4093" t="str">
            <v/>
          </cell>
          <cell r="K4093" t="str">
            <v/>
          </cell>
          <cell r="L4093" t="str">
            <v/>
          </cell>
          <cell r="M4093" t="str">
            <v/>
          </cell>
          <cell r="N4093" t="str">
            <v/>
          </cell>
          <cell r="P4093" t="str">
            <v/>
          </cell>
          <cell r="Q4093" t="str">
            <v/>
          </cell>
          <cell r="R4093" t="str">
            <v/>
          </cell>
        </row>
        <row r="4094">
          <cell r="A4094" t="str">
            <v/>
          </cell>
          <cell r="B4094">
            <v>0</v>
          </cell>
          <cell r="C4094" t="str">
            <v/>
          </cell>
          <cell r="D4094" t="str">
            <v/>
          </cell>
          <cell r="E4094" t="str">
            <v>C</v>
          </cell>
          <cell r="F4094" t="str">
            <v/>
          </cell>
          <cell r="G4094">
            <v>0</v>
          </cell>
          <cell r="H4094">
            <v>0</v>
          </cell>
          <cell r="I4094">
            <v>0</v>
          </cell>
          <cell r="J4094" t="str">
            <v/>
          </cell>
          <cell r="K4094" t="str">
            <v/>
          </cell>
          <cell r="L4094" t="str">
            <v/>
          </cell>
          <cell r="M4094" t="str">
            <v/>
          </cell>
          <cell r="N4094" t="str">
            <v/>
          </cell>
          <cell r="P4094" t="str">
            <v/>
          </cell>
          <cell r="Q4094" t="str">
            <v/>
          </cell>
          <cell r="R4094" t="str">
            <v/>
          </cell>
        </row>
        <row r="4095">
          <cell r="A4095" t="str">
            <v/>
          </cell>
          <cell r="B4095">
            <v>0</v>
          </cell>
          <cell r="C4095" t="str">
            <v/>
          </cell>
          <cell r="D4095" t="str">
            <v/>
          </cell>
          <cell r="E4095" t="str">
            <v>C</v>
          </cell>
          <cell r="F4095" t="str">
            <v/>
          </cell>
          <cell r="G4095">
            <v>0</v>
          </cell>
          <cell r="H4095">
            <v>0</v>
          </cell>
          <cell r="I4095">
            <v>0</v>
          </cell>
          <cell r="J4095" t="str">
            <v/>
          </cell>
          <cell r="K4095" t="str">
            <v/>
          </cell>
          <cell r="L4095" t="str">
            <v/>
          </cell>
          <cell r="M4095" t="str">
            <v/>
          </cell>
          <cell r="N4095" t="str">
            <v/>
          </cell>
          <cell r="P4095" t="str">
            <v/>
          </cell>
          <cell r="Q4095" t="str">
            <v/>
          </cell>
          <cell r="R4095" t="str">
            <v/>
          </cell>
        </row>
        <row r="4096">
          <cell r="A4096" t="str">
            <v/>
          </cell>
          <cell r="B4096">
            <v>0</v>
          </cell>
          <cell r="C4096" t="str">
            <v/>
          </cell>
          <cell r="D4096" t="str">
            <v/>
          </cell>
          <cell r="E4096" t="str">
            <v>C</v>
          </cell>
          <cell r="F4096" t="str">
            <v/>
          </cell>
          <cell r="G4096">
            <v>0</v>
          </cell>
          <cell r="H4096">
            <v>0</v>
          </cell>
          <cell r="I4096">
            <v>0</v>
          </cell>
          <cell r="J4096" t="str">
            <v/>
          </cell>
          <cell r="K4096" t="str">
            <v/>
          </cell>
          <cell r="L4096" t="str">
            <v/>
          </cell>
          <cell r="M4096" t="str">
            <v/>
          </cell>
          <cell r="N4096" t="str">
            <v/>
          </cell>
          <cell r="P4096" t="str">
            <v/>
          </cell>
          <cell r="Q4096" t="str">
            <v/>
          </cell>
          <cell r="R4096" t="str">
            <v/>
          </cell>
        </row>
        <row r="4097">
          <cell r="A4097" t="str">
            <v/>
          </cell>
          <cell r="B4097">
            <v>0</v>
          </cell>
          <cell r="C4097" t="str">
            <v/>
          </cell>
          <cell r="D4097" t="str">
            <v/>
          </cell>
          <cell r="E4097" t="str">
            <v>C</v>
          </cell>
          <cell r="F4097" t="str">
            <v/>
          </cell>
          <cell r="G4097">
            <v>0</v>
          </cell>
          <cell r="H4097">
            <v>0</v>
          </cell>
          <cell r="I4097">
            <v>0</v>
          </cell>
          <cell r="J4097" t="str">
            <v/>
          </cell>
          <cell r="K4097" t="str">
            <v/>
          </cell>
          <cell r="L4097" t="str">
            <v/>
          </cell>
          <cell r="M4097" t="str">
            <v/>
          </cell>
          <cell r="N4097" t="str">
            <v/>
          </cell>
          <cell r="P4097" t="str">
            <v/>
          </cell>
          <cell r="Q4097" t="str">
            <v/>
          </cell>
          <cell r="R4097" t="str">
            <v/>
          </cell>
        </row>
        <row r="4098">
          <cell r="A4098" t="str">
            <v/>
          </cell>
          <cell r="B4098">
            <v>0</v>
          </cell>
          <cell r="C4098" t="str">
            <v/>
          </cell>
          <cell r="D4098" t="str">
            <v/>
          </cell>
          <cell r="E4098" t="str">
            <v>C</v>
          </cell>
          <cell r="F4098" t="str">
            <v/>
          </cell>
          <cell r="G4098">
            <v>0</v>
          </cell>
          <cell r="H4098">
            <v>0</v>
          </cell>
          <cell r="I4098">
            <v>0</v>
          </cell>
          <cell r="J4098" t="str">
            <v/>
          </cell>
          <cell r="K4098" t="str">
            <v/>
          </cell>
          <cell r="L4098" t="str">
            <v/>
          </cell>
          <cell r="M4098" t="str">
            <v/>
          </cell>
          <cell r="N4098" t="str">
            <v/>
          </cell>
          <cell r="P4098" t="str">
            <v/>
          </cell>
          <cell r="Q4098" t="str">
            <v/>
          </cell>
          <cell r="R4098" t="str">
            <v/>
          </cell>
        </row>
        <row r="4099">
          <cell r="A4099" t="str">
            <v/>
          </cell>
          <cell r="B4099">
            <v>0</v>
          </cell>
          <cell r="C4099" t="str">
            <v/>
          </cell>
          <cell r="D4099" t="str">
            <v/>
          </cell>
          <cell r="E4099" t="str">
            <v>C</v>
          </cell>
          <cell r="F4099" t="str">
            <v/>
          </cell>
          <cell r="G4099">
            <v>0</v>
          </cell>
          <cell r="H4099">
            <v>0</v>
          </cell>
          <cell r="I4099">
            <v>0</v>
          </cell>
          <cell r="J4099" t="str">
            <v/>
          </cell>
          <cell r="K4099" t="str">
            <v/>
          </cell>
          <cell r="L4099" t="str">
            <v/>
          </cell>
          <cell r="M4099" t="str">
            <v/>
          </cell>
          <cell r="N4099" t="str">
            <v/>
          </cell>
          <cell r="P4099" t="str">
            <v/>
          </cell>
          <cell r="Q4099" t="str">
            <v/>
          </cell>
          <cell r="R4099" t="str">
            <v/>
          </cell>
        </row>
        <row r="4100">
          <cell r="A4100" t="str">
            <v/>
          </cell>
          <cell r="B4100">
            <v>0</v>
          </cell>
          <cell r="C4100" t="str">
            <v/>
          </cell>
          <cell r="D4100" t="str">
            <v/>
          </cell>
          <cell r="E4100" t="str">
            <v>C</v>
          </cell>
          <cell r="F4100" t="str">
            <v/>
          </cell>
          <cell r="G4100">
            <v>0</v>
          </cell>
          <cell r="H4100">
            <v>0</v>
          </cell>
          <cell r="I4100">
            <v>0</v>
          </cell>
          <cell r="J4100" t="str">
            <v/>
          </cell>
          <cell r="K4100" t="str">
            <v/>
          </cell>
          <cell r="L4100" t="str">
            <v/>
          </cell>
          <cell r="M4100" t="str">
            <v/>
          </cell>
          <cell r="N4100" t="str">
            <v/>
          </cell>
          <cell r="P4100" t="str">
            <v/>
          </cell>
          <cell r="Q4100" t="str">
            <v/>
          </cell>
          <cell r="R4100" t="str">
            <v/>
          </cell>
        </row>
        <row r="4101">
          <cell r="A4101" t="str">
            <v/>
          </cell>
          <cell r="B4101">
            <v>0</v>
          </cell>
          <cell r="C4101" t="str">
            <v/>
          </cell>
          <cell r="D4101" t="str">
            <v/>
          </cell>
          <cell r="E4101" t="str">
            <v>C</v>
          </cell>
          <cell r="F4101" t="str">
            <v/>
          </cell>
          <cell r="G4101">
            <v>0</v>
          </cell>
          <cell r="H4101">
            <v>0</v>
          </cell>
          <cell r="I4101">
            <v>0</v>
          </cell>
          <cell r="J4101" t="str">
            <v/>
          </cell>
          <cell r="K4101" t="str">
            <v/>
          </cell>
          <cell r="L4101" t="str">
            <v/>
          </cell>
          <cell r="M4101" t="str">
            <v/>
          </cell>
          <cell r="N4101" t="str">
            <v/>
          </cell>
          <cell r="P4101" t="str">
            <v/>
          </cell>
          <cell r="Q4101" t="str">
            <v/>
          </cell>
          <cell r="R4101" t="str">
            <v/>
          </cell>
        </row>
        <row r="4102">
          <cell r="A4102" t="str">
            <v/>
          </cell>
          <cell r="B4102">
            <v>0</v>
          </cell>
          <cell r="C4102" t="str">
            <v/>
          </cell>
          <cell r="D4102" t="str">
            <v/>
          </cell>
          <cell r="E4102" t="str">
            <v>C</v>
          </cell>
          <cell r="F4102" t="str">
            <v/>
          </cell>
          <cell r="G4102">
            <v>0</v>
          </cell>
          <cell r="H4102">
            <v>0</v>
          </cell>
          <cell r="I4102">
            <v>0</v>
          </cell>
          <cell r="J4102" t="str">
            <v/>
          </cell>
          <cell r="K4102" t="str">
            <v/>
          </cell>
          <cell r="L4102" t="str">
            <v/>
          </cell>
          <cell r="M4102" t="str">
            <v/>
          </cell>
          <cell r="N4102" t="str">
            <v/>
          </cell>
          <cell r="P4102" t="str">
            <v/>
          </cell>
          <cell r="Q4102" t="str">
            <v/>
          </cell>
          <cell r="R4102" t="str">
            <v/>
          </cell>
        </row>
        <row r="4103">
          <cell r="A4103" t="str">
            <v/>
          </cell>
          <cell r="B4103">
            <v>0</v>
          </cell>
          <cell r="C4103" t="str">
            <v/>
          </cell>
          <cell r="D4103" t="str">
            <v/>
          </cell>
          <cell r="E4103" t="str">
            <v>C</v>
          </cell>
          <cell r="F4103" t="str">
            <v/>
          </cell>
          <cell r="G4103">
            <v>0</v>
          </cell>
          <cell r="H4103">
            <v>0</v>
          </cell>
          <cell r="I4103">
            <v>0</v>
          </cell>
          <cell r="J4103" t="str">
            <v/>
          </cell>
          <cell r="K4103" t="str">
            <v/>
          </cell>
          <cell r="L4103" t="str">
            <v/>
          </cell>
          <cell r="M4103" t="str">
            <v/>
          </cell>
          <cell r="N4103" t="str">
            <v/>
          </cell>
          <cell r="P4103" t="str">
            <v/>
          </cell>
          <cell r="Q4103" t="str">
            <v/>
          </cell>
          <cell r="R4103" t="str">
            <v/>
          </cell>
        </row>
        <row r="4104">
          <cell r="A4104" t="str">
            <v/>
          </cell>
          <cell r="B4104">
            <v>0</v>
          </cell>
          <cell r="C4104" t="str">
            <v/>
          </cell>
          <cell r="D4104" t="str">
            <v/>
          </cell>
          <cell r="E4104" t="str">
            <v>C</v>
          </cell>
          <cell r="F4104" t="str">
            <v/>
          </cell>
          <cell r="G4104">
            <v>0</v>
          </cell>
          <cell r="H4104">
            <v>0</v>
          </cell>
          <cell r="I4104">
            <v>0</v>
          </cell>
          <cell r="J4104" t="str">
            <v/>
          </cell>
          <cell r="K4104" t="str">
            <v/>
          </cell>
          <cell r="L4104" t="str">
            <v/>
          </cell>
          <cell r="M4104" t="str">
            <v/>
          </cell>
          <cell r="N4104" t="str">
            <v/>
          </cell>
          <cell r="P4104" t="str">
            <v/>
          </cell>
          <cell r="Q4104" t="str">
            <v/>
          </cell>
          <cell r="R4104" t="str">
            <v/>
          </cell>
        </row>
        <row r="4105">
          <cell r="A4105" t="str">
            <v/>
          </cell>
          <cell r="B4105">
            <v>0</v>
          </cell>
          <cell r="C4105" t="str">
            <v/>
          </cell>
          <cell r="D4105" t="str">
            <v/>
          </cell>
          <cell r="E4105" t="str">
            <v>C</v>
          </cell>
          <cell r="F4105" t="str">
            <v/>
          </cell>
          <cell r="G4105">
            <v>0</v>
          </cell>
          <cell r="H4105">
            <v>0</v>
          </cell>
          <cell r="I4105">
            <v>0</v>
          </cell>
          <cell r="J4105" t="str">
            <v/>
          </cell>
          <cell r="K4105" t="str">
            <v/>
          </cell>
          <cell r="L4105" t="str">
            <v/>
          </cell>
          <cell r="M4105" t="str">
            <v/>
          </cell>
          <cell r="N4105" t="str">
            <v/>
          </cell>
          <cell r="P4105" t="str">
            <v/>
          </cell>
          <cell r="Q4105" t="str">
            <v/>
          </cell>
          <cell r="R4105" t="str">
            <v/>
          </cell>
        </row>
        <row r="4106">
          <cell r="A4106" t="str">
            <v/>
          </cell>
          <cell r="B4106">
            <v>0</v>
          </cell>
          <cell r="C4106" t="str">
            <v/>
          </cell>
          <cell r="D4106" t="str">
            <v/>
          </cell>
          <cell r="E4106" t="str">
            <v>C</v>
          </cell>
          <cell r="F4106" t="str">
            <v/>
          </cell>
          <cell r="G4106">
            <v>0</v>
          </cell>
          <cell r="H4106">
            <v>0</v>
          </cell>
          <cell r="I4106">
            <v>0</v>
          </cell>
          <cell r="J4106" t="str">
            <v/>
          </cell>
          <cell r="K4106" t="str">
            <v/>
          </cell>
          <cell r="L4106" t="str">
            <v/>
          </cell>
          <cell r="M4106" t="str">
            <v/>
          </cell>
          <cell r="N4106" t="str">
            <v/>
          </cell>
          <cell r="P4106" t="str">
            <v/>
          </cell>
          <cell r="Q4106" t="str">
            <v/>
          </cell>
          <cell r="R4106" t="str">
            <v/>
          </cell>
        </row>
        <row r="4107">
          <cell r="A4107" t="str">
            <v/>
          </cell>
          <cell r="B4107">
            <v>0</v>
          </cell>
          <cell r="C4107" t="str">
            <v/>
          </cell>
          <cell r="D4107" t="str">
            <v/>
          </cell>
          <cell r="E4107" t="str">
            <v>C</v>
          </cell>
          <cell r="F4107" t="str">
            <v/>
          </cell>
          <cell r="G4107">
            <v>0</v>
          </cell>
          <cell r="H4107">
            <v>0</v>
          </cell>
          <cell r="I4107">
            <v>0</v>
          </cell>
          <cell r="J4107" t="str">
            <v/>
          </cell>
          <cell r="K4107" t="str">
            <v/>
          </cell>
          <cell r="L4107" t="str">
            <v/>
          </cell>
          <cell r="M4107" t="str">
            <v/>
          </cell>
          <cell r="N4107" t="str">
            <v/>
          </cell>
          <cell r="P4107" t="str">
            <v/>
          </cell>
          <cell r="Q4107" t="str">
            <v/>
          </cell>
          <cell r="R4107" t="str">
            <v/>
          </cell>
        </row>
        <row r="4108">
          <cell r="A4108" t="str">
            <v/>
          </cell>
          <cell r="B4108">
            <v>0</v>
          </cell>
          <cell r="C4108" t="str">
            <v/>
          </cell>
          <cell r="D4108" t="str">
            <v/>
          </cell>
          <cell r="E4108" t="str">
            <v>C</v>
          </cell>
          <cell r="F4108" t="str">
            <v/>
          </cell>
          <cell r="G4108">
            <v>0</v>
          </cell>
          <cell r="H4108">
            <v>0</v>
          </cell>
          <cell r="I4108">
            <v>0</v>
          </cell>
          <cell r="J4108" t="str">
            <v/>
          </cell>
          <cell r="K4108" t="str">
            <v/>
          </cell>
          <cell r="L4108" t="str">
            <v/>
          </cell>
          <cell r="M4108" t="str">
            <v/>
          </cell>
          <cell r="N4108" t="str">
            <v/>
          </cell>
          <cell r="P4108" t="str">
            <v/>
          </cell>
          <cell r="Q4108" t="str">
            <v/>
          </cell>
          <cell r="R4108" t="str">
            <v/>
          </cell>
        </row>
        <row r="4109">
          <cell r="A4109" t="str">
            <v/>
          </cell>
          <cell r="B4109">
            <v>0</v>
          </cell>
          <cell r="C4109" t="str">
            <v/>
          </cell>
          <cell r="D4109" t="str">
            <v/>
          </cell>
          <cell r="E4109" t="str">
            <v>C</v>
          </cell>
          <cell r="F4109" t="str">
            <v/>
          </cell>
          <cell r="G4109">
            <v>0</v>
          </cell>
          <cell r="H4109">
            <v>0</v>
          </cell>
          <cell r="I4109">
            <v>0</v>
          </cell>
          <cell r="J4109" t="str">
            <v/>
          </cell>
          <cell r="K4109" t="str">
            <v/>
          </cell>
          <cell r="L4109" t="str">
            <v/>
          </cell>
          <cell r="M4109" t="str">
            <v/>
          </cell>
          <cell r="N4109" t="str">
            <v/>
          </cell>
          <cell r="P4109" t="str">
            <v/>
          </cell>
          <cell r="Q4109" t="str">
            <v/>
          </cell>
          <cell r="R4109" t="str">
            <v/>
          </cell>
        </row>
        <row r="4110">
          <cell r="A4110" t="str">
            <v/>
          </cell>
          <cell r="B4110">
            <v>0</v>
          </cell>
          <cell r="C4110" t="str">
            <v/>
          </cell>
          <cell r="D4110" t="str">
            <v/>
          </cell>
          <cell r="E4110" t="str">
            <v>C</v>
          </cell>
          <cell r="F4110" t="str">
            <v/>
          </cell>
          <cell r="G4110">
            <v>0</v>
          </cell>
          <cell r="H4110">
            <v>0</v>
          </cell>
          <cell r="I4110">
            <v>0</v>
          </cell>
          <cell r="J4110" t="str">
            <v/>
          </cell>
          <cell r="K4110" t="str">
            <v/>
          </cell>
          <cell r="L4110" t="str">
            <v/>
          </cell>
          <cell r="M4110" t="str">
            <v/>
          </cell>
          <cell r="N4110" t="str">
            <v/>
          </cell>
          <cell r="P4110" t="str">
            <v/>
          </cell>
          <cell r="Q4110" t="str">
            <v/>
          </cell>
          <cell r="R4110" t="str">
            <v/>
          </cell>
        </row>
        <row r="4111">
          <cell r="A4111" t="str">
            <v/>
          </cell>
          <cell r="B4111">
            <v>0</v>
          </cell>
          <cell r="C4111" t="str">
            <v/>
          </cell>
          <cell r="D4111" t="str">
            <v/>
          </cell>
          <cell r="E4111" t="str">
            <v>C</v>
          </cell>
          <cell r="F4111" t="str">
            <v/>
          </cell>
          <cell r="G4111">
            <v>0</v>
          </cell>
          <cell r="H4111">
            <v>0</v>
          </cell>
          <cell r="I4111">
            <v>0</v>
          </cell>
          <cell r="J4111" t="str">
            <v/>
          </cell>
          <cell r="K4111" t="str">
            <v/>
          </cell>
          <cell r="L4111" t="str">
            <v/>
          </cell>
          <cell r="M4111" t="str">
            <v/>
          </cell>
          <cell r="N4111" t="str">
            <v/>
          </cell>
          <cell r="P4111" t="str">
            <v/>
          </cell>
          <cell r="Q4111" t="str">
            <v/>
          </cell>
          <cell r="R4111" t="str">
            <v/>
          </cell>
        </row>
        <row r="4112">
          <cell r="A4112" t="str">
            <v/>
          </cell>
          <cell r="B4112">
            <v>0</v>
          </cell>
          <cell r="C4112" t="str">
            <v/>
          </cell>
          <cell r="D4112" t="str">
            <v/>
          </cell>
          <cell r="E4112" t="str">
            <v>C</v>
          </cell>
          <cell r="F4112" t="str">
            <v/>
          </cell>
          <cell r="G4112">
            <v>0</v>
          </cell>
          <cell r="H4112">
            <v>0</v>
          </cell>
          <cell r="I4112">
            <v>0</v>
          </cell>
          <cell r="J4112" t="str">
            <v/>
          </cell>
          <cell r="K4112" t="str">
            <v/>
          </cell>
          <cell r="L4112" t="str">
            <v/>
          </cell>
          <cell r="M4112" t="str">
            <v/>
          </cell>
          <cell r="N4112" t="str">
            <v/>
          </cell>
          <cell r="P4112" t="str">
            <v/>
          </cell>
          <cell r="Q4112" t="str">
            <v/>
          </cell>
          <cell r="R4112" t="str">
            <v/>
          </cell>
        </row>
        <row r="4113">
          <cell r="A4113" t="str">
            <v/>
          </cell>
          <cell r="B4113">
            <v>0</v>
          </cell>
          <cell r="C4113" t="str">
            <v/>
          </cell>
          <cell r="D4113" t="str">
            <v/>
          </cell>
          <cell r="E4113" t="str">
            <v>C</v>
          </cell>
          <cell r="F4113" t="str">
            <v/>
          </cell>
          <cell r="G4113">
            <v>0</v>
          </cell>
          <cell r="H4113">
            <v>0</v>
          </cell>
          <cell r="I4113">
            <v>0</v>
          </cell>
          <cell r="J4113" t="str">
            <v/>
          </cell>
          <cell r="K4113" t="str">
            <v/>
          </cell>
          <cell r="L4113" t="str">
            <v/>
          </cell>
          <cell r="M4113" t="str">
            <v/>
          </cell>
          <cell r="N4113" t="str">
            <v/>
          </cell>
          <cell r="P4113" t="str">
            <v/>
          </cell>
          <cell r="Q4113" t="str">
            <v/>
          </cell>
          <cell r="R4113" t="str">
            <v/>
          </cell>
        </row>
        <row r="4114">
          <cell r="A4114" t="str">
            <v/>
          </cell>
          <cell r="B4114">
            <v>0</v>
          </cell>
          <cell r="C4114" t="str">
            <v/>
          </cell>
          <cell r="D4114" t="str">
            <v/>
          </cell>
          <cell r="E4114" t="str">
            <v>C</v>
          </cell>
          <cell r="F4114" t="str">
            <v/>
          </cell>
          <cell r="G4114">
            <v>0</v>
          </cell>
          <cell r="H4114">
            <v>0</v>
          </cell>
          <cell r="I4114">
            <v>0</v>
          </cell>
          <cell r="J4114" t="str">
            <v/>
          </cell>
          <cell r="K4114" t="str">
            <v/>
          </cell>
          <cell r="L4114" t="str">
            <v/>
          </cell>
          <cell r="M4114" t="str">
            <v/>
          </cell>
          <cell r="N4114" t="str">
            <v/>
          </cell>
          <cell r="P4114" t="str">
            <v/>
          </cell>
          <cell r="Q4114" t="str">
            <v/>
          </cell>
          <cell r="R4114" t="str">
            <v/>
          </cell>
        </row>
        <row r="4115">
          <cell r="A4115" t="str">
            <v/>
          </cell>
          <cell r="B4115">
            <v>0</v>
          </cell>
          <cell r="C4115" t="str">
            <v/>
          </cell>
          <cell r="D4115" t="str">
            <v/>
          </cell>
          <cell r="E4115" t="str">
            <v>C</v>
          </cell>
          <cell r="F4115" t="str">
            <v/>
          </cell>
          <cell r="G4115">
            <v>0</v>
          </cell>
          <cell r="H4115">
            <v>0</v>
          </cell>
          <cell r="I4115">
            <v>0</v>
          </cell>
          <cell r="J4115" t="str">
            <v/>
          </cell>
          <cell r="K4115" t="str">
            <v/>
          </cell>
          <cell r="L4115" t="str">
            <v/>
          </cell>
          <cell r="M4115" t="str">
            <v/>
          </cell>
          <cell r="N4115" t="str">
            <v/>
          </cell>
          <cell r="P4115" t="str">
            <v/>
          </cell>
          <cell r="Q4115" t="str">
            <v/>
          </cell>
          <cell r="R4115" t="str">
            <v/>
          </cell>
        </row>
        <row r="4116">
          <cell r="A4116" t="str">
            <v/>
          </cell>
          <cell r="B4116">
            <v>0</v>
          </cell>
          <cell r="C4116" t="str">
            <v/>
          </cell>
          <cell r="D4116" t="str">
            <v/>
          </cell>
          <cell r="E4116" t="str">
            <v>C</v>
          </cell>
          <cell r="F4116" t="str">
            <v/>
          </cell>
          <cell r="G4116">
            <v>0</v>
          </cell>
          <cell r="H4116">
            <v>0</v>
          </cell>
          <cell r="I4116">
            <v>0</v>
          </cell>
          <cell r="J4116" t="str">
            <v/>
          </cell>
          <cell r="K4116" t="str">
            <v/>
          </cell>
          <cell r="L4116" t="str">
            <v/>
          </cell>
          <cell r="M4116" t="str">
            <v/>
          </cell>
          <cell r="N4116" t="str">
            <v/>
          </cell>
          <cell r="P4116" t="str">
            <v/>
          </cell>
          <cell r="Q4116" t="str">
            <v/>
          </cell>
          <cell r="R4116" t="str">
            <v/>
          </cell>
        </row>
        <row r="4117">
          <cell r="A4117" t="str">
            <v/>
          </cell>
          <cell r="B4117">
            <v>0</v>
          </cell>
          <cell r="C4117" t="str">
            <v/>
          </cell>
          <cell r="D4117" t="str">
            <v/>
          </cell>
          <cell r="E4117" t="str">
            <v>C</v>
          </cell>
          <cell r="F4117" t="str">
            <v/>
          </cell>
          <cell r="G4117">
            <v>0</v>
          </cell>
          <cell r="H4117">
            <v>0</v>
          </cell>
          <cell r="I4117">
            <v>0</v>
          </cell>
          <cell r="J4117" t="str">
            <v/>
          </cell>
          <cell r="K4117" t="str">
            <v/>
          </cell>
          <cell r="L4117" t="str">
            <v/>
          </cell>
          <cell r="M4117" t="str">
            <v/>
          </cell>
          <cell r="N4117" t="str">
            <v/>
          </cell>
          <cell r="P4117" t="str">
            <v/>
          </cell>
          <cell r="Q4117" t="str">
            <v/>
          </cell>
          <cell r="R4117" t="str">
            <v/>
          </cell>
        </row>
        <row r="4118">
          <cell r="A4118" t="str">
            <v/>
          </cell>
          <cell r="B4118">
            <v>0</v>
          </cell>
          <cell r="C4118" t="str">
            <v/>
          </cell>
          <cell r="D4118" t="str">
            <v/>
          </cell>
          <cell r="E4118" t="str">
            <v>C</v>
          </cell>
          <cell r="F4118" t="str">
            <v/>
          </cell>
          <cell r="G4118">
            <v>0</v>
          </cell>
          <cell r="H4118">
            <v>0</v>
          </cell>
          <cell r="I4118">
            <v>0</v>
          </cell>
          <cell r="J4118" t="str">
            <v/>
          </cell>
          <cell r="K4118" t="str">
            <v/>
          </cell>
          <cell r="L4118" t="str">
            <v/>
          </cell>
          <cell r="M4118" t="str">
            <v/>
          </cell>
          <cell r="N4118" t="str">
            <v/>
          </cell>
          <cell r="P4118" t="str">
            <v/>
          </cell>
          <cell r="Q4118" t="str">
            <v/>
          </cell>
          <cell r="R4118" t="str">
            <v/>
          </cell>
        </row>
        <row r="4119">
          <cell r="A4119" t="str">
            <v/>
          </cell>
          <cell r="B4119">
            <v>0</v>
          </cell>
          <cell r="C4119" t="str">
            <v/>
          </cell>
          <cell r="D4119" t="str">
            <v/>
          </cell>
          <cell r="E4119" t="str">
            <v>C</v>
          </cell>
          <cell r="F4119" t="str">
            <v/>
          </cell>
          <cell r="G4119">
            <v>0</v>
          </cell>
          <cell r="H4119">
            <v>0</v>
          </cell>
          <cell r="I4119">
            <v>0</v>
          </cell>
          <cell r="J4119" t="str">
            <v/>
          </cell>
          <cell r="K4119" t="str">
            <v/>
          </cell>
          <cell r="L4119" t="str">
            <v/>
          </cell>
          <cell r="M4119" t="str">
            <v/>
          </cell>
          <cell r="N4119" t="str">
            <v/>
          </cell>
          <cell r="P4119" t="str">
            <v/>
          </cell>
          <cell r="Q4119" t="str">
            <v/>
          </cell>
          <cell r="R4119" t="str">
            <v/>
          </cell>
        </row>
        <row r="4120">
          <cell r="A4120" t="str">
            <v/>
          </cell>
          <cell r="B4120">
            <v>0</v>
          </cell>
          <cell r="C4120" t="str">
            <v/>
          </cell>
          <cell r="D4120" t="str">
            <v/>
          </cell>
          <cell r="E4120" t="str">
            <v>C</v>
          </cell>
          <cell r="F4120" t="str">
            <v/>
          </cell>
          <cell r="G4120">
            <v>0</v>
          </cell>
          <cell r="H4120">
            <v>0</v>
          </cell>
          <cell r="I4120">
            <v>0</v>
          </cell>
          <cell r="J4120" t="str">
            <v/>
          </cell>
          <cell r="K4120" t="str">
            <v/>
          </cell>
          <cell r="L4120" t="str">
            <v/>
          </cell>
          <cell r="M4120" t="str">
            <v/>
          </cell>
          <cell r="N4120" t="str">
            <v/>
          </cell>
          <cell r="P4120" t="str">
            <v/>
          </cell>
          <cell r="Q4120" t="str">
            <v/>
          </cell>
          <cell r="R4120" t="str">
            <v/>
          </cell>
        </row>
        <row r="4121">
          <cell r="A4121" t="str">
            <v/>
          </cell>
          <cell r="B4121">
            <v>0</v>
          </cell>
          <cell r="C4121" t="str">
            <v/>
          </cell>
          <cell r="D4121" t="str">
            <v/>
          </cell>
          <cell r="E4121" t="str">
            <v>C</v>
          </cell>
          <cell r="F4121" t="str">
            <v/>
          </cell>
          <cell r="G4121">
            <v>0</v>
          </cell>
          <cell r="H4121">
            <v>0</v>
          </cell>
          <cell r="I4121">
            <v>0</v>
          </cell>
          <cell r="J4121" t="str">
            <v/>
          </cell>
          <cell r="K4121" t="str">
            <v/>
          </cell>
          <cell r="L4121" t="str">
            <v/>
          </cell>
          <cell r="M4121" t="str">
            <v/>
          </cell>
          <cell r="N4121" t="str">
            <v/>
          </cell>
          <cell r="P4121" t="str">
            <v/>
          </cell>
          <cell r="Q4121" t="str">
            <v/>
          </cell>
          <cell r="R4121" t="str">
            <v/>
          </cell>
        </row>
        <row r="4122">
          <cell r="A4122" t="str">
            <v/>
          </cell>
          <cell r="B4122">
            <v>0</v>
          </cell>
          <cell r="C4122" t="str">
            <v/>
          </cell>
          <cell r="D4122" t="str">
            <v/>
          </cell>
          <cell r="E4122" t="str">
            <v>C</v>
          </cell>
          <cell r="F4122" t="str">
            <v/>
          </cell>
          <cell r="G4122">
            <v>0</v>
          </cell>
          <cell r="H4122">
            <v>0</v>
          </cell>
          <cell r="I4122">
            <v>0</v>
          </cell>
          <cell r="J4122" t="str">
            <v/>
          </cell>
          <cell r="K4122" t="str">
            <v/>
          </cell>
          <cell r="L4122" t="str">
            <v/>
          </cell>
          <cell r="M4122" t="str">
            <v/>
          </cell>
          <cell r="N4122" t="str">
            <v/>
          </cell>
          <cell r="P4122" t="str">
            <v/>
          </cell>
          <cell r="Q4122" t="str">
            <v/>
          </cell>
          <cell r="R4122" t="str">
            <v/>
          </cell>
        </row>
        <row r="4123">
          <cell r="A4123" t="str">
            <v/>
          </cell>
          <cell r="B4123">
            <v>0</v>
          </cell>
          <cell r="C4123" t="str">
            <v/>
          </cell>
          <cell r="D4123" t="str">
            <v/>
          </cell>
          <cell r="E4123" t="str">
            <v>C</v>
          </cell>
          <cell r="F4123" t="str">
            <v/>
          </cell>
          <cell r="G4123">
            <v>0</v>
          </cell>
          <cell r="H4123">
            <v>0</v>
          </cell>
          <cell r="I4123">
            <v>0</v>
          </cell>
          <cell r="J4123" t="str">
            <v/>
          </cell>
          <cell r="K4123" t="str">
            <v/>
          </cell>
          <cell r="L4123" t="str">
            <v/>
          </cell>
          <cell r="M4123" t="str">
            <v/>
          </cell>
          <cell r="N4123" t="str">
            <v/>
          </cell>
          <cell r="P4123" t="str">
            <v/>
          </cell>
          <cell r="Q4123" t="str">
            <v/>
          </cell>
          <cell r="R4123" t="str">
            <v/>
          </cell>
        </row>
        <row r="4124">
          <cell r="A4124" t="str">
            <v/>
          </cell>
          <cell r="B4124">
            <v>0</v>
          </cell>
          <cell r="C4124" t="str">
            <v/>
          </cell>
          <cell r="D4124" t="str">
            <v/>
          </cell>
          <cell r="E4124" t="str">
            <v>C</v>
          </cell>
          <cell r="F4124" t="str">
            <v/>
          </cell>
          <cell r="G4124">
            <v>0</v>
          </cell>
          <cell r="H4124">
            <v>0</v>
          </cell>
          <cell r="I4124">
            <v>0</v>
          </cell>
          <cell r="J4124" t="str">
            <v/>
          </cell>
          <cell r="K4124" t="str">
            <v/>
          </cell>
          <cell r="L4124" t="str">
            <v/>
          </cell>
          <cell r="M4124" t="str">
            <v/>
          </cell>
          <cell r="N4124" t="str">
            <v/>
          </cell>
          <cell r="P4124" t="str">
            <v/>
          </cell>
          <cell r="Q4124" t="str">
            <v/>
          </cell>
          <cell r="R4124" t="str">
            <v/>
          </cell>
        </row>
        <row r="4125">
          <cell r="A4125" t="str">
            <v/>
          </cell>
          <cell r="B4125">
            <v>0</v>
          </cell>
          <cell r="C4125" t="str">
            <v/>
          </cell>
          <cell r="D4125" t="str">
            <v/>
          </cell>
          <cell r="E4125" t="str">
            <v>C</v>
          </cell>
          <cell r="F4125" t="str">
            <v/>
          </cell>
          <cell r="G4125">
            <v>0</v>
          </cell>
          <cell r="H4125">
            <v>0</v>
          </cell>
          <cell r="I4125">
            <v>0</v>
          </cell>
          <cell r="J4125" t="str">
            <v/>
          </cell>
          <cell r="K4125" t="str">
            <v/>
          </cell>
          <cell r="L4125" t="str">
            <v/>
          </cell>
          <cell r="M4125" t="str">
            <v/>
          </cell>
          <cell r="N4125" t="str">
            <v/>
          </cell>
          <cell r="P4125" t="str">
            <v/>
          </cell>
          <cell r="Q4125" t="str">
            <v/>
          </cell>
          <cell r="R4125" t="str">
            <v/>
          </cell>
        </row>
        <row r="4126">
          <cell r="A4126" t="str">
            <v/>
          </cell>
          <cell r="B4126">
            <v>0</v>
          </cell>
          <cell r="C4126" t="str">
            <v/>
          </cell>
          <cell r="D4126" t="str">
            <v/>
          </cell>
          <cell r="E4126" t="str">
            <v>C</v>
          </cell>
          <cell r="F4126" t="str">
            <v/>
          </cell>
          <cell r="G4126">
            <v>0</v>
          </cell>
          <cell r="H4126">
            <v>0</v>
          </cell>
          <cell r="I4126">
            <v>0</v>
          </cell>
          <cell r="J4126" t="str">
            <v/>
          </cell>
          <cell r="K4126" t="str">
            <v/>
          </cell>
          <cell r="L4126" t="str">
            <v/>
          </cell>
          <cell r="M4126" t="str">
            <v/>
          </cell>
          <cell r="N4126" t="str">
            <v/>
          </cell>
          <cell r="P4126" t="str">
            <v/>
          </cell>
          <cell r="Q4126" t="str">
            <v/>
          </cell>
          <cell r="R4126" t="str">
            <v/>
          </cell>
        </row>
        <row r="4127">
          <cell r="A4127" t="str">
            <v/>
          </cell>
          <cell r="B4127">
            <v>0</v>
          </cell>
          <cell r="C4127" t="str">
            <v/>
          </cell>
          <cell r="D4127" t="str">
            <v/>
          </cell>
          <cell r="E4127" t="str">
            <v>C</v>
          </cell>
          <cell r="F4127" t="str">
            <v/>
          </cell>
          <cell r="G4127">
            <v>0</v>
          </cell>
          <cell r="H4127">
            <v>0</v>
          </cell>
          <cell r="I4127">
            <v>0</v>
          </cell>
          <cell r="J4127" t="str">
            <v/>
          </cell>
          <cell r="K4127" t="str">
            <v/>
          </cell>
          <cell r="L4127" t="str">
            <v/>
          </cell>
          <cell r="M4127" t="str">
            <v/>
          </cell>
          <cell r="N4127" t="str">
            <v/>
          </cell>
          <cell r="P4127" t="str">
            <v/>
          </cell>
          <cell r="Q4127" t="str">
            <v/>
          </cell>
          <cell r="R4127" t="str">
            <v/>
          </cell>
        </row>
        <row r="4128">
          <cell r="A4128" t="str">
            <v/>
          </cell>
          <cell r="B4128">
            <v>0</v>
          </cell>
          <cell r="C4128" t="str">
            <v/>
          </cell>
          <cell r="D4128" t="str">
            <v/>
          </cell>
          <cell r="E4128" t="str">
            <v>C</v>
          </cell>
          <cell r="F4128" t="str">
            <v/>
          </cell>
          <cell r="G4128">
            <v>0</v>
          </cell>
          <cell r="H4128">
            <v>0</v>
          </cell>
          <cell r="I4128">
            <v>0</v>
          </cell>
          <cell r="J4128" t="str">
            <v/>
          </cell>
          <cell r="K4128" t="str">
            <v/>
          </cell>
          <cell r="L4128" t="str">
            <v/>
          </cell>
          <cell r="M4128" t="str">
            <v/>
          </cell>
          <cell r="N4128" t="str">
            <v/>
          </cell>
          <cell r="P4128" t="str">
            <v/>
          </cell>
          <cell r="Q4128" t="str">
            <v/>
          </cell>
          <cell r="R4128" t="str">
            <v/>
          </cell>
        </row>
        <row r="4129">
          <cell r="A4129" t="str">
            <v/>
          </cell>
          <cell r="B4129">
            <v>0</v>
          </cell>
          <cell r="C4129" t="str">
            <v/>
          </cell>
          <cell r="D4129" t="str">
            <v/>
          </cell>
          <cell r="E4129" t="str">
            <v>C</v>
          </cell>
          <cell r="F4129" t="str">
            <v/>
          </cell>
          <cell r="G4129">
            <v>0</v>
          </cell>
          <cell r="H4129">
            <v>0</v>
          </cell>
          <cell r="I4129">
            <v>0</v>
          </cell>
          <cell r="J4129" t="str">
            <v/>
          </cell>
          <cell r="K4129" t="str">
            <v/>
          </cell>
          <cell r="L4129" t="str">
            <v/>
          </cell>
          <cell r="M4129" t="str">
            <v/>
          </cell>
          <cell r="N4129" t="str">
            <v/>
          </cell>
          <cell r="P4129" t="str">
            <v/>
          </cell>
          <cell r="Q4129" t="str">
            <v/>
          </cell>
          <cell r="R4129" t="str">
            <v/>
          </cell>
        </row>
        <row r="4130">
          <cell r="A4130" t="str">
            <v/>
          </cell>
          <cell r="B4130">
            <v>0</v>
          </cell>
          <cell r="C4130" t="str">
            <v/>
          </cell>
          <cell r="D4130" t="str">
            <v/>
          </cell>
          <cell r="E4130" t="str">
            <v>C</v>
          </cell>
          <cell r="F4130" t="str">
            <v/>
          </cell>
          <cell r="G4130">
            <v>0</v>
          </cell>
          <cell r="H4130">
            <v>0</v>
          </cell>
          <cell r="I4130">
            <v>0</v>
          </cell>
          <cell r="J4130" t="str">
            <v/>
          </cell>
          <cell r="K4130" t="str">
            <v/>
          </cell>
          <cell r="L4130" t="str">
            <v/>
          </cell>
          <cell r="M4130" t="str">
            <v/>
          </cell>
          <cell r="N4130" t="str">
            <v/>
          </cell>
          <cell r="P4130" t="str">
            <v/>
          </cell>
          <cell r="Q4130" t="str">
            <v/>
          </cell>
          <cell r="R4130" t="str">
            <v/>
          </cell>
        </row>
        <row r="4131">
          <cell r="A4131" t="str">
            <v/>
          </cell>
          <cell r="B4131">
            <v>0</v>
          </cell>
          <cell r="C4131" t="str">
            <v/>
          </cell>
          <cell r="D4131" t="str">
            <v/>
          </cell>
          <cell r="E4131" t="str">
            <v>C</v>
          </cell>
          <cell r="F4131" t="str">
            <v/>
          </cell>
          <cell r="G4131">
            <v>0</v>
          </cell>
          <cell r="H4131">
            <v>0</v>
          </cell>
          <cell r="I4131">
            <v>0</v>
          </cell>
          <cell r="J4131" t="str">
            <v/>
          </cell>
          <cell r="K4131" t="str">
            <v/>
          </cell>
          <cell r="L4131" t="str">
            <v/>
          </cell>
          <cell r="M4131" t="str">
            <v/>
          </cell>
          <cell r="N4131" t="str">
            <v/>
          </cell>
          <cell r="P4131" t="str">
            <v/>
          </cell>
          <cell r="Q4131" t="str">
            <v/>
          </cell>
          <cell r="R4131" t="str">
            <v/>
          </cell>
        </row>
        <row r="4132">
          <cell r="A4132" t="str">
            <v/>
          </cell>
          <cell r="B4132">
            <v>0</v>
          </cell>
          <cell r="C4132" t="str">
            <v/>
          </cell>
          <cell r="D4132" t="str">
            <v/>
          </cell>
          <cell r="E4132" t="str">
            <v>C</v>
          </cell>
          <cell r="F4132" t="str">
            <v/>
          </cell>
          <cell r="G4132">
            <v>0</v>
          </cell>
          <cell r="H4132">
            <v>0</v>
          </cell>
          <cell r="I4132">
            <v>0</v>
          </cell>
          <cell r="J4132" t="str">
            <v/>
          </cell>
          <cell r="K4132" t="str">
            <v/>
          </cell>
          <cell r="L4132" t="str">
            <v/>
          </cell>
          <cell r="M4132" t="str">
            <v/>
          </cell>
          <cell r="N4132" t="str">
            <v/>
          </cell>
          <cell r="P4132" t="str">
            <v/>
          </cell>
          <cell r="Q4132" t="str">
            <v/>
          </cell>
          <cell r="R4132" t="str">
            <v/>
          </cell>
        </row>
        <row r="4133">
          <cell r="A4133" t="str">
            <v/>
          </cell>
          <cell r="B4133">
            <v>0</v>
          </cell>
          <cell r="C4133" t="str">
            <v/>
          </cell>
          <cell r="D4133" t="str">
            <v/>
          </cell>
          <cell r="E4133" t="str">
            <v>C</v>
          </cell>
          <cell r="F4133" t="str">
            <v/>
          </cell>
          <cell r="G4133">
            <v>0</v>
          </cell>
          <cell r="H4133">
            <v>0</v>
          </cell>
          <cell r="I4133">
            <v>0</v>
          </cell>
          <cell r="J4133" t="str">
            <v/>
          </cell>
          <cell r="K4133" t="str">
            <v/>
          </cell>
          <cell r="L4133" t="str">
            <v/>
          </cell>
          <cell r="M4133" t="str">
            <v/>
          </cell>
          <cell r="N4133" t="str">
            <v/>
          </cell>
          <cell r="P4133" t="str">
            <v/>
          </cell>
          <cell r="Q4133" t="str">
            <v/>
          </cell>
          <cell r="R4133" t="str">
            <v/>
          </cell>
        </row>
        <row r="4134">
          <cell r="A4134" t="str">
            <v/>
          </cell>
          <cell r="B4134">
            <v>0</v>
          </cell>
          <cell r="C4134" t="str">
            <v/>
          </cell>
          <cell r="D4134" t="str">
            <v/>
          </cell>
          <cell r="E4134" t="str">
            <v>C</v>
          </cell>
          <cell r="F4134" t="str">
            <v/>
          </cell>
          <cell r="G4134">
            <v>0</v>
          </cell>
          <cell r="H4134">
            <v>0</v>
          </cell>
          <cell r="I4134">
            <v>0</v>
          </cell>
          <cell r="J4134" t="str">
            <v/>
          </cell>
          <cell r="K4134" t="str">
            <v/>
          </cell>
          <cell r="L4134" t="str">
            <v/>
          </cell>
          <cell r="M4134" t="str">
            <v/>
          </cell>
          <cell r="N4134" t="str">
            <v/>
          </cell>
          <cell r="P4134" t="str">
            <v/>
          </cell>
          <cell r="Q4134" t="str">
            <v/>
          </cell>
          <cell r="R4134" t="str">
            <v/>
          </cell>
        </row>
        <row r="4135">
          <cell r="A4135" t="str">
            <v/>
          </cell>
          <cell r="B4135">
            <v>0</v>
          </cell>
          <cell r="C4135" t="str">
            <v/>
          </cell>
          <cell r="D4135" t="str">
            <v/>
          </cell>
          <cell r="E4135" t="str">
            <v>C</v>
          </cell>
          <cell r="F4135" t="str">
            <v/>
          </cell>
          <cell r="G4135">
            <v>0</v>
          </cell>
          <cell r="H4135">
            <v>0</v>
          </cell>
          <cell r="I4135">
            <v>0</v>
          </cell>
          <cell r="J4135" t="str">
            <v/>
          </cell>
          <cell r="K4135" t="str">
            <v/>
          </cell>
          <cell r="L4135" t="str">
            <v/>
          </cell>
          <cell r="M4135" t="str">
            <v/>
          </cell>
          <cell r="N4135" t="str">
            <v/>
          </cell>
          <cell r="P4135" t="str">
            <v/>
          </cell>
          <cell r="Q4135" t="str">
            <v/>
          </cell>
          <cell r="R4135" t="str">
            <v/>
          </cell>
        </row>
        <row r="4136">
          <cell r="A4136" t="str">
            <v/>
          </cell>
          <cell r="B4136">
            <v>0</v>
          </cell>
          <cell r="C4136" t="str">
            <v/>
          </cell>
          <cell r="D4136" t="str">
            <v/>
          </cell>
          <cell r="E4136" t="str">
            <v>C</v>
          </cell>
          <cell r="F4136" t="str">
            <v/>
          </cell>
          <cell r="G4136">
            <v>0</v>
          </cell>
          <cell r="H4136">
            <v>0</v>
          </cell>
          <cell r="I4136">
            <v>0</v>
          </cell>
          <cell r="J4136" t="str">
            <v/>
          </cell>
          <cell r="K4136" t="str">
            <v/>
          </cell>
          <cell r="L4136" t="str">
            <v/>
          </cell>
          <cell r="M4136" t="str">
            <v/>
          </cell>
          <cell r="N4136" t="str">
            <v/>
          </cell>
          <cell r="P4136" t="str">
            <v/>
          </cell>
          <cell r="Q4136" t="str">
            <v/>
          </cell>
          <cell r="R4136" t="str">
            <v/>
          </cell>
        </row>
        <row r="4137">
          <cell r="A4137" t="str">
            <v/>
          </cell>
          <cell r="B4137">
            <v>0</v>
          </cell>
          <cell r="C4137" t="str">
            <v/>
          </cell>
          <cell r="D4137" t="str">
            <v/>
          </cell>
          <cell r="E4137" t="str">
            <v>C</v>
          </cell>
          <cell r="F4137" t="str">
            <v/>
          </cell>
          <cell r="G4137">
            <v>0</v>
          </cell>
          <cell r="H4137">
            <v>0</v>
          </cell>
          <cell r="I4137">
            <v>0</v>
          </cell>
          <cell r="J4137" t="str">
            <v/>
          </cell>
          <cell r="K4137" t="str">
            <v/>
          </cell>
          <cell r="L4137" t="str">
            <v/>
          </cell>
          <cell r="M4137" t="str">
            <v/>
          </cell>
          <cell r="N4137" t="str">
            <v/>
          </cell>
          <cell r="P4137" t="str">
            <v/>
          </cell>
          <cell r="Q4137" t="str">
            <v/>
          </cell>
          <cell r="R4137" t="str">
            <v/>
          </cell>
        </row>
        <row r="4138">
          <cell r="A4138" t="str">
            <v/>
          </cell>
          <cell r="B4138">
            <v>0</v>
          </cell>
          <cell r="C4138" t="str">
            <v/>
          </cell>
          <cell r="D4138" t="str">
            <v/>
          </cell>
          <cell r="E4138" t="str">
            <v>C</v>
          </cell>
          <cell r="F4138" t="str">
            <v/>
          </cell>
          <cell r="G4138">
            <v>0</v>
          </cell>
          <cell r="H4138">
            <v>0</v>
          </cell>
          <cell r="I4138">
            <v>0</v>
          </cell>
          <cell r="J4138" t="str">
            <v/>
          </cell>
          <cell r="K4138" t="str">
            <v/>
          </cell>
          <cell r="L4138" t="str">
            <v/>
          </cell>
          <cell r="M4138" t="str">
            <v/>
          </cell>
          <cell r="N4138" t="str">
            <v/>
          </cell>
          <cell r="P4138" t="str">
            <v/>
          </cell>
          <cell r="Q4138" t="str">
            <v/>
          </cell>
          <cell r="R4138" t="str">
            <v/>
          </cell>
        </row>
        <row r="4139">
          <cell r="A4139" t="str">
            <v/>
          </cell>
          <cell r="B4139">
            <v>0</v>
          </cell>
          <cell r="C4139" t="str">
            <v/>
          </cell>
          <cell r="D4139" t="str">
            <v/>
          </cell>
          <cell r="E4139" t="str">
            <v>C</v>
          </cell>
          <cell r="F4139" t="str">
            <v/>
          </cell>
          <cell r="G4139">
            <v>0</v>
          </cell>
          <cell r="H4139">
            <v>0</v>
          </cell>
          <cell r="I4139">
            <v>0</v>
          </cell>
          <cell r="J4139" t="str">
            <v/>
          </cell>
          <cell r="K4139" t="str">
            <v/>
          </cell>
          <cell r="L4139" t="str">
            <v/>
          </cell>
          <cell r="M4139" t="str">
            <v/>
          </cell>
          <cell r="N4139" t="str">
            <v/>
          </cell>
          <cell r="P4139" t="str">
            <v/>
          </cell>
          <cell r="Q4139" t="str">
            <v/>
          </cell>
          <cell r="R4139" t="str">
            <v/>
          </cell>
        </row>
        <row r="4140">
          <cell r="A4140" t="str">
            <v/>
          </cell>
          <cell r="B4140">
            <v>0</v>
          </cell>
          <cell r="C4140" t="str">
            <v/>
          </cell>
          <cell r="D4140" t="str">
            <v/>
          </cell>
          <cell r="E4140" t="str">
            <v>C</v>
          </cell>
          <cell r="F4140" t="str">
            <v/>
          </cell>
          <cell r="G4140">
            <v>0</v>
          </cell>
          <cell r="H4140">
            <v>0</v>
          </cell>
          <cell r="I4140">
            <v>0</v>
          </cell>
          <cell r="J4140" t="str">
            <v/>
          </cell>
          <cell r="K4140" t="str">
            <v/>
          </cell>
          <cell r="L4140" t="str">
            <v/>
          </cell>
          <cell r="M4140" t="str">
            <v/>
          </cell>
          <cell r="N4140" t="str">
            <v/>
          </cell>
          <cell r="P4140" t="str">
            <v/>
          </cell>
          <cell r="Q4140" t="str">
            <v/>
          </cell>
          <cell r="R4140" t="str">
            <v/>
          </cell>
        </row>
        <row r="4141">
          <cell r="A4141" t="str">
            <v/>
          </cell>
          <cell r="B4141">
            <v>0</v>
          </cell>
          <cell r="C4141" t="str">
            <v/>
          </cell>
          <cell r="D4141" t="str">
            <v/>
          </cell>
          <cell r="E4141" t="str">
            <v>C</v>
          </cell>
          <cell r="F4141" t="str">
            <v/>
          </cell>
          <cell r="G4141">
            <v>0</v>
          </cell>
          <cell r="H4141">
            <v>0</v>
          </cell>
          <cell r="I4141">
            <v>0</v>
          </cell>
          <cell r="J4141" t="str">
            <v/>
          </cell>
          <cell r="K4141" t="str">
            <v/>
          </cell>
          <cell r="L4141" t="str">
            <v/>
          </cell>
          <cell r="M4141" t="str">
            <v/>
          </cell>
          <cell r="N4141" t="str">
            <v/>
          </cell>
          <cell r="P4141" t="str">
            <v/>
          </cell>
          <cell r="Q4141" t="str">
            <v/>
          </cell>
          <cell r="R4141" t="str">
            <v/>
          </cell>
        </row>
        <row r="4142">
          <cell r="A4142" t="str">
            <v/>
          </cell>
          <cell r="B4142">
            <v>0</v>
          </cell>
          <cell r="C4142" t="str">
            <v/>
          </cell>
          <cell r="D4142" t="str">
            <v/>
          </cell>
          <cell r="E4142" t="str">
            <v>C</v>
          </cell>
          <cell r="F4142" t="str">
            <v/>
          </cell>
          <cell r="G4142">
            <v>0</v>
          </cell>
          <cell r="H4142">
            <v>0</v>
          </cell>
          <cell r="I4142">
            <v>0</v>
          </cell>
          <cell r="J4142" t="str">
            <v/>
          </cell>
          <cell r="K4142" t="str">
            <v/>
          </cell>
          <cell r="L4142" t="str">
            <v/>
          </cell>
          <cell r="M4142" t="str">
            <v/>
          </cell>
          <cell r="N4142" t="str">
            <v/>
          </cell>
          <cell r="P4142" t="str">
            <v/>
          </cell>
          <cell r="Q4142" t="str">
            <v/>
          </cell>
          <cell r="R4142" t="str">
            <v/>
          </cell>
        </row>
        <row r="4143">
          <cell r="A4143" t="str">
            <v/>
          </cell>
          <cell r="B4143">
            <v>0</v>
          </cell>
          <cell r="C4143" t="str">
            <v/>
          </cell>
          <cell r="D4143" t="str">
            <v/>
          </cell>
          <cell r="E4143" t="str">
            <v>C</v>
          </cell>
          <cell r="F4143" t="str">
            <v/>
          </cell>
          <cell r="G4143">
            <v>0</v>
          </cell>
          <cell r="H4143">
            <v>0</v>
          </cell>
          <cell r="I4143">
            <v>0</v>
          </cell>
          <cell r="J4143" t="str">
            <v/>
          </cell>
          <cell r="K4143" t="str">
            <v/>
          </cell>
          <cell r="L4143" t="str">
            <v/>
          </cell>
          <cell r="M4143" t="str">
            <v/>
          </cell>
          <cell r="N4143" t="str">
            <v/>
          </cell>
          <cell r="P4143" t="str">
            <v/>
          </cell>
          <cell r="Q4143" t="str">
            <v/>
          </cell>
          <cell r="R4143" t="str">
            <v/>
          </cell>
        </row>
        <row r="4144">
          <cell r="A4144" t="str">
            <v/>
          </cell>
          <cell r="B4144">
            <v>0</v>
          </cell>
          <cell r="C4144" t="str">
            <v/>
          </cell>
          <cell r="D4144" t="str">
            <v/>
          </cell>
          <cell r="E4144" t="str">
            <v>C</v>
          </cell>
          <cell r="F4144" t="str">
            <v/>
          </cell>
          <cell r="G4144">
            <v>0</v>
          </cell>
          <cell r="H4144">
            <v>0</v>
          </cell>
          <cell r="I4144">
            <v>0</v>
          </cell>
          <cell r="J4144" t="str">
            <v/>
          </cell>
          <cell r="K4144" t="str">
            <v/>
          </cell>
          <cell r="L4144" t="str">
            <v/>
          </cell>
          <cell r="M4144" t="str">
            <v/>
          </cell>
          <cell r="N4144" t="str">
            <v/>
          </cell>
          <cell r="P4144" t="str">
            <v/>
          </cell>
          <cell r="Q4144" t="str">
            <v/>
          </cell>
          <cell r="R4144" t="str">
            <v/>
          </cell>
        </row>
        <row r="4145">
          <cell r="A4145" t="str">
            <v/>
          </cell>
          <cell r="B4145">
            <v>0</v>
          </cell>
          <cell r="C4145" t="str">
            <v/>
          </cell>
          <cell r="D4145" t="str">
            <v/>
          </cell>
          <cell r="E4145" t="str">
            <v>C</v>
          </cell>
          <cell r="F4145" t="str">
            <v/>
          </cell>
          <cell r="G4145">
            <v>0</v>
          </cell>
          <cell r="H4145">
            <v>0</v>
          </cell>
          <cell r="I4145">
            <v>0</v>
          </cell>
          <cell r="J4145" t="str">
            <v/>
          </cell>
          <cell r="K4145" t="str">
            <v/>
          </cell>
          <cell r="L4145" t="str">
            <v/>
          </cell>
          <cell r="M4145" t="str">
            <v/>
          </cell>
          <cell r="N4145" t="str">
            <v/>
          </cell>
          <cell r="P4145" t="str">
            <v/>
          </cell>
          <cell r="Q4145" t="str">
            <v/>
          </cell>
          <cell r="R4145" t="str">
            <v/>
          </cell>
        </row>
        <row r="4146">
          <cell r="A4146" t="str">
            <v/>
          </cell>
          <cell r="B4146">
            <v>0</v>
          </cell>
          <cell r="C4146" t="str">
            <v/>
          </cell>
          <cell r="D4146" t="str">
            <v/>
          </cell>
          <cell r="E4146" t="str">
            <v>C</v>
          </cell>
          <cell r="F4146" t="str">
            <v/>
          </cell>
          <cell r="G4146">
            <v>0</v>
          </cell>
          <cell r="H4146">
            <v>0</v>
          </cell>
          <cell r="I4146">
            <v>0</v>
          </cell>
          <cell r="J4146" t="str">
            <v/>
          </cell>
          <cell r="K4146" t="str">
            <v/>
          </cell>
          <cell r="L4146" t="str">
            <v/>
          </cell>
          <cell r="M4146" t="str">
            <v/>
          </cell>
          <cell r="N4146" t="str">
            <v/>
          </cell>
          <cell r="P4146" t="str">
            <v/>
          </cell>
          <cell r="Q4146" t="str">
            <v/>
          </cell>
          <cell r="R4146" t="str">
            <v/>
          </cell>
        </row>
        <row r="4147">
          <cell r="A4147" t="str">
            <v/>
          </cell>
          <cell r="B4147">
            <v>0</v>
          </cell>
          <cell r="C4147" t="str">
            <v/>
          </cell>
          <cell r="D4147" t="str">
            <v/>
          </cell>
          <cell r="E4147" t="str">
            <v>C</v>
          </cell>
          <cell r="F4147" t="str">
            <v/>
          </cell>
          <cell r="G4147">
            <v>0</v>
          </cell>
          <cell r="H4147">
            <v>0</v>
          </cell>
          <cell r="I4147">
            <v>0</v>
          </cell>
          <cell r="J4147" t="str">
            <v/>
          </cell>
          <cell r="K4147" t="str">
            <v/>
          </cell>
          <cell r="L4147" t="str">
            <v/>
          </cell>
          <cell r="M4147" t="str">
            <v/>
          </cell>
          <cell r="N4147" t="str">
            <v/>
          </cell>
          <cell r="P4147" t="str">
            <v/>
          </cell>
          <cell r="Q4147" t="str">
            <v/>
          </cell>
          <cell r="R4147" t="str">
            <v/>
          </cell>
        </row>
        <row r="4148">
          <cell r="A4148" t="str">
            <v/>
          </cell>
          <cell r="B4148">
            <v>0</v>
          </cell>
          <cell r="C4148" t="str">
            <v/>
          </cell>
          <cell r="D4148" t="str">
            <v/>
          </cell>
          <cell r="E4148" t="str">
            <v>C</v>
          </cell>
          <cell r="F4148" t="str">
            <v/>
          </cell>
          <cell r="G4148">
            <v>0</v>
          </cell>
          <cell r="H4148">
            <v>0</v>
          </cell>
          <cell r="I4148">
            <v>0</v>
          </cell>
          <cell r="J4148" t="str">
            <v/>
          </cell>
          <cell r="K4148" t="str">
            <v/>
          </cell>
          <cell r="L4148" t="str">
            <v/>
          </cell>
          <cell r="M4148" t="str">
            <v/>
          </cell>
          <cell r="N4148" t="str">
            <v/>
          </cell>
          <cell r="P4148" t="str">
            <v/>
          </cell>
          <cell r="Q4148" t="str">
            <v/>
          </cell>
          <cell r="R4148" t="str">
            <v/>
          </cell>
        </row>
        <row r="4149">
          <cell r="A4149" t="str">
            <v/>
          </cell>
          <cell r="B4149">
            <v>0</v>
          </cell>
          <cell r="C4149" t="str">
            <v/>
          </cell>
          <cell r="D4149" t="str">
            <v/>
          </cell>
          <cell r="E4149" t="str">
            <v>C</v>
          </cell>
          <cell r="F4149" t="str">
            <v/>
          </cell>
          <cell r="G4149">
            <v>0</v>
          </cell>
          <cell r="H4149">
            <v>0</v>
          </cell>
          <cell r="I4149">
            <v>0</v>
          </cell>
          <cell r="J4149" t="str">
            <v/>
          </cell>
          <cell r="K4149" t="str">
            <v/>
          </cell>
          <cell r="L4149" t="str">
            <v/>
          </cell>
          <cell r="M4149" t="str">
            <v/>
          </cell>
          <cell r="N4149" t="str">
            <v/>
          </cell>
          <cell r="P4149" t="str">
            <v/>
          </cell>
          <cell r="Q4149" t="str">
            <v/>
          </cell>
          <cell r="R4149" t="str">
            <v/>
          </cell>
        </row>
        <row r="4150">
          <cell r="A4150" t="str">
            <v/>
          </cell>
          <cell r="B4150">
            <v>0</v>
          </cell>
          <cell r="C4150" t="str">
            <v/>
          </cell>
          <cell r="D4150" t="str">
            <v/>
          </cell>
          <cell r="E4150" t="str">
            <v>C</v>
          </cell>
          <cell r="F4150" t="str">
            <v/>
          </cell>
          <cell r="G4150">
            <v>0</v>
          </cell>
          <cell r="H4150">
            <v>0</v>
          </cell>
          <cell r="I4150">
            <v>0</v>
          </cell>
          <cell r="J4150" t="str">
            <v/>
          </cell>
          <cell r="K4150" t="str">
            <v/>
          </cell>
          <cell r="L4150" t="str">
            <v/>
          </cell>
          <cell r="M4150" t="str">
            <v/>
          </cell>
          <cell r="N4150" t="str">
            <v/>
          </cell>
          <cell r="P4150" t="str">
            <v/>
          </cell>
          <cell r="Q4150" t="str">
            <v/>
          </cell>
          <cell r="R4150" t="str">
            <v/>
          </cell>
        </row>
        <row r="4151">
          <cell r="A4151" t="str">
            <v/>
          </cell>
          <cell r="B4151">
            <v>0</v>
          </cell>
          <cell r="C4151" t="str">
            <v/>
          </cell>
          <cell r="D4151" t="str">
            <v/>
          </cell>
          <cell r="E4151" t="str">
            <v>C</v>
          </cell>
          <cell r="F4151" t="str">
            <v/>
          </cell>
          <cell r="G4151">
            <v>0</v>
          </cell>
          <cell r="H4151">
            <v>0</v>
          </cell>
          <cell r="I4151">
            <v>0</v>
          </cell>
          <cell r="J4151" t="str">
            <v/>
          </cell>
          <cell r="K4151" t="str">
            <v/>
          </cell>
          <cell r="L4151" t="str">
            <v/>
          </cell>
          <cell r="M4151" t="str">
            <v/>
          </cell>
          <cell r="N4151" t="str">
            <v/>
          </cell>
          <cell r="P4151" t="str">
            <v/>
          </cell>
          <cell r="Q4151" t="str">
            <v/>
          </cell>
          <cell r="R4151" t="str">
            <v/>
          </cell>
        </row>
        <row r="4152">
          <cell r="A4152" t="str">
            <v/>
          </cell>
          <cell r="B4152">
            <v>0</v>
          </cell>
          <cell r="C4152" t="str">
            <v/>
          </cell>
          <cell r="D4152" t="str">
            <v/>
          </cell>
          <cell r="E4152" t="str">
            <v>C</v>
          </cell>
          <cell r="F4152" t="str">
            <v/>
          </cell>
          <cell r="G4152">
            <v>0</v>
          </cell>
          <cell r="H4152">
            <v>0</v>
          </cell>
          <cell r="I4152">
            <v>0</v>
          </cell>
          <cell r="J4152" t="str">
            <v/>
          </cell>
          <cell r="K4152" t="str">
            <v/>
          </cell>
          <cell r="L4152" t="str">
            <v/>
          </cell>
          <cell r="M4152" t="str">
            <v/>
          </cell>
          <cell r="N4152" t="str">
            <v/>
          </cell>
          <cell r="P4152" t="str">
            <v/>
          </cell>
          <cell r="Q4152" t="str">
            <v/>
          </cell>
          <cell r="R4152" t="str">
            <v/>
          </cell>
        </row>
        <row r="4153">
          <cell r="A4153" t="str">
            <v/>
          </cell>
          <cell r="B4153">
            <v>0</v>
          </cell>
          <cell r="C4153" t="str">
            <v/>
          </cell>
          <cell r="D4153" t="str">
            <v/>
          </cell>
          <cell r="E4153" t="str">
            <v>C</v>
          </cell>
          <cell r="F4153" t="str">
            <v/>
          </cell>
          <cell r="G4153">
            <v>0</v>
          </cell>
          <cell r="H4153">
            <v>0</v>
          </cell>
          <cell r="I4153">
            <v>0</v>
          </cell>
          <cell r="J4153" t="str">
            <v/>
          </cell>
          <cell r="K4153" t="str">
            <v/>
          </cell>
          <cell r="L4153" t="str">
            <v/>
          </cell>
          <cell r="M4153" t="str">
            <v/>
          </cell>
          <cell r="N4153" t="str">
            <v/>
          </cell>
          <cell r="P4153" t="str">
            <v/>
          </cell>
          <cell r="Q4153" t="str">
            <v/>
          </cell>
          <cell r="R4153" t="str">
            <v/>
          </cell>
        </row>
        <row r="4154">
          <cell r="A4154" t="str">
            <v/>
          </cell>
          <cell r="B4154">
            <v>0</v>
          </cell>
          <cell r="C4154" t="str">
            <v/>
          </cell>
          <cell r="D4154" t="str">
            <v/>
          </cell>
          <cell r="E4154" t="str">
            <v>C</v>
          </cell>
          <cell r="F4154" t="str">
            <v/>
          </cell>
          <cell r="G4154">
            <v>0</v>
          </cell>
          <cell r="H4154">
            <v>0</v>
          </cell>
          <cell r="I4154">
            <v>0</v>
          </cell>
          <cell r="J4154" t="str">
            <v/>
          </cell>
          <cell r="K4154" t="str">
            <v/>
          </cell>
          <cell r="L4154" t="str">
            <v/>
          </cell>
          <cell r="M4154" t="str">
            <v/>
          </cell>
          <cell r="N4154" t="str">
            <v/>
          </cell>
          <cell r="P4154" t="str">
            <v/>
          </cell>
          <cell r="Q4154" t="str">
            <v/>
          </cell>
          <cell r="R4154" t="str">
            <v/>
          </cell>
        </row>
        <row r="4155">
          <cell r="A4155" t="str">
            <v/>
          </cell>
          <cell r="B4155">
            <v>0</v>
          </cell>
          <cell r="C4155" t="str">
            <v/>
          </cell>
          <cell r="D4155" t="str">
            <v/>
          </cell>
          <cell r="E4155" t="str">
            <v>C</v>
          </cell>
          <cell r="F4155" t="str">
            <v/>
          </cell>
          <cell r="G4155">
            <v>0</v>
          </cell>
          <cell r="H4155">
            <v>0</v>
          </cell>
          <cell r="I4155">
            <v>0</v>
          </cell>
          <cell r="J4155" t="str">
            <v/>
          </cell>
          <cell r="K4155" t="str">
            <v/>
          </cell>
          <cell r="L4155" t="str">
            <v/>
          </cell>
          <cell r="M4155" t="str">
            <v/>
          </cell>
          <cell r="N4155" t="str">
            <v/>
          </cell>
          <cell r="P4155" t="str">
            <v/>
          </cell>
          <cell r="Q4155" t="str">
            <v/>
          </cell>
          <cell r="R4155" t="str">
            <v/>
          </cell>
        </row>
        <row r="4156">
          <cell r="A4156" t="str">
            <v/>
          </cell>
          <cell r="B4156">
            <v>0</v>
          </cell>
          <cell r="C4156" t="str">
            <v/>
          </cell>
          <cell r="D4156" t="str">
            <v/>
          </cell>
          <cell r="E4156" t="str">
            <v>C</v>
          </cell>
          <cell r="F4156" t="str">
            <v/>
          </cell>
          <cell r="G4156">
            <v>0</v>
          </cell>
          <cell r="H4156">
            <v>0</v>
          </cell>
          <cell r="I4156">
            <v>0</v>
          </cell>
          <cell r="J4156" t="str">
            <v/>
          </cell>
          <cell r="K4156" t="str">
            <v/>
          </cell>
          <cell r="L4156" t="str">
            <v/>
          </cell>
          <cell r="M4156" t="str">
            <v/>
          </cell>
          <cell r="N4156" t="str">
            <v/>
          </cell>
          <cell r="P4156" t="str">
            <v/>
          </cell>
          <cell r="Q4156" t="str">
            <v/>
          </cell>
          <cell r="R4156" t="str">
            <v/>
          </cell>
        </row>
        <row r="4157">
          <cell r="A4157" t="str">
            <v/>
          </cell>
          <cell r="B4157">
            <v>0</v>
          </cell>
          <cell r="C4157" t="str">
            <v/>
          </cell>
          <cell r="D4157" t="str">
            <v/>
          </cell>
          <cell r="E4157" t="str">
            <v>C</v>
          </cell>
          <cell r="F4157" t="str">
            <v/>
          </cell>
          <cell r="G4157">
            <v>0</v>
          </cell>
          <cell r="H4157">
            <v>0</v>
          </cell>
          <cell r="I4157">
            <v>0</v>
          </cell>
          <cell r="J4157" t="str">
            <v/>
          </cell>
          <cell r="K4157" t="str">
            <v/>
          </cell>
          <cell r="L4157" t="str">
            <v/>
          </cell>
          <cell r="M4157" t="str">
            <v/>
          </cell>
          <cell r="N4157" t="str">
            <v/>
          </cell>
          <cell r="P4157" t="str">
            <v/>
          </cell>
          <cell r="Q4157" t="str">
            <v/>
          </cell>
          <cell r="R4157" t="str">
            <v/>
          </cell>
        </row>
        <row r="4158">
          <cell r="A4158" t="str">
            <v/>
          </cell>
          <cell r="B4158">
            <v>0</v>
          </cell>
          <cell r="C4158" t="str">
            <v/>
          </cell>
          <cell r="D4158" t="str">
            <v/>
          </cell>
          <cell r="E4158" t="str">
            <v>C</v>
          </cell>
          <cell r="F4158" t="str">
            <v/>
          </cell>
          <cell r="G4158">
            <v>0</v>
          </cell>
          <cell r="H4158">
            <v>0</v>
          </cell>
          <cell r="I4158">
            <v>0</v>
          </cell>
          <cell r="J4158" t="str">
            <v/>
          </cell>
          <cell r="K4158" t="str">
            <v/>
          </cell>
          <cell r="L4158" t="str">
            <v/>
          </cell>
          <cell r="M4158" t="str">
            <v/>
          </cell>
          <cell r="N4158" t="str">
            <v/>
          </cell>
          <cell r="P4158" t="str">
            <v/>
          </cell>
          <cell r="Q4158" t="str">
            <v/>
          </cell>
          <cell r="R4158" t="str">
            <v/>
          </cell>
        </row>
        <row r="4159">
          <cell r="A4159" t="str">
            <v/>
          </cell>
          <cell r="B4159">
            <v>0</v>
          </cell>
          <cell r="C4159" t="str">
            <v/>
          </cell>
          <cell r="D4159" t="str">
            <v/>
          </cell>
          <cell r="E4159" t="str">
            <v>C</v>
          </cell>
          <cell r="F4159" t="str">
            <v/>
          </cell>
          <cell r="G4159">
            <v>0</v>
          </cell>
          <cell r="H4159">
            <v>0</v>
          </cell>
          <cell r="I4159">
            <v>0</v>
          </cell>
          <cell r="J4159" t="str">
            <v/>
          </cell>
          <cell r="K4159" t="str">
            <v/>
          </cell>
          <cell r="L4159" t="str">
            <v/>
          </cell>
          <cell r="M4159" t="str">
            <v/>
          </cell>
          <cell r="N4159" t="str">
            <v/>
          </cell>
          <cell r="P4159" t="str">
            <v/>
          </cell>
          <cell r="Q4159" t="str">
            <v/>
          </cell>
          <cell r="R4159" t="str">
            <v/>
          </cell>
        </row>
        <row r="4160">
          <cell r="A4160" t="str">
            <v/>
          </cell>
          <cell r="B4160">
            <v>0</v>
          </cell>
          <cell r="C4160" t="str">
            <v/>
          </cell>
          <cell r="D4160" t="str">
            <v/>
          </cell>
          <cell r="E4160" t="str">
            <v>C</v>
          </cell>
          <cell r="F4160" t="str">
            <v/>
          </cell>
          <cell r="G4160">
            <v>0</v>
          </cell>
          <cell r="H4160">
            <v>0</v>
          </cell>
          <cell r="I4160">
            <v>0</v>
          </cell>
          <cell r="J4160" t="str">
            <v/>
          </cell>
          <cell r="K4160" t="str">
            <v/>
          </cell>
          <cell r="L4160" t="str">
            <v/>
          </cell>
          <cell r="M4160" t="str">
            <v/>
          </cell>
          <cell r="N4160" t="str">
            <v/>
          </cell>
          <cell r="P4160" t="str">
            <v/>
          </cell>
          <cell r="Q4160" t="str">
            <v/>
          </cell>
          <cell r="R4160" t="str">
            <v/>
          </cell>
        </row>
        <row r="4161">
          <cell r="A4161" t="str">
            <v/>
          </cell>
          <cell r="B4161">
            <v>0</v>
          </cell>
          <cell r="C4161" t="str">
            <v/>
          </cell>
          <cell r="D4161" t="str">
            <v/>
          </cell>
          <cell r="E4161" t="str">
            <v>C</v>
          </cell>
          <cell r="F4161" t="str">
            <v/>
          </cell>
          <cell r="G4161">
            <v>0</v>
          </cell>
          <cell r="H4161">
            <v>0</v>
          </cell>
          <cell r="I4161">
            <v>0</v>
          </cell>
          <cell r="J4161" t="str">
            <v/>
          </cell>
          <cell r="K4161" t="str">
            <v/>
          </cell>
          <cell r="L4161" t="str">
            <v/>
          </cell>
          <cell r="M4161" t="str">
            <v/>
          </cell>
          <cell r="N4161" t="str">
            <v/>
          </cell>
          <cell r="P4161" t="str">
            <v/>
          </cell>
          <cell r="Q4161" t="str">
            <v/>
          </cell>
          <cell r="R4161" t="str">
            <v/>
          </cell>
        </row>
        <row r="4162">
          <cell r="A4162" t="str">
            <v/>
          </cell>
          <cell r="B4162">
            <v>0</v>
          </cell>
          <cell r="C4162" t="str">
            <v/>
          </cell>
          <cell r="D4162" t="str">
            <v/>
          </cell>
          <cell r="E4162" t="str">
            <v>C</v>
          </cell>
          <cell r="F4162" t="str">
            <v/>
          </cell>
          <cell r="G4162">
            <v>0</v>
          </cell>
          <cell r="H4162">
            <v>0</v>
          </cell>
          <cell r="I4162">
            <v>0</v>
          </cell>
          <cell r="J4162" t="str">
            <v/>
          </cell>
          <cell r="K4162" t="str">
            <v/>
          </cell>
          <cell r="L4162" t="str">
            <v/>
          </cell>
          <cell r="M4162" t="str">
            <v/>
          </cell>
          <cell r="N4162" t="str">
            <v/>
          </cell>
          <cell r="P4162" t="str">
            <v/>
          </cell>
          <cell r="Q4162" t="str">
            <v/>
          </cell>
          <cell r="R4162" t="str">
            <v/>
          </cell>
        </row>
        <row r="4163">
          <cell r="A4163" t="str">
            <v/>
          </cell>
          <cell r="B4163">
            <v>0</v>
          </cell>
          <cell r="C4163" t="str">
            <v/>
          </cell>
          <cell r="D4163" t="str">
            <v/>
          </cell>
          <cell r="E4163" t="str">
            <v>C</v>
          </cell>
          <cell r="F4163" t="str">
            <v/>
          </cell>
          <cell r="G4163">
            <v>0</v>
          </cell>
          <cell r="H4163">
            <v>0</v>
          </cell>
          <cell r="I4163">
            <v>0</v>
          </cell>
          <cell r="J4163" t="str">
            <v/>
          </cell>
          <cell r="K4163" t="str">
            <v/>
          </cell>
          <cell r="L4163" t="str">
            <v/>
          </cell>
          <cell r="M4163" t="str">
            <v/>
          </cell>
          <cell r="N4163" t="str">
            <v/>
          </cell>
          <cell r="P4163" t="str">
            <v/>
          </cell>
          <cell r="Q4163" t="str">
            <v/>
          </cell>
          <cell r="R4163" t="str">
            <v/>
          </cell>
        </row>
        <row r="4164">
          <cell r="A4164" t="str">
            <v/>
          </cell>
          <cell r="B4164">
            <v>0</v>
          </cell>
          <cell r="C4164" t="str">
            <v/>
          </cell>
          <cell r="D4164" t="str">
            <v/>
          </cell>
          <cell r="E4164" t="str">
            <v>C</v>
          </cell>
          <cell r="F4164" t="str">
            <v/>
          </cell>
          <cell r="G4164">
            <v>0</v>
          </cell>
          <cell r="H4164">
            <v>0</v>
          </cell>
          <cell r="I4164">
            <v>0</v>
          </cell>
          <cell r="J4164" t="str">
            <v/>
          </cell>
          <cell r="K4164" t="str">
            <v/>
          </cell>
          <cell r="L4164" t="str">
            <v/>
          </cell>
          <cell r="M4164" t="str">
            <v/>
          </cell>
          <cell r="N4164" t="str">
            <v/>
          </cell>
          <cell r="P4164" t="str">
            <v/>
          </cell>
          <cell r="Q4164" t="str">
            <v/>
          </cell>
          <cell r="R4164" t="str">
            <v/>
          </cell>
        </row>
        <row r="4165">
          <cell r="A4165" t="str">
            <v/>
          </cell>
          <cell r="B4165">
            <v>0</v>
          </cell>
          <cell r="C4165" t="str">
            <v/>
          </cell>
          <cell r="D4165" t="str">
            <v/>
          </cell>
          <cell r="E4165" t="str">
            <v>C</v>
          </cell>
          <cell r="F4165" t="str">
            <v/>
          </cell>
          <cell r="G4165">
            <v>0</v>
          </cell>
          <cell r="H4165">
            <v>0</v>
          </cell>
          <cell r="I4165">
            <v>0</v>
          </cell>
          <cell r="J4165" t="str">
            <v/>
          </cell>
          <cell r="K4165" t="str">
            <v/>
          </cell>
          <cell r="L4165" t="str">
            <v/>
          </cell>
          <cell r="M4165" t="str">
            <v/>
          </cell>
          <cell r="N4165" t="str">
            <v/>
          </cell>
          <cell r="P4165" t="str">
            <v/>
          </cell>
          <cell r="Q4165" t="str">
            <v/>
          </cell>
          <cell r="R4165" t="str">
            <v/>
          </cell>
        </row>
        <row r="4166">
          <cell r="A4166" t="str">
            <v/>
          </cell>
          <cell r="B4166">
            <v>0</v>
          </cell>
          <cell r="C4166" t="str">
            <v/>
          </cell>
          <cell r="D4166" t="str">
            <v/>
          </cell>
          <cell r="E4166" t="str">
            <v>C</v>
          </cell>
          <cell r="F4166" t="str">
            <v/>
          </cell>
          <cell r="G4166">
            <v>0</v>
          </cell>
          <cell r="H4166">
            <v>0</v>
          </cell>
          <cell r="I4166">
            <v>0</v>
          </cell>
          <cell r="J4166" t="str">
            <v/>
          </cell>
          <cell r="K4166" t="str">
            <v/>
          </cell>
          <cell r="L4166" t="str">
            <v/>
          </cell>
          <cell r="M4166" t="str">
            <v/>
          </cell>
          <cell r="N4166" t="str">
            <v/>
          </cell>
          <cell r="P4166" t="str">
            <v/>
          </cell>
          <cell r="Q4166" t="str">
            <v/>
          </cell>
          <cell r="R4166" t="str">
            <v/>
          </cell>
        </row>
        <row r="4167">
          <cell r="A4167" t="str">
            <v/>
          </cell>
          <cell r="B4167">
            <v>0</v>
          </cell>
          <cell r="C4167" t="str">
            <v/>
          </cell>
          <cell r="D4167" t="str">
            <v/>
          </cell>
          <cell r="E4167" t="str">
            <v>C</v>
          </cell>
          <cell r="F4167" t="str">
            <v/>
          </cell>
          <cell r="G4167">
            <v>0</v>
          </cell>
          <cell r="H4167">
            <v>0</v>
          </cell>
          <cell r="I4167">
            <v>0</v>
          </cell>
          <cell r="J4167" t="str">
            <v/>
          </cell>
          <cell r="K4167" t="str">
            <v/>
          </cell>
          <cell r="L4167" t="str">
            <v/>
          </cell>
          <cell r="M4167" t="str">
            <v/>
          </cell>
          <cell r="N4167" t="str">
            <v/>
          </cell>
          <cell r="P4167" t="str">
            <v/>
          </cell>
          <cell r="Q4167" t="str">
            <v/>
          </cell>
          <cell r="R4167" t="str">
            <v/>
          </cell>
        </row>
        <row r="4168">
          <cell r="A4168" t="str">
            <v/>
          </cell>
          <cell r="B4168">
            <v>0</v>
          </cell>
          <cell r="C4168" t="str">
            <v/>
          </cell>
          <cell r="D4168" t="str">
            <v/>
          </cell>
          <cell r="E4168" t="str">
            <v>C</v>
          </cell>
          <cell r="F4168" t="str">
            <v/>
          </cell>
          <cell r="G4168">
            <v>0</v>
          </cell>
          <cell r="H4168">
            <v>0</v>
          </cell>
          <cell r="I4168">
            <v>0</v>
          </cell>
          <cell r="J4168" t="str">
            <v/>
          </cell>
          <cell r="K4168" t="str">
            <v/>
          </cell>
          <cell r="L4168" t="str">
            <v/>
          </cell>
          <cell r="M4168" t="str">
            <v/>
          </cell>
          <cell r="N4168" t="str">
            <v/>
          </cell>
          <cell r="P4168" t="str">
            <v/>
          </cell>
          <cell r="Q4168" t="str">
            <v/>
          </cell>
          <cell r="R4168" t="str">
            <v/>
          </cell>
        </row>
        <row r="4169">
          <cell r="A4169" t="str">
            <v/>
          </cell>
          <cell r="B4169">
            <v>0</v>
          </cell>
          <cell r="C4169" t="str">
            <v/>
          </cell>
          <cell r="D4169" t="str">
            <v/>
          </cell>
          <cell r="E4169" t="str">
            <v>C</v>
          </cell>
          <cell r="F4169" t="str">
            <v/>
          </cell>
          <cell r="G4169">
            <v>0</v>
          </cell>
          <cell r="H4169">
            <v>0</v>
          </cell>
          <cell r="I4169">
            <v>0</v>
          </cell>
          <cell r="J4169" t="str">
            <v/>
          </cell>
          <cell r="K4169" t="str">
            <v/>
          </cell>
          <cell r="L4169" t="str">
            <v/>
          </cell>
          <cell r="M4169" t="str">
            <v/>
          </cell>
          <cell r="N4169" t="str">
            <v/>
          </cell>
          <cell r="P4169" t="str">
            <v/>
          </cell>
          <cell r="Q4169" t="str">
            <v/>
          </cell>
          <cell r="R4169" t="str">
            <v/>
          </cell>
        </row>
        <row r="4170">
          <cell r="A4170" t="str">
            <v/>
          </cell>
          <cell r="B4170">
            <v>0</v>
          </cell>
          <cell r="C4170" t="str">
            <v/>
          </cell>
          <cell r="D4170" t="str">
            <v/>
          </cell>
          <cell r="E4170" t="str">
            <v>C</v>
          </cell>
          <cell r="F4170" t="str">
            <v/>
          </cell>
          <cell r="G4170">
            <v>0</v>
          </cell>
          <cell r="H4170">
            <v>0</v>
          </cell>
          <cell r="I4170">
            <v>0</v>
          </cell>
          <cell r="J4170" t="str">
            <v/>
          </cell>
          <cell r="K4170" t="str">
            <v/>
          </cell>
          <cell r="L4170" t="str">
            <v/>
          </cell>
          <cell r="M4170" t="str">
            <v/>
          </cell>
          <cell r="N4170" t="str">
            <v/>
          </cell>
          <cell r="P4170" t="str">
            <v/>
          </cell>
          <cell r="Q4170" t="str">
            <v/>
          </cell>
          <cell r="R4170" t="str">
            <v/>
          </cell>
        </row>
        <row r="4171">
          <cell r="A4171" t="str">
            <v/>
          </cell>
          <cell r="B4171">
            <v>0</v>
          </cell>
          <cell r="C4171" t="str">
            <v/>
          </cell>
          <cell r="D4171" t="str">
            <v/>
          </cell>
          <cell r="E4171" t="str">
            <v>C</v>
          </cell>
          <cell r="F4171" t="str">
            <v/>
          </cell>
          <cell r="G4171">
            <v>0</v>
          </cell>
          <cell r="H4171">
            <v>0</v>
          </cell>
          <cell r="I4171">
            <v>0</v>
          </cell>
          <cell r="J4171" t="str">
            <v/>
          </cell>
          <cell r="K4171" t="str">
            <v/>
          </cell>
          <cell r="L4171" t="str">
            <v/>
          </cell>
          <cell r="M4171" t="str">
            <v/>
          </cell>
          <cell r="N4171" t="str">
            <v/>
          </cell>
          <cell r="P4171" t="str">
            <v/>
          </cell>
          <cell r="Q4171" t="str">
            <v/>
          </cell>
          <cell r="R4171" t="str">
            <v/>
          </cell>
        </row>
        <row r="4172">
          <cell r="A4172" t="str">
            <v/>
          </cell>
          <cell r="B4172">
            <v>0</v>
          </cell>
          <cell r="C4172" t="str">
            <v/>
          </cell>
          <cell r="D4172" t="str">
            <v/>
          </cell>
          <cell r="E4172" t="str">
            <v>C</v>
          </cell>
          <cell r="F4172" t="str">
            <v/>
          </cell>
          <cell r="G4172">
            <v>0</v>
          </cell>
          <cell r="H4172">
            <v>0</v>
          </cell>
          <cell r="I4172">
            <v>0</v>
          </cell>
          <cell r="J4172" t="str">
            <v/>
          </cell>
          <cell r="K4172" t="str">
            <v/>
          </cell>
          <cell r="L4172" t="str">
            <v/>
          </cell>
          <cell r="M4172" t="str">
            <v/>
          </cell>
          <cell r="N4172" t="str">
            <v/>
          </cell>
          <cell r="P4172" t="str">
            <v/>
          </cell>
          <cell r="Q4172" t="str">
            <v/>
          </cell>
          <cell r="R4172" t="str">
            <v/>
          </cell>
        </row>
        <row r="4173">
          <cell r="A4173" t="str">
            <v/>
          </cell>
          <cell r="B4173">
            <v>0</v>
          </cell>
          <cell r="C4173" t="str">
            <v/>
          </cell>
          <cell r="D4173" t="str">
            <v/>
          </cell>
          <cell r="E4173" t="str">
            <v>C</v>
          </cell>
          <cell r="F4173" t="str">
            <v/>
          </cell>
          <cell r="G4173">
            <v>0</v>
          </cell>
          <cell r="H4173">
            <v>0</v>
          </cell>
          <cell r="I4173">
            <v>0</v>
          </cell>
          <cell r="J4173" t="str">
            <v/>
          </cell>
          <cell r="K4173" t="str">
            <v/>
          </cell>
          <cell r="L4173" t="str">
            <v/>
          </cell>
          <cell r="M4173" t="str">
            <v/>
          </cell>
          <cell r="N4173" t="str">
            <v/>
          </cell>
          <cell r="P4173" t="str">
            <v/>
          </cell>
          <cell r="Q4173" t="str">
            <v/>
          </cell>
          <cell r="R4173" t="str">
            <v/>
          </cell>
        </row>
        <row r="4174">
          <cell r="A4174" t="str">
            <v/>
          </cell>
          <cell r="B4174">
            <v>0</v>
          </cell>
          <cell r="C4174" t="str">
            <v/>
          </cell>
          <cell r="D4174" t="str">
            <v/>
          </cell>
          <cell r="E4174" t="str">
            <v>C</v>
          </cell>
          <cell r="F4174" t="str">
            <v/>
          </cell>
          <cell r="G4174">
            <v>0</v>
          </cell>
          <cell r="H4174">
            <v>0</v>
          </cell>
          <cell r="I4174">
            <v>0</v>
          </cell>
          <cell r="J4174" t="str">
            <v/>
          </cell>
          <cell r="K4174" t="str">
            <v/>
          </cell>
          <cell r="L4174" t="str">
            <v/>
          </cell>
          <cell r="M4174" t="str">
            <v/>
          </cell>
          <cell r="N4174" t="str">
            <v/>
          </cell>
          <cell r="P4174" t="str">
            <v/>
          </cell>
          <cell r="Q4174" t="str">
            <v/>
          </cell>
          <cell r="R4174" t="str">
            <v/>
          </cell>
        </row>
        <row r="4175">
          <cell r="A4175" t="str">
            <v/>
          </cell>
          <cell r="B4175">
            <v>0</v>
          </cell>
          <cell r="C4175" t="str">
            <v/>
          </cell>
          <cell r="D4175" t="str">
            <v/>
          </cell>
          <cell r="E4175" t="str">
            <v>C</v>
          </cell>
          <cell r="F4175" t="str">
            <v/>
          </cell>
          <cell r="G4175">
            <v>0</v>
          </cell>
          <cell r="H4175">
            <v>0</v>
          </cell>
          <cell r="I4175">
            <v>0</v>
          </cell>
          <cell r="J4175" t="str">
            <v/>
          </cell>
          <cell r="K4175" t="str">
            <v/>
          </cell>
          <cell r="L4175" t="str">
            <v/>
          </cell>
          <cell r="M4175" t="str">
            <v/>
          </cell>
          <cell r="N4175" t="str">
            <v/>
          </cell>
          <cell r="P4175" t="str">
            <v/>
          </cell>
          <cell r="Q4175" t="str">
            <v/>
          </cell>
          <cell r="R4175" t="str">
            <v/>
          </cell>
        </row>
        <row r="4176">
          <cell r="A4176" t="str">
            <v/>
          </cell>
          <cell r="B4176">
            <v>0</v>
          </cell>
          <cell r="C4176" t="str">
            <v/>
          </cell>
          <cell r="D4176" t="str">
            <v/>
          </cell>
          <cell r="E4176" t="str">
            <v>C</v>
          </cell>
          <cell r="F4176" t="str">
            <v/>
          </cell>
          <cell r="G4176">
            <v>0</v>
          </cell>
          <cell r="H4176">
            <v>0</v>
          </cell>
          <cell r="I4176">
            <v>0</v>
          </cell>
          <cell r="J4176" t="str">
            <v/>
          </cell>
          <cell r="K4176" t="str">
            <v/>
          </cell>
          <cell r="L4176" t="str">
            <v/>
          </cell>
          <cell r="M4176" t="str">
            <v/>
          </cell>
          <cell r="N4176" t="str">
            <v/>
          </cell>
          <cell r="P4176" t="str">
            <v/>
          </cell>
          <cell r="Q4176" t="str">
            <v/>
          </cell>
          <cell r="R4176" t="str">
            <v/>
          </cell>
        </row>
        <row r="4177">
          <cell r="A4177" t="str">
            <v/>
          </cell>
          <cell r="B4177">
            <v>0</v>
          </cell>
          <cell r="C4177" t="str">
            <v/>
          </cell>
          <cell r="D4177" t="str">
            <v/>
          </cell>
          <cell r="E4177" t="str">
            <v>C</v>
          </cell>
          <cell r="F4177" t="str">
            <v/>
          </cell>
          <cell r="G4177">
            <v>0</v>
          </cell>
          <cell r="H4177">
            <v>0</v>
          </cell>
          <cell r="I4177">
            <v>0</v>
          </cell>
          <cell r="J4177" t="str">
            <v/>
          </cell>
          <cell r="K4177" t="str">
            <v/>
          </cell>
          <cell r="L4177" t="str">
            <v/>
          </cell>
          <cell r="M4177" t="str">
            <v/>
          </cell>
          <cell r="N4177" t="str">
            <v/>
          </cell>
          <cell r="P4177" t="str">
            <v/>
          </cell>
          <cell r="Q4177" t="str">
            <v/>
          </cell>
          <cell r="R4177" t="str">
            <v/>
          </cell>
        </row>
        <row r="4178">
          <cell r="A4178" t="str">
            <v/>
          </cell>
          <cell r="B4178">
            <v>0</v>
          </cell>
          <cell r="C4178" t="str">
            <v/>
          </cell>
          <cell r="D4178" t="str">
            <v/>
          </cell>
          <cell r="E4178" t="str">
            <v>C</v>
          </cell>
          <cell r="F4178" t="str">
            <v/>
          </cell>
          <cell r="G4178">
            <v>0</v>
          </cell>
          <cell r="H4178">
            <v>0</v>
          </cell>
          <cell r="I4178">
            <v>0</v>
          </cell>
          <cell r="J4178" t="str">
            <v/>
          </cell>
          <cell r="K4178" t="str">
            <v/>
          </cell>
          <cell r="L4178" t="str">
            <v/>
          </cell>
          <cell r="M4178" t="str">
            <v/>
          </cell>
          <cell r="N4178" t="str">
            <v/>
          </cell>
          <cell r="P4178" t="str">
            <v/>
          </cell>
          <cell r="Q4178" t="str">
            <v/>
          </cell>
          <cell r="R4178" t="str">
            <v/>
          </cell>
        </row>
        <row r="4179">
          <cell r="A4179" t="str">
            <v/>
          </cell>
          <cell r="B4179">
            <v>0</v>
          </cell>
          <cell r="C4179" t="str">
            <v/>
          </cell>
          <cell r="D4179" t="str">
            <v/>
          </cell>
          <cell r="E4179" t="str">
            <v>C</v>
          </cell>
          <cell r="F4179" t="str">
            <v/>
          </cell>
          <cell r="G4179">
            <v>0</v>
          </cell>
          <cell r="H4179">
            <v>0</v>
          </cell>
          <cell r="I4179">
            <v>0</v>
          </cell>
          <cell r="J4179" t="str">
            <v/>
          </cell>
          <cell r="K4179" t="str">
            <v/>
          </cell>
          <cell r="L4179" t="str">
            <v/>
          </cell>
          <cell r="M4179" t="str">
            <v/>
          </cell>
          <cell r="N4179" t="str">
            <v/>
          </cell>
          <cell r="P4179" t="str">
            <v/>
          </cell>
          <cell r="Q4179" t="str">
            <v/>
          </cell>
          <cell r="R4179" t="str">
            <v/>
          </cell>
        </row>
        <row r="4180">
          <cell r="A4180" t="str">
            <v/>
          </cell>
          <cell r="B4180">
            <v>0</v>
          </cell>
          <cell r="C4180" t="str">
            <v/>
          </cell>
          <cell r="D4180" t="str">
            <v/>
          </cell>
          <cell r="E4180" t="str">
            <v>C</v>
          </cell>
          <cell r="F4180" t="str">
            <v/>
          </cell>
          <cell r="G4180">
            <v>0</v>
          </cell>
          <cell r="H4180">
            <v>0</v>
          </cell>
          <cell r="I4180">
            <v>0</v>
          </cell>
          <cell r="J4180" t="str">
            <v/>
          </cell>
          <cell r="K4180" t="str">
            <v/>
          </cell>
          <cell r="L4180" t="str">
            <v/>
          </cell>
          <cell r="M4180" t="str">
            <v/>
          </cell>
          <cell r="N4180" t="str">
            <v/>
          </cell>
          <cell r="P4180" t="str">
            <v/>
          </cell>
          <cell r="Q4180" t="str">
            <v/>
          </cell>
          <cell r="R4180" t="str">
            <v/>
          </cell>
        </row>
        <row r="4181">
          <cell r="A4181" t="str">
            <v/>
          </cell>
          <cell r="B4181">
            <v>0</v>
          </cell>
          <cell r="C4181" t="str">
            <v/>
          </cell>
          <cell r="D4181" t="str">
            <v/>
          </cell>
          <cell r="E4181" t="str">
            <v>C</v>
          </cell>
          <cell r="F4181" t="str">
            <v/>
          </cell>
          <cell r="G4181">
            <v>0</v>
          </cell>
          <cell r="H4181">
            <v>0</v>
          </cell>
          <cell r="I4181">
            <v>0</v>
          </cell>
          <cell r="J4181" t="str">
            <v/>
          </cell>
          <cell r="K4181" t="str">
            <v/>
          </cell>
          <cell r="L4181" t="str">
            <v/>
          </cell>
          <cell r="M4181" t="str">
            <v/>
          </cell>
          <cell r="N4181" t="str">
            <v/>
          </cell>
          <cell r="P4181" t="str">
            <v/>
          </cell>
          <cell r="Q4181" t="str">
            <v/>
          </cell>
          <cell r="R4181" t="str">
            <v/>
          </cell>
        </row>
        <row r="4182">
          <cell r="A4182" t="str">
            <v/>
          </cell>
          <cell r="B4182">
            <v>0</v>
          </cell>
          <cell r="C4182" t="str">
            <v/>
          </cell>
          <cell r="D4182" t="str">
            <v/>
          </cell>
          <cell r="E4182" t="str">
            <v>C</v>
          </cell>
          <cell r="F4182" t="str">
            <v/>
          </cell>
          <cell r="G4182">
            <v>0</v>
          </cell>
          <cell r="H4182">
            <v>0</v>
          </cell>
          <cell r="I4182">
            <v>0</v>
          </cell>
          <cell r="J4182" t="str">
            <v/>
          </cell>
          <cell r="K4182" t="str">
            <v/>
          </cell>
          <cell r="L4182" t="str">
            <v/>
          </cell>
          <cell r="M4182" t="str">
            <v/>
          </cell>
          <cell r="N4182" t="str">
            <v/>
          </cell>
          <cell r="P4182" t="str">
            <v/>
          </cell>
          <cell r="Q4182" t="str">
            <v/>
          </cell>
          <cell r="R4182" t="str">
            <v/>
          </cell>
        </row>
        <row r="4183">
          <cell r="A4183" t="str">
            <v/>
          </cell>
          <cell r="B4183">
            <v>0</v>
          </cell>
          <cell r="C4183" t="str">
            <v/>
          </cell>
          <cell r="D4183" t="str">
            <v/>
          </cell>
          <cell r="E4183" t="str">
            <v>C</v>
          </cell>
          <cell r="F4183" t="str">
            <v/>
          </cell>
          <cell r="G4183">
            <v>0</v>
          </cell>
          <cell r="H4183">
            <v>0</v>
          </cell>
          <cell r="I4183">
            <v>0</v>
          </cell>
          <cell r="J4183" t="str">
            <v/>
          </cell>
          <cell r="K4183" t="str">
            <v/>
          </cell>
          <cell r="L4183" t="str">
            <v/>
          </cell>
          <cell r="M4183" t="str">
            <v/>
          </cell>
          <cell r="N4183" t="str">
            <v/>
          </cell>
          <cell r="P4183" t="str">
            <v/>
          </cell>
          <cell r="Q4183" t="str">
            <v/>
          </cell>
          <cell r="R4183" t="str">
            <v/>
          </cell>
        </row>
        <row r="4184">
          <cell r="A4184" t="str">
            <v/>
          </cell>
          <cell r="B4184">
            <v>0</v>
          </cell>
          <cell r="C4184" t="str">
            <v/>
          </cell>
          <cell r="D4184" t="str">
            <v/>
          </cell>
          <cell r="E4184" t="str">
            <v>C</v>
          </cell>
          <cell r="F4184" t="str">
            <v/>
          </cell>
          <cell r="G4184">
            <v>0</v>
          </cell>
          <cell r="H4184">
            <v>0</v>
          </cell>
          <cell r="I4184">
            <v>0</v>
          </cell>
          <cell r="J4184" t="str">
            <v/>
          </cell>
          <cell r="K4184" t="str">
            <v/>
          </cell>
          <cell r="L4184" t="str">
            <v/>
          </cell>
          <cell r="M4184" t="str">
            <v/>
          </cell>
          <cell r="N4184" t="str">
            <v/>
          </cell>
          <cell r="P4184" t="str">
            <v/>
          </cell>
          <cell r="Q4184" t="str">
            <v/>
          </cell>
          <cell r="R4184" t="str">
            <v/>
          </cell>
        </row>
        <row r="4185">
          <cell r="A4185" t="str">
            <v/>
          </cell>
          <cell r="B4185">
            <v>0</v>
          </cell>
          <cell r="C4185" t="str">
            <v/>
          </cell>
          <cell r="D4185" t="str">
            <v/>
          </cell>
          <cell r="E4185" t="str">
            <v>C</v>
          </cell>
          <cell r="F4185" t="str">
            <v/>
          </cell>
          <cell r="G4185">
            <v>0</v>
          </cell>
          <cell r="H4185">
            <v>0</v>
          </cell>
          <cell r="I4185">
            <v>0</v>
          </cell>
          <cell r="J4185" t="str">
            <v/>
          </cell>
          <cell r="K4185" t="str">
            <v/>
          </cell>
          <cell r="L4185" t="str">
            <v/>
          </cell>
          <cell r="M4185" t="str">
            <v/>
          </cell>
          <cell r="N4185" t="str">
            <v/>
          </cell>
          <cell r="P4185" t="str">
            <v/>
          </cell>
          <cell r="Q4185" t="str">
            <v/>
          </cell>
          <cell r="R4185" t="str">
            <v/>
          </cell>
        </row>
        <row r="4186">
          <cell r="A4186" t="str">
            <v/>
          </cell>
          <cell r="B4186">
            <v>0</v>
          </cell>
          <cell r="C4186" t="str">
            <v/>
          </cell>
          <cell r="D4186" t="str">
            <v/>
          </cell>
          <cell r="E4186" t="str">
            <v>C</v>
          </cell>
          <cell r="F4186" t="str">
            <v/>
          </cell>
          <cell r="G4186">
            <v>0</v>
          </cell>
          <cell r="H4186">
            <v>0</v>
          </cell>
          <cell r="I4186">
            <v>0</v>
          </cell>
          <cell r="J4186" t="str">
            <v/>
          </cell>
          <cell r="K4186" t="str">
            <v/>
          </cell>
          <cell r="L4186" t="str">
            <v/>
          </cell>
          <cell r="M4186" t="str">
            <v/>
          </cell>
          <cell r="N4186" t="str">
            <v/>
          </cell>
          <cell r="P4186" t="str">
            <v/>
          </cell>
          <cell r="Q4186" t="str">
            <v/>
          </cell>
          <cell r="R4186" t="str">
            <v/>
          </cell>
        </row>
        <row r="4187">
          <cell r="A4187" t="str">
            <v/>
          </cell>
          <cell r="B4187">
            <v>0</v>
          </cell>
          <cell r="C4187" t="str">
            <v/>
          </cell>
          <cell r="D4187" t="str">
            <v/>
          </cell>
          <cell r="E4187" t="str">
            <v>C</v>
          </cell>
          <cell r="F4187" t="str">
            <v/>
          </cell>
          <cell r="G4187">
            <v>0</v>
          </cell>
          <cell r="H4187">
            <v>0</v>
          </cell>
          <cell r="I4187">
            <v>0</v>
          </cell>
          <cell r="J4187" t="str">
            <v/>
          </cell>
          <cell r="K4187" t="str">
            <v/>
          </cell>
          <cell r="L4187" t="str">
            <v/>
          </cell>
          <cell r="M4187" t="str">
            <v/>
          </cell>
          <cell r="N4187" t="str">
            <v/>
          </cell>
          <cell r="P4187" t="str">
            <v/>
          </cell>
          <cell r="Q4187" t="str">
            <v/>
          </cell>
          <cell r="R4187" t="str">
            <v/>
          </cell>
        </row>
        <row r="4188">
          <cell r="A4188" t="str">
            <v/>
          </cell>
          <cell r="B4188">
            <v>0</v>
          </cell>
          <cell r="C4188" t="str">
            <v/>
          </cell>
          <cell r="D4188" t="str">
            <v/>
          </cell>
          <cell r="E4188" t="str">
            <v>C</v>
          </cell>
          <cell r="F4188" t="str">
            <v/>
          </cell>
          <cell r="G4188">
            <v>0</v>
          </cell>
          <cell r="H4188">
            <v>0</v>
          </cell>
          <cell r="I4188">
            <v>0</v>
          </cell>
          <cell r="J4188" t="str">
            <v/>
          </cell>
          <cell r="K4188" t="str">
            <v/>
          </cell>
          <cell r="L4188" t="str">
            <v/>
          </cell>
          <cell r="M4188" t="str">
            <v/>
          </cell>
          <cell r="N4188" t="str">
            <v/>
          </cell>
          <cell r="P4188" t="str">
            <v/>
          </cell>
          <cell r="Q4188" t="str">
            <v/>
          </cell>
          <cell r="R4188" t="str">
            <v/>
          </cell>
        </row>
        <row r="4189">
          <cell r="A4189" t="str">
            <v/>
          </cell>
          <cell r="B4189">
            <v>0</v>
          </cell>
          <cell r="C4189" t="str">
            <v/>
          </cell>
          <cell r="D4189" t="str">
            <v/>
          </cell>
          <cell r="E4189" t="str">
            <v>C</v>
          </cell>
          <cell r="F4189" t="str">
            <v/>
          </cell>
          <cell r="G4189">
            <v>0</v>
          </cell>
          <cell r="H4189">
            <v>0</v>
          </cell>
          <cell r="I4189">
            <v>0</v>
          </cell>
          <cell r="J4189" t="str">
            <v/>
          </cell>
          <cell r="K4189" t="str">
            <v/>
          </cell>
          <cell r="L4189" t="str">
            <v/>
          </cell>
          <cell r="M4189" t="str">
            <v/>
          </cell>
          <cell r="N4189" t="str">
            <v/>
          </cell>
          <cell r="P4189" t="str">
            <v/>
          </cell>
          <cell r="Q4189" t="str">
            <v/>
          </cell>
          <cell r="R4189" t="str">
            <v/>
          </cell>
        </row>
        <row r="4190">
          <cell r="A4190" t="str">
            <v/>
          </cell>
          <cell r="B4190">
            <v>0</v>
          </cell>
          <cell r="C4190" t="str">
            <v/>
          </cell>
          <cell r="D4190" t="str">
            <v/>
          </cell>
          <cell r="E4190" t="str">
            <v>C</v>
          </cell>
          <cell r="F4190" t="str">
            <v/>
          </cell>
          <cell r="G4190">
            <v>0</v>
          </cell>
          <cell r="H4190">
            <v>0</v>
          </cell>
          <cell r="I4190">
            <v>0</v>
          </cell>
          <cell r="J4190" t="str">
            <v/>
          </cell>
          <cell r="K4190" t="str">
            <v/>
          </cell>
          <cell r="L4190" t="str">
            <v/>
          </cell>
          <cell r="M4190" t="str">
            <v/>
          </cell>
          <cell r="N4190" t="str">
            <v/>
          </cell>
          <cell r="P4190" t="str">
            <v/>
          </cell>
          <cell r="Q4190" t="str">
            <v/>
          </cell>
          <cell r="R4190" t="str">
            <v/>
          </cell>
        </row>
        <row r="4191">
          <cell r="A4191" t="str">
            <v/>
          </cell>
          <cell r="B4191">
            <v>0</v>
          </cell>
          <cell r="C4191" t="str">
            <v/>
          </cell>
          <cell r="D4191" t="str">
            <v/>
          </cell>
          <cell r="E4191" t="str">
            <v>C</v>
          </cell>
          <cell r="F4191" t="str">
            <v/>
          </cell>
          <cell r="G4191">
            <v>0</v>
          </cell>
          <cell r="H4191">
            <v>0</v>
          </cell>
          <cell r="I4191">
            <v>0</v>
          </cell>
          <cell r="J4191" t="str">
            <v/>
          </cell>
          <cell r="K4191" t="str">
            <v/>
          </cell>
          <cell r="L4191" t="str">
            <v/>
          </cell>
          <cell r="M4191" t="str">
            <v/>
          </cell>
          <cell r="N4191" t="str">
            <v/>
          </cell>
          <cell r="P4191" t="str">
            <v/>
          </cell>
          <cell r="Q4191" t="str">
            <v/>
          </cell>
          <cell r="R4191" t="str">
            <v/>
          </cell>
        </row>
        <row r="4192">
          <cell r="A4192" t="str">
            <v/>
          </cell>
          <cell r="B4192">
            <v>0</v>
          </cell>
          <cell r="C4192" t="str">
            <v/>
          </cell>
          <cell r="D4192" t="str">
            <v/>
          </cell>
          <cell r="E4192" t="str">
            <v>C</v>
          </cell>
          <cell r="F4192" t="str">
            <v/>
          </cell>
          <cell r="G4192">
            <v>0</v>
          </cell>
          <cell r="H4192">
            <v>0</v>
          </cell>
          <cell r="I4192">
            <v>0</v>
          </cell>
          <cell r="J4192" t="str">
            <v/>
          </cell>
          <cell r="K4192" t="str">
            <v/>
          </cell>
          <cell r="L4192" t="str">
            <v/>
          </cell>
          <cell r="M4192" t="str">
            <v/>
          </cell>
          <cell r="N4192" t="str">
            <v/>
          </cell>
          <cell r="P4192" t="str">
            <v/>
          </cell>
          <cell r="Q4192" t="str">
            <v/>
          </cell>
          <cell r="R4192" t="str">
            <v/>
          </cell>
        </row>
        <row r="4193">
          <cell r="A4193" t="str">
            <v/>
          </cell>
          <cell r="B4193">
            <v>0</v>
          </cell>
          <cell r="C4193" t="str">
            <v/>
          </cell>
          <cell r="D4193" t="str">
            <v/>
          </cell>
          <cell r="E4193" t="str">
            <v>C</v>
          </cell>
          <cell r="F4193" t="str">
            <v/>
          </cell>
          <cell r="G4193">
            <v>0</v>
          </cell>
          <cell r="H4193">
            <v>0</v>
          </cell>
          <cell r="I4193">
            <v>0</v>
          </cell>
          <cell r="J4193" t="str">
            <v/>
          </cell>
          <cell r="K4193" t="str">
            <v/>
          </cell>
          <cell r="L4193" t="str">
            <v/>
          </cell>
          <cell r="M4193" t="str">
            <v/>
          </cell>
          <cell r="N4193" t="str">
            <v/>
          </cell>
          <cell r="P4193" t="str">
            <v/>
          </cell>
          <cell r="Q4193" t="str">
            <v/>
          </cell>
          <cell r="R4193" t="str">
            <v/>
          </cell>
        </row>
        <row r="4194">
          <cell r="A4194" t="str">
            <v/>
          </cell>
          <cell r="B4194">
            <v>0</v>
          </cell>
          <cell r="C4194" t="str">
            <v/>
          </cell>
          <cell r="D4194" t="str">
            <v/>
          </cell>
          <cell r="E4194" t="str">
            <v>C</v>
          </cell>
          <cell r="F4194" t="str">
            <v/>
          </cell>
          <cell r="G4194">
            <v>0</v>
          </cell>
          <cell r="H4194">
            <v>0</v>
          </cell>
          <cell r="I4194">
            <v>0</v>
          </cell>
          <cell r="J4194" t="str">
            <v/>
          </cell>
          <cell r="K4194" t="str">
            <v/>
          </cell>
          <cell r="L4194" t="str">
            <v/>
          </cell>
          <cell r="M4194" t="str">
            <v/>
          </cell>
          <cell r="N4194" t="str">
            <v/>
          </cell>
          <cell r="P4194" t="str">
            <v/>
          </cell>
          <cell r="Q4194" t="str">
            <v/>
          </cell>
          <cell r="R4194" t="str">
            <v/>
          </cell>
        </row>
        <row r="4195">
          <cell r="A4195" t="str">
            <v/>
          </cell>
          <cell r="B4195">
            <v>0</v>
          </cell>
          <cell r="C4195" t="str">
            <v/>
          </cell>
          <cell r="D4195" t="str">
            <v/>
          </cell>
          <cell r="E4195" t="str">
            <v>C</v>
          </cell>
          <cell r="F4195" t="str">
            <v/>
          </cell>
          <cell r="G4195">
            <v>0</v>
          </cell>
          <cell r="H4195">
            <v>0</v>
          </cell>
          <cell r="I4195">
            <v>0</v>
          </cell>
          <cell r="J4195" t="str">
            <v/>
          </cell>
          <cell r="K4195" t="str">
            <v/>
          </cell>
          <cell r="L4195" t="str">
            <v/>
          </cell>
          <cell r="M4195" t="str">
            <v/>
          </cell>
          <cell r="N4195" t="str">
            <v/>
          </cell>
          <cell r="P4195" t="str">
            <v/>
          </cell>
          <cell r="Q4195" t="str">
            <v/>
          </cell>
          <cell r="R4195" t="str">
            <v/>
          </cell>
        </row>
        <row r="4196">
          <cell r="A4196" t="str">
            <v/>
          </cell>
          <cell r="B4196">
            <v>0</v>
          </cell>
          <cell r="C4196" t="str">
            <v/>
          </cell>
          <cell r="D4196" t="str">
            <v/>
          </cell>
          <cell r="E4196" t="str">
            <v>C</v>
          </cell>
          <cell r="F4196" t="str">
            <v/>
          </cell>
          <cell r="G4196">
            <v>0</v>
          </cell>
          <cell r="H4196">
            <v>0</v>
          </cell>
          <cell r="I4196">
            <v>0</v>
          </cell>
          <cell r="J4196" t="str">
            <v/>
          </cell>
          <cell r="K4196" t="str">
            <v/>
          </cell>
          <cell r="L4196" t="str">
            <v/>
          </cell>
          <cell r="M4196" t="str">
            <v/>
          </cell>
          <cell r="N4196" t="str">
            <v/>
          </cell>
          <cell r="P4196" t="str">
            <v/>
          </cell>
          <cell r="Q4196" t="str">
            <v/>
          </cell>
          <cell r="R4196" t="str">
            <v/>
          </cell>
        </row>
        <row r="4197">
          <cell r="A4197" t="str">
            <v/>
          </cell>
          <cell r="B4197">
            <v>0</v>
          </cell>
          <cell r="C4197" t="str">
            <v/>
          </cell>
          <cell r="D4197" t="str">
            <v/>
          </cell>
          <cell r="E4197" t="str">
            <v>C</v>
          </cell>
          <cell r="F4197" t="str">
            <v/>
          </cell>
          <cell r="G4197">
            <v>0</v>
          </cell>
          <cell r="H4197">
            <v>0</v>
          </cell>
          <cell r="I4197">
            <v>0</v>
          </cell>
          <cell r="J4197" t="str">
            <v/>
          </cell>
          <cell r="K4197" t="str">
            <v/>
          </cell>
          <cell r="L4197" t="str">
            <v/>
          </cell>
          <cell r="M4197" t="str">
            <v/>
          </cell>
          <cell r="N4197" t="str">
            <v/>
          </cell>
          <cell r="P4197" t="str">
            <v/>
          </cell>
          <cell r="Q4197" t="str">
            <v/>
          </cell>
          <cell r="R4197" t="str">
            <v/>
          </cell>
        </row>
        <row r="4198">
          <cell r="A4198" t="str">
            <v/>
          </cell>
          <cell r="B4198">
            <v>0</v>
          </cell>
          <cell r="C4198" t="str">
            <v/>
          </cell>
          <cell r="D4198" t="str">
            <v/>
          </cell>
          <cell r="E4198" t="str">
            <v>C</v>
          </cell>
          <cell r="F4198" t="str">
            <v/>
          </cell>
          <cell r="G4198">
            <v>0</v>
          </cell>
          <cell r="H4198">
            <v>0</v>
          </cell>
          <cell r="I4198">
            <v>0</v>
          </cell>
          <cell r="J4198" t="str">
            <v/>
          </cell>
          <cell r="K4198" t="str">
            <v/>
          </cell>
          <cell r="L4198" t="str">
            <v/>
          </cell>
          <cell r="M4198" t="str">
            <v/>
          </cell>
          <cell r="N4198" t="str">
            <v/>
          </cell>
          <cell r="P4198" t="str">
            <v/>
          </cell>
          <cell r="Q4198" t="str">
            <v/>
          </cell>
          <cell r="R4198" t="str">
            <v/>
          </cell>
        </row>
        <row r="4199">
          <cell r="A4199" t="str">
            <v/>
          </cell>
          <cell r="B4199">
            <v>0</v>
          </cell>
          <cell r="C4199" t="str">
            <v/>
          </cell>
          <cell r="D4199" t="str">
            <v/>
          </cell>
          <cell r="E4199" t="str">
            <v>C</v>
          </cell>
          <cell r="F4199" t="str">
            <v/>
          </cell>
          <cell r="G4199">
            <v>0</v>
          </cell>
          <cell r="H4199">
            <v>0</v>
          </cell>
          <cell r="I4199">
            <v>0</v>
          </cell>
          <cell r="J4199" t="str">
            <v/>
          </cell>
          <cell r="K4199" t="str">
            <v/>
          </cell>
          <cell r="L4199" t="str">
            <v/>
          </cell>
          <cell r="M4199" t="str">
            <v/>
          </cell>
          <cell r="N4199" t="str">
            <v/>
          </cell>
          <cell r="P4199" t="str">
            <v/>
          </cell>
          <cell r="Q4199" t="str">
            <v/>
          </cell>
          <cell r="R4199" t="str">
            <v/>
          </cell>
        </row>
        <row r="4200">
          <cell r="A4200" t="str">
            <v/>
          </cell>
          <cell r="B4200">
            <v>0</v>
          </cell>
          <cell r="C4200" t="str">
            <v/>
          </cell>
          <cell r="D4200" t="str">
            <v/>
          </cell>
          <cell r="E4200" t="str">
            <v>C</v>
          </cell>
          <cell r="F4200" t="str">
            <v/>
          </cell>
          <cell r="G4200">
            <v>0</v>
          </cell>
          <cell r="H4200">
            <v>0</v>
          </cell>
          <cell r="I4200">
            <v>0</v>
          </cell>
          <cell r="J4200" t="str">
            <v/>
          </cell>
          <cell r="K4200" t="str">
            <v/>
          </cell>
          <cell r="L4200" t="str">
            <v/>
          </cell>
          <cell r="M4200" t="str">
            <v/>
          </cell>
          <cell r="N4200" t="str">
            <v/>
          </cell>
          <cell r="P4200" t="str">
            <v/>
          </cell>
          <cell r="Q4200" t="str">
            <v/>
          </cell>
          <cell r="R4200" t="str">
            <v/>
          </cell>
        </row>
        <row r="4201">
          <cell r="A4201" t="str">
            <v/>
          </cell>
          <cell r="B4201">
            <v>0</v>
          </cell>
          <cell r="C4201" t="str">
            <v/>
          </cell>
          <cell r="D4201" t="str">
            <v/>
          </cell>
          <cell r="E4201" t="str">
            <v>C</v>
          </cell>
          <cell r="F4201" t="str">
            <v/>
          </cell>
          <cell r="G4201">
            <v>0</v>
          </cell>
          <cell r="H4201">
            <v>0</v>
          </cell>
          <cell r="I4201">
            <v>0</v>
          </cell>
          <cell r="J4201" t="str">
            <v/>
          </cell>
          <cell r="K4201" t="str">
            <v/>
          </cell>
          <cell r="L4201" t="str">
            <v/>
          </cell>
          <cell r="M4201" t="str">
            <v/>
          </cell>
          <cell r="N4201" t="str">
            <v/>
          </cell>
          <cell r="P4201" t="str">
            <v/>
          </cell>
          <cell r="Q4201" t="str">
            <v/>
          </cell>
          <cell r="R4201" t="str">
            <v/>
          </cell>
        </row>
        <row r="4202">
          <cell r="A4202" t="str">
            <v/>
          </cell>
          <cell r="B4202">
            <v>0</v>
          </cell>
          <cell r="C4202" t="str">
            <v/>
          </cell>
          <cell r="D4202" t="str">
            <v/>
          </cell>
          <cell r="E4202" t="str">
            <v>C</v>
          </cell>
          <cell r="F4202" t="str">
            <v/>
          </cell>
          <cell r="G4202">
            <v>0</v>
          </cell>
          <cell r="H4202">
            <v>0</v>
          </cell>
          <cell r="I4202">
            <v>0</v>
          </cell>
          <cell r="J4202" t="str">
            <v/>
          </cell>
          <cell r="K4202" t="str">
            <v/>
          </cell>
          <cell r="L4202" t="str">
            <v/>
          </cell>
          <cell r="M4202" t="str">
            <v/>
          </cell>
          <cell r="N4202" t="str">
            <v/>
          </cell>
          <cell r="P4202" t="str">
            <v/>
          </cell>
          <cell r="Q4202" t="str">
            <v/>
          </cell>
          <cell r="R4202" t="str">
            <v/>
          </cell>
        </row>
        <row r="4203">
          <cell r="A4203" t="str">
            <v/>
          </cell>
          <cell r="B4203">
            <v>0</v>
          </cell>
          <cell r="C4203" t="str">
            <v/>
          </cell>
          <cell r="D4203" t="str">
            <v/>
          </cell>
          <cell r="E4203" t="str">
            <v>C</v>
          </cell>
          <cell r="F4203" t="str">
            <v/>
          </cell>
          <cell r="G4203">
            <v>0</v>
          </cell>
          <cell r="H4203">
            <v>0</v>
          </cell>
          <cell r="I4203">
            <v>0</v>
          </cell>
          <cell r="J4203" t="str">
            <v/>
          </cell>
          <cell r="K4203" t="str">
            <v/>
          </cell>
          <cell r="L4203" t="str">
            <v/>
          </cell>
          <cell r="M4203" t="str">
            <v/>
          </cell>
          <cell r="N4203" t="str">
            <v/>
          </cell>
          <cell r="P4203" t="str">
            <v/>
          </cell>
          <cell r="Q4203" t="str">
            <v/>
          </cell>
          <cell r="R4203" t="str">
            <v/>
          </cell>
        </row>
        <row r="4204">
          <cell r="A4204" t="str">
            <v/>
          </cell>
          <cell r="B4204">
            <v>0</v>
          </cell>
          <cell r="C4204" t="str">
            <v/>
          </cell>
          <cell r="D4204" t="str">
            <v/>
          </cell>
          <cell r="E4204" t="str">
            <v>C</v>
          </cell>
          <cell r="F4204" t="str">
            <v/>
          </cell>
          <cell r="G4204">
            <v>0</v>
          </cell>
          <cell r="H4204">
            <v>0</v>
          </cell>
          <cell r="I4204">
            <v>0</v>
          </cell>
          <cell r="J4204" t="str">
            <v/>
          </cell>
          <cell r="K4204" t="str">
            <v/>
          </cell>
          <cell r="L4204" t="str">
            <v/>
          </cell>
          <cell r="M4204" t="str">
            <v/>
          </cell>
          <cell r="N4204" t="str">
            <v/>
          </cell>
          <cell r="P4204" t="str">
            <v/>
          </cell>
          <cell r="Q4204" t="str">
            <v/>
          </cell>
          <cell r="R4204" t="str">
            <v/>
          </cell>
        </row>
        <row r="4205">
          <cell r="A4205" t="str">
            <v/>
          </cell>
          <cell r="B4205">
            <v>0</v>
          </cell>
          <cell r="C4205" t="str">
            <v/>
          </cell>
          <cell r="D4205" t="str">
            <v/>
          </cell>
          <cell r="E4205" t="str">
            <v>C</v>
          </cell>
          <cell r="F4205" t="str">
            <v/>
          </cell>
          <cell r="G4205">
            <v>0</v>
          </cell>
          <cell r="H4205">
            <v>0</v>
          </cell>
          <cell r="I4205">
            <v>0</v>
          </cell>
          <cell r="J4205" t="str">
            <v/>
          </cell>
          <cell r="K4205" t="str">
            <v/>
          </cell>
          <cell r="L4205" t="str">
            <v/>
          </cell>
          <cell r="M4205" t="str">
            <v/>
          </cell>
          <cell r="N4205" t="str">
            <v/>
          </cell>
          <cell r="P4205" t="str">
            <v/>
          </cell>
          <cell r="Q4205" t="str">
            <v/>
          </cell>
          <cell r="R4205" t="str">
            <v/>
          </cell>
        </row>
        <row r="4206">
          <cell r="A4206" t="str">
            <v/>
          </cell>
          <cell r="B4206">
            <v>0</v>
          </cell>
          <cell r="C4206" t="str">
            <v/>
          </cell>
          <cell r="D4206" t="str">
            <v/>
          </cell>
          <cell r="E4206" t="str">
            <v>C</v>
          </cell>
          <cell r="F4206" t="str">
            <v/>
          </cell>
          <cell r="G4206">
            <v>0</v>
          </cell>
          <cell r="H4206">
            <v>0</v>
          </cell>
          <cell r="I4206">
            <v>0</v>
          </cell>
          <cell r="J4206" t="str">
            <v/>
          </cell>
          <cell r="K4206" t="str">
            <v/>
          </cell>
          <cell r="L4206" t="str">
            <v/>
          </cell>
          <cell r="M4206" t="str">
            <v/>
          </cell>
          <cell r="N4206" t="str">
            <v/>
          </cell>
          <cell r="P4206" t="str">
            <v/>
          </cell>
          <cell r="Q4206" t="str">
            <v/>
          </cell>
          <cell r="R4206" t="str">
            <v/>
          </cell>
        </row>
        <row r="4207">
          <cell r="A4207" t="str">
            <v/>
          </cell>
          <cell r="B4207">
            <v>0</v>
          </cell>
          <cell r="C4207" t="str">
            <v/>
          </cell>
          <cell r="D4207" t="str">
            <v/>
          </cell>
          <cell r="E4207" t="str">
            <v>C</v>
          </cell>
          <cell r="F4207" t="str">
            <v/>
          </cell>
          <cell r="G4207">
            <v>0</v>
          </cell>
          <cell r="H4207">
            <v>0</v>
          </cell>
          <cell r="I4207">
            <v>0</v>
          </cell>
          <cell r="J4207" t="str">
            <v/>
          </cell>
          <cell r="K4207" t="str">
            <v/>
          </cell>
          <cell r="L4207" t="str">
            <v/>
          </cell>
          <cell r="M4207" t="str">
            <v/>
          </cell>
          <cell r="N4207" t="str">
            <v/>
          </cell>
          <cell r="P4207" t="str">
            <v/>
          </cell>
          <cell r="Q4207" t="str">
            <v/>
          </cell>
          <cell r="R4207" t="str">
            <v/>
          </cell>
        </row>
        <row r="4208">
          <cell r="A4208" t="str">
            <v/>
          </cell>
          <cell r="B4208">
            <v>0</v>
          </cell>
          <cell r="C4208" t="str">
            <v/>
          </cell>
          <cell r="D4208" t="str">
            <v/>
          </cell>
          <cell r="E4208" t="str">
            <v>C</v>
          </cell>
          <cell r="F4208" t="str">
            <v/>
          </cell>
          <cell r="G4208">
            <v>0</v>
          </cell>
          <cell r="H4208">
            <v>0</v>
          </cell>
          <cell r="I4208">
            <v>0</v>
          </cell>
          <cell r="J4208" t="str">
            <v/>
          </cell>
          <cell r="K4208" t="str">
            <v/>
          </cell>
          <cell r="L4208" t="str">
            <v/>
          </cell>
          <cell r="M4208" t="str">
            <v/>
          </cell>
          <cell r="N4208" t="str">
            <v/>
          </cell>
          <cell r="P4208" t="str">
            <v/>
          </cell>
          <cell r="Q4208" t="str">
            <v/>
          </cell>
          <cell r="R4208" t="str">
            <v/>
          </cell>
        </row>
        <row r="4209">
          <cell r="A4209" t="str">
            <v/>
          </cell>
          <cell r="B4209">
            <v>0</v>
          </cell>
          <cell r="C4209" t="str">
            <v/>
          </cell>
          <cell r="D4209" t="str">
            <v/>
          </cell>
          <cell r="E4209" t="str">
            <v>C</v>
          </cell>
          <cell r="F4209" t="str">
            <v/>
          </cell>
          <cell r="G4209">
            <v>0</v>
          </cell>
          <cell r="H4209">
            <v>0</v>
          </cell>
          <cell r="I4209">
            <v>0</v>
          </cell>
          <cell r="J4209" t="str">
            <v/>
          </cell>
          <cell r="K4209" t="str">
            <v/>
          </cell>
          <cell r="L4209" t="str">
            <v/>
          </cell>
          <cell r="M4209" t="str">
            <v/>
          </cell>
          <cell r="N4209" t="str">
            <v/>
          </cell>
          <cell r="P4209" t="str">
            <v/>
          </cell>
          <cell r="Q4209" t="str">
            <v/>
          </cell>
          <cell r="R4209" t="str">
            <v/>
          </cell>
        </row>
        <row r="4210">
          <cell r="A4210" t="str">
            <v/>
          </cell>
          <cell r="B4210">
            <v>0</v>
          </cell>
          <cell r="C4210" t="str">
            <v/>
          </cell>
          <cell r="D4210" t="str">
            <v/>
          </cell>
          <cell r="E4210" t="str">
            <v>C</v>
          </cell>
          <cell r="F4210" t="str">
            <v/>
          </cell>
          <cell r="G4210">
            <v>0</v>
          </cell>
          <cell r="H4210">
            <v>0</v>
          </cell>
          <cell r="I4210">
            <v>0</v>
          </cell>
          <cell r="J4210" t="str">
            <v/>
          </cell>
          <cell r="K4210" t="str">
            <v/>
          </cell>
          <cell r="L4210" t="str">
            <v/>
          </cell>
          <cell r="M4210" t="str">
            <v/>
          </cell>
          <cell r="N4210" t="str">
            <v/>
          </cell>
          <cell r="P4210" t="str">
            <v/>
          </cell>
          <cell r="Q4210" t="str">
            <v/>
          </cell>
          <cell r="R4210" t="str">
            <v/>
          </cell>
        </row>
        <row r="4211">
          <cell r="A4211" t="str">
            <v/>
          </cell>
          <cell r="B4211">
            <v>0</v>
          </cell>
          <cell r="C4211" t="str">
            <v/>
          </cell>
          <cell r="D4211" t="str">
            <v/>
          </cell>
          <cell r="E4211" t="str">
            <v>C</v>
          </cell>
          <cell r="F4211" t="str">
            <v/>
          </cell>
          <cell r="G4211">
            <v>0</v>
          </cell>
          <cell r="H4211">
            <v>0</v>
          </cell>
          <cell r="I4211">
            <v>0</v>
          </cell>
          <cell r="J4211" t="str">
            <v/>
          </cell>
          <cell r="K4211" t="str">
            <v/>
          </cell>
          <cell r="L4211" t="str">
            <v/>
          </cell>
          <cell r="M4211" t="str">
            <v/>
          </cell>
          <cell r="N4211" t="str">
            <v/>
          </cell>
          <cell r="P4211" t="str">
            <v/>
          </cell>
          <cell r="Q4211" t="str">
            <v/>
          </cell>
          <cell r="R4211" t="str">
            <v/>
          </cell>
        </row>
        <row r="4212">
          <cell r="A4212" t="str">
            <v/>
          </cell>
          <cell r="B4212">
            <v>0</v>
          </cell>
          <cell r="C4212" t="str">
            <v/>
          </cell>
          <cell r="D4212" t="str">
            <v/>
          </cell>
          <cell r="E4212" t="str">
            <v>C</v>
          </cell>
          <cell r="F4212" t="str">
            <v/>
          </cell>
          <cell r="G4212">
            <v>0</v>
          </cell>
          <cell r="H4212">
            <v>0</v>
          </cell>
          <cell r="I4212">
            <v>0</v>
          </cell>
          <cell r="J4212" t="str">
            <v/>
          </cell>
          <cell r="K4212" t="str">
            <v/>
          </cell>
          <cell r="L4212" t="str">
            <v/>
          </cell>
          <cell r="M4212" t="str">
            <v/>
          </cell>
          <cell r="N4212" t="str">
            <v/>
          </cell>
          <cell r="P4212" t="str">
            <v/>
          </cell>
          <cell r="Q4212" t="str">
            <v/>
          </cell>
          <cell r="R4212" t="str">
            <v/>
          </cell>
        </row>
        <row r="4213">
          <cell r="A4213" t="str">
            <v/>
          </cell>
          <cell r="B4213">
            <v>0</v>
          </cell>
          <cell r="C4213" t="str">
            <v/>
          </cell>
          <cell r="D4213" t="str">
            <v/>
          </cell>
          <cell r="E4213" t="str">
            <v>C</v>
          </cell>
          <cell r="F4213" t="str">
            <v/>
          </cell>
          <cell r="G4213">
            <v>0</v>
          </cell>
          <cell r="H4213">
            <v>0</v>
          </cell>
          <cell r="I4213">
            <v>0</v>
          </cell>
          <cell r="J4213" t="str">
            <v/>
          </cell>
          <cell r="K4213" t="str">
            <v/>
          </cell>
          <cell r="L4213" t="str">
            <v/>
          </cell>
          <cell r="M4213" t="str">
            <v/>
          </cell>
          <cell r="N4213" t="str">
            <v/>
          </cell>
          <cell r="P4213" t="str">
            <v/>
          </cell>
          <cell r="Q4213" t="str">
            <v/>
          </cell>
          <cell r="R4213" t="str">
            <v/>
          </cell>
        </row>
        <row r="4214">
          <cell r="A4214" t="str">
            <v/>
          </cell>
          <cell r="B4214">
            <v>0</v>
          </cell>
          <cell r="C4214" t="str">
            <v/>
          </cell>
          <cell r="D4214" t="str">
            <v/>
          </cell>
          <cell r="E4214" t="str">
            <v>C</v>
          </cell>
          <cell r="F4214" t="str">
            <v/>
          </cell>
          <cell r="G4214">
            <v>0</v>
          </cell>
          <cell r="H4214">
            <v>0</v>
          </cell>
          <cell r="I4214">
            <v>0</v>
          </cell>
          <cell r="J4214" t="str">
            <v/>
          </cell>
          <cell r="K4214" t="str">
            <v/>
          </cell>
          <cell r="L4214" t="str">
            <v/>
          </cell>
          <cell r="M4214" t="str">
            <v/>
          </cell>
          <cell r="N4214" t="str">
            <v/>
          </cell>
          <cell r="P4214" t="str">
            <v/>
          </cell>
          <cell r="Q4214" t="str">
            <v/>
          </cell>
          <cell r="R4214" t="str">
            <v/>
          </cell>
        </row>
        <row r="4215">
          <cell r="A4215" t="str">
            <v/>
          </cell>
          <cell r="B4215">
            <v>0</v>
          </cell>
          <cell r="C4215" t="str">
            <v/>
          </cell>
          <cell r="D4215" t="str">
            <v/>
          </cell>
          <cell r="E4215" t="str">
            <v>C</v>
          </cell>
          <cell r="F4215" t="str">
            <v/>
          </cell>
          <cell r="G4215">
            <v>0</v>
          </cell>
          <cell r="H4215">
            <v>0</v>
          </cell>
          <cell r="I4215">
            <v>0</v>
          </cell>
          <cell r="J4215" t="str">
            <v/>
          </cell>
          <cell r="K4215" t="str">
            <v/>
          </cell>
          <cell r="L4215" t="str">
            <v/>
          </cell>
          <cell r="M4215" t="str">
            <v/>
          </cell>
          <cell r="N4215" t="str">
            <v/>
          </cell>
          <cell r="P4215" t="str">
            <v/>
          </cell>
          <cell r="Q4215" t="str">
            <v/>
          </cell>
          <cell r="R4215" t="str">
            <v/>
          </cell>
        </row>
        <row r="4216">
          <cell r="A4216" t="str">
            <v/>
          </cell>
          <cell r="B4216">
            <v>0</v>
          </cell>
          <cell r="C4216" t="str">
            <v/>
          </cell>
          <cell r="D4216" t="str">
            <v/>
          </cell>
          <cell r="E4216" t="str">
            <v>C</v>
          </cell>
          <cell r="F4216" t="str">
            <v/>
          </cell>
          <cell r="G4216">
            <v>0</v>
          </cell>
          <cell r="H4216">
            <v>0</v>
          </cell>
          <cell r="I4216">
            <v>0</v>
          </cell>
          <cell r="J4216" t="str">
            <v/>
          </cell>
          <cell r="K4216" t="str">
            <v/>
          </cell>
          <cell r="L4216" t="str">
            <v/>
          </cell>
          <cell r="M4216" t="str">
            <v/>
          </cell>
          <cell r="N4216" t="str">
            <v/>
          </cell>
          <cell r="P4216" t="str">
            <v/>
          </cell>
          <cell r="Q4216" t="str">
            <v/>
          </cell>
          <cell r="R4216" t="str">
            <v/>
          </cell>
        </row>
        <row r="4217">
          <cell r="A4217" t="str">
            <v/>
          </cell>
          <cell r="B4217">
            <v>0</v>
          </cell>
          <cell r="C4217" t="str">
            <v/>
          </cell>
          <cell r="D4217" t="str">
            <v/>
          </cell>
          <cell r="E4217" t="str">
            <v>C</v>
          </cell>
          <cell r="F4217" t="str">
            <v/>
          </cell>
          <cell r="G4217">
            <v>0</v>
          </cell>
          <cell r="H4217">
            <v>0</v>
          </cell>
          <cell r="I4217">
            <v>0</v>
          </cell>
          <cell r="J4217" t="str">
            <v/>
          </cell>
          <cell r="K4217" t="str">
            <v/>
          </cell>
          <cell r="L4217" t="str">
            <v/>
          </cell>
          <cell r="M4217" t="str">
            <v/>
          </cell>
          <cell r="N4217" t="str">
            <v/>
          </cell>
          <cell r="P4217" t="str">
            <v/>
          </cell>
          <cell r="Q4217" t="str">
            <v/>
          </cell>
          <cell r="R4217" t="str">
            <v/>
          </cell>
        </row>
        <row r="4218">
          <cell r="A4218" t="str">
            <v/>
          </cell>
          <cell r="B4218">
            <v>0</v>
          </cell>
          <cell r="C4218" t="str">
            <v/>
          </cell>
          <cell r="D4218" t="str">
            <v/>
          </cell>
          <cell r="E4218" t="str">
            <v>C</v>
          </cell>
          <cell r="F4218" t="str">
            <v/>
          </cell>
          <cell r="G4218">
            <v>0</v>
          </cell>
          <cell r="H4218">
            <v>0</v>
          </cell>
          <cell r="I4218">
            <v>0</v>
          </cell>
          <cell r="J4218" t="str">
            <v/>
          </cell>
          <cell r="K4218" t="str">
            <v/>
          </cell>
          <cell r="L4218" t="str">
            <v/>
          </cell>
          <cell r="M4218" t="str">
            <v/>
          </cell>
          <cell r="N4218" t="str">
            <v/>
          </cell>
          <cell r="P4218" t="str">
            <v/>
          </cell>
          <cell r="Q4218" t="str">
            <v/>
          </cell>
          <cell r="R4218" t="str">
            <v/>
          </cell>
        </row>
        <row r="4219">
          <cell r="A4219" t="str">
            <v/>
          </cell>
          <cell r="B4219">
            <v>0</v>
          </cell>
          <cell r="C4219" t="str">
            <v/>
          </cell>
          <cell r="D4219" t="str">
            <v/>
          </cell>
          <cell r="E4219" t="str">
            <v>C</v>
          </cell>
          <cell r="F4219" t="str">
            <v/>
          </cell>
          <cell r="G4219">
            <v>0</v>
          </cell>
          <cell r="H4219">
            <v>0</v>
          </cell>
          <cell r="I4219">
            <v>0</v>
          </cell>
          <cell r="J4219" t="str">
            <v/>
          </cell>
          <cell r="K4219" t="str">
            <v/>
          </cell>
          <cell r="L4219" t="str">
            <v/>
          </cell>
          <cell r="M4219" t="str">
            <v/>
          </cell>
          <cell r="N4219" t="str">
            <v/>
          </cell>
          <cell r="P4219" t="str">
            <v/>
          </cell>
          <cell r="Q4219" t="str">
            <v/>
          </cell>
          <cell r="R4219" t="str">
            <v/>
          </cell>
        </row>
        <row r="4220">
          <cell r="A4220" t="str">
            <v/>
          </cell>
          <cell r="B4220">
            <v>0</v>
          </cell>
          <cell r="C4220" t="str">
            <v/>
          </cell>
          <cell r="D4220" t="str">
            <v/>
          </cell>
          <cell r="E4220" t="str">
            <v>C</v>
          </cell>
          <cell r="F4220" t="str">
            <v/>
          </cell>
          <cell r="G4220">
            <v>0</v>
          </cell>
          <cell r="H4220">
            <v>0</v>
          </cell>
          <cell r="I4220">
            <v>0</v>
          </cell>
          <cell r="J4220" t="str">
            <v/>
          </cell>
          <cell r="K4220" t="str">
            <v/>
          </cell>
          <cell r="L4220" t="str">
            <v/>
          </cell>
          <cell r="M4220" t="str">
            <v/>
          </cell>
          <cell r="N4220" t="str">
            <v/>
          </cell>
          <cell r="P4220" t="str">
            <v/>
          </cell>
          <cell r="Q4220" t="str">
            <v/>
          </cell>
          <cell r="R4220" t="str">
            <v/>
          </cell>
        </row>
        <row r="4221">
          <cell r="A4221" t="str">
            <v/>
          </cell>
          <cell r="B4221">
            <v>0</v>
          </cell>
          <cell r="C4221" t="str">
            <v/>
          </cell>
          <cell r="D4221" t="str">
            <v/>
          </cell>
          <cell r="E4221" t="str">
            <v>C</v>
          </cell>
          <cell r="F4221" t="str">
            <v/>
          </cell>
          <cell r="G4221">
            <v>0</v>
          </cell>
          <cell r="H4221">
            <v>0</v>
          </cell>
          <cell r="I4221">
            <v>0</v>
          </cell>
          <cell r="J4221" t="str">
            <v/>
          </cell>
          <cell r="K4221" t="str">
            <v/>
          </cell>
          <cell r="L4221" t="str">
            <v/>
          </cell>
          <cell r="M4221" t="str">
            <v/>
          </cell>
          <cell r="N4221" t="str">
            <v/>
          </cell>
          <cell r="P4221" t="str">
            <v/>
          </cell>
          <cell r="Q4221" t="str">
            <v/>
          </cell>
          <cell r="R4221" t="str">
            <v/>
          </cell>
        </row>
        <row r="4222">
          <cell r="A4222" t="str">
            <v/>
          </cell>
          <cell r="B4222">
            <v>0</v>
          </cell>
          <cell r="C4222" t="str">
            <v/>
          </cell>
          <cell r="D4222" t="str">
            <v/>
          </cell>
          <cell r="E4222" t="str">
            <v>C</v>
          </cell>
          <cell r="F4222" t="str">
            <v/>
          </cell>
          <cell r="G4222">
            <v>0</v>
          </cell>
          <cell r="H4222">
            <v>0</v>
          </cell>
          <cell r="I4222">
            <v>0</v>
          </cell>
          <cell r="J4222" t="str">
            <v/>
          </cell>
          <cell r="K4222" t="str">
            <v/>
          </cell>
          <cell r="L4222" t="str">
            <v/>
          </cell>
          <cell r="M4222" t="str">
            <v/>
          </cell>
          <cell r="N4222" t="str">
            <v/>
          </cell>
          <cell r="P4222" t="str">
            <v/>
          </cell>
          <cell r="Q4222" t="str">
            <v/>
          </cell>
          <cell r="R4222" t="str">
            <v/>
          </cell>
        </row>
        <row r="4223">
          <cell r="A4223" t="str">
            <v/>
          </cell>
          <cell r="B4223">
            <v>0</v>
          </cell>
          <cell r="C4223" t="str">
            <v/>
          </cell>
          <cell r="D4223" t="str">
            <v/>
          </cell>
          <cell r="E4223" t="str">
            <v>C</v>
          </cell>
          <cell r="F4223" t="str">
            <v/>
          </cell>
          <cell r="G4223">
            <v>0</v>
          </cell>
          <cell r="H4223">
            <v>0</v>
          </cell>
          <cell r="I4223">
            <v>0</v>
          </cell>
          <cell r="J4223" t="str">
            <v/>
          </cell>
          <cell r="K4223" t="str">
            <v/>
          </cell>
          <cell r="L4223" t="str">
            <v/>
          </cell>
          <cell r="M4223" t="str">
            <v/>
          </cell>
          <cell r="N4223" t="str">
            <v/>
          </cell>
          <cell r="P4223" t="str">
            <v/>
          </cell>
          <cell r="Q4223" t="str">
            <v/>
          </cell>
          <cell r="R4223" t="str">
            <v/>
          </cell>
        </row>
        <row r="4224">
          <cell r="A4224" t="str">
            <v/>
          </cell>
          <cell r="B4224">
            <v>0</v>
          </cell>
          <cell r="C4224" t="str">
            <v/>
          </cell>
          <cell r="D4224" t="str">
            <v/>
          </cell>
          <cell r="E4224" t="str">
            <v>C</v>
          </cell>
          <cell r="F4224" t="str">
            <v/>
          </cell>
          <cell r="G4224">
            <v>0</v>
          </cell>
          <cell r="H4224">
            <v>0</v>
          </cell>
          <cell r="I4224">
            <v>0</v>
          </cell>
          <cell r="J4224" t="str">
            <v/>
          </cell>
          <cell r="K4224" t="str">
            <v/>
          </cell>
          <cell r="L4224" t="str">
            <v/>
          </cell>
          <cell r="M4224" t="str">
            <v/>
          </cell>
          <cell r="N4224" t="str">
            <v/>
          </cell>
          <cell r="P4224" t="str">
            <v/>
          </cell>
          <cell r="Q4224" t="str">
            <v/>
          </cell>
          <cell r="R4224" t="str">
            <v/>
          </cell>
        </row>
        <row r="4225">
          <cell r="A4225" t="str">
            <v/>
          </cell>
          <cell r="B4225">
            <v>0</v>
          </cell>
          <cell r="C4225" t="str">
            <v/>
          </cell>
          <cell r="D4225" t="str">
            <v/>
          </cell>
          <cell r="E4225" t="str">
            <v>C</v>
          </cell>
          <cell r="F4225" t="str">
            <v/>
          </cell>
          <cell r="G4225">
            <v>0</v>
          </cell>
          <cell r="H4225">
            <v>0</v>
          </cell>
          <cell r="I4225">
            <v>0</v>
          </cell>
          <cell r="J4225" t="str">
            <v/>
          </cell>
          <cell r="K4225" t="str">
            <v/>
          </cell>
          <cell r="L4225" t="str">
            <v/>
          </cell>
          <cell r="M4225" t="str">
            <v/>
          </cell>
          <cell r="N4225" t="str">
            <v/>
          </cell>
          <cell r="P4225" t="str">
            <v/>
          </cell>
          <cell r="Q4225" t="str">
            <v/>
          </cell>
          <cell r="R4225" t="str">
            <v/>
          </cell>
        </row>
        <row r="4226">
          <cell r="A4226" t="str">
            <v/>
          </cell>
          <cell r="B4226">
            <v>0</v>
          </cell>
          <cell r="C4226" t="str">
            <v/>
          </cell>
          <cell r="D4226" t="str">
            <v/>
          </cell>
          <cell r="E4226" t="str">
            <v>C</v>
          </cell>
          <cell r="F4226" t="str">
            <v/>
          </cell>
          <cell r="G4226">
            <v>0</v>
          </cell>
          <cell r="H4226">
            <v>0</v>
          </cell>
          <cell r="I4226">
            <v>0</v>
          </cell>
          <cell r="J4226" t="str">
            <v/>
          </cell>
          <cell r="K4226" t="str">
            <v/>
          </cell>
          <cell r="L4226" t="str">
            <v/>
          </cell>
          <cell r="M4226" t="str">
            <v/>
          </cell>
          <cell r="N4226" t="str">
            <v/>
          </cell>
          <cell r="P4226" t="str">
            <v/>
          </cell>
          <cell r="Q4226" t="str">
            <v/>
          </cell>
          <cell r="R4226" t="str">
            <v/>
          </cell>
        </row>
        <row r="4227">
          <cell r="A4227" t="str">
            <v/>
          </cell>
          <cell r="B4227">
            <v>0</v>
          </cell>
          <cell r="C4227" t="str">
            <v/>
          </cell>
          <cell r="D4227" t="str">
            <v/>
          </cell>
          <cell r="E4227" t="str">
            <v>C</v>
          </cell>
          <cell r="F4227" t="str">
            <v/>
          </cell>
          <cell r="G4227">
            <v>0</v>
          </cell>
          <cell r="H4227">
            <v>0</v>
          </cell>
          <cell r="I4227">
            <v>0</v>
          </cell>
          <cell r="J4227" t="str">
            <v/>
          </cell>
          <cell r="K4227" t="str">
            <v/>
          </cell>
          <cell r="L4227" t="str">
            <v/>
          </cell>
          <cell r="M4227" t="str">
            <v/>
          </cell>
          <cell r="N4227" t="str">
            <v/>
          </cell>
          <cell r="P4227" t="str">
            <v/>
          </cell>
          <cell r="Q4227" t="str">
            <v/>
          </cell>
          <cell r="R4227" t="str">
            <v/>
          </cell>
        </row>
        <row r="4228">
          <cell r="A4228" t="str">
            <v/>
          </cell>
          <cell r="B4228">
            <v>0</v>
          </cell>
          <cell r="C4228" t="str">
            <v/>
          </cell>
          <cell r="D4228" t="str">
            <v/>
          </cell>
          <cell r="E4228" t="str">
            <v>C</v>
          </cell>
          <cell r="F4228" t="str">
            <v/>
          </cell>
          <cell r="G4228">
            <v>0</v>
          </cell>
          <cell r="H4228">
            <v>0</v>
          </cell>
          <cell r="I4228">
            <v>0</v>
          </cell>
          <cell r="J4228" t="str">
            <v/>
          </cell>
          <cell r="K4228" t="str">
            <v/>
          </cell>
          <cell r="L4228" t="str">
            <v/>
          </cell>
          <cell r="M4228" t="str">
            <v/>
          </cell>
          <cell r="N4228" t="str">
            <v/>
          </cell>
          <cell r="P4228" t="str">
            <v/>
          </cell>
          <cell r="Q4228" t="str">
            <v/>
          </cell>
          <cell r="R4228" t="str">
            <v/>
          </cell>
        </row>
        <row r="4229">
          <cell r="A4229" t="str">
            <v/>
          </cell>
          <cell r="B4229">
            <v>0</v>
          </cell>
          <cell r="C4229" t="str">
            <v/>
          </cell>
          <cell r="D4229" t="str">
            <v/>
          </cell>
          <cell r="E4229" t="str">
            <v>C</v>
          </cell>
          <cell r="F4229" t="str">
            <v/>
          </cell>
          <cell r="G4229">
            <v>0</v>
          </cell>
          <cell r="H4229">
            <v>0</v>
          </cell>
          <cell r="I4229">
            <v>0</v>
          </cell>
          <cell r="J4229" t="str">
            <v/>
          </cell>
          <cell r="K4229" t="str">
            <v/>
          </cell>
          <cell r="L4229" t="str">
            <v/>
          </cell>
          <cell r="M4229" t="str">
            <v/>
          </cell>
          <cell r="N4229" t="str">
            <v/>
          </cell>
          <cell r="P4229" t="str">
            <v/>
          </cell>
          <cell r="Q4229" t="str">
            <v/>
          </cell>
          <cell r="R4229" t="str">
            <v/>
          </cell>
        </row>
        <row r="4230">
          <cell r="A4230" t="str">
            <v/>
          </cell>
          <cell r="B4230">
            <v>0</v>
          </cell>
          <cell r="C4230" t="str">
            <v/>
          </cell>
          <cell r="D4230" t="str">
            <v/>
          </cell>
          <cell r="E4230" t="str">
            <v>C</v>
          </cell>
          <cell r="F4230" t="str">
            <v/>
          </cell>
          <cell r="G4230">
            <v>0</v>
          </cell>
          <cell r="H4230">
            <v>0</v>
          </cell>
          <cell r="I4230">
            <v>0</v>
          </cell>
          <cell r="J4230" t="str">
            <v/>
          </cell>
          <cell r="K4230" t="str">
            <v/>
          </cell>
          <cell r="L4230" t="str">
            <v/>
          </cell>
          <cell r="M4230" t="str">
            <v/>
          </cell>
          <cell r="N4230" t="str">
            <v/>
          </cell>
          <cell r="P4230" t="str">
            <v/>
          </cell>
          <cell r="Q4230" t="str">
            <v/>
          </cell>
          <cell r="R4230" t="str">
            <v/>
          </cell>
        </row>
        <row r="4231">
          <cell r="A4231" t="str">
            <v/>
          </cell>
          <cell r="B4231">
            <v>0</v>
          </cell>
          <cell r="C4231" t="str">
            <v/>
          </cell>
          <cell r="D4231" t="str">
            <v/>
          </cell>
          <cell r="E4231" t="str">
            <v>C</v>
          </cell>
          <cell r="F4231" t="str">
            <v/>
          </cell>
          <cell r="G4231">
            <v>0</v>
          </cell>
          <cell r="H4231">
            <v>0</v>
          </cell>
          <cell r="I4231">
            <v>0</v>
          </cell>
          <cell r="J4231" t="str">
            <v/>
          </cell>
          <cell r="K4231" t="str">
            <v/>
          </cell>
          <cell r="L4231" t="str">
            <v/>
          </cell>
          <cell r="M4231" t="str">
            <v/>
          </cell>
          <cell r="N4231" t="str">
            <v/>
          </cell>
          <cell r="P4231" t="str">
            <v/>
          </cell>
          <cell r="Q4231" t="str">
            <v/>
          </cell>
          <cell r="R4231" t="str">
            <v/>
          </cell>
        </row>
        <row r="4232">
          <cell r="A4232" t="str">
            <v/>
          </cell>
          <cell r="B4232">
            <v>0</v>
          </cell>
          <cell r="C4232" t="str">
            <v/>
          </cell>
          <cell r="D4232" t="str">
            <v/>
          </cell>
          <cell r="E4232" t="str">
            <v>C</v>
          </cell>
          <cell r="F4232" t="str">
            <v/>
          </cell>
          <cell r="G4232">
            <v>0</v>
          </cell>
          <cell r="H4232">
            <v>0</v>
          </cell>
          <cell r="I4232">
            <v>0</v>
          </cell>
          <cell r="J4232" t="str">
            <v/>
          </cell>
          <cell r="K4232" t="str">
            <v/>
          </cell>
          <cell r="L4232" t="str">
            <v/>
          </cell>
          <cell r="M4232" t="str">
            <v/>
          </cell>
          <cell r="N4232" t="str">
            <v/>
          </cell>
          <cell r="P4232" t="str">
            <v/>
          </cell>
          <cell r="Q4232" t="str">
            <v/>
          </cell>
          <cell r="R4232" t="str">
            <v/>
          </cell>
        </row>
        <row r="4233">
          <cell r="A4233" t="str">
            <v/>
          </cell>
          <cell r="B4233">
            <v>0</v>
          </cell>
          <cell r="C4233" t="str">
            <v/>
          </cell>
          <cell r="D4233" t="str">
            <v/>
          </cell>
          <cell r="E4233" t="str">
            <v>C</v>
          </cell>
          <cell r="F4233" t="str">
            <v/>
          </cell>
          <cell r="G4233">
            <v>0</v>
          </cell>
          <cell r="H4233">
            <v>0</v>
          </cell>
          <cell r="I4233">
            <v>0</v>
          </cell>
          <cell r="J4233" t="str">
            <v/>
          </cell>
          <cell r="K4233" t="str">
            <v/>
          </cell>
          <cell r="L4233" t="str">
            <v/>
          </cell>
          <cell r="M4233" t="str">
            <v/>
          </cell>
          <cell r="N4233" t="str">
            <v/>
          </cell>
          <cell r="P4233" t="str">
            <v/>
          </cell>
          <cell r="Q4233" t="str">
            <v/>
          </cell>
          <cell r="R4233" t="str">
            <v/>
          </cell>
        </row>
        <row r="4234">
          <cell r="A4234" t="str">
            <v/>
          </cell>
          <cell r="B4234">
            <v>0</v>
          </cell>
          <cell r="C4234" t="str">
            <v/>
          </cell>
          <cell r="D4234" t="str">
            <v/>
          </cell>
          <cell r="E4234" t="str">
            <v>C</v>
          </cell>
          <cell r="F4234" t="str">
            <v/>
          </cell>
          <cell r="G4234">
            <v>0</v>
          </cell>
          <cell r="H4234">
            <v>0</v>
          </cell>
          <cell r="I4234">
            <v>0</v>
          </cell>
          <cell r="J4234" t="str">
            <v/>
          </cell>
          <cell r="K4234" t="str">
            <v/>
          </cell>
          <cell r="L4234" t="str">
            <v/>
          </cell>
          <cell r="M4234" t="str">
            <v/>
          </cell>
          <cell r="N4234" t="str">
            <v/>
          </cell>
          <cell r="P4234" t="str">
            <v/>
          </cell>
          <cell r="Q4234" t="str">
            <v/>
          </cell>
          <cell r="R4234" t="str">
            <v/>
          </cell>
        </row>
        <row r="4235">
          <cell r="A4235" t="str">
            <v/>
          </cell>
          <cell r="B4235">
            <v>0</v>
          </cell>
          <cell r="C4235" t="str">
            <v/>
          </cell>
          <cell r="D4235" t="str">
            <v/>
          </cell>
          <cell r="E4235" t="str">
            <v>C</v>
          </cell>
          <cell r="F4235" t="str">
            <v/>
          </cell>
          <cell r="G4235">
            <v>0</v>
          </cell>
          <cell r="H4235">
            <v>0</v>
          </cell>
          <cell r="I4235">
            <v>0</v>
          </cell>
          <cell r="J4235" t="str">
            <v/>
          </cell>
          <cell r="K4235" t="str">
            <v/>
          </cell>
          <cell r="L4235" t="str">
            <v/>
          </cell>
          <cell r="M4235" t="str">
            <v/>
          </cell>
          <cell r="N4235" t="str">
            <v/>
          </cell>
          <cell r="P4235" t="str">
            <v/>
          </cell>
          <cell r="Q4235" t="str">
            <v/>
          </cell>
          <cell r="R4235" t="str">
            <v/>
          </cell>
        </row>
        <row r="4236">
          <cell r="A4236" t="str">
            <v/>
          </cell>
          <cell r="B4236">
            <v>0</v>
          </cell>
          <cell r="C4236" t="str">
            <v/>
          </cell>
          <cell r="D4236" t="str">
            <v/>
          </cell>
          <cell r="E4236" t="str">
            <v>C</v>
          </cell>
          <cell r="F4236" t="str">
            <v/>
          </cell>
          <cell r="G4236">
            <v>0</v>
          </cell>
          <cell r="H4236">
            <v>0</v>
          </cell>
          <cell r="I4236">
            <v>0</v>
          </cell>
          <cell r="J4236" t="str">
            <v/>
          </cell>
          <cell r="K4236" t="str">
            <v/>
          </cell>
          <cell r="L4236" t="str">
            <v/>
          </cell>
          <cell r="M4236" t="str">
            <v/>
          </cell>
          <cell r="N4236" t="str">
            <v/>
          </cell>
          <cell r="P4236" t="str">
            <v/>
          </cell>
          <cell r="Q4236" t="str">
            <v/>
          </cell>
          <cell r="R4236" t="str">
            <v/>
          </cell>
        </row>
        <row r="4237">
          <cell r="A4237" t="str">
            <v/>
          </cell>
          <cell r="B4237">
            <v>0</v>
          </cell>
          <cell r="C4237" t="str">
            <v/>
          </cell>
          <cell r="D4237" t="str">
            <v/>
          </cell>
          <cell r="E4237" t="str">
            <v>C</v>
          </cell>
          <cell r="F4237" t="str">
            <v/>
          </cell>
          <cell r="G4237">
            <v>0</v>
          </cell>
          <cell r="H4237">
            <v>0</v>
          </cell>
          <cell r="I4237">
            <v>0</v>
          </cell>
          <cell r="J4237" t="str">
            <v/>
          </cell>
          <cell r="K4237" t="str">
            <v/>
          </cell>
          <cell r="L4237" t="str">
            <v/>
          </cell>
          <cell r="M4237" t="str">
            <v/>
          </cell>
          <cell r="N4237" t="str">
            <v/>
          </cell>
          <cell r="P4237" t="str">
            <v/>
          </cell>
          <cell r="Q4237" t="str">
            <v/>
          </cell>
          <cell r="R4237" t="str">
            <v/>
          </cell>
        </row>
        <row r="4238">
          <cell r="A4238" t="str">
            <v/>
          </cell>
          <cell r="B4238">
            <v>0</v>
          </cell>
          <cell r="C4238" t="str">
            <v/>
          </cell>
          <cell r="D4238" t="str">
            <v/>
          </cell>
          <cell r="E4238" t="str">
            <v>C</v>
          </cell>
          <cell r="F4238" t="str">
            <v/>
          </cell>
          <cell r="G4238">
            <v>0</v>
          </cell>
          <cell r="H4238">
            <v>0</v>
          </cell>
          <cell r="I4238">
            <v>0</v>
          </cell>
          <cell r="J4238" t="str">
            <v/>
          </cell>
          <cell r="K4238" t="str">
            <v/>
          </cell>
          <cell r="L4238" t="str">
            <v/>
          </cell>
          <cell r="M4238" t="str">
            <v/>
          </cell>
          <cell r="N4238" t="str">
            <v/>
          </cell>
          <cell r="P4238" t="str">
            <v/>
          </cell>
          <cell r="Q4238" t="str">
            <v/>
          </cell>
          <cell r="R4238" t="str">
            <v/>
          </cell>
        </row>
        <row r="4239">
          <cell r="A4239" t="str">
            <v/>
          </cell>
          <cell r="B4239">
            <v>0</v>
          </cell>
          <cell r="C4239" t="str">
            <v/>
          </cell>
          <cell r="D4239" t="str">
            <v/>
          </cell>
          <cell r="E4239" t="str">
            <v>C</v>
          </cell>
          <cell r="F4239" t="str">
            <v/>
          </cell>
          <cell r="G4239">
            <v>0</v>
          </cell>
          <cell r="H4239">
            <v>0</v>
          </cell>
          <cell r="I4239">
            <v>0</v>
          </cell>
          <cell r="J4239" t="str">
            <v/>
          </cell>
          <cell r="K4239" t="str">
            <v/>
          </cell>
          <cell r="L4239" t="str">
            <v/>
          </cell>
          <cell r="M4239" t="str">
            <v/>
          </cell>
          <cell r="N4239" t="str">
            <v/>
          </cell>
          <cell r="P4239" t="str">
            <v/>
          </cell>
          <cell r="Q4239" t="str">
            <v/>
          </cell>
          <cell r="R4239" t="str">
            <v/>
          </cell>
        </row>
        <row r="4240">
          <cell r="A4240" t="str">
            <v/>
          </cell>
          <cell r="B4240">
            <v>0</v>
          </cell>
          <cell r="C4240" t="str">
            <v/>
          </cell>
          <cell r="D4240" t="str">
            <v/>
          </cell>
          <cell r="E4240" t="str">
            <v>C</v>
          </cell>
          <cell r="F4240" t="str">
            <v/>
          </cell>
          <cell r="G4240">
            <v>0</v>
          </cell>
          <cell r="H4240">
            <v>0</v>
          </cell>
          <cell r="I4240">
            <v>0</v>
          </cell>
          <cell r="J4240" t="str">
            <v/>
          </cell>
          <cell r="K4240" t="str">
            <v/>
          </cell>
          <cell r="L4240" t="str">
            <v/>
          </cell>
          <cell r="M4240" t="str">
            <v/>
          </cell>
          <cell r="N4240" t="str">
            <v/>
          </cell>
          <cell r="P4240" t="str">
            <v/>
          </cell>
          <cell r="Q4240" t="str">
            <v/>
          </cell>
          <cell r="R4240" t="str">
            <v/>
          </cell>
        </row>
        <row r="4241">
          <cell r="A4241" t="str">
            <v/>
          </cell>
          <cell r="B4241">
            <v>0</v>
          </cell>
          <cell r="C4241" t="str">
            <v/>
          </cell>
          <cell r="D4241" t="str">
            <v/>
          </cell>
          <cell r="E4241" t="str">
            <v>C</v>
          </cell>
          <cell r="F4241" t="str">
            <v/>
          </cell>
          <cell r="G4241">
            <v>0</v>
          </cell>
          <cell r="H4241">
            <v>0</v>
          </cell>
          <cell r="I4241">
            <v>0</v>
          </cell>
          <cell r="J4241" t="str">
            <v/>
          </cell>
          <cell r="K4241" t="str">
            <v/>
          </cell>
          <cell r="L4241" t="str">
            <v/>
          </cell>
          <cell r="M4241" t="str">
            <v/>
          </cell>
          <cell r="N4241" t="str">
            <v/>
          </cell>
          <cell r="P4241" t="str">
            <v/>
          </cell>
          <cell r="Q4241" t="str">
            <v/>
          </cell>
          <cell r="R4241" t="str">
            <v/>
          </cell>
        </row>
        <row r="4242">
          <cell r="A4242" t="str">
            <v/>
          </cell>
          <cell r="B4242">
            <v>0</v>
          </cell>
          <cell r="C4242" t="str">
            <v/>
          </cell>
          <cell r="D4242" t="str">
            <v/>
          </cell>
          <cell r="E4242" t="str">
            <v>C</v>
          </cell>
          <cell r="F4242" t="str">
            <v/>
          </cell>
          <cell r="G4242">
            <v>0</v>
          </cell>
          <cell r="H4242">
            <v>0</v>
          </cell>
          <cell r="I4242">
            <v>0</v>
          </cell>
          <cell r="J4242" t="str">
            <v/>
          </cell>
          <cell r="K4242" t="str">
            <v/>
          </cell>
          <cell r="L4242" t="str">
            <v/>
          </cell>
          <cell r="M4242" t="str">
            <v/>
          </cell>
          <cell r="N4242" t="str">
            <v/>
          </cell>
          <cell r="P4242" t="str">
            <v/>
          </cell>
          <cell r="Q4242" t="str">
            <v/>
          </cell>
          <cell r="R4242" t="str">
            <v/>
          </cell>
        </row>
        <row r="4243">
          <cell r="A4243" t="str">
            <v/>
          </cell>
          <cell r="B4243">
            <v>0</v>
          </cell>
          <cell r="C4243" t="str">
            <v/>
          </cell>
          <cell r="D4243" t="str">
            <v/>
          </cell>
          <cell r="E4243" t="str">
            <v>C</v>
          </cell>
          <cell r="F4243" t="str">
            <v/>
          </cell>
          <cell r="G4243">
            <v>0</v>
          </cell>
          <cell r="H4243">
            <v>0</v>
          </cell>
          <cell r="I4243">
            <v>0</v>
          </cell>
          <cell r="J4243" t="str">
            <v/>
          </cell>
          <cell r="K4243" t="str">
            <v/>
          </cell>
          <cell r="L4243" t="str">
            <v/>
          </cell>
          <cell r="M4243" t="str">
            <v/>
          </cell>
          <cell r="N4243" t="str">
            <v/>
          </cell>
          <cell r="P4243" t="str">
            <v/>
          </cell>
          <cell r="Q4243" t="str">
            <v/>
          </cell>
          <cell r="R4243" t="str">
            <v/>
          </cell>
        </row>
        <row r="4244">
          <cell r="A4244" t="str">
            <v/>
          </cell>
          <cell r="B4244">
            <v>0</v>
          </cell>
          <cell r="C4244" t="str">
            <v/>
          </cell>
          <cell r="D4244" t="str">
            <v/>
          </cell>
          <cell r="E4244" t="str">
            <v>C</v>
          </cell>
          <cell r="F4244" t="str">
            <v/>
          </cell>
          <cell r="G4244">
            <v>0</v>
          </cell>
          <cell r="H4244">
            <v>0</v>
          </cell>
          <cell r="I4244">
            <v>0</v>
          </cell>
          <cell r="J4244" t="str">
            <v/>
          </cell>
          <cell r="K4244" t="str">
            <v/>
          </cell>
          <cell r="L4244" t="str">
            <v/>
          </cell>
          <cell r="M4244" t="str">
            <v/>
          </cell>
          <cell r="N4244" t="str">
            <v/>
          </cell>
          <cell r="P4244" t="str">
            <v/>
          </cell>
          <cell r="Q4244" t="str">
            <v/>
          </cell>
          <cell r="R4244" t="str">
            <v/>
          </cell>
        </row>
        <row r="4245">
          <cell r="A4245" t="str">
            <v/>
          </cell>
          <cell r="B4245">
            <v>0</v>
          </cell>
          <cell r="C4245" t="str">
            <v/>
          </cell>
          <cell r="D4245" t="str">
            <v/>
          </cell>
          <cell r="E4245" t="str">
            <v>C</v>
          </cell>
          <cell r="F4245" t="str">
            <v/>
          </cell>
          <cell r="G4245">
            <v>0</v>
          </cell>
          <cell r="H4245">
            <v>0</v>
          </cell>
          <cell r="I4245">
            <v>0</v>
          </cell>
          <cell r="J4245" t="str">
            <v/>
          </cell>
          <cell r="K4245" t="str">
            <v/>
          </cell>
          <cell r="L4245" t="str">
            <v/>
          </cell>
          <cell r="M4245" t="str">
            <v/>
          </cell>
          <cell r="N4245" t="str">
            <v/>
          </cell>
          <cell r="P4245" t="str">
            <v/>
          </cell>
          <cell r="Q4245" t="str">
            <v/>
          </cell>
          <cell r="R4245" t="str">
            <v/>
          </cell>
        </row>
        <row r="4246">
          <cell r="A4246" t="str">
            <v/>
          </cell>
          <cell r="B4246">
            <v>0</v>
          </cell>
          <cell r="C4246" t="str">
            <v/>
          </cell>
          <cell r="D4246" t="str">
            <v/>
          </cell>
          <cell r="E4246" t="str">
            <v>C</v>
          </cell>
          <cell r="F4246" t="str">
            <v/>
          </cell>
          <cell r="G4246">
            <v>0</v>
          </cell>
          <cell r="H4246">
            <v>0</v>
          </cell>
          <cell r="I4246">
            <v>0</v>
          </cell>
          <cell r="J4246" t="str">
            <v/>
          </cell>
          <cell r="K4246" t="str">
            <v/>
          </cell>
          <cell r="L4246" t="str">
            <v/>
          </cell>
          <cell r="M4246" t="str">
            <v/>
          </cell>
          <cell r="N4246" t="str">
            <v/>
          </cell>
          <cell r="P4246" t="str">
            <v/>
          </cell>
          <cell r="Q4246" t="str">
            <v/>
          </cell>
          <cell r="R4246" t="str">
            <v/>
          </cell>
        </row>
        <row r="4247">
          <cell r="A4247" t="str">
            <v/>
          </cell>
          <cell r="B4247">
            <v>0</v>
          </cell>
          <cell r="C4247" t="str">
            <v/>
          </cell>
          <cell r="D4247" t="str">
            <v/>
          </cell>
          <cell r="E4247" t="str">
            <v>C</v>
          </cell>
          <cell r="F4247" t="str">
            <v/>
          </cell>
          <cell r="G4247">
            <v>0</v>
          </cell>
          <cell r="H4247">
            <v>0</v>
          </cell>
          <cell r="I4247">
            <v>0</v>
          </cell>
          <cell r="J4247" t="str">
            <v/>
          </cell>
          <cell r="K4247" t="str">
            <v/>
          </cell>
          <cell r="L4247" t="str">
            <v/>
          </cell>
          <cell r="M4247" t="str">
            <v/>
          </cell>
          <cell r="N4247" t="str">
            <v/>
          </cell>
          <cell r="P4247" t="str">
            <v/>
          </cell>
          <cell r="Q4247" t="str">
            <v/>
          </cell>
          <cell r="R4247" t="str">
            <v/>
          </cell>
        </row>
        <row r="4248">
          <cell r="A4248" t="str">
            <v/>
          </cell>
          <cell r="B4248">
            <v>0</v>
          </cell>
          <cell r="C4248" t="str">
            <v/>
          </cell>
          <cell r="D4248" t="str">
            <v/>
          </cell>
          <cell r="E4248" t="str">
            <v>C</v>
          </cell>
          <cell r="F4248" t="str">
            <v/>
          </cell>
          <cell r="G4248">
            <v>0</v>
          </cell>
          <cell r="H4248">
            <v>0</v>
          </cell>
          <cell r="I4248">
            <v>0</v>
          </cell>
          <cell r="J4248" t="str">
            <v/>
          </cell>
          <cell r="K4248" t="str">
            <v/>
          </cell>
          <cell r="L4248" t="str">
            <v/>
          </cell>
          <cell r="M4248" t="str">
            <v/>
          </cell>
          <cell r="N4248" t="str">
            <v/>
          </cell>
          <cell r="P4248" t="str">
            <v/>
          </cell>
          <cell r="Q4248" t="str">
            <v/>
          </cell>
          <cell r="R4248" t="str">
            <v/>
          </cell>
        </row>
        <row r="4249">
          <cell r="A4249" t="str">
            <v/>
          </cell>
          <cell r="B4249">
            <v>0</v>
          </cell>
          <cell r="C4249" t="str">
            <v/>
          </cell>
          <cell r="D4249" t="str">
            <v/>
          </cell>
          <cell r="E4249" t="str">
            <v>C</v>
          </cell>
          <cell r="F4249" t="str">
            <v/>
          </cell>
          <cell r="G4249">
            <v>0</v>
          </cell>
          <cell r="H4249">
            <v>0</v>
          </cell>
          <cell r="I4249">
            <v>0</v>
          </cell>
          <cell r="J4249" t="str">
            <v/>
          </cell>
          <cell r="K4249" t="str">
            <v/>
          </cell>
          <cell r="L4249" t="str">
            <v/>
          </cell>
          <cell r="M4249" t="str">
            <v/>
          </cell>
          <cell r="N4249" t="str">
            <v/>
          </cell>
          <cell r="P4249" t="str">
            <v/>
          </cell>
          <cell r="Q4249" t="str">
            <v/>
          </cell>
          <cell r="R4249" t="str">
            <v/>
          </cell>
        </row>
        <row r="4250">
          <cell r="A4250" t="str">
            <v/>
          </cell>
          <cell r="B4250">
            <v>0</v>
          </cell>
          <cell r="C4250" t="str">
            <v/>
          </cell>
          <cell r="D4250" t="str">
            <v/>
          </cell>
          <cell r="E4250" t="str">
            <v>C</v>
          </cell>
          <cell r="F4250" t="str">
            <v/>
          </cell>
          <cell r="G4250">
            <v>0</v>
          </cell>
          <cell r="H4250">
            <v>0</v>
          </cell>
          <cell r="I4250">
            <v>0</v>
          </cell>
          <cell r="J4250" t="str">
            <v/>
          </cell>
          <cell r="K4250" t="str">
            <v/>
          </cell>
          <cell r="L4250" t="str">
            <v/>
          </cell>
          <cell r="M4250" t="str">
            <v/>
          </cell>
          <cell r="N4250" t="str">
            <v/>
          </cell>
          <cell r="P4250" t="str">
            <v/>
          </cell>
          <cell r="Q4250" t="str">
            <v/>
          </cell>
          <cell r="R4250" t="str">
            <v/>
          </cell>
        </row>
        <row r="4251">
          <cell r="A4251" t="str">
            <v/>
          </cell>
          <cell r="B4251">
            <v>0</v>
          </cell>
          <cell r="C4251" t="str">
            <v/>
          </cell>
          <cell r="D4251" t="str">
            <v/>
          </cell>
          <cell r="E4251" t="str">
            <v>C</v>
          </cell>
          <cell r="F4251" t="str">
            <v/>
          </cell>
          <cell r="G4251">
            <v>0</v>
          </cell>
          <cell r="H4251">
            <v>0</v>
          </cell>
          <cell r="I4251">
            <v>0</v>
          </cell>
          <cell r="J4251" t="str">
            <v/>
          </cell>
          <cell r="K4251" t="str">
            <v/>
          </cell>
          <cell r="L4251" t="str">
            <v/>
          </cell>
          <cell r="M4251" t="str">
            <v/>
          </cell>
          <cell r="N4251" t="str">
            <v/>
          </cell>
          <cell r="P4251" t="str">
            <v/>
          </cell>
          <cell r="Q4251" t="str">
            <v/>
          </cell>
          <cell r="R4251" t="str">
            <v/>
          </cell>
        </row>
        <row r="4252">
          <cell r="A4252" t="str">
            <v/>
          </cell>
          <cell r="B4252">
            <v>0</v>
          </cell>
          <cell r="C4252" t="str">
            <v/>
          </cell>
          <cell r="D4252" t="str">
            <v/>
          </cell>
          <cell r="E4252" t="str">
            <v>C</v>
          </cell>
          <cell r="F4252" t="str">
            <v/>
          </cell>
          <cell r="G4252">
            <v>0</v>
          </cell>
          <cell r="H4252">
            <v>0</v>
          </cell>
          <cell r="I4252">
            <v>0</v>
          </cell>
          <cell r="J4252" t="str">
            <v/>
          </cell>
          <cell r="K4252" t="str">
            <v/>
          </cell>
          <cell r="L4252" t="str">
            <v/>
          </cell>
          <cell r="M4252" t="str">
            <v/>
          </cell>
          <cell r="N4252" t="str">
            <v/>
          </cell>
          <cell r="P4252" t="str">
            <v/>
          </cell>
          <cell r="Q4252" t="str">
            <v/>
          </cell>
          <cell r="R4252" t="str">
            <v/>
          </cell>
        </row>
        <row r="4253">
          <cell r="A4253" t="str">
            <v/>
          </cell>
          <cell r="B4253">
            <v>0</v>
          </cell>
          <cell r="C4253" t="str">
            <v/>
          </cell>
          <cell r="D4253" t="str">
            <v/>
          </cell>
          <cell r="E4253" t="str">
            <v>C</v>
          </cell>
          <cell r="F4253" t="str">
            <v/>
          </cell>
          <cell r="G4253">
            <v>0</v>
          </cell>
          <cell r="H4253">
            <v>0</v>
          </cell>
          <cell r="I4253">
            <v>0</v>
          </cell>
          <cell r="J4253" t="str">
            <v/>
          </cell>
          <cell r="K4253" t="str">
            <v/>
          </cell>
          <cell r="L4253" t="str">
            <v/>
          </cell>
          <cell r="M4253" t="str">
            <v/>
          </cell>
          <cell r="N4253" t="str">
            <v/>
          </cell>
          <cell r="P4253" t="str">
            <v/>
          </cell>
          <cell r="Q4253" t="str">
            <v/>
          </cell>
          <cell r="R4253" t="str">
            <v/>
          </cell>
        </row>
        <row r="4254">
          <cell r="A4254" t="str">
            <v/>
          </cell>
          <cell r="B4254">
            <v>0</v>
          </cell>
          <cell r="C4254" t="str">
            <v/>
          </cell>
          <cell r="D4254" t="str">
            <v/>
          </cell>
          <cell r="E4254" t="str">
            <v>C</v>
          </cell>
          <cell r="F4254" t="str">
            <v/>
          </cell>
          <cell r="G4254">
            <v>0</v>
          </cell>
          <cell r="H4254">
            <v>0</v>
          </cell>
          <cell r="I4254">
            <v>0</v>
          </cell>
          <cell r="J4254" t="str">
            <v/>
          </cell>
          <cell r="K4254" t="str">
            <v/>
          </cell>
          <cell r="L4254" t="str">
            <v/>
          </cell>
          <cell r="M4254" t="str">
            <v/>
          </cell>
          <cell r="N4254" t="str">
            <v/>
          </cell>
          <cell r="P4254" t="str">
            <v/>
          </cell>
          <cell r="Q4254" t="str">
            <v/>
          </cell>
          <cell r="R4254" t="str">
            <v/>
          </cell>
        </row>
        <row r="4255">
          <cell r="A4255" t="str">
            <v/>
          </cell>
          <cell r="B4255">
            <v>0</v>
          </cell>
          <cell r="C4255" t="str">
            <v/>
          </cell>
          <cell r="D4255" t="str">
            <v/>
          </cell>
          <cell r="E4255" t="str">
            <v>C</v>
          </cell>
          <cell r="F4255" t="str">
            <v/>
          </cell>
          <cell r="G4255">
            <v>0</v>
          </cell>
          <cell r="H4255">
            <v>0</v>
          </cell>
          <cell r="I4255">
            <v>0</v>
          </cell>
          <cell r="J4255" t="str">
            <v/>
          </cell>
          <cell r="K4255" t="str">
            <v/>
          </cell>
          <cell r="L4255" t="str">
            <v/>
          </cell>
          <cell r="M4255" t="str">
            <v/>
          </cell>
          <cell r="N4255" t="str">
            <v/>
          </cell>
          <cell r="P4255" t="str">
            <v/>
          </cell>
          <cell r="Q4255" t="str">
            <v/>
          </cell>
          <cell r="R4255" t="str">
            <v/>
          </cell>
        </row>
        <row r="4256">
          <cell r="A4256" t="str">
            <v/>
          </cell>
          <cell r="B4256">
            <v>0</v>
          </cell>
          <cell r="C4256" t="str">
            <v/>
          </cell>
          <cell r="D4256" t="str">
            <v/>
          </cell>
          <cell r="E4256" t="str">
            <v>C</v>
          </cell>
          <cell r="F4256" t="str">
            <v/>
          </cell>
          <cell r="G4256">
            <v>0</v>
          </cell>
          <cell r="H4256">
            <v>0</v>
          </cell>
          <cell r="I4256">
            <v>0</v>
          </cell>
          <cell r="J4256" t="str">
            <v/>
          </cell>
          <cell r="K4256" t="str">
            <v/>
          </cell>
          <cell r="L4256" t="str">
            <v/>
          </cell>
          <cell r="M4256" t="str">
            <v/>
          </cell>
          <cell r="N4256" t="str">
            <v/>
          </cell>
          <cell r="P4256" t="str">
            <v/>
          </cell>
          <cell r="Q4256" t="str">
            <v/>
          </cell>
          <cell r="R4256" t="str">
            <v/>
          </cell>
        </row>
        <row r="4257">
          <cell r="A4257" t="str">
            <v/>
          </cell>
          <cell r="B4257">
            <v>0</v>
          </cell>
          <cell r="C4257" t="str">
            <v/>
          </cell>
          <cell r="D4257" t="str">
            <v/>
          </cell>
          <cell r="E4257" t="str">
            <v>C</v>
          </cell>
          <cell r="F4257" t="str">
            <v/>
          </cell>
          <cell r="G4257">
            <v>0</v>
          </cell>
          <cell r="H4257">
            <v>0</v>
          </cell>
          <cell r="I4257">
            <v>0</v>
          </cell>
          <cell r="J4257" t="str">
            <v/>
          </cell>
          <cell r="K4257" t="str">
            <v/>
          </cell>
          <cell r="L4257" t="str">
            <v/>
          </cell>
          <cell r="M4257" t="str">
            <v/>
          </cell>
          <cell r="N4257" t="str">
            <v/>
          </cell>
          <cell r="P4257" t="str">
            <v/>
          </cell>
          <cell r="Q4257" t="str">
            <v/>
          </cell>
          <cell r="R4257" t="str">
            <v/>
          </cell>
        </row>
        <row r="4258">
          <cell r="A4258" t="str">
            <v/>
          </cell>
          <cell r="B4258">
            <v>0</v>
          </cell>
          <cell r="C4258" t="str">
            <v/>
          </cell>
          <cell r="D4258" t="str">
            <v/>
          </cell>
          <cell r="E4258" t="str">
            <v>C</v>
          </cell>
          <cell r="F4258" t="str">
            <v/>
          </cell>
          <cell r="G4258">
            <v>0</v>
          </cell>
          <cell r="H4258">
            <v>0</v>
          </cell>
          <cell r="I4258">
            <v>0</v>
          </cell>
          <cell r="J4258" t="str">
            <v/>
          </cell>
          <cell r="K4258" t="str">
            <v/>
          </cell>
          <cell r="L4258" t="str">
            <v/>
          </cell>
          <cell r="M4258" t="str">
            <v/>
          </cell>
          <cell r="N4258" t="str">
            <v/>
          </cell>
          <cell r="P4258" t="str">
            <v/>
          </cell>
          <cell r="Q4258" t="str">
            <v/>
          </cell>
          <cell r="R4258" t="str">
            <v/>
          </cell>
        </row>
        <row r="4259">
          <cell r="A4259" t="str">
            <v/>
          </cell>
          <cell r="B4259">
            <v>0</v>
          </cell>
          <cell r="C4259" t="str">
            <v/>
          </cell>
          <cell r="D4259" t="str">
            <v/>
          </cell>
          <cell r="E4259" t="str">
            <v>C</v>
          </cell>
          <cell r="F4259" t="str">
            <v/>
          </cell>
          <cell r="G4259">
            <v>0</v>
          </cell>
          <cell r="H4259">
            <v>0</v>
          </cell>
          <cell r="I4259">
            <v>0</v>
          </cell>
          <cell r="J4259" t="str">
            <v/>
          </cell>
          <cell r="K4259" t="str">
            <v/>
          </cell>
          <cell r="L4259" t="str">
            <v/>
          </cell>
          <cell r="M4259" t="str">
            <v/>
          </cell>
          <cell r="N4259" t="str">
            <v/>
          </cell>
          <cell r="P4259" t="str">
            <v/>
          </cell>
          <cell r="Q4259" t="str">
            <v/>
          </cell>
          <cell r="R4259" t="str">
            <v/>
          </cell>
        </row>
        <row r="4260">
          <cell r="A4260" t="str">
            <v/>
          </cell>
          <cell r="B4260">
            <v>0</v>
          </cell>
          <cell r="C4260" t="str">
            <v/>
          </cell>
          <cell r="D4260" t="str">
            <v/>
          </cell>
          <cell r="E4260" t="str">
            <v>C</v>
          </cell>
          <cell r="F4260" t="str">
            <v/>
          </cell>
          <cell r="G4260">
            <v>0</v>
          </cell>
          <cell r="H4260">
            <v>0</v>
          </cell>
          <cell r="I4260">
            <v>0</v>
          </cell>
          <cell r="J4260" t="str">
            <v/>
          </cell>
          <cell r="K4260" t="str">
            <v/>
          </cell>
          <cell r="L4260" t="str">
            <v/>
          </cell>
          <cell r="M4260" t="str">
            <v/>
          </cell>
          <cell r="N4260" t="str">
            <v/>
          </cell>
          <cell r="P4260" t="str">
            <v/>
          </cell>
          <cell r="Q4260" t="str">
            <v/>
          </cell>
          <cell r="R4260" t="str">
            <v/>
          </cell>
        </row>
        <row r="4261">
          <cell r="A4261" t="str">
            <v/>
          </cell>
          <cell r="B4261">
            <v>0</v>
          </cell>
          <cell r="C4261" t="str">
            <v/>
          </cell>
          <cell r="D4261" t="str">
            <v/>
          </cell>
          <cell r="E4261" t="str">
            <v>C</v>
          </cell>
          <cell r="F4261" t="str">
            <v/>
          </cell>
          <cell r="G4261">
            <v>0</v>
          </cell>
          <cell r="H4261">
            <v>0</v>
          </cell>
          <cell r="I4261">
            <v>0</v>
          </cell>
          <cell r="J4261" t="str">
            <v/>
          </cell>
          <cell r="K4261" t="str">
            <v/>
          </cell>
          <cell r="L4261" t="str">
            <v/>
          </cell>
          <cell r="M4261" t="str">
            <v/>
          </cell>
          <cell r="N4261" t="str">
            <v/>
          </cell>
          <cell r="P4261" t="str">
            <v/>
          </cell>
          <cell r="Q4261" t="str">
            <v/>
          </cell>
          <cell r="R4261" t="str">
            <v/>
          </cell>
        </row>
        <row r="4262">
          <cell r="A4262" t="str">
            <v/>
          </cell>
          <cell r="B4262">
            <v>0</v>
          </cell>
          <cell r="C4262" t="str">
            <v/>
          </cell>
          <cell r="D4262" t="str">
            <v/>
          </cell>
          <cell r="E4262" t="str">
            <v>C</v>
          </cell>
          <cell r="F4262" t="str">
            <v/>
          </cell>
          <cell r="G4262">
            <v>0</v>
          </cell>
          <cell r="H4262">
            <v>0</v>
          </cell>
          <cell r="I4262">
            <v>0</v>
          </cell>
          <cell r="J4262" t="str">
            <v/>
          </cell>
          <cell r="K4262" t="str">
            <v/>
          </cell>
          <cell r="L4262" t="str">
            <v/>
          </cell>
          <cell r="M4262" t="str">
            <v/>
          </cell>
          <cell r="N4262" t="str">
            <v/>
          </cell>
          <cell r="P4262" t="str">
            <v/>
          </cell>
          <cell r="Q4262" t="str">
            <v/>
          </cell>
          <cell r="R4262" t="str">
            <v/>
          </cell>
        </row>
        <row r="4263">
          <cell r="A4263" t="str">
            <v/>
          </cell>
          <cell r="B4263">
            <v>0</v>
          </cell>
          <cell r="C4263" t="str">
            <v/>
          </cell>
          <cell r="D4263" t="str">
            <v/>
          </cell>
          <cell r="E4263" t="str">
            <v>C</v>
          </cell>
          <cell r="F4263" t="str">
            <v/>
          </cell>
          <cell r="G4263">
            <v>0</v>
          </cell>
          <cell r="H4263">
            <v>0</v>
          </cell>
          <cell r="I4263">
            <v>0</v>
          </cell>
          <cell r="J4263" t="str">
            <v/>
          </cell>
          <cell r="K4263" t="str">
            <v/>
          </cell>
          <cell r="L4263" t="str">
            <v/>
          </cell>
          <cell r="M4263" t="str">
            <v/>
          </cell>
          <cell r="N4263" t="str">
            <v/>
          </cell>
          <cell r="P4263" t="str">
            <v/>
          </cell>
          <cell r="Q4263" t="str">
            <v/>
          </cell>
          <cell r="R4263" t="str">
            <v/>
          </cell>
        </row>
        <row r="4264">
          <cell r="A4264" t="str">
            <v/>
          </cell>
          <cell r="B4264">
            <v>0</v>
          </cell>
          <cell r="C4264" t="str">
            <v/>
          </cell>
          <cell r="D4264" t="str">
            <v/>
          </cell>
          <cell r="E4264" t="str">
            <v>C</v>
          </cell>
          <cell r="F4264" t="str">
            <v/>
          </cell>
          <cell r="G4264">
            <v>0</v>
          </cell>
          <cell r="H4264">
            <v>0</v>
          </cell>
          <cell r="I4264">
            <v>0</v>
          </cell>
          <cell r="J4264" t="str">
            <v/>
          </cell>
          <cell r="K4264" t="str">
            <v/>
          </cell>
          <cell r="L4264" t="str">
            <v/>
          </cell>
          <cell r="M4264" t="str">
            <v/>
          </cell>
          <cell r="N4264" t="str">
            <v/>
          </cell>
          <cell r="P4264" t="str">
            <v/>
          </cell>
          <cell r="Q4264" t="str">
            <v/>
          </cell>
          <cell r="R4264" t="str">
            <v/>
          </cell>
        </row>
        <row r="4265">
          <cell r="A4265" t="str">
            <v/>
          </cell>
          <cell r="B4265">
            <v>0</v>
          </cell>
          <cell r="C4265" t="str">
            <v/>
          </cell>
          <cell r="D4265" t="str">
            <v/>
          </cell>
          <cell r="E4265" t="str">
            <v>C</v>
          </cell>
          <cell r="F4265" t="str">
            <v/>
          </cell>
          <cell r="G4265">
            <v>0</v>
          </cell>
          <cell r="H4265">
            <v>0</v>
          </cell>
          <cell r="I4265">
            <v>0</v>
          </cell>
          <cell r="J4265" t="str">
            <v/>
          </cell>
          <cell r="K4265" t="str">
            <v/>
          </cell>
          <cell r="L4265" t="str">
            <v/>
          </cell>
          <cell r="M4265" t="str">
            <v/>
          </cell>
          <cell r="N4265" t="str">
            <v/>
          </cell>
          <cell r="P4265" t="str">
            <v/>
          </cell>
          <cell r="Q4265" t="str">
            <v/>
          </cell>
          <cell r="R4265" t="str">
            <v/>
          </cell>
        </row>
        <row r="4266">
          <cell r="A4266" t="str">
            <v/>
          </cell>
          <cell r="B4266">
            <v>0</v>
          </cell>
          <cell r="C4266" t="str">
            <v/>
          </cell>
          <cell r="D4266" t="str">
            <v/>
          </cell>
          <cell r="E4266" t="str">
            <v>C</v>
          </cell>
          <cell r="F4266" t="str">
            <v/>
          </cell>
          <cell r="G4266">
            <v>0</v>
          </cell>
          <cell r="H4266">
            <v>0</v>
          </cell>
          <cell r="I4266">
            <v>0</v>
          </cell>
          <cell r="J4266" t="str">
            <v/>
          </cell>
          <cell r="K4266" t="str">
            <v/>
          </cell>
          <cell r="L4266" t="str">
            <v/>
          </cell>
          <cell r="M4266" t="str">
            <v/>
          </cell>
          <cell r="N4266" t="str">
            <v/>
          </cell>
          <cell r="P4266" t="str">
            <v/>
          </cell>
          <cell r="Q4266" t="str">
            <v/>
          </cell>
          <cell r="R4266" t="str">
            <v/>
          </cell>
        </row>
        <row r="4267">
          <cell r="A4267" t="str">
            <v/>
          </cell>
          <cell r="B4267">
            <v>0</v>
          </cell>
          <cell r="C4267" t="str">
            <v/>
          </cell>
          <cell r="D4267" t="str">
            <v/>
          </cell>
          <cell r="E4267" t="str">
            <v>C</v>
          </cell>
          <cell r="F4267" t="str">
            <v/>
          </cell>
          <cell r="G4267">
            <v>0</v>
          </cell>
          <cell r="H4267">
            <v>0</v>
          </cell>
          <cell r="I4267">
            <v>0</v>
          </cell>
          <cell r="J4267" t="str">
            <v/>
          </cell>
          <cell r="K4267" t="str">
            <v/>
          </cell>
          <cell r="L4267" t="str">
            <v/>
          </cell>
          <cell r="M4267" t="str">
            <v/>
          </cell>
          <cell r="N4267" t="str">
            <v/>
          </cell>
          <cell r="P4267" t="str">
            <v/>
          </cell>
          <cell r="Q4267" t="str">
            <v/>
          </cell>
          <cell r="R4267" t="str">
            <v/>
          </cell>
        </row>
        <row r="4268">
          <cell r="A4268" t="str">
            <v/>
          </cell>
          <cell r="B4268">
            <v>0</v>
          </cell>
          <cell r="C4268" t="str">
            <v/>
          </cell>
          <cell r="D4268" t="str">
            <v/>
          </cell>
          <cell r="E4268" t="str">
            <v>C</v>
          </cell>
          <cell r="F4268" t="str">
            <v/>
          </cell>
          <cell r="G4268">
            <v>0</v>
          </cell>
          <cell r="H4268">
            <v>0</v>
          </cell>
          <cell r="I4268">
            <v>0</v>
          </cell>
          <cell r="J4268" t="str">
            <v/>
          </cell>
          <cell r="K4268" t="str">
            <v/>
          </cell>
          <cell r="L4268" t="str">
            <v/>
          </cell>
          <cell r="M4268" t="str">
            <v/>
          </cell>
          <cell r="N4268" t="str">
            <v/>
          </cell>
          <cell r="P4268" t="str">
            <v/>
          </cell>
          <cell r="Q4268" t="str">
            <v/>
          </cell>
          <cell r="R4268" t="str">
            <v/>
          </cell>
        </row>
        <row r="4269">
          <cell r="A4269" t="str">
            <v/>
          </cell>
          <cell r="B4269">
            <v>0</v>
          </cell>
          <cell r="C4269" t="str">
            <v/>
          </cell>
          <cell r="D4269" t="str">
            <v/>
          </cell>
          <cell r="E4269" t="str">
            <v>C</v>
          </cell>
          <cell r="F4269" t="str">
            <v/>
          </cell>
          <cell r="G4269">
            <v>0</v>
          </cell>
          <cell r="H4269">
            <v>0</v>
          </cell>
          <cell r="I4269">
            <v>0</v>
          </cell>
          <cell r="J4269" t="str">
            <v/>
          </cell>
          <cell r="K4269" t="str">
            <v/>
          </cell>
          <cell r="L4269" t="str">
            <v/>
          </cell>
          <cell r="M4269" t="str">
            <v/>
          </cell>
          <cell r="N4269" t="str">
            <v/>
          </cell>
          <cell r="P4269" t="str">
            <v/>
          </cell>
          <cell r="Q4269" t="str">
            <v/>
          </cell>
          <cell r="R4269" t="str">
            <v/>
          </cell>
        </row>
        <row r="4270">
          <cell r="A4270" t="str">
            <v/>
          </cell>
          <cell r="B4270">
            <v>0</v>
          </cell>
          <cell r="C4270" t="str">
            <v/>
          </cell>
          <cell r="D4270" t="str">
            <v/>
          </cell>
          <cell r="E4270" t="str">
            <v>C</v>
          </cell>
          <cell r="F4270" t="str">
            <v/>
          </cell>
          <cell r="G4270">
            <v>0</v>
          </cell>
          <cell r="H4270">
            <v>0</v>
          </cell>
          <cell r="I4270">
            <v>0</v>
          </cell>
          <cell r="J4270" t="str">
            <v/>
          </cell>
          <cell r="K4270" t="str">
            <v/>
          </cell>
          <cell r="L4270" t="str">
            <v/>
          </cell>
          <cell r="M4270" t="str">
            <v/>
          </cell>
          <cell r="N4270" t="str">
            <v/>
          </cell>
          <cell r="P4270" t="str">
            <v/>
          </cell>
          <cell r="Q4270" t="str">
            <v/>
          </cell>
          <cell r="R4270" t="str">
            <v/>
          </cell>
        </row>
        <row r="4271">
          <cell r="A4271" t="str">
            <v/>
          </cell>
          <cell r="B4271">
            <v>0</v>
          </cell>
          <cell r="C4271" t="str">
            <v/>
          </cell>
          <cell r="D4271" t="str">
            <v/>
          </cell>
          <cell r="E4271" t="str">
            <v>C</v>
          </cell>
          <cell r="F4271" t="str">
            <v/>
          </cell>
          <cell r="G4271">
            <v>0</v>
          </cell>
          <cell r="H4271">
            <v>0</v>
          </cell>
          <cell r="I4271">
            <v>0</v>
          </cell>
          <cell r="J4271" t="str">
            <v/>
          </cell>
          <cell r="K4271" t="str">
            <v/>
          </cell>
          <cell r="L4271" t="str">
            <v/>
          </cell>
          <cell r="M4271" t="str">
            <v/>
          </cell>
          <cell r="N4271" t="str">
            <v/>
          </cell>
          <cell r="P4271" t="str">
            <v/>
          </cell>
          <cell r="Q4271" t="str">
            <v/>
          </cell>
          <cell r="R4271" t="str">
            <v/>
          </cell>
        </row>
        <row r="4272">
          <cell r="A4272" t="str">
            <v/>
          </cell>
          <cell r="B4272">
            <v>0</v>
          </cell>
          <cell r="C4272" t="str">
            <v/>
          </cell>
          <cell r="D4272" t="str">
            <v/>
          </cell>
          <cell r="E4272" t="str">
            <v>C</v>
          </cell>
          <cell r="F4272" t="str">
            <v/>
          </cell>
          <cell r="G4272">
            <v>0</v>
          </cell>
          <cell r="H4272">
            <v>0</v>
          </cell>
          <cell r="I4272">
            <v>0</v>
          </cell>
          <cell r="J4272" t="str">
            <v/>
          </cell>
          <cell r="K4272" t="str">
            <v/>
          </cell>
          <cell r="L4272" t="str">
            <v/>
          </cell>
          <cell r="M4272" t="str">
            <v/>
          </cell>
          <cell r="N4272" t="str">
            <v/>
          </cell>
          <cell r="P4272" t="str">
            <v/>
          </cell>
          <cell r="Q4272" t="str">
            <v/>
          </cell>
          <cell r="R4272" t="str">
            <v/>
          </cell>
        </row>
        <row r="4273">
          <cell r="A4273" t="str">
            <v/>
          </cell>
          <cell r="B4273">
            <v>0</v>
          </cell>
          <cell r="C4273" t="str">
            <v/>
          </cell>
          <cell r="D4273" t="str">
            <v/>
          </cell>
          <cell r="E4273" t="str">
            <v>C</v>
          </cell>
          <cell r="F4273" t="str">
            <v/>
          </cell>
          <cell r="G4273">
            <v>0</v>
          </cell>
          <cell r="H4273">
            <v>0</v>
          </cell>
          <cell r="I4273">
            <v>0</v>
          </cell>
          <cell r="J4273" t="str">
            <v/>
          </cell>
          <cell r="K4273" t="str">
            <v/>
          </cell>
          <cell r="L4273" t="str">
            <v/>
          </cell>
          <cell r="M4273" t="str">
            <v/>
          </cell>
          <cell r="N4273" t="str">
            <v/>
          </cell>
          <cell r="P4273" t="str">
            <v/>
          </cell>
          <cell r="Q4273" t="str">
            <v/>
          </cell>
          <cell r="R4273" t="str">
            <v/>
          </cell>
        </row>
        <row r="4274">
          <cell r="A4274" t="str">
            <v/>
          </cell>
          <cell r="B4274">
            <v>0</v>
          </cell>
          <cell r="C4274" t="str">
            <v/>
          </cell>
          <cell r="D4274" t="str">
            <v/>
          </cell>
          <cell r="E4274" t="str">
            <v>C</v>
          </cell>
          <cell r="F4274" t="str">
            <v/>
          </cell>
          <cell r="G4274">
            <v>0</v>
          </cell>
          <cell r="H4274">
            <v>0</v>
          </cell>
          <cell r="I4274">
            <v>0</v>
          </cell>
          <cell r="J4274" t="str">
            <v/>
          </cell>
          <cell r="K4274" t="str">
            <v/>
          </cell>
          <cell r="L4274" t="str">
            <v/>
          </cell>
          <cell r="M4274" t="str">
            <v/>
          </cell>
          <cell r="N4274" t="str">
            <v/>
          </cell>
          <cell r="P4274" t="str">
            <v/>
          </cell>
          <cell r="Q4274" t="str">
            <v/>
          </cell>
          <cell r="R4274" t="str">
            <v/>
          </cell>
        </row>
        <row r="4275">
          <cell r="A4275" t="str">
            <v/>
          </cell>
          <cell r="B4275">
            <v>0</v>
          </cell>
          <cell r="C4275" t="str">
            <v/>
          </cell>
          <cell r="D4275" t="str">
            <v/>
          </cell>
          <cell r="E4275" t="str">
            <v>C</v>
          </cell>
          <cell r="F4275" t="str">
            <v/>
          </cell>
          <cell r="G4275">
            <v>0</v>
          </cell>
          <cell r="H4275">
            <v>0</v>
          </cell>
          <cell r="I4275">
            <v>0</v>
          </cell>
          <cell r="J4275" t="str">
            <v/>
          </cell>
          <cell r="K4275" t="str">
            <v/>
          </cell>
          <cell r="L4275" t="str">
            <v/>
          </cell>
          <cell r="M4275" t="str">
            <v/>
          </cell>
          <cell r="N4275" t="str">
            <v/>
          </cell>
          <cell r="P4275" t="str">
            <v/>
          </cell>
          <cell r="Q4275" t="str">
            <v/>
          </cell>
          <cell r="R4275" t="str">
            <v/>
          </cell>
        </row>
        <row r="4276">
          <cell r="A4276" t="str">
            <v/>
          </cell>
          <cell r="B4276">
            <v>0</v>
          </cell>
          <cell r="C4276" t="str">
            <v/>
          </cell>
          <cell r="D4276" t="str">
            <v/>
          </cell>
          <cell r="E4276" t="str">
            <v>C</v>
          </cell>
          <cell r="F4276" t="str">
            <v/>
          </cell>
          <cell r="G4276">
            <v>0</v>
          </cell>
          <cell r="H4276">
            <v>0</v>
          </cell>
          <cell r="I4276">
            <v>0</v>
          </cell>
          <cell r="J4276" t="str">
            <v/>
          </cell>
          <cell r="K4276" t="str">
            <v/>
          </cell>
          <cell r="L4276" t="str">
            <v/>
          </cell>
          <cell r="M4276" t="str">
            <v/>
          </cell>
          <cell r="N4276" t="str">
            <v/>
          </cell>
          <cell r="P4276" t="str">
            <v/>
          </cell>
          <cell r="Q4276" t="str">
            <v/>
          </cell>
          <cell r="R4276" t="str">
            <v/>
          </cell>
        </row>
        <row r="4277">
          <cell r="A4277" t="str">
            <v/>
          </cell>
          <cell r="B4277">
            <v>0</v>
          </cell>
          <cell r="C4277" t="str">
            <v/>
          </cell>
          <cell r="D4277" t="str">
            <v/>
          </cell>
          <cell r="E4277" t="str">
            <v>C</v>
          </cell>
          <cell r="F4277" t="str">
            <v/>
          </cell>
          <cell r="G4277">
            <v>0</v>
          </cell>
          <cell r="H4277">
            <v>0</v>
          </cell>
          <cell r="I4277">
            <v>0</v>
          </cell>
          <cell r="J4277" t="str">
            <v/>
          </cell>
          <cell r="K4277" t="str">
            <v/>
          </cell>
          <cell r="L4277" t="str">
            <v/>
          </cell>
          <cell r="M4277" t="str">
            <v/>
          </cell>
          <cell r="N4277" t="str">
            <v/>
          </cell>
          <cell r="P4277" t="str">
            <v/>
          </cell>
          <cell r="Q4277" t="str">
            <v/>
          </cell>
          <cell r="R4277" t="str">
            <v/>
          </cell>
        </row>
        <row r="4278">
          <cell r="A4278" t="str">
            <v/>
          </cell>
          <cell r="B4278">
            <v>0</v>
          </cell>
          <cell r="C4278" t="str">
            <v/>
          </cell>
          <cell r="D4278" t="str">
            <v/>
          </cell>
          <cell r="E4278" t="str">
            <v>C</v>
          </cell>
          <cell r="F4278" t="str">
            <v/>
          </cell>
          <cell r="G4278">
            <v>0</v>
          </cell>
          <cell r="H4278">
            <v>0</v>
          </cell>
          <cell r="I4278">
            <v>0</v>
          </cell>
          <cell r="J4278" t="str">
            <v/>
          </cell>
          <cell r="K4278" t="str">
            <v/>
          </cell>
          <cell r="L4278" t="str">
            <v/>
          </cell>
          <cell r="M4278" t="str">
            <v/>
          </cell>
          <cell r="N4278" t="str">
            <v/>
          </cell>
          <cell r="P4278" t="str">
            <v/>
          </cell>
          <cell r="Q4278" t="str">
            <v/>
          </cell>
          <cell r="R4278" t="str">
            <v/>
          </cell>
        </row>
        <row r="4279">
          <cell r="A4279" t="str">
            <v/>
          </cell>
          <cell r="B4279">
            <v>0</v>
          </cell>
          <cell r="C4279" t="str">
            <v/>
          </cell>
          <cell r="D4279" t="str">
            <v/>
          </cell>
          <cell r="E4279" t="str">
            <v>C</v>
          </cell>
          <cell r="F4279" t="str">
            <v/>
          </cell>
          <cell r="G4279">
            <v>0</v>
          </cell>
          <cell r="H4279">
            <v>0</v>
          </cell>
          <cell r="I4279">
            <v>0</v>
          </cell>
          <cell r="J4279" t="str">
            <v/>
          </cell>
          <cell r="K4279" t="str">
            <v/>
          </cell>
          <cell r="L4279" t="str">
            <v/>
          </cell>
          <cell r="M4279" t="str">
            <v/>
          </cell>
          <cell r="N4279" t="str">
            <v/>
          </cell>
          <cell r="P4279" t="str">
            <v/>
          </cell>
          <cell r="Q4279" t="str">
            <v/>
          </cell>
          <cell r="R4279" t="str">
            <v/>
          </cell>
        </row>
        <row r="4280">
          <cell r="A4280" t="str">
            <v/>
          </cell>
          <cell r="B4280">
            <v>0</v>
          </cell>
          <cell r="C4280" t="str">
            <v/>
          </cell>
          <cell r="D4280" t="str">
            <v/>
          </cell>
          <cell r="E4280" t="str">
            <v>C</v>
          </cell>
          <cell r="F4280" t="str">
            <v/>
          </cell>
          <cell r="G4280">
            <v>0</v>
          </cell>
          <cell r="H4280">
            <v>0</v>
          </cell>
          <cell r="I4280">
            <v>0</v>
          </cell>
          <cell r="J4280" t="str">
            <v/>
          </cell>
          <cell r="K4280" t="str">
            <v/>
          </cell>
          <cell r="L4280" t="str">
            <v/>
          </cell>
          <cell r="M4280" t="str">
            <v/>
          </cell>
          <cell r="N4280" t="str">
            <v/>
          </cell>
          <cell r="P4280" t="str">
            <v/>
          </cell>
          <cell r="Q4280" t="str">
            <v/>
          </cell>
          <cell r="R4280" t="str">
            <v/>
          </cell>
        </row>
        <row r="4281">
          <cell r="A4281" t="str">
            <v/>
          </cell>
          <cell r="B4281">
            <v>0</v>
          </cell>
          <cell r="C4281" t="str">
            <v/>
          </cell>
          <cell r="D4281" t="str">
            <v/>
          </cell>
          <cell r="E4281" t="str">
            <v>C</v>
          </cell>
          <cell r="F4281" t="str">
            <v/>
          </cell>
          <cell r="G4281">
            <v>0</v>
          </cell>
          <cell r="H4281">
            <v>0</v>
          </cell>
          <cell r="I4281">
            <v>0</v>
          </cell>
          <cell r="J4281" t="str">
            <v/>
          </cell>
          <cell r="K4281" t="str">
            <v/>
          </cell>
          <cell r="L4281" t="str">
            <v/>
          </cell>
          <cell r="M4281" t="str">
            <v/>
          </cell>
          <cell r="N4281" t="str">
            <v/>
          </cell>
          <cell r="P4281" t="str">
            <v/>
          </cell>
          <cell r="Q4281" t="str">
            <v/>
          </cell>
          <cell r="R4281" t="str">
            <v/>
          </cell>
        </row>
        <row r="4282">
          <cell r="A4282" t="str">
            <v/>
          </cell>
          <cell r="B4282">
            <v>0</v>
          </cell>
          <cell r="C4282" t="str">
            <v/>
          </cell>
          <cell r="D4282" t="str">
            <v/>
          </cell>
          <cell r="E4282" t="str">
            <v>C</v>
          </cell>
          <cell r="F4282" t="str">
            <v/>
          </cell>
          <cell r="G4282">
            <v>0</v>
          </cell>
          <cell r="H4282">
            <v>0</v>
          </cell>
          <cell r="I4282">
            <v>0</v>
          </cell>
          <cell r="J4282" t="str">
            <v/>
          </cell>
          <cell r="K4282" t="str">
            <v/>
          </cell>
          <cell r="L4282" t="str">
            <v/>
          </cell>
          <cell r="M4282" t="str">
            <v/>
          </cell>
          <cell r="N4282" t="str">
            <v/>
          </cell>
          <cell r="P4282" t="str">
            <v/>
          </cell>
          <cell r="Q4282" t="str">
            <v/>
          </cell>
          <cell r="R4282" t="str">
            <v/>
          </cell>
        </row>
        <row r="4283">
          <cell r="A4283" t="str">
            <v/>
          </cell>
          <cell r="B4283">
            <v>0</v>
          </cell>
          <cell r="C4283" t="str">
            <v/>
          </cell>
          <cell r="D4283" t="str">
            <v/>
          </cell>
          <cell r="E4283" t="str">
            <v>C</v>
          </cell>
          <cell r="F4283" t="str">
            <v/>
          </cell>
          <cell r="G4283">
            <v>0</v>
          </cell>
          <cell r="H4283">
            <v>0</v>
          </cell>
          <cell r="I4283">
            <v>0</v>
          </cell>
          <cell r="J4283" t="str">
            <v/>
          </cell>
          <cell r="K4283" t="str">
            <v/>
          </cell>
          <cell r="L4283" t="str">
            <v/>
          </cell>
          <cell r="M4283" t="str">
            <v/>
          </cell>
          <cell r="N4283" t="str">
            <v/>
          </cell>
          <cell r="P4283" t="str">
            <v/>
          </cell>
          <cell r="Q4283" t="str">
            <v/>
          </cell>
          <cell r="R4283" t="str">
            <v/>
          </cell>
        </row>
        <row r="4284">
          <cell r="A4284" t="str">
            <v/>
          </cell>
          <cell r="B4284">
            <v>0</v>
          </cell>
          <cell r="C4284" t="str">
            <v/>
          </cell>
          <cell r="D4284" t="str">
            <v/>
          </cell>
          <cell r="E4284" t="str">
            <v>C</v>
          </cell>
          <cell r="F4284" t="str">
            <v/>
          </cell>
          <cell r="G4284">
            <v>0</v>
          </cell>
          <cell r="H4284">
            <v>0</v>
          </cell>
          <cell r="I4284">
            <v>0</v>
          </cell>
          <cell r="J4284" t="str">
            <v/>
          </cell>
          <cell r="K4284" t="str">
            <v/>
          </cell>
          <cell r="L4284" t="str">
            <v/>
          </cell>
          <cell r="M4284" t="str">
            <v/>
          </cell>
          <cell r="N4284" t="str">
            <v/>
          </cell>
          <cell r="P4284" t="str">
            <v/>
          </cell>
          <cell r="Q4284" t="str">
            <v/>
          </cell>
          <cell r="R4284" t="str">
            <v/>
          </cell>
        </row>
        <row r="4285">
          <cell r="A4285" t="str">
            <v/>
          </cell>
          <cell r="B4285">
            <v>0</v>
          </cell>
          <cell r="C4285" t="str">
            <v/>
          </cell>
          <cell r="D4285" t="str">
            <v/>
          </cell>
          <cell r="E4285" t="str">
            <v>C</v>
          </cell>
          <cell r="F4285" t="str">
            <v/>
          </cell>
          <cell r="G4285">
            <v>0</v>
          </cell>
          <cell r="H4285">
            <v>0</v>
          </cell>
          <cell r="I4285">
            <v>0</v>
          </cell>
          <cell r="J4285" t="str">
            <v/>
          </cell>
          <cell r="K4285" t="str">
            <v/>
          </cell>
          <cell r="L4285" t="str">
            <v/>
          </cell>
          <cell r="M4285" t="str">
            <v/>
          </cell>
          <cell r="N4285" t="str">
            <v/>
          </cell>
          <cell r="P4285" t="str">
            <v/>
          </cell>
          <cell r="Q4285" t="str">
            <v/>
          </cell>
          <cell r="R4285" t="str">
            <v/>
          </cell>
        </row>
        <row r="4286">
          <cell r="A4286" t="str">
            <v/>
          </cell>
          <cell r="B4286">
            <v>0</v>
          </cell>
          <cell r="C4286" t="str">
            <v/>
          </cell>
          <cell r="D4286" t="str">
            <v/>
          </cell>
          <cell r="E4286" t="str">
            <v>C</v>
          </cell>
          <cell r="F4286" t="str">
            <v/>
          </cell>
          <cell r="G4286">
            <v>0</v>
          </cell>
          <cell r="H4286">
            <v>0</v>
          </cell>
          <cell r="I4286">
            <v>0</v>
          </cell>
          <cell r="J4286" t="str">
            <v/>
          </cell>
          <cell r="K4286" t="str">
            <v/>
          </cell>
          <cell r="L4286" t="str">
            <v/>
          </cell>
          <cell r="M4286" t="str">
            <v/>
          </cell>
          <cell r="N4286" t="str">
            <v/>
          </cell>
          <cell r="P4286" t="str">
            <v/>
          </cell>
          <cell r="Q4286" t="str">
            <v/>
          </cell>
          <cell r="R4286" t="str">
            <v/>
          </cell>
        </row>
        <row r="4287">
          <cell r="A4287" t="str">
            <v/>
          </cell>
          <cell r="B4287">
            <v>0</v>
          </cell>
          <cell r="C4287" t="str">
            <v/>
          </cell>
          <cell r="D4287" t="str">
            <v/>
          </cell>
          <cell r="E4287" t="str">
            <v>C</v>
          </cell>
          <cell r="F4287" t="str">
            <v/>
          </cell>
          <cell r="G4287">
            <v>0</v>
          </cell>
          <cell r="H4287">
            <v>0</v>
          </cell>
          <cell r="I4287">
            <v>0</v>
          </cell>
          <cell r="J4287" t="str">
            <v/>
          </cell>
          <cell r="K4287" t="str">
            <v/>
          </cell>
          <cell r="L4287" t="str">
            <v/>
          </cell>
          <cell r="M4287" t="str">
            <v/>
          </cell>
          <cell r="N4287" t="str">
            <v/>
          </cell>
          <cell r="P4287" t="str">
            <v/>
          </cell>
          <cell r="Q4287" t="str">
            <v/>
          </cell>
          <cell r="R4287" t="str">
            <v/>
          </cell>
        </row>
        <row r="4288">
          <cell r="A4288" t="str">
            <v/>
          </cell>
          <cell r="B4288">
            <v>0</v>
          </cell>
          <cell r="C4288" t="str">
            <v/>
          </cell>
          <cell r="D4288" t="str">
            <v/>
          </cell>
          <cell r="E4288" t="str">
            <v>C</v>
          </cell>
          <cell r="F4288" t="str">
            <v/>
          </cell>
          <cell r="G4288">
            <v>0</v>
          </cell>
          <cell r="H4288">
            <v>0</v>
          </cell>
          <cell r="I4288">
            <v>0</v>
          </cell>
          <cell r="J4288" t="str">
            <v/>
          </cell>
          <cell r="K4288" t="str">
            <v/>
          </cell>
          <cell r="L4288" t="str">
            <v/>
          </cell>
          <cell r="M4288" t="str">
            <v/>
          </cell>
          <cell r="N4288" t="str">
            <v/>
          </cell>
          <cell r="P4288" t="str">
            <v/>
          </cell>
          <cell r="Q4288" t="str">
            <v/>
          </cell>
          <cell r="R4288" t="str">
            <v/>
          </cell>
        </row>
        <row r="4289">
          <cell r="A4289" t="str">
            <v/>
          </cell>
          <cell r="B4289">
            <v>0</v>
          </cell>
          <cell r="C4289" t="str">
            <v/>
          </cell>
          <cell r="D4289" t="str">
            <v/>
          </cell>
          <cell r="E4289" t="str">
            <v>C</v>
          </cell>
          <cell r="F4289" t="str">
            <v/>
          </cell>
          <cell r="G4289">
            <v>0</v>
          </cell>
          <cell r="H4289">
            <v>0</v>
          </cell>
          <cell r="I4289">
            <v>0</v>
          </cell>
          <cell r="J4289" t="str">
            <v/>
          </cell>
          <cell r="K4289" t="str">
            <v/>
          </cell>
          <cell r="L4289" t="str">
            <v/>
          </cell>
          <cell r="M4289" t="str">
            <v/>
          </cell>
          <cell r="N4289" t="str">
            <v/>
          </cell>
          <cell r="P4289" t="str">
            <v/>
          </cell>
          <cell r="Q4289" t="str">
            <v/>
          </cell>
          <cell r="R4289" t="str">
            <v/>
          </cell>
        </row>
        <row r="4290">
          <cell r="A4290" t="str">
            <v/>
          </cell>
          <cell r="B4290">
            <v>0</v>
          </cell>
          <cell r="C4290" t="str">
            <v/>
          </cell>
          <cell r="D4290" t="str">
            <v/>
          </cell>
          <cell r="E4290" t="str">
            <v>C</v>
          </cell>
          <cell r="F4290" t="str">
            <v/>
          </cell>
          <cell r="G4290">
            <v>0</v>
          </cell>
          <cell r="H4290">
            <v>0</v>
          </cell>
          <cell r="I4290">
            <v>0</v>
          </cell>
          <cell r="J4290" t="str">
            <v/>
          </cell>
          <cell r="K4290" t="str">
            <v/>
          </cell>
          <cell r="L4290" t="str">
            <v/>
          </cell>
          <cell r="M4290" t="str">
            <v/>
          </cell>
          <cell r="N4290" t="str">
            <v/>
          </cell>
          <cell r="P4290" t="str">
            <v/>
          </cell>
          <cell r="Q4290" t="str">
            <v/>
          </cell>
          <cell r="R4290" t="str">
            <v/>
          </cell>
        </row>
        <row r="4291">
          <cell r="A4291" t="str">
            <v/>
          </cell>
          <cell r="B4291">
            <v>0</v>
          </cell>
          <cell r="C4291" t="str">
            <v/>
          </cell>
          <cell r="D4291" t="str">
            <v/>
          </cell>
          <cell r="E4291" t="str">
            <v>C</v>
          </cell>
          <cell r="F4291" t="str">
            <v/>
          </cell>
          <cell r="G4291">
            <v>0</v>
          </cell>
          <cell r="H4291">
            <v>0</v>
          </cell>
          <cell r="I4291">
            <v>0</v>
          </cell>
          <cell r="J4291" t="str">
            <v/>
          </cell>
          <cell r="K4291" t="str">
            <v/>
          </cell>
          <cell r="L4291" t="str">
            <v/>
          </cell>
          <cell r="M4291" t="str">
            <v/>
          </cell>
          <cell r="N4291" t="str">
            <v/>
          </cell>
          <cell r="P4291" t="str">
            <v/>
          </cell>
          <cell r="Q4291" t="str">
            <v/>
          </cell>
          <cell r="R4291" t="str">
            <v/>
          </cell>
        </row>
        <row r="4292">
          <cell r="A4292" t="str">
            <v/>
          </cell>
          <cell r="B4292">
            <v>0</v>
          </cell>
          <cell r="C4292" t="str">
            <v/>
          </cell>
          <cell r="D4292" t="str">
            <v/>
          </cell>
          <cell r="E4292" t="str">
            <v>C</v>
          </cell>
          <cell r="F4292" t="str">
            <v/>
          </cell>
          <cell r="G4292">
            <v>0</v>
          </cell>
          <cell r="H4292">
            <v>0</v>
          </cell>
          <cell r="I4292">
            <v>0</v>
          </cell>
          <cell r="J4292" t="str">
            <v/>
          </cell>
          <cell r="K4292" t="str">
            <v/>
          </cell>
          <cell r="L4292" t="str">
            <v/>
          </cell>
          <cell r="M4292" t="str">
            <v/>
          </cell>
          <cell r="N4292" t="str">
            <v/>
          </cell>
          <cell r="P4292" t="str">
            <v/>
          </cell>
          <cell r="Q4292" t="str">
            <v/>
          </cell>
          <cell r="R4292" t="str">
            <v/>
          </cell>
        </row>
        <row r="4293">
          <cell r="A4293" t="str">
            <v/>
          </cell>
          <cell r="B4293">
            <v>0</v>
          </cell>
          <cell r="C4293" t="str">
            <v/>
          </cell>
          <cell r="D4293" t="str">
            <v/>
          </cell>
          <cell r="E4293" t="str">
            <v>C</v>
          </cell>
          <cell r="F4293" t="str">
            <v/>
          </cell>
          <cell r="G4293">
            <v>0</v>
          </cell>
          <cell r="H4293">
            <v>0</v>
          </cell>
          <cell r="I4293">
            <v>0</v>
          </cell>
          <cell r="J4293" t="str">
            <v/>
          </cell>
          <cell r="K4293" t="str">
            <v/>
          </cell>
          <cell r="L4293" t="str">
            <v/>
          </cell>
          <cell r="M4293" t="str">
            <v/>
          </cell>
          <cell r="N4293" t="str">
            <v/>
          </cell>
          <cell r="P4293" t="str">
            <v/>
          </cell>
          <cell r="Q4293" t="str">
            <v/>
          </cell>
          <cell r="R4293" t="str">
            <v/>
          </cell>
        </row>
        <row r="4294">
          <cell r="A4294" t="str">
            <v/>
          </cell>
          <cell r="B4294">
            <v>0</v>
          </cell>
          <cell r="C4294" t="str">
            <v/>
          </cell>
          <cell r="D4294" t="str">
            <v/>
          </cell>
          <cell r="E4294" t="str">
            <v>C</v>
          </cell>
          <cell r="F4294" t="str">
            <v/>
          </cell>
          <cell r="G4294">
            <v>0</v>
          </cell>
          <cell r="H4294">
            <v>0</v>
          </cell>
          <cell r="I4294">
            <v>0</v>
          </cell>
          <cell r="J4294" t="str">
            <v/>
          </cell>
          <cell r="K4294" t="str">
            <v/>
          </cell>
          <cell r="L4294" t="str">
            <v/>
          </cell>
          <cell r="M4294" t="str">
            <v/>
          </cell>
          <cell r="N4294" t="str">
            <v/>
          </cell>
          <cell r="P4294" t="str">
            <v/>
          </cell>
          <cell r="Q4294" t="str">
            <v/>
          </cell>
          <cell r="R4294" t="str">
            <v/>
          </cell>
        </row>
        <row r="4295">
          <cell r="A4295" t="str">
            <v/>
          </cell>
          <cell r="B4295">
            <v>0</v>
          </cell>
          <cell r="C4295" t="str">
            <v/>
          </cell>
          <cell r="D4295" t="str">
            <v/>
          </cell>
          <cell r="E4295" t="str">
            <v>C</v>
          </cell>
          <cell r="F4295" t="str">
            <v/>
          </cell>
          <cell r="G4295">
            <v>0</v>
          </cell>
          <cell r="H4295">
            <v>0</v>
          </cell>
          <cell r="I4295">
            <v>0</v>
          </cell>
          <cell r="J4295" t="str">
            <v/>
          </cell>
          <cell r="K4295" t="str">
            <v/>
          </cell>
          <cell r="L4295" t="str">
            <v/>
          </cell>
          <cell r="M4295" t="str">
            <v/>
          </cell>
          <cell r="N4295" t="str">
            <v/>
          </cell>
          <cell r="P4295" t="str">
            <v/>
          </cell>
          <cell r="Q4295" t="str">
            <v/>
          </cell>
          <cell r="R4295" t="str">
            <v/>
          </cell>
        </row>
        <row r="4296">
          <cell r="A4296" t="str">
            <v/>
          </cell>
          <cell r="B4296">
            <v>0</v>
          </cell>
          <cell r="C4296" t="str">
            <v/>
          </cell>
          <cell r="D4296" t="str">
            <v/>
          </cell>
          <cell r="E4296" t="str">
            <v>C</v>
          </cell>
          <cell r="F4296" t="str">
            <v/>
          </cell>
          <cell r="G4296">
            <v>0</v>
          </cell>
          <cell r="H4296">
            <v>0</v>
          </cell>
          <cell r="I4296">
            <v>0</v>
          </cell>
          <cell r="J4296" t="str">
            <v/>
          </cell>
          <cell r="K4296" t="str">
            <v/>
          </cell>
          <cell r="L4296" t="str">
            <v/>
          </cell>
          <cell r="M4296" t="str">
            <v/>
          </cell>
          <cell r="N4296" t="str">
            <v/>
          </cell>
          <cell r="P4296" t="str">
            <v/>
          </cell>
          <cell r="Q4296" t="str">
            <v/>
          </cell>
          <cell r="R4296" t="str">
            <v/>
          </cell>
        </row>
        <row r="4297">
          <cell r="A4297" t="str">
            <v/>
          </cell>
          <cell r="B4297">
            <v>0</v>
          </cell>
          <cell r="C4297" t="str">
            <v/>
          </cell>
          <cell r="D4297" t="str">
            <v/>
          </cell>
          <cell r="E4297" t="str">
            <v>C</v>
          </cell>
          <cell r="F4297" t="str">
            <v/>
          </cell>
          <cell r="G4297">
            <v>0</v>
          </cell>
          <cell r="H4297">
            <v>0</v>
          </cell>
          <cell r="I4297">
            <v>0</v>
          </cell>
          <cell r="J4297" t="str">
            <v/>
          </cell>
          <cell r="K4297" t="str">
            <v/>
          </cell>
          <cell r="L4297" t="str">
            <v/>
          </cell>
          <cell r="M4297" t="str">
            <v/>
          </cell>
          <cell r="N4297" t="str">
            <v/>
          </cell>
          <cell r="P4297" t="str">
            <v/>
          </cell>
          <cell r="Q4297" t="str">
            <v/>
          </cell>
          <cell r="R4297" t="str">
            <v/>
          </cell>
        </row>
        <row r="4298">
          <cell r="A4298" t="str">
            <v/>
          </cell>
          <cell r="B4298">
            <v>0</v>
          </cell>
          <cell r="C4298" t="str">
            <v/>
          </cell>
          <cell r="D4298" t="str">
            <v/>
          </cell>
          <cell r="E4298" t="str">
            <v>C</v>
          </cell>
          <cell r="F4298" t="str">
            <v/>
          </cell>
          <cell r="G4298">
            <v>0</v>
          </cell>
          <cell r="H4298">
            <v>0</v>
          </cell>
          <cell r="I4298">
            <v>0</v>
          </cell>
          <cell r="J4298" t="str">
            <v/>
          </cell>
          <cell r="K4298" t="str">
            <v/>
          </cell>
          <cell r="L4298" t="str">
            <v/>
          </cell>
          <cell r="M4298" t="str">
            <v/>
          </cell>
          <cell r="N4298" t="str">
            <v/>
          </cell>
          <cell r="P4298" t="str">
            <v/>
          </cell>
          <cell r="Q4298" t="str">
            <v/>
          </cell>
          <cell r="R4298" t="str">
            <v/>
          </cell>
        </row>
        <row r="4299">
          <cell r="A4299" t="str">
            <v/>
          </cell>
          <cell r="B4299">
            <v>0</v>
          </cell>
          <cell r="C4299" t="str">
            <v/>
          </cell>
          <cell r="D4299" t="str">
            <v/>
          </cell>
          <cell r="E4299" t="str">
            <v>C</v>
          </cell>
          <cell r="F4299" t="str">
            <v/>
          </cell>
          <cell r="G4299">
            <v>0</v>
          </cell>
          <cell r="H4299">
            <v>0</v>
          </cell>
          <cell r="I4299">
            <v>0</v>
          </cell>
          <cell r="J4299" t="str">
            <v/>
          </cell>
          <cell r="K4299" t="str">
            <v/>
          </cell>
          <cell r="L4299" t="str">
            <v/>
          </cell>
          <cell r="M4299" t="str">
            <v/>
          </cell>
          <cell r="N4299" t="str">
            <v/>
          </cell>
          <cell r="P4299" t="str">
            <v/>
          </cell>
          <cell r="Q4299" t="str">
            <v/>
          </cell>
          <cell r="R4299" t="str">
            <v/>
          </cell>
        </row>
        <row r="4300">
          <cell r="A4300" t="str">
            <v/>
          </cell>
          <cell r="B4300">
            <v>0</v>
          </cell>
          <cell r="C4300" t="str">
            <v/>
          </cell>
          <cell r="D4300" t="str">
            <v/>
          </cell>
          <cell r="E4300" t="str">
            <v>C</v>
          </cell>
          <cell r="F4300" t="str">
            <v/>
          </cell>
          <cell r="G4300">
            <v>0</v>
          </cell>
          <cell r="H4300">
            <v>0</v>
          </cell>
          <cell r="I4300">
            <v>0</v>
          </cell>
          <cell r="J4300" t="str">
            <v/>
          </cell>
          <cell r="K4300" t="str">
            <v/>
          </cell>
          <cell r="L4300" t="str">
            <v/>
          </cell>
          <cell r="M4300" t="str">
            <v/>
          </cell>
          <cell r="N4300" t="str">
            <v/>
          </cell>
          <cell r="P4300" t="str">
            <v/>
          </cell>
          <cell r="Q4300" t="str">
            <v/>
          </cell>
          <cell r="R4300" t="str">
            <v/>
          </cell>
        </row>
        <row r="4301">
          <cell r="A4301" t="str">
            <v/>
          </cell>
          <cell r="B4301">
            <v>0</v>
          </cell>
          <cell r="C4301" t="str">
            <v/>
          </cell>
          <cell r="D4301" t="str">
            <v/>
          </cell>
          <cell r="E4301" t="str">
            <v>C</v>
          </cell>
          <cell r="F4301" t="str">
            <v/>
          </cell>
          <cell r="G4301">
            <v>0</v>
          </cell>
          <cell r="H4301">
            <v>0</v>
          </cell>
          <cell r="I4301">
            <v>0</v>
          </cell>
          <cell r="J4301" t="str">
            <v/>
          </cell>
          <cell r="K4301" t="str">
            <v/>
          </cell>
          <cell r="L4301" t="str">
            <v/>
          </cell>
          <cell r="M4301" t="str">
            <v/>
          </cell>
          <cell r="N4301" t="str">
            <v/>
          </cell>
          <cell r="P4301" t="str">
            <v/>
          </cell>
          <cell r="Q4301" t="str">
            <v/>
          </cell>
          <cell r="R4301" t="str">
            <v/>
          </cell>
        </row>
        <row r="4302">
          <cell r="A4302" t="str">
            <v/>
          </cell>
          <cell r="B4302">
            <v>0</v>
          </cell>
          <cell r="C4302" t="str">
            <v/>
          </cell>
          <cell r="D4302" t="str">
            <v/>
          </cell>
          <cell r="E4302" t="str">
            <v>C</v>
          </cell>
          <cell r="F4302" t="str">
            <v/>
          </cell>
          <cell r="G4302">
            <v>0</v>
          </cell>
          <cell r="H4302">
            <v>0</v>
          </cell>
          <cell r="I4302">
            <v>0</v>
          </cell>
          <cell r="J4302" t="str">
            <v/>
          </cell>
          <cell r="K4302" t="str">
            <v/>
          </cell>
          <cell r="L4302" t="str">
            <v/>
          </cell>
          <cell r="M4302" t="str">
            <v/>
          </cell>
          <cell r="N4302" t="str">
            <v/>
          </cell>
          <cell r="P4302" t="str">
            <v/>
          </cell>
          <cell r="Q4302" t="str">
            <v/>
          </cell>
          <cell r="R4302" t="str">
            <v/>
          </cell>
        </row>
        <row r="4303">
          <cell r="A4303" t="str">
            <v/>
          </cell>
          <cell r="B4303">
            <v>0</v>
          </cell>
          <cell r="C4303" t="str">
            <v/>
          </cell>
          <cell r="D4303" t="str">
            <v/>
          </cell>
          <cell r="E4303" t="str">
            <v>C</v>
          </cell>
          <cell r="F4303" t="str">
            <v/>
          </cell>
          <cell r="G4303">
            <v>0</v>
          </cell>
          <cell r="H4303">
            <v>0</v>
          </cell>
          <cell r="I4303">
            <v>0</v>
          </cell>
          <cell r="J4303" t="str">
            <v/>
          </cell>
          <cell r="K4303" t="str">
            <v/>
          </cell>
          <cell r="L4303" t="str">
            <v/>
          </cell>
          <cell r="M4303" t="str">
            <v/>
          </cell>
          <cell r="N4303" t="str">
            <v/>
          </cell>
          <cell r="P4303" t="str">
            <v/>
          </cell>
          <cell r="Q4303" t="str">
            <v/>
          </cell>
          <cell r="R4303" t="str">
            <v/>
          </cell>
        </row>
        <row r="4304">
          <cell r="A4304" t="str">
            <v/>
          </cell>
          <cell r="B4304">
            <v>0</v>
          </cell>
          <cell r="C4304" t="str">
            <v/>
          </cell>
          <cell r="D4304" t="str">
            <v/>
          </cell>
          <cell r="E4304" t="str">
            <v>C</v>
          </cell>
          <cell r="F4304" t="str">
            <v/>
          </cell>
          <cell r="G4304">
            <v>0</v>
          </cell>
          <cell r="H4304">
            <v>0</v>
          </cell>
          <cell r="I4304">
            <v>0</v>
          </cell>
          <cell r="J4304" t="str">
            <v/>
          </cell>
          <cell r="K4304" t="str">
            <v/>
          </cell>
          <cell r="L4304" t="str">
            <v/>
          </cell>
          <cell r="M4304" t="str">
            <v/>
          </cell>
          <cell r="N4304" t="str">
            <v/>
          </cell>
          <cell r="P4304" t="str">
            <v/>
          </cell>
          <cell r="Q4304" t="str">
            <v/>
          </cell>
          <cell r="R4304" t="str">
            <v/>
          </cell>
        </row>
        <row r="4305">
          <cell r="A4305" t="str">
            <v/>
          </cell>
          <cell r="B4305">
            <v>0</v>
          </cell>
          <cell r="C4305" t="str">
            <v/>
          </cell>
          <cell r="D4305" t="str">
            <v/>
          </cell>
          <cell r="E4305" t="str">
            <v>C</v>
          </cell>
          <cell r="F4305" t="str">
            <v/>
          </cell>
          <cell r="G4305">
            <v>0</v>
          </cell>
          <cell r="H4305">
            <v>0</v>
          </cell>
          <cell r="I4305">
            <v>0</v>
          </cell>
          <cell r="J4305" t="str">
            <v/>
          </cell>
          <cell r="K4305" t="str">
            <v/>
          </cell>
          <cell r="L4305" t="str">
            <v/>
          </cell>
          <cell r="M4305" t="str">
            <v/>
          </cell>
          <cell r="N4305" t="str">
            <v/>
          </cell>
          <cell r="P4305" t="str">
            <v/>
          </cell>
          <cell r="Q4305" t="str">
            <v/>
          </cell>
          <cell r="R4305" t="str">
            <v/>
          </cell>
        </row>
        <row r="4306">
          <cell r="A4306" t="str">
            <v/>
          </cell>
          <cell r="B4306">
            <v>0</v>
          </cell>
          <cell r="C4306" t="str">
            <v/>
          </cell>
          <cell r="D4306" t="str">
            <v/>
          </cell>
          <cell r="E4306" t="str">
            <v>C</v>
          </cell>
          <cell r="F4306" t="str">
            <v/>
          </cell>
          <cell r="G4306">
            <v>0</v>
          </cell>
          <cell r="H4306">
            <v>0</v>
          </cell>
          <cell r="I4306">
            <v>0</v>
          </cell>
          <cell r="J4306" t="str">
            <v/>
          </cell>
          <cell r="K4306" t="str">
            <v/>
          </cell>
          <cell r="L4306" t="str">
            <v/>
          </cell>
          <cell r="M4306" t="str">
            <v/>
          </cell>
          <cell r="N4306" t="str">
            <v/>
          </cell>
          <cell r="P4306" t="str">
            <v/>
          </cell>
          <cell r="Q4306" t="str">
            <v/>
          </cell>
          <cell r="R4306" t="str">
            <v/>
          </cell>
        </row>
        <row r="4307">
          <cell r="A4307" t="str">
            <v/>
          </cell>
          <cell r="B4307">
            <v>0</v>
          </cell>
          <cell r="C4307" t="str">
            <v/>
          </cell>
          <cell r="D4307" t="str">
            <v/>
          </cell>
          <cell r="E4307" t="str">
            <v>C</v>
          </cell>
          <cell r="F4307" t="str">
            <v/>
          </cell>
          <cell r="G4307">
            <v>0</v>
          </cell>
          <cell r="H4307">
            <v>0</v>
          </cell>
          <cell r="I4307">
            <v>0</v>
          </cell>
          <cell r="J4307" t="str">
            <v/>
          </cell>
          <cell r="K4307" t="str">
            <v/>
          </cell>
          <cell r="L4307" t="str">
            <v/>
          </cell>
          <cell r="M4307" t="str">
            <v/>
          </cell>
          <cell r="N4307" t="str">
            <v/>
          </cell>
          <cell r="P4307" t="str">
            <v/>
          </cell>
          <cell r="Q4307" t="str">
            <v/>
          </cell>
          <cell r="R4307" t="str">
            <v/>
          </cell>
        </row>
        <row r="4308">
          <cell r="A4308" t="str">
            <v/>
          </cell>
          <cell r="B4308">
            <v>0</v>
          </cell>
          <cell r="C4308" t="str">
            <v/>
          </cell>
          <cell r="D4308" t="str">
            <v/>
          </cell>
          <cell r="E4308" t="str">
            <v>C</v>
          </cell>
          <cell r="F4308" t="str">
            <v/>
          </cell>
          <cell r="G4308">
            <v>0</v>
          </cell>
          <cell r="H4308">
            <v>0</v>
          </cell>
          <cell r="I4308">
            <v>0</v>
          </cell>
          <cell r="J4308" t="str">
            <v/>
          </cell>
          <cell r="K4308" t="str">
            <v/>
          </cell>
          <cell r="L4308" t="str">
            <v/>
          </cell>
          <cell r="M4308" t="str">
            <v/>
          </cell>
          <cell r="N4308" t="str">
            <v/>
          </cell>
          <cell r="P4308" t="str">
            <v/>
          </cell>
          <cell r="Q4308" t="str">
            <v/>
          </cell>
          <cell r="R4308" t="str">
            <v/>
          </cell>
        </row>
        <row r="4309">
          <cell r="A4309" t="str">
            <v/>
          </cell>
          <cell r="B4309">
            <v>0</v>
          </cell>
          <cell r="C4309" t="str">
            <v/>
          </cell>
          <cell r="D4309" t="str">
            <v/>
          </cell>
          <cell r="E4309" t="str">
            <v>C</v>
          </cell>
          <cell r="F4309" t="str">
            <v/>
          </cell>
          <cell r="G4309">
            <v>0</v>
          </cell>
          <cell r="H4309">
            <v>0</v>
          </cell>
          <cell r="I4309">
            <v>0</v>
          </cell>
          <cell r="J4309" t="str">
            <v/>
          </cell>
          <cell r="K4309" t="str">
            <v/>
          </cell>
          <cell r="L4309" t="str">
            <v/>
          </cell>
          <cell r="M4309" t="str">
            <v/>
          </cell>
          <cell r="N4309" t="str">
            <v/>
          </cell>
          <cell r="P4309" t="str">
            <v/>
          </cell>
          <cell r="Q4309" t="str">
            <v/>
          </cell>
          <cell r="R4309" t="str">
            <v/>
          </cell>
        </row>
        <row r="4310">
          <cell r="A4310" t="str">
            <v/>
          </cell>
          <cell r="B4310">
            <v>0</v>
          </cell>
          <cell r="C4310" t="str">
            <v/>
          </cell>
          <cell r="D4310" t="str">
            <v/>
          </cell>
          <cell r="E4310" t="str">
            <v>C</v>
          </cell>
          <cell r="F4310" t="str">
            <v/>
          </cell>
          <cell r="G4310">
            <v>0</v>
          </cell>
          <cell r="H4310">
            <v>0</v>
          </cell>
          <cell r="I4310">
            <v>0</v>
          </cell>
          <cell r="J4310" t="str">
            <v/>
          </cell>
          <cell r="K4310" t="str">
            <v/>
          </cell>
          <cell r="L4310" t="str">
            <v/>
          </cell>
          <cell r="M4310" t="str">
            <v/>
          </cell>
          <cell r="N4310" t="str">
            <v/>
          </cell>
          <cell r="P4310" t="str">
            <v/>
          </cell>
          <cell r="Q4310" t="str">
            <v/>
          </cell>
          <cell r="R4310" t="str">
            <v/>
          </cell>
        </row>
        <row r="4311">
          <cell r="A4311" t="str">
            <v/>
          </cell>
          <cell r="B4311">
            <v>0</v>
          </cell>
          <cell r="C4311" t="str">
            <v/>
          </cell>
          <cell r="D4311" t="str">
            <v/>
          </cell>
          <cell r="E4311" t="str">
            <v>C</v>
          </cell>
          <cell r="F4311" t="str">
            <v/>
          </cell>
          <cell r="G4311">
            <v>0</v>
          </cell>
          <cell r="H4311">
            <v>0</v>
          </cell>
          <cell r="I4311">
            <v>0</v>
          </cell>
          <cell r="J4311" t="str">
            <v/>
          </cell>
          <cell r="K4311" t="str">
            <v/>
          </cell>
          <cell r="L4311" t="str">
            <v/>
          </cell>
          <cell r="M4311" t="str">
            <v/>
          </cell>
          <cell r="N4311" t="str">
            <v/>
          </cell>
          <cell r="P4311" t="str">
            <v/>
          </cell>
          <cell r="Q4311" t="str">
            <v/>
          </cell>
          <cell r="R4311" t="str">
            <v/>
          </cell>
        </row>
        <row r="4312">
          <cell r="A4312" t="str">
            <v/>
          </cell>
          <cell r="B4312">
            <v>0</v>
          </cell>
          <cell r="C4312" t="str">
            <v/>
          </cell>
          <cell r="D4312" t="str">
            <v/>
          </cell>
          <cell r="E4312" t="str">
            <v>C</v>
          </cell>
          <cell r="F4312" t="str">
            <v/>
          </cell>
          <cell r="G4312">
            <v>0</v>
          </cell>
          <cell r="H4312">
            <v>0</v>
          </cell>
          <cell r="I4312">
            <v>0</v>
          </cell>
          <cell r="J4312" t="str">
            <v/>
          </cell>
          <cell r="K4312" t="str">
            <v/>
          </cell>
          <cell r="L4312" t="str">
            <v/>
          </cell>
          <cell r="M4312" t="str">
            <v/>
          </cell>
          <cell r="N4312" t="str">
            <v/>
          </cell>
          <cell r="P4312" t="str">
            <v/>
          </cell>
          <cell r="Q4312" t="str">
            <v/>
          </cell>
          <cell r="R4312" t="str">
            <v/>
          </cell>
        </row>
        <row r="4313">
          <cell r="A4313" t="str">
            <v/>
          </cell>
          <cell r="B4313">
            <v>0</v>
          </cell>
          <cell r="C4313" t="str">
            <v/>
          </cell>
          <cell r="D4313" t="str">
            <v/>
          </cell>
          <cell r="E4313" t="str">
            <v>C</v>
          </cell>
          <cell r="F4313" t="str">
            <v/>
          </cell>
          <cell r="G4313">
            <v>0</v>
          </cell>
          <cell r="H4313">
            <v>0</v>
          </cell>
          <cell r="I4313">
            <v>0</v>
          </cell>
          <cell r="J4313" t="str">
            <v/>
          </cell>
          <cell r="K4313" t="str">
            <v/>
          </cell>
          <cell r="L4313" t="str">
            <v/>
          </cell>
          <cell r="M4313" t="str">
            <v/>
          </cell>
          <cell r="N4313" t="str">
            <v/>
          </cell>
          <cell r="P4313" t="str">
            <v/>
          </cell>
          <cell r="Q4313" t="str">
            <v/>
          </cell>
          <cell r="R4313" t="str">
            <v/>
          </cell>
        </row>
        <row r="4314">
          <cell r="A4314" t="str">
            <v/>
          </cell>
          <cell r="B4314">
            <v>0</v>
          </cell>
          <cell r="C4314" t="str">
            <v/>
          </cell>
          <cell r="D4314" t="str">
            <v/>
          </cell>
          <cell r="E4314" t="str">
            <v>C</v>
          </cell>
          <cell r="F4314" t="str">
            <v/>
          </cell>
          <cell r="G4314">
            <v>0</v>
          </cell>
          <cell r="H4314">
            <v>0</v>
          </cell>
          <cell r="I4314">
            <v>0</v>
          </cell>
          <cell r="J4314" t="str">
            <v/>
          </cell>
          <cell r="K4314" t="str">
            <v/>
          </cell>
          <cell r="L4314" t="str">
            <v/>
          </cell>
          <cell r="M4314" t="str">
            <v/>
          </cell>
          <cell r="N4314" t="str">
            <v/>
          </cell>
          <cell r="P4314" t="str">
            <v/>
          </cell>
          <cell r="Q4314" t="str">
            <v/>
          </cell>
          <cell r="R4314" t="str">
            <v/>
          </cell>
        </row>
        <row r="4315">
          <cell r="A4315" t="str">
            <v/>
          </cell>
          <cell r="B4315">
            <v>0</v>
          </cell>
          <cell r="C4315" t="str">
            <v/>
          </cell>
          <cell r="D4315" t="str">
            <v/>
          </cell>
          <cell r="E4315" t="str">
            <v>C</v>
          </cell>
          <cell r="F4315" t="str">
            <v/>
          </cell>
          <cell r="G4315">
            <v>0</v>
          </cell>
          <cell r="H4315">
            <v>0</v>
          </cell>
          <cell r="I4315">
            <v>0</v>
          </cell>
          <cell r="J4315" t="str">
            <v/>
          </cell>
          <cell r="K4315" t="str">
            <v/>
          </cell>
          <cell r="L4315" t="str">
            <v/>
          </cell>
          <cell r="M4315" t="str">
            <v/>
          </cell>
          <cell r="N4315" t="str">
            <v/>
          </cell>
          <cell r="P4315" t="str">
            <v/>
          </cell>
          <cell r="Q4315" t="str">
            <v/>
          </cell>
          <cell r="R4315" t="str">
            <v/>
          </cell>
        </row>
        <row r="4316">
          <cell r="A4316" t="str">
            <v/>
          </cell>
          <cell r="B4316">
            <v>0</v>
          </cell>
          <cell r="C4316" t="str">
            <v/>
          </cell>
          <cell r="D4316" t="str">
            <v/>
          </cell>
          <cell r="E4316" t="str">
            <v>C</v>
          </cell>
          <cell r="F4316" t="str">
            <v/>
          </cell>
          <cell r="G4316">
            <v>0</v>
          </cell>
          <cell r="H4316">
            <v>0</v>
          </cell>
          <cell r="I4316">
            <v>0</v>
          </cell>
          <cell r="J4316" t="str">
            <v/>
          </cell>
          <cell r="K4316" t="str">
            <v/>
          </cell>
          <cell r="L4316" t="str">
            <v/>
          </cell>
          <cell r="M4316" t="str">
            <v/>
          </cell>
          <cell r="N4316" t="str">
            <v/>
          </cell>
          <cell r="P4316" t="str">
            <v/>
          </cell>
          <cell r="Q4316" t="str">
            <v/>
          </cell>
          <cell r="R4316" t="str">
            <v/>
          </cell>
        </row>
        <row r="4317">
          <cell r="A4317" t="str">
            <v/>
          </cell>
          <cell r="B4317">
            <v>0</v>
          </cell>
          <cell r="C4317" t="str">
            <v/>
          </cell>
          <cell r="D4317" t="str">
            <v/>
          </cell>
          <cell r="E4317" t="str">
            <v>C</v>
          </cell>
          <cell r="F4317" t="str">
            <v/>
          </cell>
          <cell r="G4317">
            <v>0</v>
          </cell>
          <cell r="H4317">
            <v>0</v>
          </cell>
          <cell r="I4317">
            <v>0</v>
          </cell>
          <cell r="J4317" t="str">
            <v/>
          </cell>
          <cell r="K4317" t="str">
            <v/>
          </cell>
          <cell r="L4317" t="str">
            <v/>
          </cell>
          <cell r="M4317" t="str">
            <v/>
          </cell>
          <cell r="N4317" t="str">
            <v/>
          </cell>
          <cell r="P4317" t="str">
            <v/>
          </cell>
          <cell r="Q4317" t="str">
            <v/>
          </cell>
          <cell r="R4317" t="str">
            <v/>
          </cell>
        </row>
        <row r="4318">
          <cell r="A4318" t="str">
            <v/>
          </cell>
          <cell r="B4318">
            <v>0</v>
          </cell>
          <cell r="C4318" t="str">
            <v/>
          </cell>
          <cell r="D4318" t="str">
            <v/>
          </cell>
          <cell r="E4318" t="str">
            <v>C</v>
          </cell>
          <cell r="F4318" t="str">
            <v/>
          </cell>
          <cell r="G4318">
            <v>0</v>
          </cell>
          <cell r="H4318">
            <v>0</v>
          </cell>
          <cell r="I4318">
            <v>0</v>
          </cell>
          <cell r="J4318" t="str">
            <v/>
          </cell>
          <cell r="K4318" t="str">
            <v/>
          </cell>
          <cell r="L4318" t="str">
            <v/>
          </cell>
          <cell r="M4318" t="str">
            <v/>
          </cell>
          <cell r="N4318" t="str">
            <v/>
          </cell>
          <cell r="P4318" t="str">
            <v/>
          </cell>
          <cell r="Q4318" t="str">
            <v/>
          </cell>
          <cell r="R4318" t="str">
            <v/>
          </cell>
        </row>
        <row r="4319">
          <cell r="A4319" t="str">
            <v/>
          </cell>
          <cell r="B4319">
            <v>0</v>
          </cell>
          <cell r="C4319" t="str">
            <v/>
          </cell>
          <cell r="D4319" t="str">
            <v/>
          </cell>
          <cell r="E4319" t="str">
            <v>C</v>
          </cell>
          <cell r="F4319" t="str">
            <v/>
          </cell>
          <cell r="G4319">
            <v>0</v>
          </cell>
          <cell r="H4319">
            <v>0</v>
          </cell>
          <cell r="I4319">
            <v>0</v>
          </cell>
          <cell r="J4319" t="str">
            <v/>
          </cell>
          <cell r="K4319" t="str">
            <v/>
          </cell>
          <cell r="L4319" t="str">
            <v/>
          </cell>
          <cell r="M4319" t="str">
            <v/>
          </cell>
          <cell r="N4319" t="str">
            <v/>
          </cell>
          <cell r="P4319" t="str">
            <v/>
          </cell>
          <cell r="Q4319" t="str">
            <v/>
          </cell>
          <cell r="R4319" t="str">
            <v/>
          </cell>
        </row>
        <row r="4320">
          <cell r="A4320" t="str">
            <v/>
          </cell>
          <cell r="B4320">
            <v>0</v>
          </cell>
          <cell r="C4320" t="str">
            <v/>
          </cell>
          <cell r="D4320" t="str">
            <v/>
          </cell>
          <cell r="E4320" t="str">
            <v>C</v>
          </cell>
          <cell r="F4320" t="str">
            <v/>
          </cell>
          <cell r="G4320">
            <v>0</v>
          </cell>
          <cell r="H4320">
            <v>0</v>
          </cell>
          <cell r="I4320">
            <v>0</v>
          </cell>
          <cell r="J4320" t="str">
            <v/>
          </cell>
          <cell r="K4320" t="str">
            <v/>
          </cell>
          <cell r="L4320" t="str">
            <v/>
          </cell>
          <cell r="M4320" t="str">
            <v/>
          </cell>
          <cell r="N4320" t="str">
            <v/>
          </cell>
          <cell r="P4320" t="str">
            <v/>
          </cell>
          <cell r="Q4320" t="str">
            <v/>
          </cell>
          <cell r="R4320" t="str">
            <v/>
          </cell>
        </row>
        <row r="4321">
          <cell r="A4321" t="str">
            <v/>
          </cell>
          <cell r="B4321">
            <v>0</v>
          </cell>
          <cell r="C4321" t="str">
            <v/>
          </cell>
          <cell r="D4321" t="str">
            <v/>
          </cell>
          <cell r="E4321" t="str">
            <v>C</v>
          </cell>
          <cell r="F4321" t="str">
            <v/>
          </cell>
          <cell r="G4321">
            <v>0</v>
          </cell>
          <cell r="H4321">
            <v>0</v>
          </cell>
          <cell r="I4321">
            <v>0</v>
          </cell>
          <cell r="J4321" t="str">
            <v/>
          </cell>
          <cell r="K4321" t="str">
            <v/>
          </cell>
          <cell r="L4321" t="str">
            <v/>
          </cell>
          <cell r="M4321" t="str">
            <v/>
          </cell>
          <cell r="N4321" t="str">
            <v/>
          </cell>
          <cell r="P4321" t="str">
            <v/>
          </cell>
          <cell r="Q4321" t="str">
            <v/>
          </cell>
          <cell r="R4321" t="str">
            <v/>
          </cell>
        </row>
        <row r="4322">
          <cell r="A4322" t="str">
            <v/>
          </cell>
          <cell r="B4322">
            <v>0</v>
          </cell>
          <cell r="C4322" t="str">
            <v/>
          </cell>
          <cell r="D4322" t="str">
            <v/>
          </cell>
          <cell r="E4322" t="str">
            <v>C</v>
          </cell>
          <cell r="F4322" t="str">
            <v/>
          </cell>
          <cell r="G4322">
            <v>0</v>
          </cell>
          <cell r="H4322">
            <v>0</v>
          </cell>
          <cell r="I4322">
            <v>0</v>
          </cell>
          <cell r="J4322" t="str">
            <v/>
          </cell>
          <cell r="K4322" t="str">
            <v/>
          </cell>
          <cell r="L4322" t="str">
            <v/>
          </cell>
          <cell r="M4322" t="str">
            <v/>
          </cell>
          <cell r="N4322" t="str">
            <v/>
          </cell>
          <cell r="P4322" t="str">
            <v/>
          </cell>
          <cell r="Q4322" t="str">
            <v/>
          </cell>
          <cell r="R4322" t="str">
            <v/>
          </cell>
        </row>
        <row r="4323">
          <cell r="A4323" t="str">
            <v/>
          </cell>
          <cell r="B4323">
            <v>0</v>
          </cell>
          <cell r="C4323" t="str">
            <v/>
          </cell>
          <cell r="D4323" t="str">
            <v/>
          </cell>
          <cell r="E4323" t="str">
            <v>C</v>
          </cell>
          <cell r="F4323" t="str">
            <v/>
          </cell>
          <cell r="G4323">
            <v>0</v>
          </cell>
          <cell r="H4323">
            <v>0</v>
          </cell>
          <cell r="I4323">
            <v>0</v>
          </cell>
          <cell r="J4323" t="str">
            <v/>
          </cell>
          <cell r="K4323" t="str">
            <v/>
          </cell>
          <cell r="L4323" t="str">
            <v/>
          </cell>
          <cell r="M4323" t="str">
            <v/>
          </cell>
          <cell r="N4323" t="str">
            <v/>
          </cell>
          <cell r="P4323" t="str">
            <v/>
          </cell>
          <cell r="Q4323" t="str">
            <v/>
          </cell>
          <cell r="R4323" t="str">
            <v/>
          </cell>
        </row>
        <row r="4324">
          <cell r="A4324" t="str">
            <v/>
          </cell>
          <cell r="B4324">
            <v>0</v>
          </cell>
          <cell r="C4324" t="str">
            <v/>
          </cell>
          <cell r="D4324" t="str">
            <v/>
          </cell>
          <cell r="E4324" t="str">
            <v>C</v>
          </cell>
          <cell r="F4324" t="str">
            <v/>
          </cell>
          <cell r="G4324">
            <v>0</v>
          </cell>
          <cell r="H4324">
            <v>0</v>
          </cell>
          <cell r="I4324">
            <v>0</v>
          </cell>
          <cell r="J4324" t="str">
            <v/>
          </cell>
          <cell r="K4324" t="str">
            <v/>
          </cell>
          <cell r="L4324" t="str">
            <v/>
          </cell>
          <cell r="M4324" t="str">
            <v/>
          </cell>
          <cell r="N4324" t="str">
            <v/>
          </cell>
          <cell r="P4324" t="str">
            <v/>
          </cell>
          <cell r="Q4324" t="str">
            <v/>
          </cell>
          <cell r="R4324" t="str">
            <v/>
          </cell>
        </row>
        <row r="4325">
          <cell r="A4325" t="str">
            <v/>
          </cell>
          <cell r="B4325">
            <v>0</v>
          </cell>
          <cell r="C4325" t="str">
            <v/>
          </cell>
          <cell r="D4325" t="str">
            <v/>
          </cell>
          <cell r="E4325" t="str">
            <v>C</v>
          </cell>
          <cell r="F4325" t="str">
            <v/>
          </cell>
          <cell r="G4325">
            <v>0</v>
          </cell>
          <cell r="H4325">
            <v>0</v>
          </cell>
          <cell r="I4325">
            <v>0</v>
          </cell>
          <cell r="J4325" t="str">
            <v/>
          </cell>
          <cell r="K4325" t="str">
            <v/>
          </cell>
          <cell r="L4325" t="str">
            <v/>
          </cell>
          <cell r="M4325" t="str">
            <v/>
          </cell>
          <cell r="N4325" t="str">
            <v/>
          </cell>
          <cell r="P4325" t="str">
            <v/>
          </cell>
          <cell r="Q4325" t="str">
            <v/>
          </cell>
          <cell r="R4325" t="str">
            <v/>
          </cell>
        </row>
        <row r="4326">
          <cell r="A4326" t="str">
            <v/>
          </cell>
          <cell r="B4326">
            <v>0</v>
          </cell>
          <cell r="C4326" t="str">
            <v/>
          </cell>
          <cell r="D4326" t="str">
            <v/>
          </cell>
          <cell r="E4326" t="str">
            <v>C</v>
          </cell>
          <cell r="F4326" t="str">
            <v/>
          </cell>
          <cell r="G4326">
            <v>0</v>
          </cell>
          <cell r="H4326">
            <v>0</v>
          </cell>
          <cell r="I4326">
            <v>0</v>
          </cell>
          <cell r="J4326" t="str">
            <v/>
          </cell>
          <cell r="K4326" t="str">
            <v/>
          </cell>
          <cell r="L4326" t="str">
            <v/>
          </cell>
          <cell r="M4326" t="str">
            <v/>
          </cell>
          <cell r="N4326" t="str">
            <v/>
          </cell>
          <cell r="P4326" t="str">
            <v/>
          </cell>
          <cell r="Q4326" t="str">
            <v/>
          </cell>
          <cell r="R4326" t="str">
            <v/>
          </cell>
        </row>
        <row r="4327">
          <cell r="A4327" t="str">
            <v/>
          </cell>
          <cell r="B4327">
            <v>0</v>
          </cell>
          <cell r="C4327" t="str">
            <v/>
          </cell>
          <cell r="D4327" t="str">
            <v/>
          </cell>
          <cell r="E4327" t="str">
            <v>C</v>
          </cell>
          <cell r="F4327" t="str">
            <v/>
          </cell>
          <cell r="G4327">
            <v>0</v>
          </cell>
          <cell r="H4327">
            <v>0</v>
          </cell>
          <cell r="I4327">
            <v>0</v>
          </cell>
          <cell r="J4327" t="str">
            <v/>
          </cell>
          <cell r="K4327" t="str">
            <v/>
          </cell>
          <cell r="L4327" t="str">
            <v/>
          </cell>
          <cell r="M4327" t="str">
            <v/>
          </cell>
          <cell r="N4327" t="str">
            <v/>
          </cell>
          <cell r="P4327" t="str">
            <v/>
          </cell>
          <cell r="Q4327" t="str">
            <v/>
          </cell>
          <cell r="R4327" t="str">
            <v/>
          </cell>
        </row>
        <row r="4328">
          <cell r="A4328" t="str">
            <v/>
          </cell>
          <cell r="B4328">
            <v>0</v>
          </cell>
          <cell r="C4328" t="str">
            <v/>
          </cell>
          <cell r="D4328" t="str">
            <v/>
          </cell>
          <cell r="E4328" t="str">
            <v>C</v>
          </cell>
          <cell r="F4328" t="str">
            <v/>
          </cell>
          <cell r="G4328">
            <v>0</v>
          </cell>
          <cell r="H4328">
            <v>0</v>
          </cell>
          <cell r="I4328">
            <v>0</v>
          </cell>
          <cell r="J4328" t="str">
            <v/>
          </cell>
          <cell r="K4328" t="str">
            <v/>
          </cell>
          <cell r="L4328" t="str">
            <v/>
          </cell>
          <cell r="M4328" t="str">
            <v/>
          </cell>
          <cell r="N4328" t="str">
            <v/>
          </cell>
          <cell r="P4328" t="str">
            <v/>
          </cell>
          <cell r="Q4328" t="str">
            <v/>
          </cell>
          <cell r="R4328" t="str">
            <v/>
          </cell>
        </row>
        <row r="4329">
          <cell r="A4329" t="str">
            <v/>
          </cell>
          <cell r="B4329">
            <v>0</v>
          </cell>
          <cell r="C4329" t="str">
            <v/>
          </cell>
          <cell r="D4329" t="str">
            <v/>
          </cell>
          <cell r="E4329" t="str">
            <v>C</v>
          </cell>
          <cell r="F4329" t="str">
            <v/>
          </cell>
          <cell r="G4329">
            <v>0</v>
          </cell>
          <cell r="H4329">
            <v>0</v>
          </cell>
          <cell r="I4329">
            <v>0</v>
          </cell>
          <cell r="J4329" t="str">
            <v/>
          </cell>
          <cell r="K4329" t="str">
            <v/>
          </cell>
          <cell r="L4329" t="str">
            <v/>
          </cell>
          <cell r="M4329" t="str">
            <v/>
          </cell>
          <cell r="N4329" t="str">
            <v/>
          </cell>
          <cell r="P4329" t="str">
            <v/>
          </cell>
          <cell r="Q4329" t="str">
            <v/>
          </cell>
          <cell r="R4329" t="str">
            <v/>
          </cell>
        </row>
        <row r="4330">
          <cell r="A4330" t="str">
            <v/>
          </cell>
          <cell r="B4330">
            <v>0</v>
          </cell>
          <cell r="C4330" t="str">
            <v/>
          </cell>
          <cell r="D4330" t="str">
            <v/>
          </cell>
          <cell r="E4330" t="str">
            <v>C</v>
          </cell>
          <cell r="F4330" t="str">
            <v/>
          </cell>
          <cell r="G4330">
            <v>0</v>
          </cell>
          <cell r="H4330">
            <v>0</v>
          </cell>
          <cell r="I4330">
            <v>0</v>
          </cell>
          <cell r="J4330" t="str">
            <v/>
          </cell>
          <cell r="K4330" t="str">
            <v/>
          </cell>
          <cell r="L4330" t="str">
            <v/>
          </cell>
          <cell r="M4330" t="str">
            <v/>
          </cell>
          <cell r="N4330" t="str">
            <v/>
          </cell>
          <cell r="P4330" t="str">
            <v/>
          </cell>
          <cell r="Q4330" t="str">
            <v/>
          </cell>
          <cell r="R4330" t="str">
            <v/>
          </cell>
        </row>
        <row r="4331">
          <cell r="A4331" t="str">
            <v/>
          </cell>
          <cell r="B4331">
            <v>0</v>
          </cell>
          <cell r="C4331" t="str">
            <v/>
          </cell>
          <cell r="D4331" t="str">
            <v/>
          </cell>
          <cell r="E4331" t="str">
            <v>C</v>
          </cell>
          <cell r="F4331" t="str">
            <v/>
          </cell>
          <cell r="G4331">
            <v>0</v>
          </cell>
          <cell r="H4331">
            <v>0</v>
          </cell>
          <cell r="I4331">
            <v>0</v>
          </cell>
          <cell r="J4331" t="str">
            <v/>
          </cell>
          <cell r="K4331" t="str">
            <v/>
          </cell>
          <cell r="L4331" t="str">
            <v/>
          </cell>
          <cell r="M4331" t="str">
            <v/>
          </cell>
          <cell r="N4331" t="str">
            <v/>
          </cell>
          <cell r="P4331" t="str">
            <v/>
          </cell>
          <cell r="Q4331" t="str">
            <v/>
          </cell>
          <cell r="R4331" t="str">
            <v/>
          </cell>
        </row>
        <row r="4332">
          <cell r="A4332" t="str">
            <v/>
          </cell>
          <cell r="B4332">
            <v>0</v>
          </cell>
          <cell r="C4332" t="str">
            <v/>
          </cell>
          <cell r="D4332" t="str">
            <v/>
          </cell>
          <cell r="E4332" t="str">
            <v>C</v>
          </cell>
          <cell r="F4332" t="str">
            <v/>
          </cell>
          <cell r="G4332">
            <v>0</v>
          </cell>
          <cell r="H4332">
            <v>0</v>
          </cell>
          <cell r="I4332">
            <v>0</v>
          </cell>
          <cell r="J4332" t="str">
            <v/>
          </cell>
          <cell r="K4332" t="str">
            <v/>
          </cell>
          <cell r="L4332" t="str">
            <v/>
          </cell>
          <cell r="M4332" t="str">
            <v/>
          </cell>
          <cell r="N4332" t="str">
            <v/>
          </cell>
          <cell r="P4332" t="str">
            <v/>
          </cell>
          <cell r="Q4332" t="str">
            <v/>
          </cell>
          <cell r="R4332" t="str">
            <v/>
          </cell>
        </row>
        <row r="4333">
          <cell r="A4333" t="str">
            <v/>
          </cell>
          <cell r="B4333">
            <v>0</v>
          </cell>
          <cell r="C4333" t="str">
            <v/>
          </cell>
          <cell r="D4333" t="str">
            <v/>
          </cell>
          <cell r="E4333" t="str">
            <v>C</v>
          </cell>
          <cell r="F4333" t="str">
            <v/>
          </cell>
          <cell r="G4333">
            <v>0</v>
          </cell>
          <cell r="H4333">
            <v>0</v>
          </cell>
          <cell r="I4333">
            <v>0</v>
          </cell>
          <cell r="J4333" t="str">
            <v/>
          </cell>
          <cell r="K4333" t="str">
            <v/>
          </cell>
          <cell r="L4333" t="str">
            <v/>
          </cell>
          <cell r="M4333" t="str">
            <v/>
          </cell>
          <cell r="N4333" t="str">
            <v/>
          </cell>
          <cell r="P4333" t="str">
            <v/>
          </cell>
          <cell r="Q4333" t="str">
            <v/>
          </cell>
          <cell r="R4333" t="str">
            <v/>
          </cell>
        </row>
        <row r="4334">
          <cell r="A4334" t="str">
            <v/>
          </cell>
          <cell r="B4334">
            <v>0</v>
          </cell>
          <cell r="C4334" t="str">
            <v/>
          </cell>
          <cell r="D4334" t="str">
            <v/>
          </cell>
          <cell r="E4334" t="str">
            <v>C</v>
          </cell>
          <cell r="F4334" t="str">
            <v/>
          </cell>
          <cell r="G4334">
            <v>0</v>
          </cell>
          <cell r="H4334">
            <v>0</v>
          </cell>
          <cell r="I4334">
            <v>0</v>
          </cell>
          <cell r="J4334" t="str">
            <v/>
          </cell>
          <cell r="K4334" t="str">
            <v/>
          </cell>
          <cell r="L4334" t="str">
            <v/>
          </cell>
          <cell r="M4334" t="str">
            <v/>
          </cell>
          <cell r="N4334" t="str">
            <v/>
          </cell>
          <cell r="P4334" t="str">
            <v/>
          </cell>
          <cell r="Q4334" t="str">
            <v/>
          </cell>
          <cell r="R4334" t="str">
            <v/>
          </cell>
        </row>
        <row r="4335">
          <cell r="A4335" t="str">
            <v/>
          </cell>
          <cell r="B4335">
            <v>0</v>
          </cell>
          <cell r="C4335" t="str">
            <v/>
          </cell>
          <cell r="D4335" t="str">
            <v/>
          </cell>
          <cell r="E4335" t="str">
            <v>C</v>
          </cell>
          <cell r="F4335" t="str">
            <v/>
          </cell>
          <cell r="G4335">
            <v>0</v>
          </cell>
          <cell r="H4335">
            <v>0</v>
          </cell>
          <cell r="I4335">
            <v>0</v>
          </cell>
          <cell r="J4335" t="str">
            <v/>
          </cell>
          <cell r="K4335" t="str">
            <v/>
          </cell>
          <cell r="L4335" t="str">
            <v/>
          </cell>
          <cell r="M4335" t="str">
            <v/>
          </cell>
          <cell r="N4335" t="str">
            <v/>
          </cell>
          <cell r="P4335" t="str">
            <v/>
          </cell>
          <cell r="Q4335" t="str">
            <v/>
          </cell>
          <cell r="R4335" t="str">
            <v/>
          </cell>
        </row>
        <row r="4336">
          <cell r="A4336" t="str">
            <v/>
          </cell>
          <cell r="B4336">
            <v>0</v>
          </cell>
          <cell r="C4336" t="str">
            <v/>
          </cell>
          <cell r="D4336" t="str">
            <v/>
          </cell>
          <cell r="E4336" t="str">
            <v>C</v>
          </cell>
          <cell r="F4336" t="str">
            <v/>
          </cell>
          <cell r="G4336">
            <v>0</v>
          </cell>
          <cell r="H4336">
            <v>0</v>
          </cell>
          <cell r="I4336">
            <v>0</v>
          </cell>
          <cell r="J4336" t="str">
            <v/>
          </cell>
          <cell r="K4336" t="str">
            <v/>
          </cell>
          <cell r="L4336" t="str">
            <v/>
          </cell>
          <cell r="M4336" t="str">
            <v/>
          </cell>
          <cell r="N4336" t="str">
            <v/>
          </cell>
          <cell r="P4336" t="str">
            <v/>
          </cell>
          <cell r="Q4336" t="str">
            <v/>
          </cell>
          <cell r="R4336" t="str">
            <v/>
          </cell>
        </row>
        <row r="4337">
          <cell r="A4337" t="str">
            <v/>
          </cell>
          <cell r="B4337">
            <v>0</v>
          </cell>
          <cell r="C4337" t="str">
            <v/>
          </cell>
          <cell r="D4337" t="str">
            <v/>
          </cell>
          <cell r="E4337" t="str">
            <v>C</v>
          </cell>
          <cell r="F4337" t="str">
            <v/>
          </cell>
          <cell r="G4337">
            <v>0</v>
          </cell>
          <cell r="H4337">
            <v>0</v>
          </cell>
          <cell r="I4337">
            <v>0</v>
          </cell>
          <cell r="J4337" t="str">
            <v/>
          </cell>
          <cell r="K4337" t="str">
            <v/>
          </cell>
          <cell r="L4337" t="str">
            <v/>
          </cell>
          <cell r="M4337" t="str">
            <v/>
          </cell>
          <cell r="N4337" t="str">
            <v/>
          </cell>
          <cell r="P4337" t="str">
            <v/>
          </cell>
          <cell r="Q4337" t="str">
            <v/>
          </cell>
          <cell r="R4337" t="str">
            <v/>
          </cell>
        </row>
        <row r="4338">
          <cell r="A4338" t="str">
            <v/>
          </cell>
          <cell r="B4338">
            <v>0</v>
          </cell>
          <cell r="C4338" t="str">
            <v/>
          </cell>
          <cell r="D4338" t="str">
            <v/>
          </cell>
          <cell r="E4338" t="str">
            <v>C</v>
          </cell>
          <cell r="F4338" t="str">
            <v/>
          </cell>
          <cell r="G4338">
            <v>0</v>
          </cell>
          <cell r="H4338">
            <v>0</v>
          </cell>
          <cell r="I4338">
            <v>0</v>
          </cell>
          <cell r="J4338" t="str">
            <v/>
          </cell>
          <cell r="K4338" t="str">
            <v/>
          </cell>
          <cell r="L4338" t="str">
            <v/>
          </cell>
          <cell r="M4338" t="str">
            <v/>
          </cell>
          <cell r="N4338" t="str">
            <v/>
          </cell>
          <cell r="P4338" t="str">
            <v/>
          </cell>
          <cell r="Q4338" t="str">
            <v/>
          </cell>
          <cell r="R4338" t="str">
            <v/>
          </cell>
        </row>
        <row r="4339">
          <cell r="A4339" t="str">
            <v/>
          </cell>
          <cell r="B4339">
            <v>0</v>
          </cell>
          <cell r="C4339" t="str">
            <v/>
          </cell>
          <cell r="D4339" t="str">
            <v/>
          </cell>
          <cell r="E4339" t="str">
            <v>C</v>
          </cell>
          <cell r="F4339" t="str">
            <v/>
          </cell>
          <cell r="G4339">
            <v>0</v>
          </cell>
          <cell r="H4339">
            <v>0</v>
          </cell>
          <cell r="I4339">
            <v>0</v>
          </cell>
          <cell r="J4339" t="str">
            <v/>
          </cell>
          <cell r="K4339" t="str">
            <v/>
          </cell>
          <cell r="L4339" t="str">
            <v/>
          </cell>
          <cell r="M4339" t="str">
            <v/>
          </cell>
          <cell r="N4339" t="str">
            <v/>
          </cell>
          <cell r="P4339" t="str">
            <v/>
          </cell>
          <cell r="Q4339" t="str">
            <v/>
          </cell>
          <cell r="R4339" t="str">
            <v/>
          </cell>
        </row>
        <row r="4340">
          <cell r="A4340" t="str">
            <v/>
          </cell>
          <cell r="B4340">
            <v>0</v>
          </cell>
          <cell r="C4340" t="str">
            <v/>
          </cell>
          <cell r="D4340" t="str">
            <v/>
          </cell>
          <cell r="E4340" t="str">
            <v>C</v>
          </cell>
          <cell r="F4340" t="str">
            <v/>
          </cell>
          <cell r="G4340">
            <v>0</v>
          </cell>
          <cell r="H4340">
            <v>0</v>
          </cell>
          <cell r="I4340">
            <v>0</v>
          </cell>
          <cell r="J4340" t="str">
            <v/>
          </cell>
          <cell r="K4340" t="str">
            <v/>
          </cell>
          <cell r="L4340" t="str">
            <v/>
          </cell>
          <cell r="M4340" t="str">
            <v/>
          </cell>
          <cell r="N4340" t="str">
            <v/>
          </cell>
          <cell r="P4340" t="str">
            <v/>
          </cell>
          <cell r="Q4340" t="str">
            <v/>
          </cell>
          <cell r="R4340" t="str">
            <v/>
          </cell>
        </row>
        <row r="4341">
          <cell r="A4341" t="str">
            <v/>
          </cell>
          <cell r="B4341">
            <v>0</v>
          </cell>
          <cell r="C4341" t="str">
            <v/>
          </cell>
          <cell r="D4341" t="str">
            <v/>
          </cell>
          <cell r="E4341" t="str">
            <v>C</v>
          </cell>
          <cell r="F4341" t="str">
            <v/>
          </cell>
          <cell r="G4341">
            <v>0</v>
          </cell>
          <cell r="H4341">
            <v>0</v>
          </cell>
          <cell r="I4341">
            <v>0</v>
          </cell>
          <cell r="J4341" t="str">
            <v/>
          </cell>
          <cell r="K4341" t="str">
            <v/>
          </cell>
          <cell r="L4341" t="str">
            <v/>
          </cell>
          <cell r="M4341" t="str">
            <v/>
          </cell>
          <cell r="N4341" t="str">
            <v/>
          </cell>
          <cell r="P4341" t="str">
            <v/>
          </cell>
          <cell r="Q4341" t="str">
            <v/>
          </cell>
          <cell r="R4341" t="str">
            <v/>
          </cell>
        </row>
        <row r="4342">
          <cell r="A4342" t="str">
            <v/>
          </cell>
          <cell r="B4342">
            <v>0</v>
          </cell>
          <cell r="C4342" t="str">
            <v/>
          </cell>
          <cell r="D4342" t="str">
            <v/>
          </cell>
          <cell r="E4342" t="str">
            <v>C</v>
          </cell>
          <cell r="F4342" t="str">
            <v/>
          </cell>
          <cell r="G4342">
            <v>0</v>
          </cell>
          <cell r="H4342">
            <v>0</v>
          </cell>
          <cell r="I4342">
            <v>0</v>
          </cell>
          <cell r="J4342" t="str">
            <v/>
          </cell>
          <cell r="K4342" t="str">
            <v/>
          </cell>
          <cell r="L4342" t="str">
            <v/>
          </cell>
          <cell r="M4342" t="str">
            <v/>
          </cell>
          <cell r="N4342" t="str">
            <v/>
          </cell>
          <cell r="P4342" t="str">
            <v/>
          </cell>
          <cell r="Q4342" t="str">
            <v/>
          </cell>
          <cell r="R4342" t="str">
            <v/>
          </cell>
        </row>
        <row r="4343">
          <cell r="A4343" t="str">
            <v/>
          </cell>
          <cell r="B4343">
            <v>0</v>
          </cell>
          <cell r="C4343" t="str">
            <v/>
          </cell>
          <cell r="D4343" t="str">
            <v/>
          </cell>
          <cell r="E4343" t="str">
            <v>C</v>
          </cell>
          <cell r="F4343" t="str">
            <v/>
          </cell>
          <cell r="G4343">
            <v>0</v>
          </cell>
          <cell r="H4343">
            <v>0</v>
          </cell>
          <cell r="I4343">
            <v>0</v>
          </cell>
          <cell r="J4343" t="str">
            <v/>
          </cell>
          <cell r="K4343" t="str">
            <v/>
          </cell>
          <cell r="L4343" t="str">
            <v/>
          </cell>
          <cell r="M4343" t="str">
            <v/>
          </cell>
          <cell r="N4343" t="str">
            <v/>
          </cell>
          <cell r="P4343" t="str">
            <v/>
          </cell>
          <cell r="Q4343" t="str">
            <v/>
          </cell>
          <cell r="R4343" t="str">
            <v/>
          </cell>
        </row>
        <row r="4344">
          <cell r="A4344" t="str">
            <v/>
          </cell>
          <cell r="B4344">
            <v>0</v>
          </cell>
          <cell r="C4344" t="str">
            <v/>
          </cell>
          <cell r="D4344" t="str">
            <v/>
          </cell>
          <cell r="E4344" t="str">
            <v>C</v>
          </cell>
          <cell r="F4344" t="str">
            <v/>
          </cell>
          <cell r="G4344">
            <v>0</v>
          </cell>
          <cell r="H4344">
            <v>0</v>
          </cell>
          <cell r="I4344">
            <v>0</v>
          </cell>
          <cell r="J4344" t="str">
            <v/>
          </cell>
          <cell r="K4344" t="str">
            <v/>
          </cell>
          <cell r="L4344" t="str">
            <v/>
          </cell>
          <cell r="M4344" t="str">
            <v/>
          </cell>
          <cell r="N4344" t="str">
            <v/>
          </cell>
          <cell r="P4344" t="str">
            <v/>
          </cell>
          <cell r="Q4344" t="str">
            <v/>
          </cell>
          <cell r="R4344" t="str">
            <v/>
          </cell>
        </row>
        <row r="4345">
          <cell r="A4345" t="str">
            <v/>
          </cell>
          <cell r="B4345">
            <v>0</v>
          </cell>
          <cell r="C4345" t="str">
            <v/>
          </cell>
          <cell r="D4345" t="str">
            <v/>
          </cell>
          <cell r="E4345" t="str">
            <v>C</v>
          </cell>
          <cell r="F4345" t="str">
            <v/>
          </cell>
          <cell r="G4345">
            <v>0</v>
          </cell>
          <cell r="H4345">
            <v>0</v>
          </cell>
          <cell r="I4345">
            <v>0</v>
          </cell>
          <cell r="J4345" t="str">
            <v/>
          </cell>
          <cell r="K4345" t="str">
            <v/>
          </cell>
          <cell r="L4345" t="str">
            <v/>
          </cell>
          <cell r="M4345" t="str">
            <v/>
          </cell>
          <cell r="N4345" t="str">
            <v/>
          </cell>
          <cell r="P4345" t="str">
            <v/>
          </cell>
          <cell r="Q4345" t="str">
            <v/>
          </cell>
          <cell r="R4345" t="str">
            <v/>
          </cell>
        </row>
        <row r="4346">
          <cell r="A4346" t="str">
            <v/>
          </cell>
          <cell r="B4346">
            <v>0</v>
          </cell>
          <cell r="C4346" t="str">
            <v/>
          </cell>
          <cell r="D4346" t="str">
            <v/>
          </cell>
          <cell r="E4346" t="str">
            <v>C</v>
          </cell>
          <cell r="F4346" t="str">
            <v/>
          </cell>
          <cell r="G4346">
            <v>0</v>
          </cell>
          <cell r="H4346">
            <v>0</v>
          </cell>
          <cell r="I4346">
            <v>0</v>
          </cell>
          <cell r="J4346" t="str">
            <v/>
          </cell>
          <cell r="K4346" t="str">
            <v/>
          </cell>
          <cell r="L4346" t="str">
            <v/>
          </cell>
          <cell r="M4346" t="str">
            <v/>
          </cell>
          <cell r="N4346" t="str">
            <v/>
          </cell>
          <cell r="P4346" t="str">
            <v/>
          </cell>
          <cell r="Q4346" t="str">
            <v/>
          </cell>
          <cell r="R4346" t="str">
            <v/>
          </cell>
        </row>
        <row r="4347">
          <cell r="A4347" t="str">
            <v/>
          </cell>
          <cell r="B4347">
            <v>0</v>
          </cell>
          <cell r="C4347" t="str">
            <v/>
          </cell>
          <cell r="D4347" t="str">
            <v/>
          </cell>
          <cell r="E4347" t="str">
            <v>C</v>
          </cell>
          <cell r="F4347" t="str">
            <v/>
          </cell>
          <cell r="G4347">
            <v>0</v>
          </cell>
          <cell r="H4347">
            <v>0</v>
          </cell>
          <cell r="I4347">
            <v>0</v>
          </cell>
          <cell r="J4347" t="str">
            <v/>
          </cell>
          <cell r="K4347" t="str">
            <v/>
          </cell>
          <cell r="L4347" t="str">
            <v/>
          </cell>
          <cell r="M4347" t="str">
            <v/>
          </cell>
          <cell r="N4347" t="str">
            <v/>
          </cell>
          <cell r="P4347" t="str">
            <v/>
          </cell>
          <cell r="Q4347" t="str">
            <v/>
          </cell>
          <cell r="R4347" t="str">
            <v/>
          </cell>
        </row>
        <row r="4348">
          <cell r="A4348" t="str">
            <v/>
          </cell>
          <cell r="B4348">
            <v>0</v>
          </cell>
          <cell r="C4348" t="str">
            <v/>
          </cell>
          <cell r="D4348" t="str">
            <v/>
          </cell>
          <cell r="E4348" t="str">
            <v>C</v>
          </cell>
          <cell r="F4348" t="str">
            <v/>
          </cell>
          <cell r="G4348">
            <v>0</v>
          </cell>
          <cell r="H4348">
            <v>0</v>
          </cell>
          <cell r="I4348">
            <v>0</v>
          </cell>
          <cell r="J4348" t="str">
            <v/>
          </cell>
          <cell r="K4348" t="str">
            <v/>
          </cell>
          <cell r="L4348" t="str">
            <v/>
          </cell>
          <cell r="M4348" t="str">
            <v/>
          </cell>
          <cell r="N4348" t="str">
            <v/>
          </cell>
          <cell r="P4348" t="str">
            <v/>
          </cell>
          <cell r="Q4348" t="str">
            <v/>
          </cell>
          <cell r="R4348" t="str">
            <v/>
          </cell>
        </row>
        <row r="4349">
          <cell r="A4349" t="str">
            <v/>
          </cell>
          <cell r="B4349">
            <v>0</v>
          </cell>
          <cell r="C4349" t="str">
            <v/>
          </cell>
          <cell r="D4349" t="str">
            <v/>
          </cell>
          <cell r="E4349" t="str">
            <v>C</v>
          </cell>
          <cell r="F4349" t="str">
            <v/>
          </cell>
          <cell r="G4349">
            <v>0</v>
          </cell>
          <cell r="H4349">
            <v>0</v>
          </cell>
          <cell r="I4349">
            <v>0</v>
          </cell>
          <cell r="J4349" t="str">
            <v/>
          </cell>
          <cell r="K4349" t="str">
            <v/>
          </cell>
          <cell r="L4349" t="str">
            <v/>
          </cell>
          <cell r="M4349" t="str">
            <v/>
          </cell>
          <cell r="N4349" t="str">
            <v/>
          </cell>
          <cell r="P4349" t="str">
            <v/>
          </cell>
          <cell r="Q4349" t="str">
            <v/>
          </cell>
          <cell r="R4349" t="str">
            <v/>
          </cell>
        </row>
        <row r="4350">
          <cell r="A4350" t="str">
            <v/>
          </cell>
          <cell r="B4350">
            <v>0</v>
          </cell>
          <cell r="C4350" t="str">
            <v/>
          </cell>
          <cell r="D4350" t="str">
            <v/>
          </cell>
          <cell r="E4350" t="str">
            <v>C</v>
          </cell>
          <cell r="F4350" t="str">
            <v/>
          </cell>
          <cell r="G4350">
            <v>0</v>
          </cell>
          <cell r="H4350">
            <v>0</v>
          </cell>
          <cell r="I4350">
            <v>0</v>
          </cell>
          <cell r="J4350" t="str">
            <v/>
          </cell>
          <cell r="K4350" t="str">
            <v/>
          </cell>
          <cell r="L4350" t="str">
            <v/>
          </cell>
          <cell r="M4350" t="str">
            <v/>
          </cell>
          <cell r="N4350" t="str">
            <v/>
          </cell>
          <cell r="P4350" t="str">
            <v/>
          </cell>
          <cell r="Q4350" t="str">
            <v/>
          </cell>
          <cell r="R4350" t="str">
            <v/>
          </cell>
        </row>
        <row r="4351">
          <cell r="A4351" t="str">
            <v/>
          </cell>
          <cell r="B4351">
            <v>0</v>
          </cell>
          <cell r="C4351" t="str">
            <v/>
          </cell>
          <cell r="D4351" t="str">
            <v/>
          </cell>
          <cell r="E4351" t="str">
            <v>C</v>
          </cell>
          <cell r="F4351" t="str">
            <v/>
          </cell>
          <cell r="G4351">
            <v>0</v>
          </cell>
          <cell r="H4351">
            <v>0</v>
          </cell>
          <cell r="I4351">
            <v>0</v>
          </cell>
          <cell r="J4351" t="str">
            <v/>
          </cell>
          <cell r="K4351" t="str">
            <v/>
          </cell>
          <cell r="L4351" t="str">
            <v/>
          </cell>
          <cell r="M4351" t="str">
            <v/>
          </cell>
          <cell r="N4351" t="str">
            <v/>
          </cell>
          <cell r="P4351" t="str">
            <v/>
          </cell>
          <cell r="Q4351" t="str">
            <v/>
          </cell>
          <cell r="R4351" t="str">
            <v/>
          </cell>
        </row>
        <row r="4352">
          <cell r="A4352" t="str">
            <v/>
          </cell>
          <cell r="B4352">
            <v>0</v>
          </cell>
          <cell r="C4352" t="str">
            <v/>
          </cell>
          <cell r="D4352" t="str">
            <v/>
          </cell>
          <cell r="E4352" t="str">
            <v>C</v>
          </cell>
          <cell r="F4352" t="str">
            <v/>
          </cell>
          <cell r="G4352">
            <v>0</v>
          </cell>
          <cell r="H4352">
            <v>0</v>
          </cell>
          <cell r="I4352">
            <v>0</v>
          </cell>
          <cell r="J4352" t="str">
            <v/>
          </cell>
          <cell r="K4352" t="str">
            <v/>
          </cell>
          <cell r="L4352" t="str">
            <v/>
          </cell>
          <cell r="M4352" t="str">
            <v/>
          </cell>
          <cell r="N4352" t="str">
            <v/>
          </cell>
          <cell r="P4352" t="str">
            <v/>
          </cell>
          <cell r="Q4352" t="str">
            <v/>
          </cell>
          <cell r="R4352" t="str">
            <v/>
          </cell>
        </row>
        <row r="4353">
          <cell r="A4353" t="str">
            <v/>
          </cell>
          <cell r="B4353">
            <v>0</v>
          </cell>
          <cell r="C4353" t="str">
            <v/>
          </cell>
          <cell r="D4353" t="str">
            <v/>
          </cell>
          <cell r="E4353" t="str">
            <v>C</v>
          </cell>
          <cell r="F4353" t="str">
            <v/>
          </cell>
          <cell r="G4353">
            <v>0</v>
          </cell>
          <cell r="H4353">
            <v>0</v>
          </cell>
          <cell r="I4353">
            <v>0</v>
          </cell>
          <cell r="J4353" t="str">
            <v/>
          </cell>
          <cell r="K4353" t="str">
            <v/>
          </cell>
          <cell r="L4353" t="str">
            <v/>
          </cell>
          <cell r="M4353" t="str">
            <v/>
          </cell>
          <cell r="N4353" t="str">
            <v/>
          </cell>
          <cell r="P4353" t="str">
            <v/>
          </cell>
          <cell r="Q4353" t="str">
            <v/>
          </cell>
          <cell r="R4353" t="str">
            <v/>
          </cell>
        </row>
        <row r="4354">
          <cell r="A4354" t="str">
            <v/>
          </cell>
          <cell r="B4354">
            <v>0</v>
          </cell>
          <cell r="C4354" t="str">
            <v/>
          </cell>
          <cell r="D4354" t="str">
            <v/>
          </cell>
          <cell r="E4354" t="str">
            <v>C</v>
          </cell>
          <cell r="F4354" t="str">
            <v/>
          </cell>
          <cell r="G4354">
            <v>0</v>
          </cell>
          <cell r="H4354">
            <v>0</v>
          </cell>
          <cell r="I4354">
            <v>0</v>
          </cell>
          <cell r="J4354" t="str">
            <v/>
          </cell>
          <cell r="K4354" t="str">
            <v/>
          </cell>
          <cell r="L4354" t="str">
            <v/>
          </cell>
          <cell r="M4354" t="str">
            <v/>
          </cell>
          <cell r="N4354" t="str">
            <v/>
          </cell>
          <cell r="P4354" t="str">
            <v/>
          </cell>
          <cell r="Q4354" t="str">
            <v/>
          </cell>
          <cell r="R4354" t="str">
            <v/>
          </cell>
        </row>
        <row r="4355">
          <cell r="A4355" t="str">
            <v/>
          </cell>
          <cell r="B4355">
            <v>0</v>
          </cell>
          <cell r="C4355" t="str">
            <v/>
          </cell>
          <cell r="D4355" t="str">
            <v/>
          </cell>
          <cell r="E4355" t="str">
            <v>C</v>
          </cell>
          <cell r="F4355" t="str">
            <v/>
          </cell>
          <cell r="G4355">
            <v>0</v>
          </cell>
          <cell r="H4355">
            <v>0</v>
          </cell>
          <cell r="I4355">
            <v>0</v>
          </cell>
          <cell r="J4355" t="str">
            <v/>
          </cell>
          <cell r="K4355" t="str">
            <v/>
          </cell>
          <cell r="L4355" t="str">
            <v/>
          </cell>
          <cell r="M4355" t="str">
            <v/>
          </cell>
          <cell r="N4355" t="str">
            <v/>
          </cell>
          <cell r="P4355" t="str">
            <v/>
          </cell>
          <cell r="Q4355" t="str">
            <v/>
          </cell>
          <cell r="R4355" t="str">
            <v/>
          </cell>
        </row>
        <row r="4356">
          <cell r="A4356" t="str">
            <v/>
          </cell>
          <cell r="B4356">
            <v>0</v>
          </cell>
          <cell r="C4356" t="str">
            <v/>
          </cell>
          <cell r="D4356" t="str">
            <v/>
          </cell>
          <cell r="E4356" t="str">
            <v>C</v>
          </cell>
          <cell r="F4356" t="str">
            <v/>
          </cell>
          <cell r="G4356">
            <v>0</v>
          </cell>
          <cell r="H4356">
            <v>0</v>
          </cell>
          <cell r="I4356">
            <v>0</v>
          </cell>
          <cell r="J4356" t="str">
            <v/>
          </cell>
          <cell r="K4356" t="str">
            <v/>
          </cell>
          <cell r="L4356" t="str">
            <v/>
          </cell>
          <cell r="M4356" t="str">
            <v/>
          </cell>
          <cell r="N4356" t="str">
            <v/>
          </cell>
          <cell r="P4356" t="str">
            <v/>
          </cell>
          <cell r="Q4356" t="str">
            <v/>
          </cell>
          <cell r="R4356" t="str">
            <v/>
          </cell>
        </row>
        <row r="4357">
          <cell r="A4357" t="str">
            <v/>
          </cell>
          <cell r="B4357">
            <v>0</v>
          </cell>
          <cell r="C4357" t="str">
            <v/>
          </cell>
          <cell r="D4357" t="str">
            <v/>
          </cell>
          <cell r="E4357" t="str">
            <v>C</v>
          </cell>
          <cell r="F4357" t="str">
            <v/>
          </cell>
          <cell r="G4357">
            <v>0</v>
          </cell>
          <cell r="H4357">
            <v>0</v>
          </cell>
          <cell r="I4357">
            <v>0</v>
          </cell>
          <cell r="J4357" t="str">
            <v/>
          </cell>
          <cell r="K4357" t="str">
            <v/>
          </cell>
          <cell r="L4357" t="str">
            <v/>
          </cell>
          <cell r="M4357" t="str">
            <v/>
          </cell>
          <cell r="N4357" t="str">
            <v/>
          </cell>
          <cell r="P4357" t="str">
            <v/>
          </cell>
          <cell r="Q4357" t="str">
            <v/>
          </cell>
          <cell r="R4357" t="str">
            <v/>
          </cell>
        </row>
        <row r="4358">
          <cell r="A4358" t="str">
            <v/>
          </cell>
          <cell r="B4358">
            <v>0</v>
          </cell>
          <cell r="C4358" t="str">
            <v/>
          </cell>
          <cell r="D4358" t="str">
            <v/>
          </cell>
          <cell r="E4358" t="str">
            <v>C</v>
          </cell>
          <cell r="F4358" t="str">
            <v/>
          </cell>
          <cell r="G4358">
            <v>0</v>
          </cell>
          <cell r="H4358">
            <v>0</v>
          </cell>
          <cell r="I4358">
            <v>0</v>
          </cell>
          <cell r="J4358" t="str">
            <v/>
          </cell>
          <cell r="K4358" t="str">
            <v/>
          </cell>
          <cell r="L4358" t="str">
            <v/>
          </cell>
          <cell r="M4358" t="str">
            <v/>
          </cell>
          <cell r="N4358" t="str">
            <v/>
          </cell>
          <cell r="P4358" t="str">
            <v/>
          </cell>
          <cell r="Q4358" t="str">
            <v/>
          </cell>
          <cell r="R4358" t="str">
            <v/>
          </cell>
        </row>
        <row r="4359">
          <cell r="A4359" t="str">
            <v/>
          </cell>
          <cell r="B4359">
            <v>0</v>
          </cell>
          <cell r="C4359" t="str">
            <v/>
          </cell>
          <cell r="D4359" t="str">
            <v/>
          </cell>
          <cell r="E4359" t="str">
            <v>C</v>
          </cell>
          <cell r="F4359" t="str">
            <v/>
          </cell>
          <cell r="G4359">
            <v>0</v>
          </cell>
          <cell r="H4359">
            <v>0</v>
          </cell>
          <cell r="I4359">
            <v>0</v>
          </cell>
          <cell r="J4359" t="str">
            <v/>
          </cell>
          <cell r="K4359" t="str">
            <v/>
          </cell>
          <cell r="L4359" t="str">
            <v/>
          </cell>
          <cell r="M4359" t="str">
            <v/>
          </cell>
          <cell r="N4359" t="str">
            <v/>
          </cell>
          <cell r="P4359" t="str">
            <v/>
          </cell>
          <cell r="Q4359" t="str">
            <v/>
          </cell>
          <cell r="R4359" t="str">
            <v/>
          </cell>
        </row>
        <row r="4360">
          <cell r="A4360" t="str">
            <v/>
          </cell>
          <cell r="B4360">
            <v>0</v>
          </cell>
          <cell r="C4360" t="str">
            <v/>
          </cell>
          <cell r="D4360" t="str">
            <v/>
          </cell>
          <cell r="E4360" t="str">
            <v>C</v>
          </cell>
          <cell r="F4360" t="str">
            <v/>
          </cell>
          <cell r="G4360">
            <v>0</v>
          </cell>
          <cell r="H4360">
            <v>0</v>
          </cell>
          <cell r="I4360">
            <v>0</v>
          </cell>
          <cell r="J4360" t="str">
            <v/>
          </cell>
          <cell r="K4360" t="str">
            <v/>
          </cell>
          <cell r="L4360" t="str">
            <v/>
          </cell>
          <cell r="M4360" t="str">
            <v/>
          </cell>
          <cell r="N4360" t="str">
            <v/>
          </cell>
          <cell r="P4360" t="str">
            <v/>
          </cell>
          <cell r="Q4360" t="str">
            <v/>
          </cell>
          <cell r="R4360" t="str">
            <v/>
          </cell>
        </row>
        <row r="4361">
          <cell r="A4361" t="str">
            <v/>
          </cell>
          <cell r="B4361">
            <v>0</v>
          </cell>
          <cell r="C4361" t="str">
            <v/>
          </cell>
          <cell r="D4361" t="str">
            <v/>
          </cell>
          <cell r="E4361" t="str">
            <v>C</v>
          </cell>
          <cell r="F4361" t="str">
            <v/>
          </cell>
          <cell r="G4361">
            <v>0</v>
          </cell>
          <cell r="H4361">
            <v>0</v>
          </cell>
          <cell r="I4361">
            <v>0</v>
          </cell>
          <cell r="J4361" t="str">
            <v/>
          </cell>
          <cell r="K4361" t="str">
            <v/>
          </cell>
          <cell r="L4361" t="str">
            <v/>
          </cell>
          <cell r="M4361" t="str">
            <v/>
          </cell>
          <cell r="N4361" t="str">
            <v/>
          </cell>
          <cell r="P4361" t="str">
            <v/>
          </cell>
          <cell r="Q4361" t="str">
            <v/>
          </cell>
          <cell r="R4361" t="str">
            <v/>
          </cell>
        </row>
        <row r="4362">
          <cell r="A4362" t="str">
            <v/>
          </cell>
          <cell r="B4362">
            <v>0</v>
          </cell>
          <cell r="C4362" t="str">
            <v/>
          </cell>
          <cell r="D4362" t="str">
            <v/>
          </cell>
          <cell r="E4362" t="str">
            <v>C</v>
          </cell>
          <cell r="F4362" t="str">
            <v/>
          </cell>
          <cell r="G4362">
            <v>0</v>
          </cell>
          <cell r="H4362">
            <v>0</v>
          </cell>
          <cell r="I4362">
            <v>0</v>
          </cell>
          <cell r="J4362" t="str">
            <v/>
          </cell>
          <cell r="K4362" t="str">
            <v/>
          </cell>
          <cell r="L4362" t="str">
            <v/>
          </cell>
          <cell r="M4362" t="str">
            <v/>
          </cell>
          <cell r="N4362" t="str">
            <v/>
          </cell>
          <cell r="P4362" t="str">
            <v/>
          </cell>
          <cell r="Q4362" t="str">
            <v/>
          </cell>
          <cell r="R4362" t="str">
            <v/>
          </cell>
        </row>
        <row r="4363">
          <cell r="A4363" t="str">
            <v/>
          </cell>
          <cell r="B4363">
            <v>0</v>
          </cell>
          <cell r="C4363" t="str">
            <v/>
          </cell>
          <cell r="D4363" t="str">
            <v/>
          </cell>
          <cell r="E4363" t="str">
            <v>C</v>
          </cell>
          <cell r="F4363" t="str">
            <v/>
          </cell>
          <cell r="G4363">
            <v>0</v>
          </cell>
          <cell r="H4363">
            <v>0</v>
          </cell>
          <cell r="I4363">
            <v>0</v>
          </cell>
          <cell r="J4363" t="str">
            <v/>
          </cell>
          <cell r="K4363" t="str">
            <v/>
          </cell>
          <cell r="L4363" t="str">
            <v/>
          </cell>
          <cell r="M4363" t="str">
            <v/>
          </cell>
          <cell r="N4363" t="str">
            <v/>
          </cell>
          <cell r="P4363" t="str">
            <v/>
          </cell>
          <cell r="Q4363" t="str">
            <v/>
          </cell>
          <cell r="R4363" t="str">
            <v/>
          </cell>
        </row>
        <row r="4364">
          <cell r="A4364" t="str">
            <v/>
          </cell>
          <cell r="B4364">
            <v>0</v>
          </cell>
          <cell r="C4364" t="str">
            <v/>
          </cell>
          <cell r="D4364" t="str">
            <v/>
          </cell>
          <cell r="E4364" t="str">
            <v>C</v>
          </cell>
          <cell r="F4364" t="str">
            <v/>
          </cell>
          <cell r="G4364">
            <v>0</v>
          </cell>
          <cell r="H4364">
            <v>0</v>
          </cell>
          <cell r="I4364">
            <v>0</v>
          </cell>
          <cell r="J4364" t="str">
            <v/>
          </cell>
          <cell r="K4364" t="str">
            <v/>
          </cell>
          <cell r="L4364" t="str">
            <v/>
          </cell>
          <cell r="M4364" t="str">
            <v/>
          </cell>
          <cell r="N4364" t="str">
            <v/>
          </cell>
          <cell r="P4364" t="str">
            <v/>
          </cell>
          <cell r="Q4364" t="str">
            <v/>
          </cell>
          <cell r="R4364" t="str">
            <v/>
          </cell>
        </row>
        <row r="4365">
          <cell r="A4365" t="str">
            <v/>
          </cell>
          <cell r="B4365">
            <v>0</v>
          </cell>
          <cell r="C4365" t="str">
            <v/>
          </cell>
          <cell r="D4365" t="str">
            <v/>
          </cell>
          <cell r="E4365" t="str">
            <v>C</v>
          </cell>
          <cell r="F4365" t="str">
            <v/>
          </cell>
          <cell r="G4365">
            <v>0</v>
          </cell>
          <cell r="H4365">
            <v>0</v>
          </cell>
          <cell r="I4365">
            <v>0</v>
          </cell>
          <cell r="J4365" t="str">
            <v/>
          </cell>
          <cell r="K4365" t="str">
            <v/>
          </cell>
          <cell r="L4365" t="str">
            <v/>
          </cell>
          <cell r="M4365" t="str">
            <v/>
          </cell>
          <cell r="N4365" t="str">
            <v/>
          </cell>
          <cell r="P4365" t="str">
            <v/>
          </cell>
          <cell r="Q4365" t="str">
            <v/>
          </cell>
          <cell r="R4365" t="str">
            <v/>
          </cell>
        </row>
        <row r="4366">
          <cell r="A4366" t="str">
            <v/>
          </cell>
          <cell r="B4366">
            <v>0</v>
          </cell>
          <cell r="C4366" t="str">
            <v/>
          </cell>
          <cell r="D4366" t="str">
            <v/>
          </cell>
          <cell r="E4366" t="str">
            <v>C</v>
          </cell>
          <cell r="F4366" t="str">
            <v/>
          </cell>
          <cell r="G4366">
            <v>0</v>
          </cell>
          <cell r="H4366">
            <v>0</v>
          </cell>
          <cell r="I4366">
            <v>0</v>
          </cell>
          <cell r="J4366" t="str">
            <v/>
          </cell>
          <cell r="K4366" t="str">
            <v/>
          </cell>
          <cell r="L4366" t="str">
            <v/>
          </cell>
          <cell r="M4366" t="str">
            <v/>
          </cell>
          <cell r="N4366" t="str">
            <v/>
          </cell>
          <cell r="P4366" t="str">
            <v/>
          </cell>
          <cell r="Q4366" t="str">
            <v/>
          </cell>
          <cell r="R4366" t="str">
            <v/>
          </cell>
        </row>
        <row r="4367">
          <cell r="A4367" t="str">
            <v/>
          </cell>
          <cell r="B4367">
            <v>0</v>
          </cell>
          <cell r="C4367" t="str">
            <v/>
          </cell>
          <cell r="D4367" t="str">
            <v/>
          </cell>
          <cell r="E4367" t="str">
            <v>C</v>
          </cell>
          <cell r="F4367" t="str">
            <v/>
          </cell>
          <cell r="G4367">
            <v>0</v>
          </cell>
          <cell r="H4367">
            <v>0</v>
          </cell>
          <cell r="I4367">
            <v>0</v>
          </cell>
          <cell r="J4367" t="str">
            <v/>
          </cell>
          <cell r="K4367" t="str">
            <v/>
          </cell>
          <cell r="L4367" t="str">
            <v/>
          </cell>
          <cell r="M4367" t="str">
            <v/>
          </cell>
          <cell r="N4367" t="str">
            <v/>
          </cell>
          <cell r="P4367" t="str">
            <v/>
          </cell>
          <cell r="Q4367" t="str">
            <v/>
          </cell>
          <cell r="R4367" t="str">
            <v/>
          </cell>
        </row>
        <row r="4368">
          <cell r="A4368" t="str">
            <v/>
          </cell>
          <cell r="B4368">
            <v>0</v>
          </cell>
          <cell r="C4368" t="str">
            <v/>
          </cell>
          <cell r="D4368" t="str">
            <v/>
          </cell>
          <cell r="E4368" t="str">
            <v>C</v>
          </cell>
          <cell r="F4368" t="str">
            <v/>
          </cell>
          <cell r="G4368">
            <v>0</v>
          </cell>
          <cell r="H4368">
            <v>0</v>
          </cell>
          <cell r="I4368">
            <v>0</v>
          </cell>
          <cell r="J4368" t="str">
            <v/>
          </cell>
          <cell r="K4368" t="str">
            <v/>
          </cell>
          <cell r="L4368" t="str">
            <v/>
          </cell>
          <cell r="M4368" t="str">
            <v/>
          </cell>
          <cell r="N4368" t="str">
            <v/>
          </cell>
          <cell r="P4368" t="str">
            <v/>
          </cell>
          <cell r="Q4368" t="str">
            <v/>
          </cell>
          <cell r="R4368" t="str">
            <v/>
          </cell>
        </row>
        <row r="4369">
          <cell r="A4369" t="str">
            <v/>
          </cell>
          <cell r="B4369">
            <v>0</v>
          </cell>
          <cell r="C4369" t="str">
            <v/>
          </cell>
          <cell r="D4369" t="str">
            <v/>
          </cell>
          <cell r="E4369" t="str">
            <v>C</v>
          </cell>
          <cell r="F4369" t="str">
            <v/>
          </cell>
          <cell r="G4369">
            <v>0</v>
          </cell>
          <cell r="H4369">
            <v>0</v>
          </cell>
          <cell r="I4369">
            <v>0</v>
          </cell>
          <cell r="J4369" t="str">
            <v/>
          </cell>
          <cell r="K4369" t="str">
            <v/>
          </cell>
          <cell r="L4369" t="str">
            <v/>
          </cell>
          <cell r="M4369" t="str">
            <v/>
          </cell>
          <cell r="N4369" t="str">
            <v/>
          </cell>
          <cell r="P4369" t="str">
            <v/>
          </cell>
          <cell r="Q4369" t="str">
            <v/>
          </cell>
          <cell r="R4369" t="str">
            <v/>
          </cell>
        </row>
        <row r="4370">
          <cell r="A4370" t="str">
            <v/>
          </cell>
          <cell r="B4370">
            <v>0</v>
          </cell>
          <cell r="C4370" t="str">
            <v/>
          </cell>
          <cell r="D4370" t="str">
            <v/>
          </cell>
          <cell r="E4370" t="str">
            <v>C</v>
          </cell>
          <cell r="F4370" t="str">
            <v/>
          </cell>
          <cell r="G4370">
            <v>0</v>
          </cell>
          <cell r="H4370">
            <v>0</v>
          </cell>
          <cell r="I4370">
            <v>0</v>
          </cell>
          <cell r="J4370" t="str">
            <v/>
          </cell>
          <cell r="K4370" t="str">
            <v/>
          </cell>
          <cell r="L4370" t="str">
            <v/>
          </cell>
          <cell r="M4370" t="str">
            <v/>
          </cell>
          <cell r="N4370" t="str">
            <v/>
          </cell>
          <cell r="P4370" t="str">
            <v/>
          </cell>
          <cell r="Q4370" t="str">
            <v/>
          </cell>
          <cell r="R4370" t="str">
            <v/>
          </cell>
        </row>
        <row r="4371">
          <cell r="A4371" t="str">
            <v/>
          </cell>
          <cell r="B4371">
            <v>0</v>
          </cell>
          <cell r="C4371" t="str">
            <v/>
          </cell>
          <cell r="D4371" t="str">
            <v/>
          </cell>
          <cell r="E4371" t="str">
            <v>C</v>
          </cell>
          <cell r="F4371" t="str">
            <v/>
          </cell>
          <cell r="G4371">
            <v>0</v>
          </cell>
          <cell r="H4371">
            <v>0</v>
          </cell>
          <cell r="I4371">
            <v>0</v>
          </cell>
          <cell r="J4371" t="str">
            <v/>
          </cell>
          <cell r="K4371" t="str">
            <v/>
          </cell>
          <cell r="L4371" t="str">
            <v/>
          </cell>
          <cell r="M4371" t="str">
            <v/>
          </cell>
          <cell r="N4371" t="str">
            <v/>
          </cell>
          <cell r="P4371" t="str">
            <v/>
          </cell>
          <cell r="Q4371" t="str">
            <v/>
          </cell>
          <cell r="R4371" t="str">
            <v/>
          </cell>
        </row>
        <row r="4372">
          <cell r="A4372" t="str">
            <v/>
          </cell>
          <cell r="B4372">
            <v>0</v>
          </cell>
          <cell r="C4372" t="str">
            <v/>
          </cell>
          <cell r="D4372" t="str">
            <v/>
          </cell>
          <cell r="E4372" t="str">
            <v>C</v>
          </cell>
          <cell r="F4372" t="str">
            <v/>
          </cell>
          <cell r="G4372">
            <v>0</v>
          </cell>
          <cell r="H4372">
            <v>0</v>
          </cell>
          <cell r="I4372">
            <v>0</v>
          </cell>
          <cell r="J4372" t="str">
            <v/>
          </cell>
          <cell r="K4372" t="str">
            <v/>
          </cell>
          <cell r="L4372" t="str">
            <v/>
          </cell>
          <cell r="M4372" t="str">
            <v/>
          </cell>
          <cell r="N4372" t="str">
            <v/>
          </cell>
          <cell r="P4372" t="str">
            <v/>
          </cell>
          <cell r="Q4372" t="str">
            <v/>
          </cell>
          <cell r="R4372" t="str">
            <v/>
          </cell>
        </row>
        <row r="4373">
          <cell r="A4373" t="str">
            <v/>
          </cell>
          <cell r="B4373">
            <v>0</v>
          </cell>
          <cell r="C4373" t="str">
            <v/>
          </cell>
          <cell r="D4373" t="str">
            <v/>
          </cell>
          <cell r="E4373" t="str">
            <v>C</v>
          </cell>
          <cell r="F4373" t="str">
            <v/>
          </cell>
          <cell r="G4373">
            <v>0</v>
          </cell>
          <cell r="H4373">
            <v>0</v>
          </cell>
          <cell r="I4373">
            <v>0</v>
          </cell>
          <cell r="J4373" t="str">
            <v/>
          </cell>
          <cell r="K4373" t="str">
            <v/>
          </cell>
          <cell r="L4373" t="str">
            <v/>
          </cell>
          <cell r="M4373" t="str">
            <v/>
          </cell>
          <cell r="N4373" t="str">
            <v/>
          </cell>
          <cell r="P4373" t="str">
            <v/>
          </cell>
          <cell r="Q4373" t="str">
            <v/>
          </cell>
          <cell r="R4373" t="str">
            <v/>
          </cell>
        </row>
        <row r="4374">
          <cell r="A4374" t="str">
            <v/>
          </cell>
          <cell r="B4374">
            <v>0</v>
          </cell>
          <cell r="C4374" t="str">
            <v/>
          </cell>
          <cell r="D4374" t="str">
            <v/>
          </cell>
          <cell r="E4374" t="str">
            <v>C</v>
          </cell>
          <cell r="F4374" t="str">
            <v/>
          </cell>
          <cell r="G4374">
            <v>0</v>
          </cell>
          <cell r="H4374">
            <v>0</v>
          </cell>
          <cell r="I4374">
            <v>0</v>
          </cell>
          <cell r="J4374" t="str">
            <v/>
          </cell>
          <cell r="K4374" t="str">
            <v/>
          </cell>
          <cell r="L4374" t="str">
            <v/>
          </cell>
          <cell r="M4374" t="str">
            <v/>
          </cell>
          <cell r="N4374" t="str">
            <v/>
          </cell>
          <cell r="P4374" t="str">
            <v/>
          </cell>
          <cell r="Q4374" t="str">
            <v/>
          </cell>
          <cell r="R4374" t="str">
            <v/>
          </cell>
        </row>
        <row r="4375">
          <cell r="A4375" t="str">
            <v/>
          </cell>
          <cell r="B4375">
            <v>0</v>
          </cell>
          <cell r="C4375" t="str">
            <v/>
          </cell>
          <cell r="D4375" t="str">
            <v/>
          </cell>
          <cell r="E4375" t="str">
            <v>C</v>
          </cell>
          <cell r="F4375" t="str">
            <v/>
          </cell>
          <cell r="G4375">
            <v>0</v>
          </cell>
          <cell r="H4375">
            <v>0</v>
          </cell>
          <cell r="I4375">
            <v>0</v>
          </cell>
          <cell r="J4375" t="str">
            <v/>
          </cell>
          <cell r="K4375" t="str">
            <v/>
          </cell>
          <cell r="L4375" t="str">
            <v/>
          </cell>
          <cell r="M4375" t="str">
            <v/>
          </cell>
          <cell r="N4375" t="str">
            <v/>
          </cell>
          <cell r="P4375" t="str">
            <v/>
          </cell>
          <cell r="Q4375" t="str">
            <v/>
          </cell>
          <cell r="R4375" t="str">
            <v/>
          </cell>
        </row>
        <row r="4376">
          <cell r="A4376" t="str">
            <v/>
          </cell>
          <cell r="B4376">
            <v>0</v>
          </cell>
          <cell r="C4376" t="str">
            <v/>
          </cell>
          <cell r="D4376" t="str">
            <v/>
          </cell>
          <cell r="E4376" t="str">
            <v>C</v>
          </cell>
          <cell r="F4376" t="str">
            <v/>
          </cell>
          <cell r="G4376">
            <v>0</v>
          </cell>
          <cell r="H4376">
            <v>0</v>
          </cell>
          <cell r="I4376">
            <v>0</v>
          </cell>
          <cell r="J4376" t="str">
            <v/>
          </cell>
          <cell r="K4376" t="str">
            <v/>
          </cell>
          <cell r="L4376" t="str">
            <v/>
          </cell>
          <cell r="M4376" t="str">
            <v/>
          </cell>
          <cell r="N4376" t="str">
            <v/>
          </cell>
          <cell r="P4376" t="str">
            <v/>
          </cell>
          <cell r="Q4376" t="str">
            <v/>
          </cell>
          <cell r="R4376" t="str">
            <v/>
          </cell>
        </row>
        <row r="4377">
          <cell r="A4377" t="str">
            <v/>
          </cell>
          <cell r="B4377">
            <v>0</v>
          </cell>
          <cell r="C4377" t="str">
            <v/>
          </cell>
          <cell r="D4377" t="str">
            <v/>
          </cell>
          <cell r="E4377" t="str">
            <v>C</v>
          </cell>
          <cell r="F4377" t="str">
            <v/>
          </cell>
          <cell r="G4377">
            <v>0</v>
          </cell>
          <cell r="H4377">
            <v>0</v>
          </cell>
          <cell r="I4377">
            <v>0</v>
          </cell>
          <cell r="J4377" t="str">
            <v/>
          </cell>
          <cell r="K4377" t="str">
            <v/>
          </cell>
          <cell r="L4377" t="str">
            <v/>
          </cell>
          <cell r="M4377" t="str">
            <v/>
          </cell>
          <cell r="N4377" t="str">
            <v/>
          </cell>
          <cell r="P4377" t="str">
            <v/>
          </cell>
          <cell r="Q4377" t="str">
            <v/>
          </cell>
          <cell r="R4377" t="str">
            <v/>
          </cell>
        </row>
        <row r="4378">
          <cell r="A4378" t="str">
            <v/>
          </cell>
          <cell r="B4378">
            <v>0</v>
          </cell>
          <cell r="C4378" t="str">
            <v/>
          </cell>
          <cell r="D4378" t="str">
            <v/>
          </cell>
          <cell r="E4378" t="str">
            <v>C</v>
          </cell>
          <cell r="F4378" t="str">
            <v/>
          </cell>
          <cell r="G4378">
            <v>0</v>
          </cell>
          <cell r="H4378">
            <v>0</v>
          </cell>
          <cell r="I4378">
            <v>0</v>
          </cell>
          <cell r="J4378" t="str">
            <v/>
          </cell>
          <cell r="K4378" t="str">
            <v/>
          </cell>
          <cell r="L4378" t="str">
            <v/>
          </cell>
          <cell r="M4378" t="str">
            <v/>
          </cell>
          <cell r="N4378" t="str">
            <v/>
          </cell>
          <cell r="P4378" t="str">
            <v/>
          </cell>
          <cell r="Q4378" t="str">
            <v/>
          </cell>
          <cell r="R4378" t="str">
            <v/>
          </cell>
        </row>
        <row r="4379">
          <cell r="A4379" t="str">
            <v/>
          </cell>
          <cell r="B4379">
            <v>0</v>
          </cell>
          <cell r="C4379" t="str">
            <v/>
          </cell>
          <cell r="D4379" t="str">
            <v/>
          </cell>
          <cell r="E4379" t="str">
            <v>C</v>
          </cell>
          <cell r="F4379" t="str">
            <v/>
          </cell>
          <cell r="G4379">
            <v>0</v>
          </cell>
          <cell r="H4379">
            <v>0</v>
          </cell>
          <cell r="I4379">
            <v>0</v>
          </cell>
          <cell r="J4379" t="str">
            <v/>
          </cell>
          <cell r="K4379" t="str">
            <v/>
          </cell>
          <cell r="L4379" t="str">
            <v/>
          </cell>
          <cell r="M4379" t="str">
            <v/>
          </cell>
          <cell r="N4379" t="str">
            <v/>
          </cell>
          <cell r="P4379" t="str">
            <v/>
          </cell>
          <cell r="Q4379" t="str">
            <v/>
          </cell>
          <cell r="R4379" t="str">
            <v/>
          </cell>
        </row>
        <row r="4380">
          <cell r="A4380" t="str">
            <v/>
          </cell>
          <cell r="B4380">
            <v>0</v>
          </cell>
          <cell r="C4380" t="str">
            <v/>
          </cell>
          <cell r="D4380" t="str">
            <v/>
          </cell>
          <cell r="E4380" t="str">
            <v>C</v>
          </cell>
          <cell r="F4380" t="str">
            <v/>
          </cell>
          <cell r="G4380">
            <v>0</v>
          </cell>
          <cell r="H4380">
            <v>0</v>
          </cell>
          <cell r="I4380">
            <v>0</v>
          </cell>
          <cell r="J4380" t="str">
            <v/>
          </cell>
          <cell r="K4380" t="str">
            <v/>
          </cell>
          <cell r="L4380" t="str">
            <v/>
          </cell>
          <cell r="M4380" t="str">
            <v/>
          </cell>
          <cell r="N4380" t="str">
            <v/>
          </cell>
          <cell r="P4380" t="str">
            <v/>
          </cell>
          <cell r="Q4380" t="str">
            <v/>
          </cell>
          <cell r="R4380" t="str">
            <v/>
          </cell>
        </row>
        <row r="4381">
          <cell r="A4381" t="str">
            <v/>
          </cell>
          <cell r="B4381">
            <v>0</v>
          </cell>
          <cell r="C4381" t="str">
            <v/>
          </cell>
          <cell r="D4381" t="str">
            <v/>
          </cell>
          <cell r="E4381" t="str">
            <v>C</v>
          </cell>
          <cell r="F4381" t="str">
            <v/>
          </cell>
          <cell r="G4381">
            <v>0</v>
          </cell>
          <cell r="H4381">
            <v>0</v>
          </cell>
          <cell r="I4381">
            <v>0</v>
          </cell>
          <cell r="J4381" t="str">
            <v/>
          </cell>
          <cell r="K4381" t="str">
            <v/>
          </cell>
          <cell r="L4381" t="str">
            <v/>
          </cell>
          <cell r="M4381" t="str">
            <v/>
          </cell>
          <cell r="N4381" t="str">
            <v/>
          </cell>
          <cell r="P4381" t="str">
            <v/>
          </cell>
          <cell r="Q4381" t="str">
            <v/>
          </cell>
          <cell r="R4381" t="str">
            <v/>
          </cell>
        </row>
        <row r="4382">
          <cell r="A4382" t="str">
            <v/>
          </cell>
          <cell r="B4382">
            <v>0</v>
          </cell>
          <cell r="C4382" t="str">
            <v/>
          </cell>
          <cell r="D4382" t="str">
            <v/>
          </cell>
          <cell r="E4382" t="str">
            <v>C</v>
          </cell>
          <cell r="F4382" t="str">
            <v/>
          </cell>
          <cell r="G4382">
            <v>0</v>
          </cell>
          <cell r="H4382">
            <v>0</v>
          </cell>
          <cell r="I4382">
            <v>0</v>
          </cell>
          <cell r="J4382" t="str">
            <v/>
          </cell>
          <cell r="K4382" t="str">
            <v/>
          </cell>
          <cell r="L4382" t="str">
            <v/>
          </cell>
          <cell r="M4382" t="str">
            <v/>
          </cell>
          <cell r="N4382" t="str">
            <v/>
          </cell>
          <cell r="P4382" t="str">
            <v/>
          </cell>
          <cell r="Q4382" t="str">
            <v/>
          </cell>
          <cell r="R4382" t="str">
            <v/>
          </cell>
        </row>
        <row r="4383">
          <cell r="A4383" t="str">
            <v/>
          </cell>
          <cell r="B4383">
            <v>0</v>
          </cell>
          <cell r="C4383" t="str">
            <v/>
          </cell>
          <cell r="D4383" t="str">
            <v/>
          </cell>
          <cell r="E4383" t="str">
            <v>C</v>
          </cell>
          <cell r="F4383" t="str">
            <v/>
          </cell>
          <cell r="G4383">
            <v>0</v>
          </cell>
          <cell r="H4383">
            <v>0</v>
          </cell>
          <cell r="I4383">
            <v>0</v>
          </cell>
          <cell r="J4383" t="str">
            <v/>
          </cell>
          <cell r="K4383" t="str">
            <v/>
          </cell>
          <cell r="L4383" t="str">
            <v/>
          </cell>
          <cell r="M4383" t="str">
            <v/>
          </cell>
          <cell r="N4383" t="str">
            <v/>
          </cell>
          <cell r="P4383" t="str">
            <v/>
          </cell>
          <cell r="Q4383" t="str">
            <v/>
          </cell>
          <cell r="R4383" t="str">
            <v/>
          </cell>
        </row>
        <row r="4384">
          <cell r="A4384" t="str">
            <v/>
          </cell>
          <cell r="B4384">
            <v>0</v>
          </cell>
          <cell r="C4384" t="str">
            <v/>
          </cell>
          <cell r="D4384" t="str">
            <v/>
          </cell>
          <cell r="E4384" t="str">
            <v>C</v>
          </cell>
          <cell r="F4384" t="str">
            <v/>
          </cell>
          <cell r="G4384">
            <v>0</v>
          </cell>
          <cell r="H4384">
            <v>0</v>
          </cell>
          <cell r="I4384">
            <v>0</v>
          </cell>
          <cell r="J4384" t="str">
            <v/>
          </cell>
          <cell r="K4384" t="str">
            <v/>
          </cell>
          <cell r="L4384" t="str">
            <v/>
          </cell>
          <cell r="M4384" t="str">
            <v/>
          </cell>
          <cell r="N4384" t="str">
            <v/>
          </cell>
          <cell r="P4384" t="str">
            <v/>
          </cell>
          <cell r="Q4384" t="str">
            <v/>
          </cell>
          <cell r="R4384" t="str">
            <v/>
          </cell>
        </row>
        <row r="4385">
          <cell r="A4385" t="str">
            <v/>
          </cell>
          <cell r="B4385">
            <v>0</v>
          </cell>
          <cell r="C4385" t="str">
            <v/>
          </cell>
          <cell r="D4385" t="str">
            <v/>
          </cell>
          <cell r="E4385" t="str">
            <v>C</v>
          </cell>
          <cell r="F4385" t="str">
            <v/>
          </cell>
          <cell r="G4385">
            <v>0</v>
          </cell>
          <cell r="H4385">
            <v>0</v>
          </cell>
          <cell r="I4385">
            <v>0</v>
          </cell>
          <cell r="J4385" t="str">
            <v/>
          </cell>
          <cell r="K4385" t="str">
            <v/>
          </cell>
          <cell r="L4385" t="str">
            <v/>
          </cell>
          <cell r="M4385" t="str">
            <v/>
          </cell>
          <cell r="N4385" t="str">
            <v/>
          </cell>
          <cell r="P4385" t="str">
            <v/>
          </cell>
          <cell r="Q4385" t="str">
            <v/>
          </cell>
          <cell r="R4385" t="str">
            <v/>
          </cell>
        </row>
        <row r="4386">
          <cell r="A4386" t="str">
            <v/>
          </cell>
          <cell r="B4386">
            <v>0</v>
          </cell>
          <cell r="C4386" t="str">
            <v/>
          </cell>
          <cell r="D4386" t="str">
            <v/>
          </cell>
          <cell r="E4386" t="str">
            <v>C</v>
          </cell>
          <cell r="F4386" t="str">
            <v/>
          </cell>
          <cell r="G4386">
            <v>0</v>
          </cell>
          <cell r="H4386">
            <v>0</v>
          </cell>
          <cell r="I4386">
            <v>0</v>
          </cell>
          <cell r="J4386" t="str">
            <v/>
          </cell>
          <cell r="K4386" t="str">
            <v/>
          </cell>
          <cell r="L4386" t="str">
            <v/>
          </cell>
          <cell r="M4386" t="str">
            <v/>
          </cell>
          <cell r="N4386" t="str">
            <v/>
          </cell>
          <cell r="P4386" t="str">
            <v/>
          </cell>
          <cell r="Q4386" t="str">
            <v/>
          </cell>
          <cell r="R4386" t="str">
            <v/>
          </cell>
        </row>
        <row r="4387">
          <cell r="A4387" t="str">
            <v/>
          </cell>
          <cell r="B4387">
            <v>0</v>
          </cell>
          <cell r="C4387" t="str">
            <v/>
          </cell>
          <cell r="D4387" t="str">
            <v/>
          </cell>
          <cell r="E4387" t="str">
            <v>C</v>
          </cell>
          <cell r="F4387" t="str">
            <v/>
          </cell>
          <cell r="G4387">
            <v>0</v>
          </cell>
          <cell r="H4387">
            <v>0</v>
          </cell>
          <cell r="I4387">
            <v>0</v>
          </cell>
          <cell r="J4387" t="str">
            <v/>
          </cell>
          <cell r="K4387" t="str">
            <v/>
          </cell>
          <cell r="L4387" t="str">
            <v/>
          </cell>
          <cell r="M4387" t="str">
            <v/>
          </cell>
          <cell r="N4387" t="str">
            <v/>
          </cell>
          <cell r="P4387" t="str">
            <v/>
          </cell>
          <cell r="Q4387" t="str">
            <v/>
          </cell>
          <cell r="R4387" t="str">
            <v/>
          </cell>
        </row>
        <row r="4388">
          <cell r="A4388" t="str">
            <v/>
          </cell>
          <cell r="B4388">
            <v>0</v>
          </cell>
          <cell r="C4388" t="str">
            <v/>
          </cell>
          <cell r="D4388" t="str">
            <v/>
          </cell>
          <cell r="E4388" t="str">
            <v>C</v>
          </cell>
          <cell r="F4388" t="str">
            <v/>
          </cell>
          <cell r="G4388">
            <v>0</v>
          </cell>
          <cell r="H4388">
            <v>0</v>
          </cell>
          <cell r="I4388">
            <v>0</v>
          </cell>
          <cell r="J4388" t="str">
            <v/>
          </cell>
          <cell r="K4388" t="str">
            <v/>
          </cell>
          <cell r="L4388" t="str">
            <v/>
          </cell>
          <cell r="M4388" t="str">
            <v/>
          </cell>
          <cell r="N4388" t="str">
            <v/>
          </cell>
          <cell r="P4388" t="str">
            <v/>
          </cell>
          <cell r="Q4388" t="str">
            <v/>
          </cell>
          <cell r="R4388" t="str">
            <v/>
          </cell>
        </row>
        <row r="4389">
          <cell r="A4389" t="str">
            <v/>
          </cell>
          <cell r="B4389">
            <v>0</v>
          </cell>
          <cell r="C4389" t="str">
            <v/>
          </cell>
          <cell r="D4389" t="str">
            <v/>
          </cell>
          <cell r="E4389" t="str">
            <v>C</v>
          </cell>
          <cell r="F4389" t="str">
            <v/>
          </cell>
          <cell r="G4389">
            <v>0</v>
          </cell>
          <cell r="H4389">
            <v>0</v>
          </cell>
          <cell r="I4389">
            <v>0</v>
          </cell>
          <cell r="J4389" t="str">
            <v/>
          </cell>
          <cell r="K4389" t="str">
            <v/>
          </cell>
          <cell r="L4389" t="str">
            <v/>
          </cell>
          <cell r="M4389" t="str">
            <v/>
          </cell>
          <cell r="N4389" t="str">
            <v/>
          </cell>
          <cell r="P4389" t="str">
            <v/>
          </cell>
          <cell r="Q4389" t="str">
            <v/>
          </cell>
          <cell r="R4389" t="str">
            <v/>
          </cell>
        </row>
        <row r="4390">
          <cell r="A4390" t="str">
            <v/>
          </cell>
          <cell r="B4390">
            <v>0</v>
          </cell>
          <cell r="C4390" t="str">
            <v/>
          </cell>
          <cell r="D4390" t="str">
            <v/>
          </cell>
          <cell r="E4390" t="str">
            <v>C</v>
          </cell>
          <cell r="F4390" t="str">
            <v/>
          </cell>
          <cell r="G4390">
            <v>0</v>
          </cell>
          <cell r="H4390">
            <v>0</v>
          </cell>
          <cell r="I4390">
            <v>0</v>
          </cell>
          <cell r="J4390" t="str">
            <v/>
          </cell>
          <cell r="K4390" t="str">
            <v/>
          </cell>
          <cell r="L4390" t="str">
            <v/>
          </cell>
          <cell r="M4390" t="str">
            <v/>
          </cell>
          <cell r="N4390" t="str">
            <v/>
          </cell>
          <cell r="P4390" t="str">
            <v/>
          </cell>
          <cell r="Q4390" t="str">
            <v/>
          </cell>
          <cell r="R4390" t="str">
            <v/>
          </cell>
        </row>
        <row r="4391">
          <cell r="A4391" t="str">
            <v/>
          </cell>
          <cell r="B4391">
            <v>0</v>
          </cell>
          <cell r="C4391" t="str">
            <v/>
          </cell>
          <cell r="D4391" t="str">
            <v/>
          </cell>
          <cell r="E4391" t="str">
            <v>C</v>
          </cell>
          <cell r="F4391" t="str">
            <v/>
          </cell>
          <cell r="G4391">
            <v>0</v>
          </cell>
          <cell r="H4391">
            <v>0</v>
          </cell>
          <cell r="I4391">
            <v>0</v>
          </cell>
          <cell r="J4391" t="str">
            <v/>
          </cell>
          <cell r="K4391" t="str">
            <v/>
          </cell>
          <cell r="L4391" t="str">
            <v/>
          </cell>
          <cell r="M4391" t="str">
            <v/>
          </cell>
          <cell r="N4391" t="str">
            <v/>
          </cell>
          <cell r="P4391" t="str">
            <v/>
          </cell>
          <cell r="Q4391" t="str">
            <v/>
          </cell>
          <cell r="R4391" t="str">
            <v/>
          </cell>
        </row>
        <row r="4392">
          <cell r="A4392" t="str">
            <v/>
          </cell>
          <cell r="B4392">
            <v>0</v>
          </cell>
          <cell r="C4392" t="str">
            <v/>
          </cell>
          <cell r="D4392" t="str">
            <v/>
          </cell>
          <cell r="E4392" t="str">
            <v>C</v>
          </cell>
          <cell r="F4392" t="str">
            <v/>
          </cell>
          <cell r="G4392">
            <v>0</v>
          </cell>
          <cell r="H4392">
            <v>0</v>
          </cell>
          <cell r="I4392">
            <v>0</v>
          </cell>
          <cell r="J4392" t="str">
            <v/>
          </cell>
          <cell r="K4392" t="str">
            <v/>
          </cell>
          <cell r="L4392" t="str">
            <v/>
          </cell>
          <cell r="M4392" t="str">
            <v/>
          </cell>
          <cell r="N4392" t="str">
            <v/>
          </cell>
          <cell r="P4392" t="str">
            <v/>
          </cell>
          <cell r="Q4392" t="str">
            <v/>
          </cell>
          <cell r="R4392" t="str">
            <v/>
          </cell>
        </row>
        <row r="4393">
          <cell r="A4393" t="str">
            <v/>
          </cell>
          <cell r="B4393">
            <v>0</v>
          </cell>
          <cell r="C4393" t="str">
            <v/>
          </cell>
          <cell r="D4393" t="str">
            <v/>
          </cell>
          <cell r="E4393" t="str">
            <v>C</v>
          </cell>
          <cell r="F4393" t="str">
            <v/>
          </cell>
          <cell r="G4393">
            <v>0</v>
          </cell>
          <cell r="H4393">
            <v>0</v>
          </cell>
          <cell r="I4393">
            <v>0</v>
          </cell>
          <cell r="J4393" t="str">
            <v/>
          </cell>
          <cell r="K4393" t="str">
            <v/>
          </cell>
          <cell r="L4393" t="str">
            <v/>
          </cell>
          <cell r="M4393" t="str">
            <v/>
          </cell>
          <cell r="N4393" t="str">
            <v/>
          </cell>
          <cell r="P4393" t="str">
            <v/>
          </cell>
          <cell r="Q4393" t="str">
            <v/>
          </cell>
          <cell r="R4393" t="str">
            <v/>
          </cell>
        </row>
        <row r="4394">
          <cell r="A4394" t="str">
            <v/>
          </cell>
          <cell r="B4394">
            <v>0</v>
          </cell>
          <cell r="C4394" t="str">
            <v/>
          </cell>
          <cell r="D4394" t="str">
            <v/>
          </cell>
          <cell r="E4394" t="str">
            <v>C</v>
          </cell>
          <cell r="F4394" t="str">
            <v/>
          </cell>
          <cell r="G4394">
            <v>0</v>
          </cell>
          <cell r="H4394">
            <v>0</v>
          </cell>
          <cell r="I4394">
            <v>0</v>
          </cell>
          <cell r="J4394" t="str">
            <v/>
          </cell>
          <cell r="K4394" t="str">
            <v/>
          </cell>
          <cell r="L4394" t="str">
            <v/>
          </cell>
          <cell r="M4394" t="str">
            <v/>
          </cell>
          <cell r="N4394" t="str">
            <v/>
          </cell>
          <cell r="P4394" t="str">
            <v/>
          </cell>
          <cell r="Q4394" t="str">
            <v/>
          </cell>
          <cell r="R4394" t="str">
            <v/>
          </cell>
        </row>
        <row r="4395">
          <cell r="A4395" t="str">
            <v/>
          </cell>
          <cell r="B4395">
            <v>0</v>
          </cell>
          <cell r="C4395" t="str">
            <v/>
          </cell>
          <cell r="D4395" t="str">
            <v/>
          </cell>
          <cell r="E4395" t="str">
            <v>C</v>
          </cell>
          <cell r="F4395" t="str">
            <v/>
          </cell>
          <cell r="G4395">
            <v>0</v>
          </cell>
          <cell r="H4395">
            <v>0</v>
          </cell>
          <cell r="I4395">
            <v>0</v>
          </cell>
          <cell r="J4395" t="str">
            <v/>
          </cell>
          <cell r="K4395" t="str">
            <v/>
          </cell>
          <cell r="L4395" t="str">
            <v/>
          </cell>
          <cell r="M4395" t="str">
            <v/>
          </cell>
          <cell r="N4395" t="str">
            <v/>
          </cell>
          <cell r="P4395" t="str">
            <v/>
          </cell>
          <cell r="Q4395" t="str">
            <v/>
          </cell>
          <cell r="R4395" t="str">
            <v/>
          </cell>
        </row>
        <row r="4396">
          <cell r="A4396" t="str">
            <v/>
          </cell>
          <cell r="B4396">
            <v>0</v>
          </cell>
          <cell r="C4396" t="str">
            <v/>
          </cell>
          <cell r="D4396" t="str">
            <v/>
          </cell>
          <cell r="E4396" t="str">
            <v>C</v>
          </cell>
          <cell r="F4396" t="str">
            <v/>
          </cell>
          <cell r="G4396">
            <v>0</v>
          </cell>
          <cell r="H4396">
            <v>0</v>
          </cell>
          <cell r="I4396">
            <v>0</v>
          </cell>
          <cell r="J4396" t="str">
            <v/>
          </cell>
          <cell r="K4396" t="str">
            <v/>
          </cell>
          <cell r="L4396" t="str">
            <v/>
          </cell>
          <cell r="M4396" t="str">
            <v/>
          </cell>
          <cell r="N4396" t="str">
            <v/>
          </cell>
          <cell r="P4396" t="str">
            <v/>
          </cell>
          <cell r="Q4396" t="str">
            <v/>
          </cell>
          <cell r="R4396" t="str">
            <v/>
          </cell>
        </row>
        <row r="4397">
          <cell r="A4397" t="str">
            <v/>
          </cell>
          <cell r="B4397">
            <v>0</v>
          </cell>
          <cell r="C4397" t="str">
            <v/>
          </cell>
          <cell r="D4397" t="str">
            <v/>
          </cell>
          <cell r="E4397" t="str">
            <v>C</v>
          </cell>
          <cell r="F4397" t="str">
            <v/>
          </cell>
          <cell r="G4397">
            <v>0</v>
          </cell>
          <cell r="H4397">
            <v>0</v>
          </cell>
          <cell r="I4397">
            <v>0</v>
          </cell>
          <cell r="J4397" t="str">
            <v/>
          </cell>
          <cell r="K4397" t="str">
            <v/>
          </cell>
          <cell r="L4397" t="str">
            <v/>
          </cell>
          <cell r="M4397" t="str">
            <v/>
          </cell>
          <cell r="N4397" t="str">
            <v/>
          </cell>
          <cell r="P4397" t="str">
            <v/>
          </cell>
          <cell r="Q4397" t="str">
            <v/>
          </cell>
          <cell r="R4397" t="str">
            <v/>
          </cell>
        </row>
        <row r="4398">
          <cell r="A4398" t="str">
            <v/>
          </cell>
          <cell r="B4398">
            <v>0</v>
          </cell>
          <cell r="C4398" t="str">
            <v/>
          </cell>
          <cell r="D4398" t="str">
            <v/>
          </cell>
          <cell r="E4398" t="str">
            <v>C</v>
          </cell>
          <cell r="F4398" t="str">
            <v/>
          </cell>
          <cell r="G4398">
            <v>0</v>
          </cell>
          <cell r="H4398">
            <v>0</v>
          </cell>
          <cell r="I4398">
            <v>0</v>
          </cell>
          <cell r="J4398" t="str">
            <v/>
          </cell>
          <cell r="K4398" t="str">
            <v/>
          </cell>
          <cell r="L4398" t="str">
            <v/>
          </cell>
          <cell r="M4398" t="str">
            <v/>
          </cell>
          <cell r="N4398" t="str">
            <v/>
          </cell>
          <cell r="P4398" t="str">
            <v/>
          </cell>
          <cell r="Q4398" t="str">
            <v/>
          </cell>
          <cell r="R4398" t="str">
            <v/>
          </cell>
        </row>
        <row r="4399">
          <cell r="A4399" t="str">
            <v/>
          </cell>
          <cell r="B4399">
            <v>0</v>
          </cell>
          <cell r="C4399" t="str">
            <v/>
          </cell>
          <cell r="D4399" t="str">
            <v/>
          </cell>
          <cell r="E4399" t="str">
            <v>C</v>
          </cell>
          <cell r="F4399" t="str">
            <v/>
          </cell>
          <cell r="G4399">
            <v>0</v>
          </cell>
          <cell r="H4399">
            <v>0</v>
          </cell>
          <cell r="I4399">
            <v>0</v>
          </cell>
          <cell r="J4399" t="str">
            <v/>
          </cell>
          <cell r="K4399" t="str">
            <v/>
          </cell>
          <cell r="L4399" t="str">
            <v/>
          </cell>
          <cell r="M4399" t="str">
            <v/>
          </cell>
          <cell r="N4399" t="str">
            <v/>
          </cell>
          <cell r="P4399" t="str">
            <v/>
          </cell>
          <cell r="Q4399" t="str">
            <v/>
          </cell>
          <cell r="R4399" t="str">
            <v/>
          </cell>
        </row>
        <row r="4400">
          <cell r="A4400" t="str">
            <v/>
          </cell>
          <cell r="B4400">
            <v>0</v>
          </cell>
          <cell r="C4400" t="str">
            <v/>
          </cell>
          <cell r="D4400" t="str">
            <v/>
          </cell>
          <cell r="E4400" t="str">
            <v>C</v>
          </cell>
          <cell r="F4400" t="str">
            <v/>
          </cell>
          <cell r="G4400">
            <v>0</v>
          </cell>
          <cell r="H4400">
            <v>0</v>
          </cell>
          <cell r="I4400">
            <v>0</v>
          </cell>
          <cell r="J4400" t="str">
            <v/>
          </cell>
          <cell r="K4400" t="str">
            <v/>
          </cell>
          <cell r="L4400" t="str">
            <v/>
          </cell>
          <cell r="M4400" t="str">
            <v/>
          </cell>
          <cell r="N4400" t="str">
            <v/>
          </cell>
          <cell r="P4400" t="str">
            <v/>
          </cell>
          <cell r="Q4400" t="str">
            <v/>
          </cell>
          <cell r="R4400" t="str">
            <v/>
          </cell>
        </row>
        <row r="4401">
          <cell r="A4401" t="str">
            <v/>
          </cell>
          <cell r="B4401">
            <v>0</v>
          </cell>
          <cell r="C4401" t="str">
            <v/>
          </cell>
          <cell r="D4401" t="str">
            <v/>
          </cell>
          <cell r="E4401" t="str">
            <v>C</v>
          </cell>
          <cell r="F4401" t="str">
            <v/>
          </cell>
          <cell r="G4401">
            <v>0</v>
          </cell>
          <cell r="H4401">
            <v>0</v>
          </cell>
          <cell r="I4401">
            <v>0</v>
          </cell>
          <cell r="J4401" t="str">
            <v/>
          </cell>
          <cell r="K4401" t="str">
            <v/>
          </cell>
          <cell r="L4401" t="str">
            <v/>
          </cell>
          <cell r="M4401" t="str">
            <v/>
          </cell>
          <cell r="N4401" t="str">
            <v/>
          </cell>
          <cell r="P4401" t="str">
            <v/>
          </cell>
          <cell r="Q4401" t="str">
            <v/>
          </cell>
          <cell r="R4401" t="str">
            <v/>
          </cell>
        </row>
        <row r="4402">
          <cell r="A4402" t="str">
            <v/>
          </cell>
          <cell r="B4402">
            <v>0</v>
          </cell>
          <cell r="C4402" t="str">
            <v/>
          </cell>
          <cell r="D4402" t="str">
            <v/>
          </cell>
          <cell r="E4402" t="str">
            <v>C</v>
          </cell>
          <cell r="F4402" t="str">
            <v/>
          </cell>
          <cell r="G4402">
            <v>0</v>
          </cell>
          <cell r="H4402">
            <v>0</v>
          </cell>
          <cell r="I4402">
            <v>0</v>
          </cell>
          <cell r="J4402" t="str">
            <v/>
          </cell>
          <cell r="K4402" t="str">
            <v/>
          </cell>
          <cell r="L4402" t="str">
            <v/>
          </cell>
          <cell r="M4402" t="str">
            <v/>
          </cell>
          <cell r="N4402" t="str">
            <v/>
          </cell>
          <cell r="P4402" t="str">
            <v/>
          </cell>
          <cell r="Q4402" t="str">
            <v/>
          </cell>
          <cell r="R4402" t="str">
            <v/>
          </cell>
        </row>
        <row r="4403">
          <cell r="A4403" t="str">
            <v/>
          </cell>
          <cell r="B4403">
            <v>0</v>
          </cell>
          <cell r="C4403" t="str">
            <v/>
          </cell>
          <cell r="D4403" t="str">
            <v/>
          </cell>
          <cell r="E4403" t="str">
            <v>C</v>
          </cell>
          <cell r="F4403" t="str">
            <v/>
          </cell>
          <cell r="G4403">
            <v>0</v>
          </cell>
          <cell r="H4403">
            <v>0</v>
          </cell>
          <cell r="I4403">
            <v>0</v>
          </cell>
          <cell r="J4403" t="str">
            <v/>
          </cell>
          <cell r="K4403" t="str">
            <v/>
          </cell>
          <cell r="L4403" t="str">
            <v/>
          </cell>
          <cell r="M4403" t="str">
            <v/>
          </cell>
          <cell r="N4403" t="str">
            <v/>
          </cell>
          <cell r="P4403" t="str">
            <v/>
          </cell>
          <cell r="Q4403" t="str">
            <v/>
          </cell>
          <cell r="R4403" t="str">
            <v/>
          </cell>
        </row>
        <row r="4404">
          <cell r="A4404" t="str">
            <v/>
          </cell>
          <cell r="B4404">
            <v>0</v>
          </cell>
          <cell r="C4404" t="str">
            <v/>
          </cell>
          <cell r="D4404" t="str">
            <v/>
          </cell>
          <cell r="E4404" t="str">
            <v>C</v>
          </cell>
          <cell r="F4404" t="str">
            <v/>
          </cell>
          <cell r="G4404">
            <v>0</v>
          </cell>
          <cell r="H4404">
            <v>0</v>
          </cell>
          <cell r="I4404">
            <v>0</v>
          </cell>
          <cell r="J4404" t="str">
            <v/>
          </cell>
          <cell r="K4404" t="str">
            <v/>
          </cell>
          <cell r="L4404" t="str">
            <v/>
          </cell>
          <cell r="M4404" t="str">
            <v/>
          </cell>
          <cell r="N4404" t="str">
            <v/>
          </cell>
          <cell r="P4404" t="str">
            <v/>
          </cell>
          <cell r="Q4404" t="str">
            <v/>
          </cell>
          <cell r="R4404" t="str">
            <v/>
          </cell>
        </row>
        <row r="4405">
          <cell r="A4405" t="str">
            <v/>
          </cell>
          <cell r="B4405">
            <v>0</v>
          </cell>
          <cell r="C4405" t="str">
            <v/>
          </cell>
          <cell r="D4405" t="str">
            <v/>
          </cell>
          <cell r="E4405" t="str">
            <v>C</v>
          </cell>
          <cell r="F4405" t="str">
            <v/>
          </cell>
          <cell r="G4405">
            <v>0</v>
          </cell>
          <cell r="H4405">
            <v>0</v>
          </cell>
          <cell r="I4405">
            <v>0</v>
          </cell>
          <cell r="J4405" t="str">
            <v/>
          </cell>
          <cell r="K4405" t="str">
            <v/>
          </cell>
          <cell r="L4405" t="str">
            <v/>
          </cell>
          <cell r="M4405" t="str">
            <v/>
          </cell>
          <cell r="N4405" t="str">
            <v/>
          </cell>
          <cell r="P4405" t="str">
            <v/>
          </cell>
          <cell r="Q4405" t="str">
            <v/>
          </cell>
          <cell r="R4405" t="str">
            <v/>
          </cell>
        </row>
        <row r="4406">
          <cell r="A4406" t="str">
            <v/>
          </cell>
          <cell r="B4406">
            <v>0</v>
          </cell>
          <cell r="C4406" t="str">
            <v/>
          </cell>
          <cell r="D4406" t="str">
            <v/>
          </cell>
          <cell r="E4406" t="str">
            <v>C</v>
          </cell>
          <cell r="F4406" t="str">
            <v/>
          </cell>
          <cell r="G4406">
            <v>0</v>
          </cell>
          <cell r="H4406">
            <v>0</v>
          </cell>
          <cell r="I4406">
            <v>0</v>
          </cell>
          <cell r="J4406" t="str">
            <v/>
          </cell>
          <cell r="K4406" t="str">
            <v/>
          </cell>
          <cell r="L4406" t="str">
            <v/>
          </cell>
          <cell r="M4406" t="str">
            <v/>
          </cell>
          <cell r="N4406" t="str">
            <v/>
          </cell>
          <cell r="P4406" t="str">
            <v/>
          </cell>
          <cell r="Q4406" t="str">
            <v/>
          </cell>
          <cell r="R4406" t="str">
            <v/>
          </cell>
        </row>
        <row r="4407">
          <cell r="A4407" t="str">
            <v/>
          </cell>
          <cell r="B4407">
            <v>0</v>
          </cell>
          <cell r="C4407" t="str">
            <v/>
          </cell>
          <cell r="D4407" t="str">
            <v/>
          </cell>
          <cell r="E4407" t="str">
            <v>C</v>
          </cell>
          <cell r="F4407" t="str">
            <v/>
          </cell>
          <cell r="G4407">
            <v>0</v>
          </cell>
          <cell r="H4407">
            <v>0</v>
          </cell>
          <cell r="I4407">
            <v>0</v>
          </cell>
          <cell r="J4407" t="str">
            <v/>
          </cell>
          <cell r="K4407" t="str">
            <v/>
          </cell>
          <cell r="L4407" t="str">
            <v/>
          </cell>
          <cell r="M4407" t="str">
            <v/>
          </cell>
          <cell r="N4407" t="str">
            <v/>
          </cell>
          <cell r="P4407" t="str">
            <v/>
          </cell>
          <cell r="Q4407" t="str">
            <v/>
          </cell>
          <cell r="R4407" t="str">
            <v/>
          </cell>
        </row>
        <row r="4408">
          <cell r="A4408" t="str">
            <v/>
          </cell>
          <cell r="B4408">
            <v>0</v>
          </cell>
          <cell r="C4408" t="str">
            <v/>
          </cell>
          <cell r="D4408" t="str">
            <v/>
          </cell>
          <cell r="E4408" t="str">
            <v>C</v>
          </cell>
          <cell r="F4408" t="str">
            <v/>
          </cell>
          <cell r="G4408">
            <v>0</v>
          </cell>
          <cell r="H4408">
            <v>0</v>
          </cell>
          <cell r="I4408">
            <v>0</v>
          </cell>
          <cell r="J4408" t="str">
            <v/>
          </cell>
          <cell r="K4408" t="str">
            <v/>
          </cell>
          <cell r="L4408" t="str">
            <v/>
          </cell>
          <cell r="M4408" t="str">
            <v/>
          </cell>
          <cell r="N4408" t="str">
            <v/>
          </cell>
          <cell r="P4408" t="str">
            <v/>
          </cell>
          <cell r="Q4408" t="str">
            <v/>
          </cell>
          <cell r="R4408" t="str">
            <v/>
          </cell>
        </row>
        <row r="4409">
          <cell r="A4409" t="str">
            <v/>
          </cell>
          <cell r="B4409">
            <v>0</v>
          </cell>
          <cell r="C4409" t="str">
            <v/>
          </cell>
          <cell r="D4409" t="str">
            <v/>
          </cell>
          <cell r="E4409" t="str">
            <v>C</v>
          </cell>
          <cell r="F4409" t="str">
            <v/>
          </cell>
          <cell r="G4409">
            <v>0</v>
          </cell>
          <cell r="H4409">
            <v>0</v>
          </cell>
          <cell r="I4409">
            <v>0</v>
          </cell>
          <cell r="J4409" t="str">
            <v/>
          </cell>
          <cell r="K4409" t="str">
            <v/>
          </cell>
          <cell r="L4409" t="str">
            <v/>
          </cell>
          <cell r="M4409" t="str">
            <v/>
          </cell>
          <cell r="N4409" t="str">
            <v/>
          </cell>
          <cell r="P4409" t="str">
            <v/>
          </cell>
          <cell r="Q4409" t="str">
            <v/>
          </cell>
          <cell r="R4409" t="str">
            <v/>
          </cell>
        </row>
        <row r="4410">
          <cell r="A4410" t="str">
            <v/>
          </cell>
          <cell r="B4410">
            <v>0</v>
          </cell>
          <cell r="C4410" t="str">
            <v/>
          </cell>
          <cell r="D4410" t="str">
            <v/>
          </cell>
          <cell r="E4410" t="str">
            <v>C</v>
          </cell>
          <cell r="F4410" t="str">
            <v/>
          </cell>
          <cell r="G4410">
            <v>0</v>
          </cell>
          <cell r="H4410">
            <v>0</v>
          </cell>
          <cell r="I4410">
            <v>0</v>
          </cell>
          <cell r="J4410" t="str">
            <v/>
          </cell>
          <cell r="K4410" t="str">
            <v/>
          </cell>
          <cell r="L4410" t="str">
            <v/>
          </cell>
          <cell r="M4410" t="str">
            <v/>
          </cell>
          <cell r="N4410" t="str">
            <v/>
          </cell>
          <cell r="P4410" t="str">
            <v/>
          </cell>
          <cell r="Q4410" t="str">
            <v/>
          </cell>
          <cell r="R4410" t="str">
            <v/>
          </cell>
        </row>
        <row r="4411">
          <cell r="A4411" t="str">
            <v/>
          </cell>
          <cell r="B4411">
            <v>0</v>
          </cell>
          <cell r="C4411" t="str">
            <v/>
          </cell>
          <cell r="D4411" t="str">
            <v/>
          </cell>
          <cell r="E4411" t="str">
            <v>C</v>
          </cell>
          <cell r="F4411" t="str">
            <v/>
          </cell>
          <cell r="G4411">
            <v>0</v>
          </cell>
          <cell r="H4411">
            <v>0</v>
          </cell>
          <cell r="I4411">
            <v>0</v>
          </cell>
          <cell r="J4411" t="str">
            <v/>
          </cell>
          <cell r="K4411" t="str">
            <v/>
          </cell>
          <cell r="L4411" t="str">
            <v/>
          </cell>
          <cell r="M4411" t="str">
            <v/>
          </cell>
          <cell r="N4411" t="str">
            <v/>
          </cell>
          <cell r="P4411" t="str">
            <v/>
          </cell>
          <cell r="Q4411" t="str">
            <v/>
          </cell>
          <cell r="R4411" t="str">
            <v/>
          </cell>
        </row>
        <row r="4412">
          <cell r="A4412" t="str">
            <v/>
          </cell>
          <cell r="B4412">
            <v>0</v>
          </cell>
          <cell r="C4412" t="str">
            <v/>
          </cell>
          <cell r="D4412" t="str">
            <v/>
          </cell>
          <cell r="E4412" t="str">
            <v>C</v>
          </cell>
          <cell r="F4412" t="str">
            <v/>
          </cell>
          <cell r="G4412">
            <v>0</v>
          </cell>
          <cell r="H4412">
            <v>0</v>
          </cell>
          <cell r="I4412">
            <v>0</v>
          </cell>
          <cell r="J4412" t="str">
            <v/>
          </cell>
          <cell r="K4412" t="str">
            <v/>
          </cell>
          <cell r="L4412" t="str">
            <v/>
          </cell>
          <cell r="M4412" t="str">
            <v/>
          </cell>
          <cell r="N4412" t="str">
            <v/>
          </cell>
          <cell r="P4412" t="str">
            <v/>
          </cell>
          <cell r="Q4412" t="str">
            <v/>
          </cell>
          <cell r="R4412" t="str">
            <v/>
          </cell>
        </row>
        <row r="4413">
          <cell r="A4413" t="str">
            <v/>
          </cell>
          <cell r="B4413">
            <v>0</v>
          </cell>
          <cell r="C4413" t="str">
            <v/>
          </cell>
          <cell r="D4413" t="str">
            <v/>
          </cell>
          <cell r="E4413" t="str">
            <v>C</v>
          </cell>
          <cell r="F4413" t="str">
            <v/>
          </cell>
          <cell r="G4413">
            <v>0</v>
          </cell>
          <cell r="H4413">
            <v>0</v>
          </cell>
          <cell r="I4413">
            <v>0</v>
          </cell>
          <cell r="J4413" t="str">
            <v/>
          </cell>
          <cell r="K4413" t="str">
            <v/>
          </cell>
          <cell r="L4413" t="str">
            <v/>
          </cell>
          <cell r="M4413" t="str">
            <v/>
          </cell>
          <cell r="N4413" t="str">
            <v/>
          </cell>
          <cell r="P4413" t="str">
            <v/>
          </cell>
          <cell r="Q4413" t="str">
            <v/>
          </cell>
          <cell r="R4413" t="str">
            <v/>
          </cell>
        </row>
        <row r="4414">
          <cell r="A4414" t="str">
            <v/>
          </cell>
          <cell r="B4414">
            <v>0</v>
          </cell>
          <cell r="C4414" t="str">
            <v/>
          </cell>
          <cell r="D4414" t="str">
            <v/>
          </cell>
          <cell r="E4414" t="str">
            <v>C</v>
          </cell>
          <cell r="F4414" t="str">
            <v/>
          </cell>
          <cell r="G4414">
            <v>0</v>
          </cell>
          <cell r="H4414">
            <v>0</v>
          </cell>
          <cell r="I4414">
            <v>0</v>
          </cell>
          <cell r="J4414" t="str">
            <v/>
          </cell>
          <cell r="K4414" t="str">
            <v/>
          </cell>
          <cell r="L4414" t="str">
            <v/>
          </cell>
          <cell r="M4414" t="str">
            <v/>
          </cell>
          <cell r="N4414" t="str">
            <v/>
          </cell>
          <cell r="P4414" t="str">
            <v/>
          </cell>
          <cell r="Q4414" t="str">
            <v/>
          </cell>
          <cell r="R4414" t="str">
            <v/>
          </cell>
        </row>
        <row r="4415">
          <cell r="A4415" t="str">
            <v/>
          </cell>
          <cell r="B4415">
            <v>0</v>
          </cell>
          <cell r="C4415" t="str">
            <v/>
          </cell>
          <cell r="D4415" t="str">
            <v/>
          </cell>
          <cell r="E4415" t="str">
            <v>C</v>
          </cell>
          <cell r="F4415" t="str">
            <v/>
          </cell>
          <cell r="G4415">
            <v>0</v>
          </cell>
          <cell r="H4415">
            <v>0</v>
          </cell>
          <cell r="I4415">
            <v>0</v>
          </cell>
          <cell r="J4415" t="str">
            <v/>
          </cell>
          <cell r="K4415" t="str">
            <v/>
          </cell>
          <cell r="L4415" t="str">
            <v/>
          </cell>
          <cell r="M4415" t="str">
            <v/>
          </cell>
          <cell r="N4415" t="str">
            <v/>
          </cell>
          <cell r="P4415" t="str">
            <v/>
          </cell>
          <cell r="Q4415" t="str">
            <v/>
          </cell>
          <cell r="R4415" t="str">
            <v/>
          </cell>
        </row>
        <row r="4416">
          <cell r="A4416" t="str">
            <v/>
          </cell>
          <cell r="B4416">
            <v>0</v>
          </cell>
          <cell r="C4416" t="str">
            <v/>
          </cell>
          <cell r="D4416" t="str">
            <v/>
          </cell>
          <cell r="E4416" t="str">
            <v>C</v>
          </cell>
          <cell r="F4416" t="str">
            <v/>
          </cell>
          <cell r="G4416">
            <v>0</v>
          </cell>
          <cell r="H4416">
            <v>0</v>
          </cell>
          <cell r="I4416">
            <v>0</v>
          </cell>
          <cell r="J4416" t="str">
            <v/>
          </cell>
          <cell r="K4416" t="str">
            <v/>
          </cell>
          <cell r="L4416" t="str">
            <v/>
          </cell>
          <cell r="M4416" t="str">
            <v/>
          </cell>
          <cell r="N4416" t="str">
            <v/>
          </cell>
          <cell r="P4416" t="str">
            <v/>
          </cell>
          <cell r="Q4416" t="str">
            <v/>
          </cell>
          <cell r="R4416" t="str">
            <v/>
          </cell>
        </row>
        <row r="4417">
          <cell r="A4417" t="str">
            <v/>
          </cell>
          <cell r="B4417">
            <v>0</v>
          </cell>
          <cell r="C4417" t="str">
            <v/>
          </cell>
          <cell r="D4417" t="str">
            <v/>
          </cell>
          <cell r="E4417" t="str">
            <v>C</v>
          </cell>
          <cell r="F4417" t="str">
            <v/>
          </cell>
          <cell r="G4417">
            <v>0</v>
          </cell>
          <cell r="H4417">
            <v>0</v>
          </cell>
          <cell r="I4417">
            <v>0</v>
          </cell>
          <cell r="J4417" t="str">
            <v/>
          </cell>
          <cell r="K4417" t="str">
            <v/>
          </cell>
          <cell r="L4417" t="str">
            <v/>
          </cell>
          <cell r="M4417" t="str">
            <v/>
          </cell>
          <cell r="N4417" t="str">
            <v/>
          </cell>
          <cell r="P4417" t="str">
            <v/>
          </cell>
          <cell r="Q4417" t="str">
            <v/>
          </cell>
          <cell r="R4417" t="str">
            <v/>
          </cell>
        </row>
        <row r="4418">
          <cell r="A4418" t="str">
            <v/>
          </cell>
          <cell r="B4418">
            <v>0</v>
          </cell>
          <cell r="C4418" t="str">
            <v/>
          </cell>
          <cell r="D4418" t="str">
            <v/>
          </cell>
          <cell r="E4418" t="str">
            <v>C</v>
          </cell>
          <cell r="F4418" t="str">
            <v/>
          </cell>
          <cell r="G4418">
            <v>0</v>
          </cell>
          <cell r="H4418">
            <v>0</v>
          </cell>
          <cell r="I4418">
            <v>0</v>
          </cell>
          <cell r="J4418" t="str">
            <v/>
          </cell>
          <cell r="K4418" t="str">
            <v/>
          </cell>
          <cell r="L4418" t="str">
            <v/>
          </cell>
          <cell r="M4418" t="str">
            <v/>
          </cell>
          <cell r="N4418" t="str">
            <v/>
          </cell>
          <cell r="P4418" t="str">
            <v/>
          </cell>
          <cell r="Q4418" t="str">
            <v/>
          </cell>
          <cell r="R4418" t="str">
            <v/>
          </cell>
        </row>
        <row r="4419">
          <cell r="A4419" t="str">
            <v/>
          </cell>
          <cell r="B4419">
            <v>0</v>
          </cell>
          <cell r="C4419" t="str">
            <v/>
          </cell>
          <cell r="D4419" t="str">
            <v/>
          </cell>
          <cell r="E4419" t="str">
            <v>C</v>
          </cell>
          <cell r="F4419" t="str">
            <v/>
          </cell>
          <cell r="G4419">
            <v>0</v>
          </cell>
          <cell r="H4419">
            <v>0</v>
          </cell>
          <cell r="I4419">
            <v>0</v>
          </cell>
          <cell r="J4419" t="str">
            <v/>
          </cell>
          <cell r="K4419" t="str">
            <v/>
          </cell>
          <cell r="L4419" t="str">
            <v/>
          </cell>
          <cell r="M4419" t="str">
            <v/>
          </cell>
          <cell r="N4419" t="str">
            <v/>
          </cell>
          <cell r="P4419" t="str">
            <v/>
          </cell>
          <cell r="Q4419" t="str">
            <v/>
          </cell>
          <cell r="R4419" t="str">
            <v/>
          </cell>
        </row>
        <row r="4420">
          <cell r="A4420" t="str">
            <v/>
          </cell>
          <cell r="B4420">
            <v>0</v>
          </cell>
          <cell r="C4420" t="str">
            <v/>
          </cell>
          <cell r="D4420" t="str">
            <v/>
          </cell>
          <cell r="E4420" t="str">
            <v>C</v>
          </cell>
          <cell r="F4420" t="str">
            <v/>
          </cell>
          <cell r="G4420">
            <v>0</v>
          </cell>
          <cell r="H4420">
            <v>0</v>
          </cell>
          <cell r="I4420">
            <v>0</v>
          </cell>
          <cell r="J4420" t="str">
            <v/>
          </cell>
          <cell r="K4420" t="str">
            <v/>
          </cell>
          <cell r="L4420" t="str">
            <v/>
          </cell>
          <cell r="M4420" t="str">
            <v/>
          </cell>
          <cell r="N4420" t="str">
            <v/>
          </cell>
          <cell r="P4420" t="str">
            <v/>
          </cell>
          <cell r="Q4420" t="str">
            <v/>
          </cell>
          <cell r="R4420" t="str">
            <v/>
          </cell>
        </row>
        <row r="4421">
          <cell r="A4421" t="str">
            <v/>
          </cell>
          <cell r="B4421">
            <v>0</v>
          </cell>
          <cell r="C4421" t="str">
            <v/>
          </cell>
          <cell r="D4421" t="str">
            <v/>
          </cell>
          <cell r="E4421" t="str">
            <v>C</v>
          </cell>
          <cell r="F4421" t="str">
            <v/>
          </cell>
          <cell r="G4421">
            <v>0</v>
          </cell>
          <cell r="H4421">
            <v>0</v>
          </cell>
          <cell r="I4421">
            <v>0</v>
          </cell>
          <cell r="J4421" t="str">
            <v/>
          </cell>
          <cell r="K4421" t="str">
            <v/>
          </cell>
          <cell r="L4421" t="str">
            <v/>
          </cell>
          <cell r="M4421" t="str">
            <v/>
          </cell>
          <cell r="N4421" t="str">
            <v/>
          </cell>
          <cell r="P4421" t="str">
            <v/>
          </cell>
          <cell r="Q4421" t="str">
            <v/>
          </cell>
          <cell r="R4421" t="str">
            <v/>
          </cell>
        </row>
        <row r="4422">
          <cell r="A4422" t="str">
            <v/>
          </cell>
          <cell r="B4422">
            <v>0</v>
          </cell>
          <cell r="C4422" t="str">
            <v/>
          </cell>
          <cell r="D4422" t="str">
            <v/>
          </cell>
          <cell r="E4422" t="str">
            <v>C</v>
          </cell>
          <cell r="F4422" t="str">
            <v/>
          </cell>
          <cell r="G4422">
            <v>0</v>
          </cell>
          <cell r="H4422">
            <v>0</v>
          </cell>
          <cell r="I4422">
            <v>0</v>
          </cell>
          <cell r="J4422" t="str">
            <v/>
          </cell>
          <cell r="K4422" t="str">
            <v/>
          </cell>
          <cell r="L4422" t="str">
            <v/>
          </cell>
          <cell r="M4422" t="str">
            <v/>
          </cell>
          <cell r="N4422" t="str">
            <v/>
          </cell>
          <cell r="P4422" t="str">
            <v/>
          </cell>
          <cell r="Q4422" t="str">
            <v/>
          </cell>
          <cell r="R4422" t="str">
            <v/>
          </cell>
        </row>
        <row r="4423">
          <cell r="A4423" t="str">
            <v/>
          </cell>
          <cell r="B4423">
            <v>0</v>
          </cell>
          <cell r="C4423" t="str">
            <v/>
          </cell>
          <cell r="D4423" t="str">
            <v/>
          </cell>
          <cell r="E4423" t="str">
            <v>C</v>
          </cell>
          <cell r="F4423" t="str">
            <v/>
          </cell>
          <cell r="G4423">
            <v>0</v>
          </cell>
          <cell r="H4423">
            <v>0</v>
          </cell>
          <cell r="I4423">
            <v>0</v>
          </cell>
          <cell r="J4423" t="str">
            <v/>
          </cell>
          <cell r="K4423" t="str">
            <v/>
          </cell>
          <cell r="L4423" t="str">
            <v/>
          </cell>
          <cell r="M4423" t="str">
            <v/>
          </cell>
          <cell r="N4423" t="str">
            <v/>
          </cell>
          <cell r="P4423" t="str">
            <v/>
          </cell>
          <cell r="Q4423" t="str">
            <v/>
          </cell>
          <cell r="R4423" t="str">
            <v/>
          </cell>
        </row>
        <row r="4424">
          <cell r="A4424" t="str">
            <v/>
          </cell>
          <cell r="B4424">
            <v>0</v>
          </cell>
          <cell r="C4424" t="str">
            <v/>
          </cell>
          <cell r="D4424" t="str">
            <v/>
          </cell>
          <cell r="E4424" t="str">
            <v>C</v>
          </cell>
          <cell r="F4424" t="str">
            <v/>
          </cell>
          <cell r="G4424">
            <v>0</v>
          </cell>
          <cell r="H4424">
            <v>0</v>
          </cell>
          <cell r="I4424">
            <v>0</v>
          </cell>
          <cell r="J4424" t="str">
            <v/>
          </cell>
          <cell r="K4424" t="str">
            <v/>
          </cell>
          <cell r="L4424" t="str">
            <v/>
          </cell>
          <cell r="M4424" t="str">
            <v/>
          </cell>
          <cell r="N4424" t="str">
            <v/>
          </cell>
          <cell r="P4424" t="str">
            <v/>
          </cell>
          <cell r="Q4424" t="str">
            <v/>
          </cell>
          <cell r="R4424" t="str">
            <v/>
          </cell>
        </row>
        <row r="4425">
          <cell r="A4425" t="str">
            <v/>
          </cell>
          <cell r="B4425">
            <v>0</v>
          </cell>
          <cell r="C4425" t="str">
            <v/>
          </cell>
          <cell r="D4425" t="str">
            <v/>
          </cell>
          <cell r="E4425" t="str">
            <v>C</v>
          </cell>
          <cell r="F4425" t="str">
            <v/>
          </cell>
          <cell r="G4425">
            <v>0</v>
          </cell>
          <cell r="H4425">
            <v>0</v>
          </cell>
          <cell r="I4425">
            <v>0</v>
          </cell>
          <cell r="J4425" t="str">
            <v/>
          </cell>
          <cell r="K4425" t="str">
            <v/>
          </cell>
          <cell r="L4425" t="str">
            <v/>
          </cell>
          <cell r="M4425" t="str">
            <v/>
          </cell>
          <cell r="N4425" t="str">
            <v/>
          </cell>
          <cell r="P4425" t="str">
            <v/>
          </cell>
          <cell r="Q4425" t="str">
            <v/>
          </cell>
          <cell r="R4425" t="str">
            <v/>
          </cell>
        </row>
        <row r="4426">
          <cell r="A4426" t="str">
            <v/>
          </cell>
          <cell r="B4426">
            <v>0</v>
          </cell>
          <cell r="C4426" t="str">
            <v/>
          </cell>
          <cell r="D4426" t="str">
            <v/>
          </cell>
          <cell r="E4426" t="str">
            <v>C</v>
          </cell>
          <cell r="F4426" t="str">
            <v/>
          </cell>
          <cell r="G4426">
            <v>0</v>
          </cell>
          <cell r="H4426">
            <v>0</v>
          </cell>
          <cell r="I4426">
            <v>0</v>
          </cell>
          <cell r="J4426" t="str">
            <v/>
          </cell>
          <cell r="K4426" t="str">
            <v/>
          </cell>
          <cell r="L4426" t="str">
            <v/>
          </cell>
          <cell r="M4426" t="str">
            <v/>
          </cell>
          <cell r="N4426" t="str">
            <v/>
          </cell>
          <cell r="P4426" t="str">
            <v/>
          </cell>
          <cell r="Q4426" t="str">
            <v/>
          </cell>
          <cell r="R4426" t="str">
            <v/>
          </cell>
        </row>
        <row r="4427">
          <cell r="A4427" t="str">
            <v/>
          </cell>
          <cell r="B4427">
            <v>0</v>
          </cell>
          <cell r="C4427" t="str">
            <v/>
          </cell>
          <cell r="D4427" t="str">
            <v/>
          </cell>
          <cell r="E4427" t="str">
            <v>C</v>
          </cell>
          <cell r="F4427" t="str">
            <v/>
          </cell>
          <cell r="G4427">
            <v>0</v>
          </cell>
          <cell r="H4427">
            <v>0</v>
          </cell>
          <cell r="I4427">
            <v>0</v>
          </cell>
          <cell r="J4427" t="str">
            <v/>
          </cell>
          <cell r="K4427" t="str">
            <v/>
          </cell>
          <cell r="L4427" t="str">
            <v/>
          </cell>
          <cell r="M4427" t="str">
            <v/>
          </cell>
          <cell r="N4427" t="str">
            <v/>
          </cell>
          <cell r="P4427" t="str">
            <v/>
          </cell>
          <cell r="Q4427" t="str">
            <v/>
          </cell>
          <cell r="R4427" t="str">
            <v/>
          </cell>
        </row>
        <row r="4428">
          <cell r="A4428" t="str">
            <v/>
          </cell>
          <cell r="B4428">
            <v>0</v>
          </cell>
          <cell r="C4428" t="str">
            <v/>
          </cell>
          <cell r="D4428" t="str">
            <v/>
          </cell>
          <cell r="E4428" t="str">
            <v>C</v>
          </cell>
          <cell r="F4428" t="str">
            <v/>
          </cell>
          <cell r="G4428">
            <v>0</v>
          </cell>
          <cell r="H4428">
            <v>0</v>
          </cell>
          <cell r="I4428">
            <v>0</v>
          </cell>
          <cell r="J4428" t="str">
            <v/>
          </cell>
          <cell r="K4428" t="str">
            <v/>
          </cell>
          <cell r="L4428" t="str">
            <v/>
          </cell>
          <cell r="M4428" t="str">
            <v/>
          </cell>
          <cell r="N4428" t="str">
            <v/>
          </cell>
          <cell r="P4428" t="str">
            <v/>
          </cell>
          <cell r="Q4428" t="str">
            <v/>
          </cell>
          <cell r="R4428" t="str">
            <v/>
          </cell>
        </row>
        <row r="4429">
          <cell r="A4429" t="str">
            <v/>
          </cell>
          <cell r="B4429">
            <v>0</v>
          </cell>
          <cell r="C4429" t="str">
            <v/>
          </cell>
          <cell r="D4429" t="str">
            <v/>
          </cell>
          <cell r="E4429" t="str">
            <v>C</v>
          </cell>
          <cell r="F4429" t="str">
            <v/>
          </cell>
          <cell r="G4429">
            <v>0</v>
          </cell>
          <cell r="H4429">
            <v>0</v>
          </cell>
          <cell r="I4429">
            <v>0</v>
          </cell>
          <cell r="J4429" t="str">
            <v/>
          </cell>
          <cell r="K4429" t="str">
            <v/>
          </cell>
          <cell r="L4429" t="str">
            <v/>
          </cell>
          <cell r="M4429" t="str">
            <v/>
          </cell>
          <cell r="N4429" t="str">
            <v/>
          </cell>
          <cell r="P4429" t="str">
            <v/>
          </cell>
          <cell r="Q4429" t="str">
            <v/>
          </cell>
          <cell r="R4429" t="str">
            <v/>
          </cell>
        </row>
        <row r="4430">
          <cell r="A4430" t="str">
            <v/>
          </cell>
          <cell r="B4430">
            <v>0</v>
          </cell>
          <cell r="C4430" t="str">
            <v/>
          </cell>
          <cell r="D4430" t="str">
            <v/>
          </cell>
          <cell r="E4430" t="str">
            <v>C</v>
          </cell>
          <cell r="F4430" t="str">
            <v/>
          </cell>
          <cell r="G4430">
            <v>0</v>
          </cell>
          <cell r="H4430">
            <v>0</v>
          </cell>
          <cell r="I4430">
            <v>0</v>
          </cell>
          <cell r="J4430" t="str">
            <v/>
          </cell>
          <cell r="K4430" t="str">
            <v/>
          </cell>
          <cell r="L4430" t="str">
            <v/>
          </cell>
          <cell r="M4430" t="str">
            <v/>
          </cell>
          <cell r="N4430" t="str">
            <v/>
          </cell>
          <cell r="P4430" t="str">
            <v/>
          </cell>
          <cell r="Q4430" t="str">
            <v/>
          </cell>
          <cell r="R4430" t="str">
            <v/>
          </cell>
        </row>
        <row r="4431">
          <cell r="A4431" t="str">
            <v/>
          </cell>
          <cell r="B4431">
            <v>0</v>
          </cell>
          <cell r="C4431" t="str">
            <v/>
          </cell>
          <cell r="D4431" t="str">
            <v/>
          </cell>
          <cell r="E4431" t="str">
            <v>C</v>
          </cell>
          <cell r="F4431" t="str">
            <v/>
          </cell>
          <cell r="G4431">
            <v>0</v>
          </cell>
          <cell r="H4431">
            <v>0</v>
          </cell>
          <cell r="I4431">
            <v>0</v>
          </cell>
          <cell r="J4431" t="str">
            <v/>
          </cell>
          <cell r="K4431" t="str">
            <v/>
          </cell>
          <cell r="L4431" t="str">
            <v/>
          </cell>
          <cell r="M4431" t="str">
            <v/>
          </cell>
          <cell r="N4431" t="str">
            <v/>
          </cell>
          <cell r="P4431" t="str">
            <v/>
          </cell>
          <cell r="Q4431" t="str">
            <v/>
          </cell>
          <cell r="R4431" t="str">
            <v/>
          </cell>
        </row>
        <row r="4432">
          <cell r="A4432" t="str">
            <v/>
          </cell>
          <cell r="B4432">
            <v>0</v>
          </cell>
          <cell r="C4432" t="str">
            <v/>
          </cell>
          <cell r="D4432" t="str">
            <v/>
          </cell>
          <cell r="E4432" t="str">
            <v>C</v>
          </cell>
          <cell r="F4432" t="str">
            <v/>
          </cell>
          <cell r="G4432">
            <v>0</v>
          </cell>
          <cell r="H4432">
            <v>0</v>
          </cell>
          <cell r="I4432">
            <v>0</v>
          </cell>
          <cell r="J4432" t="str">
            <v/>
          </cell>
          <cell r="K4432" t="str">
            <v/>
          </cell>
          <cell r="L4432" t="str">
            <v/>
          </cell>
          <cell r="M4432" t="str">
            <v/>
          </cell>
          <cell r="N4432" t="str">
            <v/>
          </cell>
          <cell r="P4432" t="str">
            <v/>
          </cell>
          <cell r="Q4432" t="str">
            <v/>
          </cell>
          <cell r="R4432" t="str">
            <v/>
          </cell>
        </row>
        <row r="4433">
          <cell r="A4433" t="str">
            <v/>
          </cell>
          <cell r="B4433">
            <v>0</v>
          </cell>
          <cell r="C4433" t="str">
            <v/>
          </cell>
          <cell r="D4433" t="str">
            <v/>
          </cell>
          <cell r="E4433" t="str">
            <v>C</v>
          </cell>
          <cell r="F4433" t="str">
            <v/>
          </cell>
          <cell r="G4433">
            <v>0</v>
          </cell>
          <cell r="H4433">
            <v>0</v>
          </cell>
          <cell r="I4433">
            <v>0</v>
          </cell>
          <cell r="J4433" t="str">
            <v/>
          </cell>
          <cell r="K4433" t="str">
            <v/>
          </cell>
          <cell r="L4433" t="str">
            <v/>
          </cell>
          <cell r="M4433" t="str">
            <v/>
          </cell>
          <cell r="N4433" t="str">
            <v/>
          </cell>
          <cell r="P4433" t="str">
            <v/>
          </cell>
          <cell r="Q4433" t="str">
            <v/>
          </cell>
          <cell r="R4433" t="str">
            <v/>
          </cell>
        </row>
        <row r="4434">
          <cell r="A4434" t="str">
            <v/>
          </cell>
          <cell r="B4434">
            <v>0</v>
          </cell>
          <cell r="C4434" t="str">
            <v/>
          </cell>
          <cell r="D4434" t="str">
            <v/>
          </cell>
          <cell r="E4434" t="str">
            <v>C</v>
          </cell>
          <cell r="F4434" t="str">
            <v/>
          </cell>
          <cell r="G4434">
            <v>0</v>
          </cell>
          <cell r="H4434">
            <v>0</v>
          </cell>
          <cell r="I4434">
            <v>0</v>
          </cell>
          <cell r="J4434" t="str">
            <v/>
          </cell>
          <cell r="K4434" t="str">
            <v/>
          </cell>
          <cell r="L4434" t="str">
            <v/>
          </cell>
          <cell r="M4434" t="str">
            <v/>
          </cell>
          <cell r="N4434" t="str">
            <v/>
          </cell>
          <cell r="P4434" t="str">
            <v/>
          </cell>
          <cell r="Q4434" t="str">
            <v/>
          </cell>
          <cell r="R4434" t="str">
            <v/>
          </cell>
        </row>
        <row r="4435">
          <cell r="A4435" t="str">
            <v/>
          </cell>
          <cell r="B4435">
            <v>0</v>
          </cell>
          <cell r="C4435" t="str">
            <v/>
          </cell>
          <cell r="D4435" t="str">
            <v/>
          </cell>
          <cell r="E4435" t="str">
            <v>C</v>
          </cell>
          <cell r="F4435" t="str">
            <v/>
          </cell>
          <cell r="G4435">
            <v>0</v>
          </cell>
          <cell r="H4435">
            <v>0</v>
          </cell>
          <cell r="I4435">
            <v>0</v>
          </cell>
          <cell r="J4435" t="str">
            <v/>
          </cell>
          <cell r="K4435" t="str">
            <v/>
          </cell>
          <cell r="L4435" t="str">
            <v/>
          </cell>
          <cell r="M4435" t="str">
            <v/>
          </cell>
          <cell r="N4435" t="str">
            <v/>
          </cell>
          <cell r="P4435" t="str">
            <v/>
          </cell>
          <cell r="Q4435" t="str">
            <v/>
          </cell>
          <cell r="R4435" t="str">
            <v/>
          </cell>
        </row>
        <row r="4436">
          <cell r="A4436" t="str">
            <v/>
          </cell>
          <cell r="B4436">
            <v>0</v>
          </cell>
          <cell r="C4436" t="str">
            <v/>
          </cell>
          <cell r="D4436" t="str">
            <v/>
          </cell>
          <cell r="E4436" t="str">
            <v>C</v>
          </cell>
          <cell r="F4436" t="str">
            <v/>
          </cell>
          <cell r="G4436">
            <v>0</v>
          </cell>
          <cell r="H4436">
            <v>0</v>
          </cell>
          <cell r="I4436">
            <v>0</v>
          </cell>
          <cell r="J4436" t="str">
            <v/>
          </cell>
          <cell r="K4436" t="str">
            <v/>
          </cell>
          <cell r="L4436" t="str">
            <v/>
          </cell>
          <cell r="M4436" t="str">
            <v/>
          </cell>
          <cell r="N4436" t="str">
            <v/>
          </cell>
          <cell r="P4436" t="str">
            <v/>
          </cell>
          <cell r="Q4436" t="str">
            <v/>
          </cell>
          <cell r="R4436" t="str">
            <v/>
          </cell>
        </row>
        <row r="4437">
          <cell r="A4437" t="str">
            <v/>
          </cell>
          <cell r="B4437">
            <v>0</v>
          </cell>
          <cell r="C4437" t="str">
            <v/>
          </cell>
          <cell r="D4437" t="str">
            <v/>
          </cell>
          <cell r="E4437" t="str">
            <v>C</v>
          </cell>
          <cell r="F4437" t="str">
            <v/>
          </cell>
          <cell r="G4437">
            <v>0</v>
          </cell>
          <cell r="H4437">
            <v>0</v>
          </cell>
          <cell r="I4437">
            <v>0</v>
          </cell>
          <cell r="J4437" t="str">
            <v/>
          </cell>
          <cell r="K4437" t="str">
            <v/>
          </cell>
          <cell r="L4437" t="str">
            <v/>
          </cell>
          <cell r="M4437" t="str">
            <v/>
          </cell>
          <cell r="N4437" t="str">
            <v/>
          </cell>
          <cell r="P4437" t="str">
            <v/>
          </cell>
          <cell r="Q4437" t="str">
            <v/>
          </cell>
          <cell r="R4437" t="str">
            <v/>
          </cell>
        </row>
        <row r="4438">
          <cell r="A4438" t="str">
            <v/>
          </cell>
          <cell r="B4438">
            <v>0</v>
          </cell>
          <cell r="C4438" t="str">
            <v/>
          </cell>
          <cell r="D4438" t="str">
            <v/>
          </cell>
          <cell r="E4438" t="str">
            <v>C</v>
          </cell>
          <cell r="F4438" t="str">
            <v/>
          </cell>
          <cell r="G4438">
            <v>0</v>
          </cell>
          <cell r="H4438">
            <v>0</v>
          </cell>
          <cell r="I4438">
            <v>0</v>
          </cell>
          <cell r="J4438" t="str">
            <v/>
          </cell>
          <cell r="K4438" t="str">
            <v/>
          </cell>
          <cell r="L4438" t="str">
            <v/>
          </cell>
          <cell r="M4438" t="str">
            <v/>
          </cell>
          <cell r="N4438" t="str">
            <v/>
          </cell>
          <cell r="P4438" t="str">
            <v/>
          </cell>
          <cell r="Q4438" t="str">
            <v/>
          </cell>
          <cell r="R4438" t="str">
            <v/>
          </cell>
        </row>
        <row r="4439">
          <cell r="A4439" t="str">
            <v/>
          </cell>
          <cell r="B4439">
            <v>0</v>
          </cell>
          <cell r="C4439" t="str">
            <v/>
          </cell>
          <cell r="D4439" t="str">
            <v/>
          </cell>
          <cell r="E4439" t="str">
            <v>C</v>
          </cell>
          <cell r="F4439" t="str">
            <v/>
          </cell>
          <cell r="G4439">
            <v>0</v>
          </cell>
          <cell r="H4439">
            <v>0</v>
          </cell>
          <cell r="I4439">
            <v>0</v>
          </cell>
          <cell r="J4439" t="str">
            <v/>
          </cell>
          <cell r="K4439" t="str">
            <v/>
          </cell>
          <cell r="L4439" t="str">
            <v/>
          </cell>
          <cell r="M4439" t="str">
            <v/>
          </cell>
          <cell r="N4439" t="str">
            <v/>
          </cell>
          <cell r="P4439" t="str">
            <v/>
          </cell>
          <cell r="Q4439" t="str">
            <v/>
          </cell>
          <cell r="R4439" t="str">
            <v/>
          </cell>
        </row>
        <row r="4440">
          <cell r="A4440" t="str">
            <v/>
          </cell>
          <cell r="B4440">
            <v>0</v>
          </cell>
          <cell r="C4440" t="str">
            <v/>
          </cell>
          <cell r="D4440" t="str">
            <v/>
          </cell>
          <cell r="E4440" t="str">
            <v>C</v>
          </cell>
          <cell r="F4440" t="str">
            <v/>
          </cell>
          <cell r="G4440">
            <v>0</v>
          </cell>
          <cell r="H4440">
            <v>0</v>
          </cell>
          <cell r="I4440">
            <v>0</v>
          </cell>
          <cell r="J4440" t="str">
            <v/>
          </cell>
          <cell r="K4440" t="str">
            <v/>
          </cell>
          <cell r="L4440" t="str">
            <v/>
          </cell>
          <cell r="M4440" t="str">
            <v/>
          </cell>
          <cell r="N4440" t="str">
            <v/>
          </cell>
          <cell r="P4440" t="str">
            <v/>
          </cell>
          <cell r="Q4440" t="str">
            <v/>
          </cell>
          <cell r="R4440" t="str">
            <v/>
          </cell>
        </row>
        <row r="4441">
          <cell r="A4441" t="str">
            <v/>
          </cell>
          <cell r="B4441">
            <v>0</v>
          </cell>
          <cell r="C4441" t="str">
            <v/>
          </cell>
          <cell r="D4441" t="str">
            <v/>
          </cell>
          <cell r="E4441" t="str">
            <v>C</v>
          </cell>
          <cell r="F4441" t="str">
            <v/>
          </cell>
          <cell r="G4441">
            <v>0</v>
          </cell>
          <cell r="H4441">
            <v>0</v>
          </cell>
          <cell r="I4441">
            <v>0</v>
          </cell>
          <cell r="J4441" t="str">
            <v/>
          </cell>
          <cell r="K4441" t="str">
            <v/>
          </cell>
          <cell r="L4441" t="str">
            <v/>
          </cell>
          <cell r="M4441" t="str">
            <v/>
          </cell>
          <cell r="N4441" t="str">
            <v/>
          </cell>
          <cell r="P4441" t="str">
            <v/>
          </cell>
          <cell r="Q4441" t="str">
            <v/>
          </cell>
          <cell r="R4441" t="str">
            <v/>
          </cell>
        </row>
        <row r="4442">
          <cell r="A4442" t="str">
            <v/>
          </cell>
          <cell r="B4442">
            <v>0</v>
          </cell>
          <cell r="C4442" t="str">
            <v/>
          </cell>
          <cell r="D4442" t="str">
            <v/>
          </cell>
          <cell r="E4442" t="str">
            <v>C</v>
          </cell>
          <cell r="F4442" t="str">
            <v/>
          </cell>
          <cell r="G4442">
            <v>0</v>
          </cell>
          <cell r="H4442">
            <v>0</v>
          </cell>
          <cell r="I4442">
            <v>0</v>
          </cell>
          <cell r="J4442" t="str">
            <v/>
          </cell>
          <cell r="K4442" t="str">
            <v/>
          </cell>
          <cell r="L4442" t="str">
            <v/>
          </cell>
          <cell r="M4442" t="str">
            <v/>
          </cell>
          <cell r="N4442" t="str">
            <v/>
          </cell>
          <cell r="P4442" t="str">
            <v/>
          </cell>
          <cell r="Q4442" t="str">
            <v/>
          </cell>
          <cell r="R4442" t="str">
            <v/>
          </cell>
        </row>
        <row r="4443">
          <cell r="A4443" t="str">
            <v/>
          </cell>
          <cell r="B4443">
            <v>0</v>
          </cell>
          <cell r="C4443" t="str">
            <v/>
          </cell>
          <cell r="D4443" t="str">
            <v/>
          </cell>
          <cell r="E4443" t="str">
            <v>C</v>
          </cell>
          <cell r="F4443" t="str">
            <v/>
          </cell>
          <cell r="G4443">
            <v>0</v>
          </cell>
          <cell r="H4443">
            <v>0</v>
          </cell>
          <cell r="I4443">
            <v>0</v>
          </cell>
          <cell r="J4443" t="str">
            <v/>
          </cell>
          <cell r="K4443" t="str">
            <v/>
          </cell>
          <cell r="L4443" t="str">
            <v/>
          </cell>
          <cell r="M4443" t="str">
            <v/>
          </cell>
          <cell r="N4443" t="str">
            <v/>
          </cell>
          <cell r="P4443" t="str">
            <v/>
          </cell>
          <cell r="Q4443" t="str">
            <v/>
          </cell>
          <cell r="R4443" t="str">
            <v/>
          </cell>
        </row>
        <row r="4444">
          <cell r="A4444" t="str">
            <v/>
          </cell>
          <cell r="B4444">
            <v>0</v>
          </cell>
          <cell r="C4444" t="str">
            <v/>
          </cell>
          <cell r="D4444" t="str">
            <v/>
          </cell>
          <cell r="E4444" t="str">
            <v>C</v>
          </cell>
          <cell r="F4444" t="str">
            <v/>
          </cell>
          <cell r="G4444">
            <v>0</v>
          </cell>
          <cell r="H4444">
            <v>0</v>
          </cell>
          <cell r="I4444">
            <v>0</v>
          </cell>
          <cell r="J4444" t="str">
            <v/>
          </cell>
          <cell r="K4444" t="str">
            <v/>
          </cell>
          <cell r="L4444" t="str">
            <v/>
          </cell>
          <cell r="M4444" t="str">
            <v/>
          </cell>
          <cell r="N4444" t="str">
            <v/>
          </cell>
          <cell r="P4444" t="str">
            <v/>
          </cell>
          <cell r="Q4444" t="str">
            <v/>
          </cell>
          <cell r="R4444" t="str">
            <v/>
          </cell>
        </row>
        <row r="4445">
          <cell r="A4445" t="str">
            <v/>
          </cell>
          <cell r="B4445">
            <v>0</v>
          </cell>
          <cell r="C4445" t="str">
            <v/>
          </cell>
          <cell r="D4445" t="str">
            <v/>
          </cell>
          <cell r="E4445" t="str">
            <v>C</v>
          </cell>
          <cell r="F4445" t="str">
            <v/>
          </cell>
          <cell r="G4445">
            <v>0</v>
          </cell>
          <cell r="H4445">
            <v>0</v>
          </cell>
          <cell r="I4445">
            <v>0</v>
          </cell>
          <cell r="J4445" t="str">
            <v/>
          </cell>
          <cell r="K4445" t="str">
            <v/>
          </cell>
          <cell r="L4445" t="str">
            <v/>
          </cell>
          <cell r="M4445" t="str">
            <v/>
          </cell>
          <cell r="N4445" t="str">
            <v/>
          </cell>
          <cell r="P4445" t="str">
            <v/>
          </cell>
          <cell r="Q4445" t="str">
            <v/>
          </cell>
          <cell r="R4445" t="str">
            <v/>
          </cell>
        </row>
        <row r="4446">
          <cell r="A4446" t="str">
            <v/>
          </cell>
          <cell r="B4446">
            <v>0</v>
          </cell>
          <cell r="C4446" t="str">
            <v/>
          </cell>
          <cell r="D4446" t="str">
            <v/>
          </cell>
          <cell r="E4446" t="str">
            <v>C</v>
          </cell>
          <cell r="F4446" t="str">
            <v/>
          </cell>
          <cell r="G4446">
            <v>0</v>
          </cell>
          <cell r="H4446">
            <v>0</v>
          </cell>
          <cell r="I4446">
            <v>0</v>
          </cell>
          <cell r="J4446" t="str">
            <v/>
          </cell>
          <cell r="K4446" t="str">
            <v/>
          </cell>
          <cell r="L4446" t="str">
            <v/>
          </cell>
          <cell r="M4446" t="str">
            <v/>
          </cell>
          <cell r="N4446" t="str">
            <v/>
          </cell>
          <cell r="P4446" t="str">
            <v/>
          </cell>
          <cell r="Q4446" t="str">
            <v/>
          </cell>
          <cell r="R4446" t="str">
            <v/>
          </cell>
        </row>
        <row r="4447">
          <cell r="A4447" t="str">
            <v/>
          </cell>
          <cell r="B4447">
            <v>0</v>
          </cell>
          <cell r="C4447" t="str">
            <v/>
          </cell>
          <cell r="D4447" t="str">
            <v/>
          </cell>
          <cell r="E4447" t="str">
            <v>C</v>
          </cell>
          <cell r="F4447" t="str">
            <v/>
          </cell>
          <cell r="G4447">
            <v>0</v>
          </cell>
          <cell r="H4447">
            <v>0</v>
          </cell>
          <cell r="I4447">
            <v>0</v>
          </cell>
          <cell r="J4447" t="str">
            <v/>
          </cell>
          <cell r="K4447" t="str">
            <v/>
          </cell>
          <cell r="L4447" t="str">
            <v/>
          </cell>
          <cell r="M4447" t="str">
            <v/>
          </cell>
          <cell r="N4447" t="str">
            <v/>
          </cell>
          <cell r="P4447" t="str">
            <v/>
          </cell>
          <cell r="Q4447" t="str">
            <v/>
          </cell>
          <cell r="R4447" t="str">
            <v/>
          </cell>
        </row>
        <row r="4448">
          <cell r="A4448" t="str">
            <v/>
          </cell>
          <cell r="B4448">
            <v>0</v>
          </cell>
          <cell r="C4448" t="str">
            <v/>
          </cell>
          <cell r="D4448" t="str">
            <v/>
          </cell>
          <cell r="E4448" t="str">
            <v>C</v>
          </cell>
          <cell r="F4448" t="str">
            <v/>
          </cell>
          <cell r="G4448">
            <v>0</v>
          </cell>
          <cell r="H4448">
            <v>0</v>
          </cell>
          <cell r="I4448">
            <v>0</v>
          </cell>
          <cell r="J4448" t="str">
            <v/>
          </cell>
          <cell r="K4448" t="str">
            <v/>
          </cell>
          <cell r="L4448" t="str">
            <v/>
          </cell>
          <cell r="M4448" t="str">
            <v/>
          </cell>
          <cell r="N4448" t="str">
            <v/>
          </cell>
          <cell r="P4448" t="str">
            <v/>
          </cell>
          <cell r="Q4448" t="str">
            <v/>
          </cell>
          <cell r="R4448" t="str">
            <v/>
          </cell>
        </row>
        <row r="4449">
          <cell r="A4449" t="str">
            <v/>
          </cell>
          <cell r="B4449">
            <v>0</v>
          </cell>
          <cell r="C4449" t="str">
            <v/>
          </cell>
          <cell r="D4449" t="str">
            <v/>
          </cell>
          <cell r="E4449" t="str">
            <v>C</v>
          </cell>
          <cell r="F4449" t="str">
            <v/>
          </cell>
          <cell r="G4449">
            <v>0</v>
          </cell>
          <cell r="H4449">
            <v>0</v>
          </cell>
          <cell r="I4449">
            <v>0</v>
          </cell>
          <cell r="J4449" t="str">
            <v/>
          </cell>
          <cell r="K4449" t="str">
            <v/>
          </cell>
          <cell r="L4449" t="str">
            <v/>
          </cell>
          <cell r="M4449" t="str">
            <v/>
          </cell>
          <cell r="N4449" t="str">
            <v/>
          </cell>
          <cell r="P4449" t="str">
            <v/>
          </cell>
          <cell r="Q4449" t="str">
            <v/>
          </cell>
          <cell r="R4449" t="str">
            <v/>
          </cell>
        </row>
        <row r="4450">
          <cell r="A4450" t="str">
            <v/>
          </cell>
          <cell r="B4450">
            <v>0</v>
          </cell>
          <cell r="C4450" t="str">
            <v/>
          </cell>
          <cell r="D4450" t="str">
            <v/>
          </cell>
          <cell r="E4450" t="str">
            <v>C</v>
          </cell>
          <cell r="F4450" t="str">
            <v/>
          </cell>
          <cell r="G4450">
            <v>0</v>
          </cell>
          <cell r="H4450">
            <v>0</v>
          </cell>
          <cell r="I4450">
            <v>0</v>
          </cell>
          <cell r="J4450" t="str">
            <v/>
          </cell>
          <cell r="K4450" t="str">
            <v/>
          </cell>
          <cell r="L4450" t="str">
            <v/>
          </cell>
          <cell r="M4450" t="str">
            <v/>
          </cell>
          <cell r="N4450" t="str">
            <v/>
          </cell>
          <cell r="P4450" t="str">
            <v/>
          </cell>
          <cell r="Q4450" t="str">
            <v/>
          </cell>
          <cell r="R4450" t="str">
            <v/>
          </cell>
        </row>
        <row r="4451">
          <cell r="A4451" t="str">
            <v/>
          </cell>
          <cell r="B4451">
            <v>0</v>
          </cell>
          <cell r="C4451" t="str">
            <v/>
          </cell>
          <cell r="D4451" t="str">
            <v/>
          </cell>
          <cell r="E4451" t="str">
            <v>C</v>
          </cell>
          <cell r="F4451" t="str">
            <v/>
          </cell>
          <cell r="G4451">
            <v>0</v>
          </cell>
          <cell r="H4451">
            <v>0</v>
          </cell>
          <cell r="I4451">
            <v>0</v>
          </cell>
          <cell r="J4451" t="str">
            <v/>
          </cell>
          <cell r="K4451" t="str">
            <v/>
          </cell>
          <cell r="L4451" t="str">
            <v/>
          </cell>
          <cell r="M4451" t="str">
            <v/>
          </cell>
          <cell r="N4451" t="str">
            <v/>
          </cell>
          <cell r="P4451" t="str">
            <v/>
          </cell>
          <cell r="Q4451" t="str">
            <v/>
          </cell>
          <cell r="R4451" t="str">
            <v/>
          </cell>
        </row>
        <row r="4452">
          <cell r="A4452" t="str">
            <v/>
          </cell>
          <cell r="B4452">
            <v>0</v>
          </cell>
          <cell r="C4452" t="str">
            <v/>
          </cell>
          <cell r="D4452" t="str">
            <v/>
          </cell>
          <cell r="E4452" t="str">
            <v>C</v>
          </cell>
          <cell r="F4452" t="str">
            <v/>
          </cell>
          <cell r="G4452">
            <v>0</v>
          </cell>
          <cell r="H4452">
            <v>0</v>
          </cell>
          <cell r="I4452">
            <v>0</v>
          </cell>
          <cell r="J4452" t="str">
            <v/>
          </cell>
          <cell r="K4452" t="str">
            <v/>
          </cell>
          <cell r="L4452" t="str">
            <v/>
          </cell>
          <cell r="M4452" t="str">
            <v/>
          </cell>
          <cell r="N4452" t="str">
            <v/>
          </cell>
          <cell r="P4452" t="str">
            <v/>
          </cell>
          <cell r="Q4452" t="str">
            <v/>
          </cell>
          <cell r="R4452" t="str">
            <v/>
          </cell>
        </row>
        <row r="4453">
          <cell r="A4453" t="str">
            <v/>
          </cell>
          <cell r="B4453">
            <v>0</v>
          </cell>
          <cell r="C4453" t="str">
            <v/>
          </cell>
          <cell r="D4453" t="str">
            <v/>
          </cell>
          <cell r="E4453" t="str">
            <v>C</v>
          </cell>
          <cell r="F4453" t="str">
            <v/>
          </cell>
          <cell r="G4453">
            <v>0</v>
          </cell>
          <cell r="H4453">
            <v>0</v>
          </cell>
          <cell r="I4453">
            <v>0</v>
          </cell>
          <cell r="J4453" t="str">
            <v/>
          </cell>
          <cell r="K4453" t="str">
            <v/>
          </cell>
          <cell r="L4453" t="str">
            <v/>
          </cell>
          <cell r="M4453" t="str">
            <v/>
          </cell>
          <cell r="N4453" t="str">
            <v/>
          </cell>
          <cell r="P4453" t="str">
            <v/>
          </cell>
          <cell r="Q4453" t="str">
            <v/>
          </cell>
          <cell r="R4453" t="str">
            <v/>
          </cell>
        </row>
        <row r="4454">
          <cell r="A4454" t="str">
            <v/>
          </cell>
          <cell r="B4454">
            <v>0</v>
          </cell>
          <cell r="C4454" t="str">
            <v/>
          </cell>
          <cell r="D4454" t="str">
            <v/>
          </cell>
          <cell r="E4454" t="str">
            <v>C</v>
          </cell>
          <cell r="F4454" t="str">
            <v/>
          </cell>
          <cell r="G4454">
            <v>0</v>
          </cell>
          <cell r="H4454">
            <v>0</v>
          </cell>
          <cell r="I4454">
            <v>0</v>
          </cell>
          <cell r="J4454" t="str">
            <v/>
          </cell>
          <cell r="K4454" t="str">
            <v/>
          </cell>
          <cell r="L4454" t="str">
            <v/>
          </cell>
          <cell r="M4454" t="str">
            <v/>
          </cell>
          <cell r="N4454" t="str">
            <v/>
          </cell>
          <cell r="P4454" t="str">
            <v/>
          </cell>
          <cell r="Q4454" t="str">
            <v/>
          </cell>
          <cell r="R4454" t="str">
            <v/>
          </cell>
        </row>
        <row r="4455">
          <cell r="A4455" t="str">
            <v/>
          </cell>
          <cell r="B4455">
            <v>0</v>
          </cell>
          <cell r="C4455" t="str">
            <v/>
          </cell>
          <cell r="D4455" t="str">
            <v/>
          </cell>
          <cell r="E4455" t="str">
            <v>C</v>
          </cell>
          <cell r="F4455" t="str">
            <v/>
          </cell>
          <cell r="G4455">
            <v>0</v>
          </cell>
          <cell r="H4455">
            <v>0</v>
          </cell>
          <cell r="I4455">
            <v>0</v>
          </cell>
          <cell r="J4455" t="str">
            <v/>
          </cell>
          <cell r="K4455" t="str">
            <v/>
          </cell>
          <cell r="L4455" t="str">
            <v/>
          </cell>
          <cell r="M4455" t="str">
            <v/>
          </cell>
          <cell r="N4455" t="str">
            <v/>
          </cell>
          <cell r="P4455" t="str">
            <v/>
          </cell>
          <cell r="Q4455" t="str">
            <v/>
          </cell>
          <cell r="R4455" t="str">
            <v/>
          </cell>
        </row>
        <row r="4456">
          <cell r="A4456" t="str">
            <v/>
          </cell>
          <cell r="B4456">
            <v>0</v>
          </cell>
          <cell r="C4456" t="str">
            <v/>
          </cell>
          <cell r="D4456" t="str">
            <v/>
          </cell>
          <cell r="E4456" t="str">
            <v>C</v>
          </cell>
          <cell r="F4456" t="str">
            <v/>
          </cell>
          <cell r="G4456">
            <v>0</v>
          </cell>
          <cell r="H4456">
            <v>0</v>
          </cell>
          <cell r="I4456">
            <v>0</v>
          </cell>
          <cell r="J4456" t="str">
            <v/>
          </cell>
          <cell r="K4456" t="str">
            <v/>
          </cell>
          <cell r="L4456" t="str">
            <v/>
          </cell>
          <cell r="M4456" t="str">
            <v/>
          </cell>
          <cell r="N4456" t="str">
            <v/>
          </cell>
          <cell r="P4456" t="str">
            <v/>
          </cell>
          <cell r="Q4456" t="str">
            <v/>
          </cell>
          <cell r="R4456" t="str">
            <v/>
          </cell>
        </row>
        <row r="4457">
          <cell r="A4457" t="str">
            <v/>
          </cell>
          <cell r="B4457">
            <v>0</v>
          </cell>
          <cell r="C4457" t="str">
            <v/>
          </cell>
          <cell r="D4457" t="str">
            <v/>
          </cell>
          <cell r="E4457" t="str">
            <v>C</v>
          </cell>
          <cell r="F4457" t="str">
            <v/>
          </cell>
          <cell r="G4457">
            <v>0</v>
          </cell>
          <cell r="H4457">
            <v>0</v>
          </cell>
          <cell r="I4457">
            <v>0</v>
          </cell>
          <cell r="J4457" t="str">
            <v/>
          </cell>
          <cell r="K4457" t="str">
            <v/>
          </cell>
          <cell r="L4457" t="str">
            <v/>
          </cell>
          <cell r="M4457" t="str">
            <v/>
          </cell>
          <cell r="N4457" t="str">
            <v/>
          </cell>
          <cell r="P4457" t="str">
            <v/>
          </cell>
          <cell r="Q4457" t="str">
            <v/>
          </cell>
          <cell r="R4457" t="str">
            <v/>
          </cell>
        </row>
        <row r="4458">
          <cell r="A4458" t="str">
            <v/>
          </cell>
          <cell r="B4458">
            <v>0</v>
          </cell>
          <cell r="C4458" t="str">
            <v/>
          </cell>
          <cell r="D4458" t="str">
            <v/>
          </cell>
          <cell r="E4458" t="str">
            <v>C</v>
          </cell>
          <cell r="F4458" t="str">
            <v/>
          </cell>
          <cell r="G4458">
            <v>0</v>
          </cell>
          <cell r="H4458">
            <v>0</v>
          </cell>
          <cell r="I4458">
            <v>0</v>
          </cell>
          <cell r="J4458" t="str">
            <v/>
          </cell>
          <cell r="K4458" t="str">
            <v/>
          </cell>
          <cell r="L4458" t="str">
            <v/>
          </cell>
          <cell r="M4458" t="str">
            <v/>
          </cell>
          <cell r="N4458" t="str">
            <v/>
          </cell>
          <cell r="P4458" t="str">
            <v/>
          </cell>
          <cell r="Q4458" t="str">
            <v/>
          </cell>
          <cell r="R4458" t="str">
            <v/>
          </cell>
        </row>
        <row r="4459">
          <cell r="A4459" t="str">
            <v/>
          </cell>
          <cell r="B4459">
            <v>0</v>
          </cell>
          <cell r="C4459" t="str">
            <v/>
          </cell>
          <cell r="D4459" t="str">
            <v/>
          </cell>
          <cell r="E4459" t="str">
            <v>C</v>
          </cell>
          <cell r="F4459" t="str">
            <v/>
          </cell>
          <cell r="G4459">
            <v>0</v>
          </cell>
          <cell r="H4459">
            <v>0</v>
          </cell>
          <cell r="I4459">
            <v>0</v>
          </cell>
          <cell r="J4459" t="str">
            <v/>
          </cell>
          <cell r="K4459" t="str">
            <v/>
          </cell>
          <cell r="L4459" t="str">
            <v/>
          </cell>
          <cell r="M4459" t="str">
            <v/>
          </cell>
          <cell r="N4459" t="str">
            <v/>
          </cell>
          <cell r="P4459" t="str">
            <v/>
          </cell>
          <cell r="Q4459" t="str">
            <v/>
          </cell>
          <cell r="R4459" t="str">
            <v/>
          </cell>
        </row>
        <row r="4460">
          <cell r="A4460" t="str">
            <v/>
          </cell>
          <cell r="B4460">
            <v>0</v>
          </cell>
          <cell r="C4460" t="str">
            <v/>
          </cell>
          <cell r="D4460" t="str">
            <v/>
          </cell>
          <cell r="E4460" t="str">
            <v>C</v>
          </cell>
          <cell r="F4460" t="str">
            <v/>
          </cell>
          <cell r="G4460">
            <v>0</v>
          </cell>
          <cell r="H4460">
            <v>0</v>
          </cell>
          <cell r="I4460">
            <v>0</v>
          </cell>
          <cell r="J4460" t="str">
            <v/>
          </cell>
          <cell r="K4460" t="str">
            <v/>
          </cell>
          <cell r="L4460" t="str">
            <v/>
          </cell>
          <cell r="M4460" t="str">
            <v/>
          </cell>
          <cell r="N4460" t="str">
            <v/>
          </cell>
          <cell r="P4460" t="str">
            <v/>
          </cell>
          <cell r="Q4460" t="str">
            <v/>
          </cell>
          <cell r="R4460" t="str">
            <v/>
          </cell>
        </row>
        <row r="4461">
          <cell r="A4461" t="str">
            <v/>
          </cell>
          <cell r="B4461">
            <v>0</v>
          </cell>
          <cell r="C4461" t="str">
            <v/>
          </cell>
          <cell r="D4461" t="str">
            <v/>
          </cell>
          <cell r="E4461" t="str">
            <v>C</v>
          </cell>
          <cell r="F4461" t="str">
            <v/>
          </cell>
          <cell r="G4461">
            <v>0</v>
          </cell>
          <cell r="H4461">
            <v>0</v>
          </cell>
          <cell r="I4461">
            <v>0</v>
          </cell>
          <cell r="J4461" t="str">
            <v/>
          </cell>
          <cell r="K4461" t="str">
            <v/>
          </cell>
          <cell r="L4461" t="str">
            <v/>
          </cell>
          <cell r="M4461" t="str">
            <v/>
          </cell>
          <cell r="N4461" t="str">
            <v/>
          </cell>
          <cell r="P4461" t="str">
            <v/>
          </cell>
          <cell r="Q4461" t="str">
            <v/>
          </cell>
          <cell r="R4461" t="str">
            <v/>
          </cell>
        </row>
        <row r="4462">
          <cell r="A4462" t="str">
            <v/>
          </cell>
          <cell r="B4462">
            <v>0</v>
          </cell>
          <cell r="C4462" t="str">
            <v/>
          </cell>
          <cell r="D4462" t="str">
            <v/>
          </cell>
          <cell r="E4462" t="str">
            <v>C</v>
          </cell>
          <cell r="F4462" t="str">
            <v/>
          </cell>
          <cell r="G4462">
            <v>0</v>
          </cell>
          <cell r="H4462">
            <v>0</v>
          </cell>
          <cell r="I4462">
            <v>0</v>
          </cell>
          <cell r="J4462" t="str">
            <v/>
          </cell>
          <cell r="K4462" t="str">
            <v/>
          </cell>
          <cell r="L4462" t="str">
            <v/>
          </cell>
          <cell r="M4462" t="str">
            <v/>
          </cell>
          <cell r="N4462" t="str">
            <v/>
          </cell>
          <cell r="P4462" t="str">
            <v/>
          </cell>
          <cell r="Q4462" t="str">
            <v/>
          </cell>
          <cell r="R4462" t="str">
            <v/>
          </cell>
        </row>
        <row r="4463">
          <cell r="A4463" t="str">
            <v/>
          </cell>
          <cell r="B4463">
            <v>0</v>
          </cell>
          <cell r="C4463" t="str">
            <v/>
          </cell>
          <cell r="D4463" t="str">
            <v/>
          </cell>
          <cell r="E4463" t="str">
            <v>C</v>
          </cell>
          <cell r="F4463" t="str">
            <v/>
          </cell>
          <cell r="G4463">
            <v>0</v>
          </cell>
          <cell r="H4463">
            <v>0</v>
          </cell>
          <cell r="I4463">
            <v>0</v>
          </cell>
          <cell r="J4463" t="str">
            <v/>
          </cell>
          <cell r="K4463" t="str">
            <v/>
          </cell>
          <cell r="L4463" t="str">
            <v/>
          </cell>
          <cell r="M4463" t="str">
            <v/>
          </cell>
          <cell r="N4463" t="str">
            <v/>
          </cell>
          <cell r="P4463" t="str">
            <v/>
          </cell>
          <cell r="Q4463" t="str">
            <v/>
          </cell>
          <cell r="R4463" t="str">
            <v/>
          </cell>
        </row>
        <row r="4464">
          <cell r="A4464" t="str">
            <v/>
          </cell>
          <cell r="B4464">
            <v>0</v>
          </cell>
          <cell r="C4464" t="str">
            <v/>
          </cell>
          <cell r="D4464" t="str">
            <v/>
          </cell>
          <cell r="E4464" t="str">
            <v>C</v>
          </cell>
          <cell r="F4464" t="str">
            <v/>
          </cell>
          <cell r="G4464">
            <v>0</v>
          </cell>
          <cell r="H4464">
            <v>0</v>
          </cell>
          <cell r="I4464">
            <v>0</v>
          </cell>
          <cell r="J4464" t="str">
            <v/>
          </cell>
          <cell r="K4464" t="str">
            <v/>
          </cell>
          <cell r="L4464" t="str">
            <v/>
          </cell>
          <cell r="M4464" t="str">
            <v/>
          </cell>
          <cell r="N4464" t="str">
            <v/>
          </cell>
          <cell r="P4464" t="str">
            <v/>
          </cell>
          <cell r="Q4464" t="str">
            <v/>
          </cell>
          <cell r="R4464" t="str">
            <v/>
          </cell>
        </row>
        <row r="4465">
          <cell r="A4465" t="str">
            <v/>
          </cell>
          <cell r="B4465">
            <v>0</v>
          </cell>
          <cell r="C4465" t="str">
            <v/>
          </cell>
          <cell r="D4465" t="str">
            <v/>
          </cell>
          <cell r="E4465" t="str">
            <v>C</v>
          </cell>
          <cell r="F4465" t="str">
            <v/>
          </cell>
          <cell r="G4465">
            <v>0</v>
          </cell>
          <cell r="H4465">
            <v>0</v>
          </cell>
          <cell r="I4465">
            <v>0</v>
          </cell>
          <cell r="J4465" t="str">
            <v/>
          </cell>
          <cell r="K4465" t="str">
            <v/>
          </cell>
          <cell r="L4465" t="str">
            <v/>
          </cell>
          <cell r="M4465" t="str">
            <v/>
          </cell>
          <cell r="N4465" t="str">
            <v/>
          </cell>
          <cell r="P4465" t="str">
            <v/>
          </cell>
          <cell r="Q4465" t="str">
            <v/>
          </cell>
          <cell r="R4465" t="str">
            <v/>
          </cell>
        </row>
        <row r="4466">
          <cell r="A4466" t="str">
            <v/>
          </cell>
          <cell r="B4466">
            <v>0</v>
          </cell>
          <cell r="C4466" t="str">
            <v/>
          </cell>
          <cell r="D4466" t="str">
            <v/>
          </cell>
          <cell r="E4466" t="str">
            <v>C</v>
          </cell>
          <cell r="F4466" t="str">
            <v/>
          </cell>
          <cell r="G4466">
            <v>0</v>
          </cell>
          <cell r="H4466">
            <v>0</v>
          </cell>
          <cell r="I4466">
            <v>0</v>
          </cell>
          <cell r="J4466" t="str">
            <v/>
          </cell>
          <cell r="K4466" t="str">
            <v/>
          </cell>
          <cell r="L4466" t="str">
            <v/>
          </cell>
          <cell r="M4466" t="str">
            <v/>
          </cell>
          <cell r="N4466" t="str">
            <v/>
          </cell>
          <cell r="P4466" t="str">
            <v/>
          </cell>
          <cell r="Q4466" t="str">
            <v/>
          </cell>
          <cell r="R4466" t="str">
            <v/>
          </cell>
        </row>
        <row r="4467">
          <cell r="A4467" t="str">
            <v/>
          </cell>
          <cell r="B4467">
            <v>0</v>
          </cell>
          <cell r="C4467" t="str">
            <v/>
          </cell>
          <cell r="D4467" t="str">
            <v/>
          </cell>
          <cell r="E4467" t="str">
            <v>C</v>
          </cell>
          <cell r="F4467" t="str">
            <v/>
          </cell>
          <cell r="G4467">
            <v>0</v>
          </cell>
          <cell r="H4467">
            <v>0</v>
          </cell>
          <cell r="I4467">
            <v>0</v>
          </cell>
          <cell r="J4467" t="str">
            <v/>
          </cell>
          <cell r="K4467" t="str">
            <v/>
          </cell>
          <cell r="L4467" t="str">
            <v/>
          </cell>
          <cell r="M4467" t="str">
            <v/>
          </cell>
          <cell r="N4467" t="str">
            <v/>
          </cell>
          <cell r="P4467" t="str">
            <v/>
          </cell>
          <cell r="Q4467" t="str">
            <v/>
          </cell>
          <cell r="R4467" t="str">
            <v/>
          </cell>
        </row>
        <row r="4468">
          <cell r="A4468" t="str">
            <v/>
          </cell>
          <cell r="B4468">
            <v>0</v>
          </cell>
          <cell r="C4468" t="str">
            <v/>
          </cell>
          <cell r="D4468" t="str">
            <v/>
          </cell>
          <cell r="E4468" t="str">
            <v>C</v>
          </cell>
          <cell r="F4468" t="str">
            <v/>
          </cell>
          <cell r="G4468">
            <v>0</v>
          </cell>
          <cell r="H4468">
            <v>0</v>
          </cell>
          <cell r="I4468">
            <v>0</v>
          </cell>
          <cell r="J4468" t="str">
            <v/>
          </cell>
          <cell r="K4468" t="str">
            <v/>
          </cell>
          <cell r="L4468" t="str">
            <v/>
          </cell>
          <cell r="M4468" t="str">
            <v/>
          </cell>
          <cell r="N4468" t="str">
            <v/>
          </cell>
          <cell r="P4468" t="str">
            <v/>
          </cell>
          <cell r="Q4468" t="str">
            <v/>
          </cell>
          <cell r="R4468" t="str">
            <v/>
          </cell>
        </row>
        <row r="4469">
          <cell r="A4469" t="str">
            <v/>
          </cell>
          <cell r="B4469">
            <v>0</v>
          </cell>
          <cell r="C4469" t="str">
            <v/>
          </cell>
          <cell r="D4469" t="str">
            <v/>
          </cell>
          <cell r="E4469" t="str">
            <v>C</v>
          </cell>
          <cell r="F4469" t="str">
            <v/>
          </cell>
          <cell r="G4469">
            <v>0</v>
          </cell>
          <cell r="H4469">
            <v>0</v>
          </cell>
          <cell r="I4469">
            <v>0</v>
          </cell>
          <cell r="J4469" t="str">
            <v/>
          </cell>
          <cell r="K4469" t="str">
            <v/>
          </cell>
          <cell r="L4469" t="str">
            <v/>
          </cell>
          <cell r="M4469" t="str">
            <v/>
          </cell>
          <cell r="N4469" t="str">
            <v/>
          </cell>
          <cell r="P4469" t="str">
            <v/>
          </cell>
          <cell r="Q4469" t="str">
            <v/>
          </cell>
          <cell r="R4469" t="str">
            <v/>
          </cell>
        </row>
        <row r="4470">
          <cell r="A4470" t="str">
            <v/>
          </cell>
          <cell r="B4470">
            <v>0</v>
          </cell>
          <cell r="C4470" t="str">
            <v/>
          </cell>
          <cell r="D4470" t="str">
            <v/>
          </cell>
          <cell r="E4470" t="str">
            <v>C</v>
          </cell>
          <cell r="F4470" t="str">
            <v/>
          </cell>
          <cell r="G4470">
            <v>0</v>
          </cell>
          <cell r="H4470">
            <v>0</v>
          </cell>
          <cell r="I4470">
            <v>0</v>
          </cell>
          <cell r="J4470" t="str">
            <v/>
          </cell>
          <cell r="K4470" t="str">
            <v/>
          </cell>
          <cell r="L4470" t="str">
            <v/>
          </cell>
          <cell r="M4470" t="str">
            <v/>
          </cell>
          <cell r="N4470" t="str">
            <v/>
          </cell>
          <cell r="P4470" t="str">
            <v/>
          </cell>
          <cell r="Q4470" t="str">
            <v/>
          </cell>
          <cell r="R4470" t="str">
            <v/>
          </cell>
        </row>
        <row r="4471">
          <cell r="A4471" t="str">
            <v/>
          </cell>
          <cell r="B4471">
            <v>0</v>
          </cell>
          <cell r="C4471" t="str">
            <v/>
          </cell>
          <cell r="D4471" t="str">
            <v/>
          </cell>
          <cell r="E4471" t="str">
            <v>C</v>
          </cell>
          <cell r="F4471" t="str">
            <v/>
          </cell>
          <cell r="G4471">
            <v>0</v>
          </cell>
          <cell r="H4471">
            <v>0</v>
          </cell>
          <cell r="I4471">
            <v>0</v>
          </cell>
          <cell r="J4471" t="str">
            <v/>
          </cell>
          <cell r="K4471" t="str">
            <v/>
          </cell>
          <cell r="L4471" t="str">
            <v/>
          </cell>
          <cell r="M4471" t="str">
            <v/>
          </cell>
          <cell r="N4471" t="str">
            <v/>
          </cell>
          <cell r="P4471" t="str">
            <v/>
          </cell>
          <cell r="Q4471" t="str">
            <v/>
          </cell>
          <cell r="R4471" t="str">
            <v/>
          </cell>
        </row>
        <row r="4472">
          <cell r="A4472" t="str">
            <v/>
          </cell>
          <cell r="B4472">
            <v>0</v>
          </cell>
          <cell r="C4472" t="str">
            <v/>
          </cell>
          <cell r="D4472" t="str">
            <v/>
          </cell>
          <cell r="E4472" t="str">
            <v>C</v>
          </cell>
          <cell r="F4472" t="str">
            <v/>
          </cell>
          <cell r="G4472">
            <v>0</v>
          </cell>
          <cell r="H4472">
            <v>0</v>
          </cell>
          <cell r="I4472">
            <v>0</v>
          </cell>
          <cell r="J4472" t="str">
            <v/>
          </cell>
          <cell r="K4472" t="str">
            <v/>
          </cell>
          <cell r="L4472" t="str">
            <v/>
          </cell>
          <cell r="M4472" t="str">
            <v/>
          </cell>
          <cell r="N4472" t="str">
            <v/>
          </cell>
          <cell r="P4472" t="str">
            <v/>
          </cell>
          <cell r="Q4472" t="str">
            <v/>
          </cell>
          <cell r="R4472" t="str">
            <v/>
          </cell>
        </row>
        <row r="4473">
          <cell r="A4473" t="str">
            <v/>
          </cell>
          <cell r="B4473">
            <v>0</v>
          </cell>
          <cell r="C4473" t="str">
            <v/>
          </cell>
          <cell r="D4473" t="str">
            <v/>
          </cell>
          <cell r="E4473" t="str">
            <v>C</v>
          </cell>
          <cell r="F4473" t="str">
            <v/>
          </cell>
          <cell r="G4473">
            <v>0</v>
          </cell>
          <cell r="H4473">
            <v>0</v>
          </cell>
          <cell r="I4473">
            <v>0</v>
          </cell>
          <cell r="J4473" t="str">
            <v/>
          </cell>
          <cell r="K4473" t="str">
            <v/>
          </cell>
          <cell r="L4473" t="str">
            <v/>
          </cell>
          <cell r="M4473" t="str">
            <v/>
          </cell>
          <cell r="N4473" t="str">
            <v/>
          </cell>
          <cell r="P4473" t="str">
            <v/>
          </cell>
          <cell r="Q4473" t="str">
            <v/>
          </cell>
          <cell r="R4473" t="str">
            <v/>
          </cell>
        </row>
        <row r="4474">
          <cell r="A4474" t="str">
            <v/>
          </cell>
          <cell r="B4474">
            <v>0</v>
          </cell>
          <cell r="C4474" t="str">
            <v/>
          </cell>
          <cell r="D4474" t="str">
            <v/>
          </cell>
          <cell r="E4474" t="str">
            <v>C</v>
          </cell>
          <cell r="F4474" t="str">
            <v/>
          </cell>
          <cell r="G4474">
            <v>0</v>
          </cell>
          <cell r="H4474">
            <v>0</v>
          </cell>
          <cell r="I4474">
            <v>0</v>
          </cell>
          <cell r="J4474" t="str">
            <v/>
          </cell>
          <cell r="K4474" t="str">
            <v/>
          </cell>
          <cell r="L4474" t="str">
            <v/>
          </cell>
          <cell r="M4474" t="str">
            <v/>
          </cell>
          <cell r="N4474" t="str">
            <v/>
          </cell>
          <cell r="P4474" t="str">
            <v/>
          </cell>
          <cell r="Q4474" t="str">
            <v/>
          </cell>
          <cell r="R4474" t="str">
            <v/>
          </cell>
        </row>
        <row r="4475">
          <cell r="A4475" t="str">
            <v/>
          </cell>
          <cell r="B4475">
            <v>0</v>
          </cell>
          <cell r="C4475" t="str">
            <v/>
          </cell>
          <cell r="D4475" t="str">
            <v/>
          </cell>
          <cell r="E4475" t="str">
            <v>C</v>
          </cell>
          <cell r="F4475" t="str">
            <v/>
          </cell>
          <cell r="G4475">
            <v>0</v>
          </cell>
          <cell r="H4475">
            <v>0</v>
          </cell>
          <cell r="I4475">
            <v>0</v>
          </cell>
          <cell r="J4475" t="str">
            <v/>
          </cell>
          <cell r="K4475" t="str">
            <v/>
          </cell>
          <cell r="L4475" t="str">
            <v/>
          </cell>
          <cell r="M4475" t="str">
            <v/>
          </cell>
          <cell r="N4475" t="str">
            <v/>
          </cell>
          <cell r="P4475" t="str">
            <v/>
          </cell>
          <cell r="Q4475" t="str">
            <v/>
          </cell>
          <cell r="R4475" t="str">
            <v/>
          </cell>
        </row>
        <row r="4476">
          <cell r="A4476" t="str">
            <v/>
          </cell>
          <cell r="B4476">
            <v>0</v>
          </cell>
          <cell r="C4476" t="str">
            <v/>
          </cell>
          <cell r="D4476" t="str">
            <v/>
          </cell>
          <cell r="E4476" t="str">
            <v>C</v>
          </cell>
          <cell r="F4476" t="str">
            <v/>
          </cell>
          <cell r="G4476">
            <v>0</v>
          </cell>
          <cell r="H4476">
            <v>0</v>
          </cell>
          <cell r="I4476">
            <v>0</v>
          </cell>
          <cell r="J4476" t="str">
            <v/>
          </cell>
          <cell r="K4476" t="str">
            <v/>
          </cell>
          <cell r="L4476" t="str">
            <v/>
          </cell>
          <cell r="M4476" t="str">
            <v/>
          </cell>
          <cell r="N4476" t="str">
            <v/>
          </cell>
          <cell r="P4476" t="str">
            <v/>
          </cell>
          <cell r="Q4476" t="str">
            <v/>
          </cell>
          <cell r="R4476" t="str">
            <v/>
          </cell>
        </row>
        <row r="4477">
          <cell r="A4477" t="str">
            <v/>
          </cell>
          <cell r="B4477">
            <v>0</v>
          </cell>
          <cell r="C4477" t="str">
            <v/>
          </cell>
          <cell r="D4477" t="str">
            <v/>
          </cell>
          <cell r="E4477" t="str">
            <v>C</v>
          </cell>
          <cell r="F4477" t="str">
            <v/>
          </cell>
          <cell r="G4477">
            <v>0</v>
          </cell>
          <cell r="H4477">
            <v>0</v>
          </cell>
          <cell r="I4477">
            <v>0</v>
          </cell>
          <cell r="J4477" t="str">
            <v/>
          </cell>
          <cell r="K4477" t="str">
            <v/>
          </cell>
          <cell r="L4477" t="str">
            <v/>
          </cell>
          <cell r="M4477" t="str">
            <v/>
          </cell>
          <cell r="N4477" t="str">
            <v/>
          </cell>
          <cell r="P4477" t="str">
            <v/>
          </cell>
          <cell r="Q4477" t="str">
            <v/>
          </cell>
          <cell r="R4477" t="str">
            <v/>
          </cell>
        </row>
        <row r="4478">
          <cell r="A4478" t="str">
            <v/>
          </cell>
          <cell r="B4478">
            <v>0</v>
          </cell>
          <cell r="C4478" t="str">
            <v/>
          </cell>
          <cell r="D4478" t="str">
            <v/>
          </cell>
          <cell r="E4478" t="str">
            <v>C</v>
          </cell>
          <cell r="F4478" t="str">
            <v/>
          </cell>
          <cell r="G4478">
            <v>0</v>
          </cell>
          <cell r="H4478">
            <v>0</v>
          </cell>
          <cell r="I4478">
            <v>0</v>
          </cell>
          <cell r="J4478" t="str">
            <v/>
          </cell>
          <cell r="K4478" t="str">
            <v/>
          </cell>
          <cell r="L4478" t="str">
            <v/>
          </cell>
          <cell r="M4478" t="str">
            <v/>
          </cell>
          <cell r="N4478" t="str">
            <v/>
          </cell>
          <cell r="P4478" t="str">
            <v/>
          </cell>
          <cell r="Q4478" t="str">
            <v/>
          </cell>
          <cell r="R4478" t="str">
            <v/>
          </cell>
        </row>
        <row r="4479">
          <cell r="A4479" t="str">
            <v/>
          </cell>
          <cell r="B4479">
            <v>0</v>
          </cell>
          <cell r="C4479" t="str">
            <v/>
          </cell>
          <cell r="D4479" t="str">
            <v/>
          </cell>
          <cell r="E4479" t="str">
            <v>C</v>
          </cell>
          <cell r="F4479" t="str">
            <v/>
          </cell>
          <cell r="G4479">
            <v>0</v>
          </cell>
          <cell r="H4479">
            <v>0</v>
          </cell>
          <cell r="I4479">
            <v>0</v>
          </cell>
          <cell r="J4479" t="str">
            <v/>
          </cell>
          <cell r="K4479" t="str">
            <v/>
          </cell>
          <cell r="L4479" t="str">
            <v/>
          </cell>
          <cell r="M4479" t="str">
            <v/>
          </cell>
          <cell r="N4479" t="str">
            <v/>
          </cell>
          <cell r="P4479" t="str">
            <v/>
          </cell>
          <cell r="Q4479" t="str">
            <v/>
          </cell>
          <cell r="R4479" t="str">
            <v/>
          </cell>
        </row>
        <row r="4480">
          <cell r="A4480" t="str">
            <v/>
          </cell>
          <cell r="B4480">
            <v>0</v>
          </cell>
          <cell r="C4480" t="str">
            <v/>
          </cell>
          <cell r="D4480" t="str">
            <v/>
          </cell>
          <cell r="E4480" t="str">
            <v>C</v>
          </cell>
          <cell r="F4480" t="str">
            <v/>
          </cell>
          <cell r="G4480">
            <v>0</v>
          </cell>
          <cell r="H4480">
            <v>0</v>
          </cell>
          <cell r="I4480">
            <v>0</v>
          </cell>
          <cell r="J4480" t="str">
            <v/>
          </cell>
          <cell r="K4480" t="str">
            <v/>
          </cell>
          <cell r="L4480" t="str">
            <v/>
          </cell>
          <cell r="M4480" t="str">
            <v/>
          </cell>
          <cell r="N4480" t="str">
            <v/>
          </cell>
          <cell r="P4480" t="str">
            <v/>
          </cell>
          <cell r="Q4480" t="str">
            <v/>
          </cell>
          <cell r="R4480" t="str">
            <v/>
          </cell>
        </row>
        <row r="4481">
          <cell r="A4481" t="str">
            <v/>
          </cell>
          <cell r="B4481">
            <v>0</v>
          </cell>
          <cell r="C4481" t="str">
            <v/>
          </cell>
          <cell r="D4481" t="str">
            <v/>
          </cell>
          <cell r="E4481" t="str">
            <v>C</v>
          </cell>
          <cell r="F4481" t="str">
            <v/>
          </cell>
          <cell r="G4481">
            <v>0</v>
          </cell>
          <cell r="H4481">
            <v>0</v>
          </cell>
          <cell r="I4481">
            <v>0</v>
          </cell>
          <cell r="J4481" t="str">
            <v/>
          </cell>
          <cell r="K4481" t="str">
            <v/>
          </cell>
          <cell r="L4481" t="str">
            <v/>
          </cell>
          <cell r="M4481" t="str">
            <v/>
          </cell>
          <cell r="N4481" t="str">
            <v/>
          </cell>
          <cell r="P4481" t="str">
            <v/>
          </cell>
          <cell r="Q4481" t="str">
            <v/>
          </cell>
          <cell r="R4481" t="str">
            <v/>
          </cell>
        </row>
        <row r="4482">
          <cell r="A4482" t="str">
            <v/>
          </cell>
          <cell r="B4482">
            <v>0</v>
          </cell>
          <cell r="C4482" t="str">
            <v/>
          </cell>
          <cell r="D4482" t="str">
            <v/>
          </cell>
          <cell r="E4482" t="str">
            <v>C</v>
          </cell>
          <cell r="F4482" t="str">
            <v/>
          </cell>
          <cell r="G4482">
            <v>0</v>
          </cell>
          <cell r="H4482">
            <v>0</v>
          </cell>
          <cell r="I4482">
            <v>0</v>
          </cell>
          <cell r="J4482" t="str">
            <v/>
          </cell>
          <cell r="K4482" t="str">
            <v/>
          </cell>
          <cell r="L4482" t="str">
            <v/>
          </cell>
          <cell r="M4482" t="str">
            <v/>
          </cell>
          <cell r="N4482" t="str">
            <v/>
          </cell>
          <cell r="P4482" t="str">
            <v/>
          </cell>
          <cell r="Q4482" t="str">
            <v/>
          </cell>
          <cell r="R4482" t="str">
            <v/>
          </cell>
        </row>
        <row r="4483">
          <cell r="A4483" t="str">
            <v/>
          </cell>
          <cell r="B4483">
            <v>0</v>
          </cell>
          <cell r="C4483" t="str">
            <v/>
          </cell>
          <cell r="D4483" t="str">
            <v/>
          </cell>
          <cell r="E4483" t="str">
            <v>C</v>
          </cell>
          <cell r="F4483" t="str">
            <v/>
          </cell>
          <cell r="G4483">
            <v>0</v>
          </cell>
          <cell r="H4483">
            <v>0</v>
          </cell>
          <cell r="I4483">
            <v>0</v>
          </cell>
          <cell r="J4483" t="str">
            <v/>
          </cell>
          <cell r="K4483" t="str">
            <v/>
          </cell>
          <cell r="L4483" t="str">
            <v/>
          </cell>
          <cell r="M4483" t="str">
            <v/>
          </cell>
          <cell r="N4483" t="str">
            <v/>
          </cell>
          <cell r="P4483" t="str">
            <v/>
          </cell>
          <cell r="Q4483" t="str">
            <v/>
          </cell>
          <cell r="R4483" t="str">
            <v/>
          </cell>
        </row>
        <row r="4484">
          <cell r="A4484" t="str">
            <v/>
          </cell>
          <cell r="B4484">
            <v>0</v>
          </cell>
          <cell r="C4484" t="str">
            <v/>
          </cell>
          <cell r="D4484" t="str">
            <v/>
          </cell>
          <cell r="E4484" t="str">
            <v>C</v>
          </cell>
          <cell r="F4484" t="str">
            <v/>
          </cell>
          <cell r="G4484">
            <v>0</v>
          </cell>
          <cell r="H4484">
            <v>0</v>
          </cell>
          <cell r="I4484">
            <v>0</v>
          </cell>
          <cell r="J4484" t="str">
            <v/>
          </cell>
          <cell r="K4484" t="str">
            <v/>
          </cell>
          <cell r="L4484" t="str">
            <v/>
          </cell>
          <cell r="M4484" t="str">
            <v/>
          </cell>
          <cell r="N4484" t="str">
            <v/>
          </cell>
          <cell r="P4484" t="str">
            <v/>
          </cell>
          <cell r="Q4484" t="str">
            <v/>
          </cell>
          <cell r="R4484" t="str">
            <v/>
          </cell>
        </row>
        <row r="4485">
          <cell r="A4485" t="str">
            <v/>
          </cell>
          <cell r="B4485">
            <v>0</v>
          </cell>
          <cell r="C4485" t="str">
            <v/>
          </cell>
          <cell r="D4485" t="str">
            <v/>
          </cell>
          <cell r="E4485" t="str">
            <v>C</v>
          </cell>
          <cell r="F4485" t="str">
            <v/>
          </cell>
          <cell r="G4485">
            <v>0</v>
          </cell>
          <cell r="H4485">
            <v>0</v>
          </cell>
          <cell r="I4485">
            <v>0</v>
          </cell>
          <cell r="J4485" t="str">
            <v/>
          </cell>
          <cell r="K4485" t="str">
            <v/>
          </cell>
          <cell r="L4485" t="str">
            <v/>
          </cell>
          <cell r="M4485" t="str">
            <v/>
          </cell>
          <cell r="N4485" t="str">
            <v/>
          </cell>
          <cell r="P4485" t="str">
            <v/>
          </cell>
          <cell r="Q4485" t="str">
            <v/>
          </cell>
          <cell r="R4485" t="str">
            <v/>
          </cell>
        </row>
        <row r="4486">
          <cell r="A4486" t="str">
            <v/>
          </cell>
          <cell r="B4486">
            <v>0</v>
          </cell>
          <cell r="C4486" t="str">
            <v/>
          </cell>
          <cell r="D4486" t="str">
            <v/>
          </cell>
          <cell r="E4486" t="str">
            <v>C</v>
          </cell>
          <cell r="F4486" t="str">
            <v/>
          </cell>
          <cell r="G4486">
            <v>0</v>
          </cell>
          <cell r="H4486">
            <v>0</v>
          </cell>
          <cell r="I4486">
            <v>0</v>
          </cell>
          <cell r="J4486" t="str">
            <v/>
          </cell>
          <cell r="K4486" t="str">
            <v/>
          </cell>
          <cell r="L4486" t="str">
            <v/>
          </cell>
          <cell r="M4486" t="str">
            <v/>
          </cell>
          <cell r="N4486" t="str">
            <v/>
          </cell>
          <cell r="P4486" t="str">
            <v/>
          </cell>
          <cell r="Q4486" t="str">
            <v/>
          </cell>
          <cell r="R4486" t="str">
            <v/>
          </cell>
        </row>
        <row r="4487">
          <cell r="A4487" t="str">
            <v/>
          </cell>
          <cell r="B4487">
            <v>0</v>
          </cell>
          <cell r="C4487" t="str">
            <v/>
          </cell>
          <cell r="D4487" t="str">
            <v/>
          </cell>
          <cell r="E4487" t="str">
            <v>C</v>
          </cell>
          <cell r="F4487" t="str">
            <v/>
          </cell>
          <cell r="G4487">
            <v>0</v>
          </cell>
          <cell r="H4487">
            <v>0</v>
          </cell>
          <cell r="I4487">
            <v>0</v>
          </cell>
          <cell r="J4487" t="str">
            <v/>
          </cell>
          <cell r="K4487" t="str">
            <v/>
          </cell>
          <cell r="L4487" t="str">
            <v/>
          </cell>
          <cell r="M4487" t="str">
            <v/>
          </cell>
          <cell r="N4487" t="str">
            <v/>
          </cell>
          <cell r="P4487" t="str">
            <v/>
          </cell>
          <cell r="Q4487" t="str">
            <v/>
          </cell>
          <cell r="R4487" t="str">
            <v/>
          </cell>
        </row>
        <row r="4488">
          <cell r="A4488" t="str">
            <v/>
          </cell>
          <cell r="B4488">
            <v>0</v>
          </cell>
          <cell r="C4488" t="str">
            <v/>
          </cell>
          <cell r="D4488" t="str">
            <v/>
          </cell>
          <cell r="E4488" t="str">
            <v>C</v>
          </cell>
          <cell r="F4488" t="str">
            <v/>
          </cell>
          <cell r="G4488">
            <v>0</v>
          </cell>
          <cell r="H4488">
            <v>0</v>
          </cell>
          <cell r="I4488">
            <v>0</v>
          </cell>
          <cell r="J4488" t="str">
            <v/>
          </cell>
          <cell r="K4488" t="str">
            <v/>
          </cell>
          <cell r="L4488" t="str">
            <v/>
          </cell>
          <cell r="M4488" t="str">
            <v/>
          </cell>
          <cell r="N4488" t="str">
            <v/>
          </cell>
          <cell r="P4488" t="str">
            <v/>
          </cell>
          <cell r="Q4488" t="str">
            <v/>
          </cell>
          <cell r="R4488" t="str">
            <v/>
          </cell>
        </row>
        <row r="4489">
          <cell r="A4489" t="str">
            <v/>
          </cell>
          <cell r="B4489">
            <v>0</v>
          </cell>
          <cell r="C4489" t="str">
            <v/>
          </cell>
          <cell r="D4489" t="str">
            <v/>
          </cell>
          <cell r="E4489" t="str">
            <v>C</v>
          </cell>
          <cell r="F4489" t="str">
            <v/>
          </cell>
          <cell r="G4489">
            <v>0</v>
          </cell>
          <cell r="H4489">
            <v>0</v>
          </cell>
          <cell r="I4489">
            <v>0</v>
          </cell>
          <cell r="J4489" t="str">
            <v/>
          </cell>
          <cell r="K4489" t="str">
            <v/>
          </cell>
          <cell r="L4489" t="str">
            <v/>
          </cell>
          <cell r="M4489" t="str">
            <v/>
          </cell>
          <cell r="N4489" t="str">
            <v/>
          </cell>
          <cell r="P4489" t="str">
            <v/>
          </cell>
          <cell r="Q4489" t="str">
            <v/>
          </cell>
          <cell r="R4489" t="str">
            <v/>
          </cell>
        </row>
        <row r="4490">
          <cell r="A4490" t="str">
            <v/>
          </cell>
          <cell r="B4490">
            <v>0</v>
          </cell>
          <cell r="C4490" t="str">
            <v/>
          </cell>
          <cell r="D4490" t="str">
            <v/>
          </cell>
          <cell r="E4490" t="str">
            <v>C</v>
          </cell>
          <cell r="F4490" t="str">
            <v/>
          </cell>
          <cell r="G4490">
            <v>0</v>
          </cell>
          <cell r="H4490">
            <v>0</v>
          </cell>
          <cell r="I4490">
            <v>0</v>
          </cell>
          <cell r="J4490" t="str">
            <v/>
          </cell>
          <cell r="K4490" t="str">
            <v/>
          </cell>
          <cell r="L4490" t="str">
            <v/>
          </cell>
          <cell r="M4490" t="str">
            <v/>
          </cell>
          <cell r="N4490" t="str">
            <v/>
          </cell>
          <cell r="P4490" t="str">
            <v/>
          </cell>
          <cell r="Q4490" t="str">
            <v/>
          </cell>
          <cell r="R4490" t="str">
            <v/>
          </cell>
        </row>
        <row r="4491">
          <cell r="A4491" t="str">
            <v/>
          </cell>
          <cell r="B4491">
            <v>0</v>
          </cell>
          <cell r="C4491" t="str">
            <v/>
          </cell>
          <cell r="D4491" t="str">
            <v/>
          </cell>
          <cell r="E4491" t="str">
            <v>C</v>
          </cell>
          <cell r="F4491" t="str">
            <v/>
          </cell>
          <cell r="G4491">
            <v>0</v>
          </cell>
          <cell r="H4491">
            <v>0</v>
          </cell>
          <cell r="I4491">
            <v>0</v>
          </cell>
          <cell r="J4491" t="str">
            <v/>
          </cell>
          <cell r="K4491" t="str">
            <v/>
          </cell>
          <cell r="L4491" t="str">
            <v/>
          </cell>
          <cell r="M4491" t="str">
            <v/>
          </cell>
          <cell r="N4491" t="str">
            <v/>
          </cell>
          <cell r="P4491" t="str">
            <v/>
          </cell>
          <cell r="Q4491" t="str">
            <v/>
          </cell>
          <cell r="R4491" t="str">
            <v/>
          </cell>
        </row>
        <row r="4492">
          <cell r="A4492" t="str">
            <v/>
          </cell>
          <cell r="B4492">
            <v>0</v>
          </cell>
          <cell r="C4492" t="str">
            <v/>
          </cell>
          <cell r="D4492" t="str">
            <v/>
          </cell>
          <cell r="E4492" t="str">
            <v>C</v>
          </cell>
          <cell r="F4492" t="str">
            <v/>
          </cell>
          <cell r="G4492">
            <v>0</v>
          </cell>
          <cell r="H4492">
            <v>0</v>
          </cell>
          <cell r="I4492">
            <v>0</v>
          </cell>
          <cell r="J4492" t="str">
            <v/>
          </cell>
          <cell r="K4492" t="str">
            <v/>
          </cell>
          <cell r="L4492" t="str">
            <v/>
          </cell>
          <cell r="M4492" t="str">
            <v/>
          </cell>
          <cell r="N4492" t="str">
            <v/>
          </cell>
          <cell r="P4492" t="str">
            <v/>
          </cell>
          <cell r="Q4492" t="str">
            <v/>
          </cell>
          <cell r="R4492" t="str">
            <v/>
          </cell>
        </row>
        <row r="4493">
          <cell r="A4493" t="str">
            <v/>
          </cell>
          <cell r="B4493">
            <v>0</v>
          </cell>
          <cell r="C4493" t="str">
            <v/>
          </cell>
          <cell r="D4493" t="str">
            <v/>
          </cell>
          <cell r="E4493" t="str">
            <v>C</v>
          </cell>
          <cell r="F4493" t="str">
            <v/>
          </cell>
          <cell r="G4493">
            <v>0</v>
          </cell>
          <cell r="H4493">
            <v>0</v>
          </cell>
          <cell r="I4493">
            <v>0</v>
          </cell>
          <cell r="J4493" t="str">
            <v/>
          </cell>
          <cell r="K4493" t="str">
            <v/>
          </cell>
          <cell r="L4493" t="str">
            <v/>
          </cell>
          <cell r="M4493" t="str">
            <v/>
          </cell>
          <cell r="N4493" t="str">
            <v/>
          </cell>
          <cell r="P4493" t="str">
            <v/>
          </cell>
          <cell r="Q4493" t="str">
            <v/>
          </cell>
          <cell r="R4493" t="str">
            <v/>
          </cell>
        </row>
        <row r="4494">
          <cell r="A4494" t="str">
            <v/>
          </cell>
          <cell r="B4494">
            <v>0</v>
          </cell>
          <cell r="C4494" t="str">
            <v/>
          </cell>
          <cell r="D4494" t="str">
            <v/>
          </cell>
          <cell r="E4494" t="str">
            <v>C</v>
          </cell>
          <cell r="F4494" t="str">
            <v/>
          </cell>
          <cell r="G4494">
            <v>0</v>
          </cell>
          <cell r="H4494">
            <v>0</v>
          </cell>
          <cell r="I4494">
            <v>0</v>
          </cell>
          <cell r="J4494" t="str">
            <v/>
          </cell>
          <cell r="K4494" t="str">
            <v/>
          </cell>
          <cell r="L4494" t="str">
            <v/>
          </cell>
          <cell r="M4494" t="str">
            <v/>
          </cell>
          <cell r="N4494" t="str">
            <v/>
          </cell>
          <cell r="P4494" t="str">
            <v/>
          </cell>
          <cell r="Q4494" t="str">
            <v/>
          </cell>
          <cell r="R4494" t="str">
            <v/>
          </cell>
        </row>
        <row r="4495">
          <cell r="A4495" t="str">
            <v/>
          </cell>
          <cell r="B4495">
            <v>0</v>
          </cell>
          <cell r="C4495" t="str">
            <v/>
          </cell>
          <cell r="D4495" t="str">
            <v/>
          </cell>
          <cell r="E4495" t="str">
            <v>C</v>
          </cell>
          <cell r="F4495" t="str">
            <v/>
          </cell>
          <cell r="G4495">
            <v>0</v>
          </cell>
          <cell r="H4495">
            <v>0</v>
          </cell>
          <cell r="I4495">
            <v>0</v>
          </cell>
          <cell r="J4495" t="str">
            <v/>
          </cell>
          <cell r="K4495" t="str">
            <v/>
          </cell>
          <cell r="L4495" t="str">
            <v/>
          </cell>
          <cell r="M4495" t="str">
            <v/>
          </cell>
          <cell r="N4495" t="str">
            <v/>
          </cell>
          <cell r="P4495" t="str">
            <v/>
          </cell>
          <cell r="Q4495" t="str">
            <v/>
          </cell>
          <cell r="R4495" t="str">
            <v/>
          </cell>
        </row>
        <row r="4496">
          <cell r="A4496" t="str">
            <v/>
          </cell>
          <cell r="B4496">
            <v>0</v>
          </cell>
          <cell r="C4496" t="str">
            <v/>
          </cell>
          <cell r="D4496" t="str">
            <v/>
          </cell>
          <cell r="E4496" t="str">
            <v>C</v>
          </cell>
          <cell r="F4496" t="str">
            <v/>
          </cell>
          <cell r="G4496">
            <v>0</v>
          </cell>
          <cell r="H4496">
            <v>0</v>
          </cell>
          <cell r="I4496">
            <v>0</v>
          </cell>
          <cell r="J4496" t="str">
            <v/>
          </cell>
          <cell r="K4496" t="str">
            <v/>
          </cell>
          <cell r="L4496" t="str">
            <v/>
          </cell>
          <cell r="M4496" t="str">
            <v/>
          </cell>
          <cell r="N4496" t="str">
            <v/>
          </cell>
          <cell r="P4496" t="str">
            <v/>
          </cell>
          <cell r="Q4496" t="str">
            <v/>
          </cell>
          <cell r="R4496" t="str">
            <v/>
          </cell>
        </row>
        <row r="4497">
          <cell r="A4497" t="str">
            <v/>
          </cell>
          <cell r="B4497">
            <v>0</v>
          </cell>
          <cell r="C4497" t="str">
            <v/>
          </cell>
          <cell r="D4497" t="str">
            <v/>
          </cell>
          <cell r="E4497" t="str">
            <v>C</v>
          </cell>
          <cell r="F4497" t="str">
            <v/>
          </cell>
          <cell r="G4497">
            <v>0</v>
          </cell>
          <cell r="H4497">
            <v>0</v>
          </cell>
          <cell r="I4497">
            <v>0</v>
          </cell>
          <cell r="J4497" t="str">
            <v/>
          </cell>
          <cell r="K4497" t="str">
            <v/>
          </cell>
          <cell r="L4497" t="str">
            <v/>
          </cell>
          <cell r="M4497" t="str">
            <v/>
          </cell>
          <cell r="N4497" t="str">
            <v/>
          </cell>
          <cell r="P4497" t="str">
            <v/>
          </cell>
          <cell r="Q4497" t="str">
            <v/>
          </cell>
          <cell r="R4497" t="str">
            <v/>
          </cell>
        </row>
        <row r="4498">
          <cell r="A4498" t="str">
            <v/>
          </cell>
          <cell r="B4498">
            <v>0</v>
          </cell>
          <cell r="C4498" t="str">
            <v/>
          </cell>
          <cell r="D4498" t="str">
            <v/>
          </cell>
          <cell r="E4498" t="str">
            <v>C</v>
          </cell>
          <cell r="F4498" t="str">
            <v/>
          </cell>
          <cell r="G4498">
            <v>0</v>
          </cell>
          <cell r="H4498">
            <v>0</v>
          </cell>
          <cell r="I4498">
            <v>0</v>
          </cell>
          <cell r="J4498" t="str">
            <v/>
          </cell>
          <cell r="K4498" t="str">
            <v/>
          </cell>
          <cell r="L4498" t="str">
            <v/>
          </cell>
          <cell r="M4498" t="str">
            <v/>
          </cell>
          <cell r="N4498" t="str">
            <v/>
          </cell>
          <cell r="P4498" t="str">
            <v/>
          </cell>
          <cell r="Q4498" t="str">
            <v/>
          </cell>
          <cell r="R4498" t="str">
            <v/>
          </cell>
        </row>
        <row r="4499">
          <cell r="A4499" t="str">
            <v/>
          </cell>
          <cell r="B4499">
            <v>0</v>
          </cell>
          <cell r="C4499" t="str">
            <v/>
          </cell>
          <cell r="D4499" t="str">
            <v/>
          </cell>
          <cell r="E4499" t="str">
            <v>C</v>
          </cell>
          <cell r="F4499" t="str">
            <v/>
          </cell>
          <cell r="G4499">
            <v>0</v>
          </cell>
          <cell r="H4499">
            <v>0</v>
          </cell>
          <cell r="I4499">
            <v>0</v>
          </cell>
          <cell r="J4499" t="str">
            <v/>
          </cell>
          <cell r="K4499" t="str">
            <v/>
          </cell>
          <cell r="L4499" t="str">
            <v/>
          </cell>
          <cell r="M4499" t="str">
            <v/>
          </cell>
          <cell r="N4499" t="str">
            <v/>
          </cell>
          <cell r="P4499" t="str">
            <v/>
          </cell>
          <cell r="Q4499" t="str">
            <v/>
          </cell>
          <cell r="R4499" t="str">
            <v/>
          </cell>
        </row>
        <row r="4500">
          <cell r="A4500" t="str">
            <v/>
          </cell>
          <cell r="B4500">
            <v>0</v>
          </cell>
          <cell r="C4500" t="str">
            <v/>
          </cell>
          <cell r="D4500" t="str">
            <v/>
          </cell>
          <cell r="E4500" t="str">
            <v>C</v>
          </cell>
          <cell r="F4500" t="str">
            <v/>
          </cell>
          <cell r="G4500">
            <v>0</v>
          </cell>
          <cell r="H4500">
            <v>0</v>
          </cell>
          <cell r="I4500">
            <v>0</v>
          </cell>
          <cell r="J4500" t="str">
            <v/>
          </cell>
          <cell r="K4500" t="str">
            <v/>
          </cell>
          <cell r="L4500" t="str">
            <v/>
          </cell>
          <cell r="M4500" t="str">
            <v/>
          </cell>
          <cell r="N4500" t="str">
            <v/>
          </cell>
          <cell r="P4500" t="str">
            <v/>
          </cell>
          <cell r="Q4500" t="str">
            <v/>
          </cell>
          <cell r="R4500" t="str">
            <v/>
          </cell>
        </row>
        <row r="4501">
          <cell r="A4501" t="str">
            <v/>
          </cell>
          <cell r="B4501">
            <v>0</v>
          </cell>
          <cell r="C4501" t="str">
            <v/>
          </cell>
          <cell r="D4501" t="str">
            <v/>
          </cell>
          <cell r="E4501" t="str">
            <v>C</v>
          </cell>
          <cell r="F4501" t="str">
            <v/>
          </cell>
          <cell r="G4501">
            <v>0</v>
          </cell>
          <cell r="H4501">
            <v>0</v>
          </cell>
          <cell r="I4501">
            <v>0</v>
          </cell>
          <cell r="J4501" t="str">
            <v/>
          </cell>
          <cell r="K4501" t="str">
            <v/>
          </cell>
          <cell r="L4501" t="str">
            <v/>
          </cell>
          <cell r="M4501" t="str">
            <v/>
          </cell>
          <cell r="N4501" t="str">
            <v/>
          </cell>
          <cell r="P4501" t="str">
            <v/>
          </cell>
          <cell r="Q4501" t="str">
            <v/>
          </cell>
          <cell r="R4501" t="str">
            <v/>
          </cell>
        </row>
        <row r="4502">
          <cell r="A4502" t="str">
            <v/>
          </cell>
          <cell r="B4502">
            <v>0</v>
          </cell>
          <cell r="C4502" t="str">
            <v/>
          </cell>
          <cell r="D4502" t="str">
            <v/>
          </cell>
          <cell r="E4502" t="str">
            <v>C</v>
          </cell>
          <cell r="F4502" t="str">
            <v/>
          </cell>
          <cell r="G4502">
            <v>0</v>
          </cell>
          <cell r="H4502">
            <v>0</v>
          </cell>
          <cell r="I4502">
            <v>0</v>
          </cell>
          <cell r="J4502" t="str">
            <v/>
          </cell>
          <cell r="K4502" t="str">
            <v/>
          </cell>
          <cell r="L4502" t="str">
            <v/>
          </cell>
          <cell r="M4502" t="str">
            <v/>
          </cell>
          <cell r="N4502" t="str">
            <v/>
          </cell>
          <cell r="P4502" t="str">
            <v/>
          </cell>
          <cell r="Q4502" t="str">
            <v/>
          </cell>
          <cell r="R4502" t="str">
            <v/>
          </cell>
        </row>
        <row r="4503">
          <cell r="A4503" t="str">
            <v/>
          </cell>
          <cell r="B4503">
            <v>0</v>
          </cell>
          <cell r="C4503" t="str">
            <v/>
          </cell>
          <cell r="D4503" t="str">
            <v/>
          </cell>
          <cell r="E4503" t="str">
            <v>C</v>
          </cell>
          <cell r="F4503" t="str">
            <v/>
          </cell>
          <cell r="G4503">
            <v>0</v>
          </cell>
          <cell r="H4503">
            <v>0</v>
          </cell>
          <cell r="I4503">
            <v>0</v>
          </cell>
          <cell r="J4503" t="str">
            <v/>
          </cell>
          <cell r="K4503" t="str">
            <v/>
          </cell>
          <cell r="L4503" t="str">
            <v/>
          </cell>
          <cell r="M4503" t="str">
            <v/>
          </cell>
          <cell r="N4503" t="str">
            <v/>
          </cell>
          <cell r="P4503" t="str">
            <v/>
          </cell>
          <cell r="Q4503" t="str">
            <v/>
          </cell>
          <cell r="R4503" t="str">
            <v/>
          </cell>
        </row>
        <row r="4504">
          <cell r="A4504" t="str">
            <v/>
          </cell>
          <cell r="B4504">
            <v>0</v>
          </cell>
          <cell r="C4504" t="str">
            <v/>
          </cell>
          <cell r="D4504" t="str">
            <v/>
          </cell>
          <cell r="E4504" t="str">
            <v>C</v>
          </cell>
          <cell r="F4504" t="str">
            <v/>
          </cell>
          <cell r="G4504">
            <v>0</v>
          </cell>
          <cell r="H4504">
            <v>0</v>
          </cell>
          <cell r="I4504">
            <v>0</v>
          </cell>
          <cell r="J4504" t="str">
            <v/>
          </cell>
          <cell r="K4504" t="str">
            <v/>
          </cell>
          <cell r="L4504" t="str">
            <v/>
          </cell>
          <cell r="M4504" t="str">
            <v/>
          </cell>
          <cell r="N4504" t="str">
            <v/>
          </cell>
          <cell r="P4504" t="str">
            <v/>
          </cell>
          <cell r="Q4504" t="str">
            <v/>
          </cell>
          <cell r="R4504" t="str">
            <v/>
          </cell>
        </row>
        <row r="4505">
          <cell r="A4505" t="str">
            <v/>
          </cell>
          <cell r="B4505">
            <v>0</v>
          </cell>
          <cell r="C4505" t="str">
            <v/>
          </cell>
          <cell r="D4505" t="str">
            <v/>
          </cell>
          <cell r="E4505" t="str">
            <v>C</v>
          </cell>
          <cell r="F4505" t="str">
            <v/>
          </cell>
          <cell r="G4505">
            <v>0</v>
          </cell>
          <cell r="H4505">
            <v>0</v>
          </cell>
          <cell r="I4505">
            <v>0</v>
          </cell>
          <cell r="J4505" t="str">
            <v/>
          </cell>
          <cell r="K4505" t="str">
            <v/>
          </cell>
          <cell r="L4505" t="str">
            <v/>
          </cell>
          <cell r="M4505" t="str">
            <v/>
          </cell>
          <cell r="N4505" t="str">
            <v/>
          </cell>
          <cell r="P4505" t="str">
            <v/>
          </cell>
          <cell r="Q4505" t="str">
            <v/>
          </cell>
          <cell r="R4505" t="str">
            <v/>
          </cell>
        </row>
        <row r="4506">
          <cell r="A4506" t="str">
            <v/>
          </cell>
          <cell r="B4506">
            <v>0</v>
          </cell>
          <cell r="C4506" t="str">
            <v/>
          </cell>
          <cell r="D4506" t="str">
            <v/>
          </cell>
          <cell r="E4506" t="str">
            <v>C</v>
          </cell>
          <cell r="F4506" t="str">
            <v/>
          </cell>
          <cell r="G4506">
            <v>0</v>
          </cell>
          <cell r="H4506">
            <v>0</v>
          </cell>
          <cell r="I4506">
            <v>0</v>
          </cell>
          <cell r="J4506" t="str">
            <v/>
          </cell>
          <cell r="K4506" t="str">
            <v/>
          </cell>
          <cell r="L4506" t="str">
            <v/>
          </cell>
          <cell r="M4506" t="str">
            <v/>
          </cell>
          <cell r="N4506" t="str">
            <v/>
          </cell>
          <cell r="P4506" t="str">
            <v/>
          </cell>
          <cell r="Q4506" t="str">
            <v/>
          </cell>
          <cell r="R4506" t="str">
            <v/>
          </cell>
        </row>
        <row r="4507">
          <cell r="A4507" t="str">
            <v/>
          </cell>
          <cell r="B4507">
            <v>0</v>
          </cell>
          <cell r="C4507" t="str">
            <v/>
          </cell>
          <cell r="D4507" t="str">
            <v/>
          </cell>
          <cell r="E4507" t="str">
            <v>C</v>
          </cell>
          <cell r="F4507" t="str">
            <v/>
          </cell>
          <cell r="G4507">
            <v>0</v>
          </cell>
          <cell r="H4507">
            <v>0</v>
          </cell>
          <cell r="I4507">
            <v>0</v>
          </cell>
          <cell r="J4507" t="str">
            <v/>
          </cell>
          <cell r="K4507" t="str">
            <v/>
          </cell>
          <cell r="L4507" t="str">
            <v/>
          </cell>
          <cell r="M4507" t="str">
            <v/>
          </cell>
          <cell r="N4507" t="str">
            <v/>
          </cell>
          <cell r="P4507" t="str">
            <v/>
          </cell>
          <cell r="Q4507" t="str">
            <v/>
          </cell>
          <cell r="R4507" t="str">
            <v/>
          </cell>
        </row>
        <row r="4508">
          <cell r="A4508" t="str">
            <v/>
          </cell>
          <cell r="B4508">
            <v>0</v>
          </cell>
          <cell r="C4508" t="str">
            <v/>
          </cell>
          <cell r="D4508" t="str">
            <v/>
          </cell>
          <cell r="E4508" t="str">
            <v>C</v>
          </cell>
          <cell r="F4508" t="str">
            <v/>
          </cell>
          <cell r="G4508">
            <v>0</v>
          </cell>
          <cell r="H4508">
            <v>0</v>
          </cell>
          <cell r="I4508">
            <v>0</v>
          </cell>
          <cell r="J4508" t="str">
            <v/>
          </cell>
          <cell r="K4508" t="str">
            <v/>
          </cell>
          <cell r="L4508" t="str">
            <v/>
          </cell>
          <cell r="M4508" t="str">
            <v/>
          </cell>
          <cell r="N4508" t="str">
            <v/>
          </cell>
          <cell r="P4508" t="str">
            <v/>
          </cell>
          <cell r="Q4508" t="str">
            <v/>
          </cell>
          <cell r="R4508" t="str">
            <v/>
          </cell>
        </row>
        <row r="4509">
          <cell r="A4509" t="str">
            <v/>
          </cell>
          <cell r="B4509">
            <v>0</v>
          </cell>
          <cell r="C4509" t="str">
            <v/>
          </cell>
          <cell r="D4509" t="str">
            <v/>
          </cell>
          <cell r="E4509" t="str">
            <v>C</v>
          </cell>
          <cell r="F4509" t="str">
            <v/>
          </cell>
          <cell r="G4509">
            <v>0</v>
          </cell>
          <cell r="H4509">
            <v>0</v>
          </cell>
          <cell r="I4509">
            <v>0</v>
          </cell>
          <cell r="J4509" t="str">
            <v/>
          </cell>
          <cell r="K4509" t="str">
            <v/>
          </cell>
          <cell r="L4509" t="str">
            <v/>
          </cell>
          <cell r="M4509" t="str">
            <v/>
          </cell>
          <cell r="N4509" t="str">
            <v/>
          </cell>
          <cell r="P4509" t="str">
            <v/>
          </cell>
          <cell r="Q4509" t="str">
            <v/>
          </cell>
          <cell r="R4509" t="str">
            <v/>
          </cell>
        </row>
        <row r="4510">
          <cell r="A4510" t="str">
            <v/>
          </cell>
          <cell r="B4510">
            <v>0</v>
          </cell>
          <cell r="C4510" t="str">
            <v/>
          </cell>
          <cell r="D4510" t="str">
            <v/>
          </cell>
          <cell r="E4510" t="str">
            <v>C</v>
          </cell>
          <cell r="F4510" t="str">
            <v/>
          </cell>
          <cell r="G4510">
            <v>0</v>
          </cell>
          <cell r="H4510">
            <v>0</v>
          </cell>
          <cell r="I4510">
            <v>0</v>
          </cell>
          <cell r="J4510" t="str">
            <v/>
          </cell>
          <cell r="K4510" t="str">
            <v/>
          </cell>
          <cell r="L4510" t="str">
            <v/>
          </cell>
          <cell r="M4510" t="str">
            <v/>
          </cell>
          <cell r="N4510" t="str">
            <v/>
          </cell>
          <cell r="P4510" t="str">
            <v/>
          </cell>
          <cell r="Q4510" t="str">
            <v/>
          </cell>
          <cell r="R4510" t="str">
            <v/>
          </cell>
        </row>
        <row r="4511">
          <cell r="A4511" t="str">
            <v/>
          </cell>
          <cell r="B4511">
            <v>0</v>
          </cell>
          <cell r="C4511" t="str">
            <v/>
          </cell>
          <cell r="D4511" t="str">
            <v/>
          </cell>
          <cell r="E4511" t="str">
            <v>C</v>
          </cell>
          <cell r="F4511" t="str">
            <v/>
          </cell>
          <cell r="G4511">
            <v>0</v>
          </cell>
          <cell r="H4511">
            <v>0</v>
          </cell>
          <cell r="I4511">
            <v>0</v>
          </cell>
          <cell r="J4511" t="str">
            <v/>
          </cell>
          <cell r="K4511" t="str">
            <v/>
          </cell>
          <cell r="L4511" t="str">
            <v/>
          </cell>
          <cell r="M4511" t="str">
            <v/>
          </cell>
          <cell r="N4511" t="str">
            <v/>
          </cell>
          <cell r="P4511" t="str">
            <v/>
          </cell>
          <cell r="Q4511" t="str">
            <v/>
          </cell>
          <cell r="R4511" t="str">
            <v/>
          </cell>
        </row>
        <row r="4512">
          <cell r="A4512" t="str">
            <v/>
          </cell>
          <cell r="B4512">
            <v>0</v>
          </cell>
          <cell r="C4512" t="str">
            <v/>
          </cell>
          <cell r="D4512" t="str">
            <v/>
          </cell>
          <cell r="E4512" t="str">
            <v>C</v>
          </cell>
          <cell r="F4512" t="str">
            <v/>
          </cell>
          <cell r="G4512">
            <v>0</v>
          </cell>
          <cell r="H4512">
            <v>0</v>
          </cell>
          <cell r="I4512">
            <v>0</v>
          </cell>
          <cell r="J4512" t="str">
            <v/>
          </cell>
          <cell r="K4512" t="str">
            <v/>
          </cell>
          <cell r="L4512" t="str">
            <v/>
          </cell>
          <cell r="M4512" t="str">
            <v/>
          </cell>
          <cell r="N4512" t="str">
            <v/>
          </cell>
          <cell r="P4512" t="str">
            <v/>
          </cell>
          <cell r="Q4512" t="str">
            <v/>
          </cell>
          <cell r="R4512" t="str">
            <v/>
          </cell>
        </row>
        <row r="4513">
          <cell r="A4513" t="str">
            <v/>
          </cell>
          <cell r="B4513">
            <v>0</v>
          </cell>
          <cell r="C4513" t="str">
            <v/>
          </cell>
          <cell r="D4513" t="str">
            <v/>
          </cell>
          <cell r="E4513" t="str">
            <v>C</v>
          </cell>
          <cell r="F4513" t="str">
            <v/>
          </cell>
          <cell r="G4513">
            <v>0</v>
          </cell>
          <cell r="H4513">
            <v>0</v>
          </cell>
          <cell r="I4513">
            <v>0</v>
          </cell>
          <cell r="J4513" t="str">
            <v/>
          </cell>
          <cell r="K4513" t="str">
            <v/>
          </cell>
          <cell r="L4513" t="str">
            <v/>
          </cell>
          <cell r="M4513" t="str">
            <v/>
          </cell>
          <cell r="N4513" t="str">
            <v/>
          </cell>
          <cell r="P4513" t="str">
            <v/>
          </cell>
          <cell r="Q4513" t="str">
            <v/>
          </cell>
          <cell r="R4513" t="str">
            <v/>
          </cell>
        </row>
        <row r="4514">
          <cell r="A4514" t="str">
            <v/>
          </cell>
          <cell r="B4514">
            <v>0</v>
          </cell>
          <cell r="C4514" t="str">
            <v/>
          </cell>
          <cell r="D4514" t="str">
            <v/>
          </cell>
          <cell r="E4514" t="str">
            <v>C</v>
          </cell>
          <cell r="F4514" t="str">
            <v/>
          </cell>
          <cell r="G4514">
            <v>0</v>
          </cell>
          <cell r="H4514">
            <v>0</v>
          </cell>
          <cell r="I4514">
            <v>0</v>
          </cell>
          <cell r="J4514" t="str">
            <v/>
          </cell>
          <cell r="K4514" t="str">
            <v/>
          </cell>
          <cell r="L4514" t="str">
            <v/>
          </cell>
          <cell r="M4514" t="str">
            <v/>
          </cell>
          <cell r="N4514" t="str">
            <v/>
          </cell>
          <cell r="P4514" t="str">
            <v/>
          </cell>
          <cell r="Q4514" t="str">
            <v/>
          </cell>
          <cell r="R4514" t="str">
            <v/>
          </cell>
        </row>
        <row r="4515">
          <cell r="A4515" t="str">
            <v/>
          </cell>
          <cell r="B4515">
            <v>0</v>
          </cell>
          <cell r="C4515" t="str">
            <v/>
          </cell>
          <cell r="D4515" t="str">
            <v/>
          </cell>
          <cell r="E4515" t="str">
            <v>C</v>
          </cell>
          <cell r="F4515" t="str">
            <v/>
          </cell>
          <cell r="G4515">
            <v>0</v>
          </cell>
          <cell r="H4515">
            <v>0</v>
          </cell>
          <cell r="I4515">
            <v>0</v>
          </cell>
          <cell r="J4515" t="str">
            <v/>
          </cell>
          <cell r="K4515" t="str">
            <v/>
          </cell>
          <cell r="L4515" t="str">
            <v/>
          </cell>
          <cell r="M4515" t="str">
            <v/>
          </cell>
          <cell r="N4515" t="str">
            <v/>
          </cell>
          <cell r="P4515" t="str">
            <v/>
          </cell>
          <cell r="Q4515" t="str">
            <v/>
          </cell>
          <cell r="R4515" t="str">
            <v/>
          </cell>
        </row>
        <row r="4516">
          <cell r="A4516" t="str">
            <v/>
          </cell>
          <cell r="B4516">
            <v>0</v>
          </cell>
          <cell r="C4516" t="str">
            <v/>
          </cell>
          <cell r="D4516" t="str">
            <v/>
          </cell>
          <cell r="E4516" t="str">
            <v>C</v>
          </cell>
          <cell r="F4516" t="str">
            <v/>
          </cell>
          <cell r="G4516">
            <v>0</v>
          </cell>
          <cell r="H4516">
            <v>0</v>
          </cell>
          <cell r="I4516">
            <v>0</v>
          </cell>
          <cell r="J4516" t="str">
            <v/>
          </cell>
          <cell r="K4516" t="str">
            <v/>
          </cell>
          <cell r="L4516" t="str">
            <v/>
          </cell>
          <cell r="M4516" t="str">
            <v/>
          </cell>
          <cell r="N4516" t="str">
            <v/>
          </cell>
          <cell r="P4516" t="str">
            <v/>
          </cell>
          <cell r="Q4516" t="str">
            <v/>
          </cell>
          <cell r="R4516" t="str">
            <v/>
          </cell>
        </row>
        <row r="4517">
          <cell r="A4517" t="str">
            <v/>
          </cell>
          <cell r="B4517">
            <v>0</v>
          </cell>
          <cell r="C4517" t="str">
            <v/>
          </cell>
          <cell r="D4517" t="str">
            <v/>
          </cell>
          <cell r="E4517" t="str">
            <v>C</v>
          </cell>
          <cell r="F4517" t="str">
            <v/>
          </cell>
          <cell r="G4517">
            <v>0</v>
          </cell>
          <cell r="H4517">
            <v>0</v>
          </cell>
          <cell r="I4517">
            <v>0</v>
          </cell>
          <cell r="J4517" t="str">
            <v/>
          </cell>
          <cell r="K4517" t="str">
            <v/>
          </cell>
          <cell r="L4517" t="str">
            <v/>
          </cell>
          <cell r="M4517" t="str">
            <v/>
          </cell>
          <cell r="N4517" t="str">
            <v/>
          </cell>
          <cell r="P4517" t="str">
            <v/>
          </cell>
          <cell r="Q4517" t="str">
            <v/>
          </cell>
          <cell r="R4517" t="str">
            <v/>
          </cell>
        </row>
        <row r="4518">
          <cell r="A4518" t="str">
            <v/>
          </cell>
          <cell r="B4518">
            <v>0</v>
          </cell>
          <cell r="C4518" t="str">
            <v/>
          </cell>
          <cell r="D4518" t="str">
            <v/>
          </cell>
          <cell r="E4518" t="str">
            <v>C</v>
          </cell>
          <cell r="F4518" t="str">
            <v/>
          </cell>
          <cell r="G4518">
            <v>0</v>
          </cell>
          <cell r="H4518">
            <v>0</v>
          </cell>
          <cell r="I4518">
            <v>0</v>
          </cell>
          <cell r="J4518" t="str">
            <v/>
          </cell>
          <cell r="K4518" t="str">
            <v/>
          </cell>
          <cell r="L4518" t="str">
            <v/>
          </cell>
          <cell r="M4518" t="str">
            <v/>
          </cell>
          <cell r="N4518" t="str">
            <v/>
          </cell>
          <cell r="P4518" t="str">
            <v/>
          </cell>
          <cell r="Q4518" t="str">
            <v/>
          </cell>
          <cell r="R4518" t="str">
            <v/>
          </cell>
        </row>
        <row r="4519">
          <cell r="A4519" t="str">
            <v/>
          </cell>
          <cell r="B4519">
            <v>0</v>
          </cell>
          <cell r="C4519" t="str">
            <v/>
          </cell>
          <cell r="D4519" t="str">
            <v/>
          </cell>
          <cell r="E4519" t="str">
            <v>C</v>
          </cell>
          <cell r="F4519" t="str">
            <v/>
          </cell>
          <cell r="G4519">
            <v>0</v>
          </cell>
          <cell r="H4519">
            <v>0</v>
          </cell>
          <cell r="I4519">
            <v>0</v>
          </cell>
          <cell r="J4519" t="str">
            <v/>
          </cell>
          <cell r="K4519" t="str">
            <v/>
          </cell>
          <cell r="L4519" t="str">
            <v/>
          </cell>
          <cell r="M4519" t="str">
            <v/>
          </cell>
          <cell r="N4519" t="str">
            <v/>
          </cell>
          <cell r="P4519" t="str">
            <v/>
          </cell>
          <cell r="Q4519" t="str">
            <v/>
          </cell>
          <cell r="R4519" t="str">
            <v/>
          </cell>
        </row>
        <row r="4520">
          <cell r="A4520" t="str">
            <v/>
          </cell>
          <cell r="B4520">
            <v>0</v>
          </cell>
          <cell r="C4520" t="str">
            <v/>
          </cell>
          <cell r="D4520" t="str">
            <v/>
          </cell>
          <cell r="E4520" t="str">
            <v>C</v>
          </cell>
          <cell r="F4520" t="str">
            <v/>
          </cell>
          <cell r="G4520">
            <v>0</v>
          </cell>
          <cell r="H4520">
            <v>0</v>
          </cell>
          <cell r="I4520">
            <v>0</v>
          </cell>
          <cell r="J4520" t="str">
            <v/>
          </cell>
          <cell r="K4520" t="str">
            <v/>
          </cell>
          <cell r="L4520" t="str">
            <v/>
          </cell>
          <cell r="M4520" t="str">
            <v/>
          </cell>
          <cell r="N4520" t="str">
            <v/>
          </cell>
          <cell r="P4520" t="str">
            <v/>
          </cell>
          <cell r="Q4520" t="str">
            <v/>
          </cell>
          <cell r="R4520" t="str">
            <v/>
          </cell>
        </row>
        <row r="4521">
          <cell r="A4521" t="str">
            <v/>
          </cell>
          <cell r="B4521">
            <v>0</v>
          </cell>
          <cell r="C4521" t="str">
            <v/>
          </cell>
          <cell r="D4521" t="str">
            <v/>
          </cell>
          <cell r="E4521" t="str">
            <v>C</v>
          </cell>
          <cell r="F4521" t="str">
            <v/>
          </cell>
          <cell r="G4521">
            <v>0</v>
          </cell>
          <cell r="H4521">
            <v>0</v>
          </cell>
          <cell r="I4521">
            <v>0</v>
          </cell>
          <cell r="J4521" t="str">
            <v/>
          </cell>
          <cell r="K4521" t="str">
            <v/>
          </cell>
          <cell r="L4521" t="str">
            <v/>
          </cell>
          <cell r="M4521" t="str">
            <v/>
          </cell>
          <cell r="N4521" t="str">
            <v/>
          </cell>
          <cell r="P4521" t="str">
            <v/>
          </cell>
          <cell r="Q4521" t="str">
            <v/>
          </cell>
          <cell r="R4521" t="str">
            <v/>
          </cell>
        </row>
        <row r="4522">
          <cell r="A4522" t="str">
            <v/>
          </cell>
          <cell r="B4522">
            <v>0</v>
          </cell>
          <cell r="C4522" t="str">
            <v/>
          </cell>
          <cell r="D4522" t="str">
            <v/>
          </cell>
          <cell r="E4522" t="str">
            <v>C</v>
          </cell>
          <cell r="F4522" t="str">
            <v/>
          </cell>
          <cell r="G4522">
            <v>0</v>
          </cell>
          <cell r="H4522">
            <v>0</v>
          </cell>
          <cell r="I4522">
            <v>0</v>
          </cell>
          <cell r="J4522" t="str">
            <v/>
          </cell>
          <cell r="K4522" t="str">
            <v/>
          </cell>
          <cell r="L4522" t="str">
            <v/>
          </cell>
          <cell r="M4522" t="str">
            <v/>
          </cell>
          <cell r="N4522" t="str">
            <v/>
          </cell>
          <cell r="P4522" t="str">
            <v/>
          </cell>
          <cell r="Q4522" t="str">
            <v/>
          </cell>
          <cell r="R4522" t="str">
            <v/>
          </cell>
        </row>
        <row r="4523">
          <cell r="A4523" t="str">
            <v/>
          </cell>
          <cell r="B4523">
            <v>0</v>
          </cell>
          <cell r="C4523" t="str">
            <v/>
          </cell>
          <cell r="D4523" t="str">
            <v/>
          </cell>
          <cell r="E4523" t="str">
            <v>C</v>
          </cell>
          <cell r="F4523" t="str">
            <v/>
          </cell>
          <cell r="G4523">
            <v>0</v>
          </cell>
          <cell r="H4523">
            <v>0</v>
          </cell>
          <cell r="I4523">
            <v>0</v>
          </cell>
          <cell r="J4523" t="str">
            <v/>
          </cell>
          <cell r="K4523" t="str">
            <v/>
          </cell>
          <cell r="L4523" t="str">
            <v/>
          </cell>
          <cell r="M4523" t="str">
            <v/>
          </cell>
          <cell r="N4523" t="str">
            <v/>
          </cell>
          <cell r="P4523" t="str">
            <v/>
          </cell>
          <cell r="Q4523" t="str">
            <v/>
          </cell>
          <cell r="R4523" t="str">
            <v/>
          </cell>
        </row>
        <row r="4524">
          <cell r="A4524" t="str">
            <v/>
          </cell>
          <cell r="B4524">
            <v>0</v>
          </cell>
          <cell r="C4524" t="str">
            <v/>
          </cell>
          <cell r="D4524" t="str">
            <v/>
          </cell>
          <cell r="E4524" t="str">
            <v>C</v>
          </cell>
          <cell r="F4524" t="str">
            <v/>
          </cell>
          <cell r="G4524">
            <v>0</v>
          </cell>
          <cell r="H4524">
            <v>0</v>
          </cell>
          <cell r="I4524">
            <v>0</v>
          </cell>
          <cell r="J4524" t="str">
            <v/>
          </cell>
          <cell r="K4524" t="str">
            <v/>
          </cell>
          <cell r="L4524" t="str">
            <v/>
          </cell>
          <cell r="M4524" t="str">
            <v/>
          </cell>
          <cell r="N4524" t="str">
            <v/>
          </cell>
          <cell r="P4524" t="str">
            <v/>
          </cell>
          <cell r="Q4524" t="str">
            <v/>
          </cell>
          <cell r="R4524" t="str">
            <v/>
          </cell>
        </row>
        <row r="4525">
          <cell r="A4525" t="str">
            <v/>
          </cell>
          <cell r="B4525">
            <v>0</v>
          </cell>
          <cell r="C4525" t="str">
            <v/>
          </cell>
          <cell r="D4525" t="str">
            <v/>
          </cell>
          <cell r="E4525" t="str">
            <v>C</v>
          </cell>
          <cell r="F4525" t="str">
            <v/>
          </cell>
          <cell r="G4525">
            <v>0</v>
          </cell>
          <cell r="H4525">
            <v>0</v>
          </cell>
          <cell r="I4525">
            <v>0</v>
          </cell>
          <cell r="J4525" t="str">
            <v/>
          </cell>
          <cell r="K4525" t="str">
            <v/>
          </cell>
          <cell r="L4525" t="str">
            <v/>
          </cell>
          <cell r="M4525" t="str">
            <v/>
          </cell>
          <cell r="N4525" t="str">
            <v/>
          </cell>
          <cell r="P4525" t="str">
            <v/>
          </cell>
          <cell r="Q4525" t="str">
            <v/>
          </cell>
          <cell r="R4525" t="str">
            <v/>
          </cell>
        </row>
        <row r="4526">
          <cell r="A4526" t="str">
            <v/>
          </cell>
          <cell r="B4526">
            <v>0</v>
          </cell>
          <cell r="C4526" t="str">
            <v/>
          </cell>
          <cell r="D4526" t="str">
            <v/>
          </cell>
          <cell r="E4526" t="str">
            <v>C</v>
          </cell>
          <cell r="F4526" t="str">
            <v/>
          </cell>
          <cell r="G4526">
            <v>0</v>
          </cell>
          <cell r="H4526">
            <v>0</v>
          </cell>
          <cell r="I4526">
            <v>0</v>
          </cell>
          <cell r="J4526" t="str">
            <v/>
          </cell>
          <cell r="K4526" t="str">
            <v/>
          </cell>
          <cell r="L4526" t="str">
            <v/>
          </cell>
          <cell r="M4526" t="str">
            <v/>
          </cell>
          <cell r="N4526" t="str">
            <v/>
          </cell>
          <cell r="P4526" t="str">
            <v/>
          </cell>
          <cell r="Q4526" t="str">
            <v/>
          </cell>
          <cell r="R4526" t="str">
            <v/>
          </cell>
        </row>
        <row r="4527">
          <cell r="A4527" t="str">
            <v/>
          </cell>
          <cell r="B4527">
            <v>0</v>
          </cell>
          <cell r="C4527" t="str">
            <v/>
          </cell>
          <cell r="D4527" t="str">
            <v/>
          </cell>
          <cell r="E4527" t="str">
            <v>C</v>
          </cell>
          <cell r="F4527" t="str">
            <v/>
          </cell>
          <cell r="G4527">
            <v>0</v>
          </cell>
          <cell r="H4527">
            <v>0</v>
          </cell>
          <cell r="I4527">
            <v>0</v>
          </cell>
          <cell r="J4527" t="str">
            <v/>
          </cell>
          <cell r="K4527" t="str">
            <v/>
          </cell>
          <cell r="L4527" t="str">
            <v/>
          </cell>
          <cell r="M4527" t="str">
            <v/>
          </cell>
          <cell r="N4527" t="str">
            <v/>
          </cell>
          <cell r="P4527" t="str">
            <v/>
          </cell>
          <cell r="Q4527" t="str">
            <v/>
          </cell>
          <cell r="R4527" t="str">
            <v/>
          </cell>
        </row>
        <row r="4528">
          <cell r="A4528" t="str">
            <v/>
          </cell>
          <cell r="B4528">
            <v>0</v>
          </cell>
          <cell r="C4528" t="str">
            <v/>
          </cell>
          <cell r="D4528" t="str">
            <v/>
          </cell>
          <cell r="E4528" t="str">
            <v>C</v>
          </cell>
          <cell r="F4528" t="str">
            <v/>
          </cell>
          <cell r="G4528">
            <v>0</v>
          </cell>
          <cell r="H4528">
            <v>0</v>
          </cell>
          <cell r="I4528">
            <v>0</v>
          </cell>
          <cell r="J4528" t="str">
            <v/>
          </cell>
          <cell r="K4528" t="str">
            <v/>
          </cell>
          <cell r="L4528" t="str">
            <v/>
          </cell>
          <cell r="M4528" t="str">
            <v/>
          </cell>
          <cell r="N4528" t="str">
            <v/>
          </cell>
          <cell r="P4528" t="str">
            <v/>
          </cell>
          <cell r="Q4528" t="str">
            <v/>
          </cell>
          <cell r="R4528" t="str">
            <v/>
          </cell>
        </row>
        <row r="4529">
          <cell r="A4529" t="str">
            <v/>
          </cell>
          <cell r="B4529">
            <v>0</v>
          </cell>
          <cell r="C4529" t="str">
            <v/>
          </cell>
          <cell r="D4529" t="str">
            <v/>
          </cell>
          <cell r="E4529" t="str">
            <v>C</v>
          </cell>
          <cell r="F4529" t="str">
            <v/>
          </cell>
          <cell r="G4529">
            <v>0</v>
          </cell>
          <cell r="H4529">
            <v>0</v>
          </cell>
          <cell r="I4529">
            <v>0</v>
          </cell>
          <cell r="J4529" t="str">
            <v/>
          </cell>
          <cell r="K4529" t="str">
            <v/>
          </cell>
          <cell r="L4529" t="str">
            <v/>
          </cell>
          <cell r="M4529" t="str">
            <v/>
          </cell>
          <cell r="N4529" t="str">
            <v/>
          </cell>
          <cell r="P4529" t="str">
            <v/>
          </cell>
          <cell r="Q4529" t="str">
            <v/>
          </cell>
          <cell r="R4529" t="str">
            <v/>
          </cell>
        </row>
        <row r="4530">
          <cell r="A4530" t="str">
            <v/>
          </cell>
          <cell r="B4530">
            <v>0</v>
          </cell>
          <cell r="C4530" t="str">
            <v/>
          </cell>
          <cell r="D4530" t="str">
            <v/>
          </cell>
          <cell r="E4530" t="str">
            <v>C</v>
          </cell>
          <cell r="F4530" t="str">
            <v/>
          </cell>
          <cell r="G4530">
            <v>0</v>
          </cell>
          <cell r="H4530">
            <v>0</v>
          </cell>
          <cell r="I4530">
            <v>0</v>
          </cell>
          <cell r="J4530" t="str">
            <v/>
          </cell>
          <cell r="K4530" t="str">
            <v/>
          </cell>
          <cell r="L4530" t="str">
            <v/>
          </cell>
          <cell r="M4530" t="str">
            <v/>
          </cell>
          <cell r="N4530" t="str">
            <v/>
          </cell>
          <cell r="P4530" t="str">
            <v/>
          </cell>
          <cell r="Q4530" t="str">
            <v/>
          </cell>
          <cell r="R4530" t="str">
            <v/>
          </cell>
        </row>
        <row r="4531">
          <cell r="A4531" t="str">
            <v/>
          </cell>
          <cell r="B4531">
            <v>0</v>
          </cell>
          <cell r="C4531" t="str">
            <v/>
          </cell>
          <cell r="D4531" t="str">
            <v/>
          </cell>
          <cell r="E4531" t="str">
            <v>C</v>
          </cell>
          <cell r="F4531" t="str">
            <v/>
          </cell>
          <cell r="G4531">
            <v>0</v>
          </cell>
          <cell r="H4531">
            <v>0</v>
          </cell>
          <cell r="I4531">
            <v>0</v>
          </cell>
          <cell r="J4531" t="str">
            <v/>
          </cell>
          <cell r="K4531" t="str">
            <v/>
          </cell>
          <cell r="L4531" t="str">
            <v/>
          </cell>
          <cell r="M4531" t="str">
            <v/>
          </cell>
          <cell r="N4531" t="str">
            <v/>
          </cell>
          <cell r="P4531" t="str">
            <v/>
          </cell>
          <cell r="Q4531" t="str">
            <v/>
          </cell>
          <cell r="R4531" t="str">
            <v/>
          </cell>
        </row>
        <row r="4532">
          <cell r="A4532" t="str">
            <v/>
          </cell>
          <cell r="B4532">
            <v>0</v>
          </cell>
          <cell r="C4532" t="str">
            <v/>
          </cell>
          <cell r="D4532" t="str">
            <v/>
          </cell>
          <cell r="E4532" t="str">
            <v>C</v>
          </cell>
          <cell r="F4532" t="str">
            <v/>
          </cell>
          <cell r="G4532">
            <v>0</v>
          </cell>
          <cell r="H4532">
            <v>0</v>
          </cell>
          <cell r="I4532">
            <v>0</v>
          </cell>
          <cell r="J4532" t="str">
            <v/>
          </cell>
          <cell r="K4532" t="str">
            <v/>
          </cell>
          <cell r="L4532" t="str">
            <v/>
          </cell>
          <cell r="M4532" t="str">
            <v/>
          </cell>
          <cell r="N4532" t="str">
            <v/>
          </cell>
          <cell r="P4532" t="str">
            <v/>
          </cell>
          <cell r="Q4532" t="str">
            <v/>
          </cell>
          <cell r="R4532" t="str">
            <v/>
          </cell>
        </row>
        <row r="4533">
          <cell r="A4533" t="str">
            <v/>
          </cell>
          <cell r="B4533">
            <v>0</v>
          </cell>
          <cell r="C4533" t="str">
            <v/>
          </cell>
          <cell r="D4533" t="str">
            <v/>
          </cell>
          <cell r="E4533" t="str">
            <v>C</v>
          </cell>
          <cell r="F4533" t="str">
            <v/>
          </cell>
          <cell r="G4533">
            <v>0</v>
          </cell>
          <cell r="H4533">
            <v>0</v>
          </cell>
          <cell r="I4533">
            <v>0</v>
          </cell>
          <cell r="J4533" t="str">
            <v/>
          </cell>
          <cell r="K4533" t="str">
            <v/>
          </cell>
          <cell r="L4533" t="str">
            <v/>
          </cell>
          <cell r="M4533" t="str">
            <v/>
          </cell>
          <cell r="N4533" t="str">
            <v/>
          </cell>
          <cell r="P4533" t="str">
            <v/>
          </cell>
          <cell r="Q4533" t="str">
            <v/>
          </cell>
          <cell r="R4533" t="str">
            <v/>
          </cell>
        </row>
        <row r="4534">
          <cell r="A4534" t="str">
            <v/>
          </cell>
          <cell r="B4534">
            <v>0</v>
          </cell>
          <cell r="C4534" t="str">
            <v/>
          </cell>
          <cell r="D4534" t="str">
            <v/>
          </cell>
          <cell r="E4534" t="str">
            <v>C</v>
          </cell>
          <cell r="F4534" t="str">
            <v/>
          </cell>
          <cell r="G4534">
            <v>0</v>
          </cell>
          <cell r="H4534">
            <v>0</v>
          </cell>
          <cell r="I4534">
            <v>0</v>
          </cell>
          <cell r="J4534" t="str">
            <v/>
          </cell>
          <cell r="K4534" t="str">
            <v/>
          </cell>
          <cell r="L4534" t="str">
            <v/>
          </cell>
          <cell r="M4534" t="str">
            <v/>
          </cell>
          <cell r="N4534" t="str">
            <v/>
          </cell>
          <cell r="P4534" t="str">
            <v/>
          </cell>
          <cell r="Q4534" t="str">
            <v/>
          </cell>
          <cell r="R4534" t="str">
            <v/>
          </cell>
        </row>
        <row r="4535">
          <cell r="A4535" t="str">
            <v/>
          </cell>
          <cell r="B4535">
            <v>0</v>
          </cell>
          <cell r="C4535" t="str">
            <v/>
          </cell>
          <cell r="D4535" t="str">
            <v/>
          </cell>
          <cell r="E4535" t="str">
            <v>C</v>
          </cell>
          <cell r="F4535" t="str">
            <v/>
          </cell>
          <cell r="G4535">
            <v>0</v>
          </cell>
          <cell r="H4535">
            <v>0</v>
          </cell>
          <cell r="I4535">
            <v>0</v>
          </cell>
          <cell r="J4535" t="str">
            <v/>
          </cell>
          <cell r="K4535" t="str">
            <v/>
          </cell>
          <cell r="L4535" t="str">
            <v/>
          </cell>
          <cell r="M4535" t="str">
            <v/>
          </cell>
          <cell r="N4535" t="str">
            <v/>
          </cell>
          <cell r="P4535" t="str">
            <v/>
          </cell>
          <cell r="Q4535" t="str">
            <v/>
          </cell>
          <cell r="R4535" t="str">
            <v/>
          </cell>
        </row>
        <row r="4536">
          <cell r="A4536" t="str">
            <v/>
          </cell>
          <cell r="B4536">
            <v>0</v>
          </cell>
          <cell r="C4536" t="str">
            <v/>
          </cell>
          <cell r="D4536" t="str">
            <v/>
          </cell>
          <cell r="E4536" t="str">
            <v>C</v>
          </cell>
          <cell r="F4536" t="str">
            <v/>
          </cell>
          <cell r="G4536">
            <v>0</v>
          </cell>
          <cell r="H4536">
            <v>0</v>
          </cell>
          <cell r="I4536">
            <v>0</v>
          </cell>
          <cell r="J4536" t="str">
            <v/>
          </cell>
          <cell r="K4536" t="str">
            <v/>
          </cell>
          <cell r="L4536" t="str">
            <v/>
          </cell>
          <cell r="M4536" t="str">
            <v/>
          </cell>
          <cell r="N4536" t="str">
            <v/>
          </cell>
          <cell r="P4536" t="str">
            <v/>
          </cell>
          <cell r="Q4536" t="str">
            <v/>
          </cell>
          <cell r="R4536" t="str">
            <v/>
          </cell>
        </row>
        <row r="4537">
          <cell r="A4537" t="str">
            <v/>
          </cell>
          <cell r="B4537">
            <v>0</v>
          </cell>
          <cell r="C4537" t="str">
            <v/>
          </cell>
          <cell r="D4537" t="str">
            <v/>
          </cell>
          <cell r="E4537" t="str">
            <v>C</v>
          </cell>
          <cell r="F4537" t="str">
            <v/>
          </cell>
          <cell r="G4537">
            <v>0</v>
          </cell>
          <cell r="H4537">
            <v>0</v>
          </cell>
          <cell r="I4537">
            <v>0</v>
          </cell>
          <cell r="J4537" t="str">
            <v/>
          </cell>
          <cell r="K4537" t="str">
            <v/>
          </cell>
          <cell r="L4537" t="str">
            <v/>
          </cell>
          <cell r="M4537" t="str">
            <v/>
          </cell>
          <cell r="N4537" t="str">
            <v/>
          </cell>
          <cell r="P4537" t="str">
            <v/>
          </cell>
          <cell r="Q4537" t="str">
            <v/>
          </cell>
          <cell r="R4537" t="str">
            <v/>
          </cell>
        </row>
        <row r="4538">
          <cell r="A4538" t="str">
            <v/>
          </cell>
          <cell r="B4538">
            <v>0</v>
          </cell>
          <cell r="C4538" t="str">
            <v/>
          </cell>
          <cell r="D4538" t="str">
            <v/>
          </cell>
          <cell r="E4538" t="str">
            <v>C</v>
          </cell>
          <cell r="F4538" t="str">
            <v/>
          </cell>
          <cell r="G4538">
            <v>0</v>
          </cell>
          <cell r="H4538">
            <v>0</v>
          </cell>
          <cell r="I4538">
            <v>0</v>
          </cell>
          <cell r="J4538" t="str">
            <v/>
          </cell>
          <cell r="K4538" t="str">
            <v/>
          </cell>
          <cell r="L4538" t="str">
            <v/>
          </cell>
          <cell r="M4538" t="str">
            <v/>
          </cell>
          <cell r="N4538" t="str">
            <v/>
          </cell>
          <cell r="P4538" t="str">
            <v/>
          </cell>
          <cell r="Q4538" t="str">
            <v/>
          </cell>
          <cell r="R4538" t="str">
            <v/>
          </cell>
        </row>
        <row r="4539">
          <cell r="A4539" t="str">
            <v/>
          </cell>
          <cell r="B4539">
            <v>0</v>
          </cell>
          <cell r="C4539" t="str">
            <v/>
          </cell>
          <cell r="D4539" t="str">
            <v/>
          </cell>
          <cell r="E4539" t="str">
            <v>C</v>
          </cell>
          <cell r="F4539" t="str">
            <v/>
          </cell>
          <cell r="G4539">
            <v>0</v>
          </cell>
          <cell r="H4539">
            <v>0</v>
          </cell>
          <cell r="I4539">
            <v>0</v>
          </cell>
          <cell r="J4539" t="str">
            <v/>
          </cell>
          <cell r="K4539" t="str">
            <v/>
          </cell>
          <cell r="L4539" t="str">
            <v/>
          </cell>
          <cell r="M4539" t="str">
            <v/>
          </cell>
          <cell r="N4539" t="str">
            <v/>
          </cell>
          <cell r="P4539" t="str">
            <v/>
          </cell>
          <cell r="Q4539" t="str">
            <v/>
          </cell>
          <cell r="R4539" t="str">
            <v/>
          </cell>
        </row>
        <row r="4540">
          <cell r="A4540" t="str">
            <v/>
          </cell>
          <cell r="B4540">
            <v>0</v>
          </cell>
          <cell r="C4540" t="str">
            <v/>
          </cell>
          <cell r="D4540" t="str">
            <v/>
          </cell>
          <cell r="E4540" t="str">
            <v>C</v>
          </cell>
          <cell r="F4540" t="str">
            <v/>
          </cell>
          <cell r="G4540">
            <v>0</v>
          </cell>
          <cell r="H4540">
            <v>0</v>
          </cell>
          <cell r="I4540">
            <v>0</v>
          </cell>
          <cell r="J4540" t="str">
            <v/>
          </cell>
          <cell r="K4540" t="str">
            <v/>
          </cell>
          <cell r="L4540" t="str">
            <v/>
          </cell>
          <cell r="M4540" t="str">
            <v/>
          </cell>
          <cell r="N4540" t="str">
            <v/>
          </cell>
          <cell r="P4540" t="str">
            <v/>
          </cell>
          <cell r="Q4540" t="str">
            <v/>
          </cell>
          <cell r="R4540" t="str">
            <v/>
          </cell>
        </row>
        <row r="4541">
          <cell r="A4541" t="str">
            <v/>
          </cell>
          <cell r="B4541">
            <v>0</v>
          </cell>
          <cell r="C4541" t="str">
            <v/>
          </cell>
          <cell r="D4541" t="str">
            <v/>
          </cell>
          <cell r="E4541" t="str">
            <v>C</v>
          </cell>
          <cell r="F4541" t="str">
            <v/>
          </cell>
          <cell r="G4541">
            <v>0</v>
          </cell>
          <cell r="H4541">
            <v>0</v>
          </cell>
          <cell r="I4541">
            <v>0</v>
          </cell>
          <cell r="J4541" t="str">
            <v/>
          </cell>
          <cell r="K4541" t="str">
            <v/>
          </cell>
          <cell r="L4541" t="str">
            <v/>
          </cell>
          <cell r="M4541" t="str">
            <v/>
          </cell>
          <cell r="N4541" t="str">
            <v/>
          </cell>
          <cell r="P4541" t="str">
            <v/>
          </cell>
          <cell r="Q4541" t="str">
            <v/>
          </cell>
          <cell r="R4541" t="str">
            <v/>
          </cell>
        </row>
        <row r="4542">
          <cell r="A4542" t="str">
            <v/>
          </cell>
          <cell r="B4542">
            <v>0</v>
          </cell>
          <cell r="C4542" t="str">
            <v/>
          </cell>
          <cell r="D4542" t="str">
            <v/>
          </cell>
          <cell r="E4542" t="str">
            <v>C</v>
          </cell>
          <cell r="F4542" t="str">
            <v/>
          </cell>
          <cell r="G4542">
            <v>0</v>
          </cell>
          <cell r="H4542">
            <v>0</v>
          </cell>
          <cell r="I4542">
            <v>0</v>
          </cell>
          <cell r="J4542" t="str">
            <v/>
          </cell>
          <cell r="K4542" t="str">
            <v/>
          </cell>
          <cell r="L4542" t="str">
            <v/>
          </cell>
          <cell r="M4542" t="str">
            <v/>
          </cell>
          <cell r="N4542" t="str">
            <v/>
          </cell>
          <cell r="P4542" t="str">
            <v/>
          </cell>
          <cell r="Q4542" t="str">
            <v/>
          </cell>
          <cell r="R4542" t="str">
            <v/>
          </cell>
        </row>
        <row r="4543">
          <cell r="A4543" t="str">
            <v/>
          </cell>
          <cell r="B4543">
            <v>0</v>
          </cell>
          <cell r="C4543" t="str">
            <v/>
          </cell>
          <cell r="D4543" t="str">
            <v/>
          </cell>
          <cell r="E4543" t="str">
            <v>C</v>
          </cell>
          <cell r="F4543" t="str">
            <v/>
          </cell>
          <cell r="G4543">
            <v>0</v>
          </cell>
          <cell r="H4543">
            <v>0</v>
          </cell>
          <cell r="I4543">
            <v>0</v>
          </cell>
          <cell r="J4543" t="str">
            <v/>
          </cell>
          <cell r="K4543" t="str">
            <v/>
          </cell>
          <cell r="L4543" t="str">
            <v/>
          </cell>
          <cell r="M4543" t="str">
            <v/>
          </cell>
          <cell r="N4543" t="str">
            <v/>
          </cell>
          <cell r="P4543" t="str">
            <v/>
          </cell>
          <cell r="Q4543" t="str">
            <v/>
          </cell>
          <cell r="R4543" t="str">
            <v/>
          </cell>
        </row>
        <row r="4544">
          <cell r="A4544" t="str">
            <v/>
          </cell>
          <cell r="B4544">
            <v>0</v>
          </cell>
          <cell r="C4544" t="str">
            <v/>
          </cell>
          <cell r="D4544" t="str">
            <v/>
          </cell>
          <cell r="E4544" t="str">
            <v>C</v>
          </cell>
          <cell r="F4544" t="str">
            <v/>
          </cell>
          <cell r="G4544">
            <v>0</v>
          </cell>
          <cell r="H4544">
            <v>0</v>
          </cell>
          <cell r="I4544">
            <v>0</v>
          </cell>
          <cell r="J4544" t="str">
            <v/>
          </cell>
          <cell r="K4544" t="str">
            <v/>
          </cell>
          <cell r="L4544" t="str">
            <v/>
          </cell>
          <cell r="M4544" t="str">
            <v/>
          </cell>
          <cell r="N4544" t="str">
            <v/>
          </cell>
          <cell r="P4544" t="str">
            <v/>
          </cell>
          <cell r="Q4544" t="str">
            <v/>
          </cell>
          <cell r="R4544" t="str">
            <v/>
          </cell>
        </row>
        <row r="4545">
          <cell r="A4545" t="str">
            <v/>
          </cell>
          <cell r="B4545">
            <v>0</v>
          </cell>
          <cell r="C4545" t="str">
            <v/>
          </cell>
          <cell r="D4545" t="str">
            <v/>
          </cell>
          <cell r="E4545" t="str">
            <v>C</v>
          </cell>
          <cell r="F4545" t="str">
            <v/>
          </cell>
          <cell r="G4545">
            <v>0</v>
          </cell>
          <cell r="H4545">
            <v>0</v>
          </cell>
          <cell r="I4545">
            <v>0</v>
          </cell>
          <cell r="J4545" t="str">
            <v/>
          </cell>
          <cell r="K4545" t="str">
            <v/>
          </cell>
          <cell r="L4545" t="str">
            <v/>
          </cell>
          <cell r="M4545" t="str">
            <v/>
          </cell>
          <cell r="N4545" t="str">
            <v/>
          </cell>
          <cell r="P4545" t="str">
            <v/>
          </cell>
          <cell r="Q4545" t="str">
            <v/>
          </cell>
          <cell r="R4545" t="str">
            <v/>
          </cell>
        </row>
        <row r="4546">
          <cell r="A4546" t="str">
            <v/>
          </cell>
          <cell r="B4546">
            <v>0</v>
          </cell>
          <cell r="C4546" t="str">
            <v/>
          </cell>
          <cell r="D4546" t="str">
            <v/>
          </cell>
          <cell r="E4546" t="str">
            <v>C</v>
          </cell>
          <cell r="F4546" t="str">
            <v/>
          </cell>
          <cell r="G4546">
            <v>0</v>
          </cell>
          <cell r="H4546">
            <v>0</v>
          </cell>
          <cell r="I4546">
            <v>0</v>
          </cell>
          <cell r="J4546" t="str">
            <v/>
          </cell>
          <cell r="K4546" t="str">
            <v/>
          </cell>
          <cell r="L4546" t="str">
            <v/>
          </cell>
          <cell r="M4546" t="str">
            <v/>
          </cell>
          <cell r="N4546" t="str">
            <v/>
          </cell>
          <cell r="P4546" t="str">
            <v/>
          </cell>
          <cell r="Q4546" t="str">
            <v/>
          </cell>
          <cell r="R4546" t="str">
            <v/>
          </cell>
        </row>
        <row r="4547">
          <cell r="A4547" t="str">
            <v/>
          </cell>
          <cell r="B4547">
            <v>0</v>
          </cell>
          <cell r="C4547" t="str">
            <v/>
          </cell>
          <cell r="D4547" t="str">
            <v/>
          </cell>
          <cell r="E4547" t="str">
            <v>C</v>
          </cell>
          <cell r="F4547" t="str">
            <v/>
          </cell>
          <cell r="G4547">
            <v>0</v>
          </cell>
          <cell r="H4547">
            <v>0</v>
          </cell>
          <cell r="I4547">
            <v>0</v>
          </cell>
          <cell r="J4547" t="str">
            <v/>
          </cell>
          <cell r="K4547" t="str">
            <v/>
          </cell>
          <cell r="L4547" t="str">
            <v/>
          </cell>
          <cell r="M4547" t="str">
            <v/>
          </cell>
          <cell r="N4547" t="str">
            <v/>
          </cell>
          <cell r="P4547" t="str">
            <v/>
          </cell>
          <cell r="Q4547" t="str">
            <v/>
          </cell>
          <cell r="R4547" t="str">
            <v/>
          </cell>
        </row>
        <row r="4548">
          <cell r="A4548" t="str">
            <v/>
          </cell>
          <cell r="B4548">
            <v>0</v>
          </cell>
          <cell r="C4548" t="str">
            <v/>
          </cell>
          <cell r="D4548" t="str">
            <v/>
          </cell>
          <cell r="E4548" t="str">
            <v>C</v>
          </cell>
          <cell r="F4548" t="str">
            <v/>
          </cell>
          <cell r="G4548">
            <v>0</v>
          </cell>
          <cell r="H4548">
            <v>0</v>
          </cell>
          <cell r="I4548">
            <v>0</v>
          </cell>
          <cell r="J4548" t="str">
            <v/>
          </cell>
          <cell r="K4548" t="str">
            <v/>
          </cell>
          <cell r="L4548" t="str">
            <v/>
          </cell>
          <cell r="M4548" t="str">
            <v/>
          </cell>
          <cell r="N4548" t="str">
            <v/>
          </cell>
          <cell r="P4548" t="str">
            <v/>
          </cell>
          <cell r="Q4548" t="str">
            <v/>
          </cell>
          <cell r="R4548" t="str">
            <v/>
          </cell>
        </row>
        <row r="4549">
          <cell r="A4549" t="str">
            <v/>
          </cell>
          <cell r="B4549">
            <v>0</v>
          </cell>
          <cell r="C4549" t="str">
            <v/>
          </cell>
          <cell r="D4549" t="str">
            <v/>
          </cell>
          <cell r="E4549" t="str">
            <v>C</v>
          </cell>
          <cell r="F4549" t="str">
            <v/>
          </cell>
          <cell r="G4549">
            <v>0</v>
          </cell>
          <cell r="H4549">
            <v>0</v>
          </cell>
          <cell r="I4549">
            <v>0</v>
          </cell>
          <cell r="J4549" t="str">
            <v/>
          </cell>
          <cell r="K4549" t="str">
            <v/>
          </cell>
          <cell r="L4549" t="str">
            <v/>
          </cell>
          <cell r="M4549" t="str">
            <v/>
          </cell>
          <cell r="N4549" t="str">
            <v/>
          </cell>
          <cell r="P4549" t="str">
            <v/>
          </cell>
          <cell r="Q4549" t="str">
            <v/>
          </cell>
          <cell r="R4549" t="str">
            <v/>
          </cell>
        </row>
        <row r="4550">
          <cell r="A4550" t="str">
            <v/>
          </cell>
          <cell r="B4550">
            <v>0</v>
          </cell>
          <cell r="C4550" t="str">
            <v/>
          </cell>
          <cell r="D4550" t="str">
            <v/>
          </cell>
          <cell r="E4550" t="str">
            <v>C</v>
          </cell>
          <cell r="F4550" t="str">
            <v/>
          </cell>
          <cell r="G4550">
            <v>0</v>
          </cell>
          <cell r="H4550">
            <v>0</v>
          </cell>
          <cell r="I4550">
            <v>0</v>
          </cell>
          <cell r="J4550" t="str">
            <v/>
          </cell>
          <cell r="K4550" t="str">
            <v/>
          </cell>
          <cell r="L4550" t="str">
            <v/>
          </cell>
          <cell r="M4550" t="str">
            <v/>
          </cell>
          <cell r="N4550" t="str">
            <v/>
          </cell>
          <cell r="P4550" t="str">
            <v/>
          </cell>
          <cell r="Q4550" t="str">
            <v/>
          </cell>
          <cell r="R4550" t="str">
            <v/>
          </cell>
        </row>
        <row r="4551">
          <cell r="A4551" t="str">
            <v/>
          </cell>
          <cell r="B4551">
            <v>0</v>
          </cell>
          <cell r="C4551" t="str">
            <v/>
          </cell>
          <cell r="D4551" t="str">
            <v/>
          </cell>
          <cell r="E4551" t="str">
            <v>C</v>
          </cell>
          <cell r="F4551" t="str">
            <v/>
          </cell>
          <cell r="G4551">
            <v>0</v>
          </cell>
          <cell r="H4551">
            <v>0</v>
          </cell>
          <cell r="I4551">
            <v>0</v>
          </cell>
          <cell r="J4551" t="str">
            <v/>
          </cell>
          <cell r="K4551" t="str">
            <v/>
          </cell>
          <cell r="L4551" t="str">
            <v/>
          </cell>
          <cell r="M4551" t="str">
            <v/>
          </cell>
          <cell r="N4551" t="str">
            <v/>
          </cell>
          <cell r="P4551" t="str">
            <v/>
          </cell>
          <cell r="Q4551" t="str">
            <v/>
          </cell>
          <cell r="R4551" t="str">
            <v/>
          </cell>
        </row>
        <row r="4552">
          <cell r="A4552" t="str">
            <v/>
          </cell>
          <cell r="B4552">
            <v>0</v>
          </cell>
          <cell r="C4552" t="str">
            <v/>
          </cell>
          <cell r="D4552" t="str">
            <v/>
          </cell>
          <cell r="E4552" t="str">
            <v>C</v>
          </cell>
          <cell r="F4552" t="str">
            <v/>
          </cell>
          <cell r="G4552">
            <v>0</v>
          </cell>
          <cell r="H4552">
            <v>0</v>
          </cell>
          <cell r="I4552">
            <v>0</v>
          </cell>
          <cell r="J4552" t="str">
            <v/>
          </cell>
          <cell r="K4552" t="str">
            <v/>
          </cell>
          <cell r="L4552" t="str">
            <v/>
          </cell>
          <cell r="M4552" t="str">
            <v/>
          </cell>
          <cell r="N4552" t="str">
            <v/>
          </cell>
          <cell r="P4552" t="str">
            <v/>
          </cell>
          <cell r="Q4552" t="str">
            <v/>
          </cell>
          <cell r="R4552" t="str">
            <v/>
          </cell>
        </row>
        <row r="4553">
          <cell r="A4553" t="str">
            <v/>
          </cell>
          <cell r="B4553">
            <v>0</v>
          </cell>
          <cell r="C4553" t="str">
            <v/>
          </cell>
          <cell r="D4553" t="str">
            <v/>
          </cell>
          <cell r="E4553" t="str">
            <v>C</v>
          </cell>
          <cell r="F4553" t="str">
            <v/>
          </cell>
          <cell r="G4553">
            <v>0</v>
          </cell>
          <cell r="H4553">
            <v>0</v>
          </cell>
          <cell r="I4553">
            <v>0</v>
          </cell>
          <cell r="J4553" t="str">
            <v/>
          </cell>
          <cell r="K4553" t="str">
            <v/>
          </cell>
          <cell r="L4553" t="str">
            <v/>
          </cell>
          <cell r="M4553" t="str">
            <v/>
          </cell>
          <cell r="N4553" t="str">
            <v/>
          </cell>
          <cell r="P4553" t="str">
            <v/>
          </cell>
          <cell r="Q4553" t="str">
            <v/>
          </cell>
          <cell r="R4553" t="str">
            <v/>
          </cell>
        </row>
        <row r="4554">
          <cell r="A4554" t="str">
            <v/>
          </cell>
          <cell r="B4554">
            <v>0</v>
          </cell>
          <cell r="C4554" t="str">
            <v/>
          </cell>
          <cell r="D4554" t="str">
            <v/>
          </cell>
          <cell r="E4554" t="str">
            <v>C</v>
          </cell>
          <cell r="F4554" t="str">
            <v/>
          </cell>
          <cell r="G4554">
            <v>0</v>
          </cell>
          <cell r="H4554">
            <v>0</v>
          </cell>
          <cell r="I4554">
            <v>0</v>
          </cell>
          <cell r="J4554" t="str">
            <v/>
          </cell>
          <cell r="K4554" t="str">
            <v/>
          </cell>
          <cell r="L4554" t="str">
            <v/>
          </cell>
          <cell r="M4554" t="str">
            <v/>
          </cell>
          <cell r="N4554" t="str">
            <v/>
          </cell>
          <cell r="P4554" t="str">
            <v/>
          </cell>
          <cell r="Q4554" t="str">
            <v/>
          </cell>
          <cell r="R4554" t="str">
            <v/>
          </cell>
        </row>
        <row r="4555">
          <cell r="A4555" t="str">
            <v/>
          </cell>
          <cell r="B4555">
            <v>0</v>
          </cell>
          <cell r="C4555" t="str">
            <v/>
          </cell>
          <cell r="D4555" t="str">
            <v/>
          </cell>
          <cell r="E4555" t="str">
            <v>C</v>
          </cell>
          <cell r="F4555" t="str">
            <v/>
          </cell>
          <cell r="G4555">
            <v>0</v>
          </cell>
          <cell r="H4555">
            <v>0</v>
          </cell>
          <cell r="I4555">
            <v>0</v>
          </cell>
          <cell r="J4555" t="str">
            <v/>
          </cell>
          <cell r="K4555" t="str">
            <v/>
          </cell>
          <cell r="L4555" t="str">
            <v/>
          </cell>
          <cell r="M4555" t="str">
            <v/>
          </cell>
          <cell r="N4555" t="str">
            <v/>
          </cell>
          <cell r="P4555" t="str">
            <v/>
          </cell>
          <cell r="Q4555" t="str">
            <v/>
          </cell>
          <cell r="R4555" t="str">
            <v/>
          </cell>
        </row>
        <row r="4556">
          <cell r="A4556" t="str">
            <v/>
          </cell>
          <cell r="B4556">
            <v>0</v>
          </cell>
          <cell r="C4556" t="str">
            <v/>
          </cell>
          <cell r="D4556" t="str">
            <v/>
          </cell>
          <cell r="E4556" t="str">
            <v>C</v>
          </cell>
          <cell r="F4556" t="str">
            <v/>
          </cell>
          <cell r="G4556">
            <v>0</v>
          </cell>
          <cell r="H4556">
            <v>0</v>
          </cell>
          <cell r="I4556">
            <v>0</v>
          </cell>
          <cell r="J4556" t="str">
            <v/>
          </cell>
          <cell r="K4556" t="str">
            <v/>
          </cell>
          <cell r="L4556" t="str">
            <v/>
          </cell>
          <cell r="M4556" t="str">
            <v/>
          </cell>
          <cell r="N4556" t="str">
            <v/>
          </cell>
          <cell r="P4556" t="str">
            <v/>
          </cell>
          <cell r="Q4556" t="str">
            <v/>
          </cell>
          <cell r="R4556" t="str">
            <v/>
          </cell>
        </row>
        <row r="4557">
          <cell r="A4557" t="str">
            <v/>
          </cell>
          <cell r="B4557">
            <v>0</v>
          </cell>
          <cell r="C4557" t="str">
            <v/>
          </cell>
          <cell r="D4557" t="str">
            <v/>
          </cell>
          <cell r="E4557" t="str">
            <v>C</v>
          </cell>
          <cell r="F4557" t="str">
            <v/>
          </cell>
          <cell r="G4557">
            <v>0</v>
          </cell>
          <cell r="H4557">
            <v>0</v>
          </cell>
          <cell r="I4557">
            <v>0</v>
          </cell>
          <cell r="J4557" t="str">
            <v/>
          </cell>
          <cell r="K4557" t="str">
            <v/>
          </cell>
          <cell r="L4557" t="str">
            <v/>
          </cell>
          <cell r="M4557" t="str">
            <v/>
          </cell>
          <cell r="N4557" t="str">
            <v/>
          </cell>
          <cell r="P4557" t="str">
            <v/>
          </cell>
          <cell r="Q4557" t="str">
            <v/>
          </cell>
          <cell r="R4557" t="str">
            <v/>
          </cell>
        </row>
        <row r="4558">
          <cell r="A4558" t="str">
            <v/>
          </cell>
          <cell r="B4558">
            <v>0</v>
          </cell>
          <cell r="C4558" t="str">
            <v/>
          </cell>
          <cell r="D4558" t="str">
            <v/>
          </cell>
          <cell r="E4558" t="str">
            <v>C</v>
          </cell>
          <cell r="F4558" t="str">
            <v/>
          </cell>
          <cell r="G4558">
            <v>0</v>
          </cell>
          <cell r="H4558">
            <v>0</v>
          </cell>
          <cell r="I4558">
            <v>0</v>
          </cell>
          <cell r="J4558" t="str">
            <v/>
          </cell>
          <cell r="K4558" t="str">
            <v/>
          </cell>
          <cell r="L4558" t="str">
            <v/>
          </cell>
          <cell r="M4558" t="str">
            <v/>
          </cell>
          <cell r="N4558" t="str">
            <v/>
          </cell>
          <cell r="P4558" t="str">
            <v/>
          </cell>
          <cell r="Q4558" t="str">
            <v/>
          </cell>
          <cell r="R4558" t="str">
            <v/>
          </cell>
        </row>
        <row r="4559">
          <cell r="A4559" t="str">
            <v/>
          </cell>
          <cell r="B4559">
            <v>0</v>
          </cell>
          <cell r="C4559" t="str">
            <v/>
          </cell>
          <cell r="D4559" t="str">
            <v/>
          </cell>
          <cell r="E4559" t="str">
            <v>C</v>
          </cell>
          <cell r="F4559" t="str">
            <v/>
          </cell>
          <cell r="G4559">
            <v>0</v>
          </cell>
          <cell r="H4559">
            <v>0</v>
          </cell>
          <cell r="I4559">
            <v>0</v>
          </cell>
          <cell r="J4559" t="str">
            <v/>
          </cell>
          <cell r="K4559" t="str">
            <v/>
          </cell>
          <cell r="L4559" t="str">
            <v/>
          </cell>
          <cell r="M4559" t="str">
            <v/>
          </cell>
          <cell r="N4559" t="str">
            <v/>
          </cell>
          <cell r="P4559" t="str">
            <v/>
          </cell>
          <cell r="Q4559" t="str">
            <v/>
          </cell>
          <cell r="R4559" t="str">
            <v/>
          </cell>
        </row>
        <row r="4560">
          <cell r="A4560" t="str">
            <v/>
          </cell>
          <cell r="B4560">
            <v>0</v>
          </cell>
          <cell r="C4560" t="str">
            <v/>
          </cell>
          <cell r="D4560" t="str">
            <v/>
          </cell>
          <cell r="E4560" t="str">
            <v>C</v>
          </cell>
          <cell r="F4560" t="str">
            <v/>
          </cell>
          <cell r="G4560">
            <v>0</v>
          </cell>
          <cell r="H4560">
            <v>0</v>
          </cell>
          <cell r="I4560">
            <v>0</v>
          </cell>
          <cell r="J4560" t="str">
            <v/>
          </cell>
          <cell r="K4560" t="str">
            <v/>
          </cell>
          <cell r="L4560" t="str">
            <v/>
          </cell>
          <cell r="M4560" t="str">
            <v/>
          </cell>
          <cell r="N4560" t="str">
            <v/>
          </cell>
          <cell r="P4560" t="str">
            <v/>
          </cell>
          <cell r="Q4560" t="str">
            <v/>
          </cell>
          <cell r="R4560" t="str">
            <v/>
          </cell>
        </row>
        <row r="4561">
          <cell r="A4561" t="str">
            <v/>
          </cell>
          <cell r="B4561">
            <v>0</v>
          </cell>
          <cell r="C4561" t="str">
            <v/>
          </cell>
          <cell r="D4561" t="str">
            <v/>
          </cell>
          <cell r="E4561" t="str">
            <v>C</v>
          </cell>
          <cell r="F4561" t="str">
            <v/>
          </cell>
          <cell r="G4561">
            <v>0</v>
          </cell>
          <cell r="H4561">
            <v>0</v>
          </cell>
          <cell r="I4561">
            <v>0</v>
          </cell>
          <cell r="J4561" t="str">
            <v/>
          </cell>
          <cell r="K4561" t="str">
            <v/>
          </cell>
          <cell r="L4561" t="str">
            <v/>
          </cell>
          <cell r="M4561" t="str">
            <v/>
          </cell>
          <cell r="N4561" t="str">
            <v/>
          </cell>
          <cell r="P4561" t="str">
            <v/>
          </cell>
          <cell r="Q4561" t="str">
            <v/>
          </cell>
          <cell r="R4561" t="str">
            <v/>
          </cell>
        </row>
        <row r="4562">
          <cell r="A4562" t="str">
            <v/>
          </cell>
          <cell r="B4562">
            <v>0</v>
          </cell>
          <cell r="C4562" t="str">
            <v/>
          </cell>
          <cell r="D4562" t="str">
            <v/>
          </cell>
          <cell r="E4562" t="str">
            <v>C</v>
          </cell>
          <cell r="F4562" t="str">
            <v/>
          </cell>
          <cell r="G4562">
            <v>0</v>
          </cell>
          <cell r="H4562">
            <v>0</v>
          </cell>
          <cell r="I4562">
            <v>0</v>
          </cell>
          <cell r="J4562" t="str">
            <v/>
          </cell>
          <cell r="K4562" t="str">
            <v/>
          </cell>
          <cell r="L4562" t="str">
            <v/>
          </cell>
          <cell r="M4562" t="str">
            <v/>
          </cell>
          <cell r="N4562" t="str">
            <v/>
          </cell>
          <cell r="P4562" t="str">
            <v/>
          </cell>
          <cell r="Q4562" t="str">
            <v/>
          </cell>
          <cell r="R4562" t="str">
            <v/>
          </cell>
        </row>
        <row r="4563">
          <cell r="A4563" t="str">
            <v/>
          </cell>
          <cell r="B4563">
            <v>0</v>
          </cell>
          <cell r="C4563" t="str">
            <v/>
          </cell>
          <cell r="D4563" t="str">
            <v/>
          </cell>
          <cell r="E4563" t="str">
            <v>C</v>
          </cell>
          <cell r="F4563" t="str">
            <v/>
          </cell>
          <cell r="G4563">
            <v>0</v>
          </cell>
          <cell r="H4563">
            <v>0</v>
          </cell>
          <cell r="I4563">
            <v>0</v>
          </cell>
          <cell r="J4563" t="str">
            <v/>
          </cell>
          <cell r="K4563" t="str">
            <v/>
          </cell>
          <cell r="L4563" t="str">
            <v/>
          </cell>
          <cell r="M4563" t="str">
            <v/>
          </cell>
          <cell r="N4563" t="str">
            <v/>
          </cell>
          <cell r="P4563" t="str">
            <v/>
          </cell>
          <cell r="Q4563" t="str">
            <v/>
          </cell>
          <cell r="R4563" t="str">
            <v/>
          </cell>
        </row>
        <row r="4564">
          <cell r="A4564" t="str">
            <v/>
          </cell>
          <cell r="B4564">
            <v>0</v>
          </cell>
          <cell r="C4564" t="str">
            <v/>
          </cell>
          <cell r="D4564" t="str">
            <v/>
          </cell>
          <cell r="E4564" t="str">
            <v>C</v>
          </cell>
          <cell r="F4564" t="str">
            <v/>
          </cell>
          <cell r="G4564">
            <v>0</v>
          </cell>
          <cell r="H4564">
            <v>0</v>
          </cell>
          <cell r="I4564">
            <v>0</v>
          </cell>
          <cell r="J4564" t="str">
            <v/>
          </cell>
          <cell r="K4564" t="str">
            <v/>
          </cell>
          <cell r="L4564" t="str">
            <v/>
          </cell>
          <cell r="M4564" t="str">
            <v/>
          </cell>
          <cell r="N4564" t="str">
            <v/>
          </cell>
          <cell r="P4564" t="str">
            <v/>
          </cell>
          <cell r="Q4564" t="str">
            <v/>
          </cell>
          <cell r="R4564" t="str">
            <v/>
          </cell>
        </row>
        <row r="4565">
          <cell r="A4565" t="str">
            <v/>
          </cell>
          <cell r="B4565">
            <v>0</v>
          </cell>
          <cell r="C4565" t="str">
            <v/>
          </cell>
          <cell r="D4565" t="str">
            <v/>
          </cell>
          <cell r="E4565" t="str">
            <v>C</v>
          </cell>
          <cell r="F4565" t="str">
            <v/>
          </cell>
          <cell r="G4565">
            <v>0</v>
          </cell>
          <cell r="H4565">
            <v>0</v>
          </cell>
          <cell r="I4565">
            <v>0</v>
          </cell>
          <cell r="J4565" t="str">
            <v/>
          </cell>
          <cell r="K4565" t="str">
            <v/>
          </cell>
          <cell r="L4565" t="str">
            <v/>
          </cell>
          <cell r="M4565" t="str">
            <v/>
          </cell>
          <cell r="N4565" t="str">
            <v/>
          </cell>
          <cell r="P4565" t="str">
            <v/>
          </cell>
          <cell r="Q4565" t="str">
            <v/>
          </cell>
          <cell r="R4565" t="str">
            <v/>
          </cell>
        </row>
        <row r="4566">
          <cell r="A4566" t="str">
            <v/>
          </cell>
          <cell r="B4566">
            <v>0</v>
          </cell>
          <cell r="C4566" t="str">
            <v/>
          </cell>
          <cell r="D4566" t="str">
            <v/>
          </cell>
          <cell r="E4566" t="str">
            <v>C</v>
          </cell>
          <cell r="F4566" t="str">
            <v/>
          </cell>
          <cell r="G4566">
            <v>0</v>
          </cell>
          <cell r="H4566">
            <v>0</v>
          </cell>
          <cell r="I4566">
            <v>0</v>
          </cell>
          <cell r="J4566" t="str">
            <v/>
          </cell>
          <cell r="K4566" t="str">
            <v/>
          </cell>
          <cell r="L4566" t="str">
            <v/>
          </cell>
          <cell r="M4566" t="str">
            <v/>
          </cell>
          <cell r="N4566" t="str">
            <v/>
          </cell>
          <cell r="P4566" t="str">
            <v/>
          </cell>
          <cell r="Q4566" t="str">
            <v/>
          </cell>
          <cell r="R4566" t="str">
            <v/>
          </cell>
        </row>
        <row r="4567">
          <cell r="A4567" t="str">
            <v/>
          </cell>
          <cell r="B4567">
            <v>0</v>
          </cell>
          <cell r="C4567" t="str">
            <v/>
          </cell>
          <cell r="D4567" t="str">
            <v/>
          </cell>
          <cell r="E4567" t="str">
            <v>C</v>
          </cell>
          <cell r="F4567" t="str">
            <v/>
          </cell>
          <cell r="G4567">
            <v>0</v>
          </cell>
          <cell r="H4567">
            <v>0</v>
          </cell>
          <cell r="I4567">
            <v>0</v>
          </cell>
          <cell r="J4567" t="str">
            <v/>
          </cell>
          <cell r="K4567" t="str">
            <v/>
          </cell>
          <cell r="L4567" t="str">
            <v/>
          </cell>
          <cell r="M4567" t="str">
            <v/>
          </cell>
          <cell r="N4567" t="str">
            <v/>
          </cell>
          <cell r="P4567" t="str">
            <v/>
          </cell>
          <cell r="Q4567" t="str">
            <v/>
          </cell>
          <cell r="R4567" t="str">
            <v/>
          </cell>
        </row>
        <row r="4568">
          <cell r="A4568" t="str">
            <v/>
          </cell>
          <cell r="B4568">
            <v>0</v>
          </cell>
          <cell r="C4568" t="str">
            <v/>
          </cell>
          <cell r="D4568" t="str">
            <v/>
          </cell>
          <cell r="E4568" t="str">
            <v>C</v>
          </cell>
          <cell r="F4568" t="str">
            <v/>
          </cell>
          <cell r="G4568">
            <v>0</v>
          </cell>
          <cell r="H4568">
            <v>0</v>
          </cell>
          <cell r="I4568">
            <v>0</v>
          </cell>
          <cell r="J4568" t="str">
            <v/>
          </cell>
          <cell r="K4568" t="str">
            <v/>
          </cell>
          <cell r="L4568" t="str">
            <v/>
          </cell>
          <cell r="M4568" t="str">
            <v/>
          </cell>
          <cell r="N4568" t="str">
            <v/>
          </cell>
          <cell r="P4568" t="str">
            <v/>
          </cell>
          <cell r="Q4568" t="str">
            <v/>
          </cell>
          <cell r="R4568" t="str">
            <v/>
          </cell>
        </row>
        <row r="4569">
          <cell r="A4569" t="str">
            <v/>
          </cell>
          <cell r="B4569">
            <v>0</v>
          </cell>
          <cell r="C4569" t="str">
            <v/>
          </cell>
          <cell r="D4569" t="str">
            <v/>
          </cell>
          <cell r="E4569" t="str">
            <v>C</v>
          </cell>
          <cell r="F4569" t="str">
            <v/>
          </cell>
          <cell r="G4569">
            <v>0</v>
          </cell>
          <cell r="H4569">
            <v>0</v>
          </cell>
          <cell r="I4569">
            <v>0</v>
          </cell>
          <cell r="J4569" t="str">
            <v/>
          </cell>
          <cell r="K4569" t="str">
            <v/>
          </cell>
          <cell r="L4569" t="str">
            <v/>
          </cell>
          <cell r="M4569" t="str">
            <v/>
          </cell>
          <cell r="N4569" t="str">
            <v/>
          </cell>
          <cell r="P4569" t="str">
            <v/>
          </cell>
          <cell r="Q4569" t="str">
            <v/>
          </cell>
          <cell r="R4569" t="str">
            <v/>
          </cell>
        </row>
        <row r="4570">
          <cell r="A4570" t="str">
            <v/>
          </cell>
          <cell r="B4570">
            <v>0</v>
          </cell>
          <cell r="C4570" t="str">
            <v/>
          </cell>
          <cell r="D4570" t="str">
            <v/>
          </cell>
          <cell r="E4570" t="str">
            <v>C</v>
          </cell>
          <cell r="F4570" t="str">
            <v/>
          </cell>
          <cell r="G4570">
            <v>0</v>
          </cell>
          <cell r="H4570">
            <v>0</v>
          </cell>
          <cell r="I4570">
            <v>0</v>
          </cell>
          <cell r="J4570" t="str">
            <v/>
          </cell>
          <cell r="K4570" t="str">
            <v/>
          </cell>
          <cell r="L4570" t="str">
            <v/>
          </cell>
          <cell r="M4570" t="str">
            <v/>
          </cell>
          <cell r="N4570" t="str">
            <v/>
          </cell>
          <cell r="P4570" t="str">
            <v/>
          </cell>
          <cell r="Q4570" t="str">
            <v/>
          </cell>
          <cell r="R4570" t="str">
            <v/>
          </cell>
        </row>
        <row r="4571">
          <cell r="A4571" t="str">
            <v/>
          </cell>
          <cell r="B4571">
            <v>0</v>
          </cell>
          <cell r="C4571" t="str">
            <v/>
          </cell>
          <cell r="D4571" t="str">
            <v/>
          </cell>
          <cell r="E4571" t="str">
            <v>C</v>
          </cell>
          <cell r="F4571" t="str">
            <v/>
          </cell>
          <cell r="G4571">
            <v>0</v>
          </cell>
          <cell r="H4571">
            <v>0</v>
          </cell>
          <cell r="I4571">
            <v>0</v>
          </cell>
          <cell r="J4571" t="str">
            <v/>
          </cell>
          <cell r="K4571" t="str">
            <v/>
          </cell>
          <cell r="L4571" t="str">
            <v/>
          </cell>
          <cell r="M4571" t="str">
            <v/>
          </cell>
          <cell r="N4571" t="str">
            <v/>
          </cell>
          <cell r="P4571" t="str">
            <v/>
          </cell>
          <cell r="Q4571" t="str">
            <v/>
          </cell>
          <cell r="R4571" t="str">
            <v/>
          </cell>
        </row>
        <row r="4572">
          <cell r="A4572" t="str">
            <v/>
          </cell>
          <cell r="B4572">
            <v>0</v>
          </cell>
          <cell r="C4572" t="str">
            <v/>
          </cell>
          <cell r="D4572" t="str">
            <v/>
          </cell>
          <cell r="E4572" t="str">
            <v>C</v>
          </cell>
          <cell r="F4572" t="str">
            <v/>
          </cell>
          <cell r="G4572">
            <v>0</v>
          </cell>
          <cell r="H4572">
            <v>0</v>
          </cell>
          <cell r="I4572">
            <v>0</v>
          </cell>
          <cell r="J4572" t="str">
            <v/>
          </cell>
          <cell r="K4572" t="str">
            <v/>
          </cell>
          <cell r="L4572" t="str">
            <v/>
          </cell>
          <cell r="M4572" t="str">
            <v/>
          </cell>
          <cell r="N4572" t="str">
            <v/>
          </cell>
          <cell r="P4572" t="str">
            <v/>
          </cell>
          <cell r="Q4572" t="str">
            <v/>
          </cell>
          <cell r="R4572" t="str">
            <v/>
          </cell>
        </row>
        <row r="4573">
          <cell r="A4573" t="str">
            <v/>
          </cell>
          <cell r="B4573">
            <v>0</v>
          </cell>
          <cell r="C4573" t="str">
            <v/>
          </cell>
          <cell r="D4573" t="str">
            <v/>
          </cell>
          <cell r="E4573" t="str">
            <v>C</v>
          </cell>
          <cell r="F4573" t="str">
            <v/>
          </cell>
          <cell r="G4573">
            <v>0</v>
          </cell>
          <cell r="H4573">
            <v>0</v>
          </cell>
          <cell r="I4573">
            <v>0</v>
          </cell>
          <cell r="J4573" t="str">
            <v/>
          </cell>
          <cell r="K4573" t="str">
            <v/>
          </cell>
          <cell r="L4573" t="str">
            <v/>
          </cell>
          <cell r="M4573" t="str">
            <v/>
          </cell>
          <cell r="N4573" t="str">
            <v/>
          </cell>
          <cell r="P4573" t="str">
            <v/>
          </cell>
          <cell r="Q4573" t="str">
            <v/>
          </cell>
          <cell r="R4573" t="str">
            <v/>
          </cell>
        </row>
        <row r="4574">
          <cell r="A4574" t="str">
            <v/>
          </cell>
          <cell r="B4574">
            <v>0</v>
          </cell>
          <cell r="C4574" t="str">
            <v/>
          </cell>
          <cell r="D4574" t="str">
            <v/>
          </cell>
          <cell r="E4574" t="str">
            <v>C</v>
          </cell>
          <cell r="F4574" t="str">
            <v/>
          </cell>
          <cell r="G4574">
            <v>0</v>
          </cell>
          <cell r="H4574">
            <v>0</v>
          </cell>
          <cell r="I4574">
            <v>0</v>
          </cell>
          <cell r="J4574" t="str">
            <v/>
          </cell>
          <cell r="K4574" t="str">
            <v/>
          </cell>
          <cell r="L4574" t="str">
            <v/>
          </cell>
          <cell r="M4574" t="str">
            <v/>
          </cell>
          <cell r="N4574" t="str">
            <v/>
          </cell>
          <cell r="P4574" t="str">
            <v/>
          </cell>
          <cell r="Q4574" t="str">
            <v/>
          </cell>
          <cell r="R4574" t="str">
            <v/>
          </cell>
        </row>
        <row r="4575">
          <cell r="A4575" t="str">
            <v/>
          </cell>
          <cell r="B4575">
            <v>0</v>
          </cell>
          <cell r="C4575" t="str">
            <v/>
          </cell>
          <cell r="D4575" t="str">
            <v/>
          </cell>
          <cell r="E4575" t="str">
            <v>C</v>
          </cell>
          <cell r="F4575" t="str">
            <v/>
          </cell>
          <cell r="G4575">
            <v>0</v>
          </cell>
          <cell r="H4575">
            <v>0</v>
          </cell>
          <cell r="I4575">
            <v>0</v>
          </cell>
          <cell r="J4575" t="str">
            <v/>
          </cell>
          <cell r="K4575" t="str">
            <v/>
          </cell>
          <cell r="L4575" t="str">
            <v/>
          </cell>
          <cell r="M4575" t="str">
            <v/>
          </cell>
          <cell r="N4575" t="str">
            <v/>
          </cell>
          <cell r="P4575" t="str">
            <v/>
          </cell>
          <cell r="Q4575" t="str">
            <v/>
          </cell>
          <cell r="R4575" t="str">
            <v/>
          </cell>
        </row>
        <row r="4576">
          <cell r="A4576" t="str">
            <v/>
          </cell>
          <cell r="B4576">
            <v>0</v>
          </cell>
          <cell r="C4576" t="str">
            <v/>
          </cell>
          <cell r="D4576" t="str">
            <v/>
          </cell>
          <cell r="E4576" t="str">
            <v>C</v>
          </cell>
          <cell r="F4576" t="str">
            <v/>
          </cell>
          <cell r="G4576">
            <v>0</v>
          </cell>
          <cell r="H4576">
            <v>0</v>
          </cell>
          <cell r="I4576">
            <v>0</v>
          </cell>
          <cell r="J4576" t="str">
            <v/>
          </cell>
          <cell r="K4576" t="str">
            <v/>
          </cell>
          <cell r="L4576" t="str">
            <v/>
          </cell>
          <cell r="M4576" t="str">
            <v/>
          </cell>
          <cell r="N4576" t="str">
            <v/>
          </cell>
          <cell r="P4576" t="str">
            <v/>
          </cell>
          <cell r="Q4576" t="str">
            <v/>
          </cell>
          <cell r="R4576" t="str">
            <v/>
          </cell>
        </row>
        <row r="4577">
          <cell r="A4577" t="str">
            <v/>
          </cell>
          <cell r="B4577">
            <v>0</v>
          </cell>
          <cell r="C4577" t="str">
            <v/>
          </cell>
          <cell r="D4577" t="str">
            <v/>
          </cell>
          <cell r="E4577" t="str">
            <v>C</v>
          </cell>
          <cell r="F4577" t="str">
            <v/>
          </cell>
          <cell r="G4577">
            <v>0</v>
          </cell>
          <cell r="H4577">
            <v>0</v>
          </cell>
          <cell r="I4577">
            <v>0</v>
          </cell>
          <cell r="J4577" t="str">
            <v/>
          </cell>
          <cell r="K4577" t="str">
            <v/>
          </cell>
          <cell r="L4577" t="str">
            <v/>
          </cell>
          <cell r="M4577" t="str">
            <v/>
          </cell>
          <cell r="N4577" t="str">
            <v/>
          </cell>
          <cell r="P4577" t="str">
            <v/>
          </cell>
          <cell r="Q4577" t="str">
            <v/>
          </cell>
          <cell r="R4577" t="str">
            <v/>
          </cell>
        </row>
        <row r="4578">
          <cell r="A4578" t="str">
            <v/>
          </cell>
          <cell r="B4578">
            <v>0</v>
          </cell>
          <cell r="C4578" t="str">
            <v/>
          </cell>
          <cell r="D4578" t="str">
            <v/>
          </cell>
          <cell r="E4578" t="str">
            <v>C</v>
          </cell>
          <cell r="F4578" t="str">
            <v/>
          </cell>
          <cell r="G4578">
            <v>0</v>
          </cell>
          <cell r="H4578">
            <v>0</v>
          </cell>
          <cell r="I4578">
            <v>0</v>
          </cell>
          <cell r="J4578" t="str">
            <v/>
          </cell>
          <cell r="K4578" t="str">
            <v/>
          </cell>
          <cell r="L4578" t="str">
            <v/>
          </cell>
          <cell r="M4578" t="str">
            <v/>
          </cell>
          <cell r="N4578" t="str">
            <v/>
          </cell>
          <cell r="P4578" t="str">
            <v/>
          </cell>
          <cell r="Q4578" t="str">
            <v/>
          </cell>
          <cell r="R4578" t="str">
            <v/>
          </cell>
        </row>
        <row r="4579">
          <cell r="A4579" t="str">
            <v/>
          </cell>
          <cell r="B4579">
            <v>0</v>
          </cell>
          <cell r="C4579" t="str">
            <v/>
          </cell>
          <cell r="D4579" t="str">
            <v/>
          </cell>
          <cell r="E4579" t="str">
            <v>C</v>
          </cell>
          <cell r="F4579" t="str">
            <v/>
          </cell>
          <cell r="G4579">
            <v>0</v>
          </cell>
          <cell r="H4579">
            <v>0</v>
          </cell>
          <cell r="I4579">
            <v>0</v>
          </cell>
          <cell r="J4579" t="str">
            <v/>
          </cell>
          <cell r="K4579" t="str">
            <v/>
          </cell>
          <cell r="L4579" t="str">
            <v/>
          </cell>
          <cell r="M4579" t="str">
            <v/>
          </cell>
          <cell r="N4579" t="str">
            <v/>
          </cell>
          <cell r="P4579" t="str">
            <v/>
          </cell>
          <cell r="Q4579" t="str">
            <v/>
          </cell>
          <cell r="R4579" t="str">
            <v/>
          </cell>
        </row>
        <row r="4580">
          <cell r="A4580" t="str">
            <v/>
          </cell>
          <cell r="B4580">
            <v>0</v>
          </cell>
          <cell r="C4580" t="str">
            <v/>
          </cell>
          <cell r="D4580" t="str">
            <v/>
          </cell>
          <cell r="E4580" t="str">
            <v>C</v>
          </cell>
          <cell r="F4580" t="str">
            <v/>
          </cell>
          <cell r="G4580">
            <v>0</v>
          </cell>
          <cell r="H4580">
            <v>0</v>
          </cell>
          <cell r="I4580">
            <v>0</v>
          </cell>
          <cell r="J4580" t="str">
            <v/>
          </cell>
          <cell r="K4580" t="str">
            <v/>
          </cell>
          <cell r="L4580" t="str">
            <v/>
          </cell>
          <cell r="M4580" t="str">
            <v/>
          </cell>
          <cell r="N4580" t="str">
            <v/>
          </cell>
          <cell r="P4580" t="str">
            <v/>
          </cell>
          <cell r="Q4580" t="str">
            <v/>
          </cell>
          <cell r="R4580" t="str">
            <v/>
          </cell>
        </row>
        <row r="4581">
          <cell r="A4581" t="str">
            <v/>
          </cell>
          <cell r="B4581">
            <v>0</v>
          </cell>
          <cell r="C4581" t="str">
            <v/>
          </cell>
          <cell r="D4581" t="str">
            <v/>
          </cell>
          <cell r="E4581" t="str">
            <v>C</v>
          </cell>
          <cell r="F4581" t="str">
            <v/>
          </cell>
          <cell r="G4581">
            <v>0</v>
          </cell>
          <cell r="H4581">
            <v>0</v>
          </cell>
          <cell r="I4581">
            <v>0</v>
          </cell>
          <cell r="J4581" t="str">
            <v/>
          </cell>
          <cell r="K4581" t="str">
            <v/>
          </cell>
          <cell r="L4581" t="str">
            <v/>
          </cell>
          <cell r="M4581" t="str">
            <v/>
          </cell>
          <cell r="N4581" t="str">
            <v/>
          </cell>
          <cell r="P4581" t="str">
            <v/>
          </cell>
          <cell r="Q4581" t="str">
            <v/>
          </cell>
          <cell r="R4581" t="str">
            <v/>
          </cell>
        </row>
        <row r="4582">
          <cell r="A4582" t="str">
            <v/>
          </cell>
          <cell r="B4582">
            <v>0</v>
          </cell>
          <cell r="C4582" t="str">
            <v/>
          </cell>
          <cell r="D4582" t="str">
            <v/>
          </cell>
          <cell r="E4582" t="str">
            <v>C</v>
          </cell>
          <cell r="F4582" t="str">
            <v/>
          </cell>
          <cell r="G4582">
            <v>0</v>
          </cell>
          <cell r="H4582">
            <v>0</v>
          </cell>
          <cell r="I4582">
            <v>0</v>
          </cell>
          <cell r="J4582" t="str">
            <v/>
          </cell>
          <cell r="K4582" t="str">
            <v/>
          </cell>
          <cell r="L4582" t="str">
            <v/>
          </cell>
          <cell r="M4582" t="str">
            <v/>
          </cell>
          <cell r="N4582" t="str">
            <v/>
          </cell>
          <cell r="P4582" t="str">
            <v/>
          </cell>
          <cell r="Q4582" t="str">
            <v/>
          </cell>
          <cell r="R4582" t="str">
            <v/>
          </cell>
        </row>
        <row r="4583">
          <cell r="A4583" t="str">
            <v/>
          </cell>
          <cell r="B4583">
            <v>0</v>
          </cell>
          <cell r="C4583" t="str">
            <v/>
          </cell>
          <cell r="D4583" t="str">
            <v/>
          </cell>
          <cell r="E4583" t="str">
            <v>C</v>
          </cell>
          <cell r="F4583" t="str">
            <v/>
          </cell>
          <cell r="G4583">
            <v>0</v>
          </cell>
          <cell r="H4583">
            <v>0</v>
          </cell>
          <cell r="I4583">
            <v>0</v>
          </cell>
          <cell r="J4583" t="str">
            <v/>
          </cell>
          <cell r="K4583" t="str">
            <v/>
          </cell>
          <cell r="L4583" t="str">
            <v/>
          </cell>
          <cell r="M4583" t="str">
            <v/>
          </cell>
          <cell r="N4583" t="str">
            <v/>
          </cell>
          <cell r="P4583" t="str">
            <v/>
          </cell>
          <cell r="Q4583" t="str">
            <v/>
          </cell>
          <cell r="R4583" t="str">
            <v/>
          </cell>
        </row>
        <row r="4584">
          <cell r="A4584" t="str">
            <v/>
          </cell>
          <cell r="B4584">
            <v>0</v>
          </cell>
          <cell r="C4584" t="str">
            <v/>
          </cell>
          <cell r="D4584" t="str">
            <v/>
          </cell>
          <cell r="E4584" t="str">
            <v>C</v>
          </cell>
          <cell r="F4584" t="str">
            <v/>
          </cell>
          <cell r="G4584">
            <v>0</v>
          </cell>
          <cell r="H4584">
            <v>0</v>
          </cell>
          <cell r="I4584">
            <v>0</v>
          </cell>
          <cell r="J4584" t="str">
            <v/>
          </cell>
          <cell r="K4584" t="str">
            <v/>
          </cell>
          <cell r="L4584" t="str">
            <v/>
          </cell>
          <cell r="M4584" t="str">
            <v/>
          </cell>
          <cell r="N4584" t="str">
            <v/>
          </cell>
          <cell r="P4584" t="str">
            <v/>
          </cell>
          <cell r="Q4584" t="str">
            <v/>
          </cell>
          <cell r="R4584" t="str">
            <v/>
          </cell>
        </row>
        <row r="4585">
          <cell r="A4585" t="str">
            <v/>
          </cell>
          <cell r="B4585">
            <v>0</v>
          </cell>
          <cell r="C4585" t="str">
            <v/>
          </cell>
          <cell r="D4585" t="str">
            <v/>
          </cell>
          <cell r="E4585" t="str">
            <v>C</v>
          </cell>
          <cell r="F4585" t="str">
            <v/>
          </cell>
          <cell r="G4585">
            <v>0</v>
          </cell>
          <cell r="H4585">
            <v>0</v>
          </cell>
          <cell r="I4585">
            <v>0</v>
          </cell>
          <cell r="J4585" t="str">
            <v/>
          </cell>
          <cell r="K4585" t="str">
            <v/>
          </cell>
          <cell r="L4585" t="str">
            <v/>
          </cell>
          <cell r="M4585" t="str">
            <v/>
          </cell>
          <cell r="N4585" t="str">
            <v/>
          </cell>
          <cell r="P4585" t="str">
            <v/>
          </cell>
          <cell r="Q4585" t="str">
            <v/>
          </cell>
          <cell r="R4585" t="str">
            <v/>
          </cell>
        </row>
        <row r="4586">
          <cell r="A4586" t="str">
            <v/>
          </cell>
          <cell r="B4586">
            <v>0</v>
          </cell>
          <cell r="C4586" t="str">
            <v/>
          </cell>
          <cell r="D4586" t="str">
            <v/>
          </cell>
          <cell r="E4586" t="str">
            <v>C</v>
          </cell>
          <cell r="F4586" t="str">
            <v/>
          </cell>
          <cell r="G4586">
            <v>0</v>
          </cell>
          <cell r="H4586">
            <v>0</v>
          </cell>
          <cell r="I4586">
            <v>0</v>
          </cell>
          <cell r="J4586" t="str">
            <v/>
          </cell>
          <cell r="K4586" t="str">
            <v/>
          </cell>
          <cell r="L4586" t="str">
            <v/>
          </cell>
          <cell r="M4586" t="str">
            <v/>
          </cell>
          <cell r="N4586" t="str">
            <v/>
          </cell>
          <cell r="P4586" t="str">
            <v/>
          </cell>
          <cell r="Q4586" t="str">
            <v/>
          </cell>
          <cell r="R4586" t="str">
            <v/>
          </cell>
        </row>
        <row r="4587">
          <cell r="A4587" t="str">
            <v/>
          </cell>
          <cell r="B4587">
            <v>0</v>
          </cell>
          <cell r="C4587" t="str">
            <v/>
          </cell>
          <cell r="D4587" t="str">
            <v/>
          </cell>
          <cell r="E4587" t="str">
            <v>C</v>
          </cell>
          <cell r="F4587" t="str">
            <v/>
          </cell>
          <cell r="G4587">
            <v>0</v>
          </cell>
          <cell r="H4587">
            <v>0</v>
          </cell>
          <cell r="I4587">
            <v>0</v>
          </cell>
          <cell r="J4587" t="str">
            <v/>
          </cell>
          <cell r="K4587" t="str">
            <v/>
          </cell>
          <cell r="L4587" t="str">
            <v/>
          </cell>
          <cell r="M4587" t="str">
            <v/>
          </cell>
          <cell r="N4587" t="str">
            <v/>
          </cell>
          <cell r="P4587" t="str">
            <v/>
          </cell>
          <cell r="Q4587" t="str">
            <v/>
          </cell>
          <cell r="R4587" t="str">
            <v/>
          </cell>
        </row>
        <row r="4588">
          <cell r="A4588" t="str">
            <v/>
          </cell>
          <cell r="B4588">
            <v>0</v>
          </cell>
          <cell r="C4588" t="str">
            <v/>
          </cell>
          <cell r="D4588" t="str">
            <v/>
          </cell>
          <cell r="E4588" t="str">
            <v>C</v>
          </cell>
          <cell r="F4588" t="str">
            <v/>
          </cell>
          <cell r="G4588">
            <v>0</v>
          </cell>
          <cell r="H4588">
            <v>0</v>
          </cell>
          <cell r="I4588">
            <v>0</v>
          </cell>
          <cell r="J4588" t="str">
            <v/>
          </cell>
          <cell r="K4588" t="str">
            <v/>
          </cell>
          <cell r="L4588" t="str">
            <v/>
          </cell>
          <cell r="M4588" t="str">
            <v/>
          </cell>
          <cell r="N4588" t="str">
            <v/>
          </cell>
          <cell r="P4588" t="str">
            <v/>
          </cell>
          <cell r="Q4588" t="str">
            <v/>
          </cell>
          <cell r="R4588" t="str">
            <v/>
          </cell>
        </row>
        <row r="4589">
          <cell r="A4589" t="str">
            <v/>
          </cell>
          <cell r="B4589">
            <v>0</v>
          </cell>
          <cell r="C4589" t="str">
            <v/>
          </cell>
          <cell r="D4589" t="str">
            <v/>
          </cell>
          <cell r="E4589" t="str">
            <v>C</v>
          </cell>
          <cell r="F4589" t="str">
            <v/>
          </cell>
          <cell r="G4589">
            <v>0</v>
          </cell>
          <cell r="H4589">
            <v>0</v>
          </cell>
          <cell r="I4589">
            <v>0</v>
          </cell>
          <cell r="J4589" t="str">
            <v/>
          </cell>
          <cell r="K4589" t="str">
            <v/>
          </cell>
          <cell r="L4589" t="str">
            <v/>
          </cell>
          <cell r="M4589" t="str">
            <v/>
          </cell>
          <cell r="N4589" t="str">
            <v/>
          </cell>
          <cell r="P4589" t="str">
            <v/>
          </cell>
          <cell r="Q4589" t="str">
            <v/>
          </cell>
          <cell r="R4589" t="str">
            <v/>
          </cell>
        </row>
        <row r="4590">
          <cell r="A4590" t="str">
            <v/>
          </cell>
          <cell r="B4590">
            <v>0</v>
          </cell>
          <cell r="C4590" t="str">
            <v/>
          </cell>
          <cell r="D4590" t="str">
            <v/>
          </cell>
          <cell r="E4590" t="str">
            <v>C</v>
          </cell>
          <cell r="F4590" t="str">
            <v/>
          </cell>
          <cell r="G4590">
            <v>0</v>
          </cell>
          <cell r="H4590">
            <v>0</v>
          </cell>
          <cell r="I4590">
            <v>0</v>
          </cell>
          <cell r="J4590" t="str">
            <v/>
          </cell>
          <cell r="K4590" t="str">
            <v/>
          </cell>
          <cell r="L4590" t="str">
            <v/>
          </cell>
          <cell r="M4590" t="str">
            <v/>
          </cell>
          <cell r="N4590" t="str">
            <v/>
          </cell>
          <cell r="P4590" t="str">
            <v/>
          </cell>
          <cell r="Q4590" t="str">
            <v/>
          </cell>
          <cell r="R4590" t="str">
            <v/>
          </cell>
        </row>
        <row r="4591">
          <cell r="A4591" t="str">
            <v/>
          </cell>
          <cell r="B4591">
            <v>0</v>
          </cell>
          <cell r="C4591" t="str">
            <v/>
          </cell>
          <cell r="D4591" t="str">
            <v/>
          </cell>
          <cell r="E4591" t="str">
            <v>C</v>
          </cell>
          <cell r="F4591" t="str">
            <v/>
          </cell>
          <cell r="G4591">
            <v>0</v>
          </cell>
          <cell r="H4591">
            <v>0</v>
          </cell>
          <cell r="I4591">
            <v>0</v>
          </cell>
          <cell r="J4591" t="str">
            <v/>
          </cell>
          <cell r="K4591" t="str">
            <v/>
          </cell>
          <cell r="L4591" t="str">
            <v/>
          </cell>
          <cell r="M4591" t="str">
            <v/>
          </cell>
          <cell r="N4591" t="str">
            <v/>
          </cell>
          <cell r="P4591" t="str">
            <v/>
          </cell>
          <cell r="Q4591" t="str">
            <v/>
          </cell>
          <cell r="R4591" t="str">
            <v/>
          </cell>
        </row>
        <row r="4592">
          <cell r="A4592" t="str">
            <v/>
          </cell>
          <cell r="B4592">
            <v>0</v>
          </cell>
          <cell r="C4592" t="str">
            <v/>
          </cell>
          <cell r="D4592" t="str">
            <v/>
          </cell>
          <cell r="E4592" t="str">
            <v>C</v>
          </cell>
          <cell r="F4592" t="str">
            <v/>
          </cell>
          <cell r="G4592">
            <v>0</v>
          </cell>
          <cell r="H4592">
            <v>0</v>
          </cell>
          <cell r="I4592">
            <v>0</v>
          </cell>
          <cell r="J4592" t="str">
            <v/>
          </cell>
          <cell r="K4592" t="str">
            <v/>
          </cell>
          <cell r="L4592" t="str">
            <v/>
          </cell>
          <cell r="M4592" t="str">
            <v/>
          </cell>
          <cell r="N4592" t="str">
            <v/>
          </cell>
          <cell r="P4592" t="str">
            <v/>
          </cell>
          <cell r="Q4592" t="str">
            <v/>
          </cell>
          <cell r="R4592" t="str">
            <v/>
          </cell>
        </row>
        <row r="4593">
          <cell r="A4593" t="str">
            <v/>
          </cell>
          <cell r="B4593">
            <v>0</v>
          </cell>
          <cell r="C4593" t="str">
            <v/>
          </cell>
          <cell r="D4593" t="str">
            <v/>
          </cell>
          <cell r="E4593" t="str">
            <v>C</v>
          </cell>
          <cell r="F4593" t="str">
            <v/>
          </cell>
          <cell r="G4593">
            <v>0</v>
          </cell>
          <cell r="H4593">
            <v>0</v>
          </cell>
          <cell r="I4593">
            <v>0</v>
          </cell>
          <cell r="J4593" t="str">
            <v/>
          </cell>
          <cell r="K4593" t="str">
            <v/>
          </cell>
          <cell r="L4593" t="str">
            <v/>
          </cell>
          <cell r="M4593" t="str">
            <v/>
          </cell>
          <cell r="N4593" t="str">
            <v/>
          </cell>
          <cell r="P4593" t="str">
            <v/>
          </cell>
          <cell r="Q4593" t="str">
            <v/>
          </cell>
          <cell r="R4593" t="str">
            <v/>
          </cell>
        </row>
        <row r="4594">
          <cell r="A4594" t="str">
            <v/>
          </cell>
          <cell r="B4594">
            <v>0</v>
          </cell>
          <cell r="C4594" t="str">
            <v/>
          </cell>
          <cell r="D4594" t="str">
            <v/>
          </cell>
          <cell r="E4594" t="str">
            <v>C</v>
          </cell>
          <cell r="F4594" t="str">
            <v/>
          </cell>
          <cell r="G4594">
            <v>0</v>
          </cell>
          <cell r="H4594">
            <v>0</v>
          </cell>
          <cell r="I4594">
            <v>0</v>
          </cell>
          <cell r="J4594" t="str">
            <v/>
          </cell>
          <cell r="K4594" t="str">
            <v/>
          </cell>
          <cell r="L4594" t="str">
            <v/>
          </cell>
          <cell r="M4594" t="str">
            <v/>
          </cell>
          <cell r="N4594" t="str">
            <v/>
          </cell>
          <cell r="P4594" t="str">
            <v/>
          </cell>
          <cell r="Q4594" t="str">
            <v/>
          </cell>
          <cell r="R4594" t="str">
            <v/>
          </cell>
        </row>
        <row r="4595">
          <cell r="A4595" t="str">
            <v/>
          </cell>
          <cell r="B4595">
            <v>0</v>
          </cell>
          <cell r="C4595" t="str">
            <v/>
          </cell>
          <cell r="D4595" t="str">
            <v/>
          </cell>
          <cell r="E4595" t="str">
            <v>C</v>
          </cell>
          <cell r="F4595" t="str">
            <v/>
          </cell>
          <cell r="G4595">
            <v>0</v>
          </cell>
          <cell r="H4595">
            <v>0</v>
          </cell>
          <cell r="I4595">
            <v>0</v>
          </cell>
          <cell r="J4595" t="str">
            <v/>
          </cell>
          <cell r="K4595" t="str">
            <v/>
          </cell>
          <cell r="L4595" t="str">
            <v/>
          </cell>
          <cell r="M4595" t="str">
            <v/>
          </cell>
          <cell r="N4595" t="str">
            <v/>
          </cell>
          <cell r="P4595" t="str">
            <v/>
          </cell>
          <cell r="Q4595" t="str">
            <v/>
          </cell>
          <cell r="R4595" t="str">
            <v/>
          </cell>
        </row>
        <row r="4596">
          <cell r="A4596" t="str">
            <v/>
          </cell>
          <cell r="B4596">
            <v>0</v>
          </cell>
          <cell r="C4596" t="str">
            <v/>
          </cell>
          <cell r="D4596" t="str">
            <v/>
          </cell>
          <cell r="E4596" t="str">
            <v>C</v>
          </cell>
          <cell r="F4596" t="str">
            <v/>
          </cell>
          <cell r="G4596">
            <v>0</v>
          </cell>
          <cell r="H4596">
            <v>0</v>
          </cell>
          <cell r="I4596">
            <v>0</v>
          </cell>
          <cell r="J4596" t="str">
            <v/>
          </cell>
          <cell r="K4596" t="str">
            <v/>
          </cell>
          <cell r="L4596" t="str">
            <v/>
          </cell>
          <cell r="M4596" t="str">
            <v/>
          </cell>
          <cell r="N4596" t="str">
            <v/>
          </cell>
          <cell r="P4596" t="str">
            <v/>
          </cell>
          <cell r="Q4596" t="str">
            <v/>
          </cell>
          <cell r="R4596" t="str">
            <v/>
          </cell>
        </row>
        <row r="4597">
          <cell r="A4597" t="str">
            <v/>
          </cell>
          <cell r="B4597">
            <v>0</v>
          </cell>
          <cell r="C4597" t="str">
            <v/>
          </cell>
          <cell r="D4597" t="str">
            <v/>
          </cell>
          <cell r="E4597" t="str">
            <v>C</v>
          </cell>
          <cell r="F4597" t="str">
            <v/>
          </cell>
          <cell r="G4597">
            <v>0</v>
          </cell>
          <cell r="H4597">
            <v>0</v>
          </cell>
          <cell r="I4597">
            <v>0</v>
          </cell>
          <cell r="J4597" t="str">
            <v/>
          </cell>
          <cell r="K4597" t="str">
            <v/>
          </cell>
          <cell r="L4597" t="str">
            <v/>
          </cell>
          <cell r="M4597" t="str">
            <v/>
          </cell>
          <cell r="N4597" t="str">
            <v/>
          </cell>
          <cell r="P4597" t="str">
            <v/>
          </cell>
          <cell r="Q4597" t="str">
            <v/>
          </cell>
          <cell r="R4597" t="str">
            <v/>
          </cell>
        </row>
        <row r="4598">
          <cell r="A4598" t="str">
            <v/>
          </cell>
          <cell r="B4598">
            <v>0</v>
          </cell>
          <cell r="C4598" t="str">
            <v/>
          </cell>
          <cell r="D4598" t="str">
            <v/>
          </cell>
          <cell r="E4598" t="str">
            <v>C</v>
          </cell>
          <cell r="F4598" t="str">
            <v/>
          </cell>
          <cell r="G4598">
            <v>0</v>
          </cell>
          <cell r="H4598">
            <v>0</v>
          </cell>
          <cell r="I4598">
            <v>0</v>
          </cell>
          <cell r="J4598" t="str">
            <v/>
          </cell>
          <cell r="K4598" t="str">
            <v/>
          </cell>
          <cell r="L4598" t="str">
            <v/>
          </cell>
          <cell r="M4598" t="str">
            <v/>
          </cell>
          <cell r="N4598" t="str">
            <v/>
          </cell>
          <cell r="P4598" t="str">
            <v/>
          </cell>
          <cell r="Q4598" t="str">
            <v/>
          </cell>
          <cell r="R4598" t="str">
            <v/>
          </cell>
        </row>
        <row r="4599">
          <cell r="A4599" t="str">
            <v/>
          </cell>
          <cell r="B4599">
            <v>0</v>
          </cell>
          <cell r="C4599" t="str">
            <v/>
          </cell>
          <cell r="D4599" t="str">
            <v/>
          </cell>
          <cell r="E4599" t="str">
            <v>C</v>
          </cell>
          <cell r="F4599" t="str">
            <v/>
          </cell>
          <cell r="G4599">
            <v>0</v>
          </cell>
          <cell r="H4599">
            <v>0</v>
          </cell>
          <cell r="I4599">
            <v>0</v>
          </cell>
          <cell r="J4599" t="str">
            <v/>
          </cell>
          <cell r="K4599" t="str">
            <v/>
          </cell>
          <cell r="L4599" t="str">
            <v/>
          </cell>
          <cell r="M4599" t="str">
            <v/>
          </cell>
          <cell r="N4599" t="str">
            <v/>
          </cell>
          <cell r="P4599" t="str">
            <v/>
          </cell>
          <cell r="Q4599" t="str">
            <v/>
          </cell>
          <cell r="R4599" t="str">
            <v/>
          </cell>
        </row>
        <row r="4600">
          <cell r="A4600" t="str">
            <v/>
          </cell>
          <cell r="B4600">
            <v>0</v>
          </cell>
          <cell r="C4600" t="str">
            <v/>
          </cell>
          <cell r="D4600" t="str">
            <v/>
          </cell>
          <cell r="E4600" t="str">
            <v>C</v>
          </cell>
          <cell r="F4600" t="str">
            <v/>
          </cell>
          <cell r="G4600">
            <v>0</v>
          </cell>
          <cell r="H4600">
            <v>0</v>
          </cell>
          <cell r="I4600">
            <v>0</v>
          </cell>
          <cell r="J4600" t="str">
            <v/>
          </cell>
          <cell r="K4600" t="str">
            <v/>
          </cell>
          <cell r="L4600" t="str">
            <v/>
          </cell>
          <cell r="M4600" t="str">
            <v/>
          </cell>
          <cell r="N4600" t="str">
            <v/>
          </cell>
          <cell r="P4600" t="str">
            <v/>
          </cell>
          <cell r="Q4600" t="str">
            <v/>
          </cell>
          <cell r="R4600" t="str">
            <v/>
          </cell>
        </row>
        <row r="4601">
          <cell r="A4601" t="str">
            <v/>
          </cell>
          <cell r="B4601">
            <v>0</v>
          </cell>
          <cell r="C4601" t="str">
            <v/>
          </cell>
          <cell r="D4601" t="str">
            <v/>
          </cell>
          <cell r="E4601" t="str">
            <v>C</v>
          </cell>
          <cell r="F4601" t="str">
            <v/>
          </cell>
          <cell r="G4601">
            <v>0</v>
          </cell>
          <cell r="H4601">
            <v>0</v>
          </cell>
          <cell r="I4601">
            <v>0</v>
          </cell>
          <cell r="J4601" t="str">
            <v/>
          </cell>
          <cell r="K4601" t="str">
            <v/>
          </cell>
          <cell r="L4601" t="str">
            <v/>
          </cell>
          <cell r="M4601" t="str">
            <v/>
          </cell>
          <cell r="N4601" t="str">
            <v/>
          </cell>
          <cell r="P4601" t="str">
            <v/>
          </cell>
          <cell r="Q4601" t="str">
            <v/>
          </cell>
          <cell r="R4601" t="str">
            <v/>
          </cell>
        </row>
        <row r="4602">
          <cell r="A4602" t="str">
            <v/>
          </cell>
          <cell r="B4602">
            <v>0</v>
          </cell>
          <cell r="C4602" t="str">
            <v/>
          </cell>
          <cell r="D4602" t="str">
            <v/>
          </cell>
          <cell r="E4602" t="str">
            <v>C</v>
          </cell>
          <cell r="F4602" t="str">
            <v/>
          </cell>
          <cell r="G4602">
            <v>0</v>
          </cell>
          <cell r="H4602">
            <v>0</v>
          </cell>
          <cell r="I4602">
            <v>0</v>
          </cell>
          <cell r="J4602" t="str">
            <v/>
          </cell>
          <cell r="K4602" t="str">
            <v/>
          </cell>
          <cell r="L4602" t="str">
            <v/>
          </cell>
          <cell r="M4602" t="str">
            <v/>
          </cell>
          <cell r="N4602" t="str">
            <v/>
          </cell>
          <cell r="P4602" t="str">
            <v/>
          </cell>
          <cell r="Q4602" t="str">
            <v/>
          </cell>
          <cell r="R4602" t="str">
            <v/>
          </cell>
        </row>
        <row r="4603">
          <cell r="A4603" t="str">
            <v/>
          </cell>
          <cell r="B4603">
            <v>0</v>
          </cell>
          <cell r="C4603" t="str">
            <v/>
          </cell>
          <cell r="D4603" t="str">
            <v/>
          </cell>
          <cell r="E4603" t="str">
            <v>C</v>
          </cell>
          <cell r="F4603" t="str">
            <v/>
          </cell>
          <cell r="G4603">
            <v>0</v>
          </cell>
          <cell r="H4603">
            <v>0</v>
          </cell>
          <cell r="I4603">
            <v>0</v>
          </cell>
          <cell r="J4603" t="str">
            <v/>
          </cell>
          <cell r="K4603" t="str">
            <v/>
          </cell>
          <cell r="L4603" t="str">
            <v/>
          </cell>
          <cell r="M4603" t="str">
            <v/>
          </cell>
          <cell r="N4603" t="str">
            <v/>
          </cell>
          <cell r="P4603" t="str">
            <v/>
          </cell>
          <cell r="Q4603" t="str">
            <v/>
          </cell>
          <cell r="R4603" t="str">
            <v/>
          </cell>
        </row>
        <row r="4604">
          <cell r="A4604" t="str">
            <v/>
          </cell>
          <cell r="B4604">
            <v>0</v>
          </cell>
          <cell r="C4604" t="str">
            <v/>
          </cell>
          <cell r="D4604" t="str">
            <v/>
          </cell>
          <cell r="E4604" t="str">
            <v>C</v>
          </cell>
          <cell r="F4604" t="str">
            <v/>
          </cell>
          <cell r="G4604">
            <v>0</v>
          </cell>
          <cell r="H4604">
            <v>0</v>
          </cell>
          <cell r="I4604">
            <v>0</v>
          </cell>
          <cell r="J4604" t="str">
            <v/>
          </cell>
          <cell r="K4604" t="str">
            <v/>
          </cell>
          <cell r="L4604" t="str">
            <v/>
          </cell>
          <cell r="M4604" t="str">
            <v/>
          </cell>
          <cell r="N4604" t="str">
            <v/>
          </cell>
          <cell r="P4604" t="str">
            <v/>
          </cell>
          <cell r="Q4604" t="str">
            <v/>
          </cell>
          <cell r="R4604" t="str">
            <v/>
          </cell>
        </row>
        <row r="4605">
          <cell r="A4605" t="str">
            <v/>
          </cell>
          <cell r="B4605">
            <v>0</v>
          </cell>
          <cell r="C4605" t="str">
            <v/>
          </cell>
          <cell r="D4605" t="str">
            <v/>
          </cell>
          <cell r="E4605" t="str">
            <v>C</v>
          </cell>
          <cell r="F4605" t="str">
            <v/>
          </cell>
          <cell r="G4605">
            <v>0</v>
          </cell>
          <cell r="H4605">
            <v>0</v>
          </cell>
          <cell r="I4605">
            <v>0</v>
          </cell>
          <cell r="J4605" t="str">
            <v/>
          </cell>
          <cell r="K4605" t="str">
            <v/>
          </cell>
          <cell r="L4605" t="str">
            <v/>
          </cell>
          <cell r="M4605" t="str">
            <v/>
          </cell>
          <cell r="N4605" t="str">
            <v/>
          </cell>
          <cell r="P4605" t="str">
            <v/>
          </cell>
          <cell r="Q4605" t="str">
            <v/>
          </cell>
          <cell r="R4605" t="str">
            <v/>
          </cell>
        </row>
        <row r="4606">
          <cell r="A4606" t="str">
            <v/>
          </cell>
          <cell r="B4606">
            <v>0</v>
          </cell>
          <cell r="C4606" t="str">
            <v/>
          </cell>
          <cell r="D4606" t="str">
            <v/>
          </cell>
          <cell r="E4606" t="str">
            <v>C</v>
          </cell>
          <cell r="F4606" t="str">
            <v/>
          </cell>
          <cell r="G4606">
            <v>0</v>
          </cell>
          <cell r="H4606">
            <v>0</v>
          </cell>
          <cell r="I4606">
            <v>0</v>
          </cell>
          <cell r="J4606" t="str">
            <v/>
          </cell>
          <cell r="K4606" t="str">
            <v/>
          </cell>
          <cell r="L4606" t="str">
            <v/>
          </cell>
          <cell r="M4606" t="str">
            <v/>
          </cell>
          <cell r="N4606" t="str">
            <v/>
          </cell>
          <cell r="P4606" t="str">
            <v/>
          </cell>
          <cell r="Q4606" t="str">
            <v/>
          </cell>
          <cell r="R4606" t="str">
            <v/>
          </cell>
        </row>
        <row r="4607">
          <cell r="A4607" t="str">
            <v/>
          </cell>
          <cell r="B4607">
            <v>0</v>
          </cell>
          <cell r="C4607" t="str">
            <v/>
          </cell>
          <cell r="D4607" t="str">
            <v/>
          </cell>
          <cell r="E4607" t="str">
            <v>C</v>
          </cell>
          <cell r="F4607" t="str">
            <v/>
          </cell>
          <cell r="G4607">
            <v>0</v>
          </cell>
          <cell r="H4607">
            <v>0</v>
          </cell>
          <cell r="I4607">
            <v>0</v>
          </cell>
          <cell r="J4607" t="str">
            <v/>
          </cell>
          <cell r="K4607" t="str">
            <v/>
          </cell>
          <cell r="L4607" t="str">
            <v/>
          </cell>
          <cell r="M4607" t="str">
            <v/>
          </cell>
          <cell r="N4607" t="str">
            <v/>
          </cell>
          <cell r="P4607" t="str">
            <v/>
          </cell>
          <cell r="Q4607" t="str">
            <v/>
          </cell>
          <cell r="R4607" t="str">
            <v/>
          </cell>
        </row>
        <row r="4608">
          <cell r="A4608" t="str">
            <v/>
          </cell>
          <cell r="B4608">
            <v>0</v>
          </cell>
          <cell r="C4608" t="str">
            <v/>
          </cell>
          <cell r="D4608" t="str">
            <v/>
          </cell>
          <cell r="E4608" t="str">
            <v>C</v>
          </cell>
          <cell r="F4608" t="str">
            <v/>
          </cell>
          <cell r="G4608">
            <v>0</v>
          </cell>
          <cell r="H4608">
            <v>0</v>
          </cell>
          <cell r="I4608">
            <v>0</v>
          </cell>
          <cell r="J4608" t="str">
            <v/>
          </cell>
          <cell r="K4608" t="str">
            <v/>
          </cell>
          <cell r="L4608" t="str">
            <v/>
          </cell>
          <cell r="M4608" t="str">
            <v/>
          </cell>
          <cell r="N4608" t="str">
            <v/>
          </cell>
          <cell r="P4608" t="str">
            <v/>
          </cell>
          <cell r="Q4608" t="str">
            <v/>
          </cell>
          <cell r="R4608" t="str">
            <v/>
          </cell>
        </row>
        <row r="4609">
          <cell r="A4609" t="str">
            <v/>
          </cell>
          <cell r="B4609">
            <v>0</v>
          </cell>
          <cell r="C4609" t="str">
            <v/>
          </cell>
          <cell r="D4609" t="str">
            <v/>
          </cell>
          <cell r="E4609" t="str">
            <v>C</v>
          </cell>
          <cell r="F4609" t="str">
            <v/>
          </cell>
          <cell r="G4609">
            <v>0</v>
          </cell>
          <cell r="H4609">
            <v>0</v>
          </cell>
          <cell r="I4609">
            <v>0</v>
          </cell>
          <cell r="J4609" t="str">
            <v/>
          </cell>
          <cell r="K4609" t="str">
            <v/>
          </cell>
          <cell r="L4609" t="str">
            <v/>
          </cell>
          <cell r="M4609" t="str">
            <v/>
          </cell>
          <cell r="N4609" t="str">
            <v/>
          </cell>
          <cell r="P4609" t="str">
            <v/>
          </cell>
          <cell r="Q4609" t="str">
            <v/>
          </cell>
          <cell r="R4609" t="str">
            <v/>
          </cell>
        </row>
        <row r="4610">
          <cell r="A4610" t="str">
            <v/>
          </cell>
          <cell r="B4610">
            <v>0</v>
          </cell>
          <cell r="C4610" t="str">
            <v/>
          </cell>
          <cell r="D4610" t="str">
            <v/>
          </cell>
          <cell r="E4610" t="str">
            <v>C</v>
          </cell>
          <cell r="F4610" t="str">
            <v/>
          </cell>
          <cell r="G4610">
            <v>0</v>
          </cell>
          <cell r="H4610">
            <v>0</v>
          </cell>
          <cell r="I4610">
            <v>0</v>
          </cell>
          <cell r="J4610" t="str">
            <v/>
          </cell>
          <cell r="K4610" t="str">
            <v/>
          </cell>
          <cell r="L4610" t="str">
            <v/>
          </cell>
          <cell r="M4610" t="str">
            <v/>
          </cell>
          <cell r="N4610" t="str">
            <v/>
          </cell>
          <cell r="P4610" t="str">
            <v/>
          </cell>
          <cell r="Q4610" t="str">
            <v/>
          </cell>
          <cell r="R4610" t="str">
            <v/>
          </cell>
        </row>
        <row r="4611">
          <cell r="A4611" t="str">
            <v/>
          </cell>
          <cell r="B4611">
            <v>0</v>
          </cell>
          <cell r="C4611" t="str">
            <v/>
          </cell>
          <cell r="D4611" t="str">
            <v/>
          </cell>
          <cell r="E4611" t="str">
            <v>C</v>
          </cell>
          <cell r="F4611" t="str">
            <v/>
          </cell>
          <cell r="G4611">
            <v>0</v>
          </cell>
          <cell r="H4611">
            <v>0</v>
          </cell>
          <cell r="I4611">
            <v>0</v>
          </cell>
          <cell r="J4611" t="str">
            <v/>
          </cell>
          <cell r="K4611" t="str">
            <v/>
          </cell>
          <cell r="L4611" t="str">
            <v/>
          </cell>
          <cell r="M4611" t="str">
            <v/>
          </cell>
          <cell r="N4611" t="str">
            <v/>
          </cell>
          <cell r="P4611" t="str">
            <v/>
          </cell>
          <cell r="Q4611" t="str">
            <v/>
          </cell>
          <cell r="R4611" t="str">
            <v/>
          </cell>
        </row>
        <row r="4612">
          <cell r="A4612" t="str">
            <v/>
          </cell>
          <cell r="B4612">
            <v>0</v>
          </cell>
          <cell r="C4612" t="str">
            <v/>
          </cell>
          <cell r="D4612" t="str">
            <v/>
          </cell>
          <cell r="E4612" t="str">
            <v>C</v>
          </cell>
          <cell r="F4612" t="str">
            <v/>
          </cell>
          <cell r="G4612">
            <v>0</v>
          </cell>
          <cell r="H4612">
            <v>0</v>
          </cell>
          <cell r="I4612">
            <v>0</v>
          </cell>
          <cell r="J4612" t="str">
            <v/>
          </cell>
          <cell r="K4612" t="str">
            <v/>
          </cell>
          <cell r="L4612" t="str">
            <v/>
          </cell>
          <cell r="M4612" t="str">
            <v/>
          </cell>
          <cell r="N4612" t="str">
            <v/>
          </cell>
          <cell r="P4612" t="str">
            <v/>
          </cell>
          <cell r="Q4612" t="str">
            <v/>
          </cell>
          <cell r="R4612" t="str">
            <v/>
          </cell>
        </row>
        <row r="4613">
          <cell r="A4613" t="str">
            <v/>
          </cell>
          <cell r="B4613">
            <v>0</v>
          </cell>
          <cell r="C4613" t="str">
            <v/>
          </cell>
          <cell r="D4613" t="str">
            <v/>
          </cell>
          <cell r="E4613" t="str">
            <v>C</v>
          </cell>
          <cell r="F4613" t="str">
            <v/>
          </cell>
          <cell r="G4613">
            <v>0</v>
          </cell>
          <cell r="H4613">
            <v>0</v>
          </cell>
          <cell r="I4613">
            <v>0</v>
          </cell>
          <cell r="J4613" t="str">
            <v/>
          </cell>
          <cell r="K4613" t="str">
            <v/>
          </cell>
          <cell r="L4613" t="str">
            <v/>
          </cell>
          <cell r="M4613" t="str">
            <v/>
          </cell>
          <cell r="N4613" t="str">
            <v/>
          </cell>
          <cell r="P4613" t="str">
            <v/>
          </cell>
          <cell r="Q4613" t="str">
            <v/>
          </cell>
          <cell r="R4613" t="str">
            <v/>
          </cell>
        </row>
        <row r="4614">
          <cell r="A4614" t="str">
            <v/>
          </cell>
          <cell r="B4614">
            <v>0</v>
          </cell>
          <cell r="C4614" t="str">
            <v/>
          </cell>
          <cell r="D4614" t="str">
            <v/>
          </cell>
          <cell r="E4614" t="str">
            <v>C</v>
          </cell>
          <cell r="F4614" t="str">
            <v/>
          </cell>
          <cell r="G4614">
            <v>0</v>
          </cell>
          <cell r="H4614">
            <v>0</v>
          </cell>
          <cell r="I4614">
            <v>0</v>
          </cell>
          <cell r="J4614" t="str">
            <v/>
          </cell>
          <cell r="K4614" t="str">
            <v/>
          </cell>
          <cell r="L4614" t="str">
            <v/>
          </cell>
          <cell r="M4614" t="str">
            <v/>
          </cell>
          <cell r="N4614" t="str">
            <v/>
          </cell>
          <cell r="P4614" t="str">
            <v/>
          </cell>
          <cell r="Q4614" t="str">
            <v/>
          </cell>
          <cell r="R4614" t="str">
            <v/>
          </cell>
        </row>
        <row r="4615">
          <cell r="A4615" t="str">
            <v/>
          </cell>
          <cell r="B4615">
            <v>0</v>
          </cell>
          <cell r="C4615" t="str">
            <v/>
          </cell>
          <cell r="D4615" t="str">
            <v/>
          </cell>
          <cell r="E4615" t="str">
            <v>C</v>
          </cell>
          <cell r="F4615" t="str">
            <v/>
          </cell>
          <cell r="G4615">
            <v>0</v>
          </cell>
          <cell r="H4615">
            <v>0</v>
          </cell>
          <cell r="I4615">
            <v>0</v>
          </cell>
          <cell r="J4615" t="str">
            <v/>
          </cell>
          <cell r="K4615" t="str">
            <v/>
          </cell>
          <cell r="L4615" t="str">
            <v/>
          </cell>
          <cell r="M4615" t="str">
            <v/>
          </cell>
          <cell r="N4615" t="str">
            <v/>
          </cell>
          <cell r="P4615" t="str">
            <v/>
          </cell>
          <cell r="Q4615" t="str">
            <v/>
          </cell>
          <cell r="R4615" t="str">
            <v/>
          </cell>
        </row>
        <row r="4616">
          <cell r="A4616" t="str">
            <v/>
          </cell>
          <cell r="B4616">
            <v>0</v>
          </cell>
          <cell r="C4616" t="str">
            <v/>
          </cell>
          <cell r="D4616" t="str">
            <v/>
          </cell>
          <cell r="E4616" t="str">
            <v>C</v>
          </cell>
          <cell r="F4616" t="str">
            <v/>
          </cell>
          <cell r="G4616">
            <v>0</v>
          </cell>
          <cell r="H4616">
            <v>0</v>
          </cell>
          <cell r="I4616">
            <v>0</v>
          </cell>
          <cell r="J4616" t="str">
            <v/>
          </cell>
          <cell r="K4616" t="str">
            <v/>
          </cell>
          <cell r="L4616" t="str">
            <v/>
          </cell>
          <cell r="M4616" t="str">
            <v/>
          </cell>
          <cell r="N4616" t="str">
            <v/>
          </cell>
          <cell r="P4616" t="str">
            <v/>
          </cell>
          <cell r="Q4616" t="str">
            <v/>
          </cell>
          <cell r="R4616" t="str">
            <v/>
          </cell>
        </row>
        <row r="4617">
          <cell r="A4617" t="str">
            <v/>
          </cell>
          <cell r="B4617">
            <v>0</v>
          </cell>
          <cell r="C4617" t="str">
            <v/>
          </cell>
          <cell r="D4617" t="str">
            <v/>
          </cell>
          <cell r="E4617" t="str">
            <v>C</v>
          </cell>
          <cell r="F4617" t="str">
            <v/>
          </cell>
          <cell r="G4617">
            <v>0</v>
          </cell>
          <cell r="H4617">
            <v>0</v>
          </cell>
          <cell r="I4617">
            <v>0</v>
          </cell>
          <cell r="J4617" t="str">
            <v/>
          </cell>
          <cell r="K4617" t="str">
            <v/>
          </cell>
          <cell r="L4617" t="str">
            <v/>
          </cell>
          <cell r="M4617" t="str">
            <v/>
          </cell>
          <cell r="N4617" t="str">
            <v/>
          </cell>
          <cell r="P4617" t="str">
            <v/>
          </cell>
          <cell r="Q4617" t="str">
            <v/>
          </cell>
          <cell r="R4617" t="str">
            <v/>
          </cell>
        </row>
        <row r="4618">
          <cell r="A4618" t="str">
            <v/>
          </cell>
          <cell r="B4618">
            <v>0</v>
          </cell>
          <cell r="C4618" t="str">
            <v/>
          </cell>
          <cell r="D4618" t="str">
            <v/>
          </cell>
          <cell r="E4618" t="str">
            <v>C</v>
          </cell>
          <cell r="F4618" t="str">
            <v/>
          </cell>
          <cell r="G4618">
            <v>0</v>
          </cell>
          <cell r="H4618">
            <v>0</v>
          </cell>
          <cell r="I4618">
            <v>0</v>
          </cell>
          <cell r="J4618" t="str">
            <v/>
          </cell>
          <cell r="K4618" t="str">
            <v/>
          </cell>
          <cell r="L4618" t="str">
            <v/>
          </cell>
          <cell r="M4618" t="str">
            <v/>
          </cell>
          <cell r="N4618" t="str">
            <v/>
          </cell>
          <cell r="P4618" t="str">
            <v/>
          </cell>
          <cell r="Q4618" t="str">
            <v/>
          </cell>
          <cell r="R4618" t="str">
            <v/>
          </cell>
        </row>
        <row r="4619">
          <cell r="A4619" t="str">
            <v/>
          </cell>
          <cell r="B4619">
            <v>0</v>
          </cell>
          <cell r="C4619" t="str">
            <v/>
          </cell>
          <cell r="D4619" t="str">
            <v/>
          </cell>
          <cell r="E4619" t="str">
            <v>C</v>
          </cell>
          <cell r="F4619" t="str">
            <v/>
          </cell>
          <cell r="G4619">
            <v>0</v>
          </cell>
          <cell r="H4619">
            <v>0</v>
          </cell>
          <cell r="I4619">
            <v>0</v>
          </cell>
          <cell r="J4619" t="str">
            <v/>
          </cell>
          <cell r="K4619" t="str">
            <v/>
          </cell>
          <cell r="L4619" t="str">
            <v/>
          </cell>
          <cell r="M4619" t="str">
            <v/>
          </cell>
          <cell r="N4619" t="str">
            <v/>
          </cell>
          <cell r="P4619" t="str">
            <v/>
          </cell>
          <cell r="Q4619" t="str">
            <v/>
          </cell>
          <cell r="R4619" t="str">
            <v/>
          </cell>
        </row>
        <row r="4620">
          <cell r="A4620" t="str">
            <v/>
          </cell>
          <cell r="B4620">
            <v>0</v>
          </cell>
          <cell r="C4620" t="str">
            <v/>
          </cell>
          <cell r="D4620" t="str">
            <v/>
          </cell>
          <cell r="E4620" t="str">
            <v>C</v>
          </cell>
          <cell r="F4620" t="str">
            <v/>
          </cell>
          <cell r="G4620">
            <v>0</v>
          </cell>
          <cell r="H4620">
            <v>0</v>
          </cell>
          <cell r="I4620">
            <v>0</v>
          </cell>
          <cell r="J4620" t="str">
            <v/>
          </cell>
          <cell r="K4620" t="str">
            <v/>
          </cell>
          <cell r="L4620" t="str">
            <v/>
          </cell>
          <cell r="M4620" t="str">
            <v/>
          </cell>
          <cell r="N4620" t="str">
            <v/>
          </cell>
          <cell r="P4620" t="str">
            <v/>
          </cell>
          <cell r="Q4620" t="str">
            <v/>
          </cell>
          <cell r="R4620" t="str">
            <v/>
          </cell>
        </row>
        <row r="4621">
          <cell r="A4621" t="str">
            <v/>
          </cell>
          <cell r="B4621">
            <v>0</v>
          </cell>
          <cell r="C4621" t="str">
            <v/>
          </cell>
          <cell r="D4621" t="str">
            <v/>
          </cell>
          <cell r="E4621" t="str">
            <v>C</v>
          </cell>
          <cell r="F4621" t="str">
            <v/>
          </cell>
          <cell r="G4621">
            <v>0</v>
          </cell>
          <cell r="H4621">
            <v>0</v>
          </cell>
          <cell r="I4621">
            <v>0</v>
          </cell>
          <cell r="J4621" t="str">
            <v/>
          </cell>
          <cell r="K4621" t="str">
            <v/>
          </cell>
          <cell r="L4621" t="str">
            <v/>
          </cell>
          <cell r="M4621" t="str">
            <v/>
          </cell>
          <cell r="N4621" t="str">
            <v/>
          </cell>
          <cell r="P4621" t="str">
            <v/>
          </cell>
          <cell r="Q4621" t="str">
            <v/>
          </cell>
          <cell r="R4621" t="str">
            <v/>
          </cell>
        </row>
        <row r="4622">
          <cell r="A4622" t="str">
            <v/>
          </cell>
          <cell r="B4622">
            <v>0</v>
          </cell>
          <cell r="C4622" t="str">
            <v/>
          </cell>
          <cell r="D4622" t="str">
            <v/>
          </cell>
          <cell r="E4622" t="str">
            <v>C</v>
          </cell>
          <cell r="F4622" t="str">
            <v/>
          </cell>
          <cell r="G4622">
            <v>0</v>
          </cell>
          <cell r="H4622">
            <v>0</v>
          </cell>
          <cell r="I4622">
            <v>0</v>
          </cell>
          <cell r="J4622" t="str">
            <v/>
          </cell>
          <cell r="K4622" t="str">
            <v/>
          </cell>
          <cell r="L4622" t="str">
            <v/>
          </cell>
          <cell r="M4622" t="str">
            <v/>
          </cell>
          <cell r="N4622" t="str">
            <v/>
          </cell>
          <cell r="P4622" t="str">
            <v/>
          </cell>
          <cell r="Q4622" t="str">
            <v/>
          </cell>
          <cell r="R4622" t="str">
            <v/>
          </cell>
        </row>
        <row r="4623">
          <cell r="A4623" t="str">
            <v/>
          </cell>
          <cell r="B4623">
            <v>0</v>
          </cell>
          <cell r="C4623" t="str">
            <v/>
          </cell>
          <cell r="D4623" t="str">
            <v/>
          </cell>
          <cell r="E4623" t="str">
            <v>C</v>
          </cell>
          <cell r="F4623" t="str">
            <v/>
          </cell>
          <cell r="G4623">
            <v>0</v>
          </cell>
          <cell r="H4623">
            <v>0</v>
          </cell>
          <cell r="I4623">
            <v>0</v>
          </cell>
          <cell r="J4623" t="str">
            <v/>
          </cell>
          <cell r="K4623" t="str">
            <v/>
          </cell>
          <cell r="L4623" t="str">
            <v/>
          </cell>
          <cell r="M4623" t="str">
            <v/>
          </cell>
          <cell r="N4623" t="str">
            <v/>
          </cell>
          <cell r="P4623" t="str">
            <v/>
          </cell>
          <cell r="Q4623" t="str">
            <v/>
          </cell>
          <cell r="R4623" t="str">
            <v/>
          </cell>
        </row>
        <row r="4624">
          <cell r="A4624" t="str">
            <v/>
          </cell>
          <cell r="B4624">
            <v>0</v>
          </cell>
          <cell r="C4624" t="str">
            <v/>
          </cell>
          <cell r="D4624" t="str">
            <v/>
          </cell>
          <cell r="E4624" t="str">
            <v>C</v>
          </cell>
          <cell r="F4624" t="str">
            <v/>
          </cell>
          <cell r="G4624">
            <v>0</v>
          </cell>
          <cell r="H4624">
            <v>0</v>
          </cell>
          <cell r="I4624">
            <v>0</v>
          </cell>
          <cell r="J4624" t="str">
            <v/>
          </cell>
          <cell r="K4624" t="str">
            <v/>
          </cell>
          <cell r="L4624" t="str">
            <v/>
          </cell>
          <cell r="M4624" t="str">
            <v/>
          </cell>
          <cell r="N4624" t="str">
            <v/>
          </cell>
          <cell r="P4624" t="str">
            <v/>
          </cell>
          <cell r="Q4624" t="str">
            <v/>
          </cell>
          <cell r="R4624" t="str">
            <v/>
          </cell>
        </row>
        <row r="4625">
          <cell r="A4625" t="str">
            <v/>
          </cell>
          <cell r="B4625">
            <v>0</v>
          </cell>
          <cell r="C4625" t="str">
            <v/>
          </cell>
          <cell r="D4625" t="str">
            <v/>
          </cell>
          <cell r="E4625" t="str">
            <v>C</v>
          </cell>
          <cell r="F4625" t="str">
            <v/>
          </cell>
          <cell r="G4625">
            <v>0</v>
          </cell>
          <cell r="H4625">
            <v>0</v>
          </cell>
          <cell r="I4625">
            <v>0</v>
          </cell>
          <cell r="J4625" t="str">
            <v/>
          </cell>
          <cell r="K4625" t="str">
            <v/>
          </cell>
          <cell r="L4625" t="str">
            <v/>
          </cell>
          <cell r="M4625" t="str">
            <v/>
          </cell>
          <cell r="N4625" t="str">
            <v/>
          </cell>
          <cell r="P4625" t="str">
            <v/>
          </cell>
          <cell r="Q4625" t="str">
            <v/>
          </cell>
          <cell r="R4625" t="str">
            <v/>
          </cell>
        </row>
        <row r="4626">
          <cell r="A4626" t="str">
            <v/>
          </cell>
          <cell r="B4626">
            <v>0</v>
          </cell>
          <cell r="C4626" t="str">
            <v/>
          </cell>
          <cell r="D4626" t="str">
            <v/>
          </cell>
          <cell r="E4626" t="str">
            <v>C</v>
          </cell>
          <cell r="F4626" t="str">
            <v/>
          </cell>
          <cell r="G4626">
            <v>0</v>
          </cell>
          <cell r="H4626">
            <v>0</v>
          </cell>
          <cell r="I4626">
            <v>0</v>
          </cell>
          <cell r="J4626" t="str">
            <v/>
          </cell>
          <cell r="K4626" t="str">
            <v/>
          </cell>
          <cell r="L4626" t="str">
            <v/>
          </cell>
          <cell r="M4626" t="str">
            <v/>
          </cell>
          <cell r="N4626" t="str">
            <v/>
          </cell>
          <cell r="P4626" t="str">
            <v/>
          </cell>
          <cell r="Q4626" t="str">
            <v/>
          </cell>
          <cell r="R4626" t="str">
            <v/>
          </cell>
        </row>
        <row r="4627">
          <cell r="A4627" t="str">
            <v/>
          </cell>
          <cell r="B4627">
            <v>0</v>
          </cell>
          <cell r="C4627" t="str">
            <v/>
          </cell>
          <cell r="D4627" t="str">
            <v/>
          </cell>
          <cell r="E4627" t="str">
            <v>C</v>
          </cell>
          <cell r="F4627" t="str">
            <v/>
          </cell>
          <cell r="G4627">
            <v>0</v>
          </cell>
          <cell r="H4627">
            <v>0</v>
          </cell>
          <cell r="I4627">
            <v>0</v>
          </cell>
          <cell r="J4627" t="str">
            <v/>
          </cell>
          <cell r="K4627" t="str">
            <v/>
          </cell>
          <cell r="L4627" t="str">
            <v/>
          </cell>
          <cell r="M4627" t="str">
            <v/>
          </cell>
          <cell r="N4627" t="str">
            <v/>
          </cell>
          <cell r="P4627" t="str">
            <v/>
          </cell>
          <cell r="Q4627" t="str">
            <v/>
          </cell>
          <cell r="R4627" t="str">
            <v/>
          </cell>
        </row>
        <row r="4628">
          <cell r="A4628" t="str">
            <v/>
          </cell>
          <cell r="B4628">
            <v>0</v>
          </cell>
          <cell r="C4628" t="str">
            <v/>
          </cell>
          <cell r="D4628" t="str">
            <v/>
          </cell>
          <cell r="E4628" t="str">
            <v>C</v>
          </cell>
          <cell r="F4628" t="str">
            <v/>
          </cell>
          <cell r="G4628">
            <v>0</v>
          </cell>
          <cell r="H4628">
            <v>0</v>
          </cell>
          <cell r="I4628">
            <v>0</v>
          </cell>
          <cell r="J4628" t="str">
            <v/>
          </cell>
          <cell r="K4628" t="str">
            <v/>
          </cell>
          <cell r="L4628" t="str">
            <v/>
          </cell>
          <cell r="M4628" t="str">
            <v/>
          </cell>
          <cell r="N4628" t="str">
            <v/>
          </cell>
          <cell r="P4628" t="str">
            <v/>
          </cell>
          <cell r="Q4628" t="str">
            <v/>
          </cell>
          <cell r="R4628" t="str">
            <v/>
          </cell>
        </row>
        <row r="4629">
          <cell r="A4629" t="str">
            <v/>
          </cell>
          <cell r="B4629">
            <v>0</v>
          </cell>
          <cell r="C4629" t="str">
            <v/>
          </cell>
          <cell r="D4629" t="str">
            <v/>
          </cell>
          <cell r="E4629" t="str">
            <v>C</v>
          </cell>
          <cell r="F4629" t="str">
            <v/>
          </cell>
          <cell r="G4629">
            <v>0</v>
          </cell>
          <cell r="H4629">
            <v>0</v>
          </cell>
          <cell r="I4629">
            <v>0</v>
          </cell>
          <cell r="J4629" t="str">
            <v/>
          </cell>
          <cell r="K4629" t="str">
            <v/>
          </cell>
          <cell r="L4629" t="str">
            <v/>
          </cell>
          <cell r="M4629" t="str">
            <v/>
          </cell>
          <cell r="N4629" t="str">
            <v/>
          </cell>
          <cell r="P4629" t="str">
            <v/>
          </cell>
          <cell r="Q4629" t="str">
            <v/>
          </cell>
          <cell r="R4629" t="str">
            <v/>
          </cell>
        </row>
        <row r="4630">
          <cell r="A4630" t="str">
            <v/>
          </cell>
          <cell r="B4630">
            <v>0</v>
          </cell>
          <cell r="C4630" t="str">
            <v/>
          </cell>
          <cell r="D4630" t="str">
            <v/>
          </cell>
          <cell r="E4630" t="str">
            <v>C</v>
          </cell>
          <cell r="F4630" t="str">
            <v/>
          </cell>
          <cell r="G4630">
            <v>0</v>
          </cell>
          <cell r="H4630">
            <v>0</v>
          </cell>
          <cell r="I4630">
            <v>0</v>
          </cell>
          <cell r="J4630" t="str">
            <v/>
          </cell>
          <cell r="K4630" t="str">
            <v/>
          </cell>
          <cell r="L4630" t="str">
            <v/>
          </cell>
          <cell r="M4630" t="str">
            <v/>
          </cell>
          <cell r="N4630" t="str">
            <v/>
          </cell>
          <cell r="P4630" t="str">
            <v/>
          </cell>
          <cell r="Q4630" t="str">
            <v/>
          </cell>
          <cell r="R4630" t="str">
            <v/>
          </cell>
        </row>
        <row r="4631">
          <cell r="A4631" t="str">
            <v/>
          </cell>
          <cell r="B4631">
            <v>0</v>
          </cell>
          <cell r="C4631" t="str">
            <v/>
          </cell>
          <cell r="D4631" t="str">
            <v/>
          </cell>
          <cell r="E4631" t="str">
            <v>C</v>
          </cell>
          <cell r="F4631" t="str">
            <v/>
          </cell>
          <cell r="G4631">
            <v>0</v>
          </cell>
          <cell r="H4631">
            <v>0</v>
          </cell>
          <cell r="I4631">
            <v>0</v>
          </cell>
          <cell r="J4631" t="str">
            <v/>
          </cell>
          <cell r="K4631" t="str">
            <v/>
          </cell>
          <cell r="L4631" t="str">
            <v/>
          </cell>
          <cell r="M4631" t="str">
            <v/>
          </cell>
          <cell r="N4631" t="str">
            <v/>
          </cell>
          <cell r="P4631" t="str">
            <v/>
          </cell>
          <cell r="Q4631" t="str">
            <v/>
          </cell>
          <cell r="R4631" t="str">
            <v/>
          </cell>
        </row>
        <row r="4632">
          <cell r="A4632" t="str">
            <v/>
          </cell>
          <cell r="B4632">
            <v>0</v>
          </cell>
          <cell r="C4632" t="str">
            <v/>
          </cell>
          <cell r="D4632" t="str">
            <v/>
          </cell>
          <cell r="E4632" t="str">
            <v>C</v>
          </cell>
          <cell r="F4632" t="str">
            <v/>
          </cell>
          <cell r="G4632">
            <v>0</v>
          </cell>
          <cell r="H4632">
            <v>0</v>
          </cell>
          <cell r="I4632">
            <v>0</v>
          </cell>
          <cell r="J4632" t="str">
            <v/>
          </cell>
          <cell r="K4632" t="str">
            <v/>
          </cell>
          <cell r="L4632" t="str">
            <v/>
          </cell>
          <cell r="M4632" t="str">
            <v/>
          </cell>
          <cell r="N4632" t="str">
            <v/>
          </cell>
          <cell r="P4632" t="str">
            <v/>
          </cell>
          <cell r="Q4632" t="str">
            <v/>
          </cell>
          <cell r="R4632" t="str">
            <v/>
          </cell>
        </row>
        <row r="4633">
          <cell r="A4633" t="str">
            <v/>
          </cell>
          <cell r="B4633">
            <v>0</v>
          </cell>
          <cell r="C4633" t="str">
            <v/>
          </cell>
          <cell r="D4633" t="str">
            <v/>
          </cell>
          <cell r="E4633" t="str">
            <v>C</v>
          </cell>
          <cell r="F4633" t="str">
            <v/>
          </cell>
          <cell r="G4633">
            <v>0</v>
          </cell>
          <cell r="H4633">
            <v>0</v>
          </cell>
          <cell r="I4633">
            <v>0</v>
          </cell>
          <cell r="J4633" t="str">
            <v/>
          </cell>
          <cell r="K4633" t="str">
            <v/>
          </cell>
          <cell r="L4633" t="str">
            <v/>
          </cell>
          <cell r="M4633" t="str">
            <v/>
          </cell>
          <cell r="N4633" t="str">
            <v/>
          </cell>
          <cell r="P4633" t="str">
            <v/>
          </cell>
          <cell r="Q4633" t="str">
            <v/>
          </cell>
          <cell r="R4633" t="str">
            <v/>
          </cell>
        </row>
        <row r="4634">
          <cell r="A4634" t="str">
            <v/>
          </cell>
          <cell r="B4634">
            <v>0</v>
          </cell>
          <cell r="C4634" t="str">
            <v/>
          </cell>
          <cell r="D4634" t="str">
            <v/>
          </cell>
          <cell r="E4634" t="str">
            <v>C</v>
          </cell>
          <cell r="F4634" t="str">
            <v/>
          </cell>
          <cell r="G4634">
            <v>0</v>
          </cell>
          <cell r="H4634">
            <v>0</v>
          </cell>
          <cell r="I4634">
            <v>0</v>
          </cell>
          <cell r="J4634" t="str">
            <v/>
          </cell>
          <cell r="K4634" t="str">
            <v/>
          </cell>
          <cell r="L4634" t="str">
            <v/>
          </cell>
          <cell r="M4634" t="str">
            <v/>
          </cell>
          <cell r="N4634" t="str">
            <v/>
          </cell>
          <cell r="P4634" t="str">
            <v/>
          </cell>
          <cell r="Q4634" t="str">
            <v/>
          </cell>
          <cell r="R4634" t="str">
            <v/>
          </cell>
        </row>
        <row r="4635">
          <cell r="A4635" t="str">
            <v/>
          </cell>
          <cell r="B4635">
            <v>0</v>
          </cell>
          <cell r="C4635" t="str">
            <v/>
          </cell>
          <cell r="D4635" t="str">
            <v/>
          </cell>
          <cell r="E4635" t="str">
            <v>C</v>
          </cell>
          <cell r="F4635" t="str">
            <v/>
          </cell>
          <cell r="G4635">
            <v>0</v>
          </cell>
          <cell r="H4635">
            <v>0</v>
          </cell>
          <cell r="I4635">
            <v>0</v>
          </cell>
          <cell r="J4635" t="str">
            <v/>
          </cell>
          <cell r="K4635" t="str">
            <v/>
          </cell>
          <cell r="L4635" t="str">
            <v/>
          </cell>
          <cell r="M4635" t="str">
            <v/>
          </cell>
          <cell r="N4635" t="str">
            <v/>
          </cell>
          <cell r="P4635" t="str">
            <v/>
          </cell>
          <cell r="Q4635" t="str">
            <v/>
          </cell>
          <cell r="R4635" t="str">
            <v/>
          </cell>
        </row>
        <row r="4636">
          <cell r="A4636" t="str">
            <v/>
          </cell>
          <cell r="B4636">
            <v>0</v>
          </cell>
          <cell r="C4636" t="str">
            <v/>
          </cell>
          <cell r="D4636" t="str">
            <v/>
          </cell>
          <cell r="E4636" t="str">
            <v>C</v>
          </cell>
          <cell r="F4636" t="str">
            <v/>
          </cell>
          <cell r="G4636">
            <v>0</v>
          </cell>
          <cell r="H4636">
            <v>0</v>
          </cell>
          <cell r="I4636">
            <v>0</v>
          </cell>
          <cell r="J4636" t="str">
            <v/>
          </cell>
          <cell r="K4636" t="str">
            <v/>
          </cell>
          <cell r="L4636" t="str">
            <v/>
          </cell>
          <cell r="M4636" t="str">
            <v/>
          </cell>
          <cell r="N4636" t="str">
            <v/>
          </cell>
          <cell r="P4636" t="str">
            <v/>
          </cell>
          <cell r="Q4636" t="str">
            <v/>
          </cell>
          <cell r="R4636" t="str">
            <v/>
          </cell>
        </row>
        <row r="4637">
          <cell r="A4637" t="str">
            <v/>
          </cell>
          <cell r="B4637">
            <v>0</v>
          </cell>
          <cell r="C4637" t="str">
            <v/>
          </cell>
          <cell r="D4637" t="str">
            <v/>
          </cell>
          <cell r="E4637" t="str">
            <v>C</v>
          </cell>
          <cell r="F4637" t="str">
            <v/>
          </cell>
          <cell r="G4637">
            <v>0</v>
          </cell>
          <cell r="H4637">
            <v>0</v>
          </cell>
          <cell r="I4637">
            <v>0</v>
          </cell>
          <cell r="J4637" t="str">
            <v/>
          </cell>
          <cell r="K4637" t="str">
            <v/>
          </cell>
          <cell r="L4637" t="str">
            <v/>
          </cell>
          <cell r="M4637" t="str">
            <v/>
          </cell>
          <cell r="N4637" t="str">
            <v/>
          </cell>
          <cell r="P4637" t="str">
            <v/>
          </cell>
          <cell r="Q4637" t="str">
            <v/>
          </cell>
          <cell r="R4637" t="str">
            <v/>
          </cell>
        </row>
        <row r="4638">
          <cell r="A4638" t="str">
            <v/>
          </cell>
          <cell r="B4638">
            <v>0</v>
          </cell>
          <cell r="C4638" t="str">
            <v/>
          </cell>
          <cell r="D4638" t="str">
            <v/>
          </cell>
          <cell r="E4638" t="str">
            <v>C</v>
          </cell>
          <cell r="F4638" t="str">
            <v/>
          </cell>
          <cell r="G4638">
            <v>0</v>
          </cell>
          <cell r="H4638">
            <v>0</v>
          </cell>
          <cell r="I4638">
            <v>0</v>
          </cell>
          <cell r="J4638" t="str">
            <v/>
          </cell>
          <cell r="K4638" t="str">
            <v/>
          </cell>
          <cell r="L4638" t="str">
            <v/>
          </cell>
          <cell r="M4638" t="str">
            <v/>
          </cell>
          <cell r="N4638" t="str">
            <v/>
          </cell>
          <cell r="P4638" t="str">
            <v/>
          </cell>
          <cell r="Q4638" t="str">
            <v/>
          </cell>
          <cell r="R4638" t="str">
            <v/>
          </cell>
        </row>
        <row r="4639">
          <cell r="A4639" t="str">
            <v/>
          </cell>
          <cell r="B4639">
            <v>0</v>
          </cell>
          <cell r="C4639" t="str">
            <v/>
          </cell>
          <cell r="D4639" t="str">
            <v/>
          </cell>
          <cell r="E4639" t="str">
            <v>C</v>
          </cell>
          <cell r="F4639" t="str">
            <v/>
          </cell>
          <cell r="G4639">
            <v>0</v>
          </cell>
          <cell r="H4639">
            <v>0</v>
          </cell>
          <cell r="I4639">
            <v>0</v>
          </cell>
          <cell r="J4639" t="str">
            <v/>
          </cell>
          <cell r="K4639" t="str">
            <v/>
          </cell>
          <cell r="L4639" t="str">
            <v/>
          </cell>
          <cell r="M4639" t="str">
            <v/>
          </cell>
          <cell r="N4639" t="str">
            <v/>
          </cell>
          <cell r="P4639" t="str">
            <v/>
          </cell>
          <cell r="Q4639" t="str">
            <v/>
          </cell>
          <cell r="R4639" t="str">
            <v/>
          </cell>
        </row>
        <row r="4640">
          <cell r="A4640" t="str">
            <v/>
          </cell>
          <cell r="B4640">
            <v>0</v>
          </cell>
          <cell r="C4640" t="str">
            <v/>
          </cell>
          <cell r="D4640" t="str">
            <v/>
          </cell>
          <cell r="E4640" t="str">
            <v>C</v>
          </cell>
          <cell r="F4640" t="str">
            <v/>
          </cell>
          <cell r="G4640">
            <v>0</v>
          </cell>
          <cell r="H4640">
            <v>0</v>
          </cell>
          <cell r="I4640">
            <v>0</v>
          </cell>
          <cell r="J4640" t="str">
            <v/>
          </cell>
          <cell r="K4640" t="str">
            <v/>
          </cell>
          <cell r="L4640" t="str">
            <v/>
          </cell>
          <cell r="M4640" t="str">
            <v/>
          </cell>
          <cell r="N4640" t="str">
            <v/>
          </cell>
          <cell r="P4640" t="str">
            <v/>
          </cell>
          <cell r="Q4640" t="str">
            <v/>
          </cell>
          <cell r="R4640" t="str">
            <v/>
          </cell>
        </row>
        <row r="4641">
          <cell r="A4641" t="str">
            <v/>
          </cell>
          <cell r="B4641">
            <v>0</v>
          </cell>
          <cell r="C4641" t="str">
            <v/>
          </cell>
          <cell r="D4641" t="str">
            <v/>
          </cell>
          <cell r="E4641" t="str">
            <v>C</v>
          </cell>
          <cell r="F4641" t="str">
            <v/>
          </cell>
          <cell r="G4641">
            <v>0</v>
          </cell>
          <cell r="H4641">
            <v>0</v>
          </cell>
          <cell r="I4641">
            <v>0</v>
          </cell>
          <cell r="J4641" t="str">
            <v/>
          </cell>
          <cell r="K4641" t="str">
            <v/>
          </cell>
          <cell r="L4641" t="str">
            <v/>
          </cell>
          <cell r="M4641" t="str">
            <v/>
          </cell>
          <cell r="N4641" t="str">
            <v/>
          </cell>
          <cell r="P4641" t="str">
            <v/>
          </cell>
          <cell r="Q4641" t="str">
            <v/>
          </cell>
          <cell r="R4641" t="str">
            <v/>
          </cell>
        </row>
        <row r="4642">
          <cell r="A4642" t="str">
            <v/>
          </cell>
          <cell r="B4642">
            <v>0</v>
          </cell>
          <cell r="C4642" t="str">
            <v/>
          </cell>
          <cell r="D4642" t="str">
            <v/>
          </cell>
          <cell r="E4642" t="str">
            <v>C</v>
          </cell>
          <cell r="F4642" t="str">
            <v/>
          </cell>
          <cell r="G4642">
            <v>0</v>
          </cell>
          <cell r="H4642">
            <v>0</v>
          </cell>
          <cell r="I4642">
            <v>0</v>
          </cell>
          <cell r="J4642" t="str">
            <v/>
          </cell>
          <cell r="K4642" t="str">
            <v/>
          </cell>
          <cell r="L4642" t="str">
            <v/>
          </cell>
          <cell r="M4642" t="str">
            <v/>
          </cell>
          <cell r="N4642" t="str">
            <v/>
          </cell>
          <cell r="P4642" t="str">
            <v/>
          </cell>
          <cell r="Q4642" t="str">
            <v/>
          </cell>
          <cell r="R4642" t="str">
            <v/>
          </cell>
        </row>
        <row r="4643">
          <cell r="A4643" t="str">
            <v/>
          </cell>
          <cell r="B4643">
            <v>0</v>
          </cell>
          <cell r="C4643" t="str">
            <v/>
          </cell>
          <cell r="D4643" t="str">
            <v/>
          </cell>
          <cell r="E4643" t="str">
            <v>C</v>
          </cell>
          <cell r="F4643" t="str">
            <v/>
          </cell>
          <cell r="G4643">
            <v>0</v>
          </cell>
          <cell r="H4643">
            <v>0</v>
          </cell>
          <cell r="I4643">
            <v>0</v>
          </cell>
          <cell r="J4643" t="str">
            <v/>
          </cell>
          <cell r="K4643" t="str">
            <v/>
          </cell>
          <cell r="L4643" t="str">
            <v/>
          </cell>
          <cell r="M4643" t="str">
            <v/>
          </cell>
          <cell r="N4643" t="str">
            <v/>
          </cell>
          <cell r="P4643" t="str">
            <v/>
          </cell>
          <cell r="Q4643" t="str">
            <v/>
          </cell>
          <cell r="R4643" t="str">
            <v/>
          </cell>
        </row>
        <row r="4644">
          <cell r="A4644" t="str">
            <v/>
          </cell>
          <cell r="B4644">
            <v>0</v>
          </cell>
          <cell r="C4644" t="str">
            <v/>
          </cell>
          <cell r="D4644" t="str">
            <v/>
          </cell>
          <cell r="E4644" t="str">
            <v>C</v>
          </cell>
          <cell r="F4644" t="str">
            <v/>
          </cell>
          <cell r="G4644">
            <v>0</v>
          </cell>
          <cell r="H4644">
            <v>0</v>
          </cell>
          <cell r="I4644">
            <v>0</v>
          </cell>
          <cell r="J4644" t="str">
            <v/>
          </cell>
          <cell r="K4644" t="str">
            <v/>
          </cell>
          <cell r="L4644" t="str">
            <v/>
          </cell>
          <cell r="M4644" t="str">
            <v/>
          </cell>
          <cell r="N4644" t="str">
            <v/>
          </cell>
          <cell r="P4644" t="str">
            <v/>
          </cell>
          <cell r="Q4644" t="str">
            <v/>
          </cell>
          <cell r="R4644" t="str">
            <v/>
          </cell>
        </row>
        <row r="4645">
          <cell r="A4645" t="str">
            <v/>
          </cell>
          <cell r="B4645">
            <v>0</v>
          </cell>
          <cell r="C4645" t="str">
            <v/>
          </cell>
          <cell r="D4645" t="str">
            <v/>
          </cell>
          <cell r="E4645" t="str">
            <v>C</v>
          </cell>
          <cell r="F4645" t="str">
            <v/>
          </cell>
          <cell r="G4645">
            <v>0</v>
          </cell>
          <cell r="H4645">
            <v>0</v>
          </cell>
          <cell r="I4645">
            <v>0</v>
          </cell>
          <cell r="J4645" t="str">
            <v/>
          </cell>
          <cell r="K4645" t="str">
            <v/>
          </cell>
          <cell r="L4645" t="str">
            <v/>
          </cell>
          <cell r="M4645" t="str">
            <v/>
          </cell>
          <cell r="N4645" t="str">
            <v/>
          </cell>
          <cell r="P4645" t="str">
            <v/>
          </cell>
          <cell r="Q4645" t="str">
            <v/>
          </cell>
          <cell r="R4645" t="str">
            <v/>
          </cell>
        </row>
        <row r="4646">
          <cell r="A4646" t="str">
            <v/>
          </cell>
          <cell r="B4646">
            <v>0</v>
          </cell>
          <cell r="C4646" t="str">
            <v/>
          </cell>
          <cell r="D4646" t="str">
            <v/>
          </cell>
          <cell r="E4646" t="str">
            <v>C</v>
          </cell>
          <cell r="F4646" t="str">
            <v/>
          </cell>
          <cell r="G4646">
            <v>0</v>
          </cell>
          <cell r="H4646">
            <v>0</v>
          </cell>
          <cell r="I4646">
            <v>0</v>
          </cell>
          <cell r="J4646" t="str">
            <v/>
          </cell>
          <cell r="K4646" t="str">
            <v/>
          </cell>
          <cell r="L4646" t="str">
            <v/>
          </cell>
          <cell r="M4646" t="str">
            <v/>
          </cell>
          <cell r="N4646" t="str">
            <v/>
          </cell>
          <cell r="P4646" t="str">
            <v/>
          </cell>
          <cell r="Q4646" t="str">
            <v/>
          </cell>
          <cell r="R4646" t="str">
            <v/>
          </cell>
        </row>
        <row r="4647">
          <cell r="A4647" t="str">
            <v/>
          </cell>
          <cell r="B4647">
            <v>0</v>
          </cell>
          <cell r="C4647" t="str">
            <v/>
          </cell>
          <cell r="D4647" t="str">
            <v/>
          </cell>
          <cell r="E4647" t="str">
            <v>C</v>
          </cell>
          <cell r="F4647" t="str">
            <v/>
          </cell>
          <cell r="G4647">
            <v>0</v>
          </cell>
          <cell r="H4647">
            <v>0</v>
          </cell>
          <cell r="I4647">
            <v>0</v>
          </cell>
          <cell r="J4647" t="str">
            <v/>
          </cell>
          <cell r="K4647" t="str">
            <v/>
          </cell>
          <cell r="L4647" t="str">
            <v/>
          </cell>
          <cell r="M4647" t="str">
            <v/>
          </cell>
          <cell r="N4647" t="str">
            <v/>
          </cell>
          <cell r="P4647" t="str">
            <v/>
          </cell>
          <cell r="Q4647" t="str">
            <v/>
          </cell>
          <cell r="R4647" t="str">
            <v/>
          </cell>
        </row>
        <row r="4648">
          <cell r="A4648" t="str">
            <v/>
          </cell>
          <cell r="B4648">
            <v>0</v>
          </cell>
          <cell r="C4648" t="str">
            <v/>
          </cell>
          <cell r="D4648" t="str">
            <v/>
          </cell>
          <cell r="E4648" t="str">
            <v>C</v>
          </cell>
          <cell r="F4648" t="str">
            <v/>
          </cell>
          <cell r="G4648">
            <v>0</v>
          </cell>
          <cell r="H4648">
            <v>0</v>
          </cell>
          <cell r="I4648">
            <v>0</v>
          </cell>
          <cell r="J4648" t="str">
            <v/>
          </cell>
          <cell r="K4648" t="str">
            <v/>
          </cell>
          <cell r="L4648" t="str">
            <v/>
          </cell>
          <cell r="M4648" t="str">
            <v/>
          </cell>
          <cell r="N4648" t="str">
            <v/>
          </cell>
          <cell r="P4648" t="str">
            <v/>
          </cell>
          <cell r="Q4648" t="str">
            <v/>
          </cell>
          <cell r="R4648" t="str">
            <v/>
          </cell>
        </row>
        <row r="4649">
          <cell r="A4649" t="str">
            <v/>
          </cell>
          <cell r="B4649">
            <v>0</v>
          </cell>
          <cell r="C4649" t="str">
            <v/>
          </cell>
          <cell r="D4649" t="str">
            <v/>
          </cell>
          <cell r="E4649" t="str">
            <v>C</v>
          </cell>
          <cell r="F4649" t="str">
            <v/>
          </cell>
          <cell r="G4649">
            <v>0</v>
          </cell>
          <cell r="H4649">
            <v>0</v>
          </cell>
          <cell r="I4649">
            <v>0</v>
          </cell>
          <cell r="J4649" t="str">
            <v/>
          </cell>
          <cell r="K4649" t="str">
            <v/>
          </cell>
          <cell r="L4649" t="str">
            <v/>
          </cell>
          <cell r="M4649" t="str">
            <v/>
          </cell>
          <cell r="N4649" t="str">
            <v/>
          </cell>
          <cell r="P4649" t="str">
            <v/>
          </cell>
          <cell r="Q4649" t="str">
            <v/>
          </cell>
          <cell r="R4649" t="str">
            <v/>
          </cell>
        </row>
        <row r="4650">
          <cell r="A4650" t="str">
            <v/>
          </cell>
          <cell r="B4650">
            <v>0</v>
          </cell>
          <cell r="C4650" t="str">
            <v/>
          </cell>
          <cell r="D4650" t="str">
            <v/>
          </cell>
          <cell r="E4650" t="str">
            <v>C</v>
          </cell>
          <cell r="F4650" t="str">
            <v/>
          </cell>
          <cell r="G4650">
            <v>0</v>
          </cell>
          <cell r="H4650">
            <v>0</v>
          </cell>
          <cell r="I4650">
            <v>0</v>
          </cell>
          <cell r="J4650" t="str">
            <v/>
          </cell>
          <cell r="K4650" t="str">
            <v/>
          </cell>
          <cell r="L4650" t="str">
            <v/>
          </cell>
          <cell r="M4650" t="str">
            <v/>
          </cell>
          <cell r="N4650" t="str">
            <v/>
          </cell>
          <cell r="P4650" t="str">
            <v/>
          </cell>
          <cell r="Q4650" t="str">
            <v/>
          </cell>
          <cell r="R4650" t="str">
            <v/>
          </cell>
        </row>
        <row r="4651">
          <cell r="A4651" t="str">
            <v/>
          </cell>
          <cell r="B4651">
            <v>0</v>
          </cell>
          <cell r="C4651" t="str">
            <v/>
          </cell>
          <cell r="D4651" t="str">
            <v/>
          </cell>
          <cell r="E4651" t="str">
            <v>C</v>
          </cell>
          <cell r="F4651" t="str">
            <v/>
          </cell>
          <cell r="G4651">
            <v>0</v>
          </cell>
          <cell r="H4651">
            <v>0</v>
          </cell>
          <cell r="I4651">
            <v>0</v>
          </cell>
          <cell r="J4651" t="str">
            <v/>
          </cell>
          <cell r="K4651" t="str">
            <v/>
          </cell>
          <cell r="L4651" t="str">
            <v/>
          </cell>
          <cell r="M4651" t="str">
            <v/>
          </cell>
          <cell r="N4651" t="str">
            <v/>
          </cell>
          <cell r="P4651" t="str">
            <v/>
          </cell>
          <cell r="Q4651" t="str">
            <v/>
          </cell>
          <cell r="R4651" t="str">
            <v/>
          </cell>
        </row>
        <row r="4652">
          <cell r="A4652" t="str">
            <v/>
          </cell>
          <cell r="B4652">
            <v>0</v>
          </cell>
          <cell r="C4652" t="str">
            <v/>
          </cell>
          <cell r="D4652" t="str">
            <v/>
          </cell>
          <cell r="E4652" t="str">
            <v>C</v>
          </cell>
          <cell r="F4652" t="str">
            <v/>
          </cell>
          <cell r="G4652">
            <v>0</v>
          </cell>
          <cell r="H4652">
            <v>0</v>
          </cell>
          <cell r="I4652">
            <v>0</v>
          </cell>
          <cell r="J4652" t="str">
            <v/>
          </cell>
          <cell r="K4652" t="str">
            <v/>
          </cell>
          <cell r="L4652" t="str">
            <v/>
          </cell>
          <cell r="M4652" t="str">
            <v/>
          </cell>
          <cell r="N4652" t="str">
            <v/>
          </cell>
          <cell r="P4652" t="str">
            <v/>
          </cell>
          <cell r="Q4652" t="str">
            <v/>
          </cell>
          <cell r="R4652" t="str">
            <v/>
          </cell>
        </row>
        <row r="4653">
          <cell r="A4653" t="str">
            <v/>
          </cell>
          <cell r="B4653">
            <v>0</v>
          </cell>
          <cell r="C4653" t="str">
            <v/>
          </cell>
          <cell r="D4653" t="str">
            <v/>
          </cell>
          <cell r="E4653" t="str">
            <v>C</v>
          </cell>
          <cell r="F4653" t="str">
            <v/>
          </cell>
          <cell r="G4653">
            <v>0</v>
          </cell>
          <cell r="H4653">
            <v>0</v>
          </cell>
          <cell r="I4653">
            <v>0</v>
          </cell>
          <cell r="J4653" t="str">
            <v/>
          </cell>
          <cell r="K4653" t="str">
            <v/>
          </cell>
          <cell r="L4653" t="str">
            <v/>
          </cell>
          <cell r="M4653" t="str">
            <v/>
          </cell>
          <cell r="N4653" t="str">
            <v/>
          </cell>
          <cell r="P4653" t="str">
            <v/>
          </cell>
          <cell r="Q4653" t="str">
            <v/>
          </cell>
          <cell r="R4653" t="str">
            <v/>
          </cell>
        </row>
        <row r="4654">
          <cell r="A4654" t="str">
            <v/>
          </cell>
          <cell r="B4654">
            <v>0</v>
          </cell>
          <cell r="C4654" t="str">
            <v/>
          </cell>
          <cell r="D4654" t="str">
            <v/>
          </cell>
          <cell r="E4654" t="str">
            <v>C</v>
          </cell>
          <cell r="F4654" t="str">
            <v/>
          </cell>
          <cell r="G4654">
            <v>0</v>
          </cell>
          <cell r="H4654">
            <v>0</v>
          </cell>
          <cell r="I4654">
            <v>0</v>
          </cell>
          <cell r="J4654" t="str">
            <v/>
          </cell>
          <cell r="K4654" t="str">
            <v/>
          </cell>
          <cell r="L4654" t="str">
            <v/>
          </cell>
          <cell r="M4654" t="str">
            <v/>
          </cell>
          <cell r="N4654" t="str">
            <v/>
          </cell>
          <cell r="P4654" t="str">
            <v/>
          </cell>
          <cell r="Q4654" t="str">
            <v/>
          </cell>
          <cell r="R4654" t="str">
            <v/>
          </cell>
        </row>
        <row r="4655">
          <cell r="A4655" t="str">
            <v/>
          </cell>
          <cell r="B4655">
            <v>0</v>
          </cell>
          <cell r="C4655" t="str">
            <v/>
          </cell>
          <cell r="D4655" t="str">
            <v/>
          </cell>
          <cell r="E4655" t="str">
            <v>C</v>
          </cell>
          <cell r="F4655" t="str">
            <v/>
          </cell>
          <cell r="G4655">
            <v>0</v>
          </cell>
          <cell r="H4655">
            <v>0</v>
          </cell>
          <cell r="I4655">
            <v>0</v>
          </cell>
          <cell r="J4655" t="str">
            <v/>
          </cell>
          <cell r="K4655" t="str">
            <v/>
          </cell>
          <cell r="L4655" t="str">
            <v/>
          </cell>
          <cell r="M4655" t="str">
            <v/>
          </cell>
          <cell r="N4655" t="str">
            <v/>
          </cell>
          <cell r="P4655" t="str">
            <v/>
          </cell>
          <cell r="Q4655" t="str">
            <v/>
          </cell>
          <cell r="R4655" t="str">
            <v/>
          </cell>
        </row>
        <row r="4656">
          <cell r="A4656" t="str">
            <v/>
          </cell>
          <cell r="B4656">
            <v>0</v>
          </cell>
          <cell r="C4656" t="str">
            <v/>
          </cell>
          <cell r="D4656" t="str">
            <v/>
          </cell>
          <cell r="E4656" t="str">
            <v>C</v>
          </cell>
          <cell r="F4656" t="str">
            <v/>
          </cell>
          <cell r="G4656">
            <v>0</v>
          </cell>
          <cell r="H4656">
            <v>0</v>
          </cell>
          <cell r="I4656">
            <v>0</v>
          </cell>
          <cell r="J4656" t="str">
            <v/>
          </cell>
          <cell r="K4656" t="str">
            <v/>
          </cell>
          <cell r="L4656" t="str">
            <v/>
          </cell>
          <cell r="M4656" t="str">
            <v/>
          </cell>
          <cell r="N4656" t="str">
            <v/>
          </cell>
          <cell r="P4656" t="str">
            <v/>
          </cell>
          <cell r="Q4656" t="str">
            <v/>
          </cell>
          <cell r="R4656" t="str">
            <v/>
          </cell>
        </row>
        <row r="4657">
          <cell r="A4657" t="str">
            <v/>
          </cell>
          <cell r="B4657">
            <v>0</v>
          </cell>
          <cell r="C4657" t="str">
            <v/>
          </cell>
          <cell r="D4657" t="str">
            <v/>
          </cell>
          <cell r="E4657" t="str">
            <v>C</v>
          </cell>
          <cell r="F4657" t="str">
            <v/>
          </cell>
          <cell r="G4657">
            <v>0</v>
          </cell>
          <cell r="H4657">
            <v>0</v>
          </cell>
          <cell r="I4657">
            <v>0</v>
          </cell>
          <cell r="J4657" t="str">
            <v/>
          </cell>
          <cell r="K4657" t="str">
            <v/>
          </cell>
          <cell r="L4657" t="str">
            <v/>
          </cell>
          <cell r="M4657" t="str">
            <v/>
          </cell>
          <cell r="N4657" t="str">
            <v/>
          </cell>
          <cell r="P4657" t="str">
            <v/>
          </cell>
          <cell r="Q4657" t="str">
            <v/>
          </cell>
          <cell r="R4657" t="str">
            <v/>
          </cell>
        </row>
        <row r="4658">
          <cell r="A4658" t="str">
            <v/>
          </cell>
          <cell r="B4658">
            <v>0</v>
          </cell>
          <cell r="C4658" t="str">
            <v/>
          </cell>
          <cell r="D4658" t="str">
            <v/>
          </cell>
          <cell r="E4658" t="str">
            <v>C</v>
          </cell>
          <cell r="F4658" t="str">
            <v/>
          </cell>
          <cell r="G4658">
            <v>0</v>
          </cell>
          <cell r="H4658">
            <v>0</v>
          </cell>
          <cell r="I4658">
            <v>0</v>
          </cell>
          <cell r="J4658" t="str">
            <v/>
          </cell>
          <cell r="K4658" t="str">
            <v/>
          </cell>
          <cell r="L4658" t="str">
            <v/>
          </cell>
          <cell r="M4658" t="str">
            <v/>
          </cell>
          <cell r="N4658" t="str">
            <v/>
          </cell>
          <cell r="P4658" t="str">
            <v/>
          </cell>
          <cell r="Q4658" t="str">
            <v/>
          </cell>
          <cell r="R4658" t="str">
            <v/>
          </cell>
        </row>
        <row r="4659">
          <cell r="A4659" t="str">
            <v/>
          </cell>
          <cell r="B4659">
            <v>0</v>
          </cell>
          <cell r="C4659" t="str">
            <v/>
          </cell>
          <cell r="D4659" t="str">
            <v/>
          </cell>
          <cell r="E4659" t="str">
            <v>C</v>
          </cell>
          <cell r="F4659" t="str">
            <v/>
          </cell>
          <cell r="G4659">
            <v>0</v>
          </cell>
          <cell r="H4659">
            <v>0</v>
          </cell>
          <cell r="I4659">
            <v>0</v>
          </cell>
          <cell r="J4659" t="str">
            <v/>
          </cell>
          <cell r="K4659" t="str">
            <v/>
          </cell>
          <cell r="L4659" t="str">
            <v/>
          </cell>
          <cell r="M4659" t="str">
            <v/>
          </cell>
          <cell r="N4659" t="str">
            <v/>
          </cell>
          <cell r="P4659" t="str">
            <v/>
          </cell>
          <cell r="Q4659" t="str">
            <v/>
          </cell>
          <cell r="R4659" t="str">
            <v/>
          </cell>
        </row>
        <row r="4660">
          <cell r="A4660" t="str">
            <v/>
          </cell>
          <cell r="B4660">
            <v>0</v>
          </cell>
          <cell r="C4660" t="str">
            <v/>
          </cell>
          <cell r="D4660" t="str">
            <v/>
          </cell>
          <cell r="E4660" t="str">
            <v>C</v>
          </cell>
          <cell r="F4660" t="str">
            <v/>
          </cell>
          <cell r="G4660">
            <v>0</v>
          </cell>
          <cell r="H4660">
            <v>0</v>
          </cell>
          <cell r="I4660">
            <v>0</v>
          </cell>
          <cell r="J4660" t="str">
            <v/>
          </cell>
          <cell r="K4660" t="str">
            <v/>
          </cell>
          <cell r="L4660" t="str">
            <v/>
          </cell>
          <cell r="M4660" t="str">
            <v/>
          </cell>
          <cell r="N4660" t="str">
            <v/>
          </cell>
          <cell r="P4660" t="str">
            <v/>
          </cell>
          <cell r="Q4660" t="str">
            <v/>
          </cell>
          <cell r="R4660" t="str">
            <v/>
          </cell>
        </row>
        <row r="4661">
          <cell r="A4661" t="str">
            <v/>
          </cell>
          <cell r="B4661">
            <v>0</v>
          </cell>
          <cell r="C4661" t="str">
            <v/>
          </cell>
          <cell r="D4661" t="str">
            <v/>
          </cell>
          <cell r="E4661" t="str">
            <v>C</v>
          </cell>
          <cell r="F4661" t="str">
            <v/>
          </cell>
          <cell r="G4661">
            <v>0</v>
          </cell>
          <cell r="H4661">
            <v>0</v>
          </cell>
          <cell r="I4661">
            <v>0</v>
          </cell>
          <cell r="J4661" t="str">
            <v/>
          </cell>
          <cell r="K4661" t="str">
            <v/>
          </cell>
          <cell r="L4661" t="str">
            <v/>
          </cell>
          <cell r="M4661" t="str">
            <v/>
          </cell>
          <cell r="N4661" t="str">
            <v/>
          </cell>
          <cell r="P4661" t="str">
            <v/>
          </cell>
          <cell r="Q4661" t="str">
            <v/>
          </cell>
          <cell r="R4661" t="str">
            <v/>
          </cell>
        </row>
        <row r="4662">
          <cell r="A4662" t="str">
            <v/>
          </cell>
          <cell r="B4662">
            <v>0</v>
          </cell>
          <cell r="C4662" t="str">
            <v/>
          </cell>
          <cell r="D4662" t="str">
            <v/>
          </cell>
          <cell r="E4662" t="str">
            <v>C</v>
          </cell>
          <cell r="F4662" t="str">
            <v/>
          </cell>
          <cell r="G4662">
            <v>0</v>
          </cell>
          <cell r="H4662">
            <v>0</v>
          </cell>
          <cell r="I4662">
            <v>0</v>
          </cell>
          <cell r="J4662" t="str">
            <v/>
          </cell>
          <cell r="K4662" t="str">
            <v/>
          </cell>
          <cell r="L4662" t="str">
            <v/>
          </cell>
          <cell r="M4662" t="str">
            <v/>
          </cell>
          <cell r="N4662" t="str">
            <v/>
          </cell>
          <cell r="P4662" t="str">
            <v/>
          </cell>
          <cell r="Q4662" t="str">
            <v/>
          </cell>
          <cell r="R4662" t="str">
            <v/>
          </cell>
        </row>
        <row r="4663">
          <cell r="A4663" t="str">
            <v/>
          </cell>
          <cell r="B4663">
            <v>0</v>
          </cell>
          <cell r="C4663" t="str">
            <v/>
          </cell>
          <cell r="D4663" t="str">
            <v/>
          </cell>
          <cell r="E4663" t="str">
            <v>C</v>
          </cell>
          <cell r="F4663" t="str">
            <v/>
          </cell>
          <cell r="G4663">
            <v>0</v>
          </cell>
          <cell r="H4663">
            <v>0</v>
          </cell>
          <cell r="I4663">
            <v>0</v>
          </cell>
          <cell r="J4663" t="str">
            <v/>
          </cell>
          <cell r="K4663" t="str">
            <v/>
          </cell>
          <cell r="L4663" t="str">
            <v/>
          </cell>
          <cell r="M4663" t="str">
            <v/>
          </cell>
          <cell r="N4663" t="str">
            <v/>
          </cell>
          <cell r="P4663" t="str">
            <v/>
          </cell>
          <cell r="Q4663" t="str">
            <v/>
          </cell>
          <cell r="R4663" t="str">
            <v/>
          </cell>
        </row>
        <row r="4664">
          <cell r="A4664" t="str">
            <v/>
          </cell>
          <cell r="B4664">
            <v>0</v>
          </cell>
          <cell r="C4664" t="str">
            <v/>
          </cell>
          <cell r="D4664" t="str">
            <v/>
          </cell>
          <cell r="E4664" t="str">
            <v>C</v>
          </cell>
          <cell r="F4664" t="str">
            <v/>
          </cell>
          <cell r="G4664">
            <v>0</v>
          </cell>
          <cell r="H4664">
            <v>0</v>
          </cell>
          <cell r="I4664">
            <v>0</v>
          </cell>
          <cell r="J4664" t="str">
            <v/>
          </cell>
          <cell r="K4664" t="str">
            <v/>
          </cell>
          <cell r="L4664" t="str">
            <v/>
          </cell>
          <cell r="M4664" t="str">
            <v/>
          </cell>
          <cell r="N4664" t="str">
            <v/>
          </cell>
          <cell r="P4664" t="str">
            <v/>
          </cell>
          <cell r="Q4664" t="str">
            <v/>
          </cell>
          <cell r="R4664" t="str">
            <v/>
          </cell>
        </row>
        <row r="4665">
          <cell r="A4665" t="str">
            <v/>
          </cell>
          <cell r="B4665">
            <v>0</v>
          </cell>
          <cell r="C4665" t="str">
            <v/>
          </cell>
          <cell r="D4665" t="str">
            <v/>
          </cell>
          <cell r="E4665" t="str">
            <v>C</v>
          </cell>
          <cell r="F4665" t="str">
            <v/>
          </cell>
          <cell r="G4665">
            <v>0</v>
          </cell>
          <cell r="H4665">
            <v>0</v>
          </cell>
          <cell r="I4665">
            <v>0</v>
          </cell>
          <cell r="J4665" t="str">
            <v/>
          </cell>
          <cell r="K4665" t="str">
            <v/>
          </cell>
          <cell r="L4665" t="str">
            <v/>
          </cell>
          <cell r="M4665" t="str">
            <v/>
          </cell>
          <cell r="N4665" t="str">
            <v/>
          </cell>
          <cell r="P4665" t="str">
            <v/>
          </cell>
          <cell r="Q4665" t="str">
            <v/>
          </cell>
          <cell r="R4665" t="str">
            <v/>
          </cell>
        </row>
        <row r="4666">
          <cell r="A4666" t="str">
            <v/>
          </cell>
          <cell r="B4666">
            <v>0</v>
          </cell>
          <cell r="C4666" t="str">
            <v/>
          </cell>
          <cell r="D4666" t="str">
            <v/>
          </cell>
          <cell r="E4666" t="str">
            <v>C</v>
          </cell>
          <cell r="F4666" t="str">
            <v/>
          </cell>
          <cell r="G4666">
            <v>0</v>
          </cell>
          <cell r="H4666">
            <v>0</v>
          </cell>
          <cell r="I4666">
            <v>0</v>
          </cell>
          <cell r="J4666" t="str">
            <v/>
          </cell>
          <cell r="K4666" t="str">
            <v/>
          </cell>
          <cell r="L4666" t="str">
            <v/>
          </cell>
          <cell r="M4666" t="str">
            <v/>
          </cell>
          <cell r="N4666" t="str">
            <v/>
          </cell>
          <cell r="P4666" t="str">
            <v/>
          </cell>
          <cell r="Q4666" t="str">
            <v/>
          </cell>
          <cell r="R4666" t="str">
            <v/>
          </cell>
        </row>
        <row r="4667">
          <cell r="A4667" t="str">
            <v/>
          </cell>
          <cell r="B4667">
            <v>0</v>
          </cell>
          <cell r="C4667" t="str">
            <v/>
          </cell>
          <cell r="D4667" t="str">
            <v/>
          </cell>
          <cell r="E4667" t="str">
            <v>C</v>
          </cell>
          <cell r="F4667" t="str">
            <v/>
          </cell>
          <cell r="G4667">
            <v>0</v>
          </cell>
          <cell r="H4667">
            <v>0</v>
          </cell>
          <cell r="I4667">
            <v>0</v>
          </cell>
          <cell r="J4667" t="str">
            <v/>
          </cell>
          <cell r="K4667" t="str">
            <v/>
          </cell>
          <cell r="L4667" t="str">
            <v/>
          </cell>
          <cell r="M4667" t="str">
            <v/>
          </cell>
          <cell r="N4667" t="str">
            <v/>
          </cell>
          <cell r="P4667" t="str">
            <v/>
          </cell>
          <cell r="Q4667" t="str">
            <v/>
          </cell>
          <cell r="R4667" t="str">
            <v/>
          </cell>
        </row>
        <row r="4668">
          <cell r="A4668" t="str">
            <v/>
          </cell>
          <cell r="B4668">
            <v>0</v>
          </cell>
          <cell r="C4668" t="str">
            <v/>
          </cell>
          <cell r="D4668" t="str">
            <v/>
          </cell>
          <cell r="E4668" t="str">
            <v>C</v>
          </cell>
          <cell r="F4668" t="str">
            <v/>
          </cell>
          <cell r="G4668">
            <v>0</v>
          </cell>
          <cell r="H4668">
            <v>0</v>
          </cell>
          <cell r="I4668">
            <v>0</v>
          </cell>
          <cell r="J4668" t="str">
            <v/>
          </cell>
          <cell r="K4668" t="str">
            <v/>
          </cell>
          <cell r="L4668" t="str">
            <v/>
          </cell>
          <cell r="M4668" t="str">
            <v/>
          </cell>
          <cell r="N4668" t="str">
            <v/>
          </cell>
          <cell r="P4668" t="str">
            <v/>
          </cell>
          <cell r="Q4668" t="str">
            <v/>
          </cell>
          <cell r="R4668" t="str">
            <v/>
          </cell>
        </row>
        <row r="4669">
          <cell r="A4669" t="str">
            <v/>
          </cell>
          <cell r="B4669">
            <v>0</v>
          </cell>
          <cell r="C4669" t="str">
            <v/>
          </cell>
          <cell r="D4669" t="str">
            <v/>
          </cell>
          <cell r="E4669" t="str">
            <v>C</v>
          </cell>
          <cell r="F4669" t="str">
            <v/>
          </cell>
          <cell r="G4669">
            <v>0</v>
          </cell>
          <cell r="H4669">
            <v>0</v>
          </cell>
          <cell r="I4669">
            <v>0</v>
          </cell>
          <cell r="J4669" t="str">
            <v/>
          </cell>
          <cell r="K4669" t="str">
            <v/>
          </cell>
          <cell r="L4669" t="str">
            <v/>
          </cell>
          <cell r="M4669" t="str">
            <v/>
          </cell>
          <cell r="N4669" t="str">
            <v/>
          </cell>
          <cell r="P4669" t="str">
            <v/>
          </cell>
          <cell r="Q4669" t="str">
            <v/>
          </cell>
          <cell r="R4669" t="str">
            <v/>
          </cell>
        </row>
        <row r="4670">
          <cell r="A4670" t="str">
            <v/>
          </cell>
          <cell r="B4670">
            <v>0</v>
          </cell>
          <cell r="C4670" t="str">
            <v/>
          </cell>
          <cell r="D4670" t="str">
            <v/>
          </cell>
          <cell r="E4670" t="str">
            <v>C</v>
          </cell>
          <cell r="F4670" t="str">
            <v/>
          </cell>
          <cell r="G4670">
            <v>0</v>
          </cell>
          <cell r="H4670">
            <v>0</v>
          </cell>
          <cell r="I4670">
            <v>0</v>
          </cell>
          <cell r="J4670" t="str">
            <v/>
          </cell>
          <cell r="K4670" t="str">
            <v/>
          </cell>
          <cell r="L4670" t="str">
            <v/>
          </cell>
          <cell r="M4670" t="str">
            <v/>
          </cell>
          <cell r="N4670" t="str">
            <v/>
          </cell>
          <cell r="P4670" t="str">
            <v/>
          </cell>
          <cell r="Q4670" t="str">
            <v/>
          </cell>
          <cell r="R4670" t="str">
            <v/>
          </cell>
        </row>
        <row r="4671">
          <cell r="A4671" t="str">
            <v/>
          </cell>
          <cell r="B4671">
            <v>0</v>
          </cell>
          <cell r="C4671" t="str">
            <v/>
          </cell>
          <cell r="D4671" t="str">
            <v/>
          </cell>
          <cell r="E4671" t="str">
            <v>C</v>
          </cell>
          <cell r="F4671" t="str">
            <v/>
          </cell>
          <cell r="G4671">
            <v>0</v>
          </cell>
          <cell r="H4671">
            <v>0</v>
          </cell>
          <cell r="I4671">
            <v>0</v>
          </cell>
          <cell r="J4671" t="str">
            <v/>
          </cell>
          <cell r="K4671" t="str">
            <v/>
          </cell>
          <cell r="L4671" t="str">
            <v/>
          </cell>
          <cell r="M4671" t="str">
            <v/>
          </cell>
          <cell r="N4671" t="str">
            <v/>
          </cell>
          <cell r="P4671" t="str">
            <v/>
          </cell>
          <cell r="Q4671" t="str">
            <v/>
          </cell>
          <cell r="R4671" t="str">
            <v/>
          </cell>
        </row>
        <row r="4672">
          <cell r="A4672" t="str">
            <v/>
          </cell>
          <cell r="B4672">
            <v>0</v>
          </cell>
          <cell r="C4672" t="str">
            <v/>
          </cell>
          <cell r="D4672" t="str">
            <v/>
          </cell>
          <cell r="E4672" t="str">
            <v>C</v>
          </cell>
          <cell r="F4672" t="str">
            <v/>
          </cell>
          <cell r="G4672">
            <v>0</v>
          </cell>
          <cell r="H4672">
            <v>0</v>
          </cell>
          <cell r="I4672">
            <v>0</v>
          </cell>
          <cell r="J4672" t="str">
            <v/>
          </cell>
          <cell r="K4672" t="str">
            <v/>
          </cell>
          <cell r="L4672" t="str">
            <v/>
          </cell>
          <cell r="M4672" t="str">
            <v/>
          </cell>
          <cell r="N4672" t="str">
            <v/>
          </cell>
          <cell r="P4672" t="str">
            <v/>
          </cell>
          <cell r="Q4672" t="str">
            <v/>
          </cell>
          <cell r="R4672" t="str">
            <v/>
          </cell>
        </row>
        <row r="4673">
          <cell r="A4673" t="str">
            <v/>
          </cell>
          <cell r="B4673">
            <v>0</v>
          </cell>
          <cell r="C4673" t="str">
            <v/>
          </cell>
          <cell r="D4673" t="str">
            <v/>
          </cell>
          <cell r="E4673" t="str">
            <v>C</v>
          </cell>
          <cell r="F4673" t="str">
            <v/>
          </cell>
          <cell r="G4673">
            <v>0</v>
          </cell>
          <cell r="H4673">
            <v>0</v>
          </cell>
          <cell r="I4673">
            <v>0</v>
          </cell>
          <cell r="J4673" t="str">
            <v/>
          </cell>
          <cell r="K4673" t="str">
            <v/>
          </cell>
          <cell r="L4673" t="str">
            <v/>
          </cell>
          <cell r="M4673" t="str">
            <v/>
          </cell>
          <cell r="N4673" t="str">
            <v/>
          </cell>
          <cell r="P4673" t="str">
            <v/>
          </cell>
          <cell r="Q4673" t="str">
            <v/>
          </cell>
          <cell r="R4673" t="str">
            <v/>
          </cell>
        </row>
        <row r="4674">
          <cell r="A4674" t="str">
            <v/>
          </cell>
          <cell r="B4674">
            <v>0</v>
          </cell>
          <cell r="C4674" t="str">
            <v/>
          </cell>
          <cell r="D4674" t="str">
            <v/>
          </cell>
          <cell r="E4674" t="str">
            <v>C</v>
          </cell>
          <cell r="F4674" t="str">
            <v/>
          </cell>
          <cell r="G4674">
            <v>0</v>
          </cell>
          <cell r="H4674">
            <v>0</v>
          </cell>
          <cell r="I4674">
            <v>0</v>
          </cell>
          <cell r="J4674" t="str">
            <v/>
          </cell>
          <cell r="K4674" t="str">
            <v/>
          </cell>
          <cell r="L4674" t="str">
            <v/>
          </cell>
          <cell r="M4674" t="str">
            <v/>
          </cell>
          <cell r="N4674" t="str">
            <v/>
          </cell>
          <cell r="P4674" t="str">
            <v/>
          </cell>
          <cell r="Q4674" t="str">
            <v/>
          </cell>
          <cell r="R4674" t="str">
            <v/>
          </cell>
        </row>
        <row r="4675">
          <cell r="A4675" t="str">
            <v/>
          </cell>
          <cell r="B4675">
            <v>0</v>
          </cell>
          <cell r="C4675" t="str">
            <v/>
          </cell>
          <cell r="D4675" t="str">
            <v/>
          </cell>
          <cell r="E4675" t="str">
            <v>C</v>
          </cell>
          <cell r="F4675" t="str">
            <v/>
          </cell>
          <cell r="G4675">
            <v>0</v>
          </cell>
          <cell r="H4675">
            <v>0</v>
          </cell>
          <cell r="I4675">
            <v>0</v>
          </cell>
          <cell r="J4675" t="str">
            <v/>
          </cell>
          <cell r="K4675" t="str">
            <v/>
          </cell>
          <cell r="L4675" t="str">
            <v/>
          </cell>
          <cell r="M4675" t="str">
            <v/>
          </cell>
          <cell r="N4675" t="str">
            <v/>
          </cell>
          <cell r="P4675" t="str">
            <v/>
          </cell>
          <cell r="Q4675" t="str">
            <v/>
          </cell>
          <cell r="R4675" t="str">
            <v/>
          </cell>
        </row>
        <row r="4676">
          <cell r="A4676" t="str">
            <v/>
          </cell>
          <cell r="B4676">
            <v>0</v>
          </cell>
          <cell r="C4676" t="str">
            <v/>
          </cell>
          <cell r="D4676" t="str">
            <v/>
          </cell>
          <cell r="E4676" t="str">
            <v>C</v>
          </cell>
          <cell r="F4676" t="str">
            <v/>
          </cell>
          <cell r="G4676">
            <v>0</v>
          </cell>
          <cell r="H4676">
            <v>0</v>
          </cell>
          <cell r="I4676">
            <v>0</v>
          </cell>
          <cell r="J4676" t="str">
            <v/>
          </cell>
          <cell r="K4676" t="str">
            <v/>
          </cell>
          <cell r="L4676" t="str">
            <v/>
          </cell>
          <cell r="M4676" t="str">
            <v/>
          </cell>
          <cell r="N4676" t="str">
            <v/>
          </cell>
          <cell r="P4676" t="str">
            <v/>
          </cell>
          <cell r="Q4676" t="str">
            <v/>
          </cell>
          <cell r="R4676" t="str">
            <v/>
          </cell>
        </row>
        <row r="4677">
          <cell r="A4677" t="str">
            <v/>
          </cell>
          <cell r="B4677">
            <v>0</v>
          </cell>
          <cell r="C4677" t="str">
            <v/>
          </cell>
          <cell r="D4677" t="str">
            <v/>
          </cell>
          <cell r="E4677" t="str">
            <v>C</v>
          </cell>
          <cell r="F4677" t="str">
            <v/>
          </cell>
          <cell r="G4677">
            <v>0</v>
          </cell>
          <cell r="H4677">
            <v>0</v>
          </cell>
          <cell r="I4677">
            <v>0</v>
          </cell>
          <cell r="J4677" t="str">
            <v/>
          </cell>
          <cell r="K4677" t="str">
            <v/>
          </cell>
          <cell r="L4677" t="str">
            <v/>
          </cell>
          <cell r="M4677" t="str">
            <v/>
          </cell>
          <cell r="N4677" t="str">
            <v/>
          </cell>
          <cell r="P4677" t="str">
            <v/>
          </cell>
          <cell r="Q4677" t="str">
            <v/>
          </cell>
          <cell r="R4677" t="str">
            <v/>
          </cell>
        </row>
        <row r="4678">
          <cell r="A4678" t="str">
            <v/>
          </cell>
          <cell r="B4678">
            <v>0</v>
          </cell>
          <cell r="C4678" t="str">
            <v/>
          </cell>
          <cell r="D4678" t="str">
            <v/>
          </cell>
          <cell r="E4678" t="str">
            <v>C</v>
          </cell>
          <cell r="F4678" t="str">
            <v/>
          </cell>
          <cell r="G4678">
            <v>0</v>
          </cell>
          <cell r="H4678">
            <v>0</v>
          </cell>
          <cell r="I4678">
            <v>0</v>
          </cell>
          <cell r="J4678" t="str">
            <v/>
          </cell>
          <cell r="K4678" t="str">
            <v/>
          </cell>
          <cell r="L4678" t="str">
            <v/>
          </cell>
          <cell r="M4678" t="str">
            <v/>
          </cell>
          <cell r="N4678" t="str">
            <v/>
          </cell>
          <cell r="P4678" t="str">
            <v/>
          </cell>
          <cell r="Q4678" t="str">
            <v/>
          </cell>
          <cell r="R4678" t="str">
            <v/>
          </cell>
        </row>
        <row r="4679">
          <cell r="A4679" t="str">
            <v/>
          </cell>
          <cell r="B4679">
            <v>0</v>
          </cell>
          <cell r="C4679" t="str">
            <v/>
          </cell>
          <cell r="D4679" t="str">
            <v/>
          </cell>
          <cell r="E4679" t="str">
            <v>C</v>
          </cell>
          <cell r="F4679" t="str">
            <v/>
          </cell>
          <cell r="G4679">
            <v>0</v>
          </cell>
          <cell r="H4679">
            <v>0</v>
          </cell>
          <cell r="I4679">
            <v>0</v>
          </cell>
          <cell r="J4679" t="str">
            <v/>
          </cell>
          <cell r="K4679" t="str">
            <v/>
          </cell>
          <cell r="L4679" t="str">
            <v/>
          </cell>
          <cell r="M4679" t="str">
            <v/>
          </cell>
          <cell r="N4679" t="str">
            <v/>
          </cell>
          <cell r="P4679" t="str">
            <v/>
          </cell>
          <cell r="Q4679" t="str">
            <v/>
          </cell>
          <cell r="R4679" t="str">
            <v/>
          </cell>
        </row>
        <row r="4680">
          <cell r="A4680" t="str">
            <v/>
          </cell>
          <cell r="B4680">
            <v>0</v>
          </cell>
          <cell r="C4680" t="str">
            <v/>
          </cell>
          <cell r="D4680" t="str">
            <v/>
          </cell>
          <cell r="E4680" t="str">
            <v>C</v>
          </cell>
          <cell r="F4680" t="str">
            <v/>
          </cell>
          <cell r="G4680">
            <v>0</v>
          </cell>
          <cell r="H4680">
            <v>0</v>
          </cell>
          <cell r="I4680">
            <v>0</v>
          </cell>
          <cell r="J4680" t="str">
            <v/>
          </cell>
          <cell r="K4680" t="str">
            <v/>
          </cell>
          <cell r="L4680" t="str">
            <v/>
          </cell>
          <cell r="M4680" t="str">
            <v/>
          </cell>
          <cell r="N4680" t="str">
            <v/>
          </cell>
          <cell r="P4680" t="str">
            <v/>
          </cell>
          <cell r="Q4680" t="str">
            <v/>
          </cell>
          <cell r="R4680" t="str">
            <v/>
          </cell>
        </row>
        <row r="4681">
          <cell r="A4681" t="str">
            <v/>
          </cell>
          <cell r="B4681">
            <v>0</v>
          </cell>
          <cell r="C4681" t="str">
            <v/>
          </cell>
          <cell r="D4681" t="str">
            <v/>
          </cell>
          <cell r="E4681" t="str">
            <v>C</v>
          </cell>
          <cell r="F4681" t="str">
            <v/>
          </cell>
          <cell r="G4681">
            <v>0</v>
          </cell>
          <cell r="H4681">
            <v>0</v>
          </cell>
          <cell r="I4681">
            <v>0</v>
          </cell>
          <cell r="J4681" t="str">
            <v/>
          </cell>
          <cell r="K4681" t="str">
            <v/>
          </cell>
          <cell r="L4681" t="str">
            <v/>
          </cell>
          <cell r="M4681" t="str">
            <v/>
          </cell>
          <cell r="N4681" t="str">
            <v/>
          </cell>
          <cell r="P4681" t="str">
            <v/>
          </cell>
          <cell r="Q4681" t="str">
            <v/>
          </cell>
          <cell r="R4681" t="str">
            <v/>
          </cell>
        </row>
        <row r="4682">
          <cell r="A4682" t="str">
            <v/>
          </cell>
          <cell r="B4682">
            <v>0</v>
          </cell>
          <cell r="C4682" t="str">
            <v/>
          </cell>
          <cell r="D4682" t="str">
            <v/>
          </cell>
          <cell r="E4682" t="str">
            <v>C</v>
          </cell>
          <cell r="F4682" t="str">
            <v/>
          </cell>
          <cell r="G4682">
            <v>0</v>
          </cell>
          <cell r="H4682">
            <v>0</v>
          </cell>
          <cell r="I4682">
            <v>0</v>
          </cell>
          <cell r="J4682" t="str">
            <v/>
          </cell>
          <cell r="K4682" t="str">
            <v/>
          </cell>
          <cell r="L4682" t="str">
            <v/>
          </cell>
          <cell r="M4682" t="str">
            <v/>
          </cell>
          <cell r="N4682" t="str">
            <v/>
          </cell>
          <cell r="P4682" t="str">
            <v/>
          </cell>
          <cell r="Q4682" t="str">
            <v/>
          </cell>
          <cell r="R4682" t="str">
            <v/>
          </cell>
        </row>
        <row r="4683">
          <cell r="A4683" t="str">
            <v/>
          </cell>
          <cell r="B4683">
            <v>0</v>
          </cell>
          <cell r="C4683" t="str">
            <v/>
          </cell>
          <cell r="D4683" t="str">
            <v/>
          </cell>
          <cell r="E4683" t="str">
            <v>C</v>
          </cell>
          <cell r="F4683" t="str">
            <v/>
          </cell>
          <cell r="G4683">
            <v>0</v>
          </cell>
          <cell r="H4683">
            <v>0</v>
          </cell>
          <cell r="I4683">
            <v>0</v>
          </cell>
          <cell r="J4683" t="str">
            <v/>
          </cell>
          <cell r="K4683" t="str">
            <v/>
          </cell>
          <cell r="L4683" t="str">
            <v/>
          </cell>
          <cell r="M4683" t="str">
            <v/>
          </cell>
          <cell r="N4683" t="str">
            <v/>
          </cell>
          <cell r="P4683" t="str">
            <v/>
          </cell>
          <cell r="Q4683" t="str">
            <v/>
          </cell>
          <cell r="R4683" t="str">
            <v/>
          </cell>
        </row>
        <row r="4684">
          <cell r="A4684" t="str">
            <v/>
          </cell>
          <cell r="B4684">
            <v>0</v>
          </cell>
          <cell r="C4684" t="str">
            <v/>
          </cell>
          <cell r="D4684" t="str">
            <v/>
          </cell>
          <cell r="E4684" t="str">
            <v>C</v>
          </cell>
          <cell r="F4684" t="str">
            <v/>
          </cell>
          <cell r="G4684">
            <v>0</v>
          </cell>
          <cell r="H4684">
            <v>0</v>
          </cell>
          <cell r="I4684">
            <v>0</v>
          </cell>
          <cell r="J4684" t="str">
            <v/>
          </cell>
          <cell r="K4684" t="str">
            <v/>
          </cell>
          <cell r="L4684" t="str">
            <v/>
          </cell>
          <cell r="M4684" t="str">
            <v/>
          </cell>
          <cell r="N4684" t="str">
            <v/>
          </cell>
          <cell r="P4684" t="str">
            <v/>
          </cell>
          <cell r="Q4684" t="str">
            <v/>
          </cell>
          <cell r="R4684" t="str">
            <v/>
          </cell>
        </row>
        <row r="4685">
          <cell r="A4685" t="str">
            <v/>
          </cell>
          <cell r="B4685">
            <v>0</v>
          </cell>
          <cell r="C4685" t="str">
            <v/>
          </cell>
          <cell r="D4685" t="str">
            <v/>
          </cell>
          <cell r="E4685" t="str">
            <v>C</v>
          </cell>
          <cell r="F4685" t="str">
            <v/>
          </cell>
          <cell r="G4685">
            <v>0</v>
          </cell>
          <cell r="H4685">
            <v>0</v>
          </cell>
          <cell r="I4685">
            <v>0</v>
          </cell>
          <cell r="J4685" t="str">
            <v/>
          </cell>
          <cell r="K4685" t="str">
            <v/>
          </cell>
          <cell r="L4685" t="str">
            <v/>
          </cell>
          <cell r="M4685" t="str">
            <v/>
          </cell>
          <cell r="N4685" t="str">
            <v/>
          </cell>
          <cell r="P4685" t="str">
            <v/>
          </cell>
          <cell r="Q4685" t="str">
            <v/>
          </cell>
          <cell r="R4685" t="str">
            <v/>
          </cell>
        </row>
        <row r="4686">
          <cell r="A4686" t="str">
            <v/>
          </cell>
          <cell r="B4686">
            <v>0</v>
          </cell>
          <cell r="C4686" t="str">
            <v/>
          </cell>
          <cell r="D4686" t="str">
            <v/>
          </cell>
          <cell r="E4686" t="str">
            <v>C</v>
          </cell>
          <cell r="F4686" t="str">
            <v/>
          </cell>
          <cell r="G4686">
            <v>0</v>
          </cell>
          <cell r="H4686">
            <v>0</v>
          </cell>
          <cell r="I4686">
            <v>0</v>
          </cell>
          <cell r="J4686" t="str">
            <v/>
          </cell>
          <cell r="K4686" t="str">
            <v/>
          </cell>
          <cell r="L4686" t="str">
            <v/>
          </cell>
          <cell r="M4686" t="str">
            <v/>
          </cell>
          <cell r="N4686" t="str">
            <v/>
          </cell>
          <cell r="P4686" t="str">
            <v/>
          </cell>
          <cell r="Q4686" t="str">
            <v/>
          </cell>
          <cell r="R4686" t="str">
            <v/>
          </cell>
        </row>
        <row r="4687">
          <cell r="A4687" t="str">
            <v/>
          </cell>
          <cell r="B4687">
            <v>0</v>
          </cell>
          <cell r="C4687" t="str">
            <v/>
          </cell>
          <cell r="D4687" t="str">
            <v/>
          </cell>
          <cell r="E4687" t="str">
            <v>C</v>
          </cell>
          <cell r="F4687" t="str">
            <v/>
          </cell>
          <cell r="G4687">
            <v>0</v>
          </cell>
          <cell r="H4687">
            <v>0</v>
          </cell>
          <cell r="I4687">
            <v>0</v>
          </cell>
          <cell r="J4687" t="str">
            <v/>
          </cell>
          <cell r="K4687" t="str">
            <v/>
          </cell>
          <cell r="L4687" t="str">
            <v/>
          </cell>
          <cell r="M4687" t="str">
            <v/>
          </cell>
          <cell r="N4687" t="str">
            <v/>
          </cell>
          <cell r="P4687" t="str">
            <v/>
          </cell>
          <cell r="Q4687" t="str">
            <v/>
          </cell>
          <cell r="R4687" t="str">
            <v/>
          </cell>
        </row>
        <row r="4688">
          <cell r="A4688" t="str">
            <v/>
          </cell>
          <cell r="B4688">
            <v>0</v>
          </cell>
          <cell r="C4688" t="str">
            <v/>
          </cell>
          <cell r="D4688" t="str">
            <v/>
          </cell>
          <cell r="E4688" t="str">
            <v>C</v>
          </cell>
          <cell r="F4688" t="str">
            <v/>
          </cell>
          <cell r="G4688">
            <v>0</v>
          </cell>
          <cell r="H4688">
            <v>0</v>
          </cell>
          <cell r="I4688">
            <v>0</v>
          </cell>
          <cell r="J4688" t="str">
            <v/>
          </cell>
          <cell r="K4688" t="str">
            <v/>
          </cell>
          <cell r="L4688" t="str">
            <v/>
          </cell>
          <cell r="M4688" t="str">
            <v/>
          </cell>
          <cell r="N4688" t="str">
            <v/>
          </cell>
          <cell r="P4688" t="str">
            <v/>
          </cell>
          <cell r="Q4688" t="str">
            <v/>
          </cell>
          <cell r="R4688" t="str">
            <v/>
          </cell>
        </row>
        <row r="4689">
          <cell r="A4689" t="str">
            <v/>
          </cell>
          <cell r="B4689">
            <v>0</v>
          </cell>
          <cell r="C4689" t="str">
            <v/>
          </cell>
          <cell r="D4689" t="str">
            <v/>
          </cell>
          <cell r="E4689" t="str">
            <v>C</v>
          </cell>
          <cell r="F4689" t="str">
            <v/>
          </cell>
          <cell r="G4689">
            <v>0</v>
          </cell>
          <cell r="H4689">
            <v>0</v>
          </cell>
          <cell r="I4689">
            <v>0</v>
          </cell>
          <cell r="J4689" t="str">
            <v/>
          </cell>
          <cell r="K4689" t="str">
            <v/>
          </cell>
          <cell r="L4689" t="str">
            <v/>
          </cell>
          <cell r="M4689" t="str">
            <v/>
          </cell>
          <cell r="N4689" t="str">
            <v/>
          </cell>
          <cell r="P4689" t="str">
            <v/>
          </cell>
          <cell r="Q4689" t="str">
            <v/>
          </cell>
          <cell r="R4689" t="str">
            <v/>
          </cell>
        </row>
        <row r="4690">
          <cell r="A4690" t="str">
            <v/>
          </cell>
          <cell r="B4690">
            <v>0</v>
          </cell>
          <cell r="C4690" t="str">
            <v/>
          </cell>
          <cell r="D4690" t="str">
            <v/>
          </cell>
          <cell r="E4690" t="str">
            <v>C</v>
          </cell>
          <cell r="F4690" t="str">
            <v/>
          </cell>
          <cell r="G4690">
            <v>0</v>
          </cell>
          <cell r="H4690">
            <v>0</v>
          </cell>
          <cell r="I4690">
            <v>0</v>
          </cell>
          <cell r="J4690" t="str">
            <v/>
          </cell>
          <cell r="K4690" t="str">
            <v/>
          </cell>
          <cell r="L4690" t="str">
            <v/>
          </cell>
          <cell r="M4690" t="str">
            <v/>
          </cell>
          <cell r="N4690" t="str">
            <v/>
          </cell>
          <cell r="P4690" t="str">
            <v/>
          </cell>
          <cell r="Q4690" t="str">
            <v/>
          </cell>
          <cell r="R4690" t="str">
            <v/>
          </cell>
        </row>
        <row r="4691">
          <cell r="A4691" t="str">
            <v/>
          </cell>
          <cell r="B4691">
            <v>0</v>
          </cell>
          <cell r="C4691" t="str">
            <v/>
          </cell>
          <cell r="D4691" t="str">
            <v/>
          </cell>
          <cell r="E4691" t="str">
            <v>C</v>
          </cell>
          <cell r="F4691" t="str">
            <v/>
          </cell>
          <cell r="G4691">
            <v>0</v>
          </cell>
          <cell r="H4691">
            <v>0</v>
          </cell>
          <cell r="I4691">
            <v>0</v>
          </cell>
          <cell r="J4691" t="str">
            <v/>
          </cell>
          <cell r="K4691" t="str">
            <v/>
          </cell>
          <cell r="L4691" t="str">
            <v/>
          </cell>
          <cell r="M4691" t="str">
            <v/>
          </cell>
          <cell r="N4691" t="str">
            <v/>
          </cell>
          <cell r="P4691" t="str">
            <v/>
          </cell>
          <cell r="Q4691" t="str">
            <v/>
          </cell>
          <cell r="R4691" t="str">
            <v/>
          </cell>
        </row>
        <row r="4692">
          <cell r="A4692" t="str">
            <v/>
          </cell>
          <cell r="B4692">
            <v>0</v>
          </cell>
          <cell r="C4692" t="str">
            <v/>
          </cell>
          <cell r="D4692" t="str">
            <v/>
          </cell>
          <cell r="E4692" t="str">
            <v>C</v>
          </cell>
          <cell r="F4692" t="str">
            <v/>
          </cell>
          <cell r="G4692">
            <v>0</v>
          </cell>
          <cell r="H4692">
            <v>0</v>
          </cell>
          <cell r="I4692">
            <v>0</v>
          </cell>
          <cell r="J4692" t="str">
            <v/>
          </cell>
          <cell r="K4692" t="str">
            <v/>
          </cell>
          <cell r="L4692" t="str">
            <v/>
          </cell>
          <cell r="M4692" t="str">
            <v/>
          </cell>
          <cell r="N4692" t="str">
            <v/>
          </cell>
          <cell r="P4692" t="str">
            <v/>
          </cell>
          <cell r="Q4692" t="str">
            <v/>
          </cell>
          <cell r="R4692" t="str">
            <v/>
          </cell>
        </row>
        <row r="4693">
          <cell r="A4693" t="str">
            <v/>
          </cell>
          <cell r="B4693">
            <v>0</v>
          </cell>
          <cell r="C4693" t="str">
            <v/>
          </cell>
          <cell r="D4693" t="str">
            <v/>
          </cell>
          <cell r="E4693" t="str">
            <v>C</v>
          </cell>
          <cell r="F4693" t="str">
            <v/>
          </cell>
          <cell r="G4693">
            <v>0</v>
          </cell>
          <cell r="H4693">
            <v>0</v>
          </cell>
          <cell r="I4693">
            <v>0</v>
          </cell>
          <cell r="J4693" t="str">
            <v/>
          </cell>
          <cell r="K4693" t="str">
            <v/>
          </cell>
          <cell r="L4693" t="str">
            <v/>
          </cell>
          <cell r="M4693" t="str">
            <v/>
          </cell>
          <cell r="N4693" t="str">
            <v/>
          </cell>
          <cell r="P4693" t="str">
            <v/>
          </cell>
          <cell r="Q4693" t="str">
            <v/>
          </cell>
          <cell r="R4693" t="str">
            <v/>
          </cell>
        </row>
        <row r="4694">
          <cell r="A4694" t="str">
            <v/>
          </cell>
          <cell r="B4694">
            <v>0</v>
          </cell>
          <cell r="C4694" t="str">
            <v/>
          </cell>
          <cell r="D4694" t="str">
            <v/>
          </cell>
          <cell r="E4694" t="str">
            <v>C</v>
          </cell>
          <cell r="F4694" t="str">
            <v/>
          </cell>
          <cell r="G4694">
            <v>0</v>
          </cell>
          <cell r="H4694">
            <v>0</v>
          </cell>
          <cell r="I4694">
            <v>0</v>
          </cell>
          <cell r="J4694" t="str">
            <v/>
          </cell>
          <cell r="K4694" t="str">
            <v/>
          </cell>
          <cell r="L4694" t="str">
            <v/>
          </cell>
          <cell r="M4694" t="str">
            <v/>
          </cell>
          <cell r="N4694" t="str">
            <v/>
          </cell>
          <cell r="P4694" t="str">
            <v/>
          </cell>
          <cell r="Q4694" t="str">
            <v/>
          </cell>
          <cell r="R4694" t="str">
            <v/>
          </cell>
        </row>
        <row r="4695">
          <cell r="A4695" t="str">
            <v/>
          </cell>
          <cell r="B4695">
            <v>0</v>
          </cell>
          <cell r="C4695" t="str">
            <v/>
          </cell>
          <cell r="D4695" t="str">
            <v/>
          </cell>
          <cell r="E4695" t="str">
            <v>C</v>
          </cell>
          <cell r="F4695" t="str">
            <v/>
          </cell>
          <cell r="G4695">
            <v>0</v>
          </cell>
          <cell r="H4695">
            <v>0</v>
          </cell>
          <cell r="I4695">
            <v>0</v>
          </cell>
          <cell r="J4695" t="str">
            <v/>
          </cell>
          <cell r="K4695" t="str">
            <v/>
          </cell>
          <cell r="L4695" t="str">
            <v/>
          </cell>
          <cell r="M4695" t="str">
            <v/>
          </cell>
          <cell r="N4695" t="str">
            <v/>
          </cell>
          <cell r="P4695" t="str">
            <v/>
          </cell>
          <cell r="Q4695" t="str">
            <v/>
          </cell>
          <cell r="R4695" t="str">
            <v/>
          </cell>
        </row>
        <row r="4696">
          <cell r="A4696" t="str">
            <v/>
          </cell>
          <cell r="B4696">
            <v>0</v>
          </cell>
          <cell r="C4696" t="str">
            <v/>
          </cell>
          <cell r="D4696" t="str">
            <v/>
          </cell>
          <cell r="E4696" t="str">
            <v>C</v>
          </cell>
          <cell r="F4696" t="str">
            <v/>
          </cell>
          <cell r="G4696">
            <v>0</v>
          </cell>
          <cell r="H4696">
            <v>0</v>
          </cell>
          <cell r="I4696">
            <v>0</v>
          </cell>
          <cell r="J4696" t="str">
            <v/>
          </cell>
          <cell r="K4696" t="str">
            <v/>
          </cell>
          <cell r="L4696" t="str">
            <v/>
          </cell>
          <cell r="M4696" t="str">
            <v/>
          </cell>
          <cell r="N4696" t="str">
            <v/>
          </cell>
          <cell r="P4696" t="str">
            <v/>
          </cell>
          <cell r="Q4696" t="str">
            <v/>
          </cell>
          <cell r="R4696" t="str">
            <v/>
          </cell>
        </row>
        <row r="4697">
          <cell r="A4697" t="str">
            <v/>
          </cell>
          <cell r="B4697">
            <v>0</v>
          </cell>
          <cell r="C4697" t="str">
            <v/>
          </cell>
          <cell r="D4697" t="str">
            <v/>
          </cell>
          <cell r="E4697" t="str">
            <v>C</v>
          </cell>
          <cell r="F4697" t="str">
            <v/>
          </cell>
          <cell r="G4697">
            <v>0</v>
          </cell>
          <cell r="H4697">
            <v>0</v>
          </cell>
          <cell r="I4697">
            <v>0</v>
          </cell>
          <cell r="J4697" t="str">
            <v/>
          </cell>
          <cell r="K4697" t="str">
            <v/>
          </cell>
          <cell r="L4697" t="str">
            <v/>
          </cell>
          <cell r="M4697" t="str">
            <v/>
          </cell>
          <cell r="N4697" t="str">
            <v/>
          </cell>
          <cell r="P4697" t="str">
            <v/>
          </cell>
          <cell r="Q4697" t="str">
            <v/>
          </cell>
          <cell r="R4697" t="str">
            <v/>
          </cell>
        </row>
        <row r="4698">
          <cell r="A4698" t="str">
            <v/>
          </cell>
          <cell r="B4698">
            <v>0</v>
          </cell>
          <cell r="C4698" t="str">
            <v/>
          </cell>
          <cell r="D4698" t="str">
            <v/>
          </cell>
          <cell r="E4698" t="str">
            <v>C</v>
          </cell>
          <cell r="F4698" t="str">
            <v/>
          </cell>
          <cell r="G4698">
            <v>0</v>
          </cell>
          <cell r="H4698">
            <v>0</v>
          </cell>
          <cell r="I4698">
            <v>0</v>
          </cell>
          <cell r="J4698" t="str">
            <v/>
          </cell>
          <cell r="K4698" t="str">
            <v/>
          </cell>
          <cell r="L4698" t="str">
            <v/>
          </cell>
          <cell r="M4698" t="str">
            <v/>
          </cell>
          <cell r="N4698" t="str">
            <v/>
          </cell>
          <cell r="P4698" t="str">
            <v/>
          </cell>
          <cell r="Q4698" t="str">
            <v/>
          </cell>
          <cell r="R4698" t="str">
            <v/>
          </cell>
        </row>
        <row r="4699">
          <cell r="A4699" t="str">
            <v/>
          </cell>
          <cell r="B4699">
            <v>0</v>
          </cell>
          <cell r="C4699" t="str">
            <v/>
          </cell>
          <cell r="D4699" t="str">
            <v/>
          </cell>
          <cell r="E4699" t="str">
            <v>C</v>
          </cell>
          <cell r="F4699" t="str">
            <v/>
          </cell>
          <cell r="G4699">
            <v>0</v>
          </cell>
          <cell r="H4699">
            <v>0</v>
          </cell>
          <cell r="I4699">
            <v>0</v>
          </cell>
          <cell r="J4699" t="str">
            <v/>
          </cell>
          <cell r="K4699" t="str">
            <v/>
          </cell>
          <cell r="L4699" t="str">
            <v/>
          </cell>
          <cell r="M4699" t="str">
            <v/>
          </cell>
          <cell r="N4699" t="str">
            <v/>
          </cell>
          <cell r="P4699" t="str">
            <v/>
          </cell>
          <cell r="Q4699" t="str">
            <v/>
          </cell>
          <cell r="R4699" t="str">
            <v/>
          </cell>
        </row>
        <row r="4700">
          <cell r="A4700" t="str">
            <v/>
          </cell>
          <cell r="B4700">
            <v>0</v>
          </cell>
          <cell r="C4700" t="str">
            <v/>
          </cell>
          <cell r="D4700" t="str">
            <v/>
          </cell>
          <cell r="E4700" t="str">
            <v>C</v>
          </cell>
          <cell r="F4700" t="str">
            <v/>
          </cell>
          <cell r="G4700">
            <v>0</v>
          </cell>
          <cell r="H4700">
            <v>0</v>
          </cell>
          <cell r="I4700">
            <v>0</v>
          </cell>
          <cell r="J4700" t="str">
            <v/>
          </cell>
          <cell r="K4700" t="str">
            <v/>
          </cell>
          <cell r="L4700" t="str">
            <v/>
          </cell>
          <cell r="M4700" t="str">
            <v/>
          </cell>
          <cell r="N4700" t="str">
            <v/>
          </cell>
          <cell r="P4700" t="str">
            <v/>
          </cell>
          <cell r="Q4700" t="str">
            <v/>
          </cell>
          <cell r="R4700" t="str">
            <v/>
          </cell>
        </row>
        <row r="4701">
          <cell r="A4701" t="str">
            <v/>
          </cell>
          <cell r="B4701">
            <v>0</v>
          </cell>
          <cell r="C4701" t="str">
            <v/>
          </cell>
          <cell r="D4701" t="str">
            <v/>
          </cell>
          <cell r="E4701" t="str">
            <v>C</v>
          </cell>
          <cell r="F4701" t="str">
            <v/>
          </cell>
          <cell r="G4701">
            <v>0</v>
          </cell>
          <cell r="H4701">
            <v>0</v>
          </cell>
          <cell r="I4701">
            <v>0</v>
          </cell>
          <cell r="J4701" t="str">
            <v/>
          </cell>
          <cell r="K4701" t="str">
            <v/>
          </cell>
          <cell r="L4701" t="str">
            <v/>
          </cell>
          <cell r="M4701" t="str">
            <v/>
          </cell>
          <cell r="N4701" t="str">
            <v/>
          </cell>
          <cell r="P4701" t="str">
            <v/>
          </cell>
          <cell r="Q4701" t="str">
            <v/>
          </cell>
          <cell r="R4701" t="str">
            <v/>
          </cell>
        </row>
        <row r="4702">
          <cell r="A4702" t="str">
            <v/>
          </cell>
          <cell r="B4702">
            <v>0</v>
          </cell>
          <cell r="C4702" t="str">
            <v/>
          </cell>
          <cell r="D4702" t="str">
            <v/>
          </cell>
          <cell r="E4702" t="str">
            <v>C</v>
          </cell>
          <cell r="F4702" t="str">
            <v/>
          </cell>
          <cell r="G4702">
            <v>0</v>
          </cell>
          <cell r="H4702">
            <v>0</v>
          </cell>
          <cell r="I4702">
            <v>0</v>
          </cell>
          <cell r="J4702" t="str">
            <v/>
          </cell>
          <cell r="K4702" t="str">
            <v/>
          </cell>
          <cell r="L4702" t="str">
            <v/>
          </cell>
          <cell r="M4702" t="str">
            <v/>
          </cell>
          <cell r="N4702" t="str">
            <v/>
          </cell>
          <cell r="P4702" t="str">
            <v/>
          </cell>
          <cell r="Q4702" t="str">
            <v/>
          </cell>
          <cell r="R4702" t="str">
            <v/>
          </cell>
        </row>
        <row r="4703">
          <cell r="A4703" t="str">
            <v/>
          </cell>
          <cell r="B4703">
            <v>0</v>
          </cell>
          <cell r="C4703" t="str">
            <v/>
          </cell>
          <cell r="D4703" t="str">
            <v/>
          </cell>
          <cell r="E4703" t="str">
            <v>C</v>
          </cell>
          <cell r="F4703" t="str">
            <v/>
          </cell>
          <cell r="G4703">
            <v>0</v>
          </cell>
          <cell r="H4703">
            <v>0</v>
          </cell>
          <cell r="I4703">
            <v>0</v>
          </cell>
          <cell r="J4703" t="str">
            <v/>
          </cell>
          <cell r="K4703" t="str">
            <v/>
          </cell>
          <cell r="L4703" t="str">
            <v/>
          </cell>
          <cell r="M4703" t="str">
            <v/>
          </cell>
          <cell r="N4703" t="str">
            <v/>
          </cell>
          <cell r="P4703" t="str">
            <v/>
          </cell>
          <cell r="Q4703" t="str">
            <v/>
          </cell>
          <cell r="R4703" t="str">
            <v/>
          </cell>
        </row>
        <row r="4704">
          <cell r="A4704" t="str">
            <v/>
          </cell>
          <cell r="B4704">
            <v>0</v>
          </cell>
          <cell r="C4704" t="str">
            <v/>
          </cell>
          <cell r="D4704" t="str">
            <v/>
          </cell>
          <cell r="E4704" t="str">
            <v>C</v>
          </cell>
          <cell r="F4704" t="str">
            <v/>
          </cell>
          <cell r="G4704">
            <v>0</v>
          </cell>
          <cell r="H4704">
            <v>0</v>
          </cell>
          <cell r="I4704">
            <v>0</v>
          </cell>
          <cell r="J4704" t="str">
            <v/>
          </cell>
          <cell r="K4704" t="str">
            <v/>
          </cell>
          <cell r="L4704" t="str">
            <v/>
          </cell>
          <cell r="M4704" t="str">
            <v/>
          </cell>
          <cell r="N4704" t="str">
            <v/>
          </cell>
          <cell r="P4704" t="str">
            <v/>
          </cell>
          <cell r="Q4704" t="str">
            <v/>
          </cell>
          <cell r="R4704" t="str">
            <v/>
          </cell>
        </row>
        <row r="4705">
          <cell r="A4705" t="str">
            <v/>
          </cell>
          <cell r="B4705">
            <v>0</v>
          </cell>
          <cell r="C4705" t="str">
            <v/>
          </cell>
          <cell r="D4705" t="str">
            <v/>
          </cell>
          <cell r="E4705" t="str">
            <v>C</v>
          </cell>
          <cell r="F4705" t="str">
            <v/>
          </cell>
          <cell r="G4705">
            <v>0</v>
          </cell>
          <cell r="H4705">
            <v>0</v>
          </cell>
          <cell r="I4705">
            <v>0</v>
          </cell>
          <cell r="J4705" t="str">
            <v/>
          </cell>
          <cell r="K4705" t="str">
            <v/>
          </cell>
          <cell r="L4705" t="str">
            <v/>
          </cell>
          <cell r="M4705" t="str">
            <v/>
          </cell>
          <cell r="N4705" t="str">
            <v/>
          </cell>
          <cell r="P4705" t="str">
            <v/>
          </cell>
          <cell r="Q4705" t="str">
            <v/>
          </cell>
          <cell r="R4705" t="str">
            <v/>
          </cell>
        </row>
        <row r="4706">
          <cell r="A4706" t="str">
            <v/>
          </cell>
          <cell r="B4706">
            <v>0</v>
          </cell>
          <cell r="C4706" t="str">
            <v/>
          </cell>
          <cell r="D4706" t="str">
            <v/>
          </cell>
          <cell r="E4706" t="str">
            <v>C</v>
          </cell>
          <cell r="F4706" t="str">
            <v/>
          </cell>
          <cell r="G4706">
            <v>0</v>
          </cell>
          <cell r="H4706">
            <v>0</v>
          </cell>
          <cell r="I4706">
            <v>0</v>
          </cell>
          <cell r="J4706" t="str">
            <v/>
          </cell>
          <cell r="K4706" t="str">
            <v/>
          </cell>
          <cell r="L4706" t="str">
            <v/>
          </cell>
          <cell r="M4706" t="str">
            <v/>
          </cell>
          <cell r="N4706" t="str">
            <v/>
          </cell>
          <cell r="P4706" t="str">
            <v/>
          </cell>
          <cell r="Q4706" t="str">
            <v/>
          </cell>
          <cell r="R4706" t="str">
            <v/>
          </cell>
        </row>
        <row r="4707">
          <cell r="A4707" t="str">
            <v/>
          </cell>
          <cell r="B4707">
            <v>0</v>
          </cell>
          <cell r="C4707" t="str">
            <v/>
          </cell>
          <cell r="D4707" t="str">
            <v/>
          </cell>
          <cell r="E4707" t="str">
            <v>C</v>
          </cell>
          <cell r="F4707" t="str">
            <v/>
          </cell>
          <cell r="G4707">
            <v>0</v>
          </cell>
          <cell r="H4707">
            <v>0</v>
          </cell>
          <cell r="I4707">
            <v>0</v>
          </cell>
          <cell r="J4707" t="str">
            <v/>
          </cell>
          <cell r="K4707" t="str">
            <v/>
          </cell>
          <cell r="L4707" t="str">
            <v/>
          </cell>
          <cell r="M4707" t="str">
            <v/>
          </cell>
          <cell r="N4707" t="str">
            <v/>
          </cell>
          <cell r="P4707" t="str">
            <v/>
          </cell>
          <cell r="Q4707" t="str">
            <v/>
          </cell>
          <cell r="R4707" t="str">
            <v/>
          </cell>
        </row>
        <row r="4708">
          <cell r="A4708" t="str">
            <v/>
          </cell>
          <cell r="B4708">
            <v>0</v>
          </cell>
          <cell r="C4708" t="str">
            <v/>
          </cell>
          <cell r="D4708" t="str">
            <v/>
          </cell>
          <cell r="E4708" t="str">
            <v>C</v>
          </cell>
          <cell r="F4708" t="str">
            <v/>
          </cell>
          <cell r="G4708">
            <v>0</v>
          </cell>
          <cell r="H4708">
            <v>0</v>
          </cell>
          <cell r="I4708">
            <v>0</v>
          </cell>
          <cell r="J4708" t="str">
            <v/>
          </cell>
          <cell r="K4708" t="str">
            <v/>
          </cell>
          <cell r="L4708" t="str">
            <v/>
          </cell>
          <cell r="M4708" t="str">
            <v/>
          </cell>
          <cell r="N4708" t="str">
            <v/>
          </cell>
          <cell r="P4708" t="str">
            <v/>
          </cell>
          <cell r="Q4708" t="str">
            <v/>
          </cell>
          <cell r="R4708" t="str">
            <v/>
          </cell>
        </row>
        <row r="4709">
          <cell r="A4709" t="str">
            <v/>
          </cell>
          <cell r="B4709">
            <v>0</v>
          </cell>
          <cell r="C4709" t="str">
            <v/>
          </cell>
          <cell r="D4709" t="str">
            <v/>
          </cell>
          <cell r="E4709" t="str">
            <v>C</v>
          </cell>
          <cell r="F4709" t="str">
            <v/>
          </cell>
          <cell r="G4709">
            <v>0</v>
          </cell>
          <cell r="H4709">
            <v>0</v>
          </cell>
          <cell r="I4709">
            <v>0</v>
          </cell>
          <cell r="J4709" t="str">
            <v/>
          </cell>
          <cell r="K4709" t="str">
            <v/>
          </cell>
          <cell r="L4709" t="str">
            <v/>
          </cell>
          <cell r="M4709" t="str">
            <v/>
          </cell>
          <cell r="N4709" t="str">
            <v/>
          </cell>
          <cell r="P4709" t="str">
            <v/>
          </cell>
          <cell r="Q4709" t="str">
            <v/>
          </cell>
          <cell r="R4709" t="str">
            <v/>
          </cell>
        </row>
        <row r="4710">
          <cell r="A4710" t="str">
            <v/>
          </cell>
          <cell r="B4710">
            <v>0</v>
          </cell>
          <cell r="C4710" t="str">
            <v/>
          </cell>
          <cell r="D4710" t="str">
            <v/>
          </cell>
          <cell r="E4710" t="str">
            <v>C</v>
          </cell>
          <cell r="F4710" t="str">
            <v/>
          </cell>
          <cell r="G4710">
            <v>0</v>
          </cell>
          <cell r="H4710">
            <v>0</v>
          </cell>
          <cell r="I4710">
            <v>0</v>
          </cell>
          <cell r="J4710" t="str">
            <v/>
          </cell>
          <cell r="K4710" t="str">
            <v/>
          </cell>
          <cell r="L4710" t="str">
            <v/>
          </cell>
          <cell r="M4710" t="str">
            <v/>
          </cell>
          <cell r="N4710" t="str">
            <v/>
          </cell>
          <cell r="P4710" t="str">
            <v/>
          </cell>
          <cell r="Q4710" t="str">
            <v/>
          </cell>
          <cell r="R4710" t="str">
            <v/>
          </cell>
        </row>
        <row r="4711">
          <cell r="A4711" t="str">
            <v/>
          </cell>
          <cell r="B4711">
            <v>0</v>
          </cell>
          <cell r="C4711" t="str">
            <v/>
          </cell>
          <cell r="D4711" t="str">
            <v/>
          </cell>
          <cell r="E4711" t="str">
            <v>C</v>
          </cell>
          <cell r="F4711" t="str">
            <v/>
          </cell>
          <cell r="G4711">
            <v>0</v>
          </cell>
          <cell r="H4711">
            <v>0</v>
          </cell>
          <cell r="I4711">
            <v>0</v>
          </cell>
          <cell r="J4711" t="str">
            <v/>
          </cell>
          <cell r="K4711" t="str">
            <v/>
          </cell>
          <cell r="L4711" t="str">
            <v/>
          </cell>
          <cell r="M4711" t="str">
            <v/>
          </cell>
          <cell r="N4711" t="str">
            <v/>
          </cell>
          <cell r="P4711" t="str">
            <v/>
          </cell>
          <cell r="Q4711" t="str">
            <v/>
          </cell>
          <cell r="R4711" t="str">
            <v/>
          </cell>
        </row>
        <row r="4712">
          <cell r="A4712" t="str">
            <v/>
          </cell>
          <cell r="B4712">
            <v>0</v>
          </cell>
          <cell r="C4712" t="str">
            <v/>
          </cell>
          <cell r="D4712" t="str">
            <v/>
          </cell>
          <cell r="E4712" t="str">
            <v>C</v>
          </cell>
          <cell r="F4712" t="str">
            <v/>
          </cell>
          <cell r="G4712">
            <v>0</v>
          </cell>
          <cell r="H4712">
            <v>0</v>
          </cell>
          <cell r="I4712">
            <v>0</v>
          </cell>
          <cell r="J4712" t="str">
            <v/>
          </cell>
          <cell r="K4712" t="str">
            <v/>
          </cell>
          <cell r="L4712" t="str">
            <v/>
          </cell>
          <cell r="M4712" t="str">
            <v/>
          </cell>
          <cell r="N4712" t="str">
            <v/>
          </cell>
          <cell r="P4712" t="str">
            <v/>
          </cell>
          <cell r="Q4712" t="str">
            <v/>
          </cell>
          <cell r="R4712" t="str">
            <v/>
          </cell>
        </row>
        <row r="4713">
          <cell r="A4713" t="str">
            <v/>
          </cell>
          <cell r="B4713">
            <v>0</v>
          </cell>
          <cell r="C4713" t="str">
            <v/>
          </cell>
          <cell r="D4713" t="str">
            <v/>
          </cell>
          <cell r="E4713" t="str">
            <v>C</v>
          </cell>
          <cell r="F4713" t="str">
            <v/>
          </cell>
          <cell r="G4713">
            <v>0</v>
          </cell>
          <cell r="H4713">
            <v>0</v>
          </cell>
          <cell r="I4713">
            <v>0</v>
          </cell>
          <cell r="J4713" t="str">
            <v/>
          </cell>
          <cell r="K4713" t="str">
            <v/>
          </cell>
          <cell r="L4713" t="str">
            <v/>
          </cell>
          <cell r="M4713" t="str">
            <v/>
          </cell>
          <cell r="N4713" t="str">
            <v/>
          </cell>
          <cell r="P4713" t="str">
            <v/>
          </cell>
          <cell r="Q4713" t="str">
            <v/>
          </cell>
          <cell r="R4713" t="str">
            <v/>
          </cell>
        </row>
        <row r="4714">
          <cell r="A4714" t="str">
            <v/>
          </cell>
          <cell r="B4714">
            <v>0</v>
          </cell>
          <cell r="C4714" t="str">
            <v/>
          </cell>
          <cell r="D4714" t="str">
            <v/>
          </cell>
          <cell r="E4714" t="str">
            <v>C</v>
          </cell>
          <cell r="F4714" t="str">
            <v/>
          </cell>
          <cell r="G4714">
            <v>0</v>
          </cell>
          <cell r="H4714">
            <v>0</v>
          </cell>
          <cell r="I4714">
            <v>0</v>
          </cell>
          <cell r="J4714" t="str">
            <v/>
          </cell>
          <cell r="K4714" t="str">
            <v/>
          </cell>
          <cell r="L4714" t="str">
            <v/>
          </cell>
          <cell r="M4714" t="str">
            <v/>
          </cell>
          <cell r="N4714" t="str">
            <v/>
          </cell>
          <cell r="P4714" t="str">
            <v/>
          </cell>
          <cell r="Q4714" t="str">
            <v/>
          </cell>
          <cell r="R4714" t="str">
            <v/>
          </cell>
        </row>
        <row r="4715">
          <cell r="A4715" t="str">
            <v/>
          </cell>
          <cell r="B4715">
            <v>0</v>
          </cell>
          <cell r="C4715" t="str">
            <v/>
          </cell>
          <cell r="D4715" t="str">
            <v/>
          </cell>
          <cell r="E4715" t="str">
            <v>C</v>
          </cell>
          <cell r="F4715" t="str">
            <v/>
          </cell>
          <cell r="G4715">
            <v>0</v>
          </cell>
          <cell r="H4715">
            <v>0</v>
          </cell>
          <cell r="I4715">
            <v>0</v>
          </cell>
          <cell r="J4715" t="str">
            <v/>
          </cell>
          <cell r="K4715" t="str">
            <v/>
          </cell>
          <cell r="L4715" t="str">
            <v/>
          </cell>
          <cell r="M4715" t="str">
            <v/>
          </cell>
          <cell r="N4715" t="str">
            <v/>
          </cell>
          <cell r="P4715" t="str">
            <v/>
          </cell>
          <cell r="Q4715" t="str">
            <v/>
          </cell>
          <cell r="R4715" t="str">
            <v/>
          </cell>
        </row>
        <row r="4716">
          <cell r="A4716" t="str">
            <v/>
          </cell>
          <cell r="B4716">
            <v>0</v>
          </cell>
          <cell r="C4716" t="str">
            <v/>
          </cell>
          <cell r="D4716" t="str">
            <v/>
          </cell>
          <cell r="E4716" t="str">
            <v>C</v>
          </cell>
          <cell r="F4716" t="str">
            <v/>
          </cell>
          <cell r="G4716">
            <v>0</v>
          </cell>
          <cell r="H4716">
            <v>0</v>
          </cell>
          <cell r="I4716">
            <v>0</v>
          </cell>
          <cell r="J4716" t="str">
            <v/>
          </cell>
          <cell r="K4716" t="str">
            <v/>
          </cell>
          <cell r="L4716" t="str">
            <v/>
          </cell>
          <cell r="M4716" t="str">
            <v/>
          </cell>
          <cell r="N4716" t="str">
            <v/>
          </cell>
          <cell r="P4716" t="str">
            <v/>
          </cell>
          <cell r="Q4716" t="str">
            <v/>
          </cell>
          <cell r="R4716" t="str">
            <v/>
          </cell>
        </row>
        <row r="4717">
          <cell r="A4717" t="str">
            <v/>
          </cell>
          <cell r="B4717">
            <v>0</v>
          </cell>
          <cell r="C4717" t="str">
            <v/>
          </cell>
          <cell r="D4717" t="str">
            <v/>
          </cell>
          <cell r="E4717" t="str">
            <v>C</v>
          </cell>
          <cell r="F4717" t="str">
            <v/>
          </cell>
          <cell r="G4717">
            <v>0</v>
          </cell>
          <cell r="H4717">
            <v>0</v>
          </cell>
          <cell r="I4717">
            <v>0</v>
          </cell>
          <cell r="J4717" t="str">
            <v/>
          </cell>
          <cell r="K4717" t="str">
            <v/>
          </cell>
          <cell r="L4717" t="str">
            <v/>
          </cell>
          <cell r="M4717" t="str">
            <v/>
          </cell>
          <cell r="N4717" t="str">
            <v/>
          </cell>
          <cell r="P4717" t="str">
            <v/>
          </cell>
          <cell r="Q4717" t="str">
            <v/>
          </cell>
          <cell r="R4717" t="str">
            <v/>
          </cell>
        </row>
        <row r="4718">
          <cell r="A4718" t="str">
            <v/>
          </cell>
          <cell r="B4718">
            <v>0</v>
          </cell>
          <cell r="C4718" t="str">
            <v/>
          </cell>
          <cell r="D4718" t="str">
            <v/>
          </cell>
          <cell r="E4718" t="str">
            <v>C</v>
          </cell>
          <cell r="F4718" t="str">
            <v/>
          </cell>
          <cell r="G4718">
            <v>0</v>
          </cell>
          <cell r="H4718">
            <v>0</v>
          </cell>
          <cell r="I4718">
            <v>0</v>
          </cell>
          <cell r="J4718" t="str">
            <v/>
          </cell>
          <cell r="K4718" t="str">
            <v/>
          </cell>
          <cell r="L4718" t="str">
            <v/>
          </cell>
          <cell r="M4718" t="str">
            <v/>
          </cell>
          <cell r="N4718" t="str">
            <v/>
          </cell>
          <cell r="P4718" t="str">
            <v/>
          </cell>
          <cell r="Q4718" t="str">
            <v/>
          </cell>
          <cell r="R4718" t="str">
            <v/>
          </cell>
        </row>
        <row r="4719">
          <cell r="A4719" t="str">
            <v/>
          </cell>
          <cell r="B4719">
            <v>0</v>
          </cell>
          <cell r="C4719" t="str">
            <v/>
          </cell>
          <cell r="D4719" t="str">
            <v/>
          </cell>
          <cell r="E4719" t="str">
            <v>C</v>
          </cell>
          <cell r="F4719" t="str">
            <v/>
          </cell>
          <cell r="G4719">
            <v>0</v>
          </cell>
          <cell r="H4719">
            <v>0</v>
          </cell>
          <cell r="I4719">
            <v>0</v>
          </cell>
          <cell r="J4719" t="str">
            <v/>
          </cell>
          <cell r="K4719" t="str">
            <v/>
          </cell>
          <cell r="L4719" t="str">
            <v/>
          </cell>
          <cell r="M4719" t="str">
            <v/>
          </cell>
          <cell r="N4719" t="str">
            <v/>
          </cell>
          <cell r="P4719" t="str">
            <v/>
          </cell>
          <cell r="Q4719" t="str">
            <v/>
          </cell>
          <cell r="R4719" t="str">
            <v/>
          </cell>
        </row>
        <row r="4720">
          <cell r="A4720" t="str">
            <v/>
          </cell>
          <cell r="B4720">
            <v>0</v>
          </cell>
          <cell r="C4720" t="str">
            <v/>
          </cell>
          <cell r="D4720" t="str">
            <v/>
          </cell>
          <cell r="E4720" t="str">
            <v>C</v>
          </cell>
          <cell r="F4720" t="str">
            <v/>
          </cell>
          <cell r="G4720">
            <v>0</v>
          </cell>
          <cell r="H4720">
            <v>0</v>
          </cell>
          <cell r="I4720">
            <v>0</v>
          </cell>
          <cell r="J4720" t="str">
            <v/>
          </cell>
          <cell r="K4720" t="str">
            <v/>
          </cell>
          <cell r="L4720" t="str">
            <v/>
          </cell>
          <cell r="M4720" t="str">
            <v/>
          </cell>
          <cell r="N4720" t="str">
            <v/>
          </cell>
          <cell r="P4720" t="str">
            <v/>
          </cell>
          <cell r="Q4720" t="str">
            <v/>
          </cell>
          <cell r="R4720" t="str">
            <v/>
          </cell>
        </row>
        <row r="4721">
          <cell r="A4721" t="str">
            <v/>
          </cell>
          <cell r="B4721">
            <v>0</v>
          </cell>
          <cell r="C4721" t="str">
            <v/>
          </cell>
          <cell r="D4721" t="str">
            <v/>
          </cell>
          <cell r="E4721" t="str">
            <v>C</v>
          </cell>
          <cell r="F4721" t="str">
            <v/>
          </cell>
          <cell r="G4721">
            <v>0</v>
          </cell>
          <cell r="H4721">
            <v>0</v>
          </cell>
          <cell r="I4721">
            <v>0</v>
          </cell>
          <cell r="J4721" t="str">
            <v/>
          </cell>
          <cell r="K4721" t="str">
            <v/>
          </cell>
          <cell r="L4721" t="str">
            <v/>
          </cell>
          <cell r="M4721" t="str">
            <v/>
          </cell>
          <cell r="N4721" t="str">
            <v/>
          </cell>
          <cell r="P4721" t="str">
            <v/>
          </cell>
          <cell r="Q4721" t="str">
            <v/>
          </cell>
          <cell r="R4721" t="str">
            <v/>
          </cell>
        </row>
        <row r="4722">
          <cell r="A4722" t="str">
            <v/>
          </cell>
          <cell r="B4722">
            <v>0</v>
          </cell>
          <cell r="C4722" t="str">
            <v/>
          </cell>
          <cell r="D4722" t="str">
            <v/>
          </cell>
          <cell r="E4722" t="str">
            <v>C</v>
          </cell>
          <cell r="F4722" t="str">
            <v/>
          </cell>
          <cell r="G4722">
            <v>0</v>
          </cell>
          <cell r="H4722">
            <v>0</v>
          </cell>
          <cell r="I4722">
            <v>0</v>
          </cell>
          <cell r="J4722" t="str">
            <v/>
          </cell>
          <cell r="K4722" t="str">
            <v/>
          </cell>
          <cell r="L4722" t="str">
            <v/>
          </cell>
          <cell r="M4722" t="str">
            <v/>
          </cell>
          <cell r="N4722" t="str">
            <v/>
          </cell>
          <cell r="P4722" t="str">
            <v/>
          </cell>
          <cell r="Q4722" t="str">
            <v/>
          </cell>
          <cell r="R4722" t="str">
            <v/>
          </cell>
        </row>
        <row r="4723">
          <cell r="A4723" t="str">
            <v/>
          </cell>
          <cell r="B4723">
            <v>0</v>
          </cell>
          <cell r="C4723" t="str">
            <v/>
          </cell>
          <cell r="D4723" t="str">
            <v/>
          </cell>
          <cell r="E4723" t="str">
            <v>C</v>
          </cell>
          <cell r="F4723" t="str">
            <v/>
          </cell>
          <cell r="G4723">
            <v>0</v>
          </cell>
          <cell r="H4723">
            <v>0</v>
          </cell>
          <cell r="I4723">
            <v>0</v>
          </cell>
          <cell r="J4723" t="str">
            <v/>
          </cell>
          <cell r="K4723" t="str">
            <v/>
          </cell>
          <cell r="L4723" t="str">
            <v/>
          </cell>
          <cell r="M4723" t="str">
            <v/>
          </cell>
          <cell r="N4723" t="str">
            <v/>
          </cell>
          <cell r="P4723" t="str">
            <v/>
          </cell>
          <cell r="Q4723" t="str">
            <v/>
          </cell>
          <cell r="R4723" t="str">
            <v/>
          </cell>
        </row>
        <row r="4724">
          <cell r="A4724" t="str">
            <v/>
          </cell>
          <cell r="B4724">
            <v>0</v>
          </cell>
          <cell r="C4724" t="str">
            <v/>
          </cell>
          <cell r="D4724" t="str">
            <v/>
          </cell>
          <cell r="E4724" t="str">
            <v>C</v>
          </cell>
          <cell r="F4724" t="str">
            <v/>
          </cell>
          <cell r="G4724">
            <v>0</v>
          </cell>
          <cell r="H4724">
            <v>0</v>
          </cell>
          <cell r="I4724">
            <v>0</v>
          </cell>
          <cell r="J4724" t="str">
            <v/>
          </cell>
          <cell r="K4724" t="str">
            <v/>
          </cell>
          <cell r="L4724" t="str">
            <v/>
          </cell>
          <cell r="M4724" t="str">
            <v/>
          </cell>
          <cell r="N4724" t="str">
            <v/>
          </cell>
          <cell r="P4724" t="str">
            <v/>
          </cell>
          <cell r="Q4724" t="str">
            <v/>
          </cell>
          <cell r="R4724" t="str">
            <v/>
          </cell>
        </row>
        <row r="4725">
          <cell r="A4725" t="str">
            <v/>
          </cell>
          <cell r="B4725">
            <v>0</v>
          </cell>
          <cell r="C4725" t="str">
            <v/>
          </cell>
          <cell r="D4725" t="str">
            <v/>
          </cell>
          <cell r="E4725" t="str">
            <v>C</v>
          </cell>
          <cell r="F4725" t="str">
            <v/>
          </cell>
          <cell r="G4725">
            <v>0</v>
          </cell>
          <cell r="H4725">
            <v>0</v>
          </cell>
          <cell r="I4725">
            <v>0</v>
          </cell>
          <cell r="J4725" t="str">
            <v/>
          </cell>
          <cell r="K4725" t="str">
            <v/>
          </cell>
          <cell r="L4725" t="str">
            <v/>
          </cell>
          <cell r="M4725" t="str">
            <v/>
          </cell>
          <cell r="N4725" t="str">
            <v/>
          </cell>
          <cell r="P4725" t="str">
            <v/>
          </cell>
          <cell r="Q4725" t="str">
            <v/>
          </cell>
          <cell r="R4725" t="str">
            <v/>
          </cell>
        </row>
        <row r="4726">
          <cell r="A4726" t="str">
            <v/>
          </cell>
          <cell r="B4726">
            <v>0</v>
          </cell>
          <cell r="C4726" t="str">
            <v/>
          </cell>
          <cell r="D4726" t="str">
            <v/>
          </cell>
          <cell r="E4726" t="str">
            <v>C</v>
          </cell>
          <cell r="F4726" t="str">
            <v/>
          </cell>
          <cell r="G4726">
            <v>0</v>
          </cell>
          <cell r="H4726">
            <v>0</v>
          </cell>
          <cell r="I4726">
            <v>0</v>
          </cell>
          <cell r="J4726" t="str">
            <v/>
          </cell>
          <cell r="K4726" t="str">
            <v/>
          </cell>
          <cell r="L4726" t="str">
            <v/>
          </cell>
          <cell r="M4726" t="str">
            <v/>
          </cell>
          <cell r="N4726" t="str">
            <v/>
          </cell>
          <cell r="P4726" t="str">
            <v/>
          </cell>
          <cell r="Q4726" t="str">
            <v/>
          </cell>
          <cell r="R4726" t="str">
            <v/>
          </cell>
        </row>
        <row r="4727">
          <cell r="A4727" t="str">
            <v/>
          </cell>
          <cell r="B4727">
            <v>0</v>
          </cell>
          <cell r="C4727" t="str">
            <v/>
          </cell>
          <cell r="D4727" t="str">
            <v/>
          </cell>
          <cell r="E4727" t="str">
            <v>C</v>
          </cell>
          <cell r="F4727" t="str">
            <v/>
          </cell>
          <cell r="G4727">
            <v>0</v>
          </cell>
          <cell r="H4727">
            <v>0</v>
          </cell>
          <cell r="I4727">
            <v>0</v>
          </cell>
          <cell r="J4727" t="str">
            <v/>
          </cell>
          <cell r="K4727" t="str">
            <v/>
          </cell>
          <cell r="L4727" t="str">
            <v/>
          </cell>
          <cell r="M4727" t="str">
            <v/>
          </cell>
          <cell r="N4727" t="str">
            <v/>
          </cell>
          <cell r="P4727" t="str">
            <v/>
          </cell>
          <cell r="Q4727" t="str">
            <v/>
          </cell>
          <cell r="R4727" t="str">
            <v/>
          </cell>
        </row>
        <row r="4728">
          <cell r="A4728" t="str">
            <v/>
          </cell>
          <cell r="B4728">
            <v>0</v>
          </cell>
          <cell r="C4728" t="str">
            <v/>
          </cell>
          <cell r="D4728" t="str">
            <v/>
          </cell>
          <cell r="E4728" t="str">
            <v>C</v>
          </cell>
          <cell r="F4728" t="str">
            <v/>
          </cell>
          <cell r="G4728">
            <v>0</v>
          </cell>
          <cell r="H4728">
            <v>0</v>
          </cell>
          <cell r="I4728">
            <v>0</v>
          </cell>
          <cell r="J4728" t="str">
            <v/>
          </cell>
          <cell r="K4728" t="str">
            <v/>
          </cell>
          <cell r="L4728" t="str">
            <v/>
          </cell>
          <cell r="M4728" t="str">
            <v/>
          </cell>
          <cell r="N4728" t="str">
            <v/>
          </cell>
          <cell r="P4728" t="str">
            <v/>
          </cell>
          <cell r="Q4728" t="str">
            <v/>
          </cell>
          <cell r="R4728" t="str">
            <v/>
          </cell>
        </row>
        <row r="4729">
          <cell r="A4729" t="str">
            <v/>
          </cell>
          <cell r="B4729">
            <v>0</v>
          </cell>
          <cell r="C4729" t="str">
            <v/>
          </cell>
          <cell r="D4729" t="str">
            <v/>
          </cell>
          <cell r="E4729" t="str">
            <v>C</v>
          </cell>
          <cell r="F4729" t="str">
            <v/>
          </cell>
          <cell r="G4729">
            <v>0</v>
          </cell>
          <cell r="H4729">
            <v>0</v>
          </cell>
          <cell r="I4729">
            <v>0</v>
          </cell>
          <cell r="J4729" t="str">
            <v/>
          </cell>
          <cell r="K4729" t="str">
            <v/>
          </cell>
          <cell r="L4729" t="str">
            <v/>
          </cell>
          <cell r="M4729" t="str">
            <v/>
          </cell>
          <cell r="N4729" t="str">
            <v/>
          </cell>
          <cell r="P4729" t="str">
            <v/>
          </cell>
          <cell r="Q4729" t="str">
            <v/>
          </cell>
          <cell r="R4729" t="str">
            <v/>
          </cell>
        </row>
        <row r="4730">
          <cell r="A4730" t="str">
            <v/>
          </cell>
          <cell r="B4730">
            <v>0</v>
          </cell>
          <cell r="C4730" t="str">
            <v/>
          </cell>
          <cell r="D4730" t="str">
            <v/>
          </cell>
          <cell r="E4730" t="str">
            <v>C</v>
          </cell>
          <cell r="F4730" t="str">
            <v/>
          </cell>
          <cell r="G4730">
            <v>0</v>
          </cell>
          <cell r="H4730">
            <v>0</v>
          </cell>
          <cell r="I4730">
            <v>0</v>
          </cell>
          <cell r="J4730" t="str">
            <v/>
          </cell>
          <cell r="K4730" t="str">
            <v/>
          </cell>
          <cell r="L4730" t="str">
            <v/>
          </cell>
          <cell r="M4730" t="str">
            <v/>
          </cell>
          <cell r="N4730" t="str">
            <v/>
          </cell>
          <cell r="P4730" t="str">
            <v/>
          </cell>
          <cell r="Q4730" t="str">
            <v/>
          </cell>
          <cell r="R4730" t="str">
            <v/>
          </cell>
        </row>
        <row r="4731">
          <cell r="A4731" t="str">
            <v/>
          </cell>
          <cell r="B4731">
            <v>0</v>
          </cell>
          <cell r="C4731" t="str">
            <v/>
          </cell>
          <cell r="D4731" t="str">
            <v/>
          </cell>
          <cell r="E4731" t="str">
            <v>C</v>
          </cell>
          <cell r="F4731" t="str">
            <v/>
          </cell>
          <cell r="G4731">
            <v>0</v>
          </cell>
          <cell r="H4731">
            <v>0</v>
          </cell>
          <cell r="I4731">
            <v>0</v>
          </cell>
          <cell r="J4731" t="str">
            <v/>
          </cell>
          <cell r="K4731" t="str">
            <v/>
          </cell>
          <cell r="L4731" t="str">
            <v/>
          </cell>
          <cell r="M4731" t="str">
            <v/>
          </cell>
          <cell r="N4731" t="str">
            <v/>
          </cell>
          <cell r="P4731" t="str">
            <v/>
          </cell>
          <cell r="Q4731" t="str">
            <v/>
          </cell>
          <cell r="R4731" t="str">
            <v/>
          </cell>
        </row>
        <row r="4732">
          <cell r="A4732" t="str">
            <v/>
          </cell>
          <cell r="B4732">
            <v>0</v>
          </cell>
          <cell r="C4732" t="str">
            <v/>
          </cell>
          <cell r="D4732" t="str">
            <v/>
          </cell>
          <cell r="E4732" t="str">
            <v>C</v>
          </cell>
          <cell r="F4732" t="str">
            <v/>
          </cell>
          <cell r="G4732">
            <v>0</v>
          </cell>
          <cell r="H4732">
            <v>0</v>
          </cell>
          <cell r="I4732">
            <v>0</v>
          </cell>
          <cell r="J4732" t="str">
            <v/>
          </cell>
          <cell r="K4732" t="str">
            <v/>
          </cell>
          <cell r="L4732" t="str">
            <v/>
          </cell>
          <cell r="M4732" t="str">
            <v/>
          </cell>
          <cell r="N4732" t="str">
            <v/>
          </cell>
          <cell r="P4732" t="str">
            <v/>
          </cell>
          <cell r="Q4732" t="str">
            <v/>
          </cell>
          <cell r="R4732" t="str">
            <v/>
          </cell>
        </row>
        <row r="4733">
          <cell r="A4733" t="str">
            <v/>
          </cell>
          <cell r="B4733">
            <v>0</v>
          </cell>
          <cell r="C4733" t="str">
            <v/>
          </cell>
          <cell r="D4733" t="str">
            <v/>
          </cell>
          <cell r="E4733" t="str">
            <v>C</v>
          </cell>
          <cell r="F4733" t="str">
            <v/>
          </cell>
          <cell r="G4733">
            <v>0</v>
          </cell>
          <cell r="H4733">
            <v>0</v>
          </cell>
          <cell r="I4733">
            <v>0</v>
          </cell>
          <cell r="J4733" t="str">
            <v/>
          </cell>
          <cell r="K4733" t="str">
            <v/>
          </cell>
          <cell r="L4733" t="str">
            <v/>
          </cell>
          <cell r="M4733" t="str">
            <v/>
          </cell>
          <cell r="N4733" t="str">
            <v/>
          </cell>
          <cell r="P4733" t="str">
            <v/>
          </cell>
          <cell r="Q4733" t="str">
            <v/>
          </cell>
          <cell r="R4733" t="str">
            <v/>
          </cell>
        </row>
        <row r="4734">
          <cell r="A4734" t="str">
            <v/>
          </cell>
          <cell r="B4734">
            <v>0</v>
          </cell>
          <cell r="C4734" t="str">
            <v/>
          </cell>
          <cell r="D4734" t="str">
            <v/>
          </cell>
          <cell r="E4734" t="str">
            <v>C</v>
          </cell>
          <cell r="F4734" t="str">
            <v/>
          </cell>
          <cell r="G4734">
            <v>0</v>
          </cell>
          <cell r="H4734">
            <v>0</v>
          </cell>
          <cell r="I4734">
            <v>0</v>
          </cell>
          <cell r="J4734" t="str">
            <v/>
          </cell>
          <cell r="K4734" t="str">
            <v/>
          </cell>
          <cell r="L4734" t="str">
            <v/>
          </cell>
          <cell r="M4734" t="str">
            <v/>
          </cell>
          <cell r="N4734" t="str">
            <v/>
          </cell>
          <cell r="P4734" t="str">
            <v/>
          </cell>
          <cell r="Q4734" t="str">
            <v/>
          </cell>
          <cell r="R4734" t="str">
            <v/>
          </cell>
        </row>
        <row r="4735">
          <cell r="A4735" t="str">
            <v/>
          </cell>
          <cell r="B4735">
            <v>0</v>
          </cell>
          <cell r="C4735" t="str">
            <v/>
          </cell>
          <cell r="D4735" t="str">
            <v/>
          </cell>
          <cell r="E4735" t="str">
            <v>C</v>
          </cell>
          <cell r="F4735" t="str">
            <v/>
          </cell>
          <cell r="G4735">
            <v>0</v>
          </cell>
          <cell r="H4735">
            <v>0</v>
          </cell>
          <cell r="I4735">
            <v>0</v>
          </cell>
          <cell r="J4735" t="str">
            <v/>
          </cell>
          <cell r="K4735" t="str">
            <v/>
          </cell>
          <cell r="L4735" t="str">
            <v/>
          </cell>
          <cell r="M4735" t="str">
            <v/>
          </cell>
          <cell r="N4735" t="str">
            <v/>
          </cell>
          <cell r="P4735" t="str">
            <v/>
          </cell>
          <cell r="Q4735" t="str">
            <v/>
          </cell>
          <cell r="R4735" t="str">
            <v/>
          </cell>
        </row>
        <row r="4736">
          <cell r="A4736" t="str">
            <v/>
          </cell>
          <cell r="B4736">
            <v>0</v>
          </cell>
          <cell r="C4736" t="str">
            <v/>
          </cell>
          <cell r="D4736" t="str">
            <v/>
          </cell>
          <cell r="E4736" t="str">
            <v>C</v>
          </cell>
          <cell r="F4736" t="str">
            <v/>
          </cell>
          <cell r="G4736">
            <v>0</v>
          </cell>
          <cell r="H4736">
            <v>0</v>
          </cell>
          <cell r="I4736">
            <v>0</v>
          </cell>
          <cell r="J4736" t="str">
            <v/>
          </cell>
          <cell r="K4736" t="str">
            <v/>
          </cell>
          <cell r="L4736" t="str">
            <v/>
          </cell>
          <cell r="M4736" t="str">
            <v/>
          </cell>
          <cell r="N4736" t="str">
            <v/>
          </cell>
          <cell r="P4736" t="str">
            <v/>
          </cell>
          <cell r="Q4736" t="str">
            <v/>
          </cell>
          <cell r="R4736" t="str">
            <v/>
          </cell>
        </row>
        <row r="4737">
          <cell r="A4737" t="str">
            <v/>
          </cell>
          <cell r="B4737">
            <v>0</v>
          </cell>
          <cell r="C4737" t="str">
            <v/>
          </cell>
          <cell r="D4737" t="str">
            <v/>
          </cell>
          <cell r="E4737" t="str">
            <v>C</v>
          </cell>
          <cell r="F4737" t="str">
            <v/>
          </cell>
          <cell r="G4737">
            <v>0</v>
          </cell>
          <cell r="H4737">
            <v>0</v>
          </cell>
          <cell r="I4737">
            <v>0</v>
          </cell>
          <cell r="J4737" t="str">
            <v/>
          </cell>
          <cell r="K4737" t="str">
            <v/>
          </cell>
          <cell r="L4737" t="str">
            <v/>
          </cell>
          <cell r="M4737" t="str">
            <v/>
          </cell>
          <cell r="N4737" t="str">
            <v/>
          </cell>
          <cell r="P4737" t="str">
            <v/>
          </cell>
          <cell r="Q4737" t="str">
            <v/>
          </cell>
          <cell r="R4737" t="str">
            <v/>
          </cell>
        </row>
        <row r="4738">
          <cell r="A4738" t="str">
            <v/>
          </cell>
          <cell r="B4738">
            <v>0</v>
          </cell>
          <cell r="C4738" t="str">
            <v/>
          </cell>
          <cell r="D4738" t="str">
            <v/>
          </cell>
          <cell r="E4738" t="str">
            <v>C</v>
          </cell>
          <cell r="F4738" t="str">
            <v/>
          </cell>
          <cell r="G4738">
            <v>0</v>
          </cell>
          <cell r="H4738">
            <v>0</v>
          </cell>
          <cell r="I4738">
            <v>0</v>
          </cell>
          <cell r="J4738" t="str">
            <v/>
          </cell>
          <cell r="K4738" t="str">
            <v/>
          </cell>
          <cell r="L4738" t="str">
            <v/>
          </cell>
          <cell r="M4738" t="str">
            <v/>
          </cell>
          <cell r="N4738" t="str">
            <v/>
          </cell>
          <cell r="P4738" t="str">
            <v/>
          </cell>
          <cell r="Q4738" t="str">
            <v/>
          </cell>
          <cell r="R4738" t="str">
            <v/>
          </cell>
        </row>
        <row r="4739">
          <cell r="A4739" t="str">
            <v/>
          </cell>
          <cell r="B4739">
            <v>0</v>
          </cell>
          <cell r="C4739" t="str">
            <v/>
          </cell>
          <cell r="D4739" t="str">
            <v/>
          </cell>
          <cell r="E4739" t="str">
            <v>C</v>
          </cell>
          <cell r="F4739" t="str">
            <v/>
          </cell>
          <cell r="G4739">
            <v>0</v>
          </cell>
          <cell r="H4739">
            <v>0</v>
          </cell>
          <cell r="I4739">
            <v>0</v>
          </cell>
          <cell r="J4739" t="str">
            <v/>
          </cell>
          <cell r="K4739" t="str">
            <v/>
          </cell>
          <cell r="L4739" t="str">
            <v/>
          </cell>
          <cell r="M4739" t="str">
            <v/>
          </cell>
          <cell r="N4739" t="str">
            <v/>
          </cell>
          <cell r="P4739" t="str">
            <v/>
          </cell>
          <cell r="Q4739" t="str">
            <v/>
          </cell>
          <cell r="R4739" t="str">
            <v/>
          </cell>
        </row>
        <row r="4740">
          <cell r="A4740" t="str">
            <v/>
          </cell>
          <cell r="B4740">
            <v>0</v>
          </cell>
          <cell r="C4740" t="str">
            <v/>
          </cell>
          <cell r="D4740" t="str">
            <v/>
          </cell>
          <cell r="E4740" t="str">
            <v>C</v>
          </cell>
          <cell r="F4740" t="str">
            <v/>
          </cell>
          <cell r="G4740">
            <v>0</v>
          </cell>
          <cell r="H4740">
            <v>0</v>
          </cell>
          <cell r="I4740">
            <v>0</v>
          </cell>
          <cell r="J4740" t="str">
            <v/>
          </cell>
          <cell r="K4740" t="str">
            <v/>
          </cell>
          <cell r="L4740" t="str">
            <v/>
          </cell>
          <cell r="M4740" t="str">
            <v/>
          </cell>
          <cell r="N4740" t="str">
            <v/>
          </cell>
          <cell r="P4740" t="str">
            <v/>
          </cell>
          <cell r="Q4740" t="str">
            <v/>
          </cell>
          <cell r="R4740" t="str">
            <v/>
          </cell>
        </row>
        <row r="4741">
          <cell r="A4741" t="str">
            <v/>
          </cell>
          <cell r="B4741">
            <v>0</v>
          </cell>
          <cell r="C4741" t="str">
            <v/>
          </cell>
          <cell r="D4741" t="str">
            <v/>
          </cell>
          <cell r="E4741" t="str">
            <v>C</v>
          </cell>
          <cell r="F4741" t="str">
            <v/>
          </cell>
          <cell r="G4741">
            <v>0</v>
          </cell>
          <cell r="H4741">
            <v>0</v>
          </cell>
          <cell r="I4741">
            <v>0</v>
          </cell>
          <cell r="J4741" t="str">
            <v/>
          </cell>
          <cell r="K4741" t="str">
            <v/>
          </cell>
          <cell r="L4741" t="str">
            <v/>
          </cell>
          <cell r="M4741" t="str">
            <v/>
          </cell>
          <cell r="N4741" t="str">
            <v/>
          </cell>
          <cell r="P4741" t="str">
            <v/>
          </cell>
          <cell r="Q4741" t="str">
            <v/>
          </cell>
          <cell r="R4741" t="str">
            <v/>
          </cell>
        </row>
        <row r="4742">
          <cell r="A4742" t="str">
            <v/>
          </cell>
          <cell r="B4742">
            <v>0</v>
          </cell>
          <cell r="C4742" t="str">
            <v/>
          </cell>
          <cell r="D4742" t="str">
            <v/>
          </cell>
          <cell r="E4742" t="str">
            <v>C</v>
          </cell>
          <cell r="F4742" t="str">
            <v/>
          </cell>
          <cell r="G4742">
            <v>0</v>
          </cell>
          <cell r="H4742">
            <v>0</v>
          </cell>
          <cell r="I4742">
            <v>0</v>
          </cell>
          <cell r="J4742" t="str">
            <v/>
          </cell>
          <cell r="K4742" t="str">
            <v/>
          </cell>
          <cell r="L4742" t="str">
            <v/>
          </cell>
          <cell r="M4742" t="str">
            <v/>
          </cell>
          <cell r="N4742" t="str">
            <v/>
          </cell>
          <cell r="P4742" t="str">
            <v/>
          </cell>
          <cell r="Q4742" t="str">
            <v/>
          </cell>
          <cell r="R4742" t="str">
            <v/>
          </cell>
        </row>
        <row r="4743">
          <cell r="A4743" t="str">
            <v/>
          </cell>
          <cell r="B4743">
            <v>0</v>
          </cell>
          <cell r="C4743" t="str">
            <v/>
          </cell>
          <cell r="D4743" t="str">
            <v/>
          </cell>
          <cell r="E4743" t="str">
            <v>C</v>
          </cell>
          <cell r="F4743" t="str">
            <v/>
          </cell>
          <cell r="G4743">
            <v>0</v>
          </cell>
          <cell r="H4743">
            <v>0</v>
          </cell>
          <cell r="I4743">
            <v>0</v>
          </cell>
          <cell r="J4743" t="str">
            <v/>
          </cell>
          <cell r="K4743" t="str">
            <v/>
          </cell>
          <cell r="L4743" t="str">
            <v/>
          </cell>
          <cell r="M4743" t="str">
            <v/>
          </cell>
          <cell r="N4743" t="str">
            <v/>
          </cell>
          <cell r="P4743" t="str">
            <v/>
          </cell>
          <cell r="Q4743" t="str">
            <v/>
          </cell>
          <cell r="R4743" t="str">
            <v/>
          </cell>
        </row>
        <row r="4744">
          <cell r="A4744" t="str">
            <v/>
          </cell>
          <cell r="B4744">
            <v>0</v>
          </cell>
          <cell r="C4744" t="str">
            <v/>
          </cell>
          <cell r="D4744" t="str">
            <v/>
          </cell>
          <cell r="E4744" t="str">
            <v>C</v>
          </cell>
          <cell r="F4744" t="str">
            <v/>
          </cell>
          <cell r="G4744">
            <v>0</v>
          </cell>
          <cell r="H4744">
            <v>0</v>
          </cell>
          <cell r="I4744">
            <v>0</v>
          </cell>
          <cell r="J4744" t="str">
            <v/>
          </cell>
          <cell r="K4744" t="str">
            <v/>
          </cell>
          <cell r="L4744" t="str">
            <v/>
          </cell>
          <cell r="M4744" t="str">
            <v/>
          </cell>
          <cell r="N4744" t="str">
            <v/>
          </cell>
          <cell r="P4744" t="str">
            <v/>
          </cell>
          <cell r="Q4744" t="str">
            <v/>
          </cell>
          <cell r="R4744" t="str">
            <v/>
          </cell>
        </row>
        <row r="4745">
          <cell r="A4745" t="str">
            <v/>
          </cell>
          <cell r="B4745">
            <v>0</v>
          </cell>
          <cell r="C4745" t="str">
            <v/>
          </cell>
          <cell r="D4745" t="str">
            <v/>
          </cell>
          <cell r="E4745" t="str">
            <v>C</v>
          </cell>
          <cell r="F4745" t="str">
            <v/>
          </cell>
          <cell r="G4745">
            <v>0</v>
          </cell>
          <cell r="H4745">
            <v>0</v>
          </cell>
          <cell r="I4745">
            <v>0</v>
          </cell>
          <cell r="J4745" t="str">
            <v/>
          </cell>
          <cell r="K4745" t="str">
            <v/>
          </cell>
          <cell r="L4745" t="str">
            <v/>
          </cell>
          <cell r="M4745" t="str">
            <v/>
          </cell>
          <cell r="N4745" t="str">
            <v/>
          </cell>
          <cell r="P4745" t="str">
            <v/>
          </cell>
          <cell r="Q4745" t="str">
            <v/>
          </cell>
          <cell r="R4745" t="str">
            <v/>
          </cell>
        </row>
        <row r="4746">
          <cell r="A4746" t="str">
            <v/>
          </cell>
          <cell r="B4746">
            <v>0</v>
          </cell>
          <cell r="C4746" t="str">
            <v/>
          </cell>
          <cell r="D4746" t="str">
            <v/>
          </cell>
          <cell r="E4746" t="str">
            <v>C</v>
          </cell>
          <cell r="F4746" t="str">
            <v/>
          </cell>
          <cell r="G4746">
            <v>0</v>
          </cell>
          <cell r="H4746">
            <v>0</v>
          </cell>
          <cell r="I4746">
            <v>0</v>
          </cell>
          <cell r="J4746" t="str">
            <v/>
          </cell>
          <cell r="K4746" t="str">
            <v/>
          </cell>
          <cell r="L4746" t="str">
            <v/>
          </cell>
          <cell r="M4746" t="str">
            <v/>
          </cell>
          <cell r="N4746" t="str">
            <v/>
          </cell>
          <cell r="P4746" t="str">
            <v/>
          </cell>
          <cell r="Q4746" t="str">
            <v/>
          </cell>
          <cell r="R4746" t="str">
            <v/>
          </cell>
        </row>
        <row r="4747">
          <cell r="A4747" t="str">
            <v/>
          </cell>
          <cell r="B4747">
            <v>0</v>
          </cell>
          <cell r="C4747" t="str">
            <v/>
          </cell>
          <cell r="D4747" t="str">
            <v/>
          </cell>
          <cell r="E4747" t="str">
            <v>C</v>
          </cell>
          <cell r="F4747" t="str">
            <v/>
          </cell>
          <cell r="G4747">
            <v>0</v>
          </cell>
          <cell r="H4747">
            <v>0</v>
          </cell>
          <cell r="I4747">
            <v>0</v>
          </cell>
          <cell r="J4747" t="str">
            <v/>
          </cell>
          <cell r="K4747" t="str">
            <v/>
          </cell>
          <cell r="L4747" t="str">
            <v/>
          </cell>
          <cell r="M4747" t="str">
            <v/>
          </cell>
          <cell r="N4747" t="str">
            <v/>
          </cell>
          <cell r="P4747" t="str">
            <v/>
          </cell>
          <cell r="Q4747" t="str">
            <v/>
          </cell>
          <cell r="R4747" t="str">
            <v/>
          </cell>
        </row>
        <row r="4748">
          <cell r="A4748" t="str">
            <v/>
          </cell>
          <cell r="B4748">
            <v>0</v>
          </cell>
          <cell r="C4748" t="str">
            <v/>
          </cell>
          <cell r="D4748" t="str">
            <v/>
          </cell>
          <cell r="E4748" t="str">
            <v>C</v>
          </cell>
          <cell r="F4748" t="str">
            <v/>
          </cell>
          <cell r="G4748">
            <v>0</v>
          </cell>
          <cell r="H4748">
            <v>0</v>
          </cell>
          <cell r="I4748">
            <v>0</v>
          </cell>
          <cell r="J4748" t="str">
            <v/>
          </cell>
          <cell r="K4748" t="str">
            <v/>
          </cell>
          <cell r="L4748" t="str">
            <v/>
          </cell>
          <cell r="M4748" t="str">
            <v/>
          </cell>
          <cell r="N4748" t="str">
            <v/>
          </cell>
          <cell r="P4748" t="str">
            <v/>
          </cell>
          <cell r="Q4748" t="str">
            <v/>
          </cell>
          <cell r="R4748" t="str">
            <v/>
          </cell>
        </row>
        <row r="4749">
          <cell r="A4749" t="str">
            <v/>
          </cell>
          <cell r="B4749">
            <v>0</v>
          </cell>
          <cell r="C4749" t="str">
            <v/>
          </cell>
          <cell r="D4749" t="str">
            <v/>
          </cell>
          <cell r="E4749" t="str">
            <v>C</v>
          </cell>
          <cell r="F4749" t="str">
            <v/>
          </cell>
          <cell r="G4749">
            <v>0</v>
          </cell>
          <cell r="H4749">
            <v>0</v>
          </cell>
          <cell r="I4749">
            <v>0</v>
          </cell>
          <cell r="J4749" t="str">
            <v/>
          </cell>
          <cell r="K4749" t="str">
            <v/>
          </cell>
          <cell r="L4749" t="str">
            <v/>
          </cell>
          <cell r="M4749" t="str">
            <v/>
          </cell>
          <cell r="N4749" t="str">
            <v/>
          </cell>
          <cell r="P4749" t="str">
            <v/>
          </cell>
          <cell r="Q4749" t="str">
            <v/>
          </cell>
          <cell r="R4749" t="str">
            <v/>
          </cell>
        </row>
        <row r="4750">
          <cell r="A4750" t="str">
            <v/>
          </cell>
          <cell r="B4750">
            <v>0</v>
          </cell>
          <cell r="C4750" t="str">
            <v/>
          </cell>
          <cell r="D4750" t="str">
            <v/>
          </cell>
          <cell r="E4750" t="str">
            <v>C</v>
          </cell>
          <cell r="F4750" t="str">
            <v/>
          </cell>
          <cell r="G4750">
            <v>0</v>
          </cell>
          <cell r="H4750">
            <v>0</v>
          </cell>
          <cell r="I4750">
            <v>0</v>
          </cell>
          <cell r="J4750" t="str">
            <v/>
          </cell>
          <cell r="K4750" t="str">
            <v/>
          </cell>
          <cell r="L4750" t="str">
            <v/>
          </cell>
          <cell r="M4750" t="str">
            <v/>
          </cell>
          <cell r="N4750" t="str">
            <v/>
          </cell>
          <cell r="P4750" t="str">
            <v/>
          </cell>
          <cell r="Q4750" t="str">
            <v/>
          </cell>
          <cell r="R4750" t="str">
            <v/>
          </cell>
        </row>
        <row r="4751">
          <cell r="A4751" t="str">
            <v/>
          </cell>
          <cell r="B4751">
            <v>0</v>
          </cell>
          <cell r="C4751" t="str">
            <v/>
          </cell>
          <cell r="D4751" t="str">
            <v/>
          </cell>
          <cell r="E4751" t="str">
            <v>C</v>
          </cell>
          <cell r="F4751" t="str">
            <v/>
          </cell>
          <cell r="G4751">
            <v>0</v>
          </cell>
          <cell r="H4751">
            <v>0</v>
          </cell>
          <cell r="I4751">
            <v>0</v>
          </cell>
          <cell r="J4751" t="str">
            <v/>
          </cell>
          <cell r="K4751" t="str">
            <v/>
          </cell>
          <cell r="L4751" t="str">
            <v/>
          </cell>
          <cell r="M4751" t="str">
            <v/>
          </cell>
          <cell r="N4751" t="str">
            <v/>
          </cell>
          <cell r="P4751" t="str">
            <v/>
          </cell>
          <cell r="Q4751" t="str">
            <v/>
          </cell>
          <cell r="R4751" t="str">
            <v/>
          </cell>
        </row>
        <row r="4752">
          <cell r="A4752" t="str">
            <v/>
          </cell>
          <cell r="B4752">
            <v>0</v>
          </cell>
          <cell r="C4752" t="str">
            <v/>
          </cell>
          <cell r="D4752" t="str">
            <v/>
          </cell>
          <cell r="E4752" t="str">
            <v>C</v>
          </cell>
          <cell r="F4752" t="str">
            <v/>
          </cell>
          <cell r="G4752">
            <v>0</v>
          </cell>
          <cell r="H4752">
            <v>0</v>
          </cell>
          <cell r="I4752">
            <v>0</v>
          </cell>
          <cell r="J4752" t="str">
            <v/>
          </cell>
          <cell r="K4752" t="str">
            <v/>
          </cell>
          <cell r="L4752" t="str">
            <v/>
          </cell>
          <cell r="M4752" t="str">
            <v/>
          </cell>
          <cell r="N4752" t="str">
            <v/>
          </cell>
          <cell r="P4752" t="str">
            <v/>
          </cell>
          <cell r="Q4752" t="str">
            <v/>
          </cell>
          <cell r="R4752" t="str">
            <v/>
          </cell>
        </row>
        <row r="4753">
          <cell r="A4753" t="str">
            <v/>
          </cell>
          <cell r="B4753">
            <v>0</v>
          </cell>
          <cell r="C4753" t="str">
            <v/>
          </cell>
          <cell r="D4753" t="str">
            <v/>
          </cell>
          <cell r="E4753" t="str">
            <v>C</v>
          </cell>
          <cell r="F4753" t="str">
            <v/>
          </cell>
          <cell r="G4753">
            <v>0</v>
          </cell>
          <cell r="H4753">
            <v>0</v>
          </cell>
          <cell r="I4753">
            <v>0</v>
          </cell>
          <cell r="J4753" t="str">
            <v/>
          </cell>
          <cell r="K4753" t="str">
            <v/>
          </cell>
          <cell r="L4753" t="str">
            <v/>
          </cell>
          <cell r="M4753" t="str">
            <v/>
          </cell>
          <cell r="N4753" t="str">
            <v/>
          </cell>
          <cell r="P4753" t="str">
            <v/>
          </cell>
          <cell r="Q4753" t="str">
            <v/>
          </cell>
          <cell r="R4753" t="str">
            <v/>
          </cell>
        </row>
        <row r="4754">
          <cell r="A4754" t="str">
            <v/>
          </cell>
          <cell r="B4754">
            <v>0</v>
          </cell>
          <cell r="C4754" t="str">
            <v/>
          </cell>
          <cell r="D4754" t="str">
            <v/>
          </cell>
          <cell r="E4754" t="str">
            <v>C</v>
          </cell>
          <cell r="F4754" t="str">
            <v/>
          </cell>
          <cell r="G4754">
            <v>0</v>
          </cell>
          <cell r="H4754">
            <v>0</v>
          </cell>
          <cell r="I4754">
            <v>0</v>
          </cell>
          <cell r="J4754" t="str">
            <v/>
          </cell>
          <cell r="K4754" t="str">
            <v/>
          </cell>
          <cell r="L4754" t="str">
            <v/>
          </cell>
          <cell r="M4754" t="str">
            <v/>
          </cell>
          <cell r="N4754" t="str">
            <v/>
          </cell>
          <cell r="P4754" t="str">
            <v/>
          </cell>
          <cell r="Q4754" t="str">
            <v/>
          </cell>
          <cell r="R4754" t="str">
            <v/>
          </cell>
        </row>
        <row r="4755">
          <cell r="A4755" t="str">
            <v/>
          </cell>
          <cell r="B4755">
            <v>0</v>
          </cell>
          <cell r="C4755" t="str">
            <v/>
          </cell>
          <cell r="D4755" t="str">
            <v/>
          </cell>
          <cell r="E4755" t="str">
            <v>C</v>
          </cell>
          <cell r="F4755" t="str">
            <v/>
          </cell>
          <cell r="G4755">
            <v>0</v>
          </cell>
          <cell r="H4755">
            <v>0</v>
          </cell>
          <cell r="I4755">
            <v>0</v>
          </cell>
          <cell r="J4755" t="str">
            <v/>
          </cell>
          <cell r="K4755" t="str">
            <v/>
          </cell>
          <cell r="L4755" t="str">
            <v/>
          </cell>
          <cell r="M4755" t="str">
            <v/>
          </cell>
          <cell r="N4755" t="str">
            <v/>
          </cell>
          <cell r="P4755" t="str">
            <v/>
          </cell>
          <cell r="Q4755" t="str">
            <v/>
          </cell>
          <cell r="R4755" t="str">
            <v/>
          </cell>
        </row>
        <row r="4756">
          <cell r="A4756" t="str">
            <v/>
          </cell>
          <cell r="B4756">
            <v>0</v>
          </cell>
          <cell r="C4756" t="str">
            <v/>
          </cell>
          <cell r="D4756" t="str">
            <v/>
          </cell>
          <cell r="E4756" t="str">
            <v>C</v>
          </cell>
          <cell r="F4756" t="str">
            <v/>
          </cell>
          <cell r="G4756">
            <v>0</v>
          </cell>
          <cell r="H4756">
            <v>0</v>
          </cell>
          <cell r="I4756">
            <v>0</v>
          </cell>
          <cell r="J4756" t="str">
            <v/>
          </cell>
          <cell r="K4756" t="str">
            <v/>
          </cell>
          <cell r="L4756" t="str">
            <v/>
          </cell>
          <cell r="M4756" t="str">
            <v/>
          </cell>
          <cell r="N4756" t="str">
            <v/>
          </cell>
          <cell r="P4756" t="str">
            <v/>
          </cell>
          <cell r="Q4756" t="str">
            <v/>
          </cell>
          <cell r="R4756" t="str">
            <v/>
          </cell>
        </row>
        <row r="4757">
          <cell r="A4757" t="str">
            <v/>
          </cell>
          <cell r="B4757">
            <v>0</v>
          </cell>
          <cell r="C4757" t="str">
            <v/>
          </cell>
          <cell r="D4757" t="str">
            <v/>
          </cell>
          <cell r="E4757" t="str">
            <v>C</v>
          </cell>
          <cell r="F4757" t="str">
            <v/>
          </cell>
          <cell r="G4757">
            <v>0</v>
          </cell>
          <cell r="H4757">
            <v>0</v>
          </cell>
          <cell r="I4757">
            <v>0</v>
          </cell>
          <cell r="J4757" t="str">
            <v/>
          </cell>
          <cell r="K4757" t="str">
            <v/>
          </cell>
          <cell r="L4757" t="str">
            <v/>
          </cell>
          <cell r="M4757" t="str">
            <v/>
          </cell>
          <cell r="N4757" t="str">
            <v/>
          </cell>
          <cell r="P4757" t="str">
            <v/>
          </cell>
          <cell r="Q4757" t="str">
            <v/>
          </cell>
          <cell r="R4757" t="str">
            <v/>
          </cell>
        </row>
        <row r="4758">
          <cell r="A4758" t="str">
            <v/>
          </cell>
          <cell r="B4758">
            <v>0</v>
          </cell>
          <cell r="C4758" t="str">
            <v/>
          </cell>
          <cell r="D4758" t="str">
            <v/>
          </cell>
          <cell r="E4758" t="str">
            <v>C</v>
          </cell>
          <cell r="F4758" t="str">
            <v/>
          </cell>
          <cell r="G4758">
            <v>0</v>
          </cell>
          <cell r="H4758">
            <v>0</v>
          </cell>
          <cell r="I4758">
            <v>0</v>
          </cell>
          <cell r="J4758" t="str">
            <v/>
          </cell>
          <cell r="K4758" t="str">
            <v/>
          </cell>
          <cell r="L4758" t="str">
            <v/>
          </cell>
          <cell r="M4758" t="str">
            <v/>
          </cell>
          <cell r="N4758" t="str">
            <v/>
          </cell>
          <cell r="P4758" t="str">
            <v/>
          </cell>
          <cell r="Q4758" t="str">
            <v/>
          </cell>
          <cell r="R4758" t="str">
            <v/>
          </cell>
        </row>
        <row r="4759">
          <cell r="A4759" t="str">
            <v/>
          </cell>
          <cell r="B4759">
            <v>0</v>
          </cell>
          <cell r="C4759" t="str">
            <v/>
          </cell>
          <cell r="D4759" t="str">
            <v/>
          </cell>
          <cell r="E4759" t="str">
            <v>C</v>
          </cell>
          <cell r="F4759" t="str">
            <v/>
          </cell>
          <cell r="G4759">
            <v>0</v>
          </cell>
          <cell r="H4759">
            <v>0</v>
          </cell>
          <cell r="I4759">
            <v>0</v>
          </cell>
          <cell r="J4759" t="str">
            <v/>
          </cell>
          <cell r="K4759" t="str">
            <v/>
          </cell>
          <cell r="L4759" t="str">
            <v/>
          </cell>
          <cell r="M4759" t="str">
            <v/>
          </cell>
          <cell r="N4759" t="str">
            <v/>
          </cell>
          <cell r="P4759" t="str">
            <v/>
          </cell>
          <cell r="Q4759" t="str">
            <v/>
          </cell>
          <cell r="R4759" t="str">
            <v/>
          </cell>
        </row>
        <row r="4760">
          <cell r="A4760" t="str">
            <v/>
          </cell>
          <cell r="B4760">
            <v>0</v>
          </cell>
          <cell r="C4760" t="str">
            <v/>
          </cell>
          <cell r="D4760" t="str">
            <v/>
          </cell>
          <cell r="E4760" t="str">
            <v>C</v>
          </cell>
          <cell r="F4760" t="str">
            <v/>
          </cell>
          <cell r="G4760">
            <v>0</v>
          </cell>
          <cell r="H4760">
            <v>0</v>
          </cell>
          <cell r="I4760">
            <v>0</v>
          </cell>
          <cell r="J4760" t="str">
            <v/>
          </cell>
          <cell r="K4760" t="str">
            <v/>
          </cell>
          <cell r="L4760" t="str">
            <v/>
          </cell>
          <cell r="M4760" t="str">
            <v/>
          </cell>
          <cell r="N4760" t="str">
            <v/>
          </cell>
          <cell r="P4760" t="str">
            <v/>
          </cell>
          <cell r="Q4760" t="str">
            <v/>
          </cell>
          <cell r="R4760" t="str">
            <v/>
          </cell>
        </row>
        <row r="4761">
          <cell r="A4761" t="str">
            <v/>
          </cell>
          <cell r="B4761">
            <v>0</v>
          </cell>
          <cell r="C4761" t="str">
            <v/>
          </cell>
          <cell r="D4761" t="str">
            <v/>
          </cell>
          <cell r="E4761" t="str">
            <v>C</v>
          </cell>
          <cell r="F4761" t="str">
            <v/>
          </cell>
          <cell r="G4761">
            <v>0</v>
          </cell>
          <cell r="H4761">
            <v>0</v>
          </cell>
          <cell r="I4761">
            <v>0</v>
          </cell>
          <cell r="J4761" t="str">
            <v/>
          </cell>
          <cell r="K4761" t="str">
            <v/>
          </cell>
          <cell r="L4761" t="str">
            <v/>
          </cell>
          <cell r="M4761" t="str">
            <v/>
          </cell>
          <cell r="N4761" t="str">
            <v/>
          </cell>
          <cell r="P4761" t="str">
            <v/>
          </cell>
          <cell r="Q4761" t="str">
            <v/>
          </cell>
          <cell r="R4761" t="str">
            <v/>
          </cell>
        </row>
        <row r="4762">
          <cell r="A4762" t="str">
            <v/>
          </cell>
          <cell r="B4762">
            <v>0</v>
          </cell>
          <cell r="C4762" t="str">
            <v/>
          </cell>
          <cell r="D4762" t="str">
            <v/>
          </cell>
          <cell r="E4762" t="str">
            <v>C</v>
          </cell>
          <cell r="F4762" t="str">
            <v/>
          </cell>
          <cell r="G4762">
            <v>0</v>
          </cell>
          <cell r="H4762">
            <v>0</v>
          </cell>
          <cell r="I4762">
            <v>0</v>
          </cell>
          <cell r="J4762" t="str">
            <v/>
          </cell>
          <cell r="K4762" t="str">
            <v/>
          </cell>
          <cell r="L4762" t="str">
            <v/>
          </cell>
          <cell r="M4762" t="str">
            <v/>
          </cell>
          <cell r="N4762" t="str">
            <v/>
          </cell>
          <cell r="P4762" t="str">
            <v/>
          </cell>
          <cell r="Q4762" t="str">
            <v/>
          </cell>
          <cell r="R4762" t="str">
            <v/>
          </cell>
        </row>
        <row r="4763">
          <cell r="A4763" t="str">
            <v/>
          </cell>
          <cell r="B4763">
            <v>0</v>
          </cell>
          <cell r="C4763" t="str">
            <v/>
          </cell>
          <cell r="D4763" t="str">
            <v/>
          </cell>
          <cell r="E4763" t="str">
            <v>C</v>
          </cell>
          <cell r="F4763" t="str">
            <v/>
          </cell>
          <cell r="G4763">
            <v>0</v>
          </cell>
          <cell r="H4763">
            <v>0</v>
          </cell>
          <cell r="I4763">
            <v>0</v>
          </cell>
          <cell r="J4763" t="str">
            <v/>
          </cell>
          <cell r="K4763" t="str">
            <v/>
          </cell>
          <cell r="L4763" t="str">
            <v/>
          </cell>
          <cell r="M4763" t="str">
            <v/>
          </cell>
          <cell r="N4763" t="str">
            <v/>
          </cell>
          <cell r="P4763" t="str">
            <v/>
          </cell>
          <cell r="Q4763" t="str">
            <v/>
          </cell>
          <cell r="R4763" t="str">
            <v/>
          </cell>
        </row>
        <row r="4764">
          <cell r="A4764" t="str">
            <v/>
          </cell>
          <cell r="B4764">
            <v>0</v>
          </cell>
          <cell r="C4764" t="str">
            <v/>
          </cell>
          <cell r="D4764" t="str">
            <v/>
          </cell>
          <cell r="E4764" t="str">
            <v>C</v>
          </cell>
          <cell r="F4764" t="str">
            <v/>
          </cell>
          <cell r="G4764">
            <v>0</v>
          </cell>
          <cell r="H4764">
            <v>0</v>
          </cell>
          <cell r="I4764">
            <v>0</v>
          </cell>
          <cell r="J4764" t="str">
            <v/>
          </cell>
          <cell r="K4764" t="str">
            <v/>
          </cell>
          <cell r="L4764" t="str">
            <v/>
          </cell>
          <cell r="M4764" t="str">
            <v/>
          </cell>
          <cell r="N4764" t="str">
            <v/>
          </cell>
          <cell r="P4764" t="str">
            <v/>
          </cell>
          <cell r="Q4764" t="str">
            <v/>
          </cell>
          <cell r="R4764" t="str">
            <v/>
          </cell>
        </row>
        <row r="4765">
          <cell r="A4765" t="str">
            <v/>
          </cell>
          <cell r="B4765">
            <v>0</v>
          </cell>
          <cell r="C4765" t="str">
            <v/>
          </cell>
          <cell r="D4765" t="str">
            <v/>
          </cell>
          <cell r="E4765" t="str">
            <v>C</v>
          </cell>
          <cell r="F4765" t="str">
            <v/>
          </cell>
          <cell r="G4765">
            <v>0</v>
          </cell>
          <cell r="H4765">
            <v>0</v>
          </cell>
          <cell r="I4765">
            <v>0</v>
          </cell>
          <cell r="J4765" t="str">
            <v/>
          </cell>
          <cell r="K4765" t="str">
            <v/>
          </cell>
          <cell r="L4765" t="str">
            <v/>
          </cell>
          <cell r="M4765" t="str">
            <v/>
          </cell>
          <cell r="N4765" t="str">
            <v/>
          </cell>
          <cell r="P4765" t="str">
            <v/>
          </cell>
          <cell r="Q4765" t="str">
            <v/>
          </cell>
          <cell r="R4765" t="str">
            <v/>
          </cell>
        </row>
        <row r="4766">
          <cell r="A4766" t="str">
            <v/>
          </cell>
          <cell r="B4766">
            <v>0</v>
          </cell>
          <cell r="C4766" t="str">
            <v/>
          </cell>
          <cell r="D4766" t="str">
            <v/>
          </cell>
          <cell r="E4766" t="str">
            <v>C</v>
          </cell>
          <cell r="F4766" t="str">
            <v/>
          </cell>
          <cell r="G4766">
            <v>0</v>
          </cell>
          <cell r="H4766">
            <v>0</v>
          </cell>
          <cell r="I4766">
            <v>0</v>
          </cell>
          <cell r="J4766" t="str">
            <v/>
          </cell>
          <cell r="K4766" t="str">
            <v/>
          </cell>
          <cell r="L4766" t="str">
            <v/>
          </cell>
          <cell r="M4766" t="str">
            <v/>
          </cell>
          <cell r="N4766" t="str">
            <v/>
          </cell>
          <cell r="P4766" t="str">
            <v/>
          </cell>
          <cell r="Q4766" t="str">
            <v/>
          </cell>
          <cell r="R4766" t="str">
            <v/>
          </cell>
        </row>
        <row r="4767">
          <cell r="A4767" t="str">
            <v/>
          </cell>
          <cell r="B4767">
            <v>0</v>
          </cell>
          <cell r="C4767" t="str">
            <v/>
          </cell>
          <cell r="D4767" t="str">
            <v/>
          </cell>
          <cell r="E4767" t="str">
            <v>C</v>
          </cell>
          <cell r="F4767" t="str">
            <v/>
          </cell>
          <cell r="G4767">
            <v>0</v>
          </cell>
          <cell r="H4767">
            <v>0</v>
          </cell>
          <cell r="I4767">
            <v>0</v>
          </cell>
          <cell r="J4767" t="str">
            <v/>
          </cell>
          <cell r="K4767" t="str">
            <v/>
          </cell>
          <cell r="L4767" t="str">
            <v/>
          </cell>
          <cell r="M4767" t="str">
            <v/>
          </cell>
          <cell r="N4767" t="str">
            <v/>
          </cell>
          <cell r="P4767" t="str">
            <v/>
          </cell>
          <cell r="Q4767" t="str">
            <v/>
          </cell>
          <cell r="R4767" t="str">
            <v/>
          </cell>
        </row>
        <row r="4768">
          <cell r="A4768" t="str">
            <v/>
          </cell>
          <cell r="B4768">
            <v>0</v>
          </cell>
          <cell r="C4768" t="str">
            <v/>
          </cell>
          <cell r="D4768" t="str">
            <v/>
          </cell>
          <cell r="E4768" t="str">
            <v>C</v>
          </cell>
          <cell r="F4768" t="str">
            <v/>
          </cell>
          <cell r="G4768">
            <v>0</v>
          </cell>
          <cell r="H4768">
            <v>0</v>
          </cell>
          <cell r="I4768">
            <v>0</v>
          </cell>
          <cell r="J4768" t="str">
            <v/>
          </cell>
          <cell r="K4768" t="str">
            <v/>
          </cell>
          <cell r="L4768" t="str">
            <v/>
          </cell>
          <cell r="M4768" t="str">
            <v/>
          </cell>
          <cell r="N4768" t="str">
            <v/>
          </cell>
          <cell r="P4768" t="str">
            <v/>
          </cell>
          <cell r="Q4768" t="str">
            <v/>
          </cell>
          <cell r="R4768" t="str">
            <v/>
          </cell>
        </row>
        <row r="4769">
          <cell r="A4769" t="str">
            <v/>
          </cell>
          <cell r="B4769">
            <v>0</v>
          </cell>
          <cell r="C4769" t="str">
            <v/>
          </cell>
          <cell r="D4769" t="str">
            <v/>
          </cell>
          <cell r="E4769" t="str">
            <v>C</v>
          </cell>
          <cell r="F4769" t="str">
            <v/>
          </cell>
          <cell r="G4769">
            <v>0</v>
          </cell>
          <cell r="H4769">
            <v>0</v>
          </cell>
          <cell r="I4769">
            <v>0</v>
          </cell>
          <cell r="J4769" t="str">
            <v/>
          </cell>
          <cell r="K4769" t="str">
            <v/>
          </cell>
          <cell r="L4769" t="str">
            <v/>
          </cell>
          <cell r="M4769" t="str">
            <v/>
          </cell>
          <cell r="N4769" t="str">
            <v/>
          </cell>
          <cell r="P4769" t="str">
            <v/>
          </cell>
          <cell r="Q4769" t="str">
            <v/>
          </cell>
          <cell r="R4769" t="str">
            <v/>
          </cell>
        </row>
        <row r="4770">
          <cell r="A4770" t="str">
            <v/>
          </cell>
          <cell r="B4770">
            <v>0</v>
          </cell>
          <cell r="C4770" t="str">
            <v/>
          </cell>
          <cell r="D4770" t="str">
            <v/>
          </cell>
          <cell r="E4770" t="str">
            <v>C</v>
          </cell>
          <cell r="F4770" t="str">
            <v/>
          </cell>
          <cell r="G4770">
            <v>0</v>
          </cell>
          <cell r="H4770">
            <v>0</v>
          </cell>
          <cell r="I4770">
            <v>0</v>
          </cell>
          <cell r="J4770" t="str">
            <v/>
          </cell>
          <cell r="K4770" t="str">
            <v/>
          </cell>
          <cell r="L4770" t="str">
            <v/>
          </cell>
          <cell r="M4770" t="str">
            <v/>
          </cell>
          <cell r="N4770" t="str">
            <v/>
          </cell>
          <cell r="P4770" t="str">
            <v/>
          </cell>
          <cell r="Q4770" t="str">
            <v/>
          </cell>
          <cell r="R4770" t="str">
            <v/>
          </cell>
        </row>
        <row r="4771">
          <cell r="A4771" t="str">
            <v/>
          </cell>
          <cell r="B4771">
            <v>0</v>
          </cell>
          <cell r="C4771" t="str">
            <v/>
          </cell>
          <cell r="D4771" t="str">
            <v/>
          </cell>
          <cell r="E4771" t="str">
            <v>C</v>
          </cell>
          <cell r="F4771" t="str">
            <v/>
          </cell>
          <cell r="G4771">
            <v>0</v>
          </cell>
          <cell r="H4771">
            <v>0</v>
          </cell>
          <cell r="I4771">
            <v>0</v>
          </cell>
          <cell r="J4771" t="str">
            <v/>
          </cell>
          <cell r="K4771" t="str">
            <v/>
          </cell>
          <cell r="L4771" t="str">
            <v/>
          </cell>
          <cell r="M4771" t="str">
            <v/>
          </cell>
          <cell r="N4771" t="str">
            <v/>
          </cell>
          <cell r="P4771" t="str">
            <v/>
          </cell>
          <cell r="Q4771" t="str">
            <v/>
          </cell>
          <cell r="R4771" t="str">
            <v/>
          </cell>
        </row>
        <row r="4772">
          <cell r="A4772" t="str">
            <v/>
          </cell>
          <cell r="B4772">
            <v>0</v>
          </cell>
          <cell r="C4772" t="str">
            <v/>
          </cell>
          <cell r="D4772" t="str">
            <v/>
          </cell>
          <cell r="E4772" t="str">
            <v>C</v>
          </cell>
          <cell r="F4772" t="str">
            <v/>
          </cell>
          <cell r="G4772">
            <v>0</v>
          </cell>
          <cell r="H4772">
            <v>0</v>
          </cell>
          <cell r="I4772">
            <v>0</v>
          </cell>
          <cell r="J4772" t="str">
            <v/>
          </cell>
          <cell r="K4772" t="str">
            <v/>
          </cell>
          <cell r="L4772" t="str">
            <v/>
          </cell>
          <cell r="M4772" t="str">
            <v/>
          </cell>
          <cell r="N4772" t="str">
            <v/>
          </cell>
          <cell r="P4772" t="str">
            <v/>
          </cell>
          <cell r="Q4772" t="str">
            <v/>
          </cell>
          <cell r="R4772" t="str">
            <v/>
          </cell>
        </row>
        <row r="4773">
          <cell r="A4773" t="str">
            <v/>
          </cell>
          <cell r="B4773">
            <v>0</v>
          </cell>
          <cell r="C4773" t="str">
            <v/>
          </cell>
          <cell r="D4773" t="str">
            <v/>
          </cell>
          <cell r="E4773" t="str">
            <v>C</v>
          </cell>
          <cell r="F4773" t="str">
            <v/>
          </cell>
          <cell r="G4773">
            <v>0</v>
          </cell>
          <cell r="H4773">
            <v>0</v>
          </cell>
          <cell r="I4773">
            <v>0</v>
          </cell>
          <cell r="J4773" t="str">
            <v/>
          </cell>
          <cell r="K4773" t="str">
            <v/>
          </cell>
          <cell r="L4773" t="str">
            <v/>
          </cell>
          <cell r="M4773" t="str">
            <v/>
          </cell>
          <cell r="N4773" t="str">
            <v/>
          </cell>
          <cell r="P4773" t="str">
            <v/>
          </cell>
          <cell r="Q4773" t="str">
            <v/>
          </cell>
          <cell r="R4773" t="str">
            <v/>
          </cell>
        </row>
        <row r="4774">
          <cell r="A4774" t="str">
            <v/>
          </cell>
          <cell r="B4774">
            <v>0</v>
          </cell>
          <cell r="C4774" t="str">
            <v/>
          </cell>
          <cell r="D4774" t="str">
            <v/>
          </cell>
          <cell r="E4774" t="str">
            <v>C</v>
          </cell>
          <cell r="F4774" t="str">
            <v/>
          </cell>
          <cell r="G4774">
            <v>0</v>
          </cell>
          <cell r="H4774">
            <v>0</v>
          </cell>
          <cell r="I4774">
            <v>0</v>
          </cell>
          <cell r="J4774" t="str">
            <v/>
          </cell>
          <cell r="K4774" t="str">
            <v/>
          </cell>
          <cell r="L4774" t="str">
            <v/>
          </cell>
          <cell r="M4774" t="str">
            <v/>
          </cell>
          <cell r="N4774" t="str">
            <v/>
          </cell>
          <cell r="P4774" t="str">
            <v/>
          </cell>
          <cell r="Q4774" t="str">
            <v/>
          </cell>
          <cell r="R4774" t="str">
            <v/>
          </cell>
        </row>
        <row r="4775">
          <cell r="A4775" t="str">
            <v/>
          </cell>
          <cell r="B4775">
            <v>0</v>
          </cell>
          <cell r="C4775" t="str">
            <v/>
          </cell>
          <cell r="D4775" t="str">
            <v/>
          </cell>
          <cell r="E4775" t="str">
            <v>C</v>
          </cell>
          <cell r="F4775" t="str">
            <v/>
          </cell>
          <cell r="G4775">
            <v>0</v>
          </cell>
          <cell r="H4775">
            <v>0</v>
          </cell>
          <cell r="I4775">
            <v>0</v>
          </cell>
          <cell r="J4775" t="str">
            <v/>
          </cell>
          <cell r="K4775" t="str">
            <v/>
          </cell>
          <cell r="L4775" t="str">
            <v/>
          </cell>
          <cell r="M4775" t="str">
            <v/>
          </cell>
          <cell r="N4775" t="str">
            <v/>
          </cell>
          <cell r="P4775" t="str">
            <v/>
          </cell>
          <cell r="Q4775" t="str">
            <v/>
          </cell>
          <cell r="R4775" t="str">
            <v/>
          </cell>
        </row>
        <row r="4776">
          <cell r="A4776" t="str">
            <v/>
          </cell>
          <cell r="B4776">
            <v>0</v>
          </cell>
          <cell r="C4776" t="str">
            <v/>
          </cell>
          <cell r="D4776" t="str">
            <v/>
          </cell>
          <cell r="E4776" t="str">
            <v>C</v>
          </cell>
          <cell r="F4776" t="str">
            <v/>
          </cell>
          <cell r="G4776">
            <v>0</v>
          </cell>
          <cell r="H4776">
            <v>0</v>
          </cell>
          <cell r="I4776">
            <v>0</v>
          </cell>
          <cell r="J4776" t="str">
            <v/>
          </cell>
          <cell r="K4776" t="str">
            <v/>
          </cell>
          <cell r="L4776" t="str">
            <v/>
          </cell>
          <cell r="M4776" t="str">
            <v/>
          </cell>
          <cell r="N4776" t="str">
            <v/>
          </cell>
          <cell r="P4776" t="str">
            <v/>
          </cell>
          <cell r="Q4776" t="str">
            <v/>
          </cell>
          <cell r="R4776" t="str">
            <v/>
          </cell>
        </row>
        <row r="4777">
          <cell r="A4777" t="str">
            <v/>
          </cell>
          <cell r="B4777">
            <v>0</v>
          </cell>
          <cell r="C4777" t="str">
            <v/>
          </cell>
          <cell r="D4777" t="str">
            <v/>
          </cell>
          <cell r="E4777" t="str">
            <v>C</v>
          </cell>
          <cell r="F4777" t="str">
            <v/>
          </cell>
          <cell r="G4777">
            <v>0</v>
          </cell>
          <cell r="H4777">
            <v>0</v>
          </cell>
          <cell r="I4777">
            <v>0</v>
          </cell>
          <cell r="J4777" t="str">
            <v/>
          </cell>
          <cell r="K4777" t="str">
            <v/>
          </cell>
          <cell r="L4777" t="str">
            <v/>
          </cell>
          <cell r="M4777" t="str">
            <v/>
          </cell>
          <cell r="N4777" t="str">
            <v/>
          </cell>
          <cell r="P4777" t="str">
            <v/>
          </cell>
          <cell r="Q4777" t="str">
            <v/>
          </cell>
          <cell r="R4777" t="str">
            <v/>
          </cell>
        </row>
        <row r="4778">
          <cell r="A4778" t="str">
            <v/>
          </cell>
          <cell r="B4778">
            <v>0</v>
          </cell>
          <cell r="C4778" t="str">
            <v/>
          </cell>
          <cell r="D4778" t="str">
            <v/>
          </cell>
          <cell r="E4778" t="str">
            <v>C</v>
          </cell>
          <cell r="F4778" t="str">
            <v/>
          </cell>
          <cell r="G4778">
            <v>0</v>
          </cell>
          <cell r="H4778">
            <v>0</v>
          </cell>
          <cell r="I4778">
            <v>0</v>
          </cell>
          <cell r="J4778" t="str">
            <v/>
          </cell>
          <cell r="K4778" t="str">
            <v/>
          </cell>
          <cell r="L4778" t="str">
            <v/>
          </cell>
          <cell r="M4778" t="str">
            <v/>
          </cell>
          <cell r="N4778" t="str">
            <v/>
          </cell>
          <cell r="P4778" t="str">
            <v/>
          </cell>
          <cell r="Q4778" t="str">
            <v/>
          </cell>
          <cell r="R4778" t="str">
            <v/>
          </cell>
        </row>
        <row r="4779">
          <cell r="A4779" t="str">
            <v/>
          </cell>
          <cell r="B4779">
            <v>0</v>
          </cell>
          <cell r="C4779" t="str">
            <v/>
          </cell>
          <cell r="D4779" t="str">
            <v/>
          </cell>
          <cell r="E4779" t="str">
            <v>C</v>
          </cell>
          <cell r="F4779" t="str">
            <v/>
          </cell>
          <cell r="G4779">
            <v>0</v>
          </cell>
          <cell r="H4779">
            <v>0</v>
          </cell>
          <cell r="I4779">
            <v>0</v>
          </cell>
          <cell r="J4779" t="str">
            <v/>
          </cell>
          <cell r="K4779" t="str">
            <v/>
          </cell>
          <cell r="L4779" t="str">
            <v/>
          </cell>
          <cell r="M4779" t="str">
            <v/>
          </cell>
          <cell r="N4779" t="str">
            <v/>
          </cell>
          <cell r="P4779" t="str">
            <v/>
          </cell>
          <cell r="Q4779" t="str">
            <v/>
          </cell>
          <cell r="R4779" t="str">
            <v/>
          </cell>
        </row>
        <row r="4780">
          <cell r="A4780" t="str">
            <v/>
          </cell>
          <cell r="B4780">
            <v>0</v>
          </cell>
          <cell r="C4780" t="str">
            <v/>
          </cell>
          <cell r="D4780" t="str">
            <v/>
          </cell>
          <cell r="E4780" t="str">
            <v>C</v>
          </cell>
          <cell r="F4780" t="str">
            <v/>
          </cell>
          <cell r="G4780">
            <v>0</v>
          </cell>
          <cell r="H4780">
            <v>0</v>
          </cell>
          <cell r="I4780">
            <v>0</v>
          </cell>
          <cell r="J4780" t="str">
            <v/>
          </cell>
          <cell r="K4780" t="str">
            <v/>
          </cell>
          <cell r="L4780" t="str">
            <v/>
          </cell>
          <cell r="M4780" t="str">
            <v/>
          </cell>
          <cell r="N4780" t="str">
            <v/>
          </cell>
          <cell r="P4780" t="str">
            <v/>
          </cell>
          <cell r="Q4780" t="str">
            <v/>
          </cell>
          <cell r="R4780" t="str">
            <v/>
          </cell>
        </row>
        <row r="4781">
          <cell r="A4781" t="str">
            <v/>
          </cell>
          <cell r="B4781">
            <v>0</v>
          </cell>
          <cell r="C4781" t="str">
            <v/>
          </cell>
          <cell r="D4781" t="str">
            <v/>
          </cell>
          <cell r="E4781" t="str">
            <v>C</v>
          </cell>
          <cell r="F4781" t="str">
            <v/>
          </cell>
          <cell r="G4781">
            <v>0</v>
          </cell>
          <cell r="H4781">
            <v>0</v>
          </cell>
          <cell r="I4781">
            <v>0</v>
          </cell>
          <cell r="J4781" t="str">
            <v/>
          </cell>
          <cell r="K4781" t="str">
            <v/>
          </cell>
          <cell r="L4781" t="str">
            <v/>
          </cell>
          <cell r="M4781" t="str">
            <v/>
          </cell>
          <cell r="N4781" t="str">
            <v/>
          </cell>
          <cell r="P4781" t="str">
            <v/>
          </cell>
          <cell r="Q4781" t="str">
            <v/>
          </cell>
          <cell r="R4781" t="str">
            <v/>
          </cell>
        </row>
        <row r="4782">
          <cell r="A4782" t="str">
            <v/>
          </cell>
          <cell r="B4782">
            <v>0</v>
          </cell>
          <cell r="C4782" t="str">
            <v/>
          </cell>
          <cell r="D4782" t="str">
            <v/>
          </cell>
          <cell r="E4782" t="str">
            <v>C</v>
          </cell>
          <cell r="F4782" t="str">
            <v/>
          </cell>
          <cell r="G4782">
            <v>0</v>
          </cell>
          <cell r="H4782">
            <v>0</v>
          </cell>
          <cell r="I4782">
            <v>0</v>
          </cell>
          <cell r="J4782" t="str">
            <v/>
          </cell>
          <cell r="K4782" t="str">
            <v/>
          </cell>
          <cell r="L4782" t="str">
            <v/>
          </cell>
          <cell r="M4782" t="str">
            <v/>
          </cell>
          <cell r="N4782" t="str">
            <v/>
          </cell>
          <cell r="P4782" t="str">
            <v/>
          </cell>
          <cell r="Q4782" t="str">
            <v/>
          </cell>
          <cell r="R4782" t="str">
            <v/>
          </cell>
        </row>
        <row r="4783">
          <cell r="A4783" t="str">
            <v/>
          </cell>
          <cell r="B4783">
            <v>0</v>
          </cell>
          <cell r="C4783" t="str">
            <v/>
          </cell>
          <cell r="D4783" t="str">
            <v/>
          </cell>
          <cell r="E4783" t="str">
            <v>C</v>
          </cell>
          <cell r="F4783" t="str">
            <v/>
          </cell>
          <cell r="G4783">
            <v>0</v>
          </cell>
          <cell r="H4783">
            <v>0</v>
          </cell>
          <cell r="I4783">
            <v>0</v>
          </cell>
          <cell r="J4783" t="str">
            <v/>
          </cell>
          <cell r="K4783" t="str">
            <v/>
          </cell>
          <cell r="L4783" t="str">
            <v/>
          </cell>
          <cell r="M4783" t="str">
            <v/>
          </cell>
          <cell r="N4783" t="str">
            <v/>
          </cell>
          <cell r="P4783" t="str">
            <v/>
          </cell>
          <cell r="Q4783" t="str">
            <v/>
          </cell>
          <cell r="R4783" t="str">
            <v/>
          </cell>
        </row>
        <row r="4784">
          <cell r="A4784" t="str">
            <v/>
          </cell>
          <cell r="B4784">
            <v>0</v>
          </cell>
          <cell r="C4784" t="str">
            <v/>
          </cell>
          <cell r="D4784" t="str">
            <v/>
          </cell>
          <cell r="E4784" t="str">
            <v>C</v>
          </cell>
          <cell r="F4784" t="str">
            <v/>
          </cell>
          <cell r="G4784">
            <v>0</v>
          </cell>
          <cell r="H4784">
            <v>0</v>
          </cell>
          <cell r="I4784">
            <v>0</v>
          </cell>
          <cell r="J4784" t="str">
            <v/>
          </cell>
          <cell r="K4784" t="str">
            <v/>
          </cell>
          <cell r="L4784" t="str">
            <v/>
          </cell>
          <cell r="M4784" t="str">
            <v/>
          </cell>
          <cell r="N4784" t="str">
            <v/>
          </cell>
          <cell r="P4784" t="str">
            <v/>
          </cell>
          <cell r="Q4784" t="str">
            <v/>
          </cell>
          <cell r="R4784" t="str">
            <v/>
          </cell>
        </row>
        <row r="4785">
          <cell r="A4785" t="str">
            <v/>
          </cell>
          <cell r="B4785">
            <v>0</v>
          </cell>
          <cell r="C4785" t="str">
            <v/>
          </cell>
          <cell r="D4785" t="str">
            <v/>
          </cell>
          <cell r="E4785" t="str">
            <v>C</v>
          </cell>
          <cell r="F4785" t="str">
            <v/>
          </cell>
          <cell r="G4785">
            <v>0</v>
          </cell>
          <cell r="H4785">
            <v>0</v>
          </cell>
          <cell r="I4785">
            <v>0</v>
          </cell>
          <cell r="J4785" t="str">
            <v/>
          </cell>
          <cell r="K4785" t="str">
            <v/>
          </cell>
          <cell r="L4785" t="str">
            <v/>
          </cell>
          <cell r="M4785" t="str">
            <v/>
          </cell>
          <cell r="N4785" t="str">
            <v/>
          </cell>
          <cell r="P4785" t="str">
            <v/>
          </cell>
          <cell r="Q4785" t="str">
            <v/>
          </cell>
          <cell r="R4785" t="str">
            <v/>
          </cell>
        </row>
        <row r="4786">
          <cell r="A4786" t="str">
            <v/>
          </cell>
          <cell r="B4786">
            <v>0</v>
          </cell>
          <cell r="C4786" t="str">
            <v/>
          </cell>
          <cell r="D4786" t="str">
            <v/>
          </cell>
          <cell r="E4786" t="str">
            <v>C</v>
          </cell>
          <cell r="F4786" t="str">
            <v/>
          </cell>
          <cell r="G4786">
            <v>0</v>
          </cell>
          <cell r="H4786">
            <v>0</v>
          </cell>
          <cell r="I4786">
            <v>0</v>
          </cell>
          <cell r="J4786" t="str">
            <v/>
          </cell>
          <cell r="K4786" t="str">
            <v/>
          </cell>
          <cell r="L4786" t="str">
            <v/>
          </cell>
          <cell r="M4786" t="str">
            <v/>
          </cell>
          <cell r="N4786" t="str">
            <v/>
          </cell>
          <cell r="P4786" t="str">
            <v/>
          </cell>
          <cell r="Q4786" t="str">
            <v/>
          </cell>
          <cell r="R4786" t="str">
            <v/>
          </cell>
        </row>
        <row r="4787">
          <cell r="A4787" t="str">
            <v/>
          </cell>
          <cell r="B4787">
            <v>0</v>
          </cell>
          <cell r="C4787" t="str">
            <v/>
          </cell>
          <cell r="D4787" t="str">
            <v/>
          </cell>
          <cell r="E4787" t="str">
            <v>C</v>
          </cell>
          <cell r="F4787" t="str">
            <v/>
          </cell>
          <cell r="G4787">
            <v>0</v>
          </cell>
          <cell r="H4787">
            <v>0</v>
          </cell>
          <cell r="I4787">
            <v>0</v>
          </cell>
          <cell r="J4787" t="str">
            <v/>
          </cell>
          <cell r="K4787" t="str">
            <v/>
          </cell>
          <cell r="L4787" t="str">
            <v/>
          </cell>
          <cell r="M4787" t="str">
            <v/>
          </cell>
          <cell r="N4787" t="str">
            <v/>
          </cell>
          <cell r="P4787" t="str">
            <v/>
          </cell>
          <cell r="Q4787" t="str">
            <v/>
          </cell>
          <cell r="R4787" t="str">
            <v/>
          </cell>
        </row>
        <row r="4788">
          <cell r="A4788" t="str">
            <v/>
          </cell>
          <cell r="B4788">
            <v>0</v>
          </cell>
          <cell r="C4788" t="str">
            <v/>
          </cell>
          <cell r="D4788" t="str">
            <v/>
          </cell>
          <cell r="E4788" t="str">
            <v>C</v>
          </cell>
          <cell r="F4788" t="str">
            <v/>
          </cell>
          <cell r="G4788">
            <v>0</v>
          </cell>
          <cell r="H4788">
            <v>0</v>
          </cell>
          <cell r="I4788">
            <v>0</v>
          </cell>
          <cell r="J4788" t="str">
            <v/>
          </cell>
          <cell r="K4788" t="str">
            <v/>
          </cell>
          <cell r="L4788" t="str">
            <v/>
          </cell>
          <cell r="M4788" t="str">
            <v/>
          </cell>
          <cell r="N4788" t="str">
            <v/>
          </cell>
          <cell r="P4788" t="str">
            <v/>
          </cell>
          <cell r="Q4788" t="str">
            <v/>
          </cell>
          <cell r="R4788" t="str">
            <v/>
          </cell>
        </row>
        <row r="4789">
          <cell r="A4789" t="str">
            <v/>
          </cell>
          <cell r="B4789">
            <v>0</v>
          </cell>
          <cell r="C4789" t="str">
            <v/>
          </cell>
          <cell r="D4789" t="str">
            <v/>
          </cell>
          <cell r="E4789" t="str">
            <v>C</v>
          </cell>
          <cell r="F4789" t="str">
            <v/>
          </cell>
          <cell r="G4789">
            <v>0</v>
          </cell>
          <cell r="H4789">
            <v>0</v>
          </cell>
          <cell r="I4789">
            <v>0</v>
          </cell>
          <cell r="J4789" t="str">
            <v/>
          </cell>
          <cell r="K4789" t="str">
            <v/>
          </cell>
          <cell r="L4789" t="str">
            <v/>
          </cell>
          <cell r="M4789" t="str">
            <v/>
          </cell>
          <cell r="N4789" t="str">
            <v/>
          </cell>
          <cell r="P4789" t="str">
            <v/>
          </cell>
          <cell r="Q4789" t="str">
            <v/>
          </cell>
          <cell r="R4789" t="str">
            <v/>
          </cell>
        </row>
        <row r="4790">
          <cell r="A4790" t="str">
            <v/>
          </cell>
          <cell r="B4790">
            <v>0</v>
          </cell>
          <cell r="C4790" t="str">
            <v/>
          </cell>
          <cell r="D4790" t="str">
            <v/>
          </cell>
          <cell r="E4790" t="str">
            <v>C</v>
          </cell>
          <cell r="F4790" t="str">
            <v/>
          </cell>
          <cell r="G4790">
            <v>0</v>
          </cell>
          <cell r="H4790">
            <v>0</v>
          </cell>
          <cell r="I4790">
            <v>0</v>
          </cell>
          <cell r="J4790" t="str">
            <v/>
          </cell>
          <cell r="K4790" t="str">
            <v/>
          </cell>
          <cell r="L4790" t="str">
            <v/>
          </cell>
          <cell r="M4790" t="str">
            <v/>
          </cell>
          <cell r="N4790" t="str">
            <v/>
          </cell>
          <cell r="P4790" t="str">
            <v/>
          </cell>
          <cell r="Q4790" t="str">
            <v/>
          </cell>
          <cell r="R4790" t="str">
            <v/>
          </cell>
        </row>
        <row r="4791">
          <cell r="A4791" t="str">
            <v/>
          </cell>
          <cell r="B4791">
            <v>0</v>
          </cell>
          <cell r="C4791" t="str">
            <v/>
          </cell>
          <cell r="D4791" t="str">
            <v/>
          </cell>
          <cell r="E4791" t="str">
            <v>C</v>
          </cell>
          <cell r="F4791" t="str">
            <v/>
          </cell>
          <cell r="G4791">
            <v>0</v>
          </cell>
          <cell r="H4791">
            <v>0</v>
          </cell>
          <cell r="I4791">
            <v>0</v>
          </cell>
          <cell r="J4791" t="str">
            <v/>
          </cell>
          <cell r="K4791" t="str">
            <v/>
          </cell>
          <cell r="L4791" t="str">
            <v/>
          </cell>
          <cell r="M4791" t="str">
            <v/>
          </cell>
          <cell r="N4791" t="str">
            <v/>
          </cell>
          <cell r="P4791" t="str">
            <v/>
          </cell>
          <cell r="Q4791" t="str">
            <v/>
          </cell>
          <cell r="R4791" t="str">
            <v/>
          </cell>
        </row>
        <row r="4792">
          <cell r="A4792" t="str">
            <v/>
          </cell>
          <cell r="B4792">
            <v>0</v>
          </cell>
          <cell r="C4792" t="str">
            <v/>
          </cell>
          <cell r="D4792" t="str">
            <v/>
          </cell>
          <cell r="E4792" t="str">
            <v>C</v>
          </cell>
          <cell r="F4792" t="str">
            <v/>
          </cell>
          <cell r="G4792">
            <v>0</v>
          </cell>
          <cell r="H4792">
            <v>0</v>
          </cell>
          <cell r="I4792">
            <v>0</v>
          </cell>
          <cell r="J4792" t="str">
            <v/>
          </cell>
          <cell r="K4792" t="str">
            <v/>
          </cell>
          <cell r="L4792" t="str">
            <v/>
          </cell>
          <cell r="M4792" t="str">
            <v/>
          </cell>
          <cell r="N4792" t="str">
            <v/>
          </cell>
          <cell r="P4792" t="str">
            <v/>
          </cell>
          <cell r="Q4792" t="str">
            <v/>
          </cell>
          <cell r="R4792" t="str">
            <v/>
          </cell>
        </row>
        <row r="4793">
          <cell r="A4793" t="str">
            <v/>
          </cell>
          <cell r="B4793">
            <v>0</v>
          </cell>
          <cell r="C4793" t="str">
            <v/>
          </cell>
          <cell r="D4793" t="str">
            <v/>
          </cell>
          <cell r="E4793" t="str">
            <v>C</v>
          </cell>
          <cell r="F4793" t="str">
            <v/>
          </cell>
          <cell r="G4793">
            <v>0</v>
          </cell>
          <cell r="H4793">
            <v>0</v>
          </cell>
          <cell r="I4793">
            <v>0</v>
          </cell>
          <cell r="J4793" t="str">
            <v/>
          </cell>
          <cell r="K4793" t="str">
            <v/>
          </cell>
          <cell r="L4793" t="str">
            <v/>
          </cell>
          <cell r="M4793" t="str">
            <v/>
          </cell>
          <cell r="N4793" t="str">
            <v/>
          </cell>
          <cell r="P4793" t="str">
            <v/>
          </cell>
          <cell r="Q4793" t="str">
            <v/>
          </cell>
          <cell r="R4793" t="str">
            <v/>
          </cell>
        </row>
        <row r="4794">
          <cell r="A4794" t="str">
            <v/>
          </cell>
          <cell r="B4794">
            <v>0</v>
          </cell>
          <cell r="C4794" t="str">
            <v/>
          </cell>
          <cell r="D4794" t="str">
            <v/>
          </cell>
          <cell r="E4794" t="str">
            <v>C</v>
          </cell>
          <cell r="F4794" t="str">
            <v/>
          </cell>
          <cell r="G4794">
            <v>0</v>
          </cell>
          <cell r="H4794">
            <v>0</v>
          </cell>
          <cell r="I4794">
            <v>0</v>
          </cell>
          <cell r="J4794" t="str">
            <v/>
          </cell>
          <cell r="K4794" t="str">
            <v/>
          </cell>
          <cell r="L4794" t="str">
            <v/>
          </cell>
          <cell r="M4794" t="str">
            <v/>
          </cell>
          <cell r="N4794" t="str">
            <v/>
          </cell>
          <cell r="P4794" t="str">
            <v/>
          </cell>
          <cell r="Q4794" t="str">
            <v/>
          </cell>
          <cell r="R4794" t="str">
            <v/>
          </cell>
        </row>
        <row r="4795">
          <cell r="A4795" t="str">
            <v/>
          </cell>
          <cell r="B4795">
            <v>0</v>
          </cell>
          <cell r="C4795" t="str">
            <v/>
          </cell>
          <cell r="D4795" t="str">
            <v/>
          </cell>
          <cell r="E4795" t="str">
            <v>C</v>
          </cell>
          <cell r="F4795" t="str">
            <v/>
          </cell>
          <cell r="G4795">
            <v>0</v>
          </cell>
          <cell r="H4795">
            <v>0</v>
          </cell>
          <cell r="I4795">
            <v>0</v>
          </cell>
          <cell r="J4795" t="str">
            <v/>
          </cell>
          <cell r="K4795" t="str">
            <v/>
          </cell>
          <cell r="L4795" t="str">
            <v/>
          </cell>
          <cell r="M4795" t="str">
            <v/>
          </cell>
          <cell r="N4795" t="str">
            <v/>
          </cell>
          <cell r="P4795" t="str">
            <v/>
          </cell>
          <cell r="Q4795" t="str">
            <v/>
          </cell>
          <cell r="R4795" t="str">
            <v/>
          </cell>
        </row>
        <row r="4796">
          <cell r="A4796" t="str">
            <v/>
          </cell>
          <cell r="B4796">
            <v>0</v>
          </cell>
          <cell r="C4796" t="str">
            <v/>
          </cell>
          <cell r="D4796" t="str">
            <v/>
          </cell>
          <cell r="E4796" t="str">
            <v>C</v>
          </cell>
          <cell r="F4796" t="str">
            <v/>
          </cell>
          <cell r="G4796">
            <v>0</v>
          </cell>
          <cell r="H4796">
            <v>0</v>
          </cell>
          <cell r="I4796">
            <v>0</v>
          </cell>
          <cell r="J4796" t="str">
            <v/>
          </cell>
          <cell r="K4796" t="str">
            <v/>
          </cell>
          <cell r="L4796" t="str">
            <v/>
          </cell>
          <cell r="M4796" t="str">
            <v/>
          </cell>
          <cell r="N4796" t="str">
            <v/>
          </cell>
          <cell r="P4796" t="str">
            <v/>
          </cell>
          <cell r="Q4796" t="str">
            <v/>
          </cell>
          <cell r="R4796" t="str">
            <v/>
          </cell>
        </row>
        <row r="4797">
          <cell r="A4797" t="str">
            <v/>
          </cell>
          <cell r="B4797">
            <v>0</v>
          </cell>
          <cell r="C4797" t="str">
            <v/>
          </cell>
          <cell r="D4797" t="str">
            <v/>
          </cell>
          <cell r="E4797" t="str">
            <v>C</v>
          </cell>
          <cell r="F4797" t="str">
            <v/>
          </cell>
          <cell r="G4797">
            <v>0</v>
          </cell>
          <cell r="H4797">
            <v>0</v>
          </cell>
          <cell r="I4797">
            <v>0</v>
          </cell>
          <cell r="J4797" t="str">
            <v/>
          </cell>
          <cell r="K4797" t="str">
            <v/>
          </cell>
          <cell r="L4797" t="str">
            <v/>
          </cell>
          <cell r="M4797" t="str">
            <v/>
          </cell>
          <cell r="N4797" t="str">
            <v/>
          </cell>
          <cell r="P4797" t="str">
            <v/>
          </cell>
          <cell r="Q4797" t="str">
            <v/>
          </cell>
          <cell r="R4797" t="str">
            <v/>
          </cell>
        </row>
        <row r="4798">
          <cell r="A4798" t="str">
            <v/>
          </cell>
          <cell r="B4798">
            <v>0</v>
          </cell>
          <cell r="C4798" t="str">
            <v/>
          </cell>
          <cell r="D4798" t="str">
            <v/>
          </cell>
          <cell r="E4798" t="str">
            <v>C</v>
          </cell>
          <cell r="F4798" t="str">
            <v/>
          </cell>
          <cell r="G4798">
            <v>0</v>
          </cell>
          <cell r="H4798">
            <v>0</v>
          </cell>
          <cell r="I4798">
            <v>0</v>
          </cell>
          <cell r="J4798" t="str">
            <v/>
          </cell>
          <cell r="K4798" t="str">
            <v/>
          </cell>
          <cell r="L4798" t="str">
            <v/>
          </cell>
          <cell r="M4798" t="str">
            <v/>
          </cell>
          <cell r="N4798" t="str">
            <v/>
          </cell>
          <cell r="P4798" t="str">
            <v/>
          </cell>
          <cell r="Q4798" t="str">
            <v/>
          </cell>
          <cell r="R4798" t="str">
            <v/>
          </cell>
        </row>
        <row r="4799">
          <cell r="A4799" t="str">
            <v/>
          </cell>
          <cell r="B4799">
            <v>0</v>
          </cell>
          <cell r="C4799" t="str">
            <v/>
          </cell>
          <cell r="D4799" t="str">
            <v/>
          </cell>
          <cell r="E4799" t="str">
            <v>C</v>
          </cell>
          <cell r="F4799" t="str">
            <v/>
          </cell>
          <cell r="G4799">
            <v>0</v>
          </cell>
          <cell r="H4799">
            <v>0</v>
          </cell>
          <cell r="I4799">
            <v>0</v>
          </cell>
          <cell r="J4799" t="str">
            <v/>
          </cell>
          <cell r="K4799" t="str">
            <v/>
          </cell>
          <cell r="L4799" t="str">
            <v/>
          </cell>
          <cell r="M4799" t="str">
            <v/>
          </cell>
          <cell r="N4799" t="str">
            <v/>
          </cell>
          <cell r="P4799" t="str">
            <v/>
          </cell>
          <cell r="Q4799" t="str">
            <v/>
          </cell>
          <cell r="R4799" t="str">
            <v/>
          </cell>
        </row>
        <row r="4800">
          <cell r="A4800" t="str">
            <v/>
          </cell>
          <cell r="B4800">
            <v>0</v>
          </cell>
          <cell r="C4800" t="str">
            <v/>
          </cell>
          <cell r="D4800" t="str">
            <v/>
          </cell>
          <cell r="E4800" t="str">
            <v>C</v>
          </cell>
          <cell r="F4800" t="str">
            <v/>
          </cell>
          <cell r="G4800">
            <v>0</v>
          </cell>
          <cell r="H4800">
            <v>0</v>
          </cell>
          <cell r="I4800">
            <v>0</v>
          </cell>
          <cell r="J4800" t="str">
            <v/>
          </cell>
          <cell r="K4800" t="str">
            <v/>
          </cell>
          <cell r="L4800" t="str">
            <v/>
          </cell>
          <cell r="M4800" t="str">
            <v/>
          </cell>
          <cell r="N4800" t="str">
            <v/>
          </cell>
          <cell r="P4800" t="str">
            <v/>
          </cell>
          <cell r="Q4800" t="str">
            <v/>
          </cell>
          <cell r="R4800" t="str">
            <v/>
          </cell>
        </row>
        <row r="4801">
          <cell r="A4801" t="str">
            <v/>
          </cell>
          <cell r="B4801">
            <v>0</v>
          </cell>
          <cell r="C4801" t="str">
            <v/>
          </cell>
          <cell r="D4801" t="str">
            <v/>
          </cell>
          <cell r="E4801" t="str">
            <v>C</v>
          </cell>
          <cell r="F4801" t="str">
            <v/>
          </cell>
          <cell r="G4801">
            <v>0</v>
          </cell>
          <cell r="H4801">
            <v>0</v>
          </cell>
          <cell r="I4801">
            <v>0</v>
          </cell>
          <cell r="J4801" t="str">
            <v/>
          </cell>
          <cell r="K4801" t="str">
            <v/>
          </cell>
          <cell r="L4801" t="str">
            <v/>
          </cell>
          <cell r="M4801" t="str">
            <v/>
          </cell>
          <cell r="N4801" t="str">
            <v/>
          </cell>
          <cell r="P4801" t="str">
            <v/>
          </cell>
          <cell r="Q4801" t="str">
            <v/>
          </cell>
          <cell r="R4801" t="str">
            <v/>
          </cell>
        </row>
        <row r="4802">
          <cell r="A4802" t="str">
            <v/>
          </cell>
          <cell r="B4802">
            <v>0</v>
          </cell>
          <cell r="C4802" t="str">
            <v/>
          </cell>
          <cell r="D4802" t="str">
            <v/>
          </cell>
          <cell r="E4802" t="str">
            <v>C</v>
          </cell>
          <cell r="F4802" t="str">
            <v/>
          </cell>
          <cell r="G4802">
            <v>0</v>
          </cell>
          <cell r="H4802">
            <v>0</v>
          </cell>
          <cell r="I4802">
            <v>0</v>
          </cell>
          <cell r="J4802" t="str">
            <v/>
          </cell>
          <cell r="K4802" t="str">
            <v/>
          </cell>
          <cell r="L4802" t="str">
            <v/>
          </cell>
          <cell r="M4802" t="str">
            <v/>
          </cell>
          <cell r="N4802" t="str">
            <v/>
          </cell>
          <cell r="P4802" t="str">
            <v/>
          </cell>
          <cell r="Q4802" t="str">
            <v/>
          </cell>
          <cell r="R4802" t="str">
            <v/>
          </cell>
        </row>
        <row r="4803">
          <cell r="A4803" t="str">
            <v/>
          </cell>
          <cell r="B4803">
            <v>0</v>
          </cell>
          <cell r="C4803" t="str">
            <v/>
          </cell>
          <cell r="D4803" t="str">
            <v/>
          </cell>
          <cell r="E4803" t="str">
            <v>C</v>
          </cell>
          <cell r="F4803" t="str">
            <v/>
          </cell>
          <cell r="G4803">
            <v>0</v>
          </cell>
          <cell r="H4803">
            <v>0</v>
          </cell>
          <cell r="I4803">
            <v>0</v>
          </cell>
          <cell r="J4803" t="str">
            <v/>
          </cell>
          <cell r="K4803" t="str">
            <v/>
          </cell>
          <cell r="L4803" t="str">
            <v/>
          </cell>
          <cell r="M4803" t="str">
            <v/>
          </cell>
          <cell r="N4803" t="str">
            <v/>
          </cell>
          <cell r="P4803" t="str">
            <v/>
          </cell>
          <cell r="Q4803" t="str">
            <v/>
          </cell>
          <cell r="R4803" t="str">
            <v/>
          </cell>
        </row>
        <row r="4804">
          <cell r="A4804" t="str">
            <v/>
          </cell>
          <cell r="B4804">
            <v>0</v>
          </cell>
          <cell r="C4804" t="str">
            <v/>
          </cell>
          <cell r="D4804" t="str">
            <v/>
          </cell>
          <cell r="E4804" t="str">
            <v>C</v>
          </cell>
          <cell r="F4804" t="str">
            <v/>
          </cell>
          <cell r="G4804">
            <v>0</v>
          </cell>
          <cell r="H4804">
            <v>0</v>
          </cell>
          <cell r="I4804">
            <v>0</v>
          </cell>
          <cell r="J4804" t="str">
            <v/>
          </cell>
          <cell r="K4804" t="str">
            <v/>
          </cell>
          <cell r="L4804" t="str">
            <v/>
          </cell>
          <cell r="M4804" t="str">
            <v/>
          </cell>
          <cell r="N4804" t="str">
            <v/>
          </cell>
          <cell r="P4804" t="str">
            <v/>
          </cell>
          <cell r="Q4804" t="str">
            <v/>
          </cell>
          <cell r="R4804" t="str">
            <v/>
          </cell>
        </row>
        <row r="4805">
          <cell r="A4805" t="str">
            <v/>
          </cell>
          <cell r="B4805">
            <v>0</v>
          </cell>
          <cell r="C4805" t="str">
            <v/>
          </cell>
          <cell r="D4805" t="str">
            <v/>
          </cell>
          <cell r="E4805" t="str">
            <v>C</v>
          </cell>
          <cell r="F4805" t="str">
            <v/>
          </cell>
          <cell r="G4805">
            <v>0</v>
          </cell>
          <cell r="H4805">
            <v>0</v>
          </cell>
          <cell r="I4805">
            <v>0</v>
          </cell>
          <cell r="J4805" t="str">
            <v/>
          </cell>
          <cell r="K4805" t="str">
            <v/>
          </cell>
          <cell r="L4805" t="str">
            <v/>
          </cell>
          <cell r="M4805" t="str">
            <v/>
          </cell>
          <cell r="N4805" t="str">
            <v/>
          </cell>
          <cell r="P4805" t="str">
            <v/>
          </cell>
          <cell r="Q4805" t="str">
            <v/>
          </cell>
          <cell r="R4805" t="str">
            <v/>
          </cell>
        </row>
        <row r="4806">
          <cell r="A4806" t="str">
            <v/>
          </cell>
          <cell r="B4806">
            <v>0</v>
          </cell>
          <cell r="C4806" t="str">
            <v/>
          </cell>
          <cell r="D4806" t="str">
            <v/>
          </cell>
          <cell r="E4806" t="str">
            <v>C</v>
          </cell>
          <cell r="F4806" t="str">
            <v/>
          </cell>
          <cell r="G4806">
            <v>0</v>
          </cell>
          <cell r="H4806">
            <v>0</v>
          </cell>
          <cell r="I4806">
            <v>0</v>
          </cell>
          <cell r="J4806" t="str">
            <v/>
          </cell>
          <cell r="K4806" t="str">
            <v/>
          </cell>
          <cell r="L4806" t="str">
            <v/>
          </cell>
          <cell r="M4806" t="str">
            <v/>
          </cell>
          <cell r="N4806" t="str">
            <v/>
          </cell>
          <cell r="P4806" t="str">
            <v/>
          </cell>
          <cell r="Q4806" t="str">
            <v/>
          </cell>
          <cell r="R4806" t="str">
            <v/>
          </cell>
        </row>
        <row r="4807">
          <cell r="A4807" t="str">
            <v/>
          </cell>
          <cell r="B4807">
            <v>0</v>
          </cell>
          <cell r="C4807" t="str">
            <v/>
          </cell>
          <cell r="D4807" t="str">
            <v/>
          </cell>
          <cell r="E4807" t="str">
            <v>C</v>
          </cell>
          <cell r="F4807" t="str">
            <v/>
          </cell>
          <cell r="G4807">
            <v>0</v>
          </cell>
          <cell r="H4807">
            <v>0</v>
          </cell>
          <cell r="I4807">
            <v>0</v>
          </cell>
          <cell r="J4807" t="str">
            <v/>
          </cell>
          <cell r="K4807" t="str">
            <v/>
          </cell>
          <cell r="L4807" t="str">
            <v/>
          </cell>
          <cell r="M4807" t="str">
            <v/>
          </cell>
          <cell r="N4807" t="str">
            <v/>
          </cell>
          <cell r="P4807" t="str">
            <v/>
          </cell>
          <cell r="Q4807" t="str">
            <v/>
          </cell>
          <cell r="R4807" t="str">
            <v/>
          </cell>
        </row>
        <row r="4808">
          <cell r="A4808" t="str">
            <v/>
          </cell>
          <cell r="B4808">
            <v>0</v>
          </cell>
          <cell r="C4808" t="str">
            <v/>
          </cell>
          <cell r="D4808" t="str">
            <v/>
          </cell>
          <cell r="E4808" t="str">
            <v>C</v>
          </cell>
          <cell r="F4808" t="str">
            <v/>
          </cell>
          <cell r="G4808">
            <v>0</v>
          </cell>
          <cell r="H4808">
            <v>0</v>
          </cell>
          <cell r="I4808">
            <v>0</v>
          </cell>
          <cell r="J4808" t="str">
            <v/>
          </cell>
          <cell r="K4808" t="str">
            <v/>
          </cell>
          <cell r="L4808" t="str">
            <v/>
          </cell>
          <cell r="M4808" t="str">
            <v/>
          </cell>
          <cell r="N4808" t="str">
            <v/>
          </cell>
          <cell r="P4808" t="str">
            <v/>
          </cell>
          <cell r="Q4808" t="str">
            <v/>
          </cell>
          <cell r="R4808" t="str">
            <v/>
          </cell>
        </row>
        <row r="4809">
          <cell r="A4809" t="str">
            <v/>
          </cell>
          <cell r="B4809">
            <v>0</v>
          </cell>
          <cell r="C4809" t="str">
            <v/>
          </cell>
          <cell r="D4809" t="str">
            <v/>
          </cell>
          <cell r="E4809" t="str">
            <v>C</v>
          </cell>
          <cell r="F4809" t="str">
            <v/>
          </cell>
          <cell r="G4809">
            <v>0</v>
          </cell>
          <cell r="H4809">
            <v>0</v>
          </cell>
          <cell r="I4809">
            <v>0</v>
          </cell>
          <cell r="J4809" t="str">
            <v/>
          </cell>
          <cell r="K4809" t="str">
            <v/>
          </cell>
          <cell r="L4809" t="str">
            <v/>
          </cell>
          <cell r="M4809" t="str">
            <v/>
          </cell>
          <cell r="N4809" t="str">
            <v/>
          </cell>
          <cell r="P4809" t="str">
            <v/>
          </cell>
          <cell r="Q4809" t="str">
            <v/>
          </cell>
          <cell r="R4809" t="str">
            <v/>
          </cell>
        </row>
        <row r="4810">
          <cell r="A4810" t="str">
            <v/>
          </cell>
          <cell r="B4810">
            <v>0</v>
          </cell>
          <cell r="C4810" t="str">
            <v/>
          </cell>
          <cell r="D4810" t="str">
            <v/>
          </cell>
          <cell r="E4810" t="str">
            <v>C</v>
          </cell>
          <cell r="F4810" t="str">
            <v/>
          </cell>
          <cell r="G4810">
            <v>0</v>
          </cell>
          <cell r="H4810">
            <v>0</v>
          </cell>
          <cell r="I4810">
            <v>0</v>
          </cell>
          <cell r="J4810" t="str">
            <v/>
          </cell>
          <cell r="K4810" t="str">
            <v/>
          </cell>
          <cell r="L4810" t="str">
            <v/>
          </cell>
          <cell r="M4810" t="str">
            <v/>
          </cell>
          <cell r="N4810" t="str">
            <v/>
          </cell>
          <cell r="P4810" t="str">
            <v/>
          </cell>
          <cell r="Q4810" t="str">
            <v/>
          </cell>
          <cell r="R4810" t="str">
            <v/>
          </cell>
        </row>
        <row r="4811">
          <cell r="A4811" t="str">
            <v/>
          </cell>
          <cell r="B4811">
            <v>0</v>
          </cell>
          <cell r="C4811" t="str">
            <v/>
          </cell>
          <cell r="D4811" t="str">
            <v/>
          </cell>
          <cell r="E4811" t="str">
            <v>C</v>
          </cell>
          <cell r="F4811" t="str">
            <v/>
          </cell>
          <cell r="G4811">
            <v>0</v>
          </cell>
          <cell r="H4811">
            <v>0</v>
          </cell>
          <cell r="I4811">
            <v>0</v>
          </cell>
          <cell r="J4811" t="str">
            <v/>
          </cell>
          <cell r="K4811" t="str">
            <v/>
          </cell>
          <cell r="L4811" t="str">
            <v/>
          </cell>
          <cell r="M4811" t="str">
            <v/>
          </cell>
          <cell r="N4811" t="str">
            <v/>
          </cell>
          <cell r="P4811" t="str">
            <v/>
          </cell>
          <cell r="Q4811" t="str">
            <v/>
          </cell>
          <cell r="R4811" t="str">
            <v/>
          </cell>
        </row>
        <row r="4812">
          <cell r="A4812" t="str">
            <v/>
          </cell>
          <cell r="B4812">
            <v>0</v>
          </cell>
          <cell r="C4812" t="str">
            <v/>
          </cell>
          <cell r="D4812" t="str">
            <v/>
          </cell>
          <cell r="E4812" t="str">
            <v>C</v>
          </cell>
          <cell r="F4812" t="str">
            <v/>
          </cell>
          <cell r="G4812">
            <v>0</v>
          </cell>
          <cell r="H4812">
            <v>0</v>
          </cell>
          <cell r="I4812">
            <v>0</v>
          </cell>
          <cell r="J4812" t="str">
            <v/>
          </cell>
          <cell r="K4812" t="str">
            <v/>
          </cell>
          <cell r="L4812" t="str">
            <v/>
          </cell>
          <cell r="M4812" t="str">
            <v/>
          </cell>
          <cell r="N4812" t="str">
            <v/>
          </cell>
          <cell r="P4812" t="str">
            <v/>
          </cell>
          <cell r="Q4812" t="str">
            <v/>
          </cell>
          <cell r="R4812" t="str">
            <v/>
          </cell>
        </row>
        <row r="4813">
          <cell r="A4813" t="str">
            <v/>
          </cell>
          <cell r="B4813">
            <v>0</v>
          </cell>
          <cell r="C4813" t="str">
            <v/>
          </cell>
          <cell r="D4813" t="str">
            <v/>
          </cell>
          <cell r="E4813" t="str">
            <v>C</v>
          </cell>
          <cell r="F4813" t="str">
            <v/>
          </cell>
          <cell r="G4813">
            <v>0</v>
          </cell>
          <cell r="H4813">
            <v>0</v>
          </cell>
          <cell r="I4813">
            <v>0</v>
          </cell>
          <cell r="J4813" t="str">
            <v/>
          </cell>
          <cell r="K4813" t="str">
            <v/>
          </cell>
          <cell r="L4813" t="str">
            <v/>
          </cell>
          <cell r="M4813" t="str">
            <v/>
          </cell>
          <cell r="N4813" t="str">
            <v/>
          </cell>
          <cell r="P4813" t="str">
            <v/>
          </cell>
          <cell r="Q4813" t="str">
            <v/>
          </cell>
          <cell r="R4813" t="str">
            <v/>
          </cell>
        </row>
        <row r="4814">
          <cell r="A4814" t="str">
            <v/>
          </cell>
          <cell r="B4814">
            <v>0</v>
          </cell>
          <cell r="C4814" t="str">
            <v/>
          </cell>
          <cell r="D4814" t="str">
            <v/>
          </cell>
          <cell r="E4814" t="str">
            <v>C</v>
          </cell>
          <cell r="F4814" t="str">
            <v/>
          </cell>
          <cell r="G4814">
            <v>0</v>
          </cell>
          <cell r="H4814">
            <v>0</v>
          </cell>
          <cell r="I4814">
            <v>0</v>
          </cell>
          <cell r="J4814" t="str">
            <v/>
          </cell>
          <cell r="K4814" t="str">
            <v/>
          </cell>
          <cell r="L4814" t="str">
            <v/>
          </cell>
          <cell r="M4814" t="str">
            <v/>
          </cell>
          <cell r="N4814" t="str">
            <v/>
          </cell>
          <cell r="P4814" t="str">
            <v/>
          </cell>
          <cell r="Q4814" t="str">
            <v/>
          </cell>
          <cell r="R4814" t="str">
            <v/>
          </cell>
        </row>
        <row r="4815">
          <cell r="A4815" t="str">
            <v/>
          </cell>
          <cell r="B4815">
            <v>0</v>
          </cell>
          <cell r="C4815" t="str">
            <v/>
          </cell>
          <cell r="D4815" t="str">
            <v/>
          </cell>
          <cell r="E4815" t="str">
            <v>C</v>
          </cell>
          <cell r="F4815" t="str">
            <v/>
          </cell>
          <cell r="G4815">
            <v>0</v>
          </cell>
          <cell r="H4815">
            <v>0</v>
          </cell>
          <cell r="I4815">
            <v>0</v>
          </cell>
          <cell r="J4815" t="str">
            <v/>
          </cell>
          <cell r="K4815" t="str">
            <v/>
          </cell>
          <cell r="L4815" t="str">
            <v/>
          </cell>
          <cell r="M4815" t="str">
            <v/>
          </cell>
          <cell r="N4815" t="str">
            <v/>
          </cell>
          <cell r="P4815" t="str">
            <v/>
          </cell>
          <cell r="Q4815" t="str">
            <v/>
          </cell>
          <cell r="R4815" t="str">
            <v/>
          </cell>
        </row>
        <row r="4816">
          <cell r="A4816" t="str">
            <v/>
          </cell>
          <cell r="B4816">
            <v>0</v>
          </cell>
          <cell r="C4816" t="str">
            <v/>
          </cell>
          <cell r="D4816" t="str">
            <v/>
          </cell>
          <cell r="E4816" t="str">
            <v>C</v>
          </cell>
          <cell r="F4816" t="str">
            <v/>
          </cell>
          <cell r="G4816">
            <v>0</v>
          </cell>
          <cell r="H4816">
            <v>0</v>
          </cell>
          <cell r="I4816">
            <v>0</v>
          </cell>
          <cell r="J4816" t="str">
            <v/>
          </cell>
          <cell r="K4816" t="str">
            <v/>
          </cell>
          <cell r="L4816" t="str">
            <v/>
          </cell>
          <cell r="M4816" t="str">
            <v/>
          </cell>
          <cell r="N4816" t="str">
            <v/>
          </cell>
          <cell r="P4816" t="str">
            <v/>
          </cell>
          <cell r="Q4816" t="str">
            <v/>
          </cell>
          <cell r="R4816" t="str">
            <v/>
          </cell>
        </row>
        <row r="4817">
          <cell r="A4817" t="str">
            <v/>
          </cell>
          <cell r="B4817">
            <v>0</v>
          </cell>
          <cell r="C4817" t="str">
            <v/>
          </cell>
          <cell r="D4817" t="str">
            <v/>
          </cell>
          <cell r="E4817" t="str">
            <v>C</v>
          </cell>
          <cell r="F4817" t="str">
            <v/>
          </cell>
          <cell r="G4817">
            <v>0</v>
          </cell>
          <cell r="H4817">
            <v>0</v>
          </cell>
          <cell r="I4817">
            <v>0</v>
          </cell>
          <cell r="J4817" t="str">
            <v/>
          </cell>
          <cell r="K4817" t="str">
            <v/>
          </cell>
          <cell r="L4817" t="str">
            <v/>
          </cell>
          <cell r="M4817" t="str">
            <v/>
          </cell>
          <cell r="N4817" t="str">
            <v/>
          </cell>
          <cell r="P4817" t="str">
            <v/>
          </cell>
          <cell r="Q4817" t="str">
            <v/>
          </cell>
          <cell r="R4817" t="str">
            <v/>
          </cell>
        </row>
        <row r="4818">
          <cell r="A4818" t="str">
            <v/>
          </cell>
          <cell r="B4818">
            <v>0</v>
          </cell>
          <cell r="C4818" t="str">
            <v/>
          </cell>
          <cell r="D4818" t="str">
            <v/>
          </cell>
          <cell r="E4818" t="str">
            <v>C</v>
          </cell>
          <cell r="F4818" t="str">
            <v/>
          </cell>
          <cell r="G4818">
            <v>0</v>
          </cell>
          <cell r="H4818">
            <v>0</v>
          </cell>
          <cell r="I4818">
            <v>0</v>
          </cell>
          <cell r="J4818" t="str">
            <v/>
          </cell>
          <cell r="K4818" t="str">
            <v/>
          </cell>
          <cell r="L4818" t="str">
            <v/>
          </cell>
          <cell r="M4818" t="str">
            <v/>
          </cell>
          <cell r="N4818" t="str">
            <v/>
          </cell>
          <cell r="P4818" t="str">
            <v/>
          </cell>
          <cell r="Q4818" t="str">
            <v/>
          </cell>
          <cell r="R4818" t="str">
            <v/>
          </cell>
        </row>
        <row r="4819">
          <cell r="A4819" t="str">
            <v/>
          </cell>
          <cell r="B4819">
            <v>0</v>
          </cell>
          <cell r="C4819" t="str">
            <v/>
          </cell>
          <cell r="D4819" t="str">
            <v/>
          </cell>
          <cell r="E4819" t="str">
            <v>C</v>
          </cell>
          <cell r="F4819" t="str">
            <v/>
          </cell>
          <cell r="G4819">
            <v>0</v>
          </cell>
          <cell r="H4819">
            <v>0</v>
          </cell>
          <cell r="I4819">
            <v>0</v>
          </cell>
          <cell r="J4819" t="str">
            <v/>
          </cell>
          <cell r="K4819" t="str">
            <v/>
          </cell>
          <cell r="L4819" t="str">
            <v/>
          </cell>
          <cell r="M4819" t="str">
            <v/>
          </cell>
          <cell r="N4819" t="str">
            <v/>
          </cell>
          <cell r="P4819" t="str">
            <v/>
          </cell>
          <cell r="Q4819" t="str">
            <v/>
          </cell>
          <cell r="R4819" t="str">
            <v/>
          </cell>
        </row>
        <row r="4820">
          <cell r="A4820" t="str">
            <v/>
          </cell>
          <cell r="B4820">
            <v>0</v>
          </cell>
          <cell r="C4820" t="str">
            <v/>
          </cell>
          <cell r="D4820" t="str">
            <v/>
          </cell>
          <cell r="E4820" t="str">
            <v>C</v>
          </cell>
          <cell r="F4820" t="str">
            <v/>
          </cell>
          <cell r="G4820">
            <v>0</v>
          </cell>
          <cell r="H4820">
            <v>0</v>
          </cell>
          <cell r="I4820">
            <v>0</v>
          </cell>
          <cell r="J4820" t="str">
            <v/>
          </cell>
          <cell r="K4820" t="str">
            <v/>
          </cell>
          <cell r="L4820" t="str">
            <v/>
          </cell>
          <cell r="M4820" t="str">
            <v/>
          </cell>
          <cell r="N4820" t="str">
            <v/>
          </cell>
          <cell r="P4820" t="str">
            <v/>
          </cell>
          <cell r="Q4820" t="str">
            <v/>
          </cell>
          <cell r="R4820" t="str">
            <v/>
          </cell>
        </row>
        <row r="4821">
          <cell r="A4821" t="str">
            <v/>
          </cell>
          <cell r="B4821">
            <v>0</v>
          </cell>
          <cell r="C4821" t="str">
            <v/>
          </cell>
          <cell r="D4821" t="str">
            <v/>
          </cell>
          <cell r="E4821" t="str">
            <v>C</v>
          </cell>
          <cell r="F4821" t="str">
            <v/>
          </cell>
          <cell r="G4821">
            <v>0</v>
          </cell>
          <cell r="H4821">
            <v>0</v>
          </cell>
          <cell r="I4821">
            <v>0</v>
          </cell>
          <cell r="J4821" t="str">
            <v/>
          </cell>
          <cell r="K4821" t="str">
            <v/>
          </cell>
          <cell r="L4821" t="str">
            <v/>
          </cell>
          <cell r="M4821" t="str">
            <v/>
          </cell>
          <cell r="N4821" t="str">
            <v/>
          </cell>
          <cell r="P4821" t="str">
            <v/>
          </cell>
          <cell r="Q4821" t="str">
            <v/>
          </cell>
          <cell r="R4821" t="str">
            <v/>
          </cell>
        </row>
        <row r="4822">
          <cell r="A4822" t="str">
            <v/>
          </cell>
          <cell r="B4822">
            <v>0</v>
          </cell>
          <cell r="C4822" t="str">
            <v/>
          </cell>
          <cell r="D4822" t="str">
            <v/>
          </cell>
          <cell r="E4822" t="str">
            <v>C</v>
          </cell>
          <cell r="F4822" t="str">
            <v/>
          </cell>
          <cell r="G4822">
            <v>0</v>
          </cell>
          <cell r="H4822">
            <v>0</v>
          </cell>
          <cell r="I4822">
            <v>0</v>
          </cell>
          <cell r="J4822" t="str">
            <v/>
          </cell>
          <cell r="K4822" t="str">
            <v/>
          </cell>
          <cell r="L4822" t="str">
            <v/>
          </cell>
          <cell r="M4822" t="str">
            <v/>
          </cell>
          <cell r="N4822" t="str">
            <v/>
          </cell>
          <cell r="P4822" t="str">
            <v/>
          </cell>
          <cell r="Q4822" t="str">
            <v/>
          </cell>
          <cell r="R4822" t="str">
            <v/>
          </cell>
        </row>
        <row r="4823">
          <cell r="A4823" t="str">
            <v/>
          </cell>
          <cell r="B4823">
            <v>0</v>
          </cell>
          <cell r="C4823" t="str">
            <v/>
          </cell>
          <cell r="D4823" t="str">
            <v/>
          </cell>
          <cell r="E4823" t="str">
            <v>C</v>
          </cell>
          <cell r="F4823" t="str">
            <v/>
          </cell>
          <cell r="G4823">
            <v>0</v>
          </cell>
          <cell r="H4823">
            <v>0</v>
          </cell>
          <cell r="I4823">
            <v>0</v>
          </cell>
          <cell r="J4823" t="str">
            <v/>
          </cell>
          <cell r="K4823" t="str">
            <v/>
          </cell>
          <cell r="L4823" t="str">
            <v/>
          </cell>
          <cell r="M4823" t="str">
            <v/>
          </cell>
          <cell r="N4823" t="str">
            <v/>
          </cell>
          <cell r="P4823" t="str">
            <v/>
          </cell>
          <cell r="Q4823" t="str">
            <v/>
          </cell>
          <cell r="R4823" t="str">
            <v/>
          </cell>
        </row>
        <row r="4824">
          <cell r="A4824" t="str">
            <v/>
          </cell>
          <cell r="B4824">
            <v>0</v>
          </cell>
          <cell r="C4824" t="str">
            <v/>
          </cell>
          <cell r="D4824" t="str">
            <v/>
          </cell>
          <cell r="E4824" t="str">
            <v>C</v>
          </cell>
          <cell r="F4824" t="str">
            <v/>
          </cell>
          <cell r="G4824">
            <v>0</v>
          </cell>
          <cell r="H4824">
            <v>0</v>
          </cell>
          <cell r="I4824">
            <v>0</v>
          </cell>
          <cell r="J4824" t="str">
            <v/>
          </cell>
          <cell r="K4824" t="str">
            <v/>
          </cell>
          <cell r="L4824" t="str">
            <v/>
          </cell>
          <cell r="M4824" t="str">
            <v/>
          </cell>
          <cell r="N4824" t="str">
            <v/>
          </cell>
          <cell r="P4824" t="str">
            <v/>
          </cell>
          <cell r="Q4824" t="str">
            <v/>
          </cell>
          <cell r="R4824" t="str">
            <v/>
          </cell>
        </row>
        <row r="4825">
          <cell r="A4825" t="str">
            <v/>
          </cell>
          <cell r="B4825">
            <v>0</v>
          </cell>
          <cell r="C4825" t="str">
            <v/>
          </cell>
          <cell r="D4825" t="str">
            <v/>
          </cell>
          <cell r="E4825" t="str">
            <v>C</v>
          </cell>
          <cell r="F4825" t="str">
            <v/>
          </cell>
          <cell r="G4825">
            <v>0</v>
          </cell>
          <cell r="H4825">
            <v>0</v>
          </cell>
          <cell r="I4825">
            <v>0</v>
          </cell>
          <cell r="J4825" t="str">
            <v/>
          </cell>
          <cell r="K4825" t="str">
            <v/>
          </cell>
          <cell r="L4825" t="str">
            <v/>
          </cell>
          <cell r="M4825" t="str">
            <v/>
          </cell>
          <cell r="N4825" t="str">
            <v/>
          </cell>
          <cell r="P4825" t="str">
            <v/>
          </cell>
          <cell r="Q4825" t="str">
            <v/>
          </cell>
          <cell r="R4825" t="str">
            <v/>
          </cell>
        </row>
        <row r="4826">
          <cell r="A4826" t="str">
            <v/>
          </cell>
          <cell r="B4826">
            <v>0</v>
          </cell>
          <cell r="C4826" t="str">
            <v/>
          </cell>
          <cell r="D4826" t="str">
            <v/>
          </cell>
          <cell r="E4826" t="str">
            <v>C</v>
          </cell>
          <cell r="F4826" t="str">
            <v/>
          </cell>
          <cell r="G4826">
            <v>0</v>
          </cell>
          <cell r="H4826">
            <v>0</v>
          </cell>
          <cell r="I4826">
            <v>0</v>
          </cell>
          <cell r="J4826" t="str">
            <v/>
          </cell>
          <cell r="K4826" t="str">
            <v/>
          </cell>
          <cell r="L4826" t="str">
            <v/>
          </cell>
          <cell r="M4826" t="str">
            <v/>
          </cell>
          <cell r="N4826" t="str">
            <v/>
          </cell>
          <cell r="P4826" t="str">
            <v/>
          </cell>
          <cell r="Q4826" t="str">
            <v/>
          </cell>
          <cell r="R4826" t="str">
            <v/>
          </cell>
        </row>
        <row r="4827">
          <cell r="A4827" t="str">
            <v/>
          </cell>
          <cell r="B4827">
            <v>0</v>
          </cell>
          <cell r="C4827" t="str">
            <v/>
          </cell>
          <cell r="D4827" t="str">
            <v/>
          </cell>
          <cell r="E4827" t="str">
            <v>C</v>
          </cell>
          <cell r="F4827" t="str">
            <v/>
          </cell>
          <cell r="G4827">
            <v>0</v>
          </cell>
          <cell r="H4827">
            <v>0</v>
          </cell>
          <cell r="I4827">
            <v>0</v>
          </cell>
          <cell r="J4827" t="str">
            <v/>
          </cell>
          <cell r="K4827" t="str">
            <v/>
          </cell>
          <cell r="L4827" t="str">
            <v/>
          </cell>
          <cell r="M4827" t="str">
            <v/>
          </cell>
          <cell r="N4827" t="str">
            <v/>
          </cell>
          <cell r="P4827" t="str">
            <v/>
          </cell>
          <cell r="Q4827" t="str">
            <v/>
          </cell>
          <cell r="R4827" t="str">
            <v/>
          </cell>
        </row>
        <row r="4828">
          <cell r="A4828" t="str">
            <v/>
          </cell>
          <cell r="B4828">
            <v>0</v>
          </cell>
          <cell r="C4828" t="str">
            <v/>
          </cell>
          <cell r="D4828" t="str">
            <v/>
          </cell>
          <cell r="E4828" t="str">
            <v>C</v>
          </cell>
          <cell r="F4828" t="str">
            <v/>
          </cell>
          <cell r="G4828">
            <v>0</v>
          </cell>
          <cell r="H4828">
            <v>0</v>
          </cell>
          <cell r="I4828">
            <v>0</v>
          </cell>
          <cell r="J4828" t="str">
            <v/>
          </cell>
          <cell r="K4828" t="str">
            <v/>
          </cell>
          <cell r="L4828" t="str">
            <v/>
          </cell>
          <cell r="M4828" t="str">
            <v/>
          </cell>
          <cell r="N4828" t="str">
            <v/>
          </cell>
          <cell r="P4828" t="str">
            <v/>
          </cell>
          <cell r="Q4828" t="str">
            <v/>
          </cell>
          <cell r="R4828" t="str">
            <v/>
          </cell>
        </row>
        <row r="4829">
          <cell r="A4829" t="str">
            <v/>
          </cell>
          <cell r="B4829">
            <v>0</v>
          </cell>
          <cell r="C4829" t="str">
            <v/>
          </cell>
          <cell r="D4829" t="str">
            <v/>
          </cell>
          <cell r="E4829" t="str">
            <v>C</v>
          </cell>
          <cell r="F4829" t="str">
            <v/>
          </cell>
          <cell r="G4829">
            <v>0</v>
          </cell>
          <cell r="H4829">
            <v>0</v>
          </cell>
          <cell r="I4829">
            <v>0</v>
          </cell>
          <cell r="J4829" t="str">
            <v/>
          </cell>
          <cell r="K4829" t="str">
            <v/>
          </cell>
          <cell r="L4829" t="str">
            <v/>
          </cell>
          <cell r="M4829" t="str">
            <v/>
          </cell>
          <cell r="N4829" t="str">
            <v/>
          </cell>
          <cell r="P4829" t="str">
            <v/>
          </cell>
          <cell r="Q4829" t="str">
            <v/>
          </cell>
          <cell r="R4829" t="str">
            <v/>
          </cell>
        </row>
        <row r="4830">
          <cell r="A4830" t="str">
            <v/>
          </cell>
          <cell r="B4830">
            <v>0</v>
          </cell>
          <cell r="C4830" t="str">
            <v/>
          </cell>
          <cell r="D4830" t="str">
            <v/>
          </cell>
          <cell r="E4830" t="str">
            <v>C</v>
          </cell>
          <cell r="F4830" t="str">
            <v/>
          </cell>
          <cell r="G4830">
            <v>0</v>
          </cell>
          <cell r="H4830">
            <v>0</v>
          </cell>
          <cell r="I4830">
            <v>0</v>
          </cell>
          <cell r="J4830" t="str">
            <v/>
          </cell>
          <cell r="K4830" t="str">
            <v/>
          </cell>
          <cell r="L4830" t="str">
            <v/>
          </cell>
          <cell r="M4830" t="str">
            <v/>
          </cell>
          <cell r="N4830" t="str">
            <v/>
          </cell>
          <cell r="P4830" t="str">
            <v/>
          </cell>
          <cell r="Q4830" t="str">
            <v/>
          </cell>
          <cell r="R4830" t="str">
            <v/>
          </cell>
        </row>
        <row r="4831">
          <cell r="A4831" t="str">
            <v/>
          </cell>
          <cell r="B4831">
            <v>0</v>
          </cell>
          <cell r="C4831" t="str">
            <v/>
          </cell>
          <cell r="D4831" t="str">
            <v/>
          </cell>
          <cell r="E4831" t="str">
            <v>C</v>
          </cell>
          <cell r="F4831" t="str">
            <v/>
          </cell>
          <cell r="G4831">
            <v>0</v>
          </cell>
          <cell r="H4831">
            <v>0</v>
          </cell>
          <cell r="I4831">
            <v>0</v>
          </cell>
          <cell r="J4831" t="str">
            <v/>
          </cell>
          <cell r="K4831" t="str">
            <v/>
          </cell>
          <cell r="L4831" t="str">
            <v/>
          </cell>
          <cell r="M4831" t="str">
            <v/>
          </cell>
          <cell r="N4831" t="str">
            <v/>
          </cell>
          <cell r="P4831" t="str">
            <v/>
          </cell>
          <cell r="Q4831" t="str">
            <v/>
          </cell>
          <cell r="R4831" t="str">
            <v/>
          </cell>
        </row>
        <row r="4832">
          <cell r="A4832" t="str">
            <v/>
          </cell>
          <cell r="B4832">
            <v>0</v>
          </cell>
          <cell r="C4832" t="str">
            <v/>
          </cell>
          <cell r="D4832" t="str">
            <v/>
          </cell>
          <cell r="E4832" t="str">
            <v>C</v>
          </cell>
          <cell r="F4832" t="str">
            <v/>
          </cell>
          <cell r="G4832">
            <v>0</v>
          </cell>
          <cell r="H4832">
            <v>0</v>
          </cell>
          <cell r="I4832">
            <v>0</v>
          </cell>
          <cell r="J4832" t="str">
            <v/>
          </cell>
          <cell r="K4832" t="str">
            <v/>
          </cell>
          <cell r="L4832" t="str">
            <v/>
          </cell>
          <cell r="M4832" t="str">
            <v/>
          </cell>
          <cell r="N4832" t="str">
            <v/>
          </cell>
          <cell r="P4832" t="str">
            <v/>
          </cell>
          <cell r="Q4832" t="str">
            <v/>
          </cell>
          <cell r="R4832" t="str">
            <v/>
          </cell>
        </row>
        <row r="4833">
          <cell r="A4833" t="str">
            <v/>
          </cell>
          <cell r="B4833">
            <v>0</v>
          </cell>
          <cell r="C4833" t="str">
            <v/>
          </cell>
          <cell r="D4833" t="str">
            <v/>
          </cell>
          <cell r="E4833" t="str">
            <v>C</v>
          </cell>
          <cell r="F4833" t="str">
            <v/>
          </cell>
          <cell r="G4833">
            <v>0</v>
          </cell>
          <cell r="H4833">
            <v>0</v>
          </cell>
          <cell r="I4833">
            <v>0</v>
          </cell>
          <cell r="J4833" t="str">
            <v/>
          </cell>
          <cell r="K4833" t="str">
            <v/>
          </cell>
          <cell r="L4833" t="str">
            <v/>
          </cell>
          <cell r="M4833" t="str">
            <v/>
          </cell>
          <cell r="N4833" t="str">
            <v/>
          </cell>
          <cell r="P4833" t="str">
            <v/>
          </cell>
          <cell r="Q4833" t="str">
            <v/>
          </cell>
          <cell r="R4833" t="str">
            <v/>
          </cell>
        </row>
        <row r="4834">
          <cell r="A4834" t="str">
            <v/>
          </cell>
          <cell r="B4834">
            <v>0</v>
          </cell>
          <cell r="C4834" t="str">
            <v/>
          </cell>
          <cell r="D4834" t="str">
            <v/>
          </cell>
          <cell r="E4834" t="str">
            <v>C</v>
          </cell>
          <cell r="F4834" t="str">
            <v/>
          </cell>
          <cell r="G4834">
            <v>0</v>
          </cell>
          <cell r="H4834">
            <v>0</v>
          </cell>
          <cell r="I4834">
            <v>0</v>
          </cell>
          <cell r="J4834" t="str">
            <v/>
          </cell>
          <cell r="K4834" t="str">
            <v/>
          </cell>
          <cell r="L4834" t="str">
            <v/>
          </cell>
          <cell r="M4834" t="str">
            <v/>
          </cell>
          <cell r="N4834" t="str">
            <v/>
          </cell>
          <cell r="P4834" t="str">
            <v/>
          </cell>
          <cell r="Q4834" t="str">
            <v/>
          </cell>
          <cell r="R4834" t="str">
            <v/>
          </cell>
        </row>
        <row r="4835">
          <cell r="A4835" t="str">
            <v/>
          </cell>
          <cell r="B4835">
            <v>0</v>
          </cell>
          <cell r="C4835" t="str">
            <v/>
          </cell>
          <cell r="D4835" t="str">
            <v/>
          </cell>
          <cell r="E4835" t="str">
            <v>C</v>
          </cell>
          <cell r="F4835" t="str">
            <v/>
          </cell>
          <cell r="G4835">
            <v>0</v>
          </cell>
          <cell r="H4835">
            <v>0</v>
          </cell>
          <cell r="I4835">
            <v>0</v>
          </cell>
          <cell r="J4835" t="str">
            <v/>
          </cell>
          <cell r="K4835" t="str">
            <v/>
          </cell>
          <cell r="L4835" t="str">
            <v/>
          </cell>
          <cell r="M4835" t="str">
            <v/>
          </cell>
          <cell r="N4835" t="str">
            <v/>
          </cell>
          <cell r="P4835" t="str">
            <v/>
          </cell>
          <cell r="Q4835" t="str">
            <v/>
          </cell>
          <cell r="R4835" t="str">
            <v/>
          </cell>
        </row>
        <row r="4836">
          <cell r="A4836" t="str">
            <v/>
          </cell>
          <cell r="B4836">
            <v>0</v>
          </cell>
          <cell r="C4836" t="str">
            <v/>
          </cell>
          <cell r="D4836" t="str">
            <v/>
          </cell>
          <cell r="E4836" t="str">
            <v>C</v>
          </cell>
          <cell r="F4836" t="str">
            <v/>
          </cell>
          <cell r="G4836">
            <v>0</v>
          </cell>
          <cell r="H4836">
            <v>0</v>
          </cell>
          <cell r="I4836">
            <v>0</v>
          </cell>
          <cell r="J4836" t="str">
            <v/>
          </cell>
          <cell r="K4836" t="str">
            <v/>
          </cell>
          <cell r="L4836" t="str">
            <v/>
          </cell>
          <cell r="M4836" t="str">
            <v/>
          </cell>
          <cell r="N4836" t="str">
            <v/>
          </cell>
          <cell r="P4836" t="str">
            <v/>
          </cell>
          <cell r="Q4836" t="str">
            <v/>
          </cell>
          <cell r="R4836" t="str">
            <v/>
          </cell>
        </row>
        <row r="4837">
          <cell r="A4837" t="str">
            <v/>
          </cell>
          <cell r="B4837">
            <v>0</v>
          </cell>
          <cell r="C4837" t="str">
            <v/>
          </cell>
          <cell r="D4837" t="str">
            <v/>
          </cell>
          <cell r="E4837" t="str">
            <v>C</v>
          </cell>
          <cell r="F4837" t="str">
            <v/>
          </cell>
          <cell r="G4837">
            <v>0</v>
          </cell>
          <cell r="H4837">
            <v>0</v>
          </cell>
          <cell r="I4837">
            <v>0</v>
          </cell>
          <cell r="J4837" t="str">
            <v/>
          </cell>
          <cell r="K4837" t="str">
            <v/>
          </cell>
          <cell r="L4837" t="str">
            <v/>
          </cell>
          <cell r="M4837" t="str">
            <v/>
          </cell>
          <cell r="N4837" t="str">
            <v/>
          </cell>
          <cell r="P4837" t="str">
            <v/>
          </cell>
          <cell r="Q4837" t="str">
            <v/>
          </cell>
          <cell r="R4837" t="str">
            <v/>
          </cell>
        </row>
        <row r="4838">
          <cell r="A4838" t="str">
            <v/>
          </cell>
          <cell r="B4838">
            <v>0</v>
          </cell>
          <cell r="C4838" t="str">
            <v/>
          </cell>
          <cell r="D4838" t="str">
            <v/>
          </cell>
          <cell r="E4838" t="str">
            <v>C</v>
          </cell>
          <cell r="F4838" t="str">
            <v/>
          </cell>
          <cell r="G4838">
            <v>0</v>
          </cell>
          <cell r="H4838">
            <v>0</v>
          </cell>
          <cell r="I4838">
            <v>0</v>
          </cell>
          <cell r="J4838" t="str">
            <v/>
          </cell>
          <cell r="K4838" t="str">
            <v/>
          </cell>
          <cell r="L4838" t="str">
            <v/>
          </cell>
          <cell r="M4838" t="str">
            <v/>
          </cell>
          <cell r="N4838" t="str">
            <v/>
          </cell>
          <cell r="P4838" t="str">
            <v/>
          </cell>
          <cell r="Q4838" t="str">
            <v/>
          </cell>
          <cell r="R4838" t="str">
            <v/>
          </cell>
        </row>
        <row r="4839">
          <cell r="A4839" t="str">
            <v/>
          </cell>
          <cell r="B4839">
            <v>0</v>
          </cell>
          <cell r="C4839" t="str">
            <v/>
          </cell>
          <cell r="D4839" t="str">
            <v/>
          </cell>
          <cell r="E4839" t="str">
            <v>C</v>
          </cell>
          <cell r="F4839" t="str">
            <v/>
          </cell>
          <cell r="G4839">
            <v>0</v>
          </cell>
          <cell r="H4839">
            <v>0</v>
          </cell>
          <cell r="I4839">
            <v>0</v>
          </cell>
          <cell r="J4839" t="str">
            <v/>
          </cell>
          <cell r="K4839" t="str">
            <v/>
          </cell>
          <cell r="L4839" t="str">
            <v/>
          </cell>
          <cell r="M4839" t="str">
            <v/>
          </cell>
          <cell r="N4839" t="str">
            <v/>
          </cell>
          <cell r="P4839" t="str">
            <v/>
          </cell>
          <cell r="Q4839" t="str">
            <v/>
          </cell>
          <cell r="R4839" t="str">
            <v/>
          </cell>
        </row>
        <row r="4840">
          <cell r="A4840" t="str">
            <v/>
          </cell>
          <cell r="B4840">
            <v>0</v>
          </cell>
          <cell r="C4840" t="str">
            <v/>
          </cell>
          <cell r="D4840" t="str">
            <v/>
          </cell>
          <cell r="E4840" t="str">
            <v>C</v>
          </cell>
          <cell r="F4840" t="str">
            <v/>
          </cell>
          <cell r="G4840">
            <v>0</v>
          </cell>
          <cell r="H4840">
            <v>0</v>
          </cell>
          <cell r="I4840">
            <v>0</v>
          </cell>
          <cell r="J4840" t="str">
            <v/>
          </cell>
          <cell r="K4840" t="str">
            <v/>
          </cell>
          <cell r="L4840" t="str">
            <v/>
          </cell>
          <cell r="M4840" t="str">
            <v/>
          </cell>
          <cell r="N4840" t="str">
            <v/>
          </cell>
          <cell r="P4840" t="str">
            <v/>
          </cell>
          <cell r="Q4840" t="str">
            <v/>
          </cell>
          <cell r="R4840" t="str">
            <v/>
          </cell>
        </row>
        <row r="4841">
          <cell r="A4841" t="str">
            <v/>
          </cell>
          <cell r="B4841">
            <v>0</v>
          </cell>
          <cell r="C4841" t="str">
            <v/>
          </cell>
          <cell r="D4841" t="str">
            <v/>
          </cell>
          <cell r="E4841" t="str">
            <v>C</v>
          </cell>
          <cell r="F4841" t="str">
            <v/>
          </cell>
          <cell r="G4841">
            <v>0</v>
          </cell>
          <cell r="H4841">
            <v>0</v>
          </cell>
          <cell r="I4841">
            <v>0</v>
          </cell>
          <cell r="J4841" t="str">
            <v/>
          </cell>
          <cell r="K4841" t="str">
            <v/>
          </cell>
          <cell r="L4841" t="str">
            <v/>
          </cell>
          <cell r="M4841" t="str">
            <v/>
          </cell>
          <cell r="N4841" t="str">
            <v/>
          </cell>
          <cell r="P4841" t="str">
            <v/>
          </cell>
          <cell r="Q4841" t="str">
            <v/>
          </cell>
          <cell r="R4841" t="str">
            <v/>
          </cell>
        </row>
        <row r="4842">
          <cell r="A4842" t="str">
            <v/>
          </cell>
          <cell r="B4842">
            <v>0</v>
          </cell>
          <cell r="C4842" t="str">
            <v/>
          </cell>
          <cell r="D4842" t="str">
            <v/>
          </cell>
          <cell r="E4842" t="str">
            <v>C</v>
          </cell>
          <cell r="F4842" t="str">
            <v/>
          </cell>
          <cell r="G4842">
            <v>0</v>
          </cell>
          <cell r="H4842">
            <v>0</v>
          </cell>
          <cell r="I4842">
            <v>0</v>
          </cell>
          <cell r="J4842" t="str">
            <v/>
          </cell>
          <cell r="K4842" t="str">
            <v/>
          </cell>
          <cell r="L4842" t="str">
            <v/>
          </cell>
          <cell r="M4842" t="str">
            <v/>
          </cell>
          <cell r="N4842" t="str">
            <v/>
          </cell>
          <cell r="P4842" t="str">
            <v/>
          </cell>
          <cell r="Q4842" t="str">
            <v/>
          </cell>
          <cell r="R4842" t="str">
            <v/>
          </cell>
        </row>
        <row r="4843">
          <cell r="A4843" t="str">
            <v/>
          </cell>
          <cell r="B4843">
            <v>0</v>
          </cell>
          <cell r="C4843" t="str">
            <v/>
          </cell>
          <cell r="D4843" t="str">
            <v/>
          </cell>
          <cell r="E4843" t="str">
            <v>C</v>
          </cell>
          <cell r="F4843" t="str">
            <v/>
          </cell>
          <cell r="G4843">
            <v>0</v>
          </cell>
          <cell r="H4843">
            <v>0</v>
          </cell>
          <cell r="I4843">
            <v>0</v>
          </cell>
          <cell r="J4843" t="str">
            <v/>
          </cell>
          <cell r="K4843" t="str">
            <v/>
          </cell>
          <cell r="L4843" t="str">
            <v/>
          </cell>
          <cell r="M4843" t="str">
            <v/>
          </cell>
          <cell r="N4843" t="str">
            <v/>
          </cell>
          <cell r="P4843" t="str">
            <v/>
          </cell>
          <cell r="Q4843" t="str">
            <v/>
          </cell>
          <cell r="R4843" t="str">
            <v/>
          </cell>
        </row>
        <row r="4844">
          <cell r="A4844" t="str">
            <v/>
          </cell>
          <cell r="B4844">
            <v>0</v>
          </cell>
          <cell r="C4844" t="str">
            <v/>
          </cell>
          <cell r="D4844" t="str">
            <v/>
          </cell>
          <cell r="E4844" t="str">
            <v>C</v>
          </cell>
          <cell r="F4844" t="str">
            <v/>
          </cell>
          <cell r="G4844">
            <v>0</v>
          </cell>
          <cell r="H4844">
            <v>0</v>
          </cell>
          <cell r="I4844">
            <v>0</v>
          </cell>
          <cell r="J4844" t="str">
            <v/>
          </cell>
          <cell r="K4844" t="str">
            <v/>
          </cell>
          <cell r="L4844" t="str">
            <v/>
          </cell>
          <cell r="M4844" t="str">
            <v/>
          </cell>
          <cell r="N4844" t="str">
            <v/>
          </cell>
          <cell r="P4844" t="str">
            <v/>
          </cell>
          <cell r="Q4844" t="str">
            <v/>
          </cell>
          <cell r="R4844" t="str">
            <v/>
          </cell>
        </row>
        <row r="4845">
          <cell r="A4845" t="str">
            <v/>
          </cell>
          <cell r="B4845">
            <v>0</v>
          </cell>
          <cell r="C4845" t="str">
            <v/>
          </cell>
          <cell r="D4845" t="str">
            <v/>
          </cell>
          <cell r="E4845" t="str">
            <v>C</v>
          </cell>
          <cell r="F4845" t="str">
            <v/>
          </cell>
          <cell r="G4845">
            <v>0</v>
          </cell>
          <cell r="H4845">
            <v>0</v>
          </cell>
          <cell r="I4845">
            <v>0</v>
          </cell>
          <cell r="J4845" t="str">
            <v/>
          </cell>
          <cell r="K4845" t="str">
            <v/>
          </cell>
          <cell r="L4845" t="str">
            <v/>
          </cell>
          <cell r="M4845" t="str">
            <v/>
          </cell>
          <cell r="N4845" t="str">
            <v/>
          </cell>
          <cell r="P4845" t="str">
            <v/>
          </cell>
          <cell r="Q4845" t="str">
            <v/>
          </cell>
          <cell r="R4845" t="str">
            <v/>
          </cell>
        </row>
        <row r="4846">
          <cell r="A4846" t="str">
            <v/>
          </cell>
          <cell r="B4846">
            <v>0</v>
          </cell>
          <cell r="C4846" t="str">
            <v/>
          </cell>
          <cell r="D4846" t="str">
            <v/>
          </cell>
          <cell r="E4846" t="str">
            <v>C</v>
          </cell>
          <cell r="F4846" t="str">
            <v/>
          </cell>
          <cell r="G4846">
            <v>0</v>
          </cell>
          <cell r="H4846">
            <v>0</v>
          </cell>
          <cell r="I4846">
            <v>0</v>
          </cell>
          <cell r="J4846" t="str">
            <v/>
          </cell>
          <cell r="K4846" t="str">
            <v/>
          </cell>
          <cell r="L4846" t="str">
            <v/>
          </cell>
          <cell r="M4846" t="str">
            <v/>
          </cell>
          <cell r="N4846" t="str">
            <v/>
          </cell>
          <cell r="P4846" t="str">
            <v/>
          </cell>
          <cell r="Q4846" t="str">
            <v/>
          </cell>
          <cell r="R4846" t="str">
            <v/>
          </cell>
        </row>
        <row r="4847">
          <cell r="A4847" t="str">
            <v/>
          </cell>
          <cell r="B4847">
            <v>0</v>
          </cell>
          <cell r="C4847" t="str">
            <v/>
          </cell>
          <cell r="D4847" t="str">
            <v/>
          </cell>
          <cell r="E4847" t="str">
            <v>C</v>
          </cell>
          <cell r="F4847" t="str">
            <v/>
          </cell>
          <cell r="G4847">
            <v>0</v>
          </cell>
          <cell r="H4847">
            <v>0</v>
          </cell>
          <cell r="I4847">
            <v>0</v>
          </cell>
          <cell r="J4847" t="str">
            <v/>
          </cell>
          <cell r="K4847" t="str">
            <v/>
          </cell>
          <cell r="L4847" t="str">
            <v/>
          </cell>
          <cell r="M4847" t="str">
            <v/>
          </cell>
          <cell r="N4847" t="str">
            <v/>
          </cell>
          <cell r="P4847" t="str">
            <v/>
          </cell>
          <cell r="Q4847" t="str">
            <v/>
          </cell>
          <cell r="R4847" t="str">
            <v/>
          </cell>
        </row>
        <row r="4848">
          <cell r="A4848" t="str">
            <v/>
          </cell>
          <cell r="B4848">
            <v>0</v>
          </cell>
          <cell r="C4848" t="str">
            <v/>
          </cell>
          <cell r="D4848" t="str">
            <v/>
          </cell>
          <cell r="E4848" t="str">
            <v>C</v>
          </cell>
          <cell r="F4848" t="str">
            <v/>
          </cell>
          <cell r="G4848">
            <v>0</v>
          </cell>
          <cell r="H4848">
            <v>0</v>
          </cell>
          <cell r="I4848">
            <v>0</v>
          </cell>
          <cell r="J4848" t="str">
            <v/>
          </cell>
          <cell r="K4848" t="str">
            <v/>
          </cell>
          <cell r="L4848" t="str">
            <v/>
          </cell>
          <cell r="M4848" t="str">
            <v/>
          </cell>
          <cell r="N4848" t="str">
            <v/>
          </cell>
          <cell r="P4848" t="str">
            <v/>
          </cell>
          <cell r="Q4848" t="str">
            <v/>
          </cell>
          <cell r="R4848" t="str">
            <v/>
          </cell>
        </row>
        <row r="4849">
          <cell r="A4849" t="str">
            <v/>
          </cell>
          <cell r="B4849">
            <v>0</v>
          </cell>
          <cell r="C4849" t="str">
            <v/>
          </cell>
          <cell r="D4849" t="str">
            <v/>
          </cell>
          <cell r="E4849" t="str">
            <v>C</v>
          </cell>
          <cell r="F4849" t="str">
            <v/>
          </cell>
          <cell r="G4849">
            <v>0</v>
          </cell>
          <cell r="H4849">
            <v>0</v>
          </cell>
          <cell r="I4849">
            <v>0</v>
          </cell>
          <cell r="J4849" t="str">
            <v/>
          </cell>
          <cell r="K4849" t="str">
            <v/>
          </cell>
          <cell r="L4849" t="str">
            <v/>
          </cell>
          <cell r="M4849" t="str">
            <v/>
          </cell>
          <cell r="N4849" t="str">
            <v/>
          </cell>
          <cell r="P4849" t="str">
            <v/>
          </cell>
          <cell r="Q4849" t="str">
            <v/>
          </cell>
          <cell r="R4849" t="str">
            <v/>
          </cell>
        </row>
        <row r="4850">
          <cell r="A4850" t="str">
            <v/>
          </cell>
          <cell r="B4850">
            <v>0</v>
          </cell>
          <cell r="C4850" t="str">
            <v/>
          </cell>
          <cell r="D4850" t="str">
            <v/>
          </cell>
          <cell r="E4850" t="str">
            <v>C</v>
          </cell>
          <cell r="F4850" t="str">
            <v/>
          </cell>
          <cell r="G4850">
            <v>0</v>
          </cell>
          <cell r="H4850">
            <v>0</v>
          </cell>
          <cell r="I4850">
            <v>0</v>
          </cell>
          <cell r="J4850" t="str">
            <v/>
          </cell>
          <cell r="K4850" t="str">
            <v/>
          </cell>
          <cell r="L4850" t="str">
            <v/>
          </cell>
          <cell r="M4850" t="str">
            <v/>
          </cell>
          <cell r="N4850" t="str">
            <v/>
          </cell>
          <cell r="P4850" t="str">
            <v/>
          </cell>
          <cell r="Q4850" t="str">
            <v/>
          </cell>
          <cell r="R4850" t="str">
            <v/>
          </cell>
        </row>
        <row r="4851">
          <cell r="A4851" t="str">
            <v/>
          </cell>
          <cell r="B4851">
            <v>0</v>
          </cell>
          <cell r="C4851" t="str">
            <v/>
          </cell>
          <cell r="D4851" t="str">
            <v/>
          </cell>
          <cell r="E4851" t="str">
            <v>C</v>
          </cell>
          <cell r="F4851" t="str">
            <v/>
          </cell>
          <cell r="G4851">
            <v>0</v>
          </cell>
          <cell r="H4851">
            <v>0</v>
          </cell>
          <cell r="I4851">
            <v>0</v>
          </cell>
          <cell r="J4851" t="str">
            <v/>
          </cell>
          <cell r="K4851" t="str">
            <v/>
          </cell>
          <cell r="L4851" t="str">
            <v/>
          </cell>
          <cell r="M4851" t="str">
            <v/>
          </cell>
          <cell r="N4851" t="str">
            <v/>
          </cell>
          <cell r="P4851" t="str">
            <v/>
          </cell>
          <cell r="Q4851" t="str">
            <v/>
          </cell>
          <cell r="R4851" t="str">
            <v/>
          </cell>
        </row>
        <row r="4852">
          <cell r="A4852" t="str">
            <v/>
          </cell>
          <cell r="B4852">
            <v>0</v>
          </cell>
          <cell r="C4852" t="str">
            <v/>
          </cell>
          <cell r="D4852" t="str">
            <v/>
          </cell>
          <cell r="E4852" t="str">
            <v>C</v>
          </cell>
          <cell r="F4852" t="str">
            <v/>
          </cell>
          <cell r="G4852">
            <v>0</v>
          </cell>
          <cell r="H4852">
            <v>0</v>
          </cell>
          <cell r="I4852">
            <v>0</v>
          </cell>
          <cell r="J4852" t="str">
            <v/>
          </cell>
          <cell r="K4852" t="str">
            <v/>
          </cell>
          <cell r="L4852" t="str">
            <v/>
          </cell>
          <cell r="M4852" t="str">
            <v/>
          </cell>
          <cell r="N4852" t="str">
            <v/>
          </cell>
          <cell r="P4852" t="str">
            <v/>
          </cell>
          <cell r="Q4852" t="str">
            <v/>
          </cell>
          <cell r="R4852" t="str">
            <v/>
          </cell>
        </row>
        <row r="4853">
          <cell r="A4853" t="str">
            <v/>
          </cell>
          <cell r="B4853">
            <v>0</v>
          </cell>
          <cell r="C4853" t="str">
            <v/>
          </cell>
          <cell r="D4853" t="str">
            <v/>
          </cell>
          <cell r="E4853" t="str">
            <v>C</v>
          </cell>
          <cell r="F4853" t="str">
            <v/>
          </cell>
          <cell r="G4853">
            <v>0</v>
          </cell>
          <cell r="H4853">
            <v>0</v>
          </cell>
          <cell r="I4853">
            <v>0</v>
          </cell>
          <cell r="J4853" t="str">
            <v/>
          </cell>
          <cell r="K4853" t="str">
            <v/>
          </cell>
          <cell r="L4853" t="str">
            <v/>
          </cell>
          <cell r="M4853" t="str">
            <v/>
          </cell>
          <cell r="N4853" t="str">
            <v/>
          </cell>
          <cell r="P4853" t="str">
            <v/>
          </cell>
          <cell r="Q4853" t="str">
            <v/>
          </cell>
          <cell r="R4853" t="str">
            <v/>
          </cell>
        </row>
        <row r="4854">
          <cell r="A4854" t="str">
            <v/>
          </cell>
          <cell r="B4854">
            <v>0</v>
          </cell>
          <cell r="C4854" t="str">
            <v/>
          </cell>
          <cell r="D4854" t="str">
            <v/>
          </cell>
          <cell r="E4854" t="str">
            <v>C</v>
          </cell>
          <cell r="F4854" t="str">
            <v/>
          </cell>
          <cell r="G4854">
            <v>0</v>
          </cell>
          <cell r="H4854">
            <v>0</v>
          </cell>
          <cell r="I4854">
            <v>0</v>
          </cell>
          <cell r="J4854" t="str">
            <v/>
          </cell>
          <cell r="K4854" t="str">
            <v/>
          </cell>
          <cell r="L4854" t="str">
            <v/>
          </cell>
          <cell r="M4854" t="str">
            <v/>
          </cell>
          <cell r="N4854" t="str">
            <v/>
          </cell>
          <cell r="P4854" t="str">
            <v/>
          </cell>
          <cell r="Q4854" t="str">
            <v/>
          </cell>
          <cell r="R4854" t="str">
            <v/>
          </cell>
        </row>
        <row r="4855">
          <cell r="A4855" t="str">
            <v/>
          </cell>
          <cell r="B4855">
            <v>0</v>
          </cell>
          <cell r="C4855" t="str">
            <v/>
          </cell>
          <cell r="D4855" t="str">
            <v/>
          </cell>
          <cell r="E4855" t="str">
            <v>C</v>
          </cell>
          <cell r="F4855" t="str">
            <v/>
          </cell>
          <cell r="G4855">
            <v>0</v>
          </cell>
          <cell r="H4855">
            <v>0</v>
          </cell>
          <cell r="I4855">
            <v>0</v>
          </cell>
          <cell r="J4855" t="str">
            <v/>
          </cell>
          <cell r="K4855" t="str">
            <v/>
          </cell>
          <cell r="L4855" t="str">
            <v/>
          </cell>
          <cell r="M4855" t="str">
            <v/>
          </cell>
          <cell r="N4855" t="str">
            <v/>
          </cell>
          <cell r="P4855" t="str">
            <v/>
          </cell>
          <cell r="Q4855" t="str">
            <v/>
          </cell>
          <cell r="R4855" t="str">
            <v/>
          </cell>
        </row>
        <row r="4856">
          <cell r="A4856" t="str">
            <v/>
          </cell>
          <cell r="B4856">
            <v>0</v>
          </cell>
          <cell r="C4856" t="str">
            <v/>
          </cell>
          <cell r="D4856" t="str">
            <v/>
          </cell>
          <cell r="E4856" t="str">
            <v>C</v>
          </cell>
          <cell r="F4856" t="str">
            <v/>
          </cell>
          <cell r="G4856">
            <v>0</v>
          </cell>
          <cell r="H4856">
            <v>0</v>
          </cell>
          <cell r="I4856">
            <v>0</v>
          </cell>
          <cell r="J4856" t="str">
            <v/>
          </cell>
          <cell r="K4856" t="str">
            <v/>
          </cell>
          <cell r="L4856" t="str">
            <v/>
          </cell>
          <cell r="M4856" t="str">
            <v/>
          </cell>
          <cell r="N4856" t="str">
            <v/>
          </cell>
          <cell r="P4856" t="str">
            <v/>
          </cell>
          <cell r="Q4856" t="str">
            <v/>
          </cell>
          <cell r="R4856" t="str">
            <v/>
          </cell>
        </row>
        <row r="4857">
          <cell r="A4857" t="str">
            <v/>
          </cell>
          <cell r="B4857">
            <v>0</v>
          </cell>
          <cell r="C4857" t="str">
            <v/>
          </cell>
          <cell r="D4857" t="str">
            <v/>
          </cell>
          <cell r="E4857" t="str">
            <v>C</v>
          </cell>
          <cell r="F4857" t="str">
            <v/>
          </cell>
          <cell r="G4857">
            <v>0</v>
          </cell>
          <cell r="H4857">
            <v>0</v>
          </cell>
          <cell r="I4857">
            <v>0</v>
          </cell>
          <cell r="J4857" t="str">
            <v/>
          </cell>
          <cell r="K4857" t="str">
            <v/>
          </cell>
          <cell r="L4857" t="str">
            <v/>
          </cell>
          <cell r="M4857" t="str">
            <v/>
          </cell>
          <cell r="N4857" t="str">
            <v/>
          </cell>
          <cell r="P4857" t="str">
            <v/>
          </cell>
          <cell r="Q4857" t="str">
            <v/>
          </cell>
          <cell r="R4857" t="str">
            <v/>
          </cell>
        </row>
        <row r="4858">
          <cell r="A4858" t="str">
            <v/>
          </cell>
          <cell r="B4858">
            <v>0</v>
          </cell>
          <cell r="C4858" t="str">
            <v/>
          </cell>
          <cell r="D4858" t="str">
            <v/>
          </cell>
          <cell r="E4858" t="str">
            <v>C</v>
          </cell>
          <cell r="F4858" t="str">
            <v/>
          </cell>
          <cell r="G4858">
            <v>0</v>
          </cell>
          <cell r="H4858">
            <v>0</v>
          </cell>
          <cell r="I4858">
            <v>0</v>
          </cell>
          <cell r="J4858" t="str">
            <v/>
          </cell>
          <cell r="K4858" t="str">
            <v/>
          </cell>
          <cell r="L4858" t="str">
            <v/>
          </cell>
          <cell r="M4858" t="str">
            <v/>
          </cell>
          <cell r="N4858" t="str">
            <v/>
          </cell>
          <cell r="P4858" t="str">
            <v/>
          </cell>
          <cell r="Q4858" t="str">
            <v/>
          </cell>
          <cell r="R4858" t="str">
            <v/>
          </cell>
        </row>
        <row r="4859">
          <cell r="A4859" t="str">
            <v/>
          </cell>
          <cell r="B4859">
            <v>0</v>
          </cell>
          <cell r="C4859" t="str">
            <v/>
          </cell>
          <cell r="D4859" t="str">
            <v/>
          </cell>
          <cell r="E4859" t="str">
            <v>C</v>
          </cell>
          <cell r="F4859" t="str">
            <v/>
          </cell>
          <cell r="G4859">
            <v>0</v>
          </cell>
          <cell r="H4859">
            <v>0</v>
          </cell>
          <cell r="I4859">
            <v>0</v>
          </cell>
          <cell r="J4859" t="str">
            <v/>
          </cell>
          <cell r="K4859" t="str">
            <v/>
          </cell>
          <cell r="L4859" t="str">
            <v/>
          </cell>
          <cell r="M4859" t="str">
            <v/>
          </cell>
          <cell r="N4859" t="str">
            <v/>
          </cell>
          <cell r="P4859" t="str">
            <v/>
          </cell>
          <cell r="Q4859" t="str">
            <v/>
          </cell>
          <cell r="R4859" t="str">
            <v/>
          </cell>
        </row>
        <row r="4860">
          <cell r="A4860" t="str">
            <v/>
          </cell>
          <cell r="B4860">
            <v>0</v>
          </cell>
          <cell r="C4860" t="str">
            <v/>
          </cell>
          <cell r="D4860" t="str">
            <v/>
          </cell>
          <cell r="E4860" t="str">
            <v>C</v>
          </cell>
          <cell r="F4860" t="str">
            <v/>
          </cell>
          <cell r="G4860">
            <v>0</v>
          </cell>
          <cell r="H4860">
            <v>0</v>
          </cell>
          <cell r="I4860">
            <v>0</v>
          </cell>
          <cell r="J4860" t="str">
            <v/>
          </cell>
          <cell r="K4860" t="str">
            <v/>
          </cell>
          <cell r="L4860" t="str">
            <v/>
          </cell>
          <cell r="M4860" t="str">
            <v/>
          </cell>
          <cell r="N4860" t="str">
            <v/>
          </cell>
          <cell r="P4860" t="str">
            <v/>
          </cell>
          <cell r="Q4860" t="str">
            <v/>
          </cell>
          <cell r="R4860" t="str">
            <v/>
          </cell>
        </row>
        <row r="4861">
          <cell r="A4861" t="str">
            <v/>
          </cell>
          <cell r="B4861">
            <v>0</v>
          </cell>
          <cell r="C4861" t="str">
            <v/>
          </cell>
          <cell r="D4861" t="str">
            <v/>
          </cell>
          <cell r="E4861" t="str">
            <v>C</v>
          </cell>
          <cell r="F4861" t="str">
            <v/>
          </cell>
          <cell r="G4861">
            <v>0</v>
          </cell>
          <cell r="H4861">
            <v>0</v>
          </cell>
          <cell r="I4861">
            <v>0</v>
          </cell>
          <cell r="J4861" t="str">
            <v/>
          </cell>
          <cell r="K4861" t="str">
            <v/>
          </cell>
          <cell r="L4861" t="str">
            <v/>
          </cell>
          <cell r="M4861" t="str">
            <v/>
          </cell>
          <cell r="N4861" t="str">
            <v/>
          </cell>
          <cell r="P4861" t="str">
            <v/>
          </cell>
          <cell r="Q4861" t="str">
            <v/>
          </cell>
          <cell r="R4861" t="str">
            <v/>
          </cell>
        </row>
        <row r="4862">
          <cell r="A4862" t="str">
            <v/>
          </cell>
          <cell r="B4862">
            <v>0</v>
          </cell>
          <cell r="C4862" t="str">
            <v/>
          </cell>
          <cell r="D4862" t="str">
            <v/>
          </cell>
          <cell r="E4862" t="str">
            <v>C</v>
          </cell>
          <cell r="F4862" t="str">
            <v/>
          </cell>
          <cell r="G4862">
            <v>0</v>
          </cell>
          <cell r="H4862">
            <v>0</v>
          </cell>
          <cell r="I4862">
            <v>0</v>
          </cell>
          <cell r="J4862" t="str">
            <v/>
          </cell>
          <cell r="K4862" t="str">
            <v/>
          </cell>
          <cell r="L4862" t="str">
            <v/>
          </cell>
          <cell r="M4862" t="str">
            <v/>
          </cell>
          <cell r="N4862" t="str">
            <v/>
          </cell>
          <cell r="P4862" t="str">
            <v/>
          </cell>
          <cell r="Q4862" t="str">
            <v/>
          </cell>
          <cell r="R4862" t="str">
            <v/>
          </cell>
        </row>
        <row r="4863">
          <cell r="A4863" t="str">
            <v/>
          </cell>
          <cell r="B4863">
            <v>0</v>
          </cell>
          <cell r="C4863" t="str">
            <v/>
          </cell>
          <cell r="D4863" t="str">
            <v/>
          </cell>
          <cell r="E4863" t="str">
            <v>C</v>
          </cell>
          <cell r="F4863" t="str">
            <v/>
          </cell>
          <cell r="G4863">
            <v>0</v>
          </cell>
          <cell r="H4863">
            <v>0</v>
          </cell>
          <cell r="I4863">
            <v>0</v>
          </cell>
          <cell r="J4863" t="str">
            <v/>
          </cell>
          <cell r="K4863" t="str">
            <v/>
          </cell>
          <cell r="L4863" t="str">
            <v/>
          </cell>
          <cell r="M4863" t="str">
            <v/>
          </cell>
          <cell r="N4863" t="str">
            <v/>
          </cell>
          <cell r="P4863" t="str">
            <v/>
          </cell>
          <cell r="Q4863" t="str">
            <v/>
          </cell>
          <cell r="R4863" t="str">
            <v/>
          </cell>
        </row>
        <row r="4864">
          <cell r="A4864" t="str">
            <v/>
          </cell>
          <cell r="B4864">
            <v>0</v>
          </cell>
          <cell r="C4864" t="str">
            <v/>
          </cell>
          <cell r="D4864" t="str">
            <v/>
          </cell>
          <cell r="E4864" t="str">
            <v>C</v>
          </cell>
          <cell r="F4864" t="str">
            <v/>
          </cell>
          <cell r="G4864">
            <v>0</v>
          </cell>
          <cell r="H4864">
            <v>0</v>
          </cell>
          <cell r="I4864">
            <v>0</v>
          </cell>
          <cell r="J4864" t="str">
            <v/>
          </cell>
          <cell r="K4864" t="str">
            <v/>
          </cell>
          <cell r="L4864" t="str">
            <v/>
          </cell>
          <cell r="M4864" t="str">
            <v/>
          </cell>
          <cell r="N4864" t="str">
            <v/>
          </cell>
          <cell r="P4864" t="str">
            <v/>
          </cell>
          <cell r="Q4864" t="str">
            <v/>
          </cell>
          <cell r="R4864" t="str">
            <v/>
          </cell>
        </row>
        <row r="4865">
          <cell r="A4865" t="str">
            <v/>
          </cell>
          <cell r="B4865">
            <v>0</v>
          </cell>
          <cell r="C4865" t="str">
            <v/>
          </cell>
          <cell r="D4865" t="str">
            <v/>
          </cell>
          <cell r="E4865" t="str">
            <v>C</v>
          </cell>
          <cell r="F4865" t="str">
            <v/>
          </cell>
          <cell r="G4865">
            <v>0</v>
          </cell>
          <cell r="H4865">
            <v>0</v>
          </cell>
          <cell r="I4865">
            <v>0</v>
          </cell>
          <cell r="J4865" t="str">
            <v/>
          </cell>
          <cell r="K4865" t="str">
            <v/>
          </cell>
          <cell r="L4865" t="str">
            <v/>
          </cell>
          <cell r="M4865" t="str">
            <v/>
          </cell>
          <cell r="N4865" t="str">
            <v/>
          </cell>
          <cell r="P4865" t="str">
            <v/>
          </cell>
          <cell r="Q4865" t="str">
            <v/>
          </cell>
          <cell r="R4865" t="str">
            <v/>
          </cell>
        </row>
        <row r="4866">
          <cell r="A4866" t="str">
            <v/>
          </cell>
          <cell r="B4866">
            <v>0</v>
          </cell>
          <cell r="C4866" t="str">
            <v/>
          </cell>
          <cell r="D4866" t="str">
            <v/>
          </cell>
          <cell r="E4866" t="str">
            <v>C</v>
          </cell>
          <cell r="F4866" t="str">
            <v/>
          </cell>
          <cell r="G4866">
            <v>0</v>
          </cell>
          <cell r="H4866">
            <v>0</v>
          </cell>
          <cell r="I4866">
            <v>0</v>
          </cell>
          <cell r="J4866" t="str">
            <v/>
          </cell>
          <cell r="K4866" t="str">
            <v/>
          </cell>
          <cell r="L4866" t="str">
            <v/>
          </cell>
          <cell r="M4866" t="str">
            <v/>
          </cell>
          <cell r="N4866" t="str">
            <v/>
          </cell>
          <cell r="P4866" t="str">
            <v/>
          </cell>
          <cell r="Q4866" t="str">
            <v/>
          </cell>
          <cell r="R4866" t="str">
            <v/>
          </cell>
        </row>
        <row r="4867">
          <cell r="A4867" t="str">
            <v/>
          </cell>
          <cell r="B4867">
            <v>0</v>
          </cell>
          <cell r="C4867" t="str">
            <v/>
          </cell>
          <cell r="D4867" t="str">
            <v/>
          </cell>
          <cell r="E4867" t="str">
            <v>C</v>
          </cell>
          <cell r="F4867" t="str">
            <v/>
          </cell>
          <cell r="G4867">
            <v>0</v>
          </cell>
          <cell r="H4867">
            <v>0</v>
          </cell>
          <cell r="I4867">
            <v>0</v>
          </cell>
          <cell r="J4867" t="str">
            <v/>
          </cell>
          <cell r="K4867" t="str">
            <v/>
          </cell>
          <cell r="L4867" t="str">
            <v/>
          </cell>
          <cell r="M4867" t="str">
            <v/>
          </cell>
          <cell r="N4867" t="str">
            <v/>
          </cell>
          <cell r="P4867" t="str">
            <v/>
          </cell>
          <cell r="Q4867" t="str">
            <v/>
          </cell>
          <cell r="R4867" t="str">
            <v/>
          </cell>
        </row>
        <row r="4868">
          <cell r="A4868" t="str">
            <v/>
          </cell>
          <cell r="B4868">
            <v>0</v>
          </cell>
          <cell r="C4868" t="str">
            <v/>
          </cell>
          <cell r="D4868" t="str">
            <v/>
          </cell>
          <cell r="E4868" t="str">
            <v>C</v>
          </cell>
          <cell r="F4868" t="str">
            <v/>
          </cell>
          <cell r="G4868">
            <v>0</v>
          </cell>
          <cell r="H4868">
            <v>0</v>
          </cell>
          <cell r="I4868">
            <v>0</v>
          </cell>
          <cell r="J4868" t="str">
            <v/>
          </cell>
          <cell r="K4868" t="str">
            <v/>
          </cell>
          <cell r="L4868" t="str">
            <v/>
          </cell>
          <cell r="M4868" t="str">
            <v/>
          </cell>
          <cell r="N4868" t="str">
            <v/>
          </cell>
          <cell r="P4868" t="str">
            <v/>
          </cell>
          <cell r="Q4868" t="str">
            <v/>
          </cell>
          <cell r="R4868" t="str">
            <v/>
          </cell>
        </row>
        <row r="4869">
          <cell r="A4869" t="str">
            <v/>
          </cell>
          <cell r="B4869">
            <v>0</v>
          </cell>
          <cell r="C4869" t="str">
            <v/>
          </cell>
          <cell r="D4869" t="str">
            <v/>
          </cell>
          <cell r="E4869" t="str">
            <v>C</v>
          </cell>
          <cell r="F4869" t="str">
            <v/>
          </cell>
          <cell r="G4869">
            <v>0</v>
          </cell>
          <cell r="H4869">
            <v>0</v>
          </cell>
          <cell r="I4869">
            <v>0</v>
          </cell>
          <cell r="J4869" t="str">
            <v/>
          </cell>
          <cell r="K4869" t="str">
            <v/>
          </cell>
          <cell r="L4869" t="str">
            <v/>
          </cell>
          <cell r="M4869" t="str">
            <v/>
          </cell>
          <cell r="N4869" t="str">
            <v/>
          </cell>
          <cell r="P4869" t="str">
            <v/>
          </cell>
          <cell r="Q4869" t="str">
            <v/>
          </cell>
          <cell r="R4869" t="str">
            <v/>
          </cell>
        </row>
        <row r="4870">
          <cell r="A4870" t="str">
            <v/>
          </cell>
          <cell r="B4870">
            <v>0</v>
          </cell>
          <cell r="C4870" t="str">
            <v/>
          </cell>
          <cell r="D4870" t="str">
            <v/>
          </cell>
          <cell r="E4870" t="str">
            <v>C</v>
          </cell>
          <cell r="F4870" t="str">
            <v/>
          </cell>
          <cell r="G4870">
            <v>0</v>
          </cell>
          <cell r="H4870">
            <v>0</v>
          </cell>
          <cell r="I4870">
            <v>0</v>
          </cell>
          <cell r="J4870" t="str">
            <v/>
          </cell>
          <cell r="K4870" t="str">
            <v/>
          </cell>
          <cell r="L4870" t="str">
            <v/>
          </cell>
          <cell r="M4870" t="str">
            <v/>
          </cell>
          <cell r="N4870" t="str">
            <v/>
          </cell>
          <cell r="P4870" t="str">
            <v/>
          </cell>
          <cell r="Q4870" t="str">
            <v/>
          </cell>
          <cell r="R4870" t="str">
            <v/>
          </cell>
        </row>
        <row r="4871">
          <cell r="A4871" t="str">
            <v/>
          </cell>
          <cell r="B4871">
            <v>0</v>
          </cell>
          <cell r="C4871" t="str">
            <v/>
          </cell>
          <cell r="D4871" t="str">
            <v/>
          </cell>
          <cell r="E4871" t="str">
            <v>C</v>
          </cell>
          <cell r="F4871" t="str">
            <v/>
          </cell>
          <cell r="G4871">
            <v>0</v>
          </cell>
          <cell r="H4871">
            <v>0</v>
          </cell>
          <cell r="I4871">
            <v>0</v>
          </cell>
          <cell r="J4871" t="str">
            <v/>
          </cell>
          <cell r="K4871" t="str">
            <v/>
          </cell>
          <cell r="L4871" t="str">
            <v/>
          </cell>
          <cell r="M4871" t="str">
            <v/>
          </cell>
          <cell r="N4871" t="str">
            <v/>
          </cell>
          <cell r="P4871" t="str">
            <v/>
          </cell>
          <cell r="Q4871" t="str">
            <v/>
          </cell>
          <cell r="R4871" t="str">
            <v/>
          </cell>
        </row>
        <row r="4872">
          <cell r="A4872" t="str">
            <v/>
          </cell>
          <cell r="B4872">
            <v>0</v>
          </cell>
          <cell r="C4872" t="str">
            <v/>
          </cell>
          <cell r="D4872" t="str">
            <v/>
          </cell>
          <cell r="E4872" t="str">
            <v>C</v>
          </cell>
          <cell r="F4872" t="str">
            <v/>
          </cell>
          <cell r="G4872">
            <v>0</v>
          </cell>
          <cell r="H4872">
            <v>0</v>
          </cell>
          <cell r="I4872">
            <v>0</v>
          </cell>
          <cell r="J4872" t="str">
            <v/>
          </cell>
          <cell r="K4872" t="str">
            <v/>
          </cell>
          <cell r="L4872" t="str">
            <v/>
          </cell>
          <cell r="M4872" t="str">
            <v/>
          </cell>
          <cell r="N4872" t="str">
            <v/>
          </cell>
          <cell r="P4872" t="str">
            <v/>
          </cell>
          <cell r="Q4872" t="str">
            <v/>
          </cell>
          <cell r="R4872" t="str">
            <v/>
          </cell>
        </row>
        <row r="4873">
          <cell r="A4873" t="str">
            <v/>
          </cell>
          <cell r="B4873">
            <v>0</v>
          </cell>
          <cell r="C4873" t="str">
            <v/>
          </cell>
          <cell r="D4873" t="str">
            <v/>
          </cell>
          <cell r="E4873" t="str">
            <v>C</v>
          </cell>
          <cell r="F4873" t="str">
            <v/>
          </cell>
          <cell r="G4873">
            <v>0</v>
          </cell>
          <cell r="H4873">
            <v>0</v>
          </cell>
          <cell r="I4873">
            <v>0</v>
          </cell>
          <cell r="J4873" t="str">
            <v/>
          </cell>
          <cell r="K4873" t="str">
            <v/>
          </cell>
          <cell r="L4873" t="str">
            <v/>
          </cell>
          <cell r="M4873" t="str">
            <v/>
          </cell>
          <cell r="N4873" t="str">
            <v/>
          </cell>
          <cell r="P4873" t="str">
            <v/>
          </cell>
          <cell r="Q4873" t="str">
            <v/>
          </cell>
          <cell r="R4873" t="str">
            <v/>
          </cell>
        </row>
        <row r="4874">
          <cell r="A4874" t="str">
            <v/>
          </cell>
          <cell r="B4874">
            <v>0</v>
          </cell>
          <cell r="C4874" t="str">
            <v/>
          </cell>
          <cell r="D4874" t="str">
            <v/>
          </cell>
          <cell r="E4874" t="str">
            <v>C</v>
          </cell>
          <cell r="F4874" t="str">
            <v/>
          </cell>
          <cell r="G4874">
            <v>0</v>
          </cell>
          <cell r="H4874">
            <v>0</v>
          </cell>
          <cell r="I4874">
            <v>0</v>
          </cell>
          <cell r="J4874" t="str">
            <v/>
          </cell>
          <cell r="K4874" t="str">
            <v/>
          </cell>
          <cell r="L4874" t="str">
            <v/>
          </cell>
          <cell r="M4874" t="str">
            <v/>
          </cell>
          <cell r="N4874" t="str">
            <v/>
          </cell>
          <cell r="P4874" t="str">
            <v/>
          </cell>
          <cell r="Q4874" t="str">
            <v/>
          </cell>
          <cell r="R4874" t="str">
            <v/>
          </cell>
        </row>
        <row r="4875">
          <cell r="A4875" t="str">
            <v/>
          </cell>
          <cell r="B4875">
            <v>0</v>
          </cell>
          <cell r="C4875" t="str">
            <v/>
          </cell>
          <cell r="D4875" t="str">
            <v/>
          </cell>
          <cell r="E4875" t="str">
            <v>C</v>
          </cell>
          <cell r="F4875" t="str">
            <v/>
          </cell>
          <cell r="G4875">
            <v>0</v>
          </cell>
          <cell r="H4875">
            <v>0</v>
          </cell>
          <cell r="I4875">
            <v>0</v>
          </cell>
          <cell r="J4875" t="str">
            <v/>
          </cell>
          <cell r="K4875" t="str">
            <v/>
          </cell>
          <cell r="L4875" t="str">
            <v/>
          </cell>
          <cell r="M4875" t="str">
            <v/>
          </cell>
          <cell r="N4875" t="str">
            <v/>
          </cell>
          <cell r="P4875" t="str">
            <v/>
          </cell>
          <cell r="Q4875" t="str">
            <v/>
          </cell>
          <cell r="R4875" t="str">
            <v/>
          </cell>
        </row>
        <row r="4876">
          <cell r="A4876" t="str">
            <v/>
          </cell>
          <cell r="B4876">
            <v>0</v>
          </cell>
          <cell r="C4876" t="str">
            <v/>
          </cell>
          <cell r="D4876" t="str">
            <v/>
          </cell>
          <cell r="E4876" t="str">
            <v>C</v>
          </cell>
          <cell r="F4876" t="str">
            <v/>
          </cell>
          <cell r="G4876">
            <v>0</v>
          </cell>
          <cell r="H4876">
            <v>0</v>
          </cell>
          <cell r="I4876">
            <v>0</v>
          </cell>
          <cell r="J4876" t="str">
            <v/>
          </cell>
          <cell r="K4876" t="str">
            <v/>
          </cell>
          <cell r="L4876" t="str">
            <v/>
          </cell>
          <cell r="M4876" t="str">
            <v/>
          </cell>
          <cell r="N4876" t="str">
            <v/>
          </cell>
          <cell r="P4876" t="str">
            <v/>
          </cell>
          <cell r="Q4876" t="str">
            <v/>
          </cell>
          <cell r="R4876" t="str">
            <v/>
          </cell>
        </row>
        <row r="4877">
          <cell r="A4877" t="str">
            <v/>
          </cell>
          <cell r="B4877">
            <v>0</v>
          </cell>
          <cell r="C4877" t="str">
            <v/>
          </cell>
          <cell r="D4877" t="str">
            <v/>
          </cell>
          <cell r="E4877" t="str">
            <v>C</v>
          </cell>
          <cell r="F4877" t="str">
            <v/>
          </cell>
          <cell r="G4877">
            <v>0</v>
          </cell>
          <cell r="H4877">
            <v>0</v>
          </cell>
          <cell r="I4877">
            <v>0</v>
          </cell>
          <cell r="J4877" t="str">
            <v/>
          </cell>
          <cell r="K4877" t="str">
            <v/>
          </cell>
          <cell r="L4877" t="str">
            <v/>
          </cell>
          <cell r="M4877" t="str">
            <v/>
          </cell>
          <cell r="N4877" t="str">
            <v/>
          </cell>
          <cell r="P4877" t="str">
            <v/>
          </cell>
          <cell r="Q4877" t="str">
            <v/>
          </cell>
          <cell r="R4877" t="str">
            <v/>
          </cell>
        </row>
        <row r="4878">
          <cell r="A4878" t="str">
            <v/>
          </cell>
          <cell r="B4878">
            <v>0</v>
          </cell>
          <cell r="C4878" t="str">
            <v/>
          </cell>
          <cell r="D4878" t="str">
            <v/>
          </cell>
          <cell r="E4878" t="str">
            <v>C</v>
          </cell>
          <cell r="F4878" t="str">
            <v/>
          </cell>
          <cell r="G4878">
            <v>0</v>
          </cell>
          <cell r="H4878">
            <v>0</v>
          </cell>
          <cell r="I4878">
            <v>0</v>
          </cell>
          <cell r="J4878" t="str">
            <v/>
          </cell>
          <cell r="K4878" t="str">
            <v/>
          </cell>
          <cell r="L4878" t="str">
            <v/>
          </cell>
          <cell r="M4878" t="str">
            <v/>
          </cell>
          <cell r="N4878" t="str">
            <v/>
          </cell>
          <cell r="P4878" t="str">
            <v/>
          </cell>
          <cell r="Q4878" t="str">
            <v/>
          </cell>
          <cell r="R4878" t="str">
            <v/>
          </cell>
        </row>
        <row r="4879">
          <cell r="A4879" t="str">
            <v/>
          </cell>
          <cell r="B4879">
            <v>0</v>
          </cell>
          <cell r="C4879" t="str">
            <v/>
          </cell>
          <cell r="D4879" t="str">
            <v/>
          </cell>
          <cell r="E4879" t="str">
            <v>C</v>
          </cell>
          <cell r="F4879" t="str">
            <v/>
          </cell>
          <cell r="G4879">
            <v>0</v>
          </cell>
          <cell r="H4879">
            <v>0</v>
          </cell>
          <cell r="I4879">
            <v>0</v>
          </cell>
          <cell r="J4879" t="str">
            <v/>
          </cell>
          <cell r="K4879" t="str">
            <v/>
          </cell>
          <cell r="L4879" t="str">
            <v/>
          </cell>
          <cell r="M4879" t="str">
            <v/>
          </cell>
          <cell r="N4879" t="str">
            <v/>
          </cell>
          <cell r="P4879" t="str">
            <v/>
          </cell>
          <cell r="Q4879" t="str">
            <v/>
          </cell>
          <cell r="R4879" t="str">
            <v/>
          </cell>
        </row>
        <row r="4880">
          <cell r="A4880" t="str">
            <v/>
          </cell>
          <cell r="B4880">
            <v>0</v>
          </cell>
          <cell r="C4880" t="str">
            <v/>
          </cell>
          <cell r="D4880" t="str">
            <v/>
          </cell>
          <cell r="E4880" t="str">
            <v>C</v>
          </cell>
          <cell r="F4880" t="str">
            <v/>
          </cell>
          <cell r="G4880">
            <v>0</v>
          </cell>
          <cell r="H4880">
            <v>0</v>
          </cell>
          <cell r="I4880">
            <v>0</v>
          </cell>
          <cell r="J4880" t="str">
            <v/>
          </cell>
          <cell r="K4880" t="str">
            <v/>
          </cell>
          <cell r="L4880" t="str">
            <v/>
          </cell>
          <cell r="M4880" t="str">
            <v/>
          </cell>
          <cell r="N4880" t="str">
            <v/>
          </cell>
          <cell r="P4880" t="str">
            <v/>
          </cell>
          <cell r="Q4880" t="str">
            <v/>
          </cell>
          <cell r="R4880" t="str">
            <v/>
          </cell>
        </row>
        <row r="4881">
          <cell r="A4881" t="str">
            <v/>
          </cell>
          <cell r="B4881">
            <v>0</v>
          </cell>
          <cell r="C4881" t="str">
            <v/>
          </cell>
          <cell r="D4881" t="str">
            <v/>
          </cell>
          <cell r="E4881" t="str">
            <v>C</v>
          </cell>
          <cell r="F4881" t="str">
            <v/>
          </cell>
          <cell r="G4881">
            <v>0</v>
          </cell>
          <cell r="H4881">
            <v>0</v>
          </cell>
          <cell r="I4881">
            <v>0</v>
          </cell>
          <cell r="J4881" t="str">
            <v/>
          </cell>
          <cell r="K4881" t="str">
            <v/>
          </cell>
          <cell r="L4881" t="str">
            <v/>
          </cell>
          <cell r="M4881" t="str">
            <v/>
          </cell>
          <cell r="N4881" t="str">
            <v/>
          </cell>
          <cell r="P4881" t="str">
            <v/>
          </cell>
          <cell r="Q4881" t="str">
            <v/>
          </cell>
          <cell r="R4881" t="str">
            <v/>
          </cell>
        </row>
        <row r="4882">
          <cell r="A4882" t="str">
            <v/>
          </cell>
          <cell r="B4882">
            <v>0</v>
          </cell>
          <cell r="C4882" t="str">
            <v/>
          </cell>
          <cell r="D4882" t="str">
            <v/>
          </cell>
          <cell r="E4882" t="str">
            <v>C</v>
          </cell>
          <cell r="F4882" t="str">
            <v/>
          </cell>
          <cell r="G4882">
            <v>0</v>
          </cell>
          <cell r="H4882">
            <v>0</v>
          </cell>
          <cell r="I4882">
            <v>0</v>
          </cell>
          <cell r="J4882" t="str">
            <v/>
          </cell>
          <cell r="K4882" t="str">
            <v/>
          </cell>
          <cell r="L4882" t="str">
            <v/>
          </cell>
          <cell r="M4882" t="str">
            <v/>
          </cell>
          <cell r="N4882" t="str">
            <v/>
          </cell>
          <cell r="P4882" t="str">
            <v/>
          </cell>
          <cell r="Q4882" t="str">
            <v/>
          </cell>
          <cell r="R4882" t="str">
            <v/>
          </cell>
        </row>
        <row r="4883">
          <cell r="A4883" t="str">
            <v/>
          </cell>
          <cell r="B4883">
            <v>0</v>
          </cell>
          <cell r="C4883" t="str">
            <v/>
          </cell>
          <cell r="D4883" t="str">
            <v/>
          </cell>
          <cell r="E4883" t="str">
            <v>C</v>
          </cell>
          <cell r="F4883" t="str">
            <v/>
          </cell>
          <cell r="G4883">
            <v>0</v>
          </cell>
          <cell r="H4883">
            <v>0</v>
          </cell>
          <cell r="I4883">
            <v>0</v>
          </cell>
          <cell r="J4883" t="str">
            <v/>
          </cell>
          <cell r="K4883" t="str">
            <v/>
          </cell>
          <cell r="L4883" t="str">
            <v/>
          </cell>
          <cell r="M4883" t="str">
            <v/>
          </cell>
          <cell r="N4883" t="str">
            <v/>
          </cell>
          <cell r="P4883" t="str">
            <v/>
          </cell>
          <cell r="Q4883" t="str">
            <v/>
          </cell>
          <cell r="R4883" t="str">
            <v/>
          </cell>
        </row>
        <row r="4884">
          <cell r="A4884" t="str">
            <v/>
          </cell>
          <cell r="B4884">
            <v>0</v>
          </cell>
          <cell r="C4884" t="str">
            <v/>
          </cell>
          <cell r="D4884" t="str">
            <v/>
          </cell>
          <cell r="E4884" t="str">
            <v>C</v>
          </cell>
          <cell r="F4884" t="str">
            <v/>
          </cell>
          <cell r="G4884">
            <v>0</v>
          </cell>
          <cell r="H4884">
            <v>0</v>
          </cell>
          <cell r="I4884">
            <v>0</v>
          </cell>
          <cell r="J4884" t="str">
            <v/>
          </cell>
          <cell r="K4884" t="str">
            <v/>
          </cell>
          <cell r="L4884" t="str">
            <v/>
          </cell>
          <cell r="M4884" t="str">
            <v/>
          </cell>
          <cell r="N4884" t="str">
            <v/>
          </cell>
          <cell r="P4884" t="str">
            <v/>
          </cell>
          <cell r="Q4884" t="str">
            <v/>
          </cell>
          <cell r="R4884" t="str">
            <v/>
          </cell>
        </row>
        <row r="4885">
          <cell r="A4885" t="str">
            <v/>
          </cell>
          <cell r="B4885">
            <v>0</v>
          </cell>
          <cell r="C4885" t="str">
            <v/>
          </cell>
          <cell r="D4885" t="str">
            <v/>
          </cell>
          <cell r="E4885" t="str">
            <v>C</v>
          </cell>
          <cell r="F4885" t="str">
            <v/>
          </cell>
          <cell r="G4885">
            <v>0</v>
          </cell>
          <cell r="H4885">
            <v>0</v>
          </cell>
          <cell r="I4885">
            <v>0</v>
          </cell>
          <cell r="J4885" t="str">
            <v/>
          </cell>
          <cell r="K4885" t="str">
            <v/>
          </cell>
          <cell r="L4885" t="str">
            <v/>
          </cell>
          <cell r="M4885" t="str">
            <v/>
          </cell>
          <cell r="N4885" t="str">
            <v/>
          </cell>
          <cell r="P4885" t="str">
            <v/>
          </cell>
          <cell r="Q4885" t="str">
            <v/>
          </cell>
          <cell r="R4885" t="str">
            <v/>
          </cell>
        </row>
        <row r="4886">
          <cell r="A4886" t="str">
            <v/>
          </cell>
          <cell r="B4886">
            <v>0</v>
          </cell>
          <cell r="C4886" t="str">
            <v/>
          </cell>
          <cell r="D4886" t="str">
            <v/>
          </cell>
          <cell r="E4886" t="str">
            <v>C</v>
          </cell>
          <cell r="F4886" t="str">
            <v/>
          </cell>
          <cell r="G4886">
            <v>0</v>
          </cell>
          <cell r="H4886">
            <v>0</v>
          </cell>
          <cell r="I4886">
            <v>0</v>
          </cell>
          <cell r="J4886" t="str">
            <v/>
          </cell>
          <cell r="K4886" t="str">
            <v/>
          </cell>
          <cell r="L4886" t="str">
            <v/>
          </cell>
          <cell r="M4886" t="str">
            <v/>
          </cell>
          <cell r="N4886" t="str">
            <v/>
          </cell>
          <cell r="P4886" t="str">
            <v/>
          </cell>
          <cell r="Q4886" t="str">
            <v/>
          </cell>
          <cell r="R4886" t="str">
            <v/>
          </cell>
        </row>
        <row r="4887">
          <cell r="A4887" t="str">
            <v/>
          </cell>
          <cell r="B4887">
            <v>0</v>
          </cell>
          <cell r="C4887" t="str">
            <v/>
          </cell>
          <cell r="D4887" t="str">
            <v/>
          </cell>
          <cell r="E4887" t="str">
            <v>C</v>
          </cell>
          <cell r="F4887" t="str">
            <v/>
          </cell>
          <cell r="G4887">
            <v>0</v>
          </cell>
          <cell r="H4887">
            <v>0</v>
          </cell>
          <cell r="I4887">
            <v>0</v>
          </cell>
          <cell r="J4887" t="str">
            <v/>
          </cell>
          <cell r="K4887" t="str">
            <v/>
          </cell>
          <cell r="L4887" t="str">
            <v/>
          </cell>
          <cell r="M4887" t="str">
            <v/>
          </cell>
          <cell r="N4887" t="str">
            <v/>
          </cell>
          <cell r="P4887" t="str">
            <v/>
          </cell>
          <cell r="Q4887" t="str">
            <v/>
          </cell>
          <cell r="R4887" t="str">
            <v/>
          </cell>
        </row>
        <row r="4888">
          <cell r="A4888" t="str">
            <v/>
          </cell>
          <cell r="B4888">
            <v>0</v>
          </cell>
          <cell r="C4888" t="str">
            <v/>
          </cell>
          <cell r="D4888" t="str">
            <v/>
          </cell>
          <cell r="E4888" t="str">
            <v>C</v>
          </cell>
          <cell r="F4888" t="str">
            <v/>
          </cell>
          <cell r="G4888">
            <v>0</v>
          </cell>
          <cell r="H4888">
            <v>0</v>
          </cell>
          <cell r="I4888">
            <v>0</v>
          </cell>
          <cell r="J4888" t="str">
            <v/>
          </cell>
          <cell r="K4888" t="str">
            <v/>
          </cell>
          <cell r="L4888" t="str">
            <v/>
          </cell>
          <cell r="M4888" t="str">
            <v/>
          </cell>
          <cell r="N4888" t="str">
            <v/>
          </cell>
          <cell r="P4888" t="str">
            <v/>
          </cell>
          <cell r="Q4888" t="str">
            <v/>
          </cell>
          <cell r="R4888" t="str">
            <v/>
          </cell>
        </row>
        <row r="4889">
          <cell r="A4889" t="str">
            <v/>
          </cell>
          <cell r="B4889">
            <v>0</v>
          </cell>
          <cell r="C4889" t="str">
            <v/>
          </cell>
          <cell r="D4889" t="str">
            <v/>
          </cell>
          <cell r="E4889" t="str">
            <v>C</v>
          </cell>
          <cell r="F4889" t="str">
            <v/>
          </cell>
          <cell r="G4889">
            <v>0</v>
          </cell>
          <cell r="H4889">
            <v>0</v>
          </cell>
          <cell r="I4889">
            <v>0</v>
          </cell>
          <cell r="J4889" t="str">
            <v/>
          </cell>
          <cell r="K4889" t="str">
            <v/>
          </cell>
          <cell r="L4889" t="str">
            <v/>
          </cell>
          <cell r="M4889" t="str">
            <v/>
          </cell>
          <cell r="N4889" t="str">
            <v/>
          </cell>
          <cell r="P4889" t="str">
            <v/>
          </cell>
          <cell r="Q4889" t="str">
            <v/>
          </cell>
          <cell r="R4889" t="str">
            <v/>
          </cell>
        </row>
        <row r="4890">
          <cell r="A4890" t="str">
            <v/>
          </cell>
          <cell r="B4890">
            <v>0</v>
          </cell>
          <cell r="C4890" t="str">
            <v/>
          </cell>
          <cell r="D4890" t="str">
            <v/>
          </cell>
          <cell r="E4890" t="str">
            <v>C</v>
          </cell>
          <cell r="F4890" t="str">
            <v/>
          </cell>
          <cell r="G4890">
            <v>0</v>
          </cell>
          <cell r="H4890">
            <v>0</v>
          </cell>
          <cell r="I4890">
            <v>0</v>
          </cell>
          <cell r="J4890" t="str">
            <v/>
          </cell>
          <cell r="K4890" t="str">
            <v/>
          </cell>
          <cell r="L4890" t="str">
            <v/>
          </cell>
          <cell r="M4890" t="str">
            <v/>
          </cell>
          <cell r="N4890" t="str">
            <v/>
          </cell>
          <cell r="P4890" t="str">
            <v/>
          </cell>
          <cell r="Q4890" t="str">
            <v/>
          </cell>
          <cell r="R4890" t="str">
            <v/>
          </cell>
        </row>
        <row r="4891">
          <cell r="A4891" t="str">
            <v/>
          </cell>
          <cell r="B4891">
            <v>0</v>
          </cell>
          <cell r="C4891" t="str">
            <v/>
          </cell>
          <cell r="D4891" t="str">
            <v/>
          </cell>
          <cell r="E4891" t="str">
            <v>C</v>
          </cell>
          <cell r="F4891" t="str">
            <v/>
          </cell>
          <cell r="G4891">
            <v>0</v>
          </cell>
          <cell r="H4891">
            <v>0</v>
          </cell>
          <cell r="I4891">
            <v>0</v>
          </cell>
          <cell r="J4891" t="str">
            <v/>
          </cell>
          <cell r="K4891" t="str">
            <v/>
          </cell>
          <cell r="L4891" t="str">
            <v/>
          </cell>
          <cell r="M4891" t="str">
            <v/>
          </cell>
          <cell r="N4891" t="str">
            <v/>
          </cell>
          <cell r="P4891" t="str">
            <v/>
          </cell>
          <cell r="Q4891" t="str">
            <v/>
          </cell>
          <cell r="R4891" t="str">
            <v/>
          </cell>
        </row>
        <row r="4892">
          <cell r="A4892" t="str">
            <v/>
          </cell>
          <cell r="B4892">
            <v>0</v>
          </cell>
          <cell r="C4892" t="str">
            <v/>
          </cell>
          <cell r="D4892" t="str">
            <v/>
          </cell>
          <cell r="E4892" t="str">
            <v>C</v>
          </cell>
          <cell r="F4892" t="str">
            <v/>
          </cell>
          <cell r="G4892">
            <v>0</v>
          </cell>
          <cell r="H4892">
            <v>0</v>
          </cell>
          <cell r="I4892">
            <v>0</v>
          </cell>
          <cell r="J4892" t="str">
            <v/>
          </cell>
          <cell r="K4892" t="str">
            <v/>
          </cell>
          <cell r="L4892" t="str">
            <v/>
          </cell>
          <cell r="M4892" t="str">
            <v/>
          </cell>
          <cell r="N4892" t="str">
            <v/>
          </cell>
          <cell r="P4892" t="str">
            <v/>
          </cell>
          <cell r="Q4892" t="str">
            <v/>
          </cell>
          <cell r="R4892" t="str">
            <v/>
          </cell>
        </row>
        <row r="4893">
          <cell r="A4893" t="str">
            <v/>
          </cell>
          <cell r="B4893">
            <v>0</v>
          </cell>
          <cell r="C4893" t="str">
            <v/>
          </cell>
          <cell r="D4893" t="str">
            <v/>
          </cell>
          <cell r="E4893" t="str">
            <v>C</v>
          </cell>
          <cell r="F4893" t="str">
            <v/>
          </cell>
          <cell r="G4893">
            <v>0</v>
          </cell>
          <cell r="H4893">
            <v>0</v>
          </cell>
          <cell r="I4893">
            <v>0</v>
          </cell>
          <cell r="J4893" t="str">
            <v/>
          </cell>
          <cell r="K4893" t="str">
            <v/>
          </cell>
          <cell r="L4893" t="str">
            <v/>
          </cell>
          <cell r="M4893" t="str">
            <v/>
          </cell>
          <cell r="N4893" t="str">
            <v/>
          </cell>
          <cell r="P4893" t="str">
            <v/>
          </cell>
          <cell r="Q4893" t="str">
            <v/>
          </cell>
          <cell r="R4893" t="str">
            <v/>
          </cell>
        </row>
        <row r="4894">
          <cell r="A4894" t="str">
            <v/>
          </cell>
          <cell r="B4894">
            <v>0</v>
          </cell>
          <cell r="C4894" t="str">
            <v/>
          </cell>
          <cell r="D4894" t="str">
            <v/>
          </cell>
          <cell r="E4894" t="str">
            <v>C</v>
          </cell>
          <cell r="F4894" t="str">
            <v/>
          </cell>
          <cell r="G4894">
            <v>0</v>
          </cell>
          <cell r="H4894">
            <v>0</v>
          </cell>
          <cell r="I4894">
            <v>0</v>
          </cell>
          <cell r="J4894" t="str">
            <v/>
          </cell>
          <cell r="K4894" t="str">
            <v/>
          </cell>
          <cell r="L4894" t="str">
            <v/>
          </cell>
          <cell r="M4894" t="str">
            <v/>
          </cell>
          <cell r="N4894" t="str">
            <v/>
          </cell>
          <cell r="P4894" t="str">
            <v/>
          </cell>
          <cell r="Q4894" t="str">
            <v/>
          </cell>
          <cell r="R4894" t="str">
            <v/>
          </cell>
        </row>
        <row r="4895">
          <cell r="A4895" t="str">
            <v/>
          </cell>
          <cell r="B4895">
            <v>0</v>
          </cell>
          <cell r="C4895" t="str">
            <v/>
          </cell>
          <cell r="D4895" t="str">
            <v/>
          </cell>
          <cell r="E4895" t="str">
            <v>C</v>
          </cell>
          <cell r="F4895" t="str">
            <v/>
          </cell>
          <cell r="G4895">
            <v>0</v>
          </cell>
          <cell r="H4895">
            <v>0</v>
          </cell>
          <cell r="I4895">
            <v>0</v>
          </cell>
          <cell r="J4895" t="str">
            <v/>
          </cell>
          <cell r="K4895" t="str">
            <v/>
          </cell>
          <cell r="L4895" t="str">
            <v/>
          </cell>
          <cell r="M4895" t="str">
            <v/>
          </cell>
          <cell r="N4895" t="str">
            <v/>
          </cell>
          <cell r="P4895" t="str">
            <v/>
          </cell>
          <cell r="Q4895" t="str">
            <v/>
          </cell>
          <cell r="R4895" t="str">
            <v/>
          </cell>
        </row>
        <row r="4896">
          <cell r="A4896" t="str">
            <v/>
          </cell>
          <cell r="B4896">
            <v>0</v>
          </cell>
          <cell r="C4896" t="str">
            <v/>
          </cell>
          <cell r="D4896" t="str">
            <v/>
          </cell>
          <cell r="E4896" t="str">
            <v>C</v>
          </cell>
          <cell r="F4896" t="str">
            <v/>
          </cell>
          <cell r="G4896">
            <v>0</v>
          </cell>
          <cell r="H4896">
            <v>0</v>
          </cell>
          <cell r="I4896">
            <v>0</v>
          </cell>
          <cell r="J4896" t="str">
            <v/>
          </cell>
          <cell r="K4896" t="str">
            <v/>
          </cell>
          <cell r="L4896" t="str">
            <v/>
          </cell>
          <cell r="M4896" t="str">
            <v/>
          </cell>
          <cell r="N4896" t="str">
            <v/>
          </cell>
          <cell r="P4896" t="str">
            <v/>
          </cell>
          <cell r="Q4896" t="str">
            <v/>
          </cell>
          <cell r="R4896" t="str">
            <v/>
          </cell>
        </row>
        <row r="4897">
          <cell r="A4897" t="str">
            <v/>
          </cell>
          <cell r="B4897">
            <v>0</v>
          </cell>
          <cell r="C4897" t="str">
            <v/>
          </cell>
          <cell r="D4897" t="str">
            <v/>
          </cell>
          <cell r="E4897" t="str">
            <v>C</v>
          </cell>
          <cell r="F4897" t="str">
            <v/>
          </cell>
          <cell r="G4897">
            <v>0</v>
          </cell>
          <cell r="H4897">
            <v>0</v>
          </cell>
          <cell r="I4897">
            <v>0</v>
          </cell>
          <cell r="J4897" t="str">
            <v/>
          </cell>
          <cell r="K4897" t="str">
            <v/>
          </cell>
          <cell r="L4897" t="str">
            <v/>
          </cell>
          <cell r="M4897" t="str">
            <v/>
          </cell>
          <cell r="N4897" t="str">
            <v/>
          </cell>
          <cell r="P4897" t="str">
            <v/>
          </cell>
          <cell r="Q4897" t="str">
            <v/>
          </cell>
          <cell r="R4897" t="str">
            <v/>
          </cell>
        </row>
        <row r="4898">
          <cell r="A4898" t="str">
            <v/>
          </cell>
          <cell r="B4898">
            <v>0</v>
          </cell>
          <cell r="C4898" t="str">
            <v/>
          </cell>
          <cell r="D4898" t="str">
            <v/>
          </cell>
          <cell r="E4898" t="str">
            <v>C</v>
          </cell>
          <cell r="F4898" t="str">
            <v/>
          </cell>
          <cell r="G4898">
            <v>0</v>
          </cell>
          <cell r="H4898">
            <v>0</v>
          </cell>
          <cell r="I4898">
            <v>0</v>
          </cell>
          <cell r="J4898" t="str">
            <v/>
          </cell>
          <cell r="K4898" t="str">
            <v/>
          </cell>
          <cell r="L4898" t="str">
            <v/>
          </cell>
          <cell r="M4898" t="str">
            <v/>
          </cell>
          <cell r="N4898" t="str">
            <v/>
          </cell>
          <cell r="P4898" t="str">
            <v/>
          </cell>
          <cell r="Q4898" t="str">
            <v/>
          </cell>
          <cell r="R4898" t="str">
            <v/>
          </cell>
        </row>
        <row r="4899">
          <cell r="A4899" t="str">
            <v/>
          </cell>
          <cell r="B4899">
            <v>0</v>
          </cell>
          <cell r="C4899" t="str">
            <v/>
          </cell>
          <cell r="D4899" t="str">
            <v/>
          </cell>
          <cell r="E4899" t="str">
            <v>C</v>
          </cell>
          <cell r="F4899" t="str">
            <v/>
          </cell>
          <cell r="G4899">
            <v>0</v>
          </cell>
          <cell r="H4899">
            <v>0</v>
          </cell>
          <cell r="I4899">
            <v>0</v>
          </cell>
          <cell r="J4899" t="str">
            <v/>
          </cell>
          <cell r="K4899" t="str">
            <v/>
          </cell>
          <cell r="L4899" t="str">
            <v/>
          </cell>
          <cell r="M4899" t="str">
            <v/>
          </cell>
          <cell r="N4899" t="str">
            <v/>
          </cell>
          <cell r="P4899" t="str">
            <v/>
          </cell>
          <cell r="Q4899" t="str">
            <v/>
          </cell>
          <cell r="R4899" t="str">
            <v/>
          </cell>
        </row>
        <row r="4900">
          <cell r="A4900" t="str">
            <v/>
          </cell>
          <cell r="B4900">
            <v>0</v>
          </cell>
          <cell r="C4900" t="str">
            <v/>
          </cell>
          <cell r="D4900" t="str">
            <v/>
          </cell>
          <cell r="E4900" t="str">
            <v>C</v>
          </cell>
          <cell r="F4900" t="str">
            <v/>
          </cell>
          <cell r="G4900">
            <v>0</v>
          </cell>
          <cell r="H4900">
            <v>0</v>
          </cell>
          <cell r="I4900">
            <v>0</v>
          </cell>
          <cell r="J4900" t="str">
            <v/>
          </cell>
          <cell r="K4900" t="str">
            <v/>
          </cell>
          <cell r="L4900" t="str">
            <v/>
          </cell>
          <cell r="M4900" t="str">
            <v/>
          </cell>
          <cell r="N4900" t="str">
            <v/>
          </cell>
          <cell r="P4900" t="str">
            <v/>
          </cell>
          <cell r="Q4900" t="str">
            <v/>
          </cell>
          <cell r="R4900" t="str">
            <v/>
          </cell>
        </row>
        <row r="4901">
          <cell r="A4901" t="str">
            <v/>
          </cell>
          <cell r="B4901">
            <v>0</v>
          </cell>
          <cell r="C4901" t="str">
            <v/>
          </cell>
          <cell r="D4901" t="str">
            <v/>
          </cell>
          <cell r="E4901" t="str">
            <v>C</v>
          </cell>
          <cell r="F4901" t="str">
            <v/>
          </cell>
          <cell r="G4901">
            <v>0</v>
          </cell>
          <cell r="H4901">
            <v>0</v>
          </cell>
          <cell r="I4901">
            <v>0</v>
          </cell>
          <cell r="J4901" t="str">
            <v/>
          </cell>
          <cell r="K4901" t="str">
            <v/>
          </cell>
          <cell r="L4901" t="str">
            <v/>
          </cell>
          <cell r="M4901" t="str">
            <v/>
          </cell>
          <cell r="N4901" t="str">
            <v/>
          </cell>
          <cell r="P4901" t="str">
            <v/>
          </cell>
          <cell r="Q4901" t="str">
            <v/>
          </cell>
          <cell r="R4901" t="str">
            <v/>
          </cell>
        </row>
        <row r="4902">
          <cell r="A4902" t="str">
            <v/>
          </cell>
          <cell r="B4902">
            <v>0</v>
          </cell>
          <cell r="C4902" t="str">
            <v/>
          </cell>
          <cell r="D4902" t="str">
            <v/>
          </cell>
          <cell r="E4902" t="str">
            <v>C</v>
          </cell>
          <cell r="F4902" t="str">
            <v/>
          </cell>
          <cell r="G4902">
            <v>0</v>
          </cell>
          <cell r="H4902">
            <v>0</v>
          </cell>
          <cell r="I4902">
            <v>0</v>
          </cell>
          <cell r="J4902" t="str">
            <v/>
          </cell>
          <cell r="K4902" t="str">
            <v/>
          </cell>
          <cell r="L4902" t="str">
            <v/>
          </cell>
          <cell r="M4902" t="str">
            <v/>
          </cell>
          <cell r="N4902" t="str">
            <v/>
          </cell>
          <cell r="P4902" t="str">
            <v/>
          </cell>
          <cell r="Q4902" t="str">
            <v/>
          </cell>
          <cell r="R4902" t="str">
            <v/>
          </cell>
        </row>
        <row r="4903">
          <cell r="A4903" t="str">
            <v/>
          </cell>
          <cell r="B4903">
            <v>0</v>
          </cell>
          <cell r="C4903" t="str">
            <v/>
          </cell>
          <cell r="D4903" t="str">
            <v/>
          </cell>
          <cell r="E4903" t="str">
            <v>C</v>
          </cell>
          <cell r="F4903" t="str">
            <v/>
          </cell>
          <cell r="G4903">
            <v>0</v>
          </cell>
          <cell r="H4903">
            <v>0</v>
          </cell>
          <cell r="I4903">
            <v>0</v>
          </cell>
          <cell r="J4903" t="str">
            <v/>
          </cell>
          <cell r="K4903" t="str">
            <v/>
          </cell>
          <cell r="L4903" t="str">
            <v/>
          </cell>
          <cell r="M4903" t="str">
            <v/>
          </cell>
          <cell r="N4903" t="str">
            <v/>
          </cell>
          <cell r="P4903" t="str">
            <v/>
          </cell>
          <cell r="Q4903" t="str">
            <v/>
          </cell>
          <cell r="R4903" t="str">
            <v/>
          </cell>
        </row>
        <row r="4904">
          <cell r="A4904" t="str">
            <v/>
          </cell>
          <cell r="B4904">
            <v>0</v>
          </cell>
          <cell r="C4904" t="str">
            <v/>
          </cell>
          <cell r="D4904" t="str">
            <v/>
          </cell>
          <cell r="E4904" t="str">
            <v>C</v>
          </cell>
          <cell r="F4904" t="str">
            <v/>
          </cell>
          <cell r="G4904">
            <v>0</v>
          </cell>
          <cell r="H4904">
            <v>0</v>
          </cell>
          <cell r="I4904">
            <v>0</v>
          </cell>
          <cell r="J4904" t="str">
            <v/>
          </cell>
          <cell r="K4904" t="str">
            <v/>
          </cell>
          <cell r="L4904" t="str">
            <v/>
          </cell>
          <cell r="M4904" t="str">
            <v/>
          </cell>
          <cell r="N4904" t="str">
            <v/>
          </cell>
          <cell r="P4904" t="str">
            <v/>
          </cell>
          <cell r="Q4904" t="str">
            <v/>
          </cell>
          <cell r="R4904" t="str">
            <v/>
          </cell>
        </row>
        <row r="4905">
          <cell r="A4905" t="str">
            <v/>
          </cell>
          <cell r="B4905">
            <v>0</v>
          </cell>
          <cell r="C4905" t="str">
            <v/>
          </cell>
          <cell r="D4905" t="str">
            <v/>
          </cell>
          <cell r="E4905" t="str">
            <v>C</v>
          </cell>
          <cell r="F4905" t="str">
            <v/>
          </cell>
          <cell r="G4905">
            <v>0</v>
          </cell>
          <cell r="H4905">
            <v>0</v>
          </cell>
          <cell r="I4905">
            <v>0</v>
          </cell>
          <cell r="J4905" t="str">
            <v/>
          </cell>
          <cell r="K4905" t="str">
            <v/>
          </cell>
          <cell r="L4905" t="str">
            <v/>
          </cell>
          <cell r="M4905" t="str">
            <v/>
          </cell>
          <cell r="N4905" t="str">
            <v/>
          </cell>
          <cell r="P4905" t="str">
            <v/>
          </cell>
          <cell r="Q4905" t="str">
            <v/>
          </cell>
          <cell r="R4905" t="str">
            <v/>
          </cell>
        </row>
        <row r="4906">
          <cell r="A4906" t="str">
            <v/>
          </cell>
          <cell r="B4906">
            <v>0</v>
          </cell>
          <cell r="C4906" t="str">
            <v/>
          </cell>
          <cell r="D4906" t="str">
            <v/>
          </cell>
          <cell r="E4906" t="str">
            <v>C</v>
          </cell>
          <cell r="F4906" t="str">
            <v/>
          </cell>
          <cell r="G4906">
            <v>0</v>
          </cell>
          <cell r="H4906">
            <v>0</v>
          </cell>
          <cell r="I4906">
            <v>0</v>
          </cell>
          <cell r="J4906" t="str">
            <v/>
          </cell>
          <cell r="K4906" t="str">
            <v/>
          </cell>
          <cell r="L4906" t="str">
            <v/>
          </cell>
          <cell r="M4906" t="str">
            <v/>
          </cell>
          <cell r="N4906" t="str">
            <v/>
          </cell>
          <cell r="P4906" t="str">
            <v/>
          </cell>
          <cell r="Q4906" t="str">
            <v/>
          </cell>
          <cell r="R4906" t="str">
            <v/>
          </cell>
        </row>
        <row r="4907">
          <cell r="A4907" t="str">
            <v/>
          </cell>
          <cell r="B4907">
            <v>0</v>
          </cell>
          <cell r="C4907" t="str">
            <v/>
          </cell>
          <cell r="D4907" t="str">
            <v/>
          </cell>
          <cell r="E4907" t="str">
            <v>C</v>
          </cell>
          <cell r="F4907" t="str">
            <v/>
          </cell>
          <cell r="G4907">
            <v>0</v>
          </cell>
          <cell r="H4907">
            <v>0</v>
          </cell>
          <cell r="I4907">
            <v>0</v>
          </cell>
          <cell r="J4907" t="str">
            <v/>
          </cell>
          <cell r="K4907" t="str">
            <v/>
          </cell>
          <cell r="L4907" t="str">
            <v/>
          </cell>
          <cell r="M4907" t="str">
            <v/>
          </cell>
          <cell r="N4907" t="str">
            <v/>
          </cell>
          <cell r="P4907" t="str">
            <v/>
          </cell>
          <cell r="Q4907" t="str">
            <v/>
          </cell>
          <cell r="R4907" t="str">
            <v/>
          </cell>
        </row>
        <row r="4908">
          <cell r="A4908" t="str">
            <v/>
          </cell>
          <cell r="B4908">
            <v>0</v>
          </cell>
          <cell r="C4908" t="str">
            <v/>
          </cell>
          <cell r="D4908" t="str">
            <v/>
          </cell>
          <cell r="E4908" t="str">
            <v>C</v>
          </cell>
          <cell r="F4908" t="str">
            <v/>
          </cell>
          <cell r="G4908">
            <v>0</v>
          </cell>
          <cell r="H4908">
            <v>0</v>
          </cell>
          <cell r="I4908">
            <v>0</v>
          </cell>
          <cell r="J4908" t="str">
            <v/>
          </cell>
          <cell r="K4908" t="str">
            <v/>
          </cell>
          <cell r="L4908" t="str">
            <v/>
          </cell>
          <cell r="M4908" t="str">
            <v/>
          </cell>
          <cell r="N4908" t="str">
            <v/>
          </cell>
          <cell r="P4908" t="str">
            <v/>
          </cell>
          <cell r="Q4908" t="str">
            <v/>
          </cell>
          <cell r="R4908" t="str">
            <v/>
          </cell>
        </row>
        <row r="4909">
          <cell r="A4909" t="str">
            <v/>
          </cell>
          <cell r="B4909">
            <v>0</v>
          </cell>
          <cell r="C4909" t="str">
            <v/>
          </cell>
          <cell r="D4909" t="str">
            <v/>
          </cell>
          <cell r="E4909" t="str">
            <v>C</v>
          </cell>
          <cell r="F4909" t="str">
            <v/>
          </cell>
          <cell r="G4909">
            <v>0</v>
          </cell>
          <cell r="H4909">
            <v>0</v>
          </cell>
          <cell r="I4909">
            <v>0</v>
          </cell>
          <cell r="J4909" t="str">
            <v/>
          </cell>
          <cell r="K4909" t="str">
            <v/>
          </cell>
          <cell r="L4909" t="str">
            <v/>
          </cell>
          <cell r="M4909" t="str">
            <v/>
          </cell>
          <cell r="N4909" t="str">
            <v/>
          </cell>
          <cell r="P4909" t="str">
            <v/>
          </cell>
          <cell r="Q4909" t="str">
            <v/>
          </cell>
          <cell r="R4909" t="str">
            <v/>
          </cell>
        </row>
        <row r="4910">
          <cell r="A4910" t="str">
            <v/>
          </cell>
          <cell r="B4910">
            <v>0</v>
          </cell>
          <cell r="C4910" t="str">
            <v/>
          </cell>
          <cell r="D4910" t="str">
            <v/>
          </cell>
          <cell r="E4910" t="str">
            <v>C</v>
          </cell>
          <cell r="F4910" t="str">
            <v/>
          </cell>
          <cell r="G4910">
            <v>0</v>
          </cell>
          <cell r="H4910">
            <v>0</v>
          </cell>
          <cell r="I4910">
            <v>0</v>
          </cell>
          <cell r="J4910" t="str">
            <v/>
          </cell>
          <cell r="K4910" t="str">
            <v/>
          </cell>
          <cell r="L4910" t="str">
            <v/>
          </cell>
          <cell r="M4910" t="str">
            <v/>
          </cell>
          <cell r="N4910" t="str">
            <v/>
          </cell>
          <cell r="P4910" t="str">
            <v/>
          </cell>
          <cell r="Q4910" t="str">
            <v/>
          </cell>
          <cell r="R4910" t="str">
            <v/>
          </cell>
        </row>
        <row r="4911">
          <cell r="A4911" t="str">
            <v/>
          </cell>
          <cell r="B4911">
            <v>0</v>
          </cell>
          <cell r="C4911" t="str">
            <v/>
          </cell>
          <cell r="D4911" t="str">
            <v/>
          </cell>
          <cell r="E4911" t="str">
            <v>C</v>
          </cell>
          <cell r="F4911" t="str">
            <v/>
          </cell>
          <cell r="G4911">
            <v>0</v>
          </cell>
          <cell r="H4911">
            <v>0</v>
          </cell>
          <cell r="I4911">
            <v>0</v>
          </cell>
          <cell r="J4911" t="str">
            <v/>
          </cell>
          <cell r="K4911" t="str">
            <v/>
          </cell>
          <cell r="L4911" t="str">
            <v/>
          </cell>
          <cell r="M4911" t="str">
            <v/>
          </cell>
          <cell r="N4911" t="str">
            <v/>
          </cell>
          <cell r="P4911" t="str">
            <v/>
          </cell>
          <cell r="Q4911" t="str">
            <v/>
          </cell>
          <cell r="R4911" t="str">
            <v/>
          </cell>
        </row>
        <row r="4912">
          <cell r="A4912" t="str">
            <v/>
          </cell>
          <cell r="B4912">
            <v>0</v>
          </cell>
          <cell r="C4912" t="str">
            <v/>
          </cell>
          <cell r="D4912" t="str">
            <v/>
          </cell>
          <cell r="E4912" t="str">
            <v>C</v>
          </cell>
          <cell r="F4912" t="str">
            <v/>
          </cell>
          <cell r="G4912">
            <v>0</v>
          </cell>
          <cell r="H4912">
            <v>0</v>
          </cell>
          <cell r="I4912">
            <v>0</v>
          </cell>
          <cell r="J4912" t="str">
            <v/>
          </cell>
          <cell r="K4912" t="str">
            <v/>
          </cell>
          <cell r="L4912" t="str">
            <v/>
          </cell>
          <cell r="M4912" t="str">
            <v/>
          </cell>
          <cell r="N4912" t="str">
            <v/>
          </cell>
          <cell r="P4912" t="str">
            <v/>
          </cell>
          <cell r="Q4912" t="str">
            <v/>
          </cell>
          <cell r="R4912" t="str">
            <v/>
          </cell>
        </row>
        <row r="4913">
          <cell r="A4913" t="str">
            <v/>
          </cell>
          <cell r="B4913">
            <v>0</v>
          </cell>
          <cell r="C4913" t="str">
            <v/>
          </cell>
          <cell r="D4913" t="str">
            <v/>
          </cell>
          <cell r="E4913" t="str">
            <v>C</v>
          </cell>
          <cell r="F4913" t="str">
            <v/>
          </cell>
          <cell r="G4913">
            <v>0</v>
          </cell>
          <cell r="H4913">
            <v>0</v>
          </cell>
          <cell r="I4913">
            <v>0</v>
          </cell>
          <cell r="J4913" t="str">
            <v/>
          </cell>
          <cell r="K4913" t="str">
            <v/>
          </cell>
          <cell r="L4913" t="str">
            <v/>
          </cell>
          <cell r="M4913" t="str">
            <v/>
          </cell>
          <cell r="N4913" t="str">
            <v/>
          </cell>
          <cell r="P4913" t="str">
            <v/>
          </cell>
          <cell r="Q4913" t="str">
            <v/>
          </cell>
          <cell r="R4913" t="str">
            <v/>
          </cell>
        </row>
        <row r="4914">
          <cell r="A4914" t="str">
            <v/>
          </cell>
          <cell r="B4914">
            <v>0</v>
          </cell>
          <cell r="C4914" t="str">
            <v/>
          </cell>
          <cell r="D4914" t="str">
            <v/>
          </cell>
          <cell r="E4914" t="str">
            <v>C</v>
          </cell>
          <cell r="F4914" t="str">
            <v/>
          </cell>
          <cell r="G4914">
            <v>0</v>
          </cell>
          <cell r="H4914">
            <v>0</v>
          </cell>
          <cell r="I4914">
            <v>0</v>
          </cell>
          <cell r="J4914" t="str">
            <v/>
          </cell>
          <cell r="K4914" t="str">
            <v/>
          </cell>
          <cell r="L4914" t="str">
            <v/>
          </cell>
          <cell r="M4914" t="str">
            <v/>
          </cell>
          <cell r="N4914" t="str">
            <v/>
          </cell>
          <cell r="P4914" t="str">
            <v/>
          </cell>
          <cell r="Q4914" t="str">
            <v/>
          </cell>
          <cell r="R4914" t="str">
            <v/>
          </cell>
        </row>
        <row r="4915">
          <cell r="A4915" t="str">
            <v/>
          </cell>
          <cell r="B4915">
            <v>0</v>
          </cell>
          <cell r="C4915" t="str">
            <v/>
          </cell>
          <cell r="D4915" t="str">
            <v/>
          </cell>
          <cell r="E4915" t="str">
            <v>C</v>
          </cell>
          <cell r="F4915" t="str">
            <v/>
          </cell>
          <cell r="G4915">
            <v>0</v>
          </cell>
          <cell r="H4915">
            <v>0</v>
          </cell>
          <cell r="I4915">
            <v>0</v>
          </cell>
          <cell r="J4915" t="str">
            <v/>
          </cell>
          <cell r="K4915" t="str">
            <v/>
          </cell>
          <cell r="L4915" t="str">
            <v/>
          </cell>
          <cell r="M4915" t="str">
            <v/>
          </cell>
          <cell r="N4915" t="str">
            <v/>
          </cell>
          <cell r="P4915" t="str">
            <v/>
          </cell>
          <cell r="Q4915" t="str">
            <v/>
          </cell>
          <cell r="R4915" t="str">
            <v/>
          </cell>
        </row>
        <row r="4916">
          <cell r="A4916" t="str">
            <v/>
          </cell>
          <cell r="B4916">
            <v>0</v>
          </cell>
          <cell r="C4916" t="str">
            <v/>
          </cell>
          <cell r="D4916" t="str">
            <v/>
          </cell>
          <cell r="E4916" t="str">
            <v>C</v>
          </cell>
          <cell r="F4916" t="str">
            <v/>
          </cell>
          <cell r="G4916">
            <v>0</v>
          </cell>
          <cell r="H4916">
            <v>0</v>
          </cell>
          <cell r="I4916">
            <v>0</v>
          </cell>
          <cell r="J4916" t="str">
            <v/>
          </cell>
          <cell r="K4916" t="str">
            <v/>
          </cell>
          <cell r="L4916" t="str">
            <v/>
          </cell>
          <cell r="M4916" t="str">
            <v/>
          </cell>
          <cell r="N4916" t="str">
            <v/>
          </cell>
          <cell r="P4916" t="str">
            <v/>
          </cell>
          <cell r="Q4916" t="str">
            <v/>
          </cell>
          <cell r="R4916" t="str">
            <v/>
          </cell>
        </row>
        <row r="4917">
          <cell r="A4917" t="str">
            <v/>
          </cell>
          <cell r="B4917">
            <v>0</v>
          </cell>
          <cell r="C4917" t="str">
            <v/>
          </cell>
          <cell r="D4917" t="str">
            <v/>
          </cell>
          <cell r="E4917" t="str">
            <v>C</v>
          </cell>
          <cell r="F4917" t="str">
            <v/>
          </cell>
          <cell r="G4917">
            <v>0</v>
          </cell>
          <cell r="H4917">
            <v>0</v>
          </cell>
          <cell r="I4917">
            <v>0</v>
          </cell>
          <cell r="J4917" t="str">
            <v/>
          </cell>
          <cell r="K4917" t="str">
            <v/>
          </cell>
          <cell r="L4917" t="str">
            <v/>
          </cell>
          <cell r="M4917" t="str">
            <v/>
          </cell>
          <cell r="N4917" t="str">
            <v/>
          </cell>
          <cell r="P4917" t="str">
            <v/>
          </cell>
          <cell r="Q4917" t="str">
            <v/>
          </cell>
          <cell r="R4917" t="str">
            <v/>
          </cell>
        </row>
        <row r="4918">
          <cell r="A4918" t="str">
            <v/>
          </cell>
          <cell r="B4918">
            <v>0</v>
          </cell>
          <cell r="C4918" t="str">
            <v/>
          </cell>
          <cell r="D4918" t="str">
            <v/>
          </cell>
          <cell r="E4918" t="str">
            <v>C</v>
          </cell>
          <cell r="F4918" t="str">
            <v/>
          </cell>
          <cell r="G4918">
            <v>0</v>
          </cell>
          <cell r="H4918">
            <v>0</v>
          </cell>
          <cell r="I4918">
            <v>0</v>
          </cell>
          <cell r="J4918" t="str">
            <v/>
          </cell>
          <cell r="K4918" t="str">
            <v/>
          </cell>
          <cell r="L4918" t="str">
            <v/>
          </cell>
          <cell r="M4918" t="str">
            <v/>
          </cell>
          <cell r="N4918" t="str">
            <v/>
          </cell>
          <cell r="P4918" t="str">
            <v/>
          </cell>
          <cell r="Q4918" t="str">
            <v/>
          </cell>
          <cell r="R4918" t="str">
            <v/>
          </cell>
        </row>
        <row r="4919">
          <cell r="A4919" t="str">
            <v/>
          </cell>
          <cell r="B4919">
            <v>0</v>
          </cell>
          <cell r="C4919" t="str">
            <v/>
          </cell>
          <cell r="D4919" t="str">
            <v/>
          </cell>
          <cell r="E4919" t="str">
            <v>C</v>
          </cell>
          <cell r="F4919" t="str">
            <v/>
          </cell>
          <cell r="G4919">
            <v>0</v>
          </cell>
          <cell r="H4919">
            <v>0</v>
          </cell>
          <cell r="I4919">
            <v>0</v>
          </cell>
          <cell r="J4919" t="str">
            <v/>
          </cell>
          <cell r="K4919" t="str">
            <v/>
          </cell>
          <cell r="L4919" t="str">
            <v/>
          </cell>
          <cell r="M4919" t="str">
            <v/>
          </cell>
          <cell r="N4919" t="str">
            <v/>
          </cell>
          <cell r="P4919" t="str">
            <v/>
          </cell>
          <cell r="Q4919" t="str">
            <v/>
          </cell>
          <cell r="R4919" t="str">
            <v/>
          </cell>
        </row>
        <row r="4920">
          <cell r="A4920" t="str">
            <v/>
          </cell>
          <cell r="B4920">
            <v>0</v>
          </cell>
          <cell r="C4920" t="str">
            <v/>
          </cell>
          <cell r="D4920" t="str">
            <v/>
          </cell>
          <cell r="E4920" t="str">
            <v>C</v>
          </cell>
          <cell r="F4920" t="str">
            <v/>
          </cell>
          <cell r="G4920">
            <v>0</v>
          </cell>
          <cell r="H4920">
            <v>0</v>
          </cell>
          <cell r="I4920">
            <v>0</v>
          </cell>
          <cell r="J4920" t="str">
            <v/>
          </cell>
          <cell r="K4920" t="str">
            <v/>
          </cell>
          <cell r="L4920" t="str">
            <v/>
          </cell>
          <cell r="M4920" t="str">
            <v/>
          </cell>
          <cell r="N4920" t="str">
            <v/>
          </cell>
          <cell r="P4920" t="str">
            <v/>
          </cell>
          <cell r="Q4920" t="str">
            <v/>
          </cell>
          <cell r="R4920" t="str">
            <v/>
          </cell>
        </row>
        <row r="4921">
          <cell r="A4921" t="str">
            <v/>
          </cell>
          <cell r="B4921">
            <v>0</v>
          </cell>
          <cell r="C4921" t="str">
            <v/>
          </cell>
          <cell r="D4921" t="str">
            <v/>
          </cell>
          <cell r="E4921" t="str">
            <v>C</v>
          </cell>
          <cell r="F4921" t="str">
            <v/>
          </cell>
          <cell r="G4921">
            <v>0</v>
          </cell>
          <cell r="H4921">
            <v>0</v>
          </cell>
          <cell r="I4921">
            <v>0</v>
          </cell>
          <cell r="J4921" t="str">
            <v/>
          </cell>
          <cell r="K4921" t="str">
            <v/>
          </cell>
          <cell r="L4921" t="str">
            <v/>
          </cell>
          <cell r="M4921" t="str">
            <v/>
          </cell>
          <cell r="N4921" t="str">
            <v/>
          </cell>
          <cell r="P4921" t="str">
            <v/>
          </cell>
          <cell r="Q4921" t="str">
            <v/>
          </cell>
          <cell r="R4921" t="str">
            <v/>
          </cell>
        </row>
        <row r="4922">
          <cell r="A4922" t="str">
            <v/>
          </cell>
          <cell r="B4922">
            <v>0</v>
          </cell>
          <cell r="C4922" t="str">
            <v/>
          </cell>
          <cell r="D4922" t="str">
            <v/>
          </cell>
          <cell r="E4922" t="str">
            <v>C</v>
          </cell>
          <cell r="F4922" t="str">
            <v/>
          </cell>
          <cell r="G4922">
            <v>0</v>
          </cell>
          <cell r="H4922">
            <v>0</v>
          </cell>
          <cell r="I4922">
            <v>0</v>
          </cell>
          <cell r="J4922" t="str">
            <v/>
          </cell>
          <cell r="K4922" t="str">
            <v/>
          </cell>
          <cell r="L4922" t="str">
            <v/>
          </cell>
          <cell r="M4922" t="str">
            <v/>
          </cell>
          <cell r="N4922" t="str">
            <v/>
          </cell>
          <cell r="P4922" t="str">
            <v/>
          </cell>
          <cell r="Q4922" t="str">
            <v/>
          </cell>
          <cell r="R4922" t="str">
            <v/>
          </cell>
        </row>
        <row r="4923">
          <cell r="A4923" t="str">
            <v/>
          </cell>
          <cell r="B4923">
            <v>0</v>
          </cell>
          <cell r="C4923" t="str">
            <v/>
          </cell>
          <cell r="D4923" t="str">
            <v/>
          </cell>
          <cell r="E4923" t="str">
            <v>C</v>
          </cell>
          <cell r="F4923" t="str">
            <v/>
          </cell>
          <cell r="G4923">
            <v>0</v>
          </cell>
          <cell r="H4923">
            <v>0</v>
          </cell>
          <cell r="I4923">
            <v>0</v>
          </cell>
          <cell r="J4923" t="str">
            <v/>
          </cell>
          <cell r="K4923" t="str">
            <v/>
          </cell>
          <cell r="L4923" t="str">
            <v/>
          </cell>
          <cell r="M4923" t="str">
            <v/>
          </cell>
          <cell r="N4923" t="str">
            <v/>
          </cell>
          <cell r="P4923" t="str">
            <v/>
          </cell>
          <cell r="Q4923" t="str">
            <v/>
          </cell>
          <cell r="R4923" t="str">
            <v/>
          </cell>
        </row>
        <row r="4924">
          <cell r="A4924" t="str">
            <v/>
          </cell>
          <cell r="B4924">
            <v>0</v>
          </cell>
          <cell r="C4924" t="str">
            <v/>
          </cell>
          <cell r="D4924" t="str">
            <v/>
          </cell>
          <cell r="E4924" t="str">
            <v>C</v>
          </cell>
          <cell r="F4924" t="str">
            <v/>
          </cell>
          <cell r="G4924">
            <v>0</v>
          </cell>
          <cell r="H4924">
            <v>0</v>
          </cell>
          <cell r="I4924">
            <v>0</v>
          </cell>
          <cell r="J4924" t="str">
            <v/>
          </cell>
          <cell r="K4924" t="str">
            <v/>
          </cell>
          <cell r="L4924" t="str">
            <v/>
          </cell>
          <cell r="M4924" t="str">
            <v/>
          </cell>
          <cell r="N4924" t="str">
            <v/>
          </cell>
          <cell r="P4924" t="str">
            <v/>
          </cell>
          <cell r="Q4924" t="str">
            <v/>
          </cell>
          <cell r="R4924" t="str">
            <v/>
          </cell>
        </row>
        <row r="4925">
          <cell r="A4925" t="str">
            <v/>
          </cell>
          <cell r="B4925">
            <v>0</v>
          </cell>
          <cell r="C4925" t="str">
            <v/>
          </cell>
          <cell r="D4925" t="str">
            <v/>
          </cell>
          <cell r="E4925" t="str">
            <v>C</v>
          </cell>
          <cell r="F4925" t="str">
            <v/>
          </cell>
          <cell r="G4925">
            <v>0</v>
          </cell>
          <cell r="H4925">
            <v>0</v>
          </cell>
          <cell r="I4925">
            <v>0</v>
          </cell>
          <cell r="J4925" t="str">
            <v/>
          </cell>
          <cell r="K4925" t="str">
            <v/>
          </cell>
          <cell r="L4925" t="str">
            <v/>
          </cell>
          <cell r="M4925" t="str">
            <v/>
          </cell>
          <cell r="N4925" t="str">
            <v/>
          </cell>
          <cell r="P4925" t="str">
            <v/>
          </cell>
          <cell r="Q4925" t="str">
            <v/>
          </cell>
          <cell r="R4925" t="str">
            <v/>
          </cell>
        </row>
        <row r="4926">
          <cell r="A4926" t="str">
            <v/>
          </cell>
          <cell r="B4926">
            <v>0</v>
          </cell>
          <cell r="C4926" t="str">
            <v/>
          </cell>
          <cell r="D4926" t="str">
            <v/>
          </cell>
          <cell r="E4926" t="str">
            <v>C</v>
          </cell>
          <cell r="F4926" t="str">
            <v/>
          </cell>
          <cell r="G4926">
            <v>0</v>
          </cell>
          <cell r="H4926">
            <v>0</v>
          </cell>
          <cell r="I4926">
            <v>0</v>
          </cell>
          <cell r="J4926" t="str">
            <v/>
          </cell>
          <cell r="K4926" t="str">
            <v/>
          </cell>
          <cell r="L4926" t="str">
            <v/>
          </cell>
          <cell r="M4926" t="str">
            <v/>
          </cell>
          <cell r="N4926" t="str">
            <v/>
          </cell>
          <cell r="P4926" t="str">
            <v/>
          </cell>
          <cell r="Q4926" t="str">
            <v/>
          </cell>
          <cell r="R4926" t="str">
            <v/>
          </cell>
        </row>
        <row r="4927">
          <cell r="A4927" t="str">
            <v/>
          </cell>
          <cell r="B4927">
            <v>0</v>
          </cell>
          <cell r="C4927" t="str">
            <v/>
          </cell>
          <cell r="D4927" t="str">
            <v/>
          </cell>
          <cell r="E4927" t="str">
            <v>C</v>
          </cell>
          <cell r="F4927" t="str">
            <v/>
          </cell>
          <cell r="G4927">
            <v>0</v>
          </cell>
          <cell r="H4927">
            <v>0</v>
          </cell>
          <cell r="I4927">
            <v>0</v>
          </cell>
          <cell r="J4927" t="str">
            <v/>
          </cell>
          <cell r="K4927" t="str">
            <v/>
          </cell>
          <cell r="L4927" t="str">
            <v/>
          </cell>
          <cell r="M4927" t="str">
            <v/>
          </cell>
          <cell r="N4927" t="str">
            <v/>
          </cell>
          <cell r="P4927" t="str">
            <v/>
          </cell>
          <cell r="Q4927" t="str">
            <v/>
          </cell>
          <cell r="R4927" t="str">
            <v/>
          </cell>
        </row>
        <row r="4928">
          <cell r="A4928" t="str">
            <v/>
          </cell>
          <cell r="B4928">
            <v>0</v>
          </cell>
          <cell r="C4928" t="str">
            <v/>
          </cell>
          <cell r="D4928" t="str">
            <v/>
          </cell>
          <cell r="E4928" t="str">
            <v>C</v>
          </cell>
          <cell r="F4928" t="str">
            <v/>
          </cell>
          <cell r="G4928">
            <v>0</v>
          </cell>
          <cell r="H4928">
            <v>0</v>
          </cell>
          <cell r="I4928">
            <v>0</v>
          </cell>
          <cell r="J4928" t="str">
            <v/>
          </cell>
          <cell r="K4928" t="str">
            <v/>
          </cell>
          <cell r="L4928" t="str">
            <v/>
          </cell>
          <cell r="M4928" t="str">
            <v/>
          </cell>
          <cell r="N4928" t="str">
            <v/>
          </cell>
          <cell r="P4928" t="str">
            <v/>
          </cell>
          <cell r="Q4928" t="str">
            <v/>
          </cell>
          <cell r="R4928" t="str">
            <v/>
          </cell>
        </row>
        <row r="4929">
          <cell r="A4929" t="str">
            <v/>
          </cell>
          <cell r="B4929">
            <v>0</v>
          </cell>
          <cell r="C4929" t="str">
            <v/>
          </cell>
          <cell r="D4929" t="str">
            <v/>
          </cell>
          <cell r="E4929" t="str">
            <v>C</v>
          </cell>
          <cell r="F4929" t="str">
            <v/>
          </cell>
          <cell r="G4929">
            <v>0</v>
          </cell>
          <cell r="H4929">
            <v>0</v>
          </cell>
          <cell r="I4929">
            <v>0</v>
          </cell>
          <cell r="J4929" t="str">
            <v/>
          </cell>
          <cell r="K4929" t="str">
            <v/>
          </cell>
          <cell r="L4929" t="str">
            <v/>
          </cell>
          <cell r="M4929" t="str">
            <v/>
          </cell>
          <cell r="N4929" t="str">
            <v/>
          </cell>
          <cell r="P4929" t="str">
            <v/>
          </cell>
          <cell r="Q4929" t="str">
            <v/>
          </cell>
          <cell r="R4929" t="str">
            <v/>
          </cell>
        </row>
        <row r="4930">
          <cell r="A4930" t="str">
            <v/>
          </cell>
          <cell r="B4930">
            <v>0</v>
          </cell>
          <cell r="C4930" t="str">
            <v/>
          </cell>
          <cell r="D4930" t="str">
            <v/>
          </cell>
          <cell r="E4930" t="str">
            <v>C</v>
          </cell>
          <cell r="F4930" t="str">
            <v/>
          </cell>
          <cell r="G4930">
            <v>0</v>
          </cell>
          <cell r="H4930">
            <v>0</v>
          </cell>
          <cell r="I4930">
            <v>0</v>
          </cell>
          <cell r="J4930" t="str">
            <v/>
          </cell>
          <cell r="K4930" t="str">
            <v/>
          </cell>
          <cell r="L4930" t="str">
            <v/>
          </cell>
          <cell r="M4930" t="str">
            <v/>
          </cell>
          <cell r="N4930" t="str">
            <v/>
          </cell>
          <cell r="P4930" t="str">
            <v/>
          </cell>
          <cell r="Q4930" t="str">
            <v/>
          </cell>
          <cell r="R4930" t="str">
            <v/>
          </cell>
        </row>
        <row r="4931">
          <cell r="A4931" t="str">
            <v/>
          </cell>
          <cell r="B4931">
            <v>0</v>
          </cell>
          <cell r="C4931" t="str">
            <v/>
          </cell>
          <cell r="D4931" t="str">
            <v/>
          </cell>
          <cell r="E4931" t="str">
            <v>C</v>
          </cell>
          <cell r="F4931" t="str">
            <v/>
          </cell>
          <cell r="G4931">
            <v>0</v>
          </cell>
          <cell r="H4931">
            <v>0</v>
          </cell>
          <cell r="I4931">
            <v>0</v>
          </cell>
          <cell r="J4931" t="str">
            <v/>
          </cell>
          <cell r="K4931" t="str">
            <v/>
          </cell>
          <cell r="L4931" t="str">
            <v/>
          </cell>
          <cell r="M4931" t="str">
            <v/>
          </cell>
          <cell r="N4931" t="str">
            <v/>
          </cell>
          <cell r="P4931" t="str">
            <v/>
          </cell>
          <cell r="Q4931" t="str">
            <v/>
          </cell>
          <cell r="R4931" t="str">
            <v/>
          </cell>
        </row>
        <row r="4932">
          <cell r="A4932" t="str">
            <v/>
          </cell>
          <cell r="B4932">
            <v>0</v>
          </cell>
          <cell r="C4932" t="str">
            <v/>
          </cell>
          <cell r="D4932" t="str">
            <v/>
          </cell>
          <cell r="E4932" t="str">
            <v>C</v>
          </cell>
          <cell r="F4932" t="str">
            <v/>
          </cell>
          <cell r="G4932">
            <v>0</v>
          </cell>
          <cell r="H4932">
            <v>0</v>
          </cell>
          <cell r="I4932">
            <v>0</v>
          </cell>
          <cell r="J4932" t="str">
            <v/>
          </cell>
          <cell r="K4932" t="str">
            <v/>
          </cell>
          <cell r="L4932" t="str">
            <v/>
          </cell>
          <cell r="M4932" t="str">
            <v/>
          </cell>
          <cell r="N4932" t="str">
            <v/>
          </cell>
          <cell r="P4932" t="str">
            <v/>
          </cell>
          <cell r="Q4932" t="str">
            <v/>
          </cell>
          <cell r="R4932" t="str">
            <v/>
          </cell>
        </row>
        <row r="4933">
          <cell r="A4933" t="str">
            <v/>
          </cell>
          <cell r="B4933">
            <v>0</v>
          </cell>
          <cell r="C4933" t="str">
            <v/>
          </cell>
          <cell r="D4933" t="str">
            <v/>
          </cell>
          <cell r="E4933" t="str">
            <v>C</v>
          </cell>
          <cell r="F4933" t="str">
            <v/>
          </cell>
          <cell r="G4933">
            <v>0</v>
          </cell>
          <cell r="H4933">
            <v>0</v>
          </cell>
          <cell r="I4933">
            <v>0</v>
          </cell>
          <cell r="J4933" t="str">
            <v/>
          </cell>
          <cell r="K4933" t="str">
            <v/>
          </cell>
          <cell r="L4933" t="str">
            <v/>
          </cell>
          <cell r="M4933" t="str">
            <v/>
          </cell>
          <cell r="N4933" t="str">
            <v/>
          </cell>
          <cell r="P4933" t="str">
            <v/>
          </cell>
          <cell r="Q4933" t="str">
            <v/>
          </cell>
          <cell r="R4933" t="str">
            <v/>
          </cell>
        </row>
        <row r="4934">
          <cell r="A4934" t="str">
            <v/>
          </cell>
          <cell r="B4934">
            <v>0</v>
          </cell>
          <cell r="C4934" t="str">
            <v/>
          </cell>
          <cell r="D4934" t="str">
            <v/>
          </cell>
          <cell r="E4934" t="str">
            <v>C</v>
          </cell>
          <cell r="F4934" t="str">
            <v/>
          </cell>
          <cell r="G4934">
            <v>0</v>
          </cell>
          <cell r="H4934">
            <v>0</v>
          </cell>
          <cell r="I4934">
            <v>0</v>
          </cell>
          <cell r="J4934" t="str">
            <v/>
          </cell>
          <cell r="K4934" t="str">
            <v/>
          </cell>
          <cell r="L4934" t="str">
            <v/>
          </cell>
          <cell r="M4934" t="str">
            <v/>
          </cell>
          <cell r="N4934" t="str">
            <v/>
          </cell>
          <cell r="P4934" t="str">
            <v/>
          </cell>
          <cell r="Q4934" t="str">
            <v/>
          </cell>
          <cell r="R4934" t="str">
            <v/>
          </cell>
        </row>
        <row r="4935">
          <cell r="A4935" t="str">
            <v/>
          </cell>
          <cell r="B4935">
            <v>0</v>
          </cell>
          <cell r="C4935" t="str">
            <v/>
          </cell>
          <cell r="D4935" t="str">
            <v/>
          </cell>
          <cell r="E4935" t="str">
            <v>C</v>
          </cell>
          <cell r="F4935" t="str">
            <v/>
          </cell>
          <cell r="G4935">
            <v>0</v>
          </cell>
          <cell r="H4935">
            <v>0</v>
          </cell>
          <cell r="I4935">
            <v>0</v>
          </cell>
          <cell r="J4935" t="str">
            <v/>
          </cell>
          <cell r="K4935" t="str">
            <v/>
          </cell>
          <cell r="L4935" t="str">
            <v/>
          </cell>
          <cell r="M4935" t="str">
            <v/>
          </cell>
          <cell r="N4935" t="str">
            <v/>
          </cell>
          <cell r="P4935" t="str">
            <v/>
          </cell>
          <cell r="Q4935" t="str">
            <v/>
          </cell>
          <cell r="R4935" t="str">
            <v/>
          </cell>
        </row>
        <row r="4936">
          <cell r="A4936" t="str">
            <v/>
          </cell>
          <cell r="B4936">
            <v>0</v>
          </cell>
          <cell r="C4936" t="str">
            <v/>
          </cell>
          <cell r="D4936" t="str">
            <v/>
          </cell>
          <cell r="E4936" t="str">
            <v>C</v>
          </cell>
          <cell r="F4936" t="str">
            <v/>
          </cell>
          <cell r="G4936">
            <v>0</v>
          </cell>
          <cell r="H4936">
            <v>0</v>
          </cell>
          <cell r="I4936">
            <v>0</v>
          </cell>
          <cell r="J4936" t="str">
            <v/>
          </cell>
          <cell r="K4936" t="str">
            <v/>
          </cell>
          <cell r="L4936" t="str">
            <v/>
          </cell>
          <cell r="M4936" t="str">
            <v/>
          </cell>
          <cell r="N4936" t="str">
            <v/>
          </cell>
          <cell r="P4936" t="str">
            <v/>
          </cell>
          <cell r="Q4936" t="str">
            <v/>
          </cell>
          <cell r="R4936" t="str">
            <v/>
          </cell>
        </row>
        <row r="4937">
          <cell r="A4937" t="str">
            <v/>
          </cell>
          <cell r="B4937">
            <v>0</v>
          </cell>
          <cell r="C4937" t="str">
            <v/>
          </cell>
          <cell r="D4937" t="str">
            <v/>
          </cell>
          <cell r="E4937" t="str">
            <v>C</v>
          </cell>
          <cell r="F4937" t="str">
            <v/>
          </cell>
          <cell r="G4937">
            <v>0</v>
          </cell>
          <cell r="H4937">
            <v>0</v>
          </cell>
          <cell r="I4937">
            <v>0</v>
          </cell>
          <cell r="J4937" t="str">
            <v/>
          </cell>
          <cell r="K4937" t="str">
            <v/>
          </cell>
          <cell r="L4937" t="str">
            <v/>
          </cell>
          <cell r="M4937" t="str">
            <v/>
          </cell>
          <cell r="N4937" t="str">
            <v/>
          </cell>
          <cell r="P4937" t="str">
            <v/>
          </cell>
          <cell r="Q4937" t="str">
            <v/>
          </cell>
          <cell r="R4937" t="str">
            <v/>
          </cell>
        </row>
        <row r="4938">
          <cell r="A4938" t="str">
            <v/>
          </cell>
          <cell r="B4938">
            <v>0</v>
          </cell>
          <cell r="C4938" t="str">
            <v/>
          </cell>
          <cell r="D4938" t="str">
            <v/>
          </cell>
          <cell r="E4938" t="str">
            <v>C</v>
          </cell>
          <cell r="F4938" t="str">
            <v/>
          </cell>
          <cell r="G4938">
            <v>0</v>
          </cell>
          <cell r="H4938">
            <v>0</v>
          </cell>
          <cell r="I4938">
            <v>0</v>
          </cell>
          <cell r="J4938" t="str">
            <v/>
          </cell>
          <cell r="K4938" t="str">
            <v/>
          </cell>
          <cell r="L4938" t="str">
            <v/>
          </cell>
          <cell r="M4938" t="str">
            <v/>
          </cell>
          <cell r="N4938" t="str">
            <v/>
          </cell>
          <cell r="P4938" t="str">
            <v/>
          </cell>
          <cell r="Q4938" t="str">
            <v/>
          </cell>
          <cell r="R4938" t="str">
            <v/>
          </cell>
        </row>
        <row r="4939">
          <cell r="A4939" t="str">
            <v/>
          </cell>
          <cell r="B4939">
            <v>0</v>
          </cell>
          <cell r="C4939" t="str">
            <v/>
          </cell>
          <cell r="D4939" t="str">
            <v/>
          </cell>
          <cell r="E4939" t="str">
            <v>C</v>
          </cell>
          <cell r="F4939" t="str">
            <v/>
          </cell>
          <cell r="G4939">
            <v>0</v>
          </cell>
          <cell r="H4939">
            <v>0</v>
          </cell>
          <cell r="I4939">
            <v>0</v>
          </cell>
          <cell r="J4939" t="str">
            <v/>
          </cell>
          <cell r="K4939" t="str">
            <v/>
          </cell>
          <cell r="L4939" t="str">
            <v/>
          </cell>
          <cell r="M4939" t="str">
            <v/>
          </cell>
          <cell r="N4939" t="str">
            <v/>
          </cell>
          <cell r="P4939" t="str">
            <v/>
          </cell>
          <cell r="Q4939" t="str">
            <v/>
          </cell>
          <cell r="R4939" t="str">
            <v/>
          </cell>
        </row>
        <row r="4940">
          <cell r="A4940" t="str">
            <v/>
          </cell>
          <cell r="B4940">
            <v>0</v>
          </cell>
          <cell r="C4940" t="str">
            <v/>
          </cell>
          <cell r="D4940" t="str">
            <v/>
          </cell>
          <cell r="E4940" t="str">
            <v>C</v>
          </cell>
          <cell r="F4940" t="str">
            <v/>
          </cell>
          <cell r="G4940">
            <v>0</v>
          </cell>
          <cell r="H4940">
            <v>0</v>
          </cell>
          <cell r="I4940">
            <v>0</v>
          </cell>
          <cell r="J4940" t="str">
            <v/>
          </cell>
          <cell r="K4940" t="str">
            <v/>
          </cell>
          <cell r="L4940" t="str">
            <v/>
          </cell>
          <cell r="M4940" t="str">
            <v/>
          </cell>
          <cell r="N4940" t="str">
            <v/>
          </cell>
          <cell r="P4940" t="str">
            <v/>
          </cell>
          <cell r="Q4940" t="str">
            <v/>
          </cell>
          <cell r="R4940" t="str">
            <v/>
          </cell>
        </row>
        <row r="4941">
          <cell r="A4941" t="str">
            <v/>
          </cell>
          <cell r="B4941">
            <v>0</v>
          </cell>
          <cell r="C4941" t="str">
            <v/>
          </cell>
          <cell r="D4941" t="str">
            <v/>
          </cell>
          <cell r="E4941" t="str">
            <v>C</v>
          </cell>
          <cell r="F4941" t="str">
            <v/>
          </cell>
          <cell r="G4941">
            <v>0</v>
          </cell>
          <cell r="H4941">
            <v>0</v>
          </cell>
          <cell r="I4941">
            <v>0</v>
          </cell>
          <cell r="J4941" t="str">
            <v/>
          </cell>
          <cell r="K4941" t="str">
            <v/>
          </cell>
          <cell r="L4941" t="str">
            <v/>
          </cell>
          <cell r="M4941" t="str">
            <v/>
          </cell>
          <cell r="N4941" t="str">
            <v/>
          </cell>
          <cell r="P4941" t="str">
            <v/>
          </cell>
          <cell r="Q4941" t="str">
            <v/>
          </cell>
          <cell r="R4941" t="str">
            <v/>
          </cell>
        </row>
        <row r="4942">
          <cell r="A4942" t="str">
            <v/>
          </cell>
          <cell r="B4942">
            <v>0</v>
          </cell>
          <cell r="C4942" t="str">
            <v/>
          </cell>
          <cell r="D4942" t="str">
            <v/>
          </cell>
          <cell r="E4942" t="str">
            <v>C</v>
          </cell>
          <cell r="F4942" t="str">
            <v/>
          </cell>
          <cell r="G4942">
            <v>0</v>
          </cell>
          <cell r="H4942">
            <v>0</v>
          </cell>
          <cell r="I4942">
            <v>0</v>
          </cell>
          <cell r="J4942" t="str">
            <v/>
          </cell>
          <cell r="K4942" t="str">
            <v/>
          </cell>
          <cell r="L4942" t="str">
            <v/>
          </cell>
          <cell r="M4942" t="str">
            <v/>
          </cell>
          <cell r="N4942" t="str">
            <v/>
          </cell>
          <cell r="P4942" t="str">
            <v/>
          </cell>
          <cell r="Q4942" t="str">
            <v/>
          </cell>
          <cell r="R4942" t="str">
            <v/>
          </cell>
        </row>
        <row r="4943">
          <cell r="A4943" t="str">
            <v/>
          </cell>
          <cell r="B4943">
            <v>0</v>
          </cell>
          <cell r="C4943" t="str">
            <v/>
          </cell>
          <cell r="D4943" t="str">
            <v/>
          </cell>
          <cell r="E4943" t="str">
            <v>C</v>
          </cell>
          <cell r="F4943" t="str">
            <v/>
          </cell>
          <cell r="G4943">
            <v>0</v>
          </cell>
          <cell r="H4943">
            <v>0</v>
          </cell>
          <cell r="I4943">
            <v>0</v>
          </cell>
          <cell r="J4943" t="str">
            <v/>
          </cell>
          <cell r="K4943" t="str">
            <v/>
          </cell>
          <cell r="L4943" t="str">
            <v/>
          </cell>
          <cell r="M4943" t="str">
            <v/>
          </cell>
          <cell r="N4943" t="str">
            <v/>
          </cell>
          <cell r="P4943" t="str">
            <v/>
          </cell>
          <cell r="Q4943" t="str">
            <v/>
          </cell>
          <cell r="R4943" t="str">
            <v/>
          </cell>
        </row>
        <row r="4944">
          <cell r="A4944" t="str">
            <v/>
          </cell>
          <cell r="B4944">
            <v>0</v>
          </cell>
          <cell r="C4944" t="str">
            <v/>
          </cell>
          <cell r="D4944" t="str">
            <v/>
          </cell>
          <cell r="E4944" t="str">
            <v>C</v>
          </cell>
          <cell r="F4944" t="str">
            <v/>
          </cell>
          <cell r="G4944">
            <v>0</v>
          </cell>
          <cell r="H4944">
            <v>0</v>
          </cell>
          <cell r="I4944">
            <v>0</v>
          </cell>
          <cell r="J4944" t="str">
            <v/>
          </cell>
          <cell r="K4944" t="str">
            <v/>
          </cell>
          <cell r="L4944" t="str">
            <v/>
          </cell>
          <cell r="M4944" t="str">
            <v/>
          </cell>
          <cell r="N4944" t="str">
            <v/>
          </cell>
          <cell r="P4944" t="str">
            <v/>
          </cell>
          <cell r="Q4944" t="str">
            <v/>
          </cell>
          <cell r="R4944" t="str">
            <v/>
          </cell>
        </row>
        <row r="4945">
          <cell r="A4945" t="str">
            <v/>
          </cell>
          <cell r="B4945">
            <v>0</v>
          </cell>
          <cell r="C4945" t="str">
            <v/>
          </cell>
          <cell r="D4945" t="str">
            <v/>
          </cell>
          <cell r="E4945" t="str">
            <v>C</v>
          </cell>
          <cell r="F4945" t="str">
            <v/>
          </cell>
          <cell r="G4945">
            <v>0</v>
          </cell>
          <cell r="H4945">
            <v>0</v>
          </cell>
          <cell r="I4945">
            <v>0</v>
          </cell>
          <cell r="J4945" t="str">
            <v/>
          </cell>
          <cell r="K4945" t="str">
            <v/>
          </cell>
          <cell r="L4945" t="str">
            <v/>
          </cell>
          <cell r="M4945" t="str">
            <v/>
          </cell>
          <cell r="N4945" t="str">
            <v/>
          </cell>
          <cell r="P4945" t="str">
            <v/>
          </cell>
          <cell r="Q4945" t="str">
            <v/>
          </cell>
          <cell r="R4945" t="str">
            <v/>
          </cell>
        </row>
        <row r="4946">
          <cell r="A4946" t="str">
            <v/>
          </cell>
          <cell r="B4946">
            <v>0</v>
          </cell>
          <cell r="C4946" t="str">
            <v/>
          </cell>
          <cell r="D4946" t="str">
            <v/>
          </cell>
          <cell r="E4946" t="str">
            <v>C</v>
          </cell>
          <cell r="F4946" t="str">
            <v/>
          </cell>
          <cell r="G4946">
            <v>0</v>
          </cell>
          <cell r="H4946">
            <v>0</v>
          </cell>
          <cell r="I4946">
            <v>0</v>
          </cell>
          <cell r="J4946" t="str">
            <v/>
          </cell>
          <cell r="K4946" t="str">
            <v/>
          </cell>
          <cell r="L4946" t="str">
            <v/>
          </cell>
          <cell r="M4946" t="str">
            <v/>
          </cell>
          <cell r="N4946" t="str">
            <v/>
          </cell>
          <cell r="P4946" t="str">
            <v/>
          </cell>
          <cell r="Q4946" t="str">
            <v/>
          </cell>
          <cell r="R4946" t="str">
            <v/>
          </cell>
        </row>
        <row r="4947">
          <cell r="A4947" t="str">
            <v/>
          </cell>
          <cell r="B4947">
            <v>0</v>
          </cell>
          <cell r="C4947" t="str">
            <v/>
          </cell>
          <cell r="D4947" t="str">
            <v/>
          </cell>
          <cell r="E4947" t="str">
            <v>C</v>
          </cell>
          <cell r="F4947" t="str">
            <v/>
          </cell>
          <cell r="G4947">
            <v>0</v>
          </cell>
          <cell r="H4947">
            <v>0</v>
          </cell>
          <cell r="I4947">
            <v>0</v>
          </cell>
          <cell r="J4947" t="str">
            <v/>
          </cell>
          <cell r="K4947" t="str">
            <v/>
          </cell>
          <cell r="L4947" t="str">
            <v/>
          </cell>
          <cell r="M4947" t="str">
            <v/>
          </cell>
          <cell r="N4947" t="str">
            <v/>
          </cell>
          <cell r="P4947" t="str">
            <v/>
          </cell>
          <cell r="Q4947" t="str">
            <v/>
          </cell>
          <cell r="R4947" t="str">
            <v/>
          </cell>
        </row>
        <row r="4948">
          <cell r="A4948" t="str">
            <v/>
          </cell>
          <cell r="B4948">
            <v>0</v>
          </cell>
          <cell r="C4948" t="str">
            <v/>
          </cell>
          <cell r="D4948" t="str">
            <v/>
          </cell>
          <cell r="E4948" t="str">
            <v>C</v>
          </cell>
          <cell r="F4948" t="str">
            <v/>
          </cell>
          <cell r="G4948">
            <v>0</v>
          </cell>
          <cell r="H4948">
            <v>0</v>
          </cell>
          <cell r="I4948">
            <v>0</v>
          </cell>
          <cell r="J4948" t="str">
            <v/>
          </cell>
          <cell r="K4948" t="str">
            <v/>
          </cell>
          <cell r="L4948" t="str">
            <v/>
          </cell>
          <cell r="M4948" t="str">
            <v/>
          </cell>
          <cell r="N4948" t="str">
            <v/>
          </cell>
          <cell r="P4948" t="str">
            <v/>
          </cell>
          <cell r="Q4948" t="str">
            <v/>
          </cell>
          <cell r="R4948" t="str">
            <v/>
          </cell>
        </row>
        <row r="4949">
          <cell r="A4949" t="str">
            <v/>
          </cell>
          <cell r="B4949">
            <v>0</v>
          </cell>
          <cell r="C4949" t="str">
            <v/>
          </cell>
          <cell r="D4949" t="str">
            <v/>
          </cell>
          <cell r="E4949" t="str">
            <v>C</v>
          </cell>
          <cell r="F4949" t="str">
            <v/>
          </cell>
          <cell r="G4949">
            <v>0</v>
          </cell>
          <cell r="H4949">
            <v>0</v>
          </cell>
          <cell r="I4949">
            <v>0</v>
          </cell>
          <cell r="J4949" t="str">
            <v/>
          </cell>
          <cell r="K4949" t="str">
            <v/>
          </cell>
          <cell r="L4949" t="str">
            <v/>
          </cell>
          <cell r="M4949" t="str">
            <v/>
          </cell>
          <cell r="N4949" t="str">
            <v/>
          </cell>
          <cell r="P4949" t="str">
            <v/>
          </cell>
          <cell r="Q4949" t="str">
            <v/>
          </cell>
          <cell r="R4949" t="str">
            <v/>
          </cell>
        </row>
        <row r="4950">
          <cell r="A4950" t="str">
            <v/>
          </cell>
          <cell r="B4950">
            <v>0</v>
          </cell>
          <cell r="C4950" t="str">
            <v/>
          </cell>
          <cell r="D4950" t="str">
            <v/>
          </cell>
          <cell r="E4950" t="str">
            <v>C</v>
          </cell>
          <cell r="F4950" t="str">
            <v/>
          </cell>
          <cell r="G4950">
            <v>0</v>
          </cell>
          <cell r="H4950">
            <v>0</v>
          </cell>
          <cell r="I4950">
            <v>0</v>
          </cell>
          <cell r="J4950" t="str">
            <v/>
          </cell>
          <cell r="K4950" t="str">
            <v/>
          </cell>
          <cell r="L4950" t="str">
            <v/>
          </cell>
          <cell r="M4950" t="str">
            <v/>
          </cell>
          <cell r="N4950" t="str">
            <v/>
          </cell>
          <cell r="P4950" t="str">
            <v/>
          </cell>
          <cell r="Q4950" t="str">
            <v/>
          </cell>
          <cell r="R4950" t="str">
            <v/>
          </cell>
        </row>
        <row r="4951">
          <cell r="A4951" t="str">
            <v/>
          </cell>
          <cell r="B4951">
            <v>0</v>
          </cell>
          <cell r="C4951" t="str">
            <v/>
          </cell>
          <cell r="D4951" t="str">
            <v/>
          </cell>
          <cell r="E4951" t="str">
            <v>C</v>
          </cell>
          <cell r="F4951" t="str">
            <v/>
          </cell>
          <cell r="G4951">
            <v>0</v>
          </cell>
          <cell r="H4951">
            <v>0</v>
          </cell>
          <cell r="I4951">
            <v>0</v>
          </cell>
          <cell r="J4951" t="str">
            <v/>
          </cell>
          <cell r="K4951" t="str">
            <v/>
          </cell>
          <cell r="L4951" t="str">
            <v/>
          </cell>
          <cell r="M4951" t="str">
            <v/>
          </cell>
          <cell r="N4951" t="str">
            <v/>
          </cell>
          <cell r="P4951" t="str">
            <v/>
          </cell>
          <cell r="Q4951" t="str">
            <v/>
          </cell>
          <cell r="R4951" t="str">
            <v/>
          </cell>
        </row>
        <row r="4952">
          <cell r="A4952" t="str">
            <v/>
          </cell>
          <cell r="B4952">
            <v>0</v>
          </cell>
          <cell r="C4952" t="str">
            <v/>
          </cell>
          <cell r="D4952" t="str">
            <v/>
          </cell>
          <cell r="E4952" t="str">
            <v>C</v>
          </cell>
          <cell r="F4952" t="str">
            <v/>
          </cell>
          <cell r="G4952">
            <v>0</v>
          </cell>
          <cell r="H4952">
            <v>0</v>
          </cell>
          <cell r="I4952">
            <v>0</v>
          </cell>
          <cell r="J4952" t="str">
            <v/>
          </cell>
          <cell r="K4952" t="str">
            <v/>
          </cell>
          <cell r="L4952" t="str">
            <v/>
          </cell>
          <cell r="M4952" t="str">
            <v/>
          </cell>
          <cell r="N4952" t="str">
            <v/>
          </cell>
          <cell r="P4952" t="str">
            <v/>
          </cell>
          <cell r="Q4952" t="str">
            <v/>
          </cell>
          <cell r="R4952" t="str">
            <v/>
          </cell>
        </row>
        <row r="4953">
          <cell r="A4953" t="str">
            <v/>
          </cell>
          <cell r="B4953">
            <v>0</v>
          </cell>
          <cell r="C4953" t="str">
            <v/>
          </cell>
          <cell r="D4953" t="str">
            <v/>
          </cell>
          <cell r="E4953" t="str">
            <v>C</v>
          </cell>
          <cell r="F4953" t="str">
            <v/>
          </cell>
          <cell r="G4953">
            <v>0</v>
          </cell>
          <cell r="H4953">
            <v>0</v>
          </cell>
          <cell r="I4953">
            <v>0</v>
          </cell>
          <cell r="J4953" t="str">
            <v/>
          </cell>
          <cell r="K4953" t="str">
            <v/>
          </cell>
          <cell r="L4953" t="str">
            <v/>
          </cell>
          <cell r="M4953" t="str">
            <v/>
          </cell>
          <cell r="N4953" t="str">
            <v/>
          </cell>
          <cell r="P4953" t="str">
            <v/>
          </cell>
          <cell r="Q4953" t="str">
            <v/>
          </cell>
          <cell r="R4953" t="str">
            <v/>
          </cell>
        </row>
        <row r="4954">
          <cell r="A4954" t="str">
            <v/>
          </cell>
          <cell r="B4954">
            <v>0</v>
          </cell>
          <cell r="C4954" t="str">
            <v/>
          </cell>
          <cell r="D4954" t="str">
            <v/>
          </cell>
          <cell r="E4954" t="str">
            <v>C</v>
          </cell>
          <cell r="F4954" t="str">
            <v/>
          </cell>
          <cell r="G4954">
            <v>0</v>
          </cell>
          <cell r="H4954">
            <v>0</v>
          </cell>
          <cell r="I4954">
            <v>0</v>
          </cell>
          <cell r="J4954" t="str">
            <v/>
          </cell>
          <cell r="K4954" t="str">
            <v/>
          </cell>
          <cell r="L4954" t="str">
            <v/>
          </cell>
          <cell r="M4954" t="str">
            <v/>
          </cell>
          <cell r="N4954" t="str">
            <v/>
          </cell>
          <cell r="P4954" t="str">
            <v/>
          </cell>
          <cell r="Q4954" t="str">
            <v/>
          </cell>
          <cell r="R4954" t="str">
            <v/>
          </cell>
        </row>
        <row r="4955">
          <cell r="A4955" t="str">
            <v/>
          </cell>
          <cell r="B4955">
            <v>0</v>
          </cell>
          <cell r="C4955" t="str">
            <v/>
          </cell>
          <cell r="D4955" t="str">
            <v/>
          </cell>
          <cell r="E4955" t="str">
            <v>C</v>
          </cell>
          <cell r="F4955" t="str">
            <v/>
          </cell>
          <cell r="G4955">
            <v>0</v>
          </cell>
          <cell r="H4955">
            <v>0</v>
          </cell>
          <cell r="I4955">
            <v>0</v>
          </cell>
          <cell r="J4955" t="str">
            <v/>
          </cell>
          <cell r="K4955" t="str">
            <v/>
          </cell>
          <cell r="L4955" t="str">
            <v/>
          </cell>
          <cell r="M4955" t="str">
            <v/>
          </cell>
          <cell r="N4955" t="str">
            <v/>
          </cell>
          <cell r="P4955" t="str">
            <v/>
          </cell>
          <cell r="Q4955" t="str">
            <v/>
          </cell>
          <cell r="R4955" t="str">
            <v/>
          </cell>
        </row>
        <row r="4956">
          <cell r="A4956" t="str">
            <v/>
          </cell>
          <cell r="B4956">
            <v>0</v>
          </cell>
          <cell r="C4956" t="str">
            <v/>
          </cell>
          <cell r="D4956" t="str">
            <v/>
          </cell>
          <cell r="E4956" t="str">
            <v>C</v>
          </cell>
          <cell r="F4956" t="str">
            <v/>
          </cell>
          <cell r="G4956">
            <v>0</v>
          </cell>
          <cell r="H4956">
            <v>0</v>
          </cell>
          <cell r="I4956">
            <v>0</v>
          </cell>
          <cell r="J4956" t="str">
            <v/>
          </cell>
          <cell r="K4956" t="str">
            <v/>
          </cell>
          <cell r="L4956" t="str">
            <v/>
          </cell>
          <cell r="M4956" t="str">
            <v/>
          </cell>
          <cell r="N4956" t="str">
            <v/>
          </cell>
          <cell r="P4956" t="str">
            <v/>
          </cell>
          <cell r="Q4956" t="str">
            <v/>
          </cell>
          <cell r="R4956" t="str">
            <v/>
          </cell>
        </row>
        <row r="4957">
          <cell r="A4957" t="str">
            <v/>
          </cell>
          <cell r="B4957">
            <v>0</v>
          </cell>
          <cell r="C4957" t="str">
            <v/>
          </cell>
          <cell r="D4957" t="str">
            <v/>
          </cell>
          <cell r="E4957" t="str">
            <v>C</v>
          </cell>
          <cell r="F4957" t="str">
            <v/>
          </cell>
          <cell r="G4957">
            <v>0</v>
          </cell>
          <cell r="H4957">
            <v>0</v>
          </cell>
          <cell r="I4957">
            <v>0</v>
          </cell>
          <cell r="J4957" t="str">
            <v/>
          </cell>
          <cell r="K4957" t="str">
            <v/>
          </cell>
          <cell r="L4957" t="str">
            <v/>
          </cell>
          <cell r="M4957" t="str">
            <v/>
          </cell>
          <cell r="N4957" t="str">
            <v/>
          </cell>
          <cell r="P4957" t="str">
            <v/>
          </cell>
          <cell r="Q4957" t="str">
            <v/>
          </cell>
          <cell r="R4957" t="str">
            <v/>
          </cell>
        </row>
        <row r="4958">
          <cell r="A4958" t="str">
            <v/>
          </cell>
          <cell r="B4958">
            <v>0</v>
          </cell>
          <cell r="C4958" t="str">
            <v/>
          </cell>
          <cell r="D4958" t="str">
            <v/>
          </cell>
          <cell r="E4958" t="str">
            <v>C</v>
          </cell>
          <cell r="F4958" t="str">
            <v/>
          </cell>
          <cell r="G4958">
            <v>0</v>
          </cell>
          <cell r="H4958">
            <v>0</v>
          </cell>
          <cell r="I4958">
            <v>0</v>
          </cell>
          <cell r="J4958" t="str">
            <v/>
          </cell>
          <cell r="K4958" t="str">
            <v/>
          </cell>
          <cell r="L4958" t="str">
            <v/>
          </cell>
          <cell r="M4958" t="str">
            <v/>
          </cell>
          <cell r="N4958" t="str">
            <v/>
          </cell>
          <cell r="P4958" t="str">
            <v/>
          </cell>
          <cell r="Q4958" t="str">
            <v/>
          </cell>
          <cell r="R4958" t="str">
            <v/>
          </cell>
        </row>
        <row r="4959">
          <cell r="A4959" t="str">
            <v/>
          </cell>
          <cell r="B4959">
            <v>0</v>
          </cell>
          <cell r="C4959" t="str">
            <v/>
          </cell>
          <cell r="D4959" t="str">
            <v/>
          </cell>
          <cell r="E4959" t="str">
            <v>C</v>
          </cell>
          <cell r="F4959" t="str">
            <v/>
          </cell>
          <cell r="G4959">
            <v>0</v>
          </cell>
          <cell r="H4959">
            <v>0</v>
          </cell>
          <cell r="I4959">
            <v>0</v>
          </cell>
          <cell r="J4959" t="str">
            <v/>
          </cell>
          <cell r="K4959" t="str">
            <v/>
          </cell>
          <cell r="L4959" t="str">
            <v/>
          </cell>
          <cell r="M4959" t="str">
            <v/>
          </cell>
          <cell r="N4959" t="str">
            <v/>
          </cell>
          <cell r="P4959" t="str">
            <v/>
          </cell>
          <cell r="Q4959" t="str">
            <v/>
          </cell>
          <cell r="R4959" t="str">
            <v/>
          </cell>
        </row>
        <row r="4960">
          <cell r="A4960" t="str">
            <v/>
          </cell>
          <cell r="B4960">
            <v>0</v>
          </cell>
          <cell r="C4960" t="str">
            <v/>
          </cell>
          <cell r="D4960" t="str">
            <v/>
          </cell>
          <cell r="E4960" t="str">
            <v>C</v>
          </cell>
          <cell r="F4960" t="str">
            <v/>
          </cell>
          <cell r="G4960">
            <v>0</v>
          </cell>
          <cell r="H4960">
            <v>0</v>
          </cell>
          <cell r="I4960">
            <v>0</v>
          </cell>
          <cell r="J4960" t="str">
            <v/>
          </cell>
          <cell r="K4960" t="str">
            <v/>
          </cell>
          <cell r="L4960" t="str">
            <v/>
          </cell>
          <cell r="M4960" t="str">
            <v/>
          </cell>
          <cell r="N4960" t="str">
            <v/>
          </cell>
          <cell r="P4960" t="str">
            <v/>
          </cell>
          <cell r="Q4960" t="str">
            <v/>
          </cell>
          <cell r="R4960" t="str">
            <v/>
          </cell>
        </row>
        <row r="4961">
          <cell r="A4961" t="str">
            <v/>
          </cell>
          <cell r="B4961">
            <v>0</v>
          </cell>
          <cell r="C4961" t="str">
            <v/>
          </cell>
          <cell r="D4961" t="str">
            <v/>
          </cell>
          <cell r="E4961" t="str">
            <v>C</v>
          </cell>
          <cell r="F4961" t="str">
            <v/>
          </cell>
          <cell r="G4961">
            <v>0</v>
          </cell>
          <cell r="H4961">
            <v>0</v>
          </cell>
          <cell r="I4961">
            <v>0</v>
          </cell>
          <cell r="J4961" t="str">
            <v/>
          </cell>
          <cell r="K4961" t="str">
            <v/>
          </cell>
          <cell r="L4961" t="str">
            <v/>
          </cell>
          <cell r="M4961" t="str">
            <v/>
          </cell>
          <cell r="N4961" t="str">
            <v/>
          </cell>
          <cell r="P4961" t="str">
            <v/>
          </cell>
          <cell r="Q4961" t="str">
            <v/>
          </cell>
          <cell r="R4961" t="str">
            <v/>
          </cell>
        </row>
        <row r="4962">
          <cell r="A4962" t="str">
            <v/>
          </cell>
          <cell r="B4962">
            <v>0</v>
          </cell>
          <cell r="C4962" t="str">
            <v/>
          </cell>
          <cell r="D4962" t="str">
            <v/>
          </cell>
          <cell r="E4962" t="str">
            <v>C</v>
          </cell>
          <cell r="F4962" t="str">
            <v/>
          </cell>
          <cell r="G4962">
            <v>0</v>
          </cell>
          <cell r="H4962">
            <v>0</v>
          </cell>
          <cell r="I4962">
            <v>0</v>
          </cell>
          <cell r="J4962" t="str">
            <v/>
          </cell>
          <cell r="K4962" t="str">
            <v/>
          </cell>
          <cell r="L4962" t="str">
            <v/>
          </cell>
          <cell r="M4962" t="str">
            <v/>
          </cell>
          <cell r="N4962" t="str">
            <v/>
          </cell>
          <cell r="P4962" t="str">
            <v/>
          </cell>
          <cell r="Q4962" t="str">
            <v/>
          </cell>
          <cell r="R4962" t="str">
            <v/>
          </cell>
        </row>
        <row r="4963">
          <cell r="A4963" t="str">
            <v/>
          </cell>
          <cell r="B4963">
            <v>0</v>
          </cell>
          <cell r="C4963" t="str">
            <v/>
          </cell>
          <cell r="D4963" t="str">
            <v/>
          </cell>
          <cell r="E4963" t="str">
            <v>C</v>
          </cell>
          <cell r="F4963" t="str">
            <v/>
          </cell>
          <cell r="G4963">
            <v>0</v>
          </cell>
          <cell r="H4963">
            <v>0</v>
          </cell>
          <cell r="I4963">
            <v>0</v>
          </cell>
          <cell r="J4963" t="str">
            <v/>
          </cell>
          <cell r="K4963" t="str">
            <v/>
          </cell>
          <cell r="L4963" t="str">
            <v/>
          </cell>
          <cell r="M4963" t="str">
            <v/>
          </cell>
          <cell r="N4963" t="str">
            <v/>
          </cell>
          <cell r="P4963" t="str">
            <v/>
          </cell>
          <cell r="Q4963" t="str">
            <v/>
          </cell>
          <cell r="R4963" t="str">
            <v/>
          </cell>
        </row>
        <row r="4964">
          <cell r="A4964" t="str">
            <v/>
          </cell>
          <cell r="B4964">
            <v>0</v>
          </cell>
          <cell r="C4964" t="str">
            <v/>
          </cell>
          <cell r="D4964" t="str">
            <v/>
          </cell>
          <cell r="E4964" t="str">
            <v>C</v>
          </cell>
          <cell r="F4964" t="str">
            <v/>
          </cell>
          <cell r="G4964">
            <v>0</v>
          </cell>
          <cell r="H4964">
            <v>0</v>
          </cell>
          <cell r="I4964">
            <v>0</v>
          </cell>
          <cell r="J4964" t="str">
            <v/>
          </cell>
          <cell r="K4964" t="str">
            <v/>
          </cell>
          <cell r="L4964" t="str">
            <v/>
          </cell>
          <cell r="M4964" t="str">
            <v/>
          </cell>
          <cell r="N4964" t="str">
            <v/>
          </cell>
          <cell r="P4964" t="str">
            <v/>
          </cell>
          <cell r="Q4964" t="str">
            <v/>
          </cell>
          <cell r="R4964" t="str">
            <v/>
          </cell>
        </row>
        <row r="4965">
          <cell r="A4965" t="str">
            <v/>
          </cell>
          <cell r="B4965">
            <v>0</v>
          </cell>
          <cell r="C4965" t="str">
            <v/>
          </cell>
          <cell r="D4965" t="str">
            <v/>
          </cell>
          <cell r="E4965" t="str">
            <v>C</v>
          </cell>
          <cell r="F4965" t="str">
            <v/>
          </cell>
          <cell r="G4965">
            <v>0</v>
          </cell>
          <cell r="H4965">
            <v>0</v>
          </cell>
          <cell r="I4965">
            <v>0</v>
          </cell>
          <cell r="J4965" t="str">
            <v/>
          </cell>
          <cell r="K4965" t="str">
            <v/>
          </cell>
          <cell r="L4965" t="str">
            <v/>
          </cell>
          <cell r="M4965" t="str">
            <v/>
          </cell>
          <cell r="N4965" t="str">
            <v/>
          </cell>
          <cell r="P4965" t="str">
            <v/>
          </cell>
          <cell r="Q4965" t="str">
            <v/>
          </cell>
          <cell r="R4965" t="str">
            <v/>
          </cell>
        </row>
        <row r="4966">
          <cell r="A4966" t="str">
            <v/>
          </cell>
          <cell r="B4966">
            <v>0</v>
          </cell>
          <cell r="C4966" t="str">
            <v/>
          </cell>
          <cell r="D4966" t="str">
            <v/>
          </cell>
          <cell r="E4966" t="str">
            <v>C</v>
          </cell>
          <cell r="F4966" t="str">
            <v/>
          </cell>
          <cell r="G4966">
            <v>0</v>
          </cell>
          <cell r="H4966">
            <v>0</v>
          </cell>
          <cell r="I4966">
            <v>0</v>
          </cell>
          <cell r="J4966" t="str">
            <v/>
          </cell>
          <cell r="K4966" t="str">
            <v/>
          </cell>
          <cell r="L4966" t="str">
            <v/>
          </cell>
          <cell r="M4966" t="str">
            <v/>
          </cell>
          <cell r="N4966" t="str">
            <v/>
          </cell>
          <cell r="P4966" t="str">
            <v/>
          </cell>
          <cell r="Q4966" t="str">
            <v/>
          </cell>
          <cell r="R4966" t="str">
            <v/>
          </cell>
        </row>
        <row r="4967">
          <cell r="A4967" t="str">
            <v/>
          </cell>
          <cell r="B4967">
            <v>0</v>
          </cell>
          <cell r="C4967" t="str">
            <v/>
          </cell>
          <cell r="D4967" t="str">
            <v/>
          </cell>
          <cell r="E4967" t="str">
            <v>C</v>
          </cell>
          <cell r="F4967" t="str">
            <v/>
          </cell>
          <cell r="G4967">
            <v>0</v>
          </cell>
          <cell r="H4967">
            <v>0</v>
          </cell>
          <cell r="I4967">
            <v>0</v>
          </cell>
          <cell r="J4967" t="str">
            <v/>
          </cell>
          <cell r="K4967" t="str">
            <v/>
          </cell>
          <cell r="L4967" t="str">
            <v/>
          </cell>
          <cell r="M4967" t="str">
            <v/>
          </cell>
          <cell r="N4967" t="str">
            <v/>
          </cell>
          <cell r="P4967" t="str">
            <v/>
          </cell>
          <cell r="Q4967" t="str">
            <v/>
          </cell>
          <cell r="R4967" t="str">
            <v/>
          </cell>
        </row>
        <row r="4968">
          <cell r="A4968" t="str">
            <v/>
          </cell>
          <cell r="B4968">
            <v>0</v>
          </cell>
          <cell r="C4968" t="str">
            <v/>
          </cell>
          <cell r="D4968" t="str">
            <v/>
          </cell>
          <cell r="E4968" t="str">
            <v>C</v>
          </cell>
          <cell r="F4968" t="str">
            <v/>
          </cell>
          <cell r="G4968">
            <v>0</v>
          </cell>
          <cell r="H4968">
            <v>0</v>
          </cell>
          <cell r="I4968">
            <v>0</v>
          </cell>
          <cell r="J4968" t="str">
            <v/>
          </cell>
          <cell r="K4968" t="str">
            <v/>
          </cell>
          <cell r="L4968" t="str">
            <v/>
          </cell>
          <cell r="M4968" t="str">
            <v/>
          </cell>
          <cell r="N4968" t="str">
            <v/>
          </cell>
          <cell r="P4968" t="str">
            <v/>
          </cell>
          <cell r="Q4968" t="str">
            <v/>
          </cell>
          <cell r="R4968" t="str">
            <v/>
          </cell>
        </row>
        <row r="4969">
          <cell r="A4969" t="str">
            <v/>
          </cell>
          <cell r="B4969">
            <v>0</v>
          </cell>
          <cell r="C4969" t="str">
            <v/>
          </cell>
          <cell r="D4969" t="str">
            <v/>
          </cell>
          <cell r="E4969" t="str">
            <v>C</v>
          </cell>
          <cell r="F4969" t="str">
            <v/>
          </cell>
          <cell r="G4969">
            <v>0</v>
          </cell>
          <cell r="H4969">
            <v>0</v>
          </cell>
          <cell r="I4969">
            <v>0</v>
          </cell>
          <cell r="J4969" t="str">
            <v/>
          </cell>
          <cell r="K4969" t="str">
            <v/>
          </cell>
          <cell r="L4969" t="str">
            <v/>
          </cell>
          <cell r="M4969" t="str">
            <v/>
          </cell>
          <cell r="N4969" t="str">
            <v/>
          </cell>
          <cell r="P4969" t="str">
            <v/>
          </cell>
          <cell r="Q4969" t="str">
            <v/>
          </cell>
          <cell r="R4969" t="str">
            <v/>
          </cell>
        </row>
        <row r="4970">
          <cell r="A4970" t="str">
            <v/>
          </cell>
          <cell r="B4970">
            <v>0</v>
          </cell>
          <cell r="C4970" t="str">
            <v/>
          </cell>
          <cell r="D4970" t="str">
            <v/>
          </cell>
          <cell r="E4970" t="str">
            <v>C</v>
          </cell>
          <cell r="F4970" t="str">
            <v/>
          </cell>
          <cell r="G4970">
            <v>0</v>
          </cell>
          <cell r="H4970">
            <v>0</v>
          </cell>
          <cell r="I4970">
            <v>0</v>
          </cell>
          <cell r="J4970" t="str">
            <v/>
          </cell>
          <cell r="K4970" t="str">
            <v/>
          </cell>
          <cell r="L4970" t="str">
            <v/>
          </cell>
          <cell r="M4970" t="str">
            <v/>
          </cell>
          <cell r="N4970" t="str">
            <v/>
          </cell>
          <cell r="P4970" t="str">
            <v/>
          </cell>
          <cell r="Q4970" t="str">
            <v/>
          </cell>
          <cell r="R4970" t="str">
            <v/>
          </cell>
        </row>
        <row r="4971">
          <cell r="A4971" t="str">
            <v/>
          </cell>
          <cell r="B4971">
            <v>0</v>
          </cell>
          <cell r="C4971" t="str">
            <v/>
          </cell>
          <cell r="D4971" t="str">
            <v/>
          </cell>
          <cell r="E4971" t="str">
            <v>C</v>
          </cell>
          <cell r="F4971" t="str">
            <v/>
          </cell>
          <cell r="G4971">
            <v>0</v>
          </cell>
          <cell r="H4971">
            <v>0</v>
          </cell>
          <cell r="I4971">
            <v>0</v>
          </cell>
          <cell r="J4971" t="str">
            <v/>
          </cell>
          <cell r="K4971" t="str">
            <v/>
          </cell>
          <cell r="L4971" t="str">
            <v/>
          </cell>
          <cell r="M4971" t="str">
            <v/>
          </cell>
          <cell r="N4971" t="str">
            <v/>
          </cell>
          <cell r="P4971" t="str">
            <v/>
          </cell>
          <cell r="Q4971" t="str">
            <v/>
          </cell>
          <cell r="R4971" t="str">
            <v/>
          </cell>
        </row>
        <row r="4972">
          <cell r="A4972" t="str">
            <v/>
          </cell>
          <cell r="B4972">
            <v>0</v>
          </cell>
          <cell r="C4972" t="str">
            <v/>
          </cell>
          <cell r="D4972" t="str">
            <v/>
          </cell>
          <cell r="E4972" t="str">
            <v>C</v>
          </cell>
          <cell r="F4972" t="str">
            <v/>
          </cell>
          <cell r="G4972">
            <v>0</v>
          </cell>
          <cell r="H4972">
            <v>0</v>
          </cell>
          <cell r="I4972">
            <v>0</v>
          </cell>
          <cell r="J4972" t="str">
            <v/>
          </cell>
          <cell r="K4972" t="str">
            <v/>
          </cell>
          <cell r="L4972" t="str">
            <v/>
          </cell>
          <cell r="M4972" t="str">
            <v/>
          </cell>
          <cell r="N4972" t="str">
            <v/>
          </cell>
          <cell r="P4972" t="str">
            <v/>
          </cell>
          <cell r="Q4972" t="str">
            <v/>
          </cell>
          <cell r="R4972" t="str">
            <v/>
          </cell>
        </row>
        <row r="4973">
          <cell r="A4973" t="str">
            <v/>
          </cell>
          <cell r="B4973">
            <v>0</v>
          </cell>
          <cell r="C4973" t="str">
            <v/>
          </cell>
          <cell r="D4973" t="str">
            <v/>
          </cell>
          <cell r="E4973" t="str">
            <v>C</v>
          </cell>
          <cell r="F4973" t="str">
            <v/>
          </cell>
          <cell r="G4973">
            <v>0</v>
          </cell>
          <cell r="H4973">
            <v>0</v>
          </cell>
          <cell r="I4973">
            <v>0</v>
          </cell>
          <cell r="J4973" t="str">
            <v/>
          </cell>
          <cell r="K4973" t="str">
            <v/>
          </cell>
          <cell r="L4973" t="str">
            <v/>
          </cell>
          <cell r="M4973" t="str">
            <v/>
          </cell>
          <cell r="N4973" t="str">
            <v/>
          </cell>
          <cell r="P4973" t="str">
            <v/>
          </cell>
          <cell r="Q4973" t="str">
            <v/>
          </cell>
          <cell r="R4973" t="str">
            <v/>
          </cell>
        </row>
        <row r="4974">
          <cell r="A4974" t="str">
            <v/>
          </cell>
          <cell r="B4974">
            <v>0</v>
          </cell>
          <cell r="C4974" t="str">
            <v/>
          </cell>
          <cell r="D4974" t="str">
            <v/>
          </cell>
          <cell r="E4974" t="str">
            <v>C</v>
          </cell>
          <cell r="F4974" t="str">
            <v/>
          </cell>
          <cell r="G4974">
            <v>0</v>
          </cell>
          <cell r="H4974">
            <v>0</v>
          </cell>
          <cell r="I4974">
            <v>0</v>
          </cell>
          <cell r="J4974" t="str">
            <v/>
          </cell>
          <cell r="K4974" t="str">
            <v/>
          </cell>
          <cell r="L4974" t="str">
            <v/>
          </cell>
          <cell r="M4974" t="str">
            <v/>
          </cell>
          <cell r="N4974" t="str">
            <v/>
          </cell>
          <cell r="P4974" t="str">
            <v/>
          </cell>
          <cell r="Q4974" t="str">
            <v/>
          </cell>
          <cell r="R4974" t="str">
            <v/>
          </cell>
        </row>
        <row r="4975">
          <cell r="A4975" t="str">
            <v/>
          </cell>
          <cell r="B4975">
            <v>0</v>
          </cell>
          <cell r="C4975" t="str">
            <v/>
          </cell>
          <cell r="D4975" t="str">
            <v/>
          </cell>
          <cell r="E4975" t="str">
            <v>C</v>
          </cell>
          <cell r="F4975" t="str">
            <v/>
          </cell>
          <cell r="G4975">
            <v>0</v>
          </cell>
          <cell r="H4975">
            <v>0</v>
          </cell>
          <cell r="I4975">
            <v>0</v>
          </cell>
          <cell r="J4975" t="str">
            <v/>
          </cell>
          <cell r="K4975" t="str">
            <v/>
          </cell>
          <cell r="L4975" t="str">
            <v/>
          </cell>
          <cell r="M4975" t="str">
            <v/>
          </cell>
          <cell r="N4975" t="str">
            <v/>
          </cell>
          <cell r="P4975" t="str">
            <v/>
          </cell>
          <cell r="Q4975" t="str">
            <v/>
          </cell>
          <cell r="R4975" t="str">
            <v/>
          </cell>
        </row>
        <row r="4976">
          <cell r="A4976" t="str">
            <v/>
          </cell>
          <cell r="B4976">
            <v>0</v>
          </cell>
          <cell r="C4976" t="str">
            <v/>
          </cell>
          <cell r="D4976" t="str">
            <v/>
          </cell>
          <cell r="E4976" t="str">
            <v>C</v>
          </cell>
          <cell r="F4976" t="str">
            <v/>
          </cell>
          <cell r="G4976">
            <v>0</v>
          </cell>
          <cell r="H4976">
            <v>0</v>
          </cell>
          <cell r="I4976">
            <v>0</v>
          </cell>
          <cell r="J4976" t="str">
            <v/>
          </cell>
          <cell r="K4976" t="str">
            <v/>
          </cell>
          <cell r="L4976" t="str">
            <v/>
          </cell>
          <cell r="M4976" t="str">
            <v/>
          </cell>
          <cell r="N4976" t="str">
            <v/>
          </cell>
          <cell r="P4976" t="str">
            <v/>
          </cell>
          <cell r="Q4976" t="str">
            <v/>
          </cell>
          <cell r="R4976" t="str">
            <v/>
          </cell>
        </row>
        <row r="4977">
          <cell r="A4977" t="str">
            <v/>
          </cell>
          <cell r="B4977">
            <v>0</v>
          </cell>
          <cell r="C4977" t="str">
            <v/>
          </cell>
          <cell r="D4977" t="str">
            <v/>
          </cell>
          <cell r="E4977" t="str">
            <v>C</v>
          </cell>
          <cell r="F4977" t="str">
            <v/>
          </cell>
          <cell r="G4977">
            <v>0</v>
          </cell>
          <cell r="H4977">
            <v>0</v>
          </cell>
          <cell r="I4977">
            <v>0</v>
          </cell>
          <cell r="J4977" t="str">
            <v/>
          </cell>
          <cell r="K4977" t="str">
            <v/>
          </cell>
          <cell r="L4977" t="str">
            <v/>
          </cell>
          <cell r="M4977" t="str">
            <v/>
          </cell>
          <cell r="N4977" t="str">
            <v/>
          </cell>
          <cell r="P4977" t="str">
            <v/>
          </cell>
          <cell r="Q4977" t="str">
            <v/>
          </cell>
          <cell r="R4977" t="str">
            <v/>
          </cell>
        </row>
        <row r="4978">
          <cell r="A4978" t="str">
            <v/>
          </cell>
          <cell r="B4978">
            <v>0</v>
          </cell>
          <cell r="C4978" t="str">
            <v/>
          </cell>
          <cell r="D4978" t="str">
            <v/>
          </cell>
          <cell r="E4978" t="str">
            <v>C</v>
          </cell>
          <cell r="F4978" t="str">
            <v/>
          </cell>
          <cell r="G4978">
            <v>0</v>
          </cell>
          <cell r="H4978">
            <v>0</v>
          </cell>
          <cell r="I4978">
            <v>0</v>
          </cell>
          <cell r="J4978" t="str">
            <v/>
          </cell>
          <cell r="K4978" t="str">
            <v/>
          </cell>
          <cell r="L4978" t="str">
            <v/>
          </cell>
          <cell r="M4978" t="str">
            <v/>
          </cell>
          <cell r="N4978" t="str">
            <v/>
          </cell>
          <cell r="P4978" t="str">
            <v/>
          </cell>
          <cell r="Q4978" t="str">
            <v/>
          </cell>
          <cell r="R4978" t="str">
            <v/>
          </cell>
        </row>
        <row r="4979">
          <cell r="A4979" t="str">
            <v/>
          </cell>
          <cell r="B4979">
            <v>0</v>
          </cell>
          <cell r="C4979" t="str">
            <v/>
          </cell>
          <cell r="D4979" t="str">
            <v/>
          </cell>
          <cell r="E4979" t="str">
            <v>C</v>
          </cell>
          <cell r="F4979" t="str">
            <v/>
          </cell>
          <cell r="G4979">
            <v>0</v>
          </cell>
          <cell r="H4979">
            <v>0</v>
          </cell>
          <cell r="I4979">
            <v>0</v>
          </cell>
          <cell r="J4979" t="str">
            <v/>
          </cell>
          <cell r="K4979" t="str">
            <v/>
          </cell>
          <cell r="L4979" t="str">
            <v/>
          </cell>
          <cell r="M4979" t="str">
            <v/>
          </cell>
          <cell r="N4979" t="str">
            <v/>
          </cell>
          <cell r="P4979" t="str">
            <v/>
          </cell>
          <cell r="Q4979" t="str">
            <v/>
          </cell>
          <cell r="R4979" t="str">
            <v/>
          </cell>
        </row>
        <row r="4980">
          <cell r="A4980" t="str">
            <v/>
          </cell>
          <cell r="B4980">
            <v>0</v>
          </cell>
          <cell r="C4980" t="str">
            <v/>
          </cell>
          <cell r="D4980" t="str">
            <v/>
          </cell>
          <cell r="E4980" t="str">
            <v>C</v>
          </cell>
          <cell r="F4980" t="str">
            <v/>
          </cell>
          <cell r="G4980">
            <v>0</v>
          </cell>
          <cell r="H4980">
            <v>0</v>
          </cell>
          <cell r="I4980">
            <v>0</v>
          </cell>
          <cell r="J4980" t="str">
            <v/>
          </cell>
          <cell r="K4980" t="str">
            <v/>
          </cell>
          <cell r="L4980" t="str">
            <v/>
          </cell>
          <cell r="M4980" t="str">
            <v/>
          </cell>
          <cell r="N4980" t="str">
            <v/>
          </cell>
          <cell r="P4980" t="str">
            <v/>
          </cell>
          <cell r="Q4980" t="str">
            <v/>
          </cell>
          <cell r="R4980" t="str">
            <v/>
          </cell>
        </row>
        <row r="4981">
          <cell r="A4981" t="str">
            <v/>
          </cell>
          <cell r="B4981">
            <v>0</v>
          </cell>
          <cell r="C4981" t="str">
            <v/>
          </cell>
          <cell r="D4981" t="str">
            <v/>
          </cell>
          <cell r="E4981" t="str">
            <v>C</v>
          </cell>
          <cell r="F4981" t="str">
            <v/>
          </cell>
          <cell r="G4981">
            <v>0</v>
          </cell>
          <cell r="H4981">
            <v>0</v>
          </cell>
          <cell r="I4981">
            <v>0</v>
          </cell>
          <cell r="J4981" t="str">
            <v/>
          </cell>
          <cell r="K4981" t="str">
            <v/>
          </cell>
          <cell r="L4981" t="str">
            <v/>
          </cell>
          <cell r="M4981" t="str">
            <v/>
          </cell>
          <cell r="N4981" t="str">
            <v/>
          </cell>
          <cell r="P4981" t="str">
            <v/>
          </cell>
          <cell r="Q4981" t="str">
            <v/>
          </cell>
          <cell r="R4981" t="str">
            <v/>
          </cell>
        </row>
        <row r="4982">
          <cell r="A4982" t="str">
            <v/>
          </cell>
          <cell r="B4982">
            <v>0</v>
          </cell>
          <cell r="C4982" t="str">
            <v/>
          </cell>
          <cell r="D4982" t="str">
            <v/>
          </cell>
          <cell r="E4982" t="str">
            <v>C</v>
          </cell>
          <cell r="F4982" t="str">
            <v/>
          </cell>
          <cell r="G4982">
            <v>0</v>
          </cell>
          <cell r="H4982">
            <v>0</v>
          </cell>
          <cell r="I4982">
            <v>0</v>
          </cell>
          <cell r="J4982" t="str">
            <v/>
          </cell>
          <cell r="K4982" t="str">
            <v/>
          </cell>
          <cell r="L4982" t="str">
            <v/>
          </cell>
          <cell r="M4982" t="str">
            <v/>
          </cell>
          <cell r="N4982" t="str">
            <v/>
          </cell>
          <cell r="P4982" t="str">
            <v/>
          </cell>
          <cell r="Q4982" t="str">
            <v/>
          </cell>
          <cell r="R4982" t="str">
            <v/>
          </cell>
        </row>
        <row r="4983">
          <cell r="A4983" t="str">
            <v/>
          </cell>
          <cell r="B4983">
            <v>0</v>
          </cell>
          <cell r="C4983" t="str">
            <v/>
          </cell>
          <cell r="D4983" t="str">
            <v/>
          </cell>
          <cell r="E4983" t="str">
            <v>C</v>
          </cell>
          <cell r="F4983" t="str">
            <v/>
          </cell>
          <cell r="G4983">
            <v>0</v>
          </cell>
          <cell r="H4983">
            <v>0</v>
          </cell>
          <cell r="I4983">
            <v>0</v>
          </cell>
          <cell r="J4983" t="str">
            <v/>
          </cell>
          <cell r="K4983" t="str">
            <v/>
          </cell>
          <cell r="L4983" t="str">
            <v/>
          </cell>
          <cell r="M4983" t="str">
            <v/>
          </cell>
          <cell r="N4983" t="str">
            <v/>
          </cell>
          <cell r="P4983" t="str">
            <v/>
          </cell>
          <cell r="Q4983" t="str">
            <v/>
          </cell>
          <cell r="R4983" t="str">
            <v/>
          </cell>
        </row>
        <row r="4984">
          <cell r="A4984" t="str">
            <v/>
          </cell>
          <cell r="B4984">
            <v>0</v>
          </cell>
          <cell r="C4984" t="str">
            <v/>
          </cell>
          <cell r="D4984" t="str">
            <v/>
          </cell>
          <cell r="E4984" t="str">
            <v>C</v>
          </cell>
          <cell r="F4984" t="str">
            <v/>
          </cell>
          <cell r="G4984">
            <v>0</v>
          </cell>
          <cell r="H4984">
            <v>0</v>
          </cell>
          <cell r="I4984">
            <v>0</v>
          </cell>
          <cell r="J4984" t="str">
            <v/>
          </cell>
          <cell r="K4984" t="str">
            <v/>
          </cell>
          <cell r="L4984" t="str">
            <v/>
          </cell>
          <cell r="M4984" t="str">
            <v/>
          </cell>
          <cell r="N4984" t="str">
            <v/>
          </cell>
          <cell r="P4984" t="str">
            <v/>
          </cell>
          <cell r="Q4984" t="str">
            <v/>
          </cell>
          <cell r="R4984" t="str">
            <v/>
          </cell>
        </row>
        <row r="4985">
          <cell r="A4985" t="str">
            <v/>
          </cell>
          <cell r="B4985">
            <v>0</v>
          </cell>
          <cell r="C4985" t="str">
            <v/>
          </cell>
          <cell r="D4985" t="str">
            <v/>
          </cell>
          <cell r="E4985" t="str">
            <v>C</v>
          </cell>
          <cell r="F4985" t="str">
            <v/>
          </cell>
          <cell r="G4985">
            <v>0</v>
          </cell>
          <cell r="H4985">
            <v>0</v>
          </cell>
          <cell r="I4985">
            <v>0</v>
          </cell>
          <cell r="J4985" t="str">
            <v/>
          </cell>
          <cell r="K4985" t="str">
            <v/>
          </cell>
          <cell r="L4985" t="str">
            <v/>
          </cell>
          <cell r="M4985" t="str">
            <v/>
          </cell>
          <cell r="N4985" t="str">
            <v/>
          </cell>
          <cell r="P4985" t="str">
            <v/>
          </cell>
          <cell r="Q4985" t="str">
            <v/>
          </cell>
          <cell r="R4985" t="str">
            <v/>
          </cell>
        </row>
        <row r="4986">
          <cell r="A4986" t="str">
            <v/>
          </cell>
          <cell r="B4986">
            <v>0</v>
          </cell>
          <cell r="C4986" t="str">
            <v/>
          </cell>
          <cell r="D4986" t="str">
            <v/>
          </cell>
          <cell r="E4986" t="str">
            <v>C</v>
          </cell>
          <cell r="F4986" t="str">
            <v/>
          </cell>
          <cell r="G4986">
            <v>0</v>
          </cell>
          <cell r="H4986">
            <v>0</v>
          </cell>
          <cell r="I4986">
            <v>0</v>
          </cell>
          <cell r="J4986" t="str">
            <v/>
          </cell>
          <cell r="K4986" t="str">
            <v/>
          </cell>
          <cell r="L4986" t="str">
            <v/>
          </cell>
          <cell r="M4986" t="str">
            <v/>
          </cell>
          <cell r="N4986" t="str">
            <v/>
          </cell>
          <cell r="P4986" t="str">
            <v/>
          </cell>
          <cell r="Q4986" t="str">
            <v/>
          </cell>
          <cell r="R4986" t="str">
            <v/>
          </cell>
        </row>
        <row r="4987">
          <cell r="A4987" t="str">
            <v/>
          </cell>
          <cell r="B4987">
            <v>0</v>
          </cell>
          <cell r="C4987" t="str">
            <v/>
          </cell>
          <cell r="D4987" t="str">
            <v/>
          </cell>
          <cell r="E4987" t="str">
            <v>C</v>
          </cell>
          <cell r="F4987" t="str">
            <v/>
          </cell>
          <cell r="G4987">
            <v>0</v>
          </cell>
          <cell r="H4987">
            <v>0</v>
          </cell>
          <cell r="I4987">
            <v>0</v>
          </cell>
          <cell r="J4987" t="str">
            <v/>
          </cell>
          <cell r="K4987" t="str">
            <v/>
          </cell>
          <cell r="L4987" t="str">
            <v/>
          </cell>
          <cell r="M4987" t="str">
            <v/>
          </cell>
          <cell r="N4987" t="str">
            <v/>
          </cell>
          <cell r="P4987" t="str">
            <v/>
          </cell>
          <cell r="Q4987" t="str">
            <v/>
          </cell>
          <cell r="R4987" t="str">
            <v/>
          </cell>
        </row>
        <row r="4988">
          <cell r="A4988" t="str">
            <v/>
          </cell>
          <cell r="B4988">
            <v>0</v>
          </cell>
          <cell r="C4988" t="str">
            <v/>
          </cell>
          <cell r="D4988" t="str">
            <v/>
          </cell>
          <cell r="E4988" t="str">
            <v>C</v>
          </cell>
          <cell r="F4988" t="str">
            <v/>
          </cell>
          <cell r="G4988">
            <v>0</v>
          </cell>
          <cell r="H4988">
            <v>0</v>
          </cell>
          <cell r="I4988">
            <v>0</v>
          </cell>
          <cell r="J4988" t="str">
            <v/>
          </cell>
          <cell r="K4988" t="str">
            <v/>
          </cell>
          <cell r="L4988" t="str">
            <v/>
          </cell>
          <cell r="M4988" t="str">
            <v/>
          </cell>
          <cell r="N4988" t="str">
            <v/>
          </cell>
          <cell r="P4988" t="str">
            <v/>
          </cell>
          <cell r="Q4988" t="str">
            <v/>
          </cell>
          <cell r="R4988" t="str">
            <v/>
          </cell>
        </row>
        <row r="4989">
          <cell r="A4989" t="str">
            <v/>
          </cell>
          <cell r="B4989">
            <v>0</v>
          </cell>
          <cell r="C4989" t="str">
            <v/>
          </cell>
          <cell r="D4989" t="str">
            <v/>
          </cell>
          <cell r="E4989" t="str">
            <v>C</v>
          </cell>
          <cell r="F4989" t="str">
            <v/>
          </cell>
          <cell r="G4989">
            <v>0</v>
          </cell>
          <cell r="H4989">
            <v>0</v>
          </cell>
          <cell r="I4989">
            <v>0</v>
          </cell>
          <cell r="J4989" t="str">
            <v/>
          </cell>
          <cell r="K4989" t="str">
            <v/>
          </cell>
          <cell r="L4989" t="str">
            <v/>
          </cell>
          <cell r="M4989" t="str">
            <v/>
          </cell>
          <cell r="N4989" t="str">
            <v/>
          </cell>
          <cell r="P4989" t="str">
            <v/>
          </cell>
          <cell r="Q4989" t="str">
            <v/>
          </cell>
          <cell r="R4989" t="str">
            <v/>
          </cell>
        </row>
        <row r="4990">
          <cell r="A4990" t="str">
            <v/>
          </cell>
          <cell r="B4990">
            <v>0</v>
          </cell>
          <cell r="C4990" t="str">
            <v/>
          </cell>
          <cell r="D4990" t="str">
            <v/>
          </cell>
          <cell r="E4990" t="str">
            <v>C</v>
          </cell>
          <cell r="F4990" t="str">
            <v/>
          </cell>
          <cell r="G4990">
            <v>0</v>
          </cell>
          <cell r="H4990">
            <v>0</v>
          </cell>
          <cell r="I4990">
            <v>0</v>
          </cell>
          <cell r="J4990" t="str">
            <v/>
          </cell>
          <cell r="K4990" t="str">
            <v/>
          </cell>
          <cell r="L4990" t="str">
            <v/>
          </cell>
          <cell r="M4990" t="str">
            <v/>
          </cell>
          <cell r="N4990" t="str">
            <v/>
          </cell>
          <cell r="P4990" t="str">
            <v/>
          </cell>
          <cell r="Q4990" t="str">
            <v/>
          </cell>
          <cell r="R4990" t="str">
            <v/>
          </cell>
        </row>
        <row r="4991">
          <cell r="A4991" t="str">
            <v/>
          </cell>
          <cell r="B4991">
            <v>0</v>
          </cell>
          <cell r="C4991" t="str">
            <v/>
          </cell>
          <cell r="D4991" t="str">
            <v/>
          </cell>
          <cell r="E4991" t="str">
            <v>C</v>
          </cell>
          <cell r="F4991" t="str">
            <v/>
          </cell>
          <cell r="G4991">
            <v>0</v>
          </cell>
          <cell r="H4991">
            <v>0</v>
          </cell>
          <cell r="I4991">
            <v>0</v>
          </cell>
          <cell r="J4991" t="str">
            <v/>
          </cell>
          <cell r="K4991" t="str">
            <v/>
          </cell>
          <cell r="L4991" t="str">
            <v/>
          </cell>
          <cell r="M4991" t="str">
            <v/>
          </cell>
          <cell r="N4991" t="str">
            <v/>
          </cell>
          <cell r="P4991" t="str">
            <v/>
          </cell>
          <cell r="Q4991" t="str">
            <v/>
          </cell>
          <cell r="R4991" t="str">
            <v/>
          </cell>
        </row>
        <row r="4992">
          <cell r="A4992" t="str">
            <v/>
          </cell>
          <cell r="B4992">
            <v>0</v>
          </cell>
          <cell r="C4992" t="str">
            <v/>
          </cell>
          <cell r="D4992" t="str">
            <v/>
          </cell>
          <cell r="E4992" t="str">
            <v>C</v>
          </cell>
          <cell r="F4992" t="str">
            <v/>
          </cell>
          <cell r="G4992">
            <v>0</v>
          </cell>
          <cell r="H4992">
            <v>0</v>
          </cell>
          <cell r="I4992">
            <v>0</v>
          </cell>
          <cell r="J4992" t="str">
            <v/>
          </cell>
          <cell r="K4992" t="str">
            <v/>
          </cell>
          <cell r="L4992" t="str">
            <v/>
          </cell>
          <cell r="M4992" t="str">
            <v/>
          </cell>
          <cell r="N4992" t="str">
            <v/>
          </cell>
          <cell r="P4992" t="str">
            <v/>
          </cell>
          <cell r="Q4992" t="str">
            <v/>
          </cell>
          <cell r="R4992" t="str">
            <v/>
          </cell>
        </row>
        <row r="4993">
          <cell r="A4993" t="str">
            <v/>
          </cell>
          <cell r="B4993">
            <v>0</v>
          </cell>
          <cell r="C4993" t="str">
            <v/>
          </cell>
          <cell r="D4993" t="str">
            <v/>
          </cell>
          <cell r="E4993" t="str">
            <v>C</v>
          </cell>
          <cell r="F4993" t="str">
            <v/>
          </cell>
          <cell r="G4993">
            <v>0</v>
          </cell>
          <cell r="H4993">
            <v>0</v>
          </cell>
          <cell r="I4993">
            <v>0</v>
          </cell>
          <cell r="J4993" t="str">
            <v/>
          </cell>
          <cell r="K4993" t="str">
            <v/>
          </cell>
          <cell r="L4993" t="str">
            <v/>
          </cell>
          <cell r="M4993" t="str">
            <v/>
          </cell>
          <cell r="N4993" t="str">
            <v/>
          </cell>
          <cell r="P4993" t="str">
            <v/>
          </cell>
          <cell r="Q4993" t="str">
            <v/>
          </cell>
          <cell r="R4993" t="str">
            <v/>
          </cell>
        </row>
        <row r="4994">
          <cell r="A4994" t="str">
            <v/>
          </cell>
          <cell r="B4994">
            <v>0</v>
          </cell>
          <cell r="C4994" t="str">
            <v/>
          </cell>
          <cell r="D4994" t="str">
            <v/>
          </cell>
          <cell r="E4994" t="str">
            <v>C</v>
          </cell>
          <cell r="F4994" t="str">
            <v/>
          </cell>
          <cell r="G4994">
            <v>0</v>
          </cell>
          <cell r="H4994">
            <v>0</v>
          </cell>
          <cell r="I4994">
            <v>0</v>
          </cell>
          <cell r="J4994" t="str">
            <v/>
          </cell>
          <cell r="K4994" t="str">
            <v/>
          </cell>
          <cell r="L4994" t="str">
            <v/>
          </cell>
          <cell r="M4994" t="str">
            <v/>
          </cell>
          <cell r="N4994" t="str">
            <v/>
          </cell>
          <cell r="P4994" t="str">
            <v/>
          </cell>
          <cell r="Q4994" t="str">
            <v/>
          </cell>
          <cell r="R4994" t="str">
            <v/>
          </cell>
        </row>
        <row r="4995">
          <cell r="A4995" t="str">
            <v/>
          </cell>
          <cell r="B4995">
            <v>0</v>
          </cell>
          <cell r="C4995" t="str">
            <v/>
          </cell>
          <cell r="D4995" t="str">
            <v/>
          </cell>
          <cell r="E4995" t="str">
            <v>C</v>
          </cell>
          <cell r="F4995" t="str">
            <v/>
          </cell>
          <cell r="G4995">
            <v>0</v>
          </cell>
          <cell r="H4995">
            <v>0</v>
          </cell>
          <cell r="I4995">
            <v>0</v>
          </cell>
          <cell r="J4995" t="str">
            <v/>
          </cell>
          <cell r="K4995" t="str">
            <v/>
          </cell>
          <cell r="L4995" t="str">
            <v/>
          </cell>
          <cell r="M4995" t="str">
            <v/>
          </cell>
          <cell r="N4995" t="str">
            <v/>
          </cell>
          <cell r="P4995" t="str">
            <v/>
          </cell>
          <cell r="Q4995" t="str">
            <v/>
          </cell>
          <cell r="R4995" t="str">
            <v/>
          </cell>
        </row>
        <row r="4996">
          <cell r="A4996" t="str">
            <v/>
          </cell>
          <cell r="B4996">
            <v>0</v>
          </cell>
          <cell r="C4996" t="str">
            <v/>
          </cell>
          <cell r="D4996" t="str">
            <v/>
          </cell>
          <cell r="E4996" t="str">
            <v>C</v>
          </cell>
          <cell r="F4996" t="str">
            <v/>
          </cell>
          <cell r="G4996">
            <v>0</v>
          </cell>
          <cell r="H4996">
            <v>0</v>
          </cell>
          <cell r="I4996">
            <v>0</v>
          </cell>
          <cell r="J4996" t="str">
            <v/>
          </cell>
          <cell r="K4996" t="str">
            <v/>
          </cell>
          <cell r="L4996" t="str">
            <v/>
          </cell>
          <cell r="M4996" t="str">
            <v/>
          </cell>
          <cell r="N4996" t="str">
            <v/>
          </cell>
          <cell r="P4996" t="str">
            <v/>
          </cell>
          <cell r="Q4996" t="str">
            <v/>
          </cell>
          <cell r="R4996" t="str">
            <v/>
          </cell>
        </row>
        <row r="4997">
          <cell r="A4997" t="str">
            <v/>
          </cell>
          <cell r="B4997">
            <v>0</v>
          </cell>
          <cell r="C4997" t="str">
            <v/>
          </cell>
          <cell r="D4997" t="str">
            <v/>
          </cell>
          <cell r="E4997" t="str">
            <v>C</v>
          </cell>
          <cell r="F4997" t="str">
            <v/>
          </cell>
          <cell r="G4997">
            <v>0</v>
          </cell>
          <cell r="H4997">
            <v>0</v>
          </cell>
          <cell r="I4997">
            <v>0</v>
          </cell>
          <cell r="J4997" t="str">
            <v/>
          </cell>
          <cell r="K4997" t="str">
            <v/>
          </cell>
          <cell r="L4997" t="str">
            <v/>
          </cell>
          <cell r="M4997" t="str">
            <v/>
          </cell>
          <cell r="N4997" t="str">
            <v/>
          </cell>
          <cell r="P4997" t="str">
            <v/>
          </cell>
          <cell r="Q4997" t="str">
            <v/>
          </cell>
          <cell r="R4997" t="str">
            <v/>
          </cell>
        </row>
        <row r="4998">
          <cell r="A4998" t="str">
            <v/>
          </cell>
          <cell r="B4998">
            <v>0</v>
          </cell>
          <cell r="C4998" t="str">
            <v/>
          </cell>
          <cell r="D4998" t="str">
            <v/>
          </cell>
          <cell r="E4998" t="str">
            <v>C</v>
          </cell>
          <cell r="F4998" t="str">
            <v/>
          </cell>
          <cell r="G4998">
            <v>0</v>
          </cell>
          <cell r="H4998">
            <v>0</v>
          </cell>
          <cell r="I4998">
            <v>0</v>
          </cell>
          <cell r="J4998" t="str">
            <v/>
          </cell>
          <cell r="K4998" t="str">
            <v/>
          </cell>
          <cell r="L4998" t="str">
            <v/>
          </cell>
          <cell r="M4998" t="str">
            <v/>
          </cell>
          <cell r="N4998" t="str">
            <v/>
          </cell>
          <cell r="P4998" t="str">
            <v/>
          </cell>
          <cell r="Q4998" t="str">
            <v/>
          </cell>
          <cell r="R4998" t="str">
            <v/>
          </cell>
        </row>
        <row r="4999">
          <cell r="A4999" t="str">
            <v/>
          </cell>
          <cell r="B4999">
            <v>0</v>
          </cell>
          <cell r="C4999" t="str">
            <v/>
          </cell>
          <cell r="D4999" t="str">
            <v/>
          </cell>
          <cell r="E4999" t="str">
            <v>C</v>
          </cell>
          <cell r="F4999" t="str">
            <v/>
          </cell>
          <cell r="G4999">
            <v>0</v>
          </cell>
          <cell r="H4999">
            <v>0</v>
          </cell>
          <cell r="I4999">
            <v>0</v>
          </cell>
          <cell r="J4999" t="str">
            <v/>
          </cell>
          <cell r="K4999" t="str">
            <v/>
          </cell>
          <cell r="L4999" t="str">
            <v/>
          </cell>
          <cell r="M4999" t="str">
            <v/>
          </cell>
          <cell r="N4999" t="str">
            <v/>
          </cell>
          <cell r="P4999" t="str">
            <v/>
          </cell>
          <cell r="Q4999" t="str">
            <v/>
          </cell>
          <cell r="R4999" t="str">
            <v/>
          </cell>
        </row>
        <row r="5000">
          <cell r="A5000" t="str">
            <v/>
          </cell>
          <cell r="B5000">
            <v>0</v>
          </cell>
          <cell r="C5000" t="str">
            <v/>
          </cell>
          <cell r="D5000" t="str">
            <v/>
          </cell>
          <cell r="E5000" t="str">
            <v>C</v>
          </cell>
          <cell r="F5000" t="str">
            <v/>
          </cell>
          <cell r="G5000">
            <v>0</v>
          </cell>
          <cell r="H5000">
            <v>0</v>
          </cell>
          <cell r="I5000">
            <v>0</v>
          </cell>
          <cell r="J5000" t="str">
            <v/>
          </cell>
          <cell r="K5000" t="str">
            <v/>
          </cell>
          <cell r="L5000" t="str">
            <v/>
          </cell>
          <cell r="M5000" t="str">
            <v/>
          </cell>
          <cell r="N5000" t="str">
            <v/>
          </cell>
          <cell r="P5000" t="str">
            <v/>
          </cell>
          <cell r="Q5000" t="str">
            <v/>
          </cell>
          <cell r="R5000" t="str">
            <v/>
          </cell>
        </row>
        <row r="5001">
          <cell r="A5001" t="str">
            <v/>
          </cell>
          <cell r="B5001">
            <v>0</v>
          </cell>
          <cell r="C5001" t="str">
            <v/>
          </cell>
          <cell r="D5001" t="str">
            <v/>
          </cell>
          <cell r="E5001" t="str">
            <v>C</v>
          </cell>
          <cell r="F5001" t="str">
            <v/>
          </cell>
          <cell r="G5001">
            <v>0</v>
          </cell>
          <cell r="H5001">
            <v>0</v>
          </cell>
          <cell r="I5001">
            <v>0</v>
          </cell>
          <cell r="J5001" t="str">
            <v/>
          </cell>
          <cell r="K5001" t="str">
            <v/>
          </cell>
          <cell r="L5001" t="str">
            <v/>
          </cell>
          <cell r="M5001" t="str">
            <v/>
          </cell>
          <cell r="N5001" t="str">
            <v/>
          </cell>
          <cell r="P5001" t="str">
            <v/>
          </cell>
          <cell r="Q5001" t="str">
            <v/>
          </cell>
          <cell r="R5001" t="str">
            <v/>
          </cell>
        </row>
        <row r="5002">
          <cell r="A5002" t="str">
            <v/>
          </cell>
          <cell r="B5002">
            <v>0</v>
          </cell>
          <cell r="C5002" t="str">
            <v/>
          </cell>
          <cell r="D5002" t="str">
            <v/>
          </cell>
          <cell r="E5002" t="str">
            <v>C</v>
          </cell>
          <cell r="F5002" t="str">
            <v/>
          </cell>
          <cell r="G5002">
            <v>0</v>
          </cell>
          <cell r="H5002">
            <v>0</v>
          </cell>
          <cell r="I5002">
            <v>0</v>
          </cell>
          <cell r="J5002" t="str">
            <v/>
          </cell>
          <cell r="K5002" t="str">
            <v/>
          </cell>
          <cell r="L5002" t="str">
            <v/>
          </cell>
          <cell r="M5002" t="str">
            <v/>
          </cell>
          <cell r="N5002" t="str">
            <v/>
          </cell>
          <cell r="P5002" t="str">
            <v/>
          </cell>
          <cell r="Q5002" t="str">
            <v/>
          </cell>
          <cell r="R5002" t="str">
            <v/>
          </cell>
        </row>
        <row r="5003">
          <cell r="A5003" t="str">
            <v/>
          </cell>
          <cell r="B5003">
            <v>0</v>
          </cell>
          <cell r="C5003" t="str">
            <v/>
          </cell>
          <cell r="D5003" t="str">
            <v/>
          </cell>
          <cell r="E5003" t="str">
            <v>C</v>
          </cell>
          <cell r="F5003" t="str">
            <v/>
          </cell>
          <cell r="G5003">
            <v>0</v>
          </cell>
          <cell r="H5003">
            <v>0</v>
          </cell>
          <cell r="I5003">
            <v>0</v>
          </cell>
          <cell r="J5003" t="str">
            <v/>
          </cell>
          <cell r="K5003" t="str">
            <v/>
          </cell>
          <cell r="L5003" t="str">
            <v/>
          </cell>
          <cell r="M5003" t="str">
            <v/>
          </cell>
          <cell r="N5003" t="str">
            <v/>
          </cell>
          <cell r="P5003" t="str">
            <v/>
          </cell>
          <cell r="Q5003" t="str">
            <v/>
          </cell>
          <cell r="R5003" t="str">
            <v/>
          </cell>
        </row>
        <row r="5004">
          <cell r="A5004" t="str">
            <v/>
          </cell>
          <cell r="B5004">
            <v>0</v>
          </cell>
          <cell r="C5004" t="str">
            <v/>
          </cell>
          <cell r="D5004" t="str">
            <v/>
          </cell>
          <cell r="E5004" t="str">
            <v>C</v>
          </cell>
          <cell r="F5004" t="str">
            <v/>
          </cell>
          <cell r="G5004">
            <v>0</v>
          </cell>
          <cell r="H5004">
            <v>0</v>
          </cell>
          <cell r="I5004">
            <v>0</v>
          </cell>
          <cell r="J5004" t="str">
            <v/>
          </cell>
          <cell r="K5004" t="str">
            <v/>
          </cell>
          <cell r="L5004" t="str">
            <v/>
          </cell>
          <cell r="M5004" t="str">
            <v/>
          </cell>
          <cell r="N5004" t="str">
            <v/>
          </cell>
          <cell r="P5004" t="str">
            <v/>
          </cell>
          <cell r="Q5004" t="str">
            <v/>
          </cell>
          <cell r="R5004" t="str">
            <v/>
          </cell>
        </row>
        <row r="5005">
          <cell r="A5005" t="str">
            <v/>
          </cell>
          <cell r="B5005">
            <v>0</v>
          </cell>
          <cell r="C5005" t="str">
            <v/>
          </cell>
          <cell r="D5005" t="str">
            <v/>
          </cell>
          <cell r="E5005" t="str">
            <v>C</v>
          </cell>
          <cell r="F5005" t="str">
            <v/>
          </cell>
          <cell r="G5005">
            <v>0</v>
          </cell>
          <cell r="H5005">
            <v>0</v>
          </cell>
          <cell r="I5005">
            <v>0</v>
          </cell>
          <cell r="J5005" t="str">
            <v/>
          </cell>
          <cell r="K5005" t="str">
            <v/>
          </cell>
          <cell r="L5005" t="str">
            <v/>
          </cell>
          <cell r="M5005" t="str">
            <v/>
          </cell>
          <cell r="N5005" t="str">
            <v/>
          </cell>
          <cell r="P5005" t="str">
            <v/>
          </cell>
          <cell r="Q5005" t="str">
            <v/>
          </cell>
          <cell r="R5005" t="str">
            <v/>
          </cell>
        </row>
        <row r="5006">
          <cell r="A5006" t="str">
            <v/>
          </cell>
          <cell r="B5006">
            <v>0</v>
          </cell>
          <cell r="C5006" t="str">
            <v/>
          </cell>
          <cell r="D5006" t="str">
            <v/>
          </cell>
          <cell r="E5006" t="str">
            <v>C</v>
          </cell>
          <cell r="F5006" t="str">
            <v/>
          </cell>
          <cell r="G5006">
            <v>0</v>
          </cell>
          <cell r="H5006">
            <v>0</v>
          </cell>
          <cell r="I5006">
            <v>0</v>
          </cell>
          <cell r="J5006" t="str">
            <v/>
          </cell>
          <cell r="K5006" t="str">
            <v/>
          </cell>
          <cell r="L5006" t="str">
            <v/>
          </cell>
          <cell r="M5006" t="str">
            <v/>
          </cell>
          <cell r="N5006" t="str">
            <v/>
          </cell>
          <cell r="P5006" t="str">
            <v/>
          </cell>
          <cell r="Q5006" t="str">
            <v/>
          </cell>
          <cell r="R5006" t="str">
            <v/>
          </cell>
        </row>
        <row r="5007">
          <cell r="A5007" t="str">
            <v/>
          </cell>
          <cell r="B5007">
            <v>0</v>
          </cell>
          <cell r="C5007" t="str">
            <v/>
          </cell>
          <cell r="D5007" t="str">
            <v/>
          </cell>
          <cell r="E5007" t="str">
            <v>C</v>
          </cell>
          <cell r="F5007" t="str">
            <v/>
          </cell>
          <cell r="G5007">
            <v>0</v>
          </cell>
          <cell r="H5007">
            <v>0</v>
          </cell>
          <cell r="I5007">
            <v>0</v>
          </cell>
          <cell r="J5007" t="str">
            <v/>
          </cell>
          <cell r="K5007" t="str">
            <v/>
          </cell>
          <cell r="L5007" t="str">
            <v/>
          </cell>
          <cell r="M5007" t="str">
            <v/>
          </cell>
          <cell r="N5007" t="str">
            <v/>
          </cell>
          <cell r="P5007" t="str">
            <v/>
          </cell>
          <cell r="Q5007" t="str">
            <v/>
          </cell>
          <cell r="R5007" t="str">
            <v/>
          </cell>
        </row>
        <row r="5008">
          <cell r="A5008" t="str">
            <v/>
          </cell>
          <cell r="B5008">
            <v>0</v>
          </cell>
          <cell r="C5008" t="str">
            <v/>
          </cell>
          <cell r="D5008" t="str">
            <v/>
          </cell>
          <cell r="E5008" t="str">
            <v>C</v>
          </cell>
          <cell r="F5008" t="str">
            <v/>
          </cell>
          <cell r="G5008">
            <v>0</v>
          </cell>
          <cell r="H5008">
            <v>0</v>
          </cell>
          <cell r="I5008">
            <v>0</v>
          </cell>
          <cell r="J5008" t="str">
            <v/>
          </cell>
          <cell r="K5008" t="str">
            <v/>
          </cell>
          <cell r="L5008" t="str">
            <v/>
          </cell>
          <cell r="M5008" t="str">
            <v/>
          </cell>
          <cell r="N5008" t="str">
            <v/>
          </cell>
          <cell r="P5008" t="str">
            <v/>
          </cell>
          <cell r="Q5008" t="str">
            <v/>
          </cell>
          <cell r="R5008" t="str">
            <v/>
          </cell>
        </row>
        <row r="5009">
          <cell r="A5009" t="str">
            <v/>
          </cell>
          <cell r="B5009">
            <v>0</v>
          </cell>
          <cell r="C5009" t="str">
            <v/>
          </cell>
          <cell r="D5009" t="str">
            <v/>
          </cell>
          <cell r="E5009" t="str">
            <v>C</v>
          </cell>
          <cell r="F5009" t="str">
            <v/>
          </cell>
          <cell r="G5009">
            <v>0</v>
          </cell>
          <cell r="H5009">
            <v>0</v>
          </cell>
          <cell r="I5009">
            <v>0</v>
          </cell>
          <cell r="J5009" t="str">
            <v/>
          </cell>
          <cell r="K5009" t="str">
            <v/>
          </cell>
          <cell r="L5009" t="str">
            <v/>
          </cell>
          <cell r="M5009" t="str">
            <v/>
          </cell>
          <cell r="N5009" t="str">
            <v/>
          </cell>
          <cell r="P5009" t="str">
            <v/>
          </cell>
          <cell r="Q5009" t="str">
            <v/>
          </cell>
          <cell r="R5009" t="str">
            <v/>
          </cell>
        </row>
        <row r="5010">
          <cell r="A5010" t="str">
            <v/>
          </cell>
          <cell r="B5010">
            <v>0</v>
          </cell>
          <cell r="C5010" t="str">
            <v/>
          </cell>
          <cell r="D5010" t="str">
            <v/>
          </cell>
          <cell r="E5010" t="str">
            <v>C</v>
          </cell>
          <cell r="F5010" t="str">
            <v/>
          </cell>
          <cell r="G5010">
            <v>0</v>
          </cell>
          <cell r="H5010">
            <v>0</v>
          </cell>
          <cell r="I5010">
            <v>0</v>
          </cell>
          <cell r="J5010" t="str">
            <v/>
          </cell>
          <cell r="K5010" t="str">
            <v/>
          </cell>
          <cell r="L5010" t="str">
            <v/>
          </cell>
          <cell r="M5010" t="str">
            <v/>
          </cell>
          <cell r="N5010" t="str">
            <v/>
          </cell>
          <cell r="P5010" t="str">
            <v/>
          </cell>
          <cell r="Q5010" t="str">
            <v/>
          </cell>
          <cell r="R5010" t="str">
            <v/>
          </cell>
        </row>
        <row r="5011">
          <cell r="A5011" t="str">
            <v/>
          </cell>
          <cell r="B5011">
            <v>0</v>
          </cell>
          <cell r="C5011" t="str">
            <v/>
          </cell>
          <cell r="D5011" t="str">
            <v/>
          </cell>
          <cell r="E5011" t="str">
            <v>C</v>
          </cell>
          <cell r="F5011" t="str">
            <v/>
          </cell>
          <cell r="G5011">
            <v>0</v>
          </cell>
          <cell r="H5011">
            <v>0</v>
          </cell>
          <cell r="I5011">
            <v>0</v>
          </cell>
          <cell r="J5011" t="str">
            <v/>
          </cell>
          <cell r="K5011" t="str">
            <v/>
          </cell>
          <cell r="L5011" t="str">
            <v/>
          </cell>
          <cell r="M5011" t="str">
            <v/>
          </cell>
          <cell r="N5011" t="str">
            <v/>
          </cell>
          <cell r="P5011" t="str">
            <v/>
          </cell>
          <cell r="Q5011" t="str">
            <v/>
          </cell>
          <cell r="R5011" t="str">
            <v/>
          </cell>
        </row>
        <row r="5012">
          <cell r="A5012" t="str">
            <v/>
          </cell>
          <cell r="B5012">
            <v>0</v>
          </cell>
          <cell r="C5012" t="str">
            <v/>
          </cell>
          <cell r="D5012" t="str">
            <v/>
          </cell>
          <cell r="E5012" t="str">
            <v>C</v>
          </cell>
          <cell r="F5012" t="str">
            <v/>
          </cell>
          <cell r="G5012">
            <v>0</v>
          </cell>
          <cell r="H5012">
            <v>0</v>
          </cell>
          <cell r="I5012">
            <v>0</v>
          </cell>
          <cell r="J5012" t="str">
            <v/>
          </cell>
          <cell r="K5012" t="str">
            <v/>
          </cell>
          <cell r="L5012" t="str">
            <v/>
          </cell>
          <cell r="M5012" t="str">
            <v/>
          </cell>
          <cell r="N5012" t="str">
            <v/>
          </cell>
          <cell r="P5012" t="str">
            <v/>
          </cell>
          <cell r="Q5012" t="str">
            <v/>
          </cell>
          <cell r="R5012" t="str">
            <v/>
          </cell>
        </row>
        <row r="5013">
          <cell r="A5013" t="str">
            <v/>
          </cell>
          <cell r="B5013">
            <v>0</v>
          </cell>
          <cell r="C5013" t="str">
            <v/>
          </cell>
          <cell r="D5013" t="str">
            <v/>
          </cell>
          <cell r="E5013" t="str">
            <v>C</v>
          </cell>
          <cell r="F5013" t="str">
            <v/>
          </cell>
          <cell r="G5013">
            <v>0</v>
          </cell>
          <cell r="H5013">
            <v>0</v>
          </cell>
          <cell r="I5013">
            <v>0</v>
          </cell>
          <cell r="J5013" t="str">
            <v/>
          </cell>
          <cell r="K5013" t="str">
            <v/>
          </cell>
          <cell r="L5013" t="str">
            <v/>
          </cell>
          <cell r="M5013" t="str">
            <v/>
          </cell>
          <cell r="N5013" t="str">
            <v/>
          </cell>
          <cell r="P5013" t="str">
            <v/>
          </cell>
          <cell r="Q5013" t="str">
            <v/>
          </cell>
          <cell r="R5013" t="str">
            <v/>
          </cell>
        </row>
        <row r="5014">
          <cell r="A5014" t="str">
            <v/>
          </cell>
          <cell r="B5014">
            <v>0</v>
          </cell>
          <cell r="C5014" t="str">
            <v/>
          </cell>
          <cell r="D5014" t="str">
            <v/>
          </cell>
          <cell r="E5014" t="str">
            <v>C</v>
          </cell>
          <cell r="F5014" t="str">
            <v/>
          </cell>
          <cell r="G5014">
            <v>0</v>
          </cell>
          <cell r="H5014">
            <v>0</v>
          </cell>
          <cell r="I5014">
            <v>0</v>
          </cell>
          <cell r="J5014" t="str">
            <v/>
          </cell>
          <cell r="K5014" t="str">
            <v/>
          </cell>
          <cell r="L5014" t="str">
            <v/>
          </cell>
          <cell r="M5014" t="str">
            <v/>
          </cell>
          <cell r="N5014" t="str">
            <v/>
          </cell>
          <cell r="P5014" t="str">
            <v/>
          </cell>
          <cell r="Q5014" t="str">
            <v/>
          </cell>
          <cell r="R5014" t="str">
            <v/>
          </cell>
        </row>
        <row r="5015">
          <cell r="A5015" t="str">
            <v/>
          </cell>
          <cell r="B5015">
            <v>0</v>
          </cell>
          <cell r="C5015" t="str">
            <v/>
          </cell>
          <cell r="D5015" t="str">
            <v/>
          </cell>
          <cell r="E5015" t="str">
            <v>C</v>
          </cell>
          <cell r="F5015" t="str">
            <v/>
          </cell>
          <cell r="G5015">
            <v>0</v>
          </cell>
          <cell r="H5015">
            <v>0</v>
          </cell>
          <cell r="I5015">
            <v>0</v>
          </cell>
          <cell r="J5015" t="str">
            <v/>
          </cell>
          <cell r="K5015" t="str">
            <v/>
          </cell>
          <cell r="L5015" t="str">
            <v/>
          </cell>
          <cell r="M5015" t="str">
            <v/>
          </cell>
          <cell r="N5015" t="str">
            <v/>
          </cell>
          <cell r="P5015" t="str">
            <v/>
          </cell>
          <cell r="Q5015" t="str">
            <v/>
          </cell>
          <cell r="R5015" t="str">
            <v/>
          </cell>
        </row>
        <row r="5016">
          <cell r="A5016" t="str">
            <v/>
          </cell>
          <cell r="B5016">
            <v>0</v>
          </cell>
          <cell r="C5016" t="str">
            <v/>
          </cell>
          <cell r="D5016" t="str">
            <v/>
          </cell>
          <cell r="E5016" t="str">
            <v>C</v>
          </cell>
          <cell r="F5016" t="str">
            <v/>
          </cell>
          <cell r="G5016">
            <v>0</v>
          </cell>
          <cell r="H5016">
            <v>0</v>
          </cell>
          <cell r="I5016">
            <v>0</v>
          </cell>
          <cell r="J5016" t="str">
            <v/>
          </cell>
          <cell r="K5016" t="str">
            <v/>
          </cell>
          <cell r="L5016" t="str">
            <v/>
          </cell>
          <cell r="M5016" t="str">
            <v/>
          </cell>
          <cell r="N5016" t="str">
            <v/>
          </cell>
          <cell r="P5016" t="str">
            <v/>
          </cell>
          <cell r="Q5016" t="str">
            <v/>
          </cell>
          <cell r="R5016" t="str">
            <v/>
          </cell>
        </row>
        <row r="5017">
          <cell r="A5017" t="str">
            <v/>
          </cell>
          <cell r="B5017">
            <v>0</v>
          </cell>
          <cell r="C5017" t="str">
            <v/>
          </cell>
          <cell r="D5017" t="str">
            <v/>
          </cell>
          <cell r="E5017" t="str">
            <v>C</v>
          </cell>
          <cell r="F5017" t="str">
            <v/>
          </cell>
          <cell r="G5017">
            <v>0</v>
          </cell>
          <cell r="H5017">
            <v>0</v>
          </cell>
          <cell r="I5017">
            <v>0</v>
          </cell>
          <cell r="J5017" t="str">
            <v/>
          </cell>
          <cell r="K5017" t="str">
            <v/>
          </cell>
          <cell r="L5017" t="str">
            <v/>
          </cell>
          <cell r="M5017" t="str">
            <v/>
          </cell>
          <cell r="N5017" t="str">
            <v/>
          </cell>
          <cell r="P5017" t="str">
            <v/>
          </cell>
          <cell r="Q5017" t="str">
            <v/>
          </cell>
          <cell r="R5017" t="str">
            <v/>
          </cell>
        </row>
        <row r="5018">
          <cell r="A5018" t="str">
            <v/>
          </cell>
          <cell r="B5018">
            <v>0</v>
          </cell>
          <cell r="C5018" t="str">
            <v/>
          </cell>
          <cell r="D5018" t="str">
            <v/>
          </cell>
          <cell r="E5018" t="str">
            <v>C</v>
          </cell>
          <cell r="F5018" t="str">
            <v/>
          </cell>
          <cell r="G5018">
            <v>0</v>
          </cell>
          <cell r="H5018">
            <v>0</v>
          </cell>
          <cell r="I5018">
            <v>0</v>
          </cell>
          <cell r="J5018" t="str">
            <v/>
          </cell>
          <cell r="K5018" t="str">
            <v/>
          </cell>
          <cell r="L5018" t="str">
            <v/>
          </cell>
          <cell r="M5018" t="str">
            <v/>
          </cell>
          <cell r="N5018" t="str">
            <v/>
          </cell>
          <cell r="P5018" t="str">
            <v/>
          </cell>
          <cell r="Q5018" t="str">
            <v/>
          </cell>
          <cell r="R5018" t="str">
            <v/>
          </cell>
        </row>
        <row r="5019">
          <cell r="A5019" t="str">
            <v/>
          </cell>
          <cell r="B5019">
            <v>0</v>
          </cell>
          <cell r="C5019" t="str">
            <v/>
          </cell>
          <cell r="D5019" t="str">
            <v/>
          </cell>
          <cell r="E5019" t="str">
            <v>C</v>
          </cell>
          <cell r="F5019" t="str">
            <v/>
          </cell>
          <cell r="G5019">
            <v>0</v>
          </cell>
          <cell r="H5019">
            <v>0</v>
          </cell>
          <cell r="I5019">
            <v>0</v>
          </cell>
          <cell r="J5019" t="str">
            <v/>
          </cell>
          <cell r="K5019" t="str">
            <v/>
          </cell>
          <cell r="L5019" t="str">
            <v/>
          </cell>
          <cell r="M5019" t="str">
            <v/>
          </cell>
          <cell r="N5019" t="str">
            <v/>
          </cell>
          <cell r="P5019" t="str">
            <v/>
          </cell>
          <cell r="Q5019" t="str">
            <v/>
          </cell>
          <cell r="R5019" t="str">
            <v/>
          </cell>
        </row>
        <row r="5020">
          <cell r="A5020" t="str">
            <v/>
          </cell>
          <cell r="B5020">
            <v>0</v>
          </cell>
          <cell r="C5020" t="str">
            <v/>
          </cell>
          <cell r="D5020" t="str">
            <v/>
          </cell>
          <cell r="E5020" t="str">
            <v>C</v>
          </cell>
          <cell r="F5020" t="str">
            <v/>
          </cell>
          <cell r="G5020">
            <v>0</v>
          </cell>
          <cell r="H5020">
            <v>0</v>
          </cell>
          <cell r="I5020">
            <v>0</v>
          </cell>
          <cell r="J5020" t="str">
            <v/>
          </cell>
          <cell r="K5020" t="str">
            <v/>
          </cell>
          <cell r="L5020" t="str">
            <v/>
          </cell>
          <cell r="M5020" t="str">
            <v/>
          </cell>
          <cell r="N5020" t="str">
            <v/>
          </cell>
          <cell r="P5020" t="str">
            <v/>
          </cell>
          <cell r="Q5020" t="str">
            <v/>
          </cell>
          <cell r="R5020" t="str">
            <v/>
          </cell>
        </row>
        <row r="5021">
          <cell r="A5021" t="str">
            <v/>
          </cell>
          <cell r="B5021">
            <v>0</v>
          </cell>
          <cell r="C5021" t="str">
            <v/>
          </cell>
          <cell r="D5021" t="str">
            <v/>
          </cell>
          <cell r="E5021" t="str">
            <v>C</v>
          </cell>
          <cell r="F5021" t="str">
            <v/>
          </cell>
          <cell r="G5021">
            <v>0</v>
          </cell>
          <cell r="H5021">
            <v>0</v>
          </cell>
          <cell r="I5021">
            <v>0</v>
          </cell>
          <cell r="J5021" t="str">
            <v/>
          </cell>
          <cell r="K5021" t="str">
            <v/>
          </cell>
          <cell r="L5021" t="str">
            <v/>
          </cell>
          <cell r="M5021" t="str">
            <v/>
          </cell>
          <cell r="N5021" t="str">
            <v/>
          </cell>
          <cell r="P5021" t="str">
            <v/>
          </cell>
          <cell r="Q5021" t="str">
            <v/>
          </cell>
          <cell r="R5021" t="str">
            <v/>
          </cell>
        </row>
        <row r="5022">
          <cell r="A5022" t="str">
            <v/>
          </cell>
          <cell r="B5022">
            <v>0</v>
          </cell>
          <cell r="C5022" t="str">
            <v/>
          </cell>
          <cell r="D5022" t="str">
            <v/>
          </cell>
          <cell r="E5022" t="str">
            <v>C</v>
          </cell>
          <cell r="F5022" t="str">
            <v/>
          </cell>
          <cell r="G5022">
            <v>0</v>
          </cell>
          <cell r="H5022">
            <v>0</v>
          </cell>
          <cell r="I5022">
            <v>0</v>
          </cell>
          <cell r="J5022" t="str">
            <v/>
          </cell>
          <cell r="K5022" t="str">
            <v/>
          </cell>
          <cell r="L5022" t="str">
            <v/>
          </cell>
          <cell r="M5022" t="str">
            <v/>
          </cell>
          <cell r="N5022" t="str">
            <v/>
          </cell>
          <cell r="P5022" t="str">
            <v/>
          </cell>
          <cell r="Q5022" t="str">
            <v/>
          </cell>
          <cell r="R5022" t="str">
            <v/>
          </cell>
        </row>
        <row r="5023">
          <cell r="A5023" t="str">
            <v/>
          </cell>
          <cell r="B5023">
            <v>0</v>
          </cell>
          <cell r="C5023" t="str">
            <v/>
          </cell>
          <cell r="D5023" t="str">
            <v/>
          </cell>
          <cell r="E5023" t="str">
            <v>C</v>
          </cell>
          <cell r="F5023" t="str">
            <v/>
          </cell>
          <cell r="G5023">
            <v>0</v>
          </cell>
          <cell r="H5023">
            <v>0</v>
          </cell>
          <cell r="I5023">
            <v>0</v>
          </cell>
          <cell r="J5023" t="str">
            <v/>
          </cell>
          <cell r="K5023" t="str">
            <v/>
          </cell>
          <cell r="L5023" t="str">
            <v/>
          </cell>
          <cell r="M5023" t="str">
            <v/>
          </cell>
          <cell r="N5023" t="str">
            <v/>
          </cell>
          <cell r="P5023" t="str">
            <v/>
          </cell>
          <cell r="Q5023" t="str">
            <v/>
          </cell>
          <cell r="R5023" t="str">
            <v/>
          </cell>
        </row>
        <row r="5024">
          <cell r="A5024" t="str">
            <v/>
          </cell>
          <cell r="B5024">
            <v>0</v>
          </cell>
          <cell r="C5024" t="str">
            <v/>
          </cell>
          <cell r="D5024" t="str">
            <v/>
          </cell>
          <cell r="E5024" t="str">
            <v>C</v>
          </cell>
          <cell r="F5024" t="str">
            <v/>
          </cell>
          <cell r="G5024">
            <v>0</v>
          </cell>
          <cell r="H5024">
            <v>0</v>
          </cell>
          <cell r="I5024">
            <v>0</v>
          </cell>
          <cell r="J5024" t="str">
            <v/>
          </cell>
          <cell r="K5024" t="str">
            <v/>
          </cell>
          <cell r="L5024" t="str">
            <v/>
          </cell>
          <cell r="M5024" t="str">
            <v/>
          </cell>
          <cell r="N5024" t="str">
            <v/>
          </cell>
          <cell r="P5024" t="str">
            <v/>
          </cell>
          <cell r="Q5024" t="str">
            <v/>
          </cell>
          <cell r="R5024" t="str">
            <v/>
          </cell>
        </row>
        <row r="5025">
          <cell r="A5025" t="str">
            <v/>
          </cell>
          <cell r="B5025">
            <v>0</v>
          </cell>
          <cell r="C5025" t="str">
            <v/>
          </cell>
          <cell r="D5025" t="str">
            <v/>
          </cell>
          <cell r="E5025" t="str">
            <v>C</v>
          </cell>
          <cell r="F5025" t="str">
            <v/>
          </cell>
          <cell r="G5025">
            <v>0</v>
          </cell>
          <cell r="H5025">
            <v>0</v>
          </cell>
          <cell r="I5025">
            <v>0</v>
          </cell>
          <cell r="J5025" t="str">
            <v/>
          </cell>
          <cell r="K5025" t="str">
            <v/>
          </cell>
          <cell r="L5025" t="str">
            <v/>
          </cell>
          <cell r="M5025" t="str">
            <v/>
          </cell>
          <cell r="N5025" t="str">
            <v/>
          </cell>
          <cell r="P5025" t="str">
            <v/>
          </cell>
          <cell r="Q5025" t="str">
            <v/>
          </cell>
          <cell r="R5025" t="str">
            <v/>
          </cell>
        </row>
        <row r="5026">
          <cell r="A5026" t="str">
            <v/>
          </cell>
          <cell r="B5026">
            <v>0</v>
          </cell>
          <cell r="C5026" t="str">
            <v/>
          </cell>
          <cell r="D5026" t="str">
            <v/>
          </cell>
          <cell r="E5026" t="str">
            <v>C</v>
          </cell>
          <cell r="F5026" t="str">
            <v/>
          </cell>
          <cell r="G5026">
            <v>0</v>
          </cell>
          <cell r="H5026">
            <v>0</v>
          </cell>
          <cell r="I5026">
            <v>0</v>
          </cell>
          <cell r="J5026" t="str">
            <v/>
          </cell>
          <cell r="K5026" t="str">
            <v/>
          </cell>
          <cell r="L5026" t="str">
            <v/>
          </cell>
          <cell r="M5026" t="str">
            <v/>
          </cell>
          <cell r="N5026" t="str">
            <v/>
          </cell>
          <cell r="P5026" t="str">
            <v/>
          </cell>
          <cell r="Q5026" t="str">
            <v/>
          </cell>
          <cell r="R5026" t="str">
            <v/>
          </cell>
        </row>
        <row r="5027">
          <cell r="A5027" t="str">
            <v/>
          </cell>
          <cell r="B5027">
            <v>0</v>
          </cell>
          <cell r="C5027" t="str">
            <v/>
          </cell>
          <cell r="D5027" t="str">
            <v/>
          </cell>
          <cell r="E5027" t="str">
            <v>C</v>
          </cell>
          <cell r="F5027" t="str">
            <v/>
          </cell>
          <cell r="G5027">
            <v>0</v>
          </cell>
          <cell r="H5027">
            <v>0</v>
          </cell>
          <cell r="I5027">
            <v>0</v>
          </cell>
          <cell r="J5027" t="str">
            <v/>
          </cell>
          <cell r="K5027" t="str">
            <v/>
          </cell>
          <cell r="L5027" t="str">
            <v/>
          </cell>
          <cell r="M5027" t="str">
            <v/>
          </cell>
          <cell r="N5027" t="str">
            <v/>
          </cell>
          <cell r="P5027" t="str">
            <v/>
          </cell>
          <cell r="Q5027" t="str">
            <v/>
          </cell>
          <cell r="R5027" t="str">
            <v/>
          </cell>
        </row>
        <row r="5028">
          <cell r="A5028" t="str">
            <v/>
          </cell>
          <cell r="B5028">
            <v>0</v>
          </cell>
          <cell r="C5028" t="str">
            <v/>
          </cell>
          <cell r="D5028" t="str">
            <v/>
          </cell>
          <cell r="E5028" t="str">
            <v>C</v>
          </cell>
          <cell r="F5028" t="str">
            <v/>
          </cell>
          <cell r="G5028">
            <v>0</v>
          </cell>
          <cell r="H5028">
            <v>0</v>
          </cell>
          <cell r="I5028">
            <v>0</v>
          </cell>
          <cell r="J5028" t="str">
            <v/>
          </cell>
          <cell r="K5028" t="str">
            <v/>
          </cell>
          <cell r="L5028" t="str">
            <v/>
          </cell>
          <cell r="M5028" t="str">
            <v/>
          </cell>
          <cell r="N5028" t="str">
            <v/>
          </cell>
          <cell r="P5028" t="str">
            <v/>
          </cell>
          <cell r="Q5028" t="str">
            <v/>
          </cell>
          <cell r="R5028" t="str">
            <v/>
          </cell>
        </row>
        <row r="5029">
          <cell r="A5029" t="str">
            <v/>
          </cell>
          <cell r="B5029">
            <v>0</v>
          </cell>
          <cell r="C5029" t="str">
            <v/>
          </cell>
          <cell r="D5029" t="str">
            <v/>
          </cell>
          <cell r="E5029" t="str">
            <v>C</v>
          </cell>
          <cell r="F5029" t="str">
            <v/>
          </cell>
          <cell r="G5029">
            <v>0</v>
          </cell>
          <cell r="H5029">
            <v>0</v>
          </cell>
          <cell r="I5029">
            <v>0</v>
          </cell>
          <cell r="J5029" t="str">
            <v/>
          </cell>
          <cell r="K5029" t="str">
            <v/>
          </cell>
          <cell r="L5029" t="str">
            <v/>
          </cell>
          <cell r="M5029" t="str">
            <v/>
          </cell>
          <cell r="N5029" t="str">
            <v/>
          </cell>
          <cell r="P5029" t="str">
            <v/>
          </cell>
          <cell r="Q5029" t="str">
            <v/>
          </cell>
          <cell r="R5029" t="str">
            <v/>
          </cell>
        </row>
        <row r="5030">
          <cell r="A5030" t="str">
            <v/>
          </cell>
          <cell r="B5030">
            <v>0</v>
          </cell>
          <cell r="C5030" t="str">
            <v/>
          </cell>
          <cell r="D5030" t="str">
            <v/>
          </cell>
          <cell r="E5030" t="str">
            <v>C</v>
          </cell>
          <cell r="F5030" t="str">
            <v/>
          </cell>
          <cell r="G5030">
            <v>0</v>
          </cell>
          <cell r="H5030">
            <v>0</v>
          </cell>
          <cell r="I5030">
            <v>0</v>
          </cell>
          <cell r="J5030" t="str">
            <v/>
          </cell>
          <cell r="K5030" t="str">
            <v/>
          </cell>
          <cell r="L5030" t="str">
            <v/>
          </cell>
          <cell r="M5030" t="str">
            <v/>
          </cell>
          <cell r="N5030" t="str">
            <v/>
          </cell>
          <cell r="P5030" t="str">
            <v/>
          </cell>
          <cell r="Q5030" t="str">
            <v/>
          </cell>
          <cell r="R5030" t="str">
            <v/>
          </cell>
        </row>
        <row r="5031">
          <cell r="A5031" t="str">
            <v/>
          </cell>
          <cell r="B5031">
            <v>0</v>
          </cell>
          <cell r="C5031" t="str">
            <v/>
          </cell>
          <cell r="D5031" t="str">
            <v/>
          </cell>
          <cell r="E5031" t="str">
            <v>C</v>
          </cell>
          <cell r="F5031" t="str">
            <v/>
          </cell>
          <cell r="G5031">
            <v>0</v>
          </cell>
          <cell r="H5031">
            <v>0</v>
          </cell>
          <cell r="I5031">
            <v>0</v>
          </cell>
          <cell r="J5031" t="str">
            <v/>
          </cell>
          <cell r="K5031" t="str">
            <v/>
          </cell>
          <cell r="L5031" t="str">
            <v/>
          </cell>
          <cell r="M5031" t="str">
            <v/>
          </cell>
          <cell r="N5031" t="str">
            <v/>
          </cell>
          <cell r="P5031" t="str">
            <v/>
          </cell>
          <cell r="Q5031" t="str">
            <v/>
          </cell>
          <cell r="R5031" t="str">
            <v/>
          </cell>
        </row>
        <row r="5032">
          <cell r="A5032" t="str">
            <v/>
          </cell>
          <cell r="B5032">
            <v>0</v>
          </cell>
          <cell r="C5032" t="str">
            <v/>
          </cell>
          <cell r="D5032" t="str">
            <v/>
          </cell>
          <cell r="E5032" t="str">
            <v>C</v>
          </cell>
          <cell r="F5032" t="str">
            <v/>
          </cell>
          <cell r="G5032">
            <v>0</v>
          </cell>
          <cell r="H5032">
            <v>0</v>
          </cell>
          <cell r="I5032">
            <v>0</v>
          </cell>
          <cell r="J5032" t="str">
            <v/>
          </cell>
          <cell r="K5032" t="str">
            <v/>
          </cell>
          <cell r="L5032" t="str">
            <v/>
          </cell>
          <cell r="M5032" t="str">
            <v/>
          </cell>
          <cell r="N5032" t="str">
            <v/>
          </cell>
          <cell r="P5032" t="str">
            <v/>
          </cell>
          <cell r="Q5032" t="str">
            <v/>
          </cell>
          <cell r="R5032" t="str">
            <v/>
          </cell>
        </row>
        <row r="5033">
          <cell r="A5033" t="str">
            <v/>
          </cell>
          <cell r="B5033">
            <v>0</v>
          </cell>
          <cell r="C5033" t="str">
            <v/>
          </cell>
          <cell r="D5033" t="str">
            <v/>
          </cell>
          <cell r="E5033" t="str">
            <v>C</v>
          </cell>
          <cell r="F5033" t="str">
            <v/>
          </cell>
          <cell r="G5033">
            <v>0</v>
          </cell>
          <cell r="H5033">
            <v>0</v>
          </cell>
          <cell r="I5033">
            <v>0</v>
          </cell>
          <cell r="J5033" t="str">
            <v/>
          </cell>
          <cell r="K5033" t="str">
            <v/>
          </cell>
          <cell r="L5033" t="str">
            <v/>
          </cell>
          <cell r="M5033" t="str">
            <v/>
          </cell>
          <cell r="N5033" t="str">
            <v/>
          </cell>
          <cell r="P5033" t="str">
            <v/>
          </cell>
          <cell r="Q5033" t="str">
            <v/>
          </cell>
          <cell r="R5033" t="str">
            <v/>
          </cell>
        </row>
        <row r="5034">
          <cell r="A5034" t="str">
            <v/>
          </cell>
          <cell r="B5034">
            <v>0</v>
          </cell>
          <cell r="C5034" t="str">
            <v/>
          </cell>
          <cell r="D5034" t="str">
            <v/>
          </cell>
          <cell r="E5034" t="str">
            <v>C</v>
          </cell>
          <cell r="F5034" t="str">
            <v/>
          </cell>
          <cell r="G5034">
            <v>0</v>
          </cell>
          <cell r="H5034">
            <v>0</v>
          </cell>
          <cell r="I5034">
            <v>0</v>
          </cell>
          <cell r="J5034" t="str">
            <v/>
          </cell>
          <cell r="K5034" t="str">
            <v/>
          </cell>
          <cell r="L5034" t="str">
            <v/>
          </cell>
          <cell r="M5034" t="str">
            <v/>
          </cell>
          <cell r="N5034" t="str">
            <v/>
          </cell>
          <cell r="P5034" t="str">
            <v/>
          </cell>
          <cell r="Q5034" t="str">
            <v/>
          </cell>
          <cell r="R5034" t="str">
            <v/>
          </cell>
        </row>
        <row r="5035">
          <cell r="A5035" t="str">
            <v/>
          </cell>
          <cell r="B5035">
            <v>0</v>
          </cell>
          <cell r="C5035" t="str">
            <v/>
          </cell>
          <cell r="D5035" t="str">
            <v/>
          </cell>
          <cell r="E5035" t="str">
            <v>C</v>
          </cell>
          <cell r="F5035" t="str">
            <v/>
          </cell>
          <cell r="G5035">
            <v>0</v>
          </cell>
          <cell r="H5035">
            <v>0</v>
          </cell>
          <cell r="I5035">
            <v>0</v>
          </cell>
          <cell r="J5035" t="str">
            <v/>
          </cell>
          <cell r="K5035" t="str">
            <v/>
          </cell>
          <cell r="L5035" t="str">
            <v/>
          </cell>
          <cell r="M5035" t="str">
            <v/>
          </cell>
          <cell r="N5035" t="str">
            <v/>
          </cell>
          <cell r="P5035" t="str">
            <v/>
          </cell>
          <cell r="Q5035" t="str">
            <v/>
          </cell>
          <cell r="R5035" t="str">
            <v/>
          </cell>
        </row>
        <row r="5036">
          <cell r="A5036" t="str">
            <v/>
          </cell>
          <cell r="B5036">
            <v>0</v>
          </cell>
          <cell r="C5036" t="str">
            <v/>
          </cell>
          <cell r="D5036" t="str">
            <v/>
          </cell>
          <cell r="E5036" t="str">
            <v>C</v>
          </cell>
          <cell r="F5036" t="str">
            <v/>
          </cell>
          <cell r="G5036">
            <v>0</v>
          </cell>
          <cell r="H5036">
            <v>0</v>
          </cell>
          <cell r="I5036">
            <v>0</v>
          </cell>
          <cell r="J5036" t="str">
            <v/>
          </cell>
          <cell r="K5036" t="str">
            <v/>
          </cell>
          <cell r="L5036" t="str">
            <v/>
          </cell>
          <cell r="M5036" t="str">
            <v/>
          </cell>
          <cell r="N5036" t="str">
            <v/>
          </cell>
          <cell r="P5036" t="str">
            <v/>
          </cell>
          <cell r="Q5036" t="str">
            <v/>
          </cell>
          <cell r="R5036" t="str">
            <v/>
          </cell>
        </row>
        <row r="5037">
          <cell r="A5037" t="str">
            <v/>
          </cell>
          <cell r="B5037">
            <v>0</v>
          </cell>
          <cell r="C5037" t="str">
            <v/>
          </cell>
          <cell r="D5037" t="str">
            <v/>
          </cell>
          <cell r="E5037" t="str">
            <v>C</v>
          </cell>
          <cell r="F5037" t="str">
            <v/>
          </cell>
          <cell r="G5037">
            <v>0</v>
          </cell>
          <cell r="H5037">
            <v>0</v>
          </cell>
          <cell r="I5037">
            <v>0</v>
          </cell>
          <cell r="J5037" t="str">
            <v/>
          </cell>
          <cell r="K5037" t="str">
            <v/>
          </cell>
          <cell r="L5037" t="str">
            <v/>
          </cell>
          <cell r="M5037" t="str">
            <v/>
          </cell>
          <cell r="N5037" t="str">
            <v/>
          </cell>
          <cell r="P5037" t="str">
            <v/>
          </cell>
          <cell r="Q5037" t="str">
            <v/>
          </cell>
          <cell r="R5037" t="str">
            <v/>
          </cell>
        </row>
        <row r="5038">
          <cell r="A5038" t="str">
            <v/>
          </cell>
          <cell r="B5038">
            <v>0</v>
          </cell>
          <cell r="C5038" t="str">
            <v/>
          </cell>
          <cell r="D5038" t="str">
            <v/>
          </cell>
          <cell r="E5038" t="str">
            <v>C</v>
          </cell>
          <cell r="F5038" t="str">
            <v/>
          </cell>
          <cell r="G5038">
            <v>0</v>
          </cell>
          <cell r="H5038">
            <v>0</v>
          </cell>
          <cell r="I5038">
            <v>0</v>
          </cell>
          <cell r="J5038" t="str">
            <v/>
          </cell>
          <cell r="K5038" t="str">
            <v/>
          </cell>
          <cell r="L5038" t="str">
            <v/>
          </cell>
          <cell r="M5038" t="str">
            <v/>
          </cell>
          <cell r="N5038" t="str">
            <v/>
          </cell>
          <cell r="P5038" t="str">
            <v/>
          </cell>
          <cell r="Q5038" t="str">
            <v/>
          </cell>
          <cell r="R5038" t="str">
            <v/>
          </cell>
        </row>
        <row r="5039">
          <cell r="A5039" t="str">
            <v/>
          </cell>
          <cell r="B5039">
            <v>0</v>
          </cell>
          <cell r="C5039" t="str">
            <v/>
          </cell>
          <cell r="D5039" t="str">
            <v/>
          </cell>
          <cell r="E5039" t="str">
            <v>C</v>
          </cell>
          <cell r="F5039" t="str">
            <v/>
          </cell>
          <cell r="G5039">
            <v>0</v>
          </cell>
          <cell r="H5039">
            <v>0</v>
          </cell>
          <cell r="I5039">
            <v>0</v>
          </cell>
          <cell r="J5039" t="str">
            <v/>
          </cell>
          <cell r="K5039" t="str">
            <v/>
          </cell>
          <cell r="L5039" t="str">
            <v/>
          </cell>
          <cell r="M5039" t="str">
            <v/>
          </cell>
          <cell r="N5039" t="str">
            <v/>
          </cell>
          <cell r="P5039" t="str">
            <v/>
          </cell>
          <cell r="Q5039" t="str">
            <v/>
          </cell>
          <cell r="R5039" t="str">
            <v/>
          </cell>
        </row>
        <row r="5040">
          <cell r="A5040" t="str">
            <v/>
          </cell>
          <cell r="B5040">
            <v>0</v>
          </cell>
          <cell r="C5040" t="str">
            <v/>
          </cell>
          <cell r="D5040" t="str">
            <v/>
          </cell>
          <cell r="E5040" t="str">
            <v>C</v>
          </cell>
          <cell r="F5040" t="str">
            <v/>
          </cell>
          <cell r="G5040">
            <v>0</v>
          </cell>
          <cell r="H5040">
            <v>0</v>
          </cell>
          <cell r="I5040">
            <v>0</v>
          </cell>
          <cell r="J5040" t="str">
            <v/>
          </cell>
          <cell r="K5040" t="str">
            <v/>
          </cell>
          <cell r="L5040" t="str">
            <v/>
          </cell>
          <cell r="M5040" t="str">
            <v/>
          </cell>
          <cell r="N5040" t="str">
            <v/>
          </cell>
          <cell r="P5040" t="str">
            <v/>
          </cell>
          <cell r="Q5040" t="str">
            <v/>
          </cell>
          <cell r="R5040" t="str">
            <v/>
          </cell>
        </row>
        <row r="5041">
          <cell r="A5041" t="str">
            <v/>
          </cell>
          <cell r="B5041">
            <v>0</v>
          </cell>
          <cell r="C5041" t="str">
            <v/>
          </cell>
          <cell r="D5041" t="str">
            <v/>
          </cell>
          <cell r="E5041" t="str">
            <v>C</v>
          </cell>
          <cell r="F5041" t="str">
            <v/>
          </cell>
          <cell r="G5041">
            <v>0</v>
          </cell>
          <cell r="H5041">
            <v>0</v>
          </cell>
          <cell r="I5041">
            <v>0</v>
          </cell>
          <cell r="J5041" t="str">
            <v/>
          </cell>
          <cell r="K5041" t="str">
            <v/>
          </cell>
          <cell r="L5041" t="str">
            <v/>
          </cell>
          <cell r="M5041" t="str">
            <v/>
          </cell>
          <cell r="N5041" t="str">
            <v/>
          </cell>
          <cell r="P5041" t="str">
            <v/>
          </cell>
          <cell r="Q5041" t="str">
            <v/>
          </cell>
          <cell r="R5041" t="str">
            <v/>
          </cell>
        </row>
        <row r="5042">
          <cell r="A5042" t="str">
            <v/>
          </cell>
          <cell r="B5042">
            <v>0</v>
          </cell>
          <cell r="C5042" t="str">
            <v/>
          </cell>
          <cell r="D5042" t="str">
            <v/>
          </cell>
          <cell r="E5042" t="str">
            <v>C</v>
          </cell>
          <cell r="F5042" t="str">
            <v/>
          </cell>
          <cell r="G5042">
            <v>0</v>
          </cell>
          <cell r="H5042">
            <v>0</v>
          </cell>
          <cell r="I5042">
            <v>0</v>
          </cell>
          <cell r="J5042" t="str">
            <v/>
          </cell>
          <cell r="K5042" t="str">
            <v/>
          </cell>
          <cell r="L5042" t="str">
            <v/>
          </cell>
          <cell r="M5042" t="str">
            <v/>
          </cell>
          <cell r="N5042" t="str">
            <v/>
          </cell>
          <cell r="P5042" t="str">
            <v/>
          </cell>
          <cell r="Q5042" t="str">
            <v/>
          </cell>
          <cell r="R5042" t="str">
            <v/>
          </cell>
        </row>
        <row r="5043">
          <cell r="A5043" t="str">
            <v/>
          </cell>
          <cell r="B5043">
            <v>0</v>
          </cell>
          <cell r="C5043" t="str">
            <v/>
          </cell>
          <cell r="D5043" t="str">
            <v/>
          </cell>
          <cell r="E5043" t="str">
            <v>C</v>
          </cell>
          <cell r="F5043" t="str">
            <v/>
          </cell>
          <cell r="G5043">
            <v>0</v>
          </cell>
          <cell r="H5043">
            <v>0</v>
          </cell>
          <cell r="I5043">
            <v>0</v>
          </cell>
          <cell r="J5043" t="str">
            <v/>
          </cell>
          <cell r="K5043" t="str">
            <v/>
          </cell>
          <cell r="L5043" t="str">
            <v/>
          </cell>
          <cell r="M5043" t="str">
            <v/>
          </cell>
          <cell r="N5043" t="str">
            <v/>
          </cell>
          <cell r="P5043" t="str">
            <v/>
          </cell>
          <cell r="Q5043" t="str">
            <v/>
          </cell>
          <cell r="R5043" t="str">
            <v/>
          </cell>
        </row>
        <row r="5044">
          <cell r="A5044" t="str">
            <v/>
          </cell>
          <cell r="B5044">
            <v>0</v>
          </cell>
          <cell r="C5044" t="str">
            <v/>
          </cell>
          <cell r="D5044" t="str">
            <v/>
          </cell>
          <cell r="E5044" t="str">
            <v>C</v>
          </cell>
          <cell r="F5044" t="str">
            <v/>
          </cell>
          <cell r="G5044">
            <v>0</v>
          </cell>
          <cell r="H5044">
            <v>0</v>
          </cell>
          <cell r="I5044">
            <v>0</v>
          </cell>
          <cell r="J5044" t="str">
            <v/>
          </cell>
          <cell r="K5044" t="str">
            <v/>
          </cell>
          <cell r="L5044" t="str">
            <v/>
          </cell>
          <cell r="M5044" t="str">
            <v/>
          </cell>
          <cell r="N5044" t="str">
            <v/>
          </cell>
          <cell r="P5044" t="str">
            <v/>
          </cell>
          <cell r="Q5044" t="str">
            <v/>
          </cell>
          <cell r="R5044" t="str">
            <v/>
          </cell>
        </row>
        <row r="5045">
          <cell r="A5045" t="str">
            <v/>
          </cell>
          <cell r="B5045">
            <v>0</v>
          </cell>
          <cell r="C5045" t="str">
            <v/>
          </cell>
          <cell r="D5045" t="str">
            <v/>
          </cell>
          <cell r="E5045" t="str">
            <v>C</v>
          </cell>
          <cell r="F5045" t="str">
            <v/>
          </cell>
          <cell r="G5045">
            <v>0</v>
          </cell>
          <cell r="H5045">
            <v>0</v>
          </cell>
          <cell r="I5045">
            <v>0</v>
          </cell>
          <cell r="J5045" t="str">
            <v/>
          </cell>
          <cell r="K5045" t="str">
            <v/>
          </cell>
          <cell r="L5045" t="str">
            <v/>
          </cell>
          <cell r="M5045" t="str">
            <v/>
          </cell>
          <cell r="N5045" t="str">
            <v/>
          </cell>
          <cell r="P5045" t="str">
            <v/>
          </cell>
          <cell r="Q5045" t="str">
            <v/>
          </cell>
          <cell r="R5045" t="str">
            <v/>
          </cell>
        </row>
        <row r="5046">
          <cell r="A5046" t="str">
            <v/>
          </cell>
          <cell r="B5046">
            <v>0</v>
          </cell>
          <cell r="C5046" t="str">
            <v/>
          </cell>
          <cell r="D5046" t="str">
            <v/>
          </cell>
          <cell r="E5046" t="str">
            <v>C</v>
          </cell>
          <cell r="F5046" t="str">
            <v/>
          </cell>
          <cell r="G5046">
            <v>0</v>
          </cell>
          <cell r="H5046">
            <v>0</v>
          </cell>
          <cell r="I5046">
            <v>0</v>
          </cell>
          <cell r="J5046" t="str">
            <v/>
          </cell>
          <cell r="K5046" t="str">
            <v/>
          </cell>
          <cell r="L5046" t="str">
            <v/>
          </cell>
          <cell r="M5046" t="str">
            <v/>
          </cell>
          <cell r="N5046" t="str">
            <v/>
          </cell>
          <cell r="P5046" t="str">
            <v/>
          </cell>
          <cell r="Q5046" t="str">
            <v/>
          </cell>
          <cell r="R5046" t="str">
            <v/>
          </cell>
        </row>
        <row r="5047">
          <cell r="A5047" t="str">
            <v/>
          </cell>
          <cell r="B5047">
            <v>0</v>
          </cell>
          <cell r="C5047" t="str">
            <v/>
          </cell>
          <cell r="D5047" t="str">
            <v/>
          </cell>
          <cell r="E5047" t="str">
            <v>C</v>
          </cell>
          <cell r="F5047" t="str">
            <v/>
          </cell>
          <cell r="G5047">
            <v>0</v>
          </cell>
          <cell r="H5047">
            <v>0</v>
          </cell>
          <cell r="I5047">
            <v>0</v>
          </cell>
          <cell r="J5047" t="str">
            <v/>
          </cell>
          <cell r="K5047" t="str">
            <v/>
          </cell>
          <cell r="L5047" t="str">
            <v/>
          </cell>
          <cell r="M5047" t="str">
            <v/>
          </cell>
          <cell r="N5047" t="str">
            <v/>
          </cell>
          <cell r="P5047" t="str">
            <v/>
          </cell>
          <cell r="Q5047" t="str">
            <v/>
          </cell>
          <cell r="R5047" t="str">
            <v/>
          </cell>
        </row>
        <row r="5048">
          <cell r="A5048" t="str">
            <v/>
          </cell>
          <cell r="B5048">
            <v>0</v>
          </cell>
          <cell r="C5048" t="str">
            <v/>
          </cell>
          <cell r="D5048" t="str">
            <v/>
          </cell>
          <cell r="E5048" t="str">
            <v>C</v>
          </cell>
          <cell r="F5048" t="str">
            <v/>
          </cell>
          <cell r="G5048">
            <v>0</v>
          </cell>
          <cell r="H5048">
            <v>0</v>
          </cell>
          <cell r="I5048">
            <v>0</v>
          </cell>
          <cell r="J5048" t="str">
            <v/>
          </cell>
          <cell r="K5048" t="str">
            <v/>
          </cell>
          <cell r="L5048" t="str">
            <v/>
          </cell>
          <cell r="M5048" t="str">
            <v/>
          </cell>
          <cell r="N5048" t="str">
            <v/>
          </cell>
          <cell r="P5048" t="str">
            <v/>
          </cell>
          <cell r="Q5048" t="str">
            <v/>
          </cell>
          <cell r="R5048" t="str">
            <v/>
          </cell>
        </row>
        <row r="5049">
          <cell r="A5049" t="str">
            <v/>
          </cell>
          <cell r="B5049">
            <v>0</v>
          </cell>
          <cell r="C5049" t="str">
            <v/>
          </cell>
          <cell r="D5049" t="str">
            <v/>
          </cell>
          <cell r="E5049" t="str">
            <v>C</v>
          </cell>
          <cell r="F5049" t="str">
            <v/>
          </cell>
          <cell r="G5049">
            <v>0</v>
          </cell>
          <cell r="H5049">
            <v>0</v>
          </cell>
          <cell r="I5049">
            <v>0</v>
          </cell>
          <cell r="J5049" t="str">
            <v/>
          </cell>
          <cell r="K5049" t="str">
            <v/>
          </cell>
          <cell r="L5049" t="str">
            <v/>
          </cell>
          <cell r="M5049" t="str">
            <v/>
          </cell>
          <cell r="N5049" t="str">
            <v/>
          </cell>
          <cell r="P5049" t="str">
            <v/>
          </cell>
          <cell r="Q5049" t="str">
            <v/>
          </cell>
          <cell r="R5049" t="str">
            <v/>
          </cell>
        </row>
        <row r="5050">
          <cell r="A5050" t="str">
            <v/>
          </cell>
          <cell r="B5050">
            <v>0</v>
          </cell>
          <cell r="C5050" t="str">
            <v/>
          </cell>
          <cell r="D5050" t="str">
            <v/>
          </cell>
          <cell r="E5050" t="str">
            <v>C</v>
          </cell>
          <cell r="F5050" t="str">
            <v/>
          </cell>
          <cell r="G5050">
            <v>0</v>
          </cell>
          <cell r="H5050">
            <v>0</v>
          </cell>
          <cell r="I5050">
            <v>0</v>
          </cell>
          <cell r="J5050" t="str">
            <v/>
          </cell>
          <cell r="K5050" t="str">
            <v/>
          </cell>
          <cell r="L5050" t="str">
            <v/>
          </cell>
          <cell r="M5050" t="str">
            <v/>
          </cell>
          <cell r="N5050" t="str">
            <v/>
          </cell>
          <cell r="P5050" t="str">
            <v/>
          </cell>
          <cell r="Q5050" t="str">
            <v/>
          </cell>
          <cell r="R5050" t="str">
            <v/>
          </cell>
        </row>
        <row r="5051">
          <cell r="A5051" t="str">
            <v/>
          </cell>
          <cell r="B5051">
            <v>0</v>
          </cell>
          <cell r="C5051" t="str">
            <v/>
          </cell>
          <cell r="D5051" t="str">
            <v/>
          </cell>
          <cell r="E5051" t="str">
            <v>C</v>
          </cell>
          <cell r="F5051" t="str">
            <v/>
          </cell>
          <cell r="G5051">
            <v>0</v>
          </cell>
          <cell r="H5051">
            <v>0</v>
          </cell>
          <cell r="I5051">
            <v>0</v>
          </cell>
          <cell r="J5051" t="str">
            <v/>
          </cell>
          <cell r="K5051" t="str">
            <v/>
          </cell>
          <cell r="L5051" t="str">
            <v/>
          </cell>
          <cell r="M5051" t="str">
            <v/>
          </cell>
          <cell r="N5051" t="str">
            <v/>
          </cell>
          <cell r="P5051" t="str">
            <v/>
          </cell>
          <cell r="Q5051" t="str">
            <v/>
          </cell>
          <cell r="R5051" t="str">
            <v/>
          </cell>
        </row>
        <row r="5052">
          <cell r="A5052" t="str">
            <v/>
          </cell>
          <cell r="B5052">
            <v>0</v>
          </cell>
          <cell r="C5052" t="str">
            <v/>
          </cell>
          <cell r="D5052" t="str">
            <v/>
          </cell>
          <cell r="E5052" t="str">
            <v>C</v>
          </cell>
          <cell r="F5052" t="str">
            <v/>
          </cell>
          <cell r="G5052">
            <v>0</v>
          </cell>
          <cell r="H5052">
            <v>0</v>
          </cell>
          <cell r="I5052">
            <v>0</v>
          </cell>
          <cell r="J5052" t="str">
            <v/>
          </cell>
          <cell r="K5052" t="str">
            <v/>
          </cell>
          <cell r="L5052" t="str">
            <v/>
          </cell>
          <cell r="M5052" t="str">
            <v/>
          </cell>
          <cell r="N5052" t="str">
            <v/>
          </cell>
          <cell r="P5052" t="str">
            <v/>
          </cell>
          <cell r="Q5052" t="str">
            <v/>
          </cell>
          <cell r="R5052" t="str">
            <v/>
          </cell>
        </row>
        <row r="5053">
          <cell r="A5053" t="str">
            <v/>
          </cell>
          <cell r="B5053">
            <v>0</v>
          </cell>
          <cell r="C5053" t="str">
            <v/>
          </cell>
          <cell r="D5053" t="str">
            <v/>
          </cell>
          <cell r="E5053" t="str">
            <v>C</v>
          </cell>
          <cell r="F5053" t="str">
            <v/>
          </cell>
          <cell r="G5053">
            <v>0</v>
          </cell>
          <cell r="H5053">
            <v>0</v>
          </cell>
          <cell r="I5053">
            <v>0</v>
          </cell>
          <cell r="J5053" t="str">
            <v/>
          </cell>
          <cell r="K5053" t="str">
            <v/>
          </cell>
          <cell r="L5053" t="str">
            <v/>
          </cell>
          <cell r="M5053" t="str">
            <v/>
          </cell>
          <cell r="N5053" t="str">
            <v/>
          </cell>
          <cell r="P5053" t="str">
            <v/>
          </cell>
          <cell r="Q5053" t="str">
            <v/>
          </cell>
          <cell r="R5053" t="str">
            <v/>
          </cell>
        </row>
        <row r="5054">
          <cell r="A5054" t="str">
            <v/>
          </cell>
          <cell r="B5054">
            <v>0</v>
          </cell>
          <cell r="C5054" t="str">
            <v/>
          </cell>
          <cell r="D5054" t="str">
            <v/>
          </cell>
          <cell r="E5054" t="str">
            <v>C</v>
          </cell>
          <cell r="F5054" t="str">
            <v/>
          </cell>
          <cell r="G5054">
            <v>0</v>
          </cell>
          <cell r="H5054">
            <v>0</v>
          </cell>
          <cell r="I5054">
            <v>0</v>
          </cell>
          <cell r="J5054" t="str">
            <v/>
          </cell>
          <cell r="K5054" t="str">
            <v/>
          </cell>
          <cell r="L5054" t="str">
            <v/>
          </cell>
          <cell r="M5054" t="str">
            <v/>
          </cell>
          <cell r="N5054" t="str">
            <v/>
          </cell>
          <cell r="P5054" t="str">
            <v/>
          </cell>
          <cell r="Q5054" t="str">
            <v/>
          </cell>
          <cell r="R5054" t="str">
            <v/>
          </cell>
        </row>
        <row r="5055">
          <cell r="A5055" t="str">
            <v/>
          </cell>
          <cell r="B5055">
            <v>0</v>
          </cell>
          <cell r="C5055" t="str">
            <v/>
          </cell>
          <cell r="D5055" t="str">
            <v/>
          </cell>
          <cell r="E5055" t="str">
            <v>C</v>
          </cell>
          <cell r="F5055" t="str">
            <v/>
          </cell>
          <cell r="G5055">
            <v>0</v>
          </cell>
          <cell r="H5055">
            <v>0</v>
          </cell>
          <cell r="I5055">
            <v>0</v>
          </cell>
          <cell r="J5055" t="str">
            <v/>
          </cell>
          <cell r="K5055" t="str">
            <v/>
          </cell>
          <cell r="L5055" t="str">
            <v/>
          </cell>
          <cell r="M5055" t="str">
            <v/>
          </cell>
          <cell r="N5055" t="str">
            <v/>
          </cell>
          <cell r="P5055" t="str">
            <v/>
          </cell>
          <cell r="Q5055" t="str">
            <v/>
          </cell>
          <cell r="R5055" t="str">
            <v/>
          </cell>
        </row>
        <row r="5056">
          <cell r="A5056" t="str">
            <v/>
          </cell>
          <cell r="B5056">
            <v>0</v>
          </cell>
          <cell r="C5056" t="str">
            <v/>
          </cell>
          <cell r="D5056" t="str">
            <v/>
          </cell>
          <cell r="E5056" t="str">
            <v>C</v>
          </cell>
          <cell r="F5056" t="str">
            <v/>
          </cell>
          <cell r="G5056">
            <v>0</v>
          </cell>
          <cell r="H5056">
            <v>0</v>
          </cell>
          <cell r="I5056">
            <v>0</v>
          </cell>
          <cell r="J5056" t="str">
            <v/>
          </cell>
          <cell r="K5056" t="str">
            <v/>
          </cell>
          <cell r="L5056" t="str">
            <v/>
          </cell>
          <cell r="M5056" t="str">
            <v/>
          </cell>
          <cell r="N5056" t="str">
            <v/>
          </cell>
          <cell r="P5056" t="str">
            <v/>
          </cell>
          <cell r="Q5056" t="str">
            <v/>
          </cell>
          <cell r="R5056" t="str">
            <v/>
          </cell>
        </row>
        <row r="5057">
          <cell r="A5057" t="str">
            <v/>
          </cell>
          <cell r="B5057">
            <v>0</v>
          </cell>
          <cell r="C5057" t="str">
            <v/>
          </cell>
          <cell r="D5057" t="str">
            <v/>
          </cell>
          <cell r="E5057" t="str">
            <v>C</v>
          </cell>
          <cell r="F5057" t="str">
            <v/>
          </cell>
          <cell r="G5057">
            <v>0</v>
          </cell>
          <cell r="H5057">
            <v>0</v>
          </cell>
          <cell r="I5057">
            <v>0</v>
          </cell>
          <cell r="J5057" t="str">
            <v/>
          </cell>
          <cell r="K5057" t="str">
            <v/>
          </cell>
          <cell r="L5057" t="str">
            <v/>
          </cell>
          <cell r="M5057" t="str">
            <v/>
          </cell>
          <cell r="N5057" t="str">
            <v/>
          </cell>
          <cell r="P5057" t="str">
            <v/>
          </cell>
          <cell r="Q5057" t="str">
            <v/>
          </cell>
          <cell r="R5057" t="str">
            <v/>
          </cell>
        </row>
        <row r="5058">
          <cell r="A5058" t="str">
            <v/>
          </cell>
          <cell r="B5058">
            <v>0</v>
          </cell>
          <cell r="C5058" t="str">
            <v/>
          </cell>
          <cell r="D5058" t="str">
            <v/>
          </cell>
          <cell r="E5058" t="str">
            <v>C</v>
          </cell>
          <cell r="F5058" t="str">
            <v/>
          </cell>
          <cell r="G5058">
            <v>0</v>
          </cell>
          <cell r="H5058">
            <v>0</v>
          </cell>
          <cell r="I5058">
            <v>0</v>
          </cell>
          <cell r="J5058" t="str">
            <v/>
          </cell>
          <cell r="K5058" t="str">
            <v/>
          </cell>
          <cell r="L5058" t="str">
            <v/>
          </cell>
          <cell r="M5058" t="str">
            <v/>
          </cell>
          <cell r="N5058" t="str">
            <v/>
          </cell>
          <cell r="P5058" t="str">
            <v/>
          </cell>
          <cell r="Q5058" t="str">
            <v/>
          </cell>
          <cell r="R5058" t="str">
            <v/>
          </cell>
        </row>
        <row r="5059">
          <cell r="A5059" t="str">
            <v/>
          </cell>
          <cell r="B5059">
            <v>0</v>
          </cell>
          <cell r="C5059" t="str">
            <v/>
          </cell>
          <cell r="D5059" t="str">
            <v/>
          </cell>
          <cell r="E5059" t="str">
            <v>C</v>
          </cell>
          <cell r="F5059" t="str">
            <v/>
          </cell>
          <cell r="G5059">
            <v>0</v>
          </cell>
          <cell r="H5059">
            <v>0</v>
          </cell>
          <cell r="I5059">
            <v>0</v>
          </cell>
          <cell r="J5059" t="str">
            <v/>
          </cell>
          <cell r="K5059" t="str">
            <v/>
          </cell>
          <cell r="L5059" t="str">
            <v/>
          </cell>
          <cell r="M5059" t="str">
            <v/>
          </cell>
          <cell r="N5059" t="str">
            <v/>
          </cell>
          <cell r="P5059" t="str">
            <v/>
          </cell>
          <cell r="Q5059" t="str">
            <v/>
          </cell>
          <cell r="R5059" t="str">
            <v/>
          </cell>
        </row>
        <row r="5060">
          <cell r="A5060" t="str">
            <v/>
          </cell>
          <cell r="B5060">
            <v>0</v>
          </cell>
          <cell r="C5060" t="str">
            <v/>
          </cell>
          <cell r="D5060" t="str">
            <v/>
          </cell>
          <cell r="E5060" t="str">
            <v>C</v>
          </cell>
          <cell r="F5060" t="str">
            <v/>
          </cell>
          <cell r="G5060">
            <v>0</v>
          </cell>
          <cell r="H5060">
            <v>0</v>
          </cell>
          <cell r="I5060">
            <v>0</v>
          </cell>
          <cell r="J5060" t="str">
            <v/>
          </cell>
          <cell r="K5060" t="str">
            <v/>
          </cell>
          <cell r="L5060" t="str">
            <v/>
          </cell>
          <cell r="M5060" t="str">
            <v/>
          </cell>
          <cell r="N5060" t="str">
            <v/>
          </cell>
          <cell r="P5060" t="str">
            <v/>
          </cell>
          <cell r="Q5060" t="str">
            <v/>
          </cell>
          <cell r="R5060" t="str">
            <v/>
          </cell>
        </row>
        <row r="5061">
          <cell r="A5061" t="str">
            <v/>
          </cell>
          <cell r="B5061">
            <v>0</v>
          </cell>
          <cell r="C5061" t="str">
            <v/>
          </cell>
          <cell r="D5061" t="str">
            <v/>
          </cell>
          <cell r="E5061" t="str">
            <v>C</v>
          </cell>
          <cell r="F5061" t="str">
            <v/>
          </cell>
          <cell r="G5061">
            <v>0</v>
          </cell>
          <cell r="H5061">
            <v>0</v>
          </cell>
          <cell r="I5061">
            <v>0</v>
          </cell>
          <cell r="J5061" t="str">
            <v/>
          </cell>
          <cell r="K5061" t="str">
            <v/>
          </cell>
          <cell r="L5061" t="str">
            <v/>
          </cell>
          <cell r="M5061" t="str">
            <v/>
          </cell>
          <cell r="N5061" t="str">
            <v/>
          </cell>
          <cell r="P5061" t="str">
            <v/>
          </cell>
          <cell r="Q5061" t="str">
            <v/>
          </cell>
          <cell r="R5061" t="str">
            <v/>
          </cell>
        </row>
        <row r="5062">
          <cell r="A5062" t="str">
            <v/>
          </cell>
          <cell r="B5062">
            <v>0</v>
          </cell>
          <cell r="C5062" t="str">
            <v/>
          </cell>
          <cell r="D5062" t="str">
            <v/>
          </cell>
          <cell r="E5062" t="str">
            <v>C</v>
          </cell>
          <cell r="F5062" t="str">
            <v/>
          </cell>
          <cell r="G5062">
            <v>0</v>
          </cell>
          <cell r="H5062">
            <v>0</v>
          </cell>
          <cell r="I5062">
            <v>0</v>
          </cell>
          <cell r="J5062" t="str">
            <v/>
          </cell>
          <cell r="K5062" t="str">
            <v/>
          </cell>
          <cell r="L5062" t="str">
            <v/>
          </cell>
          <cell r="M5062" t="str">
            <v/>
          </cell>
          <cell r="N5062" t="str">
            <v/>
          </cell>
          <cell r="P5062" t="str">
            <v/>
          </cell>
          <cell r="Q5062" t="str">
            <v/>
          </cell>
          <cell r="R5062" t="str">
            <v/>
          </cell>
        </row>
        <row r="5063">
          <cell r="A5063" t="str">
            <v/>
          </cell>
          <cell r="B5063">
            <v>0</v>
          </cell>
          <cell r="C5063" t="str">
            <v/>
          </cell>
          <cell r="D5063" t="str">
            <v/>
          </cell>
          <cell r="E5063" t="str">
            <v>C</v>
          </cell>
          <cell r="F5063" t="str">
            <v/>
          </cell>
          <cell r="G5063">
            <v>0</v>
          </cell>
          <cell r="H5063">
            <v>0</v>
          </cell>
          <cell r="I5063">
            <v>0</v>
          </cell>
          <cell r="J5063" t="str">
            <v/>
          </cell>
          <cell r="K5063" t="str">
            <v/>
          </cell>
          <cell r="L5063" t="str">
            <v/>
          </cell>
          <cell r="M5063" t="str">
            <v/>
          </cell>
          <cell r="N5063" t="str">
            <v/>
          </cell>
          <cell r="P5063" t="str">
            <v/>
          </cell>
          <cell r="Q5063" t="str">
            <v/>
          </cell>
          <cell r="R5063" t="str">
            <v/>
          </cell>
        </row>
        <row r="5064">
          <cell r="A5064" t="str">
            <v/>
          </cell>
          <cell r="B5064">
            <v>0</v>
          </cell>
          <cell r="C5064" t="str">
            <v/>
          </cell>
          <cell r="D5064" t="str">
            <v/>
          </cell>
          <cell r="E5064" t="str">
            <v>C</v>
          </cell>
          <cell r="F5064" t="str">
            <v/>
          </cell>
          <cell r="G5064">
            <v>0</v>
          </cell>
          <cell r="H5064">
            <v>0</v>
          </cell>
          <cell r="I5064">
            <v>0</v>
          </cell>
          <cell r="J5064" t="str">
            <v/>
          </cell>
          <cell r="K5064" t="str">
            <v/>
          </cell>
          <cell r="L5064" t="str">
            <v/>
          </cell>
          <cell r="M5064" t="str">
            <v/>
          </cell>
          <cell r="N5064" t="str">
            <v/>
          </cell>
          <cell r="P5064" t="str">
            <v/>
          </cell>
          <cell r="Q5064" t="str">
            <v/>
          </cell>
          <cell r="R5064" t="str">
            <v/>
          </cell>
        </row>
        <row r="5065">
          <cell r="A5065" t="str">
            <v/>
          </cell>
          <cell r="B5065">
            <v>0</v>
          </cell>
          <cell r="C5065" t="str">
            <v/>
          </cell>
          <cell r="D5065" t="str">
            <v/>
          </cell>
          <cell r="E5065" t="str">
            <v>C</v>
          </cell>
          <cell r="F5065" t="str">
            <v/>
          </cell>
          <cell r="G5065">
            <v>0</v>
          </cell>
          <cell r="H5065">
            <v>0</v>
          </cell>
          <cell r="I5065">
            <v>0</v>
          </cell>
          <cell r="J5065" t="str">
            <v/>
          </cell>
          <cell r="K5065" t="str">
            <v/>
          </cell>
          <cell r="L5065" t="str">
            <v/>
          </cell>
          <cell r="M5065" t="str">
            <v/>
          </cell>
          <cell r="N5065" t="str">
            <v/>
          </cell>
          <cell r="P5065" t="str">
            <v/>
          </cell>
          <cell r="Q5065" t="str">
            <v/>
          </cell>
          <cell r="R5065" t="str">
            <v/>
          </cell>
        </row>
        <row r="5066">
          <cell r="A5066" t="str">
            <v/>
          </cell>
          <cell r="B5066">
            <v>0</v>
          </cell>
          <cell r="C5066" t="str">
            <v/>
          </cell>
          <cell r="D5066" t="str">
            <v/>
          </cell>
          <cell r="E5066" t="str">
            <v>C</v>
          </cell>
          <cell r="F5066" t="str">
            <v/>
          </cell>
          <cell r="G5066">
            <v>0</v>
          </cell>
          <cell r="H5066">
            <v>0</v>
          </cell>
          <cell r="I5066">
            <v>0</v>
          </cell>
          <cell r="J5066" t="str">
            <v/>
          </cell>
          <cell r="K5066" t="str">
            <v/>
          </cell>
          <cell r="L5066" t="str">
            <v/>
          </cell>
          <cell r="M5066" t="str">
            <v/>
          </cell>
          <cell r="N5066" t="str">
            <v/>
          </cell>
          <cell r="P5066" t="str">
            <v/>
          </cell>
          <cell r="Q5066" t="str">
            <v/>
          </cell>
          <cell r="R5066" t="str">
            <v/>
          </cell>
        </row>
        <row r="5067">
          <cell r="A5067" t="str">
            <v/>
          </cell>
          <cell r="B5067">
            <v>0</v>
          </cell>
          <cell r="C5067" t="str">
            <v/>
          </cell>
          <cell r="D5067" t="str">
            <v/>
          </cell>
          <cell r="E5067" t="str">
            <v>C</v>
          </cell>
          <cell r="F5067" t="str">
            <v/>
          </cell>
          <cell r="G5067">
            <v>0</v>
          </cell>
          <cell r="H5067">
            <v>0</v>
          </cell>
          <cell r="I5067">
            <v>0</v>
          </cell>
          <cell r="J5067" t="str">
            <v/>
          </cell>
          <cell r="K5067" t="str">
            <v/>
          </cell>
          <cell r="L5067" t="str">
            <v/>
          </cell>
          <cell r="M5067" t="str">
            <v/>
          </cell>
          <cell r="N5067" t="str">
            <v/>
          </cell>
          <cell r="P5067" t="str">
            <v/>
          </cell>
          <cell r="Q5067" t="str">
            <v/>
          </cell>
          <cell r="R5067" t="str">
            <v/>
          </cell>
        </row>
        <row r="5068">
          <cell r="A5068" t="str">
            <v/>
          </cell>
          <cell r="B5068">
            <v>0</v>
          </cell>
          <cell r="C5068" t="str">
            <v/>
          </cell>
          <cell r="D5068" t="str">
            <v/>
          </cell>
          <cell r="E5068" t="str">
            <v>C</v>
          </cell>
          <cell r="F5068" t="str">
            <v/>
          </cell>
          <cell r="G5068">
            <v>0</v>
          </cell>
          <cell r="H5068">
            <v>0</v>
          </cell>
          <cell r="I5068">
            <v>0</v>
          </cell>
          <cell r="J5068" t="str">
            <v/>
          </cell>
          <cell r="K5068" t="str">
            <v/>
          </cell>
          <cell r="L5068" t="str">
            <v/>
          </cell>
          <cell r="M5068" t="str">
            <v/>
          </cell>
          <cell r="N5068" t="str">
            <v/>
          </cell>
          <cell r="P5068" t="str">
            <v/>
          </cell>
          <cell r="Q5068" t="str">
            <v/>
          </cell>
          <cell r="R5068" t="str">
            <v/>
          </cell>
        </row>
        <row r="5069">
          <cell r="A5069" t="str">
            <v/>
          </cell>
          <cell r="B5069">
            <v>0</v>
          </cell>
          <cell r="C5069" t="str">
            <v/>
          </cell>
          <cell r="D5069" t="str">
            <v/>
          </cell>
          <cell r="E5069" t="str">
            <v>C</v>
          </cell>
          <cell r="F5069" t="str">
            <v/>
          </cell>
          <cell r="G5069">
            <v>0</v>
          </cell>
          <cell r="H5069">
            <v>0</v>
          </cell>
          <cell r="I5069">
            <v>0</v>
          </cell>
          <cell r="J5069" t="str">
            <v/>
          </cell>
          <cell r="K5069" t="str">
            <v/>
          </cell>
          <cell r="L5069" t="str">
            <v/>
          </cell>
          <cell r="M5069" t="str">
            <v/>
          </cell>
          <cell r="N5069" t="str">
            <v/>
          </cell>
          <cell r="P5069" t="str">
            <v/>
          </cell>
          <cell r="Q5069" t="str">
            <v/>
          </cell>
          <cell r="R5069" t="str">
            <v/>
          </cell>
        </row>
        <row r="5070">
          <cell r="A5070" t="str">
            <v/>
          </cell>
          <cell r="B5070">
            <v>0</v>
          </cell>
          <cell r="C5070" t="str">
            <v/>
          </cell>
          <cell r="D5070" t="str">
            <v/>
          </cell>
          <cell r="E5070" t="str">
            <v>C</v>
          </cell>
          <cell r="F5070" t="str">
            <v/>
          </cell>
          <cell r="G5070">
            <v>0</v>
          </cell>
          <cell r="H5070">
            <v>0</v>
          </cell>
          <cell r="I5070">
            <v>0</v>
          </cell>
          <cell r="J5070" t="str">
            <v/>
          </cell>
          <cell r="K5070" t="str">
            <v/>
          </cell>
          <cell r="L5070" t="str">
            <v/>
          </cell>
          <cell r="M5070" t="str">
            <v/>
          </cell>
          <cell r="N5070" t="str">
            <v/>
          </cell>
          <cell r="P5070" t="str">
            <v/>
          </cell>
          <cell r="Q5070" t="str">
            <v/>
          </cell>
          <cell r="R5070" t="str">
            <v/>
          </cell>
        </row>
        <row r="5071">
          <cell r="A5071" t="str">
            <v/>
          </cell>
          <cell r="B5071">
            <v>0</v>
          </cell>
          <cell r="C5071" t="str">
            <v/>
          </cell>
          <cell r="D5071" t="str">
            <v/>
          </cell>
          <cell r="E5071" t="str">
            <v>C</v>
          </cell>
          <cell r="F5071" t="str">
            <v/>
          </cell>
          <cell r="G5071">
            <v>0</v>
          </cell>
          <cell r="H5071">
            <v>0</v>
          </cell>
          <cell r="I5071">
            <v>0</v>
          </cell>
          <cell r="J5071" t="str">
            <v/>
          </cell>
          <cell r="K5071" t="str">
            <v/>
          </cell>
          <cell r="L5071" t="str">
            <v/>
          </cell>
          <cell r="M5071" t="str">
            <v/>
          </cell>
          <cell r="N5071" t="str">
            <v/>
          </cell>
          <cell r="P5071" t="str">
            <v/>
          </cell>
          <cell r="Q5071" t="str">
            <v/>
          </cell>
          <cell r="R5071" t="str">
            <v/>
          </cell>
        </row>
        <row r="5072">
          <cell r="A5072" t="str">
            <v/>
          </cell>
          <cell r="B5072">
            <v>0</v>
          </cell>
          <cell r="C5072" t="str">
            <v/>
          </cell>
          <cell r="D5072" t="str">
            <v/>
          </cell>
          <cell r="E5072" t="str">
            <v>C</v>
          </cell>
          <cell r="F5072" t="str">
            <v/>
          </cell>
          <cell r="G5072">
            <v>0</v>
          </cell>
          <cell r="H5072">
            <v>0</v>
          </cell>
          <cell r="I5072">
            <v>0</v>
          </cell>
          <cell r="J5072" t="str">
            <v/>
          </cell>
          <cell r="K5072" t="str">
            <v/>
          </cell>
          <cell r="L5072" t="str">
            <v/>
          </cell>
          <cell r="M5072" t="str">
            <v/>
          </cell>
          <cell r="N5072" t="str">
            <v/>
          </cell>
          <cell r="P5072" t="str">
            <v/>
          </cell>
          <cell r="Q5072" t="str">
            <v/>
          </cell>
          <cell r="R5072" t="str">
            <v/>
          </cell>
        </row>
        <row r="5073">
          <cell r="A5073" t="str">
            <v/>
          </cell>
          <cell r="B5073">
            <v>0</v>
          </cell>
          <cell r="C5073" t="str">
            <v/>
          </cell>
          <cell r="D5073" t="str">
            <v/>
          </cell>
          <cell r="E5073" t="str">
            <v>C</v>
          </cell>
          <cell r="F5073" t="str">
            <v/>
          </cell>
          <cell r="G5073">
            <v>0</v>
          </cell>
          <cell r="H5073">
            <v>0</v>
          </cell>
          <cell r="I5073">
            <v>0</v>
          </cell>
          <cell r="J5073" t="str">
            <v/>
          </cell>
          <cell r="K5073" t="str">
            <v/>
          </cell>
          <cell r="L5073" t="str">
            <v/>
          </cell>
          <cell r="M5073" t="str">
            <v/>
          </cell>
          <cell r="N5073" t="str">
            <v/>
          </cell>
          <cell r="P5073" t="str">
            <v/>
          </cell>
          <cell r="Q5073" t="str">
            <v/>
          </cell>
          <cell r="R5073" t="str">
            <v/>
          </cell>
        </row>
        <row r="5074">
          <cell r="A5074" t="str">
            <v/>
          </cell>
          <cell r="B5074">
            <v>0</v>
          </cell>
          <cell r="C5074" t="str">
            <v/>
          </cell>
          <cell r="D5074" t="str">
            <v/>
          </cell>
          <cell r="E5074" t="str">
            <v>C</v>
          </cell>
          <cell r="F5074" t="str">
            <v/>
          </cell>
          <cell r="G5074">
            <v>0</v>
          </cell>
          <cell r="H5074">
            <v>0</v>
          </cell>
          <cell r="I5074">
            <v>0</v>
          </cell>
          <cell r="J5074" t="str">
            <v/>
          </cell>
          <cell r="K5074" t="str">
            <v/>
          </cell>
          <cell r="L5074" t="str">
            <v/>
          </cell>
          <cell r="M5074" t="str">
            <v/>
          </cell>
          <cell r="N5074" t="str">
            <v/>
          </cell>
          <cell r="P5074" t="str">
            <v/>
          </cell>
          <cell r="Q5074" t="str">
            <v/>
          </cell>
          <cell r="R5074" t="str">
            <v/>
          </cell>
        </row>
        <row r="5075">
          <cell r="A5075" t="str">
            <v/>
          </cell>
          <cell r="B5075">
            <v>0</v>
          </cell>
          <cell r="C5075" t="str">
            <v/>
          </cell>
          <cell r="D5075" t="str">
            <v/>
          </cell>
          <cell r="E5075" t="str">
            <v>C</v>
          </cell>
          <cell r="F5075" t="str">
            <v/>
          </cell>
          <cell r="G5075">
            <v>0</v>
          </cell>
          <cell r="H5075">
            <v>0</v>
          </cell>
          <cell r="I5075">
            <v>0</v>
          </cell>
          <cell r="J5075" t="str">
            <v/>
          </cell>
          <cell r="K5075" t="str">
            <v/>
          </cell>
          <cell r="L5075" t="str">
            <v/>
          </cell>
          <cell r="M5075" t="str">
            <v/>
          </cell>
          <cell r="N5075" t="str">
            <v/>
          </cell>
          <cell r="P5075" t="str">
            <v/>
          </cell>
          <cell r="Q5075" t="str">
            <v/>
          </cell>
          <cell r="R5075" t="str">
            <v/>
          </cell>
        </row>
        <row r="5076">
          <cell r="A5076" t="str">
            <v/>
          </cell>
          <cell r="B5076">
            <v>0</v>
          </cell>
          <cell r="C5076" t="str">
            <v/>
          </cell>
          <cell r="D5076" t="str">
            <v/>
          </cell>
          <cell r="E5076" t="str">
            <v>C</v>
          </cell>
          <cell r="F5076" t="str">
            <v/>
          </cell>
          <cell r="G5076">
            <v>0</v>
          </cell>
          <cell r="H5076">
            <v>0</v>
          </cell>
          <cell r="I5076">
            <v>0</v>
          </cell>
          <cell r="J5076" t="str">
            <v/>
          </cell>
          <cell r="K5076" t="str">
            <v/>
          </cell>
          <cell r="L5076" t="str">
            <v/>
          </cell>
          <cell r="M5076" t="str">
            <v/>
          </cell>
          <cell r="N5076" t="str">
            <v/>
          </cell>
          <cell r="P5076" t="str">
            <v/>
          </cell>
          <cell r="Q5076" t="str">
            <v/>
          </cell>
          <cell r="R5076" t="str">
            <v/>
          </cell>
        </row>
        <row r="5077">
          <cell r="A5077" t="str">
            <v/>
          </cell>
          <cell r="B5077">
            <v>0</v>
          </cell>
          <cell r="C5077" t="str">
            <v/>
          </cell>
          <cell r="D5077" t="str">
            <v/>
          </cell>
          <cell r="E5077" t="str">
            <v>C</v>
          </cell>
          <cell r="F5077" t="str">
            <v/>
          </cell>
          <cell r="G5077">
            <v>0</v>
          </cell>
          <cell r="H5077">
            <v>0</v>
          </cell>
          <cell r="I5077">
            <v>0</v>
          </cell>
          <cell r="J5077" t="str">
            <v/>
          </cell>
          <cell r="K5077" t="str">
            <v/>
          </cell>
          <cell r="L5077" t="str">
            <v/>
          </cell>
          <cell r="M5077" t="str">
            <v/>
          </cell>
          <cell r="N5077" t="str">
            <v/>
          </cell>
          <cell r="P5077" t="str">
            <v/>
          </cell>
          <cell r="Q5077" t="str">
            <v/>
          </cell>
          <cell r="R5077" t="str">
            <v/>
          </cell>
        </row>
        <row r="5078">
          <cell r="A5078" t="str">
            <v/>
          </cell>
          <cell r="B5078">
            <v>0</v>
          </cell>
          <cell r="C5078" t="str">
            <v/>
          </cell>
          <cell r="D5078" t="str">
            <v/>
          </cell>
          <cell r="E5078" t="str">
            <v>C</v>
          </cell>
          <cell r="F5078" t="str">
            <v/>
          </cell>
          <cell r="G5078">
            <v>0</v>
          </cell>
          <cell r="H5078">
            <v>0</v>
          </cell>
          <cell r="I5078">
            <v>0</v>
          </cell>
          <cell r="J5078" t="str">
            <v/>
          </cell>
          <cell r="K5078" t="str">
            <v/>
          </cell>
          <cell r="L5078" t="str">
            <v/>
          </cell>
          <cell r="M5078" t="str">
            <v/>
          </cell>
          <cell r="N5078" t="str">
            <v/>
          </cell>
          <cell r="P5078" t="str">
            <v/>
          </cell>
          <cell r="Q5078" t="str">
            <v/>
          </cell>
          <cell r="R5078" t="str">
            <v/>
          </cell>
        </row>
        <row r="5079">
          <cell r="A5079" t="str">
            <v/>
          </cell>
          <cell r="B5079">
            <v>0</v>
          </cell>
          <cell r="C5079" t="str">
            <v/>
          </cell>
          <cell r="D5079" t="str">
            <v/>
          </cell>
          <cell r="E5079" t="str">
            <v>C</v>
          </cell>
          <cell r="F5079" t="str">
            <v/>
          </cell>
          <cell r="G5079">
            <v>0</v>
          </cell>
          <cell r="H5079">
            <v>0</v>
          </cell>
          <cell r="I5079">
            <v>0</v>
          </cell>
          <cell r="J5079" t="str">
            <v/>
          </cell>
          <cell r="K5079" t="str">
            <v/>
          </cell>
          <cell r="L5079" t="str">
            <v/>
          </cell>
          <cell r="M5079" t="str">
            <v/>
          </cell>
          <cell r="N5079" t="str">
            <v/>
          </cell>
          <cell r="P5079" t="str">
            <v/>
          </cell>
          <cell r="Q5079" t="str">
            <v/>
          </cell>
          <cell r="R5079" t="str">
            <v/>
          </cell>
        </row>
        <row r="5080">
          <cell r="A5080" t="str">
            <v/>
          </cell>
          <cell r="B5080">
            <v>0</v>
          </cell>
          <cell r="C5080" t="str">
            <v/>
          </cell>
          <cell r="D5080" t="str">
            <v/>
          </cell>
          <cell r="E5080" t="str">
            <v>C</v>
          </cell>
          <cell r="F5080" t="str">
            <v/>
          </cell>
          <cell r="G5080">
            <v>0</v>
          </cell>
          <cell r="H5080">
            <v>0</v>
          </cell>
          <cell r="I5080">
            <v>0</v>
          </cell>
          <cell r="J5080" t="str">
            <v/>
          </cell>
          <cell r="K5080" t="str">
            <v/>
          </cell>
          <cell r="L5080" t="str">
            <v/>
          </cell>
          <cell r="M5080" t="str">
            <v/>
          </cell>
          <cell r="N5080" t="str">
            <v/>
          </cell>
          <cell r="P5080" t="str">
            <v/>
          </cell>
          <cell r="Q5080" t="str">
            <v/>
          </cell>
          <cell r="R5080" t="str">
            <v/>
          </cell>
        </row>
        <row r="5081">
          <cell r="A5081" t="str">
            <v/>
          </cell>
          <cell r="B5081">
            <v>0</v>
          </cell>
          <cell r="C5081" t="str">
            <v/>
          </cell>
          <cell r="D5081" t="str">
            <v/>
          </cell>
          <cell r="E5081" t="str">
            <v>C</v>
          </cell>
          <cell r="F5081" t="str">
            <v/>
          </cell>
          <cell r="G5081">
            <v>0</v>
          </cell>
          <cell r="H5081">
            <v>0</v>
          </cell>
          <cell r="I5081">
            <v>0</v>
          </cell>
          <cell r="J5081" t="str">
            <v/>
          </cell>
          <cell r="K5081" t="str">
            <v/>
          </cell>
          <cell r="L5081" t="str">
            <v/>
          </cell>
          <cell r="M5081" t="str">
            <v/>
          </cell>
          <cell r="N5081" t="str">
            <v/>
          </cell>
          <cell r="P5081" t="str">
            <v/>
          </cell>
          <cell r="Q5081" t="str">
            <v/>
          </cell>
          <cell r="R5081" t="str">
            <v/>
          </cell>
        </row>
        <row r="5082">
          <cell r="A5082" t="str">
            <v/>
          </cell>
          <cell r="B5082">
            <v>0</v>
          </cell>
          <cell r="C5082" t="str">
            <v/>
          </cell>
          <cell r="D5082" t="str">
            <v/>
          </cell>
          <cell r="E5082" t="str">
            <v>C</v>
          </cell>
          <cell r="F5082" t="str">
            <v/>
          </cell>
          <cell r="G5082">
            <v>0</v>
          </cell>
          <cell r="H5082">
            <v>0</v>
          </cell>
          <cell r="I5082">
            <v>0</v>
          </cell>
          <cell r="J5082" t="str">
            <v/>
          </cell>
          <cell r="K5082" t="str">
            <v/>
          </cell>
          <cell r="L5082" t="str">
            <v/>
          </cell>
          <cell r="M5082" t="str">
            <v/>
          </cell>
          <cell r="N5082" t="str">
            <v/>
          </cell>
          <cell r="P5082" t="str">
            <v/>
          </cell>
          <cell r="Q5082" t="str">
            <v/>
          </cell>
          <cell r="R5082" t="str">
            <v/>
          </cell>
        </row>
        <row r="5083">
          <cell r="A5083" t="str">
            <v/>
          </cell>
          <cell r="B5083">
            <v>0</v>
          </cell>
          <cell r="C5083" t="str">
            <v/>
          </cell>
          <cell r="D5083" t="str">
            <v/>
          </cell>
          <cell r="E5083" t="str">
            <v>C</v>
          </cell>
          <cell r="F5083" t="str">
            <v/>
          </cell>
          <cell r="G5083">
            <v>0</v>
          </cell>
          <cell r="H5083">
            <v>0</v>
          </cell>
          <cell r="I5083">
            <v>0</v>
          </cell>
          <cell r="J5083" t="str">
            <v/>
          </cell>
          <cell r="K5083" t="str">
            <v/>
          </cell>
          <cell r="L5083" t="str">
            <v/>
          </cell>
          <cell r="M5083" t="str">
            <v/>
          </cell>
          <cell r="N5083" t="str">
            <v/>
          </cell>
          <cell r="P5083" t="str">
            <v/>
          </cell>
          <cell r="Q5083" t="str">
            <v/>
          </cell>
          <cell r="R5083" t="str">
            <v/>
          </cell>
        </row>
        <row r="5084">
          <cell r="A5084" t="str">
            <v/>
          </cell>
          <cell r="B5084">
            <v>0</v>
          </cell>
          <cell r="C5084" t="str">
            <v/>
          </cell>
          <cell r="D5084" t="str">
            <v/>
          </cell>
          <cell r="E5084" t="str">
            <v>C</v>
          </cell>
          <cell r="F5084" t="str">
            <v/>
          </cell>
          <cell r="G5084">
            <v>0</v>
          </cell>
          <cell r="H5084">
            <v>0</v>
          </cell>
          <cell r="I5084">
            <v>0</v>
          </cell>
          <cell r="J5084" t="str">
            <v/>
          </cell>
          <cell r="K5084" t="str">
            <v/>
          </cell>
          <cell r="L5084" t="str">
            <v/>
          </cell>
          <cell r="M5084" t="str">
            <v/>
          </cell>
          <cell r="N5084" t="str">
            <v/>
          </cell>
          <cell r="P5084" t="str">
            <v/>
          </cell>
          <cell r="Q5084" t="str">
            <v/>
          </cell>
          <cell r="R5084" t="str">
            <v/>
          </cell>
        </row>
        <row r="5085">
          <cell r="A5085" t="str">
            <v/>
          </cell>
          <cell r="B5085">
            <v>0</v>
          </cell>
          <cell r="C5085" t="str">
            <v/>
          </cell>
          <cell r="D5085" t="str">
            <v/>
          </cell>
          <cell r="E5085" t="str">
            <v>C</v>
          </cell>
          <cell r="F5085" t="str">
            <v/>
          </cell>
          <cell r="G5085">
            <v>0</v>
          </cell>
          <cell r="H5085">
            <v>0</v>
          </cell>
          <cell r="I5085">
            <v>0</v>
          </cell>
          <cell r="J5085" t="str">
            <v/>
          </cell>
          <cell r="K5085" t="str">
            <v/>
          </cell>
          <cell r="L5085" t="str">
            <v/>
          </cell>
          <cell r="M5085" t="str">
            <v/>
          </cell>
          <cell r="N5085" t="str">
            <v/>
          </cell>
          <cell r="P5085" t="str">
            <v/>
          </cell>
          <cell r="Q5085" t="str">
            <v/>
          </cell>
          <cell r="R5085" t="str">
            <v/>
          </cell>
        </row>
        <row r="5086">
          <cell r="A5086" t="str">
            <v/>
          </cell>
          <cell r="B5086">
            <v>0</v>
          </cell>
          <cell r="C5086" t="str">
            <v/>
          </cell>
          <cell r="D5086" t="str">
            <v/>
          </cell>
          <cell r="E5086" t="str">
            <v>C</v>
          </cell>
          <cell r="F5086" t="str">
            <v/>
          </cell>
          <cell r="G5086">
            <v>0</v>
          </cell>
          <cell r="H5086">
            <v>0</v>
          </cell>
          <cell r="I5086">
            <v>0</v>
          </cell>
          <cell r="J5086" t="str">
            <v/>
          </cell>
          <cell r="K5086" t="str">
            <v/>
          </cell>
          <cell r="L5086" t="str">
            <v/>
          </cell>
          <cell r="M5086" t="str">
            <v/>
          </cell>
          <cell r="N5086" t="str">
            <v/>
          </cell>
          <cell r="P5086" t="str">
            <v/>
          </cell>
          <cell r="Q5086" t="str">
            <v/>
          </cell>
          <cell r="R5086" t="str">
            <v/>
          </cell>
        </row>
        <row r="5087">
          <cell r="A5087" t="str">
            <v/>
          </cell>
          <cell r="B5087">
            <v>0</v>
          </cell>
          <cell r="C5087" t="str">
            <v/>
          </cell>
          <cell r="D5087" t="str">
            <v/>
          </cell>
          <cell r="E5087" t="str">
            <v>C</v>
          </cell>
          <cell r="F5087" t="str">
            <v/>
          </cell>
          <cell r="G5087">
            <v>0</v>
          </cell>
          <cell r="H5087">
            <v>0</v>
          </cell>
          <cell r="I5087">
            <v>0</v>
          </cell>
          <cell r="J5087" t="str">
            <v/>
          </cell>
          <cell r="K5087" t="str">
            <v/>
          </cell>
          <cell r="L5087" t="str">
            <v/>
          </cell>
          <cell r="M5087" t="str">
            <v/>
          </cell>
          <cell r="N5087" t="str">
            <v/>
          </cell>
          <cell r="P5087" t="str">
            <v/>
          </cell>
          <cell r="Q5087" t="str">
            <v/>
          </cell>
          <cell r="R5087" t="str">
            <v/>
          </cell>
        </row>
        <row r="5088">
          <cell r="A5088" t="str">
            <v/>
          </cell>
          <cell r="B5088">
            <v>0</v>
          </cell>
          <cell r="C5088" t="str">
            <v/>
          </cell>
          <cell r="D5088" t="str">
            <v/>
          </cell>
          <cell r="E5088" t="str">
            <v>C</v>
          </cell>
          <cell r="F5088" t="str">
            <v/>
          </cell>
          <cell r="G5088">
            <v>0</v>
          </cell>
          <cell r="H5088">
            <v>0</v>
          </cell>
          <cell r="I5088">
            <v>0</v>
          </cell>
          <cell r="J5088" t="str">
            <v/>
          </cell>
          <cell r="K5088" t="str">
            <v/>
          </cell>
          <cell r="L5088" t="str">
            <v/>
          </cell>
          <cell r="M5088" t="str">
            <v/>
          </cell>
          <cell r="N5088" t="str">
            <v/>
          </cell>
          <cell r="P5088" t="str">
            <v/>
          </cell>
          <cell r="Q5088" t="str">
            <v/>
          </cell>
          <cell r="R5088" t="str">
            <v/>
          </cell>
        </row>
        <row r="5089">
          <cell r="A5089" t="str">
            <v/>
          </cell>
          <cell r="B5089">
            <v>0</v>
          </cell>
          <cell r="C5089" t="str">
            <v/>
          </cell>
          <cell r="D5089" t="str">
            <v/>
          </cell>
          <cell r="E5089" t="str">
            <v>C</v>
          </cell>
          <cell r="F5089" t="str">
            <v/>
          </cell>
          <cell r="G5089">
            <v>0</v>
          </cell>
          <cell r="H5089">
            <v>0</v>
          </cell>
          <cell r="I5089">
            <v>0</v>
          </cell>
          <cell r="J5089" t="str">
            <v/>
          </cell>
          <cell r="K5089" t="str">
            <v/>
          </cell>
          <cell r="L5089" t="str">
            <v/>
          </cell>
          <cell r="M5089" t="str">
            <v/>
          </cell>
          <cell r="N5089" t="str">
            <v/>
          </cell>
          <cell r="P5089" t="str">
            <v/>
          </cell>
          <cell r="Q5089" t="str">
            <v/>
          </cell>
          <cell r="R5089" t="str">
            <v/>
          </cell>
        </row>
        <row r="5090">
          <cell r="A5090" t="str">
            <v/>
          </cell>
          <cell r="B5090">
            <v>0</v>
          </cell>
          <cell r="C5090" t="str">
            <v/>
          </cell>
          <cell r="D5090" t="str">
            <v/>
          </cell>
          <cell r="E5090" t="str">
            <v>C</v>
          </cell>
          <cell r="F5090" t="str">
            <v/>
          </cell>
          <cell r="G5090">
            <v>0</v>
          </cell>
          <cell r="H5090">
            <v>0</v>
          </cell>
          <cell r="I5090">
            <v>0</v>
          </cell>
          <cell r="J5090" t="str">
            <v/>
          </cell>
          <cell r="K5090" t="str">
            <v/>
          </cell>
          <cell r="L5090" t="str">
            <v/>
          </cell>
          <cell r="M5090" t="str">
            <v/>
          </cell>
          <cell r="N5090" t="str">
            <v/>
          </cell>
          <cell r="P5090" t="str">
            <v/>
          </cell>
          <cell r="Q5090" t="str">
            <v/>
          </cell>
          <cell r="R5090" t="str">
            <v/>
          </cell>
        </row>
        <row r="5091">
          <cell r="A5091" t="str">
            <v/>
          </cell>
          <cell r="B5091">
            <v>0</v>
          </cell>
          <cell r="C5091" t="str">
            <v/>
          </cell>
          <cell r="D5091" t="str">
            <v/>
          </cell>
          <cell r="E5091" t="str">
            <v>C</v>
          </cell>
          <cell r="F5091" t="str">
            <v/>
          </cell>
          <cell r="G5091">
            <v>0</v>
          </cell>
          <cell r="H5091">
            <v>0</v>
          </cell>
          <cell r="I5091">
            <v>0</v>
          </cell>
          <cell r="J5091" t="str">
            <v/>
          </cell>
          <cell r="K5091" t="str">
            <v/>
          </cell>
          <cell r="L5091" t="str">
            <v/>
          </cell>
          <cell r="M5091" t="str">
            <v/>
          </cell>
          <cell r="N5091" t="str">
            <v/>
          </cell>
          <cell r="P5091" t="str">
            <v/>
          </cell>
          <cell r="Q5091" t="str">
            <v/>
          </cell>
          <cell r="R5091" t="str">
            <v/>
          </cell>
        </row>
        <row r="5092">
          <cell r="A5092" t="str">
            <v/>
          </cell>
          <cell r="B5092">
            <v>0</v>
          </cell>
          <cell r="C5092" t="str">
            <v/>
          </cell>
          <cell r="D5092" t="str">
            <v/>
          </cell>
          <cell r="E5092" t="str">
            <v>C</v>
          </cell>
          <cell r="F5092" t="str">
            <v/>
          </cell>
          <cell r="G5092">
            <v>0</v>
          </cell>
          <cell r="H5092">
            <v>0</v>
          </cell>
          <cell r="I5092">
            <v>0</v>
          </cell>
          <cell r="J5092" t="str">
            <v/>
          </cell>
          <cell r="K5092" t="str">
            <v/>
          </cell>
          <cell r="L5092" t="str">
            <v/>
          </cell>
          <cell r="M5092" t="str">
            <v/>
          </cell>
          <cell r="N5092" t="str">
            <v/>
          </cell>
          <cell r="P5092" t="str">
            <v/>
          </cell>
          <cell r="Q5092" t="str">
            <v/>
          </cell>
          <cell r="R5092" t="str">
            <v/>
          </cell>
        </row>
        <row r="5093">
          <cell r="A5093" t="str">
            <v/>
          </cell>
          <cell r="B5093">
            <v>0</v>
          </cell>
          <cell r="C5093" t="str">
            <v/>
          </cell>
          <cell r="D5093" t="str">
            <v/>
          </cell>
          <cell r="E5093" t="str">
            <v>C</v>
          </cell>
          <cell r="F5093" t="str">
            <v/>
          </cell>
          <cell r="G5093">
            <v>0</v>
          </cell>
          <cell r="H5093">
            <v>0</v>
          </cell>
          <cell r="I5093">
            <v>0</v>
          </cell>
          <cell r="J5093" t="str">
            <v/>
          </cell>
          <cell r="K5093" t="str">
            <v/>
          </cell>
          <cell r="L5093" t="str">
            <v/>
          </cell>
          <cell r="M5093" t="str">
            <v/>
          </cell>
          <cell r="N5093" t="str">
            <v/>
          </cell>
          <cell r="P5093" t="str">
            <v/>
          </cell>
          <cell r="Q5093" t="str">
            <v/>
          </cell>
          <cell r="R5093" t="str">
            <v/>
          </cell>
        </row>
        <row r="5094">
          <cell r="A5094" t="str">
            <v/>
          </cell>
          <cell r="B5094">
            <v>0</v>
          </cell>
          <cell r="C5094" t="str">
            <v/>
          </cell>
          <cell r="D5094" t="str">
            <v/>
          </cell>
          <cell r="E5094" t="str">
            <v>C</v>
          </cell>
          <cell r="F5094" t="str">
            <v/>
          </cell>
          <cell r="G5094">
            <v>0</v>
          </cell>
          <cell r="H5094">
            <v>0</v>
          </cell>
          <cell r="I5094">
            <v>0</v>
          </cell>
          <cell r="J5094" t="str">
            <v/>
          </cell>
          <cell r="K5094" t="str">
            <v/>
          </cell>
          <cell r="L5094" t="str">
            <v/>
          </cell>
          <cell r="M5094" t="str">
            <v/>
          </cell>
          <cell r="N5094" t="str">
            <v/>
          </cell>
          <cell r="P5094" t="str">
            <v/>
          </cell>
          <cell r="Q5094" t="str">
            <v/>
          </cell>
          <cell r="R5094" t="str">
            <v/>
          </cell>
        </row>
        <row r="5095">
          <cell r="A5095" t="str">
            <v/>
          </cell>
          <cell r="B5095">
            <v>0</v>
          </cell>
          <cell r="C5095" t="str">
            <v/>
          </cell>
          <cell r="D5095" t="str">
            <v/>
          </cell>
          <cell r="E5095" t="str">
            <v>C</v>
          </cell>
          <cell r="F5095" t="str">
            <v/>
          </cell>
          <cell r="G5095">
            <v>0</v>
          </cell>
          <cell r="H5095">
            <v>0</v>
          </cell>
          <cell r="I5095">
            <v>0</v>
          </cell>
          <cell r="J5095" t="str">
            <v/>
          </cell>
          <cell r="K5095" t="str">
            <v/>
          </cell>
          <cell r="L5095" t="str">
            <v/>
          </cell>
          <cell r="M5095" t="str">
            <v/>
          </cell>
          <cell r="N5095" t="str">
            <v/>
          </cell>
          <cell r="P5095" t="str">
            <v/>
          </cell>
          <cell r="Q5095" t="str">
            <v/>
          </cell>
          <cell r="R5095" t="str">
            <v/>
          </cell>
        </row>
        <row r="5096">
          <cell r="A5096" t="str">
            <v/>
          </cell>
          <cell r="B5096">
            <v>0</v>
          </cell>
          <cell r="C5096" t="str">
            <v/>
          </cell>
          <cell r="D5096" t="str">
            <v/>
          </cell>
          <cell r="E5096" t="str">
            <v>C</v>
          </cell>
          <cell r="F5096" t="str">
            <v/>
          </cell>
          <cell r="G5096">
            <v>0</v>
          </cell>
          <cell r="H5096">
            <v>0</v>
          </cell>
          <cell r="I5096">
            <v>0</v>
          </cell>
          <cell r="J5096" t="str">
            <v/>
          </cell>
          <cell r="K5096" t="str">
            <v/>
          </cell>
          <cell r="L5096" t="str">
            <v/>
          </cell>
          <cell r="M5096" t="str">
            <v/>
          </cell>
          <cell r="N5096" t="str">
            <v/>
          </cell>
          <cell r="P5096" t="str">
            <v/>
          </cell>
          <cell r="Q5096" t="str">
            <v/>
          </cell>
          <cell r="R5096" t="str">
            <v/>
          </cell>
        </row>
        <row r="5097">
          <cell r="A5097" t="str">
            <v/>
          </cell>
          <cell r="B5097">
            <v>0</v>
          </cell>
          <cell r="C5097" t="str">
            <v/>
          </cell>
          <cell r="D5097" t="str">
            <v/>
          </cell>
          <cell r="E5097" t="str">
            <v>C</v>
          </cell>
          <cell r="F5097" t="str">
            <v/>
          </cell>
          <cell r="G5097">
            <v>0</v>
          </cell>
          <cell r="H5097">
            <v>0</v>
          </cell>
          <cell r="I5097">
            <v>0</v>
          </cell>
          <cell r="J5097" t="str">
            <v/>
          </cell>
          <cell r="K5097" t="str">
            <v/>
          </cell>
          <cell r="L5097" t="str">
            <v/>
          </cell>
          <cell r="M5097" t="str">
            <v/>
          </cell>
          <cell r="N5097" t="str">
            <v/>
          </cell>
          <cell r="P5097" t="str">
            <v/>
          </cell>
          <cell r="Q5097" t="str">
            <v/>
          </cell>
          <cell r="R5097" t="str">
            <v/>
          </cell>
        </row>
        <row r="5098">
          <cell r="A5098" t="str">
            <v/>
          </cell>
          <cell r="B5098">
            <v>0</v>
          </cell>
          <cell r="C5098" t="str">
            <v/>
          </cell>
          <cell r="D5098" t="str">
            <v/>
          </cell>
          <cell r="E5098" t="str">
            <v>C</v>
          </cell>
          <cell r="F5098" t="str">
            <v/>
          </cell>
          <cell r="G5098">
            <v>0</v>
          </cell>
          <cell r="H5098">
            <v>0</v>
          </cell>
          <cell r="I5098">
            <v>0</v>
          </cell>
          <cell r="J5098" t="str">
            <v/>
          </cell>
          <cell r="K5098" t="str">
            <v/>
          </cell>
          <cell r="L5098" t="str">
            <v/>
          </cell>
          <cell r="M5098" t="str">
            <v/>
          </cell>
          <cell r="N5098" t="str">
            <v/>
          </cell>
          <cell r="P5098" t="str">
            <v/>
          </cell>
          <cell r="Q5098" t="str">
            <v/>
          </cell>
          <cell r="R5098" t="str">
            <v/>
          </cell>
        </row>
        <row r="5099">
          <cell r="A5099" t="str">
            <v/>
          </cell>
          <cell r="B5099">
            <v>0</v>
          </cell>
          <cell r="C5099" t="str">
            <v/>
          </cell>
          <cell r="D5099" t="str">
            <v/>
          </cell>
          <cell r="E5099" t="str">
            <v>C</v>
          </cell>
          <cell r="F5099" t="str">
            <v/>
          </cell>
          <cell r="G5099">
            <v>0</v>
          </cell>
          <cell r="H5099">
            <v>0</v>
          </cell>
          <cell r="I5099">
            <v>0</v>
          </cell>
          <cell r="J5099" t="str">
            <v/>
          </cell>
          <cell r="K5099" t="str">
            <v/>
          </cell>
          <cell r="L5099" t="str">
            <v/>
          </cell>
          <cell r="M5099" t="str">
            <v/>
          </cell>
          <cell r="N5099" t="str">
            <v/>
          </cell>
          <cell r="P5099" t="str">
            <v/>
          </cell>
          <cell r="Q5099" t="str">
            <v/>
          </cell>
          <cell r="R5099" t="str">
            <v/>
          </cell>
        </row>
        <row r="5100">
          <cell r="A5100" t="str">
            <v/>
          </cell>
          <cell r="B5100">
            <v>0</v>
          </cell>
          <cell r="C5100" t="str">
            <v/>
          </cell>
          <cell r="D5100" t="str">
            <v/>
          </cell>
          <cell r="E5100" t="str">
            <v>C</v>
          </cell>
          <cell r="F5100" t="str">
            <v/>
          </cell>
          <cell r="G5100">
            <v>0</v>
          </cell>
          <cell r="H5100">
            <v>0</v>
          </cell>
          <cell r="I5100">
            <v>0</v>
          </cell>
          <cell r="J5100" t="str">
            <v/>
          </cell>
          <cell r="K5100" t="str">
            <v/>
          </cell>
          <cell r="L5100" t="str">
            <v/>
          </cell>
          <cell r="M5100" t="str">
            <v/>
          </cell>
          <cell r="N5100" t="str">
            <v/>
          </cell>
          <cell r="P5100" t="str">
            <v/>
          </cell>
          <cell r="Q5100" t="str">
            <v/>
          </cell>
          <cell r="R5100" t="str">
            <v/>
          </cell>
        </row>
        <row r="5101">
          <cell r="A5101" t="str">
            <v/>
          </cell>
          <cell r="B5101">
            <v>0</v>
          </cell>
          <cell r="C5101" t="str">
            <v/>
          </cell>
          <cell r="D5101" t="str">
            <v/>
          </cell>
          <cell r="E5101" t="str">
            <v>C</v>
          </cell>
          <cell r="F5101" t="str">
            <v/>
          </cell>
          <cell r="G5101">
            <v>0</v>
          </cell>
          <cell r="H5101">
            <v>0</v>
          </cell>
          <cell r="I5101">
            <v>0</v>
          </cell>
          <cell r="J5101" t="str">
            <v/>
          </cell>
          <cell r="K5101" t="str">
            <v/>
          </cell>
          <cell r="L5101" t="str">
            <v/>
          </cell>
          <cell r="M5101" t="str">
            <v/>
          </cell>
          <cell r="N5101" t="str">
            <v/>
          </cell>
          <cell r="P5101" t="str">
            <v/>
          </cell>
          <cell r="Q5101" t="str">
            <v/>
          </cell>
          <cell r="R5101" t="str">
            <v/>
          </cell>
        </row>
        <row r="5102">
          <cell r="A5102" t="str">
            <v/>
          </cell>
          <cell r="B5102">
            <v>0</v>
          </cell>
          <cell r="C5102" t="str">
            <v/>
          </cell>
          <cell r="D5102" t="str">
            <v/>
          </cell>
          <cell r="E5102" t="str">
            <v>C</v>
          </cell>
          <cell r="F5102" t="str">
            <v/>
          </cell>
          <cell r="G5102">
            <v>0</v>
          </cell>
          <cell r="H5102">
            <v>0</v>
          </cell>
          <cell r="I5102">
            <v>0</v>
          </cell>
          <cell r="J5102" t="str">
            <v/>
          </cell>
          <cell r="K5102" t="str">
            <v/>
          </cell>
          <cell r="L5102" t="str">
            <v/>
          </cell>
          <cell r="M5102" t="str">
            <v/>
          </cell>
          <cell r="N5102" t="str">
            <v/>
          </cell>
          <cell r="P5102" t="str">
            <v/>
          </cell>
          <cell r="Q5102" t="str">
            <v/>
          </cell>
          <cell r="R5102" t="str">
            <v/>
          </cell>
        </row>
        <row r="5103">
          <cell r="A5103" t="str">
            <v/>
          </cell>
          <cell r="B5103">
            <v>0</v>
          </cell>
          <cell r="C5103" t="str">
            <v/>
          </cell>
          <cell r="D5103" t="str">
            <v/>
          </cell>
          <cell r="E5103" t="str">
            <v>C</v>
          </cell>
          <cell r="F5103" t="str">
            <v/>
          </cell>
          <cell r="G5103">
            <v>0</v>
          </cell>
          <cell r="H5103">
            <v>0</v>
          </cell>
          <cell r="I5103">
            <v>0</v>
          </cell>
          <cell r="J5103" t="str">
            <v/>
          </cell>
          <cell r="K5103" t="str">
            <v/>
          </cell>
          <cell r="L5103" t="str">
            <v/>
          </cell>
          <cell r="M5103" t="str">
            <v/>
          </cell>
          <cell r="N5103" t="str">
            <v/>
          </cell>
          <cell r="P5103" t="str">
            <v/>
          </cell>
          <cell r="Q5103" t="str">
            <v/>
          </cell>
          <cell r="R5103" t="str">
            <v/>
          </cell>
        </row>
        <row r="5104">
          <cell r="A5104" t="str">
            <v/>
          </cell>
          <cell r="B5104">
            <v>0</v>
          </cell>
          <cell r="C5104" t="str">
            <v/>
          </cell>
          <cell r="D5104" t="str">
            <v/>
          </cell>
          <cell r="E5104" t="str">
            <v>C</v>
          </cell>
          <cell r="F5104" t="str">
            <v/>
          </cell>
          <cell r="G5104">
            <v>0</v>
          </cell>
          <cell r="H5104">
            <v>0</v>
          </cell>
          <cell r="I5104">
            <v>0</v>
          </cell>
          <cell r="J5104" t="str">
            <v/>
          </cell>
          <cell r="K5104" t="str">
            <v/>
          </cell>
          <cell r="L5104" t="str">
            <v/>
          </cell>
          <cell r="M5104" t="str">
            <v/>
          </cell>
          <cell r="N5104" t="str">
            <v/>
          </cell>
          <cell r="P5104" t="str">
            <v/>
          </cell>
          <cell r="Q5104" t="str">
            <v/>
          </cell>
          <cell r="R5104" t="str">
            <v/>
          </cell>
        </row>
        <row r="5105">
          <cell r="A5105" t="str">
            <v/>
          </cell>
          <cell r="B5105">
            <v>0</v>
          </cell>
          <cell r="C5105" t="str">
            <v/>
          </cell>
          <cell r="D5105" t="str">
            <v/>
          </cell>
          <cell r="E5105" t="str">
            <v>C</v>
          </cell>
          <cell r="F5105" t="str">
            <v/>
          </cell>
          <cell r="G5105">
            <v>0</v>
          </cell>
          <cell r="H5105">
            <v>0</v>
          </cell>
          <cell r="I5105">
            <v>0</v>
          </cell>
          <cell r="J5105" t="str">
            <v/>
          </cell>
          <cell r="K5105" t="str">
            <v/>
          </cell>
          <cell r="L5105" t="str">
            <v/>
          </cell>
          <cell r="M5105" t="str">
            <v/>
          </cell>
          <cell r="N5105" t="str">
            <v/>
          </cell>
          <cell r="P5105" t="str">
            <v/>
          </cell>
          <cell r="Q5105" t="str">
            <v/>
          </cell>
          <cell r="R5105" t="str">
            <v/>
          </cell>
        </row>
        <row r="5106">
          <cell r="A5106" t="str">
            <v/>
          </cell>
          <cell r="B5106">
            <v>0</v>
          </cell>
          <cell r="C5106" t="str">
            <v/>
          </cell>
          <cell r="D5106" t="str">
            <v/>
          </cell>
          <cell r="E5106" t="str">
            <v>C</v>
          </cell>
          <cell r="F5106" t="str">
            <v/>
          </cell>
          <cell r="G5106">
            <v>0</v>
          </cell>
          <cell r="H5106">
            <v>0</v>
          </cell>
          <cell r="I5106">
            <v>0</v>
          </cell>
          <cell r="J5106" t="str">
            <v/>
          </cell>
          <cell r="K5106" t="str">
            <v/>
          </cell>
          <cell r="L5106" t="str">
            <v/>
          </cell>
          <cell r="M5106" t="str">
            <v/>
          </cell>
          <cell r="N5106" t="str">
            <v/>
          </cell>
          <cell r="P5106" t="str">
            <v/>
          </cell>
          <cell r="Q5106" t="str">
            <v/>
          </cell>
          <cell r="R5106" t="str">
            <v/>
          </cell>
        </row>
        <row r="5107">
          <cell r="A5107" t="str">
            <v/>
          </cell>
          <cell r="B5107">
            <v>0</v>
          </cell>
          <cell r="C5107" t="str">
            <v/>
          </cell>
          <cell r="D5107" t="str">
            <v/>
          </cell>
          <cell r="E5107" t="str">
            <v>C</v>
          </cell>
          <cell r="F5107" t="str">
            <v/>
          </cell>
          <cell r="G5107">
            <v>0</v>
          </cell>
          <cell r="H5107">
            <v>0</v>
          </cell>
          <cell r="I5107">
            <v>0</v>
          </cell>
          <cell r="J5107" t="str">
            <v/>
          </cell>
          <cell r="K5107" t="str">
            <v/>
          </cell>
          <cell r="L5107" t="str">
            <v/>
          </cell>
          <cell r="M5107" t="str">
            <v/>
          </cell>
          <cell r="N5107" t="str">
            <v/>
          </cell>
          <cell r="P5107" t="str">
            <v/>
          </cell>
          <cell r="Q5107" t="str">
            <v/>
          </cell>
          <cell r="R5107" t="str">
            <v/>
          </cell>
        </row>
        <row r="5108">
          <cell r="A5108" t="str">
            <v/>
          </cell>
          <cell r="B5108">
            <v>0</v>
          </cell>
          <cell r="C5108" t="str">
            <v/>
          </cell>
          <cell r="D5108" t="str">
            <v/>
          </cell>
          <cell r="E5108" t="str">
            <v>C</v>
          </cell>
          <cell r="F5108" t="str">
            <v/>
          </cell>
          <cell r="G5108">
            <v>0</v>
          </cell>
          <cell r="H5108">
            <v>0</v>
          </cell>
          <cell r="I5108">
            <v>0</v>
          </cell>
          <cell r="J5108" t="str">
            <v/>
          </cell>
          <cell r="K5108" t="str">
            <v/>
          </cell>
          <cell r="L5108" t="str">
            <v/>
          </cell>
          <cell r="M5108" t="str">
            <v/>
          </cell>
          <cell r="N5108" t="str">
            <v/>
          </cell>
          <cell r="P5108" t="str">
            <v/>
          </cell>
          <cell r="Q5108" t="str">
            <v/>
          </cell>
          <cell r="R5108" t="str">
            <v/>
          </cell>
        </row>
        <row r="5109">
          <cell r="A5109" t="str">
            <v/>
          </cell>
          <cell r="B5109">
            <v>0</v>
          </cell>
          <cell r="C5109" t="str">
            <v/>
          </cell>
          <cell r="D5109" t="str">
            <v/>
          </cell>
          <cell r="E5109" t="str">
            <v>C</v>
          </cell>
          <cell r="F5109" t="str">
            <v/>
          </cell>
          <cell r="G5109">
            <v>0</v>
          </cell>
          <cell r="H5109">
            <v>0</v>
          </cell>
          <cell r="I5109">
            <v>0</v>
          </cell>
          <cell r="J5109" t="str">
            <v/>
          </cell>
          <cell r="K5109" t="str">
            <v/>
          </cell>
          <cell r="L5109" t="str">
            <v/>
          </cell>
          <cell r="M5109" t="str">
            <v/>
          </cell>
          <cell r="N5109" t="str">
            <v/>
          </cell>
          <cell r="P5109" t="str">
            <v/>
          </cell>
          <cell r="Q5109" t="str">
            <v/>
          </cell>
          <cell r="R5109" t="str">
            <v/>
          </cell>
        </row>
        <row r="5110">
          <cell r="A5110" t="str">
            <v/>
          </cell>
          <cell r="B5110">
            <v>0</v>
          </cell>
          <cell r="C5110" t="str">
            <v/>
          </cell>
          <cell r="D5110" t="str">
            <v/>
          </cell>
          <cell r="E5110" t="str">
            <v>C</v>
          </cell>
          <cell r="F5110" t="str">
            <v/>
          </cell>
          <cell r="G5110">
            <v>0</v>
          </cell>
          <cell r="H5110">
            <v>0</v>
          </cell>
          <cell r="I5110">
            <v>0</v>
          </cell>
          <cell r="J5110" t="str">
            <v/>
          </cell>
          <cell r="K5110" t="str">
            <v/>
          </cell>
          <cell r="L5110" t="str">
            <v/>
          </cell>
          <cell r="M5110" t="str">
            <v/>
          </cell>
          <cell r="N5110" t="str">
            <v/>
          </cell>
          <cell r="P5110" t="str">
            <v/>
          </cell>
          <cell r="Q5110" t="str">
            <v/>
          </cell>
          <cell r="R5110" t="str">
            <v/>
          </cell>
        </row>
        <row r="5111">
          <cell r="A5111" t="str">
            <v/>
          </cell>
          <cell r="B5111">
            <v>0</v>
          </cell>
          <cell r="C5111" t="str">
            <v/>
          </cell>
          <cell r="D5111" t="str">
            <v/>
          </cell>
          <cell r="E5111" t="str">
            <v>C</v>
          </cell>
          <cell r="F5111" t="str">
            <v/>
          </cell>
          <cell r="G5111">
            <v>0</v>
          </cell>
          <cell r="H5111">
            <v>0</v>
          </cell>
          <cell r="I5111">
            <v>0</v>
          </cell>
          <cell r="J5111" t="str">
            <v/>
          </cell>
          <cell r="K5111" t="str">
            <v/>
          </cell>
          <cell r="L5111" t="str">
            <v/>
          </cell>
          <cell r="M5111" t="str">
            <v/>
          </cell>
          <cell r="N5111" t="str">
            <v/>
          </cell>
          <cell r="P5111" t="str">
            <v/>
          </cell>
          <cell r="Q5111" t="str">
            <v/>
          </cell>
          <cell r="R5111" t="str">
            <v/>
          </cell>
        </row>
        <row r="5112">
          <cell r="A5112" t="str">
            <v/>
          </cell>
          <cell r="B5112">
            <v>0</v>
          </cell>
          <cell r="C5112" t="str">
            <v/>
          </cell>
          <cell r="D5112" t="str">
            <v/>
          </cell>
          <cell r="E5112" t="str">
            <v>C</v>
          </cell>
          <cell r="F5112" t="str">
            <v/>
          </cell>
          <cell r="G5112">
            <v>0</v>
          </cell>
          <cell r="H5112">
            <v>0</v>
          </cell>
          <cell r="I5112">
            <v>0</v>
          </cell>
          <cell r="J5112" t="str">
            <v/>
          </cell>
          <cell r="K5112" t="str">
            <v/>
          </cell>
          <cell r="L5112" t="str">
            <v/>
          </cell>
          <cell r="M5112" t="str">
            <v/>
          </cell>
          <cell r="N5112" t="str">
            <v/>
          </cell>
          <cell r="P5112" t="str">
            <v/>
          </cell>
          <cell r="Q5112" t="str">
            <v/>
          </cell>
          <cell r="R5112" t="str">
            <v/>
          </cell>
        </row>
        <row r="5113">
          <cell r="A5113" t="str">
            <v/>
          </cell>
          <cell r="B5113">
            <v>0</v>
          </cell>
          <cell r="C5113" t="str">
            <v/>
          </cell>
          <cell r="D5113" t="str">
            <v/>
          </cell>
          <cell r="E5113" t="str">
            <v>C</v>
          </cell>
          <cell r="F5113" t="str">
            <v/>
          </cell>
          <cell r="G5113">
            <v>0</v>
          </cell>
          <cell r="H5113">
            <v>0</v>
          </cell>
          <cell r="I5113">
            <v>0</v>
          </cell>
          <cell r="J5113" t="str">
            <v/>
          </cell>
          <cell r="K5113" t="str">
            <v/>
          </cell>
          <cell r="L5113" t="str">
            <v/>
          </cell>
          <cell r="M5113" t="str">
            <v/>
          </cell>
          <cell r="N5113" t="str">
            <v/>
          </cell>
          <cell r="P5113" t="str">
            <v/>
          </cell>
          <cell r="Q5113" t="str">
            <v/>
          </cell>
          <cell r="R5113" t="str">
            <v/>
          </cell>
        </row>
        <row r="5114">
          <cell r="A5114" t="str">
            <v/>
          </cell>
          <cell r="B5114">
            <v>0</v>
          </cell>
          <cell r="C5114" t="str">
            <v/>
          </cell>
          <cell r="D5114" t="str">
            <v/>
          </cell>
          <cell r="E5114" t="str">
            <v>C</v>
          </cell>
          <cell r="F5114" t="str">
            <v/>
          </cell>
          <cell r="G5114">
            <v>0</v>
          </cell>
          <cell r="H5114">
            <v>0</v>
          </cell>
          <cell r="I5114">
            <v>0</v>
          </cell>
          <cell r="J5114" t="str">
            <v/>
          </cell>
          <cell r="K5114" t="str">
            <v/>
          </cell>
          <cell r="L5114" t="str">
            <v/>
          </cell>
          <cell r="M5114" t="str">
            <v/>
          </cell>
          <cell r="N5114" t="str">
            <v/>
          </cell>
          <cell r="P5114" t="str">
            <v/>
          </cell>
          <cell r="Q5114" t="str">
            <v/>
          </cell>
          <cell r="R5114" t="str">
            <v/>
          </cell>
        </row>
        <row r="5115">
          <cell r="A5115" t="str">
            <v/>
          </cell>
          <cell r="B5115">
            <v>0</v>
          </cell>
          <cell r="C5115" t="str">
            <v/>
          </cell>
          <cell r="D5115" t="str">
            <v/>
          </cell>
          <cell r="E5115" t="str">
            <v>C</v>
          </cell>
          <cell r="F5115" t="str">
            <v/>
          </cell>
          <cell r="G5115">
            <v>0</v>
          </cell>
          <cell r="H5115">
            <v>0</v>
          </cell>
          <cell r="I5115">
            <v>0</v>
          </cell>
          <cell r="J5115" t="str">
            <v/>
          </cell>
          <cell r="K5115" t="str">
            <v/>
          </cell>
          <cell r="L5115" t="str">
            <v/>
          </cell>
          <cell r="M5115" t="str">
            <v/>
          </cell>
          <cell r="N5115" t="str">
            <v/>
          </cell>
          <cell r="P5115" t="str">
            <v/>
          </cell>
          <cell r="Q5115" t="str">
            <v/>
          </cell>
          <cell r="R5115" t="str">
            <v/>
          </cell>
        </row>
        <row r="5116">
          <cell r="A5116" t="str">
            <v/>
          </cell>
          <cell r="B5116">
            <v>0</v>
          </cell>
          <cell r="C5116" t="str">
            <v/>
          </cell>
          <cell r="D5116" t="str">
            <v/>
          </cell>
          <cell r="E5116" t="str">
            <v>C</v>
          </cell>
          <cell r="F5116" t="str">
            <v/>
          </cell>
          <cell r="G5116">
            <v>0</v>
          </cell>
          <cell r="H5116">
            <v>0</v>
          </cell>
          <cell r="I5116">
            <v>0</v>
          </cell>
          <cell r="J5116" t="str">
            <v/>
          </cell>
          <cell r="K5116" t="str">
            <v/>
          </cell>
          <cell r="L5116" t="str">
            <v/>
          </cell>
          <cell r="M5116" t="str">
            <v/>
          </cell>
          <cell r="N5116" t="str">
            <v/>
          </cell>
          <cell r="P5116" t="str">
            <v/>
          </cell>
          <cell r="Q5116" t="str">
            <v/>
          </cell>
          <cell r="R5116" t="str">
            <v/>
          </cell>
        </row>
        <row r="5117">
          <cell r="A5117" t="str">
            <v/>
          </cell>
          <cell r="B5117">
            <v>0</v>
          </cell>
          <cell r="C5117" t="str">
            <v/>
          </cell>
          <cell r="D5117" t="str">
            <v/>
          </cell>
          <cell r="E5117" t="str">
            <v>C</v>
          </cell>
          <cell r="F5117" t="str">
            <v/>
          </cell>
          <cell r="G5117">
            <v>0</v>
          </cell>
          <cell r="H5117">
            <v>0</v>
          </cell>
          <cell r="I5117">
            <v>0</v>
          </cell>
          <cell r="J5117" t="str">
            <v/>
          </cell>
          <cell r="K5117" t="str">
            <v/>
          </cell>
          <cell r="L5117" t="str">
            <v/>
          </cell>
          <cell r="M5117" t="str">
            <v/>
          </cell>
          <cell r="N5117" t="str">
            <v/>
          </cell>
          <cell r="P5117" t="str">
            <v/>
          </cell>
          <cell r="Q5117" t="str">
            <v/>
          </cell>
          <cell r="R5117" t="str">
            <v/>
          </cell>
        </row>
        <row r="5118">
          <cell r="A5118" t="str">
            <v/>
          </cell>
          <cell r="B5118">
            <v>0</v>
          </cell>
          <cell r="C5118" t="str">
            <v/>
          </cell>
          <cell r="D5118" t="str">
            <v/>
          </cell>
          <cell r="E5118" t="str">
            <v>C</v>
          </cell>
          <cell r="F5118" t="str">
            <v/>
          </cell>
          <cell r="G5118">
            <v>0</v>
          </cell>
          <cell r="H5118">
            <v>0</v>
          </cell>
          <cell r="I5118">
            <v>0</v>
          </cell>
          <cell r="J5118" t="str">
            <v/>
          </cell>
          <cell r="K5118" t="str">
            <v/>
          </cell>
          <cell r="L5118" t="str">
            <v/>
          </cell>
          <cell r="M5118" t="str">
            <v/>
          </cell>
          <cell r="N5118" t="str">
            <v/>
          </cell>
          <cell r="P5118" t="str">
            <v/>
          </cell>
          <cell r="Q5118" t="str">
            <v/>
          </cell>
          <cell r="R5118" t="str">
            <v/>
          </cell>
        </row>
        <row r="5119">
          <cell r="A5119" t="str">
            <v/>
          </cell>
          <cell r="B5119">
            <v>0</v>
          </cell>
          <cell r="C5119" t="str">
            <v/>
          </cell>
          <cell r="D5119" t="str">
            <v/>
          </cell>
          <cell r="E5119" t="str">
            <v>C</v>
          </cell>
          <cell r="F5119" t="str">
            <v/>
          </cell>
          <cell r="G5119">
            <v>0</v>
          </cell>
          <cell r="H5119">
            <v>0</v>
          </cell>
          <cell r="I5119">
            <v>0</v>
          </cell>
          <cell r="J5119" t="str">
            <v/>
          </cell>
          <cell r="K5119" t="str">
            <v/>
          </cell>
          <cell r="L5119" t="str">
            <v/>
          </cell>
          <cell r="M5119" t="str">
            <v/>
          </cell>
          <cell r="N5119" t="str">
            <v/>
          </cell>
          <cell r="P5119" t="str">
            <v/>
          </cell>
          <cell r="Q5119" t="str">
            <v/>
          </cell>
          <cell r="R5119" t="str">
            <v/>
          </cell>
        </row>
        <row r="5120">
          <cell r="A5120" t="str">
            <v/>
          </cell>
          <cell r="B5120">
            <v>0</v>
          </cell>
          <cell r="C5120" t="str">
            <v/>
          </cell>
          <cell r="D5120" t="str">
            <v/>
          </cell>
          <cell r="E5120" t="str">
            <v>C</v>
          </cell>
          <cell r="F5120" t="str">
            <v/>
          </cell>
          <cell r="G5120">
            <v>0</v>
          </cell>
          <cell r="H5120">
            <v>0</v>
          </cell>
          <cell r="I5120">
            <v>0</v>
          </cell>
          <cell r="J5120" t="str">
            <v/>
          </cell>
          <cell r="K5120" t="str">
            <v/>
          </cell>
          <cell r="L5120" t="str">
            <v/>
          </cell>
          <cell r="M5120" t="str">
            <v/>
          </cell>
          <cell r="N5120" t="str">
            <v/>
          </cell>
          <cell r="P5120" t="str">
            <v/>
          </cell>
          <cell r="Q5120" t="str">
            <v/>
          </cell>
          <cell r="R5120" t="str">
            <v/>
          </cell>
        </row>
        <row r="5121">
          <cell r="A5121" t="str">
            <v/>
          </cell>
          <cell r="B5121">
            <v>0</v>
          </cell>
          <cell r="C5121" t="str">
            <v/>
          </cell>
          <cell r="D5121" t="str">
            <v/>
          </cell>
          <cell r="E5121" t="str">
            <v>C</v>
          </cell>
          <cell r="F5121" t="str">
            <v/>
          </cell>
          <cell r="G5121">
            <v>0</v>
          </cell>
          <cell r="H5121">
            <v>0</v>
          </cell>
          <cell r="I5121">
            <v>0</v>
          </cell>
          <cell r="J5121" t="str">
            <v/>
          </cell>
          <cell r="K5121" t="str">
            <v/>
          </cell>
          <cell r="L5121" t="str">
            <v/>
          </cell>
          <cell r="M5121" t="str">
            <v/>
          </cell>
          <cell r="N5121" t="str">
            <v/>
          </cell>
          <cell r="P5121" t="str">
            <v/>
          </cell>
          <cell r="Q5121" t="str">
            <v/>
          </cell>
          <cell r="R5121" t="str">
            <v/>
          </cell>
        </row>
        <row r="5122">
          <cell r="A5122" t="str">
            <v/>
          </cell>
          <cell r="B5122">
            <v>0</v>
          </cell>
          <cell r="C5122" t="str">
            <v/>
          </cell>
          <cell r="D5122" t="str">
            <v/>
          </cell>
          <cell r="E5122" t="str">
            <v>C</v>
          </cell>
          <cell r="F5122" t="str">
            <v/>
          </cell>
          <cell r="G5122">
            <v>0</v>
          </cell>
          <cell r="H5122">
            <v>0</v>
          </cell>
          <cell r="I5122">
            <v>0</v>
          </cell>
          <cell r="J5122" t="str">
            <v/>
          </cell>
          <cell r="K5122" t="str">
            <v/>
          </cell>
          <cell r="L5122" t="str">
            <v/>
          </cell>
          <cell r="M5122" t="str">
            <v/>
          </cell>
          <cell r="N5122" t="str">
            <v/>
          </cell>
          <cell r="P5122" t="str">
            <v/>
          </cell>
          <cell r="Q5122" t="str">
            <v/>
          </cell>
          <cell r="R5122" t="str">
            <v/>
          </cell>
        </row>
        <row r="5123">
          <cell r="A5123" t="str">
            <v/>
          </cell>
          <cell r="B5123">
            <v>0</v>
          </cell>
          <cell r="C5123" t="str">
            <v/>
          </cell>
          <cell r="D5123" t="str">
            <v/>
          </cell>
          <cell r="E5123" t="str">
            <v>C</v>
          </cell>
          <cell r="F5123" t="str">
            <v/>
          </cell>
          <cell r="G5123">
            <v>0</v>
          </cell>
          <cell r="H5123">
            <v>0</v>
          </cell>
          <cell r="I5123">
            <v>0</v>
          </cell>
          <cell r="J5123" t="str">
            <v/>
          </cell>
          <cell r="K5123" t="str">
            <v/>
          </cell>
          <cell r="L5123" t="str">
            <v/>
          </cell>
          <cell r="M5123" t="str">
            <v/>
          </cell>
          <cell r="N5123" t="str">
            <v/>
          </cell>
          <cell r="P5123" t="str">
            <v/>
          </cell>
          <cell r="Q5123" t="str">
            <v/>
          </cell>
          <cell r="R5123" t="str">
            <v/>
          </cell>
        </row>
        <row r="5124">
          <cell r="A5124" t="str">
            <v/>
          </cell>
          <cell r="B5124">
            <v>0</v>
          </cell>
          <cell r="C5124" t="str">
            <v/>
          </cell>
          <cell r="D5124" t="str">
            <v/>
          </cell>
          <cell r="E5124" t="str">
            <v>C</v>
          </cell>
          <cell r="F5124" t="str">
            <v/>
          </cell>
          <cell r="G5124">
            <v>0</v>
          </cell>
          <cell r="H5124">
            <v>0</v>
          </cell>
          <cell r="I5124">
            <v>0</v>
          </cell>
          <cell r="J5124" t="str">
            <v/>
          </cell>
          <cell r="K5124" t="str">
            <v/>
          </cell>
          <cell r="L5124" t="str">
            <v/>
          </cell>
          <cell r="M5124" t="str">
            <v/>
          </cell>
          <cell r="N5124" t="str">
            <v/>
          </cell>
          <cell r="P5124" t="str">
            <v/>
          </cell>
          <cell r="Q5124" t="str">
            <v/>
          </cell>
          <cell r="R5124" t="str">
            <v/>
          </cell>
        </row>
        <row r="5125">
          <cell r="A5125" t="str">
            <v/>
          </cell>
          <cell r="B5125">
            <v>0</v>
          </cell>
          <cell r="C5125" t="str">
            <v/>
          </cell>
          <cell r="D5125" t="str">
            <v/>
          </cell>
          <cell r="E5125" t="str">
            <v>C</v>
          </cell>
          <cell r="F5125" t="str">
            <v/>
          </cell>
          <cell r="G5125">
            <v>0</v>
          </cell>
          <cell r="H5125">
            <v>0</v>
          </cell>
          <cell r="I5125">
            <v>0</v>
          </cell>
          <cell r="J5125" t="str">
            <v/>
          </cell>
          <cell r="K5125" t="str">
            <v/>
          </cell>
          <cell r="L5125" t="str">
            <v/>
          </cell>
          <cell r="M5125" t="str">
            <v/>
          </cell>
          <cell r="N5125" t="str">
            <v/>
          </cell>
          <cell r="P5125" t="str">
            <v/>
          </cell>
          <cell r="Q5125" t="str">
            <v/>
          </cell>
          <cell r="R5125" t="str">
            <v/>
          </cell>
        </row>
        <row r="5126">
          <cell r="A5126" t="str">
            <v/>
          </cell>
          <cell r="B5126">
            <v>0</v>
          </cell>
          <cell r="C5126" t="str">
            <v/>
          </cell>
          <cell r="D5126" t="str">
            <v/>
          </cell>
          <cell r="E5126" t="str">
            <v>C</v>
          </cell>
          <cell r="F5126" t="str">
            <v/>
          </cell>
          <cell r="G5126">
            <v>0</v>
          </cell>
          <cell r="H5126">
            <v>0</v>
          </cell>
          <cell r="I5126">
            <v>0</v>
          </cell>
          <cell r="J5126" t="str">
            <v/>
          </cell>
          <cell r="K5126" t="str">
            <v/>
          </cell>
          <cell r="L5126" t="str">
            <v/>
          </cell>
          <cell r="M5126" t="str">
            <v/>
          </cell>
          <cell r="N5126" t="str">
            <v/>
          </cell>
          <cell r="P5126" t="str">
            <v/>
          </cell>
          <cell r="Q5126" t="str">
            <v/>
          </cell>
          <cell r="R5126" t="str">
            <v/>
          </cell>
        </row>
        <row r="5127">
          <cell r="A5127" t="str">
            <v/>
          </cell>
          <cell r="B5127">
            <v>0</v>
          </cell>
          <cell r="C5127" t="str">
            <v/>
          </cell>
          <cell r="D5127" t="str">
            <v/>
          </cell>
          <cell r="E5127" t="str">
            <v>C</v>
          </cell>
          <cell r="F5127" t="str">
            <v/>
          </cell>
          <cell r="G5127">
            <v>0</v>
          </cell>
          <cell r="H5127">
            <v>0</v>
          </cell>
          <cell r="I5127">
            <v>0</v>
          </cell>
          <cell r="J5127" t="str">
            <v/>
          </cell>
          <cell r="K5127" t="str">
            <v/>
          </cell>
          <cell r="L5127" t="str">
            <v/>
          </cell>
          <cell r="M5127" t="str">
            <v/>
          </cell>
          <cell r="N5127" t="str">
            <v/>
          </cell>
          <cell r="P5127" t="str">
            <v/>
          </cell>
          <cell r="Q5127" t="str">
            <v/>
          </cell>
          <cell r="R5127" t="str">
            <v/>
          </cell>
        </row>
        <row r="5128">
          <cell r="A5128" t="str">
            <v/>
          </cell>
          <cell r="B5128">
            <v>0</v>
          </cell>
          <cell r="C5128" t="str">
            <v/>
          </cell>
          <cell r="D5128" t="str">
            <v/>
          </cell>
          <cell r="E5128" t="str">
            <v>C</v>
          </cell>
          <cell r="F5128" t="str">
            <v/>
          </cell>
          <cell r="G5128">
            <v>0</v>
          </cell>
          <cell r="H5128">
            <v>0</v>
          </cell>
          <cell r="I5128">
            <v>0</v>
          </cell>
          <cell r="J5128" t="str">
            <v/>
          </cell>
          <cell r="K5128" t="str">
            <v/>
          </cell>
          <cell r="L5128" t="str">
            <v/>
          </cell>
          <cell r="M5128" t="str">
            <v/>
          </cell>
          <cell r="N5128" t="str">
            <v/>
          </cell>
          <cell r="P5128" t="str">
            <v/>
          </cell>
          <cell r="Q5128" t="str">
            <v/>
          </cell>
          <cell r="R5128" t="str">
            <v/>
          </cell>
        </row>
        <row r="5129">
          <cell r="A5129" t="str">
            <v/>
          </cell>
          <cell r="B5129">
            <v>0</v>
          </cell>
          <cell r="C5129" t="str">
            <v/>
          </cell>
          <cell r="D5129" t="str">
            <v/>
          </cell>
          <cell r="E5129" t="str">
            <v>C</v>
          </cell>
          <cell r="F5129" t="str">
            <v/>
          </cell>
          <cell r="G5129">
            <v>0</v>
          </cell>
          <cell r="H5129">
            <v>0</v>
          </cell>
          <cell r="I5129">
            <v>0</v>
          </cell>
          <cell r="J5129" t="str">
            <v/>
          </cell>
          <cell r="K5129" t="str">
            <v/>
          </cell>
          <cell r="L5129" t="str">
            <v/>
          </cell>
          <cell r="M5129" t="str">
            <v/>
          </cell>
          <cell r="N5129" t="str">
            <v/>
          </cell>
          <cell r="P5129" t="str">
            <v/>
          </cell>
          <cell r="Q5129" t="str">
            <v/>
          </cell>
          <cell r="R5129" t="str">
            <v/>
          </cell>
        </row>
        <row r="5130">
          <cell r="A5130" t="str">
            <v/>
          </cell>
          <cell r="B5130">
            <v>0</v>
          </cell>
          <cell r="C5130" t="str">
            <v/>
          </cell>
          <cell r="D5130" t="str">
            <v/>
          </cell>
          <cell r="E5130" t="str">
            <v>C</v>
          </cell>
          <cell r="F5130" t="str">
            <v/>
          </cell>
          <cell r="G5130">
            <v>0</v>
          </cell>
          <cell r="H5130">
            <v>0</v>
          </cell>
          <cell r="I5130">
            <v>0</v>
          </cell>
          <cell r="J5130" t="str">
            <v/>
          </cell>
          <cell r="K5130" t="str">
            <v/>
          </cell>
          <cell r="L5130" t="str">
            <v/>
          </cell>
          <cell r="M5130" t="str">
            <v/>
          </cell>
          <cell r="N5130" t="str">
            <v/>
          </cell>
          <cell r="P5130" t="str">
            <v/>
          </cell>
          <cell r="Q5130" t="str">
            <v/>
          </cell>
          <cell r="R5130" t="str">
            <v/>
          </cell>
        </row>
        <row r="5131">
          <cell r="A5131" t="str">
            <v/>
          </cell>
          <cell r="B5131">
            <v>0</v>
          </cell>
          <cell r="C5131" t="str">
            <v/>
          </cell>
          <cell r="D5131" t="str">
            <v/>
          </cell>
          <cell r="E5131" t="str">
            <v>C</v>
          </cell>
          <cell r="F5131" t="str">
            <v/>
          </cell>
          <cell r="G5131">
            <v>0</v>
          </cell>
          <cell r="H5131">
            <v>0</v>
          </cell>
          <cell r="I5131">
            <v>0</v>
          </cell>
          <cell r="J5131" t="str">
            <v/>
          </cell>
          <cell r="K5131" t="str">
            <v/>
          </cell>
          <cell r="L5131" t="str">
            <v/>
          </cell>
          <cell r="M5131" t="str">
            <v/>
          </cell>
          <cell r="N5131" t="str">
            <v/>
          </cell>
          <cell r="P5131" t="str">
            <v/>
          </cell>
          <cell r="Q5131" t="str">
            <v/>
          </cell>
          <cell r="R5131" t="str">
            <v/>
          </cell>
        </row>
        <row r="5132">
          <cell r="A5132" t="str">
            <v/>
          </cell>
          <cell r="B5132">
            <v>0</v>
          </cell>
          <cell r="C5132" t="str">
            <v/>
          </cell>
          <cell r="D5132" t="str">
            <v/>
          </cell>
          <cell r="E5132" t="str">
            <v>C</v>
          </cell>
          <cell r="F5132" t="str">
            <v/>
          </cell>
          <cell r="G5132">
            <v>0</v>
          </cell>
          <cell r="H5132">
            <v>0</v>
          </cell>
          <cell r="I5132">
            <v>0</v>
          </cell>
          <cell r="J5132" t="str">
            <v/>
          </cell>
          <cell r="K5132" t="str">
            <v/>
          </cell>
          <cell r="L5132" t="str">
            <v/>
          </cell>
          <cell r="M5132" t="str">
            <v/>
          </cell>
          <cell r="N5132" t="str">
            <v/>
          </cell>
          <cell r="P5132" t="str">
            <v/>
          </cell>
          <cell r="Q5132" t="str">
            <v/>
          </cell>
          <cell r="R5132" t="str">
            <v/>
          </cell>
        </row>
        <row r="5133">
          <cell r="A5133" t="str">
            <v/>
          </cell>
          <cell r="B5133">
            <v>0</v>
          </cell>
          <cell r="C5133" t="str">
            <v/>
          </cell>
          <cell r="D5133" t="str">
            <v/>
          </cell>
          <cell r="E5133" t="str">
            <v>C</v>
          </cell>
          <cell r="F5133" t="str">
            <v/>
          </cell>
          <cell r="G5133">
            <v>0</v>
          </cell>
          <cell r="H5133">
            <v>0</v>
          </cell>
          <cell r="I5133">
            <v>0</v>
          </cell>
          <cell r="J5133" t="str">
            <v/>
          </cell>
          <cell r="K5133" t="str">
            <v/>
          </cell>
          <cell r="L5133" t="str">
            <v/>
          </cell>
          <cell r="M5133" t="str">
            <v/>
          </cell>
          <cell r="N5133" t="str">
            <v/>
          </cell>
          <cell r="P5133" t="str">
            <v/>
          </cell>
          <cell r="Q5133" t="str">
            <v/>
          </cell>
          <cell r="R5133" t="str">
            <v/>
          </cell>
        </row>
        <row r="5134">
          <cell r="A5134" t="str">
            <v/>
          </cell>
          <cell r="B5134">
            <v>0</v>
          </cell>
          <cell r="C5134" t="str">
            <v/>
          </cell>
          <cell r="D5134" t="str">
            <v/>
          </cell>
          <cell r="E5134" t="str">
            <v>C</v>
          </cell>
          <cell r="F5134" t="str">
            <v/>
          </cell>
          <cell r="G5134">
            <v>0</v>
          </cell>
          <cell r="H5134">
            <v>0</v>
          </cell>
          <cell r="I5134">
            <v>0</v>
          </cell>
          <cell r="J5134" t="str">
            <v/>
          </cell>
          <cell r="K5134" t="str">
            <v/>
          </cell>
          <cell r="L5134" t="str">
            <v/>
          </cell>
          <cell r="M5134" t="str">
            <v/>
          </cell>
          <cell r="N5134" t="str">
            <v/>
          </cell>
          <cell r="P5134" t="str">
            <v/>
          </cell>
          <cell r="Q5134" t="str">
            <v/>
          </cell>
          <cell r="R5134" t="str">
            <v/>
          </cell>
        </row>
        <row r="5135">
          <cell r="A5135" t="str">
            <v/>
          </cell>
          <cell r="B5135">
            <v>0</v>
          </cell>
          <cell r="C5135" t="str">
            <v/>
          </cell>
          <cell r="D5135" t="str">
            <v/>
          </cell>
          <cell r="E5135" t="str">
            <v>C</v>
          </cell>
          <cell r="F5135" t="str">
            <v/>
          </cell>
          <cell r="G5135">
            <v>0</v>
          </cell>
          <cell r="H5135">
            <v>0</v>
          </cell>
          <cell r="I5135">
            <v>0</v>
          </cell>
          <cell r="J5135" t="str">
            <v/>
          </cell>
          <cell r="K5135" t="str">
            <v/>
          </cell>
          <cell r="L5135" t="str">
            <v/>
          </cell>
          <cell r="M5135" t="str">
            <v/>
          </cell>
          <cell r="N5135" t="str">
            <v/>
          </cell>
          <cell r="P5135" t="str">
            <v/>
          </cell>
          <cell r="Q5135" t="str">
            <v/>
          </cell>
          <cell r="R5135" t="str">
            <v/>
          </cell>
        </row>
        <row r="5136">
          <cell r="A5136" t="str">
            <v/>
          </cell>
          <cell r="B5136">
            <v>0</v>
          </cell>
          <cell r="C5136" t="str">
            <v/>
          </cell>
          <cell r="D5136" t="str">
            <v/>
          </cell>
          <cell r="E5136" t="str">
            <v>C</v>
          </cell>
          <cell r="F5136" t="str">
            <v/>
          </cell>
          <cell r="G5136">
            <v>0</v>
          </cell>
          <cell r="H5136">
            <v>0</v>
          </cell>
          <cell r="I5136">
            <v>0</v>
          </cell>
          <cell r="J5136" t="str">
            <v/>
          </cell>
          <cell r="K5136" t="str">
            <v/>
          </cell>
          <cell r="L5136" t="str">
            <v/>
          </cell>
          <cell r="M5136" t="str">
            <v/>
          </cell>
          <cell r="N5136" t="str">
            <v/>
          </cell>
          <cell r="P5136" t="str">
            <v/>
          </cell>
          <cell r="Q5136" t="str">
            <v/>
          </cell>
          <cell r="R5136" t="str">
            <v/>
          </cell>
        </row>
        <row r="5137">
          <cell r="A5137" t="str">
            <v/>
          </cell>
          <cell r="B5137">
            <v>0</v>
          </cell>
          <cell r="C5137" t="str">
            <v/>
          </cell>
          <cell r="D5137" t="str">
            <v/>
          </cell>
          <cell r="E5137" t="str">
            <v>C</v>
          </cell>
          <cell r="F5137" t="str">
            <v/>
          </cell>
          <cell r="G5137">
            <v>0</v>
          </cell>
          <cell r="H5137">
            <v>0</v>
          </cell>
          <cell r="I5137">
            <v>0</v>
          </cell>
          <cell r="J5137" t="str">
            <v/>
          </cell>
          <cell r="K5137" t="str">
            <v/>
          </cell>
          <cell r="L5137" t="str">
            <v/>
          </cell>
          <cell r="M5137" t="str">
            <v/>
          </cell>
          <cell r="N5137" t="str">
            <v/>
          </cell>
          <cell r="P5137" t="str">
            <v/>
          </cell>
          <cell r="Q5137" t="str">
            <v/>
          </cell>
          <cell r="R5137" t="str">
            <v/>
          </cell>
        </row>
        <row r="5138">
          <cell r="A5138" t="str">
            <v/>
          </cell>
          <cell r="B5138">
            <v>0</v>
          </cell>
          <cell r="C5138" t="str">
            <v/>
          </cell>
          <cell r="D5138" t="str">
            <v/>
          </cell>
          <cell r="E5138" t="str">
            <v>C</v>
          </cell>
          <cell r="F5138" t="str">
            <v/>
          </cell>
          <cell r="G5138">
            <v>0</v>
          </cell>
          <cell r="H5138">
            <v>0</v>
          </cell>
          <cell r="I5138">
            <v>0</v>
          </cell>
          <cell r="J5138" t="str">
            <v/>
          </cell>
          <cell r="K5138" t="str">
            <v/>
          </cell>
          <cell r="L5138" t="str">
            <v/>
          </cell>
          <cell r="M5138" t="str">
            <v/>
          </cell>
          <cell r="N5138" t="str">
            <v/>
          </cell>
          <cell r="P5138" t="str">
            <v/>
          </cell>
          <cell r="Q5138" t="str">
            <v/>
          </cell>
          <cell r="R5138" t="str">
            <v/>
          </cell>
        </row>
        <row r="5139">
          <cell r="A5139" t="str">
            <v/>
          </cell>
          <cell r="B5139">
            <v>0</v>
          </cell>
          <cell r="C5139" t="str">
            <v/>
          </cell>
          <cell r="D5139" t="str">
            <v/>
          </cell>
          <cell r="E5139" t="str">
            <v>C</v>
          </cell>
          <cell r="F5139" t="str">
            <v/>
          </cell>
          <cell r="G5139">
            <v>0</v>
          </cell>
          <cell r="H5139">
            <v>0</v>
          </cell>
          <cell r="I5139">
            <v>0</v>
          </cell>
          <cell r="J5139" t="str">
            <v/>
          </cell>
          <cell r="K5139" t="str">
            <v/>
          </cell>
          <cell r="L5139" t="str">
            <v/>
          </cell>
          <cell r="M5139" t="str">
            <v/>
          </cell>
          <cell r="N5139" t="str">
            <v/>
          </cell>
          <cell r="P5139" t="str">
            <v/>
          </cell>
          <cell r="Q5139" t="str">
            <v/>
          </cell>
          <cell r="R5139" t="str">
            <v/>
          </cell>
        </row>
        <row r="5140">
          <cell r="A5140" t="str">
            <v/>
          </cell>
          <cell r="B5140">
            <v>0</v>
          </cell>
          <cell r="C5140" t="str">
            <v/>
          </cell>
          <cell r="D5140" t="str">
            <v/>
          </cell>
          <cell r="E5140" t="str">
            <v>C</v>
          </cell>
          <cell r="F5140" t="str">
            <v/>
          </cell>
          <cell r="G5140">
            <v>0</v>
          </cell>
          <cell r="H5140">
            <v>0</v>
          </cell>
          <cell r="I5140">
            <v>0</v>
          </cell>
          <cell r="J5140" t="str">
            <v/>
          </cell>
          <cell r="K5140" t="str">
            <v/>
          </cell>
          <cell r="L5140" t="str">
            <v/>
          </cell>
          <cell r="M5140" t="str">
            <v/>
          </cell>
          <cell r="N5140" t="str">
            <v/>
          </cell>
          <cell r="P5140" t="str">
            <v/>
          </cell>
          <cell r="Q5140" t="str">
            <v/>
          </cell>
          <cell r="R5140" t="str">
            <v/>
          </cell>
        </row>
        <row r="5141">
          <cell r="A5141" t="str">
            <v/>
          </cell>
          <cell r="B5141">
            <v>0</v>
          </cell>
          <cell r="C5141" t="str">
            <v/>
          </cell>
          <cell r="D5141" t="str">
            <v/>
          </cell>
          <cell r="E5141" t="str">
            <v>C</v>
          </cell>
          <cell r="F5141" t="str">
            <v/>
          </cell>
          <cell r="G5141">
            <v>0</v>
          </cell>
          <cell r="H5141">
            <v>0</v>
          </cell>
          <cell r="I5141">
            <v>0</v>
          </cell>
          <cell r="J5141" t="str">
            <v/>
          </cell>
          <cell r="K5141" t="str">
            <v/>
          </cell>
          <cell r="L5141" t="str">
            <v/>
          </cell>
          <cell r="M5141" t="str">
            <v/>
          </cell>
          <cell r="N5141" t="str">
            <v/>
          </cell>
          <cell r="P5141" t="str">
            <v/>
          </cell>
          <cell r="Q5141" t="str">
            <v/>
          </cell>
          <cell r="R5141" t="str">
            <v/>
          </cell>
        </row>
        <row r="5142">
          <cell r="A5142" t="str">
            <v/>
          </cell>
          <cell r="B5142">
            <v>0</v>
          </cell>
          <cell r="C5142" t="str">
            <v/>
          </cell>
          <cell r="D5142" t="str">
            <v/>
          </cell>
          <cell r="E5142" t="str">
            <v>C</v>
          </cell>
          <cell r="F5142" t="str">
            <v/>
          </cell>
          <cell r="G5142">
            <v>0</v>
          </cell>
          <cell r="H5142">
            <v>0</v>
          </cell>
          <cell r="I5142">
            <v>0</v>
          </cell>
          <cell r="J5142" t="str">
            <v/>
          </cell>
          <cell r="K5142" t="str">
            <v/>
          </cell>
          <cell r="L5142" t="str">
            <v/>
          </cell>
          <cell r="M5142" t="str">
            <v/>
          </cell>
          <cell r="N5142" t="str">
            <v/>
          </cell>
          <cell r="P5142" t="str">
            <v/>
          </cell>
          <cell r="Q5142" t="str">
            <v/>
          </cell>
          <cell r="R5142" t="str">
            <v/>
          </cell>
        </row>
        <row r="5143">
          <cell r="A5143" t="str">
            <v/>
          </cell>
          <cell r="B5143">
            <v>0</v>
          </cell>
          <cell r="C5143" t="str">
            <v/>
          </cell>
          <cell r="D5143" t="str">
            <v/>
          </cell>
          <cell r="E5143" t="str">
            <v>C</v>
          </cell>
          <cell r="F5143" t="str">
            <v/>
          </cell>
          <cell r="G5143">
            <v>0</v>
          </cell>
          <cell r="H5143">
            <v>0</v>
          </cell>
          <cell r="I5143">
            <v>0</v>
          </cell>
          <cell r="J5143" t="str">
            <v/>
          </cell>
          <cell r="K5143" t="str">
            <v/>
          </cell>
          <cell r="L5143" t="str">
            <v/>
          </cell>
          <cell r="M5143" t="str">
            <v/>
          </cell>
          <cell r="N5143" t="str">
            <v/>
          </cell>
          <cell r="P5143" t="str">
            <v/>
          </cell>
          <cell r="Q5143" t="str">
            <v/>
          </cell>
          <cell r="R5143" t="str">
            <v/>
          </cell>
        </row>
        <row r="5144">
          <cell r="A5144" t="str">
            <v/>
          </cell>
          <cell r="B5144">
            <v>0</v>
          </cell>
          <cell r="C5144" t="str">
            <v/>
          </cell>
          <cell r="D5144" t="str">
            <v/>
          </cell>
          <cell r="E5144" t="str">
            <v>C</v>
          </cell>
          <cell r="F5144" t="str">
            <v/>
          </cell>
          <cell r="G5144">
            <v>0</v>
          </cell>
          <cell r="H5144">
            <v>0</v>
          </cell>
          <cell r="I5144">
            <v>0</v>
          </cell>
          <cell r="J5144" t="str">
            <v/>
          </cell>
          <cell r="K5144" t="str">
            <v/>
          </cell>
          <cell r="L5144" t="str">
            <v/>
          </cell>
          <cell r="M5144" t="str">
            <v/>
          </cell>
          <cell r="N5144" t="str">
            <v/>
          </cell>
          <cell r="P5144" t="str">
            <v/>
          </cell>
          <cell r="Q5144" t="str">
            <v/>
          </cell>
          <cell r="R5144" t="str">
            <v/>
          </cell>
        </row>
        <row r="5145">
          <cell r="A5145" t="str">
            <v/>
          </cell>
          <cell r="B5145">
            <v>0</v>
          </cell>
          <cell r="C5145" t="str">
            <v/>
          </cell>
          <cell r="D5145" t="str">
            <v/>
          </cell>
          <cell r="E5145" t="str">
            <v>C</v>
          </cell>
          <cell r="F5145" t="str">
            <v/>
          </cell>
          <cell r="G5145">
            <v>0</v>
          </cell>
          <cell r="H5145">
            <v>0</v>
          </cell>
          <cell r="I5145">
            <v>0</v>
          </cell>
          <cell r="J5145" t="str">
            <v/>
          </cell>
          <cell r="K5145" t="str">
            <v/>
          </cell>
          <cell r="L5145" t="str">
            <v/>
          </cell>
          <cell r="M5145" t="str">
            <v/>
          </cell>
          <cell r="N5145" t="str">
            <v/>
          </cell>
          <cell r="P5145" t="str">
            <v/>
          </cell>
          <cell r="Q5145" t="str">
            <v/>
          </cell>
          <cell r="R5145" t="str">
            <v/>
          </cell>
        </row>
        <row r="5146">
          <cell r="A5146" t="str">
            <v/>
          </cell>
          <cell r="B5146">
            <v>0</v>
          </cell>
          <cell r="C5146" t="str">
            <v/>
          </cell>
          <cell r="D5146" t="str">
            <v/>
          </cell>
          <cell r="E5146" t="str">
            <v>C</v>
          </cell>
          <cell r="F5146" t="str">
            <v/>
          </cell>
          <cell r="G5146">
            <v>0</v>
          </cell>
          <cell r="H5146">
            <v>0</v>
          </cell>
          <cell r="I5146">
            <v>0</v>
          </cell>
          <cell r="J5146" t="str">
            <v/>
          </cell>
          <cell r="K5146" t="str">
            <v/>
          </cell>
          <cell r="L5146" t="str">
            <v/>
          </cell>
          <cell r="M5146" t="str">
            <v/>
          </cell>
          <cell r="N5146" t="str">
            <v/>
          </cell>
          <cell r="P5146" t="str">
            <v/>
          </cell>
          <cell r="Q5146" t="str">
            <v/>
          </cell>
          <cell r="R5146" t="str">
            <v/>
          </cell>
        </row>
        <row r="5147">
          <cell r="A5147" t="str">
            <v/>
          </cell>
          <cell r="B5147">
            <v>0</v>
          </cell>
          <cell r="C5147" t="str">
            <v/>
          </cell>
          <cell r="D5147" t="str">
            <v/>
          </cell>
          <cell r="E5147" t="str">
            <v>C</v>
          </cell>
          <cell r="F5147" t="str">
            <v/>
          </cell>
          <cell r="G5147">
            <v>0</v>
          </cell>
          <cell r="H5147">
            <v>0</v>
          </cell>
          <cell r="I5147">
            <v>0</v>
          </cell>
          <cell r="J5147" t="str">
            <v/>
          </cell>
          <cell r="K5147" t="str">
            <v/>
          </cell>
          <cell r="L5147" t="str">
            <v/>
          </cell>
          <cell r="M5147" t="str">
            <v/>
          </cell>
          <cell r="N5147" t="str">
            <v/>
          </cell>
          <cell r="P5147" t="str">
            <v/>
          </cell>
          <cell r="Q5147" t="str">
            <v/>
          </cell>
          <cell r="R5147" t="str">
            <v/>
          </cell>
        </row>
        <row r="5148">
          <cell r="A5148" t="str">
            <v/>
          </cell>
          <cell r="B5148">
            <v>0</v>
          </cell>
          <cell r="C5148" t="str">
            <v/>
          </cell>
          <cell r="D5148" t="str">
            <v/>
          </cell>
          <cell r="E5148" t="str">
            <v>C</v>
          </cell>
          <cell r="F5148" t="str">
            <v/>
          </cell>
          <cell r="G5148">
            <v>0</v>
          </cell>
          <cell r="H5148">
            <v>0</v>
          </cell>
          <cell r="I5148">
            <v>0</v>
          </cell>
          <cell r="J5148" t="str">
            <v/>
          </cell>
          <cell r="K5148" t="str">
            <v/>
          </cell>
          <cell r="L5148" t="str">
            <v/>
          </cell>
          <cell r="M5148" t="str">
            <v/>
          </cell>
          <cell r="N5148" t="str">
            <v/>
          </cell>
          <cell r="P5148" t="str">
            <v/>
          </cell>
          <cell r="Q5148" t="str">
            <v/>
          </cell>
          <cell r="R5148" t="str">
            <v/>
          </cell>
        </row>
        <row r="5149">
          <cell r="A5149" t="str">
            <v/>
          </cell>
          <cell r="B5149">
            <v>0</v>
          </cell>
          <cell r="C5149" t="str">
            <v/>
          </cell>
          <cell r="D5149" t="str">
            <v/>
          </cell>
          <cell r="E5149" t="str">
            <v>C</v>
          </cell>
          <cell r="F5149" t="str">
            <v/>
          </cell>
          <cell r="G5149">
            <v>0</v>
          </cell>
          <cell r="H5149">
            <v>0</v>
          </cell>
          <cell r="I5149">
            <v>0</v>
          </cell>
          <cell r="J5149" t="str">
            <v/>
          </cell>
          <cell r="K5149" t="str">
            <v/>
          </cell>
          <cell r="L5149" t="str">
            <v/>
          </cell>
          <cell r="M5149" t="str">
            <v/>
          </cell>
          <cell r="N5149" t="str">
            <v/>
          </cell>
          <cell r="P5149" t="str">
            <v/>
          </cell>
          <cell r="Q5149" t="str">
            <v/>
          </cell>
          <cell r="R5149" t="str">
            <v/>
          </cell>
        </row>
        <row r="5150">
          <cell r="A5150" t="str">
            <v/>
          </cell>
          <cell r="B5150">
            <v>0</v>
          </cell>
          <cell r="C5150" t="str">
            <v/>
          </cell>
          <cell r="D5150" t="str">
            <v/>
          </cell>
          <cell r="E5150" t="str">
            <v>C</v>
          </cell>
          <cell r="F5150" t="str">
            <v/>
          </cell>
          <cell r="G5150">
            <v>0</v>
          </cell>
          <cell r="H5150">
            <v>0</v>
          </cell>
          <cell r="I5150">
            <v>0</v>
          </cell>
          <cell r="J5150" t="str">
            <v/>
          </cell>
          <cell r="K5150" t="str">
            <v/>
          </cell>
          <cell r="L5150" t="str">
            <v/>
          </cell>
          <cell r="M5150" t="str">
            <v/>
          </cell>
          <cell r="N5150" t="str">
            <v/>
          </cell>
          <cell r="P5150" t="str">
            <v/>
          </cell>
          <cell r="Q5150" t="str">
            <v/>
          </cell>
          <cell r="R5150" t="str">
            <v/>
          </cell>
        </row>
        <row r="5151">
          <cell r="A5151" t="str">
            <v/>
          </cell>
          <cell r="B5151">
            <v>0</v>
          </cell>
          <cell r="C5151" t="str">
            <v/>
          </cell>
          <cell r="D5151" t="str">
            <v/>
          </cell>
          <cell r="E5151" t="str">
            <v>C</v>
          </cell>
          <cell r="F5151" t="str">
            <v/>
          </cell>
          <cell r="G5151">
            <v>0</v>
          </cell>
          <cell r="H5151">
            <v>0</v>
          </cell>
          <cell r="I5151">
            <v>0</v>
          </cell>
          <cell r="J5151" t="str">
            <v/>
          </cell>
          <cell r="K5151" t="str">
            <v/>
          </cell>
          <cell r="L5151" t="str">
            <v/>
          </cell>
          <cell r="M5151" t="str">
            <v/>
          </cell>
          <cell r="N5151" t="str">
            <v/>
          </cell>
          <cell r="P5151" t="str">
            <v/>
          </cell>
          <cell r="Q5151" t="str">
            <v/>
          </cell>
          <cell r="R5151" t="str">
            <v/>
          </cell>
        </row>
        <row r="5152">
          <cell r="A5152" t="str">
            <v/>
          </cell>
          <cell r="B5152">
            <v>0</v>
          </cell>
          <cell r="C5152" t="str">
            <v/>
          </cell>
          <cell r="D5152" t="str">
            <v/>
          </cell>
          <cell r="E5152" t="str">
            <v>C</v>
          </cell>
          <cell r="F5152" t="str">
            <v/>
          </cell>
          <cell r="G5152">
            <v>0</v>
          </cell>
          <cell r="H5152">
            <v>0</v>
          </cell>
          <cell r="I5152">
            <v>0</v>
          </cell>
          <cell r="J5152" t="str">
            <v/>
          </cell>
          <cell r="K5152" t="str">
            <v/>
          </cell>
          <cell r="L5152" t="str">
            <v/>
          </cell>
          <cell r="M5152" t="str">
            <v/>
          </cell>
          <cell r="N5152" t="str">
            <v/>
          </cell>
          <cell r="P5152" t="str">
            <v/>
          </cell>
          <cell r="Q5152" t="str">
            <v/>
          </cell>
          <cell r="R5152" t="str">
            <v/>
          </cell>
        </row>
        <row r="5153">
          <cell r="A5153" t="str">
            <v/>
          </cell>
          <cell r="B5153">
            <v>0</v>
          </cell>
          <cell r="C5153" t="str">
            <v/>
          </cell>
          <cell r="D5153" t="str">
            <v/>
          </cell>
          <cell r="E5153" t="str">
            <v>C</v>
          </cell>
          <cell r="F5153" t="str">
            <v/>
          </cell>
          <cell r="G5153">
            <v>0</v>
          </cell>
          <cell r="H5153">
            <v>0</v>
          </cell>
          <cell r="I5153">
            <v>0</v>
          </cell>
          <cell r="J5153" t="str">
            <v/>
          </cell>
          <cell r="K5153" t="str">
            <v/>
          </cell>
          <cell r="L5153" t="str">
            <v/>
          </cell>
          <cell r="M5153" t="str">
            <v/>
          </cell>
          <cell r="N5153" t="str">
            <v/>
          </cell>
          <cell r="P5153" t="str">
            <v/>
          </cell>
          <cell r="Q5153" t="str">
            <v/>
          </cell>
          <cell r="R5153" t="str">
            <v/>
          </cell>
        </row>
        <row r="5154">
          <cell r="A5154" t="str">
            <v/>
          </cell>
          <cell r="B5154">
            <v>0</v>
          </cell>
          <cell r="C5154" t="str">
            <v/>
          </cell>
          <cell r="D5154" t="str">
            <v/>
          </cell>
          <cell r="E5154" t="str">
            <v>C</v>
          </cell>
          <cell r="F5154" t="str">
            <v/>
          </cell>
          <cell r="G5154">
            <v>0</v>
          </cell>
          <cell r="H5154">
            <v>0</v>
          </cell>
          <cell r="I5154">
            <v>0</v>
          </cell>
          <cell r="J5154" t="str">
            <v/>
          </cell>
          <cell r="K5154" t="str">
            <v/>
          </cell>
          <cell r="L5154" t="str">
            <v/>
          </cell>
          <cell r="M5154" t="str">
            <v/>
          </cell>
          <cell r="N5154" t="str">
            <v/>
          </cell>
          <cell r="P5154" t="str">
            <v/>
          </cell>
          <cell r="Q5154" t="str">
            <v/>
          </cell>
          <cell r="R5154" t="str">
            <v/>
          </cell>
        </row>
        <row r="5155">
          <cell r="A5155" t="str">
            <v/>
          </cell>
          <cell r="B5155">
            <v>0</v>
          </cell>
          <cell r="C5155" t="str">
            <v/>
          </cell>
          <cell r="D5155" t="str">
            <v/>
          </cell>
          <cell r="E5155" t="str">
            <v>C</v>
          </cell>
          <cell r="F5155" t="str">
            <v/>
          </cell>
          <cell r="G5155">
            <v>0</v>
          </cell>
          <cell r="H5155">
            <v>0</v>
          </cell>
          <cell r="I5155">
            <v>0</v>
          </cell>
          <cell r="J5155" t="str">
            <v/>
          </cell>
          <cell r="K5155" t="str">
            <v/>
          </cell>
          <cell r="L5155" t="str">
            <v/>
          </cell>
          <cell r="M5155" t="str">
            <v/>
          </cell>
          <cell r="N5155" t="str">
            <v/>
          </cell>
          <cell r="P5155" t="str">
            <v/>
          </cell>
          <cell r="Q5155" t="str">
            <v/>
          </cell>
          <cell r="R5155" t="str">
            <v/>
          </cell>
        </row>
        <row r="5156">
          <cell r="A5156" t="str">
            <v/>
          </cell>
          <cell r="B5156">
            <v>0</v>
          </cell>
          <cell r="C5156" t="str">
            <v/>
          </cell>
          <cell r="D5156" t="str">
            <v/>
          </cell>
          <cell r="E5156" t="str">
            <v>C</v>
          </cell>
          <cell r="F5156" t="str">
            <v/>
          </cell>
          <cell r="G5156">
            <v>0</v>
          </cell>
          <cell r="H5156">
            <v>0</v>
          </cell>
          <cell r="I5156">
            <v>0</v>
          </cell>
          <cell r="J5156" t="str">
            <v/>
          </cell>
          <cell r="K5156" t="str">
            <v/>
          </cell>
          <cell r="L5156" t="str">
            <v/>
          </cell>
          <cell r="M5156" t="str">
            <v/>
          </cell>
          <cell r="N5156" t="str">
            <v/>
          </cell>
          <cell r="P5156" t="str">
            <v/>
          </cell>
          <cell r="Q5156" t="str">
            <v/>
          </cell>
          <cell r="R5156" t="str">
            <v/>
          </cell>
        </row>
        <row r="5157">
          <cell r="A5157" t="str">
            <v/>
          </cell>
          <cell r="B5157">
            <v>0</v>
          </cell>
          <cell r="C5157" t="str">
            <v/>
          </cell>
          <cell r="D5157" t="str">
            <v/>
          </cell>
          <cell r="E5157" t="str">
            <v>C</v>
          </cell>
          <cell r="F5157" t="str">
            <v/>
          </cell>
          <cell r="G5157">
            <v>0</v>
          </cell>
          <cell r="H5157">
            <v>0</v>
          </cell>
          <cell r="I5157">
            <v>0</v>
          </cell>
          <cell r="J5157" t="str">
            <v/>
          </cell>
          <cell r="K5157" t="str">
            <v/>
          </cell>
          <cell r="L5157" t="str">
            <v/>
          </cell>
          <cell r="M5157" t="str">
            <v/>
          </cell>
          <cell r="N5157" t="str">
            <v/>
          </cell>
          <cell r="P5157" t="str">
            <v/>
          </cell>
          <cell r="Q5157" t="str">
            <v/>
          </cell>
          <cell r="R5157" t="str">
            <v/>
          </cell>
        </row>
        <row r="5158">
          <cell r="A5158" t="str">
            <v/>
          </cell>
          <cell r="B5158">
            <v>0</v>
          </cell>
          <cell r="C5158" t="str">
            <v/>
          </cell>
          <cell r="D5158" t="str">
            <v/>
          </cell>
          <cell r="E5158" t="str">
            <v>C</v>
          </cell>
          <cell r="F5158" t="str">
            <v/>
          </cell>
          <cell r="G5158">
            <v>0</v>
          </cell>
          <cell r="H5158">
            <v>0</v>
          </cell>
          <cell r="I5158">
            <v>0</v>
          </cell>
          <cell r="J5158" t="str">
            <v/>
          </cell>
          <cell r="K5158" t="str">
            <v/>
          </cell>
          <cell r="L5158" t="str">
            <v/>
          </cell>
          <cell r="M5158" t="str">
            <v/>
          </cell>
          <cell r="N5158" t="str">
            <v/>
          </cell>
          <cell r="P5158" t="str">
            <v/>
          </cell>
          <cell r="Q5158" t="str">
            <v/>
          </cell>
          <cell r="R5158" t="str">
            <v/>
          </cell>
        </row>
        <row r="5159">
          <cell r="A5159" t="str">
            <v/>
          </cell>
          <cell r="B5159">
            <v>0</v>
          </cell>
          <cell r="C5159" t="str">
            <v/>
          </cell>
          <cell r="D5159" t="str">
            <v/>
          </cell>
          <cell r="E5159" t="str">
            <v>C</v>
          </cell>
          <cell r="F5159" t="str">
            <v/>
          </cell>
          <cell r="G5159">
            <v>0</v>
          </cell>
          <cell r="H5159">
            <v>0</v>
          </cell>
          <cell r="I5159">
            <v>0</v>
          </cell>
          <cell r="J5159" t="str">
            <v/>
          </cell>
          <cell r="K5159" t="str">
            <v/>
          </cell>
          <cell r="L5159" t="str">
            <v/>
          </cell>
          <cell r="M5159" t="str">
            <v/>
          </cell>
          <cell r="N5159" t="str">
            <v/>
          </cell>
          <cell r="P5159" t="str">
            <v/>
          </cell>
          <cell r="Q5159" t="str">
            <v/>
          </cell>
          <cell r="R5159" t="str">
            <v/>
          </cell>
        </row>
        <row r="5160">
          <cell r="A5160" t="str">
            <v/>
          </cell>
          <cell r="B5160">
            <v>0</v>
          </cell>
          <cell r="C5160" t="str">
            <v/>
          </cell>
          <cell r="D5160" t="str">
            <v/>
          </cell>
          <cell r="E5160" t="str">
            <v>C</v>
          </cell>
          <cell r="F5160" t="str">
            <v/>
          </cell>
          <cell r="G5160">
            <v>0</v>
          </cell>
          <cell r="H5160">
            <v>0</v>
          </cell>
          <cell r="I5160">
            <v>0</v>
          </cell>
          <cell r="J5160" t="str">
            <v/>
          </cell>
          <cell r="K5160" t="str">
            <v/>
          </cell>
          <cell r="L5160" t="str">
            <v/>
          </cell>
          <cell r="M5160" t="str">
            <v/>
          </cell>
          <cell r="N5160" t="str">
            <v/>
          </cell>
          <cell r="P5160" t="str">
            <v/>
          </cell>
          <cell r="Q5160" t="str">
            <v/>
          </cell>
          <cell r="R5160" t="str">
            <v/>
          </cell>
        </row>
        <row r="5161">
          <cell r="A5161" t="str">
            <v/>
          </cell>
          <cell r="B5161">
            <v>0</v>
          </cell>
          <cell r="C5161" t="str">
            <v/>
          </cell>
          <cell r="D5161" t="str">
            <v/>
          </cell>
          <cell r="E5161" t="str">
            <v>C</v>
          </cell>
          <cell r="F5161" t="str">
            <v/>
          </cell>
          <cell r="G5161">
            <v>0</v>
          </cell>
          <cell r="H5161">
            <v>0</v>
          </cell>
          <cell r="I5161">
            <v>0</v>
          </cell>
          <cell r="J5161" t="str">
            <v/>
          </cell>
          <cell r="K5161" t="str">
            <v/>
          </cell>
          <cell r="L5161" t="str">
            <v/>
          </cell>
          <cell r="M5161" t="str">
            <v/>
          </cell>
          <cell r="N5161" t="str">
            <v/>
          </cell>
          <cell r="P5161" t="str">
            <v/>
          </cell>
          <cell r="Q5161" t="str">
            <v/>
          </cell>
          <cell r="R5161" t="str">
            <v/>
          </cell>
        </row>
        <row r="5162">
          <cell r="A5162" t="str">
            <v/>
          </cell>
          <cell r="B5162">
            <v>0</v>
          </cell>
          <cell r="C5162" t="str">
            <v/>
          </cell>
          <cell r="D5162" t="str">
            <v/>
          </cell>
          <cell r="E5162" t="str">
            <v>C</v>
          </cell>
          <cell r="F5162" t="str">
            <v/>
          </cell>
          <cell r="G5162">
            <v>0</v>
          </cell>
          <cell r="H5162">
            <v>0</v>
          </cell>
          <cell r="I5162">
            <v>0</v>
          </cell>
          <cell r="J5162" t="str">
            <v/>
          </cell>
          <cell r="K5162" t="str">
            <v/>
          </cell>
          <cell r="L5162" t="str">
            <v/>
          </cell>
          <cell r="M5162" t="str">
            <v/>
          </cell>
          <cell r="N5162" t="str">
            <v/>
          </cell>
          <cell r="P5162" t="str">
            <v/>
          </cell>
          <cell r="Q5162" t="str">
            <v/>
          </cell>
          <cell r="R5162" t="str">
            <v/>
          </cell>
        </row>
        <row r="5163">
          <cell r="A5163" t="str">
            <v/>
          </cell>
          <cell r="B5163">
            <v>0</v>
          </cell>
          <cell r="C5163" t="str">
            <v/>
          </cell>
          <cell r="D5163" t="str">
            <v/>
          </cell>
          <cell r="E5163" t="str">
            <v>C</v>
          </cell>
          <cell r="F5163" t="str">
            <v/>
          </cell>
          <cell r="G5163">
            <v>0</v>
          </cell>
          <cell r="H5163">
            <v>0</v>
          </cell>
          <cell r="I5163">
            <v>0</v>
          </cell>
          <cell r="J5163" t="str">
            <v/>
          </cell>
          <cell r="K5163" t="str">
            <v/>
          </cell>
          <cell r="L5163" t="str">
            <v/>
          </cell>
          <cell r="M5163" t="str">
            <v/>
          </cell>
          <cell r="N5163" t="str">
            <v/>
          </cell>
          <cell r="P5163" t="str">
            <v/>
          </cell>
          <cell r="Q5163" t="str">
            <v/>
          </cell>
          <cell r="R5163" t="str">
            <v/>
          </cell>
        </row>
        <row r="5164">
          <cell r="A5164" t="str">
            <v/>
          </cell>
          <cell r="B5164">
            <v>0</v>
          </cell>
          <cell r="C5164" t="str">
            <v/>
          </cell>
          <cell r="D5164" t="str">
            <v/>
          </cell>
          <cell r="E5164" t="str">
            <v>C</v>
          </cell>
          <cell r="F5164" t="str">
            <v/>
          </cell>
          <cell r="G5164">
            <v>0</v>
          </cell>
          <cell r="H5164">
            <v>0</v>
          </cell>
          <cell r="I5164">
            <v>0</v>
          </cell>
          <cell r="J5164" t="str">
            <v/>
          </cell>
          <cell r="K5164" t="str">
            <v/>
          </cell>
          <cell r="L5164" t="str">
            <v/>
          </cell>
          <cell r="M5164" t="str">
            <v/>
          </cell>
          <cell r="N5164" t="str">
            <v/>
          </cell>
          <cell r="P5164" t="str">
            <v/>
          </cell>
          <cell r="Q5164" t="str">
            <v/>
          </cell>
          <cell r="R5164" t="str">
            <v/>
          </cell>
        </row>
        <row r="5165">
          <cell r="A5165" t="str">
            <v/>
          </cell>
          <cell r="B5165">
            <v>0</v>
          </cell>
          <cell r="C5165" t="str">
            <v/>
          </cell>
          <cell r="D5165" t="str">
            <v/>
          </cell>
          <cell r="E5165" t="str">
            <v>C</v>
          </cell>
          <cell r="F5165" t="str">
            <v/>
          </cell>
          <cell r="G5165">
            <v>0</v>
          </cell>
          <cell r="H5165">
            <v>0</v>
          </cell>
          <cell r="I5165">
            <v>0</v>
          </cell>
          <cell r="J5165" t="str">
            <v/>
          </cell>
          <cell r="K5165" t="str">
            <v/>
          </cell>
          <cell r="L5165" t="str">
            <v/>
          </cell>
          <cell r="M5165" t="str">
            <v/>
          </cell>
          <cell r="N5165" t="str">
            <v/>
          </cell>
          <cell r="P5165" t="str">
            <v/>
          </cell>
          <cell r="Q5165" t="str">
            <v/>
          </cell>
          <cell r="R5165" t="str">
            <v/>
          </cell>
        </row>
        <row r="5166">
          <cell r="A5166" t="str">
            <v/>
          </cell>
          <cell r="B5166">
            <v>0</v>
          </cell>
          <cell r="C5166" t="str">
            <v/>
          </cell>
          <cell r="D5166" t="str">
            <v/>
          </cell>
          <cell r="E5166" t="str">
            <v>C</v>
          </cell>
          <cell r="F5166" t="str">
            <v/>
          </cell>
          <cell r="G5166">
            <v>0</v>
          </cell>
          <cell r="H5166">
            <v>0</v>
          </cell>
          <cell r="I5166">
            <v>0</v>
          </cell>
          <cell r="J5166" t="str">
            <v/>
          </cell>
          <cell r="K5166" t="str">
            <v/>
          </cell>
          <cell r="L5166" t="str">
            <v/>
          </cell>
          <cell r="M5166" t="str">
            <v/>
          </cell>
          <cell r="N5166" t="str">
            <v/>
          </cell>
          <cell r="P5166" t="str">
            <v/>
          </cell>
          <cell r="Q5166" t="str">
            <v/>
          </cell>
          <cell r="R5166" t="str">
            <v/>
          </cell>
        </row>
        <row r="5167">
          <cell r="A5167" t="str">
            <v/>
          </cell>
          <cell r="B5167">
            <v>0</v>
          </cell>
          <cell r="C5167" t="str">
            <v/>
          </cell>
          <cell r="D5167" t="str">
            <v/>
          </cell>
          <cell r="E5167" t="str">
            <v>C</v>
          </cell>
          <cell r="F5167" t="str">
            <v/>
          </cell>
          <cell r="G5167">
            <v>0</v>
          </cell>
          <cell r="H5167">
            <v>0</v>
          </cell>
          <cell r="I5167">
            <v>0</v>
          </cell>
          <cell r="J5167" t="str">
            <v/>
          </cell>
          <cell r="K5167" t="str">
            <v/>
          </cell>
          <cell r="L5167" t="str">
            <v/>
          </cell>
          <cell r="M5167" t="str">
            <v/>
          </cell>
          <cell r="N5167" t="str">
            <v/>
          </cell>
          <cell r="P5167" t="str">
            <v/>
          </cell>
          <cell r="Q5167" t="str">
            <v/>
          </cell>
          <cell r="R5167" t="str">
            <v/>
          </cell>
        </row>
        <row r="5168">
          <cell r="A5168" t="str">
            <v/>
          </cell>
          <cell r="B5168">
            <v>0</v>
          </cell>
          <cell r="C5168" t="str">
            <v/>
          </cell>
          <cell r="D5168" t="str">
            <v/>
          </cell>
          <cell r="E5168" t="str">
            <v>C</v>
          </cell>
          <cell r="F5168" t="str">
            <v/>
          </cell>
          <cell r="G5168">
            <v>0</v>
          </cell>
          <cell r="H5168">
            <v>0</v>
          </cell>
          <cell r="I5168">
            <v>0</v>
          </cell>
          <cell r="J5168" t="str">
            <v/>
          </cell>
          <cell r="K5168" t="str">
            <v/>
          </cell>
          <cell r="L5168" t="str">
            <v/>
          </cell>
          <cell r="M5168" t="str">
            <v/>
          </cell>
          <cell r="N5168" t="str">
            <v/>
          </cell>
          <cell r="P5168" t="str">
            <v/>
          </cell>
          <cell r="Q5168" t="str">
            <v/>
          </cell>
          <cell r="R5168" t="str">
            <v/>
          </cell>
        </row>
        <row r="5169">
          <cell r="A5169" t="str">
            <v/>
          </cell>
          <cell r="B5169">
            <v>0</v>
          </cell>
          <cell r="C5169" t="str">
            <v/>
          </cell>
          <cell r="D5169" t="str">
            <v/>
          </cell>
          <cell r="E5169" t="str">
            <v>C</v>
          </cell>
          <cell r="F5169" t="str">
            <v/>
          </cell>
          <cell r="G5169">
            <v>0</v>
          </cell>
          <cell r="H5169">
            <v>0</v>
          </cell>
          <cell r="I5169">
            <v>0</v>
          </cell>
          <cell r="J5169" t="str">
            <v/>
          </cell>
          <cell r="K5169" t="str">
            <v/>
          </cell>
          <cell r="L5169" t="str">
            <v/>
          </cell>
          <cell r="M5169" t="str">
            <v/>
          </cell>
          <cell r="N5169" t="str">
            <v/>
          </cell>
          <cell r="P5169" t="str">
            <v/>
          </cell>
          <cell r="Q5169" t="str">
            <v/>
          </cell>
          <cell r="R5169" t="str">
            <v/>
          </cell>
        </row>
        <row r="5170">
          <cell r="A5170" t="str">
            <v/>
          </cell>
          <cell r="B5170">
            <v>0</v>
          </cell>
          <cell r="C5170" t="str">
            <v/>
          </cell>
          <cell r="D5170" t="str">
            <v/>
          </cell>
          <cell r="E5170" t="str">
            <v>C</v>
          </cell>
          <cell r="F5170" t="str">
            <v/>
          </cell>
          <cell r="G5170">
            <v>0</v>
          </cell>
          <cell r="H5170">
            <v>0</v>
          </cell>
          <cell r="I5170">
            <v>0</v>
          </cell>
          <cell r="J5170" t="str">
            <v/>
          </cell>
          <cell r="K5170" t="str">
            <v/>
          </cell>
          <cell r="L5170" t="str">
            <v/>
          </cell>
          <cell r="M5170" t="str">
            <v/>
          </cell>
          <cell r="N5170" t="str">
            <v/>
          </cell>
          <cell r="P5170" t="str">
            <v/>
          </cell>
          <cell r="Q5170" t="str">
            <v/>
          </cell>
          <cell r="R5170" t="str">
            <v/>
          </cell>
        </row>
        <row r="5171">
          <cell r="A5171" t="str">
            <v/>
          </cell>
          <cell r="B5171">
            <v>0</v>
          </cell>
          <cell r="C5171" t="str">
            <v/>
          </cell>
          <cell r="D5171" t="str">
            <v/>
          </cell>
          <cell r="E5171" t="str">
            <v>C</v>
          </cell>
          <cell r="F5171" t="str">
            <v/>
          </cell>
          <cell r="G5171">
            <v>0</v>
          </cell>
          <cell r="H5171">
            <v>0</v>
          </cell>
          <cell r="I5171">
            <v>0</v>
          </cell>
          <cell r="J5171" t="str">
            <v/>
          </cell>
          <cell r="K5171" t="str">
            <v/>
          </cell>
          <cell r="L5171" t="str">
            <v/>
          </cell>
          <cell r="M5171" t="str">
            <v/>
          </cell>
          <cell r="N5171" t="str">
            <v/>
          </cell>
          <cell r="P5171" t="str">
            <v/>
          </cell>
          <cell r="Q5171" t="str">
            <v/>
          </cell>
          <cell r="R5171" t="str">
            <v/>
          </cell>
        </row>
        <row r="5172">
          <cell r="A5172" t="str">
            <v/>
          </cell>
          <cell r="B5172">
            <v>0</v>
          </cell>
          <cell r="C5172" t="str">
            <v/>
          </cell>
          <cell r="D5172" t="str">
            <v/>
          </cell>
          <cell r="E5172" t="str">
            <v>C</v>
          </cell>
          <cell r="F5172" t="str">
            <v/>
          </cell>
          <cell r="G5172">
            <v>0</v>
          </cell>
          <cell r="H5172">
            <v>0</v>
          </cell>
          <cell r="I5172">
            <v>0</v>
          </cell>
          <cell r="J5172" t="str">
            <v/>
          </cell>
          <cell r="K5172" t="str">
            <v/>
          </cell>
          <cell r="L5172" t="str">
            <v/>
          </cell>
          <cell r="M5172" t="str">
            <v/>
          </cell>
          <cell r="N5172" t="str">
            <v/>
          </cell>
          <cell r="P5172" t="str">
            <v/>
          </cell>
          <cell r="Q5172" t="str">
            <v/>
          </cell>
          <cell r="R5172" t="str">
            <v/>
          </cell>
        </row>
        <row r="5173">
          <cell r="A5173" t="str">
            <v/>
          </cell>
          <cell r="B5173">
            <v>0</v>
          </cell>
          <cell r="C5173" t="str">
            <v/>
          </cell>
          <cell r="D5173" t="str">
            <v/>
          </cell>
          <cell r="E5173" t="str">
            <v>C</v>
          </cell>
          <cell r="F5173" t="str">
            <v/>
          </cell>
          <cell r="G5173">
            <v>0</v>
          </cell>
          <cell r="H5173">
            <v>0</v>
          </cell>
          <cell r="I5173">
            <v>0</v>
          </cell>
          <cell r="J5173" t="str">
            <v/>
          </cell>
          <cell r="K5173" t="str">
            <v/>
          </cell>
          <cell r="L5173" t="str">
            <v/>
          </cell>
          <cell r="M5173" t="str">
            <v/>
          </cell>
          <cell r="N5173" t="str">
            <v/>
          </cell>
          <cell r="P5173" t="str">
            <v/>
          </cell>
          <cell r="Q5173" t="str">
            <v/>
          </cell>
          <cell r="R5173" t="str">
            <v/>
          </cell>
        </row>
        <row r="5174">
          <cell r="A5174" t="str">
            <v/>
          </cell>
          <cell r="B5174">
            <v>0</v>
          </cell>
          <cell r="C5174" t="str">
            <v/>
          </cell>
          <cell r="D5174" t="str">
            <v/>
          </cell>
          <cell r="E5174" t="str">
            <v>C</v>
          </cell>
          <cell r="F5174" t="str">
            <v/>
          </cell>
          <cell r="G5174">
            <v>0</v>
          </cell>
          <cell r="H5174">
            <v>0</v>
          </cell>
          <cell r="I5174">
            <v>0</v>
          </cell>
          <cell r="J5174" t="str">
            <v/>
          </cell>
          <cell r="K5174" t="str">
            <v/>
          </cell>
          <cell r="L5174" t="str">
            <v/>
          </cell>
          <cell r="M5174" t="str">
            <v/>
          </cell>
          <cell r="N5174" t="str">
            <v/>
          </cell>
          <cell r="P5174" t="str">
            <v/>
          </cell>
          <cell r="Q5174" t="str">
            <v/>
          </cell>
          <cell r="R5174" t="str">
            <v/>
          </cell>
        </row>
        <row r="5175">
          <cell r="A5175" t="str">
            <v/>
          </cell>
          <cell r="B5175">
            <v>0</v>
          </cell>
          <cell r="C5175" t="str">
            <v/>
          </cell>
          <cell r="D5175" t="str">
            <v/>
          </cell>
          <cell r="E5175" t="str">
            <v>C</v>
          </cell>
          <cell r="F5175" t="str">
            <v/>
          </cell>
          <cell r="G5175">
            <v>0</v>
          </cell>
          <cell r="H5175">
            <v>0</v>
          </cell>
          <cell r="I5175">
            <v>0</v>
          </cell>
          <cell r="J5175" t="str">
            <v/>
          </cell>
          <cell r="K5175" t="str">
            <v/>
          </cell>
          <cell r="L5175" t="str">
            <v/>
          </cell>
          <cell r="M5175" t="str">
            <v/>
          </cell>
          <cell r="N5175" t="str">
            <v/>
          </cell>
          <cell r="P5175" t="str">
            <v/>
          </cell>
          <cell r="Q5175" t="str">
            <v/>
          </cell>
          <cell r="R5175" t="str">
            <v/>
          </cell>
        </row>
        <row r="5176">
          <cell r="A5176" t="str">
            <v/>
          </cell>
          <cell r="B5176">
            <v>0</v>
          </cell>
          <cell r="C5176" t="str">
            <v/>
          </cell>
          <cell r="D5176" t="str">
            <v/>
          </cell>
          <cell r="E5176" t="str">
            <v>C</v>
          </cell>
          <cell r="F5176" t="str">
            <v/>
          </cell>
          <cell r="G5176">
            <v>0</v>
          </cell>
          <cell r="H5176">
            <v>0</v>
          </cell>
          <cell r="I5176">
            <v>0</v>
          </cell>
          <cell r="J5176" t="str">
            <v/>
          </cell>
          <cell r="K5176" t="str">
            <v/>
          </cell>
          <cell r="L5176" t="str">
            <v/>
          </cell>
          <cell r="M5176" t="str">
            <v/>
          </cell>
          <cell r="N5176" t="str">
            <v/>
          </cell>
          <cell r="P5176" t="str">
            <v/>
          </cell>
          <cell r="Q5176" t="str">
            <v/>
          </cell>
          <cell r="R5176" t="str">
            <v/>
          </cell>
        </row>
        <row r="5177">
          <cell r="A5177" t="str">
            <v/>
          </cell>
          <cell r="B5177">
            <v>0</v>
          </cell>
          <cell r="C5177" t="str">
            <v/>
          </cell>
          <cell r="D5177" t="str">
            <v/>
          </cell>
          <cell r="E5177" t="str">
            <v>C</v>
          </cell>
          <cell r="F5177" t="str">
            <v/>
          </cell>
          <cell r="G5177">
            <v>0</v>
          </cell>
          <cell r="H5177">
            <v>0</v>
          </cell>
          <cell r="I5177">
            <v>0</v>
          </cell>
          <cell r="J5177" t="str">
            <v/>
          </cell>
          <cell r="K5177" t="str">
            <v/>
          </cell>
          <cell r="L5177" t="str">
            <v/>
          </cell>
          <cell r="M5177" t="str">
            <v/>
          </cell>
          <cell r="N5177" t="str">
            <v/>
          </cell>
          <cell r="P5177" t="str">
            <v/>
          </cell>
          <cell r="Q5177" t="str">
            <v/>
          </cell>
          <cell r="R5177" t="str">
            <v/>
          </cell>
        </row>
        <row r="5178">
          <cell r="A5178" t="str">
            <v/>
          </cell>
          <cell r="B5178">
            <v>0</v>
          </cell>
          <cell r="C5178" t="str">
            <v/>
          </cell>
          <cell r="D5178" t="str">
            <v/>
          </cell>
          <cell r="E5178" t="str">
            <v>C</v>
          </cell>
          <cell r="F5178" t="str">
            <v/>
          </cell>
          <cell r="G5178">
            <v>0</v>
          </cell>
          <cell r="H5178">
            <v>0</v>
          </cell>
          <cell r="I5178">
            <v>0</v>
          </cell>
          <cell r="J5178" t="str">
            <v/>
          </cell>
          <cell r="K5178" t="str">
            <v/>
          </cell>
          <cell r="L5178" t="str">
            <v/>
          </cell>
          <cell r="M5178" t="str">
            <v/>
          </cell>
          <cell r="N5178" t="str">
            <v/>
          </cell>
          <cell r="P5178" t="str">
            <v/>
          </cell>
          <cell r="Q5178" t="str">
            <v/>
          </cell>
          <cell r="R5178" t="str">
            <v/>
          </cell>
        </row>
        <row r="5179">
          <cell r="A5179" t="str">
            <v/>
          </cell>
          <cell r="B5179">
            <v>0</v>
          </cell>
          <cell r="C5179" t="str">
            <v/>
          </cell>
          <cell r="D5179" t="str">
            <v/>
          </cell>
          <cell r="E5179" t="str">
            <v>C</v>
          </cell>
          <cell r="F5179" t="str">
            <v/>
          </cell>
          <cell r="G5179">
            <v>0</v>
          </cell>
          <cell r="H5179">
            <v>0</v>
          </cell>
          <cell r="I5179">
            <v>0</v>
          </cell>
          <cell r="J5179" t="str">
            <v/>
          </cell>
          <cell r="K5179" t="str">
            <v/>
          </cell>
          <cell r="L5179" t="str">
            <v/>
          </cell>
          <cell r="M5179" t="str">
            <v/>
          </cell>
          <cell r="N5179" t="str">
            <v/>
          </cell>
          <cell r="P5179" t="str">
            <v/>
          </cell>
          <cell r="Q5179" t="str">
            <v/>
          </cell>
          <cell r="R5179" t="str">
            <v/>
          </cell>
        </row>
        <row r="5180">
          <cell r="A5180" t="str">
            <v/>
          </cell>
          <cell r="B5180">
            <v>0</v>
          </cell>
          <cell r="C5180" t="str">
            <v/>
          </cell>
          <cell r="D5180" t="str">
            <v/>
          </cell>
          <cell r="E5180" t="str">
            <v>C</v>
          </cell>
          <cell r="F5180" t="str">
            <v/>
          </cell>
          <cell r="G5180">
            <v>0</v>
          </cell>
          <cell r="H5180">
            <v>0</v>
          </cell>
          <cell r="I5180">
            <v>0</v>
          </cell>
          <cell r="J5180" t="str">
            <v/>
          </cell>
          <cell r="K5180" t="str">
            <v/>
          </cell>
          <cell r="L5180" t="str">
            <v/>
          </cell>
          <cell r="M5180" t="str">
            <v/>
          </cell>
          <cell r="N5180" t="str">
            <v/>
          </cell>
          <cell r="P5180" t="str">
            <v/>
          </cell>
          <cell r="Q5180" t="str">
            <v/>
          </cell>
          <cell r="R5180" t="str">
            <v/>
          </cell>
        </row>
        <row r="5181">
          <cell r="A5181" t="str">
            <v/>
          </cell>
          <cell r="B5181">
            <v>0</v>
          </cell>
          <cell r="C5181" t="str">
            <v/>
          </cell>
          <cell r="D5181" t="str">
            <v/>
          </cell>
          <cell r="E5181" t="str">
            <v>C</v>
          </cell>
          <cell r="F5181" t="str">
            <v/>
          </cell>
          <cell r="G5181">
            <v>0</v>
          </cell>
          <cell r="H5181">
            <v>0</v>
          </cell>
          <cell r="I5181">
            <v>0</v>
          </cell>
          <cell r="J5181" t="str">
            <v/>
          </cell>
          <cell r="K5181" t="str">
            <v/>
          </cell>
          <cell r="L5181" t="str">
            <v/>
          </cell>
          <cell r="M5181" t="str">
            <v/>
          </cell>
          <cell r="N5181" t="str">
            <v/>
          </cell>
          <cell r="P5181" t="str">
            <v/>
          </cell>
          <cell r="Q5181" t="str">
            <v/>
          </cell>
          <cell r="R5181" t="str">
            <v/>
          </cell>
        </row>
        <row r="5182">
          <cell r="A5182" t="str">
            <v/>
          </cell>
          <cell r="B5182">
            <v>0</v>
          </cell>
          <cell r="C5182" t="str">
            <v/>
          </cell>
          <cell r="D5182" t="str">
            <v/>
          </cell>
          <cell r="E5182" t="str">
            <v>C</v>
          </cell>
          <cell r="F5182" t="str">
            <v/>
          </cell>
          <cell r="G5182">
            <v>0</v>
          </cell>
          <cell r="H5182">
            <v>0</v>
          </cell>
          <cell r="I5182">
            <v>0</v>
          </cell>
          <cell r="J5182" t="str">
            <v/>
          </cell>
          <cell r="K5182" t="str">
            <v/>
          </cell>
          <cell r="L5182" t="str">
            <v/>
          </cell>
          <cell r="M5182" t="str">
            <v/>
          </cell>
          <cell r="N5182" t="str">
            <v/>
          </cell>
          <cell r="P5182" t="str">
            <v/>
          </cell>
          <cell r="Q5182" t="str">
            <v/>
          </cell>
          <cell r="R5182" t="str">
            <v/>
          </cell>
        </row>
        <row r="5183">
          <cell r="A5183" t="str">
            <v/>
          </cell>
          <cell r="B5183">
            <v>0</v>
          </cell>
          <cell r="C5183" t="str">
            <v/>
          </cell>
          <cell r="D5183" t="str">
            <v/>
          </cell>
          <cell r="E5183" t="str">
            <v>C</v>
          </cell>
          <cell r="F5183" t="str">
            <v/>
          </cell>
          <cell r="G5183">
            <v>0</v>
          </cell>
          <cell r="H5183">
            <v>0</v>
          </cell>
          <cell r="I5183">
            <v>0</v>
          </cell>
          <cell r="J5183" t="str">
            <v/>
          </cell>
          <cell r="K5183" t="str">
            <v/>
          </cell>
          <cell r="L5183" t="str">
            <v/>
          </cell>
          <cell r="M5183" t="str">
            <v/>
          </cell>
          <cell r="N5183" t="str">
            <v/>
          </cell>
          <cell r="P5183" t="str">
            <v/>
          </cell>
          <cell r="Q5183" t="str">
            <v/>
          </cell>
          <cell r="R5183" t="str">
            <v/>
          </cell>
        </row>
        <row r="5184">
          <cell r="A5184" t="str">
            <v/>
          </cell>
          <cell r="B5184">
            <v>0</v>
          </cell>
          <cell r="C5184" t="str">
            <v/>
          </cell>
          <cell r="D5184" t="str">
            <v/>
          </cell>
          <cell r="E5184" t="str">
            <v>C</v>
          </cell>
          <cell r="F5184" t="str">
            <v/>
          </cell>
          <cell r="G5184">
            <v>0</v>
          </cell>
          <cell r="H5184">
            <v>0</v>
          </cell>
          <cell r="I5184">
            <v>0</v>
          </cell>
          <cell r="J5184" t="str">
            <v/>
          </cell>
          <cell r="K5184" t="str">
            <v/>
          </cell>
          <cell r="L5184" t="str">
            <v/>
          </cell>
          <cell r="M5184" t="str">
            <v/>
          </cell>
          <cell r="N5184" t="str">
            <v/>
          </cell>
          <cell r="P5184" t="str">
            <v/>
          </cell>
          <cell r="Q5184" t="str">
            <v/>
          </cell>
          <cell r="R5184" t="str">
            <v/>
          </cell>
        </row>
        <row r="5185">
          <cell r="A5185" t="str">
            <v/>
          </cell>
          <cell r="B5185">
            <v>0</v>
          </cell>
          <cell r="C5185" t="str">
            <v/>
          </cell>
          <cell r="D5185" t="str">
            <v/>
          </cell>
          <cell r="E5185" t="str">
            <v>C</v>
          </cell>
          <cell r="F5185" t="str">
            <v/>
          </cell>
          <cell r="G5185">
            <v>0</v>
          </cell>
          <cell r="H5185">
            <v>0</v>
          </cell>
          <cell r="I5185">
            <v>0</v>
          </cell>
          <cell r="J5185" t="str">
            <v/>
          </cell>
          <cell r="K5185" t="str">
            <v/>
          </cell>
          <cell r="L5185" t="str">
            <v/>
          </cell>
          <cell r="M5185" t="str">
            <v/>
          </cell>
          <cell r="N5185" t="str">
            <v/>
          </cell>
          <cell r="P5185" t="str">
            <v/>
          </cell>
          <cell r="Q5185" t="str">
            <v/>
          </cell>
          <cell r="R5185" t="str">
            <v/>
          </cell>
        </row>
        <row r="5186">
          <cell r="A5186" t="str">
            <v/>
          </cell>
          <cell r="B5186">
            <v>0</v>
          </cell>
          <cell r="C5186" t="str">
            <v/>
          </cell>
          <cell r="D5186" t="str">
            <v/>
          </cell>
          <cell r="E5186" t="str">
            <v>C</v>
          </cell>
          <cell r="F5186" t="str">
            <v/>
          </cell>
          <cell r="G5186">
            <v>0</v>
          </cell>
          <cell r="H5186">
            <v>0</v>
          </cell>
          <cell r="I5186">
            <v>0</v>
          </cell>
          <cell r="J5186" t="str">
            <v/>
          </cell>
          <cell r="K5186" t="str">
            <v/>
          </cell>
          <cell r="L5186" t="str">
            <v/>
          </cell>
          <cell r="M5186" t="str">
            <v/>
          </cell>
          <cell r="N5186" t="str">
            <v/>
          </cell>
          <cell r="P5186" t="str">
            <v/>
          </cell>
          <cell r="Q5186" t="str">
            <v/>
          </cell>
          <cell r="R5186" t="str">
            <v/>
          </cell>
        </row>
        <row r="5187">
          <cell r="A5187" t="str">
            <v/>
          </cell>
          <cell r="B5187">
            <v>0</v>
          </cell>
          <cell r="C5187" t="str">
            <v/>
          </cell>
          <cell r="D5187" t="str">
            <v/>
          </cell>
          <cell r="E5187" t="str">
            <v>C</v>
          </cell>
          <cell r="F5187" t="str">
            <v/>
          </cell>
          <cell r="G5187">
            <v>0</v>
          </cell>
          <cell r="H5187">
            <v>0</v>
          </cell>
          <cell r="I5187">
            <v>0</v>
          </cell>
          <cell r="J5187" t="str">
            <v/>
          </cell>
          <cell r="K5187" t="str">
            <v/>
          </cell>
          <cell r="L5187" t="str">
            <v/>
          </cell>
          <cell r="M5187" t="str">
            <v/>
          </cell>
          <cell r="N5187" t="str">
            <v/>
          </cell>
          <cell r="P5187" t="str">
            <v/>
          </cell>
          <cell r="Q5187" t="str">
            <v/>
          </cell>
          <cell r="R5187" t="str">
            <v/>
          </cell>
        </row>
        <row r="5188">
          <cell r="A5188" t="str">
            <v/>
          </cell>
          <cell r="B5188">
            <v>0</v>
          </cell>
          <cell r="C5188" t="str">
            <v/>
          </cell>
          <cell r="D5188" t="str">
            <v/>
          </cell>
          <cell r="E5188" t="str">
            <v>C</v>
          </cell>
          <cell r="F5188" t="str">
            <v/>
          </cell>
          <cell r="G5188">
            <v>0</v>
          </cell>
          <cell r="H5188">
            <v>0</v>
          </cell>
          <cell r="I5188">
            <v>0</v>
          </cell>
          <cell r="J5188" t="str">
            <v/>
          </cell>
          <cell r="K5188" t="str">
            <v/>
          </cell>
          <cell r="L5188" t="str">
            <v/>
          </cell>
          <cell r="M5188" t="str">
            <v/>
          </cell>
          <cell r="N5188" t="str">
            <v/>
          </cell>
          <cell r="P5188" t="str">
            <v/>
          </cell>
          <cell r="Q5188" t="str">
            <v/>
          </cell>
          <cell r="R5188" t="str">
            <v/>
          </cell>
        </row>
        <row r="5189">
          <cell r="A5189" t="str">
            <v/>
          </cell>
          <cell r="B5189">
            <v>0</v>
          </cell>
          <cell r="C5189" t="str">
            <v/>
          </cell>
          <cell r="D5189" t="str">
            <v/>
          </cell>
          <cell r="E5189" t="str">
            <v>C</v>
          </cell>
          <cell r="F5189" t="str">
            <v/>
          </cell>
          <cell r="G5189">
            <v>0</v>
          </cell>
          <cell r="H5189">
            <v>0</v>
          </cell>
          <cell r="I5189">
            <v>0</v>
          </cell>
          <cell r="J5189" t="str">
            <v/>
          </cell>
          <cell r="K5189" t="str">
            <v/>
          </cell>
          <cell r="L5189" t="str">
            <v/>
          </cell>
          <cell r="M5189" t="str">
            <v/>
          </cell>
          <cell r="N5189" t="str">
            <v/>
          </cell>
          <cell r="P5189" t="str">
            <v/>
          </cell>
          <cell r="Q5189" t="str">
            <v/>
          </cell>
          <cell r="R5189" t="str">
            <v/>
          </cell>
        </row>
        <row r="5190">
          <cell r="A5190" t="str">
            <v/>
          </cell>
          <cell r="B5190">
            <v>0</v>
          </cell>
          <cell r="C5190" t="str">
            <v/>
          </cell>
          <cell r="D5190" t="str">
            <v/>
          </cell>
          <cell r="E5190" t="str">
            <v>C</v>
          </cell>
          <cell r="F5190" t="str">
            <v/>
          </cell>
          <cell r="G5190">
            <v>0</v>
          </cell>
          <cell r="H5190">
            <v>0</v>
          </cell>
          <cell r="I5190">
            <v>0</v>
          </cell>
          <cell r="J5190" t="str">
            <v/>
          </cell>
          <cell r="K5190" t="str">
            <v/>
          </cell>
          <cell r="L5190" t="str">
            <v/>
          </cell>
          <cell r="M5190" t="str">
            <v/>
          </cell>
          <cell r="N5190" t="str">
            <v/>
          </cell>
          <cell r="P5190" t="str">
            <v/>
          </cell>
          <cell r="Q5190" t="str">
            <v/>
          </cell>
          <cell r="R5190" t="str">
            <v/>
          </cell>
        </row>
        <row r="5191">
          <cell r="A5191" t="str">
            <v/>
          </cell>
          <cell r="B5191">
            <v>0</v>
          </cell>
          <cell r="C5191" t="str">
            <v/>
          </cell>
          <cell r="D5191" t="str">
            <v/>
          </cell>
          <cell r="E5191" t="str">
            <v>C</v>
          </cell>
          <cell r="F5191" t="str">
            <v/>
          </cell>
          <cell r="G5191">
            <v>0</v>
          </cell>
          <cell r="H5191">
            <v>0</v>
          </cell>
          <cell r="I5191">
            <v>0</v>
          </cell>
          <cell r="J5191" t="str">
            <v/>
          </cell>
          <cell r="K5191" t="str">
            <v/>
          </cell>
          <cell r="L5191" t="str">
            <v/>
          </cell>
          <cell r="M5191" t="str">
            <v/>
          </cell>
          <cell r="N5191" t="str">
            <v/>
          </cell>
          <cell r="P5191" t="str">
            <v/>
          </cell>
          <cell r="Q5191" t="str">
            <v/>
          </cell>
          <cell r="R5191" t="str">
            <v/>
          </cell>
        </row>
        <row r="5192">
          <cell r="A5192" t="str">
            <v/>
          </cell>
          <cell r="B5192">
            <v>0</v>
          </cell>
          <cell r="C5192" t="str">
            <v/>
          </cell>
          <cell r="D5192" t="str">
            <v/>
          </cell>
          <cell r="E5192" t="str">
            <v>C</v>
          </cell>
          <cell r="F5192" t="str">
            <v/>
          </cell>
          <cell r="G5192">
            <v>0</v>
          </cell>
          <cell r="H5192">
            <v>0</v>
          </cell>
          <cell r="I5192">
            <v>0</v>
          </cell>
          <cell r="J5192" t="str">
            <v/>
          </cell>
          <cell r="K5192" t="str">
            <v/>
          </cell>
          <cell r="L5192" t="str">
            <v/>
          </cell>
          <cell r="M5192" t="str">
            <v/>
          </cell>
          <cell r="N5192" t="str">
            <v/>
          </cell>
          <cell r="P5192" t="str">
            <v/>
          </cell>
          <cell r="Q5192" t="str">
            <v/>
          </cell>
          <cell r="R5192" t="str">
            <v/>
          </cell>
        </row>
        <row r="5193">
          <cell r="A5193" t="str">
            <v/>
          </cell>
          <cell r="B5193">
            <v>0</v>
          </cell>
          <cell r="C5193" t="str">
            <v/>
          </cell>
          <cell r="D5193" t="str">
            <v/>
          </cell>
          <cell r="E5193" t="str">
            <v>C</v>
          </cell>
          <cell r="F5193" t="str">
            <v/>
          </cell>
          <cell r="G5193">
            <v>0</v>
          </cell>
          <cell r="H5193">
            <v>0</v>
          </cell>
          <cell r="I5193">
            <v>0</v>
          </cell>
          <cell r="J5193" t="str">
            <v/>
          </cell>
          <cell r="K5193" t="str">
            <v/>
          </cell>
          <cell r="L5193" t="str">
            <v/>
          </cell>
          <cell r="M5193" t="str">
            <v/>
          </cell>
          <cell r="N5193" t="str">
            <v/>
          </cell>
          <cell r="P5193" t="str">
            <v/>
          </cell>
          <cell r="Q5193" t="str">
            <v/>
          </cell>
          <cell r="R5193" t="str">
            <v/>
          </cell>
        </row>
        <row r="5194">
          <cell r="A5194" t="str">
            <v/>
          </cell>
          <cell r="B5194">
            <v>0</v>
          </cell>
          <cell r="C5194" t="str">
            <v/>
          </cell>
          <cell r="D5194" t="str">
            <v/>
          </cell>
          <cell r="E5194" t="str">
            <v>C</v>
          </cell>
          <cell r="F5194" t="str">
            <v/>
          </cell>
          <cell r="G5194">
            <v>0</v>
          </cell>
          <cell r="H5194">
            <v>0</v>
          </cell>
          <cell r="I5194">
            <v>0</v>
          </cell>
          <cell r="J5194" t="str">
            <v/>
          </cell>
          <cell r="K5194" t="str">
            <v/>
          </cell>
          <cell r="L5194" t="str">
            <v/>
          </cell>
          <cell r="M5194" t="str">
            <v/>
          </cell>
          <cell r="N5194" t="str">
            <v/>
          </cell>
          <cell r="P5194" t="str">
            <v/>
          </cell>
          <cell r="Q5194" t="str">
            <v/>
          </cell>
          <cell r="R5194" t="str">
            <v/>
          </cell>
        </row>
        <row r="5195">
          <cell r="A5195" t="str">
            <v/>
          </cell>
          <cell r="B5195">
            <v>0</v>
          </cell>
          <cell r="C5195" t="str">
            <v/>
          </cell>
          <cell r="D5195" t="str">
            <v/>
          </cell>
          <cell r="E5195" t="str">
            <v>C</v>
          </cell>
          <cell r="F5195" t="str">
            <v/>
          </cell>
          <cell r="G5195">
            <v>0</v>
          </cell>
          <cell r="H5195">
            <v>0</v>
          </cell>
          <cell r="I5195">
            <v>0</v>
          </cell>
          <cell r="J5195" t="str">
            <v/>
          </cell>
          <cell r="K5195" t="str">
            <v/>
          </cell>
          <cell r="L5195" t="str">
            <v/>
          </cell>
          <cell r="M5195" t="str">
            <v/>
          </cell>
          <cell r="N5195" t="str">
            <v/>
          </cell>
          <cell r="P5195" t="str">
            <v/>
          </cell>
          <cell r="Q5195" t="str">
            <v/>
          </cell>
          <cell r="R5195" t="str">
            <v/>
          </cell>
        </row>
        <row r="5196">
          <cell r="A5196" t="str">
            <v/>
          </cell>
          <cell r="B5196">
            <v>0</v>
          </cell>
          <cell r="C5196" t="str">
            <v/>
          </cell>
          <cell r="D5196" t="str">
            <v/>
          </cell>
          <cell r="E5196" t="str">
            <v>C</v>
          </cell>
          <cell r="F5196" t="str">
            <v/>
          </cell>
          <cell r="G5196">
            <v>0</v>
          </cell>
          <cell r="H5196">
            <v>0</v>
          </cell>
          <cell r="I5196">
            <v>0</v>
          </cell>
          <cell r="J5196" t="str">
            <v/>
          </cell>
          <cell r="K5196" t="str">
            <v/>
          </cell>
          <cell r="L5196" t="str">
            <v/>
          </cell>
          <cell r="M5196" t="str">
            <v/>
          </cell>
          <cell r="N5196" t="str">
            <v/>
          </cell>
          <cell r="P5196" t="str">
            <v/>
          </cell>
          <cell r="Q5196" t="str">
            <v/>
          </cell>
          <cell r="R5196" t="str">
            <v/>
          </cell>
        </row>
        <row r="5197">
          <cell r="A5197" t="str">
            <v/>
          </cell>
          <cell r="B5197">
            <v>0</v>
          </cell>
          <cell r="C5197" t="str">
            <v/>
          </cell>
          <cell r="D5197" t="str">
            <v/>
          </cell>
          <cell r="E5197" t="str">
            <v>C</v>
          </cell>
          <cell r="F5197" t="str">
            <v/>
          </cell>
          <cell r="G5197">
            <v>0</v>
          </cell>
          <cell r="H5197">
            <v>0</v>
          </cell>
          <cell r="I5197">
            <v>0</v>
          </cell>
          <cell r="J5197" t="str">
            <v/>
          </cell>
          <cell r="K5197" t="str">
            <v/>
          </cell>
          <cell r="L5197" t="str">
            <v/>
          </cell>
          <cell r="M5197" t="str">
            <v/>
          </cell>
          <cell r="N5197" t="str">
            <v/>
          </cell>
          <cell r="P5197" t="str">
            <v/>
          </cell>
          <cell r="Q5197" t="str">
            <v/>
          </cell>
          <cell r="R5197" t="str">
            <v/>
          </cell>
        </row>
        <row r="5198">
          <cell r="A5198" t="str">
            <v/>
          </cell>
          <cell r="B5198">
            <v>0</v>
          </cell>
          <cell r="C5198" t="str">
            <v/>
          </cell>
          <cell r="D5198" t="str">
            <v/>
          </cell>
          <cell r="E5198" t="str">
            <v>C</v>
          </cell>
          <cell r="F5198" t="str">
            <v/>
          </cell>
          <cell r="G5198">
            <v>0</v>
          </cell>
          <cell r="H5198">
            <v>0</v>
          </cell>
          <cell r="I5198">
            <v>0</v>
          </cell>
          <cell r="J5198" t="str">
            <v/>
          </cell>
          <cell r="K5198" t="str">
            <v/>
          </cell>
          <cell r="L5198" t="str">
            <v/>
          </cell>
          <cell r="M5198" t="str">
            <v/>
          </cell>
          <cell r="N5198" t="str">
            <v/>
          </cell>
          <cell r="P5198" t="str">
            <v/>
          </cell>
          <cell r="Q5198" t="str">
            <v/>
          </cell>
          <cell r="R5198" t="str">
            <v/>
          </cell>
        </row>
        <row r="5199">
          <cell r="A5199" t="str">
            <v/>
          </cell>
          <cell r="B5199">
            <v>0</v>
          </cell>
          <cell r="C5199" t="str">
            <v/>
          </cell>
          <cell r="D5199" t="str">
            <v/>
          </cell>
          <cell r="E5199" t="str">
            <v>C</v>
          </cell>
          <cell r="F5199" t="str">
            <v/>
          </cell>
          <cell r="G5199">
            <v>0</v>
          </cell>
          <cell r="H5199">
            <v>0</v>
          </cell>
          <cell r="I5199">
            <v>0</v>
          </cell>
          <cell r="J5199" t="str">
            <v/>
          </cell>
          <cell r="K5199" t="str">
            <v/>
          </cell>
          <cell r="L5199" t="str">
            <v/>
          </cell>
          <cell r="M5199" t="str">
            <v/>
          </cell>
          <cell r="N5199" t="str">
            <v/>
          </cell>
          <cell r="P5199" t="str">
            <v/>
          </cell>
          <cell r="Q5199" t="str">
            <v/>
          </cell>
          <cell r="R5199" t="str">
            <v/>
          </cell>
        </row>
        <row r="5200">
          <cell r="A5200" t="str">
            <v/>
          </cell>
          <cell r="B5200">
            <v>0</v>
          </cell>
          <cell r="C5200" t="str">
            <v/>
          </cell>
          <cell r="D5200" t="str">
            <v/>
          </cell>
          <cell r="E5200" t="str">
            <v>C</v>
          </cell>
          <cell r="F5200" t="str">
            <v/>
          </cell>
          <cell r="G5200">
            <v>0</v>
          </cell>
          <cell r="H5200">
            <v>0</v>
          </cell>
          <cell r="I5200">
            <v>0</v>
          </cell>
          <cell r="J5200" t="str">
            <v/>
          </cell>
          <cell r="K5200" t="str">
            <v/>
          </cell>
          <cell r="L5200" t="str">
            <v/>
          </cell>
          <cell r="M5200" t="str">
            <v/>
          </cell>
          <cell r="N5200" t="str">
            <v/>
          </cell>
          <cell r="P5200" t="str">
            <v/>
          </cell>
          <cell r="Q5200" t="str">
            <v/>
          </cell>
          <cell r="R5200" t="str">
            <v/>
          </cell>
        </row>
        <row r="5201">
          <cell r="A5201" t="str">
            <v/>
          </cell>
          <cell r="B5201">
            <v>0</v>
          </cell>
          <cell r="C5201" t="str">
            <v/>
          </cell>
          <cell r="D5201" t="str">
            <v/>
          </cell>
          <cell r="E5201" t="str">
            <v>C</v>
          </cell>
          <cell r="F5201" t="str">
            <v/>
          </cell>
          <cell r="G5201">
            <v>0</v>
          </cell>
          <cell r="H5201">
            <v>0</v>
          </cell>
          <cell r="I5201">
            <v>0</v>
          </cell>
          <cell r="J5201" t="str">
            <v/>
          </cell>
          <cell r="K5201" t="str">
            <v/>
          </cell>
          <cell r="L5201" t="str">
            <v/>
          </cell>
          <cell r="M5201" t="str">
            <v/>
          </cell>
          <cell r="N5201" t="str">
            <v/>
          </cell>
          <cell r="P5201" t="str">
            <v/>
          </cell>
          <cell r="Q5201" t="str">
            <v/>
          </cell>
          <cell r="R5201" t="str">
            <v/>
          </cell>
        </row>
        <row r="5202">
          <cell r="A5202" t="str">
            <v/>
          </cell>
          <cell r="B5202">
            <v>0</v>
          </cell>
          <cell r="C5202" t="str">
            <v/>
          </cell>
          <cell r="D5202" t="str">
            <v/>
          </cell>
          <cell r="E5202" t="str">
            <v>C</v>
          </cell>
          <cell r="F5202" t="str">
            <v/>
          </cell>
          <cell r="G5202">
            <v>0</v>
          </cell>
          <cell r="H5202">
            <v>0</v>
          </cell>
          <cell r="I5202">
            <v>0</v>
          </cell>
          <cell r="J5202" t="str">
            <v/>
          </cell>
          <cell r="K5202" t="str">
            <v/>
          </cell>
          <cell r="L5202" t="str">
            <v/>
          </cell>
          <cell r="M5202" t="str">
            <v/>
          </cell>
          <cell r="N5202" t="str">
            <v/>
          </cell>
          <cell r="P5202" t="str">
            <v/>
          </cell>
          <cell r="Q5202" t="str">
            <v/>
          </cell>
          <cell r="R5202" t="str">
            <v/>
          </cell>
        </row>
        <row r="5203">
          <cell r="A5203" t="str">
            <v/>
          </cell>
          <cell r="B5203">
            <v>0</v>
          </cell>
          <cell r="C5203" t="str">
            <v/>
          </cell>
          <cell r="D5203" t="str">
            <v/>
          </cell>
          <cell r="E5203" t="str">
            <v>C</v>
          </cell>
          <cell r="F5203" t="str">
            <v/>
          </cell>
          <cell r="G5203">
            <v>0</v>
          </cell>
          <cell r="H5203">
            <v>0</v>
          </cell>
          <cell r="I5203">
            <v>0</v>
          </cell>
          <cell r="J5203" t="str">
            <v/>
          </cell>
          <cell r="K5203" t="str">
            <v/>
          </cell>
          <cell r="L5203" t="str">
            <v/>
          </cell>
          <cell r="M5203" t="str">
            <v/>
          </cell>
          <cell r="N5203" t="str">
            <v/>
          </cell>
          <cell r="P5203" t="str">
            <v/>
          </cell>
          <cell r="Q5203" t="str">
            <v/>
          </cell>
          <cell r="R5203" t="str">
            <v/>
          </cell>
        </row>
        <row r="5204">
          <cell r="A5204" t="str">
            <v/>
          </cell>
          <cell r="B5204">
            <v>0</v>
          </cell>
          <cell r="C5204" t="str">
            <v/>
          </cell>
          <cell r="D5204" t="str">
            <v/>
          </cell>
          <cell r="E5204" t="str">
            <v>C</v>
          </cell>
          <cell r="F5204" t="str">
            <v/>
          </cell>
          <cell r="G5204">
            <v>0</v>
          </cell>
          <cell r="H5204">
            <v>0</v>
          </cell>
          <cell r="I5204">
            <v>0</v>
          </cell>
          <cell r="J5204" t="str">
            <v/>
          </cell>
          <cell r="K5204" t="str">
            <v/>
          </cell>
          <cell r="L5204" t="str">
            <v/>
          </cell>
          <cell r="M5204" t="str">
            <v/>
          </cell>
          <cell r="N5204" t="str">
            <v/>
          </cell>
          <cell r="P5204" t="str">
            <v/>
          </cell>
          <cell r="Q5204" t="str">
            <v/>
          </cell>
          <cell r="R5204" t="str">
            <v/>
          </cell>
        </row>
        <row r="5205">
          <cell r="A5205" t="str">
            <v/>
          </cell>
          <cell r="B5205">
            <v>0</v>
          </cell>
          <cell r="C5205" t="str">
            <v/>
          </cell>
          <cell r="D5205" t="str">
            <v/>
          </cell>
          <cell r="E5205" t="str">
            <v>C</v>
          </cell>
          <cell r="F5205" t="str">
            <v/>
          </cell>
          <cell r="G5205">
            <v>0</v>
          </cell>
          <cell r="H5205">
            <v>0</v>
          </cell>
          <cell r="I5205">
            <v>0</v>
          </cell>
          <cell r="J5205" t="str">
            <v/>
          </cell>
          <cell r="K5205" t="str">
            <v/>
          </cell>
          <cell r="L5205" t="str">
            <v/>
          </cell>
          <cell r="M5205" t="str">
            <v/>
          </cell>
          <cell r="N5205" t="str">
            <v/>
          </cell>
          <cell r="P5205" t="str">
            <v/>
          </cell>
          <cell r="Q5205" t="str">
            <v/>
          </cell>
          <cell r="R5205" t="str">
            <v/>
          </cell>
        </row>
        <row r="5206">
          <cell r="A5206" t="str">
            <v/>
          </cell>
          <cell r="B5206">
            <v>0</v>
          </cell>
          <cell r="C5206" t="str">
            <v/>
          </cell>
          <cell r="D5206" t="str">
            <v/>
          </cell>
          <cell r="E5206" t="str">
            <v>C</v>
          </cell>
          <cell r="F5206" t="str">
            <v/>
          </cell>
          <cell r="G5206">
            <v>0</v>
          </cell>
          <cell r="H5206">
            <v>0</v>
          </cell>
          <cell r="I5206">
            <v>0</v>
          </cell>
          <cell r="J5206" t="str">
            <v/>
          </cell>
          <cell r="K5206" t="str">
            <v/>
          </cell>
          <cell r="L5206" t="str">
            <v/>
          </cell>
          <cell r="M5206" t="str">
            <v/>
          </cell>
          <cell r="N5206" t="str">
            <v/>
          </cell>
          <cell r="P5206" t="str">
            <v/>
          </cell>
          <cell r="Q5206" t="str">
            <v/>
          </cell>
          <cell r="R5206" t="str">
            <v/>
          </cell>
        </row>
        <row r="5207">
          <cell r="A5207" t="str">
            <v/>
          </cell>
          <cell r="B5207">
            <v>0</v>
          </cell>
          <cell r="C5207" t="str">
            <v/>
          </cell>
          <cell r="D5207" t="str">
            <v/>
          </cell>
          <cell r="E5207" t="str">
            <v>C</v>
          </cell>
          <cell r="F5207" t="str">
            <v/>
          </cell>
          <cell r="G5207">
            <v>0</v>
          </cell>
          <cell r="H5207">
            <v>0</v>
          </cell>
          <cell r="I5207">
            <v>0</v>
          </cell>
          <cell r="J5207" t="str">
            <v/>
          </cell>
          <cell r="K5207" t="str">
            <v/>
          </cell>
          <cell r="L5207" t="str">
            <v/>
          </cell>
          <cell r="M5207" t="str">
            <v/>
          </cell>
          <cell r="N5207" t="str">
            <v/>
          </cell>
          <cell r="P5207" t="str">
            <v/>
          </cell>
          <cell r="Q5207" t="str">
            <v/>
          </cell>
          <cell r="R5207" t="str">
            <v/>
          </cell>
        </row>
        <row r="5208">
          <cell r="A5208" t="str">
            <v/>
          </cell>
          <cell r="B5208">
            <v>0</v>
          </cell>
          <cell r="C5208" t="str">
            <v/>
          </cell>
          <cell r="D5208" t="str">
            <v/>
          </cell>
          <cell r="E5208" t="str">
            <v>C</v>
          </cell>
          <cell r="F5208" t="str">
            <v/>
          </cell>
          <cell r="G5208">
            <v>0</v>
          </cell>
          <cell r="H5208">
            <v>0</v>
          </cell>
          <cell r="I5208">
            <v>0</v>
          </cell>
          <cell r="J5208" t="str">
            <v/>
          </cell>
          <cell r="K5208" t="str">
            <v/>
          </cell>
          <cell r="L5208" t="str">
            <v/>
          </cell>
          <cell r="M5208" t="str">
            <v/>
          </cell>
          <cell r="N5208" t="str">
            <v/>
          </cell>
          <cell r="P5208" t="str">
            <v/>
          </cell>
          <cell r="Q5208" t="str">
            <v/>
          </cell>
          <cell r="R5208" t="str">
            <v/>
          </cell>
        </row>
        <row r="5209">
          <cell r="A5209" t="str">
            <v/>
          </cell>
          <cell r="B5209">
            <v>0</v>
          </cell>
          <cell r="C5209" t="str">
            <v/>
          </cell>
          <cell r="D5209" t="str">
            <v/>
          </cell>
          <cell r="E5209" t="str">
            <v>C</v>
          </cell>
          <cell r="F5209" t="str">
            <v/>
          </cell>
          <cell r="G5209">
            <v>0</v>
          </cell>
          <cell r="H5209">
            <v>0</v>
          </cell>
          <cell r="I5209">
            <v>0</v>
          </cell>
          <cell r="J5209" t="str">
            <v/>
          </cell>
          <cell r="K5209" t="str">
            <v/>
          </cell>
          <cell r="L5209" t="str">
            <v/>
          </cell>
          <cell r="M5209" t="str">
            <v/>
          </cell>
          <cell r="N5209" t="str">
            <v/>
          </cell>
          <cell r="P5209" t="str">
            <v/>
          </cell>
          <cell r="Q5209" t="str">
            <v/>
          </cell>
          <cell r="R5209" t="str">
            <v/>
          </cell>
        </row>
        <row r="5210">
          <cell r="A5210" t="str">
            <v/>
          </cell>
          <cell r="B5210">
            <v>0</v>
          </cell>
          <cell r="C5210" t="str">
            <v/>
          </cell>
          <cell r="D5210" t="str">
            <v/>
          </cell>
          <cell r="E5210" t="str">
            <v>C</v>
          </cell>
          <cell r="F5210" t="str">
            <v/>
          </cell>
          <cell r="G5210">
            <v>0</v>
          </cell>
          <cell r="H5210">
            <v>0</v>
          </cell>
          <cell r="I5210">
            <v>0</v>
          </cell>
          <cell r="J5210" t="str">
            <v/>
          </cell>
          <cell r="K5210" t="str">
            <v/>
          </cell>
          <cell r="L5210" t="str">
            <v/>
          </cell>
          <cell r="M5210" t="str">
            <v/>
          </cell>
          <cell r="N5210" t="str">
            <v/>
          </cell>
          <cell r="P5210" t="str">
            <v/>
          </cell>
          <cell r="Q5210" t="str">
            <v/>
          </cell>
          <cell r="R5210" t="str">
            <v/>
          </cell>
        </row>
        <row r="5211">
          <cell r="A5211" t="str">
            <v/>
          </cell>
          <cell r="B5211">
            <v>0</v>
          </cell>
          <cell r="C5211" t="str">
            <v/>
          </cell>
          <cell r="D5211" t="str">
            <v/>
          </cell>
          <cell r="E5211" t="str">
            <v>C</v>
          </cell>
          <cell r="F5211" t="str">
            <v/>
          </cell>
          <cell r="G5211">
            <v>0</v>
          </cell>
          <cell r="H5211">
            <v>0</v>
          </cell>
          <cell r="I5211">
            <v>0</v>
          </cell>
          <cell r="J5211" t="str">
            <v/>
          </cell>
          <cell r="K5211" t="str">
            <v/>
          </cell>
          <cell r="L5211" t="str">
            <v/>
          </cell>
          <cell r="M5211" t="str">
            <v/>
          </cell>
          <cell r="N5211" t="str">
            <v/>
          </cell>
          <cell r="P5211" t="str">
            <v/>
          </cell>
          <cell r="Q5211" t="str">
            <v/>
          </cell>
          <cell r="R5211" t="str">
            <v/>
          </cell>
        </row>
        <row r="5212">
          <cell r="A5212" t="str">
            <v/>
          </cell>
          <cell r="B5212">
            <v>0</v>
          </cell>
          <cell r="C5212" t="str">
            <v/>
          </cell>
          <cell r="D5212" t="str">
            <v/>
          </cell>
          <cell r="E5212" t="str">
            <v>C</v>
          </cell>
          <cell r="F5212" t="str">
            <v/>
          </cell>
          <cell r="G5212">
            <v>0</v>
          </cell>
          <cell r="H5212">
            <v>0</v>
          </cell>
          <cell r="I5212">
            <v>0</v>
          </cell>
          <cell r="J5212" t="str">
            <v/>
          </cell>
          <cell r="K5212" t="str">
            <v/>
          </cell>
          <cell r="L5212" t="str">
            <v/>
          </cell>
          <cell r="M5212" t="str">
            <v/>
          </cell>
          <cell r="N5212" t="str">
            <v/>
          </cell>
          <cell r="P5212" t="str">
            <v/>
          </cell>
          <cell r="Q5212" t="str">
            <v/>
          </cell>
          <cell r="R5212" t="str">
            <v/>
          </cell>
        </row>
        <row r="5213">
          <cell r="A5213" t="str">
            <v/>
          </cell>
          <cell r="B5213">
            <v>0</v>
          </cell>
          <cell r="C5213" t="str">
            <v/>
          </cell>
          <cell r="D5213" t="str">
            <v/>
          </cell>
          <cell r="E5213" t="str">
            <v>C</v>
          </cell>
          <cell r="F5213" t="str">
            <v/>
          </cell>
          <cell r="G5213">
            <v>0</v>
          </cell>
          <cell r="H5213">
            <v>0</v>
          </cell>
          <cell r="I5213">
            <v>0</v>
          </cell>
          <cell r="J5213" t="str">
            <v/>
          </cell>
          <cell r="K5213" t="str">
            <v/>
          </cell>
          <cell r="L5213" t="str">
            <v/>
          </cell>
          <cell r="M5213" t="str">
            <v/>
          </cell>
          <cell r="N5213" t="str">
            <v/>
          </cell>
          <cell r="P5213" t="str">
            <v/>
          </cell>
          <cell r="Q5213" t="str">
            <v/>
          </cell>
          <cell r="R5213" t="str">
            <v/>
          </cell>
        </row>
        <row r="5214">
          <cell r="A5214" t="str">
            <v/>
          </cell>
          <cell r="B5214">
            <v>0</v>
          </cell>
          <cell r="C5214" t="str">
            <v/>
          </cell>
          <cell r="D5214" t="str">
            <v/>
          </cell>
          <cell r="E5214" t="str">
            <v>C</v>
          </cell>
          <cell r="F5214" t="str">
            <v/>
          </cell>
          <cell r="G5214">
            <v>0</v>
          </cell>
          <cell r="H5214">
            <v>0</v>
          </cell>
          <cell r="I5214">
            <v>0</v>
          </cell>
          <cell r="J5214" t="str">
            <v/>
          </cell>
          <cell r="K5214" t="str">
            <v/>
          </cell>
          <cell r="L5214" t="str">
            <v/>
          </cell>
          <cell r="M5214" t="str">
            <v/>
          </cell>
          <cell r="N5214" t="str">
            <v/>
          </cell>
          <cell r="P5214" t="str">
            <v/>
          </cell>
          <cell r="Q5214" t="str">
            <v/>
          </cell>
          <cell r="R5214" t="str">
            <v/>
          </cell>
        </row>
        <row r="5215">
          <cell r="A5215" t="str">
            <v/>
          </cell>
          <cell r="B5215">
            <v>0</v>
          </cell>
          <cell r="C5215" t="str">
            <v/>
          </cell>
          <cell r="D5215" t="str">
            <v/>
          </cell>
          <cell r="E5215" t="str">
            <v>C</v>
          </cell>
          <cell r="F5215" t="str">
            <v/>
          </cell>
          <cell r="G5215">
            <v>0</v>
          </cell>
          <cell r="H5215">
            <v>0</v>
          </cell>
          <cell r="I5215">
            <v>0</v>
          </cell>
          <cell r="J5215" t="str">
            <v/>
          </cell>
          <cell r="K5215" t="str">
            <v/>
          </cell>
          <cell r="L5215" t="str">
            <v/>
          </cell>
          <cell r="M5215" t="str">
            <v/>
          </cell>
          <cell r="N5215" t="str">
            <v/>
          </cell>
          <cell r="P5215" t="str">
            <v/>
          </cell>
          <cell r="Q5215" t="str">
            <v/>
          </cell>
          <cell r="R5215" t="str">
            <v/>
          </cell>
        </row>
        <row r="5216">
          <cell r="A5216" t="str">
            <v/>
          </cell>
          <cell r="B5216">
            <v>0</v>
          </cell>
          <cell r="C5216" t="str">
            <v/>
          </cell>
          <cell r="D5216" t="str">
            <v/>
          </cell>
          <cell r="E5216" t="str">
            <v>C</v>
          </cell>
          <cell r="F5216" t="str">
            <v/>
          </cell>
          <cell r="G5216">
            <v>0</v>
          </cell>
          <cell r="H5216">
            <v>0</v>
          </cell>
          <cell r="I5216">
            <v>0</v>
          </cell>
          <cell r="J5216" t="str">
            <v/>
          </cell>
          <cell r="K5216" t="str">
            <v/>
          </cell>
          <cell r="L5216" t="str">
            <v/>
          </cell>
          <cell r="M5216" t="str">
            <v/>
          </cell>
          <cell r="N5216" t="str">
            <v/>
          </cell>
          <cell r="P5216" t="str">
            <v/>
          </cell>
          <cell r="Q5216" t="str">
            <v/>
          </cell>
          <cell r="R5216" t="str">
            <v/>
          </cell>
        </row>
        <row r="5217">
          <cell r="A5217" t="str">
            <v/>
          </cell>
          <cell r="B5217">
            <v>0</v>
          </cell>
          <cell r="C5217" t="str">
            <v/>
          </cell>
          <cell r="D5217" t="str">
            <v/>
          </cell>
          <cell r="E5217" t="str">
            <v>C</v>
          </cell>
          <cell r="F5217" t="str">
            <v/>
          </cell>
          <cell r="G5217">
            <v>0</v>
          </cell>
          <cell r="H5217">
            <v>0</v>
          </cell>
          <cell r="I5217">
            <v>0</v>
          </cell>
          <cell r="J5217" t="str">
            <v/>
          </cell>
          <cell r="K5217" t="str">
            <v/>
          </cell>
          <cell r="L5217" t="str">
            <v/>
          </cell>
          <cell r="M5217" t="str">
            <v/>
          </cell>
          <cell r="N5217" t="str">
            <v/>
          </cell>
          <cell r="P5217" t="str">
            <v/>
          </cell>
          <cell r="Q5217" t="str">
            <v/>
          </cell>
          <cell r="R5217" t="str">
            <v/>
          </cell>
        </row>
        <row r="5218">
          <cell r="A5218" t="str">
            <v/>
          </cell>
          <cell r="B5218">
            <v>0</v>
          </cell>
          <cell r="C5218" t="str">
            <v/>
          </cell>
          <cell r="D5218" t="str">
            <v/>
          </cell>
          <cell r="E5218" t="str">
            <v>C</v>
          </cell>
          <cell r="F5218" t="str">
            <v/>
          </cell>
          <cell r="G5218">
            <v>0</v>
          </cell>
          <cell r="H5218">
            <v>0</v>
          </cell>
          <cell r="I5218">
            <v>0</v>
          </cell>
          <cell r="J5218" t="str">
            <v/>
          </cell>
          <cell r="K5218" t="str">
            <v/>
          </cell>
          <cell r="L5218" t="str">
            <v/>
          </cell>
          <cell r="M5218" t="str">
            <v/>
          </cell>
          <cell r="N5218" t="str">
            <v/>
          </cell>
          <cell r="P5218" t="str">
            <v/>
          </cell>
          <cell r="Q5218" t="str">
            <v/>
          </cell>
          <cell r="R5218" t="str">
            <v/>
          </cell>
        </row>
        <row r="5219">
          <cell r="A5219" t="str">
            <v/>
          </cell>
          <cell r="B5219">
            <v>0</v>
          </cell>
          <cell r="C5219" t="str">
            <v/>
          </cell>
          <cell r="D5219" t="str">
            <v/>
          </cell>
          <cell r="E5219" t="str">
            <v>C</v>
          </cell>
          <cell r="F5219" t="str">
            <v/>
          </cell>
          <cell r="G5219">
            <v>0</v>
          </cell>
          <cell r="H5219">
            <v>0</v>
          </cell>
          <cell r="I5219">
            <v>0</v>
          </cell>
          <cell r="J5219" t="str">
            <v/>
          </cell>
          <cell r="K5219" t="str">
            <v/>
          </cell>
          <cell r="L5219" t="str">
            <v/>
          </cell>
          <cell r="M5219" t="str">
            <v/>
          </cell>
          <cell r="N5219" t="str">
            <v/>
          </cell>
          <cell r="P5219" t="str">
            <v/>
          </cell>
          <cell r="Q5219" t="str">
            <v/>
          </cell>
          <cell r="R5219" t="str">
            <v/>
          </cell>
        </row>
        <row r="5220">
          <cell r="A5220" t="str">
            <v/>
          </cell>
          <cell r="B5220">
            <v>0</v>
          </cell>
          <cell r="C5220" t="str">
            <v/>
          </cell>
          <cell r="D5220" t="str">
            <v/>
          </cell>
          <cell r="E5220" t="str">
            <v>C</v>
          </cell>
          <cell r="F5220" t="str">
            <v/>
          </cell>
          <cell r="G5220">
            <v>0</v>
          </cell>
          <cell r="H5220">
            <v>0</v>
          </cell>
          <cell r="I5220">
            <v>0</v>
          </cell>
          <cell r="J5220" t="str">
            <v/>
          </cell>
          <cell r="K5220" t="str">
            <v/>
          </cell>
          <cell r="L5220" t="str">
            <v/>
          </cell>
          <cell r="M5220" t="str">
            <v/>
          </cell>
          <cell r="N5220" t="str">
            <v/>
          </cell>
          <cell r="P5220" t="str">
            <v/>
          </cell>
          <cell r="Q5220" t="str">
            <v/>
          </cell>
          <cell r="R5220" t="str">
            <v/>
          </cell>
        </row>
        <row r="5221">
          <cell r="A5221" t="str">
            <v/>
          </cell>
          <cell r="B5221">
            <v>0</v>
          </cell>
          <cell r="C5221" t="str">
            <v/>
          </cell>
          <cell r="D5221" t="str">
            <v/>
          </cell>
          <cell r="E5221" t="str">
            <v>C</v>
          </cell>
          <cell r="F5221" t="str">
            <v/>
          </cell>
          <cell r="G5221">
            <v>0</v>
          </cell>
          <cell r="H5221">
            <v>0</v>
          </cell>
          <cell r="I5221">
            <v>0</v>
          </cell>
          <cell r="J5221" t="str">
            <v/>
          </cell>
          <cell r="K5221" t="str">
            <v/>
          </cell>
          <cell r="L5221" t="str">
            <v/>
          </cell>
          <cell r="M5221" t="str">
            <v/>
          </cell>
          <cell r="N5221" t="str">
            <v/>
          </cell>
          <cell r="P5221" t="str">
            <v/>
          </cell>
          <cell r="Q5221" t="str">
            <v/>
          </cell>
          <cell r="R5221" t="str">
            <v/>
          </cell>
        </row>
        <row r="5222">
          <cell r="A5222" t="str">
            <v/>
          </cell>
          <cell r="B5222">
            <v>0</v>
          </cell>
          <cell r="C5222" t="str">
            <v/>
          </cell>
          <cell r="D5222" t="str">
            <v/>
          </cell>
          <cell r="E5222" t="str">
            <v>C</v>
          </cell>
          <cell r="F5222" t="str">
            <v/>
          </cell>
          <cell r="G5222">
            <v>0</v>
          </cell>
          <cell r="H5222">
            <v>0</v>
          </cell>
          <cell r="I5222">
            <v>0</v>
          </cell>
          <cell r="J5222" t="str">
            <v/>
          </cell>
          <cell r="K5222" t="str">
            <v/>
          </cell>
          <cell r="L5222" t="str">
            <v/>
          </cell>
          <cell r="M5222" t="str">
            <v/>
          </cell>
          <cell r="N5222" t="str">
            <v/>
          </cell>
          <cell r="P5222" t="str">
            <v/>
          </cell>
          <cell r="Q5222" t="str">
            <v/>
          </cell>
          <cell r="R5222" t="str">
            <v/>
          </cell>
        </row>
        <row r="5223">
          <cell r="A5223" t="str">
            <v/>
          </cell>
          <cell r="B5223">
            <v>0</v>
          </cell>
          <cell r="C5223" t="str">
            <v/>
          </cell>
          <cell r="D5223" t="str">
            <v/>
          </cell>
          <cell r="E5223" t="str">
            <v>C</v>
          </cell>
          <cell r="F5223" t="str">
            <v/>
          </cell>
          <cell r="G5223">
            <v>0</v>
          </cell>
          <cell r="H5223">
            <v>0</v>
          </cell>
          <cell r="I5223">
            <v>0</v>
          </cell>
          <cell r="J5223" t="str">
            <v/>
          </cell>
          <cell r="K5223" t="str">
            <v/>
          </cell>
          <cell r="L5223" t="str">
            <v/>
          </cell>
          <cell r="M5223" t="str">
            <v/>
          </cell>
          <cell r="N5223" t="str">
            <v/>
          </cell>
          <cell r="P5223" t="str">
            <v/>
          </cell>
          <cell r="Q5223" t="str">
            <v/>
          </cell>
          <cell r="R5223" t="str">
            <v/>
          </cell>
        </row>
        <row r="5224">
          <cell r="A5224" t="str">
            <v/>
          </cell>
          <cell r="B5224">
            <v>0</v>
          </cell>
          <cell r="C5224" t="str">
            <v/>
          </cell>
          <cell r="D5224" t="str">
            <v/>
          </cell>
          <cell r="E5224" t="str">
            <v>C</v>
          </cell>
          <cell r="F5224" t="str">
            <v/>
          </cell>
          <cell r="G5224">
            <v>0</v>
          </cell>
          <cell r="H5224">
            <v>0</v>
          </cell>
          <cell r="I5224">
            <v>0</v>
          </cell>
          <cell r="J5224" t="str">
            <v/>
          </cell>
          <cell r="K5224" t="str">
            <v/>
          </cell>
          <cell r="L5224" t="str">
            <v/>
          </cell>
          <cell r="M5224" t="str">
            <v/>
          </cell>
          <cell r="N5224" t="str">
            <v/>
          </cell>
          <cell r="P5224" t="str">
            <v/>
          </cell>
          <cell r="Q5224" t="str">
            <v/>
          </cell>
          <cell r="R5224" t="str">
            <v/>
          </cell>
        </row>
        <row r="5225">
          <cell r="A5225" t="str">
            <v/>
          </cell>
          <cell r="B5225">
            <v>0</v>
          </cell>
          <cell r="C5225" t="str">
            <v/>
          </cell>
          <cell r="D5225" t="str">
            <v/>
          </cell>
          <cell r="E5225" t="str">
            <v>C</v>
          </cell>
          <cell r="F5225" t="str">
            <v/>
          </cell>
          <cell r="G5225">
            <v>0</v>
          </cell>
          <cell r="H5225">
            <v>0</v>
          </cell>
          <cell r="I5225">
            <v>0</v>
          </cell>
          <cell r="J5225" t="str">
            <v/>
          </cell>
          <cell r="K5225" t="str">
            <v/>
          </cell>
          <cell r="L5225" t="str">
            <v/>
          </cell>
          <cell r="M5225" t="str">
            <v/>
          </cell>
          <cell r="N5225" t="str">
            <v/>
          </cell>
          <cell r="P5225" t="str">
            <v/>
          </cell>
          <cell r="Q5225" t="str">
            <v/>
          </cell>
          <cell r="R5225" t="str">
            <v/>
          </cell>
        </row>
        <row r="5226">
          <cell r="A5226" t="str">
            <v/>
          </cell>
          <cell r="B5226">
            <v>0</v>
          </cell>
          <cell r="C5226" t="str">
            <v/>
          </cell>
          <cell r="D5226" t="str">
            <v/>
          </cell>
          <cell r="E5226" t="str">
            <v>C</v>
          </cell>
          <cell r="F5226" t="str">
            <v/>
          </cell>
          <cell r="G5226">
            <v>0</v>
          </cell>
          <cell r="H5226">
            <v>0</v>
          </cell>
          <cell r="I5226">
            <v>0</v>
          </cell>
          <cell r="J5226" t="str">
            <v/>
          </cell>
          <cell r="K5226" t="str">
            <v/>
          </cell>
          <cell r="L5226" t="str">
            <v/>
          </cell>
          <cell r="M5226" t="str">
            <v/>
          </cell>
          <cell r="N5226" t="str">
            <v/>
          </cell>
          <cell r="P5226" t="str">
            <v/>
          </cell>
          <cell r="Q5226" t="str">
            <v/>
          </cell>
          <cell r="R5226" t="str">
            <v/>
          </cell>
        </row>
        <row r="5227">
          <cell r="A5227" t="str">
            <v/>
          </cell>
          <cell r="B5227">
            <v>0</v>
          </cell>
          <cell r="C5227" t="str">
            <v/>
          </cell>
          <cell r="D5227" t="str">
            <v/>
          </cell>
          <cell r="E5227" t="str">
            <v>C</v>
          </cell>
          <cell r="F5227" t="str">
            <v/>
          </cell>
          <cell r="G5227">
            <v>0</v>
          </cell>
          <cell r="H5227">
            <v>0</v>
          </cell>
          <cell r="I5227">
            <v>0</v>
          </cell>
          <cell r="J5227" t="str">
            <v/>
          </cell>
          <cell r="K5227" t="str">
            <v/>
          </cell>
          <cell r="L5227" t="str">
            <v/>
          </cell>
          <cell r="M5227" t="str">
            <v/>
          </cell>
          <cell r="N5227" t="str">
            <v/>
          </cell>
          <cell r="P5227" t="str">
            <v/>
          </cell>
          <cell r="Q5227" t="str">
            <v/>
          </cell>
          <cell r="R5227" t="str">
            <v/>
          </cell>
        </row>
        <row r="5228">
          <cell r="A5228" t="str">
            <v/>
          </cell>
          <cell r="B5228">
            <v>0</v>
          </cell>
          <cell r="C5228" t="str">
            <v/>
          </cell>
          <cell r="D5228" t="str">
            <v/>
          </cell>
          <cell r="E5228" t="str">
            <v>C</v>
          </cell>
          <cell r="F5228" t="str">
            <v/>
          </cell>
          <cell r="G5228">
            <v>0</v>
          </cell>
          <cell r="H5228">
            <v>0</v>
          </cell>
          <cell r="I5228">
            <v>0</v>
          </cell>
          <cell r="J5228" t="str">
            <v/>
          </cell>
          <cell r="K5228" t="str">
            <v/>
          </cell>
          <cell r="L5228" t="str">
            <v/>
          </cell>
          <cell r="M5228" t="str">
            <v/>
          </cell>
          <cell r="N5228" t="str">
            <v/>
          </cell>
          <cell r="P5228" t="str">
            <v/>
          </cell>
          <cell r="Q5228" t="str">
            <v/>
          </cell>
          <cell r="R5228" t="str">
            <v/>
          </cell>
        </row>
        <row r="5229">
          <cell r="A5229" t="str">
            <v/>
          </cell>
          <cell r="B5229">
            <v>0</v>
          </cell>
          <cell r="C5229" t="str">
            <v/>
          </cell>
          <cell r="D5229" t="str">
            <v/>
          </cell>
          <cell r="E5229" t="str">
            <v>C</v>
          </cell>
          <cell r="F5229" t="str">
            <v/>
          </cell>
          <cell r="G5229">
            <v>0</v>
          </cell>
          <cell r="H5229">
            <v>0</v>
          </cell>
          <cell r="I5229">
            <v>0</v>
          </cell>
          <cell r="J5229" t="str">
            <v/>
          </cell>
          <cell r="K5229" t="str">
            <v/>
          </cell>
          <cell r="L5229" t="str">
            <v/>
          </cell>
          <cell r="M5229" t="str">
            <v/>
          </cell>
          <cell r="N5229" t="str">
            <v/>
          </cell>
          <cell r="P5229" t="str">
            <v/>
          </cell>
          <cell r="Q5229" t="str">
            <v/>
          </cell>
          <cell r="R5229" t="str">
            <v/>
          </cell>
        </row>
        <row r="5230">
          <cell r="A5230" t="str">
            <v/>
          </cell>
          <cell r="B5230">
            <v>0</v>
          </cell>
          <cell r="C5230" t="str">
            <v/>
          </cell>
          <cell r="D5230" t="str">
            <v/>
          </cell>
          <cell r="E5230" t="str">
            <v>C</v>
          </cell>
          <cell r="F5230" t="str">
            <v/>
          </cell>
          <cell r="G5230">
            <v>0</v>
          </cell>
          <cell r="H5230">
            <v>0</v>
          </cell>
          <cell r="I5230">
            <v>0</v>
          </cell>
          <cell r="J5230" t="str">
            <v/>
          </cell>
          <cell r="K5230" t="str">
            <v/>
          </cell>
          <cell r="L5230" t="str">
            <v/>
          </cell>
          <cell r="M5230" t="str">
            <v/>
          </cell>
          <cell r="N5230" t="str">
            <v/>
          </cell>
          <cell r="P5230" t="str">
            <v/>
          </cell>
          <cell r="Q5230" t="str">
            <v/>
          </cell>
          <cell r="R5230" t="str">
            <v/>
          </cell>
        </row>
        <row r="5231">
          <cell r="A5231" t="str">
            <v/>
          </cell>
          <cell r="B5231">
            <v>0</v>
          </cell>
          <cell r="C5231" t="str">
            <v/>
          </cell>
          <cell r="D5231" t="str">
            <v/>
          </cell>
          <cell r="E5231" t="str">
            <v>C</v>
          </cell>
          <cell r="F5231" t="str">
            <v/>
          </cell>
          <cell r="G5231">
            <v>0</v>
          </cell>
          <cell r="H5231">
            <v>0</v>
          </cell>
          <cell r="I5231">
            <v>0</v>
          </cell>
          <cell r="J5231" t="str">
            <v/>
          </cell>
          <cell r="K5231" t="str">
            <v/>
          </cell>
          <cell r="L5231" t="str">
            <v/>
          </cell>
          <cell r="M5231" t="str">
            <v/>
          </cell>
          <cell r="N5231" t="str">
            <v/>
          </cell>
          <cell r="P5231" t="str">
            <v/>
          </cell>
          <cell r="Q5231" t="str">
            <v/>
          </cell>
          <cell r="R5231" t="str">
            <v/>
          </cell>
        </row>
        <row r="5232">
          <cell r="A5232" t="str">
            <v/>
          </cell>
          <cell r="B5232">
            <v>0</v>
          </cell>
          <cell r="C5232" t="str">
            <v/>
          </cell>
          <cell r="D5232" t="str">
            <v/>
          </cell>
          <cell r="E5232" t="str">
            <v>C</v>
          </cell>
          <cell r="F5232" t="str">
            <v/>
          </cell>
          <cell r="G5232">
            <v>0</v>
          </cell>
          <cell r="H5232">
            <v>0</v>
          </cell>
          <cell r="I5232">
            <v>0</v>
          </cell>
          <cell r="J5232" t="str">
            <v/>
          </cell>
          <cell r="K5232" t="str">
            <v/>
          </cell>
          <cell r="L5232" t="str">
            <v/>
          </cell>
          <cell r="M5232" t="str">
            <v/>
          </cell>
          <cell r="N5232" t="str">
            <v/>
          </cell>
          <cell r="P5232" t="str">
            <v/>
          </cell>
          <cell r="Q5232" t="str">
            <v/>
          </cell>
          <cell r="R5232" t="str">
            <v/>
          </cell>
        </row>
        <row r="5233">
          <cell r="A5233" t="str">
            <v/>
          </cell>
          <cell r="B5233">
            <v>0</v>
          </cell>
          <cell r="C5233" t="str">
            <v/>
          </cell>
          <cell r="D5233" t="str">
            <v/>
          </cell>
          <cell r="E5233" t="str">
            <v>C</v>
          </cell>
          <cell r="F5233" t="str">
            <v/>
          </cell>
          <cell r="G5233">
            <v>0</v>
          </cell>
          <cell r="H5233">
            <v>0</v>
          </cell>
          <cell r="I5233">
            <v>0</v>
          </cell>
          <cell r="J5233" t="str">
            <v/>
          </cell>
          <cell r="K5233" t="str">
            <v/>
          </cell>
          <cell r="L5233" t="str">
            <v/>
          </cell>
          <cell r="M5233" t="str">
            <v/>
          </cell>
          <cell r="N5233" t="str">
            <v/>
          </cell>
          <cell r="P5233" t="str">
            <v/>
          </cell>
          <cell r="Q5233" t="str">
            <v/>
          </cell>
          <cell r="R5233" t="str">
            <v/>
          </cell>
        </row>
        <row r="5234">
          <cell r="A5234" t="str">
            <v/>
          </cell>
          <cell r="B5234">
            <v>0</v>
          </cell>
          <cell r="C5234" t="str">
            <v/>
          </cell>
          <cell r="D5234" t="str">
            <v/>
          </cell>
          <cell r="E5234" t="str">
            <v>C</v>
          </cell>
          <cell r="F5234" t="str">
            <v/>
          </cell>
          <cell r="G5234">
            <v>0</v>
          </cell>
          <cell r="H5234">
            <v>0</v>
          </cell>
          <cell r="I5234">
            <v>0</v>
          </cell>
          <cell r="J5234" t="str">
            <v/>
          </cell>
          <cell r="K5234" t="str">
            <v/>
          </cell>
          <cell r="L5234" t="str">
            <v/>
          </cell>
          <cell r="M5234" t="str">
            <v/>
          </cell>
          <cell r="N5234" t="str">
            <v/>
          </cell>
          <cell r="P5234" t="str">
            <v/>
          </cell>
          <cell r="Q5234" t="str">
            <v/>
          </cell>
          <cell r="R5234" t="str">
            <v/>
          </cell>
        </row>
        <row r="5235">
          <cell r="A5235" t="str">
            <v/>
          </cell>
          <cell r="B5235">
            <v>0</v>
          </cell>
          <cell r="C5235" t="str">
            <v/>
          </cell>
          <cell r="D5235" t="str">
            <v/>
          </cell>
          <cell r="E5235" t="str">
            <v>C</v>
          </cell>
          <cell r="F5235" t="str">
            <v/>
          </cell>
          <cell r="G5235">
            <v>0</v>
          </cell>
          <cell r="H5235">
            <v>0</v>
          </cell>
          <cell r="I5235">
            <v>0</v>
          </cell>
          <cell r="J5235" t="str">
            <v/>
          </cell>
          <cell r="K5235" t="str">
            <v/>
          </cell>
          <cell r="L5235" t="str">
            <v/>
          </cell>
          <cell r="M5235" t="str">
            <v/>
          </cell>
          <cell r="N5235" t="str">
            <v/>
          </cell>
          <cell r="P5235" t="str">
            <v/>
          </cell>
          <cell r="Q5235" t="str">
            <v/>
          </cell>
          <cell r="R5235" t="str">
            <v/>
          </cell>
        </row>
        <row r="5236">
          <cell r="A5236" t="str">
            <v/>
          </cell>
          <cell r="B5236">
            <v>0</v>
          </cell>
          <cell r="C5236" t="str">
            <v/>
          </cell>
          <cell r="D5236" t="str">
            <v/>
          </cell>
          <cell r="E5236" t="str">
            <v>C</v>
          </cell>
          <cell r="F5236" t="str">
            <v/>
          </cell>
          <cell r="G5236">
            <v>0</v>
          </cell>
          <cell r="H5236">
            <v>0</v>
          </cell>
          <cell r="I5236">
            <v>0</v>
          </cell>
          <cell r="J5236" t="str">
            <v/>
          </cell>
          <cell r="K5236" t="str">
            <v/>
          </cell>
          <cell r="L5236" t="str">
            <v/>
          </cell>
          <cell r="M5236" t="str">
            <v/>
          </cell>
          <cell r="N5236" t="str">
            <v/>
          </cell>
          <cell r="P5236" t="str">
            <v/>
          </cell>
          <cell r="Q5236" t="str">
            <v/>
          </cell>
          <cell r="R5236" t="str">
            <v/>
          </cell>
        </row>
        <row r="5237">
          <cell r="A5237" t="str">
            <v/>
          </cell>
          <cell r="B5237">
            <v>0</v>
          </cell>
          <cell r="C5237" t="str">
            <v/>
          </cell>
          <cell r="D5237" t="str">
            <v/>
          </cell>
          <cell r="E5237" t="str">
            <v>C</v>
          </cell>
          <cell r="F5237" t="str">
            <v/>
          </cell>
          <cell r="G5237">
            <v>0</v>
          </cell>
          <cell r="H5237">
            <v>0</v>
          </cell>
          <cell r="I5237">
            <v>0</v>
          </cell>
          <cell r="J5237" t="str">
            <v/>
          </cell>
          <cell r="K5237" t="str">
            <v/>
          </cell>
          <cell r="L5237" t="str">
            <v/>
          </cell>
          <cell r="M5237" t="str">
            <v/>
          </cell>
          <cell r="N5237" t="str">
            <v/>
          </cell>
          <cell r="P5237" t="str">
            <v/>
          </cell>
          <cell r="Q5237" t="str">
            <v/>
          </cell>
          <cell r="R5237" t="str">
            <v/>
          </cell>
        </row>
        <row r="5238">
          <cell r="A5238" t="str">
            <v/>
          </cell>
          <cell r="B5238">
            <v>0</v>
          </cell>
          <cell r="C5238" t="str">
            <v/>
          </cell>
          <cell r="D5238" t="str">
            <v/>
          </cell>
          <cell r="E5238" t="str">
            <v>C</v>
          </cell>
          <cell r="F5238" t="str">
            <v/>
          </cell>
          <cell r="G5238">
            <v>0</v>
          </cell>
          <cell r="H5238">
            <v>0</v>
          </cell>
          <cell r="I5238">
            <v>0</v>
          </cell>
          <cell r="J5238" t="str">
            <v/>
          </cell>
          <cell r="K5238" t="str">
            <v/>
          </cell>
          <cell r="L5238" t="str">
            <v/>
          </cell>
          <cell r="M5238" t="str">
            <v/>
          </cell>
          <cell r="N5238" t="str">
            <v/>
          </cell>
          <cell r="P5238" t="str">
            <v/>
          </cell>
          <cell r="Q5238" t="str">
            <v/>
          </cell>
          <cell r="R5238" t="str">
            <v/>
          </cell>
        </row>
        <row r="5239">
          <cell r="A5239" t="str">
            <v/>
          </cell>
          <cell r="B5239">
            <v>0</v>
          </cell>
          <cell r="C5239" t="str">
            <v/>
          </cell>
          <cell r="D5239" t="str">
            <v/>
          </cell>
          <cell r="E5239" t="str">
            <v>C</v>
          </cell>
          <cell r="F5239" t="str">
            <v/>
          </cell>
          <cell r="G5239">
            <v>0</v>
          </cell>
          <cell r="H5239">
            <v>0</v>
          </cell>
          <cell r="I5239">
            <v>0</v>
          </cell>
          <cell r="J5239" t="str">
            <v/>
          </cell>
          <cell r="K5239" t="str">
            <v/>
          </cell>
          <cell r="L5239" t="str">
            <v/>
          </cell>
          <cell r="M5239" t="str">
            <v/>
          </cell>
          <cell r="N5239" t="str">
            <v/>
          </cell>
          <cell r="P5239" t="str">
            <v/>
          </cell>
          <cell r="Q5239" t="str">
            <v/>
          </cell>
          <cell r="R5239" t="str">
            <v/>
          </cell>
        </row>
        <row r="5240">
          <cell r="A5240" t="str">
            <v/>
          </cell>
          <cell r="B5240">
            <v>0</v>
          </cell>
          <cell r="C5240" t="str">
            <v/>
          </cell>
          <cell r="D5240" t="str">
            <v/>
          </cell>
          <cell r="E5240" t="str">
            <v>C</v>
          </cell>
          <cell r="F5240" t="str">
            <v/>
          </cell>
          <cell r="G5240">
            <v>0</v>
          </cell>
          <cell r="H5240">
            <v>0</v>
          </cell>
          <cell r="I5240">
            <v>0</v>
          </cell>
          <cell r="J5240" t="str">
            <v/>
          </cell>
          <cell r="K5240" t="str">
            <v/>
          </cell>
          <cell r="L5240" t="str">
            <v/>
          </cell>
          <cell r="M5240" t="str">
            <v/>
          </cell>
          <cell r="N5240" t="str">
            <v/>
          </cell>
          <cell r="P5240" t="str">
            <v/>
          </cell>
          <cell r="Q5240" t="str">
            <v/>
          </cell>
          <cell r="R5240" t="str">
            <v/>
          </cell>
        </row>
        <row r="5241">
          <cell r="A5241" t="str">
            <v/>
          </cell>
          <cell r="B5241">
            <v>0</v>
          </cell>
          <cell r="C5241" t="str">
            <v/>
          </cell>
          <cell r="D5241" t="str">
            <v/>
          </cell>
          <cell r="E5241" t="str">
            <v>C</v>
          </cell>
          <cell r="F5241" t="str">
            <v/>
          </cell>
          <cell r="G5241">
            <v>0</v>
          </cell>
          <cell r="H5241">
            <v>0</v>
          </cell>
          <cell r="I5241">
            <v>0</v>
          </cell>
          <cell r="J5241" t="str">
            <v/>
          </cell>
          <cell r="K5241" t="str">
            <v/>
          </cell>
          <cell r="L5241" t="str">
            <v/>
          </cell>
          <cell r="M5241" t="str">
            <v/>
          </cell>
          <cell r="N5241" t="str">
            <v/>
          </cell>
          <cell r="P5241" t="str">
            <v/>
          </cell>
          <cell r="Q5241" t="str">
            <v/>
          </cell>
          <cell r="R5241" t="str">
            <v/>
          </cell>
        </row>
        <row r="5242">
          <cell r="A5242" t="str">
            <v/>
          </cell>
          <cell r="B5242">
            <v>0</v>
          </cell>
          <cell r="C5242" t="str">
            <v/>
          </cell>
          <cell r="D5242" t="str">
            <v/>
          </cell>
          <cell r="E5242" t="str">
            <v>C</v>
          </cell>
          <cell r="F5242" t="str">
            <v/>
          </cell>
          <cell r="G5242">
            <v>0</v>
          </cell>
          <cell r="H5242">
            <v>0</v>
          </cell>
          <cell r="I5242">
            <v>0</v>
          </cell>
          <cell r="J5242" t="str">
            <v/>
          </cell>
          <cell r="K5242" t="str">
            <v/>
          </cell>
          <cell r="L5242" t="str">
            <v/>
          </cell>
          <cell r="M5242" t="str">
            <v/>
          </cell>
          <cell r="N5242" t="str">
            <v/>
          </cell>
          <cell r="P5242" t="str">
            <v/>
          </cell>
          <cell r="Q5242" t="str">
            <v/>
          </cell>
          <cell r="R5242" t="str">
            <v/>
          </cell>
        </row>
        <row r="5243">
          <cell r="A5243" t="str">
            <v/>
          </cell>
          <cell r="B5243">
            <v>0</v>
          </cell>
          <cell r="C5243" t="str">
            <v/>
          </cell>
          <cell r="D5243" t="str">
            <v/>
          </cell>
          <cell r="E5243" t="str">
            <v>C</v>
          </cell>
          <cell r="F5243" t="str">
            <v/>
          </cell>
          <cell r="G5243">
            <v>0</v>
          </cell>
          <cell r="H5243">
            <v>0</v>
          </cell>
          <cell r="I5243">
            <v>0</v>
          </cell>
          <cell r="J5243" t="str">
            <v/>
          </cell>
          <cell r="K5243" t="str">
            <v/>
          </cell>
          <cell r="L5243" t="str">
            <v/>
          </cell>
          <cell r="M5243" t="str">
            <v/>
          </cell>
          <cell r="N5243" t="str">
            <v/>
          </cell>
          <cell r="P5243" t="str">
            <v/>
          </cell>
          <cell r="Q5243" t="str">
            <v/>
          </cell>
          <cell r="R5243" t="str">
            <v/>
          </cell>
        </row>
        <row r="5244">
          <cell r="A5244" t="str">
            <v/>
          </cell>
          <cell r="B5244">
            <v>0</v>
          </cell>
          <cell r="C5244" t="str">
            <v/>
          </cell>
          <cell r="D5244" t="str">
            <v/>
          </cell>
          <cell r="E5244" t="str">
            <v>C</v>
          </cell>
          <cell r="F5244" t="str">
            <v/>
          </cell>
          <cell r="G5244">
            <v>0</v>
          </cell>
          <cell r="H5244">
            <v>0</v>
          </cell>
          <cell r="I5244">
            <v>0</v>
          </cell>
          <cell r="J5244" t="str">
            <v/>
          </cell>
          <cell r="K5244" t="str">
            <v/>
          </cell>
          <cell r="L5244" t="str">
            <v/>
          </cell>
          <cell r="M5244" t="str">
            <v/>
          </cell>
          <cell r="N5244" t="str">
            <v/>
          </cell>
          <cell r="P5244" t="str">
            <v/>
          </cell>
          <cell r="Q5244" t="str">
            <v/>
          </cell>
          <cell r="R5244" t="str">
            <v/>
          </cell>
        </row>
        <row r="5245">
          <cell r="A5245" t="str">
            <v/>
          </cell>
          <cell r="B5245">
            <v>0</v>
          </cell>
          <cell r="C5245" t="str">
            <v/>
          </cell>
          <cell r="D5245" t="str">
            <v/>
          </cell>
          <cell r="E5245" t="str">
            <v>C</v>
          </cell>
          <cell r="F5245" t="str">
            <v/>
          </cell>
          <cell r="G5245">
            <v>0</v>
          </cell>
          <cell r="H5245">
            <v>0</v>
          </cell>
          <cell r="I5245">
            <v>0</v>
          </cell>
          <cell r="J5245" t="str">
            <v/>
          </cell>
          <cell r="K5245" t="str">
            <v/>
          </cell>
          <cell r="L5245" t="str">
            <v/>
          </cell>
          <cell r="M5245" t="str">
            <v/>
          </cell>
          <cell r="N5245" t="str">
            <v/>
          </cell>
          <cell r="P5245" t="str">
            <v/>
          </cell>
          <cell r="Q5245" t="str">
            <v/>
          </cell>
          <cell r="R5245" t="str">
            <v/>
          </cell>
        </row>
        <row r="5246">
          <cell r="A5246" t="str">
            <v/>
          </cell>
          <cell r="B5246">
            <v>0</v>
          </cell>
          <cell r="C5246" t="str">
            <v/>
          </cell>
          <cell r="D5246" t="str">
            <v/>
          </cell>
          <cell r="E5246" t="str">
            <v>C</v>
          </cell>
          <cell r="F5246" t="str">
            <v/>
          </cell>
          <cell r="G5246">
            <v>0</v>
          </cell>
          <cell r="H5246">
            <v>0</v>
          </cell>
          <cell r="I5246">
            <v>0</v>
          </cell>
          <cell r="J5246" t="str">
            <v/>
          </cell>
          <cell r="K5246" t="str">
            <v/>
          </cell>
          <cell r="L5246" t="str">
            <v/>
          </cell>
          <cell r="M5246" t="str">
            <v/>
          </cell>
          <cell r="N5246" t="str">
            <v/>
          </cell>
          <cell r="P5246" t="str">
            <v/>
          </cell>
          <cell r="Q5246" t="str">
            <v/>
          </cell>
          <cell r="R5246" t="str">
            <v/>
          </cell>
        </row>
        <row r="5247">
          <cell r="A5247" t="str">
            <v/>
          </cell>
          <cell r="B5247">
            <v>0</v>
          </cell>
          <cell r="C5247" t="str">
            <v/>
          </cell>
          <cell r="D5247" t="str">
            <v/>
          </cell>
          <cell r="E5247" t="str">
            <v>C</v>
          </cell>
          <cell r="F5247" t="str">
            <v/>
          </cell>
          <cell r="G5247">
            <v>0</v>
          </cell>
          <cell r="H5247">
            <v>0</v>
          </cell>
          <cell r="I5247">
            <v>0</v>
          </cell>
          <cell r="J5247" t="str">
            <v/>
          </cell>
          <cell r="K5247" t="str">
            <v/>
          </cell>
          <cell r="L5247" t="str">
            <v/>
          </cell>
          <cell r="M5247" t="str">
            <v/>
          </cell>
          <cell r="N5247" t="str">
            <v/>
          </cell>
          <cell r="P5247" t="str">
            <v/>
          </cell>
          <cell r="Q5247" t="str">
            <v/>
          </cell>
          <cell r="R5247" t="str">
            <v/>
          </cell>
        </row>
        <row r="5248">
          <cell r="A5248" t="str">
            <v/>
          </cell>
          <cell r="B5248">
            <v>0</v>
          </cell>
          <cell r="C5248" t="str">
            <v/>
          </cell>
          <cell r="D5248" t="str">
            <v/>
          </cell>
          <cell r="E5248" t="str">
            <v>C</v>
          </cell>
          <cell r="F5248" t="str">
            <v/>
          </cell>
          <cell r="G5248">
            <v>0</v>
          </cell>
          <cell r="H5248">
            <v>0</v>
          </cell>
          <cell r="I5248">
            <v>0</v>
          </cell>
          <cell r="J5248" t="str">
            <v/>
          </cell>
          <cell r="K5248" t="str">
            <v/>
          </cell>
          <cell r="L5248" t="str">
            <v/>
          </cell>
          <cell r="M5248" t="str">
            <v/>
          </cell>
          <cell r="N5248" t="str">
            <v/>
          </cell>
          <cell r="P5248" t="str">
            <v/>
          </cell>
          <cell r="Q5248" t="str">
            <v/>
          </cell>
          <cell r="R5248" t="str">
            <v/>
          </cell>
        </row>
        <row r="5249">
          <cell r="A5249" t="str">
            <v/>
          </cell>
          <cell r="B5249">
            <v>0</v>
          </cell>
          <cell r="C5249" t="str">
            <v/>
          </cell>
          <cell r="D5249" t="str">
            <v/>
          </cell>
          <cell r="E5249" t="str">
            <v>C</v>
          </cell>
          <cell r="F5249" t="str">
            <v/>
          </cell>
          <cell r="G5249">
            <v>0</v>
          </cell>
          <cell r="H5249">
            <v>0</v>
          </cell>
          <cell r="I5249">
            <v>0</v>
          </cell>
          <cell r="J5249" t="str">
            <v/>
          </cell>
          <cell r="K5249" t="str">
            <v/>
          </cell>
          <cell r="L5249" t="str">
            <v/>
          </cell>
          <cell r="M5249" t="str">
            <v/>
          </cell>
          <cell r="N5249" t="str">
            <v/>
          </cell>
          <cell r="P5249" t="str">
            <v/>
          </cell>
          <cell r="Q5249" t="str">
            <v/>
          </cell>
          <cell r="R5249" t="str">
            <v/>
          </cell>
        </row>
        <row r="5250">
          <cell r="A5250" t="str">
            <v/>
          </cell>
          <cell r="B5250">
            <v>0</v>
          </cell>
          <cell r="C5250" t="str">
            <v/>
          </cell>
          <cell r="D5250" t="str">
            <v/>
          </cell>
          <cell r="E5250" t="str">
            <v>C</v>
          </cell>
          <cell r="F5250" t="str">
            <v/>
          </cell>
          <cell r="G5250">
            <v>0</v>
          </cell>
          <cell r="H5250">
            <v>0</v>
          </cell>
          <cell r="I5250">
            <v>0</v>
          </cell>
          <cell r="J5250" t="str">
            <v/>
          </cell>
          <cell r="K5250" t="str">
            <v/>
          </cell>
          <cell r="L5250" t="str">
            <v/>
          </cell>
          <cell r="M5250" t="str">
            <v/>
          </cell>
          <cell r="N5250" t="str">
            <v/>
          </cell>
          <cell r="P5250" t="str">
            <v/>
          </cell>
          <cell r="Q5250" t="str">
            <v/>
          </cell>
          <cell r="R5250" t="str">
            <v/>
          </cell>
        </row>
        <row r="5251">
          <cell r="A5251" t="str">
            <v/>
          </cell>
          <cell r="B5251">
            <v>0</v>
          </cell>
          <cell r="C5251" t="str">
            <v/>
          </cell>
          <cell r="D5251" t="str">
            <v/>
          </cell>
          <cell r="E5251" t="str">
            <v>C</v>
          </cell>
          <cell r="F5251" t="str">
            <v/>
          </cell>
          <cell r="G5251">
            <v>0</v>
          </cell>
          <cell r="H5251">
            <v>0</v>
          </cell>
          <cell r="I5251">
            <v>0</v>
          </cell>
          <cell r="J5251" t="str">
            <v/>
          </cell>
          <cell r="K5251" t="str">
            <v/>
          </cell>
          <cell r="L5251" t="str">
            <v/>
          </cell>
          <cell r="M5251" t="str">
            <v/>
          </cell>
          <cell r="N5251" t="str">
            <v/>
          </cell>
          <cell r="P5251" t="str">
            <v/>
          </cell>
          <cell r="Q5251" t="str">
            <v/>
          </cell>
          <cell r="R5251" t="str">
            <v/>
          </cell>
        </row>
        <row r="5252">
          <cell r="A5252" t="str">
            <v/>
          </cell>
          <cell r="B5252">
            <v>0</v>
          </cell>
          <cell r="C5252" t="str">
            <v/>
          </cell>
          <cell r="D5252" t="str">
            <v/>
          </cell>
          <cell r="E5252" t="str">
            <v>C</v>
          </cell>
          <cell r="F5252" t="str">
            <v/>
          </cell>
          <cell r="G5252">
            <v>0</v>
          </cell>
          <cell r="H5252">
            <v>0</v>
          </cell>
          <cell r="I5252">
            <v>0</v>
          </cell>
          <cell r="J5252" t="str">
            <v/>
          </cell>
          <cell r="K5252" t="str">
            <v/>
          </cell>
          <cell r="L5252" t="str">
            <v/>
          </cell>
          <cell r="M5252" t="str">
            <v/>
          </cell>
          <cell r="N5252" t="str">
            <v/>
          </cell>
          <cell r="P5252" t="str">
            <v/>
          </cell>
          <cell r="Q5252" t="str">
            <v/>
          </cell>
          <cell r="R5252" t="str">
            <v/>
          </cell>
        </row>
        <row r="5253">
          <cell r="A5253" t="str">
            <v/>
          </cell>
          <cell r="B5253">
            <v>0</v>
          </cell>
          <cell r="C5253" t="str">
            <v/>
          </cell>
          <cell r="D5253" t="str">
            <v/>
          </cell>
          <cell r="E5253" t="str">
            <v>C</v>
          </cell>
          <cell r="F5253" t="str">
            <v/>
          </cell>
          <cell r="G5253">
            <v>0</v>
          </cell>
          <cell r="H5253">
            <v>0</v>
          </cell>
          <cell r="I5253">
            <v>0</v>
          </cell>
          <cell r="J5253" t="str">
            <v/>
          </cell>
          <cell r="K5253" t="str">
            <v/>
          </cell>
          <cell r="L5253" t="str">
            <v/>
          </cell>
          <cell r="M5253" t="str">
            <v/>
          </cell>
          <cell r="N5253" t="str">
            <v/>
          </cell>
          <cell r="P5253" t="str">
            <v/>
          </cell>
          <cell r="Q5253" t="str">
            <v/>
          </cell>
          <cell r="R5253" t="str">
            <v/>
          </cell>
        </row>
        <row r="5254">
          <cell r="A5254" t="str">
            <v/>
          </cell>
          <cell r="B5254">
            <v>0</v>
          </cell>
          <cell r="C5254" t="str">
            <v/>
          </cell>
          <cell r="D5254" t="str">
            <v/>
          </cell>
          <cell r="E5254" t="str">
            <v>C</v>
          </cell>
          <cell r="F5254" t="str">
            <v/>
          </cell>
          <cell r="G5254">
            <v>0</v>
          </cell>
          <cell r="H5254">
            <v>0</v>
          </cell>
          <cell r="I5254">
            <v>0</v>
          </cell>
          <cell r="J5254" t="str">
            <v/>
          </cell>
          <cell r="K5254" t="str">
            <v/>
          </cell>
          <cell r="L5254" t="str">
            <v/>
          </cell>
          <cell r="M5254" t="str">
            <v/>
          </cell>
          <cell r="N5254" t="str">
            <v/>
          </cell>
          <cell r="P5254" t="str">
            <v/>
          </cell>
          <cell r="Q5254" t="str">
            <v/>
          </cell>
          <cell r="R5254" t="str">
            <v/>
          </cell>
        </row>
        <row r="5255">
          <cell r="A5255" t="str">
            <v/>
          </cell>
          <cell r="B5255">
            <v>0</v>
          </cell>
          <cell r="C5255" t="str">
            <v/>
          </cell>
          <cell r="D5255" t="str">
            <v/>
          </cell>
          <cell r="E5255" t="str">
            <v>C</v>
          </cell>
          <cell r="F5255" t="str">
            <v/>
          </cell>
          <cell r="G5255">
            <v>0</v>
          </cell>
          <cell r="H5255">
            <v>0</v>
          </cell>
          <cell r="I5255">
            <v>0</v>
          </cell>
          <cell r="J5255" t="str">
            <v/>
          </cell>
          <cell r="K5255" t="str">
            <v/>
          </cell>
          <cell r="L5255" t="str">
            <v/>
          </cell>
          <cell r="M5255" t="str">
            <v/>
          </cell>
          <cell r="N5255" t="str">
            <v/>
          </cell>
          <cell r="P5255" t="str">
            <v/>
          </cell>
          <cell r="Q5255" t="str">
            <v/>
          </cell>
          <cell r="R5255" t="str">
            <v/>
          </cell>
        </row>
        <row r="5256">
          <cell r="A5256" t="str">
            <v/>
          </cell>
          <cell r="B5256">
            <v>0</v>
          </cell>
          <cell r="C5256" t="str">
            <v/>
          </cell>
          <cell r="D5256" t="str">
            <v/>
          </cell>
          <cell r="E5256" t="str">
            <v>C</v>
          </cell>
          <cell r="F5256" t="str">
            <v/>
          </cell>
          <cell r="G5256">
            <v>0</v>
          </cell>
          <cell r="H5256">
            <v>0</v>
          </cell>
          <cell r="I5256">
            <v>0</v>
          </cell>
          <cell r="J5256" t="str">
            <v/>
          </cell>
          <cell r="K5256" t="str">
            <v/>
          </cell>
          <cell r="L5256" t="str">
            <v/>
          </cell>
          <cell r="M5256" t="str">
            <v/>
          </cell>
          <cell r="N5256" t="str">
            <v/>
          </cell>
          <cell r="P5256" t="str">
            <v/>
          </cell>
          <cell r="Q5256" t="str">
            <v/>
          </cell>
          <cell r="R5256" t="str">
            <v/>
          </cell>
        </row>
        <row r="5257">
          <cell r="A5257" t="str">
            <v/>
          </cell>
          <cell r="B5257">
            <v>0</v>
          </cell>
          <cell r="C5257" t="str">
            <v/>
          </cell>
          <cell r="D5257" t="str">
            <v/>
          </cell>
          <cell r="E5257" t="str">
            <v>C</v>
          </cell>
          <cell r="F5257" t="str">
            <v/>
          </cell>
          <cell r="G5257">
            <v>0</v>
          </cell>
          <cell r="H5257">
            <v>0</v>
          </cell>
          <cell r="I5257">
            <v>0</v>
          </cell>
          <cell r="J5257" t="str">
            <v/>
          </cell>
          <cell r="K5257" t="str">
            <v/>
          </cell>
          <cell r="L5257" t="str">
            <v/>
          </cell>
          <cell r="M5257" t="str">
            <v/>
          </cell>
          <cell r="N5257" t="str">
            <v/>
          </cell>
          <cell r="P5257" t="str">
            <v/>
          </cell>
          <cell r="Q5257" t="str">
            <v/>
          </cell>
          <cell r="R5257" t="str">
            <v/>
          </cell>
        </row>
        <row r="5258">
          <cell r="A5258" t="str">
            <v/>
          </cell>
          <cell r="B5258">
            <v>0</v>
          </cell>
          <cell r="C5258" t="str">
            <v/>
          </cell>
          <cell r="D5258" t="str">
            <v/>
          </cell>
          <cell r="E5258" t="str">
            <v>C</v>
          </cell>
          <cell r="F5258" t="str">
            <v/>
          </cell>
          <cell r="G5258">
            <v>0</v>
          </cell>
          <cell r="H5258">
            <v>0</v>
          </cell>
          <cell r="I5258">
            <v>0</v>
          </cell>
          <cell r="J5258" t="str">
            <v/>
          </cell>
          <cell r="K5258" t="str">
            <v/>
          </cell>
          <cell r="L5258" t="str">
            <v/>
          </cell>
          <cell r="M5258" t="str">
            <v/>
          </cell>
          <cell r="N5258" t="str">
            <v/>
          </cell>
          <cell r="P5258" t="str">
            <v/>
          </cell>
          <cell r="Q5258" t="str">
            <v/>
          </cell>
          <cell r="R5258" t="str">
            <v/>
          </cell>
        </row>
        <row r="5259">
          <cell r="A5259" t="str">
            <v/>
          </cell>
          <cell r="B5259">
            <v>0</v>
          </cell>
          <cell r="C5259" t="str">
            <v/>
          </cell>
          <cell r="D5259" t="str">
            <v/>
          </cell>
          <cell r="E5259" t="str">
            <v>C</v>
          </cell>
          <cell r="F5259" t="str">
            <v/>
          </cell>
          <cell r="G5259">
            <v>0</v>
          </cell>
          <cell r="H5259">
            <v>0</v>
          </cell>
          <cell r="I5259">
            <v>0</v>
          </cell>
          <cell r="J5259" t="str">
            <v/>
          </cell>
          <cell r="K5259" t="str">
            <v/>
          </cell>
          <cell r="L5259" t="str">
            <v/>
          </cell>
          <cell r="M5259" t="str">
            <v/>
          </cell>
          <cell r="N5259" t="str">
            <v/>
          </cell>
          <cell r="P5259" t="str">
            <v/>
          </cell>
          <cell r="Q5259" t="str">
            <v/>
          </cell>
          <cell r="R5259" t="str">
            <v/>
          </cell>
        </row>
        <row r="5260">
          <cell r="A5260" t="str">
            <v/>
          </cell>
          <cell r="B5260">
            <v>0</v>
          </cell>
          <cell r="C5260" t="str">
            <v/>
          </cell>
          <cell r="D5260" t="str">
            <v/>
          </cell>
          <cell r="E5260" t="str">
            <v>C</v>
          </cell>
          <cell r="F5260" t="str">
            <v/>
          </cell>
          <cell r="G5260">
            <v>0</v>
          </cell>
          <cell r="H5260">
            <v>0</v>
          </cell>
          <cell r="I5260">
            <v>0</v>
          </cell>
          <cell r="J5260" t="str">
            <v/>
          </cell>
          <cell r="K5260" t="str">
            <v/>
          </cell>
          <cell r="L5260" t="str">
            <v/>
          </cell>
          <cell r="M5260" t="str">
            <v/>
          </cell>
          <cell r="N5260" t="str">
            <v/>
          </cell>
          <cell r="P5260" t="str">
            <v/>
          </cell>
          <cell r="Q5260" t="str">
            <v/>
          </cell>
          <cell r="R5260" t="str">
            <v/>
          </cell>
        </row>
        <row r="5261">
          <cell r="A5261" t="str">
            <v/>
          </cell>
          <cell r="B5261">
            <v>0</v>
          </cell>
          <cell r="C5261" t="str">
            <v/>
          </cell>
          <cell r="D5261" t="str">
            <v/>
          </cell>
          <cell r="E5261" t="str">
            <v>C</v>
          </cell>
          <cell r="F5261" t="str">
            <v/>
          </cell>
          <cell r="G5261">
            <v>0</v>
          </cell>
          <cell r="H5261">
            <v>0</v>
          </cell>
          <cell r="I5261">
            <v>0</v>
          </cell>
          <cell r="J5261" t="str">
            <v/>
          </cell>
          <cell r="K5261" t="str">
            <v/>
          </cell>
          <cell r="L5261" t="str">
            <v/>
          </cell>
          <cell r="M5261" t="str">
            <v/>
          </cell>
          <cell r="N5261" t="str">
            <v/>
          </cell>
          <cell r="P5261" t="str">
            <v/>
          </cell>
          <cell r="Q5261" t="str">
            <v/>
          </cell>
          <cell r="R5261" t="str">
            <v/>
          </cell>
        </row>
        <row r="5262">
          <cell r="A5262" t="str">
            <v/>
          </cell>
          <cell r="B5262">
            <v>0</v>
          </cell>
          <cell r="C5262" t="str">
            <v/>
          </cell>
          <cell r="D5262" t="str">
            <v/>
          </cell>
          <cell r="E5262" t="str">
            <v>C</v>
          </cell>
          <cell r="F5262" t="str">
            <v/>
          </cell>
          <cell r="G5262">
            <v>0</v>
          </cell>
          <cell r="H5262">
            <v>0</v>
          </cell>
          <cell r="I5262">
            <v>0</v>
          </cell>
          <cell r="J5262" t="str">
            <v/>
          </cell>
          <cell r="K5262" t="str">
            <v/>
          </cell>
          <cell r="L5262" t="str">
            <v/>
          </cell>
          <cell r="M5262" t="str">
            <v/>
          </cell>
          <cell r="N5262" t="str">
            <v/>
          </cell>
          <cell r="P5262" t="str">
            <v/>
          </cell>
          <cell r="Q5262" t="str">
            <v/>
          </cell>
          <cell r="R5262" t="str">
            <v/>
          </cell>
        </row>
        <row r="5263">
          <cell r="A5263" t="str">
            <v/>
          </cell>
          <cell r="B5263">
            <v>0</v>
          </cell>
          <cell r="C5263" t="str">
            <v/>
          </cell>
          <cell r="D5263" t="str">
            <v/>
          </cell>
          <cell r="E5263" t="str">
            <v>C</v>
          </cell>
          <cell r="F5263" t="str">
            <v/>
          </cell>
          <cell r="G5263">
            <v>0</v>
          </cell>
          <cell r="H5263">
            <v>0</v>
          </cell>
          <cell r="I5263">
            <v>0</v>
          </cell>
          <cell r="J5263" t="str">
            <v/>
          </cell>
          <cell r="K5263" t="str">
            <v/>
          </cell>
          <cell r="L5263" t="str">
            <v/>
          </cell>
          <cell r="M5263" t="str">
            <v/>
          </cell>
          <cell r="N5263" t="str">
            <v/>
          </cell>
          <cell r="P5263" t="str">
            <v/>
          </cell>
          <cell r="Q5263" t="str">
            <v/>
          </cell>
          <cell r="R5263" t="str">
            <v/>
          </cell>
        </row>
        <row r="5264">
          <cell r="A5264" t="str">
            <v/>
          </cell>
          <cell r="B5264">
            <v>0</v>
          </cell>
          <cell r="C5264" t="str">
            <v/>
          </cell>
          <cell r="D5264" t="str">
            <v/>
          </cell>
          <cell r="E5264" t="str">
            <v>C</v>
          </cell>
          <cell r="F5264" t="str">
            <v/>
          </cell>
          <cell r="G5264">
            <v>0</v>
          </cell>
          <cell r="H5264">
            <v>0</v>
          </cell>
          <cell r="I5264">
            <v>0</v>
          </cell>
          <cell r="J5264" t="str">
            <v/>
          </cell>
          <cell r="K5264" t="str">
            <v/>
          </cell>
          <cell r="L5264" t="str">
            <v/>
          </cell>
          <cell r="M5264" t="str">
            <v/>
          </cell>
          <cell r="N5264" t="str">
            <v/>
          </cell>
          <cell r="P5264" t="str">
            <v/>
          </cell>
          <cell r="Q5264" t="str">
            <v/>
          </cell>
          <cell r="R5264" t="str">
            <v/>
          </cell>
        </row>
        <row r="5265">
          <cell r="A5265" t="str">
            <v/>
          </cell>
          <cell r="B5265">
            <v>0</v>
          </cell>
          <cell r="C5265" t="str">
            <v/>
          </cell>
          <cell r="D5265" t="str">
            <v/>
          </cell>
          <cell r="E5265" t="str">
            <v>C</v>
          </cell>
          <cell r="F5265" t="str">
            <v/>
          </cell>
          <cell r="G5265">
            <v>0</v>
          </cell>
          <cell r="H5265">
            <v>0</v>
          </cell>
          <cell r="I5265">
            <v>0</v>
          </cell>
          <cell r="J5265" t="str">
            <v/>
          </cell>
          <cell r="K5265" t="str">
            <v/>
          </cell>
          <cell r="L5265" t="str">
            <v/>
          </cell>
          <cell r="M5265" t="str">
            <v/>
          </cell>
          <cell r="N5265" t="str">
            <v/>
          </cell>
          <cell r="P5265" t="str">
            <v/>
          </cell>
          <cell r="Q5265" t="str">
            <v/>
          </cell>
          <cell r="R5265" t="str">
            <v/>
          </cell>
        </row>
        <row r="5266">
          <cell r="A5266" t="str">
            <v/>
          </cell>
          <cell r="B5266">
            <v>0</v>
          </cell>
          <cell r="C5266" t="str">
            <v/>
          </cell>
          <cell r="D5266" t="str">
            <v/>
          </cell>
          <cell r="E5266" t="str">
            <v>C</v>
          </cell>
          <cell r="F5266" t="str">
            <v/>
          </cell>
          <cell r="G5266">
            <v>0</v>
          </cell>
          <cell r="H5266">
            <v>0</v>
          </cell>
          <cell r="I5266">
            <v>0</v>
          </cell>
          <cell r="J5266" t="str">
            <v/>
          </cell>
          <cell r="K5266" t="str">
            <v/>
          </cell>
          <cell r="L5266" t="str">
            <v/>
          </cell>
          <cell r="M5266" t="str">
            <v/>
          </cell>
          <cell r="N5266" t="str">
            <v/>
          </cell>
          <cell r="P5266" t="str">
            <v/>
          </cell>
          <cell r="Q5266" t="str">
            <v/>
          </cell>
          <cell r="R5266" t="str">
            <v/>
          </cell>
        </row>
        <row r="5267">
          <cell r="A5267" t="str">
            <v/>
          </cell>
          <cell r="B5267">
            <v>0</v>
          </cell>
          <cell r="C5267" t="str">
            <v/>
          </cell>
          <cell r="D5267" t="str">
            <v/>
          </cell>
          <cell r="E5267" t="str">
            <v>C</v>
          </cell>
          <cell r="F5267" t="str">
            <v/>
          </cell>
          <cell r="G5267">
            <v>0</v>
          </cell>
          <cell r="H5267">
            <v>0</v>
          </cell>
          <cell r="I5267">
            <v>0</v>
          </cell>
          <cell r="J5267" t="str">
            <v/>
          </cell>
          <cell r="K5267" t="str">
            <v/>
          </cell>
          <cell r="L5267" t="str">
            <v/>
          </cell>
          <cell r="M5267" t="str">
            <v/>
          </cell>
          <cell r="N5267" t="str">
            <v/>
          </cell>
          <cell r="P5267" t="str">
            <v/>
          </cell>
          <cell r="Q5267" t="str">
            <v/>
          </cell>
          <cell r="R5267" t="str">
            <v/>
          </cell>
        </row>
        <row r="5268">
          <cell r="A5268" t="str">
            <v/>
          </cell>
          <cell r="B5268">
            <v>0</v>
          </cell>
          <cell r="C5268" t="str">
            <v/>
          </cell>
          <cell r="D5268" t="str">
            <v/>
          </cell>
          <cell r="E5268" t="str">
            <v>C</v>
          </cell>
          <cell r="F5268" t="str">
            <v/>
          </cell>
          <cell r="G5268">
            <v>0</v>
          </cell>
          <cell r="H5268">
            <v>0</v>
          </cell>
          <cell r="I5268">
            <v>0</v>
          </cell>
          <cell r="J5268" t="str">
            <v/>
          </cell>
          <cell r="K5268" t="str">
            <v/>
          </cell>
          <cell r="L5268" t="str">
            <v/>
          </cell>
          <cell r="M5268" t="str">
            <v/>
          </cell>
          <cell r="N5268" t="str">
            <v/>
          </cell>
          <cell r="P5268" t="str">
            <v/>
          </cell>
          <cell r="Q5268" t="str">
            <v/>
          </cell>
          <cell r="R5268" t="str">
            <v/>
          </cell>
        </row>
        <row r="5269">
          <cell r="A5269" t="str">
            <v/>
          </cell>
          <cell r="B5269">
            <v>0</v>
          </cell>
          <cell r="C5269" t="str">
            <v/>
          </cell>
          <cell r="D5269" t="str">
            <v/>
          </cell>
          <cell r="E5269" t="str">
            <v>C</v>
          </cell>
          <cell r="F5269" t="str">
            <v/>
          </cell>
          <cell r="G5269">
            <v>0</v>
          </cell>
          <cell r="H5269">
            <v>0</v>
          </cell>
          <cell r="I5269">
            <v>0</v>
          </cell>
          <cell r="J5269" t="str">
            <v/>
          </cell>
          <cell r="K5269" t="str">
            <v/>
          </cell>
          <cell r="L5269" t="str">
            <v/>
          </cell>
          <cell r="M5269" t="str">
            <v/>
          </cell>
          <cell r="N5269" t="str">
            <v/>
          </cell>
          <cell r="P5269" t="str">
            <v/>
          </cell>
          <cell r="Q5269" t="str">
            <v/>
          </cell>
          <cell r="R5269" t="str">
            <v/>
          </cell>
        </row>
        <row r="5270">
          <cell r="A5270" t="str">
            <v/>
          </cell>
          <cell r="B5270">
            <v>0</v>
          </cell>
          <cell r="C5270" t="str">
            <v/>
          </cell>
          <cell r="D5270" t="str">
            <v/>
          </cell>
          <cell r="E5270" t="str">
            <v>C</v>
          </cell>
          <cell r="F5270" t="str">
            <v/>
          </cell>
          <cell r="G5270">
            <v>0</v>
          </cell>
          <cell r="H5270">
            <v>0</v>
          </cell>
          <cell r="I5270">
            <v>0</v>
          </cell>
          <cell r="J5270" t="str">
            <v/>
          </cell>
          <cell r="K5270" t="str">
            <v/>
          </cell>
          <cell r="L5270" t="str">
            <v/>
          </cell>
          <cell r="M5270" t="str">
            <v/>
          </cell>
          <cell r="N5270" t="str">
            <v/>
          </cell>
          <cell r="P5270" t="str">
            <v/>
          </cell>
          <cell r="Q5270" t="str">
            <v/>
          </cell>
          <cell r="R5270" t="str">
            <v/>
          </cell>
        </row>
        <row r="5271">
          <cell r="A5271" t="str">
            <v/>
          </cell>
          <cell r="B5271">
            <v>0</v>
          </cell>
          <cell r="C5271" t="str">
            <v/>
          </cell>
          <cell r="D5271" t="str">
            <v/>
          </cell>
          <cell r="E5271" t="str">
            <v>C</v>
          </cell>
          <cell r="F5271" t="str">
            <v/>
          </cell>
          <cell r="G5271">
            <v>0</v>
          </cell>
          <cell r="H5271">
            <v>0</v>
          </cell>
          <cell r="I5271">
            <v>0</v>
          </cell>
          <cell r="J5271" t="str">
            <v/>
          </cell>
          <cell r="K5271" t="str">
            <v/>
          </cell>
          <cell r="L5271" t="str">
            <v/>
          </cell>
          <cell r="M5271" t="str">
            <v/>
          </cell>
          <cell r="N5271" t="str">
            <v/>
          </cell>
          <cell r="P5271" t="str">
            <v/>
          </cell>
          <cell r="Q5271" t="str">
            <v/>
          </cell>
          <cell r="R5271" t="str">
            <v/>
          </cell>
        </row>
        <row r="5272">
          <cell r="A5272" t="str">
            <v/>
          </cell>
          <cell r="B5272">
            <v>0</v>
          </cell>
          <cell r="C5272" t="str">
            <v/>
          </cell>
          <cell r="D5272" t="str">
            <v/>
          </cell>
          <cell r="E5272" t="str">
            <v>C</v>
          </cell>
          <cell r="F5272" t="str">
            <v/>
          </cell>
          <cell r="G5272">
            <v>0</v>
          </cell>
          <cell r="H5272">
            <v>0</v>
          </cell>
          <cell r="I5272">
            <v>0</v>
          </cell>
          <cell r="J5272" t="str">
            <v/>
          </cell>
          <cell r="K5272" t="str">
            <v/>
          </cell>
          <cell r="L5272" t="str">
            <v/>
          </cell>
          <cell r="M5272" t="str">
            <v/>
          </cell>
          <cell r="N5272" t="str">
            <v/>
          </cell>
          <cell r="P5272" t="str">
            <v/>
          </cell>
          <cell r="Q5272" t="str">
            <v/>
          </cell>
          <cell r="R5272" t="str">
            <v/>
          </cell>
        </row>
        <row r="5273">
          <cell r="A5273" t="str">
            <v/>
          </cell>
          <cell r="B5273">
            <v>0</v>
          </cell>
          <cell r="C5273" t="str">
            <v/>
          </cell>
          <cell r="D5273" t="str">
            <v/>
          </cell>
          <cell r="E5273" t="str">
            <v>C</v>
          </cell>
          <cell r="F5273" t="str">
            <v/>
          </cell>
          <cell r="G5273">
            <v>0</v>
          </cell>
          <cell r="H5273">
            <v>0</v>
          </cell>
          <cell r="I5273">
            <v>0</v>
          </cell>
          <cell r="J5273" t="str">
            <v/>
          </cell>
          <cell r="K5273" t="str">
            <v/>
          </cell>
          <cell r="L5273" t="str">
            <v/>
          </cell>
          <cell r="M5273" t="str">
            <v/>
          </cell>
          <cell r="N5273" t="str">
            <v/>
          </cell>
          <cell r="P5273" t="str">
            <v/>
          </cell>
          <cell r="Q5273" t="str">
            <v/>
          </cell>
          <cell r="R5273" t="str">
            <v/>
          </cell>
        </row>
        <row r="5274">
          <cell r="A5274" t="str">
            <v/>
          </cell>
          <cell r="B5274">
            <v>0</v>
          </cell>
          <cell r="C5274" t="str">
            <v/>
          </cell>
          <cell r="D5274" t="str">
            <v/>
          </cell>
          <cell r="E5274" t="str">
            <v>C</v>
          </cell>
          <cell r="F5274" t="str">
            <v/>
          </cell>
          <cell r="G5274">
            <v>0</v>
          </cell>
          <cell r="H5274">
            <v>0</v>
          </cell>
          <cell r="I5274">
            <v>0</v>
          </cell>
          <cell r="J5274" t="str">
            <v/>
          </cell>
          <cell r="K5274" t="str">
            <v/>
          </cell>
          <cell r="L5274" t="str">
            <v/>
          </cell>
          <cell r="M5274" t="str">
            <v/>
          </cell>
          <cell r="N5274" t="str">
            <v/>
          </cell>
          <cell r="P5274" t="str">
            <v/>
          </cell>
          <cell r="Q5274" t="str">
            <v/>
          </cell>
          <cell r="R5274" t="str">
            <v/>
          </cell>
        </row>
        <row r="5275">
          <cell r="A5275" t="str">
            <v/>
          </cell>
          <cell r="B5275">
            <v>0</v>
          </cell>
          <cell r="C5275" t="str">
            <v/>
          </cell>
          <cell r="D5275" t="str">
            <v/>
          </cell>
          <cell r="E5275" t="str">
            <v>C</v>
          </cell>
          <cell r="F5275" t="str">
            <v/>
          </cell>
          <cell r="G5275">
            <v>0</v>
          </cell>
          <cell r="H5275">
            <v>0</v>
          </cell>
          <cell r="I5275">
            <v>0</v>
          </cell>
          <cell r="J5275" t="str">
            <v/>
          </cell>
          <cell r="K5275" t="str">
            <v/>
          </cell>
          <cell r="L5275" t="str">
            <v/>
          </cell>
          <cell r="M5275" t="str">
            <v/>
          </cell>
          <cell r="N5275" t="str">
            <v/>
          </cell>
          <cell r="P5275" t="str">
            <v/>
          </cell>
          <cell r="Q5275" t="str">
            <v/>
          </cell>
          <cell r="R5275" t="str">
            <v/>
          </cell>
        </row>
        <row r="5276">
          <cell r="A5276" t="str">
            <v/>
          </cell>
          <cell r="B5276">
            <v>0</v>
          </cell>
          <cell r="C5276" t="str">
            <v/>
          </cell>
          <cell r="D5276" t="str">
            <v/>
          </cell>
          <cell r="E5276" t="str">
            <v>C</v>
          </cell>
          <cell r="F5276" t="str">
            <v/>
          </cell>
          <cell r="G5276">
            <v>0</v>
          </cell>
          <cell r="H5276">
            <v>0</v>
          </cell>
          <cell r="I5276">
            <v>0</v>
          </cell>
          <cell r="J5276" t="str">
            <v/>
          </cell>
          <cell r="K5276" t="str">
            <v/>
          </cell>
          <cell r="L5276" t="str">
            <v/>
          </cell>
          <cell r="M5276" t="str">
            <v/>
          </cell>
          <cell r="N5276" t="str">
            <v/>
          </cell>
          <cell r="P5276" t="str">
            <v/>
          </cell>
          <cell r="Q5276" t="str">
            <v/>
          </cell>
          <cell r="R5276" t="str">
            <v/>
          </cell>
        </row>
        <row r="5277">
          <cell r="A5277" t="str">
            <v/>
          </cell>
          <cell r="B5277">
            <v>0</v>
          </cell>
          <cell r="C5277" t="str">
            <v/>
          </cell>
          <cell r="D5277" t="str">
            <v/>
          </cell>
          <cell r="E5277" t="str">
            <v>C</v>
          </cell>
          <cell r="F5277" t="str">
            <v/>
          </cell>
          <cell r="G5277">
            <v>0</v>
          </cell>
          <cell r="H5277">
            <v>0</v>
          </cell>
          <cell r="I5277">
            <v>0</v>
          </cell>
          <cell r="J5277" t="str">
            <v/>
          </cell>
          <cell r="K5277" t="str">
            <v/>
          </cell>
          <cell r="L5277" t="str">
            <v/>
          </cell>
          <cell r="M5277" t="str">
            <v/>
          </cell>
          <cell r="N5277" t="str">
            <v/>
          </cell>
          <cell r="P5277" t="str">
            <v/>
          </cell>
          <cell r="Q5277" t="str">
            <v/>
          </cell>
          <cell r="R5277" t="str">
            <v/>
          </cell>
        </row>
        <row r="5278">
          <cell r="A5278" t="str">
            <v/>
          </cell>
          <cell r="B5278">
            <v>0</v>
          </cell>
          <cell r="C5278" t="str">
            <v/>
          </cell>
          <cell r="D5278" t="str">
            <v/>
          </cell>
          <cell r="E5278" t="str">
            <v>C</v>
          </cell>
          <cell r="F5278" t="str">
            <v/>
          </cell>
          <cell r="G5278">
            <v>0</v>
          </cell>
          <cell r="H5278">
            <v>0</v>
          </cell>
          <cell r="I5278">
            <v>0</v>
          </cell>
          <cell r="J5278" t="str">
            <v/>
          </cell>
          <cell r="K5278" t="str">
            <v/>
          </cell>
          <cell r="L5278" t="str">
            <v/>
          </cell>
          <cell r="M5278" t="str">
            <v/>
          </cell>
          <cell r="N5278" t="str">
            <v/>
          </cell>
          <cell r="P5278" t="str">
            <v/>
          </cell>
          <cell r="Q5278" t="str">
            <v/>
          </cell>
          <cell r="R5278" t="str">
            <v/>
          </cell>
        </row>
        <row r="5279">
          <cell r="A5279" t="str">
            <v/>
          </cell>
          <cell r="B5279">
            <v>0</v>
          </cell>
          <cell r="C5279" t="str">
            <v/>
          </cell>
          <cell r="D5279" t="str">
            <v/>
          </cell>
          <cell r="E5279" t="str">
            <v>C</v>
          </cell>
          <cell r="F5279" t="str">
            <v/>
          </cell>
          <cell r="G5279">
            <v>0</v>
          </cell>
          <cell r="H5279">
            <v>0</v>
          </cell>
          <cell r="I5279">
            <v>0</v>
          </cell>
          <cell r="J5279" t="str">
            <v/>
          </cell>
          <cell r="K5279" t="str">
            <v/>
          </cell>
          <cell r="L5279" t="str">
            <v/>
          </cell>
          <cell r="M5279" t="str">
            <v/>
          </cell>
          <cell r="N5279" t="str">
            <v/>
          </cell>
          <cell r="P5279" t="str">
            <v/>
          </cell>
          <cell r="Q5279" t="str">
            <v/>
          </cell>
          <cell r="R5279" t="str">
            <v/>
          </cell>
        </row>
        <row r="5280">
          <cell r="A5280" t="str">
            <v/>
          </cell>
          <cell r="B5280">
            <v>0</v>
          </cell>
          <cell r="C5280" t="str">
            <v/>
          </cell>
          <cell r="D5280" t="str">
            <v/>
          </cell>
          <cell r="E5280" t="str">
            <v>C</v>
          </cell>
          <cell r="F5280" t="str">
            <v/>
          </cell>
          <cell r="G5280">
            <v>0</v>
          </cell>
          <cell r="H5280">
            <v>0</v>
          </cell>
          <cell r="I5280">
            <v>0</v>
          </cell>
          <cell r="J5280" t="str">
            <v/>
          </cell>
          <cell r="K5280" t="str">
            <v/>
          </cell>
          <cell r="L5280" t="str">
            <v/>
          </cell>
          <cell r="M5280" t="str">
            <v/>
          </cell>
          <cell r="N5280" t="str">
            <v/>
          </cell>
          <cell r="P5280" t="str">
            <v/>
          </cell>
          <cell r="Q5280" t="str">
            <v/>
          </cell>
          <cell r="R5280" t="str">
            <v/>
          </cell>
        </row>
        <row r="5281">
          <cell r="A5281" t="str">
            <v/>
          </cell>
          <cell r="B5281">
            <v>0</v>
          </cell>
          <cell r="C5281" t="str">
            <v/>
          </cell>
          <cell r="D5281" t="str">
            <v/>
          </cell>
          <cell r="E5281" t="str">
            <v>C</v>
          </cell>
          <cell r="F5281" t="str">
            <v/>
          </cell>
          <cell r="G5281">
            <v>0</v>
          </cell>
          <cell r="H5281">
            <v>0</v>
          </cell>
          <cell r="I5281">
            <v>0</v>
          </cell>
          <cell r="J5281" t="str">
            <v/>
          </cell>
          <cell r="K5281" t="str">
            <v/>
          </cell>
          <cell r="L5281" t="str">
            <v/>
          </cell>
          <cell r="M5281" t="str">
            <v/>
          </cell>
          <cell r="N5281" t="str">
            <v/>
          </cell>
          <cell r="P5281" t="str">
            <v/>
          </cell>
          <cell r="Q5281" t="str">
            <v/>
          </cell>
          <cell r="R5281" t="str">
            <v/>
          </cell>
        </row>
        <row r="5282">
          <cell r="A5282" t="str">
            <v/>
          </cell>
          <cell r="B5282">
            <v>0</v>
          </cell>
          <cell r="C5282" t="str">
            <v/>
          </cell>
          <cell r="D5282" t="str">
            <v/>
          </cell>
          <cell r="E5282" t="str">
            <v>C</v>
          </cell>
          <cell r="F5282" t="str">
            <v/>
          </cell>
          <cell r="G5282">
            <v>0</v>
          </cell>
          <cell r="H5282">
            <v>0</v>
          </cell>
          <cell r="I5282">
            <v>0</v>
          </cell>
          <cell r="J5282" t="str">
            <v/>
          </cell>
          <cell r="K5282" t="str">
            <v/>
          </cell>
          <cell r="L5282" t="str">
            <v/>
          </cell>
          <cell r="M5282" t="str">
            <v/>
          </cell>
          <cell r="N5282" t="str">
            <v/>
          </cell>
          <cell r="P5282" t="str">
            <v/>
          </cell>
          <cell r="Q5282" t="str">
            <v/>
          </cell>
          <cell r="R5282" t="str">
            <v/>
          </cell>
        </row>
        <row r="5283">
          <cell r="A5283" t="str">
            <v/>
          </cell>
          <cell r="B5283">
            <v>0</v>
          </cell>
          <cell r="C5283" t="str">
            <v/>
          </cell>
          <cell r="D5283" t="str">
            <v/>
          </cell>
          <cell r="E5283" t="str">
            <v>C</v>
          </cell>
          <cell r="F5283" t="str">
            <v/>
          </cell>
          <cell r="G5283">
            <v>0</v>
          </cell>
          <cell r="H5283">
            <v>0</v>
          </cell>
          <cell r="I5283">
            <v>0</v>
          </cell>
          <cell r="J5283" t="str">
            <v/>
          </cell>
          <cell r="K5283" t="str">
            <v/>
          </cell>
          <cell r="L5283" t="str">
            <v/>
          </cell>
          <cell r="M5283" t="str">
            <v/>
          </cell>
          <cell r="N5283" t="str">
            <v/>
          </cell>
          <cell r="P5283" t="str">
            <v/>
          </cell>
          <cell r="Q5283" t="str">
            <v/>
          </cell>
          <cell r="R5283" t="str">
            <v/>
          </cell>
        </row>
        <row r="5284">
          <cell r="A5284" t="str">
            <v/>
          </cell>
          <cell r="B5284">
            <v>0</v>
          </cell>
          <cell r="C5284" t="str">
            <v/>
          </cell>
          <cell r="D5284" t="str">
            <v/>
          </cell>
          <cell r="E5284" t="str">
            <v>C</v>
          </cell>
          <cell r="F5284" t="str">
            <v/>
          </cell>
          <cell r="G5284">
            <v>0</v>
          </cell>
          <cell r="H5284">
            <v>0</v>
          </cell>
          <cell r="I5284">
            <v>0</v>
          </cell>
          <cell r="J5284" t="str">
            <v/>
          </cell>
          <cell r="K5284" t="str">
            <v/>
          </cell>
          <cell r="L5284" t="str">
            <v/>
          </cell>
          <cell r="M5284" t="str">
            <v/>
          </cell>
          <cell r="N5284" t="str">
            <v/>
          </cell>
          <cell r="P5284" t="str">
            <v/>
          </cell>
          <cell r="Q5284" t="str">
            <v/>
          </cell>
          <cell r="R5284" t="str">
            <v/>
          </cell>
        </row>
        <row r="5285">
          <cell r="A5285" t="str">
            <v/>
          </cell>
          <cell r="B5285">
            <v>0</v>
          </cell>
          <cell r="C5285" t="str">
            <v/>
          </cell>
          <cell r="D5285" t="str">
            <v/>
          </cell>
          <cell r="E5285" t="str">
            <v>C</v>
          </cell>
          <cell r="F5285" t="str">
            <v/>
          </cell>
          <cell r="G5285">
            <v>0</v>
          </cell>
          <cell r="H5285">
            <v>0</v>
          </cell>
          <cell r="I5285">
            <v>0</v>
          </cell>
          <cell r="J5285" t="str">
            <v/>
          </cell>
          <cell r="K5285" t="str">
            <v/>
          </cell>
          <cell r="L5285" t="str">
            <v/>
          </cell>
          <cell r="M5285" t="str">
            <v/>
          </cell>
          <cell r="N5285" t="str">
            <v/>
          </cell>
          <cell r="P5285" t="str">
            <v/>
          </cell>
          <cell r="Q5285" t="str">
            <v/>
          </cell>
          <cell r="R5285" t="str">
            <v/>
          </cell>
        </row>
        <row r="5286">
          <cell r="A5286" t="str">
            <v/>
          </cell>
          <cell r="B5286">
            <v>0</v>
          </cell>
          <cell r="C5286" t="str">
            <v/>
          </cell>
          <cell r="D5286" t="str">
            <v/>
          </cell>
          <cell r="E5286" t="str">
            <v>C</v>
          </cell>
          <cell r="F5286" t="str">
            <v/>
          </cell>
          <cell r="G5286">
            <v>0</v>
          </cell>
          <cell r="H5286">
            <v>0</v>
          </cell>
          <cell r="I5286">
            <v>0</v>
          </cell>
          <cell r="J5286" t="str">
            <v/>
          </cell>
          <cell r="K5286" t="str">
            <v/>
          </cell>
          <cell r="L5286" t="str">
            <v/>
          </cell>
          <cell r="M5286" t="str">
            <v/>
          </cell>
          <cell r="N5286" t="str">
            <v/>
          </cell>
          <cell r="P5286" t="str">
            <v/>
          </cell>
          <cell r="Q5286" t="str">
            <v/>
          </cell>
          <cell r="R5286" t="str">
            <v/>
          </cell>
        </row>
        <row r="5287">
          <cell r="A5287" t="str">
            <v/>
          </cell>
          <cell r="B5287">
            <v>0</v>
          </cell>
          <cell r="C5287" t="str">
            <v/>
          </cell>
          <cell r="D5287" t="str">
            <v/>
          </cell>
          <cell r="E5287" t="str">
            <v>C</v>
          </cell>
          <cell r="F5287" t="str">
            <v/>
          </cell>
          <cell r="G5287">
            <v>0</v>
          </cell>
          <cell r="H5287">
            <v>0</v>
          </cell>
          <cell r="I5287">
            <v>0</v>
          </cell>
          <cell r="J5287" t="str">
            <v/>
          </cell>
          <cell r="K5287" t="str">
            <v/>
          </cell>
          <cell r="L5287" t="str">
            <v/>
          </cell>
          <cell r="M5287" t="str">
            <v/>
          </cell>
          <cell r="N5287" t="str">
            <v/>
          </cell>
          <cell r="P5287" t="str">
            <v/>
          </cell>
          <cell r="Q5287" t="str">
            <v/>
          </cell>
          <cell r="R5287" t="str">
            <v/>
          </cell>
        </row>
        <row r="5288">
          <cell r="A5288" t="str">
            <v/>
          </cell>
          <cell r="B5288">
            <v>0</v>
          </cell>
          <cell r="C5288" t="str">
            <v/>
          </cell>
          <cell r="D5288" t="str">
            <v/>
          </cell>
          <cell r="E5288" t="str">
            <v>C</v>
          </cell>
          <cell r="F5288" t="str">
            <v/>
          </cell>
          <cell r="G5288">
            <v>0</v>
          </cell>
          <cell r="H5288">
            <v>0</v>
          </cell>
          <cell r="I5288">
            <v>0</v>
          </cell>
          <cell r="J5288" t="str">
            <v/>
          </cell>
          <cell r="K5288" t="str">
            <v/>
          </cell>
          <cell r="L5288" t="str">
            <v/>
          </cell>
          <cell r="M5288" t="str">
            <v/>
          </cell>
          <cell r="N5288" t="str">
            <v/>
          </cell>
          <cell r="P5288" t="str">
            <v/>
          </cell>
          <cell r="Q5288" t="str">
            <v/>
          </cell>
          <cell r="R5288" t="str">
            <v/>
          </cell>
        </row>
        <row r="5289">
          <cell r="A5289" t="str">
            <v/>
          </cell>
          <cell r="B5289">
            <v>0</v>
          </cell>
          <cell r="C5289" t="str">
            <v/>
          </cell>
          <cell r="D5289" t="str">
            <v/>
          </cell>
          <cell r="E5289" t="str">
            <v>C</v>
          </cell>
          <cell r="F5289" t="str">
            <v/>
          </cell>
          <cell r="G5289">
            <v>0</v>
          </cell>
          <cell r="H5289">
            <v>0</v>
          </cell>
          <cell r="I5289">
            <v>0</v>
          </cell>
          <cell r="J5289" t="str">
            <v/>
          </cell>
          <cell r="K5289" t="str">
            <v/>
          </cell>
          <cell r="L5289" t="str">
            <v/>
          </cell>
          <cell r="M5289" t="str">
            <v/>
          </cell>
          <cell r="N5289" t="str">
            <v/>
          </cell>
          <cell r="P5289" t="str">
            <v/>
          </cell>
          <cell r="Q5289" t="str">
            <v/>
          </cell>
          <cell r="R5289" t="str">
            <v/>
          </cell>
        </row>
        <row r="5290">
          <cell r="A5290" t="str">
            <v/>
          </cell>
          <cell r="B5290">
            <v>0</v>
          </cell>
          <cell r="C5290" t="str">
            <v/>
          </cell>
          <cell r="D5290" t="str">
            <v/>
          </cell>
          <cell r="E5290" t="str">
            <v>C</v>
          </cell>
          <cell r="F5290" t="str">
            <v/>
          </cell>
          <cell r="G5290">
            <v>0</v>
          </cell>
          <cell r="H5290">
            <v>0</v>
          </cell>
          <cell r="I5290">
            <v>0</v>
          </cell>
          <cell r="J5290" t="str">
            <v/>
          </cell>
          <cell r="K5290" t="str">
            <v/>
          </cell>
          <cell r="L5290" t="str">
            <v/>
          </cell>
          <cell r="M5290" t="str">
            <v/>
          </cell>
          <cell r="N5290" t="str">
            <v/>
          </cell>
          <cell r="P5290" t="str">
            <v/>
          </cell>
          <cell r="Q5290" t="str">
            <v/>
          </cell>
          <cell r="R5290" t="str">
            <v/>
          </cell>
        </row>
        <row r="5291">
          <cell r="A5291" t="str">
            <v/>
          </cell>
          <cell r="B5291">
            <v>0</v>
          </cell>
          <cell r="C5291" t="str">
            <v/>
          </cell>
          <cell r="D5291" t="str">
            <v/>
          </cell>
          <cell r="E5291" t="str">
            <v>C</v>
          </cell>
          <cell r="F5291" t="str">
            <v/>
          </cell>
          <cell r="G5291">
            <v>0</v>
          </cell>
          <cell r="H5291">
            <v>0</v>
          </cell>
          <cell r="I5291">
            <v>0</v>
          </cell>
          <cell r="J5291" t="str">
            <v/>
          </cell>
          <cell r="K5291" t="str">
            <v/>
          </cell>
          <cell r="L5291" t="str">
            <v/>
          </cell>
          <cell r="M5291" t="str">
            <v/>
          </cell>
          <cell r="N5291" t="str">
            <v/>
          </cell>
          <cell r="P5291" t="str">
            <v/>
          </cell>
          <cell r="Q5291" t="str">
            <v/>
          </cell>
          <cell r="R5291" t="str">
            <v/>
          </cell>
        </row>
        <row r="5292">
          <cell r="A5292" t="str">
            <v/>
          </cell>
          <cell r="B5292">
            <v>0</v>
          </cell>
          <cell r="C5292" t="str">
            <v/>
          </cell>
          <cell r="D5292" t="str">
            <v/>
          </cell>
          <cell r="E5292" t="str">
            <v>C</v>
          </cell>
          <cell r="F5292" t="str">
            <v/>
          </cell>
          <cell r="G5292">
            <v>0</v>
          </cell>
          <cell r="H5292">
            <v>0</v>
          </cell>
          <cell r="I5292">
            <v>0</v>
          </cell>
          <cell r="J5292" t="str">
            <v/>
          </cell>
          <cell r="K5292" t="str">
            <v/>
          </cell>
          <cell r="L5292" t="str">
            <v/>
          </cell>
          <cell r="M5292" t="str">
            <v/>
          </cell>
          <cell r="N5292" t="str">
            <v/>
          </cell>
          <cell r="P5292" t="str">
            <v/>
          </cell>
          <cell r="Q5292" t="str">
            <v/>
          </cell>
          <cell r="R5292" t="str">
            <v/>
          </cell>
        </row>
        <row r="5293">
          <cell r="A5293" t="str">
            <v/>
          </cell>
          <cell r="B5293">
            <v>0</v>
          </cell>
          <cell r="C5293" t="str">
            <v/>
          </cell>
          <cell r="D5293" t="str">
            <v/>
          </cell>
          <cell r="E5293" t="str">
            <v>C</v>
          </cell>
          <cell r="F5293" t="str">
            <v/>
          </cell>
          <cell r="G5293">
            <v>0</v>
          </cell>
          <cell r="H5293">
            <v>0</v>
          </cell>
          <cell r="I5293">
            <v>0</v>
          </cell>
          <cell r="J5293" t="str">
            <v/>
          </cell>
          <cell r="K5293" t="str">
            <v/>
          </cell>
          <cell r="L5293" t="str">
            <v/>
          </cell>
          <cell r="M5293" t="str">
            <v/>
          </cell>
          <cell r="N5293" t="str">
            <v/>
          </cell>
          <cell r="P5293" t="str">
            <v/>
          </cell>
          <cell r="Q5293" t="str">
            <v/>
          </cell>
          <cell r="R5293" t="str">
            <v/>
          </cell>
        </row>
        <row r="5294">
          <cell r="A5294" t="str">
            <v/>
          </cell>
          <cell r="B5294">
            <v>0</v>
          </cell>
          <cell r="C5294" t="str">
            <v/>
          </cell>
          <cell r="D5294" t="str">
            <v/>
          </cell>
          <cell r="E5294" t="str">
            <v>C</v>
          </cell>
          <cell r="F5294" t="str">
            <v/>
          </cell>
          <cell r="G5294">
            <v>0</v>
          </cell>
          <cell r="H5294">
            <v>0</v>
          </cell>
          <cell r="I5294">
            <v>0</v>
          </cell>
          <cell r="J5294" t="str">
            <v/>
          </cell>
          <cell r="K5294" t="str">
            <v/>
          </cell>
          <cell r="L5294" t="str">
            <v/>
          </cell>
          <cell r="M5294" t="str">
            <v/>
          </cell>
          <cell r="N5294" t="str">
            <v/>
          </cell>
          <cell r="P5294" t="str">
            <v/>
          </cell>
          <cell r="Q5294" t="str">
            <v/>
          </cell>
          <cell r="R5294" t="str">
            <v/>
          </cell>
        </row>
        <row r="5295">
          <cell r="A5295" t="str">
            <v/>
          </cell>
          <cell r="B5295">
            <v>0</v>
          </cell>
          <cell r="C5295" t="str">
            <v/>
          </cell>
          <cell r="D5295" t="str">
            <v/>
          </cell>
          <cell r="E5295" t="str">
            <v>C</v>
          </cell>
          <cell r="F5295" t="str">
            <v/>
          </cell>
          <cell r="G5295">
            <v>0</v>
          </cell>
          <cell r="H5295">
            <v>0</v>
          </cell>
          <cell r="I5295">
            <v>0</v>
          </cell>
          <cell r="J5295" t="str">
            <v/>
          </cell>
          <cell r="K5295" t="str">
            <v/>
          </cell>
          <cell r="L5295" t="str">
            <v/>
          </cell>
          <cell r="M5295" t="str">
            <v/>
          </cell>
          <cell r="N5295" t="str">
            <v/>
          </cell>
          <cell r="P5295" t="str">
            <v/>
          </cell>
          <cell r="Q5295" t="str">
            <v/>
          </cell>
          <cell r="R5295" t="str">
            <v/>
          </cell>
        </row>
        <row r="5296">
          <cell r="A5296" t="str">
            <v/>
          </cell>
          <cell r="B5296">
            <v>0</v>
          </cell>
          <cell r="C5296" t="str">
            <v/>
          </cell>
          <cell r="D5296" t="str">
            <v/>
          </cell>
          <cell r="E5296" t="str">
            <v>C</v>
          </cell>
          <cell r="F5296" t="str">
            <v/>
          </cell>
          <cell r="G5296">
            <v>0</v>
          </cell>
          <cell r="H5296">
            <v>0</v>
          </cell>
          <cell r="I5296">
            <v>0</v>
          </cell>
          <cell r="J5296" t="str">
            <v/>
          </cell>
          <cell r="K5296" t="str">
            <v/>
          </cell>
          <cell r="L5296" t="str">
            <v/>
          </cell>
          <cell r="M5296" t="str">
            <v/>
          </cell>
          <cell r="N5296" t="str">
            <v/>
          </cell>
          <cell r="P5296" t="str">
            <v/>
          </cell>
          <cell r="Q5296" t="str">
            <v/>
          </cell>
          <cell r="R5296" t="str">
            <v/>
          </cell>
        </row>
        <row r="5297">
          <cell r="A5297" t="str">
            <v/>
          </cell>
          <cell r="B5297">
            <v>0</v>
          </cell>
          <cell r="C5297" t="str">
            <v/>
          </cell>
          <cell r="D5297" t="str">
            <v/>
          </cell>
          <cell r="E5297" t="str">
            <v>C</v>
          </cell>
          <cell r="F5297" t="str">
            <v/>
          </cell>
          <cell r="G5297">
            <v>0</v>
          </cell>
          <cell r="H5297">
            <v>0</v>
          </cell>
          <cell r="I5297">
            <v>0</v>
          </cell>
          <cell r="J5297" t="str">
            <v/>
          </cell>
          <cell r="K5297" t="str">
            <v/>
          </cell>
          <cell r="L5297" t="str">
            <v/>
          </cell>
          <cell r="M5297" t="str">
            <v/>
          </cell>
          <cell r="N5297" t="str">
            <v/>
          </cell>
          <cell r="P5297" t="str">
            <v/>
          </cell>
          <cell r="Q5297" t="str">
            <v/>
          </cell>
          <cell r="R5297" t="str">
            <v/>
          </cell>
        </row>
        <row r="5298">
          <cell r="A5298" t="str">
            <v/>
          </cell>
          <cell r="B5298">
            <v>0</v>
          </cell>
          <cell r="C5298" t="str">
            <v/>
          </cell>
          <cell r="D5298" t="str">
            <v/>
          </cell>
          <cell r="E5298" t="str">
            <v>C</v>
          </cell>
          <cell r="F5298" t="str">
            <v/>
          </cell>
          <cell r="G5298">
            <v>0</v>
          </cell>
          <cell r="H5298">
            <v>0</v>
          </cell>
          <cell r="I5298">
            <v>0</v>
          </cell>
          <cell r="J5298" t="str">
            <v/>
          </cell>
          <cell r="K5298" t="str">
            <v/>
          </cell>
          <cell r="L5298" t="str">
            <v/>
          </cell>
          <cell r="M5298" t="str">
            <v/>
          </cell>
          <cell r="N5298" t="str">
            <v/>
          </cell>
          <cell r="P5298" t="str">
            <v/>
          </cell>
          <cell r="Q5298" t="str">
            <v/>
          </cell>
          <cell r="R5298" t="str">
            <v/>
          </cell>
        </row>
        <row r="5299">
          <cell r="A5299" t="str">
            <v/>
          </cell>
          <cell r="B5299">
            <v>0</v>
          </cell>
          <cell r="C5299" t="str">
            <v/>
          </cell>
          <cell r="D5299" t="str">
            <v/>
          </cell>
          <cell r="E5299" t="str">
            <v>C</v>
          </cell>
          <cell r="F5299" t="str">
            <v/>
          </cell>
          <cell r="G5299">
            <v>0</v>
          </cell>
          <cell r="H5299">
            <v>0</v>
          </cell>
          <cell r="I5299">
            <v>0</v>
          </cell>
          <cell r="J5299" t="str">
            <v/>
          </cell>
          <cell r="K5299" t="str">
            <v/>
          </cell>
          <cell r="L5299" t="str">
            <v/>
          </cell>
          <cell r="M5299" t="str">
            <v/>
          </cell>
          <cell r="N5299" t="str">
            <v/>
          </cell>
          <cell r="P5299" t="str">
            <v/>
          </cell>
          <cell r="Q5299" t="str">
            <v/>
          </cell>
          <cell r="R5299" t="str">
            <v/>
          </cell>
        </row>
        <row r="5300">
          <cell r="A5300" t="str">
            <v/>
          </cell>
          <cell r="B5300">
            <v>0</v>
          </cell>
          <cell r="C5300" t="str">
            <v/>
          </cell>
          <cell r="D5300" t="str">
            <v/>
          </cell>
          <cell r="E5300" t="str">
            <v>C</v>
          </cell>
          <cell r="F5300" t="str">
            <v/>
          </cell>
          <cell r="G5300">
            <v>0</v>
          </cell>
          <cell r="H5300">
            <v>0</v>
          </cell>
          <cell r="I5300">
            <v>0</v>
          </cell>
          <cell r="J5300" t="str">
            <v/>
          </cell>
          <cell r="K5300" t="str">
            <v/>
          </cell>
          <cell r="L5300" t="str">
            <v/>
          </cell>
          <cell r="M5300" t="str">
            <v/>
          </cell>
          <cell r="N5300" t="str">
            <v/>
          </cell>
          <cell r="P5300" t="str">
            <v/>
          </cell>
          <cell r="Q5300" t="str">
            <v/>
          </cell>
          <cell r="R5300" t="str">
            <v/>
          </cell>
        </row>
        <row r="5301">
          <cell r="A5301" t="str">
            <v/>
          </cell>
          <cell r="B5301">
            <v>0</v>
          </cell>
          <cell r="C5301" t="str">
            <v/>
          </cell>
          <cell r="D5301" t="str">
            <v/>
          </cell>
          <cell r="E5301" t="str">
            <v>C</v>
          </cell>
          <cell r="F5301" t="str">
            <v/>
          </cell>
          <cell r="G5301">
            <v>0</v>
          </cell>
          <cell r="H5301">
            <v>0</v>
          </cell>
          <cell r="I5301">
            <v>0</v>
          </cell>
          <cell r="J5301" t="str">
            <v/>
          </cell>
          <cell r="K5301" t="str">
            <v/>
          </cell>
          <cell r="L5301" t="str">
            <v/>
          </cell>
          <cell r="M5301" t="str">
            <v/>
          </cell>
          <cell r="N5301" t="str">
            <v/>
          </cell>
          <cell r="P5301" t="str">
            <v/>
          </cell>
          <cell r="Q5301" t="str">
            <v/>
          </cell>
          <cell r="R5301" t="str">
            <v/>
          </cell>
        </row>
        <row r="5302">
          <cell r="A5302" t="str">
            <v/>
          </cell>
          <cell r="B5302">
            <v>0</v>
          </cell>
          <cell r="C5302" t="str">
            <v/>
          </cell>
          <cell r="D5302" t="str">
            <v/>
          </cell>
          <cell r="E5302" t="str">
            <v>C</v>
          </cell>
          <cell r="F5302" t="str">
            <v/>
          </cell>
          <cell r="G5302">
            <v>0</v>
          </cell>
          <cell r="H5302">
            <v>0</v>
          </cell>
          <cell r="I5302">
            <v>0</v>
          </cell>
          <cell r="J5302" t="str">
            <v/>
          </cell>
          <cell r="K5302" t="str">
            <v/>
          </cell>
          <cell r="L5302" t="str">
            <v/>
          </cell>
          <cell r="M5302" t="str">
            <v/>
          </cell>
          <cell r="N5302" t="str">
            <v/>
          </cell>
          <cell r="P5302" t="str">
            <v/>
          </cell>
          <cell r="Q5302" t="str">
            <v/>
          </cell>
          <cell r="R5302" t="str">
            <v/>
          </cell>
        </row>
        <row r="5303">
          <cell r="A5303" t="str">
            <v/>
          </cell>
          <cell r="B5303">
            <v>0</v>
          </cell>
          <cell r="C5303" t="str">
            <v/>
          </cell>
          <cell r="D5303" t="str">
            <v/>
          </cell>
          <cell r="E5303" t="str">
            <v>C</v>
          </cell>
          <cell r="F5303" t="str">
            <v/>
          </cell>
          <cell r="G5303">
            <v>0</v>
          </cell>
          <cell r="H5303">
            <v>0</v>
          </cell>
          <cell r="I5303">
            <v>0</v>
          </cell>
          <cell r="J5303" t="str">
            <v/>
          </cell>
          <cell r="K5303" t="str">
            <v/>
          </cell>
          <cell r="L5303" t="str">
            <v/>
          </cell>
          <cell r="M5303" t="str">
            <v/>
          </cell>
          <cell r="N5303" t="str">
            <v/>
          </cell>
          <cell r="P5303" t="str">
            <v/>
          </cell>
          <cell r="Q5303" t="str">
            <v/>
          </cell>
          <cell r="R5303" t="str">
            <v/>
          </cell>
        </row>
        <row r="5304">
          <cell r="A5304" t="str">
            <v/>
          </cell>
          <cell r="B5304">
            <v>0</v>
          </cell>
          <cell r="C5304" t="str">
            <v/>
          </cell>
          <cell r="D5304" t="str">
            <v/>
          </cell>
          <cell r="E5304" t="str">
            <v>C</v>
          </cell>
          <cell r="F5304" t="str">
            <v/>
          </cell>
          <cell r="G5304">
            <v>0</v>
          </cell>
          <cell r="H5304">
            <v>0</v>
          </cell>
          <cell r="I5304">
            <v>0</v>
          </cell>
          <cell r="J5304" t="str">
            <v/>
          </cell>
          <cell r="K5304" t="str">
            <v/>
          </cell>
          <cell r="L5304" t="str">
            <v/>
          </cell>
          <cell r="M5304" t="str">
            <v/>
          </cell>
          <cell r="N5304" t="str">
            <v/>
          </cell>
          <cell r="P5304" t="str">
            <v/>
          </cell>
          <cell r="Q5304" t="str">
            <v/>
          </cell>
          <cell r="R5304" t="str">
            <v/>
          </cell>
        </row>
        <row r="5305">
          <cell r="A5305" t="str">
            <v/>
          </cell>
          <cell r="B5305">
            <v>0</v>
          </cell>
          <cell r="C5305" t="str">
            <v/>
          </cell>
          <cell r="D5305" t="str">
            <v/>
          </cell>
          <cell r="E5305" t="str">
            <v>C</v>
          </cell>
          <cell r="F5305" t="str">
            <v/>
          </cell>
          <cell r="G5305">
            <v>0</v>
          </cell>
          <cell r="H5305">
            <v>0</v>
          </cell>
          <cell r="I5305">
            <v>0</v>
          </cell>
          <cell r="J5305" t="str">
            <v/>
          </cell>
          <cell r="K5305" t="str">
            <v/>
          </cell>
          <cell r="L5305" t="str">
            <v/>
          </cell>
          <cell r="M5305" t="str">
            <v/>
          </cell>
          <cell r="N5305" t="str">
            <v/>
          </cell>
          <cell r="P5305" t="str">
            <v/>
          </cell>
          <cell r="Q5305" t="str">
            <v/>
          </cell>
          <cell r="R5305" t="str">
            <v/>
          </cell>
        </row>
        <row r="5306">
          <cell r="A5306" t="str">
            <v/>
          </cell>
          <cell r="B5306">
            <v>0</v>
          </cell>
          <cell r="C5306" t="str">
            <v/>
          </cell>
          <cell r="D5306" t="str">
            <v/>
          </cell>
          <cell r="E5306" t="str">
            <v>C</v>
          </cell>
          <cell r="F5306" t="str">
            <v/>
          </cell>
          <cell r="G5306">
            <v>0</v>
          </cell>
          <cell r="H5306">
            <v>0</v>
          </cell>
          <cell r="I5306">
            <v>0</v>
          </cell>
          <cell r="J5306" t="str">
            <v/>
          </cell>
          <cell r="K5306" t="str">
            <v/>
          </cell>
          <cell r="L5306" t="str">
            <v/>
          </cell>
          <cell r="M5306" t="str">
            <v/>
          </cell>
          <cell r="N5306" t="str">
            <v/>
          </cell>
          <cell r="P5306" t="str">
            <v/>
          </cell>
          <cell r="Q5306" t="str">
            <v/>
          </cell>
          <cell r="R5306" t="str">
            <v/>
          </cell>
        </row>
        <row r="5307">
          <cell r="A5307" t="str">
            <v/>
          </cell>
          <cell r="B5307">
            <v>0</v>
          </cell>
          <cell r="C5307" t="str">
            <v/>
          </cell>
          <cell r="D5307" t="str">
            <v/>
          </cell>
          <cell r="E5307" t="str">
            <v>C</v>
          </cell>
          <cell r="F5307" t="str">
            <v/>
          </cell>
          <cell r="G5307">
            <v>0</v>
          </cell>
          <cell r="H5307">
            <v>0</v>
          </cell>
          <cell r="I5307">
            <v>0</v>
          </cell>
          <cell r="J5307" t="str">
            <v/>
          </cell>
          <cell r="K5307" t="str">
            <v/>
          </cell>
          <cell r="L5307" t="str">
            <v/>
          </cell>
          <cell r="M5307" t="str">
            <v/>
          </cell>
          <cell r="N5307" t="str">
            <v/>
          </cell>
          <cell r="P5307" t="str">
            <v/>
          </cell>
          <cell r="Q5307" t="str">
            <v/>
          </cell>
          <cell r="R5307" t="str">
            <v/>
          </cell>
        </row>
        <row r="5308">
          <cell r="A5308" t="str">
            <v/>
          </cell>
          <cell r="B5308">
            <v>0</v>
          </cell>
          <cell r="C5308" t="str">
            <v/>
          </cell>
          <cell r="D5308" t="str">
            <v/>
          </cell>
          <cell r="E5308" t="str">
            <v>C</v>
          </cell>
          <cell r="F5308" t="str">
            <v/>
          </cell>
          <cell r="G5308">
            <v>0</v>
          </cell>
          <cell r="H5308">
            <v>0</v>
          </cell>
          <cell r="I5308">
            <v>0</v>
          </cell>
          <cell r="J5308" t="str">
            <v/>
          </cell>
          <cell r="K5308" t="str">
            <v/>
          </cell>
          <cell r="L5308" t="str">
            <v/>
          </cell>
          <cell r="M5308" t="str">
            <v/>
          </cell>
          <cell r="N5308" t="str">
            <v/>
          </cell>
          <cell r="P5308" t="str">
            <v/>
          </cell>
          <cell r="Q5308" t="str">
            <v/>
          </cell>
          <cell r="R5308" t="str">
            <v/>
          </cell>
        </row>
        <row r="5309">
          <cell r="A5309" t="str">
            <v/>
          </cell>
          <cell r="B5309">
            <v>0</v>
          </cell>
          <cell r="C5309" t="str">
            <v/>
          </cell>
          <cell r="D5309" t="str">
            <v/>
          </cell>
          <cell r="E5309" t="str">
            <v>C</v>
          </cell>
          <cell r="F5309" t="str">
            <v/>
          </cell>
          <cell r="G5309">
            <v>0</v>
          </cell>
          <cell r="H5309">
            <v>0</v>
          </cell>
          <cell r="I5309">
            <v>0</v>
          </cell>
          <cell r="J5309" t="str">
            <v/>
          </cell>
          <cell r="K5309" t="str">
            <v/>
          </cell>
          <cell r="L5309" t="str">
            <v/>
          </cell>
          <cell r="M5309" t="str">
            <v/>
          </cell>
          <cell r="N5309" t="str">
            <v/>
          </cell>
          <cell r="P5309" t="str">
            <v/>
          </cell>
          <cell r="Q5309" t="str">
            <v/>
          </cell>
          <cell r="R5309" t="str">
            <v/>
          </cell>
        </row>
        <row r="5310">
          <cell r="A5310" t="str">
            <v/>
          </cell>
          <cell r="B5310">
            <v>0</v>
          </cell>
          <cell r="C5310" t="str">
            <v/>
          </cell>
          <cell r="D5310" t="str">
            <v/>
          </cell>
          <cell r="E5310" t="str">
            <v>C</v>
          </cell>
          <cell r="F5310" t="str">
            <v/>
          </cell>
          <cell r="G5310">
            <v>0</v>
          </cell>
          <cell r="H5310">
            <v>0</v>
          </cell>
          <cell r="I5310">
            <v>0</v>
          </cell>
          <cell r="J5310" t="str">
            <v/>
          </cell>
          <cell r="K5310" t="str">
            <v/>
          </cell>
          <cell r="L5310" t="str">
            <v/>
          </cell>
          <cell r="M5310" t="str">
            <v/>
          </cell>
          <cell r="N5310" t="str">
            <v/>
          </cell>
          <cell r="P5310" t="str">
            <v/>
          </cell>
          <cell r="Q5310" t="str">
            <v/>
          </cell>
          <cell r="R5310" t="str">
            <v/>
          </cell>
        </row>
        <row r="5311">
          <cell r="A5311" t="str">
            <v/>
          </cell>
          <cell r="B5311">
            <v>0</v>
          </cell>
          <cell r="C5311" t="str">
            <v/>
          </cell>
          <cell r="D5311" t="str">
            <v/>
          </cell>
          <cell r="E5311" t="str">
            <v>C</v>
          </cell>
          <cell r="F5311" t="str">
            <v/>
          </cell>
          <cell r="G5311">
            <v>0</v>
          </cell>
          <cell r="H5311">
            <v>0</v>
          </cell>
          <cell r="I5311">
            <v>0</v>
          </cell>
          <cell r="J5311" t="str">
            <v/>
          </cell>
          <cell r="K5311" t="str">
            <v/>
          </cell>
          <cell r="L5311" t="str">
            <v/>
          </cell>
          <cell r="M5311" t="str">
            <v/>
          </cell>
          <cell r="N5311" t="str">
            <v/>
          </cell>
          <cell r="P5311" t="str">
            <v/>
          </cell>
          <cell r="Q5311" t="str">
            <v/>
          </cell>
          <cell r="R5311" t="str">
            <v/>
          </cell>
        </row>
        <row r="5312">
          <cell r="A5312" t="str">
            <v/>
          </cell>
          <cell r="B5312">
            <v>0</v>
          </cell>
          <cell r="C5312" t="str">
            <v/>
          </cell>
          <cell r="D5312" t="str">
            <v/>
          </cell>
          <cell r="E5312" t="str">
            <v>C</v>
          </cell>
          <cell r="F5312" t="str">
            <v/>
          </cell>
          <cell r="G5312">
            <v>0</v>
          </cell>
          <cell r="H5312">
            <v>0</v>
          </cell>
          <cell r="I5312">
            <v>0</v>
          </cell>
          <cell r="J5312" t="str">
            <v/>
          </cell>
          <cell r="K5312" t="str">
            <v/>
          </cell>
          <cell r="L5312" t="str">
            <v/>
          </cell>
          <cell r="M5312" t="str">
            <v/>
          </cell>
          <cell r="N5312" t="str">
            <v/>
          </cell>
          <cell r="P5312" t="str">
            <v/>
          </cell>
          <cell r="Q5312" t="str">
            <v/>
          </cell>
          <cell r="R5312" t="str">
            <v/>
          </cell>
        </row>
        <row r="5313">
          <cell r="A5313" t="str">
            <v/>
          </cell>
          <cell r="B5313">
            <v>0</v>
          </cell>
          <cell r="C5313" t="str">
            <v/>
          </cell>
          <cell r="D5313" t="str">
            <v/>
          </cell>
          <cell r="E5313" t="str">
            <v>C</v>
          </cell>
          <cell r="F5313" t="str">
            <v/>
          </cell>
          <cell r="G5313">
            <v>0</v>
          </cell>
          <cell r="H5313">
            <v>0</v>
          </cell>
          <cell r="I5313">
            <v>0</v>
          </cell>
          <cell r="J5313" t="str">
            <v/>
          </cell>
          <cell r="K5313" t="str">
            <v/>
          </cell>
          <cell r="L5313" t="str">
            <v/>
          </cell>
          <cell r="M5313" t="str">
            <v/>
          </cell>
          <cell r="N5313" t="str">
            <v/>
          </cell>
          <cell r="P5313" t="str">
            <v/>
          </cell>
          <cell r="Q5313" t="str">
            <v/>
          </cell>
          <cell r="R5313" t="str">
            <v/>
          </cell>
        </row>
        <row r="5314">
          <cell r="A5314" t="str">
            <v/>
          </cell>
          <cell r="B5314">
            <v>0</v>
          </cell>
          <cell r="C5314" t="str">
            <v/>
          </cell>
          <cell r="D5314" t="str">
            <v/>
          </cell>
          <cell r="E5314" t="str">
            <v>C</v>
          </cell>
          <cell r="F5314" t="str">
            <v/>
          </cell>
          <cell r="G5314">
            <v>0</v>
          </cell>
          <cell r="H5314">
            <v>0</v>
          </cell>
          <cell r="I5314">
            <v>0</v>
          </cell>
          <cell r="J5314" t="str">
            <v/>
          </cell>
          <cell r="K5314" t="str">
            <v/>
          </cell>
          <cell r="L5314" t="str">
            <v/>
          </cell>
          <cell r="M5314" t="str">
            <v/>
          </cell>
          <cell r="N5314" t="str">
            <v/>
          </cell>
          <cell r="P5314" t="str">
            <v/>
          </cell>
          <cell r="Q5314" t="str">
            <v/>
          </cell>
          <cell r="R5314" t="str">
            <v/>
          </cell>
        </row>
        <row r="5315">
          <cell r="A5315" t="str">
            <v/>
          </cell>
          <cell r="B5315">
            <v>0</v>
          </cell>
          <cell r="C5315" t="str">
            <v/>
          </cell>
          <cell r="D5315" t="str">
            <v/>
          </cell>
          <cell r="E5315" t="str">
            <v>C</v>
          </cell>
          <cell r="F5315" t="str">
            <v/>
          </cell>
          <cell r="G5315">
            <v>0</v>
          </cell>
          <cell r="H5315">
            <v>0</v>
          </cell>
          <cell r="I5315">
            <v>0</v>
          </cell>
          <cell r="J5315" t="str">
            <v/>
          </cell>
          <cell r="K5315" t="str">
            <v/>
          </cell>
          <cell r="L5315" t="str">
            <v/>
          </cell>
          <cell r="M5315" t="str">
            <v/>
          </cell>
          <cell r="N5315" t="str">
            <v/>
          </cell>
          <cell r="P5315" t="str">
            <v/>
          </cell>
          <cell r="Q5315" t="str">
            <v/>
          </cell>
          <cell r="R5315" t="str">
            <v/>
          </cell>
        </row>
        <row r="5316">
          <cell r="A5316" t="str">
            <v/>
          </cell>
          <cell r="B5316">
            <v>0</v>
          </cell>
          <cell r="C5316" t="str">
            <v/>
          </cell>
          <cell r="D5316" t="str">
            <v/>
          </cell>
          <cell r="E5316" t="str">
            <v>C</v>
          </cell>
          <cell r="F5316" t="str">
            <v/>
          </cell>
          <cell r="G5316">
            <v>0</v>
          </cell>
          <cell r="H5316">
            <v>0</v>
          </cell>
          <cell r="I5316">
            <v>0</v>
          </cell>
          <cell r="J5316" t="str">
            <v/>
          </cell>
          <cell r="K5316" t="str">
            <v/>
          </cell>
          <cell r="L5316" t="str">
            <v/>
          </cell>
          <cell r="M5316" t="str">
            <v/>
          </cell>
          <cell r="N5316" t="str">
            <v/>
          </cell>
          <cell r="P5316" t="str">
            <v/>
          </cell>
          <cell r="Q5316" t="str">
            <v/>
          </cell>
          <cell r="R5316" t="str">
            <v/>
          </cell>
        </row>
        <row r="5317">
          <cell r="A5317" t="str">
            <v/>
          </cell>
          <cell r="B5317">
            <v>0</v>
          </cell>
          <cell r="C5317" t="str">
            <v/>
          </cell>
          <cell r="D5317" t="str">
            <v/>
          </cell>
          <cell r="E5317" t="str">
            <v>C</v>
          </cell>
          <cell r="F5317" t="str">
            <v/>
          </cell>
          <cell r="G5317">
            <v>0</v>
          </cell>
          <cell r="H5317">
            <v>0</v>
          </cell>
          <cell r="I5317">
            <v>0</v>
          </cell>
          <cell r="J5317" t="str">
            <v/>
          </cell>
          <cell r="K5317" t="str">
            <v/>
          </cell>
          <cell r="L5317" t="str">
            <v/>
          </cell>
          <cell r="M5317" t="str">
            <v/>
          </cell>
          <cell r="N5317" t="str">
            <v/>
          </cell>
          <cell r="P5317" t="str">
            <v/>
          </cell>
          <cell r="Q5317" t="str">
            <v/>
          </cell>
          <cell r="R5317" t="str">
            <v/>
          </cell>
        </row>
        <row r="5318">
          <cell r="A5318" t="str">
            <v/>
          </cell>
          <cell r="B5318">
            <v>0</v>
          </cell>
          <cell r="C5318" t="str">
            <v/>
          </cell>
          <cell r="D5318" t="str">
            <v/>
          </cell>
          <cell r="E5318" t="str">
            <v>C</v>
          </cell>
          <cell r="F5318" t="str">
            <v/>
          </cell>
          <cell r="G5318">
            <v>0</v>
          </cell>
          <cell r="H5318">
            <v>0</v>
          </cell>
          <cell r="I5318">
            <v>0</v>
          </cell>
          <cell r="J5318" t="str">
            <v/>
          </cell>
          <cell r="K5318" t="str">
            <v/>
          </cell>
          <cell r="L5318" t="str">
            <v/>
          </cell>
          <cell r="M5318" t="str">
            <v/>
          </cell>
          <cell r="N5318" t="str">
            <v/>
          </cell>
          <cell r="P5318" t="str">
            <v/>
          </cell>
          <cell r="Q5318" t="str">
            <v/>
          </cell>
          <cell r="R5318" t="str">
            <v/>
          </cell>
        </row>
        <row r="5319">
          <cell r="A5319" t="str">
            <v/>
          </cell>
          <cell r="B5319">
            <v>0</v>
          </cell>
          <cell r="C5319" t="str">
            <v/>
          </cell>
          <cell r="D5319" t="str">
            <v/>
          </cell>
          <cell r="E5319" t="str">
            <v>C</v>
          </cell>
          <cell r="F5319" t="str">
            <v/>
          </cell>
          <cell r="G5319">
            <v>0</v>
          </cell>
          <cell r="H5319">
            <v>0</v>
          </cell>
          <cell r="I5319">
            <v>0</v>
          </cell>
          <cell r="J5319" t="str">
            <v/>
          </cell>
          <cell r="K5319" t="str">
            <v/>
          </cell>
          <cell r="L5319" t="str">
            <v/>
          </cell>
          <cell r="M5319" t="str">
            <v/>
          </cell>
          <cell r="N5319" t="str">
            <v/>
          </cell>
          <cell r="P5319" t="str">
            <v/>
          </cell>
          <cell r="Q5319" t="str">
            <v/>
          </cell>
          <cell r="R5319" t="str">
            <v/>
          </cell>
        </row>
        <row r="5320">
          <cell r="A5320" t="str">
            <v/>
          </cell>
          <cell r="B5320">
            <v>0</v>
          </cell>
          <cell r="C5320" t="str">
            <v/>
          </cell>
          <cell r="D5320" t="str">
            <v/>
          </cell>
          <cell r="E5320" t="str">
            <v>C</v>
          </cell>
          <cell r="F5320" t="str">
            <v/>
          </cell>
          <cell r="G5320">
            <v>0</v>
          </cell>
          <cell r="H5320">
            <v>0</v>
          </cell>
          <cell r="I5320">
            <v>0</v>
          </cell>
          <cell r="J5320" t="str">
            <v/>
          </cell>
          <cell r="K5320" t="str">
            <v/>
          </cell>
          <cell r="L5320" t="str">
            <v/>
          </cell>
          <cell r="M5320" t="str">
            <v/>
          </cell>
          <cell r="N5320" t="str">
            <v/>
          </cell>
          <cell r="P5320" t="str">
            <v/>
          </cell>
          <cell r="Q5320" t="str">
            <v/>
          </cell>
          <cell r="R5320" t="str">
            <v/>
          </cell>
        </row>
        <row r="5321">
          <cell r="A5321" t="str">
            <v/>
          </cell>
          <cell r="B5321">
            <v>0</v>
          </cell>
          <cell r="C5321" t="str">
            <v/>
          </cell>
          <cell r="D5321" t="str">
            <v/>
          </cell>
          <cell r="E5321" t="str">
            <v>C</v>
          </cell>
          <cell r="F5321" t="str">
            <v/>
          </cell>
          <cell r="G5321">
            <v>0</v>
          </cell>
          <cell r="H5321">
            <v>0</v>
          </cell>
          <cell r="I5321">
            <v>0</v>
          </cell>
          <cell r="J5321" t="str">
            <v/>
          </cell>
          <cell r="K5321" t="str">
            <v/>
          </cell>
          <cell r="L5321" t="str">
            <v/>
          </cell>
          <cell r="M5321" t="str">
            <v/>
          </cell>
          <cell r="N5321" t="str">
            <v/>
          </cell>
          <cell r="P5321" t="str">
            <v/>
          </cell>
          <cell r="Q5321" t="str">
            <v/>
          </cell>
          <cell r="R5321" t="str">
            <v/>
          </cell>
        </row>
        <row r="5322">
          <cell r="A5322" t="str">
            <v/>
          </cell>
          <cell r="B5322">
            <v>0</v>
          </cell>
          <cell r="C5322" t="str">
            <v/>
          </cell>
          <cell r="D5322" t="str">
            <v/>
          </cell>
          <cell r="E5322" t="str">
            <v>C</v>
          </cell>
          <cell r="F5322" t="str">
            <v/>
          </cell>
          <cell r="G5322">
            <v>0</v>
          </cell>
          <cell r="H5322">
            <v>0</v>
          </cell>
          <cell r="I5322">
            <v>0</v>
          </cell>
          <cell r="J5322" t="str">
            <v/>
          </cell>
          <cell r="K5322" t="str">
            <v/>
          </cell>
          <cell r="L5322" t="str">
            <v/>
          </cell>
          <cell r="M5322" t="str">
            <v/>
          </cell>
          <cell r="N5322" t="str">
            <v/>
          </cell>
          <cell r="P5322" t="str">
            <v/>
          </cell>
          <cell r="Q5322" t="str">
            <v/>
          </cell>
          <cell r="R5322" t="str">
            <v/>
          </cell>
        </row>
        <row r="5323">
          <cell r="A5323" t="str">
            <v/>
          </cell>
          <cell r="B5323">
            <v>0</v>
          </cell>
          <cell r="C5323" t="str">
            <v/>
          </cell>
          <cell r="D5323" t="str">
            <v/>
          </cell>
          <cell r="E5323" t="str">
            <v>C</v>
          </cell>
          <cell r="F5323" t="str">
            <v/>
          </cell>
          <cell r="G5323">
            <v>0</v>
          </cell>
          <cell r="H5323">
            <v>0</v>
          </cell>
          <cell r="I5323">
            <v>0</v>
          </cell>
          <cell r="J5323" t="str">
            <v/>
          </cell>
          <cell r="K5323" t="str">
            <v/>
          </cell>
          <cell r="L5323" t="str">
            <v/>
          </cell>
          <cell r="M5323" t="str">
            <v/>
          </cell>
          <cell r="N5323" t="str">
            <v/>
          </cell>
          <cell r="P5323" t="str">
            <v/>
          </cell>
          <cell r="Q5323" t="str">
            <v/>
          </cell>
          <cell r="R5323" t="str">
            <v/>
          </cell>
        </row>
        <row r="5324">
          <cell r="A5324" t="str">
            <v/>
          </cell>
          <cell r="B5324">
            <v>0</v>
          </cell>
          <cell r="C5324" t="str">
            <v/>
          </cell>
          <cell r="D5324" t="str">
            <v/>
          </cell>
          <cell r="E5324" t="str">
            <v>C</v>
          </cell>
          <cell r="F5324" t="str">
            <v/>
          </cell>
          <cell r="G5324">
            <v>0</v>
          </cell>
          <cell r="H5324">
            <v>0</v>
          </cell>
          <cell r="I5324">
            <v>0</v>
          </cell>
          <cell r="J5324" t="str">
            <v/>
          </cell>
          <cell r="K5324" t="str">
            <v/>
          </cell>
          <cell r="L5324" t="str">
            <v/>
          </cell>
          <cell r="M5324" t="str">
            <v/>
          </cell>
          <cell r="N5324" t="str">
            <v/>
          </cell>
          <cell r="P5324" t="str">
            <v/>
          </cell>
          <cell r="Q5324" t="str">
            <v/>
          </cell>
          <cell r="R5324" t="str">
            <v/>
          </cell>
        </row>
        <row r="5325">
          <cell r="A5325" t="str">
            <v/>
          </cell>
          <cell r="B5325">
            <v>0</v>
          </cell>
          <cell r="C5325" t="str">
            <v/>
          </cell>
          <cell r="D5325" t="str">
            <v/>
          </cell>
          <cell r="E5325" t="str">
            <v>C</v>
          </cell>
          <cell r="F5325" t="str">
            <v/>
          </cell>
          <cell r="G5325">
            <v>0</v>
          </cell>
          <cell r="H5325">
            <v>0</v>
          </cell>
          <cell r="I5325">
            <v>0</v>
          </cell>
          <cell r="J5325" t="str">
            <v/>
          </cell>
          <cell r="K5325" t="str">
            <v/>
          </cell>
          <cell r="L5325" t="str">
            <v/>
          </cell>
          <cell r="M5325" t="str">
            <v/>
          </cell>
          <cell r="N5325" t="str">
            <v/>
          </cell>
          <cell r="P5325" t="str">
            <v/>
          </cell>
          <cell r="Q5325" t="str">
            <v/>
          </cell>
          <cell r="R5325" t="str">
            <v/>
          </cell>
        </row>
        <row r="5326">
          <cell r="A5326" t="str">
            <v/>
          </cell>
          <cell r="B5326">
            <v>0</v>
          </cell>
          <cell r="C5326" t="str">
            <v/>
          </cell>
          <cell r="D5326" t="str">
            <v/>
          </cell>
          <cell r="E5326" t="str">
            <v>C</v>
          </cell>
          <cell r="F5326" t="str">
            <v/>
          </cell>
          <cell r="G5326">
            <v>0</v>
          </cell>
          <cell r="H5326">
            <v>0</v>
          </cell>
          <cell r="I5326">
            <v>0</v>
          </cell>
          <cell r="J5326" t="str">
            <v/>
          </cell>
          <cell r="K5326" t="str">
            <v/>
          </cell>
          <cell r="L5326" t="str">
            <v/>
          </cell>
          <cell r="M5326" t="str">
            <v/>
          </cell>
          <cell r="N5326" t="str">
            <v/>
          </cell>
          <cell r="P5326" t="str">
            <v/>
          </cell>
          <cell r="Q5326" t="str">
            <v/>
          </cell>
          <cell r="R5326" t="str">
            <v/>
          </cell>
        </row>
        <row r="5327">
          <cell r="A5327" t="str">
            <v/>
          </cell>
          <cell r="B5327">
            <v>0</v>
          </cell>
          <cell r="C5327" t="str">
            <v/>
          </cell>
          <cell r="D5327" t="str">
            <v/>
          </cell>
          <cell r="E5327" t="str">
            <v>C</v>
          </cell>
          <cell r="F5327" t="str">
            <v/>
          </cell>
          <cell r="G5327">
            <v>0</v>
          </cell>
          <cell r="H5327">
            <v>0</v>
          </cell>
          <cell r="I5327">
            <v>0</v>
          </cell>
          <cell r="J5327" t="str">
            <v/>
          </cell>
          <cell r="K5327" t="str">
            <v/>
          </cell>
          <cell r="L5327" t="str">
            <v/>
          </cell>
          <cell r="M5327" t="str">
            <v/>
          </cell>
          <cell r="N5327" t="str">
            <v/>
          </cell>
          <cell r="P5327" t="str">
            <v/>
          </cell>
          <cell r="Q5327" t="str">
            <v/>
          </cell>
          <cell r="R5327" t="str">
            <v/>
          </cell>
        </row>
        <row r="5328">
          <cell r="A5328" t="str">
            <v/>
          </cell>
          <cell r="B5328">
            <v>0</v>
          </cell>
          <cell r="C5328" t="str">
            <v/>
          </cell>
          <cell r="D5328" t="str">
            <v/>
          </cell>
          <cell r="E5328" t="str">
            <v>C</v>
          </cell>
          <cell r="F5328" t="str">
            <v/>
          </cell>
          <cell r="G5328">
            <v>0</v>
          </cell>
          <cell r="H5328">
            <v>0</v>
          </cell>
          <cell r="I5328">
            <v>0</v>
          </cell>
          <cell r="J5328" t="str">
            <v/>
          </cell>
          <cell r="K5328" t="str">
            <v/>
          </cell>
          <cell r="L5328" t="str">
            <v/>
          </cell>
          <cell r="M5328" t="str">
            <v/>
          </cell>
          <cell r="N5328" t="str">
            <v/>
          </cell>
          <cell r="P5328" t="str">
            <v/>
          </cell>
          <cell r="Q5328" t="str">
            <v/>
          </cell>
          <cell r="R5328" t="str">
            <v/>
          </cell>
        </row>
        <row r="5329">
          <cell r="A5329" t="str">
            <v/>
          </cell>
          <cell r="B5329">
            <v>0</v>
          </cell>
          <cell r="C5329" t="str">
            <v/>
          </cell>
          <cell r="D5329" t="str">
            <v/>
          </cell>
          <cell r="E5329" t="str">
            <v>C</v>
          </cell>
          <cell r="F5329" t="str">
            <v/>
          </cell>
          <cell r="G5329">
            <v>0</v>
          </cell>
          <cell r="H5329">
            <v>0</v>
          </cell>
          <cell r="I5329">
            <v>0</v>
          </cell>
          <cell r="J5329" t="str">
            <v/>
          </cell>
          <cell r="K5329" t="str">
            <v/>
          </cell>
          <cell r="L5329" t="str">
            <v/>
          </cell>
          <cell r="M5329" t="str">
            <v/>
          </cell>
          <cell r="N5329" t="str">
            <v/>
          </cell>
          <cell r="P5329" t="str">
            <v/>
          </cell>
          <cell r="Q5329" t="str">
            <v/>
          </cell>
          <cell r="R5329" t="str">
            <v/>
          </cell>
        </row>
        <row r="5330">
          <cell r="A5330" t="str">
            <v/>
          </cell>
          <cell r="B5330">
            <v>0</v>
          </cell>
          <cell r="C5330" t="str">
            <v/>
          </cell>
          <cell r="D5330" t="str">
            <v/>
          </cell>
          <cell r="E5330" t="str">
            <v>C</v>
          </cell>
          <cell r="F5330" t="str">
            <v/>
          </cell>
          <cell r="G5330">
            <v>0</v>
          </cell>
          <cell r="H5330">
            <v>0</v>
          </cell>
          <cell r="I5330">
            <v>0</v>
          </cell>
          <cell r="J5330" t="str">
            <v/>
          </cell>
          <cell r="K5330" t="str">
            <v/>
          </cell>
          <cell r="L5330" t="str">
            <v/>
          </cell>
          <cell r="M5330" t="str">
            <v/>
          </cell>
          <cell r="N5330" t="str">
            <v/>
          </cell>
          <cell r="P5330" t="str">
            <v/>
          </cell>
          <cell r="Q5330" t="str">
            <v/>
          </cell>
          <cell r="R5330" t="str">
            <v/>
          </cell>
        </row>
        <row r="5331">
          <cell r="A5331" t="str">
            <v/>
          </cell>
          <cell r="B5331">
            <v>0</v>
          </cell>
          <cell r="C5331" t="str">
            <v/>
          </cell>
          <cell r="D5331" t="str">
            <v/>
          </cell>
          <cell r="E5331" t="str">
            <v>C</v>
          </cell>
          <cell r="F5331" t="str">
            <v/>
          </cell>
          <cell r="G5331">
            <v>0</v>
          </cell>
          <cell r="H5331">
            <v>0</v>
          </cell>
          <cell r="I5331">
            <v>0</v>
          </cell>
          <cell r="J5331" t="str">
            <v/>
          </cell>
          <cell r="K5331" t="str">
            <v/>
          </cell>
          <cell r="L5331" t="str">
            <v/>
          </cell>
          <cell r="M5331" t="str">
            <v/>
          </cell>
          <cell r="N5331" t="str">
            <v/>
          </cell>
          <cell r="P5331" t="str">
            <v/>
          </cell>
          <cell r="Q5331" t="str">
            <v/>
          </cell>
          <cell r="R5331" t="str">
            <v/>
          </cell>
        </row>
        <row r="5332">
          <cell r="A5332" t="str">
            <v/>
          </cell>
          <cell r="B5332">
            <v>0</v>
          </cell>
          <cell r="C5332" t="str">
            <v/>
          </cell>
          <cell r="D5332" t="str">
            <v/>
          </cell>
          <cell r="E5332" t="str">
            <v>C</v>
          </cell>
          <cell r="F5332" t="str">
            <v/>
          </cell>
          <cell r="G5332">
            <v>0</v>
          </cell>
          <cell r="H5332">
            <v>0</v>
          </cell>
          <cell r="I5332">
            <v>0</v>
          </cell>
          <cell r="J5332" t="str">
            <v/>
          </cell>
          <cell r="K5332" t="str">
            <v/>
          </cell>
          <cell r="L5332" t="str">
            <v/>
          </cell>
          <cell r="M5332" t="str">
            <v/>
          </cell>
          <cell r="N5332" t="str">
            <v/>
          </cell>
          <cell r="P5332" t="str">
            <v/>
          </cell>
          <cell r="Q5332" t="str">
            <v/>
          </cell>
          <cell r="R5332" t="str">
            <v/>
          </cell>
        </row>
        <row r="5333">
          <cell r="A5333" t="str">
            <v/>
          </cell>
          <cell r="B5333">
            <v>0</v>
          </cell>
          <cell r="C5333" t="str">
            <v/>
          </cell>
          <cell r="D5333" t="str">
            <v/>
          </cell>
          <cell r="E5333" t="str">
            <v>C</v>
          </cell>
          <cell r="F5333" t="str">
            <v/>
          </cell>
          <cell r="G5333">
            <v>0</v>
          </cell>
          <cell r="H5333">
            <v>0</v>
          </cell>
          <cell r="I5333">
            <v>0</v>
          </cell>
          <cell r="J5333" t="str">
            <v/>
          </cell>
          <cell r="K5333" t="str">
            <v/>
          </cell>
          <cell r="L5333" t="str">
            <v/>
          </cell>
          <cell r="M5333" t="str">
            <v/>
          </cell>
          <cell r="N5333" t="str">
            <v/>
          </cell>
          <cell r="P5333" t="str">
            <v/>
          </cell>
          <cell r="Q5333" t="str">
            <v/>
          </cell>
          <cell r="R5333" t="str">
            <v/>
          </cell>
        </row>
        <row r="5334">
          <cell r="A5334" t="str">
            <v/>
          </cell>
          <cell r="B5334">
            <v>0</v>
          </cell>
          <cell r="C5334" t="str">
            <v/>
          </cell>
          <cell r="D5334" t="str">
            <v/>
          </cell>
          <cell r="E5334" t="str">
            <v>C</v>
          </cell>
          <cell r="F5334" t="str">
            <v/>
          </cell>
          <cell r="G5334">
            <v>0</v>
          </cell>
          <cell r="H5334">
            <v>0</v>
          </cell>
          <cell r="I5334">
            <v>0</v>
          </cell>
          <cell r="J5334" t="str">
            <v/>
          </cell>
          <cell r="K5334" t="str">
            <v/>
          </cell>
          <cell r="L5334" t="str">
            <v/>
          </cell>
          <cell r="M5334" t="str">
            <v/>
          </cell>
          <cell r="N5334" t="str">
            <v/>
          </cell>
          <cell r="P5334" t="str">
            <v/>
          </cell>
          <cell r="Q5334" t="str">
            <v/>
          </cell>
          <cell r="R5334" t="str">
            <v/>
          </cell>
        </row>
        <row r="5335">
          <cell r="A5335" t="str">
            <v/>
          </cell>
          <cell r="B5335">
            <v>0</v>
          </cell>
          <cell r="C5335" t="str">
            <v/>
          </cell>
          <cell r="D5335" t="str">
            <v/>
          </cell>
          <cell r="E5335" t="str">
            <v>C</v>
          </cell>
          <cell r="F5335" t="str">
            <v/>
          </cell>
          <cell r="G5335">
            <v>0</v>
          </cell>
          <cell r="H5335">
            <v>0</v>
          </cell>
          <cell r="I5335">
            <v>0</v>
          </cell>
          <cell r="J5335" t="str">
            <v/>
          </cell>
          <cell r="K5335" t="str">
            <v/>
          </cell>
          <cell r="L5335" t="str">
            <v/>
          </cell>
          <cell r="M5335" t="str">
            <v/>
          </cell>
          <cell r="N5335" t="str">
            <v/>
          </cell>
          <cell r="P5335" t="str">
            <v/>
          </cell>
          <cell r="Q5335" t="str">
            <v/>
          </cell>
          <cell r="R5335" t="str">
            <v/>
          </cell>
        </row>
        <row r="5336">
          <cell r="A5336" t="str">
            <v/>
          </cell>
          <cell r="B5336">
            <v>0</v>
          </cell>
          <cell r="C5336" t="str">
            <v/>
          </cell>
          <cell r="D5336" t="str">
            <v/>
          </cell>
          <cell r="E5336" t="str">
            <v>C</v>
          </cell>
          <cell r="F5336" t="str">
            <v/>
          </cell>
          <cell r="G5336">
            <v>0</v>
          </cell>
          <cell r="H5336">
            <v>0</v>
          </cell>
          <cell r="I5336">
            <v>0</v>
          </cell>
          <cell r="J5336" t="str">
            <v/>
          </cell>
          <cell r="K5336" t="str">
            <v/>
          </cell>
          <cell r="L5336" t="str">
            <v/>
          </cell>
          <cell r="M5336" t="str">
            <v/>
          </cell>
          <cell r="N5336" t="str">
            <v/>
          </cell>
          <cell r="P5336" t="str">
            <v/>
          </cell>
          <cell r="Q5336" t="str">
            <v/>
          </cell>
          <cell r="R5336" t="str">
            <v/>
          </cell>
        </row>
        <row r="5337">
          <cell r="A5337" t="str">
            <v/>
          </cell>
          <cell r="B5337">
            <v>0</v>
          </cell>
          <cell r="C5337" t="str">
            <v/>
          </cell>
          <cell r="D5337" t="str">
            <v/>
          </cell>
          <cell r="E5337" t="str">
            <v>C</v>
          </cell>
          <cell r="F5337" t="str">
            <v/>
          </cell>
          <cell r="G5337">
            <v>0</v>
          </cell>
          <cell r="H5337">
            <v>0</v>
          </cell>
          <cell r="I5337">
            <v>0</v>
          </cell>
          <cell r="J5337" t="str">
            <v/>
          </cell>
          <cell r="K5337" t="str">
            <v/>
          </cell>
          <cell r="L5337" t="str">
            <v/>
          </cell>
          <cell r="M5337" t="str">
            <v/>
          </cell>
          <cell r="N5337" t="str">
            <v/>
          </cell>
          <cell r="P5337" t="str">
            <v/>
          </cell>
          <cell r="Q5337" t="str">
            <v/>
          </cell>
          <cell r="R5337" t="str">
            <v/>
          </cell>
        </row>
        <row r="5338">
          <cell r="A5338" t="str">
            <v/>
          </cell>
          <cell r="B5338">
            <v>0</v>
          </cell>
          <cell r="C5338" t="str">
            <v/>
          </cell>
          <cell r="D5338" t="str">
            <v/>
          </cell>
          <cell r="E5338" t="str">
            <v>C</v>
          </cell>
          <cell r="F5338" t="str">
            <v/>
          </cell>
          <cell r="G5338">
            <v>0</v>
          </cell>
          <cell r="H5338">
            <v>0</v>
          </cell>
          <cell r="I5338">
            <v>0</v>
          </cell>
          <cell r="J5338" t="str">
            <v/>
          </cell>
          <cell r="K5338" t="str">
            <v/>
          </cell>
          <cell r="L5338" t="str">
            <v/>
          </cell>
          <cell r="M5338" t="str">
            <v/>
          </cell>
          <cell r="N5338" t="str">
            <v/>
          </cell>
          <cell r="P5338" t="str">
            <v/>
          </cell>
          <cell r="Q5338" t="str">
            <v/>
          </cell>
          <cell r="R5338" t="str">
            <v/>
          </cell>
        </row>
        <row r="5339">
          <cell r="A5339" t="str">
            <v/>
          </cell>
          <cell r="B5339">
            <v>0</v>
          </cell>
          <cell r="C5339" t="str">
            <v/>
          </cell>
          <cell r="D5339" t="str">
            <v/>
          </cell>
          <cell r="E5339" t="str">
            <v>C</v>
          </cell>
          <cell r="F5339" t="str">
            <v/>
          </cell>
          <cell r="G5339">
            <v>0</v>
          </cell>
          <cell r="H5339">
            <v>0</v>
          </cell>
          <cell r="I5339">
            <v>0</v>
          </cell>
          <cell r="J5339" t="str">
            <v/>
          </cell>
          <cell r="K5339" t="str">
            <v/>
          </cell>
          <cell r="L5339" t="str">
            <v/>
          </cell>
          <cell r="M5339" t="str">
            <v/>
          </cell>
          <cell r="N5339" t="str">
            <v/>
          </cell>
          <cell r="P5339" t="str">
            <v/>
          </cell>
          <cell r="Q5339" t="str">
            <v/>
          </cell>
          <cell r="R5339" t="str">
            <v/>
          </cell>
        </row>
        <row r="5340">
          <cell r="A5340" t="str">
            <v/>
          </cell>
          <cell r="B5340">
            <v>0</v>
          </cell>
          <cell r="C5340" t="str">
            <v/>
          </cell>
          <cell r="D5340" t="str">
            <v/>
          </cell>
          <cell r="E5340" t="str">
            <v>C</v>
          </cell>
          <cell r="F5340" t="str">
            <v/>
          </cell>
          <cell r="G5340">
            <v>0</v>
          </cell>
          <cell r="H5340">
            <v>0</v>
          </cell>
          <cell r="I5340">
            <v>0</v>
          </cell>
          <cell r="J5340" t="str">
            <v/>
          </cell>
          <cell r="K5340" t="str">
            <v/>
          </cell>
          <cell r="L5340" t="str">
            <v/>
          </cell>
          <cell r="M5340" t="str">
            <v/>
          </cell>
          <cell r="N5340" t="str">
            <v/>
          </cell>
          <cell r="P5340" t="str">
            <v/>
          </cell>
          <cell r="Q5340" t="str">
            <v/>
          </cell>
          <cell r="R5340" t="str">
            <v/>
          </cell>
        </row>
        <row r="5341">
          <cell r="A5341" t="str">
            <v/>
          </cell>
          <cell r="B5341">
            <v>0</v>
          </cell>
          <cell r="C5341" t="str">
            <v/>
          </cell>
          <cell r="D5341" t="str">
            <v/>
          </cell>
          <cell r="E5341" t="str">
            <v>C</v>
          </cell>
          <cell r="F5341" t="str">
            <v/>
          </cell>
          <cell r="G5341">
            <v>0</v>
          </cell>
          <cell r="H5341">
            <v>0</v>
          </cell>
          <cell r="I5341">
            <v>0</v>
          </cell>
          <cell r="J5341" t="str">
            <v/>
          </cell>
          <cell r="K5341" t="str">
            <v/>
          </cell>
          <cell r="L5341" t="str">
            <v/>
          </cell>
          <cell r="M5341" t="str">
            <v/>
          </cell>
          <cell r="N5341" t="str">
            <v/>
          </cell>
          <cell r="P5341" t="str">
            <v/>
          </cell>
          <cell r="Q5341" t="str">
            <v/>
          </cell>
          <cell r="R5341" t="str">
            <v/>
          </cell>
        </row>
        <row r="5342">
          <cell r="A5342" t="str">
            <v/>
          </cell>
          <cell r="B5342">
            <v>0</v>
          </cell>
          <cell r="C5342" t="str">
            <v/>
          </cell>
          <cell r="D5342" t="str">
            <v/>
          </cell>
          <cell r="E5342" t="str">
            <v>C</v>
          </cell>
          <cell r="F5342" t="str">
            <v/>
          </cell>
          <cell r="G5342">
            <v>0</v>
          </cell>
          <cell r="H5342">
            <v>0</v>
          </cell>
          <cell r="I5342">
            <v>0</v>
          </cell>
          <cell r="J5342" t="str">
            <v/>
          </cell>
          <cell r="K5342" t="str">
            <v/>
          </cell>
          <cell r="L5342" t="str">
            <v/>
          </cell>
          <cell r="M5342" t="str">
            <v/>
          </cell>
          <cell r="N5342" t="str">
            <v/>
          </cell>
          <cell r="P5342" t="str">
            <v/>
          </cell>
          <cell r="Q5342" t="str">
            <v/>
          </cell>
          <cell r="R5342" t="str">
            <v/>
          </cell>
        </row>
        <row r="5343">
          <cell r="A5343" t="str">
            <v/>
          </cell>
          <cell r="B5343">
            <v>0</v>
          </cell>
          <cell r="C5343" t="str">
            <v/>
          </cell>
          <cell r="D5343" t="str">
            <v/>
          </cell>
          <cell r="E5343" t="str">
            <v>C</v>
          </cell>
          <cell r="F5343" t="str">
            <v/>
          </cell>
          <cell r="G5343">
            <v>0</v>
          </cell>
          <cell r="H5343">
            <v>0</v>
          </cell>
          <cell r="I5343">
            <v>0</v>
          </cell>
          <cell r="J5343" t="str">
            <v/>
          </cell>
          <cell r="K5343" t="str">
            <v/>
          </cell>
          <cell r="L5343" t="str">
            <v/>
          </cell>
          <cell r="M5343" t="str">
            <v/>
          </cell>
          <cell r="N5343" t="str">
            <v/>
          </cell>
          <cell r="P5343" t="str">
            <v/>
          </cell>
          <cell r="Q5343" t="str">
            <v/>
          </cell>
          <cell r="R5343" t="str">
            <v/>
          </cell>
        </row>
        <row r="5344">
          <cell r="A5344" t="str">
            <v/>
          </cell>
          <cell r="B5344">
            <v>0</v>
          </cell>
          <cell r="C5344" t="str">
            <v/>
          </cell>
          <cell r="D5344" t="str">
            <v/>
          </cell>
          <cell r="E5344" t="str">
            <v>C</v>
          </cell>
          <cell r="F5344" t="str">
            <v/>
          </cell>
          <cell r="G5344">
            <v>0</v>
          </cell>
          <cell r="H5344">
            <v>0</v>
          </cell>
          <cell r="I5344">
            <v>0</v>
          </cell>
          <cell r="J5344" t="str">
            <v/>
          </cell>
          <cell r="K5344" t="str">
            <v/>
          </cell>
          <cell r="L5344" t="str">
            <v/>
          </cell>
          <cell r="M5344" t="str">
            <v/>
          </cell>
          <cell r="N5344" t="str">
            <v/>
          </cell>
          <cell r="P5344" t="str">
            <v/>
          </cell>
          <cell r="Q5344" t="str">
            <v/>
          </cell>
          <cell r="R5344" t="str">
            <v/>
          </cell>
        </row>
        <row r="5345">
          <cell r="A5345" t="str">
            <v/>
          </cell>
          <cell r="B5345">
            <v>0</v>
          </cell>
          <cell r="C5345" t="str">
            <v/>
          </cell>
          <cell r="D5345" t="str">
            <v/>
          </cell>
          <cell r="E5345" t="str">
            <v>C</v>
          </cell>
          <cell r="F5345" t="str">
            <v/>
          </cell>
          <cell r="G5345">
            <v>0</v>
          </cell>
          <cell r="H5345">
            <v>0</v>
          </cell>
          <cell r="I5345">
            <v>0</v>
          </cell>
          <cell r="J5345" t="str">
            <v/>
          </cell>
          <cell r="K5345" t="str">
            <v/>
          </cell>
          <cell r="L5345" t="str">
            <v/>
          </cell>
          <cell r="M5345" t="str">
            <v/>
          </cell>
          <cell r="N5345" t="str">
            <v/>
          </cell>
          <cell r="P5345" t="str">
            <v/>
          </cell>
          <cell r="Q5345" t="str">
            <v/>
          </cell>
          <cell r="R5345" t="str">
            <v/>
          </cell>
        </row>
        <row r="5346">
          <cell r="A5346" t="str">
            <v/>
          </cell>
          <cell r="B5346">
            <v>0</v>
          </cell>
          <cell r="C5346" t="str">
            <v/>
          </cell>
          <cell r="D5346" t="str">
            <v/>
          </cell>
          <cell r="E5346" t="str">
            <v>C</v>
          </cell>
          <cell r="F5346" t="str">
            <v/>
          </cell>
          <cell r="G5346">
            <v>0</v>
          </cell>
          <cell r="H5346">
            <v>0</v>
          </cell>
          <cell r="I5346">
            <v>0</v>
          </cell>
          <cell r="J5346" t="str">
            <v/>
          </cell>
          <cell r="K5346" t="str">
            <v/>
          </cell>
          <cell r="L5346" t="str">
            <v/>
          </cell>
          <cell r="M5346" t="str">
            <v/>
          </cell>
          <cell r="N5346" t="str">
            <v/>
          </cell>
          <cell r="P5346" t="str">
            <v/>
          </cell>
          <cell r="Q5346" t="str">
            <v/>
          </cell>
          <cell r="R5346" t="str">
            <v/>
          </cell>
        </row>
        <row r="5347">
          <cell r="A5347" t="str">
            <v/>
          </cell>
          <cell r="B5347">
            <v>0</v>
          </cell>
          <cell r="C5347" t="str">
            <v/>
          </cell>
          <cell r="D5347" t="str">
            <v/>
          </cell>
          <cell r="E5347" t="str">
            <v>C</v>
          </cell>
          <cell r="F5347" t="str">
            <v/>
          </cell>
          <cell r="G5347">
            <v>0</v>
          </cell>
          <cell r="H5347">
            <v>0</v>
          </cell>
          <cell r="I5347">
            <v>0</v>
          </cell>
          <cell r="J5347" t="str">
            <v/>
          </cell>
          <cell r="K5347" t="str">
            <v/>
          </cell>
          <cell r="L5347" t="str">
            <v/>
          </cell>
          <cell r="M5347" t="str">
            <v/>
          </cell>
          <cell r="N5347" t="str">
            <v/>
          </cell>
          <cell r="P5347" t="str">
            <v/>
          </cell>
          <cell r="Q5347" t="str">
            <v/>
          </cell>
          <cell r="R5347" t="str">
            <v/>
          </cell>
        </row>
        <row r="5348">
          <cell r="A5348" t="str">
            <v/>
          </cell>
          <cell r="B5348">
            <v>0</v>
          </cell>
          <cell r="C5348" t="str">
            <v/>
          </cell>
          <cell r="D5348" t="str">
            <v/>
          </cell>
          <cell r="E5348" t="str">
            <v>C</v>
          </cell>
          <cell r="F5348" t="str">
            <v/>
          </cell>
          <cell r="G5348">
            <v>0</v>
          </cell>
          <cell r="H5348">
            <v>0</v>
          </cell>
          <cell r="I5348">
            <v>0</v>
          </cell>
          <cell r="J5348" t="str">
            <v/>
          </cell>
          <cell r="K5348" t="str">
            <v/>
          </cell>
          <cell r="L5348" t="str">
            <v/>
          </cell>
          <cell r="M5348" t="str">
            <v/>
          </cell>
          <cell r="N5348" t="str">
            <v/>
          </cell>
          <cell r="P5348" t="str">
            <v/>
          </cell>
          <cell r="Q5348" t="str">
            <v/>
          </cell>
          <cell r="R5348" t="str">
            <v/>
          </cell>
        </row>
        <row r="5349">
          <cell r="A5349" t="str">
            <v/>
          </cell>
          <cell r="B5349">
            <v>0</v>
          </cell>
          <cell r="C5349" t="str">
            <v/>
          </cell>
          <cell r="D5349" t="str">
            <v/>
          </cell>
          <cell r="E5349" t="str">
            <v>C</v>
          </cell>
          <cell r="F5349" t="str">
            <v/>
          </cell>
          <cell r="G5349">
            <v>0</v>
          </cell>
          <cell r="H5349">
            <v>0</v>
          </cell>
          <cell r="I5349">
            <v>0</v>
          </cell>
          <cell r="J5349" t="str">
            <v/>
          </cell>
          <cell r="K5349" t="str">
            <v/>
          </cell>
          <cell r="L5349" t="str">
            <v/>
          </cell>
          <cell r="M5349" t="str">
            <v/>
          </cell>
          <cell r="N5349" t="str">
            <v/>
          </cell>
          <cell r="P5349" t="str">
            <v/>
          </cell>
          <cell r="Q5349" t="str">
            <v/>
          </cell>
          <cell r="R5349" t="str">
            <v/>
          </cell>
        </row>
        <row r="5350">
          <cell r="A5350" t="str">
            <v/>
          </cell>
          <cell r="B5350">
            <v>0</v>
          </cell>
          <cell r="C5350" t="str">
            <v/>
          </cell>
          <cell r="D5350" t="str">
            <v/>
          </cell>
          <cell r="E5350" t="str">
            <v>C</v>
          </cell>
          <cell r="F5350" t="str">
            <v/>
          </cell>
          <cell r="G5350">
            <v>0</v>
          </cell>
          <cell r="H5350">
            <v>0</v>
          </cell>
          <cell r="I5350">
            <v>0</v>
          </cell>
          <cell r="J5350" t="str">
            <v/>
          </cell>
          <cell r="K5350" t="str">
            <v/>
          </cell>
          <cell r="L5350" t="str">
            <v/>
          </cell>
          <cell r="M5350" t="str">
            <v/>
          </cell>
          <cell r="N5350" t="str">
            <v/>
          </cell>
          <cell r="P5350" t="str">
            <v/>
          </cell>
          <cell r="Q5350" t="str">
            <v/>
          </cell>
          <cell r="R5350" t="str">
            <v/>
          </cell>
        </row>
        <row r="5351">
          <cell r="A5351" t="str">
            <v/>
          </cell>
          <cell r="B5351">
            <v>0</v>
          </cell>
          <cell r="C5351" t="str">
            <v/>
          </cell>
          <cell r="D5351" t="str">
            <v/>
          </cell>
          <cell r="E5351" t="str">
            <v>C</v>
          </cell>
          <cell r="F5351" t="str">
            <v/>
          </cell>
          <cell r="G5351">
            <v>0</v>
          </cell>
          <cell r="H5351">
            <v>0</v>
          </cell>
          <cell r="I5351">
            <v>0</v>
          </cell>
          <cell r="J5351" t="str">
            <v/>
          </cell>
          <cell r="K5351" t="str">
            <v/>
          </cell>
          <cell r="L5351" t="str">
            <v/>
          </cell>
          <cell r="M5351" t="str">
            <v/>
          </cell>
          <cell r="N5351" t="str">
            <v/>
          </cell>
          <cell r="P5351" t="str">
            <v/>
          </cell>
          <cell r="Q5351" t="str">
            <v/>
          </cell>
          <cell r="R5351" t="str">
            <v/>
          </cell>
        </row>
        <row r="5352">
          <cell r="A5352" t="str">
            <v/>
          </cell>
          <cell r="B5352">
            <v>0</v>
          </cell>
          <cell r="C5352" t="str">
            <v/>
          </cell>
          <cell r="D5352" t="str">
            <v/>
          </cell>
          <cell r="E5352" t="str">
            <v>C</v>
          </cell>
          <cell r="F5352" t="str">
            <v/>
          </cell>
          <cell r="G5352">
            <v>0</v>
          </cell>
          <cell r="H5352">
            <v>0</v>
          </cell>
          <cell r="I5352">
            <v>0</v>
          </cell>
          <cell r="J5352" t="str">
            <v/>
          </cell>
          <cell r="K5352" t="str">
            <v/>
          </cell>
          <cell r="L5352" t="str">
            <v/>
          </cell>
          <cell r="M5352" t="str">
            <v/>
          </cell>
          <cell r="N5352" t="str">
            <v/>
          </cell>
          <cell r="P5352" t="str">
            <v/>
          </cell>
          <cell r="Q5352" t="str">
            <v/>
          </cell>
          <cell r="R5352" t="str">
            <v/>
          </cell>
        </row>
        <row r="5353">
          <cell r="A5353" t="str">
            <v/>
          </cell>
          <cell r="B5353">
            <v>0</v>
          </cell>
          <cell r="C5353" t="str">
            <v/>
          </cell>
          <cell r="D5353" t="str">
            <v/>
          </cell>
          <cell r="E5353" t="str">
            <v>C</v>
          </cell>
          <cell r="F5353" t="str">
            <v/>
          </cell>
          <cell r="G5353">
            <v>0</v>
          </cell>
          <cell r="H5353">
            <v>0</v>
          </cell>
          <cell r="I5353">
            <v>0</v>
          </cell>
          <cell r="J5353" t="str">
            <v/>
          </cell>
          <cell r="K5353" t="str">
            <v/>
          </cell>
          <cell r="L5353" t="str">
            <v/>
          </cell>
          <cell r="M5353" t="str">
            <v/>
          </cell>
          <cell r="N5353" t="str">
            <v/>
          </cell>
          <cell r="P5353" t="str">
            <v/>
          </cell>
          <cell r="Q5353" t="str">
            <v/>
          </cell>
          <cell r="R5353" t="str">
            <v/>
          </cell>
        </row>
        <row r="5354">
          <cell r="A5354" t="str">
            <v/>
          </cell>
          <cell r="B5354">
            <v>0</v>
          </cell>
          <cell r="C5354" t="str">
            <v/>
          </cell>
          <cell r="D5354" t="str">
            <v/>
          </cell>
          <cell r="E5354" t="str">
            <v>C</v>
          </cell>
          <cell r="F5354" t="str">
            <v/>
          </cell>
          <cell r="G5354">
            <v>0</v>
          </cell>
          <cell r="H5354">
            <v>0</v>
          </cell>
          <cell r="I5354">
            <v>0</v>
          </cell>
          <cell r="J5354" t="str">
            <v/>
          </cell>
          <cell r="K5354" t="str">
            <v/>
          </cell>
          <cell r="L5354" t="str">
            <v/>
          </cell>
          <cell r="M5354" t="str">
            <v/>
          </cell>
          <cell r="N5354" t="str">
            <v/>
          </cell>
          <cell r="P5354" t="str">
            <v/>
          </cell>
          <cell r="Q5354" t="str">
            <v/>
          </cell>
          <cell r="R5354" t="str">
            <v/>
          </cell>
        </row>
        <row r="5355">
          <cell r="A5355" t="str">
            <v/>
          </cell>
          <cell r="B5355">
            <v>0</v>
          </cell>
          <cell r="C5355" t="str">
            <v/>
          </cell>
          <cell r="D5355" t="str">
            <v/>
          </cell>
          <cell r="E5355" t="str">
            <v>C</v>
          </cell>
          <cell r="F5355" t="str">
            <v/>
          </cell>
          <cell r="G5355">
            <v>0</v>
          </cell>
          <cell r="H5355">
            <v>0</v>
          </cell>
          <cell r="I5355">
            <v>0</v>
          </cell>
          <cell r="J5355" t="str">
            <v/>
          </cell>
          <cell r="K5355" t="str">
            <v/>
          </cell>
          <cell r="L5355" t="str">
            <v/>
          </cell>
          <cell r="M5355" t="str">
            <v/>
          </cell>
          <cell r="N5355" t="str">
            <v/>
          </cell>
          <cell r="P5355" t="str">
            <v/>
          </cell>
          <cell r="Q5355" t="str">
            <v/>
          </cell>
          <cell r="R5355" t="str">
            <v/>
          </cell>
        </row>
        <row r="5356">
          <cell r="A5356" t="str">
            <v/>
          </cell>
          <cell r="B5356">
            <v>0</v>
          </cell>
          <cell r="C5356" t="str">
            <v/>
          </cell>
          <cell r="D5356" t="str">
            <v/>
          </cell>
          <cell r="E5356" t="str">
            <v>C</v>
          </cell>
          <cell r="F5356" t="str">
            <v/>
          </cell>
          <cell r="G5356">
            <v>0</v>
          </cell>
          <cell r="H5356">
            <v>0</v>
          </cell>
          <cell r="I5356">
            <v>0</v>
          </cell>
          <cell r="J5356" t="str">
            <v/>
          </cell>
          <cell r="K5356" t="str">
            <v/>
          </cell>
          <cell r="L5356" t="str">
            <v/>
          </cell>
          <cell r="M5356" t="str">
            <v/>
          </cell>
          <cell r="N5356" t="str">
            <v/>
          </cell>
          <cell r="P5356" t="str">
            <v/>
          </cell>
          <cell r="Q5356" t="str">
            <v/>
          </cell>
          <cell r="R5356" t="str">
            <v/>
          </cell>
        </row>
        <row r="5357">
          <cell r="A5357" t="str">
            <v/>
          </cell>
          <cell r="B5357">
            <v>0</v>
          </cell>
          <cell r="C5357" t="str">
            <v/>
          </cell>
          <cell r="D5357" t="str">
            <v/>
          </cell>
          <cell r="E5357" t="str">
            <v>C</v>
          </cell>
          <cell r="F5357" t="str">
            <v/>
          </cell>
          <cell r="G5357">
            <v>0</v>
          </cell>
          <cell r="H5357">
            <v>0</v>
          </cell>
          <cell r="I5357">
            <v>0</v>
          </cell>
          <cell r="J5357" t="str">
            <v/>
          </cell>
          <cell r="K5357" t="str">
            <v/>
          </cell>
          <cell r="L5357" t="str">
            <v/>
          </cell>
          <cell r="M5357" t="str">
            <v/>
          </cell>
          <cell r="N5357" t="str">
            <v/>
          </cell>
          <cell r="P5357" t="str">
            <v/>
          </cell>
          <cell r="Q5357" t="str">
            <v/>
          </cell>
          <cell r="R5357" t="str">
            <v/>
          </cell>
        </row>
        <row r="5358">
          <cell r="A5358" t="str">
            <v/>
          </cell>
          <cell r="B5358">
            <v>0</v>
          </cell>
          <cell r="C5358" t="str">
            <v/>
          </cell>
          <cell r="D5358" t="str">
            <v/>
          </cell>
          <cell r="E5358" t="str">
            <v>C</v>
          </cell>
          <cell r="F5358" t="str">
            <v/>
          </cell>
          <cell r="G5358">
            <v>0</v>
          </cell>
          <cell r="H5358">
            <v>0</v>
          </cell>
          <cell r="I5358">
            <v>0</v>
          </cell>
          <cell r="J5358" t="str">
            <v/>
          </cell>
          <cell r="K5358" t="str">
            <v/>
          </cell>
          <cell r="L5358" t="str">
            <v/>
          </cell>
          <cell r="M5358" t="str">
            <v/>
          </cell>
          <cell r="N5358" t="str">
            <v/>
          </cell>
          <cell r="P5358" t="str">
            <v/>
          </cell>
          <cell r="Q5358" t="str">
            <v/>
          </cell>
          <cell r="R5358" t="str">
            <v/>
          </cell>
        </row>
        <row r="5359">
          <cell r="A5359" t="str">
            <v/>
          </cell>
          <cell r="B5359">
            <v>0</v>
          </cell>
          <cell r="C5359" t="str">
            <v/>
          </cell>
          <cell r="D5359" t="str">
            <v/>
          </cell>
          <cell r="E5359" t="str">
            <v>C</v>
          </cell>
          <cell r="F5359" t="str">
            <v/>
          </cell>
          <cell r="G5359">
            <v>0</v>
          </cell>
          <cell r="H5359">
            <v>0</v>
          </cell>
          <cell r="I5359">
            <v>0</v>
          </cell>
          <cell r="J5359" t="str">
            <v/>
          </cell>
          <cell r="K5359" t="str">
            <v/>
          </cell>
          <cell r="L5359" t="str">
            <v/>
          </cell>
          <cell r="M5359" t="str">
            <v/>
          </cell>
          <cell r="N5359" t="str">
            <v/>
          </cell>
          <cell r="P5359" t="str">
            <v/>
          </cell>
          <cell r="Q5359" t="str">
            <v/>
          </cell>
          <cell r="R5359" t="str">
            <v/>
          </cell>
        </row>
        <row r="5360">
          <cell r="A5360" t="str">
            <v/>
          </cell>
          <cell r="B5360">
            <v>0</v>
          </cell>
          <cell r="C5360" t="str">
            <v/>
          </cell>
          <cell r="D5360" t="str">
            <v/>
          </cell>
          <cell r="E5360" t="str">
            <v>C</v>
          </cell>
          <cell r="F5360" t="str">
            <v/>
          </cell>
          <cell r="G5360">
            <v>0</v>
          </cell>
          <cell r="H5360">
            <v>0</v>
          </cell>
          <cell r="I5360">
            <v>0</v>
          </cell>
          <cell r="J5360" t="str">
            <v/>
          </cell>
          <cell r="K5360" t="str">
            <v/>
          </cell>
          <cell r="L5360" t="str">
            <v/>
          </cell>
          <cell r="M5360" t="str">
            <v/>
          </cell>
          <cell r="N5360" t="str">
            <v/>
          </cell>
          <cell r="P5360" t="str">
            <v/>
          </cell>
          <cell r="Q5360" t="str">
            <v/>
          </cell>
          <cell r="R5360" t="str">
            <v/>
          </cell>
        </row>
        <row r="5361">
          <cell r="A5361" t="str">
            <v/>
          </cell>
          <cell r="B5361">
            <v>0</v>
          </cell>
          <cell r="C5361" t="str">
            <v/>
          </cell>
          <cell r="D5361" t="str">
            <v/>
          </cell>
          <cell r="E5361" t="str">
            <v>C</v>
          </cell>
          <cell r="F5361" t="str">
            <v/>
          </cell>
          <cell r="G5361">
            <v>0</v>
          </cell>
          <cell r="H5361">
            <v>0</v>
          </cell>
          <cell r="I5361">
            <v>0</v>
          </cell>
          <cell r="J5361" t="str">
            <v/>
          </cell>
          <cell r="K5361" t="str">
            <v/>
          </cell>
          <cell r="L5361" t="str">
            <v/>
          </cell>
          <cell r="M5361" t="str">
            <v/>
          </cell>
          <cell r="N5361" t="str">
            <v/>
          </cell>
          <cell r="P5361" t="str">
            <v/>
          </cell>
          <cell r="Q5361" t="str">
            <v/>
          </cell>
          <cell r="R5361" t="str">
            <v/>
          </cell>
        </row>
        <row r="5362">
          <cell r="A5362" t="str">
            <v/>
          </cell>
          <cell r="B5362">
            <v>0</v>
          </cell>
          <cell r="C5362" t="str">
            <v/>
          </cell>
          <cell r="D5362" t="str">
            <v/>
          </cell>
          <cell r="E5362" t="str">
            <v>C</v>
          </cell>
          <cell r="F5362" t="str">
            <v/>
          </cell>
          <cell r="G5362">
            <v>0</v>
          </cell>
          <cell r="H5362">
            <v>0</v>
          </cell>
          <cell r="I5362">
            <v>0</v>
          </cell>
          <cell r="J5362" t="str">
            <v/>
          </cell>
          <cell r="K5362" t="str">
            <v/>
          </cell>
          <cell r="L5362" t="str">
            <v/>
          </cell>
          <cell r="M5362" t="str">
            <v/>
          </cell>
          <cell r="N5362" t="str">
            <v/>
          </cell>
          <cell r="P5362" t="str">
            <v/>
          </cell>
          <cell r="Q5362" t="str">
            <v/>
          </cell>
          <cell r="R5362" t="str">
            <v/>
          </cell>
        </row>
        <row r="5363">
          <cell r="A5363" t="str">
            <v/>
          </cell>
          <cell r="B5363">
            <v>0</v>
          </cell>
          <cell r="C5363" t="str">
            <v/>
          </cell>
          <cell r="D5363" t="str">
            <v/>
          </cell>
          <cell r="E5363" t="str">
            <v>C</v>
          </cell>
          <cell r="F5363" t="str">
            <v/>
          </cell>
          <cell r="G5363">
            <v>0</v>
          </cell>
          <cell r="H5363">
            <v>0</v>
          </cell>
          <cell r="I5363">
            <v>0</v>
          </cell>
          <cell r="J5363" t="str">
            <v/>
          </cell>
          <cell r="K5363" t="str">
            <v/>
          </cell>
          <cell r="L5363" t="str">
            <v/>
          </cell>
          <cell r="M5363" t="str">
            <v/>
          </cell>
          <cell r="N5363" t="str">
            <v/>
          </cell>
          <cell r="P5363" t="str">
            <v/>
          </cell>
          <cell r="Q5363" t="str">
            <v/>
          </cell>
          <cell r="R5363" t="str">
            <v/>
          </cell>
        </row>
        <row r="5364">
          <cell r="A5364" t="str">
            <v/>
          </cell>
          <cell r="B5364">
            <v>0</v>
          </cell>
          <cell r="C5364" t="str">
            <v/>
          </cell>
          <cell r="D5364" t="str">
            <v/>
          </cell>
          <cell r="E5364" t="str">
            <v>C</v>
          </cell>
          <cell r="F5364" t="str">
            <v/>
          </cell>
          <cell r="G5364">
            <v>0</v>
          </cell>
          <cell r="H5364">
            <v>0</v>
          </cell>
          <cell r="I5364">
            <v>0</v>
          </cell>
          <cell r="J5364" t="str">
            <v/>
          </cell>
          <cell r="K5364" t="str">
            <v/>
          </cell>
          <cell r="L5364" t="str">
            <v/>
          </cell>
          <cell r="M5364" t="str">
            <v/>
          </cell>
          <cell r="N5364" t="str">
            <v/>
          </cell>
          <cell r="P5364" t="str">
            <v/>
          </cell>
          <cell r="Q5364" t="str">
            <v/>
          </cell>
          <cell r="R5364" t="str">
            <v/>
          </cell>
        </row>
        <row r="5365">
          <cell r="A5365" t="str">
            <v/>
          </cell>
          <cell r="B5365">
            <v>0</v>
          </cell>
          <cell r="C5365" t="str">
            <v/>
          </cell>
          <cell r="D5365" t="str">
            <v/>
          </cell>
          <cell r="E5365" t="str">
            <v>C</v>
          </cell>
          <cell r="F5365" t="str">
            <v/>
          </cell>
          <cell r="G5365">
            <v>0</v>
          </cell>
          <cell r="H5365">
            <v>0</v>
          </cell>
          <cell r="I5365">
            <v>0</v>
          </cell>
          <cell r="J5365" t="str">
            <v/>
          </cell>
          <cell r="K5365" t="str">
            <v/>
          </cell>
          <cell r="L5365" t="str">
            <v/>
          </cell>
          <cell r="M5365" t="str">
            <v/>
          </cell>
          <cell r="N5365" t="str">
            <v/>
          </cell>
          <cell r="P5365" t="str">
            <v/>
          </cell>
          <cell r="Q5365" t="str">
            <v/>
          </cell>
          <cell r="R5365" t="str">
            <v/>
          </cell>
        </row>
        <row r="5366">
          <cell r="A5366" t="str">
            <v/>
          </cell>
          <cell r="B5366">
            <v>0</v>
          </cell>
          <cell r="C5366" t="str">
            <v/>
          </cell>
          <cell r="D5366" t="str">
            <v/>
          </cell>
          <cell r="E5366" t="str">
            <v>C</v>
          </cell>
          <cell r="F5366" t="str">
            <v/>
          </cell>
          <cell r="G5366">
            <v>0</v>
          </cell>
          <cell r="H5366">
            <v>0</v>
          </cell>
          <cell r="I5366">
            <v>0</v>
          </cell>
          <cell r="J5366" t="str">
            <v/>
          </cell>
          <cell r="K5366" t="str">
            <v/>
          </cell>
          <cell r="L5366" t="str">
            <v/>
          </cell>
          <cell r="M5366" t="str">
            <v/>
          </cell>
          <cell r="N5366" t="str">
            <v/>
          </cell>
          <cell r="P5366" t="str">
            <v/>
          </cell>
          <cell r="Q5366" t="str">
            <v/>
          </cell>
          <cell r="R5366" t="str">
            <v/>
          </cell>
        </row>
        <row r="5367">
          <cell r="A5367" t="str">
            <v/>
          </cell>
          <cell r="B5367">
            <v>0</v>
          </cell>
          <cell r="C5367" t="str">
            <v/>
          </cell>
          <cell r="D5367" t="str">
            <v/>
          </cell>
          <cell r="E5367" t="str">
            <v>C</v>
          </cell>
          <cell r="F5367" t="str">
            <v/>
          </cell>
          <cell r="G5367">
            <v>0</v>
          </cell>
          <cell r="H5367">
            <v>0</v>
          </cell>
          <cell r="I5367">
            <v>0</v>
          </cell>
          <cell r="J5367" t="str">
            <v/>
          </cell>
          <cell r="K5367" t="str">
            <v/>
          </cell>
          <cell r="L5367" t="str">
            <v/>
          </cell>
          <cell r="M5367" t="str">
            <v/>
          </cell>
          <cell r="N5367" t="str">
            <v/>
          </cell>
          <cell r="P5367" t="str">
            <v/>
          </cell>
          <cell r="Q5367" t="str">
            <v/>
          </cell>
          <cell r="R5367" t="str">
            <v/>
          </cell>
        </row>
        <row r="5368">
          <cell r="A5368" t="str">
            <v/>
          </cell>
          <cell r="B5368">
            <v>0</v>
          </cell>
          <cell r="C5368" t="str">
            <v/>
          </cell>
          <cell r="D5368" t="str">
            <v/>
          </cell>
          <cell r="E5368" t="str">
            <v>C</v>
          </cell>
          <cell r="F5368" t="str">
            <v/>
          </cell>
          <cell r="G5368">
            <v>0</v>
          </cell>
          <cell r="H5368">
            <v>0</v>
          </cell>
          <cell r="I5368">
            <v>0</v>
          </cell>
          <cell r="J5368" t="str">
            <v/>
          </cell>
          <cell r="K5368" t="str">
            <v/>
          </cell>
          <cell r="L5368" t="str">
            <v/>
          </cell>
          <cell r="M5368" t="str">
            <v/>
          </cell>
          <cell r="N5368" t="str">
            <v/>
          </cell>
          <cell r="P5368" t="str">
            <v/>
          </cell>
          <cell r="Q5368" t="str">
            <v/>
          </cell>
          <cell r="R5368" t="str">
            <v/>
          </cell>
        </row>
        <row r="5369">
          <cell r="A5369" t="str">
            <v/>
          </cell>
          <cell r="B5369">
            <v>0</v>
          </cell>
          <cell r="C5369" t="str">
            <v/>
          </cell>
          <cell r="D5369" t="str">
            <v/>
          </cell>
          <cell r="E5369" t="str">
            <v>C</v>
          </cell>
          <cell r="F5369" t="str">
            <v/>
          </cell>
          <cell r="G5369">
            <v>0</v>
          </cell>
          <cell r="H5369">
            <v>0</v>
          </cell>
          <cell r="I5369">
            <v>0</v>
          </cell>
          <cell r="J5369" t="str">
            <v/>
          </cell>
          <cell r="K5369" t="str">
            <v/>
          </cell>
          <cell r="L5369" t="str">
            <v/>
          </cell>
          <cell r="M5369" t="str">
            <v/>
          </cell>
          <cell r="N5369" t="str">
            <v/>
          </cell>
          <cell r="P5369" t="str">
            <v/>
          </cell>
          <cell r="Q5369" t="str">
            <v/>
          </cell>
          <cell r="R5369" t="str">
            <v/>
          </cell>
        </row>
        <row r="5370">
          <cell r="A5370" t="str">
            <v/>
          </cell>
          <cell r="B5370">
            <v>0</v>
          </cell>
          <cell r="C5370" t="str">
            <v/>
          </cell>
          <cell r="D5370" t="str">
            <v/>
          </cell>
          <cell r="E5370" t="str">
            <v>C</v>
          </cell>
          <cell r="F5370" t="str">
            <v/>
          </cell>
          <cell r="G5370">
            <v>0</v>
          </cell>
          <cell r="H5370">
            <v>0</v>
          </cell>
          <cell r="I5370">
            <v>0</v>
          </cell>
          <cell r="J5370" t="str">
            <v/>
          </cell>
          <cell r="K5370" t="str">
            <v/>
          </cell>
          <cell r="L5370" t="str">
            <v/>
          </cell>
          <cell r="M5370" t="str">
            <v/>
          </cell>
          <cell r="N5370" t="str">
            <v/>
          </cell>
          <cell r="P5370" t="str">
            <v/>
          </cell>
          <cell r="Q5370" t="str">
            <v/>
          </cell>
          <cell r="R5370" t="str">
            <v/>
          </cell>
        </row>
        <row r="5371">
          <cell r="A5371" t="str">
            <v/>
          </cell>
          <cell r="B5371">
            <v>0</v>
          </cell>
          <cell r="C5371" t="str">
            <v/>
          </cell>
          <cell r="D5371" t="str">
            <v/>
          </cell>
          <cell r="E5371" t="str">
            <v>C</v>
          </cell>
          <cell r="F5371" t="str">
            <v/>
          </cell>
          <cell r="G5371">
            <v>0</v>
          </cell>
          <cell r="H5371">
            <v>0</v>
          </cell>
          <cell r="I5371">
            <v>0</v>
          </cell>
          <cell r="J5371" t="str">
            <v/>
          </cell>
          <cell r="K5371" t="str">
            <v/>
          </cell>
          <cell r="L5371" t="str">
            <v/>
          </cell>
          <cell r="M5371" t="str">
            <v/>
          </cell>
          <cell r="N5371" t="str">
            <v/>
          </cell>
          <cell r="P5371" t="str">
            <v/>
          </cell>
          <cell r="Q5371" t="str">
            <v/>
          </cell>
          <cell r="R5371" t="str">
            <v/>
          </cell>
        </row>
        <row r="5372">
          <cell r="A5372" t="str">
            <v/>
          </cell>
          <cell r="B5372">
            <v>0</v>
          </cell>
          <cell r="C5372" t="str">
            <v/>
          </cell>
          <cell r="D5372" t="str">
            <v/>
          </cell>
          <cell r="E5372" t="str">
            <v>C</v>
          </cell>
          <cell r="F5372" t="str">
            <v/>
          </cell>
          <cell r="G5372">
            <v>0</v>
          </cell>
          <cell r="H5372">
            <v>0</v>
          </cell>
          <cell r="I5372">
            <v>0</v>
          </cell>
          <cell r="J5372" t="str">
            <v/>
          </cell>
          <cell r="K5372" t="str">
            <v/>
          </cell>
          <cell r="L5372" t="str">
            <v/>
          </cell>
          <cell r="M5372" t="str">
            <v/>
          </cell>
          <cell r="N5372" t="str">
            <v/>
          </cell>
          <cell r="P5372" t="str">
            <v/>
          </cell>
          <cell r="Q5372" t="str">
            <v/>
          </cell>
          <cell r="R5372" t="str">
            <v/>
          </cell>
        </row>
        <row r="5373">
          <cell r="A5373" t="str">
            <v/>
          </cell>
          <cell r="B5373">
            <v>0</v>
          </cell>
          <cell r="C5373" t="str">
            <v/>
          </cell>
          <cell r="D5373" t="str">
            <v/>
          </cell>
          <cell r="E5373" t="str">
            <v>C</v>
          </cell>
          <cell r="F5373" t="str">
            <v/>
          </cell>
          <cell r="G5373">
            <v>0</v>
          </cell>
          <cell r="H5373">
            <v>0</v>
          </cell>
          <cell r="I5373">
            <v>0</v>
          </cell>
          <cell r="J5373" t="str">
            <v/>
          </cell>
          <cell r="K5373" t="str">
            <v/>
          </cell>
          <cell r="L5373" t="str">
            <v/>
          </cell>
          <cell r="M5373" t="str">
            <v/>
          </cell>
          <cell r="N5373" t="str">
            <v/>
          </cell>
          <cell r="P5373" t="str">
            <v/>
          </cell>
          <cell r="Q5373" t="str">
            <v/>
          </cell>
          <cell r="R5373" t="str">
            <v/>
          </cell>
        </row>
        <row r="5374">
          <cell r="A5374" t="str">
            <v/>
          </cell>
          <cell r="B5374">
            <v>0</v>
          </cell>
          <cell r="C5374" t="str">
            <v/>
          </cell>
          <cell r="D5374" t="str">
            <v/>
          </cell>
          <cell r="E5374" t="str">
            <v>C</v>
          </cell>
          <cell r="F5374" t="str">
            <v/>
          </cell>
          <cell r="G5374">
            <v>0</v>
          </cell>
          <cell r="H5374">
            <v>0</v>
          </cell>
          <cell r="I5374">
            <v>0</v>
          </cell>
          <cell r="J5374" t="str">
            <v/>
          </cell>
          <cell r="K5374" t="str">
            <v/>
          </cell>
          <cell r="L5374" t="str">
            <v/>
          </cell>
          <cell r="M5374" t="str">
            <v/>
          </cell>
          <cell r="N5374" t="str">
            <v/>
          </cell>
          <cell r="P5374" t="str">
            <v/>
          </cell>
          <cell r="Q5374" t="str">
            <v/>
          </cell>
          <cell r="R5374" t="str">
            <v/>
          </cell>
        </row>
        <row r="5375">
          <cell r="A5375" t="str">
            <v/>
          </cell>
          <cell r="B5375">
            <v>0</v>
          </cell>
          <cell r="C5375" t="str">
            <v/>
          </cell>
          <cell r="D5375" t="str">
            <v/>
          </cell>
          <cell r="E5375" t="str">
            <v>C</v>
          </cell>
          <cell r="F5375" t="str">
            <v/>
          </cell>
          <cell r="G5375">
            <v>0</v>
          </cell>
          <cell r="H5375">
            <v>0</v>
          </cell>
          <cell r="I5375">
            <v>0</v>
          </cell>
          <cell r="J5375" t="str">
            <v/>
          </cell>
          <cell r="K5375" t="str">
            <v/>
          </cell>
          <cell r="L5375" t="str">
            <v/>
          </cell>
          <cell r="M5375" t="str">
            <v/>
          </cell>
          <cell r="N5375" t="str">
            <v/>
          </cell>
          <cell r="P5375" t="str">
            <v/>
          </cell>
          <cell r="Q5375" t="str">
            <v/>
          </cell>
          <cell r="R5375" t="str">
            <v/>
          </cell>
        </row>
        <row r="5376">
          <cell r="A5376" t="str">
            <v/>
          </cell>
          <cell r="B5376">
            <v>0</v>
          </cell>
          <cell r="C5376" t="str">
            <v/>
          </cell>
          <cell r="D5376" t="str">
            <v/>
          </cell>
          <cell r="E5376" t="str">
            <v>C</v>
          </cell>
          <cell r="F5376" t="str">
            <v/>
          </cell>
          <cell r="G5376">
            <v>0</v>
          </cell>
          <cell r="H5376">
            <v>0</v>
          </cell>
          <cell r="I5376">
            <v>0</v>
          </cell>
          <cell r="J5376" t="str">
            <v/>
          </cell>
          <cell r="K5376" t="str">
            <v/>
          </cell>
          <cell r="L5376" t="str">
            <v/>
          </cell>
          <cell r="M5376" t="str">
            <v/>
          </cell>
          <cell r="N5376" t="str">
            <v/>
          </cell>
          <cell r="P5376" t="str">
            <v/>
          </cell>
          <cell r="Q5376" t="str">
            <v/>
          </cell>
          <cell r="R5376" t="str">
            <v/>
          </cell>
        </row>
        <row r="5377">
          <cell r="A5377" t="str">
            <v/>
          </cell>
          <cell r="B5377">
            <v>0</v>
          </cell>
          <cell r="C5377" t="str">
            <v/>
          </cell>
          <cell r="D5377" t="str">
            <v/>
          </cell>
          <cell r="E5377" t="str">
            <v>C</v>
          </cell>
          <cell r="F5377" t="str">
            <v/>
          </cell>
          <cell r="G5377">
            <v>0</v>
          </cell>
          <cell r="H5377">
            <v>0</v>
          </cell>
          <cell r="I5377">
            <v>0</v>
          </cell>
          <cell r="J5377" t="str">
            <v/>
          </cell>
          <cell r="K5377" t="str">
            <v/>
          </cell>
          <cell r="L5377" t="str">
            <v/>
          </cell>
          <cell r="M5377" t="str">
            <v/>
          </cell>
          <cell r="N5377" t="str">
            <v/>
          </cell>
          <cell r="P5377" t="str">
            <v/>
          </cell>
          <cell r="Q5377" t="str">
            <v/>
          </cell>
          <cell r="R5377" t="str">
            <v/>
          </cell>
        </row>
        <row r="5378">
          <cell r="A5378" t="str">
            <v/>
          </cell>
          <cell r="B5378">
            <v>0</v>
          </cell>
          <cell r="C5378" t="str">
            <v/>
          </cell>
          <cell r="D5378" t="str">
            <v/>
          </cell>
          <cell r="E5378" t="str">
            <v>C</v>
          </cell>
          <cell r="F5378" t="str">
            <v/>
          </cell>
          <cell r="G5378">
            <v>0</v>
          </cell>
          <cell r="H5378">
            <v>0</v>
          </cell>
          <cell r="I5378">
            <v>0</v>
          </cell>
          <cell r="J5378" t="str">
            <v/>
          </cell>
          <cell r="K5378" t="str">
            <v/>
          </cell>
          <cell r="L5378" t="str">
            <v/>
          </cell>
          <cell r="M5378" t="str">
            <v/>
          </cell>
          <cell r="N5378" t="str">
            <v/>
          </cell>
          <cell r="P5378" t="str">
            <v/>
          </cell>
          <cell r="Q5378" t="str">
            <v/>
          </cell>
          <cell r="R5378" t="str">
            <v/>
          </cell>
        </row>
        <row r="5379">
          <cell r="A5379" t="str">
            <v/>
          </cell>
          <cell r="B5379">
            <v>0</v>
          </cell>
          <cell r="C5379" t="str">
            <v/>
          </cell>
          <cell r="D5379" t="str">
            <v/>
          </cell>
          <cell r="E5379" t="str">
            <v>C</v>
          </cell>
          <cell r="F5379" t="str">
            <v/>
          </cell>
          <cell r="G5379">
            <v>0</v>
          </cell>
          <cell r="H5379">
            <v>0</v>
          </cell>
          <cell r="I5379">
            <v>0</v>
          </cell>
          <cell r="J5379" t="str">
            <v/>
          </cell>
          <cell r="K5379" t="str">
            <v/>
          </cell>
          <cell r="L5379" t="str">
            <v/>
          </cell>
          <cell r="M5379" t="str">
            <v/>
          </cell>
          <cell r="N5379" t="str">
            <v/>
          </cell>
          <cell r="P5379" t="str">
            <v/>
          </cell>
          <cell r="Q5379" t="str">
            <v/>
          </cell>
          <cell r="R5379" t="str">
            <v/>
          </cell>
        </row>
        <row r="5380">
          <cell r="A5380" t="str">
            <v/>
          </cell>
          <cell r="B5380">
            <v>0</v>
          </cell>
          <cell r="C5380" t="str">
            <v/>
          </cell>
          <cell r="D5380" t="str">
            <v/>
          </cell>
          <cell r="E5380" t="str">
            <v>C</v>
          </cell>
          <cell r="F5380" t="str">
            <v/>
          </cell>
          <cell r="G5380">
            <v>0</v>
          </cell>
          <cell r="H5380">
            <v>0</v>
          </cell>
          <cell r="I5380">
            <v>0</v>
          </cell>
          <cell r="J5380" t="str">
            <v/>
          </cell>
          <cell r="K5380" t="str">
            <v/>
          </cell>
          <cell r="L5380" t="str">
            <v/>
          </cell>
          <cell r="M5380" t="str">
            <v/>
          </cell>
          <cell r="N5380" t="str">
            <v/>
          </cell>
          <cell r="P5380" t="str">
            <v/>
          </cell>
          <cell r="Q5380" t="str">
            <v/>
          </cell>
          <cell r="R5380" t="str">
            <v/>
          </cell>
        </row>
        <row r="5381">
          <cell r="A5381" t="str">
            <v/>
          </cell>
          <cell r="B5381">
            <v>0</v>
          </cell>
          <cell r="C5381" t="str">
            <v/>
          </cell>
          <cell r="D5381" t="str">
            <v/>
          </cell>
          <cell r="E5381" t="str">
            <v>C</v>
          </cell>
          <cell r="F5381" t="str">
            <v/>
          </cell>
          <cell r="G5381">
            <v>0</v>
          </cell>
          <cell r="H5381">
            <v>0</v>
          </cell>
          <cell r="I5381">
            <v>0</v>
          </cell>
          <cell r="J5381" t="str">
            <v/>
          </cell>
          <cell r="K5381" t="str">
            <v/>
          </cell>
          <cell r="L5381" t="str">
            <v/>
          </cell>
          <cell r="M5381" t="str">
            <v/>
          </cell>
          <cell r="N5381" t="str">
            <v/>
          </cell>
          <cell r="P5381" t="str">
            <v/>
          </cell>
          <cell r="Q5381" t="str">
            <v/>
          </cell>
          <cell r="R5381" t="str">
            <v/>
          </cell>
        </row>
        <row r="5382">
          <cell r="A5382" t="str">
            <v/>
          </cell>
          <cell r="B5382">
            <v>0</v>
          </cell>
          <cell r="C5382" t="str">
            <v/>
          </cell>
          <cell r="D5382" t="str">
            <v/>
          </cell>
          <cell r="E5382" t="str">
            <v>C</v>
          </cell>
          <cell r="F5382" t="str">
            <v/>
          </cell>
          <cell r="G5382">
            <v>0</v>
          </cell>
          <cell r="H5382">
            <v>0</v>
          </cell>
          <cell r="I5382">
            <v>0</v>
          </cell>
          <cell r="J5382" t="str">
            <v/>
          </cell>
          <cell r="K5382" t="str">
            <v/>
          </cell>
          <cell r="L5382" t="str">
            <v/>
          </cell>
          <cell r="M5382" t="str">
            <v/>
          </cell>
          <cell r="N5382" t="str">
            <v/>
          </cell>
          <cell r="P5382" t="str">
            <v/>
          </cell>
          <cell r="Q5382" t="str">
            <v/>
          </cell>
          <cell r="R5382" t="str">
            <v/>
          </cell>
        </row>
        <row r="5383">
          <cell r="A5383" t="str">
            <v/>
          </cell>
          <cell r="B5383">
            <v>0</v>
          </cell>
          <cell r="C5383" t="str">
            <v/>
          </cell>
          <cell r="D5383" t="str">
            <v/>
          </cell>
          <cell r="E5383" t="str">
            <v>C</v>
          </cell>
          <cell r="F5383" t="str">
            <v/>
          </cell>
          <cell r="G5383">
            <v>0</v>
          </cell>
          <cell r="H5383">
            <v>0</v>
          </cell>
          <cell r="I5383">
            <v>0</v>
          </cell>
          <cell r="J5383" t="str">
            <v/>
          </cell>
          <cell r="K5383" t="str">
            <v/>
          </cell>
          <cell r="L5383" t="str">
            <v/>
          </cell>
          <cell r="M5383" t="str">
            <v/>
          </cell>
          <cell r="N5383" t="str">
            <v/>
          </cell>
          <cell r="P5383" t="str">
            <v/>
          </cell>
          <cell r="Q5383" t="str">
            <v/>
          </cell>
          <cell r="R5383" t="str">
            <v/>
          </cell>
        </row>
        <row r="5384">
          <cell r="A5384" t="str">
            <v/>
          </cell>
          <cell r="B5384">
            <v>0</v>
          </cell>
          <cell r="C5384" t="str">
            <v/>
          </cell>
          <cell r="D5384" t="str">
            <v/>
          </cell>
          <cell r="E5384" t="str">
            <v>C</v>
          </cell>
          <cell r="F5384" t="str">
            <v/>
          </cell>
          <cell r="G5384">
            <v>0</v>
          </cell>
          <cell r="H5384">
            <v>0</v>
          </cell>
          <cell r="I5384">
            <v>0</v>
          </cell>
          <cell r="J5384" t="str">
            <v/>
          </cell>
          <cell r="K5384" t="str">
            <v/>
          </cell>
          <cell r="L5384" t="str">
            <v/>
          </cell>
          <cell r="M5384" t="str">
            <v/>
          </cell>
          <cell r="N5384" t="str">
            <v/>
          </cell>
          <cell r="P5384" t="str">
            <v/>
          </cell>
          <cell r="Q5384" t="str">
            <v/>
          </cell>
          <cell r="R5384" t="str">
            <v/>
          </cell>
        </row>
        <row r="5385">
          <cell r="A5385" t="str">
            <v/>
          </cell>
          <cell r="B5385">
            <v>0</v>
          </cell>
          <cell r="C5385" t="str">
            <v/>
          </cell>
          <cell r="D5385" t="str">
            <v/>
          </cell>
          <cell r="E5385" t="str">
            <v>C</v>
          </cell>
          <cell r="F5385" t="str">
            <v/>
          </cell>
          <cell r="G5385">
            <v>0</v>
          </cell>
          <cell r="H5385">
            <v>0</v>
          </cell>
          <cell r="I5385">
            <v>0</v>
          </cell>
          <cell r="J5385" t="str">
            <v/>
          </cell>
          <cell r="K5385" t="str">
            <v/>
          </cell>
          <cell r="L5385" t="str">
            <v/>
          </cell>
          <cell r="M5385" t="str">
            <v/>
          </cell>
          <cell r="N5385" t="str">
            <v/>
          </cell>
          <cell r="P5385" t="str">
            <v/>
          </cell>
          <cell r="Q5385" t="str">
            <v/>
          </cell>
          <cell r="R5385" t="str">
            <v/>
          </cell>
        </row>
        <row r="5386">
          <cell r="A5386" t="str">
            <v/>
          </cell>
          <cell r="B5386">
            <v>0</v>
          </cell>
          <cell r="C5386" t="str">
            <v/>
          </cell>
          <cell r="D5386" t="str">
            <v/>
          </cell>
          <cell r="E5386" t="str">
            <v>C</v>
          </cell>
          <cell r="F5386" t="str">
            <v/>
          </cell>
          <cell r="G5386">
            <v>0</v>
          </cell>
          <cell r="H5386">
            <v>0</v>
          </cell>
          <cell r="I5386">
            <v>0</v>
          </cell>
          <cell r="J5386" t="str">
            <v/>
          </cell>
          <cell r="K5386" t="str">
            <v/>
          </cell>
          <cell r="L5386" t="str">
            <v/>
          </cell>
          <cell r="M5386" t="str">
            <v/>
          </cell>
          <cell r="N5386" t="str">
            <v/>
          </cell>
          <cell r="P5386" t="str">
            <v/>
          </cell>
          <cell r="Q5386" t="str">
            <v/>
          </cell>
          <cell r="R5386" t="str">
            <v/>
          </cell>
        </row>
        <row r="5387">
          <cell r="A5387" t="str">
            <v/>
          </cell>
          <cell r="B5387">
            <v>0</v>
          </cell>
          <cell r="C5387" t="str">
            <v/>
          </cell>
          <cell r="D5387" t="str">
            <v/>
          </cell>
          <cell r="E5387" t="str">
            <v>C</v>
          </cell>
          <cell r="F5387" t="str">
            <v/>
          </cell>
          <cell r="G5387">
            <v>0</v>
          </cell>
          <cell r="H5387">
            <v>0</v>
          </cell>
          <cell r="I5387">
            <v>0</v>
          </cell>
          <cell r="J5387" t="str">
            <v/>
          </cell>
          <cell r="K5387" t="str">
            <v/>
          </cell>
          <cell r="L5387" t="str">
            <v/>
          </cell>
          <cell r="M5387" t="str">
            <v/>
          </cell>
          <cell r="N5387" t="str">
            <v/>
          </cell>
          <cell r="P5387" t="str">
            <v/>
          </cell>
          <cell r="Q5387" t="str">
            <v/>
          </cell>
          <cell r="R5387" t="str">
            <v/>
          </cell>
        </row>
        <row r="5388">
          <cell r="A5388" t="str">
            <v/>
          </cell>
          <cell r="B5388">
            <v>0</v>
          </cell>
          <cell r="C5388" t="str">
            <v/>
          </cell>
          <cell r="D5388" t="str">
            <v/>
          </cell>
          <cell r="E5388" t="str">
            <v>C</v>
          </cell>
          <cell r="F5388" t="str">
            <v/>
          </cell>
          <cell r="G5388">
            <v>0</v>
          </cell>
          <cell r="H5388">
            <v>0</v>
          </cell>
          <cell r="I5388">
            <v>0</v>
          </cell>
          <cell r="J5388" t="str">
            <v/>
          </cell>
          <cell r="K5388" t="str">
            <v/>
          </cell>
          <cell r="L5388" t="str">
            <v/>
          </cell>
          <cell r="M5388" t="str">
            <v/>
          </cell>
          <cell r="N5388" t="str">
            <v/>
          </cell>
          <cell r="P5388" t="str">
            <v/>
          </cell>
          <cell r="Q5388" t="str">
            <v/>
          </cell>
          <cell r="R5388" t="str">
            <v/>
          </cell>
        </row>
        <row r="5389">
          <cell r="A5389" t="str">
            <v/>
          </cell>
          <cell r="B5389">
            <v>0</v>
          </cell>
          <cell r="C5389" t="str">
            <v/>
          </cell>
          <cell r="D5389" t="str">
            <v/>
          </cell>
          <cell r="E5389" t="str">
            <v>C</v>
          </cell>
          <cell r="F5389" t="str">
            <v/>
          </cell>
          <cell r="G5389">
            <v>0</v>
          </cell>
          <cell r="H5389">
            <v>0</v>
          </cell>
          <cell r="I5389">
            <v>0</v>
          </cell>
          <cell r="J5389" t="str">
            <v/>
          </cell>
          <cell r="K5389" t="str">
            <v/>
          </cell>
          <cell r="L5389" t="str">
            <v/>
          </cell>
          <cell r="M5389" t="str">
            <v/>
          </cell>
          <cell r="N5389" t="str">
            <v/>
          </cell>
          <cell r="P5389" t="str">
            <v/>
          </cell>
          <cell r="Q5389" t="str">
            <v/>
          </cell>
          <cell r="R5389" t="str">
            <v/>
          </cell>
        </row>
        <row r="5390">
          <cell r="A5390" t="str">
            <v/>
          </cell>
          <cell r="B5390">
            <v>0</v>
          </cell>
          <cell r="C5390" t="str">
            <v/>
          </cell>
          <cell r="D5390" t="str">
            <v/>
          </cell>
          <cell r="E5390" t="str">
            <v>C</v>
          </cell>
          <cell r="F5390" t="str">
            <v/>
          </cell>
          <cell r="G5390">
            <v>0</v>
          </cell>
          <cell r="H5390">
            <v>0</v>
          </cell>
          <cell r="I5390">
            <v>0</v>
          </cell>
          <cell r="J5390" t="str">
            <v/>
          </cell>
          <cell r="K5390" t="str">
            <v/>
          </cell>
          <cell r="L5390" t="str">
            <v/>
          </cell>
          <cell r="M5390" t="str">
            <v/>
          </cell>
          <cell r="N5390" t="str">
            <v/>
          </cell>
          <cell r="P5390" t="str">
            <v/>
          </cell>
          <cell r="Q5390" t="str">
            <v/>
          </cell>
          <cell r="R5390" t="str">
            <v/>
          </cell>
        </row>
        <row r="5391">
          <cell r="A5391" t="str">
            <v/>
          </cell>
          <cell r="B5391">
            <v>0</v>
          </cell>
          <cell r="C5391" t="str">
            <v/>
          </cell>
          <cell r="D5391" t="str">
            <v/>
          </cell>
          <cell r="E5391" t="str">
            <v>C</v>
          </cell>
          <cell r="F5391" t="str">
            <v/>
          </cell>
          <cell r="G5391">
            <v>0</v>
          </cell>
          <cell r="H5391">
            <v>0</v>
          </cell>
          <cell r="I5391">
            <v>0</v>
          </cell>
          <cell r="J5391" t="str">
            <v/>
          </cell>
          <cell r="K5391" t="str">
            <v/>
          </cell>
          <cell r="L5391" t="str">
            <v/>
          </cell>
          <cell r="M5391" t="str">
            <v/>
          </cell>
          <cell r="N5391" t="str">
            <v/>
          </cell>
          <cell r="P5391" t="str">
            <v/>
          </cell>
          <cell r="Q5391" t="str">
            <v/>
          </cell>
          <cell r="R5391" t="str">
            <v/>
          </cell>
        </row>
        <row r="5392">
          <cell r="A5392" t="str">
            <v/>
          </cell>
          <cell r="B5392">
            <v>0</v>
          </cell>
          <cell r="C5392" t="str">
            <v/>
          </cell>
          <cell r="D5392" t="str">
            <v/>
          </cell>
          <cell r="E5392" t="str">
            <v>C</v>
          </cell>
          <cell r="F5392" t="str">
            <v/>
          </cell>
          <cell r="G5392">
            <v>0</v>
          </cell>
          <cell r="H5392">
            <v>0</v>
          </cell>
          <cell r="I5392">
            <v>0</v>
          </cell>
          <cell r="J5392" t="str">
            <v/>
          </cell>
          <cell r="K5392" t="str">
            <v/>
          </cell>
          <cell r="L5392" t="str">
            <v/>
          </cell>
          <cell r="M5392" t="str">
            <v/>
          </cell>
          <cell r="N5392" t="str">
            <v/>
          </cell>
          <cell r="P5392" t="str">
            <v/>
          </cell>
          <cell r="Q5392" t="str">
            <v/>
          </cell>
          <cell r="R5392" t="str">
            <v/>
          </cell>
        </row>
        <row r="5393">
          <cell r="A5393" t="str">
            <v/>
          </cell>
          <cell r="B5393">
            <v>0</v>
          </cell>
          <cell r="C5393" t="str">
            <v/>
          </cell>
          <cell r="D5393" t="str">
            <v/>
          </cell>
          <cell r="E5393" t="str">
            <v>C</v>
          </cell>
          <cell r="F5393" t="str">
            <v/>
          </cell>
          <cell r="G5393">
            <v>0</v>
          </cell>
          <cell r="H5393">
            <v>0</v>
          </cell>
          <cell r="I5393">
            <v>0</v>
          </cell>
          <cell r="J5393" t="str">
            <v/>
          </cell>
          <cell r="K5393" t="str">
            <v/>
          </cell>
          <cell r="L5393" t="str">
            <v/>
          </cell>
          <cell r="M5393" t="str">
            <v/>
          </cell>
          <cell r="N5393" t="str">
            <v/>
          </cell>
          <cell r="P5393" t="str">
            <v/>
          </cell>
          <cell r="Q5393" t="str">
            <v/>
          </cell>
          <cell r="R5393" t="str">
            <v/>
          </cell>
        </row>
        <row r="5394">
          <cell r="A5394" t="str">
            <v/>
          </cell>
          <cell r="B5394">
            <v>0</v>
          </cell>
          <cell r="C5394" t="str">
            <v/>
          </cell>
          <cell r="D5394" t="str">
            <v/>
          </cell>
          <cell r="E5394" t="str">
            <v>C</v>
          </cell>
          <cell r="F5394" t="str">
            <v/>
          </cell>
          <cell r="G5394">
            <v>0</v>
          </cell>
          <cell r="H5394">
            <v>0</v>
          </cell>
          <cell r="I5394">
            <v>0</v>
          </cell>
          <cell r="J5394" t="str">
            <v/>
          </cell>
          <cell r="K5394" t="str">
            <v/>
          </cell>
          <cell r="L5394" t="str">
            <v/>
          </cell>
          <cell r="M5394" t="str">
            <v/>
          </cell>
          <cell r="N5394" t="str">
            <v/>
          </cell>
          <cell r="P5394" t="str">
            <v/>
          </cell>
          <cell r="Q5394" t="str">
            <v/>
          </cell>
          <cell r="R5394" t="str">
            <v/>
          </cell>
        </row>
        <row r="5395">
          <cell r="A5395" t="str">
            <v/>
          </cell>
          <cell r="B5395">
            <v>0</v>
          </cell>
          <cell r="C5395" t="str">
            <v/>
          </cell>
          <cell r="D5395" t="str">
            <v/>
          </cell>
          <cell r="E5395" t="str">
            <v>C</v>
          </cell>
          <cell r="F5395" t="str">
            <v/>
          </cell>
          <cell r="G5395">
            <v>0</v>
          </cell>
          <cell r="H5395">
            <v>0</v>
          </cell>
          <cell r="I5395">
            <v>0</v>
          </cell>
          <cell r="J5395" t="str">
            <v/>
          </cell>
          <cell r="K5395" t="str">
            <v/>
          </cell>
          <cell r="L5395" t="str">
            <v/>
          </cell>
          <cell r="M5395" t="str">
            <v/>
          </cell>
          <cell r="N5395" t="str">
            <v/>
          </cell>
          <cell r="P5395" t="str">
            <v/>
          </cell>
          <cell r="Q5395" t="str">
            <v/>
          </cell>
          <cell r="R5395" t="str">
            <v/>
          </cell>
        </row>
        <row r="5396">
          <cell r="A5396" t="str">
            <v/>
          </cell>
          <cell r="B5396">
            <v>0</v>
          </cell>
          <cell r="C5396" t="str">
            <v/>
          </cell>
          <cell r="D5396" t="str">
            <v/>
          </cell>
          <cell r="E5396" t="str">
            <v>C</v>
          </cell>
          <cell r="F5396" t="str">
            <v/>
          </cell>
          <cell r="G5396">
            <v>0</v>
          </cell>
          <cell r="H5396">
            <v>0</v>
          </cell>
          <cell r="I5396">
            <v>0</v>
          </cell>
          <cell r="J5396" t="str">
            <v/>
          </cell>
          <cell r="K5396" t="str">
            <v/>
          </cell>
          <cell r="L5396" t="str">
            <v/>
          </cell>
          <cell r="M5396" t="str">
            <v/>
          </cell>
          <cell r="N5396" t="str">
            <v/>
          </cell>
          <cell r="P5396" t="str">
            <v/>
          </cell>
          <cell r="Q5396" t="str">
            <v/>
          </cell>
          <cell r="R5396" t="str">
            <v/>
          </cell>
        </row>
        <row r="5397">
          <cell r="A5397" t="str">
            <v/>
          </cell>
          <cell r="B5397">
            <v>0</v>
          </cell>
          <cell r="C5397" t="str">
            <v/>
          </cell>
          <cell r="D5397" t="str">
            <v/>
          </cell>
          <cell r="E5397" t="str">
            <v>C</v>
          </cell>
          <cell r="F5397" t="str">
            <v/>
          </cell>
          <cell r="G5397">
            <v>0</v>
          </cell>
          <cell r="H5397">
            <v>0</v>
          </cell>
          <cell r="I5397">
            <v>0</v>
          </cell>
          <cell r="J5397" t="str">
            <v/>
          </cell>
          <cell r="K5397" t="str">
            <v/>
          </cell>
          <cell r="L5397" t="str">
            <v/>
          </cell>
          <cell r="M5397" t="str">
            <v/>
          </cell>
          <cell r="N5397" t="str">
            <v/>
          </cell>
          <cell r="P5397" t="str">
            <v/>
          </cell>
          <cell r="Q5397" t="str">
            <v/>
          </cell>
          <cell r="R5397" t="str">
            <v/>
          </cell>
        </row>
        <row r="5398">
          <cell r="A5398" t="str">
            <v/>
          </cell>
          <cell r="B5398">
            <v>0</v>
          </cell>
          <cell r="C5398" t="str">
            <v/>
          </cell>
          <cell r="D5398" t="str">
            <v/>
          </cell>
          <cell r="E5398" t="str">
            <v>C</v>
          </cell>
          <cell r="F5398" t="str">
            <v/>
          </cell>
          <cell r="G5398">
            <v>0</v>
          </cell>
          <cell r="H5398">
            <v>0</v>
          </cell>
          <cell r="I5398">
            <v>0</v>
          </cell>
          <cell r="J5398" t="str">
            <v/>
          </cell>
          <cell r="K5398" t="str">
            <v/>
          </cell>
          <cell r="L5398" t="str">
            <v/>
          </cell>
          <cell r="M5398" t="str">
            <v/>
          </cell>
          <cell r="N5398" t="str">
            <v/>
          </cell>
          <cell r="P5398" t="str">
            <v/>
          </cell>
          <cell r="Q5398" t="str">
            <v/>
          </cell>
          <cell r="R5398" t="str">
            <v/>
          </cell>
        </row>
        <row r="5399">
          <cell r="A5399" t="str">
            <v/>
          </cell>
          <cell r="B5399">
            <v>0</v>
          </cell>
          <cell r="C5399" t="str">
            <v/>
          </cell>
          <cell r="D5399" t="str">
            <v/>
          </cell>
          <cell r="E5399" t="str">
            <v>C</v>
          </cell>
          <cell r="F5399" t="str">
            <v/>
          </cell>
          <cell r="G5399">
            <v>0</v>
          </cell>
          <cell r="H5399">
            <v>0</v>
          </cell>
          <cell r="I5399">
            <v>0</v>
          </cell>
          <cell r="J5399" t="str">
            <v/>
          </cell>
          <cell r="K5399" t="str">
            <v/>
          </cell>
          <cell r="L5399" t="str">
            <v/>
          </cell>
          <cell r="M5399" t="str">
            <v/>
          </cell>
          <cell r="N5399" t="str">
            <v/>
          </cell>
          <cell r="P5399" t="str">
            <v/>
          </cell>
          <cell r="Q5399" t="str">
            <v/>
          </cell>
          <cell r="R5399" t="str">
            <v/>
          </cell>
        </row>
        <row r="5400">
          <cell r="A5400" t="str">
            <v/>
          </cell>
          <cell r="B5400">
            <v>0</v>
          </cell>
          <cell r="C5400" t="str">
            <v/>
          </cell>
          <cell r="D5400" t="str">
            <v/>
          </cell>
          <cell r="E5400" t="str">
            <v>C</v>
          </cell>
          <cell r="F5400" t="str">
            <v/>
          </cell>
          <cell r="G5400">
            <v>0</v>
          </cell>
          <cell r="H5400">
            <v>0</v>
          </cell>
          <cell r="I5400">
            <v>0</v>
          </cell>
          <cell r="J5400" t="str">
            <v/>
          </cell>
          <cell r="K5400" t="str">
            <v/>
          </cell>
          <cell r="L5400" t="str">
            <v/>
          </cell>
          <cell r="M5400" t="str">
            <v/>
          </cell>
          <cell r="N5400" t="str">
            <v/>
          </cell>
          <cell r="P5400" t="str">
            <v/>
          </cell>
          <cell r="Q5400" t="str">
            <v/>
          </cell>
          <cell r="R5400" t="str">
            <v/>
          </cell>
        </row>
        <row r="5401">
          <cell r="A5401" t="str">
            <v/>
          </cell>
          <cell r="B5401">
            <v>0</v>
          </cell>
          <cell r="C5401" t="str">
            <v/>
          </cell>
          <cell r="D5401" t="str">
            <v/>
          </cell>
          <cell r="E5401" t="str">
            <v>C</v>
          </cell>
          <cell r="F5401" t="str">
            <v/>
          </cell>
          <cell r="G5401">
            <v>0</v>
          </cell>
          <cell r="H5401">
            <v>0</v>
          </cell>
          <cell r="I5401">
            <v>0</v>
          </cell>
          <cell r="J5401" t="str">
            <v/>
          </cell>
          <cell r="K5401" t="str">
            <v/>
          </cell>
          <cell r="L5401" t="str">
            <v/>
          </cell>
          <cell r="M5401" t="str">
            <v/>
          </cell>
          <cell r="N5401" t="str">
            <v/>
          </cell>
          <cell r="P5401" t="str">
            <v/>
          </cell>
          <cell r="Q5401" t="str">
            <v/>
          </cell>
          <cell r="R5401" t="str">
            <v/>
          </cell>
        </row>
        <row r="5402">
          <cell r="A5402" t="str">
            <v/>
          </cell>
          <cell r="B5402">
            <v>0</v>
          </cell>
          <cell r="C5402" t="str">
            <v/>
          </cell>
          <cell r="D5402" t="str">
            <v/>
          </cell>
          <cell r="E5402" t="str">
            <v>C</v>
          </cell>
          <cell r="F5402" t="str">
            <v/>
          </cell>
          <cell r="G5402">
            <v>0</v>
          </cell>
          <cell r="H5402">
            <v>0</v>
          </cell>
          <cell r="I5402">
            <v>0</v>
          </cell>
          <cell r="J5402" t="str">
            <v/>
          </cell>
          <cell r="K5402" t="str">
            <v/>
          </cell>
          <cell r="L5402" t="str">
            <v/>
          </cell>
          <cell r="M5402" t="str">
            <v/>
          </cell>
          <cell r="N5402" t="str">
            <v/>
          </cell>
          <cell r="P5402" t="str">
            <v/>
          </cell>
          <cell r="Q5402" t="str">
            <v/>
          </cell>
          <cell r="R5402" t="str">
            <v/>
          </cell>
        </row>
        <row r="5403">
          <cell r="A5403" t="str">
            <v/>
          </cell>
          <cell r="B5403">
            <v>0</v>
          </cell>
          <cell r="C5403" t="str">
            <v/>
          </cell>
          <cell r="D5403" t="str">
            <v/>
          </cell>
          <cell r="E5403" t="str">
            <v>C</v>
          </cell>
          <cell r="F5403" t="str">
            <v/>
          </cell>
          <cell r="G5403">
            <v>0</v>
          </cell>
          <cell r="H5403">
            <v>0</v>
          </cell>
          <cell r="I5403">
            <v>0</v>
          </cell>
          <cell r="J5403" t="str">
            <v/>
          </cell>
          <cell r="K5403" t="str">
            <v/>
          </cell>
          <cell r="L5403" t="str">
            <v/>
          </cell>
          <cell r="M5403" t="str">
            <v/>
          </cell>
          <cell r="N5403" t="str">
            <v/>
          </cell>
          <cell r="P5403" t="str">
            <v/>
          </cell>
          <cell r="Q5403" t="str">
            <v/>
          </cell>
          <cell r="R5403" t="str">
            <v/>
          </cell>
        </row>
        <row r="5404">
          <cell r="A5404" t="str">
            <v/>
          </cell>
          <cell r="B5404">
            <v>0</v>
          </cell>
          <cell r="C5404" t="str">
            <v/>
          </cell>
          <cell r="D5404" t="str">
            <v/>
          </cell>
          <cell r="E5404" t="str">
            <v>C</v>
          </cell>
          <cell r="F5404" t="str">
            <v/>
          </cell>
          <cell r="G5404">
            <v>0</v>
          </cell>
          <cell r="H5404">
            <v>0</v>
          </cell>
          <cell r="I5404">
            <v>0</v>
          </cell>
          <cell r="J5404" t="str">
            <v/>
          </cell>
          <cell r="K5404" t="str">
            <v/>
          </cell>
          <cell r="L5404" t="str">
            <v/>
          </cell>
          <cell r="M5404" t="str">
            <v/>
          </cell>
          <cell r="N5404" t="str">
            <v/>
          </cell>
          <cell r="P5404" t="str">
            <v/>
          </cell>
          <cell r="Q5404" t="str">
            <v/>
          </cell>
          <cell r="R5404" t="str">
            <v/>
          </cell>
        </row>
        <row r="5405">
          <cell r="A5405" t="str">
            <v/>
          </cell>
          <cell r="B5405">
            <v>0</v>
          </cell>
          <cell r="C5405" t="str">
            <v/>
          </cell>
          <cell r="D5405" t="str">
            <v/>
          </cell>
          <cell r="E5405" t="str">
            <v>C</v>
          </cell>
          <cell r="F5405" t="str">
            <v/>
          </cell>
          <cell r="G5405">
            <v>0</v>
          </cell>
          <cell r="H5405">
            <v>0</v>
          </cell>
          <cell r="I5405">
            <v>0</v>
          </cell>
          <cell r="J5405" t="str">
            <v/>
          </cell>
          <cell r="K5405" t="str">
            <v/>
          </cell>
          <cell r="L5405" t="str">
            <v/>
          </cell>
          <cell r="M5405" t="str">
            <v/>
          </cell>
          <cell r="N5405" t="str">
            <v/>
          </cell>
          <cell r="P5405" t="str">
            <v/>
          </cell>
          <cell r="Q5405" t="str">
            <v/>
          </cell>
          <cell r="R5405" t="str">
            <v/>
          </cell>
        </row>
        <row r="5406">
          <cell r="C5406" t="str">
            <v/>
          </cell>
          <cell r="D5406" t="str">
            <v/>
          </cell>
          <cell r="E5406" t="str">
            <v>C</v>
          </cell>
          <cell r="F5406" t="str">
            <v/>
          </cell>
          <cell r="J5406" t="str">
            <v/>
          </cell>
          <cell r="K5406" t="str">
            <v/>
          </cell>
          <cell r="M5406" t="str">
            <v/>
          </cell>
          <cell r="N5406" t="str">
            <v/>
          </cell>
          <cell r="P5406"/>
        </row>
        <row r="5407">
          <cell r="C5407" t="str">
            <v/>
          </cell>
          <cell r="D5407" t="str">
            <v/>
          </cell>
          <cell r="E5407" t="str">
            <v>C</v>
          </cell>
          <cell r="F5407" t="str">
            <v/>
          </cell>
          <cell r="J5407" t="str">
            <v/>
          </cell>
          <cell r="K5407" t="str">
            <v/>
          </cell>
          <cell r="M5407" t="str">
            <v/>
          </cell>
          <cell r="N5407" t="str">
            <v/>
          </cell>
          <cell r="P5407"/>
        </row>
        <row r="5408">
          <cell r="C5408" t="str">
            <v/>
          </cell>
          <cell r="D5408" t="str">
            <v/>
          </cell>
          <cell r="E5408" t="str">
            <v>C</v>
          </cell>
          <cell r="F5408" t="str">
            <v/>
          </cell>
          <cell r="J5408" t="str">
            <v/>
          </cell>
          <cell r="K5408" t="str">
            <v/>
          </cell>
          <cell r="M5408" t="str">
            <v/>
          </cell>
          <cell r="N5408" t="str">
            <v/>
          </cell>
          <cell r="P5408"/>
        </row>
        <row r="5409">
          <cell r="C5409" t="str">
            <v/>
          </cell>
          <cell r="D5409" t="str">
            <v/>
          </cell>
          <cell r="E5409" t="str">
            <v>C</v>
          </cell>
          <cell r="F5409" t="str">
            <v/>
          </cell>
          <cell r="J5409" t="str">
            <v/>
          </cell>
          <cell r="K5409" t="str">
            <v/>
          </cell>
          <cell r="M5409" t="str">
            <v/>
          </cell>
          <cell r="N5409" t="str">
            <v/>
          </cell>
          <cell r="P5409"/>
        </row>
        <row r="5410">
          <cell r="C5410" t="str">
            <v/>
          </cell>
          <cell r="D5410" t="str">
            <v/>
          </cell>
          <cell r="E5410" t="str">
            <v>C</v>
          </cell>
          <cell r="F5410" t="str">
            <v/>
          </cell>
          <cell r="J5410" t="str">
            <v/>
          </cell>
          <cell r="K5410" t="str">
            <v/>
          </cell>
          <cell r="M5410" t="str">
            <v/>
          </cell>
          <cell r="N5410" t="str">
            <v/>
          </cell>
          <cell r="P5410"/>
        </row>
        <row r="5411">
          <cell r="C5411" t="str">
            <v/>
          </cell>
          <cell r="D5411" t="str">
            <v/>
          </cell>
          <cell r="E5411" t="str">
            <v>C</v>
          </cell>
          <cell r="F5411" t="str">
            <v/>
          </cell>
          <cell r="J5411" t="str">
            <v/>
          </cell>
          <cell r="K5411" t="str">
            <v/>
          </cell>
          <cell r="M5411" t="str">
            <v/>
          </cell>
          <cell r="N5411" t="str">
            <v/>
          </cell>
          <cell r="P5411"/>
        </row>
        <row r="5412">
          <cell r="C5412" t="str">
            <v/>
          </cell>
          <cell r="D5412" t="str">
            <v/>
          </cell>
          <cell r="E5412" t="str">
            <v>C</v>
          </cell>
          <cell r="F5412" t="str">
            <v/>
          </cell>
          <cell r="J5412" t="str">
            <v/>
          </cell>
          <cell r="K5412" t="str">
            <v/>
          </cell>
          <cell r="M5412" t="str">
            <v/>
          </cell>
          <cell r="N5412" t="str">
            <v/>
          </cell>
          <cell r="P5412"/>
        </row>
        <row r="5413">
          <cell r="C5413" t="str">
            <v/>
          </cell>
          <cell r="D5413" t="str">
            <v/>
          </cell>
          <cell r="E5413" t="str">
            <v>C</v>
          </cell>
          <cell r="F5413" t="str">
            <v/>
          </cell>
          <cell r="J5413" t="str">
            <v/>
          </cell>
          <cell r="K5413" t="str">
            <v/>
          </cell>
          <cell r="M5413" t="str">
            <v/>
          </cell>
          <cell r="N5413" t="str">
            <v/>
          </cell>
          <cell r="P5413"/>
        </row>
        <row r="5414">
          <cell r="C5414" t="str">
            <v/>
          </cell>
          <cell r="D5414" t="str">
            <v/>
          </cell>
          <cell r="E5414" t="str">
            <v>C</v>
          </cell>
          <cell r="F5414" t="str">
            <v/>
          </cell>
          <cell r="J5414" t="str">
            <v/>
          </cell>
          <cell r="K5414" t="str">
            <v/>
          </cell>
          <cell r="M5414" t="str">
            <v/>
          </cell>
          <cell r="N5414" t="str">
            <v/>
          </cell>
          <cell r="P5414"/>
        </row>
        <row r="5415">
          <cell r="C5415" t="str">
            <v/>
          </cell>
          <cell r="D5415" t="str">
            <v/>
          </cell>
          <cell r="E5415" t="str">
            <v>C</v>
          </cell>
          <cell r="F5415" t="str">
            <v/>
          </cell>
          <cell r="J5415" t="str">
            <v/>
          </cell>
          <cell r="K5415" t="str">
            <v/>
          </cell>
          <cell r="M5415" t="str">
            <v/>
          </cell>
          <cell r="N5415" t="str">
            <v/>
          </cell>
          <cell r="P5415"/>
        </row>
        <row r="5416">
          <cell r="C5416" t="str">
            <v/>
          </cell>
          <cell r="D5416" t="str">
            <v/>
          </cell>
          <cell r="E5416" t="str">
            <v>C</v>
          </cell>
          <cell r="F5416" t="str">
            <v/>
          </cell>
          <cell r="J5416" t="str">
            <v/>
          </cell>
          <cell r="K5416" t="str">
            <v/>
          </cell>
          <cell r="M5416" t="str">
            <v/>
          </cell>
          <cell r="N5416" t="str">
            <v/>
          </cell>
          <cell r="P5416"/>
        </row>
        <row r="5417">
          <cell r="C5417" t="str">
            <v/>
          </cell>
          <cell r="D5417" t="str">
            <v/>
          </cell>
          <cell r="E5417" t="str">
            <v>C</v>
          </cell>
          <cell r="F5417" t="str">
            <v/>
          </cell>
          <cell r="J5417" t="str">
            <v/>
          </cell>
          <cell r="K5417" t="str">
            <v/>
          </cell>
          <cell r="M5417" t="str">
            <v/>
          </cell>
          <cell r="N5417" t="str">
            <v/>
          </cell>
          <cell r="P5417"/>
        </row>
        <row r="5418">
          <cell r="C5418" t="str">
            <v/>
          </cell>
          <cell r="D5418" t="str">
            <v/>
          </cell>
          <cell r="E5418" t="str">
            <v>C</v>
          </cell>
          <cell r="F5418" t="str">
            <v/>
          </cell>
          <cell r="J5418" t="str">
            <v/>
          </cell>
          <cell r="K5418" t="str">
            <v/>
          </cell>
          <cell r="M5418" t="str">
            <v/>
          </cell>
          <cell r="N5418" t="str">
            <v/>
          </cell>
          <cell r="P5418"/>
        </row>
        <row r="5419">
          <cell r="C5419" t="str">
            <v/>
          </cell>
          <cell r="D5419" t="str">
            <v/>
          </cell>
          <cell r="E5419" t="str">
            <v>C</v>
          </cell>
          <cell r="F5419" t="str">
            <v/>
          </cell>
          <cell r="J5419" t="str">
            <v/>
          </cell>
          <cell r="K5419" t="str">
            <v/>
          </cell>
          <cell r="M5419" t="str">
            <v/>
          </cell>
          <cell r="N5419" t="str">
            <v/>
          </cell>
          <cell r="P5419"/>
        </row>
        <row r="5420">
          <cell r="C5420" t="str">
            <v/>
          </cell>
          <cell r="D5420" t="str">
            <v/>
          </cell>
          <cell r="E5420" t="str">
            <v>C</v>
          </cell>
          <cell r="F5420" t="str">
            <v/>
          </cell>
          <cell r="J5420" t="str">
            <v/>
          </cell>
          <cell r="K5420" t="str">
            <v/>
          </cell>
          <cell r="M5420" t="str">
            <v/>
          </cell>
          <cell r="N5420" t="str">
            <v/>
          </cell>
          <cell r="P5420"/>
        </row>
        <row r="5421">
          <cell r="C5421" t="str">
            <v/>
          </cell>
          <cell r="D5421" t="str">
            <v/>
          </cell>
          <cell r="E5421" t="str">
            <v>C</v>
          </cell>
          <cell r="F5421" t="str">
            <v/>
          </cell>
          <cell r="J5421" t="str">
            <v/>
          </cell>
          <cell r="K5421" t="str">
            <v/>
          </cell>
          <cell r="M5421" t="str">
            <v/>
          </cell>
          <cell r="N5421" t="str">
            <v/>
          </cell>
          <cell r="P5421"/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5">
          <cell r="J5">
            <v>0</v>
          </cell>
          <cell r="M5" t="str">
            <v>x</v>
          </cell>
        </row>
        <row r="6">
          <cell r="J6">
            <v>1</v>
          </cell>
          <cell r="K6">
            <v>3</v>
          </cell>
          <cell r="M6" t="str">
            <v/>
          </cell>
          <cell r="N6" t="str">
            <v>&lt;xref xrefid="f002_f0005am"&gt;</v>
          </cell>
        </row>
        <row r="7">
          <cell r="J7">
            <v>2</v>
          </cell>
          <cell r="K7">
            <v>1</v>
          </cell>
          <cell r="M7" t="str">
            <v/>
          </cell>
          <cell r="N7" t="str">
            <v>&lt;xref xrefid="f002_f0068am"&gt;</v>
          </cell>
        </row>
        <row r="8">
          <cell r="J8">
            <v>3</v>
          </cell>
          <cell r="K8">
            <v>1</v>
          </cell>
          <cell r="M8" t="str">
            <v/>
          </cell>
          <cell r="N8" t="str">
            <v>&lt;xref xrefid="f002_f0060am"&gt;</v>
          </cell>
        </row>
        <row r="9">
          <cell r="J9">
            <v>4</v>
          </cell>
          <cell r="K9">
            <v>3</v>
          </cell>
          <cell r="M9" t="str">
            <v/>
          </cell>
          <cell r="N9" t="str">
            <v>&lt;xref xrefid="f002_f0019am"&gt;</v>
          </cell>
        </row>
        <row r="10">
          <cell r="J10">
            <v>5</v>
          </cell>
          <cell r="K10">
            <v>3</v>
          </cell>
          <cell r="M10" t="str">
            <v/>
          </cell>
          <cell r="N10" t="str">
            <v>&lt;xref xrefid="f002_f0020am"&gt;</v>
          </cell>
        </row>
        <row r="11">
          <cell r="J11">
            <v>6</v>
          </cell>
          <cell r="K11">
            <v>3</v>
          </cell>
          <cell r="M11" t="str">
            <v/>
          </cell>
          <cell r="N11" t="str">
            <v>&lt;xref xrefid="f002_f0021am"&gt;</v>
          </cell>
        </row>
        <row r="12">
          <cell r="J12">
            <v>7</v>
          </cell>
          <cell r="K12">
            <v>3</v>
          </cell>
          <cell r="M12" t="str">
            <v/>
          </cell>
          <cell r="N12" t="str">
            <v>&lt;xref xrefid="f002_f0092am"&gt;</v>
          </cell>
        </row>
        <row r="13">
          <cell r="J13">
            <v>8</v>
          </cell>
          <cell r="K13">
            <v>3</v>
          </cell>
          <cell r="M13" t="str">
            <v/>
          </cell>
          <cell r="N13" t="str">
            <v>&lt;xref xrefid="f002_f0027am"&gt;</v>
          </cell>
        </row>
        <row r="14">
          <cell r="J14">
            <v>9</v>
          </cell>
          <cell r="K14">
            <v>3</v>
          </cell>
          <cell r="M14" t="str">
            <v/>
          </cell>
          <cell r="N14" t="str">
            <v>&lt;xref xrefid="f002_f0059am"&gt;</v>
          </cell>
        </row>
        <row r="15">
          <cell r="J15">
            <v>10</v>
          </cell>
          <cell r="K15">
            <v>3</v>
          </cell>
          <cell r="M15" t="str">
            <v/>
          </cell>
          <cell r="N15" t="str">
            <v>&lt;xref xrefid="f002_f0036am"&gt;</v>
          </cell>
        </row>
        <row r="16">
          <cell r="J16">
            <v>11</v>
          </cell>
          <cell r="K16">
            <v>3</v>
          </cell>
          <cell r="M16" t="str">
            <v/>
          </cell>
          <cell r="N16" t="str">
            <v>&lt;xref xrefid="f002_f0032am"&gt;</v>
          </cell>
        </row>
        <row r="17">
          <cell r="J17">
            <v>12</v>
          </cell>
          <cell r="K17">
            <v>2</v>
          </cell>
          <cell r="M17" t="str">
            <v/>
          </cell>
          <cell r="N17" t="str">
            <v>&lt;xref xrefid="f002_f0088am"&gt;</v>
          </cell>
        </row>
        <row r="18">
          <cell r="J18">
            <v>13</v>
          </cell>
          <cell r="K18">
            <v>3</v>
          </cell>
          <cell r="M18" t="str">
            <v/>
          </cell>
          <cell r="N18" t="str">
            <v>&lt;xref xrefid="f002_f0025am"&gt;</v>
          </cell>
        </row>
        <row r="19">
          <cell r="J19">
            <v>14</v>
          </cell>
          <cell r="K19">
            <v>3</v>
          </cell>
          <cell r="M19" t="str">
            <v/>
          </cell>
          <cell r="N19" t="str">
            <v>&lt;xref xrefid="f002_f0023am"&gt;</v>
          </cell>
        </row>
        <row r="20">
          <cell r="J20">
            <v>15</v>
          </cell>
          <cell r="K20">
            <v>3</v>
          </cell>
          <cell r="M20" t="str">
            <v/>
          </cell>
          <cell r="N20" t="str">
            <v>&lt;xref xrefid="f002_f0003am"&gt;</v>
          </cell>
        </row>
        <row r="21">
          <cell r="J21">
            <v>16</v>
          </cell>
          <cell r="K21">
            <v>2</v>
          </cell>
          <cell r="M21" t="str">
            <v/>
          </cell>
          <cell r="N21" t="str">
            <v>&lt;xref xrefid="f002_f0000am"&gt;</v>
          </cell>
        </row>
        <row r="22">
          <cell r="J22">
            <v>17</v>
          </cell>
          <cell r="K22">
            <v>2</v>
          </cell>
          <cell r="M22" t="str">
            <v/>
          </cell>
          <cell r="N22" t="str">
            <v>&lt;xref xrefid="f002_f0082am"&gt;</v>
          </cell>
        </row>
        <row r="23">
          <cell r="J23">
            <v>18</v>
          </cell>
          <cell r="K23">
            <v>3</v>
          </cell>
          <cell r="M23" t="str">
            <v/>
          </cell>
          <cell r="N23" t="str">
            <v>&lt;xref xrefid="f002_f0029am"&gt;</v>
          </cell>
        </row>
        <row r="24">
          <cell r="J24">
            <v>19</v>
          </cell>
          <cell r="K24">
            <v>1</v>
          </cell>
          <cell r="M24" t="str">
            <v/>
          </cell>
          <cell r="N24" t="str">
            <v>&lt;xref xrefid="f002_f0030am"&gt;</v>
          </cell>
        </row>
        <row r="25">
          <cell r="J25">
            <v>20</v>
          </cell>
          <cell r="K25">
            <v>1</v>
          </cell>
          <cell r="M25" t="str">
            <v/>
          </cell>
          <cell r="N25" t="str">
            <v>&lt;xref xrefid="f002_f0014am"&gt;</v>
          </cell>
        </row>
        <row r="26">
          <cell r="J26">
            <v>21</v>
          </cell>
          <cell r="K26">
            <v>1</v>
          </cell>
          <cell r="M26" t="str">
            <v/>
          </cell>
          <cell r="N26" t="str">
            <v>&lt;xref xrefid="f002_f0024am"&gt;</v>
          </cell>
        </row>
        <row r="27">
          <cell r="J27">
            <v>22</v>
          </cell>
          <cell r="K27">
            <v>1</v>
          </cell>
          <cell r="M27" t="str">
            <v/>
          </cell>
          <cell r="N27" t="str">
            <v>&lt;xref xrefid="f002_f0037am"&gt;</v>
          </cell>
        </row>
        <row r="28">
          <cell r="J28">
            <v>23</v>
          </cell>
          <cell r="K28">
            <v>2</v>
          </cell>
          <cell r="M28" t="str">
            <v/>
          </cell>
          <cell r="N28" t="str">
            <v>&lt;xref xrefid="f002_f0004am"&gt;</v>
          </cell>
        </row>
        <row r="29">
          <cell r="J29">
            <v>24</v>
          </cell>
          <cell r="L29" t="str">
            <v>-</v>
          </cell>
          <cell r="M29" t="str">
            <v/>
          </cell>
          <cell r="N29" t="str">
            <v>&lt;xref xrefid="f002_f0047am"&gt;</v>
          </cell>
        </row>
        <row r="30">
          <cell r="J30">
            <v>25</v>
          </cell>
          <cell r="L30" t="str">
            <v>-</v>
          </cell>
          <cell r="M30" t="str">
            <v/>
          </cell>
          <cell r="N30" t="str">
            <v>&lt;xref xrefid="f002_f0045am"&gt;</v>
          </cell>
        </row>
        <row r="31">
          <cell r="J31">
            <v>26</v>
          </cell>
          <cell r="K31">
            <v>2</v>
          </cell>
          <cell r="M31" t="str">
            <v/>
          </cell>
          <cell r="N31" t="str">
            <v>&lt;xref xrefid="f002_f0086am"&gt;</v>
          </cell>
        </row>
        <row r="32">
          <cell r="J32" t="str">
            <v/>
          </cell>
          <cell r="M32" t="str">
            <v/>
          </cell>
        </row>
      </sheetData>
      <sheetData sheetId="1"/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5">
          <cell r="J5">
            <v>0</v>
          </cell>
          <cell r="M5" t="str">
            <v>x</v>
          </cell>
        </row>
        <row r="6">
          <cell r="J6">
            <v>1</v>
          </cell>
          <cell r="K6" t="str">
            <v>1, 2</v>
          </cell>
          <cell r="M6" t="str">
            <v/>
          </cell>
        </row>
        <row r="7">
          <cell r="J7">
            <v>2</v>
          </cell>
          <cell r="K7">
            <v>2</v>
          </cell>
          <cell r="M7" t="str">
            <v/>
          </cell>
        </row>
        <row r="8">
          <cell r="J8">
            <v>3</v>
          </cell>
          <cell r="K8">
            <v>2</v>
          </cell>
          <cell r="M8" t="str">
            <v/>
          </cell>
        </row>
        <row r="9">
          <cell r="J9">
            <v>4</v>
          </cell>
          <cell r="K9">
            <v>2</v>
          </cell>
          <cell r="M9" t="str">
            <v/>
          </cell>
        </row>
        <row r="10">
          <cell r="J10">
            <v>5</v>
          </cell>
          <cell r="K10">
            <v>2</v>
          </cell>
          <cell r="M10" t="str">
            <v/>
          </cell>
        </row>
        <row r="11">
          <cell r="J11">
            <v>6</v>
          </cell>
          <cell r="K11">
            <v>2</v>
          </cell>
          <cell r="M11" t="str">
            <v/>
          </cell>
        </row>
        <row r="12">
          <cell r="J12">
            <v>7</v>
          </cell>
          <cell r="K12">
            <v>2</v>
          </cell>
          <cell r="M12" t="str">
            <v/>
          </cell>
        </row>
        <row r="13">
          <cell r="J13">
            <v>8</v>
          </cell>
          <cell r="K13">
            <v>2</v>
          </cell>
          <cell r="M13" t="str">
            <v/>
          </cell>
        </row>
        <row r="14">
          <cell r="J14">
            <v>9</v>
          </cell>
          <cell r="L14" t="str">
            <v>-</v>
          </cell>
          <cell r="M14" t="str">
            <v/>
          </cell>
        </row>
        <row r="15">
          <cell r="J15">
            <v>10</v>
          </cell>
          <cell r="L15" t="str">
            <v>-</v>
          </cell>
          <cell r="M15" t="str">
            <v/>
          </cell>
        </row>
        <row r="16">
          <cell r="J16">
            <v>11</v>
          </cell>
          <cell r="K16">
            <v>2</v>
          </cell>
          <cell r="M16" t="str">
            <v/>
          </cell>
        </row>
        <row r="17">
          <cell r="J17">
            <v>12</v>
          </cell>
          <cell r="K17">
            <v>2</v>
          </cell>
          <cell r="M17" t="str">
            <v/>
          </cell>
        </row>
        <row r="18">
          <cell r="J18">
            <v>13</v>
          </cell>
          <cell r="L18" t="str">
            <v>-</v>
          </cell>
          <cell r="M18" t="str">
            <v/>
          </cell>
        </row>
        <row r="19">
          <cell r="J19">
            <v>14</v>
          </cell>
          <cell r="L19" t="str">
            <v>-</v>
          </cell>
          <cell r="M19" t="str">
            <v/>
          </cell>
        </row>
        <row r="20">
          <cell r="J20">
            <v>15</v>
          </cell>
          <cell r="K20">
            <v>2</v>
          </cell>
          <cell r="M20" t="str">
            <v/>
          </cell>
        </row>
        <row r="21">
          <cell r="J21">
            <v>16</v>
          </cell>
          <cell r="K21">
            <v>2</v>
          </cell>
          <cell r="M21" t="str">
            <v/>
          </cell>
        </row>
        <row r="22">
          <cell r="J22">
            <v>17</v>
          </cell>
          <cell r="L22" t="str">
            <v>-</v>
          </cell>
          <cell r="M22" t="str">
            <v/>
          </cell>
        </row>
        <row r="23">
          <cell r="J23">
            <v>18</v>
          </cell>
          <cell r="L23" t="str">
            <v>-</v>
          </cell>
          <cell r="M23" t="str">
            <v/>
          </cell>
        </row>
        <row r="24">
          <cell r="J24">
            <v>19</v>
          </cell>
          <cell r="K24">
            <v>2</v>
          </cell>
          <cell r="M24" t="str">
            <v/>
          </cell>
        </row>
        <row r="25">
          <cell r="J25">
            <v>20</v>
          </cell>
          <cell r="K25">
            <v>2</v>
          </cell>
          <cell r="M25" t="str">
            <v/>
          </cell>
        </row>
        <row r="26">
          <cell r="J26">
            <v>21</v>
          </cell>
          <cell r="K26">
            <v>2</v>
          </cell>
          <cell r="M26" t="str">
            <v/>
          </cell>
        </row>
        <row r="27">
          <cell r="J27">
            <v>22</v>
          </cell>
          <cell r="K27">
            <v>2</v>
          </cell>
          <cell r="M27" t="str">
            <v/>
          </cell>
        </row>
        <row r="28">
          <cell r="J28">
            <v>23</v>
          </cell>
          <cell r="K28">
            <v>2</v>
          </cell>
          <cell r="M28" t="str">
            <v/>
          </cell>
        </row>
        <row r="29">
          <cell r="J29">
            <v>24</v>
          </cell>
          <cell r="L29" t="str">
            <v>-</v>
          </cell>
          <cell r="M29" t="str">
            <v/>
          </cell>
        </row>
        <row r="30">
          <cell r="J30">
            <v>25</v>
          </cell>
          <cell r="L30" t="str">
            <v>-</v>
          </cell>
          <cell r="M30" t="str">
            <v/>
          </cell>
        </row>
        <row r="31">
          <cell r="J31">
            <v>26</v>
          </cell>
          <cell r="L31" t="str">
            <v>-</v>
          </cell>
          <cell r="M31" t="str">
            <v/>
          </cell>
        </row>
        <row r="32">
          <cell r="J32">
            <v>27</v>
          </cell>
          <cell r="K32">
            <v>2</v>
          </cell>
          <cell r="M32" t="str">
            <v/>
          </cell>
        </row>
        <row r="33">
          <cell r="J33">
            <v>28</v>
          </cell>
          <cell r="K33">
            <v>2</v>
          </cell>
          <cell r="M33" t="str">
            <v/>
          </cell>
        </row>
        <row r="34">
          <cell r="J34">
            <v>29</v>
          </cell>
          <cell r="K34">
            <v>2</v>
          </cell>
          <cell r="M34" t="str">
            <v/>
          </cell>
        </row>
        <row r="35">
          <cell r="J35">
            <v>30</v>
          </cell>
          <cell r="L35" t="str">
            <v>-</v>
          </cell>
          <cell r="M35" t="str">
            <v/>
          </cell>
        </row>
        <row r="36">
          <cell r="J36">
            <v>31</v>
          </cell>
          <cell r="L36" t="str">
            <v>-</v>
          </cell>
          <cell r="M36" t="str">
            <v/>
          </cell>
        </row>
        <row r="37">
          <cell r="J37">
            <v>32</v>
          </cell>
          <cell r="K37">
            <v>2</v>
          </cell>
          <cell r="M37" t="str">
            <v/>
          </cell>
        </row>
        <row r="38">
          <cell r="J38">
            <v>33</v>
          </cell>
          <cell r="K38">
            <v>2</v>
          </cell>
          <cell r="M38" t="str">
            <v/>
          </cell>
        </row>
        <row r="39">
          <cell r="J39">
            <v>34</v>
          </cell>
          <cell r="L39" t="str">
            <v>-</v>
          </cell>
          <cell r="M39" t="str">
            <v/>
          </cell>
        </row>
        <row r="40">
          <cell r="J40">
            <v>35</v>
          </cell>
          <cell r="L40" t="str">
            <v>-</v>
          </cell>
          <cell r="M40" t="str">
            <v/>
          </cell>
        </row>
        <row r="41">
          <cell r="J41">
            <v>36</v>
          </cell>
          <cell r="L41" t="str">
            <v>-</v>
          </cell>
          <cell r="M41" t="str">
            <v/>
          </cell>
        </row>
        <row r="42">
          <cell r="J42">
            <v>37</v>
          </cell>
          <cell r="K42">
            <v>2</v>
          </cell>
          <cell r="M42" t="str">
            <v/>
          </cell>
        </row>
        <row r="43">
          <cell r="J43">
            <v>38</v>
          </cell>
          <cell r="L43" t="str">
            <v>-</v>
          </cell>
          <cell r="M43" t="str">
            <v/>
          </cell>
        </row>
        <row r="44">
          <cell r="J44">
            <v>39</v>
          </cell>
          <cell r="L44" t="str">
            <v>-</v>
          </cell>
          <cell r="M44" t="str">
            <v/>
          </cell>
        </row>
        <row r="45">
          <cell r="J45">
            <v>40</v>
          </cell>
          <cell r="K45">
            <v>2</v>
          </cell>
          <cell r="M45" t="str">
            <v/>
          </cell>
        </row>
        <row r="46">
          <cell r="J46">
            <v>41</v>
          </cell>
          <cell r="K46">
            <v>2</v>
          </cell>
          <cell r="M46" t="str">
            <v/>
          </cell>
        </row>
        <row r="47">
          <cell r="J47">
            <v>42</v>
          </cell>
          <cell r="K47">
            <v>2</v>
          </cell>
          <cell r="M47" t="str">
            <v/>
          </cell>
        </row>
        <row r="48">
          <cell r="J48">
            <v>43</v>
          </cell>
          <cell r="K48">
            <v>2</v>
          </cell>
          <cell r="M48" t="str">
            <v/>
          </cell>
        </row>
        <row r="49">
          <cell r="J49">
            <v>44</v>
          </cell>
          <cell r="K49">
            <v>2</v>
          </cell>
          <cell r="M49" t="str">
            <v/>
          </cell>
        </row>
        <row r="50">
          <cell r="J50">
            <v>45</v>
          </cell>
          <cell r="K50">
            <v>2</v>
          </cell>
          <cell r="M50" t="str">
            <v/>
          </cell>
        </row>
        <row r="51">
          <cell r="J51">
            <v>46</v>
          </cell>
          <cell r="K51" t="str">
            <v>1, 3</v>
          </cell>
          <cell r="M51" t="str">
            <v/>
          </cell>
        </row>
        <row r="52">
          <cell r="J52">
            <v>47</v>
          </cell>
          <cell r="K52">
            <v>3</v>
          </cell>
          <cell r="M52" t="str">
            <v/>
          </cell>
        </row>
        <row r="53">
          <cell r="J53">
            <v>48</v>
          </cell>
          <cell r="K53">
            <v>3</v>
          </cell>
          <cell r="M53" t="str">
            <v/>
          </cell>
        </row>
        <row r="54">
          <cell r="J54">
            <v>49</v>
          </cell>
          <cell r="K54">
            <v>3</v>
          </cell>
          <cell r="M54" t="str">
            <v/>
          </cell>
        </row>
        <row r="55">
          <cell r="J55">
            <v>50</v>
          </cell>
          <cell r="K55">
            <v>3</v>
          </cell>
          <cell r="M55" t="str">
            <v/>
          </cell>
        </row>
        <row r="56">
          <cell r="J56">
            <v>51</v>
          </cell>
          <cell r="K56">
            <v>3</v>
          </cell>
          <cell r="M56" t="str">
            <v/>
          </cell>
        </row>
        <row r="57">
          <cell r="J57">
            <v>52</v>
          </cell>
          <cell r="K57">
            <v>3</v>
          </cell>
          <cell r="M57" t="str">
            <v/>
          </cell>
        </row>
        <row r="58">
          <cell r="J58">
            <v>53</v>
          </cell>
          <cell r="K58">
            <v>3</v>
          </cell>
          <cell r="M58" t="str">
            <v/>
          </cell>
        </row>
        <row r="59">
          <cell r="J59">
            <v>54</v>
          </cell>
          <cell r="K59">
            <v>3</v>
          </cell>
          <cell r="M59" t="str">
            <v/>
          </cell>
        </row>
        <row r="60">
          <cell r="J60">
            <v>55</v>
          </cell>
          <cell r="K60">
            <v>3</v>
          </cell>
          <cell r="M60" t="str">
            <v/>
          </cell>
        </row>
        <row r="61">
          <cell r="J61">
            <v>56</v>
          </cell>
          <cell r="K61">
            <v>3</v>
          </cell>
          <cell r="M61" t="str">
            <v/>
          </cell>
        </row>
        <row r="62">
          <cell r="J62">
            <v>57</v>
          </cell>
          <cell r="K62">
            <v>3</v>
          </cell>
          <cell r="M62" t="str">
            <v/>
          </cell>
        </row>
        <row r="63">
          <cell r="J63">
            <v>58</v>
          </cell>
          <cell r="K63">
            <v>3</v>
          </cell>
          <cell r="M63" t="str">
            <v/>
          </cell>
        </row>
        <row r="64">
          <cell r="J64">
            <v>59</v>
          </cell>
          <cell r="K64">
            <v>3</v>
          </cell>
          <cell r="M64" t="str">
            <v/>
          </cell>
        </row>
        <row r="65">
          <cell r="J65">
            <v>60</v>
          </cell>
          <cell r="K65">
            <v>3</v>
          </cell>
          <cell r="M65" t="str">
            <v/>
          </cell>
        </row>
        <row r="66">
          <cell r="J66">
            <v>61</v>
          </cell>
          <cell r="K66">
            <v>3</v>
          </cell>
          <cell r="M66" t="str">
            <v/>
          </cell>
        </row>
        <row r="67">
          <cell r="J67">
            <v>62</v>
          </cell>
          <cell r="K67">
            <v>3</v>
          </cell>
          <cell r="M67" t="str">
            <v/>
          </cell>
        </row>
        <row r="68">
          <cell r="J68">
            <v>63</v>
          </cell>
          <cell r="K68">
            <v>3</v>
          </cell>
          <cell r="M68" t="str">
            <v/>
          </cell>
        </row>
        <row r="69">
          <cell r="J69">
            <v>64</v>
          </cell>
          <cell r="K69">
            <v>3</v>
          </cell>
          <cell r="M69" t="str">
            <v/>
          </cell>
        </row>
        <row r="70">
          <cell r="J70">
            <v>65</v>
          </cell>
          <cell r="K70">
            <v>3</v>
          </cell>
          <cell r="M70" t="str">
            <v/>
          </cell>
        </row>
        <row r="71">
          <cell r="J71">
            <v>66</v>
          </cell>
          <cell r="K71">
            <v>3</v>
          </cell>
          <cell r="M71" t="str">
            <v/>
          </cell>
        </row>
        <row r="72">
          <cell r="J72">
            <v>67</v>
          </cell>
          <cell r="K72">
            <v>3</v>
          </cell>
          <cell r="M72" t="str">
            <v/>
          </cell>
        </row>
        <row r="73">
          <cell r="J73">
            <v>68</v>
          </cell>
          <cell r="K73">
            <v>3</v>
          </cell>
          <cell r="M73" t="str">
            <v/>
          </cell>
        </row>
        <row r="74">
          <cell r="J74">
            <v>69</v>
          </cell>
          <cell r="K74">
            <v>3</v>
          </cell>
          <cell r="M74" t="str">
            <v/>
          </cell>
        </row>
        <row r="75">
          <cell r="J75">
            <v>70</v>
          </cell>
          <cell r="K75">
            <v>3</v>
          </cell>
          <cell r="M75" t="str">
            <v/>
          </cell>
        </row>
        <row r="76">
          <cell r="J76">
            <v>71</v>
          </cell>
          <cell r="K76">
            <v>3</v>
          </cell>
          <cell r="M76" t="str">
            <v/>
          </cell>
        </row>
        <row r="77">
          <cell r="J77">
            <v>72</v>
          </cell>
          <cell r="K77">
            <v>3</v>
          </cell>
          <cell r="M77" t="str">
            <v/>
          </cell>
        </row>
        <row r="78">
          <cell r="J78">
            <v>73</v>
          </cell>
          <cell r="K78">
            <v>3</v>
          </cell>
          <cell r="M78" t="str">
            <v/>
          </cell>
        </row>
        <row r="79">
          <cell r="J79">
            <v>74</v>
          </cell>
          <cell r="K79">
            <v>3</v>
          </cell>
          <cell r="M79" t="str">
            <v/>
          </cell>
        </row>
        <row r="80">
          <cell r="J80">
            <v>75</v>
          </cell>
          <cell r="K80">
            <v>3</v>
          </cell>
          <cell r="M80" t="str">
            <v/>
          </cell>
        </row>
        <row r="81">
          <cell r="J81">
            <v>76</v>
          </cell>
          <cell r="K81">
            <v>3</v>
          </cell>
          <cell r="M81" t="str">
            <v/>
          </cell>
        </row>
        <row r="82">
          <cell r="J82">
            <v>77</v>
          </cell>
          <cell r="K82">
            <v>3</v>
          </cell>
          <cell r="M82" t="str">
            <v/>
          </cell>
        </row>
        <row r="83">
          <cell r="J83">
            <v>78</v>
          </cell>
          <cell r="K83" t="str">
            <v>1, 4</v>
          </cell>
          <cell r="M83" t="str">
            <v/>
          </cell>
        </row>
        <row r="84">
          <cell r="J84">
            <v>79</v>
          </cell>
          <cell r="K84">
            <v>4</v>
          </cell>
          <cell r="M84" t="str">
            <v/>
          </cell>
        </row>
        <row r="85">
          <cell r="J85">
            <v>80</v>
          </cell>
          <cell r="K85">
            <v>4</v>
          </cell>
          <cell r="M85" t="str">
            <v/>
          </cell>
        </row>
        <row r="86">
          <cell r="J86">
            <v>81</v>
          </cell>
          <cell r="K86">
            <v>4</v>
          </cell>
          <cell r="M86" t="str">
            <v/>
          </cell>
        </row>
        <row r="87">
          <cell r="J87">
            <v>82</v>
          </cell>
          <cell r="K87">
            <v>4</v>
          </cell>
          <cell r="M87" t="str">
            <v/>
          </cell>
        </row>
        <row r="88">
          <cell r="J88">
            <v>83</v>
          </cell>
          <cell r="K88">
            <v>4</v>
          </cell>
          <cell r="M88" t="str">
            <v/>
          </cell>
        </row>
        <row r="89">
          <cell r="J89">
            <v>84</v>
          </cell>
          <cell r="K89">
            <v>4</v>
          </cell>
          <cell r="M89" t="str">
            <v/>
          </cell>
        </row>
        <row r="90">
          <cell r="J90">
            <v>85</v>
          </cell>
          <cell r="K90">
            <v>4</v>
          </cell>
          <cell r="M90" t="str">
            <v/>
          </cell>
        </row>
        <row r="91">
          <cell r="J91">
            <v>86</v>
          </cell>
          <cell r="K91">
            <v>4</v>
          </cell>
          <cell r="M91" t="str">
            <v/>
          </cell>
        </row>
        <row r="92">
          <cell r="J92">
            <v>87</v>
          </cell>
          <cell r="K92">
            <v>6</v>
          </cell>
          <cell r="M92" t="str">
            <v/>
          </cell>
        </row>
        <row r="93">
          <cell r="J93">
            <v>88</v>
          </cell>
          <cell r="K93">
            <v>6</v>
          </cell>
          <cell r="M93" t="str">
            <v/>
          </cell>
        </row>
        <row r="94">
          <cell r="J94">
            <v>89</v>
          </cell>
          <cell r="K94">
            <v>6</v>
          </cell>
          <cell r="M94" t="str">
            <v/>
          </cell>
        </row>
        <row r="95">
          <cell r="J95">
            <v>90</v>
          </cell>
          <cell r="K95">
            <v>6</v>
          </cell>
          <cell r="M95" t="str">
            <v/>
          </cell>
        </row>
        <row r="96">
          <cell r="J96">
            <v>91</v>
          </cell>
          <cell r="K96">
            <v>6</v>
          </cell>
          <cell r="M96" t="str">
            <v/>
          </cell>
        </row>
        <row r="97">
          <cell r="J97">
            <v>92</v>
          </cell>
          <cell r="K97">
            <v>6</v>
          </cell>
          <cell r="M97" t="str">
            <v/>
          </cell>
        </row>
        <row r="98">
          <cell r="J98">
            <v>93</v>
          </cell>
          <cell r="K98">
            <v>4</v>
          </cell>
          <cell r="M98" t="str">
            <v/>
          </cell>
        </row>
        <row r="99">
          <cell r="J99">
            <v>94</v>
          </cell>
          <cell r="K99">
            <v>4</v>
          </cell>
          <cell r="M99" t="str">
            <v/>
          </cell>
        </row>
        <row r="100">
          <cell r="J100">
            <v>95</v>
          </cell>
          <cell r="K100">
            <v>4</v>
          </cell>
          <cell r="M100" t="str">
            <v/>
          </cell>
        </row>
        <row r="101">
          <cell r="J101">
            <v>96</v>
          </cell>
          <cell r="K101">
            <v>4</v>
          </cell>
          <cell r="M101" t="str">
            <v/>
          </cell>
        </row>
        <row r="102">
          <cell r="J102">
            <v>97</v>
          </cell>
          <cell r="K102">
            <v>4</v>
          </cell>
          <cell r="M102" t="str">
            <v/>
          </cell>
        </row>
        <row r="103">
          <cell r="J103">
            <v>98</v>
          </cell>
          <cell r="L103" t="str">
            <v>-</v>
          </cell>
          <cell r="M103" t="str">
            <v/>
          </cell>
        </row>
        <row r="104">
          <cell r="J104">
            <v>99</v>
          </cell>
          <cell r="L104" t="str">
            <v>-</v>
          </cell>
          <cell r="M104" t="str">
            <v/>
          </cell>
        </row>
        <row r="105">
          <cell r="J105">
            <v>100</v>
          </cell>
          <cell r="L105" t="str">
            <v>-</v>
          </cell>
          <cell r="M105" t="str">
            <v/>
          </cell>
        </row>
        <row r="106">
          <cell r="J106">
            <v>101</v>
          </cell>
          <cell r="L106" t="str">
            <v>-</v>
          </cell>
          <cell r="M106" t="str">
            <v/>
          </cell>
        </row>
        <row r="107">
          <cell r="J107">
            <v>102</v>
          </cell>
          <cell r="K107">
            <v>4</v>
          </cell>
          <cell r="M107" t="str">
            <v/>
          </cell>
        </row>
        <row r="108">
          <cell r="J108">
            <v>103</v>
          </cell>
          <cell r="K108">
            <v>4</v>
          </cell>
          <cell r="M108" t="str">
            <v/>
          </cell>
        </row>
        <row r="109">
          <cell r="J109">
            <v>104</v>
          </cell>
          <cell r="K109">
            <v>4</v>
          </cell>
          <cell r="M109" t="str">
            <v/>
          </cell>
        </row>
        <row r="110">
          <cell r="J110">
            <v>105</v>
          </cell>
          <cell r="K110">
            <v>4</v>
          </cell>
          <cell r="M110" t="str">
            <v/>
          </cell>
        </row>
        <row r="111">
          <cell r="J111">
            <v>106</v>
          </cell>
          <cell r="K111">
            <v>4</v>
          </cell>
          <cell r="M111" t="str">
            <v/>
          </cell>
        </row>
        <row r="112">
          <cell r="J112">
            <v>107</v>
          </cell>
          <cell r="K112">
            <v>4</v>
          </cell>
          <cell r="M112" t="str">
            <v/>
          </cell>
        </row>
        <row r="113">
          <cell r="J113">
            <v>108</v>
          </cell>
          <cell r="K113">
            <v>4</v>
          </cell>
          <cell r="M113" t="str">
            <v/>
          </cell>
        </row>
        <row r="114">
          <cell r="J114">
            <v>109</v>
          </cell>
          <cell r="K114">
            <v>4</v>
          </cell>
          <cell r="M114" t="str">
            <v/>
          </cell>
        </row>
        <row r="115">
          <cell r="J115">
            <v>110</v>
          </cell>
          <cell r="K115">
            <v>4</v>
          </cell>
          <cell r="M115" t="str">
            <v/>
          </cell>
        </row>
        <row r="116">
          <cell r="J116">
            <v>111</v>
          </cell>
          <cell r="K116">
            <v>4</v>
          </cell>
          <cell r="M116" t="str">
            <v/>
          </cell>
        </row>
        <row r="117">
          <cell r="J117">
            <v>112</v>
          </cell>
          <cell r="K117">
            <v>4</v>
          </cell>
          <cell r="M117" t="str">
            <v/>
          </cell>
        </row>
        <row r="118">
          <cell r="J118">
            <v>113</v>
          </cell>
          <cell r="K118">
            <v>4</v>
          </cell>
          <cell r="M118" t="str">
            <v/>
          </cell>
        </row>
        <row r="119">
          <cell r="J119">
            <v>114</v>
          </cell>
          <cell r="K119">
            <v>4</v>
          </cell>
          <cell r="M119" t="str">
            <v/>
          </cell>
        </row>
        <row r="120">
          <cell r="J120">
            <v>115</v>
          </cell>
          <cell r="K120">
            <v>4</v>
          </cell>
          <cell r="M120" t="str">
            <v/>
          </cell>
        </row>
        <row r="121">
          <cell r="J121">
            <v>116</v>
          </cell>
          <cell r="K121">
            <v>4</v>
          </cell>
          <cell r="M121" t="str">
            <v/>
          </cell>
        </row>
        <row r="122">
          <cell r="J122">
            <v>117</v>
          </cell>
          <cell r="K122">
            <v>4</v>
          </cell>
          <cell r="M122" t="str">
            <v/>
          </cell>
        </row>
        <row r="123">
          <cell r="J123">
            <v>118</v>
          </cell>
          <cell r="K123">
            <v>4</v>
          </cell>
          <cell r="M123" t="str">
            <v/>
          </cell>
        </row>
        <row r="124">
          <cell r="J124">
            <v>119</v>
          </cell>
          <cell r="K124">
            <v>4</v>
          </cell>
          <cell r="M124" t="str">
            <v/>
          </cell>
        </row>
        <row r="125">
          <cell r="J125">
            <v>120</v>
          </cell>
          <cell r="K125">
            <v>4</v>
          </cell>
          <cell r="M125" t="str">
            <v/>
          </cell>
        </row>
        <row r="126">
          <cell r="J126">
            <v>121</v>
          </cell>
          <cell r="K126">
            <v>4</v>
          </cell>
          <cell r="M126" t="str">
            <v/>
          </cell>
        </row>
        <row r="127">
          <cell r="J127">
            <v>122</v>
          </cell>
          <cell r="K127">
            <v>4</v>
          </cell>
          <cell r="M127" t="str">
            <v/>
          </cell>
        </row>
        <row r="128">
          <cell r="J128">
            <v>123</v>
          </cell>
          <cell r="L128" t="str">
            <v>-</v>
          </cell>
          <cell r="M128" t="str">
            <v/>
          </cell>
        </row>
        <row r="129">
          <cell r="J129">
            <v>124</v>
          </cell>
          <cell r="K129">
            <v>4</v>
          </cell>
          <cell r="M129" t="str">
            <v/>
          </cell>
        </row>
        <row r="130">
          <cell r="J130">
            <v>125</v>
          </cell>
          <cell r="K130">
            <v>4</v>
          </cell>
          <cell r="M130" t="str">
            <v/>
          </cell>
        </row>
        <row r="131">
          <cell r="J131">
            <v>126</v>
          </cell>
          <cell r="K131">
            <v>4</v>
          </cell>
          <cell r="M131" t="str">
            <v/>
          </cell>
        </row>
        <row r="132">
          <cell r="J132">
            <v>127</v>
          </cell>
          <cell r="K132">
            <v>4</v>
          </cell>
          <cell r="M132" t="str">
            <v/>
          </cell>
        </row>
        <row r="133">
          <cell r="J133">
            <v>128</v>
          </cell>
          <cell r="K133">
            <v>4</v>
          </cell>
          <cell r="M133" t="str">
            <v/>
          </cell>
        </row>
        <row r="134">
          <cell r="J134">
            <v>129</v>
          </cell>
          <cell r="K134">
            <v>4</v>
          </cell>
          <cell r="M134" t="str">
            <v/>
          </cell>
        </row>
        <row r="135">
          <cell r="J135">
            <v>130</v>
          </cell>
          <cell r="K135">
            <v>4</v>
          </cell>
          <cell r="M135" t="str">
            <v/>
          </cell>
        </row>
        <row r="136">
          <cell r="J136">
            <v>131</v>
          </cell>
          <cell r="K136">
            <v>4</v>
          </cell>
          <cell r="M136" t="str">
            <v/>
          </cell>
        </row>
        <row r="137">
          <cell r="J137">
            <v>132</v>
          </cell>
          <cell r="K137">
            <v>4</v>
          </cell>
          <cell r="M137" t="str">
            <v/>
          </cell>
        </row>
        <row r="138">
          <cell r="J138">
            <v>133</v>
          </cell>
          <cell r="K138">
            <v>4</v>
          </cell>
          <cell r="M138" t="str">
            <v/>
          </cell>
        </row>
        <row r="139">
          <cell r="J139">
            <v>134</v>
          </cell>
          <cell r="K139">
            <v>4</v>
          </cell>
          <cell r="M139" t="str">
            <v/>
          </cell>
        </row>
        <row r="140">
          <cell r="J140">
            <v>135</v>
          </cell>
          <cell r="K140">
            <v>4</v>
          </cell>
          <cell r="M140" t="str">
            <v/>
          </cell>
        </row>
        <row r="141">
          <cell r="J141">
            <v>136</v>
          </cell>
          <cell r="K141">
            <v>4</v>
          </cell>
          <cell r="M141" t="str">
            <v/>
          </cell>
        </row>
        <row r="142">
          <cell r="J142">
            <v>137</v>
          </cell>
          <cell r="K142" t="str">
            <v>4, 5</v>
          </cell>
          <cell r="M142" t="str">
            <v/>
          </cell>
        </row>
        <row r="143">
          <cell r="J143">
            <v>138</v>
          </cell>
          <cell r="K143">
            <v>5</v>
          </cell>
          <cell r="M143" t="str">
            <v/>
          </cell>
        </row>
        <row r="144">
          <cell r="J144">
            <v>139</v>
          </cell>
          <cell r="K144">
            <v>5</v>
          </cell>
          <cell r="M144" t="str">
            <v/>
          </cell>
        </row>
        <row r="145">
          <cell r="J145">
            <v>140</v>
          </cell>
          <cell r="K145">
            <v>5</v>
          </cell>
          <cell r="M145" t="str">
            <v/>
          </cell>
        </row>
        <row r="146">
          <cell r="J146">
            <v>141</v>
          </cell>
          <cell r="K146">
            <v>5</v>
          </cell>
          <cell r="M146" t="str">
            <v/>
          </cell>
        </row>
        <row r="147">
          <cell r="J147">
            <v>142</v>
          </cell>
          <cell r="K147">
            <v>5</v>
          </cell>
          <cell r="M147" t="str">
            <v/>
          </cell>
        </row>
        <row r="148">
          <cell r="J148">
            <v>143</v>
          </cell>
          <cell r="K148">
            <v>5</v>
          </cell>
          <cell r="M148" t="str">
            <v/>
          </cell>
        </row>
        <row r="149">
          <cell r="J149">
            <v>144</v>
          </cell>
          <cell r="K149">
            <v>5</v>
          </cell>
          <cell r="M149" t="str">
            <v/>
          </cell>
        </row>
        <row r="150">
          <cell r="J150">
            <v>145</v>
          </cell>
          <cell r="K150">
            <v>5</v>
          </cell>
          <cell r="M150" t="str">
            <v/>
          </cell>
        </row>
        <row r="151">
          <cell r="J151">
            <v>146</v>
          </cell>
          <cell r="K151">
            <v>5</v>
          </cell>
          <cell r="M151" t="str">
            <v/>
          </cell>
        </row>
        <row r="152">
          <cell r="J152">
            <v>147</v>
          </cell>
          <cell r="K152">
            <v>5</v>
          </cell>
          <cell r="M152" t="str">
            <v/>
          </cell>
        </row>
        <row r="153">
          <cell r="J153">
            <v>148</v>
          </cell>
          <cell r="K153">
            <v>5</v>
          </cell>
          <cell r="M153" t="str">
            <v/>
          </cell>
        </row>
        <row r="154">
          <cell r="J154">
            <v>149</v>
          </cell>
          <cell r="K154">
            <v>5</v>
          </cell>
          <cell r="M154" t="str">
            <v/>
          </cell>
        </row>
        <row r="155">
          <cell r="J155">
            <v>150</v>
          </cell>
          <cell r="K155">
            <v>5</v>
          </cell>
          <cell r="M155" t="str">
            <v/>
          </cell>
        </row>
        <row r="156">
          <cell r="J156">
            <v>151</v>
          </cell>
          <cell r="K156">
            <v>5</v>
          </cell>
          <cell r="M156" t="str">
            <v/>
          </cell>
        </row>
        <row r="157">
          <cell r="J157">
            <v>152</v>
          </cell>
          <cell r="K157">
            <v>5</v>
          </cell>
          <cell r="M157" t="str">
            <v/>
          </cell>
        </row>
        <row r="158">
          <cell r="J158">
            <v>153</v>
          </cell>
          <cell r="K158">
            <v>5</v>
          </cell>
          <cell r="M158" t="str">
            <v/>
          </cell>
        </row>
        <row r="159">
          <cell r="J159">
            <v>154</v>
          </cell>
          <cell r="K159">
            <v>5</v>
          </cell>
          <cell r="M159" t="str">
            <v/>
          </cell>
        </row>
        <row r="160">
          <cell r="J160">
            <v>155</v>
          </cell>
          <cell r="K160">
            <v>5</v>
          </cell>
          <cell r="M160" t="str">
            <v/>
          </cell>
        </row>
        <row r="161">
          <cell r="J161">
            <v>156</v>
          </cell>
          <cell r="K161">
            <v>5</v>
          </cell>
          <cell r="M161" t="str">
            <v/>
          </cell>
        </row>
        <row r="162">
          <cell r="J162">
            <v>157</v>
          </cell>
          <cell r="K162">
            <v>5</v>
          </cell>
          <cell r="M162" t="str">
            <v/>
          </cell>
        </row>
        <row r="163">
          <cell r="J163">
            <v>158</v>
          </cell>
          <cell r="K163">
            <v>5</v>
          </cell>
          <cell r="M163" t="str">
            <v/>
          </cell>
        </row>
        <row r="164">
          <cell r="J164">
            <v>159</v>
          </cell>
          <cell r="K164">
            <v>5</v>
          </cell>
          <cell r="M164" t="str">
            <v/>
          </cell>
        </row>
        <row r="165">
          <cell r="J165">
            <v>160</v>
          </cell>
          <cell r="K165">
            <v>5</v>
          </cell>
          <cell r="M165" t="str">
            <v/>
          </cell>
        </row>
        <row r="166">
          <cell r="J166">
            <v>161</v>
          </cell>
          <cell r="K166">
            <v>5</v>
          </cell>
          <cell r="M166" t="str">
            <v/>
          </cell>
        </row>
        <row r="167">
          <cell r="J167">
            <v>162</v>
          </cell>
          <cell r="K167">
            <v>5</v>
          </cell>
          <cell r="M167" t="str">
            <v/>
          </cell>
        </row>
        <row r="168">
          <cell r="J168">
            <v>163</v>
          </cell>
          <cell r="K168">
            <v>5</v>
          </cell>
          <cell r="M168" t="str">
            <v/>
          </cell>
        </row>
        <row r="169">
          <cell r="J169">
            <v>164</v>
          </cell>
          <cell r="K169">
            <v>5</v>
          </cell>
          <cell r="M169" t="str">
            <v/>
          </cell>
        </row>
        <row r="170">
          <cell r="J170">
            <v>165</v>
          </cell>
          <cell r="K170">
            <v>5</v>
          </cell>
          <cell r="M170" t="str">
            <v/>
          </cell>
        </row>
        <row r="171">
          <cell r="J171">
            <v>166</v>
          </cell>
          <cell r="K171">
            <v>5</v>
          </cell>
          <cell r="M171" t="str">
            <v/>
          </cell>
        </row>
        <row r="172">
          <cell r="J172">
            <v>167</v>
          </cell>
          <cell r="K172">
            <v>5</v>
          </cell>
          <cell r="M172" t="str">
            <v/>
          </cell>
        </row>
        <row r="173">
          <cell r="J173">
            <v>168</v>
          </cell>
          <cell r="K173">
            <v>5</v>
          </cell>
          <cell r="M173" t="str">
            <v/>
          </cell>
        </row>
        <row r="174">
          <cell r="J174">
            <v>169</v>
          </cell>
          <cell r="K174">
            <v>5</v>
          </cell>
          <cell r="M174" t="str">
            <v/>
          </cell>
        </row>
        <row r="175">
          <cell r="J175">
            <v>170</v>
          </cell>
          <cell r="K175">
            <v>5</v>
          </cell>
          <cell r="M175" t="str">
            <v/>
          </cell>
        </row>
        <row r="176">
          <cell r="J176">
            <v>171</v>
          </cell>
          <cell r="K176">
            <v>5</v>
          </cell>
          <cell r="M176" t="str">
            <v/>
          </cell>
        </row>
        <row r="177">
          <cell r="J177">
            <v>172</v>
          </cell>
          <cell r="K177">
            <v>5</v>
          </cell>
          <cell r="M177" t="str">
            <v/>
          </cell>
        </row>
        <row r="178">
          <cell r="J178">
            <v>173</v>
          </cell>
          <cell r="K178">
            <v>5</v>
          </cell>
          <cell r="M178" t="str">
            <v/>
          </cell>
        </row>
        <row r="179">
          <cell r="J179">
            <v>174</v>
          </cell>
          <cell r="K179">
            <v>5</v>
          </cell>
          <cell r="M179" t="str">
            <v/>
          </cell>
        </row>
        <row r="180">
          <cell r="J180">
            <v>175</v>
          </cell>
          <cell r="K180">
            <v>5</v>
          </cell>
          <cell r="M180" t="str">
            <v/>
          </cell>
        </row>
        <row r="181">
          <cell r="J181">
            <v>176</v>
          </cell>
          <cell r="K181">
            <v>5</v>
          </cell>
          <cell r="M181" t="str">
            <v/>
          </cell>
        </row>
        <row r="182">
          <cell r="J182">
            <v>177</v>
          </cell>
          <cell r="K182">
            <v>5</v>
          </cell>
          <cell r="M182" t="str">
            <v/>
          </cell>
        </row>
        <row r="183">
          <cell r="J183">
            <v>178</v>
          </cell>
          <cell r="K183">
            <v>5</v>
          </cell>
          <cell r="M183" t="str">
            <v/>
          </cell>
        </row>
        <row r="184">
          <cell r="J184">
            <v>179</v>
          </cell>
          <cell r="K184">
            <v>5</v>
          </cell>
          <cell r="M184" t="str">
            <v/>
          </cell>
        </row>
        <row r="185">
          <cell r="J185">
            <v>180</v>
          </cell>
          <cell r="K185">
            <v>5</v>
          </cell>
          <cell r="M185" t="str">
            <v/>
          </cell>
        </row>
        <row r="186">
          <cell r="J186">
            <v>181</v>
          </cell>
          <cell r="K186">
            <v>5</v>
          </cell>
          <cell r="M186" t="str">
            <v/>
          </cell>
        </row>
        <row r="187">
          <cell r="J187">
            <v>182</v>
          </cell>
          <cell r="K187">
            <v>5</v>
          </cell>
          <cell r="M187" t="str">
            <v/>
          </cell>
        </row>
        <row r="188">
          <cell r="J188">
            <v>183</v>
          </cell>
          <cell r="K188">
            <v>5</v>
          </cell>
          <cell r="M188" t="str">
            <v/>
          </cell>
        </row>
        <row r="189">
          <cell r="J189">
            <v>184</v>
          </cell>
          <cell r="K189">
            <v>5</v>
          </cell>
          <cell r="M189" t="str">
            <v/>
          </cell>
        </row>
        <row r="190">
          <cell r="J190">
            <v>185</v>
          </cell>
          <cell r="K190">
            <v>5</v>
          </cell>
          <cell r="M190" t="str">
            <v/>
          </cell>
        </row>
        <row r="191">
          <cell r="J191">
            <v>186</v>
          </cell>
          <cell r="K191">
            <v>4</v>
          </cell>
          <cell r="M191" t="str">
            <v/>
          </cell>
        </row>
        <row r="192">
          <cell r="J192">
            <v>187</v>
          </cell>
          <cell r="K192">
            <v>4</v>
          </cell>
          <cell r="M192" t="str">
            <v/>
          </cell>
        </row>
        <row r="193">
          <cell r="J193">
            <v>188</v>
          </cell>
          <cell r="K193">
            <v>4</v>
          </cell>
          <cell r="M193" t="str">
            <v/>
          </cell>
        </row>
        <row r="194">
          <cell r="J194">
            <v>189</v>
          </cell>
          <cell r="K194">
            <v>6</v>
          </cell>
          <cell r="M194" t="str">
            <v/>
          </cell>
        </row>
        <row r="195">
          <cell r="J195">
            <v>190</v>
          </cell>
          <cell r="K195">
            <v>6</v>
          </cell>
          <cell r="M195" t="str">
            <v/>
          </cell>
        </row>
        <row r="196">
          <cell r="J196">
            <v>191</v>
          </cell>
          <cell r="K196">
            <v>6</v>
          </cell>
          <cell r="M196" t="str">
            <v/>
          </cell>
        </row>
        <row r="197">
          <cell r="J197">
            <v>192</v>
          </cell>
          <cell r="K197">
            <v>6</v>
          </cell>
          <cell r="M197" t="str">
            <v/>
          </cell>
        </row>
        <row r="198">
          <cell r="J198">
            <v>193</v>
          </cell>
          <cell r="K198">
            <v>6</v>
          </cell>
          <cell r="M198" t="str">
            <v/>
          </cell>
        </row>
        <row r="199">
          <cell r="J199">
            <v>194</v>
          </cell>
          <cell r="K199">
            <v>6</v>
          </cell>
          <cell r="M199" t="str">
            <v/>
          </cell>
        </row>
        <row r="200">
          <cell r="J200">
            <v>195</v>
          </cell>
          <cell r="K200">
            <v>6</v>
          </cell>
          <cell r="M200" t="str">
            <v/>
          </cell>
        </row>
        <row r="201">
          <cell r="J201">
            <v>196</v>
          </cell>
          <cell r="K201">
            <v>6</v>
          </cell>
          <cell r="M201" t="str">
            <v/>
          </cell>
        </row>
        <row r="202">
          <cell r="J202">
            <v>197</v>
          </cell>
          <cell r="K202">
            <v>6</v>
          </cell>
          <cell r="M202" t="str">
            <v/>
          </cell>
        </row>
        <row r="203">
          <cell r="J203">
            <v>198</v>
          </cell>
          <cell r="K203">
            <v>6</v>
          </cell>
          <cell r="M203" t="str">
            <v/>
          </cell>
        </row>
        <row r="204">
          <cell r="J204">
            <v>199</v>
          </cell>
          <cell r="K204">
            <v>6</v>
          </cell>
          <cell r="M204" t="str">
            <v/>
          </cell>
        </row>
        <row r="205">
          <cell r="J205">
            <v>200</v>
          </cell>
          <cell r="K205">
            <v>6</v>
          </cell>
          <cell r="M205" t="str">
            <v/>
          </cell>
        </row>
        <row r="206">
          <cell r="J206">
            <v>201</v>
          </cell>
          <cell r="K206">
            <v>6</v>
          </cell>
          <cell r="M206" t="str">
            <v/>
          </cell>
        </row>
        <row r="207">
          <cell r="J207">
            <v>202</v>
          </cell>
          <cell r="K207" t="str">
            <v>6, 7</v>
          </cell>
          <cell r="M207" t="str">
            <v/>
          </cell>
        </row>
        <row r="208">
          <cell r="J208">
            <v>203</v>
          </cell>
          <cell r="K208">
            <v>7</v>
          </cell>
          <cell r="M208" t="str">
            <v/>
          </cell>
        </row>
        <row r="209">
          <cell r="J209">
            <v>204</v>
          </cell>
          <cell r="K209">
            <v>7</v>
          </cell>
          <cell r="M209" t="str">
            <v/>
          </cell>
        </row>
        <row r="210">
          <cell r="J210">
            <v>205</v>
          </cell>
          <cell r="K210">
            <v>7</v>
          </cell>
          <cell r="M210" t="str">
            <v/>
          </cell>
        </row>
        <row r="211">
          <cell r="J211">
            <v>206</v>
          </cell>
          <cell r="K211">
            <v>7</v>
          </cell>
          <cell r="M211" t="str">
            <v/>
          </cell>
        </row>
        <row r="212">
          <cell r="J212">
            <v>207</v>
          </cell>
          <cell r="K212">
            <v>7</v>
          </cell>
          <cell r="M212" t="str">
            <v/>
          </cell>
        </row>
        <row r="213">
          <cell r="J213">
            <v>208</v>
          </cell>
          <cell r="K213">
            <v>7</v>
          </cell>
          <cell r="M213" t="str">
            <v/>
          </cell>
        </row>
        <row r="214">
          <cell r="J214">
            <v>209</v>
          </cell>
          <cell r="K214">
            <v>7</v>
          </cell>
          <cell r="M214" t="str">
            <v/>
          </cell>
        </row>
        <row r="215">
          <cell r="J215">
            <v>210</v>
          </cell>
          <cell r="K215">
            <v>7</v>
          </cell>
          <cell r="M215" t="str">
            <v/>
          </cell>
        </row>
        <row r="216">
          <cell r="J216">
            <v>211</v>
          </cell>
          <cell r="K216">
            <v>7</v>
          </cell>
          <cell r="M216" t="str">
            <v/>
          </cell>
        </row>
        <row r="217">
          <cell r="J217">
            <v>212</v>
          </cell>
          <cell r="K217">
            <v>7</v>
          </cell>
          <cell r="M217" t="str">
            <v/>
          </cell>
        </row>
        <row r="218">
          <cell r="J218">
            <v>213</v>
          </cell>
          <cell r="K218">
            <v>7</v>
          </cell>
          <cell r="M218" t="str">
            <v/>
          </cell>
        </row>
        <row r="219">
          <cell r="J219">
            <v>214</v>
          </cell>
          <cell r="L219" t="str">
            <v>-</v>
          </cell>
          <cell r="M219" t="str">
            <v/>
          </cell>
        </row>
        <row r="220">
          <cell r="J220">
            <v>215</v>
          </cell>
          <cell r="K220">
            <v>7</v>
          </cell>
          <cell r="M220" t="str">
            <v/>
          </cell>
        </row>
        <row r="221">
          <cell r="J221">
            <v>216</v>
          </cell>
          <cell r="K221">
            <v>7</v>
          </cell>
          <cell r="M221" t="str">
            <v/>
          </cell>
        </row>
        <row r="222">
          <cell r="J222">
            <v>217</v>
          </cell>
          <cell r="K222">
            <v>7</v>
          </cell>
          <cell r="M222" t="str">
            <v/>
          </cell>
        </row>
        <row r="223">
          <cell r="J223">
            <v>218</v>
          </cell>
          <cell r="K223">
            <v>7</v>
          </cell>
          <cell r="M223" t="str">
            <v/>
          </cell>
        </row>
        <row r="224">
          <cell r="J224">
            <v>219</v>
          </cell>
          <cell r="K224">
            <v>7</v>
          </cell>
          <cell r="M224" t="str">
            <v/>
          </cell>
        </row>
        <row r="225">
          <cell r="J225">
            <v>220</v>
          </cell>
          <cell r="K225">
            <v>7</v>
          </cell>
          <cell r="M225" t="str">
            <v/>
          </cell>
        </row>
        <row r="226">
          <cell r="J226">
            <v>221</v>
          </cell>
          <cell r="K226">
            <v>7</v>
          </cell>
          <cell r="M226" t="str">
            <v/>
          </cell>
        </row>
        <row r="227">
          <cell r="J227">
            <v>222</v>
          </cell>
          <cell r="K227">
            <v>7</v>
          </cell>
          <cell r="M227" t="str">
            <v/>
          </cell>
        </row>
        <row r="228">
          <cell r="J228">
            <v>223</v>
          </cell>
          <cell r="K228">
            <v>7</v>
          </cell>
          <cell r="M228" t="str">
            <v/>
          </cell>
        </row>
        <row r="229">
          <cell r="J229">
            <v>224</v>
          </cell>
          <cell r="K229">
            <v>7</v>
          </cell>
          <cell r="M229" t="str">
            <v/>
          </cell>
        </row>
        <row r="230">
          <cell r="J230">
            <v>225</v>
          </cell>
          <cell r="K230">
            <v>7</v>
          </cell>
          <cell r="M230" t="str">
            <v/>
          </cell>
        </row>
        <row r="231">
          <cell r="J231">
            <v>226</v>
          </cell>
          <cell r="K231">
            <v>7</v>
          </cell>
          <cell r="M231" t="str">
            <v/>
          </cell>
        </row>
        <row r="232">
          <cell r="J232">
            <v>227</v>
          </cell>
          <cell r="K232">
            <v>7</v>
          </cell>
          <cell r="M232" t="str">
            <v/>
          </cell>
        </row>
        <row r="233">
          <cell r="J233">
            <v>228</v>
          </cell>
          <cell r="K233">
            <v>7</v>
          </cell>
          <cell r="M233" t="str">
            <v/>
          </cell>
        </row>
        <row r="234">
          <cell r="J234">
            <v>229</v>
          </cell>
          <cell r="K234">
            <v>7</v>
          </cell>
          <cell r="M234" t="str">
            <v/>
          </cell>
        </row>
        <row r="235">
          <cell r="J235">
            <v>230</v>
          </cell>
          <cell r="K235">
            <v>7</v>
          </cell>
          <cell r="M235" t="str">
            <v/>
          </cell>
        </row>
        <row r="236">
          <cell r="J236">
            <v>231</v>
          </cell>
          <cell r="K236" t="str">
            <v>6, 7</v>
          </cell>
          <cell r="M236" t="str">
            <v/>
          </cell>
        </row>
        <row r="237">
          <cell r="J237">
            <v>232</v>
          </cell>
          <cell r="K237">
            <v>7</v>
          </cell>
          <cell r="M237" t="str">
            <v/>
          </cell>
        </row>
        <row r="238">
          <cell r="J238">
            <v>233</v>
          </cell>
          <cell r="K238">
            <v>7</v>
          </cell>
          <cell r="M238" t="str">
            <v/>
          </cell>
        </row>
        <row r="239">
          <cell r="J239">
            <v>234</v>
          </cell>
          <cell r="K239">
            <v>7</v>
          </cell>
          <cell r="M239" t="str">
            <v/>
          </cell>
        </row>
        <row r="240">
          <cell r="J240">
            <v>235</v>
          </cell>
          <cell r="K240">
            <v>7</v>
          </cell>
          <cell r="M240" t="str">
            <v/>
          </cell>
        </row>
        <row r="241">
          <cell r="J241">
            <v>236</v>
          </cell>
          <cell r="K241">
            <v>7</v>
          </cell>
          <cell r="M241" t="str">
            <v/>
          </cell>
        </row>
        <row r="242">
          <cell r="J242">
            <v>237</v>
          </cell>
          <cell r="K242">
            <v>7</v>
          </cell>
          <cell r="M242" t="str">
            <v/>
          </cell>
        </row>
        <row r="243">
          <cell r="J243">
            <v>238</v>
          </cell>
          <cell r="K243">
            <v>7</v>
          </cell>
          <cell r="M243" t="str">
            <v/>
          </cell>
        </row>
        <row r="244">
          <cell r="J244">
            <v>239</v>
          </cell>
          <cell r="K244">
            <v>7</v>
          </cell>
          <cell r="M244" t="str">
            <v/>
          </cell>
        </row>
        <row r="245">
          <cell r="J245">
            <v>240</v>
          </cell>
          <cell r="K245">
            <v>7</v>
          </cell>
          <cell r="M245" t="str">
            <v/>
          </cell>
        </row>
        <row r="246">
          <cell r="J246">
            <v>241</v>
          </cell>
          <cell r="K246">
            <v>7</v>
          </cell>
          <cell r="M246" t="str">
            <v/>
          </cell>
        </row>
        <row r="247">
          <cell r="J247">
            <v>242</v>
          </cell>
          <cell r="K247">
            <v>7</v>
          </cell>
          <cell r="M247" t="str">
            <v/>
          </cell>
        </row>
        <row r="248">
          <cell r="J248">
            <v>243</v>
          </cell>
          <cell r="L248" t="str">
            <v>-</v>
          </cell>
          <cell r="M248" t="str">
            <v/>
          </cell>
        </row>
        <row r="249">
          <cell r="J249">
            <v>244</v>
          </cell>
          <cell r="K249">
            <v>7</v>
          </cell>
          <cell r="M249" t="str">
            <v/>
          </cell>
        </row>
        <row r="250">
          <cell r="J250">
            <v>245</v>
          </cell>
          <cell r="K250">
            <v>7</v>
          </cell>
          <cell r="M250" t="str">
            <v/>
          </cell>
        </row>
        <row r="251">
          <cell r="J251">
            <v>246</v>
          </cell>
          <cell r="K251">
            <v>7</v>
          </cell>
          <cell r="M251" t="str">
            <v/>
          </cell>
        </row>
        <row r="252">
          <cell r="J252">
            <v>247</v>
          </cell>
          <cell r="K252">
            <v>7</v>
          </cell>
          <cell r="M252" t="str">
            <v/>
          </cell>
        </row>
        <row r="253">
          <cell r="J253">
            <v>248</v>
          </cell>
          <cell r="K253">
            <v>7</v>
          </cell>
          <cell r="M253" t="str">
            <v/>
          </cell>
        </row>
        <row r="254">
          <cell r="J254">
            <v>249</v>
          </cell>
          <cell r="K254">
            <v>7</v>
          </cell>
          <cell r="M254" t="str">
            <v/>
          </cell>
        </row>
        <row r="255">
          <cell r="J255">
            <v>250</v>
          </cell>
          <cell r="K255">
            <v>7</v>
          </cell>
          <cell r="M255" t="str">
            <v/>
          </cell>
        </row>
        <row r="256">
          <cell r="J256">
            <v>251</v>
          </cell>
          <cell r="K256">
            <v>7</v>
          </cell>
          <cell r="M256" t="str">
            <v/>
          </cell>
        </row>
        <row r="257">
          <cell r="J257">
            <v>252</v>
          </cell>
          <cell r="K257">
            <v>7</v>
          </cell>
          <cell r="M257" t="str">
            <v/>
          </cell>
        </row>
        <row r="258">
          <cell r="J258">
            <v>253</v>
          </cell>
          <cell r="K258">
            <v>7</v>
          </cell>
          <cell r="M258" t="str">
            <v/>
          </cell>
        </row>
        <row r="259">
          <cell r="J259">
            <v>254</v>
          </cell>
          <cell r="K259">
            <v>7</v>
          </cell>
          <cell r="M259" t="str">
            <v/>
          </cell>
        </row>
        <row r="260">
          <cell r="J260">
            <v>255</v>
          </cell>
          <cell r="K260">
            <v>7</v>
          </cell>
          <cell r="M260" t="str">
            <v/>
          </cell>
        </row>
        <row r="261">
          <cell r="J261">
            <v>256</v>
          </cell>
          <cell r="K261">
            <v>7</v>
          </cell>
          <cell r="M261" t="str">
            <v/>
          </cell>
        </row>
        <row r="262">
          <cell r="J262">
            <v>257</v>
          </cell>
          <cell r="K262">
            <v>7</v>
          </cell>
          <cell r="M262" t="str">
            <v/>
          </cell>
        </row>
        <row r="263">
          <cell r="J263">
            <v>258</v>
          </cell>
          <cell r="K263">
            <v>7</v>
          </cell>
          <cell r="M263" t="str">
            <v/>
          </cell>
        </row>
        <row r="264">
          <cell r="J264">
            <v>259</v>
          </cell>
          <cell r="K264">
            <v>7</v>
          </cell>
          <cell r="M264" t="str">
            <v/>
          </cell>
        </row>
        <row r="265">
          <cell r="J265">
            <v>260</v>
          </cell>
          <cell r="K265">
            <v>7</v>
          </cell>
          <cell r="M265" t="str">
            <v/>
          </cell>
        </row>
        <row r="266">
          <cell r="J266">
            <v>261</v>
          </cell>
          <cell r="K266">
            <v>7</v>
          </cell>
          <cell r="M266" t="str">
            <v/>
          </cell>
        </row>
        <row r="267">
          <cell r="J267">
            <v>262</v>
          </cell>
          <cell r="K267">
            <v>6</v>
          </cell>
          <cell r="M267" t="str">
            <v/>
          </cell>
        </row>
        <row r="268">
          <cell r="J268">
            <v>263</v>
          </cell>
          <cell r="K268">
            <v>6</v>
          </cell>
          <cell r="M268" t="str">
            <v/>
          </cell>
        </row>
        <row r="269">
          <cell r="J269">
            <v>264</v>
          </cell>
          <cell r="K269">
            <v>6</v>
          </cell>
          <cell r="M269" t="str">
            <v/>
          </cell>
        </row>
        <row r="270">
          <cell r="J270">
            <v>265</v>
          </cell>
          <cell r="K270">
            <v>6</v>
          </cell>
          <cell r="M270" t="str">
            <v/>
          </cell>
        </row>
        <row r="271">
          <cell r="J271">
            <v>266</v>
          </cell>
          <cell r="K271">
            <v>6</v>
          </cell>
          <cell r="M271" t="str">
            <v/>
          </cell>
        </row>
        <row r="272">
          <cell r="J272">
            <v>267</v>
          </cell>
          <cell r="K272">
            <v>6</v>
          </cell>
          <cell r="M272" t="str">
            <v/>
          </cell>
        </row>
        <row r="273">
          <cell r="J273">
            <v>268</v>
          </cell>
          <cell r="K273">
            <v>6</v>
          </cell>
          <cell r="M273" t="str">
            <v/>
          </cell>
        </row>
        <row r="274">
          <cell r="J274">
            <v>269</v>
          </cell>
          <cell r="K274">
            <v>6</v>
          </cell>
          <cell r="M274" t="str">
            <v/>
          </cell>
        </row>
        <row r="275">
          <cell r="J275">
            <v>270</v>
          </cell>
          <cell r="K275">
            <v>6</v>
          </cell>
          <cell r="M275" t="str">
            <v/>
          </cell>
        </row>
        <row r="276">
          <cell r="J276" t="str">
            <v/>
          </cell>
          <cell r="M276" t="str">
            <v/>
          </cell>
        </row>
      </sheetData>
      <sheetData sheetId="1"/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5">
          <cell r="J5">
            <v>0</v>
          </cell>
          <cell r="M5" t="str">
            <v>x</v>
          </cell>
        </row>
        <row r="6">
          <cell r="J6">
            <v>1</v>
          </cell>
          <cell r="K6">
            <v>15</v>
          </cell>
          <cell r="M6" t="str">
            <v/>
          </cell>
        </row>
        <row r="7">
          <cell r="J7">
            <v>2</v>
          </cell>
          <cell r="K7">
            <v>2</v>
          </cell>
          <cell r="M7" t="str">
            <v/>
          </cell>
        </row>
        <row r="8">
          <cell r="J8">
            <v>3</v>
          </cell>
          <cell r="K8" t="str">
            <v/>
          </cell>
          <cell r="L8" t="str">
            <v>-</v>
          </cell>
          <cell r="M8" t="str">
            <v/>
          </cell>
        </row>
        <row r="9">
          <cell r="J9">
            <v>4</v>
          </cell>
          <cell r="K9" t="str">
            <v/>
          </cell>
          <cell r="L9" t="str">
            <v>-</v>
          </cell>
          <cell r="M9" t="str">
            <v/>
          </cell>
        </row>
        <row r="10">
          <cell r="J10">
            <v>5</v>
          </cell>
          <cell r="K10">
            <v>16</v>
          </cell>
          <cell r="M10" t="str">
            <v/>
          </cell>
        </row>
        <row r="11">
          <cell r="J11">
            <v>6</v>
          </cell>
          <cell r="K11">
            <v>2</v>
          </cell>
          <cell r="M11" t="str">
            <v/>
          </cell>
        </row>
        <row r="12">
          <cell r="J12">
            <v>7</v>
          </cell>
          <cell r="K12">
            <v>2</v>
          </cell>
          <cell r="M12" t="str">
            <v/>
          </cell>
        </row>
        <row r="13">
          <cell r="J13">
            <v>8</v>
          </cell>
          <cell r="K13" t="str">
            <v/>
          </cell>
          <cell r="L13" t="str">
            <v>-</v>
          </cell>
          <cell r="M13" t="str">
            <v/>
          </cell>
        </row>
        <row r="14">
          <cell r="J14">
            <v>9</v>
          </cell>
          <cell r="K14" t="str">
            <v/>
          </cell>
          <cell r="L14" t="str">
            <v>-</v>
          </cell>
          <cell r="M14" t="str">
            <v/>
          </cell>
        </row>
        <row r="15">
          <cell r="J15">
            <v>10</v>
          </cell>
          <cell r="K15">
            <v>2</v>
          </cell>
          <cell r="M15" t="str">
            <v/>
          </cell>
        </row>
        <row r="16">
          <cell r="J16">
            <v>11</v>
          </cell>
          <cell r="K16" t="str">
            <v/>
          </cell>
          <cell r="L16" t="str">
            <v>-</v>
          </cell>
          <cell r="M16" t="str">
            <v/>
          </cell>
        </row>
        <row r="17">
          <cell r="J17">
            <v>12</v>
          </cell>
          <cell r="K17" t="str">
            <v/>
          </cell>
          <cell r="L17" t="str">
            <v>-</v>
          </cell>
          <cell r="M17" t="str">
            <v/>
          </cell>
        </row>
        <row r="18">
          <cell r="J18">
            <v>13</v>
          </cell>
          <cell r="K18">
            <v>2</v>
          </cell>
          <cell r="M18" t="str">
            <v/>
          </cell>
        </row>
        <row r="19">
          <cell r="J19">
            <v>14</v>
          </cell>
          <cell r="K19">
            <v>2</v>
          </cell>
          <cell r="M19" t="str">
            <v/>
          </cell>
        </row>
        <row r="20">
          <cell r="J20">
            <v>15</v>
          </cell>
          <cell r="K20">
            <v>15</v>
          </cell>
          <cell r="M20" t="str">
            <v/>
          </cell>
        </row>
        <row r="21">
          <cell r="J21">
            <v>16</v>
          </cell>
          <cell r="K21">
            <v>2</v>
          </cell>
          <cell r="M21" t="str">
            <v/>
          </cell>
        </row>
        <row r="22">
          <cell r="J22">
            <v>17</v>
          </cell>
          <cell r="K22" t="str">
            <v/>
          </cell>
          <cell r="L22" t="str">
            <v>-</v>
          </cell>
          <cell r="M22" t="str">
            <v/>
          </cell>
        </row>
        <row r="23">
          <cell r="J23">
            <v>18</v>
          </cell>
          <cell r="K23" t="str">
            <v/>
          </cell>
          <cell r="L23" t="str">
            <v>-</v>
          </cell>
          <cell r="M23" t="str">
            <v/>
          </cell>
        </row>
        <row r="24">
          <cell r="J24">
            <v>19</v>
          </cell>
          <cell r="K24">
            <v>2</v>
          </cell>
          <cell r="M24" t="str">
            <v/>
          </cell>
        </row>
        <row r="25">
          <cell r="J25">
            <v>20</v>
          </cell>
          <cell r="K25" t="str">
            <v>1, 3</v>
          </cell>
          <cell r="M25" t="str">
            <v/>
          </cell>
        </row>
        <row r="26">
          <cell r="J26">
            <v>21</v>
          </cell>
          <cell r="K26">
            <v>3</v>
          </cell>
          <cell r="M26" t="str">
            <v/>
          </cell>
        </row>
        <row r="27">
          <cell r="J27">
            <v>22</v>
          </cell>
          <cell r="K27">
            <v>3</v>
          </cell>
          <cell r="M27" t="str">
            <v/>
          </cell>
        </row>
        <row r="28">
          <cell r="J28">
            <v>23</v>
          </cell>
          <cell r="K28" t="str">
            <v/>
          </cell>
          <cell r="L28" t="str">
            <v>-</v>
          </cell>
          <cell r="M28" t="str">
            <v/>
          </cell>
        </row>
        <row r="29">
          <cell r="J29">
            <v>24</v>
          </cell>
          <cell r="K29" t="str">
            <v/>
          </cell>
          <cell r="L29" t="str">
            <v>-</v>
          </cell>
          <cell r="M29" t="str">
            <v/>
          </cell>
        </row>
        <row r="30">
          <cell r="J30">
            <v>25</v>
          </cell>
          <cell r="K30">
            <v>3</v>
          </cell>
          <cell r="M30" t="str">
            <v/>
          </cell>
        </row>
        <row r="31">
          <cell r="J31">
            <v>26</v>
          </cell>
          <cell r="K31">
            <v>3</v>
          </cell>
          <cell r="M31" t="str">
            <v/>
          </cell>
        </row>
        <row r="32">
          <cell r="J32">
            <v>27</v>
          </cell>
          <cell r="K32">
            <v>3</v>
          </cell>
          <cell r="M32" t="str">
            <v/>
          </cell>
        </row>
        <row r="33">
          <cell r="J33">
            <v>28</v>
          </cell>
          <cell r="K33">
            <v>3</v>
          </cell>
          <cell r="M33" t="str">
            <v/>
          </cell>
        </row>
        <row r="34">
          <cell r="J34">
            <v>29</v>
          </cell>
          <cell r="K34">
            <v>3</v>
          </cell>
          <cell r="M34" t="str">
            <v/>
          </cell>
        </row>
        <row r="35">
          <cell r="J35">
            <v>30</v>
          </cell>
          <cell r="K35" t="str">
            <v/>
          </cell>
          <cell r="L35" t="str">
            <v>-</v>
          </cell>
          <cell r="M35" t="str">
            <v/>
          </cell>
        </row>
        <row r="36">
          <cell r="J36">
            <v>31</v>
          </cell>
          <cell r="K36" t="str">
            <v/>
          </cell>
          <cell r="L36" t="str">
            <v>-</v>
          </cell>
          <cell r="M36" t="str">
            <v/>
          </cell>
        </row>
        <row r="37">
          <cell r="J37">
            <v>32</v>
          </cell>
          <cell r="K37">
            <v>3</v>
          </cell>
          <cell r="M37" t="str">
            <v/>
          </cell>
        </row>
        <row r="38">
          <cell r="J38">
            <v>33</v>
          </cell>
          <cell r="K38">
            <v>3</v>
          </cell>
          <cell r="M38" t="str">
            <v/>
          </cell>
        </row>
        <row r="39">
          <cell r="J39">
            <v>34</v>
          </cell>
          <cell r="K39">
            <v>3</v>
          </cell>
          <cell r="M39" t="str">
            <v/>
          </cell>
        </row>
        <row r="40">
          <cell r="J40">
            <v>35</v>
          </cell>
          <cell r="K40">
            <v>3</v>
          </cell>
          <cell r="M40" t="str">
            <v/>
          </cell>
        </row>
        <row r="41">
          <cell r="J41">
            <v>36</v>
          </cell>
          <cell r="K41" t="str">
            <v>1, 4</v>
          </cell>
          <cell r="M41" t="str">
            <v/>
          </cell>
        </row>
        <row r="42">
          <cell r="J42">
            <v>37</v>
          </cell>
          <cell r="K42">
            <v>4</v>
          </cell>
          <cell r="M42" t="str">
            <v/>
          </cell>
        </row>
        <row r="43">
          <cell r="J43">
            <v>38</v>
          </cell>
          <cell r="K43">
            <v>4</v>
          </cell>
          <cell r="M43" t="str">
            <v/>
          </cell>
        </row>
        <row r="44">
          <cell r="J44">
            <v>39</v>
          </cell>
          <cell r="K44">
            <v>4</v>
          </cell>
          <cell r="M44" t="str">
            <v/>
          </cell>
        </row>
        <row r="45">
          <cell r="J45">
            <v>40</v>
          </cell>
          <cell r="K45" t="str">
            <v/>
          </cell>
          <cell r="L45" t="str">
            <v>-</v>
          </cell>
          <cell r="M45" t="str">
            <v/>
          </cell>
        </row>
        <row r="46">
          <cell r="J46">
            <v>41</v>
          </cell>
          <cell r="K46" t="str">
            <v/>
          </cell>
          <cell r="L46" t="str">
            <v>-</v>
          </cell>
          <cell r="M46" t="str">
            <v/>
          </cell>
        </row>
        <row r="47">
          <cell r="J47">
            <v>42</v>
          </cell>
          <cell r="K47">
            <v>4</v>
          </cell>
          <cell r="M47" t="str">
            <v/>
          </cell>
        </row>
        <row r="48">
          <cell r="J48">
            <v>43</v>
          </cell>
          <cell r="K48">
            <v>4</v>
          </cell>
          <cell r="M48" t="str">
            <v/>
          </cell>
        </row>
        <row r="49">
          <cell r="J49">
            <v>44</v>
          </cell>
          <cell r="K49">
            <v>4</v>
          </cell>
          <cell r="M49" t="str">
            <v/>
          </cell>
        </row>
        <row r="50">
          <cell r="J50">
            <v>45</v>
          </cell>
          <cell r="K50" t="str">
            <v/>
          </cell>
          <cell r="L50" t="str">
            <v>-</v>
          </cell>
          <cell r="M50" t="str">
            <v/>
          </cell>
        </row>
        <row r="51">
          <cell r="J51">
            <v>46</v>
          </cell>
          <cell r="K51">
            <v>4</v>
          </cell>
          <cell r="M51" t="str">
            <v/>
          </cell>
        </row>
        <row r="52">
          <cell r="J52">
            <v>47</v>
          </cell>
          <cell r="K52">
            <v>4</v>
          </cell>
          <cell r="M52" t="str">
            <v/>
          </cell>
        </row>
        <row r="53">
          <cell r="J53">
            <v>48</v>
          </cell>
          <cell r="K53" t="str">
            <v/>
          </cell>
          <cell r="L53" t="str">
            <v>-</v>
          </cell>
          <cell r="M53" t="str">
            <v/>
          </cell>
        </row>
        <row r="54">
          <cell r="J54">
            <v>49</v>
          </cell>
          <cell r="K54" t="str">
            <v/>
          </cell>
          <cell r="L54" t="str">
            <v>-</v>
          </cell>
          <cell r="M54" t="str">
            <v/>
          </cell>
        </row>
        <row r="55">
          <cell r="J55">
            <v>50</v>
          </cell>
          <cell r="K55">
            <v>4</v>
          </cell>
          <cell r="M55" t="str">
            <v/>
          </cell>
        </row>
        <row r="56">
          <cell r="J56">
            <v>51</v>
          </cell>
          <cell r="K56" t="str">
            <v/>
          </cell>
          <cell r="L56" t="str">
            <v>-</v>
          </cell>
          <cell r="M56" t="str">
            <v/>
          </cell>
        </row>
        <row r="57">
          <cell r="J57">
            <v>52</v>
          </cell>
          <cell r="K57" t="str">
            <v/>
          </cell>
          <cell r="L57" t="str">
            <v>-</v>
          </cell>
          <cell r="M57" t="str">
            <v/>
          </cell>
        </row>
        <row r="58">
          <cell r="J58">
            <v>53</v>
          </cell>
          <cell r="K58">
            <v>4</v>
          </cell>
          <cell r="M58" t="str">
            <v/>
          </cell>
        </row>
        <row r="59">
          <cell r="J59">
            <v>54</v>
          </cell>
          <cell r="K59">
            <v>4</v>
          </cell>
          <cell r="M59" t="str">
            <v/>
          </cell>
        </row>
        <row r="60">
          <cell r="J60">
            <v>55</v>
          </cell>
          <cell r="K60">
            <v>4</v>
          </cell>
          <cell r="M60" t="str">
            <v/>
          </cell>
        </row>
        <row r="61">
          <cell r="J61">
            <v>56</v>
          </cell>
          <cell r="K61">
            <v>15</v>
          </cell>
          <cell r="M61" t="str">
            <v/>
          </cell>
        </row>
        <row r="62">
          <cell r="J62">
            <v>57</v>
          </cell>
          <cell r="K62">
            <v>15</v>
          </cell>
          <cell r="M62" t="str">
            <v/>
          </cell>
        </row>
        <row r="63">
          <cell r="J63">
            <v>58</v>
          </cell>
          <cell r="K63" t="str">
            <v/>
          </cell>
          <cell r="L63" t="str">
            <v>-</v>
          </cell>
          <cell r="M63" t="str">
            <v/>
          </cell>
        </row>
        <row r="64">
          <cell r="J64">
            <v>59</v>
          </cell>
          <cell r="K64" t="str">
            <v/>
          </cell>
          <cell r="L64" t="str">
            <v>-</v>
          </cell>
          <cell r="M64" t="str">
            <v/>
          </cell>
        </row>
        <row r="65">
          <cell r="J65">
            <v>60</v>
          </cell>
          <cell r="K65" t="str">
            <v/>
          </cell>
          <cell r="L65" t="str">
            <v>-</v>
          </cell>
          <cell r="M65" t="str">
            <v/>
          </cell>
        </row>
        <row r="66">
          <cell r="J66">
            <v>61</v>
          </cell>
          <cell r="K66">
            <v>15</v>
          </cell>
          <cell r="M66" t="str">
            <v/>
          </cell>
        </row>
        <row r="67">
          <cell r="J67">
            <v>62</v>
          </cell>
          <cell r="K67" t="str">
            <v/>
          </cell>
          <cell r="L67" t="str">
            <v>-</v>
          </cell>
          <cell r="M67" t="str">
            <v/>
          </cell>
        </row>
        <row r="68">
          <cell r="J68">
            <v>63</v>
          </cell>
          <cell r="K68" t="str">
            <v/>
          </cell>
          <cell r="L68" t="str">
            <v>-</v>
          </cell>
          <cell r="M68" t="str">
            <v/>
          </cell>
        </row>
        <row r="69">
          <cell r="J69">
            <v>64</v>
          </cell>
          <cell r="K69" t="str">
            <v/>
          </cell>
          <cell r="L69" t="str">
            <v>-</v>
          </cell>
          <cell r="M69" t="str">
            <v/>
          </cell>
        </row>
        <row r="70">
          <cell r="J70">
            <v>65</v>
          </cell>
          <cell r="K70">
            <v>13</v>
          </cell>
          <cell r="M70" t="str">
            <v/>
          </cell>
        </row>
        <row r="71">
          <cell r="J71">
            <v>66</v>
          </cell>
          <cell r="K71" t="str">
            <v/>
          </cell>
          <cell r="L71" t="str">
            <v>-</v>
          </cell>
          <cell r="M71" t="str">
            <v/>
          </cell>
        </row>
        <row r="72">
          <cell r="J72">
            <v>67</v>
          </cell>
          <cell r="K72" t="str">
            <v/>
          </cell>
          <cell r="L72" t="str">
            <v>-</v>
          </cell>
          <cell r="M72" t="str">
            <v/>
          </cell>
        </row>
        <row r="73">
          <cell r="J73">
            <v>68</v>
          </cell>
          <cell r="K73" t="str">
            <v/>
          </cell>
          <cell r="L73" t="str">
            <v>-</v>
          </cell>
          <cell r="M73" t="str">
            <v/>
          </cell>
        </row>
        <row r="74">
          <cell r="J74">
            <v>69</v>
          </cell>
          <cell r="K74" t="str">
            <v/>
          </cell>
          <cell r="L74" t="str">
            <v>-</v>
          </cell>
          <cell r="M74" t="str">
            <v/>
          </cell>
        </row>
        <row r="75">
          <cell r="J75">
            <v>70</v>
          </cell>
          <cell r="K75">
            <v>13</v>
          </cell>
          <cell r="M75" t="str">
            <v/>
          </cell>
        </row>
        <row r="76">
          <cell r="J76">
            <v>71</v>
          </cell>
          <cell r="K76" t="str">
            <v/>
          </cell>
          <cell r="L76" t="str">
            <v>-</v>
          </cell>
          <cell r="M76" t="str">
            <v/>
          </cell>
        </row>
        <row r="77">
          <cell r="J77">
            <v>72</v>
          </cell>
          <cell r="K77" t="str">
            <v/>
          </cell>
          <cell r="L77" t="str">
            <v>-</v>
          </cell>
          <cell r="M77" t="str">
            <v/>
          </cell>
        </row>
        <row r="78">
          <cell r="J78">
            <v>73</v>
          </cell>
          <cell r="K78">
            <v>13</v>
          </cell>
          <cell r="M78" t="str">
            <v/>
          </cell>
        </row>
        <row r="79">
          <cell r="J79">
            <v>74</v>
          </cell>
          <cell r="K79">
            <v>2</v>
          </cell>
          <cell r="M79" t="str">
            <v/>
          </cell>
        </row>
        <row r="80">
          <cell r="J80">
            <v>75</v>
          </cell>
          <cell r="K80" t="str">
            <v/>
          </cell>
          <cell r="L80" t="str">
            <v>-</v>
          </cell>
          <cell r="M80" t="str">
            <v/>
          </cell>
        </row>
        <row r="81">
          <cell r="J81">
            <v>76</v>
          </cell>
          <cell r="K81" t="str">
            <v/>
          </cell>
          <cell r="L81" t="str">
            <v>-</v>
          </cell>
          <cell r="M81" t="str">
            <v/>
          </cell>
        </row>
        <row r="82">
          <cell r="J82">
            <v>77</v>
          </cell>
          <cell r="K82" t="str">
            <v/>
          </cell>
          <cell r="L82" t="str">
            <v>-</v>
          </cell>
          <cell r="M82" t="str">
            <v/>
          </cell>
        </row>
        <row r="83">
          <cell r="J83">
            <v>78</v>
          </cell>
          <cell r="K83" t="str">
            <v/>
          </cell>
          <cell r="L83" t="str">
            <v>-</v>
          </cell>
          <cell r="M83" t="str">
            <v/>
          </cell>
        </row>
        <row r="84">
          <cell r="J84">
            <v>79</v>
          </cell>
          <cell r="K84" t="str">
            <v>1, 5</v>
          </cell>
          <cell r="M84" t="str">
            <v/>
          </cell>
        </row>
        <row r="85">
          <cell r="J85">
            <v>80</v>
          </cell>
          <cell r="K85" t="str">
            <v/>
          </cell>
          <cell r="L85" t="str">
            <v>-</v>
          </cell>
          <cell r="M85" t="str">
            <v/>
          </cell>
        </row>
        <row r="86">
          <cell r="J86">
            <v>81</v>
          </cell>
          <cell r="K86" t="str">
            <v/>
          </cell>
          <cell r="L86" t="str">
            <v>-</v>
          </cell>
          <cell r="M86" t="str">
            <v/>
          </cell>
        </row>
        <row r="87">
          <cell r="J87">
            <v>82</v>
          </cell>
          <cell r="K87">
            <v>5</v>
          </cell>
          <cell r="M87" t="str">
            <v/>
          </cell>
        </row>
        <row r="88">
          <cell r="J88">
            <v>83</v>
          </cell>
          <cell r="K88">
            <v>5</v>
          </cell>
          <cell r="M88" t="str">
            <v/>
          </cell>
        </row>
        <row r="89">
          <cell r="J89">
            <v>84</v>
          </cell>
          <cell r="K89">
            <v>5</v>
          </cell>
          <cell r="M89" t="str">
            <v/>
          </cell>
        </row>
        <row r="90">
          <cell r="J90">
            <v>85</v>
          </cell>
          <cell r="K90">
            <v>5</v>
          </cell>
          <cell r="M90" t="str">
            <v/>
          </cell>
        </row>
        <row r="91">
          <cell r="J91">
            <v>86</v>
          </cell>
          <cell r="K91">
            <v>5</v>
          </cell>
          <cell r="M91" t="str">
            <v/>
          </cell>
        </row>
        <row r="92">
          <cell r="J92">
            <v>87</v>
          </cell>
          <cell r="K92">
            <v>5</v>
          </cell>
          <cell r="M92" t="str">
            <v/>
          </cell>
        </row>
        <row r="93">
          <cell r="J93">
            <v>88</v>
          </cell>
          <cell r="K93" t="str">
            <v/>
          </cell>
          <cell r="L93" t="str">
            <v>-</v>
          </cell>
          <cell r="M93" t="str">
            <v/>
          </cell>
        </row>
        <row r="94">
          <cell r="J94">
            <v>89</v>
          </cell>
          <cell r="K94" t="str">
            <v/>
          </cell>
          <cell r="L94" t="str">
            <v>-</v>
          </cell>
          <cell r="M94" t="str">
            <v/>
          </cell>
        </row>
        <row r="95">
          <cell r="J95">
            <v>90</v>
          </cell>
          <cell r="K95" t="str">
            <v/>
          </cell>
          <cell r="L95" t="str">
            <v>-</v>
          </cell>
          <cell r="M95" t="str">
            <v/>
          </cell>
        </row>
        <row r="96">
          <cell r="J96">
            <v>91</v>
          </cell>
          <cell r="K96" t="str">
            <v/>
          </cell>
          <cell r="L96" t="str">
            <v>-</v>
          </cell>
          <cell r="M96" t="str">
            <v/>
          </cell>
        </row>
        <row r="97">
          <cell r="J97">
            <v>92</v>
          </cell>
          <cell r="K97">
            <v>5</v>
          </cell>
          <cell r="M97" t="str">
            <v/>
          </cell>
        </row>
        <row r="98">
          <cell r="J98">
            <v>93</v>
          </cell>
          <cell r="K98" t="str">
            <v/>
          </cell>
          <cell r="L98" t="str">
            <v>-</v>
          </cell>
          <cell r="M98" t="str">
            <v/>
          </cell>
        </row>
        <row r="99">
          <cell r="J99">
            <v>94</v>
          </cell>
          <cell r="K99" t="str">
            <v/>
          </cell>
          <cell r="L99" t="str">
            <v>-</v>
          </cell>
          <cell r="M99" t="str">
            <v/>
          </cell>
        </row>
        <row r="100">
          <cell r="J100">
            <v>95</v>
          </cell>
          <cell r="K100" t="str">
            <v/>
          </cell>
          <cell r="L100" t="str">
            <v>-</v>
          </cell>
          <cell r="M100" t="str">
            <v/>
          </cell>
        </row>
        <row r="101">
          <cell r="J101">
            <v>96</v>
          </cell>
          <cell r="K101">
            <v>5</v>
          </cell>
          <cell r="M101" t="str">
            <v/>
          </cell>
        </row>
        <row r="102">
          <cell r="J102">
            <v>97</v>
          </cell>
          <cell r="K102" t="str">
            <v/>
          </cell>
          <cell r="L102" t="str">
            <v>-</v>
          </cell>
          <cell r="M102" t="str">
            <v/>
          </cell>
        </row>
        <row r="103">
          <cell r="J103">
            <v>98</v>
          </cell>
          <cell r="K103" t="str">
            <v/>
          </cell>
          <cell r="L103" t="str">
            <v>-</v>
          </cell>
          <cell r="M103" t="str">
            <v/>
          </cell>
        </row>
        <row r="104">
          <cell r="J104">
            <v>99</v>
          </cell>
          <cell r="K104" t="str">
            <v/>
          </cell>
          <cell r="L104" t="str">
            <v>-</v>
          </cell>
          <cell r="M104" t="str">
            <v/>
          </cell>
        </row>
        <row r="105">
          <cell r="J105">
            <v>100</v>
          </cell>
          <cell r="K105">
            <v>5</v>
          </cell>
          <cell r="M105" t="str">
            <v/>
          </cell>
        </row>
        <row r="106">
          <cell r="J106">
            <v>101</v>
          </cell>
          <cell r="K106" t="str">
            <v/>
          </cell>
          <cell r="L106" t="str">
            <v>-</v>
          </cell>
          <cell r="M106" t="str">
            <v/>
          </cell>
        </row>
        <row r="107">
          <cell r="J107">
            <v>102</v>
          </cell>
          <cell r="K107" t="str">
            <v/>
          </cell>
          <cell r="L107" t="str">
            <v>-</v>
          </cell>
          <cell r="M107" t="str">
            <v/>
          </cell>
        </row>
        <row r="108">
          <cell r="J108">
            <v>103</v>
          </cell>
          <cell r="K108">
            <v>5</v>
          </cell>
          <cell r="M108" t="str">
            <v/>
          </cell>
        </row>
        <row r="109">
          <cell r="J109">
            <v>104</v>
          </cell>
          <cell r="K109" t="str">
            <v/>
          </cell>
          <cell r="L109" t="str">
            <v>-</v>
          </cell>
          <cell r="M109" t="str">
            <v/>
          </cell>
        </row>
        <row r="110">
          <cell r="J110">
            <v>105</v>
          </cell>
          <cell r="K110" t="str">
            <v/>
          </cell>
          <cell r="L110" t="str">
            <v>-</v>
          </cell>
          <cell r="M110" t="str">
            <v/>
          </cell>
        </row>
        <row r="111">
          <cell r="J111">
            <v>106</v>
          </cell>
          <cell r="K111" t="str">
            <v/>
          </cell>
          <cell r="L111" t="str">
            <v>-</v>
          </cell>
          <cell r="M111" t="str">
            <v/>
          </cell>
        </row>
        <row r="112">
          <cell r="J112">
            <v>107</v>
          </cell>
          <cell r="K112">
            <v>5</v>
          </cell>
          <cell r="M112" t="str">
            <v/>
          </cell>
        </row>
        <row r="113">
          <cell r="J113">
            <v>108</v>
          </cell>
          <cell r="K113" t="str">
            <v/>
          </cell>
          <cell r="L113" t="str">
            <v>-</v>
          </cell>
          <cell r="M113" t="str">
            <v/>
          </cell>
        </row>
        <row r="114">
          <cell r="J114">
            <v>109</v>
          </cell>
          <cell r="K114" t="str">
            <v/>
          </cell>
          <cell r="L114" t="str">
            <v>-</v>
          </cell>
          <cell r="M114" t="str">
            <v/>
          </cell>
        </row>
        <row r="115">
          <cell r="J115">
            <v>110</v>
          </cell>
          <cell r="K115">
            <v>5</v>
          </cell>
          <cell r="M115" t="str">
            <v/>
          </cell>
        </row>
        <row r="116">
          <cell r="J116">
            <v>111</v>
          </cell>
          <cell r="K116" t="str">
            <v/>
          </cell>
          <cell r="L116" t="str">
            <v>-</v>
          </cell>
          <cell r="M116" t="str">
            <v/>
          </cell>
        </row>
        <row r="117">
          <cell r="J117">
            <v>112</v>
          </cell>
          <cell r="K117" t="str">
            <v/>
          </cell>
          <cell r="L117" t="str">
            <v>-</v>
          </cell>
          <cell r="M117" t="str">
            <v/>
          </cell>
        </row>
        <row r="118">
          <cell r="J118">
            <v>113</v>
          </cell>
          <cell r="K118">
            <v>5</v>
          </cell>
          <cell r="M118" t="str">
            <v/>
          </cell>
        </row>
        <row r="119">
          <cell r="J119">
            <v>114</v>
          </cell>
          <cell r="K119" t="str">
            <v/>
          </cell>
          <cell r="L119" t="str">
            <v>-</v>
          </cell>
          <cell r="M119" t="str">
            <v/>
          </cell>
        </row>
        <row r="120">
          <cell r="J120">
            <v>115</v>
          </cell>
          <cell r="K120" t="str">
            <v/>
          </cell>
          <cell r="L120" t="str">
            <v>-</v>
          </cell>
          <cell r="M120" t="str">
            <v/>
          </cell>
        </row>
        <row r="121">
          <cell r="J121">
            <v>116</v>
          </cell>
          <cell r="K121" t="str">
            <v/>
          </cell>
          <cell r="L121" t="str">
            <v>-</v>
          </cell>
          <cell r="M121" t="str">
            <v/>
          </cell>
        </row>
        <row r="122">
          <cell r="J122">
            <v>117</v>
          </cell>
          <cell r="K122">
            <v>5</v>
          </cell>
          <cell r="M122" t="str">
            <v/>
          </cell>
        </row>
        <row r="123">
          <cell r="J123">
            <v>118</v>
          </cell>
          <cell r="K123">
            <v>5</v>
          </cell>
          <cell r="M123" t="str">
            <v/>
          </cell>
        </row>
        <row r="124">
          <cell r="J124">
            <v>119</v>
          </cell>
          <cell r="K124" t="str">
            <v/>
          </cell>
          <cell r="L124" t="str">
            <v>-</v>
          </cell>
          <cell r="M124" t="str">
            <v/>
          </cell>
        </row>
        <row r="125">
          <cell r="J125">
            <v>120</v>
          </cell>
          <cell r="K125" t="str">
            <v/>
          </cell>
          <cell r="L125" t="str">
            <v>-</v>
          </cell>
          <cell r="M125" t="str">
            <v/>
          </cell>
        </row>
        <row r="126">
          <cell r="J126">
            <v>121</v>
          </cell>
          <cell r="K126" t="str">
            <v/>
          </cell>
          <cell r="L126" t="str">
            <v>-</v>
          </cell>
          <cell r="M126" t="str">
            <v/>
          </cell>
        </row>
        <row r="127">
          <cell r="J127">
            <v>122</v>
          </cell>
          <cell r="K127">
            <v>5</v>
          </cell>
          <cell r="M127" t="str">
            <v/>
          </cell>
        </row>
        <row r="128">
          <cell r="J128">
            <v>123</v>
          </cell>
          <cell r="K128" t="str">
            <v/>
          </cell>
          <cell r="L128" t="str">
            <v>-</v>
          </cell>
          <cell r="M128" t="str">
            <v/>
          </cell>
        </row>
        <row r="129">
          <cell r="J129">
            <v>124</v>
          </cell>
          <cell r="K129" t="str">
            <v/>
          </cell>
          <cell r="L129" t="str">
            <v>-</v>
          </cell>
          <cell r="M129" t="str">
            <v/>
          </cell>
        </row>
        <row r="130">
          <cell r="J130">
            <v>125</v>
          </cell>
          <cell r="K130">
            <v>5</v>
          </cell>
          <cell r="M130" t="str">
            <v/>
          </cell>
        </row>
        <row r="131">
          <cell r="J131">
            <v>126</v>
          </cell>
          <cell r="K131" t="str">
            <v/>
          </cell>
          <cell r="L131" t="str">
            <v>-</v>
          </cell>
          <cell r="M131" t="str">
            <v/>
          </cell>
        </row>
        <row r="132">
          <cell r="J132">
            <v>127</v>
          </cell>
          <cell r="K132" t="str">
            <v/>
          </cell>
          <cell r="L132" t="str">
            <v>-</v>
          </cell>
          <cell r="M132" t="str">
            <v/>
          </cell>
        </row>
        <row r="133">
          <cell r="J133">
            <v>128</v>
          </cell>
          <cell r="K133" t="str">
            <v/>
          </cell>
          <cell r="L133" t="str">
            <v>-</v>
          </cell>
          <cell r="M133" t="str">
            <v/>
          </cell>
        </row>
        <row r="134">
          <cell r="J134">
            <v>129</v>
          </cell>
          <cell r="K134">
            <v>5</v>
          </cell>
          <cell r="M134" t="str">
            <v/>
          </cell>
        </row>
        <row r="135">
          <cell r="J135">
            <v>130</v>
          </cell>
          <cell r="K135" t="str">
            <v/>
          </cell>
          <cell r="L135" t="str">
            <v>-</v>
          </cell>
          <cell r="M135" t="str">
            <v/>
          </cell>
        </row>
        <row r="136">
          <cell r="J136">
            <v>131</v>
          </cell>
          <cell r="K136" t="str">
            <v/>
          </cell>
          <cell r="L136" t="str">
            <v>-</v>
          </cell>
          <cell r="M136" t="str">
            <v/>
          </cell>
        </row>
        <row r="137">
          <cell r="J137">
            <v>132</v>
          </cell>
          <cell r="K137" t="str">
            <v/>
          </cell>
          <cell r="L137" t="str">
            <v>-</v>
          </cell>
          <cell r="M137" t="str">
            <v/>
          </cell>
        </row>
        <row r="138">
          <cell r="J138">
            <v>133</v>
          </cell>
          <cell r="K138">
            <v>5</v>
          </cell>
          <cell r="M138" t="str">
            <v/>
          </cell>
        </row>
        <row r="139">
          <cell r="J139">
            <v>134</v>
          </cell>
          <cell r="K139" t="str">
            <v/>
          </cell>
          <cell r="L139" t="str">
            <v>-</v>
          </cell>
          <cell r="M139" t="str">
            <v/>
          </cell>
        </row>
        <row r="140">
          <cell r="J140">
            <v>135</v>
          </cell>
          <cell r="K140" t="str">
            <v/>
          </cell>
          <cell r="L140" t="str">
            <v>-</v>
          </cell>
          <cell r="M140" t="str">
            <v/>
          </cell>
        </row>
        <row r="141">
          <cell r="J141">
            <v>136</v>
          </cell>
          <cell r="K141">
            <v>5</v>
          </cell>
          <cell r="M141" t="str">
            <v/>
          </cell>
        </row>
        <row r="142">
          <cell r="J142">
            <v>137</v>
          </cell>
          <cell r="K142" t="str">
            <v/>
          </cell>
          <cell r="L142" t="str">
            <v>-</v>
          </cell>
          <cell r="M142" t="str">
            <v/>
          </cell>
        </row>
        <row r="143">
          <cell r="J143">
            <v>138</v>
          </cell>
          <cell r="K143" t="str">
            <v/>
          </cell>
          <cell r="L143" t="str">
            <v>-</v>
          </cell>
          <cell r="M143" t="str">
            <v/>
          </cell>
        </row>
        <row r="144">
          <cell r="J144">
            <v>139</v>
          </cell>
          <cell r="K144">
            <v>5</v>
          </cell>
          <cell r="M144" t="str">
            <v/>
          </cell>
        </row>
        <row r="145">
          <cell r="J145">
            <v>140</v>
          </cell>
          <cell r="K145" t="str">
            <v/>
          </cell>
          <cell r="L145" t="str">
            <v>-</v>
          </cell>
          <cell r="M145" t="str">
            <v/>
          </cell>
        </row>
        <row r="146">
          <cell r="J146">
            <v>141</v>
          </cell>
          <cell r="K146" t="str">
            <v/>
          </cell>
          <cell r="L146" t="str">
            <v>-</v>
          </cell>
          <cell r="M146" t="str">
            <v/>
          </cell>
        </row>
        <row r="147">
          <cell r="J147">
            <v>142</v>
          </cell>
          <cell r="K147" t="str">
            <v/>
          </cell>
          <cell r="L147" t="str">
            <v>-</v>
          </cell>
          <cell r="M147" t="str">
            <v/>
          </cell>
        </row>
        <row r="148">
          <cell r="J148">
            <v>143</v>
          </cell>
          <cell r="K148">
            <v>5</v>
          </cell>
          <cell r="M148" t="str">
            <v/>
          </cell>
        </row>
        <row r="149">
          <cell r="J149">
            <v>144</v>
          </cell>
          <cell r="K149" t="str">
            <v/>
          </cell>
          <cell r="L149" t="str">
            <v>-</v>
          </cell>
          <cell r="M149" t="str">
            <v/>
          </cell>
        </row>
        <row r="150">
          <cell r="J150">
            <v>145</v>
          </cell>
          <cell r="K150" t="str">
            <v/>
          </cell>
          <cell r="L150" t="str">
            <v>-</v>
          </cell>
          <cell r="M150" t="str">
            <v/>
          </cell>
        </row>
        <row r="151">
          <cell r="J151">
            <v>146</v>
          </cell>
          <cell r="K151" t="str">
            <v/>
          </cell>
          <cell r="L151" t="str">
            <v>-</v>
          </cell>
          <cell r="M151" t="str">
            <v/>
          </cell>
        </row>
        <row r="152">
          <cell r="J152">
            <v>147</v>
          </cell>
          <cell r="K152" t="str">
            <v/>
          </cell>
          <cell r="L152" t="str">
            <v>-</v>
          </cell>
          <cell r="M152" t="str">
            <v/>
          </cell>
        </row>
        <row r="153">
          <cell r="J153">
            <v>148</v>
          </cell>
          <cell r="K153">
            <v>5</v>
          </cell>
          <cell r="M153" t="str">
            <v/>
          </cell>
        </row>
        <row r="154">
          <cell r="J154">
            <v>149</v>
          </cell>
          <cell r="K154" t="str">
            <v/>
          </cell>
          <cell r="L154" t="str">
            <v>-</v>
          </cell>
          <cell r="M154" t="str">
            <v/>
          </cell>
        </row>
        <row r="155">
          <cell r="J155">
            <v>150</v>
          </cell>
          <cell r="K155" t="str">
            <v/>
          </cell>
          <cell r="L155" t="str">
            <v>-</v>
          </cell>
          <cell r="M155" t="str">
            <v/>
          </cell>
        </row>
        <row r="156">
          <cell r="J156">
            <v>151</v>
          </cell>
          <cell r="K156" t="str">
            <v/>
          </cell>
          <cell r="L156" t="str">
            <v>-</v>
          </cell>
          <cell r="M156" t="str">
            <v/>
          </cell>
        </row>
        <row r="157">
          <cell r="J157">
            <v>152</v>
          </cell>
          <cell r="K157">
            <v>5</v>
          </cell>
          <cell r="M157" t="str">
            <v/>
          </cell>
        </row>
        <row r="158">
          <cell r="J158">
            <v>153</v>
          </cell>
          <cell r="K158" t="str">
            <v/>
          </cell>
          <cell r="L158" t="str">
            <v>-</v>
          </cell>
          <cell r="M158" t="str">
            <v/>
          </cell>
        </row>
        <row r="159">
          <cell r="J159">
            <v>154</v>
          </cell>
          <cell r="K159" t="str">
            <v/>
          </cell>
          <cell r="L159" t="str">
            <v>-</v>
          </cell>
          <cell r="M159" t="str">
            <v/>
          </cell>
        </row>
        <row r="160">
          <cell r="J160">
            <v>155</v>
          </cell>
          <cell r="K160" t="str">
            <v/>
          </cell>
          <cell r="L160" t="str">
            <v>-</v>
          </cell>
          <cell r="M160" t="str">
            <v/>
          </cell>
        </row>
        <row r="161">
          <cell r="J161">
            <v>156</v>
          </cell>
          <cell r="K161">
            <v>5</v>
          </cell>
          <cell r="M161" t="str">
            <v/>
          </cell>
        </row>
        <row r="162">
          <cell r="J162">
            <v>157</v>
          </cell>
          <cell r="K162" t="str">
            <v/>
          </cell>
          <cell r="L162" t="str">
            <v>-</v>
          </cell>
          <cell r="M162" t="str">
            <v/>
          </cell>
        </row>
        <row r="163">
          <cell r="J163">
            <v>158</v>
          </cell>
          <cell r="K163" t="str">
            <v/>
          </cell>
          <cell r="L163" t="str">
            <v>-</v>
          </cell>
          <cell r="M163" t="str">
            <v/>
          </cell>
        </row>
        <row r="164">
          <cell r="J164">
            <v>159</v>
          </cell>
          <cell r="K164">
            <v>5</v>
          </cell>
          <cell r="M164" t="str">
            <v/>
          </cell>
        </row>
        <row r="165">
          <cell r="J165">
            <v>160</v>
          </cell>
          <cell r="K165" t="str">
            <v/>
          </cell>
          <cell r="L165" t="str">
            <v>-</v>
          </cell>
          <cell r="M165" t="str">
            <v/>
          </cell>
        </row>
        <row r="166">
          <cell r="J166">
            <v>161</v>
          </cell>
          <cell r="K166" t="str">
            <v/>
          </cell>
          <cell r="L166" t="str">
            <v>-</v>
          </cell>
          <cell r="M166" t="str">
            <v/>
          </cell>
        </row>
        <row r="167">
          <cell r="J167">
            <v>162</v>
          </cell>
          <cell r="K167">
            <v>5</v>
          </cell>
          <cell r="M167" t="str">
            <v/>
          </cell>
        </row>
        <row r="168">
          <cell r="J168">
            <v>163</v>
          </cell>
          <cell r="K168" t="str">
            <v/>
          </cell>
          <cell r="L168" t="str">
            <v>-</v>
          </cell>
          <cell r="M168" t="str">
            <v/>
          </cell>
        </row>
        <row r="169">
          <cell r="J169">
            <v>164</v>
          </cell>
          <cell r="K169" t="str">
            <v/>
          </cell>
          <cell r="L169" t="str">
            <v>-</v>
          </cell>
          <cell r="M169" t="str">
            <v/>
          </cell>
        </row>
        <row r="170">
          <cell r="J170">
            <v>165</v>
          </cell>
          <cell r="K170">
            <v>5</v>
          </cell>
          <cell r="M170" t="str">
            <v/>
          </cell>
        </row>
        <row r="171">
          <cell r="J171">
            <v>166</v>
          </cell>
          <cell r="K171" t="str">
            <v/>
          </cell>
          <cell r="L171" t="str">
            <v>-</v>
          </cell>
          <cell r="M171" t="str">
            <v/>
          </cell>
        </row>
        <row r="172">
          <cell r="J172">
            <v>167</v>
          </cell>
          <cell r="K172" t="str">
            <v/>
          </cell>
          <cell r="L172" t="str">
            <v>-</v>
          </cell>
          <cell r="M172" t="str">
            <v/>
          </cell>
        </row>
        <row r="173">
          <cell r="J173">
            <v>168</v>
          </cell>
          <cell r="K173">
            <v>5</v>
          </cell>
          <cell r="M173" t="str">
            <v/>
          </cell>
        </row>
        <row r="174">
          <cell r="J174">
            <v>169</v>
          </cell>
          <cell r="K174">
            <v>5</v>
          </cell>
          <cell r="M174" t="str">
            <v/>
          </cell>
        </row>
        <row r="175">
          <cell r="J175">
            <v>170</v>
          </cell>
          <cell r="K175">
            <v>5</v>
          </cell>
          <cell r="M175" t="str">
            <v/>
          </cell>
        </row>
        <row r="176">
          <cell r="J176">
            <v>171</v>
          </cell>
          <cell r="K176">
            <v>5</v>
          </cell>
          <cell r="M176" t="str">
            <v/>
          </cell>
        </row>
        <row r="177">
          <cell r="J177">
            <v>172</v>
          </cell>
          <cell r="K177">
            <v>5</v>
          </cell>
          <cell r="M177" t="str">
            <v/>
          </cell>
        </row>
        <row r="178">
          <cell r="J178">
            <v>173</v>
          </cell>
          <cell r="K178">
            <v>5</v>
          </cell>
          <cell r="M178" t="str">
            <v/>
          </cell>
        </row>
        <row r="179">
          <cell r="J179">
            <v>174</v>
          </cell>
          <cell r="K179">
            <v>5</v>
          </cell>
          <cell r="M179" t="str">
            <v/>
          </cell>
        </row>
        <row r="180">
          <cell r="J180">
            <v>175</v>
          </cell>
          <cell r="K180">
            <v>5</v>
          </cell>
          <cell r="M180" t="str">
            <v/>
          </cell>
        </row>
        <row r="181">
          <cell r="J181">
            <v>176</v>
          </cell>
          <cell r="K181">
            <v>5</v>
          </cell>
          <cell r="M181" t="str">
            <v/>
          </cell>
        </row>
        <row r="182">
          <cell r="J182">
            <v>177</v>
          </cell>
          <cell r="K182">
            <v>5</v>
          </cell>
          <cell r="M182" t="str">
            <v/>
          </cell>
        </row>
        <row r="183">
          <cell r="J183">
            <v>178</v>
          </cell>
          <cell r="K183">
            <v>5</v>
          </cell>
          <cell r="M183" t="str">
            <v/>
          </cell>
        </row>
        <row r="184">
          <cell r="J184">
            <v>179</v>
          </cell>
          <cell r="K184" t="str">
            <v>1, 6</v>
          </cell>
          <cell r="M184" t="str">
            <v/>
          </cell>
        </row>
        <row r="185">
          <cell r="J185">
            <v>180</v>
          </cell>
          <cell r="K185" t="str">
            <v/>
          </cell>
          <cell r="L185" t="str">
            <v>-</v>
          </cell>
          <cell r="M185" t="str">
            <v/>
          </cell>
        </row>
        <row r="186">
          <cell r="J186">
            <v>181</v>
          </cell>
          <cell r="K186">
            <v>6</v>
          </cell>
          <cell r="M186" t="str">
            <v/>
          </cell>
        </row>
        <row r="187">
          <cell r="J187">
            <v>182</v>
          </cell>
          <cell r="K187" t="str">
            <v/>
          </cell>
          <cell r="L187" t="str">
            <v>-</v>
          </cell>
          <cell r="M187" t="str">
            <v/>
          </cell>
        </row>
        <row r="188">
          <cell r="J188">
            <v>183</v>
          </cell>
          <cell r="K188">
            <v>6</v>
          </cell>
          <cell r="M188" t="str">
            <v/>
          </cell>
        </row>
        <row r="189">
          <cell r="J189">
            <v>184</v>
          </cell>
          <cell r="K189" t="str">
            <v/>
          </cell>
          <cell r="L189" t="str">
            <v>-</v>
          </cell>
          <cell r="M189" t="str">
            <v/>
          </cell>
        </row>
        <row r="190">
          <cell r="J190">
            <v>185</v>
          </cell>
          <cell r="K190" t="str">
            <v/>
          </cell>
          <cell r="L190" t="str">
            <v>-</v>
          </cell>
          <cell r="M190" t="str">
            <v/>
          </cell>
        </row>
        <row r="191">
          <cell r="J191">
            <v>186</v>
          </cell>
          <cell r="K191" t="str">
            <v/>
          </cell>
          <cell r="L191" t="str">
            <v>-</v>
          </cell>
          <cell r="M191" t="str">
            <v/>
          </cell>
        </row>
        <row r="192">
          <cell r="J192">
            <v>187</v>
          </cell>
          <cell r="K192">
            <v>6</v>
          </cell>
          <cell r="M192" t="str">
            <v/>
          </cell>
        </row>
        <row r="193">
          <cell r="J193">
            <v>188</v>
          </cell>
          <cell r="K193" t="str">
            <v/>
          </cell>
          <cell r="L193" t="str">
            <v>-</v>
          </cell>
          <cell r="M193" t="str">
            <v/>
          </cell>
        </row>
        <row r="194">
          <cell r="J194">
            <v>189</v>
          </cell>
          <cell r="K194" t="str">
            <v/>
          </cell>
          <cell r="L194" t="str">
            <v>-</v>
          </cell>
          <cell r="M194" t="str">
            <v/>
          </cell>
        </row>
        <row r="195">
          <cell r="J195">
            <v>190</v>
          </cell>
          <cell r="K195" t="str">
            <v/>
          </cell>
          <cell r="L195" t="str">
            <v>-</v>
          </cell>
          <cell r="M195" t="str">
            <v/>
          </cell>
        </row>
        <row r="196">
          <cell r="J196">
            <v>191</v>
          </cell>
          <cell r="K196">
            <v>6</v>
          </cell>
          <cell r="M196" t="str">
            <v/>
          </cell>
        </row>
        <row r="197">
          <cell r="J197">
            <v>192</v>
          </cell>
          <cell r="K197" t="str">
            <v/>
          </cell>
          <cell r="L197" t="str">
            <v>-</v>
          </cell>
          <cell r="M197" t="str">
            <v/>
          </cell>
        </row>
        <row r="198">
          <cell r="J198">
            <v>193</v>
          </cell>
          <cell r="K198" t="str">
            <v/>
          </cell>
          <cell r="L198" t="str">
            <v>-</v>
          </cell>
          <cell r="M198" t="str">
            <v/>
          </cell>
        </row>
        <row r="199">
          <cell r="J199">
            <v>194</v>
          </cell>
          <cell r="K199" t="str">
            <v/>
          </cell>
          <cell r="L199" t="str">
            <v>-</v>
          </cell>
          <cell r="M199" t="str">
            <v/>
          </cell>
        </row>
        <row r="200">
          <cell r="J200">
            <v>195</v>
          </cell>
          <cell r="K200">
            <v>6</v>
          </cell>
          <cell r="M200" t="str">
            <v/>
          </cell>
        </row>
        <row r="201">
          <cell r="J201">
            <v>196</v>
          </cell>
          <cell r="K201" t="str">
            <v/>
          </cell>
          <cell r="L201" t="str">
            <v>-</v>
          </cell>
          <cell r="M201" t="str">
            <v/>
          </cell>
        </row>
        <row r="202">
          <cell r="J202">
            <v>197</v>
          </cell>
          <cell r="K202" t="str">
            <v/>
          </cell>
          <cell r="L202" t="str">
            <v>-</v>
          </cell>
          <cell r="M202" t="str">
            <v/>
          </cell>
        </row>
        <row r="203">
          <cell r="J203">
            <v>198</v>
          </cell>
          <cell r="K203" t="str">
            <v/>
          </cell>
          <cell r="L203" t="str">
            <v>-</v>
          </cell>
          <cell r="M203" t="str">
            <v/>
          </cell>
        </row>
        <row r="204">
          <cell r="J204">
            <v>199</v>
          </cell>
          <cell r="K204">
            <v>6</v>
          </cell>
          <cell r="M204" t="str">
            <v/>
          </cell>
        </row>
        <row r="205">
          <cell r="J205">
            <v>200</v>
          </cell>
          <cell r="K205" t="str">
            <v/>
          </cell>
          <cell r="L205" t="str">
            <v>-</v>
          </cell>
          <cell r="M205" t="str">
            <v/>
          </cell>
        </row>
        <row r="206">
          <cell r="J206">
            <v>201</v>
          </cell>
          <cell r="K206" t="str">
            <v/>
          </cell>
          <cell r="L206" t="str">
            <v>-</v>
          </cell>
          <cell r="M206" t="str">
            <v/>
          </cell>
        </row>
        <row r="207">
          <cell r="J207">
            <v>202</v>
          </cell>
          <cell r="K207">
            <v>6</v>
          </cell>
          <cell r="M207" t="str">
            <v/>
          </cell>
        </row>
        <row r="208">
          <cell r="J208">
            <v>203</v>
          </cell>
          <cell r="K208" t="str">
            <v/>
          </cell>
          <cell r="L208" t="str">
            <v>-</v>
          </cell>
          <cell r="M208" t="str">
            <v/>
          </cell>
        </row>
        <row r="209">
          <cell r="J209">
            <v>204</v>
          </cell>
          <cell r="K209" t="str">
            <v/>
          </cell>
          <cell r="L209" t="str">
            <v>-</v>
          </cell>
          <cell r="M209" t="str">
            <v/>
          </cell>
        </row>
        <row r="210">
          <cell r="J210">
            <v>205</v>
          </cell>
          <cell r="K210" t="str">
            <v/>
          </cell>
          <cell r="L210" t="str">
            <v>-</v>
          </cell>
          <cell r="M210" t="str">
            <v/>
          </cell>
        </row>
        <row r="211">
          <cell r="J211">
            <v>206</v>
          </cell>
          <cell r="K211">
            <v>6</v>
          </cell>
          <cell r="M211" t="str">
            <v/>
          </cell>
        </row>
        <row r="212">
          <cell r="J212">
            <v>207</v>
          </cell>
          <cell r="K212" t="str">
            <v/>
          </cell>
          <cell r="L212" t="str">
            <v>-</v>
          </cell>
          <cell r="M212" t="str">
            <v/>
          </cell>
        </row>
        <row r="213">
          <cell r="J213">
            <v>208</v>
          </cell>
          <cell r="K213" t="str">
            <v/>
          </cell>
          <cell r="L213" t="str">
            <v>-</v>
          </cell>
          <cell r="M213" t="str">
            <v/>
          </cell>
        </row>
        <row r="214">
          <cell r="J214">
            <v>209</v>
          </cell>
          <cell r="K214" t="str">
            <v/>
          </cell>
          <cell r="L214" t="str">
            <v>-</v>
          </cell>
          <cell r="M214" t="str">
            <v/>
          </cell>
        </row>
        <row r="215">
          <cell r="J215">
            <v>210</v>
          </cell>
          <cell r="K215" t="str">
            <v/>
          </cell>
          <cell r="L215" t="str">
            <v>-</v>
          </cell>
          <cell r="M215" t="str">
            <v/>
          </cell>
        </row>
        <row r="216">
          <cell r="J216">
            <v>211</v>
          </cell>
          <cell r="K216">
            <v>6</v>
          </cell>
          <cell r="M216" t="str">
            <v/>
          </cell>
        </row>
        <row r="217">
          <cell r="J217">
            <v>212</v>
          </cell>
          <cell r="K217" t="str">
            <v/>
          </cell>
          <cell r="L217" t="str">
            <v>-</v>
          </cell>
          <cell r="M217" t="str">
            <v/>
          </cell>
        </row>
        <row r="218">
          <cell r="J218">
            <v>213</v>
          </cell>
          <cell r="K218" t="str">
            <v/>
          </cell>
          <cell r="L218" t="str">
            <v>-</v>
          </cell>
          <cell r="M218" t="str">
            <v/>
          </cell>
        </row>
        <row r="219">
          <cell r="J219">
            <v>214</v>
          </cell>
          <cell r="K219">
            <v>6</v>
          </cell>
          <cell r="M219" t="str">
            <v/>
          </cell>
        </row>
        <row r="220">
          <cell r="J220">
            <v>215</v>
          </cell>
          <cell r="K220" t="str">
            <v/>
          </cell>
          <cell r="L220" t="str">
            <v>-</v>
          </cell>
          <cell r="M220" t="str">
            <v/>
          </cell>
        </row>
        <row r="221">
          <cell r="J221">
            <v>216</v>
          </cell>
          <cell r="K221" t="str">
            <v/>
          </cell>
          <cell r="L221" t="str">
            <v>-</v>
          </cell>
          <cell r="M221" t="str">
            <v/>
          </cell>
        </row>
        <row r="222">
          <cell r="J222">
            <v>217</v>
          </cell>
          <cell r="K222">
            <v>6</v>
          </cell>
          <cell r="M222" t="str">
            <v/>
          </cell>
        </row>
        <row r="223">
          <cell r="J223">
            <v>218</v>
          </cell>
          <cell r="K223" t="str">
            <v/>
          </cell>
          <cell r="L223" t="str">
            <v>-</v>
          </cell>
          <cell r="M223" t="str">
            <v/>
          </cell>
        </row>
        <row r="224">
          <cell r="J224">
            <v>219</v>
          </cell>
          <cell r="K224" t="str">
            <v/>
          </cell>
          <cell r="L224" t="str">
            <v>-</v>
          </cell>
          <cell r="M224" t="str">
            <v/>
          </cell>
        </row>
        <row r="225">
          <cell r="J225">
            <v>220</v>
          </cell>
          <cell r="K225">
            <v>6</v>
          </cell>
          <cell r="M225" t="str">
            <v/>
          </cell>
        </row>
        <row r="226">
          <cell r="J226">
            <v>221</v>
          </cell>
          <cell r="K226" t="str">
            <v/>
          </cell>
          <cell r="L226" t="str">
            <v>-</v>
          </cell>
          <cell r="M226" t="str">
            <v/>
          </cell>
        </row>
        <row r="227">
          <cell r="J227">
            <v>222</v>
          </cell>
          <cell r="K227" t="str">
            <v/>
          </cell>
          <cell r="L227" t="str">
            <v>-</v>
          </cell>
          <cell r="M227" t="str">
            <v/>
          </cell>
        </row>
        <row r="228">
          <cell r="J228">
            <v>223</v>
          </cell>
          <cell r="K228" t="str">
            <v/>
          </cell>
          <cell r="L228" t="str">
            <v>-</v>
          </cell>
          <cell r="M228" t="str">
            <v/>
          </cell>
        </row>
        <row r="229">
          <cell r="J229">
            <v>224</v>
          </cell>
          <cell r="K229" t="str">
            <v/>
          </cell>
          <cell r="L229" t="str">
            <v>-</v>
          </cell>
          <cell r="M229" t="str">
            <v/>
          </cell>
        </row>
        <row r="230">
          <cell r="J230">
            <v>225</v>
          </cell>
          <cell r="K230">
            <v>6</v>
          </cell>
          <cell r="M230" t="str">
            <v/>
          </cell>
        </row>
        <row r="231">
          <cell r="J231">
            <v>226</v>
          </cell>
          <cell r="K231" t="str">
            <v/>
          </cell>
          <cell r="L231" t="str">
            <v>-</v>
          </cell>
          <cell r="M231" t="str">
            <v/>
          </cell>
        </row>
        <row r="232">
          <cell r="J232">
            <v>227</v>
          </cell>
          <cell r="K232" t="str">
            <v/>
          </cell>
          <cell r="L232" t="str">
            <v>-</v>
          </cell>
          <cell r="M232" t="str">
            <v/>
          </cell>
        </row>
        <row r="233">
          <cell r="J233">
            <v>228</v>
          </cell>
          <cell r="K233" t="str">
            <v/>
          </cell>
          <cell r="L233" t="str">
            <v>-</v>
          </cell>
          <cell r="M233" t="str">
            <v/>
          </cell>
        </row>
        <row r="234">
          <cell r="J234">
            <v>229</v>
          </cell>
          <cell r="K234">
            <v>6</v>
          </cell>
          <cell r="M234" t="str">
            <v/>
          </cell>
        </row>
        <row r="235">
          <cell r="J235">
            <v>230</v>
          </cell>
          <cell r="K235" t="str">
            <v/>
          </cell>
          <cell r="L235" t="str">
            <v>-</v>
          </cell>
          <cell r="M235" t="str">
            <v/>
          </cell>
        </row>
        <row r="236">
          <cell r="J236">
            <v>231</v>
          </cell>
          <cell r="K236" t="str">
            <v/>
          </cell>
          <cell r="L236" t="str">
            <v>-</v>
          </cell>
          <cell r="M236" t="str">
            <v/>
          </cell>
        </row>
        <row r="237">
          <cell r="J237">
            <v>232</v>
          </cell>
          <cell r="K237" t="str">
            <v/>
          </cell>
          <cell r="L237" t="str">
            <v>-</v>
          </cell>
          <cell r="M237" t="str">
            <v/>
          </cell>
        </row>
        <row r="238">
          <cell r="J238">
            <v>233</v>
          </cell>
          <cell r="K238">
            <v>6</v>
          </cell>
          <cell r="M238" t="str">
            <v/>
          </cell>
        </row>
        <row r="239">
          <cell r="J239">
            <v>234</v>
          </cell>
          <cell r="K239" t="str">
            <v/>
          </cell>
          <cell r="L239" t="str">
            <v>-</v>
          </cell>
          <cell r="M239" t="str">
            <v/>
          </cell>
        </row>
        <row r="240">
          <cell r="J240">
            <v>235</v>
          </cell>
          <cell r="K240" t="str">
            <v/>
          </cell>
          <cell r="L240" t="str">
            <v>-</v>
          </cell>
          <cell r="M240" t="str">
            <v/>
          </cell>
        </row>
        <row r="241">
          <cell r="J241">
            <v>236</v>
          </cell>
          <cell r="K241" t="str">
            <v/>
          </cell>
          <cell r="L241" t="str">
            <v>-</v>
          </cell>
          <cell r="M241" t="str">
            <v/>
          </cell>
        </row>
        <row r="242">
          <cell r="J242">
            <v>237</v>
          </cell>
          <cell r="K242">
            <v>6</v>
          </cell>
          <cell r="M242" t="str">
            <v/>
          </cell>
        </row>
        <row r="243">
          <cell r="J243">
            <v>238</v>
          </cell>
          <cell r="K243" t="str">
            <v/>
          </cell>
          <cell r="L243" t="str">
            <v>-</v>
          </cell>
          <cell r="M243" t="str">
            <v/>
          </cell>
        </row>
        <row r="244">
          <cell r="J244">
            <v>239</v>
          </cell>
          <cell r="K244" t="str">
            <v/>
          </cell>
          <cell r="L244" t="str">
            <v>-</v>
          </cell>
          <cell r="M244" t="str">
            <v/>
          </cell>
        </row>
        <row r="245">
          <cell r="J245">
            <v>240</v>
          </cell>
          <cell r="K245" t="str">
            <v/>
          </cell>
          <cell r="L245" t="str">
            <v>-</v>
          </cell>
          <cell r="M245" t="str">
            <v/>
          </cell>
        </row>
        <row r="246">
          <cell r="J246">
            <v>241</v>
          </cell>
          <cell r="K246">
            <v>6</v>
          </cell>
          <cell r="M246" t="str">
            <v/>
          </cell>
        </row>
        <row r="247">
          <cell r="J247">
            <v>242</v>
          </cell>
          <cell r="K247" t="str">
            <v/>
          </cell>
          <cell r="L247" t="str">
            <v>-</v>
          </cell>
          <cell r="M247" t="str">
            <v/>
          </cell>
        </row>
        <row r="248">
          <cell r="J248">
            <v>243</v>
          </cell>
          <cell r="K248" t="str">
            <v/>
          </cell>
          <cell r="L248" t="str">
            <v>-</v>
          </cell>
          <cell r="M248" t="str">
            <v/>
          </cell>
        </row>
        <row r="249">
          <cell r="J249">
            <v>244</v>
          </cell>
          <cell r="K249">
            <v>6</v>
          </cell>
          <cell r="M249" t="str">
            <v/>
          </cell>
        </row>
        <row r="250">
          <cell r="J250">
            <v>245</v>
          </cell>
          <cell r="K250">
            <v>6</v>
          </cell>
          <cell r="M250" t="str">
            <v/>
          </cell>
        </row>
        <row r="251">
          <cell r="J251">
            <v>246</v>
          </cell>
          <cell r="K251">
            <v>6</v>
          </cell>
          <cell r="M251" t="str">
            <v/>
          </cell>
        </row>
        <row r="252">
          <cell r="J252">
            <v>247</v>
          </cell>
          <cell r="K252" t="str">
            <v/>
          </cell>
          <cell r="L252" t="str">
            <v>-</v>
          </cell>
          <cell r="M252" t="str">
            <v/>
          </cell>
        </row>
        <row r="253">
          <cell r="J253">
            <v>248</v>
          </cell>
          <cell r="K253" t="str">
            <v/>
          </cell>
          <cell r="L253" t="str">
            <v>-</v>
          </cell>
          <cell r="M253" t="str">
            <v/>
          </cell>
        </row>
        <row r="254">
          <cell r="J254">
            <v>249</v>
          </cell>
          <cell r="K254">
            <v>6</v>
          </cell>
          <cell r="M254" t="str">
            <v/>
          </cell>
        </row>
        <row r="255">
          <cell r="J255">
            <v>250</v>
          </cell>
          <cell r="K255" t="str">
            <v/>
          </cell>
          <cell r="L255" t="str">
            <v>-</v>
          </cell>
          <cell r="M255" t="str">
            <v/>
          </cell>
        </row>
        <row r="256">
          <cell r="J256">
            <v>251</v>
          </cell>
          <cell r="K256" t="str">
            <v/>
          </cell>
          <cell r="L256" t="str">
            <v>-</v>
          </cell>
          <cell r="M256" t="str">
            <v/>
          </cell>
        </row>
        <row r="257">
          <cell r="J257">
            <v>252</v>
          </cell>
          <cell r="K257" t="str">
            <v/>
          </cell>
          <cell r="L257" t="str">
            <v>-</v>
          </cell>
          <cell r="M257" t="str">
            <v/>
          </cell>
        </row>
        <row r="258">
          <cell r="J258">
            <v>253</v>
          </cell>
          <cell r="K258">
            <v>6</v>
          </cell>
          <cell r="M258" t="str">
            <v/>
          </cell>
        </row>
        <row r="259">
          <cell r="J259">
            <v>254</v>
          </cell>
          <cell r="K259" t="str">
            <v/>
          </cell>
          <cell r="L259" t="str">
            <v>-</v>
          </cell>
          <cell r="M259" t="str">
            <v/>
          </cell>
        </row>
        <row r="260">
          <cell r="J260">
            <v>255</v>
          </cell>
          <cell r="K260" t="str">
            <v/>
          </cell>
          <cell r="L260" t="str">
            <v>-</v>
          </cell>
          <cell r="M260" t="str">
            <v/>
          </cell>
        </row>
        <row r="261">
          <cell r="J261">
            <v>256</v>
          </cell>
          <cell r="K261" t="str">
            <v/>
          </cell>
          <cell r="L261" t="str">
            <v>-</v>
          </cell>
          <cell r="M261" t="str">
            <v/>
          </cell>
        </row>
        <row r="262">
          <cell r="J262">
            <v>257</v>
          </cell>
          <cell r="K262">
            <v>6</v>
          </cell>
          <cell r="M262" t="str">
            <v/>
          </cell>
        </row>
        <row r="263">
          <cell r="J263">
            <v>258</v>
          </cell>
          <cell r="K263" t="str">
            <v/>
          </cell>
          <cell r="L263" t="str">
            <v>-</v>
          </cell>
          <cell r="M263" t="str">
            <v/>
          </cell>
        </row>
        <row r="264">
          <cell r="J264">
            <v>259</v>
          </cell>
          <cell r="K264" t="str">
            <v/>
          </cell>
          <cell r="L264" t="str">
            <v>-</v>
          </cell>
          <cell r="M264" t="str">
            <v/>
          </cell>
        </row>
        <row r="265">
          <cell r="J265">
            <v>260</v>
          </cell>
          <cell r="K265" t="str">
            <v/>
          </cell>
          <cell r="L265" t="str">
            <v>-</v>
          </cell>
          <cell r="M265" t="str">
            <v/>
          </cell>
        </row>
        <row r="266">
          <cell r="J266">
            <v>261</v>
          </cell>
          <cell r="K266">
            <v>6</v>
          </cell>
          <cell r="M266" t="str">
            <v/>
          </cell>
        </row>
        <row r="267">
          <cell r="J267">
            <v>262</v>
          </cell>
          <cell r="K267" t="str">
            <v/>
          </cell>
          <cell r="L267" t="str">
            <v>-</v>
          </cell>
          <cell r="M267" t="str">
            <v/>
          </cell>
        </row>
        <row r="268">
          <cell r="J268">
            <v>263</v>
          </cell>
          <cell r="K268" t="str">
            <v/>
          </cell>
          <cell r="L268" t="str">
            <v>-</v>
          </cell>
          <cell r="M268" t="str">
            <v/>
          </cell>
        </row>
        <row r="269">
          <cell r="J269">
            <v>264</v>
          </cell>
          <cell r="K269" t="str">
            <v/>
          </cell>
          <cell r="L269" t="str">
            <v>-</v>
          </cell>
          <cell r="M269" t="str">
            <v/>
          </cell>
        </row>
        <row r="270">
          <cell r="J270">
            <v>265</v>
          </cell>
          <cell r="K270">
            <v>6</v>
          </cell>
          <cell r="M270" t="str">
            <v/>
          </cell>
        </row>
        <row r="271">
          <cell r="J271">
            <v>266</v>
          </cell>
          <cell r="K271" t="str">
            <v/>
          </cell>
          <cell r="L271" t="str">
            <v>-</v>
          </cell>
          <cell r="M271" t="str">
            <v/>
          </cell>
        </row>
        <row r="272">
          <cell r="J272">
            <v>267</v>
          </cell>
          <cell r="K272" t="str">
            <v/>
          </cell>
          <cell r="L272" t="str">
            <v>-</v>
          </cell>
          <cell r="M272" t="str">
            <v/>
          </cell>
        </row>
        <row r="273">
          <cell r="J273">
            <v>268</v>
          </cell>
          <cell r="K273" t="str">
            <v/>
          </cell>
          <cell r="L273" t="str">
            <v>-</v>
          </cell>
          <cell r="M273" t="str">
            <v/>
          </cell>
        </row>
        <row r="274">
          <cell r="J274">
            <v>269</v>
          </cell>
          <cell r="K274">
            <v>6</v>
          </cell>
          <cell r="M274" t="str">
            <v/>
          </cell>
        </row>
        <row r="275">
          <cell r="J275">
            <v>270</v>
          </cell>
          <cell r="K275" t="str">
            <v/>
          </cell>
          <cell r="L275" t="str">
            <v>-</v>
          </cell>
          <cell r="M275" t="str">
            <v/>
          </cell>
        </row>
        <row r="276">
          <cell r="J276">
            <v>271</v>
          </cell>
          <cell r="K276">
            <v>6</v>
          </cell>
          <cell r="M276" t="str">
            <v/>
          </cell>
        </row>
        <row r="277">
          <cell r="J277">
            <v>272</v>
          </cell>
          <cell r="K277">
            <v>6</v>
          </cell>
          <cell r="M277" t="str">
            <v/>
          </cell>
        </row>
        <row r="278">
          <cell r="J278">
            <v>273</v>
          </cell>
          <cell r="K278" t="str">
            <v/>
          </cell>
          <cell r="L278" t="str">
            <v>-</v>
          </cell>
          <cell r="M278" t="str">
            <v/>
          </cell>
        </row>
        <row r="279">
          <cell r="J279">
            <v>274</v>
          </cell>
          <cell r="K279">
            <v>6</v>
          </cell>
          <cell r="M279" t="str">
            <v/>
          </cell>
        </row>
        <row r="280">
          <cell r="J280">
            <v>275</v>
          </cell>
          <cell r="K280">
            <v>6</v>
          </cell>
          <cell r="M280" t="str">
            <v/>
          </cell>
        </row>
        <row r="281">
          <cell r="J281">
            <v>276</v>
          </cell>
          <cell r="K281" t="str">
            <v/>
          </cell>
          <cell r="L281" t="str">
            <v>-</v>
          </cell>
          <cell r="M281" t="str">
            <v/>
          </cell>
        </row>
        <row r="282">
          <cell r="J282">
            <v>277</v>
          </cell>
          <cell r="K282" t="str">
            <v/>
          </cell>
          <cell r="L282" t="str">
            <v>-</v>
          </cell>
          <cell r="M282" t="str">
            <v/>
          </cell>
        </row>
        <row r="283">
          <cell r="J283">
            <v>278</v>
          </cell>
          <cell r="K283" t="str">
            <v>6, 7</v>
          </cell>
          <cell r="M283" t="str">
            <v/>
          </cell>
        </row>
        <row r="284">
          <cell r="J284">
            <v>279</v>
          </cell>
          <cell r="K284">
            <v>7</v>
          </cell>
          <cell r="M284" t="str">
            <v/>
          </cell>
        </row>
        <row r="285">
          <cell r="J285">
            <v>280</v>
          </cell>
          <cell r="K285">
            <v>7</v>
          </cell>
          <cell r="M285" t="str">
            <v/>
          </cell>
        </row>
        <row r="286">
          <cell r="J286">
            <v>281</v>
          </cell>
          <cell r="K286" t="str">
            <v/>
          </cell>
          <cell r="L286" t="str">
            <v>-</v>
          </cell>
          <cell r="M286" t="str">
            <v/>
          </cell>
        </row>
        <row r="287">
          <cell r="J287">
            <v>282</v>
          </cell>
          <cell r="K287">
            <v>7</v>
          </cell>
          <cell r="M287" t="str">
            <v/>
          </cell>
        </row>
        <row r="288">
          <cell r="J288">
            <v>283</v>
          </cell>
          <cell r="K288">
            <v>7</v>
          </cell>
          <cell r="M288" t="str">
            <v/>
          </cell>
        </row>
        <row r="289">
          <cell r="J289">
            <v>284</v>
          </cell>
          <cell r="K289">
            <v>7</v>
          </cell>
          <cell r="M289" t="str">
            <v/>
          </cell>
        </row>
        <row r="290">
          <cell r="J290">
            <v>285</v>
          </cell>
          <cell r="K290">
            <v>7</v>
          </cell>
          <cell r="M290" t="str">
            <v/>
          </cell>
        </row>
        <row r="291">
          <cell r="J291">
            <v>286</v>
          </cell>
          <cell r="K291">
            <v>7</v>
          </cell>
          <cell r="M291" t="str">
            <v/>
          </cell>
        </row>
        <row r="292">
          <cell r="J292">
            <v>287</v>
          </cell>
          <cell r="K292">
            <v>7</v>
          </cell>
          <cell r="M292" t="str">
            <v/>
          </cell>
        </row>
        <row r="293">
          <cell r="J293">
            <v>288</v>
          </cell>
          <cell r="K293">
            <v>7</v>
          </cell>
          <cell r="M293" t="str">
            <v/>
          </cell>
        </row>
        <row r="294">
          <cell r="J294">
            <v>289</v>
          </cell>
          <cell r="K294" t="str">
            <v>6, 7</v>
          </cell>
          <cell r="M294" t="str">
            <v/>
          </cell>
        </row>
        <row r="295">
          <cell r="J295">
            <v>290</v>
          </cell>
          <cell r="K295">
            <v>7</v>
          </cell>
          <cell r="M295" t="str">
            <v/>
          </cell>
        </row>
        <row r="296">
          <cell r="J296">
            <v>291</v>
          </cell>
          <cell r="K296">
            <v>7</v>
          </cell>
          <cell r="M296" t="str">
            <v/>
          </cell>
        </row>
        <row r="297">
          <cell r="J297">
            <v>292</v>
          </cell>
          <cell r="K297">
            <v>7</v>
          </cell>
          <cell r="M297" t="str">
            <v/>
          </cell>
        </row>
        <row r="298">
          <cell r="J298">
            <v>293</v>
          </cell>
          <cell r="K298">
            <v>7</v>
          </cell>
          <cell r="M298" t="str">
            <v/>
          </cell>
        </row>
        <row r="299">
          <cell r="J299">
            <v>294</v>
          </cell>
          <cell r="K299" t="str">
            <v/>
          </cell>
          <cell r="L299" t="str">
            <v>-</v>
          </cell>
          <cell r="M299" t="str">
            <v/>
          </cell>
        </row>
        <row r="300">
          <cell r="J300">
            <v>295</v>
          </cell>
          <cell r="K300">
            <v>7</v>
          </cell>
          <cell r="M300" t="str">
            <v/>
          </cell>
        </row>
        <row r="301">
          <cell r="J301">
            <v>296</v>
          </cell>
          <cell r="K301">
            <v>7</v>
          </cell>
          <cell r="M301" t="str">
            <v/>
          </cell>
        </row>
        <row r="302">
          <cell r="J302">
            <v>297</v>
          </cell>
          <cell r="K302">
            <v>7</v>
          </cell>
          <cell r="M302" t="str">
            <v/>
          </cell>
        </row>
        <row r="303">
          <cell r="J303">
            <v>298</v>
          </cell>
          <cell r="K303" t="str">
            <v>6, 7</v>
          </cell>
          <cell r="M303" t="str">
            <v/>
          </cell>
        </row>
        <row r="304">
          <cell r="J304">
            <v>299</v>
          </cell>
          <cell r="K304">
            <v>7</v>
          </cell>
          <cell r="M304" t="str">
            <v/>
          </cell>
        </row>
        <row r="305">
          <cell r="J305">
            <v>300</v>
          </cell>
          <cell r="K305">
            <v>7</v>
          </cell>
          <cell r="M305" t="str">
            <v/>
          </cell>
        </row>
        <row r="306">
          <cell r="J306">
            <v>301</v>
          </cell>
          <cell r="K306">
            <v>7</v>
          </cell>
          <cell r="M306" t="str">
            <v/>
          </cell>
        </row>
        <row r="307">
          <cell r="J307">
            <v>302</v>
          </cell>
          <cell r="K307">
            <v>7</v>
          </cell>
          <cell r="M307" t="str">
            <v/>
          </cell>
        </row>
        <row r="308">
          <cell r="J308">
            <v>303</v>
          </cell>
          <cell r="K308" t="str">
            <v/>
          </cell>
          <cell r="L308" t="str">
            <v>-</v>
          </cell>
          <cell r="M308" t="str">
            <v/>
          </cell>
        </row>
        <row r="309">
          <cell r="J309">
            <v>304</v>
          </cell>
          <cell r="K309">
            <v>7</v>
          </cell>
          <cell r="M309" t="str">
            <v/>
          </cell>
        </row>
        <row r="310">
          <cell r="J310">
            <v>305</v>
          </cell>
          <cell r="K310">
            <v>7</v>
          </cell>
          <cell r="M310" t="str">
            <v/>
          </cell>
        </row>
        <row r="311">
          <cell r="J311">
            <v>306</v>
          </cell>
          <cell r="K311">
            <v>7</v>
          </cell>
          <cell r="M311" t="str">
            <v/>
          </cell>
        </row>
        <row r="312">
          <cell r="J312">
            <v>307</v>
          </cell>
          <cell r="K312" t="str">
            <v/>
          </cell>
          <cell r="L312" t="str">
            <v>-</v>
          </cell>
          <cell r="M312" t="str">
            <v/>
          </cell>
        </row>
        <row r="313">
          <cell r="J313">
            <v>308</v>
          </cell>
          <cell r="K313">
            <v>7</v>
          </cell>
          <cell r="M313" t="str">
            <v/>
          </cell>
        </row>
        <row r="314">
          <cell r="J314">
            <v>309</v>
          </cell>
          <cell r="K314">
            <v>7</v>
          </cell>
          <cell r="M314" t="str">
            <v/>
          </cell>
        </row>
        <row r="315">
          <cell r="J315">
            <v>310</v>
          </cell>
          <cell r="K315">
            <v>7</v>
          </cell>
          <cell r="M315" t="str">
            <v/>
          </cell>
        </row>
        <row r="316">
          <cell r="J316">
            <v>311</v>
          </cell>
          <cell r="K316">
            <v>7</v>
          </cell>
          <cell r="M316" t="str">
            <v/>
          </cell>
        </row>
        <row r="317">
          <cell r="J317">
            <v>312</v>
          </cell>
          <cell r="K317">
            <v>7</v>
          </cell>
          <cell r="M317" t="str">
            <v/>
          </cell>
        </row>
        <row r="318">
          <cell r="J318">
            <v>313</v>
          </cell>
          <cell r="K318">
            <v>7</v>
          </cell>
          <cell r="M318" t="str">
            <v/>
          </cell>
        </row>
        <row r="319">
          <cell r="J319">
            <v>314</v>
          </cell>
          <cell r="K319">
            <v>6</v>
          </cell>
          <cell r="M319" t="str">
            <v/>
          </cell>
        </row>
        <row r="320">
          <cell r="J320">
            <v>315</v>
          </cell>
          <cell r="K320" t="str">
            <v/>
          </cell>
          <cell r="L320" t="str">
            <v>-</v>
          </cell>
          <cell r="M320" t="str">
            <v/>
          </cell>
        </row>
        <row r="321">
          <cell r="J321">
            <v>316</v>
          </cell>
          <cell r="K321">
            <v>6</v>
          </cell>
          <cell r="M321" t="str">
            <v/>
          </cell>
        </row>
        <row r="322">
          <cell r="J322">
            <v>317</v>
          </cell>
          <cell r="K322">
            <v>2</v>
          </cell>
          <cell r="M322" t="str">
            <v/>
          </cell>
        </row>
        <row r="323">
          <cell r="J323">
            <v>318</v>
          </cell>
          <cell r="K323" t="str">
            <v/>
          </cell>
          <cell r="L323" t="str">
            <v>-</v>
          </cell>
          <cell r="M323" t="str">
            <v/>
          </cell>
        </row>
        <row r="324">
          <cell r="J324">
            <v>319</v>
          </cell>
          <cell r="K324" t="str">
            <v/>
          </cell>
          <cell r="L324" t="str">
            <v>-</v>
          </cell>
          <cell r="M324" t="str">
            <v/>
          </cell>
        </row>
        <row r="325">
          <cell r="J325">
            <v>320</v>
          </cell>
          <cell r="K325">
            <v>3</v>
          </cell>
          <cell r="M325" t="str">
            <v/>
          </cell>
        </row>
        <row r="326">
          <cell r="J326">
            <v>321</v>
          </cell>
          <cell r="K326">
            <v>16</v>
          </cell>
          <cell r="M326" t="str">
            <v/>
          </cell>
        </row>
        <row r="327">
          <cell r="J327">
            <v>322</v>
          </cell>
          <cell r="K327" t="str">
            <v/>
          </cell>
          <cell r="L327" t="str">
            <v>-</v>
          </cell>
          <cell r="M327" t="str">
            <v/>
          </cell>
        </row>
        <row r="328">
          <cell r="J328">
            <v>323</v>
          </cell>
          <cell r="K328" t="str">
            <v/>
          </cell>
          <cell r="L328" t="str">
            <v>-</v>
          </cell>
          <cell r="M328" t="str">
            <v/>
          </cell>
        </row>
        <row r="329">
          <cell r="J329">
            <v>324</v>
          </cell>
          <cell r="K329">
            <v>16</v>
          </cell>
          <cell r="M329" t="str">
            <v/>
          </cell>
        </row>
        <row r="330">
          <cell r="J330">
            <v>325</v>
          </cell>
          <cell r="K330" t="str">
            <v/>
          </cell>
          <cell r="L330" t="str">
            <v>-</v>
          </cell>
          <cell r="M330" t="str">
            <v/>
          </cell>
        </row>
        <row r="331">
          <cell r="J331">
            <v>326</v>
          </cell>
          <cell r="K331" t="str">
            <v/>
          </cell>
          <cell r="L331" t="str">
            <v>-</v>
          </cell>
          <cell r="M331" t="str">
            <v/>
          </cell>
        </row>
        <row r="332">
          <cell r="J332">
            <v>327</v>
          </cell>
          <cell r="K332">
            <v>2</v>
          </cell>
          <cell r="M332" t="str">
            <v/>
          </cell>
        </row>
        <row r="333">
          <cell r="J333">
            <v>328</v>
          </cell>
          <cell r="K333" t="str">
            <v/>
          </cell>
          <cell r="L333" t="str">
            <v>-</v>
          </cell>
          <cell r="M333" t="str">
            <v/>
          </cell>
        </row>
        <row r="334">
          <cell r="J334">
            <v>329</v>
          </cell>
          <cell r="K334" t="str">
            <v/>
          </cell>
          <cell r="L334" t="str">
            <v>-</v>
          </cell>
          <cell r="M334" t="str">
            <v/>
          </cell>
        </row>
        <row r="335">
          <cell r="J335">
            <v>330</v>
          </cell>
          <cell r="K335">
            <v>2</v>
          </cell>
          <cell r="M335" t="str">
            <v/>
          </cell>
        </row>
        <row r="336">
          <cell r="J336">
            <v>331</v>
          </cell>
          <cell r="K336">
            <v>2</v>
          </cell>
          <cell r="M336" t="str">
            <v/>
          </cell>
        </row>
        <row r="337">
          <cell r="J337">
            <v>332</v>
          </cell>
          <cell r="K337" t="str">
            <v/>
          </cell>
          <cell r="L337" t="str">
            <v>-</v>
          </cell>
          <cell r="M337" t="str">
            <v/>
          </cell>
        </row>
        <row r="338">
          <cell r="J338">
            <v>333</v>
          </cell>
          <cell r="K338" t="str">
            <v/>
          </cell>
          <cell r="L338" t="str">
            <v>-</v>
          </cell>
          <cell r="M338" t="str">
            <v/>
          </cell>
        </row>
        <row r="339">
          <cell r="J339">
            <v>334</v>
          </cell>
          <cell r="K339" t="str">
            <v/>
          </cell>
          <cell r="L339" t="str">
            <v>-</v>
          </cell>
          <cell r="M339" t="str">
            <v/>
          </cell>
        </row>
        <row r="340">
          <cell r="J340">
            <v>335</v>
          </cell>
          <cell r="K340" t="str">
            <v>1, 9</v>
          </cell>
          <cell r="M340" t="str">
            <v/>
          </cell>
        </row>
        <row r="341">
          <cell r="J341">
            <v>336</v>
          </cell>
          <cell r="K341">
            <v>9</v>
          </cell>
          <cell r="M341" t="str">
            <v/>
          </cell>
        </row>
        <row r="342">
          <cell r="J342">
            <v>337</v>
          </cell>
          <cell r="K342" t="str">
            <v/>
          </cell>
          <cell r="L342" t="str">
            <v>-</v>
          </cell>
          <cell r="M342" t="str">
            <v/>
          </cell>
        </row>
        <row r="343">
          <cell r="J343">
            <v>338</v>
          </cell>
          <cell r="K343" t="str">
            <v/>
          </cell>
          <cell r="L343" t="str">
            <v>-</v>
          </cell>
          <cell r="M343" t="str">
            <v/>
          </cell>
        </row>
        <row r="344">
          <cell r="J344">
            <v>339</v>
          </cell>
          <cell r="K344" t="str">
            <v/>
          </cell>
          <cell r="L344" t="str">
            <v>-</v>
          </cell>
          <cell r="M344" t="str">
            <v/>
          </cell>
        </row>
        <row r="345">
          <cell r="J345">
            <v>340</v>
          </cell>
          <cell r="K345" t="str">
            <v/>
          </cell>
          <cell r="L345" t="str">
            <v>-</v>
          </cell>
          <cell r="M345" t="str">
            <v/>
          </cell>
        </row>
        <row r="346">
          <cell r="J346">
            <v>341</v>
          </cell>
          <cell r="K346">
            <v>8</v>
          </cell>
          <cell r="M346" t="str">
            <v/>
          </cell>
        </row>
        <row r="347">
          <cell r="J347">
            <v>342</v>
          </cell>
          <cell r="K347">
            <v>8</v>
          </cell>
          <cell r="M347" t="str">
            <v/>
          </cell>
        </row>
        <row r="348">
          <cell r="J348">
            <v>343</v>
          </cell>
          <cell r="K348">
            <v>8</v>
          </cell>
          <cell r="M348" t="str">
            <v/>
          </cell>
        </row>
        <row r="349">
          <cell r="J349">
            <v>344</v>
          </cell>
          <cell r="K349">
            <v>8</v>
          </cell>
          <cell r="M349" t="str">
            <v/>
          </cell>
        </row>
        <row r="350">
          <cell r="J350">
            <v>345</v>
          </cell>
          <cell r="K350">
            <v>8</v>
          </cell>
          <cell r="M350" t="str">
            <v/>
          </cell>
        </row>
        <row r="351">
          <cell r="J351">
            <v>346</v>
          </cell>
          <cell r="K351">
            <v>8</v>
          </cell>
          <cell r="M351" t="str">
            <v/>
          </cell>
        </row>
        <row r="352">
          <cell r="J352">
            <v>347</v>
          </cell>
          <cell r="K352">
            <v>8</v>
          </cell>
          <cell r="M352" t="str">
            <v/>
          </cell>
        </row>
        <row r="353">
          <cell r="J353">
            <v>348</v>
          </cell>
          <cell r="K353">
            <v>8</v>
          </cell>
          <cell r="M353" t="str">
            <v/>
          </cell>
        </row>
        <row r="354">
          <cell r="J354">
            <v>349</v>
          </cell>
          <cell r="K354">
            <v>8</v>
          </cell>
          <cell r="M354" t="str">
            <v/>
          </cell>
        </row>
        <row r="355">
          <cell r="J355">
            <v>350</v>
          </cell>
          <cell r="K355" t="str">
            <v/>
          </cell>
          <cell r="L355" t="str">
            <v>-</v>
          </cell>
          <cell r="M355" t="str">
            <v/>
          </cell>
        </row>
        <row r="356">
          <cell r="J356">
            <v>351</v>
          </cell>
          <cell r="K356">
            <v>8</v>
          </cell>
          <cell r="M356" t="str">
            <v/>
          </cell>
        </row>
        <row r="357">
          <cell r="J357">
            <v>352</v>
          </cell>
          <cell r="K357">
            <v>8</v>
          </cell>
          <cell r="M357" t="str">
            <v/>
          </cell>
        </row>
        <row r="358">
          <cell r="J358">
            <v>353</v>
          </cell>
          <cell r="K358" t="str">
            <v/>
          </cell>
          <cell r="L358" t="str">
            <v>-</v>
          </cell>
          <cell r="M358" t="str">
            <v/>
          </cell>
        </row>
        <row r="359">
          <cell r="J359">
            <v>354</v>
          </cell>
          <cell r="K359">
            <v>8</v>
          </cell>
          <cell r="M359" t="str">
            <v/>
          </cell>
        </row>
        <row r="360">
          <cell r="J360">
            <v>355</v>
          </cell>
          <cell r="K360">
            <v>8</v>
          </cell>
          <cell r="M360" t="str">
            <v/>
          </cell>
        </row>
        <row r="361">
          <cell r="J361">
            <v>356</v>
          </cell>
          <cell r="K361">
            <v>8</v>
          </cell>
          <cell r="M361" t="str">
            <v/>
          </cell>
        </row>
        <row r="362">
          <cell r="J362">
            <v>357</v>
          </cell>
          <cell r="K362">
            <v>8</v>
          </cell>
          <cell r="M362" t="str">
            <v/>
          </cell>
        </row>
        <row r="363">
          <cell r="J363">
            <v>358</v>
          </cell>
          <cell r="K363">
            <v>8</v>
          </cell>
          <cell r="M363" t="str">
            <v/>
          </cell>
        </row>
        <row r="364">
          <cell r="J364">
            <v>359</v>
          </cell>
          <cell r="K364">
            <v>8</v>
          </cell>
          <cell r="M364" t="str">
            <v/>
          </cell>
        </row>
        <row r="365">
          <cell r="J365">
            <v>360</v>
          </cell>
          <cell r="K365">
            <v>8</v>
          </cell>
          <cell r="M365" t="str">
            <v/>
          </cell>
        </row>
        <row r="366">
          <cell r="J366">
            <v>361</v>
          </cell>
          <cell r="K366">
            <v>8</v>
          </cell>
          <cell r="M366" t="str">
            <v/>
          </cell>
        </row>
        <row r="367">
          <cell r="J367">
            <v>361</v>
          </cell>
          <cell r="K367">
            <v>8</v>
          </cell>
          <cell r="M367" t="str">
            <v/>
          </cell>
        </row>
        <row r="368">
          <cell r="J368">
            <v>362</v>
          </cell>
          <cell r="K368">
            <v>8</v>
          </cell>
          <cell r="M368" t="str">
            <v/>
          </cell>
        </row>
        <row r="369">
          <cell r="J369">
            <v>363</v>
          </cell>
          <cell r="K369">
            <v>8</v>
          </cell>
          <cell r="M369" t="str">
            <v/>
          </cell>
        </row>
        <row r="370">
          <cell r="J370">
            <v>364</v>
          </cell>
          <cell r="K370">
            <v>8</v>
          </cell>
          <cell r="M370" t="str">
            <v/>
          </cell>
        </row>
        <row r="371">
          <cell r="J371">
            <v>365</v>
          </cell>
          <cell r="K371">
            <v>8</v>
          </cell>
          <cell r="M371" t="str">
            <v/>
          </cell>
        </row>
        <row r="372">
          <cell r="L372" t="str">
            <v>-</v>
          </cell>
          <cell r="M372" t="str">
            <v/>
          </cell>
          <cell r="N372" t="str">
            <v>Replaced with A044Y736</v>
          </cell>
        </row>
        <row r="373">
          <cell r="J373">
            <v>366</v>
          </cell>
          <cell r="K373">
            <v>8</v>
          </cell>
          <cell r="M373" t="str">
            <v/>
          </cell>
        </row>
        <row r="374">
          <cell r="J374">
            <v>367</v>
          </cell>
          <cell r="K374">
            <v>8</v>
          </cell>
          <cell r="M374" t="str">
            <v/>
          </cell>
        </row>
        <row r="375">
          <cell r="J375">
            <v>367</v>
          </cell>
          <cell r="K375">
            <v>8</v>
          </cell>
          <cell r="M375" t="str">
            <v/>
          </cell>
        </row>
        <row r="376">
          <cell r="J376">
            <v>368</v>
          </cell>
          <cell r="K376">
            <v>8</v>
          </cell>
          <cell r="M376" t="str">
            <v/>
          </cell>
        </row>
        <row r="377">
          <cell r="J377">
            <v>369</v>
          </cell>
          <cell r="K377">
            <v>8</v>
          </cell>
          <cell r="M377" t="str">
            <v/>
          </cell>
        </row>
        <row r="378">
          <cell r="J378">
            <v>370</v>
          </cell>
          <cell r="K378">
            <v>8</v>
          </cell>
          <cell r="M378" t="str">
            <v/>
          </cell>
        </row>
        <row r="379">
          <cell r="J379">
            <v>371</v>
          </cell>
          <cell r="K379">
            <v>8</v>
          </cell>
          <cell r="M379" t="str">
            <v/>
          </cell>
        </row>
        <row r="380">
          <cell r="J380">
            <v>372</v>
          </cell>
          <cell r="K380">
            <v>8</v>
          </cell>
          <cell r="M380" t="str">
            <v/>
          </cell>
        </row>
        <row r="381">
          <cell r="J381">
            <v>373</v>
          </cell>
          <cell r="K381">
            <v>8</v>
          </cell>
          <cell r="M381" t="str">
            <v/>
          </cell>
        </row>
        <row r="382">
          <cell r="J382">
            <v>374</v>
          </cell>
          <cell r="K382">
            <v>8</v>
          </cell>
          <cell r="M382" t="str">
            <v/>
          </cell>
        </row>
        <row r="383">
          <cell r="J383">
            <v>374</v>
          </cell>
          <cell r="K383">
            <v>8</v>
          </cell>
          <cell r="M383" t="str">
            <v/>
          </cell>
          <cell r="N383" t="str">
            <v>Replace when replacing A034J439</v>
          </cell>
        </row>
        <row r="384">
          <cell r="J384">
            <v>375</v>
          </cell>
          <cell r="K384">
            <v>8</v>
          </cell>
          <cell r="M384" t="str">
            <v/>
          </cell>
        </row>
        <row r="385">
          <cell r="J385">
            <v>376</v>
          </cell>
          <cell r="K385" t="str">
            <v/>
          </cell>
          <cell r="L385" t="str">
            <v>-</v>
          </cell>
          <cell r="M385" t="str">
            <v/>
          </cell>
        </row>
        <row r="386">
          <cell r="J386">
            <v>377</v>
          </cell>
          <cell r="K386">
            <v>8</v>
          </cell>
          <cell r="M386" t="str">
            <v/>
          </cell>
        </row>
        <row r="387">
          <cell r="J387">
            <v>378</v>
          </cell>
          <cell r="K387">
            <v>8</v>
          </cell>
          <cell r="M387" t="str">
            <v/>
          </cell>
          <cell r="N387" t="str">
            <v>Replaces A034J439, A034J433, and A040L667, A034J437</v>
          </cell>
        </row>
        <row r="388">
          <cell r="J388">
            <v>378</v>
          </cell>
          <cell r="K388">
            <v>8</v>
          </cell>
          <cell r="M388" t="str">
            <v/>
          </cell>
          <cell r="N388" t="str">
            <v>Replaced with A044Y736</v>
          </cell>
        </row>
        <row r="389">
          <cell r="J389">
            <v>379</v>
          </cell>
          <cell r="K389">
            <v>8</v>
          </cell>
          <cell r="M389" t="str">
            <v/>
          </cell>
        </row>
        <row r="390">
          <cell r="J390">
            <v>380</v>
          </cell>
          <cell r="K390">
            <v>8</v>
          </cell>
          <cell r="M390" t="str">
            <v/>
          </cell>
        </row>
        <row r="391">
          <cell r="J391">
            <v>381</v>
          </cell>
          <cell r="K391">
            <v>8</v>
          </cell>
          <cell r="M391" t="str">
            <v/>
          </cell>
        </row>
        <row r="392">
          <cell r="L392" t="str">
            <v>-</v>
          </cell>
          <cell r="M392" t="str">
            <v/>
          </cell>
          <cell r="N392" t="str">
            <v>Replaced with A044Y736</v>
          </cell>
        </row>
        <row r="393">
          <cell r="J393">
            <v>382</v>
          </cell>
          <cell r="K393">
            <v>9</v>
          </cell>
          <cell r="M393" t="str">
            <v/>
          </cell>
        </row>
        <row r="394">
          <cell r="J394">
            <v>383</v>
          </cell>
          <cell r="K394">
            <v>9</v>
          </cell>
          <cell r="M394" t="str">
            <v/>
          </cell>
        </row>
        <row r="395">
          <cell r="J395">
            <v>384</v>
          </cell>
          <cell r="K395" t="str">
            <v/>
          </cell>
          <cell r="L395" t="str">
            <v>-</v>
          </cell>
          <cell r="M395" t="str">
            <v/>
          </cell>
        </row>
        <row r="396">
          <cell r="J396">
            <v>385</v>
          </cell>
          <cell r="K396" t="str">
            <v/>
          </cell>
          <cell r="L396" t="str">
            <v>-</v>
          </cell>
          <cell r="M396" t="str">
            <v/>
          </cell>
        </row>
        <row r="397">
          <cell r="J397">
            <v>386</v>
          </cell>
          <cell r="K397">
            <v>9</v>
          </cell>
          <cell r="M397" t="str">
            <v/>
          </cell>
        </row>
        <row r="398">
          <cell r="J398">
            <v>387</v>
          </cell>
          <cell r="K398" t="str">
            <v/>
          </cell>
          <cell r="L398" t="str">
            <v>-</v>
          </cell>
          <cell r="M398" t="str">
            <v/>
          </cell>
        </row>
        <row r="399">
          <cell r="J399">
            <v>388</v>
          </cell>
          <cell r="K399" t="str">
            <v/>
          </cell>
          <cell r="L399" t="str">
            <v>-</v>
          </cell>
          <cell r="M399" t="str">
            <v/>
          </cell>
        </row>
        <row r="400">
          <cell r="J400">
            <v>389</v>
          </cell>
          <cell r="K400">
            <v>9</v>
          </cell>
          <cell r="M400" t="str">
            <v/>
          </cell>
        </row>
        <row r="401">
          <cell r="J401">
            <v>390</v>
          </cell>
          <cell r="K401" t="str">
            <v/>
          </cell>
          <cell r="L401" t="str">
            <v>-</v>
          </cell>
          <cell r="M401" t="str">
            <v/>
          </cell>
        </row>
        <row r="402">
          <cell r="J402">
            <v>391</v>
          </cell>
          <cell r="K402" t="str">
            <v/>
          </cell>
          <cell r="L402" t="str">
            <v>-</v>
          </cell>
          <cell r="M402" t="str">
            <v/>
          </cell>
        </row>
        <row r="403">
          <cell r="J403">
            <v>392</v>
          </cell>
          <cell r="K403">
            <v>9</v>
          </cell>
          <cell r="M403" t="str">
            <v/>
          </cell>
        </row>
        <row r="404">
          <cell r="J404">
            <v>393</v>
          </cell>
          <cell r="K404" t="str">
            <v/>
          </cell>
          <cell r="L404" t="str">
            <v>-</v>
          </cell>
          <cell r="M404" t="str">
            <v/>
          </cell>
        </row>
        <row r="405">
          <cell r="J405">
            <v>394</v>
          </cell>
          <cell r="K405" t="str">
            <v/>
          </cell>
          <cell r="L405" t="str">
            <v>-</v>
          </cell>
          <cell r="M405" t="str">
            <v/>
          </cell>
        </row>
        <row r="406">
          <cell r="J406">
            <v>395</v>
          </cell>
          <cell r="K406">
            <v>9</v>
          </cell>
          <cell r="M406" t="str">
            <v/>
          </cell>
        </row>
        <row r="407">
          <cell r="J407">
            <v>396</v>
          </cell>
          <cell r="K407" t="str">
            <v/>
          </cell>
          <cell r="L407" t="str">
            <v>-</v>
          </cell>
          <cell r="M407" t="str">
            <v/>
          </cell>
        </row>
        <row r="408">
          <cell r="J408">
            <v>397</v>
          </cell>
          <cell r="K408" t="str">
            <v/>
          </cell>
          <cell r="L408" t="str">
            <v>-</v>
          </cell>
          <cell r="M408" t="str">
            <v/>
          </cell>
        </row>
        <row r="409">
          <cell r="J409">
            <v>398</v>
          </cell>
          <cell r="K409">
            <v>9</v>
          </cell>
          <cell r="M409" t="str">
            <v/>
          </cell>
          <cell r="N409" t="str">
            <v>Replaces A035B012</v>
          </cell>
        </row>
        <row r="410">
          <cell r="J410">
            <v>399</v>
          </cell>
          <cell r="K410" t="str">
            <v/>
          </cell>
          <cell r="L410" t="str">
            <v>-</v>
          </cell>
          <cell r="M410" t="str">
            <v/>
          </cell>
        </row>
        <row r="411">
          <cell r="J411">
            <v>400</v>
          </cell>
          <cell r="K411" t="str">
            <v/>
          </cell>
          <cell r="L411" t="str">
            <v>-</v>
          </cell>
          <cell r="M411" t="str">
            <v/>
          </cell>
        </row>
        <row r="412">
          <cell r="J412">
            <v>401</v>
          </cell>
          <cell r="K412">
            <v>9</v>
          </cell>
          <cell r="M412" t="str">
            <v/>
          </cell>
        </row>
        <row r="413">
          <cell r="J413">
            <v>402</v>
          </cell>
          <cell r="K413" t="str">
            <v/>
          </cell>
          <cell r="L413" t="str">
            <v>-</v>
          </cell>
          <cell r="M413" t="str">
            <v/>
          </cell>
        </row>
        <row r="414">
          <cell r="J414">
            <v>403</v>
          </cell>
          <cell r="K414" t="str">
            <v/>
          </cell>
          <cell r="L414" t="str">
            <v>-</v>
          </cell>
          <cell r="M414" t="str">
            <v/>
          </cell>
        </row>
        <row r="415">
          <cell r="J415">
            <v>404</v>
          </cell>
          <cell r="K415">
            <v>9</v>
          </cell>
          <cell r="M415" t="str">
            <v/>
          </cell>
        </row>
        <row r="416">
          <cell r="J416">
            <v>405</v>
          </cell>
          <cell r="K416" t="str">
            <v/>
          </cell>
          <cell r="L416" t="str">
            <v>-</v>
          </cell>
          <cell r="M416" t="str">
            <v/>
          </cell>
        </row>
        <row r="417">
          <cell r="J417">
            <v>406</v>
          </cell>
          <cell r="K417" t="str">
            <v/>
          </cell>
          <cell r="L417" t="str">
            <v>-</v>
          </cell>
          <cell r="M417" t="str">
            <v/>
          </cell>
        </row>
        <row r="418">
          <cell r="J418">
            <v>407</v>
          </cell>
          <cell r="K418">
            <v>9</v>
          </cell>
          <cell r="M418" t="str">
            <v/>
          </cell>
        </row>
        <row r="419">
          <cell r="J419">
            <v>408</v>
          </cell>
          <cell r="K419">
            <v>9</v>
          </cell>
          <cell r="M419" t="str">
            <v/>
          </cell>
        </row>
        <row r="420">
          <cell r="J420">
            <v>409</v>
          </cell>
          <cell r="K420">
            <v>9</v>
          </cell>
          <cell r="M420" t="str">
            <v/>
          </cell>
        </row>
        <row r="421">
          <cell r="J421">
            <v>410</v>
          </cell>
          <cell r="K421">
            <v>9</v>
          </cell>
          <cell r="M421" t="str">
            <v/>
          </cell>
        </row>
        <row r="422">
          <cell r="J422">
            <v>411</v>
          </cell>
          <cell r="K422" t="str">
            <v/>
          </cell>
          <cell r="L422" t="str">
            <v>-</v>
          </cell>
          <cell r="M422" t="str">
            <v/>
          </cell>
        </row>
        <row r="423">
          <cell r="J423">
            <v>412</v>
          </cell>
          <cell r="K423" t="str">
            <v/>
          </cell>
          <cell r="L423" t="str">
            <v>-</v>
          </cell>
          <cell r="M423" t="str">
            <v/>
          </cell>
        </row>
        <row r="424">
          <cell r="J424">
            <v>413</v>
          </cell>
          <cell r="K424">
            <v>9</v>
          </cell>
          <cell r="M424" t="str">
            <v/>
          </cell>
        </row>
        <row r="425">
          <cell r="J425">
            <v>414</v>
          </cell>
          <cell r="K425">
            <v>9</v>
          </cell>
          <cell r="M425" t="str">
            <v/>
          </cell>
        </row>
        <row r="426">
          <cell r="J426">
            <v>415</v>
          </cell>
          <cell r="K426">
            <v>9</v>
          </cell>
          <cell r="M426" t="str">
            <v/>
          </cell>
        </row>
        <row r="427">
          <cell r="J427">
            <v>416</v>
          </cell>
          <cell r="K427">
            <v>9</v>
          </cell>
          <cell r="M427" t="str">
            <v/>
          </cell>
        </row>
        <row r="428">
          <cell r="J428">
            <v>417</v>
          </cell>
          <cell r="K428">
            <v>9</v>
          </cell>
          <cell r="M428" t="str">
            <v/>
          </cell>
        </row>
        <row r="429">
          <cell r="J429">
            <v>418</v>
          </cell>
          <cell r="K429">
            <v>9</v>
          </cell>
          <cell r="M429" t="str">
            <v/>
          </cell>
        </row>
        <row r="430">
          <cell r="J430">
            <v>419</v>
          </cell>
          <cell r="K430" t="str">
            <v/>
          </cell>
          <cell r="L430" t="str">
            <v>-</v>
          </cell>
          <cell r="M430" t="str">
            <v/>
          </cell>
        </row>
        <row r="431">
          <cell r="J431">
            <v>420</v>
          </cell>
          <cell r="K431">
            <v>9</v>
          </cell>
          <cell r="M431" t="str">
            <v/>
          </cell>
        </row>
        <row r="432">
          <cell r="L432" t="str">
            <v>-</v>
          </cell>
          <cell r="M432" t="str">
            <v/>
          </cell>
          <cell r="N432" t="str">
            <v>Replaced with longer A042R504</v>
          </cell>
        </row>
        <row r="433">
          <cell r="L433" t="str">
            <v>-</v>
          </cell>
          <cell r="M433" t="str">
            <v/>
          </cell>
        </row>
        <row r="434">
          <cell r="L434" t="str">
            <v>-</v>
          </cell>
          <cell r="M434" t="str">
            <v/>
          </cell>
        </row>
        <row r="435">
          <cell r="J435">
            <v>421</v>
          </cell>
          <cell r="K435">
            <v>9</v>
          </cell>
          <cell r="M435" t="str">
            <v/>
          </cell>
        </row>
        <row r="436">
          <cell r="J436">
            <v>422</v>
          </cell>
          <cell r="K436">
            <v>9</v>
          </cell>
          <cell r="M436" t="str">
            <v/>
          </cell>
        </row>
        <row r="437">
          <cell r="J437">
            <v>423</v>
          </cell>
          <cell r="K437" t="str">
            <v/>
          </cell>
          <cell r="L437" t="str">
            <v>-</v>
          </cell>
          <cell r="M437" t="str">
            <v/>
          </cell>
        </row>
        <row r="438">
          <cell r="J438">
            <v>424</v>
          </cell>
          <cell r="K438" t="str">
            <v/>
          </cell>
          <cell r="L438" t="str">
            <v>-</v>
          </cell>
          <cell r="M438" t="str">
            <v/>
          </cell>
        </row>
        <row r="439">
          <cell r="J439">
            <v>425</v>
          </cell>
          <cell r="K439">
            <v>9</v>
          </cell>
          <cell r="M439" t="str">
            <v/>
          </cell>
        </row>
        <row r="440">
          <cell r="J440">
            <v>426</v>
          </cell>
          <cell r="K440" t="str">
            <v/>
          </cell>
          <cell r="L440" t="str">
            <v>-</v>
          </cell>
          <cell r="M440" t="str">
            <v/>
          </cell>
        </row>
        <row r="441">
          <cell r="J441">
            <v>427</v>
          </cell>
          <cell r="K441" t="str">
            <v/>
          </cell>
          <cell r="L441" t="str">
            <v>-</v>
          </cell>
          <cell r="M441" t="str">
            <v/>
          </cell>
        </row>
        <row r="442">
          <cell r="J442">
            <v>428</v>
          </cell>
          <cell r="K442">
            <v>9</v>
          </cell>
          <cell r="M442" t="str">
            <v/>
          </cell>
        </row>
        <row r="443">
          <cell r="J443">
            <v>428</v>
          </cell>
          <cell r="K443">
            <v>9</v>
          </cell>
          <cell r="M443" t="str">
            <v/>
          </cell>
        </row>
        <row r="444">
          <cell r="J444">
            <v>429</v>
          </cell>
          <cell r="K444" t="str">
            <v>1, 10</v>
          </cell>
          <cell r="M444" t="str">
            <v/>
          </cell>
        </row>
        <row r="445">
          <cell r="J445">
            <v>430</v>
          </cell>
          <cell r="K445">
            <v>10</v>
          </cell>
          <cell r="M445" t="str">
            <v/>
          </cell>
        </row>
        <row r="446">
          <cell r="J446">
            <v>431</v>
          </cell>
          <cell r="K446">
            <v>10</v>
          </cell>
          <cell r="M446" t="str">
            <v/>
          </cell>
        </row>
        <row r="447">
          <cell r="J447">
            <v>432</v>
          </cell>
          <cell r="K447">
            <v>10</v>
          </cell>
          <cell r="M447" t="str">
            <v/>
          </cell>
        </row>
        <row r="448">
          <cell r="J448">
            <v>433</v>
          </cell>
          <cell r="K448">
            <v>10</v>
          </cell>
          <cell r="M448" t="str">
            <v/>
          </cell>
        </row>
        <row r="449">
          <cell r="J449">
            <v>434</v>
          </cell>
          <cell r="K449">
            <v>10</v>
          </cell>
          <cell r="M449" t="str">
            <v/>
          </cell>
        </row>
        <row r="450">
          <cell r="J450">
            <v>435</v>
          </cell>
          <cell r="K450">
            <v>10</v>
          </cell>
          <cell r="M450" t="str">
            <v/>
          </cell>
        </row>
        <row r="451">
          <cell r="J451">
            <v>436</v>
          </cell>
          <cell r="L451" t="str">
            <v>-</v>
          </cell>
          <cell r="M451" t="str">
            <v/>
          </cell>
        </row>
        <row r="452">
          <cell r="J452">
            <v>437</v>
          </cell>
          <cell r="K452">
            <v>10</v>
          </cell>
          <cell r="M452" t="str">
            <v/>
          </cell>
        </row>
        <row r="453">
          <cell r="J453">
            <v>438</v>
          </cell>
          <cell r="K453" t="str">
            <v/>
          </cell>
          <cell r="L453" t="str">
            <v>-</v>
          </cell>
          <cell r="M453" t="str">
            <v/>
          </cell>
        </row>
        <row r="454">
          <cell r="J454">
            <v>439</v>
          </cell>
          <cell r="K454">
            <v>10</v>
          </cell>
          <cell r="M454" t="str">
            <v/>
          </cell>
        </row>
        <row r="455">
          <cell r="J455">
            <v>440</v>
          </cell>
          <cell r="K455">
            <v>10</v>
          </cell>
          <cell r="M455" t="str">
            <v/>
          </cell>
        </row>
        <row r="456">
          <cell r="J456">
            <v>441</v>
          </cell>
          <cell r="K456">
            <v>10</v>
          </cell>
          <cell r="M456" t="str">
            <v/>
          </cell>
        </row>
        <row r="457">
          <cell r="J457">
            <v>442</v>
          </cell>
          <cell r="K457" t="str">
            <v/>
          </cell>
          <cell r="L457" t="str">
            <v>-</v>
          </cell>
          <cell r="M457" t="str">
            <v/>
          </cell>
        </row>
        <row r="458">
          <cell r="J458">
            <v>443</v>
          </cell>
          <cell r="K458">
            <v>10</v>
          </cell>
          <cell r="M458" t="str">
            <v/>
          </cell>
        </row>
        <row r="459">
          <cell r="J459">
            <v>444</v>
          </cell>
          <cell r="K459">
            <v>10</v>
          </cell>
          <cell r="M459" t="str">
            <v/>
          </cell>
        </row>
        <row r="460">
          <cell r="J460">
            <v>445</v>
          </cell>
          <cell r="K460">
            <v>10</v>
          </cell>
          <cell r="M460" t="str">
            <v/>
          </cell>
        </row>
        <row r="461">
          <cell r="J461">
            <v>446</v>
          </cell>
          <cell r="K461">
            <v>10</v>
          </cell>
          <cell r="M461" t="str">
            <v/>
          </cell>
        </row>
        <row r="462">
          <cell r="J462">
            <v>447</v>
          </cell>
          <cell r="K462">
            <v>10</v>
          </cell>
          <cell r="M462" t="str">
            <v/>
          </cell>
        </row>
        <row r="463">
          <cell r="J463">
            <v>448</v>
          </cell>
          <cell r="K463">
            <v>10</v>
          </cell>
          <cell r="M463" t="str">
            <v/>
          </cell>
        </row>
        <row r="464">
          <cell r="J464">
            <v>449</v>
          </cell>
          <cell r="L464" t="str">
            <v>-</v>
          </cell>
          <cell r="M464" t="str">
            <v/>
          </cell>
        </row>
        <row r="465">
          <cell r="J465">
            <v>450</v>
          </cell>
          <cell r="K465" t="str">
            <v>1, 11</v>
          </cell>
          <cell r="M465" t="str">
            <v/>
          </cell>
        </row>
        <row r="466">
          <cell r="J466">
            <v>451</v>
          </cell>
          <cell r="K466">
            <v>11</v>
          </cell>
          <cell r="M466" t="str">
            <v/>
          </cell>
        </row>
        <row r="467">
          <cell r="J467">
            <v>452</v>
          </cell>
          <cell r="K467">
            <v>11</v>
          </cell>
          <cell r="M467" t="str">
            <v/>
          </cell>
        </row>
        <row r="468">
          <cell r="J468">
            <v>453</v>
          </cell>
          <cell r="K468">
            <v>11</v>
          </cell>
          <cell r="M468" t="str">
            <v/>
          </cell>
        </row>
        <row r="469">
          <cell r="J469">
            <v>454</v>
          </cell>
          <cell r="K469">
            <v>11</v>
          </cell>
          <cell r="M469" t="str">
            <v/>
          </cell>
        </row>
        <row r="470">
          <cell r="J470">
            <v>455</v>
          </cell>
          <cell r="K470">
            <v>11</v>
          </cell>
          <cell r="M470" t="str">
            <v/>
          </cell>
        </row>
        <row r="471">
          <cell r="J471">
            <v>456</v>
          </cell>
          <cell r="K471">
            <v>11</v>
          </cell>
          <cell r="M471" t="str">
            <v/>
          </cell>
        </row>
        <row r="472">
          <cell r="J472">
            <v>457</v>
          </cell>
          <cell r="K472">
            <v>11</v>
          </cell>
          <cell r="M472" t="str">
            <v/>
          </cell>
        </row>
        <row r="473">
          <cell r="J473">
            <v>458</v>
          </cell>
          <cell r="K473">
            <v>11</v>
          </cell>
          <cell r="M473" t="str">
            <v/>
          </cell>
        </row>
        <row r="474">
          <cell r="J474">
            <v>459</v>
          </cell>
          <cell r="K474">
            <v>11</v>
          </cell>
          <cell r="M474" t="str">
            <v/>
          </cell>
        </row>
        <row r="475">
          <cell r="J475">
            <v>460</v>
          </cell>
          <cell r="K475">
            <v>11</v>
          </cell>
          <cell r="M475" t="str">
            <v/>
          </cell>
        </row>
        <row r="476">
          <cell r="J476">
            <v>461</v>
          </cell>
          <cell r="K476" t="str">
            <v/>
          </cell>
          <cell r="L476" t="str">
            <v>-</v>
          </cell>
          <cell r="M476" t="str">
            <v/>
          </cell>
        </row>
        <row r="477">
          <cell r="J477">
            <v>462</v>
          </cell>
          <cell r="K477">
            <v>11</v>
          </cell>
          <cell r="M477" t="str">
            <v/>
          </cell>
        </row>
        <row r="478">
          <cell r="J478">
            <v>463</v>
          </cell>
          <cell r="K478">
            <v>11</v>
          </cell>
          <cell r="M478" t="str">
            <v/>
          </cell>
        </row>
        <row r="479">
          <cell r="J479">
            <v>464</v>
          </cell>
          <cell r="K479">
            <v>11</v>
          </cell>
          <cell r="M479" t="str">
            <v/>
          </cell>
        </row>
        <row r="480">
          <cell r="J480">
            <v>465</v>
          </cell>
          <cell r="K480">
            <v>11</v>
          </cell>
          <cell r="M480" t="str">
            <v/>
          </cell>
        </row>
        <row r="481">
          <cell r="J481">
            <v>466</v>
          </cell>
          <cell r="L481" t="str">
            <v>-</v>
          </cell>
          <cell r="M481" t="str">
            <v/>
          </cell>
        </row>
        <row r="482">
          <cell r="J482">
            <v>467</v>
          </cell>
          <cell r="K482">
            <v>11</v>
          </cell>
          <cell r="M482" t="str">
            <v/>
          </cell>
        </row>
        <row r="483">
          <cell r="J483">
            <v>468</v>
          </cell>
          <cell r="K483">
            <v>11</v>
          </cell>
          <cell r="M483" t="str">
            <v/>
          </cell>
        </row>
        <row r="484">
          <cell r="J484">
            <v>469</v>
          </cell>
          <cell r="K484">
            <v>12</v>
          </cell>
          <cell r="M484" t="str">
            <v/>
          </cell>
        </row>
        <row r="485">
          <cell r="J485">
            <v>470</v>
          </cell>
          <cell r="K485">
            <v>12</v>
          </cell>
          <cell r="M485" t="str">
            <v/>
          </cell>
        </row>
        <row r="486">
          <cell r="J486">
            <v>471</v>
          </cell>
          <cell r="K486">
            <v>12</v>
          </cell>
          <cell r="M486" t="str">
            <v/>
          </cell>
        </row>
        <row r="487">
          <cell r="J487">
            <v>472</v>
          </cell>
          <cell r="K487">
            <v>12</v>
          </cell>
          <cell r="M487" t="str">
            <v/>
          </cell>
        </row>
        <row r="488">
          <cell r="J488">
            <v>473</v>
          </cell>
          <cell r="K488">
            <v>12</v>
          </cell>
          <cell r="M488" t="str">
            <v/>
          </cell>
        </row>
        <row r="489">
          <cell r="J489">
            <v>474</v>
          </cell>
          <cell r="K489">
            <v>12</v>
          </cell>
          <cell r="M489" t="str">
            <v/>
          </cell>
        </row>
        <row r="490">
          <cell r="J490">
            <v>475</v>
          </cell>
          <cell r="K490">
            <v>12</v>
          </cell>
          <cell r="M490" t="str">
            <v/>
          </cell>
        </row>
        <row r="491">
          <cell r="J491">
            <v>476</v>
          </cell>
          <cell r="K491">
            <v>12</v>
          </cell>
          <cell r="M491" t="str">
            <v/>
          </cell>
        </row>
        <row r="492">
          <cell r="J492">
            <v>477</v>
          </cell>
          <cell r="K492">
            <v>12</v>
          </cell>
          <cell r="M492" t="str">
            <v/>
          </cell>
        </row>
        <row r="493">
          <cell r="J493">
            <v>478</v>
          </cell>
          <cell r="K493" t="str">
            <v/>
          </cell>
          <cell r="L493" t="str">
            <v>-</v>
          </cell>
          <cell r="M493" t="str">
            <v/>
          </cell>
        </row>
        <row r="494">
          <cell r="J494">
            <v>479</v>
          </cell>
          <cell r="K494" t="str">
            <v>1, 11</v>
          </cell>
          <cell r="M494" t="str">
            <v/>
          </cell>
        </row>
        <row r="495">
          <cell r="J495">
            <v>480</v>
          </cell>
          <cell r="K495">
            <v>11</v>
          </cell>
          <cell r="M495" t="str">
            <v/>
          </cell>
        </row>
        <row r="496">
          <cell r="J496">
            <v>481</v>
          </cell>
          <cell r="K496">
            <v>11</v>
          </cell>
          <cell r="M496" t="str">
            <v/>
          </cell>
        </row>
        <row r="497">
          <cell r="J497">
            <v>482</v>
          </cell>
          <cell r="K497">
            <v>11</v>
          </cell>
          <cell r="M497" t="str">
            <v/>
          </cell>
        </row>
        <row r="498">
          <cell r="J498">
            <v>483</v>
          </cell>
          <cell r="K498">
            <v>11</v>
          </cell>
          <cell r="M498" t="str">
            <v/>
          </cell>
        </row>
        <row r="499">
          <cell r="J499">
            <v>484</v>
          </cell>
          <cell r="K499">
            <v>11</v>
          </cell>
          <cell r="M499" t="str">
            <v/>
          </cell>
        </row>
        <row r="500">
          <cell r="J500">
            <v>485</v>
          </cell>
          <cell r="K500">
            <v>11</v>
          </cell>
          <cell r="M500" t="str">
            <v/>
          </cell>
        </row>
        <row r="501">
          <cell r="J501">
            <v>486</v>
          </cell>
          <cell r="K501">
            <v>11</v>
          </cell>
          <cell r="M501" t="str">
            <v/>
          </cell>
        </row>
        <row r="502">
          <cell r="J502">
            <v>487</v>
          </cell>
          <cell r="L502" t="str">
            <v>-</v>
          </cell>
          <cell r="M502" t="str">
            <v/>
          </cell>
        </row>
        <row r="503">
          <cell r="J503">
            <v>488</v>
          </cell>
          <cell r="K503">
            <v>11</v>
          </cell>
          <cell r="M503" t="str">
            <v/>
          </cell>
        </row>
        <row r="504">
          <cell r="J504">
            <v>489</v>
          </cell>
          <cell r="K504" t="str">
            <v/>
          </cell>
          <cell r="L504" t="str">
            <v>-</v>
          </cell>
          <cell r="M504" t="str">
            <v/>
          </cell>
        </row>
        <row r="505">
          <cell r="J505">
            <v>490</v>
          </cell>
          <cell r="K505">
            <v>11</v>
          </cell>
          <cell r="M505" t="str">
            <v/>
          </cell>
        </row>
        <row r="506">
          <cell r="J506">
            <v>491</v>
          </cell>
          <cell r="K506">
            <v>11</v>
          </cell>
          <cell r="M506" t="str">
            <v/>
          </cell>
        </row>
        <row r="507">
          <cell r="J507">
            <v>492</v>
          </cell>
          <cell r="K507">
            <v>11</v>
          </cell>
          <cell r="M507" t="str">
            <v/>
          </cell>
        </row>
        <row r="508">
          <cell r="J508">
            <v>493</v>
          </cell>
          <cell r="K508" t="str">
            <v/>
          </cell>
          <cell r="L508" t="str">
            <v>-</v>
          </cell>
          <cell r="M508" t="str">
            <v/>
          </cell>
        </row>
        <row r="509">
          <cell r="J509">
            <v>494</v>
          </cell>
          <cell r="K509">
            <v>11</v>
          </cell>
          <cell r="M509" t="str">
            <v/>
          </cell>
        </row>
        <row r="510">
          <cell r="J510">
            <v>495</v>
          </cell>
          <cell r="K510">
            <v>11</v>
          </cell>
          <cell r="M510" t="str">
            <v/>
          </cell>
        </row>
        <row r="511">
          <cell r="J511">
            <v>496</v>
          </cell>
          <cell r="K511">
            <v>11</v>
          </cell>
          <cell r="M511" t="str">
            <v/>
          </cell>
        </row>
        <row r="512">
          <cell r="J512">
            <v>497</v>
          </cell>
          <cell r="K512">
            <v>11</v>
          </cell>
          <cell r="M512" t="str">
            <v/>
          </cell>
        </row>
        <row r="513">
          <cell r="J513">
            <v>498</v>
          </cell>
          <cell r="K513">
            <v>11</v>
          </cell>
          <cell r="M513" t="str">
            <v/>
          </cell>
        </row>
        <row r="514">
          <cell r="J514">
            <v>499</v>
          </cell>
          <cell r="K514">
            <v>11</v>
          </cell>
          <cell r="M514" t="str">
            <v/>
          </cell>
        </row>
        <row r="515">
          <cell r="J515">
            <v>500</v>
          </cell>
          <cell r="K515">
            <v>11</v>
          </cell>
          <cell r="M515" t="str">
            <v/>
          </cell>
        </row>
        <row r="516">
          <cell r="J516">
            <v>501</v>
          </cell>
          <cell r="K516">
            <v>11</v>
          </cell>
          <cell r="M516" t="str">
            <v/>
          </cell>
        </row>
        <row r="517">
          <cell r="J517">
            <v>502</v>
          </cell>
          <cell r="K517">
            <v>11</v>
          </cell>
          <cell r="M517" t="str">
            <v/>
          </cell>
        </row>
        <row r="518">
          <cell r="J518">
            <v>503</v>
          </cell>
          <cell r="L518" t="str">
            <v>-</v>
          </cell>
          <cell r="M518" t="str">
            <v/>
          </cell>
        </row>
        <row r="519">
          <cell r="J519">
            <v>504</v>
          </cell>
          <cell r="K519">
            <v>11</v>
          </cell>
          <cell r="M519" t="str">
            <v/>
          </cell>
        </row>
        <row r="520">
          <cell r="J520">
            <v>505</v>
          </cell>
          <cell r="K520">
            <v>11</v>
          </cell>
          <cell r="M520" t="str">
            <v/>
          </cell>
        </row>
        <row r="521">
          <cell r="J521">
            <v>506</v>
          </cell>
          <cell r="K521">
            <v>11</v>
          </cell>
          <cell r="M521" t="str">
            <v/>
          </cell>
        </row>
        <row r="522">
          <cell r="J522">
            <v>507</v>
          </cell>
          <cell r="K522">
            <v>11</v>
          </cell>
          <cell r="M522" t="str">
            <v/>
          </cell>
        </row>
        <row r="523">
          <cell r="J523">
            <v>508</v>
          </cell>
          <cell r="K523" t="str">
            <v>1, 11</v>
          </cell>
          <cell r="M523" t="str">
            <v/>
          </cell>
        </row>
        <row r="524">
          <cell r="J524">
            <v>509</v>
          </cell>
          <cell r="K524">
            <v>11</v>
          </cell>
          <cell r="M524" t="str">
            <v/>
          </cell>
        </row>
        <row r="525">
          <cell r="J525">
            <v>510</v>
          </cell>
          <cell r="K525">
            <v>11</v>
          </cell>
          <cell r="M525" t="str">
            <v/>
          </cell>
        </row>
        <row r="526">
          <cell r="J526">
            <v>511</v>
          </cell>
          <cell r="K526">
            <v>11</v>
          </cell>
          <cell r="M526" t="str">
            <v/>
          </cell>
        </row>
        <row r="527">
          <cell r="J527">
            <v>512</v>
          </cell>
          <cell r="K527">
            <v>11</v>
          </cell>
          <cell r="M527" t="str">
            <v/>
          </cell>
        </row>
        <row r="528">
          <cell r="J528">
            <v>513</v>
          </cell>
          <cell r="K528">
            <v>11</v>
          </cell>
          <cell r="M528" t="str">
            <v/>
          </cell>
        </row>
        <row r="529">
          <cell r="J529">
            <v>514</v>
          </cell>
          <cell r="K529">
            <v>11</v>
          </cell>
          <cell r="M529" t="str">
            <v/>
          </cell>
        </row>
        <row r="530">
          <cell r="J530">
            <v>515</v>
          </cell>
          <cell r="K530">
            <v>11</v>
          </cell>
          <cell r="M530" t="str">
            <v/>
          </cell>
        </row>
        <row r="531">
          <cell r="J531">
            <v>516</v>
          </cell>
          <cell r="K531">
            <v>11</v>
          </cell>
          <cell r="M531" t="str">
            <v/>
          </cell>
        </row>
        <row r="532">
          <cell r="J532">
            <v>517</v>
          </cell>
          <cell r="K532" t="str">
            <v/>
          </cell>
          <cell r="L532" t="str">
            <v>-</v>
          </cell>
          <cell r="M532" t="str">
            <v/>
          </cell>
        </row>
        <row r="533">
          <cell r="J533">
            <v>518</v>
          </cell>
          <cell r="K533">
            <v>11</v>
          </cell>
          <cell r="M533" t="str">
            <v/>
          </cell>
        </row>
        <row r="534">
          <cell r="J534">
            <v>519</v>
          </cell>
          <cell r="K534">
            <v>11</v>
          </cell>
          <cell r="M534" t="str">
            <v/>
          </cell>
        </row>
        <row r="535">
          <cell r="J535">
            <v>520</v>
          </cell>
          <cell r="K535">
            <v>11</v>
          </cell>
          <cell r="M535" t="str">
            <v/>
          </cell>
        </row>
        <row r="536">
          <cell r="J536">
            <v>521</v>
          </cell>
          <cell r="K536" t="str">
            <v/>
          </cell>
          <cell r="L536" t="str">
            <v>-</v>
          </cell>
          <cell r="M536" t="str">
            <v/>
          </cell>
        </row>
        <row r="537">
          <cell r="J537">
            <v>522</v>
          </cell>
          <cell r="K537">
            <v>11</v>
          </cell>
          <cell r="M537" t="str">
            <v/>
          </cell>
        </row>
        <row r="538">
          <cell r="J538">
            <v>523</v>
          </cell>
          <cell r="K538">
            <v>11</v>
          </cell>
          <cell r="M538" t="str">
            <v/>
          </cell>
        </row>
        <row r="539">
          <cell r="J539">
            <v>524</v>
          </cell>
          <cell r="K539">
            <v>11</v>
          </cell>
          <cell r="M539" t="str">
            <v/>
          </cell>
        </row>
        <row r="540">
          <cell r="J540">
            <v>525</v>
          </cell>
          <cell r="K540">
            <v>11</v>
          </cell>
          <cell r="M540" t="str">
            <v/>
          </cell>
        </row>
        <row r="541">
          <cell r="J541">
            <v>526</v>
          </cell>
          <cell r="L541" t="str">
            <v>-</v>
          </cell>
          <cell r="M541" t="str">
            <v/>
          </cell>
        </row>
        <row r="542">
          <cell r="J542">
            <v>527</v>
          </cell>
          <cell r="K542" t="str">
            <v>1, 10</v>
          </cell>
          <cell r="M542" t="str">
            <v/>
          </cell>
        </row>
        <row r="543">
          <cell r="J543">
            <v>528</v>
          </cell>
          <cell r="K543">
            <v>10</v>
          </cell>
          <cell r="M543" t="str">
            <v/>
          </cell>
        </row>
        <row r="544">
          <cell r="J544">
            <v>529</v>
          </cell>
          <cell r="K544">
            <v>10</v>
          </cell>
          <cell r="M544" t="str">
            <v/>
          </cell>
        </row>
        <row r="545">
          <cell r="J545">
            <v>530</v>
          </cell>
          <cell r="K545" t="str">
            <v/>
          </cell>
          <cell r="L545" t="str">
            <v>-</v>
          </cell>
          <cell r="M545" t="str">
            <v/>
          </cell>
        </row>
        <row r="546">
          <cell r="J546">
            <v>531</v>
          </cell>
          <cell r="K546">
            <v>10</v>
          </cell>
          <cell r="M546" t="str">
            <v/>
          </cell>
        </row>
        <row r="547">
          <cell r="J547">
            <v>532</v>
          </cell>
          <cell r="K547">
            <v>10</v>
          </cell>
          <cell r="M547" t="str">
            <v/>
          </cell>
        </row>
        <row r="548">
          <cell r="J548">
            <v>533</v>
          </cell>
          <cell r="K548">
            <v>10</v>
          </cell>
          <cell r="M548" t="str">
            <v/>
          </cell>
        </row>
        <row r="549">
          <cell r="J549">
            <v>534</v>
          </cell>
          <cell r="K549">
            <v>10</v>
          </cell>
          <cell r="M549" t="str">
            <v/>
          </cell>
        </row>
        <row r="550">
          <cell r="J550">
            <v>535</v>
          </cell>
          <cell r="K550">
            <v>10</v>
          </cell>
          <cell r="M550" t="str">
            <v/>
          </cell>
        </row>
        <row r="551">
          <cell r="J551">
            <v>536</v>
          </cell>
          <cell r="K551">
            <v>10</v>
          </cell>
          <cell r="M551" t="str">
            <v/>
          </cell>
        </row>
        <row r="552">
          <cell r="J552">
            <v>537</v>
          </cell>
          <cell r="K552" t="str">
            <v/>
          </cell>
          <cell r="L552" t="str">
            <v>-</v>
          </cell>
          <cell r="M552" t="str">
            <v/>
          </cell>
        </row>
        <row r="553">
          <cell r="J553">
            <v>538</v>
          </cell>
          <cell r="K553">
            <v>10</v>
          </cell>
          <cell r="M553" t="str">
            <v/>
          </cell>
        </row>
        <row r="554">
          <cell r="J554">
            <v>539</v>
          </cell>
          <cell r="K554">
            <v>10</v>
          </cell>
          <cell r="M554" t="str">
            <v/>
          </cell>
        </row>
        <row r="555">
          <cell r="J555">
            <v>540</v>
          </cell>
          <cell r="K555">
            <v>10</v>
          </cell>
          <cell r="M555" t="str">
            <v/>
          </cell>
        </row>
        <row r="556">
          <cell r="J556">
            <v>541</v>
          </cell>
          <cell r="K556" t="str">
            <v/>
          </cell>
          <cell r="L556" t="str">
            <v>-</v>
          </cell>
          <cell r="M556" t="str">
            <v/>
          </cell>
        </row>
        <row r="557">
          <cell r="J557">
            <v>542</v>
          </cell>
          <cell r="K557">
            <v>10</v>
          </cell>
          <cell r="M557" t="str">
            <v/>
          </cell>
        </row>
        <row r="558">
          <cell r="J558">
            <v>543</v>
          </cell>
          <cell r="K558">
            <v>10</v>
          </cell>
          <cell r="M558" t="str">
            <v/>
          </cell>
        </row>
        <row r="559">
          <cell r="J559">
            <v>544</v>
          </cell>
          <cell r="K559">
            <v>10</v>
          </cell>
          <cell r="M559" t="str">
            <v/>
          </cell>
        </row>
        <row r="560">
          <cell r="J560">
            <v>545</v>
          </cell>
          <cell r="K560">
            <v>10</v>
          </cell>
          <cell r="M560" t="str">
            <v/>
          </cell>
        </row>
        <row r="561">
          <cell r="J561">
            <v>546</v>
          </cell>
          <cell r="K561">
            <v>10</v>
          </cell>
          <cell r="M561" t="str">
            <v/>
          </cell>
        </row>
        <row r="562">
          <cell r="J562">
            <v>547</v>
          </cell>
          <cell r="K562">
            <v>11</v>
          </cell>
          <cell r="M562" t="str">
            <v/>
          </cell>
        </row>
        <row r="563">
          <cell r="J563">
            <v>548</v>
          </cell>
          <cell r="K563">
            <v>10</v>
          </cell>
          <cell r="M563" t="str">
            <v/>
          </cell>
        </row>
        <row r="564">
          <cell r="J564">
            <v>549</v>
          </cell>
          <cell r="K564" t="str">
            <v/>
          </cell>
          <cell r="L564" t="str">
            <v>-</v>
          </cell>
          <cell r="M564" t="str">
            <v/>
          </cell>
        </row>
        <row r="565">
          <cell r="J565">
            <v>550</v>
          </cell>
          <cell r="K565" t="str">
            <v/>
          </cell>
          <cell r="L565" t="str">
            <v>-</v>
          </cell>
          <cell r="M565" t="str">
            <v/>
          </cell>
        </row>
        <row r="566">
          <cell r="J566">
            <v>551</v>
          </cell>
          <cell r="K566" t="str">
            <v/>
          </cell>
          <cell r="L566" t="str">
            <v>-</v>
          </cell>
          <cell r="M566" t="str">
            <v/>
          </cell>
        </row>
        <row r="567">
          <cell r="J567">
            <v>552</v>
          </cell>
          <cell r="K567">
            <v>15</v>
          </cell>
          <cell r="M567" t="str">
            <v/>
          </cell>
        </row>
        <row r="568">
          <cell r="J568">
            <v>553</v>
          </cell>
          <cell r="K568" t="str">
            <v/>
          </cell>
          <cell r="L568" t="str">
            <v>-</v>
          </cell>
          <cell r="M568" t="str">
            <v/>
          </cell>
        </row>
        <row r="569">
          <cell r="J569">
            <v>554</v>
          </cell>
          <cell r="K569" t="str">
            <v/>
          </cell>
          <cell r="L569" t="str">
            <v>-</v>
          </cell>
          <cell r="M569" t="str">
            <v/>
          </cell>
        </row>
        <row r="570">
          <cell r="J570">
            <v>555</v>
          </cell>
          <cell r="K570">
            <v>15</v>
          </cell>
          <cell r="M570" t="str">
            <v/>
          </cell>
        </row>
        <row r="571">
          <cell r="J571">
            <v>556</v>
          </cell>
          <cell r="K571">
            <v>15</v>
          </cell>
          <cell r="M571" t="str">
            <v/>
          </cell>
        </row>
        <row r="572">
          <cell r="J572">
            <v>557</v>
          </cell>
          <cell r="K572" t="str">
            <v>1, 15</v>
          </cell>
          <cell r="M572" t="str">
            <v/>
          </cell>
        </row>
        <row r="573">
          <cell r="J573">
            <v>558</v>
          </cell>
          <cell r="K573">
            <v>15</v>
          </cell>
          <cell r="M573" t="str">
            <v/>
          </cell>
        </row>
        <row r="574">
          <cell r="J574">
            <v>559</v>
          </cell>
          <cell r="K574">
            <v>15</v>
          </cell>
          <cell r="M574" t="str">
            <v/>
          </cell>
        </row>
        <row r="575">
          <cell r="J575">
            <v>560</v>
          </cell>
          <cell r="K575" t="str">
            <v/>
          </cell>
          <cell r="L575" t="str">
            <v>-</v>
          </cell>
          <cell r="M575" t="str">
            <v/>
          </cell>
        </row>
        <row r="576">
          <cell r="J576">
            <v>561</v>
          </cell>
          <cell r="K576">
            <v>15</v>
          </cell>
          <cell r="M576" t="str">
            <v/>
          </cell>
        </row>
        <row r="577">
          <cell r="J577">
            <v>562</v>
          </cell>
          <cell r="K577">
            <v>15</v>
          </cell>
          <cell r="M577" t="str">
            <v/>
          </cell>
        </row>
        <row r="578">
          <cell r="J578">
            <v>563</v>
          </cell>
          <cell r="K578">
            <v>15</v>
          </cell>
          <cell r="M578" t="str">
            <v/>
          </cell>
        </row>
        <row r="579">
          <cell r="J579">
            <v>564</v>
          </cell>
          <cell r="K579">
            <v>15</v>
          </cell>
          <cell r="M579" t="str">
            <v/>
          </cell>
        </row>
        <row r="580">
          <cell r="J580">
            <v>565</v>
          </cell>
          <cell r="K580" t="str">
            <v/>
          </cell>
          <cell r="L580" t="str">
            <v>-</v>
          </cell>
          <cell r="M580" t="str">
            <v/>
          </cell>
        </row>
        <row r="581">
          <cell r="J581">
            <v>566</v>
          </cell>
          <cell r="K581" t="str">
            <v/>
          </cell>
          <cell r="L581" t="str">
            <v>-</v>
          </cell>
          <cell r="M581" t="str">
            <v/>
          </cell>
        </row>
        <row r="582">
          <cell r="J582">
            <v>567</v>
          </cell>
          <cell r="K582">
            <v>15</v>
          </cell>
          <cell r="M582" t="str">
            <v/>
          </cell>
        </row>
        <row r="583">
          <cell r="J583">
            <v>568</v>
          </cell>
          <cell r="K583" t="str">
            <v/>
          </cell>
          <cell r="L583" t="str">
            <v>-</v>
          </cell>
          <cell r="M583" t="str">
            <v/>
          </cell>
        </row>
        <row r="584">
          <cell r="J584">
            <v>569</v>
          </cell>
          <cell r="K584" t="str">
            <v/>
          </cell>
          <cell r="L584" t="str">
            <v>-</v>
          </cell>
          <cell r="M584" t="str">
            <v/>
          </cell>
        </row>
        <row r="585">
          <cell r="J585">
            <v>570</v>
          </cell>
          <cell r="K585" t="str">
            <v>1, 14</v>
          </cell>
          <cell r="M585" t="str">
            <v/>
          </cell>
        </row>
        <row r="586">
          <cell r="J586">
            <v>571</v>
          </cell>
          <cell r="K586">
            <v>14</v>
          </cell>
          <cell r="M586" t="str">
            <v/>
          </cell>
        </row>
        <row r="587">
          <cell r="J587">
            <v>572</v>
          </cell>
          <cell r="K587">
            <v>14</v>
          </cell>
          <cell r="M587" t="str">
            <v/>
          </cell>
        </row>
        <row r="588">
          <cell r="J588">
            <v>573</v>
          </cell>
          <cell r="K588">
            <v>14</v>
          </cell>
          <cell r="M588" t="str">
            <v/>
          </cell>
        </row>
        <row r="589">
          <cell r="J589">
            <v>574</v>
          </cell>
          <cell r="K589">
            <v>14</v>
          </cell>
          <cell r="M589" t="str">
            <v/>
          </cell>
        </row>
        <row r="590">
          <cell r="J590">
            <v>575</v>
          </cell>
          <cell r="K590">
            <v>14</v>
          </cell>
          <cell r="M590" t="str">
            <v/>
          </cell>
        </row>
        <row r="591">
          <cell r="J591">
            <v>576</v>
          </cell>
          <cell r="K591">
            <v>14</v>
          </cell>
          <cell r="M591" t="str">
            <v/>
          </cell>
        </row>
        <row r="592">
          <cell r="J592">
            <v>577</v>
          </cell>
          <cell r="K592">
            <v>14</v>
          </cell>
          <cell r="M592" t="str">
            <v/>
          </cell>
        </row>
        <row r="593">
          <cell r="J593">
            <v>578</v>
          </cell>
          <cell r="K593">
            <v>14</v>
          </cell>
          <cell r="M593" t="str">
            <v/>
          </cell>
        </row>
        <row r="594">
          <cell r="J594">
            <v>579</v>
          </cell>
          <cell r="K594">
            <v>14</v>
          </cell>
          <cell r="M594" t="str">
            <v/>
          </cell>
        </row>
        <row r="595">
          <cell r="J595">
            <v>580</v>
          </cell>
          <cell r="K595" t="str">
            <v>1, 14</v>
          </cell>
          <cell r="M595" t="str">
            <v/>
          </cell>
        </row>
        <row r="596">
          <cell r="J596">
            <v>581</v>
          </cell>
          <cell r="K596">
            <v>14</v>
          </cell>
          <cell r="M596" t="str">
            <v/>
          </cell>
        </row>
        <row r="597">
          <cell r="J597">
            <v>582</v>
          </cell>
          <cell r="K597">
            <v>14</v>
          </cell>
          <cell r="M597" t="str">
            <v/>
          </cell>
        </row>
        <row r="598">
          <cell r="J598">
            <v>583</v>
          </cell>
          <cell r="K598">
            <v>14</v>
          </cell>
          <cell r="M598" t="str">
            <v/>
          </cell>
        </row>
        <row r="599">
          <cell r="J599">
            <v>584</v>
          </cell>
          <cell r="K599" t="str">
            <v/>
          </cell>
          <cell r="L599" t="str">
            <v>-</v>
          </cell>
          <cell r="M599" t="str">
            <v/>
          </cell>
        </row>
        <row r="600">
          <cell r="J600">
            <v>585</v>
          </cell>
          <cell r="K600">
            <v>14</v>
          </cell>
          <cell r="M600" t="str">
            <v/>
          </cell>
        </row>
        <row r="601">
          <cell r="J601">
            <v>586</v>
          </cell>
          <cell r="K601">
            <v>14</v>
          </cell>
          <cell r="M601" t="str">
            <v/>
          </cell>
        </row>
        <row r="602">
          <cell r="J602">
            <v>587</v>
          </cell>
          <cell r="K602">
            <v>14</v>
          </cell>
          <cell r="M602" t="str">
            <v/>
          </cell>
        </row>
        <row r="603">
          <cell r="J603">
            <v>588</v>
          </cell>
          <cell r="K603">
            <v>14</v>
          </cell>
          <cell r="M603" t="str">
            <v/>
          </cell>
        </row>
        <row r="604">
          <cell r="J604">
            <v>589</v>
          </cell>
          <cell r="K604">
            <v>14</v>
          </cell>
          <cell r="M604" t="str">
            <v/>
          </cell>
        </row>
        <row r="605">
          <cell r="J605">
            <v>590</v>
          </cell>
          <cell r="K605">
            <v>14</v>
          </cell>
          <cell r="M605" t="str">
            <v/>
          </cell>
        </row>
        <row r="606">
          <cell r="J606">
            <v>591</v>
          </cell>
          <cell r="L606" t="str">
            <v>-</v>
          </cell>
          <cell r="M606" t="str">
            <v/>
          </cell>
        </row>
        <row r="607">
          <cell r="J607">
            <v>592</v>
          </cell>
          <cell r="K607">
            <v>14</v>
          </cell>
          <cell r="M607" t="str">
            <v/>
          </cell>
        </row>
        <row r="608">
          <cell r="J608">
            <v>593</v>
          </cell>
          <cell r="K608">
            <v>14</v>
          </cell>
          <cell r="M608" t="str">
            <v/>
          </cell>
        </row>
        <row r="609">
          <cell r="J609">
            <v>594</v>
          </cell>
          <cell r="K609">
            <v>14</v>
          </cell>
          <cell r="M609" t="str">
            <v/>
          </cell>
        </row>
        <row r="610">
          <cell r="J610">
            <v>595</v>
          </cell>
          <cell r="K610">
            <v>14</v>
          </cell>
          <cell r="M610" t="str">
            <v/>
          </cell>
        </row>
        <row r="611">
          <cell r="J611">
            <v>596</v>
          </cell>
          <cell r="K611" t="str">
            <v/>
          </cell>
          <cell r="L611" t="str">
            <v>-</v>
          </cell>
          <cell r="M611" t="str">
            <v/>
          </cell>
        </row>
        <row r="612">
          <cell r="J612">
            <v>597</v>
          </cell>
          <cell r="K612">
            <v>14</v>
          </cell>
          <cell r="M612" t="str">
            <v/>
          </cell>
        </row>
        <row r="613">
          <cell r="J613">
            <v>598</v>
          </cell>
          <cell r="K613">
            <v>14</v>
          </cell>
          <cell r="M613" t="str">
            <v/>
          </cell>
        </row>
        <row r="614">
          <cell r="J614">
            <v>599</v>
          </cell>
          <cell r="K614">
            <v>14</v>
          </cell>
          <cell r="M614" t="str">
            <v/>
          </cell>
        </row>
        <row r="615">
          <cell r="J615">
            <v>600</v>
          </cell>
          <cell r="K615" t="str">
            <v>1, 16</v>
          </cell>
          <cell r="M615" t="str">
            <v/>
          </cell>
        </row>
        <row r="616">
          <cell r="J616">
            <v>601</v>
          </cell>
          <cell r="K616" t="str">
            <v/>
          </cell>
          <cell r="L616" t="str">
            <v>-</v>
          </cell>
          <cell r="M616" t="str">
            <v/>
          </cell>
        </row>
        <row r="617">
          <cell r="J617">
            <v>602</v>
          </cell>
          <cell r="K617">
            <v>16</v>
          </cell>
          <cell r="M617" t="str">
            <v/>
          </cell>
        </row>
        <row r="618">
          <cell r="L618" t="str">
            <v>-</v>
          </cell>
          <cell r="M618" t="str">
            <v/>
          </cell>
          <cell r="N618" t="str">
            <v>Replaced with weldment</v>
          </cell>
        </row>
        <row r="619">
          <cell r="L619" t="str">
            <v>-</v>
          </cell>
          <cell r="M619" t="str">
            <v/>
          </cell>
          <cell r="N619" t="str">
            <v>Replaced with weldment</v>
          </cell>
        </row>
        <row r="620">
          <cell r="J620">
            <v>603</v>
          </cell>
          <cell r="K620">
            <v>16</v>
          </cell>
          <cell r="M620" t="str">
            <v/>
          </cell>
        </row>
        <row r="621">
          <cell r="J621">
            <v>604</v>
          </cell>
          <cell r="K621">
            <v>16</v>
          </cell>
          <cell r="M621" t="str">
            <v/>
          </cell>
        </row>
        <row r="622">
          <cell r="J622">
            <v>605</v>
          </cell>
          <cell r="K622">
            <v>16</v>
          </cell>
          <cell r="M622" t="str">
            <v/>
          </cell>
        </row>
        <row r="623">
          <cell r="J623">
            <v>606</v>
          </cell>
          <cell r="K623">
            <v>16</v>
          </cell>
          <cell r="M623" t="str">
            <v/>
          </cell>
        </row>
        <row r="624">
          <cell r="J624">
            <v>607</v>
          </cell>
          <cell r="K624">
            <v>16</v>
          </cell>
          <cell r="M624" t="str">
            <v/>
          </cell>
        </row>
        <row r="625">
          <cell r="J625">
            <v>608</v>
          </cell>
          <cell r="K625">
            <v>16</v>
          </cell>
          <cell r="M625" t="str">
            <v/>
          </cell>
        </row>
        <row r="626">
          <cell r="J626">
            <v>609</v>
          </cell>
          <cell r="K626">
            <v>16</v>
          </cell>
          <cell r="M626" t="str">
            <v/>
          </cell>
        </row>
        <row r="627">
          <cell r="J627">
            <v>610</v>
          </cell>
          <cell r="K627">
            <v>16</v>
          </cell>
          <cell r="M627" t="str">
            <v/>
          </cell>
        </row>
        <row r="628">
          <cell r="J628">
            <v>611</v>
          </cell>
          <cell r="K628">
            <v>16</v>
          </cell>
          <cell r="M628" t="str">
            <v/>
          </cell>
        </row>
        <row r="629">
          <cell r="J629">
            <v>612</v>
          </cell>
          <cell r="K629">
            <v>16</v>
          </cell>
          <cell r="M629" t="str">
            <v/>
          </cell>
        </row>
        <row r="630">
          <cell r="J630">
            <v>613</v>
          </cell>
          <cell r="K630">
            <v>16</v>
          </cell>
          <cell r="M630" t="str">
            <v/>
          </cell>
        </row>
        <row r="631">
          <cell r="J631">
            <v>614</v>
          </cell>
          <cell r="K631">
            <v>16</v>
          </cell>
          <cell r="M631" t="str">
            <v/>
          </cell>
        </row>
        <row r="632">
          <cell r="J632">
            <v>615</v>
          </cell>
          <cell r="K632" t="str">
            <v>1, 11</v>
          </cell>
          <cell r="M632" t="str">
            <v/>
          </cell>
        </row>
        <row r="633">
          <cell r="J633">
            <v>616</v>
          </cell>
          <cell r="K633">
            <v>11</v>
          </cell>
          <cell r="M633" t="str">
            <v/>
          </cell>
        </row>
        <row r="634">
          <cell r="J634">
            <v>617</v>
          </cell>
          <cell r="K634">
            <v>11</v>
          </cell>
          <cell r="M634" t="str">
            <v/>
          </cell>
        </row>
        <row r="635">
          <cell r="J635">
            <v>618</v>
          </cell>
          <cell r="K635">
            <v>11</v>
          </cell>
          <cell r="M635" t="str">
            <v/>
          </cell>
        </row>
        <row r="636">
          <cell r="J636">
            <v>619</v>
          </cell>
          <cell r="K636">
            <v>11</v>
          </cell>
          <cell r="M636" t="str">
            <v/>
          </cell>
        </row>
        <row r="637">
          <cell r="J637">
            <v>620</v>
          </cell>
          <cell r="K637">
            <v>11</v>
          </cell>
          <cell r="M637" t="str">
            <v/>
          </cell>
        </row>
        <row r="638">
          <cell r="J638">
            <v>621</v>
          </cell>
          <cell r="K638">
            <v>11</v>
          </cell>
          <cell r="M638" t="str">
            <v/>
          </cell>
        </row>
        <row r="639">
          <cell r="J639">
            <v>622</v>
          </cell>
          <cell r="K639">
            <v>11</v>
          </cell>
          <cell r="M639" t="str">
            <v/>
          </cell>
        </row>
        <row r="640">
          <cell r="J640">
            <v>623</v>
          </cell>
          <cell r="K640">
            <v>11</v>
          </cell>
          <cell r="M640" t="str">
            <v/>
          </cell>
        </row>
        <row r="641">
          <cell r="J641">
            <v>624</v>
          </cell>
          <cell r="K641">
            <v>11</v>
          </cell>
          <cell r="M641" t="str">
            <v/>
          </cell>
        </row>
        <row r="642">
          <cell r="J642">
            <v>625</v>
          </cell>
          <cell r="K642">
            <v>11</v>
          </cell>
          <cell r="M642" t="str">
            <v/>
          </cell>
        </row>
        <row r="643">
          <cell r="J643">
            <v>626</v>
          </cell>
          <cell r="K643">
            <v>11</v>
          </cell>
          <cell r="M643" t="str">
            <v/>
          </cell>
        </row>
        <row r="644">
          <cell r="J644">
            <v>627</v>
          </cell>
          <cell r="K644">
            <v>11</v>
          </cell>
          <cell r="M644" t="str">
            <v/>
          </cell>
        </row>
        <row r="645">
          <cell r="J645">
            <v>628</v>
          </cell>
          <cell r="K645">
            <v>11</v>
          </cell>
          <cell r="M645" t="str">
            <v/>
          </cell>
        </row>
        <row r="646">
          <cell r="J646">
            <v>629</v>
          </cell>
          <cell r="K646">
            <v>11</v>
          </cell>
          <cell r="M646" t="str">
            <v/>
          </cell>
        </row>
        <row r="647">
          <cell r="J647">
            <v>630</v>
          </cell>
          <cell r="K647">
            <v>11</v>
          </cell>
          <cell r="M647" t="str">
            <v/>
          </cell>
        </row>
        <row r="648">
          <cell r="J648">
            <v>631</v>
          </cell>
          <cell r="K648">
            <v>11</v>
          </cell>
          <cell r="M648" t="str">
            <v/>
          </cell>
        </row>
        <row r="649">
          <cell r="J649">
            <v>632</v>
          </cell>
          <cell r="K649">
            <v>11</v>
          </cell>
          <cell r="M649" t="str">
            <v/>
          </cell>
        </row>
        <row r="650">
          <cell r="J650">
            <v>633</v>
          </cell>
          <cell r="K650">
            <v>11</v>
          </cell>
          <cell r="M650" t="str">
            <v/>
          </cell>
        </row>
        <row r="651">
          <cell r="J651">
            <v>634</v>
          </cell>
          <cell r="K651">
            <v>11</v>
          </cell>
          <cell r="M651" t="str">
            <v/>
          </cell>
        </row>
        <row r="652">
          <cell r="J652">
            <v>635</v>
          </cell>
          <cell r="K652" t="str">
            <v>1, 10</v>
          </cell>
          <cell r="M652" t="str">
            <v/>
          </cell>
        </row>
        <row r="653">
          <cell r="J653">
            <v>636</v>
          </cell>
          <cell r="K653">
            <v>10</v>
          </cell>
          <cell r="M653" t="str">
            <v/>
          </cell>
        </row>
        <row r="654">
          <cell r="J654">
            <v>637</v>
          </cell>
          <cell r="K654">
            <v>10</v>
          </cell>
          <cell r="M654" t="str">
            <v/>
          </cell>
        </row>
        <row r="655">
          <cell r="J655">
            <v>638</v>
          </cell>
          <cell r="K655">
            <v>10</v>
          </cell>
          <cell r="M655" t="str">
            <v/>
          </cell>
        </row>
        <row r="656">
          <cell r="J656">
            <v>639</v>
          </cell>
          <cell r="K656">
            <v>10</v>
          </cell>
          <cell r="M656" t="str">
            <v/>
          </cell>
        </row>
        <row r="657">
          <cell r="J657">
            <v>640</v>
          </cell>
          <cell r="K657">
            <v>10</v>
          </cell>
          <cell r="M657" t="str">
            <v/>
          </cell>
        </row>
        <row r="658">
          <cell r="J658">
            <v>641</v>
          </cell>
          <cell r="K658">
            <v>10</v>
          </cell>
          <cell r="M658" t="str">
            <v/>
          </cell>
        </row>
        <row r="659">
          <cell r="J659">
            <v>642</v>
          </cell>
          <cell r="K659">
            <v>10</v>
          </cell>
          <cell r="M659" t="str">
            <v/>
          </cell>
        </row>
        <row r="660">
          <cell r="J660">
            <v>643</v>
          </cell>
          <cell r="K660">
            <v>10</v>
          </cell>
          <cell r="M660" t="str">
            <v/>
          </cell>
        </row>
        <row r="661">
          <cell r="J661">
            <v>644</v>
          </cell>
          <cell r="K661">
            <v>10</v>
          </cell>
          <cell r="M661" t="str">
            <v/>
          </cell>
        </row>
        <row r="662">
          <cell r="J662">
            <v>645</v>
          </cell>
          <cell r="K662">
            <v>10</v>
          </cell>
          <cell r="M662" t="str">
            <v/>
          </cell>
        </row>
        <row r="663">
          <cell r="J663">
            <v>646</v>
          </cell>
          <cell r="K663">
            <v>10</v>
          </cell>
          <cell r="M663" t="str">
            <v/>
          </cell>
        </row>
        <row r="664">
          <cell r="J664">
            <v>647</v>
          </cell>
          <cell r="K664">
            <v>10</v>
          </cell>
          <cell r="M664" t="str">
            <v/>
          </cell>
        </row>
        <row r="665">
          <cell r="J665">
            <v>648</v>
          </cell>
          <cell r="K665">
            <v>10</v>
          </cell>
          <cell r="M665" t="str">
            <v/>
          </cell>
        </row>
        <row r="666">
          <cell r="J666">
            <v>649</v>
          </cell>
          <cell r="K666">
            <v>10</v>
          </cell>
          <cell r="M666" t="str">
            <v/>
          </cell>
        </row>
        <row r="667">
          <cell r="J667">
            <v>650</v>
          </cell>
          <cell r="K667">
            <v>10</v>
          </cell>
          <cell r="M667" t="str">
            <v/>
          </cell>
        </row>
        <row r="668">
          <cell r="J668">
            <v>651</v>
          </cell>
          <cell r="K668">
            <v>10</v>
          </cell>
          <cell r="M668" t="str">
            <v/>
          </cell>
        </row>
        <row r="669">
          <cell r="J669">
            <v>652</v>
          </cell>
          <cell r="K669">
            <v>10</v>
          </cell>
          <cell r="M669" t="str">
            <v/>
          </cell>
        </row>
        <row r="670">
          <cell r="J670">
            <v>653</v>
          </cell>
          <cell r="K670">
            <v>10</v>
          </cell>
          <cell r="M670" t="str">
            <v/>
          </cell>
        </row>
        <row r="671">
          <cell r="J671">
            <v>654</v>
          </cell>
          <cell r="K671">
            <v>10</v>
          </cell>
          <cell r="M671" t="str">
            <v/>
          </cell>
        </row>
        <row r="672">
          <cell r="J672">
            <v>655</v>
          </cell>
          <cell r="K672">
            <v>6</v>
          </cell>
          <cell r="M672" t="str">
            <v/>
          </cell>
        </row>
        <row r="673">
          <cell r="J673">
            <v>656</v>
          </cell>
          <cell r="K673" t="str">
            <v>1, 13</v>
          </cell>
          <cell r="M673" t="str">
            <v/>
          </cell>
        </row>
        <row r="674">
          <cell r="J674">
            <v>657</v>
          </cell>
          <cell r="K674" t="str">
            <v/>
          </cell>
          <cell r="L674" t="str">
            <v>-</v>
          </cell>
          <cell r="M674" t="str">
            <v/>
          </cell>
        </row>
        <row r="675">
          <cell r="J675">
            <v>658</v>
          </cell>
          <cell r="K675" t="str">
            <v/>
          </cell>
          <cell r="L675" t="str">
            <v>-</v>
          </cell>
          <cell r="M675" t="str">
            <v/>
          </cell>
        </row>
        <row r="676">
          <cell r="J676">
            <v>659</v>
          </cell>
          <cell r="K676">
            <v>13</v>
          </cell>
          <cell r="M676" t="str">
            <v/>
          </cell>
        </row>
        <row r="677">
          <cell r="J677">
            <v>660</v>
          </cell>
          <cell r="K677">
            <v>13</v>
          </cell>
          <cell r="M677" t="str">
            <v/>
          </cell>
        </row>
        <row r="678">
          <cell r="J678">
            <v>661</v>
          </cell>
          <cell r="K678">
            <v>13</v>
          </cell>
          <cell r="M678" t="str">
            <v/>
          </cell>
        </row>
        <row r="679">
          <cell r="J679">
            <v>662</v>
          </cell>
          <cell r="K679" t="str">
            <v/>
          </cell>
          <cell r="L679" t="str">
            <v>-</v>
          </cell>
          <cell r="M679" t="str">
            <v/>
          </cell>
        </row>
        <row r="680">
          <cell r="J680">
            <v>663</v>
          </cell>
          <cell r="K680" t="str">
            <v/>
          </cell>
          <cell r="L680" t="str">
            <v>-</v>
          </cell>
          <cell r="M680" t="str">
            <v/>
          </cell>
        </row>
        <row r="681">
          <cell r="J681">
            <v>664</v>
          </cell>
          <cell r="K681">
            <v>13</v>
          </cell>
          <cell r="M681" t="str">
            <v/>
          </cell>
        </row>
        <row r="682">
          <cell r="J682">
            <v>665</v>
          </cell>
          <cell r="K682" t="str">
            <v/>
          </cell>
          <cell r="L682" t="str">
            <v>-</v>
          </cell>
          <cell r="M682" t="str">
            <v/>
          </cell>
        </row>
        <row r="683">
          <cell r="J683">
            <v>666</v>
          </cell>
          <cell r="K683" t="str">
            <v/>
          </cell>
          <cell r="L683" t="str">
            <v>-</v>
          </cell>
          <cell r="M683" t="str">
            <v/>
          </cell>
        </row>
        <row r="684">
          <cell r="J684">
            <v>667</v>
          </cell>
          <cell r="K684">
            <v>13</v>
          </cell>
          <cell r="M684" t="str">
            <v/>
          </cell>
        </row>
        <row r="685">
          <cell r="J685">
            <v>668</v>
          </cell>
          <cell r="K685" t="str">
            <v/>
          </cell>
          <cell r="L685" t="str">
            <v>-</v>
          </cell>
          <cell r="M685" t="str">
            <v/>
          </cell>
        </row>
        <row r="686">
          <cell r="J686">
            <v>669</v>
          </cell>
          <cell r="K686" t="str">
            <v/>
          </cell>
          <cell r="L686" t="str">
            <v>-</v>
          </cell>
          <cell r="M686" t="str">
            <v/>
          </cell>
        </row>
        <row r="687">
          <cell r="J687">
            <v>670</v>
          </cell>
          <cell r="K687" t="str">
            <v/>
          </cell>
          <cell r="L687" t="str">
            <v>-</v>
          </cell>
          <cell r="M687" t="str">
            <v/>
          </cell>
        </row>
        <row r="688">
          <cell r="J688">
            <v>671</v>
          </cell>
          <cell r="K688" t="str">
            <v/>
          </cell>
          <cell r="L688" t="str">
            <v>-</v>
          </cell>
          <cell r="M688" t="str">
            <v/>
          </cell>
        </row>
        <row r="689">
          <cell r="J689">
            <v>672</v>
          </cell>
          <cell r="K689" t="str">
            <v/>
          </cell>
          <cell r="L689" t="str">
            <v>-</v>
          </cell>
          <cell r="M689" t="str">
            <v/>
          </cell>
        </row>
        <row r="690">
          <cell r="J690">
            <v>673</v>
          </cell>
          <cell r="K690">
            <v>13</v>
          </cell>
          <cell r="M690" t="str">
            <v/>
          </cell>
        </row>
        <row r="691">
          <cell r="J691">
            <v>674</v>
          </cell>
          <cell r="K691" t="str">
            <v/>
          </cell>
          <cell r="L691" t="str">
            <v>-</v>
          </cell>
          <cell r="M691" t="str">
            <v/>
          </cell>
        </row>
        <row r="692">
          <cell r="J692">
            <v>675</v>
          </cell>
          <cell r="K692" t="str">
            <v/>
          </cell>
          <cell r="L692" t="str">
            <v>-</v>
          </cell>
          <cell r="M692" t="str">
            <v/>
          </cell>
        </row>
        <row r="693">
          <cell r="J693">
            <v>676</v>
          </cell>
          <cell r="K693">
            <v>13</v>
          </cell>
          <cell r="M693" t="str">
            <v/>
          </cell>
        </row>
        <row r="694">
          <cell r="J694">
            <v>677</v>
          </cell>
          <cell r="K694" t="str">
            <v/>
          </cell>
          <cell r="L694" t="str">
            <v>-</v>
          </cell>
          <cell r="M694" t="str">
            <v/>
          </cell>
        </row>
        <row r="695">
          <cell r="J695">
            <v>678</v>
          </cell>
          <cell r="K695" t="str">
            <v/>
          </cell>
          <cell r="L695" t="str">
            <v>-</v>
          </cell>
          <cell r="M695" t="str">
            <v/>
          </cell>
        </row>
        <row r="696">
          <cell r="J696">
            <v>679</v>
          </cell>
          <cell r="K696">
            <v>13</v>
          </cell>
          <cell r="M696" t="str">
            <v/>
          </cell>
        </row>
        <row r="697">
          <cell r="J697">
            <v>680</v>
          </cell>
          <cell r="K697" t="str">
            <v/>
          </cell>
          <cell r="L697" t="str">
            <v>-</v>
          </cell>
          <cell r="M697" t="str">
            <v/>
          </cell>
        </row>
        <row r="698">
          <cell r="J698">
            <v>681</v>
          </cell>
          <cell r="K698" t="str">
            <v/>
          </cell>
          <cell r="L698" t="str">
            <v>-</v>
          </cell>
          <cell r="M698" t="str">
            <v/>
          </cell>
        </row>
        <row r="699">
          <cell r="J699">
            <v>682</v>
          </cell>
          <cell r="K699">
            <v>13</v>
          </cell>
          <cell r="M699" t="str">
            <v/>
          </cell>
        </row>
        <row r="700">
          <cell r="J700">
            <v>683</v>
          </cell>
          <cell r="K700">
            <v>13</v>
          </cell>
          <cell r="M700" t="str">
            <v/>
          </cell>
        </row>
        <row r="701">
          <cell r="J701">
            <v>684</v>
          </cell>
          <cell r="K701" t="str">
            <v/>
          </cell>
          <cell r="L701" t="str">
            <v>-</v>
          </cell>
          <cell r="M701" t="str">
            <v/>
          </cell>
        </row>
        <row r="702">
          <cell r="J702">
            <v>685</v>
          </cell>
          <cell r="K702" t="str">
            <v/>
          </cell>
          <cell r="L702" t="str">
            <v>-</v>
          </cell>
          <cell r="M702" t="str">
            <v/>
          </cell>
        </row>
        <row r="703">
          <cell r="J703">
            <v>686</v>
          </cell>
          <cell r="K703" t="str">
            <v/>
          </cell>
          <cell r="L703" t="str">
            <v>-</v>
          </cell>
          <cell r="M703" t="str">
            <v/>
          </cell>
        </row>
        <row r="704">
          <cell r="J704">
            <v>687</v>
          </cell>
          <cell r="K704" t="str">
            <v/>
          </cell>
          <cell r="L704" t="str">
            <v>-</v>
          </cell>
          <cell r="M704" t="str">
            <v/>
          </cell>
        </row>
        <row r="705">
          <cell r="J705">
            <v>688</v>
          </cell>
          <cell r="K705" t="str">
            <v/>
          </cell>
          <cell r="L705" t="str">
            <v>-</v>
          </cell>
          <cell r="M705" t="str">
            <v/>
          </cell>
        </row>
        <row r="706">
          <cell r="J706">
            <v>689</v>
          </cell>
          <cell r="K706">
            <v>13</v>
          </cell>
          <cell r="M706" t="str">
            <v/>
          </cell>
        </row>
        <row r="707">
          <cell r="J707">
            <v>690</v>
          </cell>
          <cell r="K707" t="str">
            <v/>
          </cell>
          <cell r="L707" t="str">
            <v>-</v>
          </cell>
          <cell r="M707" t="str">
            <v/>
          </cell>
        </row>
        <row r="708">
          <cell r="J708">
            <v>691</v>
          </cell>
          <cell r="K708" t="str">
            <v/>
          </cell>
          <cell r="L708" t="str">
            <v>-</v>
          </cell>
          <cell r="M708" t="str">
            <v/>
          </cell>
        </row>
        <row r="709">
          <cell r="J709">
            <v>692</v>
          </cell>
          <cell r="K709">
            <v>13</v>
          </cell>
          <cell r="M709" t="str">
            <v/>
          </cell>
        </row>
        <row r="710">
          <cell r="J710">
            <v>693</v>
          </cell>
          <cell r="K710" t="str">
            <v/>
          </cell>
          <cell r="L710" t="str">
            <v>-</v>
          </cell>
          <cell r="M710" t="str">
            <v/>
          </cell>
        </row>
        <row r="711">
          <cell r="J711">
            <v>694</v>
          </cell>
          <cell r="K711" t="str">
            <v/>
          </cell>
          <cell r="L711" t="str">
            <v>-</v>
          </cell>
          <cell r="M711" t="str">
            <v/>
          </cell>
        </row>
        <row r="712">
          <cell r="J712">
            <v>695</v>
          </cell>
          <cell r="K712">
            <v>13</v>
          </cell>
          <cell r="M712" t="str">
            <v/>
          </cell>
        </row>
        <row r="713">
          <cell r="J713">
            <v>696</v>
          </cell>
          <cell r="K713" t="str">
            <v/>
          </cell>
          <cell r="L713" t="str">
            <v>-</v>
          </cell>
          <cell r="M713" t="str">
            <v/>
          </cell>
        </row>
        <row r="714">
          <cell r="J714">
            <v>697</v>
          </cell>
          <cell r="K714">
            <v>13</v>
          </cell>
          <cell r="M714" t="str">
            <v/>
          </cell>
        </row>
        <row r="715">
          <cell r="J715">
            <v>698</v>
          </cell>
          <cell r="K715">
            <v>13</v>
          </cell>
          <cell r="M715" t="str">
            <v/>
          </cell>
        </row>
        <row r="716">
          <cell r="J716">
            <v>699</v>
          </cell>
          <cell r="K716" t="str">
            <v/>
          </cell>
          <cell r="L716" t="str">
            <v>-</v>
          </cell>
          <cell r="M716" t="str">
            <v/>
          </cell>
        </row>
        <row r="717">
          <cell r="J717">
            <v>700</v>
          </cell>
          <cell r="K717" t="str">
            <v/>
          </cell>
          <cell r="L717" t="str">
            <v>-</v>
          </cell>
          <cell r="M717" t="str">
            <v/>
          </cell>
        </row>
        <row r="718">
          <cell r="J718">
            <v>701</v>
          </cell>
          <cell r="K718">
            <v>13</v>
          </cell>
          <cell r="M718" t="str">
            <v/>
          </cell>
        </row>
        <row r="719">
          <cell r="J719">
            <v>702</v>
          </cell>
          <cell r="K719">
            <v>13</v>
          </cell>
          <cell r="M719" t="str">
            <v/>
          </cell>
        </row>
        <row r="720">
          <cell r="J720">
            <v>703</v>
          </cell>
          <cell r="K720">
            <v>13</v>
          </cell>
          <cell r="M720" t="str">
            <v/>
          </cell>
        </row>
        <row r="721">
          <cell r="J721">
            <v>704</v>
          </cell>
          <cell r="K721">
            <v>13</v>
          </cell>
          <cell r="M721" t="str">
            <v/>
          </cell>
        </row>
        <row r="722">
          <cell r="J722">
            <v>705</v>
          </cell>
          <cell r="K722" t="str">
            <v/>
          </cell>
          <cell r="L722" t="str">
            <v>-</v>
          </cell>
          <cell r="M722" t="str">
            <v/>
          </cell>
        </row>
        <row r="723">
          <cell r="J723">
            <v>706</v>
          </cell>
          <cell r="K723" t="str">
            <v/>
          </cell>
          <cell r="L723" t="str">
            <v>-</v>
          </cell>
          <cell r="M723" t="str">
            <v/>
          </cell>
        </row>
        <row r="724">
          <cell r="J724">
            <v>707</v>
          </cell>
          <cell r="K724" t="str">
            <v/>
          </cell>
          <cell r="L724" t="str">
            <v>-</v>
          </cell>
          <cell r="M724" t="str">
            <v/>
          </cell>
        </row>
        <row r="725">
          <cell r="J725">
            <v>708</v>
          </cell>
          <cell r="K725">
            <v>13</v>
          </cell>
          <cell r="M725" t="str">
            <v/>
          </cell>
        </row>
        <row r="726">
          <cell r="J726">
            <v>709</v>
          </cell>
          <cell r="K726">
            <v>13</v>
          </cell>
          <cell r="M726" t="str">
            <v/>
          </cell>
        </row>
        <row r="727">
          <cell r="J727">
            <v>710</v>
          </cell>
          <cell r="K727" t="str">
            <v/>
          </cell>
          <cell r="L727" t="str">
            <v>-</v>
          </cell>
          <cell r="M727" t="str">
            <v/>
          </cell>
        </row>
        <row r="728">
          <cell r="J728">
            <v>711</v>
          </cell>
          <cell r="K728" t="str">
            <v/>
          </cell>
          <cell r="L728" t="str">
            <v>-</v>
          </cell>
          <cell r="M728" t="str">
            <v/>
          </cell>
        </row>
        <row r="729">
          <cell r="J729">
            <v>712</v>
          </cell>
          <cell r="K729">
            <v>13</v>
          </cell>
          <cell r="M729" t="str">
            <v/>
          </cell>
        </row>
        <row r="730">
          <cell r="J730">
            <v>713</v>
          </cell>
          <cell r="K730">
            <v>13</v>
          </cell>
          <cell r="M730" t="str">
            <v/>
          </cell>
        </row>
        <row r="731">
          <cell r="J731">
            <v>714</v>
          </cell>
          <cell r="K731">
            <v>13</v>
          </cell>
          <cell r="M731" t="str">
            <v/>
          </cell>
        </row>
        <row r="732">
          <cell r="J732">
            <v>715</v>
          </cell>
          <cell r="K732">
            <v>16</v>
          </cell>
          <cell r="M732" t="str">
            <v/>
          </cell>
        </row>
        <row r="733">
          <cell r="J733">
            <v>716</v>
          </cell>
          <cell r="K733" t="str">
            <v/>
          </cell>
          <cell r="L733" t="str">
            <v>-</v>
          </cell>
          <cell r="M733" t="str">
            <v/>
          </cell>
        </row>
        <row r="734">
          <cell r="J734">
            <v>717</v>
          </cell>
          <cell r="K734" t="str">
            <v/>
          </cell>
          <cell r="L734" t="str">
            <v>-</v>
          </cell>
          <cell r="M734" t="str">
            <v/>
          </cell>
        </row>
        <row r="735">
          <cell r="J735">
            <v>718</v>
          </cell>
          <cell r="K735" t="str">
            <v/>
          </cell>
          <cell r="L735" t="str">
            <v>-</v>
          </cell>
          <cell r="M735" t="str">
            <v/>
          </cell>
        </row>
        <row r="736">
          <cell r="J736">
            <v>719</v>
          </cell>
          <cell r="K736">
            <v>16</v>
          </cell>
          <cell r="M736" t="str">
            <v/>
          </cell>
        </row>
        <row r="737">
          <cell r="J737">
            <v>720</v>
          </cell>
          <cell r="K737" t="str">
            <v/>
          </cell>
          <cell r="L737" t="str">
            <v>-</v>
          </cell>
          <cell r="M737" t="str">
            <v/>
          </cell>
        </row>
        <row r="738">
          <cell r="J738">
            <v>721</v>
          </cell>
          <cell r="K738" t="str">
            <v/>
          </cell>
          <cell r="L738" t="str">
            <v>-</v>
          </cell>
          <cell r="M738" t="str">
            <v/>
          </cell>
        </row>
        <row r="739">
          <cell r="J739">
            <v>722</v>
          </cell>
          <cell r="K739" t="str">
            <v/>
          </cell>
          <cell r="L739" t="str">
            <v>-</v>
          </cell>
          <cell r="M739" t="str">
            <v/>
          </cell>
        </row>
        <row r="740">
          <cell r="J740">
            <v>723</v>
          </cell>
          <cell r="K740">
            <v>2</v>
          </cell>
          <cell r="M740" t="str">
            <v/>
          </cell>
        </row>
        <row r="741">
          <cell r="J741">
            <v>724</v>
          </cell>
          <cell r="K741" t="str">
            <v/>
          </cell>
          <cell r="L741" t="str">
            <v>-</v>
          </cell>
          <cell r="M741" t="str">
            <v/>
          </cell>
        </row>
        <row r="742">
          <cell r="J742">
            <v>725</v>
          </cell>
          <cell r="K742" t="str">
            <v/>
          </cell>
          <cell r="L742" t="str">
            <v>-</v>
          </cell>
          <cell r="M742" t="str">
            <v/>
          </cell>
        </row>
        <row r="743">
          <cell r="J743">
            <v>726</v>
          </cell>
          <cell r="K743" t="str">
            <v/>
          </cell>
          <cell r="L743" t="str">
            <v>-</v>
          </cell>
          <cell r="M743" t="str">
            <v/>
          </cell>
        </row>
        <row r="744">
          <cell r="J744">
            <v>727</v>
          </cell>
          <cell r="K744">
            <v>2</v>
          </cell>
          <cell r="M744" t="str">
            <v/>
          </cell>
        </row>
        <row r="745">
          <cell r="J745">
            <v>728</v>
          </cell>
          <cell r="K745" t="str">
            <v/>
          </cell>
          <cell r="L745" t="str">
            <v>-</v>
          </cell>
          <cell r="M745" t="str">
            <v/>
          </cell>
        </row>
        <row r="746">
          <cell r="J746">
            <v>729</v>
          </cell>
          <cell r="K746" t="str">
            <v/>
          </cell>
          <cell r="L746" t="str">
            <v>-</v>
          </cell>
          <cell r="M746" t="str">
            <v/>
          </cell>
        </row>
        <row r="747">
          <cell r="J747">
            <v>730</v>
          </cell>
          <cell r="K747" t="str">
            <v/>
          </cell>
          <cell r="L747" t="str">
            <v>-</v>
          </cell>
          <cell r="M747" t="str">
            <v/>
          </cell>
        </row>
        <row r="748">
          <cell r="J748">
            <v>731</v>
          </cell>
          <cell r="K748">
            <v>2</v>
          </cell>
          <cell r="M748" t="str">
            <v/>
          </cell>
        </row>
        <row r="749">
          <cell r="J749">
            <v>732</v>
          </cell>
          <cell r="K749" t="str">
            <v>1, 16</v>
          </cell>
          <cell r="M749" t="str">
            <v/>
          </cell>
        </row>
        <row r="750">
          <cell r="J750">
            <v>733</v>
          </cell>
          <cell r="K750" t="str">
            <v/>
          </cell>
          <cell r="L750" t="str">
            <v>-</v>
          </cell>
          <cell r="M750" t="str">
            <v/>
          </cell>
        </row>
        <row r="751">
          <cell r="J751">
            <v>734</v>
          </cell>
          <cell r="K751">
            <v>16</v>
          </cell>
          <cell r="M751" t="str">
            <v/>
          </cell>
        </row>
        <row r="752">
          <cell r="J752">
            <v>735</v>
          </cell>
          <cell r="K752">
            <v>16</v>
          </cell>
          <cell r="M752" t="str">
            <v/>
          </cell>
        </row>
        <row r="753">
          <cell r="J753">
            <v>736</v>
          </cell>
          <cell r="K753" t="str">
            <v/>
          </cell>
          <cell r="L753" t="str">
            <v>-</v>
          </cell>
          <cell r="M753" t="str">
            <v/>
          </cell>
        </row>
        <row r="754">
          <cell r="J754">
            <v>737</v>
          </cell>
          <cell r="K754" t="str">
            <v/>
          </cell>
          <cell r="L754" t="str">
            <v>-</v>
          </cell>
          <cell r="M754" t="str">
            <v/>
          </cell>
        </row>
        <row r="755">
          <cell r="J755">
            <v>738</v>
          </cell>
          <cell r="K755">
            <v>16</v>
          </cell>
          <cell r="M755" t="str">
            <v/>
          </cell>
        </row>
        <row r="756">
          <cell r="J756">
            <v>739</v>
          </cell>
          <cell r="K756">
            <v>16</v>
          </cell>
          <cell r="M756" t="str">
            <v/>
          </cell>
        </row>
        <row r="757">
          <cell r="J757">
            <v>740</v>
          </cell>
          <cell r="K757">
            <v>16</v>
          </cell>
          <cell r="M757" t="str">
            <v/>
          </cell>
        </row>
        <row r="758">
          <cell r="J758">
            <v>741</v>
          </cell>
          <cell r="K758">
            <v>16</v>
          </cell>
          <cell r="M758" t="str">
            <v/>
          </cell>
        </row>
        <row r="759">
          <cell r="J759">
            <v>742</v>
          </cell>
          <cell r="K759" t="str">
            <v/>
          </cell>
          <cell r="L759" t="str">
            <v>-</v>
          </cell>
          <cell r="M759" t="str">
            <v/>
          </cell>
        </row>
        <row r="760">
          <cell r="J760">
            <v>743</v>
          </cell>
          <cell r="K760" t="str">
            <v/>
          </cell>
          <cell r="L760" t="str">
            <v>-</v>
          </cell>
          <cell r="M760" t="str">
            <v/>
          </cell>
        </row>
        <row r="761">
          <cell r="J761">
            <v>744</v>
          </cell>
          <cell r="K761">
            <v>16</v>
          </cell>
          <cell r="M761" t="str">
            <v/>
          </cell>
        </row>
        <row r="762">
          <cell r="J762">
            <v>745</v>
          </cell>
          <cell r="K762" t="str">
            <v/>
          </cell>
          <cell r="L762" t="str">
            <v>-</v>
          </cell>
          <cell r="M762" t="str">
            <v/>
          </cell>
        </row>
        <row r="763">
          <cell r="J763">
            <v>746</v>
          </cell>
          <cell r="K763">
            <v>16</v>
          </cell>
          <cell r="M763" t="str">
            <v/>
          </cell>
        </row>
        <row r="764">
          <cell r="J764">
            <v>747</v>
          </cell>
          <cell r="K764">
            <v>16</v>
          </cell>
          <cell r="M764" t="str">
            <v/>
          </cell>
        </row>
        <row r="765">
          <cell r="J765">
            <v>748</v>
          </cell>
          <cell r="K765">
            <v>16</v>
          </cell>
          <cell r="M765" t="str">
            <v/>
          </cell>
        </row>
        <row r="766">
          <cell r="J766">
            <v>749</v>
          </cell>
          <cell r="K766">
            <v>16</v>
          </cell>
          <cell r="M766" t="str">
            <v/>
          </cell>
        </row>
        <row r="767">
          <cell r="J767">
            <v>750</v>
          </cell>
          <cell r="K767">
            <v>16</v>
          </cell>
          <cell r="M767" t="str">
            <v/>
          </cell>
        </row>
        <row r="768">
          <cell r="J768">
            <v>751</v>
          </cell>
          <cell r="K768">
            <v>16</v>
          </cell>
          <cell r="M768" t="str">
            <v/>
          </cell>
        </row>
        <row r="769">
          <cell r="J769">
            <v>752</v>
          </cell>
          <cell r="L769" t="str">
            <v>-</v>
          </cell>
          <cell r="M769" t="str">
            <v/>
          </cell>
        </row>
        <row r="770">
          <cell r="J770">
            <v>753</v>
          </cell>
          <cell r="K770">
            <v>16</v>
          </cell>
          <cell r="M770" t="str">
            <v/>
          </cell>
        </row>
        <row r="771">
          <cell r="J771">
            <v>754</v>
          </cell>
          <cell r="K771">
            <v>2</v>
          </cell>
          <cell r="M771" t="str">
            <v/>
          </cell>
        </row>
        <row r="772">
          <cell r="J772">
            <v>755</v>
          </cell>
          <cell r="K772" t="str">
            <v/>
          </cell>
          <cell r="L772" t="str">
            <v>-</v>
          </cell>
          <cell r="M772" t="str">
            <v/>
          </cell>
        </row>
        <row r="773">
          <cell r="J773">
            <v>756</v>
          </cell>
          <cell r="K773" t="str">
            <v/>
          </cell>
          <cell r="L773" t="str">
            <v>-</v>
          </cell>
          <cell r="M773" t="str">
            <v/>
          </cell>
        </row>
        <row r="774">
          <cell r="J774">
            <v>757</v>
          </cell>
          <cell r="K774" t="str">
            <v/>
          </cell>
          <cell r="L774" t="str">
            <v>-</v>
          </cell>
          <cell r="M774" t="str">
            <v/>
          </cell>
        </row>
        <row r="775">
          <cell r="J775">
            <v>758</v>
          </cell>
          <cell r="K775">
            <v>2</v>
          </cell>
          <cell r="M775" t="str">
            <v/>
          </cell>
        </row>
        <row r="776">
          <cell r="J776">
            <v>759</v>
          </cell>
          <cell r="K776">
            <v>2</v>
          </cell>
          <cell r="M776" t="str">
            <v/>
          </cell>
        </row>
        <row r="777">
          <cell r="J777">
            <v>760</v>
          </cell>
          <cell r="K777">
            <v>2</v>
          </cell>
          <cell r="M777" t="str">
            <v/>
          </cell>
        </row>
        <row r="778">
          <cell r="J778">
            <v>761</v>
          </cell>
          <cell r="K778" t="str">
            <v/>
          </cell>
          <cell r="L778" t="str">
            <v>-</v>
          </cell>
          <cell r="M778" t="str">
            <v/>
          </cell>
        </row>
        <row r="779">
          <cell r="J779">
            <v>762</v>
          </cell>
          <cell r="K779" t="str">
            <v/>
          </cell>
          <cell r="L779" t="str">
            <v>-</v>
          </cell>
          <cell r="M779" t="str">
            <v/>
          </cell>
        </row>
        <row r="780">
          <cell r="J780">
            <v>763</v>
          </cell>
          <cell r="K780">
            <v>2</v>
          </cell>
          <cell r="M780" t="str">
            <v/>
          </cell>
        </row>
        <row r="781">
          <cell r="J781">
            <v>764</v>
          </cell>
          <cell r="K781">
            <v>2</v>
          </cell>
          <cell r="M781" t="str">
            <v/>
          </cell>
        </row>
        <row r="782">
          <cell r="J782">
            <v>765</v>
          </cell>
          <cell r="K782" t="str">
            <v/>
          </cell>
          <cell r="L782" t="str">
            <v>-</v>
          </cell>
          <cell r="M782" t="str">
            <v/>
          </cell>
        </row>
        <row r="783">
          <cell r="J783">
            <v>766</v>
          </cell>
          <cell r="K783" t="str">
            <v/>
          </cell>
          <cell r="L783" t="str">
            <v>-</v>
          </cell>
          <cell r="M783" t="str">
            <v/>
          </cell>
        </row>
        <row r="784">
          <cell r="J784">
            <v>767</v>
          </cell>
          <cell r="K784">
            <v>2</v>
          </cell>
          <cell r="M784" t="str">
            <v/>
          </cell>
        </row>
        <row r="785">
          <cell r="J785">
            <v>768</v>
          </cell>
          <cell r="K785" t="str">
            <v/>
          </cell>
          <cell r="L785" t="str">
            <v>-</v>
          </cell>
          <cell r="M785" t="str">
            <v/>
          </cell>
        </row>
        <row r="786">
          <cell r="J786">
            <v>769</v>
          </cell>
          <cell r="K786" t="str">
            <v/>
          </cell>
          <cell r="L786" t="str">
            <v>-</v>
          </cell>
          <cell r="M786" t="str">
            <v/>
          </cell>
        </row>
        <row r="787">
          <cell r="J787">
            <v>770</v>
          </cell>
          <cell r="K787">
            <v>15</v>
          </cell>
          <cell r="M787" t="str">
            <v/>
          </cell>
        </row>
        <row r="788">
          <cell r="J788">
            <v>771</v>
          </cell>
          <cell r="K788">
            <v>15</v>
          </cell>
          <cell r="M788" t="str">
            <v/>
          </cell>
        </row>
        <row r="789">
          <cell r="J789">
            <v>772</v>
          </cell>
          <cell r="K789">
            <v>15</v>
          </cell>
          <cell r="M789" t="str">
            <v/>
          </cell>
        </row>
        <row r="790">
          <cell r="J790">
            <v>773</v>
          </cell>
          <cell r="K790">
            <v>15</v>
          </cell>
          <cell r="M790" t="str">
            <v/>
          </cell>
        </row>
        <row r="791">
          <cell r="J791">
            <v>774</v>
          </cell>
          <cell r="K791">
            <v>5</v>
          </cell>
          <cell r="M791" t="str">
            <v/>
          </cell>
        </row>
        <row r="792">
          <cell r="J792">
            <v>775</v>
          </cell>
          <cell r="K792">
            <v>13</v>
          </cell>
          <cell r="M792" t="str">
            <v/>
          </cell>
        </row>
        <row r="793">
          <cell r="J793">
            <v>776</v>
          </cell>
          <cell r="K793">
            <v>3</v>
          </cell>
          <cell r="M793" t="str">
            <v/>
          </cell>
        </row>
        <row r="794">
          <cell r="J794">
            <v>777</v>
          </cell>
          <cell r="K794">
            <v>13</v>
          </cell>
          <cell r="M794" t="str">
            <v/>
          </cell>
        </row>
        <row r="795">
          <cell r="J795">
            <v>778</v>
          </cell>
          <cell r="K795">
            <v>13</v>
          </cell>
          <cell r="M795" t="str">
            <v/>
          </cell>
        </row>
        <row r="796">
          <cell r="J796" t="str">
            <v/>
          </cell>
          <cell r="M796" t="str">
            <v/>
          </cell>
        </row>
      </sheetData>
      <sheetData sheetId="1"/>
      <sheetData sheetId="2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5">
          <cell r="J5">
            <v>0</v>
          </cell>
          <cell r="M5" t="str">
            <v>x</v>
          </cell>
        </row>
        <row r="6">
          <cell r="J6">
            <v>1</v>
          </cell>
          <cell r="K6">
            <v>9</v>
          </cell>
          <cell r="M6" t="str">
            <v/>
          </cell>
        </row>
        <row r="7">
          <cell r="J7">
            <v>2</v>
          </cell>
          <cell r="K7">
            <v>8</v>
          </cell>
          <cell r="M7" t="str">
            <v/>
          </cell>
        </row>
        <row r="8">
          <cell r="J8">
            <v>3</v>
          </cell>
          <cell r="K8">
            <v>2</v>
          </cell>
          <cell r="M8" t="str">
            <v/>
          </cell>
        </row>
        <row r="9">
          <cell r="J9">
            <v>4</v>
          </cell>
          <cell r="K9" t="str">
            <v/>
          </cell>
          <cell r="L9" t="str">
            <v>-</v>
          </cell>
          <cell r="M9" t="str">
            <v/>
          </cell>
        </row>
        <row r="10">
          <cell r="J10">
            <v>5</v>
          </cell>
          <cell r="K10">
            <v>2</v>
          </cell>
          <cell r="M10" t="str">
            <v/>
          </cell>
        </row>
        <row r="11">
          <cell r="J11">
            <v>6</v>
          </cell>
          <cell r="K11">
            <v>2</v>
          </cell>
          <cell r="M11" t="str">
            <v/>
          </cell>
        </row>
        <row r="12">
          <cell r="J12">
            <v>7</v>
          </cell>
          <cell r="K12">
            <v>3</v>
          </cell>
          <cell r="M12" t="str">
            <v/>
          </cell>
        </row>
        <row r="13">
          <cell r="J13">
            <v>8</v>
          </cell>
          <cell r="K13">
            <v>3</v>
          </cell>
          <cell r="M13" t="str">
            <v/>
          </cell>
        </row>
        <row r="14">
          <cell r="J14">
            <v>9</v>
          </cell>
          <cell r="K14">
            <v>3</v>
          </cell>
          <cell r="M14" t="str">
            <v/>
          </cell>
        </row>
        <row r="15">
          <cell r="J15">
            <v>10</v>
          </cell>
          <cell r="K15">
            <v>2</v>
          </cell>
          <cell r="M15" t="str">
            <v/>
          </cell>
        </row>
        <row r="16">
          <cell r="J16">
            <v>11</v>
          </cell>
          <cell r="K16">
            <v>2</v>
          </cell>
          <cell r="M16" t="str">
            <v/>
          </cell>
        </row>
        <row r="17">
          <cell r="J17">
            <v>12</v>
          </cell>
          <cell r="K17">
            <v>2</v>
          </cell>
          <cell r="M17" t="str">
            <v/>
          </cell>
        </row>
        <row r="18">
          <cell r="J18">
            <v>13</v>
          </cell>
          <cell r="K18">
            <v>2</v>
          </cell>
          <cell r="M18" t="str">
            <v/>
          </cell>
        </row>
        <row r="19">
          <cell r="J19">
            <v>14</v>
          </cell>
          <cell r="K19">
            <v>3</v>
          </cell>
          <cell r="M19" t="str">
            <v/>
          </cell>
        </row>
        <row r="20">
          <cell r="J20">
            <v>15</v>
          </cell>
          <cell r="K20" t="str">
            <v/>
          </cell>
          <cell r="L20" t="str">
            <v>-</v>
          </cell>
          <cell r="M20" t="str">
            <v/>
          </cell>
        </row>
        <row r="21">
          <cell r="J21">
            <v>16</v>
          </cell>
          <cell r="K21" t="str">
            <v/>
          </cell>
          <cell r="L21" t="str">
            <v>-</v>
          </cell>
          <cell r="M21" t="str">
            <v/>
          </cell>
        </row>
        <row r="22">
          <cell r="J22">
            <v>17</v>
          </cell>
          <cell r="K22">
            <v>3</v>
          </cell>
          <cell r="M22" t="str">
            <v/>
          </cell>
        </row>
        <row r="23">
          <cell r="J23">
            <v>18</v>
          </cell>
          <cell r="K23">
            <v>2</v>
          </cell>
          <cell r="M23" t="str">
            <v/>
          </cell>
        </row>
        <row r="24">
          <cell r="J24">
            <v>19</v>
          </cell>
          <cell r="K24">
            <v>2</v>
          </cell>
          <cell r="M24" t="str">
            <v/>
          </cell>
        </row>
        <row r="25">
          <cell r="J25">
            <v>20</v>
          </cell>
          <cell r="K25">
            <v>3</v>
          </cell>
          <cell r="M25" t="str">
            <v/>
          </cell>
        </row>
        <row r="26">
          <cell r="J26">
            <v>21</v>
          </cell>
          <cell r="K26">
            <v>2</v>
          </cell>
          <cell r="M26" t="str">
            <v/>
          </cell>
        </row>
        <row r="27">
          <cell r="J27">
            <v>22</v>
          </cell>
          <cell r="K27">
            <v>2</v>
          </cell>
          <cell r="M27" t="str">
            <v/>
          </cell>
        </row>
        <row r="28">
          <cell r="J28">
            <v>23</v>
          </cell>
          <cell r="K28">
            <v>2</v>
          </cell>
          <cell r="M28" t="str">
            <v/>
          </cell>
        </row>
        <row r="29">
          <cell r="J29">
            <v>24</v>
          </cell>
          <cell r="K29" t="str">
            <v/>
          </cell>
          <cell r="L29" t="str">
            <v>-</v>
          </cell>
          <cell r="M29" t="str">
            <v/>
          </cell>
        </row>
        <row r="30">
          <cell r="J30">
            <v>25</v>
          </cell>
          <cell r="K30" t="str">
            <v/>
          </cell>
          <cell r="L30" t="str">
            <v>-</v>
          </cell>
          <cell r="M30" t="str">
            <v/>
          </cell>
        </row>
        <row r="31">
          <cell r="J31">
            <v>26</v>
          </cell>
          <cell r="K31">
            <v>2</v>
          </cell>
          <cell r="M31" t="str">
            <v/>
          </cell>
        </row>
        <row r="32">
          <cell r="J32">
            <v>27</v>
          </cell>
          <cell r="K32">
            <v>2</v>
          </cell>
          <cell r="M32" t="str">
            <v/>
          </cell>
        </row>
        <row r="33">
          <cell r="J33">
            <v>28</v>
          </cell>
          <cell r="K33">
            <v>2</v>
          </cell>
          <cell r="M33" t="str">
            <v/>
          </cell>
        </row>
        <row r="34">
          <cell r="J34">
            <v>29</v>
          </cell>
          <cell r="K34">
            <v>2</v>
          </cell>
          <cell r="M34" t="str">
            <v/>
          </cell>
        </row>
        <row r="35">
          <cell r="J35">
            <v>30</v>
          </cell>
          <cell r="K35">
            <v>2</v>
          </cell>
          <cell r="M35" t="str">
            <v/>
          </cell>
        </row>
        <row r="36">
          <cell r="J36">
            <v>31</v>
          </cell>
          <cell r="K36">
            <v>2</v>
          </cell>
          <cell r="M36" t="str">
            <v/>
          </cell>
        </row>
        <row r="37">
          <cell r="J37">
            <v>32</v>
          </cell>
          <cell r="K37">
            <v>2</v>
          </cell>
          <cell r="M37" t="str">
            <v/>
          </cell>
        </row>
        <row r="38">
          <cell r="J38">
            <v>33</v>
          </cell>
          <cell r="K38" t="str">
            <v/>
          </cell>
          <cell r="L38" t="str">
            <v>-</v>
          </cell>
          <cell r="M38" t="str">
            <v/>
          </cell>
        </row>
        <row r="39">
          <cell r="J39">
            <v>34</v>
          </cell>
          <cell r="K39" t="str">
            <v/>
          </cell>
          <cell r="L39" t="str">
            <v>-</v>
          </cell>
          <cell r="M39" t="str">
            <v/>
          </cell>
        </row>
        <row r="40">
          <cell r="J40">
            <v>35</v>
          </cell>
          <cell r="K40" t="str">
            <v/>
          </cell>
          <cell r="L40" t="str">
            <v>-</v>
          </cell>
          <cell r="M40" t="str">
            <v/>
          </cell>
        </row>
        <row r="41">
          <cell r="J41">
            <v>36</v>
          </cell>
          <cell r="K41" t="str">
            <v/>
          </cell>
          <cell r="L41" t="str">
            <v>-</v>
          </cell>
          <cell r="M41" t="str">
            <v/>
          </cell>
        </row>
        <row r="42">
          <cell r="J42">
            <v>37</v>
          </cell>
          <cell r="K42">
            <v>2</v>
          </cell>
          <cell r="M42" t="str">
            <v/>
          </cell>
        </row>
        <row r="43">
          <cell r="J43">
            <v>38</v>
          </cell>
          <cell r="K43">
            <v>2</v>
          </cell>
          <cell r="M43" t="str">
            <v/>
          </cell>
        </row>
        <row r="44">
          <cell r="J44">
            <v>39</v>
          </cell>
          <cell r="K44">
            <v>2</v>
          </cell>
          <cell r="M44" t="str">
            <v/>
          </cell>
        </row>
        <row r="45">
          <cell r="J45">
            <v>40</v>
          </cell>
          <cell r="K45">
            <v>8</v>
          </cell>
          <cell r="M45" t="str">
            <v/>
          </cell>
        </row>
        <row r="46">
          <cell r="J46">
            <v>41</v>
          </cell>
          <cell r="K46">
            <v>2</v>
          </cell>
          <cell r="M46" t="str">
            <v/>
          </cell>
        </row>
        <row r="47">
          <cell r="J47">
            <v>42</v>
          </cell>
          <cell r="K47">
            <v>3</v>
          </cell>
          <cell r="M47" t="str">
            <v/>
          </cell>
        </row>
        <row r="48">
          <cell r="J48">
            <v>43</v>
          </cell>
          <cell r="K48">
            <v>3</v>
          </cell>
          <cell r="M48" t="str">
            <v/>
          </cell>
        </row>
        <row r="49">
          <cell r="J49">
            <v>44</v>
          </cell>
          <cell r="K49">
            <v>9</v>
          </cell>
          <cell r="M49" t="str">
            <v/>
          </cell>
        </row>
        <row r="50">
          <cell r="J50">
            <v>45</v>
          </cell>
          <cell r="K50">
            <v>9</v>
          </cell>
          <cell r="M50" t="str">
            <v/>
          </cell>
        </row>
        <row r="51">
          <cell r="J51">
            <v>46</v>
          </cell>
          <cell r="K51">
            <v>9</v>
          </cell>
          <cell r="M51" t="str">
            <v/>
          </cell>
        </row>
        <row r="52">
          <cell r="J52">
            <v>47</v>
          </cell>
          <cell r="K52">
            <v>9</v>
          </cell>
          <cell r="M52" t="str">
            <v/>
          </cell>
        </row>
        <row r="53">
          <cell r="J53">
            <v>48</v>
          </cell>
          <cell r="K53">
            <v>9</v>
          </cell>
          <cell r="M53" t="str">
            <v/>
          </cell>
        </row>
        <row r="54">
          <cell r="J54">
            <v>49</v>
          </cell>
          <cell r="K54">
            <v>3</v>
          </cell>
          <cell r="M54" t="str">
            <v/>
          </cell>
        </row>
        <row r="55">
          <cell r="J55">
            <v>50</v>
          </cell>
          <cell r="K55">
            <v>3</v>
          </cell>
          <cell r="M55" t="str">
            <v/>
          </cell>
        </row>
        <row r="56">
          <cell r="J56">
            <v>51</v>
          </cell>
          <cell r="K56">
            <v>2</v>
          </cell>
          <cell r="M56" t="str">
            <v/>
          </cell>
        </row>
        <row r="57">
          <cell r="J57">
            <v>52</v>
          </cell>
          <cell r="K57" t="str">
            <v/>
          </cell>
          <cell r="L57" t="str">
            <v>-</v>
          </cell>
          <cell r="M57" t="str">
            <v/>
          </cell>
        </row>
        <row r="58">
          <cell r="J58">
            <v>53</v>
          </cell>
          <cell r="K58">
            <v>2</v>
          </cell>
          <cell r="M58" t="str">
            <v/>
          </cell>
        </row>
        <row r="59">
          <cell r="J59">
            <v>54</v>
          </cell>
          <cell r="K59" t="str">
            <v>2, 3</v>
          </cell>
          <cell r="M59" t="str">
            <v/>
          </cell>
        </row>
        <row r="60">
          <cell r="J60">
            <v>55</v>
          </cell>
          <cell r="K60" t="str">
            <v>1, 3</v>
          </cell>
          <cell r="M60" t="str">
            <v/>
          </cell>
        </row>
        <row r="61">
          <cell r="J61">
            <v>56</v>
          </cell>
          <cell r="K61">
            <v>3</v>
          </cell>
          <cell r="M61" t="str">
            <v/>
          </cell>
        </row>
        <row r="62">
          <cell r="J62">
            <v>57</v>
          </cell>
          <cell r="K62">
            <v>3</v>
          </cell>
          <cell r="M62" t="str">
            <v/>
          </cell>
        </row>
        <row r="63">
          <cell r="J63">
            <v>58</v>
          </cell>
          <cell r="K63">
            <v>3</v>
          </cell>
          <cell r="M63" t="str">
            <v/>
          </cell>
        </row>
        <row r="64">
          <cell r="J64">
            <v>59</v>
          </cell>
          <cell r="K64">
            <v>3</v>
          </cell>
          <cell r="M64" t="str">
            <v/>
          </cell>
        </row>
        <row r="65">
          <cell r="J65">
            <v>60</v>
          </cell>
          <cell r="K65" t="str">
            <v/>
          </cell>
          <cell r="L65" t="str">
            <v>-</v>
          </cell>
          <cell r="M65" t="str">
            <v/>
          </cell>
        </row>
        <row r="66">
          <cell r="J66">
            <v>61</v>
          </cell>
          <cell r="K66" t="str">
            <v/>
          </cell>
          <cell r="L66" t="str">
            <v>-</v>
          </cell>
          <cell r="M66" t="str">
            <v/>
          </cell>
        </row>
        <row r="67">
          <cell r="J67">
            <v>62</v>
          </cell>
          <cell r="K67">
            <v>3</v>
          </cell>
          <cell r="M67" t="str">
            <v/>
          </cell>
        </row>
        <row r="68">
          <cell r="J68">
            <v>63</v>
          </cell>
          <cell r="K68">
            <v>3</v>
          </cell>
          <cell r="M68" t="str">
            <v/>
          </cell>
        </row>
        <row r="69">
          <cell r="J69">
            <v>64</v>
          </cell>
          <cell r="K69">
            <v>3</v>
          </cell>
          <cell r="M69" t="str">
            <v/>
          </cell>
        </row>
        <row r="70">
          <cell r="J70">
            <v>65</v>
          </cell>
          <cell r="L70" t="str">
            <v>-</v>
          </cell>
          <cell r="M70" t="str">
            <v/>
          </cell>
        </row>
        <row r="71">
          <cell r="J71">
            <v>66</v>
          </cell>
          <cell r="L71" t="str">
            <v>-</v>
          </cell>
          <cell r="M71" t="str">
            <v/>
          </cell>
        </row>
        <row r="72">
          <cell r="J72">
            <v>67</v>
          </cell>
          <cell r="K72">
            <v>3</v>
          </cell>
          <cell r="M72" t="str">
            <v/>
          </cell>
        </row>
        <row r="73">
          <cell r="J73">
            <v>68</v>
          </cell>
          <cell r="L73" t="str">
            <v>-</v>
          </cell>
          <cell r="M73" t="str">
            <v/>
          </cell>
        </row>
        <row r="74">
          <cell r="J74">
            <v>69</v>
          </cell>
          <cell r="L74" t="str">
            <v>-</v>
          </cell>
          <cell r="M74" t="str">
            <v/>
          </cell>
        </row>
        <row r="75">
          <cell r="J75">
            <v>70</v>
          </cell>
          <cell r="K75">
            <v>3</v>
          </cell>
          <cell r="M75" t="str">
            <v/>
          </cell>
        </row>
        <row r="76">
          <cell r="J76">
            <v>71</v>
          </cell>
          <cell r="L76" t="str">
            <v>-</v>
          </cell>
          <cell r="M76" t="str">
            <v/>
          </cell>
        </row>
        <row r="77">
          <cell r="J77">
            <v>72</v>
          </cell>
          <cell r="L77" t="str">
            <v>-</v>
          </cell>
          <cell r="M77" t="str">
            <v/>
          </cell>
        </row>
        <row r="78">
          <cell r="J78">
            <v>73</v>
          </cell>
          <cell r="K78">
            <v>8</v>
          </cell>
          <cell r="M78" t="str">
            <v/>
          </cell>
        </row>
        <row r="79">
          <cell r="J79">
            <v>74</v>
          </cell>
          <cell r="L79" t="str">
            <v>-</v>
          </cell>
          <cell r="M79" t="str">
            <v/>
          </cell>
        </row>
        <row r="80">
          <cell r="J80">
            <v>75</v>
          </cell>
          <cell r="L80" t="str">
            <v>-</v>
          </cell>
          <cell r="M80" t="str">
            <v/>
          </cell>
        </row>
        <row r="81">
          <cell r="J81">
            <v>76</v>
          </cell>
          <cell r="K81">
            <v>8</v>
          </cell>
          <cell r="M81" t="str">
            <v/>
          </cell>
        </row>
        <row r="82">
          <cell r="J82">
            <v>77</v>
          </cell>
          <cell r="L82" t="str">
            <v>-</v>
          </cell>
          <cell r="M82" t="str">
            <v/>
          </cell>
        </row>
        <row r="83">
          <cell r="J83">
            <v>78</v>
          </cell>
          <cell r="L83" t="str">
            <v>-</v>
          </cell>
          <cell r="M83" t="str">
            <v/>
          </cell>
        </row>
        <row r="84">
          <cell r="J84">
            <v>79</v>
          </cell>
          <cell r="K84">
            <v>3</v>
          </cell>
          <cell r="M84" t="str">
            <v/>
          </cell>
        </row>
        <row r="85">
          <cell r="J85">
            <v>80</v>
          </cell>
          <cell r="L85" t="str">
            <v>-</v>
          </cell>
          <cell r="M85" t="str">
            <v/>
          </cell>
        </row>
        <row r="86">
          <cell r="J86">
            <v>81</v>
          </cell>
          <cell r="L86" t="str">
            <v>-</v>
          </cell>
          <cell r="M86" t="str">
            <v/>
          </cell>
        </row>
        <row r="87">
          <cell r="J87">
            <v>82</v>
          </cell>
          <cell r="K87">
            <v>3</v>
          </cell>
          <cell r="M87" t="str">
            <v/>
          </cell>
        </row>
        <row r="88">
          <cell r="J88">
            <v>83</v>
          </cell>
          <cell r="L88" t="str">
            <v>-</v>
          </cell>
          <cell r="M88" t="str">
            <v/>
          </cell>
        </row>
        <row r="89">
          <cell r="J89">
            <v>84</v>
          </cell>
          <cell r="L89" t="str">
            <v>-</v>
          </cell>
          <cell r="M89" t="str">
            <v/>
          </cell>
        </row>
        <row r="90">
          <cell r="J90">
            <v>85</v>
          </cell>
          <cell r="K90">
            <v>8</v>
          </cell>
          <cell r="M90" t="str">
            <v/>
          </cell>
        </row>
        <row r="91">
          <cell r="J91">
            <v>86</v>
          </cell>
          <cell r="K91">
            <v>8</v>
          </cell>
          <cell r="M91" t="str">
            <v/>
          </cell>
        </row>
        <row r="92">
          <cell r="J92">
            <v>87</v>
          </cell>
          <cell r="K92">
            <v>3</v>
          </cell>
          <cell r="M92" t="str">
            <v/>
          </cell>
        </row>
        <row r="93">
          <cell r="J93">
            <v>88</v>
          </cell>
          <cell r="K93">
            <v>3</v>
          </cell>
          <cell r="M93" t="str">
            <v/>
          </cell>
        </row>
        <row r="94">
          <cell r="J94">
            <v>89</v>
          </cell>
          <cell r="K94">
            <v>3</v>
          </cell>
          <cell r="M94" t="str">
            <v/>
          </cell>
        </row>
        <row r="95">
          <cell r="J95">
            <v>90</v>
          </cell>
          <cell r="K95">
            <v>3</v>
          </cell>
          <cell r="M95" t="str">
            <v/>
          </cell>
        </row>
        <row r="96">
          <cell r="J96">
            <v>91</v>
          </cell>
          <cell r="K96">
            <v>3</v>
          </cell>
          <cell r="M96" t="str">
            <v/>
          </cell>
        </row>
        <row r="97">
          <cell r="J97">
            <v>92</v>
          </cell>
          <cell r="K97">
            <v>3</v>
          </cell>
          <cell r="M97" t="str">
            <v/>
          </cell>
        </row>
        <row r="98">
          <cell r="J98">
            <v>93</v>
          </cell>
          <cell r="K98">
            <v>3</v>
          </cell>
          <cell r="M98" t="str">
            <v/>
          </cell>
        </row>
        <row r="99">
          <cell r="J99">
            <v>94</v>
          </cell>
          <cell r="K99">
            <v>3</v>
          </cell>
          <cell r="M99" t="str">
            <v/>
          </cell>
        </row>
        <row r="100">
          <cell r="J100">
            <v>95</v>
          </cell>
          <cell r="K100" t="str">
            <v/>
          </cell>
          <cell r="L100" t="str">
            <v>-</v>
          </cell>
          <cell r="M100" t="str">
            <v/>
          </cell>
        </row>
        <row r="101">
          <cell r="J101">
            <v>96</v>
          </cell>
          <cell r="K101" t="str">
            <v/>
          </cell>
          <cell r="L101" t="str">
            <v>-</v>
          </cell>
          <cell r="M101" t="str">
            <v/>
          </cell>
        </row>
        <row r="102">
          <cell r="J102">
            <v>97</v>
          </cell>
          <cell r="K102">
            <v>8</v>
          </cell>
          <cell r="M102" t="str">
            <v/>
          </cell>
        </row>
        <row r="103">
          <cell r="J103">
            <v>98</v>
          </cell>
          <cell r="K103" t="str">
            <v>3, 8</v>
          </cell>
          <cell r="M103" t="str">
            <v/>
          </cell>
        </row>
        <row r="104">
          <cell r="J104">
            <v>99</v>
          </cell>
          <cell r="K104">
            <v>3</v>
          </cell>
          <cell r="M104" t="str">
            <v/>
          </cell>
        </row>
        <row r="105">
          <cell r="J105">
            <v>100</v>
          </cell>
          <cell r="K105">
            <v>3</v>
          </cell>
          <cell r="M105" t="str">
            <v/>
          </cell>
        </row>
        <row r="106">
          <cell r="J106">
            <v>101</v>
          </cell>
          <cell r="K106">
            <v>3</v>
          </cell>
          <cell r="M106" t="str">
            <v/>
          </cell>
        </row>
        <row r="107">
          <cell r="J107">
            <v>102</v>
          </cell>
          <cell r="K107">
            <v>3</v>
          </cell>
          <cell r="M107" t="str">
            <v/>
          </cell>
        </row>
        <row r="108">
          <cell r="J108">
            <v>103</v>
          </cell>
          <cell r="K108" t="str">
            <v/>
          </cell>
          <cell r="L108" t="str">
            <v>-</v>
          </cell>
          <cell r="M108" t="str">
            <v/>
          </cell>
        </row>
        <row r="109">
          <cell r="J109">
            <v>104</v>
          </cell>
          <cell r="K109">
            <v>3</v>
          </cell>
          <cell r="M109" t="str">
            <v/>
          </cell>
        </row>
        <row r="110">
          <cell r="J110">
            <v>105</v>
          </cell>
          <cell r="K110">
            <v>3</v>
          </cell>
          <cell r="M110" t="str">
            <v/>
          </cell>
        </row>
        <row r="111">
          <cell r="J111">
            <v>106</v>
          </cell>
          <cell r="K111">
            <v>3</v>
          </cell>
          <cell r="M111" t="str">
            <v/>
          </cell>
        </row>
        <row r="112">
          <cell r="J112">
            <v>107</v>
          </cell>
          <cell r="K112">
            <v>3</v>
          </cell>
          <cell r="M112" t="str">
            <v/>
          </cell>
        </row>
        <row r="113">
          <cell r="J113">
            <v>108</v>
          </cell>
          <cell r="K113">
            <v>3</v>
          </cell>
          <cell r="M113" t="str">
            <v/>
          </cell>
        </row>
        <row r="114">
          <cell r="J114">
            <v>109</v>
          </cell>
          <cell r="K114">
            <v>3</v>
          </cell>
          <cell r="M114" t="str">
            <v/>
          </cell>
        </row>
        <row r="115">
          <cell r="J115">
            <v>110</v>
          </cell>
          <cell r="K115">
            <v>3</v>
          </cell>
          <cell r="M115" t="str">
            <v/>
          </cell>
        </row>
        <row r="116">
          <cell r="J116">
            <v>111</v>
          </cell>
          <cell r="K116">
            <v>3</v>
          </cell>
          <cell r="M116" t="str">
            <v/>
          </cell>
        </row>
        <row r="117">
          <cell r="J117">
            <v>112</v>
          </cell>
          <cell r="K117">
            <v>3</v>
          </cell>
          <cell r="M117" t="str">
            <v/>
          </cell>
        </row>
        <row r="118">
          <cell r="J118">
            <v>113</v>
          </cell>
          <cell r="K118">
            <v>3</v>
          </cell>
          <cell r="M118" t="str">
            <v/>
          </cell>
        </row>
        <row r="119">
          <cell r="J119">
            <v>114</v>
          </cell>
          <cell r="K119">
            <v>8</v>
          </cell>
          <cell r="M119" t="str">
            <v/>
          </cell>
        </row>
        <row r="120">
          <cell r="J120">
            <v>115</v>
          </cell>
          <cell r="K120">
            <v>8</v>
          </cell>
          <cell r="M120" t="str">
            <v/>
          </cell>
        </row>
        <row r="121">
          <cell r="J121">
            <v>116</v>
          </cell>
          <cell r="K121">
            <v>8</v>
          </cell>
          <cell r="M121" t="str">
            <v/>
          </cell>
        </row>
        <row r="122">
          <cell r="J122">
            <v>117</v>
          </cell>
          <cell r="K122">
            <v>8</v>
          </cell>
          <cell r="M122" t="str">
            <v/>
          </cell>
        </row>
        <row r="123">
          <cell r="J123">
            <v>118</v>
          </cell>
          <cell r="K123">
            <v>3</v>
          </cell>
          <cell r="M123" t="str">
            <v/>
          </cell>
        </row>
        <row r="124">
          <cell r="J124">
            <v>119</v>
          </cell>
          <cell r="K124">
            <v>3</v>
          </cell>
          <cell r="M124" t="str">
            <v/>
          </cell>
        </row>
        <row r="125">
          <cell r="J125">
            <v>120</v>
          </cell>
          <cell r="K125">
            <v>3</v>
          </cell>
          <cell r="M125" t="str">
            <v/>
          </cell>
        </row>
        <row r="126">
          <cell r="J126">
            <v>121</v>
          </cell>
          <cell r="K126">
            <v>3</v>
          </cell>
          <cell r="M126" t="str">
            <v/>
          </cell>
        </row>
        <row r="127">
          <cell r="J127">
            <v>122</v>
          </cell>
          <cell r="K127">
            <v>3</v>
          </cell>
          <cell r="M127" t="str">
            <v/>
          </cell>
        </row>
        <row r="128">
          <cell r="J128">
            <v>123</v>
          </cell>
          <cell r="K128">
            <v>3</v>
          </cell>
          <cell r="M128" t="str">
            <v/>
          </cell>
        </row>
        <row r="129">
          <cell r="J129">
            <v>124</v>
          </cell>
          <cell r="K129">
            <v>3</v>
          </cell>
          <cell r="M129" t="str">
            <v/>
          </cell>
        </row>
        <row r="130">
          <cell r="J130">
            <v>125</v>
          </cell>
          <cell r="K130">
            <v>3</v>
          </cell>
          <cell r="M130" t="str">
            <v/>
          </cell>
        </row>
        <row r="131">
          <cell r="J131">
            <v>126</v>
          </cell>
          <cell r="K131" t="str">
            <v>1, 2</v>
          </cell>
          <cell r="M131" t="str">
            <v/>
          </cell>
        </row>
        <row r="132">
          <cell r="J132">
            <v>127</v>
          </cell>
          <cell r="K132" t="str">
            <v>1, 2</v>
          </cell>
          <cell r="M132" t="str">
            <v/>
          </cell>
        </row>
        <row r="133">
          <cell r="J133">
            <v>128</v>
          </cell>
          <cell r="K133" t="str">
            <v/>
          </cell>
          <cell r="L133" t="str">
            <v>-</v>
          </cell>
          <cell r="M133" t="str">
            <v/>
          </cell>
        </row>
        <row r="134">
          <cell r="J134">
            <v>129</v>
          </cell>
          <cell r="K134" t="str">
            <v>1, 2</v>
          </cell>
          <cell r="M134" t="str">
            <v/>
          </cell>
        </row>
        <row r="135">
          <cell r="J135">
            <v>130</v>
          </cell>
          <cell r="K135" t="str">
            <v/>
          </cell>
          <cell r="L135" t="str">
            <v>-</v>
          </cell>
          <cell r="M135" t="str">
            <v/>
          </cell>
        </row>
        <row r="136">
          <cell r="J136">
            <v>131</v>
          </cell>
          <cell r="K136" t="str">
            <v>1, 2</v>
          </cell>
          <cell r="M136" t="str">
            <v/>
          </cell>
        </row>
        <row r="137">
          <cell r="J137">
            <v>132</v>
          </cell>
          <cell r="K137" t="str">
            <v>1, 2</v>
          </cell>
          <cell r="M137" t="str">
            <v/>
          </cell>
        </row>
        <row r="138">
          <cell r="J138">
            <v>133</v>
          </cell>
          <cell r="K138">
            <v>2</v>
          </cell>
          <cell r="M138" t="str">
            <v/>
          </cell>
        </row>
        <row r="139">
          <cell r="J139">
            <v>134</v>
          </cell>
          <cell r="K139">
            <v>2</v>
          </cell>
          <cell r="M139" t="str">
            <v/>
          </cell>
        </row>
        <row r="140">
          <cell r="J140">
            <v>135</v>
          </cell>
          <cell r="K140">
            <v>4</v>
          </cell>
          <cell r="M140" t="str">
            <v/>
          </cell>
        </row>
        <row r="141">
          <cell r="J141">
            <v>136</v>
          </cell>
          <cell r="K141">
            <v>9</v>
          </cell>
          <cell r="M141" t="str">
            <v/>
          </cell>
        </row>
        <row r="142">
          <cell r="J142">
            <v>137</v>
          </cell>
          <cell r="K142">
            <v>9</v>
          </cell>
          <cell r="M142" t="str">
            <v/>
          </cell>
        </row>
        <row r="143">
          <cell r="J143">
            <v>138</v>
          </cell>
          <cell r="K143" t="str">
            <v/>
          </cell>
          <cell r="L143" t="str">
            <v>-</v>
          </cell>
          <cell r="M143" t="str">
            <v/>
          </cell>
        </row>
        <row r="144">
          <cell r="J144">
            <v>139</v>
          </cell>
          <cell r="K144">
            <v>9</v>
          </cell>
          <cell r="M144" t="str">
            <v/>
          </cell>
        </row>
        <row r="145">
          <cell r="J145">
            <v>140</v>
          </cell>
          <cell r="K145">
            <v>4</v>
          </cell>
          <cell r="M145" t="str">
            <v/>
          </cell>
        </row>
        <row r="146">
          <cell r="J146">
            <v>141</v>
          </cell>
          <cell r="K146" t="str">
            <v>1, 4</v>
          </cell>
          <cell r="M146" t="str">
            <v/>
          </cell>
        </row>
        <row r="147">
          <cell r="J147">
            <v>142</v>
          </cell>
          <cell r="K147">
            <v>4</v>
          </cell>
          <cell r="M147" t="str">
            <v/>
          </cell>
        </row>
        <row r="148">
          <cell r="J148">
            <v>143</v>
          </cell>
          <cell r="K148">
            <v>4</v>
          </cell>
          <cell r="M148" t="str">
            <v/>
          </cell>
        </row>
        <row r="149">
          <cell r="J149">
            <v>144</v>
          </cell>
          <cell r="K149">
            <v>4</v>
          </cell>
          <cell r="M149" t="str">
            <v/>
          </cell>
        </row>
        <row r="150">
          <cell r="J150">
            <v>145</v>
          </cell>
          <cell r="K150">
            <v>4</v>
          </cell>
          <cell r="M150" t="str">
            <v/>
          </cell>
        </row>
        <row r="151">
          <cell r="J151">
            <v>146</v>
          </cell>
          <cell r="K151">
            <v>4</v>
          </cell>
          <cell r="M151" t="str">
            <v/>
          </cell>
        </row>
        <row r="152">
          <cell r="J152">
            <v>147</v>
          </cell>
          <cell r="K152">
            <v>4</v>
          </cell>
          <cell r="M152" t="str">
            <v/>
          </cell>
        </row>
        <row r="153">
          <cell r="J153">
            <v>148</v>
          </cell>
          <cell r="K153">
            <v>4</v>
          </cell>
          <cell r="M153" t="str">
            <v/>
          </cell>
        </row>
        <row r="154">
          <cell r="J154">
            <v>149</v>
          </cell>
          <cell r="K154">
            <v>4</v>
          </cell>
          <cell r="M154" t="str">
            <v/>
          </cell>
        </row>
        <row r="155">
          <cell r="J155">
            <v>150</v>
          </cell>
          <cell r="K155">
            <v>4</v>
          </cell>
          <cell r="M155" t="str">
            <v/>
          </cell>
        </row>
        <row r="156">
          <cell r="J156">
            <v>151</v>
          </cell>
          <cell r="K156" t="str">
            <v/>
          </cell>
          <cell r="L156" t="str">
            <v>-</v>
          </cell>
          <cell r="M156" t="str">
            <v/>
          </cell>
        </row>
        <row r="157">
          <cell r="J157">
            <v>152</v>
          </cell>
          <cell r="K157">
            <v>4</v>
          </cell>
          <cell r="M157" t="str">
            <v/>
          </cell>
        </row>
        <row r="158">
          <cell r="J158">
            <v>153</v>
          </cell>
          <cell r="K158">
            <v>4</v>
          </cell>
          <cell r="M158" t="str">
            <v/>
          </cell>
        </row>
        <row r="159">
          <cell r="J159">
            <v>154</v>
          </cell>
          <cell r="K159">
            <v>4</v>
          </cell>
          <cell r="M159" t="str">
            <v/>
          </cell>
        </row>
        <row r="160">
          <cell r="J160">
            <v>155</v>
          </cell>
          <cell r="K160">
            <v>4</v>
          </cell>
          <cell r="M160" t="str">
            <v/>
          </cell>
        </row>
        <row r="161">
          <cell r="J161">
            <v>156</v>
          </cell>
          <cell r="K161">
            <v>4</v>
          </cell>
          <cell r="M161" t="str">
            <v/>
          </cell>
        </row>
        <row r="162">
          <cell r="J162">
            <v>157</v>
          </cell>
          <cell r="K162">
            <v>4</v>
          </cell>
          <cell r="M162" t="str">
            <v/>
          </cell>
        </row>
        <row r="163">
          <cell r="J163">
            <v>158</v>
          </cell>
          <cell r="K163">
            <v>4</v>
          </cell>
          <cell r="M163" t="str">
            <v/>
          </cell>
        </row>
        <row r="164">
          <cell r="J164">
            <v>159</v>
          </cell>
          <cell r="K164">
            <v>4</v>
          </cell>
          <cell r="M164" t="str">
            <v/>
          </cell>
        </row>
        <row r="165">
          <cell r="J165">
            <v>160</v>
          </cell>
          <cell r="K165">
            <v>4</v>
          </cell>
          <cell r="M165" t="str">
            <v/>
          </cell>
        </row>
        <row r="166">
          <cell r="J166">
            <v>161</v>
          </cell>
          <cell r="K166">
            <v>4</v>
          </cell>
          <cell r="M166" t="str">
            <v/>
          </cell>
        </row>
        <row r="167">
          <cell r="J167">
            <v>162</v>
          </cell>
          <cell r="K167">
            <v>4</v>
          </cell>
          <cell r="M167" t="str">
            <v/>
          </cell>
        </row>
        <row r="168">
          <cell r="J168">
            <v>163</v>
          </cell>
          <cell r="K168">
            <v>4</v>
          </cell>
          <cell r="M168" t="str">
            <v/>
          </cell>
        </row>
        <row r="169">
          <cell r="J169">
            <v>164</v>
          </cell>
          <cell r="K169">
            <v>4</v>
          </cell>
          <cell r="M169" t="str">
            <v/>
          </cell>
        </row>
        <row r="170">
          <cell r="J170">
            <v>165</v>
          </cell>
          <cell r="K170">
            <v>4</v>
          </cell>
          <cell r="M170" t="str">
            <v/>
          </cell>
        </row>
        <row r="171">
          <cell r="J171">
            <v>166</v>
          </cell>
          <cell r="K171">
            <v>4</v>
          </cell>
          <cell r="M171" t="str">
            <v/>
          </cell>
        </row>
        <row r="172">
          <cell r="J172">
            <v>167</v>
          </cell>
          <cell r="K172" t="str">
            <v>1, 5</v>
          </cell>
          <cell r="M172" t="str">
            <v/>
          </cell>
        </row>
        <row r="173">
          <cell r="J173">
            <v>168</v>
          </cell>
          <cell r="K173">
            <v>5</v>
          </cell>
          <cell r="M173" t="str">
            <v/>
          </cell>
        </row>
        <row r="174">
          <cell r="J174">
            <v>169</v>
          </cell>
          <cell r="K174">
            <v>5</v>
          </cell>
          <cell r="M174" t="str">
            <v/>
          </cell>
        </row>
        <row r="175">
          <cell r="J175">
            <v>170</v>
          </cell>
          <cell r="K175">
            <v>5</v>
          </cell>
          <cell r="M175" t="str">
            <v/>
          </cell>
        </row>
        <row r="176">
          <cell r="J176">
            <v>171</v>
          </cell>
          <cell r="K176">
            <v>5</v>
          </cell>
          <cell r="M176" t="str">
            <v/>
          </cell>
        </row>
        <row r="177">
          <cell r="J177">
            <v>172</v>
          </cell>
          <cell r="K177">
            <v>5</v>
          </cell>
          <cell r="M177" t="str">
            <v/>
          </cell>
        </row>
        <row r="178">
          <cell r="J178">
            <v>173</v>
          </cell>
          <cell r="K178">
            <v>5</v>
          </cell>
          <cell r="M178" t="str">
            <v/>
          </cell>
        </row>
        <row r="179">
          <cell r="J179">
            <v>174</v>
          </cell>
          <cell r="K179">
            <v>5</v>
          </cell>
          <cell r="M179" t="str">
            <v/>
          </cell>
        </row>
        <row r="180">
          <cell r="J180">
            <v>175</v>
          </cell>
          <cell r="K180">
            <v>5</v>
          </cell>
          <cell r="M180" t="str">
            <v/>
          </cell>
        </row>
        <row r="181">
          <cell r="J181">
            <v>176</v>
          </cell>
          <cell r="K181">
            <v>5</v>
          </cell>
          <cell r="M181" t="str">
            <v/>
          </cell>
        </row>
        <row r="182">
          <cell r="J182">
            <v>177</v>
          </cell>
          <cell r="K182">
            <v>5</v>
          </cell>
          <cell r="M182" t="str">
            <v/>
          </cell>
        </row>
        <row r="183">
          <cell r="J183">
            <v>178</v>
          </cell>
          <cell r="K183">
            <v>5</v>
          </cell>
          <cell r="M183" t="str">
            <v/>
          </cell>
        </row>
        <row r="184">
          <cell r="J184">
            <v>179</v>
          </cell>
          <cell r="K184">
            <v>5</v>
          </cell>
          <cell r="M184" t="str">
            <v/>
          </cell>
        </row>
        <row r="185">
          <cell r="J185">
            <v>180</v>
          </cell>
          <cell r="K185">
            <v>5</v>
          </cell>
          <cell r="M185" t="str">
            <v/>
          </cell>
        </row>
        <row r="186">
          <cell r="J186">
            <v>181</v>
          </cell>
          <cell r="K186">
            <v>5</v>
          </cell>
          <cell r="M186" t="str">
            <v/>
          </cell>
        </row>
        <row r="187">
          <cell r="J187">
            <v>182</v>
          </cell>
          <cell r="K187">
            <v>5</v>
          </cell>
          <cell r="M187" t="str">
            <v/>
          </cell>
        </row>
        <row r="188">
          <cell r="J188">
            <v>183</v>
          </cell>
          <cell r="K188">
            <v>5</v>
          </cell>
          <cell r="M188" t="str">
            <v/>
          </cell>
        </row>
        <row r="189">
          <cell r="J189">
            <v>184</v>
          </cell>
          <cell r="K189">
            <v>5</v>
          </cell>
          <cell r="M189" t="str">
            <v/>
          </cell>
        </row>
        <row r="190">
          <cell r="J190">
            <v>185</v>
          </cell>
          <cell r="K190">
            <v>5</v>
          </cell>
          <cell r="M190" t="str">
            <v/>
          </cell>
        </row>
        <row r="191">
          <cell r="J191">
            <v>186</v>
          </cell>
          <cell r="K191">
            <v>5</v>
          </cell>
          <cell r="M191" t="str">
            <v/>
          </cell>
        </row>
        <row r="192">
          <cell r="J192">
            <v>187</v>
          </cell>
          <cell r="K192">
            <v>5</v>
          </cell>
          <cell r="M192" t="str">
            <v/>
          </cell>
        </row>
        <row r="193">
          <cell r="J193">
            <v>188</v>
          </cell>
          <cell r="K193" t="str">
            <v>1, 6</v>
          </cell>
          <cell r="M193" t="str">
            <v/>
          </cell>
        </row>
        <row r="194">
          <cell r="J194">
            <v>189</v>
          </cell>
          <cell r="K194" t="str">
            <v>1, 6</v>
          </cell>
          <cell r="M194" t="str">
            <v/>
          </cell>
        </row>
        <row r="195">
          <cell r="J195">
            <v>190</v>
          </cell>
          <cell r="K195" t="str">
            <v>1, 6</v>
          </cell>
          <cell r="M195" t="str">
            <v/>
          </cell>
        </row>
        <row r="196">
          <cell r="J196">
            <v>191</v>
          </cell>
          <cell r="K196" t="str">
            <v>1, 7</v>
          </cell>
          <cell r="M196" t="str">
            <v/>
          </cell>
        </row>
        <row r="197">
          <cell r="J197">
            <v>192</v>
          </cell>
          <cell r="K197" t="str">
            <v>1, 7</v>
          </cell>
          <cell r="M197" t="str">
            <v/>
          </cell>
        </row>
        <row r="198">
          <cell r="J198">
            <v>193</v>
          </cell>
          <cell r="K198" t="str">
            <v>1, 7</v>
          </cell>
          <cell r="M198" t="str">
            <v/>
          </cell>
        </row>
        <row r="199">
          <cell r="J199">
            <v>194</v>
          </cell>
          <cell r="K199" t="str">
            <v>1, 7</v>
          </cell>
          <cell r="M199" t="str">
            <v/>
          </cell>
        </row>
        <row r="200">
          <cell r="J200">
            <v>195</v>
          </cell>
          <cell r="K200" t="str">
            <v>1, 7</v>
          </cell>
          <cell r="M200" t="str">
            <v/>
          </cell>
        </row>
        <row r="201">
          <cell r="J201">
            <v>196</v>
          </cell>
          <cell r="K201" t="str">
            <v>1, 7</v>
          </cell>
          <cell r="M201" t="str">
            <v/>
          </cell>
        </row>
        <row r="202">
          <cell r="J202">
            <v>197</v>
          </cell>
          <cell r="K202" t="str">
            <v>1, 6</v>
          </cell>
          <cell r="M202" t="str">
            <v/>
          </cell>
        </row>
        <row r="203">
          <cell r="J203">
            <v>198</v>
          </cell>
          <cell r="K203" t="str">
            <v>1, 7</v>
          </cell>
          <cell r="M203" t="str">
            <v/>
          </cell>
        </row>
        <row r="204">
          <cell r="J204">
            <v>199</v>
          </cell>
          <cell r="K204" t="str">
            <v>1, 7</v>
          </cell>
          <cell r="M204" t="str">
            <v/>
          </cell>
        </row>
        <row r="205">
          <cell r="J205">
            <v>200</v>
          </cell>
          <cell r="K205" t="str">
            <v>1, 6</v>
          </cell>
          <cell r="M205" t="str">
            <v/>
          </cell>
        </row>
        <row r="206">
          <cell r="J206">
            <v>201</v>
          </cell>
          <cell r="K206" t="str">
            <v>1, 6</v>
          </cell>
          <cell r="M206" t="str">
            <v/>
          </cell>
        </row>
        <row r="207">
          <cell r="J207">
            <v>202</v>
          </cell>
          <cell r="K207" t="str">
            <v>1, 7</v>
          </cell>
          <cell r="M207" t="str">
            <v/>
          </cell>
        </row>
        <row r="208">
          <cell r="J208">
            <v>203</v>
          </cell>
          <cell r="K208" t="str">
            <v>1, 7</v>
          </cell>
          <cell r="M208" t="str">
            <v/>
          </cell>
        </row>
        <row r="209">
          <cell r="J209">
            <v>204</v>
          </cell>
          <cell r="K209" t="str">
            <v>1, 7</v>
          </cell>
          <cell r="M209" t="str">
            <v/>
          </cell>
        </row>
        <row r="210">
          <cell r="J210">
            <v>205</v>
          </cell>
          <cell r="K210" t="str">
            <v>1, 6</v>
          </cell>
          <cell r="M210" t="str">
            <v/>
          </cell>
        </row>
        <row r="211">
          <cell r="J211">
            <v>206</v>
          </cell>
          <cell r="K211" t="str">
            <v>1, 6</v>
          </cell>
          <cell r="M211" t="str">
            <v/>
          </cell>
        </row>
        <row r="212">
          <cell r="J212">
            <v>207</v>
          </cell>
          <cell r="K212" t="str">
            <v>1, 6</v>
          </cell>
          <cell r="M212" t="str">
            <v/>
          </cell>
        </row>
        <row r="213">
          <cell r="J213">
            <v>208</v>
          </cell>
          <cell r="K213" t="str">
            <v>1, 7</v>
          </cell>
          <cell r="M213" t="str">
            <v/>
          </cell>
        </row>
        <row r="214">
          <cell r="J214">
            <v>209</v>
          </cell>
          <cell r="K214" t="str">
            <v>1, 6</v>
          </cell>
          <cell r="M214" t="str">
            <v/>
          </cell>
        </row>
        <row r="215">
          <cell r="J215">
            <v>210</v>
          </cell>
          <cell r="K215" t="str">
            <v>1, 6</v>
          </cell>
          <cell r="M215" t="str">
            <v/>
          </cell>
        </row>
        <row r="216">
          <cell r="J216">
            <v>211</v>
          </cell>
          <cell r="K216" t="str">
            <v>1, 7</v>
          </cell>
          <cell r="M216" t="str">
            <v/>
          </cell>
        </row>
        <row r="217">
          <cell r="J217">
            <v>212</v>
          </cell>
          <cell r="K217" t="str">
            <v>1, 6</v>
          </cell>
          <cell r="M217" t="str">
            <v/>
          </cell>
        </row>
        <row r="218">
          <cell r="J218">
            <v>213</v>
          </cell>
          <cell r="K218" t="str">
            <v>1, 6</v>
          </cell>
          <cell r="M218" t="str">
            <v/>
          </cell>
        </row>
        <row r="219">
          <cell r="J219">
            <v>214</v>
          </cell>
          <cell r="K219" t="str">
            <v>1, 6</v>
          </cell>
          <cell r="M219" t="str">
            <v/>
          </cell>
        </row>
        <row r="220">
          <cell r="J220">
            <v>215</v>
          </cell>
          <cell r="K220" t="str">
            <v>1, 6</v>
          </cell>
          <cell r="M220" t="str">
            <v/>
          </cell>
        </row>
        <row r="221">
          <cell r="J221">
            <v>216</v>
          </cell>
          <cell r="K221" t="str">
            <v>1, 7</v>
          </cell>
          <cell r="M221" t="str">
            <v/>
          </cell>
        </row>
        <row r="222">
          <cell r="J222">
            <v>217</v>
          </cell>
          <cell r="K222" t="str">
            <v>1, 6</v>
          </cell>
          <cell r="M222" t="str">
            <v/>
          </cell>
        </row>
        <row r="223">
          <cell r="J223">
            <v>218</v>
          </cell>
          <cell r="K223" t="str">
            <v>1, 7</v>
          </cell>
          <cell r="M223" t="str">
            <v/>
          </cell>
        </row>
        <row r="224">
          <cell r="J224">
            <v>219</v>
          </cell>
          <cell r="K224" t="str">
            <v>1, 7</v>
          </cell>
          <cell r="M224" t="str">
            <v/>
          </cell>
        </row>
        <row r="225">
          <cell r="J225">
            <v>220</v>
          </cell>
          <cell r="K225" t="str">
            <v>1, 7</v>
          </cell>
          <cell r="M225" t="str">
            <v/>
          </cell>
        </row>
        <row r="226">
          <cell r="J226">
            <v>221</v>
          </cell>
          <cell r="L226" t="str">
            <v>-</v>
          </cell>
          <cell r="M226" t="str">
            <v/>
          </cell>
        </row>
        <row r="227">
          <cell r="J227">
            <v>222</v>
          </cell>
          <cell r="L227" t="str">
            <v>-</v>
          </cell>
          <cell r="M227" t="str">
            <v/>
          </cell>
        </row>
        <row r="228">
          <cell r="J228">
            <v>223</v>
          </cell>
          <cell r="L228" t="str">
            <v>-</v>
          </cell>
          <cell r="M228" t="str">
            <v/>
          </cell>
        </row>
        <row r="229">
          <cell r="J229">
            <v>224</v>
          </cell>
          <cell r="L229" t="str">
            <v>-</v>
          </cell>
          <cell r="M229" t="str">
            <v/>
          </cell>
        </row>
        <row r="230">
          <cell r="J230">
            <v>225</v>
          </cell>
          <cell r="K230" t="str">
            <v>1, 7</v>
          </cell>
          <cell r="M230" t="str">
            <v/>
          </cell>
        </row>
        <row r="231">
          <cell r="J231">
            <v>226</v>
          </cell>
          <cell r="L231" t="str">
            <v>-</v>
          </cell>
          <cell r="M231" t="str">
            <v/>
          </cell>
        </row>
        <row r="232">
          <cell r="J232">
            <v>227</v>
          </cell>
          <cell r="K232" t="str">
            <v>1, 6</v>
          </cell>
          <cell r="M232" t="str">
            <v/>
          </cell>
        </row>
        <row r="233">
          <cell r="J233">
            <v>228</v>
          </cell>
          <cell r="K233" t="str">
            <v>1, 6</v>
          </cell>
          <cell r="M233" t="str">
            <v/>
          </cell>
        </row>
        <row r="234">
          <cell r="J234">
            <v>229</v>
          </cell>
          <cell r="K234" t="str">
            <v>1, 7</v>
          </cell>
          <cell r="M234" t="str">
            <v/>
          </cell>
        </row>
        <row r="235">
          <cell r="J235">
            <v>230</v>
          </cell>
          <cell r="K235" t="str">
            <v>1, 7</v>
          </cell>
          <cell r="M235" t="str">
            <v/>
          </cell>
        </row>
        <row r="236">
          <cell r="J236">
            <v>231</v>
          </cell>
          <cell r="K236" t="str">
            <v>1, 6</v>
          </cell>
          <cell r="M236" t="str">
            <v/>
          </cell>
        </row>
        <row r="237">
          <cell r="J237">
            <v>232</v>
          </cell>
          <cell r="K237" t="str">
            <v>1, 2</v>
          </cell>
          <cell r="M237" t="str">
            <v/>
          </cell>
        </row>
        <row r="238">
          <cell r="J238">
            <v>233</v>
          </cell>
          <cell r="K238" t="str">
            <v>1, 6</v>
          </cell>
          <cell r="M238" t="str">
            <v/>
          </cell>
        </row>
        <row r="239">
          <cell r="J239">
            <v>234</v>
          </cell>
          <cell r="K239" t="str">
            <v>1, 7</v>
          </cell>
          <cell r="M239" t="str">
            <v/>
          </cell>
        </row>
        <row r="240">
          <cell r="J240">
            <v>235</v>
          </cell>
          <cell r="K240" t="str">
            <v>1, 7</v>
          </cell>
          <cell r="M240" t="str">
            <v/>
          </cell>
        </row>
        <row r="241">
          <cell r="J241">
            <v>236</v>
          </cell>
          <cell r="K241" t="str">
            <v>1, 7</v>
          </cell>
          <cell r="M241" t="str">
            <v/>
          </cell>
        </row>
        <row r="242">
          <cell r="J242">
            <v>237</v>
          </cell>
          <cell r="K242" t="str">
            <v>1, 7</v>
          </cell>
          <cell r="M242" t="str">
            <v/>
          </cell>
        </row>
        <row r="243">
          <cell r="J243">
            <v>238</v>
          </cell>
          <cell r="K243" t="str">
            <v>1, 7</v>
          </cell>
          <cell r="M243" t="str">
            <v/>
          </cell>
        </row>
        <row r="244">
          <cell r="J244">
            <v>239</v>
          </cell>
          <cell r="L244" t="str">
            <v>-</v>
          </cell>
          <cell r="M244" t="str">
            <v/>
          </cell>
        </row>
        <row r="245">
          <cell r="J245">
            <v>240</v>
          </cell>
          <cell r="L245" t="str">
            <v>-</v>
          </cell>
          <cell r="M245" t="str">
            <v/>
          </cell>
        </row>
        <row r="246">
          <cell r="J246">
            <v>241</v>
          </cell>
          <cell r="L246" t="str">
            <v>-</v>
          </cell>
          <cell r="M246" t="str">
            <v/>
          </cell>
        </row>
        <row r="247">
          <cell r="J247">
            <v>242</v>
          </cell>
          <cell r="L247" t="str">
            <v>-</v>
          </cell>
          <cell r="M247" t="str">
            <v/>
          </cell>
        </row>
        <row r="248">
          <cell r="J248">
            <v>243</v>
          </cell>
          <cell r="L248" t="str">
            <v>-</v>
          </cell>
          <cell r="M248" t="str">
            <v/>
          </cell>
        </row>
        <row r="249">
          <cell r="J249">
            <v>244</v>
          </cell>
          <cell r="L249" t="str">
            <v>-</v>
          </cell>
          <cell r="M249" t="str">
            <v/>
          </cell>
        </row>
        <row r="250">
          <cell r="J250">
            <v>245</v>
          </cell>
          <cell r="L250" t="str">
            <v>-</v>
          </cell>
          <cell r="M250" t="str">
            <v/>
          </cell>
        </row>
        <row r="251">
          <cell r="J251">
            <v>246</v>
          </cell>
          <cell r="K251" t="str">
            <v>1, 6</v>
          </cell>
          <cell r="M251" t="str">
            <v/>
          </cell>
        </row>
        <row r="252">
          <cell r="J252">
            <v>247</v>
          </cell>
          <cell r="K252" t="str">
            <v>1, 7</v>
          </cell>
          <cell r="M252" t="str">
            <v/>
          </cell>
        </row>
        <row r="253">
          <cell r="J253">
            <v>248</v>
          </cell>
          <cell r="K253" t="str">
            <v>1, 9</v>
          </cell>
          <cell r="M253" t="str">
            <v/>
          </cell>
        </row>
        <row r="254">
          <cell r="J254">
            <v>249</v>
          </cell>
          <cell r="K254" t="str">
            <v>1, 9</v>
          </cell>
          <cell r="M254" t="str">
            <v/>
          </cell>
        </row>
        <row r="255">
          <cell r="J255">
            <v>250</v>
          </cell>
          <cell r="K255" t="str">
            <v>1, 9</v>
          </cell>
          <cell r="M255" t="str">
            <v/>
          </cell>
        </row>
        <row r="256">
          <cell r="J256">
            <v>251</v>
          </cell>
          <cell r="K256" t="str">
            <v>1, 9</v>
          </cell>
          <cell r="M256" t="str">
            <v/>
          </cell>
        </row>
        <row r="257">
          <cell r="J257">
            <v>252</v>
          </cell>
          <cell r="K257" t="str">
            <v>1, 6</v>
          </cell>
          <cell r="M257" t="str">
            <v/>
          </cell>
        </row>
        <row r="258">
          <cell r="J258">
            <v>253</v>
          </cell>
          <cell r="K258" t="str">
            <v>1, 9</v>
          </cell>
          <cell r="M258" t="str">
            <v/>
          </cell>
        </row>
        <row r="259">
          <cell r="J259">
            <v>254</v>
          </cell>
          <cell r="K259" t="str">
            <v>1, 9</v>
          </cell>
          <cell r="M259" t="str">
            <v/>
          </cell>
        </row>
        <row r="260">
          <cell r="J260">
            <v>255</v>
          </cell>
          <cell r="K260" t="str">
            <v>1, 9</v>
          </cell>
          <cell r="M260" t="str">
            <v/>
          </cell>
        </row>
        <row r="261">
          <cell r="J261">
            <v>256</v>
          </cell>
          <cell r="K261" t="str">
            <v>1, 9</v>
          </cell>
          <cell r="M261" t="str">
            <v/>
          </cell>
        </row>
        <row r="262">
          <cell r="J262">
            <v>257</v>
          </cell>
          <cell r="K262" t="str">
            <v>1, 9</v>
          </cell>
          <cell r="M262" t="str">
            <v/>
          </cell>
        </row>
        <row r="263">
          <cell r="J263">
            <v>258</v>
          </cell>
          <cell r="K263" t="str">
            <v>1, 8</v>
          </cell>
          <cell r="M263" t="str">
            <v/>
          </cell>
        </row>
        <row r="264">
          <cell r="J264">
            <v>259</v>
          </cell>
          <cell r="K264">
            <v>8</v>
          </cell>
          <cell r="M264" t="str">
            <v/>
          </cell>
        </row>
        <row r="265">
          <cell r="J265">
            <v>260</v>
          </cell>
          <cell r="K265">
            <v>8</v>
          </cell>
          <cell r="M265" t="str">
            <v/>
          </cell>
        </row>
        <row r="266">
          <cell r="J266">
            <v>261</v>
          </cell>
          <cell r="K266">
            <v>8</v>
          </cell>
          <cell r="M266" t="str">
            <v/>
          </cell>
        </row>
        <row r="267">
          <cell r="J267">
            <v>262</v>
          </cell>
          <cell r="K267">
            <v>8</v>
          </cell>
          <cell r="M267" t="str">
            <v/>
          </cell>
        </row>
        <row r="268">
          <cell r="J268">
            <v>263</v>
          </cell>
          <cell r="K268">
            <v>8</v>
          </cell>
          <cell r="M268" t="str">
            <v/>
          </cell>
        </row>
        <row r="269">
          <cell r="J269">
            <v>264</v>
          </cell>
          <cell r="K269">
            <v>8</v>
          </cell>
          <cell r="M269" t="str">
            <v/>
          </cell>
        </row>
        <row r="270">
          <cell r="J270">
            <v>265</v>
          </cell>
          <cell r="K270" t="str">
            <v>8, 10</v>
          </cell>
          <cell r="M270" t="str">
            <v/>
          </cell>
        </row>
        <row r="271">
          <cell r="J271">
            <v>266</v>
          </cell>
          <cell r="K271">
            <v>10</v>
          </cell>
          <cell r="M271" t="str">
            <v/>
          </cell>
        </row>
        <row r="272">
          <cell r="J272">
            <v>267</v>
          </cell>
          <cell r="K272">
            <v>10</v>
          </cell>
          <cell r="M272" t="str">
            <v/>
          </cell>
        </row>
        <row r="273">
          <cell r="J273">
            <v>268</v>
          </cell>
          <cell r="K273">
            <v>10</v>
          </cell>
          <cell r="M273" t="str">
            <v/>
          </cell>
        </row>
        <row r="274">
          <cell r="J274">
            <v>269</v>
          </cell>
          <cell r="K274">
            <v>10</v>
          </cell>
          <cell r="M274" t="str">
            <v/>
          </cell>
        </row>
        <row r="275">
          <cell r="J275">
            <v>270</v>
          </cell>
          <cell r="K275" t="str">
            <v/>
          </cell>
          <cell r="L275" t="str">
            <v>-</v>
          </cell>
          <cell r="M275" t="str">
            <v/>
          </cell>
        </row>
        <row r="276">
          <cell r="J276">
            <v>271</v>
          </cell>
          <cell r="K276">
            <v>10</v>
          </cell>
          <cell r="M276" t="str">
            <v/>
          </cell>
        </row>
        <row r="277">
          <cell r="J277">
            <v>272</v>
          </cell>
          <cell r="K277">
            <v>10</v>
          </cell>
          <cell r="M277" t="str">
            <v/>
          </cell>
        </row>
        <row r="278">
          <cell r="J278">
            <v>273</v>
          </cell>
          <cell r="K278">
            <v>10</v>
          </cell>
          <cell r="M278" t="str">
            <v/>
          </cell>
        </row>
        <row r="279">
          <cell r="J279">
            <v>274</v>
          </cell>
          <cell r="K279">
            <v>10</v>
          </cell>
          <cell r="M279" t="str">
            <v/>
          </cell>
        </row>
        <row r="280">
          <cell r="J280">
            <v>275</v>
          </cell>
          <cell r="K280">
            <v>10</v>
          </cell>
          <cell r="M280" t="str">
            <v/>
          </cell>
        </row>
        <row r="281">
          <cell r="J281">
            <v>276</v>
          </cell>
          <cell r="K281">
            <v>10</v>
          </cell>
          <cell r="M281" t="str">
            <v/>
          </cell>
        </row>
        <row r="282">
          <cell r="J282">
            <v>277</v>
          </cell>
          <cell r="K282">
            <v>10</v>
          </cell>
          <cell r="M282" t="str">
            <v/>
          </cell>
        </row>
        <row r="283">
          <cell r="J283">
            <v>278</v>
          </cell>
          <cell r="K283">
            <v>10</v>
          </cell>
          <cell r="M283" t="str">
            <v/>
          </cell>
        </row>
        <row r="284">
          <cell r="J284">
            <v>279</v>
          </cell>
          <cell r="K284">
            <v>10</v>
          </cell>
          <cell r="M284" t="str">
            <v/>
          </cell>
        </row>
        <row r="285">
          <cell r="J285">
            <v>280</v>
          </cell>
          <cell r="L285" t="str">
            <v>-</v>
          </cell>
          <cell r="M285" t="str">
            <v/>
          </cell>
        </row>
        <row r="286">
          <cell r="J286">
            <v>281</v>
          </cell>
          <cell r="L286" t="str">
            <v>-</v>
          </cell>
          <cell r="M286" t="str">
            <v/>
          </cell>
        </row>
        <row r="287">
          <cell r="J287">
            <v>282</v>
          </cell>
          <cell r="L287" t="str">
            <v>-</v>
          </cell>
          <cell r="M287" t="str">
            <v/>
          </cell>
        </row>
        <row r="288">
          <cell r="J288">
            <v>283</v>
          </cell>
          <cell r="K288">
            <v>10</v>
          </cell>
          <cell r="M288" t="str">
            <v/>
          </cell>
        </row>
        <row r="289">
          <cell r="J289">
            <v>284</v>
          </cell>
          <cell r="K289" t="str">
            <v/>
          </cell>
          <cell r="L289" t="str">
            <v>-</v>
          </cell>
          <cell r="M289" t="str">
            <v/>
          </cell>
        </row>
        <row r="290">
          <cell r="J290">
            <v>285</v>
          </cell>
          <cell r="K290">
            <v>8</v>
          </cell>
          <cell r="M290" t="str">
            <v/>
          </cell>
        </row>
        <row r="291">
          <cell r="J291">
            <v>286</v>
          </cell>
          <cell r="K291">
            <v>8</v>
          </cell>
          <cell r="M291" t="str">
            <v/>
          </cell>
        </row>
        <row r="292">
          <cell r="J292">
            <v>287</v>
          </cell>
          <cell r="K292">
            <v>8</v>
          </cell>
          <cell r="M292" t="str">
            <v/>
          </cell>
        </row>
        <row r="293">
          <cell r="J293">
            <v>288</v>
          </cell>
          <cell r="K293">
            <v>8</v>
          </cell>
          <cell r="M293" t="str">
            <v/>
          </cell>
        </row>
        <row r="294">
          <cell r="J294">
            <v>289</v>
          </cell>
          <cell r="K294">
            <v>8</v>
          </cell>
          <cell r="M294" t="str">
            <v/>
          </cell>
        </row>
        <row r="295">
          <cell r="J295">
            <v>290</v>
          </cell>
          <cell r="K295">
            <v>8</v>
          </cell>
          <cell r="M295" t="str">
            <v/>
          </cell>
        </row>
        <row r="296">
          <cell r="J296">
            <v>291</v>
          </cell>
          <cell r="K296">
            <v>8</v>
          </cell>
          <cell r="M296" t="str">
            <v/>
          </cell>
        </row>
        <row r="297">
          <cell r="J297">
            <v>292</v>
          </cell>
          <cell r="K297">
            <v>8</v>
          </cell>
          <cell r="M297" t="str">
            <v/>
          </cell>
        </row>
        <row r="298">
          <cell r="J298">
            <v>293</v>
          </cell>
          <cell r="K298">
            <v>8</v>
          </cell>
          <cell r="M298" t="str">
            <v/>
          </cell>
        </row>
        <row r="299">
          <cell r="J299">
            <v>294</v>
          </cell>
          <cell r="K299">
            <v>8</v>
          </cell>
          <cell r="M299" t="str">
            <v/>
          </cell>
        </row>
        <row r="300">
          <cell r="J300">
            <v>295</v>
          </cell>
          <cell r="K300">
            <v>8</v>
          </cell>
          <cell r="M300" t="str">
            <v/>
          </cell>
        </row>
        <row r="301">
          <cell r="J301">
            <v>296</v>
          </cell>
          <cell r="K301">
            <v>8</v>
          </cell>
          <cell r="M301" t="str">
            <v/>
          </cell>
        </row>
        <row r="302">
          <cell r="J302">
            <v>297</v>
          </cell>
          <cell r="K302">
            <v>8</v>
          </cell>
          <cell r="M302" t="str">
            <v/>
          </cell>
        </row>
        <row r="303">
          <cell r="J303">
            <v>298</v>
          </cell>
          <cell r="K303">
            <v>8</v>
          </cell>
          <cell r="M303" t="str">
            <v/>
          </cell>
        </row>
        <row r="304">
          <cell r="J304">
            <v>299</v>
          </cell>
          <cell r="K304">
            <v>8</v>
          </cell>
          <cell r="M304" t="str">
            <v/>
          </cell>
        </row>
        <row r="305">
          <cell r="J305">
            <v>300</v>
          </cell>
          <cell r="K305">
            <v>8</v>
          </cell>
          <cell r="M305" t="str">
            <v/>
          </cell>
        </row>
        <row r="306">
          <cell r="J306">
            <v>301</v>
          </cell>
          <cell r="K306">
            <v>8</v>
          </cell>
          <cell r="M306" t="str">
            <v/>
          </cell>
        </row>
        <row r="307">
          <cell r="J307">
            <v>302</v>
          </cell>
          <cell r="K307">
            <v>8</v>
          </cell>
          <cell r="M307" t="str">
            <v/>
          </cell>
        </row>
        <row r="308">
          <cell r="J308">
            <v>303</v>
          </cell>
          <cell r="K308">
            <v>8</v>
          </cell>
          <cell r="M308" t="str">
            <v/>
          </cell>
        </row>
        <row r="309">
          <cell r="J309">
            <v>304</v>
          </cell>
          <cell r="K309">
            <v>9</v>
          </cell>
          <cell r="M309" t="str">
            <v/>
          </cell>
        </row>
        <row r="310">
          <cell r="J310">
            <v>305</v>
          </cell>
          <cell r="K310">
            <v>9</v>
          </cell>
          <cell r="M310" t="str">
            <v/>
          </cell>
        </row>
        <row r="311">
          <cell r="J311">
            <v>306</v>
          </cell>
          <cell r="K311">
            <v>9</v>
          </cell>
          <cell r="M311" t="str">
            <v/>
          </cell>
        </row>
        <row r="312">
          <cell r="J312">
            <v>307</v>
          </cell>
          <cell r="K312">
            <v>9</v>
          </cell>
          <cell r="M312" t="str">
            <v/>
          </cell>
        </row>
        <row r="313">
          <cell r="J313">
            <v>308</v>
          </cell>
          <cell r="K313">
            <v>9</v>
          </cell>
          <cell r="M313" t="str">
            <v/>
          </cell>
        </row>
        <row r="314">
          <cell r="J314">
            <v>309</v>
          </cell>
          <cell r="K314">
            <v>9</v>
          </cell>
          <cell r="M314" t="str">
            <v/>
          </cell>
        </row>
        <row r="315">
          <cell r="J315">
            <v>310</v>
          </cell>
          <cell r="K315">
            <v>9</v>
          </cell>
          <cell r="M315" t="str">
            <v/>
          </cell>
        </row>
        <row r="316">
          <cell r="J316">
            <v>311</v>
          </cell>
          <cell r="K316">
            <v>9</v>
          </cell>
          <cell r="M316" t="str">
            <v/>
          </cell>
        </row>
        <row r="317">
          <cell r="J317">
            <v>312</v>
          </cell>
          <cell r="K317">
            <v>9</v>
          </cell>
          <cell r="M317" t="str">
            <v/>
          </cell>
        </row>
        <row r="318">
          <cell r="J318">
            <v>313</v>
          </cell>
          <cell r="K318">
            <v>9</v>
          </cell>
          <cell r="M318" t="str">
            <v/>
          </cell>
        </row>
        <row r="319">
          <cell r="J319">
            <v>314</v>
          </cell>
          <cell r="K319">
            <v>9</v>
          </cell>
          <cell r="M319" t="str">
            <v/>
          </cell>
        </row>
        <row r="320">
          <cell r="J320">
            <v>315</v>
          </cell>
          <cell r="K320">
            <v>9</v>
          </cell>
          <cell r="M320" t="str">
            <v/>
          </cell>
        </row>
        <row r="321">
          <cell r="J321">
            <v>316</v>
          </cell>
          <cell r="K321">
            <v>9</v>
          </cell>
          <cell r="M321" t="str">
            <v/>
          </cell>
        </row>
        <row r="322">
          <cell r="J322">
            <v>317</v>
          </cell>
          <cell r="K322">
            <v>9</v>
          </cell>
          <cell r="M322" t="str">
            <v/>
          </cell>
        </row>
        <row r="323">
          <cell r="J323">
            <v>318</v>
          </cell>
          <cell r="K323">
            <v>9</v>
          </cell>
          <cell r="M323" t="str">
            <v/>
          </cell>
        </row>
        <row r="324">
          <cell r="J324">
            <v>319</v>
          </cell>
          <cell r="L324" t="str">
            <v>-</v>
          </cell>
          <cell r="M324" t="str">
            <v/>
          </cell>
        </row>
        <row r="325">
          <cell r="J325">
            <v>320</v>
          </cell>
          <cell r="L325" t="str">
            <v>-</v>
          </cell>
          <cell r="M325" t="str">
            <v/>
          </cell>
        </row>
        <row r="326">
          <cell r="J326">
            <v>321</v>
          </cell>
          <cell r="L326" t="str">
            <v>-</v>
          </cell>
          <cell r="M326" t="str">
            <v/>
          </cell>
        </row>
        <row r="327">
          <cell r="J327">
            <v>322</v>
          </cell>
          <cell r="K327">
            <v>2</v>
          </cell>
          <cell r="M327" t="str">
            <v/>
          </cell>
        </row>
        <row r="328">
          <cell r="J328">
            <v>323</v>
          </cell>
          <cell r="K328">
            <v>2</v>
          </cell>
          <cell r="M328" t="str">
            <v/>
          </cell>
        </row>
        <row r="329">
          <cell r="J329" t="str">
            <v/>
          </cell>
          <cell r="M329" t="str">
            <v/>
          </cell>
        </row>
        <row r="797">
          <cell r="J797" t="str">
            <v/>
          </cell>
          <cell r="M797" t="str">
            <v/>
          </cell>
        </row>
      </sheetData>
      <sheetData sheetId="1"/>
      <sheetData sheetId="2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5">
          <cell r="J5">
            <v>0</v>
          </cell>
          <cell r="M5" t="str">
            <v>x</v>
          </cell>
        </row>
        <row r="6">
          <cell r="J6">
            <v>1</v>
          </cell>
          <cell r="M6" t="str">
            <v>x</v>
          </cell>
        </row>
        <row r="7">
          <cell r="J7">
            <v>2</v>
          </cell>
          <cell r="M7" t="str">
            <v>x</v>
          </cell>
        </row>
        <row r="8">
          <cell r="J8">
            <v>3</v>
          </cell>
          <cell r="M8" t="str">
            <v>x</v>
          </cell>
        </row>
        <row r="9">
          <cell r="J9">
            <v>4</v>
          </cell>
          <cell r="M9" t="str">
            <v>x</v>
          </cell>
        </row>
        <row r="10">
          <cell r="J10">
            <v>5</v>
          </cell>
          <cell r="M10" t="str">
            <v>x</v>
          </cell>
        </row>
        <row r="11">
          <cell r="J11">
            <v>6</v>
          </cell>
          <cell r="M11" t="str">
            <v>x</v>
          </cell>
        </row>
        <row r="12">
          <cell r="J12">
            <v>7</v>
          </cell>
          <cell r="M12" t="str">
            <v>x</v>
          </cell>
        </row>
        <row r="13">
          <cell r="J13">
            <v>8</v>
          </cell>
          <cell r="M13" t="str">
            <v>x</v>
          </cell>
        </row>
        <row r="14">
          <cell r="J14" t="str">
            <v/>
          </cell>
          <cell r="M14" t="str">
            <v/>
          </cell>
        </row>
        <row r="330">
          <cell r="J330" t="str">
            <v/>
          </cell>
          <cell r="M330" t="str">
            <v/>
          </cell>
        </row>
      </sheetData>
      <sheetData sheetId="1"/>
      <sheetData sheetId="2"/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5">
          <cell r="J5">
            <v>0</v>
          </cell>
          <cell r="M5" t="str">
            <v>x</v>
          </cell>
        </row>
        <row r="6">
          <cell r="J6">
            <v>1</v>
          </cell>
          <cell r="M6" t="str">
            <v>x</v>
          </cell>
        </row>
        <row r="7">
          <cell r="J7">
            <v>2</v>
          </cell>
          <cell r="M7" t="str">
            <v>x</v>
          </cell>
        </row>
        <row r="8">
          <cell r="J8">
            <v>3</v>
          </cell>
          <cell r="M8" t="str">
            <v>x</v>
          </cell>
        </row>
        <row r="9">
          <cell r="J9">
            <v>4</v>
          </cell>
          <cell r="M9" t="str">
            <v>x</v>
          </cell>
        </row>
        <row r="10">
          <cell r="J10">
            <v>5</v>
          </cell>
          <cell r="M10" t="str">
            <v>x</v>
          </cell>
        </row>
        <row r="11">
          <cell r="J11">
            <v>6</v>
          </cell>
          <cell r="M11" t="str">
            <v>x</v>
          </cell>
        </row>
        <row r="12">
          <cell r="J12">
            <v>7</v>
          </cell>
          <cell r="M12" t="str">
            <v>x</v>
          </cell>
        </row>
        <row r="13">
          <cell r="J13">
            <v>8</v>
          </cell>
          <cell r="M13" t="str">
            <v>x</v>
          </cell>
        </row>
        <row r="14">
          <cell r="J14">
            <v>9</v>
          </cell>
          <cell r="M14" t="str">
            <v>x</v>
          </cell>
        </row>
        <row r="15">
          <cell r="J15">
            <v>10</v>
          </cell>
          <cell r="M15" t="str">
            <v>x</v>
          </cell>
        </row>
        <row r="16">
          <cell r="J16">
            <v>11</v>
          </cell>
          <cell r="M16" t="str">
            <v>x</v>
          </cell>
        </row>
        <row r="17">
          <cell r="J17">
            <v>12</v>
          </cell>
          <cell r="M17" t="str">
            <v>x</v>
          </cell>
        </row>
        <row r="18">
          <cell r="J18">
            <v>13</v>
          </cell>
          <cell r="M18" t="str">
            <v>x</v>
          </cell>
        </row>
        <row r="19">
          <cell r="J19" t="str">
            <v/>
          </cell>
          <cell r="M19" t="str">
            <v/>
          </cell>
        </row>
      </sheetData>
      <sheetData sheetId="1"/>
      <sheetData sheetId="2"/>
    </sheetDataSet>
  </externalBook>
</externalLink>
</file>

<file path=xl/externalLinks/externalLink8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5">
          <cell r="J5">
            <v>0</v>
          </cell>
          <cell r="M5" t="str">
            <v>x</v>
          </cell>
        </row>
        <row r="6">
          <cell r="J6">
            <v>1</v>
          </cell>
          <cell r="K6">
            <v>1</v>
          </cell>
          <cell r="M6" t="str">
            <v/>
          </cell>
        </row>
        <row r="7">
          <cell r="J7">
            <v>2</v>
          </cell>
          <cell r="K7">
            <v>1</v>
          </cell>
          <cell r="M7" t="str">
            <v/>
          </cell>
        </row>
        <row r="8">
          <cell r="J8">
            <v>3</v>
          </cell>
          <cell r="K8">
            <v>1</v>
          </cell>
          <cell r="M8" t="str">
            <v/>
          </cell>
        </row>
        <row r="9">
          <cell r="J9">
            <v>4</v>
          </cell>
          <cell r="K9">
            <v>1</v>
          </cell>
          <cell r="M9" t="str">
            <v/>
          </cell>
        </row>
        <row r="10">
          <cell r="J10">
            <v>5</v>
          </cell>
          <cell r="K10">
            <v>1</v>
          </cell>
          <cell r="M10" t="str">
            <v/>
          </cell>
        </row>
        <row r="11">
          <cell r="J11">
            <v>6</v>
          </cell>
          <cell r="K11">
            <v>1</v>
          </cell>
          <cell r="M11" t="str">
            <v/>
          </cell>
        </row>
        <row r="12">
          <cell r="J12">
            <v>7</v>
          </cell>
          <cell r="K12">
            <v>1</v>
          </cell>
          <cell r="M12" t="str">
            <v/>
          </cell>
        </row>
        <row r="13">
          <cell r="J13">
            <v>8</v>
          </cell>
          <cell r="K13">
            <v>1</v>
          </cell>
          <cell r="M13" t="str">
            <v/>
          </cell>
        </row>
        <row r="14">
          <cell r="J14">
            <v>9</v>
          </cell>
          <cell r="K14">
            <v>1</v>
          </cell>
          <cell r="M14" t="str">
            <v/>
          </cell>
        </row>
        <row r="15">
          <cell r="J15">
            <v>10</v>
          </cell>
          <cell r="K15">
            <v>1</v>
          </cell>
          <cell r="M15" t="str">
            <v/>
          </cell>
        </row>
        <row r="16">
          <cell r="J16">
            <v>11</v>
          </cell>
          <cell r="K16">
            <v>1</v>
          </cell>
          <cell r="M16" t="str">
            <v/>
          </cell>
        </row>
        <row r="17">
          <cell r="J17">
            <v>12</v>
          </cell>
          <cell r="L17" t="str">
            <v>-</v>
          </cell>
          <cell r="M17" t="str">
            <v/>
          </cell>
        </row>
        <row r="18">
          <cell r="J18">
            <v>13</v>
          </cell>
          <cell r="L18" t="str">
            <v>-</v>
          </cell>
          <cell r="M18" t="str">
            <v/>
          </cell>
        </row>
        <row r="19">
          <cell r="J19">
            <v>14</v>
          </cell>
          <cell r="L19" t="str">
            <v>-</v>
          </cell>
          <cell r="M19" t="str">
            <v/>
          </cell>
        </row>
        <row r="20">
          <cell r="J20">
            <v>15</v>
          </cell>
          <cell r="L20" t="str">
            <v>-</v>
          </cell>
          <cell r="M20" t="str">
            <v/>
          </cell>
        </row>
        <row r="21">
          <cell r="J21">
            <v>16</v>
          </cell>
          <cell r="L21" t="str">
            <v>-</v>
          </cell>
          <cell r="M21" t="str">
            <v/>
          </cell>
        </row>
        <row r="22">
          <cell r="J22">
            <v>17</v>
          </cell>
          <cell r="K22">
            <v>1</v>
          </cell>
          <cell r="M22" t="str">
            <v/>
          </cell>
        </row>
        <row r="23">
          <cell r="J23">
            <v>18</v>
          </cell>
          <cell r="K23">
            <v>1</v>
          </cell>
          <cell r="M23" t="str">
            <v/>
          </cell>
        </row>
        <row r="24">
          <cell r="J24">
            <v>19</v>
          </cell>
          <cell r="K24">
            <v>1</v>
          </cell>
          <cell r="M24" t="str">
            <v/>
          </cell>
        </row>
        <row r="25">
          <cell r="J25">
            <v>20</v>
          </cell>
          <cell r="K25">
            <v>1</v>
          </cell>
          <cell r="M25" t="str">
            <v/>
          </cell>
        </row>
        <row r="26">
          <cell r="J26">
            <v>21</v>
          </cell>
          <cell r="K26">
            <v>1</v>
          </cell>
          <cell r="M26" t="str">
            <v/>
          </cell>
        </row>
        <row r="27">
          <cell r="J27">
            <v>22</v>
          </cell>
          <cell r="K27">
            <v>1</v>
          </cell>
          <cell r="M27" t="str">
            <v/>
          </cell>
        </row>
        <row r="28">
          <cell r="J28">
            <v>23</v>
          </cell>
          <cell r="K28">
            <v>1</v>
          </cell>
          <cell r="M28" t="str">
            <v/>
          </cell>
        </row>
        <row r="29">
          <cell r="J29">
            <v>24</v>
          </cell>
          <cell r="K29">
            <v>1</v>
          </cell>
          <cell r="M29" t="str">
            <v/>
          </cell>
        </row>
        <row r="30">
          <cell r="J30">
            <v>25</v>
          </cell>
          <cell r="K30">
            <v>1</v>
          </cell>
          <cell r="M30" t="str">
            <v/>
          </cell>
        </row>
        <row r="31">
          <cell r="J31">
            <v>26</v>
          </cell>
          <cell r="K31">
            <v>1</v>
          </cell>
          <cell r="M31" t="str">
            <v/>
          </cell>
        </row>
        <row r="32">
          <cell r="J32">
            <v>27</v>
          </cell>
          <cell r="K32">
            <v>2</v>
          </cell>
          <cell r="M32" t="str">
            <v/>
          </cell>
        </row>
        <row r="33">
          <cell r="J33">
            <v>28</v>
          </cell>
          <cell r="K33">
            <v>2</v>
          </cell>
          <cell r="M33" t="str">
            <v/>
          </cell>
        </row>
        <row r="34">
          <cell r="J34">
            <v>29</v>
          </cell>
          <cell r="K34">
            <v>2</v>
          </cell>
          <cell r="M34" t="str">
            <v/>
          </cell>
        </row>
        <row r="35">
          <cell r="J35">
            <v>30</v>
          </cell>
          <cell r="K35">
            <v>2</v>
          </cell>
          <cell r="M35" t="str">
            <v/>
          </cell>
        </row>
        <row r="36">
          <cell r="J36">
            <v>31</v>
          </cell>
          <cell r="K36">
            <v>2</v>
          </cell>
          <cell r="M36" t="str">
            <v/>
          </cell>
        </row>
        <row r="37">
          <cell r="J37">
            <v>32</v>
          </cell>
          <cell r="K37">
            <v>2</v>
          </cell>
          <cell r="M37" t="str">
            <v/>
          </cell>
        </row>
        <row r="38">
          <cell r="J38">
            <v>33</v>
          </cell>
          <cell r="K38">
            <v>2</v>
          </cell>
          <cell r="M38" t="str">
            <v/>
          </cell>
        </row>
        <row r="39">
          <cell r="J39">
            <v>34</v>
          </cell>
          <cell r="K39">
            <v>2</v>
          </cell>
          <cell r="M39" t="str">
            <v/>
          </cell>
        </row>
        <row r="40">
          <cell r="J40">
            <v>35</v>
          </cell>
          <cell r="K40">
            <v>2</v>
          </cell>
          <cell r="M40" t="str">
            <v/>
          </cell>
        </row>
        <row r="41">
          <cell r="J41">
            <v>36</v>
          </cell>
          <cell r="K41">
            <v>2</v>
          </cell>
          <cell r="M41" t="str">
            <v/>
          </cell>
        </row>
        <row r="42">
          <cell r="J42">
            <v>37</v>
          </cell>
          <cell r="K42">
            <v>2</v>
          </cell>
          <cell r="M42" t="str">
            <v/>
          </cell>
        </row>
        <row r="43">
          <cell r="J43">
            <v>38</v>
          </cell>
          <cell r="K43">
            <v>2</v>
          </cell>
          <cell r="M43" t="str">
            <v/>
          </cell>
        </row>
        <row r="44">
          <cell r="J44">
            <v>39</v>
          </cell>
          <cell r="K44">
            <v>2</v>
          </cell>
          <cell r="M44" t="str">
            <v/>
          </cell>
        </row>
        <row r="45">
          <cell r="J45">
            <v>40</v>
          </cell>
          <cell r="L45" t="str">
            <v>-</v>
          </cell>
          <cell r="M45" t="str">
            <v/>
          </cell>
        </row>
        <row r="46">
          <cell r="J46">
            <v>41</v>
          </cell>
          <cell r="L46" t="str">
            <v>-</v>
          </cell>
          <cell r="M46" t="str">
            <v/>
          </cell>
        </row>
        <row r="47">
          <cell r="J47">
            <v>42</v>
          </cell>
          <cell r="K47">
            <v>2</v>
          </cell>
          <cell r="M47" t="str">
            <v/>
          </cell>
        </row>
        <row r="48">
          <cell r="J48">
            <v>43</v>
          </cell>
          <cell r="L48" t="str">
            <v>-</v>
          </cell>
          <cell r="M48" t="str">
            <v/>
          </cell>
        </row>
        <row r="49">
          <cell r="J49">
            <v>44</v>
          </cell>
          <cell r="L49" t="str">
            <v>-</v>
          </cell>
          <cell r="M49" t="str">
            <v/>
          </cell>
        </row>
        <row r="50">
          <cell r="J50">
            <v>45</v>
          </cell>
          <cell r="K50">
            <v>2</v>
          </cell>
          <cell r="M50" t="str">
            <v/>
          </cell>
        </row>
        <row r="51">
          <cell r="J51">
            <v>46</v>
          </cell>
          <cell r="L51" t="str">
            <v>-</v>
          </cell>
          <cell r="M51" t="str">
            <v/>
          </cell>
        </row>
        <row r="52">
          <cell r="J52">
            <v>47</v>
          </cell>
          <cell r="L52" t="str">
            <v>-</v>
          </cell>
          <cell r="M52" t="str">
            <v/>
          </cell>
        </row>
        <row r="53">
          <cell r="J53">
            <v>48</v>
          </cell>
          <cell r="K53">
            <v>2</v>
          </cell>
          <cell r="M53" t="str">
            <v/>
          </cell>
        </row>
        <row r="54">
          <cell r="J54">
            <v>49</v>
          </cell>
          <cell r="L54" t="str">
            <v>-</v>
          </cell>
          <cell r="M54" t="str">
            <v/>
          </cell>
        </row>
        <row r="55">
          <cell r="J55">
            <v>50</v>
          </cell>
          <cell r="L55" t="str">
            <v>-</v>
          </cell>
          <cell r="M55" t="str">
            <v/>
          </cell>
        </row>
        <row r="56">
          <cell r="J56">
            <v>51</v>
          </cell>
          <cell r="K56">
            <v>2</v>
          </cell>
          <cell r="M56" t="str">
            <v/>
          </cell>
        </row>
        <row r="57">
          <cell r="J57">
            <v>52</v>
          </cell>
          <cell r="K57">
            <v>2</v>
          </cell>
          <cell r="M57" t="str">
            <v/>
          </cell>
        </row>
        <row r="58">
          <cell r="J58">
            <v>53</v>
          </cell>
          <cell r="K58">
            <v>1</v>
          </cell>
          <cell r="M58" t="str">
            <v/>
          </cell>
        </row>
        <row r="59">
          <cell r="J59">
            <v>54</v>
          </cell>
          <cell r="K59">
            <v>1</v>
          </cell>
          <cell r="M59" t="str">
            <v/>
          </cell>
        </row>
        <row r="60">
          <cell r="J60">
            <v>55</v>
          </cell>
          <cell r="K60">
            <v>1</v>
          </cell>
          <cell r="M60" t="str">
            <v/>
          </cell>
        </row>
        <row r="61">
          <cell r="J61">
            <v>56</v>
          </cell>
          <cell r="L61" t="str">
            <v>-</v>
          </cell>
          <cell r="M61" t="str">
            <v/>
          </cell>
        </row>
        <row r="62">
          <cell r="J62">
            <v>57</v>
          </cell>
          <cell r="L62" t="str">
            <v>-</v>
          </cell>
          <cell r="M62" t="str">
            <v/>
          </cell>
        </row>
        <row r="63">
          <cell r="J63">
            <v>58</v>
          </cell>
          <cell r="K63">
            <v>1</v>
          </cell>
          <cell r="M63" t="str">
            <v/>
          </cell>
        </row>
        <row r="64">
          <cell r="J64" t="str">
            <v/>
          </cell>
          <cell r="K64">
            <v>2</v>
          </cell>
          <cell r="M64" t="str">
            <v/>
          </cell>
        </row>
      </sheetData>
      <sheetData sheetId="1"/>
      <sheetData sheetId="2"/>
    </sheetDataSet>
  </externalBook>
</externalLink>
</file>

<file path=xl/externalLinks/externalLink9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5">
          <cell r="J5">
            <v>0</v>
          </cell>
          <cell r="M5" t="str">
            <v>x</v>
          </cell>
        </row>
        <row r="6">
          <cell r="J6">
            <v>1</v>
          </cell>
          <cell r="K6" t="str">
            <v>1, 2, 3, 4, 5, 6, 7</v>
          </cell>
          <cell r="M6" t="str">
            <v/>
          </cell>
        </row>
        <row r="7">
          <cell r="J7">
            <v>2</v>
          </cell>
          <cell r="L7" t="str">
            <v>-</v>
          </cell>
          <cell r="M7" t="str">
            <v/>
          </cell>
        </row>
        <row r="8">
          <cell r="J8">
            <v>3</v>
          </cell>
          <cell r="K8">
            <v>1</v>
          </cell>
          <cell r="M8" t="str">
            <v/>
          </cell>
        </row>
        <row r="9">
          <cell r="J9">
            <v>4</v>
          </cell>
          <cell r="K9">
            <v>1</v>
          </cell>
          <cell r="M9" t="str">
            <v/>
          </cell>
        </row>
        <row r="10">
          <cell r="J10">
            <v>5</v>
          </cell>
          <cell r="K10">
            <v>1</v>
          </cell>
          <cell r="M10" t="str">
            <v/>
          </cell>
        </row>
        <row r="11">
          <cell r="J11">
            <v>6</v>
          </cell>
          <cell r="L11" t="str">
            <v>-</v>
          </cell>
          <cell r="M11" t="str">
            <v/>
          </cell>
        </row>
        <row r="12">
          <cell r="J12">
            <v>7</v>
          </cell>
          <cell r="L12" t="str">
            <v>-</v>
          </cell>
          <cell r="M12" t="str">
            <v/>
          </cell>
        </row>
        <row r="13">
          <cell r="J13">
            <v>8</v>
          </cell>
          <cell r="L13" t="str">
            <v>-</v>
          </cell>
          <cell r="M13" t="str">
            <v/>
          </cell>
        </row>
        <row r="14">
          <cell r="J14">
            <v>9</v>
          </cell>
          <cell r="K14">
            <v>1</v>
          </cell>
          <cell r="M14" t="str">
            <v/>
          </cell>
        </row>
        <row r="15">
          <cell r="J15">
            <v>10</v>
          </cell>
          <cell r="K15">
            <v>1</v>
          </cell>
          <cell r="M15" t="str">
            <v/>
          </cell>
        </row>
        <row r="16">
          <cell r="J16">
            <v>11</v>
          </cell>
          <cell r="K16">
            <v>1</v>
          </cell>
          <cell r="M16" t="str">
            <v/>
          </cell>
        </row>
        <row r="17">
          <cell r="J17">
            <v>12</v>
          </cell>
          <cell r="K17">
            <v>1</v>
          </cell>
          <cell r="M17" t="str">
            <v/>
          </cell>
        </row>
        <row r="18">
          <cell r="J18">
            <v>13</v>
          </cell>
          <cell r="K18">
            <v>1</v>
          </cell>
          <cell r="M18" t="str">
            <v/>
          </cell>
        </row>
        <row r="19">
          <cell r="J19">
            <v>14</v>
          </cell>
          <cell r="K19">
            <v>1</v>
          </cell>
          <cell r="M19" t="str">
            <v/>
          </cell>
        </row>
        <row r="20">
          <cell r="J20">
            <v>15</v>
          </cell>
          <cell r="L20" t="str">
            <v>-</v>
          </cell>
          <cell r="M20" t="str">
            <v/>
          </cell>
        </row>
        <row r="21">
          <cell r="J21">
            <v>16</v>
          </cell>
          <cell r="L21" t="str">
            <v>-</v>
          </cell>
          <cell r="M21" t="str">
            <v/>
          </cell>
        </row>
        <row r="22">
          <cell r="J22">
            <v>17</v>
          </cell>
          <cell r="L22" t="str">
            <v>-</v>
          </cell>
          <cell r="M22" t="str">
            <v/>
          </cell>
        </row>
        <row r="23">
          <cell r="J23">
            <v>18</v>
          </cell>
          <cell r="K23">
            <v>1</v>
          </cell>
          <cell r="M23" t="str">
            <v/>
          </cell>
        </row>
        <row r="24">
          <cell r="J24">
            <v>19</v>
          </cell>
          <cell r="K24">
            <v>1</v>
          </cell>
          <cell r="M24" t="str">
            <v/>
          </cell>
        </row>
        <row r="25">
          <cell r="J25">
            <v>20</v>
          </cell>
          <cell r="K25">
            <v>1</v>
          </cell>
          <cell r="M25" t="str">
            <v/>
          </cell>
        </row>
        <row r="26">
          <cell r="J26">
            <v>21</v>
          </cell>
          <cell r="K26">
            <v>1</v>
          </cell>
          <cell r="M26" t="str">
            <v/>
          </cell>
        </row>
        <row r="27">
          <cell r="J27">
            <v>22</v>
          </cell>
          <cell r="K27">
            <v>2</v>
          </cell>
          <cell r="M27" t="str">
            <v/>
          </cell>
        </row>
        <row r="28">
          <cell r="J28">
            <v>23</v>
          </cell>
          <cell r="K28">
            <v>2</v>
          </cell>
          <cell r="M28" t="str">
            <v/>
          </cell>
        </row>
        <row r="29">
          <cell r="J29">
            <v>24</v>
          </cell>
          <cell r="K29">
            <v>2</v>
          </cell>
          <cell r="M29" t="str">
            <v/>
          </cell>
        </row>
        <row r="30">
          <cell r="J30">
            <v>25</v>
          </cell>
          <cell r="K30">
            <v>2</v>
          </cell>
          <cell r="M30" t="str">
            <v/>
          </cell>
        </row>
        <row r="31">
          <cell r="J31">
            <v>26</v>
          </cell>
          <cell r="K31">
            <v>2</v>
          </cell>
          <cell r="M31" t="str">
            <v/>
          </cell>
        </row>
        <row r="32">
          <cell r="J32">
            <v>27</v>
          </cell>
          <cell r="K32">
            <v>1</v>
          </cell>
          <cell r="M32" t="str">
            <v/>
          </cell>
        </row>
        <row r="33">
          <cell r="J33">
            <v>28</v>
          </cell>
          <cell r="K33">
            <v>1</v>
          </cell>
          <cell r="M33" t="str">
            <v/>
          </cell>
        </row>
        <row r="34">
          <cell r="J34">
            <v>29</v>
          </cell>
          <cell r="K34">
            <v>1</v>
          </cell>
          <cell r="M34" t="str">
            <v/>
          </cell>
        </row>
        <row r="35">
          <cell r="J35">
            <v>30</v>
          </cell>
          <cell r="K35">
            <v>1</v>
          </cell>
          <cell r="M35" t="str">
            <v/>
          </cell>
        </row>
        <row r="36">
          <cell r="J36">
            <v>31</v>
          </cell>
          <cell r="K36">
            <v>1</v>
          </cell>
          <cell r="M36" t="str">
            <v/>
          </cell>
        </row>
        <row r="37">
          <cell r="J37">
            <v>32</v>
          </cell>
          <cell r="L37" t="str">
            <v>-</v>
          </cell>
          <cell r="M37" t="str">
            <v/>
          </cell>
        </row>
        <row r="38">
          <cell r="J38">
            <v>33</v>
          </cell>
          <cell r="K38">
            <v>1</v>
          </cell>
          <cell r="M38" t="str">
            <v/>
          </cell>
        </row>
        <row r="39">
          <cell r="J39">
            <v>34</v>
          </cell>
          <cell r="K39">
            <v>1</v>
          </cell>
          <cell r="M39" t="str">
            <v/>
          </cell>
        </row>
        <row r="40">
          <cell r="J40">
            <v>35</v>
          </cell>
          <cell r="K40">
            <v>1</v>
          </cell>
          <cell r="M40" t="str">
            <v/>
          </cell>
        </row>
        <row r="41">
          <cell r="J41">
            <v>36</v>
          </cell>
          <cell r="K41">
            <v>1</v>
          </cell>
          <cell r="M41" t="str">
            <v/>
          </cell>
        </row>
        <row r="42">
          <cell r="J42">
            <v>37</v>
          </cell>
          <cell r="K42">
            <v>1</v>
          </cell>
          <cell r="M42" t="str">
            <v/>
          </cell>
        </row>
        <row r="43">
          <cell r="J43">
            <v>38</v>
          </cell>
          <cell r="K43">
            <v>2</v>
          </cell>
          <cell r="M43" t="str">
            <v/>
          </cell>
        </row>
        <row r="44">
          <cell r="J44">
            <v>39</v>
          </cell>
          <cell r="K44">
            <v>1</v>
          </cell>
          <cell r="M44" t="str">
            <v/>
          </cell>
        </row>
        <row r="45">
          <cell r="J45">
            <v>40</v>
          </cell>
          <cell r="K45">
            <v>1</v>
          </cell>
          <cell r="M45" t="str">
            <v/>
          </cell>
        </row>
        <row r="46">
          <cell r="J46">
            <v>41</v>
          </cell>
          <cell r="K46">
            <v>1</v>
          </cell>
          <cell r="M46" t="str">
            <v/>
          </cell>
        </row>
        <row r="47">
          <cell r="J47">
            <v>42</v>
          </cell>
          <cell r="K47">
            <v>1</v>
          </cell>
          <cell r="M47" t="str">
            <v/>
          </cell>
        </row>
        <row r="48">
          <cell r="J48">
            <v>43</v>
          </cell>
          <cell r="K48" t="str">
            <v>1, 2</v>
          </cell>
          <cell r="M48" t="str">
            <v/>
          </cell>
        </row>
        <row r="49">
          <cell r="J49">
            <v>44</v>
          </cell>
          <cell r="K49">
            <v>1</v>
          </cell>
          <cell r="M49" t="str">
            <v/>
          </cell>
        </row>
        <row r="50">
          <cell r="J50">
            <v>45</v>
          </cell>
          <cell r="K50" t="str">
            <v>1, 2</v>
          </cell>
          <cell r="M50" t="str">
            <v/>
          </cell>
        </row>
        <row r="51">
          <cell r="J51">
            <v>46</v>
          </cell>
          <cell r="K51" t="str">
            <v>1, 2</v>
          </cell>
          <cell r="M51" t="str">
            <v/>
          </cell>
        </row>
        <row r="52">
          <cell r="J52">
            <v>47</v>
          </cell>
          <cell r="K52">
            <v>2</v>
          </cell>
          <cell r="M52" t="str">
            <v/>
          </cell>
        </row>
        <row r="53">
          <cell r="J53">
            <v>48</v>
          </cell>
          <cell r="K53">
            <v>2</v>
          </cell>
          <cell r="M53" t="str">
            <v/>
          </cell>
        </row>
        <row r="54">
          <cell r="J54">
            <v>49</v>
          </cell>
          <cell r="K54">
            <v>2</v>
          </cell>
          <cell r="M54" t="str">
            <v/>
          </cell>
        </row>
        <row r="55">
          <cell r="J55">
            <v>50</v>
          </cell>
          <cell r="K55">
            <v>2</v>
          </cell>
          <cell r="M55" t="str">
            <v/>
          </cell>
        </row>
        <row r="56">
          <cell r="J56">
            <v>51</v>
          </cell>
          <cell r="K56">
            <v>1</v>
          </cell>
          <cell r="M56" t="str">
            <v/>
          </cell>
        </row>
        <row r="57">
          <cell r="J57">
            <v>52</v>
          </cell>
          <cell r="K57">
            <v>2</v>
          </cell>
          <cell r="M57" t="str">
            <v/>
          </cell>
        </row>
        <row r="58">
          <cell r="J58">
            <v>53</v>
          </cell>
          <cell r="K58">
            <v>2</v>
          </cell>
          <cell r="M58" t="str">
            <v/>
          </cell>
        </row>
        <row r="59">
          <cell r="J59">
            <v>54</v>
          </cell>
          <cell r="K59">
            <v>2</v>
          </cell>
          <cell r="M59" t="str">
            <v/>
          </cell>
        </row>
        <row r="60">
          <cell r="J60">
            <v>55</v>
          </cell>
          <cell r="K60">
            <v>2</v>
          </cell>
          <cell r="M60" t="str">
            <v/>
          </cell>
        </row>
        <row r="61">
          <cell r="J61">
            <v>56</v>
          </cell>
          <cell r="K61">
            <v>2</v>
          </cell>
          <cell r="M61" t="str">
            <v/>
          </cell>
        </row>
        <row r="62">
          <cell r="J62">
            <v>57</v>
          </cell>
          <cell r="K62">
            <v>1</v>
          </cell>
          <cell r="M62" t="str">
            <v/>
          </cell>
        </row>
        <row r="63">
          <cell r="J63">
            <v>58</v>
          </cell>
          <cell r="K63">
            <v>2</v>
          </cell>
          <cell r="M63" t="str">
            <v/>
          </cell>
        </row>
        <row r="64">
          <cell r="J64">
            <v>59</v>
          </cell>
          <cell r="K64">
            <v>8</v>
          </cell>
          <cell r="M64" t="str">
            <v/>
          </cell>
        </row>
        <row r="65">
          <cell r="J65">
            <v>60</v>
          </cell>
          <cell r="K65">
            <v>8</v>
          </cell>
          <cell r="M65" t="str">
            <v/>
          </cell>
        </row>
        <row r="66">
          <cell r="J66">
            <v>61</v>
          </cell>
          <cell r="K66">
            <v>8</v>
          </cell>
          <cell r="M66" t="str">
            <v/>
          </cell>
        </row>
        <row r="67">
          <cell r="J67">
            <v>62</v>
          </cell>
          <cell r="K67">
            <v>8</v>
          </cell>
          <cell r="M67" t="str">
            <v/>
          </cell>
        </row>
        <row r="68">
          <cell r="J68">
            <v>63</v>
          </cell>
          <cell r="K68">
            <v>8</v>
          </cell>
          <cell r="M68" t="str">
            <v/>
          </cell>
        </row>
        <row r="69">
          <cell r="J69">
            <v>64</v>
          </cell>
          <cell r="K69">
            <v>8</v>
          </cell>
          <cell r="M69" t="str">
            <v/>
          </cell>
        </row>
        <row r="70">
          <cell r="J70">
            <v>65</v>
          </cell>
          <cell r="K70">
            <v>8</v>
          </cell>
          <cell r="M70" t="str">
            <v/>
          </cell>
        </row>
        <row r="71">
          <cell r="J71">
            <v>66</v>
          </cell>
          <cell r="K71">
            <v>8</v>
          </cell>
          <cell r="M71" t="str">
            <v/>
          </cell>
        </row>
        <row r="72">
          <cell r="J72">
            <v>67</v>
          </cell>
          <cell r="K72">
            <v>8</v>
          </cell>
          <cell r="M72" t="str">
            <v/>
          </cell>
        </row>
        <row r="73">
          <cell r="J73">
            <v>68</v>
          </cell>
          <cell r="K73">
            <v>9</v>
          </cell>
          <cell r="M73" t="str">
            <v/>
          </cell>
        </row>
        <row r="74">
          <cell r="J74">
            <v>69</v>
          </cell>
          <cell r="K74">
            <v>9</v>
          </cell>
          <cell r="M74" t="str">
            <v/>
          </cell>
        </row>
        <row r="75">
          <cell r="J75">
            <v>70</v>
          </cell>
          <cell r="K75">
            <v>7</v>
          </cell>
          <cell r="M75" t="str">
            <v/>
          </cell>
        </row>
        <row r="76">
          <cell r="J76">
            <v>71</v>
          </cell>
          <cell r="K76">
            <v>8</v>
          </cell>
          <cell r="M76" t="str">
            <v/>
          </cell>
        </row>
        <row r="77">
          <cell r="J77">
            <v>72</v>
          </cell>
          <cell r="K77">
            <v>9</v>
          </cell>
          <cell r="M77" t="str">
            <v/>
          </cell>
        </row>
        <row r="78">
          <cell r="J78">
            <v>73</v>
          </cell>
          <cell r="K78">
            <v>9</v>
          </cell>
          <cell r="M78" t="str">
            <v/>
          </cell>
        </row>
        <row r="79">
          <cell r="J79">
            <v>74</v>
          </cell>
          <cell r="K79">
            <v>9</v>
          </cell>
          <cell r="M79" t="str">
            <v/>
          </cell>
        </row>
        <row r="80">
          <cell r="J80">
            <v>75</v>
          </cell>
          <cell r="K80">
            <v>9</v>
          </cell>
          <cell r="M80" t="str">
            <v/>
          </cell>
        </row>
        <row r="81">
          <cell r="J81">
            <v>76</v>
          </cell>
          <cell r="K81">
            <v>9</v>
          </cell>
          <cell r="M81" t="str">
            <v/>
          </cell>
        </row>
        <row r="82">
          <cell r="J82">
            <v>77</v>
          </cell>
          <cell r="K82">
            <v>9</v>
          </cell>
          <cell r="M82" t="str">
            <v/>
          </cell>
        </row>
        <row r="83">
          <cell r="J83">
            <v>78</v>
          </cell>
          <cell r="K83">
            <v>8</v>
          </cell>
          <cell r="M83" t="str">
            <v/>
          </cell>
        </row>
        <row r="84">
          <cell r="J84">
            <v>79</v>
          </cell>
          <cell r="K84">
            <v>8</v>
          </cell>
          <cell r="M84" t="str">
            <v/>
          </cell>
        </row>
        <row r="85">
          <cell r="J85">
            <v>80</v>
          </cell>
          <cell r="K85">
            <v>8</v>
          </cell>
          <cell r="M85" t="str">
            <v/>
          </cell>
        </row>
        <row r="86">
          <cell r="J86">
            <v>81</v>
          </cell>
          <cell r="K86">
            <v>8</v>
          </cell>
          <cell r="M86" t="str">
            <v/>
          </cell>
        </row>
        <row r="87">
          <cell r="J87">
            <v>82</v>
          </cell>
          <cell r="K87">
            <v>8</v>
          </cell>
          <cell r="M87" t="str">
            <v/>
          </cell>
        </row>
        <row r="88">
          <cell r="J88">
            <v>83</v>
          </cell>
          <cell r="K88">
            <v>8</v>
          </cell>
          <cell r="M88" t="str">
            <v/>
          </cell>
        </row>
        <row r="89">
          <cell r="J89">
            <v>84</v>
          </cell>
          <cell r="K89">
            <v>8</v>
          </cell>
          <cell r="M89" t="str">
            <v/>
          </cell>
        </row>
        <row r="90">
          <cell r="J90">
            <v>85</v>
          </cell>
          <cell r="K90">
            <v>8</v>
          </cell>
          <cell r="M90" t="str">
            <v/>
          </cell>
        </row>
        <row r="91">
          <cell r="J91">
            <v>86</v>
          </cell>
          <cell r="K91">
            <v>8</v>
          </cell>
          <cell r="M91" t="str">
            <v/>
          </cell>
        </row>
        <row r="92">
          <cell r="J92">
            <v>87</v>
          </cell>
          <cell r="K92">
            <v>8</v>
          </cell>
          <cell r="M92" t="str">
            <v/>
          </cell>
        </row>
        <row r="93">
          <cell r="J93">
            <v>88</v>
          </cell>
          <cell r="K93">
            <v>8</v>
          </cell>
          <cell r="M93" t="str">
            <v/>
          </cell>
        </row>
        <row r="94">
          <cell r="J94">
            <v>89</v>
          </cell>
          <cell r="K94">
            <v>8</v>
          </cell>
          <cell r="M94" t="str">
            <v/>
          </cell>
        </row>
        <row r="95">
          <cell r="J95">
            <v>90</v>
          </cell>
          <cell r="K95">
            <v>7</v>
          </cell>
          <cell r="M95" t="str">
            <v/>
          </cell>
        </row>
        <row r="96">
          <cell r="J96">
            <v>91</v>
          </cell>
          <cell r="K96">
            <v>7</v>
          </cell>
          <cell r="M96" t="str">
            <v/>
          </cell>
        </row>
        <row r="97">
          <cell r="J97">
            <v>92</v>
          </cell>
          <cell r="K97">
            <v>7</v>
          </cell>
          <cell r="M97" t="str">
            <v/>
          </cell>
        </row>
        <row r="98">
          <cell r="J98">
            <v>93</v>
          </cell>
          <cell r="K98">
            <v>7</v>
          </cell>
          <cell r="M98" t="str">
            <v/>
          </cell>
        </row>
        <row r="99">
          <cell r="J99">
            <v>94</v>
          </cell>
          <cell r="K99">
            <v>7</v>
          </cell>
          <cell r="M99" t="str">
            <v/>
          </cell>
        </row>
        <row r="100">
          <cell r="J100">
            <v>95</v>
          </cell>
          <cell r="K100">
            <v>7</v>
          </cell>
          <cell r="M100" t="str">
            <v/>
          </cell>
        </row>
        <row r="101">
          <cell r="J101">
            <v>96</v>
          </cell>
          <cell r="K101">
            <v>7</v>
          </cell>
          <cell r="M101" t="str">
            <v/>
          </cell>
        </row>
        <row r="102">
          <cell r="J102">
            <v>97</v>
          </cell>
          <cell r="K102">
            <v>7</v>
          </cell>
          <cell r="M102" t="str">
            <v/>
          </cell>
        </row>
        <row r="103">
          <cell r="J103">
            <v>98</v>
          </cell>
          <cell r="K103">
            <v>7</v>
          </cell>
          <cell r="M103" t="str">
            <v/>
          </cell>
        </row>
        <row r="104">
          <cell r="J104">
            <v>99</v>
          </cell>
          <cell r="K104">
            <v>7</v>
          </cell>
          <cell r="M104" t="str">
            <v/>
          </cell>
        </row>
        <row r="105">
          <cell r="J105">
            <v>100</v>
          </cell>
          <cell r="K105">
            <v>7</v>
          </cell>
          <cell r="M105" t="str">
            <v/>
          </cell>
        </row>
        <row r="106">
          <cell r="J106">
            <v>101</v>
          </cell>
          <cell r="K106">
            <v>7</v>
          </cell>
          <cell r="M106" t="str">
            <v/>
          </cell>
        </row>
        <row r="107">
          <cell r="J107">
            <v>102</v>
          </cell>
          <cell r="L107" t="str">
            <v>-</v>
          </cell>
          <cell r="M107" t="str">
            <v/>
          </cell>
        </row>
        <row r="108">
          <cell r="J108">
            <v>103</v>
          </cell>
          <cell r="L108" t="str">
            <v>-</v>
          </cell>
          <cell r="M108" t="str">
            <v/>
          </cell>
        </row>
        <row r="109">
          <cell r="J109">
            <v>104</v>
          </cell>
          <cell r="L109" t="str">
            <v>-</v>
          </cell>
          <cell r="M109" t="str">
            <v/>
          </cell>
        </row>
        <row r="110">
          <cell r="J110">
            <v>105</v>
          </cell>
          <cell r="L110" t="str">
            <v>-</v>
          </cell>
          <cell r="M110" t="str">
            <v/>
          </cell>
        </row>
        <row r="111">
          <cell r="J111">
            <v>106</v>
          </cell>
          <cell r="K111">
            <v>7</v>
          </cell>
          <cell r="M111" t="str">
            <v/>
          </cell>
        </row>
        <row r="112">
          <cell r="J112">
            <v>107</v>
          </cell>
          <cell r="L112" t="str">
            <v>-</v>
          </cell>
          <cell r="M112" t="str">
            <v/>
          </cell>
        </row>
        <row r="113">
          <cell r="J113">
            <v>108</v>
          </cell>
          <cell r="K113">
            <v>7</v>
          </cell>
          <cell r="M113" t="str">
            <v/>
          </cell>
        </row>
        <row r="114">
          <cell r="J114">
            <v>109</v>
          </cell>
          <cell r="L114" t="str">
            <v>-</v>
          </cell>
          <cell r="M114" t="str">
            <v/>
          </cell>
        </row>
        <row r="115">
          <cell r="J115">
            <v>110</v>
          </cell>
          <cell r="K115">
            <v>7</v>
          </cell>
          <cell r="M115" t="str">
            <v/>
          </cell>
        </row>
        <row r="116">
          <cell r="J116">
            <v>111</v>
          </cell>
          <cell r="K116">
            <v>7</v>
          </cell>
          <cell r="M116" t="str">
            <v/>
          </cell>
        </row>
        <row r="117">
          <cell r="J117">
            <v>112</v>
          </cell>
          <cell r="L117" t="str">
            <v>-</v>
          </cell>
          <cell r="M117" t="str">
            <v/>
          </cell>
        </row>
        <row r="118">
          <cell r="J118">
            <v>113</v>
          </cell>
          <cell r="L118" t="str">
            <v>-</v>
          </cell>
          <cell r="M118" t="str">
            <v/>
          </cell>
        </row>
        <row r="119">
          <cell r="J119">
            <v>114</v>
          </cell>
          <cell r="K119">
            <v>7</v>
          </cell>
          <cell r="M119" t="str">
            <v/>
          </cell>
        </row>
        <row r="120">
          <cell r="J120">
            <v>115</v>
          </cell>
          <cell r="L120" t="str">
            <v>-</v>
          </cell>
          <cell r="M120" t="str">
            <v/>
          </cell>
        </row>
        <row r="121">
          <cell r="J121">
            <v>116</v>
          </cell>
          <cell r="L121" t="str">
            <v>-</v>
          </cell>
          <cell r="M121" t="str">
            <v/>
          </cell>
        </row>
        <row r="122">
          <cell r="J122">
            <v>117</v>
          </cell>
          <cell r="K122" t="str">
            <v>5, 10</v>
          </cell>
          <cell r="M122" t="str">
            <v/>
          </cell>
        </row>
        <row r="123">
          <cell r="J123">
            <v>118</v>
          </cell>
          <cell r="K123">
            <v>10</v>
          </cell>
          <cell r="M123" t="str">
            <v/>
          </cell>
        </row>
        <row r="124">
          <cell r="J124">
            <v>119</v>
          </cell>
          <cell r="K124">
            <v>10</v>
          </cell>
          <cell r="M124" t="str">
            <v/>
          </cell>
        </row>
        <row r="125">
          <cell r="J125">
            <v>120</v>
          </cell>
          <cell r="K125">
            <v>10</v>
          </cell>
          <cell r="M125" t="str">
            <v/>
          </cell>
          <cell r="N125" t="str">
            <v>Barring drive</v>
          </cell>
        </row>
        <row r="126">
          <cell r="J126">
            <v>121</v>
          </cell>
          <cell r="K126">
            <v>10</v>
          </cell>
          <cell r="M126" t="str">
            <v/>
          </cell>
        </row>
        <row r="127">
          <cell r="J127">
            <v>122</v>
          </cell>
          <cell r="K127">
            <v>10</v>
          </cell>
          <cell r="M127" t="str">
            <v/>
          </cell>
        </row>
        <row r="128">
          <cell r="J128">
            <v>123</v>
          </cell>
          <cell r="K128">
            <v>10</v>
          </cell>
          <cell r="M128" t="str">
            <v/>
          </cell>
        </row>
        <row r="129">
          <cell r="J129">
            <v>124</v>
          </cell>
          <cell r="K129">
            <v>10</v>
          </cell>
          <cell r="M129" t="str">
            <v/>
          </cell>
        </row>
        <row r="130">
          <cell r="J130">
            <v>125</v>
          </cell>
          <cell r="K130">
            <v>10</v>
          </cell>
          <cell r="M130" t="str">
            <v/>
          </cell>
        </row>
        <row r="131">
          <cell r="J131">
            <v>126</v>
          </cell>
          <cell r="K131">
            <v>10</v>
          </cell>
          <cell r="M131" t="str">
            <v/>
          </cell>
        </row>
        <row r="132">
          <cell r="J132">
            <v>127</v>
          </cell>
          <cell r="K132">
            <v>10</v>
          </cell>
          <cell r="M132" t="str">
            <v/>
          </cell>
        </row>
        <row r="133">
          <cell r="J133">
            <v>128</v>
          </cell>
          <cell r="K133">
            <v>10</v>
          </cell>
          <cell r="M133" t="str">
            <v/>
          </cell>
        </row>
        <row r="134">
          <cell r="J134">
            <v>129</v>
          </cell>
          <cell r="K134" t="str">
            <v>3, 10</v>
          </cell>
          <cell r="M134" t="str">
            <v/>
          </cell>
        </row>
        <row r="135">
          <cell r="J135">
            <v>130</v>
          </cell>
          <cell r="K135">
            <v>10</v>
          </cell>
          <cell r="M135" t="str">
            <v/>
          </cell>
        </row>
        <row r="136">
          <cell r="J136">
            <v>131</v>
          </cell>
          <cell r="K136">
            <v>10</v>
          </cell>
          <cell r="M136" t="str">
            <v/>
          </cell>
        </row>
        <row r="137">
          <cell r="J137">
            <v>132</v>
          </cell>
          <cell r="K137">
            <v>10</v>
          </cell>
          <cell r="M137" t="str">
            <v/>
          </cell>
        </row>
        <row r="138">
          <cell r="J138">
            <v>133</v>
          </cell>
          <cell r="K138">
            <v>10</v>
          </cell>
          <cell r="M138" t="str">
            <v/>
          </cell>
        </row>
        <row r="139">
          <cell r="J139">
            <v>134</v>
          </cell>
          <cell r="K139">
            <v>10</v>
          </cell>
          <cell r="M139" t="str">
            <v/>
          </cell>
        </row>
        <row r="140">
          <cell r="J140">
            <v>135</v>
          </cell>
          <cell r="K140">
            <v>10</v>
          </cell>
          <cell r="M140" t="str">
            <v/>
          </cell>
        </row>
        <row r="141">
          <cell r="J141">
            <v>136</v>
          </cell>
          <cell r="K141" t="str">
            <v>2, 10</v>
          </cell>
          <cell r="M141" t="str">
            <v/>
          </cell>
        </row>
        <row r="142">
          <cell r="J142">
            <v>137</v>
          </cell>
          <cell r="K142">
            <v>10</v>
          </cell>
          <cell r="M142" t="str">
            <v/>
          </cell>
        </row>
        <row r="143">
          <cell r="J143">
            <v>138</v>
          </cell>
          <cell r="K143">
            <v>10</v>
          </cell>
          <cell r="M143" t="str">
            <v/>
          </cell>
        </row>
        <row r="144">
          <cell r="J144">
            <v>139</v>
          </cell>
          <cell r="K144">
            <v>10</v>
          </cell>
          <cell r="M144" t="str">
            <v/>
          </cell>
        </row>
        <row r="145">
          <cell r="J145">
            <v>140</v>
          </cell>
          <cell r="K145">
            <v>10</v>
          </cell>
          <cell r="M145" t="str">
            <v/>
          </cell>
        </row>
        <row r="146">
          <cell r="J146">
            <v>141</v>
          </cell>
          <cell r="K146">
            <v>10</v>
          </cell>
          <cell r="M146" t="str">
            <v/>
          </cell>
          <cell r="N146" t="str">
            <v>Hub adapter</v>
          </cell>
        </row>
        <row r="147">
          <cell r="J147">
            <v>142</v>
          </cell>
          <cell r="K147">
            <v>10</v>
          </cell>
          <cell r="M147" t="str">
            <v/>
          </cell>
        </row>
        <row r="148">
          <cell r="J148">
            <v>143</v>
          </cell>
          <cell r="K148">
            <v>10</v>
          </cell>
          <cell r="M148" t="str">
            <v/>
          </cell>
        </row>
        <row r="149">
          <cell r="J149">
            <v>144</v>
          </cell>
          <cell r="K149">
            <v>10</v>
          </cell>
          <cell r="M149" t="str">
            <v/>
          </cell>
        </row>
        <row r="150">
          <cell r="J150">
            <v>145</v>
          </cell>
          <cell r="K150">
            <v>10</v>
          </cell>
          <cell r="M150" t="str">
            <v/>
          </cell>
          <cell r="N150" t="str">
            <v>Backing plate</v>
          </cell>
        </row>
        <row r="151">
          <cell r="J151">
            <v>146</v>
          </cell>
          <cell r="K151">
            <v>10</v>
          </cell>
          <cell r="M151" t="str">
            <v/>
          </cell>
        </row>
        <row r="152">
          <cell r="J152">
            <v>147</v>
          </cell>
          <cell r="K152">
            <v>10</v>
          </cell>
          <cell r="M152" t="str">
            <v/>
          </cell>
        </row>
        <row r="153">
          <cell r="J153">
            <v>148</v>
          </cell>
          <cell r="K153">
            <v>10</v>
          </cell>
          <cell r="M153" t="str">
            <v/>
          </cell>
        </row>
        <row r="154">
          <cell r="J154">
            <v>149</v>
          </cell>
          <cell r="K154">
            <v>10</v>
          </cell>
          <cell r="M154" t="str">
            <v/>
          </cell>
        </row>
        <row r="155">
          <cell r="J155">
            <v>150</v>
          </cell>
          <cell r="K155">
            <v>10</v>
          </cell>
          <cell r="M155" t="str">
            <v/>
          </cell>
        </row>
        <row r="156">
          <cell r="J156">
            <v>151</v>
          </cell>
          <cell r="K156">
            <v>10</v>
          </cell>
          <cell r="M156" t="str">
            <v/>
          </cell>
        </row>
        <row r="157">
          <cell r="J157">
            <v>152</v>
          </cell>
          <cell r="K157">
            <v>10</v>
          </cell>
          <cell r="M157" t="str">
            <v/>
          </cell>
        </row>
        <row r="158">
          <cell r="J158">
            <v>153</v>
          </cell>
          <cell r="K158">
            <v>10</v>
          </cell>
          <cell r="M158" t="str">
            <v/>
          </cell>
        </row>
        <row r="159">
          <cell r="J159">
            <v>154</v>
          </cell>
          <cell r="K159">
            <v>10</v>
          </cell>
          <cell r="M159" t="str">
            <v/>
          </cell>
        </row>
        <row r="160">
          <cell r="J160">
            <v>155</v>
          </cell>
          <cell r="K160">
            <v>10</v>
          </cell>
          <cell r="M160" t="str">
            <v/>
          </cell>
        </row>
        <row r="161">
          <cell r="J161">
            <v>156</v>
          </cell>
          <cell r="K161">
            <v>10</v>
          </cell>
          <cell r="M161" t="str">
            <v/>
          </cell>
        </row>
        <row r="162">
          <cell r="J162">
            <v>157</v>
          </cell>
          <cell r="K162">
            <v>10</v>
          </cell>
          <cell r="M162" t="str">
            <v/>
          </cell>
        </row>
        <row r="163">
          <cell r="J163">
            <v>158</v>
          </cell>
          <cell r="K163">
            <v>10</v>
          </cell>
          <cell r="M163" t="str">
            <v/>
          </cell>
        </row>
        <row r="164">
          <cell r="J164">
            <v>159</v>
          </cell>
          <cell r="K164">
            <v>10</v>
          </cell>
          <cell r="M164" t="str">
            <v/>
          </cell>
        </row>
        <row r="165">
          <cell r="J165">
            <v>160</v>
          </cell>
          <cell r="K165">
            <v>10</v>
          </cell>
          <cell r="M165" t="str">
            <v/>
          </cell>
        </row>
        <row r="166">
          <cell r="J166">
            <v>161</v>
          </cell>
          <cell r="K166">
            <v>10</v>
          </cell>
          <cell r="M166" t="str">
            <v/>
          </cell>
        </row>
        <row r="167">
          <cell r="J167">
            <v>162</v>
          </cell>
          <cell r="K167">
            <v>10</v>
          </cell>
          <cell r="M167" t="str">
            <v/>
          </cell>
        </row>
        <row r="168">
          <cell r="J168">
            <v>163</v>
          </cell>
          <cell r="K168" t="str">
            <v>6, 10</v>
          </cell>
          <cell r="M168" t="str">
            <v/>
          </cell>
        </row>
        <row r="169">
          <cell r="J169">
            <v>164</v>
          </cell>
          <cell r="K169">
            <v>10</v>
          </cell>
          <cell r="M169" t="str">
            <v/>
          </cell>
        </row>
        <row r="170">
          <cell r="J170">
            <v>165</v>
          </cell>
          <cell r="K170">
            <v>10</v>
          </cell>
          <cell r="M170" t="str">
            <v/>
          </cell>
        </row>
        <row r="171">
          <cell r="J171">
            <v>166</v>
          </cell>
          <cell r="K171">
            <v>10</v>
          </cell>
          <cell r="M171" t="str">
            <v/>
          </cell>
        </row>
        <row r="172">
          <cell r="J172">
            <v>167</v>
          </cell>
          <cell r="K172" t="str">
            <v>5, 10</v>
          </cell>
          <cell r="M172" t="str">
            <v/>
          </cell>
        </row>
        <row r="173">
          <cell r="J173">
            <v>168</v>
          </cell>
          <cell r="K173">
            <v>10</v>
          </cell>
          <cell r="M173" t="str">
            <v/>
          </cell>
        </row>
        <row r="174">
          <cell r="J174">
            <v>169</v>
          </cell>
          <cell r="K174">
            <v>10</v>
          </cell>
          <cell r="M174" t="str">
            <v/>
          </cell>
        </row>
        <row r="175">
          <cell r="J175">
            <v>170</v>
          </cell>
          <cell r="K175">
            <v>10</v>
          </cell>
          <cell r="M175" t="str">
            <v/>
          </cell>
        </row>
        <row r="176">
          <cell r="J176">
            <v>171</v>
          </cell>
          <cell r="K176">
            <v>10</v>
          </cell>
          <cell r="M176" t="str">
            <v/>
          </cell>
        </row>
        <row r="177">
          <cell r="J177">
            <v>172</v>
          </cell>
          <cell r="K177">
            <v>10</v>
          </cell>
          <cell r="M177" t="str">
            <v/>
          </cell>
        </row>
        <row r="178">
          <cell r="J178">
            <v>173</v>
          </cell>
          <cell r="K178">
            <v>10</v>
          </cell>
          <cell r="M178" t="str">
            <v/>
          </cell>
        </row>
        <row r="179">
          <cell r="J179">
            <v>174</v>
          </cell>
          <cell r="K179">
            <v>10</v>
          </cell>
          <cell r="M179" t="str">
            <v/>
          </cell>
        </row>
        <row r="180">
          <cell r="J180">
            <v>175</v>
          </cell>
          <cell r="K180">
            <v>10</v>
          </cell>
          <cell r="M180" t="str">
            <v/>
          </cell>
        </row>
        <row r="181">
          <cell r="J181">
            <v>176</v>
          </cell>
          <cell r="K181">
            <v>10</v>
          </cell>
          <cell r="M181" t="str">
            <v/>
          </cell>
        </row>
        <row r="182">
          <cell r="J182">
            <v>177</v>
          </cell>
          <cell r="K182">
            <v>10</v>
          </cell>
          <cell r="M182" t="str">
            <v/>
          </cell>
        </row>
        <row r="183">
          <cell r="J183">
            <v>178</v>
          </cell>
          <cell r="K183">
            <v>10</v>
          </cell>
          <cell r="M183" t="str">
            <v/>
          </cell>
        </row>
        <row r="184">
          <cell r="J184">
            <v>179</v>
          </cell>
          <cell r="K184">
            <v>10</v>
          </cell>
          <cell r="M184" t="str">
            <v/>
          </cell>
        </row>
        <row r="185">
          <cell r="J185">
            <v>180</v>
          </cell>
          <cell r="K185">
            <v>10</v>
          </cell>
          <cell r="M185" t="str">
            <v/>
          </cell>
        </row>
        <row r="186">
          <cell r="J186">
            <v>181</v>
          </cell>
          <cell r="K186" t="str">
            <v>4, 10</v>
          </cell>
          <cell r="M186" t="str">
            <v/>
          </cell>
        </row>
        <row r="187">
          <cell r="J187">
            <v>182</v>
          </cell>
          <cell r="K187">
            <v>10</v>
          </cell>
          <cell r="M187" t="str">
            <v/>
          </cell>
        </row>
        <row r="188">
          <cell r="J188">
            <v>183</v>
          </cell>
          <cell r="L188" t="str">
            <v>-</v>
          </cell>
          <cell r="M188" t="str">
            <v/>
          </cell>
        </row>
        <row r="189">
          <cell r="J189">
            <v>184</v>
          </cell>
          <cell r="K189" t="str">
            <v>2, 11</v>
          </cell>
          <cell r="M189" t="str">
            <v/>
          </cell>
        </row>
        <row r="190">
          <cell r="J190">
            <v>185</v>
          </cell>
          <cell r="K190">
            <v>11</v>
          </cell>
          <cell r="M190" t="str">
            <v/>
          </cell>
        </row>
        <row r="191">
          <cell r="J191">
            <v>186</v>
          </cell>
          <cell r="K191">
            <v>11</v>
          </cell>
          <cell r="M191" t="str">
            <v/>
          </cell>
        </row>
        <row r="192">
          <cell r="J192">
            <v>187</v>
          </cell>
          <cell r="K192">
            <v>11</v>
          </cell>
          <cell r="M192" t="str">
            <v/>
          </cell>
        </row>
        <row r="193">
          <cell r="J193">
            <v>188</v>
          </cell>
          <cell r="K193">
            <v>11</v>
          </cell>
          <cell r="M193" t="str">
            <v/>
          </cell>
        </row>
        <row r="194">
          <cell r="J194">
            <v>189</v>
          </cell>
          <cell r="K194">
            <v>11</v>
          </cell>
          <cell r="M194" t="str">
            <v/>
          </cell>
        </row>
        <row r="195">
          <cell r="J195">
            <v>190</v>
          </cell>
          <cell r="K195">
            <v>11</v>
          </cell>
          <cell r="M195" t="str">
            <v/>
          </cell>
        </row>
        <row r="196">
          <cell r="J196">
            <v>191</v>
          </cell>
          <cell r="K196">
            <v>11</v>
          </cell>
          <cell r="M196" t="str">
            <v/>
          </cell>
        </row>
        <row r="197">
          <cell r="J197">
            <v>192</v>
          </cell>
          <cell r="K197">
            <v>11</v>
          </cell>
          <cell r="M197" t="str">
            <v/>
          </cell>
        </row>
        <row r="198">
          <cell r="J198">
            <v>193</v>
          </cell>
          <cell r="K198">
            <v>11</v>
          </cell>
          <cell r="M198" t="str">
            <v/>
          </cell>
        </row>
        <row r="199">
          <cell r="J199">
            <v>194</v>
          </cell>
          <cell r="K199">
            <v>11</v>
          </cell>
          <cell r="M199" t="str">
            <v/>
          </cell>
        </row>
        <row r="200">
          <cell r="J200">
            <v>195</v>
          </cell>
          <cell r="K200">
            <v>11</v>
          </cell>
          <cell r="M200" t="str">
            <v/>
          </cell>
        </row>
        <row r="201">
          <cell r="J201">
            <v>196</v>
          </cell>
          <cell r="K201">
            <v>11</v>
          </cell>
          <cell r="M201" t="str">
            <v/>
          </cell>
        </row>
        <row r="202">
          <cell r="J202">
            <v>197</v>
          </cell>
          <cell r="K202">
            <v>11</v>
          </cell>
          <cell r="M202" t="str">
            <v/>
          </cell>
        </row>
        <row r="203">
          <cell r="J203">
            <v>198</v>
          </cell>
          <cell r="K203">
            <v>11</v>
          </cell>
          <cell r="M203" t="str">
            <v/>
          </cell>
        </row>
        <row r="204">
          <cell r="J204">
            <v>199</v>
          </cell>
          <cell r="K204" t="str">
            <v>2, 11</v>
          </cell>
          <cell r="M204" t="str">
            <v/>
          </cell>
        </row>
        <row r="205">
          <cell r="J205">
            <v>200</v>
          </cell>
          <cell r="K205">
            <v>11</v>
          </cell>
          <cell r="M205" t="str">
            <v/>
          </cell>
        </row>
        <row r="206">
          <cell r="J206">
            <v>201</v>
          </cell>
          <cell r="K206">
            <v>11</v>
          </cell>
          <cell r="M206" t="str">
            <v/>
          </cell>
        </row>
        <row r="207">
          <cell r="J207">
            <v>202</v>
          </cell>
          <cell r="K207" t="str">
            <v>2, 11</v>
          </cell>
          <cell r="M207" t="str">
            <v/>
          </cell>
        </row>
        <row r="208">
          <cell r="J208">
            <v>203</v>
          </cell>
          <cell r="K208">
            <v>11</v>
          </cell>
          <cell r="M208" t="str">
            <v/>
          </cell>
        </row>
        <row r="209">
          <cell r="J209">
            <v>204</v>
          </cell>
          <cell r="L209" t="str">
            <v>-</v>
          </cell>
          <cell r="M209" t="str">
            <v/>
          </cell>
        </row>
        <row r="210">
          <cell r="J210">
            <v>205</v>
          </cell>
          <cell r="L210" t="str">
            <v>-</v>
          </cell>
          <cell r="M210" t="str">
            <v/>
          </cell>
        </row>
        <row r="211">
          <cell r="J211">
            <v>206</v>
          </cell>
          <cell r="L211" t="str">
            <v>-</v>
          </cell>
          <cell r="M211" t="str">
            <v/>
          </cell>
        </row>
        <row r="212">
          <cell r="J212">
            <v>207</v>
          </cell>
          <cell r="L212" t="str">
            <v>-</v>
          </cell>
          <cell r="M212" t="str">
            <v/>
          </cell>
        </row>
        <row r="213">
          <cell r="J213">
            <v>208</v>
          </cell>
          <cell r="L213" t="str">
            <v>-</v>
          </cell>
          <cell r="M213" t="str">
            <v/>
          </cell>
        </row>
        <row r="214">
          <cell r="J214">
            <v>209</v>
          </cell>
          <cell r="K214">
            <v>11</v>
          </cell>
          <cell r="M214" t="str">
            <v/>
          </cell>
        </row>
        <row r="215">
          <cell r="J215">
            <v>210</v>
          </cell>
          <cell r="K215">
            <v>11</v>
          </cell>
          <cell r="M215" t="str">
            <v/>
          </cell>
        </row>
        <row r="216">
          <cell r="J216">
            <v>211</v>
          </cell>
          <cell r="L216" t="str">
            <v>-</v>
          </cell>
          <cell r="M216" t="str">
            <v/>
          </cell>
        </row>
        <row r="217">
          <cell r="J217">
            <v>212</v>
          </cell>
          <cell r="K217">
            <v>11</v>
          </cell>
          <cell r="M217" t="str">
            <v/>
          </cell>
        </row>
        <row r="218">
          <cell r="J218">
            <v>213</v>
          </cell>
          <cell r="K218">
            <v>11</v>
          </cell>
          <cell r="M218" t="str">
            <v/>
          </cell>
        </row>
        <row r="219">
          <cell r="J219">
            <v>214</v>
          </cell>
          <cell r="K219">
            <v>11</v>
          </cell>
          <cell r="M219" t="str">
            <v/>
          </cell>
        </row>
        <row r="220">
          <cell r="J220">
            <v>215</v>
          </cell>
          <cell r="K220" t="str">
            <v>6, 11</v>
          </cell>
          <cell r="M220" t="str">
            <v/>
          </cell>
        </row>
        <row r="221">
          <cell r="J221">
            <v>216</v>
          </cell>
          <cell r="K221">
            <v>11</v>
          </cell>
          <cell r="M221" t="str">
            <v/>
          </cell>
        </row>
        <row r="222">
          <cell r="J222">
            <v>217</v>
          </cell>
          <cell r="K222">
            <v>11</v>
          </cell>
          <cell r="M222" t="str">
            <v/>
          </cell>
        </row>
        <row r="223">
          <cell r="J223">
            <v>218</v>
          </cell>
          <cell r="K223">
            <v>11</v>
          </cell>
          <cell r="M223" t="str">
            <v/>
          </cell>
        </row>
        <row r="224">
          <cell r="J224">
            <v>219</v>
          </cell>
          <cell r="K224">
            <v>11</v>
          </cell>
          <cell r="M224" t="str">
            <v/>
          </cell>
        </row>
        <row r="225">
          <cell r="J225">
            <v>220</v>
          </cell>
          <cell r="K225">
            <v>11</v>
          </cell>
          <cell r="M225" t="str">
            <v/>
          </cell>
        </row>
        <row r="226">
          <cell r="J226">
            <v>221</v>
          </cell>
          <cell r="K226">
            <v>11</v>
          </cell>
          <cell r="M226" t="str">
            <v/>
          </cell>
        </row>
        <row r="227">
          <cell r="J227">
            <v>222</v>
          </cell>
          <cell r="K227">
            <v>11</v>
          </cell>
          <cell r="M227" t="str">
            <v/>
          </cell>
        </row>
        <row r="228">
          <cell r="J228">
            <v>223</v>
          </cell>
          <cell r="K228">
            <v>11</v>
          </cell>
          <cell r="M228" t="str">
            <v/>
          </cell>
        </row>
        <row r="229">
          <cell r="J229">
            <v>224</v>
          </cell>
          <cell r="K229">
            <v>11</v>
          </cell>
          <cell r="M229" t="str">
            <v/>
          </cell>
        </row>
        <row r="230">
          <cell r="J230">
            <v>225</v>
          </cell>
          <cell r="K230">
            <v>11</v>
          </cell>
          <cell r="M230" t="str">
            <v/>
          </cell>
        </row>
        <row r="231">
          <cell r="J231">
            <v>226</v>
          </cell>
          <cell r="K231">
            <v>11</v>
          </cell>
          <cell r="M231" t="str">
            <v/>
          </cell>
        </row>
        <row r="232">
          <cell r="J232">
            <v>227</v>
          </cell>
          <cell r="K232">
            <v>11</v>
          </cell>
          <cell r="M232" t="str">
            <v/>
          </cell>
        </row>
        <row r="233">
          <cell r="J233">
            <v>228</v>
          </cell>
          <cell r="K233">
            <v>11</v>
          </cell>
          <cell r="M233" t="str">
            <v/>
          </cell>
        </row>
        <row r="234">
          <cell r="J234">
            <v>229</v>
          </cell>
          <cell r="K234">
            <v>11</v>
          </cell>
          <cell r="M234" t="str">
            <v/>
          </cell>
        </row>
        <row r="235">
          <cell r="J235">
            <v>230</v>
          </cell>
          <cell r="K235">
            <v>11</v>
          </cell>
          <cell r="M235" t="str">
            <v/>
          </cell>
        </row>
        <row r="236">
          <cell r="J236">
            <v>231</v>
          </cell>
          <cell r="K236">
            <v>11</v>
          </cell>
          <cell r="M236" t="str">
            <v/>
          </cell>
        </row>
        <row r="237">
          <cell r="J237">
            <v>232</v>
          </cell>
          <cell r="K237">
            <v>11</v>
          </cell>
          <cell r="M237" t="str">
            <v/>
          </cell>
        </row>
        <row r="238">
          <cell r="J238">
            <v>233</v>
          </cell>
          <cell r="K238">
            <v>11</v>
          </cell>
          <cell r="M238" t="str">
            <v/>
          </cell>
        </row>
        <row r="239">
          <cell r="J239">
            <v>234</v>
          </cell>
          <cell r="K239">
            <v>11</v>
          </cell>
          <cell r="M239" t="str">
            <v/>
          </cell>
        </row>
        <row r="240">
          <cell r="J240">
            <v>235</v>
          </cell>
          <cell r="K240">
            <v>11</v>
          </cell>
          <cell r="M240" t="str">
            <v/>
          </cell>
        </row>
        <row r="241">
          <cell r="J241">
            <v>236</v>
          </cell>
          <cell r="K241">
            <v>11</v>
          </cell>
          <cell r="M241" t="str">
            <v/>
          </cell>
        </row>
        <row r="242">
          <cell r="J242">
            <v>237</v>
          </cell>
          <cell r="K242">
            <v>11</v>
          </cell>
          <cell r="M242" t="str">
            <v/>
          </cell>
        </row>
        <row r="243">
          <cell r="J243">
            <v>238</v>
          </cell>
          <cell r="K243">
            <v>11</v>
          </cell>
          <cell r="M243" t="str">
            <v/>
          </cell>
        </row>
        <row r="244">
          <cell r="J244">
            <v>239</v>
          </cell>
          <cell r="K244">
            <v>11</v>
          </cell>
          <cell r="M244" t="str">
            <v/>
          </cell>
        </row>
        <row r="245">
          <cell r="J245">
            <v>240</v>
          </cell>
          <cell r="K245">
            <v>11</v>
          </cell>
          <cell r="M245" t="str">
            <v/>
          </cell>
        </row>
        <row r="246">
          <cell r="J246">
            <v>241</v>
          </cell>
          <cell r="K246">
            <v>11</v>
          </cell>
          <cell r="M246" t="str">
            <v/>
          </cell>
        </row>
        <row r="247">
          <cell r="J247">
            <v>242</v>
          </cell>
          <cell r="K247">
            <v>11</v>
          </cell>
          <cell r="M247" t="str">
            <v/>
          </cell>
        </row>
        <row r="248">
          <cell r="J248">
            <v>243</v>
          </cell>
          <cell r="K248">
            <v>11</v>
          </cell>
          <cell r="M248" t="str">
            <v/>
          </cell>
        </row>
        <row r="249">
          <cell r="J249">
            <v>244</v>
          </cell>
          <cell r="K249">
            <v>11</v>
          </cell>
          <cell r="M249" t="str">
            <v/>
          </cell>
        </row>
        <row r="250">
          <cell r="J250">
            <v>245</v>
          </cell>
          <cell r="K250">
            <v>11</v>
          </cell>
          <cell r="M250" t="str">
            <v/>
          </cell>
        </row>
        <row r="251">
          <cell r="J251">
            <v>246</v>
          </cell>
          <cell r="K251">
            <v>11</v>
          </cell>
          <cell r="M251" t="str">
            <v/>
          </cell>
        </row>
        <row r="252">
          <cell r="J252">
            <v>247</v>
          </cell>
          <cell r="K252">
            <v>11</v>
          </cell>
          <cell r="M252" t="str">
            <v/>
          </cell>
        </row>
        <row r="253">
          <cell r="J253">
            <v>248</v>
          </cell>
          <cell r="K253">
            <v>11</v>
          </cell>
          <cell r="M253" t="str">
            <v/>
          </cell>
        </row>
        <row r="254">
          <cell r="J254">
            <v>249</v>
          </cell>
          <cell r="K254">
            <v>11</v>
          </cell>
          <cell r="M254" t="str">
            <v/>
          </cell>
        </row>
        <row r="255">
          <cell r="J255">
            <v>250</v>
          </cell>
          <cell r="K255">
            <v>11</v>
          </cell>
          <cell r="M255" t="str">
            <v/>
          </cell>
        </row>
        <row r="256">
          <cell r="J256">
            <v>251</v>
          </cell>
          <cell r="K256">
            <v>11</v>
          </cell>
          <cell r="M256" t="str">
            <v/>
          </cell>
        </row>
        <row r="257">
          <cell r="J257">
            <v>252</v>
          </cell>
          <cell r="K257">
            <v>11</v>
          </cell>
          <cell r="M257" t="str">
            <v/>
          </cell>
        </row>
        <row r="258">
          <cell r="J258">
            <v>253</v>
          </cell>
          <cell r="L258" t="str">
            <v>-</v>
          </cell>
          <cell r="M258" t="str">
            <v/>
          </cell>
        </row>
        <row r="259">
          <cell r="J259">
            <v>254</v>
          </cell>
          <cell r="K259">
            <v>11</v>
          </cell>
          <cell r="M259" t="str">
            <v/>
          </cell>
        </row>
        <row r="260">
          <cell r="J260">
            <v>255</v>
          </cell>
          <cell r="K260">
            <v>11</v>
          </cell>
          <cell r="M260" t="str">
            <v/>
          </cell>
        </row>
        <row r="261">
          <cell r="J261">
            <v>256</v>
          </cell>
          <cell r="K261">
            <v>11</v>
          </cell>
          <cell r="M261" t="str">
            <v/>
          </cell>
        </row>
        <row r="262">
          <cell r="J262">
            <v>257</v>
          </cell>
          <cell r="K262">
            <v>11</v>
          </cell>
          <cell r="M262" t="str">
            <v/>
          </cell>
        </row>
        <row r="263">
          <cell r="J263">
            <v>258</v>
          </cell>
          <cell r="K263">
            <v>11</v>
          </cell>
          <cell r="M263" t="str">
            <v/>
          </cell>
        </row>
        <row r="264">
          <cell r="J264">
            <v>259</v>
          </cell>
          <cell r="K264">
            <v>11</v>
          </cell>
          <cell r="M264" t="str">
            <v/>
          </cell>
        </row>
        <row r="265">
          <cell r="J265">
            <v>260</v>
          </cell>
          <cell r="K265">
            <v>11</v>
          </cell>
          <cell r="M265" t="str">
            <v/>
          </cell>
        </row>
        <row r="266">
          <cell r="J266">
            <v>261</v>
          </cell>
          <cell r="K266">
            <v>11</v>
          </cell>
          <cell r="M266" t="str">
            <v/>
          </cell>
        </row>
        <row r="267">
          <cell r="J267">
            <v>262</v>
          </cell>
          <cell r="K267" t="str">
            <v>6, 11</v>
          </cell>
          <cell r="M267" t="str">
            <v/>
          </cell>
        </row>
        <row r="268">
          <cell r="J268">
            <v>263</v>
          </cell>
          <cell r="K268">
            <v>11</v>
          </cell>
          <cell r="M268" t="str">
            <v/>
          </cell>
        </row>
        <row r="269">
          <cell r="J269">
            <v>264</v>
          </cell>
          <cell r="K269">
            <v>11</v>
          </cell>
          <cell r="M269" t="str">
            <v/>
          </cell>
        </row>
        <row r="270">
          <cell r="J270">
            <v>265</v>
          </cell>
          <cell r="K270">
            <v>11</v>
          </cell>
          <cell r="M270" t="str">
            <v/>
          </cell>
        </row>
        <row r="271">
          <cell r="J271">
            <v>266</v>
          </cell>
          <cell r="K271">
            <v>11</v>
          </cell>
          <cell r="M271" t="str">
            <v/>
          </cell>
        </row>
        <row r="272">
          <cell r="J272">
            <v>267</v>
          </cell>
          <cell r="K272" t="str">
            <v>6, 12</v>
          </cell>
          <cell r="M272" t="str">
            <v/>
          </cell>
        </row>
        <row r="273">
          <cell r="J273">
            <v>268</v>
          </cell>
          <cell r="K273">
            <v>12</v>
          </cell>
          <cell r="M273" t="str">
            <v/>
          </cell>
        </row>
        <row r="274">
          <cell r="J274">
            <v>269</v>
          </cell>
          <cell r="K274">
            <v>12</v>
          </cell>
          <cell r="M274" t="str">
            <v/>
          </cell>
        </row>
        <row r="275">
          <cell r="J275">
            <v>270</v>
          </cell>
          <cell r="K275">
            <v>12</v>
          </cell>
          <cell r="M275" t="str">
            <v/>
          </cell>
        </row>
        <row r="276">
          <cell r="J276">
            <v>271</v>
          </cell>
          <cell r="K276">
            <v>12</v>
          </cell>
          <cell r="M276" t="str">
            <v/>
          </cell>
        </row>
        <row r="277">
          <cell r="J277">
            <v>272</v>
          </cell>
          <cell r="K277">
            <v>12</v>
          </cell>
          <cell r="M277" t="str">
            <v/>
          </cell>
        </row>
        <row r="278">
          <cell r="J278">
            <v>273</v>
          </cell>
          <cell r="K278">
            <v>12</v>
          </cell>
          <cell r="M278" t="str">
            <v/>
          </cell>
        </row>
        <row r="279">
          <cell r="J279">
            <v>274</v>
          </cell>
          <cell r="K279">
            <v>12</v>
          </cell>
          <cell r="M279" t="str">
            <v/>
          </cell>
        </row>
        <row r="280">
          <cell r="J280">
            <v>275</v>
          </cell>
          <cell r="K280">
            <v>12</v>
          </cell>
          <cell r="M280" t="str">
            <v/>
          </cell>
        </row>
        <row r="281">
          <cell r="J281">
            <v>276</v>
          </cell>
          <cell r="K281">
            <v>12</v>
          </cell>
          <cell r="M281" t="str">
            <v/>
          </cell>
        </row>
        <row r="282">
          <cell r="J282">
            <v>277</v>
          </cell>
          <cell r="K282">
            <v>12</v>
          </cell>
          <cell r="M282" t="str">
            <v/>
          </cell>
        </row>
        <row r="283">
          <cell r="J283">
            <v>278</v>
          </cell>
          <cell r="K283">
            <v>12</v>
          </cell>
          <cell r="M283" t="str">
            <v/>
          </cell>
        </row>
        <row r="284">
          <cell r="J284">
            <v>279</v>
          </cell>
          <cell r="K284">
            <v>12</v>
          </cell>
          <cell r="M284" t="str">
            <v/>
          </cell>
        </row>
        <row r="285">
          <cell r="J285">
            <v>280</v>
          </cell>
          <cell r="K285">
            <v>12</v>
          </cell>
          <cell r="M285" t="str">
            <v/>
          </cell>
        </row>
        <row r="286">
          <cell r="J286">
            <v>281</v>
          </cell>
          <cell r="K286">
            <v>12</v>
          </cell>
          <cell r="M286" t="str">
            <v/>
          </cell>
        </row>
        <row r="287">
          <cell r="J287">
            <v>282</v>
          </cell>
          <cell r="K287">
            <v>12</v>
          </cell>
          <cell r="M287" t="str">
            <v/>
          </cell>
        </row>
        <row r="288">
          <cell r="J288">
            <v>283</v>
          </cell>
          <cell r="K288">
            <v>12</v>
          </cell>
          <cell r="M288" t="str">
            <v/>
          </cell>
        </row>
        <row r="289">
          <cell r="J289">
            <v>284</v>
          </cell>
          <cell r="K289">
            <v>12</v>
          </cell>
          <cell r="M289" t="str">
            <v/>
          </cell>
        </row>
        <row r="290">
          <cell r="J290">
            <v>285</v>
          </cell>
          <cell r="K290" t="str">
            <v>3, 5, 12</v>
          </cell>
          <cell r="M290" t="str">
            <v/>
          </cell>
        </row>
        <row r="291">
          <cell r="J291">
            <v>286</v>
          </cell>
          <cell r="K291">
            <v>12</v>
          </cell>
          <cell r="M291" t="str">
            <v/>
          </cell>
        </row>
        <row r="292">
          <cell r="J292">
            <v>287</v>
          </cell>
          <cell r="K292">
            <v>12</v>
          </cell>
          <cell r="M292" t="str">
            <v/>
          </cell>
        </row>
        <row r="293">
          <cell r="J293">
            <v>288</v>
          </cell>
          <cell r="K293">
            <v>12</v>
          </cell>
          <cell r="M293" t="str">
            <v/>
          </cell>
        </row>
        <row r="294">
          <cell r="J294">
            <v>289</v>
          </cell>
          <cell r="K294">
            <v>12</v>
          </cell>
          <cell r="M294" t="str">
            <v/>
          </cell>
        </row>
        <row r="295">
          <cell r="J295">
            <v>290</v>
          </cell>
          <cell r="K295">
            <v>12</v>
          </cell>
          <cell r="M295" t="str">
            <v/>
          </cell>
        </row>
        <row r="296">
          <cell r="J296">
            <v>291</v>
          </cell>
          <cell r="K296">
            <v>12</v>
          </cell>
          <cell r="M296" t="str">
            <v/>
          </cell>
        </row>
        <row r="297">
          <cell r="J297">
            <v>292</v>
          </cell>
          <cell r="L297" t="str">
            <v>-</v>
          </cell>
          <cell r="M297" t="str">
            <v/>
          </cell>
        </row>
        <row r="298">
          <cell r="J298">
            <v>293</v>
          </cell>
          <cell r="K298">
            <v>12</v>
          </cell>
          <cell r="M298" t="str">
            <v/>
          </cell>
        </row>
        <row r="299">
          <cell r="J299">
            <v>294</v>
          </cell>
          <cell r="K299">
            <v>12</v>
          </cell>
          <cell r="M299" t="str">
            <v/>
          </cell>
        </row>
        <row r="300">
          <cell r="J300">
            <v>295</v>
          </cell>
          <cell r="K300">
            <v>12</v>
          </cell>
          <cell r="M300" t="str">
            <v/>
          </cell>
        </row>
        <row r="301">
          <cell r="J301">
            <v>296</v>
          </cell>
          <cell r="K301">
            <v>12</v>
          </cell>
          <cell r="M301" t="str">
            <v/>
          </cell>
        </row>
        <row r="302">
          <cell r="J302">
            <v>297</v>
          </cell>
          <cell r="K302">
            <v>12</v>
          </cell>
          <cell r="M302" t="str">
            <v/>
          </cell>
        </row>
        <row r="303">
          <cell r="J303">
            <v>298</v>
          </cell>
          <cell r="K303">
            <v>12</v>
          </cell>
          <cell r="M303" t="str">
            <v/>
          </cell>
        </row>
        <row r="304">
          <cell r="J304">
            <v>299</v>
          </cell>
          <cell r="K304">
            <v>12</v>
          </cell>
          <cell r="M304" t="str">
            <v/>
          </cell>
        </row>
        <row r="305">
          <cell r="J305">
            <v>300</v>
          </cell>
          <cell r="K305">
            <v>12</v>
          </cell>
          <cell r="M305" t="str">
            <v/>
          </cell>
        </row>
        <row r="306">
          <cell r="J306">
            <v>301</v>
          </cell>
          <cell r="K306">
            <v>12</v>
          </cell>
          <cell r="M306" t="str">
            <v/>
          </cell>
        </row>
        <row r="307">
          <cell r="J307">
            <v>302</v>
          </cell>
          <cell r="K307">
            <v>12</v>
          </cell>
          <cell r="M307" t="str">
            <v/>
          </cell>
        </row>
        <row r="308">
          <cell r="J308">
            <v>303</v>
          </cell>
          <cell r="K308">
            <v>12</v>
          </cell>
          <cell r="M308" t="str">
            <v/>
          </cell>
        </row>
        <row r="309">
          <cell r="J309">
            <v>304</v>
          </cell>
          <cell r="K309">
            <v>12</v>
          </cell>
          <cell r="M309" t="str">
            <v/>
          </cell>
        </row>
        <row r="310">
          <cell r="J310">
            <v>305</v>
          </cell>
          <cell r="K310">
            <v>12</v>
          </cell>
          <cell r="M310" t="str">
            <v/>
          </cell>
        </row>
        <row r="311">
          <cell r="J311">
            <v>306</v>
          </cell>
          <cell r="K311" t="str">
            <v>6, 12</v>
          </cell>
          <cell r="M311" t="str">
            <v/>
          </cell>
        </row>
        <row r="312">
          <cell r="J312">
            <v>307</v>
          </cell>
          <cell r="K312">
            <v>12</v>
          </cell>
          <cell r="M312" t="str">
            <v/>
          </cell>
        </row>
        <row r="313">
          <cell r="J313">
            <v>308</v>
          </cell>
          <cell r="K313">
            <v>12</v>
          </cell>
          <cell r="M313" t="str">
            <v/>
          </cell>
        </row>
        <row r="314">
          <cell r="J314">
            <v>309</v>
          </cell>
          <cell r="K314">
            <v>12</v>
          </cell>
          <cell r="M314" t="str">
            <v/>
          </cell>
        </row>
        <row r="315">
          <cell r="J315">
            <v>310</v>
          </cell>
          <cell r="K315">
            <v>12</v>
          </cell>
          <cell r="M315" t="str">
            <v/>
          </cell>
        </row>
        <row r="316">
          <cell r="J316">
            <v>311</v>
          </cell>
          <cell r="K316" t="str">
            <v>6, 12</v>
          </cell>
          <cell r="M316" t="str">
            <v/>
          </cell>
        </row>
        <row r="317">
          <cell r="J317">
            <v>312</v>
          </cell>
          <cell r="K317">
            <v>12</v>
          </cell>
          <cell r="M317" t="str">
            <v/>
          </cell>
        </row>
        <row r="318">
          <cell r="J318">
            <v>313</v>
          </cell>
          <cell r="K318">
            <v>12</v>
          </cell>
          <cell r="M318" t="str">
            <v/>
          </cell>
        </row>
        <row r="319">
          <cell r="J319">
            <v>314</v>
          </cell>
          <cell r="K319">
            <v>12</v>
          </cell>
          <cell r="M319" t="str">
            <v/>
          </cell>
        </row>
        <row r="320">
          <cell r="J320">
            <v>315</v>
          </cell>
          <cell r="K320">
            <v>12</v>
          </cell>
          <cell r="M320" t="str">
            <v/>
          </cell>
        </row>
        <row r="321">
          <cell r="J321">
            <v>316</v>
          </cell>
          <cell r="K321" t="str">
            <v>5, 13</v>
          </cell>
          <cell r="M321" t="str">
            <v/>
          </cell>
        </row>
        <row r="322">
          <cell r="J322">
            <v>317</v>
          </cell>
          <cell r="K322">
            <v>13</v>
          </cell>
          <cell r="M322" t="str">
            <v/>
          </cell>
        </row>
        <row r="323">
          <cell r="J323">
            <v>318</v>
          </cell>
          <cell r="K323">
            <v>13</v>
          </cell>
          <cell r="M323" t="str">
            <v/>
          </cell>
        </row>
        <row r="324">
          <cell r="J324">
            <v>319</v>
          </cell>
          <cell r="L324" t="str">
            <v>-</v>
          </cell>
          <cell r="M324" t="str">
            <v/>
          </cell>
        </row>
        <row r="325">
          <cell r="J325">
            <v>320</v>
          </cell>
          <cell r="L325" t="str">
            <v>-</v>
          </cell>
          <cell r="M325" t="str">
            <v/>
          </cell>
        </row>
        <row r="326">
          <cell r="J326">
            <v>321</v>
          </cell>
          <cell r="L326" t="str">
            <v>-</v>
          </cell>
          <cell r="M326" t="str">
            <v/>
          </cell>
        </row>
        <row r="327">
          <cell r="J327">
            <v>322</v>
          </cell>
          <cell r="L327" t="str">
            <v>-</v>
          </cell>
          <cell r="M327" t="str">
            <v/>
          </cell>
        </row>
        <row r="328">
          <cell r="J328">
            <v>323</v>
          </cell>
          <cell r="L328" t="str">
            <v>-</v>
          </cell>
          <cell r="M328" t="str">
            <v/>
          </cell>
        </row>
        <row r="329">
          <cell r="J329">
            <v>324</v>
          </cell>
          <cell r="L329" t="str">
            <v>-</v>
          </cell>
          <cell r="M329" t="str">
            <v/>
          </cell>
        </row>
        <row r="330">
          <cell r="J330">
            <v>325</v>
          </cell>
          <cell r="L330" t="str">
            <v>-</v>
          </cell>
          <cell r="M330" t="str">
            <v/>
          </cell>
        </row>
        <row r="331">
          <cell r="J331">
            <v>326</v>
          </cell>
          <cell r="L331" t="str">
            <v>-</v>
          </cell>
          <cell r="M331" t="str">
            <v/>
          </cell>
        </row>
        <row r="332">
          <cell r="J332">
            <v>327</v>
          </cell>
          <cell r="L332" t="str">
            <v>-</v>
          </cell>
          <cell r="M332" t="str">
            <v/>
          </cell>
        </row>
        <row r="333">
          <cell r="J333">
            <v>328</v>
          </cell>
          <cell r="L333" t="str">
            <v>-</v>
          </cell>
          <cell r="M333" t="str">
            <v/>
          </cell>
        </row>
        <row r="334">
          <cell r="J334">
            <v>329</v>
          </cell>
          <cell r="L334" t="str">
            <v>-</v>
          </cell>
          <cell r="M334" t="str">
            <v/>
          </cell>
        </row>
        <row r="335">
          <cell r="J335">
            <v>330</v>
          </cell>
          <cell r="L335" t="str">
            <v>-</v>
          </cell>
          <cell r="M335" t="str">
            <v/>
          </cell>
        </row>
        <row r="336">
          <cell r="J336">
            <v>331</v>
          </cell>
          <cell r="L336" t="str">
            <v>-</v>
          </cell>
          <cell r="M336" t="str">
            <v/>
          </cell>
        </row>
        <row r="337">
          <cell r="J337">
            <v>332</v>
          </cell>
          <cell r="L337" t="str">
            <v>-</v>
          </cell>
          <cell r="M337" t="str">
            <v/>
          </cell>
        </row>
        <row r="338">
          <cell r="J338">
            <v>333</v>
          </cell>
          <cell r="L338" t="str">
            <v>-</v>
          </cell>
          <cell r="M338" t="str">
            <v/>
          </cell>
        </row>
        <row r="339">
          <cell r="J339">
            <v>334</v>
          </cell>
          <cell r="L339" t="str">
            <v>-</v>
          </cell>
          <cell r="M339" t="str">
            <v/>
          </cell>
        </row>
        <row r="340">
          <cell r="J340">
            <v>335</v>
          </cell>
          <cell r="L340" t="str">
            <v>-</v>
          </cell>
          <cell r="M340" t="str">
            <v/>
          </cell>
        </row>
        <row r="341">
          <cell r="J341">
            <v>336</v>
          </cell>
          <cell r="L341" t="str">
            <v>-</v>
          </cell>
          <cell r="M341" t="str">
            <v/>
          </cell>
        </row>
        <row r="342">
          <cell r="J342">
            <v>337</v>
          </cell>
          <cell r="L342" t="str">
            <v>-</v>
          </cell>
          <cell r="M342" t="str">
            <v/>
          </cell>
        </row>
        <row r="343">
          <cell r="J343">
            <v>338</v>
          </cell>
          <cell r="K343">
            <v>13</v>
          </cell>
          <cell r="M343" t="str">
            <v/>
          </cell>
        </row>
        <row r="344">
          <cell r="J344">
            <v>339</v>
          </cell>
          <cell r="K344">
            <v>13</v>
          </cell>
          <cell r="M344" t="str">
            <v/>
          </cell>
        </row>
        <row r="345">
          <cell r="J345">
            <v>340</v>
          </cell>
          <cell r="K345">
            <v>13</v>
          </cell>
          <cell r="M345" t="str">
            <v/>
          </cell>
        </row>
        <row r="346">
          <cell r="J346">
            <v>341</v>
          </cell>
          <cell r="K346">
            <v>13</v>
          </cell>
          <cell r="M346" t="str">
            <v/>
          </cell>
        </row>
        <row r="347">
          <cell r="J347">
            <v>342</v>
          </cell>
          <cell r="K347">
            <v>13</v>
          </cell>
          <cell r="M347" t="str">
            <v/>
          </cell>
        </row>
        <row r="348">
          <cell r="J348">
            <v>343</v>
          </cell>
          <cell r="K348">
            <v>13</v>
          </cell>
          <cell r="M348" t="str">
            <v/>
          </cell>
        </row>
        <row r="349">
          <cell r="J349">
            <v>344</v>
          </cell>
          <cell r="K349">
            <v>13</v>
          </cell>
          <cell r="M349" t="str">
            <v/>
          </cell>
        </row>
        <row r="350">
          <cell r="J350">
            <v>345</v>
          </cell>
          <cell r="K350">
            <v>13</v>
          </cell>
          <cell r="M350" t="str">
            <v/>
          </cell>
        </row>
        <row r="351">
          <cell r="J351">
            <v>346</v>
          </cell>
          <cell r="K351">
            <v>13</v>
          </cell>
          <cell r="M351" t="str">
            <v/>
          </cell>
        </row>
        <row r="352">
          <cell r="J352">
            <v>347</v>
          </cell>
          <cell r="K352">
            <v>13</v>
          </cell>
          <cell r="M352" t="str">
            <v/>
          </cell>
        </row>
        <row r="353">
          <cell r="J353">
            <v>348</v>
          </cell>
          <cell r="K353">
            <v>13</v>
          </cell>
          <cell r="M353" t="str">
            <v/>
          </cell>
        </row>
        <row r="354">
          <cell r="J354">
            <v>349</v>
          </cell>
          <cell r="K354">
            <v>13</v>
          </cell>
          <cell r="M354" t="str">
            <v/>
          </cell>
        </row>
        <row r="355">
          <cell r="J355">
            <v>350</v>
          </cell>
          <cell r="K355">
            <v>13</v>
          </cell>
          <cell r="M355" t="str">
            <v/>
          </cell>
        </row>
        <row r="356">
          <cell r="J356">
            <v>351</v>
          </cell>
          <cell r="K356">
            <v>13</v>
          </cell>
          <cell r="M356" t="str">
            <v/>
          </cell>
        </row>
        <row r="357">
          <cell r="J357">
            <v>352</v>
          </cell>
          <cell r="K357">
            <v>13</v>
          </cell>
          <cell r="M357" t="str">
            <v/>
          </cell>
        </row>
        <row r="358">
          <cell r="J358">
            <v>353</v>
          </cell>
          <cell r="K358">
            <v>13</v>
          </cell>
          <cell r="M358" t="str">
            <v/>
          </cell>
        </row>
        <row r="359">
          <cell r="J359">
            <v>354</v>
          </cell>
          <cell r="K359">
            <v>13</v>
          </cell>
          <cell r="M359" t="str">
            <v/>
          </cell>
        </row>
        <row r="360">
          <cell r="J360">
            <v>355</v>
          </cell>
          <cell r="K360">
            <v>13</v>
          </cell>
          <cell r="M360" t="str">
            <v/>
          </cell>
        </row>
        <row r="361">
          <cell r="J361">
            <v>356</v>
          </cell>
          <cell r="K361">
            <v>13</v>
          </cell>
          <cell r="M361" t="str">
            <v/>
          </cell>
        </row>
        <row r="362">
          <cell r="J362">
            <v>357</v>
          </cell>
          <cell r="K362">
            <v>13</v>
          </cell>
          <cell r="M362" t="str">
            <v/>
          </cell>
        </row>
        <row r="363">
          <cell r="J363">
            <v>358</v>
          </cell>
          <cell r="K363">
            <v>13</v>
          </cell>
          <cell r="M363" t="str">
            <v/>
          </cell>
        </row>
        <row r="364">
          <cell r="J364">
            <v>359</v>
          </cell>
          <cell r="K364">
            <v>13</v>
          </cell>
          <cell r="M364" t="str">
            <v/>
          </cell>
        </row>
        <row r="365">
          <cell r="J365">
            <v>360</v>
          </cell>
          <cell r="K365">
            <v>13</v>
          </cell>
          <cell r="M365" t="str">
            <v/>
          </cell>
        </row>
        <row r="366">
          <cell r="J366">
            <v>361</v>
          </cell>
          <cell r="K366">
            <v>13</v>
          </cell>
          <cell r="M366" t="str">
            <v/>
          </cell>
        </row>
        <row r="367">
          <cell r="J367">
            <v>362</v>
          </cell>
          <cell r="K367">
            <v>13</v>
          </cell>
          <cell r="M367" t="str">
            <v/>
          </cell>
        </row>
        <row r="368">
          <cell r="J368">
            <v>363</v>
          </cell>
          <cell r="K368">
            <v>13</v>
          </cell>
          <cell r="M368" t="str">
            <v/>
          </cell>
        </row>
        <row r="369">
          <cell r="J369">
            <v>364</v>
          </cell>
          <cell r="K369">
            <v>13</v>
          </cell>
          <cell r="M369" t="str">
            <v/>
          </cell>
        </row>
        <row r="370">
          <cell r="J370">
            <v>365</v>
          </cell>
          <cell r="K370">
            <v>13</v>
          </cell>
          <cell r="M370" t="str">
            <v/>
          </cell>
        </row>
        <row r="371">
          <cell r="J371">
            <v>366</v>
          </cell>
          <cell r="K371">
            <v>13</v>
          </cell>
          <cell r="M371" t="str">
            <v/>
          </cell>
        </row>
        <row r="372">
          <cell r="J372">
            <v>367</v>
          </cell>
          <cell r="K372">
            <v>13</v>
          </cell>
          <cell r="M372" t="str">
            <v/>
          </cell>
        </row>
        <row r="373">
          <cell r="J373">
            <v>368</v>
          </cell>
          <cell r="K373">
            <v>13</v>
          </cell>
          <cell r="M373" t="str">
            <v/>
          </cell>
        </row>
        <row r="374">
          <cell r="J374">
            <v>369</v>
          </cell>
          <cell r="K374">
            <v>13</v>
          </cell>
          <cell r="M374" t="str">
            <v/>
          </cell>
        </row>
        <row r="375">
          <cell r="J375">
            <v>370</v>
          </cell>
          <cell r="K375">
            <v>13</v>
          </cell>
          <cell r="M375" t="str">
            <v/>
          </cell>
        </row>
        <row r="376">
          <cell r="J376">
            <v>371</v>
          </cell>
          <cell r="K376">
            <v>13</v>
          </cell>
          <cell r="M376" t="str">
            <v/>
          </cell>
        </row>
        <row r="377">
          <cell r="J377">
            <v>372</v>
          </cell>
          <cell r="K377">
            <v>13</v>
          </cell>
          <cell r="M377" t="str">
            <v/>
          </cell>
        </row>
        <row r="378">
          <cell r="J378">
            <v>373</v>
          </cell>
          <cell r="K378">
            <v>13</v>
          </cell>
          <cell r="M378" t="str">
            <v/>
          </cell>
        </row>
        <row r="379">
          <cell r="J379">
            <v>374</v>
          </cell>
          <cell r="K379" t="str">
            <v>1, 13</v>
          </cell>
          <cell r="M379" t="str">
            <v/>
          </cell>
        </row>
        <row r="380">
          <cell r="J380">
            <v>375</v>
          </cell>
          <cell r="K380">
            <v>13</v>
          </cell>
          <cell r="M380" t="str">
            <v/>
          </cell>
        </row>
        <row r="381">
          <cell r="J381">
            <v>376</v>
          </cell>
          <cell r="K381">
            <v>13</v>
          </cell>
          <cell r="M381" t="str">
            <v/>
          </cell>
        </row>
        <row r="382">
          <cell r="J382">
            <v>377</v>
          </cell>
          <cell r="K382">
            <v>13</v>
          </cell>
          <cell r="M382" t="str">
            <v/>
          </cell>
        </row>
        <row r="383">
          <cell r="J383">
            <v>378</v>
          </cell>
          <cell r="K383">
            <v>13</v>
          </cell>
          <cell r="M383" t="str">
            <v/>
          </cell>
        </row>
        <row r="384">
          <cell r="J384">
            <v>379</v>
          </cell>
          <cell r="K384">
            <v>13</v>
          </cell>
          <cell r="M384" t="str">
            <v/>
          </cell>
        </row>
        <row r="385">
          <cell r="J385">
            <v>380</v>
          </cell>
          <cell r="K385">
            <v>13</v>
          </cell>
          <cell r="M385" t="str">
            <v/>
          </cell>
        </row>
        <row r="386">
          <cell r="J386">
            <v>381</v>
          </cell>
          <cell r="K386">
            <v>13</v>
          </cell>
          <cell r="M386" t="str">
            <v/>
          </cell>
        </row>
        <row r="387">
          <cell r="J387">
            <v>382</v>
          </cell>
          <cell r="K387">
            <v>13</v>
          </cell>
          <cell r="M387" t="str">
            <v/>
          </cell>
        </row>
        <row r="388">
          <cell r="J388">
            <v>383</v>
          </cell>
          <cell r="K388">
            <v>13</v>
          </cell>
          <cell r="M388" t="str">
            <v/>
          </cell>
        </row>
        <row r="389">
          <cell r="J389">
            <v>384</v>
          </cell>
          <cell r="K389">
            <v>13</v>
          </cell>
          <cell r="M389" t="str">
            <v/>
          </cell>
        </row>
        <row r="390">
          <cell r="J390">
            <v>385</v>
          </cell>
          <cell r="K390">
            <v>13</v>
          </cell>
          <cell r="M390" t="str">
            <v/>
          </cell>
        </row>
        <row r="391">
          <cell r="J391">
            <v>386</v>
          </cell>
          <cell r="K391">
            <v>13</v>
          </cell>
          <cell r="M391" t="str">
            <v/>
          </cell>
        </row>
        <row r="392">
          <cell r="J392">
            <v>387</v>
          </cell>
          <cell r="K392">
            <v>13</v>
          </cell>
          <cell r="M392" t="str">
            <v/>
          </cell>
        </row>
        <row r="393">
          <cell r="J393">
            <v>388</v>
          </cell>
          <cell r="K393">
            <v>13</v>
          </cell>
          <cell r="M393" t="str">
            <v/>
          </cell>
        </row>
        <row r="394">
          <cell r="J394">
            <v>389</v>
          </cell>
          <cell r="K394">
            <v>13</v>
          </cell>
          <cell r="M394" t="str">
            <v/>
          </cell>
        </row>
        <row r="395">
          <cell r="J395">
            <v>390</v>
          </cell>
          <cell r="K395">
            <v>13</v>
          </cell>
          <cell r="M395" t="str">
            <v/>
          </cell>
        </row>
        <row r="396">
          <cell r="J396">
            <v>391</v>
          </cell>
          <cell r="K396">
            <v>13</v>
          </cell>
          <cell r="M396" t="str">
            <v/>
          </cell>
        </row>
        <row r="397">
          <cell r="J397">
            <v>392</v>
          </cell>
          <cell r="K397">
            <v>13</v>
          </cell>
          <cell r="M397" t="str">
            <v/>
          </cell>
        </row>
        <row r="398">
          <cell r="J398">
            <v>393</v>
          </cell>
          <cell r="K398">
            <v>13</v>
          </cell>
          <cell r="M398" t="str">
            <v/>
          </cell>
        </row>
        <row r="399">
          <cell r="J399">
            <v>394</v>
          </cell>
          <cell r="K399">
            <v>13</v>
          </cell>
          <cell r="M399" t="str">
            <v/>
          </cell>
        </row>
        <row r="400">
          <cell r="J400">
            <v>395</v>
          </cell>
          <cell r="K400">
            <v>13</v>
          </cell>
          <cell r="M400" t="str">
            <v/>
          </cell>
        </row>
        <row r="401">
          <cell r="J401">
            <v>396</v>
          </cell>
          <cell r="K401">
            <v>13</v>
          </cell>
          <cell r="M401" t="str">
            <v/>
          </cell>
        </row>
        <row r="402">
          <cell r="J402">
            <v>397</v>
          </cell>
          <cell r="K402">
            <v>13</v>
          </cell>
          <cell r="M402" t="str">
            <v/>
          </cell>
        </row>
        <row r="403">
          <cell r="J403">
            <v>398</v>
          </cell>
          <cell r="K403">
            <v>13</v>
          </cell>
          <cell r="M403" t="str">
            <v/>
          </cell>
        </row>
        <row r="404">
          <cell r="J404">
            <v>399</v>
          </cell>
          <cell r="K404">
            <v>13</v>
          </cell>
          <cell r="M404" t="str">
            <v/>
          </cell>
        </row>
        <row r="405">
          <cell r="J405">
            <v>400</v>
          </cell>
          <cell r="K405">
            <v>13</v>
          </cell>
          <cell r="M405" t="str">
            <v/>
          </cell>
        </row>
        <row r="406">
          <cell r="J406">
            <v>401</v>
          </cell>
          <cell r="K406">
            <v>13</v>
          </cell>
          <cell r="M406" t="str">
            <v/>
          </cell>
        </row>
        <row r="407">
          <cell r="J407">
            <v>402</v>
          </cell>
          <cell r="K407">
            <v>13</v>
          </cell>
          <cell r="M407" t="str">
            <v/>
          </cell>
        </row>
        <row r="408">
          <cell r="J408">
            <v>403</v>
          </cell>
          <cell r="K408">
            <v>13</v>
          </cell>
          <cell r="M408" t="str">
            <v/>
          </cell>
        </row>
        <row r="409">
          <cell r="J409">
            <v>404</v>
          </cell>
          <cell r="K409">
            <v>13</v>
          </cell>
          <cell r="M409" t="str">
            <v/>
          </cell>
        </row>
        <row r="410">
          <cell r="J410">
            <v>405</v>
          </cell>
          <cell r="K410">
            <v>13</v>
          </cell>
          <cell r="M410" t="str">
            <v/>
          </cell>
        </row>
        <row r="411">
          <cell r="J411">
            <v>406</v>
          </cell>
          <cell r="K411">
            <v>13</v>
          </cell>
          <cell r="M411" t="str">
            <v/>
          </cell>
        </row>
        <row r="412">
          <cell r="J412">
            <v>407</v>
          </cell>
          <cell r="K412">
            <v>13</v>
          </cell>
          <cell r="M412" t="str">
            <v/>
          </cell>
        </row>
        <row r="413">
          <cell r="J413">
            <v>408</v>
          </cell>
          <cell r="K413">
            <v>13</v>
          </cell>
          <cell r="M413" t="str">
            <v/>
          </cell>
        </row>
        <row r="414">
          <cell r="J414">
            <v>409</v>
          </cell>
          <cell r="K414">
            <v>13</v>
          </cell>
          <cell r="M414" t="str">
            <v/>
          </cell>
        </row>
        <row r="415">
          <cell r="J415">
            <v>410</v>
          </cell>
          <cell r="K415">
            <v>13</v>
          </cell>
          <cell r="M415" t="str">
            <v/>
          </cell>
        </row>
        <row r="416">
          <cell r="J416">
            <v>411</v>
          </cell>
          <cell r="K416">
            <v>13</v>
          </cell>
          <cell r="M416" t="str">
            <v/>
          </cell>
        </row>
        <row r="417">
          <cell r="J417">
            <v>412</v>
          </cell>
          <cell r="K417">
            <v>13</v>
          </cell>
          <cell r="M417" t="str">
            <v/>
          </cell>
        </row>
        <row r="418">
          <cell r="J418">
            <v>413</v>
          </cell>
          <cell r="K418">
            <v>13</v>
          </cell>
          <cell r="M418" t="str">
            <v/>
          </cell>
        </row>
        <row r="419">
          <cell r="J419">
            <v>414</v>
          </cell>
          <cell r="K419">
            <v>13</v>
          </cell>
          <cell r="M419" t="str">
            <v/>
          </cell>
        </row>
        <row r="420">
          <cell r="J420">
            <v>415</v>
          </cell>
          <cell r="K420">
            <v>13</v>
          </cell>
          <cell r="M420" t="str">
            <v/>
          </cell>
        </row>
        <row r="421">
          <cell r="J421">
            <v>416</v>
          </cell>
          <cell r="K421">
            <v>13</v>
          </cell>
          <cell r="M421" t="str">
            <v/>
          </cell>
        </row>
        <row r="422">
          <cell r="J422">
            <v>417</v>
          </cell>
          <cell r="K422">
            <v>13</v>
          </cell>
          <cell r="M422" t="str">
            <v/>
          </cell>
        </row>
        <row r="423">
          <cell r="J423">
            <v>418</v>
          </cell>
          <cell r="K423">
            <v>13</v>
          </cell>
          <cell r="M423" t="str">
            <v/>
          </cell>
        </row>
        <row r="424">
          <cell r="J424">
            <v>419</v>
          </cell>
          <cell r="K424">
            <v>13</v>
          </cell>
          <cell r="M424" t="str">
            <v/>
          </cell>
        </row>
        <row r="425">
          <cell r="J425">
            <v>420</v>
          </cell>
          <cell r="K425">
            <v>13</v>
          </cell>
          <cell r="M425" t="str">
            <v/>
          </cell>
        </row>
        <row r="426">
          <cell r="J426">
            <v>421</v>
          </cell>
          <cell r="K426">
            <v>13</v>
          </cell>
          <cell r="M426" t="str">
            <v/>
          </cell>
        </row>
        <row r="427">
          <cell r="J427">
            <v>422</v>
          </cell>
          <cell r="K427">
            <v>13</v>
          </cell>
          <cell r="M427" t="str">
            <v/>
          </cell>
        </row>
        <row r="428">
          <cell r="J428">
            <v>423</v>
          </cell>
          <cell r="K428">
            <v>13</v>
          </cell>
          <cell r="M428" t="str">
            <v/>
          </cell>
        </row>
        <row r="429">
          <cell r="J429">
            <v>424</v>
          </cell>
          <cell r="K429" t="str">
            <v>3, 13</v>
          </cell>
          <cell r="M429" t="str">
            <v/>
          </cell>
        </row>
        <row r="430">
          <cell r="J430">
            <v>425</v>
          </cell>
          <cell r="K430">
            <v>13</v>
          </cell>
          <cell r="M430" t="str">
            <v/>
          </cell>
        </row>
        <row r="431">
          <cell r="J431">
            <v>426</v>
          </cell>
          <cell r="K431">
            <v>13</v>
          </cell>
          <cell r="M431" t="str">
            <v/>
          </cell>
        </row>
        <row r="432">
          <cell r="J432">
            <v>427</v>
          </cell>
          <cell r="K432">
            <v>13</v>
          </cell>
          <cell r="M432" t="str">
            <v/>
          </cell>
        </row>
        <row r="433">
          <cell r="J433">
            <v>428</v>
          </cell>
          <cell r="K433">
            <v>13</v>
          </cell>
          <cell r="M433" t="str">
            <v/>
          </cell>
        </row>
        <row r="434">
          <cell r="J434">
            <v>429</v>
          </cell>
          <cell r="K434">
            <v>13</v>
          </cell>
          <cell r="M434" t="str">
            <v/>
          </cell>
        </row>
        <row r="435">
          <cell r="J435">
            <v>430</v>
          </cell>
          <cell r="K435">
            <v>13</v>
          </cell>
          <cell r="M435" t="str">
            <v/>
          </cell>
        </row>
        <row r="436">
          <cell r="J436">
            <v>431</v>
          </cell>
          <cell r="K436" t="str">
            <v>2, 14</v>
          </cell>
          <cell r="M436" t="str">
            <v/>
          </cell>
        </row>
        <row r="437">
          <cell r="J437">
            <v>432</v>
          </cell>
          <cell r="K437">
            <v>14</v>
          </cell>
          <cell r="M437" t="str">
            <v/>
          </cell>
        </row>
        <row r="438">
          <cell r="J438">
            <v>433</v>
          </cell>
          <cell r="K438">
            <v>14</v>
          </cell>
          <cell r="M438" t="str">
            <v/>
          </cell>
        </row>
        <row r="439">
          <cell r="J439">
            <v>434</v>
          </cell>
          <cell r="K439">
            <v>14</v>
          </cell>
          <cell r="M439" t="str">
            <v/>
          </cell>
        </row>
        <row r="440">
          <cell r="J440">
            <v>435</v>
          </cell>
          <cell r="K440">
            <v>14</v>
          </cell>
          <cell r="M440" t="str">
            <v/>
          </cell>
        </row>
        <row r="441">
          <cell r="J441">
            <v>436</v>
          </cell>
          <cell r="K441">
            <v>14</v>
          </cell>
          <cell r="M441" t="str">
            <v/>
          </cell>
        </row>
        <row r="442">
          <cell r="J442">
            <v>437</v>
          </cell>
          <cell r="K442">
            <v>14</v>
          </cell>
          <cell r="M442" t="str">
            <v/>
          </cell>
        </row>
        <row r="443">
          <cell r="J443">
            <v>438</v>
          </cell>
          <cell r="K443">
            <v>14</v>
          </cell>
          <cell r="M443" t="str">
            <v/>
          </cell>
        </row>
        <row r="444">
          <cell r="J444">
            <v>439</v>
          </cell>
          <cell r="K444">
            <v>14</v>
          </cell>
          <cell r="M444" t="str">
            <v/>
          </cell>
        </row>
        <row r="445">
          <cell r="J445">
            <v>440</v>
          </cell>
          <cell r="K445">
            <v>14</v>
          </cell>
          <cell r="M445" t="str">
            <v/>
          </cell>
        </row>
        <row r="446">
          <cell r="J446">
            <v>441</v>
          </cell>
          <cell r="L446" t="str">
            <v>-</v>
          </cell>
          <cell r="M446" t="str">
            <v/>
          </cell>
        </row>
        <row r="447">
          <cell r="J447">
            <v>442</v>
          </cell>
          <cell r="K447">
            <v>14</v>
          </cell>
          <cell r="M447" t="str">
            <v/>
          </cell>
        </row>
        <row r="448">
          <cell r="J448">
            <v>443</v>
          </cell>
          <cell r="K448">
            <v>14</v>
          </cell>
          <cell r="M448" t="str">
            <v/>
          </cell>
        </row>
        <row r="449">
          <cell r="J449">
            <v>444</v>
          </cell>
          <cell r="K449">
            <v>14</v>
          </cell>
          <cell r="M449" t="str">
            <v/>
          </cell>
        </row>
        <row r="450">
          <cell r="J450">
            <v>445</v>
          </cell>
          <cell r="K450">
            <v>14</v>
          </cell>
          <cell r="M450" t="str">
            <v/>
          </cell>
        </row>
        <row r="451">
          <cell r="J451">
            <v>446</v>
          </cell>
          <cell r="K451">
            <v>14</v>
          </cell>
          <cell r="M451" t="str">
            <v/>
          </cell>
        </row>
        <row r="452">
          <cell r="J452">
            <v>447</v>
          </cell>
          <cell r="K452">
            <v>14</v>
          </cell>
          <cell r="M452" t="str">
            <v/>
          </cell>
        </row>
        <row r="453">
          <cell r="J453">
            <v>448</v>
          </cell>
          <cell r="K453">
            <v>14</v>
          </cell>
          <cell r="M453" t="str">
            <v/>
          </cell>
        </row>
        <row r="454">
          <cell r="J454">
            <v>449</v>
          </cell>
          <cell r="K454">
            <v>14</v>
          </cell>
          <cell r="M454" t="str">
            <v/>
          </cell>
        </row>
        <row r="455">
          <cell r="J455">
            <v>450</v>
          </cell>
          <cell r="K455">
            <v>14</v>
          </cell>
          <cell r="M455" t="str">
            <v/>
          </cell>
        </row>
        <row r="456">
          <cell r="J456">
            <v>451</v>
          </cell>
          <cell r="K456">
            <v>14</v>
          </cell>
          <cell r="M456" t="str">
            <v/>
          </cell>
        </row>
        <row r="457">
          <cell r="J457">
            <v>452</v>
          </cell>
          <cell r="K457">
            <v>14</v>
          </cell>
          <cell r="M457" t="str">
            <v/>
          </cell>
        </row>
        <row r="458">
          <cell r="J458">
            <v>453</v>
          </cell>
          <cell r="K458">
            <v>14</v>
          </cell>
          <cell r="M458" t="str">
            <v/>
          </cell>
        </row>
        <row r="459">
          <cell r="J459">
            <v>454</v>
          </cell>
          <cell r="K459">
            <v>14</v>
          </cell>
          <cell r="M459" t="str">
            <v/>
          </cell>
        </row>
        <row r="460">
          <cell r="J460">
            <v>455</v>
          </cell>
          <cell r="K460">
            <v>14</v>
          </cell>
          <cell r="M460" t="str">
            <v/>
          </cell>
        </row>
        <row r="461">
          <cell r="J461">
            <v>456</v>
          </cell>
          <cell r="K461" t="str">
            <v>2, 14</v>
          </cell>
          <cell r="M461" t="str">
            <v/>
          </cell>
        </row>
        <row r="462">
          <cell r="J462">
            <v>457</v>
          </cell>
          <cell r="K462">
            <v>14</v>
          </cell>
          <cell r="M462" t="str">
            <v/>
          </cell>
        </row>
        <row r="463">
          <cell r="J463">
            <v>458</v>
          </cell>
          <cell r="K463">
            <v>14</v>
          </cell>
          <cell r="M463" t="str">
            <v/>
          </cell>
        </row>
        <row r="464">
          <cell r="J464">
            <v>459</v>
          </cell>
          <cell r="K464">
            <v>14</v>
          </cell>
          <cell r="M464" t="str">
            <v/>
          </cell>
        </row>
        <row r="465">
          <cell r="J465">
            <v>460</v>
          </cell>
          <cell r="K465">
            <v>1</v>
          </cell>
          <cell r="M465" t="str">
            <v/>
          </cell>
        </row>
        <row r="466">
          <cell r="J466">
            <v>461</v>
          </cell>
          <cell r="L466" t="str">
            <v>-</v>
          </cell>
          <cell r="M466" t="str">
            <v/>
          </cell>
        </row>
        <row r="467">
          <cell r="J467">
            <v>462</v>
          </cell>
          <cell r="K467" t="str">
            <v>6, 14</v>
          </cell>
          <cell r="M467" t="str">
            <v/>
          </cell>
        </row>
        <row r="468">
          <cell r="J468">
            <v>463</v>
          </cell>
          <cell r="K468">
            <v>14</v>
          </cell>
          <cell r="M468" t="str">
            <v/>
          </cell>
        </row>
        <row r="469">
          <cell r="J469">
            <v>464</v>
          </cell>
          <cell r="K469">
            <v>14</v>
          </cell>
          <cell r="M469" t="str">
            <v/>
          </cell>
        </row>
        <row r="470">
          <cell r="J470">
            <v>465</v>
          </cell>
          <cell r="K470">
            <v>14</v>
          </cell>
          <cell r="M470" t="str">
            <v/>
          </cell>
        </row>
        <row r="471">
          <cell r="J471">
            <v>466</v>
          </cell>
          <cell r="K471" t="str">
            <v>3, 14</v>
          </cell>
          <cell r="M471" t="str">
            <v/>
          </cell>
        </row>
        <row r="472">
          <cell r="J472">
            <v>467</v>
          </cell>
          <cell r="K472">
            <v>14</v>
          </cell>
          <cell r="M472" t="str">
            <v/>
          </cell>
        </row>
        <row r="473">
          <cell r="J473">
            <v>468</v>
          </cell>
          <cell r="K473">
            <v>14</v>
          </cell>
          <cell r="M473" t="str">
            <v/>
          </cell>
        </row>
        <row r="474">
          <cell r="J474">
            <v>469</v>
          </cell>
          <cell r="K474">
            <v>14</v>
          </cell>
          <cell r="M474" t="str">
            <v/>
          </cell>
        </row>
        <row r="475">
          <cell r="J475">
            <v>470</v>
          </cell>
          <cell r="K475">
            <v>14</v>
          </cell>
          <cell r="M475" t="str">
            <v/>
          </cell>
        </row>
        <row r="476">
          <cell r="J476">
            <v>471</v>
          </cell>
          <cell r="K476">
            <v>14</v>
          </cell>
          <cell r="M476" t="str">
            <v/>
          </cell>
        </row>
        <row r="477">
          <cell r="J477">
            <v>472</v>
          </cell>
          <cell r="K477">
            <v>14</v>
          </cell>
          <cell r="M477" t="str">
            <v/>
          </cell>
        </row>
        <row r="478">
          <cell r="J478">
            <v>473</v>
          </cell>
          <cell r="K478">
            <v>14</v>
          </cell>
          <cell r="M478" t="str">
            <v/>
          </cell>
        </row>
        <row r="479">
          <cell r="J479">
            <v>474</v>
          </cell>
          <cell r="K479">
            <v>14</v>
          </cell>
          <cell r="M479" t="str">
            <v/>
          </cell>
        </row>
        <row r="480">
          <cell r="J480">
            <v>475</v>
          </cell>
          <cell r="K480">
            <v>14</v>
          </cell>
          <cell r="M480" t="str">
            <v/>
          </cell>
        </row>
        <row r="481">
          <cell r="J481">
            <v>476</v>
          </cell>
          <cell r="K481" t="str">
            <v>6, 14</v>
          </cell>
          <cell r="M481" t="str">
            <v/>
          </cell>
        </row>
        <row r="482">
          <cell r="J482">
            <v>477</v>
          </cell>
          <cell r="K482">
            <v>14</v>
          </cell>
          <cell r="M482" t="str">
            <v/>
          </cell>
        </row>
        <row r="483">
          <cell r="J483">
            <v>478</v>
          </cell>
          <cell r="K483">
            <v>14</v>
          </cell>
          <cell r="M483" t="str">
            <v/>
          </cell>
        </row>
        <row r="484">
          <cell r="J484">
            <v>479</v>
          </cell>
          <cell r="K484">
            <v>14</v>
          </cell>
          <cell r="M484" t="str">
            <v/>
          </cell>
        </row>
        <row r="485">
          <cell r="J485">
            <v>480</v>
          </cell>
          <cell r="K485">
            <v>14</v>
          </cell>
          <cell r="M485" t="str">
            <v/>
          </cell>
        </row>
        <row r="486">
          <cell r="J486">
            <v>481</v>
          </cell>
          <cell r="K486">
            <v>14</v>
          </cell>
          <cell r="M486" t="str">
            <v/>
          </cell>
        </row>
        <row r="487">
          <cell r="J487">
            <v>482</v>
          </cell>
          <cell r="K487">
            <v>14</v>
          </cell>
          <cell r="M487" t="str">
            <v/>
          </cell>
        </row>
        <row r="488">
          <cell r="J488">
            <v>483</v>
          </cell>
          <cell r="K488">
            <v>14</v>
          </cell>
          <cell r="M488" t="str">
            <v/>
          </cell>
        </row>
        <row r="489">
          <cell r="J489">
            <v>484</v>
          </cell>
          <cell r="K489">
            <v>14</v>
          </cell>
          <cell r="M489" t="str">
            <v/>
          </cell>
        </row>
        <row r="490">
          <cell r="J490">
            <v>485</v>
          </cell>
          <cell r="K490">
            <v>14</v>
          </cell>
          <cell r="M490" t="str">
            <v/>
          </cell>
        </row>
        <row r="491">
          <cell r="J491">
            <v>486</v>
          </cell>
          <cell r="K491">
            <v>14</v>
          </cell>
          <cell r="M491" t="str">
            <v/>
          </cell>
        </row>
        <row r="492">
          <cell r="J492">
            <v>487</v>
          </cell>
          <cell r="K492">
            <v>14</v>
          </cell>
          <cell r="M492" t="str">
            <v/>
          </cell>
        </row>
        <row r="493">
          <cell r="J493">
            <v>488</v>
          </cell>
          <cell r="K493">
            <v>14</v>
          </cell>
          <cell r="M493" t="str">
            <v/>
          </cell>
        </row>
        <row r="494">
          <cell r="J494">
            <v>489</v>
          </cell>
          <cell r="K494">
            <v>14</v>
          </cell>
          <cell r="M494" t="str">
            <v/>
          </cell>
        </row>
        <row r="495">
          <cell r="J495">
            <v>490</v>
          </cell>
          <cell r="K495">
            <v>14</v>
          </cell>
          <cell r="M495" t="str">
            <v/>
          </cell>
        </row>
        <row r="496">
          <cell r="J496">
            <v>491</v>
          </cell>
          <cell r="K496">
            <v>14</v>
          </cell>
          <cell r="M496" t="str">
            <v/>
          </cell>
        </row>
        <row r="497">
          <cell r="J497">
            <v>492</v>
          </cell>
          <cell r="K497">
            <v>14</v>
          </cell>
          <cell r="M497" t="str">
            <v/>
          </cell>
        </row>
        <row r="498">
          <cell r="J498">
            <v>493</v>
          </cell>
          <cell r="K498">
            <v>14</v>
          </cell>
          <cell r="M498" t="str">
            <v/>
          </cell>
        </row>
        <row r="499">
          <cell r="J499">
            <v>494</v>
          </cell>
          <cell r="K499">
            <v>14</v>
          </cell>
          <cell r="M499" t="str">
            <v/>
          </cell>
        </row>
        <row r="500">
          <cell r="J500">
            <v>495</v>
          </cell>
          <cell r="K500">
            <v>14</v>
          </cell>
          <cell r="M500" t="str">
            <v/>
          </cell>
        </row>
        <row r="501">
          <cell r="J501">
            <v>496</v>
          </cell>
          <cell r="K501">
            <v>14</v>
          </cell>
          <cell r="M501" t="str">
            <v/>
          </cell>
        </row>
        <row r="502">
          <cell r="J502">
            <v>497</v>
          </cell>
          <cell r="K502">
            <v>14</v>
          </cell>
          <cell r="M502" t="str">
            <v/>
          </cell>
        </row>
        <row r="503">
          <cell r="J503">
            <v>498</v>
          </cell>
          <cell r="K503">
            <v>14</v>
          </cell>
          <cell r="M503" t="str">
            <v/>
          </cell>
        </row>
        <row r="504">
          <cell r="J504">
            <v>499</v>
          </cell>
          <cell r="K504">
            <v>14</v>
          </cell>
          <cell r="M504" t="str">
            <v/>
          </cell>
        </row>
        <row r="505">
          <cell r="J505">
            <v>500</v>
          </cell>
          <cell r="K505">
            <v>14</v>
          </cell>
          <cell r="M505" t="str">
            <v/>
          </cell>
        </row>
        <row r="506">
          <cell r="J506">
            <v>501</v>
          </cell>
          <cell r="K506">
            <v>14</v>
          </cell>
          <cell r="M506" t="str">
            <v/>
          </cell>
        </row>
        <row r="507">
          <cell r="J507">
            <v>502</v>
          </cell>
          <cell r="K507">
            <v>14</v>
          </cell>
          <cell r="M507" t="str">
            <v/>
          </cell>
        </row>
        <row r="508">
          <cell r="J508">
            <v>503</v>
          </cell>
          <cell r="K508">
            <v>14</v>
          </cell>
          <cell r="M508" t="str">
            <v/>
          </cell>
        </row>
        <row r="509">
          <cell r="J509">
            <v>504</v>
          </cell>
          <cell r="K509">
            <v>14</v>
          </cell>
          <cell r="M509" t="str">
            <v/>
          </cell>
        </row>
        <row r="510">
          <cell r="J510">
            <v>505</v>
          </cell>
          <cell r="K510">
            <v>14</v>
          </cell>
          <cell r="M510" t="str">
            <v/>
          </cell>
        </row>
        <row r="511">
          <cell r="J511">
            <v>506</v>
          </cell>
          <cell r="K511" t="str">
            <v>5, 15</v>
          </cell>
          <cell r="M511" t="str">
            <v/>
          </cell>
        </row>
        <row r="512">
          <cell r="J512">
            <v>507</v>
          </cell>
          <cell r="K512">
            <v>15</v>
          </cell>
          <cell r="M512" t="str">
            <v/>
          </cell>
        </row>
        <row r="513">
          <cell r="J513">
            <v>508</v>
          </cell>
          <cell r="K513">
            <v>15</v>
          </cell>
          <cell r="M513" t="str">
            <v/>
          </cell>
        </row>
        <row r="514">
          <cell r="J514">
            <v>509</v>
          </cell>
          <cell r="K514">
            <v>15</v>
          </cell>
          <cell r="M514" t="str">
            <v/>
          </cell>
        </row>
        <row r="515">
          <cell r="J515">
            <v>510</v>
          </cell>
          <cell r="K515">
            <v>15</v>
          </cell>
          <cell r="M515" t="str">
            <v/>
          </cell>
        </row>
        <row r="516">
          <cell r="J516">
            <v>511</v>
          </cell>
          <cell r="K516">
            <v>15</v>
          </cell>
          <cell r="M516" t="str">
            <v/>
          </cell>
        </row>
        <row r="517">
          <cell r="J517">
            <v>512</v>
          </cell>
          <cell r="K517" t="str">
            <v>2, 15</v>
          </cell>
          <cell r="M517" t="str">
            <v/>
          </cell>
        </row>
        <row r="518">
          <cell r="J518">
            <v>513</v>
          </cell>
          <cell r="K518">
            <v>15</v>
          </cell>
          <cell r="M518" t="str">
            <v/>
          </cell>
        </row>
        <row r="519">
          <cell r="J519">
            <v>514</v>
          </cell>
          <cell r="K519">
            <v>15</v>
          </cell>
          <cell r="M519" t="str">
            <v/>
          </cell>
        </row>
        <row r="520">
          <cell r="J520">
            <v>515</v>
          </cell>
          <cell r="K520">
            <v>15</v>
          </cell>
          <cell r="M520" t="str">
            <v/>
          </cell>
        </row>
        <row r="521">
          <cell r="J521">
            <v>516</v>
          </cell>
          <cell r="K521">
            <v>15</v>
          </cell>
          <cell r="M521" t="str">
            <v/>
          </cell>
        </row>
        <row r="522">
          <cell r="J522">
            <v>517</v>
          </cell>
          <cell r="K522">
            <v>15</v>
          </cell>
          <cell r="M522" t="str">
            <v/>
          </cell>
        </row>
        <row r="523">
          <cell r="J523">
            <v>518</v>
          </cell>
          <cell r="K523">
            <v>15</v>
          </cell>
          <cell r="M523" t="str">
            <v/>
          </cell>
        </row>
        <row r="524">
          <cell r="J524">
            <v>519</v>
          </cell>
          <cell r="K524">
            <v>15</v>
          </cell>
          <cell r="M524" t="str">
            <v/>
          </cell>
        </row>
        <row r="525">
          <cell r="J525">
            <v>520</v>
          </cell>
          <cell r="K525">
            <v>15</v>
          </cell>
          <cell r="M525" t="str">
            <v/>
          </cell>
        </row>
        <row r="526">
          <cell r="J526">
            <v>521</v>
          </cell>
          <cell r="K526">
            <v>15</v>
          </cell>
          <cell r="M526" t="str">
            <v/>
          </cell>
        </row>
        <row r="527">
          <cell r="J527">
            <v>522</v>
          </cell>
          <cell r="K527">
            <v>15</v>
          </cell>
          <cell r="M527" t="str">
            <v/>
          </cell>
        </row>
        <row r="528">
          <cell r="J528">
            <v>523</v>
          </cell>
          <cell r="K528">
            <v>15</v>
          </cell>
          <cell r="M528" t="str">
            <v/>
          </cell>
        </row>
        <row r="529">
          <cell r="J529">
            <v>524</v>
          </cell>
          <cell r="K529">
            <v>15</v>
          </cell>
          <cell r="M529" t="str">
            <v/>
          </cell>
        </row>
        <row r="530">
          <cell r="J530">
            <v>525</v>
          </cell>
          <cell r="K530">
            <v>15</v>
          </cell>
          <cell r="M530" t="str">
            <v/>
          </cell>
        </row>
        <row r="531">
          <cell r="J531">
            <v>526</v>
          </cell>
          <cell r="K531">
            <v>15</v>
          </cell>
          <cell r="M531" t="str">
            <v/>
          </cell>
        </row>
        <row r="532">
          <cell r="J532">
            <v>527</v>
          </cell>
          <cell r="K532">
            <v>15</v>
          </cell>
          <cell r="M532" t="str">
            <v/>
          </cell>
        </row>
        <row r="533">
          <cell r="J533">
            <v>528</v>
          </cell>
          <cell r="K533">
            <v>15</v>
          </cell>
          <cell r="M533" t="str">
            <v/>
          </cell>
        </row>
        <row r="534">
          <cell r="J534">
            <v>529</v>
          </cell>
          <cell r="K534">
            <v>15</v>
          </cell>
          <cell r="M534" t="str">
            <v/>
          </cell>
        </row>
        <row r="535">
          <cell r="J535">
            <v>530</v>
          </cell>
          <cell r="K535">
            <v>15</v>
          </cell>
          <cell r="M535" t="str">
            <v/>
          </cell>
        </row>
        <row r="536">
          <cell r="J536">
            <v>531</v>
          </cell>
          <cell r="K536">
            <v>15</v>
          </cell>
          <cell r="M536" t="str">
            <v/>
          </cell>
        </row>
        <row r="537">
          <cell r="J537">
            <v>532</v>
          </cell>
          <cell r="K537">
            <v>15</v>
          </cell>
          <cell r="M537" t="str">
            <v/>
          </cell>
        </row>
        <row r="538">
          <cell r="J538">
            <v>533</v>
          </cell>
          <cell r="K538">
            <v>15</v>
          </cell>
          <cell r="M538" t="str">
            <v/>
          </cell>
        </row>
        <row r="539">
          <cell r="J539">
            <v>534</v>
          </cell>
          <cell r="K539">
            <v>15</v>
          </cell>
          <cell r="M539" t="str">
            <v/>
          </cell>
        </row>
        <row r="540">
          <cell r="J540">
            <v>535</v>
          </cell>
          <cell r="K540">
            <v>15</v>
          </cell>
          <cell r="M540" t="str">
            <v/>
          </cell>
        </row>
        <row r="541">
          <cell r="J541">
            <v>536</v>
          </cell>
          <cell r="K541">
            <v>15</v>
          </cell>
          <cell r="M541" t="str">
            <v/>
          </cell>
        </row>
        <row r="542">
          <cell r="J542">
            <v>537</v>
          </cell>
          <cell r="K542">
            <v>15</v>
          </cell>
          <cell r="M542" t="str">
            <v/>
          </cell>
        </row>
        <row r="543">
          <cell r="J543">
            <v>538</v>
          </cell>
          <cell r="K543">
            <v>15</v>
          </cell>
          <cell r="M543" t="str">
            <v/>
          </cell>
        </row>
        <row r="544">
          <cell r="J544">
            <v>539</v>
          </cell>
          <cell r="K544">
            <v>15</v>
          </cell>
          <cell r="M544" t="str">
            <v/>
          </cell>
        </row>
        <row r="545">
          <cell r="J545">
            <v>540</v>
          </cell>
          <cell r="K545">
            <v>15</v>
          </cell>
          <cell r="M545" t="str">
            <v/>
          </cell>
        </row>
        <row r="546">
          <cell r="J546">
            <v>541</v>
          </cell>
          <cell r="K546">
            <v>15</v>
          </cell>
          <cell r="M546" t="str">
            <v/>
          </cell>
        </row>
        <row r="547">
          <cell r="J547">
            <v>542</v>
          </cell>
          <cell r="K547">
            <v>15</v>
          </cell>
          <cell r="M547" t="str">
            <v/>
          </cell>
        </row>
        <row r="548">
          <cell r="J548">
            <v>543</v>
          </cell>
          <cell r="K548">
            <v>15</v>
          </cell>
          <cell r="M548" t="str">
            <v/>
          </cell>
        </row>
        <row r="549">
          <cell r="J549">
            <v>544</v>
          </cell>
          <cell r="K549">
            <v>15</v>
          </cell>
          <cell r="M549" t="str">
            <v/>
          </cell>
        </row>
        <row r="550">
          <cell r="J550">
            <v>545</v>
          </cell>
          <cell r="K550">
            <v>15</v>
          </cell>
          <cell r="M550" t="str">
            <v/>
          </cell>
        </row>
        <row r="551">
          <cell r="J551">
            <v>546</v>
          </cell>
          <cell r="K551">
            <v>15</v>
          </cell>
          <cell r="M551" t="str">
            <v/>
          </cell>
        </row>
        <row r="552">
          <cell r="J552">
            <v>547</v>
          </cell>
          <cell r="L552" t="str">
            <v>-</v>
          </cell>
          <cell r="M552" t="str">
            <v/>
          </cell>
        </row>
        <row r="553">
          <cell r="J553">
            <v>548</v>
          </cell>
          <cell r="K553">
            <v>15</v>
          </cell>
          <cell r="M553" t="str">
            <v/>
          </cell>
        </row>
        <row r="554">
          <cell r="J554">
            <v>549</v>
          </cell>
          <cell r="K554">
            <v>15</v>
          </cell>
          <cell r="M554" t="str">
            <v/>
          </cell>
        </row>
        <row r="555">
          <cell r="J555">
            <v>550</v>
          </cell>
          <cell r="K555">
            <v>15</v>
          </cell>
          <cell r="M555" t="str">
            <v/>
          </cell>
        </row>
        <row r="556">
          <cell r="J556">
            <v>551</v>
          </cell>
          <cell r="K556">
            <v>15</v>
          </cell>
          <cell r="M556" t="str">
            <v/>
          </cell>
        </row>
        <row r="557">
          <cell r="J557">
            <v>552</v>
          </cell>
          <cell r="K557">
            <v>15</v>
          </cell>
          <cell r="M557" t="str">
            <v/>
          </cell>
        </row>
        <row r="558">
          <cell r="J558">
            <v>553</v>
          </cell>
          <cell r="K558">
            <v>15</v>
          </cell>
          <cell r="M558" t="str">
            <v/>
          </cell>
        </row>
        <row r="559">
          <cell r="J559">
            <v>554</v>
          </cell>
          <cell r="K559">
            <v>15</v>
          </cell>
          <cell r="M559" t="str">
            <v/>
          </cell>
        </row>
        <row r="560">
          <cell r="J560">
            <v>555</v>
          </cell>
          <cell r="K560">
            <v>15</v>
          </cell>
          <cell r="M560" t="str">
            <v/>
          </cell>
        </row>
        <row r="561">
          <cell r="J561">
            <v>556</v>
          </cell>
          <cell r="K561">
            <v>15</v>
          </cell>
          <cell r="M561" t="str">
            <v/>
          </cell>
        </row>
        <row r="562">
          <cell r="J562">
            <v>557</v>
          </cell>
          <cell r="K562">
            <v>15</v>
          </cell>
          <cell r="M562" t="str">
            <v/>
          </cell>
        </row>
        <row r="563">
          <cell r="J563">
            <v>558</v>
          </cell>
          <cell r="K563">
            <v>15</v>
          </cell>
          <cell r="M563" t="str">
            <v/>
          </cell>
        </row>
        <row r="564">
          <cell r="J564">
            <v>559</v>
          </cell>
          <cell r="K564">
            <v>15</v>
          </cell>
          <cell r="M564" t="str">
            <v/>
          </cell>
        </row>
        <row r="565">
          <cell r="J565">
            <v>560</v>
          </cell>
          <cell r="K565">
            <v>15</v>
          </cell>
          <cell r="M565" t="str">
            <v/>
          </cell>
        </row>
        <row r="566">
          <cell r="J566">
            <v>561</v>
          </cell>
          <cell r="K566">
            <v>15</v>
          </cell>
          <cell r="M566" t="str">
            <v/>
          </cell>
        </row>
        <row r="567">
          <cell r="J567">
            <v>562</v>
          </cell>
          <cell r="K567">
            <v>15</v>
          </cell>
          <cell r="M567" t="str">
            <v/>
          </cell>
        </row>
        <row r="568">
          <cell r="J568">
            <v>563</v>
          </cell>
          <cell r="K568" t="str">
            <v>5, 15</v>
          </cell>
          <cell r="M568" t="str">
            <v/>
          </cell>
        </row>
        <row r="569">
          <cell r="J569">
            <v>564</v>
          </cell>
          <cell r="K569">
            <v>15</v>
          </cell>
          <cell r="M569" t="str">
            <v/>
          </cell>
        </row>
        <row r="570">
          <cell r="J570">
            <v>565</v>
          </cell>
          <cell r="K570">
            <v>15</v>
          </cell>
          <cell r="M570" t="str">
            <v/>
          </cell>
        </row>
        <row r="571">
          <cell r="J571">
            <v>566</v>
          </cell>
          <cell r="K571">
            <v>15</v>
          </cell>
          <cell r="M571" t="str">
            <v/>
          </cell>
        </row>
        <row r="572">
          <cell r="J572">
            <v>567</v>
          </cell>
          <cell r="K572">
            <v>15</v>
          </cell>
          <cell r="M572" t="str">
            <v/>
          </cell>
        </row>
        <row r="573">
          <cell r="J573">
            <v>568</v>
          </cell>
          <cell r="K573">
            <v>15</v>
          </cell>
          <cell r="M573" t="str">
            <v/>
          </cell>
        </row>
        <row r="574">
          <cell r="J574">
            <v>569</v>
          </cell>
          <cell r="K574">
            <v>15</v>
          </cell>
          <cell r="M574" t="str">
            <v/>
          </cell>
        </row>
        <row r="575">
          <cell r="J575">
            <v>570</v>
          </cell>
          <cell r="K575">
            <v>15</v>
          </cell>
          <cell r="M575" t="str">
            <v/>
          </cell>
        </row>
        <row r="576">
          <cell r="J576">
            <v>571</v>
          </cell>
          <cell r="K576">
            <v>15</v>
          </cell>
          <cell r="M576" t="str">
            <v/>
          </cell>
        </row>
        <row r="577">
          <cell r="J577">
            <v>572</v>
          </cell>
          <cell r="K577">
            <v>15</v>
          </cell>
          <cell r="M577" t="str">
            <v/>
          </cell>
        </row>
        <row r="578">
          <cell r="J578">
            <v>573</v>
          </cell>
          <cell r="K578" t="str">
            <v>2, 16</v>
          </cell>
          <cell r="M578" t="str">
            <v/>
          </cell>
        </row>
        <row r="579">
          <cell r="J579">
            <v>574</v>
          </cell>
          <cell r="K579">
            <v>16</v>
          </cell>
          <cell r="M579" t="str">
            <v/>
          </cell>
        </row>
        <row r="580">
          <cell r="J580">
            <v>575</v>
          </cell>
          <cell r="K580">
            <v>16</v>
          </cell>
          <cell r="M580" t="str">
            <v/>
          </cell>
        </row>
        <row r="581">
          <cell r="J581">
            <v>576</v>
          </cell>
          <cell r="K581">
            <v>16</v>
          </cell>
          <cell r="M581" t="str">
            <v/>
          </cell>
        </row>
        <row r="582">
          <cell r="J582">
            <v>577</v>
          </cell>
          <cell r="K582">
            <v>16</v>
          </cell>
          <cell r="M582" t="str">
            <v/>
          </cell>
        </row>
        <row r="583">
          <cell r="J583">
            <v>578</v>
          </cell>
          <cell r="K583">
            <v>16</v>
          </cell>
          <cell r="M583" t="str">
            <v/>
          </cell>
        </row>
        <row r="584">
          <cell r="J584">
            <v>579</v>
          </cell>
          <cell r="K584">
            <v>16</v>
          </cell>
          <cell r="M584" t="str">
            <v/>
          </cell>
        </row>
        <row r="585">
          <cell r="J585">
            <v>580</v>
          </cell>
          <cell r="K585">
            <v>16</v>
          </cell>
          <cell r="M585" t="str">
            <v/>
          </cell>
        </row>
        <row r="586">
          <cell r="J586">
            <v>581</v>
          </cell>
          <cell r="K586">
            <v>16</v>
          </cell>
          <cell r="M586" t="str">
            <v/>
          </cell>
        </row>
        <row r="587">
          <cell r="J587">
            <v>582</v>
          </cell>
          <cell r="K587">
            <v>16</v>
          </cell>
          <cell r="M587" t="str">
            <v/>
          </cell>
        </row>
        <row r="588">
          <cell r="J588">
            <v>583</v>
          </cell>
          <cell r="K588">
            <v>16</v>
          </cell>
          <cell r="M588" t="str">
            <v/>
          </cell>
        </row>
        <row r="589">
          <cell r="J589">
            <v>584</v>
          </cell>
          <cell r="K589">
            <v>16</v>
          </cell>
          <cell r="M589" t="str">
            <v/>
          </cell>
        </row>
        <row r="590">
          <cell r="J590">
            <v>585</v>
          </cell>
          <cell r="K590">
            <v>16</v>
          </cell>
          <cell r="M590" t="str">
            <v/>
          </cell>
        </row>
        <row r="591">
          <cell r="J591">
            <v>586</v>
          </cell>
          <cell r="K591">
            <v>16</v>
          </cell>
          <cell r="M591" t="str">
            <v/>
          </cell>
        </row>
        <row r="592">
          <cell r="J592">
            <v>587</v>
          </cell>
          <cell r="K592">
            <v>16</v>
          </cell>
          <cell r="M592" t="str">
            <v/>
          </cell>
        </row>
        <row r="593">
          <cell r="J593">
            <v>588</v>
          </cell>
          <cell r="K593">
            <v>16</v>
          </cell>
          <cell r="M593" t="str">
            <v/>
          </cell>
        </row>
        <row r="594">
          <cell r="J594">
            <v>589</v>
          </cell>
          <cell r="K594">
            <v>16</v>
          </cell>
          <cell r="M594" t="str">
            <v/>
          </cell>
        </row>
        <row r="595">
          <cell r="J595">
            <v>590</v>
          </cell>
          <cell r="K595">
            <v>16</v>
          </cell>
          <cell r="M595" t="str">
            <v/>
          </cell>
        </row>
        <row r="596">
          <cell r="J596">
            <v>591</v>
          </cell>
          <cell r="K596">
            <v>16</v>
          </cell>
          <cell r="M596" t="str">
            <v/>
          </cell>
        </row>
        <row r="597">
          <cell r="J597">
            <v>592</v>
          </cell>
          <cell r="K597">
            <v>16</v>
          </cell>
          <cell r="M597" t="str">
            <v/>
          </cell>
        </row>
        <row r="598">
          <cell r="J598">
            <v>593</v>
          </cell>
          <cell r="K598">
            <v>16</v>
          </cell>
          <cell r="M598" t="str">
            <v/>
          </cell>
        </row>
        <row r="599">
          <cell r="J599">
            <v>594</v>
          </cell>
          <cell r="K599">
            <v>16</v>
          </cell>
          <cell r="M599" t="str">
            <v/>
          </cell>
        </row>
        <row r="600">
          <cell r="J600">
            <v>595</v>
          </cell>
          <cell r="K600">
            <v>16</v>
          </cell>
          <cell r="M600" t="str">
            <v/>
          </cell>
        </row>
        <row r="601">
          <cell r="J601">
            <v>596</v>
          </cell>
          <cell r="K601">
            <v>16</v>
          </cell>
          <cell r="M601" t="str">
            <v/>
          </cell>
        </row>
        <row r="602">
          <cell r="J602">
            <v>597</v>
          </cell>
          <cell r="K602">
            <v>16</v>
          </cell>
          <cell r="M602" t="str">
            <v/>
          </cell>
        </row>
        <row r="603">
          <cell r="J603">
            <v>598</v>
          </cell>
          <cell r="K603">
            <v>16</v>
          </cell>
          <cell r="M603" t="str">
            <v/>
          </cell>
        </row>
        <row r="604">
          <cell r="J604">
            <v>599</v>
          </cell>
          <cell r="K604">
            <v>16</v>
          </cell>
          <cell r="M604" t="str">
            <v/>
          </cell>
        </row>
        <row r="605">
          <cell r="J605">
            <v>600</v>
          </cell>
          <cell r="K605">
            <v>16</v>
          </cell>
          <cell r="M605" t="str">
            <v/>
          </cell>
        </row>
        <row r="606">
          <cell r="J606">
            <v>601</v>
          </cell>
          <cell r="K606">
            <v>16</v>
          </cell>
          <cell r="M606" t="str">
            <v/>
          </cell>
        </row>
        <row r="607">
          <cell r="J607">
            <v>602</v>
          </cell>
          <cell r="K607">
            <v>16</v>
          </cell>
          <cell r="M607" t="str">
            <v/>
          </cell>
        </row>
        <row r="608">
          <cell r="J608">
            <v>603</v>
          </cell>
          <cell r="K608">
            <v>16</v>
          </cell>
          <cell r="M608" t="str">
            <v/>
          </cell>
        </row>
        <row r="609">
          <cell r="J609">
            <v>604</v>
          </cell>
          <cell r="K609">
            <v>16</v>
          </cell>
          <cell r="M609" t="str">
            <v/>
          </cell>
        </row>
        <row r="610">
          <cell r="J610">
            <v>605</v>
          </cell>
          <cell r="K610">
            <v>16</v>
          </cell>
          <cell r="M610" t="str">
            <v/>
          </cell>
        </row>
        <row r="611">
          <cell r="J611">
            <v>606</v>
          </cell>
          <cell r="K611">
            <v>16</v>
          </cell>
          <cell r="M611" t="str">
            <v/>
          </cell>
        </row>
        <row r="612">
          <cell r="J612">
            <v>607</v>
          </cell>
          <cell r="K612">
            <v>16</v>
          </cell>
          <cell r="M612" t="str">
            <v/>
          </cell>
        </row>
        <row r="613">
          <cell r="J613">
            <v>608</v>
          </cell>
          <cell r="K613">
            <v>16</v>
          </cell>
          <cell r="M613" t="str">
            <v/>
          </cell>
        </row>
        <row r="614">
          <cell r="J614">
            <v>609</v>
          </cell>
          <cell r="K614">
            <v>16</v>
          </cell>
          <cell r="M614" t="str">
            <v/>
          </cell>
        </row>
        <row r="615">
          <cell r="J615">
            <v>610</v>
          </cell>
          <cell r="K615">
            <v>16</v>
          </cell>
          <cell r="M615" t="str">
            <v/>
          </cell>
        </row>
        <row r="616">
          <cell r="J616">
            <v>611</v>
          </cell>
          <cell r="K616">
            <v>16</v>
          </cell>
          <cell r="M616" t="str">
            <v/>
          </cell>
        </row>
        <row r="617">
          <cell r="J617">
            <v>612</v>
          </cell>
          <cell r="K617">
            <v>16</v>
          </cell>
          <cell r="M617" t="str">
            <v/>
          </cell>
        </row>
        <row r="618">
          <cell r="J618">
            <v>613</v>
          </cell>
          <cell r="K618">
            <v>16</v>
          </cell>
          <cell r="M618" t="str">
            <v/>
          </cell>
        </row>
        <row r="619">
          <cell r="J619">
            <v>614</v>
          </cell>
          <cell r="K619">
            <v>16</v>
          </cell>
          <cell r="M619" t="str">
            <v/>
          </cell>
        </row>
        <row r="620">
          <cell r="J620">
            <v>615</v>
          </cell>
          <cell r="K620">
            <v>16</v>
          </cell>
          <cell r="M620" t="str">
            <v/>
          </cell>
        </row>
        <row r="621">
          <cell r="J621">
            <v>616</v>
          </cell>
          <cell r="K621">
            <v>16</v>
          </cell>
          <cell r="M621" t="str">
            <v/>
          </cell>
        </row>
        <row r="622">
          <cell r="J622">
            <v>617</v>
          </cell>
          <cell r="K622" t="str">
            <v>2, 16</v>
          </cell>
          <cell r="M622" t="str">
            <v/>
          </cell>
        </row>
        <row r="623">
          <cell r="J623">
            <v>618</v>
          </cell>
          <cell r="L623" t="str">
            <v>-</v>
          </cell>
          <cell r="M623" t="str">
            <v/>
          </cell>
        </row>
        <row r="624">
          <cell r="J624">
            <v>619</v>
          </cell>
          <cell r="K624" t="str">
            <v>6, 16</v>
          </cell>
          <cell r="M624" t="str">
            <v/>
          </cell>
        </row>
        <row r="625">
          <cell r="J625">
            <v>620</v>
          </cell>
          <cell r="K625">
            <v>16</v>
          </cell>
          <cell r="M625" t="str">
            <v/>
          </cell>
        </row>
        <row r="626">
          <cell r="J626">
            <v>621</v>
          </cell>
          <cell r="K626">
            <v>16</v>
          </cell>
          <cell r="M626" t="str">
            <v/>
          </cell>
        </row>
        <row r="627">
          <cell r="J627">
            <v>622</v>
          </cell>
          <cell r="K627">
            <v>16</v>
          </cell>
          <cell r="M627" t="str">
            <v/>
          </cell>
        </row>
        <row r="628">
          <cell r="J628">
            <v>623</v>
          </cell>
          <cell r="K628">
            <v>16</v>
          </cell>
          <cell r="M628" t="str">
            <v/>
          </cell>
        </row>
        <row r="629">
          <cell r="J629">
            <v>624</v>
          </cell>
          <cell r="K629">
            <v>16</v>
          </cell>
          <cell r="M629" t="str">
            <v/>
          </cell>
        </row>
        <row r="630">
          <cell r="J630">
            <v>625</v>
          </cell>
          <cell r="K630">
            <v>16</v>
          </cell>
          <cell r="M630" t="str">
            <v/>
          </cell>
        </row>
        <row r="631">
          <cell r="J631">
            <v>626</v>
          </cell>
          <cell r="K631">
            <v>16</v>
          </cell>
          <cell r="M631" t="str">
            <v/>
          </cell>
        </row>
        <row r="632">
          <cell r="J632">
            <v>627</v>
          </cell>
          <cell r="K632">
            <v>16</v>
          </cell>
          <cell r="M632" t="str">
            <v/>
          </cell>
        </row>
        <row r="633">
          <cell r="J633">
            <v>628</v>
          </cell>
          <cell r="K633">
            <v>16</v>
          </cell>
          <cell r="M633" t="str">
            <v/>
          </cell>
        </row>
        <row r="634">
          <cell r="J634">
            <v>629</v>
          </cell>
          <cell r="K634" t="str">
            <v>5, 16</v>
          </cell>
          <cell r="M634" t="str">
            <v/>
          </cell>
        </row>
        <row r="635">
          <cell r="J635">
            <v>630</v>
          </cell>
          <cell r="L635" t="str">
            <v>-</v>
          </cell>
          <cell r="M635" t="str">
            <v/>
          </cell>
        </row>
        <row r="636">
          <cell r="J636">
            <v>631</v>
          </cell>
          <cell r="L636" t="str">
            <v>-</v>
          </cell>
          <cell r="M636" t="str">
            <v/>
          </cell>
        </row>
        <row r="637">
          <cell r="J637">
            <v>632</v>
          </cell>
          <cell r="K637">
            <v>16</v>
          </cell>
          <cell r="M637" t="str">
            <v/>
          </cell>
        </row>
        <row r="638">
          <cell r="J638">
            <v>633</v>
          </cell>
          <cell r="L638" t="str">
            <v>-</v>
          </cell>
          <cell r="M638" t="str">
            <v/>
          </cell>
        </row>
        <row r="639">
          <cell r="J639">
            <v>634</v>
          </cell>
          <cell r="K639">
            <v>16</v>
          </cell>
          <cell r="M639" t="str">
            <v/>
          </cell>
        </row>
        <row r="640">
          <cell r="J640">
            <v>635</v>
          </cell>
          <cell r="L640" t="str">
            <v>-</v>
          </cell>
          <cell r="M640" t="str">
            <v/>
          </cell>
        </row>
        <row r="641">
          <cell r="J641">
            <v>636</v>
          </cell>
          <cell r="L641" t="str">
            <v>-</v>
          </cell>
          <cell r="M641" t="str">
            <v/>
          </cell>
        </row>
        <row r="642">
          <cell r="J642">
            <v>637</v>
          </cell>
          <cell r="L642" t="str">
            <v>-</v>
          </cell>
          <cell r="M642" t="str">
            <v/>
          </cell>
        </row>
        <row r="643">
          <cell r="J643">
            <v>638</v>
          </cell>
          <cell r="K643">
            <v>16</v>
          </cell>
          <cell r="M643" t="str">
            <v/>
          </cell>
        </row>
        <row r="644">
          <cell r="J644">
            <v>639</v>
          </cell>
          <cell r="K644">
            <v>16</v>
          </cell>
          <cell r="M644" t="str">
            <v/>
          </cell>
        </row>
        <row r="645">
          <cell r="J645">
            <v>640</v>
          </cell>
          <cell r="K645">
            <v>16</v>
          </cell>
          <cell r="M645" t="str">
            <v/>
          </cell>
        </row>
        <row r="646">
          <cell r="J646">
            <v>641</v>
          </cell>
          <cell r="K646" t="str">
            <v>1, 16</v>
          </cell>
          <cell r="M646" t="str">
            <v/>
          </cell>
        </row>
        <row r="647">
          <cell r="J647">
            <v>642</v>
          </cell>
          <cell r="K647">
            <v>16</v>
          </cell>
          <cell r="M647" t="str">
            <v/>
          </cell>
        </row>
        <row r="648">
          <cell r="J648">
            <v>643</v>
          </cell>
          <cell r="K648">
            <v>25</v>
          </cell>
          <cell r="M648" t="str">
            <v/>
          </cell>
        </row>
        <row r="649">
          <cell r="J649">
            <v>644</v>
          </cell>
          <cell r="K649">
            <v>16</v>
          </cell>
          <cell r="M649" t="str">
            <v/>
          </cell>
        </row>
        <row r="650">
          <cell r="J650">
            <v>645</v>
          </cell>
          <cell r="L650" t="str">
            <v>-</v>
          </cell>
          <cell r="M650" t="str">
            <v/>
          </cell>
        </row>
        <row r="651">
          <cell r="J651">
            <v>646</v>
          </cell>
          <cell r="K651">
            <v>16</v>
          </cell>
          <cell r="M651" t="str">
            <v/>
          </cell>
        </row>
        <row r="652">
          <cell r="J652">
            <v>647</v>
          </cell>
          <cell r="K652">
            <v>16</v>
          </cell>
          <cell r="M652" t="str">
            <v/>
          </cell>
        </row>
        <row r="653">
          <cell r="J653">
            <v>648</v>
          </cell>
          <cell r="K653">
            <v>16</v>
          </cell>
          <cell r="M653" t="str">
            <v/>
          </cell>
        </row>
        <row r="654">
          <cell r="J654">
            <v>649</v>
          </cell>
          <cell r="K654">
            <v>16</v>
          </cell>
          <cell r="M654" t="str">
            <v/>
          </cell>
        </row>
        <row r="655">
          <cell r="J655">
            <v>650</v>
          </cell>
          <cell r="K655">
            <v>16</v>
          </cell>
          <cell r="M655" t="str">
            <v/>
          </cell>
        </row>
        <row r="656">
          <cell r="J656">
            <v>651</v>
          </cell>
          <cell r="L656" t="str">
            <v>-</v>
          </cell>
          <cell r="M656" t="str">
            <v/>
          </cell>
        </row>
        <row r="657">
          <cell r="J657">
            <v>652</v>
          </cell>
          <cell r="K657">
            <v>16</v>
          </cell>
          <cell r="M657" t="str">
            <v/>
          </cell>
        </row>
        <row r="658">
          <cell r="J658">
            <v>653</v>
          </cell>
          <cell r="K658">
            <v>16</v>
          </cell>
          <cell r="M658" t="str">
            <v/>
          </cell>
        </row>
        <row r="659">
          <cell r="J659">
            <v>654</v>
          </cell>
          <cell r="L659" t="str">
            <v>-</v>
          </cell>
          <cell r="M659" t="str">
            <v/>
          </cell>
        </row>
        <row r="660">
          <cell r="J660">
            <v>655</v>
          </cell>
          <cell r="K660">
            <v>16</v>
          </cell>
          <cell r="M660" t="str">
            <v/>
          </cell>
        </row>
        <row r="661">
          <cell r="J661">
            <v>656</v>
          </cell>
          <cell r="L661" t="str">
            <v>-</v>
          </cell>
          <cell r="M661" t="str">
            <v/>
          </cell>
        </row>
        <row r="662">
          <cell r="J662">
            <v>657</v>
          </cell>
          <cell r="L662" t="str">
            <v>-</v>
          </cell>
          <cell r="M662" t="str">
            <v/>
          </cell>
        </row>
        <row r="663">
          <cell r="J663">
            <v>658</v>
          </cell>
          <cell r="L663" t="str">
            <v>-</v>
          </cell>
          <cell r="M663" t="str">
            <v/>
          </cell>
        </row>
        <row r="664">
          <cell r="J664">
            <v>659</v>
          </cell>
          <cell r="K664" t="str">
            <v>4, 16</v>
          </cell>
          <cell r="M664" t="str">
            <v/>
          </cell>
        </row>
        <row r="665">
          <cell r="J665">
            <v>660</v>
          </cell>
          <cell r="K665">
            <v>16</v>
          </cell>
          <cell r="M665" t="str">
            <v/>
          </cell>
        </row>
        <row r="666">
          <cell r="J666">
            <v>661</v>
          </cell>
          <cell r="K666">
            <v>16</v>
          </cell>
          <cell r="M666" t="str">
            <v/>
          </cell>
        </row>
        <row r="667">
          <cell r="J667">
            <v>662</v>
          </cell>
          <cell r="K667">
            <v>16</v>
          </cell>
          <cell r="M667" t="str">
            <v/>
          </cell>
        </row>
        <row r="668">
          <cell r="J668">
            <v>663</v>
          </cell>
          <cell r="K668">
            <v>16</v>
          </cell>
          <cell r="M668" t="str">
            <v/>
          </cell>
        </row>
        <row r="669">
          <cell r="J669">
            <v>664</v>
          </cell>
          <cell r="K669">
            <v>16</v>
          </cell>
          <cell r="M669" t="str">
            <v/>
          </cell>
        </row>
        <row r="670">
          <cell r="J670">
            <v>665</v>
          </cell>
          <cell r="K670">
            <v>16</v>
          </cell>
          <cell r="M670" t="str">
            <v/>
          </cell>
        </row>
        <row r="671">
          <cell r="J671">
            <v>666</v>
          </cell>
          <cell r="K671">
            <v>16</v>
          </cell>
          <cell r="M671" t="str">
            <v/>
          </cell>
        </row>
        <row r="672">
          <cell r="J672">
            <v>667</v>
          </cell>
          <cell r="K672">
            <v>16</v>
          </cell>
          <cell r="M672" t="str">
            <v/>
          </cell>
        </row>
        <row r="673">
          <cell r="J673">
            <v>668</v>
          </cell>
          <cell r="K673">
            <v>16</v>
          </cell>
          <cell r="M673" t="str">
            <v/>
          </cell>
        </row>
        <row r="674">
          <cell r="J674">
            <v>669</v>
          </cell>
          <cell r="K674">
            <v>16</v>
          </cell>
          <cell r="M674" t="str">
            <v/>
          </cell>
        </row>
        <row r="675">
          <cell r="J675">
            <v>670</v>
          </cell>
          <cell r="K675">
            <v>16</v>
          </cell>
          <cell r="M675" t="str">
            <v/>
          </cell>
        </row>
        <row r="676">
          <cell r="J676">
            <v>671</v>
          </cell>
          <cell r="K676">
            <v>16</v>
          </cell>
          <cell r="M676" t="str">
            <v/>
          </cell>
        </row>
        <row r="677">
          <cell r="J677">
            <v>672</v>
          </cell>
          <cell r="K677">
            <v>16</v>
          </cell>
          <cell r="M677" t="str">
            <v/>
          </cell>
        </row>
        <row r="678">
          <cell r="J678">
            <v>673</v>
          </cell>
          <cell r="K678">
            <v>16</v>
          </cell>
          <cell r="M678" t="str">
            <v/>
          </cell>
        </row>
        <row r="679">
          <cell r="J679">
            <v>674</v>
          </cell>
          <cell r="K679">
            <v>16</v>
          </cell>
          <cell r="M679" t="str">
            <v/>
          </cell>
        </row>
        <row r="680">
          <cell r="J680">
            <v>675</v>
          </cell>
          <cell r="K680">
            <v>16</v>
          </cell>
          <cell r="M680" t="str">
            <v/>
          </cell>
        </row>
        <row r="681">
          <cell r="J681">
            <v>676</v>
          </cell>
          <cell r="K681">
            <v>16</v>
          </cell>
          <cell r="M681" t="str">
            <v/>
          </cell>
        </row>
        <row r="682">
          <cell r="J682">
            <v>677</v>
          </cell>
          <cell r="K682">
            <v>16</v>
          </cell>
          <cell r="M682" t="str">
            <v/>
          </cell>
        </row>
        <row r="683">
          <cell r="J683">
            <v>678</v>
          </cell>
          <cell r="K683">
            <v>16</v>
          </cell>
          <cell r="M683" t="str">
            <v/>
          </cell>
        </row>
        <row r="684">
          <cell r="J684">
            <v>679</v>
          </cell>
          <cell r="K684">
            <v>16</v>
          </cell>
          <cell r="M684" t="str">
            <v/>
          </cell>
        </row>
        <row r="685">
          <cell r="J685">
            <v>680</v>
          </cell>
          <cell r="K685">
            <v>16</v>
          </cell>
          <cell r="M685" t="str">
            <v/>
          </cell>
        </row>
        <row r="686">
          <cell r="J686">
            <v>681</v>
          </cell>
          <cell r="K686">
            <v>16</v>
          </cell>
          <cell r="M686" t="str">
            <v/>
          </cell>
        </row>
        <row r="687">
          <cell r="J687">
            <v>682</v>
          </cell>
          <cell r="K687">
            <v>16</v>
          </cell>
          <cell r="M687" t="str">
            <v/>
          </cell>
        </row>
        <row r="688">
          <cell r="J688">
            <v>683</v>
          </cell>
          <cell r="K688">
            <v>16</v>
          </cell>
          <cell r="M688" t="str">
            <v/>
          </cell>
        </row>
        <row r="689">
          <cell r="J689">
            <v>684</v>
          </cell>
          <cell r="K689">
            <v>16</v>
          </cell>
          <cell r="M689" t="str">
            <v/>
          </cell>
        </row>
        <row r="690">
          <cell r="J690">
            <v>685</v>
          </cell>
          <cell r="K690">
            <v>16</v>
          </cell>
          <cell r="M690" t="str">
            <v/>
          </cell>
        </row>
        <row r="691">
          <cell r="J691">
            <v>686</v>
          </cell>
          <cell r="K691">
            <v>16</v>
          </cell>
          <cell r="M691" t="str">
            <v/>
          </cell>
        </row>
        <row r="692">
          <cell r="J692">
            <v>687</v>
          </cell>
          <cell r="K692">
            <v>16</v>
          </cell>
          <cell r="M692" t="str">
            <v/>
          </cell>
        </row>
        <row r="693">
          <cell r="J693">
            <v>688</v>
          </cell>
          <cell r="K693">
            <v>16</v>
          </cell>
          <cell r="M693" t="str">
            <v/>
          </cell>
        </row>
        <row r="694">
          <cell r="J694">
            <v>689</v>
          </cell>
          <cell r="K694">
            <v>16</v>
          </cell>
          <cell r="M694" t="str">
            <v/>
          </cell>
        </row>
        <row r="695">
          <cell r="J695">
            <v>690</v>
          </cell>
          <cell r="K695">
            <v>16</v>
          </cell>
          <cell r="M695" t="str">
            <v/>
          </cell>
        </row>
        <row r="696">
          <cell r="J696">
            <v>691</v>
          </cell>
          <cell r="K696">
            <v>16</v>
          </cell>
          <cell r="M696" t="str">
            <v/>
          </cell>
        </row>
        <row r="697">
          <cell r="J697">
            <v>692</v>
          </cell>
          <cell r="K697">
            <v>16</v>
          </cell>
          <cell r="M697" t="str">
            <v/>
          </cell>
        </row>
        <row r="698">
          <cell r="J698">
            <v>693</v>
          </cell>
          <cell r="K698">
            <v>16</v>
          </cell>
          <cell r="M698" t="str">
            <v/>
          </cell>
        </row>
        <row r="699">
          <cell r="J699">
            <v>694</v>
          </cell>
          <cell r="K699">
            <v>16</v>
          </cell>
          <cell r="M699" t="str">
            <v/>
          </cell>
        </row>
        <row r="700">
          <cell r="J700">
            <v>695</v>
          </cell>
          <cell r="K700">
            <v>16</v>
          </cell>
          <cell r="M700" t="str">
            <v/>
          </cell>
        </row>
        <row r="701">
          <cell r="J701">
            <v>696</v>
          </cell>
          <cell r="K701">
            <v>16</v>
          </cell>
          <cell r="M701" t="str">
            <v/>
          </cell>
        </row>
        <row r="702">
          <cell r="J702">
            <v>697</v>
          </cell>
          <cell r="K702">
            <v>16</v>
          </cell>
          <cell r="M702" t="str">
            <v/>
          </cell>
        </row>
        <row r="703">
          <cell r="J703">
            <v>698</v>
          </cell>
          <cell r="K703">
            <v>16</v>
          </cell>
          <cell r="M703" t="str">
            <v/>
          </cell>
        </row>
        <row r="704">
          <cell r="J704">
            <v>699</v>
          </cell>
          <cell r="K704" t="str">
            <v>4, 17</v>
          </cell>
          <cell r="M704" t="str">
            <v/>
          </cell>
        </row>
        <row r="705">
          <cell r="J705">
            <v>700</v>
          </cell>
          <cell r="K705">
            <v>17</v>
          </cell>
          <cell r="M705" t="str">
            <v/>
          </cell>
        </row>
        <row r="706">
          <cell r="J706">
            <v>701</v>
          </cell>
          <cell r="K706">
            <v>17</v>
          </cell>
          <cell r="M706" t="str">
            <v/>
          </cell>
        </row>
        <row r="707">
          <cell r="J707">
            <v>702</v>
          </cell>
          <cell r="K707">
            <v>17</v>
          </cell>
          <cell r="M707" t="str">
            <v/>
          </cell>
        </row>
        <row r="708">
          <cell r="J708">
            <v>703</v>
          </cell>
          <cell r="K708">
            <v>17</v>
          </cell>
          <cell r="M708" t="str">
            <v/>
          </cell>
        </row>
        <row r="709">
          <cell r="J709">
            <v>704</v>
          </cell>
          <cell r="L709" t="str">
            <v>-</v>
          </cell>
          <cell r="M709" t="str">
            <v/>
          </cell>
        </row>
        <row r="710">
          <cell r="J710">
            <v>705</v>
          </cell>
          <cell r="K710">
            <v>17</v>
          </cell>
          <cell r="M710" t="str">
            <v/>
          </cell>
        </row>
        <row r="711">
          <cell r="J711">
            <v>706</v>
          </cell>
          <cell r="K711">
            <v>17</v>
          </cell>
          <cell r="M711" t="str">
            <v/>
          </cell>
        </row>
        <row r="712">
          <cell r="J712">
            <v>707</v>
          </cell>
          <cell r="K712">
            <v>17</v>
          </cell>
          <cell r="M712" t="str">
            <v/>
          </cell>
        </row>
        <row r="713">
          <cell r="J713">
            <v>708</v>
          </cell>
          <cell r="K713" t="str">
            <v>3, 17</v>
          </cell>
          <cell r="M713" t="str">
            <v/>
          </cell>
        </row>
        <row r="714">
          <cell r="J714">
            <v>709</v>
          </cell>
          <cell r="K714">
            <v>17</v>
          </cell>
          <cell r="M714" t="str">
            <v/>
          </cell>
        </row>
        <row r="715">
          <cell r="J715">
            <v>710</v>
          </cell>
          <cell r="K715">
            <v>17</v>
          </cell>
          <cell r="M715" t="str">
            <v/>
          </cell>
        </row>
        <row r="716">
          <cell r="J716">
            <v>711</v>
          </cell>
          <cell r="K716">
            <v>17</v>
          </cell>
          <cell r="M716" t="str">
            <v/>
          </cell>
        </row>
        <row r="717">
          <cell r="J717">
            <v>712</v>
          </cell>
          <cell r="K717">
            <v>17</v>
          </cell>
          <cell r="M717" t="str">
            <v/>
          </cell>
        </row>
        <row r="718">
          <cell r="J718">
            <v>713</v>
          </cell>
          <cell r="K718">
            <v>17</v>
          </cell>
          <cell r="M718" t="str">
            <v/>
          </cell>
        </row>
        <row r="719">
          <cell r="J719">
            <v>714</v>
          </cell>
          <cell r="K719">
            <v>17</v>
          </cell>
          <cell r="M719" t="str">
            <v/>
          </cell>
        </row>
        <row r="720">
          <cell r="J720">
            <v>715</v>
          </cell>
          <cell r="K720">
            <v>17</v>
          </cell>
          <cell r="M720" t="str">
            <v/>
          </cell>
        </row>
        <row r="721">
          <cell r="J721">
            <v>716</v>
          </cell>
          <cell r="K721">
            <v>17</v>
          </cell>
          <cell r="M721" t="str">
            <v/>
          </cell>
        </row>
        <row r="722">
          <cell r="J722">
            <v>717</v>
          </cell>
          <cell r="K722">
            <v>17</v>
          </cell>
          <cell r="M722" t="str">
            <v/>
          </cell>
        </row>
        <row r="723">
          <cell r="J723">
            <v>718</v>
          </cell>
          <cell r="K723">
            <v>17</v>
          </cell>
          <cell r="M723" t="str">
            <v/>
          </cell>
        </row>
        <row r="724">
          <cell r="J724">
            <v>719</v>
          </cell>
          <cell r="K724">
            <v>17</v>
          </cell>
          <cell r="M724" t="str">
            <v/>
          </cell>
        </row>
        <row r="725">
          <cell r="J725">
            <v>720</v>
          </cell>
          <cell r="K725">
            <v>17</v>
          </cell>
          <cell r="M725" t="str">
            <v/>
          </cell>
        </row>
        <row r="726">
          <cell r="J726">
            <v>721</v>
          </cell>
          <cell r="K726">
            <v>17</v>
          </cell>
          <cell r="M726" t="str">
            <v/>
          </cell>
        </row>
        <row r="727">
          <cell r="J727">
            <v>722</v>
          </cell>
          <cell r="K727">
            <v>17</v>
          </cell>
          <cell r="M727" t="str">
            <v/>
          </cell>
        </row>
        <row r="728">
          <cell r="J728">
            <v>723</v>
          </cell>
          <cell r="K728">
            <v>17</v>
          </cell>
          <cell r="M728" t="str">
            <v/>
          </cell>
        </row>
        <row r="729">
          <cell r="J729">
            <v>724</v>
          </cell>
          <cell r="K729">
            <v>17</v>
          </cell>
          <cell r="M729" t="str">
            <v/>
          </cell>
        </row>
        <row r="730">
          <cell r="J730">
            <v>725</v>
          </cell>
          <cell r="K730">
            <v>17</v>
          </cell>
          <cell r="M730" t="str">
            <v/>
          </cell>
        </row>
        <row r="731">
          <cell r="J731">
            <v>726</v>
          </cell>
          <cell r="K731">
            <v>17</v>
          </cell>
          <cell r="M731" t="str">
            <v/>
          </cell>
        </row>
        <row r="732">
          <cell r="J732">
            <v>727</v>
          </cell>
          <cell r="K732">
            <v>17</v>
          </cell>
          <cell r="M732" t="str">
            <v/>
          </cell>
        </row>
        <row r="733">
          <cell r="J733">
            <v>728</v>
          </cell>
          <cell r="K733">
            <v>17</v>
          </cell>
          <cell r="M733" t="str">
            <v/>
          </cell>
        </row>
        <row r="734">
          <cell r="J734">
            <v>729</v>
          </cell>
          <cell r="K734">
            <v>17</v>
          </cell>
          <cell r="M734" t="str">
            <v/>
          </cell>
        </row>
        <row r="735">
          <cell r="J735">
            <v>730</v>
          </cell>
          <cell r="K735">
            <v>17</v>
          </cell>
          <cell r="M735" t="str">
            <v/>
          </cell>
        </row>
        <row r="736">
          <cell r="J736">
            <v>731</v>
          </cell>
          <cell r="K736">
            <v>17</v>
          </cell>
          <cell r="M736" t="str">
            <v/>
          </cell>
        </row>
        <row r="737">
          <cell r="J737">
            <v>732</v>
          </cell>
          <cell r="K737">
            <v>17</v>
          </cell>
          <cell r="M737" t="str">
            <v/>
          </cell>
        </row>
        <row r="738">
          <cell r="J738">
            <v>733</v>
          </cell>
          <cell r="K738">
            <v>17</v>
          </cell>
          <cell r="M738" t="str">
            <v/>
          </cell>
        </row>
        <row r="739">
          <cell r="J739">
            <v>734</v>
          </cell>
          <cell r="K739">
            <v>17</v>
          </cell>
          <cell r="M739" t="str">
            <v/>
          </cell>
        </row>
        <row r="740">
          <cell r="J740">
            <v>735</v>
          </cell>
          <cell r="K740">
            <v>17</v>
          </cell>
          <cell r="M740" t="str">
            <v/>
          </cell>
        </row>
        <row r="741">
          <cell r="J741">
            <v>736</v>
          </cell>
          <cell r="K741">
            <v>17</v>
          </cell>
          <cell r="M741" t="str">
            <v/>
          </cell>
        </row>
        <row r="742">
          <cell r="J742">
            <v>737</v>
          </cell>
          <cell r="K742">
            <v>17</v>
          </cell>
          <cell r="M742" t="str">
            <v/>
          </cell>
        </row>
        <row r="743">
          <cell r="J743">
            <v>738</v>
          </cell>
          <cell r="K743">
            <v>17</v>
          </cell>
          <cell r="M743" t="str">
            <v/>
          </cell>
        </row>
        <row r="744">
          <cell r="J744">
            <v>739</v>
          </cell>
          <cell r="K744">
            <v>17</v>
          </cell>
          <cell r="M744" t="str">
            <v/>
          </cell>
        </row>
        <row r="745">
          <cell r="J745">
            <v>740</v>
          </cell>
          <cell r="K745">
            <v>17</v>
          </cell>
          <cell r="M745" t="str">
            <v/>
          </cell>
        </row>
        <row r="746">
          <cell r="J746">
            <v>741</v>
          </cell>
          <cell r="K746">
            <v>17</v>
          </cell>
          <cell r="M746" t="str">
            <v/>
          </cell>
        </row>
        <row r="747">
          <cell r="J747">
            <v>742</v>
          </cell>
          <cell r="K747" t="str">
            <v>3, 17</v>
          </cell>
          <cell r="M747" t="str">
            <v/>
          </cell>
        </row>
        <row r="748">
          <cell r="J748">
            <v>743</v>
          </cell>
          <cell r="K748" t="str">
            <v>3, 17</v>
          </cell>
          <cell r="M748" t="str">
            <v/>
          </cell>
        </row>
        <row r="749">
          <cell r="J749">
            <v>744</v>
          </cell>
          <cell r="K749" t="str">
            <v>3, 17</v>
          </cell>
          <cell r="M749" t="str">
            <v/>
          </cell>
        </row>
        <row r="750">
          <cell r="J750">
            <v>745</v>
          </cell>
          <cell r="K750" t="str">
            <v>3, 17</v>
          </cell>
          <cell r="M750" t="str">
            <v/>
          </cell>
        </row>
        <row r="751">
          <cell r="J751">
            <v>746</v>
          </cell>
          <cell r="K751" t="str">
            <v>3, 17</v>
          </cell>
          <cell r="M751" t="str">
            <v/>
          </cell>
        </row>
        <row r="752">
          <cell r="J752">
            <v>747</v>
          </cell>
          <cell r="K752" t="str">
            <v>3, 17</v>
          </cell>
          <cell r="M752" t="str">
            <v/>
          </cell>
        </row>
        <row r="753">
          <cell r="J753">
            <v>748</v>
          </cell>
          <cell r="K753" t="str">
            <v>3, 17</v>
          </cell>
          <cell r="M753" t="str">
            <v/>
          </cell>
        </row>
        <row r="754">
          <cell r="J754">
            <v>749</v>
          </cell>
          <cell r="K754" t="str">
            <v>3, 17</v>
          </cell>
          <cell r="M754" t="str">
            <v/>
          </cell>
        </row>
        <row r="755">
          <cell r="J755">
            <v>750</v>
          </cell>
          <cell r="K755" t="str">
            <v>3, 17</v>
          </cell>
          <cell r="M755" t="str">
            <v/>
          </cell>
        </row>
        <row r="756">
          <cell r="J756">
            <v>751</v>
          </cell>
          <cell r="K756" t="str">
            <v>3, 17</v>
          </cell>
          <cell r="M756" t="str">
            <v/>
          </cell>
        </row>
        <row r="757">
          <cell r="J757">
            <v>752</v>
          </cell>
          <cell r="K757">
            <v>17</v>
          </cell>
          <cell r="M757" t="str">
            <v/>
          </cell>
        </row>
        <row r="758">
          <cell r="J758">
            <v>753</v>
          </cell>
          <cell r="K758">
            <v>17</v>
          </cell>
          <cell r="M758" t="str">
            <v/>
          </cell>
        </row>
        <row r="759">
          <cell r="J759">
            <v>754</v>
          </cell>
          <cell r="K759">
            <v>17</v>
          </cell>
          <cell r="M759" t="str">
            <v/>
          </cell>
        </row>
        <row r="760">
          <cell r="J760">
            <v>755</v>
          </cell>
          <cell r="K760">
            <v>17</v>
          </cell>
          <cell r="M760" t="str">
            <v/>
          </cell>
        </row>
        <row r="761">
          <cell r="J761">
            <v>756</v>
          </cell>
          <cell r="K761">
            <v>17</v>
          </cell>
          <cell r="M761" t="str">
            <v/>
          </cell>
        </row>
        <row r="762">
          <cell r="J762">
            <v>757</v>
          </cell>
          <cell r="K762">
            <v>17</v>
          </cell>
          <cell r="M762" t="str">
            <v/>
          </cell>
        </row>
        <row r="763">
          <cell r="J763">
            <v>758</v>
          </cell>
          <cell r="K763">
            <v>17</v>
          </cell>
          <cell r="M763" t="str">
            <v/>
          </cell>
        </row>
        <row r="764">
          <cell r="J764">
            <v>759</v>
          </cell>
          <cell r="K764">
            <v>17</v>
          </cell>
          <cell r="M764" t="str">
            <v/>
          </cell>
        </row>
        <row r="765">
          <cell r="J765">
            <v>760</v>
          </cell>
          <cell r="K765">
            <v>17</v>
          </cell>
          <cell r="M765" t="str">
            <v/>
          </cell>
        </row>
        <row r="766">
          <cell r="J766">
            <v>761</v>
          </cell>
          <cell r="K766">
            <v>17</v>
          </cell>
          <cell r="M766" t="str">
            <v/>
          </cell>
        </row>
        <row r="767">
          <cell r="J767">
            <v>762</v>
          </cell>
          <cell r="K767">
            <v>17</v>
          </cell>
          <cell r="M767" t="str">
            <v/>
          </cell>
        </row>
        <row r="768">
          <cell r="J768">
            <v>763</v>
          </cell>
          <cell r="K768">
            <v>17</v>
          </cell>
          <cell r="M768" t="str">
            <v/>
          </cell>
        </row>
        <row r="769">
          <cell r="J769">
            <v>764</v>
          </cell>
          <cell r="K769">
            <v>17</v>
          </cell>
          <cell r="M769" t="str">
            <v/>
          </cell>
        </row>
        <row r="770">
          <cell r="J770">
            <v>765</v>
          </cell>
          <cell r="K770">
            <v>17</v>
          </cell>
          <cell r="M770" t="str">
            <v/>
          </cell>
        </row>
        <row r="771">
          <cell r="J771">
            <v>766</v>
          </cell>
          <cell r="K771">
            <v>17</v>
          </cell>
          <cell r="M771" t="str">
            <v/>
          </cell>
        </row>
        <row r="772">
          <cell r="J772">
            <v>767</v>
          </cell>
          <cell r="K772">
            <v>17</v>
          </cell>
          <cell r="M772" t="str">
            <v/>
          </cell>
        </row>
        <row r="773">
          <cell r="J773">
            <v>768</v>
          </cell>
          <cell r="K773">
            <v>17</v>
          </cell>
          <cell r="M773" t="str">
            <v/>
          </cell>
        </row>
        <row r="774">
          <cell r="J774">
            <v>769</v>
          </cell>
          <cell r="K774" t="str">
            <v>2, 17</v>
          </cell>
          <cell r="M774" t="str">
            <v/>
          </cell>
        </row>
        <row r="775">
          <cell r="J775">
            <v>770</v>
          </cell>
          <cell r="K775">
            <v>17</v>
          </cell>
          <cell r="M775" t="str">
            <v/>
          </cell>
        </row>
        <row r="776">
          <cell r="J776">
            <v>771</v>
          </cell>
          <cell r="K776">
            <v>17</v>
          </cell>
          <cell r="M776" t="str">
            <v/>
          </cell>
        </row>
        <row r="777">
          <cell r="J777">
            <v>772</v>
          </cell>
          <cell r="K777">
            <v>17</v>
          </cell>
          <cell r="M777" t="str">
            <v/>
          </cell>
        </row>
        <row r="778">
          <cell r="J778">
            <v>773</v>
          </cell>
          <cell r="K778">
            <v>17</v>
          </cell>
          <cell r="M778" t="str">
            <v/>
          </cell>
        </row>
        <row r="779">
          <cell r="J779">
            <v>774</v>
          </cell>
          <cell r="K779">
            <v>17</v>
          </cell>
          <cell r="M779" t="str">
            <v/>
          </cell>
        </row>
        <row r="780">
          <cell r="J780">
            <v>775</v>
          </cell>
          <cell r="K780">
            <v>17</v>
          </cell>
          <cell r="M780" t="str">
            <v/>
          </cell>
        </row>
        <row r="781">
          <cell r="J781">
            <v>776</v>
          </cell>
          <cell r="K781" t="str">
            <v>3, 17</v>
          </cell>
          <cell r="M781" t="str">
            <v/>
          </cell>
        </row>
        <row r="782">
          <cell r="J782">
            <v>777</v>
          </cell>
          <cell r="K782">
            <v>17</v>
          </cell>
          <cell r="M782" t="str">
            <v/>
          </cell>
        </row>
        <row r="783">
          <cell r="J783">
            <v>778</v>
          </cell>
          <cell r="K783">
            <v>17</v>
          </cell>
          <cell r="M783" t="str">
            <v/>
          </cell>
        </row>
        <row r="784">
          <cell r="J784">
            <v>779</v>
          </cell>
          <cell r="K784">
            <v>17</v>
          </cell>
          <cell r="M784" t="str">
            <v/>
          </cell>
        </row>
        <row r="785">
          <cell r="J785">
            <v>780</v>
          </cell>
          <cell r="K785">
            <v>17</v>
          </cell>
          <cell r="M785" t="str">
            <v/>
          </cell>
        </row>
        <row r="786">
          <cell r="J786">
            <v>781</v>
          </cell>
          <cell r="K786">
            <v>17</v>
          </cell>
          <cell r="M786" t="str">
            <v/>
          </cell>
        </row>
        <row r="787">
          <cell r="J787">
            <v>782</v>
          </cell>
          <cell r="K787" t="str">
            <v>1, 18</v>
          </cell>
          <cell r="M787" t="str">
            <v/>
          </cell>
        </row>
        <row r="788">
          <cell r="J788">
            <v>783</v>
          </cell>
          <cell r="K788">
            <v>18</v>
          </cell>
          <cell r="M788" t="str">
            <v/>
          </cell>
        </row>
        <row r="789">
          <cell r="J789">
            <v>784</v>
          </cell>
          <cell r="K789">
            <v>18</v>
          </cell>
          <cell r="M789" t="str">
            <v/>
          </cell>
        </row>
        <row r="790">
          <cell r="J790">
            <v>785</v>
          </cell>
          <cell r="K790">
            <v>18</v>
          </cell>
          <cell r="M790" t="str">
            <v/>
          </cell>
        </row>
        <row r="791">
          <cell r="J791">
            <v>786</v>
          </cell>
          <cell r="K791">
            <v>18</v>
          </cell>
          <cell r="M791" t="str">
            <v/>
          </cell>
        </row>
        <row r="792">
          <cell r="J792">
            <v>787</v>
          </cell>
          <cell r="K792">
            <v>18</v>
          </cell>
          <cell r="M792" t="str">
            <v/>
          </cell>
        </row>
        <row r="793">
          <cell r="J793">
            <v>788</v>
          </cell>
          <cell r="K793">
            <v>18</v>
          </cell>
          <cell r="M793" t="str">
            <v/>
          </cell>
        </row>
        <row r="794">
          <cell r="J794">
            <v>789</v>
          </cell>
          <cell r="K794">
            <v>18</v>
          </cell>
          <cell r="M794" t="str">
            <v/>
          </cell>
        </row>
        <row r="795">
          <cell r="J795">
            <v>790</v>
          </cell>
          <cell r="K795">
            <v>18</v>
          </cell>
          <cell r="M795" t="str">
            <v/>
          </cell>
        </row>
        <row r="796">
          <cell r="J796">
            <v>791</v>
          </cell>
          <cell r="K796">
            <v>18</v>
          </cell>
          <cell r="M796" t="str">
            <v/>
          </cell>
        </row>
        <row r="797">
          <cell r="J797">
            <v>792</v>
          </cell>
          <cell r="K797">
            <v>18</v>
          </cell>
          <cell r="M797" t="str">
            <v/>
          </cell>
        </row>
        <row r="798">
          <cell r="J798">
            <v>793</v>
          </cell>
          <cell r="K798">
            <v>18</v>
          </cell>
          <cell r="M798" t="str">
            <v/>
          </cell>
        </row>
        <row r="799">
          <cell r="J799">
            <v>794</v>
          </cell>
          <cell r="K799">
            <v>18</v>
          </cell>
          <cell r="M799" t="str">
            <v/>
          </cell>
        </row>
        <row r="800">
          <cell r="J800">
            <v>795</v>
          </cell>
          <cell r="K800">
            <v>18</v>
          </cell>
          <cell r="M800" t="str">
            <v/>
          </cell>
        </row>
        <row r="801">
          <cell r="J801">
            <v>796</v>
          </cell>
          <cell r="K801">
            <v>18</v>
          </cell>
          <cell r="M801" t="str">
            <v/>
          </cell>
        </row>
        <row r="802">
          <cell r="J802">
            <v>797</v>
          </cell>
          <cell r="K802">
            <v>18</v>
          </cell>
          <cell r="M802" t="str">
            <v/>
          </cell>
        </row>
        <row r="803">
          <cell r="J803">
            <v>798</v>
          </cell>
          <cell r="K803">
            <v>18</v>
          </cell>
          <cell r="M803" t="str">
            <v/>
          </cell>
        </row>
        <row r="804">
          <cell r="J804">
            <v>799</v>
          </cell>
          <cell r="K804">
            <v>18</v>
          </cell>
          <cell r="M804" t="str">
            <v/>
          </cell>
        </row>
        <row r="805">
          <cell r="J805">
            <v>800</v>
          </cell>
          <cell r="K805">
            <v>18</v>
          </cell>
          <cell r="M805" t="str">
            <v/>
          </cell>
        </row>
        <row r="806">
          <cell r="J806">
            <v>801</v>
          </cell>
          <cell r="L806" t="str">
            <v>-</v>
          </cell>
          <cell r="M806" t="str">
            <v/>
          </cell>
        </row>
        <row r="807">
          <cell r="J807">
            <v>802</v>
          </cell>
          <cell r="K807">
            <v>18</v>
          </cell>
          <cell r="M807" t="str">
            <v/>
          </cell>
          <cell r="N807" t="str">
            <v>Exhaust</v>
          </cell>
        </row>
        <row r="808">
          <cell r="J808">
            <v>803</v>
          </cell>
          <cell r="K808">
            <v>18</v>
          </cell>
          <cell r="M808" t="str">
            <v/>
          </cell>
        </row>
        <row r="809">
          <cell r="J809">
            <v>804</v>
          </cell>
          <cell r="K809">
            <v>18</v>
          </cell>
          <cell r="M809" t="str">
            <v/>
          </cell>
        </row>
        <row r="810">
          <cell r="J810">
            <v>805</v>
          </cell>
          <cell r="K810">
            <v>18</v>
          </cell>
          <cell r="M810" t="str">
            <v/>
          </cell>
        </row>
        <row r="811">
          <cell r="J811">
            <v>806</v>
          </cell>
          <cell r="K811">
            <v>18</v>
          </cell>
          <cell r="M811" t="str">
            <v/>
          </cell>
        </row>
        <row r="812">
          <cell r="J812">
            <v>807</v>
          </cell>
          <cell r="K812">
            <v>18</v>
          </cell>
          <cell r="M812" t="str">
            <v/>
          </cell>
        </row>
        <row r="813">
          <cell r="J813">
            <v>808</v>
          </cell>
          <cell r="L813" t="str">
            <v>-</v>
          </cell>
          <cell r="M813" t="str">
            <v/>
          </cell>
        </row>
        <row r="814">
          <cell r="J814">
            <v>809</v>
          </cell>
          <cell r="K814">
            <v>18</v>
          </cell>
          <cell r="M814" t="str">
            <v/>
          </cell>
          <cell r="N814" t="str">
            <v>Intake</v>
          </cell>
        </row>
        <row r="815">
          <cell r="J815">
            <v>810</v>
          </cell>
          <cell r="K815">
            <v>18</v>
          </cell>
          <cell r="M815" t="str">
            <v/>
          </cell>
        </row>
        <row r="816">
          <cell r="J816">
            <v>811</v>
          </cell>
          <cell r="K816">
            <v>18</v>
          </cell>
          <cell r="M816" t="str">
            <v/>
          </cell>
        </row>
        <row r="817">
          <cell r="J817">
            <v>812</v>
          </cell>
          <cell r="K817" t="str">
            <v>4, 18</v>
          </cell>
          <cell r="M817" t="str">
            <v/>
          </cell>
        </row>
        <row r="818">
          <cell r="J818">
            <v>813</v>
          </cell>
          <cell r="K818">
            <v>18</v>
          </cell>
          <cell r="M818" t="str">
            <v/>
          </cell>
        </row>
        <row r="819">
          <cell r="J819">
            <v>814</v>
          </cell>
          <cell r="K819">
            <v>18</v>
          </cell>
          <cell r="M819" t="str">
            <v/>
          </cell>
        </row>
        <row r="820">
          <cell r="J820">
            <v>815</v>
          </cell>
          <cell r="K820">
            <v>18</v>
          </cell>
          <cell r="M820" t="str">
            <v/>
          </cell>
        </row>
        <row r="821">
          <cell r="J821">
            <v>816</v>
          </cell>
          <cell r="K821">
            <v>18</v>
          </cell>
          <cell r="M821" t="str">
            <v/>
          </cell>
        </row>
        <row r="822">
          <cell r="J822">
            <v>817</v>
          </cell>
          <cell r="K822">
            <v>18</v>
          </cell>
          <cell r="M822" t="str">
            <v/>
          </cell>
        </row>
        <row r="823">
          <cell r="J823">
            <v>818</v>
          </cell>
          <cell r="K823">
            <v>18</v>
          </cell>
          <cell r="M823" t="str">
            <v/>
          </cell>
        </row>
        <row r="824">
          <cell r="J824">
            <v>819</v>
          </cell>
          <cell r="K824">
            <v>18</v>
          </cell>
          <cell r="M824" t="str">
            <v/>
          </cell>
        </row>
        <row r="825">
          <cell r="J825">
            <v>820</v>
          </cell>
          <cell r="L825" t="str">
            <v>-</v>
          </cell>
          <cell r="M825" t="str">
            <v/>
          </cell>
        </row>
        <row r="826">
          <cell r="J826">
            <v>821</v>
          </cell>
          <cell r="K826" t="str">
            <v>5, 18</v>
          </cell>
          <cell r="M826" t="str">
            <v/>
          </cell>
        </row>
        <row r="827">
          <cell r="J827">
            <v>822</v>
          </cell>
          <cell r="K827">
            <v>18</v>
          </cell>
          <cell r="M827" t="str">
            <v/>
          </cell>
        </row>
        <row r="828">
          <cell r="J828">
            <v>823</v>
          </cell>
          <cell r="K828">
            <v>18</v>
          </cell>
          <cell r="M828" t="str">
            <v/>
          </cell>
        </row>
        <row r="829">
          <cell r="J829">
            <v>824</v>
          </cell>
          <cell r="K829">
            <v>18</v>
          </cell>
          <cell r="M829" t="str">
            <v/>
          </cell>
        </row>
        <row r="830">
          <cell r="J830">
            <v>825</v>
          </cell>
          <cell r="K830">
            <v>18</v>
          </cell>
          <cell r="M830" t="str">
            <v/>
          </cell>
        </row>
        <row r="831">
          <cell r="J831">
            <v>826</v>
          </cell>
          <cell r="K831" t="str">
            <v>4, 18</v>
          </cell>
          <cell r="M831" t="str">
            <v/>
          </cell>
        </row>
        <row r="832">
          <cell r="J832">
            <v>827</v>
          </cell>
          <cell r="K832">
            <v>18</v>
          </cell>
          <cell r="M832" t="str">
            <v/>
          </cell>
        </row>
        <row r="833">
          <cell r="J833">
            <v>828</v>
          </cell>
          <cell r="K833">
            <v>18</v>
          </cell>
          <cell r="M833" t="str">
            <v/>
          </cell>
        </row>
        <row r="834">
          <cell r="J834">
            <v>829</v>
          </cell>
          <cell r="K834" t="str">
            <v>4, 18</v>
          </cell>
          <cell r="M834" t="str">
            <v/>
          </cell>
        </row>
        <row r="835">
          <cell r="J835">
            <v>830</v>
          </cell>
          <cell r="K835">
            <v>18</v>
          </cell>
          <cell r="M835" t="str">
            <v/>
          </cell>
        </row>
        <row r="836">
          <cell r="J836">
            <v>831</v>
          </cell>
          <cell r="K836">
            <v>18</v>
          </cell>
          <cell r="M836" t="str">
            <v/>
          </cell>
        </row>
        <row r="837">
          <cell r="J837">
            <v>832</v>
          </cell>
          <cell r="K837">
            <v>18</v>
          </cell>
          <cell r="M837" t="str">
            <v/>
          </cell>
        </row>
        <row r="838">
          <cell r="J838">
            <v>833</v>
          </cell>
          <cell r="K838" t="str">
            <v>4, 19</v>
          </cell>
          <cell r="M838" t="str">
            <v/>
          </cell>
        </row>
        <row r="839">
          <cell r="J839">
            <v>834</v>
          </cell>
          <cell r="K839">
            <v>19</v>
          </cell>
          <cell r="M839" t="str">
            <v/>
          </cell>
        </row>
        <row r="840">
          <cell r="J840">
            <v>835</v>
          </cell>
          <cell r="K840">
            <v>19</v>
          </cell>
          <cell r="M840" t="str">
            <v/>
          </cell>
        </row>
        <row r="841">
          <cell r="J841">
            <v>836</v>
          </cell>
          <cell r="K841">
            <v>19</v>
          </cell>
          <cell r="M841" t="str">
            <v/>
          </cell>
        </row>
        <row r="842">
          <cell r="J842">
            <v>837</v>
          </cell>
          <cell r="K842">
            <v>19</v>
          </cell>
          <cell r="M842" t="str">
            <v/>
          </cell>
        </row>
        <row r="843">
          <cell r="J843">
            <v>838</v>
          </cell>
          <cell r="K843">
            <v>19</v>
          </cell>
          <cell r="M843" t="str">
            <v/>
          </cell>
        </row>
        <row r="844">
          <cell r="J844">
            <v>839</v>
          </cell>
          <cell r="K844">
            <v>19</v>
          </cell>
          <cell r="M844" t="str">
            <v/>
          </cell>
        </row>
        <row r="845">
          <cell r="J845">
            <v>840</v>
          </cell>
          <cell r="K845">
            <v>19</v>
          </cell>
          <cell r="M845" t="str">
            <v/>
          </cell>
        </row>
        <row r="846">
          <cell r="J846">
            <v>841</v>
          </cell>
          <cell r="K846">
            <v>19</v>
          </cell>
          <cell r="M846" t="str">
            <v/>
          </cell>
        </row>
        <row r="847">
          <cell r="J847">
            <v>842</v>
          </cell>
          <cell r="K847">
            <v>19</v>
          </cell>
          <cell r="M847" t="str">
            <v/>
          </cell>
        </row>
        <row r="848">
          <cell r="J848">
            <v>843</v>
          </cell>
          <cell r="K848">
            <v>19</v>
          </cell>
          <cell r="M848" t="str">
            <v/>
          </cell>
        </row>
        <row r="849">
          <cell r="J849">
            <v>844</v>
          </cell>
          <cell r="K849">
            <v>19</v>
          </cell>
          <cell r="M849" t="str">
            <v/>
          </cell>
        </row>
        <row r="850">
          <cell r="J850">
            <v>845</v>
          </cell>
          <cell r="K850">
            <v>19</v>
          </cell>
          <cell r="M850" t="str">
            <v/>
          </cell>
        </row>
        <row r="851">
          <cell r="J851">
            <v>846</v>
          </cell>
          <cell r="K851">
            <v>19</v>
          </cell>
          <cell r="M851" t="str">
            <v/>
          </cell>
        </row>
        <row r="852">
          <cell r="J852">
            <v>847</v>
          </cell>
          <cell r="K852">
            <v>19</v>
          </cell>
          <cell r="M852" t="str">
            <v/>
          </cell>
          <cell r="N852" t="str">
            <v>Gasket</v>
          </cell>
        </row>
        <row r="853">
          <cell r="J853">
            <v>848</v>
          </cell>
          <cell r="K853">
            <v>19</v>
          </cell>
          <cell r="M853" t="str">
            <v/>
          </cell>
        </row>
        <row r="854">
          <cell r="J854">
            <v>849</v>
          </cell>
          <cell r="K854">
            <v>19</v>
          </cell>
          <cell r="M854" t="str">
            <v/>
          </cell>
        </row>
        <row r="855">
          <cell r="J855">
            <v>850</v>
          </cell>
          <cell r="K855">
            <v>19</v>
          </cell>
          <cell r="M855" t="str">
            <v/>
          </cell>
        </row>
        <row r="856">
          <cell r="J856">
            <v>851</v>
          </cell>
          <cell r="K856">
            <v>19</v>
          </cell>
          <cell r="M856" t="str">
            <v/>
          </cell>
        </row>
        <row r="857">
          <cell r="J857">
            <v>852</v>
          </cell>
          <cell r="K857">
            <v>19</v>
          </cell>
          <cell r="M857" t="str">
            <v/>
          </cell>
        </row>
        <row r="858">
          <cell r="J858">
            <v>853</v>
          </cell>
          <cell r="K858">
            <v>19</v>
          </cell>
          <cell r="M858" t="str">
            <v/>
          </cell>
        </row>
        <row r="859">
          <cell r="J859">
            <v>854</v>
          </cell>
          <cell r="K859">
            <v>19</v>
          </cell>
          <cell r="M859" t="str">
            <v/>
          </cell>
        </row>
        <row r="860">
          <cell r="J860">
            <v>855</v>
          </cell>
          <cell r="K860">
            <v>19</v>
          </cell>
          <cell r="M860" t="str">
            <v/>
          </cell>
        </row>
        <row r="861">
          <cell r="J861">
            <v>856</v>
          </cell>
          <cell r="K861">
            <v>19</v>
          </cell>
          <cell r="M861" t="str">
            <v/>
          </cell>
        </row>
        <row r="862">
          <cell r="J862">
            <v>857</v>
          </cell>
          <cell r="K862">
            <v>19</v>
          </cell>
          <cell r="M862" t="str">
            <v/>
          </cell>
        </row>
        <row r="863">
          <cell r="J863">
            <v>858</v>
          </cell>
          <cell r="K863">
            <v>19</v>
          </cell>
          <cell r="M863" t="str">
            <v/>
          </cell>
        </row>
        <row r="864">
          <cell r="J864">
            <v>859</v>
          </cell>
          <cell r="K864">
            <v>19</v>
          </cell>
          <cell r="M864" t="str">
            <v/>
          </cell>
        </row>
        <row r="865">
          <cell r="J865">
            <v>860</v>
          </cell>
          <cell r="K865">
            <v>19</v>
          </cell>
          <cell r="M865" t="str">
            <v/>
          </cell>
        </row>
        <row r="866">
          <cell r="J866">
            <v>861</v>
          </cell>
          <cell r="K866">
            <v>19</v>
          </cell>
          <cell r="M866" t="str">
            <v/>
          </cell>
        </row>
        <row r="867">
          <cell r="J867">
            <v>862</v>
          </cell>
          <cell r="K867">
            <v>19</v>
          </cell>
          <cell r="M867" t="str">
            <v/>
          </cell>
        </row>
        <row r="868">
          <cell r="J868">
            <v>863</v>
          </cell>
          <cell r="K868">
            <v>19</v>
          </cell>
          <cell r="M868" t="str">
            <v/>
          </cell>
        </row>
        <row r="869">
          <cell r="J869">
            <v>864</v>
          </cell>
          <cell r="K869">
            <v>19</v>
          </cell>
          <cell r="M869" t="str">
            <v/>
          </cell>
        </row>
        <row r="870">
          <cell r="J870">
            <v>865</v>
          </cell>
          <cell r="K870">
            <v>19</v>
          </cell>
          <cell r="M870" t="str">
            <v/>
          </cell>
        </row>
        <row r="871">
          <cell r="J871">
            <v>866</v>
          </cell>
          <cell r="K871">
            <v>19</v>
          </cell>
          <cell r="M871" t="str">
            <v/>
          </cell>
        </row>
        <row r="872">
          <cell r="J872">
            <v>867</v>
          </cell>
          <cell r="K872">
            <v>19</v>
          </cell>
          <cell r="M872" t="str">
            <v/>
          </cell>
        </row>
        <row r="873">
          <cell r="J873">
            <v>868</v>
          </cell>
          <cell r="K873">
            <v>19</v>
          </cell>
          <cell r="M873" t="str">
            <v/>
          </cell>
        </row>
        <row r="874">
          <cell r="J874">
            <v>869</v>
          </cell>
          <cell r="K874">
            <v>19</v>
          </cell>
          <cell r="M874" t="str">
            <v/>
          </cell>
        </row>
        <row r="875">
          <cell r="J875">
            <v>870</v>
          </cell>
          <cell r="K875">
            <v>19</v>
          </cell>
          <cell r="M875" t="str">
            <v/>
          </cell>
        </row>
        <row r="876">
          <cell r="J876">
            <v>871</v>
          </cell>
          <cell r="K876">
            <v>19</v>
          </cell>
          <cell r="M876" t="str">
            <v/>
          </cell>
        </row>
        <row r="877">
          <cell r="J877">
            <v>872</v>
          </cell>
          <cell r="K877">
            <v>19</v>
          </cell>
          <cell r="M877" t="str">
            <v/>
          </cell>
        </row>
        <row r="878">
          <cell r="J878">
            <v>873</v>
          </cell>
          <cell r="K878">
            <v>19</v>
          </cell>
          <cell r="M878" t="str">
            <v/>
          </cell>
        </row>
        <row r="879">
          <cell r="J879">
            <v>874</v>
          </cell>
          <cell r="K879">
            <v>19</v>
          </cell>
          <cell r="M879" t="str">
            <v/>
          </cell>
        </row>
        <row r="880">
          <cell r="J880">
            <v>875</v>
          </cell>
          <cell r="K880">
            <v>19</v>
          </cell>
          <cell r="M880" t="str">
            <v/>
          </cell>
        </row>
        <row r="881">
          <cell r="J881">
            <v>876</v>
          </cell>
          <cell r="K881">
            <v>19</v>
          </cell>
          <cell r="M881" t="str">
            <v/>
          </cell>
        </row>
        <row r="882">
          <cell r="J882">
            <v>877</v>
          </cell>
          <cell r="K882">
            <v>19</v>
          </cell>
          <cell r="M882" t="str">
            <v/>
          </cell>
        </row>
        <row r="883">
          <cell r="J883">
            <v>878</v>
          </cell>
          <cell r="K883">
            <v>19</v>
          </cell>
          <cell r="M883" t="str">
            <v/>
          </cell>
        </row>
        <row r="884">
          <cell r="J884">
            <v>879</v>
          </cell>
          <cell r="K884">
            <v>19</v>
          </cell>
          <cell r="M884" t="str">
            <v/>
          </cell>
        </row>
        <row r="885">
          <cell r="J885">
            <v>880</v>
          </cell>
          <cell r="K885">
            <v>19</v>
          </cell>
          <cell r="M885" t="str">
            <v/>
          </cell>
        </row>
        <row r="886">
          <cell r="J886">
            <v>881</v>
          </cell>
          <cell r="K886">
            <v>19</v>
          </cell>
          <cell r="M886" t="str">
            <v/>
          </cell>
        </row>
        <row r="887">
          <cell r="J887">
            <v>882</v>
          </cell>
          <cell r="K887">
            <v>19</v>
          </cell>
          <cell r="M887" t="str">
            <v/>
          </cell>
        </row>
        <row r="888">
          <cell r="J888">
            <v>883</v>
          </cell>
          <cell r="K888">
            <v>19</v>
          </cell>
          <cell r="M888" t="str">
            <v/>
          </cell>
        </row>
        <row r="889">
          <cell r="J889">
            <v>884</v>
          </cell>
          <cell r="K889" t="str">
            <v>6, 20</v>
          </cell>
          <cell r="M889" t="str">
            <v/>
          </cell>
        </row>
        <row r="890">
          <cell r="J890">
            <v>885</v>
          </cell>
          <cell r="K890">
            <v>20</v>
          </cell>
          <cell r="M890" t="str">
            <v/>
          </cell>
        </row>
        <row r="891">
          <cell r="J891">
            <v>886</v>
          </cell>
          <cell r="K891">
            <v>20</v>
          </cell>
          <cell r="M891" t="str">
            <v/>
          </cell>
        </row>
        <row r="892">
          <cell r="J892">
            <v>887</v>
          </cell>
          <cell r="K892">
            <v>20</v>
          </cell>
          <cell r="M892" t="str">
            <v/>
          </cell>
        </row>
        <row r="893">
          <cell r="J893">
            <v>888</v>
          </cell>
          <cell r="K893">
            <v>20</v>
          </cell>
          <cell r="M893" t="str">
            <v/>
          </cell>
        </row>
        <row r="894">
          <cell r="J894">
            <v>889</v>
          </cell>
          <cell r="K894">
            <v>20</v>
          </cell>
          <cell r="M894" t="str">
            <v/>
          </cell>
        </row>
        <row r="895">
          <cell r="J895">
            <v>890</v>
          </cell>
          <cell r="K895">
            <v>20</v>
          </cell>
          <cell r="M895" t="str">
            <v/>
          </cell>
        </row>
        <row r="896">
          <cell r="J896">
            <v>891</v>
          </cell>
          <cell r="K896">
            <v>20</v>
          </cell>
          <cell r="M896" t="str">
            <v/>
          </cell>
        </row>
        <row r="897">
          <cell r="J897">
            <v>892</v>
          </cell>
          <cell r="K897">
            <v>20</v>
          </cell>
          <cell r="M897" t="str">
            <v/>
          </cell>
        </row>
        <row r="898">
          <cell r="J898">
            <v>893</v>
          </cell>
          <cell r="K898">
            <v>20</v>
          </cell>
          <cell r="M898" t="str">
            <v/>
          </cell>
        </row>
        <row r="899">
          <cell r="J899">
            <v>894</v>
          </cell>
          <cell r="K899" t="str">
            <v>4, 20</v>
          </cell>
          <cell r="M899" t="str">
            <v/>
          </cell>
        </row>
        <row r="900">
          <cell r="J900">
            <v>895</v>
          </cell>
          <cell r="K900">
            <v>20</v>
          </cell>
          <cell r="M900" t="str">
            <v/>
          </cell>
        </row>
        <row r="901">
          <cell r="J901">
            <v>896</v>
          </cell>
          <cell r="K901">
            <v>20</v>
          </cell>
          <cell r="M901" t="str">
            <v/>
          </cell>
        </row>
        <row r="902">
          <cell r="J902">
            <v>897</v>
          </cell>
          <cell r="K902">
            <v>20</v>
          </cell>
          <cell r="M902" t="str">
            <v/>
          </cell>
        </row>
        <row r="903">
          <cell r="J903">
            <v>898</v>
          </cell>
          <cell r="K903">
            <v>20</v>
          </cell>
          <cell r="M903" t="str">
            <v/>
          </cell>
        </row>
        <row r="904">
          <cell r="J904">
            <v>899</v>
          </cell>
          <cell r="K904">
            <v>20</v>
          </cell>
          <cell r="M904" t="str">
            <v/>
          </cell>
        </row>
        <row r="905">
          <cell r="J905">
            <v>900</v>
          </cell>
          <cell r="K905">
            <v>20</v>
          </cell>
          <cell r="M905" t="str">
            <v/>
          </cell>
        </row>
        <row r="906">
          <cell r="J906">
            <v>901</v>
          </cell>
          <cell r="K906">
            <v>20</v>
          </cell>
          <cell r="M906" t="str">
            <v/>
          </cell>
        </row>
        <row r="907">
          <cell r="J907">
            <v>902</v>
          </cell>
          <cell r="K907">
            <v>20</v>
          </cell>
          <cell r="M907" t="str">
            <v/>
          </cell>
        </row>
        <row r="908">
          <cell r="J908">
            <v>903</v>
          </cell>
          <cell r="K908">
            <v>20</v>
          </cell>
          <cell r="M908" t="str">
            <v/>
          </cell>
        </row>
        <row r="909">
          <cell r="J909">
            <v>904</v>
          </cell>
          <cell r="K909">
            <v>20</v>
          </cell>
          <cell r="M909" t="str">
            <v/>
          </cell>
        </row>
        <row r="910">
          <cell r="J910">
            <v>905</v>
          </cell>
          <cell r="K910">
            <v>20</v>
          </cell>
          <cell r="M910" t="str">
            <v/>
          </cell>
        </row>
        <row r="911">
          <cell r="J911">
            <v>906</v>
          </cell>
          <cell r="K911">
            <v>20</v>
          </cell>
          <cell r="M911" t="str">
            <v/>
          </cell>
        </row>
        <row r="912">
          <cell r="J912">
            <v>907</v>
          </cell>
          <cell r="K912">
            <v>20</v>
          </cell>
          <cell r="M912" t="str">
            <v/>
          </cell>
        </row>
        <row r="913">
          <cell r="J913">
            <v>908</v>
          </cell>
          <cell r="K913">
            <v>20</v>
          </cell>
          <cell r="M913" t="str">
            <v/>
          </cell>
        </row>
        <row r="914">
          <cell r="J914">
            <v>909</v>
          </cell>
          <cell r="K914">
            <v>20</v>
          </cell>
          <cell r="M914" t="str">
            <v/>
          </cell>
        </row>
        <row r="915">
          <cell r="J915">
            <v>910</v>
          </cell>
          <cell r="K915">
            <v>20</v>
          </cell>
          <cell r="M915" t="str">
            <v/>
          </cell>
        </row>
        <row r="916">
          <cell r="J916">
            <v>911</v>
          </cell>
          <cell r="K916">
            <v>20</v>
          </cell>
          <cell r="M916" t="str">
            <v/>
          </cell>
        </row>
        <row r="917">
          <cell r="J917">
            <v>912</v>
          </cell>
          <cell r="K917">
            <v>20</v>
          </cell>
          <cell r="M917" t="str">
            <v/>
          </cell>
        </row>
        <row r="918">
          <cell r="J918">
            <v>913</v>
          </cell>
          <cell r="K918">
            <v>20</v>
          </cell>
          <cell r="M918" t="str">
            <v/>
          </cell>
        </row>
        <row r="919">
          <cell r="J919">
            <v>914</v>
          </cell>
          <cell r="K919">
            <v>20</v>
          </cell>
          <cell r="M919" t="str">
            <v/>
          </cell>
        </row>
        <row r="920">
          <cell r="J920">
            <v>915</v>
          </cell>
          <cell r="K920">
            <v>20</v>
          </cell>
          <cell r="M920" t="str">
            <v/>
          </cell>
        </row>
        <row r="921">
          <cell r="J921">
            <v>916</v>
          </cell>
          <cell r="K921">
            <v>20</v>
          </cell>
          <cell r="M921" t="str">
            <v/>
          </cell>
        </row>
        <row r="922">
          <cell r="J922">
            <v>917</v>
          </cell>
          <cell r="K922">
            <v>20</v>
          </cell>
          <cell r="M922" t="str">
            <v/>
          </cell>
        </row>
        <row r="923">
          <cell r="J923">
            <v>918</v>
          </cell>
          <cell r="K923">
            <v>20</v>
          </cell>
          <cell r="M923" t="str">
            <v/>
          </cell>
        </row>
        <row r="924">
          <cell r="J924">
            <v>919</v>
          </cell>
          <cell r="K924">
            <v>20</v>
          </cell>
          <cell r="M924" t="str">
            <v/>
          </cell>
        </row>
        <row r="925">
          <cell r="J925">
            <v>920</v>
          </cell>
          <cell r="K925">
            <v>20</v>
          </cell>
          <cell r="M925" t="str">
            <v/>
          </cell>
        </row>
        <row r="926">
          <cell r="J926">
            <v>921</v>
          </cell>
          <cell r="K926">
            <v>20</v>
          </cell>
          <cell r="M926" t="str">
            <v/>
          </cell>
        </row>
        <row r="927">
          <cell r="J927">
            <v>922</v>
          </cell>
          <cell r="K927">
            <v>20</v>
          </cell>
          <cell r="M927" t="str">
            <v/>
          </cell>
        </row>
        <row r="928">
          <cell r="J928">
            <v>923</v>
          </cell>
          <cell r="K928">
            <v>20</v>
          </cell>
          <cell r="M928" t="str">
            <v/>
          </cell>
        </row>
        <row r="929">
          <cell r="J929">
            <v>924</v>
          </cell>
          <cell r="K929">
            <v>20</v>
          </cell>
          <cell r="M929" t="str">
            <v/>
          </cell>
        </row>
        <row r="930">
          <cell r="J930">
            <v>925</v>
          </cell>
          <cell r="K930">
            <v>20</v>
          </cell>
          <cell r="M930" t="str">
            <v/>
          </cell>
        </row>
        <row r="931">
          <cell r="J931">
            <v>926</v>
          </cell>
          <cell r="K931">
            <v>20</v>
          </cell>
          <cell r="M931" t="str">
            <v/>
          </cell>
        </row>
        <row r="932">
          <cell r="J932">
            <v>927</v>
          </cell>
          <cell r="K932">
            <v>20</v>
          </cell>
          <cell r="M932" t="str">
            <v/>
          </cell>
        </row>
        <row r="933">
          <cell r="J933">
            <v>928</v>
          </cell>
          <cell r="K933">
            <v>20</v>
          </cell>
          <cell r="M933" t="str">
            <v/>
          </cell>
        </row>
        <row r="934">
          <cell r="J934">
            <v>929</v>
          </cell>
          <cell r="K934">
            <v>20</v>
          </cell>
          <cell r="M934" t="str">
            <v/>
          </cell>
        </row>
        <row r="935">
          <cell r="J935">
            <v>930</v>
          </cell>
          <cell r="K935">
            <v>20</v>
          </cell>
          <cell r="M935" t="str">
            <v/>
          </cell>
        </row>
        <row r="936">
          <cell r="J936">
            <v>931</v>
          </cell>
          <cell r="K936">
            <v>20</v>
          </cell>
          <cell r="M936" t="str">
            <v/>
          </cell>
        </row>
        <row r="937">
          <cell r="J937">
            <v>932</v>
          </cell>
          <cell r="K937">
            <v>20</v>
          </cell>
          <cell r="M937" t="str">
            <v/>
          </cell>
        </row>
        <row r="938">
          <cell r="J938">
            <v>933</v>
          </cell>
          <cell r="K938">
            <v>20</v>
          </cell>
          <cell r="M938" t="str">
            <v/>
          </cell>
        </row>
        <row r="939">
          <cell r="J939">
            <v>934</v>
          </cell>
          <cell r="K939">
            <v>20</v>
          </cell>
          <cell r="M939" t="str">
            <v/>
          </cell>
        </row>
        <row r="940">
          <cell r="J940">
            <v>935</v>
          </cell>
          <cell r="K940">
            <v>20</v>
          </cell>
          <cell r="M940" t="str">
            <v/>
          </cell>
        </row>
        <row r="941">
          <cell r="J941">
            <v>936</v>
          </cell>
          <cell r="K941">
            <v>20</v>
          </cell>
          <cell r="M941" t="str">
            <v/>
          </cell>
        </row>
        <row r="942">
          <cell r="J942">
            <v>937</v>
          </cell>
          <cell r="K942">
            <v>20</v>
          </cell>
          <cell r="M942" t="str">
            <v/>
          </cell>
        </row>
        <row r="943">
          <cell r="J943">
            <v>938</v>
          </cell>
          <cell r="K943">
            <v>20</v>
          </cell>
          <cell r="M943" t="str">
            <v/>
          </cell>
        </row>
        <row r="944">
          <cell r="J944">
            <v>939</v>
          </cell>
          <cell r="K944" t="str">
            <v>4, 20</v>
          </cell>
          <cell r="M944" t="str">
            <v/>
          </cell>
        </row>
        <row r="945">
          <cell r="J945">
            <v>940</v>
          </cell>
          <cell r="K945">
            <v>20</v>
          </cell>
          <cell r="M945" t="str">
            <v/>
          </cell>
        </row>
        <row r="946">
          <cell r="J946">
            <v>941</v>
          </cell>
          <cell r="K946">
            <v>20</v>
          </cell>
          <cell r="M946" t="str">
            <v/>
          </cell>
        </row>
        <row r="947">
          <cell r="J947">
            <v>942</v>
          </cell>
          <cell r="K947">
            <v>20</v>
          </cell>
          <cell r="M947" t="str">
            <v/>
          </cell>
        </row>
        <row r="948">
          <cell r="J948">
            <v>943</v>
          </cell>
          <cell r="K948">
            <v>20</v>
          </cell>
          <cell r="M948" t="str">
            <v/>
          </cell>
        </row>
        <row r="949">
          <cell r="J949">
            <v>944</v>
          </cell>
          <cell r="K949">
            <v>20</v>
          </cell>
          <cell r="M949" t="str">
            <v/>
          </cell>
        </row>
        <row r="950">
          <cell r="J950">
            <v>945</v>
          </cell>
          <cell r="K950">
            <v>20</v>
          </cell>
          <cell r="M950" t="str">
            <v/>
          </cell>
        </row>
        <row r="951">
          <cell r="J951">
            <v>946</v>
          </cell>
          <cell r="K951">
            <v>20</v>
          </cell>
          <cell r="M951" t="str">
            <v/>
          </cell>
        </row>
        <row r="952">
          <cell r="J952">
            <v>947</v>
          </cell>
          <cell r="L952" t="str">
            <v>-</v>
          </cell>
          <cell r="M952" t="str">
            <v/>
          </cell>
        </row>
        <row r="953">
          <cell r="J953">
            <v>948</v>
          </cell>
          <cell r="K953">
            <v>20</v>
          </cell>
          <cell r="M953" t="str">
            <v/>
          </cell>
        </row>
        <row r="954">
          <cell r="J954">
            <v>949</v>
          </cell>
          <cell r="K954">
            <v>20</v>
          </cell>
          <cell r="M954" t="str">
            <v/>
          </cell>
        </row>
        <row r="955">
          <cell r="J955">
            <v>950</v>
          </cell>
          <cell r="K955">
            <v>20</v>
          </cell>
          <cell r="M955" t="str">
            <v/>
          </cell>
        </row>
        <row r="956">
          <cell r="J956">
            <v>951</v>
          </cell>
          <cell r="K956">
            <v>20</v>
          </cell>
          <cell r="M956" t="str">
            <v/>
          </cell>
        </row>
        <row r="957">
          <cell r="J957">
            <v>952</v>
          </cell>
          <cell r="K957">
            <v>20</v>
          </cell>
          <cell r="M957" t="str">
            <v/>
          </cell>
        </row>
        <row r="958">
          <cell r="J958">
            <v>953</v>
          </cell>
          <cell r="K958">
            <v>20</v>
          </cell>
          <cell r="M958" t="str">
            <v/>
          </cell>
        </row>
        <row r="959">
          <cell r="J959">
            <v>954</v>
          </cell>
          <cell r="K959">
            <v>20</v>
          </cell>
          <cell r="M959" t="str">
            <v/>
          </cell>
        </row>
        <row r="960">
          <cell r="J960">
            <v>955</v>
          </cell>
          <cell r="K960">
            <v>20</v>
          </cell>
          <cell r="M960" t="str">
            <v/>
          </cell>
        </row>
        <row r="961">
          <cell r="J961">
            <v>956</v>
          </cell>
          <cell r="K961">
            <v>20</v>
          </cell>
          <cell r="M961" t="str">
            <v/>
          </cell>
        </row>
        <row r="962">
          <cell r="J962">
            <v>957</v>
          </cell>
          <cell r="K962">
            <v>20</v>
          </cell>
          <cell r="M962" t="str">
            <v/>
          </cell>
        </row>
        <row r="963">
          <cell r="J963">
            <v>958</v>
          </cell>
          <cell r="K963">
            <v>20</v>
          </cell>
          <cell r="M963" t="str">
            <v/>
          </cell>
        </row>
        <row r="964">
          <cell r="J964">
            <v>959</v>
          </cell>
          <cell r="K964">
            <v>20</v>
          </cell>
          <cell r="M964" t="str">
            <v/>
          </cell>
        </row>
        <row r="965">
          <cell r="J965">
            <v>960</v>
          </cell>
          <cell r="K965">
            <v>20</v>
          </cell>
          <cell r="M965" t="str">
            <v/>
          </cell>
        </row>
        <row r="966">
          <cell r="J966">
            <v>961</v>
          </cell>
          <cell r="K966">
            <v>20</v>
          </cell>
          <cell r="M966" t="str">
            <v/>
          </cell>
        </row>
        <row r="967">
          <cell r="J967">
            <v>962</v>
          </cell>
          <cell r="K967">
            <v>20</v>
          </cell>
          <cell r="M967" t="str">
            <v/>
          </cell>
        </row>
        <row r="968">
          <cell r="J968">
            <v>963</v>
          </cell>
          <cell r="K968">
            <v>20</v>
          </cell>
          <cell r="M968" t="str">
            <v/>
          </cell>
        </row>
        <row r="969">
          <cell r="J969">
            <v>964</v>
          </cell>
          <cell r="K969">
            <v>20</v>
          </cell>
          <cell r="M969" t="str">
            <v/>
          </cell>
        </row>
        <row r="970">
          <cell r="J970">
            <v>965</v>
          </cell>
          <cell r="K970">
            <v>20</v>
          </cell>
          <cell r="M970" t="str">
            <v/>
          </cell>
        </row>
        <row r="971">
          <cell r="J971">
            <v>966</v>
          </cell>
          <cell r="K971">
            <v>20</v>
          </cell>
          <cell r="M971" t="str">
            <v/>
          </cell>
        </row>
        <row r="972">
          <cell r="J972">
            <v>967</v>
          </cell>
          <cell r="K972" t="str">
            <v>4, 21</v>
          </cell>
          <cell r="M972" t="str">
            <v/>
          </cell>
        </row>
        <row r="973">
          <cell r="J973">
            <v>968</v>
          </cell>
          <cell r="K973">
            <v>21</v>
          </cell>
          <cell r="M973" t="str">
            <v/>
          </cell>
        </row>
        <row r="974">
          <cell r="J974">
            <v>969</v>
          </cell>
          <cell r="K974">
            <v>21</v>
          </cell>
          <cell r="M974" t="str">
            <v/>
          </cell>
        </row>
        <row r="975">
          <cell r="J975">
            <v>970</v>
          </cell>
          <cell r="K975">
            <v>21</v>
          </cell>
          <cell r="M975" t="str">
            <v/>
          </cell>
        </row>
        <row r="976">
          <cell r="J976">
            <v>971</v>
          </cell>
          <cell r="K976">
            <v>21</v>
          </cell>
          <cell r="M976" t="str">
            <v/>
          </cell>
        </row>
        <row r="977">
          <cell r="J977">
            <v>972</v>
          </cell>
          <cell r="K977" t="str">
            <v>4, 21</v>
          </cell>
          <cell r="M977" t="str">
            <v/>
          </cell>
        </row>
        <row r="978">
          <cell r="J978">
            <v>973</v>
          </cell>
          <cell r="K978">
            <v>21</v>
          </cell>
          <cell r="M978" t="str">
            <v/>
          </cell>
        </row>
        <row r="979">
          <cell r="J979">
            <v>974</v>
          </cell>
          <cell r="K979">
            <v>21</v>
          </cell>
          <cell r="M979" t="str">
            <v/>
          </cell>
        </row>
        <row r="980">
          <cell r="J980">
            <v>975</v>
          </cell>
          <cell r="K980">
            <v>21</v>
          </cell>
          <cell r="M980" t="str">
            <v/>
          </cell>
        </row>
        <row r="981">
          <cell r="J981">
            <v>976</v>
          </cell>
          <cell r="K981">
            <v>21</v>
          </cell>
          <cell r="M981" t="str">
            <v/>
          </cell>
        </row>
        <row r="982">
          <cell r="J982">
            <v>977</v>
          </cell>
          <cell r="K982">
            <v>21</v>
          </cell>
          <cell r="M982" t="str">
            <v/>
          </cell>
        </row>
        <row r="983">
          <cell r="J983">
            <v>978</v>
          </cell>
          <cell r="K983">
            <v>21</v>
          </cell>
          <cell r="M983" t="str">
            <v/>
          </cell>
        </row>
        <row r="984">
          <cell r="J984">
            <v>979</v>
          </cell>
          <cell r="K984">
            <v>21</v>
          </cell>
          <cell r="M984" t="str">
            <v/>
          </cell>
        </row>
        <row r="985">
          <cell r="J985">
            <v>980</v>
          </cell>
          <cell r="K985">
            <v>21</v>
          </cell>
          <cell r="M985" t="str">
            <v/>
          </cell>
        </row>
        <row r="986">
          <cell r="J986">
            <v>981</v>
          </cell>
          <cell r="K986">
            <v>21</v>
          </cell>
          <cell r="M986" t="str">
            <v/>
          </cell>
        </row>
        <row r="987">
          <cell r="J987">
            <v>982</v>
          </cell>
          <cell r="K987">
            <v>21</v>
          </cell>
          <cell r="M987" t="str">
            <v/>
          </cell>
        </row>
        <row r="988">
          <cell r="J988">
            <v>983</v>
          </cell>
          <cell r="K988">
            <v>21</v>
          </cell>
          <cell r="M988" t="str">
            <v/>
          </cell>
        </row>
        <row r="989">
          <cell r="J989">
            <v>984</v>
          </cell>
          <cell r="K989">
            <v>21</v>
          </cell>
          <cell r="M989" t="str">
            <v/>
          </cell>
        </row>
        <row r="990">
          <cell r="J990">
            <v>985</v>
          </cell>
          <cell r="K990">
            <v>21</v>
          </cell>
          <cell r="M990" t="str">
            <v/>
          </cell>
        </row>
        <row r="991">
          <cell r="J991">
            <v>986</v>
          </cell>
          <cell r="K991">
            <v>21</v>
          </cell>
          <cell r="M991" t="str">
            <v/>
          </cell>
        </row>
        <row r="992">
          <cell r="J992">
            <v>987</v>
          </cell>
          <cell r="K992">
            <v>21</v>
          </cell>
          <cell r="M992" t="str">
            <v/>
          </cell>
        </row>
        <row r="993">
          <cell r="J993">
            <v>988</v>
          </cell>
          <cell r="K993">
            <v>21</v>
          </cell>
          <cell r="M993" t="str">
            <v/>
          </cell>
        </row>
        <row r="994">
          <cell r="J994">
            <v>989</v>
          </cell>
          <cell r="K994">
            <v>21</v>
          </cell>
          <cell r="M994" t="str">
            <v/>
          </cell>
        </row>
        <row r="995">
          <cell r="J995">
            <v>990</v>
          </cell>
          <cell r="K995">
            <v>21</v>
          </cell>
          <cell r="M995" t="str">
            <v/>
          </cell>
        </row>
        <row r="996">
          <cell r="J996">
            <v>991</v>
          </cell>
          <cell r="K996">
            <v>21</v>
          </cell>
          <cell r="M996" t="str">
            <v/>
          </cell>
        </row>
        <row r="997">
          <cell r="J997">
            <v>992</v>
          </cell>
          <cell r="K997">
            <v>21</v>
          </cell>
          <cell r="M997" t="str">
            <v/>
          </cell>
        </row>
        <row r="998">
          <cell r="J998">
            <v>993</v>
          </cell>
          <cell r="K998">
            <v>21</v>
          </cell>
          <cell r="M998" t="str">
            <v/>
          </cell>
        </row>
        <row r="999">
          <cell r="J999">
            <v>994</v>
          </cell>
          <cell r="K999">
            <v>21</v>
          </cell>
          <cell r="M999" t="str">
            <v/>
          </cell>
        </row>
        <row r="1000">
          <cell r="J1000">
            <v>995</v>
          </cell>
          <cell r="K1000">
            <v>21</v>
          </cell>
          <cell r="M1000" t="str">
            <v/>
          </cell>
        </row>
        <row r="1001">
          <cell r="J1001">
            <v>996</v>
          </cell>
          <cell r="K1001">
            <v>21</v>
          </cell>
          <cell r="M1001" t="str">
            <v/>
          </cell>
        </row>
        <row r="1002">
          <cell r="J1002">
            <v>997</v>
          </cell>
          <cell r="K1002" t="str">
            <v>1, 21</v>
          </cell>
          <cell r="M1002" t="str">
            <v/>
          </cell>
        </row>
        <row r="1003">
          <cell r="J1003">
            <v>998</v>
          </cell>
          <cell r="K1003">
            <v>21</v>
          </cell>
          <cell r="M1003" t="str">
            <v/>
          </cell>
        </row>
        <row r="1004">
          <cell r="J1004">
            <v>999</v>
          </cell>
          <cell r="K1004">
            <v>21</v>
          </cell>
          <cell r="M1004" t="str">
            <v/>
          </cell>
        </row>
        <row r="1005">
          <cell r="J1005">
            <v>1000</v>
          </cell>
          <cell r="K1005">
            <v>21</v>
          </cell>
          <cell r="M1005" t="str">
            <v/>
          </cell>
        </row>
        <row r="1006">
          <cell r="J1006">
            <v>1001</v>
          </cell>
          <cell r="K1006">
            <v>21</v>
          </cell>
          <cell r="M1006" t="str">
            <v/>
          </cell>
        </row>
        <row r="1007">
          <cell r="J1007">
            <v>1002</v>
          </cell>
          <cell r="K1007">
            <v>21</v>
          </cell>
          <cell r="M1007" t="str">
            <v/>
          </cell>
        </row>
        <row r="1008">
          <cell r="J1008">
            <v>1003</v>
          </cell>
          <cell r="K1008">
            <v>21</v>
          </cell>
          <cell r="M1008" t="str">
            <v/>
          </cell>
        </row>
        <row r="1009">
          <cell r="J1009">
            <v>1004</v>
          </cell>
          <cell r="K1009">
            <v>21</v>
          </cell>
          <cell r="M1009" t="str">
            <v/>
          </cell>
        </row>
        <row r="1010">
          <cell r="J1010">
            <v>1005</v>
          </cell>
          <cell r="K1010" t="str">
            <v>4, 21</v>
          </cell>
          <cell r="M1010" t="str">
            <v/>
          </cell>
        </row>
        <row r="1011">
          <cell r="J1011">
            <v>1006</v>
          </cell>
          <cell r="K1011">
            <v>21</v>
          </cell>
          <cell r="M1011" t="str">
            <v/>
          </cell>
        </row>
        <row r="1012">
          <cell r="J1012">
            <v>1007</v>
          </cell>
          <cell r="K1012">
            <v>21</v>
          </cell>
          <cell r="M1012" t="str">
            <v/>
          </cell>
        </row>
        <row r="1013">
          <cell r="J1013">
            <v>1008</v>
          </cell>
          <cell r="K1013">
            <v>21</v>
          </cell>
          <cell r="M1013" t="str">
            <v/>
          </cell>
        </row>
        <row r="1014">
          <cell r="J1014">
            <v>1009</v>
          </cell>
          <cell r="K1014">
            <v>21</v>
          </cell>
          <cell r="M1014" t="str">
            <v/>
          </cell>
        </row>
        <row r="1015">
          <cell r="J1015">
            <v>1010</v>
          </cell>
          <cell r="K1015">
            <v>21</v>
          </cell>
          <cell r="M1015" t="str">
            <v/>
          </cell>
        </row>
        <row r="1016">
          <cell r="J1016">
            <v>1011</v>
          </cell>
          <cell r="K1016">
            <v>21</v>
          </cell>
          <cell r="M1016" t="str">
            <v/>
          </cell>
        </row>
        <row r="1017">
          <cell r="J1017">
            <v>1012</v>
          </cell>
          <cell r="K1017">
            <v>21</v>
          </cell>
          <cell r="M1017" t="str">
            <v/>
          </cell>
        </row>
        <row r="1018">
          <cell r="J1018">
            <v>1013</v>
          </cell>
          <cell r="K1018">
            <v>21</v>
          </cell>
          <cell r="M1018" t="str">
            <v/>
          </cell>
        </row>
        <row r="1019">
          <cell r="J1019">
            <v>1014</v>
          </cell>
          <cell r="K1019">
            <v>21</v>
          </cell>
          <cell r="M1019" t="str">
            <v/>
          </cell>
        </row>
        <row r="1020">
          <cell r="J1020">
            <v>1015</v>
          </cell>
          <cell r="K1020">
            <v>21</v>
          </cell>
          <cell r="M1020" t="str">
            <v/>
          </cell>
        </row>
        <row r="1021">
          <cell r="J1021">
            <v>1016</v>
          </cell>
          <cell r="K1021">
            <v>21</v>
          </cell>
          <cell r="M1021" t="str">
            <v/>
          </cell>
        </row>
        <row r="1022">
          <cell r="J1022">
            <v>1017</v>
          </cell>
          <cell r="K1022">
            <v>21</v>
          </cell>
          <cell r="M1022" t="str">
            <v/>
          </cell>
        </row>
        <row r="1023">
          <cell r="J1023">
            <v>1018</v>
          </cell>
          <cell r="K1023">
            <v>21</v>
          </cell>
          <cell r="M1023" t="str">
            <v/>
          </cell>
        </row>
        <row r="1024">
          <cell r="J1024">
            <v>1019</v>
          </cell>
          <cell r="K1024">
            <v>21</v>
          </cell>
          <cell r="M1024" t="str">
            <v/>
          </cell>
        </row>
        <row r="1025">
          <cell r="J1025">
            <v>1020</v>
          </cell>
          <cell r="K1025">
            <v>21</v>
          </cell>
          <cell r="M1025" t="str">
            <v/>
          </cell>
        </row>
        <row r="1026">
          <cell r="J1026">
            <v>1021</v>
          </cell>
          <cell r="K1026">
            <v>21</v>
          </cell>
          <cell r="M1026" t="str">
            <v/>
          </cell>
        </row>
        <row r="1027">
          <cell r="J1027">
            <v>1022</v>
          </cell>
          <cell r="K1027">
            <v>21</v>
          </cell>
          <cell r="M1027" t="str">
            <v/>
          </cell>
        </row>
        <row r="1028">
          <cell r="J1028">
            <v>1023</v>
          </cell>
          <cell r="K1028">
            <v>21</v>
          </cell>
          <cell r="M1028" t="str">
            <v/>
          </cell>
        </row>
        <row r="1029">
          <cell r="J1029">
            <v>1024</v>
          </cell>
          <cell r="K1029">
            <v>21</v>
          </cell>
          <cell r="M1029" t="str">
            <v/>
          </cell>
        </row>
        <row r="1030">
          <cell r="J1030">
            <v>1025</v>
          </cell>
          <cell r="K1030">
            <v>21</v>
          </cell>
          <cell r="M1030" t="str">
            <v/>
          </cell>
        </row>
        <row r="1031">
          <cell r="J1031">
            <v>1026</v>
          </cell>
          <cell r="K1031">
            <v>21</v>
          </cell>
          <cell r="M1031" t="str">
            <v/>
          </cell>
        </row>
        <row r="1032">
          <cell r="J1032">
            <v>1027</v>
          </cell>
          <cell r="K1032">
            <v>21</v>
          </cell>
          <cell r="M1032" t="str">
            <v/>
          </cell>
        </row>
        <row r="1033">
          <cell r="J1033">
            <v>1028</v>
          </cell>
          <cell r="K1033" t="str">
            <v>4, 22</v>
          </cell>
          <cell r="M1033" t="str">
            <v/>
          </cell>
        </row>
        <row r="1034">
          <cell r="J1034">
            <v>1029</v>
          </cell>
          <cell r="K1034">
            <v>22</v>
          </cell>
          <cell r="M1034" t="str">
            <v/>
          </cell>
        </row>
        <row r="1035">
          <cell r="J1035">
            <v>1030</v>
          </cell>
          <cell r="K1035">
            <v>22</v>
          </cell>
          <cell r="M1035" t="str">
            <v/>
          </cell>
        </row>
        <row r="1036">
          <cell r="J1036">
            <v>1031</v>
          </cell>
          <cell r="K1036">
            <v>22</v>
          </cell>
          <cell r="M1036" t="str">
            <v/>
          </cell>
        </row>
        <row r="1037">
          <cell r="J1037">
            <v>1032</v>
          </cell>
          <cell r="K1037">
            <v>22</v>
          </cell>
          <cell r="M1037" t="str">
            <v/>
          </cell>
        </row>
        <row r="1038">
          <cell r="J1038">
            <v>1033</v>
          </cell>
          <cell r="K1038">
            <v>22</v>
          </cell>
          <cell r="M1038" t="str">
            <v/>
          </cell>
        </row>
        <row r="1039">
          <cell r="J1039">
            <v>1034</v>
          </cell>
          <cell r="K1039">
            <v>22</v>
          </cell>
          <cell r="M1039" t="str">
            <v/>
          </cell>
        </row>
        <row r="1040">
          <cell r="J1040">
            <v>1035</v>
          </cell>
          <cell r="K1040">
            <v>22</v>
          </cell>
          <cell r="M1040" t="str">
            <v/>
          </cell>
        </row>
        <row r="1041">
          <cell r="J1041">
            <v>1036</v>
          </cell>
          <cell r="K1041" t="str">
            <v>1, 22</v>
          </cell>
          <cell r="M1041" t="str">
            <v/>
          </cell>
        </row>
        <row r="1042">
          <cell r="J1042">
            <v>1037</v>
          </cell>
          <cell r="K1042">
            <v>22</v>
          </cell>
          <cell r="M1042" t="str">
            <v/>
          </cell>
        </row>
        <row r="1043">
          <cell r="J1043">
            <v>1038</v>
          </cell>
          <cell r="K1043">
            <v>22</v>
          </cell>
          <cell r="M1043" t="str">
            <v/>
          </cell>
        </row>
        <row r="1044">
          <cell r="J1044">
            <v>1039</v>
          </cell>
          <cell r="K1044">
            <v>22</v>
          </cell>
          <cell r="M1044" t="str">
            <v/>
          </cell>
        </row>
        <row r="1045">
          <cell r="J1045">
            <v>1040</v>
          </cell>
          <cell r="K1045">
            <v>22</v>
          </cell>
          <cell r="M1045" t="str">
            <v/>
          </cell>
        </row>
        <row r="1046">
          <cell r="J1046">
            <v>1041</v>
          </cell>
          <cell r="K1046">
            <v>22</v>
          </cell>
          <cell r="M1046" t="str">
            <v/>
          </cell>
        </row>
        <row r="1047">
          <cell r="J1047">
            <v>1042</v>
          </cell>
          <cell r="K1047" t="str">
            <v>4, 22</v>
          </cell>
          <cell r="M1047" t="str">
            <v/>
          </cell>
        </row>
        <row r="1048">
          <cell r="J1048">
            <v>1043</v>
          </cell>
          <cell r="K1048">
            <v>22</v>
          </cell>
          <cell r="M1048" t="str">
            <v/>
          </cell>
        </row>
        <row r="1049">
          <cell r="J1049">
            <v>1044</v>
          </cell>
          <cell r="K1049">
            <v>22</v>
          </cell>
          <cell r="M1049" t="str">
            <v/>
          </cell>
        </row>
        <row r="1050">
          <cell r="J1050">
            <v>1045</v>
          </cell>
          <cell r="K1050">
            <v>22</v>
          </cell>
          <cell r="M1050" t="str">
            <v/>
          </cell>
        </row>
        <row r="1051">
          <cell r="J1051">
            <v>1046</v>
          </cell>
          <cell r="K1051">
            <v>22</v>
          </cell>
          <cell r="M1051" t="str">
            <v/>
          </cell>
        </row>
        <row r="1052">
          <cell r="J1052">
            <v>1047</v>
          </cell>
          <cell r="K1052">
            <v>22</v>
          </cell>
          <cell r="M1052" t="str">
            <v/>
          </cell>
        </row>
        <row r="1053">
          <cell r="J1053">
            <v>1048</v>
          </cell>
          <cell r="K1053">
            <v>22</v>
          </cell>
          <cell r="M1053" t="str">
            <v/>
          </cell>
        </row>
        <row r="1054">
          <cell r="J1054">
            <v>1049</v>
          </cell>
          <cell r="K1054">
            <v>22</v>
          </cell>
          <cell r="M1054" t="str">
            <v/>
          </cell>
        </row>
        <row r="1055">
          <cell r="J1055">
            <v>1050</v>
          </cell>
          <cell r="K1055">
            <v>22</v>
          </cell>
          <cell r="M1055" t="str">
            <v/>
          </cell>
        </row>
        <row r="1056">
          <cell r="J1056">
            <v>1051</v>
          </cell>
          <cell r="K1056">
            <v>22</v>
          </cell>
          <cell r="M1056" t="str">
            <v/>
          </cell>
        </row>
        <row r="1057">
          <cell r="J1057">
            <v>1052</v>
          </cell>
          <cell r="K1057">
            <v>22</v>
          </cell>
          <cell r="M1057" t="str">
            <v/>
          </cell>
        </row>
        <row r="1058">
          <cell r="J1058">
            <v>1053</v>
          </cell>
          <cell r="K1058">
            <v>22</v>
          </cell>
          <cell r="M1058" t="str">
            <v/>
          </cell>
        </row>
        <row r="1059">
          <cell r="J1059">
            <v>1054</v>
          </cell>
          <cell r="K1059" t="str">
            <v>20, 22</v>
          </cell>
          <cell r="M1059" t="str">
            <v/>
          </cell>
        </row>
        <row r="1060">
          <cell r="J1060">
            <v>1055</v>
          </cell>
          <cell r="K1060" t="str">
            <v>20, 22</v>
          </cell>
          <cell r="M1060" t="str">
            <v/>
          </cell>
        </row>
        <row r="1061">
          <cell r="J1061">
            <v>1056</v>
          </cell>
          <cell r="K1061" t="str">
            <v>20, 22</v>
          </cell>
          <cell r="M1061" t="str">
            <v/>
          </cell>
        </row>
        <row r="1062">
          <cell r="J1062">
            <v>1057</v>
          </cell>
          <cell r="K1062" t="str">
            <v>20, 22</v>
          </cell>
          <cell r="M1062" t="str">
            <v/>
          </cell>
        </row>
        <row r="1063">
          <cell r="J1063">
            <v>1058</v>
          </cell>
          <cell r="K1063" t="str">
            <v>20, 22</v>
          </cell>
          <cell r="M1063" t="str">
            <v/>
          </cell>
        </row>
        <row r="1064">
          <cell r="J1064">
            <v>1059</v>
          </cell>
          <cell r="K1064">
            <v>22</v>
          </cell>
          <cell r="M1064" t="str">
            <v/>
          </cell>
        </row>
        <row r="1065">
          <cell r="J1065">
            <v>1060</v>
          </cell>
          <cell r="K1065">
            <v>22</v>
          </cell>
          <cell r="M1065" t="str">
            <v/>
          </cell>
        </row>
        <row r="1066">
          <cell r="J1066">
            <v>1061</v>
          </cell>
          <cell r="K1066">
            <v>22</v>
          </cell>
          <cell r="M1066" t="str">
            <v/>
          </cell>
        </row>
        <row r="1067">
          <cell r="J1067">
            <v>1062</v>
          </cell>
          <cell r="K1067">
            <v>20</v>
          </cell>
          <cell r="M1067" t="str">
            <v/>
          </cell>
        </row>
        <row r="1068">
          <cell r="J1068">
            <v>1063</v>
          </cell>
          <cell r="K1068">
            <v>22</v>
          </cell>
          <cell r="M1068" t="str">
            <v/>
          </cell>
        </row>
        <row r="1069">
          <cell r="J1069">
            <v>1064</v>
          </cell>
          <cell r="K1069">
            <v>19</v>
          </cell>
          <cell r="M1069" t="str">
            <v/>
          </cell>
        </row>
        <row r="1070">
          <cell r="J1070">
            <v>1065</v>
          </cell>
          <cell r="K1070">
            <v>22</v>
          </cell>
          <cell r="M1070" t="str">
            <v/>
          </cell>
        </row>
        <row r="1071">
          <cell r="J1071">
            <v>1066</v>
          </cell>
          <cell r="K1071">
            <v>22</v>
          </cell>
          <cell r="M1071" t="str">
            <v/>
          </cell>
        </row>
        <row r="1072">
          <cell r="J1072">
            <v>1067</v>
          </cell>
          <cell r="K1072">
            <v>22</v>
          </cell>
          <cell r="M1072" t="str">
            <v/>
          </cell>
        </row>
        <row r="1073">
          <cell r="J1073">
            <v>1068</v>
          </cell>
          <cell r="L1073" t="str">
            <v>-</v>
          </cell>
          <cell r="M1073" t="str">
            <v/>
          </cell>
        </row>
        <row r="1074">
          <cell r="J1074">
            <v>1069</v>
          </cell>
          <cell r="L1074" t="str">
            <v>-</v>
          </cell>
          <cell r="M1074" t="str">
            <v/>
          </cell>
        </row>
        <row r="1075">
          <cell r="J1075">
            <v>1070</v>
          </cell>
          <cell r="K1075" t="str">
            <v>5, 23</v>
          </cell>
          <cell r="M1075" t="str">
            <v/>
          </cell>
        </row>
        <row r="1076">
          <cell r="J1076">
            <v>1071</v>
          </cell>
          <cell r="K1076">
            <v>23</v>
          </cell>
          <cell r="M1076" t="str">
            <v/>
          </cell>
        </row>
        <row r="1077">
          <cell r="J1077">
            <v>1072</v>
          </cell>
          <cell r="K1077">
            <v>23</v>
          </cell>
          <cell r="M1077" t="str">
            <v/>
          </cell>
        </row>
        <row r="1078">
          <cell r="J1078">
            <v>1073</v>
          </cell>
          <cell r="L1078" t="str">
            <v>-</v>
          </cell>
          <cell r="M1078" t="str">
            <v/>
          </cell>
        </row>
        <row r="1079">
          <cell r="J1079">
            <v>1074</v>
          </cell>
          <cell r="K1079">
            <v>23</v>
          </cell>
          <cell r="M1079" t="str">
            <v/>
          </cell>
        </row>
        <row r="1080">
          <cell r="J1080">
            <v>1075</v>
          </cell>
          <cell r="L1080" t="str">
            <v>-</v>
          </cell>
          <cell r="M1080" t="str">
            <v/>
          </cell>
        </row>
        <row r="1081">
          <cell r="J1081">
            <v>1076</v>
          </cell>
          <cell r="L1081" t="str">
            <v>-</v>
          </cell>
          <cell r="M1081" t="str">
            <v/>
          </cell>
        </row>
        <row r="1082">
          <cell r="J1082">
            <v>1077</v>
          </cell>
          <cell r="K1082">
            <v>23</v>
          </cell>
          <cell r="M1082" t="str">
            <v/>
          </cell>
        </row>
        <row r="1083">
          <cell r="J1083">
            <v>1078</v>
          </cell>
          <cell r="K1083" t="str">
            <v>23, 24</v>
          </cell>
          <cell r="M1083" t="str">
            <v/>
          </cell>
        </row>
        <row r="1084">
          <cell r="J1084">
            <v>1079</v>
          </cell>
          <cell r="K1084">
            <v>24</v>
          </cell>
          <cell r="M1084" t="str">
            <v/>
          </cell>
        </row>
        <row r="1085">
          <cell r="J1085">
            <v>1080</v>
          </cell>
          <cell r="K1085">
            <v>24</v>
          </cell>
          <cell r="M1085" t="str">
            <v/>
          </cell>
        </row>
        <row r="1086">
          <cell r="J1086">
            <v>1081</v>
          </cell>
          <cell r="K1086">
            <v>24</v>
          </cell>
          <cell r="M1086" t="str">
            <v/>
          </cell>
        </row>
        <row r="1087">
          <cell r="J1087">
            <v>1082</v>
          </cell>
          <cell r="K1087">
            <v>24</v>
          </cell>
          <cell r="M1087" t="str">
            <v/>
          </cell>
        </row>
        <row r="1088">
          <cell r="J1088">
            <v>1083</v>
          </cell>
          <cell r="K1088">
            <v>24</v>
          </cell>
          <cell r="M1088" t="str">
            <v/>
          </cell>
        </row>
        <row r="1089">
          <cell r="J1089">
            <v>1084</v>
          </cell>
          <cell r="K1089">
            <v>24</v>
          </cell>
          <cell r="M1089" t="str">
            <v/>
          </cell>
        </row>
        <row r="1090">
          <cell r="J1090">
            <v>1085</v>
          </cell>
          <cell r="K1090">
            <v>24</v>
          </cell>
          <cell r="M1090" t="str">
            <v/>
          </cell>
        </row>
        <row r="1091">
          <cell r="J1091">
            <v>1086</v>
          </cell>
          <cell r="K1091">
            <v>24</v>
          </cell>
          <cell r="M1091" t="str">
            <v/>
          </cell>
        </row>
        <row r="1092">
          <cell r="J1092">
            <v>1087</v>
          </cell>
          <cell r="K1092">
            <v>24</v>
          </cell>
          <cell r="M1092" t="str">
            <v/>
          </cell>
        </row>
        <row r="1093">
          <cell r="J1093">
            <v>1088</v>
          </cell>
          <cell r="K1093">
            <v>24</v>
          </cell>
          <cell r="M1093" t="str">
            <v/>
          </cell>
        </row>
        <row r="1094">
          <cell r="J1094">
            <v>1089</v>
          </cell>
          <cell r="K1094">
            <v>24</v>
          </cell>
          <cell r="M1094" t="str">
            <v/>
          </cell>
        </row>
        <row r="1095">
          <cell r="J1095">
            <v>1090</v>
          </cell>
          <cell r="K1095">
            <v>24</v>
          </cell>
          <cell r="M1095" t="str">
            <v/>
          </cell>
        </row>
        <row r="1096">
          <cell r="J1096">
            <v>1091</v>
          </cell>
          <cell r="K1096">
            <v>24</v>
          </cell>
          <cell r="M1096" t="str">
            <v/>
          </cell>
        </row>
        <row r="1097">
          <cell r="J1097">
            <v>1092</v>
          </cell>
          <cell r="K1097">
            <v>24</v>
          </cell>
          <cell r="M1097" t="str">
            <v/>
          </cell>
        </row>
        <row r="1098">
          <cell r="J1098">
            <v>1093</v>
          </cell>
          <cell r="K1098" t="str">
            <v>23, 26</v>
          </cell>
          <cell r="M1098" t="str">
            <v/>
          </cell>
        </row>
        <row r="1099">
          <cell r="J1099">
            <v>1094</v>
          </cell>
          <cell r="K1099" t="str">
            <v>23, 26</v>
          </cell>
          <cell r="M1099" t="str">
            <v/>
          </cell>
        </row>
        <row r="1100">
          <cell r="J1100">
            <v>1095</v>
          </cell>
          <cell r="K1100">
            <v>26</v>
          </cell>
          <cell r="M1100" t="str">
            <v/>
          </cell>
        </row>
        <row r="1101">
          <cell r="J1101">
            <v>1096</v>
          </cell>
          <cell r="K1101">
            <v>26</v>
          </cell>
          <cell r="M1101" t="str">
            <v/>
          </cell>
        </row>
        <row r="1102">
          <cell r="J1102">
            <v>1097</v>
          </cell>
          <cell r="K1102">
            <v>26</v>
          </cell>
          <cell r="M1102" t="str">
            <v/>
          </cell>
        </row>
        <row r="1103">
          <cell r="J1103">
            <v>1098</v>
          </cell>
          <cell r="K1103">
            <v>26</v>
          </cell>
          <cell r="M1103" t="str">
            <v/>
          </cell>
        </row>
        <row r="1104">
          <cell r="J1104">
            <v>1099</v>
          </cell>
          <cell r="K1104">
            <v>26</v>
          </cell>
          <cell r="M1104" t="str">
            <v/>
          </cell>
        </row>
        <row r="1105">
          <cell r="J1105">
            <v>1100</v>
          </cell>
          <cell r="K1105">
            <v>26</v>
          </cell>
          <cell r="M1105" t="str">
            <v/>
          </cell>
        </row>
        <row r="1106">
          <cell r="J1106">
            <v>1101</v>
          </cell>
          <cell r="K1106">
            <v>26</v>
          </cell>
          <cell r="M1106" t="str">
            <v/>
          </cell>
        </row>
        <row r="1107">
          <cell r="J1107">
            <v>1102</v>
          </cell>
          <cell r="K1107">
            <v>26</v>
          </cell>
          <cell r="M1107" t="str">
            <v/>
          </cell>
        </row>
        <row r="1108">
          <cell r="J1108">
            <v>1103</v>
          </cell>
          <cell r="K1108">
            <v>26</v>
          </cell>
          <cell r="M1108" t="str">
            <v/>
          </cell>
        </row>
        <row r="1109">
          <cell r="J1109">
            <v>1104</v>
          </cell>
          <cell r="K1109">
            <v>26</v>
          </cell>
          <cell r="M1109" t="str">
            <v/>
          </cell>
        </row>
        <row r="1110">
          <cell r="J1110">
            <v>1105</v>
          </cell>
          <cell r="K1110">
            <v>26</v>
          </cell>
          <cell r="M1110" t="str">
            <v/>
          </cell>
        </row>
        <row r="1111">
          <cell r="J1111">
            <v>1106</v>
          </cell>
          <cell r="K1111">
            <v>26</v>
          </cell>
          <cell r="M1111" t="str">
            <v/>
          </cell>
        </row>
        <row r="1112">
          <cell r="J1112">
            <v>1107</v>
          </cell>
          <cell r="K1112">
            <v>26</v>
          </cell>
          <cell r="M1112" t="str">
            <v/>
          </cell>
        </row>
        <row r="1113">
          <cell r="J1113">
            <v>1108</v>
          </cell>
          <cell r="K1113">
            <v>26</v>
          </cell>
          <cell r="M1113" t="str">
            <v/>
          </cell>
        </row>
        <row r="1114">
          <cell r="J1114">
            <v>1109</v>
          </cell>
          <cell r="K1114">
            <v>26</v>
          </cell>
          <cell r="M1114" t="str">
            <v/>
          </cell>
        </row>
        <row r="1115">
          <cell r="J1115">
            <v>1110</v>
          </cell>
          <cell r="K1115">
            <v>26</v>
          </cell>
          <cell r="M1115" t="str">
            <v/>
          </cell>
        </row>
        <row r="1116">
          <cell r="J1116">
            <v>1111</v>
          </cell>
          <cell r="K1116">
            <v>26</v>
          </cell>
          <cell r="M1116" t="str">
            <v/>
          </cell>
        </row>
        <row r="1117">
          <cell r="J1117">
            <v>1112</v>
          </cell>
          <cell r="K1117">
            <v>26</v>
          </cell>
          <cell r="M1117" t="str">
            <v/>
          </cell>
        </row>
        <row r="1118">
          <cell r="J1118">
            <v>1113</v>
          </cell>
          <cell r="K1118">
            <v>26</v>
          </cell>
          <cell r="M1118" t="str">
            <v/>
          </cell>
        </row>
        <row r="1119">
          <cell r="J1119">
            <v>1114</v>
          </cell>
          <cell r="K1119">
            <v>26</v>
          </cell>
          <cell r="M1119" t="str">
            <v/>
          </cell>
        </row>
        <row r="1120">
          <cell r="J1120">
            <v>1115</v>
          </cell>
          <cell r="K1120">
            <v>26</v>
          </cell>
          <cell r="M1120" t="str">
            <v/>
          </cell>
        </row>
        <row r="1121">
          <cell r="J1121">
            <v>1116</v>
          </cell>
          <cell r="K1121">
            <v>26</v>
          </cell>
          <cell r="M1121" t="str">
            <v/>
          </cell>
        </row>
        <row r="1122">
          <cell r="J1122">
            <v>1117</v>
          </cell>
          <cell r="K1122">
            <v>26</v>
          </cell>
          <cell r="M1122" t="str">
            <v/>
          </cell>
        </row>
        <row r="1123">
          <cell r="J1123">
            <v>1118</v>
          </cell>
          <cell r="K1123">
            <v>26</v>
          </cell>
          <cell r="M1123" t="str">
            <v/>
          </cell>
        </row>
        <row r="1124">
          <cell r="J1124">
            <v>1119</v>
          </cell>
          <cell r="K1124">
            <v>26</v>
          </cell>
          <cell r="M1124" t="str">
            <v/>
          </cell>
        </row>
        <row r="1125">
          <cell r="J1125">
            <v>1120</v>
          </cell>
          <cell r="K1125">
            <v>26</v>
          </cell>
          <cell r="M1125" t="str">
            <v/>
          </cell>
        </row>
        <row r="1126">
          <cell r="J1126">
            <v>1121</v>
          </cell>
          <cell r="K1126">
            <v>26</v>
          </cell>
          <cell r="M1126" t="str">
            <v/>
          </cell>
        </row>
        <row r="1127">
          <cell r="J1127">
            <v>1122</v>
          </cell>
          <cell r="K1127">
            <v>26</v>
          </cell>
          <cell r="M1127" t="str">
            <v/>
          </cell>
        </row>
        <row r="1128">
          <cell r="J1128">
            <v>1123</v>
          </cell>
          <cell r="K1128">
            <v>26</v>
          </cell>
          <cell r="M1128" t="str">
            <v/>
          </cell>
        </row>
        <row r="1129">
          <cell r="J1129">
            <v>1124</v>
          </cell>
          <cell r="K1129">
            <v>26</v>
          </cell>
          <cell r="M1129" t="str">
            <v/>
          </cell>
        </row>
        <row r="1130">
          <cell r="J1130">
            <v>1125</v>
          </cell>
          <cell r="K1130">
            <v>26</v>
          </cell>
          <cell r="M1130" t="str">
            <v/>
          </cell>
        </row>
        <row r="1131">
          <cell r="J1131">
            <v>1126</v>
          </cell>
          <cell r="K1131">
            <v>26</v>
          </cell>
          <cell r="M1131" t="str">
            <v/>
          </cell>
        </row>
        <row r="1132">
          <cell r="J1132">
            <v>1127</v>
          </cell>
          <cell r="K1132">
            <v>26</v>
          </cell>
          <cell r="M1132" t="str">
            <v/>
          </cell>
        </row>
        <row r="1133">
          <cell r="J1133">
            <v>1128</v>
          </cell>
          <cell r="K1133">
            <v>26</v>
          </cell>
          <cell r="M1133" t="str">
            <v/>
          </cell>
        </row>
        <row r="1134">
          <cell r="J1134">
            <v>1129</v>
          </cell>
          <cell r="K1134">
            <v>26</v>
          </cell>
          <cell r="M1134" t="str">
            <v/>
          </cell>
        </row>
        <row r="1135">
          <cell r="J1135">
            <v>1130</v>
          </cell>
          <cell r="K1135">
            <v>26</v>
          </cell>
          <cell r="M1135" t="str">
            <v/>
          </cell>
        </row>
        <row r="1136">
          <cell r="J1136">
            <v>1131</v>
          </cell>
          <cell r="K1136">
            <v>26</v>
          </cell>
          <cell r="M1136" t="str">
            <v/>
          </cell>
        </row>
        <row r="1137">
          <cell r="J1137">
            <v>1132</v>
          </cell>
          <cell r="K1137">
            <v>26</v>
          </cell>
          <cell r="M1137" t="str">
            <v/>
          </cell>
        </row>
        <row r="1138">
          <cell r="J1138">
            <v>1133</v>
          </cell>
          <cell r="K1138">
            <v>26</v>
          </cell>
          <cell r="M1138" t="str">
            <v/>
          </cell>
        </row>
        <row r="1139">
          <cell r="J1139">
            <v>1134</v>
          </cell>
          <cell r="K1139">
            <v>26</v>
          </cell>
          <cell r="M1139" t="str">
            <v/>
          </cell>
        </row>
        <row r="1140">
          <cell r="J1140">
            <v>1135</v>
          </cell>
          <cell r="K1140">
            <v>26</v>
          </cell>
          <cell r="M1140" t="str">
            <v/>
          </cell>
        </row>
        <row r="1141">
          <cell r="J1141">
            <v>1136</v>
          </cell>
          <cell r="K1141">
            <v>26</v>
          </cell>
          <cell r="M1141" t="str">
            <v/>
          </cell>
        </row>
        <row r="1142">
          <cell r="J1142">
            <v>1137</v>
          </cell>
          <cell r="K1142">
            <v>26</v>
          </cell>
          <cell r="M1142" t="str">
            <v/>
          </cell>
        </row>
        <row r="1143">
          <cell r="J1143">
            <v>1138</v>
          </cell>
          <cell r="K1143">
            <v>26</v>
          </cell>
          <cell r="M1143" t="str">
            <v/>
          </cell>
        </row>
        <row r="1144">
          <cell r="J1144">
            <v>1139</v>
          </cell>
          <cell r="K1144">
            <v>26</v>
          </cell>
          <cell r="M1144" t="str">
            <v/>
          </cell>
        </row>
        <row r="1145">
          <cell r="J1145">
            <v>1140</v>
          </cell>
          <cell r="K1145">
            <v>26</v>
          </cell>
          <cell r="M1145" t="str">
            <v/>
          </cell>
        </row>
        <row r="1146">
          <cell r="J1146">
            <v>1141</v>
          </cell>
          <cell r="K1146">
            <v>26</v>
          </cell>
          <cell r="M1146" t="str">
            <v/>
          </cell>
        </row>
        <row r="1147">
          <cell r="J1147">
            <v>1142</v>
          </cell>
          <cell r="K1147">
            <v>26</v>
          </cell>
          <cell r="M1147" t="str">
            <v/>
          </cell>
        </row>
        <row r="1148">
          <cell r="J1148">
            <v>1143</v>
          </cell>
          <cell r="K1148">
            <v>26</v>
          </cell>
          <cell r="M1148" t="str">
            <v/>
          </cell>
        </row>
        <row r="1149">
          <cell r="J1149">
            <v>1144</v>
          </cell>
          <cell r="K1149">
            <v>26</v>
          </cell>
          <cell r="M1149" t="str">
            <v/>
          </cell>
        </row>
        <row r="1150">
          <cell r="J1150">
            <v>1145</v>
          </cell>
          <cell r="K1150">
            <v>26</v>
          </cell>
          <cell r="M1150" t="str">
            <v/>
          </cell>
        </row>
        <row r="1151">
          <cell r="J1151">
            <v>1146</v>
          </cell>
          <cell r="K1151">
            <v>26</v>
          </cell>
          <cell r="M1151" t="str">
            <v/>
          </cell>
        </row>
        <row r="1152">
          <cell r="J1152">
            <v>1147</v>
          </cell>
          <cell r="K1152">
            <v>26</v>
          </cell>
          <cell r="M1152" t="str">
            <v/>
          </cell>
        </row>
        <row r="1153">
          <cell r="J1153">
            <v>1148</v>
          </cell>
          <cell r="K1153">
            <v>26</v>
          </cell>
          <cell r="M1153" t="str">
            <v/>
          </cell>
        </row>
        <row r="1154">
          <cell r="J1154">
            <v>1149</v>
          </cell>
          <cell r="K1154">
            <v>26</v>
          </cell>
          <cell r="M1154" t="str">
            <v/>
          </cell>
        </row>
        <row r="1155">
          <cell r="J1155">
            <v>1150</v>
          </cell>
          <cell r="K1155">
            <v>26</v>
          </cell>
          <cell r="M1155" t="str">
            <v/>
          </cell>
        </row>
        <row r="1156">
          <cell r="J1156">
            <v>1151</v>
          </cell>
          <cell r="K1156">
            <v>26</v>
          </cell>
          <cell r="M1156" t="str">
            <v/>
          </cell>
        </row>
        <row r="1157">
          <cell r="J1157">
            <v>1152</v>
          </cell>
          <cell r="K1157">
            <v>26</v>
          </cell>
          <cell r="M1157" t="str">
            <v/>
          </cell>
        </row>
        <row r="1158">
          <cell r="J1158">
            <v>1153</v>
          </cell>
          <cell r="K1158">
            <v>26</v>
          </cell>
          <cell r="M1158" t="str">
            <v/>
          </cell>
        </row>
        <row r="1159">
          <cell r="J1159">
            <v>1154</v>
          </cell>
          <cell r="K1159">
            <v>26</v>
          </cell>
          <cell r="M1159" t="str">
            <v/>
          </cell>
        </row>
        <row r="1160">
          <cell r="J1160">
            <v>1155</v>
          </cell>
          <cell r="K1160">
            <v>26</v>
          </cell>
          <cell r="M1160" t="str">
            <v/>
          </cell>
        </row>
        <row r="1161">
          <cell r="J1161">
            <v>1156</v>
          </cell>
          <cell r="K1161">
            <v>26</v>
          </cell>
          <cell r="M1161" t="str">
            <v/>
          </cell>
        </row>
        <row r="1162">
          <cell r="J1162">
            <v>1157</v>
          </cell>
          <cell r="K1162">
            <v>26</v>
          </cell>
          <cell r="M1162" t="str">
            <v/>
          </cell>
        </row>
        <row r="1163">
          <cell r="J1163">
            <v>1158</v>
          </cell>
          <cell r="K1163">
            <v>26</v>
          </cell>
          <cell r="M1163" t="str">
            <v/>
          </cell>
        </row>
        <row r="1164">
          <cell r="J1164">
            <v>1159</v>
          </cell>
          <cell r="K1164">
            <v>26</v>
          </cell>
          <cell r="M1164" t="str">
            <v/>
          </cell>
        </row>
        <row r="1165">
          <cell r="J1165">
            <v>1160</v>
          </cell>
          <cell r="K1165">
            <v>26</v>
          </cell>
          <cell r="M1165" t="str">
            <v/>
          </cell>
        </row>
        <row r="1166">
          <cell r="J1166">
            <v>1161</v>
          </cell>
          <cell r="K1166">
            <v>26</v>
          </cell>
          <cell r="M1166" t="str">
            <v/>
          </cell>
        </row>
        <row r="1167">
          <cell r="J1167">
            <v>1162</v>
          </cell>
          <cell r="K1167">
            <v>26</v>
          </cell>
          <cell r="M1167" t="str">
            <v/>
          </cell>
        </row>
        <row r="1168">
          <cell r="J1168">
            <v>1163</v>
          </cell>
          <cell r="K1168">
            <v>26</v>
          </cell>
          <cell r="M1168" t="str">
            <v/>
          </cell>
        </row>
        <row r="1169">
          <cell r="J1169">
            <v>1164</v>
          </cell>
          <cell r="K1169">
            <v>26</v>
          </cell>
          <cell r="M1169" t="str">
            <v/>
          </cell>
        </row>
        <row r="1170">
          <cell r="J1170">
            <v>1165</v>
          </cell>
          <cell r="K1170">
            <v>26</v>
          </cell>
          <cell r="M1170" t="str">
            <v/>
          </cell>
        </row>
        <row r="1171">
          <cell r="J1171">
            <v>1166</v>
          </cell>
          <cell r="K1171">
            <v>26</v>
          </cell>
          <cell r="M1171" t="str">
            <v/>
          </cell>
        </row>
        <row r="1172">
          <cell r="J1172">
            <v>1167</v>
          </cell>
          <cell r="K1172">
            <v>26</v>
          </cell>
          <cell r="M1172" t="str">
            <v/>
          </cell>
        </row>
        <row r="1173">
          <cell r="J1173">
            <v>1168</v>
          </cell>
          <cell r="K1173">
            <v>26</v>
          </cell>
          <cell r="M1173" t="str">
            <v/>
          </cell>
        </row>
        <row r="1174">
          <cell r="J1174">
            <v>1169</v>
          </cell>
          <cell r="K1174">
            <v>26</v>
          </cell>
          <cell r="M1174" t="str">
            <v/>
          </cell>
        </row>
        <row r="1175">
          <cell r="J1175">
            <v>1170</v>
          </cell>
          <cell r="K1175">
            <v>26</v>
          </cell>
          <cell r="M1175" t="str">
            <v/>
          </cell>
        </row>
        <row r="1176">
          <cell r="J1176">
            <v>1171</v>
          </cell>
          <cell r="K1176">
            <v>26</v>
          </cell>
          <cell r="M1176" t="str">
            <v/>
          </cell>
        </row>
        <row r="1177">
          <cell r="J1177">
            <v>1172</v>
          </cell>
          <cell r="K1177">
            <v>26</v>
          </cell>
          <cell r="M1177" t="str">
            <v/>
          </cell>
        </row>
        <row r="1178">
          <cell r="J1178">
            <v>1173</v>
          </cell>
          <cell r="K1178" t="str">
            <v>25, 26</v>
          </cell>
          <cell r="M1178" t="str">
            <v/>
          </cell>
        </row>
        <row r="1179">
          <cell r="J1179">
            <v>1174</v>
          </cell>
          <cell r="K1179">
            <v>26</v>
          </cell>
          <cell r="M1179" t="str">
            <v/>
          </cell>
        </row>
        <row r="1180">
          <cell r="J1180">
            <v>1175</v>
          </cell>
          <cell r="K1180">
            <v>26</v>
          </cell>
          <cell r="M1180" t="str">
            <v/>
          </cell>
        </row>
        <row r="1181">
          <cell r="J1181">
            <v>1176</v>
          </cell>
          <cell r="K1181">
            <v>26</v>
          </cell>
          <cell r="M1181" t="str">
            <v/>
          </cell>
        </row>
        <row r="1182">
          <cell r="J1182">
            <v>1177</v>
          </cell>
          <cell r="K1182">
            <v>26</v>
          </cell>
          <cell r="M1182" t="str">
            <v/>
          </cell>
        </row>
        <row r="1183">
          <cell r="J1183">
            <v>1178</v>
          </cell>
          <cell r="K1183">
            <v>26</v>
          </cell>
          <cell r="M1183" t="str">
            <v/>
          </cell>
        </row>
        <row r="1184">
          <cell r="J1184">
            <v>1179</v>
          </cell>
          <cell r="K1184">
            <v>26</v>
          </cell>
          <cell r="M1184" t="str">
            <v/>
          </cell>
        </row>
        <row r="1185">
          <cell r="J1185">
            <v>1180</v>
          </cell>
          <cell r="K1185">
            <v>26</v>
          </cell>
          <cell r="M1185" t="str">
            <v/>
          </cell>
        </row>
        <row r="1186">
          <cell r="J1186">
            <v>1181</v>
          </cell>
          <cell r="K1186">
            <v>26</v>
          </cell>
          <cell r="M1186" t="str">
            <v/>
          </cell>
        </row>
        <row r="1187">
          <cell r="J1187">
            <v>1182</v>
          </cell>
          <cell r="K1187">
            <v>26</v>
          </cell>
          <cell r="M1187" t="str">
            <v/>
          </cell>
        </row>
        <row r="1188">
          <cell r="J1188">
            <v>1183</v>
          </cell>
          <cell r="K1188">
            <v>26</v>
          </cell>
          <cell r="M1188" t="str">
            <v/>
          </cell>
        </row>
        <row r="1189">
          <cell r="J1189">
            <v>1184</v>
          </cell>
          <cell r="K1189">
            <v>26</v>
          </cell>
          <cell r="M1189" t="str">
            <v/>
          </cell>
        </row>
        <row r="1190">
          <cell r="J1190">
            <v>1185</v>
          </cell>
          <cell r="K1190">
            <v>26</v>
          </cell>
          <cell r="M1190" t="str">
            <v/>
          </cell>
        </row>
        <row r="1191">
          <cell r="J1191">
            <v>1186</v>
          </cell>
          <cell r="K1191">
            <v>26</v>
          </cell>
          <cell r="M1191" t="str">
            <v/>
          </cell>
        </row>
        <row r="1192">
          <cell r="J1192">
            <v>1187</v>
          </cell>
          <cell r="K1192">
            <v>26</v>
          </cell>
          <cell r="M1192" t="str">
            <v/>
          </cell>
        </row>
        <row r="1193">
          <cell r="J1193">
            <v>1188</v>
          </cell>
          <cell r="K1193">
            <v>26</v>
          </cell>
          <cell r="M1193" t="str">
            <v/>
          </cell>
        </row>
        <row r="1194">
          <cell r="J1194">
            <v>1189</v>
          </cell>
          <cell r="K1194">
            <v>26</v>
          </cell>
          <cell r="M1194" t="str">
            <v/>
          </cell>
        </row>
        <row r="1195">
          <cell r="J1195">
            <v>1190</v>
          </cell>
          <cell r="K1195">
            <v>26</v>
          </cell>
          <cell r="M1195" t="str">
            <v/>
          </cell>
        </row>
        <row r="1196">
          <cell r="J1196">
            <v>1191</v>
          </cell>
          <cell r="K1196">
            <v>26</v>
          </cell>
          <cell r="M1196" t="str">
            <v/>
          </cell>
        </row>
        <row r="1197">
          <cell r="J1197">
            <v>1192</v>
          </cell>
          <cell r="K1197">
            <v>26</v>
          </cell>
          <cell r="M1197" t="str">
            <v/>
          </cell>
        </row>
        <row r="1198">
          <cell r="J1198">
            <v>1193</v>
          </cell>
          <cell r="K1198">
            <v>26</v>
          </cell>
          <cell r="M1198" t="str">
            <v/>
          </cell>
        </row>
        <row r="1199">
          <cell r="J1199">
            <v>1194</v>
          </cell>
          <cell r="K1199">
            <v>26</v>
          </cell>
          <cell r="M1199" t="str">
            <v/>
          </cell>
        </row>
        <row r="1200">
          <cell r="J1200">
            <v>1195</v>
          </cell>
          <cell r="L1200" t="str">
            <v>-</v>
          </cell>
          <cell r="M1200" t="str">
            <v/>
          </cell>
        </row>
        <row r="1201">
          <cell r="J1201">
            <v>1196</v>
          </cell>
          <cell r="L1201" t="str">
            <v>-</v>
          </cell>
          <cell r="M1201" t="str">
            <v/>
          </cell>
        </row>
        <row r="1202">
          <cell r="J1202">
            <v>1197</v>
          </cell>
          <cell r="K1202" t="str">
            <v>23, 25</v>
          </cell>
          <cell r="M1202" t="str">
            <v/>
          </cell>
        </row>
        <row r="1203">
          <cell r="J1203">
            <v>1198</v>
          </cell>
          <cell r="K1203">
            <v>25</v>
          </cell>
          <cell r="M1203" t="str">
            <v/>
          </cell>
        </row>
        <row r="1204">
          <cell r="J1204">
            <v>1199</v>
          </cell>
          <cell r="K1204">
            <v>25</v>
          </cell>
          <cell r="M1204" t="str">
            <v/>
          </cell>
        </row>
        <row r="1205">
          <cell r="J1205">
            <v>1200</v>
          </cell>
          <cell r="K1205">
            <v>25</v>
          </cell>
          <cell r="M1205" t="str">
            <v/>
          </cell>
        </row>
        <row r="1206">
          <cell r="J1206">
            <v>1201</v>
          </cell>
          <cell r="K1206">
            <v>25</v>
          </cell>
          <cell r="M1206" t="str">
            <v/>
          </cell>
        </row>
        <row r="1207">
          <cell r="J1207">
            <v>1202</v>
          </cell>
          <cell r="K1207">
            <v>25</v>
          </cell>
          <cell r="M1207" t="str">
            <v/>
          </cell>
        </row>
        <row r="1208">
          <cell r="J1208">
            <v>1203</v>
          </cell>
          <cell r="K1208">
            <v>25</v>
          </cell>
          <cell r="M1208" t="str">
            <v/>
          </cell>
        </row>
        <row r="1209">
          <cell r="J1209">
            <v>1204</v>
          </cell>
          <cell r="K1209">
            <v>25</v>
          </cell>
          <cell r="M1209" t="str">
            <v/>
          </cell>
        </row>
        <row r="1210">
          <cell r="J1210">
            <v>1205</v>
          </cell>
          <cell r="K1210">
            <v>25</v>
          </cell>
          <cell r="M1210" t="str">
            <v/>
          </cell>
        </row>
        <row r="1211">
          <cell r="J1211">
            <v>1206</v>
          </cell>
          <cell r="K1211">
            <v>25</v>
          </cell>
          <cell r="M1211" t="str">
            <v/>
          </cell>
        </row>
        <row r="1212">
          <cell r="J1212">
            <v>1207</v>
          </cell>
          <cell r="K1212">
            <v>25</v>
          </cell>
          <cell r="M1212" t="str">
            <v/>
          </cell>
        </row>
        <row r="1213">
          <cell r="J1213">
            <v>1208</v>
          </cell>
          <cell r="K1213">
            <v>25</v>
          </cell>
          <cell r="M1213" t="str">
            <v/>
          </cell>
        </row>
        <row r="1214">
          <cell r="J1214">
            <v>1209</v>
          </cell>
          <cell r="K1214">
            <v>25</v>
          </cell>
          <cell r="M1214" t="str">
            <v/>
          </cell>
        </row>
        <row r="1215">
          <cell r="J1215">
            <v>1210</v>
          </cell>
          <cell r="K1215">
            <v>25</v>
          </cell>
          <cell r="M1215" t="str">
            <v/>
          </cell>
        </row>
        <row r="1216">
          <cell r="J1216">
            <v>1211</v>
          </cell>
          <cell r="K1216">
            <v>25</v>
          </cell>
          <cell r="M1216" t="str">
            <v/>
          </cell>
        </row>
        <row r="1217">
          <cell r="J1217">
            <v>1212</v>
          </cell>
          <cell r="K1217">
            <v>25</v>
          </cell>
          <cell r="M1217" t="str">
            <v/>
          </cell>
        </row>
        <row r="1218">
          <cell r="J1218">
            <v>1213</v>
          </cell>
          <cell r="K1218">
            <v>25</v>
          </cell>
          <cell r="M1218" t="str">
            <v/>
          </cell>
        </row>
        <row r="1219">
          <cell r="J1219">
            <v>1214</v>
          </cell>
          <cell r="K1219">
            <v>25</v>
          </cell>
          <cell r="M1219" t="str">
            <v/>
          </cell>
        </row>
        <row r="1220">
          <cell r="J1220">
            <v>1215</v>
          </cell>
          <cell r="K1220">
            <v>25</v>
          </cell>
          <cell r="M1220" t="str">
            <v/>
          </cell>
        </row>
        <row r="1221">
          <cell r="J1221">
            <v>1216</v>
          </cell>
          <cell r="K1221">
            <v>25</v>
          </cell>
          <cell r="M1221" t="str">
            <v/>
          </cell>
        </row>
        <row r="1222">
          <cell r="J1222">
            <v>1217</v>
          </cell>
          <cell r="K1222">
            <v>25</v>
          </cell>
          <cell r="M1222" t="str">
            <v/>
          </cell>
        </row>
        <row r="1223">
          <cell r="J1223">
            <v>1218</v>
          </cell>
          <cell r="K1223">
            <v>25</v>
          </cell>
          <cell r="M1223" t="str">
            <v/>
          </cell>
        </row>
        <row r="1224">
          <cell r="J1224">
            <v>1219</v>
          </cell>
          <cell r="K1224">
            <v>25</v>
          </cell>
          <cell r="M1224" t="str">
            <v/>
          </cell>
        </row>
        <row r="1225">
          <cell r="J1225">
            <v>1220</v>
          </cell>
          <cell r="K1225">
            <v>25</v>
          </cell>
          <cell r="M1225" t="str">
            <v/>
          </cell>
        </row>
        <row r="1226">
          <cell r="J1226">
            <v>1221</v>
          </cell>
          <cell r="K1226">
            <v>25</v>
          </cell>
          <cell r="M1226" t="str">
            <v/>
          </cell>
        </row>
        <row r="1227">
          <cell r="J1227">
            <v>1222</v>
          </cell>
          <cell r="K1227">
            <v>25</v>
          </cell>
          <cell r="M1227" t="str">
            <v/>
          </cell>
        </row>
        <row r="1228">
          <cell r="J1228">
            <v>1223</v>
          </cell>
          <cell r="K1228">
            <v>25</v>
          </cell>
          <cell r="M1228" t="str">
            <v/>
          </cell>
        </row>
        <row r="1229">
          <cell r="J1229">
            <v>1224</v>
          </cell>
          <cell r="K1229">
            <v>25</v>
          </cell>
          <cell r="M1229" t="str">
            <v/>
          </cell>
        </row>
        <row r="1230">
          <cell r="J1230">
            <v>1225</v>
          </cell>
          <cell r="K1230">
            <v>25</v>
          </cell>
          <cell r="M1230" t="str">
            <v/>
          </cell>
        </row>
        <row r="1231">
          <cell r="J1231">
            <v>1226</v>
          </cell>
          <cell r="K1231">
            <v>25</v>
          </cell>
          <cell r="M1231" t="str">
            <v/>
          </cell>
        </row>
        <row r="1232">
          <cell r="J1232">
            <v>1227</v>
          </cell>
          <cell r="K1232">
            <v>25</v>
          </cell>
          <cell r="M1232" t="str">
            <v/>
          </cell>
        </row>
        <row r="1233">
          <cell r="J1233">
            <v>1228</v>
          </cell>
          <cell r="K1233">
            <v>25</v>
          </cell>
          <cell r="M1233" t="str">
            <v/>
          </cell>
        </row>
        <row r="1234">
          <cell r="J1234">
            <v>1229</v>
          </cell>
          <cell r="K1234">
            <v>25</v>
          </cell>
          <cell r="M1234" t="str">
            <v/>
          </cell>
        </row>
        <row r="1235">
          <cell r="J1235">
            <v>1230</v>
          </cell>
          <cell r="K1235">
            <v>25</v>
          </cell>
          <cell r="M1235" t="str">
            <v/>
          </cell>
        </row>
        <row r="1236">
          <cell r="J1236">
            <v>1231</v>
          </cell>
          <cell r="K1236">
            <v>25</v>
          </cell>
          <cell r="M1236" t="str">
            <v/>
          </cell>
        </row>
        <row r="1237">
          <cell r="J1237">
            <v>1232</v>
          </cell>
          <cell r="K1237">
            <v>25</v>
          </cell>
          <cell r="M1237" t="str">
            <v/>
          </cell>
        </row>
        <row r="1238">
          <cell r="J1238">
            <v>1233</v>
          </cell>
          <cell r="K1238">
            <v>25</v>
          </cell>
          <cell r="M1238" t="str">
            <v/>
          </cell>
        </row>
        <row r="1239">
          <cell r="J1239">
            <v>1234</v>
          </cell>
          <cell r="K1239">
            <v>25</v>
          </cell>
          <cell r="M1239" t="str">
            <v/>
          </cell>
        </row>
        <row r="1240">
          <cell r="J1240">
            <v>1235</v>
          </cell>
          <cell r="K1240">
            <v>25</v>
          </cell>
          <cell r="M1240" t="str">
            <v/>
          </cell>
        </row>
        <row r="1241">
          <cell r="J1241">
            <v>1236</v>
          </cell>
          <cell r="K1241">
            <v>25</v>
          </cell>
          <cell r="M1241" t="str">
            <v/>
          </cell>
        </row>
        <row r="1242">
          <cell r="J1242">
            <v>1237</v>
          </cell>
          <cell r="K1242">
            <v>25</v>
          </cell>
          <cell r="M1242" t="str">
            <v/>
          </cell>
        </row>
        <row r="1243">
          <cell r="J1243">
            <v>1238</v>
          </cell>
          <cell r="K1243">
            <v>25</v>
          </cell>
          <cell r="M1243" t="str">
            <v/>
          </cell>
        </row>
        <row r="1244">
          <cell r="J1244">
            <v>1239</v>
          </cell>
          <cell r="K1244">
            <v>25</v>
          </cell>
          <cell r="M1244" t="str">
            <v/>
          </cell>
        </row>
        <row r="1245">
          <cell r="J1245">
            <v>1240</v>
          </cell>
          <cell r="K1245">
            <v>25</v>
          </cell>
          <cell r="M1245" t="str">
            <v/>
          </cell>
        </row>
        <row r="1246">
          <cell r="J1246">
            <v>1241</v>
          </cell>
          <cell r="L1246" t="str">
            <v>-</v>
          </cell>
          <cell r="M1246" t="str">
            <v/>
          </cell>
        </row>
        <row r="1247">
          <cell r="J1247">
            <v>1242</v>
          </cell>
          <cell r="L1247" t="str">
            <v>-</v>
          </cell>
          <cell r="M1247" t="str">
            <v/>
          </cell>
        </row>
        <row r="1248">
          <cell r="J1248">
            <v>1243</v>
          </cell>
          <cell r="K1248" t="str">
            <v>23, 24</v>
          </cell>
          <cell r="M1248" t="str">
            <v/>
          </cell>
        </row>
        <row r="1249">
          <cell r="J1249">
            <v>1244</v>
          </cell>
          <cell r="K1249">
            <v>24</v>
          </cell>
          <cell r="M1249" t="str">
            <v/>
          </cell>
        </row>
        <row r="1250">
          <cell r="J1250">
            <v>1245</v>
          </cell>
          <cell r="K1250">
            <v>24</v>
          </cell>
          <cell r="M1250" t="str">
            <v/>
          </cell>
        </row>
        <row r="1251">
          <cell r="J1251">
            <v>1246</v>
          </cell>
          <cell r="K1251">
            <v>24</v>
          </cell>
          <cell r="M1251" t="str">
            <v/>
          </cell>
        </row>
        <row r="1252">
          <cell r="J1252">
            <v>1247</v>
          </cell>
          <cell r="K1252">
            <v>24</v>
          </cell>
          <cell r="M1252" t="str">
            <v/>
          </cell>
        </row>
        <row r="1253">
          <cell r="J1253">
            <v>1248</v>
          </cell>
          <cell r="K1253">
            <v>24</v>
          </cell>
          <cell r="M1253" t="str">
            <v/>
          </cell>
        </row>
        <row r="1254">
          <cell r="J1254">
            <v>1249</v>
          </cell>
          <cell r="K1254">
            <v>24</v>
          </cell>
          <cell r="M1254" t="str">
            <v/>
          </cell>
        </row>
        <row r="1255">
          <cell r="J1255">
            <v>1250</v>
          </cell>
          <cell r="K1255">
            <v>24</v>
          </cell>
          <cell r="M1255" t="str">
            <v/>
          </cell>
        </row>
        <row r="1256">
          <cell r="J1256">
            <v>1251</v>
          </cell>
          <cell r="K1256">
            <v>24</v>
          </cell>
          <cell r="M1256" t="str">
            <v/>
          </cell>
        </row>
        <row r="1257">
          <cell r="J1257">
            <v>1252</v>
          </cell>
          <cell r="K1257">
            <v>24</v>
          </cell>
          <cell r="M1257" t="str">
            <v/>
          </cell>
        </row>
        <row r="1258">
          <cell r="J1258">
            <v>1253</v>
          </cell>
          <cell r="K1258">
            <v>24</v>
          </cell>
          <cell r="M1258" t="str">
            <v/>
          </cell>
        </row>
        <row r="1259">
          <cell r="J1259">
            <v>1254</v>
          </cell>
          <cell r="K1259">
            <v>24</v>
          </cell>
          <cell r="M1259" t="str">
            <v/>
          </cell>
        </row>
        <row r="1260">
          <cell r="J1260">
            <v>1255</v>
          </cell>
          <cell r="K1260">
            <v>24</v>
          </cell>
          <cell r="M1260" t="str">
            <v/>
          </cell>
        </row>
        <row r="1261">
          <cell r="J1261">
            <v>1256</v>
          </cell>
          <cell r="K1261">
            <v>24</v>
          </cell>
          <cell r="M1261" t="str">
            <v/>
          </cell>
        </row>
        <row r="1262">
          <cell r="J1262">
            <v>1257</v>
          </cell>
          <cell r="K1262">
            <v>24</v>
          </cell>
          <cell r="M1262" t="str">
            <v/>
          </cell>
        </row>
        <row r="1263">
          <cell r="J1263">
            <v>1258</v>
          </cell>
          <cell r="K1263">
            <v>24</v>
          </cell>
          <cell r="M1263" t="str">
            <v/>
          </cell>
        </row>
        <row r="1264">
          <cell r="J1264">
            <v>1259</v>
          </cell>
          <cell r="K1264">
            <v>24</v>
          </cell>
          <cell r="M1264" t="str">
            <v/>
          </cell>
        </row>
        <row r="1265">
          <cell r="J1265">
            <v>1260</v>
          </cell>
          <cell r="K1265">
            <v>24</v>
          </cell>
          <cell r="M1265" t="str">
            <v/>
          </cell>
        </row>
        <row r="1266">
          <cell r="J1266">
            <v>1261</v>
          </cell>
          <cell r="L1266" t="str">
            <v>-</v>
          </cell>
          <cell r="M1266" t="str">
            <v/>
          </cell>
        </row>
        <row r="1267">
          <cell r="J1267" t="str">
            <v/>
          </cell>
          <cell r="K1267">
            <v>24</v>
          </cell>
          <cell r="M1267" t="str">
            <v/>
          </cell>
        </row>
      </sheetData>
      <sheetData sheetId="1"/>
      <sheetData sheetId="2"/>
    </sheetDataSet>
  </externalBook>
</externalLink>
</file>

<file path=xl/externalLinks/externalLink10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5">
          <cell r="J5">
            <v>0</v>
          </cell>
          <cell r="M5" t="str">
            <v>x</v>
          </cell>
        </row>
        <row r="6">
          <cell r="J6">
            <v>1</v>
          </cell>
          <cell r="K6" t="str">
            <v>1</v>
          </cell>
          <cell r="M6" t="str">
            <v/>
          </cell>
        </row>
        <row r="7">
          <cell r="J7">
            <v>2</v>
          </cell>
          <cell r="L7" t="str">
            <v>-</v>
          </cell>
          <cell r="M7" t="str">
            <v/>
          </cell>
        </row>
        <row r="8">
          <cell r="J8">
            <v>3</v>
          </cell>
          <cell r="K8">
            <v>1</v>
          </cell>
          <cell r="M8" t="str">
            <v/>
          </cell>
        </row>
        <row r="9">
          <cell r="J9">
            <v>4</v>
          </cell>
          <cell r="K9">
            <v>1</v>
          </cell>
          <cell r="M9" t="str">
            <v/>
          </cell>
        </row>
        <row r="10">
          <cell r="J10">
            <v>5</v>
          </cell>
          <cell r="K10">
            <v>1</v>
          </cell>
          <cell r="M10" t="str">
            <v/>
          </cell>
        </row>
        <row r="11">
          <cell r="J11">
            <v>6</v>
          </cell>
          <cell r="L11" t="str">
            <v>-</v>
          </cell>
          <cell r="M11" t="str">
            <v/>
          </cell>
        </row>
        <row r="12">
          <cell r="J12">
            <v>7</v>
          </cell>
          <cell r="L12" t="str">
            <v>-</v>
          </cell>
          <cell r="M12" t="str">
            <v/>
          </cell>
        </row>
        <row r="13">
          <cell r="J13">
            <v>8</v>
          </cell>
          <cell r="L13" t="str">
            <v>-</v>
          </cell>
          <cell r="M13" t="str">
            <v/>
          </cell>
        </row>
        <row r="14">
          <cell r="J14">
            <v>9</v>
          </cell>
          <cell r="K14">
            <v>1</v>
          </cell>
          <cell r="M14" t="str">
            <v/>
          </cell>
        </row>
        <row r="15">
          <cell r="J15">
            <v>10</v>
          </cell>
          <cell r="K15">
            <v>1</v>
          </cell>
          <cell r="M15" t="str">
            <v/>
          </cell>
        </row>
        <row r="16">
          <cell r="J16">
            <v>11</v>
          </cell>
          <cell r="K16">
            <v>1</v>
          </cell>
          <cell r="M16" t="str">
            <v/>
          </cell>
        </row>
        <row r="17">
          <cell r="J17">
            <v>12</v>
          </cell>
          <cell r="K17">
            <v>1</v>
          </cell>
          <cell r="M17" t="str">
            <v/>
          </cell>
        </row>
        <row r="18">
          <cell r="J18">
            <v>13</v>
          </cell>
          <cell r="K18">
            <v>1</v>
          </cell>
          <cell r="M18" t="str">
            <v/>
          </cell>
        </row>
        <row r="19">
          <cell r="J19">
            <v>14</v>
          </cell>
          <cell r="K19">
            <v>1</v>
          </cell>
          <cell r="M19" t="str">
            <v/>
          </cell>
        </row>
        <row r="20">
          <cell r="J20">
            <v>15</v>
          </cell>
          <cell r="K20">
            <v>2</v>
          </cell>
          <cell r="M20" t="str">
            <v/>
          </cell>
        </row>
        <row r="21">
          <cell r="J21">
            <v>16</v>
          </cell>
          <cell r="K21">
            <v>2</v>
          </cell>
          <cell r="M21" t="str">
            <v/>
          </cell>
        </row>
        <row r="22">
          <cell r="J22">
            <v>17</v>
          </cell>
          <cell r="K22">
            <v>2</v>
          </cell>
          <cell r="M22" t="str">
            <v/>
          </cell>
        </row>
        <row r="23">
          <cell r="J23">
            <v>18</v>
          </cell>
          <cell r="K23">
            <v>2</v>
          </cell>
          <cell r="M23" t="str">
            <v/>
          </cell>
        </row>
        <row r="24">
          <cell r="J24">
            <v>19</v>
          </cell>
          <cell r="K24">
            <v>2</v>
          </cell>
          <cell r="M24" t="str">
            <v/>
          </cell>
        </row>
        <row r="25">
          <cell r="J25">
            <v>20</v>
          </cell>
          <cell r="K25">
            <v>1</v>
          </cell>
          <cell r="M25" t="str">
            <v/>
          </cell>
        </row>
        <row r="26">
          <cell r="J26">
            <v>21</v>
          </cell>
          <cell r="K26">
            <v>1</v>
          </cell>
          <cell r="M26" t="str">
            <v/>
          </cell>
        </row>
        <row r="27">
          <cell r="J27">
            <v>22</v>
          </cell>
          <cell r="K27">
            <v>1</v>
          </cell>
          <cell r="M27" t="str">
            <v/>
          </cell>
        </row>
        <row r="28">
          <cell r="J28">
            <v>23</v>
          </cell>
          <cell r="K28">
            <v>1</v>
          </cell>
          <cell r="M28" t="str">
            <v/>
          </cell>
        </row>
        <row r="29">
          <cell r="J29">
            <v>24</v>
          </cell>
          <cell r="K29">
            <v>1</v>
          </cell>
          <cell r="M29" t="str">
            <v/>
          </cell>
        </row>
        <row r="30">
          <cell r="J30">
            <v>25</v>
          </cell>
          <cell r="L30" t="str">
            <v>-</v>
          </cell>
          <cell r="M30" t="str">
            <v/>
          </cell>
        </row>
        <row r="31">
          <cell r="J31">
            <v>26</v>
          </cell>
          <cell r="K31">
            <v>1</v>
          </cell>
          <cell r="M31" t="str">
            <v/>
          </cell>
        </row>
        <row r="32">
          <cell r="J32">
            <v>27</v>
          </cell>
          <cell r="K32">
            <v>1</v>
          </cell>
          <cell r="M32" t="str">
            <v/>
          </cell>
        </row>
        <row r="33">
          <cell r="J33">
            <v>28</v>
          </cell>
          <cell r="K33">
            <v>1</v>
          </cell>
          <cell r="M33" t="str">
            <v/>
          </cell>
        </row>
        <row r="34">
          <cell r="J34">
            <v>29</v>
          </cell>
          <cell r="K34">
            <v>1</v>
          </cell>
          <cell r="M34" t="str">
            <v/>
          </cell>
        </row>
        <row r="35">
          <cell r="J35">
            <v>30</v>
          </cell>
          <cell r="K35">
            <v>1</v>
          </cell>
          <cell r="M35" t="str">
            <v/>
          </cell>
        </row>
        <row r="36">
          <cell r="J36">
            <v>31</v>
          </cell>
          <cell r="K36">
            <v>2</v>
          </cell>
          <cell r="M36" t="str">
            <v/>
          </cell>
        </row>
        <row r="37">
          <cell r="J37">
            <v>32</v>
          </cell>
          <cell r="K37">
            <v>1</v>
          </cell>
          <cell r="M37" t="str">
            <v/>
          </cell>
        </row>
        <row r="38">
          <cell r="J38">
            <v>33</v>
          </cell>
          <cell r="K38">
            <v>1</v>
          </cell>
          <cell r="M38" t="str">
            <v/>
          </cell>
        </row>
        <row r="39">
          <cell r="J39">
            <v>34</v>
          </cell>
          <cell r="K39">
            <v>1</v>
          </cell>
          <cell r="M39" t="str">
            <v/>
          </cell>
        </row>
        <row r="40">
          <cell r="J40">
            <v>35</v>
          </cell>
          <cell r="K40">
            <v>1</v>
          </cell>
          <cell r="M40" t="str">
            <v/>
          </cell>
        </row>
        <row r="41">
          <cell r="J41">
            <v>36</v>
          </cell>
          <cell r="K41" t="str">
            <v>1, 2</v>
          </cell>
          <cell r="M41" t="str">
            <v/>
          </cell>
        </row>
        <row r="42">
          <cell r="J42">
            <v>37</v>
          </cell>
          <cell r="K42">
            <v>1</v>
          </cell>
          <cell r="M42" t="str">
            <v/>
          </cell>
        </row>
        <row r="43">
          <cell r="J43">
            <v>38</v>
          </cell>
          <cell r="K43" t="str">
            <v>1, 2</v>
          </cell>
          <cell r="M43" t="str">
            <v/>
          </cell>
        </row>
        <row r="44">
          <cell r="J44">
            <v>39</v>
          </cell>
          <cell r="K44" t="str">
            <v>1, 2</v>
          </cell>
          <cell r="M44" t="str">
            <v/>
          </cell>
        </row>
        <row r="45">
          <cell r="J45">
            <v>40</v>
          </cell>
          <cell r="K45">
            <v>2</v>
          </cell>
          <cell r="M45" t="str">
            <v/>
          </cell>
        </row>
        <row r="46">
          <cell r="J46">
            <v>41</v>
          </cell>
          <cell r="K46">
            <v>2</v>
          </cell>
          <cell r="M46" t="str">
            <v/>
          </cell>
        </row>
        <row r="47">
          <cell r="J47">
            <v>42</v>
          </cell>
          <cell r="K47">
            <v>2</v>
          </cell>
          <cell r="M47" t="str">
            <v/>
          </cell>
        </row>
        <row r="48">
          <cell r="J48">
            <v>43</v>
          </cell>
          <cell r="K48">
            <v>2</v>
          </cell>
          <cell r="M48" t="str">
            <v/>
          </cell>
        </row>
        <row r="49">
          <cell r="J49">
            <v>44</v>
          </cell>
          <cell r="K49">
            <v>1</v>
          </cell>
          <cell r="M49" t="str">
            <v/>
          </cell>
        </row>
        <row r="50">
          <cell r="J50">
            <v>45</v>
          </cell>
          <cell r="K50">
            <v>2</v>
          </cell>
          <cell r="M50" t="str">
            <v/>
          </cell>
        </row>
        <row r="51">
          <cell r="J51">
            <v>46</v>
          </cell>
          <cell r="K51">
            <v>2</v>
          </cell>
          <cell r="M51" t="str">
            <v/>
          </cell>
        </row>
        <row r="52">
          <cell r="J52">
            <v>47</v>
          </cell>
          <cell r="K52">
            <v>2</v>
          </cell>
          <cell r="M52" t="str">
            <v/>
          </cell>
        </row>
        <row r="53">
          <cell r="J53">
            <v>48</v>
          </cell>
          <cell r="K53">
            <v>2</v>
          </cell>
          <cell r="M53" t="str">
            <v/>
          </cell>
        </row>
        <row r="54">
          <cell r="J54">
            <v>49</v>
          </cell>
          <cell r="K54">
            <v>2</v>
          </cell>
          <cell r="M54" t="str">
            <v/>
          </cell>
        </row>
        <row r="55">
          <cell r="J55">
            <v>50</v>
          </cell>
          <cell r="K55">
            <v>1</v>
          </cell>
          <cell r="M55" t="str">
            <v/>
          </cell>
        </row>
        <row r="56">
          <cell r="J56">
            <v>51</v>
          </cell>
          <cell r="K56">
            <v>2</v>
          </cell>
          <cell r="M56" t="str">
            <v/>
          </cell>
        </row>
        <row r="57">
          <cell r="J57">
            <v>52</v>
          </cell>
          <cell r="K57">
            <v>2</v>
          </cell>
          <cell r="M57" t="str">
            <v/>
          </cell>
        </row>
        <row r="58">
          <cell r="J58">
            <v>53</v>
          </cell>
          <cell r="K58">
            <v>2</v>
          </cell>
          <cell r="M58" t="str">
            <v/>
          </cell>
        </row>
        <row r="59">
          <cell r="J59">
            <v>54</v>
          </cell>
          <cell r="L59" t="str">
            <v>-</v>
          </cell>
          <cell r="M59" t="str">
            <v/>
          </cell>
        </row>
        <row r="60">
          <cell r="J60">
            <v>55</v>
          </cell>
          <cell r="K60">
            <v>2</v>
          </cell>
          <cell r="M60" t="str">
            <v/>
          </cell>
        </row>
        <row r="61">
          <cell r="J61">
            <v>56</v>
          </cell>
          <cell r="K61">
            <v>2</v>
          </cell>
          <cell r="M61" t="str">
            <v/>
          </cell>
        </row>
        <row r="62">
          <cell r="J62" t="str">
            <v/>
          </cell>
          <cell r="K62">
            <v>1</v>
          </cell>
          <cell r="M62" t="str">
            <v/>
          </cell>
        </row>
        <row r="1268">
          <cell r="J1268" t="str">
            <v/>
          </cell>
          <cell r="M1268" t="str">
            <v/>
          </cell>
        </row>
      </sheetData>
      <sheetData sheetId="1"/>
      <sheetData sheetId="2"/>
    </sheetDataSet>
  </externalBook>
</externalLink>
</file>

<file path=xl/externalLinks/externalLink1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5">
          <cell r="J5">
            <v>0</v>
          </cell>
          <cell r="M5" t="str">
            <v>x</v>
          </cell>
        </row>
        <row r="6">
          <cell r="J6">
            <v>1</v>
          </cell>
          <cell r="K6">
            <v>2</v>
          </cell>
          <cell r="M6" t="str">
            <v/>
          </cell>
        </row>
        <row r="7">
          <cell r="J7">
            <v>2</v>
          </cell>
          <cell r="K7">
            <v>2</v>
          </cell>
          <cell r="M7" t="str">
            <v/>
          </cell>
        </row>
        <row r="8">
          <cell r="J8">
            <v>3</v>
          </cell>
          <cell r="K8">
            <v>2</v>
          </cell>
          <cell r="M8" t="str">
            <v/>
          </cell>
        </row>
        <row r="9">
          <cell r="J9">
            <v>4</v>
          </cell>
          <cell r="K9">
            <v>2</v>
          </cell>
          <cell r="M9" t="str">
            <v/>
          </cell>
        </row>
        <row r="10">
          <cell r="J10">
            <v>5</v>
          </cell>
          <cell r="K10">
            <v>1</v>
          </cell>
          <cell r="M10" t="str">
            <v/>
          </cell>
        </row>
        <row r="11">
          <cell r="J11">
            <v>6</v>
          </cell>
          <cell r="K11">
            <v>1</v>
          </cell>
          <cell r="M11" t="str">
            <v/>
          </cell>
        </row>
        <row r="12">
          <cell r="J12">
            <v>7</v>
          </cell>
          <cell r="K12" t="str">
            <v>1, 2</v>
          </cell>
          <cell r="M12" t="str">
            <v/>
          </cell>
        </row>
        <row r="13">
          <cell r="J13">
            <v>8</v>
          </cell>
          <cell r="K13">
            <v>1</v>
          </cell>
          <cell r="M13" t="str">
            <v/>
          </cell>
        </row>
        <row r="14">
          <cell r="J14">
            <v>9</v>
          </cell>
          <cell r="K14">
            <v>2</v>
          </cell>
          <cell r="M14" t="str">
            <v/>
          </cell>
        </row>
        <row r="15">
          <cell r="J15">
            <v>10</v>
          </cell>
          <cell r="K15">
            <v>2</v>
          </cell>
          <cell r="M15" t="str">
            <v/>
          </cell>
        </row>
        <row r="16">
          <cell r="J16">
            <v>11</v>
          </cell>
          <cell r="K16">
            <v>2</v>
          </cell>
          <cell r="M16" t="str">
            <v/>
          </cell>
        </row>
        <row r="17">
          <cell r="J17">
            <v>12</v>
          </cell>
          <cell r="K17">
            <v>2</v>
          </cell>
          <cell r="M17" t="str">
            <v/>
          </cell>
        </row>
        <row r="18">
          <cell r="J18">
            <v>13</v>
          </cell>
          <cell r="K18">
            <v>2</v>
          </cell>
          <cell r="M18" t="str">
            <v/>
          </cell>
        </row>
        <row r="19">
          <cell r="J19">
            <v>14</v>
          </cell>
          <cell r="K19">
            <v>2</v>
          </cell>
          <cell r="M19" t="str">
            <v/>
          </cell>
        </row>
        <row r="20">
          <cell r="J20">
            <v>15</v>
          </cell>
          <cell r="K20">
            <v>2</v>
          </cell>
          <cell r="M20" t="str">
            <v/>
          </cell>
        </row>
        <row r="21">
          <cell r="J21">
            <v>16</v>
          </cell>
          <cell r="K21">
            <v>2</v>
          </cell>
          <cell r="M21" t="str">
            <v/>
          </cell>
        </row>
        <row r="22">
          <cell r="J22">
            <v>17</v>
          </cell>
          <cell r="K22">
            <v>2</v>
          </cell>
          <cell r="M22" t="str">
            <v/>
          </cell>
        </row>
        <row r="23">
          <cell r="J23">
            <v>18</v>
          </cell>
          <cell r="K23">
            <v>2</v>
          </cell>
          <cell r="M23" t="str">
            <v/>
          </cell>
        </row>
        <row r="24">
          <cell r="J24">
            <v>19</v>
          </cell>
          <cell r="K24">
            <v>1</v>
          </cell>
          <cell r="M24" t="str">
            <v/>
          </cell>
        </row>
        <row r="25">
          <cell r="J25">
            <v>20</v>
          </cell>
          <cell r="K25">
            <v>1</v>
          </cell>
          <cell r="M25" t="str">
            <v/>
          </cell>
        </row>
        <row r="26">
          <cell r="J26">
            <v>21</v>
          </cell>
          <cell r="K26">
            <v>1</v>
          </cell>
          <cell r="M26" t="str">
            <v/>
          </cell>
        </row>
        <row r="27">
          <cell r="J27">
            <v>22</v>
          </cell>
          <cell r="K27">
            <v>2</v>
          </cell>
          <cell r="M27" t="str">
            <v/>
          </cell>
        </row>
        <row r="28">
          <cell r="J28">
            <v>23</v>
          </cell>
          <cell r="K28">
            <v>2</v>
          </cell>
          <cell r="M28" t="str">
            <v/>
          </cell>
        </row>
        <row r="29">
          <cell r="J29">
            <v>24</v>
          </cell>
          <cell r="K29">
            <v>2</v>
          </cell>
          <cell r="M29" t="str">
            <v/>
          </cell>
        </row>
        <row r="30">
          <cell r="J30">
            <v>25</v>
          </cell>
          <cell r="K30">
            <v>2</v>
          </cell>
          <cell r="M30" t="str">
            <v/>
          </cell>
        </row>
        <row r="31">
          <cell r="J31">
            <v>26</v>
          </cell>
          <cell r="K31">
            <v>2</v>
          </cell>
          <cell r="M31" t="str">
            <v/>
          </cell>
        </row>
        <row r="32">
          <cell r="J32">
            <v>27</v>
          </cell>
          <cell r="K32">
            <v>2</v>
          </cell>
          <cell r="M32" t="str">
            <v/>
          </cell>
        </row>
        <row r="33">
          <cell r="J33">
            <v>28</v>
          </cell>
          <cell r="K33">
            <v>2</v>
          </cell>
          <cell r="M33" t="str">
            <v/>
          </cell>
        </row>
        <row r="34">
          <cell r="J34">
            <v>29</v>
          </cell>
          <cell r="L34" t="str">
            <v>-</v>
          </cell>
          <cell r="M34" t="str">
            <v/>
          </cell>
        </row>
        <row r="35">
          <cell r="J35">
            <v>30</v>
          </cell>
          <cell r="L35" t="str">
            <v>-</v>
          </cell>
          <cell r="M35" t="str">
            <v/>
          </cell>
        </row>
        <row r="36">
          <cell r="J36">
            <v>31</v>
          </cell>
          <cell r="L36" t="str">
            <v>-</v>
          </cell>
          <cell r="M36" t="str">
            <v/>
          </cell>
        </row>
        <row r="37">
          <cell r="J37">
            <v>32</v>
          </cell>
          <cell r="K37">
            <v>2</v>
          </cell>
          <cell r="M37" t="str">
            <v/>
          </cell>
        </row>
        <row r="38">
          <cell r="J38">
            <v>33</v>
          </cell>
          <cell r="L38" t="str">
            <v>-</v>
          </cell>
          <cell r="M38" t="str">
            <v/>
          </cell>
        </row>
        <row r="39">
          <cell r="J39">
            <v>34</v>
          </cell>
          <cell r="L39" t="str">
            <v>-</v>
          </cell>
          <cell r="M39" t="str">
            <v/>
          </cell>
        </row>
        <row r="40">
          <cell r="J40">
            <v>35</v>
          </cell>
          <cell r="L40" t="str">
            <v>-</v>
          </cell>
          <cell r="M40" t="str">
            <v/>
          </cell>
        </row>
        <row r="41">
          <cell r="J41">
            <v>36</v>
          </cell>
          <cell r="L41" t="str">
            <v>-</v>
          </cell>
          <cell r="M41" t="str">
            <v/>
          </cell>
        </row>
        <row r="42">
          <cell r="J42">
            <v>37</v>
          </cell>
          <cell r="L42" t="str">
            <v>-</v>
          </cell>
          <cell r="M42" t="str">
            <v/>
          </cell>
        </row>
        <row r="43">
          <cell r="J43">
            <v>38</v>
          </cell>
          <cell r="L43" t="str">
            <v>-</v>
          </cell>
          <cell r="M43" t="str">
            <v/>
          </cell>
        </row>
        <row r="44">
          <cell r="J44" t="str">
            <v/>
          </cell>
          <cell r="M44" t="str">
            <v/>
          </cell>
        </row>
        <row r="63">
          <cell r="J63" t="str">
            <v/>
          </cell>
          <cell r="M63" t="str">
            <v/>
          </cell>
        </row>
      </sheetData>
      <sheetData sheetId="1"/>
      <sheetData sheetId="2"/>
    </sheetDataSet>
  </externalBook>
</externalLink>
</file>

<file path=xl/externalLinks/externalLink12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5">
          <cell r="J5">
            <v>0</v>
          </cell>
          <cell r="M5" t="str">
            <v>x</v>
          </cell>
        </row>
        <row r="6">
          <cell r="J6">
            <v>1</v>
          </cell>
          <cell r="K6">
            <v>2</v>
          </cell>
          <cell r="M6" t="str">
            <v/>
          </cell>
        </row>
        <row r="7">
          <cell r="J7">
            <v>2</v>
          </cell>
          <cell r="K7">
            <v>1</v>
          </cell>
          <cell r="M7" t="str">
            <v/>
          </cell>
        </row>
        <row r="8">
          <cell r="J8">
            <v>3</v>
          </cell>
          <cell r="K8">
            <v>2</v>
          </cell>
          <cell r="M8" t="str">
            <v/>
          </cell>
        </row>
        <row r="9">
          <cell r="J9">
            <v>4</v>
          </cell>
          <cell r="K9">
            <v>2</v>
          </cell>
          <cell r="M9" t="str">
            <v/>
          </cell>
        </row>
        <row r="10">
          <cell r="J10">
            <v>5</v>
          </cell>
          <cell r="K10">
            <v>2</v>
          </cell>
          <cell r="M10" t="str">
            <v/>
          </cell>
        </row>
        <row r="11">
          <cell r="J11">
            <v>6</v>
          </cell>
          <cell r="K11">
            <v>2</v>
          </cell>
          <cell r="M11" t="str">
            <v/>
          </cell>
        </row>
        <row r="12">
          <cell r="J12">
            <v>7</v>
          </cell>
          <cell r="K12">
            <v>2</v>
          </cell>
          <cell r="M12" t="str">
            <v/>
          </cell>
        </row>
        <row r="13">
          <cell r="J13">
            <v>8</v>
          </cell>
          <cell r="K13">
            <v>2</v>
          </cell>
          <cell r="M13" t="str">
            <v/>
          </cell>
        </row>
        <row r="14">
          <cell r="J14">
            <v>9</v>
          </cell>
          <cell r="K14">
            <v>2</v>
          </cell>
          <cell r="M14" t="str">
            <v/>
          </cell>
        </row>
        <row r="15">
          <cell r="J15">
            <v>10</v>
          </cell>
          <cell r="K15">
            <v>2</v>
          </cell>
          <cell r="M15" t="str">
            <v/>
          </cell>
        </row>
        <row r="16">
          <cell r="J16">
            <v>11</v>
          </cell>
          <cell r="K16">
            <v>2</v>
          </cell>
          <cell r="M16" t="str">
            <v/>
          </cell>
        </row>
        <row r="17">
          <cell r="J17">
            <v>12</v>
          </cell>
          <cell r="K17">
            <v>2</v>
          </cell>
          <cell r="M17" t="str">
            <v/>
          </cell>
        </row>
        <row r="18">
          <cell r="J18">
            <v>13</v>
          </cell>
          <cell r="K18">
            <v>2</v>
          </cell>
          <cell r="M18" t="str">
            <v/>
          </cell>
        </row>
        <row r="19">
          <cell r="J19">
            <v>14</v>
          </cell>
          <cell r="K19">
            <v>2</v>
          </cell>
          <cell r="M19" t="str">
            <v/>
          </cell>
        </row>
        <row r="20">
          <cell r="J20">
            <v>15</v>
          </cell>
          <cell r="K20">
            <v>1</v>
          </cell>
          <cell r="M20" t="str">
            <v/>
          </cell>
        </row>
        <row r="21">
          <cell r="J21">
            <v>16</v>
          </cell>
          <cell r="K21">
            <v>1</v>
          </cell>
          <cell r="M21" t="str">
            <v/>
          </cell>
        </row>
        <row r="22">
          <cell r="J22">
            <v>17</v>
          </cell>
          <cell r="K22">
            <v>1</v>
          </cell>
          <cell r="M22" t="str">
            <v/>
          </cell>
        </row>
        <row r="23">
          <cell r="J23">
            <v>18</v>
          </cell>
          <cell r="K23">
            <v>1</v>
          </cell>
          <cell r="M23" t="str">
            <v/>
          </cell>
        </row>
        <row r="24">
          <cell r="J24">
            <v>19</v>
          </cell>
          <cell r="L24" t="str">
            <v>-</v>
          </cell>
          <cell r="M24" t="str">
            <v/>
          </cell>
        </row>
        <row r="25">
          <cell r="J25">
            <v>20</v>
          </cell>
          <cell r="K25">
            <v>1</v>
          </cell>
          <cell r="M25" t="str">
            <v/>
          </cell>
        </row>
        <row r="26">
          <cell r="J26">
            <v>21</v>
          </cell>
          <cell r="L26" t="str">
            <v>-</v>
          </cell>
          <cell r="M26" t="str">
            <v/>
          </cell>
        </row>
        <row r="27">
          <cell r="J27">
            <v>22</v>
          </cell>
          <cell r="K27">
            <v>1</v>
          </cell>
          <cell r="M27" t="str">
            <v/>
          </cell>
        </row>
        <row r="28">
          <cell r="J28">
            <v>23</v>
          </cell>
          <cell r="K28">
            <v>1</v>
          </cell>
          <cell r="M28" t="str">
            <v/>
          </cell>
        </row>
        <row r="29">
          <cell r="J29">
            <v>24</v>
          </cell>
          <cell r="K29">
            <v>1</v>
          </cell>
          <cell r="M29" t="str">
            <v/>
          </cell>
        </row>
        <row r="30">
          <cell r="J30">
            <v>25</v>
          </cell>
          <cell r="K30">
            <v>1</v>
          </cell>
          <cell r="M30" t="str">
            <v/>
          </cell>
        </row>
        <row r="31">
          <cell r="J31">
            <v>26</v>
          </cell>
          <cell r="K31">
            <v>1</v>
          </cell>
          <cell r="M31" t="str">
            <v/>
          </cell>
        </row>
        <row r="32">
          <cell r="J32">
            <v>27</v>
          </cell>
          <cell r="K32">
            <v>1</v>
          </cell>
          <cell r="M32" t="str">
            <v/>
          </cell>
        </row>
        <row r="33">
          <cell r="J33">
            <v>28</v>
          </cell>
          <cell r="K33">
            <v>1</v>
          </cell>
          <cell r="M33" t="str">
            <v/>
          </cell>
        </row>
        <row r="34">
          <cell r="J34">
            <v>29</v>
          </cell>
          <cell r="K34">
            <v>1</v>
          </cell>
          <cell r="M34" t="str">
            <v/>
          </cell>
        </row>
        <row r="35">
          <cell r="J35">
            <v>30</v>
          </cell>
          <cell r="K35">
            <v>1</v>
          </cell>
          <cell r="M35" t="str">
            <v/>
          </cell>
        </row>
        <row r="36">
          <cell r="J36">
            <v>31</v>
          </cell>
          <cell r="K36">
            <v>1</v>
          </cell>
          <cell r="M36" t="str">
            <v/>
          </cell>
        </row>
        <row r="37">
          <cell r="J37">
            <v>32</v>
          </cell>
          <cell r="K37">
            <v>1</v>
          </cell>
          <cell r="M37" t="str">
            <v/>
          </cell>
        </row>
        <row r="38">
          <cell r="J38">
            <v>33</v>
          </cell>
          <cell r="K38">
            <v>1</v>
          </cell>
          <cell r="M38" t="str">
            <v/>
          </cell>
        </row>
        <row r="39">
          <cell r="J39">
            <v>34</v>
          </cell>
          <cell r="K39">
            <v>1</v>
          </cell>
          <cell r="M39" t="str">
            <v/>
          </cell>
        </row>
        <row r="40">
          <cell r="J40">
            <v>35</v>
          </cell>
          <cell r="K40">
            <v>1</v>
          </cell>
          <cell r="M40" t="str">
            <v/>
          </cell>
        </row>
        <row r="41">
          <cell r="J41">
            <v>36</v>
          </cell>
          <cell r="K41">
            <v>1</v>
          </cell>
          <cell r="M41" t="str">
            <v/>
          </cell>
        </row>
        <row r="42">
          <cell r="J42">
            <v>37</v>
          </cell>
          <cell r="K42">
            <v>1</v>
          </cell>
          <cell r="M42" t="str">
            <v/>
          </cell>
        </row>
        <row r="43">
          <cell r="J43">
            <v>38</v>
          </cell>
          <cell r="K43">
            <v>1</v>
          </cell>
          <cell r="M43" t="str">
            <v/>
          </cell>
        </row>
        <row r="44">
          <cell r="J44">
            <v>39</v>
          </cell>
          <cell r="L44" t="str">
            <v>-</v>
          </cell>
          <cell r="M44" t="str">
            <v/>
          </cell>
        </row>
        <row r="45">
          <cell r="J45">
            <v>40</v>
          </cell>
          <cell r="K45">
            <v>1</v>
          </cell>
          <cell r="M45" t="str">
            <v/>
          </cell>
        </row>
        <row r="46">
          <cell r="J46">
            <v>41</v>
          </cell>
          <cell r="K46">
            <v>1</v>
          </cell>
          <cell r="M46" t="str">
            <v/>
          </cell>
        </row>
        <row r="47">
          <cell r="J47">
            <v>42</v>
          </cell>
          <cell r="K47">
            <v>1</v>
          </cell>
          <cell r="M47" t="str">
            <v/>
          </cell>
        </row>
        <row r="48">
          <cell r="J48">
            <v>43</v>
          </cell>
          <cell r="K48">
            <v>2</v>
          </cell>
          <cell r="M48" t="str">
            <v/>
          </cell>
        </row>
        <row r="49">
          <cell r="J49">
            <v>44</v>
          </cell>
          <cell r="K49">
            <v>2</v>
          </cell>
          <cell r="M49" t="str">
            <v/>
          </cell>
        </row>
        <row r="50">
          <cell r="J50">
            <v>45</v>
          </cell>
          <cell r="K50">
            <v>2</v>
          </cell>
          <cell r="M50" t="str">
            <v/>
          </cell>
        </row>
        <row r="51">
          <cell r="J51">
            <v>46</v>
          </cell>
          <cell r="K51">
            <v>2</v>
          </cell>
          <cell r="M51" t="str">
            <v/>
          </cell>
        </row>
        <row r="52">
          <cell r="J52">
            <v>47</v>
          </cell>
          <cell r="K52">
            <v>2</v>
          </cell>
          <cell r="M52" t="str">
            <v/>
          </cell>
        </row>
        <row r="53">
          <cell r="J53">
            <v>48</v>
          </cell>
          <cell r="K53">
            <v>2</v>
          </cell>
          <cell r="M53" t="str">
            <v/>
          </cell>
        </row>
        <row r="54">
          <cell r="J54">
            <v>49</v>
          </cell>
          <cell r="K54">
            <v>2</v>
          </cell>
          <cell r="M54" t="str">
            <v/>
          </cell>
        </row>
        <row r="55">
          <cell r="J55">
            <v>50</v>
          </cell>
          <cell r="K55">
            <v>2</v>
          </cell>
          <cell r="M55" t="str">
            <v/>
          </cell>
        </row>
        <row r="56">
          <cell r="J56">
            <v>51</v>
          </cell>
          <cell r="K56">
            <v>2</v>
          </cell>
          <cell r="M56" t="str">
            <v/>
          </cell>
        </row>
        <row r="57">
          <cell r="J57">
            <v>52</v>
          </cell>
          <cell r="K57">
            <v>1</v>
          </cell>
          <cell r="M57" t="str">
            <v/>
          </cell>
        </row>
        <row r="58">
          <cell r="J58">
            <v>53</v>
          </cell>
          <cell r="K58">
            <v>2</v>
          </cell>
          <cell r="M58" t="str">
            <v/>
          </cell>
        </row>
        <row r="59">
          <cell r="J59">
            <v>54</v>
          </cell>
          <cell r="K59">
            <v>2</v>
          </cell>
          <cell r="M59" t="str">
            <v/>
          </cell>
        </row>
        <row r="60">
          <cell r="J60">
            <v>55</v>
          </cell>
          <cell r="K60">
            <v>2</v>
          </cell>
          <cell r="M60" t="str">
            <v/>
          </cell>
        </row>
        <row r="61">
          <cell r="J61">
            <v>56</v>
          </cell>
          <cell r="K61">
            <v>2</v>
          </cell>
          <cell r="M61" t="str">
            <v/>
          </cell>
        </row>
        <row r="62">
          <cell r="J62">
            <v>57</v>
          </cell>
          <cell r="K62">
            <v>2</v>
          </cell>
          <cell r="M62" t="str">
            <v/>
          </cell>
        </row>
        <row r="63">
          <cell r="J63">
            <v>58</v>
          </cell>
          <cell r="L63" t="str">
            <v>-</v>
          </cell>
          <cell r="M63" t="str">
            <v/>
          </cell>
        </row>
        <row r="64">
          <cell r="J64" t="str">
            <v/>
          </cell>
          <cell r="M64" t="str">
            <v/>
          </cell>
        </row>
      </sheetData>
      <sheetData sheetId="1"/>
      <sheetData sheetId="2"/>
    </sheetDataSet>
  </externalBook>
</externalLink>
</file>

<file path=xl/externalLinks/externalLink13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5">
          <cell r="J5">
            <v>0</v>
          </cell>
          <cell r="M5" t="str">
            <v>x</v>
          </cell>
        </row>
        <row r="6">
          <cell r="J6">
            <v>1</v>
          </cell>
          <cell r="K6">
            <v>2</v>
          </cell>
          <cell r="M6" t="str">
            <v/>
          </cell>
        </row>
        <row r="7">
          <cell r="J7">
            <v>2</v>
          </cell>
          <cell r="K7">
            <v>3</v>
          </cell>
          <cell r="M7" t="str">
            <v/>
          </cell>
        </row>
        <row r="8">
          <cell r="J8">
            <v>3</v>
          </cell>
          <cell r="K8" t="str">
            <v>1, 2</v>
          </cell>
          <cell r="M8" t="str">
            <v/>
          </cell>
        </row>
        <row r="9">
          <cell r="J9">
            <v>4</v>
          </cell>
          <cell r="K9">
            <v>6</v>
          </cell>
          <cell r="M9" t="str">
            <v/>
          </cell>
        </row>
        <row r="10">
          <cell r="J10">
            <v>5</v>
          </cell>
          <cell r="K10">
            <v>6</v>
          </cell>
          <cell r="M10" t="str">
            <v/>
          </cell>
        </row>
        <row r="11">
          <cell r="J11">
            <v>6</v>
          </cell>
          <cell r="K11">
            <v>1</v>
          </cell>
          <cell r="M11" t="str">
            <v/>
          </cell>
        </row>
        <row r="12">
          <cell r="J12">
            <v>7</v>
          </cell>
          <cell r="K12">
            <v>1</v>
          </cell>
          <cell r="M12" t="str">
            <v/>
          </cell>
        </row>
        <row r="13">
          <cell r="J13">
            <v>8</v>
          </cell>
          <cell r="K13">
            <v>6</v>
          </cell>
          <cell r="M13" t="str">
            <v/>
          </cell>
        </row>
        <row r="14">
          <cell r="J14">
            <v>9</v>
          </cell>
          <cell r="K14">
            <v>6</v>
          </cell>
          <cell r="M14" t="str">
            <v/>
          </cell>
        </row>
        <row r="15">
          <cell r="J15">
            <v>10</v>
          </cell>
          <cell r="K15">
            <v>1</v>
          </cell>
          <cell r="M15" t="str">
            <v/>
          </cell>
        </row>
        <row r="16">
          <cell r="J16">
            <v>11</v>
          </cell>
          <cell r="K16">
            <v>6</v>
          </cell>
          <cell r="M16" t="str">
            <v/>
          </cell>
        </row>
        <row r="17">
          <cell r="J17">
            <v>12</v>
          </cell>
          <cell r="K17">
            <v>6</v>
          </cell>
          <cell r="M17" t="str">
            <v/>
          </cell>
        </row>
        <row r="18">
          <cell r="J18">
            <v>13</v>
          </cell>
          <cell r="K18">
            <v>3</v>
          </cell>
          <cell r="M18" t="str">
            <v/>
          </cell>
        </row>
        <row r="19">
          <cell r="J19">
            <v>14</v>
          </cell>
          <cell r="K19">
            <v>6</v>
          </cell>
          <cell r="M19" t="str">
            <v/>
          </cell>
        </row>
        <row r="20">
          <cell r="J20">
            <v>15</v>
          </cell>
          <cell r="K20">
            <v>6</v>
          </cell>
          <cell r="M20" t="str">
            <v/>
          </cell>
        </row>
        <row r="21">
          <cell r="J21">
            <v>16</v>
          </cell>
          <cell r="K21">
            <v>6</v>
          </cell>
          <cell r="M21" t="str">
            <v/>
          </cell>
        </row>
        <row r="22">
          <cell r="J22">
            <v>17</v>
          </cell>
          <cell r="K22">
            <v>6</v>
          </cell>
          <cell r="M22" t="str">
            <v/>
          </cell>
        </row>
        <row r="23">
          <cell r="J23">
            <v>18</v>
          </cell>
          <cell r="K23">
            <v>3</v>
          </cell>
          <cell r="M23" t="str">
            <v/>
          </cell>
        </row>
        <row r="24">
          <cell r="J24">
            <v>19</v>
          </cell>
          <cell r="K24">
            <v>3</v>
          </cell>
          <cell r="M24" t="str">
            <v/>
          </cell>
        </row>
        <row r="25">
          <cell r="J25">
            <v>20</v>
          </cell>
          <cell r="L25" t="str">
            <v>-</v>
          </cell>
          <cell r="M25" t="str">
            <v/>
          </cell>
        </row>
        <row r="26">
          <cell r="J26">
            <v>21</v>
          </cell>
          <cell r="L26" t="str">
            <v>-</v>
          </cell>
          <cell r="M26" t="str">
            <v/>
          </cell>
        </row>
        <row r="27">
          <cell r="J27">
            <v>22</v>
          </cell>
          <cell r="L27" t="str">
            <v>-</v>
          </cell>
          <cell r="M27" t="str">
            <v/>
          </cell>
        </row>
        <row r="28">
          <cell r="J28">
            <v>23</v>
          </cell>
          <cell r="K28">
            <v>3</v>
          </cell>
          <cell r="M28" t="str">
            <v/>
          </cell>
        </row>
        <row r="29">
          <cell r="J29">
            <v>24</v>
          </cell>
          <cell r="K29">
            <v>4</v>
          </cell>
          <cell r="M29" t="str">
            <v/>
          </cell>
        </row>
        <row r="30">
          <cell r="J30">
            <v>25</v>
          </cell>
          <cell r="K30">
            <v>4</v>
          </cell>
          <cell r="M30" t="str">
            <v/>
          </cell>
        </row>
        <row r="31">
          <cell r="J31">
            <v>26</v>
          </cell>
          <cell r="K31">
            <v>5</v>
          </cell>
          <cell r="M31" t="str">
            <v/>
          </cell>
        </row>
        <row r="32">
          <cell r="J32">
            <v>27</v>
          </cell>
          <cell r="K32">
            <v>4</v>
          </cell>
          <cell r="M32" t="str">
            <v/>
          </cell>
        </row>
        <row r="33">
          <cell r="J33">
            <v>28</v>
          </cell>
          <cell r="K33">
            <v>4</v>
          </cell>
          <cell r="M33" t="str">
            <v/>
          </cell>
        </row>
        <row r="34">
          <cell r="J34">
            <v>29</v>
          </cell>
          <cell r="K34">
            <v>5</v>
          </cell>
          <cell r="M34" t="str">
            <v/>
          </cell>
        </row>
        <row r="35">
          <cell r="J35">
            <v>30</v>
          </cell>
          <cell r="K35">
            <v>5</v>
          </cell>
          <cell r="M35" t="str">
            <v/>
          </cell>
        </row>
        <row r="36">
          <cell r="J36">
            <v>31</v>
          </cell>
          <cell r="K36">
            <v>5</v>
          </cell>
          <cell r="M36" t="str">
            <v/>
          </cell>
        </row>
        <row r="37">
          <cell r="J37">
            <v>32</v>
          </cell>
          <cell r="K37">
            <v>5</v>
          </cell>
          <cell r="M37" t="str">
            <v/>
          </cell>
        </row>
        <row r="38">
          <cell r="J38">
            <v>33</v>
          </cell>
          <cell r="K38">
            <v>4</v>
          </cell>
          <cell r="M38" t="str">
            <v/>
          </cell>
        </row>
        <row r="39">
          <cell r="J39">
            <v>34</v>
          </cell>
          <cell r="K39">
            <v>4</v>
          </cell>
          <cell r="M39" t="str">
            <v/>
          </cell>
        </row>
        <row r="40">
          <cell r="J40">
            <v>35</v>
          </cell>
          <cell r="K40">
            <v>4</v>
          </cell>
          <cell r="M40" t="str">
            <v/>
          </cell>
        </row>
        <row r="41">
          <cell r="J41">
            <v>36</v>
          </cell>
          <cell r="K41">
            <v>5</v>
          </cell>
          <cell r="M41" t="str">
            <v/>
          </cell>
        </row>
        <row r="42">
          <cell r="J42">
            <v>37</v>
          </cell>
          <cell r="K42">
            <v>5</v>
          </cell>
          <cell r="M42" t="str">
            <v/>
          </cell>
        </row>
        <row r="43">
          <cell r="J43">
            <v>38</v>
          </cell>
          <cell r="K43">
            <v>5</v>
          </cell>
          <cell r="M43" t="str">
            <v/>
          </cell>
        </row>
        <row r="44">
          <cell r="J44">
            <v>39</v>
          </cell>
          <cell r="K44">
            <v>5</v>
          </cell>
          <cell r="M44" t="str">
            <v/>
          </cell>
        </row>
        <row r="45">
          <cell r="J45">
            <v>40</v>
          </cell>
          <cell r="K45">
            <v>5</v>
          </cell>
          <cell r="M45" t="str">
            <v/>
          </cell>
        </row>
        <row r="46">
          <cell r="J46">
            <v>41</v>
          </cell>
          <cell r="K46">
            <v>5</v>
          </cell>
          <cell r="M46" t="str">
            <v/>
          </cell>
        </row>
        <row r="47">
          <cell r="J47">
            <v>42</v>
          </cell>
          <cell r="K47">
            <v>5</v>
          </cell>
          <cell r="M47" t="str">
            <v/>
          </cell>
        </row>
        <row r="48">
          <cell r="J48">
            <v>43</v>
          </cell>
          <cell r="K48">
            <v>5</v>
          </cell>
          <cell r="M48" t="str">
            <v/>
          </cell>
        </row>
        <row r="49">
          <cell r="J49">
            <v>44</v>
          </cell>
          <cell r="K49">
            <v>5</v>
          </cell>
          <cell r="M49" t="str">
            <v/>
          </cell>
        </row>
        <row r="50">
          <cell r="J50">
            <v>45</v>
          </cell>
          <cell r="K50">
            <v>5</v>
          </cell>
          <cell r="M50" t="str">
            <v/>
          </cell>
        </row>
        <row r="51">
          <cell r="J51">
            <v>46</v>
          </cell>
          <cell r="K51">
            <v>5</v>
          </cell>
          <cell r="M51" t="str">
            <v/>
          </cell>
        </row>
        <row r="52">
          <cell r="J52">
            <v>47</v>
          </cell>
          <cell r="K52">
            <v>5</v>
          </cell>
          <cell r="M52" t="str">
            <v/>
          </cell>
        </row>
        <row r="53">
          <cell r="J53">
            <v>48</v>
          </cell>
          <cell r="K53">
            <v>5</v>
          </cell>
          <cell r="M53" t="str">
            <v/>
          </cell>
        </row>
        <row r="54">
          <cell r="J54">
            <v>49</v>
          </cell>
          <cell r="K54">
            <v>5</v>
          </cell>
          <cell r="M54" t="str">
            <v/>
          </cell>
        </row>
        <row r="55">
          <cell r="J55">
            <v>50</v>
          </cell>
          <cell r="K55">
            <v>2</v>
          </cell>
          <cell r="M55" t="str">
            <v/>
          </cell>
        </row>
        <row r="56">
          <cell r="J56">
            <v>51</v>
          </cell>
          <cell r="K56">
            <v>2</v>
          </cell>
          <cell r="M56" t="str">
            <v/>
          </cell>
        </row>
        <row r="57">
          <cell r="J57">
            <v>52</v>
          </cell>
          <cell r="K57">
            <v>2</v>
          </cell>
          <cell r="M57" t="str">
            <v/>
          </cell>
        </row>
        <row r="58">
          <cell r="J58">
            <v>53</v>
          </cell>
          <cell r="K58">
            <v>2</v>
          </cell>
          <cell r="M58" t="str">
            <v/>
          </cell>
        </row>
        <row r="59">
          <cell r="J59">
            <v>54</v>
          </cell>
          <cell r="K59">
            <v>2</v>
          </cell>
          <cell r="M59" t="str">
            <v/>
          </cell>
        </row>
        <row r="60">
          <cell r="J60">
            <v>55</v>
          </cell>
          <cell r="K60">
            <v>2</v>
          </cell>
          <cell r="M60" t="str">
            <v/>
          </cell>
        </row>
        <row r="61">
          <cell r="J61">
            <v>56</v>
          </cell>
          <cell r="K61">
            <v>2</v>
          </cell>
          <cell r="M61" t="str">
            <v/>
          </cell>
        </row>
        <row r="62">
          <cell r="J62">
            <v>57</v>
          </cell>
          <cell r="K62">
            <v>2</v>
          </cell>
          <cell r="M62" t="str">
            <v/>
          </cell>
        </row>
        <row r="63">
          <cell r="J63">
            <v>58</v>
          </cell>
          <cell r="K63">
            <v>2</v>
          </cell>
          <cell r="M63" t="str">
            <v/>
          </cell>
        </row>
        <row r="64">
          <cell r="J64">
            <v>59</v>
          </cell>
          <cell r="K64">
            <v>2</v>
          </cell>
          <cell r="M64" t="str">
            <v/>
          </cell>
        </row>
        <row r="65">
          <cell r="J65">
            <v>60</v>
          </cell>
          <cell r="K65">
            <v>2</v>
          </cell>
          <cell r="M65" t="str">
            <v/>
          </cell>
        </row>
        <row r="66">
          <cell r="J66">
            <v>61</v>
          </cell>
          <cell r="K66">
            <v>2</v>
          </cell>
          <cell r="M66" t="str">
            <v/>
          </cell>
        </row>
        <row r="67">
          <cell r="J67">
            <v>62</v>
          </cell>
          <cell r="L67" t="str">
            <v>-</v>
          </cell>
          <cell r="M67" t="str">
            <v/>
          </cell>
        </row>
        <row r="68">
          <cell r="J68">
            <v>63</v>
          </cell>
          <cell r="K68">
            <v>2</v>
          </cell>
          <cell r="M68" t="str">
            <v/>
          </cell>
        </row>
        <row r="69">
          <cell r="J69">
            <v>64</v>
          </cell>
          <cell r="K69">
            <v>6</v>
          </cell>
          <cell r="M69" t="str">
            <v/>
          </cell>
        </row>
        <row r="70">
          <cell r="J70">
            <v>65</v>
          </cell>
          <cell r="K70">
            <v>6</v>
          </cell>
          <cell r="M70" t="str">
            <v/>
          </cell>
        </row>
        <row r="71">
          <cell r="J71">
            <v>66</v>
          </cell>
          <cell r="K71">
            <v>3</v>
          </cell>
          <cell r="M71" t="str">
            <v/>
          </cell>
        </row>
        <row r="72">
          <cell r="J72">
            <v>67</v>
          </cell>
          <cell r="L72" t="str">
            <v>-</v>
          </cell>
          <cell r="M72" t="str">
            <v/>
          </cell>
        </row>
        <row r="73">
          <cell r="J73">
            <v>68</v>
          </cell>
          <cell r="K73">
            <v>6</v>
          </cell>
          <cell r="M73" t="str">
            <v/>
          </cell>
        </row>
        <row r="74">
          <cell r="J74">
            <v>69</v>
          </cell>
          <cell r="K74">
            <v>6</v>
          </cell>
          <cell r="M74" t="str">
            <v/>
          </cell>
        </row>
        <row r="75">
          <cell r="J75">
            <v>70</v>
          </cell>
          <cell r="K75">
            <v>6</v>
          </cell>
          <cell r="M75" t="str">
            <v/>
          </cell>
        </row>
        <row r="76">
          <cell r="J76">
            <v>71</v>
          </cell>
          <cell r="K76" t="str">
            <v>1, 2</v>
          </cell>
          <cell r="M76" t="str">
            <v/>
          </cell>
        </row>
        <row r="77">
          <cell r="J77">
            <v>72</v>
          </cell>
          <cell r="K77">
            <v>6</v>
          </cell>
          <cell r="M77" t="str">
            <v/>
          </cell>
        </row>
        <row r="78">
          <cell r="J78">
            <v>73</v>
          </cell>
          <cell r="K78">
            <v>1</v>
          </cell>
          <cell r="M78" t="str">
            <v/>
          </cell>
        </row>
        <row r="79">
          <cell r="J79">
            <v>74</v>
          </cell>
          <cell r="K79">
            <v>2</v>
          </cell>
          <cell r="M79" t="str">
            <v/>
          </cell>
        </row>
        <row r="80">
          <cell r="J80">
            <v>75</v>
          </cell>
          <cell r="K80">
            <v>6</v>
          </cell>
          <cell r="M80" t="str">
            <v/>
          </cell>
        </row>
        <row r="81">
          <cell r="J81">
            <v>76</v>
          </cell>
          <cell r="K81" t="str">
            <v>1, 2</v>
          </cell>
          <cell r="M81" t="str">
            <v/>
          </cell>
        </row>
        <row r="82">
          <cell r="J82">
            <v>77</v>
          </cell>
          <cell r="K82">
            <v>6</v>
          </cell>
          <cell r="M82" t="str">
            <v/>
          </cell>
        </row>
        <row r="83">
          <cell r="J83">
            <v>78</v>
          </cell>
          <cell r="K83">
            <v>6</v>
          </cell>
          <cell r="M83" t="str">
            <v/>
          </cell>
        </row>
        <row r="84">
          <cell r="J84">
            <v>79</v>
          </cell>
          <cell r="L84" t="str">
            <v>-</v>
          </cell>
          <cell r="M84" t="str">
            <v/>
          </cell>
        </row>
        <row r="85">
          <cell r="J85">
            <v>80</v>
          </cell>
          <cell r="K85">
            <v>6</v>
          </cell>
          <cell r="M85" t="str">
            <v/>
          </cell>
        </row>
        <row r="86">
          <cell r="J86">
            <v>81</v>
          </cell>
          <cell r="K86" t="str">
            <v>1, 2</v>
          </cell>
          <cell r="M86" t="str">
            <v/>
          </cell>
        </row>
        <row r="87">
          <cell r="J87">
            <v>82</v>
          </cell>
          <cell r="K87">
            <v>1</v>
          </cell>
          <cell r="M87" t="str">
            <v/>
          </cell>
        </row>
        <row r="88">
          <cell r="J88">
            <v>83</v>
          </cell>
          <cell r="K88" t="str">
            <v>1, 2, 6</v>
          </cell>
          <cell r="M88" t="str">
            <v/>
          </cell>
        </row>
        <row r="89">
          <cell r="J89">
            <v>84</v>
          </cell>
          <cell r="L89" t="str">
            <v>-</v>
          </cell>
          <cell r="M89" t="str">
            <v/>
          </cell>
        </row>
        <row r="90">
          <cell r="J90">
            <v>85</v>
          </cell>
          <cell r="L90" t="str">
            <v>-</v>
          </cell>
          <cell r="M90" t="str">
            <v/>
          </cell>
        </row>
        <row r="91">
          <cell r="J91">
            <v>86</v>
          </cell>
          <cell r="K91" t="str">
            <v>2, 6</v>
          </cell>
          <cell r="M91" t="str">
            <v/>
          </cell>
        </row>
        <row r="92">
          <cell r="J92">
            <v>87</v>
          </cell>
          <cell r="K92">
            <v>6</v>
          </cell>
          <cell r="M92" t="str">
            <v/>
          </cell>
        </row>
        <row r="93">
          <cell r="J93">
            <v>88</v>
          </cell>
          <cell r="L93" t="str">
            <v>-</v>
          </cell>
          <cell r="M93" t="str">
            <v/>
          </cell>
        </row>
        <row r="94">
          <cell r="J94">
            <v>89</v>
          </cell>
          <cell r="L94" t="str">
            <v>-</v>
          </cell>
          <cell r="M94" t="str">
            <v/>
          </cell>
        </row>
        <row r="95">
          <cell r="J95">
            <v>90</v>
          </cell>
          <cell r="K95">
            <v>6</v>
          </cell>
          <cell r="M95" t="str">
            <v/>
          </cell>
        </row>
        <row r="96">
          <cell r="J96">
            <v>91</v>
          </cell>
          <cell r="L96" t="str">
            <v>-</v>
          </cell>
          <cell r="M96" t="str">
            <v/>
          </cell>
        </row>
        <row r="97">
          <cell r="J97">
            <v>92</v>
          </cell>
          <cell r="L97" t="str">
            <v>-</v>
          </cell>
          <cell r="M97" t="str">
            <v/>
          </cell>
        </row>
        <row r="98">
          <cell r="J98">
            <v>93</v>
          </cell>
          <cell r="K98">
            <v>6</v>
          </cell>
          <cell r="M98" t="str">
            <v/>
          </cell>
        </row>
        <row r="99">
          <cell r="J99">
            <v>94</v>
          </cell>
          <cell r="K99">
            <v>6</v>
          </cell>
          <cell r="M99" t="str">
            <v/>
          </cell>
        </row>
        <row r="100">
          <cell r="J100">
            <v>95</v>
          </cell>
          <cell r="K100">
            <v>6</v>
          </cell>
          <cell r="M100" t="str">
            <v/>
          </cell>
        </row>
        <row r="101">
          <cell r="J101">
            <v>96</v>
          </cell>
          <cell r="K101">
            <v>6</v>
          </cell>
          <cell r="M101" t="str">
            <v/>
          </cell>
        </row>
        <row r="102">
          <cell r="J102">
            <v>97</v>
          </cell>
          <cell r="K102">
            <v>6</v>
          </cell>
          <cell r="M102" t="str">
            <v/>
          </cell>
        </row>
        <row r="103">
          <cell r="J103">
            <v>98</v>
          </cell>
          <cell r="K103">
            <v>6</v>
          </cell>
          <cell r="M103" t="str">
            <v/>
          </cell>
        </row>
        <row r="104">
          <cell r="J104">
            <v>99</v>
          </cell>
          <cell r="K104">
            <v>6</v>
          </cell>
          <cell r="M104" t="str">
            <v/>
          </cell>
        </row>
        <row r="105">
          <cell r="J105">
            <v>100</v>
          </cell>
          <cell r="K105">
            <v>1</v>
          </cell>
          <cell r="M105" t="str">
            <v/>
          </cell>
        </row>
        <row r="106">
          <cell r="J106">
            <v>101</v>
          </cell>
          <cell r="K106">
            <v>6</v>
          </cell>
          <cell r="M106" t="str">
            <v/>
          </cell>
        </row>
        <row r="107">
          <cell r="J107">
            <v>102</v>
          </cell>
          <cell r="K107">
            <v>6</v>
          </cell>
          <cell r="M107" t="str">
            <v/>
          </cell>
        </row>
        <row r="108">
          <cell r="J108">
            <v>103</v>
          </cell>
          <cell r="K108">
            <v>6</v>
          </cell>
          <cell r="M108" t="str">
            <v/>
          </cell>
        </row>
        <row r="109">
          <cell r="J109">
            <v>104</v>
          </cell>
          <cell r="K109">
            <v>6</v>
          </cell>
          <cell r="M109" t="str">
            <v/>
          </cell>
        </row>
        <row r="110">
          <cell r="J110">
            <v>105</v>
          </cell>
          <cell r="K110">
            <v>3</v>
          </cell>
          <cell r="M110" t="str">
            <v/>
          </cell>
        </row>
        <row r="111">
          <cell r="J111">
            <v>106</v>
          </cell>
          <cell r="L111" t="str">
            <v>-</v>
          </cell>
          <cell r="M111" t="str">
            <v/>
          </cell>
        </row>
        <row r="112">
          <cell r="J112">
            <v>107</v>
          </cell>
          <cell r="L112" t="str">
            <v>-</v>
          </cell>
          <cell r="M112" t="str">
            <v/>
          </cell>
        </row>
        <row r="113">
          <cell r="J113">
            <v>108</v>
          </cell>
          <cell r="K113">
            <v>1</v>
          </cell>
          <cell r="M113" t="str">
            <v/>
          </cell>
        </row>
        <row r="114">
          <cell r="J114">
            <v>109</v>
          </cell>
          <cell r="K114">
            <v>1</v>
          </cell>
          <cell r="M114" t="str">
            <v/>
          </cell>
        </row>
        <row r="115">
          <cell r="J115">
            <v>110</v>
          </cell>
          <cell r="K115">
            <v>1</v>
          </cell>
          <cell r="M115" t="str">
            <v/>
          </cell>
        </row>
        <row r="116">
          <cell r="J116">
            <v>111</v>
          </cell>
          <cell r="K116">
            <v>1</v>
          </cell>
          <cell r="M116" t="str">
            <v/>
          </cell>
        </row>
        <row r="117">
          <cell r="J117">
            <v>112</v>
          </cell>
          <cell r="L117" t="str">
            <v>-</v>
          </cell>
          <cell r="M117" t="str">
            <v/>
          </cell>
        </row>
        <row r="118">
          <cell r="J118">
            <v>113</v>
          </cell>
          <cell r="L118" t="str">
            <v>-</v>
          </cell>
          <cell r="M118" t="str">
            <v/>
          </cell>
        </row>
        <row r="119">
          <cell r="J119">
            <v>114</v>
          </cell>
          <cell r="K119">
            <v>1</v>
          </cell>
          <cell r="M119" t="str">
            <v/>
          </cell>
        </row>
        <row r="120">
          <cell r="J120">
            <v>115</v>
          </cell>
          <cell r="K120">
            <v>1</v>
          </cell>
          <cell r="M120" t="str">
            <v/>
          </cell>
        </row>
        <row r="121">
          <cell r="J121">
            <v>116</v>
          </cell>
          <cell r="K121">
            <v>1</v>
          </cell>
          <cell r="M121" t="str">
            <v/>
          </cell>
        </row>
        <row r="122">
          <cell r="J122">
            <v>117</v>
          </cell>
          <cell r="K122" t="str">
            <v>1, 6</v>
          </cell>
          <cell r="M122" t="str">
            <v/>
          </cell>
        </row>
        <row r="123">
          <cell r="J123">
            <v>118</v>
          </cell>
          <cell r="K123">
            <v>1</v>
          </cell>
          <cell r="M123" t="str">
            <v/>
          </cell>
        </row>
        <row r="124">
          <cell r="J124">
            <v>119</v>
          </cell>
          <cell r="K124">
            <v>1</v>
          </cell>
          <cell r="M124" t="str">
            <v/>
          </cell>
        </row>
        <row r="125">
          <cell r="J125">
            <v>120</v>
          </cell>
          <cell r="K125">
            <v>1</v>
          </cell>
          <cell r="M125" t="str">
            <v/>
          </cell>
        </row>
        <row r="126">
          <cell r="J126">
            <v>121</v>
          </cell>
          <cell r="L126" t="str">
            <v>-</v>
          </cell>
          <cell r="M126" t="str">
            <v/>
          </cell>
        </row>
        <row r="127">
          <cell r="J127">
            <v>122</v>
          </cell>
          <cell r="L127" t="str">
            <v>-</v>
          </cell>
          <cell r="M127" t="str">
            <v/>
          </cell>
        </row>
        <row r="128">
          <cell r="J128">
            <v>123</v>
          </cell>
          <cell r="K128">
            <v>1</v>
          </cell>
          <cell r="M128" t="str">
            <v/>
          </cell>
        </row>
        <row r="129">
          <cell r="J129">
            <v>124</v>
          </cell>
          <cell r="K129">
            <v>1</v>
          </cell>
          <cell r="M129" t="str">
            <v/>
          </cell>
        </row>
        <row r="130">
          <cell r="J130">
            <v>125</v>
          </cell>
          <cell r="K130">
            <v>1</v>
          </cell>
          <cell r="M130" t="str">
            <v/>
          </cell>
        </row>
        <row r="131">
          <cell r="J131">
            <v>126</v>
          </cell>
          <cell r="K131">
            <v>1</v>
          </cell>
          <cell r="M131" t="str">
            <v/>
          </cell>
        </row>
        <row r="132">
          <cell r="J132" t="str">
            <v/>
          </cell>
          <cell r="M132" t="str">
            <v/>
          </cell>
        </row>
      </sheetData>
      <sheetData sheetId="1"/>
      <sheetData sheetId="2"/>
    </sheetDataSet>
  </externalBook>
</externalLink>
</file>

<file path=xl/externalLinks/externalLink14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5">
          <cell r="J5">
            <v>0</v>
          </cell>
          <cell r="M5" t="str">
            <v>x</v>
          </cell>
        </row>
        <row r="6">
          <cell r="J6">
            <v>1</v>
          </cell>
          <cell r="K6">
            <v>2</v>
          </cell>
          <cell r="M6" t="str">
            <v/>
          </cell>
        </row>
        <row r="7">
          <cell r="J7">
            <v>2</v>
          </cell>
          <cell r="K7">
            <v>2</v>
          </cell>
          <cell r="M7" t="str">
            <v/>
          </cell>
        </row>
        <row r="8">
          <cell r="J8">
            <v>3</v>
          </cell>
          <cell r="K8">
            <v>2</v>
          </cell>
          <cell r="M8" t="str">
            <v/>
          </cell>
        </row>
        <row r="9">
          <cell r="J9">
            <v>4</v>
          </cell>
          <cell r="K9">
            <v>1</v>
          </cell>
          <cell r="M9" t="str">
            <v/>
          </cell>
        </row>
        <row r="10">
          <cell r="J10">
            <v>5</v>
          </cell>
          <cell r="L10" t="str">
            <v>-</v>
          </cell>
          <cell r="M10" t="str">
            <v/>
          </cell>
        </row>
        <row r="11">
          <cell r="J11">
            <v>6</v>
          </cell>
          <cell r="L11" t="str">
            <v>-</v>
          </cell>
          <cell r="M11" t="str">
            <v/>
          </cell>
        </row>
        <row r="12">
          <cell r="J12">
            <v>7</v>
          </cell>
          <cell r="K12">
            <v>1</v>
          </cell>
          <cell r="M12" t="str">
            <v/>
          </cell>
        </row>
        <row r="13">
          <cell r="J13">
            <v>8</v>
          </cell>
          <cell r="K13">
            <v>1</v>
          </cell>
          <cell r="M13" t="str">
            <v/>
          </cell>
        </row>
        <row r="14">
          <cell r="J14">
            <v>9</v>
          </cell>
          <cell r="K14">
            <v>2</v>
          </cell>
          <cell r="M14" t="str">
            <v/>
          </cell>
        </row>
        <row r="15">
          <cell r="J15">
            <v>10</v>
          </cell>
          <cell r="K15">
            <v>1</v>
          </cell>
          <cell r="M15" t="str">
            <v/>
          </cell>
        </row>
        <row r="16">
          <cell r="J16">
            <v>11</v>
          </cell>
          <cell r="K16">
            <v>1</v>
          </cell>
          <cell r="M16" t="str">
            <v/>
          </cell>
        </row>
        <row r="17">
          <cell r="J17">
            <v>12</v>
          </cell>
          <cell r="K17">
            <v>1</v>
          </cell>
          <cell r="M17" t="str">
            <v/>
          </cell>
        </row>
        <row r="18">
          <cell r="J18">
            <v>13</v>
          </cell>
          <cell r="K18">
            <v>1</v>
          </cell>
          <cell r="M18" t="str">
            <v/>
          </cell>
        </row>
        <row r="19">
          <cell r="J19">
            <v>14</v>
          </cell>
          <cell r="K19">
            <v>1</v>
          </cell>
          <cell r="M19" t="str">
            <v/>
          </cell>
        </row>
        <row r="20">
          <cell r="J20">
            <v>15</v>
          </cell>
          <cell r="K20">
            <v>1</v>
          </cell>
          <cell r="M20" t="str">
            <v/>
          </cell>
        </row>
        <row r="21">
          <cell r="J21">
            <v>16</v>
          </cell>
          <cell r="K21">
            <v>1</v>
          </cell>
          <cell r="M21" t="str">
            <v/>
          </cell>
        </row>
        <row r="22">
          <cell r="J22">
            <v>17</v>
          </cell>
          <cell r="K22" t="str">
            <v>1, 2</v>
          </cell>
          <cell r="M22" t="str">
            <v/>
          </cell>
        </row>
        <row r="23">
          <cell r="J23">
            <v>18</v>
          </cell>
          <cell r="K23">
            <v>1</v>
          </cell>
          <cell r="M23" t="str">
            <v/>
          </cell>
        </row>
        <row r="24">
          <cell r="J24">
            <v>19</v>
          </cell>
          <cell r="K24">
            <v>2</v>
          </cell>
          <cell r="M24" t="str">
            <v/>
          </cell>
        </row>
        <row r="25">
          <cell r="J25">
            <v>20</v>
          </cell>
          <cell r="K25">
            <v>1</v>
          </cell>
          <cell r="M25" t="str">
            <v/>
          </cell>
        </row>
        <row r="26">
          <cell r="J26">
            <v>21</v>
          </cell>
          <cell r="K26">
            <v>2</v>
          </cell>
          <cell r="M26" t="str">
            <v/>
          </cell>
        </row>
        <row r="27">
          <cell r="J27">
            <v>22</v>
          </cell>
          <cell r="K27">
            <v>2</v>
          </cell>
          <cell r="M27" t="str">
            <v/>
          </cell>
        </row>
        <row r="28">
          <cell r="J28">
            <v>23</v>
          </cell>
          <cell r="K28">
            <v>2</v>
          </cell>
          <cell r="M28" t="str">
            <v/>
          </cell>
        </row>
        <row r="29">
          <cell r="J29">
            <v>24</v>
          </cell>
          <cell r="K29">
            <v>2</v>
          </cell>
          <cell r="M29" t="str">
            <v/>
          </cell>
        </row>
        <row r="30">
          <cell r="J30">
            <v>25</v>
          </cell>
          <cell r="L30" t="str">
            <v>-</v>
          </cell>
          <cell r="M30" t="str">
            <v/>
          </cell>
        </row>
        <row r="31">
          <cell r="J31">
            <v>26</v>
          </cell>
          <cell r="L31" t="str">
            <v>-</v>
          </cell>
          <cell r="M31" t="str">
            <v/>
          </cell>
        </row>
        <row r="32">
          <cell r="J32">
            <v>27</v>
          </cell>
          <cell r="K32">
            <v>2</v>
          </cell>
          <cell r="M32" t="str">
            <v/>
          </cell>
        </row>
        <row r="33">
          <cell r="J33">
            <v>28</v>
          </cell>
          <cell r="K33">
            <v>1</v>
          </cell>
          <cell r="M33" t="str">
            <v/>
          </cell>
        </row>
        <row r="34">
          <cell r="J34">
            <v>29</v>
          </cell>
          <cell r="K34">
            <v>1</v>
          </cell>
          <cell r="M34" t="str">
            <v/>
          </cell>
        </row>
        <row r="35">
          <cell r="J35">
            <v>30</v>
          </cell>
          <cell r="L35" t="str">
            <v>-</v>
          </cell>
          <cell r="M35" t="str">
            <v/>
          </cell>
        </row>
        <row r="36">
          <cell r="J36">
            <v>31</v>
          </cell>
          <cell r="L36" t="str">
            <v>-</v>
          </cell>
          <cell r="M36" t="str">
            <v/>
          </cell>
        </row>
        <row r="37">
          <cell r="J37">
            <v>32</v>
          </cell>
          <cell r="K37">
            <v>1</v>
          </cell>
          <cell r="M37" t="str">
            <v/>
          </cell>
        </row>
        <row r="38">
          <cell r="J38">
            <v>33</v>
          </cell>
          <cell r="K38">
            <v>2</v>
          </cell>
          <cell r="M38" t="str">
            <v/>
          </cell>
        </row>
        <row r="39">
          <cell r="J39">
            <v>34</v>
          </cell>
          <cell r="K39">
            <v>2</v>
          </cell>
          <cell r="M39" t="str">
            <v/>
          </cell>
        </row>
        <row r="40">
          <cell r="J40">
            <v>35</v>
          </cell>
          <cell r="K40">
            <v>2</v>
          </cell>
          <cell r="M40" t="str">
            <v/>
          </cell>
        </row>
        <row r="41">
          <cell r="J41">
            <v>36</v>
          </cell>
          <cell r="K41">
            <v>2</v>
          </cell>
          <cell r="M41" t="str">
            <v/>
          </cell>
        </row>
        <row r="42">
          <cell r="J42">
            <v>37</v>
          </cell>
          <cell r="K42">
            <v>2</v>
          </cell>
          <cell r="M42" t="str">
            <v/>
          </cell>
        </row>
        <row r="43">
          <cell r="J43">
            <v>38</v>
          </cell>
          <cell r="K43">
            <v>2</v>
          </cell>
          <cell r="M43" t="str">
            <v/>
          </cell>
        </row>
        <row r="44">
          <cell r="J44">
            <v>39</v>
          </cell>
          <cell r="K44">
            <v>2</v>
          </cell>
          <cell r="M44" t="str">
            <v/>
          </cell>
        </row>
        <row r="45">
          <cell r="J45">
            <v>40</v>
          </cell>
          <cell r="K45">
            <v>1</v>
          </cell>
          <cell r="M45" t="str">
            <v/>
          </cell>
        </row>
        <row r="46">
          <cell r="J46">
            <v>41</v>
          </cell>
          <cell r="K46">
            <v>1</v>
          </cell>
          <cell r="M46" t="str">
            <v/>
          </cell>
        </row>
        <row r="47">
          <cell r="J47">
            <v>42</v>
          </cell>
          <cell r="K47">
            <v>1</v>
          </cell>
          <cell r="M47" t="str">
            <v/>
          </cell>
        </row>
        <row r="48">
          <cell r="J48">
            <v>43</v>
          </cell>
          <cell r="L48" t="str">
            <v>-</v>
          </cell>
          <cell r="M48" t="str">
            <v/>
          </cell>
        </row>
        <row r="49">
          <cell r="J49">
            <v>44</v>
          </cell>
          <cell r="K49">
            <v>2</v>
          </cell>
          <cell r="M49" t="str">
            <v/>
          </cell>
        </row>
        <row r="50">
          <cell r="J50">
            <v>45</v>
          </cell>
          <cell r="K50">
            <v>1</v>
          </cell>
          <cell r="M50" t="str">
            <v/>
          </cell>
        </row>
        <row r="51">
          <cell r="J51">
            <v>46</v>
          </cell>
          <cell r="K51">
            <v>2</v>
          </cell>
          <cell r="M51" t="str">
            <v/>
          </cell>
        </row>
        <row r="52">
          <cell r="J52">
            <v>47</v>
          </cell>
          <cell r="K52">
            <v>2</v>
          </cell>
          <cell r="M52" t="str">
            <v/>
          </cell>
        </row>
        <row r="53">
          <cell r="J53" t="str">
            <v/>
          </cell>
          <cell r="M53" t="str">
            <v/>
          </cell>
        </row>
        <row r="133">
          <cell r="J133" t="str">
            <v/>
          </cell>
          <cell r="M133" t="str">
            <v/>
          </cell>
        </row>
      </sheetData>
      <sheetData sheetId="1"/>
      <sheetData sheetId="2"/>
    </sheetDataSet>
  </externalBook>
</externalLink>
</file>

<file path=xl/externalLinks/externalLink15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5">
          <cell r="J5">
            <v>0</v>
          </cell>
          <cell r="M5" t="str">
            <v>x</v>
          </cell>
        </row>
        <row r="6">
          <cell r="J6">
            <v>1</v>
          </cell>
          <cell r="K6" t="str">
            <v>1</v>
          </cell>
          <cell r="M6" t="str">
            <v/>
          </cell>
        </row>
        <row r="7">
          <cell r="J7">
            <v>2</v>
          </cell>
          <cell r="K7" t="str">
            <v>1</v>
          </cell>
          <cell r="M7" t="str">
            <v/>
          </cell>
        </row>
        <row r="8">
          <cell r="J8">
            <v>3</v>
          </cell>
          <cell r="K8">
            <v>1</v>
          </cell>
          <cell r="M8" t="str">
            <v/>
          </cell>
        </row>
        <row r="9">
          <cell r="J9">
            <v>4</v>
          </cell>
          <cell r="L9" t="str">
            <v>-</v>
          </cell>
          <cell r="M9" t="str">
            <v/>
          </cell>
        </row>
        <row r="10">
          <cell r="J10">
            <v>5</v>
          </cell>
          <cell r="K10" t="str">
            <v>1</v>
          </cell>
          <cell r="M10" t="str">
            <v/>
          </cell>
        </row>
        <row r="11">
          <cell r="J11">
            <v>6</v>
          </cell>
          <cell r="K11" t="str">
            <v>2</v>
          </cell>
          <cell r="M11" t="str">
            <v/>
          </cell>
        </row>
        <row r="12">
          <cell r="J12">
            <v>7</v>
          </cell>
          <cell r="K12">
            <v>2</v>
          </cell>
          <cell r="M12" t="str">
            <v/>
          </cell>
        </row>
        <row r="13">
          <cell r="J13">
            <v>8</v>
          </cell>
          <cell r="K13" t="str">
            <v>2</v>
          </cell>
          <cell r="M13" t="str">
            <v/>
          </cell>
        </row>
        <row r="14">
          <cell r="J14">
            <v>9</v>
          </cell>
          <cell r="K14" t="str">
            <v>2</v>
          </cell>
          <cell r="M14" t="str">
            <v/>
          </cell>
        </row>
        <row r="15">
          <cell r="J15">
            <v>10</v>
          </cell>
          <cell r="K15" t="str">
            <v>2</v>
          </cell>
          <cell r="M15" t="str">
            <v/>
          </cell>
        </row>
        <row r="16">
          <cell r="J16">
            <v>11</v>
          </cell>
          <cell r="K16" t="str">
            <v>2</v>
          </cell>
          <cell r="M16" t="str">
            <v/>
          </cell>
        </row>
        <row r="17">
          <cell r="J17">
            <v>12</v>
          </cell>
          <cell r="K17" t="str">
            <v>2</v>
          </cell>
          <cell r="M17" t="str">
            <v/>
          </cell>
        </row>
        <row r="18">
          <cell r="J18">
            <v>13</v>
          </cell>
          <cell r="K18" t="str">
            <v>2</v>
          </cell>
          <cell r="M18" t="str">
            <v/>
          </cell>
        </row>
        <row r="19">
          <cell r="J19">
            <v>14</v>
          </cell>
          <cell r="L19" t="str">
            <v>-</v>
          </cell>
          <cell r="M19" t="str">
            <v/>
          </cell>
        </row>
        <row r="20">
          <cell r="J20">
            <v>15</v>
          </cell>
          <cell r="K20" t="str">
            <v>2</v>
          </cell>
          <cell r="M20" t="str">
            <v/>
          </cell>
        </row>
        <row r="21">
          <cell r="J21">
            <v>16</v>
          </cell>
          <cell r="K21" t="str">
            <v>2</v>
          </cell>
          <cell r="M21" t="str">
            <v/>
          </cell>
        </row>
        <row r="22">
          <cell r="J22">
            <v>17</v>
          </cell>
          <cell r="K22" t="str">
            <v>2</v>
          </cell>
          <cell r="M22" t="str">
            <v/>
          </cell>
        </row>
        <row r="23">
          <cell r="J23">
            <v>18</v>
          </cell>
          <cell r="K23" t="str">
            <v>2</v>
          </cell>
          <cell r="M23" t="str">
            <v/>
          </cell>
        </row>
        <row r="24">
          <cell r="J24">
            <v>19</v>
          </cell>
          <cell r="K24" t="str">
            <v>2</v>
          </cell>
          <cell r="M24" t="str">
            <v/>
          </cell>
        </row>
        <row r="25">
          <cell r="J25">
            <v>20</v>
          </cell>
          <cell r="K25" t="str">
            <v>2</v>
          </cell>
          <cell r="M25" t="str">
            <v/>
          </cell>
        </row>
        <row r="26">
          <cell r="J26">
            <v>21</v>
          </cell>
          <cell r="K26" t="str">
            <v>2</v>
          </cell>
          <cell r="M26" t="str">
            <v/>
          </cell>
        </row>
        <row r="27">
          <cell r="J27">
            <v>22</v>
          </cell>
          <cell r="K27" t="str">
            <v>2</v>
          </cell>
          <cell r="M27" t="str">
            <v/>
          </cell>
        </row>
        <row r="28">
          <cell r="J28">
            <v>23</v>
          </cell>
          <cell r="K28" t="str">
            <v>2</v>
          </cell>
          <cell r="M28" t="str">
            <v/>
          </cell>
        </row>
        <row r="29">
          <cell r="J29">
            <v>24</v>
          </cell>
          <cell r="K29">
            <v>2</v>
          </cell>
          <cell r="M29" t="str">
            <v/>
          </cell>
        </row>
        <row r="30">
          <cell r="J30">
            <v>25</v>
          </cell>
          <cell r="K30">
            <v>2</v>
          </cell>
          <cell r="M30" t="str">
            <v/>
          </cell>
        </row>
        <row r="31">
          <cell r="J31">
            <v>26</v>
          </cell>
          <cell r="K31" t="str">
            <v>2</v>
          </cell>
          <cell r="M31" t="str">
            <v/>
          </cell>
        </row>
        <row r="32">
          <cell r="J32">
            <v>27</v>
          </cell>
          <cell r="K32" t="str">
            <v>2</v>
          </cell>
          <cell r="M32" t="str">
            <v/>
          </cell>
        </row>
        <row r="33">
          <cell r="J33">
            <v>28</v>
          </cell>
          <cell r="K33" t="str">
            <v>2</v>
          </cell>
          <cell r="M33" t="str">
            <v/>
          </cell>
        </row>
        <row r="34">
          <cell r="J34">
            <v>29</v>
          </cell>
          <cell r="L34" t="str">
            <v>-</v>
          </cell>
          <cell r="M34" t="str">
            <v/>
          </cell>
        </row>
        <row r="35">
          <cell r="J35">
            <v>30</v>
          </cell>
          <cell r="K35" t="str">
            <v>2</v>
          </cell>
          <cell r="M35" t="str">
            <v/>
          </cell>
        </row>
        <row r="36">
          <cell r="J36">
            <v>31</v>
          </cell>
          <cell r="L36" t="str">
            <v>-</v>
          </cell>
          <cell r="M36" t="str">
            <v/>
          </cell>
        </row>
        <row r="37">
          <cell r="J37">
            <v>32</v>
          </cell>
          <cell r="K37" t="str">
            <v>2</v>
          </cell>
          <cell r="M37" t="str">
            <v/>
          </cell>
        </row>
        <row r="38">
          <cell r="J38">
            <v>33</v>
          </cell>
          <cell r="K38" t="str">
            <v>1</v>
          </cell>
          <cell r="M38" t="str">
            <v/>
          </cell>
        </row>
        <row r="39">
          <cell r="J39">
            <v>34</v>
          </cell>
          <cell r="K39" t="str">
            <v>1</v>
          </cell>
          <cell r="M39" t="str">
            <v/>
          </cell>
        </row>
        <row r="40">
          <cell r="J40">
            <v>35</v>
          </cell>
          <cell r="K40" t="str">
            <v>1</v>
          </cell>
          <cell r="M40" t="str">
            <v/>
          </cell>
        </row>
        <row r="41">
          <cell r="J41">
            <v>36</v>
          </cell>
          <cell r="K41" t="str">
            <v>1</v>
          </cell>
          <cell r="M41" t="str">
            <v/>
          </cell>
        </row>
        <row r="42">
          <cell r="J42">
            <v>37</v>
          </cell>
          <cell r="K42">
            <v>1</v>
          </cell>
          <cell r="M42" t="str">
            <v/>
          </cell>
        </row>
        <row r="43">
          <cell r="J43">
            <v>38</v>
          </cell>
          <cell r="K43" t="str">
            <v>1</v>
          </cell>
          <cell r="M43" t="str">
            <v/>
          </cell>
        </row>
        <row r="44">
          <cell r="J44">
            <v>39</v>
          </cell>
          <cell r="L44" t="str">
            <v>-</v>
          </cell>
          <cell r="M44" t="str">
            <v/>
          </cell>
        </row>
        <row r="45">
          <cell r="J45">
            <v>40</v>
          </cell>
          <cell r="K45" t="str">
            <v>1</v>
          </cell>
          <cell r="M45" t="str">
            <v/>
          </cell>
        </row>
        <row r="46">
          <cell r="J46">
            <v>41</v>
          </cell>
          <cell r="K46" t="str">
            <v>1</v>
          </cell>
          <cell r="M46" t="str">
            <v/>
          </cell>
        </row>
        <row r="47">
          <cell r="J47">
            <v>42</v>
          </cell>
          <cell r="K47">
            <v>1</v>
          </cell>
          <cell r="M47" t="str">
            <v/>
          </cell>
        </row>
        <row r="48">
          <cell r="J48">
            <v>43</v>
          </cell>
          <cell r="K48" t="str">
            <v>1</v>
          </cell>
          <cell r="M48" t="str">
            <v/>
          </cell>
        </row>
        <row r="49">
          <cell r="J49">
            <v>44</v>
          </cell>
          <cell r="K49" t="str">
            <v>1</v>
          </cell>
          <cell r="M49" t="str">
            <v/>
          </cell>
        </row>
        <row r="50">
          <cell r="J50">
            <v>45</v>
          </cell>
          <cell r="K50">
            <v>1</v>
          </cell>
          <cell r="M50" t="str">
            <v/>
          </cell>
        </row>
        <row r="51">
          <cell r="J51">
            <v>46</v>
          </cell>
          <cell r="K51">
            <v>1</v>
          </cell>
          <cell r="M51" t="str">
            <v/>
          </cell>
        </row>
        <row r="52">
          <cell r="J52">
            <v>47</v>
          </cell>
          <cell r="K52">
            <v>1</v>
          </cell>
          <cell r="M52" t="str">
            <v/>
          </cell>
        </row>
        <row r="53">
          <cell r="J53">
            <v>48</v>
          </cell>
          <cell r="K53">
            <v>1</v>
          </cell>
          <cell r="M53" t="str">
            <v/>
          </cell>
        </row>
        <row r="54">
          <cell r="J54">
            <v>49</v>
          </cell>
          <cell r="K54">
            <v>1</v>
          </cell>
          <cell r="M54" t="str">
            <v/>
          </cell>
        </row>
        <row r="55">
          <cell r="J55" t="str">
            <v/>
          </cell>
          <cell r="M55" t="str">
            <v/>
          </cell>
        </row>
      </sheetData>
      <sheetData sheetId="1"/>
      <sheetData sheetId="2"/>
    </sheetDataSet>
  </externalBook>
</externalLink>
</file>

<file path=xl/externalLinks/externalLink16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5">
          <cell r="J5">
            <v>0</v>
          </cell>
          <cell r="M5" t="str">
            <v>x</v>
          </cell>
        </row>
        <row r="6">
          <cell r="J6">
            <v>1</v>
          </cell>
          <cell r="M6" t="str">
            <v>x</v>
          </cell>
        </row>
        <row r="7">
          <cell r="J7">
            <v>2</v>
          </cell>
          <cell r="M7" t="str">
            <v>x</v>
          </cell>
        </row>
        <row r="8">
          <cell r="J8">
            <v>3</v>
          </cell>
          <cell r="M8" t="str">
            <v>x</v>
          </cell>
        </row>
        <row r="9">
          <cell r="J9">
            <v>4</v>
          </cell>
          <cell r="L9" t="str">
            <v>-</v>
          </cell>
          <cell r="M9" t="str">
            <v/>
          </cell>
        </row>
        <row r="10">
          <cell r="J10">
            <v>5</v>
          </cell>
          <cell r="M10" t="str">
            <v>x</v>
          </cell>
        </row>
        <row r="11">
          <cell r="J11">
            <v>6</v>
          </cell>
          <cell r="M11" t="str">
            <v>x</v>
          </cell>
        </row>
        <row r="12">
          <cell r="J12">
            <v>7</v>
          </cell>
          <cell r="M12" t="str">
            <v>x</v>
          </cell>
        </row>
        <row r="13">
          <cell r="J13">
            <v>8</v>
          </cell>
          <cell r="M13" t="str">
            <v>x</v>
          </cell>
        </row>
        <row r="14">
          <cell r="J14">
            <v>9</v>
          </cell>
          <cell r="M14" t="str">
            <v>x</v>
          </cell>
        </row>
        <row r="15">
          <cell r="J15">
            <v>10</v>
          </cell>
          <cell r="M15" t="str">
            <v>x</v>
          </cell>
        </row>
        <row r="16">
          <cell r="J16">
            <v>11</v>
          </cell>
          <cell r="M16" t="str">
            <v>x</v>
          </cell>
        </row>
        <row r="17">
          <cell r="J17">
            <v>12</v>
          </cell>
          <cell r="M17" t="str">
            <v>x</v>
          </cell>
        </row>
        <row r="18">
          <cell r="J18">
            <v>13</v>
          </cell>
          <cell r="M18" t="str">
            <v>x</v>
          </cell>
        </row>
        <row r="19">
          <cell r="J19">
            <v>14</v>
          </cell>
          <cell r="M19" t="str">
            <v>x</v>
          </cell>
        </row>
        <row r="20">
          <cell r="J20">
            <v>15</v>
          </cell>
          <cell r="M20" t="str">
            <v>x</v>
          </cell>
        </row>
        <row r="21">
          <cell r="J21" t="str">
            <v/>
          </cell>
          <cell r="M21" t="str">
            <v/>
          </cell>
        </row>
        <row r="56">
          <cell r="J56" t="str">
            <v/>
          </cell>
          <cell r="M56" t="str">
            <v/>
          </cell>
        </row>
      </sheetData>
      <sheetData sheetId="1"/>
      <sheetData sheetId="2"/>
    </sheetDataSet>
  </externalBook>
</externalLink>
</file>

<file path=xl/externalLinks/externalLink17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5">
          <cell r="J5">
            <v>0</v>
          </cell>
          <cell r="M5" t="str">
            <v>x</v>
          </cell>
        </row>
        <row r="6">
          <cell r="J6">
            <v>1</v>
          </cell>
          <cell r="K6">
            <v>2</v>
          </cell>
          <cell r="M6" t="str">
            <v/>
          </cell>
        </row>
        <row r="7">
          <cell r="J7">
            <v>2</v>
          </cell>
          <cell r="L7" t="str">
            <v>-</v>
          </cell>
          <cell r="M7" t="str">
            <v/>
          </cell>
        </row>
        <row r="8">
          <cell r="J8">
            <v>3</v>
          </cell>
          <cell r="L8" t="str">
            <v>-</v>
          </cell>
          <cell r="M8" t="str">
            <v/>
          </cell>
        </row>
        <row r="9">
          <cell r="J9">
            <v>4</v>
          </cell>
          <cell r="L9" t="str">
            <v>-</v>
          </cell>
          <cell r="M9" t="str">
            <v/>
          </cell>
        </row>
        <row r="10">
          <cell r="J10">
            <v>5</v>
          </cell>
          <cell r="L10" t="str">
            <v>-</v>
          </cell>
          <cell r="M10" t="str">
            <v/>
          </cell>
        </row>
        <row r="11">
          <cell r="J11">
            <v>6</v>
          </cell>
          <cell r="L11" t="str">
            <v>-</v>
          </cell>
          <cell r="M11" t="str">
            <v/>
          </cell>
        </row>
        <row r="12">
          <cell r="J12">
            <v>7</v>
          </cell>
          <cell r="K12">
            <v>2</v>
          </cell>
          <cell r="M12" t="str">
            <v/>
          </cell>
        </row>
        <row r="13">
          <cell r="J13">
            <v>8</v>
          </cell>
          <cell r="L13" t="str">
            <v>-</v>
          </cell>
          <cell r="M13" t="str">
            <v/>
          </cell>
        </row>
        <row r="14">
          <cell r="J14">
            <v>9</v>
          </cell>
          <cell r="L14" t="str">
            <v>-</v>
          </cell>
          <cell r="M14" t="str">
            <v/>
          </cell>
        </row>
        <row r="15">
          <cell r="J15">
            <v>10</v>
          </cell>
          <cell r="L15" t="str">
            <v>-</v>
          </cell>
          <cell r="M15" t="str">
            <v/>
          </cell>
        </row>
        <row r="16">
          <cell r="J16">
            <v>11</v>
          </cell>
          <cell r="L16" t="str">
            <v>-</v>
          </cell>
          <cell r="M16" t="str">
            <v/>
          </cell>
        </row>
        <row r="17">
          <cell r="J17">
            <v>12</v>
          </cell>
          <cell r="K17" t="str">
            <v>1, 2</v>
          </cell>
          <cell r="M17" t="str">
            <v/>
          </cell>
        </row>
        <row r="18">
          <cell r="J18">
            <v>13</v>
          </cell>
          <cell r="L18" t="str">
            <v>-</v>
          </cell>
          <cell r="M18" t="str">
            <v/>
          </cell>
        </row>
        <row r="19">
          <cell r="J19">
            <v>14</v>
          </cell>
          <cell r="L19" t="str">
            <v>-</v>
          </cell>
          <cell r="M19" t="str">
            <v/>
          </cell>
        </row>
        <row r="20">
          <cell r="J20">
            <v>15</v>
          </cell>
          <cell r="K20">
            <v>2</v>
          </cell>
          <cell r="M20" t="str">
            <v/>
          </cell>
        </row>
        <row r="21">
          <cell r="J21">
            <v>16</v>
          </cell>
          <cell r="K21">
            <v>2</v>
          </cell>
          <cell r="M21" t="str">
            <v/>
          </cell>
        </row>
        <row r="22">
          <cell r="J22">
            <v>17</v>
          </cell>
          <cell r="K22">
            <v>2</v>
          </cell>
          <cell r="M22" t="str">
            <v/>
          </cell>
        </row>
        <row r="23">
          <cell r="J23">
            <v>18</v>
          </cell>
          <cell r="K23">
            <v>2</v>
          </cell>
          <cell r="M23" t="str">
            <v/>
          </cell>
        </row>
        <row r="24">
          <cell r="J24">
            <v>19</v>
          </cell>
          <cell r="L24" t="str">
            <v>-</v>
          </cell>
          <cell r="M24" t="str">
            <v/>
          </cell>
        </row>
        <row r="25">
          <cell r="J25">
            <v>20</v>
          </cell>
          <cell r="L25" t="str">
            <v>-</v>
          </cell>
          <cell r="M25" t="str">
            <v/>
          </cell>
        </row>
        <row r="26">
          <cell r="J26">
            <v>21</v>
          </cell>
          <cell r="L26" t="str">
            <v>-</v>
          </cell>
          <cell r="M26" t="str">
            <v/>
          </cell>
        </row>
        <row r="27">
          <cell r="J27">
            <v>22</v>
          </cell>
          <cell r="K27">
            <v>1</v>
          </cell>
          <cell r="M27" t="str">
            <v/>
          </cell>
        </row>
        <row r="28">
          <cell r="J28">
            <v>23</v>
          </cell>
          <cell r="K28">
            <v>1</v>
          </cell>
          <cell r="M28" t="str">
            <v/>
          </cell>
        </row>
        <row r="29">
          <cell r="J29">
            <v>24</v>
          </cell>
          <cell r="K29">
            <v>1</v>
          </cell>
          <cell r="M29" t="str">
            <v/>
          </cell>
        </row>
        <row r="30">
          <cell r="J30">
            <v>25</v>
          </cell>
          <cell r="K30">
            <v>1</v>
          </cell>
          <cell r="M30" t="str">
            <v/>
          </cell>
        </row>
        <row r="31">
          <cell r="J31">
            <v>26</v>
          </cell>
          <cell r="K31">
            <v>1</v>
          </cell>
          <cell r="M31" t="str">
            <v/>
          </cell>
        </row>
        <row r="32">
          <cell r="J32">
            <v>27</v>
          </cell>
          <cell r="L32" t="str">
            <v>-</v>
          </cell>
          <cell r="M32" t="str">
            <v/>
          </cell>
        </row>
        <row r="33">
          <cell r="J33">
            <v>28</v>
          </cell>
          <cell r="L33" t="str">
            <v>-</v>
          </cell>
          <cell r="M33" t="str">
            <v/>
          </cell>
        </row>
        <row r="34">
          <cell r="J34">
            <v>29</v>
          </cell>
          <cell r="L34" t="str">
            <v>-</v>
          </cell>
          <cell r="M34" t="str">
            <v/>
          </cell>
        </row>
        <row r="35">
          <cell r="J35">
            <v>30</v>
          </cell>
          <cell r="L35" t="str">
            <v>-</v>
          </cell>
          <cell r="M35" t="str">
            <v/>
          </cell>
        </row>
        <row r="36">
          <cell r="J36">
            <v>31</v>
          </cell>
          <cell r="L36" t="str">
            <v>-</v>
          </cell>
          <cell r="M36" t="str">
            <v/>
          </cell>
        </row>
        <row r="37">
          <cell r="J37">
            <v>32</v>
          </cell>
          <cell r="L37" t="str">
            <v>-</v>
          </cell>
          <cell r="M37" t="str">
            <v/>
          </cell>
        </row>
        <row r="38">
          <cell r="J38">
            <v>33</v>
          </cell>
          <cell r="L38" t="str">
            <v>-</v>
          </cell>
          <cell r="M38" t="str">
            <v/>
          </cell>
        </row>
        <row r="39">
          <cell r="J39">
            <v>34</v>
          </cell>
          <cell r="L39" t="str">
            <v>-</v>
          </cell>
          <cell r="M39" t="str">
            <v/>
          </cell>
        </row>
        <row r="40">
          <cell r="J40">
            <v>35</v>
          </cell>
          <cell r="L40" t="str">
            <v>-</v>
          </cell>
          <cell r="M40" t="str">
            <v/>
          </cell>
        </row>
        <row r="41">
          <cell r="J41">
            <v>36</v>
          </cell>
          <cell r="L41" t="str">
            <v>-</v>
          </cell>
          <cell r="M41" t="str">
            <v/>
          </cell>
        </row>
        <row r="42">
          <cell r="J42">
            <v>37</v>
          </cell>
          <cell r="L42" t="str">
            <v>-</v>
          </cell>
          <cell r="M42" t="str">
            <v/>
          </cell>
        </row>
        <row r="43">
          <cell r="J43">
            <v>38</v>
          </cell>
          <cell r="K43">
            <v>1</v>
          </cell>
          <cell r="M43" t="str">
            <v/>
          </cell>
        </row>
        <row r="44">
          <cell r="J44">
            <v>39</v>
          </cell>
          <cell r="K44">
            <v>1</v>
          </cell>
          <cell r="M44" t="str">
            <v/>
          </cell>
        </row>
        <row r="45">
          <cell r="J45">
            <v>40</v>
          </cell>
          <cell r="L45" t="str">
            <v>-</v>
          </cell>
          <cell r="M45" t="str">
            <v/>
          </cell>
        </row>
        <row r="46">
          <cell r="J46">
            <v>41</v>
          </cell>
          <cell r="L46" t="str">
            <v>-</v>
          </cell>
          <cell r="M46" t="str">
            <v/>
          </cell>
        </row>
        <row r="47">
          <cell r="J47">
            <v>42</v>
          </cell>
          <cell r="L47" t="str">
            <v>-</v>
          </cell>
          <cell r="M47" t="str">
            <v/>
          </cell>
        </row>
        <row r="48">
          <cell r="J48">
            <v>43</v>
          </cell>
          <cell r="L48" t="str">
            <v>-</v>
          </cell>
          <cell r="M48" t="str">
            <v/>
          </cell>
        </row>
        <row r="49">
          <cell r="J49">
            <v>44</v>
          </cell>
          <cell r="L49" t="str">
            <v>-</v>
          </cell>
          <cell r="M49" t="str">
            <v/>
          </cell>
        </row>
        <row r="50">
          <cell r="J50">
            <v>45</v>
          </cell>
          <cell r="L50" t="str">
            <v>-</v>
          </cell>
          <cell r="M50" t="str">
            <v/>
          </cell>
        </row>
        <row r="51">
          <cell r="J51">
            <v>46</v>
          </cell>
          <cell r="L51" t="str">
            <v>-</v>
          </cell>
          <cell r="M51" t="str">
            <v/>
          </cell>
        </row>
        <row r="52">
          <cell r="J52">
            <v>47</v>
          </cell>
          <cell r="L52" t="str">
            <v>-</v>
          </cell>
          <cell r="M52" t="str">
            <v/>
          </cell>
        </row>
        <row r="53">
          <cell r="J53">
            <v>48</v>
          </cell>
          <cell r="L53" t="str">
            <v>-</v>
          </cell>
          <cell r="M53" t="str">
            <v/>
          </cell>
        </row>
        <row r="54">
          <cell r="J54">
            <v>49</v>
          </cell>
          <cell r="L54" t="str">
            <v>-</v>
          </cell>
          <cell r="M54" t="str">
            <v/>
          </cell>
        </row>
        <row r="55">
          <cell r="J55">
            <v>50</v>
          </cell>
          <cell r="K55">
            <v>1</v>
          </cell>
          <cell r="M55" t="str">
            <v/>
          </cell>
        </row>
        <row r="56">
          <cell r="J56">
            <v>51</v>
          </cell>
          <cell r="K56">
            <v>1</v>
          </cell>
          <cell r="M56" t="str">
            <v/>
          </cell>
        </row>
        <row r="57">
          <cell r="J57">
            <v>52</v>
          </cell>
          <cell r="L57" t="str">
            <v>-</v>
          </cell>
          <cell r="M57" t="str">
            <v/>
          </cell>
        </row>
        <row r="58">
          <cell r="J58">
            <v>53</v>
          </cell>
          <cell r="L58" t="str">
            <v>-</v>
          </cell>
          <cell r="M58" t="str">
            <v/>
          </cell>
        </row>
        <row r="59">
          <cell r="J59">
            <v>54</v>
          </cell>
          <cell r="L59" t="str">
            <v>-</v>
          </cell>
          <cell r="M59" t="str">
            <v/>
          </cell>
        </row>
        <row r="60">
          <cell r="J60">
            <v>55</v>
          </cell>
          <cell r="L60" t="str">
            <v>-</v>
          </cell>
          <cell r="M60" t="str">
            <v/>
          </cell>
        </row>
        <row r="61">
          <cell r="J61">
            <v>56</v>
          </cell>
          <cell r="L61" t="str">
            <v>-</v>
          </cell>
          <cell r="M61" t="str">
            <v/>
          </cell>
        </row>
        <row r="62">
          <cell r="J62">
            <v>57</v>
          </cell>
          <cell r="K62">
            <v>1</v>
          </cell>
          <cell r="M62" t="str">
            <v/>
          </cell>
        </row>
        <row r="63">
          <cell r="J63">
            <v>58</v>
          </cell>
          <cell r="K63">
            <v>1</v>
          </cell>
          <cell r="M63" t="str">
            <v/>
          </cell>
        </row>
        <row r="64">
          <cell r="J64">
            <v>59</v>
          </cell>
          <cell r="K64">
            <v>2</v>
          </cell>
          <cell r="M64" t="str">
            <v/>
          </cell>
        </row>
        <row r="65">
          <cell r="J65">
            <v>60</v>
          </cell>
          <cell r="K65">
            <v>2</v>
          </cell>
          <cell r="M65" t="str">
            <v/>
          </cell>
        </row>
        <row r="66">
          <cell r="J66">
            <v>61</v>
          </cell>
          <cell r="K66">
            <v>2</v>
          </cell>
          <cell r="M66" t="str">
            <v/>
          </cell>
        </row>
        <row r="67">
          <cell r="J67">
            <v>62</v>
          </cell>
          <cell r="K67">
            <v>2</v>
          </cell>
          <cell r="M67" t="str">
            <v/>
          </cell>
        </row>
        <row r="68">
          <cell r="J68">
            <v>63</v>
          </cell>
          <cell r="L68" t="str">
            <v>-</v>
          </cell>
          <cell r="M68" t="str">
            <v/>
          </cell>
        </row>
        <row r="69">
          <cell r="J69">
            <v>64</v>
          </cell>
          <cell r="K69">
            <v>2</v>
          </cell>
          <cell r="M69" t="str">
            <v/>
          </cell>
        </row>
        <row r="70">
          <cell r="J70">
            <v>65</v>
          </cell>
          <cell r="K70">
            <v>2</v>
          </cell>
          <cell r="M70" t="str">
            <v/>
          </cell>
        </row>
        <row r="71">
          <cell r="J71">
            <v>66</v>
          </cell>
          <cell r="K71">
            <v>2</v>
          </cell>
          <cell r="M71" t="str">
            <v/>
          </cell>
        </row>
        <row r="72">
          <cell r="J72">
            <v>67</v>
          </cell>
          <cell r="K72">
            <v>2</v>
          </cell>
          <cell r="M72" t="str">
            <v/>
          </cell>
        </row>
        <row r="73">
          <cell r="J73">
            <v>68</v>
          </cell>
          <cell r="K73">
            <v>2</v>
          </cell>
          <cell r="M73" t="str">
            <v/>
          </cell>
        </row>
        <row r="74">
          <cell r="J74">
            <v>69</v>
          </cell>
          <cell r="K74">
            <v>2</v>
          </cell>
          <cell r="M74" t="str">
            <v/>
          </cell>
        </row>
        <row r="75">
          <cell r="J75">
            <v>70</v>
          </cell>
          <cell r="K75">
            <v>2</v>
          </cell>
          <cell r="M75" t="str">
            <v/>
          </cell>
        </row>
        <row r="76">
          <cell r="J76">
            <v>71</v>
          </cell>
          <cell r="L76" t="str">
            <v>-</v>
          </cell>
          <cell r="M76" t="str">
            <v/>
          </cell>
        </row>
        <row r="77">
          <cell r="J77">
            <v>72</v>
          </cell>
          <cell r="L77" t="str">
            <v>-</v>
          </cell>
          <cell r="M77" t="str">
            <v/>
          </cell>
        </row>
        <row r="78">
          <cell r="J78">
            <v>73</v>
          </cell>
          <cell r="K78">
            <v>1</v>
          </cell>
          <cell r="M78" t="str">
            <v/>
          </cell>
        </row>
        <row r="79">
          <cell r="J79">
            <v>74</v>
          </cell>
          <cell r="K79">
            <v>1</v>
          </cell>
          <cell r="M79" t="str">
            <v/>
          </cell>
        </row>
        <row r="80">
          <cell r="J80">
            <v>75</v>
          </cell>
          <cell r="K80">
            <v>1</v>
          </cell>
          <cell r="M80" t="str">
            <v/>
          </cell>
        </row>
        <row r="81">
          <cell r="J81">
            <v>76</v>
          </cell>
          <cell r="K81">
            <v>1</v>
          </cell>
          <cell r="M81" t="str">
            <v/>
          </cell>
        </row>
        <row r="82">
          <cell r="J82">
            <v>77</v>
          </cell>
          <cell r="K82">
            <v>1</v>
          </cell>
          <cell r="M82" t="str">
            <v/>
          </cell>
        </row>
        <row r="83">
          <cell r="J83">
            <v>78</v>
          </cell>
          <cell r="K83">
            <v>1</v>
          </cell>
          <cell r="M83" t="str">
            <v/>
          </cell>
        </row>
        <row r="84">
          <cell r="J84">
            <v>79</v>
          </cell>
          <cell r="K84">
            <v>1</v>
          </cell>
          <cell r="M84" t="str">
            <v/>
          </cell>
        </row>
        <row r="85">
          <cell r="J85">
            <v>80</v>
          </cell>
          <cell r="K85">
            <v>1</v>
          </cell>
          <cell r="M85" t="str">
            <v/>
          </cell>
        </row>
        <row r="86">
          <cell r="J86">
            <v>81</v>
          </cell>
          <cell r="K86">
            <v>1</v>
          </cell>
          <cell r="M86" t="str">
            <v/>
          </cell>
        </row>
        <row r="87">
          <cell r="J87">
            <v>82</v>
          </cell>
          <cell r="K87">
            <v>1</v>
          </cell>
          <cell r="M87" t="str">
            <v/>
          </cell>
        </row>
        <row r="88">
          <cell r="J88">
            <v>83</v>
          </cell>
          <cell r="L88" t="str">
            <v>-</v>
          </cell>
          <cell r="M88" t="str">
            <v/>
          </cell>
        </row>
        <row r="89">
          <cell r="J89">
            <v>84</v>
          </cell>
          <cell r="K89">
            <v>1</v>
          </cell>
          <cell r="M89" t="str">
            <v/>
          </cell>
        </row>
        <row r="90">
          <cell r="J90">
            <v>85</v>
          </cell>
          <cell r="K90">
            <v>1</v>
          </cell>
          <cell r="M90" t="str">
            <v/>
          </cell>
        </row>
        <row r="91">
          <cell r="J91">
            <v>86</v>
          </cell>
          <cell r="K91">
            <v>1</v>
          </cell>
          <cell r="M91" t="str">
            <v/>
          </cell>
        </row>
        <row r="92">
          <cell r="J92">
            <v>87</v>
          </cell>
          <cell r="K92">
            <v>1</v>
          </cell>
          <cell r="M92" t="str">
            <v/>
          </cell>
        </row>
        <row r="93">
          <cell r="J93">
            <v>88</v>
          </cell>
          <cell r="K93">
            <v>2</v>
          </cell>
          <cell r="M93" t="str">
            <v/>
          </cell>
        </row>
        <row r="94">
          <cell r="J94">
            <v>89</v>
          </cell>
          <cell r="K94">
            <v>2</v>
          </cell>
          <cell r="M94" t="str">
            <v/>
          </cell>
        </row>
        <row r="95">
          <cell r="J95" t="str">
            <v/>
          </cell>
          <cell r="M95" t="str">
            <v/>
          </cell>
        </row>
      </sheetData>
      <sheetData sheetId="1"/>
      <sheetData sheetId="2"/>
    </sheetDataSet>
  </externalBook>
</externalLink>
</file>

<file path=xl/externalLinks/externalLink18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5">
          <cell r="J5">
            <v>0</v>
          </cell>
          <cell r="M5" t="str">
            <v>x</v>
          </cell>
        </row>
        <row r="6">
          <cell r="J6">
            <v>1</v>
          </cell>
          <cell r="M6" t="str">
            <v>x</v>
          </cell>
        </row>
        <row r="7">
          <cell r="J7">
            <v>2</v>
          </cell>
          <cell r="M7" t="str">
            <v>x</v>
          </cell>
        </row>
        <row r="8">
          <cell r="J8">
            <v>3</v>
          </cell>
          <cell r="M8" t="str">
            <v>x</v>
          </cell>
        </row>
        <row r="9">
          <cell r="J9">
            <v>4</v>
          </cell>
          <cell r="M9" t="str">
            <v>x</v>
          </cell>
        </row>
        <row r="10">
          <cell r="J10">
            <v>5</v>
          </cell>
          <cell r="M10" t="str">
            <v>x</v>
          </cell>
        </row>
        <row r="11">
          <cell r="J11">
            <v>6</v>
          </cell>
          <cell r="M11" t="str">
            <v>x</v>
          </cell>
        </row>
        <row r="12">
          <cell r="J12">
            <v>7</v>
          </cell>
          <cell r="M12" t="str">
            <v>x</v>
          </cell>
        </row>
        <row r="13">
          <cell r="J13">
            <v>8</v>
          </cell>
          <cell r="M13" t="str">
            <v>x</v>
          </cell>
        </row>
        <row r="14">
          <cell r="J14">
            <v>9</v>
          </cell>
          <cell r="M14" t="str">
            <v>x</v>
          </cell>
        </row>
        <row r="15">
          <cell r="J15">
            <v>10</v>
          </cell>
          <cell r="M15" t="str">
            <v>x</v>
          </cell>
        </row>
        <row r="16">
          <cell r="J16">
            <v>11</v>
          </cell>
          <cell r="M16" t="str">
            <v>x</v>
          </cell>
        </row>
        <row r="17">
          <cell r="J17">
            <v>12</v>
          </cell>
          <cell r="M17" t="str">
            <v>x</v>
          </cell>
        </row>
        <row r="18">
          <cell r="J18">
            <v>13</v>
          </cell>
          <cell r="M18" t="str">
            <v>x</v>
          </cell>
        </row>
        <row r="19">
          <cell r="J19">
            <v>14</v>
          </cell>
          <cell r="M19" t="str">
            <v>x</v>
          </cell>
        </row>
        <row r="20">
          <cell r="J20">
            <v>15</v>
          </cell>
          <cell r="L20" t="str">
            <v>-</v>
          </cell>
          <cell r="M20" t="str">
            <v/>
          </cell>
        </row>
        <row r="21">
          <cell r="J21">
            <v>16</v>
          </cell>
          <cell r="L21" t="str">
            <v>-</v>
          </cell>
          <cell r="M21" t="str">
            <v/>
          </cell>
        </row>
        <row r="22">
          <cell r="J22">
            <v>17</v>
          </cell>
          <cell r="M22" t="str">
            <v>x</v>
          </cell>
        </row>
        <row r="23">
          <cell r="J23">
            <v>18</v>
          </cell>
          <cell r="M23" t="str">
            <v>x</v>
          </cell>
        </row>
        <row r="24">
          <cell r="J24">
            <v>19</v>
          </cell>
          <cell r="M24" t="str">
            <v>x</v>
          </cell>
        </row>
        <row r="25">
          <cell r="J25">
            <v>20</v>
          </cell>
          <cell r="M25" t="str">
            <v>x</v>
          </cell>
        </row>
        <row r="26">
          <cell r="J26">
            <v>21</v>
          </cell>
          <cell r="M26" t="str">
            <v>x</v>
          </cell>
        </row>
        <row r="27">
          <cell r="J27">
            <v>22</v>
          </cell>
          <cell r="L27" t="str">
            <v>-</v>
          </cell>
          <cell r="M27" t="str">
            <v/>
          </cell>
        </row>
        <row r="28">
          <cell r="J28" t="str">
            <v/>
          </cell>
          <cell r="M28" t="str">
            <v/>
          </cell>
        </row>
        <row r="96">
          <cell r="J96" t="str">
            <v/>
          </cell>
          <cell r="M96" t="str">
            <v/>
          </cell>
        </row>
      </sheetData>
      <sheetData sheetId="1"/>
      <sheetData sheetId="2"/>
    </sheetDataSet>
  </externalBook>
</externalLink>
</file>

<file path=xl/externalLinks/externalLink19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5">
          <cell r="J5">
            <v>0</v>
          </cell>
          <cell r="M5" t="str">
            <v>x</v>
          </cell>
        </row>
        <row r="6">
          <cell r="J6">
            <v>1</v>
          </cell>
          <cell r="K6" t="str">
            <v>1</v>
          </cell>
          <cell r="M6" t="str">
            <v/>
          </cell>
        </row>
        <row r="7">
          <cell r="J7">
            <v>2</v>
          </cell>
          <cell r="K7">
            <v>1</v>
          </cell>
          <cell r="M7" t="str">
            <v/>
          </cell>
        </row>
        <row r="8">
          <cell r="J8">
            <v>3</v>
          </cell>
          <cell r="K8">
            <v>1</v>
          </cell>
          <cell r="M8" t="str">
            <v/>
          </cell>
        </row>
        <row r="9">
          <cell r="J9">
            <v>4</v>
          </cell>
          <cell r="K9">
            <v>2</v>
          </cell>
          <cell r="M9" t="str">
            <v/>
          </cell>
        </row>
        <row r="10">
          <cell r="J10">
            <v>5</v>
          </cell>
          <cell r="K10">
            <v>1</v>
          </cell>
          <cell r="M10" t="str">
            <v/>
          </cell>
        </row>
        <row r="11">
          <cell r="J11">
            <v>6</v>
          </cell>
          <cell r="K11">
            <v>1</v>
          </cell>
          <cell r="M11" t="str">
            <v/>
          </cell>
        </row>
        <row r="12">
          <cell r="J12">
            <v>7</v>
          </cell>
          <cell r="K12">
            <v>1</v>
          </cell>
          <cell r="M12" t="str">
            <v/>
          </cell>
        </row>
        <row r="13">
          <cell r="J13">
            <v>8</v>
          </cell>
          <cell r="K13">
            <v>1</v>
          </cell>
          <cell r="M13" t="str">
            <v/>
          </cell>
        </row>
        <row r="14">
          <cell r="J14">
            <v>9</v>
          </cell>
          <cell r="K14">
            <v>1</v>
          </cell>
          <cell r="M14" t="str">
            <v/>
          </cell>
        </row>
        <row r="15">
          <cell r="J15">
            <v>10</v>
          </cell>
          <cell r="K15">
            <v>1</v>
          </cell>
          <cell r="M15" t="str">
            <v/>
          </cell>
        </row>
        <row r="16">
          <cell r="J16">
            <v>11</v>
          </cell>
          <cell r="K16">
            <v>1</v>
          </cell>
          <cell r="M16" t="str">
            <v/>
          </cell>
        </row>
        <row r="17">
          <cell r="J17">
            <v>12</v>
          </cell>
          <cell r="K17">
            <v>1</v>
          </cell>
          <cell r="M17" t="str">
            <v/>
          </cell>
        </row>
        <row r="18">
          <cell r="J18">
            <v>13</v>
          </cell>
          <cell r="K18">
            <v>1</v>
          </cell>
          <cell r="M18" t="str">
            <v/>
          </cell>
        </row>
        <row r="19">
          <cell r="J19">
            <v>14</v>
          </cell>
          <cell r="L19" t="str">
            <v>-</v>
          </cell>
          <cell r="M19" t="str">
            <v/>
          </cell>
        </row>
        <row r="20">
          <cell r="J20">
            <v>15</v>
          </cell>
          <cell r="K20">
            <v>1</v>
          </cell>
          <cell r="M20" t="str">
            <v/>
          </cell>
        </row>
        <row r="21">
          <cell r="J21">
            <v>16</v>
          </cell>
          <cell r="K21">
            <v>1</v>
          </cell>
          <cell r="M21" t="str">
            <v/>
          </cell>
        </row>
        <row r="22">
          <cell r="J22">
            <v>17</v>
          </cell>
          <cell r="L22" t="str">
            <v>-</v>
          </cell>
          <cell r="M22" t="str">
            <v/>
          </cell>
        </row>
        <row r="23">
          <cell r="J23">
            <v>18</v>
          </cell>
          <cell r="K23">
            <v>1</v>
          </cell>
          <cell r="M23" t="str">
            <v/>
          </cell>
        </row>
        <row r="24">
          <cell r="J24">
            <v>19</v>
          </cell>
          <cell r="K24">
            <v>1</v>
          </cell>
          <cell r="M24" t="str">
            <v/>
          </cell>
        </row>
        <row r="25">
          <cell r="J25">
            <v>20</v>
          </cell>
          <cell r="K25">
            <v>1</v>
          </cell>
          <cell r="M25" t="str">
            <v/>
          </cell>
        </row>
        <row r="26">
          <cell r="J26">
            <v>21</v>
          </cell>
          <cell r="L26" t="str">
            <v>-</v>
          </cell>
          <cell r="M26" t="str">
            <v/>
          </cell>
        </row>
        <row r="27">
          <cell r="J27">
            <v>22</v>
          </cell>
          <cell r="K27">
            <v>1</v>
          </cell>
          <cell r="M27" t="str">
            <v/>
          </cell>
        </row>
        <row r="28">
          <cell r="J28">
            <v>23</v>
          </cell>
          <cell r="K28">
            <v>1</v>
          </cell>
          <cell r="M28" t="str">
            <v/>
          </cell>
        </row>
        <row r="29">
          <cell r="J29">
            <v>24</v>
          </cell>
          <cell r="K29">
            <v>1</v>
          </cell>
          <cell r="M29" t="str">
            <v/>
          </cell>
        </row>
        <row r="30">
          <cell r="J30">
            <v>25</v>
          </cell>
          <cell r="K30">
            <v>1</v>
          </cell>
          <cell r="M30" t="str">
            <v/>
          </cell>
        </row>
        <row r="31">
          <cell r="J31">
            <v>26</v>
          </cell>
          <cell r="K31">
            <v>1</v>
          </cell>
          <cell r="M31" t="str">
            <v/>
          </cell>
        </row>
        <row r="32">
          <cell r="J32">
            <v>27</v>
          </cell>
          <cell r="K32">
            <v>1</v>
          </cell>
          <cell r="M32" t="str">
            <v/>
          </cell>
        </row>
        <row r="33">
          <cell r="J33">
            <v>28</v>
          </cell>
          <cell r="K33">
            <v>1</v>
          </cell>
          <cell r="M33" t="str">
            <v/>
          </cell>
        </row>
        <row r="34">
          <cell r="J34">
            <v>29</v>
          </cell>
          <cell r="K34">
            <v>1</v>
          </cell>
          <cell r="M34" t="str">
            <v/>
          </cell>
        </row>
        <row r="35">
          <cell r="J35">
            <v>30</v>
          </cell>
          <cell r="K35">
            <v>1</v>
          </cell>
          <cell r="M35" t="str">
            <v/>
          </cell>
        </row>
        <row r="36">
          <cell r="J36">
            <v>31</v>
          </cell>
          <cell r="K36">
            <v>1</v>
          </cell>
          <cell r="M36" t="str">
            <v/>
          </cell>
        </row>
        <row r="37">
          <cell r="J37">
            <v>32</v>
          </cell>
          <cell r="K37">
            <v>1</v>
          </cell>
          <cell r="M37" t="str">
            <v/>
          </cell>
        </row>
        <row r="38">
          <cell r="J38">
            <v>33</v>
          </cell>
          <cell r="K38">
            <v>1</v>
          </cell>
          <cell r="M38" t="str">
            <v/>
          </cell>
        </row>
        <row r="39">
          <cell r="J39">
            <v>34</v>
          </cell>
          <cell r="K39">
            <v>1</v>
          </cell>
          <cell r="M39" t="str">
            <v/>
          </cell>
        </row>
        <row r="40">
          <cell r="J40">
            <v>35</v>
          </cell>
          <cell r="K40">
            <v>1</v>
          </cell>
          <cell r="M40" t="str">
            <v/>
          </cell>
        </row>
        <row r="41">
          <cell r="J41">
            <v>36</v>
          </cell>
          <cell r="K41">
            <v>2</v>
          </cell>
          <cell r="M41" t="str">
            <v/>
          </cell>
        </row>
        <row r="42">
          <cell r="J42">
            <v>37</v>
          </cell>
          <cell r="K42">
            <v>2</v>
          </cell>
          <cell r="M42" t="str">
            <v/>
          </cell>
        </row>
        <row r="43">
          <cell r="J43">
            <v>38</v>
          </cell>
          <cell r="L43" t="str">
            <v>-</v>
          </cell>
          <cell r="M43" t="str">
            <v/>
          </cell>
        </row>
        <row r="44">
          <cell r="J44">
            <v>39</v>
          </cell>
          <cell r="K44">
            <v>2</v>
          </cell>
          <cell r="M44" t="str">
            <v/>
          </cell>
        </row>
        <row r="45">
          <cell r="J45">
            <v>40</v>
          </cell>
          <cell r="K45">
            <v>2</v>
          </cell>
          <cell r="M45" t="str">
            <v/>
          </cell>
        </row>
        <row r="46">
          <cell r="J46">
            <v>41</v>
          </cell>
          <cell r="K46">
            <v>2</v>
          </cell>
          <cell r="M46" t="str">
            <v/>
          </cell>
        </row>
        <row r="47">
          <cell r="J47">
            <v>42</v>
          </cell>
          <cell r="L47" t="str">
            <v>-</v>
          </cell>
          <cell r="M47" t="str">
            <v/>
          </cell>
        </row>
        <row r="48">
          <cell r="J48">
            <v>43</v>
          </cell>
          <cell r="K48">
            <v>2</v>
          </cell>
          <cell r="M48" t="str">
            <v/>
          </cell>
        </row>
        <row r="49">
          <cell r="J49">
            <v>44</v>
          </cell>
          <cell r="K49">
            <v>2</v>
          </cell>
          <cell r="M49" t="str">
            <v/>
          </cell>
        </row>
        <row r="50">
          <cell r="J50">
            <v>45</v>
          </cell>
          <cell r="K50">
            <v>2</v>
          </cell>
          <cell r="M50" t="str">
            <v/>
          </cell>
        </row>
        <row r="51">
          <cell r="J51">
            <v>46</v>
          </cell>
          <cell r="K51">
            <v>2</v>
          </cell>
          <cell r="M51" t="str">
            <v/>
          </cell>
        </row>
        <row r="52">
          <cell r="J52">
            <v>47</v>
          </cell>
          <cell r="K52">
            <v>2</v>
          </cell>
          <cell r="M52" t="str">
            <v/>
          </cell>
        </row>
        <row r="53">
          <cell r="J53">
            <v>48</v>
          </cell>
          <cell r="K53">
            <v>2</v>
          </cell>
          <cell r="M53" t="str">
            <v/>
          </cell>
        </row>
        <row r="54">
          <cell r="J54">
            <v>49</v>
          </cell>
          <cell r="K54">
            <v>2</v>
          </cell>
          <cell r="M54" t="str">
            <v/>
          </cell>
        </row>
        <row r="55">
          <cell r="J55">
            <v>50</v>
          </cell>
          <cell r="K55">
            <v>2</v>
          </cell>
          <cell r="M55" t="str">
            <v/>
          </cell>
        </row>
        <row r="56">
          <cell r="J56">
            <v>51</v>
          </cell>
          <cell r="K56">
            <v>2</v>
          </cell>
          <cell r="M56" t="str">
            <v/>
          </cell>
        </row>
        <row r="57">
          <cell r="J57">
            <v>52</v>
          </cell>
          <cell r="K57">
            <v>2</v>
          </cell>
          <cell r="M57" t="str">
            <v/>
          </cell>
        </row>
        <row r="58">
          <cell r="J58">
            <v>53</v>
          </cell>
          <cell r="K58">
            <v>2</v>
          </cell>
          <cell r="M58" t="str">
            <v/>
          </cell>
        </row>
        <row r="59">
          <cell r="J59">
            <v>54</v>
          </cell>
          <cell r="K59">
            <v>2</v>
          </cell>
          <cell r="M59" t="str">
            <v/>
          </cell>
        </row>
        <row r="60">
          <cell r="J60">
            <v>55</v>
          </cell>
          <cell r="K60">
            <v>2</v>
          </cell>
          <cell r="M60" t="str">
            <v/>
          </cell>
        </row>
        <row r="61">
          <cell r="J61">
            <v>56</v>
          </cell>
          <cell r="K61">
            <v>2</v>
          </cell>
          <cell r="M61" t="str">
            <v/>
          </cell>
        </row>
        <row r="62">
          <cell r="J62">
            <v>57</v>
          </cell>
          <cell r="K62">
            <v>2</v>
          </cell>
          <cell r="M62" t="str">
            <v/>
          </cell>
        </row>
        <row r="63">
          <cell r="J63">
            <v>58</v>
          </cell>
          <cell r="K63">
            <v>2</v>
          </cell>
          <cell r="M63" t="str">
            <v/>
          </cell>
        </row>
        <row r="64">
          <cell r="J64">
            <v>59</v>
          </cell>
          <cell r="K64">
            <v>2</v>
          </cell>
          <cell r="M64" t="str">
            <v/>
          </cell>
        </row>
        <row r="65">
          <cell r="J65">
            <v>60</v>
          </cell>
          <cell r="K65">
            <v>2</v>
          </cell>
          <cell r="M65" t="str">
            <v/>
          </cell>
        </row>
        <row r="66">
          <cell r="J66">
            <v>61</v>
          </cell>
          <cell r="K66">
            <v>2</v>
          </cell>
          <cell r="M66" t="str">
            <v/>
          </cell>
        </row>
        <row r="67">
          <cell r="J67">
            <v>62</v>
          </cell>
          <cell r="K67">
            <v>2</v>
          </cell>
          <cell r="M67" t="str">
            <v/>
          </cell>
        </row>
        <row r="68">
          <cell r="J68">
            <v>63</v>
          </cell>
          <cell r="K68">
            <v>2</v>
          </cell>
          <cell r="M68" t="str">
            <v/>
          </cell>
        </row>
        <row r="69">
          <cell r="J69">
            <v>64</v>
          </cell>
          <cell r="K69">
            <v>2</v>
          </cell>
          <cell r="M69" t="str">
            <v/>
          </cell>
        </row>
        <row r="70">
          <cell r="J70">
            <v>65</v>
          </cell>
          <cell r="K70">
            <v>2</v>
          </cell>
          <cell r="M70" t="str">
            <v/>
          </cell>
        </row>
        <row r="71">
          <cell r="J71">
            <v>66</v>
          </cell>
          <cell r="K71">
            <v>2</v>
          </cell>
          <cell r="M71" t="str">
            <v/>
          </cell>
        </row>
        <row r="72">
          <cell r="J72">
            <v>67</v>
          </cell>
          <cell r="K72">
            <v>2</v>
          </cell>
          <cell r="M72" t="str">
            <v/>
          </cell>
        </row>
        <row r="73">
          <cell r="J73">
            <v>68</v>
          </cell>
          <cell r="K73">
            <v>2</v>
          </cell>
          <cell r="M73" t="str">
            <v/>
          </cell>
        </row>
        <row r="74">
          <cell r="J74">
            <v>69</v>
          </cell>
          <cell r="K74">
            <v>2</v>
          </cell>
          <cell r="M74" t="str">
            <v/>
          </cell>
        </row>
        <row r="75">
          <cell r="J75">
            <v>70</v>
          </cell>
          <cell r="K75">
            <v>2</v>
          </cell>
          <cell r="M75" t="str">
            <v/>
          </cell>
        </row>
        <row r="76">
          <cell r="J76">
            <v>71</v>
          </cell>
          <cell r="K76">
            <v>2</v>
          </cell>
          <cell r="M76" t="str">
            <v/>
          </cell>
        </row>
        <row r="77">
          <cell r="J77">
            <v>72</v>
          </cell>
          <cell r="K77">
            <v>2</v>
          </cell>
          <cell r="M77" t="str">
            <v/>
          </cell>
        </row>
        <row r="78">
          <cell r="J78">
            <v>73</v>
          </cell>
          <cell r="K78">
            <v>2</v>
          </cell>
          <cell r="M78" t="str">
            <v/>
          </cell>
        </row>
        <row r="79">
          <cell r="J79">
            <v>74</v>
          </cell>
          <cell r="K79">
            <v>2</v>
          </cell>
          <cell r="M79" t="str">
            <v/>
          </cell>
        </row>
        <row r="80">
          <cell r="J80">
            <v>75</v>
          </cell>
          <cell r="K80">
            <v>2</v>
          </cell>
          <cell r="M80" t="str">
            <v/>
          </cell>
        </row>
        <row r="81">
          <cell r="J81">
            <v>76</v>
          </cell>
          <cell r="K81">
            <v>2</v>
          </cell>
          <cell r="M81" t="str">
            <v/>
          </cell>
        </row>
        <row r="82">
          <cell r="J82">
            <v>77</v>
          </cell>
          <cell r="K82">
            <v>2</v>
          </cell>
          <cell r="M82" t="str">
            <v/>
          </cell>
        </row>
        <row r="83">
          <cell r="J83">
            <v>78</v>
          </cell>
          <cell r="K83">
            <v>2</v>
          </cell>
          <cell r="M83" t="str">
            <v/>
          </cell>
        </row>
        <row r="84">
          <cell r="J84">
            <v>79</v>
          </cell>
          <cell r="K84">
            <v>2</v>
          </cell>
          <cell r="M84" t="str">
            <v/>
          </cell>
        </row>
        <row r="85">
          <cell r="J85">
            <v>80</v>
          </cell>
          <cell r="K85">
            <v>2</v>
          </cell>
          <cell r="M85" t="str">
            <v/>
          </cell>
        </row>
        <row r="86">
          <cell r="J86">
            <v>81</v>
          </cell>
          <cell r="K86">
            <v>2</v>
          </cell>
          <cell r="M86" t="str">
            <v/>
          </cell>
        </row>
        <row r="87">
          <cell r="J87">
            <v>82</v>
          </cell>
          <cell r="K87">
            <v>2</v>
          </cell>
          <cell r="M87" t="str">
            <v/>
          </cell>
        </row>
        <row r="88">
          <cell r="J88">
            <v>83</v>
          </cell>
          <cell r="K88">
            <v>2</v>
          </cell>
          <cell r="M88" t="str">
            <v/>
          </cell>
        </row>
        <row r="89">
          <cell r="J89">
            <v>84</v>
          </cell>
          <cell r="K89">
            <v>2</v>
          </cell>
          <cell r="M89" t="str">
            <v/>
          </cell>
        </row>
        <row r="90">
          <cell r="J90">
            <v>85</v>
          </cell>
          <cell r="K90">
            <v>2</v>
          </cell>
          <cell r="M90" t="str">
            <v/>
          </cell>
        </row>
        <row r="91">
          <cell r="J91">
            <v>86</v>
          </cell>
          <cell r="K91">
            <v>2</v>
          </cell>
          <cell r="M91" t="str">
            <v/>
          </cell>
        </row>
        <row r="92">
          <cell r="J92">
            <v>87</v>
          </cell>
          <cell r="K92">
            <v>2</v>
          </cell>
          <cell r="M92" t="str">
            <v/>
          </cell>
        </row>
        <row r="93">
          <cell r="J93">
            <v>88</v>
          </cell>
          <cell r="K93">
            <v>2</v>
          </cell>
          <cell r="M93" t="str">
            <v/>
          </cell>
        </row>
        <row r="94">
          <cell r="J94">
            <v>89</v>
          </cell>
          <cell r="K94">
            <v>2</v>
          </cell>
          <cell r="M94" t="str">
            <v/>
          </cell>
        </row>
        <row r="95">
          <cell r="J95">
            <v>90</v>
          </cell>
          <cell r="K95">
            <v>2</v>
          </cell>
          <cell r="M95" t="str">
            <v/>
          </cell>
        </row>
        <row r="96">
          <cell r="J96">
            <v>91</v>
          </cell>
          <cell r="K96">
            <v>2</v>
          </cell>
          <cell r="M96" t="str">
            <v/>
          </cell>
        </row>
        <row r="97">
          <cell r="J97">
            <v>92</v>
          </cell>
          <cell r="K97">
            <v>2</v>
          </cell>
          <cell r="M97" t="str">
            <v/>
          </cell>
        </row>
        <row r="98">
          <cell r="J98">
            <v>93</v>
          </cell>
          <cell r="K98">
            <v>2</v>
          </cell>
          <cell r="M98" t="str">
            <v/>
          </cell>
        </row>
        <row r="99">
          <cell r="J99">
            <v>94</v>
          </cell>
          <cell r="K99">
            <v>2</v>
          </cell>
          <cell r="M99" t="str">
            <v/>
          </cell>
        </row>
        <row r="100">
          <cell r="J100">
            <v>95</v>
          </cell>
          <cell r="K100">
            <v>2</v>
          </cell>
          <cell r="M100" t="str">
            <v/>
          </cell>
        </row>
        <row r="101">
          <cell r="J101">
            <v>96</v>
          </cell>
          <cell r="K101">
            <v>2</v>
          </cell>
          <cell r="M101" t="str">
            <v/>
          </cell>
        </row>
        <row r="102">
          <cell r="J102">
            <v>97</v>
          </cell>
          <cell r="K102">
            <v>2</v>
          </cell>
          <cell r="M102" t="str">
            <v/>
          </cell>
        </row>
        <row r="103">
          <cell r="J103">
            <v>98</v>
          </cell>
          <cell r="K103">
            <v>2</v>
          </cell>
          <cell r="M103" t="str">
            <v/>
          </cell>
        </row>
        <row r="104">
          <cell r="J104">
            <v>99</v>
          </cell>
          <cell r="L104" t="str">
            <v>-</v>
          </cell>
          <cell r="M104" t="str">
            <v/>
          </cell>
        </row>
        <row r="105">
          <cell r="J105">
            <v>100</v>
          </cell>
          <cell r="L105" t="str">
            <v>-</v>
          </cell>
          <cell r="M105" t="str">
            <v/>
          </cell>
        </row>
        <row r="106">
          <cell r="J106">
            <v>101</v>
          </cell>
          <cell r="L106" t="str">
            <v>-</v>
          </cell>
          <cell r="M106" t="str">
            <v/>
          </cell>
        </row>
        <row r="107">
          <cell r="J107">
            <v>102</v>
          </cell>
          <cell r="L107" t="str">
            <v>-</v>
          </cell>
          <cell r="M107" t="str">
            <v/>
          </cell>
        </row>
        <row r="108">
          <cell r="J108">
            <v>103</v>
          </cell>
          <cell r="L108" t="str">
            <v>-</v>
          </cell>
          <cell r="M108" t="str">
            <v/>
          </cell>
        </row>
        <row r="109">
          <cell r="J109">
            <v>104</v>
          </cell>
          <cell r="L109" t="str">
            <v>-</v>
          </cell>
          <cell r="M109" t="str">
            <v/>
          </cell>
        </row>
        <row r="110">
          <cell r="J110">
            <v>105</v>
          </cell>
          <cell r="L110" t="str">
            <v>-</v>
          </cell>
          <cell r="M110" t="str">
            <v/>
          </cell>
        </row>
        <row r="111">
          <cell r="J111">
            <v>106</v>
          </cell>
          <cell r="L111" t="str">
            <v>-</v>
          </cell>
          <cell r="M111" t="str">
            <v/>
          </cell>
        </row>
        <row r="112">
          <cell r="J112">
            <v>107</v>
          </cell>
          <cell r="L112" t="str">
            <v>-</v>
          </cell>
          <cell r="M112" t="str">
            <v/>
          </cell>
        </row>
        <row r="113">
          <cell r="J113">
            <v>108</v>
          </cell>
          <cell r="L113" t="str">
            <v>-</v>
          </cell>
          <cell r="M113" t="str">
            <v/>
          </cell>
        </row>
        <row r="114">
          <cell r="J114">
            <v>109</v>
          </cell>
          <cell r="L114" t="str">
            <v>-</v>
          </cell>
          <cell r="M114" t="str">
            <v/>
          </cell>
        </row>
        <row r="115">
          <cell r="J115">
            <v>110</v>
          </cell>
          <cell r="L115" t="str">
            <v>-</v>
          </cell>
          <cell r="M115" t="str">
            <v/>
          </cell>
        </row>
        <row r="116">
          <cell r="J116">
            <v>111</v>
          </cell>
          <cell r="L116" t="str">
            <v>-</v>
          </cell>
          <cell r="M116" t="str">
            <v/>
          </cell>
        </row>
        <row r="117">
          <cell r="J117">
            <v>112</v>
          </cell>
          <cell r="L117" t="str">
            <v>-</v>
          </cell>
          <cell r="M117" t="str">
            <v/>
          </cell>
        </row>
        <row r="118">
          <cell r="J118">
            <v>113</v>
          </cell>
          <cell r="K118">
            <v>3</v>
          </cell>
          <cell r="M118" t="str">
            <v/>
          </cell>
        </row>
        <row r="119">
          <cell r="J119">
            <v>114</v>
          </cell>
          <cell r="K119">
            <v>3</v>
          </cell>
          <cell r="M119" t="str">
            <v/>
          </cell>
        </row>
        <row r="120">
          <cell r="J120">
            <v>115</v>
          </cell>
          <cell r="K120">
            <v>3</v>
          </cell>
          <cell r="M120" t="str">
            <v/>
          </cell>
        </row>
        <row r="121">
          <cell r="J121">
            <v>116</v>
          </cell>
          <cell r="K121">
            <v>3</v>
          </cell>
          <cell r="M121" t="str">
            <v/>
          </cell>
        </row>
        <row r="122">
          <cell r="J122">
            <v>117</v>
          </cell>
          <cell r="K122">
            <v>3</v>
          </cell>
          <cell r="M122" t="str">
            <v/>
          </cell>
        </row>
        <row r="123">
          <cell r="J123">
            <v>118</v>
          </cell>
          <cell r="K123">
            <v>3</v>
          </cell>
          <cell r="M123" t="str">
            <v/>
          </cell>
        </row>
        <row r="124">
          <cell r="J124">
            <v>119</v>
          </cell>
          <cell r="K124">
            <v>3</v>
          </cell>
          <cell r="M124" t="str">
            <v/>
          </cell>
        </row>
        <row r="125">
          <cell r="J125">
            <v>120</v>
          </cell>
          <cell r="K125">
            <v>3</v>
          </cell>
          <cell r="M125" t="str">
            <v/>
          </cell>
        </row>
        <row r="126">
          <cell r="J126">
            <v>121</v>
          </cell>
          <cell r="K126">
            <v>3</v>
          </cell>
          <cell r="M126" t="str">
            <v/>
          </cell>
        </row>
        <row r="127">
          <cell r="J127">
            <v>122</v>
          </cell>
          <cell r="K127">
            <v>3</v>
          </cell>
          <cell r="M127" t="str">
            <v/>
          </cell>
        </row>
        <row r="128">
          <cell r="J128">
            <v>123</v>
          </cell>
          <cell r="K128">
            <v>3</v>
          </cell>
          <cell r="M128" t="str">
            <v/>
          </cell>
        </row>
        <row r="129">
          <cell r="J129">
            <v>124</v>
          </cell>
          <cell r="K129">
            <v>3</v>
          </cell>
          <cell r="M129" t="str">
            <v/>
          </cell>
        </row>
        <row r="130">
          <cell r="J130">
            <v>125</v>
          </cell>
          <cell r="K130">
            <v>3</v>
          </cell>
          <cell r="M130" t="str">
            <v/>
          </cell>
        </row>
        <row r="131">
          <cell r="J131">
            <v>126</v>
          </cell>
          <cell r="K131">
            <v>3</v>
          </cell>
          <cell r="M131" t="str">
            <v/>
          </cell>
        </row>
        <row r="132">
          <cell r="J132">
            <v>127</v>
          </cell>
          <cell r="K132">
            <v>3</v>
          </cell>
          <cell r="M132" t="str">
            <v/>
          </cell>
        </row>
        <row r="133">
          <cell r="J133">
            <v>128</v>
          </cell>
          <cell r="K133">
            <v>3</v>
          </cell>
          <cell r="M133" t="str">
            <v/>
          </cell>
        </row>
        <row r="134">
          <cell r="J134">
            <v>129</v>
          </cell>
          <cell r="K134">
            <v>3</v>
          </cell>
          <cell r="M134" t="str">
            <v/>
          </cell>
        </row>
        <row r="135">
          <cell r="J135">
            <v>130</v>
          </cell>
          <cell r="K135">
            <v>3</v>
          </cell>
          <cell r="M135" t="str">
            <v/>
          </cell>
        </row>
        <row r="136">
          <cell r="J136">
            <v>131</v>
          </cell>
          <cell r="K136">
            <v>3</v>
          </cell>
          <cell r="M136" t="str">
            <v/>
          </cell>
        </row>
        <row r="137">
          <cell r="J137">
            <v>132</v>
          </cell>
          <cell r="K137">
            <v>3</v>
          </cell>
          <cell r="M137" t="str">
            <v/>
          </cell>
        </row>
        <row r="138">
          <cell r="J138">
            <v>133</v>
          </cell>
          <cell r="K138">
            <v>3</v>
          </cell>
          <cell r="M138" t="str">
            <v/>
          </cell>
        </row>
        <row r="139">
          <cell r="J139">
            <v>134</v>
          </cell>
          <cell r="K139">
            <v>3</v>
          </cell>
          <cell r="M139" t="str">
            <v/>
          </cell>
        </row>
        <row r="140">
          <cell r="J140">
            <v>135</v>
          </cell>
          <cell r="K140">
            <v>3</v>
          </cell>
          <cell r="M140" t="str">
            <v/>
          </cell>
        </row>
        <row r="141">
          <cell r="J141">
            <v>136</v>
          </cell>
          <cell r="K141">
            <v>3</v>
          </cell>
          <cell r="M141" t="str">
            <v/>
          </cell>
        </row>
        <row r="142">
          <cell r="J142">
            <v>137</v>
          </cell>
          <cell r="K142">
            <v>3</v>
          </cell>
          <cell r="M142" t="str">
            <v/>
          </cell>
        </row>
        <row r="143">
          <cell r="J143">
            <v>138</v>
          </cell>
          <cell r="K143">
            <v>3</v>
          </cell>
          <cell r="M143" t="str">
            <v/>
          </cell>
        </row>
        <row r="144">
          <cell r="J144">
            <v>139</v>
          </cell>
          <cell r="K144">
            <v>3</v>
          </cell>
          <cell r="M144" t="str">
            <v/>
          </cell>
        </row>
        <row r="145">
          <cell r="J145">
            <v>140</v>
          </cell>
          <cell r="K145">
            <v>3</v>
          </cell>
          <cell r="M145" t="str">
            <v/>
          </cell>
        </row>
        <row r="146">
          <cell r="J146">
            <v>141</v>
          </cell>
          <cell r="K146">
            <v>3</v>
          </cell>
          <cell r="M146" t="str">
            <v/>
          </cell>
        </row>
        <row r="147">
          <cell r="J147">
            <v>142</v>
          </cell>
          <cell r="K147">
            <v>3</v>
          </cell>
          <cell r="M147" t="str">
            <v/>
          </cell>
        </row>
        <row r="148">
          <cell r="J148">
            <v>143</v>
          </cell>
          <cell r="K148">
            <v>3</v>
          </cell>
          <cell r="M148" t="str">
            <v/>
          </cell>
        </row>
        <row r="149">
          <cell r="J149">
            <v>144</v>
          </cell>
          <cell r="K149">
            <v>3</v>
          </cell>
          <cell r="M149" t="str">
            <v/>
          </cell>
        </row>
        <row r="150">
          <cell r="J150">
            <v>145</v>
          </cell>
          <cell r="K150">
            <v>3</v>
          </cell>
          <cell r="M150" t="str">
            <v/>
          </cell>
        </row>
        <row r="151">
          <cell r="J151">
            <v>146</v>
          </cell>
          <cell r="K151">
            <v>3</v>
          </cell>
          <cell r="M151" t="str">
            <v/>
          </cell>
        </row>
        <row r="152">
          <cell r="J152">
            <v>147</v>
          </cell>
          <cell r="L152" t="str">
            <v>-</v>
          </cell>
          <cell r="M152" t="str">
            <v/>
          </cell>
        </row>
        <row r="153">
          <cell r="J153">
            <v>148</v>
          </cell>
          <cell r="K153">
            <v>3</v>
          </cell>
          <cell r="M153" t="str">
            <v/>
          </cell>
        </row>
        <row r="154">
          <cell r="J154">
            <v>149</v>
          </cell>
          <cell r="K154">
            <v>3</v>
          </cell>
          <cell r="M154" t="str">
            <v/>
          </cell>
        </row>
        <row r="155">
          <cell r="J155">
            <v>150</v>
          </cell>
          <cell r="K155">
            <v>3</v>
          </cell>
          <cell r="M155" t="str">
            <v/>
          </cell>
        </row>
        <row r="156">
          <cell r="J156">
            <v>151</v>
          </cell>
          <cell r="K156">
            <v>3</v>
          </cell>
          <cell r="M156" t="str">
            <v/>
          </cell>
        </row>
        <row r="157">
          <cell r="J157">
            <v>152</v>
          </cell>
          <cell r="K157">
            <v>3</v>
          </cell>
          <cell r="M157" t="str">
            <v/>
          </cell>
        </row>
        <row r="158">
          <cell r="J158">
            <v>153</v>
          </cell>
          <cell r="K158">
            <v>3</v>
          </cell>
          <cell r="M158" t="str">
            <v/>
          </cell>
        </row>
        <row r="159">
          <cell r="J159">
            <v>154</v>
          </cell>
          <cell r="L159" t="str">
            <v>-</v>
          </cell>
          <cell r="M159" t="str">
            <v/>
          </cell>
        </row>
        <row r="160">
          <cell r="J160">
            <v>155</v>
          </cell>
          <cell r="L160" t="str">
            <v>-</v>
          </cell>
          <cell r="M160" t="str">
            <v/>
          </cell>
        </row>
        <row r="161">
          <cell r="J161">
            <v>156</v>
          </cell>
          <cell r="L161" t="str">
            <v>-</v>
          </cell>
          <cell r="M161" t="str">
            <v/>
          </cell>
        </row>
        <row r="162">
          <cell r="J162">
            <v>157</v>
          </cell>
          <cell r="K162">
            <v>3</v>
          </cell>
          <cell r="M162" t="str">
            <v/>
          </cell>
        </row>
        <row r="163">
          <cell r="J163">
            <v>158</v>
          </cell>
          <cell r="L163" t="str">
            <v>-</v>
          </cell>
          <cell r="M163" t="str">
            <v/>
          </cell>
        </row>
        <row r="164">
          <cell r="J164">
            <v>159</v>
          </cell>
          <cell r="K164">
            <v>3</v>
          </cell>
          <cell r="M164" t="str">
            <v/>
          </cell>
        </row>
        <row r="165">
          <cell r="J165">
            <v>160</v>
          </cell>
          <cell r="K165">
            <v>3</v>
          </cell>
          <cell r="M165" t="str">
            <v/>
          </cell>
        </row>
        <row r="166">
          <cell r="J166">
            <v>161</v>
          </cell>
          <cell r="K166">
            <v>3</v>
          </cell>
          <cell r="M166" t="str">
            <v/>
          </cell>
        </row>
        <row r="167">
          <cell r="J167">
            <v>162</v>
          </cell>
          <cell r="K167">
            <v>3</v>
          </cell>
          <cell r="M167" t="str">
            <v/>
          </cell>
        </row>
        <row r="168">
          <cell r="J168">
            <v>163</v>
          </cell>
          <cell r="K168">
            <v>1</v>
          </cell>
          <cell r="M168" t="str">
            <v/>
          </cell>
        </row>
        <row r="169">
          <cell r="J169">
            <v>164</v>
          </cell>
          <cell r="K169">
            <v>1</v>
          </cell>
          <cell r="M169" t="str">
            <v/>
          </cell>
        </row>
        <row r="170">
          <cell r="J170">
            <v>165</v>
          </cell>
          <cell r="K170">
            <v>1</v>
          </cell>
          <cell r="M170" t="str">
            <v/>
          </cell>
        </row>
        <row r="171">
          <cell r="J171">
            <v>166</v>
          </cell>
          <cell r="L171" t="str">
            <v>-</v>
          </cell>
          <cell r="M171" t="str">
            <v/>
          </cell>
        </row>
        <row r="172">
          <cell r="J172">
            <v>167</v>
          </cell>
          <cell r="K172">
            <v>1</v>
          </cell>
          <cell r="M172" t="str">
            <v/>
          </cell>
        </row>
        <row r="173">
          <cell r="J173">
            <v>168</v>
          </cell>
          <cell r="K173">
            <v>1</v>
          </cell>
          <cell r="M173" t="str">
            <v/>
          </cell>
        </row>
        <row r="174">
          <cell r="J174">
            <v>169</v>
          </cell>
          <cell r="K174">
            <v>1</v>
          </cell>
          <cell r="M174" t="str">
            <v/>
          </cell>
        </row>
        <row r="175">
          <cell r="J175">
            <v>170</v>
          </cell>
          <cell r="L175" t="str">
            <v>-</v>
          </cell>
          <cell r="M175" t="str">
            <v/>
          </cell>
        </row>
        <row r="176">
          <cell r="J176">
            <v>171</v>
          </cell>
          <cell r="L176" t="str">
            <v>-</v>
          </cell>
          <cell r="M176" t="str">
            <v/>
          </cell>
        </row>
        <row r="177">
          <cell r="J177">
            <v>172</v>
          </cell>
          <cell r="L177" t="str">
            <v>-</v>
          </cell>
          <cell r="M177" t="str">
            <v/>
          </cell>
        </row>
        <row r="178">
          <cell r="J178">
            <v>173</v>
          </cell>
          <cell r="K178">
            <v>3</v>
          </cell>
          <cell r="M178" t="str">
            <v/>
          </cell>
        </row>
        <row r="179">
          <cell r="J179">
            <v>174</v>
          </cell>
          <cell r="K179">
            <v>4</v>
          </cell>
          <cell r="M179" t="str">
            <v/>
          </cell>
        </row>
        <row r="180">
          <cell r="J180">
            <v>175</v>
          </cell>
          <cell r="K180">
            <v>4</v>
          </cell>
          <cell r="M180" t="str">
            <v/>
          </cell>
        </row>
        <row r="181">
          <cell r="J181">
            <v>176</v>
          </cell>
          <cell r="K181">
            <v>4</v>
          </cell>
          <cell r="M181" t="str">
            <v/>
          </cell>
        </row>
        <row r="182">
          <cell r="J182">
            <v>177</v>
          </cell>
          <cell r="K182">
            <v>4</v>
          </cell>
          <cell r="M182" t="str">
            <v/>
          </cell>
        </row>
        <row r="183">
          <cell r="J183">
            <v>178</v>
          </cell>
          <cell r="K183">
            <v>4</v>
          </cell>
          <cell r="M183" t="str">
            <v/>
          </cell>
        </row>
        <row r="184">
          <cell r="J184">
            <v>179</v>
          </cell>
          <cell r="K184">
            <v>4</v>
          </cell>
          <cell r="M184" t="str">
            <v/>
          </cell>
        </row>
        <row r="185">
          <cell r="J185">
            <v>180</v>
          </cell>
          <cell r="K185">
            <v>4</v>
          </cell>
          <cell r="M185" t="str">
            <v/>
          </cell>
        </row>
        <row r="186">
          <cell r="J186">
            <v>181</v>
          </cell>
          <cell r="L186" t="str">
            <v>-</v>
          </cell>
          <cell r="M186" t="str">
            <v/>
          </cell>
        </row>
        <row r="187">
          <cell r="J187">
            <v>182</v>
          </cell>
          <cell r="K187">
            <v>4</v>
          </cell>
          <cell r="M187" t="str">
            <v/>
          </cell>
        </row>
        <row r="188">
          <cell r="J188">
            <v>183</v>
          </cell>
          <cell r="L188" t="str">
            <v>-</v>
          </cell>
          <cell r="M188" t="str">
            <v/>
          </cell>
        </row>
        <row r="189">
          <cell r="J189">
            <v>184</v>
          </cell>
          <cell r="L189" t="str">
            <v>-</v>
          </cell>
          <cell r="M189" t="str">
            <v/>
          </cell>
        </row>
        <row r="190">
          <cell r="J190">
            <v>185</v>
          </cell>
          <cell r="L190" t="str">
            <v>-</v>
          </cell>
          <cell r="M190" t="str">
            <v/>
          </cell>
        </row>
        <row r="191">
          <cell r="J191">
            <v>186</v>
          </cell>
          <cell r="K191">
            <v>4</v>
          </cell>
          <cell r="M191" t="str">
            <v/>
          </cell>
        </row>
        <row r="192">
          <cell r="J192">
            <v>187</v>
          </cell>
          <cell r="L192" t="str">
            <v>-</v>
          </cell>
          <cell r="M192" t="str">
            <v/>
          </cell>
        </row>
        <row r="193">
          <cell r="J193">
            <v>188</v>
          </cell>
          <cell r="L193" t="str">
            <v>-</v>
          </cell>
          <cell r="M193" t="str">
            <v/>
          </cell>
        </row>
        <row r="194">
          <cell r="J194">
            <v>189</v>
          </cell>
          <cell r="K194">
            <v>4</v>
          </cell>
          <cell r="M194" t="str">
            <v/>
          </cell>
        </row>
        <row r="195">
          <cell r="J195">
            <v>190</v>
          </cell>
          <cell r="K195">
            <v>4</v>
          </cell>
          <cell r="M195" t="str">
            <v/>
          </cell>
        </row>
        <row r="196">
          <cell r="J196">
            <v>191</v>
          </cell>
          <cell r="K196">
            <v>4</v>
          </cell>
          <cell r="M196" t="str">
            <v/>
          </cell>
        </row>
        <row r="197">
          <cell r="J197">
            <v>192</v>
          </cell>
          <cell r="K197">
            <v>4</v>
          </cell>
          <cell r="M197" t="str">
            <v/>
          </cell>
        </row>
        <row r="198">
          <cell r="J198">
            <v>193</v>
          </cell>
          <cell r="K198">
            <v>4</v>
          </cell>
          <cell r="M198" t="str">
            <v/>
          </cell>
        </row>
        <row r="199">
          <cell r="J199">
            <v>194</v>
          </cell>
          <cell r="K199">
            <v>4</v>
          </cell>
          <cell r="M199" t="str">
            <v/>
          </cell>
        </row>
        <row r="200">
          <cell r="J200">
            <v>195</v>
          </cell>
          <cell r="L200" t="str">
            <v>-</v>
          </cell>
          <cell r="M200" t="str">
            <v/>
          </cell>
        </row>
        <row r="201">
          <cell r="J201">
            <v>196</v>
          </cell>
          <cell r="K201">
            <v>4</v>
          </cell>
          <cell r="M201" t="str">
            <v/>
          </cell>
        </row>
        <row r="202">
          <cell r="J202">
            <v>197</v>
          </cell>
          <cell r="K202">
            <v>4</v>
          </cell>
          <cell r="M202" t="str">
            <v/>
          </cell>
        </row>
        <row r="203">
          <cell r="J203">
            <v>198</v>
          </cell>
          <cell r="K203">
            <v>4</v>
          </cell>
          <cell r="M203" t="str">
            <v/>
          </cell>
        </row>
        <row r="204">
          <cell r="J204">
            <v>199</v>
          </cell>
          <cell r="L204" t="str">
            <v>-</v>
          </cell>
          <cell r="M204" t="str">
            <v/>
          </cell>
        </row>
        <row r="205">
          <cell r="J205">
            <v>200</v>
          </cell>
          <cell r="K205">
            <v>4</v>
          </cell>
          <cell r="M205" t="str">
            <v/>
          </cell>
        </row>
        <row r="206">
          <cell r="J206">
            <v>201</v>
          </cell>
          <cell r="K206">
            <v>4</v>
          </cell>
          <cell r="M206" t="str">
            <v/>
          </cell>
        </row>
        <row r="207">
          <cell r="J207">
            <v>202</v>
          </cell>
          <cell r="K207">
            <v>4</v>
          </cell>
          <cell r="M207" t="str">
            <v/>
          </cell>
        </row>
        <row r="208">
          <cell r="J208">
            <v>203</v>
          </cell>
          <cell r="K208">
            <v>4</v>
          </cell>
          <cell r="M208" t="str">
            <v/>
          </cell>
        </row>
        <row r="209">
          <cell r="J209">
            <v>204</v>
          </cell>
          <cell r="K209">
            <v>4</v>
          </cell>
          <cell r="M209" t="str">
            <v/>
          </cell>
        </row>
        <row r="210">
          <cell r="J210">
            <v>205</v>
          </cell>
          <cell r="K210">
            <v>4</v>
          </cell>
          <cell r="M210" t="str">
            <v/>
          </cell>
        </row>
        <row r="211">
          <cell r="J211">
            <v>206</v>
          </cell>
          <cell r="K211">
            <v>4</v>
          </cell>
          <cell r="M211" t="str">
            <v/>
          </cell>
        </row>
        <row r="212">
          <cell r="J212">
            <v>207</v>
          </cell>
          <cell r="K212">
            <v>4</v>
          </cell>
          <cell r="M212" t="str">
            <v/>
          </cell>
        </row>
        <row r="213">
          <cell r="J213">
            <v>208</v>
          </cell>
          <cell r="L213" t="str">
            <v>-</v>
          </cell>
          <cell r="M213" t="str">
            <v/>
          </cell>
        </row>
        <row r="214">
          <cell r="J214">
            <v>209</v>
          </cell>
          <cell r="K214">
            <v>4</v>
          </cell>
          <cell r="M214" t="str">
            <v/>
          </cell>
        </row>
        <row r="215">
          <cell r="J215">
            <v>210</v>
          </cell>
          <cell r="K215">
            <v>4</v>
          </cell>
          <cell r="M215" t="str">
            <v/>
          </cell>
        </row>
        <row r="216">
          <cell r="J216">
            <v>211</v>
          </cell>
          <cell r="K216">
            <v>4</v>
          </cell>
          <cell r="M216" t="str">
            <v/>
          </cell>
        </row>
        <row r="217">
          <cell r="J217">
            <v>212</v>
          </cell>
          <cell r="K217">
            <v>4</v>
          </cell>
          <cell r="M217" t="str">
            <v/>
          </cell>
        </row>
        <row r="218">
          <cell r="J218">
            <v>213</v>
          </cell>
          <cell r="K218">
            <v>4</v>
          </cell>
          <cell r="M218" t="str">
            <v/>
          </cell>
        </row>
        <row r="219">
          <cell r="J219">
            <v>214</v>
          </cell>
          <cell r="K219">
            <v>4</v>
          </cell>
          <cell r="M219" t="str">
            <v/>
          </cell>
        </row>
        <row r="220">
          <cell r="J220">
            <v>215</v>
          </cell>
          <cell r="K220">
            <v>4</v>
          </cell>
          <cell r="M220" t="str">
            <v/>
          </cell>
        </row>
        <row r="221">
          <cell r="J221">
            <v>216</v>
          </cell>
          <cell r="K221">
            <v>4</v>
          </cell>
          <cell r="M221" t="str">
            <v/>
          </cell>
        </row>
        <row r="222">
          <cell r="J222">
            <v>217</v>
          </cell>
          <cell r="K222">
            <v>4</v>
          </cell>
          <cell r="M222" t="str">
            <v/>
          </cell>
        </row>
        <row r="223">
          <cell r="J223">
            <v>218</v>
          </cell>
          <cell r="K223">
            <v>4</v>
          </cell>
          <cell r="M223" t="str">
            <v/>
          </cell>
        </row>
        <row r="224">
          <cell r="J224">
            <v>219</v>
          </cell>
          <cell r="K224">
            <v>4</v>
          </cell>
          <cell r="M224" t="str">
            <v/>
          </cell>
        </row>
        <row r="225">
          <cell r="J225">
            <v>220</v>
          </cell>
          <cell r="K225">
            <v>4</v>
          </cell>
          <cell r="M225" t="str">
            <v/>
          </cell>
        </row>
        <row r="226">
          <cell r="J226">
            <v>221</v>
          </cell>
          <cell r="K226">
            <v>4</v>
          </cell>
          <cell r="M226" t="str">
            <v/>
          </cell>
        </row>
        <row r="227">
          <cell r="J227">
            <v>222</v>
          </cell>
          <cell r="K227">
            <v>4</v>
          </cell>
          <cell r="M227" t="str">
            <v/>
          </cell>
        </row>
        <row r="228">
          <cell r="J228" t="str">
            <v/>
          </cell>
          <cell r="M228" t="str">
            <v/>
          </cell>
        </row>
      </sheetData>
      <sheetData sheetId="1"/>
      <sheetData sheetId="2"/>
    </sheetDataSet>
  </externalBook>
</externalLink>
</file>

<file path=xl/externalLinks/externalLink20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5">
          <cell r="J5">
            <v>0</v>
          </cell>
          <cell r="M5" t="str">
            <v>x</v>
          </cell>
        </row>
        <row r="6">
          <cell r="J6">
            <v>1</v>
          </cell>
          <cell r="M6" t="str">
            <v>x</v>
          </cell>
        </row>
        <row r="7">
          <cell r="J7">
            <v>2</v>
          </cell>
          <cell r="M7" t="str">
            <v>x</v>
          </cell>
        </row>
        <row r="8">
          <cell r="J8">
            <v>3</v>
          </cell>
          <cell r="M8" t="str">
            <v>x</v>
          </cell>
        </row>
        <row r="9">
          <cell r="J9">
            <v>4</v>
          </cell>
          <cell r="M9" t="str">
            <v>x</v>
          </cell>
        </row>
        <row r="10">
          <cell r="J10">
            <v>5</v>
          </cell>
          <cell r="M10" t="str">
            <v>x</v>
          </cell>
        </row>
        <row r="11">
          <cell r="J11">
            <v>6</v>
          </cell>
          <cell r="M11" t="str">
            <v>x</v>
          </cell>
        </row>
        <row r="12">
          <cell r="J12">
            <v>7</v>
          </cell>
          <cell r="L12" t="str">
            <v>-</v>
          </cell>
          <cell r="M12" t="str">
            <v/>
          </cell>
        </row>
        <row r="13">
          <cell r="J13">
            <v>8</v>
          </cell>
          <cell r="L13" t="str">
            <v>-</v>
          </cell>
          <cell r="M13" t="str">
            <v/>
          </cell>
        </row>
        <row r="14">
          <cell r="J14">
            <v>9</v>
          </cell>
          <cell r="L14" t="str">
            <v>-</v>
          </cell>
          <cell r="M14" t="str">
            <v/>
          </cell>
        </row>
        <row r="15">
          <cell r="J15">
            <v>10</v>
          </cell>
          <cell r="M15" t="str">
            <v>x</v>
          </cell>
        </row>
        <row r="16">
          <cell r="J16">
            <v>11</v>
          </cell>
          <cell r="L16" t="str">
            <v>-</v>
          </cell>
          <cell r="M16" t="str">
            <v/>
          </cell>
        </row>
        <row r="17">
          <cell r="J17">
            <v>12</v>
          </cell>
          <cell r="M17" t="str">
            <v>x</v>
          </cell>
        </row>
        <row r="18">
          <cell r="J18">
            <v>13</v>
          </cell>
          <cell r="L18" t="str">
            <v>-</v>
          </cell>
          <cell r="M18" t="str">
            <v/>
          </cell>
        </row>
        <row r="19">
          <cell r="J19">
            <v>14</v>
          </cell>
          <cell r="L19" t="str">
            <v>-</v>
          </cell>
          <cell r="M19" t="str">
            <v/>
          </cell>
        </row>
        <row r="20">
          <cell r="J20">
            <v>15</v>
          </cell>
          <cell r="L20" t="str">
            <v>-</v>
          </cell>
          <cell r="M20" t="str">
            <v/>
          </cell>
        </row>
        <row r="21">
          <cell r="J21">
            <v>16</v>
          </cell>
          <cell r="L21" t="str">
            <v>-</v>
          </cell>
          <cell r="M21" t="str">
            <v/>
          </cell>
        </row>
        <row r="22">
          <cell r="J22">
            <v>17</v>
          </cell>
          <cell r="L22" t="str">
            <v>-</v>
          </cell>
          <cell r="M22" t="str">
            <v/>
          </cell>
        </row>
        <row r="23">
          <cell r="J23">
            <v>18</v>
          </cell>
          <cell r="L23" t="str">
            <v>-</v>
          </cell>
          <cell r="M23" t="str">
            <v/>
          </cell>
        </row>
        <row r="24">
          <cell r="J24">
            <v>19</v>
          </cell>
          <cell r="M24" t="str">
            <v>x</v>
          </cell>
        </row>
        <row r="25">
          <cell r="J25">
            <v>20</v>
          </cell>
          <cell r="L25" t="str">
            <v>-</v>
          </cell>
          <cell r="M25" t="str">
            <v/>
          </cell>
        </row>
        <row r="26">
          <cell r="J26">
            <v>21</v>
          </cell>
          <cell r="L26" t="str">
            <v>-</v>
          </cell>
          <cell r="M26" t="str">
            <v/>
          </cell>
        </row>
        <row r="27">
          <cell r="J27">
            <v>22</v>
          </cell>
          <cell r="L27" t="str">
            <v>-</v>
          </cell>
          <cell r="M27" t="str">
            <v/>
          </cell>
        </row>
        <row r="28">
          <cell r="J28">
            <v>23</v>
          </cell>
          <cell r="L28" t="str">
            <v>-</v>
          </cell>
          <cell r="M28" t="str">
            <v/>
          </cell>
        </row>
        <row r="29">
          <cell r="J29">
            <v>24</v>
          </cell>
          <cell r="M29" t="str">
            <v>x</v>
          </cell>
        </row>
        <row r="30">
          <cell r="J30">
            <v>25</v>
          </cell>
          <cell r="L30" t="str">
            <v>-</v>
          </cell>
          <cell r="M30" t="str">
            <v/>
          </cell>
        </row>
        <row r="31">
          <cell r="J31">
            <v>26</v>
          </cell>
          <cell r="L31" t="str">
            <v>-</v>
          </cell>
          <cell r="M31" t="str">
            <v/>
          </cell>
        </row>
        <row r="32">
          <cell r="J32">
            <v>27</v>
          </cell>
          <cell r="L32" t="str">
            <v>-</v>
          </cell>
          <cell r="M32" t="str">
            <v/>
          </cell>
        </row>
        <row r="33">
          <cell r="J33">
            <v>28</v>
          </cell>
          <cell r="L33" t="str">
            <v>-</v>
          </cell>
          <cell r="M33" t="str">
            <v/>
          </cell>
        </row>
        <row r="34">
          <cell r="J34">
            <v>29</v>
          </cell>
          <cell r="L34" t="str">
            <v>-</v>
          </cell>
          <cell r="M34" t="str">
            <v/>
          </cell>
        </row>
        <row r="35">
          <cell r="J35">
            <v>30</v>
          </cell>
          <cell r="M35" t="str">
            <v>x</v>
          </cell>
        </row>
        <row r="36">
          <cell r="J36">
            <v>31</v>
          </cell>
          <cell r="M36" t="str">
            <v>x</v>
          </cell>
        </row>
        <row r="37">
          <cell r="J37">
            <v>32</v>
          </cell>
          <cell r="M37" t="str">
            <v>x</v>
          </cell>
        </row>
        <row r="38">
          <cell r="J38">
            <v>33</v>
          </cell>
          <cell r="M38" t="str">
            <v>x</v>
          </cell>
        </row>
        <row r="39">
          <cell r="J39">
            <v>34</v>
          </cell>
          <cell r="M39" t="str">
            <v>x</v>
          </cell>
        </row>
        <row r="40">
          <cell r="J40">
            <v>35</v>
          </cell>
          <cell r="L40" t="str">
            <v>-</v>
          </cell>
          <cell r="M40" t="str">
            <v/>
          </cell>
        </row>
        <row r="41">
          <cell r="J41">
            <v>36</v>
          </cell>
          <cell r="L41" t="str">
            <v>-</v>
          </cell>
          <cell r="M41" t="str">
            <v/>
          </cell>
        </row>
        <row r="42">
          <cell r="J42">
            <v>37</v>
          </cell>
          <cell r="L42" t="str">
            <v>-</v>
          </cell>
          <cell r="M42" t="str">
            <v/>
          </cell>
        </row>
        <row r="43">
          <cell r="J43">
            <v>38</v>
          </cell>
          <cell r="M43" t="str">
            <v>x</v>
          </cell>
        </row>
        <row r="44">
          <cell r="J44">
            <v>39</v>
          </cell>
          <cell r="L44" t="str">
            <v>-</v>
          </cell>
          <cell r="M44" t="str">
            <v/>
          </cell>
        </row>
        <row r="45">
          <cell r="J45">
            <v>40</v>
          </cell>
          <cell r="L45" t="str">
            <v>-</v>
          </cell>
          <cell r="M45" t="str">
            <v/>
          </cell>
        </row>
        <row r="46">
          <cell r="J46">
            <v>41</v>
          </cell>
          <cell r="L46" t="str">
            <v>-</v>
          </cell>
          <cell r="M46" t="str">
            <v/>
          </cell>
        </row>
        <row r="47">
          <cell r="J47">
            <v>42</v>
          </cell>
          <cell r="L47" t="str">
            <v>-</v>
          </cell>
          <cell r="M47" t="str">
            <v/>
          </cell>
        </row>
        <row r="48">
          <cell r="J48">
            <v>43</v>
          </cell>
          <cell r="L48" t="str">
            <v>-</v>
          </cell>
          <cell r="M48" t="str">
            <v/>
          </cell>
        </row>
        <row r="49">
          <cell r="J49">
            <v>44</v>
          </cell>
          <cell r="L49" t="str">
            <v>-</v>
          </cell>
          <cell r="M49" t="str">
            <v/>
          </cell>
        </row>
        <row r="50">
          <cell r="J50">
            <v>45</v>
          </cell>
          <cell r="M50" t="str">
            <v>x</v>
          </cell>
        </row>
        <row r="51">
          <cell r="J51">
            <v>46</v>
          </cell>
          <cell r="L51" t="str">
            <v>-</v>
          </cell>
          <cell r="M51" t="str">
            <v/>
          </cell>
        </row>
        <row r="52">
          <cell r="J52">
            <v>47</v>
          </cell>
          <cell r="L52" t="str">
            <v>-</v>
          </cell>
          <cell r="M52" t="str">
            <v/>
          </cell>
        </row>
        <row r="53">
          <cell r="J53">
            <v>48</v>
          </cell>
          <cell r="M53" t="str">
            <v>x</v>
          </cell>
        </row>
        <row r="54">
          <cell r="J54">
            <v>49</v>
          </cell>
          <cell r="L54" t="str">
            <v>-</v>
          </cell>
          <cell r="M54" t="str">
            <v/>
          </cell>
        </row>
        <row r="55">
          <cell r="J55">
            <v>50</v>
          </cell>
          <cell r="L55" t="str">
            <v>-</v>
          </cell>
          <cell r="M55" t="str">
            <v/>
          </cell>
        </row>
        <row r="56">
          <cell r="J56">
            <v>51</v>
          </cell>
          <cell r="L56" t="str">
            <v>-</v>
          </cell>
          <cell r="M56" t="str">
            <v/>
          </cell>
        </row>
        <row r="57">
          <cell r="J57">
            <v>52</v>
          </cell>
          <cell r="L57" t="str">
            <v>-</v>
          </cell>
          <cell r="M57" t="str">
            <v/>
          </cell>
        </row>
        <row r="58">
          <cell r="J58">
            <v>53</v>
          </cell>
          <cell r="L58" t="str">
            <v>-</v>
          </cell>
          <cell r="M58" t="str">
            <v/>
          </cell>
        </row>
        <row r="59">
          <cell r="J59">
            <v>54</v>
          </cell>
          <cell r="L59" t="str">
            <v>-</v>
          </cell>
          <cell r="M59" t="str">
            <v/>
          </cell>
        </row>
        <row r="60">
          <cell r="J60">
            <v>55</v>
          </cell>
          <cell r="M60" t="str">
            <v>x</v>
          </cell>
        </row>
        <row r="61">
          <cell r="J61">
            <v>56</v>
          </cell>
          <cell r="L61" t="str">
            <v>-</v>
          </cell>
          <cell r="M61" t="str">
            <v/>
          </cell>
        </row>
        <row r="62">
          <cell r="J62">
            <v>57</v>
          </cell>
          <cell r="L62" t="str">
            <v>-</v>
          </cell>
          <cell r="M62" t="str">
            <v/>
          </cell>
        </row>
        <row r="63">
          <cell r="J63">
            <v>58</v>
          </cell>
          <cell r="L63" t="str">
            <v>-</v>
          </cell>
          <cell r="M63" t="str">
            <v/>
          </cell>
        </row>
        <row r="64">
          <cell r="J64">
            <v>59</v>
          </cell>
          <cell r="L64" t="str">
            <v>-</v>
          </cell>
          <cell r="M64" t="str">
            <v/>
          </cell>
        </row>
        <row r="65">
          <cell r="J65">
            <v>60</v>
          </cell>
          <cell r="L65" t="str">
            <v>-</v>
          </cell>
          <cell r="M65" t="str">
            <v/>
          </cell>
        </row>
        <row r="66">
          <cell r="J66">
            <v>61</v>
          </cell>
          <cell r="M66" t="str">
            <v>x</v>
          </cell>
        </row>
        <row r="67">
          <cell r="J67">
            <v>62</v>
          </cell>
          <cell r="L67" t="str">
            <v>-</v>
          </cell>
          <cell r="M67" t="str">
            <v/>
          </cell>
        </row>
        <row r="68">
          <cell r="J68">
            <v>63</v>
          </cell>
          <cell r="L68" t="str">
            <v>-</v>
          </cell>
          <cell r="M68" t="str">
            <v/>
          </cell>
        </row>
        <row r="69">
          <cell r="J69">
            <v>64</v>
          </cell>
          <cell r="L69" t="str">
            <v>-</v>
          </cell>
          <cell r="M69" t="str">
            <v/>
          </cell>
        </row>
        <row r="70">
          <cell r="J70">
            <v>65</v>
          </cell>
          <cell r="M70" t="str">
            <v>x</v>
          </cell>
        </row>
        <row r="71">
          <cell r="J71">
            <v>66</v>
          </cell>
          <cell r="L71" t="str">
            <v>-</v>
          </cell>
          <cell r="M71" t="str">
            <v/>
          </cell>
        </row>
        <row r="72">
          <cell r="J72">
            <v>67</v>
          </cell>
          <cell r="L72" t="str">
            <v>-</v>
          </cell>
          <cell r="M72" t="str">
            <v/>
          </cell>
        </row>
        <row r="73">
          <cell r="J73">
            <v>68</v>
          </cell>
          <cell r="M73" t="str">
            <v>x</v>
          </cell>
        </row>
        <row r="74">
          <cell r="J74">
            <v>69</v>
          </cell>
          <cell r="M74" t="str">
            <v>x</v>
          </cell>
        </row>
        <row r="75">
          <cell r="J75">
            <v>70</v>
          </cell>
          <cell r="M75" t="str">
            <v>x</v>
          </cell>
        </row>
        <row r="76">
          <cell r="J76">
            <v>71</v>
          </cell>
          <cell r="M76" t="str">
            <v>x</v>
          </cell>
        </row>
        <row r="77">
          <cell r="J77">
            <v>72</v>
          </cell>
          <cell r="L77" t="str">
            <v>-</v>
          </cell>
          <cell r="M77" t="str">
            <v/>
          </cell>
        </row>
        <row r="78">
          <cell r="J78">
            <v>73</v>
          </cell>
          <cell r="L78" t="str">
            <v>-</v>
          </cell>
          <cell r="M78" t="str">
            <v/>
          </cell>
        </row>
        <row r="79">
          <cell r="J79" t="str">
            <v/>
          </cell>
          <cell r="M79" t="str">
            <v/>
          </cell>
        </row>
        <row r="229">
          <cell r="J229" t="str">
            <v/>
          </cell>
          <cell r="M229" t="str">
            <v/>
          </cell>
        </row>
      </sheetData>
      <sheetData sheetId="1"/>
      <sheetData sheetId="2"/>
    </sheetDataSet>
  </externalBook>
</externalLink>
</file>

<file path=xl/externalLinks/externalLink2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5">
          <cell r="J5">
            <v>0</v>
          </cell>
          <cell r="M5" t="str">
            <v>x</v>
          </cell>
        </row>
        <row r="6">
          <cell r="J6">
            <v>1</v>
          </cell>
          <cell r="M6" t="str">
            <v>x</v>
          </cell>
        </row>
        <row r="7">
          <cell r="J7">
            <v>2</v>
          </cell>
          <cell r="M7" t="str">
            <v>x</v>
          </cell>
        </row>
        <row r="8">
          <cell r="J8">
            <v>3</v>
          </cell>
          <cell r="M8" t="str">
            <v>x</v>
          </cell>
        </row>
        <row r="9">
          <cell r="J9">
            <v>4</v>
          </cell>
          <cell r="M9" t="str">
            <v>x</v>
          </cell>
        </row>
        <row r="10">
          <cell r="J10">
            <v>5</v>
          </cell>
          <cell r="M10" t="str">
            <v>x</v>
          </cell>
        </row>
        <row r="11">
          <cell r="J11">
            <v>6</v>
          </cell>
          <cell r="M11" t="str">
            <v>x</v>
          </cell>
        </row>
        <row r="12">
          <cell r="J12">
            <v>7</v>
          </cell>
          <cell r="M12" t="str">
            <v>x</v>
          </cell>
        </row>
        <row r="13">
          <cell r="J13">
            <v>8</v>
          </cell>
          <cell r="M13" t="str">
            <v>x</v>
          </cell>
        </row>
        <row r="14">
          <cell r="J14">
            <v>9</v>
          </cell>
          <cell r="M14" t="str">
            <v>x</v>
          </cell>
        </row>
        <row r="15">
          <cell r="J15">
            <v>10</v>
          </cell>
          <cell r="M15" t="str">
            <v>x</v>
          </cell>
        </row>
        <row r="16">
          <cell r="J16">
            <v>11</v>
          </cell>
          <cell r="M16" t="str">
            <v>x</v>
          </cell>
        </row>
        <row r="17">
          <cell r="J17">
            <v>12</v>
          </cell>
          <cell r="M17" t="str">
            <v>x</v>
          </cell>
        </row>
        <row r="18">
          <cell r="J18">
            <v>13</v>
          </cell>
          <cell r="M18" t="str">
            <v>x</v>
          </cell>
        </row>
        <row r="19">
          <cell r="J19">
            <v>14</v>
          </cell>
          <cell r="M19" t="str">
            <v>x</v>
          </cell>
        </row>
        <row r="20">
          <cell r="J20">
            <v>15</v>
          </cell>
          <cell r="M20" t="str">
            <v>x</v>
          </cell>
        </row>
        <row r="21">
          <cell r="J21">
            <v>16</v>
          </cell>
          <cell r="M21" t="str">
            <v>x</v>
          </cell>
        </row>
        <row r="22">
          <cell r="J22">
            <v>17</v>
          </cell>
          <cell r="M22" t="str">
            <v>x</v>
          </cell>
        </row>
        <row r="23">
          <cell r="J23">
            <v>18</v>
          </cell>
          <cell r="M23" t="str">
            <v>x</v>
          </cell>
        </row>
        <row r="24">
          <cell r="J24">
            <v>19</v>
          </cell>
          <cell r="M24" t="str">
            <v>x</v>
          </cell>
        </row>
        <row r="25">
          <cell r="J25">
            <v>20</v>
          </cell>
          <cell r="M25" t="str">
            <v>x</v>
          </cell>
        </row>
        <row r="26">
          <cell r="J26">
            <v>21</v>
          </cell>
          <cell r="M26" t="str">
            <v>x</v>
          </cell>
        </row>
        <row r="27">
          <cell r="J27">
            <v>22</v>
          </cell>
          <cell r="M27" t="str">
            <v>x</v>
          </cell>
        </row>
        <row r="28">
          <cell r="J28">
            <v>23</v>
          </cell>
          <cell r="M28" t="str">
            <v>x</v>
          </cell>
        </row>
        <row r="29">
          <cell r="J29">
            <v>24</v>
          </cell>
          <cell r="M29" t="str">
            <v>x</v>
          </cell>
        </row>
        <row r="30">
          <cell r="J30">
            <v>25</v>
          </cell>
          <cell r="M30" t="str">
            <v>x</v>
          </cell>
        </row>
        <row r="31">
          <cell r="J31">
            <v>26</v>
          </cell>
          <cell r="M31" t="str">
            <v>x</v>
          </cell>
        </row>
        <row r="32">
          <cell r="J32">
            <v>27</v>
          </cell>
          <cell r="L32" t="str">
            <v>-</v>
          </cell>
          <cell r="M32" t="str">
            <v/>
          </cell>
        </row>
        <row r="33">
          <cell r="J33">
            <v>28</v>
          </cell>
          <cell r="L33" t="str">
            <v>-</v>
          </cell>
          <cell r="M33" t="str">
            <v/>
          </cell>
        </row>
        <row r="34">
          <cell r="J34">
            <v>29</v>
          </cell>
          <cell r="L34" t="str">
            <v>-</v>
          </cell>
          <cell r="M34" t="str">
            <v/>
          </cell>
        </row>
        <row r="35">
          <cell r="J35">
            <v>30</v>
          </cell>
          <cell r="M35" t="str">
            <v>x</v>
          </cell>
        </row>
        <row r="36">
          <cell r="J36">
            <v>31</v>
          </cell>
          <cell r="M36" t="str">
            <v>x</v>
          </cell>
        </row>
        <row r="37">
          <cell r="J37">
            <v>32</v>
          </cell>
          <cell r="L37" t="str">
            <v>-</v>
          </cell>
          <cell r="M37" t="str">
            <v/>
          </cell>
        </row>
        <row r="38">
          <cell r="J38">
            <v>33</v>
          </cell>
          <cell r="L38" t="str">
            <v>-</v>
          </cell>
          <cell r="M38" t="str">
            <v/>
          </cell>
        </row>
        <row r="39">
          <cell r="J39">
            <v>34</v>
          </cell>
          <cell r="M39" t="str">
            <v>x</v>
          </cell>
        </row>
        <row r="40">
          <cell r="J40">
            <v>35</v>
          </cell>
          <cell r="M40" t="str">
            <v>x</v>
          </cell>
        </row>
        <row r="41">
          <cell r="J41">
            <v>36</v>
          </cell>
          <cell r="M41" t="str">
            <v>x</v>
          </cell>
        </row>
        <row r="42">
          <cell r="J42">
            <v>37</v>
          </cell>
          <cell r="M42" t="str">
            <v>x</v>
          </cell>
        </row>
        <row r="43">
          <cell r="J43">
            <v>38</v>
          </cell>
          <cell r="M43" t="str">
            <v>x</v>
          </cell>
        </row>
        <row r="44">
          <cell r="J44">
            <v>39</v>
          </cell>
          <cell r="M44" t="str">
            <v>x</v>
          </cell>
        </row>
        <row r="45">
          <cell r="J45">
            <v>40</v>
          </cell>
          <cell r="M45" t="str">
            <v>x</v>
          </cell>
        </row>
        <row r="46">
          <cell r="J46">
            <v>41</v>
          </cell>
          <cell r="M46" t="str">
            <v>x</v>
          </cell>
        </row>
        <row r="47">
          <cell r="J47">
            <v>42</v>
          </cell>
          <cell r="M47" t="str">
            <v>x</v>
          </cell>
        </row>
        <row r="48">
          <cell r="J48">
            <v>43</v>
          </cell>
          <cell r="M48" t="str">
            <v>x</v>
          </cell>
        </row>
        <row r="49">
          <cell r="J49">
            <v>44</v>
          </cell>
          <cell r="M49" t="str">
            <v>x</v>
          </cell>
        </row>
        <row r="50">
          <cell r="J50">
            <v>45</v>
          </cell>
          <cell r="M50" t="str">
            <v>x</v>
          </cell>
        </row>
        <row r="51">
          <cell r="J51">
            <v>46</v>
          </cell>
          <cell r="M51" t="str">
            <v>x</v>
          </cell>
        </row>
        <row r="52">
          <cell r="J52">
            <v>47</v>
          </cell>
          <cell r="M52" t="str">
            <v>x</v>
          </cell>
        </row>
        <row r="53">
          <cell r="J53">
            <v>48</v>
          </cell>
          <cell r="M53" t="str">
            <v>x</v>
          </cell>
        </row>
        <row r="54">
          <cell r="J54">
            <v>49</v>
          </cell>
          <cell r="M54" t="str">
            <v>x</v>
          </cell>
        </row>
        <row r="55">
          <cell r="J55">
            <v>50</v>
          </cell>
          <cell r="M55" t="str">
            <v>x</v>
          </cell>
        </row>
        <row r="56">
          <cell r="J56">
            <v>51</v>
          </cell>
          <cell r="M56" t="str">
            <v>x</v>
          </cell>
        </row>
        <row r="57">
          <cell r="J57" t="str">
            <v/>
          </cell>
          <cell r="M57" t="str">
            <v/>
          </cell>
        </row>
        <row r="80">
          <cell r="J80" t="str">
            <v/>
          </cell>
          <cell r="M80" t="str">
            <v/>
          </cell>
        </row>
      </sheetData>
      <sheetData sheetId="1"/>
      <sheetData sheetId="2"/>
    </sheetDataSet>
  </externalBook>
</externalLink>
</file>

<file path=xl/externalLinks/externalLink22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5">
          <cell r="J5">
            <v>0</v>
          </cell>
          <cell r="M5" t="str">
            <v>x</v>
          </cell>
        </row>
        <row r="6">
          <cell r="J6">
            <v>1</v>
          </cell>
          <cell r="K6">
            <v>1</v>
          </cell>
          <cell r="M6" t="str">
            <v/>
          </cell>
        </row>
        <row r="7">
          <cell r="J7">
            <v>2</v>
          </cell>
          <cell r="K7" t="str">
            <v>1, 3</v>
          </cell>
          <cell r="M7" t="str">
            <v/>
          </cell>
        </row>
        <row r="8">
          <cell r="J8">
            <v>3</v>
          </cell>
          <cell r="K8">
            <v>3</v>
          </cell>
          <cell r="M8" t="str">
            <v/>
          </cell>
        </row>
        <row r="9">
          <cell r="J9">
            <v>4</v>
          </cell>
          <cell r="K9">
            <v>3</v>
          </cell>
          <cell r="M9" t="str">
            <v/>
          </cell>
        </row>
        <row r="10">
          <cell r="J10">
            <v>5</v>
          </cell>
          <cell r="K10">
            <v>3</v>
          </cell>
          <cell r="M10" t="str">
            <v/>
          </cell>
        </row>
        <row r="11">
          <cell r="J11">
            <v>6</v>
          </cell>
          <cell r="K11">
            <v>3</v>
          </cell>
          <cell r="M11" t="str">
            <v/>
          </cell>
        </row>
        <row r="12">
          <cell r="J12">
            <v>7</v>
          </cell>
          <cell r="K12">
            <v>3</v>
          </cell>
          <cell r="M12" t="str">
            <v/>
          </cell>
        </row>
        <row r="13">
          <cell r="J13">
            <v>8</v>
          </cell>
          <cell r="K13">
            <v>3</v>
          </cell>
          <cell r="M13" t="str">
            <v/>
          </cell>
        </row>
        <row r="14">
          <cell r="J14">
            <v>9</v>
          </cell>
          <cell r="K14">
            <v>4</v>
          </cell>
          <cell r="M14" t="str">
            <v/>
          </cell>
        </row>
        <row r="15">
          <cell r="J15">
            <v>10</v>
          </cell>
          <cell r="K15">
            <v>3</v>
          </cell>
          <cell r="M15" t="str">
            <v/>
          </cell>
        </row>
        <row r="16">
          <cell r="J16">
            <v>11</v>
          </cell>
          <cell r="K16">
            <v>4</v>
          </cell>
          <cell r="M16" t="str">
            <v/>
          </cell>
        </row>
        <row r="17">
          <cell r="J17">
            <v>12</v>
          </cell>
          <cell r="K17">
            <v>3</v>
          </cell>
          <cell r="M17" t="str">
            <v/>
          </cell>
        </row>
        <row r="18">
          <cell r="J18">
            <v>13</v>
          </cell>
          <cell r="K18">
            <v>3</v>
          </cell>
          <cell r="M18" t="str">
            <v/>
          </cell>
        </row>
        <row r="19">
          <cell r="J19">
            <v>14</v>
          </cell>
          <cell r="K19">
            <v>3</v>
          </cell>
          <cell r="M19" t="str">
            <v/>
          </cell>
        </row>
        <row r="20">
          <cell r="J20">
            <v>15</v>
          </cell>
          <cell r="K20">
            <v>3</v>
          </cell>
          <cell r="M20" t="str">
            <v/>
          </cell>
        </row>
        <row r="21">
          <cell r="J21">
            <v>16</v>
          </cell>
          <cell r="K21">
            <v>4</v>
          </cell>
          <cell r="M21" t="str">
            <v/>
          </cell>
        </row>
        <row r="22">
          <cell r="J22">
            <v>17</v>
          </cell>
          <cell r="K22">
            <v>4</v>
          </cell>
          <cell r="M22" t="str">
            <v/>
          </cell>
        </row>
        <row r="23">
          <cell r="J23">
            <v>18</v>
          </cell>
          <cell r="K23">
            <v>4</v>
          </cell>
          <cell r="M23" t="str">
            <v/>
          </cell>
        </row>
        <row r="24">
          <cell r="J24">
            <v>19</v>
          </cell>
          <cell r="K24">
            <v>4</v>
          </cell>
          <cell r="M24" t="str">
            <v/>
          </cell>
        </row>
        <row r="25">
          <cell r="J25">
            <v>20</v>
          </cell>
          <cell r="K25">
            <v>4</v>
          </cell>
          <cell r="M25" t="str">
            <v/>
          </cell>
        </row>
        <row r="26">
          <cell r="J26">
            <v>21</v>
          </cell>
          <cell r="K26">
            <v>4</v>
          </cell>
          <cell r="M26" t="str">
            <v/>
          </cell>
        </row>
        <row r="27">
          <cell r="J27">
            <v>22</v>
          </cell>
          <cell r="K27">
            <v>4</v>
          </cell>
          <cell r="M27" t="str">
            <v/>
          </cell>
        </row>
        <row r="28">
          <cell r="J28">
            <v>23</v>
          </cell>
          <cell r="K28">
            <v>3</v>
          </cell>
          <cell r="M28" t="str">
            <v/>
          </cell>
        </row>
        <row r="29">
          <cell r="J29">
            <v>24</v>
          </cell>
          <cell r="K29">
            <v>3</v>
          </cell>
          <cell r="M29" t="str">
            <v/>
          </cell>
        </row>
        <row r="30">
          <cell r="J30">
            <v>25</v>
          </cell>
          <cell r="K30">
            <v>4</v>
          </cell>
          <cell r="M30" t="str">
            <v/>
          </cell>
        </row>
        <row r="31">
          <cell r="J31">
            <v>26</v>
          </cell>
          <cell r="K31">
            <v>3</v>
          </cell>
          <cell r="M31" t="str">
            <v/>
          </cell>
        </row>
        <row r="32">
          <cell r="J32">
            <v>27</v>
          </cell>
          <cell r="K32">
            <v>4</v>
          </cell>
          <cell r="M32" t="str">
            <v/>
          </cell>
        </row>
        <row r="33">
          <cell r="J33">
            <v>28</v>
          </cell>
          <cell r="K33">
            <v>3</v>
          </cell>
          <cell r="M33" t="str">
            <v/>
          </cell>
        </row>
        <row r="34">
          <cell r="J34">
            <v>29</v>
          </cell>
          <cell r="K34">
            <v>3</v>
          </cell>
          <cell r="M34" t="str">
            <v/>
          </cell>
        </row>
        <row r="35">
          <cell r="J35">
            <v>30</v>
          </cell>
          <cell r="K35">
            <v>3</v>
          </cell>
          <cell r="M35" t="str">
            <v/>
          </cell>
        </row>
        <row r="36">
          <cell r="J36">
            <v>31</v>
          </cell>
          <cell r="K36">
            <v>4</v>
          </cell>
          <cell r="M36" t="str">
            <v/>
          </cell>
        </row>
        <row r="37">
          <cell r="J37">
            <v>32</v>
          </cell>
          <cell r="K37">
            <v>4</v>
          </cell>
          <cell r="M37" t="str">
            <v/>
          </cell>
        </row>
        <row r="38">
          <cell r="J38">
            <v>33</v>
          </cell>
          <cell r="K38">
            <v>3</v>
          </cell>
          <cell r="M38" t="str">
            <v/>
          </cell>
        </row>
        <row r="39">
          <cell r="J39">
            <v>34</v>
          </cell>
          <cell r="K39">
            <v>3</v>
          </cell>
          <cell r="M39" t="str">
            <v/>
          </cell>
        </row>
        <row r="40">
          <cell r="J40">
            <v>35</v>
          </cell>
          <cell r="K40">
            <v>4</v>
          </cell>
          <cell r="M40" t="str">
            <v/>
          </cell>
        </row>
        <row r="41">
          <cell r="J41">
            <v>36</v>
          </cell>
          <cell r="K41">
            <v>4</v>
          </cell>
          <cell r="M41" t="str">
            <v/>
          </cell>
        </row>
        <row r="42">
          <cell r="J42">
            <v>37</v>
          </cell>
          <cell r="K42">
            <v>4</v>
          </cell>
          <cell r="M42" t="str">
            <v/>
          </cell>
        </row>
        <row r="43">
          <cell r="J43">
            <v>38</v>
          </cell>
          <cell r="K43">
            <v>4</v>
          </cell>
          <cell r="M43" t="str">
            <v/>
          </cell>
        </row>
        <row r="44">
          <cell r="J44">
            <v>39</v>
          </cell>
          <cell r="K44">
            <v>3</v>
          </cell>
          <cell r="M44" t="str">
            <v/>
          </cell>
        </row>
        <row r="45">
          <cell r="J45">
            <v>40</v>
          </cell>
          <cell r="K45">
            <v>3</v>
          </cell>
          <cell r="M45" t="str">
            <v/>
          </cell>
        </row>
        <row r="46">
          <cell r="J46">
            <v>41</v>
          </cell>
          <cell r="K46">
            <v>4</v>
          </cell>
          <cell r="M46" t="str">
            <v/>
          </cell>
        </row>
        <row r="47">
          <cell r="J47">
            <v>42</v>
          </cell>
          <cell r="K47">
            <v>4</v>
          </cell>
          <cell r="M47" t="str">
            <v/>
          </cell>
        </row>
        <row r="48">
          <cell r="J48">
            <v>43</v>
          </cell>
          <cell r="K48">
            <v>4</v>
          </cell>
          <cell r="M48" t="str">
            <v/>
          </cell>
        </row>
        <row r="49">
          <cell r="J49">
            <v>44</v>
          </cell>
          <cell r="K49">
            <v>4</v>
          </cell>
          <cell r="M49" t="str">
            <v/>
          </cell>
        </row>
        <row r="50">
          <cell r="J50">
            <v>45</v>
          </cell>
          <cell r="K50">
            <v>4</v>
          </cell>
          <cell r="M50" t="str">
            <v/>
          </cell>
        </row>
        <row r="51">
          <cell r="J51">
            <v>46</v>
          </cell>
          <cell r="K51">
            <v>3</v>
          </cell>
          <cell r="M51" t="str">
            <v/>
          </cell>
        </row>
        <row r="52">
          <cell r="J52">
            <v>47</v>
          </cell>
          <cell r="K52">
            <v>4</v>
          </cell>
          <cell r="M52" t="str">
            <v/>
          </cell>
        </row>
        <row r="53">
          <cell r="J53">
            <v>48</v>
          </cell>
          <cell r="K53">
            <v>4</v>
          </cell>
          <cell r="M53" t="str">
            <v/>
          </cell>
        </row>
        <row r="54">
          <cell r="J54">
            <v>49</v>
          </cell>
          <cell r="K54">
            <v>4</v>
          </cell>
          <cell r="M54" t="str">
            <v/>
          </cell>
        </row>
        <row r="55">
          <cell r="J55">
            <v>50</v>
          </cell>
          <cell r="K55">
            <v>4</v>
          </cell>
          <cell r="M55" t="str">
            <v/>
          </cell>
        </row>
        <row r="56">
          <cell r="J56">
            <v>51</v>
          </cell>
          <cell r="K56">
            <v>4</v>
          </cell>
          <cell r="M56" t="str">
            <v/>
          </cell>
        </row>
        <row r="57">
          <cell r="J57">
            <v>52</v>
          </cell>
          <cell r="K57">
            <v>4</v>
          </cell>
          <cell r="M57" t="str">
            <v/>
          </cell>
        </row>
        <row r="58">
          <cell r="J58">
            <v>53</v>
          </cell>
          <cell r="K58">
            <v>4</v>
          </cell>
          <cell r="M58" t="str">
            <v/>
          </cell>
        </row>
        <row r="59">
          <cell r="J59">
            <v>54</v>
          </cell>
          <cell r="K59">
            <v>3</v>
          </cell>
          <cell r="M59" t="str">
            <v/>
          </cell>
        </row>
        <row r="60">
          <cell r="J60">
            <v>55</v>
          </cell>
          <cell r="K60">
            <v>3</v>
          </cell>
          <cell r="M60" t="str">
            <v/>
          </cell>
        </row>
        <row r="61">
          <cell r="J61">
            <v>56</v>
          </cell>
          <cell r="K61">
            <v>3</v>
          </cell>
          <cell r="M61" t="str">
            <v/>
          </cell>
        </row>
        <row r="62">
          <cell r="J62">
            <v>57</v>
          </cell>
          <cell r="K62">
            <v>3</v>
          </cell>
          <cell r="M62" t="str">
            <v/>
          </cell>
        </row>
        <row r="63">
          <cell r="J63">
            <v>58</v>
          </cell>
          <cell r="K63">
            <v>3</v>
          </cell>
          <cell r="M63" t="str">
            <v/>
          </cell>
        </row>
        <row r="64">
          <cell r="J64">
            <v>59</v>
          </cell>
          <cell r="K64">
            <v>2</v>
          </cell>
          <cell r="M64" t="str">
            <v/>
          </cell>
        </row>
        <row r="65">
          <cell r="J65">
            <v>60</v>
          </cell>
          <cell r="L65" t="str">
            <v>-</v>
          </cell>
          <cell r="M65" t="str">
            <v/>
          </cell>
        </row>
        <row r="66">
          <cell r="J66">
            <v>61</v>
          </cell>
          <cell r="K66" t="str">
            <v>2, 3</v>
          </cell>
          <cell r="M66" t="str">
            <v/>
          </cell>
        </row>
        <row r="67">
          <cell r="J67">
            <v>62</v>
          </cell>
          <cell r="K67" t="str">
            <v>2, 3</v>
          </cell>
          <cell r="M67" t="str">
            <v/>
          </cell>
        </row>
        <row r="68">
          <cell r="J68">
            <v>63</v>
          </cell>
          <cell r="K68">
            <v>2</v>
          </cell>
          <cell r="M68" t="str">
            <v/>
          </cell>
        </row>
        <row r="69">
          <cell r="J69">
            <v>64</v>
          </cell>
          <cell r="K69">
            <v>2</v>
          </cell>
          <cell r="M69" t="str">
            <v/>
          </cell>
        </row>
        <row r="70">
          <cell r="J70">
            <v>65</v>
          </cell>
          <cell r="K70">
            <v>2</v>
          </cell>
          <cell r="M70" t="str">
            <v/>
          </cell>
        </row>
        <row r="71">
          <cell r="J71">
            <v>66</v>
          </cell>
          <cell r="K71">
            <v>2</v>
          </cell>
          <cell r="M71" t="str">
            <v/>
          </cell>
        </row>
        <row r="72">
          <cell r="J72">
            <v>67</v>
          </cell>
          <cell r="K72">
            <v>2</v>
          </cell>
          <cell r="M72" t="str">
            <v/>
          </cell>
        </row>
        <row r="73">
          <cell r="J73">
            <v>68</v>
          </cell>
          <cell r="K73">
            <v>2</v>
          </cell>
          <cell r="M73" t="str">
            <v/>
          </cell>
        </row>
        <row r="74">
          <cell r="J74">
            <v>69</v>
          </cell>
          <cell r="K74">
            <v>2</v>
          </cell>
          <cell r="M74" t="str">
            <v/>
          </cell>
        </row>
        <row r="75">
          <cell r="J75">
            <v>70</v>
          </cell>
          <cell r="K75">
            <v>2</v>
          </cell>
          <cell r="M75" t="str">
            <v/>
          </cell>
        </row>
        <row r="76">
          <cell r="J76">
            <v>71</v>
          </cell>
          <cell r="K76">
            <v>2</v>
          </cell>
          <cell r="M76" t="str">
            <v/>
          </cell>
        </row>
        <row r="77">
          <cell r="J77">
            <v>72</v>
          </cell>
          <cell r="K77">
            <v>2</v>
          </cell>
          <cell r="M77" t="str">
            <v/>
          </cell>
        </row>
        <row r="78">
          <cell r="J78">
            <v>73</v>
          </cell>
          <cell r="K78">
            <v>2</v>
          </cell>
          <cell r="M78" t="str">
            <v/>
          </cell>
        </row>
        <row r="79">
          <cell r="J79">
            <v>74</v>
          </cell>
          <cell r="K79">
            <v>2</v>
          </cell>
          <cell r="M79" t="str">
            <v/>
          </cell>
        </row>
        <row r="80">
          <cell r="J80">
            <v>75</v>
          </cell>
          <cell r="K80">
            <v>2</v>
          </cell>
          <cell r="M80" t="str">
            <v/>
          </cell>
        </row>
        <row r="81">
          <cell r="J81">
            <v>76</v>
          </cell>
          <cell r="K81">
            <v>2</v>
          </cell>
          <cell r="M81" t="str">
            <v/>
          </cell>
        </row>
        <row r="82">
          <cell r="J82">
            <v>77</v>
          </cell>
          <cell r="K82">
            <v>2</v>
          </cell>
          <cell r="M82" t="str">
            <v/>
          </cell>
        </row>
        <row r="83">
          <cell r="J83">
            <v>78</v>
          </cell>
          <cell r="K83">
            <v>2</v>
          </cell>
          <cell r="M83" t="str">
            <v/>
          </cell>
        </row>
        <row r="84">
          <cell r="J84">
            <v>79</v>
          </cell>
          <cell r="K84">
            <v>2</v>
          </cell>
          <cell r="M84" t="str">
            <v/>
          </cell>
        </row>
        <row r="85">
          <cell r="J85">
            <v>80</v>
          </cell>
          <cell r="K85">
            <v>2</v>
          </cell>
          <cell r="M85" t="str">
            <v/>
          </cell>
        </row>
        <row r="86">
          <cell r="J86">
            <v>81</v>
          </cell>
          <cell r="K86">
            <v>2</v>
          </cell>
          <cell r="M86" t="str">
            <v/>
          </cell>
        </row>
        <row r="87">
          <cell r="J87">
            <v>82</v>
          </cell>
          <cell r="K87">
            <v>2</v>
          </cell>
          <cell r="M87" t="str">
            <v/>
          </cell>
        </row>
        <row r="88">
          <cell r="J88">
            <v>83</v>
          </cell>
          <cell r="K88">
            <v>2</v>
          </cell>
          <cell r="M88" t="str">
            <v/>
          </cell>
        </row>
        <row r="89">
          <cell r="J89">
            <v>84</v>
          </cell>
          <cell r="K89">
            <v>2</v>
          </cell>
          <cell r="M89" t="str">
            <v/>
          </cell>
        </row>
        <row r="90">
          <cell r="J90">
            <v>85</v>
          </cell>
          <cell r="K90">
            <v>2</v>
          </cell>
          <cell r="M90" t="str">
            <v/>
          </cell>
        </row>
        <row r="91">
          <cell r="J91">
            <v>86</v>
          </cell>
          <cell r="L91" t="str">
            <v>-</v>
          </cell>
          <cell r="M91" t="str">
            <v/>
          </cell>
        </row>
        <row r="92">
          <cell r="J92">
            <v>87</v>
          </cell>
          <cell r="L92" t="str">
            <v>-</v>
          </cell>
          <cell r="M92" t="str">
            <v/>
          </cell>
        </row>
        <row r="93">
          <cell r="J93">
            <v>88</v>
          </cell>
          <cell r="L93" t="str">
            <v>-</v>
          </cell>
          <cell r="M93" t="str">
            <v/>
          </cell>
        </row>
        <row r="94">
          <cell r="J94">
            <v>89</v>
          </cell>
          <cell r="L94" t="str">
            <v>-</v>
          </cell>
          <cell r="M94" t="str">
            <v/>
          </cell>
        </row>
        <row r="95">
          <cell r="J95">
            <v>90</v>
          </cell>
          <cell r="L95" t="str">
            <v>-</v>
          </cell>
          <cell r="M95" t="str">
            <v/>
          </cell>
        </row>
        <row r="96">
          <cell r="J96">
            <v>91</v>
          </cell>
          <cell r="K96">
            <v>1</v>
          </cell>
          <cell r="M96" t="str">
            <v/>
          </cell>
        </row>
        <row r="97">
          <cell r="J97">
            <v>92</v>
          </cell>
          <cell r="K97">
            <v>5</v>
          </cell>
          <cell r="M97" t="str">
            <v/>
          </cell>
        </row>
        <row r="98">
          <cell r="J98">
            <v>93</v>
          </cell>
          <cell r="K98">
            <v>5</v>
          </cell>
          <cell r="M98" t="str">
            <v/>
          </cell>
        </row>
        <row r="99">
          <cell r="J99">
            <v>94</v>
          </cell>
          <cell r="L99" t="str">
            <v>-</v>
          </cell>
          <cell r="M99" t="str">
            <v/>
          </cell>
        </row>
        <row r="100">
          <cell r="J100">
            <v>95</v>
          </cell>
          <cell r="L100" t="str">
            <v>-</v>
          </cell>
          <cell r="M100" t="str">
            <v/>
          </cell>
        </row>
        <row r="101">
          <cell r="J101">
            <v>96</v>
          </cell>
          <cell r="L101" t="str">
            <v>-</v>
          </cell>
          <cell r="M101" t="str">
            <v/>
          </cell>
        </row>
        <row r="102">
          <cell r="J102">
            <v>97</v>
          </cell>
          <cell r="L102" t="str">
            <v>-</v>
          </cell>
          <cell r="M102" t="str">
            <v/>
          </cell>
        </row>
        <row r="103">
          <cell r="J103">
            <v>98</v>
          </cell>
          <cell r="K103">
            <v>5</v>
          </cell>
          <cell r="M103" t="str">
            <v/>
          </cell>
        </row>
        <row r="104">
          <cell r="J104">
            <v>99</v>
          </cell>
          <cell r="L104" t="str">
            <v>-</v>
          </cell>
          <cell r="M104" t="str">
            <v/>
          </cell>
        </row>
        <row r="105">
          <cell r="J105">
            <v>100</v>
          </cell>
          <cell r="L105" t="str">
            <v>-</v>
          </cell>
          <cell r="M105" t="str">
            <v/>
          </cell>
        </row>
        <row r="106">
          <cell r="J106">
            <v>101</v>
          </cell>
          <cell r="L106" t="str">
            <v>-</v>
          </cell>
          <cell r="M106" t="str">
            <v/>
          </cell>
        </row>
        <row r="107">
          <cell r="J107">
            <v>102</v>
          </cell>
          <cell r="L107" t="str">
            <v>-</v>
          </cell>
          <cell r="M107" t="str">
            <v/>
          </cell>
        </row>
        <row r="108">
          <cell r="J108">
            <v>103</v>
          </cell>
          <cell r="K108">
            <v>5</v>
          </cell>
          <cell r="M108" t="str">
            <v/>
          </cell>
        </row>
        <row r="109">
          <cell r="J109">
            <v>104</v>
          </cell>
          <cell r="K109">
            <v>5</v>
          </cell>
          <cell r="M109" t="str">
            <v/>
          </cell>
        </row>
        <row r="110">
          <cell r="J110">
            <v>105</v>
          </cell>
          <cell r="K110">
            <v>5</v>
          </cell>
          <cell r="M110" t="str">
            <v/>
          </cell>
        </row>
        <row r="111">
          <cell r="J111">
            <v>106</v>
          </cell>
          <cell r="K111">
            <v>6</v>
          </cell>
          <cell r="M111" t="str">
            <v/>
          </cell>
        </row>
        <row r="112">
          <cell r="J112">
            <v>107</v>
          </cell>
          <cell r="K112">
            <v>6</v>
          </cell>
          <cell r="M112" t="str">
            <v/>
          </cell>
        </row>
        <row r="113">
          <cell r="J113">
            <v>108</v>
          </cell>
          <cell r="K113">
            <v>6</v>
          </cell>
          <cell r="M113" t="str">
            <v/>
          </cell>
        </row>
        <row r="114">
          <cell r="J114">
            <v>109</v>
          </cell>
          <cell r="K114">
            <v>6</v>
          </cell>
          <cell r="M114" t="str">
            <v/>
          </cell>
        </row>
        <row r="115">
          <cell r="J115">
            <v>110</v>
          </cell>
          <cell r="K115">
            <v>6</v>
          </cell>
          <cell r="M115" t="str">
            <v/>
          </cell>
        </row>
        <row r="116">
          <cell r="J116">
            <v>111</v>
          </cell>
          <cell r="L116" t="str">
            <v>-</v>
          </cell>
          <cell r="M116" t="str">
            <v/>
          </cell>
        </row>
        <row r="117">
          <cell r="J117">
            <v>112</v>
          </cell>
          <cell r="L117" t="str">
            <v>-</v>
          </cell>
          <cell r="M117" t="str">
            <v/>
          </cell>
        </row>
        <row r="118">
          <cell r="J118">
            <v>113</v>
          </cell>
          <cell r="L118" t="str">
            <v>-</v>
          </cell>
          <cell r="M118" t="str">
            <v/>
          </cell>
        </row>
        <row r="119">
          <cell r="J119">
            <v>114</v>
          </cell>
          <cell r="L119" t="str">
            <v>-</v>
          </cell>
          <cell r="M119" t="str">
            <v/>
          </cell>
        </row>
        <row r="120">
          <cell r="J120">
            <v>115</v>
          </cell>
          <cell r="L120" t="str">
            <v>-</v>
          </cell>
          <cell r="M120" t="str">
            <v/>
          </cell>
        </row>
        <row r="121">
          <cell r="J121">
            <v>116</v>
          </cell>
          <cell r="K121">
            <v>6</v>
          </cell>
          <cell r="M121" t="str">
            <v/>
          </cell>
        </row>
        <row r="122">
          <cell r="J122">
            <v>117</v>
          </cell>
          <cell r="K122">
            <v>6</v>
          </cell>
          <cell r="M122" t="str">
            <v/>
          </cell>
        </row>
        <row r="123">
          <cell r="J123">
            <v>118</v>
          </cell>
          <cell r="L123" t="str">
            <v>-</v>
          </cell>
          <cell r="M123" t="str">
            <v/>
          </cell>
        </row>
        <row r="124">
          <cell r="J124">
            <v>119</v>
          </cell>
          <cell r="L124" t="str">
            <v>-</v>
          </cell>
          <cell r="M124" t="str">
            <v/>
          </cell>
        </row>
        <row r="125">
          <cell r="J125">
            <v>120</v>
          </cell>
          <cell r="L125" t="str">
            <v>-</v>
          </cell>
          <cell r="M125" t="str">
            <v/>
          </cell>
        </row>
        <row r="126">
          <cell r="J126">
            <v>121</v>
          </cell>
          <cell r="L126" t="str">
            <v>-</v>
          </cell>
          <cell r="M126" t="str">
            <v/>
          </cell>
        </row>
        <row r="127">
          <cell r="J127">
            <v>122</v>
          </cell>
          <cell r="L127" t="str">
            <v>-</v>
          </cell>
          <cell r="M127" t="str">
            <v/>
          </cell>
        </row>
        <row r="128">
          <cell r="J128">
            <v>123</v>
          </cell>
          <cell r="L128" t="str">
            <v>-</v>
          </cell>
          <cell r="M128" t="str">
            <v/>
          </cell>
        </row>
        <row r="129">
          <cell r="J129">
            <v>124</v>
          </cell>
          <cell r="K129">
            <v>6</v>
          </cell>
          <cell r="M129" t="str">
            <v/>
          </cell>
        </row>
        <row r="130">
          <cell r="J130">
            <v>125</v>
          </cell>
          <cell r="K130">
            <v>6</v>
          </cell>
          <cell r="M130" t="str">
            <v/>
          </cell>
        </row>
        <row r="131">
          <cell r="J131">
            <v>126</v>
          </cell>
          <cell r="K131">
            <v>6</v>
          </cell>
          <cell r="M131" t="str">
            <v/>
          </cell>
        </row>
        <row r="132">
          <cell r="J132">
            <v>127</v>
          </cell>
          <cell r="K132">
            <v>6</v>
          </cell>
          <cell r="M132" t="str">
            <v/>
          </cell>
        </row>
        <row r="133">
          <cell r="J133">
            <v>128</v>
          </cell>
          <cell r="K133">
            <v>6</v>
          </cell>
          <cell r="M133" t="str">
            <v/>
          </cell>
        </row>
        <row r="134">
          <cell r="J134">
            <v>129</v>
          </cell>
          <cell r="K134">
            <v>6</v>
          </cell>
          <cell r="M134" t="str">
            <v/>
          </cell>
        </row>
        <row r="135">
          <cell r="J135">
            <v>130</v>
          </cell>
          <cell r="K135">
            <v>6</v>
          </cell>
          <cell r="M135" t="str">
            <v/>
          </cell>
        </row>
        <row r="136">
          <cell r="J136">
            <v>131</v>
          </cell>
          <cell r="K136">
            <v>6</v>
          </cell>
          <cell r="M136" t="str">
            <v/>
          </cell>
        </row>
        <row r="137">
          <cell r="J137">
            <v>132</v>
          </cell>
          <cell r="K137">
            <v>6</v>
          </cell>
          <cell r="M137" t="str">
            <v/>
          </cell>
        </row>
        <row r="138">
          <cell r="J138">
            <v>133</v>
          </cell>
          <cell r="K138">
            <v>6</v>
          </cell>
          <cell r="M138" t="str">
            <v/>
          </cell>
        </row>
        <row r="139">
          <cell r="J139">
            <v>134</v>
          </cell>
          <cell r="K139">
            <v>6</v>
          </cell>
          <cell r="M139" t="str">
            <v/>
          </cell>
        </row>
        <row r="140">
          <cell r="J140">
            <v>135</v>
          </cell>
          <cell r="K140">
            <v>6</v>
          </cell>
          <cell r="M140" t="str">
            <v/>
          </cell>
        </row>
        <row r="141">
          <cell r="J141">
            <v>136</v>
          </cell>
          <cell r="K141">
            <v>6</v>
          </cell>
          <cell r="M141" t="str">
            <v/>
          </cell>
        </row>
        <row r="142">
          <cell r="J142">
            <v>137</v>
          </cell>
          <cell r="K142">
            <v>6</v>
          </cell>
          <cell r="M142" t="str">
            <v/>
          </cell>
        </row>
        <row r="143">
          <cell r="J143">
            <v>138</v>
          </cell>
          <cell r="L143" t="str">
            <v>-</v>
          </cell>
          <cell r="M143" t="str">
            <v/>
          </cell>
        </row>
        <row r="144">
          <cell r="J144">
            <v>139</v>
          </cell>
          <cell r="L144" t="str">
            <v>-</v>
          </cell>
          <cell r="M144" t="str">
            <v/>
          </cell>
        </row>
        <row r="145">
          <cell r="J145">
            <v>140</v>
          </cell>
          <cell r="L145" t="str">
            <v>-</v>
          </cell>
          <cell r="M145" t="str">
            <v/>
          </cell>
        </row>
        <row r="146">
          <cell r="J146">
            <v>141</v>
          </cell>
          <cell r="L146" t="str">
            <v>-</v>
          </cell>
          <cell r="M146" t="str">
            <v/>
          </cell>
        </row>
        <row r="147">
          <cell r="J147">
            <v>142</v>
          </cell>
          <cell r="K147">
            <v>6</v>
          </cell>
          <cell r="M147" t="str">
            <v/>
          </cell>
        </row>
        <row r="148">
          <cell r="J148">
            <v>143</v>
          </cell>
          <cell r="L148" t="str">
            <v>-</v>
          </cell>
          <cell r="M148" t="str">
            <v/>
          </cell>
        </row>
        <row r="149">
          <cell r="J149">
            <v>144</v>
          </cell>
          <cell r="L149" t="str">
            <v>-</v>
          </cell>
          <cell r="M149" t="str">
            <v/>
          </cell>
        </row>
        <row r="150">
          <cell r="J150">
            <v>145</v>
          </cell>
          <cell r="L150" t="str">
            <v>-</v>
          </cell>
          <cell r="M150" t="str">
            <v/>
          </cell>
        </row>
        <row r="151">
          <cell r="J151">
            <v>146</v>
          </cell>
          <cell r="L151" t="str">
            <v>-</v>
          </cell>
          <cell r="M151" t="str">
            <v/>
          </cell>
        </row>
        <row r="152">
          <cell r="J152">
            <v>147</v>
          </cell>
          <cell r="K152">
            <v>6</v>
          </cell>
          <cell r="M152" t="str">
            <v/>
          </cell>
        </row>
        <row r="153">
          <cell r="J153">
            <v>148</v>
          </cell>
          <cell r="K153">
            <v>6</v>
          </cell>
          <cell r="M153" t="str">
            <v/>
          </cell>
        </row>
        <row r="154">
          <cell r="J154">
            <v>149</v>
          </cell>
          <cell r="K154">
            <v>6</v>
          </cell>
          <cell r="M154" t="str">
            <v/>
          </cell>
        </row>
        <row r="155">
          <cell r="J155">
            <v>150</v>
          </cell>
          <cell r="L155" t="str">
            <v>-</v>
          </cell>
          <cell r="M155" t="str">
            <v/>
          </cell>
        </row>
        <row r="156">
          <cell r="J156">
            <v>151</v>
          </cell>
          <cell r="L156" t="str">
            <v>-</v>
          </cell>
          <cell r="M156" t="str">
            <v/>
          </cell>
        </row>
        <row r="157">
          <cell r="J157">
            <v>152</v>
          </cell>
          <cell r="L157" t="str">
            <v>-</v>
          </cell>
          <cell r="M157" t="str">
            <v/>
          </cell>
        </row>
        <row r="158">
          <cell r="J158">
            <v>153</v>
          </cell>
          <cell r="L158" t="str">
            <v>-</v>
          </cell>
          <cell r="M158" t="str">
            <v/>
          </cell>
        </row>
        <row r="159">
          <cell r="J159">
            <v>154</v>
          </cell>
          <cell r="K159">
            <v>6</v>
          </cell>
          <cell r="M159" t="str">
            <v/>
          </cell>
        </row>
        <row r="160">
          <cell r="J160">
            <v>155</v>
          </cell>
          <cell r="L160" t="str">
            <v>-</v>
          </cell>
          <cell r="M160" t="str">
            <v/>
          </cell>
        </row>
        <row r="161">
          <cell r="J161">
            <v>156</v>
          </cell>
          <cell r="L161" t="str">
            <v>-</v>
          </cell>
          <cell r="M161" t="str">
            <v/>
          </cell>
        </row>
        <row r="162">
          <cell r="J162">
            <v>157</v>
          </cell>
          <cell r="L162" t="str">
            <v>-</v>
          </cell>
          <cell r="M162" t="str">
            <v/>
          </cell>
        </row>
        <row r="163">
          <cell r="J163">
            <v>158</v>
          </cell>
          <cell r="L163" t="str">
            <v>-</v>
          </cell>
          <cell r="M163" t="str">
            <v/>
          </cell>
        </row>
        <row r="164">
          <cell r="J164">
            <v>159</v>
          </cell>
          <cell r="K164">
            <v>6</v>
          </cell>
          <cell r="M164" t="str">
            <v/>
          </cell>
        </row>
        <row r="165">
          <cell r="J165">
            <v>160</v>
          </cell>
          <cell r="K165">
            <v>6</v>
          </cell>
          <cell r="M165" t="str">
            <v/>
          </cell>
        </row>
        <row r="166">
          <cell r="J166">
            <v>161</v>
          </cell>
          <cell r="K166">
            <v>5</v>
          </cell>
          <cell r="M166" t="str">
            <v/>
          </cell>
        </row>
        <row r="167">
          <cell r="J167">
            <v>162</v>
          </cell>
          <cell r="K167">
            <v>7</v>
          </cell>
          <cell r="M167" t="str">
            <v/>
          </cell>
        </row>
        <row r="168">
          <cell r="J168">
            <v>163</v>
          </cell>
          <cell r="K168">
            <v>7</v>
          </cell>
          <cell r="M168" t="str">
            <v/>
          </cell>
        </row>
        <row r="169">
          <cell r="J169">
            <v>164</v>
          </cell>
          <cell r="K169">
            <v>7</v>
          </cell>
          <cell r="M169" t="str">
            <v/>
          </cell>
        </row>
        <row r="170">
          <cell r="J170">
            <v>165</v>
          </cell>
          <cell r="K170">
            <v>7</v>
          </cell>
          <cell r="M170" t="str">
            <v/>
          </cell>
        </row>
        <row r="171">
          <cell r="J171">
            <v>166</v>
          </cell>
          <cell r="K171">
            <v>7</v>
          </cell>
          <cell r="M171" t="str">
            <v/>
          </cell>
        </row>
        <row r="172">
          <cell r="J172">
            <v>167</v>
          </cell>
          <cell r="K172">
            <v>7</v>
          </cell>
          <cell r="M172" t="str">
            <v/>
          </cell>
        </row>
        <row r="173">
          <cell r="J173">
            <v>168</v>
          </cell>
          <cell r="K173">
            <v>7</v>
          </cell>
          <cell r="M173" t="str">
            <v/>
          </cell>
        </row>
        <row r="174">
          <cell r="J174">
            <v>169</v>
          </cell>
          <cell r="L174" t="str">
            <v>-</v>
          </cell>
          <cell r="M174" t="str">
            <v/>
          </cell>
        </row>
        <row r="175">
          <cell r="J175">
            <v>170</v>
          </cell>
          <cell r="L175" t="str">
            <v>-</v>
          </cell>
          <cell r="M175" t="str">
            <v/>
          </cell>
        </row>
        <row r="176">
          <cell r="J176">
            <v>171</v>
          </cell>
          <cell r="L176" t="str">
            <v>-</v>
          </cell>
          <cell r="M176" t="str">
            <v/>
          </cell>
        </row>
        <row r="177">
          <cell r="J177">
            <v>172</v>
          </cell>
          <cell r="L177" t="str">
            <v>-</v>
          </cell>
          <cell r="M177" t="str">
            <v/>
          </cell>
        </row>
        <row r="178">
          <cell r="J178">
            <v>173</v>
          </cell>
          <cell r="K178">
            <v>7</v>
          </cell>
          <cell r="M178" t="str">
            <v/>
          </cell>
        </row>
        <row r="179">
          <cell r="J179">
            <v>174</v>
          </cell>
          <cell r="L179" t="str">
            <v>-</v>
          </cell>
          <cell r="M179" t="str">
            <v/>
          </cell>
        </row>
        <row r="180">
          <cell r="J180">
            <v>175</v>
          </cell>
          <cell r="L180" t="str">
            <v>-</v>
          </cell>
          <cell r="M180" t="str">
            <v/>
          </cell>
        </row>
        <row r="181">
          <cell r="J181">
            <v>176</v>
          </cell>
          <cell r="L181" t="str">
            <v>-</v>
          </cell>
          <cell r="M181" t="str">
            <v/>
          </cell>
        </row>
        <row r="182">
          <cell r="J182">
            <v>177</v>
          </cell>
          <cell r="L182" t="str">
            <v>-</v>
          </cell>
          <cell r="M182" t="str">
            <v/>
          </cell>
        </row>
        <row r="183">
          <cell r="J183">
            <v>178</v>
          </cell>
          <cell r="L183" t="str">
            <v>-</v>
          </cell>
          <cell r="M183" t="str">
            <v/>
          </cell>
        </row>
        <row r="184">
          <cell r="J184">
            <v>179</v>
          </cell>
          <cell r="L184" t="str">
            <v>-</v>
          </cell>
          <cell r="M184" t="str">
            <v/>
          </cell>
        </row>
        <row r="185">
          <cell r="J185">
            <v>180</v>
          </cell>
          <cell r="L185" t="str">
            <v>-</v>
          </cell>
          <cell r="M185" t="str">
            <v/>
          </cell>
        </row>
        <row r="186">
          <cell r="J186">
            <v>181</v>
          </cell>
          <cell r="L186" t="str">
            <v>-</v>
          </cell>
          <cell r="M186" t="str">
            <v/>
          </cell>
        </row>
        <row r="187">
          <cell r="J187">
            <v>182</v>
          </cell>
          <cell r="L187" t="str">
            <v>-</v>
          </cell>
          <cell r="M187" t="str">
            <v/>
          </cell>
        </row>
        <row r="188">
          <cell r="J188">
            <v>183</v>
          </cell>
          <cell r="L188" t="str">
            <v>-</v>
          </cell>
          <cell r="M188" t="str">
            <v/>
          </cell>
        </row>
        <row r="189">
          <cell r="J189">
            <v>184</v>
          </cell>
          <cell r="L189" t="str">
            <v>-</v>
          </cell>
          <cell r="M189" t="str">
            <v/>
          </cell>
        </row>
        <row r="190">
          <cell r="J190">
            <v>185</v>
          </cell>
          <cell r="K190">
            <v>7</v>
          </cell>
          <cell r="M190" t="str">
            <v/>
          </cell>
        </row>
        <row r="191">
          <cell r="J191">
            <v>186</v>
          </cell>
          <cell r="L191" t="str">
            <v>-</v>
          </cell>
          <cell r="M191" t="str">
            <v/>
          </cell>
        </row>
        <row r="192">
          <cell r="J192">
            <v>187</v>
          </cell>
          <cell r="L192" t="str">
            <v>-</v>
          </cell>
          <cell r="M192" t="str">
            <v/>
          </cell>
        </row>
        <row r="193">
          <cell r="J193">
            <v>188</v>
          </cell>
          <cell r="L193" t="str">
            <v>-</v>
          </cell>
          <cell r="M193" t="str">
            <v/>
          </cell>
        </row>
        <row r="194">
          <cell r="J194">
            <v>189</v>
          </cell>
          <cell r="L194" t="str">
            <v>-</v>
          </cell>
          <cell r="M194" t="str">
            <v/>
          </cell>
        </row>
        <row r="195">
          <cell r="J195">
            <v>190</v>
          </cell>
          <cell r="K195">
            <v>7</v>
          </cell>
          <cell r="M195" t="str">
            <v/>
          </cell>
        </row>
        <row r="196">
          <cell r="J196">
            <v>191</v>
          </cell>
          <cell r="K196">
            <v>7</v>
          </cell>
          <cell r="M196" t="str">
            <v/>
          </cell>
        </row>
        <row r="197">
          <cell r="J197">
            <v>192</v>
          </cell>
          <cell r="K197">
            <v>8</v>
          </cell>
          <cell r="M197" t="str">
            <v/>
          </cell>
        </row>
        <row r="198">
          <cell r="J198">
            <v>193</v>
          </cell>
          <cell r="K198">
            <v>7</v>
          </cell>
          <cell r="M198" t="str">
            <v/>
          </cell>
        </row>
        <row r="199">
          <cell r="J199">
            <v>194</v>
          </cell>
          <cell r="K199">
            <v>7</v>
          </cell>
          <cell r="M199" t="str">
            <v/>
          </cell>
        </row>
        <row r="200">
          <cell r="J200">
            <v>195</v>
          </cell>
          <cell r="K200">
            <v>7</v>
          </cell>
          <cell r="M200" t="str">
            <v/>
          </cell>
        </row>
        <row r="201">
          <cell r="J201">
            <v>196</v>
          </cell>
          <cell r="K201">
            <v>7</v>
          </cell>
          <cell r="M201" t="str">
            <v/>
          </cell>
        </row>
        <row r="202">
          <cell r="J202">
            <v>197</v>
          </cell>
          <cell r="K202">
            <v>7</v>
          </cell>
          <cell r="M202" t="str">
            <v/>
          </cell>
        </row>
        <row r="203">
          <cell r="J203">
            <v>198</v>
          </cell>
          <cell r="K203">
            <v>7</v>
          </cell>
          <cell r="M203" t="str">
            <v/>
          </cell>
        </row>
        <row r="204">
          <cell r="J204">
            <v>199</v>
          </cell>
          <cell r="K204" t="str">
            <v>8, 1</v>
          </cell>
          <cell r="M204" t="str">
            <v/>
          </cell>
        </row>
        <row r="205">
          <cell r="J205">
            <v>200</v>
          </cell>
          <cell r="K205">
            <v>8</v>
          </cell>
          <cell r="M205" t="str">
            <v/>
          </cell>
        </row>
        <row r="206">
          <cell r="J206">
            <v>201</v>
          </cell>
          <cell r="K206">
            <v>8</v>
          </cell>
          <cell r="M206" t="str">
            <v/>
          </cell>
        </row>
        <row r="207">
          <cell r="J207">
            <v>202</v>
          </cell>
          <cell r="K207">
            <v>8</v>
          </cell>
          <cell r="M207" t="str">
            <v/>
          </cell>
        </row>
        <row r="208">
          <cell r="J208">
            <v>203</v>
          </cell>
          <cell r="K208">
            <v>8</v>
          </cell>
          <cell r="M208" t="str">
            <v/>
          </cell>
        </row>
        <row r="209">
          <cell r="J209">
            <v>204</v>
          </cell>
          <cell r="K209">
            <v>8</v>
          </cell>
          <cell r="M209" t="str">
            <v/>
          </cell>
        </row>
        <row r="210">
          <cell r="J210">
            <v>205</v>
          </cell>
          <cell r="K210">
            <v>8</v>
          </cell>
          <cell r="M210" t="str">
            <v/>
          </cell>
        </row>
        <row r="211">
          <cell r="J211">
            <v>206</v>
          </cell>
          <cell r="K211">
            <v>8</v>
          </cell>
          <cell r="M211" t="str">
            <v/>
          </cell>
        </row>
        <row r="212">
          <cell r="J212">
            <v>207</v>
          </cell>
          <cell r="K212">
            <v>8</v>
          </cell>
          <cell r="M212" t="str">
            <v/>
          </cell>
        </row>
        <row r="213">
          <cell r="J213">
            <v>208</v>
          </cell>
          <cell r="K213">
            <v>8</v>
          </cell>
          <cell r="M213" t="str">
            <v/>
          </cell>
        </row>
        <row r="214">
          <cell r="J214">
            <v>209</v>
          </cell>
          <cell r="K214">
            <v>8</v>
          </cell>
          <cell r="M214" t="str">
            <v/>
          </cell>
        </row>
        <row r="215">
          <cell r="J215">
            <v>210</v>
          </cell>
          <cell r="K215">
            <v>8</v>
          </cell>
          <cell r="M215" t="str">
            <v/>
          </cell>
        </row>
        <row r="216">
          <cell r="J216">
            <v>211</v>
          </cell>
          <cell r="K216">
            <v>8</v>
          </cell>
          <cell r="M216" t="str">
            <v/>
          </cell>
        </row>
        <row r="217">
          <cell r="J217">
            <v>212</v>
          </cell>
          <cell r="K217">
            <v>8</v>
          </cell>
          <cell r="M217" t="str">
            <v/>
          </cell>
        </row>
        <row r="218">
          <cell r="J218">
            <v>213</v>
          </cell>
          <cell r="K218">
            <v>8</v>
          </cell>
          <cell r="M218" t="str">
            <v/>
          </cell>
        </row>
        <row r="219">
          <cell r="J219">
            <v>214</v>
          </cell>
          <cell r="K219">
            <v>8</v>
          </cell>
          <cell r="M219" t="str">
            <v/>
          </cell>
        </row>
        <row r="220">
          <cell r="J220">
            <v>215</v>
          </cell>
          <cell r="K220">
            <v>8</v>
          </cell>
          <cell r="M220" t="str">
            <v/>
          </cell>
        </row>
        <row r="221">
          <cell r="J221">
            <v>216</v>
          </cell>
          <cell r="K221">
            <v>8</v>
          </cell>
          <cell r="M221" t="str">
            <v/>
          </cell>
        </row>
        <row r="222">
          <cell r="J222">
            <v>217</v>
          </cell>
          <cell r="K222">
            <v>8</v>
          </cell>
          <cell r="M222" t="str">
            <v/>
          </cell>
        </row>
        <row r="223">
          <cell r="J223">
            <v>218</v>
          </cell>
          <cell r="K223">
            <v>8</v>
          </cell>
          <cell r="M223" t="str">
            <v/>
          </cell>
        </row>
        <row r="224">
          <cell r="J224">
            <v>219</v>
          </cell>
          <cell r="K224">
            <v>8</v>
          </cell>
          <cell r="M224" t="str">
            <v/>
          </cell>
        </row>
        <row r="225">
          <cell r="J225">
            <v>220</v>
          </cell>
          <cell r="K225">
            <v>8</v>
          </cell>
          <cell r="M225" t="str">
            <v/>
          </cell>
        </row>
        <row r="226">
          <cell r="J226">
            <v>221</v>
          </cell>
          <cell r="K226">
            <v>8</v>
          </cell>
          <cell r="M226" t="str">
            <v/>
          </cell>
        </row>
        <row r="227">
          <cell r="J227">
            <v>222</v>
          </cell>
          <cell r="K227">
            <v>8</v>
          </cell>
          <cell r="M227" t="str">
            <v/>
          </cell>
        </row>
        <row r="228">
          <cell r="J228">
            <v>223</v>
          </cell>
          <cell r="K228">
            <v>8</v>
          </cell>
          <cell r="M228" t="str">
            <v/>
          </cell>
        </row>
        <row r="229">
          <cell r="J229">
            <v>224</v>
          </cell>
          <cell r="K229">
            <v>8</v>
          </cell>
          <cell r="M229" t="str">
            <v/>
          </cell>
        </row>
        <row r="230">
          <cell r="J230">
            <v>225</v>
          </cell>
          <cell r="K230">
            <v>1</v>
          </cell>
          <cell r="M230" t="str">
            <v/>
          </cell>
        </row>
        <row r="231">
          <cell r="J231">
            <v>226</v>
          </cell>
          <cell r="K231">
            <v>1</v>
          </cell>
          <cell r="M231" t="str">
            <v/>
          </cell>
        </row>
        <row r="232">
          <cell r="J232">
            <v>227</v>
          </cell>
          <cell r="K232">
            <v>1</v>
          </cell>
          <cell r="M232" t="str">
            <v/>
          </cell>
        </row>
        <row r="233">
          <cell r="J233">
            <v>228</v>
          </cell>
          <cell r="K233">
            <v>1</v>
          </cell>
          <cell r="M233" t="str">
            <v/>
          </cell>
        </row>
        <row r="234">
          <cell r="J234">
            <v>229</v>
          </cell>
          <cell r="K234">
            <v>1</v>
          </cell>
          <cell r="M234" t="str">
            <v/>
          </cell>
        </row>
        <row r="235">
          <cell r="J235">
            <v>230</v>
          </cell>
          <cell r="K235">
            <v>1</v>
          </cell>
          <cell r="M235" t="str">
            <v/>
          </cell>
        </row>
        <row r="236">
          <cell r="J236">
            <v>231</v>
          </cell>
          <cell r="K236">
            <v>1</v>
          </cell>
          <cell r="M236" t="str">
            <v/>
          </cell>
        </row>
        <row r="237">
          <cell r="J237">
            <v>232</v>
          </cell>
          <cell r="K237">
            <v>1</v>
          </cell>
          <cell r="M237" t="str">
            <v/>
          </cell>
        </row>
        <row r="238">
          <cell r="J238">
            <v>233</v>
          </cell>
          <cell r="K238">
            <v>1</v>
          </cell>
          <cell r="M238" t="str">
            <v/>
          </cell>
        </row>
        <row r="239">
          <cell r="J239">
            <v>234</v>
          </cell>
          <cell r="K239">
            <v>1</v>
          </cell>
          <cell r="M239" t="str">
            <v/>
          </cell>
        </row>
        <row r="240">
          <cell r="J240">
            <v>235</v>
          </cell>
          <cell r="K240">
            <v>1</v>
          </cell>
          <cell r="M240" t="str">
            <v/>
          </cell>
        </row>
        <row r="241">
          <cell r="J241">
            <v>236</v>
          </cell>
          <cell r="K241">
            <v>3</v>
          </cell>
          <cell r="M241" t="str">
            <v/>
          </cell>
        </row>
        <row r="242">
          <cell r="J242">
            <v>237</v>
          </cell>
          <cell r="K242">
            <v>1</v>
          </cell>
          <cell r="M242" t="str">
            <v/>
          </cell>
        </row>
        <row r="243">
          <cell r="J243">
            <v>238</v>
          </cell>
          <cell r="K243">
            <v>1</v>
          </cell>
          <cell r="M243" t="str">
            <v/>
          </cell>
        </row>
        <row r="244">
          <cell r="J244">
            <v>239</v>
          </cell>
          <cell r="K244">
            <v>1</v>
          </cell>
          <cell r="M244" t="str">
            <v/>
          </cell>
        </row>
        <row r="245">
          <cell r="J245">
            <v>240</v>
          </cell>
          <cell r="K245">
            <v>1</v>
          </cell>
          <cell r="M245" t="str">
            <v/>
          </cell>
        </row>
        <row r="246">
          <cell r="J246">
            <v>241</v>
          </cell>
          <cell r="K246">
            <v>1</v>
          </cell>
          <cell r="M246" t="str">
            <v/>
          </cell>
        </row>
        <row r="247">
          <cell r="J247">
            <v>242</v>
          </cell>
          <cell r="K247">
            <v>1</v>
          </cell>
          <cell r="M247" t="str">
            <v/>
          </cell>
        </row>
        <row r="248">
          <cell r="J248" t="str">
            <v/>
          </cell>
          <cell r="M248" t="str">
            <v/>
          </cell>
        </row>
      </sheetData>
      <sheetData sheetId="1"/>
      <sheetData sheetId="2"/>
    </sheetDataSet>
  </externalBook>
</externalLink>
</file>

<file path=xl/externalLinks/externalLink23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5">
          <cell r="J5">
            <v>0</v>
          </cell>
          <cell r="M5" t="str">
            <v>x</v>
          </cell>
        </row>
        <row r="6">
          <cell r="J6">
            <v>1</v>
          </cell>
          <cell r="M6" t="str">
            <v>x</v>
          </cell>
        </row>
        <row r="7">
          <cell r="J7">
            <v>2</v>
          </cell>
          <cell r="M7" t="str">
            <v>x</v>
          </cell>
        </row>
        <row r="8">
          <cell r="J8">
            <v>3</v>
          </cell>
          <cell r="M8" t="str">
            <v>x</v>
          </cell>
        </row>
        <row r="9">
          <cell r="J9">
            <v>4</v>
          </cell>
          <cell r="M9" t="str">
            <v>x</v>
          </cell>
        </row>
        <row r="10">
          <cell r="J10">
            <v>5</v>
          </cell>
          <cell r="M10" t="str">
            <v>x</v>
          </cell>
        </row>
        <row r="11">
          <cell r="J11">
            <v>6</v>
          </cell>
          <cell r="M11" t="str">
            <v>x</v>
          </cell>
        </row>
        <row r="12">
          <cell r="J12">
            <v>7</v>
          </cell>
          <cell r="M12" t="str">
            <v>x</v>
          </cell>
        </row>
        <row r="13">
          <cell r="J13">
            <v>8</v>
          </cell>
          <cell r="M13" t="str">
            <v>x</v>
          </cell>
        </row>
        <row r="14">
          <cell r="J14">
            <v>9</v>
          </cell>
          <cell r="L14" t="str">
            <v>-</v>
          </cell>
          <cell r="M14" t="str">
            <v/>
          </cell>
        </row>
        <row r="15">
          <cell r="J15">
            <v>10</v>
          </cell>
          <cell r="L15" t="str">
            <v>-</v>
          </cell>
          <cell r="M15" t="str">
            <v/>
          </cell>
        </row>
        <row r="16">
          <cell r="J16">
            <v>11</v>
          </cell>
          <cell r="L16" t="str">
            <v>-</v>
          </cell>
          <cell r="M16" t="str">
            <v/>
          </cell>
        </row>
        <row r="17">
          <cell r="J17">
            <v>12</v>
          </cell>
          <cell r="L17" t="str">
            <v>-</v>
          </cell>
          <cell r="M17" t="str">
            <v/>
          </cell>
        </row>
        <row r="18">
          <cell r="J18">
            <v>13</v>
          </cell>
          <cell r="L18" t="str">
            <v>-</v>
          </cell>
          <cell r="M18" t="str">
            <v/>
          </cell>
        </row>
        <row r="19">
          <cell r="J19" t="str">
            <v/>
          </cell>
          <cell r="M19" t="str">
            <v/>
          </cell>
        </row>
        <row r="249">
          <cell r="J249" t="str">
            <v/>
          </cell>
          <cell r="M249" t="str">
            <v/>
          </cell>
        </row>
      </sheetData>
      <sheetData sheetId="1"/>
      <sheetData sheetId="2"/>
    </sheetDataSet>
  </externalBook>
</externalLink>
</file>

<file path=xl/externalLinks/externalLink24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5">
          <cell r="J5">
            <v>0</v>
          </cell>
          <cell r="M5" t="str">
            <v>x</v>
          </cell>
        </row>
        <row r="6">
          <cell r="J6">
            <v>1</v>
          </cell>
          <cell r="K6">
            <v>1</v>
          </cell>
          <cell r="M6" t="str">
            <v/>
          </cell>
        </row>
        <row r="7">
          <cell r="J7">
            <v>2</v>
          </cell>
          <cell r="K7">
            <v>1</v>
          </cell>
          <cell r="M7" t="str">
            <v/>
          </cell>
        </row>
        <row r="8">
          <cell r="J8">
            <v>3</v>
          </cell>
          <cell r="L8" t="str">
            <v>-</v>
          </cell>
          <cell r="M8" t="str">
            <v/>
          </cell>
        </row>
        <row r="9">
          <cell r="J9">
            <v>4</v>
          </cell>
          <cell r="L9" t="str">
            <v>-</v>
          </cell>
          <cell r="M9" t="str">
            <v/>
          </cell>
        </row>
        <row r="10">
          <cell r="J10">
            <v>5</v>
          </cell>
          <cell r="L10" t="str">
            <v>-</v>
          </cell>
          <cell r="M10" t="str">
            <v/>
          </cell>
        </row>
        <row r="11">
          <cell r="J11">
            <v>6</v>
          </cell>
          <cell r="L11" t="str">
            <v>-</v>
          </cell>
          <cell r="M11" t="str">
            <v/>
          </cell>
        </row>
        <row r="12">
          <cell r="J12">
            <v>7</v>
          </cell>
          <cell r="L12" t="str">
            <v>-</v>
          </cell>
          <cell r="M12" t="str">
            <v/>
          </cell>
        </row>
        <row r="13">
          <cell r="J13">
            <v>8</v>
          </cell>
          <cell r="K13">
            <v>9</v>
          </cell>
          <cell r="M13" t="str">
            <v/>
          </cell>
        </row>
        <row r="14">
          <cell r="J14">
            <v>9</v>
          </cell>
          <cell r="K14">
            <v>9</v>
          </cell>
          <cell r="M14" t="str">
            <v/>
          </cell>
        </row>
        <row r="15">
          <cell r="J15">
            <v>10</v>
          </cell>
          <cell r="K15">
            <v>9</v>
          </cell>
          <cell r="M15" t="str">
            <v/>
          </cell>
        </row>
        <row r="16">
          <cell r="J16">
            <v>11</v>
          </cell>
          <cell r="L16" t="str">
            <v>-</v>
          </cell>
          <cell r="M16" t="str">
            <v/>
          </cell>
        </row>
        <row r="17">
          <cell r="J17">
            <v>12</v>
          </cell>
          <cell r="K17">
            <v>9</v>
          </cell>
          <cell r="M17" t="str">
            <v/>
          </cell>
        </row>
        <row r="18">
          <cell r="J18">
            <v>13</v>
          </cell>
          <cell r="K18">
            <v>9</v>
          </cell>
          <cell r="M18" t="str">
            <v/>
          </cell>
        </row>
        <row r="19">
          <cell r="J19">
            <v>14</v>
          </cell>
          <cell r="K19">
            <v>9</v>
          </cell>
          <cell r="M19" t="str">
            <v/>
          </cell>
        </row>
        <row r="20">
          <cell r="J20">
            <v>15</v>
          </cell>
          <cell r="K20">
            <v>9</v>
          </cell>
          <cell r="M20" t="str">
            <v/>
          </cell>
        </row>
        <row r="21">
          <cell r="J21">
            <v>16</v>
          </cell>
          <cell r="L21" t="str">
            <v>-</v>
          </cell>
          <cell r="M21" t="str">
            <v/>
          </cell>
        </row>
        <row r="22">
          <cell r="J22">
            <v>17</v>
          </cell>
          <cell r="K22">
            <v>9</v>
          </cell>
          <cell r="M22" t="str">
            <v/>
          </cell>
        </row>
        <row r="23">
          <cell r="J23">
            <v>18</v>
          </cell>
          <cell r="K23">
            <v>6</v>
          </cell>
          <cell r="M23" t="str">
            <v/>
          </cell>
        </row>
        <row r="24">
          <cell r="J24">
            <v>19</v>
          </cell>
          <cell r="K24" t="str">
            <v>6, 12</v>
          </cell>
          <cell r="M24" t="str">
            <v/>
          </cell>
        </row>
        <row r="25">
          <cell r="J25">
            <v>20</v>
          </cell>
          <cell r="K25">
            <v>12</v>
          </cell>
          <cell r="M25" t="str">
            <v/>
          </cell>
        </row>
        <row r="26">
          <cell r="J26">
            <v>21</v>
          </cell>
          <cell r="K26">
            <v>12</v>
          </cell>
          <cell r="M26" t="str">
            <v/>
          </cell>
        </row>
        <row r="27">
          <cell r="J27">
            <v>22</v>
          </cell>
          <cell r="K27">
            <v>12</v>
          </cell>
          <cell r="M27" t="str">
            <v/>
          </cell>
        </row>
        <row r="28">
          <cell r="J28">
            <v>23</v>
          </cell>
          <cell r="K28">
            <v>12</v>
          </cell>
          <cell r="M28" t="str">
            <v/>
          </cell>
        </row>
        <row r="29">
          <cell r="J29">
            <v>24</v>
          </cell>
          <cell r="K29">
            <v>12</v>
          </cell>
          <cell r="M29" t="str">
            <v/>
          </cell>
        </row>
        <row r="30">
          <cell r="J30">
            <v>25</v>
          </cell>
          <cell r="K30">
            <v>12</v>
          </cell>
          <cell r="M30" t="str">
            <v/>
          </cell>
        </row>
        <row r="31">
          <cell r="J31">
            <v>26</v>
          </cell>
          <cell r="K31">
            <v>12</v>
          </cell>
          <cell r="M31" t="str">
            <v/>
          </cell>
        </row>
        <row r="32">
          <cell r="J32">
            <v>27</v>
          </cell>
          <cell r="K32">
            <v>12</v>
          </cell>
          <cell r="M32" t="str">
            <v/>
          </cell>
        </row>
        <row r="33">
          <cell r="J33">
            <v>28</v>
          </cell>
          <cell r="K33">
            <v>12</v>
          </cell>
          <cell r="M33" t="str">
            <v/>
          </cell>
        </row>
        <row r="34">
          <cell r="J34">
            <v>29</v>
          </cell>
          <cell r="K34" t="str">
            <v>6, 12</v>
          </cell>
          <cell r="M34" t="str">
            <v/>
          </cell>
        </row>
        <row r="35">
          <cell r="J35">
            <v>30</v>
          </cell>
          <cell r="K35">
            <v>6</v>
          </cell>
          <cell r="M35" t="str">
            <v/>
          </cell>
        </row>
        <row r="36">
          <cell r="J36">
            <v>31</v>
          </cell>
          <cell r="K36">
            <v>6</v>
          </cell>
          <cell r="M36" t="str">
            <v/>
          </cell>
        </row>
        <row r="37">
          <cell r="J37">
            <v>32</v>
          </cell>
          <cell r="K37">
            <v>6</v>
          </cell>
          <cell r="M37" t="str">
            <v/>
          </cell>
        </row>
        <row r="38">
          <cell r="J38">
            <v>33</v>
          </cell>
          <cell r="K38">
            <v>6</v>
          </cell>
          <cell r="M38" t="str">
            <v/>
          </cell>
        </row>
        <row r="39">
          <cell r="J39">
            <v>34</v>
          </cell>
          <cell r="K39">
            <v>6</v>
          </cell>
          <cell r="M39" t="str">
            <v/>
          </cell>
        </row>
        <row r="40">
          <cell r="J40">
            <v>35</v>
          </cell>
          <cell r="K40">
            <v>6</v>
          </cell>
          <cell r="M40" t="str">
            <v/>
          </cell>
        </row>
        <row r="41">
          <cell r="J41">
            <v>36</v>
          </cell>
          <cell r="K41">
            <v>6</v>
          </cell>
          <cell r="M41" t="str">
            <v/>
          </cell>
        </row>
        <row r="42">
          <cell r="J42">
            <v>37</v>
          </cell>
          <cell r="K42">
            <v>6</v>
          </cell>
          <cell r="M42" t="str">
            <v/>
          </cell>
        </row>
        <row r="43">
          <cell r="J43">
            <v>38</v>
          </cell>
          <cell r="K43">
            <v>6</v>
          </cell>
          <cell r="M43" t="str">
            <v/>
          </cell>
        </row>
        <row r="44">
          <cell r="J44">
            <v>39</v>
          </cell>
          <cell r="K44">
            <v>6</v>
          </cell>
          <cell r="M44" t="str">
            <v/>
          </cell>
        </row>
        <row r="45">
          <cell r="J45">
            <v>40</v>
          </cell>
          <cell r="K45">
            <v>5</v>
          </cell>
          <cell r="M45" t="str">
            <v/>
          </cell>
        </row>
        <row r="46">
          <cell r="J46">
            <v>41</v>
          </cell>
          <cell r="K46">
            <v>5</v>
          </cell>
          <cell r="M46" t="str">
            <v/>
          </cell>
        </row>
        <row r="47">
          <cell r="J47">
            <v>42</v>
          </cell>
          <cell r="K47">
            <v>5</v>
          </cell>
          <cell r="M47" t="str">
            <v/>
          </cell>
        </row>
        <row r="48">
          <cell r="J48">
            <v>43</v>
          </cell>
          <cell r="K48">
            <v>5</v>
          </cell>
          <cell r="M48" t="str">
            <v/>
          </cell>
        </row>
        <row r="49">
          <cell r="J49">
            <v>44</v>
          </cell>
          <cell r="K49">
            <v>5</v>
          </cell>
          <cell r="M49" t="str">
            <v/>
          </cell>
        </row>
        <row r="50">
          <cell r="J50">
            <v>45</v>
          </cell>
          <cell r="K50">
            <v>5</v>
          </cell>
          <cell r="M50" t="str">
            <v/>
          </cell>
        </row>
        <row r="51">
          <cell r="J51">
            <v>46</v>
          </cell>
          <cell r="K51">
            <v>5</v>
          </cell>
          <cell r="M51" t="str">
            <v/>
          </cell>
        </row>
        <row r="52">
          <cell r="J52">
            <v>47</v>
          </cell>
          <cell r="K52">
            <v>5</v>
          </cell>
          <cell r="M52" t="str">
            <v/>
          </cell>
        </row>
        <row r="53">
          <cell r="J53">
            <v>48</v>
          </cell>
          <cell r="L53" t="str">
            <v>-</v>
          </cell>
          <cell r="M53" t="str">
            <v/>
          </cell>
        </row>
        <row r="54">
          <cell r="J54">
            <v>49</v>
          </cell>
          <cell r="K54">
            <v>5</v>
          </cell>
          <cell r="M54" t="str">
            <v/>
          </cell>
        </row>
        <row r="55">
          <cell r="J55">
            <v>50</v>
          </cell>
          <cell r="K55">
            <v>5</v>
          </cell>
          <cell r="M55" t="str">
            <v/>
          </cell>
        </row>
        <row r="56">
          <cell r="J56">
            <v>51</v>
          </cell>
          <cell r="K56">
            <v>5</v>
          </cell>
          <cell r="M56" t="str">
            <v/>
          </cell>
        </row>
        <row r="57">
          <cell r="J57">
            <v>52</v>
          </cell>
          <cell r="K57">
            <v>5</v>
          </cell>
          <cell r="M57" t="str">
            <v/>
          </cell>
        </row>
        <row r="58">
          <cell r="J58">
            <v>53</v>
          </cell>
          <cell r="K58">
            <v>6</v>
          </cell>
          <cell r="M58" t="str">
            <v/>
          </cell>
        </row>
        <row r="59">
          <cell r="J59">
            <v>54</v>
          </cell>
          <cell r="K59">
            <v>6</v>
          </cell>
          <cell r="M59" t="str">
            <v/>
          </cell>
        </row>
        <row r="60">
          <cell r="J60">
            <v>55</v>
          </cell>
          <cell r="K60">
            <v>6</v>
          </cell>
          <cell r="M60" t="str">
            <v/>
          </cell>
        </row>
        <row r="61">
          <cell r="J61">
            <v>56</v>
          </cell>
          <cell r="K61">
            <v>6</v>
          </cell>
          <cell r="M61" t="str">
            <v/>
          </cell>
        </row>
        <row r="62">
          <cell r="J62">
            <v>57</v>
          </cell>
          <cell r="K62">
            <v>6</v>
          </cell>
          <cell r="M62" t="str">
            <v/>
          </cell>
        </row>
        <row r="63">
          <cell r="J63">
            <v>58</v>
          </cell>
          <cell r="K63">
            <v>6</v>
          </cell>
          <cell r="M63" t="str">
            <v/>
          </cell>
        </row>
        <row r="64">
          <cell r="J64">
            <v>59</v>
          </cell>
          <cell r="K64">
            <v>6</v>
          </cell>
          <cell r="M64" t="str">
            <v/>
          </cell>
        </row>
        <row r="65">
          <cell r="J65">
            <v>60</v>
          </cell>
          <cell r="K65">
            <v>6</v>
          </cell>
          <cell r="M65" t="str">
            <v/>
          </cell>
        </row>
        <row r="66">
          <cell r="J66">
            <v>61</v>
          </cell>
          <cell r="K66">
            <v>6</v>
          </cell>
          <cell r="M66" t="str">
            <v/>
          </cell>
        </row>
        <row r="67">
          <cell r="J67">
            <v>62</v>
          </cell>
          <cell r="K67">
            <v>6</v>
          </cell>
          <cell r="M67" t="str">
            <v/>
          </cell>
        </row>
        <row r="68">
          <cell r="J68">
            <v>63</v>
          </cell>
          <cell r="K68">
            <v>6</v>
          </cell>
          <cell r="M68" t="str">
            <v/>
          </cell>
        </row>
        <row r="69">
          <cell r="J69">
            <v>64</v>
          </cell>
          <cell r="K69">
            <v>6</v>
          </cell>
          <cell r="M69" t="str">
            <v/>
          </cell>
        </row>
        <row r="70">
          <cell r="J70">
            <v>65</v>
          </cell>
          <cell r="K70">
            <v>6</v>
          </cell>
          <cell r="M70" t="str">
            <v/>
          </cell>
        </row>
        <row r="71">
          <cell r="J71">
            <v>66</v>
          </cell>
          <cell r="K71">
            <v>6</v>
          </cell>
          <cell r="M71" t="str">
            <v/>
          </cell>
        </row>
        <row r="72">
          <cell r="J72">
            <v>67</v>
          </cell>
          <cell r="K72">
            <v>6</v>
          </cell>
          <cell r="M72" t="str">
            <v/>
          </cell>
        </row>
        <row r="73">
          <cell r="J73">
            <v>68</v>
          </cell>
          <cell r="K73">
            <v>6</v>
          </cell>
          <cell r="M73" t="str">
            <v/>
          </cell>
        </row>
        <row r="74">
          <cell r="J74">
            <v>69</v>
          </cell>
          <cell r="K74">
            <v>6</v>
          </cell>
          <cell r="M74" t="str">
            <v/>
          </cell>
        </row>
        <row r="75">
          <cell r="J75">
            <v>70</v>
          </cell>
          <cell r="K75">
            <v>6</v>
          </cell>
          <cell r="M75" t="str">
            <v/>
          </cell>
        </row>
        <row r="76">
          <cell r="J76">
            <v>71</v>
          </cell>
          <cell r="K76">
            <v>6</v>
          </cell>
          <cell r="M76" t="str">
            <v/>
          </cell>
        </row>
        <row r="77">
          <cell r="J77">
            <v>72</v>
          </cell>
          <cell r="K77">
            <v>6</v>
          </cell>
          <cell r="M77" t="str">
            <v/>
          </cell>
        </row>
        <row r="78">
          <cell r="J78">
            <v>73</v>
          </cell>
          <cell r="K78">
            <v>6</v>
          </cell>
          <cell r="M78" t="str">
            <v/>
          </cell>
        </row>
        <row r="79">
          <cell r="J79">
            <v>74</v>
          </cell>
          <cell r="K79">
            <v>6</v>
          </cell>
          <cell r="M79" t="str">
            <v/>
          </cell>
        </row>
        <row r="80">
          <cell r="J80">
            <v>75</v>
          </cell>
          <cell r="K80">
            <v>6</v>
          </cell>
          <cell r="M80" t="str">
            <v/>
          </cell>
        </row>
        <row r="81">
          <cell r="J81">
            <v>76</v>
          </cell>
          <cell r="K81">
            <v>6</v>
          </cell>
          <cell r="M81" t="str">
            <v/>
          </cell>
        </row>
        <row r="82">
          <cell r="J82">
            <v>77</v>
          </cell>
          <cell r="K82">
            <v>6</v>
          </cell>
          <cell r="M82" t="str">
            <v/>
          </cell>
        </row>
        <row r="83">
          <cell r="J83">
            <v>78</v>
          </cell>
          <cell r="K83">
            <v>6</v>
          </cell>
          <cell r="M83" t="str">
            <v/>
          </cell>
        </row>
        <row r="84">
          <cell r="J84">
            <v>79</v>
          </cell>
          <cell r="K84">
            <v>6</v>
          </cell>
          <cell r="M84" t="str">
            <v/>
          </cell>
        </row>
        <row r="85">
          <cell r="J85">
            <v>80</v>
          </cell>
          <cell r="K85">
            <v>6</v>
          </cell>
          <cell r="M85" t="str">
            <v/>
          </cell>
        </row>
        <row r="86">
          <cell r="J86">
            <v>81</v>
          </cell>
          <cell r="K86">
            <v>6</v>
          </cell>
          <cell r="M86" t="str">
            <v/>
          </cell>
        </row>
        <row r="87">
          <cell r="J87">
            <v>82</v>
          </cell>
          <cell r="K87">
            <v>6</v>
          </cell>
          <cell r="M87" t="str">
            <v/>
          </cell>
        </row>
        <row r="88">
          <cell r="J88">
            <v>83</v>
          </cell>
          <cell r="K88">
            <v>6</v>
          </cell>
          <cell r="M88" t="str">
            <v/>
          </cell>
        </row>
        <row r="89">
          <cell r="J89">
            <v>84</v>
          </cell>
          <cell r="K89">
            <v>6</v>
          </cell>
          <cell r="M89" t="str">
            <v/>
          </cell>
        </row>
        <row r="90">
          <cell r="J90">
            <v>85</v>
          </cell>
          <cell r="K90">
            <v>6</v>
          </cell>
          <cell r="M90" t="str">
            <v/>
          </cell>
        </row>
        <row r="91">
          <cell r="J91">
            <v>86</v>
          </cell>
          <cell r="K91">
            <v>6</v>
          </cell>
          <cell r="M91" t="str">
            <v/>
          </cell>
        </row>
        <row r="92">
          <cell r="J92">
            <v>87</v>
          </cell>
          <cell r="K92">
            <v>5</v>
          </cell>
          <cell r="M92" t="str">
            <v/>
          </cell>
        </row>
        <row r="93">
          <cell r="J93">
            <v>88</v>
          </cell>
          <cell r="K93">
            <v>5</v>
          </cell>
          <cell r="M93" t="str">
            <v/>
          </cell>
        </row>
        <row r="94">
          <cell r="J94">
            <v>89</v>
          </cell>
          <cell r="K94">
            <v>5</v>
          </cell>
          <cell r="M94" t="str">
            <v/>
          </cell>
        </row>
        <row r="95">
          <cell r="J95">
            <v>90</v>
          </cell>
          <cell r="K95">
            <v>5</v>
          </cell>
          <cell r="M95" t="str">
            <v/>
          </cell>
        </row>
        <row r="96">
          <cell r="J96">
            <v>91</v>
          </cell>
          <cell r="K96">
            <v>5</v>
          </cell>
          <cell r="M96" t="str">
            <v/>
          </cell>
        </row>
        <row r="97">
          <cell r="J97">
            <v>92</v>
          </cell>
          <cell r="K97">
            <v>1</v>
          </cell>
          <cell r="M97" t="str">
            <v/>
          </cell>
        </row>
        <row r="98">
          <cell r="J98">
            <v>93</v>
          </cell>
          <cell r="K98">
            <v>1</v>
          </cell>
          <cell r="M98" t="str">
            <v/>
          </cell>
        </row>
        <row r="99">
          <cell r="J99">
            <v>94</v>
          </cell>
          <cell r="K99">
            <v>1</v>
          </cell>
          <cell r="M99" t="str">
            <v/>
          </cell>
        </row>
        <row r="100">
          <cell r="J100">
            <v>95</v>
          </cell>
          <cell r="K100">
            <v>1</v>
          </cell>
          <cell r="M100" t="str">
            <v/>
          </cell>
        </row>
        <row r="101">
          <cell r="J101">
            <v>96</v>
          </cell>
          <cell r="K101">
            <v>1</v>
          </cell>
          <cell r="M101" t="str">
            <v/>
          </cell>
        </row>
        <row r="102">
          <cell r="J102">
            <v>97</v>
          </cell>
          <cell r="K102">
            <v>1</v>
          </cell>
          <cell r="M102" t="str">
            <v/>
          </cell>
        </row>
        <row r="103">
          <cell r="J103">
            <v>98</v>
          </cell>
          <cell r="K103">
            <v>1</v>
          </cell>
          <cell r="M103" t="str">
            <v/>
          </cell>
        </row>
        <row r="104">
          <cell r="J104">
            <v>99</v>
          </cell>
          <cell r="K104">
            <v>1</v>
          </cell>
          <cell r="M104" t="str">
            <v/>
          </cell>
        </row>
        <row r="105">
          <cell r="J105">
            <v>100</v>
          </cell>
          <cell r="K105">
            <v>1</v>
          </cell>
          <cell r="M105" t="str">
            <v/>
          </cell>
        </row>
        <row r="106">
          <cell r="J106">
            <v>101</v>
          </cell>
          <cell r="K106">
            <v>1</v>
          </cell>
          <cell r="M106" t="str">
            <v/>
          </cell>
        </row>
        <row r="107">
          <cell r="J107">
            <v>102</v>
          </cell>
          <cell r="K107">
            <v>1</v>
          </cell>
          <cell r="M107" t="str">
            <v/>
          </cell>
        </row>
        <row r="108">
          <cell r="J108">
            <v>103</v>
          </cell>
          <cell r="K108">
            <v>1</v>
          </cell>
          <cell r="M108" t="str">
            <v/>
          </cell>
        </row>
        <row r="109">
          <cell r="J109">
            <v>104</v>
          </cell>
          <cell r="K109">
            <v>1</v>
          </cell>
          <cell r="M109" t="str">
            <v/>
          </cell>
        </row>
        <row r="110">
          <cell r="J110">
            <v>105</v>
          </cell>
          <cell r="K110">
            <v>1</v>
          </cell>
          <cell r="M110" t="str">
            <v/>
          </cell>
        </row>
        <row r="111">
          <cell r="J111">
            <v>106</v>
          </cell>
          <cell r="K111">
            <v>1</v>
          </cell>
          <cell r="M111" t="str">
            <v/>
          </cell>
        </row>
        <row r="112">
          <cell r="J112">
            <v>107</v>
          </cell>
          <cell r="K112">
            <v>1</v>
          </cell>
          <cell r="M112" t="str">
            <v/>
          </cell>
        </row>
        <row r="113">
          <cell r="J113">
            <v>108</v>
          </cell>
          <cell r="K113">
            <v>1</v>
          </cell>
          <cell r="M113" t="str">
            <v/>
          </cell>
        </row>
        <row r="114">
          <cell r="J114">
            <v>109</v>
          </cell>
          <cell r="K114">
            <v>1</v>
          </cell>
          <cell r="M114" t="str">
            <v/>
          </cell>
        </row>
        <row r="115">
          <cell r="J115">
            <v>110</v>
          </cell>
          <cell r="K115">
            <v>2</v>
          </cell>
          <cell r="M115" t="str">
            <v/>
          </cell>
        </row>
        <row r="116">
          <cell r="J116">
            <v>111</v>
          </cell>
          <cell r="K116">
            <v>2</v>
          </cell>
          <cell r="M116" t="str">
            <v/>
          </cell>
        </row>
        <row r="117">
          <cell r="J117">
            <v>112</v>
          </cell>
          <cell r="K117">
            <v>2</v>
          </cell>
          <cell r="M117" t="str">
            <v/>
          </cell>
        </row>
        <row r="118">
          <cell r="J118">
            <v>113</v>
          </cell>
          <cell r="K118">
            <v>2</v>
          </cell>
          <cell r="M118" t="str">
            <v/>
          </cell>
        </row>
        <row r="119">
          <cell r="J119">
            <v>114</v>
          </cell>
          <cell r="K119">
            <v>2</v>
          </cell>
          <cell r="M119" t="str">
            <v/>
          </cell>
        </row>
        <row r="120">
          <cell r="J120">
            <v>115</v>
          </cell>
          <cell r="K120">
            <v>2</v>
          </cell>
          <cell r="M120" t="str">
            <v/>
          </cell>
        </row>
        <row r="121">
          <cell r="J121">
            <v>116</v>
          </cell>
          <cell r="K121">
            <v>2</v>
          </cell>
          <cell r="M121" t="str">
            <v/>
          </cell>
        </row>
        <row r="122">
          <cell r="J122">
            <v>117</v>
          </cell>
          <cell r="K122">
            <v>2</v>
          </cell>
          <cell r="M122" t="str">
            <v/>
          </cell>
        </row>
        <row r="123">
          <cell r="J123">
            <v>118</v>
          </cell>
          <cell r="K123">
            <v>2</v>
          </cell>
          <cell r="M123" t="str">
            <v/>
          </cell>
        </row>
        <row r="124">
          <cell r="J124">
            <v>119</v>
          </cell>
          <cell r="K124">
            <v>2</v>
          </cell>
          <cell r="M124" t="str">
            <v/>
          </cell>
        </row>
        <row r="125">
          <cell r="J125">
            <v>120</v>
          </cell>
          <cell r="K125">
            <v>2</v>
          </cell>
          <cell r="M125" t="str">
            <v/>
          </cell>
        </row>
        <row r="126">
          <cell r="J126">
            <v>121</v>
          </cell>
          <cell r="K126">
            <v>2</v>
          </cell>
          <cell r="M126" t="str">
            <v/>
          </cell>
        </row>
        <row r="127">
          <cell r="J127">
            <v>122</v>
          </cell>
          <cell r="K127">
            <v>2</v>
          </cell>
          <cell r="M127" t="str">
            <v/>
          </cell>
        </row>
        <row r="128">
          <cell r="J128">
            <v>123</v>
          </cell>
          <cell r="K128">
            <v>2</v>
          </cell>
          <cell r="M128" t="str">
            <v/>
          </cell>
        </row>
        <row r="129">
          <cell r="J129">
            <v>124</v>
          </cell>
          <cell r="K129">
            <v>2</v>
          </cell>
          <cell r="M129" t="str">
            <v/>
          </cell>
        </row>
        <row r="130">
          <cell r="J130">
            <v>125</v>
          </cell>
          <cell r="K130">
            <v>2</v>
          </cell>
          <cell r="M130" t="str">
            <v/>
          </cell>
        </row>
        <row r="131">
          <cell r="J131">
            <v>126</v>
          </cell>
          <cell r="K131">
            <v>2</v>
          </cell>
          <cell r="M131" t="str">
            <v/>
          </cell>
        </row>
        <row r="132">
          <cell r="J132">
            <v>127</v>
          </cell>
          <cell r="K132">
            <v>2</v>
          </cell>
          <cell r="M132" t="str">
            <v/>
          </cell>
        </row>
        <row r="133">
          <cell r="J133">
            <v>128</v>
          </cell>
          <cell r="K133">
            <v>2</v>
          </cell>
          <cell r="M133" t="str">
            <v/>
          </cell>
        </row>
        <row r="134">
          <cell r="J134">
            <v>129</v>
          </cell>
          <cell r="K134">
            <v>2</v>
          </cell>
          <cell r="M134" t="str">
            <v/>
          </cell>
        </row>
        <row r="135">
          <cell r="J135">
            <v>130</v>
          </cell>
          <cell r="K135">
            <v>2</v>
          </cell>
          <cell r="M135" t="str">
            <v/>
          </cell>
        </row>
        <row r="136">
          <cell r="J136">
            <v>131</v>
          </cell>
          <cell r="K136">
            <v>2</v>
          </cell>
          <cell r="M136" t="str">
            <v/>
          </cell>
        </row>
        <row r="137">
          <cell r="J137">
            <v>132</v>
          </cell>
          <cell r="K137">
            <v>2</v>
          </cell>
          <cell r="M137" t="str">
            <v/>
          </cell>
        </row>
        <row r="138">
          <cell r="J138">
            <v>133</v>
          </cell>
          <cell r="K138">
            <v>2</v>
          </cell>
          <cell r="M138" t="str">
            <v/>
          </cell>
        </row>
        <row r="139">
          <cell r="J139">
            <v>134</v>
          </cell>
          <cell r="K139">
            <v>2</v>
          </cell>
          <cell r="M139" t="str">
            <v/>
          </cell>
        </row>
        <row r="140">
          <cell r="J140">
            <v>135</v>
          </cell>
          <cell r="K140">
            <v>2</v>
          </cell>
          <cell r="M140" t="str">
            <v/>
          </cell>
        </row>
        <row r="141">
          <cell r="J141">
            <v>136</v>
          </cell>
          <cell r="K141">
            <v>2</v>
          </cell>
          <cell r="M141" t="str">
            <v/>
          </cell>
        </row>
        <row r="142">
          <cell r="J142">
            <v>137</v>
          </cell>
          <cell r="K142">
            <v>2</v>
          </cell>
          <cell r="M142" t="str">
            <v/>
          </cell>
        </row>
        <row r="143">
          <cell r="J143">
            <v>138</v>
          </cell>
          <cell r="K143">
            <v>2</v>
          </cell>
          <cell r="M143" t="str">
            <v/>
          </cell>
        </row>
        <row r="144">
          <cell r="J144">
            <v>139</v>
          </cell>
          <cell r="K144">
            <v>2</v>
          </cell>
          <cell r="M144" t="str">
            <v/>
          </cell>
        </row>
        <row r="145">
          <cell r="J145">
            <v>140</v>
          </cell>
          <cell r="K145">
            <v>2</v>
          </cell>
          <cell r="M145" t="str">
            <v/>
          </cell>
        </row>
        <row r="146">
          <cell r="J146">
            <v>141</v>
          </cell>
          <cell r="K146">
            <v>2</v>
          </cell>
          <cell r="M146" t="str">
            <v/>
          </cell>
        </row>
        <row r="147">
          <cell r="J147">
            <v>142</v>
          </cell>
          <cell r="K147">
            <v>2</v>
          </cell>
          <cell r="M147" t="str">
            <v/>
          </cell>
        </row>
        <row r="148">
          <cell r="J148">
            <v>143</v>
          </cell>
          <cell r="K148">
            <v>2</v>
          </cell>
          <cell r="M148" t="str">
            <v/>
          </cell>
        </row>
        <row r="149">
          <cell r="J149">
            <v>144</v>
          </cell>
          <cell r="L149" t="str">
            <v>-</v>
          </cell>
          <cell r="M149" t="str">
            <v/>
          </cell>
        </row>
        <row r="150">
          <cell r="J150">
            <v>145</v>
          </cell>
          <cell r="K150">
            <v>1</v>
          </cell>
          <cell r="M150" t="str">
            <v/>
          </cell>
        </row>
        <row r="151">
          <cell r="J151">
            <v>146</v>
          </cell>
          <cell r="K151">
            <v>1</v>
          </cell>
          <cell r="M151" t="str">
            <v/>
          </cell>
        </row>
        <row r="152">
          <cell r="J152">
            <v>147</v>
          </cell>
          <cell r="K152">
            <v>1</v>
          </cell>
          <cell r="M152" t="str">
            <v/>
          </cell>
        </row>
        <row r="153">
          <cell r="J153">
            <v>148</v>
          </cell>
          <cell r="K153">
            <v>1</v>
          </cell>
          <cell r="M153" t="str">
            <v/>
          </cell>
        </row>
        <row r="154">
          <cell r="J154">
            <v>149</v>
          </cell>
          <cell r="K154">
            <v>1</v>
          </cell>
          <cell r="M154" t="str">
            <v/>
          </cell>
        </row>
        <row r="155">
          <cell r="J155">
            <v>150</v>
          </cell>
          <cell r="K155">
            <v>1</v>
          </cell>
          <cell r="M155" t="str">
            <v/>
          </cell>
        </row>
        <row r="156">
          <cell r="J156">
            <v>151</v>
          </cell>
          <cell r="K156">
            <v>1</v>
          </cell>
          <cell r="M156" t="str">
            <v/>
          </cell>
        </row>
        <row r="157">
          <cell r="J157">
            <v>152</v>
          </cell>
          <cell r="K157">
            <v>1</v>
          </cell>
          <cell r="M157" t="str">
            <v/>
          </cell>
        </row>
        <row r="158">
          <cell r="J158">
            <v>153</v>
          </cell>
          <cell r="K158">
            <v>1</v>
          </cell>
          <cell r="M158" t="str">
            <v/>
          </cell>
        </row>
        <row r="159">
          <cell r="J159">
            <v>154</v>
          </cell>
          <cell r="K159">
            <v>1</v>
          </cell>
          <cell r="M159" t="str">
            <v/>
          </cell>
        </row>
        <row r="160">
          <cell r="J160">
            <v>155</v>
          </cell>
          <cell r="K160">
            <v>1</v>
          </cell>
          <cell r="M160" t="str">
            <v/>
          </cell>
        </row>
        <row r="161">
          <cell r="J161">
            <v>156</v>
          </cell>
          <cell r="K161">
            <v>1</v>
          </cell>
          <cell r="M161" t="str">
            <v/>
          </cell>
        </row>
        <row r="162">
          <cell r="J162">
            <v>157</v>
          </cell>
          <cell r="K162">
            <v>1</v>
          </cell>
          <cell r="M162" t="str">
            <v/>
          </cell>
        </row>
        <row r="163">
          <cell r="J163">
            <v>158</v>
          </cell>
          <cell r="K163">
            <v>1</v>
          </cell>
          <cell r="M163" t="str">
            <v/>
          </cell>
        </row>
        <row r="164">
          <cell r="J164">
            <v>159</v>
          </cell>
          <cell r="K164">
            <v>1</v>
          </cell>
          <cell r="M164" t="str">
            <v/>
          </cell>
        </row>
        <row r="165">
          <cell r="J165">
            <v>160</v>
          </cell>
          <cell r="K165">
            <v>1</v>
          </cell>
          <cell r="M165" t="str">
            <v/>
          </cell>
        </row>
        <row r="166">
          <cell r="J166">
            <v>161</v>
          </cell>
          <cell r="K166">
            <v>1</v>
          </cell>
          <cell r="M166" t="str">
            <v/>
          </cell>
        </row>
        <row r="167">
          <cell r="J167">
            <v>162</v>
          </cell>
          <cell r="K167">
            <v>1</v>
          </cell>
          <cell r="M167" t="str">
            <v/>
          </cell>
        </row>
        <row r="168">
          <cell r="J168">
            <v>163</v>
          </cell>
          <cell r="K168">
            <v>1</v>
          </cell>
          <cell r="M168" t="str">
            <v/>
          </cell>
        </row>
        <row r="169">
          <cell r="J169">
            <v>164</v>
          </cell>
          <cell r="K169">
            <v>1</v>
          </cell>
          <cell r="M169" t="str">
            <v/>
          </cell>
        </row>
        <row r="170">
          <cell r="J170">
            <v>165</v>
          </cell>
          <cell r="K170">
            <v>1</v>
          </cell>
          <cell r="M170" t="str">
            <v/>
          </cell>
        </row>
        <row r="171">
          <cell r="J171">
            <v>166</v>
          </cell>
          <cell r="K171">
            <v>1</v>
          </cell>
          <cell r="M171" t="str">
            <v/>
          </cell>
        </row>
        <row r="172">
          <cell r="J172">
            <v>167</v>
          </cell>
          <cell r="K172">
            <v>1</v>
          </cell>
          <cell r="M172" t="str">
            <v/>
          </cell>
        </row>
        <row r="173">
          <cell r="J173">
            <v>168</v>
          </cell>
          <cell r="K173">
            <v>1</v>
          </cell>
          <cell r="M173" t="str">
            <v/>
          </cell>
        </row>
        <row r="174">
          <cell r="J174">
            <v>169</v>
          </cell>
          <cell r="K174">
            <v>1</v>
          </cell>
          <cell r="M174" t="str">
            <v/>
          </cell>
        </row>
        <row r="175">
          <cell r="J175">
            <v>170</v>
          </cell>
          <cell r="K175">
            <v>1</v>
          </cell>
          <cell r="M175" t="str">
            <v/>
          </cell>
        </row>
        <row r="176">
          <cell r="J176">
            <v>171</v>
          </cell>
          <cell r="K176">
            <v>1</v>
          </cell>
          <cell r="M176" t="str">
            <v/>
          </cell>
        </row>
        <row r="177">
          <cell r="J177">
            <v>172</v>
          </cell>
          <cell r="K177">
            <v>1</v>
          </cell>
          <cell r="M177" t="str">
            <v/>
          </cell>
        </row>
        <row r="178">
          <cell r="J178">
            <v>173</v>
          </cell>
          <cell r="K178">
            <v>1</v>
          </cell>
          <cell r="M178" t="str">
            <v/>
          </cell>
        </row>
        <row r="179">
          <cell r="J179">
            <v>174</v>
          </cell>
          <cell r="K179">
            <v>1</v>
          </cell>
          <cell r="M179" t="str">
            <v/>
          </cell>
        </row>
        <row r="180">
          <cell r="J180">
            <v>175</v>
          </cell>
          <cell r="K180">
            <v>1</v>
          </cell>
          <cell r="M180" t="str">
            <v/>
          </cell>
        </row>
        <row r="181">
          <cell r="J181">
            <v>176</v>
          </cell>
          <cell r="K181">
            <v>1</v>
          </cell>
          <cell r="M181" t="str">
            <v/>
          </cell>
        </row>
        <row r="182">
          <cell r="J182">
            <v>177</v>
          </cell>
          <cell r="K182">
            <v>4</v>
          </cell>
          <cell r="M182" t="str">
            <v/>
          </cell>
        </row>
        <row r="183">
          <cell r="J183">
            <v>178</v>
          </cell>
          <cell r="K183">
            <v>4</v>
          </cell>
          <cell r="M183" t="str">
            <v/>
          </cell>
        </row>
        <row r="184">
          <cell r="J184">
            <v>179</v>
          </cell>
          <cell r="K184">
            <v>4</v>
          </cell>
          <cell r="M184" t="str">
            <v/>
          </cell>
        </row>
        <row r="185">
          <cell r="J185">
            <v>180</v>
          </cell>
          <cell r="K185">
            <v>4</v>
          </cell>
          <cell r="M185" t="str">
            <v/>
          </cell>
        </row>
        <row r="186">
          <cell r="J186">
            <v>181</v>
          </cell>
          <cell r="K186">
            <v>4</v>
          </cell>
          <cell r="M186" t="str">
            <v/>
          </cell>
        </row>
        <row r="187">
          <cell r="J187">
            <v>182</v>
          </cell>
          <cell r="K187">
            <v>4</v>
          </cell>
          <cell r="M187" t="str">
            <v/>
          </cell>
        </row>
        <row r="188">
          <cell r="J188">
            <v>183</v>
          </cell>
          <cell r="K188">
            <v>4</v>
          </cell>
          <cell r="M188" t="str">
            <v/>
          </cell>
        </row>
        <row r="189">
          <cell r="J189">
            <v>184</v>
          </cell>
          <cell r="K189">
            <v>4</v>
          </cell>
          <cell r="M189" t="str">
            <v/>
          </cell>
        </row>
        <row r="190">
          <cell r="J190">
            <v>185</v>
          </cell>
          <cell r="K190">
            <v>4</v>
          </cell>
          <cell r="M190" t="str">
            <v/>
          </cell>
        </row>
        <row r="191">
          <cell r="J191">
            <v>186</v>
          </cell>
          <cell r="K191">
            <v>4</v>
          </cell>
          <cell r="M191" t="str">
            <v/>
          </cell>
        </row>
        <row r="192">
          <cell r="J192">
            <v>187</v>
          </cell>
          <cell r="K192">
            <v>4</v>
          </cell>
          <cell r="M192" t="str">
            <v/>
          </cell>
        </row>
        <row r="193">
          <cell r="J193">
            <v>188</v>
          </cell>
          <cell r="K193">
            <v>4</v>
          </cell>
          <cell r="M193" t="str">
            <v/>
          </cell>
        </row>
        <row r="194">
          <cell r="J194">
            <v>189</v>
          </cell>
          <cell r="K194">
            <v>4</v>
          </cell>
          <cell r="M194" t="str">
            <v/>
          </cell>
        </row>
        <row r="195">
          <cell r="J195">
            <v>190</v>
          </cell>
          <cell r="K195">
            <v>4</v>
          </cell>
          <cell r="M195" t="str">
            <v/>
          </cell>
        </row>
        <row r="196">
          <cell r="J196">
            <v>191</v>
          </cell>
          <cell r="K196">
            <v>2</v>
          </cell>
          <cell r="M196" t="str">
            <v/>
          </cell>
        </row>
        <row r="197">
          <cell r="J197">
            <v>192</v>
          </cell>
          <cell r="K197">
            <v>2</v>
          </cell>
          <cell r="M197" t="str">
            <v/>
          </cell>
        </row>
        <row r="198">
          <cell r="J198">
            <v>193</v>
          </cell>
          <cell r="K198">
            <v>2</v>
          </cell>
          <cell r="M198" t="str">
            <v/>
          </cell>
        </row>
        <row r="199">
          <cell r="J199">
            <v>194</v>
          </cell>
          <cell r="L199" t="str">
            <v>-</v>
          </cell>
          <cell r="M199" t="str">
            <v/>
          </cell>
        </row>
        <row r="200">
          <cell r="J200">
            <v>195</v>
          </cell>
          <cell r="K200">
            <v>2</v>
          </cell>
          <cell r="M200" t="str">
            <v/>
          </cell>
        </row>
        <row r="201">
          <cell r="J201">
            <v>196</v>
          </cell>
          <cell r="K201">
            <v>3</v>
          </cell>
          <cell r="M201" t="str">
            <v/>
          </cell>
        </row>
        <row r="202">
          <cell r="J202">
            <v>197</v>
          </cell>
          <cell r="K202">
            <v>3</v>
          </cell>
          <cell r="M202" t="str">
            <v/>
          </cell>
        </row>
        <row r="203">
          <cell r="J203">
            <v>198</v>
          </cell>
          <cell r="K203">
            <v>3</v>
          </cell>
          <cell r="M203" t="str">
            <v/>
          </cell>
        </row>
        <row r="204">
          <cell r="J204">
            <v>199</v>
          </cell>
          <cell r="K204">
            <v>3</v>
          </cell>
          <cell r="M204" t="str">
            <v/>
          </cell>
        </row>
        <row r="205">
          <cell r="J205">
            <v>200</v>
          </cell>
          <cell r="K205">
            <v>3</v>
          </cell>
          <cell r="M205" t="str">
            <v/>
          </cell>
        </row>
        <row r="206">
          <cell r="J206">
            <v>201</v>
          </cell>
          <cell r="K206">
            <v>3</v>
          </cell>
          <cell r="M206" t="str">
            <v/>
          </cell>
        </row>
        <row r="207">
          <cell r="J207">
            <v>202</v>
          </cell>
          <cell r="K207">
            <v>3</v>
          </cell>
          <cell r="M207" t="str">
            <v/>
          </cell>
        </row>
        <row r="208">
          <cell r="J208">
            <v>203</v>
          </cell>
          <cell r="K208">
            <v>3</v>
          </cell>
          <cell r="M208" t="str">
            <v/>
          </cell>
        </row>
        <row r="209">
          <cell r="J209">
            <v>204</v>
          </cell>
          <cell r="K209">
            <v>3</v>
          </cell>
          <cell r="M209" t="str">
            <v/>
          </cell>
        </row>
        <row r="210">
          <cell r="J210">
            <v>205</v>
          </cell>
          <cell r="K210">
            <v>3</v>
          </cell>
          <cell r="M210" t="str">
            <v/>
          </cell>
        </row>
        <row r="211">
          <cell r="J211">
            <v>206</v>
          </cell>
          <cell r="K211">
            <v>3</v>
          </cell>
          <cell r="M211" t="str">
            <v/>
          </cell>
        </row>
        <row r="212">
          <cell r="J212">
            <v>207</v>
          </cell>
          <cell r="K212">
            <v>3</v>
          </cell>
          <cell r="M212" t="str">
            <v/>
          </cell>
        </row>
        <row r="213">
          <cell r="J213">
            <v>208</v>
          </cell>
          <cell r="K213">
            <v>3</v>
          </cell>
          <cell r="M213" t="str">
            <v/>
          </cell>
        </row>
        <row r="214">
          <cell r="J214">
            <v>209</v>
          </cell>
          <cell r="K214">
            <v>3</v>
          </cell>
          <cell r="M214" t="str">
            <v/>
          </cell>
        </row>
        <row r="215">
          <cell r="J215">
            <v>210</v>
          </cell>
          <cell r="K215">
            <v>3</v>
          </cell>
          <cell r="M215" t="str">
            <v/>
          </cell>
        </row>
        <row r="216">
          <cell r="J216">
            <v>211</v>
          </cell>
          <cell r="K216">
            <v>3</v>
          </cell>
          <cell r="M216" t="str">
            <v/>
          </cell>
        </row>
        <row r="217">
          <cell r="J217">
            <v>212</v>
          </cell>
          <cell r="K217">
            <v>3</v>
          </cell>
          <cell r="M217" t="str">
            <v/>
          </cell>
        </row>
        <row r="218">
          <cell r="J218">
            <v>213</v>
          </cell>
          <cell r="K218">
            <v>3</v>
          </cell>
          <cell r="M218" t="str">
            <v/>
          </cell>
        </row>
        <row r="219">
          <cell r="J219">
            <v>214</v>
          </cell>
          <cell r="K219">
            <v>3</v>
          </cell>
          <cell r="M219" t="str">
            <v/>
          </cell>
        </row>
        <row r="220">
          <cell r="J220">
            <v>215</v>
          </cell>
          <cell r="K220">
            <v>3</v>
          </cell>
          <cell r="M220" t="str">
            <v/>
          </cell>
        </row>
        <row r="221">
          <cell r="J221">
            <v>216</v>
          </cell>
          <cell r="L221" t="str">
            <v>-</v>
          </cell>
          <cell r="M221" t="str">
            <v/>
          </cell>
        </row>
        <row r="222">
          <cell r="J222">
            <v>217</v>
          </cell>
          <cell r="K222">
            <v>3</v>
          </cell>
          <cell r="M222" t="str">
            <v/>
          </cell>
        </row>
        <row r="223">
          <cell r="J223">
            <v>218</v>
          </cell>
          <cell r="K223">
            <v>3</v>
          </cell>
          <cell r="M223" t="str">
            <v/>
          </cell>
        </row>
        <row r="224">
          <cell r="J224">
            <v>219</v>
          </cell>
          <cell r="K224">
            <v>3</v>
          </cell>
          <cell r="M224" t="str">
            <v/>
          </cell>
        </row>
        <row r="225">
          <cell r="J225">
            <v>220</v>
          </cell>
          <cell r="K225">
            <v>3</v>
          </cell>
          <cell r="M225" t="str">
            <v/>
          </cell>
        </row>
        <row r="226">
          <cell r="J226">
            <v>221</v>
          </cell>
          <cell r="K226">
            <v>3</v>
          </cell>
          <cell r="M226" t="str">
            <v/>
          </cell>
        </row>
        <row r="227">
          <cell r="J227">
            <v>222</v>
          </cell>
          <cell r="K227">
            <v>3</v>
          </cell>
          <cell r="M227" t="str">
            <v/>
          </cell>
        </row>
        <row r="228">
          <cell r="J228">
            <v>223</v>
          </cell>
          <cell r="K228">
            <v>3</v>
          </cell>
          <cell r="M228" t="str">
            <v/>
          </cell>
        </row>
        <row r="229">
          <cell r="J229">
            <v>224</v>
          </cell>
          <cell r="K229">
            <v>3</v>
          </cell>
          <cell r="M229" t="str">
            <v/>
          </cell>
        </row>
        <row r="230">
          <cell r="J230">
            <v>225</v>
          </cell>
          <cell r="K230">
            <v>3</v>
          </cell>
          <cell r="M230" t="str">
            <v/>
          </cell>
        </row>
        <row r="231">
          <cell r="J231">
            <v>226</v>
          </cell>
          <cell r="K231">
            <v>1</v>
          </cell>
          <cell r="M231" t="str">
            <v/>
          </cell>
        </row>
        <row r="232">
          <cell r="J232">
            <v>227</v>
          </cell>
          <cell r="K232">
            <v>1</v>
          </cell>
          <cell r="M232" t="str">
            <v/>
          </cell>
        </row>
        <row r="233">
          <cell r="J233">
            <v>228</v>
          </cell>
          <cell r="K233">
            <v>1</v>
          </cell>
          <cell r="M233" t="str">
            <v/>
          </cell>
        </row>
        <row r="234">
          <cell r="J234">
            <v>229</v>
          </cell>
          <cell r="K234">
            <v>1</v>
          </cell>
          <cell r="M234" t="str">
            <v/>
          </cell>
        </row>
        <row r="235">
          <cell r="J235">
            <v>230</v>
          </cell>
          <cell r="K235">
            <v>1</v>
          </cell>
          <cell r="M235" t="str">
            <v/>
          </cell>
        </row>
        <row r="236">
          <cell r="J236">
            <v>231</v>
          </cell>
          <cell r="K236">
            <v>1</v>
          </cell>
          <cell r="M236" t="str">
            <v/>
          </cell>
        </row>
        <row r="237">
          <cell r="J237">
            <v>232</v>
          </cell>
          <cell r="K237">
            <v>1</v>
          </cell>
          <cell r="M237" t="str">
            <v/>
          </cell>
        </row>
        <row r="238">
          <cell r="J238">
            <v>233</v>
          </cell>
          <cell r="K238">
            <v>1</v>
          </cell>
          <cell r="M238" t="str">
            <v/>
          </cell>
        </row>
        <row r="239">
          <cell r="J239">
            <v>234</v>
          </cell>
          <cell r="K239">
            <v>8</v>
          </cell>
          <cell r="M239" t="str">
            <v/>
          </cell>
        </row>
        <row r="240">
          <cell r="J240">
            <v>235</v>
          </cell>
          <cell r="K240">
            <v>8</v>
          </cell>
          <cell r="M240" t="str">
            <v/>
          </cell>
        </row>
        <row r="241">
          <cell r="J241">
            <v>236</v>
          </cell>
          <cell r="K241">
            <v>8</v>
          </cell>
          <cell r="M241" t="str">
            <v/>
          </cell>
        </row>
        <row r="242">
          <cell r="J242">
            <v>237</v>
          </cell>
          <cell r="K242">
            <v>9</v>
          </cell>
          <cell r="M242" t="str">
            <v/>
          </cell>
        </row>
        <row r="243">
          <cell r="J243">
            <v>238</v>
          </cell>
          <cell r="K243">
            <v>9</v>
          </cell>
          <cell r="M243" t="str">
            <v/>
          </cell>
        </row>
        <row r="244">
          <cell r="J244">
            <v>239</v>
          </cell>
          <cell r="K244">
            <v>9</v>
          </cell>
          <cell r="M244" t="str">
            <v/>
          </cell>
        </row>
        <row r="245">
          <cell r="J245">
            <v>240</v>
          </cell>
          <cell r="K245">
            <v>9</v>
          </cell>
          <cell r="M245" t="str">
            <v/>
          </cell>
        </row>
        <row r="246">
          <cell r="J246">
            <v>241</v>
          </cell>
          <cell r="K246">
            <v>9</v>
          </cell>
          <cell r="M246" t="str">
            <v/>
          </cell>
        </row>
        <row r="247">
          <cell r="J247">
            <v>242</v>
          </cell>
          <cell r="K247">
            <v>9</v>
          </cell>
          <cell r="M247" t="str">
            <v/>
          </cell>
        </row>
        <row r="248">
          <cell r="J248">
            <v>243</v>
          </cell>
          <cell r="K248">
            <v>9</v>
          </cell>
          <cell r="M248" t="str">
            <v/>
          </cell>
        </row>
        <row r="249">
          <cell r="J249">
            <v>244</v>
          </cell>
          <cell r="K249">
            <v>9</v>
          </cell>
          <cell r="M249" t="str">
            <v/>
          </cell>
        </row>
        <row r="250">
          <cell r="J250">
            <v>245</v>
          </cell>
          <cell r="L250" t="str">
            <v>-</v>
          </cell>
          <cell r="M250" t="str">
            <v/>
          </cell>
        </row>
        <row r="251">
          <cell r="J251">
            <v>246</v>
          </cell>
          <cell r="K251">
            <v>9</v>
          </cell>
          <cell r="M251" t="str">
            <v/>
          </cell>
        </row>
        <row r="252">
          <cell r="J252">
            <v>247</v>
          </cell>
          <cell r="K252">
            <v>9</v>
          </cell>
          <cell r="M252" t="str">
            <v/>
          </cell>
        </row>
        <row r="253">
          <cell r="J253">
            <v>248</v>
          </cell>
          <cell r="L253" t="str">
            <v>-</v>
          </cell>
          <cell r="M253" t="str">
            <v/>
          </cell>
        </row>
        <row r="254">
          <cell r="J254">
            <v>249</v>
          </cell>
          <cell r="K254">
            <v>9</v>
          </cell>
          <cell r="M254" t="str">
            <v/>
          </cell>
        </row>
        <row r="255">
          <cell r="J255">
            <v>250</v>
          </cell>
          <cell r="K255">
            <v>9</v>
          </cell>
          <cell r="M255" t="str">
            <v/>
          </cell>
        </row>
        <row r="256">
          <cell r="J256">
            <v>251</v>
          </cell>
          <cell r="L256" t="str">
            <v>-</v>
          </cell>
          <cell r="M256" t="str">
            <v/>
          </cell>
        </row>
        <row r="257">
          <cell r="J257">
            <v>252</v>
          </cell>
          <cell r="K257">
            <v>9</v>
          </cell>
          <cell r="M257" t="str">
            <v/>
          </cell>
        </row>
        <row r="258">
          <cell r="J258">
            <v>253</v>
          </cell>
          <cell r="K258">
            <v>7</v>
          </cell>
          <cell r="M258" t="str">
            <v/>
          </cell>
        </row>
        <row r="259">
          <cell r="J259">
            <v>254</v>
          </cell>
          <cell r="K259">
            <v>7</v>
          </cell>
          <cell r="M259" t="str">
            <v/>
          </cell>
        </row>
        <row r="260">
          <cell r="J260">
            <v>255</v>
          </cell>
          <cell r="K260">
            <v>7</v>
          </cell>
          <cell r="M260" t="str">
            <v/>
          </cell>
        </row>
        <row r="261">
          <cell r="J261">
            <v>256</v>
          </cell>
          <cell r="K261">
            <v>7</v>
          </cell>
          <cell r="M261" t="str">
            <v/>
          </cell>
        </row>
        <row r="262">
          <cell r="J262">
            <v>257</v>
          </cell>
          <cell r="K262">
            <v>7</v>
          </cell>
          <cell r="M262" t="str">
            <v/>
          </cell>
        </row>
        <row r="263">
          <cell r="J263">
            <v>258</v>
          </cell>
          <cell r="K263">
            <v>7</v>
          </cell>
          <cell r="M263" t="str">
            <v/>
          </cell>
        </row>
        <row r="264">
          <cell r="J264">
            <v>259</v>
          </cell>
          <cell r="K264">
            <v>7</v>
          </cell>
          <cell r="M264" t="str">
            <v/>
          </cell>
        </row>
        <row r="265">
          <cell r="J265">
            <v>260</v>
          </cell>
          <cell r="K265">
            <v>7</v>
          </cell>
          <cell r="M265" t="str">
            <v/>
          </cell>
        </row>
        <row r="266">
          <cell r="J266">
            <v>261</v>
          </cell>
          <cell r="K266">
            <v>7</v>
          </cell>
          <cell r="M266" t="str">
            <v/>
          </cell>
        </row>
        <row r="267">
          <cell r="J267">
            <v>262</v>
          </cell>
          <cell r="K267">
            <v>7</v>
          </cell>
          <cell r="M267" t="str">
            <v/>
          </cell>
        </row>
        <row r="268">
          <cell r="J268">
            <v>263</v>
          </cell>
          <cell r="K268">
            <v>7</v>
          </cell>
          <cell r="M268" t="str">
            <v/>
          </cell>
        </row>
        <row r="269">
          <cell r="J269">
            <v>264</v>
          </cell>
          <cell r="K269">
            <v>7</v>
          </cell>
          <cell r="M269" t="str">
            <v/>
          </cell>
        </row>
        <row r="270">
          <cell r="J270">
            <v>265</v>
          </cell>
          <cell r="K270">
            <v>7</v>
          </cell>
          <cell r="M270" t="str">
            <v/>
          </cell>
        </row>
        <row r="271">
          <cell r="J271">
            <v>266</v>
          </cell>
          <cell r="K271">
            <v>7</v>
          </cell>
          <cell r="M271" t="str">
            <v/>
          </cell>
        </row>
        <row r="272">
          <cell r="J272">
            <v>267</v>
          </cell>
          <cell r="K272">
            <v>7</v>
          </cell>
          <cell r="M272" t="str">
            <v/>
          </cell>
        </row>
        <row r="273">
          <cell r="J273">
            <v>268</v>
          </cell>
          <cell r="K273">
            <v>7</v>
          </cell>
          <cell r="M273" t="str">
            <v/>
          </cell>
        </row>
        <row r="274">
          <cell r="J274">
            <v>269</v>
          </cell>
          <cell r="K274">
            <v>7</v>
          </cell>
          <cell r="M274" t="str">
            <v/>
          </cell>
        </row>
        <row r="275">
          <cell r="J275">
            <v>270</v>
          </cell>
          <cell r="K275">
            <v>7</v>
          </cell>
          <cell r="M275" t="str">
            <v/>
          </cell>
        </row>
        <row r="276">
          <cell r="J276">
            <v>271</v>
          </cell>
          <cell r="K276">
            <v>7</v>
          </cell>
          <cell r="M276" t="str">
            <v/>
          </cell>
        </row>
        <row r="277">
          <cell r="J277">
            <v>272</v>
          </cell>
          <cell r="K277">
            <v>7</v>
          </cell>
          <cell r="M277" t="str">
            <v/>
          </cell>
        </row>
        <row r="278">
          <cell r="J278">
            <v>273</v>
          </cell>
          <cell r="K278">
            <v>7</v>
          </cell>
          <cell r="M278" t="str">
            <v/>
          </cell>
        </row>
        <row r="279">
          <cell r="J279">
            <v>274</v>
          </cell>
          <cell r="K279">
            <v>7</v>
          </cell>
          <cell r="M279" t="str">
            <v/>
          </cell>
        </row>
        <row r="280">
          <cell r="J280">
            <v>275</v>
          </cell>
          <cell r="K280">
            <v>7</v>
          </cell>
          <cell r="M280" t="str">
            <v/>
          </cell>
        </row>
        <row r="281">
          <cell r="J281">
            <v>276</v>
          </cell>
          <cell r="K281">
            <v>7</v>
          </cell>
          <cell r="M281" t="str">
            <v/>
          </cell>
        </row>
        <row r="282">
          <cell r="J282">
            <v>277</v>
          </cell>
          <cell r="K282">
            <v>7</v>
          </cell>
          <cell r="M282" t="str">
            <v/>
          </cell>
        </row>
        <row r="283">
          <cell r="J283">
            <v>278</v>
          </cell>
          <cell r="K283">
            <v>7</v>
          </cell>
          <cell r="M283" t="str">
            <v/>
          </cell>
        </row>
        <row r="284">
          <cell r="J284">
            <v>279</v>
          </cell>
          <cell r="K284">
            <v>7</v>
          </cell>
          <cell r="M284" t="str">
            <v/>
          </cell>
        </row>
        <row r="285">
          <cell r="J285">
            <v>280</v>
          </cell>
          <cell r="K285">
            <v>9</v>
          </cell>
          <cell r="M285" t="str">
            <v/>
          </cell>
        </row>
        <row r="286">
          <cell r="J286">
            <v>281</v>
          </cell>
          <cell r="K286">
            <v>9</v>
          </cell>
          <cell r="M286" t="str">
            <v/>
          </cell>
        </row>
        <row r="287">
          <cell r="J287">
            <v>282</v>
          </cell>
          <cell r="K287">
            <v>9</v>
          </cell>
          <cell r="M287" t="str">
            <v/>
          </cell>
        </row>
        <row r="288">
          <cell r="J288">
            <v>283</v>
          </cell>
          <cell r="K288">
            <v>9</v>
          </cell>
          <cell r="M288" t="str">
            <v/>
          </cell>
        </row>
        <row r="289">
          <cell r="J289">
            <v>284</v>
          </cell>
          <cell r="K289">
            <v>9</v>
          </cell>
          <cell r="M289" t="str">
            <v/>
          </cell>
        </row>
        <row r="290">
          <cell r="J290">
            <v>285</v>
          </cell>
          <cell r="K290">
            <v>9</v>
          </cell>
          <cell r="M290" t="str">
            <v/>
          </cell>
        </row>
        <row r="291">
          <cell r="J291">
            <v>286</v>
          </cell>
          <cell r="K291">
            <v>9</v>
          </cell>
          <cell r="M291" t="str">
            <v/>
          </cell>
        </row>
        <row r="292">
          <cell r="J292">
            <v>287</v>
          </cell>
          <cell r="K292">
            <v>9</v>
          </cell>
          <cell r="M292" t="str">
            <v/>
          </cell>
        </row>
        <row r="293">
          <cell r="J293">
            <v>288</v>
          </cell>
          <cell r="K293">
            <v>9</v>
          </cell>
          <cell r="M293" t="str">
            <v/>
          </cell>
        </row>
        <row r="294">
          <cell r="J294">
            <v>289</v>
          </cell>
          <cell r="K294">
            <v>9</v>
          </cell>
          <cell r="M294" t="str">
            <v/>
          </cell>
        </row>
        <row r="295">
          <cell r="J295">
            <v>290</v>
          </cell>
          <cell r="K295">
            <v>8</v>
          </cell>
          <cell r="M295" t="str">
            <v/>
          </cell>
        </row>
        <row r="296">
          <cell r="J296">
            <v>291</v>
          </cell>
          <cell r="K296">
            <v>8</v>
          </cell>
          <cell r="M296" t="str">
            <v/>
          </cell>
        </row>
        <row r="297">
          <cell r="J297">
            <v>292</v>
          </cell>
          <cell r="K297">
            <v>8</v>
          </cell>
          <cell r="M297" t="str">
            <v/>
          </cell>
        </row>
        <row r="298">
          <cell r="J298">
            <v>293</v>
          </cell>
          <cell r="K298">
            <v>8</v>
          </cell>
          <cell r="M298" t="str">
            <v/>
          </cell>
        </row>
        <row r="299">
          <cell r="J299">
            <v>294</v>
          </cell>
          <cell r="K299">
            <v>8</v>
          </cell>
          <cell r="M299" t="str">
            <v/>
          </cell>
        </row>
        <row r="300">
          <cell r="J300">
            <v>295</v>
          </cell>
          <cell r="K300">
            <v>8</v>
          </cell>
          <cell r="M300" t="str">
            <v/>
          </cell>
        </row>
        <row r="301">
          <cell r="J301">
            <v>296</v>
          </cell>
          <cell r="K301">
            <v>8</v>
          </cell>
          <cell r="M301" t="str">
            <v/>
          </cell>
        </row>
        <row r="302">
          <cell r="J302">
            <v>297</v>
          </cell>
          <cell r="K302">
            <v>8</v>
          </cell>
          <cell r="M302" t="str">
            <v/>
          </cell>
        </row>
        <row r="303">
          <cell r="J303">
            <v>298</v>
          </cell>
          <cell r="L303" t="str">
            <v>-</v>
          </cell>
          <cell r="M303" t="str">
            <v/>
          </cell>
        </row>
        <row r="304">
          <cell r="J304">
            <v>299</v>
          </cell>
          <cell r="K304">
            <v>8</v>
          </cell>
          <cell r="M304" t="str">
            <v/>
          </cell>
        </row>
        <row r="305">
          <cell r="J305">
            <v>300</v>
          </cell>
          <cell r="K305">
            <v>8</v>
          </cell>
          <cell r="M305" t="str">
            <v/>
          </cell>
        </row>
        <row r="306">
          <cell r="J306">
            <v>301</v>
          </cell>
          <cell r="K306">
            <v>8</v>
          </cell>
          <cell r="M306" t="str">
            <v/>
          </cell>
        </row>
        <row r="307">
          <cell r="J307">
            <v>302</v>
          </cell>
          <cell r="K307">
            <v>8</v>
          </cell>
          <cell r="M307" t="str">
            <v/>
          </cell>
        </row>
        <row r="308">
          <cell r="J308">
            <v>303</v>
          </cell>
          <cell r="K308">
            <v>8</v>
          </cell>
          <cell r="M308" t="str">
            <v/>
          </cell>
        </row>
        <row r="309">
          <cell r="J309">
            <v>304</v>
          </cell>
          <cell r="K309">
            <v>8</v>
          </cell>
          <cell r="M309" t="str">
            <v/>
          </cell>
        </row>
        <row r="310">
          <cell r="J310">
            <v>305</v>
          </cell>
          <cell r="K310">
            <v>8</v>
          </cell>
          <cell r="M310" t="str">
            <v/>
          </cell>
        </row>
        <row r="311">
          <cell r="J311">
            <v>306</v>
          </cell>
          <cell r="K311">
            <v>8</v>
          </cell>
          <cell r="M311" t="str">
            <v/>
          </cell>
        </row>
        <row r="312">
          <cell r="J312">
            <v>307</v>
          </cell>
          <cell r="K312">
            <v>8</v>
          </cell>
          <cell r="M312" t="str">
            <v/>
          </cell>
        </row>
        <row r="313">
          <cell r="J313">
            <v>308</v>
          </cell>
          <cell r="K313">
            <v>8</v>
          </cell>
          <cell r="M313" t="str">
            <v/>
          </cell>
        </row>
        <row r="314">
          <cell r="J314">
            <v>309</v>
          </cell>
          <cell r="K314">
            <v>8</v>
          </cell>
          <cell r="M314" t="str">
            <v/>
          </cell>
        </row>
        <row r="315">
          <cell r="J315">
            <v>310</v>
          </cell>
          <cell r="K315">
            <v>8</v>
          </cell>
          <cell r="M315" t="str">
            <v/>
          </cell>
        </row>
        <row r="316">
          <cell r="J316">
            <v>311</v>
          </cell>
          <cell r="K316">
            <v>8</v>
          </cell>
          <cell r="M316" t="str">
            <v/>
          </cell>
        </row>
        <row r="317">
          <cell r="J317">
            <v>312</v>
          </cell>
          <cell r="K317">
            <v>8</v>
          </cell>
          <cell r="M317" t="str">
            <v/>
          </cell>
        </row>
        <row r="318">
          <cell r="J318">
            <v>313</v>
          </cell>
          <cell r="K318">
            <v>8</v>
          </cell>
          <cell r="M318" t="str">
            <v/>
          </cell>
        </row>
        <row r="319">
          <cell r="J319">
            <v>314</v>
          </cell>
          <cell r="K319">
            <v>8</v>
          </cell>
          <cell r="M319" t="str">
            <v/>
          </cell>
        </row>
        <row r="320">
          <cell r="J320">
            <v>315</v>
          </cell>
          <cell r="K320">
            <v>8</v>
          </cell>
          <cell r="M320" t="str">
            <v/>
          </cell>
        </row>
        <row r="321">
          <cell r="J321">
            <v>316</v>
          </cell>
          <cell r="K321">
            <v>8</v>
          </cell>
          <cell r="M321" t="str">
            <v/>
          </cell>
        </row>
        <row r="322">
          <cell r="J322">
            <v>317</v>
          </cell>
          <cell r="K322">
            <v>8</v>
          </cell>
          <cell r="M322" t="str">
            <v/>
          </cell>
        </row>
        <row r="323">
          <cell r="J323">
            <v>318</v>
          </cell>
          <cell r="K323">
            <v>8</v>
          </cell>
          <cell r="M323" t="str">
            <v/>
          </cell>
        </row>
        <row r="324">
          <cell r="J324">
            <v>319</v>
          </cell>
          <cell r="K324">
            <v>8</v>
          </cell>
          <cell r="M324" t="str">
            <v/>
          </cell>
        </row>
        <row r="325">
          <cell r="J325">
            <v>320</v>
          </cell>
          <cell r="K325">
            <v>8</v>
          </cell>
          <cell r="M325" t="str">
            <v/>
          </cell>
        </row>
        <row r="326">
          <cell r="J326">
            <v>321</v>
          </cell>
          <cell r="K326">
            <v>8</v>
          </cell>
          <cell r="M326" t="str">
            <v/>
          </cell>
        </row>
        <row r="327">
          <cell r="J327">
            <v>322</v>
          </cell>
          <cell r="K327">
            <v>8</v>
          </cell>
          <cell r="M327" t="str">
            <v/>
          </cell>
        </row>
        <row r="328">
          <cell r="J328">
            <v>323</v>
          </cell>
          <cell r="K328">
            <v>8</v>
          </cell>
          <cell r="M328" t="str">
            <v/>
          </cell>
        </row>
        <row r="329">
          <cell r="J329">
            <v>324</v>
          </cell>
          <cell r="K329">
            <v>8</v>
          </cell>
          <cell r="M329" t="str">
            <v/>
          </cell>
        </row>
        <row r="330">
          <cell r="J330">
            <v>325</v>
          </cell>
          <cell r="K330">
            <v>8</v>
          </cell>
          <cell r="M330" t="str">
            <v/>
          </cell>
        </row>
        <row r="331">
          <cell r="J331">
            <v>326</v>
          </cell>
          <cell r="K331">
            <v>8</v>
          </cell>
          <cell r="M331" t="str">
            <v/>
          </cell>
        </row>
        <row r="332">
          <cell r="J332">
            <v>327</v>
          </cell>
          <cell r="K332">
            <v>8</v>
          </cell>
          <cell r="M332" t="str">
            <v/>
          </cell>
        </row>
        <row r="333">
          <cell r="J333">
            <v>328</v>
          </cell>
          <cell r="K333">
            <v>8</v>
          </cell>
          <cell r="M333" t="str">
            <v/>
          </cell>
        </row>
        <row r="334">
          <cell r="J334">
            <v>329</v>
          </cell>
          <cell r="K334">
            <v>8</v>
          </cell>
          <cell r="M334" t="str">
            <v/>
          </cell>
        </row>
        <row r="335">
          <cell r="J335">
            <v>330</v>
          </cell>
          <cell r="K335">
            <v>8</v>
          </cell>
          <cell r="M335" t="str">
            <v/>
          </cell>
        </row>
        <row r="336">
          <cell r="J336">
            <v>331</v>
          </cell>
          <cell r="K336">
            <v>8</v>
          </cell>
          <cell r="M336" t="str">
            <v/>
          </cell>
        </row>
        <row r="337">
          <cell r="J337">
            <v>332</v>
          </cell>
          <cell r="K337">
            <v>8</v>
          </cell>
          <cell r="M337" t="str">
            <v/>
          </cell>
        </row>
        <row r="338">
          <cell r="J338">
            <v>333</v>
          </cell>
          <cell r="K338">
            <v>8</v>
          </cell>
          <cell r="M338" t="str">
            <v/>
          </cell>
        </row>
        <row r="339">
          <cell r="J339">
            <v>334</v>
          </cell>
          <cell r="K339">
            <v>8</v>
          </cell>
          <cell r="M339" t="str">
            <v/>
          </cell>
        </row>
        <row r="340">
          <cell r="J340">
            <v>335</v>
          </cell>
          <cell r="K340">
            <v>8</v>
          </cell>
          <cell r="M340" t="str">
            <v/>
          </cell>
        </row>
        <row r="341">
          <cell r="J341">
            <v>336</v>
          </cell>
          <cell r="K341">
            <v>8</v>
          </cell>
          <cell r="M341" t="str">
            <v/>
          </cell>
        </row>
        <row r="342">
          <cell r="J342">
            <v>337</v>
          </cell>
          <cell r="K342">
            <v>8</v>
          </cell>
          <cell r="M342" t="str">
            <v/>
          </cell>
        </row>
        <row r="343">
          <cell r="J343">
            <v>338</v>
          </cell>
          <cell r="K343">
            <v>8</v>
          </cell>
          <cell r="M343" t="str">
            <v/>
          </cell>
        </row>
        <row r="344">
          <cell r="J344">
            <v>339</v>
          </cell>
          <cell r="K344">
            <v>8</v>
          </cell>
          <cell r="M344" t="str">
            <v/>
          </cell>
        </row>
        <row r="345">
          <cell r="J345">
            <v>340</v>
          </cell>
          <cell r="K345">
            <v>8</v>
          </cell>
          <cell r="M345" t="str">
            <v/>
          </cell>
        </row>
        <row r="346">
          <cell r="J346">
            <v>341</v>
          </cell>
          <cell r="K346">
            <v>8</v>
          </cell>
          <cell r="M346" t="str">
            <v/>
          </cell>
        </row>
        <row r="347">
          <cell r="J347">
            <v>342</v>
          </cell>
          <cell r="K347">
            <v>8</v>
          </cell>
          <cell r="M347" t="str">
            <v/>
          </cell>
        </row>
        <row r="348">
          <cell r="J348">
            <v>343</v>
          </cell>
          <cell r="K348">
            <v>9</v>
          </cell>
          <cell r="M348" t="str">
            <v/>
          </cell>
        </row>
        <row r="349">
          <cell r="J349">
            <v>344</v>
          </cell>
          <cell r="K349">
            <v>9</v>
          </cell>
          <cell r="M349" t="str">
            <v/>
          </cell>
        </row>
        <row r="350">
          <cell r="J350">
            <v>345</v>
          </cell>
          <cell r="K350">
            <v>9</v>
          </cell>
          <cell r="M350" t="str">
            <v/>
          </cell>
        </row>
        <row r="351">
          <cell r="J351">
            <v>346</v>
          </cell>
          <cell r="K351">
            <v>9</v>
          </cell>
          <cell r="M351" t="str">
            <v/>
          </cell>
        </row>
        <row r="352">
          <cell r="J352">
            <v>347</v>
          </cell>
          <cell r="K352">
            <v>9</v>
          </cell>
          <cell r="M352" t="str">
            <v/>
          </cell>
        </row>
        <row r="353">
          <cell r="J353">
            <v>348</v>
          </cell>
          <cell r="K353">
            <v>9</v>
          </cell>
          <cell r="M353" t="str">
            <v/>
          </cell>
        </row>
        <row r="354">
          <cell r="J354">
            <v>349</v>
          </cell>
          <cell r="K354">
            <v>9</v>
          </cell>
          <cell r="M354" t="str">
            <v/>
          </cell>
        </row>
        <row r="355">
          <cell r="J355">
            <v>350</v>
          </cell>
          <cell r="K355">
            <v>9</v>
          </cell>
          <cell r="M355" t="str">
            <v/>
          </cell>
        </row>
        <row r="356">
          <cell r="J356">
            <v>351</v>
          </cell>
          <cell r="K356">
            <v>9</v>
          </cell>
          <cell r="M356" t="str">
            <v/>
          </cell>
        </row>
        <row r="357">
          <cell r="J357">
            <v>352</v>
          </cell>
          <cell r="K357">
            <v>9</v>
          </cell>
          <cell r="M357" t="str">
            <v/>
          </cell>
        </row>
        <row r="358">
          <cell r="J358">
            <v>353</v>
          </cell>
          <cell r="K358">
            <v>9</v>
          </cell>
          <cell r="M358" t="str">
            <v/>
          </cell>
        </row>
        <row r="359">
          <cell r="J359">
            <v>354</v>
          </cell>
          <cell r="K359">
            <v>9</v>
          </cell>
          <cell r="M359" t="str">
            <v/>
          </cell>
        </row>
        <row r="360">
          <cell r="J360">
            <v>355</v>
          </cell>
          <cell r="K360">
            <v>9</v>
          </cell>
          <cell r="M360" t="str">
            <v/>
          </cell>
        </row>
        <row r="361">
          <cell r="J361">
            <v>356</v>
          </cell>
          <cell r="K361">
            <v>9</v>
          </cell>
          <cell r="M361" t="str">
            <v/>
          </cell>
        </row>
        <row r="362">
          <cell r="J362">
            <v>357</v>
          </cell>
          <cell r="K362">
            <v>9</v>
          </cell>
          <cell r="M362" t="str">
            <v/>
          </cell>
        </row>
        <row r="363">
          <cell r="J363">
            <v>358</v>
          </cell>
          <cell r="K363">
            <v>9</v>
          </cell>
          <cell r="M363" t="str">
            <v/>
          </cell>
        </row>
        <row r="364">
          <cell r="J364">
            <v>359</v>
          </cell>
          <cell r="K364">
            <v>9</v>
          </cell>
          <cell r="M364" t="str">
            <v/>
          </cell>
        </row>
        <row r="365">
          <cell r="J365">
            <v>360</v>
          </cell>
          <cell r="K365">
            <v>9</v>
          </cell>
          <cell r="M365" t="str">
            <v/>
          </cell>
        </row>
        <row r="366">
          <cell r="J366">
            <v>361</v>
          </cell>
          <cell r="K366">
            <v>9</v>
          </cell>
          <cell r="M366" t="str">
            <v/>
          </cell>
        </row>
        <row r="367">
          <cell r="J367">
            <v>362</v>
          </cell>
          <cell r="K367">
            <v>9</v>
          </cell>
          <cell r="M367" t="str">
            <v/>
          </cell>
        </row>
        <row r="368">
          <cell r="J368">
            <v>363</v>
          </cell>
          <cell r="K368">
            <v>9</v>
          </cell>
          <cell r="M368" t="str">
            <v/>
          </cell>
        </row>
        <row r="369">
          <cell r="J369">
            <v>364</v>
          </cell>
          <cell r="K369">
            <v>11</v>
          </cell>
          <cell r="M369" t="str">
            <v/>
          </cell>
        </row>
        <row r="370">
          <cell r="J370">
            <v>365</v>
          </cell>
          <cell r="K370">
            <v>11</v>
          </cell>
          <cell r="M370" t="str">
            <v/>
          </cell>
        </row>
        <row r="371">
          <cell r="J371">
            <v>366</v>
          </cell>
          <cell r="K371">
            <v>11</v>
          </cell>
          <cell r="M371" t="str">
            <v/>
          </cell>
        </row>
        <row r="372">
          <cell r="J372">
            <v>367</v>
          </cell>
          <cell r="K372">
            <v>11</v>
          </cell>
          <cell r="M372" t="str">
            <v/>
          </cell>
        </row>
        <row r="373">
          <cell r="J373">
            <v>368</v>
          </cell>
          <cell r="K373">
            <v>11</v>
          </cell>
          <cell r="M373" t="str">
            <v/>
          </cell>
        </row>
        <row r="374">
          <cell r="J374">
            <v>369</v>
          </cell>
          <cell r="K374">
            <v>11</v>
          </cell>
          <cell r="M374" t="str">
            <v/>
          </cell>
        </row>
        <row r="375">
          <cell r="J375">
            <v>370</v>
          </cell>
          <cell r="K375">
            <v>11</v>
          </cell>
          <cell r="M375" t="str">
            <v/>
          </cell>
        </row>
        <row r="376">
          <cell r="J376">
            <v>371</v>
          </cell>
          <cell r="K376">
            <v>11</v>
          </cell>
          <cell r="M376" t="str">
            <v/>
          </cell>
        </row>
        <row r="377">
          <cell r="J377">
            <v>372</v>
          </cell>
          <cell r="K377">
            <v>11</v>
          </cell>
          <cell r="M377" t="str">
            <v/>
          </cell>
        </row>
        <row r="378">
          <cell r="J378">
            <v>373</v>
          </cell>
          <cell r="K378">
            <v>11</v>
          </cell>
          <cell r="M378" t="str">
            <v/>
          </cell>
        </row>
        <row r="379">
          <cell r="J379">
            <v>374</v>
          </cell>
          <cell r="K379">
            <v>11</v>
          </cell>
          <cell r="M379" t="str">
            <v/>
          </cell>
        </row>
        <row r="380">
          <cell r="J380">
            <v>375</v>
          </cell>
          <cell r="K380">
            <v>11</v>
          </cell>
          <cell r="M380" t="str">
            <v/>
          </cell>
        </row>
        <row r="381">
          <cell r="J381">
            <v>376</v>
          </cell>
          <cell r="K381">
            <v>11</v>
          </cell>
          <cell r="M381" t="str">
            <v/>
          </cell>
        </row>
        <row r="382">
          <cell r="J382">
            <v>377</v>
          </cell>
          <cell r="K382">
            <v>11</v>
          </cell>
          <cell r="M382" t="str">
            <v/>
          </cell>
        </row>
        <row r="383">
          <cell r="J383">
            <v>378</v>
          </cell>
          <cell r="K383">
            <v>11</v>
          </cell>
          <cell r="M383" t="str">
            <v/>
          </cell>
        </row>
        <row r="384">
          <cell r="J384">
            <v>379</v>
          </cell>
          <cell r="L384" t="str">
            <v>-</v>
          </cell>
          <cell r="M384" t="str">
            <v/>
          </cell>
        </row>
        <row r="385">
          <cell r="J385">
            <v>380</v>
          </cell>
          <cell r="K385">
            <v>11</v>
          </cell>
          <cell r="M385" t="str">
            <v/>
          </cell>
        </row>
        <row r="386">
          <cell r="J386">
            <v>381</v>
          </cell>
          <cell r="K386">
            <v>11</v>
          </cell>
          <cell r="M386" t="str">
            <v/>
          </cell>
        </row>
        <row r="387">
          <cell r="J387">
            <v>382</v>
          </cell>
          <cell r="L387" t="str">
            <v>-</v>
          </cell>
          <cell r="M387" t="str">
            <v/>
          </cell>
        </row>
        <row r="388">
          <cell r="J388">
            <v>383</v>
          </cell>
          <cell r="L388" t="str">
            <v>-</v>
          </cell>
          <cell r="M388" t="str">
            <v/>
          </cell>
        </row>
        <row r="389">
          <cell r="J389">
            <v>384</v>
          </cell>
          <cell r="K389">
            <v>11</v>
          </cell>
          <cell r="M389" t="str">
            <v/>
          </cell>
        </row>
        <row r="390">
          <cell r="J390">
            <v>385</v>
          </cell>
          <cell r="K390">
            <v>8</v>
          </cell>
          <cell r="M390" t="str">
            <v/>
          </cell>
        </row>
        <row r="391">
          <cell r="J391">
            <v>386</v>
          </cell>
          <cell r="K391">
            <v>9</v>
          </cell>
          <cell r="M391" t="str">
            <v/>
          </cell>
        </row>
        <row r="392">
          <cell r="J392">
            <v>387</v>
          </cell>
          <cell r="K392">
            <v>9</v>
          </cell>
          <cell r="M392" t="str">
            <v/>
          </cell>
        </row>
        <row r="393">
          <cell r="J393">
            <v>388</v>
          </cell>
          <cell r="K393">
            <v>9</v>
          </cell>
          <cell r="M393" t="str">
            <v/>
          </cell>
        </row>
        <row r="394">
          <cell r="J394">
            <v>389</v>
          </cell>
          <cell r="K394">
            <v>9</v>
          </cell>
          <cell r="M394" t="str">
            <v/>
          </cell>
        </row>
        <row r="395">
          <cell r="J395">
            <v>390</v>
          </cell>
          <cell r="K395">
            <v>9</v>
          </cell>
          <cell r="M395" t="str">
            <v/>
          </cell>
        </row>
        <row r="396">
          <cell r="J396">
            <v>391</v>
          </cell>
          <cell r="K396">
            <v>14</v>
          </cell>
          <cell r="M396" t="str">
            <v/>
          </cell>
        </row>
        <row r="397">
          <cell r="J397">
            <v>392</v>
          </cell>
          <cell r="K397">
            <v>4</v>
          </cell>
          <cell r="M397" t="str">
            <v/>
          </cell>
        </row>
        <row r="398">
          <cell r="J398">
            <v>393</v>
          </cell>
          <cell r="K398">
            <v>4</v>
          </cell>
          <cell r="M398" t="str">
            <v/>
          </cell>
        </row>
        <row r="399">
          <cell r="J399">
            <v>394</v>
          </cell>
          <cell r="K399">
            <v>4</v>
          </cell>
          <cell r="M399" t="str">
            <v/>
          </cell>
        </row>
        <row r="400">
          <cell r="J400">
            <v>395</v>
          </cell>
          <cell r="K400">
            <v>4</v>
          </cell>
          <cell r="M400" t="str">
            <v/>
          </cell>
        </row>
        <row r="401">
          <cell r="J401">
            <v>396</v>
          </cell>
          <cell r="K401">
            <v>4</v>
          </cell>
          <cell r="M401" t="str">
            <v/>
          </cell>
        </row>
        <row r="402">
          <cell r="J402">
            <v>397</v>
          </cell>
          <cell r="K402">
            <v>4</v>
          </cell>
          <cell r="M402" t="str">
            <v/>
          </cell>
        </row>
        <row r="403">
          <cell r="J403">
            <v>398</v>
          </cell>
          <cell r="K403">
            <v>4</v>
          </cell>
          <cell r="M403" t="str">
            <v/>
          </cell>
        </row>
        <row r="404">
          <cell r="J404">
            <v>399</v>
          </cell>
          <cell r="K404">
            <v>4</v>
          </cell>
          <cell r="M404" t="str">
            <v/>
          </cell>
        </row>
        <row r="405">
          <cell r="J405">
            <v>400</v>
          </cell>
          <cell r="K405">
            <v>4</v>
          </cell>
          <cell r="M405" t="str">
            <v/>
          </cell>
        </row>
        <row r="406">
          <cell r="J406">
            <v>401</v>
          </cell>
          <cell r="K406">
            <v>4</v>
          </cell>
          <cell r="M406" t="str">
            <v/>
          </cell>
        </row>
        <row r="407">
          <cell r="J407">
            <v>402</v>
          </cell>
          <cell r="K407">
            <v>4</v>
          </cell>
          <cell r="M407" t="str">
            <v/>
          </cell>
        </row>
        <row r="408">
          <cell r="J408">
            <v>403</v>
          </cell>
          <cell r="K408">
            <v>4</v>
          </cell>
          <cell r="M408" t="str">
            <v/>
          </cell>
        </row>
        <row r="409">
          <cell r="J409">
            <v>404</v>
          </cell>
          <cell r="K409">
            <v>4</v>
          </cell>
          <cell r="M409" t="str">
            <v/>
          </cell>
        </row>
        <row r="410">
          <cell r="J410">
            <v>405</v>
          </cell>
          <cell r="K410">
            <v>4</v>
          </cell>
          <cell r="M410" t="str">
            <v/>
          </cell>
        </row>
        <row r="411">
          <cell r="J411">
            <v>406</v>
          </cell>
          <cell r="K411">
            <v>4</v>
          </cell>
          <cell r="M411" t="str">
            <v/>
          </cell>
        </row>
        <row r="412">
          <cell r="J412">
            <v>407</v>
          </cell>
          <cell r="K412">
            <v>4</v>
          </cell>
          <cell r="M412" t="str">
            <v/>
          </cell>
        </row>
        <row r="413">
          <cell r="J413">
            <v>408</v>
          </cell>
          <cell r="K413">
            <v>7</v>
          </cell>
          <cell r="M413" t="str">
            <v/>
          </cell>
        </row>
        <row r="414">
          <cell r="J414">
            <v>409</v>
          </cell>
          <cell r="K414">
            <v>7</v>
          </cell>
          <cell r="M414" t="str">
            <v/>
          </cell>
        </row>
        <row r="415">
          <cell r="J415">
            <v>410</v>
          </cell>
          <cell r="K415">
            <v>7</v>
          </cell>
          <cell r="M415" t="str">
            <v/>
          </cell>
        </row>
        <row r="416">
          <cell r="J416">
            <v>411</v>
          </cell>
          <cell r="K416">
            <v>7</v>
          </cell>
          <cell r="M416" t="str">
            <v/>
          </cell>
        </row>
        <row r="417">
          <cell r="J417">
            <v>412</v>
          </cell>
          <cell r="K417">
            <v>7</v>
          </cell>
          <cell r="M417" t="str">
            <v/>
          </cell>
        </row>
        <row r="418">
          <cell r="J418">
            <v>413</v>
          </cell>
          <cell r="K418">
            <v>7</v>
          </cell>
          <cell r="M418" t="str">
            <v/>
          </cell>
        </row>
        <row r="419">
          <cell r="J419">
            <v>414</v>
          </cell>
          <cell r="K419">
            <v>7</v>
          </cell>
          <cell r="M419" t="str">
            <v/>
          </cell>
        </row>
        <row r="420">
          <cell r="J420">
            <v>415</v>
          </cell>
          <cell r="K420">
            <v>3</v>
          </cell>
          <cell r="M420" t="str">
            <v/>
          </cell>
        </row>
        <row r="421">
          <cell r="J421">
            <v>416</v>
          </cell>
          <cell r="K421">
            <v>3</v>
          </cell>
          <cell r="M421" t="str">
            <v/>
          </cell>
        </row>
        <row r="422">
          <cell r="J422">
            <v>417</v>
          </cell>
          <cell r="K422">
            <v>3</v>
          </cell>
          <cell r="M422" t="str">
            <v/>
          </cell>
        </row>
        <row r="423">
          <cell r="J423">
            <v>418</v>
          </cell>
          <cell r="K423">
            <v>3</v>
          </cell>
          <cell r="M423" t="str">
            <v/>
          </cell>
        </row>
        <row r="424">
          <cell r="J424">
            <v>419</v>
          </cell>
          <cell r="K424">
            <v>3</v>
          </cell>
          <cell r="M424" t="str">
            <v/>
          </cell>
        </row>
        <row r="425">
          <cell r="J425">
            <v>420</v>
          </cell>
          <cell r="K425">
            <v>3</v>
          </cell>
          <cell r="M425" t="str">
            <v/>
          </cell>
        </row>
        <row r="426">
          <cell r="J426">
            <v>421</v>
          </cell>
          <cell r="K426">
            <v>3</v>
          </cell>
          <cell r="M426" t="str">
            <v/>
          </cell>
        </row>
        <row r="427">
          <cell r="J427">
            <v>422</v>
          </cell>
          <cell r="K427">
            <v>3</v>
          </cell>
          <cell r="M427" t="str">
            <v/>
          </cell>
        </row>
        <row r="428">
          <cell r="J428">
            <v>423</v>
          </cell>
          <cell r="K428">
            <v>3</v>
          </cell>
          <cell r="M428" t="str">
            <v/>
          </cell>
        </row>
        <row r="429">
          <cell r="J429">
            <v>424</v>
          </cell>
          <cell r="K429">
            <v>3</v>
          </cell>
          <cell r="M429" t="str">
            <v/>
          </cell>
        </row>
        <row r="430">
          <cell r="J430">
            <v>425</v>
          </cell>
          <cell r="K430">
            <v>3</v>
          </cell>
          <cell r="M430" t="str">
            <v/>
          </cell>
        </row>
        <row r="431">
          <cell r="J431">
            <v>426</v>
          </cell>
          <cell r="K431">
            <v>3</v>
          </cell>
          <cell r="M431" t="str">
            <v/>
          </cell>
        </row>
        <row r="432">
          <cell r="J432">
            <v>427</v>
          </cell>
          <cell r="K432">
            <v>3</v>
          </cell>
          <cell r="M432" t="str">
            <v/>
          </cell>
        </row>
        <row r="433">
          <cell r="J433">
            <v>428</v>
          </cell>
          <cell r="K433">
            <v>3</v>
          </cell>
          <cell r="M433" t="str">
            <v/>
          </cell>
        </row>
        <row r="434">
          <cell r="J434">
            <v>429</v>
          </cell>
          <cell r="K434">
            <v>3</v>
          </cell>
          <cell r="M434" t="str">
            <v/>
          </cell>
        </row>
        <row r="435">
          <cell r="J435">
            <v>430</v>
          </cell>
          <cell r="K435">
            <v>3</v>
          </cell>
          <cell r="M435" t="str">
            <v/>
          </cell>
        </row>
        <row r="436">
          <cell r="J436">
            <v>431</v>
          </cell>
          <cell r="K436">
            <v>3</v>
          </cell>
          <cell r="M436" t="str">
            <v/>
          </cell>
        </row>
        <row r="437">
          <cell r="J437">
            <v>432</v>
          </cell>
          <cell r="K437">
            <v>10</v>
          </cell>
          <cell r="M437" t="str">
            <v/>
          </cell>
        </row>
        <row r="438">
          <cell r="J438">
            <v>433</v>
          </cell>
          <cell r="K438">
            <v>10</v>
          </cell>
          <cell r="M438" t="str">
            <v/>
          </cell>
        </row>
        <row r="439">
          <cell r="J439">
            <v>434</v>
          </cell>
          <cell r="K439">
            <v>10</v>
          </cell>
          <cell r="M439" t="str">
            <v/>
          </cell>
        </row>
        <row r="440">
          <cell r="J440">
            <v>435</v>
          </cell>
          <cell r="K440">
            <v>10</v>
          </cell>
          <cell r="M440" t="str">
            <v/>
          </cell>
        </row>
        <row r="441">
          <cell r="J441">
            <v>436</v>
          </cell>
          <cell r="K441">
            <v>10</v>
          </cell>
          <cell r="M441" t="str">
            <v/>
          </cell>
        </row>
        <row r="442">
          <cell r="J442">
            <v>437</v>
          </cell>
          <cell r="K442">
            <v>10</v>
          </cell>
          <cell r="M442" t="str">
            <v/>
          </cell>
        </row>
        <row r="443">
          <cell r="J443">
            <v>438</v>
          </cell>
          <cell r="K443">
            <v>10</v>
          </cell>
          <cell r="M443" t="str">
            <v/>
          </cell>
        </row>
        <row r="444">
          <cell r="J444">
            <v>439</v>
          </cell>
          <cell r="K444">
            <v>10</v>
          </cell>
          <cell r="M444" t="str">
            <v/>
          </cell>
        </row>
        <row r="445">
          <cell r="J445">
            <v>440</v>
          </cell>
          <cell r="K445">
            <v>10</v>
          </cell>
          <cell r="M445" t="str">
            <v/>
          </cell>
        </row>
        <row r="446">
          <cell r="J446">
            <v>441</v>
          </cell>
          <cell r="K446">
            <v>10</v>
          </cell>
          <cell r="M446" t="str">
            <v/>
          </cell>
        </row>
        <row r="447">
          <cell r="J447">
            <v>442</v>
          </cell>
          <cell r="K447">
            <v>10</v>
          </cell>
          <cell r="M447" t="str">
            <v/>
          </cell>
        </row>
        <row r="448">
          <cell r="J448">
            <v>443</v>
          </cell>
          <cell r="K448">
            <v>10</v>
          </cell>
          <cell r="M448" t="str">
            <v/>
          </cell>
        </row>
        <row r="449">
          <cell r="J449">
            <v>444</v>
          </cell>
          <cell r="K449">
            <v>10</v>
          </cell>
          <cell r="M449" t="str">
            <v/>
          </cell>
        </row>
        <row r="450">
          <cell r="J450">
            <v>445</v>
          </cell>
          <cell r="K450">
            <v>10</v>
          </cell>
          <cell r="M450" t="str">
            <v/>
          </cell>
        </row>
        <row r="451">
          <cell r="J451">
            <v>446</v>
          </cell>
          <cell r="K451">
            <v>10</v>
          </cell>
          <cell r="M451" t="str">
            <v/>
          </cell>
        </row>
        <row r="452">
          <cell r="J452">
            <v>447</v>
          </cell>
          <cell r="K452">
            <v>10</v>
          </cell>
          <cell r="M452" t="str">
            <v/>
          </cell>
        </row>
        <row r="453">
          <cell r="J453">
            <v>448</v>
          </cell>
          <cell r="K453">
            <v>10</v>
          </cell>
          <cell r="M453" t="str">
            <v/>
          </cell>
        </row>
        <row r="454">
          <cell r="J454">
            <v>449</v>
          </cell>
          <cell r="K454">
            <v>10</v>
          </cell>
          <cell r="M454" t="str">
            <v/>
          </cell>
        </row>
        <row r="455">
          <cell r="J455">
            <v>450</v>
          </cell>
          <cell r="K455">
            <v>10</v>
          </cell>
          <cell r="M455" t="str">
            <v/>
          </cell>
        </row>
        <row r="456">
          <cell r="J456">
            <v>451</v>
          </cell>
          <cell r="L456" t="str">
            <v>-</v>
          </cell>
          <cell r="M456" t="str">
            <v/>
          </cell>
        </row>
        <row r="457">
          <cell r="J457">
            <v>452</v>
          </cell>
          <cell r="L457" t="str">
            <v>-</v>
          </cell>
          <cell r="M457" t="str">
            <v/>
          </cell>
        </row>
        <row r="458">
          <cell r="J458">
            <v>453</v>
          </cell>
          <cell r="L458" t="str">
            <v>-</v>
          </cell>
          <cell r="M458" t="str">
            <v/>
          </cell>
        </row>
        <row r="459">
          <cell r="J459">
            <v>454</v>
          </cell>
          <cell r="L459" t="str">
            <v>-</v>
          </cell>
          <cell r="M459" t="str">
            <v/>
          </cell>
        </row>
        <row r="460">
          <cell r="J460">
            <v>455</v>
          </cell>
          <cell r="K460">
            <v>10</v>
          </cell>
          <cell r="M460" t="str">
            <v/>
          </cell>
        </row>
        <row r="461">
          <cell r="J461">
            <v>456</v>
          </cell>
          <cell r="K461">
            <v>10</v>
          </cell>
          <cell r="M461" t="str">
            <v/>
          </cell>
        </row>
        <row r="462">
          <cell r="J462">
            <v>457</v>
          </cell>
          <cell r="K462">
            <v>10</v>
          </cell>
          <cell r="M462" t="str">
            <v/>
          </cell>
        </row>
        <row r="463">
          <cell r="J463">
            <v>458</v>
          </cell>
          <cell r="K463">
            <v>10</v>
          </cell>
          <cell r="M463" t="str">
            <v/>
          </cell>
        </row>
        <row r="464">
          <cell r="J464">
            <v>459</v>
          </cell>
          <cell r="K464">
            <v>10</v>
          </cell>
          <cell r="M464" t="str">
            <v/>
          </cell>
        </row>
        <row r="465">
          <cell r="J465">
            <v>460</v>
          </cell>
          <cell r="K465">
            <v>10</v>
          </cell>
          <cell r="M465" t="str">
            <v/>
          </cell>
        </row>
        <row r="466">
          <cell r="J466">
            <v>461</v>
          </cell>
          <cell r="K466">
            <v>10</v>
          </cell>
          <cell r="M466" t="str">
            <v/>
          </cell>
        </row>
        <row r="467">
          <cell r="J467">
            <v>462</v>
          </cell>
          <cell r="K467">
            <v>10</v>
          </cell>
          <cell r="M467" t="str">
            <v/>
          </cell>
        </row>
        <row r="468">
          <cell r="J468">
            <v>463</v>
          </cell>
          <cell r="K468">
            <v>10</v>
          </cell>
          <cell r="M468" t="str">
            <v/>
          </cell>
        </row>
        <row r="469">
          <cell r="J469">
            <v>464</v>
          </cell>
          <cell r="K469">
            <v>10</v>
          </cell>
          <cell r="M469" t="str">
            <v/>
          </cell>
        </row>
        <row r="470">
          <cell r="J470">
            <v>465</v>
          </cell>
          <cell r="K470">
            <v>10</v>
          </cell>
          <cell r="M470" t="str">
            <v/>
          </cell>
        </row>
        <row r="471">
          <cell r="J471">
            <v>466</v>
          </cell>
          <cell r="K471">
            <v>10</v>
          </cell>
          <cell r="M471" t="str">
            <v/>
          </cell>
        </row>
        <row r="472">
          <cell r="J472">
            <v>467</v>
          </cell>
          <cell r="K472">
            <v>10</v>
          </cell>
          <cell r="M472" t="str">
            <v/>
          </cell>
        </row>
        <row r="473">
          <cell r="J473">
            <v>468</v>
          </cell>
          <cell r="K473">
            <v>10</v>
          </cell>
          <cell r="M473" t="str">
            <v/>
          </cell>
        </row>
        <row r="474">
          <cell r="J474">
            <v>469</v>
          </cell>
          <cell r="K474">
            <v>10</v>
          </cell>
          <cell r="M474" t="str">
            <v/>
          </cell>
        </row>
        <row r="475">
          <cell r="J475">
            <v>470</v>
          </cell>
          <cell r="K475">
            <v>10</v>
          </cell>
          <cell r="M475" t="str">
            <v/>
          </cell>
        </row>
        <row r="476">
          <cell r="J476">
            <v>471</v>
          </cell>
          <cell r="K476">
            <v>10</v>
          </cell>
          <cell r="M476" t="str">
            <v/>
          </cell>
        </row>
        <row r="477">
          <cell r="J477">
            <v>472</v>
          </cell>
          <cell r="K477">
            <v>10</v>
          </cell>
          <cell r="M477" t="str">
            <v/>
          </cell>
        </row>
        <row r="478">
          <cell r="J478">
            <v>473</v>
          </cell>
          <cell r="K478">
            <v>10</v>
          </cell>
          <cell r="M478" t="str">
            <v/>
          </cell>
        </row>
        <row r="479">
          <cell r="J479">
            <v>474</v>
          </cell>
          <cell r="K479">
            <v>10</v>
          </cell>
          <cell r="M479" t="str">
            <v/>
          </cell>
        </row>
        <row r="480">
          <cell r="J480">
            <v>475</v>
          </cell>
          <cell r="K480">
            <v>11</v>
          </cell>
          <cell r="M480" t="str">
            <v/>
          </cell>
        </row>
        <row r="481">
          <cell r="J481">
            <v>476</v>
          </cell>
          <cell r="K481">
            <v>11</v>
          </cell>
          <cell r="M481" t="str">
            <v/>
          </cell>
        </row>
        <row r="482">
          <cell r="J482">
            <v>477</v>
          </cell>
          <cell r="K482">
            <v>11</v>
          </cell>
          <cell r="M482" t="str">
            <v/>
          </cell>
        </row>
        <row r="483">
          <cell r="J483">
            <v>478</v>
          </cell>
          <cell r="K483">
            <v>11</v>
          </cell>
          <cell r="M483" t="str">
            <v/>
          </cell>
        </row>
        <row r="484">
          <cell r="J484">
            <v>479</v>
          </cell>
          <cell r="K484">
            <v>11</v>
          </cell>
          <cell r="M484" t="str">
            <v/>
          </cell>
        </row>
        <row r="485">
          <cell r="J485">
            <v>480</v>
          </cell>
          <cell r="K485">
            <v>11</v>
          </cell>
          <cell r="M485" t="str">
            <v/>
          </cell>
        </row>
        <row r="486">
          <cell r="J486">
            <v>481</v>
          </cell>
          <cell r="K486">
            <v>11</v>
          </cell>
          <cell r="M486" t="str">
            <v/>
          </cell>
        </row>
        <row r="487">
          <cell r="J487">
            <v>482</v>
          </cell>
          <cell r="K487">
            <v>11</v>
          </cell>
          <cell r="M487" t="str">
            <v/>
          </cell>
        </row>
        <row r="488">
          <cell r="J488">
            <v>483</v>
          </cell>
          <cell r="L488" t="str">
            <v>-</v>
          </cell>
          <cell r="M488" t="str">
            <v/>
          </cell>
        </row>
        <row r="489">
          <cell r="J489">
            <v>484</v>
          </cell>
          <cell r="K489">
            <v>11</v>
          </cell>
          <cell r="M489" t="str">
            <v/>
          </cell>
        </row>
        <row r="490">
          <cell r="J490">
            <v>485</v>
          </cell>
          <cell r="K490">
            <v>11</v>
          </cell>
          <cell r="M490" t="str">
            <v/>
          </cell>
        </row>
        <row r="491">
          <cell r="J491">
            <v>486</v>
          </cell>
          <cell r="K491">
            <v>11</v>
          </cell>
          <cell r="M491" t="str">
            <v/>
          </cell>
        </row>
        <row r="492">
          <cell r="J492">
            <v>487</v>
          </cell>
          <cell r="K492">
            <v>11</v>
          </cell>
          <cell r="M492" t="str">
            <v/>
          </cell>
        </row>
        <row r="493">
          <cell r="J493">
            <v>488</v>
          </cell>
          <cell r="L493" t="str">
            <v>-</v>
          </cell>
          <cell r="M493" t="str">
            <v/>
          </cell>
        </row>
        <row r="494">
          <cell r="J494">
            <v>489</v>
          </cell>
          <cell r="K494">
            <v>11</v>
          </cell>
          <cell r="M494" t="str">
            <v/>
          </cell>
        </row>
        <row r="495">
          <cell r="J495">
            <v>490</v>
          </cell>
          <cell r="K495">
            <v>11</v>
          </cell>
          <cell r="M495" t="str">
            <v/>
          </cell>
        </row>
        <row r="496">
          <cell r="J496">
            <v>491</v>
          </cell>
          <cell r="K496">
            <v>11</v>
          </cell>
          <cell r="M496" t="str">
            <v/>
          </cell>
        </row>
        <row r="497">
          <cell r="J497">
            <v>492</v>
          </cell>
          <cell r="K497">
            <v>11</v>
          </cell>
          <cell r="M497" t="str">
            <v/>
          </cell>
        </row>
        <row r="498">
          <cell r="J498">
            <v>493</v>
          </cell>
          <cell r="L498" t="str">
            <v>-</v>
          </cell>
          <cell r="M498" t="str">
            <v/>
          </cell>
        </row>
        <row r="499">
          <cell r="J499">
            <v>494</v>
          </cell>
          <cell r="K499">
            <v>4</v>
          </cell>
          <cell r="M499" t="str">
            <v/>
          </cell>
        </row>
        <row r="500">
          <cell r="J500">
            <v>495</v>
          </cell>
          <cell r="K500">
            <v>4</v>
          </cell>
          <cell r="M500" t="str">
            <v/>
          </cell>
        </row>
        <row r="501">
          <cell r="J501">
            <v>496</v>
          </cell>
          <cell r="K501">
            <v>4</v>
          </cell>
          <cell r="M501" t="str">
            <v/>
          </cell>
        </row>
        <row r="502">
          <cell r="J502">
            <v>497</v>
          </cell>
          <cell r="K502">
            <v>9</v>
          </cell>
          <cell r="M502" t="str">
            <v/>
          </cell>
        </row>
        <row r="503">
          <cell r="J503">
            <v>498</v>
          </cell>
          <cell r="K503">
            <v>9</v>
          </cell>
          <cell r="M503" t="str">
            <v/>
          </cell>
        </row>
        <row r="504">
          <cell r="J504">
            <v>499</v>
          </cell>
          <cell r="K504">
            <v>13</v>
          </cell>
          <cell r="M504" t="str">
            <v/>
          </cell>
        </row>
        <row r="505">
          <cell r="J505">
            <v>500</v>
          </cell>
          <cell r="K505">
            <v>13</v>
          </cell>
          <cell r="M505" t="str">
            <v/>
          </cell>
        </row>
        <row r="506">
          <cell r="J506">
            <v>501</v>
          </cell>
          <cell r="K506">
            <v>13</v>
          </cell>
          <cell r="M506" t="str">
            <v/>
          </cell>
        </row>
        <row r="507">
          <cell r="J507">
            <v>502</v>
          </cell>
          <cell r="K507">
            <v>13</v>
          </cell>
          <cell r="M507" t="str">
            <v/>
          </cell>
        </row>
        <row r="508">
          <cell r="J508">
            <v>503</v>
          </cell>
          <cell r="K508">
            <v>13</v>
          </cell>
          <cell r="M508" t="str">
            <v/>
          </cell>
        </row>
        <row r="509">
          <cell r="J509">
            <v>504</v>
          </cell>
          <cell r="K509">
            <v>9</v>
          </cell>
          <cell r="M509" t="str">
            <v/>
          </cell>
        </row>
        <row r="510">
          <cell r="J510">
            <v>505</v>
          </cell>
          <cell r="K510">
            <v>13</v>
          </cell>
          <cell r="M510" t="str">
            <v/>
          </cell>
        </row>
        <row r="511">
          <cell r="J511">
            <v>506</v>
          </cell>
          <cell r="K511">
            <v>13</v>
          </cell>
          <cell r="M511" t="str">
            <v/>
          </cell>
        </row>
        <row r="512">
          <cell r="J512">
            <v>507</v>
          </cell>
          <cell r="K512" t="str">
            <v>9, 13</v>
          </cell>
          <cell r="M512" t="str">
            <v/>
          </cell>
        </row>
        <row r="513">
          <cell r="J513">
            <v>508</v>
          </cell>
          <cell r="K513">
            <v>13</v>
          </cell>
          <cell r="M513" t="str">
            <v/>
          </cell>
        </row>
        <row r="514">
          <cell r="J514">
            <v>509</v>
          </cell>
          <cell r="K514">
            <v>13</v>
          </cell>
          <cell r="M514" t="str">
            <v/>
          </cell>
        </row>
        <row r="515">
          <cell r="J515">
            <v>510</v>
          </cell>
          <cell r="K515">
            <v>13</v>
          </cell>
          <cell r="M515" t="str">
            <v/>
          </cell>
        </row>
        <row r="516">
          <cell r="J516">
            <v>511</v>
          </cell>
          <cell r="K516">
            <v>14</v>
          </cell>
          <cell r="M516" t="str">
            <v/>
          </cell>
        </row>
        <row r="517">
          <cell r="J517">
            <v>512</v>
          </cell>
          <cell r="K517">
            <v>14</v>
          </cell>
          <cell r="M517" t="str">
            <v/>
          </cell>
        </row>
        <row r="518">
          <cell r="J518">
            <v>513</v>
          </cell>
          <cell r="K518">
            <v>14</v>
          </cell>
          <cell r="M518" t="str">
            <v/>
          </cell>
        </row>
        <row r="519">
          <cell r="J519">
            <v>514</v>
          </cell>
          <cell r="K519" t="str">
            <v>9, 13</v>
          </cell>
          <cell r="M519" t="str">
            <v/>
          </cell>
        </row>
        <row r="520">
          <cell r="J520">
            <v>515</v>
          </cell>
          <cell r="K520">
            <v>13</v>
          </cell>
          <cell r="M520" t="str">
            <v/>
          </cell>
        </row>
        <row r="521">
          <cell r="J521">
            <v>516</v>
          </cell>
          <cell r="K521">
            <v>13</v>
          </cell>
          <cell r="M521" t="str">
            <v/>
          </cell>
        </row>
        <row r="522">
          <cell r="J522">
            <v>517</v>
          </cell>
          <cell r="K522">
            <v>13</v>
          </cell>
          <cell r="M522" t="str">
            <v/>
          </cell>
        </row>
        <row r="523">
          <cell r="J523">
            <v>518</v>
          </cell>
          <cell r="K523">
            <v>5</v>
          </cell>
          <cell r="M523" t="str">
            <v/>
          </cell>
        </row>
        <row r="524">
          <cell r="J524">
            <v>519</v>
          </cell>
          <cell r="K524">
            <v>14</v>
          </cell>
          <cell r="M524" t="str">
            <v/>
          </cell>
        </row>
        <row r="525">
          <cell r="J525">
            <v>520</v>
          </cell>
          <cell r="K525">
            <v>14</v>
          </cell>
          <cell r="M525" t="str">
            <v/>
          </cell>
        </row>
        <row r="526">
          <cell r="J526">
            <v>521</v>
          </cell>
          <cell r="K526">
            <v>13</v>
          </cell>
          <cell r="M526" t="str">
            <v/>
          </cell>
        </row>
        <row r="527">
          <cell r="J527">
            <v>522</v>
          </cell>
          <cell r="K527">
            <v>14</v>
          </cell>
          <cell r="M527" t="str">
            <v/>
          </cell>
        </row>
        <row r="528">
          <cell r="J528">
            <v>523</v>
          </cell>
          <cell r="K528">
            <v>14</v>
          </cell>
          <cell r="M528" t="str">
            <v/>
          </cell>
        </row>
        <row r="529">
          <cell r="J529">
            <v>524</v>
          </cell>
          <cell r="L529" t="str">
            <v>-</v>
          </cell>
          <cell r="M529" t="str">
            <v/>
          </cell>
        </row>
        <row r="530">
          <cell r="J530">
            <v>525</v>
          </cell>
          <cell r="L530" t="str">
            <v>-</v>
          </cell>
          <cell r="M530" t="str">
            <v/>
          </cell>
        </row>
        <row r="531">
          <cell r="J531">
            <v>526</v>
          </cell>
          <cell r="L531" t="str">
            <v>-</v>
          </cell>
          <cell r="M531" t="str">
            <v/>
          </cell>
        </row>
        <row r="532">
          <cell r="J532">
            <v>527</v>
          </cell>
          <cell r="K532" t="str">
            <v>14, 15</v>
          </cell>
          <cell r="M532" t="str">
            <v/>
          </cell>
        </row>
        <row r="533">
          <cell r="J533">
            <v>528</v>
          </cell>
          <cell r="K533">
            <v>14</v>
          </cell>
          <cell r="M533" t="str">
            <v/>
          </cell>
        </row>
        <row r="534">
          <cell r="J534">
            <v>529</v>
          </cell>
          <cell r="K534">
            <v>15</v>
          </cell>
          <cell r="M534" t="str">
            <v/>
          </cell>
        </row>
        <row r="535">
          <cell r="J535">
            <v>530</v>
          </cell>
          <cell r="K535">
            <v>15</v>
          </cell>
          <cell r="M535" t="str">
            <v/>
          </cell>
        </row>
        <row r="536">
          <cell r="J536">
            <v>531</v>
          </cell>
          <cell r="K536">
            <v>15</v>
          </cell>
          <cell r="M536" t="str">
            <v/>
          </cell>
        </row>
        <row r="537">
          <cell r="J537">
            <v>532</v>
          </cell>
          <cell r="K537">
            <v>15</v>
          </cell>
          <cell r="M537" t="str">
            <v/>
          </cell>
        </row>
        <row r="538">
          <cell r="J538">
            <v>533</v>
          </cell>
          <cell r="L538" t="str">
            <v>-</v>
          </cell>
          <cell r="M538" t="str">
            <v/>
          </cell>
        </row>
        <row r="539">
          <cell r="J539">
            <v>534</v>
          </cell>
          <cell r="L539" t="str">
            <v>-</v>
          </cell>
          <cell r="M539" t="str">
            <v/>
          </cell>
        </row>
        <row r="540">
          <cell r="J540">
            <v>535</v>
          </cell>
          <cell r="L540" t="str">
            <v>-</v>
          </cell>
          <cell r="M540" t="str">
            <v/>
          </cell>
        </row>
        <row r="541">
          <cell r="J541">
            <v>536</v>
          </cell>
          <cell r="K541">
            <v>15</v>
          </cell>
          <cell r="M541" t="str">
            <v/>
          </cell>
        </row>
        <row r="542">
          <cell r="J542">
            <v>537</v>
          </cell>
          <cell r="K542">
            <v>14</v>
          </cell>
          <cell r="M542" t="str">
            <v/>
          </cell>
        </row>
        <row r="543">
          <cell r="J543">
            <v>538</v>
          </cell>
          <cell r="L543" t="str">
            <v>-</v>
          </cell>
          <cell r="M543" t="str">
            <v/>
          </cell>
        </row>
        <row r="544">
          <cell r="J544">
            <v>539</v>
          </cell>
          <cell r="L544" t="str">
            <v>-</v>
          </cell>
          <cell r="M544" t="str">
            <v/>
          </cell>
        </row>
        <row r="545">
          <cell r="J545">
            <v>540</v>
          </cell>
          <cell r="L545" t="str">
            <v>-</v>
          </cell>
          <cell r="M545" t="str">
            <v/>
          </cell>
        </row>
        <row r="546">
          <cell r="J546">
            <v>541</v>
          </cell>
          <cell r="L546" t="str">
            <v>-</v>
          </cell>
          <cell r="M546" t="str">
            <v/>
          </cell>
        </row>
        <row r="547">
          <cell r="J547">
            <v>542</v>
          </cell>
          <cell r="L547" t="str">
            <v>-</v>
          </cell>
          <cell r="M547" t="str">
            <v/>
          </cell>
        </row>
        <row r="548">
          <cell r="J548">
            <v>543</v>
          </cell>
          <cell r="K548">
            <v>11</v>
          </cell>
          <cell r="M548" t="str">
            <v/>
          </cell>
        </row>
        <row r="549">
          <cell r="J549">
            <v>544</v>
          </cell>
          <cell r="L549" t="str">
            <v>-</v>
          </cell>
          <cell r="M549" t="str">
            <v/>
          </cell>
        </row>
        <row r="550">
          <cell r="J550">
            <v>545</v>
          </cell>
          <cell r="L550" t="str">
            <v>-</v>
          </cell>
          <cell r="M550" t="str">
            <v/>
          </cell>
        </row>
        <row r="551">
          <cell r="J551">
            <v>546</v>
          </cell>
          <cell r="L551" t="str">
            <v>-</v>
          </cell>
          <cell r="M551" t="str">
            <v/>
          </cell>
        </row>
        <row r="552">
          <cell r="J552">
            <v>547</v>
          </cell>
          <cell r="K552">
            <v>1</v>
          </cell>
          <cell r="M552" t="str">
            <v/>
          </cell>
        </row>
        <row r="553">
          <cell r="J553">
            <v>548</v>
          </cell>
          <cell r="L553" t="str">
            <v>-</v>
          </cell>
          <cell r="M553" t="str">
            <v/>
          </cell>
        </row>
        <row r="554">
          <cell r="J554">
            <v>549</v>
          </cell>
          <cell r="L554" t="str">
            <v>-</v>
          </cell>
          <cell r="M554" t="str">
            <v/>
          </cell>
        </row>
        <row r="555">
          <cell r="J555">
            <v>550</v>
          </cell>
          <cell r="L555" t="str">
            <v>-</v>
          </cell>
          <cell r="M555" t="str">
            <v/>
          </cell>
        </row>
        <row r="556">
          <cell r="J556">
            <v>551</v>
          </cell>
          <cell r="L556" t="str">
            <v>-</v>
          </cell>
          <cell r="M556" t="str">
            <v/>
          </cell>
        </row>
        <row r="557">
          <cell r="J557">
            <v>552</v>
          </cell>
          <cell r="L557" t="str">
            <v>-</v>
          </cell>
          <cell r="M557" t="str">
            <v/>
          </cell>
        </row>
        <row r="558">
          <cell r="J558">
            <v>553</v>
          </cell>
          <cell r="L558" t="str">
            <v>-</v>
          </cell>
          <cell r="M558" t="str">
            <v/>
          </cell>
        </row>
        <row r="559">
          <cell r="J559">
            <v>554</v>
          </cell>
          <cell r="L559" t="str">
            <v>-</v>
          </cell>
          <cell r="M559" t="str">
            <v/>
          </cell>
        </row>
        <row r="560">
          <cell r="J560">
            <v>555</v>
          </cell>
          <cell r="L560" t="str">
            <v>-</v>
          </cell>
          <cell r="M560" t="str">
            <v/>
          </cell>
        </row>
        <row r="561">
          <cell r="J561">
            <v>556</v>
          </cell>
          <cell r="L561" t="str">
            <v>-</v>
          </cell>
          <cell r="M561" t="str">
            <v/>
          </cell>
        </row>
        <row r="562">
          <cell r="J562">
            <v>557</v>
          </cell>
          <cell r="L562" t="str">
            <v>-</v>
          </cell>
          <cell r="M562" t="str">
            <v/>
          </cell>
        </row>
        <row r="563">
          <cell r="J563">
            <v>558</v>
          </cell>
          <cell r="L563" t="str">
            <v>-</v>
          </cell>
          <cell r="M563" t="str">
            <v/>
          </cell>
        </row>
        <row r="564">
          <cell r="J564">
            <v>559</v>
          </cell>
          <cell r="L564" t="str">
            <v>-</v>
          </cell>
          <cell r="M564" t="str">
            <v/>
          </cell>
        </row>
        <row r="565">
          <cell r="J565">
            <v>560</v>
          </cell>
          <cell r="L565" t="str">
            <v>-</v>
          </cell>
          <cell r="M565" t="str">
            <v/>
          </cell>
        </row>
        <row r="566">
          <cell r="J566">
            <v>561</v>
          </cell>
          <cell r="L566" t="str">
            <v>-</v>
          </cell>
          <cell r="M566" t="str">
            <v/>
          </cell>
        </row>
        <row r="567">
          <cell r="J567">
            <v>562</v>
          </cell>
          <cell r="L567" t="str">
            <v>-</v>
          </cell>
          <cell r="M567" t="str">
            <v/>
          </cell>
        </row>
        <row r="568">
          <cell r="J568">
            <v>563</v>
          </cell>
          <cell r="L568" t="str">
            <v>-</v>
          </cell>
          <cell r="M568" t="str">
            <v/>
          </cell>
        </row>
        <row r="569">
          <cell r="J569">
            <v>564</v>
          </cell>
          <cell r="L569" t="str">
            <v>-</v>
          </cell>
          <cell r="M569" t="str">
            <v/>
          </cell>
        </row>
        <row r="570">
          <cell r="J570">
            <v>565</v>
          </cell>
          <cell r="L570" t="str">
            <v>-</v>
          </cell>
          <cell r="M570" t="str">
            <v/>
          </cell>
        </row>
        <row r="571">
          <cell r="J571">
            <v>566</v>
          </cell>
          <cell r="L571" t="str">
            <v>-</v>
          </cell>
          <cell r="M571" t="str">
            <v/>
          </cell>
        </row>
        <row r="572">
          <cell r="J572">
            <v>567</v>
          </cell>
          <cell r="L572" t="str">
            <v>-</v>
          </cell>
          <cell r="M572" t="str">
            <v/>
          </cell>
        </row>
        <row r="573">
          <cell r="J573">
            <v>568</v>
          </cell>
          <cell r="L573" t="str">
            <v>-</v>
          </cell>
          <cell r="M573" t="str">
            <v/>
          </cell>
        </row>
        <row r="574">
          <cell r="J574">
            <v>569</v>
          </cell>
          <cell r="L574" t="str">
            <v>-</v>
          </cell>
          <cell r="M574" t="str">
            <v/>
          </cell>
        </row>
        <row r="575">
          <cell r="J575">
            <v>570</v>
          </cell>
          <cell r="L575" t="str">
            <v>-</v>
          </cell>
          <cell r="M575" t="str">
            <v/>
          </cell>
        </row>
        <row r="576">
          <cell r="J576">
            <v>571</v>
          </cell>
          <cell r="L576" t="str">
            <v>-</v>
          </cell>
          <cell r="M576" t="str">
            <v/>
          </cell>
        </row>
        <row r="577">
          <cell r="J577">
            <v>572</v>
          </cell>
          <cell r="L577" t="str">
            <v>-</v>
          </cell>
          <cell r="M577" t="str">
            <v/>
          </cell>
        </row>
        <row r="578">
          <cell r="J578">
            <v>573</v>
          </cell>
          <cell r="L578" t="str">
            <v>-</v>
          </cell>
          <cell r="M578" t="str">
            <v/>
          </cell>
        </row>
        <row r="579">
          <cell r="J579">
            <v>574</v>
          </cell>
          <cell r="L579" t="str">
            <v>-</v>
          </cell>
          <cell r="M579" t="str">
            <v/>
          </cell>
        </row>
        <row r="580">
          <cell r="J580">
            <v>575</v>
          </cell>
          <cell r="K580">
            <v>2</v>
          </cell>
          <cell r="M580" t="str">
            <v/>
          </cell>
        </row>
        <row r="581">
          <cell r="J581">
            <v>576</v>
          </cell>
          <cell r="K581">
            <v>8</v>
          </cell>
          <cell r="M581" t="str">
            <v/>
          </cell>
        </row>
        <row r="582">
          <cell r="J582">
            <v>577</v>
          </cell>
          <cell r="K582">
            <v>8</v>
          </cell>
          <cell r="M582" t="str">
            <v/>
          </cell>
        </row>
        <row r="583">
          <cell r="J583">
            <v>578</v>
          </cell>
          <cell r="K583">
            <v>8</v>
          </cell>
          <cell r="M583" t="str">
            <v/>
          </cell>
        </row>
        <row r="584">
          <cell r="J584">
            <v>579</v>
          </cell>
          <cell r="L584" t="str">
            <v>-</v>
          </cell>
          <cell r="M584" t="str">
            <v/>
          </cell>
        </row>
        <row r="585">
          <cell r="J585">
            <v>580</v>
          </cell>
          <cell r="K585">
            <v>16</v>
          </cell>
          <cell r="M585" t="str">
            <v/>
          </cell>
        </row>
        <row r="586">
          <cell r="J586">
            <v>581</v>
          </cell>
          <cell r="K586">
            <v>16</v>
          </cell>
          <cell r="M586" t="str">
            <v/>
          </cell>
        </row>
        <row r="587">
          <cell r="J587">
            <v>582</v>
          </cell>
          <cell r="K587">
            <v>16</v>
          </cell>
          <cell r="M587" t="str">
            <v/>
          </cell>
        </row>
        <row r="588">
          <cell r="J588">
            <v>583</v>
          </cell>
          <cell r="K588">
            <v>16</v>
          </cell>
          <cell r="M588" t="str">
            <v/>
          </cell>
        </row>
        <row r="589">
          <cell r="J589">
            <v>584</v>
          </cell>
          <cell r="K589">
            <v>16</v>
          </cell>
          <cell r="M589" t="str">
            <v/>
          </cell>
        </row>
        <row r="590">
          <cell r="J590">
            <v>585</v>
          </cell>
          <cell r="K590">
            <v>14</v>
          </cell>
          <cell r="M590" t="str">
            <v/>
          </cell>
        </row>
        <row r="591">
          <cell r="J591">
            <v>586</v>
          </cell>
          <cell r="K591">
            <v>16</v>
          </cell>
          <cell r="M591" t="str">
            <v/>
          </cell>
        </row>
        <row r="592">
          <cell r="J592">
            <v>587</v>
          </cell>
          <cell r="K592">
            <v>14</v>
          </cell>
          <cell r="M592" t="str">
            <v/>
          </cell>
        </row>
        <row r="593">
          <cell r="J593">
            <v>588</v>
          </cell>
          <cell r="L593" t="str">
            <v>-</v>
          </cell>
          <cell r="M593" t="str">
            <v/>
          </cell>
        </row>
        <row r="594">
          <cell r="J594">
            <v>589</v>
          </cell>
          <cell r="K594">
            <v>16</v>
          </cell>
          <cell r="M594" t="str">
            <v/>
          </cell>
        </row>
        <row r="595">
          <cell r="J595">
            <v>590</v>
          </cell>
          <cell r="K595">
            <v>14</v>
          </cell>
          <cell r="M595" t="str">
            <v/>
          </cell>
        </row>
        <row r="596">
          <cell r="J596">
            <v>591</v>
          </cell>
          <cell r="K596">
            <v>16</v>
          </cell>
          <cell r="M596" t="str">
            <v/>
          </cell>
        </row>
        <row r="597">
          <cell r="J597">
            <v>592</v>
          </cell>
          <cell r="K597">
            <v>14</v>
          </cell>
          <cell r="M597" t="str">
            <v/>
          </cell>
        </row>
        <row r="598">
          <cell r="J598">
            <v>593</v>
          </cell>
          <cell r="K598">
            <v>14</v>
          </cell>
          <cell r="M598" t="str">
            <v/>
          </cell>
        </row>
        <row r="599">
          <cell r="J599">
            <v>594</v>
          </cell>
          <cell r="K599">
            <v>14</v>
          </cell>
          <cell r="M599" t="str">
            <v/>
          </cell>
        </row>
        <row r="600">
          <cell r="J600">
            <v>595</v>
          </cell>
          <cell r="K600">
            <v>14</v>
          </cell>
          <cell r="M600" t="str">
            <v/>
          </cell>
        </row>
        <row r="601">
          <cell r="J601">
            <v>596</v>
          </cell>
          <cell r="K601">
            <v>14</v>
          </cell>
          <cell r="M601" t="str">
            <v/>
          </cell>
        </row>
        <row r="602">
          <cell r="J602">
            <v>597</v>
          </cell>
          <cell r="K602">
            <v>2</v>
          </cell>
          <cell r="M602" t="str">
            <v/>
          </cell>
        </row>
        <row r="603">
          <cell r="J603">
            <v>598</v>
          </cell>
          <cell r="K603">
            <v>3</v>
          </cell>
          <cell r="M603" t="str">
            <v/>
          </cell>
        </row>
        <row r="604">
          <cell r="J604">
            <v>599</v>
          </cell>
          <cell r="K604">
            <v>3</v>
          </cell>
          <cell r="M604" t="str">
            <v/>
          </cell>
        </row>
        <row r="605">
          <cell r="J605">
            <v>600</v>
          </cell>
          <cell r="K605">
            <v>3</v>
          </cell>
          <cell r="M605" t="str">
            <v/>
          </cell>
        </row>
        <row r="606">
          <cell r="J606">
            <v>601</v>
          </cell>
          <cell r="K606">
            <v>3</v>
          </cell>
          <cell r="M606" t="str">
            <v/>
          </cell>
        </row>
        <row r="607">
          <cell r="J607" t="str">
            <v/>
          </cell>
          <cell r="K607">
            <v>3</v>
          </cell>
          <cell r="M607" t="str">
            <v/>
          </cell>
        </row>
      </sheetData>
      <sheetData sheetId="1"/>
      <sheetData sheetId="2"/>
    </sheetDataSet>
  </externalBook>
</externalLink>
</file>

<file path=xl/externalLinks/externalLink25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5">
          <cell r="J5">
            <v>0</v>
          </cell>
          <cell r="M5" t="str">
            <v>x</v>
          </cell>
        </row>
        <row r="6">
          <cell r="J6">
            <v>1</v>
          </cell>
          <cell r="M6" t="str">
            <v>x</v>
          </cell>
        </row>
        <row r="7">
          <cell r="J7">
            <v>2</v>
          </cell>
          <cell r="M7" t="str">
            <v>x</v>
          </cell>
        </row>
        <row r="8">
          <cell r="J8">
            <v>3</v>
          </cell>
          <cell r="M8" t="str">
            <v>x</v>
          </cell>
        </row>
        <row r="9">
          <cell r="J9">
            <v>4</v>
          </cell>
          <cell r="M9" t="str">
            <v>x</v>
          </cell>
        </row>
        <row r="10">
          <cell r="J10">
            <v>5</v>
          </cell>
          <cell r="L10" t="str">
            <v>-</v>
          </cell>
          <cell r="M10" t="str">
            <v/>
          </cell>
        </row>
        <row r="11">
          <cell r="J11">
            <v>6</v>
          </cell>
          <cell r="L11" t="str">
            <v>-</v>
          </cell>
          <cell r="M11" t="str">
            <v/>
          </cell>
        </row>
        <row r="12">
          <cell r="J12">
            <v>7</v>
          </cell>
          <cell r="L12" t="str">
            <v>-</v>
          </cell>
          <cell r="M12" t="str">
            <v/>
          </cell>
        </row>
        <row r="13">
          <cell r="J13">
            <v>8</v>
          </cell>
          <cell r="L13" t="str">
            <v>-</v>
          </cell>
          <cell r="M13" t="str">
            <v/>
          </cell>
        </row>
        <row r="14">
          <cell r="J14">
            <v>9</v>
          </cell>
          <cell r="L14" t="str">
            <v>-</v>
          </cell>
          <cell r="M14" t="str">
            <v/>
          </cell>
        </row>
        <row r="15">
          <cell r="J15">
            <v>10</v>
          </cell>
          <cell r="L15" t="str">
            <v>-</v>
          </cell>
          <cell r="M15" t="str">
            <v/>
          </cell>
        </row>
        <row r="16">
          <cell r="J16">
            <v>11</v>
          </cell>
          <cell r="L16" t="str">
            <v>-</v>
          </cell>
          <cell r="M16" t="str">
            <v/>
          </cell>
        </row>
        <row r="17">
          <cell r="J17">
            <v>12</v>
          </cell>
          <cell r="L17" t="str">
            <v>-</v>
          </cell>
          <cell r="M17" t="str">
            <v/>
          </cell>
        </row>
        <row r="18">
          <cell r="J18">
            <v>13</v>
          </cell>
          <cell r="L18" t="str">
            <v>-</v>
          </cell>
          <cell r="M18" t="str">
            <v/>
          </cell>
        </row>
        <row r="19">
          <cell r="J19">
            <v>14</v>
          </cell>
          <cell r="L19" t="str">
            <v>-</v>
          </cell>
          <cell r="M19" t="str">
            <v/>
          </cell>
        </row>
        <row r="20">
          <cell r="J20">
            <v>15</v>
          </cell>
          <cell r="L20" t="str">
            <v>-</v>
          </cell>
          <cell r="M20" t="str">
            <v/>
          </cell>
        </row>
        <row r="21">
          <cell r="J21">
            <v>16</v>
          </cell>
          <cell r="L21" t="str">
            <v>-</v>
          </cell>
          <cell r="M21" t="str">
            <v/>
          </cell>
        </row>
        <row r="22">
          <cell r="J22">
            <v>17</v>
          </cell>
          <cell r="L22" t="str">
            <v>-</v>
          </cell>
          <cell r="M22" t="str">
            <v/>
          </cell>
        </row>
        <row r="23">
          <cell r="J23">
            <v>18</v>
          </cell>
          <cell r="M23" t="str">
            <v>x</v>
          </cell>
        </row>
        <row r="24">
          <cell r="J24">
            <v>19</v>
          </cell>
          <cell r="M24" t="str">
            <v>x</v>
          </cell>
        </row>
        <row r="25">
          <cell r="J25" t="str">
            <v/>
          </cell>
          <cell r="L25" t="str">
            <v>-</v>
          </cell>
          <cell r="M25" t="str">
            <v/>
          </cell>
        </row>
        <row r="608">
          <cell r="J608" t="str">
            <v/>
          </cell>
          <cell r="M608" t="str">
            <v/>
          </cell>
        </row>
      </sheetData>
      <sheetData sheetId="1"/>
      <sheetData sheetId="2"/>
    </sheetDataSet>
  </externalBook>
</externalLink>
</file>

<file path=xl/externalLinks/externalLink26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5">
          <cell r="J5">
            <v>0</v>
          </cell>
          <cell r="M5" t="str">
            <v>x</v>
          </cell>
        </row>
        <row r="6">
          <cell r="J6">
            <v>1</v>
          </cell>
          <cell r="K6" t="str">
            <v>3, 4, 8</v>
          </cell>
          <cell r="M6" t="str">
            <v/>
          </cell>
        </row>
        <row r="7">
          <cell r="J7">
            <v>2</v>
          </cell>
          <cell r="K7">
            <v>4</v>
          </cell>
          <cell r="M7" t="str">
            <v/>
          </cell>
        </row>
        <row r="8">
          <cell r="J8">
            <v>3</v>
          </cell>
          <cell r="K8">
            <v>3</v>
          </cell>
          <cell r="M8" t="str">
            <v/>
          </cell>
        </row>
        <row r="9">
          <cell r="J9">
            <v>4</v>
          </cell>
          <cell r="L9" t="str">
            <v>-</v>
          </cell>
          <cell r="M9" t="str">
            <v/>
          </cell>
        </row>
        <row r="10">
          <cell r="J10">
            <v>5</v>
          </cell>
          <cell r="K10">
            <v>11</v>
          </cell>
          <cell r="M10" t="str">
            <v/>
          </cell>
        </row>
        <row r="11">
          <cell r="J11">
            <v>6</v>
          </cell>
          <cell r="K11">
            <v>3</v>
          </cell>
          <cell r="M11" t="str">
            <v/>
          </cell>
        </row>
        <row r="12">
          <cell r="J12">
            <v>7</v>
          </cell>
          <cell r="K12">
            <v>2</v>
          </cell>
          <cell r="M12" t="str">
            <v/>
          </cell>
        </row>
        <row r="13">
          <cell r="J13">
            <v>8</v>
          </cell>
          <cell r="K13">
            <v>1</v>
          </cell>
          <cell r="M13" t="str">
            <v/>
          </cell>
        </row>
        <row r="14">
          <cell r="J14">
            <v>9</v>
          </cell>
          <cell r="K14">
            <v>11</v>
          </cell>
          <cell r="M14" t="str">
            <v/>
          </cell>
        </row>
        <row r="15">
          <cell r="J15">
            <v>10</v>
          </cell>
          <cell r="K15">
            <v>9</v>
          </cell>
          <cell r="M15" t="str">
            <v/>
          </cell>
        </row>
        <row r="16">
          <cell r="J16">
            <v>11</v>
          </cell>
          <cell r="K16">
            <v>9</v>
          </cell>
          <cell r="M16" t="str">
            <v/>
          </cell>
        </row>
        <row r="17">
          <cell r="J17">
            <v>12</v>
          </cell>
          <cell r="K17">
            <v>3</v>
          </cell>
          <cell r="M17" t="str">
            <v/>
          </cell>
        </row>
        <row r="18">
          <cell r="J18">
            <v>13</v>
          </cell>
          <cell r="K18" t="str">
            <v>3, 7, 8</v>
          </cell>
          <cell r="M18" t="str">
            <v/>
          </cell>
        </row>
        <row r="19">
          <cell r="J19">
            <v>14</v>
          </cell>
          <cell r="K19">
            <v>10</v>
          </cell>
          <cell r="M19" t="str">
            <v/>
          </cell>
        </row>
        <row r="20">
          <cell r="J20">
            <v>15</v>
          </cell>
          <cell r="K20" t="str">
            <v>3, 10</v>
          </cell>
          <cell r="M20" t="str">
            <v/>
          </cell>
        </row>
        <row r="21">
          <cell r="J21">
            <v>16</v>
          </cell>
          <cell r="K21">
            <v>6</v>
          </cell>
          <cell r="M21" t="str">
            <v/>
          </cell>
        </row>
        <row r="22">
          <cell r="J22">
            <v>17</v>
          </cell>
          <cell r="K22">
            <v>6</v>
          </cell>
          <cell r="M22" t="str">
            <v/>
          </cell>
        </row>
        <row r="23">
          <cell r="J23">
            <v>18</v>
          </cell>
          <cell r="K23">
            <v>6</v>
          </cell>
          <cell r="M23" t="str">
            <v/>
          </cell>
        </row>
        <row r="24">
          <cell r="J24">
            <v>19</v>
          </cell>
          <cell r="K24">
            <v>3</v>
          </cell>
          <cell r="M24" t="str">
            <v/>
          </cell>
        </row>
        <row r="25">
          <cell r="J25">
            <v>20</v>
          </cell>
          <cell r="K25">
            <v>5</v>
          </cell>
          <cell r="M25" t="str">
            <v/>
          </cell>
        </row>
        <row r="26">
          <cell r="J26">
            <v>21</v>
          </cell>
          <cell r="K26" t="str">
            <v>3, 4, 6, 7, 9</v>
          </cell>
          <cell r="M26" t="str">
            <v/>
          </cell>
        </row>
        <row r="27">
          <cell r="J27">
            <v>22</v>
          </cell>
          <cell r="K27" t="str">
            <v>5, 10</v>
          </cell>
          <cell r="M27" t="str">
            <v/>
          </cell>
        </row>
        <row r="28">
          <cell r="J28">
            <v>23</v>
          </cell>
          <cell r="K28" t="str">
            <v>9, 10, 11</v>
          </cell>
          <cell r="M28" t="str">
            <v/>
          </cell>
        </row>
        <row r="29">
          <cell r="J29">
            <v>24</v>
          </cell>
          <cell r="K29" t="str">
            <v>3, 4, 8</v>
          </cell>
          <cell r="M29" t="str">
            <v/>
          </cell>
        </row>
        <row r="30">
          <cell r="J30">
            <v>25</v>
          </cell>
          <cell r="K30">
            <v>3</v>
          </cell>
          <cell r="M30" t="str">
            <v/>
          </cell>
        </row>
        <row r="31">
          <cell r="J31">
            <v>26</v>
          </cell>
          <cell r="K31">
            <v>9</v>
          </cell>
          <cell r="M31" t="str">
            <v/>
          </cell>
        </row>
        <row r="32">
          <cell r="J32">
            <v>27</v>
          </cell>
          <cell r="K32">
            <v>11</v>
          </cell>
          <cell r="M32" t="str">
            <v/>
          </cell>
        </row>
        <row r="33">
          <cell r="J33">
            <v>28</v>
          </cell>
          <cell r="K33" t="str">
            <v>3, 10</v>
          </cell>
          <cell r="M33" t="str">
            <v/>
          </cell>
        </row>
        <row r="34">
          <cell r="J34">
            <v>29</v>
          </cell>
          <cell r="K34" t="str">
            <v>4, 8</v>
          </cell>
          <cell r="M34" t="str">
            <v/>
          </cell>
        </row>
        <row r="35">
          <cell r="J35">
            <v>30</v>
          </cell>
          <cell r="K35">
            <v>11</v>
          </cell>
          <cell r="M35" t="str">
            <v/>
          </cell>
        </row>
        <row r="36">
          <cell r="J36">
            <v>31</v>
          </cell>
          <cell r="K36">
            <v>1</v>
          </cell>
          <cell r="M36" t="str">
            <v/>
          </cell>
        </row>
        <row r="37">
          <cell r="J37">
            <v>32</v>
          </cell>
          <cell r="K37">
            <v>8</v>
          </cell>
          <cell r="M37" t="str">
            <v/>
          </cell>
        </row>
        <row r="38">
          <cell r="J38">
            <v>33</v>
          </cell>
          <cell r="K38" t="str">
            <v>3, 7</v>
          </cell>
          <cell r="M38" t="str">
            <v/>
          </cell>
        </row>
        <row r="39">
          <cell r="J39">
            <v>34</v>
          </cell>
          <cell r="K39" t="str">
            <v>3, 7, 8</v>
          </cell>
          <cell r="M39" t="str">
            <v/>
          </cell>
        </row>
        <row r="40">
          <cell r="J40">
            <v>35</v>
          </cell>
          <cell r="K40" t="str">
            <v>3, 7, 8, 10</v>
          </cell>
          <cell r="M40" t="str">
            <v/>
          </cell>
        </row>
        <row r="41">
          <cell r="J41">
            <v>36</v>
          </cell>
          <cell r="K41" t="str">
            <v>4, 8, 11</v>
          </cell>
          <cell r="M41" t="str">
            <v/>
          </cell>
        </row>
        <row r="42">
          <cell r="J42">
            <v>37</v>
          </cell>
          <cell r="K42">
            <v>3</v>
          </cell>
          <cell r="M42" t="str">
            <v/>
          </cell>
        </row>
        <row r="43">
          <cell r="J43">
            <v>38</v>
          </cell>
          <cell r="K43">
            <v>3</v>
          </cell>
          <cell r="M43" t="str">
            <v/>
          </cell>
        </row>
        <row r="44">
          <cell r="J44">
            <v>39</v>
          </cell>
          <cell r="K44">
            <v>3</v>
          </cell>
          <cell r="M44" t="str">
            <v/>
          </cell>
        </row>
        <row r="45">
          <cell r="J45">
            <v>40</v>
          </cell>
          <cell r="L45" t="str">
            <v>-</v>
          </cell>
          <cell r="M45" t="str">
            <v/>
          </cell>
        </row>
        <row r="46">
          <cell r="J46">
            <v>41</v>
          </cell>
          <cell r="K46">
            <v>9</v>
          </cell>
          <cell r="M46" t="str">
            <v/>
          </cell>
        </row>
        <row r="47">
          <cell r="J47">
            <v>42</v>
          </cell>
          <cell r="K47">
            <v>3</v>
          </cell>
          <cell r="M47" t="str">
            <v/>
          </cell>
        </row>
        <row r="48">
          <cell r="J48">
            <v>43</v>
          </cell>
          <cell r="K48">
            <v>11</v>
          </cell>
          <cell r="M48" t="str">
            <v/>
          </cell>
        </row>
        <row r="49">
          <cell r="J49">
            <v>44</v>
          </cell>
          <cell r="K49">
            <v>11</v>
          </cell>
          <cell r="M49" t="str">
            <v/>
          </cell>
        </row>
        <row r="50">
          <cell r="J50">
            <v>45</v>
          </cell>
          <cell r="K50">
            <v>11</v>
          </cell>
          <cell r="M50" t="str">
            <v/>
          </cell>
        </row>
        <row r="51">
          <cell r="J51">
            <v>46</v>
          </cell>
          <cell r="K51">
            <v>4</v>
          </cell>
          <cell r="M51" t="str">
            <v/>
          </cell>
        </row>
        <row r="52">
          <cell r="J52">
            <v>47</v>
          </cell>
          <cell r="K52">
            <v>4</v>
          </cell>
          <cell r="M52" t="str">
            <v/>
          </cell>
        </row>
        <row r="53">
          <cell r="J53">
            <v>48</v>
          </cell>
          <cell r="K53" t="str">
            <v>7, 10</v>
          </cell>
          <cell r="M53" t="str">
            <v/>
          </cell>
        </row>
        <row r="54">
          <cell r="J54">
            <v>49</v>
          </cell>
          <cell r="K54">
            <v>3</v>
          </cell>
          <cell r="M54" t="str">
            <v/>
          </cell>
        </row>
        <row r="55">
          <cell r="J55">
            <v>50</v>
          </cell>
          <cell r="K55">
            <v>8</v>
          </cell>
          <cell r="M55" t="str">
            <v/>
          </cell>
        </row>
        <row r="56">
          <cell r="J56">
            <v>51</v>
          </cell>
          <cell r="K56">
            <v>3</v>
          </cell>
          <cell r="M56" t="str">
            <v/>
          </cell>
        </row>
        <row r="57">
          <cell r="J57">
            <v>52</v>
          </cell>
          <cell r="K57">
            <v>9</v>
          </cell>
          <cell r="M57" t="str">
            <v/>
          </cell>
        </row>
        <row r="58">
          <cell r="J58">
            <v>53</v>
          </cell>
          <cell r="K58" t="str">
            <v>3, 10</v>
          </cell>
          <cell r="M58" t="str">
            <v/>
          </cell>
        </row>
        <row r="59">
          <cell r="J59">
            <v>54</v>
          </cell>
          <cell r="K59">
            <v>11</v>
          </cell>
          <cell r="M59" t="str">
            <v/>
          </cell>
        </row>
        <row r="60">
          <cell r="J60">
            <v>55</v>
          </cell>
          <cell r="K60">
            <v>3</v>
          </cell>
          <cell r="M60" t="str">
            <v/>
          </cell>
        </row>
        <row r="61">
          <cell r="J61">
            <v>56</v>
          </cell>
          <cell r="K61">
            <v>3</v>
          </cell>
          <cell r="M61" t="str">
            <v/>
          </cell>
        </row>
        <row r="62">
          <cell r="J62">
            <v>57</v>
          </cell>
          <cell r="K62" t="str">
            <v>4, 6, 7, 8</v>
          </cell>
          <cell r="M62" t="str">
            <v/>
          </cell>
        </row>
        <row r="63">
          <cell r="J63">
            <v>58</v>
          </cell>
          <cell r="K63" t="str">
            <v>3, 4, 6, 7, 8, 9</v>
          </cell>
          <cell r="M63" t="str">
            <v/>
          </cell>
        </row>
        <row r="64">
          <cell r="J64">
            <v>59</v>
          </cell>
          <cell r="K64" t="str">
            <v>3, 4, 8, 9</v>
          </cell>
          <cell r="M64" t="str">
            <v/>
          </cell>
        </row>
        <row r="65">
          <cell r="J65">
            <v>60</v>
          </cell>
          <cell r="K65">
            <v>8</v>
          </cell>
          <cell r="M65" t="str">
            <v/>
          </cell>
        </row>
        <row r="66">
          <cell r="J66">
            <v>61</v>
          </cell>
          <cell r="K66">
            <v>4</v>
          </cell>
          <cell r="M66" t="str">
            <v/>
          </cell>
        </row>
        <row r="67">
          <cell r="J67">
            <v>62</v>
          </cell>
          <cell r="K67">
            <v>8</v>
          </cell>
          <cell r="M67" t="str">
            <v/>
          </cell>
        </row>
        <row r="68">
          <cell r="J68">
            <v>63</v>
          </cell>
          <cell r="K68" t="str">
            <v>3, 8</v>
          </cell>
          <cell r="M68" t="str">
            <v/>
          </cell>
        </row>
        <row r="69">
          <cell r="J69">
            <v>64</v>
          </cell>
          <cell r="K69">
            <v>11</v>
          </cell>
          <cell r="M69" t="str">
            <v/>
          </cell>
        </row>
        <row r="70">
          <cell r="J70">
            <v>65</v>
          </cell>
          <cell r="K70">
            <v>11</v>
          </cell>
          <cell r="M70" t="str">
            <v/>
          </cell>
        </row>
        <row r="71">
          <cell r="J71">
            <v>66</v>
          </cell>
          <cell r="K71">
            <v>11</v>
          </cell>
          <cell r="M71" t="str">
            <v/>
          </cell>
        </row>
        <row r="72">
          <cell r="J72">
            <v>67</v>
          </cell>
          <cell r="K72">
            <v>8</v>
          </cell>
          <cell r="M72" t="str">
            <v/>
          </cell>
        </row>
        <row r="73">
          <cell r="J73">
            <v>68</v>
          </cell>
          <cell r="K73">
            <v>8</v>
          </cell>
          <cell r="M73" t="str">
            <v/>
          </cell>
        </row>
        <row r="74">
          <cell r="J74">
            <v>69</v>
          </cell>
          <cell r="K74">
            <v>11</v>
          </cell>
          <cell r="M74" t="str">
            <v/>
          </cell>
        </row>
        <row r="75">
          <cell r="J75">
            <v>70</v>
          </cell>
          <cell r="K75">
            <v>6</v>
          </cell>
          <cell r="M75" t="str">
            <v/>
          </cell>
        </row>
        <row r="76">
          <cell r="J76">
            <v>71</v>
          </cell>
          <cell r="K76">
            <v>8</v>
          </cell>
          <cell r="M76" t="str">
            <v/>
          </cell>
        </row>
        <row r="77">
          <cell r="J77">
            <v>72</v>
          </cell>
          <cell r="K77">
            <v>11</v>
          </cell>
          <cell r="M77" t="str">
            <v/>
          </cell>
        </row>
        <row r="78">
          <cell r="J78">
            <v>73</v>
          </cell>
          <cell r="K78">
            <v>10</v>
          </cell>
          <cell r="M78" t="str">
            <v/>
          </cell>
        </row>
        <row r="79">
          <cell r="J79">
            <v>74</v>
          </cell>
          <cell r="K79">
            <v>10</v>
          </cell>
          <cell r="M79" t="str">
            <v/>
          </cell>
        </row>
        <row r="80">
          <cell r="J80">
            <v>75</v>
          </cell>
          <cell r="K80">
            <v>10</v>
          </cell>
          <cell r="M80" t="str">
            <v/>
          </cell>
        </row>
        <row r="81">
          <cell r="J81">
            <v>76</v>
          </cell>
          <cell r="K81">
            <v>11</v>
          </cell>
          <cell r="M81" t="str">
            <v/>
          </cell>
        </row>
        <row r="82">
          <cell r="J82">
            <v>77</v>
          </cell>
          <cell r="K82">
            <v>11</v>
          </cell>
          <cell r="M82" t="str">
            <v/>
          </cell>
        </row>
        <row r="83">
          <cell r="J83">
            <v>78</v>
          </cell>
          <cell r="L83" t="str">
            <v>-</v>
          </cell>
          <cell r="M83" t="str">
            <v/>
          </cell>
        </row>
        <row r="84">
          <cell r="J84">
            <v>79</v>
          </cell>
          <cell r="K84">
            <v>6</v>
          </cell>
          <cell r="M84" t="str">
            <v/>
          </cell>
        </row>
        <row r="85">
          <cell r="J85">
            <v>80</v>
          </cell>
          <cell r="L85" t="str">
            <v>-</v>
          </cell>
          <cell r="M85" t="str">
            <v/>
          </cell>
        </row>
        <row r="86">
          <cell r="J86" t="str">
            <v/>
          </cell>
          <cell r="M86" t="str">
            <v/>
          </cell>
        </row>
      </sheetData>
      <sheetData sheetId="1"/>
      <sheetData sheetId="2"/>
    </sheetDataSet>
  </externalBook>
</externalLink>
</file>

<file path=xl/externalLinks/externalLink27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5">
          <cell r="J5">
            <v>0</v>
          </cell>
          <cell r="M5" t="str">
            <v>x</v>
          </cell>
        </row>
        <row r="6">
          <cell r="J6">
            <v>1</v>
          </cell>
          <cell r="K6">
            <v>2</v>
          </cell>
          <cell r="M6" t="str">
            <v/>
          </cell>
        </row>
        <row r="7">
          <cell r="J7">
            <v>2</v>
          </cell>
          <cell r="K7">
            <v>2</v>
          </cell>
          <cell r="M7" t="str">
            <v/>
          </cell>
        </row>
        <row r="8">
          <cell r="J8">
            <v>3</v>
          </cell>
          <cell r="K8">
            <v>2</v>
          </cell>
          <cell r="M8" t="str">
            <v/>
          </cell>
        </row>
        <row r="9">
          <cell r="J9">
            <v>4</v>
          </cell>
          <cell r="K9">
            <v>2</v>
          </cell>
          <cell r="M9" t="str">
            <v/>
          </cell>
        </row>
        <row r="10">
          <cell r="J10">
            <v>5</v>
          </cell>
          <cell r="K10">
            <v>2</v>
          </cell>
          <cell r="M10" t="str">
            <v/>
          </cell>
        </row>
        <row r="11">
          <cell r="J11">
            <v>6</v>
          </cell>
          <cell r="K11">
            <v>1</v>
          </cell>
          <cell r="M11" t="str">
            <v/>
          </cell>
        </row>
        <row r="12">
          <cell r="J12">
            <v>7</v>
          </cell>
          <cell r="K12">
            <v>1</v>
          </cell>
          <cell r="M12" t="str">
            <v/>
          </cell>
        </row>
        <row r="13">
          <cell r="J13">
            <v>8</v>
          </cell>
          <cell r="K13">
            <v>1</v>
          </cell>
          <cell r="M13" t="str">
            <v/>
          </cell>
        </row>
        <row r="14">
          <cell r="J14">
            <v>9</v>
          </cell>
          <cell r="K14">
            <v>1</v>
          </cell>
          <cell r="M14" t="str">
            <v/>
          </cell>
        </row>
        <row r="15">
          <cell r="J15">
            <v>10</v>
          </cell>
          <cell r="L15" t="str">
            <v>-</v>
          </cell>
          <cell r="M15" t="str">
            <v/>
          </cell>
        </row>
        <row r="16">
          <cell r="J16">
            <v>11</v>
          </cell>
          <cell r="K16">
            <v>1</v>
          </cell>
          <cell r="M16" t="str">
            <v/>
          </cell>
        </row>
        <row r="17">
          <cell r="J17">
            <v>12</v>
          </cell>
          <cell r="L17" t="str">
            <v>-</v>
          </cell>
          <cell r="M17" t="str">
            <v/>
          </cell>
        </row>
        <row r="18">
          <cell r="J18">
            <v>13</v>
          </cell>
          <cell r="L18" t="str">
            <v>-</v>
          </cell>
          <cell r="M18" t="str">
            <v/>
          </cell>
        </row>
        <row r="19">
          <cell r="J19">
            <v>14</v>
          </cell>
          <cell r="L19" t="str">
            <v>-</v>
          </cell>
          <cell r="M19" t="str">
            <v/>
          </cell>
        </row>
        <row r="20">
          <cell r="J20">
            <v>15</v>
          </cell>
          <cell r="L20" t="str">
            <v>-</v>
          </cell>
          <cell r="M20" t="str">
            <v/>
          </cell>
        </row>
        <row r="21">
          <cell r="J21">
            <v>16</v>
          </cell>
          <cell r="K21">
            <v>1</v>
          </cell>
          <cell r="M21" t="str">
            <v/>
          </cell>
        </row>
        <row r="22">
          <cell r="J22">
            <v>17</v>
          </cell>
          <cell r="K22">
            <v>1</v>
          </cell>
          <cell r="M22" t="str">
            <v/>
          </cell>
        </row>
        <row r="23">
          <cell r="J23">
            <v>18</v>
          </cell>
          <cell r="K23">
            <v>1</v>
          </cell>
          <cell r="M23" t="str">
            <v/>
          </cell>
        </row>
        <row r="24">
          <cell r="J24">
            <v>19</v>
          </cell>
          <cell r="L24" t="str">
            <v>-</v>
          </cell>
          <cell r="M24" t="str">
            <v/>
          </cell>
        </row>
        <row r="25">
          <cell r="J25">
            <v>20</v>
          </cell>
          <cell r="L25" t="str">
            <v>-</v>
          </cell>
          <cell r="M25" t="str">
            <v/>
          </cell>
        </row>
        <row r="26">
          <cell r="J26">
            <v>21</v>
          </cell>
          <cell r="L26" t="str">
            <v>-</v>
          </cell>
          <cell r="M26" t="str">
            <v/>
          </cell>
        </row>
        <row r="27">
          <cell r="J27">
            <v>22</v>
          </cell>
          <cell r="K27">
            <v>1</v>
          </cell>
          <cell r="M27" t="str">
            <v/>
          </cell>
        </row>
        <row r="28">
          <cell r="J28">
            <v>23</v>
          </cell>
          <cell r="K28">
            <v>1</v>
          </cell>
          <cell r="M28" t="str">
            <v/>
          </cell>
        </row>
        <row r="29">
          <cell r="J29">
            <v>24</v>
          </cell>
          <cell r="K29">
            <v>1</v>
          </cell>
          <cell r="M29" t="str">
            <v/>
          </cell>
        </row>
        <row r="30">
          <cell r="J30">
            <v>25</v>
          </cell>
          <cell r="L30" t="str">
            <v>-</v>
          </cell>
          <cell r="M30" t="str">
            <v/>
          </cell>
        </row>
        <row r="31">
          <cell r="J31">
            <v>26</v>
          </cell>
          <cell r="K31">
            <v>1</v>
          </cell>
          <cell r="M31" t="str">
            <v/>
          </cell>
        </row>
        <row r="32">
          <cell r="J32">
            <v>27</v>
          </cell>
          <cell r="K32">
            <v>1</v>
          </cell>
          <cell r="M32" t="str">
            <v/>
          </cell>
        </row>
        <row r="33">
          <cell r="J33">
            <v>28</v>
          </cell>
          <cell r="L33" t="str">
            <v>-</v>
          </cell>
          <cell r="M33" t="str">
            <v/>
          </cell>
        </row>
        <row r="34">
          <cell r="J34">
            <v>29</v>
          </cell>
          <cell r="K34">
            <v>1</v>
          </cell>
          <cell r="M34" t="str">
            <v/>
          </cell>
        </row>
        <row r="35">
          <cell r="J35">
            <v>30</v>
          </cell>
          <cell r="K35">
            <v>1</v>
          </cell>
          <cell r="M35" t="str">
            <v/>
          </cell>
        </row>
        <row r="36">
          <cell r="J36">
            <v>31</v>
          </cell>
          <cell r="L36" t="str">
            <v>-</v>
          </cell>
          <cell r="M36" t="str">
            <v/>
          </cell>
        </row>
        <row r="37">
          <cell r="J37">
            <v>32</v>
          </cell>
          <cell r="K37">
            <v>1</v>
          </cell>
          <cell r="M37" t="str">
            <v/>
          </cell>
        </row>
        <row r="38">
          <cell r="J38">
            <v>33</v>
          </cell>
          <cell r="L38" t="str">
            <v>-</v>
          </cell>
          <cell r="M38" t="str">
            <v/>
          </cell>
        </row>
        <row r="39">
          <cell r="J39">
            <v>34</v>
          </cell>
          <cell r="L39" t="str">
            <v>-</v>
          </cell>
          <cell r="M39" t="str">
            <v/>
          </cell>
        </row>
        <row r="40">
          <cell r="J40">
            <v>35</v>
          </cell>
          <cell r="K40">
            <v>1</v>
          </cell>
          <cell r="M40" t="str">
            <v/>
          </cell>
        </row>
        <row r="41">
          <cell r="J41">
            <v>36</v>
          </cell>
          <cell r="L41" t="str">
            <v>-</v>
          </cell>
          <cell r="M41" t="str">
            <v/>
          </cell>
        </row>
        <row r="42">
          <cell r="J42">
            <v>37</v>
          </cell>
          <cell r="K42">
            <v>1</v>
          </cell>
          <cell r="M42" t="str">
            <v/>
          </cell>
        </row>
        <row r="43">
          <cell r="J43">
            <v>38</v>
          </cell>
          <cell r="K43">
            <v>1</v>
          </cell>
          <cell r="M43" t="str">
            <v/>
          </cell>
        </row>
        <row r="44">
          <cell r="J44">
            <v>39</v>
          </cell>
          <cell r="K44">
            <v>1</v>
          </cell>
          <cell r="M44" t="str">
            <v/>
          </cell>
        </row>
        <row r="45">
          <cell r="J45">
            <v>40</v>
          </cell>
          <cell r="L45" t="str">
            <v>-</v>
          </cell>
          <cell r="M45" t="str">
            <v/>
          </cell>
        </row>
        <row r="46">
          <cell r="J46">
            <v>41</v>
          </cell>
          <cell r="K46">
            <v>1</v>
          </cell>
          <cell r="M46" t="str">
            <v/>
          </cell>
        </row>
        <row r="47">
          <cell r="J47">
            <v>42</v>
          </cell>
          <cell r="L47" t="str">
            <v>-</v>
          </cell>
          <cell r="M47" t="str">
            <v/>
          </cell>
        </row>
        <row r="48">
          <cell r="J48">
            <v>43</v>
          </cell>
          <cell r="L48" t="str">
            <v>-</v>
          </cell>
          <cell r="M48" t="str">
            <v/>
          </cell>
        </row>
        <row r="49">
          <cell r="J49">
            <v>44</v>
          </cell>
          <cell r="K49">
            <v>1</v>
          </cell>
          <cell r="M49" t="str">
            <v/>
          </cell>
        </row>
        <row r="50">
          <cell r="J50">
            <v>45</v>
          </cell>
          <cell r="K50">
            <v>1</v>
          </cell>
          <cell r="M50" t="str">
            <v/>
          </cell>
        </row>
        <row r="51">
          <cell r="J51">
            <v>46</v>
          </cell>
          <cell r="L51" t="str">
            <v>-</v>
          </cell>
          <cell r="M51" t="str">
            <v/>
          </cell>
        </row>
        <row r="52">
          <cell r="J52">
            <v>47</v>
          </cell>
          <cell r="L52" t="str">
            <v>-</v>
          </cell>
          <cell r="M52" t="str">
            <v/>
          </cell>
        </row>
        <row r="53">
          <cell r="J53">
            <v>48</v>
          </cell>
          <cell r="K53">
            <v>1</v>
          </cell>
          <cell r="M53" t="str">
            <v/>
          </cell>
        </row>
        <row r="54">
          <cell r="J54">
            <v>49</v>
          </cell>
          <cell r="L54" t="str">
            <v>-</v>
          </cell>
          <cell r="M54" t="str">
            <v/>
          </cell>
        </row>
        <row r="55">
          <cell r="J55">
            <v>50</v>
          </cell>
          <cell r="K55">
            <v>1</v>
          </cell>
          <cell r="M55" t="str">
            <v/>
          </cell>
        </row>
        <row r="56">
          <cell r="J56">
            <v>51</v>
          </cell>
          <cell r="K56">
            <v>1</v>
          </cell>
          <cell r="M56" t="str">
            <v/>
          </cell>
        </row>
        <row r="57">
          <cell r="J57">
            <v>52</v>
          </cell>
          <cell r="K57">
            <v>2</v>
          </cell>
          <cell r="M57" t="str">
            <v/>
          </cell>
        </row>
        <row r="58">
          <cell r="J58">
            <v>53</v>
          </cell>
          <cell r="K58">
            <v>2</v>
          </cell>
          <cell r="M58" t="str">
            <v/>
          </cell>
        </row>
        <row r="59">
          <cell r="J59">
            <v>54</v>
          </cell>
          <cell r="K59">
            <v>2</v>
          </cell>
          <cell r="M59" t="str">
            <v/>
          </cell>
        </row>
        <row r="60">
          <cell r="J60">
            <v>55</v>
          </cell>
          <cell r="K60">
            <v>2</v>
          </cell>
          <cell r="M60" t="str">
            <v/>
          </cell>
        </row>
        <row r="61">
          <cell r="J61">
            <v>56</v>
          </cell>
          <cell r="K61">
            <v>2</v>
          </cell>
          <cell r="M61" t="str">
            <v/>
          </cell>
        </row>
        <row r="62">
          <cell r="J62">
            <v>57</v>
          </cell>
          <cell r="K62">
            <v>2</v>
          </cell>
          <cell r="M62" t="str">
            <v/>
          </cell>
        </row>
        <row r="63">
          <cell r="J63">
            <v>58</v>
          </cell>
          <cell r="K63">
            <v>2</v>
          </cell>
          <cell r="M63" t="str">
            <v/>
          </cell>
        </row>
        <row r="64">
          <cell r="J64">
            <v>59</v>
          </cell>
          <cell r="K64">
            <v>2</v>
          </cell>
          <cell r="M64" t="str">
            <v/>
          </cell>
        </row>
        <row r="65">
          <cell r="J65">
            <v>60</v>
          </cell>
          <cell r="K65">
            <v>2</v>
          </cell>
          <cell r="M65" t="str">
            <v/>
          </cell>
        </row>
        <row r="66">
          <cell r="J66">
            <v>61</v>
          </cell>
          <cell r="K66">
            <v>2</v>
          </cell>
          <cell r="M66" t="str">
            <v/>
          </cell>
        </row>
        <row r="67">
          <cell r="J67">
            <v>62</v>
          </cell>
          <cell r="K67">
            <v>2</v>
          </cell>
          <cell r="M67" t="str">
            <v/>
          </cell>
        </row>
        <row r="68">
          <cell r="J68">
            <v>63</v>
          </cell>
          <cell r="K68">
            <v>2</v>
          </cell>
          <cell r="M68" t="str">
            <v/>
          </cell>
        </row>
        <row r="69">
          <cell r="J69">
            <v>64</v>
          </cell>
          <cell r="K69">
            <v>2</v>
          </cell>
          <cell r="M69" t="str">
            <v/>
          </cell>
        </row>
        <row r="70">
          <cell r="J70">
            <v>65</v>
          </cell>
          <cell r="K70">
            <v>2</v>
          </cell>
          <cell r="M70" t="str">
            <v/>
          </cell>
        </row>
        <row r="71">
          <cell r="J71">
            <v>66</v>
          </cell>
          <cell r="L71" t="str">
            <v>-</v>
          </cell>
          <cell r="M71" t="str">
            <v/>
          </cell>
        </row>
        <row r="72">
          <cell r="J72" t="str">
            <v/>
          </cell>
          <cell r="M72" t="str">
            <v/>
          </cell>
        </row>
        <row r="87">
          <cell r="J87" t="str">
            <v/>
          </cell>
          <cell r="M87" t="str">
            <v/>
          </cell>
        </row>
      </sheetData>
      <sheetData sheetId="1"/>
      <sheetData sheetId="2"/>
    </sheetDataSet>
  </externalBook>
</externalLink>
</file>

<file path=xl/externalLinks/externalLink28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5">
          <cell r="J5">
            <v>0</v>
          </cell>
          <cell r="M5" t="str">
            <v>x</v>
          </cell>
        </row>
        <row r="6">
          <cell r="J6">
            <v>1</v>
          </cell>
          <cell r="M6" t="str">
            <v>x</v>
          </cell>
        </row>
        <row r="7">
          <cell r="J7">
            <v>2</v>
          </cell>
          <cell r="M7" t="str">
            <v>x</v>
          </cell>
        </row>
        <row r="8">
          <cell r="J8">
            <v>3</v>
          </cell>
          <cell r="M8" t="str">
            <v>x</v>
          </cell>
        </row>
        <row r="9">
          <cell r="J9">
            <v>4</v>
          </cell>
          <cell r="M9" t="str">
            <v>x</v>
          </cell>
        </row>
        <row r="10">
          <cell r="J10">
            <v>5</v>
          </cell>
          <cell r="M10" t="str">
            <v>x</v>
          </cell>
        </row>
        <row r="11">
          <cell r="J11">
            <v>6</v>
          </cell>
          <cell r="L11" t="str">
            <v>-</v>
          </cell>
          <cell r="M11" t="str">
            <v/>
          </cell>
        </row>
        <row r="12">
          <cell r="J12">
            <v>7</v>
          </cell>
          <cell r="L12" t="str">
            <v>-</v>
          </cell>
          <cell r="M12" t="str">
            <v/>
          </cell>
        </row>
        <row r="13">
          <cell r="J13">
            <v>8</v>
          </cell>
          <cell r="L13" t="str">
            <v>-</v>
          </cell>
          <cell r="M13" t="str">
            <v/>
          </cell>
        </row>
        <row r="14">
          <cell r="J14">
            <v>9</v>
          </cell>
          <cell r="L14" t="str">
            <v>-</v>
          </cell>
          <cell r="M14" t="str">
            <v/>
          </cell>
        </row>
        <row r="15">
          <cell r="J15">
            <v>10</v>
          </cell>
          <cell r="L15" t="str">
            <v>-</v>
          </cell>
          <cell r="M15" t="str">
            <v/>
          </cell>
        </row>
        <row r="16">
          <cell r="J16">
            <v>11</v>
          </cell>
          <cell r="L16" t="str">
            <v>-</v>
          </cell>
          <cell r="M16" t="str">
            <v/>
          </cell>
        </row>
        <row r="17">
          <cell r="J17">
            <v>12</v>
          </cell>
          <cell r="L17" t="str">
            <v>-</v>
          </cell>
          <cell r="M17" t="str">
            <v/>
          </cell>
        </row>
        <row r="18">
          <cell r="J18">
            <v>13</v>
          </cell>
          <cell r="M18" t="str">
            <v>x</v>
          </cell>
        </row>
        <row r="19">
          <cell r="J19">
            <v>14</v>
          </cell>
          <cell r="M19" t="str">
            <v>x</v>
          </cell>
        </row>
        <row r="20">
          <cell r="J20">
            <v>15</v>
          </cell>
          <cell r="M20" t="str">
            <v>x</v>
          </cell>
        </row>
        <row r="21">
          <cell r="J21">
            <v>16</v>
          </cell>
          <cell r="M21" t="str">
            <v>x</v>
          </cell>
        </row>
        <row r="22">
          <cell r="J22">
            <v>17</v>
          </cell>
          <cell r="M22" t="str">
            <v>x</v>
          </cell>
        </row>
        <row r="23">
          <cell r="J23">
            <v>18</v>
          </cell>
          <cell r="M23" t="str">
            <v>x</v>
          </cell>
        </row>
        <row r="24">
          <cell r="J24">
            <v>19</v>
          </cell>
          <cell r="L24" t="str">
            <v>-</v>
          </cell>
          <cell r="M24" t="str">
            <v/>
          </cell>
        </row>
        <row r="25">
          <cell r="J25">
            <v>20</v>
          </cell>
          <cell r="L25" t="str">
            <v>-</v>
          </cell>
          <cell r="M25" t="str">
            <v/>
          </cell>
        </row>
        <row r="26">
          <cell r="J26">
            <v>21</v>
          </cell>
          <cell r="L26" t="str">
            <v>-</v>
          </cell>
          <cell r="M26" t="str">
            <v/>
          </cell>
        </row>
        <row r="27">
          <cell r="J27">
            <v>22</v>
          </cell>
          <cell r="L27" t="str">
            <v>-</v>
          </cell>
          <cell r="M27" t="str">
            <v/>
          </cell>
        </row>
        <row r="28">
          <cell r="J28">
            <v>23</v>
          </cell>
          <cell r="L28" t="str">
            <v>-</v>
          </cell>
          <cell r="M28" t="str">
            <v/>
          </cell>
        </row>
        <row r="29">
          <cell r="J29">
            <v>24</v>
          </cell>
          <cell r="L29" t="str">
            <v>-</v>
          </cell>
          <cell r="M29" t="str">
            <v/>
          </cell>
        </row>
        <row r="30">
          <cell r="J30">
            <v>25</v>
          </cell>
          <cell r="M30" t="str">
            <v>x</v>
          </cell>
        </row>
        <row r="31">
          <cell r="J31">
            <v>26</v>
          </cell>
          <cell r="M31" t="str">
            <v>x</v>
          </cell>
        </row>
        <row r="32">
          <cell r="J32">
            <v>27</v>
          </cell>
          <cell r="M32" t="str">
            <v>x</v>
          </cell>
        </row>
        <row r="33">
          <cell r="J33">
            <v>28</v>
          </cell>
          <cell r="M33" t="str">
            <v>x</v>
          </cell>
        </row>
        <row r="34">
          <cell r="J34">
            <v>29</v>
          </cell>
          <cell r="M34" t="str">
            <v>x</v>
          </cell>
        </row>
        <row r="35">
          <cell r="J35">
            <v>30</v>
          </cell>
          <cell r="M35" t="str">
            <v>x</v>
          </cell>
        </row>
        <row r="36">
          <cell r="J36">
            <v>31</v>
          </cell>
          <cell r="M36" t="str">
            <v>x</v>
          </cell>
        </row>
        <row r="37">
          <cell r="J37">
            <v>32</v>
          </cell>
          <cell r="M37" t="str">
            <v>x</v>
          </cell>
        </row>
        <row r="38">
          <cell r="J38">
            <v>33</v>
          </cell>
          <cell r="M38" t="str">
            <v>x</v>
          </cell>
        </row>
        <row r="39">
          <cell r="J39">
            <v>34</v>
          </cell>
          <cell r="M39" t="str">
            <v>x</v>
          </cell>
        </row>
        <row r="40">
          <cell r="J40">
            <v>35</v>
          </cell>
          <cell r="M40" t="str">
            <v>x</v>
          </cell>
        </row>
        <row r="41">
          <cell r="J41">
            <v>36</v>
          </cell>
          <cell r="M41" t="str">
            <v>x</v>
          </cell>
        </row>
        <row r="42">
          <cell r="J42">
            <v>37</v>
          </cell>
          <cell r="L42" t="str">
            <v>-</v>
          </cell>
          <cell r="M42" t="str">
            <v/>
          </cell>
        </row>
        <row r="43">
          <cell r="J43">
            <v>38</v>
          </cell>
          <cell r="M43" t="str">
            <v>x</v>
          </cell>
        </row>
        <row r="73">
          <cell r="J73" t="str">
            <v/>
          </cell>
          <cell r="M73" t="str">
            <v/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7303"/>
  <sheetViews>
    <sheetView showZeros="0" tabSelected="1" zoomScale="85" zoomScaleNormal="85" workbookViewId="0"/>
  </sheetViews>
  <sheetFormatPr defaultRowHeight="15"/>
  <cols>
    <col min="1" max="1" width="16.28515625" style="28" customWidth="1"/>
    <col min="2" max="2" width="14.42578125" bestFit="1" customWidth="1"/>
    <col min="3" max="3" width="13.28515625" customWidth="1"/>
    <col min="4" max="4" width="10.85546875" customWidth="1"/>
    <col min="5" max="5" width="9.140625" style="20" customWidth="1"/>
    <col min="6" max="6" width="9.140625" customWidth="1"/>
    <col min="7" max="7" width="31.5703125" customWidth="1"/>
    <col min="8" max="8" width="23.5703125" bestFit="1" customWidth="1"/>
    <col min="9" max="9" width="10.85546875" customWidth="1"/>
    <col min="10" max="10" width="9.140625" customWidth="1"/>
    <col min="11" max="11" width="9.85546875" customWidth="1"/>
    <col min="12" max="12" width="11.85546875" style="3" customWidth="1"/>
    <col min="13" max="13" width="10.85546875" style="27" customWidth="1"/>
    <col min="14" max="14" width="8.140625" style="27" customWidth="1"/>
    <col min="15" max="15" width="10.85546875" style="27" bestFit="1" customWidth="1"/>
    <col min="16" max="17" width="6.5703125" style="27" customWidth="1"/>
    <col min="18" max="18" width="21.42578125" customWidth="1"/>
    <col min="19" max="19" width="108.85546875" bestFit="1" customWidth="1"/>
    <col min="21" max="21" width="55.42578125" bestFit="1" customWidth="1"/>
    <col min="24" max="24" width="17.85546875" style="24" bestFit="1" customWidth="1"/>
    <col min="25" max="25" width="39.5703125" customWidth="1"/>
    <col min="26" max="26" width="11.85546875" style="26" customWidth="1"/>
  </cols>
  <sheetData>
    <row r="1" spans="1:26" s="3" customFormat="1">
      <c r="A1" s="1">
        <f>[1]Sheet1!$Q$1</f>
        <v>0</v>
      </c>
      <c r="B1" s="2" t="s">
        <v>0</v>
      </c>
      <c r="E1" s="4"/>
      <c r="M1" s="5"/>
      <c r="N1" s="5"/>
      <c r="O1" s="5"/>
      <c r="P1" s="5"/>
      <c r="Q1" s="5"/>
      <c r="X1" s="6"/>
      <c r="Z1" s="7"/>
    </row>
    <row r="2" spans="1:26" s="3" customFormat="1" ht="3.75" hidden="1" customHeight="1">
      <c r="A2" s="8"/>
      <c r="B2" s="9"/>
      <c r="C2" s="9"/>
      <c r="D2" s="9"/>
      <c r="E2" s="10"/>
      <c r="F2" s="9"/>
      <c r="G2" s="9"/>
      <c r="H2" s="9"/>
      <c r="I2" s="9"/>
      <c r="J2" s="9"/>
      <c r="K2" s="9"/>
      <c r="M2" s="11"/>
      <c r="N2" s="11"/>
      <c r="O2" s="11"/>
      <c r="P2" s="11"/>
      <c r="Q2" s="11"/>
      <c r="R2" s="9"/>
      <c r="X2" s="6"/>
      <c r="Z2" s="11"/>
    </row>
    <row r="3" spans="1:26" s="3" customFormat="1" ht="3" hidden="1" customHeight="1">
      <c r="A3" s="8"/>
      <c r="B3" s="9"/>
      <c r="C3" s="9"/>
      <c r="D3" s="9"/>
      <c r="E3" s="10"/>
      <c r="F3" s="9"/>
      <c r="G3" s="9"/>
      <c r="H3" s="9"/>
      <c r="I3" s="9"/>
      <c r="J3" s="9"/>
      <c r="K3" s="9"/>
      <c r="L3" s="12"/>
      <c r="M3" s="11"/>
      <c r="N3" s="11"/>
      <c r="O3" s="11"/>
      <c r="P3" s="11"/>
      <c r="Q3" s="11"/>
      <c r="R3" s="9"/>
      <c r="X3" s="6"/>
      <c r="Z3" s="11"/>
    </row>
    <row r="4" spans="1:26" s="16" customFormat="1" ht="40.5" customHeight="1">
      <c r="A4" s="13" t="s">
        <v>1</v>
      </c>
      <c r="B4" s="13" t="s">
        <v>2</v>
      </c>
      <c r="C4" s="13" t="s">
        <v>3</v>
      </c>
      <c r="D4" s="13" t="s">
        <v>4</v>
      </c>
      <c r="E4" s="14" t="s">
        <v>5</v>
      </c>
      <c r="F4" s="13" t="s">
        <v>6</v>
      </c>
      <c r="G4" s="13" t="s">
        <v>7</v>
      </c>
      <c r="H4" s="13" t="s">
        <v>8</v>
      </c>
      <c r="I4" s="13" t="s">
        <v>9</v>
      </c>
      <c r="J4" s="13" t="s">
        <v>10</v>
      </c>
      <c r="K4" s="13" t="s">
        <v>11</v>
      </c>
      <c r="L4" s="15">
        <v>1</v>
      </c>
      <c r="M4" s="13" t="s">
        <v>12</v>
      </c>
      <c r="N4" s="13" t="s">
        <v>13</v>
      </c>
      <c r="O4" s="13" t="s">
        <v>14</v>
      </c>
      <c r="P4" s="13" t="s">
        <v>15</v>
      </c>
      <c r="Q4" s="13"/>
      <c r="R4" s="13" t="s">
        <v>16</v>
      </c>
      <c r="S4" s="16" t="s">
        <v>17</v>
      </c>
      <c r="T4" s="16" t="s">
        <v>18</v>
      </c>
      <c r="U4" s="16" t="s">
        <v>19</v>
      </c>
      <c r="Z4" s="17"/>
    </row>
    <row r="5" spans="1:26" s="2" customFormat="1">
      <c r="A5" s="18" t="str">
        <f t="array" ref="A5">IF(ROW(B5)-6&lt;A$1,VLOOKUP(LOOKUP("zzzz",CHOOSE({1,2},"",INDEX([1]Sheet1!$P$1:$P$65000,SMALL(IF([1]Sheet1!P$1:P$65000&lt;&gt;"",ROW([1]Sheet1!P$1:P$65000)),ROWS(D$5:D5))))),[1]Sheet1!$C$5:$D$65000,2,FALSE),IF(L5&gt;$A$1,"",IF(A4="","Figure "&amp;L5,IFERROR(VLOOKUP(A4,[1]Sheet1!$D$5:$Q$65000,14,FALSE),IFERROR(VLOOKUP(A4,[1]Sheet1!$A$5:$D$65000,4,FALSE),"Figure " &amp; L5)))))</f>
        <v/>
      </c>
      <c r="B5" s="19" t="str">
        <f>IFERROR(IF($A5="","",VLOOKUP($A5,[1]Sheet1!$D$5:$R$65000,15,FALSE)),"")</f>
        <v/>
      </c>
      <c r="C5" s="20" t="str">
        <f>IFERROR(IF(A5="","",VLOOKUP($A5,[1]Sheet1!$D$5:$N$65000,3,FALSE)),"")</f>
        <v/>
      </c>
      <c r="D5" s="20" t="str">
        <f>IFERROR(IF($A5="","",VLOOKUP($A5,[1]Sheet1!$D$5:$N$65000,4,FALSE)),"")</f>
        <v/>
      </c>
      <c r="E5" s="20" t="str">
        <f>IFERROR(IF($A5="","",VLOOKUP($A5,[1]Sheet1!$D$5:$N$65000,5,FALSE)),"")</f>
        <v/>
      </c>
      <c r="F5" s="20" t="str">
        <f>IFERROR(IF($A5="","",VLOOKUP($A5,[1]Sheet1!$D$5:$N$65000,6,FALSE)),"")</f>
        <v/>
      </c>
      <c r="G5" s="20" t="str">
        <f>IFERROR(IF($A5="","",VLOOKUP($A5,[1]Sheet1!$D$5:$N$65000,7,FALSE)),"")</f>
        <v/>
      </c>
      <c r="H5" s="20" t="str">
        <f>IFERROR(IF($A5="","",VLOOKUP($A5,[1]Sheet1!$D$5:$N$65000,8,FALSE)),"")</f>
        <v/>
      </c>
      <c r="I5" s="20" t="str">
        <f>IFERROR(IF($A5="","",VLOOKUP($A5,[1]Sheet1!$D$5:$N$65000,9,FALSE)),"")</f>
        <v/>
      </c>
      <c r="J5" s="20" t="str">
        <f>IFERROR(IF($A5="","",VLOOKUP($A5,[1]Sheet1!$D$5:$N$65000,10,FALSE)),"")</f>
        <v/>
      </c>
      <c r="K5" s="20" t="str">
        <f>IFERROR(IF($A5="","",VLOOKUP($A5,[1]Sheet1!$D$5:$N$65000,11,FALSE)),"")</f>
        <v/>
      </c>
      <c r="L5" s="3">
        <v>1</v>
      </c>
      <c r="M5" s="21" t="str">
        <f>IF(K5="","",L5)</f>
        <v/>
      </c>
      <c r="N5" s="29">
        <f>IF($L4 = 1,[2]Sheet1!J5,0)</f>
        <v>0</v>
      </c>
      <c r="O5" s="29">
        <f>IF($L4 = 1,[2]Sheet1!K5,0)</f>
        <v>0</v>
      </c>
      <c r="P5" s="29">
        <f>IF($L4 = 1,[2]Sheet1!L5,0)</f>
        <v>0</v>
      </c>
      <c r="Q5" s="29" t="str">
        <f>IF($L4 = 1,[2]Sheet1!M5,0)</f>
        <v>x</v>
      </c>
      <c r="R5" s="29">
        <f>IF($L4 = 1,[2]Sheet1!N5,0)</f>
        <v>0</v>
      </c>
      <c r="S5" t="str">
        <f>"=if($L" &amp; ROW(R4) &amp; " = " &amp; L5 &amp; ",'" &amp; U$4&amp;"[Figure_" &amp; L5 &amp; ".xls]Sheet1'!j" &amp; T5 &amp; ",0)"</f>
        <v>=if($L4 = 1,'C:\Users\dgillespie\Desktop\Parts_Manual_Development_(PMD)_Tools\PMD_Tools\Communication\[Figure_1.xls]Sheet1'!j5,0)</v>
      </c>
      <c r="T5" s="2">
        <v>5</v>
      </c>
      <c r="X5" s="22"/>
      <c r="Z5" s="23"/>
    </row>
    <row r="6" spans="1:26" s="2" customFormat="1">
      <c r="A6" s="18" t="str">
        <f t="array" ref="A6">IF(ROW(B6)-6&lt;A$1,VLOOKUP(LOOKUP("zzzz",CHOOSE({1,2},"",INDEX([1]Sheet1!$P$1:$P$65000,SMALL(IF([1]Sheet1!P$1:P$65000&lt;&gt;"",ROW([1]Sheet1!P$1:P$65000)),ROWS(D$5:D6))))),[1]Sheet1!$C$5:$D$65000,2,FALSE),IF(L6&gt;$A$1,"",IF(A5="","Figure "&amp;L6,IFERROR(VLOOKUP(A5,[1]Sheet1!$D$5:$Q$65000,14,FALSE),IFERROR(VLOOKUP(A5,[1]Sheet1!$A$5:$D$65000,4,FALSE),"Figure " &amp; L6)))))</f>
        <v/>
      </c>
      <c r="B6" s="19" t="str">
        <f>IFERROR(IF($A6="","",VLOOKUP($A6,[1]Sheet1!$D$5:$R$65000,15,FALSE)),"")</f>
        <v/>
      </c>
      <c r="C6" s="20" t="str">
        <f>IFERROR(IF(A6="","",VLOOKUP($A6,[1]Sheet1!$D$5:$N$65000,3,FALSE)),"")</f>
        <v/>
      </c>
      <c r="D6" s="20" t="str">
        <f>IFERROR(IF($A6="","",VLOOKUP($A6,[1]Sheet1!$D$5:$N$65000,4,FALSE)),"")</f>
        <v/>
      </c>
      <c r="E6" s="20" t="str">
        <f>IFERROR(IF($A6="","",VLOOKUP($A6,[1]Sheet1!$D$5:$N$65000,5,FALSE)),"")</f>
        <v/>
      </c>
      <c r="F6" s="20" t="str">
        <f>IFERROR(IF($A6="","",VLOOKUP($A6,[1]Sheet1!$D$5:$N$65000,6,FALSE)),"")</f>
        <v/>
      </c>
      <c r="G6" s="20" t="str">
        <f>IFERROR(IF($A6="","",VLOOKUP($A6,[1]Sheet1!$D$5:$N$65000,7,FALSE)),"")</f>
        <v/>
      </c>
      <c r="H6" s="20" t="str">
        <f>IFERROR(IF($A6="","",VLOOKUP($A6,[1]Sheet1!$D$5:$N$65000,8,FALSE)),"")</f>
        <v/>
      </c>
      <c r="I6" s="20" t="str">
        <f>IFERROR(IF($A6="","",VLOOKUP($A6,[1]Sheet1!$D$5:$N$65000,9,FALSE)),"")</f>
        <v/>
      </c>
      <c r="J6" s="20" t="str">
        <f>IFERROR(IF($A6="","",VLOOKUP($A6,[1]Sheet1!$D$5:$N$65000,10,FALSE)),"")</f>
        <v/>
      </c>
      <c r="K6" s="20" t="str">
        <f>IFERROR(IF($A6="","",VLOOKUP($A6,[1]Sheet1!$D$5:$N$65000,11,FALSE)),"")</f>
        <v/>
      </c>
      <c r="L6" s="3">
        <f t="shared" ref="L6:L39" si="0">IF(A5="",L5+1,L5)</f>
        <v>2</v>
      </c>
      <c r="M6" s="21" t="str">
        <f t="shared" ref="M6:M69" si="1">IF(K6="","",L6)</f>
        <v/>
      </c>
      <c r="N6" s="29">
        <f>IF($L5 = 1,[2]Sheet1!J6,0)</f>
        <v>1</v>
      </c>
      <c r="O6" s="29">
        <f>IF($L5 = 1,[2]Sheet1!K6,0)</f>
        <v>3</v>
      </c>
      <c r="P6" s="29">
        <f>IF($L5 = 1,[2]Sheet1!L6,0)</f>
        <v>0</v>
      </c>
      <c r="Q6" s="29" t="str">
        <f>IF($L5 = 1,[2]Sheet1!M6,0)</f>
        <v/>
      </c>
      <c r="R6" s="29" t="str">
        <f>IF($L5 = 1,[2]Sheet1!N6,0)</f>
        <v>&lt;xref xrefid="f002_f0005am"&gt;</v>
      </c>
      <c r="S6" t="str">
        <f t="shared" ref="S6:S31" si="2">"=if($L" &amp; ROW(R5) &amp; " = " &amp; L6 &amp; ",'" &amp; U$4&amp;"[Figure_" &amp; L6 &amp; ".xls]Sheet1'!j" &amp; T6 &amp; ",0)"</f>
        <v>=if($L5 = 2,'C:\Users\dgillespie\Desktop\Parts_Manual_Development_(PMD)_Tools\PMD_Tools\Communication\[Figure_2.xls]Sheet1'!j6,0)</v>
      </c>
      <c r="T6" s="2">
        <v>6</v>
      </c>
      <c r="X6" s="22"/>
      <c r="Z6" s="23"/>
    </row>
    <row r="7" spans="1:26" s="2" customFormat="1">
      <c r="A7" s="18" t="str">
        <f t="array" ref="A7">IF(ROW(B7)-6&lt;A$1,VLOOKUP(LOOKUP("zzzz",CHOOSE({1,2},"",INDEX([1]Sheet1!$P$1:$P$65000,SMALL(IF([1]Sheet1!P$1:P$65000&lt;&gt;"",ROW([1]Sheet1!P$1:P$65000)),ROWS(D$5:D7))))),[1]Sheet1!$C$5:$D$65000,2,FALSE),IF(L7&gt;$A$1,"",IF(A6="","Figure "&amp;L7,IFERROR(VLOOKUP(A6,[1]Sheet1!$D$5:$Q$65000,14,FALSE),IFERROR(VLOOKUP(A6,[1]Sheet1!$A$5:$D$65000,4,FALSE),"Figure " &amp; L7)))))</f>
        <v/>
      </c>
      <c r="B7" s="19" t="str">
        <f>IFERROR(IF($A7="","",VLOOKUP($A7,[1]Sheet1!$D$5:$R$65000,15,FALSE)),"")</f>
        <v/>
      </c>
      <c r="C7" s="20" t="str">
        <f>IFERROR(IF(A7="","",VLOOKUP($A7,[1]Sheet1!$D$5:$N$65000,3,FALSE)),"")</f>
        <v/>
      </c>
      <c r="D7" s="20" t="str">
        <f>IFERROR(IF($A7="","",VLOOKUP($A7,[1]Sheet1!$D$5:$N$65000,4,FALSE)),"")</f>
        <v/>
      </c>
      <c r="E7" s="20" t="str">
        <f>IFERROR(IF($A7="","",VLOOKUP($A7,[1]Sheet1!$D$5:$N$65000,5,FALSE)),"")</f>
        <v/>
      </c>
      <c r="F7" s="20" t="str">
        <f>IFERROR(IF($A7="","",VLOOKUP($A7,[1]Sheet1!$D$5:$N$65000,6,FALSE)),"")</f>
        <v/>
      </c>
      <c r="G7" s="20" t="str">
        <f>IFERROR(IF($A7="","",VLOOKUP($A7,[1]Sheet1!$D$5:$N$65000,7,FALSE)),"")</f>
        <v/>
      </c>
      <c r="H7" s="20" t="str">
        <f>IFERROR(IF($A7="","",VLOOKUP($A7,[1]Sheet1!$D$5:$N$65000,8,FALSE)),"")</f>
        <v/>
      </c>
      <c r="I7" s="20" t="str">
        <f>IFERROR(IF($A7="","",VLOOKUP($A7,[1]Sheet1!$D$5:$N$65000,9,FALSE)),"")</f>
        <v/>
      </c>
      <c r="J7" s="20" t="str">
        <f>IFERROR(IF($A7="","",VLOOKUP($A7,[1]Sheet1!$D$5:$N$65000,10,FALSE)),"")</f>
        <v/>
      </c>
      <c r="K7" s="20" t="str">
        <f>IFERROR(IF($A7="","",VLOOKUP($A7,[1]Sheet1!$D$5:$N$65000,11,FALSE)),"")</f>
        <v/>
      </c>
      <c r="L7" s="3">
        <f t="shared" si="0"/>
        <v>3</v>
      </c>
      <c r="M7" s="21" t="str">
        <f t="shared" si="1"/>
        <v/>
      </c>
      <c r="N7" s="29">
        <f>IF($L6 = 1,[2]Sheet1!J7,0)</f>
        <v>0</v>
      </c>
      <c r="O7" s="29">
        <f>IF($L6 = 1,[2]Sheet1!K7,0)</f>
        <v>0</v>
      </c>
      <c r="P7" s="29">
        <f>IF($L6 = 1,[2]Sheet1!L7,0)</f>
        <v>0</v>
      </c>
      <c r="Q7" s="29">
        <f>IF($L6 = 1,[2]Sheet1!M7,0)</f>
        <v>0</v>
      </c>
      <c r="R7" s="29">
        <f>IF($L6 = 1,[2]Sheet1!N7,0)</f>
        <v>0</v>
      </c>
      <c r="S7" t="str">
        <f t="shared" si="2"/>
        <v>=if($L6 = 3,'C:\Users\dgillespie\Desktop\Parts_Manual_Development_(PMD)_Tools\PMD_Tools\Communication\[Figure_3.xls]Sheet1'!j5,0)</v>
      </c>
      <c r="T7">
        <f t="shared" ref="T7:T31" si="3">IF(L6=L5+1,5,T6+1)</f>
        <v>5</v>
      </c>
      <c r="X7" s="22"/>
      <c r="Z7" s="23"/>
    </row>
    <row r="8" spans="1:26" s="2" customFormat="1">
      <c r="A8" s="18" t="str">
        <f t="array" ref="A8">IF(ROW(B8)-6&lt;A$1,VLOOKUP(LOOKUP("zzzz",CHOOSE({1,2},"",INDEX([1]Sheet1!$P$1:$P$65000,SMALL(IF([1]Sheet1!P$1:P$65000&lt;&gt;"",ROW([1]Sheet1!P$1:P$65000)),ROWS(D$5:D8))))),[1]Sheet1!$C$5:$D$65000,2,FALSE),IF(L8&gt;$A$1,"",IF(A7="","Figure "&amp;L8,IFERROR(VLOOKUP(A7,[1]Sheet1!$D$5:$Q$65000,14,FALSE),IFERROR(VLOOKUP(A7,[1]Sheet1!$A$5:$D$65000,4,FALSE),"Figure " &amp; L8)))))</f>
        <v/>
      </c>
      <c r="B8" s="19" t="str">
        <f>IFERROR(IF($A8="","",VLOOKUP($A8,[1]Sheet1!$D$5:$R$65000,15,FALSE)),"")</f>
        <v/>
      </c>
      <c r="C8" s="20" t="str">
        <f>IFERROR(IF(A8="","",VLOOKUP($A8,[1]Sheet1!$D$5:$N$65000,3,FALSE)),"")</f>
        <v/>
      </c>
      <c r="D8" s="20" t="str">
        <f>IFERROR(IF($A8="","",VLOOKUP($A8,[1]Sheet1!$D$5:$N$65000,4,FALSE)),"")</f>
        <v/>
      </c>
      <c r="E8" s="20" t="str">
        <f>IFERROR(IF($A8="","",VLOOKUP($A8,[1]Sheet1!$D$5:$N$65000,5,FALSE)),"")</f>
        <v/>
      </c>
      <c r="F8" s="20" t="str">
        <f>IFERROR(IF($A8="","",VLOOKUP($A8,[1]Sheet1!$D$5:$N$65000,6,FALSE)),"")</f>
        <v/>
      </c>
      <c r="G8" s="20" t="str">
        <f>IFERROR(IF($A8="","",VLOOKUP($A8,[1]Sheet1!$D$5:$N$65000,7,FALSE)),"")</f>
        <v/>
      </c>
      <c r="H8" s="20" t="str">
        <f>IFERROR(IF($A8="","",VLOOKUP($A8,[1]Sheet1!$D$5:$N$65000,8,FALSE)),"")</f>
        <v/>
      </c>
      <c r="I8" s="20" t="str">
        <f>IFERROR(IF($A8="","",VLOOKUP($A8,[1]Sheet1!$D$5:$N$65000,9,FALSE)),"")</f>
        <v/>
      </c>
      <c r="J8" s="20" t="str">
        <f>IFERROR(IF($A8="","",VLOOKUP($A8,[1]Sheet1!$D$5:$N$65000,10,FALSE)),"")</f>
        <v/>
      </c>
      <c r="K8" s="20" t="str">
        <f>IFERROR(IF($A8="","",VLOOKUP($A8,[1]Sheet1!$D$5:$N$65000,11,FALSE)),"")</f>
        <v/>
      </c>
      <c r="L8" s="3">
        <f t="shared" si="0"/>
        <v>4</v>
      </c>
      <c r="M8" s="21" t="str">
        <f t="shared" si="1"/>
        <v/>
      </c>
      <c r="N8" s="29">
        <f>IF($L7 = 1,[2]Sheet1!J8,0)</f>
        <v>0</v>
      </c>
      <c r="O8" s="29">
        <f>IF($L7 = 1,[2]Sheet1!K8,0)</f>
        <v>0</v>
      </c>
      <c r="P8" s="29">
        <f>IF($L7 = 1,[2]Sheet1!L8,0)</f>
        <v>0</v>
      </c>
      <c r="Q8" s="29">
        <f>IF($L7 = 1,[2]Sheet1!M8,0)</f>
        <v>0</v>
      </c>
      <c r="R8" s="29">
        <f>IF($L7 = 1,[2]Sheet1!N8,0)</f>
        <v>0</v>
      </c>
      <c r="S8" t="str">
        <f t="shared" si="2"/>
        <v>=if($L7 = 4,'C:\Users\dgillespie\Desktop\Parts_Manual_Development_(PMD)_Tools\PMD_Tools\Communication\[Figure_4.xls]Sheet1'!j5,0)</v>
      </c>
      <c r="T8">
        <f t="shared" si="3"/>
        <v>5</v>
      </c>
      <c r="U8"/>
      <c r="V8"/>
      <c r="W8"/>
      <c r="X8" s="24"/>
      <c r="Y8"/>
      <c r="Z8" s="23"/>
    </row>
    <row r="9" spans="1:26" s="2" customFormat="1">
      <c r="A9" s="18" t="str">
        <f t="array" ref="A9">IF(ROW(B9)-6&lt;A$1,VLOOKUP(LOOKUP("zzzz",CHOOSE({1,2},"",INDEX([1]Sheet1!$P$1:$P$65000,SMALL(IF([1]Sheet1!P$1:P$65000&lt;&gt;"",ROW([1]Sheet1!P$1:P$65000)),ROWS(D$5:D9))))),[1]Sheet1!$C$5:$D$65000,2,FALSE),IF(L9&gt;$A$1,"",IF(A8="","Figure "&amp;L9,IFERROR(VLOOKUP(A8,[1]Sheet1!$D$5:$Q$65000,14,FALSE),IFERROR(VLOOKUP(A8,[1]Sheet1!$A$5:$D$65000,4,FALSE),"Figure " &amp; L9)))))</f>
        <v/>
      </c>
      <c r="B9" s="19" t="str">
        <f>IFERROR(IF($A9="","",VLOOKUP($A9,[1]Sheet1!$D$5:$R$65000,15,FALSE)),"")</f>
        <v/>
      </c>
      <c r="C9" s="20" t="str">
        <f>IFERROR(IF(A9="","",VLOOKUP($A9,[1]Sheet1!$D$5:$N$65000,3,FALSE)),"")</f>
        <v/>
      </c>
      <c r="D9" s="20" t="str">
        <f>IFERROR(IF($A9="","",VLOOKUP($A9,[1]Sheet1!$D$5:$N$65000,4,FALSE)),"")</f>
        <v/>
      </c>
      <c r="E9" s="20" t="str">
        <f>IFERROR(IF($A9="","",VLOOKUP($A9,[1]Sheet1!$D$5:$N$65000,5,FALSE)),"")</f>
        <v/>
      </c>
      <c r="F9" s="20" t="str">
        <f>IFERROR(IF($A9="","",VLOOKUP($A9,[1]Sheet1!$D$5:$N$65000,6,FALSE)),"")</f>
        <v/>
      </c>
      <c r="G9" s="20" t="str">
        <f>IFERROR(IF($A9="","",VLOOKUP($A9,[1]Sheet1!$D$5:$N$65000,7,FALSE)),"")</f>
        <v/>
      </c>
      <c r="H9" s="20" t="str">
        <f>IFERROR(IF($A9="","",VLOOKUP($A9,[1]Sheet1!$D$5:$N$65000,8,FALSE)),"")</f>
        <v/>
      </c>
      <c r="I9" s="20" t="str">
        <f>IFERROR(IF($A9="","",VLOOKUP($A9,[1]Sheet1!$D$5:$N$65000,9,FALSE)),"")</f>
        <v/>
      </c>
      <c r="J9" s="20" t="str">
        <f>IFERROR(IF($A9="","",VLOOKUP($A9,[1]Sheet1!$D$5:$N$65000,10,FALSE)),"")</f>
        <v/>
      </c>
      <c r="K9" s="20" t="str">
        <f>IFERROR(IF($A9="","",VLOOKUP($A9,[1]Sheet1!$D$5:$N$65000,11,FALSE)),"")</f>
        <v/>
      </c>
      <c r="L9" s="3">
        <f t="shared" si="0"/>
        <v>5</v>
      </c>
      <c r="M9" s="21" t="str">
        <f t="shared" si="1"/>
        <v/>
      </c>
      <c r="N9" s="29">
        <f>IF($L8 = 1,[2]Sheet1!J9,0)</f>
        <v>0</v>
      </c>
      <c r="O9" s="29">
        <f>IF($L8 = 1,[2]Sheet1!K9,0)</f>
        <v>0</v>
      </c>
      <c r="P9" s="29">
        <f>IF($L8 = 1,[2]Sheet1!L9,0)</f>
        <v>0</v>
      </c>
      <c r="Q9" s="29">
        <f>IF($L8 = 1,[2]Sheet1!M9,0)</f>
        <v>0</v>
      </c>
      <c r="R9" s="29">
        <f>IF($L8 = 1,[2]Sheet1!N9,0)</f>
        <v>0</v>
      </c>
      <c r="S9" t="str">
        <f t="shared" si="2"/>
        <v>=if($L8 = 5,'C:\Users\dgillespie\Desktop\Parts_Manual_Development_(PMD)_Tools\PMD_Tools\Communication\[Figure_5.xls]Sheet1'!j5,0)</v>
      </c>
      <c r="T9">
        <f t="shared" si="3"/>
        <v>5</v>
      </c>
      <c r="U9"/>
      <c r="V9"/>
      <c r="W9"/>
      <c r="X9" s="24"/>
      <c r="Y9"/>
      <c r="Z9" s="23"/>
    </row>
    <row r="10" spans="1:26" s="2" customFormat="1">
      <c r="A10" s="18" t="str">
        <f t="array" ref="A10">IF(ROW(B10)-6&lt;A$1,VLOOKUP(LOOKUP("zzzz",CHOOSE({1,2},"",INDEX([1]Sheet1!$P$1:$P$65000,SMALL(IF([1]Sheet1!P$1:P$65000&lt;&gt;"",ROW([1]Sheet1!P$1:P$65000)),ROWS(D$5:D10))))),[1]Sheet1!$C$5:$D$65000,2,FALSE),IF(L10&gt;$A$1,"",IF(A9="","Figure "&amp;L10,IFERROR(VLOOKUP(A9,[1]Sheet1!$D$5:$Q$65000,14,FALSE),IFERROR(VLOOKUP(A9,[1]Sheet1!$A$5:$D$65000,4,FALSE),"Figure " &amp; L10)))))</f>
        <v/>
      </c>
      <c r="B10" s="19" t="str">
        <f>IFERROR(IF($A10="","",VLOOKUP($A10,[1]Sheet1!$D$5:$R$65000,15,FALSE)),"")</f>
        <v/>
      </c>
      <c r="C10" s="20" t="str">
        <f>IFERROR(IF(A10="","",VLOOKUP($A10,[1]Sheet1!$D$5:$N$65000,3,FALSE)),"")</f>
        <v/>
      </c>
      <c r="D10" s="20" t="str">
        <f>IFERROR(IF($A10="","",VLOOKUP($A10,[1]Sheet1!$D$5:$N$65000,4,FALSE)),"")</f>
        <v/>
      </c>
      <c r="E10" s="20" t="str">
        <f>IFERROR(IF($A10="","",VLOOKUP($A10,[1]Sheet1!$D$5:$N$65000,5,FALSE)),"")</f>
        <v/>
      </c>
      <c r="F10" s="20" t="str">
        <f>IFERROR(IF($A10="","",VLOOKUP($A10,[1]Sheet1!$D$5:$N$65000,6,FALSE)),"")</f>
        <v/>
      </c>
      <c r="G10" s="20" t="str">
        <f>IFERROR(IF($A10="","",VLOOKUP($A10,[1]Sheet1!$D$5:$N$65000,7,FALSE)),"")</f>
        <v/>
      </c>
      <c r="H10" s="20" t="str">
        <f>IFERROR(IF($A10="","",VLOOKUP($A10,[1]Sheet1!$D$5:$N$65000,8,FALSE)),"")</f>
        <v/>
      </c>
      <c r="I10" s="20" t="str">
        <f>IFERROR(IF($A10="","",VLOOKUP($A10,[1]Sheet1!$D$5:$N$65000,9,FALSE)),"")</f>
        <v/>
      </c>
      <c r="J10" s="20" t="str">
        <f>IFERROR(IF($A10="","",VLOOKUP($A10,[1]Sheet1!$D$5:$N$65000,10,FALSE)),"")</f>
        <v/>
      </c>
      <c r="K10" s="20" t="str">
        <f>IFERROR(IF($A10="","",VLOOKUP($A10,[1]Sheet1!$D$5:$N$65000,11,FALSE)),"")</f>
        <v/>
      </c>
      <c r="L10" s="3">
        <f t="shared" si="0"/>
        <v>6</v>
      </c>
      <c r="M10" s="21" t="str">
        <f t="shared" si="1"/>
        <v/>
      </c>
      <c r="N10" s="29">
        <f>IF($L9 = 1,[2]Sheet1!J10,0)</f>
        <v>0</v>
      </c>
      <c r="O10" s="29">
        <f>IF($L9 = 1,[2]Sheet1!K10,0)</f>
        <v>0</v>
      </c>
      <c r="P10" s="29">
        <f>IF($L9 = 1,[2]Sheet1!L10,0)</f>
        <v>0</v>
      </c>
      <c r="Q10" s="29">
        <f>IF($L9 = 1,[2]Sheet1!M10,0)</f>
        <v>0</v>
      </c>
      <c r="R10" s="29">
        <f>IF($L9 = 1,[2]Sheet1!N10,0)</f>
        <v>0</v>
      </c>
      <c r="S10" t="str">
        <f t="shared" si="2"/>
        <v>=if($L9 = 6,'C:\Users\dgillespie\Desktop\Parts_Manual_Development_(PMD)_Tools\PMD_Tools\Communication\[Figure_6.xls]Sheet1'!j5,0)</v>
      </c>
      <c r="T10">
        <f t="shared" si="3"/>
        <v>5</v>
      </c>
      <c r="U10"/>
      <c r="V10"/>
      <c r="W10"/>
      <c r="X10" s="24"/>
      <c r="Y10"/>
      <c r="Z10" s="23"/>
    </row>
    <row r="11" spans="1:26" s="2" customFormat="1">
      <c r="A11" s="18" t="str">
        <f t="array" ref="A11">IF(ROW(B11)-6&lt;A$1,VLOOKUP(LOOKUP("zzzz",CHOOSE({1,2},"",INDEX([1]Sheet1!$P$1:$P$65000,SMALL(IF([1]Sheet1!P$1:P$65000&lt;&gt;"",ROW([1]Sheet1!P$1:P$65000)),ROWS(D$5:D11))))),[1]Sheet1!$C$5:$D$65000,2,FALSE),IF(L11&gt;$A$1,"",IF(A10="","Figure "&amp;L11,IFERROR(VLOOKUP(A10,[1]Sheet1!$D$5:$Q$65000,14,FALSE),IFERROR(VLOOKUP(A10,[1]Sheet1!$A$5:$D$65000,4,FALSE),"Figure " &amp; L11)))))</f>
        <v/>
      </c>
      <c r="B11" s="19" t="str">
        <f>IFERROR(IF($A11="","",VLOOKUP($A11,[1]Sheet1!$D$5:$R$65000,15,FALSE)),"")</f>
        <v/>
      </c>
      <c r="C11" s="20" t="str">
        <f>IFERROR(IF(A11="","",VLOOKUP($A11,[1]Sheet1!$D$5:$N$65000,3,FALSE)),"")</f>
        <v/>
      </c>
      <c r="D11" s="20" t="str">
        <f>IFERROR(IF($A11="","",VLOOKUP($A11,[1]Sheet1!$D$5:$N$65000,4,FALSE)),"")</f>
        <v/>
      </c>
      <c r="E11" s="20" t="str">
        <f>IFERROR(IF($A11="","",VLOOKUP($A11,[1]Sheet1!$D$5:$N$65000,5,FALSE)),"")</f>
        <v/>
      </c>
      <c r="F11" s="20" t="str">
        <f>IFERROR(IF($A11="","",VLOOKUP($A11,[1]Sheet1!$D$5:$N$65000,6,FALSE)),"")</f>
        <v/>
      </c>
      <c r="G11" s="20" t="str">
        <f>IFERROR(IF($A11="","",VLOOKUP($A11,[1]Sheet1!$D$5:$N$65000,7,FALSE)),"")</f>
        <v/>
      </c>
      <c r="H11" s="20" t="str">
        <f>IFERROR(IF($A11="","",VLOOKUP($A11,[1]Sheet1!$D$5:$N$65000,8,FALSE)),"")</f>
        <v/>
      </c>
      <c r="I11" s="20" t="str">
        <f>IFERROR(IF($A11="","",VLOOKUP($A11,[1]Sheet1!$D$5:$N$65000,9,FALSE)),"")</f>
        <v/>
      </c>
      <c r="J11" s="20" t="str">
        <f>IFERROR(IF($A11="","",VLOOKUP($A11,[1]Sheet1!$D$5:$N$65000,10,FALSE)),"")</f>
        <v/>
      </c>
      <c r="K11" s="20" t="str">
        <f>IFERROR(IF($A11="","",VLOOKUP($A11,[1]Sheet1!$D$5:$N$65000,11,FALSE)),"")</f>
        <v/>
      </c>
      <c r="L11" s="3">
        <f t="shared" si="0"/>
        <v>7</v>
      </c>
      <c r="M11" s="21" t="str">
        <f t="shared" si="1"/>
        <v/>
      </c>
      <c r="N11" s="29">
        <f>IF($L10 = 1,[2]Sheet1!J11,0)</f>
        <v>0</v>
      </c>
      <c r="O11" s="29">
        <f>IF($L10 = 1,[2]Sheet1!K11,0)</f>
        <v>0</v>
      </c>
      <c r="P11" s="29">
        <f>IF($L10 = 1,[2]Sheet1!L11,0)</f>
        <v>0</v>
      </c>
      <c r="Q11" s="29">
        <f>IF($L10 = 1,[2]Sheet1!M11,0)</f>
        <v>0</v>
      </c>
      <c r="R11" s="29">
        <f>IF($L10 = 1,[2]Sheet1!N11,0)</f>
        <v>0</v>
      </c>
      <c r="S11" t="str">
        <f t="shared" si="2"/>
        <v>=if($L10 = 7,'C:\Users\dgillespie\Desktop\Parts_Manual_Development_(PMD)_Tools\PMD_Tools\Communication\[Figure_7.xls]Sheet1'!j5,0)</v>
      </c>
      <c r="T11">
        <f t="shared" si="3"/>
        <v>5</v>
      </c>
      <c r="U11"/>
      <c r="V11"/>
      <c r="W11"/>
      <c r="X11" s="24"/>
      <c r="Y11"/>
      <c r="Z11" s="23"/>
    </row>
    <row r="12" spans="1:26" s="2" customFormat="1">
      <c r="A12" s="18" t="str">
        <f t="array" ref="A12">IF(ROW(B12)-6&lt;A$1,VLOOKUP(LOOKUP("zzzz",CHOOSE({1,2},"",INDEX([1]Sheet1!$P$1:$P$65000,SMALL(IF([1]Sheet1!P$1:P$65000&lt;&gt;"",ROW([1]Sheet1!P$1:P$65000)),ROWS(D$5:D12))))),[1]Sheet1!$C$5:$D$65000,2,FALSE),IF(L12&gt;$A$1,"",IF(A11="","Figure "&amp;L12,IFERROR(VLOOKUP(A11,[1]Sheet1!$D$5:$Q$65000,14,FALSE),IFERROR(VLOOKUP(A11,[1]Sheet1!$A$5:$D$65000,4,FALSE),"Figure " &amp; L12)))))</f>
        <v/>
      </c>
      <c r="B12" s="19" t="str">
        <f>IFERROR(IF($A12="","",VLOOKUP($A12,[1]Sheet1!$D$5:$R$65000,15,FALSE)),"")</f>
        <v/>
      </c>
      <c r="C12" s="20" t="str">
        <f>IFERROR(IF(A12="","",VLOOKUP($A12,[1]Sheet1!$D$5:$N$65000,3,FALSE)),"")</f>
        <v/>
      </c>
      <c r="D12" s="20" t="str">
        <f>IFERROR(IF($A12="","",VLOOKUP($A12,[1]Sheet1!$D$5:$N$65000,4,FALSE)),"")</f>
        <v/>
      </c>
      <c r="E12" s="20" t="str">
        <f>IFERROR(IF($A12="","",VLOOKUP($A12,[1]Sheet1!$D$5:$N$65000,5,FALSE)),"")</f>
        <v/>
      </c>
      <c r="F12" s="20" t="str">
        <f>IFERROR(IF($A12="","",VLOOKUP($A12,[1]Sheet1!$D$5:$N$65000,6,FALSE)),"")</f>
        <v/>
      </c>
      <c r="G12" s="20" t="str">
        <f>IFERROR(IF($A12="","",VLOOKUP($A12,[1]Sheet1!$D$5:$N$65000,7,FALSE)),"")</f>
        <v/>
      </c>
      <c r="H12" s="20" t="str">
        <f>IFERROR(IF($A12="","",VLOOKUP($A12,[1]Sheet1!$D$5:$N$65000,8,FALSE)),"")</f>
        <v/>
      </c>
      <c r="I12" s="20" t="str">
        <f>IFERROR(IF($A12="","",VLOOKUP($A12,[1]Sheet1!$D$5:$N$65000,9,FALSE)),"")</f>
        <v/>
      </c>
      <c r="J12" s="20" t="str">
        <f>IFERROR(IF($A12="","",VLOOKUP($A12,[1]Sheet1!$D$5:$N$65000,10,FALSE)),"")</f>
        <v/>
      </c>
      <c r="K12" s="20" t="str">
        <f>IFERROR(IF($A12="","",VLOOKUP($A12,[1]Sheet1!$D$5:$N$65000,11,FALSE)),"")</f>
        <v/>
      </c>
      <c r="L12" s="3">
        <f t="shared" si="0"/>
        <v>8</v>
      </c>
      <c r="M12" s="21" t="str">
        <f t="shared" si="1"/>
        <v/>
      </c>
      <c r="N12" s="29">
        <f>IF($L11 = 1,[2]Sheet1!J12,0)</f>
        <v>0</v>
      </c>
      <c r="O12" s="29">
        <f>IF($L11 = 1,[2]Sheet1!K12,0)</f>
        <v>0</v>
      </c>
      <c r="P12" s="29">
        <f>IF($L11 = 1,[2]Sheet1!L12,0)</f>
        <v>0</v>
      </c>
      <c r="Q12" s="29">
        <f>IF($L11 = 1,[2]Sheet1!M12,0)</f>
        <v>0</v>
      </c>
      <c r="R12" s="29">
        <f>IF($L11 = 1,[2]Sheet1!N12,0)</f>
        <v>0</v>
      </c>
      <c r="S12" t="str">
        <f t="shared" si="2"/>
        <v>=if($L11 = 8,'C:\Users\dgillespie\Desktop\Parts_Manual_Development_(PMD)_Tools\PMD_Tools\Communication\[Figure_8.xls]Sheet1'!j5,0)</v>
      </c>
      <c r="T12">
        <f t="shared" si="3"/>
        <v>5</v>
      </c>
      <c r="U12"/>
      <c r="V12"/>
      <c r="W12"/>
      <c r="X12" s="24"/>
      <c r="Y12"/>
      <c r="Z12" s="23"/>
    </row>
    <row r="13" spans="1:26" s="2" customFormat="1">
      <c r="A13" s="18" t="str">
        <f t="array" ref="A13">IF(ROW(B13)-6&lt;A$1,VLOOKUP(LOOKUP("zzzz",CHOOSE({1,2},"",INDEX([1]Sheet1!$P$1:$P$65000,SMALL(IF([1]Sheet1!P$1:P$65000&lt;&gt;"",ROW([1]Sheet1!P$1:P$65000)),ROWS(D$5:D13))))),[1]Sheet1!$C$5:$D$65000,2,FALSE),IF(L13&gt;$A$1,"",IF(A12="","Figure "&amp;L13,IFERROR(VLOOKUP(A12,[1]Sheet1!$D$5:$Q$65000,14,FALSE),IFERROR(VLOOKUP(A12,[1]Sheet1!$A$5:$D$65000,4,FALSE),"Figure " &amp; L13)))))</f>
        <v/>
      </c>
      <c r="B13" s="19" t="str">
        <f>IFERROR(IF($A13="","",VLOOKUP($A13,[1]Sheet1!$D$5:$R$65000,15,FALSE)),"")</f>
        <v/>
      </c>
      <c r="C13" s="20" t="str">
        <f>IFERROR(IF(A13="","",VLOOKUP($A13,[1]Sheet1!$D$5:$N$65000,3,FALSE)),"")</f>
        <v/>
      </c>
      <c r="D13" s="20" t="str">
        <f>IFERROR(IF($A13="","",VLOOKUP($A13,[1]Sheet1!$D$5:$N$65000,4,FALSE)),"")</f>
        <v/>
      </c>
      <c r="E13" s="20" t="str">
        <f>IFERROR(IF($A13="","",VLOOKUP($A13,[1]Sheet1!$D$5:$N$65000,5,FALSE)),"")</f>
        <v/>
      </c>
      <c r="F13" s="20" t="str">
        <f>IFERROR(IF($A13="","",VLOOKUP($A13,[1]Sheet1!$D$5:$N$65000,6,FALSE)),"")</f>
        <v/>
      </c>
      <c r="G13" s="20" t="str">
        <f>IFERROR(IF($A13="","",VLOOKUP($A13,[1]Sheet1!$D$5:$N$65000,7,FALSE)),"")</f>
        <v/>
      </c>
      <c r="H13" s="20" t="str">
        <f>IFERROR(IF($A13="","",VLOOKUP($A13,[1]Sheet1!$D$5:$N$65000,8,FALSE)),"")</f>
        <v/>
      </c>
      <c r="I13" s="20" t="str">
        <f>IFERROR(IF($A13="","",VLOOKUP($A13,[1]Sheet1!$D$5:$N$65000,9,FALSE)),"")</f>
        <v/>
      </c>
      <c r="J13" s="20" t="str">
        <f>IFERROR(IF($A13="","",VLOOKUP($A13,[1]Sheet1!$D$5:$N$65000,10,FALSE)),"")</f>
        <v/>
      </c>
      <c r="K13" s="20" t="str">
        <f>IFERROR(IF($A13="","",VLOOKUP($A13,[1]Sheet1!$D$5:$N$65000,11,FALSE)),"")</f>
        <v/>
      </c>
      <c r="L13" s="3">
        <f t="shared" si="0"/>
        <v>9</v>
      </c>
      <c r="M13" s="21" t="str">
        <f t="shared" si="1"/>
        <v/>
      </c>
      <c r="N13" s="29">
        <f>IF($L12 = 1,[2]Sheet1!J13,0)</f>
        <v>0</v>
      </c>
      <c r="O13" s="29">
        <f>IF($L12 = 1,[2]Sheet1!K13,0)</f>
        <v>0</v>
      </c>
      <c r="P13" s="29">
        <f>IF($L12 = 1,[2]Sheet1!L13,0)</f>
        <v>0</v>
      </c>
      <c r="Q13" s="29">
        <f>IF($L12 = 1,[2]Sheet1!M13,0)</f>
        <v>0</v>
      </c>
      <c r="R13" s="29">
        <f>IF($L12 = 1,[2]Sheet1!N13,0)</f>
        <v>0</v>
      </c>
      <c r="S13" t="str">
        <f t="shared" si="2"/>
        <v>=if($L12 = 9,'C:\Users\dgillespie\Desktop\Parts_Manual_Development_(PMD)_Tools\PMD_Tools\Communication\[Figure_9.xls]Sheet1'!j5,0)</v>
      </c>
      <c r="T13">
        <f t="shared" si="3"/>
        <v>5</v>
      </c>
      <c r="U13"/>
      <c r="V13"/>
      <c r="W13"/>
      <c r="X13" s="24"/>
      <c r="Y13"/>
      <c r="Z13" s="23"/>
    </row>
    <row r="14" spans="1:26" s="2" customFormat="1">
      <c r="A14" s="18" t="str">
        <f t="array" ref="A14">IF(ROW(B14)-6&lt;A$1,VLOOKUP(LOOKUP("zzzz",CHOOSE({1,2},"",INDEX([1]Sheet1!$P$1:$P$65000,SMALL(IF([1]Sheet1!P$1:P$65000&lt;&gt;"",ROW([1]Sheet1!P$1:P$65000)),ROWS(D$5:D14))))),[1]Sheet1!$C$5:$D$65000,2,FALSE),IF(L14&gt;$A$1,"",IF(A13="","Figure "&amp;L14,IFERROR(VLOOKUP(A13,[1]Sheet1!$D$5:$Q$65000,14,FALSE),IFERROR(VLOOKUP(A13,[1]Sheet1!$A$5:$D$65000,4,FALSE),"Figure " &amp; L14)))))</f>
        <v/>
      </c>
      <c r="B14" s="19" t="str">
        <f>IFERROR(IF($A14="","",VLOOKUP($A14,[1]Sheet1!$D$5:$R$65000,15,FALSE)),"")</f>
        <v/>
      </c>
      <c r="C14" s="20" t="str">
        <f>IFERROR(IF(A14="","",VLOOKUP($A14,[1]Sheet1!$D$5:$N$65000,3,FALSE)),"")</f>
        <v/>
      </c>
      <c r="D14" s="20" t="str">
        <f>IFERROR(IF($A14="","",VLOOKUP($A14,[1]Sheet1!$D$5:$N$65000,4,FALSE)),"")</f>
        <v/>
      </c>
      <c r="E14" s="20" t="str">
        <f>IFERROR(IF($A14="","",VLOOKUP($A14,[1]Sheet1!$D$5:$N$65000,5,FALSE)),"")</f>
        <v/>
      </c>
      <c r="F14" s="20" t="str">
        <f>IFERROR(IF($A14="","",VLOOKUP($A14,[1]Sheet1!$D$5:$N$65000,6,FALSE)),"")</f>
        <v/>
      </c>
      <c r="G14" s="20" t="str">
        <f>IFERROR(IF($A14="","",VLOOKUP($A14,[1]Sheet1!$D$5:$N$65000,7,FALSE)),"")</f>
        <v/>
      </c>
      <c r="H14" s="20" t="str">
        <f>IFERROR(IF($A14="","",VLOOKUP($A14,[1]Sheet1!$D$5:$N$65000,8,FALSE)),"")</f>
        <v/>
      </c>
      <c r="I14" s="20" t="str">
        <f>IFERROR(IF($A14="","",VLOOKUP($A14,[1]Sheet1!$D$5:$N$65000,9,FALSE)),"")</f>
        <v/>
      </c>
      <c r="J14" s="20" t="str">
        <f>IFERROR(IF($A14="","",VLOOKUP($A14,[1]Sheet1!$D$5:$N$65000,10,FALSE)),"")</f>
        <v/>
      </c>
      <c r="K14" s="20" t="str">
        <f>IFERROR(IF($A14="","",VLOOKUP($A14,[1]Sheet1!$D$5:$N$65000,11,FALSE)),"")</f>
        <v/>
      </c>
      <c r="L14" s="3">
        <f t="shared" si="0"/>
        <v>10</v>
      </c>
      <c r="M14" s="21" t="str">
        <f t="shared" si="1"/>
        <v/>
      </c>
      <c r="N14" s="29">
        <f>IF($L13 = 1,[2]Sheet1!J14,0)</f>
        <v>0</v>
      </c>
      <c r="O14" s="29">
        <f>IF($L13 = 1,[2]Sheet1!K14,0)</f>
        <v>0</v>
      </c>
      <c r="P14" s="29">
        <f>IF($L13 = 1,[2]Sheet1!L14,0)</f>
        <v>0</v>
      </c>
      <c r="Q14" s="29">
        <f>IF($L13 = 1,[2]Sheet1!M14,0)</f>
        <v>0</v>
      </c>
      <c r="R14" s="29">
        <f>IF($L13 = 1,[2]Sheet1!N14,0)</f>
        <v>0</v>
      </c>
      <c r="S14" t="str">
        <f t="shared" si="2"/>
        <v>=if($L13 = 10,'C:\Users\dgillespie\Desktop\Parts_Manual_Development_(PMD)_Tools\PMD_Tools\Communication\[Figure_10.xls]Sheet1'!j5,0)</v>
      </c>
      <c r="T14">
        <f t="shared" si="3"/>
        <v>5</v>
      </c>
      <c r="U14"/>
      <c r="V14"/>
      <c r="W14"/>
      <c r="X14" s="24"/>
      <c r="Y14"/>
      <c r="Z14" s="23"/>
    </row>
    <row r="15" spans="1:26" s="2" customFormat="1">
      <c r="A15" s="18" t="str">
        <f t="array" ref="A15">IF(ROW(B15)-6&lt;A$1,VLOOKUP(LOOKUP("zzzz",CHOOSE({1,2},"",INDEX([1]Sheet1!$P$1:$P$65000,SMALL(IF([1]Sheet1!P$1:P$65000&lt;&gt;"",ROW([1]Sheet1!P$1:P$65000)),ROWS(D$5:D15))))),[1]Sheet1!$C$5:$D$65000,2,FALSE),IF(L15&gt;$A$1,"",IF(A14="","Figure "&amp;L15,IFERROR(VLOOKUP(A14,[1]Sheet1!$D$5:$Q$65000,14,FALSE),IFERROR(VLOOKUP(A14,[1]Sheet1!$A$5:$D$65000,4,FALSE),"Figure " &amp; L15)))))</f>
        <v/>
      </c>
      <c r="B15" s="19" t="str">
        <f>IFERROR(IF($A15="","",VLOOKUP($A15,[1]Sheet1!$D$5:$R$65000,15,FALSE)),"")</f>
        <v/>
      </c>
      <c r="C15" s="20" t="str">
        <f>IFERROR(IF(A15="","",VLOOKUP($A15,[1]Sheet1!$D$5:$N$65000,3,FALSE)),"")</f>
        <v/>
      </c>
      <c r="D15" s="20" t="str">
        <f>IFERROR(IF($A15="","",VLOOKUP($A15,[1]Sheet1!$D$5:$N$65000,4,FALSE)),"")</f>
        <v/>
      </c>
      <c r="E15" s="20" t="str">
        <f>IFERROR(IF($A15="","",VLOOKUP($A15,[1]Sheet1!$D$5:$N$65000,5,FALSE)),"")</f>
        <v/>
      </c>
      <c r="F15" s="20" t="str">
        <f>IFERROR(IF($A15="","",VLOOKUP($A15,[1]Sheet1!$D$5:$N$65000,6,FALSE)),"")</f>
        <v/>
      </c>
      <c r="G15" s="20" t="str">
        <f>IFERROR(IF($A15="","",VLOOKUP($A15,[1]Sheet1!$D$5:$N$65000,7,FALSE)),"")</f>
        <v/>
      </c>
      <c r="H15" s="20" t="str">
        <f>IFERROR(IF($A15="","",VLOOKUP($A15,[1]Sheet1!$D$5:$N$65000,8,FALSE)),"")</f>
        <v/>
      </c>
      <c r="I15" s="20" t="str">
        <f>IFERROR(IF($A15="","",VLOOKUP($A15,[1]Sheet1!$D$5:$N$65000,9,FALSE)),"")</f>
        <v/>
      </c>
      <c r="J15" s="20" t="str">
        <f>IFERROR(IF($A15="","",VLOOKUP($A15,[1]Sheet1!$D$5:$N$65000,10,FALSE)),"")</f>
        <v/>
      </c>
      <c r="K15" s="20" t="str">
        <f>IFERROR(IF($A15="","",VLOOKUP($A15,[1]Sheet1!$D$5:$N$65000,11,FALSE)),"")</f>
        <v/>
      </c>
      <c r="L15" s="3">
        <f t="shared" si="0"/>
        <v>11</v>
      </c>
      <c r="M15" s="21" t="str">
        <f t="shared" si="1"/>
        <v/>
      </c>
      <c r="N15" s="29">
        <f>IF($L14 = 1,[2]Sheet1!J15,0)</f>
        <v>0</v>
      </c>
      <c r="O15" s="29">
        <f>IF($L14 = 1,[2]Sheet1!K15,0)</f>
        <v>0</v>
      </c>
      <c r="P15" s="29">
        <f>IF($L14 = 1,[2]Sheet1!L15,0)</f>
        <v>0</v>
      </c>
      <c r="Q15" s="29">
        <f>IF($L14 = 1,[2]Sheet1!M15,0)</f>
        <v>0</v>
      </c>
      <c r="R15" s="29">
        <f>IF($L14 = 1,[2]Sheet1!N15,0)</f>
        <v>0</v>
      </c>
      <c r="S15" t="str">
        <f t="shared" si="2"/>
        <v>=if($L14 = 11,'C:\Users\dgillespie\Desktop\Parts_Manual_Development_(PMD)_Tools\PMD_Tools\Communication\[Figure_11.xls]Sheet1'!j5,0)</v>
      </c>
      <c r="T15">
        <f t="shared" si="3"/>
        <v>5</v>
      </c>
      <c r="U15"/>
      <c r="V15"/>
      <c r="W15"/>
      <c r="X15" s="24"/>
      <c r="Y15"/>
      <c r="Z15" s="23"/>
    </row>
    <row r="16" spans="1:26" s="2" customFormat="1">
      <c r="A16" s="18" t="str">
        <f t="array" ref="A16">IF(ROW(B16)-6&lt;A$1,VLOOKUP(LOOKUP("zzzz",CHOOSE({1,2},"",INDEX([1]Sheet1!$P$1:$P$65000,SMALL(IF([1]Sheet1!P$1:P$65000&lt;&gt;"",ROW([1]Sheet1!P$1:P$65000)),ROWS(D$5:D16))))),[1]Sheet1!$C$5:$D$65000,2,FALSE),IF(L16&gt;$A$1,"",IF(A15="","Figure "&amp;L16,IFERROR(VLOOKUP(A15,[1]Sheet1!$D$5:$Q$65000,14,FALSE),IFERROR(VLOOKUP(A15,[1]Sheet1!$A$5:$D$65000,4,FALSE),"Figure " &amp; L16)))))</f>
        <v/>
      </c>
      <c r="B16" s="19" t="str">
        <f>IFERROR(IF($A16="","",VLOOKUP($A16,[1]Sheet1!$D$5:$R$65000,15,FALSE)),"")</f>
        <v/>
      </c>
      <c r="C16" s="20" t="str">
        <f>IFERROR(IF(A16="","",VLOOKUP($A16,[1]Sheet1!$D$5:$N$65000,3,FALSE)),"")</f>
        <v/>
      </c>
      <c r="D16" s="20" t="str">
        <f>IFERROR(IF($A16="","",VLOOKUP($A16,[1]Sheet1!$D$5:$N$65000,4,FALSE)),"")</f>
        <v/>
      </c>
      <c r="E16" s="20" t="str">
        <f>IFERROR(IF($A16="","",VLOOKUP($A16,[1]Sheet1!$D$5:$N$65000,5,FALSE)),"")</f>
        <v/>
      </c>
      <c r="F16" s="20" t="str">
        <f>IFERROR(IF($A16="","",VLOOKUP($A16,[1]Sheet1!$D$5:$N$65000,6,FALSE)),"")</f>
        <v/>
      </c>
      <c r="G16" s="20" t="str">
        <f>IFERROR(IF($A16="","",VLOOKUP($A16,[1]Sheet1!$D$5:$N$65000,7,FALSE)),"")</f>
        <v/>
      </c>
      <c r="H16" s="20" t="str">
        <f>IFERROR(IF($A16="","",VLOOKUP($A16,[1]Sheet1!$D$5:$N$65000,8,FALSE)),"")</f>
        <v/>
      </c>
      <c r="I16" s="20" t="str">
        <f>IFERROR(IF($A16="","",VLOOKUP($A16,[1]Sheet1!$D$5:$N$65000,9,FALSE)),"")</f>
        <v/>
      </c>
      <c r="J16" s="20" t="str">
        <f>IFERROR(IF($A16="","",VLOOKUP($A16,[1]Sheet1!$D$5:$N$65000,10,FALSE)),"")</f>
        <v/>
      </c>
      <c r="K16" s="20" t="str">
        <f>IFERROR(IF($A16="","",VLOOKUP($A16,[1]Sheet1!$D$5:$N$65000,11,FALSE)),"")</f>
        <v/>
      </c>
      <c r="L16" s="3">
        <f t="shared" si="0"/>
        <v>12</v>
      </c>
      <c r="M16" s="21" t="str">
        <f t="shared" si="1"/>
        <v/>
      </c>
      <c r="N16" s="29">
        <f>IF($L15 = 1,[2]Sheet1!J16,0)</f>
        <v>0</v>
      </c>
      <c r="O16" s="29">
        <f>IF($L15 = 1,[2]Sheet1!K16,0)</f>
        <v>0</v>
      </c>
      <c r="P16" s="29">
        <f>IF($L15 = 1,[2]Sheet1!L16,0)</f>
        <v>0</v>
      </c>
      <c r="Q16" s="29">
        <f>IF($L15 = 1,[2]Sheet1!M16,0)</f>
        <v>0</v>
      </c>
      <c r="R16" s="29">
        <f>IF($L15 = 1,[2]Sheet1!N16,0)</f>
        <v>0</v>
      </c>
      <c r="S16" t="str">
        <f t="shared" si="2"/>
        <v>=if($L15 = 12,'C:\Users\dgillespie\Desktop\Parts_Manual_Development_(PMD)_Tools\PMD_Tools\Communication\[Figure_12.xls]Sheet1'!j5,0)</v>
      </c>
      <c r="T16">
        <f t="shared" si="3"/>
        <v>5</v>
      </c>
      <c r="U16"/>
      <c r="V16"/>
      <c r="W16"/>
      <c r="X16" s="24"/>
      <c r="Y16"/>
      <c r="Z16" s="23"/>
    </row>
    <row r="17" spans="1:26" s="2" customFormat="1">
      <c r="A17" s="18" t="str">
        <f t="array" ref="A17">IF(ROW(B17)-6&lt;A$1,VLOOKUP(LOOKUP("zzzz",CHOOSE({1,2},"",INDEX([1]Sheet1!$P$1:$P$65000,SMALL(IF([1]Sheet1!P$1:P$65000&lt;&gt;"",ROW([1]Sheet1!P$1:P$65000)),ROWS(D$5:D17))))),[1]Sheet1!$C$5:$D$65000,2,FALSE),IF(L17&gt;$A$1,"",IF(A16="","Figure "&amp;L17,IFERROR(VLOOKUP(A16,[1]Sheet1!$D$5:$Q$65000,14,FALSE),IFERROR(VLOOKUP(A16,[1]Sheet1!$A$5:$D$65000,4,FALSE),"Figure " &amp; L17)))))</f>
        <v/>
      </c>
      <c r="B17" s="19" t="str">
        <f>IFERROR(IF($A17="","",VLOOKUP($A17,[1]Sheet1!$D$5:$R$65000,15,FALSE)),"")</f>
        <v/>
      </c>
      <c r="C17" s="20" t="str">
        <f>IFERROR(IF(A17="","",VLOOKUP($A17,[1]Sheet1!$D$5:$N$65000,3,FALSE)),"")</f>
        <v/>
      </c>
      <c r="D17" s="20" t="str">
        <f>IFERROR(IF($A17="","",VLOOKUP($A17,[1]Sheet1!$D$5:$N$65000,4,FALSE)),"")</f>
        <v/>
      </c>
      <c r="E17" s="20" t="str">
        <f>IFERROR(IF($A17="","",VLOOKUP($A17,[1]Sheet1!$D$5:$N$65000,5,FALSE)),"")</f>
        <v/>
      </c>
      <c r="F17" s="20" t="str">
        <f>IFERROR(IF($A17="","",VLOOKUP($A17,[1]Sheet1!$D$5:$N$65000,6,FALSE)),"")</f>
        <v/>
      </c>
      <c r="G17" s="20" t="str">
        <f>IFERROR(IF($A17="","",VLOOKUP($A17,[1]Sheet1!$D$5:$N$65000,7,FALSE)),"")</f>
        <v/>
      </c>
      <c r="H17" s="20" t="str">
        <f>IFERROR(IF($A17="","",VLOOKUP($A17,[1]Sheet1!$D$5:$N$65000,8,FALSE)),"")</f>
        <v/>
      </c>
      <c r="I17" s="20" t="str">
        <f>IFERROR(IF($A17="","",VLOOKUP($A17,[1]Sheet1!$D$5:$N$65000,9,FALSE)),"")</f>
        <v/>
      </c>
      <c r="J17" s="20" t="str">
        <f>IFERROR(IF($A17="","",VLOOKUP($A17,[1]Sheet1!$D$5:$N$65000,10,FALSE)),"")</f>
        <v/>
      </c>
      <c r="K17" s="20" t="str">
        <f>IFERROR(IF($A17="","",VLOOKUP($A17,[1]Sheet1!$D$5:$N$65000,11,FALSE)),"")</f>
        <v/>
      </c>
      <c r="L17" s="3">
        <f t="shared" si="0"/>
        <v>13</v>
      </c>
      <c r="M17" s="21" t="str">
        <f t="shared" si="1"/>
        <v/>
      </c>
      <c r="N17" s="29">
        <f>IF($L16 = 1,[2]Sheet1!J17,0)</f>
        <v>0</v>
      </c>
      <c r="O17" s="29">
        <f>IF($L16 = 1,[2]Sheet1!K17,0)</f>
        <v>0</v>
      </c>
      <c r="P17" s="29">
        <f>IF($L16 = 1,[2]Sheet1!L17,0)</f>
        <v>0</v>
      </c>
      <c r="Q17" s="29">
        <f>IF($L16 = 1,[2]Sheet1!M17,0)</f>
        <v>0</v>
      </c>
      <c r="R17" s="29">
        <f>IF($L16 = 1,[2]Sheet1!N17,0)</f>
        <v>0</v>
      </c>
      <c r="S17" t="str">
        <f t="shared" si="2"/>
        <v>=if($L16 = 13,'C:\Users\dgillespie\Desktop\Parts_Manual_Development_(PMD)_Tools\PMD_Tools\Communication\[Figure_13.xls]Sheet1'!j5,0)</v>
      </c>
      <c r="T17">
        <f t="shared" si="3"/>
        <v>5</v>
      </c>
      <c r="U17"/>
      <c r="V17"/>
      <c r="W17"/>
      <c r="X17" s="24"/>
      <c r="Y17"/>
      <c r="Z17" s="23"/>
    </row>
    <row r="18" spans="1:26" s="2" customFormat="1">
      <c r="A18" s="18" t="str">
        <f t="array" ref="A18">IF(ROW(B18)-6&lt;A$1,VLOOKUP(LOOKUP("zzzz",CHOOSE({1,2},"",INDEX([1]Sheet1!$P$1:$P$65000,SMALL(IF([1]Sheet1!P$1:P$65000&lt;&gt;"",ROW([1]Sheet1!P$1:P$65000)),ROWS(D$5:D18))))),[1]Sheet1!$C$5:$D$65000,2,FALSE),IF(L18&gt;$A$1,"",IF(A17="","Figure "&amp;L18,IFERROR(VLOOKUP(A17,[1]Sheet1!$D$5:$Q$65000,14,FALSE),IFERROR(VLOOKUP(A17,[1]Sheet1!$A$5:$D$65000,4,FALSE),"Figure " &amp; L18)))))</f>
        <v/>
      </c>
      <c r="B18" s="19" t="str">
        <f>IFERROR(IF($A18="","",VLOOKUP($A18,[1]Sheet1!$D$5:$R$65000,15,FALSE)),"")</f>
        <v/>
      </c>
      <c r="C18" s="20" t="str">
        <f>IFERROR(IF(A18="","",VLOOKUP($A18,[1]Sheet1!$D$5:$N$65000,3,FALSE)),"")</f>
        <v/>
      </c>
      <c r="D18" s="20" t="str">
        <f>IFERROR(IF($A18="","",VLOOKUP($A18,[1]Sheet1!$D$5:$N$65000,4,FALSE)),"")</f>
        <v/>
      </c>
      <c r="E18" s="20" t="str">
        <f>IFERROR(IF($A18="","",VLOOKUP($A18,[1]Sheet1!$D$5:$N$65000,5,FALSE)),"")</f>
        <v/>
      </c>
      <c r="F18" s="20" t="str">
        <f>IFERROR(IF($A18="","",VLOOKUP($A18,[1]Sheet1!$D$5:$N$65000,6,FALSE)),"")</f>
        <v/>
      </c>
      <c r="G18" s="20" t="str">
        <f>IFERROR(IF($A18="","",VLOOKUP($A18,[1]Sheet1!$D$5:$N$65000,7,FALSE)),"")</f>
        <v/>
      </c>
      <c r="H18" s="20" t="str">
        <f>IFERROR(IF($A18="","",VLOOKUP($A18,[1]Sheet1!$D$5:$N$65000,8,FALSE)),"")</f>
        <v/>
      </c>
      <c r="I18" s="20" t="str">
        <f>IFERROR(IF($A18="","",VLOOKUP($A18,[1]Sheet1!$D$5:$N$65000,9,FALSE)),"")</f>
        <v/>
      </c>
      <c r="J18" s="20" t="str">
        <f>IFERROR(IF($A18="","",VLOOKUP($A18,[1]Sheet1!$D$5:$N$65000,10,FALSE)),"")</f>
        <v/>
      </c>
      <c r="K18" s="20" t="str">
        <f>IFERROR(IF($A18="","",VLOOKUP($A18,[1]Sheet1!$D$5:$N$65000,11,FALSE)),"")</f>
        <v/>
      </c>
      <c r="L18" s="3">
        <f t="shared" si="0"/>
        <v>14</v>
      </c>
      <c r="M18" s="21" t="str">
        <f t="shared" si="1"/>
        <v/>
      </c>
      <c r="N18" s="29">
        <f>IF($L17 = 1,[2]Sheet1!J18,0)</f>
        <v>0</v>
      </c>
      <c r="O18" s="29">
        <f>IF($L17 = 1,[2]Sheet1!K18,0)</f>
        <v>0</v>
      </c>
      <c r="P18" s="29">
        <f>IF($L17 = 1,[2]Sheet1!L18,0)</f>
        <v>0</v>
      </c>
      <c r="Q18" s="29">
        <f>IF($L17 = 1,[2]Sheet1!M18,0)</f>
        <v>0</v>
      </c>
      <c r="R18" s="29">
        <f>IF($L17 = 1,[2]Sheet1!N18,0)</f>
        <v>0</v>
      </c>
      <c r="S18" t="str">
        <f t="shared" si="2"/>
        <v>=if($L17 = 14,'C:\Users\dgillespie\Desktop\Parts_Manual_Development_(PMD)_Tools\PMD_Tools\Communication\[Figure_14.xls]Sheet1'!j5,0)</v>
      </c>
      <c r="T18">
        <f t="shared" si="3"/>
        <v>5</v>
      </c>
      <c r="U18"/>
      <c r="V18"/>
      <c r="W18"/>
      <c r="X18" s="24"/>
      <c r="Y18"/>
      <c r="Z18" s="23"/>
    </row>
    <row r="19" spans="1:26" s="2" customFormat="1">
      <c r="A19" s="18" t="str">
        <f t="array" ref="A19">IF(ROW(B19)-6&lt;A$1,VLOOKUP(LOOKUP("zzzz",CHOOSE({1,2},"",INDEX([1]Sheet1!$P$1:$P$65000,SMALL(IF([1]Sheet1!P$1:P$65000&lt;&gt;"",ROW([1]Sheet1!P$1:P$65000)),ROWS(D$5:D19))))),[1]Sheet1!$C$5:$D$65000,2,FALSE),IF(L19&gt;$A$1,"",IF(A18="","Figure "&amp;L19,IFERROR(VLOOKUP(A18,[1]Sheet1!$D$5:$Q$65000,14,FALSE),IFERROR(VLOOKUP(A18,[1]Sheet1!$A$5:$D$65000,4,FALSE),"Figure " &amp; L19)))))</f>
        <v/>
      </c>
      <c r="B19" s="19" t="str">
        <f>IFERROR(IF($A19="","",VLOOKUP($A19,[1]Sheet1!$D$5:$R$65000,15,FALSE)),"")</f>
        <v/>
      </c>
      <c r="C19" s="20" t="str">
        <f>IFERROR(IF(A19="","",VLOOKUP($A19,[1]Sheet1!$D$5:$N$65000,3,FALSE)),"")</f>
        <v/>
      </c>
      <c r="D19" s="20" t="str">
        <f>IFERROR(IF($A19="","",VLOOKUP($A19,[1]Sheet1!$D$5:$N$65000,4,FALSE)),"")</f>
        <v/>
      </c>
      <c r="E19" s="20" t="str">
        <f>IFERROR(IF($A19="","",VLOOKUP($A19,[1]Sheet1!$D$5:$N$65000,5,FALSE)),"")</f>
        <v/>
      </c>
      <c r="F19" s="20" t="str">
        <f>IFERROR(IF($A19="","",VLOOKUP($A19,[1]Sheet1!$D$5:$N$65000,6,FALSE)),"")</f>
        <v/>
      </c>
      <c r="G19" s="20" t="str">
        <f>IFERROR(IF($A19="","",VLOOKUP($A19,[1]Sheet1!$D$5:$N$65000,7,FALSE)),"")</f>
        <v/>
      </c>
      <c r="H19" s="20" t="str">
        <f>IFERROR(IF($A19="","",VLOOKUP($A19,[1]Sheet1!$D$5:$N$65000,8,FALSE)),"")</f>
        <v/>
      </c>
      <c r="I19" s="20" t="str">
        <f>IFERROR(IF($A19="","",VLOOKUP($A19,[1]Sheet1!$D$5:$N$65000,9,FALSE)),"")</f>
        <v/>
      </c>
      <c r="J19" s="20" t="str">
        <f>IFERROR(IF($A19="","",VLOOKUP($A19,[1]Sheet1!$D$5:$N$65000,10,FALSE)),"")</f>
        <v/>
      </c>
      <c r="K19" s="20" t="str">
        <f>IFERROR(IF($A19="","",VLOOKUP($A19,[1]Sheet1!$D$5:$N$65000,11,FALSE)),"")</f>
        <v/>
      </c>
      <c r="L19" s="3">
        <f t="shared" si="0"/>
        <v>15</v>
      </c>
      <c r="M19" s="21" t="str">
        <f t="shared" si="1"/>
        <v/>
      </c>
      <c r="N19" s="29">
        <f>IF($L18 = 1,[2]Sheet1!J19,0)</f>
        <v>0</v>
      </c>
      <c r="O19" s="29">
        <f>IF($L18 = 1,[2]Sheet1!K19,0)</f>
        <v>0</v>
      </c>
      <c r="P19" s="29">
        <f>IF($L18 = 1,[2]Sheet1!L19,0)</f>
        <v>0</v>
      </c>
      <c r="Q19" s="29">
        <f>IF($L18 = 1,[2]Sheet1!M19,0)</f>
        <v>0</v>
      </c>
      <c r="R19" s="29">
        <f>IF($L18 = 1,[2]Sheet1!N19,0)</f>
        <v>0</v>
      </c>
      <c r="S19" t="str">
        <f t="shared" si="2"/>
        <v>=if($L18 = 15,'C:\Users\dgillespie\Desktop\Parts_Manual_Development_(PMD)_Tools\PMD_Tools\Communication\[Figure_15.xls]Sheet1'!j5,0)</v>
      </c>
      <c r="T19">
        <f t="shared" si="3"/>
        <v>5</v>
      </c>
      <c r="U19"/>
      <c r="V19"/>
      <c r="W19"/>
      <c r="X19" s="24"/>
      <c r="Y19"/>
      <c r="Z19" s="23"/>
    </row>
    <row r="20" spans="1:26" s="2" customFormat="1">
      <c r="A20" s="18" t="str">
        <f t="array" ref="A20">IF(ROW(B20)-6&lt;A$1,VLOOKUP(LOOKUP("zzzz",CHOOSE({1,2},"",INDEX([1]Sheet1!$P$1:$P$65000,SMALL(IF([1]Sheet1!P$1:P$65000&lt;&gt;"",ROW([1]Sheet1!P$1:P$65000)),ROWS(D$5:D20))))),[1]Sheet1!$C$5:$D$65000,2,FALSE),IF(L20&gt;$A$1,"",IF(A19="","Figure "&amp;L20,IFERROR(VLOOKUP(A19,[1]Sheet1!$D$5:$Q$65000,14,FALSE),IFERROR(VLOOKUP(A19,[1]Sheet1!$A$5:$D$65000,4,FALSE),"Figure " &amp; L20)))))</f>
        <v/>
      </c>
      <c r="B20" s="19" t="str">
        <f>IFERROR(IF($A20="","",VLOOKUP($A20,[1]Sheet1!$D$5:$R$65000,15,FALSE)),"")</f>
        <v/>
      </c>
      <c r="C20" s="20" t="str">
        <f>IFERROR(IF(A20="","",VLOOKUP($A20,[1]Sheet1!$D$5:$N$65000,3,FALSE)),"")</f>
        <v/>
      </c>
      <c r="D20" s="20" t="str">
        <f>IFERROR(IF($A20="","",VLOOKUP($A20,[1]Sheet1!$D$5:$N$65000,4,FALSE)),"")</f>
        <v/>
      </c>
      <c r="E20" s="20" t="str">
        <f>IFERROR(IF($A20="","",VLOOKUP($A20,[1]Sheet1!$D$5:$N$65000,5,FALSE)),"")</f>
        <v/>
      </c>
      <c r="F20" s="20" t="str">
        <f>IFERROR(IF($A20="","",VLOOKUP($A20,[1]Sheet1!$D$5:$N$65000,6,FALSE)),"")</f>
        <v/>
      </c>
      <c r="G20" s="20" t="str">
        <f>IFERROR(IF($A20="","",VLOOKUP($A20,[1]Sheet1!$D$5:$N$65000,7,FALSE)),"")</f>
        <v/>
      </c>
      <c r="H20" s="20" t="str">
        <f>IFERROR(IF($A20="","",VLOOKUP($A20,[1]Sheet1!$D$5:$N$65000,8,FALSE)),"")</f>
        <v/>
      </c>
      <c r="I20" s="20" t="str">
        <f>IFERROR(IF($A20="","",VLOOKUP($A20,[1]Sheet1!$D$5:$N$65000,9,FALSE)),"")</f>
        <v/>
      </c>
      <c r="J20" s="20" t="str">
        <f>IFERROR(IF($A20="","",VLOOKUP($A20,[1]Sheet1!$D$5:$N$65000,10,FALSE)),"")</f>
        <v/>
      </c>
      <c r="K20" s="20" t="str">
        <f>IFERROR(IF($A20="","",VLOOKUP($A20,[1]Sheet1!$D$5:$N$65000,11,FALSE)),"")</f>
        <v/>
      </c>
      <c r="L20" s="3">
        <f t="shared" si="0"/>
        <v>16</v>
      </c>
      <c r="M20" s="21" t="str">
        <f t="shared" si="1"/>
        <v/>
      </c>
      <c r="N20" s="29">
        <f>IF($L19 = 1,[2]Sheet1!J20,0)</f>
        <v>0</v>
      </c>
      <c r="O20" s="29">
        <f>IF($L19 = 1,[2]Sheet1!K20,0)</f>
        <v>0</v>
      </c>
      <c r="P20" s="29">
        <f>IF($L19 = 1,[2]Sheet1!L20,0)</f>
        <v>0</v>
      </c>
      <c r="Q20" s="29">
        <f>IF($L19 = 1,[2]Sheet1!M20,0)</f>
        <v>0</v>
      </c>
      <c r="R20" s="29">
        <f>IF($L19 = 1,[2]Sheet1!N20,0)</f>
        <v>0</v>
      </c>
      <c r="S20" t="str">
        <f t="shared" si="2"/>
        <v>=if($L19 = 16,'C:\Users\dgillespie\Desktop\Parts_Manual_Development_(PMD)_Tools\PMD_Tools\Communication\[Figure_16.xls]Sheet1'!j5,0)</v>
      </c>
      <c r="T20">
        <f t="shared" si="3"/>
        <v>5</v>
      </c>
      <c r="U20"/>
      <c r="V20"/>
      <c r="W20"/>
      <c r="X20" s="24"/>
      <c r="Y20"/>
      <c r="Z20" s="23"/>
    </row>
    <row r="21" spans="1:26" s="2" customFormat="1">
      <c r="A21" s="18" t="str">
        <f t="array" ref="A21">IF(ROW(B21)-6&lt;A$1,VLOOKUP(LOOKUP("zzzz",CHOOSE({1,2},"",INDEX([1]Sheet1!$P$1:$P$65000,SMALL(IF([1]Sheet1!P$1:P$65000&lt;&gt;"",ROW([1]Sheet1!P$1:P$65000)),ROWS(D$5:D21))))),[1]Sheet1!$C$5:$D$65000,2,FALSE),IF(L21&gt;$A$1,"",IF(A20="","Figure "&amp;L21,IFERROR(VLOOKUP(A20,[1]Sheet1!$D$5:$Q$65000,14,FALSE),IFERROR(VLOOKUP(A20,[1]Sheet1!$A$5:$D$65000,4,FALSE),"Figure " &amp; L21)))))</f>
        <v/>
      </c>
      <c r="B21" s="19" t="str">
        <f>IFERROR(IF($A21="","",VLOOKUP($A21,[1]Sheet1!$D$5:$R$65000,15,FALSE)),"")</f>
        <v/>
      </c>
      <c r="C21" s="20" t="str">
        <f>IFERROR(IF(A21="","",VLOOKUP($A21,[1]Sheet1!$D$5:$N$65000,3,FALSE)),"")</f>
        <v/>
      </c>
      <c r="D21" s="20" t="str">
        <f>IFERROR(IF($A21="","",VLOOKUP($A21,[1]Sheet1!$D$5:$N$65000,4,FALSE)),"")</f>
        <v/>
      </c>
      <c r="E21" s="20" t="str">
        <f>IFERROR(IF($A21="","",VLOOKUP($A21,[1]Sheet1!$D$5:$N$65000,5,FALSE)),"")</f>
        <v/>
      </c>
      <c r="F21" s="20" t="str">
        <f>IFERROR(IF($A21="","",VLOOKUP($A21,[1]Sheet1!$D$5:$N$65000,6,FALSE)),"")</f>
        <v/>
      </c>
      <c r="G21" s="20" t="str">
        <f>IFERROR(IF($A21="","",VLOOKUP($A21,[1]Sheet1!$D$5:$N$65000,7,FALSE)),"")</f>
        <v/>
      </c>
      <c r="H21" s="20" t="str">
        <f>IFERROR(IF($A21="","",VLOOKUP($A21,[1]Sheet1!$D$5:$N$65000,8,FALSE)),"")</f>
        <v/>
      </c>
      <c r="I21" s="20" t="str">
        <f>IFERROR(IF($A21="","",VLOOKUP($A21,[1]Sheet1!$D$5:$N$65000,9,FALSE)),"")</f>
        <v/>
      </c>
      <c r="J21" s="20" t="str">
        <f>IFERROR(IF($A21="","",VLOOKUP($A21,[1]Sheet1!$D$5:$N$65000,10,FALSE)),"")</f>
        <v/>
      </c>
      <c r="K21" s="20" t="str">
        <f>IFERROR(IF($A21="","",VLOOKUP($A21,[1]Sheet1!$D$5:$N$65000,11,FALSE)),"")</f>
        <v/>
      </c>
      <c r="L21" s="3">
        <f t="shared" si="0"/>
        <v>17</v>
      </c>
      <c r="M21" s="21" t="str">
        <f t="shared" si="1"/>
        <v/>
      </c>
      <c r="N21" s="29">
        <f>IF($L20 = 1,[2]Sheet1!J21,0)</f>
        <v>0</v>
      </c>
      <c r="O21" s="29">
        <f>IF($L20 = 1,[2]Sheet1!K21,0)</f>
        <v>0</v>
      </c>
      <c r="P21" s="29">
        <f>IF($L20 = 1,[2]Sheet1!L21,0)</f>
        <v>0</v>
      </c>
      <c r="Q21" s="29">
        <f>IF($L20 = 1,[2]Sheet1!M21,0)</f>
        <v>0</v>
      </c>
      <c r="R21" s="29">
        <f>IF($L20 = 1,[2]Sheet1!N21,0)</f>
        <v>0</v>
      </c>
      <c r="S21" t="str">
        <f t="shared" si="2"/>
        <v>=if($L20 = 17,'C:\Users\dgillespie\Desktop\Parts_Manual_Development_(PMD)_Tools\PMD_Tools\Communication\[Figure_17.xls]Sheet1'!j5,0)</v>
      </c>
      <c r="T21">
        <f t="shared" si="3"/>
        <v>5</v>
      </c>
      <c r="U21"/>
      <c r="V21"/>
      <c r="W21"/>
      <c r="X21" s="24"/>
      <c r="Y21"/>
      <c r="Z21" s="23"/>
    </row>
    <row r="22" spans="1:26" s="2" customFormat="1">
      <c r="A22" s="18" t="str">
        <f t="array" ref="A22">IF(ROW(B22)-6&lt;A$1,VLOOKUP(LOOKUP("zzzz",CHOOSE({1,2},"",INDEX([1]Sheet1!$P$1:$P$65000,SMALL(IF([1]Sheet1!P$1:P$65000&lt;&gt;"",ROW([1]Sheet1!P$1:P$65000)),ROWS(D$5:D22))))),[1]Sheet1!$C$5:$D$65000,2,FALSE),IF(L22&gt;$A$1,"",IF(A21="","Figure "&amp;L22,IFERROR(VLOOKUP(A21,[1]Sheet1!$D$5:$Q$65000,14,FALSE),IFERROR(VLOOKUP(A21,[1]Sheet1!$A$5:$D$65000,4,FALSE),"Figure " &amp; L22)))))</f>
        <v/>
      </c>
      <c r="B22" s="19" t="str">
        <f>IFERROR(IF($A22="","",VLOOKUP($A22,[1]Sheet1!$D$5:$R$65000,15,FALSE)),"")</f>
        <v/>
      </c>
      <c r="C22" s="20" t="str">
        <f>IFERROR(IF(A22="","",VLOOKUP($A22,[1]Sheet1!$D$5:$N$65000,3,FALSE)),"")</f>
        <v/>
      </c>
      <c r="D22" s="20" t="str">
        <f>IFERROR(IF($A22="","",VLOOKUP($A22,[1]Sheet1!$D$5:$N$65000,4,FALSE)),"")</f>
        <v/>
      </c>
      <c r="E22" s="20" t="str">
        <f>IFERROR(IF($A22="","",VLOOKUP($A22,[1]Sheet1!$D$5:$N$65000,5,FALSE)),"")</f>
        <v/>
      </c>
      <c r="F22" s="20" t="str">
        <f>IFERROR(IF($A22="","",VLOOKUP($A22,[1]Sheet1!$D$5:$N$65000,6,FALSE)),"")</f>
        <v/>
      </c>
      <c r="G22" s="20" t="str">
        <f>IFERROR(IF($A22="","",VLOOKUP($A22,[1]Sheet1!$D$5:$N$65000,7,FALSE)),"")</f>
        <v/>
      </c>
      <c r="H22" s="20" t="str">
        <f>IFERROR(IF($A22="","",VLOOKUP($A22,[1]Sheet1!$D$5:$N$65000,8,FALSE)),"")</f>
        <v/>
      </c>
      <c r="I22" s="20" t="str">
        <f>IFERROR(IF($A22="","",VLOOKUP($A22,[1]Sheet1!$D$5:$N$65000,9,FALSE)),"")</f>
        <v/>
      </c>
      <c r="J22" s="20" t="str">
        <f>IFERROR(IF($A22="","",VLOOKUP($A22,[1]Sheet1!$D$5:$N$65000,10,FALSE)),"")</f>
        <v/>
      </c>
      <c r="K22" s="20" t="str">
        <f>IFERROR(IF($A22="","",VLOOKUP($A22,[1]Sheet1!$D$5:$N$65000,11,FALSE)),"")</f>
        <v/>
      </c>
      <c r="L22" s="3">
        <f t="shared" si="0"/>
        <v>18</v>
      </c>
      <c r="M22" s="21" t="str">
        <f t="shared" si="1"/>
        <v/>
      </c>
      <c r="N22" s="29">
        <f>IF($L21 = 1,[2]Sheet1!J22,0)</f>
        <v>0</v>
      </c>
      <c r="O22" s="29">
        <f>IF($L21 = 1,[2]Sheet1!K22,0)</f>
        <v>0</v>
      </c>
      <c r="P22" s="29">
        <f>IF($L21 = 1,[2]Sheet1!L22,0)</f>
        <v>0</v>
      </c>
      <c r="Q22" s="29">
        <f>IF($L21 = 1,[2]Sheet1!M22,0)</f>
        <v>0</v>
      </c>
      <c r="R22" s="29">
        <f>IF($L21 = 1,[2]Sheet1!N22,0)</f>
        <v>0</v>
      </c>
      <c r="S22" t="str">
        <f t="shared" si="2"/>
        <v>=if($L21 = 18,'C:\Users\dgillespie\Desktop\Parts_Manual_Development_(PMD)_Tools\PMD_Tools\Communication\[Figure_18.xls]Sheet1'!j5,0)</v>
      </c>
      <c r="T22">
        <f t="shared" si="3"/>
        <v>5</v>
      </c>
      <c r="U22"/>
      <c r="V22"/>
      <c r="W22"/>
      <c r="X22" s="24"/>
      <c r="Y22"/>
      <c r="Z22" s="23"/>
    </row>
    <row r="23" spans="1:26" s="2" customFormat="1">
      <c r="A23" s="18" t="str">
        <f t="array" ref="A23">IF(ROW(B23)-6&lt;A$1,VLOOKUP(LOOKUP("zzzz",CHOOSE({1,2},"",INDEX([1]Sheet1!$P$1:$P$65000,SMALL(IF([1]Sheet1!P$1:P$65000&lt;&gt;"",ROW([1]Sheet1!P$1:P$65000)),ROWS(D$5:D23))))),[1]Sheet1!$C$5:$D$65000,2,FALSE),IF(L23&gt;$A$1,"",IF(A22="","Figure "&amp;L23,IFERROR(VLOOKUP(A22,[1]Sheet1!$D$5:$Q$65000,14,FALSE),IFERROR(VLOOKUP(A22,[1]Sheet1!$A$5:$D$65000,4,FALSE),"Figure " &amp; L23)))))</f>
        <v/>
      </c>
      <c r="B23" s="19" t="str">
        <f>IFERROR(IF($A23="","",VLOOKUP($A23,[1]Sheet1!$D$5:$R$65000,15,FALSE)),"")</f>
        <v/>
      </c>
      <c r="C23" s="20" t="str">
        <f>IFERROR(IF(A23="","",VLOOKUP($A23,[1]Sheet1!$D$5:$N$65000,3,FALSE)),"")</f>
        <v/>
      </c>
      <c r="D23" s="20" t="str">
        <f>IFERROR(IF($A23="","",VLOOKUP($A23,[1]Sheet1!$D$5:$N$65000,4,FALSE)),"")</f>
        <v/>
      </c>
      <c r="E23" s="20" t="str">
        <f>IFERROR(IF($A23="","",VLOOKUP($A23,[1]Sheet1!$D$5:$N$65000,5,FALSE)),"")</f>
        <v/>
      </c>
      <c r="F23" s="20" t="str">
        <f>IFERROR(IF($A23="","",VLOOKUP($A23,[1]Sheet1!$D$5:$N$65000,6,FALSE)),"")</f>
        <v/>
      </c>
      <c r="G23" s="20" t="str">
        <f>IFERROR(IF($A23="","",VLOOKUP($A23,[1]Sheet1!$D$5:$N$65000,7,FALSE)),"")</f>
        <v/>
      </c>
      <c r="H23" s="20" t="str">
        <f>IFERROR(IF($A23="","",VLOOKUP($A23,[1]Sheet1!$D$5:$N$65000,8,FALSE)),"")</f>
        <v/>
      </c>
      <c r="I23" s="20" t="str">
        <f>IFERROR(IF($A23="","",VLOOKUP($A23,[1]Sheet1!$D$5:$N$65000,9,FALSE)),"")</f>
        <v/>
      </c>
      <c r="J23" s="20" t="str">
        <f>IFERROR(IF($A23="","",VLOOKUP($A23,[1]Sheet1!$D$5:$N$65000,10,FALSE)),"")</f>
        <v/>
      </c>
      <c r="K23" s="20" t="str">
        <f>IFERROR(IF($A23="","",VLOOKUP($A23,[1]Sheet1!$D$5:$N$65000,11,FALSE)),"")</f>
        <v/>
      </c>
      <c r="L23" s="3">
        <f t="shared" si="0"/>
        <v>19</v>
      </c>
      <c r="M23" s="21" t="str">
        <f t="shared" si="1"/>
        <v/>
      </c>
      <c r="N23" s="29">
        <f>IF($L22 = 1,[2]Sheet1!J23,0)</f>
        <v>0</v>
      </c>
      <c r="O23" s="29">
        <f>IF($L22 = 1,[2]Sheet1!K23,0)</f>
        <v>0</v>
      </c>
      <c r="P23" s="29">
        <f>IF($L22 = 1,[2]Sheet1!L23,0)</f>
        <v>0</v>
      </c>
      <c r="Q23" s="29">
        <f>IF($L22 = 1,[2]Sheet1!M23,0)</f>
        <v>0</v>
      </c>
      <c r="R23" s="29">
        <f>IF($L22 = 1,[2]Sheet1!N23,0)</f>
        <v>0</v>
      </c>
      <c r="S23" t="str">
        <f t="shared" si="2"/>
        <v>=if($L22 = 19,'C:\Users\dgillespie\Desktop\Parts_Manual_Development_(PMD)_Tools\PMD_Tools\Communication\[Figure_19.xls]Sheet1'!j5,0)</v>
      </c>
      <c r="T23">
        <f t="shared" si="3"/>
        <v>5</v>
      </c>
      <c r="U23"/>
      <c r="V23"/>
      <c r="W23"/>
      <c r="X23" s="24"/>
      <c r="Y23"/>
      <c r="Z23" s="23"/>
    </row>
    <row r="24" spans="1:26" s="2" customFormat="1">
      <c r="A24" s="18" t="str">
        <f t="array" ref="A24">IF(ROW(B24)-6&lt;A$1,VLOOKUP(LOOKUP("zzzz",CHOOSE({1,2},"",INDEX([1]Sheet1!$P$1:$P$65000,SMALL(IF([1]Sheet1!P$1:P$65000&lt;&gt;"",ROW([1]Sheet1!P$1:P$65000)),ROWS(D$5:D24))))),[1]Sheet1!$C$5:$D$65000,2,FALSE),IF(L24&gt;$A$1,"",IF(A23="","Figure "&amp;L24,IFERROR(VLOOKUP(A23,[1]Sheet1!$D$5:$Q$65000,14,FALSE),IFERROR(VLOOKUP(A23,[1]Sheet1!$A$5:$D$65000,4,FALSE),"Figure " &amp; L24)))))</f>
        <v/>
      </c>
      <c r="B24" s="19" t="str">
        <f>IFERROR(IF($A24="","",VLOOKUP($A24,[1]Sheet1!$D$5:$R$65000,15,FALSE)),"")</f>
        <v/>
      </c>
      <c r="C24" s="20" t="str">
        <f>IFERROR(IF(A24="","",VLOOKUP($A24,[1]Sheet1!$D$5:$N$65000,3,FALSE)),"")</f>
        <v/>
      </c>
      <c r="D24" s="20" t="str">
        <f>IFERROR(IF($A24="","",VLOOKUP($A24,[1]Sheet1!$D$5:$N$65000,4,FALSE)),"")</f>
        <v/>
      </c>
      <c r="E24" s="20" t="str">
        <f>IFERROR(IF($A24="","",VLOOKUP($A24,[1]Sheet1!$D$5:$N$65000,5,FALSE)),"")</f>
        <v/>
      </c>
      <c r="F24" s="20" t="str">
        <f>IFERROR(IF($A24="","",VLOOKUP($A24,[1]Sheet1!$D$5:$N$65000,6,FALSE)),"")</f>
        <v/>
      </c>
      <c r="G24" s="20" t="str">
        <f>IFERROR(IF($A24="","",VLOOKUP($A24,[1]Sheet1!$D$5:$N$65000,7,FALSE)),"")</f>
        <v/>
      </c>
      <c r="H24" s="20" t="str">
        <f>IFERROR(IF($A24="","",VLOOKUP($A24,[1]Sheet1!$D$5:$N$65000,8,FALSE)),"")</f>
        <v/>
      </c>
      <c r="I24" s="20" t="str">
        <f>IFERROR(IF($A24="","",VLOOKUP($A24,[1]Sheet1!$D$5:$N$65000,9,FALSE)),"")</f>
        <v/>
      </c>
      <c r="J24" s="20" t="str">
        <f>IFERROR(IF($A24="","",VLOOKUP($A24,[1]Sheet1!$D$5:$N$65000,10,FALSE)),"")</f>
        <v/>
      </c>
      <c r="K24" s="20" t="str">
        <f>IFERROR(IF($A24="","",VLOOKUP($A24,[1]Sheet1!$D$5:$N$65000,11,FALSE)),"")</f>
        <v/>
      </c>
      <c r="L24" s="3">
        <f t="shared" si="0"/>
        <v>20</v>
      </c>
      <c r="M24" s="21" t="str">
        <f t="shared" si="1"/>
        <v/>
      </c>
      <c r="N24" s="29">
        <f>IF($L23 = 1,[2]Sheet1!J24,0)</f>
        <v>0</v>
      </c>
      <c r="O24" s="29">
        <f>IF($L23 = 1,[2]Sheet1!K24,0)</f>
        <v>0</v>
      </c>
      <c r="P24" s="29">
        <f>IF($L23 = 1,[2]Sheet1!L24,0)</f>
        <v>0</v>
      </c>
      <c r="Q24" s="29">
        <f>IF($L23 = 1,[2]Sheet1!M24,0)</f>
        <v>0</v>
      </c>
      <c r="R24" s="29">
        <f>IF($L23 = 1,[2]Sheet1!N24,0)</f>
        <v>0</v>
      </c>
      <c r="S24" t="str">
        <f t="shared" si="2"/>
        <v>=if($L23 = 20,'C:\Users\dgillespie\Desktop\Parts_Manual_Development_(PMD)_Tools\PMD_Tools\Communication\[Figure_20.xls]Sheet1'!j5,0)</v>
      </c>
      <c r="T24">
        <f t="shared" si="3"/>
        <v>5</v>
      </c>
      <c r="U24"/>
      <c r="V24"/>
      <c r="W24"/>
      <c r="X24" s="24"/>
      <c r="Y24"/>
      <c r="Z24" s="23"/>
    </row>
    <row r="25" spans="1:26" s="2" customFormat="1">
      <c r="A25" s="18" t="str">
        <f t="array" ref="A25">IF(ROW(B25)-6&lt;A$1,VLOOKUP(LOOKUP("zzzz",CHOOSE({1,2},"",INDEX([1]Sheet1!$P$1:$P$65000,SMALL(IF([1]Sheet1!P$1:P$65000&lt;&gt;"",ROW([1]Sheet1!P$1:P$65000)),ROWS(D$5:D25))))),[1]Sheet1!$C$5:$D$65000,2,FALSE),IF(L25&gt;$A$1,"",IF(A24="","Figure "&amp;L25,IFERROR(VLOOKUP(A24,[1]Sheet1!$D$5:$Q$65000,14,FALSE),IFERROR(VLOOKUP(A24,[1]Sheet1!$A$5:$D$65000,4,FALSE),"Figure " &amp; L25)))))</f>
        <v/>
      </c>
      <c r="B25" s="19" t="str">
        <f>IFERROR(IF($A25="","",VLOOKUP($A25,[1]Sheet1!$D$5:$R$65000,15,FALSE)),"")</f>
        <v/>
      </c>
      <c r="C25" s="20" t="str">
        <f>IFERROR(IF(A25="","",VLOOKUP($A25,[1]Sheet1!$D$5:$N$65000,3,FALSE)),"")</f>
        <v/>
      </c>
      <c r="D25" s="20" t="str">
        <f>IFERROR(IF($A25="","",VLOOKUP($A25,[1]Sheet1!$D$5:$N$65000,4,FALSE)),"")</f>
        <v/>
      </c>
      <c r="E25" s="20" t="str">
        <f>IFERROR(IF($A25="","",VLOOKUP($A25,[1]Sheet1!$D$5:$N$65000,5,FALSE)),"")</f>
        <v/>
      </c>
      <c r="F25" s="20" t="str">
        <f>IFERROR(IF($A25="","",VLOOKUP($A25,[1]Sheet1!$D$5:$N$65000,6,FALSE)),"")</f>
        <v/>
      </c>
      <c r="G25" s="20" t="str">
        <f>IFERROR(IF($A25="","",VLOOKUP($A25,[1]Sheet1!$D$5:$N$65000,7,FALSE)),"")</f>
        <v/>
      </c>
      <c r="H25" s="20" t="str">
        <f>IFERROR(IF($A25="","",VLOOKUP($A25,[1]Sheet1!$D$5:$N$65000,8,FALSE)),"")</f>
        <v/>
      </c>
      <c r="I25" s="20" t="str">
        <f>IFERROR(IF($A25="","",VLOOKUP($A25,[1]Sheet1!$D$5:$N$65000,9,FALSE)),"")</f>
        <v/>
      </c>
      <c r="J25" s="20" t="str">
        <f>IFERROR(IF($A25="","",VLOOKUP($A25,[1]Sheet1!$D$5:$N$65000,10,FALSE)),"")</f>
        <v/>
      </c>
      <c r="K25" s="20" t="str">
        <f>IFERROR(IF($A25="","",VLOOKUP($A25,[1]Sheet1!$D$5:$N$65000,11,FALSE)),"")</f>
        <v/>
      </c>
      <c r="L25" s="3">
        <f t="shared" si="0"/>
        <v>21</v>
      </c>
      <c r="M25" s="21" t="str">
        <f t="shared" si="1"/>
        <v/>
      </c>
      <c r="N25" s="29">
        <f>IF($L24 = 1,[2]Sheet1!J25,0)</f>
        <v>0</v>
      </c>
      <c r="O25" s="29">
        <f>IF($L24 = 1,[2]Sheet1!K25,0)</f>
        <v>0</v>
      </c>
      <c r="P25" s="29">
        <f>IF($L24 = 1,[2]Sheet1!L25,0)</f>
        <v>0</v>
      </c>
      <c r="Q25" s="29">
        <f>IF($L24 = 1,[2]Sheet1!M25,0)</f>
        <v>0</v>
      </c>
      <c r="R25" s="29">
        <f>IF($L24 = 1,[2]Sheet1!N25,0)</f>
        <v>0</v>
      </c>
      <c r="S25" t="str">
        <f t="shared" si="2"/>
        <v>=if($L24 = 21,'C:\Users\dgillespie\Desktop\Parts_Manual_Development_(PMD)_Tools\PMD_Tools\Communication\[Figure_21.xls]Sheet1'!j5,0)</v>
      </c>
      <c r="T25">
        <f t="shared" si="3"/>
        <v>5</v>
      </c>
      <c r="U25"/>
      <c r="V25"/>
      <c r="W25"/>
      <c r="X25" s="24"/>
      <c r="Y25"/>
      <c r="Z25" s="23"/>
    </row>
    <row r="26" spans="1:26" s="2" customFormat="1">
      <c r="A26" s="18" t="str">
        <f t="array" ref="A26">IF(ROW(B26)-6&lt;A$1,VLOOKUP(LOOKUP("zzzz",CHOOSE({1,2},"",INDEX([1]Sheet1!$P$1:$P$65000,SMALL(IF([1]Sheet1!P$1:P$65000&lt;&gt;"",ROW([1]Sheet1!P$1:P$65000)),ROWS(D$5:D26))))),[1]Sheet1!$C$5:$D$65000,2,FALSE),IF(L26&gt;$A$1,"",IF(A25="","Figure "&amp;L26,IFERROR(VLOOKUP(A25,[1]Sheet1!$D$5:$Q$65000,14,FALSE),IFERROR(VLOOKUP(A25,[1]Sheet1!$A$5:$D$65000,4,FALSE),"Figure " &amp; L26)))))</f>
        <v/>
      </c>
      <c r="B26" s="19" t="str">
        <f>IFERROR(IF($A26="","",VLOOKUP($A26,[1]Sheet1!$D$5:$R$65000,15,FALSE)),"")</f>
        <v/>
      </c>
      <c r="C26" s="20" t="str">
        <f>IFERROR(IF(A26="","",VLOOKUP($A26,[1]Sheet1!$D$5:$N$65000,3,FALSE)),"")</f>
        <v/>
      </c>
      <c r="D26" s="20" t="str">
        <f>IFERROR(IF($A26="","",VLOOKUP($A26,[1]Sheet1!$D$5:$N$65000,4,FALSE)),"")</f>
        <v/>
      </c>
      <c r="E26" s="20" t="str">
        <f>IFERROR(IF($A26="","",VLOOKUP($A26,[1]Sheet1!$D$5:$N$65000,5,FALSE)),"")</f>
        <v/>
      </c>
      <c r="F26" s="20" t="str">
        <f>IFERROR(IF($A26="","",VLOOKUP($A26,[1]Sheet1!$D$5:$N$65000,6,FALSE)),"")</f>
        <v/>
      </c>
      <c r="G26" s="20" t="str">
        <f>IFERROR(IF($A26="","",VLOOKUP($A26,[1]Sheet1!$D$5:$N$65000,7,FALSE)),"")</f>
        <v/>
      </c>
      <c r="H26" s="20" t="str">
        <f>IFERROR(IF($A26="","",VLOOKUP($A26,[1]Sheet1!$D$5:$N$65000,8,FALSE)),"")</f>
        <v/>
      </c>
      <c r="I26" s="20" t="str">
        <f>IFERROR(IF($A26="","",VLOOKUP($A26,[1]Sheet1!$D$5:$N$65000,9,FALSE)),"")</f>
        <v/>
      </c>
      <c r="J26" s="20" t="str">
        <f>IFERROR(IF($A26="","",VLOOKUP($A26,[1]Sheet1!$D$5:$N$65000,10,FALSE)),"")</f>
        <v/>
      </c>
      <c r="K26" s="20" t="str">
        <f>IFERROR(IF($A26="","",VLOOKUP($A26,[1]Sheet1!$D$5:$N$65000,11,FALSE)),"")</f>
        <v/>
      </c>
      <c r="L26" s="3">
        <f t="shared" si="0"/>
        <v>22</v>
      </c>
      <c r="M26" s="21" t="str">
        <f t="shared" si="1"/>
        <v/>
      </c>
      <c r="N26" s="29">
        <f>IF($L25 = 1,[2]Sheet1!J26,0)</f>
        <v>0</v>
      </c>
      <c r="O26" s="29">
        <f>IF($L25 = 1,[2]Sheet1!K26,0)</f>
        <v>0</v>
      </c>
      <c r="P26" s="29">
        <f>IF($L25 = 1,[2]Sheet1!L26,0)</f>
        <v>0</v>
      </c>
      <c r="Q26" s="29">
        <f>IF($L25 = 1,[2]Sheet1!M26,0)</f>
        <v>0</v>
      </c>
      <c r="R26" s="29">
        <f>IF($L25 = 1,[2]Sheet1!N26,0)</f>
        <v>0</v>
      </c>
      <c r="S26" t="str">
        <f t="shared" si="2"/>
        <v>=if($L25 = 22,'C:\Users\dgillespie\Desktop\Parts_Manual_Development_(PMD)_Tools\PMD_Tools\Communication\[Figure_22.xls]Sheet1'!j5,0)</v>
      </c>
      <c r="T26">
        <f t="shared" si="3"/>
        <v>5</v>
      </c>
      <c r="U26"/>
      <c r="V26"/>
      <c r="W26"/>
      <c r="X26" s="24"/>
      <c r="Y26"/>
      <c r="Z26" s="23"/>
    </row>
    <row r="27" spans="1:26" s="2" customFormat="1">
      <c r="A27" s="18" t="str">
        <f t="array" ref="A27">IF(ROW(B27)-6&lt;A$1,VLOOKUP(LOOKUP("zzzz",CHOOSE({1,2},"",INDEX([1]Sheet1!$P$1:$P$65000,SMALL(IF([1]Sheet1!P$1:P$65000&lt;&gt;"",ROW([1]Sheet1!P$1:P$65000)),ROWS(D$5:D27))))),[1]Sheet1!$C$5:$D$65000,2,FALSE),IF(L27&gt;$A$1,"",IF(A26="","Figure "&amp;L27,IFERROR(VLOOKUP(A26,[1]Sheet1!$D$5:$Q$65000,14,FALSE),IFERROR(VLOOKUP(A26,[1]Sheet1!$A$5:$D$65000,4,FALSE),"Figure " &amp; L27)))))</f>
        <v/>
      </c>
      <c r="B27" s="19" t="str">
        <f>IFERROR(IF($A27="","",VLOOKUP($A27,[1]Sheet1!$D$5:$R$65000,15,FALSE)),"")</f>
        <v/>
      </c>
      <c r="C27" s="20" t="str">
        <f>IFERROR(IF(A27="","",VLOOKUP($A27,[1]Sheet1!$D$5:$N$65000,3,FALSE)),"")</f>
        <v/>
      </c>
      <c r="D27" s="20" t="str">
        <f>IFERROR(IF($A27="","",VLOOKUP($A27,[1]Sheet1!$D$5:$N$65000,4,FALSE)),"")</f>
        <v/>
      </c>
      <c r="E27" s="20" t="str">
        <f>IFERROR(IF($A27="","",VLOOKUP($A27,[1]Sheet1!$D$5:$N$65000,5,FALSE)),"")</f>
        <v/>
      </c>
      <c r="F27" s="20" t="str">
        <f>IFERROR(IF($A27="","",VLOOKUP($A27,[1]Sheet1!$D$5:$N$65000,6,FALSE)),"")</f>
        <v/>
      </c>
      <c r="G27" s="20" t="str">
        <f>IFERROR(IF($A27="","",VLOOKUP($A27,[1]Sheet1!$D$5:$N$65000,7,FALSE)),"")</f>
        <v/>
      </c>
      <c r="H27" s="20" t="str">
        <f>IFERROR(IF($A27="","",VLOOKUP($A27,[1]Sheet1!$D$5:$N$65000,8,FALSE)),"")</f>
        <v/>
      </c>
      <c r="I27" s="20" t="str">
        <f>IFERROR(IF($A27="","",VLOOKUP($A27,[1]Sheet1!$D$5:$N$65000,9,FALSE)),"")</f>
        <v/>
      </c>
      <c r="J27" s="20" t="str">
        <f>IFERROR(IF($A27="","",VLOOKUP($A27,[1]Sheet1!$D$5:$N$65000,10,FALSE)),"")</f>
        <v/>
      </c>
      <c r="K27" s="20" t="str">
        <f>IFERROR(IF($A27="","",VLOOKUP($A27,[1]Sheet1!$D$5:$N$65000,11,FALSE)),"")</f>
        <v/>
      </c>
      <c r="L27" s="3">
        <f t="shared" si="0"/>
        <v>23</v>
      </c>
      <c r="M27" s="21" t="str">
        <f t="shared" si="1"/>
        <v/>
      </c>
      <c r="N27" s="29">
        <f>IF($L26 = 1,[2]Sheet1!J27,0)</f>
        <v>0</v>
      </c>
      <c r="O27" s="29">
        <f>IF($L26 = 1,[2]Sheet1!K27,0)</f>
        <v>0</v>
      </c>
      <c r="P27" s="29">
        <f>IF($L26 = 1,[2]Sheet1!L27,0)</f>
        <v>0</v>
      </c>
      <c r="Q27" s="29">
        <f>IF($L26 = 1,[2]Sheet1!M27,0)</f>
        <v>0</v>
      </c>
      <c r="R27" s="29">
        <f>IF($L26 = 1,[2]Sheet1!N27,0)</f>
        <v>0</v>
      </c>
      <c r="S27" t="str">
        <f t="shared" si="2"/>
        <v>=if($L26 = 23,'C:\Users\dgillespie\Desktop\Parts_Manual_Development_(PMD)_Tools\PMD_Tools\Communication\[Figure_23.xls]Sheet1'!j5,0)</v>
      </c>
      <c r="T27">
        <f t="shared" si="3"/>
        <v>5</v>
      </c>
      <c r="U27"/>
      <c r="V27"/>
      <c r="W27"/>
      <c r="X27" s="24"/>
      <c r="Y27"/>
      <c r="Z27" s="23"/>
    </row>
    <row r="28" spans="1:26" s="2" customFormat="1">
      <c r="A28" s="18" t="str">
        <f t="array" ref="A28">IF(ROW(B28)-6&lt;A$1,VLOOKUP(LOOKUP("zzzz",CHOOSE({1,2},"",INDEX([1]Sheet1!$P$1:$P$65000,SMALL(IF([1]Sheet1!P$1:P$65000&lt;&gt;"",ROW([1]Sheet1!P$1:P$65000)),ROWS(D$5:D28))))),[1]Sheet1!$C$5:$D$65000,2,FALSE),IF(L28&gt;$A$1,"",IF(A27="","Figure "&amp;L28,IFERROR(VLOOKUP(A27,[1]Sheet1!$D$5:$Q$65000,14,FALSE),IFERROR(VLOOKUP(A27,[1]Sheet1!$A$5:$D$65000,4,FALSE),"Figure " &amp; L28)))))</f>
        <v/>
      </c>
      <c r="B28" s="19" t="str">
        <f>IFERROR(IF($A28="","",VLOOKUP($A28,[1]Sheet1!$D$5:$R$65000,15,FALSE)),"")</f>
        <v/>
      </c>
      <c r="C28" s="20" t="str">
        <f>IFERROR(IF(A28="","",VLOOKUP($A28,[1]Sheet1!$D$5:$N$65000,3,FALSE)),"")</f>
        <v/>
      </c>
      <c r="D28" s="20" t="str">
        <f>IFERROR(IF($A28="","",VLOOKUP($A28,[1]Sheet1!$D$5:$N$65000,4,FALSE)),"")</f>
        <v/>
      </c>
      <c r="E28" s="20" t="str">
        <f>IFERROR(IF($A28="","",VLOOKUP($A28,[1]Sheet1!$D$5:$N$65000,5,FALSE)),"")</f>
        <v/>
      </c>
      <c r="F28" s="20" t="str">
        <f>IFERROR(IF($A28="","",VLOOKUP($A28,[1]Sheet1!$D$5:$N$65000,6,FALSE)),"")</f>
        <v/>
      </c>
      <c r="G28" s="20" t="str">
        <f>IFERROR(IF($A28="","",VLOOKUP($A28,[1]Sheet1!$D$5:$N$65000,7,FALSE)),"")</f>
        <v/>
      </c>
      <c r="H28" s="20" t="str">
        <f>IFERROR(IF($A28="","",VLOOKUP($A28,[1]Sheet1!$D$5:$N$65000,8,FALSE)),"")</f>
        <v/>
      </c>
      <c r="I28" s="20" t="str">
        <f>IFERROR(IF($A28="","",VLOOKUP($A28,[1]Sheet1!$D$5:$N$65000,9,FALSE)),"")</f>
        <v/>
      </c>
      <c r="J28" s="20" t="str">
        <f>IFERROR(IF($A28="","",VLOOKUP($A28,[1]Sheet1!$D$5:$N$65000,10,FALSE)),"")</f>
        <v/>
      </c>
      <c r="K28" s="20" t="str">
        <f>IFERROR(IF($A28="","",VLOOKUP($A28,[1]Sheet1!$D$5:$N$65000,11,FALSE)),"")</f>
        <v/>
      </c>
      <c r="L28" s="3">
        <f t="shared" si="0"/>
        <v>24</v>
      </c>
      <c r="M28" s="21" t="str">
        <f t="shared" si="1"/>
        <v/>
      </c>
      <c r="N28" s="29">
        <f>IF($L27 = 1,[2]Sheet1!J28,0)</f>
        <v>0</v>
      </c>
      <c r="O28" s="29">
        <f>IF($L27 = 1,[2]Sheet1!K28,0)</f>
        <v>0</v>
      </c>
      <c r="P28" s="29">
        <f>IF($L27 = 1,[2]Sheet1!L28,0)</f>
        <v>0</v>
      </c>
      <c r="Q28" s="29">
        <f>IF($L27 = 1,[2]Sheet1!M28,0)</f>
        <v>0</v>
      </c>
      <c r="R28" s="29">
        <f>IF($L27 = 1,[2]Sheet1!N28,0)</f>
        <v>0</v>
      </c>
      <c r="S28" t="str">
        <f t="shared" si="2"/>
        <v>=if($L27 = 24,'C:\Users\dgillespie\Desktop\Parts_Manual_Development_(PMD)_Tools\PMD_Tools\Communication\[Figure_24.xls]Sheet1'!j5,0)</v>
      </c>
      <c r="T28">
        <f t="shared" si="3"/>
        <v>5</v>
      </c>
      <c r="U28"/>
      <c r="V28"/>
      <c r="W28"/>
      <c r="X28" s="24"/>
      <c r="Y28"/>
      <c r="Z28" s="23"/>
    </row>
    <row r="29" spans="1:26" s="2" customFormat="1">
      <c r="A29" s="18" t="str">
        <f t="array" ref="A29">IF(ROW(B29)-6&lt;A$1,VLOOKUP(LOOKUP("zzzz",CHOOSE({1,2},"",INDEX([1]Sheet1!$P$1:$P$65000,SMALL(IF([1]Sheet1!P$1:P$65000&lt;&gt;"",ROW([1]Sheet1!P$1:P$65000)),ROWS(D$5:D29))))),[1]Sheet1!$C$5:$D$65000,2,FALSE),IF(L29&gt;$A$1,"",IF(A28="","Figure "&amp;L29,IFERROR(VLOOKUP(A28,[1]Sheet1!$D$5:$Q$65000,14,FALSE),IFERROR(VLOOKUP(A28,[1]Sheet1!$A$5:$D$65000,4,FALSE),"Figure " &amp; L29)))))</f>
        <v/>
      </c>
      <c r="B29" s="19" t="str">
        <f>IFERROR(IF($A29="","",VLOOKUP($A29,[1]Sheet1!$D$5:$R$65000,15,FALSE)),"")</f>
        <v/>
      </c>
      <c r="C29" s="20" t="str">
        <f>IFERROR(IF(A29="","",VLOOKUP($A29,[1]Sheet1!$D$5:$N$65000,3,FALSE)),"")</f>
        <v/>
      </c>
      <c r="D29" s="20" t="str">
        <f>IFERROR(IF($A29="","",VLOOKUP($A29,[1]Sheet1!$D$5:$N$65000,4,FALSE)),"")</f>
        <v/>
      </c>
      <c r="E29" s="20" t="str">
        <f>IFERROR(IF($A29="","",VLOOKUP($A29,[1]Sheet1!$D$5:$N$65000,5,FALSE)),"")</f>
        <v/>
      </c>
      <c r="F29" s="20" t="str">
        <f>IFERROR(IF($A29="","",VLOOKUP($A29,[1]Sheet1!$D$5:$N$65000,6,FALSE)),"")</f>
        <v/>
      </c>
      <c r="G29" s="20" t="str">
        <f>IFERROR(IF($A29="","",VLOOKUP($A29,[1]Sheet1!$D$5:$N$65000,7,FALSE)),"")</f>
        <v/>
      </c>
      <c r="H29" s="20" t="str">
        <f>IFERROR(IF($A29="","",VLOOKUP($A29,[1]Sheet1!$D$5:$N$65000,8,FALSE)),"")</f>
        <v/>
      </c>
      <c r="I29" s="20" t="str">
        <f>IFERROR(IF($A29="","",VLOOKUP($A29,[1]Sheet1!$D$5:$N$65000,9,FALSE)),"")</f>
        <v/>
      </c>
      <c r="J29" s="20" t="str">
        <f>IFERROR(IF($A29="","",VLOOKUP($A29,[1]Sheet1!$D$5:$N$65000,10,FALSE)),"")</f>
        <v/>
      </c>
      <c r="K29" s="20" t="str">
        <f>IFERROR(IF($A29="","",VLOOKUP($A29,[1]Sheet1!$D$5:$N$65000,11,FALSE)),"")</f>
        <v/>
      </c>
      <c r="L29" s="3">
        <f t="shared" si="0"/>
        <v>25</v>
      </c>
      <c r="M29" s="21" t="str">
        <f t="shared" si="1"/>
        <v/>
      </c>
      <c r="N29" s="29">
        <f>IF($L28 = 1,[2]Sheet1!J29,0)</f>
        <v>0</v>
      </c>
      <c r="O29" s="29">
        <f>IF($L28 = 1,[2]Sheet1!K29,0)</f>
        <v>0</v>
      </c>
      <c r="P29" s="29">
        <f>IF($L28 = 1,[2]Sheet1!L29,0)</f>
        <v>0</v>
      </c>
      <c r="Q29" s="29">
        <f>IF($L28 = 1,[2]Sheet1!M29,0)</f>
        <v>0</v>
      </c>
      <c r="R29" s="29">
        <f>IF($L28 = 1,[2]Sheet1!N29,0)</f>
        <v>0</v>
      </c>
      <c r="S29" t="str">
        <f t="shared" si="2"/>
        <v>=if($L28 = 25,'C:\Users\dgillespie\Desktop\Parts_Manual_Development_(PMD)_Tools\PMD_Tools\Communication\[Figure_25.xls]Sheet1'!j5,0)</v>
      </c>
      <c r="T29">
        <f t="shared" si="3"/>
        <v>5</v>
      </c>
      <c r="U29"/>
      <c r="V29"/>
      <c r="W29"/>
      <c r="X29" s="24"/>
      <c r="Y29"/>
      <c r="Z29" s="23"/>
    </row>
    <row r="30" spans="1:26" s="2" customFormat="1">
      <c r="A30" s="18" t="str">
        <f t="array" ref="A30">IF(ROW(B30)-6&lt;A$1,VLOOKUP(LOOKUP("zzzz",CHOOSE({1,2},"",INDEX([1]Sheet1!$P$1:$P$65000,SMALL(IF([1]Sheet1!P$1:P$65000&lt;&gt;"",ROW([1]Sheet1!P$1:P$65000)),ROWS(D$5:D30))))),[1]Sheet1!$C$5:$D$65000,2,FALSE),IF(L30&gt;$A$1,"",IF(A29="","Figure "&amp;L30,IFERROR(VLOOKUP(A29,[1]Sheet1!$D$5:$Q$65000,14,FALSE),IFERROR(VLOOKUP(A29,[1]Sheet1!$A$5:$D$65000,4,FALSE),"Figure " &amp; L30)))))</f>
        <v/>
      </c>
      <c r="B30" s="19" t="str">
        <f>IFERROR(IF($A30="","",VLOOKUP($A30,[1]Sheet1!$D$5:$R$65000,15,FALSE)),"")</f>
        <v/>
      </c>
      <c r="C30" s="20" t="str">
        <f>IFERROR(IF(A30="","",VLOOKUP($A30,[1]Sheet1!$D$5:$N$65000,3,FALSE)),"")</f>
        <v/>
      </c>
      <c r="D30" s="20" t="str">
        <f>IFERROR(IF($A30="","",VLOOKUP($A30,[1]Sheet1!$D$5:$N$65000,4,FALSE)),"")</f>
        <v/>
      </c>
      <c r="E30" s="20" t="str">
        <f>IFERROR(IF($A30="","",VLOOKUP($A30,[1]Sheet1!$D$5:$N$65000,5,FALSE)),"")</f>
        <v/>
      </c>
      <c r="F30" s="20" t="str">
        <f>IFERROR(IF($A30="","",VLOOKUP($A30,[1]Sheet1!$D$5:$N$65000,6,FALSE)),"")</f>
        <v/>
      </c>
      <c r="G30" s="20" t="str">
        <f>IFERROR(IF($A30="","",VLOOKUP($A30,[1]Sheet1!$D$5:$N$65000,7,FALSE)),"")</f>
        <v/>
      </c>
      <c r="H30" s="20" t="str">
        <f>IFERROR(IF($A30="","",VLOOKUP($A30,[1]Sheet1!$D$5:$N$65000,8,FALSE)),"")</f>
        <v/>
      </c>
      <c r="I30" s="20" t="str">
        <f>IFERROR(IF($A30="","",VLOOKUP($A30,[1]Sheet1!$D$5:$N$65000,9,FALSE)),"")</f>
        <v/>
      </c>
      <c r="J30" s="20" t="str">
        <f>IFERROR(IF($A30="","",VLOOKUP($A30,[1]Sheet1!$D$5:$N$65000,10,FALSE)),"")</f>
        <v/>
      </c>
      <c r="K30" s="20" t="str">
        <f>IFERROR(IF($A30="","",VLOOKUP($A30,[1]Sheet1!$D$5:$N$65000,11,FALSE)),"")</f>
        <v/>
      </c>
      <c r="L30" s="3">
        <f t="shared" si="0"/>
        <v>26</v>
      </c>
      <c r="M30" s="21" t="str">
        <f t="shared" si="1"/>
        <v/>
      </c>
      <c r="N30" s="29">
        <f>IF($L29 = 1,[2]Sheet1!J30,0)</f>
        <v>0</v>
      </c>
      <c r="O30" s="29">
        <f>IF($L29 = 1,[2]Sheet1!K30,0)</f>
        <v>0</v>
      </c>
      <c r="P30" s="29">
        <f>IF($L29 = 1,[2]Sheet1!L30,0)</f>
        <v>0</v>
      </c>
      <c r="Q30" s="29">
        <f>IF($L29 = 1,[2]Sheet1!M30,0)</f>
        <v>0</v>
      </c>
      <c r="R30" s="29">
        <f>IF($L29 = 1,[2]Sheet1!N30,0)</f>
        <v>0</v>
      </c>
      <c r="S30" t="str">
        <f t="shared" si="2"/>
        <v>=if($L29 = 26,'C:\Users\dgillespie\Desktop\Parts_Manual_Development_(PMD)_Tools\PMD_Tools\Communication\[Figure_26.xls]Sheet1'!j5,0)</v>
      </c>
      <c r="T30">
        <f t="shared" si="3"/>
        <v>5</v>
      </c>
      <c r="U30"/>
      <c r="V30"/>
      <c r="W30"/>
      <c r="X30" s="24"/>
      <c r="Y30"/>
      <c r="Z30" s="23"/>
    </row>
    <row r="31" spans="1:26" s="2" customFormat="1">
      <c r="A31" s="18" t="str">
        <f t="array" ref="A31">IF(ROW(B31)-6&lt;A$1,VLOOKUP(LOOKUP("zzzz",CHOOSE({1,2},"",INDEX([1]Sheet1!$P$1:$P$65000,SMALL(IF([1]Sheet1!P$1:P$65000&lt;&gt;"",ROW([1]Sheet1!P$1:P$65000)),ROWS(D$5:D31))))),[1]Sheet1!$C$5:$D$65000,2,FALSE),IF(L31&gt;$A$1,"",IF(A30="","Figure "&amp;L31,IFERROR(VLOOKUP(A30,[1]Sheet1!$D$5:$Q$65000,14,FALSE),IFERROR(VLOOKUP(A30,[1]Sheet1!$A$5:$D$65000,4,FALSE),"Figure " &amp; L31)))))</f>
        <v/>
      </c>
      <c r="B31" s="19" t="str">
        <f>IFERROR(IF($A31="","",VLOOKUP($A31,[1]Sheet1!$D$5:$R$65000,15,FALSE)),"")</f>
        <v/>
      </c>
      <c r="C31" s="20" t="str">
        <f>IFERROR(IF(A31="","",VLOOKUP($A31,[1]Sheet1!$D$5:$N$65000,3,FALSE)),"")</f>
        <v/>
      </c>
      <c r="D31" s="20" t="str">
        <f>IFERROR(IF($A31="","",VLOOKUP($A31,[1]Sheet1!$D$5:$N$65000,4,FALSE)),"")</f>
        <v/>
      </c>
      <c r="E31" s="20" t="str">
        <f>IFERROR(IF($A31="","",VLOOKUP($A31,[1]Sheet1!$D$5:$N$65000,5,FALSE)),"")</f>
        <v/>
      </c>
      <c r="F31" s="20" t="str">
        <f>IFERROR(IF($A31="","",VLOOKUP($A31,[1]Sheet1!$D$5:$N$65000,6,FALSE)),"")</f>
        <v/>
      </c>
      <c r="G31" s="20" t="str">
        <f>IFERROR(IF($A31="","",VLOOKUP($A31,[1]Sheet1!$D$5:$N$65000,7,FALSE)),"")</f>
        <v/>
      </c>
      <c r="H31" s="20" t="str">
        <f>IFERROR(IF($A31="","",VLOOKUP($A31,[1]Sheet1!$D$5:$N$65000,8,FALSE)),"")</f>
        <v/>
      </c>
      <c r="I31" s="20" t="str">
        <f>IFERROR(IF($A31="","",VLOOKUP($A31,[1]Sheet1!$D$5:$N$65000,9,FALSE)),"")</f>
        <v/>
      </c>
      <c r="J31" s="20" t="str">
        <f>IFERROR(IF($A31="","",VLOOKUP($A31,[1]Sheet1!$D$5:$N$65000,10,FALSE)),"")</f>
        <v/>
      </c>
      <c r="K31" s="20" t="str">
        <f>IFERROR(IF($A31="","",VLOOKUP($A31,[1]Sheet1!$D$5:$N$65000,11,FALSE)),"")</f>
        <v/>
      </c>
      <c r="L31" s="3">
        <f t="shared" si="0"/>
        <v>27</v>
      </c>
      <c r="M31" s="21" t="str">
        <f t="shared" si="1"/>
        <v/>
      </c>
      <c r="N31" s="29">
        <f>IF($L30 = 1,[2]Sheet1!J31,0)</f>
        <v>0</v>
      </c>
      <c r="O31" s="29">
        <f>IF($L30 = 1,[2]Sheet1!K31,0)</f>
        <v>0</v>
      </c>
      <c r="P31" s="29">
        <f>IF($L30 = 1,[2]Sheet1!L31,0)</f>
        <v>0</v>
      </c>
      <c r="Q31" s="29">
        <f>IF($L30 = 1,[2]Sheet1!M31,0)</f>
        <v>0</v>
      </c>
      <c r="R31" s="29">
        <f>IF($L30 = 1,[2]Sheet1!N31,0)</f>
        <v>0</v>
      </c>
      <c r="S31" t="str">
        <f t="shared" si="2"/>
        <v>=if($L30 = 27,'C:\Users\dgillespie\Desktop\Parts_Manual_Development_(PMD)_Tools\PMD_Tools\Communication\[Figure_27.xls]Sheet1'!j5,0)</v>
      </c>
      <c r="T31">
        <f t="shared" si="3"/>
        <v>5</v>
      </c>
      <c r="U31"/>
      <c r="V31"/>
      <c r="W31"/>
      <c r="X31" s="24"/>
      <c r="Y31"/>
      <c r="Z31" s="23"/>
    </row>
    <row r="32" spans="1:26" s="2" customFormat="1">
      <c r="A32" s="18" t="str">
        <f t="array" ref="A32">IF(ROW(B32)-6&lt;A$1,VLOOKUP(LOOKUP("zzzz",CHOOSE({1,2},"",INDEX([1]Sheet1!$P$1:$P$65000,SMALL(IF([1]Sheet1!P$1:P$65000&lt;&gt;"",ROW([1]Sheet1!P$1:P$65000)),ROWS(D$5:D32))))),[1]Sheet1!$C$5:$D$65000,2,FALSE),IF(L32&gt;$A$1,"",IF(A31="","Figure "&amp;L32,IFERROR(VLOOKUP(A31,[1]Sheet1!$D$5:$Q$65000,14,FALSE),IFERROR(VLOOKUP(A31,[1]Sheet1!$A$5:$D$65000,4,FALSE),"Figure " &amp; L32)))))</f>
        <v/>
      </c>
      <c r="B32" s="19" t="str">
        <f>IFERROR(IF($A32="","",VLOOKUP($A32,[1]Sheet1!$D$5:$R$65000,15,FALSE)),"")</f>
        <v/>
      </c>
      <c r="C32" s="20" t="str">
        <f>IFERROR(IF(A32="","",VLOOKUP($A32,[1]Sheet1!$D$5:$N$65000,3,FALSE)),"")</f>
        <v/>
      </c>
      <c r="D32" s="20" t="str">
        <f>IFERROR(IF($A32="","",VLOOKUP($A32,[1]Sheet1!$D$5:$N$65000,4,FALSE)),"")</f>
        <v/>
      </c>
      <c r="E32" s="20" t="str">
        <f>IFERROR(IF($A32="","",VLOOKUP($A32,[1]Sheet1!$D$5:$N$65000,5,FALSE)),"")</f>
        <v/>
      </c>
      <c r="F32" s="20" t="str">
        <f>IFERROR(IF($A32="","",VLOOKUP($A32,[1]Sheet1!$D$5:$N$65000,6,FALSE)),"")</f>
        <v/>
      </c>
      <c r="G32" s="20" t="str">
        <f>IFERROR(IF($A32="","",VLOOKUP($A32,[1]Sheet1!$D$5:$N$65000,7,FALSE)),"")</f>
        <v/>
      </c>
      <c r="H32" s="20" t="str">
        <f>IFERROR(IF($A32="","",VLOOKUP($A32,[1]Sheet1!$D$5:$N$65000,8,FALSE)),"")</f>
        <v/>
      </c>
      <c r="I32" s="20" t="str">
        <f>IFERROR(IF($A32="","",VLOOKUP($A32,[1]Sheet1!$D$5:$N$65000,9,FALSE)),"")</f>
        <v/>
      </c>
      <c r="J32" s="20" t="str">
        <f>IFERROR(IF($A32="","",VLOOKUP($A32,[1]Sheet1!$D$5:$N$65000,10,FALSE)),"")</f>
        <v/>
      </c>
      <c r="K32" s="20" t="str">
        <f>IFERROR(IF($A32="","",VLOOKUP($A32,[1]Sheet1!$D$5:$N$65000,11,FALSE)),"")</f>
        <v/>
      </c>
      <c r="L32" s="3">
        <f t="shared" si="0"/>
        <v>28</v>
      </c>
      <c r="M32" s="21" t="str">
        <f t="shared" si="1"/>
        <v/>
      </c>
      <c r="N32" s="29">
        <f>IF($L31 = 1,[2]Sheet1!J32,0)</f>
        <v>0</v>
      </c>
      <c r="O32" s="29">
        <f>IF($L31 = 1,[2]Sheet1!K32,0)</f>
        <v>0</v>
      </c>
      <c r="P32" s="29">
        <f>IF($L31 = 1,[2]Sheet1!L32,0)</f>
        <v>0</v>
      </c>
      <c r="Q32" s="29">
        <f>IF($L31 = 1,[2]Sheet1!M32,0)</f>
        <v>0</v>
      </c>
      <c r="R32" s="29">
        <f>IF($L31 = 1,[2]Sheet1!N32,0)</f>
        <v>0</v>
      </c>
      <c r="S32"/>
      <c r="T32"/>
      <c r="U32"/>
      <c r="V32"/>
      <c r="W32"/>
      <c r="X32" s="24"/>
      <c r="Y32"/>
      <c r="Z32" s="23"/>
    </row>
    <row r="33" spans="1:26" s="2" customFormat="1">
      <c r="A33" s="18" t="str">
        <f t="array" ref="A33">IF(ROW(B33)-6&lt;A$1,VLOOKUP(LOOKUP("zzzz",CHOOSE({1,2},"",INDEX([1]Sheet1!$P$1:$P$65000,SMALL(IF([1]Sheet1!P$1:P$65000&lt;&gt;"",ROW([1]Sheet1!P$1:P$65000)),ROWS(D$5:D33))))),[1]Sheet1!$C$5:$D$65000,2,FALSE),IF(L33&gt;$A$1,"",IF(A32="","Figure "&amp;L33,IFERROR(VLOOKUP(A32,[1]Sheet1!$D$5:$Q$65000,14,FALSE),IFERROR(VLOOKUP(A32,[1]Sheet1!$A$5:$D$65000,4,FALSE),"Figure " &amp; L33)))))</f>
        <v/>
      </c>
      <c r="B33" s="19" t="str">
        <f>IFERROR(IF($A33="","",VLOOKUP($A33,[1]Sheet1!$D$5:$R$65000,15,FALSE)),"")</f>
        <v/>
      </c>
      <c r="C33" s="20" t="str">
        <f>IFERROR(IF(A33="","",VLOOKUP($A33,[1]Sheet1!$D$5:$N$65000,3,FALSE)),"")</f>
        <v/>
      </c>
      <c r="D33" s="20" t="str">
        <f>IFERROR(IF($A33="","",VLOOKUP($A33,[1]Sheet1!$D$5:$N$65000,4,FALSE)),"")</f>
        <v/>
      </c>
      <c r="E33" s="20" t="str">
        <f>IFERROR(IF($A33="","",VLOOKUP($A33,[1]Sheet1!$D$5:$N$65000,5,FALSE)),"")</f>
        <v/>
      </c>
      <c r="F33" s="20" t="str">
        <f>IFERROR(IF($A33="","",VLOOKUP($A33,[1]Sheet1!$D$5:$N$65000,6,FALSE)),"")</f>
        <v/>
      </c>
      <c r="G33" s="20" t="str">
        <f>IFERROR(IF($A33="","",VLOOKUP($A33,[1]Sheet1!$D$5:$N$65000,7,FALSE)),"")</f>
        <v/>
      </c>
      <c r="H33" s="20" t="str">
        <f>IFERROR(IF($A33="","",VLOOKUP($A33,[1]Sheet1!$D$5:$N$65000,8,FALSE)),"")</f>
        <v/>
      </c>
      <c r="I33" s="20" t="str">
        <f>IFERROR(IF($A33="","",VLOOKUP($A33,[1]Sheet1!$D$5:$N$65000,9,FALSE)),"")</f>
        <v/>
      </c>
      <c r="J33" s="20" t="str">
        <f>IFERROR(IF($A33="","",VLOOKUP($A33,[1]Sheet1!$D$5:$N$65000,10,FALSE)),"")</f>
        <v/>
      </c>
      <c r="K33" s="20" t="str">
        <f>IFERROR(IF($A33="","",VLOOKUP($A33,[1]Sheet1!$D$5:$N$65000,11,FALSE)),"")</f>
        <v/>
      </c>
      <c r="L33" s="3">
        <f t="shared" si="0"/>
        <v>29</v>
      </c>
      <c r="M33" s="21" t="str">
        <f t="shared" si="1"/>
        <v/>
      </c>
      <c r="N33" s="29">
        <f>IF($L32 = 2,[3]Sheet1!J33,0)</f>
        <v>0</v>
      </c>
      <c r="O33" s="29">
        <f>IF($L32 = 2,[3]Sheet1!K33,0)</f>
        <v>0</v>
      </c>
      <c r="P33" s="29">
        <f>IF($L32 = 2,[3]Sheet1!L33,0)</f>
        <v>0</v>
      </c>
      <c r="Q33" s="29">
        <f>IF($L32 = 2,[3]Sheet1!M33,0)</f>
        <v>0</v>
      </c>
      <c r="R33" s="29">
        <f>IF($L32 = 2,[3]Sheet1!N33,0)</f>
        <v>0</v>
      </c>
      <c r="S33"/>
      <c r="T33"/>
      <c r="U33"/>
      <c r="V33"/>
      <c r="W33"/>
      <c r="X33" s="24"/>
      <c r="Y33"/>
      <c r="Z33" s="23"/>
    </row>
    <row r="34" spans="1:26" s="2" customFormat="1">
      <c r="A34" s="18" t="str">
        <f t="array" ref="A34">IF(ROW(B34)-6&lt;A$1,VLOOKUP(LOOKUP("zzzz",CHOOSE({1,2},"",INDEX([1]Sheet1!$P$1:$P$65000,SMALL(IF([1]Sheet1!P$1:P$65000&lt;&gt;"",ROW([1]Sheet1!P$1:P$65000)),ROWS(D$5:D34))))),[1]Sheet1!$C$5:$D$65000,2,FALSE),IF(L34&gt;$A$1,"",IF(A33="","Figure "&amp;L34,IFERROR(VLOOKUP(A33,[1]Sheet1!$D$5:$Q$65000,14,FALSE),IFERROR(VLOOKUP(A33,[1]Sheet1!$A$5:$D$65000,4,FALSE),"Figure " &amp; L34)))))</f>
        <v/>
      </c>
      <c r="B34" s="19" t="str">
        <f>IFERROR(IF($A34="","",VLOOKUP($A34,[1]Sheet1!$D$5:$R$65000,15,FALSE)),"")</f>
        <v/>
      </c>
      <c r="C34" s="20" t="str">
        <f>IFERROR(IF(A34="","",VLOOKUP($A34,[1]Sheet1!$D$5:$N$65000,3,FALSE)),"")</f>
        <v/>
      </c>
      <c r="D34" s="20" t="str">
        <f>IFERROR(IF($A34="","",VLOOKUP($A34,[1]Sheet1!$D$5:$N$65000,4,FALSE)),"")</f>
        <v/>
      </c>
      <c r="E34" s="20" t="str">
        <f>IFERROR(IF($A34="","",VLOOKUP($A34,[1]Sheet1!$D$5:$N$65000,5,FALSE)),"")</f>
        <v/>
      </c>
      <c r="F34" s="20" t="str">
        <f>IFERROR(IF($A34="","",VLOOKUP($A34,[1]Sheet1!$D$5:$N$65000,6,FALSE)),"")</f>
        <v/>
      </c>
      <c r="G34" s="20" t="str">
        <f>IFERROR(IF($A34="","",VLOOKUP($A34,[1]Sheet1!$D$5:$N$65000,7,FALSE)),"")</f>
        <v/>
      </c>
      <c r="H34" s="20" t="str">
        <f>IFERROR(IF($A34="","",VLOOKUP($A34,[1]Sheet1!$D$5:$N$65000,8,FALSE)),"")</f>
        <v/>
      </c>
      <c r="I34" s="20" t="str">
        <f>IFERROR(IF($A34="","",VLOOKUP($A34,[1]Sheet1!$D$5:$N$65000,9,FALSE)),"")</f>
        <v/>
      </c>
      <c r="J34" s="20" t="str">
        <f>IFERROR(IF($A34="","",VLOOKUP($A34,[1]Sheet1!$D$5:$N$65000,10,FALSE)),"")</f>
        <v/>
      </c>
      <c r="K34" s="20" t="str">
        <f>IFERROR(IF($A34="","",VLOOKUP($A34,[1]Sheet1!$D$5:$N$65000,11,FALSE)),"")</f>
        <v/>
      </c>
      <c r="L34" s="3">
        <f t="shared" si="0"/>
        <v>30</v>
      </c>
      <c r="M34" s="21" t="str">
        <f t="shared" si="1"/>
        <v/>
      </c>
      <c r="N34" s="29">
        <f>IF($L33 = 2,[3]Sheet1!J5,0)</f>
        <v>0</v>
      </c>
      <c r="O34" s="29">
        <f>IF($L33 = 2,[3]Sheet1!K5,0)</f>
        <v>0</v>
      </c>
      <c r="P34" s="29">
        <f>IF($L33 = 2,[3]Sheet1!L5,0)</f>
        <v>0</v>
      </c>
      <c r="Q34" s="29">
        <f>IF($L33 = 2,[3]Sheet1!M5,0)</f>
        <v>0</v>
      </c>
      <c r="R34" s="29">
        <f>IF($L33 = 2,[3]Sheet1!N5,0)</f>
        <v>0</v>
      </c>
      <c r="S34"/>
      <c r="T34"/>
      <c r="U34"/>
      <c r="V34"/>
      <c r="W34"/>
      <c r="X34" s="24"/>
      <c r="Y34"/>
      <c r="Z34" s="23"/>
    </row>
    <row r="35" spans="1:26" s="2" customFormat="1">
      <c r="A35" s="18" t="str">
        <f t="array" ref="A35">IF(ROW(B35)-6&lt;A$1,VLOOKUP(LOOKUP("zzzz",CHOOSE({1,2},"",INDEX([1]Sheet1!$P$1:$P$65000,SMALL(IF([1]Sheet1!P$1:P$65000&lt;&gt;"",ROW([1]Sheet1!P$1:P$65000)),ROWS(D$5:D35))))),[1]Sheet1!$C$5:$D$65000,2,FALSE),IF(L35&gt;$A$1,"",IF(A34="","Figure "&amp;L35,IFERROR(VLOOKUP(A34,[1]Sheet1!$D$5:$Q$65000,14,FALSE),IFERROR(VLOOKUP(A34,[1]Sheet1!$A$5:$D$65000,4,FALSE),"Figure " &amp; L35)))))</f>
        <v/>
      </c>
      <c r="B35" s="19" t="str">
        <f>IFERROR(IF($A35="","",VLOOKUP($A35,[1]Sheet1!$D$5:$R$65000,15,FALSE)),"")</f>
        <v/>
      </c>
      <c r="C35" s="20" t="str">
        <f>IFERROR(IF(A35="","",VLOOKUP($A35,[1]Sheet1!$D$5:$N$65000,3,FALSE)),"")</f>
        <v/>
      </c>
      <c r="D35" s="20" t="str">
        <f>IFERROR(IF($A35="","",VLOOKUP($A35,[1]Sheet1!$D$5:$N$65000,4,FALSE)),"")</f>
        <v/>
      </c>
      <c r="E35" s="20" t="str">
        <f>IFERROR(IF($A35="","",VLOOKUP($A35,[1]Sheet1!$D$5:$N$65000,5,FALSE)),"")</f>
        <v/>
      </c>
      <c r="F35" s="20" t="str">
        <f>IFERROR(IF($A35="","",VLOOKUP($A35,[1]Sheet1!$D$5:$N$65000,6,FALSE)),"")</f>
        <v/>
      </c>
      <c r="G35" s="20" t="str">
        <f>IFERROR(IF($A35="","",VLOOKUP($A35,[1]Sheet1!$D$5:$N$65000,7,FALSE)),"")</f>
        <v/>
      </c>
      <c r="H35" s="20" t="str">
        <f>IFERROR(IF($A35="","",VLOOKUP($A35,[1]Sheet1!$D$5:$N$65000,8,FALSE)),"")</f>
        <v/>
      </c>
      <c r="I35" s="20" t="str">
        <f>IFERROR(IF($A35="","",VLOOKUP($A35,[1]Sheet1!$D$5:$N$65000,9,FALSE)),"")</f>
        <v/>
      </c>
      <c r="J35" s="20" t="str">
        <f>IFERROR(IF($A35="","",VLOOKUP($A35,[1]Sheet1!$D$5:$N$65000,10,FALSE)),"")</f>
        <v/>
      </c>
      <c r="K35" s="20" t="str">
        <f>IFERROR(IF($A35="","",VLOOKUP($A35,[1]Sheet1!$D$5:$N$65000,11,FALSE)),"")</f>
        <v/>
      </c>
      <c r="L35" s="3">
        <f t="shared" si="0"/>
        <v>31</v>
      </c>
      <c r="M35" s="21" t="str">
        <f t="shared" si="1"/>
        <v/>
      </c>
      <c r="N35" s="29">
        <f>IF($L34 = 2,[3]Sheet1!J6,0)</f>
        <v>0</v>
      </c>
      <c r="O35" s="29">
        <f>IF($L34 = 2,[3]Sheet1!K6,0)</f>
        <v>0</v>
      </c>
      <c r="P35" s="29">
        <f>IF($L34 = 2,[3]Sheet1!L6,0)</f>
        <v>0</v>
      </c>
      <c r="Q35" s="29">
        <f>IF($L34 = 2,[3]Sheet1!M6,0)</f>
        <v>0</v>
      </c>
      <c r="R35" s="29">
        <f>IF($L34 = 2,[3]Sheet1!N6,0)</f>
        <v>0</v>
      </c>
      <c r="S35"/>
      <c r="T35"/>
      <c r="U35"/>
      <c r="V35"/>
      <c r="W35"/>
      <c r="X35" s="24"/>
      <c r="Y35"/>
      <c r="Z35" s="23"/>
    </row>
    <row r="36" spans="1:26" s="2" customFormat="1">
      <c r="A36" s="18" t="str">
        <f t="array" ref="A36">IF(ROW(B36)-6&lt;A$1,VLOOKUP(LOOKUP("zzzz",CHOOSE({1,2},"",INDEX([1]Sheet1!$P$1:$P$65000,SMALL(IF([1]Sheet1!P$1:P$65000&lt;&gt;"",ROW([1]Sheet1!P$1:P$65000)),ROWS(D$5:D36))))),[1]Sheet1!$C$5:$D$65000,2,FALSE),IF(L36&gt;$A$1,"",IF(A35="","Figure "&amp;L36,IFERROR(VLOOKUP(A35,[1]Sheet1!$D$5:$Q$65000,14,FALSE),IFERROR(VLOOKUP(A35,[1]Sheet1!$A$5:$D$65000,4,FALSE),"Figure " &amp; L36)))))</f>
        <v/>
      </c>
      <c r="B36" s="19" t="str">
        <f>IFERROR(IF($A36="","",VLOOKUP($A36,[1]Sheet1!$D$5:$R$65000,15,FALSE)),"")</f>
        <v/>
      </c>
      <c r="C36" s="20" t="str">
        <f>IFERROR(IF(A36="","",VLOOKUP($A36,[1]Sheet1!$D$5:$N$65000,3,FALSE)),"")</f>
        <v/>
      </c>
      <c r="D36" s="20" t="str">
        <f>IFERROR(IF($A36="","",VLOOKUP($A36,[1]Sheet1!$D$5:$N$65000,4,FALSE)),"")</f>
        <v/>
      </c>
      <c r="E36" s="20" t="str">
        <f>IFERROR(IF($A36="","",VLOOKUP($A36,[1]Sheet1!$D$5:$N$65000,5,FALSE)),"")</f>
        <v/>
      </c>
      <c r="F36" s="20" t="str">
        <f>IFERROR(IF($A36="","",VLOOKUP($A36,[1]Sheet1!$D$5:$N$65000,6,FALSE)),"")</f>
        <v/>
      </c>
      <c r="G36" s="20" t="str">
        <f>IFERROR(IF($A36="","",VLOOKUP($A36,[1]Sheet1!$D$5:$N$65000,7,FALSE)),"")</f>
        <v/>
      </c>
      <c r="H36" s="20" t="str">
        <f>IFERROR(IF($A36="","",VLOOKUP($A36,[1]Sheet1!$D$5:$N$65000,8,FALSE)),"")</f>
        <v/>
      </c>
      <c r="I36" s="20" t="str">
        <f>IFERROR(IF($A36="","",VLOOKUP($A36,[1]Sheet1!$D$5:$N$65000,9,FALSE)),"")</f>
        <v/>
      </c>
      <c r="J36" s="20" t="str">
        <f>IFERROR(IF($A36="","",VLOOKUP($A36,[1]Sheet1!$D$5:$N$65000,10,FALSE)),"")</f>
        <v/>
      </c>
      <c r="K36" s="20" t="str">
        <f>IFERROR(IF($A36="","",VLOOKUP($A36,[1]Sheet1!$D$5:$N$65000,11,FALSE)),"")</f>
        <v/>
      </c>
      <c r="L36" s="3">
        <f t="shared" si="0"/>
        <v>32</v>
      </c>
      <c r="M36" s="21" t="str">
        <f t="shared" si="1"/>
        <v/>
      </c>
      <c r="N36" s="29">
        <f>IF($L35 = 2,[3]Sheet1!J7,0)</f>
        <v>0</v>
      </c>
      <c r="O36" s="29">
        <f>IF($L35 = 2,[3]Sheet1!K7,0)</f>
        <v>0</v>
      </c>
      <c r="P36" s="29">
        <f>IF($L35 = 2,[3]Sheet1!L7,0)</f>
        <v>0</v>
      </c>
      <c r="Q36" s="29">
        <f>IF($L35 = 2,[3]Sheet1!M7,0)</f>
        <v>0</v>
      </c>
      <c r="R36" s="29">
        <f>IF($L35 = 2,[3]Sheet1!N7,0)</f>
        <v>0</v>
      </c>
      <c r="S36"/>
      <c r="T36"/>
      <c r="U36"/>
      <c r="V36"/>
      <c r="W36"/>
      <c r="X36" s="24"/>
      <c r="Y36"/>
      <c r="Z36" s="23"/>
    </row>
    <row r="37" spans="1:26" s="2" customFormat="1">
      <c r="A37" s="18" t="str">
        <f t="array" ref="A37">IF(ROW(B37)-6&lt;A$1,VLOOKUP(LOOKUP("zzzz",CHOOSE({1,2},"",INDEX([1]Sheet1!$P$1:$P$65000,SMALL(IF([1]Sheet1!P$1:P$65000&lt;&gt;"",ROW([1]Sheet1!P$1:P$65000)),ROWS(D$5:D37))))),[1]Sheet1!$C$5:$D$65000,2,FALSE),IF(L37&gt;$A$1,"",IF(A36="","Figure "&amp;L37,IFERROR(VLOOKUP(A36,[1]Sheet1!$D$5:$Q$65000,14,FALSE),IFERROR(VLOOKUP(A36,[1]Sheet1!$A$5:$D$65000,4,FALSE),"Figure " &amp; L37)))))</f>
        <v/>
      </c>
      <c r="B37" s="19" t="str">
        <f>IFERROR(IF($A37="","",VLOOKUP($A37,[1]Sheet1!$D$5:$R$65000,15,FALSE)),"")</f>
        <v/>
      </c>
      <c r="C37" s="20" t="str">
        <f>IFERROR(IF(A37="","",VLOOKUP($A37,[1]Sheet1!$D$5:$N$65000,3,FALSE)),"")</f>
        <v/>
      </c>
      <c r="D37" s="20" t="str">
        <f>IFERROR(IF($A37="","",VLOOKUP($A37,[1]Sheet1!$D$5:$N$65000,4,FALSE)),"")</f>
        <v/>
      </c>
      <c r="E37" s="20" t="str">
        <f>IFERROR(IF($A37="","",VLOOKUP($A37,[1]Sheet1!$D$5:$N$65000,5,FALSE)),"")</f>
        <v/>
      </c>
      <c r="F37" s="20" t="str">
        <f>IFERROR(IF($A37="","",VLOOKUP($A37,[1]Sheet1!$D$5:$N$65000,6,FALSE)),"")</f>
        <v/>
      </c>
      <c r="G37" s="20" t="str">
        <f>IFERROR(IF($A37="","",VLOOKUP($A37,[1]Sheet1!$D$5:$N$65000,7,FALSE)),"")</f>
        <v/>
      </c>
      <c r="H37" s="20" t="str">
        <f>IFERROR(IF($A37="","",VLOOKUP($A37,[1]Sheet1!$D$5:$N$65000,8,FALSE)),"")</f>
        <v/>
      </c>
      <c r="I37" s="20" t="str">
        <f>IFERROR(IF($A37="","",VLOOKUP($A37,[1]Sheet1!$D$5:$N$65000,9,FALSE)),"")</f>
        <v/>
      </c>
      <c r="J37" s="20" t="str">
        <f>IFERROR(IF($A37="","",VLOOKUP($A37,[1]Sheet1!$D$5:$N$65000,10,FALSE)),"")</f>
        <v/>
      </c>
      <c r="K37" s="20" t="str">
        <f>IFERROR(IF($A37="","",VLOOKUP($A37,[1]Sheet1!$D$5:$N$65000,11,FALSE)),"")</f>
        <v/>
      </c>
      <c r="L37" s="3">
        <f t="shared" si="0"/>
        <v>33</v>
      </c>
      <c r="M37" s="21" t="str">
        <f t="shared" si="1"/>
        <v/>
      </c>
      <c r="N37" s="29">
        <f>IF($L36 = 2,[3]Sheet1!J8,0)</f>
        <v>0</v>
      </c>
      <c r="O37" s="29">
        <f>IF($L36 = 2,[3]Sheet1!K8,0)</f>
        <v>0</v>
      </c>
      <c r="P37" s="29">
        <f>IF($L36 = 2,[3]Sheet1!L8,0)</f>
        <v>0</v>
      </c>
      <c r="Q37" s="29">
        <f>IF($L36 = 2,[3]Sheet1!M8,0)</f>
        <v>0</v>
      </c>
      <c r="R37" s="29">
        <f>IF($L36 = 2,[3]Sheet1!N8,0)</f>
        <v>0</v>
      </c>
      <c r="S37"/>
      <c r="T37"/>
      <c r="U37"/>
      <c r="V37"/>
      <c r="W37"/>
      <c r="X37" s="24"/>
      <c r="Y37"/>
      <c r="Z37" s="23"/>
    </row>
    <row r="38" spans="1:26" s="2" customFormat="1">
      <c r="A38" s="18" t="str">
        <f t="array" ref="A38">IF(ROW(B38)-6&lt;A$1,VLOOKUP(LOOKUP("zzzz",CHOOSE({1,2},"",INDEX([1]Sheet1!$P$1:$P$65000,SMALL(IF([1]Sheet1!P$1:P$65000&lt;&gt;"",ROW([1]Sheet1!P$1:P$65000)),ROWS(D$5:D38))))),[1]Sheet1!$C$5:$D$65000,2,FALSE),IF(L38&gt;$A$1,"",IF(A37="","Figure "&amp;L38,IFERROR(VLOOKUP(A37,[1]Sheet1!$D$5:$Q$65000,14,FALSE),IFERROR(VLOOKUP(A37,[1]Sheet1!$A$5:$D$65000,4,FALSE),"Figure " &amp; L38)))))</f>
        <v/>
      </c>
      <c r="B38" s="19" t="str">
        <f>IFERROR(IF($A38="","",VLOOKUP($A38,[1]Sheet1!$D$5:$R$65000,15,FALSE)),"")</f>
        <v/>
      </c>
      <c r="C38" s="20" t="str">
        <f>IFERROR(IF(A38="","",VLOOKUP($A38,[1]Sheet1!$D$5:$N$65000,3,FALSE)),"")</f>
        <v/>
      </c>
      <c r="D38" s="20" t="str">
        <f>IFERROR(IF($A38="","",VLOOKUP($A38,[1]Sheet1!$D$5:$N$65000,4,FALSE)),"")</f>
        <v/>
      </c>
      <c r="E38" s="20" t="str">
        <f>IFERROR(IF($A38="","",VLOOKUP($A38,[1]Sheet1!$D$5:$N$65000,5,FALSE)),"")</f>
        <v/>
      </c>
      <c r="F38" s="20" t="str">
        <f>IFERROR(IF($A38="","",VLOOKUP($A38,[1]Sheet1!$D$5:$N$65000,6,FALSE)),"")</f>
        <v/>
      </c>
      <c r="G38" s="20" t="str">
        <f>IFERROR(IF($A38="","",VLOOKUP($A38,[1]Sheet1!$D$5:$N$65000,7,FALSE)),"")</f>
        <v/>
      </c>
      <c r="H38" s="20" t="str">
        <f>IFERROR(IF($A38="","",VLOOKUP($A38,[1]Sheet1!$D$5:$N$65000,8,FALSE)),"")</f>
        <v/>
      </c>
      <c r="I38" s="20" t="str">
        <f>IFERROR(IF($A38="","",VLOOKUP($A38,[1]Sheet1!$D$5:$N$65000,9,FALSE)),"")</f>
        <v/>
      </c>
      <c r="J38" s="20" t="str">
        <f>IFERROR(IF($A38="","",VLOOKUP($A38,[1]Sheet1!$D$5:$N$65000,10,FALSE)),"")</f>
        <v/>
      </c>
      <c r="K38" s="20" t="str">
        <f>IFERROR(IF($A38="","",VLOOKUP($A38,[1]Sheet1!$D$5:$N$65000,11,FALSE)),"")</f>
        <v/>
      </c>
      <c r="L38" s="3">
        <f t="shared" si="0"/>
        <v>34</v>
      </c>
      <c r="M38" s="21" t="str">
        <f t="shared" si="1"/>
        <v/>
      </c>
      <c r="N38" s="29">
        <f>IF($L37 = 2,[3]Sheet1!J9,0)</f>
        <v>0</v>
      </c>
      <c r="O38" s="29">
        <f>IF($L37 = 2,[3]Sheet1!K9,0)</f>
        <v>0</v>
      </c>
      <c r="P38" s="29">
        <f>IF($L37 = 2,[3]Sheet1!L9,0)</f>
        <v>0</v>
      </c>
      <c r="Q38" s="29">
        <f>IF($L37 = 2,[3]Sheet1!M9,0)</f>
        <v>0</v>
      </c>
      <c r="R38" s="29">
        <f>IF($L37 = 2,[3]Sheet1!N9,0)</f>
        <v>0</v>
      </c>
      <c r="S38"/>
      <c r="T38"/>
      <c r="U38"/>
      <c r="V38"/>
      <c r="W38"/>
      <c r="X38" s="24"/>
      <c r="Y38"/>
      <c r="Z38" s="23"/>
    </row>
    <row r="39" spans="1:26" s="2" customFormat="1">
      <c r="A39" s="18" t="str">
        <f t="array" ref="A39">IF(ROW(B39)-6&lt;A$1,VLOOKUP(LOOKUP("zzzz",CHOOSE({1,2},"",INDEX([1]Sheet1!$P$1:$P$65000,SMALL(IF([1]Sheet1!P$1:P$65000&lt;&gt;"",ROW([1]Sheet1!P$1:P$65000)),ROWS(D$5:D39))))),[1]Sheet1!$C$5:$D$65000,2,FALSE),IF(L39&gt;$A$1,"",IF(A38="","Figure "&amp;L39,IFERROR(VLOOKUP(A38,[1]Sheet1!$D$5:$Q$65000,14,FALSE),IFERROR(VLOOKUP(A38,[1]Sheet1!$A$5:$D$65000,4,FALSE),"Figure " &amp; L39)))))</f>
        <v/>
      </c>
      <c r="B39" s="19" t="str">
        <f>IFERROR(IF($A39="","",VLOOKUP($A39,[1]Sheet1!$D$5:$R$65000,15,FALSE)),"")</f>
        <v/>
      </c>
      <c r="C39" s="20" t="str">
        <f>IFERROR(IF(A39="","",VLOOKUP($A39,[1]Sheet1!$D$5:$N$65000,3,FALSE)),"")</f>
        <v/>
      </c>
      <c r="D39" s="20" t="str">
        <f>IFERROR(IF($A39="","",VLOOKUP($A39,[1]Sheet1!$D$5:$N$65000,4,FALSE)),"")</f>
        <v/>
      </c>
      <c r="E39" s="20" t="str">
        <f>IFERROR(IF($A39="","",VLOOKUP($A39,[1]Sheet1!$D$5:$N$65000,5,FALSE)),"")</f>
        <v/>
      </c>
      <c r="F39" s="20" t="str">
        <f>IFERROR(IF($A39="","",VLOOKUP($A39,[1]Sheet1!$D$5:$N$65000,6,FALSE)),"")</f>
        <v/>
      </c>
      <c r="G39" s="20" t="str">
        <f>IFERROR(IF($A39="","",VLOOKUP($A39,[1]Sheet1!$D$5:$N$65000,7,FALSE)),"")</f>
        <v/>
      </c>
      <c r="H39" s="20" t="str">
        <f>IFERROR(IF($A39="","",VLOOKUP($A39,[1]Sheet1!$D$5:$N$65000,8,FALSE)),"")</f>
        <v/>
      </c>
      <c r="I39" s="20" t="str">
        <f>IFERROR(IF($A39="","",VLOOKUP($A39,[1]Sheet1!$D$5:$N$65000,9,FALSE)),"")</f>
        <v/>
      </c>
      <c r="J39" s="20" t="str">
        <f>IFERROR(IF($A39="","",VLOOKUP($A39,[1]Sheet1!$D$5:$N$65000,10,FALSE)),"")</f>
        <v/>
      </c>
      <c r="K39" s="20" t="str">
        <f>IFERROR(IF($A39="","",VLOOKUP($A39,[1]Sheet1!$D$5:$N$65000,11,FALSE)),"")</f>
        <v/>
      </c>
      <c r="L39" s="3">
        <f t="shared" si="0"/>
        <v>35</v>
      </c>
      <c r="M39" s="21" t="str">
        <f t="shared" si="1"/>
        <v/>
      </c>
      <c r="N39" s="29">
        <f>IF($L38 = 2,[3]Sheet1!J10,0)</f>
        <v>0</v>
      </c>
      <c r="O39" s="29">
        <f>IF($L38 = 2,[3]Sheet1!K10,0)</f>
        <v>0</v>
      </c>
      <c r="P39" s="29">
        <f>IF($L38 = 2,[3]Sheet1!L10,0)</f>
        <v>0</v>
      </c>
      <c r="Q39" s="29">
        <f>IF($L38 = 2,[3]Sheet1!M10,0)</f>
        <v>0</v>
      </c>
      <c r="R39" s="29">
        <f>IF($L38 = 2,[3]Sheet1!N10,0)</f>
        <v>0</v>
      </c>
      <c r="S39"/>
      <c r="T39"/>
      <c r="U39"/>
      <c r="V39"/>
      <c r="W39"/>
      <c r="X39" s="24"/>
      <c r="Y39"/>
      <c r="Z39" s="23"/>
    </row>
    <row r="40" spans="1:26" s="2" customFormat="1">
      <c r="A40" s="18" t="str">
        <f t="array" ref="A40">IF(ROW(B40)-6&lt;A$1,VLOOKUP(LOOKUP("zzzz",CHOOSE({1,2},"",INDEX([1]Sheet1!$P$1:$P$65000,SMALL(IF([1]Sheet1!P$1:P$65000&lt;&gt;"",ROW([1]Sheet1!P$1:P$65000)),ROWS(D$5:D40))))),[1]Sheet1!$C$5:$D$65000,2,FALSE),IF(L40&gt;$A$1,"",IF(A39="","Figure "&amp;L40,IFERROR(VLOOKUP(A39,[1]Sheet1!$D$5:$Q$65000,14,FALSE),IFERROR(VLOOKUP(A39,[1]Sheet1!$A$5:$D$65000,4,FALSE),"Figure " &amp; L40)))))</f>
        <v/>
      </c>
      <c r="B40" s="19" t="str">
        <f>IFERROR(IF($A40="","",VLOOKUP($A40,[1]Sheet1!$D$5:$R$65000,15,FALSE)),"")</f>
        <v/>
      </c>
      <c r="C40" s="20" t="str">
        <f>IFERROR(IF(A40="","",VLOOKUP($A40,[1]Sheet1!$D$5:$N$65000,3,FALSE)),"")</f>
        <v/>
      </c>
      <c r="D40" s="20" t="str">
        <f>IFERROR(IF($A40="","",VLOOKUP($A40,[1]Sheet1!$D$5:$N$65000,4,FALSE)),"")</f>
        <v/>
      </c>
      <c r="E40" s="20" t="str">
        <f>IFERROR(IF($A40="","",VLOOKUP($A40,[1]Sheet1!$D$5:$N$65000,5,FALSE)),"")</f>
        <v/>
      </c>
      <c r="F40" s="20" t="str">
        <f>IFERROR(IF($A40="","",VLOOKUP($A40,[1]Sheet1!$D$5:$N$65000,6,FALSE)),"")</f>
        <v/>
      </c>
      <c r="G40" s="20" t="str">
        <f>IFERROR(IF($A40="","",VLOOKUP($A40,[1]Sheet1!$D$5:$N$65000,7,FALSE)),"")</f>
        <v/>
      </c>
      <c r="H40" s="20" t="str">
        <f>IFERROR(IF($A40="","",VLOOKUP($A40,[1]Sheet1!$D$5:$N$65000,8,FALSE)),"")</f>
        <v/>
      </c>
      <c r="I40" s="20" t="str">
        <f>IFERROR(IF($A40="","",VLOOKUP($A40,[1]Sheet1!$D$5:$N$65000,9,FALSE)),"")</f>
        <v/>
      </c>
      <c r="J40" s="20" t="str">
        <f>IFERROR(IF($A40="","",VLOOKUP($A40,[1]Sheet1!$D$5:$N$65000,10,FALSE)),"")</f>
        <v/>
      </c>
      <c r="K40" s="20" t="str">
        <f>IFERROR(IF($A40="","",VLOOKUP($A40,[1]Sheet1!$D$5:$N$65000,11,FALSE)),"")</f>
        <v/>
      </c>
      <c r="L40" s="3">
        <f>IF(A39="",L39+1,L39)</f>
        <v>36</v>
      </c>
      <c r="M40" s="21" t="str">
        <f t="shared" si="1"/>
        <v/>
      </c>
      <c r="N40" s="29">
        <f>IF($L39 = 2,[3]Sheet1!J11,0)</f>
        <v>0</v>
      </c>
      <c r="O40" s="29">
        <f>IF($L39 = 2,[3]Sheet1!K11,0)</f>
        <v>0</v>
      </c>
      <c r="P40" s="29">
        <f>IF($L39 = 2,[3]Sheet1!L11,0)</f>
        <v>0</v>
      </c>
      <c r="Q40" s="29">
        <f>IF($L39 = 2,[3]Sheet1!M11,0)</f>
        <v>0</v>
      </c>
      <c r="R40" s="29">
        <f>IF($L39 = 2,[3]Sheet1!N11,0)</f>
        <v>0</v>
      </c>
      <c r="S40"/>
      <c r="T40"/>
      <c r="U40"/>
      <c r="V40"/>
      <c r="W40"/>
      <c r="X40" s="24"/>
      <c r="Y40"/>
      <c r="Z40" s="23"/>
    </row>
    <row r="41" spans="1:26" s="2" customFormat="1">
      <c r="A41" s="18" t="str">
        <f t="array" ref="A41">IF(ROW(B41)-6&lt;A$1,VLOOKUP(LOOKUP("zzzz",CHOOSE({1,2},"",INDEX([1]Sheet1!$P$1:$P$65000,SMALL(IF([1]Sheet1!P$1:P$65000&lt;&gt;"",ROW([1]Sheet1!P$1:P$65000)),ROWS(D$5:D41))))),[1]Sheet1!$C$5:$D$65000,2,FALSE),IF(L41&gt;$A$1,"",IF(A40="","Figure "&amp;L41,IFERROR(VLOOKUP(A40,[1]Sheet1!$D$5:$Q$65000,14,FALSE),IFERROR(VLOOKUP(A40,[1]Sheet1!$A$5:$D$65000,4,FALSE),"Figure " &amp; L41)))))</f>
        <v/>
      </c>
      <c r="B41" s="19" t="str">
        <f>IFERROR(IF($A41="","",VLOOKUP($A41,[1]Sheet1!$D$5:$R$65000,15,FALSE)),"")</f>
        <v/>
      </c>
      <c r="C41" s="20" t="str">
        <f>IFERROR(IF(A41="","",VLOOKUP($A41,[1]Sheet1!$D$5:$N$65000,3,FALSE)),"")</f>
        <v/>
      </c>
      <c r="D41" s="20" t="str">
        <f>IFERROR(IF($A41="","",VLOOKUP($A41,[1]Sheet1!$D$5:$N$65000,4,FALSE)),"")</f>
        <v/>
      </c>
      <c r="E41" s="20" t="str">
        <f>IFERROR(IF($A41="","",VLOOKUP($A41,[1]Sheet1!$D$5:$N$65000,5,FALSE)),"")</f>
        <v/>
      </c>
      <c r="F41" s="20" t="str">
        <f>IFERROR(IF($A41="","",VLOOKUP($A41,[1]Sheet1!$D$5:$N$65000,6,FALSE)),"")</f>
        <v/>
      </c>
      <c r="G41" s="20" t="str">
        <f>IFERROR(IF($A41="","",VLOOKUP($A41,[1]Sheet1!$D$5:$N$65000,7,FALSE)),"")</f>
        <v/>
      </c>
      <c r="H41" s="20" t="str">
        <f>IFERROR(IF($A41="","",VLOOKUP($A41,[1]Sheet1!$D$5:$N$65000,8,FALSE)),"")</f>
        <v/>
      </c>
      <c r="I41" s="20" t="str">
        <f>IFERROR(IF($A41="","",VLOOKUP($A41,[1]Sheet1!$D$5:$N$65000,9,FALSE)),"")</f>
        <v/>
      </c>
      <c r="J41" s="20" t="str">
        <f>IFERROR(IF($A41="","",VLOOKUP($A41,[1]Sheet1!$D$5:$N$65000,10,FALSE)),"")</f>
        <v/>
      </c>
      <c r="K41" s="20" t="str">
        <f>IFERROR(IF($A41="","",VLOOKUP($A41,[1]Sheet1!$D$5:$N$65000,11,FALSE)),"")</f>
        <v/>
      </c>
      <c r="L41" s="3">
        <f>IF(A40="",L40+1,L40)</f>
        <v>37</v>
      </c>
      <c r="M41" s="21" t="str">
        <f t="shared" si="1"/>
        <v/>
      </c>
      <c r="N41" s="29">
        <f>IF($L40 = 2,[3]Sheet1!J12,0)</f>
        <v>0</v>
      </c>
      <c r="O41" s="29">
        <f>IF($L40 = 2,[3]Sheet1!K12,0)</f>
        <v>0</v>
      </c>
      <c r="P41" s="29">
        <f>IF($L40 = 2,[3]Sheet1!L12,0)</f>
        <v>0</v>
      </c>
      <c r="Q41" s="29">
        <f>IF($L40 = 2,[3]Sheet1!M12,0)</f>
        <v>0</v>
      </c>
      <c r="R41" s="29">
        <f>IF($L40 = 2,[3]Sheet1!N12,0)</f>
        <v>0</v>
      </c>
      <c r="S41"/>
      <c r="T41"/>
      <c r="U41"/>
      <c r="V41"/>
      <c r="W41"/>
      <c r="X41" s="24"/>
      <c r="Y41"/>
      <c r="Z41" s="23"/>
    </row>
    <row r="42" spans="1:26" s="2" customFormat="1">
      <c r="A42" s="18" t="str">
        <f t="array" ref="A42">IF(ROW(B42)-6&lt;A$1,VLOOKUP(LOOKUP("zzzz",CHOOSE({1,2},"",INDEX([1]Sheet1!$P$1:$P$65000,SMALL(IF([1]Sheet1!P$1:P$65000&lt;&gt;"",ROW([1]Sheet1!P$1:P$65000)),ROWS(D$5:D42))))),[1]Sheet1!$C$5:$D$65000,2,FALSE),IF(L42&gt;$A$1,"",IF(A41="","Figure "&amp;L42,IFERROR(VLOOKUP(A41,[1]Sheet1!$D$5:$Q$65000,14,FALSE),IFERROR(VLOOKUP(A41,[1]Sheet1!$A$5:$D$65000,4,FALSE),"Figure " &amp; L42)))))</f>
        <v/>
      </c>
      <c r="B42" s="19" t="str">
        <f>IFERROR(IF($A42="","",VLOOKUP($A42,[1]Sheet1!$D$5:$R$65000,15,FALSE)),"")</f>
        <v/>
      </c>
      <c r="C42" s="20" t="str">
        <f>IFERROR(IF(A42="","",VLOOKUP($A42,[1]Sheet1!$D$5:$N$65000,3,FALSE)),"")</f>
        <v/>
      </c>
      <c r="D42" s="20" t="str">
        <f>IFERROR(IF($A42="","",VLOOKUP($A42,[1]Sheet1!$D$5:$N$65000,4,FALSE)),"")</f>
        <v/>
      </c>
      <c r="E42" s="20" t="str">
        <f>IFERROR(IF($A42="","",VLOOKUP($A42,[1]Sheet1!$D$5:$N$65000,5,FALSE)),"")</f>
        <v/>
      </c>
      <c r="F42" s="20" t="str">
        <f>IFERROR(IF($A42="","",VLOOKUP($A42,[1]Sheet1!$D$5:$N$65000,6,FALSE)),"")</f>
        <v/>
      </c>
      <c r="G42" s="20" t="str">
        <f>IFERROR(IF($A42="","",VLOOKUP($A42,[1]Sheet1!$D$5:$N$65000,7,FALSE)),"")</f>
        <v/>
      </c>
      <c r="H42" s="20" t="str">
        <f>IFERROR(IF($A42="","",VLOOKUP($A42,[1]Sheet1!$D$5:$N$65000,8,FALSE)),"")</f>
        <v/>
      </c>
      <c r="I42" s="20" t="str">
        <f>IFERROR(IF($A42="","",VLOOKUP($A42,[1]Sheet1!$D$5:$N$65000,9,FALSE)),"")</f>
        <v/>
      </c>
      <c r="J42" s="20" t="str">
        <f>IFERROR(IF($A42="","",VLOOKUP($A42,[1]Sheet1!$D$5:$N$65000,10,FALSE)),"")</f>
        <v/>
      </c>
      <c r="K42" s="20" t="str">
        <f>IFERROR(IF($A42="","",VLOOKUP($A42,[1]Sheet1!$D$5:$N$65000,11,FALSE)),"")</f>
        <v/>
      </c>
      <c r="L42" s="3">
        <f t="shared" ref="L42:L105" si="4">IF(A41="",L41+1,L41)</f>
        <v>38</v>
      </c>
      <c r="M42" s="21" t="str">
        <f t="shared" si="1"/>
        <v/>
      </c>
      <c r="N42" s="29">
        <f>IF($L41 = 2,[3]Sheet1!J13,0)</f>
        <v>0</v>
      </c>
      <c r="O42" s="29">
        <f>IF($L41 = 2,[3]Sheet1!K13,0)</f>
        <v>0</v>
      </c>
      <c r="P42" s="29">
        <f>IF($L41 = 2,[3]Sheet1!L13,0)</f>
        <v>0</v>
      </c>
      <c r="Q42" s="29">
        <f>IF($L41 = 2,[3]Sheet1!M13,0)</f>
        <v>0</v>
      </c>
      <c r="R42" s="29">
        <f>IF($L41 = 2,[3]Sheet1!N13,0)</f>
        <v>0</v>
      </c>
      <c r="S42"/>
      <c r="T42"/>
      <c r="U42"/>
      <c r="V42"/>
      <c r="W42"/>
      <c r="X42" s="24"/>
      <c r="Y42"/>
      <c r="Z42" s="23"/>
    </row>
    <row r="43" spans="1:26" s="2" customFormat="1">
      <c r="A43" s="18" t="str">
        <f t="array" ref="A43">IF(ROW(B43)-6&lt;A$1,VLOOKUP(LOOKUP("zzzz",CHOOSE({1,2},"",INDEX([1]Sheet1!$P$1:$P$65000,SMALL(IF([1]Sheet1!P$1:P$65000&lt;&gt;"",ROW([1]Sheet1!P$1:P$65000)),ROWS(D$5:D43))))),[1]Sheet1!$C$5:$D$65000,2,FALSE),IF(L43&gt;$A$1,"",IF(A42="","Figure "&amp;L43,IFERROR(VLOOKUP(A42,[1]Sheet1!$D$5:$Q$65000,14,FALSE),IFERROR(VLOOKUP(A42,[1]Sheet1!$A$5:$D$65000,4,FALSE),"Figure " &amp; L43)))))</f>
        <v/>
      </c>
      <c r="B43" s="19" t="str">
        <f>IFERROR(IF($A43="","",VLOOKUP($A43,[1]Sheet1!$D$5:$R$65000,15,FALSE)),"")</f>
        <v/>
      </c>
      <c r="C43" s="20" t="str">
        <f>IFERROR(IF(A43="","",VLOOKUP($A43,[1]Sheet1!$D$5:$N$65000,3,FALSE)),"")</f>
        <v/>
      </c>
      <c r="D43" s="20" t="str">
        <f>IFERROR(IF($A43="","",VLOOKUP($A43,[1]Sheet1!$D$5:$N$65000,4,FALSE)),"")</f>
        <v/>
      </c>
      <c r="E43" s="20" t="str">
        <f>IFERROR(IF($A43="","",VLOOKUP($A43,[1]Sheet1!$D$5:$N$65000,5,FALSE)),"")</f>
        <v/>
      </c>
      <c r="F43" s="20" t="str">
        <f>IFERROR(IF($A43="","",VLOOKUP($A43,[1]Sheet1!$D$5:$N$65000,6,FALSE)),"")</f>
        <v/>
      </c>
      <c r="G43" s="20" t="str">
        <f>IFERROR(IF($A43="","",VLOOKUP($A43,[1]Sheet1!$D$5:$N$65000,7,FALSE)),"")</f>
        <v/>
      </c>
      <c r="H43" s="20" t="str">
        <f>IFERROR(IF($A43="","",VLOOKUP($A43,[1]Sheet1!$D$5:$N$65000,8,FALSE)),"")</f>
        <v/>
      </c>
      <c r="I43" s="20" t="str">
        <f>IFERROR(IF($A43="","",VLOOKUP($A43,[1]Sheet1!$D$5:$N$65000,9,FALSE)),"")</f>
        <v/>
      </c>
      <c r="J43" s="20" t="str">
        <f>IFERROR(IF($A43="","",VLOOKUP($A43,[1]Sheet1!$D$5:$N$65000,10,FALSE)),"")</f>
        <v/>
      </c>
      <c r="K43" s="20" t="str">
        <f>IFERROR(IF($A43="","",VLOOKUP($A43,[1]Sheet1!$D$5:$N$65000,11,FALSE)),"")</f>
        <v/>
      </c>
      <c r="L43" s="3">
        <f t="shared" si="4"/>
        <v>39</v>
      </c>
      <c r="M43" s="21" t="str">
        <f t="shared" si="1"/>
        <v/>
      </c>
      <c r="N43" s="29">
        <f>IF($L42 = 2,[3]Sheet1!J14,0)</f>
        <v>0</v>
      </c>
      <c r="O43" s="29">
        <f>IF($L42 = 2,[3]Sheet1!K14,0)</f>
        <v>0</v>
      </c>
      <c r="P43" s="29">
        <f>IF($L42 = 2,[3]Sheet1!L14,0)</f>
        <v>0</v>
      </c>
      <c r="Q43" s="29">
        <f>IF($L42 = 2,[3]Sheet1!M14,0)</f>
        <v>0</v>
      </c>
      <c r="R43" s="29">
        <f>IF($L42 = 2,[3]Sheet1!N14,0)</f>
        <v>0</v>
      </c>
      <c r="S43"/>
      <c r="T43"/>
      <c r="U43"/>
      <c r="V43"/>
      <c r="W43"/>
      <c r="X43" s="24"/>
      <c r="Y43"/>
      <c r="Z43" s="23"/>
    </row>
    <row r="44" spans="1:26" s="2" customFormat="1">
      <c r="A44" s="18" t="str">
        <f t="array" ref="A44">IF(ROW(B44)-6&lt;A$1,VLOOKUP(LOOKUP("zzzz",CHOOSE({1,2},"",INDEX([1]Sheet1!$P$1:$P$65000,SMALL(IF([1]Sheet1!P$1:P$65000&lt;&gt;"",ROW([1]Sheet1!P$1:P$65000)),ROWS(D$5:D44))))),[1]Sheet1!$C$5:$D$65000,2,FALSE),IF(L44&gt;$A$1,"",IF(A43="","Figure "&amp;L44,IFERROR(VLOOKUP(A43,[1]Sheet1!$D$5:$Q$65000,14,FALSE),IFERROR(VLOOKUP(A43,[1]Sheet1!$A$5:$D$65000,4,FALSE),"Figure " &amp; L44)))))</f>
        <v/>
      </c>
      <c r="B44" s="19" t="str">
        <f>IFERROR(IF($A44="","",VLOOKUP($A44,[1]Sheet1!$D$5:$R$65000,15,FALSE)),"")</f>
        <v/>
      </c>
      <c r="C44" s="20" t="str">
        <f>IFERROR(IF(A44="","",VLOOKUP($A44,[1]Sheet1!$D$5:$N$65000,3,FALSE)),"")</f>
        <v/>
      </c>
      <c r="D44" s="20" t="str">
        <f>IFERROR(IF($A44="","",VLOOKUP($A44,[1]Sheet1!$D$5:$N$65000,4,FALSE)),"")</f>
        <v/>
      </c>
      <c r="E44" s="20" t="str">
        <f>IFERROR(IF($A44="","",VLOOKUP($A44,[1]Sheet1!$D$5:$N$65000,5,FALSE)),"")</f>
        <v/>
      </c>
      <c r="F44" s="20" t="str">
        <f>IFERROR(IF($A44="","",VLOOKUP($A44,[1]Sheet1!$D$5:$N$65000,6,FALSE)),"")</f>
        <v/>
      </c>
      <c r="G44" s="20" t="str">
        <f>IFERROR(IF($A44="","",VLOOKUP($A44,[1]Sheet1!$D$5:$N$65000,7,FALSE)),"")</f>
        <v/>
      </c>
      <c r="H44" s="20" t="str">
        <f>IFERROR(IF($A44="","",VLOOKUP($A44,[1]Sheet1!$D$5:$N$65000,8,FALSE)),"")</f>
        <v/>
      </c>
      <c r="I44" s="20" t="str">
        <f>IFERROR(IF($A44="","",VLOOKUP($A44,[1]Sheet1!$D$5:$N$65000,9,FALSE)),"")</f>
        <v/>
      </c>
      <c r="J44" s="20" t="str">
        <f>IFERROR(IF($A44="","",VLOOKUP($A44,[1]Sheet1!$D$5:$N$65000,10,FALSE)),"")</f>
        <v/>
      </c>
      <c r="K44" s="20" t="str">
        <f>IFERROR(IF($A44="","",VLOOKUP($A44,[1]Sheet1!$D$5:$N$65000,11,FALSE)),"")</f>
        <v/>
      </c>
      <c r="L44" s="3">
        <f t="shared" si="4"/>
        <v>40</v>
      </c>
      <c r="M44" s="21" t="str">
        <f t="shared" si="1"/>
        <v/>
      </c>
      <c r="N44" s="29">
        <f>IF($L43 = 2,[3]Sheet1!J15,0)</f>
        <v>0</v>
      </c>
      <c r="O44" s="29">
        <f>IF($L43 = 2,[3]Sheet1!K15,0)</f>
        <v>0</v>
      </c>
      <c r="P44" s="29">
        <f>IF($L43 = 2,[3]Sheet1!L15,0)</f>
        <v>0</v>
      </c>
      <c r="Q44" s="29">
        <f>IF($L43 = 2,[3]Sheet1!M15,0)</f>
        <v>0</v>
      </c>
      <c r="R44" s="29">
        <f>IF($L43 = 2,[3]Sheet1!N15,0)</f>
        <v>0</v>
      </c>
      <c r="S44"/>
      <c r="T44"/>
      <c r="U44"/>
      <c r="V44"/>
      <c r="W44"/>
      <c r="X44" s="24"/>
      <c r="Y44"/>
      <c r="Z44" s="23"/>
    </row>
    <row r="45" spans="1:26" s="2" customFormat="1">
      <c r="A45" s="18" t="str">
        <f t="array" ref="A45">IF(ROW(B45)-6&lt;A$1,VLOOKUP(LOOKUP("zzzz",CHOOSE({1,2},"",INDEX([1]Sheet1!$P$1:$P$65000,SMALL(IF([1]Sheet1!P$1:P$65000&lt;&gt;"",ROW([1]Sheet1!P$1:P$65000)),ROWS(D$5:D45))))),[1]Sheet1!$C$5:$D$65000,2,FALSE),IF(L45&gt;$A$1,"",IF(A44="","Figure "&amp;L45,IFERROR(VLOOKUP(A44,[1]Sheet1!$D$5:$Q$65000,14,FALSE),IFERROR(VLOOKUP(A44,[1]Sheet1!$A$5:$D$65000,4,FALSE),"Figure " &amp; L45)))))</f>
        <v/>
      </c>
      <c r="B45" s="19" t="str">
        <f>IFERROR(IF($A45="","",VLOOKUP($A45,[1]Sheet1!$D$5:$R$65000,15,FALSE)),"")</f>
        <v/>
      </c>
      <c r="C45" s="20" t="str">
        <f>IFERROR(IF(A45="","",VLOOKUP($A45,[1]Sheet1!$D$5:$N$65000,3,FALSE)),"")</f>
        <v/>
      </c>
      <c r="D45" s="20" t="str">
        <f>IFERROR(IF($A45="","",VLOOKUP($A45,[1]Sheet1!$D$5:$N$65000,4,FALSE)),"")</f>
        <v/>
      </c>
      <c r="E45" s="20" t="str">
        <f>IFERROR(IF($A45="","",VLOOKUP($A45,[1]Sheet1!$D$5:$N$65000,5,FALSE)),"")</f>
        <v/>
      </c>
      <c r="F45" s="20" t="str">
        <f>IFERROR(IF($A45="","",VLOOKUP($A45,[1]Sheet1!$D$5:$N$65000,6,FALSE)),"")</f>
        <v/>
      </c>
      <c r="G45" s="20" t="str">
        <f>IFERROR(IF($A45="","",VLOOKUP($A45,[1]Sheet1!$D$5:$N$65000,7,FALSE)),"")</f>
        <v/>
      </c>
      <c r="H45" s="20" t="str">
        <f>IFERROR(IF($A45="","",VLOOKUP($A45,[1]Sheet1!$D$5:$N$65000,8,FALSE)),"")</f>
        <v/>
      </c>
      <c r="I45" s="20" t="str">
        <f>IFERROR(IF($A45="","",VLOOKUP($A45,[1]Sheet1!$D$5:$N$65000,9,FALSE)),"")</f>
        <v/>
      </c>
      <c r="J45" s="20" t="str">
        <f>IFERROR(IF($A45="","",VLOOKUP($A45,[1]Sheet1!$D$5:$N$65000,10,FALSE)),"")</f>
        <v/>
      </c>
      <c r="K45" s="20" t="str">
        <f>IFERROR(IF($A45="","",VLOOKUP($A45,[1]Sheet1!$D$5:$N$65000,11,FALSE)),"")</f>
        <v/>
      </c>
      <c r="L45" s="3">
        <f t="shared" si="4"/>
        <v>41</v>
      </c>
      <c r="M45" s="21" t="str">
        <f t="shared" si="1"/>
        <v/>
      </c>
      <c r="N45" s="29">
        <f>IF($L44 = 2,[3]Sheet1!J16,0)</f>
        <v>0</v>
      </c>
      <c r="O45" s="29">
        <f>IF($L44 = 2,[3]Sheet1!K16,0)</f>
        <v>0</v>
      </c>
      <c r="P45" s="29">
        <f>IF($L44 = 2,[3]Sheet1!L16,0)</f>
        <v>0</v>
      </c>
      <c r="Q45" s="29">
        <f>IF($L44 = 2,[3]Sheet1!M16,0)</f>
        <v>0</v>
      </c>
      <c r="R45" s="29">
        <f>IF($L44 = 2,[3]Sheet1!N16,0)</f>
        <v>0</v>
      </c>
      <c r="S45"/>
      <c r="T45"/>
      <c r="U45"/>
      <c r="V45"/>
      <c r="W45"/>
      <c r="X45" s="24"/>
      <c r="Y45"/>
      <c r="Z45" s="23"/>
    </row>
    <row r="46" spans="1:26" s="2" customFormat="1">
      <c r="A46" s="18" t="str">
        <f t="array" ref="A46">IF(ROW(B46)-6&lt;A$1,VLOOKUP(LOOKUP("zzzz",CHOOSE({1,2},"",INDEX([1]Sheet1!$P$1:$P$65000,SMALL(IF([1]Sheet1!P$1:P$65000&lt;&gt;"",ROW([1]Sheet1!P$1:P$65000)),ROWS(D$5:D46))))),[1]Sheet1!$C$5:$D$65000,2,FALSE),IF(L46&gt;$A$1,"",IF(A45="","Figure "&amp;L46,IFERROR(VLOOKUP(A45,[1]Sheet1!$D$5:$Q$65000,14,FALSE),IFERROR(VLOOKUP(A45,[1]Sheet1!$A$5:$D$65000,4,FALSE),"Figure " &amp; L46)))))</f>
        <v/>
      </c>
      <c r="B46" s="19" t="str">
        <f>IFERROR(IF($A46="","",VLOOKUP($A46,[1]Sheet1!$D$5:$R$65000,15,FALSE)),"")</f>
        <v/>
      </c>
      <c r="C46" s="20" t="str">
        <f>IFERROR(IF(A46="","",VLOOKUP($A46,[1]Sheet1!$D$5:$N$65000,3,FALSE)),"")</f>
        <v/>
      </c>
      <c r="D46" s="20" t="str">
        <f>IFERROR(IF($A46="","",VLOOKUP($A46,[1]Sheet1!$D$5:$N$65000,4,FALSE)),"")</f>
        <v/>
      </c>
      <c r="E46" s="20" t="str">
        <f>IFERROR(IF($A46="","",VLOOKUP($A46,[1]Sheet1!$D$5:$N$65000,5,FALSE)),"")</f>
        <v/>
      </c>
      <c r="F46" s="20" t="str">
        <f>IFERROR(IF($A46="","",VLOOKUP($A46,[1]Sheet1!$D$5:$N$65000,6,FALSE)),"")</f>
        <v/>
      </c>
      <c r="G46" s="20" t="str">
        <f>IFERROR(IF($A46="","",VLOOKUP($A46,[1]Sheet1!$D$5:$N$65000,7,FALSE)),"")</f>
        <v/>
      </c>
      <c r="H46" s="20" t="str">
        <f>IFERROR(IF($A46="","",VLOOKUP($A46,[1]Sheet1!$D$5:$N$65000,8,FALSE)),"")</f>
        <v/>
      </c>
      <c r="I46" s="20" t="str">
        <f>IFERROR(IF($A46="","",VLOOKUP($A46,[1]Sheet1!$D$5:$N$65000,9,FALSE)),"")</f>
        <v/>
      </c>
      <c r="J46" s="20" t="str">
        <f>IFERROR(IF($A46="","",VLOOKUP($A46,[1]Sheet1!$D$5:$N$65000,10,FALSE)),"")</f>
        <v/>
      </c>
      <c r="K46" s="20" t="str">
        <f>IFERROR(IF($A46="","",VLOOKUP($A46,[1]Sheet1!$D$5:$N$65000,11,FALSE)),"")</f>
        <v/>
      </c>
      <c r="L46" s="3">
        <f t="shared" si="4"/>
        <v>42</v>
      </c>
      <c r="M46" s="21" t="str">
        <f t="shared" si="1"/>
        <v/>
      </c>
      <c r="N46" s="29">
        <f>IF($L45 = 2,[3]Sheet1!J17,0)</f>
        <v>0</v>
      </c>
      <c r="O46" s="29">
        <f>IF($L45 = 2,[3]Sheet1!K17,0)</f>
        <v>0</v>
      </c>
      <c r="P46" s="29">
        <f>IF($L45 = 2,[3]Sheet1!L17,0)</f>
        <v>0</v>
      </c>
      <c r="Q46" s="29">
        <f>IF($L45 = 2,[3]Sheet1!M17,0)</f>
        <v>0</v>
      </c>
      <c r="R46" s="29">
        <f>IF($L45 = 2,[3]Sheet1!N17,0)</f>
        <v>0</v>
      </c>
      <c r="S46"/>
      <c r="T46"/>
      <c r="U46"/>
      <c r="V46"/>
      <c r="W46"/>
      <c r="X46" s="24"/>
      <c r="Y46"/>
      <c r="Z46" s="23"/>
    </row>
    <row r="47" spans="1:26" s="2" customFormat="1">
      <c r="A47" s="18" t="str">
        <f t="array" ref="A47">IF(ROW(B47)-6&lt;A$1,VLOOKUP(LOOKUP("zzzz",CHOOSE({1,2},"",INDEX([1]Sheet1!$P$1:$P$65000,SMALL(IF([1]Sheet1!P$1:P$65000&lt;&gt;"",ROW([1]Sheet1!P$1:P$65000)),ROWS(D$5:D47))))),[1]Sheet1!$C$5:$D$65000,2,FALSE),IF(L47&gt;$A$1,"",IF(A46="","Figure "&amp;L47,IFERROR(VLOOKUP(A46,[1]Sheet1!$D$5:$Q$65000,14,FALSE),IFERROR(VLOOKUP(A46,[1]Sheet1!$A$5:$D$65000,4,FALSE),"Figure " &amp; L47)))))</f>
        <v/>
      </c>
      <c r="B47" s="19" t="str">
        <f>IFERROR(IF($A47="","",VLOOKUP($A47,[1]Sheet1!$D$5:$R$65000,15,FALSE)),"")</f>
        <v/>
      </c>
      <c r="C47" s="20" t="str">
        <f>IFERROR(IF(A47="","",VLOOKUP($A47,[1]Sheet1!$D$5:$N$65000,3,FALSE)),"")</f>
        <v/>
      </c>
      <c r="D47" s="20" t="str">
        <f>IFERROR(IF($A47="","",VLOOKUP($A47,[1]Sheet1!$D$5:$N$65000,4,FALSE)),"")</f>
        <v/>
      </c>
      <c r="E47" s="20" t="str">
        <f>IFERROR(IF($A47="","",VLOOKUP($A47,[1]Sheet1!$D$5:$N$65000,5,FALSE)),"")</f>
        <v/>
      </c>
      <c r="F47" s="20" t="str">
        <f>IFERROR(IF($A47="","",VLOOKUP($A47,[1]Sheet1!$D$5:$N$65000,6,FALSE)),"")</f>
        <v/>
      </c>
      <c r="G47" s="20" t="str">
        <f>IFERROR(IF($A47="","",VLOOKUP($A47,[1]Sheet1!$D$5:$N$65000,7,FALSE)),"")</f>
        <v/>
      </c>
      <c r="H47" s="20" t="str">
        <f>IFERROR(IF($A47="","",VLOOKUP($A47,[1]Sheet1!$D$5:$N$65000,8,FALSE)),"")</f>
        <v/>
      </c>
      <c r="I47" s="20" t="str">
        <f>IFERROR(IF($A47="","",VLOOKUP($A47,[1]Sheet1!$D$5:$N$65000,9,FALSE)),"")</f>
        <v/>
      </c>
      <c r="J47" s="20" t="str">
        <f>IFERROR(IF($A47="","",VLOOKUP($A47,[1]Sheet1!$D$5:$N$65000,10,FALSE)),"")</f>
        <v/>
      </c>
      <c r="K47" s="20" t="str">
        <f>IFERROR(IF($A47="","",VLOOKUP($A47,[1]Sheet1!$D$5:$N$65000,11,FALSE)),"")</f>
        <v/>
      </c>
      <c r="L47" s="3">
        <f t="shared" si="4"/>
        <v>43</v>
      </c>
      <c r="M47" s="21" t="str">
        <f t="shared" si="1"/>
        <v/>
      </c>
      <c r="N47" s="29">
        <f>IF($L46 = 2,[3]Sheet1!J18,0)</f>
        <v>0</v>
      </c>
      <c r="O47" s="29">
        <f>IF($L46 = 2,[3]Sheet1!K18,0)</f>
        <v>0</v>
      </c>
      <c r="P47" s="29">
        <f>IF($L46 = 2,[3]Sheet1!L18,0)</f>
        <v>0</v>
      </c>
      <c r="Q47" s="29">
        <f>IF($L46 = 2,[3]Sheet1!M18,0)</f>
        <v>0</v>
      </c>
      <c r="R47" s="29">
        <f>IF($L46 = 2,[3]Sheet1!N18,0)</f>
        <v>0</v>
      </c>
      <c r="S47"/>
      <c r="T47"/>
      <c r="U47"/>
      <c r="V47"/>
      <c r="W47"/>
      <c r="X47" s="24"/>
      <c r="Y47"/>
      <c r="Z47" s="23"/>
    </row>
    <row r="48" spans="1:26" s="2" customFormat="1">
      <c r="A48" s="18" t="str">
        <f t="array" ref="A48">IF(ROW(B48)-6&lt;A$1,VLOOKUP(LOOKUP("zzzz",CHOOSE({1,2},"",INDEX([1]Sheet1!$P$1:$P$65000,SMALL(IF([1]Sheet1!P$1:P$65000&lt;&gt;"",ROW([1]Sheet1!P$1:P$65000)),ROWS(D$5:D48))))),[1]Sheet1!$C$5:$D$65000,2,FALSE),IF(L48&gt;$A$1,"",IF(A47="","Figure "&amp;L48,IFERROR(VLOOKUP(A47,[1]Sheet1!$D$5:$Q$65000,14,FALSE),IFERROR(VLOOKUP(A47,[1]Sheet1!$A$5:$D$65000,4,FALSE),"Figure " &amp; L48)))))</f>
        <v/>
      </c>
      <c r="B48" s="19" t="str">
        <f>IFERROR(IF($A48="","",VLOOKUP($A48,[1]Sheet1!$D$5:$R$65000,15,FALSE)),"")</f>
        <v/>
      </c>
      <c r="C48" s="20" t="str">
        <f>IFERROR(IF(A48="","",VLOOKUP($A48,[1]Sheet1!$D$5:$N$65000,3,FALSE)),"")</f>
        <v/>
      </c>
      <c r="D48" s="20" t="str">
        <f>IFERROR(IF($A48="","",VLOOKUP($A48,[1]Sheet1!$D$5:$N$65000,4,FALSE)),"")</f>
        <v/>
      </c>
      <c r="E48" s="20" t="str">
        <f>IFERROR(IF($A48="","",VLOOKUP($A48,[1]Sheet1!$D$5:$N$65000,5,FALSE)),"")</f>
        <v/>
      </c>
      <c r="F48" s="20" t="str">
        <f>IFERROR(IF($A48="","",VLOOKUP($A48,[1]Sheet1!$D$5:$N$65000,6,FALSE)),"")</f>
        <v/>
      </c>
      <c r="G48" s="20" t="str">
        <f>IFERROR(IF($A48="","",VLOOKUP($A48,[1]Sheet1!$D$5:$N$65000,7,FALSE)),"")</f>
        <v/>
      </c>
      <c r="H48" s="20" t="str">
        <f>IFERROR(IF($A48="","",VLOOKUP($A48,[1]Sheet1!$D$5:$N$65000,8,FALSE)),"")</f>
        <v/>
      </c>
      <c r="I48" s="20" t="str">
        <f>IFERROR(IF($A48="","",VLOOKUP($A48,[1]Sheet1!$D$5:$N$65000,9,FALSE)),"")</f>
        <v/>
      </c>
      <c r="J48" s="20" t="str">
        <f>IFERROR(IF($A48="","",VLOOKUP($A48,[1]Sheet1!$D$5:$N$65000,10,FALSE)),"")</f>
        <v/>
      </c>
      <c r="K48" s="20" t="str">
        <f>IFERROR(IF($A48="","",VLOOKUP($A48,[1]Sheet1!$D$5:$N$65000,11,FALSE)),"")</f>
        <v/>
      </c>
      <c r="L48" s="3">
        <f t="shared" si="4"/>
        <v>44</v>
      </c>
      <c r="M48" s="21" t="str">
        <f t="shared" si="1"/>
        <v/>
      </c>
      <c r="N48" s="29">
        <f>IF($L47 = 2,[3]Sheet1!J19,0)</f>
        <v>0</v>
      </c>
      <c r="O48" s="29">
        <f>IF($L47 = 2,[3]Sheet1!K19,0)</f>
        <v>0</v>
      </c>
      <c r="P48" s="29">
        <f>IF($L47 = 2,[3]Sheet1!L19,0)</f>
        <v>0</v>
      </c>
      <c r="Q48" s="29">
        <f>IF($L47 = 2,[3]Sheet1!M19,0)</f>
        <v>0</v>
      </c>
      <c r="R48" s="29">
        <f>IF($L47 = 2,[3]Sheet1!N19,0)</f>
        <v>0</v>
      </c>
      <c r="S48"/>
      <c r="T48"/>
      <c r="U48"/>
      <c r="V48"/>
      <c r="W48"/>
      <c r="X48" s="24"/>
      <c r="Y48"/>
      <c r="Z48" s="23"/>
    </row>
    <row r="49" spans="1:26" s="2" customFormat="1">
      <c r="A49" s="18" t="str">
        <f t="array" ref="A49">IF(ROW(B49)-6&lt;A$1,VLOOKUP(LOOKUP("zzzz",CHOOSE({1,2},"",INDEX([1]Sheet1!$P$1:$P$65000,SMALL(IF([1]Sheet1!P$1:P$65000&lt;&gt;"",ROW([1]Sheet1!P$1:P$65000)),ROWS(D$5:D49))))),[1]Sheet1!$C$5:$D$65000,2,FALSE),IF(L49&gt;$A$1,"",IF(A48="","Figure "&amp;L49,IFERROR(VLOOKUP(A48,[1]Sheet1!$D$5:$Q$65000,14,FALSE),IFERROR(VLOOKUP(A48,[1]Sheet1!$A$5:$D$65000,4,FALSE),"Figure " &amp; L49)))))</f>
        <v/>
      </c>
      <c r="B49" s="19" t="str">
        <f>IFERROR(IF($A49="","",VLOOKUP($A49,[1]Sheet1!$D$5:$R$65000,15,FALSE)),"")</f>
        <v/>
      </c>
      <c r="C49" s="20" t="str">
        <f>IFERROR(IF(A49="","",VLOOKUP($A49,[1]Sheet1!$D$5:$N$65000,3,FALSE)),"")</f>
        <v/>
      </c>
      <c r="D49" s="20" t="str">
        <f>IFERROR(IF($A49="","",VLOOKUP($A49,[1]Sheet1!$D$5:$N$65000,4,FALSE)),"")</f>
        <v/>
      </c>
      <c r="E49" s="20" t="str">
        <f>IFERROR(IF($A49="","",VLOOKUP($A49,[1]Sheet1!$D$5:$N$65000,5,FALSE)),"")</f>
        <v/>
      </c>
      <c r="F49" s="20" t="str">
        <f>IFERROR(IF($A49="","",VLOOKUP($A49,[1]Sheet1!$D$5:$N$65000,6,FALSE)),"")</f>
        <v/>
      </c>
      <c r="G49" s="20" t="str">
        <f>IFERROR(IF($A49="","",VLOOKUP($A49,[1]Sheet1!$D$5:$N$65000,7,FALSE)),"")</f>
        <v/>
      </c>
      <c r="H49" s="20" t="str">
        <f>IFERROR(IF($A49="","",VLOOKUP($A49,[1]Sheet1!$D$5:$N$65000,8,FALSE)),"")</f>
        <v/>
      </c>
      <c r="I49" s="20" t="str">
        <f>IFERROR(IF($A49="","",VLOOKUP($A49,[1]Sheet1!$D$5:$N$65000,9,FALSE)),"")</f>
        <v/>
      </c>
      <c r="J49" s="20" t="str">
        <f>IFERROR(IF($A49="","",VLOOKUP($A49,[1]Sheet1!$D$5:$N$65000,10,FALSE)),"")</f>
        <v/>
      </c>
      <c r="K49" s="20" t="str">
        <f>IFERROR(IF($A49="","",VLOOKUP($A49,[1]Sheet1!$D$5:$N$65000,11,FALSE)),"")</f>
        <v/>
      </c>
      <c r="L49" s="3">
        <f t="shared" si="4"/>
        <v>45</v>
      </c>
      <c r="M49" s="21" t="str">
        <f t="shared" si="1"/>
        <v/>
      </c>
      <c r="N49" s="29">
        <f>IF($L48 = 2,[3]Sheet1!J20,0)</f>
        <v>0</v>
      </c>
      <c r="O49" s="29">
        <f>IF($L48 = 2,[3]Sheet1!K20,0)</f>
        <v>0</v>
      </c>
      <c r="P49" s="29">
        <f>IF($L48 = 2,[3]Sheet1!L20,0)</f>
        <v>0</v>
      </c>
      <c r="Q49" s="29">
        <f>IF($L48 = 2,[3]Sheet1!M20,0)</f>
        <v>0</v>
      </c>
      <c r="R49" s="29">
        <f>IF($L48 = 2,[3]Sheet1!N20,0)</f>
        <v>0</v>
      </c>
      <c r="S49"/>
      <c r="T49"/>
      <c r="U49"/>
      <c r="V49"/>
      <c r="W49"/>
      <c r="X49" s="24"/>
      <c r="Y49"/>
      <c r="Z49" s="23"/>
    </row>
    <row r="50" spans="1:26" s="2" customFormat="1">
      <c r="A50" s="18" t="str">
        <f t="array" ref="A50">IF(ROW(B50)-6&lt;A$1,VLOOKUP(LOOKUP("zzzz",CHOOSE({1,2},"",INDEX([1]Sheet1!$P$1:$P$65000,SMALL(IF([1]Sheet1!P$1:P$65000&lt;&gt;"",ROW([1]Sheet1!P$1:P$65000)),ROWS(D$5:D50))))),[1]Sheet1!$C$5:$D$65000,2,FALSE),IF(L50&gt;$A$1,"",IF(A49="","Figure "&amp;L50,IFERROR(VLOOKUP(A49,[1]Sheet1!$D$5:$Q$65000,14,FALSE),IFERROR(VLOOKUP(A49,[1]Sheet1!$A$5:$D$65000,4,FALSE),"Figure " &amp; L50)))))</f>
        <v/>
      </c>
      <c r="B50" s="19" t="str">
        <f>IFERROR(IF($A50="","",VLOOKUP($A50,[1]Sheet1!$D$5:$R$65000,15,FALSE)),"")</f>
        <v/>
      </c>
      <c r="C50" s="20" t="str">
        <f>IFERROR(IF(A50="","",VLOOKUP($A50,[1]Sheet1!$D$5:$N$65000,3,FALSE)),"")</f>
        <v/>
      </c>
      <c r="D50" s="20" t="str">
        <f>IFERROR(IF($A50="","",VLOOKUP($A50,[1]Sheet1!$D$5:$N$65000,4,FALSE)),"")</f>
        <v/>
      </c>
      <c r="E50" s="20" t="str">
        <f>IFERROR(IF($A50="","",VLOOKUP($A50,[1]Sheet1!$D$5:$N$65000,5,FALSE)),"")</f>
        <v/>
      </c>
      <c r="F50" s="20" t="str">
        <f>IFERROR(IF($A50="","",VLOOKUP($A50,[1]Sheet1!$D$5:$N$65000,6,FALSE)),"")</f>
        <v/>
      </c>
      <c r="G50" s="20" t="str">
        <f>IFERROR(IF($A50="","",VLOOKUP($A50,[1]Sheet1!$D$5:$N$65000,7,FALSE)),"")</f>
        <v/>
      </c>
      <c r="H50" s="20" t="str">
        <f>IFERROR(IF($A50="","",VLOOKUP($A50,[1]Sheet1!$D$5:$N$65000,8,FALSE)),"")</f>
        <v/>
      </c>
      <c r="I50" s="20" t="str">
        <f>IFERROR(IF($A50="","",VLOOKUP($A50,[1]Sheet1!$D$5:$N$65000,9,FALSE)),"")</f>
        <v/>
      </c>
      <c r="J50" s="20" t="str">
        <f>IFERROR(IF($A50="","",VLOOKUP($A50,[1]Sheet1!$D$5:$N$65000,10,FALSE)),"")</f>
        <v/>
      </c>
      <c r="K50" s="20" t="str">
        <f>IFERROR(IF($A50="","",VLOOKUP($A50,[1]Sheet1!$D$5:$N$65000,11,FALSE)),"")</f>
        <v/>
      </c>
      <c r="L50" s="3">
        <f t="shared" si="4"/>
        <v>46</v>
      </c>
      <c r="M50" s="21" t="str">
        <f t="shared" si="1"/>
        <v/>
      </c>
      <c r="N50" s="29">
        <f>IF($L49 = 2,[3]Sheet1!J21,0)</f>
        <v>0</v>
      </c>
      <c r="O50" s="29">
        <f>IF($L49 = 2,[3]Sheet1!K21,0)</f>
        <v>0</v>
      </c>
      <c r="P50" s="29">
        <f>IF($L49 = 2,[3]Sheet1!L21,0)</f>
        <v>0</v>
      </c>
      <c r="Q50" s="29">
        <f>IF($L49 = 2,[3]Sheet1!M21,0)</f>
        <v>0</v>
      </c>
      <c r="R50" s="29">
        <f>IF($L49 = 2,[3]Sheet1!N21,0)</f>
        <v>0</v>
      </c>
      <c r="S50"/>
      <c r="T50"/>
      <c r="U50"/>
      <c r="V50"/>
      <c r="W50"/>
      <c r="X50" s="24"/>
      <c r="Y50"/>
      <c r="Z50" s="23"/>
    </row>
    <row r="51" spans="1:26">
      <c r="A51" s="18" t="str">
        <f t="array" ref="A51">IF(ROW(B51)-6&lt;A$1,VLOOKUP(LOOKUP("zzzz",CHOOSE({1,2},"",INDEX([1]Sheet1!$P$1:$P$65000,SMALL(IF([1]Sheet1!P$1:P$65000&lt;&gt;"",ROW([1]Sheet1!P$1:P$65000)),ROWS(D$5:D51))))),[1]Sheet1!$C$5:$D$65000,2,FALSE),IF(L51&gt;$A$1,"",IF(A50="","Figure "&amp;L51,IFERROR(VLOOKUP(A50,[1]Sheet1!$D$5:$Q$65000,14,FALSE),IFERROR(VLOOKUP(A50,[1]Sheet1!$A$5:$D$65000,4,FALSE),"Figure " &amp; L51)))))</f>
        <v/>
      </c>
      <c r="B51" s="19" t="str">
        <f>IFERROR(IF($A51="","",VLOOKUP($A51,[1]Sheet1!$D$5:$R$65000,15,FALSE)),"")</f>
        <v/>
      </c>
      <c r="C51" s="20" t="str">
        <f>IFERROR(IF(A51="","",VLOOKUP($A51,[1]Sheet1!$D$5:$N$65000,3,FALSE)),"")</f>
        <v/>
      </c>
      <c r="D51" s="20" t="str">
        <f>IFERROR(IF($A51="","",VLOOKUP($A51,[1]Sheet1!$D$5:$N$65000,4,FALSE)),"")</f>
        <v/>
      </c>
      <c r="E51" s="20" t="str">
        <f>IFERROR(IF($A51="","",VLOOKUP($A51,[1]Sheet1!$D$5:$N$65000,5,FALSE)),"")</f>
        <v/>
      </c>
      <c r="F51" s="20" t="str">
        <f>IFERROR(IF($A51="","",VLOOKUP($A51,[1]Sheet1!$D$5:$N$65000,6,FALSE)),"")</f>
        <v/>
      </c>
      <c r="G51" s="20" t="str">
        <f>IFERROR(IF($A51="","",VLOOKUP($A51,[1]Sheet1!$D$5:$N$65000,7,FALSE)),"")</f>
        <v/>
      </c>
      <c r="H51" s="20" t="str">
        <f>IFERROR(IF($A51="","",VLOOKUP($A51,[1]Sheet1!$D$5:$N$65000,8,FALSE)),"")</f>
        <v/>
      </c>
      <c r="I51" s="20" t="str">
        <f>IFERROR(IF($A51="","",VLOOKUP($A51,[1]Sheet1!$D$5:$N$65000,9,FALSE)),"")</f>
        <v/>
      </c>
      <c r="J51" s="20" t="str">
        <f>IFERROR(IF($A51="","",VLOOKUP($A51,[1]Sheet1!$D$5:$N$65000,10,FALSE)),"")</f>
        <v/>
      </c>
      <c r="K51" s="20" t="str">
        <f>IFERROR(IF($A51="","",VLOOKUP($A51,[1]Sheet1!$D$5:$N$65000,11,FALSE)),"")</f>
        <v/>
      </c>
      <c r="L51" s="3">
        <f t="shared" si="4"/>
        <v>47</v>
      </c>
      <c r="M51" s="21" t="str">
        <f t="shared" si="1"/>
        <v/>
      </c>
      <c r="N51" s="29">
        <f>IF($L50 = 2,[3]Sheet1!J22,0)</f>
        <v>0</v>
      </c>
      <c r="O51" s="29">
        <f>IF($L50 = 2,[3]Sheet1!K22,0)</f>
        <v>0</v>
      </c>
      <c r="P51" s="29">
        <f>IF($L50 = 2,[3]Sheet1!L22,0)</f>
        <v>0</v>
      </c>
      <c r="Q51" s="29">
        <f>IF($L50 = 2,[3]Sheet1!M22,0)</f>
        <v>0</v>
      </c>
      <c r="R51" s="29">
        <f>IF($L50 = 2,[3]Sheet1!N22,0)</f>
        <v>0</v>
      </c>
      <c r="Z51" s="25"/>
    </row>
    <row r="52" spans="1:26">
      <c r="A52" s="18" t="str">
        <f t="array" ref="A52">IF(ROW(B52)-6&lt;A$1,VLOOKUP(LOOKUP("zzzz",CHOOSE({1,2},"",INDEX([1]Sheet1!$P$1:$P$65000,SMALL(IF([1]Sheet1!P$1:P$65000&lt;&gt;"",ROW([1]Sheet1!P$1:P$65000)),ROWS(D$5:D52))))),[1]Sheet1!$C$5:$D$65000,2,FALSE),IF(L52&gt;$A$1,"",IF(A51="","Figure "&amp;L52,IFERROR(VLOOKUP(A51,[1]Sheet1!$D$5:$Q$65000,14,FALSE),IFERROR(VLOOKUP(A51,[1]Sheet1!$A$5:$D$65000,4,FALSE),"Figure " &amp; L52)))))</f>
        <v/>
      </c>
      <c r="B52" s="19" t="str">
        <f>IFERROR(IF($A52="","",VLOOKUP($A52,[1]Sheet1!$D$5:$R$65000,15,FALSE)),"")</f>
        <v/>
      </c>
      <c r="C52" s="20" t="str">
        <f>IFERROR(IF(A52="","",VLOOKUP($A52,[1]Sheet1!$D$5:$N$65000,3,FALSE)),"")</f>
        <v/>
      </c>
      <c r="D52" s="20" t="str">
        <f>IFERROR(IF($A52="","",VLOOKUP($A52,[1]Sheet1!$D$5:$N$65000,4,FALSE)),"")</f>
        <v/>
      </c>
      <c r="E52" s="20" t="str">
        <f>IFERROR(IF($A52="","",VLOOKUP($A52,[1]Sheet1!$D$5:$N$65000,5,FALSE)),"")</f>
        <v/>
      </c>
      <c r="F52" s="20" t="str">
        <f>IFERROR(IF($A52="","",VLOOKUP($A52,[1]Sheet1!$D$5:$N$65000,6,FALSE)),"")</f>
        <v/>
      </c>
      <c r="G52" s="20" t="str">
        <f>IFERROR(IF($A52="","",VLOOKUP($A52,[1]Sheet1!$D$5:$N$65000,7,FALSE)),"")</f>
        <v/>
      </c>
      <c r="H52" s="20" t="str">
        <f>IFERROR(IF($A52="","",VLOOKUP($A52,[1]Sheet1!$D$5:$N$65000,8,FALSE)),"")</f>
        <v/>
      </c>
      <c r="I52" s="20" t="str">
        <f>IFERROR(IF($A52="","",VLOOKUP($A52,[1]Sheet1!$D$5:$N$65000,9,FALSE)),"")</f>
        <v/>
      </c>
      <c r="J52" s="20" t="str">
        <f>IFERROR(IF($A52="","",VLOOKUP($A52,[1]Sheet1!$D$5:$N$65000,10,FALSE)),"")</f>
        <v/>
      </c>
      <c r="K52" s="20" t="str">
        <f>IFERROR(IF($A52="","",VLOOKUP($A52,[1]Sheet1!$D$5:$N$65000,11,FALSE)),"")</f>
        <v/>
      </c>
      <c r="L52" s="3">
        <f t="shared" si="4"/>
        <v>48</v>
      </c>
      <c r="M52" s="21" t="str">
        <f t="shared" si="1"/>
        <v/>
      </c>
      <c r="N52" s="29">
        <f>IF($L51 = 2,[3]Sheet1!J23,0)</f>
        <v>0</v>
      </c>
      <c r="O52" s="29">
        <f>IF($L51 = 2,[3]Sheet1!K23,0)</f>
        <v>0</v>
      </c>
      <c r="P52" s="29">
        <f>IF($L51 = 2,[3]Sheet1!L23,0)</f>
        <v>0</v>
      </c>
      <c r="Q52" s="29">
        <f>IF($L51 = 2,[3]Sheet1!M23,0)</f>
        <v>0</v>
      </c>
      <c r="R52" s="29">
        <f>IF($L51 = 2,[3]Sheet1!N23,0)</f>
        <v>0</v>
      </c>
      <c r="Z52" s="25"/>
    </row>
    <row r="53" spans="1:26">
      <c r="A53" s="18" t="str">
        <f t="array" ref="A53">IF(ROW(B53)-6&lt;A$1,VLOOKUP(LOOKUP("zzzz",CHOOSE({1,2},"",INDEX([1]Sheet1!$P$1:$P$65000,SMALL(IF([1]Sheet1!P$1:P$65000&lt;&gt;"",ROW([1]Sheet1!P$1:P$65000)),ROWS(D$5:D53))))),[1]Sheet1!$C$5:$D$65000,2,FALSE),IF(L53&gt;$A$1,"",IF(A52="","Figure "&amp;L53,IFERROR(VLOOKUP(A52,[1]Sheet1!$D$5:$Q$65000,14,FALSE),IFERROR(VLOOKUP(A52,[1]Sheet1!$A$5:$D$65000,4,FALSE),"Figure " &amp; L53)))))</f>
        <v/>
      </c>
      <c r="B53" s="19" t="str">
        <f>IFERROR(IF($A53="","",VLOOKUP($A53,[1]Sheet1!$D$5:$R$65000,15,FALSE)),"")</f>
        <v/>
      </c>
      <c r="C53" s="20" t="str">
        <f>IFERROR(IF(A53="","",VLOOKUP($A53,[1]Sheet1!$D$5:$N$65000,3,FALSE)),"")</f>
        <v/>
      </c>
      <c r="D53" s="20" t="str">
        <f>IFERROR(IF($A53="","",VLOOKUP($A53,[1]Sheet1!$D$5:$N$65000,4,FALSE)),"")</f>
        <v/>
      </c>
      <c r="E53" s="20" t="str">
        <f>IFERROR(IF($A53="","",VLOOKUP($A53,[1]Sheet1!$D$5:$N$65000,5,FALSE)),"")</f>
        <v/>
      </c>
      <c r="F53" s="20" t="str">
        <f>IFERROR(IF($A53="","",VLOOKUP($A53,[1]Sheet1!$D$5:$N$65000,6,FALSE)),"")</f>
        <v/>
      </c>
      <c r="G53" s="20" t="str">
        <f>IFERROR(IF($A53="","",VLOOKUP($A53,[1]Sheet1!$D$5:$N$65000,7,FALSE)),"")</f>
        <v/>
      </c>
      <c r="H53" s="20" t="str">
        <f>IFERROR(IF($A53="","",VLOOKUP($A53,[1]Sheet1!$D$5:$N$65000,8,FALSE)),"")</f>
        <v/>
      </c>
      <c r="I53" s="20" t="str">
        <f>IFERROR(IF($A53="","",VLOOKUP($A53,[1]Sheet1!$D$5:$N$65000,9,FALSE)),"")</f>
        <v/>
      </c>
      <c r="J53" s="20" t="str">
        <f>IFERROR(IF($A53="","",VLOOKUP($A53,[1]Sheet1!$D$5:$N$65000,10,FALSE)),"")</f>
        <v/>
      </c>
      <c r="K53" s="20" t="str">
        <f>IFERROR(IF($A53="","",VLOOKUP($A53,[1]Sheet1!$D$5:$N$65000,11,FALSE)),"")</f>
        <v/>
      </c>
      <c r="L53" s="3">
        <f t="shared" si="4"/>
        <v>49</v>
      </c>
      <c r="M53" s="21" t="str">
        <f t="shared" si="1"/>
        <v/>
      </c>
      <c r="N53" s="29">
        <f>IF($L52 = 2,[3]Sheet1!J24,0)</f>
        <v>0</v>
      </c>
      <c r="O53" s="29">
        <f>IF($L52 = 2,[3]Sheet1!K24,0)</f>
        <v>0</v>
      </c>
      <c r="P53" s="29">
        <f>IF($L52 = 2,[3]Sheet1!L24,0)</f>
        <v>0</v>
      </c>
      <c r="Q53" s="29">
        <f>IF($L52 = 2,[3]Sheet1!M24,0)</f>
        <v>0</v>
      </c>
      <c r="R53" s="29">
        <f>IF($L52 = 2,[3]Sheet1!N24,0)</f>
        <v>0</v>
      </c>
      <c r="Z53" s="25"/>
    </row>
    <row r="54" spans="1:26">
      <c r="A54" s="18" t="str">
        <f t="array" ref="A54">IF(ROW(B54)-6&lt;A$1,VLOOKUP(LOOKUP("zzzz",CHOOSE({1,2},"",INDEX([1]Sheet1!$P$1:$P$65000,SMALL(IF([1]Sheet1!P$1:P$65000&lt;&gt;"",ROW([1]Sheet1!P$1:P$65000)),ROWS(D$5:D54))))),[1]Sheet1!$C$5:$D$65000,2,FALSE),IF(L54&gt;$A$1,"",IF(A53="","Figure "&amp;L54,IFERROR(VLOOKUP(A53,[1]Sheet1!$D$5:$Q$65000,14,FALSE),IFERROR(VLOOKUP(A53,[1]Sheet1!$A$5:$D$65000,4,FALSE),"Figure " &amp; L54)))))</f>
        <v/>
      </c>
      <c r="B54" s="19" t="str">
        <f>IFERROR(IF($A54="","",VLOOKUP($A54,[1]Sheet1!$D$5:$R$65000,15,FALSE)),"")</f>
        <v/>
      </c>
      <c r="C54" s="20" t="str">
        <f>IFERROR(IF(A54="","",VLOOKUP($A54,[1]Sheet1!$D$5:$N$65000,3,FALSE)),"")</f>
        <v/>
      </c>
      <c r="D54" s="20" t="str">
        <f>IFERROR(IF($A54="","",VLOOKUP($A54,[1]Sheet1!$D$5:$N$65000,4,FALSE)),"")</f>
        <v/>
      </c>
      <c r="E54" s="20" t="str">
        <f>IFERROR(IF($A54="","",VLOOKUP($A54,[1]Sheet1!$D$5:$N$65000,5,FALSE)),"")</f>
        <v/>
      </c>
      <c r="F54" s="20" t="str">
        <f>IFERROR(IF($A54="","",VLOOKUP($A54,[1]Sheet1!$D$5:$N$65000,6,FALSE)),"")</f>
        <v/>
      </c>
      <c r="G54" s="20" t="str">
        <f>IFERROR(IF($A54="","",VLOOKUP($A54,[1]Sheet1!$D$5:$N$65000,7,FALSE)),"")</f>
        <v/>
      </c>
      <c r="H54" s="20" t="str">
        <f>IFERROR(IF($A54="","",VLOOKUP($A54,[1]Sheet1!$D$5:$N$65000,8,FALSE)),"")</f>
        <v/>
      </c>
      <c r="I54" s="20" t="str">
        <f>IFERROR(IF($A54="","",VLOOKUP($A54,[1]Sheet1!$D$5:$N$65000,9,FALSE)),"")</f>
        <v/>
      </c>
      <c r="J54" s="20" t="str">
        <f>IFERROR(IF($A54="","",VLOOKUP($A54,[1]Sheet1!$D$5:$N$65000,10,FALSE)),"")</f>
        <v/>
      </c>
      <c r="K54" s="20" t="str">
        <f>IFERROR(IF($A54="","",VLOOKUP($A54,[1]Sheet1!$D$5:$N$65000,11,FALSE)),"")</f>
        <v/>
      </c>
      <c r="L54" s="3">
        <f t="shared" si="4"/>
        <v>50</v>
      </c>
      <c r="M54" s="21" t="str">
        <f t="shared" si="1"/>
        <v/>
      </c>
      <c r="N54" s="29">
        <f>IF($L53 = 2,[3]Sheet1!J25,0)</f>
        <v>0</v>
      </c>
      <c r="O54" s="29">
        <f>IF($L53 = 2,[3]Sheet1!K25,0)</f>
        <v>0</v>
      </c>
      <c r="P54" s="29">
        <f>IF($L53 = 2,[3]Sheet1!L25,0)</f>
        <v>0</v>
      </c>
      <c r="Q54" s="29">
        <f>IF($L53 = 2,[3]Sheet1!M25,0)</f>
        <v>0</v>
      </c>
      <c r="R54" s="29">
        <f>IF($L53 = 2,[3]Sheet1!N25,0)</f>
        <v>0</v>
      </c>
      <c r="Z54" s="25"/>
    </row>
    <row r="55" spans="1:26">
      <c r="A55" s="18" t="str">
        <f t="array" ref="A55">IF(ROW(B55)-6&lt;A$1,VLOOKUP(LOOKUP("zzzz",CHOOSE({1,2},"",INDEX([1]Sheet1!$P$1:$P$65000,SMALL(IF([1]Sheet1!P$1:P$65000&lt;&gt;"",ROW([1]Sheet1!P$1:P$65000)),ROWS(D$5:D55))))),[1]Sheet1!$C$5:$D$65000,2,FALSE),IF(L55&gt;$A$1,"",IF(A54="","Figure "&amp;L55,IFERROR(VLOOKUP(A54,[1]Sheet1!$D$5:$Q$65000,14,FALSE),IFERROR(VLOOKUP(A54,[1]Sheet1!$A$5:$D$65000,4,FALSE),"Figure " &amp; L55)))))</f>
        <v/>
      </c>
      <c r="B55" s="19" t="str">
        <f>IFERROR(IF($A55="","",VLOOKUP($A55,[1]Sheet1!$D$5:$R$65000,15,FALSE)),"")</f>
        <v/>
      </c>
      <c r="C55" s="20" t="str">
        <f>IFERROR(IF(A55="","",VLOOKUP($A55,[1]Sheet1!$D$5:$N$65000,3,FALSE)),"")</f>
        <v/>
      </c>
      <c r="D55" s="20" t="str">
        <f>IFERROR(IF($A55="","",VLOOKUP($A55,[1]Sheet1!$D$5:$N$65000,4,FALSE)),"")</f>
        <v/>
      </c>
      <c r="E55" s="20" t="str">
        <f>IFERROR(IF($A55="","",VLOOKUP($A55,[1]Sheet1!$D$5:$N$65000,5,FALSE)),"")</f>
        <v/>
      </c>
      <c r="F55" s="20" t="str">
        <f>IFERROR(IF($A55="","",VLOOKUP($A55,[1]Sheet1!$D$5:$N$65000,6,FALSE)),"")</f>
        <v/>
      </c>
      <c r="G55" s="20" t="str">
        <f>IFERROR(IF($A55="","",VLOOKUP($A55,[1]Sheet1!$D$5:$N$65000,7,FALSE)),"")</f>
        <v/>
      </c>
      <c r="H55" s="20" t="str">
        <f>IFERROR(IF($A55="","",VLOOKUP($A55,[1]Sheet1!$D$5:$N$65000,8,FALSE)),"")</f>
        <v/>
      </c>
      <c r="I55" s="20" t="str">
        <f>IFERROR(IF($A55="","",VLOOKUP($A55,[1]Sheet1!$D$5:$N$65000,9,FALSE)),"")</f>
        <v/>
      </c>
      <c r="J55" s="20" t="str">
        <f>IFERROR(IF($A55="","",VLOOKUP($A55,[1]Sheet1!$D$5:$N$65000,10,FALSE)),"")</f>
        <v/>
      </c>
      <c r="K55" s="20" t="str">
        <f>IFERROR(IF($A55="","",VLOOKUP($A55,[1]Sheet1!$D$5:$N$65000,11,FALSE)),"")</f>
        <v/>
      </c>
      <c r="L55" s="3">
        <f t="shared" si="4"/>
        <v>51</v>
      </c>
      <c r="M55" s="21" t="str">
        <f t="shared" si="1"/>
        <v/>
      </c>
      <c r="N55" s="29">
        <f>IF($L54 = 2,[3]Sheet1!J26,0)</f>
        <v>0</v>
      </c>
      <c r="O55" s="29">
        <f>IF($L54 = 2,[3]Sheet1!K26,0)</f>
        <v>0</v>
      </c>
      <c r="P55" s="29">
        <f>IF($L54 = 2,[3]Sheet1!L26,0)</f>
        <v>0</v>
      </c>
      <c r="Q55" s="29">
        <f>IF($L54 = 2,[3]Sheet1!M26,0)</f>
        <v>0</v>
      </c>
      <c r="R55" s="29">
        <f>IF($L54 = 2,[3]Sheet1!N26,0)</f>
        <v>0</v>
      </c>
      <c r="Z55" s="25"/>
    </row>
    <row r="56" spans="1:26">
      <c r="A56" s="18" t="str">
        <f t="array" ref="A56">IF(ROW(B56)-6&lt;A$1,VLOOKUP(LOOKUP("zzzz",CHOOSE({1,2},"",INDEX([1]Sheet1!$P$1:$P$65000,SMALL(IF([1]Sheet1!P$1:P$65000&lt;&gt;"",ROW([1]Sheet1!P$1:P$65000)),ROWS(D$5:D56))))),[1]Sheet1!$C$5:$D$65000,2,FALSE),IF(L56&gt;$A$1,"",IF(A55="","Figure "&amp;L56,IFERROR(VLOOKUP(A55,[1]Sheet1!$D$5:$Q$65000,14,FALSE),IFERROR(VLOOKUP(A55,[1]Sheet1!$A$5:$D$65000,4,FALSE),"Figure " &amp; L56)))))</f>
        <v/>
      </c>
      <c r="B56" s="19" t="str">
        <f>IFERROR(IF($A56="","",VLOOKUP($A56,[1]Sheet1!$D$5:$R$65000,15,FALSE)),"")</f>
        <v/>
      </c>
      <c r="C56" s="20" t="str">
        <f>IFERROR(IF(A56="","",VLOOKUP($A56,[1]Sheet1!$D$5:$N$65000,3,FALSE)),"")</f>
        <v/>
      </c>
      <c r="D56" s="20" t="str">
        <f>IFERROR(IF($A56="","",VLOOKUP($A56,[1]Sheet1!$D$5:$N$65000,4,FALSE)),"")</f>
        <v/>
      </c>
      <c r="E56" s="20" t="str">
        <f>IFERROR(IF($A56="","",VLOOKUP($A56,[1]Sheet1!$D$5:$N$65000,5,FALSE)),"")</f>
        <v/>
      </c>
      <c r="F56" s="20" t="str">
        <f>IFERROR(IF($A56="","",VLOOKUP($A56,[1]Sheet1!$D$5:$N$65000,6,FALSE)),"")</f>
        <v/>
      </c>
      <c r="G56" s="20" t="str">
        <f>IFERROR(IF($A56="","",VLOOKUP($A56,[1]Sheet1!$D$5:$N$65000,7,FALSE)),"")</f>
        <v/>
      </c>
      <c r="H56" s="20" t="str">
        <f>IFERROR(IF($A56="","",VLOOKUP($A56,[1]Sheet1!$D$5:$N$65000,8,FALSE)),"")</f>
        <v/>
      </c>
      <c r="I56" s="20" t="str">
        <f>IFERROR(IF($A56="","",VLOOKUP($A56,[1]Sheet1!$D$5:$N$65000,9,FALSE)),"")</f>
        <v/>
      </c>
      <c r="J56" s="20" t="str">
        <f>IFERROR(IF($A56="","",VLOOKUP($A56,[1]Sheet1!$D$5:$N$65000,10,FALSE)),"")</f>
        <v/>
      </c>
      <c r="K56" s="20" t="str">
        <f>IFERROR(IF($A56="","",VLOOKUP($A56,[1]Sheet1!$D$5:$N$65000,11,FALSE)),"")</f>
        <v/>
      </c>
      <c r="L56" s="3">
        <f t="shared" si="4"/>
        <v>52</v>
      </c>
      <c r="M56" s="21" t="str">
        <f t="shared" si="1"/>
        <v/>
      </c>
      <c r="N56" s="29">
        <f>IF($L55 = 2,[3]Sheet1!J27,0)</f>
        <v>0</v>
      </c>
      <c r="O56" s="29">
        <f>IF($L55 = 2,[3]Sheet1!K27,0)</f>
        <v>0</v>
      </c>
      <c r="P56" s="29">
        <f>IF($L55 = 2,[3]Sheet1!L27,0)</f>
        <v>0</v>
      </c>
      <c r="Q56" s="29">
        <f>IF($L55 = 2,[3]Sheet1!M27,0)</f>
        <v>0</v>
      </c>
      <c r="R56" s="29">
        <f>IF($L55 = 2,[3]Sheet1!N27,0)</f>
        <v>0</v>
      </c>
      <c r="Z56" s="25"/>
    </row>
    <row r="57" spans="1:26">
      <c r="A57" s="18" t="str">
        <f t="array" ref="A57">IF(ROW(B57)-6&lt;A$1,VLOOKUP(LOOKUP("zzzz",CHOOSE({1,2},"",INDEX([1]Sheet1!$P$1:$P$65000,SMALL(IF([1]Sheet1!P$1:P$65000&lt;&gt;"",ROW([1]Sheet1!P$1:P$65000)),ROWS(D$5:D57))))),[1]Sheet1!$C$5:$D$65000,2,FALSE),IF(L57&gt;$A$1,"",IF(A56="","Figure "&amp;L57,IFERROR(VLOOKUP(A56,[1]Sheet1!$D$5:$Q$65000,14,FALSE),IFERROR(VLOOKUP(A56,[1]Sheet1!$A$5:$D$65000,4,FALSE),"Figure " &amp; L57)))))</f>
        <v/>
      </c>
      <c r="B57" s="19" t="str">
        <f>IFERROR(IF($A57="","",VLOOKUP($A57,[1]Sheet1!$D$5:$R$65000,15,FALSE)),"")</f>
        <v/>
      </c>
      <c r="C57" s="20" t="str">
        <f>IFERROR(IF(A57="","",VLOOKUP($A57,[1]Sheet1!$D$5:$N$65000,3,FALSE)),"")</f>
        <v/>
      </c>
      <c r="D57" s="20" t="str">
        <f>IFERROR(IF($A57="","",VLOOKUP($A57,[1]Sheet1!$D$5:$N$65000,4,FALSE)),"")</f>
        <v/>
      </c>
      <c r="E57" s="20" t="str">
        <f>IFERROR(IF($A57="","",VLOOKUP($A57,[1]Sheet1!$D$5:$N$65000,5,FALSE)),"")</f>
        <v/>
      </c>
      <c r="F57" s="20" t="str">
        <f>IFERROR(IF($A57="","",VLOOKUP($A57,[1]Sheet1!$D$5:$N$65000,6,FALSE)),"")</f>
        <v/>
      </c>
      <c r="G57" s="20" t="str">
        <f>IFERROR(IF($A57="","",VLOOKUP($A57,[1]Sheet1!$D$5:$N$65000,7,FALSE)),"")</f>
        <v/>
      </c>
      <c r="H57" s="20" t="str">
        <f>IFERROR(IF($A57="","",VLOOKUP($A57,[1]Sheet1!$D$5:$N$65000,8,FALSE)),"")</f>
        <v/>
      </c>
      <c r="I57" s="20" t="str">
        <f>IFERROR(IF($A57="","",VLOOKUP($A57,[1]Sheet1!$D$5:$N$65000,9,FALSE)),"")</f>
        <v/>
      </c>
      <c r="J57" s="20" t="str">
        <f>IFERROR(IF($A57="","",VLOOKUP($A57,[1]Sheet1!$D$5:$N$65000,10,FALSE)),"")</f>
        <v/>
      </c>
      <c r="K57" s="20" t="str">
        <f>IFERROR(IF($A57="","",VLOOKUP($A57,[1]Sheet1!$D$5:$N$65000,11,FALSE)),"")</f>
        <v/>
      </c>
      <c r="L57" s="3">
        <f t="shared" si="4"/>
        <v>53</v>
      </c>
      <c r="M57" s="21" t="str">
        <f t="shared" si="1"/>
        <v/>
      </c>
      <c r="N57" s="29">
        <f>IF($L56 = 2,[3]Sheet1!J28,0)</f>
        <v>0</v>
      </c>
      <c r="O57" s="29">
        <f>IF($L56 = 2,[3]Sheet1!K28,0)</f>
        <v>0</v>
      </c>
      <c r="P57" s="29">
        <f>IF($L56 = 2,[3]Sheet1!L28,0)</f>
        <v>0</v>
      </c>
      <c r="Q57" s="29">
        <f>IF($L56 = 2,[3]Sheet1!M28,0)</f>
        <v>0</v>
      </c>
      <c r="R57" s="29">
        <f>IF($L56 = 2,[3]Sheet1!N28,0)</f>
        <v>0</v>
      </c>
      <c r="Z57" s="25"/>
    </row>
    <row r="58" spans="1:26">
      <c r="A58" s="18" t="str">
        <f t="array" ref="A58">IF(ROW(B58)-6&lt;A$1,VLOOKUP(LOOKUP("zzzz",CHOOSE({1,2},"",INDEX([1]Sheet1!$P$1:$P$65000,SMALL(IF([1]Sheet1!P$1:P$65000&lt;&gt;"",ROW([1]Sheet1!P$1:P$65000)),ROWS(D$5:D58))))),[1]Sheet1!$C$5:$D$65000,2,FALSE),IF(L58&gt;$A$1,"",IF(A57="","Figure "&amp;L58,IFERROR(VLOOKUP(A57,[1]Sheet1!$D$5:$Q$65000,14,FALSE),IFERROR(VLOOKUP(A57,[1]Sheet1!$A$5:$D$65000,4,FALSE),"Figure " &amp; L58)))))</f>
        <v/>
      </c>
      <c r="B58" s="19" t="str">
        <f>IFERROR(IF($A58="","",VLOOKUP($A58,[1]Sheet1!$D$5:$R$65000,15,FALSE)),"")</f>
        <v/>
      </c>
      <c r="C58" s="20" t="str">
        <f>IFERROR(IF(A58="","",VLOOKUP($A58,[1]Sheet1!$D$5:$N$65000,3,FALSE)),"")</f>
        <v/>
      </c>
      <c r="D58" s="20" t="str">
        <f>IFERROR(IF($A58="","",VLOOKUP($A58,[1]Sheet1!$D$5:$N$65000,4,FALSE)),"")</f>
        <v/>
      </c>
      <c r="E58" s="20" t="str">
        <f>IFERROR(IF($A58="","",VLOOKUP($A58,[1]Sheet1!$D$5:$N$65000,5,FALSE)),"")</f>
        <v/>
      </c>
      <c r="F58" s="20" t="str">
        <f>IFERROR(IF($A58="","",VLOOKUP($A58,[1]Sheet1!$D$5:$N$65000,6,FALSE)),"")</f>
        <v/>
      </c>
      <c r="G58" s="20" t="str">
        <f>IFERROR(IF($A58="","",VLOOKUP($A58,[1]Sheet1!$D$5:$N$65000,7,FALSE)),"")</f>
        <v/>
      </c>
      <c r="H58" s="20" t="str">
        <f>IFERROR(IF($A58="","",VLOOKUP($A58,[1]Sheet1!$D$5:$N$65000,8,FALSE)),"")</f>
        <v/>
      </c>
      <c r="I58" s="20" t="str">
        <f>IFERROR(IF($A58="","",VLOOKUP($A58,[1]Sheet1!$D$5:$N$65000,9,FALSE)),"")</f>
        <v/>
      </c>
      <c r="J58" s="20" t="str">
        <f>IFERROR(IF($A58="","",VLOOKUP($A58,[1]Sheet1!$D$5:$N$65000,10,FALSE)),"")</f>
        <v/>
      </c>
      <c r="K58" s="20" t="str">
        <f>IFERROR(IF($A58="","",VLOOKUP($A58,[1]Sheet1!$D$5:$N$65000,11,FALSE)),"")</f>
        <v/>
      </c>
      <c r="L58" s="3">
        <f t="shared" si="4"/>
        <v>54</v>
      </c>
      <c r="M58" s="21" t="str">
        <f t="shared" si="1"/>
        <v/>
      </c>
      <c r="N58" s="29">
        <f>IF($L57 = 2,[3]Sheet1!J29,0)</f>
        <v>0</v>
      </c>
      <c r="O58" s="29">
        <f>IF($L57 = 2,[3]Sheet1!K29,0)</f>
        <v>0</v>
      </c>
      <c r="P58" s="29">
        <f>IF($L57 = 2,[3]Sheet1!L29,0)</f>
        <v>0</v>
      </c>
      <c r="Q58" s="29">
        <f>IF($L57 = 2,[3]Sheet1!M29,0)</f>
        <v>0</v>
      </c>
      <c r="R58" s="29">
        <f>IF($L57 = 2,[3]Sheet1!N29,0)</f>
        <v>0</v>
      </c>
      <c r="Z58" s="25"/>
    </row>
    <row r="59" spans="1:26">
      <c r="A59" s="18" t="str">
        <f t="array" ref="A59">IF(ROW(B59)-6&lt;A$1,VLOOKUP(LOOKUP("zzzz",CHOOSE({1,2},"",INDEX([1]Sheet1!$P$1:$P$65000,SMALL(IF([1]Sheet1!P$1:P$65000&lt;&gt;"",ROW([1]Sheet1!P$1:P$65000)),ROWS(D$5:D59))))),[1]Sheet1!$C$5:$D$65000,2,FALSE),IF(L59&gt;$A$1,"",IF(A58="","Figure "&amp;L59,IFERROR(VLOOKUP(A58,[1]Sheet1!$D$5:$Q$65000,14,FALSE),IFERROR(VLOOKUP(A58,[1]Sheet1!$A$5:$D$65000,4,FALSE),"Figure " &amp; L59)))))</f>
        <v/>
      </c>
      <c r="B59" s="19" t="str">
        <f>IFERROR(IF($A59="","",VLOOKUP($A59,[1]Sheet1!$D$5:$R$65000,15,FALSE)),"")</f>
        <v/>
      </c>
      <c r="C59" s="20" t="str">
        <f>IFERROR(IF(A59="","",VLOOKUP($A59,[1]Sheet1!$D$5:$N$65000,3,FALSE)),"")</f>
        <v/>
      </c>
      <c r="D59" s="20" t="str">
        <f>IFERROR(IF($A59="","",VLOOKUP($A59,[1]Sheet1!$D$5:$N$65000,4,FALSE)),"")</f>
        <v/>
      </c>
      <c r="E59" s="20" t="str">
        <f>IFERROR(IF($A59="","",VLOOKUP($A59,[1]Sheet1!$D$5:$N$65000,5,FALSE)),"")</f>
        <v/>
      </c>
      <c r="F59" s="20" t="str">
        <f>IFERROR(IF($A59="","",VLOOKUP($A59,[1]Sheet1!$D$5:$N$65000,6,FALSE)),"")</f>
        <v/>
      </c>
      <c r="G59" s="20" t="str">
        <f>IFERROR(IF($A59="","",VLOOKUP($A59,[1]Sheet1!$D$5:$N$65000,7,FALSE)),"")</f>
        <v/>
      </c>
      <c r="H59" s="20" t="str">
        <f>IFERROR(IF($A59="","",VLOOKUP($A59,[1]Sheet1!$D$5:$N$65000,8,FALSE)),"")</f>
        <v/>
      </c>
      <c r="I59" s="20" t="str">
        <f>IFERROR(IF($A59="","",VLOOKUP($A59,[1]Sheet1!$D$5:$N$65000,9,FALSE)),"")</f>
        <v/>
      </c>
      <c r="J59" s="20" t="str">
        <f>IFERROR(IF($A59="","",VLOOKUP($A59,[1]Sheet1!$D$5:$N$65000,10,FALSE)),"")</f>
        <v/>
      </c>
      <c r="K59" s="20" t="str">
        <f>IFERROR(IF($A59="","",VLOOKUP($A59,[1]Sheet1!$D$5:$N$65000,11,FALSE)),"")</f>
        <v/>
      </c>
      <c r="L59" s="3">
        <f t="shared" si="4"/>
        <v>55</v>
      </c>
      <c r="M59" s="21" t="str">
        <f t="shared" si="1"/>
        <v/>
      </c>
      <c r="N59" s="29">
        <f>IF($L58 = 2,[3]Sheet1!J30,0)</f>
        <v>0</v>
      </c>
      <c r="O59" s="29">
        <f>IF($L58 = 2,[3]Sheet1!K30,0)</f>
        <v>0</v>
      </c>
      <c r="P59" s="29">
        <f>IF($L58 = 2,[3]Sheet1!L30,0)</f>
        <v>0</v>
      </c>
      <c r="Q59" s="29">
        <f>IF($L58 = 2,[3]Sheet1!M30,0)</f>
        <v>0</v>
      </c>
      <c r="R59" s="29">
        <f>IF($L58 = 2,[3]Sheet1!N30,0)</f>
        <v>0</v>
      </c>
      <c r="Z59" s="25"/>
    </row>
    <row r="60" spans="1:26">
      <c r="A60" s="18" t="str">
        <f t="array" ref="A60">IF(ROW(B60)-6&lt;A$1,VLOOKUP(LOOKUP("zzzz",CHOOSE({1,2},"",INDEX([1]Sheet1!$P$1:$P$65000,SMALL(IF([1]Sheet1!P$1:P$65000&lt;&gt;"",ROW([1]Sheet1!P$1:P$65000)),ROWS(D$5:D60))))),[1]Sheet1!$C$5:$D$65000,2,FALSE),IF(L60&gt;$A$1,"",IF(A59="","Figure "&amp;L60,IFERROR(VLOOKUP(A59,[1]Sheet1!$D$5:$Q$65000,14,FALSE),IFERROR(VLOOKUP(A59,[1]Sheet1!$A$5:$D$65000,4,FALSE),"Figure " &amp; L60)))))</f>
        <v/>
      </c>
      <c r="B60" s="19" t="str">
        <f>IFERROR(IF($A60="","",VLOOKUP($A60,[1]Sheet1!$D$5:$R$65000,15,FALSE)),"")</f>
        <v/>
      </c>
      <c r="C60" s="20" t="str">
        <f>IFERROR(IF(A60="","",VLOOKUP($A60,[1]Sheet1!$D$5:$N$65000,3,FALSE)),"")</f>
        <v/>
      </c>
      <c r="D60" s="20" t="str">
        <f>IFERROR(IF($A60="","",VLOOKUP($A60,[1]Sheet1!$D$5:$N$65000,4,FALSE)),"")</f>
        <v/>
      </c>
      <c r="E60" s="20" t="str">
        <f>IFERROR(IF($A60="","",VLOOKUP($A60,[1]Sheet1!$D$5:$N$65000,5,FALSE)),"")</f>
        <v/>
      </c>
      <c r="F60" s="20" t="str">
        <f>IFERROR(IF($A60="","",VLOOKUP($A60,[1]Sheet1!$D$5:$N$65000,6,FALSE)),"")</f>
        <v/>
      </c>
      <c r="G60" s="20" t="str">
        <f>IFERROR(IF($A60="","",VLOOKUP($A60,[1]Sheet1!$D$5:$N$65000,7,FALSE)),"")</f>
        <v/>
      </c>
      <c r="H60" s="20" t="str">
        <f>IFERROR(IF($A60="","",VLOOKUP($A60,[1]Sheet1!$D$5:$N$65000,8,FALSE)),"")</f>
        <v/>
      </c>
      <c r="I60" s="20" t="str">
        <f>IFERROR(IF($A60="","",VLOOKUP($A60,[1]Sheet1!$D$5:$N$65000,9,FALSE)),"")</f>
        <v/>
      </c>
      <c r="J60" s="20" t="str">
        <f>IFERROR(IF($A60="","",VLOOKUP($A60,[1]Sheet1!$D$5:$N$65000,10,FALSE)),"")</f>
        <v/>
      </c>
      <c r="K60" s="20" t="str">
        <f>IFERROR(IF($A60="","",VLOOKUP($A60,[1]Sheet1!$D$5:$N$65000,11,FALSE)),"")</f>
        <v/>
      </c>
      <c r="L60" s="3">
        <f t="shared" si="4"/>
        <v>56</v>
      </c>
      <c r="M60" s="21" t="str">
        <f t="shared" si="1"/>
        <v/>
      </c>
      <c r="N60" s="29">
        <f>IF($L59 = 2,[3]Sheet1!J31,0)</f>
        <v>0</v>
      </c>
      <c r="O60" s="29">
        <f>IF($L59 = 2,[3]Sheet1!K31,0)</f>
        <v>0</v>
      </c>
      <c r="P60" s="29">
        <f>IF($L59 = 2,[3]Sheet1!L31,0)</f>
        <v>0</v>
      </c>
      <c r="Q60" s="29">
        <f>IF($L59 = 2,[3]Sheet1!M31,0)</f>
        <v>0</v>
      </c>
      <c r="R60" s="29">
        <f>IF($L59 = 2,[3]Sheet1!N31,0)</f>
        <v>0</v>
      </c>
      <c r="Z60" s="25"/>
    </row>
    <row r="61" spans="1:26">
      <c r="A61" s="18" t="str">
        <f t="array" ref="A61">IF(ROW(B61)-6&lt;A$1,VLOOKUP(LOOKUP("zzzz",CHOOSE({1,2},"",INDEX([1]Sheet1!$P$1:$P$65000,SMALL(IF([1]Sheet1!P$1:P$65000&lt;&gt;"",ROW([1]Sheet1!P$1:P$65000)),ROWS(D$5:D61))))),[1]Sheet1!$C$5:$D$65000,2,FALSE),IF(L61&gt;$A$1,"",IF(A60="","Figure "&amp;L61,IFERROR(VLOOKUP(A60,[1]Sheet1!$D$5:$Q$65000,14,FALSE),IFERROR(VLOOKUP(A60,[1]Sheet1!$A$5:$D$65000,4,FALSE),"Figure " &amp; L61)))))</f>
        <v/>
      </c>
      <c r="B61" s="19" t="str">
        <f>IFERROR(IF($A61="","",VLOOKUP($A61,[1]Sheet1!$D$5:$R$65000,15,FALSE)),"")</f>
        <v/>
      </c>
      <c r="C61" s="20" t="str">
        <f>IFERROR(IF(A61="","",VLOOKUP($A61,[1]Sheet1!$D$5:$N$65000,3,FALSE)),"")</f>
        <v/>
      </c>
      <c r="D61" s="20" t="str">
        <f>IFERROR(IF($A61="","",VLOOKUP($A61,[1]Sheet1!$D$5:$N$65000,4,FALSE)),"")</f>
        <v/>
      </c>
      <c r="E61" s="20" t="str">
        <f>IFERROR(IF($A61="","",VLOOKUP($A61,[1]Sheet1!$D$5:$N$65000,5,FALSE)),"")</f>
        <v/>
      </c>
      <c r="F61" s="20" t="str">
        <f>IFERROR(IF($A61="","",VLOOKUP($A61,[1]Sheet1!$D$5:$N$65000,6,FALSE)),"")</f>
        <v/>
      </c>
      <c r="G61" s="20" t="str">
        <f>IFERROR(IF($A61="","",VLOOKUP($A61,[1]Sheet1!$D$5:$N$65000,7,FALSE)),"")</f>
        <v/>
      </c>
      <c r="H61" s="20" t="str">
        <f>IFERROR(IF($A61="","",VLOOKUP($A61,[1]Sheet1!$D$5:$N$65000,8,FALSE)),"")</f>
        <v/>
      </c>
      <c r="I61" s="20" t="str">
        <f>IFERROR(IF($A61="","",VLOOKUP($A61,[1]Sheet1!$D$5:$N$65000,9,FALSE)),"")</f>
        <v/>
      </c>
      <c r="J61" s="20" t="str">
        <f>IFERROR(IF($A61="","",VLOOKUP($A61,[1]Sheet1!$D$5:$N$65000,10,FALSE)),"")</f>
        <v/>
      </c>
      <c r="K61" s="20" t="str">
        <f>IFERROR(IF($A61="","",VLOOKUP($A61,[1]Sheet1!$D$5:$N$65000,11,FALSE)),"")</f>
        <v/>
      </c>
      <c r="L61" s="3">
        <f t="shared" si="4"/>
        <v>57</v>
      </c>
      <c r="M61" s="21" t="str">
        <f t="shared" si="1"/>
        <v/>
      </c>
      <c r="N61" s="29">
        <f>IF($L60 = 2,[3]Sheet1!J32,0)</f>
        <v>0</v>
      </c>
      <c r="O61" s="29">
        <f>IF($L60 = 2,[3]Sheet1!K32,0)</f>
        <v>0</v>
      </c>
      <c r="P61" s="29">
        <f>IF($L60 = 2,[3]Sheet1!L32,0)</f>
        <v>0</v>
      </c>
      <c r="Q61" s="29">
        <f>IF($L60 = 2,[3]Sheet1!M32,0)</f>
        <v>0</v>
      </c>
      <c r="R61" s="29">
        <f>IF($L60 = 2,[3]Sheet1!N32,0)</f>
        <v>0</v>
      </c>
      <c r="Z61" s="25"/>
    </row>
    <row r="62" spans="1:26">
      <c r="A62" s="18" t="str">
        <f t="array" ref="A62">IF(ROW(B62)-6&lt;A$1,VLOOKUP(LOOKUP("zzzz",CHOOSE({1,2},"",INDEX([1]Sheet1!$P$1:$P$65000,SMALL(IF([1]Sheet1!P$1:P$65000&lt;&gt;"",ROW([1]Sheet1!P$1:P$65000)),ROWS(D$5:D62))))),[1]Sheet1!$C$5:$D$65000,2,FALSE),IF(L62&gt;$A$1,"",IF(A61="","Figure "&amp;L62,IFERROR(VLOOKUP(A61,[1]Sheet1!$D$5:$Q$65000,14,FALSE),IFERROR(VLOOKUP(A61,[1]Sheet1!$A$5:$D$65000,4,FALSE),"Figure " &amp; L62)))))</f>
        <v/>
      </c>
      <c r="B62" s="19" t="str">
        <f>IFERROR(IF($A62="","",VLOOKUP($A62,[1]Sheet1!$D$5:$R$65000,15,FALSE)),"")</f>
        <v/>
      </c>
      <c r="C62" s="20" t="str">
        <f>IFERROR(IF(A62="","",VLOOKUP($A62,[1]Sheet1!$D$5:$N$65000,3,FALSE)),"")</f>
        <v/>
      </c>
      <c r="D62" s="20" t="str">
        <f>IFERROR(IF($A62="","",VLOOKUP($A62,[1]Sheet1!$D$5:$N$65000,4,FALSE)),"")</f>
        <v/>
      </c>
      <c r="E62" s="20" t="str">
        <f>IFERROR(IF($A62="","",VLOOKUP($A62,[1]Sheet1!$D$5:$N$65000,5,FALSE)),"")</f>
        <v/>
      </c>
      <c r="F62" s="20" t="str">
        <f>IFERROR(IF($A62="","",VLOOKUP($A62,[1]Sheet1!$D$5:$N$65000,6,FALSE)),"")</f>
        <v/>
      </c>
      <c r="G62" s="20" t="str">
        <f>IFERROR(IF($A62="","",VLOOKUP($A62,[1]Sheet1!$D$5:$N$65000,7,FALSE)),"")</f>
        <v/>
      </c>
      <c r="H62" s="20" t="str">
        <f>IFERROR(IF($A62="","",VLOOKUP($A62,[1]Sheet1!$D$5:$N$65000,8,FALSE)),"")</f>
        <v/>
      </c>
      <c r="I62" s="20" t="str">
        <f>IFERROR(IF($A62="","",VLOOKUP($A62,[1]Sheet1!$D$5:$N$65000,9,FALSE)),"")</f>
        <v/>
      </c>
      <c r="J62" s="20" t="str">
        <f>IFERROR(IF($A62="","",VLOOKUP($A62,[1]Sheet1!$D$5:$N$65000,10,FALSE)),"")</f>
        <v/>
      </c>
      <c r="K62" s="20" t="str">
        <f>IFERROR(IF($A62="","",VLOOKUP($A62,[1]Sheet1!$D$5:$N$65000,11,FALSE)),"")</f>
        <v/>
      </c>
      <c r="L62" s="3">
        <f t="shared" si="4"/>
        <v>58</v>
      </c>
      <c r="M62" s="21" t="str">
        <f t="shared" si="1"/>
        <v/>
      </c>
      <c r="N62" s="29">
        <f>IF($L61 = 2,[3]Sheet1!J33,0)</f>
        <v>0</v>
      </c>
      <c r="O62" s="29">
        <f>IF($L61 = 2,[3]Sheet1!K33,0)</f>
        <v>0</v>
      </c>
      <c r="P62" s="29">
        <f>IF($L61 = 2,[3]Sheet1!L33,0)</f>
        <v>0</v>
      </c>
      <c r="Q62" s="29">
        <f>IF($L61 = 2,[3]Sheet1!M33,0)</f>
        <v>0</v>
      </c>
      <c r="R62" s="29">
        <f>IF($L61 = 2,[3]Sheet1!N33,0)</f>
        <v>0</v>
      </c>
      <c r="Z62" s="25"/>
    </row>
    <row r="63" spans="1:26">
      <c r="A63" s="18" t="str">
        <f t="array" ref="A63">IF(ROW(B63)-6&lt;A$1,VLOOKUP(LOOKUP("zzzz",CHOOSE({1,2},"",INDEX([1]Sheet1!$P$1:$P$65000,SMALL(IF([1]Sheet1!P$1:P$65000&lt;&gt;"",ROW([1]Sheet1!P$1:P$65000)),ROWS(D$5:D63))))),[1]Sheet1!$C$5:$D$65000,2,FALSE),IF(L63&gt;$A$1,"",IF(A62="","Figure "&amp;L63,IFERROR(VLOOKUP(A62,[1]Sheet1!$D$5:$Q$65000,14,FALSE),IFERROR(VLOOKUP(A62,[1]Sheet1!$A$5:$D$65000,4,FALSE),"Figure " &amp; L63)))))</f>
        <v/>
      </c>
      <c r="B63" s="19" t="str">
        <f>IFERROR(IF($A63="","",VLOOKUP($A63,[1]Sheet1!$D$5:$R$65000,15,FALSE)),"")</f>
        <v/>
      </c>
      <c r="C63" s="20" t="str">
        <f>IFERROR(IF(A63="","",VLOOKUP($A63,[1]Sheet1!$D$5:$N$65000,3,FALSE)),"")</f>
        <v/>
      </c>
      <c r="D63" s="20" t="str">
        <f>IFERROR(IF($A63="","",VLOOKUP($A63,[1]Sheet1!$D$5:$N$65000,4,FALSE)),"")</f>
        <v/>
      </c>
      <c r="E63" s="20" t="str">
        <f>IFERROR(IF($A63="","",VLOOKUP($A63,[1]Sheet1!$D$5:$N$65000,5,FALSE)),"")</f>
        <v/>
      </c>
      <c r="F63" s="20" t="str">
        <f>IFERROR(IF($A63="","",VLOOKUP($A63,[1]Sheet1!$D$5:$N$65000,6,FALSE)),"")</f>
        <v/>
      </c>
      <c r="G63" s="20" t="str">
        <f>IFERROR(IF($A63="","",VLOOKUP($A63,[1]Sheet1!$D$5:$N$65000,7,FALSE)),"")</f>
        <v/>
      </c>
      <c r="H63" s="20" t="str">
        <f>IFERROR(IF($A63="","",VLOOKUP($A63,[1]Sheet1!$D$5:$N$65000,8,FALSE)),"")</f>
        <v/>
      </c>
      <c r="I63" s="20" t="str">
        <f>IFERROR(IF($A63="","",VLOOKUP($A63,[1]Sheet1!$D$5:$N$65000,9,FALSE)),"")</f>
        <v/>
      </c>
      <c r="J63" s="20" t="str">
        <f>IFERROR(IF($A63="","",VLOOKUP($A63,[1]Sheet1!$D$5:$N$65000,10,FALSE)),"")</f>
        <v/>
      </c>
      <c r="K63" s="20" t="str">
        <f>IFERROR(IF($A63="","",VLOOKUP($A63,[1]Sheet1!$D$5:$N$65000,11,FALSE)),"")</f>
        <v/>
      </c>
      <c r="L63" s="3">
        <f t="shared" si="4"/>
        <v>59</v>
      </c>
      <c r="M63" s="21" t="str">
        <f t="shared" si="1"/>
        <v/>
      </c>
      <c r="N63" s="29">
        <f>IF($L62 = 2,[3]Sheet1!J34,0)</f>
        <v>0</v>
      </c>
      <c r="O63" s="29">
        <f>IF($L62 = 2,[3]Sheet1!K34,0)</f>
        <v>0</v>
      </c>
      <c r="P63" s="29">
        <f>IF($L62 = 2,[3]Sheet1!L34,0)</f>
        <v>0</v>
      </c>
      <c r="Q63" s="29">
        <f>IF($L62 = 2,[3]Sheet1!M34,0)</f>
        <v>0</v>
      </c>
      <c r="R63" s="29">
        <f>IF($L62 = 2,[3]Sheet1!N34,0)</f>
        <v>0</v>
      </c>
      <c r="Z63" s="25"/>
    </row>
    <row r="64" spans="1:26">
      <c r="A64" s="18" t="str">
        <f t="array" ref="A64">IF(ROW(B64)-6&lt;A$1,VLOOKUP(LOOKUP("zzzz",CHOOSE({1,2},"",INDEX([1]Sheet1!$P$1:$P$65000,SMALL(IF([1]Sheet1!P$1:P$65000&lt;&gt;"",ROW([1]Sheet1!P$1:P$65000)),ROWS(D$5:D64))))),[1]Sheet1!$C$5:$D$65000,2,FALSE),IF(L64&gt;$A$1,"",IF(A63="","Figure "&amp;L64,IFERROR(VLOOKUP(A63,[1]Sheet1!$D$5:$Q$65000,14,FALSE),IFERROR(VLOOKUP(A63,[1]Sheet1!$A$5:$D$65000,4,FALSE),"Figure " &amp; L64)))))</f>
        <v/>
      </c>
      <c r="B64" s="19" t="str">
        <f>IFERROR(IF($A64="","",VLOOKUP($A64,[1]Sheet1!$D$5:$R$65000,15,FALSE)),"")</f>
        <v/>
      </c>
      <c r="C64" s="20" t="str">
        <f>IFERROR(IF(A64="","",VLOOKUP($A64,[1]Sheet1!$D$5:$N$65000,3,FALSE)),"")</f>
        <v/>
      </c>
      <c r="D64" s="20" t="str">
        <f>IFERROR(IF($A64="","",VLOOKUP($A64,[1]Sheet1!$D$5:$N$65000,4,FALSE)),"")</f>
        <v/>
      </c>
      <c r="E64" s="20" t="str">
        <f>IFERROR(IF($A64="","",VLOOKUP($A64,[1]Sheet1!$D$5:$N$65000,5,FALSE)),"")</f>
        <v/>
      </c>
      <c r="F64" s="20" t="str">
        <f>IFERROR(IF($A64="","",VLOOKUP($A64,[1]Sheet1!$D$5:$N$65000,6,FALSE)),"")</f>
        <v/>
      </c>
      <c r="G64" s="20" t="str">
        <f>IFERROR(IF($A64="","",VLOOKUP($A64,[1]Sheet1!$D$5:$N$65000,7,FALSE)),"")</f>
        <v/>
      </c>
      <c r="H64" s="20" t="str">
        <f>IFERROR(IF($A64="","",VLOOKUP($A64,[1]Sheet1!$D$5:$N$65000,8,FALSE)),"")</f>
        <v/>
      </c>
      <c r="I64" s="20" t="str">
        <f>IFERROR(IF($A64="","",VLOOKUP($A64,[1]Sheet1!$D$5:$N$65000,9,FALSE)),"")</f>
        <v/>
      </c>
      <c r="J64" s="20" t="str">
        <f>IFERROR(IF($A64="","",VLOOKUP($A64,[1]Sheet1!$D$5:$N$65000,10,FALSE)),"")</f>
        <v/>
      </c>
      <c r="K64" s="20" t="str">
        <f>IFERROR(IF($A64="","",VLOOKUP($A64,[1]Sheet1!$D$5:$N$65000,11,FALSE)),"")</f>
        <v/>
      </c>
      <c r="L64" s="3">
        <f t="shared" si="4"/>
        <v>60</v>
      </c>
      <c r="M64" s="21" t="str">
        <f t="shared" si="1"/>
        <v/>
      </c>
      <c r="N64" s="29">
        <f>IF($L63 = 2,[3]Sheet1!J35,0)</f>
        <v>0</v>
      </c>
      <c r="O64" s="29">
        <f>IF($L63 = 2,[3]Sheet1!K35,0)</f>
        <v>0</v>
      </c>
      <c r="P64" s="29">
        <f>IF($L63 = 2,[3]Sheet1!L35,0)</f>
        <v>0</v>
      </c>
      <c r="Q64" s="29">
        <f>IF($L63 = 2,[3]Sheet1!M35,0)</f>
        <v>0</v>
      </c>
      <c r="R64" s="29">
        <f>IF($L63 = 2,[3]Sheet1!N35,0)</f>
        <v>0</v>
      </c>
      <c r="Z64" s="25"/>
    </row>
    <row r="65" spans="1:26">
      <c r="A65" s="18" t="str">
        <f t="array" ref="A65">IF(ROW(B65)-6&lt;A$1,VLOOKUP(LOOKUP("zzzz",CHOOSE({1,2},"",INDEX([1]Sheet1!$P$1:$P$65000,SMALL(IF([1]Sheet1!P$1:P$65000&lt;&gt;"",ROW([1]Sheet1!P$1:P$65000)),ROWS(D$5:D65))))),[1]Sheet1!$C$5:$D$65000,2,FALSE),IF(L65&gt;$A$1,"",IF(A64="","Figure "&amp;L65,IFERROR(VLOOKUP(A64,[1]Sheet1!$D$5:$Q$65000,14,FALSE),IFERROR(VLOOKUP(A64,[1]Sheet1!$A$5:$D$65000,4,FALSE),"Figure " &amp; L65)))))</f>
        <v/>
      </c>
      <c r="B65" s="19" t="str">
        <f>IFERROR(IF($A65="","",VLOOKUP($A65,[1]Sheet1!$D$5:$R$65000,15,FALSE)),"")</f>
        <v/>
      </c>
      <c r="C65" s="20" t="str">
        <f>IFERROR(IF(A65="","",VLOOKUP($A65,[1]Sheet1!$D$5:$N$65000,3,FALSE)),"")</f>
        <v/>
      </c>
      <c r="D65" s="20" t="str">
        <f>IFERROR(IF($A65="","",VLOOKUP($A65,[1]Sheet1!$D$5:$N$65000,4,FALSE)),"")</f>
        <v/>
      </c>
      <c r="E65" s="20" t="str">
        <f>IFERROR(IF($A65="","",VLOOKUP($A65,[1]Sheet1!$D$5:$N$65000,5,FALSE)),"")</f>
        <v/>
      </c>
      <c r="F65" s="20" t="str">
        <f>IFERROR(IF($A65="","",VLOOKUP($A65,[1]Sheet1!$D$5:$N$65000,6,FALSE)),"")</f>
        <v/>
      </c>
      <c r="G65" s="20" t="str">
        <f>IFERROR(IF($A65="","",VLOOKUP($A65,[1]Sheet1!$D$5:$N$65000,7,FALSE)),"")</f>
        <v/>
      </c>
      <c r="H65" s="20" t="str">
        <f>IFERROR(IF($A65="","",VLOOKUP($A65,[1]Sheet1!$D$5:$N$65000,8,FALSE)),"")</f>
        <v/>
      </c>
      <c r="I65" s="20" t="str">
        <f>IFERROR(IF($A65="","",VLOOKUP($A65,[1]Sheet1!$D$5:$N$65000,9,FALSE)),"")</f>
        <v/>
      </c>
      <c r="J65" s="20" t="str">
        <f>IFERROR(IF($A65="","",VLOOKUP($A65,[1]Sheet1!$D$5:$N$65000,10,FALSE)),"")</f>
        <v/>
      </c>
      <c r="K65" s="20" t="str">
        <f>IFERROR(IF($A65="","",VLOOKUP($A65,[1]Sheet1!$D$5:$N$65000,11,FALSE)),"")</f>
        <v/>
      </c>
      <c r="L65" s="3">
        <f t="shared" si="4"/>
        <v>61</v>
      </c>
      <c r="M65" s="21" t="str">
        <f t="shared" si="1"/>
        <v/>
      </c>
      <c r="N65" s="29">
        <f>IF($L64 = 2,[3]Sheet1!J36,0)</f>
        <v>0</v>
      </c>
      <c r="O65" s="29">
        <f>IF($L64 = 2,[3]Sheet1!K36,0)</f>
        <v>0</v>
      </c>
      <c r="P65" s="29">
        <f>IF($L64 = 2,[3]Sheet1!L36,0)</f>
        <v>0</v>
      </c>
      <c r="Q65" s="29">
        <f>IF($L64 = 2,[3]Sheet1!M36,0)</f>
        <v>0</v>
      </c>
      <c r="R65" s="29">
        <f>IF($L64 = 2,[3]Sheet1!N36,0)</f>
        <v>0</v>
      </c>
      <c r="Z65" s="25"/>
    </row>
    <row r="66" spans="1:26">
      <c r="A66" s="18" t="str">
        <f t="array" ref="A66">IF(ROW(B66)-6&lt;A$1,VLOOKUP(LOOKUP("zzzz",CHOOSE({1,2},"",INDEX([1]Sheet1!$P$1:$P$65000,SMALL(IF([1]Sheet1!P$1:P$65000&lt;&gt;"",ROW([1]Sheet1!P$1:P$65000)),ROWS(D$5:D66))))),[1]Sheet1!$C$5:$D$65000,2,FALSE),IF(L66&gt;$A$1,"",IF(A65="","Figure "&amp;L66,IFERROR(VLOOKUP(A65,[1]Sheet1!$D$5:$Q$65000,14,FALSE),IFERROR(VLOOKUP(A65,[1]Sheet1!$A$5:$D$65000,4,FALSE),"Figure " &amp; L66)))))</f>
        <v/>
      </c>
      <c r="B66" s="19" t="str">
        <f>IFERROR(IF($A66="","",VLOOKUP($A66,[1]Sheet1!$D$5:$R$65000,15,FALSE)),"")</f>
        <v/>
      </c>
      <c r="C66" s="20" t="str">
        <f>IFERROR(IF(A66="","",VLOOKUP($A66,[1]Sheet1!$D$5:$N$65000,3,FALSE)),"")</f>
        <v/>
      </c>
      <c r="D66" s="20" t="str">
        <f>IFERROR(IF($A66="","",VLOOKUP($A66,[1]Sheet1!$D$5:$N$65000,4,FALSE)),"")</f>
        <v/>
      </c>
      <c r="E66" s="20" t="str">
        <f>IFERROR(IF($A66="","",VLOOKUP($A66,[1]Sheet1!$D$5:$N$65000,5,FALSE)),"")</f>
        <v/>
      </c>
      <c r="F66" s="20" t="str">
        <f>IFERROR(IF($A66="","",VLOOKUP($A66,[1]Sheet1!$D$5:$N$65000,6,FALSE)),"")</f>
        <v/>
      </c>
      <c r="G66" s="20" t="str">
        <f>IFERROR(IF($A66="","",VLOOKUP($A66,[1]Sheet1!$D$5:$N$65000,7,FALSE)),"")</f>
        <v/>
      </c>
      <c r="H66" s="20" t="str">
        <f>IFERROR(IF($A66="","",VLOOKUP($A66,[1]Sheet1!$D$5:$N$65000,8,FALSE)),"")</f>
        <v/>
      </c>
      <c r="I66" s="20" t="str">
        <f>IFERROR(IF($A66="","",VLOOKUP($A66,[1]Sheet1!$D$5:$N$65000,9,FALSE)),"")</f>
        <v/>
      </c>
      <c r="J66" s="20" t="str">
        <f>IFERROR(IF($A66="","",VLOOKUP($A66,[1]Sheet1!$D$5:$N$65000,10,FALSE)),"")</f>
        <v/>
      </c>
      <c r="K66" s="20" t="str">
        <f>IFERROR(IF($A66="","",VLOOKUP($A66,[1]Sheet1!$D$5:$N$65000,11,FALSE)),"")</f>
        <v/>
      </c>
      <c r="L66" s="3">
        <f t="shared" si="4"/>
        <v>62</v>
      </c>
      <c r="M66" s="21" t="str">
        <f t="shared" si="1"/>
        <v/>
      </c>
      <c r="N66" s="29">
        <f>IF($L65 = 2,[3]Sheet1!J37,0)</f>
        <v>0</v>
      </c>
      <c r="O66" s="29">
        <f>IF($L65 = 2,[3]Sheet1!K37,0)</f>
        <v>0</v>
      </c>
      <c r="P66" s="29">
        <f>IF($L65 = 2,[3]Sheet1!L37,0)</f>
        <v>0</v>
      </c>
      <c r="Q66" s="29">
        <f>IF($L65 = 2,[3]Sheet1!M37,0)</f>
        <v>0</v>
      </c>
      <c r="R66" s="29">
        <f>IF($L65 = 2,[3]Sheet1!N37,0)</f>
        <v>0</v>
      </c>
      <c r="Z66" s="25"/>
    </row>
    <row r="67" spans="1:26">
      <c r="A67" s="18" t="str">
        <f t="array" ref="A67">IF(ROW(B67)-6&lt;A$1,VLOOKUP(LOOKUP("zzzz",CHOOSE({1,2},"",INDEX([1]Sheet1!$P$1:$P$65000,SMALL(IF([1]Sheet1!P$1:P$65000&lt;&gt;"",ROW([1]Sheet1!P$1:P$65000)),ROWS(D$5:D67))))),[1]Sheet1!$C$5:$D$65000,2,FALSE),IF(L67&gt;$A$1,"",IF(A66="","Figure "&amp;L67,IFERROR(VLOOKUP(A66,[1]Sheet1!$D$5:$Q$65000,14,FALSE),IFERROR(VLOOKUP(A66,[1]Sheet1!$A$5:$D$65000,4,FALSE),"Figure " &amp; L67)))))</f>
        <v/>
      </c>
      <c r="B67" s="19" t="str">
        <f>IFERROR(IF($A67="","",VLOOKUP($A67,[1]Sheet1!$D$5:$R$65000,15,FALSE)),"")</f>
        <v/>
      </c>
      <c r="C67" s="20" t="str">
        <f>IFERROR(IF(A67="","",VLOOKUP($A67,[1]Sheet1!$D$5:$N$65000,3,FALSE)),"")</f>
        <v/>
      </c>
      <c r="D67" s="20" t="str">
        <f>IFERROR(IF($A67="","",VLOOKUP($A67,[1]Sheet1!$D$5:$N$65000,4,FALSE)),"")</f>
        <v/>
      </c>
      <c r="E67" s="20" t="str">
        <f>IFERROR(IF($A67="","",VLOOKUP($A67,[1]Sheet1!$D$5:$N$65000,5,FALSE)),"")</f>
        <v/>
      </c>
      <c r="F67" s="20" t="str">
        <f>IFERROR(IF($A67="","",VLOOKUP($A67,[1]Sheet1!$D$5:$N$65000,6,FALSE)),"")</f>
        <v/>
      </c>
      <c r="G67" s="20" t="str">
        <f>IFERROR(IF($A67="","",VLOOKUP($A67,[1]Sheet1!$D$5:$N$65000,7,FALSE)),"")</f>
        <v/>
      </c>
      <c r="H67" s="20" t="str">
        <f>IFERROR(IF($A67="","",VLOOKUP($A67,[1]Sheet1!$D$5:$N$65000,8,FALSE)),"")</f>
        <v/>
      </c>
      <c r="I67" s="20" t="str">
        <f>IFERROR(IF($A67="","",VLOOKUP($A67,[1]Sheet1!$D$5:$N$65000,9,FALSE)),"")</f>
        <v/>
      </c>
      <c r="J67" s="20" t="str">
        <f>IFERROR(IF($A67="","",VLOOKUP($A67,[1]Sheet1!$D$5:$N$65000,10,FALSE)),"")</f>
        <v/>
      </c>
      <c r="K67" s="20" t="str">
        <f>IFERROR(IF($A67="","",VLOOKUP($A67,[1]Sheet1!$D$5:$N$65000,11,FALSE)),"")</f>
        <v/>
      </c>
      <c r="L67" s="3">
        <f t="shared" si="4"/>
        <v>63</v>
      </c>
      <c r="M67" s="21" t="str">
        <f t="shared" si="1"/>
        <v/>
      </c>
      <c r="N67" s="29">
        <f>IF($L66 = 2,[3]Sheet1!J38,0)</f>
        <v>0</v>
      </c>
      <c r="O67" s="29">
        <f>IF($L66 = 2,[3]Sheet1!K38,0)</f>
        <v>0</v>
      </c>
      <c r="P67" s="29">
        <f>IF($L66 = 2,[3]Sheet1!L38,0)</f>
        <v>0</v>
      </c>
      <c r="Q67" s="29">
        <f>IF($L66 = 2,[3]Sheet1!M38,0)</f>
        <v>0</v>
      </c>
      <c r="R67" s="29">
        <f>IF($L66 = 2,[3]Sheet1!N38,0)</f>
        <v>0</v>
      </c>
      <c r="Z67" s="25"/>
    </row>
    <row r="68" spans="1:26">
      <c r="A68" s="18" t="str">
        <f t="array" ref="A68">IF(ROW(B68)-6&lt;A$1,VLOOKUP(LOOKUP("zzzz",CHOOSE({1,2},"",INDEX([1]Sheet1!$P$1:$P$65000,SMALL(IF([1]Sheet1!P$1:P$65000&lt;&gt;"",ROW([1]Sheet1!P$1:P$65000)),ROWS(D$5:D68))))),[1]Sheet1!$C$5:$D$65000,2,FALSE),IF(L68&gt;$A$1,"",IF(A67="","Figure "&amp;L68,IFERROR(VLOOKUP(A67,[1]Sheet1!$D$5:$Q$65000,14,FALSE),IFERROR(VLOOKUP(A67,[1]Sheet1!$A$5:$D$65000,4,FALSE),"Figure " &amp; L68)))))</f>
        <v/>
      </c>
      <c r="B68" s="19" t="str">
        <f>IFERROR(IF($A68="","",VLOOKUP($A68,[1]Sheet1!$D$5:$R$65000,15,FALSE)),"")</f>
        <v/>
      </c>
      <c r="C68" s="20" t="str">
        <f>IFERROR(IF(A68="","",VLOOKUP($A68,[1]Sheet1!$D$5:$N$65000,3,FALSE)),"")</f>
        <v/>
      </c>
      <c r="D68" s="20" t="str">
        <f>IFERROR(IF($A68="","",VLOOKUP($A68,[1]Sheet1!$D$5:$N$65000,4,FALSE)),"")</f>
        <v/>
      </c>
      <c r="E68" s="20" t="str">
        <f>IFERROR(IF($A68="","",VLOOKUP($A68,[1]Sheet1!$D$5:$N$65000,5,FALSE)),"")</f>
        <v/>
      </c>
      <c r="F68" s="20" t="str">
        <f>IFERROR(IF($A68="","",VLOOKUP($A68,[1]Sheet1!$D$5:$N$65000,6,FALSE)),"")</f>
        <v/>
      </c>
      <c r="G68" s="20" t="str">
        <f>IFERROR(IF($A68="","",VLOOKUP($A68,[1]Sheet1!$D$5:$N$65000,7,FALSE)),"")</f>
        <v/>
      </c>
      <c r="H68" s="20" t="str">
        <f>IFERROR(IF($A68="","",VLOOKUP($A68,[1]Sheet1!$D$5:$N$65000,8,FALSE)),"")</f>
        <v/>
      </c>
      <c r="I68" s="20" t="str">
        <f>IFERROR(IF($A68="","",VLOOKUP($A68,[1]Sheet1!$D$5:$N$65000,9,FALSE)),"")</f>
        <v/>
      </c>
      <c r="J68" s="20" t="str">
        <f>IFERROR(IF($A68="","",VLOOKUP($A68,[1]Sheet1!$D$5:$N$65000,10,FALSE)),"")</f>
        <v/>
      </c>
      <c r="K68" s="20" t="str">
        <f>IFERROR(IF($A68="","",VLOOKUP($A68,[1]Sheet1!$D$5:$N$65000,11,FALSE)),"")</f>
        <v/>
      </c>
      <c r="L68" s="3">
        <f t="shared" si="4"/>
        <v>64</v>
      </c>
      <c r="M68" s="21" t="str">
        <f t="shared" si="1"/>
        <v/>
      </c>
      <c r="N68" s="29">
        <f>IF($L67 = 2,[3]Sheet1!J39,0)</f>
        <v>0</v>
      </c>
      <c r="O68" s="29">
        <f>IF($L67 = 2,[3]Sheet1!K39,0)</f>
        <v>0</v>
      </c>
      <c r="P68" s="29">
        <f>IF($L67 = 2,[3]Sheet1!L39,0)</f>
        <v>0</v>
      </c>
      <c r="Q68" s="29">
        <f>IF($L67 = 2,[3]Sheet1!M39,0)</f>
        <v>0</v>
      </c>
      <c r="R68" s="29">
        <f>IF($L67 = 2,[3]Sheet1!N39,0)</f>
        <v>0</v>
      </c>
      <c r="Z68" s="25"/>
    </row>
    <row r="69" spans="1:26">
      <c r="A69" s="18" t="str">
        <f t="array" ref="A69">IF(ROW(B69)-6&lt;A$1,VLOOKUP(LOOKUP("zzzz",CHOOSE({1,2},"",INDEX([1]Sheet1!$P$1:$P$65000,SMALL(IF([1]Sheet1!P$1:P$65000&lt;&gt;"",ROW([1]Sheet1!P$1:P$65000)),ROWS(D$5:D69))))),[1]Sheet1!$C$5:$D$65000,2,FALSE),IF(L69&gt;$A$1,"",IF(A68="","Figure "&amp;L69,IFERROR(VLOOKUP(A68,[1]Sheet1!$D$5:$Q$65000,14,FALSE),IFERROR(VLOOKUP(A68,[1]Sheet1!$A$5:$D$65000,4,FALSE),"Figure " &amp; L69)))))</f>
        <v/>
      </c>
      <c r="B69" s="19" t="str">
        <f>IFERROR(IF($A69="","",VLOOKUP($A69,[1]Sheet1!$D$5:$R$65000,15,FALSE)),"")</f>
        <v/>
      </c>
      <c r="C69" s="20" t="str">
        <f>IFERROR(IF(A69="","",VLOOKUP($A69,[1]Sheet1!$D$5:$N$65000,3,FALSE)),"")</f>
        <v/>
      </c>
      <c r="D69" s="20" t="str">
        <f>IFERROR(IF($A69="","",VLOOKUP($A69,[1]Sheet1!$D$5:$N$65000,4,FALSE)),"")</f>
        <v/>
      </c>
      <c r="E69" s="20" t="str">
        <f>IFERROR(IF($A69="","",VLOOKUP($A69,[1]Sheet1!$D$5:$N$65000,5,FALSE)),"")</f>
        <v/>
      </c>
      <c r="F69" s="20" t="str">
        <f>IFERROR(IF($A69="","",VLOOKUP($A69,[1]Sheet1!$D$5:$N$65000,6,FALSE)),"")</f>
        <v/>
      </c>
      <c r="G69" s="20" t="str">
        <f>IFERROR(IF($A69="","",VLOOKUP($A69,[1]Sheet1!$D$5:$N$65000,7,FALSE)),"")</f>
        <v/>
      </c>
      <c r="H69" s="20" t="str">
        <f>IFERROR(IF($A69="","",VLOOKUP($A69,[1]Sheet1!$D$5:$N$65000,8,FALSE)),"")</f>
        <v/>
      </c>
      <c r="I69" s="20" t="str">
        <f>IFERROR(IF($A69="","",VLOOKUP($A69,[1]Sheet1!$D$5:$N$65000,9,FALSE)),"")</f>
        <v/>
      </c>
      <c r="J69" s="20" t="str">
        <f>IFERROR(IF($A69="","",VLOOKUP($A69,[1]Sheet1!$D$5:$N$65000,10,FALSE)),"")</f>
        <v/>
      </c>
      <c r="K69" s="20" t="str">
        <f>IFERROR(IF($A69="","",VLOOKUP($A69,[1]Sheet1!$D$5:$N$65000,11,FALSE)),"")</f>
        <v/>
      </c>
      <c r="L69" s="3">
        <f t="shared" si="4"/>
        <v>65</v>
      </c>
      <c r="M69" s="21" t="str">
        <f t="shared" si="1"/>
        <v/>
      </c>
      <c r="N69" s="29">
        <f>IF($L68 = 2,[3]Sheet1!J40,0)</f>
        <v>0</v>
      </c>
      <c r="O69" s="29">
        <f>IF($L68 = 2,[3]Sheet1!K40,0)</f>
        <v>0</v>
      </c>
      <c r="P69" s="29">
        <f>IF($L68 = 2,[3]Sheet1!L40,0)</f>
        <v>0</v>
      </c>
      <c r="Q69" s="29">
        <f>IF($L68 = 2,[3]Sheet1!M40,0)</f>
        <v>0</v>
      </c>
      <c r="R69" s="29">
        <f>IF($L68 = 2,[3]Sheet1!N40,0)</f>
        <v>0</v>
      </c>
      <c r="Z69" s="25"/>
    </row>
    <row r="70" spans="1:26">
      <c r="A70" s="18" t="str">
        <f t="array" ref="A70">IF(ROW(B70)-6&lt;A$1,VLOOKUP(LOOKUP("zzzz",CHOOSE({1,2},"",INDEX([1]Sheet1!$P$1:$P$65000,SMALL(IF([1]Sheet1!P$1:P$65000&lt;&gt;"",ROW([1]Sheet1!P$1:P$65000)),ROWS(D$5:D70))))),[1]Sheet1!$C$5:$D$65000,2,FALSE),IF(L70&gt;$A$1,"",IF(A69="","Figure "&amp;L70,IFERROR(VLOOKUP(A69,[1]Sheet1!$D$5:$Q$65000,14,FALSE),IFERROR(VLOOKUP(A69,[1]Sheet1!$A$5:$D$65000,4,FALSE),"Figure " &amp; L70)))))</f>
        <v/>
      </c>
      <c r="B70" s="19" t="str">
        <f>IFERROR(IF($A70="","",VLOOKUP($A70,[1]Sheet1!$D$5:$R$65000,15,FALSE)),"")</f>
        <v/>
      </c>
      <c r="C70" s="20" t="str">
        <f>IFERROR(IF(A70="","",VLOOKUP($A70,[1]Sheet1!$D$5:$N$65000,3,FALSE)),"")</f>
        <v/>
      </c>
      <c r="D70" s="20" t="str">
        <f>IFERROR(IF($A70="","",VLOOKUP($A70,[1]Sheet1!$D$5:$N$65000,4,FALSE)),"")</f>
        <v/>
      </c>
      <c r="E70" s="20" t="str">
        <f>IFERROR(IF($A70="","",VLOOKUP($A70,[1]Sheet1!$D$5:$N$65000,5,FALSE)),"")</f>
        <v/>
      </c>
      <c r="F70" s="20" t="str">
        <f>IFERROR(IF($A70="","",VLOOKUP($A70,[1]Sheet1!$D$5:$N$65000,6,FALSE)),"")</f>
        <v/>
      </c>
      <c r="G70" s="20" t="str">
        <f>IFERROR(IF($A70="","",VLOOKUP($A70,[1]Sheet1!$D$5:$N$65000,7,FALSE)),"")</f>
        <v/>
      </c>
      <c r="H70" s="20" t="str">
        <f>IFERROR(IF($A70="","",VLOOKUP($A70,[1]Sheet1!$D$5:$N$65000,8,FALSE)),"")</f>
        <v/>
      </c>
      <c r="I70" s="20" t="str">
        <f>IFERROR(IF($A70="","",VLOOKUP($A70,[1]Sheet1!$D$5:$N$65000,9,FALSE)),"")</f>
        <v/>
      </c>
      <c r="J70" s="20" t="str">
        <f>IFERROR(IF($A70="","",VLOOKUP($A70,[1]Sheet1!$D$5:$N$65000,10,FALSE)),"")</f>
        <v/>
      </c>
      <c r="K70" s="20" t="str">
        <f>IFERROR(IF($A70="","",VLOOKUP($A70,[1]Sheet1!$D$5:$N$65000,11,FALSE)),"")</f>
        <v/>
      </c>
      <c r="L70" s="3">
        <f t="shared" si="4"/>
        <v>66</v>
      </c>
      <c r="M70" s="21" t="str">
        <f t="shared" ref="M70:M133" si="5">IF(K70="","",L70)</f>
        <v/>
      </c>
      <c r="N70" s="29">
        <f>IF($L69 = 2,[3]Sheet1!J41,0)</f>
        <v>0</v>
      </c>
      <c r="O70" s="29">
        <f>IF($L69 = 2,[3]Sheet1!K41,0)</f>
        <v>0</v>
      </c>
      <c r="P70" s="29">
        <f>IF($L69 = 2,[3]Sheet1!L41,0)</f>
        <v>0</v>
      </c>
      <c r="Q70" s="29">
        <f>IF($L69 = 2,[3]Sheet1!M41,0)</f>
        <v>0</v>
      </c>
      <c r="R70" s="29">
        <f>IF($L69 = 2,[3]Sheet1!N41,0)</f>
        <v>0</v>
      </c>
      <c r="Z70" s="25"/>
    </row>
    <row r="71" spans="1:26">
      <c r="A71" s="18" t="str">
        <f t="array" ref="A71">IF(ROW(B71)-6&lt;A$1,VLOOKUP(LOOKUP("zzzz",CHOOSE({1,2},"",INDEX([1]Sheet1!$P$1:$P$65000,SMALL(IF([1]Sheet1!P$1:P$65000&lt;&gt;"",ROW([1]Sheet1!P$1:P$65000)),ROWS(D$5:D71))))),[1]Sheet1!$C$5:$D$65000,2,FALSE),IF(L71&gt;$A$1,"",IF(A70="","Figure "&amp;L71,IFERROR(VLOOKUP(A70,[1]Sheet1!$D$5:$Q$65000,14,FALSE),IFERROR(VLOOKUP(A70,[1]Sheet1!$A$5:$D$65000,4,FALSE),"Figure " &amp; L71)))))</f>
        <v/>
      </c>
      <c r="B71" s="19" t="str">
        <f>IFERROR(IF($A71="","",VLOOKUP($A71,[1]Sheet1!$D$5:$R$65000,15,FALSE)),"")</f>
        <v/>
      </c>
      <c r="C71" s="20" t="str">
        <f>IFERROR(IF(A71="","",VLOOKUP($A71,[1]Sheet1!$D$5:$N$65000,3,FALSE)),"")</f>
        <v/>
      </c>
      <c r="D71" s="20" t="str">
        <f>IFERROR(IF($A71="","",VLOOKUP($A71,[1]Sheet1!$D$5:$N$65000,4,FALSE)),"")</f>
        <v/>
      </c>
      <c r="E71" s="20" t="str">
        <f>IFERROR(IF($A71="","",VLOOKUP($A71,[1]Sheet1!$D$5:$N$65000,5,FALSE)),"")</f>
        <v/>
      </c>
      <c r="F71" s="20" t="str">
        <f>IFERROR(IF($A71="","",VLOOKUP($A71,[1]Sheet1!$D$5:$N$65000,6,FALSE)),"")</f>
        <v/>
      </c>
      <c r="G71" s="20" t="str">
        <f>IFERROR(IF($A71="","",VLOOKUP($A71,[1]Sheet1!$D$5:$N$65000,7,FALSE)),"")</f>
        <v/>
      </c>
      <c r="H71" s="20" t="str">
        <f>IFERROR(IF($A71="","",VLOOKUP($A71,[1]Sheet1!$D$5:$N$65000,8,FALSE)),"")</f>
        <v/>
      </c>
      <c r="I71" s="20" t="str">
        <f>IFERROR(IF($A71="","",VLOOKUP($A71,[1]Sheet1!$D$5:$N$65000,9,FALSE)),"")</f>
        <v/>
      </c>
      <c r="J71" s="20" t="str">
        <f>IFERROR(IF($A71="","",VLOOKUP($A71,[1]Sheet1!$D$5:$N$65000,10,FALSE)),"")</f>
        <v/>
      </c>
      <c r="K71" s="20" t="str">
        <f>IFERROR(IF($A71="","",VLOOKUP($A71,[1]Sheet1!$D$5:$N$65000,11,FALSE)),"")</f>
        <v/>
      </c>
      <c r="L71" s="3">
        <f t="shared" si="4"/>
        <v>67</v>
      </c>
      <c r="M71" s="21" t="str">
        <f t="shared" si="5"/>
        <v/>
      </c>
      <c r="N71" s="29">
        <f>IF($L70 = 2,[3]Sheet1!J42,0)</f>
        <v>0</v>
      </c>
      <c r="O71" s="29">
        <f>IF($L70 = 2,[3]Sheet1!K42,0)</f>
        <v>0</v>
      </c>
      <c r="P71" s="29">
        <f>IF($L70 = 2,[3]Sheet1!L42,0)</f>
        <v>0</v>
      </c>
      <c r="Q71" s="29">
        <f>IF($L70 = 2,[3]Sheet1!M42,0)</f>
        <v>0</v>
      </c>
      <c r="R71" s="29">
        <f>IF($L70 = 2,[3]Sheet1!N42,0)</f>
        <v>0</v>
      </c>
      <c r="Z71" s="25"/>
    </row>
    <row r="72" spans="1:26">
      <c r="A72" s="18" t="str">
        <f t="array" ref="A72">IF(ROW(B72)-6&lt;A$1,VLOOKUP(LOOKUP("zzzz",CHOOSE({1,2},"",INDEX([1]Sheet1!$P$1:$P$65000,SMALL(IF([1]Sheet1!P$1:P$65000&lt;&gt;"",ROW([1]Sheet1!P$1:P$65000)),ROWS(D$5:D72))))),[1]Sheet1!$C$5:$D$65000,2,FALSE),IF(L72&gt;$A$1,"",IF(A71="","Figure "&amp;L72,IFERROR(VLOOKUP(A71,[1]Sheet1!$D$5:$Q$65000,14,FALSE),IFERROR(VLOOKUP(A71,[1]Sheet1!$A$5:$D$65000,4,FALSE),"Figure " &amp; L72)))))</f>
        <v/>
      </c>
      <c r="B72" s="19" t="str">
        <f>IFERROR(IF($A72="","",VLOOKUP($A72,[1]Sheet1!$D$5:$R$65000,15,FALSE)),"")</f>
        <v/>
      </c>
      <c r="C72" s="20" t="str">
        <f>IFERROR(IF(A72="","",VLOOKUP($A72,[1]Sheet1!$D$5:$N$65000,3,FALSE)),"")</f>
        <v/>
      </c>
      <c r="D72" s="20" t="str">
        <f>IFERROR(IF($A72="","",VLOOKUP($A72,[1]Sheet1!$D$5:$N$65000,4,FALSE)),"")</f>
        <v/>
      </c>
      <c r="E72" s="20" t="str">
        <f>IFERROR(IF($A72="","",VLOOKUP($A72,[1]Sheet1!$D$5:$N$65000,5,FALSE)),"")</f>
        <v/>
      </c>
      <c r="F72" s="20" t="str">
        <f>IFERROR(IF($A72="","",VLOOKUP($A72,[1]Sheet1!$D$5:$N$65000,6,FALSE)),"")</f>
        <v/>
      </c>
      <c r="G72" s="20" t="str">
        <f>IFERROR(IF($A72="","",VLOOKUP($A72,[1]Sheet1!$D$5:$N$65000,7,FALSE)),"")</f>
        <v/>
      </c>
      <c r="H72" s="20" t="str">
        <f>IFERROR(IF($A72="","",VLOOKUP($A72,[1]Sheet1!$D$5:$N$65000,8,FALSE)),"")</f>
        <v/>
      </c>
      <c r="I72" s="20" t="str">
        <f>IFERROR(IF($A72="","",VLOOKUP($A72,[1]Sheet1!$D$5:$N$65000,9,FALSE)),"")</f>
        <v/>
      </c>
      <c r="J72" s="20" t="str">
        <f>IFERROR(IF($A72="","",VLOOKUP($A72,[1]Sheet1!$D$5:$N$65000,10,FALSE)),"")</f>
        <v/>
      </c>
      <c r="K72" s="20" t="str">
        <f>IFERROR(IF($A72="","",VLOOKUP($A72,[1]Sheet1!$D$5:$N$65000,11,FALSE)),"")</f>
        <v/>
      </c>
      <c r="L72" s="3">
        <f t="shared" si="4"/>
        <v>68</v>
      </c>
      <c r="M72" s="21" t="str">
        <f t="shared" si="5"/>
        <v/>
      </c>
      <c r="N72" s="29">
        <f>IF($L71 = 2,[3]Sheet1!J43,0)</f>
        <v>0</v>
      </c>
      <c r="O72" s="29">
        <f>IF($L71 = 2,[3]Sheet1!K43,0)</f>
        <v>0</v>
      </c>
      <c r="P72" s="29">
        <f>IF($L71 = 2,[3]Sheet1!L43,0)</f>
        <v>0</v>
      </c>
      <c r="Q72" s="29">
        <f>IF($L71 = 2,[3]Sheet1!M43,0)</f>
        <v>0</v>
      </c>
      <c r="R72" s="29">
        <f>IF($L71 = 2,[3]Sheet1!N43,0)</f>
        <v>0</v>
      </c>
      <c r="Z72" s="25"/>
    </row>
    <row r="73" spans="1:26">
      <c r="A73" s="18" t="str">
        <f t="array" ref="A73">IF(ROW(B73)-6&lt;A$1,VLOOKUP(LOOKUP("zzzz",CHOOSE({1,2},"",INDEX([1]Sheet1!$P$1:$P$65000,SMALL(IF([1]Sheet1!P$1:P$65000&lt;&gt;"",ROW([1]Sheet1!P$1:P$65000)),ROWS(D$5:D73))))),[1]Sheet1!$C$5:$D$65000,2,FALSE),IF(L73&gt;$A$1,"",IF(A72="","Figure "&amp;L73,IFERROR(VLOOKUP(A72,[1]Sheet1!$D$5:$Q$65000,14,FALSE),IFERROR(VLOOKUP(A72,[1]Sheet1!$A$5:$D$65000,4,FALSE),"Figure " &amp; L73)))))</f>
        <v/>
      </c>
      <c r="B73" s="19" t="str">
        <f>IFERROR(IF($A73="","",VLOOKUP($A73,[1]Sheet1!$D$5:$R$65000,15,FALSE)),"")</f>
        <v/>
      </c>
      <c r="C73" s="20" t="str">
        <f>IFERROR(IF(A73="","",VLOOKUP($A73,[1]Sheet1!$D$5:$N$65000,3,FALSE)),"")</f>
        <v/>
      </c>
      <c r="D73" s="20" t="str">
        <f>IFERROR(IF($A73="","",VLOOKUP($A73,[1]Sheet1!$D$5:$N$65000,4,FALSE)),"")</f>
        <v/>
      </c>
      <c r="E73" s="20" t="str">
        <f>IFERROR(IF($A73="","",VLOOKUP($A73,[1]Sheet1!$D$5:$N$65000,5,FALSE)),"")</f>
        <v/>
      </c>
      <c r="F73" s="20" t="str">
        <f>IFERROR(IF($A73="","",VLOOKUP($A73,[1]Sheet1!$D$5:$N$65000,6,FALSE)),"")</f>
        <v/>
      </c>
      <c r="G73" s="20" t="str">
        <f>IFERROR(IF($A73="","",VLOOKUP($A73,[1]Sheet1!$D$5:$N$65000,7,FALSE)),"")</f>
        <v/>
      </c>
      <c r="H73" s="20" t="str">
        <f>IFERROR(IF($A73="","",VLOOKUP($A73,[1]Sheet1!$D$5:$N$65000,8,FALSE)),"")</f>
        <v/>
      </c>
      <c r="I73" s="20" t="str">
        <f>IFERROR(IF($A73="","",VLOOKUP($A73,[1]Sheet1!$D$5:$N$65000,9,FALSE)),"")</f>
        <v/>
      </c>
      <c r="J73" s="20" t="str">
        <f>IFERROR(IF($A73="","",VLOOKUP($A73,[1]Sheet1!$D$5:$N$65000,10,FALSE)),"")</f>
        <v/>
      </c>
      <c r="K73" s="20" t="str">
        <f>IFERROR(IF($A73="","",VLOOKUP($A73,[1]Sheet1!$D$5:$N$65000,11,FALSE)),"")</f>
        <v/>
      </c>
      <c r="L73" s="3">
        <f t="shared" si="4"/>
        <v>69</v>
      </c>
      <c r="M73" s="21" t="str">
        <f t="shared" si="5"/>
        <v/>
      </c>
      <c r="N73" s="29">
        <f>IF($L72 = 2,[3]Sheet1!J44,0)</f>
        <v>0</v>
      </c>
      <c r="O73" s="29">
        <f>IF($L72 = 2,[3]Sheet1!K44,0)</f>
        <v>0</v>
      </c>
      <c r="P73" s="29">
        <f>IF($L72 = 2,[3]Sheet1!L44,0)</f>
        <v>0</v>
      </c>
      <c r="Q73" s="29">
        <f>IF($L72 = 2,[3]Sheet1!M44,0)</f>
        <v>0</v>
      </c>
      <c r="R73" s="29">
        <f>IF($L72 = 2,[3]Sheet1!N44,0)</f>
        <v>0</v>
      </c>
      <c r="Z73" s="25"/>
    </row>
    <row r="74" spans="1:26">
      <c r="A74" s="18" t="str">
        <f t="array" ref="A74">IF(ROW(B74)-6&lt;A$1,VLOOKUP(LOOKUP("zzzz",CHOOSE({1,2},"",INDEX([1]Sheet1!$P$1:$P$65000,SMALL(IF([1]Sheet1!P$1:P$65000&lt;&gt;"",ROW([1]Sheet1!P$1:P$65000)),ROWS(D$5:D74))))),[1]Sheet1!$C$5:$D$65000,2,FALSE),IF(L74&gt;$A$1,"",IF(A73="","Figure "&amp;L74,IFERROR(VLOOKUP(A73,[1]Sheet1!$D$5:$Q$65000,14,FALSE),IFERROR(VLOOKUP(A73,[1]Sheet1!$A$5:$D$65000,4,FALSE),"Figure " &amp; L74)))))</f>
        <v/>
      </c>
      <c r="B74" s="19" t="str">
        <f>IFERROR(IF($A74="","",VLOOKUP($A74,[1]Sheet1!$D$5:$R$65000,15,FALSE)),"")</f>
        <v/>
      </c>
      <c r="C74" s="20" t="str">
        <f>IFERROR(IF(A74="","",VLOOKUP($A74,[1]Sheet1!$D$5:$N$65000,3,FALSE)),"")</f>
        <v/>
      </c>
      <c r="D74" s="20" t="str">
        <f>IFERROR(IF($A74="","",VLOOKUP($A74,[1]Sheet1!$D$5:$N$65000,4,FALSE)),"")</f>
        <v/>
      </c>
      <c r="E74" s="20" t="str">
        <f>IFERROR(IF($A74="","",VLOOKUP($A74,[1]Sheet1!$D$5:$N$65000,5,FALSE)),"")</f>
        <v/>
      </c>
      <c r="F74" s="20" t="str">
        <f>IFERROR(IF($A74="","",VLOOKUP($A74,[1]Sheet1!$D$5:$N$65000,6,FALSE)),"")</f>
        <v/>
      </c>
      <c r="G74" s="20" t="str">
        <f>IFERROR(IF($A74="","",VLOOKUP($A74,[1]Sheet1!$D$5:$N$65000,7,FALSE)),"")</f>
        <v/>
      </c>
      <c r="H74" s="20" t="str">
        <f>IFERROR(IF($A74="","",VLOOKUP($A74,[1]Sheet1!$D$5:$N$65000,8,FALSE)),"")</f>
        <v/>
      </c>
      <c r="I74" s="20" t="str">
        <f>IFERROR(IF($A74="","",VLOOKUP($A74,[1]Sheet1!$D$5:$N$65000,9,FALSE)),"")</f>
        <v/>
      </c>
      <c r="J74" s="20" t="str">
        <f>IFERROR(IF($A74="","",VLOOKUP($A74,[1]Sheet1!$D$5:$N$65000,10,FALSE)),"")</f>
        <v/>
      </c>
      <c r="K74" s="20" t="str">
        <f>IFERROR(IF($A74="","",VLOOKUP($A74,[1]Sheet1!$D$5:$N$65000,11,FALSE)),"")</f>
        <v/>
      </c>
      <c r="L74" s="3">
        <f t="shared" si="4"/>
        <v>70</v>
      </c>
      <c r="M74" s="21" t="str">
        <f t="shared" si="5"/>
        <v/>
      </c>
      <c r="N74" s="29">
        <f>IF($L73 = 2,[3]Sheet1!J45,0)</f>
        <v>0</v>
      </c>
      <c r="O74" s="29">
        <f>IF($L73 = 2,[3]Sheet1!K45,0)</f>
        <v>0</v>
      </c>
      <c r="P74" s="29">
        <f>IF($L73 = 2,[3]Sheet1!L45,0)</f>
        <v>0</v>
      </c>
      <c r="Q74" s="29">
        <f>IF($L73 = 2,[3]Sheet1!M45,0)</f>
        <v>0</v>
      </c>
      <c r="R74" s="29">
        <f>IF($L73 = 2,[3]Sheet1!N45,0)</f>
        <v>0</v>
      </c>
      <c r="Z74" s="25"/>
    </row>
    <row r="75" spans="1:26">
      <c r="A75" s="18" t="str">
        <f t="array" ref="A75">IF(ROW(B75)-6&lt;A$1,VLOOKUP(LOOKUP("zzzz",CHOOSE({1,2},"",INDEX([1]Sheet1!$P$1:$P$65000,SMALL(IF([1]Sheet1!P$1:P$65000&lt;&gt;"",ROW([1]Sheet1!P$1:P$65000)),ROWS(D$5:D75))))),[1]Sheet1!$C$5:$D$65000,2,FALSE),IF(L75&gt;$A$1,"",IF(A74="","Figure "&amp;L75,IFERROR(VLOOKUP(A74,[1]Sheet1!$D$5:$Q$65000,14,FALSE),IFERROR(VLOOKUP(A74,[1]Sheet1!$A$5:$D$65000,4,FALSE),"Figure " &amp; L75)))))</f>
        <v/>
      </c>
      <c r="B75" s="19" t="str">
        <f>IFERROR(IF($A75="","",VLOOKUP($A75,[1]Sheet1!$D$5:$R$65000,15,FALSE)),"")</f>
        <v/>
      </c>
      <c r="C75" s="20" t="str">
        <f>IFERROR(IF(A75="","",VLOOKUP($A75,[1]Sheet1!$D$5:$N$65000,3,FALSE)),"")</f>
        <v/>
      </c>
      <c r="D75" s="20" t="str">
        <f>IFERROR(IF($A75="","",VLOOKUP($A75,[1]Sheet1!$D$5:$N$65000,4,FALSE)),"")</f>
        <v/>
      </c>
      <c r="E75" s="20" t="str">
        <f>IFERROR(IF($A75="","",VLOOKUP($A75,[1]Sheet1!$D$5:$N$65000,5,FALSE)),"")</f>
        <v/>
      </c>
      <c r="F75" s="20" t="str">
        <f>IFERROR(IF($A75="","",VLOOKUP($A75,[1]Sheet1!$D$5:$N$65000,6,FALSE)),"")</f>
        <v/>
      </c>
      <c r="G75" s="20" t="str">
        <f>IFERROR(IF($A75="","",VLOOKUP($A75,[1]Sheet1!$D$5:$N$65000,7,FALSE)),"")</f>
        <v/>
      </c>
      <c r="H75" s="20" t="str">
        <f>IFERROR(IF($A75="","",VLOOKUP($A75,[1]Sheet1!$D$5:$N$65000,8,FALSE)),"")</f>
        <v/>
      </c>
      <c r="I75" s="20" t="str">
        <f>IFERROR(IF($A75="","",VLOOKUP($A75,[1]Sheet1!$D$5:$N$65000,9,FALSE)),"")</f>
        <v/>
      </c>
      <c r="J75" s="20" t="str">
        <f>IFERROR(IF($A75="","",VLOOKUP($A75,[1]Sheet1!$D$5:$N$65000,10,FALSE)),"")</f>
        <v/>
      </c>
      <c r="K75" s="20" t="str">
        <f>IFERROR(IF($A75="","",VLOOKUP($A75,[1]Sheet1!$D$5:$N$65000,11,FALSE)),"")</f>
        <v/>
      </c>
      <c r="L75" s="3">
        <f t="shared" si="4"/>
        <v>71</v>
      </c>
      <c r="M75" s="21" t="str">
        <f t="shared" si="5"/>
        <v/>
      </c>
      <c r="N75" s="29">
        <f>IF($L74 = 2,[3]Sheet1!J46,0)</f>
        <v>0</v>
      </c>
      <c r="O75" s="29">
        <f>IF($L74 = 2,[3]Sheet1!K46,0)</f>
        <v>0</v>
      </c>
      <c r="P75" s="29">
        <f>IF($L74 = 2,[3]Sheet1!L46,0)</f>
        <v>0</v>
      </c>
      <c r="Q75" s="29">
        <f>IF($L74 = 2,[3]Sheet1!M46,0)</f>
        <v>0</v>
      </c>
      <c r="R75" s="29">
        <f>IF($L74 = 2,[3]Sheet1!N46,0)</f>
        <v>0</v>
      </c>
      <c r="Z75" s="25"/>
    </row>
    <row r="76" spans="1:26">
      <c r="A76" s="18" t="str">
        <f t="array" ref="A76">IF(ROW(B76)-6&lt;A$1,VLOOKUP(LOOKUP("zzzz",CHOOSE({1,2},"",INDEX([1]Sheet1!$P$1:$P$65000,SMALL(IF([1]Sheet1!P$1:P$65000&lt;&gt;"",ROW([1]Sheet1!P$1:P$65000)),ROWS(D$5:D76))))),[1]Sheet1!$C$5:$D$65000,2,FALSE),IF(L76&gt;$A$1,"",IF(A75="","Figure "&amp;L76,IFERROR(VLOOKUP(A75,[1]Sheet1!$D$5:$Q$65000,14,FALSE),IFERROR(VLOOKUP(A75,[1]Sheet1!$A$5:$D$65000,4,FALSE),"Figure " &amp; L76)))))</f>
        <v/>
      </c>
      <c r="B76" s="19" t="str">
        <f>IFERROR(IF($A76="","",VLOOKUP($A76,[1]Sheet1!$D$5:$R$65000,15,FALSE)),"")</f>
        <v/>
      </c>
      <c r="C76" s="20" t="str">
        <f>IFERROR(IF(A76="","",VLOOKUP($A76,[1]Sheet1!$D$5:$N$65000,3,FALSE)),"")</f>
        <v/>
      </c>
      <c r="D76" s="20" t="str">
        <f>IFERROR(IF($A76="","",VLOOKUP($A76,[1]Sheet1!$D$5:$N$65000,4,FALSE)),"")</f>
        <v/>
      </c>
      <c r="E76" s="20" t="str">
        <f>IFERROR(IF($A76="","",VLOOKUP($A76,[1]Sheet1!$D$5:$N$65000,5,FALSE)),"")</f>
        <v/>
      </c>
      <c r="F76" s="20" t="str">
        <f>IFERROR(IF($A76="","",VLOOKUP($A76,[1]Sheet1!$D$5:$N$65000,6,FALSE)),"")</f>
        <v/>
      </c>
      <c r="G76" s="20" t="str">
        <f>IFERROR(IF($A76="","",VLOOKUP($A76,[1]Sheet1!$D$5:$N$65000,7,FALSE)),"")</f>
        <v/>
      </c>
      <c r="H76" s="20" t="str">
        <f>IFERROR(IF($A76="","",VLOOKUP($A76,[1]Sheet1!$D$5:$N$65000,8,FALSE)),"")</f>
        <v/>
      </c>
      <c r="I76" s="20" t="str">
        <f>IFERROR(IF($A76="","",VLOOKUP($A76,[1]Sheet1!$D$5:$N$65000,9,FALSE)),"")</f>
        <v/>
      </c>
      <c r="J76" s="20" t="str">
        <f>IFERROR(IF($A76="","",VLOOKUP($A76,[1]Sheet1!$D$5:$N$65000,10,FALSE)),"")</f>
        <v/>
      </c>
      <c r="K76" s="20" t="str">
        <f>IFERROR(IF($A76="","",VLOOKUP($A76,[1]Sheet1!$D$5:$N$65000,11,FALSE)),"")</f>
        <v/>
      </c>
      <c r="L76" s="3">
        <f t="shared" si="4"/>
        <v>72</v>
      </c>
      <c r="M76" s="21" t="str">
        <f t="shared" si="5"/>
        <v/>
      </c>
      <c r="N76" s="29">
        <f>IF($L75 = 2,[3]Sheet1!J47,0)</f>
        <v>0</v>
      </c>
      <c r="O76" s="29">
        <f>IF($L75 = 2,[3]Sheet1!K47,0)</f>
        <v>0</v>
      </c>
      <c r="P76" s="29">
        <f>IF($L75 = 2,[3]Sheet1!L47,0)</f>
        <v>0</v>
      </c>
      <c r="Q76" s="29">
        <f>IF($L75 = 2,[3]Sheet1!M47,0)</f>
        <v>0</v>
      </c>
      <c r="R76" s="29">
        <f>IF($L75 = 2,[3]Sheet1!N47,0)</f>
        <v>0</v>
      </c>
      <c r="Z76" s="25"/>
    </row>
    <row r="77" spans="1:26">
      <c r="A77" s="18" t="str">
        <f t="array" ref="A77">IF(ROW(B77)-6&lt;A$1,VLOOKUP(LOOKUP("zzzz",CHOOSE({1,2},"",INDEX([1]Sheet1!$P$1:$P$65000,SMALL(IF([1]Sheet1!P$1:P$65000&lt;&gt;"",ROW([1]Sheet1!P$1:P$65000)),ROWS(D$5:D77))))),[1]Sheet1!$C$5:$D$65000,2,FALSE),IF(L77&gt;$A$1,"",IF(A76="","Figure "&amp;L77,IFERROR(VLOOKUP(A76,[1]Sheet1!$D$5:$Q$65000,14,FALSE),IFERROR(VLOOKUP(A76,[1]Sheet1!$A$5:$D$65000,4,FALSE),"Figure " &amp; L77)))))</f>
        <v/>
      </c>
      <c r="B77" s="19" t="str">
        <f>IFERROR(IF($A77="","",VLOOKUP($A77,[1]Sheet1!$D$5:$R$65000,15,FALSE)),"")</f>
        <v/>
      </c>
      <c r="C77" s="20" t="str">
        <f>IFERROR(IF(A77="","",VLOOKUP($A77,[1]Sheet1!$D$5:$N$65000,3,FALSE)),"")</f>
        <v/>
      </c>
      <c r="D77" s="20" t="str">
        <f>IFERROR(IF($A77="","",VLOOKUP($A77,[1]Sheet1!$D$5:$N$65000,4,FALSE)),"")</f>
        <v/>
      </c>
      <c r="E77" s="20" t="str">
        <f>IFERROR(IF($A77="","",VLOOKUP($A77,[1]Sheet1!$D$5:$N$65000,5,FALSE)),"")</f>
        <v/>
      </c>
      <c r="F77" s="20" t="str">
        <f>IFERROR(IF($A77="","",VLOOKUP($A77,[1]Sheet1!$D$5:$N$65000,6,FALSE)),"")</f>
        <v/>
      </c>
      <c r="G77" s="20" t="str">
        <f>IFERROR(IF($A77="","",VLOOKUP($A77,[1]Sheet1!$D$5:$N$65000,7,FALSE)),"")</f>
        <v/>
      </c>
      <c r="H77" s="20" t="str">
        <f>IFERROR(IF($A77="","",VLOOKUP($A77,[1]Sheet1!$D$5:$N$65000,8,FALSE)),"")</f>
        <v/>
      </c>
      <c r="I77" s="20" t="str">
        <f>IFERROR(IF($A77="","",VLOOKUP($A77,[1]Sheet1!$D$5:$N$65000,9,FALSE)),"")</f>
        <v/>
      </c>
      <c r="J77" s="20" t="str">
        <f>IFERROR(IF($A77="","",VLOOKUP($A77,[1]Sheet1!$D$5:$N$65000,10,FALSE)),"")</f>
        <v/>
      </c>
      <c r="K77" s="20" t="str">
        <f>IFERROR(IF($A77="","",VLOOKUP($A77,[1]Sheet1!$D$5:$N$65000,11,FALSE)),"")</f>
        <v/>
      </c>
      <c r="L77" s="3">
        <f t="shared" si="4"/>
        <v>73</v>
      </c>
      <c r="M77" s="21" t="str">
        <f t="shared" si="5"/>
        <v/>
      </c>
      <c r="N77" s="29">
        <f>IF($L76 = 2,[3]Sheet1!J48,0)</f>
        <v>0</v>
      </c>
      <c r="O77" s="29">
        <f>IF($L76 = 2,[3]Sheet1!K48,0)</f>
        <v>0</v>
      </c>
      <c r="P77" s="29">
        <f>IF($L76 = 2,[3]Sheet1!L48,0)</f>
        <v>0</v>
      </c>
      <c r="Q77" s="29">
        <f>IF($L76 = 2,[3]Sheet1!M48,0)</f>
        <v>0</v>
      </c>
      <c r="R77" s="29">
        <f>IF($L76 = 2,[3]Sheet1!N48,0)</f>
        <v>0</v>
      </c>
      <c r="Z77" s="25"/>
    </row>
    <row r="78" spans="1:26">
      <c r="A78" s="18" t="str">
        <f t="array" ref="A78">IF(ROW(B78)-6&lt;A$1,VLOOKUP(LOOKUP("zzzz",CHOOSE({1,2},"",INDEX([1]Sheet1!$P$1:$P$65000,SMALL(IF([1]Sheet1!P$1:P$65000&lt;&gt;"",ROW([1]Sheet1!P$1:P$65000)),ROWS(D$5:D78))))),[1]Sheet1!$C$5:$D$65000,2,FALSE),IF(L78&gt;$A$1,"",IF(A77="","Figure "&amp;L78,IFERROR(VLOOKUP(A77,[1]Sheet1!$D$5:$Q$65000,14,FALSE),IFERROR(VLOOKUP(A77,[1]Sheet1!$A$5:$D$65000,4,FALSE),"Figure " &amp; L78)))))</f>
        <v/>
      </c>
      <c r="B78" s="19" t="str">
        <f>IFERROR(IF($A78="","",VLOOKUP($A78,[1]Sheet1!$D$5:$R$65000,15,FALSE)),"")</f>
        <v/>
      </c>
      <c r="C78" s="20" t="str">
        <f>IFERROR(IF(A78="","",VLOOKUP($A78,[1]Sheet1!$D$5:$N$65000,3,FALSE)),"")</f>
        <v/>
      </c>
      <c r="D78" s="20" t="str">
        <f>IFERROR(IF($A78="","",VLOOKUP($A78,[1]Sheet1!$D$5:$N$65000,4,FALSE)),"")</f>
        <v/>
      </c>
      <c r="E78" s="20" t="str">
        <f>IFERROR(IF($A78="","",VLOOKUP($A78,[1]Sheet1!$D$5:$N$65000,5,FALSE)),"")</f>
        <v/>
      </c>
      <c r="F78" s="20" t="str">
        <f>IFERROR(IF($A78="","",VLOOKUP($A78,[1]Sheet1!$D$5:$N$65000,6,FALSE)),"")</f>
        <v/>
      </c>
      <c r="G78" s="20" t="str">
        <f>IFERROR(IF($A78="","",VLOOKUP($A78,[1]Sheet1!$D$5:$N$65000,7,FALSE)),"")</f>
        <v/>
      </c>
      <c r="H78" s="20" t="str">
        <f>IFERROR(IF($A78="","",VLOOKUP($A78,[1]Sheet1!$D$5:$N$65000,8,FALSE)),"")</f>
        <v/>
      </c>
      <c r="I78" s="20" t="str">
        <f>IFERROR(IF($A78="","",VLOOKUP($A78,[1]Sheet1!$D$5:$N$65000,9,FALSE)),"")</f>
        <v/>
      </c>
      <c r="J78" s="20" t="str">
        <f>IFERROR(IF($A78="","",VLOOKUP($A78,[1]Sheet1!$D$5:$N$65000,10,FALSE)),"")</f>
        <v/>
      </c>
      <c r="K78" s="20" t="str">
        <f>IFERROR(IF($A78="","",VLOOKUP($A78,[1]Sheet1!$D$5:$N$65000,11,FALSE)),"")</f>
        <v/>
      </c>
      <c r="L78" s="3">
        <f t="shared" si="4"/>
        <v>74</v>
      </c>
      <c r="M78" s="21" t="str">
        <f t="shared" si="5"/>
        <v/>
      </c>
      <c r="N78" s="29">
        <f>IF($L77 = 2,[3]Sheet1!J49,0)</f>
        <v>0</v>
      </c>
      <c r="O78" s="29">
        <f>IF($L77 = 2,[3]Sheet1!K49,0)</f>
        <v>0</v>
      </c>
      <c r="P78" s="29">
        <f>IF($L77 = 2,[3]Sheet1!L49,0)</f>
        <v>0</v>
      </c>
      <c r="Q78" s="29">
        <f>IF($L77 = 2,[3]Sheet1!M49,0)</f>
        <v>0</v>
      </c>
      <c r="R78" s="29">
        <f>IF($L77 = 2,[3]Sheet1!N49,0)</f>
        <v>0</v>
      </c>
      <c r="Z78" s="25"/>
    </row>
    <row r="79" spans="1:26">
      <c r="A79" s="18" t="str">
        <f t="array" ref="A79">IF(ROW(B79)-6&lt;A$1,VLOOKUP(LOOKUP("zzzz",CHOOSE({1,2},"",INDEX([1]Sheet1!$P$1:$P$65000,SMALL(IF([1]Sheet1!P$1:P$65000&lt;&gt;"",ROW([1]Sheet1!P$1:P$65000)),ROWS(D$5:D79))))),[1]Sheet1!$C$5:$D$65000,2,FALSE),IF(L79&gt;$A$1,"",IF(A78="","Figure "&amp;L79,IFERROR(VLOOKUP(A78,[1]Sheet1!$D$5:$Q$65000,14,FALSE),IFERROR(VLOOKUP(A78,[1]Sheet1!$A$5:$D$65000,4,FALSE),"Figure " &amp; L79)))))</f>
        <v/>
      </c>
      <c r="B79" s="19" t="str">
        <f>IFERROR(IF($A79="","",VLOOKUP($A79,[1]Sheet1!$D$5:$R$65000,15,FALSE)),"")</f>
        <v/>
      </c>
      <c r="C79" s="20" t="str">
        <f>IFERROR(IF(A79="","",VLOOKUP($A79,[1]Sheet1!$D$5:$N$65000,3,FALSE)),"")</f>
        <v/>
      </c>
      <c r="D79" s="20" t="str">
        <f>IFERROR(IF($A79="","",VLOOKUP($A79,[1]Sheet1!$D$5:$N$65000,4,FALSE)),"")</f>
        <v/>
      </c>
      <c r="E79" s="20" t="str">
        <f>IFERROR(IF($A79="","",VLOOKUP($A79,[1]Sheet1!$D$5:$N$65000,5,FALSE)),"")</f>
        <v/>
      </c>
      <c r="F79" s="20" t="str">
        <f>IFERROR(IF($A79="","",VLOOKUP($A79,[1]Sheet1!$D$5:$N$65000,6,FALSE)),"")</f>
        <v/>
      </c>
      <c r="G79" s="20" t="str">
        <f>IFERROR(IF($A79="","",VLOOKUP($A79,[1]Sheet1!$D$5:$N$65000,7,FALSE)),"")</f>
        <v/>
      </c>
      <c r="H79" s="20" t="str">
        <f>IFERROR(IF($A79="","",VLOOKUP($A79,[1]Sheet1!$D$5:$N$65000,8,FALSE)),"")</f>
        <v/>
      </c>
      <c r="I79" s="20" t="str">
        <f>IFERROR(IF($A79="","",VLOOKUP($A79,[1]Sheet1!$D$5:$N$65000,9,FALSE)),"")</f>
        <v/>
      </c>
      <c r="J79" s="20" t="str">
        <f>IFERROR(IF($A79="","",VLOOKUP($A79,[1]Sheet1!$D$5:$N$65000,10,FALSE)),"")</f>
        <v/>
      </c>
      <c r="K79" s="20" t="str">
        <f>IFERROR(IF($A79="","",VLOOKUP($A79,[1]Sheet1!$D$5:$N$65000,11,FALSE)),"")</f>
        <v/>
      </c>
      <c r="L79" s="3">
        <f t="shared" si="4"/>
        <v>75</v>
      </c>
      <c r="M79" s="21" t="str">
        <f t="shared" si="5"/>
        <v/>
      </c>
      <c r="N79" s="29">
        <f>IF($L78 = 2,[3]Sheet1!J50,0)</f>
        <v>0</v>
      </c>
      <c r="O79" s="29">
        <f>IF($L78 = 2,[3]Sheet1!K50,0)</f>
        <v>0</v>
      </c>
      <c r="P79" s="29">
        <f>IF($L78 = 2,[3]Sheet1!L50,0)</f>
        <v>0</v>
      </c>
      <c r="Q79" s="29">
        <f>IF($L78 = 2,[3]Sheet1!M50,0)</f>
        <v>0</v>
      </c>
      <c r="R79" s="29">
        <f>IF($L78 = 2,[3]Sheet1!N50,0)</f>
        <v>0</v>
      </c>
      <c r="Z79" s="25"/>
    </row>
    <row r="80" spans="1:26">
      <c r="A80" s="18" t="str">
        <f t="array" ref="A80">IF(ROW(B80)-6&lt;A$1,VLOOKUP(LOOKUP("zzzz",CHOOSE({1,2},"",INDEX([1]Sheet1!$P$1:$P$65000,SMALL(IF([1]Sheet1!P$1:P$65000&lt;&gt;"",ROW([1]Sheet1!P$1:P$65000)),ROWS(D$5:D80))))),[1]Sheet1!$C$5:$D$65000,2,FALSE),IF(L80&gt;$A$1,"",IF(A79="","Figure "&amp;L80,IFERROR(VLOOKUP(A79,[1]Sheet1!$D$5:$Q$65000,14,FALSE),IFERROR(VLOOKUP(A79,[1]Sheet1!$A$5:$D$65000,4,FALSE),"Figure " &amp; L80)))))</f>
        <v/>
      </c>
      <c r="B80" s="19" t="str">
        <f>IFERROR(IF($A80="","",VLOOKUP($A80,[1]Sheet1!$D$5:$R$65000,15,FALSE)),"")</f>
        <v/>
      </c>
      <c r="C80" s="20" t="str">
        <f>IFERROR(IF(A80="","",VLOOKUP($A80,[1]Sheet1!$D$5:$N$65000,3,FALSE)),"")</f>
        <v/>
      </c>
      <c r="D80" s="20" t="str">
        <f>IFERROR(IF($A80="","",VLOOKUP($A80,[1]Sheet1!$D$5:$N$65000,4,FALSE)),"")</f>
        <v/>
      </c>
      <c r="E80" s="20" t="str">
        <f>IFERROR(IF($A80="","",VLOOKUP($A80,[1]Sheet1!$D$5:$N$65000,5,FALSE)),"")</f>
        <v/>
      </c>
      <c r="F80" s="20" t="str">
        <f>IFERROR(IF($A80="","",VLOOKUP($A80,[1]Sheet1!$D$5:$N$65000,6,FALSE)),"")</f>
        <v/>
      </c>
      <c r="G80" s="20" t="str">
        <f>IFERROR(IF($A80="","",VLOOKUP($A80,[1]Sheet1!$D$5:$N$65000,7,FALSE)),"")</f>
        <v/>
      </c>
      <c r="H80" s="20" t="str">
        <f>IFERROR(IF($A80="","",VLOOKUP($A80,[1]Sheet1!$D$5:$N$65000,8,FALSE)),"")</f>
        <v/>
      </c>
      <c r="I80" s="20" t="str">
        <f>IFERROR(IF($A80="","",VLOOKUP($A80,[1]Sheet1!$D$5:$N$65000,9,FALSE)),"")</f>
        <v/>
      </c>
      <c r="J80" s="20" t="str">
        <f>IFERROR(IF($A80="","",VLOOKUP($A80,[1]Sheet1!$D$5:$N$65000,10,FALSE)),"")</f>
        <v/>
      </c>
      <c r="K80" s="20" t="str">
        <f>IFERROR(IF($A80="","",VLOOKUP($A80,[1]Sheet1!$D$5:$N$65000,11,FALSE)),"")</f>
        <v/>
      </c>
      <c r="L80" s="3">
        <f t="shared" si="4"/>
        <v>76</v>
      </c>
      <c r="M80" s="21" t="str">
        <f t="shared" si="5"/>
        <v/>
      </c>
      <c r="N80" s="29">
        <f>IF($L79 = 2,[3]Sheet1!J51,0)</f>
        <v>0</v>
      </c>
      <c r="O80" s="29">
        <f>IF($L79 = 2,[3]Sheet1!K51,0)</f>
        <v>0</v>
      </c>
      <c r="P80" s="29">
        <f>IF($L79 = 2,[3]Sheet1!L51,0)</f>
        <v>0</v>
      </c>
      <c r="Q80" s="29">
        <f>IF($L79 = 2,[3]Sheet1!M51,0)</f>
        <v>0</v>
      </c>
      <c r="R80" s="29">
        <f>IF($L79 = 2,[3]Sheet1!N51,0)</f>
        <v>0</v>
      </c>
      <c r="Z80" s="25"/>
    </row>
    <row r="81" spans="1:26">
      <c r="A81" s="18" t="str">
        <f t="array" ref="A81">IF(ROW(B81)-6&lt;A$1,VLOOKUP(LOOKUP("zzzz",CHOOSE({1,2},"",INDEX([1]Sheet1!$P$1:$P$65000,SMALL(IF([1]Sheet1!P$1:P$65000&lt;&gt;"",ROW([1]Sheet1!P$1:P$65000)),ROWS(D$5:D81))))),[1]Sheet1!$C$5:$D$65000,2,FALSE),IF(L81&gt;$A$1,"",IF(A80="","Figure "&amp;L81,IFERROR(VLOOKUP(A80,[1]Sheet1!$D$5:$Q$65000,14,FALSE),IFERROR(VLOOKUP(A80,[1]Sheet1!$A$5:$D$65000,4,FALSE),"Figure " &amp; L81)))))</f>
        <v/>
      </c>
      <c r="B81" s="19" t="str">
        <f>IFERROR(IF($A81="","",VLOOKUP($A81,[1]Sheet1!$D$5:$R$65000,15,FALSE)),"")</f>
        <v/>
      </c>
      <c r="C81" s="20" t="str">
        <f>IFERROR(IF(A81="","",VLOOKUP($A81,[1]Sheet1!$D$5:$N$65000,3,FALSE)),"")</f>
        <v/>
      </c>
      <c r="D81" s="20" t="str">
        <f>IFERROR(IF($A81="","",VLOOKUP($A81,[1]Sheet1!$D$5:$N$65000,4,FALSE)),"")</f>
        <v/>
      </c>
      <c r="E81" s="20" t="str">
        <f>IFERROR(IF($A81="","",VLOOKUP($A81,[1]Sheet1!$D$5:$N$65000,5,FALSE)),"")</f>
        <v/>
      </c>
      <c r="F81" s="20" t="str">
        <f>IFERROR(IF($A81="","",VLOOKUP($A81,[1]Sheet1!$D$5:$N$65000,6,FALSE)),"")</f>
        <v/>
      </c>
      <c r="G81" s="20" t="str">
        <f>IFERROR(IF($A81="","",VLOOKUP($A81,[1]Sheet1!$D$5:$N$65000,7,FALSE)),"")</f>
        <v/>
      </c>
      <c r="H81" s="20" t="str">
        <f>IFERROR(IF($A81="","",VLOOKUP($A81,[1]Sheet1!$D$5:$N$65000,8,FALSE)),"")</f>
        <v/>
      </c>
      <c r="I81" s="20" t="str">
        <f>IFERROR(IF($A81="","",VLOOKUP($A81,[1]Sheet1!$D$5:$N$65000,9,FALSE)),"")</f>
        <v/>
      </c>
      <c r="J81" s="20" t="str">
        <f>IFERROR(IF($A81="","",VLOOKUP($A81,[1]Sheet1!$D$5:$N$65000,10,FALSE)),"")</f>
        <v/>
      </c>
      <c r="K81" s="20" t="str">
        <f>IFERROR(IF($A81="","",VLOOKUP($A81,[1]Sheet1!$D$5:$N$65000,11,FALSE)),"")</f>
        <v/>
      </c>
      <c r="L81" s="3">
        <f t="shared" si="4"/>
        <v>77</v>
      </c>
      <c r="M81" s="21" t="str">
        <f t="shared" si="5"/>
        <v/>
      </c>
      <c r="N81" s="29">
        <f>IF($L80 = 2,[3]Sheet1!J52,0)</f>
        <v>0</v>
      </c>
      <c r="O81" s="29">
        <f>IF($L80 = 2,[3]Sheet1!K52,0)</f>
        <v>0</v>
      </c>
      <c r="P81" s="29">
        <f>IF($L80 = 2,[3]Sheet1!L52,0)</f>
        <v>0</v>
      </c>
      <c r="Q81" s="29">
        <f>IF($L80 = 2,[3]Sheet1!M52,0)</f>
        <v>0</v>
      </c>
      <c r="R81" s="29">
        <f>IF($L80 = 2,[3]Sheet1!N52,0)</f>
        <v>0</v>
      </c>
      <c r="Z81" s="25"/>
    </row>
    <row r="82" spans="1:26">
      <c r="A82" s="18" t="str">
        <f t="array" ref="A82">IF(ROW(B82)-6&lt;A$1,VLOOKUP(LOOKUP("zzzz",CHOOSE({1,2},"",INDEX([1]Sheet1!$P$1:$P$65000,SMALL(IF([1]Sheet1!P$1:P$65000&lt;&gt;"",ROW([1]Sheet1!P$1:P$65000)),ROWS(D$5:D82))))),[1]Sheet1!$C$5:$D$65000,2,FALSE),IF(L82&gt;$A$1,"",IF(A81="","Figure "&amp;L82,IFERROR(VLOOKUP(A81,[1]Sheet1!$D$5:$Q$65000,14,FALSE),IFERROR(VLOOKUP(A81,[1]Sheet1!$A$5:$D$65000,4,FALSE),"Figure " &amp; L82)))))</f>
        <v/>
      </c>
      <c r="B82" s="19" t="str">
        <f>IFERROR(IF($A82="","",VLOOKUP($A82,[1]Sheet1!$D$5:$R$65000,15,FALSE)),"")</f>
        <v/>
      </c>
      <c r="C82" s="20" t="str">
        <f>IFERROR(IF(A82="","",VLOOKUP($A82,[1]Sheet1!$D$5:$N$65000,3,FALSE)),"")</f>
        <v/>
      </c>
      <c r="D82" s="20" t="str">
        <f>IFERROR(IF($A82="","",VLOOKUP($A82,[1]Sheet1!$D$5:$N$65000,4,FALSE)),"")</f>
        <v/>
      </c>
      <c r="E82" s="20" t="str">
        <f>IFERROR(IF($A82="","",VLOOKUP($A82,[1]Sheet1!$D$5:$N$65000,5,FALSE)),"")</f>
        <v/>
      </c>
      <c r="F82" s="20" t="str">
        <f>IFERROR(IF($A82="","",VLOOKUP($A82,[1]Sheet1!$D$5:$N$65000,6,FALSE)),"")</f>
        <v/>
      </c>
      <c r="G82" s="20" t="str">
        <f>IFERROR(IF($A82="","",VLOOKUP($A82,[1]Sheet1!$D$5:$N$65000,7,FALSE)),"")</f>
        <v/>
      </c>
      <c r="H82" s="20" t="str">
        <f>IFERROR(IF($A82="","",VLOOKUP($A82,[1]Sheet1!$D$5:$N$65000,8,FALSE)),"")</f>
        <v/>
      </c>
      <c r="I82" s="20" t="str">
        <f>IFERROR(IF($A82="","",VLOOKUP($A82,[1]Sheet1!$D$5:$N$65000,9,FALSE)),"")</f>
        <v/>
      </c>
      <c r="J82" s="20" t="str">
        <f>IFERROR(IF($A82="","",VLOOKUP($A82,[1]Sheet1!$D$5:$N$65000,10,FALSE)),"")</f>
        <v/>
      </c>
      <c r="K82" s="20" t="str">
        <f>IFERROR(IF($A82="","",VLOOKUP($A82,[1]Sheet1!$D$5:$N$65000,11,FALSE)),"")</f>
        <v/>
      </c>
      <c r="L82" s="3">
        <f t="shared" si="4"/>
        <v>78</v>
      </c>
      <c r="M82" s="21" t="str">
        <f t="shared" si="5"/>
        <v/>
      </c>
      <c r="N82" s="29">
        <f>IF($L81 = 2,[3]Sheet1!J53,0)</f>
        <v>0</v>
      </c>
      <c r="O82" s="29">
        <f>IF($L81 = 2,[3]Sheet1!K53,0)</f>
        <v>0</v>
      </c>
      <c r="P82" s="29">
        <f>IF($L81 = 2,[3]Sheet1!L53,0)</f>
        <v>0</v>
      </c>
      <c r="Q82" s="29">
        <f>IF($L81 = 2,[3]Sheet1!M53,0)</f>
        <v>0</v>
      </c>
      <c r="R82" s="29">
        <f>IF($L81 = 2,[3]Sheet1!N53,0)</f>
        <v>0</v>
      </c>
      <c r="Z82" s="25"/>
    </row>
    <row r="83" spans="1:26">
      <c r="A83" s="18" t="str">
        <f t="array" ref="A83">IF(ROW(B83)-6&lt;A$1,VLOOKUP(LOOKUP("zzzz",CHOOSE({1,2},"",INDEX([1]Sheet1!$P$1:$P$65000,SMALL(IF([1]Sheet1!P$1:P$65000&lt;&gt;"",ROW([1]Sheet1!P$1:P$65000)),ROWS(D$5:D83))))),[1]Sheet1!$C$5:$D$65000,2,FALSE),IF(L83&gt;$A$1,"",IF(A82="","Figure "&amp;L83,IFERROR(VLOOKUP(A82,[1]Sheet1!$D$5:$Q$65000,14,FALSE),IFERROR(VLOOKUP(A82,[1]Sheet1!$A$5:$D$65000,4,FALSE),"Figure " &amp; L83)))))</f>
        <v/>
      </c>
      <c r="B83" s="19" t="str">
        <f>IFERROR(IF($A83="","",VLOOKUP($A83,[1]Sheet1!$D$5:$R$65000,15,FALSE)),"")</f>
        <v/>
      </c>
      <c r="C83" s="20" t="str">
        <f>IFERROR(IF(A83="","",VLOOKUP($A83,[1]Sheet1!$D$5:$N$65000,3,FALSE)),"")</f>
        <v/>
      </c>
      <c r="D83" s="20" t="str">
        <f>IFERROR(IF($A83="","",VLOOKUP($A83,[1]Sheet1!$D$5:$N$65000,4,FALSE)),"")</f>
        <v/>
      </c>
      <c r="E83" s="20" t="str">
        <f>IFERROR(IF($A83="","",VLOOKUP($A83,[1]Sheet1!$D$5:$N$65000,5,FALSE)),"")</f>
        <v/>
      </c>
      <c r="F83" s="20" t="str">
        <f>IFERROR(IF($A83="","",VLOOKUP($A83,[1]Sheet1!$D$5:$N$65000,6,FALSE)),"")</f>
        <v/>
      </c>
      <c r="G83" s="20" t="str">
        <f>IFERROR(IF($A83="","",VLOOKUP($A83,[1]Sheet1!$D$5:$N$65000,7,FALSE)),"")</f>
        <v/>
      </c>
      <c r="H83" s="20" t="str">
        <f>IFERROR(IF($A83="","",VLOOKUP($A83,[1]Sheet1!$D$5:$N$65000,8,FALSE)),"")</f>
        <v/>
      </c>
      <c r="I83" s="20" t="str">
        <f>IFERROR(IF($A83="","",VLOOKUP($A83,[1]Sheet1!$D$5:$N$65000,9,FALSE)),"")</f>
        <v/>
      </c>
      <c r="J83" s="20" t="str">
        <f>IFERROR(IF($A83="","",VLOOKUP($A83,[1]Sheet1!$D$5:$N$65000,10,FALSE)),"")</f>
        <v/>
      </c>
      <c r="K83" s="20" t="str">
        <f>IFERROR(IF($A83="","",VLOOKUP($A83,[1]Sheet1!$D$5:$N$65000,11,FALSE)),"")</f>
        <v/>
      </c>
      <c r="L83" s="3">
        <f t="shared" si="4"/>
        <v>79</v>
      </c>
      <c r="M83" s="21" t="str">
        <f t="shared" si="5"/>
        <v/>
      </c>
      <c r="N83" s="29">
        <f>IF($L82 = 2,[3]Sheet1!J54,0)</f>
        <v>0</v>
      </c>
      <c r="O83" s="29">
        <f>IF($L82 = 2,[3]Sheet1!K54,0)</f>
        <v>0</v>
      </c>
      <c r="P83" s="29">
        <f>IF($L82 = 2,[3]Sheet1!L54,0)</f>
        <v>0</v>
      </c>
      <c r="Q83" s="29">
        <f>IF($L82 = 2,[3]Sheet1!M54,0)</f>
        <v>0</v>
      </c>
      <c r="R83" s="29">
        <f>IF($L82 = 2,[3]Sheet1!N54,0)</f>
        <v>0</v>
      </c>
      <c r="Z83" s="25"/>
    </row>
    <row r="84" spans="1:26">
      <c r="A84" s="18" t="str">
        <f t="array" ref="A84">IF(ROW(B84)-6&lt;A$1,VLOOKUP(LOOKUP("zzzz",CHOOSE({1,2},"",INDEX([1]Sheet1!$P$1:$P$65000,SMALL(IF([1]Sheet1!P$1:P$65000&lt;&gt;"",ROW([1]Sheet1!P$1:P$65000)),ROWS(D$5:D84))))),[1]Sheet1!$C$5:$D$65000,2,FALSE),IF(L84&gt;$A$1,"",IF(A83="","Figure "&amp;L84,IFERROR(VLOOKUP(A83,[1]Sheet1!$D$5:$Q$65000,14,FALSE),IFERROR(VLOOKUP(A83,[1]Sheet1!$A$5:$D$65000,4,FALSE),"Figure " &amp; L84)))))</f>
        <v/>
      </c>
      <c r="B84" s="19" t="str">
        <f>IFERROR(IF($A84="","",VLOOKUP($A84,[1]Sheet1!$D$5:$R$65000,15,FALSE)),"")</f>
        <v/>
      </c>
      <c r="C84" s="20" t="str">
        <f>IFERROR(IF(A84="","",VLOOKUP($A84,[1]Sheet1!$D$5:$N$65000,3,FALSE)),"")</f>
        <v/>
      </c>
      <c r="D84" s="20" t="str">
        <f>IFERROR(IF($A84="","",VLOOKUP($A84,[1]Sheet1!$D$5:$N$65000,4,FALSE)),"")</f>
        <v/>
      </c>
      <c r="E84" s="20" t="str">
        <f>IFERROR(IF($A84="","",VLOOKUP($A84,[1]Sheet1!$D$5:$N$65000,5,FALSE)),"")</f>
        <v/>
      </c>
      <c r="F84" s="20" t="str">
        <f>IFERROR(IF($A84="","",VLOOKUP($A84,[1]Sheet1!$D$5:$N$65000,6,FALSE)),"")</f>
        <v/>
      </c>
      <c r="G84" s="20" t="str">
        <f>IFERROR(IF($A84="","",VLOOKUP($A84,[1]Sheet1!$D$5:$N$65000,7,FALSE)),"")</f>
        <v/>
      </c>
      <c r="H84" s="20" t="str">
        <f>IFERROR(IF($A84="","",VLOOKUP($A84,[1]Sheet1!$D$5:$N$65000,8,FALSE)),"")</f>
        <v/>
      </c>
      <c r="I84" s="20" t="str">
        <f>IFERROR(IF($A84="","",VLOOKUP($A84,[1]Sheet1!$D$5:$N$65000,9,FALSE)),"")</f>
        <v/>
      </c>
      <c r="J84" s="20" t="str">
        <f>IFERROR(IF($A84="","",VLOOKUP($A84,[1]Sheet1!$D$5:$N$65000,10,FALSE)),"")</f>
        <v/>
      </c>
      <c r="K84" s="20" t="str">
        <f>IFERROR(IF($A84="","",VLOOKUP($A84,[1]Sheet1!$D$5:$N$65000,11,FALSE)),"")</f>
        <v/>
      </c>
      <c r="L84" s="3">
        <f t="shared" si="4"/>
        <v>80</v>
      </c>
      <c r="M84" s="21" t="str">
        <f t="shared" si="5"/>
        <v/>
      </c>
      <c r="N84" s="29">
        <f>IF($L83 = 2,[3]Sheet1!J55,0)</f>
        <v>0</v>
      </c>
      <c r="O84" s="29">
        <f>IF($L83 = 2,[3]Sheet1!K55,0)</f>
        <v>0</v>
      </c>
      <c r="P84" s="29">
        <f>IF($L83 = 2,[3]Sheet1!L55,0)</f>
        <v>0</v>
      </c>
      <c r="Q84" s="29">
        <f>IF($L83 = 2,[3]Sheet1!M55,0)</f>
        <v>0</v>
      </c>
      <c r="R84" s="29">
        <f>IF($L83 = 2,[3]Sheet1!N55,0)</f>
        <v>0</v>
      </c>
      <c r="Z84" s="25"/>
    </row>
    <row r="85" spans="1:26">
      <c r="A85" s="18" t="str">
        <f t="array" ref="A85">IF(ROW(B85)-6&lt;A$1,VLOOKUP(LOOKUP("zzzz",CHOOSE({1,2},"",INDEX([1]Sheet1!$P$1:$P$65000,SMALL(IF([1]Sheet1!P$1:P$65000&lt;&gt;"",ROW([1]Sheet1!P$1:P$65000)),ROWS(D$5:D85))))),[1]Sheet1!$C$5:$D$65000,2,FALSE),IF(L85&gt;$A$1,"",IF(A84="","Figure "&amp;L85,IFERROR(VLOOKUP(A84,[1]Sheet1!$D$5:$Q$65000,14,FALSE),IFERROR(VLOOKUP(A84,[1]Sheet1!$A$5:$D$65000,4,FALSE),"Figure " &amp; L85)))))</f>
        <v/>
      </c>
      <c r="B85" s="19" t="str">
        <f>IFERROR(IF($A85="","",VLOOKUP($A85,[1]Sheet1!$D$5:$R$65000,15,FALSE)),"")</f>
        <v/>
      </c>
      <c r="C85" s="20" t="str">
        <f>IFERROR(IF(A85="","",VLOOKUP($A85,[1]Sheet1!$D$5:$N$65000,3,FALSE)),"")</f>
        <v/>
      </c>
      <c r="D85" s="20" t="str">
        <f>IFERROR(IF($A85="","",VLOOKUP($A85,[1]Sheet1!$D$5:$N$65000,4,FALSE)),"")</f>
        <v/>
      </c>
      <c r="E85" s="20" t="str">
        <f>IFERROR(IF($A85="","",VLOOKUP($A85,[1]Sheet1!$D$5:$N$65000,5,FALSE)),"")</f>
        <v/>
      </c>
      <c r="F85" s="20" t="str">
        <f>IFERROR(IF($A85="","",VLOOKUP($A85,[1]Sheet1!$D$5:$N$65000,6,FALSE)),"")</f>
        <v/>
      </c>
      <c r="G85" s="20" t="str">
        <f>IFERROR(IF($A85="","",VLOOKUP($A85,[1]Sheet1!$D$5:$N$65000,7,FALSE)),"")</f>
        <v/>
      </c>
      <c r="H85" s="20" t="str">
        <f>IFERROR(IF($A85="","",VLOOKUP($A85,[1]Sheet1!$D$5:$N$65000,8,FALSE)),"")</f>
        <v/>
      </c>
      <c r="I85" s="20" t="str">
        <f>IFERROR(IF($A85="","",VLOOKUP($A85,[1]Sheet1!$D$5:$N$65000,9,FALSE)),"")</f>
        <v/>
      </c>
      <c r="J85" s="20" t="str">
        <f>IFERROR(IF($A85="","",VLOOKUP($A85,[1]Sheet1!$D$5:$N$65000,10,FALSE)),"")</f>
        <v/>
      </c>
      <c r="K85" s="20" t="str">
        <f>IFERROR(IF($A85="","",VLOOKUP($A85,[1]Sheet1!$D$5:$N$65000,11,FALSE)),"")</f>
        <v/>
      </c>
      <c r="L85" s="3">
        <f t="shared" si="4"/>
        <v>81</v>
      </c>
      <c r="M85" s="21" t="str">
        <f t="shared" si="5"/>
        <v/>
      </c>
      <c r="N85" s="29">
        <f>IF($L84 = 2,[3]Sheet1!J56,0)</f>
        <v>0</v>
      </c>
      <c r="O85" s="29">
        <f>IF($L84 = 2,[3]Sheet1!K56,0)</f>
        <v>0</v>
      </c>
      <c r="P85" s="29">
        <f>IF($L84 = 2,[3]Sheet1!L56,0)</f>
        <v>0</v>
      </c>
      <c r="Q85" s="29">
        <f>IF($L84 = 2,[3]Sheet1!M56,0)</f>
        <v>0</v>
      </c>
      <c r="R85" s="29">
        <f>IF($L84 = 2,[3]Sheet1!N56,0)</f>
        <v>0</v>
      </c>
      <c r="Z85" s="25"/>
    </row>
    <row r="86" spans="1:26">
      <c r="A86" s="18" t="str">
        <f t="array" ref="A86">IF(ROW(B86)-6&lt;A$1,VLOOKUP(LOOKUP("zzzz",CHOOSE({1,2},"",INDEX([1]Sheet1!$P$1:$P$65000,SMALL(IF([1]Sheet1!P$1:P$65000&lt;&gt;"",ROW([1]Sheet1!P$1:P$65000)),ROWS(D$5:D86))))),[1]Sheet1!$C$5:$D$65000,2,FALSE),IF(L86&gt;$A$1,"",IF(A85="","Figure "&amp;L86,IFERROR(VLOOKUP(A85,[1]Sheet1!$D$5:$Q$65000,14,FALSE),IFERROR(VLOOKUP(A85,[1]Sheet1!$A$5:$D$65000,4,FALSE),"Figure " &amp; L86)))))</f>
        <v/>
      </c>
      <c r="B86" s="19" t="str">
        <f>IFERROR(IF($A86="","",VLOOKUP($A86,[1]Sheet1!$D$5:$R$65000,15,FALSE)),"")</f>
        <v/>
      </c>
      <c r="C86" s="20" t="str">
        <f>IFERROR(IF(A86="","",VLOOKUP($A86,[1]Sheet1!$D$5:$N$65000,3,FALSE)),"")</f>
        <v/>
      </c>
      <c r="D86" s="20" t="str">
        <f>IFERROR(IF($A86="","",VLOOKUP($A86,[1]Sheet1!$D$5:$N$65000,4,FALSE)),"")</f>
        <v/>
      </c>
      <c r="E86" s="20" t="str">
        <f>IFERROR(IF($A86="","",VLOOKUP($A86,[1]Sheet1!$D$5:$N$65000,5,FALSE)),"")</f>
        <v/>
      </c>
      <c r="F86" s="20" t="str">
        <f>IFERROR(IF($A86="","",VLOOKUP($A86,[1]Sheet1!$D$5:$N$65000,6,FALSE)),"")</f>
        <v/>
      </c>
      <c r="G86" s="20" t="str">
        <f>IFERROR(IF($A86="","",VLOOKUP($A86,[1]Sheet1!$D$5:$N$65000,7,FALSE)),"")</f>
        <v/>
      </c>
      <c r="H86" s="20" t="str">
        <f>IFERROR(IF($A86="","",VLOOKUP($A86,[1]Sheet1!$D$5:$N$65000,8,FALSE)),"")</f>
        <v/>
      </c>
      <c r="I86" s="20" t="str">
        <f>IFERROR(IF($A86="","",VLOOKUP($A86,[1]Sheet1!$D$5:$N$65000,9,FALSE)),"")</f>
        <v/>
      </c>
      <c r="J86" s="20" t="str">
        <f>IFERROR(IF($A86="","",VLOOKUP($A86,[1]Sheet1!$D$5:$N$65000,10,FALSE)),"")</f>
        <v/>
      </c>
      <c r="K86" s="20" t="str">
        <f>IFERROR(IF($A86="","",VLOOKUP($A86,[1]Sheet1!$D$5:$N$65000,11,FALSE)),"")</f>
        <v/>
      </c>
      <c r="L86" s="3">
        <f t="shared" si="4"/>
        <v>82</v>
      </c>
      <c r="M86" s="21" t="str">
        <f t="shared" si="5"/>
        <v/>
      </c>
      <c r="N86" s="29">
        <f>IF($L85 = 2,[3]Sheet1!J57,0)</f>
        <v>0</v>
      </c>
      <c r="O86" s="29">
        <f>IF($L85 = 2,[3]Sheet1!K57,0)</f>
        <v>0</v>
      </c>
      <c r="P86" s="29">
        <f>IF($L85 = 2,[3]Sheet1!L57,0)</f>
        <v>0</v>
      </c>
      <c r="Q86" s="29">
        <f>IF($L85 = 2,[3]Sheet1!M57,0)</f>
        <v>0</v>
      </c>
      <c r="R86" s="29">
        <f>IF($L85 = 2,[3]Sheet1!N57,0)</f>
        <v>0</v>
      </c>
      <c r="Z86" s="25"/>
    </row>
    <row r="87" spans="1:26">
      <c r="A87" s="18" t="str">
        <f t="array" ref="A87">IF(ROW(B87)-6&lt;A$1,VLOOKUP(LOOKUP("zzzz",CHOOSE({1,2},"",INDEX([1]Sheet1!$P$1:$P$65000,SMALL(IF([1]Sheet1!P$1:P$65000&lt;&gt;"",ROW([1]Sheet1!P$1:P$65000)),ROWS(D$5:D87))))),[1]Sheet1!$C$5:$D$65000,2,FALSE),IF(L87&gt;$A$1,"",IF(A86="","Figure "&amp;L87,IFERROR(VLOOKUP(A86,[1]Sheet1!$D$5:$Q$65000,14,FALSE),IFERROR(VLOOKUP(A86,[1]Sheet1!$A$5:$D$65000,4,FALSE),"Figure " &amp; L87)))))</f>
        <v/>
      </c>
      <c r="B87" s="19" t="str">
        <f>IFERROR(IF($A87="","",VLOOKUP($A87,[1]Sheet1!$D$5:$R$65000,15,FALSE)),"")</f>
        <v/>
      </c>
      <c r="C87" s="20" t="str">
        <f>IFERROR(IF(A87="","",VLOOKUP($A87,[1]Sheet1!$D$5:$N$65000,3,FALSE)),"")</f>
        <v/>
      </c>
      <c r="D87" s="20" t="str">
        <f>IFERROR(IF($A87="","",VLOOKUP($A87,[1]Sheet1!$D$5:$N$65000,4,FALSE)),"")</f>
        <v/>
      </c>
      <c r="E87" s="20" t="str">
        <f>IFERROR(IF($A87="","",VLOOKUP($A87,[1]Sheet1!$D$5:$N$65000,5,FALSE)),"")</f>
        <v/>
      </c>
      <c r="F87" s="20" t="str">
        <f>IFERROR(IF($A87="","",VLOOKUP($A87,[1]Sheet1!$D$5:$N$65000,6,FALSE)),"")</f>
        <v/>
      </c>
      <c r="G87" s="20" t="str">
        <f>IFERROR(IF($A87="","",VLOOKUP($A87,[1]Sheet1!$D$5:$N$65000,7,FALSE)),"")</f>
        <v/>
      </c>
      <c r="H87" s="20" t="str">
        <f>IFERROR(IF($A87="","",VLOOKUP($A87,[1]Sheet1!$D$5:$N$65000,8,FALSE)),"")</f>
        <v/>
      </c>
      <c r="I87" s="20" t="str">
        <f>IFERROR(IF($A87="","",VLOOKUP($A87,[1]Sheet1!$D$5:$N$65000,9,FALSE)),"")</f>
        <v/>
      </c>
      <c r="J87" s="20" t="str">
        <f>IFERROR(IF($A87="","",VLOOKUP($A87,[1]Sheet1!$D$5:$N$65000,10,FALSE)),"")</f>
        <v/>
      </c>
      <c r="K87" s="20" t="str">
        <f>IFERROR(IF($A87="","",VLOOKUP($A87,[1]Sheet1!$D$5:$N$65000,11,FALSE)),"")</f>
        <v/>
      </c>
      <c r="L87" s="3">
        <f t="shared" si="4"/>
        <v>83</v>
      </c>
      <c r="M87" s="21" t="str">
        <f t="shared" si="5"/>
        <v/>
      </c>
      <c r="N87" s="29">
        <f>IF($L86 = 2,[3]Sheet1!J58,0)</f>
        <v>0</v>
      </c>
      <c r="O87" s="29">
        <f>IF($L86 = 2,[3]Sheet1!K58,0)</f>
        <v>0</v>
      </c>
      <c r="P87" s="29">
        <f>IF($L86 = 2,[3]Sheet1!L58,0)</f>
        <v>0</v>
      </c>
      <c r="Q87" s="29">
        <f>IF($L86 = 2,[3]Sheet1!M58,0)</f>
        <v>0</v>
      </c>
      <c r="R87" s="29">
        <f>IF($L86 = 2,[3]Sheet1!N58,0)</f>
        <v>0</v>
      </c>
      <c r="Z87" s="25"/>
    </row>
    <row r="88" spans="1:26">
      <c r="A88" s="18" t="str">
        <f t="array" ref="A88">IF(ROW(B88)-6&lt;A$1,VLOOKUP(LOOKUP("zzzz",CHOOSE({1,2},"",INDEX([1]Sheet1!$P$1:$P$65000,SMALL(IF([1]Sheet1!P$1:P$65000&lt;&gt;"",ROW([1]Sheet1!P$1:P$65000)),ROWS(D$5:D88))))),[1]Sheet1!$C$5:$D$65000,2,FALSE),IF(L88&gt;$A$1,"",IF(A87="","Figure "&amp;L88,IFERROR(VLOOKUP(A87,[1]Sheet1!$D$5:$Q$65000,14,FALSE),IFERROR(VLOOKUP(A87,[1]Sheet1!$A$5:$D$65000,4,FALSE),"Figure " &amp; L88)))))</f>
        <v/>
      </c>
      <c r="B88" s="19" t="str">
        <f>IFERROR(IF($A88="","",VLOOKUP($A88,[1]Sheet1!$D$5:$R$65000,15,FALSE)),"")</f>
        <v/>
      </c>
      <c r="C88" s="20" t="str">
        <f>IFERROR(IF(A88="","",VLOOKUP($A88,[1]Sheet1!$D$5:$N$65000,3,FALSE)),"")</f>
        <v/>
      </c>
      <c r="D88" s="20" t="str">
        <f>IFERROR(IF($A88="","",VLOOKUP($A88,[1]Sheet1!$D$5:$N$65000,4,FALSE)),"")</f>
        <v/>
      </c>
      <c r="E88" s="20" t="str">
        <f>IFERROR(IF($A88="","",VLOOKUP($A88,[1]Sheet1!$D$5:$N$65000,5,FALSE)),"")</f>
        <v/>
      </c>
      <c r="F88" s="20" t="str">
        <f>IFERROR(IF($A88="","",VLOOKUP($A88,[1]Sheet1!$D$5:$N$65000,6,FALSE)),"")</f>
        <v/>
      </c>
      <c r="G88" s="20" t="str">
        <f>IFERROR(IF($A88="","",VLOOKUP($A88,[1]Sheet1!$D$5:$N$65000,7,FALSE)),"")</f>
        <v/>
      </c>
      <c r="H88" s="20" t="str">
        <f>IFERROR(IF($A88="","",VLOOKUP($A88,[1]Sheet1!$D$5:$N$65000,8,FALSE)),"")</f>
        <v/>
      </c>
      <c r="I88" s="20" t="str">
        <f>IFERROR(IF($A88="","",VLOOKUP($A88,[1]Sheet1!$D$5:$N$65000,9,FALSE)),"")</f>
        <v/>
      </c>
      <c r="J88" s="20" t="str">
        <f>IFERROR(IF($A88="","",VLOOKUP($A88,[1]Sheet1!$D$5:$N$65000,10,FALSE)),"")</f>
        <v/>
      </c>
      <c r="K88" s="20" t="str">
        <f>IFERROR(IF($A88="","",VLOOKUP($A88,[1]Sheet1!$D$5:$N$65000,11,FALSE)),"")</f>
        <v/>
      </c>
      <c r="L88" s="3">
        <f t="shared" si="4"/>
        <v>84</v>
      </c>
      <c r="M88" s="21" t="str">
        <f t="shared" si="5"/>
        <v/>
      </c>
      <c r="N88" s="29">
        <f>IF($L87 = 2,[3]Sheet1!J59,0)</f>
        <v>0</v>
      </c>
      <c r="O88" s="29">
        <f>IF($L87 = 2,[3]Sheet1!K59,0)</f>
        <v>0</v>
      </c>
      <c r="P88" s="29">
        <f>IF($L87 = 2,[3]Sheet1!L59,0)</f>
        <v>0</v>
      </c>
      <c r="Q88" s="29">
        <f>IF($L87 = 2,[3]Sheet1!M59,0)</f>
        <v>0</v>
      </c>
      <c r="R88" s="29">
        <f>IF($L87 = 2,[3]Sheet1!N59,0)</f>
        <v>0</v>
      </c>
      <c r="Z88" s="25"/>
    </row>
    <row r="89" spans="1:26">
      <c r="A89" s="18" t="str">
        <f t="array" ref="A89">IF(ROW(B89)-6&lt;A$1,VLOOKUP(LOOKUP("zzzz",CHOOSE({1,2},"",INDEX([1]Sheet1!$P$1:$P$65000,SMALL(IF([1]Sheet1!P$1:P$65000&lt;&gt;"",ROW([1]Sheet1!P$1:P$65000)),ROWS(D$5:D89))))),[1]Sheet1!$C$5:$D$65000,2,FALSE),IF(L89&gt;$A$1,"",IF(A88="","Figure "&amp;L89,IFERROR(VLOOKUP(A88,[1]Sheet1!$D$5:$Q$65000,14,FALSE),IFERROR(VLOOKUP(A88,[1]Sheet1!$A$5:$D$65000,4,FALSE),"Figure " &amp; L89)))))</f>
        <v/>
      </c>
      <c r="B89" s="19" t="str">
        <f>IFERROR(IF($A89="","",VLOOKUP($A89,[1]Sheet1!$D$5:$R$65000,15,FALSE)),"")</f>
        <v/>
      </c>
      <c r="C89" s="20" t="str">
        <f>IFERROR(IF(A89="","",VLOOKUP($A89,[1]Sheet1!$D$5:$N$65000,3,FALSE)),"")</f>
        <v/>
      </c>
      <c r="D89" s="20" t="str">
        <f>IFERROR(IF($A89="","",VLOOKUP($A89,[1]Sheet1!$D$5:$N$65000,4,FALSE)),"")</f>
        <v/>
      </c>
      <c r="E89" s="20" t="str">
        <f>IFERROR(IF($A89="","",VLOOKUP($A89,[1]Sheet1!$D$5:$N$65000,5,FALSE)),"")</f>
        <v/>
      </c>
      <c r="F89" s="20" t="str">
        <f>IFERROR(IF($A89="","",VLOOKUP($A89,[1]Sheet1!$D$5:$N$65000,6,FALSE)),"")</f>
        <v/>
      </c>
      <c r="G89" s="20" t="str">
        <f>IFERROR(IF($A89="","",VLOOKUP($A89,[1]Sheet1!$D$5:$N$65000,7,FALSE)),"")</f>
        <v/>
      </c>
      <c r="H89" s="20" t="str">
        <f>IFERROR(IF($A89="","",VLOOKUP($A89,[1]Sheet1!$D$5:$N$65000,8,FALSE)),"")</f>
        <v/>
      </c>
      <c r="I89" s="20" t="str">
        <f>IFERROR(IF($A89="","",VLOOKUP($A89,[1]Sheet1!$D$5:$N$65000,9,FALSE)),"")</f>
        <v/>
      </c>
      <c r="J89" s="20" t="str">
        <f>IFERROR(IF($A89="","",VLOOKUP($A89,[1]Sheet1!$D$5:$N$65000,10,FALSE)),"")</f>
        <v/>
      </c>
      <c r="K89" s="20" t="str">
        <f>IFERROR(IF($A89="","",VLOOKUP($A89,[1]Sheet1!$D$5:$N$65000,11,FALSE)),"")</f>
        <v/>
      </c>
      <c r="L89" s="3">
        <f t="shared" si="4"/>
        <v>85</v>
      </c>
      <c r="M89" s="21" t="str">
        <f t="shared" si="5"/>
        <v/>
      </c>
      <c r="N89" s="29">
        <f>IF($L88 = 2,[3]Sheet1!J60,0)</f>
        <v>0</v>
      </c>
      <c r="O89" s="29">
        <f>IF($L88 = 2,[3]Sheet1!K60,0)</f>
        <v>0</v>
      </c>
      <c r="P89" s="29">
        <f>IF($L88 = 2,[3]Sheet1!L60,0)</f>
        <v>0</v>
      </c>
      <c r="Q89" s="29">
        <f>IF($L88 = 2,[3]Sheet1!M60,0)</f>
        <v>0</v>
      </c>
      <c r="R89" s="29">
        <f>IF($L88 = 2,[3]Sheet1!N60,0)</f>
        <v>0</v>
      </c>
      <c r="Z89" s="25"/>
    </row>
    <row r="90" spans="1:26">
      <c r="A90" s="18" t="str">
        <f t="array" ref="A90">IF(ROW(B90)-6&lt;A$1,VLOOKUP(LOOKUP("zzzz",CHOOSE({1,2},"",INDEX([1]Sheet1!$P$1:$P$65000,SMALL(IF([1]Sheet1!P$1:P$65000&lt;&gt;"",ROW([1]Sheet1!P$1:P$65000)),ROWS(D$5:D90))))),[1]Sheet1!$C$5:$D$65000,2,FALSE),IF(L90&gt;$A$1,"",IF(A89="","Figure "&amp;L90,IFERROR(VLOOKUP(A89,[1]Sheet1!$D$5:$Q$65000,14,FALSE),IFERROR(VLOOKUP(A89,[1]Sheet1!$A$5:$D$65000,4,FALSE),"Figure " &amp; L90)))))</f>
        <v/>
      </c>
      <c r="B90" s="19" t="str">
        <f>IFERROR(IF($A90="","",VLOOKUP($A90,[1]Sheet1!$D$5:$R$65000,15,FALSE)),"")</f>
        <v/>
      </c>
      <c r="C90" s="20" t="str">
        <f>IFERROR(IF(A90="","",VLOOKUP($A90,[1]Sheet1!$D$5:$N$65000,3,FALSE)),"")</f>
        <v/>
      </c>
      <c r="D90" s="20" t="str">
        <f>IFERROR(IF($A90="","",VLOOKUP($A90,[1]Sheet1!$D$5:$N$65000,4,FALSE)),"")</f>
        <v/>
      </c>
      <c r="E90" s="20" t="str">
        <f>IFERROR(IF($A90="","",VLOOKUP($A90,[1]Sheet1!$D$5:$N$65000,5,FALSE)),"")</f>
        <v/>
      </c>
      <c r="F90" s="20" t="str">
        <f>IFERROR(IF($A90="","",VLOOKUP($A90,[1]Sheet1!$D$5:$N$65000,6,FALSE)),"")</f>
        <v/>
      </c>
      <c r="G90" s="20" t="str">
        <f>IFERROR(IF($A90="","",VLOOKUP($A90,[1]Sheet1!$D$5:$N$65000,7,FALSE)),"")</f>
        <v/>
      </c>
      <c r="H90" s="20" t="str">
        <f>IFERROR(IF($A90="","",VLOOKUP($A90,[1]Sheet1!$D$5:$N$65000,8,FALSE)),"")</f>
        <v/>
      </c>
      <c r="I90" s="20" t="str">
        <f>IFERROR(IF($A90="","",VLOOKUP($A90,[1]Sheet1!$D$5:$N$65000,9,FALSE)),"")</f>
        <v/>
      </c>
      <c r="J90" s="20" t="str">
        <f>IFERROR(IF($A90="","",VLOOKUP($A90,[1]Sheet1!$D$5:$N$65000,10,FALSE)),"")</f>
        <v/>
      </c>
      <c r="K90" s="20" t="str">
        <f>IFERROR(IF($A90="","",VLOOKUP($A90,[1]Sheet1!$D$5:$N$65000,11,FALSE)),"")</f>
        <v/>
      </c>
      <c r="L90" s="3">
        <f t="shared" si="4"/>
        <v>86</v>
      </c>
      <c r="M90" s="21" t="str">
        <f t="shared" si="5"/>
        <v/>
      </c>
      <c r="N90" s="29">
        <f>IF($L89 = 2,[3]Sheet1!J61,0)</f>
        <v>0</v>
      </c>
      <c r="O90" s="29">
        <f>IF($L89 = 2,[3]Sheet1!K61,0)</f>
        <v>0</v>
      </c>
      <c r="P90" s="29">
        <f>IF($L89 = 2,[3]Sheet1!L61,0)</f>
        <v>0</v>
      </c>
      <c r="Q90" s="29">
        <f>IF($L89 = 2,[3]Sheet1!M61,0)</f>
        <v>0</v>
      </c>
      <c r="R90" s="29">
        <f>IF($L89 = 2,[3]Sheet1!N61,0)</f>
        <v>0</v>
      </c>
      <c r="Z90" s="25"/>
    </row>
    <row r="91" spans="1:26">
      <c r="A91" s="18" t="str">
        <f t="array" ref="A91">IF(ROW(B91)-6&lt;A$1,VLOOKUP(LOOKUP("zzzz",CHOOSE({1,2},"",INDEX([1]Sheet1!$P$1:$P$65000,SMALL(IF([1]Sheet1!P$1:P$65000&lt;&gt;"",ROW([1]Sheet1!P$1:P$65000)),ROWS(D$5:D91))))),[1]Sheet1!$C$5:$D$65000,2,FALSE),IF(L91&gt;$A$1,"",IF(A90="","Figure "&amp;L91,IFERROR(VLOOKUP(A90,[1]Sheet1!$D$5:$Q$65000,14,FALSE),IFERROR(VLOOKUP(A90,[1]Sheet1!$A$5:$D$65000,4,FALSE),"Figure " &amp; L91)))))</f>
        <v/>
      </c>
      <c r="B91" s="19" t="str">
        <f>IFERROR(IF($A91="","",VLOOKUP($A91,[1]Sheet1!$D$5:$R$65000,15,FALSE)),"")</f>
        <v/>
      </c>
      <c r="C91" s="20" t="str">
        <f>IFERROR(IF(A91="","",VLOOKUP($A91,[1]Sheet1!$D$5:$N$65000,3,FALSE)),"")</f>
        <v/>
      </c>
      <c r="D91" s="20" t="str">
        <f>IFERROR(IF($A91="","",VLOOKUP($A91,[1]Sheet1!$D$5:$N$65000,4,FALSE)),"")</f>
        <v/>
      </c>
      <c r="E91" s="20" t="str">
        <f>IFERROR(IF($A91="","",VLOOKUP($A91,[1]Sheet1!$D$5:$N$65000,5,FALSE)),"")</f>
        <v/>
      </c>
      <c r="F91" s="20" t="str">
        <f>IFERROR(IF($A91="","",VLOOKUP($A91,[1]Sheet1!$D$5:$N$65000,6,FALSE)),"")</f>
        <v/>
      </c>
      <c r="G91" s="20" t="str">
        <f>IFERROR(IF($A91="","",VLOOKUP($A91,[1]Sheet1!$D$5:$N$65000,7,FALSE)),"")</f>
        <v/>
      </c>
      <c r="H91" s="20" t="str">
        <f>IFERROR(IF($A91="","",VLOOKUP($A91,[1]Sheet1!$D$5:$N$65000,8,FALSE)),"")</f>
        <v/>
      </c>
      <c r="I91" s="20" t="str">
        <f>IFERROR(IF($A91="","",VLOOKUP($A91,[1]Sheet1!$D$5:$N$65000,9,FALSE)),"")</f>
        <v/>
      </c>
      <c r="J91" s="20" t="str">
        <f>IFERROR(IF($A91="","",VLOOKUP($A91,[1]Sheet1!$D$5:$N$65000,10,FALSE)),"")</f>
        <v/>
      </c>
      <c r="K91" s="20" t="str">
        <f>IFERROR(IF($A91="","",VLOOKUP($A91,[1]Sheet1!$D$5:$N$65000,11,FALSE)),"")</f>
        <v/>
      </c>
      <c r="L91" s="3">
        <f t="shared" si="4"/>
        <v>87</v>
      </c>
      <c r="M91" s="21" t="str">
        <f t="shared" si="5"/>
        <v/>
      </c>
      <c r="N91" s="29">
        <f>IF($L90 = 2,[3]Sheet1!J62,0)</f>
        <v>0</v>
      </c>
      <c r="O91" s="29">
        <f>IF($L90 = 2,[3]Sheet1!K62,0)</f>
        <v>0</v>
      </c>
      <c r="P91" s="29">
        <f>IF($L90 = 2,[3]Sheet1!L62,0)</f>
        <v>0</v>
      </c>
      <c r="Q91" s="29">
        <f>IF($L90 = 2,[3]Sheet1!M62,0)</f>
        <v>0</v>
      </c>
      <c r="R91" s="29">
        <f>IF($L90 = 2,[3]Sheet1!N62,0)</f>
        <v>0</v>
      </c>
      <c r="Z91" s="25"/>
    </row>
    <row r="92" spans="1:26">
      <c r="A92" s="18" t="str">
        <f t="array" ref="A92">IF(ROW(B92)-6&lt;A$1,VLOOKUP(LOOKUP("zzzz",CHOOSE({1,2},"",INDEX([1]Sheet1!$P$1:$P$65000,SMALL(IF([1]Sheet1!P$1:P$65000&lt;&gt;"",ROW([1]Sheet1!P$1:P$65000)),ROWS(D$5:D92))))),[1]Sheet1!$C$5:$D$65000,2,FALSE),IF(L92&gt;$A$1,"",IF(A91="","Figure "&amp;L92,IFERROR(VLOOKUP(A91,[1]Sheet1!$D$5:$Q$65000,14,FALSE),IFERROR(VLOOKUP(A91,[1]Sheet1!$A$5:$D$65000,4,FALSE),"Figure " &amp; L92)))))</f>
        <v/>
      </c>
      <c r="B92" s="19" t="str">
        <f>IFERROR(IF($A92="","",VLOOKUP($A92,[1]Sheet1!$D$5:$R$65000,15,FALSE)),"")</f>
        <v/>
      </c>
      <c r="C92" s="20" t="str">
        <f>IFERROR(IF(A92="","",VLOOKUP($A92,[1]Sheet1!$D$5:$N$65000,3,FALSE)),"")</f>
        <v/>
      </c>
      <c r="D92" s="20" t="str">
        <f>IFERROR(IF($A92="","",VLOOKUP($A92,[1]Sheet1!$D$5:$N$65000,4,FALSE)),"")</f>
        <v/>
      </c>
      <c r="E92" s="20" t="str">
        <f>IFERROR(IF($A92="","",VLOOKUP($A92,[1]Sheet1!$D$5:$N$65000,5,FALSE)),"")</f>
        <v/>
      </c>
      <c r="F92" s="20" t="str">
        <f>IFERROR(IF($A92="","",VLOOKUP($A92,[1]Sheet1!$D$5:$N$65000,6,FALSE)),"")</f>
        <v/>
      </c>
      <c r="G92" s="20" t="str">
        <f>IFERROR(IF($A92="","",VLOOKUP($A92,[1]Sheet1!$D$5:$N$65000,7,FALSE)),"")</f>
        <v/>
      </c>
      <c r="H92" s="20" t="str">
        <f>IFERROR(IF($A92="","",VLOOKUP($A92,[1]Sheet1!$D$5:$N$65000,8,FALSE)),"")</f>
        <v/>
      </c>
      <c r="I92" s="20" t="str">
        <f>IFERROR(IF($A92="","",VLOOKUP($A92,[1]Sheet1!$D$5:$N$65000,9,FALSE)),"")</f>
        <v/>
      </c>
      <c r="J92" s="20" t="str">
        <f>IFERROR(IF($A92="","",VLOOKUP($A92,[1]Sheet1!$D$5:$N$65000,10,FALSE)),"")</f>
        <v/>
      </c>
      <c r="K92" s="20" t="str">
        <f>IFERROR(IF($A92="","",VLOOKUP($A92,[1]Sheet1!$D$5:$N$65000,11,FALSE)),"")</f>
        <v/>
      </c>
      <c r="L92" s="3">
        <f t="shared" si="4"/>
        <v>88</v>
      </c>
      <c r="M92" s="21" t="str">
        <f t="shared" si="5"/>
        <v/>
      </c>
      <c r="N92" s="29">
        <f>IF($L91 = 2,[3]Sheet1!J63,0)</f>
        <v>0</v>
      </c>
      <c r="O92" s="29">
        <f>IF($L91 = 2,[3]Sheet1!K63,0)</f>
        <v>0</v>
      </c>
      <c r="P92" s="29">
        <f>IF($L91 = 2,[3]Sheet1!L63,0)</f>
        <v>0</v>
      </c>
      <c r="Q92" s="29">
        <f>IF($L91 = 2,[3]Sheet1!M63,0)</f>
        <v>0</v>
      </c>
      <c r="R92" s="29">
        <f>IF($L91 = 2,[3]Sheet1!N63,0)</f>
        <v>0</v>
      </c>
      <c r="Z92" s="25"/>
    </row>
    <row r="93" spans="1:26">
      <c r="A93" s="18" t="str">
        <f t="array" ref="A93">IF(ROW(B93)-6&lt;A$1,VLOOKUP(LOOKUP("zzzz",CHOOSE({1,2},"",INDEX([1]Sheet1!$P$1:$P$65000,SMALL(IF([1]Sheet1!P$1:P$65000&lt;&gt;"",ROW([1]Sheet1!P$1:P$65000)),ROWS(D$5:D93))))),[1]Sheet1!$C$5:$D$65000,2,FALSE),IF(L93&gt;$A$1,"",IF(A92="","Figure "&amp;L93,IFERROR(VLOOKUP(A92,[1]Sheet1!$D$5:$Q$65000,14,FALSE),IFERROR(VLOOKUP(A92,[1]Sheet1!$A$5:$D$65000,4,FALSE),"Figure " &amp; L93)))))</f>
        <v/>
      </c>
      <c r="B93" s="19" t="str">
        <f>IFERROR(IF($A93="","",VLOOKUP($A93,[1]Sheet1!$D$5:$R$65000,15,FALSE)),"")</f>
        <v/>
      </c>
      <c r="C93" s="20" t="str">
        <f>IFERROR(IF(A93="","",VLOOKUP($A93,[1]Sheet1!$D$5:$N$65000,3,FALSE)),"")</f>
        <v/>
      </c>
      <c r="D93" s="20" t="str">
        <f>IFERROR(IF($A93="","",VLOOKUP($A93,[1]Sheet1!$D$5:$N$65000,4,FALSE)),"")</f>
        <v/>
      </c>
      <c r="E93" s="20" t="str">
        <f>IFERROR(IF($A93="","",VLOOKUP($A93,[1]Sheet1!$D$5:$N$65000,5,FALSE)),"")</f>
        <v/>
      </c>
      <c r="F93" s="20" t="str">
        <f>IFERROR(IF($A93="","",VLOOKUP($A93,[1]Sheet1!$D$5:$N$65000,6,FALSE)),"")</f>
        <v/>
      </c>
      <c r="G93" s="20" t="str">
        <f>IFERROR(IF($A93="","",VLOOKUP($A93,[1]Sheet1!$D$5:$N$65000,7,FALSE)),"")</f>
        <v/>
      </c>
      <c r="H93" s="20" t="str">
        <f>IFERROR(IF($A93="","",VLOOKUP($A93,[1]Sheet1!$D$5:$N$65000,8,FALSE)),"")</f>
        <v/>
      </c>
      <c r="I93" s="20" t="str">
        <f>IFERROR(IF($A93="","",VLOOKUP($A93,[1]Sheet1!$D$5:$N$65000,9,FALSE)),"")</f>
        <v/>
      </c>
      <c r="J93" s="20" t="str">
        <f>IFERROR(IF($A93="","",VLOOKUP($A93,[1]Sheet1!$D$5:$N$65000,10,FALSE)),"")</f>
        <v/>
      </c>
      <c r="K93" s="20" t="str">
        <f>IFERROR(IF($A93="","",VLOOKUP($A93,[1]Sheet1!$D$5:$N$65000,11,FALSE)),"")</f>
        <v/>
      </c>
      <c r="L93" s="3">
        <f t="shared" si="4"/>
        <v>89</v>
      </c>
      <c r="M93" s="21" t="str">
        <f t="shared" si="5"/>
        <v/>
      </c>
      <c r="N93" s="29">
        <f>IF($L92 = 2,[3]Sheet1!J64,0)</f>
        <v>0</v>
      </c>
      <c r="O93" s="29">
        <f>IF($L92 = 2,[3]Sheet1!K64,0)</f>
        <v>0</v>
      </c>
      <c r="P93" s="29">
        <f>IF($L92 = 2,[3]Sheet1!L64,0)</f>
        <v>0</v>
      </c>
      <c r="Q93" s="29">
        <f>IF($L92 = 2,[3]Sheet1!M64,0)</f>
        <v>0</v>
      </c>
      <c r="R93" s="29">
        <f>IF($L92 = 2,[3]Sheet1!N64,0)</f>
        <v>0</v>
      </c>
      <c r="Z93" s="25"/>
    </row>
    <row r="94" spans="1:26">
      <c r="A94" s="18" t="str">
        <f t="array" ref="A94">IF(ROW(B94)-6&lt;A$1,VLOOKUP(LOOKUP("zzzz",CHOOSE({1,2},"",INDEX([1]Sheet1!$P$1:$P$65000,SMALL(IF([1]Sheet1!P$1:P$65000&lt;&gt;"",ROW([1]Sheet1!P$1:P$65000)),ROWS(D$5:D94))))),[1]Sheet1!$C$5:$D$65000,2,FALSE),IF(L94&gt;$A$1,"",IF(A93="","Figure "&amp;L94,IFERROR(VLOOKUP(A93,[1]Sheet1!$D$5:$Q$65000,14,FALSE),IFERROR(VLOOKUP(A93,[1]Sheet1!$A$5:$D$65000,4,FALSE),"Figure " &amp; L94)))))</f>
        <v/>
      </c>
      <c r="B94" s="19" t="str">
        <f>IFERROR(IF($A94="","",VLOOKUP($A94,[1]Sheet1!$D$5:$R$65000,15,FALSE)),"")</f>
        <v/>
      </c>
      <c r="C94" s="20" t="str">
        <f>IFERROR(IF(A94="","",VLOOKUP($A94,[1]Sheet1!$D$5:$N$65000,3,FALSE)),"")</f>
        <v/>
      </c>
      <c r="D94" s="20" t="str">
        <f>IFERROR(IF($A94="","",VLOOKUP($A94,[1]Sheet1!$D$5:$N$65000,4,FALSE)),"")</f>
        <v/>
      </c>
      <c r="E94" s="20" t="str">
        <f>IFERROR(IF($A94="","",VLOOKUP($A94,[1]Sheet1!$D$5:$N$65000,5,FALSE)),"")</f>
        <v/>
      </c>
      <c r="F94" s="20" t="str">
        <f>IFERROR(IF($A94="","",VLOOKUP($A94,[1]Sheet1!$D$5:$N$65000,6,FALSE)),"")</f>
        <v/>
      </c>
      <c r="G94" s="20" t="str">
        <f>IFERROR(IF($A94="","",VLOOKUP($A94,[1]Sheet1!$D$5:$N$65000,7,FALSE)),"")</f>
        <v/>
      </c>
      <c r="H94" s="20" t="str">
        <f>IFERROR(IF($A94="","",VLOOKUP($A94,[1]Sheet1!$D$5:$N$65000,8,FALSE)),"")</f>
        <v/>
      </c>
      <c r="I94" s="20" t="str">
        <f>IFERROR(IF($A94="","",VLOOKUP($A94,[1]Sheet1!$D$5:$N$65000,9,FALSE)),"")</f>
        <v/>
      </c>
      <c r="J94" s="20" t="str">
        <f>IFERROR(IF($A94="","",VLOOKUP($A94,[1]Sheet1!$D$5:$N$65000,10,FALSE)),"")</f>
        <v/>
      </c>
      <c r="K94" s="20" t="str">
        <f>IFERROR(IF($A94="","",VLOOKUP($A94,[1]Sheet1!$D$5:$N$65000,11,FALSE)),"")</f>
        <v/>
      </c>
      <c r="L94" s="3">
        <f t="shared" si="4"/>
        <v>90</v>
      </c>
      <c r="M94" s="21" t="str">
        <f t="shared" si="5"/>
        <v/>
      </c>
      <c r="N94" s="29">
        <f>IF($L93 = 2,[3]Sheet1!J65,0)</f>
        <v>0</v>
      </c>
      <c r="O94" s="29">
        <f>IF($L93 = 2,[3]Sheet1!K65,0)</f>
        <v>0</v>
      </c>
      <c r="P94" s="29">
        <f>IF($L93 = 2,[3]Sheet1!L65,0)</f>
        <v>0</v>
      </c>
      <c r="Q94" s="29">
        <f>IF($L93 = 2,[3]Sheet1!M65,0)</f>
        <v>0</v>
      </c>
      <c r="R94" s="29">
        <f>IF($L93 = 2,[3]Sheet1!N65,0)</f>
        <v>0</v>
      </c>
      <c r="Z94" s="25"/>
    </row>
    <row r="95" spans="1:26">
      <c r="A95" s="18" t="str">
        <f t="array" ref="A95">IF(ROW(B95)-6&lt;A$1,VLOOKUP(LOOKUP("zzzz",CHOOSE({1,2},"",INDEX([1]Sheet1!$P$1:$P$65000,SMALL(IF([1]Sheet1!P$1:P$65000&lt;&gt;"",ROW([1]Sheet1!P$1:P$65000)),ROWS(D$5:D95))))),[1]Sheet1!$C$5:$D$65000,2,FALSE),IF(L95&gt;$A$1,"",IF(A94="","Figure "&amp;L95,IFERROR(VLOOKUP(A94,[1]Sheet1!$D$5:$Q$65000,14,FALSE),IFERROR(VLOOKUP(A94,[1]Sheet1!$A$5:$D$65000,4,FALSE),"Figure " &amp; L95)))))</f>
        <v/>
      </c>
      <c r="B95" s="19" t="str">
        <f>IFERROR(IF($A95="","",VLOOKUP($A95,[1]Sheet1!$D$5:$R$65000,15,FALSE)),"")</f>
        <v/>
      </c>
      <c r="C95" s="20" t="str">
        <f>IFERROR(IF(A95="","",VLOOKUP($A95,[1]Sheet1!$D$5:$N$65000,3,FALSE)),"")</f>
        <v/>
      </c>
      <c r="D95" s="20" t="str">
        <f>IFERROR(IF($A95="","",VLOOKUP($A95,[1]Sheet1!$D$5:$N$65000,4,FALSE)),"")</f>
        <v/>
      </c>
      <c r="E95" s="20" t="str">
        <f>IFERROR(IF($A95="","",VLOOKUP($A95,[1]Sheet1!$D$5:$N$65000,5,FALSE)),"")</f>
        <v/>
      </c>
      <c r="F95" s="20" t="str">
        <f>IFERROR(IF($A95="","",VLOOKUP($A95,[1]Sheet1!$D$5:$N$65000,6,FALSE)),"")</f>
        <v/>
      </c>
      <c r="G95" s="20" t="str">
        <f>IFERROR(IF($A95="","",VLOOKUP($A95,[1]Sheet1!$D$5:$N$65000,7,FALSE)),"")</f>
        <v/>
      </c>
      <c r="H95" s="20" t="str">
        <f>IFERROR(IF($A95="","",VLOOKUP($A95,[1]Sheet1!$D$5:$N$65000,8,FALSE)),"")</f>
        <v/>
      </c>
      <c r="I95" s="20" t="str">
        <f>IFERROR(IF($A95="","",VLOOKUP($A95,[1]Sheet1!$D$5:$N$65000,9,FALSE)),"")</f>
        <v/>
      </c>
      <c r="J95" s="20" t="str">
        <f>IFERROR(IF($A95="","",VLOOKUP($A95,[1]Sheet1!$D$5:$N$65000,10,FALSE)),"")</f>
        <v/>
      </c>
      <c r="K95" s="20" t="str">
        <f>IFERROR(IF($A95="","",VLOOKUP($A95,[1]Sheet1!$D$5:$N$65000,11,FALSE)),"")</f>
        <v/>
      </c>
      <c r="L95" s="3">
        <f t="shared" si="4"/>
        <v>91</v>
      </c>
      <c r="M95" s="21" t="str">
        <f t="shared" si="5"/>
        <v/>
      </c>
      <c r="N95" s="29">
        <f>IF($L94 = 2,[3]Sheet1!J66,0)</f>
        <v>0</v>
      </c>
      <c r="O95" s="29">
        <f>IF($L94 = 2,[3]Sheet1!K66,0)</f>
        <v>0</v>
      </c>
      <c r="P95" s="29">
        <f>IF($L94 = 2,[3]Sheet1!L66,0)</f>
        <v>0</v>
      </c>
      <c r="Q95" s="29">
        <f>IF($L94 = 2,[3]Sheet1!M66,0)</f>
        <v>0</v>
      </c>
      <c r="R95" s="29">
        <f>IF($L94 = 2,[3]Sheet1!N66,0)</f>
        <v>0</v>
      </c>
      <c r="Z95" s="25"/>
    </row>
    <row r="96" spans="1:26">
      <c r="A96" s="18" t="str">
        <f t="array" ref="A96">IF(ROW(B96)-6&lt;A$1,VLOOKUP(LOOKUP("zzzz",CHOOSE({1,2},"",INDEX([1]Sheet1!$P$1:$P$65000,SMALL(IF([1]Sheet1!P$1:P$65000&lt;&gt;"",ROW([1]Sheet1!P$1:P$65000)),ROWS(D$5:D96))))),[1]Sheet1!$C$5:$D$65000,2,FALSE),IF(L96&gt;$A$1,"",IF(A95="","Figure "&amp;L96,IFERROR(VLOOKUP(A95,[1]Sheet1!$D$5:$Q$65000,14,FALSE),IFERROR(VLOOKUP(A95,[1]Sheet1!$A$5:$D$65000,4,FALSE),"Figure " &amp; L96)))))</f>
        <v/>
      </c>
      <c r="B96" s="19" t="str">
        <f>IFERROR(IF($A96="","",VLOOKUP($A96,[1]Sheet1!$D$5:$R$65000,15,FALSE)),"")</f>
        <v/>
      </c>
      <c r="C96" s="20" t="str">
        <f>IFERROR(IF(A96="","",VLOOKUP($A96,[1]Sheet1!$D$5:$N$65000,3,FALSE)),"")</f>
        <v/>
      </c>
      <c r="D96" s="20" t="str">
        <f>IFERROR(IF($A96="","",VLOOKUP($A96,[1]Sheet1!$D$5:$N$65000,4,FALSE)),"")</f>
        <v/>
      </c>
      <c r="E96" s="20" t="str">
        <f>IFERROR(IF($A96="","",VLOOKUP($A96,[1]Sheet1!$D$5:$N$65000,5,FALSE)),"")</f>
        <v/>
      </c>
      <c r="F96" s="20" t="str">
        <f>IFERROR(IF($A96="","",VLOOKUP($A96,[1]Sheet1!$D$5:$N$65000,6,FALSE)),"")</f>
        <v/>
      </c>
      <c r="G96" s="20" t="str">
        <f>IFERROR(IF($A96="","",VLOOKUP($A96,[1]Sheet1!$D$5:$N$65000,7,FALSE)),"")</f>
        <v/>
      </c>
      <c r="H96" s="20" t="str">
        <f>IFERROR(IF($A96="","",VLOOKUP($A96,[1]Sheet1!$D$5:$N$65000,8,FALSE)),"")</f>
        <v/>
      </c>
      <c r="I96" s="20" t="str">
        <f>IFERROR(IF($A96="","",VLOOKUP($A96,[1]Sheet1!$D$5:$N$65000,9,FALSE)),"")</f>
        <v/>
      </c>
      <c r="J96" s="20" t="str">
        <f>IFERROR(IF($A96="","",VLOOKUP($A96,[1]Sheet1!$D$5:$N$65000,10,FALSE)),"")</f>
        <v/>
      </c>
      <c r="K96" s="20" t="str">
        <f>IFERROR(IF($A96="","",VLOOKUP($A96,[1]Sheet1!$D$5:$N$65000,11,FALSE)),"")</f>
        <v/>
      </c>
      <c r="L96" s="3">
        <f t="shared" si="4"/>
        <v>92</v>
      </c>
      <c r="M96" s="21" t="str">
        <f t="shared" si="5"/>
        <v/>
      </c>
      <c r="N96" s="29">
        <f>IF($L95 = 2,[3]Sheet1!J67,0)</f>
        <v>0</v>
      </c>
      <c r="O96" s="29">
        <f>IF($L95 = 2,[3]Sheet1!K67,0)</f>
        <v>0</v>
      </c>
      <c r="P96" s="29">
        <f>IF($L95 = 2,[3]Sheet1!L67,0)</f>
        <v>0</v>
      </c>
      <c r="Q96" s="29">
        <f>IF($L95 = 2,[3]Sheet1!M67,0)</f>
        <v>0</v>
      </c>
      <c r="R96" s="29">
        <f>IF($L95 = 2,[3]Sheet1!N67,0)</f>
        <v>0</v>
      </c>
      <c r="Z96" s="25"/>
    </row>
    <row r="97" spans="1:26">
      <c r="A97" s="18" t="str">
        <f t="array" ref="A97">IF(ROW(B97)-6&lt;A$1,VLOOKUP(LOOKUP("zzzz",CHOOSE({1,2},"",INDEX([1]Sheet1!$P$1:$P$65000,SMALL(IF([1]Sheet1!P$1:P$65000&lt;&gt;"",ROW([1]Sheet1!P$1:P$65000)),ROWS(D$5:D97))))),[1]Sheet1!$C$5:$D$65000,2,FALSE),IF(L97&gt;$A$1,"",IF(A96="","Figure "&amp;L97,IFERROR(VLOOKUP(A96,[1]Sheet1!$D$5:$Q$65000,14,FALSE),IFERROR(VLOOKUP(A96,[1]Sheet1!$A$5:$D$65000,4,FALSE),"Figure " &amp; L97)))))</f>
        <v/>
      </c>
      <c r="B97" s="19" t="str">
        <f>IFERROR(IF($A97="","",VLOOKUP($A97,[1]Sheet1!$D$5:$R$65000,15,FALSE)),"")</f>
        <v/>
      </c>
      <c r="C97" s="20" t="str">
        <f>IFERROR(IF(A97="","",VLOOKUP($A97,[1]Sheet1!$D$5:$N$65000,3,FALSE)),"")</f>
        <v/>
      </c>
      <c r="D97" s="20" t="str">
        <f>IFERROR(IF($A97="","",VLOOKUP($A97,[1]Sheet1!$D$5:$N$65000,4,FALSE)),"")</f>
        <v/>
      </c>
      <c r="E97" s="20" t="str">
        <f>IFERROR(IF($A97="","",VLOOKUP($A97,[1]Sheet1!$D$5:$N$65000,5,FALSE)),"")</f>
        <v/>
      </c>
      <c r="F97" s="20" t="str">
        <f>IFERROR(IF($A97="","",VLOOKUP($A97,[1]Sheet1!$D$5:$N$65000,6,FALSE)),"")</f>
        <v/>
      </c>
      <c r="G97" s="20" t="str">
        <f>IFERROR(IF($A97="","",VLOOKUP($A97,[1]Sheet1!$D$5:$N$65000,7,FALSE)),"")</f>
        <v/>
      </c>
      <c r="H97" s="20" t="str">
        <f>IFERROR(IF($A97="","",VLOOKUP($A97,[1]Sheet1!$D$5:$N$65000,8,FALSE)),"")</f>
        <v/>
      </c>
      <c r="I97" s="20" t="str">
        <f>IFERROR(IF($A97="","",VLOOKUP($A97,[1]Sheet1!$D$5:$N$65000,9,FALSE)),"")</f>
        <v/>
      </c>
      <c r="J97" s="20" t="str">
        <f>IFERROR(IF($A97="","",VLOOKUP($A97,[1]Sheet1!$D$5:$N$65000,10,FALSE)),"")</f>
        <v/>
      </c>
      <c r="K97" s="20" t="str">
        <f>IFERROR(IF($A97="","",VLOOKUP($A97,[1]Sheet1!$D$5:$N$65000,11,FALSE)),"")</f>
        <v/>
      </c>
      <c r="L97" s="3">
        <f t="shared" si="4"/>
        <v>93</v>
      </c>
      <c r="M97" s="21" t="str">
        <f t="shared" si="5"/>
        <v/>
      </c>
      <c r="N97" s="29">
        <f>IF($L96 = 2,[3]Sheet1!J68,0)</f>
        <v>0</v>
      </c>
      <c r="O97" s="29">
        <f>IF($L96 = 2,[3]Sheet1!K68,0)</f>
        <v>0</v>
      </c>
      <c r="P97" s="29">
        <f>IF($L96 = 2,[3]Sheet1!L68,0)</f>
        <v>0</v>
      </c>
      <c r="Q97" s="29">
        <f>IF($L96 = 2,[3]Sheet1!M68,0)</f>
        <v>0</v>
      </c>
      <c r="R97" s="29">
        <f>IF($L96 = 2,[3]Sheet1!N68,0)</f>
        <v>0</v>
      </c>
      <c r="Z97" s="25"/>
    </row>
    <row r="98" spans="1:26">
      <c r="A98" s="18" t="str">
        <f t="array" ref="A98">IF(ROW(B98)-6&lt;A$1,VLOOKUP(LOOKUP("zzzz",CHOOSE({1,2},"",INDEX([1]Sheet1!$P$1:$P$65000,SMALL(IF([1]Sheet1!P$1:P$65000&lt;&gt;"",ROW([1]Sheet1!P$1:P$65000)),ROWS(D$5:D98))))),[1]Sheet1!$C$5:$D$65000,2,FALSE),IF(L98&gt;$A$1,"",IF(A97="","Figure "&amp;L98,IFERROR(VLOOKUP(A97,[1]Sheet1!$D$5:$Q$65000,14,FALSE),IFERROR(VLOOKUP(A97,[1]Sheet1!$A$5:$D$65000,4,FALSE),"Figure " &amp; L98)))))</f>
        <v/>
      </c>
      <c r="B98" s="19" t="str">
        <f>IFERROR(IF($A98="","",VLOOKUP($A98,[1]Sheet1!$D$5:$R$65000,15,FALSE)),"")</f>
        <v/>
      </c>
      <c r="C98" s="20" t="str">
        <f>IFERROR(IF(A98="","",VLOOKUP($A98,[1]Sheet1!$D$5:$N$65000,3,FALSE)),"")</f>
        <v/>
      </c>
      <c r="D98" s="20" t="str">
        <f>IFERROR(IF($A98="","",VLOOKUP($A98,[1]Sheet1!$D$5:$N$65000,4,FALSE)),"")</f>
        <v/>
      </c>
      <c r="E98" s="20" t="str">
        <f>IFERROR(IF($A98="","",VLOOKUP($A98,[1]Sheet1!$D$5:$N$65000,5,FALSE)),"")</f>
        <v/>
      </c>
      <c r="F98" s="20" t="str">
        <f>IFERROR(IF($A98="","",VLOOKUP($A98,[1]Sheet1!$D$5:$N$65000,6,FALSE)),"")</f>
        <v/>
      </c>
      <c r="G98" s="20" t="str">
        <f>IFERROR(IF($A98="","",VLOOKUP($A98,[1]Sheet1!$D$5:$N$65000,7,FALSE)),"")</f>
        <v/>
      </c>
      <c r="H98" s="20" t="str">
        <f>IFERROR(IF($A98="","",VLOOKUP($A98,[1]Sheet1!$D$5:$N$65000,8,FALSE)),"")</f>
        <v/>
      </c>
      <c r="I98" s="20" t="str">
        <f>IFERROR(IF($A98="","",VLOOKUP($A98,[1]Sheet1!$D$5:$N$65000,9,FALSE)),"")</f>
        <v/>
      </c>
      <c r="J98" s="20" t="str">
        <f>IFERROR(IF($A98="","",VLOOKUP($A98,[1]Sheet1!$D$5:$N$65000,10,FALSE)),"")</f>
        <v/>
      </c>
      <c r="K98" s="20" t="str">
        <f>IFERROR(IF($A98="","",VLOOKUP($A98,[1]Sheet1!$D$5:$N$65000,11,FALSE)),"")</f>
        <v/>
      </c>
      <c r="L98" s="3">
        <f t="shared" si="4"/>
        <v>94</v>
      </c>
      <c r="M98" s="21" t="str">
        <f t="shared" si="5"/>
        <v/>
      </c>
      <c r="N98" s="29">
        <f>IF($L97 = 2,[3]Sheet1!J69,0)</f>
        <v>0</v>
      </c>
      <c r="O98" s="29">
        <f>IF($L97 = 2,[3]Sheet1!K69,0)</f>
        <v>0</v>
      </c>
      <c r="P98" s="29">
        <f>IF($L97 = 2,[3]Sheet1!L69,0)</f>
        <v>0</v>
      </c>
      <c r="Q98" s="29">
        <f>IF($L97 = 2,[3]Sheet1!M69,0)</f>
        <v>0</v>
      </c>
      <c r="R98" s="29">
        <f>IF($L97 = 2,[3]Sheet1!N69,0)</f>
        <v>0</v>
      </c>
      <c r="Z98" s="25"/>
    </row>
    <row r="99" spans="1:26">
      <c r="A99" s="18" t="str">
        <f t="array" ref="A99">IF(ROW(B99)-6&lt;A$1,VLOOKUP(LOOKUP("zzzz",CHOOSE({1,2},"",INDEX([1]Sheet1!$P$1:$P$65000,SMALL(IF([1]Sheet1!P$1:P$65000&lt;&gt;"",ROW([1]Sheet1!P$1:P$65000)),ROWS(D$5:D99))))),[1]Sheet1!$C$5:$D$65000,2,FALSE),IF(L99&gt;$A$1,"",IF(A98="","Figure "&amp;L99,IFERROR(VLOOKUP(A98,[1]Sheet1!$D$5:$Q$65000,14,FALSE),IFERROR(VLOOKUP(A98,[1]Sheet1!$A$5:$D$65000,4,FALSE),"Figure " &amp; L99)))))</f>
        <v/>
      </c>
      <c r="B99" s="19" t="str">
        <f>IFERROR(IF($A99="","",VLOOKUP($A99,[1]Sheet1!$D$5:$R$65000,15,FALSE)),"")</f>
        <v/>
      </c>
      <c r="C99" s="20" t="str">
        <f>IFERROR(IF(A99="","",VLOOKUP($A99,[1]Sheet1!$D$5:$N$65000,3,FALSE)),"")</f>
        <v/>
      </c>
      <c r="D99" s="20" t="str">
        <f>IFERROR(IF($A99="","",VLOOKUP($A99,[1]Sheet1!$D$5:$N$65000,4,FALSE)),"")</f>
        <v/>
      </c>
      <c r="E99" s="20" t="str">
        <f>IFERROR(IF($A99="","",VLOOKUP($A99,[1]Sheet1!$D$5:$N$65000,5,FALSE)),"")</f>
        <v/>
      </c>
      <c r="F99" s="20" t="str">
        <f>IFERROR(IF($A99="","",VLOOKUP($A99,[1]Sheet1!$D$5:$N$65000,6,FALSE)),"")</f>
        <v/>
      </c>
      <c r="G99" s="20" t="str">
        <f>IFERROR(IF($A99="","",VLOOKUP($A99,[1]Sheet1!$D$5:$N$65000,7,FALSE)),"")</f>
        <v/>
      </c>
      <c r="H99" s="20" t="str">
        <f>IFERROR(IF($A99="","",VLOOKUP($A99,[1]Sheet1!$D$5:$N$65000,8,FALSE)),"")</f>
        <v/>
      </c>
      <c r="I99" s="20" t="str">
        <f>IFERROR(IF($A99="","",VLOOKUP($A99,[1]Sheet1!$D$5:$N$65000,9,FALSE)),"")</f>
        <v/>
      </c>
      <c r="J99" s="20" t="str">
        <f>IFERROR(IF($A99="","",VLOOKUP($A99,[1]Sheet1!$D$5:$N$65000,10,FALSE)),"")</f>
        <v/>
      </c>
      <c r="K99" s="20" t="str">
        <f>IFERROR(IF($A99="","",VLOOKUP($A99,[1]Sheet1!$D$5:$N$65000,11,FALSE)),"")</f>
        <v/>
      </c>
      <c r="L99" s="3">
        <f t="shared" si="4"/>
        <v>95</v>
      </c>
      <c r="M99" s="21" t="str">
        <f t="shared" si="5"/>
        <v/>
      </c>
      <c r="N99" s="29">
        <f>IF($L98 = 2,[3]Sheet1!J70,0)</f>
        <v>0</v>
      </c>
      <c r="O99" s="29">
        <f>IF($L98 = 2,[3]Sheet1!K70,0)</f>
        <v>0</v>
      </c>
      <c r="P99" s="29">
        <f>IF($L98 = 2,[3]Sheet1!L70,0)</f>
        <v>0</v>
      </c>
      <c r="Q99" s="29">
        <f>IF($L98 = 2,[3]Sheet1!M70,0)</f>
        <v>0</v>
      </c>
      <c r="R99" s="29">
        <f>IF($L98 = 2,[3]Sheet1!N70,0)</f>
        <v>0</v>
      </c>
      <c r="Z99" s="25"/>
    </row>
    <row r="100" spans="1:26">
      <c r="A100" s="18" t="str">
        <f t="array" ref="A100">IF(ROW(B100)-6&lt;A$1,VLOOKUP(LOOKUP("zzzz",CHOOSE({1,2},"",INDEX([1]Sheet1!$P$1:$P$65000,SMALL(IF([1]Sheet1!P$1:P$65000&lt;&gt;"",ROW([1]Sheet1!P$1:P$65000)),ROWS(D$5:D100))))),[1]Sheet1!$C$5:$D$65000,2,FALSE),IF(L100&gt;$A$1,"",IF(A99="","Figure "&amp;L100,IFERROR(VLOOKUP(A99,[1]Sheet1!$D$5:$Q$65000,14,FALSE),IFERROR(VLOOKUP(A99,[1]Sheet1!$A$5:$D$65000,4,FALSE),"Figure " &amp; L100)))))</f>
        <v/>
      </c>
      <c r="B100" s="19" t="str">
        <f>IFERROR(IF($A100="","",VLOOKUP($A100,[1]Sheet1!$D$5:$R$65000,15,FALSE)),"")</f>
        <v/>
      </c>
      <c r="C100" s="20" t="str">
        <f>IFERROR(IF(A100="","",VLOOKUP($A100,[1]Sheet1!$D$5:$N$65000,3,FALSE)),"")</f>
        <v/>
      </c>
      <c r="D100" s="20" t="str">
        <f>IFERROR(IF($A100="","",VLOOKUP($A100,[1]Sheet1!$D$5:$N$65000,4,FALSE)),"")</f>
        <v/>
      </c>
      <c r="E100" s="20" t="str">
        <f>IFERROR(IF($A100="","",VLOOKUP($A100,[1]Sheet1!$D$5:$N$65000,5,FALSE)),"")</f>
        <v/>
      </c>
      <c r="F100" s="20" t="str">
        <f>IFERROR(IF($A100="","",VLOOKUP($A100,[1]Sheet1!$D$5:$N$65000,6,FALSE)),"")</f>
        <v/>
      </c>
      <c r="G100" s="20" t="str">
        <f>IFERROR(IF($A100="","",VLOOKUP($A100,[1]Sheet1!$D$5:$N$65000,7,FALSE)),"")</f>
        <v/>
      </c>
      <c r="H100" s="20" t="str">
        <f>IFERROR(IF($A100="","",VLOOKUP($A100,[1]Sheet1!$D$5:$N$65000,8,FALSE)),"")</f>
        <v/>
      </c>
      <c r="I100" s="20" t="str">
        <f>IFERROR(IF($A100="","",VLOOKUP($A100,[1]Sheet1!$D$5:$N$65000,9,FALSE)),"")</f>
        <v/>
      </c>
      <c r="J100" s="20" t="str">
        <f>IFERROR(IF($A100="","",VLOOKUP($A100,[1]Sheet1!$D$5:$N$65000,10,FALSE)),"")</f>
        <v/>
      </c>
      <c r="K100" s="20" t="str">
        <f>IFERROR(IF($A100="","",VLOOKUP($A100,[1]Sheet1!$D$5:$N$65000,11,FALSE)),"")</f>
        <v/>
      </c>
      <c r="L100" s="3">
        <f t="shared" si="4"/>
        <v>96</v>
      </c>
      <c r="M100" s="21" t="str">
        <f t="shared" si="5"/>
        <v/>
      </c>
      <c r="N100" s="29">
        <f>IF($L99 = 2,[3]Sheet1!J71,0)</f>
        <v>0</v>
      </c>
      <c r="O100" s="29">
        <f>IF($L99 = 2,[3]Sheet1!K71,0)</f>
        <v>0</v>
      </c>
      <c r="P100" s="29">
        <f>IF($L99 = 2,[3]Sheet1!L71,0)</f>
        <v>0</v>
      </c>
      <c r="Q100" s="29">
        <f>IF($L99 = 2,[3]Sheet1!M71,0)</f>
        <v>0</v>
      </c>
      <c r="R100" s="29">
        <f>IF($L99 = 2,[3]Sheet1!N71,0)</f>
        <v>0</v>
      </c>
      <c r="Z100" s="25"/>
    </row>
    <row r="101" spans="1:26">
      <c r="A101" s="18" t="str">
        <f t="array" ref="A101">IF(ROW(B101)-6&lt;A$1,VLOOKUP(LOOKUP("zzzz",CHOOSE({1,2},"",INDEX([1]Sheet1!$P$1:$P$65000,SMALL(IF([1]Sheet1!P$1:P$65000&lt;&gt;"",ROW([1]Sheet1!P$1:P$65000)),ROWS(D$5:D101))))),[1]Sheet1!$C$5:$D$65000,2,FALSE),IF(L101&gt;$A$1,"",IF(A100="","Figure "&amp;L101,IFERROR(VLOOKUP(A100,[1]Sheet1!$D$5:$Q$65000,14,FALSE),IFERROR(VLOOKUP(A100,[1]Sheet1!$A$5:$D$65000,4,FALSE),"Figure " &amp; L101)))))</f>
        <v/>
      </c>
      <c r="B101" s="19" t="str">
        <f>IFERROR(IF($A101="","",VLOOKUP($A101,[1]Sheet1!$D$5:$R$65000,15,FALSE)),"")</f>
        <v/>
      </c>
      <c r="C101" s="20" t="str">
        <f>IFERROR(IF(A101="","",VLOOKUP($A101,[1]Sheet1!$D$5:$N$65000,3,FALSE)),"")</f>
        <v/>
      </c>
      <c r="D101" s="20" t="str">
        <f>IFERROR(IF($A101="","",VLOOKUP($A101,[1]Sheet1!$D$5:$N$65000,4,FALSE)),"")</f>
        <v/>
      </c>
      <c r="E101" s="20" t="str">
        <f>IFERROR(IF($A101="","",VLOOKUP($A101,[1]Sheet1!$D$5:$N$65000,5,FALSE)),"")</f>
        <v/>
      </c>
      <c r="F101" s="20" t="str">
        <f>IFERROR(IF($A101="","",VLOOKUP($A101,[1]Sheet1!$D$5:$N$65000,6,FALSE)),"")</f>
        <v/>
      </c>
      <c r="G101" s="20" t="str">
        <f>IFERROR(IF($A101="","",VLOOKUP($A101,[1]Sheet1!$D$5:$N$65000,7,FALSE)),"")</f>
        <v/>
      </c>
      <c r="H101" s="20" t="str">
        <f>IFERROR(IF($A101="","",VLOOKUP($A101,[1]Sheet1!$D$5:$N$65000,8,FALSE)),"")</f>
        <v/>
      </c>
      <c r="I101" s="20" t="str">
        <f>IFERROR(IF($A101="","",VLOOKUP($A101,[1]Sheet1!$D$5:$N$65000,9,FALSE)),"")</f>
        <v/>
      </c>
      <c r="J101" s="20" t="str">
        <f>IFERROR(IF($A101="","",VLOOKUP($A101,[1]Sheet1!$D$5:$N$65000,10,FALSE)),"")</f>
        <v/>
      </c>
      <c r="K101" s="20" t="str">
        <f>IFERROR(IF($A101="","",VLOOKUP($A101,[1]Sheet1!$D$5:$N$65000,11,FALSE)),"")</f>
        <v/>
      </c>
      <c r="L101" s="3">
        <f t="shared" si="4"/>
        <v>97</v>
      </c>
      <c r="M101" s="21" t="str">
        <f t="shared" si="5"/>
        <v/>
      </c>
      <c r="N101" s="29">
        <f>IF($L100 = 2,[3]Sheet1!J72,0)</f>
        <v>0</v>
      </c>
      <c r="O101" s="29">
        <f>IF($L100 = 2,[3]Sheet1!K72,0)</f>
        <v>0</v>
      </c>
      <c r="P101" s="29">
        <f>IF($L100 = 2,[3]Sheet1!L72,0)</f>
        <v>0</v>
      </c>
      <c r="Q101" s="29">
        <f>IF($L100 = 2,[3]Sheet1!M72,0)</f>
        <v>0</v>
      </c>
      <c r="R101" s="29">
        <f>IF($L100 = 2,[3]Sheet1!N72,0)</f>
        <v>0</v>
      </c>
      <c r="Z101" s="25"/>
    </row>
    <row r="102" spans="1:26">
      <c r="A102" s="18" t="str">
        <f t="array" ref="A102">IF(ROW(B102)-6&lt;A$1,VLOOKUP(LOOKUP("zzzz",CHOOSE({1,2},"",INDEX([1]Sheet1!$P$1:$P$65000,SMALL(IF([1]Sheet1!P$1:P$65000&lt;&gt;"",ROW([1]Sheet1!P$1:P$65000)),ROWS(D$5:D102))))),[1]Sheet1!$C$5:$D$65000,2,FALSE),IF(L102&gt;$A$1,"",IF(A101="","Figure "&amp;L102,IFERROR(VLOOKUP(A101,[1]Sheet1!$D$5:$Q$65000,14,FALSE),IFERROR(VLOOKUP(A101,[1]Sheet1!$A$5:$D$65000,4,FALSE),"Figure " &amp; L102)))))</f>
        <v/>
      </c>
      <c r="B102" s="19" t="str">
        <f>IFERROR(IF($A102="","",VLOOKUP($A102,[1]Sheet1!$D$5:$R$65000,15,FALSE)),"")</f>
        <v/>
      </c>
      <c r="C102" s="20" t="str">
        <f>IFERROR(IF(A102="","",VLOOKUP($A102,[1]Sheet1!$D$5:$N$65000,3,FALSE)),"")</f>
        <v/>
      </c>
      <c r="D102" s="20" t="str">
        <f>IFERROR(IF($A102="","",VLOOKUP($A102,[1]Sheet1!$D$5:$N$65000,4,FALSE)),"")</f>
        <v/>
      </c>
      <c r="E102" s="20" t="str">
        <f>IFERROR(IF($A102="","",VLOOKUP($A102,[1]Sheet1!$D$5:$N$65000,5,FALSE)),"")</f>
        <v/>
      </c>
      <c r="F102" s="20" t="str">
        <f>IFERROR(IF($A102="","",VLOOKUP($A102,[1]Sheet1!$D$5:$N$65000,6,FALSE)),"")</f>
        <v/>
      </c>
      <c r="G102" s="20" t="str">
        <f>IFERROR(IF($A102="","",VLOOKUP($A102,[1]Sheet1!$D$5:$N$65000,7,FALSE)),"")</f>
        <v/>
      </c>
      <c r="H102" s="20" t="str">
        <f>IFERROR(IF($A102="","",VLOOKUP($A102,[1]Sheet1!$D$5:$N$65000,8,FALSE)),"")</f>
        <v/>
      </c>
      <c r="I102" s="20" t="str">
        <f>IFERROR(IF($A102="","",VLOOKUP($A102,[1]Sheet1!$D$5:$N$65000,9,FALSE)),"")</f>
        <v/>
      </c>
      <c r="J102" s="20" t="str">
        <f>IFERROR(IF($A102="","",VLOOKUP($A102,[1]Sheet1!$D$5:$N$65000,10,FALSE)),"")</f>
        <v/>
      </c>
      <c r="K102" s="20" t="str">
        <f>IFERROR(IF($A102="","",VLOOKUP($A102,[1]Sheet1!$D$5:$N$65000,11,FALSE)),"")</f>
        <v/>
      </c>
      <c r="L102" s="3">
        <f t="shared" si="4"/>
        <v>98</v>
      </c>
      <c r="M102" s="21" t="str">
        <f t="shared" si="5"/>
        <v/>
      </c>
      <c r="N102" s="29">
        <f>IF($L101 = 2,[3]Sheet1!J73,0)</f>
        <v>0</v>
      </c>
      <c r="O102" s="29">
        <f>IF($L101 = 2,[3]Sheet1!K73,0)</f>
        <v>0</v>
      </c>
      <c r="P102" s="29">
        <f>IF($L101 = 2,[3]Sheet1!L73,0)</f>
        <v>0</v>
      </c>
      <c r="Q102" s="29">
        <f>IF($L101 = 2,[3]Sheet1!M73,0)</f>
        <v>0</v>
      </c>
      <c r="R102" s="29">
        <f>IF($L101 = 2,[3]Sheet1!N73,0)</f>
        <v>0</v>
      </c>
      <c r="Z102" s="25"/>
    </row>
    <row r="103" spans="1:26">
      <c r="A103" s="18" t="str">
        <f t="array" ref="A103">IF(ROW(B103)-6&lt;A$1,VLOOKUP(LOOKUP("zzzz",CHOOSE({1,2},"",INDEX([1]Sheet1!$P$1:$P$65000,SMALL(IF([1]Sheet1!P$1:P$65000&lt;&gt;"",ROW([1]Sheet1!P$1:P$65000)),ROWS(D$5:D103))))),[1]Sheet1!$C$5:$D$65000,2,FALSE),IF(L103&gt;$A$1,"",IF(A102="","Figure "&amp;L103,IFERROR(VLOOKUP(A102,[1]Sheet1!$D$5:$Q$65000,14,FALSE),IFERROR(VLOOKUP(A102,[1]Sheet1!$A$5:$D$65000,4,FALSE),"Figure " &amp; L103)))))</f>
        <v/>
      </c>
      <c r="B103" s="19" t="str">
        <f>IFERROR(IF($A103="","",VLOOKUP($A103,[1]Sheet1!$D$5:$R$65000,15,FALSE)),"")</f>
        <v/>
      </c>
      <c r="C103" s="20" t="str">
        <f>IFERROR(IF(A103="","",VLOOKUP($A103,[1]Sheet1!$D$5:$N$65000,3,FALSE)),"")</f>
        <v/>
      </c>
      <c r="D103" s="20" t="str">
        <f>IFERROR(IF($A103="","",VLOOKUP($A103,[1]Sheet1!$D$5:$N$65000,4,FALSE)),"")</f>
        <v/>
      </c>
      <c r="E103" s="20" t="str">
        <f>IFERROR(IF($A103="","",VLOOKUP($A103,[1]Sheet1!$D$5:$N$65000,5,FALSE)),"")</f>
        <v/>
      </c>
      <c r="F103" s="20" t="str">
        <f>IFERROR(IF($A103="","",VLOOKUP($A103,[1]Sheet1!$D$5:$N$65000,6,FALSE)),"")</f>
        <v/>
      </c>
      <c r="G103" s="20" t="str">
        <f>IFERROR(IF($A103="","",VLOOKUP($A103,[1]Sheet1!$D$5:$N$65000,7,FALSE)),"")</f>
        <v/>
      </c>
      <c r="H103" s="20" t="str">
        <f>IFERROR(IF($A103="","",VLOOKUP($A103,[1]Sheet1!$D$5:$N$65000,8,FALSE)),"")</f>
        <v/>
      </c>
      <c r="I103" s="20" t="str">
        <f>IFERROR(IF($A103="","",VLOOKUP($A103,[1]Sheet1!$D$5:$N$65000,9,FALSE)),"")</f>
        <v/>
      </c>
      <c r="J103" s="20" t="str">
        <f>IFERROR(IF($A103="","",VLOOKUP($A103,[1]Sheet1!$D$5:$N$65000,10,FALSE)),"")</f>
        <v/>
      </c>
      <c r="K103" s="20" t="str">
        <f>IFERROR(IF($A103="","",VLOOKUP($A103,[1]Sheet1!$D$5:$N$65000,11,FALSE)),"")</f>
        <v/>
      </c>
      <c r="L103" s="3">
        <f t="shared" si="4"/>
        <v>99</v>
      </c>
      <c r="M103" s="21" t="str">
        <f t="shared" si="5"/>
        <v/>
      </c>
      <c r="N103" s="29">
        <f>IF($L102 = 2,[3]Sheet1!J74,0)</f>
        <v>0</v>
      </c>
      <c r="O103" s="29">
        <f>IF($L102 = 2,[3]Sheet1!K74,0)</f>
        <v>0</v>
      </c>
      <c r="P103" s="29">
        <f>IF($L102 = 2,[3]Sheet1!L74,0)</f>
        <v>0</v>
      </c>
      <c r="Q103" s="29">
        <f>IF($L102 = 2,[3]Sheet1!M74,0)</f>
        <v>0</v>
      </c>
      <c r="R103" s="29">
        <f>IF($L102 = 2,[3]Sheet1!N74,0)</f>
        <v>0</v>
      </c>
      <c r="Z103" s="25"/>
    </row>
    <row r="104" spans="1:26">
      <c r="A104" s="18" t="str">
        <f t="array" ref="A104">IF(ROW(B104)-6&lt;A$1,VLOOKUP(LOOKUP("zzzz",CHOOSE({1,2},"",INDEX([1]Sheet1!$P$1:$P$65000,SMALL(IF([1]Sheet1!P$1:P$65000&lt;&gt;"",ROW([1]Sheet1!P$1:P$65000)),ROWS(D$5:D104))))),[1]Sheet1!$C$5:$D$65000,2,FALSE),IF(L104&gt;$A$1,"",IF(A103="","Figure "&amp;L104,IFERROR(VLOOKUP(A103,[1]Sheet1!$D$5:$Q$65000,14,FALSE),IFERROR(VLOOKUP(A103,[1]Sheet1!$A$5:$D$65000,4,FALSE),"Figure " &amp; L104)))))</f>
        <v/>
      </c>
      <c r="B104" s="19" t="str">
        <f>IFERROR(IF($A104="","",VLOOKUP($A104,[1]Sheet1!$D$5:$R$65000,15,FALSE)),"")</f>
        <v/>
      </c>
      <c r="C104" s="20" t="str">
        <f>IFERROR(IF(A104="","",VLOOKUP($A104,[1]Sheet1!$D$5:$N$65000,3,FALSE)),"")</f>
        <v/>
      </c>
      <c r="D104" s="20" t="str">
        <f>IFERROR(IF($A104="","",VLOOKUP($A104,[1]Sheet1!$D$5:$N$65000,4,FALSE)),"")</f>
        <v/>
      </c>
      <c r="E104" s="20" t="str">
        <f>IFERROR(IF($A104="","",VLOOKUP($A104,[1]Sheet1!$D$5:$N$65000,5,FALSE)),"")</f>
        <v/>
      </c>
      <c r="F104" s="20" t="str">
        <f>IFERROR(IF($A104="","",VLOOKUP($A104,[1]Sheet1!$D$5:$N$65000,6,FALSE)),"")</f>
        <v/>
      </c>
      <c r="G104" s="20" t="str">
        <f>IFERROR(IF($A104="","",VLOOKUP($A104,[1]Sheet1!$D$5:$N$65000,7,FALSE)),"")</f>
        <v/>
      </c>
      <c r="H104" s="20" t="str">
        <f>IFERROR(IF($A104="","",VLOOKUP($A104,[1]Sheet1!$D$5:$N$65000,8,FALSE)),"")</f>
        <v/>
      </c>
      <c r="I104" s="20" t="str">
        <f>IFERROR(IF($A104="","",VLOOKUP($A104,[1]Sheet1!$D$5:$N$65000,9,FALSE)),"")</f>
        <v/>
      </c>
      <c r="J104" s="20" t="str">
        <f>IFERROR(IF($A104="","",VLOOKUP($A104,[1]Sheet1!$D$5:$N$65000,10,FALSE)),"")</f>
        <v/>
      </c>
      <c r="K104" s="20" t="str">
        <f>IFERROR(IF($A104="","",VLOOKUP($A104,[1]Sheet1!$D$5:$N$65000,11,FALSE)),"")</f>
        <v/>
      </c>
      <c r="L104" s="3">
        <f t="shared" si="4"/>
        <v>100</v>
      </c>
      <c r="M104" s="21" t="str">
        <f t="shared" si="5"/>
        <v/>
      </c>
      <c r="N104" s="29">
        <f>IF($L103 = 2,[3]Sheet1!J75,0)</f>
        <v>0</v>
      </c>
      <c r="O104" s="29">
        <f>IF($L103 = 2,[3]Sheet1!K75,0)</f>
        <v>0</v>
      </c>
      <c r="P104" s="29">
        <f>IF($L103 = 2,[3]Sheet1!L75,0)</f>
        <v>0</v>
      </c>
      <c r="Q104" s="29">
        <f>IF($L103 = 2,[3]Sheet1!M75,0)</f>
        <v>0</v>
      </c>
      <c r="R104" s="29">
        <f>IF($L103 = 2,[3]Sheet1!N75,0)</f>
        <v>0</v>
      </c>
      <c r="Z104" s="25"/>
    </row>
    <row r="105" spans="1:26">
      <c r="A105" s="18" t="str">
        <f t="array" ref="A105">IF(ROW(B105)-6&lt;A$1,VLOOKUP(LOOKUP("zzzz",CHOOSE({1,2},"",INDEX([1]Sheet1!$P$1:$P$65000,SMALL(IF([1]Sheet1!P$1:P$65000&lt;&gt;"",ROW([1]Sheet1!P$1:P$65000)),ROWS(D$5:D105))))),[1]Sheet1!$C$5:$D$65000,2,FALSE),IF(L105&gt;$A$1,"",IF(A104="","Figure "&amp;L105,IFERROR(VLOOKUP(A104,[1]Sheet1!$D$5:$Q$65000,14,FALSE),IFERROR(VLOOKUP(A104,[1]Sheet1!$A$5:$D$65000,4,FALSE),"Figure " &amp; L105)))))</f>
        <v/>
      </c>
      <c r="B105" s="19" t="str">
        <f>IFERROR(IF($A105="","",VLOOKUP($A105,[1]Sheet1!$D$5:$R$65000,15,FALSE)),"")</f>
        <v/>
      </c>
      <c r="C105" s="20" t="str">
        <f>IFERROR(IF(A105="","",VLOOKUP($A105,[1]Sheet1!$D$5:$N$65000,3,FALSE)),"")</f>
        <v/>
      </c>
      <c r="D105" s="20" t="str">
        <f>IFERROR(IF($A105="","",VLOOKUP($A105,[1]Sheet1!$D$5:$N$65000,4,FALSE)),"")</f>
        <v/>
      </c>
      <c r="E105" s="20" t="str">
        <f>IFERROR(IF($A105="","",VLOOKUP($A105,[1]Sheet1!$D$5:$N$65000,5,FALSE)),"")</f>
        <v/>
      </c>
      <c r="F105" s="20" t="str">
        <f>IFERROR(IF($A105="","",VLOOKUP($A105,[1]Sheet1!$D$5:$N$65000,6,FALSE)),"")</f>
        <v/>
      </c>
      <c r="G105" s="20" t="str">
        <f>IFERROR(IF($A105="","",VLOOKUP($A105,[1]Sheet1!$D$5:$N$65000,7,FALSE)),"")</f>
        <v/>
      </c>
      <c r="H105" s="20" t="str">
        <f>IFERROR(IF($A105="","",VLOOKUP($A105,[1]Sheet1!$D$5:$N$65000,8,FALSE)),"")</f>
        <v/>
      </c>
      <c r="I105" s="20" t="str">
        <f>IFERROR(IF($A105="","",VLOOKUP($A105,[1]Sheet1!$D$5:$N$65000,9,FALSE)),"")</f>
        <v/>
      </c>
      <c r="J105" s="20" t="str">
        <f>IFERROR(IF($A105="","",VLOOKUP($A105,[1]Sheet1!$D$5:$N$65000,10,FALSE)),"")</f>
        <v/>
      </c>
      <c r="K105" s="20" t="str">
        <f>IFERROR(IF($A105="","",VLOOKUP($A105,[1]Sheet1!$D$5:$N$65000,11,FALSE)),"")</f>
        <v/>
      </c>
      <c r="L105" s="3">
        <f t="shared" si="4"/>
        <v>101</v>
      </c>
      <c r="M105" s="21" t="str">
        <f t="shared" si="5"/>
        <v/>
      </c>
      <c r="N105" s="29">
        <f>IF($L104 = 2,[3]Sheet1!J76,0)</f>
        <v>0</v>
      </c>
      <c r="O105" s="29">
        <f>IF($L104 = 2,[3]Sheet1!K76,0)</f>
        <v>0</v>
      </c>
      <c r="P105" s="29">
        <f>IF($L104 = 2,[3]Sheet1!L76,0)</f>
        <v>0</v>
      </c>
      <c r="Q105" s="29">
        <f>IF($L104 = 2,[3]Sheet1!M76,0)</f>
        <v>0</v>
      </c>
      <c r="R105" s="29">
        <f>IF($L104 = 2,[3]Sheet1!N76,0)</f>
        <v>0</v>
      </c>
      <c r="Z105" s="25"/>
    </row>
    <row r="106" spans="1:26">
      <c r="A106" s="18" t="str">
        <f t="array" ref="A106">IF(ROW(B106)-6&lt;A$1,VLOOKUP(LOOKUP("zzzz",CHOOSE({1,2},"",INDEX([1]Sheet1!$P$1:$P$65000,SMALL(IF([1]Sheet1!P$1:P$65000&lt;&gt;"",ROW([1]Sheet1!P$1:P$65000)),ROWS(D$5:D106))))),[1]Sheet1!$C$5:$D$65000,2,FALSE),IF(L106&gt;$A$1,"",IF(A105="","Figure "&amp;L106,IFERROR(VLOOKUP(A105,[1]Sheet1!$D$5:$Q$65000,14,FALSE),IFERROR(VLOOKUP(A105,[1]Sheet1!$A$5:$D$65000,4,FALSE),"Figure " &amp; L106)))))</f>
        <v/>
      </c>
      <c r="B106" s="19" t="str">
        <f>IFERROR(IF($A106="","",VLOOKUP($A106,[1]Sheet1!$D$5:$R$65000,15,FALSE)),"")</f>
        <v/>
      </c>
      <c r="C106" s="20" t="str">
        <f>IFERROR(IF(A106="","",VLOOKUP($A106,[1]Sheet1!$D$5:$N$65000,3,FALSE)),"")</f>
        <v/>
      </c>
      <c r="D106" s="20" t="str">
        <f>IFERROR(IF($A106="","",VLOOKUP($A106,[1]Sheet1!$D$5:$N$65000,4,FALSE)),"")</f>
        <v/>
      </c>
      <c r="E106" s="20" t="str">
        <f>IFERROR(IF($A106="","",VLOOKUP($A106,[1]Sheet1!$D$5:$N$65000,5,FALSE)),"")</f>
        <v/>
      </c>
      <c r="F106" s="20" t="str">
        <f>IFERROR(IF($A106="","",VLOOKUP($A106,[1]Sheet1!$D$5:$N$65000,6,FALSE)),"")</f>
        <v/>
      </c>
      <c r="G106" s="20" t="str">
        <f>IFERROR(IF($A106="","",VLOOKUP($A106,[1]Sheet1!$D$5:$N$65000,7,FALSE)),"")</f>
        <v/>
      </c>
      <c r="H106" s="20" t="str">
        <f>IFERROR(IF($A106="","",VLOOKUP($A106,[1]Sheet1!$D$5:$N$65000,8,FALSE)),"")</f>
        <v/>
      </c>
      <c r="I106" s="20" t="str">
        <f>IFERROR(IF($A106="","",VLOOKUP($A106,[1]Sheet1!$D$5:$N$65000,9,FALSE)),"")</f>
        <v/>
      </c>
      <c r="J106" s="20" t="str">
        <f>IFERROR(IF($A106="","",VLOOKUP($A106,[1]Sheet1!$D$5:$N$65000,10,FALSE)),"")</f>
        <v/>
      </c>
      <c r="K106" s="20" t="str">
        <f>IFERROR(IF($A106="","",VLOOKUP($A106,[1]Sheet1!$D$5:$N$65000,11,FALSE)),"")</f>
        <v/>
      </c>
      <c r="L106" s="3">
        <f t="shared" ref="L106:L169" si="6">IF(A105="",L105+1,L105)</f>
        <v>102</v>
      </c>
      <c r="M106" s="21" t="str">
        <f t="shared" si="5"/>
        <v/>
      </c>
      <c r="N106" s="29">
        <f>IF($L105 = 2,[3]Sheet1!J77,0)</f>
        <v>0</v>
      </c>
      <c r="O106" s="29">
        <f>IF($L105 = 2,[3]Sheet1!K77,0)</f>
        <v>0</v>
      </c>
      <c r="P106" s="29">
        <f>IF($L105 = 2,[3]Sheet1!L77,0)</f>
        <v>0</v>
      </c>
      <c r="Q106" s="29">
        <f>IF($L105 = 2,[3]Sheet1!M77,0)</f>
        <v>0</v>
      </c>
      <c r="R106" s="29">
        <f>IF($L105 = 2,[3]Sheet1!N77,0)</f>
        <v>0</v>
      </c>
      <c r="Z106" s="25"/>
    </row>
    <row r="107" spans="1:26">
      <c r="A107" s="18" t="str">
        <f t="array" ref="A107">IF(ROW(B107)-6&lt;A$1,VLOOKUP(LOOKUP("zzzz",CHOOSE({1,2},"",INDEX([1]Sheet1!$P$1:$P$65000,SMALL(IF([1]Sheet1!P$1:P$65000&lt;&gt;"",ROW([1]Sheet1!P$1:P$65000)),ROWS(D$5:D107))))),[1]Sheet1!$C$5:$D$65000,2,FALSE),IF(L107&gt;$A$1,"",IF(A106="","Figure "&amp;L107,IFERROR(VLOOKUP(A106,[1]Sheet1!$D$5:$Q$65000,14,FALSE),IFERROR(VLOOKUP(A106,[1]Sheet1!$A$5:$D$65000,4,FALSE),"Figure " &amp; L107)))))</f>
        <v/>
      </c>
      <c r="B107" s="19" t="str">
        <f>IFERROR(IF($A107="","",VLOOKUP($A107,[1]Sheet1!$D$5:$R$65000,15,FALSE)),"")</f>
        <v/>
      </c>
      <c r="C107" s="20" t="str">
        <f>IFERROR(IF(A107="","",VLOOKUP($A107,[1]Sheet1!$D$5:$N$65000,3,FALSE)),"")</f>
        <v/>
      </c>
      <c r="D107" s="20" t="str">
        <f>IFERROR(IF($A107="","",VLOOKUP($A107,[1]Sheet1!$D$5:$N$65000,4,FALSE)),"")</f>
        <v/>
      </c>
      <c r="E107" s="20" t="str">
        <f>IFERROR(IF($A107="","",VLOOKUP($A107,[1]Sheet1!$D$5:$N$65000,5,FALSE)),"")</f>
        <v/>
      </c>
      <c r="F107" s="20" t="str">
        <f>IFERROR(IF($A107="","",VLOOKUP($A107,[1]Sheet1!$D$5:$N$65000,6,FALSE)),"")</f>
        <v/>
      </c>
      <c r="G107" s="20" t="str">
        <f>IFERROR(IF($A107="","",VLOOKUP($A107,[1]Sheet1!$D$5:$N$65000,7,FALSE)),"")</f>
        <v/>
      </c>
      <c r="H107" s="20" t="str">
        <f>IFERROR(IF($A107="","",VLOOKUP($A107,[1]Sheet1!$D$5:$N$65000,8,FALSE)),"")</f>
        <v/>
      </c>
      <c r="I107" s="20" t="str">
        <f>IFERROR(IF($A107="","",VLOOKUP($A107,[1]Sheet1!$D$5:$N$65000,9,FALSE)),"")</f>
        <v/>
      </c>
      <c r="J107" s="20" t="str">
        <f>IFERROR(IF($A107="","",VLOOKUP($A107,[1]Sheet1!$D$5:$N$65000,10,FALSE)),"")</f>
        <v/>
      </c>
      <c r="K107" s="20" t="str">
        <f>IFERROR(IF($A107="","",VLOOKUP($A107,[1]Sheet1!$D$5:$N$65000,11,FALSE)),"")</f>
        <v/>
      </c>
      <c r="L107" s="3">
        <f t="shared" si="6"/>
        <v>103</v>
      </c>
      <c r="M107" s="21" t="str">
        <f t="shared" si="5"/>
        <v/>
      </c>
      <c r="N107" s="29">
        <f>IF($L106 = 2,[3]Sheet1!J78,0)</f>
        <v>0</v>
      </c>
      <c r="O107" s="29">
        <f>IF($L106 = 2,[3]Sheet1!K78,0)</f>
        <v>0</v>
      </c>
      <c r="P107" s="29">
        <f>IF($L106 = 2,[3]Sheet1!L78,0)</f>
        <v>0</v>
      </c>
      <c r="Q107" s="29">
        <f>IF($L106 = 2,[3]Sheet1!M78,0)</f>
        <v>0</v>
      </c>
      <c r="R107" s="29">
        <f>IF($L106 = 2,[3]Sheet1!N78,0)</f>
        <v>0</v>
      </c>
      <c r="Z107" s="25"/>
    </row>
    <row r="108" spans="1:26">
      <c r="A108" s="18" t="str">
        <f t="array" ref="A108">IF(ROW(B108)-6&lt;A$1,VLOOKUP(LOOKUP("zzzz",CHOOSE({1,2},"",INDEX([1]Sheet1!$P$1:$P$65000,SMALL(IF([1]Sheet1!P$1:P$65000&lt;&gt;"",ROW([1]Sheet1!P$1:P$65000)),ROWS(D$5:D108))))),[1]Sheet1!$C$5:$D$65000,2,FALSE),IF(L108&gt;$A$1,"",IF(A107="","Figure "&amp;L108,IFERROR(VLOOKUP(A107,[1]Sheet1!$D$5:$Q$65000,14,FALSE),IFERROR(VLOOKUP(A107,[1]Sheet1!$A$5:$D$65000,4,FALSE),"Figure " &amp; L108)))))</f>
        <v/>
      </c>
      <c r="B108" s="19" t="str">
        <f>IFERROR(IF($A108="","",VLOOKUP($A108,[1]Sheet1!$D$5:$R$65000,15,FALSE)),"")</f>
        <v/>
      </c>
      <c r="C108" s="20" t="str">
        <f>IFERROR(IF(A108="","",VLOOKUP($A108,[1]Sheet1!$D$5:$N$65000,3,FALSE)),"")</f>
        <v/>
      </c>
      <c r="D108" s="20" t="str">
        <f>IFERROR(IF($A108="","",VLOOKUP($A108,[1]Sheet1!$D$5:$N$65000,4,FALSE)),"")</f>
        <v/>
      </c>
      <c r="E108" s="20" t="str">
        <f>IFERROR(IF($A108="","",VLOOKUP($A108,[1]Sheet1!$D$5:$N$65000,5,FALSE)),"")</f>
        <v/>
      </c>
      <c r="F108" s="20" t="str">
        <f>IFERROR(IF($A108="","",VLOOKUP($A108,[1]Sheet1!$D$5:$N$65000,6,FALSE)),"")</f>
        <v/>
      </c>
      <c r="G108" s="20" t="str">
        <f>IFERROR(IF($A108="","",VLOOKUP($A108,[1]Sheet1!$D$5:$N$65000,7,FALSE)),"")</f>
        <v/>
      </c>
      <c r="H108" s="20" t="str">
        <f>IFERROR(IF($A108="","",VLOOKUP($A108,[1]Sheet1!$D$5:$N$65000,8,FALSE)),"")</f>
        <v/>
      </c>
      <c r="I108" s="20" t="str">
        <f>IFERROR(IF($A108="","",VLOOKUP($A108,[1]Sheet1!$D$5:$N$65000,9,FALSE)),"")</f>
        <v/>
      </c>
      <c r="J108" s="20" t="str">
        <f>IFERROR(IF($A108="","",VLOOKUP($A108,[1]Sheet1!$D$5:$N$65000,10,FALSE)),"")</f>
        <v/>
      </c>
      <c r="K108" s="20" t="str">
        <f>IFERROR(IF($A108="","",VLOOKUP($A108,[1]Sheet1!$D$5:$N$65000,11,FALSE)),"")</f>
        <v/>
      </c>
      <c r="L108" s="3">
        <f t="shared" si="6"/>
        <v>104</v>
      </c>
      <c r="M108" s="21" t="str">
        <f t="shared" si="5"/>
        <v/>
      </c>
      <c r="N108" s="29">
        <f>IF($L107 = 2,[3]Sheet1!J79,0)</f>
        <v>0</v>
      </c>
      <c r="O108" s="29">
        <f>IF($L107 = 2,[3]Sheet1!K79,0)</f>
        <v>0</v>
      </c>
      <c r="P108" s="29">
        <f>IF($L107 = 2,[3]Sheet1!L79,0)</f>
        <v>0</v>
      </c>
      <c r="Q108" s="29">
        <f>IF($L107 = 2,[3]Sheet1!M79,0)</f>
        <v>0</v>
      </c>
      <c r="R108" s="29">
        <f>IF($L107 = 2,[3]Sheet1!N79,0)</f>
        <v>0</v>
      </c>
      <c r="Z108" s="25"/>
    </row>
    <row r="109" spans="1:26">
      <c r="A109" s="18" t="str">
        <f t="array" ref="A109">IF(ROW(B109)-6&lt;A$1,VLOOKUP(LOOKUP("zzzz",CHOOSE({1,2},"",INDEX([1]Sheet1!$P$1:$P$65000,SMALL(IF([1]Sheet1!P$1:P$65000&lt;&gt;"",ROW([1]Sheet1!P$1:P$65000)),ROWS(D$5:D109))))),[1]Sheet1!$C$5:$D$65000,2,FALSE),IF(L109&gt;$A$1,"",IF(A108="","Figure "&amp;L109,IFERROR(VLOOKUP(A108,[1]Sheet1!$D$5:$Q$65000,14,FALSE),IFERROR(VLOOKUP(A108,[1]Sheet1!$A$5:$D$65000,4,FALSE),"Figure " &amp; L109)))))</f>
        <v/>
      </c>
      <c r="B109" s="19" t="str">
        <f>IFERROR(IF($A109="","",VLOOKUP($A109,[1]Sheet1!$D$5:$R$65000,15,FALSE)),"")</f>
        <v/>
      </c>
      <c r="C109" s="20" t="str">
        <f>IFERROR(IF(A109="","",VLOOKUP($A109,[1]Sheet1!$D$5:$N$65000,3,FALSE)),"")</f>
        <v/>
      </c>
      <c r="D109" s="20" t="str">
        <f>IFERROR(IF($A109="","",VLOOKUP($A109,[1]Sheet1!$D$5:$N$65000,4,FALSE)),"")</f>
        <v/>
      </c>
      <c r="E109" s="20" t="str">
        <f>IFERROR(IF($A109="","",VLOOKUP($A109,[1]Sheet1!$D$5:$N$65000,5,FALSE)),"")</f>
        <v/>
      </c>
      <c r="F109" s="20" t="str">
        <f>IFERROR(IF($A109="","",VLOOKUP($A109,[1]Sheet1!$D$5:$N$65000,6,FALSE)),"")</f>
        <v/>
      </c>
      <c r="G109" s="20" t="str">
        <f>IFERROR(IF($A109="","",VLOOKUP($A109,[1]Sheet1!$D$5:$N$65000,7,FALSE)),"")</f>
        <v/>
      </c>
      <c r="H109" s="20" t="str">
        <f>IFERROR(IF($A109="","",VLOOKUP($A109,[1]Sheet1!$D$5:$N$65000,8,FALSE)),"")</f>
        <v/>
      </c>
      <c r="I109" s="20" t="str">
        <f>IFERROR(IF($A109="","",VLOOKUP($A109,[1]Sheet1!$D$5:$N$65000,9,FALSE)),"")</f>
        <v/>
      </c>
      <c r="J109" s="20" t="str">
        <f>IFERROR(IF($A109="","",VLOOKUP($A109,[1]Sheet1!$D$5:$N$65000,10,FALSE)),"")</f>
        <v/>
      </c>
      <c r="K109" s="20" t="str">
        <f>IFERROR(IF($A109="","",VLOOKUP($A109,[1]Sheet1!$D$5:$N$65000,11,FALSE)),"")</f>
        <v/>
      </c>
      <c r="L109" s="3">
        <f t="shared" si="6"/>
        <v>105</v>
      </c>
      <c r="M109" s="21" t="str">
        <f t="shared" si="5"/>
        <v/>
      </c>
      <c r="N109" s="29">
        <f>IF($L108 = 2,[3]Sheet1!J80,0)</f>
        <v>0</v>
      </c>
      <c r="O109" s="29">
        <f>IF($L108 = 2,[3]Sheet1!K80,0)</f>
        <v>0</v>
      </c>
      <c r="P109" s="29">
        <f>IF($L108 = 2,[3]Sheet1!L80,0)</f>
        <v>0</v>
      </c>
      <c r="Q109" s="29">
        <f>IF($L108 = 2,[3]Sheet1!M80,0)</f>
        <v>0</v>
      </c>
      <c r="R109" s="29">
        <f>IF($L108 = 2,[3]Sheet1!N80,0)</f>
        <v>0</v>
      </c>
      <c r="Z109" s="25"/>
    </row>
    <row r="110" spans="1:26">
      <c r="A110" s="18" t="str">
        <f t="array" ref="A110">IF(ROW(B110)-6&lt;A$1,VLOOKUP(LOOKUP("zzzz",CHOOSE({1,2},"",INDEX([1]Sheet1!$P$1:$P$65000,SMALL(IF([1]Sheet1!P$1:P$65000&lt;&gt;"",ROW([1]Sheet1!P$1:P$65000)),ROWS(D$5:D110))))),[1]Sheet1!$C$5:$D$65000,2,FALSE),IF(L110&gt;$A$1,"",IF(A109="","Figure "&amp;L110,IFERROR(VLOOKUP(A109,[1]Sheet1!$D$5:$Q$65000,14,FALSE),IFERROR(VLOOKUP(A109,[1]Sheet1!$A$5:$D$65000,4,FALSE),"Figure " &amp; L110)))))</f>
        <v/>
      </c>
      <c r="B110" s="19" t="str">
        <f>IFERROR(IF($A110="","",VLOOKUP($A110,[1]Sheet1!$D$5:$R$65000,15,FALSE)),"")</f>
        <v/>
      </c>
      <c r="C110" s="20" t="str">
        <f>IFERROR(IF(A110="","",VLOOKUP($A110,[1]Sheet1!$D$5:$N$65000,3,FALSE)),"")</f>
        <v/>
      </c>
      <c r="D110" s="20" t="str">
        <f>IFERROR(IF($A110="","",VLOOKUP($A110,[1]Sheet1!$D$5:$N$65000,4,FALSE)),"")</f>
        <v/>
      </c>
      <c r="E110" s="20" t="str">
        <f>IFERROR(IF($A110="","",VLOOKUP($A110,[1]Sheet1!$D$5:$N$65000,5,FALSE)),"")</f>
        <v/>
      </c>
      <c r="F110" s="20" t="str">
        <f>IFERROR(IF($A110="","",VLOOKUP($A110,[1]Sheet1!$D$5:$N$65000,6,FALSE)),"")</f>
        <v/>
      </c>
      <c r="G110" s="20" t="str">
        <f>IFERROR(IF($A110="","",VLOOKUP($A110,[1]Sheet1!$D$5:$N$65000,7,FALSE)),"")</f>
        <v/>
      </c>
      <c r="H110" s="20" t="str">
        <f>IFERROR(IF($A110="","",VLOOKUP($A110,[1]Sheet1!$D$5:$N$65000,8,FALSE)),"")</f>
        <v/>
      </c>
      <c r="I110" s="20" t="str">
        <f>IFERROR(IF($A110="","",VLOOKUP($A110,[1]Sheet1!$D$5:$N$65000,9,FALSE)),"")</f>
        <v/>
      </c>
      <c r="J110" s="20" t="str">
        <f>IFERROR(IF($A110="","",VLOOKUP($A110,[1]Sheet1!$D$5:$N$65000,10,FALSE)),"")</f>
        <v/>
      </c>
      <c r="K110" s="20" t="str">
        <f>IFERROR(IF($A110="","",VLOOKUP($A110,[1]Sheet1!$D$5:$N$65000,11,FALSE)),"")</f>
        <v/>
      </c>
      <c r="L110" s="3">
        <f t="shared" si="6"/>
        <v>106</v>
      </c>
      <c r="M110" s="21" t="str">
        <f t="shared" si="5"/>
        <v/>
      </c>
      <c r="N110" s="29">
        <f>IF($L109 = 2,[3]Sheet1!J81,0)</f>
        <v>0</v>
      </c>
      <c r="O110" s="29">
        <f>IF($L109 = 2,[3]Sheet1!K81,0)</f>
        <v>0</v>
      </c>
      <c r="P110" s="29">
        <f>IF($L109 = 2,[3]Sheet1!L81,0)</f>
        <v>0</v>
      </c>
      <c r="Q110" s="29">
        <f>IF($L109 = 2,[3]Sheet1!M81,0)</f>
        <v>0</v>
      </c>
      <c r="R110" s="29">
        <f>IF($L109 = 2,[3]Sheet1!N81,0)</f>
        <v>0</v>
      </c>
      <c r="Z110" s="25"/>
    </row>
    <row r="111" spans="1:26">
      <c r="A111" s="18" t="str">
        <f t="array" ref="A111">IF(ROW(B111)-6&lt;A$1,VLOOKUP(LOOKUP("zzzz",CHOOSE({1,2},"",INDEX([1]Sheet1!$P$1:$P$65000,SMALL(IF([1]Sheet1!P$1:P$65000&lt;&gt;"",ROW([1]Sheet1!P$1:P$65000)),ROWS(D$5:D111))))),[1]Sheet1!$C$5:$D$65000,2,FALSE),IF(L111&gt;$A$1,"",IF(A110="","Figure "&amp;L111,IFERROR(VLOOKUP(A110,[1]Sheet1!$D$5:$Q$65000,14,FALSE),IFERROR(VLOOKUP(A110,[1]Sheet1!$A$5:$D$65000,4,FALSE),"Figure " &amp; L111)))))</f>
        <v/>
      </c>
      <c r="B111" s="19" t="str">
        <f>IFERROR(IF($A111="","",VLOOKUP($A111,[1]Sheet1!$D$5:$R$65000,15,FALSE)),"")</f>
        <v/>
      </c>
      <c r="C111" s="20" t="str">
        <f>IFERROR(IF(A111="","",VLOOKUP($A111,[1]Sheet1!$D$5:$N$65000,3,FALSE)),"")</f>
        <v/>
      </c>
      <c r="D111" s="20" t="str">
        <f>IFERROR(IF($A111="","",VLOOKUP($A111,[1]Sheet1!$D$5:$N$65000,4,FALSE)),"")</f>
        <v/>
      </c>
      <c r="E111" s="20" t="str">
        <f>IFERROR(IF($A111="","",VLOOKUP($A111,[1]Sheet1!$D$5:$N$65000,5,FALSE)),"")</f>
        <v/>
      </c>
      <c r="F111" s="20" t="str">
        <f>IFERROR(IF($A111="","",VLOOKUP($A111,[1]Sheet1!$D$5:$N$65000,6,FALSE)),"")</f>
        <v/>
      </c>
      <c r="G111" s="20" t="str">
        <f>IFERROR(IF($A111="","",VLOOKUP($A111,[1]Sheet1!$D$5:$N$65000,7,FALSE)),"")</f>
        <v/>
      </c>
      <c r="H111" s="20" t="str">
        <f>IFERROR(IF($A111="","",VLOOKUP($A111,[1]Sheet1!$D$5:$N$65000,8,FALSE)),"")</f>
        <v/>
      </c>
      <c r="I111" s="20" t="str">
        <f>IFERROR(IF($A111="","",VLOOKUP($A111,[1]Sheet1!$D$5:$N$65000,9,FALSE)),"")</f>
        <v/>
      </c>
      <c r="J111" s="20" t="str">
        <f>IFERROR(IF($A111="","",VLOOKUP($A111,[1]Sheet1!$D$5:$N$65000,10,FALSE)),"")</f>
        <v/>
      </c>
      <c r="K111" s="20" t="str">
        <f>IFERROR(IF($A111="","",VLOOKUP($A111,[1]Sheet1!$D$5:$N$65000,11,FALSE)),"")</f>
        <v/>
      </c>
      <c r="L111" s="3">
        <f t="shared" si="6"/>
        <v>107</v>
      </c>
      <c r="M111" s="21" t="str">
        <f t="shared" si="5"/>
        <v/>
      </c>
      <c r="N111" s="29">
        <f>IF($L110 = 2,[3]Sheet1!J82,0)</f>
        <v>0</v>
      </c>
      <c r="O111" s="29">
        <f>IF($L110 = 2,[3]Sheet1!K82,0)</f>
        <v>0</v>
      </c>
      <c r="P111" s="29">
        <f>IF($L110 = 2,[3]Sheet1!L82,0)</f>
        <v>0</v>
      </c>
      <c r="Q111" s="29">
        <f>IF($L110 = 2,[3]Sheet1!M82,0)</f>
        <v>0</v>
      </c>
      <c r="R111" s="29">
        <f>IF($L110 = 2,[3]Sheet1!N82,0)</f>
        <v>0</v>
      </c>
      <c r="Z111" s="25"/>
    </row>
    <row r="112" spans="1:26">
      <c r="A112" s="18" t="str">
        <f t="array" ref="A112">IF(ROW(B112)-6&lt;A$1,VLOOKUP(LOOKUP("zzzz",CHOOSE({1,2},"",INDEX([1]Sheet1!$P$1:$P$65000,SMALL(IF([1]Sheet1!P$1:P$65000&lt;&gt;"",ROW([1]Sheet1!P$1:P$65000)),ROWS(D$5:D112))))),[1]Sheet1!$C$5:$D$65000,2,FALSE),IF(L112&gt;$A$1,"",IF(A111="","Figure "&amp;L112,IFERROR(VLOOKUP(A111,[1]Sheet1!$D$5:$Q$65000,14,FALSE),IFERROR(VLOOKUP(A111,[1]Sheet1!$A$5:$D$65000,4,FALSE),"Figure " &amp; L112)))))</f>
        <v/>
      </c>
      <c r="B112" s="19" t="str">
        <f>IFERROR(IF($A112="","",VLOOKUP($A112,[1]Sheet1!$D$5:$R$65000,15,FALSE)),"")</f>
        <v/>
      </c>
      <c r="C112" s="20" t="str">
        <f>IFERROR(IF(A112="","",VLOOKUP($A112,[1]Sheet1!$D$5:$N$65000,3,FALSE)),"")</f>
        <v/>
      </c>
      <c r="D112" s="20" t="str">
        <f>IFERROR(IF($A112="","",VLOOKUP($A112,[1]Sheet1!$D$5:$N$65000,4,FALSE)),"")</f>
        <v/>
      </c>
      <c r="E112" s="20" t="str">
        <f>IFERROR(IF($A112="","",VLOOKUP($A112,[1]Sheet1!$D$5:$N$65000,5,FALSE)),"")</f>
        <v/>
      </c>
      <c r="F112" s="20" t="str">
        <f>IFERROR(IF($A112="","",VLOOKUP($A112,[1]Sheet1!$D$5:$N$65000,6,FALSE)),"")</f>
        <v/>
      </c>
      <c r="G112" s="20" t="str">
        <f>IFERROR(IF($A112="","",VLOOKUP($A112,[1]Sheet1!$D$5:$N$65000,7,FALSE)),"")</f>
        <v/>
      </c>
      <c r="H112" s="20" t="str">
        <f>IFERROR(IF($A112="","",VLOOKUP($A112,[1]Sheet1!$D$5:$N$65000,8,FALSE)),"")</f>
        <v/>
      </c>
      <c r="I112" s="20" t="str">
        <f>IFERROR(IF($A112="","",VLOOKUP($A112,[1]Sheet1!$D$5:$N$65000,9,FALSE)),"")</f>
        <v/>
      </c>
      <c r="J112" s="20" t="str">
        <f>IFERROR(IF($A112="","",VLOOKUP($A112,[1]Sheet1!$D$5:$N$65000,10,FALSE)),"")</f>
        <v/>
      </c>
      <c r="K112" s="20" t="str">
        <f>IFERROR(IF($A112="","",VLOOKUP($A112,[1]Sheet1!$D$5:$N$65000,11,FALSE)),"")</f>
        <v/>
      </c>
      <c r="L112" s="3">
        <f t="shared" si="6"/>
        <v>108</v>
      </c>
      <c r="M112" s="21" t="str">
        <f t="shared" si="5"/>
        <v/>
      </c>
      <c r="N112" s="29">
        <f>IF($L111 = 2,[3]Sheet1!J83,0)</f>
        <v>0</v>
      </c>
      <c r="O112" s="29">
        <f>IF($L111 = 2,[3]Sheet1!K83,0)</f>
        <v>0</v>
      </c>
      <c r="P112" s="29">
        <f>IF($L111 = 2,[3]Sheet1!L83,0)</f>
        <v>0</v>
      </c>
      <c r="Q112" s="29">
        <f>IF($L111 = 2,[3]Sheet1!M83,0)</f>
        <v>0</v>
      </c>
      <c r="R112" s="29">
        <f>IF($L111 = 2,[3]Sheet1!N83,0)</f>
        <v>0</v>
      </c>
      <c r="Z112" s="25"/>
    </row>
    <row r="113" spans="1:26">
      <c r="A113" s="18" t="str">
        <f t="array" ref="A113">IF(ROW(B113)-6&lt;A$1,VLOOKUP(LOOKUP("zzzz",CHOOSE({1,2},"",INDEX([1]Sheet1!$P$1:$P$65000,SMALL(IF([1]Sheet1!P$1:P$65000&lt;&gt;"",ROW([1]Sheet1!P$1:P$65000)),ROWS(D$5:D113))))),[1]Sheet1!$C$5:$D$65000,2,FALSE),IF(L113&gt;$A$1,"",IF(A112="","Figure "&amp;L113,IFERROR(VLOOKUP(A112,[1]Sheet1!$D$5:$Q$65000,14,FALSE),IFERROR(VLOOKUP(A112,[1]Sheet1!$A$5:$D$65000,4,FALSE),"Figure " &amp; L113)))))</f>
        <v/>
      </c>
      <c r="B113" s="19" t="str">
        <f>IFERROR(IF($A113="","",VLOOKUP($A113,[1]Sheet1!$D$5:$R$65000,15,FALSE)),"")</f>
        <v/>
      </c>
      <c r="C113" s="20" t="str">
        <f>IFERROR(IF(A113="","",VLOOKUP($A113,[1]Sheet1!$D$5:$N$65000,3,FALSE)),"")</f>
        <v/>
      </c>
      <c r="D113" s="20" t="str">
        <f>IFERROR(IF($A113="","",VLOOKUP($A113,[1]Sheet1!$D$5:$N$65000,4,FALSE)),"")</f>
        <v/>
      </c>
      <c r="E113" s="20" t="str">
        <f>IFERROR(IF($A113="","",VLOOKUP($A113,[1]Sheet1!$D$5:$N$65000,5,FALSE)),"")</f>
        <v/>
      </c>
      <c r="F113" s="20" t="str">
        <f>IFERROR(IF($A113="","",VLOOKUP($A113,[1]Sheet1!$D$5:$N$65000,6,FALSE)),"")</f>
        <v/>
      </c>
      <c r="G113" s="20" t="str">
        <f>IFERROR(IF($A113="","",VLOOKUP($A113,[1]Sheet1!$D$5:$N$65000,7,FALSE)),"")</f>
        <v/>
      </c>
      <c r="H113" s="20" t="str">
        <f>IFERROR(IF($A113="","",VLOOKUP($A113,[1]Sheet1!$D$5:$N$65000,8,FALSE)),"")</f>
        <v/>
      </c>
      <c r="I113" s="20" t="str">
        <f>IFERROR(IF($A113="","",VLOOKUP($A113,[1]Sheet1!$D$5:$N$65000,9,FALSE)),"")</f>
        <v/>
      </c>
      <c r="J113" s="20" t="str">
        <f>IFERROR(IF($A113="","",VLOOKUP($A113,[1]Sheet1!$D$5:$N$65000,10,FALSE)),"")</f>
        <v/>
      </c>
      <c r="K113" s="20" t="str">
        <f>IFERROR(IF($A113="","",VLOOKUP($A113,[1]Sheet1!$D$5:$N$65000,11,FALSE)),"")</f>
        <v/>
      </c>
      <c r="L113" s="3">
        <f t="shared" si="6"/>
        <v>109</v>
      </c>
      <c r="M113" s="21" t="str">
        <f t="shared" si="5"/>
        <v/>
      </c>
      <c r="N113" s="29">
        <f>IF($L112 = 2,[3]Sheet1!J84,0)</f>
        <v>0</v>
      </c>
      <c r="O113" s="29">
        <f>IF($L112 = 2,[3]Sheet1!K84,0)</f>
        <v>0</v>
      </c>
      <c r="P113" s="29">
        <f>IF($L112 = 2,[3]Sheet1!L84,0)</f>
        <v>0</v>
      </c>
      <c r="Q113" s="29">
        <f>IF($L112 = 2,[3]Sheet1!M84,0)</f>
        <v>0</v>
      </c>
      <c r="R113" s="29">
        <f>IF($L112 = 2,[3]Sheet1!N84,0)</f>
        <v>0</v>
      </c>
      <c r="Z113" s="25"/>
    </row>
    <row r="114" spans="1:26">
      <c r="A114" s="18" t="str">
        <f t="array" ref="A114">IF(ROW(B114)-6&lt;A$1,VLOOKUP(LOOKUP("zzzz",CHOOSE({1,2},"",INDEX([1]Sheet1!$P$1:$P$65000,SMALL(IF([1]Sheet1!P$1:P$65000&lt;&gt;"",ROW([1]Sheet1!P$1:P$65000)),ROWS(D$5:D114))))),[1]Sheet1!$C$5:$D$65000,2,FALSE),IF(L114&gt;$A$1,"",IF(A113="","Figure "&amp;L114,IFERROR(VLOOKUP(A113,[1]Sheet1!$D$5:$Q$65000,14,FALSE),IFERROR(VLOOKUP(A113,[1]Sheet1!$A$5:$D$65000,4,FALSE),"Figure " &amp; L114)))))</f>
        <v/>
      </c>
      <c r="B114" s="19" t="str">
        <f>IFERROR(IF($A114="","",VLOOKUP($A114,[1]Sheet1!$D$5:$R$65000,15,FALSE)),"")</f>
        <v/>
      </c>
      <c r="C114" s="20" t="str">
        <f>IFERROR(IF(A114="","",VLOOKUP($A114,[1]Sheet1!$D$5:$N$65000,3,FALSE)),"")</f>
        <v/>
      </c>
      <c r="D114" s="20" t="str">
        <f>IFERROR(IF($A114="","",VLOOKUP($A114,[1]Sheet1!$D$5:$N$65000,4,FALSE)),"")</f>
        <v/>
      </c>
      <c r="E114" s="20" t="str">
        <f>IFERROR(IF($A114="","",VLOOKUP($A114,[1]Sheet1!$D$5:$N$65000,5,FALSE)),"")</f>
        <v/>
      </c>
      <c r="F114" s="20" t="str">
        <f>IFERROR(IF($A114="","",VLOOKUP($A114,[1]Sheet1!$D$5:$N$65000,6,FALSE)),"")</f>
        <v/>
      </c>
      <c r="G114" s="20" t="str">
        <f>IFERROR(IF($A114="","",VLOOKUP($A114,[1]Sheet1!$D$5:$N$65000,7,FALSE)),"")</f>
        <v/>
      </c>
      <c r="H114" s="20" t="str">
        <f>IFERROR(IF($A114="","",VLOOKUP($A114,[1]Sheet1!$D$5:$N$65000,8,FALSE)),"")</f>
        <v/>
      </c>
      <c r="I114" s="20" t="str">
        <f>IFERROR(IF($A114="","",VLOOKUP($A114,[1]Sheet1!$D$5:$N$65000,9,FALSE)),"")</f>
        <v/>
      </c>
      <c r="J114" s="20" t="str">
        <f>IFERROR(IF($A114="","",VLOOKUP($A114,[1]Sheet1!$D$5:$N$65000,10,FALSE)),"")</f>
        <v/>
      </c>
      <c r="K114" s="20" t="str">
        <f>IFERROR(IF($A114="","",VLOOKUP($A114,[1]Sheet1!$D$5:$N$65000,11,FALSE)),"")</f>
        <v/>
      </c>
      <c r="L114" s="3">
        <f t="shared" si="6"/>
        <v>110</v>
      </c>
      <c r="M114" s="21" t="str">
        <f t="shared" si="5"/>
        <v/>
      </c>
      <c r="N114" s="29">
        <f>IF($L113 = 2,[3]Sheet1!J85,0)</f>
        <v>0</v>
      </c>
      <c r="O114" s="29">
        <f>IF($L113 = 2,[3]Sheet1!K85,0)</f>
        <v>0</v>
      </c>
      <c r="P114" s="29">
        <f>IF($L113 = 2,[3]Sheet1!L85,0)</f>
        <v>0</v>
      </c>
      <c r="Q114" s="29">
        <f>IF($L113 = 2,[3]Sheet1!M85,0)</f>
        <v>0</v>
      </c>
      <c r="R114" s="29">
        <f>IF($L113 = 2,[3]Sheet1!N85,0)</f>
        <v>0</v>
      </c>
      <c r="Z114" s="25"/>
    </row>
    <row r="115" spans="1:26">
      <c r="A115" s="18" t="str">
        <f t="array" ref="A115">IF(ROW(B115)-6&lt;A$1,VLOOKUP(LOOKUP("zzzz",CHOOSE({1,2},"",INDEX([1]Sheet1!$P$1:$P$65000,SMALL(IF([1]Sheet1!P$1:P$65000&lt;&gt;"",ROW([1]Sheet1!P$1:P$65000)),ROWS(D$5:D115))))),[1]Sheet1!$C$5:$D$65000,2,FALSE),IF(L115&gt;$A$1,"",IF(A114="","Figure "&amp;L115,IFERROR(VLOOKUP(A114,[1]Sheet1!$D$5:$Q$65000,14,FALSE),IFERROR(VLOOKUP(A114,[1]Sheet1!$A$5:$D$65000,4,FALSE),"Figure " &amp; L115)))))</f>
        <v/>
      </c>
      <c r="B115" s="19" t="str">
        <f>IFERROR(IF($A115="","",VLOOKUP($A115,[1]Sheet1!$D$5:$R$65000,15,FALSE)),"")</f>
        <v/>
      </c>
      <c r="C115" s="20" t="str">
        <f>IFERROR(IF(A115="","",VLOOKUP($A115,[1]Sheet1!$D$5:$N$65000,3,FALSE)),"")</f>
        <v/>
      </c>
      <c r="D115" s="20" t="str">
        <f>IFERROR(IF($A115="","",VLOOKUP($A115,[1]Sheet1!$D$5:$N$65000,4,FALSE)),"")</f>
        <v/>
      </c>
      <c r="E115" s="20" t="str">
        <f>IFERROR(IF($A115="","",VLOOKUP($A115,[1]Sheet1!$D$5:$N$65000,5,FALSE)),"")</f>
        <v/>
      </c>
      <c r="F115" s="20" t="str">
        <f>IFERROR(IF($A115="","",VLOOKUP($A115,[1]Sheet1!$D$5:$N$65000,6,FALSE)),"")</f>
        <v/>
      </c>
      <c r="G115" s="20" t="str">
        <f>IFERROR(IF($A115="","",VLOOKUP($A115,[1]Sheet1!$D$5:$N$65000,7,FALSE)),"")</f>
        <v/>
      </c>
      <c r="H115" s="20" t="str">
        <f>IFERROR(IF($A115="","",VLOOKUP($A115,[1]Sheet1!$D$5:$N$65000,8,FALSE)),"")</f>
        <v/>
      </c>
      <c r="I115" s="20" t="str">
        <f>IFERROR(IF($A115="","",VLOOKUP($A115,[1]Sheet1!$D$5:$N$65000,9,FALSE)),"")</f>
        <v/>
      </c>
      <c r="J115" s="20" t="str">
        <f>IFERROR(IF($A115="","",VLOOKUP($A115,[1]Sheet1!$D$5:$N$65000,10,FALSE)),"")</f>
        <v/>
      </c>
      <c r="K115" s="20" t="str">
        <f>IFERROR(IF($A115="","",VLOOKUP($A115,[1]Sheet1!$D$5:$N$65000,11,FALSE)),"")</f>
        <v/>
      </c>
      <c r="L115" s="3">
        <f t="shared" si="6"/>
        <v>111</v>
      </c>
      <c r="M115" s="21" t="str">
        <f t="shared" si="5"/>
        <v/>
      </c>
      <c r="N115" s="29">
        <f>IF($L114 = 2,[3]Sheet1!J86,0)</f>
        <v>0</v>
      </c>
      <c r="O115" s="29">
        <f>IF($L114 = 2,[3]Sheet1!K86,0)</f>
        <v>0</v>
      </c>
      <c r="P115" s="29">
        <f>IF($L114 = 2,[3]Sheet1!L86,0)</f>
        <v>0</v>
      </c>
      <c r="Q115" s="29">
        <f>IF($L114 = 2,[3]Sheet1!M86,0)</f>
        <v>0</v>
      </c>
      <c r="R115" s="29">
        <f>IF($L114 = 2,[3]Sheet1!N86,0)</f>
        <v>0</v>
      </c>
      <c r="Z115" s="25"/>
    </row>
    <row r="116" spans="1:26">
      <c r="A116" s="18" t="str">
        <f t="array" ref="A116">IF(ROW(B116)-6&lt;A$1,VLOOKUP(LOOKUP("zzzz",CHOOSE({1,2},"",INDEX([1]Sheet1!$P$1:$P$65000,SMALL(IF([1]Sheet1!P$1:P$65000&lt;&gt;"",ROW([1]Sheet1!P$1:P$65000)),ROWS(D$5:D116))))),[1]Sheet1!$C$5:$D$65000,2,FALSE),IF(L116&gt;$A$1,"",IF(A115="","Figure "&amp;L116,IFERROR(VLOOKUP(A115,[1]Sheet1!$D$5:$Q$65000,14,FALSE),IFERROR(VLOOKUP(A115,[1]Sheet1!$A$5:$D$65000,4,FALSE),"Figure " &amp; L116)))))</f>
        <v/>
      </c>
      <c r="B116" s="19" t="str">
        <f>IFERROR(IF($A116="","",VLOOKUP($A116,[1]Sheet1!$D$5:$R$65000,15,FALSE)),"")</f>
        <v/>
      </c>
      <c r="C116" s="20" t="str">
        <f>IFERROR(IF(A116="","",VLOOKUP($A116,[1]Sheet1!$D$5:$N$65000,3,FALSE)),"")</f>
        <v/>
      </c>
      <c r="D116" s="20" t="str">
        <f>IFERROR(IF($A116="","",VLOOKUP($A116,[1]Sheet1!$D$5:$N$65000,4,FALSE)),"")</f>
        <v/>
      </c>
      <c r="E116" s="20" t="str">
        <f>IFERROR(IF($A116="","",VLOOKUP($A116,[1]Sheet1!$D$5:$N$65000,5,FALSE)),"")</f>
        <v/>
      </c>
      <c r="F116" s="20" t="str">
        <f>IFERROR(IF($A116="","",VLOOKUP($A116,[1]Sheet1!$D$5:$N$65000,6,FALSE)),"")</f>
        <v/>
      </c>
      <c r="G116" s="20" t="str">
        <f>IFERROR(IF($A116="","",VLOOKUP($A116,[1]Sheet1!$D$5:$N$65000,7,FALSE)),"")</f>
        <v/>
      </c>
      <c r="H116" s="20" t="str">
        <f>IFERROR(IF($A116="","",VLOOKUP($A116,[1]Sheet1!$D$5:$N$65000,8,FALSE)),"")</f>
        <v/>
      </c>
      <c r="I116" s="20" t="str">
        <f>IFERROR(IF($A116="","",VLOOKUP($A116,[1]Sheet1!$D$5:$N$65000,9,FALSE)),"")</f>
        <v/>
      </c>
      <c r="J116" s="20" t="str">
        <f>IFERROR(IF($A116="","",VLOOKUP($A116,[1]Sheet1!$D$5:$N$65000,10,FALSE)),"")</f>
        <v/>
      </c>
      <c r="K116" s="20" t="str">
        <f>IFERROR(IF($A116="","",VLOOKUP($A116,[1]Sheet1!$D$5:$N$65000,11,FALSE)),"")</f>
        <v/>
      </c>
      <c r="L116" s="3">
        <f t="shared" si="6"/>
        <v>112</v>
      </c>
      <c r="M116" s="21" t="str">
        <f t="shared" si="5"/>
        <v/>
      </c>
      <c r="N116" s="29">
        <f>IF($L115 = 2,[3]Sheet1!J87,0)</f>
        <v>0</v>
      </c>
      <c r="O116" s="29">
        <f>IF($L115 = 2,[3]Sheet1!K87,0)</f>
        <v>0</v>
      </c>
      <c r="P116" s="29">
        <f>IF($L115 = 2,[3]Sheet1!L87,0)</f>
        <v>0</v>
      </c>
      <c r="Q116" s="29">
        <f>IF($L115 = 2,[3]Sheet1!M87,0)</f>
        <v>0</v>
      </c>
      <c r="R116" s="29">
        <f>IF($L115 = 2,[3]Sheet1!N87,0)</f>
        <v>0</v>
      </c>
      <c r="Z116" s="25"/>
    </row>
    <row r="117" spans="1:26">
      <c r="A117" s="18" t="str">
        <f t="array" ref="A117">IF(ROW(B117)-6&lt;A$1,VLOOKUP(LOOKUP("zzzz",CHOOSE({1,2},"",INDEX([1]Sheet1!$P$1:$P$65000,SMALL(IF([1]Sheet1!P$1:P$65000&lt;&gt;"",ROW([1]Sheet1!P$1:P$65000)),ROWS(D$5:D117))))),[1]Sheet1!$C$5:$D$65000,2,FALSE),IF(L117&gt;$A$1,"",IF(A116="","Figure "&amp;L117,IFERROR(VLOOKUP(A116,[1]Sheet1!$D$5:$Q$65000,14,FALSE),IFERROR(VLOOKUP(A116,[1]Sheet1!$A$5:$D$65000,4,FALSE),"Figure " &amp; L117)))))</f>
        <v/>
      </c>
      <c r="B117" s="19" t="str">
        <f>IFERROR(IF($A117="","",VLOOKUP($A117,[1]Sheet1!$D$5:$R$65000,15,FALSE)),"")</f>
        <v/>
      </c>
      <c r="C117" s="20" t="str">
        <f>IFERROR(IF(A117="","",VLOOKUP($A117,[1]Sheet1!$D$5:$N$65000,3,FALSE)),"")</f>
        <v/>
      </c>
      <c r="D117" s="20" t="str">
        <f>IFERROR(IF($A117="","",VLOOKUP($A117,[1]Sheet1!$D$5:$N$65000,4,FALSE)),"")</f>
        <v/>
      </c>
      <c r="E117" s="20" t="str">
        <f>IFERROR(IF($A117="","",VLOOKUP($A117,[1]Sheet1!$D$5:$N$65000,5,FALSE)),"")</f>
        <v/>
      </c>
      <c r="F117" s="20" t="str">
        <f>IFERROR(IF($A117="","",VLOOKUP($A117,[1]Sheet1!$D$5:$N$65000,6,FALSE)),"")</f>
        <v/>
      </c>
      <c r="G117" s="20" t="str">
        <f>IFERROR(IF($A117="","",VLOOKUP($A117,[1]Sheet1!$D$5:$N$65000,7,FALSE)),"")</f>
        <v/>
      </c>
      <c r="H117" s="20" t="str">
        <f>IFERROR(IF($A117="","",VLOOKUP($A117,[1]Sheet1!$D$5:$N$65000,8,FALSE)),"")</f>
        <v/>
      </c>
      <c r="I117" s="20" t="str">
        <f>IFERROR(IF($A117="","",VLOOKUP($A117,[1]Sheet1!$D$5:$N$65000,9,FALSE)),"")</f>
        <v/>
      </c>
      <c r="J117" s="20" t="str">
        <f>IFERROR(IF($A117="","",VLOOKUP($A117,[1]Sheet1!$D$5:$N$65000,10,FALSE)),"")</f>
        <v/>
      </c>
      <c r="K117" s="20" t="str">
        <f>IFERROR(IF($A117="","",VLOOKUP($A117,[1]Sheet1!$D$5:$N$65000,11,FALSE)),"")</f>
        <v/>
      </c>
      <c r="L117" s="3">
        <f t="shared" si="6"/>
        <v>113</v>
      </c>
      <c r="M117" s="21" t="str">
        <f t="shared" si="5"/>
        <v/>
      </c>
      <c r="N117" s="29">
        <f>IF($L116 = 2,[3]Sheet1!J88,0)</f>
        <v>0</v>
      </c>
      <c r="O117" s="29">
        <f>IF($L116 = 2,[3]Sheet1!K88,0)</f>
        <v>0</v>
      </c>
      <c r="P117" s="29">
        <f>IF($L116 = 2,[3]Sheet1!L88,0)</f>
        <v>0</v>
      </c>
      <c r="Q117" s="29">
        <f>IF($L116 = 2,[3]Sheet1!M88,0)</f>
        <v>0</v>
      </c>
      <c r="R117" s="29">
        <f>IF($L116 = 2,[3]Sheet1!N88,0)</f>
        <v>0</v>
      </c>
      <c r="Z117" s="25"/>
    </row>
    <row r="118" spans="1:26">
      <c r="A118" s="18" t="str">
        <f t="array" ref="A118">IF(ROW(B118)-6&lt;A$1,VLOOKUP(LOOKUP("zzzz",CHOOSE({1,2},"",INDEX([1]Sheet1!$P$1:$P$65000,SMALL(IF([1]Sheet1!P$1:P$65000&lt;&gt;"",ROW([1]Sheet1!P$1:P$65000)),ROWS(D$5:D118))))),[1]Sheet1!$C$5:$D$65000,2,FALSE),IF(L118&gt;$A$1,"",IF(A117="","Figure "&amp;L118,IFERROR(VLOOKUP(A117,[1]Sheet1!$D$5:$Q$65000,14,FALSE),IFERROR(VLOOKUP(A117,[1]Sheet1!$A$5:$D$65000,4,FALSE),"Figure " &amp; L118)))))</f>
        <v/>
      </c>
      <c r="B118" s="19" t="str">
        <f>IFERROR(IF($A118="","",VLOOKUP($A118,[1]Sheet1!$D$5:$R$65000,15,FALSE)),"")</f>
        <v/>
      </c>
      <c r="C118" s="20" t="str">
        <f>IFERROR(IF(A118="","",VLOOKUP($A118,[1]Sheet1!$D$5:$N$65000,3,FALSE)),"")</f>
        <v/>
      </c>
      <c r="D118" s="20" t="str">
        <f>IFERROR(IF($A118="","",VLOOKUP($A118,[1]Sheet1!$D$5:$N$65000,4,FALSE)),"")</f>
        <v/>
      </c>
      <c r="E118" s="20" t="str">
        <f>IFERROR(IF($A118="","",VLOOKUP($A118,[1]Sheet1!$D$5:$N$65000,5,FALSE)),"")</f>
        <v/>
      </c>
      <c r="F118" s="20" t="str">
        <f>IFERROR(IF($A118="","",VLOOKUP($A118,[1]Sheet1!$D$5:$N$65000,6,FALSE)),"")</f>
        <v/>
      </c>
      <c r="G118" s="20" t="str">
        <f>IFERROR(IF($A118="","",VLOOKUP($A118,[1]Sheet1!$D$5:$N$65000,7,FALSE)),"")</f>
        <v/>
      </c>
      <c r="H118" s="20" t="str">
        <f>IFERROR(IF($A118="","",VLOOKUP($A118,[1]Sheet1!$D$5:$N$65000,8,FALSE)),"")</f>
        <v/>
      </c>
      <c r="I118" s="20" t="str">
        <f>IFERROR(IF($A118="","",VLOOKUP($A118,[1]Sheet1!$D$5:$N$65000,9,FALSE)),"")</f>
        <v/>
      </c>
      <c r="J118" s="20" t="str">
        <f>IFERROR(IF($A118="","",VLOOKUP($A118,[1]Sheet1!$D$5:$N$65000,10,FALSE)),"")</f>
        <v/>
      </c>
      <c r="K118" s="20" t="str">
        <f>IFERROR(IF($A118="","",VLOOKUP($A118,[1]Sheet1!$D$5:$N$65000,11,FALSE)),"")</f>
        <v/>
      </c>
      <c r="L118" s="3">
        <f t="shared" si="6"/>
        <v>114</v>
      </c>
      <c r="M118" s="21" t="str">
        <f t="shared" si="5"/>
        <v/>
      </c>
      <c r="N118" s="29">
        <f>IF($L117 = 2,[3]Sheet1!J89,0)</f>
        <v>0</v>
      </c>
      <c r="O118" s="29">
        <f>IF($L117 = 2,[3]Sheet1!K89,0)</f>
        <v>0</v>
      </c>
      <c r="P118" s="29">
        <f>IF($L117 = 2,[3]Sheet1!L89,0)</f>
        <v>0</v>
      </c>
      <c r="Q118" s="29">
        <f>IF($L117 = 2,[3]Sheet1!M89,0)</f>
        <v>0</v>
      </c>
      <c r="R118" s="29">
        <f>IF($L117 = 2,[3]Sheet1!N89,0)</f>
        <v>0</v>
      </c>
      <c r="Z118" s="25"/>
    </row>
    <row r="119" spans="1:26">
      <c r="A119" s="18" t="str">
        <f t="array" ref="A119">IF(ROW(B119)-6&lt;A$1,VLOOKUP(LOOKUP("zzzz",CHOOSE({1,2},"",INDEX([1]Sheet1!$P$1:$P$65000,SMALL(IF([1]Sheet1!P$1:P$65000&lt;&gt;"",ROW([1]Sheet1!P$1:P$65000)),ROWS(D$5:D119))))),[1]Sheet1!$C$5:$D$65000,2,FALSE),IF(L119&gt;$A$1,"",IF(A118="","Figure "&amp;L119,IFERROR(VLOOKUP(A118,[1]Sheet1!$D$5:$Q$65000,14,FALSE),IFERROR(VLOOKUP(A118,[1]Sheet1!$A$5:$D$65000,4,FALSE),"Figure " &amp; L119)))))</f>
        <v/>
      </c>
      <c r="B119" s="19" t="str">
        <f>IFERROR(IF($A119="","",VLOOKUP($A119,[1]Sheet1!$D$5:$R$65000,15,FALSE)),"")</f>
        <v/>
      </c>
      <c r="C119" s="20" t="str">
        <f>IFERROR(IF(A119="","",VLOOKUP($A119,[1]Sheet1!$D$5:$N$65000,3,FALSE)),"")</f>
        <v/>
      </c>
      <c r="D119" s="20" t="str">
        <f>IFERROR(IF($A119="","",VLOOKUP($A119,[1]Sheet1!$D$5:$N$65000,4,FALSE)),"")</f>
        <v/>
      </c>
      <c r="E119" s="20" t="str">
        <f>IFERROR(IF($A119="","",VLOOKUP($A119,[1]Sheet1!$D$5:$N$65000,5,FALSE)),"")</f>
        <v/>
      </c>
      <c r="F119" s="20" t="str">
        <f>IFERROR(IF($A119="","",VLOOKUP($A119,[1]Sheet1!$D$5:$N$65000,6,FALSE)),"")</f>
        <v/>
      </c>
      <c r="G119" s="20" t="str">
        <f>IFERROR(IF($A119="","",VLOOKUP($A119,[1]Sheet1!$D$5:$N$65000,7,FALSE)),"")</f>
        <v/>
      </c>
      <c r="H119" s="20" t="str">
        <f>IFERROR(IF($A119="","",VLOOKUP($A119,[1]Sheet1!$D$5:$N$65000,8,FALSE)),"")</f>
        <v/>
      </c>
      <c r="I119" s="20" t="str">
        <f>IFERROR(IF($A119="","",VLOOKUP($A119,[1]Sheet1!$D$5:$N$65000,9,FALSE)),"")</f>
        <v/>
      </c>
      <c r="J119" s="20" t="str">
        <f>IFERROR(IF($A119="","",VLOOKUP($A119,[1]Sheet1!$D$5:$N$65000,10,FALSE)),"")</f>
        <v/>
      </c>
      <c r="K119" s="20" t="str">
        <f>IFERROR(IF($A119="","",VLOOKUP($A119,[1]Sheet1!$D$5:$N$65000,11,FALSE)),"")</f>
        <v/>
      </c>
      <c r="L119" s="3">
        <f t="shared" si="6"/>
        <v>115</v>
      </c>
      <c r="M119" s="21" t="str">
        <f t="shared" si="5"/>
        <v/>
      </c>
      <c r="N119" s="29">
        <f>IF($L118 = 2,[3]Sheet1!J90,0)</f>
        <v>0</v>
      </c>
      <c r="O119" s="29">
        <f>IF($L118 = 2,[3]Sheet1!K90,0)</f>
        <v>0</v>
      </c>
      <c r="P119" s="29">
        <f>IF($L118 = 2,[3]Sheet1!L90,0)</f>
        <v>0</v>
      </c>
      <c r="Q119" s="29">
        <f>IF($L118 = 2,[3]Sheet1!M90,0)</f>
        <v>0</v>
      </c>
      <c r="R119" s="29">
        <f>IF($L118 = 2,[3]Sheet1!N90,0)</f>
        <v>0</v>
      </c>
      <c r="Z119" s="25"/>
    </row>
    <row r="120" spans="1:26">
      <c r="A120" s="18" t="str">
        <f t="array" ref="A120">IF(ROW(B120)-6&lt;A$1,VLOOKUP(LOOKUP("zzzz",CHOOSE({1,2},"",INDEX([1]Sheet1!$P$1:$P$65000,SMALL(IF([1]Sheet1!P$1:P$65000&lt;&gt;"",ROW([1]Sheet1!P$1:P$65000)),ROWS(D$5:D120))))),[1]Sheet1!$C$5:$D$65000,2,FALSE),IF(L120&gt;$A$1,"",IF(A119="","Figure "&amp;L120,IFERROR(VLOOKUP(A119,[1]Sheet1!$D$5:$Q$65000,14,FALSE),IFERROR(VLOOKUP(A119,[1]Sheet1!$A$5:$D$65000,4,FALSE),"Figure " &amp; L120)))))</f>
        <v/>
      </c>
      <c r="B120" s="19" t="str">
        <f>IFERROR(IF($A120="","",VLOOKUP($A120,[1]Sheet1!$D$5:$R$65000,15,FALSE)),"")</f>
        <v/>
      </c>
      <c r="C120" s="20" t="str">
        <f>IFERROR(IF(A120="","",VLOOKUP($A120,[1]Sheet1!$D$5:$N$65000,3,FALSE)),"")</f>
        <v/>
      </c>
      <c r="D120" s="20" t="str">
        <f>IFERROR(IF($A120="","",VLOOKUP($A120,[1]Sheet1!$D$5:$N$65000,4,FALSE)),"")</f>
        <v/>
      </c>
      <c r="E120" s="20" t="str">
        <f>IFERROR(IF($A120="","",VLOOKUP($A120,[1]Sheet1!$D$5:$N$65000,5,FALSE)),"")</f>
        <v/>
      </c>
      <c r="F120" s="20" t="str">
        <f>IFERROR(IF($A120="","",VLOOKUP($A120,[1]Sheet1!$D$5:$N$65000,6,FALSE)),"")</f>
        <v/>
      </c>
      <c r="G120" s="20" t="str">
        <f>IFERROR(IF($A120="","",VLOOKUP($A120,[1]Sheet1!$D$5:$N$65000,7,FALSE)),"")</f>
        <v/>
      </c>
      <c r="H120" s="20" t="str">
        <f>IFERROR(IF($A120="","",VLOOKUP($A120,[1]Sheet1!$D$5:$N$65000,8,FALSE)),"")</f>
        <v/>
      </c>
      <c r="I120" s="20" t="str">
        <f>IFERROR(IF($A120="","",VLOOKUP($A120,[1]Sheet1!$D$5:$N$65000,9,FALSE)),"")</f>
        <v/>
      </c>
      <c r="J120" s="20" t="str">
        <f>IFERROR(IF($A120="","",VLOOKUP($A120,[1]Sheet1!$D$5:$N$65000,10,FALSE)),"")</f>
        <v/>
      </c>
      <c r="K120" s="20" t="str">
        <f>IFERROR(IF($A120="","",VLOOKUP($A120,[1]Sheet1!$D$5:$N$65000,11,FALSE)),"")</f>
        <v/>
      </c>
      <c r="L120" s="3">
        <f t="shared" si="6"/>
        <v>116</v>
      </c>
      <c r="M120" s="21" t="str">
        <f t="shared" si="5"/>
        <v/>
      </c>
      <c r="N120" s="29">
        <f>IF($L119 = 2,[3]Sheet1!J91,0)</f>
        <v>0</v>
      </c>
      <c r="O120" s="29">
        <f>IF($L119 = 2,[3]Sheet1!K91,0)</f>
        <v>0</v>
      </c>
      <c r="P120" s="29">
        <f>IF($L119 = 2,[3]Sheet1!L91,0)</f>
        <v>0</v>
      </c>
      <c r="Q120" s="29">
        <f>IF($L119 = 2,[3]Sheet1!M91,0)</f>
        <v>0</v>
      </c>
      <c r="R120" s="29">
        <f>IF($L119 = 2,[3]Sheet1!N91,0)</f>
        <v>0</v>
      </c>
      <c r="Z120" s="25"/>
    </row>
    <row r="121" spans="1:26">
      <c r="A121" s="18" t="str">
        <f t="array" ref="A121">IF(ROW(B121)-6&lt;A$1,VLOOKUP(LOOKUP("zzzz",CHOOSE({1,2},"",INDEX([1]Sheet1!$P$1:$P$65000,SMALL(IF([1]Sheet1!P$1:P$65000&lt;&gt;"",ROW([1]Sheet1!P$1:P$65000)),ROWS(D$5:D121))))),[1]Sheet1!$C$5:$D$65000,2,FALSE),IF(L121&gt;$A$1,"",IF(A120="","Figure "&amp;L121,IFERROR(VLOOKUP(A120,[1]Sheet1!$D$5:$Q$65000,14,FALSE),IFERROR(VLOOKUP(A120,[1]Sheet1!$A$5:$D$65000,4,FALSE),"Figure " &amp; L121)))))</f>
        <v/>
      </c>
      <c r="B121" s="19" t="str">
        <f>IFERROR(IF($A121="","",VLOOKUP($A121,[1]Sheet1!$D$5:$R$65000,15,FALSE)),"")</f>
        <v/>
      </c>
      <c r="C121" s="20" t="str">
        <f>IFERROR(IF(A121="","",VLOOKUP($A121,[1]Sheet1!$D$5:$N$65000,3,FALSE)),"")</f>
        <v/>
      </c>
      <c r="D121" s="20" t="str">
        <f>IFERROR(IF($A121="","",VLOOKUP($A121,[1]Sheet1!$D$5:$N$65000,4,FALSE)),"")</f>
        <v/>
      </c>
      <c r="E121" s="20" t="str">
        <f>IFERROR(IF($A121="","",VLOOKUP($A121,[1]Sheet1!$D$5:$N$65000,5,FALSE)),"")</f>
        <v/>
      </c>
      <c r="F121" s="20" t="str">
        <f>IFERROR(IF($A121="","",VLOOKUP($A121,[1]Sheet1!$D$5:$N$65000,6,FALSE)),"")</f>
        <v/>
      </c>
      <c r="G121" s="20" t="str">
        <f>IFERROR(IF($A121="","",VLOOKUP($A121,[1]Sheet1!$D$5:$N$65000,7,FALSE)),"")</f>
        <v/>
      </c>
      <c r="H121" s="20" t="str">
        <f>IFERROR(IF($A121="","",VLOOKUP($A121,[1]Sheet1!$D$5:$N$65000,8,FALSE)),"")</f>
        <v/>
      </c>
      <c r="I121" s="20" t="str">
        <f>IFERROR(IF($A121="","",VLOOKUP($A121,[1]Sheet1!$D$5:$N$65000,9,FALSE)),"")</f>
        <v/>
      </c>
      <c r="J121" s="20" t="str">
        <f>IFERROR(IF($A121="","",VLOOKUP($A121,[1]Sheet1!$D$5:$N$65000,10,FALSE)),"")</f>
        <v/>
      </c>
      <c r="K121" s="20" t="str">
        <f>IFERROR(IF($A121="","",VLOOKUP($A121,[1]Sheet1!$D$5:$N$65000,11,FALSE)),"")</f>
        <v/>
      </c>
      <c r="L121" s="3">
        <f t="shared" si="6"/>
        <v>117</v>
      </c>
      <c r="M121" s="21" t="str">
        <f t="shared" si="5"/>
        <v/>
      </c>
      <c r="N121" s="29">
        <f>IF($L120 = 2,[3]Sheet1!J92,0)</f>
        <v>0</v>
      </c>
      <c r="O121" s="29">
        <f>IF($L120 = 2,[3]Sheet1!K92,0)</f>
        <v>0</v>
      </c>
      <c r="P121" s="29">
        <f>IF($L120 = 2,[3]Sheet1!L92,0)</f>
        <v>0</v>
      </c>
      <c r="Q121" s="29">
        <f>IF($L120 = 2,[3]Sheet1!M92,0)</f>
        <v>0</v>
      </c>
      <c r="R121" s="29">
        <f>IF($L120 = 2,[3]Sheet1!N92,0)</f>
        <v>0</v>
      </c>
      <c r="Z121" s="25"/>
    </row>
    <row r="122" spans="1:26">
      <c r="A122" s="18" t="str">
        <f t="array" ref="A122">IF(ROW(B122)-6&lt;A$1,VLOOKUP(LOOKUP("zzzz",CHOOSE({1,2},"",INDEX([1]Sheet1!$P$1:$P$65000,SMALL(IF([1]Sheet1!P$1:P$65000&lt;&gt;"",ROW([1]Sheet1!P$1:P$65000)),ROWS(D$5:D122))))),[1]Sheet1!$C$5:$D$65000,2,FALSE),IF(L122&gt;$A$1,"",IF(A121="","Figure "&amp;L122,IFERROR(VLOOKUP(A121,[1]Sheet1!$D$5:$Q$65000,14,FALSE),IFERROR(VLOOKUP(A121,[1]Sheet1!$A$5:$D$65000,4,FALSE),"Figure " &amp; L122)))))</f>
        <v/>
      </c>
      <c r="B122" s="19" t="str">
        <f>IFERROR(IF($A122="","",VLOOKUP($A122,[1]Sheet1!$D$5:$R$65000,15,FALSE)),"")</f>
        <v/>
      </c>
      <c r="C122" s="20" t="str">
        <f>IFERROR(IF(A122="","",VLOOKUP($A122,[1]Sheet1!$D$5:$N$65000,3,FALSE)),"")</f>
        <v/>
      </c>
      <c r="D122" s="20" t="str">
        <f>IFERROR(IF($A122="","",VLOOKUP($A122,[1]Sheet1!$D$5:$N$65000,4,FALSE)),"")</f>
        <v/>
      </c>
      <c r="E122" s="20" t="str">
        <f>IFERROR(IF($A122="","",VLOOKUP($A122,[1]Sheet1!$D$5:$N$65000,5,FALSE)),"")</f>
        <v/>
      </c>
      <c r="F122" s="20" t="str">
        <f>IFERROR(IF($A122="","",VLOOKUP($A122,[1]Sheet1!$D$5:$N$65000,6,FALSE)),"")</f>
        <v/>
      </c>
      <c r="G122" s="20" t="str">
        <f>IFERROR(IF($A122="","",VLOOKUP($A122,[1]Sheet1!$D$5:$N$65000,7,FALSE)),"")</f>
        <v/>
      </c>
      <c r="H122" s="20" t="str">
        <f>IFERROR(IF($A122="","",VLOOKUP($A122,[1]Sheet1!$D$5:$N$65000,8,FALSE)),"")</f>
        <v/>
      </c>
      <c r="I122" s="20" t="str">
        <f>IFERROR(IF($A122="","",VLOOKUP($A122,[1]Sheet1!$D$5:$N$65000,9,FALSE)),"")</f>
        <v/>
      </c>
      <c r="J122" s="20" t="str">
        <f>IFERROR(IF($A122="","",VLOOKUP($A122,[1]Sheet1!$D$5:$N$65000,10,FALSE)),"")</f>
        <v/>
      </c>
      <c r="K122" s="20" t="str">
        <f>IFERROR(IF($A122="","",VLOOKUP($A122,[1]Sheet1!$D$5:$N$65000,11,FALSE)),"")</f>
        <v/>
      </c>
      <c r="L122" s="3">
        <f t="shared" si="6"/>
        <v>118</v>
      </c>
      <c r="M122" s="21" t="str">
        <f t="shared" si="5"/>
        <v/>
      </c>
      <c r="N122" s="29">
        <f>IF($L121 = 2,[3]Sheet1!J93,0)</f>
        <v>0</v>
      </c>
      <c r="O122" s="29">
        <f>IF($L121 = 2,[3]Sheet1!K93,0)</f>
        <v>0</v>
      </c>
      <c r="P122" s="29">
        <f>IF($L121 = 2,[3]Sheet1!L93,0)</f>
        <v>0</v>
      </c>
      <c r="Q122" s="29">
        <f>IF($L121 = 2,[3]Sheet1!M93,0)</f>
        <v>0</v>
      </c>
      <c r="R122" s="29">
        <f>IF($L121 = 2,[3]Sheet1!N93,0)</f>
        <v>0</v>
      </c>
      <c r="Z122" s="25"/>
    </row>
    <row r="123" spans="1:26">
      <c r="A123" s="18" t="str">
        <f t="array" ref="A123">IF(ROW(B123)-6&lt;A$1,VLOOKUP(LOOKUP("zzzz",CHOOSE({1,2},"",INDEX([1]Sheet1!$P$1:$P$65000,SMALL(IF([1]Sheet1!P$1:P$65000&lt;&gt;"",ROW([1]Sheet1!P$1:P$65000)),ROWS(D$5:D123))))),[1]Sheet1!$C$5:$D$65000,2,FALSE),IF(L123&gt;$A$1,"",IF(A122="","Figure "&amp;L123,IFERROR(VLOOKUP(A122,[1]Sheet1!$D$5:$Q$65000,14,FALSE),IFERROR(VLOOKUP(A122,[1]Sheet1!$A$5:$D$65000,4,FALSE),"Figure " &amp; L123)))))</f>
        <v/>
      </c>
      <c r="B123" s="19" t="str">
        <f>IFERROR(IF($A123="","",VLOOKUP($A123,[1]Sheet1!$D$5:$R$65000,15,FALSE)),"")</f>
        <v/>
      </c>
      <c r="C123" s="20" t="str">
        <f>IFERROR(IF(A123="","",VLOOKUP($A123,[1]Sheet1!$D$5:$N$65000,3,FALSE)),"")</f>
        <v/>
      </c>
      <c r="D123" s="20" t="str">
        <f>IFERROR(IF($A123="","",VLOOKUP($A123,[1]Sheet1!$D$5:$N$65000,4,FALSE)),"")</f>
        <v/>
      </c>
      <c r="E123" s="20" t="str">
        <f>IFERROR(IF($A123="","",VLOOKUP($A123,[1]Sheet1!$D$5:$N$65000,5,FALSE)),"")</f>
        <v/>
      </c>
      <c r="F123" s="20" t="str">
        <f>IFERROR(IF($A123="","",VLOOKUP($A123,[1]Sheet1!$D$5:$N$65000,6,FALSE)),"")</f>
        <v/>
      </c>
      <c r="G123" s="20" t="str">
        <f>IFERROR(IF($A123="","",VLOOKUP($A123,[1]Sheet1!$D$5:$N$65000,7,FALSE)),"")</f>
        <v/>
      </c>
      <c r="H123" s="20" t="str">
        <f>IFERROR(IF($A123="","",VLOOKUP($A123,[1]Sheet1!$D$5:$N$65000,8,FALSE)),"")</f>
        <v/>
      </c>
      <c r="I123" s="20" t="str">
        <f>IFERROR(IF($A123="","",VLOOKUP($A123,[1]Sheet1!$D$5:$N$65000,9,FALSE)),"")</f>
        <v/>
      </c>
      <c r="J123" s="20" t="str">
        <f>IFERROR(IF($A123="","",VLOOKUP($A123,[1]Sheet1!$D$5:$N$65000,10,FALSE)),"")</f>
        <v/>
      </c>
      <c r="K123" s="20" t="str">
        <f>IFERROR(IF($A123="","",VLOOKUP($A123,[1]Sheet1!$D$5:$N$65000,11,FALSE)),"")</f>
        <v/>
      </c>
      <c r="L123" s="3">
        <f t="shared" si="6"/>
        <v>119</v>
      </c>
      <c r="M123" s="21" t="str">
        <f t="shared" si="5"/>
        <v/>
      </c>
      <c r="N123" s="29">
        <f>IF($L122 = 2,[3]Sheet1!J94,0)</f>
        <v>0</v>
      </c>
      <c r="O123" s="29">
        <f>IF($L122 = 2,[3]Sheet1!K94,0)</f>
        <v>0</v>
      </c>
      <c r="P123" s="29">
        <f>IF($L122 = 2,[3]Sheet1!L94,0)</f>
        <v>0</v>
      </c>
      <c r="Q123" s="29">
        <f>IF($L122 = 2,[3]Sheet1!M94,0)</f>
        <v>0</v>
      </c>
      <c r="R123" s="29">
        <f>IF($L122 = 2,[3]Sheet1!N94,0)</f>
        <v>0</v>
      </c>
      <c r="Z123" s="25"/>
    </row>
    <row r="124" spans="1:26">
      <c r="A124" s="18" t="str">
        <f t="array" ref="A124">IF(ROW(B124)-6&lt;A$1,VLOOKUP(LOOKUP("zzzz",CHOOSE({1,2},"",INDEX([1]Sheet1!$P$1:$P$65000,SMALL(IF([1]Sheet1!P$1:P$65000&lt;&gt;"",ROW([1]Sheet1!P$1:P$65000)),ROWS(D$5:D124))))),[1]Sheet1!$C$5:$D$65000,2,FALSE),IF(L124&gt;$A$1,"",IF(A123="","Figure "&amp;L124,IFERROR(VLOOKUP(A123,[1]Sheet1!$D$5:$Q$65000,14,FALSE),IFERROR(VLOOKUP(A123,[1]Sheet1!$A$5:$D$65000,4,FALSE),"Figure " &amp; L124)))))</f>
        <v/>
      </c>
      <c r="B124" s="19" t="str">
        <f>IFERROR(IF($A124="","",VLOOKUP($A124,[1]Sheet1!$D$5:$R$65000,15,FALSE)),"")</f>
        <v/>
      </c>
      <c r="C124" s="20" t="str">
        <f>IFERROR(IF(A124="","",VLOOKUP($A124,[1]Sheet1!$D$5:$N$65000,3,FALSE)),"")</f>
        <v/>
      </c>
      <c r="D124" s="20" t="str">
        <f>IFERROR(IF($A124="","",VLOOKUP($A124,[1]Sheet1!$D$5:$N$65000,4,FALSE)),"")</f>
        <v/>
      </c>
      <c r="E124" s="20" t="str">
        <f>IFERROR(IF($A124="","",VLOOKUP($A124,[1]Sheet1!$D$5:$N$65000,5,FALSE)),"")</f>
        <v/>
      </c>
      <c r="F124" s="20" t="str">
        <f>IFERROR(IF($A124="","",VLOOKUP($A124,[1]Sheet1!$D$5:$N$65000,6,FALSE)),"")</f>
        <v/>
      </c>
      <c r="G124" s="20" t="str">
        <f>IFERROR(IF($A124="","",VLOOKUP($A124,[1]Sheet1!$D$5:$N$65000,7,FALSE)),"")</f>
        <v/>
      </c>
      <c r="H124" s="20" t="str">
        <f>IFERROR(IF($A124="","",VLOOKUP($A124,[1]Sheet1!$D$5:$N$65000,8,FALSE)),"")</f>
        <v/>
      </c>
      <c r="I124" s="20" t="str">
        <f>IFERROR(IF($A124="","",VLOOKUP($A124,[1]Sheet1!$D$5:$N$65000,9,FALSE)),"")</f>
        <v/>
      </c>
      <c r="J124" s="20" t="str">
        <f>IFERROR(IF($A124="","",VLOOKUP($A124,[1]Sheet1!$D$5:$N$65000,10,FALSE)),"")</f>
        <v/>
      </c>
      <c r="K124" s="20" t="str">
        <f>IFERROR(IF($A124="","",VLOOKUP($A124,[1]Sheet1!$D$5:$N$65000,11,FALSE)),"")</f>
        <v/>
      </c>
      <c r="L124" s="3">
        <f t="shared" si="6"/>
        <v>120</v>
      </c>
      <c r="M124" s="21" t="str">
        <f t="shared" si="5"/>
        <v/>
      </c>
      <c r="N124" s="29">
        <f>IF($L123 = 2,[3]Sheet1!J95,0)</f>
        <v>0</v>
      </c>
      <c r="O124" s="29">
        <f>IF($L123 = 2,[3]Sheet1!K95,0)</f>
        <v>0</v>
      </c>
      <c r="P124" s="29">
        <f>IF($L123 = 2,[3]Sheet1!L95,0)</f>
        <v>0</v>
      </c>
      <c r="Q124" s="29">
        <f>IF($L123 = 2,[3]Sheet1!M95,0)</f>
        <v>0</v>
      </c>
      <c r="R124" s="29">
        <f>IF($L123 = 2,[3]Sheet1!N95,0)</f>
        <v>0</v>
      </c>
      <c r="Z124" s="25"/>
    </row>
    <row r="125" spans="1:26">
      <c r="A125" s="18" t="str">
        <f t="array" ref="A125">IF(ROW(B125)-6&lt;A$1,VLOOKUP(LOOKUP("zzzz",CHOOSE({1,2},"",INDEX([1]Sheet1!$P$1:$P$65000,SMALL(IF([1]Sheet1!P$1:P$65000&lt;&gt;"",ROW([1]Sheet1!P$1:P$65000)),ROWS(D$5:D125))))),[1]Sheet1!$C$5:$D$65000,2,FALSE),IF(L125&gt;$A$1,"",IF(A124="","Figure "&amp;L125,IFERROR(VLOOKUP(A124,[1]Sheet1!$D$5:$Q$65000,14,FALSE),IFERROR(VLOOKUP(A124,[1]Sheet1!$A$5:$D$65000,4,FALSE),"Figure " &amp; L125)))))</f>
        <v/>
      </c>
      <c r="B125" s="19" t="str">
        <f>IFERROR(IF($A125="","",VLOOKUP($A125,[1]Sheet1!$D$5:$R$65000,15,FALSE)),"")</f>
        <v/>
      </c>
      <c r="C125" s="20" t="str">
        <f>IFERROR(IF(A125="","",VLOOKUP($A125,[1]Sheet1!$D$5:$N$65000,3,FALSE)),"")</f>
        <v/>
      </c>
      <c r="D125" s="20" t="str">
        <f>IFERROR(IF($A125="","",VLOOKUP($A125,[1]Sheet1!$D$5:$N$65000,4,FALSE)),"")</f>
        <v/>
      </c>
      <c r="E125" s="20" t="str">
        <f>IFERROR(IF($A125="","",VLOOKUP($A125,[1]Sheet1!$D$5:$N$65000,5,FALSE)),"")</f>
        <v/>
      </c>
      <c r="F125" s="20" t="str">
        <f>IFERROR(IF($A125="","",VLOOKUP($A125,[1]Sheet1!$D$5:$N$65000,6,FALSE)),"")</f>
        <v/>
      </c>
      <c r="G125" s="20" t="str">
        <f>IFERROR(IF($A125="","",VLOOKUP($A125,[1]Sheet1!$D$5:$N$65000,7,FALSE)),"")</f>
        <v/>
      </c>
      <c r="H125" s="20" t="str">
        <f>IFERROR(IF($A125="","",VLOOKUP($A125,[1]Sheet1!$D$5:$N$65000,8,FALSE)),"")</f>
        <v/>
      </c>
      <c r="I125" s="20" t="str">
        <f>IFERROR(IF($A125="","",VLOOKUP($A125,[1]Sheet1!$D$5:$N$65000,9,FALSE)),"")</f>
        <v/>
      </c>
      <c r="J125" s="20" t="str">
        <f>IFERROR(IF($A125="","",VLOOKUP($A125,[1]Sheet1!$D$5:$N$65000,10,FALSE)),"")</f>
        <v/>
      </c>
      <c r="K125" s="20" t="str">
        <f>IFERROR(IF($A125="","",VLOOKUP($A125,[1]Sheet1!$D$5:$N$65000,11,FALSE)),"")</f>
        <v/>
      </c>
      <c r="L125" s="3">
        <f t="shared" si="6"/>
        <v>121</v>
      </c>
      <c r="M125" s="21" t="str">
        <f t="shared" si="5"/>
        <v/>
      </c>
      <c r="N125" s="29">
        <f>IF($L124 = 2,[3]Sheet1!J96,0)</f>
        <v>0</v>
      </c>
      <c r="O125" s="29">
        <f>IF($L124 = 2,[3]Sheet1!K96,0)</f>
        <v>0</v>
      </c>
      <c r="P125" s="29">
        <f>IF($L124 = 2,[3]Sheet1!L96,0)</f>
        <v>0</v>
      </c>
      <c r="Q125" s="29">
        <f>IF($L124 = 2,[3]Sheet1!M96,0)</f>
        <v>0</v>
      </c>
      <c r="R125" s="29">
        <f>IF($L124 = 2,[3]Sheet1!N96,0)</f>
        <v>0</v>
      </c>
      <c r="Z125" s="25"/>
    </row>
    <row r="126" spans="1:26">
      <c r="A126" s="18" t="str">
        <f t="array" ref="A126">IF(ROW(B126)-6&lt;A$1,VLOOKUP(LOOKUP("zzzz",CHOOSE({1,2},"",INDEX([1]Sheet1!$P$1:$P$65000,SMALL(IF([1]Sheet1!P$1:P$65000&lt;&gt;"",ROW([1]Sheet1!P$1:P$65000)),ROWS(D$5:D126))))),[1]Sheet1!$C$5:$D$65000,2,FALSE),IF(L126&gt;$A$1,"",IF(A125="","Figure "&amp;L126,IFERROR(VLOOKUP(A125,[1]Sheet1!$D$5:$Q$65000,14,FALSE),IFERROR(VLOOKUP(A125,[1]Sheet1!$A$5:$D$65000,4,FALSE),"Figure " &amp; L126)))))</f>
        <v/>
      </c>
      <c r="B126" s="19" t="str">
        <f>IFERROR(IF($A126="","",VLOOKUP($A126,[1]Sheet1!$D$5:$R$65000,15,FALSE)),"")</f>
        <v/>
      </c>
      <c r="C126" s="20" t="str">
        <f>IFERROR(IF(A126="","",VLOOKUP($A126,[1]Sheet1!$D$5:$N$65000,3,FALSE)),"")</f>
        <v/>
      </c>
      <c r="D126" s="20" t="str">
        <f>IFERROR(IF($A126="","",VLOOKUP($A126,[1]Sheet1!$D$5:$N$65000,4,FALSE)),"")</f>
        <v/>
      </c>
      <c r="E126" s="20" t="str">
        <f>IFERROR(IF($A126="","",VLOOKUP($A126,[1]Sheet1!$D$5:$N$65000,5,FALSE)),"")</f>
        <v/>
      </c>
      <c r="F126" s="20" t="str">
        <f>IFERROR(IF($A126="","",VLOOKUP($A126,[1]Sheet1!$D$5:$N$65000,6,FALSE)),"")</f>
        <v/>
      </c>
      <c r="G126" s="20" t="str">
        <f>IFERROR(IF($A126="","",VLOOKUP($A126,[1]Sheet1!$D$5:$N$65000,7,FALSE)),"")</f>
        <v/>
      </c>
      <c r="H126" s="20" t="str">
        <f>IFERROR(IF($A126="","",VLOOKUP($A126,[1]Sheet1!$D$5:$N$65000,8,FALSE)),"")</f>
        <v/>
      </c>
      <c r="I126" s="20" t="str">
        <f>IFERROR(IF($A126="","",VLOOKUP($A126,[1]Sheet1!$D$5:$N$65000,9,FALSE)),"")</f>
        <v/>
      </c>
      <c r="J126" s="20" t="str">
        <f>IFERROR(IF($A126="","",VLOOKUP($A126,[1]Sheet1!$D$5:$N$65000,10,FALSE)),"")</f>
        <v/>
      </c>
      <c r="K126" s="20" t="str">
        <f>IFERROR(IF($A126="","",VLOOKUP($A126,[1]Sheet1!$D$5:$N$65000,11,FALSE)),"")</f>
        <v/>
      </c>
      <c r="L126" s="3">
        <f t="shared" si="6"/>
        <v>122</v>
      </c>
      <c r="M126" s="21" t="str">
        <f t="shared" si="5"/>
        <v/>
      </c>
      <c r="N126" s="29">
        <f>IF($L125 = 2,[3]Sheet1!J97,0)</f>
        <v>0</v>
      </c>
      <c r="O126" s="29">
        <f>IF($L125 = 2,[3]Sheet1!K97,0)</f>
        <v>0</v>
      </c>
      <c r="P126" s="29">
        <f>IF($L125 = 2,[3]Sheet1!L97,0)</f>
        <v>0</v>
      </c>
      <c r="Q126" s="29">
        <f>IF($L125 = 2,[3]Sheet1!M97,0)</f>
        <v>0</v>
      </c>
      <c r="R126" s="29">
        <f>IF($L125 = 2,[3]Sheet1!N97,0)</f>
        <v>0</v>
      </c>
      <c r="Z126" s="25"/>
    </row>
    <row r="127" spans="1:26">
      <c r="A127" s="18" t="str">
        <f t="array" ref="A127">IF(ROW(B127)-6&lt;A$1,VLOOKUP(LOOKUP("zzzz",CHOOSE({1,2},"",INDEX([1]Sheet1!$P$1:$P$65000,SMALL(IF([1]Sheet1!P$1:P$65000&lt;&gt;"",ROW([1]Sheet1!P$1:P$65000)),ROWS(D$5:D127))))),[1]Sheet1!$C$5:$D$65000,2,FALSE),IF(L127&gt;$A$1,"",IF(A126="","Figure "&amp;L127,IFERROR(VLOOKUP(A126,[1]Sheet1!$D$5:$Q$65000,14,FALSE),IFERROR(VLOOKUP(A126,[1]Sheet1!$A$5:$D$65000,4,FALSE),"Figure " &amp; L127)))))</f>
        <v/>
      </c>
      <c r="B127" s="19" t="str">
        <f>IFERROR(IF($A127="","",VLOOKUP($A127,[1]Sheet1!$D$5:$R$65000,15,FALSE)),"")</f>
        <v/>
      </c>
      <c r="C127" s="20" t="str">
        <f>IFERROR(IF(A127="","",VLOOKUP($A127,[1]Sheet1!$D$5:$N$65000,3,FALSE)),"")</f>
        <v/>
      </c>
      <c r="D127" s="20" t="str">
        <f>IFERROR(IF($A127="","",VLOOKUP($A127,[1]Sheet1!$D$5:$N$65000,4,FALSE)),"")</f>
        <v/>
      </c>
      <c r="E127" s="20" t="str">
        <f>IFERROR(IF($A127="","",VLOOKUP($A127,[1]Sheet1!$D$5:$N$65000,5,FALSE)),"")</f>
        <v/>
      </c>
      <c r="F127" s="20" t="str">
        <f>IFERROR(IF($A127="","",VLOOKUP($A127,[1]Sheet1!$D$5:$N$65000,6,FALSE)),"")</f>
        <v/>
      </c>
      <c r="G127" s="20" t="str">
        <f>IFERROR(IF($A127="","",VLOOKUP($A127,[1]Sheet1!$D$5:$N$65000,7,FALSE)),"")</f>
        <v/>
      </c>
      <c r="H127" s="20" t="str">
        <f>IFERROR(IF($A127="","",VLOOKUP($A127,[1]Sheet1!$D$5:$N$65000,8,FALSE)),"")</f>
        <v/>
      </c>
      <c r="I127" s="20" t="str">
        <f>IFERROR(IF($A127="","",VLOOKUP($A127,[1]Sheet1!$D$5:$N$65000,9,FALSE)),"")</f>
        <v/>
      </c>
      <c r="J127" s="20" t="str">
        <f>IFERROR(IF($A127="","",VLOOKUP($A127,[1]Sheet1!$D$5:$N$65000,10,FALSE)),"")</f>
        <v/>
      </c>
      <c r="K127" s="20" t="str">
        <f>IFERROR(IF($A127="","",VLOOKUP($A127,[1]Sheet1!$D$5:$N$65000,11,FALSE)),"")</f>
        <v/>
      </c>
      <c r="L127" s="3">
        <f t="shared" si="6"/>
        <v>123</v>
      </c>
      <c r="M127" s="21" t="str">
        <f t="shared" si="5"/>
        <v/>
      </c>
      <c r="N127" s="29">
        <f>IF($L126 = 2,[3]Sheet1!J98,0)</f>
        <v>0</v>
      </c>
      <c r="O127" s="29">
        <f>IF($L126 = 2,[3]Sheet1!K98,0)</f>
        <v>0</v>
      </c>
      <c r="P127" s="29">
        <f>IF($L126 = 2,[3]Sheet1!L98,0)</f>
        <v>0</v>
      </c>
      <c r="Q127" s="29">
        <f>IF($L126 = 2,[3]Sheet1!M98,0)</f>
        <v>0</v>
      </c>
      <c r="R127" s="29">
        <f>IF($L126 = 2,[3]Sheet1!N98,0)</f>
        <v>0</v>
      </c>
      <c r="Z127" s="25"/>
    </row>
    <row r="128" spans="1:26">
      <c r="A128" s="18" t="str">
        <f t="array" ref="A128">IF(ROW(B128)-6&lt;A$1,VLOOKUP(LOOKUP("zzzz",CHOOSE({1,2},"",INDEX([1]Sheet1!$P$1:$P$65000,SMALL(IF([1]Sheet1!P$1:P$65000&lt;&gt;"",ROW([1]Sheet1!P$1:P$65000)),ROWS(D$5:D128))))),[1]Sheet1!$C$5:$D$65000,2,FALSE),IF(L128&gt;$A$1,"",IF(A127="","Figure "&amp;L128,IFERROR(VLOOKUP(A127,[1]Sheet1!$D$5:$Q$65000,14,FALSE),IFERROR(VLOOKUP(A127,[1]Sheet1!$A$5:$D$65000,4,FALSE),"Figure " &amp; L128)))))</f>
        <v/>
      </c>
      <c r="B128" s="19" t="str">
        <f>IFERROR(IF($A128="","",VLOOKUP($A128,[1]Sheet1!$D$5:$R$65000,15,FALSE)),"")</f>
        <v/>
      </c>
      <c r="C128" s="20" t="str">
        <f>IFERROR(IF(A128="","",VLOOKUP($A128,[1]Sheet1!$D$5:$N$65000,3,FALSE)),"")</f>
        <v/>
      </c>
      <c r="D128" s="20" t="str">
        <f>IFERROR(IF($A128="","",VLOOKUP($A128,[1]Sheet1!$D$5:$N$65000,4,FALSE)),"")</f>
        <v/>
      </c>
      <c r="E128" s="20" t="str">
        <f>IFERROR(IF($A128="","",VLOOKUP($A128,[1]Sheet1!$D$5:$N$65000,5,FALSE)),"")</f>
        <v/>
      </c>
      <c r="F128" s="20" t="str">
        <f>IFERROR(IF($A128="","",VLOOKUP($A128,[1]Sheet1!$D$5:$N$65000,6,FALSE)),"")</f>
        <v/>
      </c>
      <c r="G128" s="20" t="str">
        <f>IFERROR(IF($A128="","",VLOOKUP($A128,[1]Sheet1!$D$5:$N$65000,7,FALSE)),"")</f>
        <v/>
      </c>
      <c r="H128" s="20" t="str">
        <f>IFERROR(IF($A128="","",VLOOKUP($A128,[1]Sheet1!$D$5:$N$65000,8,FALSE)),"")</f>
        <v/>
      </c>
      <c r="I128" s="20" t="str">
        <f>IFERROR(IF($A128="","",VLOOKUP($A128,[1]Sheet1!$D$5:$N$65000,9,FALSE)),"")</f>
        <v/>
      </c>
      <c r="J128" s="20" t="str">
        <f>IFERROR(IF($A128="","",VLOOKUP($A128,[1]Sheet1!$D$5:$N$65000,10,FALSE)),"")</f>
        <v/>
      </c>
      <c r="K128" s="20" t="str">
        <f>IFERROR(IF($A128="","",VLOOKUP($A128,[1]Sheet1!$D$5:$N$65000,11,FALSE)),"")</f>
        <v/>
      </c>
      <c r="L128" s="3">
        <f t="shared" si="6"/>
        <v>124</v>
      </c>
      <c r="M128" s="21" t="str">
        <f t="shared" si="5"/>
        <v/>
      </c>
      <c r="N128" s="29">
        <f>IF($L127 = 2,[3]Sheet1!J99,0)</f>
        <v>0</v>
      </c>
      <c r="O128" s="29">
        <f>IF($L127 = 2,[3]Sheet1!K99,0)</f>
        <v>0</v>
      </c>
      <c r="P128" s="29">
        <f>IF($L127 = 2,[3]Sheet1!L99,0)</f>
        <v>0</v>
      </c>
      <c r="Q128" s="29">
        <f>IF($L127 = 2,[3]Sheet1!M99,0)</f>
        <v>0</v>
      </c>
      <c r="R128" s="29">
        <f>IF($L127 = 2,[3]Sheet1!N99,0)</f>
        <v>0</v>
      </c>
      <c r="Z128" s="25"/>
    </row>
    <row r="129" spans="1:26">
      <c r="A129" s="18" t="str">
        <f t="array" ref="A129">IF(ROW(B129)-6&lt;A$1,VLOOKUP(LOOKUP("zzzz",CHOOSE({1,2},"",INDEX([1]Sheet1!$P$1:$P$65000,SMALL(IF([1]Sheet1!P$1:P$65000&lt;&gt;"",ROW([1]Sheet1!P$1:P$65000)),ROWS(D$5:D129))))),[1]Sheet1!$C$5:$D$65000,2,FALSE),IF(L129&gt;$A$1,"",IF(A128="","Figure "&amp;L129,IFERROR(VLOOKUP(A128,[1]Sheet1!$D$5:$Q$65000,14,FALSE),IFERROR(VLOOKUP(A128,[1]Sheet1!$A$5:$D$65000,4,FALSE),"Figure " &amp; L129)))))</f>
        <v/>
      </c>
      <c r="B129" s="19" t="str">
        <f>IFERROR(IF($A129="","",VLOOKUP($A129,[1]Sheet1!$D$5:$R$65000,15,FALSE)),"")</f>
        <v/>
      </c>
      <c r="C129" s="20" t="str">
        <f>IFERROR(IF(A129="","",VLOOKUP($A129,[1]Sheet1!$D$5:$N$65000,3,FALSE)),"")</f>
        <v/>
      </c>
      <c r="D129" s="20" t="str">
        <f>IFERROR(IF($A129="","",VLOOKUP($A129,[1]Sheet1!$D$5:$N$65000,4,FALSE)),"")</f>
        <v/>
      </c>
      <c r="E129" s="20" t="str">
        <f>IFERROR(IF($A129="","",VLOOKUP($A129,[1]Sheet1!$D$5:$N$65000,5,FALSE)),"")</f>
        <v/>
      </c>
      <c r="F129" s="20" t="str">
        <f>IFERROR(IF($A129="","",VLOOKUP($A129,[1]Sheet1!$D$5:$N$65000,6,FALSE)),"")</f>
        <v/>
      </c>
      <c r="G129" s="20" t="str">
        <f>IFERROR(IF($A129="","",VLOOKUP($A129,[1]Sheet1!$D$5:$N$65000,7,FALSE)),"")</f>
        <v/>
      </c>
      <c r="H129" s="20" t="str">
        <f>IFERROR(IF($A129="","",VLOOKUP($A129,[1]Sheet1!$D$5:$N$65000,8,FALSE)),"")</f>
        <v/>
      </c>
      <c r="I129" s="20" t="str">
        <f>IFERROR(IF($A129="","",VLOOKUP($A129,[1]Sheet1!$D$5:$N$65000,9,FALSE)),"")</f>
        <v/>
      </c>
      <c r="J129" s="20" t="str">
        <f>IFERROR(IF($A129="","",VLOOKUP($A129,[1]Sheet1!$D$5:$N$65000,10,FALSE)),"")</f>
        <v/>
      </c>
      <c r="K129" s="20" t="str">
        <f>IFERROR(IF($A129="","",VLOOKUP($A129,[1]Sheet1!$D$5:$N$65000,11,FALSE)),"")</f>
        <v/>
      </c>
      <c r="L129" s="3">
        <f t="shared" si="6"/>
        <v>125</v>
      </c>
      <c r="M129" s="21" t="str">
        <f t="shared" si="5"/>
        <v/>
      </c>
      <c r="N129" s="29">
        <f>IF($L128 = 2,[3]Sheet1!J100,0)</f>
        <v>0</v>
      </c>
      <c r="O129" s="29">
        <f>IF($L128 = 2,[3]Sheet1!K100,0)</f>
        <v>0</v>
      </c>
      <c r="P129" s="29">
        <f>IF($L128 = 2,[3]Sheet1!L100,0)</f>
        <v>0</v>
      </c>
      <c r="Q129" s="29">
        <f>IF($L128 = 2,[3]Sheet1!M100,0)</f>
        <v>0</v>
      </c>
      <c r="R129" s="29">
        <f>IF($L128 = 2,[3]Sheet1!N100,0)</f>
        <v>0</v>
      </c>
      <c r="Z129" s="25"/>
    </row>
    <row r="130" spans="1:26">
      <c r="A130" s="18" t="str">
        <f t="array" ref="A130">IF(ROW(B130)-6&lt;A$1,VLOOKUP(LOOKUP("zzzz",CHOOSE({1,2},"",INDEX([1]Sheet1!$P$1:$P$65000,SMALL(IF([1]Sheet1!P$1:P$65000&lt;&gt;"",ROW([1]Sheet1!P$1:P$65000)),ROWS(D$5:D130))))),[1]Sheet1!$C$5:$D$65000,2,FALSE),IF(L130&gt;$A$1,"",IF(A129="","Figure "&amp;L130,IFERROR(VLOOKUP(A129,[1]Sheet1!$D$5:$Q$65000,14,FALSE),IFERROR(VLOOKUP(A129,[1]Sheet1!$A$5:$D$65000,4,FALSE),"Figure " &amp; L130)))))</f>
        <v/>
      </c>
      <c r="B130" s="19" t="str">
        <f>IFERROR(IF($A130="","",VLOOKUP($A130,[1]Sheet1!$D$5:$R$65000,15,FALSE)),"")</f>
        <v/>
      </c>
      <c r="C130" s="20" t="str">
        <f>IFERROR(IF(A130="","",VLOOKUP($A130,[1]Sheet1!$D$5:$N$65000,3,FALSE)),"")</f>
        <v/>
      </c>
      <c r="D130" s="20" t="str">
        <f>IFERROR(IF($A130="","",VLOOKUP($A130,[1]Sheet1!$D$5:$N$65000,4,FALSE)),"")</f>
        <v/>
      </c>
      <c r="E130" s="20" t="str">
        <f>IFERROR(IF($A130="","",VLOOKUP($A130,[1]Sheet1!$D$5:$N$65000,5,FALSE)),"")</f>
        <v/>
      </c>
      <c r="F130" s="20" t="str">
        <f>IFERROR(IF($A130="","",VLOOKUP($A130,[1]Sheet1!$D$5:$N$65000,6,FALSE)),"")</f>
        <v/>
      </c>
      <c r="G130" s="20" t="str">
        <f>IFERROR(IF($A130="","",VLOOKUP($A130,[1]Sheet1!$D$5:$N$65000,7,FALSE)),"")</f>
        <v/>
      </c>
      <c r="H130" s="20" t="str">
        <f>IFERROR(IF($A130="","",VLOOKUP($A130,[1]Sheet1!$D$5:$N$65000,8,FALSE)),"")</f>
        <v/>
      </c>
      <c r="I130" s="20" t="str">
        <f>IFERROR(IF($A130="","",VLOOKUP($A130,[1]Sheet1!$D$5:$N$65000,9,FALSE)),"")</f>
        <v/>
      </c>
      <c r="J130" s="20" t="str">
        <f>IFERROR(IF($A130="","",VLOOKUP($A130,[1]Sheet1!$D$5:$N$65000,10,FALSE)),"")</f>
        <v/>
      </c>
      <c r="K130" s="20" t="str">
        <f>IFERROR(IF($A130="","",VLOOKUP($A130,[1]Sheet1!$D$5:$N$65000,11,FALSE)),"")</f>
        <v/>
      </c>
      <c r="L130" s="3">
        <f t="shared" si="6"/>
        <v>126</v>
      </c>
      <c r="M130" s="21" t="str">
        <f t="shared" si="5"/>
        <v/>
      </c>
      <c r="N130" s="29">
        <f>IF($L129 = 2,[3]Sheet1!J101,0)</f>
        <v>0</v>
      </c>
      <c r="O130" s="29">
        <f>IF($L129 = 2,[3]Sheet1!K101,0)</f>
        <v>0</v>
      </c>
      <c r="P130" s="29">
        <f>IF($L129 = 2,[3]Sheet1!L101,0)</f>
        <v>0</v>
      </c>
      <c r="Q130" s="29">
        <f>IF($L129 = 2,[3]Sheet1!M101,0)</f>
        <v>0</v>
      </c>
      <c r="R130" s="29">
        <f>IF($L129 = 2,[3]Sheet1!N101,0)</f>
        <v>0</v>
      </c>
      <c r="Z130" s="25"/>
    </row>
    <row r="131" spans="1:26">
      <c r="A131" s="18" t="str">
        <f t="array" ref="A131">IF(ROW(B131)-6&lt;A$1,VLOOKUP(LOOKUP("zzzz",CHOOSE({1,2},"",INDEX([1]Sheet1!$P$1:$P$65000,SMALL(IF([1]Sheet1!P$1:P$65000&lt;&gt;"",ROW([1]Sheet1!P$1:P$65000)),ROWS(D$5:D131))))),[1]Sheet1!$C$5:$D$65000,2,FALSE),IF(L131&gt;$A$1,"",IF(A130="","Figure "&amp;L131,IFERROR(VLOOKUP(A130,[1]Sheet1!$D$5:$Q$65000,14,FALSE),IFERROR(VLOOKUP(A130,[1]Sheet1!$A$5:$D$65000,4,FALSE),"Figure " &amp; L131)))))</f>
        <v/>
      </c>
      <c r="B131" s="19" t="str">
        <f>IFERROR(IF($A131="","",VLOOKUP($A131,[1]Sheet1!$D$5:$R$65000,15,FALSE)),"")</f>
        <v/>
      </c>
      <c r="C131" s="20" t="str">
        <f>IFERROR(IF(A131="","",VLOOKUP($A131,[1]Sheet1!$D$5:$N$65000,3,FALSE)),"")</f>
        <v/>
      </c>
      <c r="D131" s="20" t="str">
        <f>IFERROR(IF($A131="","",VLOOKUP($A131,[1]Sheet1!$D$5:$N$65000,4,FALSE)),"")</f>
        <v/>
      </c>
      <c r="E131" s="20" t="str">
        <f>IFERROR(IF($A131="","",VLOOKUP($A131,[1]Sheet1!$D$5:$N$65000,5,FALSE)),"")</f>
        <v/>
      </c>
      <c r="F131" s="20" t="str">
        <f>IFERROR(IF($A131="","",VLOOKUP($A131,[1]Sheet1!$D$5:$N$65000,6,FALSE)),"")</f>
        <v/>
      </c>
      <c r="G131" s="20" t="str">
        <f>IFERROR(IF($A131="","",VLOOKUP($A131,[1]Sheet1!$D$5:$N$65000,7,FALSE)),"")</f>
        <v/>
      </c>
      <c r="H131" s="20" t="str">
        <f>IFERROR(IF($A131="","",VLOOKUP($A131,[1]Sheet1!$D$5:$N$65000,8,FALSE)),"")</f>
        <v/>
      </c>
      <c r="I131" s="20" t="str">
        <f>IFERROR(IF($A131="","",VLOOKUP($A131,[1]Sheet1!$D$5:$N$65000,9,FALSE)),"")</f>
        <v/>
      </c>
      <c r="J131" s="20" t="str">
        <f>IFERROR(IF($A131="","",VLOOKUP($A131,[1]Sheet1!$D$5:$N$65000,10,FALSE)),"")</f>
        <v/>
      </c>
      <c r="K131" s="20" t="str">
        <f>IFERROR(IF($A131="","",VLOOKUP($A131,[1]Sheet1!$D$5:$N$65000,11,FALSE)),"")</f>
        <v/>
      </c>
      <c r="L131" s="3">
        <f t="shared" si="6"/>
        <v>127</v>
      </c>
      <c r="M131" s="21" t="str">
        <f t="shared" si="5"/>
        <v/>
      </c>
      <c r="N131" s="29">
        <f>IF($L130 = 2,[3]Sheet1!J102,0)</f>
        <v>0</v>
      </c>
      <c r="O131" s="29">
        <f>IF($L130 = 2,[3]Sheet1!K102,0)</f>
        <v>0</v>
      </c>
      <c r="P131" s="29">
        <f>IF($L130 = 2,[3]Sheet1!L102,0)</f>
        <v>0</v>
      </c>
      <c r="Q131" s="29">
        <f>IF($L130 = 2,[3]Sheet1!M102,0)</f>
        <v>0</v>
      </c>
      <c r="R131" s="29">
        <f>IF($L130 = 2,[3]Sheet1!N102,0)</f>
        <v>0</v>
      </c>
      <c r="Z131" s="25"/>
    </row>
    <row r="132" spans="1:26">
      <c r="A132" s="18" t="str">
        <f t="array" ref="A132">IF(ROW(B132)-6&lt;A$1,VLOOKUP(LOOKUP("zzzz",CHOOSE({1,2},"",INDEX([1]Sheet1!$P$1:$P$65000,SMALL(IF([1]Sheet1!P$1:P$65000&lt;&gt;"",ROW([1]Sheet1!P$1:P$65000)),ROWS(D$5:D132))))),[1]Sheet1!$C$5:$D$65000,2,FALSE),IF(L132&gt;$A$1,"",IF(A131="","Figure "&amp;L132,IFERROR(VLOOKUP(A131,[1]Sheet1!$D$5:$Q$65000,14,FALSE),IFERROR(VLOOKUP(A131,[1]Sheet1!$A$5:$D$65000,4,FALSE),"Figure " &amp; L132)))))</f>
        <v/>
      </c>
      <c r="B132" s="19" t="str">
        <f>IFERROR(IF($A132="","",VLOOKUP($A132,[1]Sheet1!$D$5:$R$65000,15,FALSE)),"")</f>
        <v/>
      </c>
      <c r="C132" s="20" t="str">
        <f>IFERROR(IF(A132="","",VLOOKUP($A132,[1]Sheet1!$D$5:$N$65000,3,FALSE)),"")</f>
        <v/>
      </c>
      <c r="D132" s="20" t="str">
        <f>IFERROR(IF($A132="","",VLOOKUP($A132,[1]Sheet1!$D$5:$N$65000,4,FALSE)),"")</f>
        <v/>
      </c>
      <c r="E132" s="20" t="str">
        <f>IFERROR(IF($A132="","",VLOOKUP($A132,[1]Sheet1!$D$5:$N$65000,5,FALSE)),"")</f>
        <v/>
      </c>
      <c r="F132" s="20" t="str">
        <f>IFERROR(IF($A132="","",VLOOKUP($A132,[1]Sheet1!$D$5:$N$65000,6,FALSE)),"")</f>
        <v/>
      </c>
      <c r="G132" s="20" t="str">
        <f>IFERROR(IF($A132="","",VLOOKUP($A132,[1]Sheet1!$D$5:$N$65000,7,FALSE)),"")</f>
        <v/>
      </c>
      <c r="H132" s="20" t="str">
        <f>IFERROR(IF($A132="","",VLOOKUP($A132,[1]Sheet1!$D$5:$N$65000,8,FALSE)),"")</f>
        <v/>
      </c>
      <c r="I132" s="20" t="str">
        <f>IFERROR(IF($A132="","",VLOOKUP($A132,[1]Sheet1!$D$5:$N$65000,9,FALSE)),"")</f>
        <v/>
      </c>
      <c r="J132" s="20" t="str">
        <f>IFERROR(IF($A132="","",VLOOKUP($A132,[1]Sheet1!$D$5:$N$65000,10,FALSE)),"")</f>
        <v/>
      </c>
      <c r="K132" s="20" t="str">
        <f>IFERROR(IF($A132="","",VLOOKUP($A132,[1]Sheet1!$D$5:$N$65000,11,FALSE)),"")</f>
        <v/>
      </c>
      <c r="L132" s="3">
        <f t="shared" si="6"/>
        <v>128</v>
      </c>
      <c r="M132" s="21" t="str">
        <f t="shared" si="5"/>
        <v/>
      </c>
      <c r="N132" s="29">
        <f>IF($L131 = 2,[3]Sheet1!J103,0)</f>
        <v>0</v>
      </c>
      <c r="O132" s="29">
        <f>IF($L131 = 2,[3]Sheet1!K103,0)</f>
        <v>0</v>
      </c>
      <c r="P132" s="29">
        <f>IF($L131 = 2,[3]Sheet1!L103,0)</f>
        <v>0</v>
      </c>
      <c r="Q132" s="29">
        <f>IF($L131 = 2,[3]Sheet1!M103,0)</f>
        <v>0</v>
      </c>
      <c r="R132" s="29">
        <f>IF($L131 = 2,[3]Sheet1!N103,0)</f>
        <v>0</v>
      </c>
      <c r="Z132" s="25"/>
    </row>
    <row r="133" spans="1:26">
      <c r="A133" s="18" t="str">
        <f t="array" ref="A133">IF(ROW(B133)-6&lt;A$1,VLOOKUP(LOOKUP("zzzz",CHOOSE({1,2},"",INDEX([1]Sheet1!$P$1:$P$65000,SMALL(IF([1]Sheet1!P$1:P$65000&lt;&gt;"",ROW([1]Sheet1!P$1:P$65000)),ROWS(D$5:D133))))),[1]Sheet1!$C$5:$D$65000,2,FALSE),IF(L133&gt;$A$1,"",IF(A132="","Figure "&amp;L133,IFERROR(VLOOKUP(A132,[1]Sheet1!$D$5:$Q$65000,14,FALSE),IFERROR(VLOOKUP(A132,[1]Sheet1!$A$5:$D$65000,4,FALSE),"Figure " &amp; L133)))))</f>
        <v/>
      </c>
      <c r="B133" s="19" t="str">
        <f>IFERROR(IF($A133="","",VLOOKUP($A133,[1]Sheet1!$D$5:$R$65000,15,FALSE)),"")</f>
        <v/>
      </c>
      <c r="C133" s="20" t="str">
        <f>IFERROR(IF(A133="","",VLOOKUP($A133,[1]Sheet1!$D$5:$N$65000,3,FALSE)),"")</f>
        <v/>
      </c>
      <c r="D133" s="20" t="str">
        <f>IFERROR(IF($A133="","",VLOOKUP($A133,[1]Sheet1!$D$5:$N$65000,4,FALSE)),"")</f>
        <v/>
      </c>
      <c r="E133" s="20" t="str">
        <f>IFERROR(IF($A133="","",VLOOKUP($A133,[1]Sheet1!$D$5:$N$65000,5,FALSE)),"")</f>
        <v/>
      </c>
      <c r="F133" s="20" t="str">
        <f>IFERROR(IF($A133="","",VLOOKUP($A133,[1]Sheet1!$D$5:$N$65000,6,FALSE)),"")</f>
        <v/>
      </c>
      <c r="G133" s="20" t="str">
        <f>IFERROR(IF($A133="","",VLOOKUP($A133,[1]Sheet1!$D$5:$N$65000,7,FALSE)),"")</f>
        <v/>
      </c>
      <c r="H133" s="20" t="str">
        <f>IFERROR(IF($A133="","",VLOOKUP($A133,[1]Sheet1!$D$5:$N$65000,8,FALSE)),"")</f>
        <v/>
      </c>
      <c r="I133" s="20" t="str">
        <f>IFERROR(IF($A133="","",VLOOKUP($A133,[1]Sheet1!$D$5:$N$65000,9,FALSE)),"")</f>
        <v/>
      </c>
      <c r="J133" s="20" t="str">
        <f>IFERROR(IF($A133="","",VLOOKUP($A133,[1]Sheet1!$D$5:$N$65000,10,FALSE)),"")</f>
        <v/>
      </c>
      <c r="K133" s="20" t="str">
        <f>IFERROR(IF($A133="","",VLOOKUP($A133,[1]Sheet1!$D$5:$N$65000,11,FALSE)),"")</f>
        <v/>
      </c>
      <c r="L133" s="3">
        <f t="shared" si="6"/>
        <v>129</v>
      </c>
      <c r="M133" s="21" t="str">
        <f t="shared" si="5"/>
        <v/>
      </c>
      <c r="N133" s="29">
        <f>IF($L132 = 2,[3]Sheet1!J104,0)</f>
        <v>0</v>
      </c>
      <c r="O133" s="29">
        <f>IF($L132 = 2,[3]Sheet1!K104,0)</f>
        <v>0</v>
      </c>
      <c r="P133" s="29">
        <f>IF($L132 = 2,[3]Sheet1!L104,0)</f>
        <v>0</v>
      </c>
      <c r="Q133" s="29">
        <f>IF($L132 = 2,[3]Sheet1!M104,0)</f>
        <v>0</v>
      </c>
      <c r="R133" s="29">
        <f>IF($L132 = 2,[3]Sheet1!N104,0)</f>
        <v>0</v>
      </c>
      <c r="Z133" s="25"/>
    </row>
    <row r="134" spans="1:26">
      <c r="A134" s="18" t="str">
        <f t="array" ref="A134">IF(ROW(B134)-6&lt;A$1,VLOOKUP(LOOKUP("zzzz",CHOOSE({1,2},"",INDEX([1]Sheet1!$P$1:$P$65000,SMALL(IF([1]Sheet1!P$1:P$65000&lt;&gt;"",ROW([1]Sheet1!P$1:P$65000)),ROWS(D$5:D134))))),[1]Sheet1!$C$5:$D$65000,2,FALSE),IF(L134&gt;$A$1,"",IF(A133="","Figure "&amp;L134,IFERROR(VLOOKUP(A133,[1]Sheet1!$D$5:$Q$65000,14,FALSE),IFERROR(VLOOKUP(A133,[1]Sheet1!$A$5:$D$65000,4,FALSE),"Figure " &amp; L134)))))</f>
        <v/>
      </c>
      <c r="B134" s="19" t="str">
        <f>IFERROR(IF($A134="","",VLOOKUP($A134,[1]Sheet1!$D$5:$R$65000,15,FALSE)),"")</f>
        <v/>
      </c>
      <c r="C134" s="20" t="str">
        <f>IFERROR(IF(A134="","",VLOOKUP($A134,[1]Sheet1!$D$5:$N$65000,3,FALSE)),"")</f>
        <v/>
      </c>
      <c r="D134" s="20" t="str">
        <f>IFERROR(IF($A134="","",VLOOKUP($A134,[1]Sheet1!$D$5:$N$65000,4,FALSE)),"")</f>
        <v/>
      </c>
      <c r="E134" s="20" t="str">
        <f>IFERROR(IF($A134="","",VLOOKUP($A134,[1]Sheet1!$D$5:$N$65000,5,FALSE)),"")</f>
        <v/>
      </c>
      <c r="F134" s="20" t="str">
        <f>IFERROR(IF($A134="","",VLOOKUP($A134,[1]Sheet1!$D$5:$N$65000,6,FALSE)),"")</f>
        <v/>
      </c>
      <c r="G134" s="20" t="str">
        <f>IFERROR(IF($A134="","",VLOOKUP($A134,[1]Sheet1!$D$5:$N$65000,7,FALSE)),"")</f>
        <v/>
      </c>
      <c r="H134" s="20" t="str">
        <f>IFERROR(IF($A134="","",VLOOKUP($A134,[1]Sheet1!$D$5:$N$65000,8,FALSE)),"")</f>
        <v/>
      </c>
      <c r="I134" s="20" t="str">
        <f>IFERROR(IF($A134="","",VLOOKUP($A134,[1]Sheet1!$D$5:$N$65000,9,FALSE)),"")</f>
        <v/>
      </c>
      <c r="J134" s="20" t="str">
        <f>IFERROR(IF($A134="","",VLOOKUP($A134,[1]Sheet1!$D$5:$N$65000,10,FALSE)),"")</f>
        <v/>
      </c>
      <c r="K134" s="20" t="str">
        <f>IFERROR(IF($A134="","",VLOOKUP($A134,[1]Sheet1!$D$5:$N$65000,11,FALSE)),"")</f>
        <v/>
      </c>
      <c r="L134" s="3">
        <f t="shared" si="6"/>
        <v>130</v>
      </c>
      <c r="M134" s="21" t="str">
        <f t="shared" ref="M134:M197" si="7">IF(K134="","",L134)</f>
        <v/>
      </c>
      <c r="N134" s="29">
        <f>IF($L133 = 2,[3]Sheet1!J105,0)</f>
        <v>0</v>
      </c>
      <c r="O134" s="29">
        <f>IF($L133 = 2,[3]Sheet1!K105,0)</f>
        <v>0</v>
      </c>
      <c r="P134" s="29">
        <f>IF($L133 = 2,[3]Sheet1!L105,0)</f>
        <v>0</v>
      </c>
      <c r="Q134" s="29">
        <f>IF($L133 = 2,[3]Sheet1!M105,0)</f>
        <v>0</v>
      </c>
      <c r="R134" s="29">
        <f>IF($L133 = 2,[3]Sheet1!N105,0)</f>
        <v>0</v>
      </c>
      <c r="Z134" s="25"/>
    </row>
    <row r="135" spans="1:26">
      <c r="A135" s="18" t="str">
        <f t="array" ref="A135">IF(ROW(B135)-6&lt;A$1,VLOOKUP(LOOKUP("zzzz",CHOOSE({1,2},"",INDEX([1]Sheet1!$P$1:$P$65000,SMALL(IF([1]Sheet1!P$1:P$65000&lt;&gt;"",ROW([1]Sheet1!P$1:P$65000)),ROWS(D$5:D135))))),[1]Sheet1!$C$5:$D$65000,2,FALSE),IF(L135&gt;$A$1,"",IF(A134="","Figure "&amp;L135,IFERROR(VLOOKUP(A134,[1]Sheet1!$D$5:$Q$65000,14,FALSE),IFERROR(VLOOKUP(A134,[1]Sheet1!$A$5:$D$65000,4,FALSE),"Figure " &amp; L135)))))</f>
        <v/>
      </c>
      <c r="B135" s="19" t="str">
        <f>IFERROR(IF($A135="","",VLOOKUP($A135,[1]Sheet1!$D$5:$R$65000,15,FALSE)),"")</f>
        <v/>
      </c>
      <c r="C135" s="20" t="str">
        <f>IFERROR(IF(A135="","",VLOOKUP($A135,[1]Sheet1!$D$5:$N$65000,3,FALSE)),"")</f>
        <v/>
      </c>
      <c r="D135" s="20" t="str">
        <f>IFERROR(IF($A135="","",VLOOKUP($A135,[1]Sheet1!$D$5:$N$65000,4,FALSE)),"")</f>
        <v/>
      </c>
      <c r="E135" s="20" t="str">
        <f>IFERROR(IF($A135="","",VLOOKUP($A135,[1]Sheet1!$D$5:$N$65000,5,FALSE)),"")</f>
        <v/>
      </c>
      <c r="F135" s="20" t="str">
        <f>IFERROR(IF($A135="","",VLOOKUP($A135,[1]Sheet1!$D$5:$N$65000,6,FALSE)),"")</f>
        <v/>
      </c>
      <c r="G135" s="20" t="str">
        <f>IFERROR(IF($A135="","",VLOOKUP($A135,[1]Sheet1!$D$5:$N$65000,7,FALSE)),"")</f>
        <v/>
      </c>
      <c r="H135" s="20" t="str">
        <f>IFERROR(IF($A135="","",VLOOKUP($A135,[1]Sheet1!$D$5:$N$65000,8,FALSE)),"")</f>
        <v/>
      </c>
      <c r="I135" s="20" t="str">
        <f>IFERROR(IF($A135="","",VLOOKUP($A135,[1]Sheet1!$D$5:$N$65000,9,FALSE)),"")</f>
        <v/>
      </c>
      <c r="J135" s="20" t="str">
        <f>IFERROR(IF($A135="","",VLOOKUP($A135,[1]Sheet1!$D$5:$N$65000,10,FALSE)),"")</f>
        <v/>
      </c>
      <c r="K135" s="20" t="str">
        <f>IFERROR(IF($A135="","",VLOOKUP($A135,[1]Sheet1!$D$5:$N$65000,11,FALSE)),"")</f>
        <v/>
      </c>
      <c r="L135" s="3">
        <f t="shared" si="6"/>
        <v>131</v>
      </c>
      <c r="M135" s="21" t="str">
        <f t="shared" si="7"/>
        <v/>
      </c>
      <c r="N135" s="29">
        <f>IF($L134 = 2,[3]Sheet1!J106,0)</f>
        <v>0</v>
      </c>
      <c r="O135" s="29">
        <f>IF($L134 = 2,[3]Sheet1!K106,0)</f>
        <v>0</v>
      </c>
      <c r="P135" s="29">
        <f>IF($L134 = 2,[3]Sheet1!L106,0)</f>
        <v>0</v>
      </c>
      <c r="Q135" s="29">
        <f>IF($L134 = 2,[3]Sheet1!M106,0)</f>
        <v>0</v>
      </c>
      <c r="R135" s="29">
        <f>IF($L134 = 2,[3]Sheet1!N106,0)</f>
        <v>0</v>
      </c>
      <c r="Z135" s="25"/>
    </row>
    <row r="136" spans="1:26">
      <c r="A136" s="18" t="str">
        <f t="array" ref="A136">IF(ROW(B136)-6&lt;A$1,VLOOKUP(LOOKUP("zzzz",CHOOSE({1,2},"",INDEX([1]Sheet1!$P$1:$P$65000,SMALL(IF([1]Sheet1!P$1:P$65000&lt;&gt;"",ROW([1]Sheet1!P$1:P$65000)),ROWS(D$5:D136))))),[1]Sheet1!$C$5:$D$65000,2,FALSE),IF(L136&gt;$A$1,"",IF(A135="","Figure "&amp;L136,IFERROR(VLOOKUP(A135,[1]Sheet1!$D$5:$Q$65000,14,FALSE),IFERROR(VLOOKUP(A135,[1]Sheet1!$A$5:$D$65000,4,FALSE),"Figure " &amp; L136)))))</f>
        <v/>
      </c>
      <c r="B136" s="19" t="str">
        <f>IFERROR(IF($A136="","",VLOOKUP($A136,[1]Sheet1!$D$5:$R$65000,15,FALSE)),"")</f>
        <v/>
      </c>
      <c r="C136" s="20" t="str">
        <f>IFERROR(IF(A136="","",VLOOKUP($A136,[1]Sheet1!$D$5:$N$65000,3,FALSE)),"")</f>
        <v/>
      </c>
      <c r="D136" s="20" t="str">
        <f>IFERROR(IF($A136="","",VLOOKUP($A136,[1]Sheet1!$D$5:$N$65000,4,FALSE)),"")</f>
        <v/>
      </c>
      <c r="E136" s="20" t="str">
        <f>IFERROR(IF($A136="","",VLOOKUP($A136,[1]Sheet1!$D$5:$N$65000,5,FALSE)),"")</f>
        <v/>
      </c>
      <c r="F136" s="20" t="str">
        <f>IFERROR(IF($A136="","",VLOOKUP($A136,[1]Sheet1!$D$5:$N$65000,6,FALSE)),"")</f>
        <v/>
      </c>
      <c r="G136" s="20" t="str">
        <f>IFERROR(IF($A136="","",VLOOKUP($A136,[1]Sheet1!$D$5:$N$65000,7,FALSE)),"")</f>
        <v/>
      </c>
      <c r="H136" s="20" t="str">
        <f>IFERROR(IF($A136="","",VLOOKUP($A136,[1]Sheet1!$D$5:$N$65000,8,FALSE)),"")</f>
        <v/>
      </c>
      <c r="I136" s="20" t="str">
        <f>IFERROR(IF($A136="","",VLOOKUP($A136,[1]Sheet1!$D$5:$N$65000,9,FALSE)),"")</f>
        <v/>
      </c>
      <c r="J136" s="20" t="str">
        <f>IFERROR(IF($A136="","",VLOOKUP($A136,[1]Sheet1!$D$5:$N$65000,10,FALSE)),"")</f>
        <v/>
      </c>
      <c r="K136" s="20" t="str">
        <f>IFERROR(IF($A136="","",VLOOKUP($A136,[1]Sheet1!$D$5:$N$65000,11,FALSE)),"")</f>
        <v/>
      </c>
      <c r="L136" s="3">
        <f t="shared" si="6"/>
        <v>132</v>
      </c>
      <c r="M136" s="21" t="str">
        <f t="shared" si="7"/>
        <v/>
      </c>
      <c r="N136" s="29">
        <f>IF($L135 = 2,[3]Sheet1!J107,0)</f>
        <v>0</v>
      </c>
      <c r="O136" s="29">
        <f>IF($L135 = 2,[3]Sheet1!K107,0)</f>
        <v>0</v>
      </c>
      <c r="P136" s="29">
        <f>IF($L135 = 2,[3]Sheet1!L107,0)</f>
        <v>0</v>
      </c>
      <c r="Q136" s="29">
        <f>IF($L135 = 2,[3]Sheet1!M107,0)</f>
        <v>0</v>
      </c>
      <c r="R136" s="29">
        <f>IF($L135 = 2,[3]Sheet1!N107,0)</f>
        <v>0</v>
      </c>
      <c r="Z136" s="25"/>
    </row>
    <row r="137" spans="1:26">
      <c r="A137" s="18" t="str">
        <f t="array" ref="A137">IF(ROW(B137)-6&lt;A$1,VLOOKUP(LOOKUP("zzzz",CHOOSE({1,2},"",INDEX([1]Sheet1!$P$1:$P$65000,SMALL(IF([1]Sheet1!P$1:P$65000&lt;&gt;"",ROW([1]Sheet1!P$1:P$65000)),ROWS(D$5:D137))))),[1]Sheet1!$C$5:$D$65000,2,FALSE),IF(L137&gt;$A$1,"",IF(A136="","Figure "&amp;L137,IFERROR(VLOOKUP(A136,[1]Sheet1!$D$5:$Q$65000,14,FALSE),IFERROR(VLOOKUP(A136,[1]Sheet1!$A$5:$D$65000,4,FALSE),"Figure " &amp; L137)))))</f>
        <v/>
      </c>
      <c r="B137" s="19" t="str">
        <f>IFERROR(IF($A137="","",VLOOKUP($A137,[1]Sheet1!$D$5:$R$65000,15,FALSE)),"")</f>
        <v/>
      </c>
      <c r="C137" s="20" t="str">
        <f>IFERROR(IF(A137="","",VLOOKUP($A137,[1]Sheet1!$D$5:$N$65000,3,FALSE)),"")</f>
        <v/>
      </c>
      <c r="D137" s="20" t="str">
        <f>IFERROR(IF($A137="","",VLOOKUP($A137,[1]Sheet1!$D$5:$N$65000,4,FALSE)),"")</f>
        <v/>
      </c>
      <c r="E137" s="20" t="str">
        <f>IFERROR(IF($A137="","",VLOOKUP($A137,[1]Sheet1!$D$5:$N$65000,5,FALSE)),"")</f>
        <v/>
      </c>
      <c r="F137" s="20" t="str">
        <f>IFERROR(IF($A137="","",VLOOKUP($A137,[1]Sheet1!$D$5:$N$65000,6,FALSE)),"")</f>
        <v/>
      </c>
      <c r="G137" s="20" t="str">
        <f>IFERROR(IF($A137="","",VLOOKUP($A137,[1]Sheet1!$D$5:$N$65000,7,FALSE)),"")</f>
        <v/>
      </c>
      <c r="H137" s="20" t="str">
        <f>IFERROR(IF($A137="","",VLOOKUP($A137,[1]Sheet1!$D$5:$N$65000,8,FALSE)),"")</f>
        <v/>
      </c>
      <c r="I137" s="20" t="str">
        <f>IFERROR(IF($A137="","",VLOOKUP($A137,[1]Sheet1!$D$5:$N$65000,9,FALSE)),"")</f>
        <v/>
      </c>
      <c r="J137" s="20" t="str">
        <f>IFERROR(IF($A137="","",VLOOKUP($A137,[1]Sheet1!$D$5:$N$65000,10,FALSE)),"")</f>
        <v/>
      </c>
      <c r="K137" s="20" t="str">
        <f>IFERROR(IF($A137="","",VLOOKUP($A137,[1]Sheet1!$D$5:$N$65000,11,FALSE)),"")</f>
        <v/>
      </c>
      <c r="L137" s="3">
        <f t="shared" si="6"/>
        <v>133</v>
      </c>
      <c r="M137" s="21" t="str">
        <f t="shared" si="7"/>
        <v/>
      </c>
      <c r="N137" s="29">
        <f>IF($L136 = 2,[3]Sheet1!J108,0)</f>
        <v>0</v>
      </c>
      <c r="O137" s="29">
        <f>IF($L136 = 2,[3]Sheet1!K108,0)</f>
        <v>0</v>
      </c>
      <c r="P137" s="29">
        <f>IF($L136 = 2,[3]Sheet1!L108,0)</f>
        <v>0</v>
      </c>
      <c r="Q137" s="29">
        <f>IF($L136 = 2,[3]Sheet1!M108,0)</f>
        <v>0</v>
      </c>
      <c r="R137" s="29">
        <f>IF($L136 = 2,[3]Sheet1!N108,0)</f>
        <v>0</v>
      </c>
      <c r="Z137" s="25"/>
    </row>
    <row r="138" spans="1:26">
      <c r="A138" s="18" t="str">
        <f t="array" ref="A138">IF(ROW(B138)-6&lt;A$1,VLOOKUP(LOOKUP("zzzz",CHOOSE({1,2},"",INDEX([1]Sheet1!$P$1:$P$65000,SMALL(IF([1]Sheet1!P$1:P$65000&lt;&gt;"",ROW([1]Sheet1!P$1:P$65000)),ROWS(D$5:D138))))),[1]Sheet1!$C$5:$D$65000,2,FALSE),IF(L138&gt;$A$1,"",IF(A137="","Figure "&amp;L138,IFERROR(VLOOKUP(A137,[1]Sheet1!$D$5:$Q$65000,14,FALSE),IFERROR(VLOOKUP(A137,[1]Sheet1!$A$5:$D$65000,4,FALSE),"Figure " &amp; L138)))))</f>
        <v/>
      </c>
      <c r="B138" s="19" t="str">
        <f>IFERROR(IF($A138="","",VLOOKUP($A138,[1]Sheet1!$D$5:$R$65000,15,FALSE)),"")</f>
        <v/>
      </c>
      <c r="C138" s="20" t="str">
        <f>IFERROR(IF(A138="","",VLOOKUP($A138,[1]Sheet1!$D$5:$N$65000,3,FALSE)),"")</f>
        <v/>
      </c>
      <c r="D138" s="20" t="str">
        <f>IFERROR(IF($A138="","",VLOOKUP($A138,[1]Sheet1!$D$5:$N$65000,4,FALSE)),"")</f>
        <v/>
      </c>
      <c r="E138" s="20" t="str">
        <f>IFERROR(IF($A138="","",VLOOKUP($A138,[1]Sheet1!$D$5:$N$65000,5,FALSE)),"")</f>
        <v/>
      </c>
      <c r="F138" s="20" t="str">
        <f>IFERROR(IF($A138="","",VLOOKUP($A138,[1]Sheet1!$D$5:$N$65000,6,FALSE)),"")</f>
        <v/>
      </c>
      <c r="G138" s="20" t="str">
        <f>IFERROR(IF($A138="","",VLOOKUP($A138,[1]Sheet1!$D$5:$N$65000,7,FALSE)),"")</f>
        <v/>
      </c>
      <c r="H138" s="20" t="str">
        <f>IFERROR(IF($A138="","",VLOOKUP($A138,[1]Sheet1!$D$5:$N$65000,8,FALSE)),"")</f>
        <v/>
      </c>
      <c r="I138" s="20" t="str">
        <f>IFERROR(IF($A138="","",VLOOKUP($A138,[1]Sheet1!$D$5:$N$65000,9,FALSE)),"")</f>
        <v/>
      </c>
      <c r="J138" s="20" t="str">
        <f>IFERROR(IF($A138="","",VLOOKUP($A138,[1]Sheet1!$D$5:$N$65000,10,FALSE)),"")</f>
        <v/>
      </c>
      <c r="K138" s="20" t="str">
        <f>IFERROR(IF($A138="","",VLOOKUP($A138,[1]Sheet1!$D$5:$N$65000,11,FALSE)),"")</f>
        <v/>
      </c>
      <c r="L138" s="3">
        <f t="shared" si="6"/>
        <v>134</v>
      </c>
      <c r="M138" s="21" t="str">
        <f t="shared" si="7"/>
        <v/>
      </c>
      <c r="N138" s="29">
        <f>IF($L137 = 2,[3]Sheet1!J109,0)</f>
        <v>0</v>
      </c>
      <c r="O138" s="29">
        <f>IF($L137 = 2,[3]Sheet1!K109,0)</f>
        <v>0</v>
      </c>
      <c r="P138" s="29">
        <f>IF($L137 = 2,[3]Sheet1!L109,0)</f>
        <v>0</v>
      </c>
      <c r="Q138" s="29">
        <f>IF($L137 = 2,[3]Sheet1!M109,0)</f>
        <v>0</v>
      </c>
      <c r="R138" s="29">
        <f>IF($L137 = 2,[3]Sheet1!N109,0)</f>
        <v>0</v>
      </c>
      <c r="Z138" s="25"/>
    </row>
    <row r="139" spans="1:26">
      <c r="A139" s="18" t="str">
        <f t="array" ref="A139">IF(ROW(B139)-6&lt;A$1,VLOOKUP(LOOKUP("zzzz",CHOOSE({1,2},"",INDEX([1]Sheet1!$P$1:$P$65000,SMALL(IF([1]Sheet1!P$1:P$65000&lt;&gt;"",ROW([1]Sheet1!P$1:P$65000)),ROWS(D$5:D139))))),[1]Sheet1!$C$5:$D$65000,2,FALSE),IF(L139&gt;$A$1,"",IF(A138="","Figure "&amp;L139,IFERROR(VLOOKUP(A138,[1]Sheet1!$D$5:$Q$65000,14,FALSE),IFERROR(VLOOKUP(A138,[1]Sheet1!$A$5:$D$65000,4,FALSE),"Figure " &amp; L139)))))</f>
        <v/>
      </c>
      <c r="B139" s="19" t="str">
        <f>IFERROR(IF($A139="","",VLOOKUP($A139,[1]Sheet1!$D$5:$R$65000,15,FALSE)),"")</f>
        <v/>
      </c>
      <c r="C139" s="20" t="str">
        <f>IFERROR(IF(A139="","",VLOOKUP($A139,[1]Sheet1!$D$5:$N$65000,3,FALSE)),"")</f>
        <v/>
      </c>
      <c r="D139" s="20" t="str">
        <f>IFERROR(IF($A139="","",VLOOKUP($A139,[1]Sheet1!$D$5:$N$65000,4,FALSE)),"")</f>
        <v/>
      </c>
      <c r="E139" s="20" t="str">
        <f>IFERROR(IF($A139="","",VLOOKUP($A139,[1]Sheet1!$D$5:$N$65000,5,FALSE)),"")</f>
        <v/>
      </c>
      <c r="F139" s="20" t="str">
        <f>IFERROR(IF($A139="","",VLOOKUP($A139,[1]Sheet1!$D$5:$N$65000,6,FALSE)),"")</f>
        <v/>
      </c>
      <c r="G139" s="20" t="str">
        <f>IFERROR(IF($A139="","",VLOOKUP($A139,[1]Sheet1!$D$5:$N$65000,7,FALSE)),"")</f>
        <v/>
      </c>
      <c r="H139" s="20" t="str">
        <f>IFERROR(IF($A139="","",VLOOKUP($A139,[1]Sheet1!$D$5:$N$65000,8,FALSE)),"")</f>
        <v/>
      </c>
      <c r="I139" s="20" t="str">
        <f>IFERROR(IF($A139="","",VLOOKUP($A139,[1]Sheet1!$D$5:$N$65000,9,FALSE)),"")</f>
        <v/>
      </c>
      <c r="J139" s="20" t="str">
        <f>IFERROR(IF($A139="","",VLOOKUP($A139,[1]Sheet1!$D$5:$N$65000,10,FALSE)),"")</f>
        <v/>
      </c>
      <c r="K139" s="20" t="str">
        <f>IFERROR(IF($A139="","",VLOOKUP($A139,[1]Sheet1!$D$5:$N$65000,11,FALSE)),"")</f>
        <v/>
      </c>
      <c r="L139" s="3">
        <f t="shared" si="6"/>
        <v>135</v>
      </c>
      <c r="M139" s="21" t="str">
        <f t="shared" si="7"/>
        <v/>
      </c>
      <c r="N139" s="29">
        <f>IF($L138 = 2,[3]Sheet1!J110,0)</f>
        <v>0</v>
      </c>
      <c r="O139" s="29">
        <f>IF($L138 = 2,[3]Sheet1!K110,0)</f>
        <v>0</v>
      </c>
      <c r="P139" s="29">
        <f>IF($L138 = 2,[3]Sheet1!L110,0)</f>
        <v>0</v>
      </c>
      <c r="Q139" s="29">
        <f>IF($L138 = 2,[3]Sheet1!M110,0)</f>
        <v>0</v>
      </c>
      <c r="R139" s="29">
        <f>IF($L138 = 2,[3]Sheet1!N110,0)</f>
        <v>0</v>
      </c>
      <c r="Z139" s="25"/>
    </row>
    <row r="140" spans="1:26">
      <c r="A140" s="18" t="str">
        <f t="array" ref="A140">IF(ROW(B140)-6&lt;A$1,VLOOKUP(LOOKUP("zzzz",CHOOSE({1,2},"",INDEX([1]Sheet1!$P$1:$P$65000,SMALL(IF([1]Sheet1!P$1:P$65000&lt;&gt;"",ROW([1]Sheet1!P$1:P$65000)),ROWS(D$5:D140))))),[1]Sheet1!$C$5:$D$65000,2,FALSE),IF(L140&gt;$A$1,"",IF(A139="","Figure "&amp;L140,IFERROR(VLOOKUP(A139,[1]Sheet1!$D$5:$Q$65000,14,FALSE),IFERROR(VLOOKUP(A139,[1]Sheet1!$A$5:$D$65000,4,FALSE),"Figure " &amp; L140)))))</f>
        <v/>
      </c>
      <c r="B140" s="19" t="str">
        <f>IFERROR(IF($A140="","",VLOOKUP($A140,[1]Sheet1!$D$5:$R$65000,15,FALSE)),"")</f>
        <v/>
      </c>
      <c r="C140" s="20" t="str">
        <f>IFERROR(IF(A140="","",VLOOKUP($A140,[1]Sheet1!$D$5:$N$65000,3,FALSE)),"")</f>
        <v/>
      </c>
      <c r="D140" s="20" t="str">
        <f>IFERROR(IF($A140="","",VLOOKUP($A140,[1]Sheet1!$D$5:$N$65000,4,FALSE)),"")</f>
        <v/>
      </c>
      <c r="E140" s="20" t="str">
        <f>IFERROR(IF($A140="","",VLOOKUP($A140,[1]Sheet1!$D$5:$N$65000,5,FALSE)),"")</f>
        <v/>
      </c>
      <c r="F140" s="20" t="str">
        <f>IFERROR(IF($A140="","",VLOOKUP($A140,[1]Sheet1!$D$5:$N$65000,6,FALSE)),"")</f>
        <v/>
      </c>
      <c r="G140" s="20" t="str">
        <f>IFERROR(IF($A140="","",VLOOKUP($A140,[1]Sheet1!$D$5:$N$65000,7,FALSE)),"")</f>
        <v/>
      </c>
      <c r="H140" s="20" t="str">
        <f>IFERROR(IF($A140="","",VLOOKUP($A140,[1]Sheet1!$D$5:$N$65000,8,FALSE)),"")</f>
        <v/>
      </c>
      <c r="I140" s="20" t="str">
        <f>IFERROR(IF($A140="","",VLOOKUP($A140,[1]Sheet1!$D$5:$N$65000,9,FALSE)),"")</f>
        <v/>
      </c>
      <c r="J140" s="20" t="str">
        <f>IFERROR(IF($A140="","",VLOOKUP($A140,[1]Sheet1!$D$5:$N$65000,10,FALSE)),"")</f>
        <v/>
      </c>
      <c r="K140" s="20" t="str">
        <f>IFERROR(IF($A140="","",VLOOKUP($A140,[1]Sheet1!$D$5:$N$65000,11,FALSE)),"")</f>
        <v/>
      </c>
      <c r="L140" s="3">
        <f t="shared" si="6"/>
        <v>136</v>
      </c>
      <c r="M140" s="21" t="str">
        <f t="shared" si="7"/>
        <v/>
      </c>
      <c r="N140" s="29">
        <f>IF($L139 = 2,[3]Sheet1!J111,0)</f>
        <v>0</v>
      </c>
      <c r="O140" s="29">
        <f>IF($L139 = 2,[3]Sheet1!K111,0)</f>
        <v>0</v>
      </c>
      <c r="P140" s="29">
        <f>IF($L139 = 2,[3]Sheet1!L111,0)</f>
        <v>0</v>
      </c>
      <c r="Q140" s="29">
        <f>IF($L139 = 2,[3]Sheet1!M111,0)</f>
        <v>0</v>
      </c>
      <c r="R140" s="29">
        <f>IF($L139 = 2,[3]Sheet1!N111,0)</f>
        <v>0</v>
      </c>
      <c r="Z140" s="25"/>
    </row>
    <row r="141" spans="1:26">
      <c r="A141" s="18" t="str">
        <f t="array" ref="A141">IF(ROW(B141)-6&lt;A$1,VLOOKUP(LOOKUP("zzzz",CHOOSE({1,2},"",INDEX([1]Sheet1!$P$1:$P$65000,SMALL(IF([1]Sheet1!P$1:P$65000&lt;&gt;"",ROW([1]Sheet1!P$1:P$65000)),ROWS(D$5:D141))))),[1]Sheet1!$C$5:$D$65000,2,FALSE),IF(L141&gt;$A$1,"",IF(A140="","Figure "&amp;L141,IFERROR(VLOOKUP(A140,[1]Sheet1!$D$5:$Q$65000,14,FALSE),IFERROR(VLOOKUP(A140,[1]Sheet1!$A$5:$D$65000,4,FALSE),"Figure " &amp; L141)))))</f>
        <v/>
      </c>
      <c r="B141" s="19" t="str">
        <f>IFERROR(IF($A141="","",VLOOKUP($A141,[1]Sheet1!$D$5:$R$65000,15,FALSE)),"")</f>
        <v/>
      </c>
      <c r="C141" s="20" t="str">
        <f>IFERROR(IF(A141="","",VLOOKUP($A141,[1]Sheet1!$D$5:$N$65000,3,FALSE)),"")</f>
        <v/>
      </c>
      <c r="D141" s="20" t="str">
        <f>IFERROR(IF($A141="","",VLOOKUP($A141,[1]Sheet1!$D$5:$N$65000,4,FALSE)),"")</f>
        <v/>
      </c>
      <c r="E141" s="20" t="str">
        <f>IFERROR(IF($A141="","",VLOOKUP($A141,[1]Sheet1!$D$5:$N$65000,5,FALSE)),"")</f>
        <v/>
      </c>
      <c r="F141" s="20" t="str">
        <f>IFERROR(IF($A141="","",VLOOKUP($A141,[1]Sheet1!$D$5:$N$65000,6,FALSE)),"")</f>
        <v/>
      </c>
      <c r="G141" s="20" t="str">
        <f>IFERROR(IF($A141="","",VLOOKUP($A141,[1]Sheet1!$D$5:$N$65000,7,FALSE)),"")</f>
        <v/>
      </c>
      <c r="H141" s="20" t="str">
        <f>IFERROR(IF($A141="","",VLOOKUP($A141,[1]Sheet1!$D$5:$N$65000,8,FALSE)),"")</f>
        <v/>
      </c>
      <c r="I141" s="20" t="str">
        <f>IFERROR(IF($A141="","",VLOOKUP($A141,[1]Sheet1!$D$5:$N$65000,9,FALSE)),"")</f>
        <v/>
      </c>
      <c r="J141" s="20" t="str">
        <f>IFERROR(IF($A141="","",VLOOKUP($A141,[1]Sheet1!$D$5:$N$65000,10,FALSE)),"")</f>
        <v/>
      </c>
      <c r="K141" s="20" t="str">
        <f>IFERROR(IF($A141="","",VLOOKUP($A141,[1]Sheet1!$D$5:$N$65000,11,FALSE)),"")</f>
        <v/>
      </c>
      <c r="L141" s="3">
        <f t="shared" si="6"/>
        <v>137</v>
      </c>
      <c r="M141" s="21" t="str">
        <f t="shared" si="7"/>
        <v/>
      </c>
      <c r="N141" s="29">
        <f>IF($L140 = 2,[3]Sheet1!J112,0)</f>
        <v>0</v>
      </c>
      <c r="O141" s="29">
        <f>IF($L140 = 2,[3]Sheet1!K112,0)</f>
        <v>0</v>
      </c>
      <c r="P141" s="29">
        <f>IF($L140 = 2,[3]Sheet1!L112,0)</f>
        <v>0</v>
      </c>
      <c r="Q141" s="29">
        <f>IF($L140 = 2,[3]Sheet1!M112,0)</f>
        <v>0</v>
      </c>
      <c r="R141" s="29">
        <f>IF($L140 = 2,[3]Sheet1!N112,0)</f>
        <v>0</v>
      </c>
      <c r="Z141" s="25"/>
    </row>
    <row r="142" spans="1:26">
      <c r="A142" s="18" t="str">
        <f t="array" ref="A142">IF(ROW(B142)-6&lt;A$1,VLOOKUP(LOOKUP("zzzz",CHOOSE({1,2},"",INDEX([1]Sheet1!$P$1:$P$65000,SMALL(IF([1]Sheet1!P$1:P$65000&lt;&gt;"",ROW([1]Sheet1!P$1:P$65000)),ROWS(D$5:D142))))),[1]Sheet1!$C$5:$D$65000,2,FALSE),IF(L142&gt;$A$1,"",IF(A141="","Figure "&amp;L142,IFERROR(VLOOKUP(A141,[1]Sheet1!$D$5:$Q$65000,14,FALSE),IFERROR(VLOOKUP(A141,[1]Sheet1!$A$5:$D$65000,4,FALSE),"Figure " &amp; L142)))))</f>
        <v/>
      </c>
      <c r="B142" s="19" t="str">
        <f>IFERROR(IF($A142="","",VLOOKUP($A142,[1]Sheet1!$D$5:$R$65000,15,FALSE)),"")</f>
        <v/>
      </c>
      <c r="C142" s="20" t="str">
        <f>IFERROR(IF(A142="","",VLOOKUP($A142,[1]Sheet1!$D$5:$N$65000,3,FALSE)),"")</f>
        <v/>
      </c>
      <c r="D142" s="20" t="str">
        <f>IFERROR(IF($A142="","",VLOOKUP($A142,[1]Sheet1!$D$5:$N$65000,4,FALSE)),"")</f>
        <v/>
      </c>
      <c r="E142" s="20" t="str">
        <f>IFERROR(IF($A142="","",VLOOKUP($A142,[1]Sheet1!$D$5:$N$65000,5,FALSE)),"")</f>
        <v/>
      </c>
      <c r="F142" s="20" t="str">
        <f>IFERROR(IF($A142="","",VLOOKUP($A142,[1]Sheet1!$D$5:$N$65000,6,FALSE)),"")</f>
        <v/>
      </c>
      <c r="G142" s="20" t="str">
        <f>IFERROR(IF($A142="","",VLOOKUP($A142,[1]Sheet1!$D$5:$N$65000,7,FALSE)),"")</f>
        <v/>
      </c>
      <c r="H142" s="20" t="str">
        <f>IFERROR(IF($A142="","",VLOOKUP($A142,[1]Sheet1!$D$5:$N$65000,8,FALSE)),"")</f>
        <v/>
      </c>
      <c r="I142" s="20" t="str">
        <f>IFERROR(IF($A142="","",VLOOKUP($A142,[1]Sheet1!$D$5:$N$65000,9,FALSE)),"")</f>
        <v/>
      </c>
      <c r="J142" s="20" t="str">
        <f>IFERROR(IF($A142="","",VLOOKUP($A142,[1]Sheet1!$D$5:$N$65000,10,FALSE)),"")</f>
        <v/>
      </c>
      <c r="K142" s="20" t="str">
        <f>IFERROR(IF($A142="","",VLOOKUP($A142,[1]Sheet1!$D$5:$N$65000,11,FALSE)),"")</f>
        <v/>
      </c>
      <c r="L142" s="3">
        <f t="shared" si="6"/>
        <v>138</v>
      </c>
      <c r="M142" s="21" t="str">
        <f t="shared" si="7"/>
        <v/>
      </c>
      <c r="N142" s="29">
        <f>IF($L141 = 2,[3]Sheet1!J113,0)</f>
        <v>0</v>
      </c>
      <c r="O142" s="29">
        <f>IF($L141 = 2,[3]Sheet1!K113,0)</f>
        <v>0</v>
      </c>
      <c r="P142" s="29">
        <f>IF($L141 = 2,[3]Sheet1!L113,0)</f>
        <v>0</v>
      </c>
      <c r="Q142" s="29">
        <f>IF($L141 = 2,[3]Sheet1!M113,0)</f>
        <v>0</v>
      </c>
      <c r="R142" s="29">
        <f>IF($L141 = 2,[3]Sheet1!N113,0)</f>
        <v>0</v>
      </c>
      <c r="Z142" s="25"/>
    </row>
    <row r="143" spans="1:26">
      <c r="A143" s="18" t="str">
        <f t="array" ref="A143">IF(ROW(B143)-6&lt;A$1,VLOOKUP(LOOKUP("zzzz",CHOOSE({1,2},"",INDEX([1]Sheet1!$P$1:$P$65000,SMALL(IF([1]Sheet1!P$1:P$65000&lt;&gt;"",ROW([1]Sheet1!P$1:P$65000)),ROWS(D$5:D143))))),[1]Sheet1!$C$5:$D$65000,2,FALSE),IF(L143&gt;$A$1,"",IF(A142="","Figure "&amp;L143,IFERROR(VLOOKUP(A142,[1]Sheet1!$D$5:$Q$65000,14,FALSE),IFERROR(VLOOKUP(A142,[1]Sheet1!$A$5:$D$65000,4,FALSE),"Figure " &amp; L143)))))</f>
        <v/>
      </c>
      <c r="B143" s="19" t="str">
        <f>IFERROR(IF($A143="","",VLOOKUP($A143,[1]Sheet1!$D$5:$R$65000,15,FALSE)),"")</f>
        <v/>
      </c>
      <c r="C143" s="20" t="str">
        <f>IFERROR(IF(A143="","",VLOOKUP($A143,[1]Sheet1!$D$5:$N$65000,3,FALSE)),"")</f>
        <v/>
      </c>
      <c r="D143" s="20" t="str">
        <f>IFERROR(IF($A143="","",VLOOKUP($A143,[1]Sheet1!$D$5:$N$65000,4,FALSE)),"")</f>
        <v/>
      </c>
      <c r="E143" s="20" t="str">
        <f>IFERROR(IF($A143="","",VLOOKUP($A143,[1]Sheet1!$D$5:$N$65000,5,FALSE)),"")</f>
        <v/>
      </c>
      <c r="F143" s="20" t="str">
        <f>IFERROR(IF($A143="","",VLOOKUP($A143,[1]Sheet1!$D$5:$N$65000,6,FALSE)),"")</f>
        <v/>
      </c>
      <c r="G143" s="20" t="str">
        <f>IFERROR(IF($A143="","",VLOOKUP($A143,[1]Sheet1!$D$5:$N$65000,7,FALSE)),"")</f>
        <v/>
      </c>
      <c r="H143" s="20" t="str">
        <f>IFERROR(IF($A143="","",VLOOKUP($A143,[1]Sheet1!$D$5:$N$65000,8,FALSE)),"")</f>
        <v/>
      </c>
      <c r="I143" s="20" t="str">
        <f>IFERROR(IF($A143="","",VLOOKUP($A143,[1]Sheet1!$D$5:$N$65000,9,FALSE)),"")</f>
        <v/>
      </c>
      <c r="J143" s="20" t="str">
        <f>IFERROR(IF($A143="","",VLOOKUP($A143,[1]Sheet1!$D$5:$N$65000,10,FALSE)),"")</f>
        <v/>
      </c>
      <c r="K143" s="20" t="str">
        <f>IFERROR(IF($A143="","",VLOOKUP($A143,[1]Sheet1!$D$5:$N$65000,11,FALSE)),"")</f>
        <v/>
      </c>
      <c r="L143" s="3">
        <f t="shared" si="6"/>
        <v>139</v>
      </c>
      <c r="M143" s="21" t="str">
        <f t="shared" si="7"/>
        <v/>
      </c>
      <c r="N143" s="29">
        <f>IF($L142 = 2,[3]Sheet1!J114,0)</f>
        <v>0</v>
      </c>
      <c r="O143" s="29">
        <f>IF($L142 = 2,[3]Sheet1!K114,0)</f>
        <v>0</v>
      </c>
      <c r="P143" s="29">
        <f>IF($L142 = 2,[3]Sheet1!L114,0)</f>
        <v>0</v>
      </c>
      <c r="Q143" s="29">
        <f>IF($L142 = 2,[3]Sheet1!M114,0)</f>
        <v>0</v>
      </c>
      <c r="R143" s="29">
        <f>IF($L142 = 2,[3]Sheet1!N114,0)</f>
        <v>0</v>
      </c>
      <c r="Z143" s="25"/>
    </row>
    <row r="144" spans="1:26">
      <c r="A144" s="18" t="str">
        <f t="array" ref="A144">IF(ROW(B144)-6&lt;A$1,VLOOKUP(LOOKUP("zzzz",CHOOSE({1,2},"",INDEX([1]Sheet1!$P$1:$P$65000,SMALL(IF([1]Sheet1!P$1:P$65000&lt;&gt;"",ROW([1]Sheet1!P$1:P$65000)),ROWS(D$5:D144))))),[1]Sheet1!$C$5:$D$65000,2,FALSE),IF(L144&gt;$A$1,"",IF(A143="","Figure "&amp;L144,IFERROR(VLOOKUP(A143,[1]Sheet1!$D$5:$Q$65000,14,FALSE),IFERROR(VLOOKUP(A143,[1]Sheet1!$A$5:$D$65000,4,FALSE),"Figure " &amp; L144)))))</f>
        <v/>
      </c>
      <c r="B144" s="19" t="str">
        <f>IFERROR(IF($A144="","",VLOOKUP($A144,[1]Sheet1!$D$5:$R$65000,15,FALSE)),"")</f>
        <v/>
      </c>
      <c r="C144" s="20" t="str">
        <f>IFERROR(IF(A144="","",VLOOKUP($A144,[1]Sheet1!$D$5:$N$65000,3,FALSE)),"")</f>
        <v/>
      </c>
      <c r="D144" s="20" t="str">
        <f>IFERROR(IF($A144="","",VLOOKUP($A144,[1]Sheet1!$D$5:$N$65000,4,FALSE)),"")</f>
        <v/>
      </c>
      <c r="E144" s="20" t="str">
        <f>IFERROR(IF($A144="","",VLOOKUP($A144,[1]Sheet1!$D$5:$N$65000,5,FALSE)),"")</f>
        <v/>
      </c>
      <c r="F144" s="20" t="str">
        <f>IFERROR(IF($A144="","",VLOOKUP($A144,[1]Sheet1!$D$5:$N$65000,6,FALSE)),"")</f>
        <v/>
      </c>
      <c r="G144" s="20" t="str">
        <f>IFERROR(IF($A144="","",VLOOKUP($A144,[1]Sheet1!$D$5:$N$65000,7,FALSE)),"")</f>
        <v/>
      </c>
      <c r="H144" s="20" t="str">
        <f>IFERROR(IF($A144="","",VLOOKUP($A144,[1]Sheet1!$D$5:$N$65000,8,FALSE)),"")</f>
        <v/>
      </c>
      <c r="I144" s="20" t="str">
        <f>IFERROR(IF($A144="","",VLOOKUP($A144,[1]Sheet1!$D$5:$N$65000,9,FALSE)),"")</f>
        <v/>
      </c>
      <c r="J144" s="20" t="str">
        <f>IFERROR(IF($A144="","",VLOOKUP($A144,[1]Sheet1!$D$5:$N$65000,10,FALSE)),"")</f>
        <v/>
      </c>
      <c r="K144" s="20" t="str">
        <f>IFERROR(IF($A144="","",VLOOKUP($A144,[1]Sheet1!$D$5:$N$65000,11,FALSE)),"")</f>
        <v/>
      </c>
      <c r="L144" s="3">
        <f t="shared" si="6"/>
        <v>140</v>
      </c>
      <c r="M144" s="21" t="str">
        <f t="shared" si="7"/>
        <v/>
      </c>
      <c r="N144" s="29">
        <f>IF($L143 = 2,[3]Sheet1!J115,0)</f>
        <v>0</v>
      </c>
      <c r="O144" s="29">
        <f>IF($L143 = 2,[3]Sheet1!K115,0)</f>
        <v>0</v>
      </c>
      <c r="P144" s="29">
        <f>IF($L143 = 2,[3]Sheet1!L115,0)</f>
        <v>0</v>
      </c>
      <c r="Q144" s="29">
        <f>IF($L143 = 2,[3]Sheet1!M115,0)</f>
        <v>0</v>
      </c>
      <c r="R144" s="29">
        <f>IF($L143 = 2,[3]Sheet1!N115,0)</f>
        <v>0</v>
      </c>
      <c r="Z144" s="25"/>
    </row>
    <row r="145" spans="1:26">
      <c r="A145" s="18" t="str">
        <f t="array" ref="A145">IF(ROW(B145)-6&lt;A$1,VLOOKUP(LOOKUP("zzzz",CHOOSE({1,2},"",INDEX([1]Sheet1!$P$1:$P$65000,SMALL(IF([1]Sheet1!P$1:P$65000&lt;&gt;"",ROW([1]Sheet1!P$1:P$65000)),ROWS(D$5:D145))))),[1]Sheet1!$C$5:$D$65000,2,FALSE),IF(L145&gt;$A$1,"",IF(A144="","Figure "&amp;L145,IFERROR(VLOOKUP(A144,[1]Sheet1!$D$5:$Q$65000,14,FALSE),IFERROR(VLOOKUP(A144,[1]Sheet1!$A$5:$D$65000,4,FALSE),"Figure " &amp; L145)))))</f>
        <v/>
      </c>
      <c r="B145" s="19" t="str">
        <f>IFERROR(IF($A145="","",VLOOKUP($A145,[1]Sheet1!$D$5:$R$65000,15,FALSE)),"")</f>
        <v/>
      </c>
      <c r="C145" s="20" t="str">
        <f>IFERROR(IF(A145="","",VLOOKUP($A145,[1]Sheet1!$D$5:$N$65000,3,FALSE)),"")</f>
        <v/>
      </c>
      <c r="D145" s="20" t="str">
        <f>IFERROR(IF($A145="","",VLOOKUP($A145,[1]Sheet1!$D$5:$N$65000,4,FALSE)),"")</f>
        <v/>
      </c>
      <c r="E145" s="20" t="str">
        <f>IFERROR(IF($A145="","",VLOOKUP($A145,[1]Sheet1!$D$5:$N$65000,5,FALSE)),"")</f>
        <v/>
      </c>
      <c r="F145" s="20" t="str">
        <f>IFERROR(IF($A145="","",VLOOKUP($A145,[1]Sheet1!$D$5:$N$65000,6,FALSE)),"")</f>
        <v/>
      </c>
      <c r="G145" s="20" t="str">
        <f>IFERROR(IF($A145="","",VLOOKUP($A145,[1]Sheet1!$D$5:$N$65000,7,FALSE)),"")</f>
        <v/>
      </c>
      <c r="H145" s="20" t="str">
        <f>IFERROR(IF($A145="","",VLOOKUP($A145,[1]Sheet1!$D$5:$N$65000,8,FALSE)),"")</f>
        <v/>
      </c>
      <c r="I145" s="20" t="str">
        <f>IFERROR(IF($A145="","",VLOOKUP($A145,[1]Sheet1!$D$5:$N$65000,9,FALSE)),"")</f>
        <v/>
      </c>
      <c r="J145" s="20" t="str">
        <f>IFERROR(IF($A145="","",VLOOKUP($A145,[1]Sheet1!$D$5:$N$65000,10,FALSE)),"")</f>
        <v/>
      </c>
      <c r="K145" s="20" t="str">
        <f>IFERROR(IF($A145="","",VLOOKUP($A145,[1]Sheet1!$D$5:$N$65000,11,FALSE)),"")</f>
        <v/>
      </c>
      <c r="L145" s="3">
        <f t="shared" si="6"/>
        <v>141</v>
      </c>
      <c r="M145" s="21" t="str">
        <f t="shared" si="7"/>
        <v/>
      </c>
      <c r="N145" s="29">
        <f>IF($L144 = 2,[3]Sheet1!J116,0)</f>
        <v>0</v>
      </c>
      <c r="O145" s="29">
        <f>IF($L144 = 2,[3]Sheet1!K116,0)</f>
        <v>0</v>
      </c>
      <c r="P145" s="29">
        <f>IF($L144 = 2,[3]Sheet1!L116,0)</f>
        <v>0</v>
      </c>
      <c r="Q145" s="29">
        <f>IF($L144 = 2,[3]Sheet1!M116,0)</f>
        <v>0</v>
      </c>
      <c r="R145" s="29">
        <f>IF($L144 = 2,[3]Sheet1!N116,0)</f>
        <v>0</v>
      </c>
      <c r="Z145" s="25"/>
    </row>
    <row r="146" spans="1:26">
      <c r="A146" s="18" t="str">
        <f t="array" ref="A146">IF(ROW(B146)-6&lt;A$1,VLOOKUP(LOOKUP("zzzz",CHOOSE({1,2},"",INDEX([1]Sheet1!$P$1:$P$65000,SMALL(IF([1]Sheet1!P$1:P$65000&lt;&gt;"",ROW([1]Sheet1!P$1:P$65000)),ROWS(D$5:D146))))),[1]Sheet1!$C$5:$D$65000,2,FALSE),IF(L146&gt;$A$1,"",IF(A145="","Figure "&amp;L146,IFERROR(VLOOKUP(A145,[1]Sheet1!$D$5:$Q$65000,14,FALSE),IFERROR(VLOOKUP(A145,[1]Sheet1!$A$5:$D$65000,4,FALSE),"Figure " &amp; L146)))))</f>
        <v/>
      </c>
      <c r="B146" s="19" t="str">
        <f>IFERROR(IF($A146="","",VLOOKUP($A146,[1]Sheet1!$D$5:$R$65000,15,FALSE)),"")</f>
        <v/>
      </c>
      <c r="C146" s="20" t="str">
        <f>IFERROR(IF(A146="","",VLOOKUP($A146,[1]Sheet1!$D$5:$N$65000,3,FALSE)),"")</f>
        <v/>
      </c>
      <c r="D146" s="20" t="str">
        <f>IFERROR(IF($A146="","",VLOOKUP($A146,[1]Sheet1!$D$5:$N$65000,4,FALSE)),"")</f>
        <v/>
      </c>
      <c r="E146" s="20" t="str">
        <f>IFERROR(IF($A146="","",VLOOKUP($A146,[1]Sheet1!$D$5:$N$65000,5,FALSE)),"")</f>
        <v/>
      </c>
      <c r="F146" s="20" t="str">
        <f>IFERROR(IF($A146="","",VLOOKUP($A146,[1]Sheet1!$D$5:$N$65000,6,FALSE)),"")</f>
        <v/>
      </c>
      <c r="G146" s="20" t="str">
        <f>IFERROR(IF($A146="","",VLOOKUP($A146,[1]Sheet1!$D$5:$N$65000,7,FALSE)),"")</f>
        <v/>
      </c>
      <c r="H146" s="20" t="str">
        <f>IFERROR(IF($A146="","",VLOOKUP($A146,[1]Sheet1!$D$5:$N$65000,8,FALSE)),"")</f>
        <v/>
      </c>
      <c r="I146" s="20" t="str">
        <f>IFERROR(IF($A146="","",VLOOKUP($A146,[1]Sheet1!$D$5:$N$65000,9,FALSE)),"")</f>
        <v/>
      </c>
      <c r="J146" s="20" t="str">
        <f>IFERROR(IF($A146="","",VLOOKUP($A146,[1]Sheet1!$D$5:$N$65000,10,FALSE)),"")</f>
        <v/>
      </c>
      <c r="K146" s="20" t="str">
        <f>IFERROR(IF($A146="","",VLOOKUP($A146,[1]Sheet1!$D$5:$N$65000,11,FALSE)),"")</f>
        <v/>
      </c>
      <c r="L146" s="3">
        <f t="shared" si="6"/>
        <v>142</v>
      </c>
      <c r="M146" s="21" t="str">
        <f t="shared" si="7"/>
        <v/>
      </c>
      <c r="N146" s="29">
        <f>IF($L145 = 2,[3]Sheet1!J117,0)</f>
        <v>0</v>
      </c>
      <c r="O146" s="29">
        <f>IF($L145 = 2,[3]Sheet1!K117,0)</f>
        <v>0</v>
      </c>
      <c r="P146" s="29">
        <f>IF($L145 = 2,[3]Sheet1!L117,0)</f>
        <v>0</v>
      </c>
      <c r="Q146" s="29">
        <f>IF($L145 = 2,[3]Sheet1!M117,0)</f>
        <v>0</v>
      </c>
      <c r="R146" s="29">
        <f>IF($L145 = 2,[3]Sheet1!N117,0)</f>
        <v>0</v>
      </c>
      <c r="Z146" s="25"/>
    </row>
    <row r="147" spans="1:26">
      <c r="A147" s="18" t="str">
        <f t="array" ref="A147">IF(ROW(B147)-6&lt;A$1,VLOOKUP(LOOKUP("zzzz",CHOOSE({1,2},"",INDEX([1]Sheet1!$P$1:$P$65000,SMALL(IF([1]Sheet1!P$1:P$65000&lt;&gt;"",ROW([1]Sheet1!P$1:P$65000)),ROWS(D$5:D147))))),[1]Sheet1!$C$5:$D$65000,2,FALSE),IF(L147&gt;$A$1,"",IF(A146="","Figure "&amp;L147,IFERROR(VLOOKUP(A146,[1]Sheet1!$D$5:$Q$65000,14,FALSE),IFERROR(VLOOKUP(A146,[1]Sheet1!$A$5:$D$65000,4,FALSE),"Figure " &amp; L147)))))</f>
        <v/>
      </c>
      <c r="B147" s="19" t="str">
        <f>IFERROR(IF($A147="","",VLOOKUP($A147,[1]Sheet1!$D$5:$R$65000,15,FALSE)),"")</f>
        <v/>
      </c>
      <c r="C147" s="20" t="str">
        <f>IFERROR(IF(A147="","",VLOOKUP($A147,[1]Sheet1!$D$5:$N$65000,3,FALSE)),"")</f>
        <v/>
      </c>
      <c r="D147" s="20" t="str">
        <f>IFERROR(IF($A147="","",VLOOKUP($A147,[1]Sheet1!$D$5:$N$65000,4,FALSE)),"")</f>
        <v/>
      </c>
      <c r="E147" s="20" t="str">
        <f>IFERROR(IF($A147="","",VLOOKUP($A147,[1]Sheet1!$D$5:$N$65000,5,FALSE)),"")</f>
        <v/>
      </c>
      <c r="F147" s="20" t="str">
        <f>IFERROR(IF($A147="","",VLOOKUP($A147,[1]Sheet1!$D$5:$N$65000,6,FALSE)),"")</f>
        <v/>
      </c>
      <c r="G147" s="20" t="str">
        <f>IFERROR(IF($A147="","",VLOOKUP($A147,[1]Sheet1!$D$5:$N$65000,7,FALSE)),"")</f>
        <v/>
      </c>
      <c r="H147" s="20" t="str">
        <f>IFERROR(IF($A147="","",VLOOKUP($A147,[1]Sheet1!$D$5:$N$65000,8,FALSE)),"")</f>
        <v/>
      </c>
      <c r="I147" s="20" t="str">
        <f>IFERROR(IF($A147="","",VLOOKUP($A147,[1]Sheet1!$D$5:$N$65000,9,FALSE)),"")</f>
        <v/>
      </c>
      <c r="J147" s="20" t="str">
        <f>IFERROR(IF($A147="","",VLOOKUP($A147,[1]Sheet1!$D$5:$N$65000,10,FALSE)),"")</f>
        <v/>
      </c>
      <c r="K147" s="20" t="str">
        <f>IFERROR(IF($A147="","",VLOOKUP($A147,[1]Sheet1!$D$5:$N$65000,11,FALSE)),"")</f>
        <v/>
      </c>
      <c r="L147" s="3">
        <f t="shared" si="6"/>
        <v>143</v>
      </c>
      <c r="M147" s="21" t="str">
        <f t="shared" si="7"/>
        <v/>
      </c>
      <c r="N147" s="29">
        <f>IF($L146 = 2,[3]Sheet1!J118,0)</f>
        <v>0</v>
      </c>
      <c r="O147" s="29">
        <f>IF($L146 = 2,[3]Sheet1!K118,0)</f>
        <v>0</v>
      </c>
      <c r="P147" s="29">
        <f>IF($L146 = 2,[3]Sheet1!L118,0)</f>
        <v>0</v>
      </c>
      <c r="Q147" s="29">
        <f>IF($L146 = 2,[3]Sheet1!M118,0)</f>
        <v>0</v>
      </c>
      <c r="R147" s="29">
        <f>IF($L146 = 2,[3]Sheet1!N118,0)</f>
        <v>0</v>
      </c>
      <c r="Z147" s="25"/>
    </row>
    <row r="148" spans="1:26">
      <c r="A148" s="18" t="str">
        <f t="array" ref="A148">IF(ROW(B148)-6&lt;A$1,VLOOKUP(LOOKUP("zzzz",CHOOSE({1,2},"",INDEX([1]Sheet1!$P$1:$P$65000,SMALL(IF([1]Sheet1!P$1:P$65000&lt;&gt;"",ROW([1]Sheet1!P$1:P$65000)),ROWS(D$5:D148))))),[1]Sheet1!$C$5:$D$65000,2,FALSE),IF(L148&gt;$A$1,"",IF(A147="","Figure "&amp;L148,IFERROR(VLOOKUP(A147,[1]Sheet1!$D$5:$Q$65000,14,FALSE),IFERROR(VLOOKUP(A147,[1]Sheet1!$A$5:$D$65000,4,FALSE),"Figure " &amp; L148)))))</f>
        <v/>
      </c>
      <c r="B148" s="19" t="str">
        <f>IFERROR(IF($A148="","",VLOOKUP($A148,[1]Sheet1!$D$5:$R$65000,15,FALSE)),"")</f>
        <v/>
      </c>
      <c r="C148" s="20" t="str">
        <f>IFERROR(IF(A148="","",VLOOKUP($A148,[1]Sheet1!$D$5:$N$65000,3,FALSE)),"")</f>
        <v/>
      </c>
      <c r="D148" s="20" t="str">
        <f>IFERROR(IF($A148="","",VLOOKUP($A148,[1]Sheet1!$D$5:$N$65000,4,FALSE)),"")</f>
        <v/>
      </c>
      <c r="E148" s="20" t="str">
        <f>IFERROR(IF($A148="","",VLOOKUP($A148,[1]Sheet1!$D$5:$N$65000,5,FALSE)),"")</f>
        <v/>
      </c>
      <c r="F148" s="20" t="str">
        <f>IFERROR(IF($A148="","",VLOOKUP($A148,[1]Sheet1!$D$5:$N$65000,6,FALSE)),"")</f>
        <v/>
      </c>
      <c r="G148" s="20" t="str">
        <f>IFERROR(IF($A148="","",VLOOKUP($A148,[1]Sheet1!$D$5:$N$65000,7,FALSE)),"")</f>
        <v/>
      </c>
      <c r="H148" s="20" t="str">
        <f>IFERROR(IF($A148="","",VLOOKUP($A148,[1]Sheet1!$D$5:$N$65000,8,FALSE)),"")</f>
        <v/>
      </c>
      <c r="I148" s="20" t="str">
        <f>IFERROR(IF($A148="","",VLOOKUP($A148,[1]Sheet1!$D$5:$N$65000,9,FALSE)),"")</f>
        <v/>
      </c>
      <c r="J148" s="20" t="str">
        <f>IFERROR(IF($A148="","",VLOOKUP($A148,[1]Sheet1!$D$5:$N$65000,10,FALSE)),"")</f>
        <v/>
      </c>
      <c r="K148" s="20" t="str">
        <f>IFERROR(IF($A148="","",VLOOKUP($A148,[1]Sheet1!$D$5:$N$65000,11,FALSE)),"")</f>
        <v/>
      </c>
      <c r="L148" s="3">
        <f t="shared" si="6"/>
        <v>144</v>
      </c>
      <c r="M148" s="21" t="str">
        <f t="shared" si="7"/>
        <v/>
      </c>
      <c r="N148" s="29">
        <f>IF($L147 = 2,[3]Sheet1!J119,0)</f>
        <v>0</v>
      </c>
      <c r="O148" s="29">
        <f>IF($L147 = 2,[3]Sheet1!K119,0)</f>
        <v>0</v>
      </c>
      <c r="P148" s="29">
        <f>IF($L147 = 2,[3]Sheet1!L119,0)</f>
        <v>0</v>
      </c>
      <c r="Q148" s="29">
        <f>IF($L147 = 2,[3]Sheet1!M119,0)</f>
        <v>0</v>
      </c>
      <c r="R148" s="29">
        <f>IF($L147 = 2,[3]Sheet1!N119,0)</f>
        <v>0</v>
      </c>
      <c r="Z148" s="25"/>
    </row>
    <row r="149" spans="1:26">
      <c r="A149" s="18" t="str">
        <f t="array" ref="A149">IF(ROW(B149)-6&lt;A$1,VLOOKUP(LOOKUP("zzzz",CHOOSE({1,2},"",INDEX([1]Sheet1!$P$1:$P$65000,SMALL(IF([1]Sheet1!P$1:P$65000&lt;&gt;"",ROW([1]Sheet1!P$1:P$65000)),ROWS(D$5:D149))))),[1]Sheet1!$C$5:$D$65000,2,FALSE),IF(L149&gt;$A$1,"",IF(A148="","Figure "&amp;L149,IFERROR(VLOOKUP(A148,[1]Sheet1!$D$5:$Q$65000,14,FALSE),IFERROR(VLOOKUP(A148,[1]Sheet1!$A$5:$D$65000,4,FALSE),"Figure " &amp; L149)))))</f>
        <v/>
      </c>
      <c r="B149" s="19" t="str">
        <f>IFERROR(IF($A149="","",VLOOKUP($A149,[1]Sheet1!$D$5:$R$65000,15,FALSE)),"")</f>
        <v/>
      </c>
      <c r="C149" s="20" t="str">
        <f>IFERROR(IF(A149="","",VLOOKUP($A149,[1]Sheet1!$D$5:$N$65000,3,FALSE)),"")</f>
        <v/>
      </c>
      <c r="D149" s="20" t="str">
        <f>IFERROR(IF($A149="","",VLOOKUP($A149,[1]Sheet1!$D$5:$N$65000,4,FALSE)),"")</f>
        <v/>
      </c>
      <c r="E149" s="20" t="str">
        <f>IFERROR(IF($A149="","",VLOOKUP($A149,[1]Sheet1!$D$5:$N$65000,5,FALSE)),"")</f>
        <v/>
      </c>
      <c r="F149" s="20" t="str">
        <f>IFERROR(IF($A149="","",VLOOKUP($A149,[1]Sheet1!$D$5:$N$65000,6,FALSE)),"")</f>
        <v/>
      </c>
      <c r="G149" s="20" t="str">
        <f>IFERROR(IF($A149="","",VLOOKUP($A149,[1]Sheet1!$D$5:$N$65000,7,FALSE)),"")</f>
        <v/>
      </c>
      <c r="H149" s="20" t="str">
        <f>IFERROR(IF($A149="","",VLOOKUP($A149,[1]Sheet1!$D$5:$N$65000,8,FALSE)),"")</f>
        <v/>
      </c>
      <c r="I149" s="20" t="str">
        <f>IFERROR(IF($A149="","",VLOOKUP($A149,[1]Sheet1!$D$5:$N$65000,9,FALSE)),"")</f>
        <v/>
      </c>
      <c r="J149" s="20" t="str">
        <f>IFERROR(IF($A149="","",VLOOKUP($A149,[1]Sheet1!$D$5:$N$65000,10,FALSE)),"")</f>
        <v/>
      </c>
      <c r="K149" s="20" t="str">
        <f>IFERROR(IF($A149="","",VLOOKUP($A149,[1]Sheet1!$D$5:$N$65000,11,FALSE)),"")</f>
        <v/>
      </c>
      <c r="L149" s="3">
        <f t="shared" si="6"/>
        <v>145</v>
      </c>
      <c r="M149" s="21" t="str">
        <f t="shared" si="7"/>
        <v/>
      </c>
      <c r="N149" s="29">
        <f>IF($L148 = 2,[3]Sheet1!J120,0)</f>
        <v>0</v>
      </c>
      <c r="O149" s="29">
        <f>IF($L148 = 2,[3]Sheet1!K120,0)</f>
        <v>0</v>
      </c>
      <c r="P149" s="29">
        <f>IF($L148 = 2,[3]Sheet1!L120,0)</f>
        <v>0</v>
      </c>
      <c r="Q149" s="29">
        <f>IF($L148 = 2,[3]Sheet1!M120,0)</f>
        <v>0</v>
      </c>
      <c r="R149" s="29">
        <f>IF($L148 = 2,[3]Sheet1!N120,0)</f>
        <v>0</v>
      </c>
      <c r="Z149" s="25"/>
    </row>
    <row r="150" spans="1:26">
      <c r="A150" s="18" t="str">
        <f t="array" ref="A150">IF(ROW(B150)-6&lt;A$1,VLOOKUP(LOOKUP("zzzz",CHOOSE({1,2},"",INDEX([1]Sheet1!$P$1:$P$65000,SMALL(IF([1]Sheet1!P$1:P$65000&lt;&gt;"",ROW([1]Sheet1!P$1:P$65000)),ROWS(D$5:D150))))),[1]Sheet1!$C$5:$D$65000,2,FALSE),IF(L150&gt;$A$1,"",IF(A149="","Figure "&amp;L150,IFERROR(VLOOKUP(A149,[1]Sheet1!$D$5:$Q$65000,14,FALSE),IFERROR(VLOOKUP(A149,[1]Sheet1!$A$5:$D$65000,4,FALSE),"Figure " &amp; L150)))))</f>
        <v/>
      </c>
      <c r="B150" s="19" t="str">
        <f>IFERROR(IF($A150="","",VLOOKUP($A150,[1]Sheet1!$D$5:$R$65000,15,FALSE)),"")</f>
        <v/>
      </c>
      <c r="C150" s="20" t="str">
        <f>IFERROR(IF(A150="","",VLOOKUP($A150,[1]Sheet1!$D$5:$N$65000,3,FALSE)),"")</f>
        <v/>
      </c>
      <c r="D150" s="20" t="str">
        <f>IFERROR(IF($A150="","",VLOOKUP($A150,[1]Sheet1!$D$5:$N$65000,4,FALSE)),"")</f>
        <v/>
      </c>
      <c r="E150" s="20" t="str">
        <f>IFERROR(IF($A150="","",VLOOKUP($A150,[1]Sheet1!$D$5:$N$65000,5,FALSE)),"")</f>
        <v/>
      </c>
      <c r="F150" s="20" t="str">
        <f>IFERROR(IF($A150="","",VLOOKUP($A150,[1]Sheet1!$D$5:$N$65000,6,FALSE)),"")</f>
        <v/>
      </c>
      <c r="G150" s="20" t="str">
        <f>IFERROR(IF($A150="","",VLOOKUP($A150,[1]Sheet1!$D$5:$N$65000,7,FALSE)),"")</f>
        <v/>
      </c>
      <c r="H150" s="20" t="str">
        <f>IFERROR(IF($A150="","",VLOOKUP($A150,[1]Sheet1!$D$5:$N$65000,8,FALSE)),"")</f>
        <v/>
      </c>
      <c r="I150" s="20" t="str">
        <f>IFERROR(IF($A150="","",VLOOKUP($A150,[1]Sheet1!$D$5:$N$65000,9,FALSE)),"")</f>
        <v/>
      </c>
      <c r="J150" s="20" t="str">
        <f>IFERROR(IF($A150="","",VLOOKUP($A150,[1]Sheet1!$D$5:$N$65000,10,FALSE)),"")</f>
        <v/>
      </c>
      <c r="K150" s="20" t="str">
        <f>IFERROR(IF($A150="","",VLOOKUP($A150,[1]Sheet1!$D$5:$N$65000,11,FALSE)),"")</f>
        <v/>
      </c>
      <c r="L150" s="3">
        <f t="shared" si="6"/>
        <v>146</v>
      </c>
      <c r="M150" s="21" t="str">
        <f t="shared" si="7"/>
        <v/>
      </c>
      <c r="N150" s="29">
        <f>IF($L149 = 2,[3]Sheet1!J121,0)</f>
        <v>0</v>
      </c>
      <c r="O150" s="29">
        <f>IF($L149 = 2,[3]Sheet1!K121,0)</f>
        <v>0</v>
      </c>
      <c r="P150" s="29">
        <f>IF($L149 = 2,[3]Sheet1!L121,0)</f>
        <v>0</v>
      </c>
      <c r="Q150" s="29">
        <f>IF($L149 = 2,[3]Sheet1!M121,0)</f>
        <v>0</v>
      </c>
      <c r="R150" s="29">
        <f>IF($L149 = 2,[3]Sheet1!N121,0)</f>
        <v>0</v>
      </c>
      <c r="Z150" s="25"/>
    </row>
    <row r="151" spans="1:26">
      <c r="A151" s="18" t="str">
        <f t="array" ref="A151">IF(ROW(B151)-6&lt;A$1,VLOOKUP(LOOKUP("zzzz",CHOOSE({1,2},"",INDEX([1]Sheet1!$P$1:$P$65000,SMALL(IF([1]Sheet1!P$1:P$65000&lt;&gt;"",ROW([1]Sheet1!P$1:P$65000)),ROWS(D$5:D151))))),[1]Sheet1!$C$5:$D$65000,2,FALSE),IF(L151&gt;$A$1,"",IF(A150="","Figure "&amp;L151,IFERROR(VLOOKUP(A150,[1]Sheet1!$D$5:$Q$65000,14,FALSE),IFERROR(VLOOKUP(A150,[1]Sheet1!$A$5:$D$65000,4,FALSE),"Figure " &amp; L151)))))</f>
        <v/>
      </c>
      <c r="B151" s="19" t="str">
        <f>IFERROR(IF($A151="","",VLOOKUP($A151,[1]Sheet1!$D$5:$R$65000,15,FALSE)),"")</f>
        <v/>
      </c>
      <c r="C151" s="20" t="str">
        <f>IFERROR(IF(A151="","",VLOOKUP($A151,[1]Sheet1!$D$5:$N$65000,3,FALSE)),"")</f>
        <v/>
      </c>
      <c r="D151" s="20" t="str">
        <f>IFERROR(IF($A151="","",VLOOKUP($A151,[1]Sheet1!$D$5:$N$65000,4,FALSE)),"")</f>
        <v/>
      </c>
      <c r="E151" s="20" t="str">
        <f>IFERROR(IF($A151="","",VLOOKUP($A151,[1]Sheet1!$D$5:$N$65000,5,FALSE)),"")</f>
        <v/>
      </c>
      <c r="F151" s="20" t="str">
        <f>IFERROR(IF($A151="","",VLOOKUP($A151,[1]Sheet1!$D$5:$N$65000,6,FALSE)),"")</f>
        <v/>
      </c>
      <c r="G151" s="20" t="str">
        <f>IFERROR(IF($A151="","",VLOOKUP($A151,[1]Sheet1!$D$5:$N$65000,7,FALSE)),"")</f>
        <v/>
      </c>
      <c r="H151" s="20" t="str">
        <f>IFERROR(IF($A151="","",VLOOKUP($A151,[1]Sheet1!$D$5:$N$65000,8,FALSE)),"")</f>
        <v/>
      </c>
      <c r="I151" s="20" t="str">
        <f>IFERROR(IF($A151="","",VLOOKUP($A151,[1]Sheet1!$D$5:$N$65000,9,FALSE)),"")</f>
        <v/>
      </c>
      <c r="J151" s="20" t="str">
        <f>IFERROR(IF($A151="","",VLOOKUP($A151,[1]Sheet1!$D$5:$N$65000,10,FALSE)),"")</f>
        <v/>
      </c>
      <c r="K151" s="20" t="str">
        <f>IFERROR(IF($A151="","",VLOOKUP($A151,[1]Sheet1!$D$5:$N$65000,11,FALSE)),"")</f>
        <v/>
      </c>
      <c r="L151" s="3">
        <f t="shared" si="6"/>
        <v>147</v>
      </c>
      <c r="M151" s="21" t="str">
        <f t="shared" si="7"/>
        <v/>
      </c>
      <c r="N151" s="29">
        <f>IF($L150 = 2,[3]Sheet1!J122,0)</f>
        <v>0</v>
      </c>
      <c r="O151" s="29">
        <f>IF($L150 = 2,[3]Sheet1!K122,0)</f>
        <v>0</v>
      </c>
      <c r="P151" s="29">
        <f>IF($L150 = 2,[3]Sheet1!L122,0)</f>
        <v>0</v>
      </c>
      <c r="Q151" s="29">
        <f>IF($L150 = 2,[3]Sheet1!M122,0)</f>
        <v>0</v>
      </c>
      <c r="R151" s="29">
        <f>IF($L150 = 2,[3]Sheet1!N122,0)</f>
        <v>0</v>
      </c>
      <c r="Z151" s="25"/>
    </row>
    <row r="152" spans="1:26">
      <c r="A152" s="18" t="str">
        <f t="array" ref="A152">IF(ROW(B152)-6&lt;A$1,VLOOKUP(LOOKUP("zzzz",CHOOSE({1,2},"",INDEX([1]Sheet1!$P$1:$P$65000,SMALL(IF([1]Sheet1!P$1:P$65000&lt;&gt;"",ROW([1]Sheet1!P$1:P$65000)),ROWS(D$5:D152))))),[1]Sheet1!$C$5:$D$65000,2,FALSE),IF(L152&gt;$A$1,"",IF(A151="","Figure "&amp;L152,IFERROR(VLOOKUP(A151,[1]Sheet1!$D$5:$Q$65000,14,FALSE),IFERROR(VLOOKUP(A151,[1]Sheet1!$A$5:$D$65000,4,FALSE),"Figure " &amp; L152)))))</f>
        <v/>
      </c>
      <c r="B152" s="19" t="str">
        <f>IFERROR(IF($A152="","",VLOOKUP($A152,[1]Sheet1!$D$5:$R$65000,15,FALSE)),"")</f>
        <v/>
      </c>
      <c r="C152" s="20" t="str">
        <f>IFERROR(IF(A152="","",VLOOKUP($A152,[1]Sheet1!$D$5:$N$65000,3,FALSE)),"")</f>
        <v/>
      </c>
      <c r="D152" s="20" t="str">
        <f>IFERROR(IF($A152="","",VLOOKUP($A152,[1]Sheet1!$D$5:$N$65000,4,FALSE)),"")</f>
        <v/>
      </c>
      <c r="E152" s="20" t="str">
        <f>IFERROR(IF($A152="","",VLOOKUP($A152,[1]Sheet1!$D$5:$N$65000,5,FALSE)),"")</f>
        <v/>
      </c>
      <c r="F152" s="20" t="str">
        <f>IFERROR(IF($A152="","",VLOOKUP($A152,[1]Sheet1!$D$5:$N$65000,6,FALSE)),"")</f>
        <v/>
      </c>
      <c r="G152" s="20" t="str">
        <f>IFERROR(IF($A152="","",VLOOKUP($A152,[1]Sheet1!$D$5:$N$65000,7,FALSE)),"")</f>
        <v/>
      </c>
      <c r="H152" s="20" t="str">
        <f>IFERROR(IF($A152="","",VLOOKUP($A152,[1]Sheet1!$D$5:$N$65000,8,FALSE)),"")</f>
        <v/>
      </c>
      <c r="I152" s="20" t="str">
        <f>IFERROR(IF($A152="","",VLOOKUP($A152,[1]Sheet1!$D$5:$N$65000,9,FALSE)),"")</f>
        <v/>
      </c>
      <c r="J152" s="20" t="str">
        <f>IFERROR(IF($A152="","",VLOOKUP($A152,[1]Sheet1!$D$5:$N$65000,10,FALSE)),"")</f>
        <v/>
      </c>
      <c r="K152" s="20" t="str">
        <f>IFERROR(IF($A152="","",VLOOKUP($A152,[1]Sheet1!$D$5:$N$65000,11,FALSE)),"")</f>
        <v/>
      </c>
      <c r="L152" s="3">
        <f t="shared" si="6"/>
        <v>148</v>
      </c>
      <c r="M152" s="21" t="str">
        <f t="shared" si="7"/>
        <v/>
      </c>
      <c r="N152" s="29">
        <f>IF($L151 = 2,[3]Sheet1!J123,0)</f>
        <v>0</v>
      </c>
      <c r="O152" s="29">
        <f>IF($L151 = 2,[3]Sheet1!K123,0)</f>
        <v>0</v>
      </c>
      <c r="P152" s="29">
        <f>IF($L151 = 2,[3]Sheet1!L123,0)</f>
        <v>0</v>
      </c>
      <c r="Q152" s="29">
        <f>IF($L151 = 2,[3]Sheet1!M123,0)</f>
        <v>0</v>
      </c>
      <c r="R152" s="29">
        <f>IF($L151 = 2,[3]Sheet1!N123,0)</f>
        <v>0</v>
      </c>
      <c r="Z152" s="25"/>
    </row>
    <row r="153" spans="1:26">
      <c r="A153" s="18" t="str">
        <f t="array" ref="A153">IF(ROW(B153)-6&lt;A$1,VLOOKUP(LOOKUP("zzzz",CHOOSE({1,2},"",INDEX([1]Sheet1!$P$1:$P$65000,SMALL(IF([1]Sheet1!P$1:P$65000&lt;&gt;"",ROW([1]Sheet1!P$1:P$65000)),ROWS(D$5:D153))))),[1]Sheet1!$C$5:$D$65000,2,FALSE),IF(L153&gt;$A$1,"",IF(A152="","Figure "&amp;L153,IFERROR(VLOOKUP(A152,[1]Sheet1!$D$5:$Q$65000,14,FALSE),IFERROR(VLOOKUP(A152,[1]Sheet1!$A$5:$D$65000,4,FALSE),"Figure " &amp; L153)))))</f>
        <v/>
      </c>
      <c r="B153" s="19" t="str">
        <f>IFERROR(IF($A153="","",VLOOKUP($A153,[1]Sheet1!$D$5:$R$65000,15,FALSE)),"")</f>
        <v/>
      </c>
      <c r="C153" s="20" t="str">
        <f>IFERROR(IF(A153="","",VLOOKUP($A153,[1]Sheet1!$D$5:$N$65000,3,FALSE)),"")</f>
        <v/>
      </c>
      <c r="D153" s="20" t="str">
        <f>IFERROR(IF($A153="","",VLOOKUP($A153,[1]Sheet1!$D$5:$N$65000,4,FALSE)),"")</f>
        <v/>
      </c>
      <c r="E153" s="20" t="str">
        <f>IFERROR(IF($A153="","",VLOOKUP($A153,[1]Sheet1!$D$5:$N$65000,5,FALSE)),"")</f>
        <v/>
      </c>
      <c r="F153" s="20" t="str">
        <f>IFERROR(IF($A153="","",VLOOKUP($A153,[1]Sheet1!$D$5:$N$65000,6,FALSE)),"")</f>
        <v/>
      </c>
      <c r="G153" s="20" t="str">
        <f>IFERROR(IF($A153="","",VLOOKUP($A153,[1]Sheet1!$D$5:$N$65000,7,FALSE)),"")</f>
        <v/>
      </c>
      <c r="H153" s="20" t="str">
        <f>IFERROR(IF($A153="","",VLOOKUP($A153,[1]Sheet1!$D$5:$N$65000,8,FALSE)),"")</f>
        <v/>
      </c>
      <c r="I153" s="20" t="str">
        <f>IFERROR(IF($A153="","",VLOOKUP($A153,[1]Sheet1!$D$5:$N$65000,9,FALSE)),"")</f>
        <v/>
      </c>
      <c r="J153" s="20" t="str">
        <f>IFERROR(IF($A153="","",VLOOKUP($A153,[1]Sheet1!$D$5:$N$65000,10,FALSE)),"")</f>
        <v/>
      </c>
      <c r="K153" s="20" t="str">
        <f>IFERROR(IF($A153="","",VLOOKUP($A153,[1]Sheet1!$D$5:$N$65000,11,FALSE)),"")</f>
        <v/>
      </c>
      <c r="L153" s="3">
        <f t="shared" si="6"/>
        <v>149</v>
      </c>
      <c r="M153" s="21" t="str">
        <f t="shared" si="7"/>
        <v/>
      </c>
      <c r="N153" s="29">
        <f>IF($L152 = 2,[3]Sheet1!J124,0)</f>
        <v>0</v>
      </c>
      <c r="O153" s="29">
        <f>IF($L152 = 2,[3]Sheet1!K124,0)</f>
        <v>0</v>
      </c>
      <c r="P153" s="29">
        <f>IF($L152 = 2,[3]Sheet1!L124,0)</f>
        <v>0</v>
      </c>
      <c r="Q153" s="29">
        <f>IF($L152 = 2,[3]Sheet1!M124,0)</f>
        <v>0</v>
      </c>
      <c r="R153" s="29">
        <f>IF($L152 = 2,[3]Sheet1!N124,0)</f>
        <v>0</v>
      </c>
      <c r="Z153" s="25"/>
    </row>
    <row r="154" spans="1:26">
      <c r="A154" s="18" t="str">
        <f t="array" ref="A154">IF(ROW(B154)-6&lt;A$1,VLOOKUP(LOOKUP("zzzz",CHOOSE({1,2},"",INDEX([1]Sheet1!$P$1:$P$65000,SMALL(IF([1]Sheet1!P$1:P$65000&lt;&gt;"",ROW([1]Sheet1!P$1:P$65000)),ROWS(D$5:D154))))),[1]Sheet1!$C$5:$D$65000,2,FALSE),IF(L154&gt;$A$1,"",IF(A153="","Figure "&amp;L154,IFERROR(VLOOKUP(A153,[1]Sheet1!$D$5:$Q$65000,14,FALSE),IFERROR(VLOOKUP(A153,[1]Sheet1!$A$5:$D$65000,4,FALSE),"Figure " &amp; L154)))))</f>
        <v/>
      </c>
      <c r="B154" s="19" t="str">
        <f>IFERROR(IF($A154="","",VLOOKUP($A154,[1]Sheet1!$D$5:$R$65000,15,FALSE)),"")</f>
        <v/>
      </c>
      <c r="C154" s="20" t="str">
        <f>IFERROR(IF(A154="","",VLOOKUP($A154,[1]Sheet1!$D$5:$N$65000,3,FALSE)),"")</f>
        <v/>
      </c>
      <c r="D154" s="20" t="str">
        <f>IFERROR(IF($A154="","",VLOOKUP($A154,[1]Sheet1!$D$5:$N$65000,4,FALSE)),"")</f>
        <v/>
      </c>
      <c r="E154" s="20" t="str">
        <f>IFERROR(IF($A154="","",VLOOKUP($A154,[1]Sheet1!$D$5:$N$65000,5,FALSE)),"")</f>
        <v/>
      </c>
      <c r="F154" s="20" t="str">
        <f>IFERROR(IF($A154="","",VLOOKUP($A154,[1]Sheet1!$D$5:$N$65000,6,FALSE)),"")</f>
        <v/>
      </c>
      <c r="G154" s="20" t="str">
        <f>IFERROR(IF($A154="","",VLOOKUP($A154,[1]Sheet1!$D$5:$N$65000,7,FALSE)),"")</f>
        <v/>
      </c>
      <c r="H154" s="20" t="str">
        <f>IFERROR(IF($A154="","",VLOOKUP($A154,[1]Sheet1!$D$5:$N$65000,8,FALSE)),"")</f>
        <v/>
      </c>
      <c r="I154" s="20" t="str">
        <f>IFERROR(IF($A154="","",VLOOKUP($A154,[1]Sheet1!$D$5:$N$65000,9,FALSE)),"")</f>
        <v/>
      </c>
      <c r="J154" s="20" t="str">
        <f>IFERROR(IF($A154="","",VLOOKUP($A154,[1]Sheet1!$D$5:$N$65000,10,FALSE)),"")</f>
        <v/>
      </c>
      <c r="K154" s="20" t="str">
        <f>IFERROR(IF($A154="","",VLOOKUP($A154,[1]Sheet1!$D$5:$N$65000,11,FALSE)),"")</f>
        <v/>
      </c>
      <c r="L154" s="3">
        <f t="shared" si="6"/>
        <v>150</v>
      </c>
      <c r="M154" s="21" t="str">
        <f t="shared" si="7"/>
        <v/>
      </c>
      <c r="N154" s="29">
        <f>IF($L153 = 2,[3]Sheet1!J125,0)</f>
        <v>0</v>
      </c>
      <c r="O154" s="29">
        <f>IF($L153 = 2,[3]Sheet1!K125,0)</f>
        <v>0</v>
      </c>
      <c r="P154" s="29">
        <f>IF($L153 = 2,[3]Sheet1!L125,0)</f>
        <v>0</v>
      </c>
      <c r="Q154" s="29">
        <f>IF($L153 = 2,[3]Sheet1!M125,0)</f>
        <v>0</v>
      </c>
      <c r="R154" s="29">
        <f>IF($L153 = 2,[3]Sheet1!N125,0)</f>
        <v>0</v>
      </c>
      <c r="Z154" s="25"/>
    </row>
    <row r="155" spans="1:26">
      <c r="A155" s="18" t="str">
        <f t="array" ref="A155">IF(ROW(B155)-6&lt;A$1,VLOOKUP(LOOKUP("zzzz",CHOOSE({1,2},"",INDEX([1]Sheet1!$P$1:$P$65000,SMALL(IF([1]Sheet1!P$1:P$65000&lt;&gt;"",ROW([1]Sheet1!P$1:P$65000)),ROWS(D$5:D155))))),[1]Sheet1!$C$5:$D$65000,2,FALSE),IF(L155&gt;$A$1,"",IF(A154="","Figure "&amp;L155,IFERROR(VLOOKUP(A154,[1]Sheet1!$D$5:$Q$65000,14,FALSE),IFERROR(VLOOKUP(A154,[1]Sheet1!$A$5:$D$65000,4,FALSE),"Figure " &amp; L155)))))</f>
        <v/>
      </c>
      <c r="B155" s="19" t="str">
        <f>IFERROR(IF($A155="","",VLOOKUP($A155,[1]Sheet1!$D$5:$R$65000,15,FALSE)),"")</f>
        <v/>
      </c>
      <c r="C155" s="20" t="str">
        <f>IFERROR(IF(A155="","",VLOOKUP($A155,[1]Sheet1!$D$5:$N$65000,3,FALSE)),"")</f>
        <v/>
      </c>
      <c r="D155" s="20" t="str">
        <f>IFERROR(IF($A155="","",VLOOKUP($A155,[1]Sheet1!$D$5:$N$65000,4,FALSE)),"")</f>
        <v/>
      </c>
      <c r="E155" s="20" t="str">
        <f>IFERROR(IF($A155="","",VLOOKUP($A155,[1]Sheet1!$D$5:$N$65000,5,FALSE)),"")</f>
        <v/>
      </c>
      <c r="F155" s="20" t="str">
        <f>IFERROR(IF($A155="","",VLOOKUP($A155,[1]Sheet1!$D$5:$N$65000,6,FALSE)),"")</f>
        <v/>
      </c>
      <c r="G155" s="20" t="str">
        <f>IFERROR(IF($A155="","",VLOOKUP($A155,[1]Sheet1!$D$5:$N$65000,7,FALSE)),"")</f>
        <v/>
      </c>
      <c r="H155" s="20" t="str">
        <f>IFERROR(IF($A155="","",VLOOKUP($A155,[1]Sheet1!$D$5:$N$65000,8,FALSE)),"")</f>
        <v/>
      </c>
      <c r="I155" s="20" t="str">
        <f>IFERROR(IF($A155="","",VLOOKUP($A155,[1]Sheet1!$D$5:$N$65000,9,FALSE)),"")</f>
        <v/>
      </c>
      <c r="J155" s="20" t="str">
        <f>IFERROR(IF($A155="","",VLOOKUP($A155,[1]Sheet1!$D$5:$N$65000,10,FALSE)),"")</f>
        <v/>
      </c>
      <c r="K155" s="20" t="str">
        <f>IFERROR(IF($A155="","",VLOOKUP($A155,[1]Sheet1!$D$5:$N$65000,11,FALSE)),"")</f>
        <v/>
      </c>
      <c r="L155" s="3">
        <f t="shared" si="6"/>
        <v>151</v>
      </c>
      <c r="M155" s="21" t="str">
        <f t="shared" si="7"/>
        <v/>
      </c>
      <c r="N155" s="29">
        <f>IF($L154 = 2,[3]Sheet1!J126,0)</f>
        <v>0</v>
      </c>
      <c r="O155" s="29">
        <f>IF($L154 = 2,[3]Sheet1!K126,0)</f>
        <v>0</v>
      </c>
      <c r="P155" s="29">
        <f>IF($L154 = 2,[3]Sheet1!L126,0)</f>
        <v>0</v>
      </c>
      <c r="Q155" s="29">
        <f>IF($L154 = 2,[3]Sheet1!M126,0)</f>
        <v>0</v>
      </c>
      <c r="R155" s="29">
        <f>IF($L154 = 2,[3]Sheet1!N126,0)</f>
        <v>0</v>
      </c>
      <c r="Z155" s="25"/>
    </row>
    <row r="156" spans="1:26">
      <c r="A156" s="18" t="str">
        <f t="array" ref="A156">IF(ROW(B156)-6&lt;A$1,VLOOKUP(LOOKUP("zzzz",CHOOSE({1,2},"",INDEX([1]Sheet1!$P$1:$P$65000,SMALL(IF([1]Sheet1!P$1:P$65000&lt;&gt;"",ROW([1]Sheet1!P$1:P$65000)),ROWS(D$5:D156))))),[1]Sheet1!$C$5:$D$65000,2,FALSE),IF(L156&gt;$A$1,"",IF(A155="","Figure "&amp;L156,IFERROR(VLOOKUP(A155,[1]Sheet1!$D$5:$Q$65000,14,FALSE),IFERROR(VLOOKUP(A155,[1]Sheet1!$A$5:$D$65000,4,FALSE),"Figure " &amp; L156)))))</f>
        <v/>
      </c>
      <c r="B156" s="19" t="str">
        <f>IFERROR(IF($A156="","",VLOOKUP($A156,[1]Sheet1!$D$5:$R$65000,15,FALSE)),"")</f>
        <v/>
      </c>
      <c r="C156" s="20" t="str">
        <f>IFERROR(IF(A156="","",VLOOKUP($A156,[1]Sheet1!$D$5:$N$65000,3,FALSE)),"")</f>
        <v/>
      </c>
      <c r="D156" s="20" t="str">
        <f>IFERROR(IF($A156="","",VLOOKUP($A156,[1]Sheet1!$D$5:$N$65000,4,FALSE)),"")</f>
        <v/>
      </c>
      <c r="E156" s="20" t="str">
        <f>IFERROR(IF($A156="","",VLOOKUP($A156,[1]Sheet1!$D$5:$N$65000,5,FALSE)),"")</f>
        <v/>
      </c>
      <c r="F156" s="20" t="str">
        <f>IFERROR(IF($A156="","",VLOOKUP($A156,[1]Sheet1!$D$5:$N$65000,6,FALSE)),"")</f>
        <v/>
      </c>
      <c r="G156" s="20" t="str">
        <f>IFERROR(IF($A156="","",VLOOKUP($A156,[1]Sheet1!$D$5:$N$65000,7,FALSE)),"")</f>
        <v/>
      </c>
      <c r="H156" s="20" t="str">
        <f>IFERROR(IF($A156="","",VLOOKUP($A156,[1]Sheet1!$D$5:$N$65000,8,FALSE)),"")</f>
        <v/>
      </c>
      <c r="I156" s="20" t="str">
        <f>IFERROR(IF($A156="","",VLOOKUP($A156,[1]Sheet1!$D$5:$N$65000,9,FALSE)),"")</f>
        <v/>
      </c>
      <c r="J156" s="20" t="str">
        <f>IFERROR(IF($A156="","",VLOOKUP($A156,[1]Sheet1!$D$5:$N$65000,10,FALSE)),"")</f>
        <v/>
      </c>
      <c r="K156" s="20" t="str">
        <f>IFERROR(IF($A156="","",VLOOKUP($A156,[1]Sheet1!$D$5:$N$65000,11,FALSE)),"")</f>
        <v/>
      </c>
      <c r="L156" s="3">
        <f t="shared" si="6"/>
        <v>152</v>
      </c>
      <c r="M156" s="21" t="str">
        <f t="shared" si="7"/>
        <v/>
      </c>
      <c r="N156" s="29">
        <f>IF($L155 = 2,[3]Sheet1!J127,0)</f>
        <v>0</v>
      </c>
      <c r="O156" s="29">
        <f>IF($L155 = 2,[3]Sheet1!K127,0)</f>
        <v>0</v>
      </c>
      <c r="P156" s="29">
        <f>IF($L155 = 2,[3]Sheet1!L127,0)</f>
        <v>0</v>
      </c>
      <c r="Q156" s="29">
        <f>IF($L155 = 2,[3]Sheet1!M127,0)</f>
        <v>0</v>
      </c>
      <c r="R156" s="29">
        <f>IF($L155 = 2,[3]Sheet1!N127,0)</f>
        <v>0</v>
      </c>
      <c r="Z156" s="25"/>
    </row>
    <row r="157" spans="1:26">
      <c r="A157" s="18" t="str">
        <f t="array" ref="A157">IF(ROW(B157)-6&lt;A$1,VLOOKUP(LOOKUP("zzzz",CHOOSE({1,2},"",INDEX([1]Sheet1!$P$1:$P$65000,SMALL(IF([1]Sheet1!P$1:P$65000&lt;&gt;"",ROW([1]Sheet1!P$1:P$65000)),ROWS(D$5:D157))))),[1]Sheet1!$C$5:$D$65000,2,FALSE),IF(L157&gt;$A$1,"",IF(A156="","Figure "&amp;L157,IFERROR(VLOOKUP(A156,[1]Sheet1!$D$5:$Q$65000,14,FALSE),IFERROR(VLOOKUP(A156,[1]Sheet1!$A$5:$D$65000,4,FALSE),"Figure " &amp; L157)))))</f>
        <v/>
      </c>
      <c r="B157" s="19" t="str">
        <f>IFERROR(IF($A157="","",VLOOKUP($A157,[1]Sheet1!$D$5:$R$65000,15,FALSE)),"")</f>
        <v/>
      </c>
      <c r="C157" s="20" t="str">
        <f>IFERROR(IF(A157="","",VLOOKUP($A157,[1]Sheet1!$D$5:$N$65000,3,FALSE)),"")</f>
        <v/>
      </c>
      <c r="D157" s="20" t="str">
        <f>IFERROR(IF($A157="","",VLOOKUP($A157,[1]Sheet1!$D$5:$N$65000,4,FALSE)),"")</f>
        <v/>
      </c>
      <c r="E157" s="20" t="str">
        <f>IFERROR(IF($A157="","",VLOOKUP($A157,[1]Sheet1!$D$5:$N$65000,5,FALSE)),"")</f>
        <v/>
      </c>
      <c r="F157" s="20" t="str">
        <f>IFERROR(IF($A157="","",VLOOKUP($A157,[1]Sheet1!$D$5:$N$65000,6,FALSE)),"")</f>
        <v/>
      </c>
      <c r="G157" s="20" t="str">
        <f>IFERROR(IF($A157="","",VLOOKUP($A157,[1]Sheet1!$D$5:$N$65000,7,FALSE)),"")</f>
        <v/>
      </c>
      <c r="H157" s="20" t="str">
        <f>IFERROR(IF($A157="","",VLOOKUP($A157,[1]Sheet1!$D$5:$N$65000,8,FALSE)),"")</f>
        <v/>
      </c>
      <c r="I157" s="20" t="str">
        <f>IFERROR(IF($A157="","",VLOOKUP($A157,[1]Sheet1!$D$5:$N$65000,9,FALSE)),"")</f>
        <v/>
      </c>
      <c r="J157" s="20" t="str">
        <f>IFERROR(IF($A157="","",VLOOKUP($A157,[1]Sheet1!$D$5:$N$65000,10,FALSE)),"")</f>
        <v/>
      </c>
      <c r="K157" s="20" t="str">
        <f>IFERROR(IF($A157="","",VLOOKUP($A157,[1]Sheet1!$D$5:$N$65000,11,FALSE)),"")</f>
        <v/>
      </c>
      <c r="L157" s="3">
        <f t="shared" si="6"/>
        <v>153</v>
      </c>
      <c r="M157" s="21" t="str">
        <f t="shared" si="7"/>
        <v/>
      </c>
      <c r="N157" s="29">
        <f>IF($L156 = 2,[3]Sheet1!J128,0)</f>
        <v>0</v>
      </c>
      <c r="O157" s="29">
        <f>IF($L156 = 2,[3]Sheet1!K128,0)</f>
        <v>0</v>
      </c>
      <c r="P157" s="29">
        <f>IF($L156 = 2,[3]Sheet1!L128,0)</f>
        <v>0</v>
      </c>
      <c r="Q157" s="29">
        <f>IF($L156 = 2,[3]Sheet1!M128,0)</f>
        <v>0</v>
      </c>
      <c r="R157" s="29">
        <f>IF($L156 = 2,[3]Sheet1!N128,0)</f>
        <v>0</v>
      </c>
      <c r="Z157" s="25"/>
    </row>
    <row r="158" spans="1:26">
      <c r="A158" s="18" t="str">
        <f t="array" ref="A158">IF(ROW(B158)-6&lt;A$1,VLOOKUP(LOOKUP("zzzz",CHOOSE({1,2},"",INDEX([1]Sheet1!$P$1:$P$65000,SMALL(IF([1]Sheet1!P$1:P$65000&lt;&gt;"",ROW([1]Sheet1!P$1:P$65000)),ROWS(D$5:D158))))),[1]Sheet1!$C$5:$D$65000,2,FALSE),IF(L158&gt;$A$1,"",IF(A157="","Figure "&amp;L158,IFERROR(VLOOKUP(A157,[1]Sheet1!$D$5:$Q$65000,14,FALSE),IFERROR(VLOOKUP(A157,[1]Sheet1!$A$5:$D$65000,4,FALSE),"Figure " &amp; L158)))))</f>
        <v/>
      </c>
      <c r="B158" s="19" t="str">
        <f>IFERROR(IF($A158="","",VLOOKUP($A158,[1]Sheet1!$D$5:$R$65000,15,FALSE)),"")</f>
        <v/>
      </c>
      <c r="C158" s="20" t="str">
        <f>IFERROR(IF(A158="","",VLOOKUP($A158,[1]Sheet1!$D$5:$N$65000,3,FALSE)),"")</f>
        <v/>
      </c>
      <c r="D158" s="20" t="str">
        <f>IFERROR(IF($A158="","",VLOOKUP($A158,[1]Sheet1!$D$5:$N$65000,4,FALSE)),"")</f>
        <v/>
      </c>
      <c r="E158" s="20" t="str">
        <f>IFERROR(IF($A158="","",VLOOKUP($A158,[1]Sheet1!$D$5:$N$65000,5,FALSE)),"")</f>
        <v/>
      </c>
      <c r="F158" s="20" t="str">
        <f>IFERROR(IF($A158="","",VLOOKUP($A158,[1]Sheet1!$D$5:$N$65000,6,FALSE)),"")</f>
        <v/>
      </c>
      <c r="G158" s="20" t="str">
        <f>IFERROR(IF($A158="","",VLOOKUP($A158,[1]Sheet1!$D$5:$N$65000,7,FALSE)),"")</f>
        <v/>
      </c>
      <c r="H158" s="20" t="str">
        <f>IFERROR(IF($A158="","",VLOOKUP($A158,[1]Sheet1!$D$5:$N$65000,8,FALSE)),"")</f>
        <v/>
      </c>
      <c r="I158" s="20" t="str">
        <f>IFERROR(IF($A158="","",VLOOKUP($A158,[1]Sheet1!$D$5:$N$65000,9,FALSE)),"")</f>
        <v/>
      </c>
      <c r="J158" s="20" t="str">
        <f>IFERROR(IF($A158="","",VLOOKUP($A158,[1]Sheet1!$D$5:$N$65000,10,FALSE)),"")</f>
        <v/>
      </c>
      <c r="K158" s="20" t="str">
        <f>IFERROR(IF($A158="","",VLOOKUP($A158,[1]Sheet1!$D$5:$N$65000,11,FALSE)),"")</f>
        <v/>
      </c>
      <c r="L158" s="3">
        <f t="shared" si="6"/>
        <v>154</v>
      </c>
      <c r="M158" s="21" t="str">
        <f t="shared" si="7"/>
        <v/>
      </c>
      <c r="N158" s="29">
        <f>IF($L157 = 2,[3]Sheet1!J129,0)</f>
        <v>0</v>
      </c>
      <c r="O158" s="29">
        <f>IF($L157 = 2,[3]Sheet1!K129,0)</f>
        <v>0</v>
      </c>
      <c r="P158" s="29">
        <f>IF($L157 = 2,[3]Sheet1!L129,0)</f>
        <v>0</v>
      </c>
      <c r="Q158" s="29">
        <f>IF($L157 = 2,[3]Sheet1!M129,0)</f>
        <v>0</v>
      </c>
      <c r="R158" s="29">
        <f>IF($L157 = 2,[3]Sheet1!N129,0)</f>
        <v>0</v>
      </c>
      <c r="Z158" s="25"/>
    </row>
    <row r="159" spans="1:26">
      <c r="A159" s="18" t="str">
        <f t="array" ref="A159">IF(ROW(B159)-6&lt;A$1,VLOOKUP(LOOKUP("zzzz",CHOOSE({1,2},"",INDEX([1]Sheet1!$P$1:$P$65000,SMALL(IF([1]Sheet1!P$1:P$65000&lt;&gt;"",ROW([1]Sheet1!P$1:P$65000)),ROWS(D$5:D159))))),[1]Sheet1!$C$5:$D$65000,2,FALSE),IF(L159&gt;$A$1,"",IF(A158="","Figure "&amp;L159,IFERROR(VLOOKUP(A158,[1]Sheet1!$D$5:$Q$65000,14,FALSE),IFERROR(VLOOKUP(A158,[1]Sheet1!$A$5:$D$65000,4,FALSE),"Figure " &amp; L159)))))</f>
        <v/>
      </c>
      <c r="B159" s="19" t="str">
        <f>IFERROR(IF($A159="","",VLOOKUP($A159,[1]Sheet1!$D$5:$R$65000,15,FALSE)),"")</f>
        <v/>
      </c>
      <c r="C159" s="20" t="str">
        <f>IFERROR(IF(A159="","",VLOOKUP($A159,[1]Sheet1!$D$5:$N$65000,3,FALSE)),"")</f>
        <v/>
      </c>
      <c r="D159" s="20" t="str">
        <f>IFERROR(IF($A159="","",VLOOKUP($A159,[1]Sheet1!$D$5:$N$65000,4,FALSE)),"")</f>
        <v/>
      </c>
      <c r="E159" s="20" t="str">
        <f>IFERROR(IF($A159="","",VLOOKUP($A159,[1]Sheet1!$D$5:$N$65000,5,FALSE)),"")</f>
        <v/>
      </c>
      <c r="F159" s="20" t="str">
        <f>IFERROR(IF($A159="","",VLOOKUP($A159,[1]Sheet1!$D$5:$N$65000,6,FALSE)),"")</f>
        <v/>
      </c>
      <c r="G159" s="20" t="str">
        <f>IFERROR(IF($A159="","",VLOOKUP($A159,[1]Sheet1!$D$5:$N$65000,7,FALSE)),"")</f>
        <v/>
      </c>
      <c r="H159" s="20" t="str">
        <f>IFERROR(IF($A159="","",VLOOKUP($A159,[1]Sheet1!$D$5:$N$65000,8,FALSE)),"")</f>
        <v/>
      </c>
      <c r="I159" s="20" t="str">
        <f>IFERROR(IF($A159="","",VLOOKUP($A159,[1]Sheet1!$D$5:$N$65000,9,FALSE)),"")</f>
        <v/>
      </c>
      <c r="J159" s="20" t="str">
        <f>IFERROR(IF($A159="","",VLOOKUP($A159,[1]Sheet1!$D$5:$N$65000,10,FALSE)),"")</f>
        <v/>
      </c>
      <c r="K159" s="20" t="str">
        <f>IFERROR(IF($A159="","",VLOOKUP($A159,[1]Sheet1!$D$5:$N$65000,11,FALSE)),"")</f>
        <v/>
      </c>
      <c r="L159" s="3">
        <f t="shared" si="6"/>
        <v>155</v>
      </c>
      <c r="M159" s="21" t="str">
        <f t="shared" si="7"/>
        <v/>
      </c>
      <c r="N159" s="29">
        <f>IF($L158 = 2,[3]Sheet1!J130,0)</f>
        <v>0</v>
      </c>
      <c r="O159" s="29">
        <f>IF($L158 = 2,[3]Sheet1!K130,0)</f>
        <v>0</v>
      </c>
      <c r="P159" s="29">
        <f>IF($L158 = 2,[3]Sheet1!L130,0)</f>
        <v>0</v>
      </c>
      <c r="Q159" s="29">
        <f>IF($L158 = 2,[3]Sheet1!M130,0)</f>
        <v>0</v>
      </c>
      <c r="R159" s="29">
        <f>IF($L158 = 2,[3]Sheet1!N130,0)</f>
        <v>0</v>
      </c>
      <c r="Z159" s="25"/>
    </row>
    <row r="160" spans="1:26">
      <c r="A160" s="18" t="str">
        <f t="array" ref="A160">IF(ROW(B160)-6&lt;A$1,VLOOKUP(LOOKUP("zzzz",CHOOSE({1,2},"",INDEX([1]Sheet1!$P$1:$P$65000,SMALL(IF([1]Sheet1!P$1:P$65000&lt;&gt;"",ROW([1]Sheet1!P$1:P$65000)),ROWS(D$5:D160))))),[1]Sheet1!$C$5:$D$65000,2,FALSE),IF(L160&gt;$A$1,"",IF(A159="","Figure "&amp;L160,IFERROR(VLOOKUP(A159,[1]Sheet1!$D$5:$Q$65000,14,FALSE),IFERROR(VLOOKUP(A159,[1]Sheet1!$A$5:$D$65000,4,FALSE),"Figure " &amp; L160)))))</f>
        <v/>
      </c>
      <c r="B160" s="19" t="str">
        <f>IFERROR(IF($A160="","",VLOOKUP($A160,[1]Sheet1!$D$5:$R$65000,15,FALSE)),"")</f>
        <v/>
      </c>
      <c r="C160" s="20" t="str">
        <f>IFERROR(IF(A160="","",VLOOKUP($A160,[1]Sheet1!$D$5:$N$65000,3,FALSE)),"")</f>
        <v/>
      </c>
      <c r="D160" s="20" t="str">
        <f>IFERROR(IF($A160="","",VLOOKUP($A160,[1]Sheet1!$D$5:$N$65000,4,FALSE)),"")</f>
        <v/>
      </c>
      <c r="E160" s="20" t="str">
        <f>IFERROR(IF($A160="","",VLOOKUP($A160,[1]Sheet1!$D$5:$N$65000,5,FALSE)),"")</f>
        <v/>
      </c>
      <c r="F160" s="20" t="str">
        <f>IFERROR(IF($A160="","",VLOOKUP($A160,[1]Sheet1!$D$5:$N$65000,6,FALSE)),"")</f>
        <v/>
      </c>
      <c r="G160" s="20" t="str">
        <f>IFERROR(IF($A160="","",VLOOKUP($A160,[1]Sheet1!$D$5:$N$65000,7,FALSE)),"")</f>
        <v/>
      </c>
      <c r="H160" s="20" t="str">
        <f>IFERROR(IF($A160="","",VLOOKUP($A160,[1]Sheet1!$D$5:$N$65000,8,FALSE)),"")</f>
        <v/>
      </c>
      <c r="I160" s="20" t="str">
        <f>IFERROR(IF($A160="","",VLOOKUP($A160,[1]Sheet1!$D$5:$N$65000,9,FALSE)),"")</f>
        <v/>
      </c>
      <c r="J160" s="20" t="str">
        <f>IFERROR(IF($A160="","",VLOOKUP($A160,[1]Sheet1!$D$5:$N$65000,10,FALSE)),"")</f>
        <v/>
      </c>
      <c r="K160" s="20" t="str">
        <f>IFERROR(IF($A160="","",VLOOKUP($A160,[1]Sheet1!$D$5:$N$65000,11,FALSE)),"")</f>
        <v/>
      </c>
      <c r="L160" s="3">
        <f t="shared" si="6"/>
        <v>156</v>
      </c>
      <c r="M160" s="21" t="str">
        <f t="shared" si="7"/>
        <v/>
      </c>
      <c r="N160" s="29">
        <f>IF($L159 = 2,[3]Sheet1!J131,0)</f>
        <v>0</v>
      </c>
      <c r="O160" s="29">
        <f>IF($L159 = 2,[3]Sheet1!K131,0)</f>
        <v>0</v>
      </c>
      <c r="P160" s="29">
        <f>IF($L159 = 2,[3]Sheet1!L131,0)</f>
        <v>0</v>
      </c>
      <c r="Q160" s="29">
        <f>IF($L159 = 2,[3]Sheet1!M131,0)</f>
        <v>0</v>
      </c>
      <c r="R160" s="29">
        <f>IF($L159 = 2,[3]Sheet1!N131,0)</f>
        <v>0</v>
      </c>
      <c r="Z160" s="25"/>
    </row>
    <row r="161" spans="1:26">
      <c r="A161" s="18" t="str">
        <f t="array" ref="A161">IF(ROW(B161)-6&lt;A$1,VLOOKUP(LOOKUP("zzzz",CHOOSE({1,2},"",INDEX([1]Sheet1!$P$1:$P$65000,SMALL(IF([1]Sheet1!P$1:P$65000&lt;&gt;"",ROW([1]Sheet1!P$1:P$65000)),ROWS(D$5:D161))))),[1]Sheet1!$C$5:$D$65000,2,FALSE),IF(L161&gt;$A$1,"",IF(A160="","Figure "&amp;L161,IFERROR(VLOOKUP(A160,[1]Sheet1!$D$5:$Q$65000,14,FALSE),IFERROR(VLOOKUP(A160,[1]Sheet1!$A$5:$D$65000,4,FALSE),"Figure " &amp; L161)))))</f>
        <v/>
      </c>
      <c r="B161" s="19" t="str">
        <f>IFERROR(IF($A161="","",VLOOKUP($A161,[1]Sheet1!$D$5:$R$65000,15,FALSE)),"")</f>
        <v/>
      </c>
      <c r="C161" s="20" t="str">
        <f>IFERROR(IF(A161="","",VLOOKUP($A161,[1]Sheet1!$D$5:$N$65000,3,FALSE)),"")</f>
        <v/>
      </c>
      <c r="D161" s="20" t="str">
        <f>IFERROR(IF($A161="","",VLOOKUP($A161,[1]Sheet1!$D$5:$N$65000,4,FALSE)),"")</f>
        <v/>
      </c>
      <c r="E161" s="20" t="str">
        <f>IFERROR(IF($A161="","",VLOOKUP($A161,[1]Sheet1!$D$5:$N$65000,5,FALSE)),"")</f>
        <v/>
      </c>
      <c r="F161" s="20" t="str">
        <f>IFERROR(IF($A161="","",VLOOKUP($A161,[1]Sheet1!$D$5:$N$65000,6,FALSE)),"")</f>
        <v/>
      </c>
      <c r="G161" s="20" t="str">
        <f>IFERROR(IF($A161="","",VLOOKUP($A161,[1]Sheet1!$D$5:$N$65000,7,FALSE)),"")</f>
        <v/>
      </c>
      <c r="H161" s="20" t="str">
        <f>IFERROR(IF($A161="","",VLOOKUP($A161,[1]Sheet1!$D$5:$N$65000,8,FALSE)),"")</f>
        <v/>
      </c>
      <c r="I161" s="20" t="str">
        <f>IFERROR(IF($A161="","",VLOOKUP($A161,[1]Sheet1!$D$5:$N$65000,9,FALSE)),"")</f>
        <v/>
      </c>
      <c r="J161" s="20" t="str">
        <f>IFERROR(IF($A161="","",VLOOKUP($A161,[1]Sheet1!$D$5:$N$65000,10,FALSE)),"")</f>
        <v/>
      </c>
      <c r="K161" s="20" t="str">
        <f>IFERROR(IF($A161="","",VLOOKUP($A161,[1]Sheet1!$D$5:$N$65000,11,FALSE)),"")</f>
        <v/>
      </c>
      <c r="L161" s="3">
        <f t="shared" si="6"/>
        <v>157</v>
      </c>
      <c r="M161" s="21" t="str">
        <f t="shared" si="7"/>
        <v/>
      </c>
      <c r="N161" s="29">
        <f>IF($L160 = 2,[3]Sheet1!J132,0)</f>
        <v>0</v>
      </c>
      <c r="O161" s="29">
        <f>IF($L160 = 2,[3]Sheet1!K132,0)</f>
        <v>0</v>
      </c>
      <c r="P161" s="29">
        <f>IF($L160 = 2,[3]Sheet1!L132,0)</f>
        <v>0</v>
      </c>
      <c r="Q161" s="29">
        <f>IF($L160 = 2,[3]Sheet1!M132,0)</f>
        <v>0</v>
      </c>
      <c r="R161" s="29">
        <f>IF($L160 = 2,[3]Sheet1!N132,0)</f>
        <v>0</v>
      </c>
      <c r="Z161" s="25"/>
    </row>
    <row r="162" spans="1:26">
      <c r="A162" s="18" t="str">
        <f t="array" ref="A162">IF(ROW(B162)-6&lt;A$1,VLOOKUP(LOOKUP("zzzz",CHOOSE({1,2},"",INDEX([1]Sheet1!$P$1:$P$65000,SMALL(IF([1]Sheet1!P$1:P$65000&lt;&gt;"",ROW([1]Sheet1!P$1:P$65000)),ROWS(D$5:D162))))),[1]Sheet1!$C$5:$D$65000,2,FALSE),IF(L162&gt;$A$1,"",IF(A161="","Figure "&amp;L162,IFERROR(VLOOKUP(A161,[1]Sheet1!$D$5:$Q$65000,14,FALSE),IFERROR(VLOOKUP(A161,[1]Sheet1!$A$5:$D$65000,4,FALSE),"Figure " &amp; L162)))))</f>
        <v/>
      </c>
      <c r="B162" s="19" t="str">
        <f>IFERROR(IF($A162="","",VLOOKUP($A162,[1]Sheet1!$D$5:$R$65000,15,FALSE)),"")</f>
        <v/>
      </c>
      <c r="C162" s="20" t="str">
        <f>IFERROR(IF(A162="","",VLOOKUP($A162,[1]Sheet1!$D$5:$N$65000,3,FALSE)),"")</f>
        <v/>
      </c>
      <c r="D162" s="20" t="str">
        <f>IFERROR(IF($A162="","",VLOOKUP($A162,[1]Sheet1!$D$5:$N$65000,4,FALSE)),"")</f>
        <v/>
      </c>
      <c r="E162" s="20" t="str">
        <f>IFERROR(IF($A162="","",VLOOKUP($A162,[1]Sheet1!$D$5:$N$65000,5,FALSE)),"")</f>
        <v/>
      </c>
      <c r="F162" s="20" t="str">
        <f>IFERROR(IF($A162="","",VLOOKUP($A162,[1]Sheet1!$D$5:$N$65000,6,FALSE)),"")</f>
        <v/>
      </c>
      <c r="G162" s="20" t="str">
        <f>IFERROR(IF($A162="","",VLOOKUP($A162,[1]Sheet1!$D$5:$N$65000,7,FALSE)),"")</f>
        <v/>
      </c>
      <c r="H162" s="20" t="str">
        <f>IFERROR(IF($A162="","",VLOOKUP($A162,[1]Sheet1!$D$5:$N$65000,8,FALSE)),"")</f>
        <v/>
      </c>
      <c r="I162" s="20" t="str">
        <f>IFERROR(IF($A162="","",VLOOKUP($A162,[1]Sheet1!$D$5:$N$65000,9,FALSE)),"")</f>
        <v/>
      </c>
      <c r="J162" s="20" t="str">
        <f>IFERROR(IF($A162="","",VLOOKUP($A162,[1]Sheet1!$D$5:$N$65000,10,FALSE)),"")</f>
        <v/>
      </c>
      <c r="K162" s="20" t="str">
        <f>IFERROR(IF($A162="","",VLOOKUP($A162,[1]Sheet1!$D$5:$N$65000,11,FALSE)),"")</f>
        <v/>
      </c>
      <c r="L162" s="3">
        <f t="shared" si="6"/>
        <v>158</v>
      </c>
      <c r="M162" s="21" t="str">
        <f t="shared" si="7"/>
        <v/>
      </c>
      <c r="N162" s="29">
        <f>IF($L161 = 2,[3]Sheet1!J133,0)</f>
        <v>0</v>
      </c>
      <c r="O162" s="29">
        <f>IF($L161 = 2,[3]Sheet1!K133,0)</f>
        <v>0</v>
      </c>
      <c r="P162" s="29">
        <f>IF($L161 = 2,[3]Sheet1!L133,0)</f>
        <v>0</v>
      </c>
      <c r="Q162" s="29">
        <f>IF($L161 = 2,[3]Sheet1!M133,0)</f>
        <v>0</v>
      </c>
      <c r="R162" s="29">
        <f>IF($L161 = 2,[3]Sheet1!N133,0)</f>
        <v>0</v>
      </c>
      <c r="Z162" s="25"/>
    </row>
    <row r="163" spans="1:26">
      <c r="A163" s="18" t="str">
        <f t="array" ref="A163">IF(ROW(B163)-6&lt;A$1,VLOOKUP(LOOKUP("zzzz",CHOOSE({1,2},"",INDEX([1]Sheet1!$P$1:$P$65000,SMALL(IF([1]Sheet1!P$1:P$65000&lt;&gt;"",ROW([1]Sheet1!P$1:P$65000)),ROWS(D$5:D163))))),[1]Sheet1!$C$5:$D$65000,2,FALSE),IF(L163&gt;$A$1,"",IF(A162="","Figure "&amp;L163,IFERROR(VLOOKUP(A162,[1]Sheet1!$D$5:$Q$65000,14,FALSE),IFERROR(VLOOKUP(A162,[1]Sheet1!$A$5:$D$65000,4,FALSE),"Figure " &amp; L163)))))</f>
        <v/>
      </c>
      <c r="B163" s="19" t="str">
        <f>IFERROR(IF($A163="","",VLOOKUP($A163,[1]Sheet1!$D$5:$R$65000,15,FALSE)),"")</f>
        <v/>
      </c>
      <c r="C163" s="20" t="str">
        <f>IFERROR(IF(A163="","",VLOOKUP($A163,[1]Sheet1!$D$5:$N$65000,3,FALSE)),"")</f>
        <v/>
      </c>
      <c r="D163" s="20" t="str">
        <f>IFERROR(IF($A163="","",VLOOKUP($A163,[1]Sheet1!$D$5:$N$65000,4,FALSE)),"")</f>
        <v/>
      </c>
      <c r="E163" s="20" t="str">
        <f>IFERROR(IF($A163="","",VLOOKUP($A163,[1]Sheet1!$D$5:$N$65000,5,FALSE)),"")</f>
        <v/>
      </c>
      <c r="F163" s="20" t="str">
        <f>IFERROR(IF($A163="","",VLOOKUP($A163,[1]Sheet1!$D$5:$N$65000,6,FALSE)),"")</f>
        <v/>
      </c>
      <c r="G163" s="20" t="str">
        <f>IFERROR(IF($A163="","",VLOOKUP($A163,[1]Sheet1!$D$5:$N$65000,7,FALSE)),"")</f>
        <v/>
      </c>
      <c r="H163" s="20" t="str">
        <f>IFERROR(IF($A163="","",VLOOKUP($A163,[1]Sheet1!$D$5:$N$65000,8,FALSE)),"")</f>
        <v/>
      </c>
      <c r="I163" s="20" t="str">
        <f>IFERROR(IF($A163="","",VLOOKUP($A163,[1]Sheet1!$D$5:$N$65000,9,FALSE)),"")</f>
        <v/>
      </c>
      <c r="J163" s="20" t="str">
        <f>IFERROR(IF($A163="","",VLOOKUP($A163,[1]Sheet1!$D$5:$N$65000,10,FALSE)),"")</f>
        <v/>
      </c>
      <c r="K163" s="20" t="str">
        <f>IFERROR(IF($A163="","",VLOOKUP($A163,[1]Sheet1!$D$5:$N$65000,11,FALSE)),"")</f>
        <v/>
      </c>
      <c r="L163" s="3">
        <f t="shared" si="6"/>
        <v>159</v>
      </c>
      <c r="M163" s="21" t="str">
        <f t="shared" si="7"/>
        <v/>
      </c>
      <c r="N163" s="29">
        <f>IF($L162 = 2,[3]Sheet1!J134,0)</f>
        <v>0</v>
      </c>
      <c r="O163" s="29">
        <f>IF($L162 = 2,[3]Sheet1!K134,0)</f>
        <v>0</v>
      </c>
      <c r="P163" s="29">
        <f>IF($L162 = 2,[3]Sheet1!L134,0)</f>
        <v>0</v>
      </c>
      <c r="Q163" s="29">
        <f>IF($L162 = 2,[3]Sheet1!M134,0)</f>
        <v>0</v>
      </c>
      <c r="R163" s="29">
        <f>IF($L162 = 2,[3]Sheet1!N134,0)</f>
        <v>0</v>
      </c>
      <c r="Z163" s="25"/>
    </row>
    <row r="164" spans="1:26">
      <c r="A164" s="18" t="str">
        <f t="array" ref="A164">IF(ROW(B164)-6&lt;A$1,VLOOKUP(LOOKUP("zzzz",CHOOSE({1,2},"",INDEX([1]Sheet1!$P$1:$P$65000,SMALL(IF([1]Sheet1!P$1:P$65000&lt;&gt;"",ROW([1]Sheet1!P$1:P$65000)),ROWS(D$5:D164))))),[1]Sheet1!$C$5:$D$65000,2,FALSE),IF(L164&gt;$A$1,"",IF(A163="","Figure "&amp;L164,IFERROR(VLOOKUP(A163,[1]Sheet1!$D$5:$Q$65000,14,FALSE),IFERROR(VLOOKUP(A163,[1]Sheet1!$A$5:$D$65000,4,FALSE),"Figure " &amp; L164)))))</f>
        <v/>
      </c>
      <c r="B164" s="19" t="str">
        <f>IFERROR(IF($A164="","",VLOOKUP($A164,[1]Sheet1!$D$5:$R$65000,15,FALSE)),"")</f>
        <v/>
      </c>
      <c r="C164" s="20" t="str">
        <f>IFERROR(IF(A164="","",VLOOKUP($A164,[1]Sheet1!$D$5:$N$65000,3,FALSE)),"")</f>
        <v/>
      </c>
      <c r="D164" s="20" t="str">
        <f>IFERROR(IF($A164="","",VLOOKUP($A164,[1]Sheet1!$D$5:$N$65000,4,FALSE)),"")</f>
        <v/>
      </c>
      <c r="E164" s="20" t="str">
        <f>IFERROR(IF($A164="","",VLOOKUP($A164,[1]Sheet1!$D$5:$N$65000,5,FALSE)),"")</f>
        <v/>
      </c>
      <c r="F164" s="20" t="str">
        <f>IFERROR(IF($A164="","",VLOOKUP($A164,[1]Sheet1!$D$5:$N$65000,6,FALSE)),"")</f>
        <v/>
      </c>
      <c r="G164" s="20" t="str">
        <f>IFERROR(IF($A164="","",VLOOKUP($A164,[1]Sheet1!$D$5:$N$65000,7,FALSE)),"")</f>
        <v/>
      </c>
      <c r="H164" s="20" t="str">
        <f>IFERROR(IF($A164="","",VLOOKUP($A164,[1]Sheet1!$D$5:$N$65000,8,FALSE)),"")</f>
        <v/>
      </c>
      <c r="I164" s="20" t="str">
        <f>IFERROR(IF($A164="","",VLOOKUP($A164,[1]Sheet1!$D$5:$N$65000,9,FALSE)),"")</f>
        <v/>
      </c>
      <c r="J164" s="20" t="str">
        <f>IFERROR(IF($A164="","",VLOOKUP($A164,[1]Sheet1!$D$5:$N$65000,10,FALSE)),"")</f>
        <v/>
      </c>
      <c r="K164" s="20" t="str">
        <f>IFERROR(IF($A164="","",VLOOKUP($A164,[1]Sheet1!$D$5:$N$65000,11,FALSE)),"")</f>
        <v/>
      </c>
      <c r="L164" s="3">
        <f t="shared" si="6"/>
        <v>160</v>
      </c>
      <c r="M164" s="21" t="str">
        <f t="shared" si="7"/>
        <v/>
      </c>
      <c r="N164" s="29">
        <f>IF($L163 = 2,[3]Sheet1!J135,0)</f>
        <v>0</v>
      </c>
      <c r="O164" s="29">
        <f>IF($L163 = 2,[3]Sheet1!K135,0)</f>
        <v>0</v>
      </c>
      <c r="P164" s="29">
        <f>IF($L163 = 2,[3]Sheet1!L135,0)</f>
        <v>0</v>
      </c>
      <c r="Q164" s="29">
        <f>IF($L163 = 2,[3]Sheet1!M135,0)</f>
        <v>0</v>
      </c>
      <c r="R164" s="29">
        <f>IF($L163 = 2,[3]Sheet1!N135,0)</f>
        <v>0</v>
      </c>
      <c r="Z164" s="25"/>
    </row>
    <row r="165" spans="1:26">
      <c r="A165" s="18" t="str">
        <f t="array" ref="A165">IF(ROW(B165)-6&lt;A$1,VLOOKUP(LOOKUP("zzzz",CHOOSE({1,2},"",INDEX([1]Sheet1!$P$1:$P$65000,SMALL(IF([1]Sheet1!P$1:P$65000&lt;&gt;"",ROW([1]Sheet1!P$1:P$65000)),ROWS(D$5:D165))))),[1]Sheet1!$C$5:$D$65000,2,FALSE),IF(L165&gt;$A$1,"",IF(A164="","Figure "&amp;L165,IFERROR(VLOOKUP(A164,[1]Sheet1!$D$5:$Q$65000,14,FALSE),IFERROR(VLOOKUP(A164,[1]Sheet1!$A$5:$D$65000,4,FALSE),"Figure " &amp; L165)))))</f>
        <v/>
      </c>
      <c r="B165" s="19" t="str">
        <f>IFERROR(IF($A165="","",VLOOKUP($A165,[1]Sheet1!$D$5:$R$65000,15,FALSE)),"")</f>
        <v/>
      </c>
      <c r="C165" s="20" t="str">
        <f>IFERROR(IF(A165="","",VLOOKUP($A165,[1]Sheet1!$D$5:$N$65000,3,FALSE)),"")</f>
        <v/>
      </c>
      <c r="D165" s="20" t="str">
        <f>IFERROR(IF($A165="","",VLOOKUP($A165,[1]Sheet1!$D$5:$N$65000,4,FALSE)),"")</f>
        <v/>
      </c>
      <c r="E165" s="20" t="str">
        <f>IFERROR(IF($A165="","",VLOOKUP($A165,[1]Sheet1!$D$5:$N$65000,5,FALSE)),"")</f>
        <v/>
      </c>
      <c r="F165" s="20" t="str">
        <f>IFERROR(IF($A165="","",VLOOKUP($A165,[1]Sheet1!$D$5:$N$65000,6,FALSE)),"")</f>
        <v/>
      </c>
      <c r="G165" s="20" t="str">
        <f>IFERROR(IF($A165="","",VLOOKUP($A165,[1]Sheet1!$D$5:$N$65000,7,FALSE)),"")</f>
        <v/>
      </c>
      <c r="H165" s="20" t="str">
        <f>IFERROR(IF($A165="","",VLOOKUP($A165,[1]Sheet1!$D$5:$N$65000,8,FALSE)),"")</f>
        <v/>
      </c>
      <c r="I165" s="20" t="str">
        <f>IFERROR(IF($A165="","",VLOOKUP($A165,[1]Sheet1!$D$5:$N$65000,9,FALSE)),"")</f>
        <v/>
      </c>
      <c r="J165" s="20" t="str">
        <f>IFERROR(IF($A165="","",VLOOKUP($A165,[1]Sheet1!$D$5:$N$65000,10,FALSE)),"")</f>
        <v/>
      </c>
      <c r="K165" s="20" t="str">
        <f>IFERROR(IF($A165="","",VLOOKUP($A165,[1]Sheet1!$D$5:$N$65000,11,FALSE)),"")</f>
        <v/>
      </c>
      <c r="L165" s="3">
        <f t="shared" si="6"/>
        <v>161</v>
      </c>
      <c r="M165" s="21" t="str">
        <f t="shared" si="7"/>
        <v/>
      </c>
      <c r="N165" s="29">
        <f>IF($L164 = 2,[3]Sheet1!J136,0)</f>
        <v>0</v>
      </c>
      <c r="O165" s="29">
        <f>IF($L164 = 2,[3]Sheet1!K136,0)</f>
        <v>0</v>
      </c>
      <c r="P165" s="29">
        <f>IF($L164 = 2,[3]Sheet1!L136,0)</f>
        <v>0</v>
      </c>
      <c r="Q165" s="29">
        <f>IF($L164 = 2,[3]Sheet1!M136,0)</f>
        <v>0</v>
      </c>
      <c r="R165" s="29">
        <f>IF($L164 = 2,[3]Sheet1!N136,0)</f>
        <v>0</v>
      </c>
      <c r="Z165" s="25"/>
    </row>
    <row r="166" spans="1:26">
      <c r="A166" s="18" t="str">
        <f t="array" ref="A166">IF(ROW(B166)-6&lt;A$1,VLOOKUP(LOOKUP("zzzz",CHOOSE({1,2},"",INDEX([1]Sheet1!$P$1:$P$65000,SMALL(IF([1]Sheet1!P$1:P$65000&lt;&gt;"",ROW([1]Sheet1!P$1:P$65000)),ROWS(D$5:D166))))),[1]Sheet1!$C$5:$D$65000,2,FALSE),IF(L166&gt;$A$1,"",IF(A165="","Figure "&amp;L166,IFERROR(VLOOKUP(A165,[1]Sheet1!$D$5:$Q$65000,14,FALSE),IFERROR(VLOOKUP(A165,[1]Sheet1!$A$5:$D$65000,4,FALSE),"Figure " &amp; L166)))))</f>
        <v/>
      </c>
      <c r="B166" s="19" t="str">
        <f>IFERROR(IF($A166="","",VLOOKUP($A166,[1]Sheet1!$D$5:$R$65000,15,FALSE)),"")</f>
        <v/>
      </c>
      <c r="C166" s="20" t="str">
        <f>IFERROR(IF(A166="","",VLOOKUP($A166,[1]Sheet1!$D$5:$N$65000,3,FALSE)),"")</f>
        <v/>
      </c>
      <c r="D166" s="20" t="str">
        <f>IFERROR(IF($A166="","",VLOOKUP($A166,[1]Sheet1!$D$5:$N$65000,4,FALSE)),"")</f>
        <v/>
      </c>
      <c r="E166" s="20" t="str">
        <f>IFERROR(IF($A166="","",VLOOKUP($A166,[1]Sheet1!$D$5:$N$65000,5,FALSE)),"")</f>
        <v/>
      </c>
      <c r="F166" s="20" t="str">
        <f>IFERROR(IF($A166="","",VLOOKUP($A166,[1]Sheet1!$D$5:$N$65000,6,FALSE)),"")</f>
        <v/>
      </c>
      <c r="G166" s="20" t="str">
        <f>IFERROR(IF($A166="","",VLOOKUP($A166,[1]Sheet1!$D$5:$N$65000,7,FALSE)),"")</f>
        <v/>
      </c>
      <c r="H166" s="20" t="str">
        <f>IFERROR(IF($A166="","",VLOOKUP($A166,[1]Sheet1!$D$5:$N$65000,8,FALSE)),"")</f>
        <v/>
      </c>
      <c r="I166" s="20" t="str">
        <f>IFERROR(IF($A166="","",VLOOKUP($A166,[1]Sheet1!$D$5:$N$65000,9,FALSE)),"")</f>
        <v/>
      </c>
      <c r="J166" s="20" t="str">
        <f>IFERROR(IF($A166="","",VLOOKUP($A166,[1]Sheet1!$D$5:$N$65000,10,FALSE)),"")</f>
        <v/>
      </c>
      <c r="K166" s="20" t="str">
        <f>IFERROR(IF($A166="","",VLOOKUP($A166,[1]Sheet1!$D$5:$N$65000,11,FALSE)),"")</f>
        <v/>
      </c>
      <c r="L166" s="3">
        <f t="shared" si="6"/>
        <v>162</v>
      </c>
      <c r="M166" s="21" t="str">
        <f t="shared" si="7"/>
        <v/>
      </c>
      <c r="N166" s="29">
        <f>IF($L165 = 2,[3]Sheet1!J137,0)</f>
        <v>0</v>
      </c>
      <c r="O166" s="29">
        <f>IF($L165 = 2,[3]Sheet1!K137,0)</f>
        <v>0</v>
      </c>
      <c r="P166" s="29">
        <f>IF($L165 = 2,[3]Sheet1!L137,0)</f>
        <v>0</v>
      </c>
      <c r="Q166" s="29">
        <f>IF($L165 = 2,[3]Sheet1!M137,0)</f>
        <v>0</v>
      </c>
      <c r="R166" s="29">
        <f>IF($L165 = 2,[3]Sheet1!N137,0)</f>
        <v>0</v>
      </c>
      <c r="Z166" s="25"/>
    </row>
    <row r="167" spans="1:26">
      <c r="A167" s="18" t="str">
        <f t="array" ref="A167">IF(ROW(B167)-6&lt;A$1,VLOOKUP(LOOKUP("zzzz",CHOOSE({1,2},"",INDEX([1]Sheet1!$P$1:$P$65000,SMALL(IF([1]Sheet1!P$1:P$65000&lt;&gt;"",ROW([1]Sheet1!P$1:P$65000)),ROWS(D$5:D167))))),[1]Sheet1!$C$5:$D$65000,2,FALSE),IF(L167&gt;$A$1,"",IF(A166="","Figure "&amp;L167,IFERROR(VLOOKUP(A166,[1]Sheet1!$D$5:$Q$65000,14,FALSE),IFERROR(VLOOKUP(A166,[1]Sheet1!$A$5:$D$65000,4,FALSE),"Figure " &amp; L167)))))</f>
        <v/>
      </c>
      <c r="B167" s="19" t="str">
        <f>IFERROR(IF($A167="","",VLOOKUP($A167,[1]Sheet1!$D$5:$R$65000,15,FALSE)),"")</f>
        <v/>
      </c>
      <c r="C167" s="20" t="str">
        <f>IFERROR(IF(A167="","",VLOOKUP($A167,[1]Sheet1!$D$5:$N$65000,3,FALSE)),"")</f>
        <v/>
      </c>
      <c r="D167" s="20" t="str">
        <f>IFERROR(IF($A167="","",VLOOKUP($A167,[1]Sheet1!$D$5:$N$65000,4,FALSE)),"")</f>
        <v/>
      </c>
      <c r="E167" s="20" t="str">
        <f>IFERROR(IF($A167="","",VLOOKUP($A167,[1]Sheet1!$D$5:$N$65000,5,FALSE)),"")</f>
        <v/>
      </c>
      <c r="F167" s="20" t="str">
        <f>IFERROR(IF($A167="","",VLOOKUP($A167,[1]Sheet1!$D$5:$N$65000,6,FALSE)),"")</f>
        <v/>
      </c>
      <c r="G167" s="20" t="str">
        <f>IFERROR(IF($A167="","",VLOOKUP($A167,[1]Sheet1!$D$5:$N$65000,7,FALSE)),"")</f>
        <v/>
      </c>
      <c r="H167" s="20" t="str">
        <f>IFERROR(IF($A167="","",VLOOKUP($A167,[1]Sheet1!$D$5:$N$65000,8,FALSE)),"")</f>
        <v/>
      </c>
      <c r="I167" s="20" t="str">
        <f>IFERROR(IF($A167="","",VLOOKUP($A167,[1]Sheet1!$D$5:$N$65000,9,FALSE)),"")</f>
        <v/>
      </c>
      <c r="J167" s="20" t="str">
        <f>IFERROR(IF($A167="","",VLOOKUP($A167,[1]Sheet1!$D$5:$N$65000,10,FALSE)),"")</f>
        <v/>
      </c>
      <c r="K167" s="20" t="str">
        <f>IFERROR(IF($A167="","",VLOOKUP($A167,[1]Sheet1!$D$5:$N$65000,11,FALSE)),"")</f>
        <v/>
      </c>
      <c r="L167" s="3">
        <f t="shared" si="6"/>
        <v>163</v>
      </c>
      <c r="M167" s="21" t="str">
        <f t="shared" si="7"/>
        <v/>
      </c>
      <c r="N167" s="29">
        <f>IF($L166 = 2,[3]Sheet1!J138,0)</f>
        <v>0</v>
      </c>
      <c r="O167" s="29">
        <f>IF($L166 = 2,[3]Sheet1!K138,0)</f>
        <v>0</v>
      </c>
      <c r="P167" s="29">
        <f>IF($L166 = 2,[3]Sheet1!L138,0)</f>
        <v>0</v>
      </c>
      <c r="Q167" s="29">
        <f>IF($L166 = 2,[3]Sheet1!M138,0)</f>
        <v>0</v>
      </c>
      <c r="R167" s="29">
        <f>IF($L166 = 2,[3]Sheet1!N138,0)</f>
        <v>0</v>
      </c>
      <c r="Z167" s="25"/>
    </row>
    <row r="168" spans="1:26">
      <c r="A168" s="18" t="str">
        <f t="array" ref="A168">IF(ROW(B168)-6&lt;A$1,VLOOKUP(LOOKUP("zzzz",CHOOSE({1,2},"",INDEX([1]Sheet1!$P$1:$P$65000,SMALL(IF([1]Sheet1!P$1:P$65000&lt;&gt;"",ROW([1]Sheet1!P$1:P$65000)),ROWS(D$5:D168))))),[1]Sheet1!$C$5:$D$65000,2,FALSE),IF(L168&gt;$A$1,"",IF(A167="","Figure "&amp;L168,IFERROR(VLOOKUP(A167,[1]Sheet1!$D$5:$Q$65000,14,FALSE),IFERROR(VLOOKUP(A167,[1]Sheet1!$A$5:$D$65000,4,FALSE),"Figure " &amp; L168)))))</f>
        <v/>
      </c>
      <c r="B168" s="19" t="str">
        <f>IFERROR(IF($A168="","",VLOOKUP($A168,[1]Sheet1!$D$5:$R$65000,15,FALSE)),"")</f>
        <v/>
      </c>
      <c r="C168" s="20" t="str">
        <f>IFERROR(IF(A168="","",VLOOKUP($A168,[1]Sheet1!$D$5:$N$65000,3,FALSE)),"")</f>
        <v/>
      </c>
      <c r="D168" s="20" t="str">
        <f>IFERROR(IF($A168="","",VLOOKUP($A168,[1]Sheet1!$D$5:$N$65000,4,FALSE)),"")</f>
        <v/>
      </c>
      <c r="E168" s="20" t="str">
        <f>IFERROR(IF($A168="","",VLOOKUP($A168,[1]Sheet1!$D$5:$N$65000,5,FALSE)),"")</f>
        <v/>
      </c>
      <c r="F168" s="20" t="str">
        <f>IFERROR(IF($A168="","",VLOOKUP($A168,[1]Sheet1!$D$5:$N$65000,6,FALSE)),"")</f>
        <v/>
      </c>
      <c r="G168" s="20" t="str">
        <f>IFERROR(IF($A168="","",VLOOKUP($A168,[1]Sheet1!$D$5:$N$65000,7,FALSE)),"")</f>
        <v/>
      </c>
      <c r="H168" s="20" t="str">
        <f>IFERROR(IF($A168="","",VLOOKUP($A168,[1]Sheet1!$D$5:$N$65000,8,FALSE)),"")</f>
        <v/>
      </c>
      <c r="I168" s="20" t="str">
        <f>IFERROR(IF($A168="","",VLOOKUP($A168,[1]Sheet1!$D$5:$N$65000,9,FALSE)),"")</f>
        <v/>
      </c>
      <c r="J168" s="20" t="str">
        <f>IFERROR(IF($A168="","",VLOOKUP($A168,[1]Sheet1!$D$5:$N$65000,10,FALSE)),"")</f>
        <v/>
      </c>
      <c r="K168" s="20" t="str">
        <f>IFERROR(IF($A168="","",VLOOKUP($A168,[1]Sheet1!$D$5:$N$65000,11,FALSE)),"")</f>
        <v/>
      </c>
      <c r="L168" s="3">
        <f t="shared" si="6"/>
        <v>164</v>
      </c>
      <c r="M168" s="21" t="str">
        <f t="shared" si="7"/>
        <v/>
      </c>
      <c r="N168" s="29">
        <f>IF($L167 = 2,[3]Sheet1!J139,0)</f>
        <v>0</v>
      </c>
      <c r="O168" s="29">
        <f>IF($L167 = 2,[3]Sheet1!K139,0)</f>
        <v>0</v>
      </c>
      <c r="P168" s="29">
        <f>IF($L167 = 2,[3]Sheet1!L139,0)</f>
        <v>0</v>
      </c>
      <c r="Q168" s="29">
        <f>IF($L167 = 2,[3]Sheet1!M139,0)</f>
        <v>0</v>
      </c>
      <c r="R168" s="29">
        <f>IF($L167 = 2,[3]Sheet1!N139,0)</f>
        <v>0</v>
      </c>
      <c r="Z168" s="25"/>
    </row>
    <row r="169" spans="1:26">
      <c r="A169" s="18" t="str">
        <f t="array" ref="A169">IF(ROW(B169)-6&lt;A$1,VLOOKUP(LOOKUP("zzzz",CHOOSE({1,2},"",INDEX([1]Sheet1!$P$1:$P$65000,SMALL(IF([1]Sheet1!P$1:P$65000&lt;&gt;"",ROW([1]Sheet1!P$1:P$65000)),ROWS(D$5:D169))))),[1]Sheet1!$C$5:$D$65000,2,FALSE),IF(L169&gt;$A$1,"",IF(A168="","Figure "&amp;L169,IFERROR(VLOOKUP(A168,[1]Sheet1!$D$5:$Q$65000,14,FALSE),IFERROR(VLOOKUP(A168,[1]Sheet1!$A$5:$D$65000,4,FALSE),"Figure " &amp; L169)))))</f>
        <v/>
      </c>
      <c r="B169" s="19" t="str">
        <f>IFERROR(IF($A169="","",VLOOKUP($A169,[1]Sheet1!$D$5:$R$65000,15,FALSE)),"")</f>
        <v/>
      </c>
      <c r="C169" s="20" t="str">
        <f>IFERROR(IF(A169="","",VLOOKUP($A169,[1]Sheet1!$D$5:$N$65000,3,FALSE)),"")</f>
        <v/>
      </c>
      <c r="D169" s="20" t="str">
        <f>IFERROR(IF($A169="","",VLOOKUP($A169,[1]Sheet1!$D$5:$N$65000,4,FALSE)),"")</f>
        <v/>
      </c>
      <c r="E169" s="20" t="str">
        <f>IFERROR(IF($A169="","",VLOOKUP($A169,[1]Sheet1!$D$5:$N$65000,5,FALSE)),"")</f>
        <v/>
      </c>
      <c r="F169" s="20" t="str">
        <f>IFERROR(IF($A169="","",VLOOKUP($A169,[1]Sheet1!$D$5:$N$65000,6,FALSE)),"")</f>
        <v/>
      </c>
      <c r="G169" s="20" t="str">
        <f>IFERROR(IF($A169="","",VLOOKUP($A169,[1]Sheet1!$D$5:$N$65000,7,FALSE)),"")</f>
        <v/>
      </c>
      <c r="H169" s="20" t="str">
        <f>IFERROR(IF($A169="","",VLOOKUP($A169,[1]Sheet1!$D$5:$N$65000,8,FALSE)),"")</f>
        <v/>
      </c>
      <c r="I169" s="20" t="str">
        <f>IFERROR(IF($A169="","",VLOOKUP($A169,[1]Sheet1!$D$5:$N$65000,9,FALSE)),"")</f>
        <v/>
      </c>
      <c r="J169" s="20" t="str">
        <f>IFERROR(IF($A169="","",VLOOKUP($A169,[1]Sheet1!$D$5:$N$65000,10,FALSE)),"")</f>
        <v/>
      </c>
      <c r="K169" s="20" t="str">
        <f>IFERROR(IF($A169="","",VLOOKUP($A169,[1]Sheet1!$D$5:$N$65000,11,FALSE)),"")</f>
        <v/>
      </c>
      <c r="L169" s="3">
        <f t="shared" si="6"/>
        <v>165</v>
      </c>
      <c r="M169" s="21" t="str">
        <f t="shared" si="7"/>
        <v/>
      </c>
      <c r="N169" s="29">
        <f>IF($L168 = 2,[3]Sheet1!J140,0)</f>
        <v>0</v>
      </c>
      <c r="O169" s="29">
        <f>IF($L168 = 2,[3]Sheet1!K140,0)</f>
        <v>0</v>
      </c>
      <c r="P169" s="29">
        <f>IF($L168 = 2,[3]Sheet1!L140,0)</f>
        <v>0</v>
      </c>
      <c r="Q169" s="29">
        <f>IF($L168 = 2,[3]Sheet1!M140,0)</f>
        <v>0</v>
      </c>
      <c r="R169" s="29">
        <f>IF($L168 = 2,[3]Sheet1!N140,0)</f>
        <v>0</v>
      </c>
      <c r="Z169" s="25"/>
    </row>
    <row r="170" spans="1:26">
      <c r="A170" s="18" t="str">
        <f t="array" ref="A170">IF(ROW(B170)-6&lt;A$1,VLOOKUP(LOOKUP("zzzz",CHOOSE({1,2},"",INDEX([1]Sheet1!$P$1:$P$65000,SMALL(IF([1]Sheet1!P$1:P$65000&lt;&gt;"",ROW([1]Sheet1!P$1:P$65000)),ROWS(D$5:D170))))),[1]Sheet1!$C$5:$D$65000,2,FALSE),IF(L170&gt;$A$1,"",IF(A169="","Figure "&amp;L170,IFERROR(VLOOKUP(A169,[1]Sheet1!$D$5:$Q$65000,14,FALSE),IFERROR(VLOOKUP(A169,[1]Sheet1!$A$5:$D$65000,4,FALSE),"Figure " &amp; L170)))))</f>
        <v/>
      </c>
      <c r="B170" s="19" t="str">
        <f>IFERROR(IF($A170="","",VLOOKUP($A170,[1]Sheet1!$D$5:$R$65000,15,FALSE)),"")</f>
        <v/>
      </c>
      <c r="C170" s="20" t="str">
        <f>IFERROR(IF(A170="","",VLOOKUP($A170,[1]Sheet1!$D$5:$N$65000,3,FALSE)),"")</f>
        <v/>
      </c>
      <c r="D170" s="20" t="str">
        <f>IFERROR(IF($A170="","",VLOOKUP($A170,[1]Sheet1!$D$5:$N$65000,4,FALSE)),"")</f>
        <v/>
      </c>
      <c r="E170" s="20" t="str">
        <f>IFERROR(IF($A170="","",VLOOKUP($A170,[1]Sheet1!$D$5:$N$65000,5,FALSE)),"")</f>
        <v/>
      </c>
      <c r="F170" s="20" t="str">
        <f>IFERROR(IF($A170="","",VLOOKUP($A170,[1]Sheet1!$D$5:$N$65000,6,FALSE)),"")</f>
        <v/>
      </c>
      <c r="G170" s="20" t="str">
        <f>IFERROR(IF($A170="","",VLOOKUP($A170,[1]Sheet1!$D$5:$N$65000,7,FALSE)),"")</f>
        <v/>
      </c>
      <c r="H170" s="20" t="str">
        <f>IFERROR(IF($A170="","",VLOOKUP($A170,[1]Sheet1!$D$5:$N$65000,8,FALSE)),"")</f>
        <v/>
      </c>
      <c r="I170" s="20" t="str">
        <f>IFERROR(IF($A170="","",VLOOKUP($A170,[1]Sheet1!$D$5:$N$65000,9,FALSE)),"")</f>
        <v/>
      </c>
      <c r="J170" s="20" t="str">
        <f>IFERROR(IF($A170="","",VLOOKUP($A170,[1]Sheet1!$D$5:$N$65000,10,FALSE)),"")</f>
        <v/>
      </c>
      <c r="K170" s="20" t="str">
        <f>IFERROR(IF($A170="","",VLOOKUP($A170,[1]Sheet1!$D$5:$N$65000,11,FALSE)),"")</f>
        <v/>
      </c>
      <c r="L170" s="3">
        <f t="shared" ref="L170:L233" si="8">IF(A169="",L169+1,L169)</f>
        <v>166</v>
      </c>
      <c r="M170" s="21" t="str">
        <f t="shared" si="7"/>
        <v/>
      </c>
      <c r="N170" s="29">
        <f>IF($L169 = 2,[3]Sheet1!J141,0)</f>
        <v>0</v>
      </c>
      <c r="O170" s="29">
        <f>IF($L169 = 2,[3]Sheet1!K141,0)</f>
        <v>0</v>
      </c>
      <c r="P170" s="29">
        <f>IF($L169 = 2,[3]Sheet1!L141,0)</f>
        <v>0</v>
      </c>
      <c r="Q170" s="29">
        <f>IF($L169 = 2,[3]Sheet1!M141,0)</f>
        <v>0</v>
      </c>
      <c r="R170" s="29">
        <f>IF($L169 = 2,[3]Sheet1!N141,0)</f>
        <v>0</v>
      </c>
      <c r="Z170" s="25"/>
    </row>
    <row r="171" spans="1:26">
      <c r="A171" s="18" t="str">
        <f t="array" ref="A171">IF(ROW(B171)-6&lt;A$1,VLOOKUP(LOOKUP("zzzz",CHOOSE({1,2},"",INDEX([1]Sheet1!$P$1:$P$65000,SMALL(IF([1]Sheet1!P$1:P$65000&lt;&gt;"",ROW([1]Sheet1!P$1:P$65000)),ROWS(D$5:D171))))),[1]Sheet1!$C$5:$D$65000,2,FALSE),IF(L171&gt;$A$1,"",IF(A170="","Figure "&amp;L171,IFERROR(VLOOKUP(A170,[1]Sheet1!$D$5:$Q$65000,14,FALSE),IFERROR(VLOOKUP(A170,[1]Sheet1!$A$5:$D$65000,4,FALSE),"Figure " &amp; L171)))))</f>
        <v/>
      </c>
      <c r="B171" s="19" t="str">
        <f>IFERROR(IF($A171="","",VLOOKUP($A171,[1]Sheet1!$D$5:$R$65000,15,FALSE)),"")</f>
        <v/>
      </c>
      <c r="C171" s="20" t="str">
        <f>IFERROR(IF(A171="","",VLOOKUP($A171,[1]Sheet1!$D$5:$N$65000,3,FALSE)),"")</f>
        <v/>
      </c>
      <c r="D171" s="20" t="str">
        <f>IFERROR(IF($A171="","",VLOOKUP($A171,[1]Sheet1!$D$5:$N$65000,4,FALSE)),"")</f>
        <v/>
      </c>
      <c r="E171" s="20" t="str">
        <f>IFERROR(IF($A171="","",VLOOKUP($A171,[1]Sheet1!$D$5:$N$65000,5,FALSE)),"")</f>
        <v/>
      </c>
      <c r="F171" s="20" t="str">
        <f>IFERROR(IF($A171="","",VLOOKUP($A171,[1]Sheet1!$D$5:$N$65000,6,FALSE)),"")</f>
        <v/>
      </c>
      <c r="G171" s="20" t="str">
        <f>IFERROR(IF($A171="","",VLOOKUP($A171,[1]Sheet1!$D$5:$N$65000,7,FALSE)),"")</f>
        <v/>
      </c>
      <c r="H171" s="20" t="str">
        <f>IFERROR(IF($A171="","",VLOOKUP($A171,[1]Sheet1!$D$5:$N$65000,8,FALSE)),"")</f>
        <v/>
      </c>
      <c r="I171" s="20" t="str">
        <f>IFERROR(IF($A171="","",VLOOKUP($A171,[1]Sheet1!$D$5:$N$65000,9,FALSE)),"")</f>
        <v/>
      </c>
      <c r="J171" s="20" t="str">
        <f>IFERROR(IF($A171="","",VLOOKUP($A171,[1]Sheet1!$D$5:$N$65000,10,FALSE)),"")</f>
        <v/>
      </c>
      <c r="K171" s="20" t="str">
        <f>IFERROR(IF($A171="","",VLOOKUP($A171,[1]Sheet1!$D$5:$N$65000,11,FALSE)),"")</f>
        <v/>
      </c>
      <c r="L171" s="3">
        <f t="shared" si="8"/>
        <v>167</v>
      </c>
      <c r="M171" s="21" t="str">
        <f t="shared" si="7"/>
        <v/>
      </c>
      <c r="N171" s="29">
        <f>IF($L170 = 2,[3]Sheet1!J142,0)</f>
        <v>0</v>
      </c>
      <c r="O171" s="29">
        <f>IF($L170 = 2,[3]Sheet1!K142,0)</f>
        <v>0</v>
      </c>
      <c r="P171" s="29">
        <f>IF($L170 = 2,[3]Sheet1!L142,0)</f>
        <v>0</v>
      </c>
      <c r="Q171" s="29">
        <f>IF($L170 = 2,[3]Sheet1!M142,0)</f>
        <v>0</v>
      </c>
      <c r="R171" s="29">
        <f>IF($L170 = 2,[3]Sheet1!N142,0)</f>
        <v>0</v>
      </c>
      <c r="Z171" s="25"/>
    </row>
    <row r="172" spans="1:26">
      <c r="A172" s="18" t="str">
        <f t="array" ref="A172">IF(ROW(B172)-6&lt;A$1,VLOOKUP(LOOKUP("zzzz",CHOOSE({1,2},"",INDEX([1]Sheet1!$P$1:$P$65000,SMALL(IF([1]Sheet1!P$1:P$65000&lt;&gt;"",ROW([1]Sheet1!P$1:P$65000)),ROWS(D$5:D172))))),[1]Sheet1!$C$5:$D$65000,2,FALSE),IF(L172&gt;$A$1,"",IF(A171="","Figure "&amp;L172,IFERROR(VLOOKUP(A171,[1]Sheet1!$D$5:$Q$65000,14,FALSE),IFERROR(VLOOKUP(A171,[1]Sheet1!$A$5:$D$65000,4,FALSE),"Figure " &amp; L172)))))</f>
        <v/>
      </c>
      <c r="B172" s="19" t="str">
        <f>IFERROR(IF($A172="","",VLOOKUP($A172,[1]Sheet1!$D$5:$R$65000,15,FALSE)),"")</f>
        <v/>
      </c>
      <c r="C172" s="20" t="str">
        <f>IFERROR(IF(A172="","",VLOOKUP($A172,[1]Sheet1!$D$5:$N$65000,3,FALSE)),"")</f>
        <v/>
      </c>
      <c r="D172" s="20" t="str">
        <f>IFERROR(IF($A172="","",VLOOKUP($A172,[1]Sheet1!$D$5:$N$65000,4,FALSE)),"")</f>
        <v/>
      </c>
      <c r="E172" s="20" t="str">
        <f>IFERROR(IF($A172="","",VLOOKUP($A172,[1]Sheet1!$D$5:$N$65000,5,FALSE)),"")</f>
        <v/>
      </c>
      <c r="F172" s="20" t="str">
        <f>IFERROR(IF($A172="","",VLOOKUP($A172,[1]Sheet1!$D$5:$N$65000,6,FALSE)),"")</f>
        <v/>
      </c>
      <c r="G172" s="20" t="str">
        <f>IFERROR(IF($A172="","",VLOOKUP($A172,[1]Sheet1!$D$5:$N$65000,7,FALSE)),"")</f>
        <v/>
      </c>
      <c r="H172" s="20" t="str">
        <f>IFERROR(IF($A172="","",VLOOKUP($A172,[1]Sheet1!$D$5:$N$65000,8,FALSE)),"")</f>
        <v/>
      </c>
      <c r="I172" s="20" t="str">
        <f>IFERROR(IF($A172="","",VLOOKUP($A172,[1]Sheet1!$D$5:$N$65000,9,FALSE)),"")</f>
        <v/>
      </c>
      <c r="J172" s="20" t="str">
        <f>IFERROR(IF($A172="","",VLOOKUP($A172,[1]Sheet1!$D$5:$N$65000,10,FALSE)),"")</f>
        <v/>
      </c>
      <c r="K172" s="20" t="str">
        <f>IFERROR(IF($A172="","",VLOOKUP($A172,[1]Sheet1!$D$5:$N$65000,11,FALSE)),"")</f>
        <v/>
      </c>
      <c r="L172" s="3">
        <f t="shared" si="8"/>
        <v>168</v>
      </c>
      <c r="M172" s="21" t="str">
        <f t="shared" si="7"/>
        <v/>
      </c>
      <c r="N172" s="29">
        <f>IF($L171 = 2,[3]Sheet1!J143,0)</f>
        <v>0</v>
      </c>
      <c r="O172" s="29">
        <f>IF($L171 = 2,[3]Sheet1!K143,0)</f>
        <v>0</v>
      </c>
      <c r="P172" s="29">
        <f>IF($L171 = 2,[3]Sheet1!L143,0)</f>
        <v>0</v>
      </c>
      <c r="Q172" s="29">
        <f>IF($L171 = 2,[3]Sheet1!M143,0)</f>
        <v>0</v>
      </c>
      <c r="R172" s="29">
        <f>IF($L171 = 2,[3]Sheet1!N143,0)</f>
        <v>0</v>
      </c>
      <c r="Z172" s="25"/>
    </row>
    <row r="173" spans="1:26">
      <c r="A173" s="18" t="str">
        <f t="array" ref="A173">IF(ROW(B173)-6&lt;A$1,VLOOKUP(LOOKUP("zzzz",CHOOSE({1,2},"",INDEX([1]Sheet1!$P$1:$P$65000,SMALL(IF([1]Sheet1!P$1:P$65000&lt;&gt;"",ROW([1]Sheet1!P$1:P$65000)),ROWS(D$5:D173))))),[1]Sheet1!$C$5:$D$65000,2,FALSE),IF(L173&gt;$A$1,"",IF(A172="","Figure "&amp;L173,IFERROR(VLOOKUP(A172,[1]Sheet1!$D$5:$Q$65000,14,FALSE),IFERROR(VLOOKUP(A172,[1]Sheet1!$A$5:$D$65000,4,FALSE),"Figure " &amp; L173)))))</f>
        <v/>
      </c>
      <c r="B173" s="19" t="str">
        <f>IFERROR(IF($A173="","",VLOOKUP($A173,[1]Sheet1!$D$5:$R$65000,15,FALSE)),"")</f>
        <v/>
      </c>
      <c r="C173" s="20" t="str">
        <f>IFERROR(IF(A173="","",VLOOKUP($A173,[1]Sheet1!$D$5:$N$65000,3,FALSE)),"")</f>
        <v/>
      </c>
      <c r="D173" s="20" t="str">
        <f>IFERROR(IF($A173="","",VLOOKUP($A173,[1]Sheet1!$D$5:$N$65000,4,FALSE)),"")</f>
        <v/>
      </c>
      <c r="E173" s="20" t="str">
        <f>IFERROR(IF($A173="","",VLOOKUP($A173,[1]Sheet1!$D$5:$N$65000,5,FALSE)),"")</f>
        <v/>
      </c>
      <c r="F173" s="20" t="str">
        <f>IFERROR(IF($A173="","",VLOOKUP($A173,[1]Sheet1!$D$5:$N$65000,6,FALSE)),"")</f>
        <v/>
      </c>
      <c r="G173" s="20" t="str">
        <f>IFERROR(IF($A173="","",VLOOKUP($A173,[1]Sheet1!$D$5:$N$65000,7,FALSE)),"")</f>
        <v/>
      </c>
      <c r="H173" s="20" t="str">
        <f>IFERROR(IF($A173="","",VLOOKUP($A173,[1]Sheet1!$D$5:$N$65000,8,FALSE)),"")</f>
        <v/>
      </c>
      <c r="I173" s="20" t="str">
        <f>IFERROR(IF($A173="","",VLOOKUP($A173,[1]Sheet1!$D$5:$N$65000,9,FALSE)),"")</f>
        <v/>
      </c>
      <c r="J173" s="20" t="str">
        <f>IFERROR(IF($A173="","",VLOOKUP($A173,[1]Sheet1!$D$5:$N$65000,10,FALSE)),"")</f>
        <v/>
      </c>
      <c r="K173" s="20" t="str">
        <f>IFERROR(IF($A173="","",VLOOKUP($A173,[1]Sheet1!$D$5:$N$65000,11,FALSE)),"")</f>
        <v/>
      </c>
      <c r="L173" s="3">
        <f t="shared" si="8"/>
        <v>169</v>
      </c>
      <c r="M173" s="21" t="str">
        <f t="shared" si="7"/>
        <v/>
      </c>
      <c r="N173" s="29">
        <f>IF($L172 = 2,[3]Sheet1!J144,0)</f>
        <v>0</v>
      </c>
      <c r="O173" s="29">
        <f>IF($L172 = 2,[3]Sheet1!K144,0)</f>
        <v>0</v>
      </c>
      <c r="P173" s="29">
        <f>IF($L172 = 2,[3]Sheet1!L144,0)</f>
        <v>0</v>
      </c>
      <c r="Q173" s="29">
        <f>IF($L172 = 2,[3]Sheet1!M144,0)</f>
        <v>0</v>
      </c>
      <c r="R173" s="29">
        <f>IF($L172 = 2,[3]Sheet1!N144,0)</f>
        <v>0</v>
      </c>
      <c r="Z173" s="25"/>
    </row>
    <row r="174" spans="1:26">
      <c r="A174" s="18" t="str">
        <f t="array" ref="A174">IF(ROW(B174)-6&lt;A$1,VLOOKUP(LOOKUP("zzzz",CHOOSE({1,2},"",INDEX([1]Sheet1!$P$1:$P$65000,SMALL(IF([1]Sheet1!P$1:P$65000&lt;&gt;"",ROW([1]Sheet1!P$1:P$65000)),ROWS(D$5:D174))))),[1]Sheet1!$C$5:$D$65000,2,FALSE),IF(L174&gt;$A$1,"",IF(A173="","Figure "&amp;L174,IFERROR(VLOOKUP(A173,[1]Sheet1!$D$5:$Q$65000,14,FALSE),IFERROR(VLOOKUP(A173,[1]Sheet1!$A$5:$D$65000,4,FALSE),"Figure " &amp; L174)))))</f>
        <v/>
      </c>
      <c r="B174" s="19" t="str">
        <f>IFERROR(IF($A174="","",VLOOKUP($A174,[1]Sheet1!$D$5:$R$65000,15,FALSE)),"")</f>
        <v/>
      </c>
      <c r="C174" s="20" t="str">
        <f>IFERROR(IF(A174="","",VLOOKUP($A174,[1]Sheet1!$D$5:$N$65000,3,FALSE)),"")</f>
        <v/>
      </c>
      <c r="D174" s="20" t="str">
        <f>IFERROR(IF($A174="","",VLOOKUP($A174,[1]Sheet1!$D$5:$N$65000,4,FALSE)),"")</f>
        <v/>
      </c>
      <c r="E174" s="20" t="str">
        <f>IFERROR(IF($A174="","",VLOOKUP($A174,[1]Sheet1!$D$5:$N$65000,5,FALSE)),"")</f>
        <v/>
      </c>
      <c r="F174" s="20" t="str">
        <f>IFERROR(IF($A174="","",VLOOKUP($A174,[1]Sheet1!$D$5:$N$65000,6,FALSE)),"")</f>
        <v/>
      </c>
      <c r="G174" s="20" t="str">
        <f>IFERROR(IF($A174="","",VLOOKUP($A174,[1]Sheet1!$D$5:$N$65000,7,FALSE)),"")</f>
        <v/>
      </c>
      <c r="H174" s="20" t="str">
        <f>IFERROR(IF($A174="","",VLOOKUP($A174,[1]Sheet1!$D$5:$N$65000,8,FALSE)),"")</f>
        <v/>
      </c>
      <c r="I174" s="20" t="str">
        <f>IFERROR(IF($A174="","",VLOOKUP($A174,[1]Sheet1!$D$5:$N$65000,9,FALSE)),"")</f>
        <v/>
      </c>
      <c r="J174" s="20" t="str">
        <f>IFERROR(IF($A174="","",VLOOKUP($A174,[1]Sheet1!$D$5:$N$65000,10,FALSE)),"")</f>
        <v/>
      </c>
      <c r="K174" s="20" t="str">
        <f>IFERROR(IF($A174="","",VLOOKUP($A174,[1]Sheet1!$D$5:$N$65000,11,FALSE)),"")</f>
        <v/>
      </c>
      <c r="L174" s="3">
        <f t="shared" si="8"/>
        <v>170</v>
      </c>
      <c r="M174" s="21" t="str">
        <f t="shared" si="7"/>
        <v/>
      </c>
      <c r="N174" s="29">
        <f>IF($L173 = 2,[3]Sheet1!J145,0)</f>
        <v>0</v>
      </c>
      <c r="O174" s="29">
        <f>IF($L173 = 2,[3]Sheet1!K145,0)</f>
        <v>0</v>
      </c>
      <c r="P174" s="29">
        <f>IF($L173 = 2,[3]Sheet1!L145,0)</f>
        <v>0</v>
      </c>
      <c r="Q174" s="29">
        <f>IF($L173 = 2,[3]Sheet1!M145,0)</f>
        <v>0</v>
      </c>
      <c r="R174" s="29">
        <f>IF($L173 = 2,[3]Sheet1!N145,0)</f>
        <v>0</v>
      </c>
      <c r="Z174" s="25"/>
    </row>
    <row r="175" spans="1:26">
      <c r="A175" s="18" t="str">
        <f t="array" ref="A175">IF(ROW(B175)-6&lt;A$1,VLOOKUP(LOOKUP("zzzz",CHOOSE({1,2},"",INDEX([1]Sheet1!$P$1:$P$65000,SMALL(IF([1]Sheet1!P$1:P$65000&lt;&gt;"",ROW([1]Sheet1!P$1:P$65000)),ROWS(D$5:D175))))),[1]Sheet1!$C$5:$D$65000,2,FALSE),IF(L175&gt;$A$1,"",IF(A174="","Figure "&amp;L175,IFERROR(VLOOKUP(A174,[1]Sheet1!$D$5:$Q$65000,14,FALSE),IFERROR(VLOOKUP(A174,[1]Sheet1!$A$5:$D$65000,4,FALSE),"Figure " &amp; L175)))))</f>
        <v/>
      </c>
      <c r="B175" s="19" t="str">
        <f>IFERROR(IF($A175="","",VLOOKUP($A175,[1]Sheet1!$D$5:$R$65000,15,FALSE)),"")</f>
        <v/>
      </c>
      <c r="C175" s="20" t="str">
        <f>IFERROR(IF(A175="","",VLOOKUP($A175,[1]Sheet1!$D$5:$N$65000,3,FALSE)),"")</f>
        <v/>
      </c>
      <c r="D175" s="20" t="str">
        <f>IFERROR(IF($A175="","",VLOOKUP($A175,[1]Sheet1!$D$5:$N$65000,4,FALSE)),"")</f>
        <v/>
      </c>
      <c r="E175" s="20" t="str">
        <f>IFERROR(IF($A175="","",VLOOKUP($A175,[1]Sheet1!$D$5:$N$65000,5,FALSE)),"")</f>
        <v/>
      </c>
      <c r="F175" s="20" t="str">
        <f>IFERROR(IF($A175="","",VLOOKUP($A175,[1]Sheet1!$D$5:$N$65000,6,FALSE)),"")</f>
        <v/>
      </c>
      <c r="G175" s="20" t="str">
        <f>IFERROR(IF($A175="","",VLOOKUP($A175,[1]Sheet1!$D$5:$N$65000,7,FALSE)),"")</f>
        <v/>
      </c>
      <c r="H175" s="20" t="str">
        <f>IFERROR(IF($A175="","",VLOOKUP($A175,[1]Sheet1!$D$5:$N$65000,8,FALSE)),"")</f>
        <v/>
      </c>
      <c r="I175" s="20" t="str">
        <f>IFERROR(IF($A175="","",VLOOKUP($A175,[1]Sheet1!$D$5:$N$65000,9,FALSE)),"")</f>
        <v/>
      </c>
      <c r="J175" s="20" t="str">
        <f>IFERROR(IF($A175="","",VLOOKUP($A175,[1]Sheet1!$D$5:$N$65000,10,FALSE)),"")</f>
        <v/>
      </c>
      <c r="K175" s="20" t="str">
        <f>IFERROR(IF($A175="","",VLOOKUP($A175,[1]Sheet1!$D$5:$N$65000,11,FALSE)),"")</f>
        <v/>
      </c>
      <c r="L175" s="3">
        <f t="shared" si="8"/>
        <v>171</v>
      </c>
      <c r="M175" s="21" t="str">
        <f t="shared" si="7"/>
        <v/>
      </c>
      <c r="N175" s="29">
        <f>IF($L174 = 2,[3]Sheet1!J146,0)</f>
        <v>0</v>
      </c>
      <c r="O175" s="29">
        <f>IF($L174 = 2,[3]Sheet1!K146,0)</f>
        <v>0</v>
      </c>
      <c r="P175" s="29">
        <f>IF($L174 = 2,[3]Sheet1!L146,0)</f>
        <v>0</v>
      </c>
      <c r="Q175" s="29">
        <f>IF($L174 = 2,[3]Sheet1!M146,0)</f>
        <v>0</v>
      </c>
      <c r="R175" s="29">
        <f>IF($L174 = 2,[3]Sheet1!N146,0)</f>
        <v>0</v>
      </c>
      <c r="Z175" s="25"/>
    </row>
    <row r="176" spans="1:26">
      <c r="A176" s="18" t="str">
        <f t="array" ref="A176">IF(ROW(B176)-6&lt;A$1,VLOOKUP(LOOKUP("zzzz",CHOOSE({1,2},"",INDEX([1]Sheet1!$P$1:$P$65000,SMALL(IF([1]Sheet1!P$1:P$65000&lt;&gt;"",ROW([1]Sheet1!P$1:P$65000)),ROWS(D$5:D176))))),[1]Sheet1!$C$5:$D$65000,2,FALSE),IF(L176&gt;$A$1,"",IF(A175="","Figure "&amp;L176,IFERROR(VLOOKUP(A175,[1]Sheet1!$D$5:$Q$65000,14,FALSE),IFERROR(VLOOKUP(A175,[1]Sheet1!$A$5:$D$65000,4,FALSE),"Figure " &amp; L176)))))</f>
        <v/>
      </c>
      <c r="B176" s="19" t="str">
        <f>IFERROR(IF($A176="","",VLOOKUP($A176,[1]Sheet1!$D$5:$R$65000,15,FALSE)),"")</f>
        <v/>
      </c>
      <c r="C176" s="20" t="str">
        <f>IFERROR(IF(A176="","",VLOOKUP($A176,[1]Sheet1!$D$5:$N$65000,3,FALSE)),"")</f>
        <v/>
      </c>
      <c r="D176" s="20" t="str">
        <f>IFERROR(IF($A176="","",VLOOKUP($A176,[1]Sheet1!$D$5:$N$65000,4,FALSE)),"")</f>
        <v/>
      </c>
      <c r="E176" s="20" t="str">
        <f>IFERROR(IF($A176="","",VLOOKUP($A176,[1]Sheet1!$D$5:$N$65000,5,FALSE)),"")</f>
        <v/>
      </c>
      <c r="F176" s="20" t="str">
        <f>IFERROR(IF($A176="","",VLOOKUP($A176,[1]Sheet1!$D$5:$N$65000,6,FALSE)),"")</f>
        <v/>
      </c>
      <c r="G176" s="20" t="str">
        <f>IFERROR(IF($A176="","",VLOOKUP($A176,[1]Sheet1!$D$5:$N$65000,7,FALSE)),"")</f>
        <v/>
      </c>
      <c r="H176" s="20" t="str">
        <f>IFERROR(IF($A176="","",VLOOKUP($A176,[1]Sheet1!$D$5:$N$65000,8,FALSE)),"")</f>
        <v/>
      </c>
      <c r="I176" s="20" t="str">
        <f>IFERROR(IF($A176="","",VLOOKUP($A176,[1]Sheet1!$D$5:$N$65000,9,FALSE)),"")</f>
        <v/>
      </c>
      <c r="J176" s="20" t="str">
        <f>IFERROR(IF($A176="","",VLOOKUP($A176,[1]Sheet1!$D$5:$N$65000,10,FALSE)),"")</f>
        <v/>
      </c>
      <c r="K176" s="20" t="str">
        <f>IFERROR(IF($A176="","",VLOOKUP($A176,[1]Sheet1!$D$5:$N$65000,11,FALSE)),"")</f>
        <v/>
      </c>
      <c r="L176" s="3">
        <f t="shared" si="8"/>
        <v>172</v>
      </c>
      <c r="M176" s="21" t="str">
        <f t="shared" si="7"/>
        <v/>
      </c>
      <c r="N176" s="29">
        <f>IF($L175 = 2,[3]Sheet1!J147,0)</f>
        <v>0</v>
      </c>
      <c r="O176" s="29">
        <f>IF($L175 = 2,[3]Sheet1!K147,0)</f>
        <v>0</v>
      </c>
      <c r="P176" s="29">
        <f>IF($L175 = 2,[3]Sheet1!L147,0)</f>
        <v>0</v>
      </c>
      <c r="Q176" s="29">
        <f>IF($L175 = 2,[3]Sheet1!M147,0)</f>
        <v>0</v>
      </c>
      <c r="R176" s="29">
        <f>IF($L175 = 2,[3]Sheet1!N147,0)</f>
        <v>0</v>
      </c>
      <c r="Z176" s="25"/>
    </row>
    <row r="177" spans="1:26">
      <c r="A177" s="18" t="str">
        <f t="array" ref="A177">IF(ROW(B177)-6&lt;A$1,VLOOKUP(LOOKUP("zzzz",CHOOSE({1,2},"",INDEX([1]Sheet1!$P$1:$P$65000,SMALL(IF([1]Sheet1!P$1:P$65000&lt;&gt;"",ROW([1]Sheet1!P$1:P$65000)),ROWS(D$5:D177))))),[1]Sheet1!$C$5:$D$65000,2,FALSE),IF(L177&gt;$A$1,"",IF(A176="","Figure "&amp;L177,IFERROR(VLOOKUP(A176,[1]Sheet1!$D$5:$Q$65000,14,FALSE),IFERROR(VLOOKUP(A176,[1]Sheet1!$A$5:$D$65000,4,FALSE),"Figure " &amp; L177)))))</f>
        <v/>
      </c>
      <c r="B177" s="19" t="str">
        <f>IFERROR(IF($A177="","",VLOOKUP($A177,[1]Sheet1!$D$5:$R$65000,15,FALSE)),"")</f>
        <v/>
      </c>
      <c r="C177" s="20" t="str">
        <f>IFERROR(IF(A177="","",VLOOKUP($A177,[1]Sheet1!$D$5:$N$65000,3,FALSE)),"")</f>
        <v/>
      </c>
      <c r="D177" s="20" t="str">
        <f>IFERROR(IF($A177="","",VLOOKUP($A177,[1]Sheet1!$D$5:$N$65000,4,FALSE)),"")</f>
        <v/>
      </c>
      <c r="E177" s="20" t="str">
        <f>IFERROR(IF($A177="","",VLOOKUP($A177,[1]Sheet1!$D$5:$N$65000,5,FALSE)),"")</f>
        <v/>
      </c>
      <c r="F177" s="20" t="str">
        <f>IFERROR(IF($A177="","",VLOOKUP($A177,[1]Sheet1!$D$5:$N$65000,6,FALSE)),"")</f>
        <v/>
      </c>
      <c r="G177" s="20" t="str">
        <f>IFERROR(IF($A177="","",VLOOKUP($A177,[1]Sheet1!$D$5:$N$65000,7,FALSE)),"")</f>
        <v/>
      </c>
      <c r="H177" s="20" t="str">
        <f>IFERROR(IF($A177="","",VLOOKUP($A177,[1]Sheet1!$D$5:$N$65000,8,FALSE)),"")</f>
        <v/>
      </c>
      <c r="I177" s="20" t="str">
        <f>IFERROR(IF($A177="","",VLOOKUP($A177,[1]Sheet1!$D$5:$N$65000,9,FALSE)),"")</f>
        <v/>
      </c>
      <c r="J177" s="20" t="str">
        <f>IFERROR(IF($A177="","",VLOOKUP($A177,[1]Sheet1!$D$5:$N$65000,10,FALSE)),"")</f>
        <v/>
      </c>
      <c r="K177" s="20" t="str">
        <f>IFERROR(IF($A177="","",VLOOKUP($A177,[1]Sheet1!$D$5:$N$65000,11,FALSE)),"")</f>
        <v/>
      </c>
      <c r="L177" s="3">
        <f t="shared" si="8"/>
        <v>173</v>
      </c>
      <c r="M177" s="21" t="str">
        <f t="shared" si="7"/>
        <v/>
      </c>
      <c r="N177" s="29">
        <f>IF($L176 = 2,[3]Sheet1!J148,0)</f>
        <v>0</v>
      </c>
      <c r="O177" s="29">
        <f>IF($L176 = 2,[3]Sheet1!K148,0)</f>
        <v>0</v>
      </c>
      <c r="P177" s="29">
        <f>IF($L176 = 2,[3]Sheet1!L148,0)</f>
        <v>0</v>
      </c>
      <c r="Q177" s="29">
        <f>IF($L176 = 2,[3]Sheet1!M148,0)</f>
        <v>0</v>
      </c>
      <c r="R177" s="29">
        <f>IF($L176 = 2,[3]Sheet1!N148,0)</f>
        <v>0</v>
      </c>
      <c r="Z177" s="25"/>
    </row>
    <row r="178" spans="1:26">
      <c r="A178" s="18" t="str">
        <f t="array" ref="A178">IF(ROW(B178)-6&lt;A$1,VLOOKUP(LOOKUP("zzzz",CHOOSE({1,2},"",INDEX([1]Sheet1!$P$1:$P$65000,SMALL(IF([1]Sheet1!P$1:P$65000&lt;&gt;"",ROW([1]Sheet1!P$1:P$65000)),ROWS(D$5:D178))))),[1]Sheet1!$C$5:$D$65000,2,FALSE),IF(L178&gt;$A$1,"",IF(A177="","Figure "&amp;L178,IFERROR(VLOOKUP(A177,[1]Sheet1!$D$5:$Q$65000,14,FALSE),IFERROR(VLOOKUP(A177,[1]Sheet1!$A$5:$D$65000,4,FALSE),"Figure " &amp; L178)))))</f>
        <v/>
      </c>
      <c r="B178" s="19" t="str">
        <f>IFERROR(IF($A178="","",VLOOKUP($A178,[1]Sheet1!$D$5:$R$65000,15,FALSE)),"")</f>
        <v/>
      </c>
      <c r="C178" s="20" t="str">
        <f>IFERROR(IF(A178="","",VLOOKUP($A178,[1]Sheet1!$D$5:$N$65000,3,FALSE)),"")</f>
        <v/>
      </c>
      <c r="D178" s="20" t="str">
        <f>IFERROR(IF($A178="","",VLOOKUP($A178,[1]Sheet1!$D$5:$N$65000,4,FALSE)),"")</f>
        <v/>
      </c>
      <c r="E178" s="20" t="str">
        <f>IFERROR(IF($A178="","",VLOOKUP($A178,[1]Sheet1!$D$5:$N$65000,5,FALSE)),"")</f>
        <v/>
      </c>
      <c r="F178" s="20" t="str">
        <f>IFERROR(IF($A178="","",VLOOKUP($A178,[1]Sheet1!$D$5:$N$65000,6,FALSE)),"")</f>
        <v/>
      </c>
      <c r="G178" s="20" t="str">
        <f>IFERROR(IF($A178="","",VLOOKUP($A178,[1]Sheet1!$D$5:$N$65000,7,FALSE)),"")</f>
        <v/>
      </c>
      <c r="H178" s="20" t="str">
        <f>IFERROR(IF($A178="","",VLOOKUP($A178,[1]Sheet1!$D$5:$N$65000,8,FALSE)),"")</f>
        <v/>
      </c>
      <c r="I178" s="20" t="str">
        <f>IFERROR(IF($A178="","",VLOOKUP($A178,[1]Sheet1!$D$5:$N$65000,9,FALSE)),"")</f>
        <v/>
      </c>
      <c r="J178" s="20" t="str">
        <f>IFERROR(IF($A178="","",VLOOKUP($A178,[1]Sheet1!$D$5:$N$65000,10,FALSE)),"")</f>
        <v/>
      </c>
      <c r="K178" s="20" t="str">
        <f>IFERROR(IF($A178="","",VLOOKUP($A178,[1]Sheet1!$D$5:$N$65000,11,FALSE)),"")</f>
        <v/>
      </c>
      <c r="L178" s="3">
        <f t="shared" si="8"/>
        <v>174</v>
      </c>
      <c r="M178" s="21" t="str">
        <f t="shared" si="7"/>
        <v/>
      </c>
      <c r="N178" s="29">
        <f>IF($L177 = 2,[3]Sheet1!J149,0)</f>
        <v>0</v>
      </c>
      <c r="O178" s="29">
        <f>IF($L177 = 2,[3]Sheet1!K149,0)</f>
        <v>0</v>
      </c>
      <c r="P178" s="29">
        <f>IF($L177 = 2,[3]Sheet1!L149,0)</f>
        <v>0</v>
      </c>
      <c r="Q178" s="29">
        <f>IF($L177 = 2,[3]Sheet1!M149,0)</f>
        <v>0</v>
      </c>
      <c r="R178" s="29">
        <f>IF($L177 = 2,[3]Sheet1!N149,0)</f>
        <v>0</v>
      </c>
      <c r="Z178" s="25"/>
    </row>
    <row r="179" spans="1:26">
      <c r="A179" s="18" t="str">
        <f t="array" ref="A179">IF(ROW(B179)-6&lt;A$1,VLOOKUP(LOOKUP("zzzz",CHOOSE({1,2},"",INDEX([1]Sheet1!$P$1:$P$65000,SMALL(IF([1]Sheet1!P$1:P$65000&lt;&gt;"",ROW([1]Sheet1!P$1:P$65000)),ROWS(D$5:D179))))),[1]Sheet1!$C$5:$D$65000,2,FALSE),IF(L179&gt;$A$1,"",IF(A178="","Figure "&amp;L179,IFERROR(VLOOKUP(A178,[1]Sheet1!$D$5:$Q$65000,14,FALSE),IFERROR(VLOOKUP(A178,[1]Sheet1!$A$5:$D$65000,4,FALSE),"Figure " &amp; L179)))))</f>
        <v/>
      </c>
      <c r="B179" s="19" t="str">
        <f>IFERROR(IF($A179="","",VLOOKUP($A179,[1]Sheet1!$D$5:$R$65000,15,FALSE)),"")</f>
        <v/>
      </c>
      <c r="C179" s="20" t="str">
        <f>IFERROR(IF(A179="","",VLOOKUP($A179,[1]Sheet1!$D$5:$N$65000,3,FALSE)),"")</f>
        <v/>
      </c>
      <c r="D179" s="20" t="str">
        <f>IFERROR(IF($A179="","",VLOOKUP($A179,[1]Sheet1!$D$5:$N$65000,4,FALSE)),"")</f>
        <v/>
      </c>
      <c r="E179" s="20" t="str">
        <f>IFERROR(IF($A179="","",VLOOKUP($A179,[1]Sheet1!$D$5:$N$65000,5,FALSE)),"")</f>
        <v/>
      </c>
      <c r="F179" s="20" t="str">
        <f>IFERROR(IF($A179="","",VLOOKUP($A179,[1]Sheet1!$D$5:$N$65000,6,FALSE)),"")</f>
        <v/>
      </c>
      <c r="G179" s="20" t="str">
        <f>IFERROR(IF($A179="","",VLOOKUP($A179,[1]Sheet1!$D$5:$N$65000,7,FALSE)),"")</f>
        <v/>
      </c>
      <c r="H179" s="20" t="str">
        <f>IFERROR(IF($A179="","",VLOOKUP($A179,[1]Sheet1!$D$5:$N$65000,8,FALSE)),"")</f>
        <v/>
      </c>
      <c r="I179" s="20" t="str">
        <f>IFERROR(IF($A179="","",VLOOKUP($A179,[1]Sheet1!$D$5:$N$65000,9,FALSE)),"")</f>
        <v/>
      </c>
      <c r="J179" s="20" t="str">
        <f>IFERROR(IF($A179="","",VLOOKUP($A179,[1]Sheet1!$D$5:$N$65000,10,FALSE)),"")</f>
        <v/>
      </c>
      <c r="K179" s="20" t="str">
        <f>IFERROR(IF($A179="","",VLOOKUP($A179,[1]Sheet1!$D$5:$N$65000,11,FALSE)),"")</f>
        <v/>
      </c>
      <c r="L179" s="3">
        <f t="shared" si="8"/>
        <v>175</v>
      </c>
      <c r="M179" s="21" t="str">
        <f t="shared" si="7"/>
        <v/>
      </c>
      <c r="N179" s="29">
        <f>IF($L178 = 2,[3]Sheet1!J150,0)</f>
        <v>0</v>
      </c>
      <c r="O179" s="29">
        <f>IF($L178 = 2,[3]Sheet1!K150,0)</f>
        <v>0</v>
      </c>
      <c r="P179" s="29">
        <f>IF($L178 = 2,[3]Sheet1!L150,0)</f>
        <v>0</v>
      </c>
      <c r="Q179" s="29">
        <f>IF($L178 = 2,[3]Sheet1!M150,0)</f>
        <v>0</v>
      </c>
      <c r="R179" s="29">
        <f>IF($L178 = 2,[3]Sheet1!N150,0)</f>
        <v>0</v>
      </c>
      <c r="Z179" s="25"/>
    </row>
    <row r="180" spans="1:26">
      <c r="A180" s="18" t="str">
        <f t="array" ref="A180">IF(ROW(B180)-6&lt;A$1,VLOOKUP(LOOKUP("zzzz",CHOOSE({1,2},"",INDEX([1]Sheet1!$P$1:$P$65000,SMALL(IF([1]Sheet1!P$1:P$65000&lt;&gt;"",ROW([1]Sheet1!P$1:P$65000)),ROWS(D$5:D180))))),[1]Sheet1!$C$5:$D$65000,2,FALSE),IF(L180&gt;$A$1,"",IF(A179="","Figure "&amp;L180,IFERROR(VLOOKUP(A179,[1]Sheet1!$D$5:$Q$65000,14,FALSE),IFERROR(VLOOKUP(A179,[1]Sheet1!$A$5:$D$65000,4,FALSE),"Figure " &amp; L180)))))</f>
        <v/>
      </c>
      <c r="B180" s="19" t="str">
        <f>IFERROR(IF($A180="","",VLOOKUP($A180,[1]Sheet1!$D$5:$R$65000,15,FALSE)),"")</f>
        <v/>
      </c>
      <c r="C180" s="20" t="str">
        <f>IFERROR(IF(A180="","",VLOOKUP($A180,[1]Sheet1!$D$5:$N$65000,3,FALSE)),"")</f>
        <v/>
      </c>
      <c r="D180" s="20" t="str">
        <f>IFERROR(IF($A180="","",VLOOKUP($A180,[1]Sheet1!$D$5:$N$65000,4,FALSE)),"")</f>
        <v/>
      </c>
      <c r="E180" s="20" t="str">
        <f>IFERROR(IF($A180="","",VLOOKUP($A180,[1]Sheet1!$D$5:$N$65000,5,FALSE)),"")</f>
        <v/>
      </c>
      <c r="F180" s="20" t="str">
        <f>IFERROR(IF($A180="","",VLOOKUP($A180,[1]Sheet1!$D$5:$N$65000,6,FALSE)),"")</f>
        <v/>
      </c>
      <c r="G180" s="20" t="str">
        <f>IFERROR(IF($A180="","",VLOOKUP($A180,[1]Sheet1!$D$5:$N$65000,7,FALSE)),"")</f>
        <v/>
      </c>
      <c r="H180" s="20" t="str">
        <f>IFERROR(IF($A180="","",VLOOKUP($A180,[1]Sheet1!$D$5:$N$65000,8,FALSE)),"")</f>
        <v/>
      </c>
      <c r="I180" s="20" t="str">
        <f>IFERROR(IF($A180="","",VLOOKUP($A180,[1]Sheet1!$D$5:$N$65000,9,FALSE)),"")</f>
        <v/>
      </c>
      <c r="J180" s="20" t="str">
        <f>IFERROR(IF($A180="","",VLOOKUP($A180,[1]Sheet1!$D$5:$N$65000,10,FALSE)),"")</f>
        <v/>
      </c>
      <c r="K180" s="20" t="str">
        <f>IFERROR(IF($A180="","",VLOOKUP($A180,[1]Sheet1!$D$5:$N$65000,11,FALSE)),"")</f>
        <v/>
      </c>
      <c r="L180" s="3">
        <f t="shared" si="8"/>
        <v>176</v>
      </c>
      <c r="M180" s="21" t="str">
        <f t="shared" si="7"/>
        <v/>
      </c>
      <c r="N180" s="29">
        <f>IF($L179 = 2,[3]Sheet1!J151,0)</f>
        <v>0</v>
      </c>
      <c r="O180" s="29">
        <f>IF($L179 = 2,[3]Sheet1!K151,0)</f>
        <v>0</v>
      </c>
      <c r="P180" s="29">
        <f>IF($L179 = 2,[3]Sheet1!L151,0)</f>
        <v>0</v>
      </c>
      <c r="Q180" s="29">
        <f>IF($L179 = 2,[3]Sheet1!M151,0)</f>
        <v>0</v>
      </c>
      <c r="R180" s="29">
        <f>IF($L179 = 2,[3]Sheet1!N151,0)</f>
        <v>0</v>
      </c>
      <c r="Z180" s="25"/>
    </row>
    <row r="181" spans="1:26">
      <c r="A181" s="18" t="str">
        <f t="array" ref="A181">IF(ROW(B181)-6&lt;A$1,VLOOKUP(LOOKUP("zzzz",CHOOSE({1,2},"",INDEX([1]Sheet1!$P$1:$P$65000,SMALL(IF([1]Sheet1!P$1:P$65000&lt;&gt;"",ROW([1]Sheet1!P$1:P$65000)),ROWS(D$5:D181))))),[1]Sheet1!$C$5:$D$65000,2,FALSE),IF(L181&gt;$A$1,"",IF(A180="","Figure "&amp;L181,IFERROR(VLOOKUP(A180,[1]Sheet1!$D$5:$Q$65000,14,FALSE),IFERROR(VLOOKUP(A180,[1]Sheet1!$A$5:$D$65000,4,FALSE),"Figure " &amp; L181)))))</f>
        <v/>
      </c>
      <c r="B181" s="19" t="str">
        <f>IFERROR(IF($A181="","",VLOOKUP($A181,[1]Sheet1!$D$5:$R$65000,15,FALSE)),"")</f>
        <v/>
      </c>
      <c r="C181" s="20" t="str">
        <f>IFERROR(IF(A181="","",VLOOKUP($A181,[1]Sheet1!$D$5:$N$65000,3,FALSE)),"")</f>
        <v/>
      </c>
      <c r="D181" s="20" t="str">
        <f>IFERROR(IF($A181="","",VLOOKUP($A181,[1]Sheet1!$D$5:$N$65000,4,FALSE)),"")</f>
        <v/>
      </c>
      <c r="E181" s="20" t="str">
        <f>IFERROR(IF($A181="","",VLOOKUP($A181,[1]Sheet1!$D$5:$N$65000,5,FALSE)),"")</f>
        <v/>
      </c>
      <c r="F181" s="20" t="str">
        <f>IFERROR(IF($A181="","",VLOOKUP($A181,[1]Sheet1!$D$5:$N$65000,6,FALSE)),"")</f>
        <v/>
      </c>
      <c r="G181" s="20" t="str">
        <f>IFERROR(IF($A181="","",VLOOKUP($A181,[1]Sheet1!$D$5:$N$65000,7,FALSE)),"")</f>
        <v/>
      </c>
      <c r="H181" s="20" t="str">
        <f>IFERROR(IF($A181="","",VLOOKUP($A181,[1]Sheet1!$D$5:$N$65000,8,FALSE)),"")</f>
        <v/>
      </c>
      <c r="I181" s="20" t="str">
        <f>IFERROR(IF($A181="","",VLOOKUP($A181,[1]Sheet1!$D$5:$N$65000,9,FALSE)),"")</f>
        <v/>
      </c>
      <c r="J181" s="20" t="str">
        <f>IFERROR(IF($A181="","",VLOOKUP($A181,[1]Sheet1!$D$5:$N$65000,10,FALSE)),"")</f>
        <v/>
      </c>
      <c r="K181" s="20" t="str">
        <f>IFERROR(IF($A181="","",VLOOKUP($A181,[1]Sheet1!$D$5:$N$65000,11,FALSE)),"")</f>
        <v/>
      </c>
      <c r="L181" s="3">
        <f t="shared" si="8"/>
        <v>177</v>
      </c>
      <c r="M181" s="21" t="str">
        <f t="shared" si="7"/>
        <v/>
      </c>
      <c r="N181" s="29">
        <f>IF($L180 = 2,[3]Sheet1!J152,0)</f>
        <v>0</v>
      </c>
      <c r="O181" s="29">
        <f>IF($L180 = 2,[3]Sheet1!K152,0)</f>
        <v>0</v>
      </c>
      <c r="P181" s="29">
        <f>IF($L180 = 2,[3]Sheet1!L152,0)</f>
        <v>0</v>
      </c>
      <c r="Q181" s="29">
        <f>IF($L180 = 2,[3]Sheet1!M152,0)</f>
        <v>0</v>
      </c>
      <c r="R181" s="29">
        <f>IF($L180 = 2,[3]Sheet1!N152,0)</f>
        <v>0</v>
      </c>
      <c r="Z181" s="25"/>
    </row>
    <row r="182" spans="1:26">
      <c r="A182" s="18" t="str">
        <f t="array" ref="A182">IF(ROW(B182)-6&lt;A$1,VLOOKUP(LOOKUP("zzzz",CHOOSE({1,2},"",INDEX([1]Sheet1!$P$1:$P$65000,SMALL(IF([1]Sheet1!P$1:P$65000&lt;&gt;"",ROW([1]Sheet1!P$1:P$65000)),ROWS(D$5:D182))))),[1]Sheet1!$C$5:$D$65000,2,FALSE),IF(L182&gt;$A$1,"",IF(A181="","Figure "&amp;L182,IFERROR(VLOOKUP(A181,[1]Sheet1!$D$5:$Q$65000,14,FALSE),IFERROR(VLOOKUP(A181,[1]Sheet1!$A$5:$D$65000,4,FALSE),"Figure " &amp; L182)))))</f>
        <v/>
      </c>
      <c r="B182" s="19" t="str">
        <f>IFERROR(IF($A182="","",VLOOKUP($A182,[1]Sheet1!$D$5:$R$65000,15,FALSE)),"")</f>
        <v/>
      </c>
      <c r="C182" s="20" t="str">
        <f>IFERROR(IF(A182="","",VLOOKUP($A182,[1]Sheet1!$D$5:$N$65000,3,FALSE)),"")</f>
        <v/>
      </c>
      <c r="D182" s="20" t="str">
        <f>IFERROR(IF($A182="","",VLOOKUP($A182,[1]Sheet1!$D$5:$N$65000,4,FALSE)),"")</f>
        <v/>
      </c>
      <c r="E182" s="20" t="str">
        <f>IFERROR(IF($A182="","",VLOOKUP($A182,[1]Sheet1!$D$5:$N$65000,5,FALSE)),"")</f>
        <v/>
      </c>
      <c r="F182" s="20" t="str">
        <f>IFERROR(IF($A182="","",VLOOKUP($A182,[1]Sheet1!$D$5:$N$65000,6,FALSE)),"")</f>
        <v/>
      </c>
      <c r="G182" s="20" t="str">
        <f>IFERROR(IF($A182="","",VLOOKUP($A182,[1]Sheet1!$D$5:$N$65000,7,FALSE)),"")</f>
        <v/>
      </c>
      <c r="H182" s="20" t="str">
        <f>IFERROR(IF($A182="","",VLOOKUP($A182,[1]Sheet1!$D$5:$N$65000,8,FALSE)),"")</f>
        <v/>
      </c>
      <c r="I182" s="20" t="str">
        <f>IFERROR(IF($A182="","",VLOOKUP($A182,[1]Sheet1!$D$5:$N$65000,9,FALSE)),"")</f>
        <v/>
      </c>
      <c r="J182" s="20" t="str">
        <f>IFERROR(IF($A182="","",VLOOKUP($A182,[1]Sheet1!$D$5:$N$65000,10,FALSE)),"")</f>
        <v/>
      </c>
      <c r="K182" s="20" t="str">
        <f>IFERROR(IF($A182="","",VLOOKUP($A182,[1]Sheet1!$D$5:$N$65000,11,FALSE)),"")</f>
        <v/>
      </c>
      <c r="L182" s="3">
        <f t="shared" si="8"/>
        <v>178</v>
      </c>
      <c r="M182" s="21" t="str">
        <f t="shared" si="7"/>
        <v/>
      </c>
      <c r="N182" s="29">
        <f>IF($L181 = 2,[3]Sheet1!J153,0)</f>
        <v>0</v>
      </c>
      <c r="O182" s="29">
        <f>IF($L181 = 2,[3]Sheet1!K153,0)</f>
        <v>0</v>
      </c>
      <c r="P182" s="29">
        <f>IF($L181 = 2,[3]Sheet1!L153,0)</f>
        <v>0</v>
      </c>
      <c r="Q182" s="29">
        <f>IF($L181 = 2,[3]Sheet1!M153,0)</f>
        <v>0</v>
      </c>
      <c r="R182" s="29">
        <f>IF($L181 = 2,[3]Sheet1!N153,0)</f>
        <v>0</v>
      </c>
      <c r="Z182" s="25"/>
    </row>
    <row r="183" spans="1:26">
      <c r="A183" s="18" t="str">
        <f t="array" ref="A183">IF(ROW(B183)-6&lt;A$1,VLOOKUP(LOOKUP("zzzz",CHOOSE({1,2},"",INDEX([1]Sheet1!$P$1:$P$65000,SMALL(IF([1]Sheet1!P$1:P$65000&lt;&gt;"",ROW([1]Sheet1!P$1:P$65000)),ROWS(D$5:D183))))),[1]Sheet1!$C$5:$D$65000,2,FALSE),IF(L183&gt;$A$1,"",IF(A182="","Figure "&amp;L183,IFERROR(VLOOKUP(A182,[1]Sheet1!$D$5:$Q$65000,14,FALSE),IFERROR(VLOOKUP(A182,[1]Sheet1!$A$5:$D$65000,4,FALSE),"Figure " &amp; L183)))))</f>
        <v/>
      </c>
      <c r="B183" s="19" t="str">
        <f>IFERROR(IF($A183="","",VLOOKUP($A183,[1]Sheet1!$D$5:$R$65000,15,FALSE)),"")</f>
        <v/>
      </c>
      <c r="C183" s="20" t="str">
        <f>IFERROR(IF(A183="","",VLOOKUP($A183,[1]Sheet1!$D$5:$N$65000,3,FALSE)),"")</f>
        <v/>
      </c>
      <c r="D183" s="20" t="str">
        <f>IFERROR(IF($A183="","",VLOOKUP($A183,[1]Sheet1!$D$5:$N$65000,4,FALSE)),"")</f>
        <v/>
      </c>
      <c r="E183" s="20" t="str">
        <f>IFERROR(IF($A183="","",VLOOKUP($A183,[1]Sheet1!$D$5:$N$65000,5,FALSE)),"")</f>
        <v/>
      </c>
      <c r="F183" s="20" t="str">
        <f>IFERROR(IF($A183="","",VLOOKUP($A183,[1]Sheet1!$D$5:$N$65000,6,FALSE)),"")</f>
        <v/>
      </c>
      <c r="G183" s="20" t="str">
        <f>IFERROR(IF($A183="","",VLOOKUP($A183,[1]Sheet1!$D$5:$N$65000,7,FALSE)),"")</f>
        <v/>
      </c>
      <c r="H183" s="20" t="str">
        <f>IFERROR(IF($A183="","",VLOOKUP($A183,[1]Sheet1!$D$5:$N$65000,8,FALSE)),"")</f>
        <v/>
      </c>
      <c r="I183" s="20" t="str">
        <f>IFERROR(IF($A183="","",VLOOKUP($A183,[1]Sheet1!$D$5:$N$65000,9,FALSE)),"")</f>
        <v/>
      </c>
      <c r="J183" s="20" t="str">
        <f>IFERROR(IF($A183="","",VLOOKUP($A183,[1]Sheet1!$D$5:$N$65000,10,FALSE)),"")</f>
        <v/>
      </c>
      <c r="K183" s="20" t="str">
        <f>IFERROR(IF($A183="","",VLOOKUP($A183,[1]Sheet1!$D$5:$N$65000,11,FALSE)),"")</f>
        <v/>
      </c>
      <c r="L183" s="3">
        <f t="shared" si="8"/>
        <v>179</v>
      </c>
      <c r="M183" s="21" t="str">
        <f t="shared" si="7"/>
        <v/>
      </c>
      <c r="N183" s="29">
        <f>IF($L182 = 2,[3]Sheet1!J154,0)</f>
        <v>0</v>
      </c>
      <c r="O183" s="29">
        <f>IF($L182 = 2,[3]Sheet1!K154,0)</f>
        <v>0</v>
      </c>
      <c r="P183" s="29">
        <f>IF($L182 = 2,[3]Sheet1!L154,0)</f>
        <v>0</v>
      </c>
      <c r="Q183" s="29">
        <f>IF($L182 = 2,[3]Sheet1!M154,0)</f>
        <v>0</v>
      </c>
      <c r="R183" s="29">
        <f>IF($L182 = 2,[3]Sheet1!N154,0)</f>
        <v>0</v>
      </c>
      <c r="Z183" s="25"/>
    </row>
    <row r="184" spans="1:26">
      <c r="A184" s="18" t="str">
        <f t="array" ref="A184">IF(ROW(B184)-6&lt;A$1,VLOOKUP(LOOKUP("zzzz",CHOOSE({1,2},"",INDEX([1]Sheet1!$P$1:$P$65000,SMALL(IF([1]Sheet1!P$1:P$65000&lt;&gt;"",ROW([1]Sheet1!P$1:P$65000)),ROWS(D$5:D184))))),[1]Sheet1!$C$5:$D$65000,2,FALSE),IF(L184&gt;$A$1,"",IF(A183="","Figure "&amp;L184,IFERROR(VLOOKUP(A183,[1]Sheet1!$D$5:$Q$65000,14,FALSE),IFERROR(VLOOKUP(A183,[1]Sheet1!$A$5:$D$65000,4,FALSE),"Figure " &amp; L184)))))</f>
        <v/>
      </c>
      <c r="B184" s="19" t="str">
        <f>IFERROR(IF($A184="","",VLOOKUP($A184,[1]Sheet1!$D$5:$R$65000,15,FALSE)),"")</f>
        <v/>
      </c>
      <c r="C184" s="20" t="str">
        <f>IFERROR(IF(A184="","",VLOOKUP($A184,[1]Sheet1!$D$5:$N$65000,3,FALSE)),"")</f>
        <v/>
      </c>
      <c r="D184" s="20" t="str">
        <f>IFERROR(IF($A184="","",VLOOKUP($A184,[1]Sheet1!$D$5:$N$65000,4,FALSE)),"")</f>
        <v/>
      </c>
      <c r="E184" s="20" t="str">
        <f>IFERROR(IF($A184="","",VLOOKUP($A184,[1]Sheet1!$D$5:$N$65000,5,FALSE)),"")</f>
        <v/>
      </c>
      <c r="F184" s="20" t="str">
        <f>IFERROR(IF($A184="","",VLOOKUP($A184,[1]Sheet1!$D$5:$N$65000,6,FALSE)),"")</f>
        <v/>
      </c>
      <c r="G184" s="20" t="str">
        <f>IFERROR(IF($A184="","",VLOOKUP($A184,[1]Sheet1!$D$5:$N$65000,7,FALSE)),"")</f>
        <v/>
      </c>
      <c r="H184" s="20" t="str">
        <f>IFERROR(IF($A184="","",VLOOKUP($A184,[1]Sheet1!$D$5:$N$65000,8,FALSE)),"")</f>
        <v/>
      </c>
      <c r="I184" s="20" t="str">
        <f>IFERROR(IF($A184="","",VLOOKUP($A184,[1]Sheet1!$D$5:$N$65000,9,FALSE)),"")</f>
        <v/>
      </c>
      <c r="J184" s="20" t="str">
        <f>IFERROR(IF($A184="","",VLOOKUP($A184,[1]Sheet1!$D$5:$N$65000,10,FALSE)),"")</f>
        <v/>
      </c>
      <c r="K184" s="20" t="str">
        <f>IFERROR(IF($A184="","",VLOOKUP($A184,[1]Sheet1!$D$5:$N$65000,11,FALSE)),"")</f>
        <v/>
      </c>
      <c r="L184" s="3">
        <f t="shared" si="8"/>
        <v>180</v>
      </c>
      <c r="M184" s="21" t="str">
        <f t="shared" si="7"/>
        <v/>
      </c>
      <c r="N184" s="29">
        <f>IF($L183 = 2,[3]Sheet1!J155,0)</f>
        <v>0</v>
      </c>
      <c r="O184" s="29">
        <f>IF($L183 = 2,[3]Sheet1!K155,0)</f>
        <v>0</v>
      </c>
      <c r="P184" s="29">
        <f>IF($L183 = 2,[3]Sheet1!L155,0)</f>
        <v>0</v>
      </c>
      <c r="Q184" s="29">
        <f>IF($L183 = 2,[3]Sheet1!M155,0)</f>
        <v>0</v>
      </c>
      <c r="R184" s="29">
        <f>IF($L183 = 2,[3]Sheet1!N155,0)</f>
        <v>0</v>
      </c>
      <c r="Z184" s="25"/>
    </row>
    <row r="185" spans="1:26">
      <c r="A185" s="18" t="str">
        <f t="array" ref="A185">IF(ROW(B185)-6&lt;A$1,VLOOKUP(LOOKUP("zzzz",CHOOSE({1,2},"",INDEX([1]Sheet1!$P$1:$P$65000,SMALL(IF([1]Sheet1!P$1:P$65000&lt;&gt;"",ROW([1]Sheet1!P$1:P$65000)),ROWS(D$5:D185))))),[1]Sheet1!$C$5:$D$65000,2,FALSE),IF(L185&gt;$A$1,"",IF(A184="","Figure "&amp;L185,IFERROR(VLOOKUP(A184,[1]Sheet1!$D$5:$Q$65000,14,FALSE),IFERROR(VLOOKUP(A184,[1]Sheet1!$A$5:$D$65000,4,FALSE),"Figure " &amp; L185)))))</f>
        <v/>
      </c>
      <c r="B185" s="19" t="str">
        <f>IFERROR(IF($A185="","",VLOOKUP($A185,[1]Sheet1!$D$5:$R$65000,15,FALSE)),"")</f>
        <v/>
      </c>
      <c r="C185" s="20" t="str">
        <f>IFERROR(IF(A185="","",VLOOKUP($A185,[1]Sheet1!$D$5:$N$65000,3,FALSE)),"")</f>
        <v/>
      </c>
      <c r="D185" s="20" t="str">
        <f>IFERROR(IF($A185="","",VLOOKUP($A185,[1]Sheet1!$D$5:$N$65000,4,FALSE)),"")</f>
        <v/>
      </c>
      <c r="E185" s="20" t="str">
        <f>IFERROR(IF($A185="","",VLOOKUP($A185,[1]Sheet1!$D$5:$N$65000,5,FALSE)),"")</f>
        <v/>
      </c>
      <c r="F185" s="20" t="str">
        <f>IFERROR(IF($A185="","",VLOOKUP($A185,[1]Sheet1!$D$5:$N$65000,6,FALSE)),"")</f>
        <v/>
      </c>
      <c r="G185" s="20" t="str">
        <f>IFERROR(IF($A185="","",VLOOKUP($A185,[1]Sheet1!$D$5:$N$65000,7,FALSE)),"")</f>
        <v/>
      </c>
      <c r="H185" s="20" t="str">
        <f>IFERROR(IF($A185="","",VLOOKUP($A185,[1]Sheet1!$D$5:$N$65000,8,FALSE)),"")</f>
        <v/>
      </c>
      <c r="I185" s="20" t="str">
        <f>IFERROR(IF($A185="","",VLOOKUP($A185,[1]Sheet1!$D$5:$N$65000,9,FALSE)),"")</f>
        <v/>
      </c>
      <c r="J185" s="20" t="str">
        <f>IFERROR(IF($A185="","",VLOOKUP($A185,[1]Sheet1!$D$5:$N$65000,10,FALSE)),"")</f>
        <v/>
      </c>
      <c r="K185" s="20" t="str">
        <f>IFERROR(IF($A185="","",VLOOKUP($A185,[1]Sheet1!$D$5:$N$65000,11,FALSE)),"")</f>
        <v/>
      </c>
      <c r="L185" s="3">
        <f t="shared" si="8"/>
        <v>181</v>
      </c>
      <c r="M185" s="21" t="str">
        <f t="shared" si="7"/>
        <v/>
      </c>
      <c r="N185" s="29">
        <f>IF($L184 = 2,[3]Sheet1!J156,0)</f>
        <v>0</v>
      </c>
      <c r="O185" s="29">
        <f>IF($L184 = 2,[3]Sheet1!K156,0)</f>
        <v>0</v>
      </c>
      <c r="P185" s="29">
        <f>IF($L184 = 2,[3]Sheet1!L156,0)</f>
        <v>0</v>
      </c>
      <c r="Q185" s="29">
        <f>IF($L184 = 2,[3]Sheet1!M156,0)</f>
        <v>0</v>
      </c>
      <c r="R185" s="29">
        <f>IF($L184 = 2,[3]Sheet1!N156,0)</f>
        <v>0</v>
      </c>
      <c r="Z185" s="25"/>
    </row>
    <row r="186" spans="1:26">
      <c r="A186" s="18" t="str">
        <f t="array" ref="A186">IF(ROW(B186)-6&lt;A$1,VLOOKUP(LOOKUP("zzzz",CHOOSE({1,2},"",INDEX([1]Sheet1!$P$1:$P$65000,SMALL(IF([1]Sheet1!P$1:P$65000&lt;&gt;"",ROW([1]Sheet1!P$1:P$65000)),ROWS(D$5:D186))))),[1]Sheet1!$C$5:$D$65000,2,FALSE),IF(L186&gt;$A$1,"",IF(A185="","Figure "&amp;L186,IFERROR(VLOOKUP(A185,[1]Sheet1!$D$5:$Q$65000,14,FALSE),IFERROR(VLOOKUP(A185,[1]Sheet1!$A$5:$D$65000,4,FALSE),"Figure " &amp; L186)))))</f>
        <v/>
      </c>
      <c r="B186" s="19" t="str">
        <f>IFERROR(IF($A186="","",VLOOKUP($A186,[1]Sheet1!$D$5:$R$65000,15,FALSE)),"")</f>
        <v/>
      </c>
      <c r="C186" s="20" t="str">
        <f>IFERROR(IF(A186="","",VLOOKUP($A186,[1]Sheet1!$D$5:$N$65000,3,FALSE)),"")</f>
        <v/>
      </c>
      <c r="D186" s="20" t="str">
        <f>IFERROR(IF($A186="","",VLOOKUP($A186,[1]Sheet1!$D$5:$N$65000,4,FALSE)),"")</f>
        <v/>
      </c>
      <c r="E186" s="20" t="str">
        <f>IFERROR(IF($A186="","",VLOOKUP($A186,[1]Sheet1!$D$5:$N$65000,5,FALSE)),"")</f>
        <v/>
      </c>
      <c r="F186" s="20" t="str">
        <f>IFERROR(IF($A186="","",VLOOKUP($A186,[1]Sheet1!$D$5:$N$65000,6,FALSE)),"")</f>
        <v/>
      </c>
      <c r="G186" s="20" t="str">
        <f>IFERROR(IF($A186="","",VLOOKUP($A186,[1]Sheet1!$D$5:$N$65000,7,FALSE)),"")</f>
        <v/>
      </c>
      <c r="H186" s="20" t="str">
        <f>IFERROR(IF($A186="","",VLOOKUP($A186,[1]Sheet1!$D$5:$N$65000,8,FALSE)),"")</f>
        <v/>
      </c>
      <c r="I186" s="20" t="str">
        <f>IFERROR(IF($A186="","",VLOOKUP($A186,[1]Sheet1!$D$5:$N$65000,9,FALSE)),"")</f>
        <v/>
      </c>
      <c r="J186" s="20" t="str">
        <f>IFERROR(IF($A186="","",VLOOKUP($A186,[1]Sheet1!$D$5:$N$65000,10,FALSE)),"")</f>
        <v/>
      </c>
      <c r="K186" s="20" t="str">
        <f>IFERROR(IF($A186="","",VLOOKUP($A186,[1]Sheet1!$D$5:$N$65000,11,FALSE)),"")</f>
        <v/>
      </c>
      <c r="L186" s="3">
        <f t="shared" si="8"/>
        <v>182</v>
      </c>
      <c r="M186" s="21" t="str">
        <f t="shared" si="7"/>
        <v/>
      </c>
      <c r="N186" s="29">
        <f>IF($L185 = 2,[3]Sheet1!J157,0)</f>
        <v>0</v>
      </c>
      <c r="O186" s="29">
        <f>IF($L185 = 2,[3]Sheet1!K157,0)</f>
        <v>0</v>
      </c>
      <c r="P186" s="29">
        <f>IF($L185 = 2,[3]Sheet1!L157,0)</f>
        <v>0</v>
      </c>
      <c r="Q186" s="29">
        <f>IF($L185 = 2,[3]Sheet1!M157,0)</f>
        <v>0</v>
      </c>
      <c r="R186" s="29">
        <f>IF($L185 = 2,[3]Sheet1!N157,0)</f>
        <v>0</v>
      </c>
      <c r="Z186" s="25"/>
    </row>
    <row r="187" spans="1:26">
      <c r="A187" s="18" t="str">
        <f t="array" ref="A187">IF(ROW(B187)-6&lt;A$1,VLOOKUP(LOOKUP("zzzz",CHOOSE({1,2},"",INDEX([1]Sheet1!$P$1:$P$65000,SMALL(IF([1]Sheet1!P$1:P$65000&lt;&gt;"",ROW([1]Sheet1!P$1:P$65000)),ROWS(D$5:D187))))),[1]Sheet1!$C$5:$D$65000,2,FALSE),IF(L187&gt;$A$1,"",IF(A186="","Figure "&amp;L187,IFERROR(VLOOKUP(A186,[1]Sheet1!$D$5:$Q$65000,14,FALSE),IFERROR(VLOOKUP(A186,[1]Sheet1!$A$5:$D$65000,4,FALSE),"Figure " &amp; L187)))))</f>
        <v/>
      </c>
      <c r="B187" s="19" t="str">
        <f>IFERROR(IF($A187="","",VLOOKUP($A187,[1]Sheet1!$D$5:$R$65000,15,FALSE)),"")</f>
        <v/>
      </c>
      <c r="C187" s="20" t="str">
        <f>IFERROR(IF(A187="","",VLOOKUP($A187,[1]Sheet1!$D$5:$N$65000,3,FALSE)),"")</f>
        <v/>
      </c>
      <c r="D187" s="20" t="str">
        <f>IFERROR(IF($A187="","",VLOOKUP($A187,[1]Sheet1!$D$5:$N$65000,4,FALSE)),"")</f>
        <v/>
      </c>
      <c r="E187" s="20" t="str">
        <f>IFERROR(IF($A187="","",VLOOKUP($A187,[1]Sheet1!$D$5:$N$65000,5,FALSE)),"")</f>
        <v/>
      </c>
      <c r="F187" s="20" t="str">
        <f>IFERROR(IF($A187="","",VLOOKUP($A187,[1]Sheet1!$D$5:$N$65000,6,FALSE)),"")</f>
        <v/>
      </c>
      <c r="G187" s="20" t="str">
        <f>IFERROR(IF($A187="","",VLOOKUP($A187,[1]Sheet1!$D$5:$N$65000,7,FALSE)),"")</f>
        <v/>
      </c>
      <c r="H187" s="20" t="str">
        <f>IFERROR(IF($A187="","",VLOOKUP($A187,[1]Sheet1!$D$5:$N$65000,8,FALSE)),"")</f>
        <v/>
      </c>
      <c r="I187" s="20" t="str">
        <f>IFERROR(IF($A187="","",VLOOKUP($A187,[1]Sheet1!$D$5:$N$65000,9,FALSE)),"")</f>
        <v/>
      </c>
      <c r="J187" s="20" t="str">
        <f>IFERROR(IF($A187="","",VLOOKUP($A187,[1]Sheet1!$D$5:$N$65000,10,FALSE)),"")</f>
        <v/>
      </c>
      <c r="K187" s="20" t="str">
        <f>IFERROR(IF($A187="","",VLOOKUP($A187,[1]Sheet1!$D$5:$N$65000,11,FALSE)),"")</f>
        <v/>
      </c>
      <c r="L187" s="3">
        <f t="shared" si="8"/>
        <v>183</v>
      </c>
      <c r="M187" s="21" t="str">
        <f t="shared" si="7"/>
        <v/>
      </c>
      <c r="N187" s="29">
        <f>IF($L186 = 2,[3]Sheet1!J158,0)</f>
        <v>0</v>
      </c>
      <c r="O187" s="29">
        <f>IF($L186 = 2,[3]Sheet1!K158,0)</f>
        <v>0</v>
      </c>
      <c r="P187" s="29">
        <f>IF($L186 = 2,[3]Sheet1!L158,0)</f>
        <v>0</v>
      </c>
      <c r="Q187" s="29">
        <f>IF($L186 = 2,[3]Sheet1!M158,0)</f>
        <v>0</v>
      </c>
      <c r="R187" s="29">
        <f>IF($L186 = 2,[3]Sheet1!N158,0)</f>
        <v>0</v>
      </c>
      <c r="Z187" s="25"/>
    </row>
    <row r="188" spans="1:26">
      <c r="A188" s="18" t="str">
        <f t="array" ref="A188">IF(ROW(B188)-6&lt;A$1,VLOOKUP(LOOKUP("zzzz",CHOOSE({1,2},"",INDEX([1]Sheet1!$P$1:$P$65000,SMALL(IF([1]Sheet1!P$1:P$65000&lt;&gt;"",ROW([1]Sheet1!P$1:P$65000)),ROWS(D$5:D188))))),[1]Sheet1!$C$5:$D$65000,2,FALSE),IF(L188&gt;$A$1,"",IF(A187="","Figure "&amp;L188,IFERROR(VLOOKUP(A187,[1]Sheet1!$D$5:$Q$65000,14,FALSE),IFERROR(VLOOKUP(A187,[1]Sheet1!$A$5:$D$65000,4,FALSE),"Figure " &amp; L188)))))</f>
        <v/>
      </c>
      <c r="B188" s="19" t="str">
        <f>IFERROR(IF($A188="","",VLOOKUP($A188,[1]Sheet1!$D$5:$R$65000,15,FALSE)),"")</f>
        <v/>
      </c>
      <c r="C188" s="20" t="str">
        <f>IFERROR(IF(A188="","",VLOOKUP($A188,[1]Sheet1!$D$5:$N$65000,3,FALSE)),"")</f>
        <v/>
      </c>
      <c r="D188" s="20" t="str">
        <f>IFERROR(IF($A188="","",VLOOKUP($A188,[1]Sheet1!$D$5:$N$65000,4,FALSE)),"")</f>
        <v/>
      </c>
      <c r="E188" s="20" t="str">
        <f>IFERROR(IF($A188="","",VLOOKUP($A188,[1]Sheet1!$D$5:$N$65000,5,FALSE)),"")</f>
        <v/>
      </c>
      <c r="F188" s="20" t="str">
        <f>IFERROR(IF($A188="","",VLOOKUP($A188,[1]Sheet1!$D$5:$N$65000,6,FALSE)),"")</f>
        <v/>
      </c>
      <c r="G188" s="20" t="str">
        <f>IFERROR(IF($A188="","",VLOOKUP($A188,[1]Sheet1!$D$5:$N$65000,7,FALSE)),"")</f>
        <v/>
      </c>
      <c r="H188" s="20" t="str">
        <f>IFERROR(IF($A188="","",VLOOKUP($A188,[1]Sheet1!$D$5:$N$65000,8,FALSE)),"")</f>
        <v/>
      </c>
      <c r="I188" s="20" t="str">
        <f>IFERROR(IF($A188="","",VLOOKUP($A188,[1]Sheet1!$D$5:$N$65000,9,FALSE)),"")</f>
        <v/>
      </c>
      <c r="J188" s="20" t="str">
        <f>IFERROR(IF($A188="","",VLOOKUP($A188,[1]Sheet1!$D$5:$N$65000,10,FALSE)),"")</f>
        <v/>
      </c>
      <c r="K188" s="20" t="str">
        <f>IFERROR(IF($A188="","",VLOOKUP($A188,[1]Sheet1!$D$5:$N$65000,11,FALSE)),"")</f>
        <v/>
      </c>
      <c r="L188" s="3">
        <f t="shared" si="8"/>
        <v>184</v>
      </c>
      <c r="M188" s="21" t="str">
        <f t="shared" si="7"/>
        <v/>
      </c>
      <c r="N188" s="29">
        <f>IF($L187 = 2,[3]Sheet1!J159,0)</f>
        <v>0</v>
      </c>
      <c r="O188" s="29">
        <f>IF($L187 = 2,[3]Sheet1!K159,0)</f>
        <v>0</v>
      </c>
      <c r="P188" s="29">
        <f>IF($L187 = 2,[3]Sheet1!L159,0)</f>
        <v>0</v>
      </c>
      <c r="Q188" s="29">
        <f>IF($L187 = 2,[3]Sheet1!M159,0)</f>
        <v>0</v>
      </c>
      <c r="R188" s="29">
        <f>IF($L187 = 2,[3]Sheet1!N159,0)</f>
        <v>0</v>
      </c>
      <c r="Z188" s="25"/>
    </row>
    <row r="189" spans="1:26">
      <c r="A189" s="18" t="str">
        <f t="array" ref="A189">IF(ROW(B189)-6&lt;A$1,VLOOKUP(LOOKUP("zzzz",CHOOSE({1,2},"",INDEX([1]Sheet1!$P$1:$P$65000,SMALL(IF([1]Sheet1!P$1:P$65000&lt;&gt;"",ROW([1]Sheet1!P$1:P$65000)),ROWS(D$5:D189))))),[1]Sheet1!$C$5:$D$65000,2,FALSE),IF(L189&gt;$A$1,"",IF(A188="","Figure "&amp;L189,IFERROR(VLOOKUP(A188,[1]Sheet1!$D$5:$Q$65000,14,FALSE),IFERROR(VLOOKUP(A188,[1]Sheet1!$A$5:$D$65000,4,FALSE),"Figure " &amp; L189)))))</f>
        <v/>
      </c>
      <c r="B189" s="19" t="str">
        <f>IFERROR(IF($A189="","",VLOOKUP($A189,[1]Sheet1!$D$5:$R$65000,15,FALSE)),"")</f>
        <v/>
      </c>
      <c r="C189" s="20" t="str">
        <f>IFERROR(IF(A189="","",VLOOKUP($A189,[1]Sheet1!$D$5:$N$65000,3,FALSE)),"")</f>
        <v/>
      </c>
      <c r="D189" s="20" t="str">
        <f>IFERROR(IF($A189="","",VLOOKUP($A189,[1]Sheet1!$D$5:$N$65000,4,FALSE)),"")</f>
        <v/>
      </c>
      <c r="E189" s="20" t="str">
        <f>IFERROR(IF($A189="","",VLOOKUP($A189,[1]Sheet1!$D$5:$N$65000,5,FALSE)),"")</f>
        <v/>
      </c>
      <c r="F189" s="20" t="str">
        <f>IFERROR(IF($A189="","",VLOOKUP($A189,[1]Sheet1!$D$5:$N$65000,6,FALSE)),"")</f>
        <v/>
      </c>
      <c r="G189" s="20" t="str">
        <f>IFERROR(IF($A189="","",VLOOKUP($A189,[1]Sheet1!$D$5:$N$65000,7,FALSE)),"")</f>
        <v/>
      </c>
      <c r="H189" s="20" t="str">
        <f>IFERROR(IF($A189="","",VLOOKUP($A189,[1]Sheet1!$D$5:$N$65000,8,FALSE)),"")</f>
        <v/>
      </c>
      <c r="I189" s="20" t="str">
        <f>IFERROR(IF($A189="","",VLOOKUP($A189,[1]Sheet1!$D$5:$N$65000,9,FALSE)),"")</f>
        <v/>
      </c>
      <c r="J189" s="20" t="str">
        <f>IFERROR(IF($A189="","",VLOOKUP($A189,[1]Sheet1!$D$5:$N$65000,10,FALSE)),"")</f>
        <v/>
      </c>
      <c r="K189" s="20" t="str">
        <f>IFERROR(IF($A189="","",VLOOKUP($A189,[1]Sheet1!$D$5:$N$65000,11,FALSE)),"")</f>
        <v/>
      </c>
      <c r="L189" s="3">
        <f t="shared" si="8"/>
        <v>185</v>
      </c>
      <c r="M189" s="21" t="str">
        <f t="shared" si="7"/>
        <v/>
      </c>
      <c r="N189" s="29">
        <f>IF($L188 = 2,[3]Sheet1!J160,0)</f>
        <v>0</v>
      </c>
      <c r="O189" s="29">
        <f>IF($L188 = 2,[3]Sheet1!K160,0)</f>
        <v>0</v>
      </c>
      <c r="P189" s="29">
        <f>IF($L188 = 2,[3]Sheet1!L160,0)</f>
        <v>0</v>
      </c>
      <c r="Q189" s="29">
        <f>IF($L188 = 2,[3]Sheet1!M160,0)</f>
        <v>0</v>
      </c>
      <c r="R189" s="29">
        <f>IF($L188 = 2,[3]Sheet1!N160,0)</f>
        <v>0</v>
      </c>
      <c r="Z189" s="25"/>
    </row>
    <row r="190" spans="1:26">
      <c r="A190" s="18" t="str">
        <f t="array" ref="A190">IF(ROW(B190)-6&lt;A$1,VLOOKUP(LOOKUP("zzzz",CHOOSE({1,2},"",INDEX([1]Sheet1!$P$1:$P$65000,SMALL(IF([1]Sheet1!P$1:P$65000&lt;&gt;"",ROW([1]Sheet1!P$1:P$65000)),ROWS(D$5:D190))))),[1]Sheet1!$C$5:$D$65000,2,FALSE),IF(L190&gt;$A$1,"",IF(A189="","Figure "&amp;L190,IFERROR(VLOOKUP(A189,[1]Sheet1!$D$5:$Q$65000,14,FALSE),IFERROR(VLOOKUP(A189,[1]Sheet1!$A$5:$D$65000,4,FALSE),"Figure " &amp; L190)))))</f>
        <v/>
      </c>
      <c r="B190" s="19" t="str">
        <f>IFERROR(IF($A190="","",VLOOKUP($A190,[1]Sheet1!$D$5:$R$65000,15,FALSE)),"")</f>
        <v/>
      </c>
      <c r="C190" s="20" t="str">
        <f>IFERROR(IF(A190="","",VLOOKUP($A190,[1]Sheet1!$D$5:$N$65000,3,FALSE)),"")</f>
        <v/>
      </c>
      <c r="D190" s="20" t="str">
        <f>IFERROR(IF($A190="","",VLOOKUP($A190,[1]Sheet1!$D$5:$N$65000,4,FALSE)),"")</f>
        <v/>
      </c>
      <c r="E190" s="20" t="str">
        <f>IFERROR(IF($A190="","",VLOOKUP($A190,[1]Sheet1!$D$5:$N$65000,5,FALSE)),"")</f>
        <v/>
      </c>
      <c r="F190" s="20" t="str">
        <f>IFERROR(IF($A190="","",VLOOKUP($A190,[1]Sheet1!$D$5:$N$65000,6,FALSE)),"")</f>
        <v/>
      </c>
      <c r="G190" s="20" t="str">
        <f>IFERROR(IF($A190="","",VLOOKUP($A190,[1]Sheet1!$D$5:$N$65000,7,FALSE)),"")</f>
        <v/>
      </c>
      <c r="H190" s="20" t="str">
        <f>IFERROR(IF($A190="","",VLOOKUP($A190,[1]Sheet1!$D$5:$N$65000,8,FALSE)),"")</f>
        <v/>
      </c>
      <c r="I190" s="20" t="str">
        <f>IFERROR(IF($A190="","",VLOOKUP($A190,[1]Sheet1!$D$5:$N$65000,9,FALSE)),"")</f>
        <v/>
      </c>
      <c r="J190" s="20" t="str">
        <f>IFERROR(IF($A190="","",VLOOKUP($A190,[1]Sheet1!$D$5:$N$65000,10,FALSE)),"")</f>
        <v/>
      </c>
      <c r="K190" s="20" t="str">
        <f>IFERROR(IF($A190="","",VLOOKUP($A190,[1]Sheet1!$D$5:$N$65000,11,FALSE)),"")</f>
        <v/>
      </c>
      <c r="L190" s="3">
        <f t="shared" si="8"/>
        <v>186</v>
      </c>
      <c r="M190" s="21" t="str">
        <f t="shared" si="7"/>
        <v/>
      </c>
      <c r="N190" s="29">
        <f>IF($L189 = 2,[3]Sheet1!J161,0)</f>
        <v>0</v>
      </c>
      <c r="O190" s="29">
        <f>IF($L189 = 2,[3]Sheet1!K161,0)</f>
        <v>0</v>
      </c>
      <c r="P190" s="29">
        <f>IF($L189 = 2,[3]Sheet1!L161,0)</f>
        <v>0</v>
      </c>
      <c r="Q190" s="29">
        <f>IF($L189 = 2,[3]Sheet1!M161,0)</f>
        <v>0</v>
      </c>
      <c r="R190" s="29">
        <f>IF($L189 = 2,[3]Sheet1!N161,0)</f>
        <v>0</v>
      </c>
      <c r="Z190" s="25"/>
    </row>
    <row r="191" spans="1:26">
      <c r="A191" s="18" t="str">
        <f t="array" ref="A191">IF(ROW(B191)-6&lt;A$1,VLOOKUP(LOOKUP("zzzz",CHOOSE({1,2},"",INDEX([1]Sheet1!$P$1:$P$65000,SMALL(IF([1]Sheet1!P$1:P$65000&lt;&gt;"",ROW([1]Sheet1!P$1:P$65000)),ROWS(D$5:D191))))),[1]Sheet1!$C$5:$D$65000,2,FALSE),IF(L191&gt;$A$1,"",IF(A190="","Figure "&amp;L191,IFERROR(VLOOKUP(A190,[1]Sheet1!$D$5:$Q$65000,14,FALSE),IFERROR(VLOOKUP(A190,[1]Sheet1!$A$5:$D$65000,4,FALSE),"Figure " &amp; L191)))))</f>
        <v/>
      </c>
      <c r="B191" s="19" t="str">
        <f>IFERROR(IF($A191="","",VLOOKUP($A191,[1]Sheet1!$D$5:$R$65000,15,FALSE)),"")</f>
        <v/>
      </c>
      <c r="C191" s="20" t="str">
        <f>IFERROR(IF(A191="","",VLOOKUP($A191,[1]Sheet1!$D$5:$N$65000,3,FALSE)),"")</f>
        <v/>
      </c>
      <c r="D191" s="20" t="str">
        <f>IFERROR(IF($A191="","",VLOOKUP($A191,[1]Sheet1!$D$5:$N$65000,4,FALSE)),"")</f>
        <v/>
      </c>
      <c r="E191" s="20" t="str">
        <f>IFERROR(IF($A191="","",VLOOKUP($A191,[1]Sheet1!$D$5:$N$65000,5,FALSE)),"")</f>
        <v/>
      </c>
      <c r="F191" s="20" t="str">
        <f>IFERROR(IF($A191="","",VLOOKUP($A191,[1]Sheet1!$D$5:$N$65000,6,FALSE)),"")</f>
        <v/>
      </c>
      <c r="G191" s="20" t="str">
        <f>IFERROR(IF($A191="","",VLOOKUP($A191,[1]Sheet1!$D$5:$N$65000,7,FALSE)),"")</f>
        <v/>
      </c>
      <c r="H191" s="20" t="str">
        <f>IFERROR(IF($A191="","",VLOOKUP($A191,[1]Sheet1!$D$5:$N$65000,8,FALSE)),"")</f>
        <v/>
      </c>
      <c r="I191" s="20" t="str">
        <f>IFERROR(IF($A191="","",VLOOKUP($A191,[1]Sheet1!$D$5:$N$65000,9,FALSE)),"")</f>
        <v/>
      </c>
      <c r="J191" s="20" t="str">
        <f>IFERROR(IF($A191="","",VLOOKUP($A191,[1]Sheet1!$D$5:$N$65000,10,FALSE)),"")</f>
        <v/>
      </c>
      <c r="K191" s="20" t="str">
        <f>IFERROR(IF($A191="","",VLOOKUP($A191,[1]Sheet1!$D$5:$N$65000,11,FALSE)),"")</f>
        <v/>
      </c>
      <c r="L191" s="3">
        <f t="shared" si="8"/>
        <v>187</v>
      </c>
      <c r="M191" s="21" t="str">
        <f t="shared" si="7"/>
        <v/>
      </c>
      <c r="N191" s="29">
        <f>IF($L190 = 2,[3]Sheet1!J162,0)</f>
        <v>0</v>
      </c>
      <c r="O191" s="29">
        <f>IF($L190 = 2,[3]Sheet1!K162,0)</f>
        <v>0</v>
      </c>
      <c r="P191" s="29">
        <f>IF($L190 = 2,[3]Sheet1!L162,0)</f>
        <v>0</v>
      </c>
      <c r="Q191" s="29">
        <f>IF($L190 = 2,[3]Sheet1!M162,0)</f>
        <v>0</v>
      </c>
      <c r="R191" s="29">
        <f>IF($L190 = 2,[3]Sheet1!N162,0)</f>
        <v>0</v>
      </c>
      <c r="Z191" s="25"/>
    </row>
    <row r="192" spans="1:26">
      <c r="A192" s="18" t="str">
        <f t="array" ref="A192">IF(ROW(B192)-6&lt;A$1,VLOOKUP(LOOKUP("zzzz",CHOOSE({1,2},"",INDEX([1]Sheet1!$P$1:$P$65000,SMALL(IF([1]Sheet1!P$1:P$65000&lt;&gt;"",ROW([1]Sheet1!P$1:P$65000)),ROWS(D$5:D192))))),[1]Sheet1!$C$5:$D$65000,2,FALSE),IF(L192&gt;$A$1,"",IF(A191="","Figure "&amp;L192,IFERROR(VLOOKUP(A191,[1]Sheet1!$D$5:$Q$65000,14,FALSE),IFERROR(VLOOKUP(A191,[1]Sheet1!$A$5:$D$65000,4,FALSE),"Figure " &amp; L192)))))</f>
        <v/>
      </c>
      <c r="B192" s="19" t="str">
        <f>IFERROR(IF($A192="","",VLOOKUP($A192,[1]Sheet1!$D$5:$R$65000,15,FALSE)),"")</f>
        <v/>
      </c>
      <c r="C192" s="20" t="str">
        <f>IFERROR(IF(A192="","",VLOOKUP($A192,[1]Sheet1!$D$5:$N$65000,3,FALSE)),"")</f>
        <v/>
      </c>
      <c r="D192" s="20" t="str">
        <f>IFERROR(IF($A192="","",VLOOKUP($A192,[1]Sheet1!$D$5:$N$65000,4,FALSE)),"")</f>
        <v/>
      </c>
      <c r="E192" s="20" t="str">
        <f>IFERROR(IF($A192="","",VLOOKUP($A192,[1]Sheet1!$D$5:$N$65000,5,FALSE)),"")</f>
        <v/>
      </c>
      <c r="F192" s="20" t="str">
        <f>IFERROR(IF($A192="","",VLOOKUP($A192,[1]Sheet1!$D$5:$N$65000,6,FALSE)),"")</f>
        <v/>
      </c>
      <c r="G192" s="20" t="str">
        <f>IFERROR(IF($A192="","",VLOOKUP($A192,[1]Sheet1!$D$5:$N$65000,7,FALSE)),"")</f>
        <v/>
      </c>
      <c r="H192" s="20" t="str">
        <f>IFERROR(IF($A192="","",VLOOKUP($A192,[1]Sheet1!$D$5:$N$65000,8,FALSE)),"")</f>
        <v/>
      </c>
      <c r="I192" s="20" t="str">
        <f>IFERROR(IF($A192="","",VLOOKUP($A192,[1]Sheet1!$D$5:$N$65000,9,FALSE)),"")</f>
        <v/>
      </c>
      <c r="J192" s="20" t="str">
        <f>IFERROR(IF($A192="","",VLOOKUP($A192,[1]Sheet1!$D$5:$N$65000,10,FALSE)),"")</f>
        <v/>
      </c>
      <c r="K192" s="20" t="str">
        <f>IFERROR(IF($A192="","",VLOOKUP($A192,[1]Sheet1!$D$5:$N$65000,11,FALSE)),"")</f>
        <v/>
      </c>
      <c r="L192" s="3">
        <f t="shared" si="8"/>
        <v>188</v>
      </c>
      <c r="M192" s="21" t="str">
        <f t="shared" si="7"/>
        <v/>
      </c>
      <c r="N192" s="29">
        <f>IF($L191 = 2,[3]Sheet1!J163,0)</f>
        <v>0</v>
      </c>
      <c r="O192" s="29">
        <f>IF($L191 = 2,[3]Sheet1!K163,0)</f>
        <v>0</v>
      </c>
      <c r="P192" s="29">
        <f>IF($L191 = 2,[3]Sheet1!L163,0)</f>
        <v>0</v>
      </c>
      <c r="Q192" s="29">
        <f>IF($L191 = 2,[3]Sheet1!M163,0)</f>
        <v>0</v>
      </c>
      <c r="R192" s="29">
        <f>IF($L191 = 2,[3]Sheet1!N163,0)</f>
        <v>0</v>
      </c>
      <c r="Z192" s="25"/>
    </row>
    <row r="193" spans="1:26">
      <c r="A193" s="18" t="str">
        <f t="array" ref="A193">IF(ROW(B193)-6&lt;A$1,VLOOKUP(LOOKUP("zzzz",CHOOSE({1,2},"",INDEX([1]Sheet1!$P$1:$P$65000,SMALL(IF([1]Sheet1!P$1:P$65000&lt;&gt;"",ROW([1]Sheet1!P$1:P$65000)),ROWS(D$5:D193))))),[1]Sheet1!$C$5:$D$65000,2,FALSE),IF(L193&gt;$A$1,"",IF(A192="","Figure "&amp;L193,IFERROR(VLOOKUP(A192,[1]Sheet1!$D$5:$Q$65000,14,FALSE),IFERROR(VLOOKUP(A192,[1]Sheet1!$A$5:$D$65000,4,FALSE),"Figure " &amp; L193)))))</f>
        <v/>
      </c>
      <c r="B193" s="19" t="str">
        <f>IFERROR(IF($A193="","",VLOOKUP($A193,[1]Sheet1!$D$5:$R$65000,15,FALSE)),"")</f>
        <v/>
      </c>
      <c r="C193" s="20" t="str">
        <f>IFERROR(IF(A193="","",VLOOKUP($A193,[1]Sheet1!$D$5:$N$65000,3,FALSE)),"")</f>
        <v/>
      </c>
      <c r="D193" s="20" t="str">
        <f>IFERROR(IF($A193="","",VLOOKUP($A193,[1]Sheet1!$D$5:$N$65000,4,FALSE)),"")</f>
        <v/>
      </c>
      <c r="E193" s="20" t="str">
        <f>IFERROR(IF($A193="","",VLOOKUP($A193,[1]Sheet1!$D$5:$N$65000,5,FALSE)),"")</f>
        <v/>
      </c>
      <c r="F193" s="20" t="str">
        <f>IFERROR(IF($A193="","",VLOOKUP($A193,[1]Sheet1!$D$5:$N$65000,6,FALSE)),"")</f>
        <v/>
      </c>
      <c r="G193" s="20" t="str">
        <f>IFERROR(IF($A193="","",VLOOKUP($A193,[1]Sheet1!$D$5:$N$65000,7,FALSE)),"")</f>
        <v/>
      </c>
      <c r="H193" s="20" t="str">
        <f>IFERROR(IF($A193="","",VLOOKUP($A193,[1]Sheet1!$D$5:$N$65000,8,FALSE)),"")</f>
        <v/>
      </c>
      <c r="I193" s="20" t="str">
        <f>IFERROR(IF($A193="","",VLOOKUP($A193,[1]Sheet1!$D$5:$N$65000,9,FALSE)),"")</f>
        <v/>
      </c>
      <c r="J193" s="20" t="str">
        <f>IFERROR(IF($A193="","",VLOOKUP($A193,[1]Sheet1!$D$5:$N$65000,10,FALSE)),"")</f>
        <v/>
      </c>
      <c r="K193" s="20" t="str">
        <f>IFERROR(IF($A193="","",VLOOKUP($A193,[1]Sheet1!$D$5:$N$65000,11,FALSE)),"")</f>
        <v/>
      </c>
      <c r="L193" s="3">
        <f t="shared" si="8"/>
        <v>189</v>
      </c>
      <c r="M193" s="21" t="str">
        <f t="shared" si="7"/>
        <v/>
      </c>
      <c r="N193" s="29">
        <f>IF($L192 = 2,[3]Sheet1!J164,0)</f>
        <v>0</v>
      </c>
      <c r="O193" s="29">
        <f>IF($L192 = 2,[3]Sheet1!K164,0)</f>
        <v>0</v>
      </c>
      <c r="P193" s="29">
        <f>IF($L192 = 2,[3]Sheet1!L164,0)</f>
        <v>0</v>
      </c>
      <c r="Q193" s="29">
        <f>IF($L192 = 2,[3]Sheet1!M164,0)</f>
        <v>0</v>
      </c>
      <c r="R193" s="29">
        <f>IF($L192 = 2,[3]Sheet1!N164,0)</f>
        <v>0</v>
      </c>
      <c r="Z193" s="25"/>
    </row>
    <row r="194" spans="1:26">
      <c r="A194" s="18" t="str">
        <f t="array" ref="A194">IF(ROW(B194)-6&lt;A$1,VLOOKUP(LOOKUP("zzzz",CHOOSE({1,2},"",INDEX([1]Sheet1!$P$1:$P$65000,SMALL(IF([1]Sheet1!P$1:P$65000&lt;&gt;"",ROW([1]Sheet1!P$1:P$65000)),ROWS(D$5:D194))))),[1]Sheet1!$C$5:$D$65000,2,FALSE),IF(L194&gt;$A$1,"",IF(A193="","Figure "&amp;L194,IFERROR(VLOOKUP(A193,[1]Sheet1!$D$5:$Q$65000,14,FALSE),IFERROR(VLOOKUP(A193,[1]Sheet1!$A$5:$D$65000,4,FALSE),"Figure " &amp; L194)))))</f>
        <v/>
      </c>
      <c r="B194" s="19" t="str">
        <f>IFERROR(IF($A194="","",VLOOKUP($A194,[1]Sheet1!$D$5:$R$65000,15,FALSE)),"")</f>
        <v/>
      </c>
      <c r="C194" s="20" t="str">
        <f>IFERROR(IF(A194="","",VLOOKUP($A194,[1]Sheet1!$D$5:$N$65000,3,FALSE)),"")</f>
        <v/>
      </c>
      <c r="D194" s="20" t="str">
        <f>IFERROR(IF($A194="","",VLOOKUP($A194,[1]Sheet1!$D$5:$N$65000,4,FALSE)),"")</f>
        <v/>
      </c>
      <c r="E194" s="20" t="str">
        <f>IFERROR(IF($A194="","",VLOOKUP($A194,[1]Sheet1!$D$5:$N$65000,5,FALSE)),"")</f>
        <v/>
      </c>
      <c r="F194" s="20" t="str">
        <f>IFERROR(IF($A194="","",VLOOKUP($A194,[1]Sheet1!$D$5:$N$65000,6,FALSE)),"")</f>
        <v/>
      </c>
      <c r="G194" s="20" t="str">
        <f>IFERROR(IF($A194="","",VLOOKUP($A194,[1]Sheet1!$D$5:$N$65000,7,FALSE)),"")</f>
        <v/>
      </c>
      <c r="H194" s="20" t="str">
        <f>IFERROR(IF($A194="","",VLOOKUP($A194,[1]Sheet1!$D$5:$N$65000,8,FALSE)),"")</f>
        <v/>
      </c>
      <c r="I194" s="20" t="str">
        <f>IFERROR(IF($A194="","",VLOOKUP($A194,[1]Sheet1!$D$5:$N$65000,9,FALSE)),"")</f>
        <v/>
      </c>
      <c r="J194" s="20" t="str">
        <f>IFERROR(IF($A194="","",VLOOKUP($A194,[1]Sheet1!$D$5:$N$65000,10,FALSE)),"")</f>
        <v/>
      </c>
      <c r="K194" s="20" t="str">
        <f>IFERROR(IF($A194="","",VLOOKUP($A194,[1]Sheet1!$D$5:$N$65000,11,FALSE)),"")</f>
        <v/>
      </c>
      <c r="L194" s="3">
        <f t="shared" si="8"/>
        <v>190</v>
      </c>
      <c r="M194" s="21" t="str">
        <f t="shared" si="7"/>
        <v/>
      </c>
      <c r="N194" s="29">
        <f>IF($L193 = 2,[3]Sheet1!J165,0)</f>
        <v>0</v>
      </c>
      <c r="O194" s="29">
        <f>IF($L193 = 2,[3]Sheet1!K165,0)</f>
        <v>0</v>
      </c>
      <c r="P194" s="29">
        <f>IF($L193 = 2,[3]Sheet1!L165,0)</f>
        <v>0</v>
      </c>
      <c r="Q194" s="29">
        <f>IF($L193 = 2,[3]Sheet1!M165,0)</f>
        <v>0</v>
      </c>
      <c r="R194" s="29">
        <f>IF($L193 = 2,[3]Sheet1!N165,0)</f>
        <v>0</v>
      </c>
      <c r="Z194" s="25"/>
    </row>
    <row r="195" spans="1:26">
      <c r="A195" s="18" t="str">
        <f t="array" ref="A195">IF(ROW(B195)-6&lt;A$1,VLOOKUP(LOOKUP("zzzz",CHOOSE({1,2},"",INDEX([1]Sheet1!$P$1:$P$65000,SMALL(IF([1]Sheet1!P$1:P$65000&lt;&gt;"",ROW([1]Sheet1!P$1:P$65000)),ROWS(D$5:D195))))),[1]Sheet1!$C$5:$D$65000,2,FALSE),IF(L195&gt;$A$1,"",IF(A194="","Figure "&amp;L195,IFERROR(VLOOKUP(A194,[1]Sheet1!$D$5:$Q$65000,14,FALSE),IFERROR(VLOOKUP(A194,[1]Sheet1!$A$5:$D$65000,4,FALSE),"Figure " &amp; L195)))))</f>
        <v/>
      </c>
      <c r="B195" s="19" t="str">
        <f>IFERROR(IF($A195="","",VLOOKUP($A195,[1]Sheet1!$D$5:$R$65000,15,FALSE)),"")</f>
        <v/>
      </c>
      <c r="C195" s="20" t="str">
        <f>IFERROR(IF(A195="","",VLOOKUP($A195,[1]Sheet1!$D$5:$N$65000,3,FALSE)),"")</f>
        <v/>
      </c>
      <c r="D195" s="20" t="str">
        <f>IFERROR(IF($A195="","",VLOOKUP($A195,[1]Sheet1!$D$5:$N$65000,4,FALSE)),"")</f>
        <v/>
      </c>
      <c r="E195" s="20" t="str">
        <f>IFERROR(IF($A195="","",VLOOKUP($A195,[1]Sheet1!$D$5:$N$65000,5,FALSE)),"")</f>
        <v/>
      </c>
      <c r="F195" s="20" t="str">
        <f>IFERROR(IF($A195="","",VLOOKUP($A195,[1]Sheet1!$D$5:$N$65000,6,FALSE)),"")</f>
        <v/>
      </c>
      <c r="G195" s="20" t="str">
        <f>IFERROR(IF($A195="","",VLOOKUP($A195,[1]Sheet1!$D$5:$N$65000,7,FALSE)),"")</f>
        <v/>
      </c>
      <c r="H195" s="20" t="str">
        <f>IFERROR(IF($A195="","",VLOOKUP($A195,[1]Sheet1!$D$5:$N$65000,8,FALSE)),"")</f>
        <v/>
      </c>
      <c r="I195" s="20" t="str">
        <f>IFERROR(IF($A195="","",VLOOKUP($A195,[1]Sheet1!$D$5:$N$65000,9,FALSE)),"")</f>
        <v/>
      </c>
      <c r="J195" s="20" t="str">
        <f>IFERROR(IF($A195="","",VLOOKUP($A195,[1]Sheet1!$D$5:$N$65000,10,FALSE)),"")</f>
        <v/>
      </c>
      <c r="K195" s="20" t="str">
        <f>IFERROR(IF($A195="","",VLOOKUP($A195,[1]Sheet1!$D$5:$N$65000,11,FALSE)),"")</f>
        <v/>
      </c>
      <c r="L195" s="3">
        <f t="shared" si="8"/>
        <v>191</v>
      </c>
      <c r="M195" s="21" t="str">
        <f t="shared" si="7"/>
        <v/>
      </c>
      <c r="N195" s="29">
        <f>IF($L194 = 2,[3]Sheet1!J166,0)</f>
        <v>0</v>
      </c>
      <c r="O195" s="29">
        <f>IF($L194 = 2,[3]Sheet1!K166,0)</f>
        <v>0</v>
      </c>
      <c r="P195" s="29">
        <f>IF($L194 = 2,[3]Sheet1!L166,0)</f>
        <v>0</v>
      </c>
      <c r="Q195" s="29">
        <f>IF($L194 = 2,[3]Sheet1!M166,0)</f>
        <v>0</v>
      </c>
      <c r="R195" s="29">
        <f>IF($L194 = 2,[3]Sheet1!N166,0)</f>
        <v>0</v>
      </c>
      <c r="Z195" s="25"/>
    </row>
    <row r="196" spans="1:26">
      <c r="A196" s="18" t="str">
        <f t="array" ref="A196">IF(ROW(B196)-6&lt;A$1,VLOOKUP(LOOKUP("zzzz",CHOOSE({1,2},"",INDEX([1]Sheet1!$P$1:$P$65000,SMALL(IF([1]Sheet1!P$1:P$65000&lt;&gt;"",ROW([1]Sheet1!P$1:P$65000)),ROWS(D$5:D196))))),[1]Sheet1!$C$5:$D$65000,2,FALSE),IF(L196&gt;$A$1,"",IF(A195="","Figure "&amp;L196,IFERROR(VLOOKUP(A195,[1]Sheet1!$D$5:$Q$65000,14,FALSE),IFERROR(VLOOKUP(A195,[1]Sheet1!$A$5:$D$65000,4,FALSE),"Figure " &amp; L196)))))</f>
        <v/>
      </c>
      <c r="B196" s="19" t="str">
        <f>IFERROR(IF($A196="","",VLOOKUP($A196,[1]Sheet1!$D$5:$R$65000,15,FALSE)),"")</f>
        <v/>
      </c>
      <c r="C196" s="20" t="str">
        <f>IFERROR(IF(A196="","",VLOOKUP($A196,[1]Sheet1!$D$5:$N$65000,3,FALSE)),"")</f>
        <v/>
      </c>
      <c r="D196" s="20" t="str">
        <f>IFERROR(IF($A196="","",VLOOKUP($A196,[1]Sheet1!$D$5:$N$65000,4,FALSE)),"")</f>
        <v/>
      </c>
      <c r="E196" s="20" t="str">
        <f>IFERROR(IF($A196="","",VLOOKUP($A196,[1]Sheet1!$D$5:$N$65000,5,FALSE)),"")</f>
        <v/>
      </c>
      <c r="F196" s="20" t="str">
        <f>IFERROR(IF($A196="","",VLOOKUP($A196,[1]Sheet1!$D$5:$N$65000,6,FALSE)),"")</f>
        <v/>
      </c>
      <c r="G196" s="20" t="str">
        <f>IFERROR(IF($A196="","",VLOOKUP($A196,[1]Sheet1!$D$5:$N$65000,7,FALSE)),"")</f>
        <v/>
      </c>
      <c r="H196" s="20" t="str">
        <f>IFERROR(IF($A196="","",VLOOKUP($A196,[1]Sheet1!$D$5:$N$65000,8,FALSE)),"")</f>
        <v/>
      </c>
      <c r="I196" s="20" t="str">
        <f>IFERROR(IF($A196="","",VLOOKUP($A196,[1]Sheet1!$D$5:$N$65000,9,FALSE)),"")</f>
        <v/>
      </c>
      <c r="J196" s="20" t="str">
        <f>IFERROR(IF($A196="","",VLOOKUP($A196,[1]Sheet1!$D$5:$N$65000,10,FALSE)),"")</f>
        <v/>
      </c>
      <c r="K196" s="20" t="str">
        <f>IFERROR(IF($A196="","",VLOOKUP($A196,[1]Sheet1!$D$5:$N$65000,11,FALSE)),"")</f>
        <v/>
      </c>
      <c r="L196" s="3">
        <f t="shared" si="8"/>
        <v>192</v>
      </c>
      <c r="M196" s="21" t="str">
        <f t="shared" si="7"/>
        <v/>
      </c>
      <c r="N196" s="29">
        <f>IF($L195 = 2,[3]Sheet1!J167,0)</f>
        <v>0</v>
      </c>
      <c r="O196" s="29">
        <f>IF($L195 = 2,[3]Sheet1!K167,0)</f>
        <v>0</v>
      </c>
      <c r="P196" s="29">
        <f>IF($L195 = 2,[3]Sheet1!L167,0)</f>
        <v>0</v>
      </c>
      <c r="Q196" s="29">
        <f>IF($L195 = 2,[3]Sheet1!M167,0)</f>
        <v>0</v>
      </c>
      <c r="R196" s="29">
        <f>IF($L195 = 2,[3]Sheet1!N167,0)</f>
        <v>0</v>
      </c>
      <c r="Z196" s="25"/>
    </row>
    <row r="197" spans="1:26">
      <c r="A197" s="18" t="str">
        <f t="array" ref="A197">IF(ROW(B197)-6&lt;A$1,VLOOKUP(LOOKUP("zzzz",CHOOSE({1,2},"",INDEX([1]Sheet1!$P$1:$P$65000,SMALL(IF([1]Sheet1!P$1:P$65000&lt;&gt;"",ROW([1]Sheet1!P$1:P$65000)),ROWS(D$5:D197))))),[1]Sheet1!$C$5:$D$65000,2,FALSE),IF(L197&gt;$A$1,"",IF(A196="","Figure "&amp;L197,IFERROR(VLOOKUP(A196,[1]Sheet1!$D$5:$Q$65000,14,FALSE),IFERROR(VLOOKUP(A196,[1]Sheet1!$A$5:$D$65000,4,FALSE),"Figure " &amp; L197)))))</f>
        <v/>
      </c>
      <c r="B197" s="19" t="str">
        <f>IFERROR(IF($A197="","",VLOOKUP($A197,[1]Sheet1!$D$5:$R$65000,15,FALSE)),"")</f>
        <v/>
      </c>
      <c r="C197" s="20" t="str">
        <f>IFERROR(IF(A197="","",VLOOKUP($A197,[1]Sheet1!$D$5:$N$65000,3,FALSE)),"")</f>
        <v/>
      </c>
      <c r="D197" s="20" t="str">
        <f>IFERROR(IF($A197="","",VLOOKUP($A197,[1]Sheet1!$D$5:$N$65000,4,FALSE)),"")</f>
        <v/>
      </c>
      <c r="E197" s="20" t="str">
        <f>IFERROR(IF($A197="","",VLOOKUP($A197,[1]Sheet1!$D$5:$N$65000,5,FALSE)),"")</f>
        <v/>
      </c>
      <c r="F197" s="20" t="str">
        <f>IFERROR(IF($A197="","",VLOOKUP($A197,[1]Sheet1!$D$5:$N$65000,6,FALSE)),"")</f>
        <v/>
      </c>
      <c r="G197" s="20" t="str">
        <f>IFERROR(IF($A197="","",VLOOKUP($A197,[1]Sheet1!$D$5:$N$65000,7,FALSE)),"")</f>
        <v/>
      </c>
      <c r="H197" s="20" t="str">
        <f>IFERROR(IF($A197="","",VLOOKUP($A197,[1]Sheet1!$D$5:$N$65000,8,FALSE)),"")</f>
        <v/>
      </c>
      <c r="I197" s="20" t="str">
        <f>IFERROR(IF($A197="","",VLOOKUP($A197,[1]Sheet1!$D$5:$N$65000,9,FALSE)),"")</f>
        <v/>
      </c>
      <c r="J197" s="20" t="str">
        <f>IFERROR(IF($A197="","",VLOOKUP($A197,[1]Sheet1!$D$5:$N$65000,10,FALSE)),"")</f>
        <v/>
      </c>
      <c r="K197" s="20" t="str">
        <f>IFERROR(IF($A197="","",VLOOKUP($A197,[1]Sheet1!$D$5:$N$65000,11,FALSE)),"")</f>
        <v/>
      </c>
      <c r="L197" s="3">
        <f t="shared" si="8"/>
        <v>193</v>
      </c>
      <c r="M197" s="21" t="str">
        <f t="shared" si="7"/>
        <v/>
      </c>
      <c r="N197" s="29">
        <f>IF($L196 = 2,[3]Sheet1!J168,0)</f>
        <v>0</v>
      </c>
      <c r="O197" s="29">
        <f>IF($L196 = 2,[3]Sheet1!K168,0)</f>
        <v>0</v>
      </c>
      <c r="P197" s="29">
        <f>IF($L196 = 2,[3]Sheet1!L168,0)</f>
        <v>0</v>
      </c>
      <c r="Q197" s="29">
        <f>IF($L196 = 2,[3]Sheet1!M168,0)</f>
        <v>0</v>
      </c>
      <c r="R197" s="29">
        <f>IF($L196 = 2,[3]Sheet1!N168,0)</f>
        <v>0</v>
      </c>
      <c r="Z197" s="25"/>
    </row>
    <row r="198" spans="1:26">
      <c r="A198" s="18" t="str">
        <f t="array" ref="A198">IF(ROW(B198)-6&lt;A$1,VLOOKUP(LOOKUP("zzzz",CHOOSE({1,2},"",INDEX([1]Sheet1!$P$1:$P$65000,SMALL(IF([1]Sheet1!P$1:P$65000&lt;&gt;"",ROW([1]Sheet1!P$1:P$65000)),ROWS(D$5:D198))))),[1]Sheet1!$C$5:$D$65000,2,FALSE),IF(L198&gt;$A$1,"",IF(A197="","Figure "&amp;L198,IFERROR(VLOOKUP(A197,[1]Sheet1!$D$5:$Q$65000,14,FALSE),IFERROR(VLOOKUP(A197,[1]Sheet1!$A$5:$D$65000,4,FALSE),"Figure " &amp; L198)))))</f>
        <v/>
      </c>
      <c r="B198" s="19" t="str">
        <f>IFERROR(IF($A198="","",VLOOKUP($A198,[1]Sheet1!$D$5:$R$65000,15,FALSE)),"")</f>
        <v/>
      </c>
      <c r="C198" s="20" t="str">
        <f>IFERROR(IF(A198="","",VLOOKUP($A198,[1]Sheet1!$D$5:$N$65000,3,FALSE)),"")</f>
        <v/>
      </c>
      <c r="D198" s="20" t="str">
        <f>IFERROR(IF($A198="","",VLOOKUP($A198,[1]Sheet1!$D$5:$N$65000,4,FALSE)),"")</f>
        <v/>
      </c>
      <c r="E198" s="20" t="str">
        <f>IFERROR(IF($A198="","",VLOOKUP($A198,[1]Sheet1!$D$5:$N$65000,5,FALSE)),"")</f>
        <v/>
      </c>
      <c r="F198" s="20" t="str">
        <f>IFERROR(IF($A198="","",VLOOKUP($A198,[1]Sheet1!$D$5:$N$65000,6,FALSE)),"")</f>
        <v/>
      </c>
      <c r="G198" s="20" t="str">
        <f>IFERROR(IF($A198="","",VLOOKUP($A198,[1]Sheet1!$D$5:$N$65000,7,FALSE)),"")</f>
        <v/>
      </c>
      <c r="H198" s="20" t="str">
        <f>IFERROR(IF($A198="","",VLOOKUP($A198,[1]Sheet1!$D$5:$N$65000,8,FALSE)),"")</f>
        <v/>
      </c>
      <c r="I198" s="20" t="str">
        <f>IFERROR(IF($A198="","",VLOOKUP($A198,[1]Sheet1!$D$5:$N$65000,9,FALSE)),"")</f>
        <v/>
      </c>
      <c r="J198" s="20" t="str">
        <f>IFERROR(IF($A198="","",VLOOKUP($A198,[1]Sheet1!$D$5:$N$65000,10,FALSE)),"")</f>
        <v/>
      </c>
      <c r="K198" s="20" t="str">
        <f>IFERROR(IF($A198="","",VLOOKUP($A198,[1]Sheet1!$D$5:$N$65000,11,FALSE)),"")</f>
        <v/>
      </c>
      <c r="L198" s="3">
        <f t="shared" si="8"/>
        <v>194</v>
      </c>
      <c r="M198" s="21" t="str">
        <f t="shared" ref="M198:M261" si="9">IF(K198="","",L198)</f>
        <v/>
      </c>
      <c r="N198" s="29">
        <f>IF($L197 = 2,[3]Sheet1!J169,0)</f>
        <v>0</v>
      </c>
      <c r="O198" s="29">
        <f>IF($L197 = 2,[3]Sheet1!K169,0)</f>
        <v>0</v>
      </c>
      <c r="P198" s="29">
        <f>IF($L197 = 2,[3]Sheet1!L169,0)</f>
        <v>0</v>
      </c>
      <c r="Q198" s="29">
        <f>IF($L197 = 2,[3]Sheet1!M169,0)</f>
        <v>0</v>
      </c>
      <c r="R198" s="29">
        <f>IF($L197 = 2,[3]Sheet1!N169,0)</f>
        <v>0</v>
      </c>
      <c r="Z198" s="25"/>
    </row>
    <row r="199" spans="1:26">
      <c r="A199" s="18" t="str">
        <f t="array" ref="A199">IF(ROW(B199)-6&lt;A$1,VLOOKUP(LOOKUP("zzzz",CHOOSE({1,2},"",INDEX([1]Sheet1!$P$1:$P$65000,SMALL(IF([1]Sheet1!P$1:P$65000&lt;&gt;"",ROW([1]Sheet1!P$1:P$65000)),ROWS(D$5:D199))))),[1]Sheet1!$C$5:$D$65000,2,FALSE),IF(L199&gt;$A$1,"",IF(A198="","Figure "&amp;L199,IFERROR(VLOOKUP(A198,[1]Sheet1!$D$5:$Q$65000,14,FALSE),IFERROR(VLOOKUP(A198,[1]Sheet1!$A$5:$D$65000,4,FALSE),"Figure " &amp; L199)))))</f>
        <v/>
      </c>
      <c r="B199" s="19" t="str">
        <f>IFERROR(IF($A199="","",VLOOKUP($A199,[1]Sheet1!$D$5:$R$65000,15,FALSE)),"")</f>
        <v/>
      </c>
      <c r="C199" s="20" t="str">
        <f>IFERROR(IF(A199="","",VLOOKUP($A199,[1]Sheet1!$D$5:$N$65000,3,FALSE)),"")</f>
        <v/>
      </c>
      <c r="D199" s="20" t="str">
        <f>IFERROR(IF($A199="","",VLOOKUP($A199,[1]Sheet1!$D$5:$N$65000,4,FALSE)),"")</f>
        <v/>
      </c>
      <c r="E199" s="20" t="str">
        <f>IFERROR(IF($A199="","",VLOOKUP($A199,[1]Sheet1!$D$5:$N$65000,5,FALSE)),"")</f>
        <v/>
      </c>
      <c r="F199" s="20" t="str">
        <f>IFERROR(IF($A199="","",VLOOKUP($A199,[1]Sheet1!$D$5:$N$65000,6,FALSE)),"")</f>
        <v/>
      </c>
      <c r="G199" s="20" t="str">
        <f>IFERROR(IF($A199="","",VLOOKUP($A199,[1]Sheet1!$D$5:$N$65000,7,FALSE)),"")</f>
        <v/>
      </c>
      <c r="H199" s="20" t="str">
        <f>IFERROR(IF($A199="","",VLOOKUP($A199,[1]Sheet1!$D$5:$N$65000,8,FALSE)),"")</f>
        <v/>
      </c>
      <c r="I199" s="20" t="str">
        <f>IFERROR(IF($A199="","",VLOOKUP($A199,[1]Sheet1!$D$5:$N$65000,9,FALSE)),"")</f>
        <v/>
      </c>
      <c r="J199" s="20" t="str">
        <f>IFERROR(IF($A199="","",VLOOKUP($A199,[1]Sheet1!$D$5:$N$65000,10,FALSE)),"")</f>
        <v/>
      </c>
      <c r="K199" s="20" t="str">
        <f>IFERROR(IF($A199="","",VLOOKUP($A199,[1]Sheet1!$D$5:$N$65000,11,FALSE)),"")</f>
        <v/>
      </c>
      <c r="L199" s="3">
        <f t="shared" si="8"/>
        <v>195</v>
      </c>
      <c r="M199" s="21" t="str">
        <f t="shared" si="9"/>
        <v/>
      </c>
      <c r="N199" s="29">
        <f>IF($L198 = 2,[3]Sheet1!J170,0)</f>
        <v>0</v>
      </c>
      <c r="O199" s="29">
        <f>IF($L198 = 2,[3]Sheet1!K170,0)</f>
        <v>0</v>
      </c>
      <c r="P199" s="29">
        <f>IF($L198 = 2,[3]Sheet1!L170,0)</f>
        <v>0</v>
      </c>
      <c r="Q199" s="29">
        <f>IF($L198 = 2,[3]Sheet1!M170,0)</f>
        <v>0</v>
      </c>
      <c r="R199" s="29">
        <f>IF($L198 = 2,[3]Sheet1!N170,0)</f>
        <v>0</v>
      </c>
      <c r="Z199" s="25"/>
    </row>
    <row r="200" spans="1:26">
      <c r="A200" s="18" t="str">
        <f t="array" ref="A200">IF(ROW(B200)-6&lt;A$1,VLOOKUP(LOOKUP("zzzz",CHOOSE({1,2},"",INDEX([1]Sheet1!$P$1:$P$65000,SMALL(IF([1]Sheet1!P$1:P$65000&lt;&gt;"",ROW([1]Sheet1!P$1:P$65000)),ROWS(D$5:D200))))),[1]Sheet1!$C$5:$D$65000,2,FALSE),IF(L200&gt;$A$1,"",IF(A199="","Figure "&amp;L200,IFERROR(VLOOKUP(A199,[1]Sheet1!$D$5:$Q$65000,14,FALSE),IFERROR(VLOOKUP(A199,[1]Sheet1!$A$5:$D$65000,4,FALSE),"Figure " &amp; L200)))))</f>
        <v/>
      </c>
      <c r="B200" s="19" t="str">
        <f>IFERROR(IF($A200="","",VLOOKUP($A200,[1]Sheet1!$D$5:$R$65000,15,FALSE)),"")</f>
        <v/>
      </c>
      <c r="C200" s="20" t="str">
        <f>IFERROR(IF(A200="","",VLOOKUP($A200,[1]Sheet1!$D$5:$N$65000,3,FALSE)),"")</f>
        <v/>
      </c>
      <c r="D200" s="20" t="str">
        <f>IFERROR(IF($A200="","",VLOOKUP($A200,[1]Sheet1!$D$5:$N$65000,4,FALSE)),"")</f>
        <v/>
      </c>
      <c r="E200" s="20" t="str">
        <f>IFERROR(IF($A200="","",VLOOKUP($A200,[1]Sheet1!$D$5:$N$65000,5,FALSE)),"")</f>
        <v/>
      </c>
      <c r="F200" s="20" t="str">
        <f>IFERROR(IF($A200="","",VLOOKUP($A200,[1]Sheet1!$D$5:$N$65000,6,FALSE)),"")</f>
        <v/>
      </c>
      <c r="G200" s="20" t="str">
        <f>IFERROR(IF($A200="","",VLOOKUP($A200,[1]Sheet1!$D$5:$N$65000,7,FALSE)),"")</f>
        <v/>
      </c>
      <c r="H200" s="20" t="str">
        <f>IFERROR(IF($A200="","",VLOOKUP($A200,[1]Sheet1!$D$5:$N$65000,8,FALSE)),"")</f>
        <v/>
      </c>
      <c r="I200" s="20" t="str">
        <f>IFERROR(IF($A200="","",VLOOKUP($A200,[1]Sheet1!$D$5:$N$65000,9,FALSE)),"")</f>
        <v/>
      </c>
      <c r="J200" s="20" t="str">
        <f>IFERROR(IF($A200="","",VLOOKUP($A200,[1]Sheet1!$D$5:$N$65000,10,FALSE)),"")</f>
        <v/>
      </c>
      <c r="K200" s="20" t="str">
        <f>IFERROR(IF($A200="","",VLOOKUP($A200,[1]Sheet1!$D$5:$N$65000,11,FALSE)),"")</f>
        <v/>
      </c>
      <c r="L200" s="3">
        <f t="shared" si="8"/>
        <v>196</v>
      </c>
      <c r="M200" s="21" t="str">
        <f t="shared" si="9"/>
        <v/>
      </c>
      <c r="N200" s="29">
        <f>IF($L199 = 2,[3]Sheet1!J171,0)</f>
        <v>0</v>
      </c>
      <c r="O200" s="29">
        <f>IF($L199 = 2,[3]Sheet1!K171,0)</f>
        <v>0</v>
      </c>
      <c r="P200" s="29">
        <f>IF($L199 = 2,[3]Sheet1!L171,0)</f>
        <v>0</v>
      </c>
      <c r="Q200" s="29">
        <f>IF($L199 = 2,[3]Sheet1!M171,0)</f>
        <v>0</v>
      </c>
      <c r="R200" s="29">
        <f>IF($L199 = 2,[3]Sheet1!N171,0)</f>
        <v>0</v>
      </c>
      <c r="Z200" s="25"/>
    </row>
    <row r="201" spans="1:26">
      <c r="A201" s="18" t="str">
        <f t="array" ref="A201">IF(ROW(B201)-6&lt;A$1,VLOOKUP(LOOKUP("zzzz",CHOOSE({1,2},"",INDEX([1]Sheet1!$P$1:$P$65000,SMALL(IF([1]Sheet1!P$1:P$65000&lt;&gt;"",ROW([1]Sheet1!P$1:P$65000)),ROWS(D$5:D201))))),[1]Sheet1!$C$5:$D$65000,2,FALSE),IF(L201&gt;$A$1,"",IF(A200="","Figure "&amp;L201,IFERROR(VLOOKUP(A200,[1]Sheet1!$D$5:$Q$65000,14,FALSE),IFERROR(VLOOKUP(A200,[1]Sheet1!$A$5:$D$65000,4,FALSE),"Figure " &amp; L201)))))</f>
        <v/>
      </c>
      <c r="B201" s="19" t="str">
        <f>IFERROR(IF($A201="","",VLOOKUP($A201,[1]Sheet1!$D$5:$R$65000,15,FALSE)),"")</f>
        <v/>
      </c>
      <c r="C201" s="20" t="str">
        <f>IFERROR(IF(A201="","",VLOOKUP($A201,[1]Sheet1!$D$5:$N$65000,3,FALSE)),"")</f>
        <v/>
      </c>
      <c r="D201" s="20" t="str">
        <f>IFERROR(IF($A201="","",VLOOKUP($A201,[1]Sheet1!$D$5:$N$65000,4,FALSE)),"")</f>
        <v/>
      </c>
      <c r="E201" s="20" t="str">
        <f>IFERROR(IF($A201="","",VLOOKUP($A201,[1]Sheet1!$D$5:$N$65000,5,FALSE)),"")</f>
        <v/>
      </c>
      <c r="F201" s="20" t="str">
        <f>IFERROR(IF($A201="","",VLOOKUP($A201,[1]Sheet1!$D$5:$N$65000,6,FALSE)),"")</f>
        <v/>
      </c>
      <c r="G201" s="20" t="str">
        <f>IFERROR(IF($A201="","",VLOOKUP($A201,[1]Sheet1!$D$5:$N$65000,7,FALSE)),"")</f>
        <v/>
      </c>
      <c r="H201" s="20" t="str">
        <f>IFERROR(IF($A201="","",VLOOKUP($A201,[1]Sheet1!$D$5:$N$65000,8,FALSE)),"")</f>
        <v/>
      </c>
      <c r="I201" s="20" t="str">
        <f>IFERROR(IF($A201="","",VLOOKUP($A201,[1]Sheet1!$D$5:$N$65000,9,FALSE)),"")</f>
        <v/>
      </c>
      <c r="J201" s="20" t="str">
        <f>IFERROR(IF($A201="","",VLOOKUP($A201,[1]Sheet1!$D$5:$N$65000,10,FALSE)),"")</f>
        <v/>
      </c>
      <c r="K201" s="20" t="str">
        <f>IFERROR(IF($A201="","",VLOOKUP($A201,[1]Sheet1!$D$5:$N$65000,11,FALSE)),"")</f>
        <v/>
      </c>
      <c r="L201" s="3">
        <f t="shared" si="8"/>
        <v>197</v>
      </c>
      <c r="M201" s="21" t="str">
        <f t="shared" si="9"/>
        <v/>
      </c>
      <c r="N201" s="29">
        <f>IF($L200 = 2,[3]Sheet1!J172,0)</f>
        <v>0</v>
      </c>
      <c r="O201" s="29">
        <f>IF($L200 = 2,[3]Sheet1!K172,0)</f>
        <v>0</v>
      </c>
      <c r="P201" s="29">
        <f>IF($L200 = 2,[3]Sheet1!L172,0)</f>
        <v>0</v>
      </c>
      <c r="Q201" s="29">
        <f>IF($L200 = 2,[3]Sheet1!M172,0)</f>
        <v>0</v>
      </c>
      <c r="R201" s="29">
        <f>IF($L200 = 2,[3]Sheet1!N172,0)</f>
        <v>0</v>
      </c>
      <c r="Z201" s="25"/>
    </row>
    <row r="202" spans="1:26">
      <c r="A202" s="18" t="str">
        <f t="array" ref="A202">IF(ROW(B202)-6&lt;A$1,VLOOKUP(LOOKUP("zzzz",CHOOSE({1,2},"",INDEX([1]Sheet1!$P$1:$P$65000,SMALL(IF([1]Sheet1!P$1:P$65000&lt;&gt;"",ROW([1]Sheet1!P$1:P$65000)),ROWS(D$5:D202))))),[1]Sheet1!$C$5:$D$65000,2,FALSE),IF(L202&gt;$A$1,"",IF(A201="","Figure "&amp;L202,IFERROR(VLOOKUP(A201,[1]Sheet1!$D$5:$Q$65000,14,FALSE),IFERROR(VLOOKUP(A201,[1]Sheet1!$A$5:$D$65000,4,FALSE),"Figure " &amp; L202)))))</f>
        <v/>
      </c>
      <c r="B202" s="19" t="str">
        <f>IFERROR(IF($A202="","",VLOOKUP($A202,[1]Sheet1!$D$5:$R$65000,15,FALSE)),"")</f>
        <v/>
      </c>
      <c r="C202" s="20" t="str">
        <f>IFERROR(IF(A202="","",VLOOKUP($A202,[1]Sheet1!$D$5:$N$65000,3,FALSE)),"")</f>
        <v/>
      </c>
      <c r="D202" s="20" t="str">
        <f>IFERROR(IF($A202="","",VLOOKUP($A202,[1]Sheet1!$D$5:$N$65000,4,FALSE)),"")</f>
        <v/>
      </c>
      <c r="E202" s="20" t="str">
        <f>IFERROR(IF($A202="","",VLOOKUP($A202,[1]Sheet1!$D$5:$N$65000,5,FALSE)),"")</f>
        <v/>
      </c>
      <c r="F202" s="20" t="str">
        <f>IFERROR(IF($A202="","",VLOOKUP($A202,[1]Sheet1!$D$5:$N$65000,6,FALSE)),"")</f>
        <v/>
      </c>
      <c r="G202" s="20" t="str">
        <f>IFERROR(IF($A202="","",VLOOKUP($A202,[1]Sheet1!$D$5:$N$65000,7,FALSE)),"")</f>
        <v/>
      </c>
      <c r="H202" s="20" t="str">
        <f>IFERROR(IF($A202="","",VLOOKUP($A202,[1]Sheet1!$D$5:$N$65000,8,FALSE)),"")</f>
        <v/>
      </c>
      <c r="I202" s="20" t="str">
        <f>IFERROR(IF($A202="","",VLOOKUP($A202,[1]Sheet1!$D$5:$N$65000,9,FALSE)),"")</f>
        <v/>
      </c>
      <c r="J202" s="20" t="str">
        <f>IFERROR(IF($A202="","",VLOOKUP($A202,[1]Sheet1!$D$5:$N$65000,10,FALSE)),"")</f>
        <v/>
      </c>
      <c r="K202" s="20" t="str">
        <f>IFERROR(IF($A202="","",VLOOKUP($A202,[1]Sheet1!$D$5:$N$65000,11,FALSE)),"")</f>
        <v/>
      </c>
      <c r="L202" s="3">
        <f t="shared" si="8"/>
        <v>198</v>
      </c>
      <c r="M202" s="21" t="str">
        <f t="shared" si="9"/>
        <v/>
      </c>
      <c r="N202" s="29">
        <f>IF($L201 = 2,[3]Sheet1!J173,0)</f>
        <v>0</v>
      </c>
      <c r="O202" s="29">
        <f>IF($L201 = 2,[3]Sheet1!K173,0)</f>
        <v>0</v>
      </c>
      <c r="P202" s="29">
        <f>IF($L201 = 2,[3]Sheet1!L173,0)</f>
        <v>0</v>
      </c>
      <c r="Q202" s="29">
        <f>IF($L201 = 2,[3]Sheet1!M173,0)</f>
        <v>0</v>
      </c>
      <c r="R202" s="29">
        <f>IF($L201 = 2,[3]Sheet1!N173,0)</f>
        <v>0</v>
      </c>
      <c r="Z202" s="25"/>
    </row>
    <row r="203" spans="1:26">
      <c r="A203" s="18" t="str">
        <f t="array" ref="A203">IF(ROW(B203)-6&lt;A$1,VLOOKUP(LOOKUP("zzzz",CHOOSE({1,2},"",INDEX([1]Sheet1!$P$1:$P$65000,SMALL(IF([1]Sheet1!P$1:P$65000&lt;&gt;"",ROW([1]Sheet1!P$1:P$65000)),ROWS(D$5:D203))))),[1]Sheet1!$C$5:$D$65000,2,FALSE),IF(L203&gt;$A$1,"",IF(A202="","Figure "&amp;L203,IFERROR(VLOOKUP(A202,[1]Sheet1!$D$5:$Q$65000,14,FALSE),IFERROR(VLOOKUP(A202,[1]Sheet1!$A$5:$D$65000,4,FALSE),"Figure " &amp; L203)))))</f>
        <v/>
      </c>
      <c r="B203" s="19" t="str">
        <f>IFERROR(IF($A203="","",VLOOKUP($A203,[1]Sheet1!$D$5:$R$65000,15,FALSE)),"")</f>
        <v/>
      </c>
      <c r="C203" s="20" t="str">
        <f>IFERROR(IF(A203="","",VLOOKUP($A203,[1]Sheet1!$D$5:$N$65000,3,FALSE)),"")</f>
        <v/>
      </c>
      <c r="D203" s="20" t="str">
        <f>IFERROR(IF($A203="","",VLOOKUP($A203,[1]Sheet1!$D$5:$N$65000,4,FALSE)),"")</f>
        <v/>
      </c>
      <c r="E203" s="20" t="str">
        <f>IFERROR(IF($A203="","",VLOOKUP($A203,[1]Sheet1!$D$5:$N$65000,5,FALSE)),"")</f>
        <v/>
      </c>
      <c r="F203" s="20" t="str">
        <f>IFERROR(IF($A203="","",VLOOKUP($A203,[1]Sheet1!$D$5:$N$65000,6,FALSE)),"")</f>
        <v/>
      </c>
      <c r="G203" s="20" t="str">
        <f>IFERROR(IF($A203="","",VLOOKUP($A203,[1]Sheet1!$D$5:$N$65000,7,FALSE)),"")</f>
        <v/>
      </c>
      <c r="H203" s="20" t="str">
        <f>IFERROR(IF($A203="","",VLOOKUP($A203,[1]Sheet1!$D$5:$N$65000,8,FALSE)),"")</f>
        <v/>
      </c>
      <c r="I203" s="20" t="str">
        <f>IFERROR(IF($A203="","",VLOOKUP($A203,[1]Sheet1!$D$5:$N$65000,9,FALSE)),"")</f>
        <v/>
      </c>
      <c r="J203" s="20" t="str">
        <f>IFERROR(IF($A203="","",VLOOKUP($A203,[1]Sheet1!$D$5:$N$65000,10,FALSE)),"")</f>
        <v/>
      </c>
      <c r="K203" s="20" t="str">
        <f>IFERROR(IF($A203="","",VLOOKUP($A203,[1]Sheet1!$D$5:$N$65000,11,FALSE)),"")</f>
        <v/>
      </c>
      <c r="L203" s="3">
        <f t="shared" si="8"/>
        <v>199</v>
      </c>
      <c r="M203" s="21" t="str">
        <f t="shared" si="9"/>
        <v/>
      </c>
      <c r="N203" s="29">
        <f>IF($L202 = 2,[3]Sheet1!J174,0)</f>
        <v>0</v>
      </c>
      <c r="O203" s="29">
        <f>IF($L202 = 2,[3]Sheet1!K174,0)</f>
        <v>0</v>
      </c>
      <c r="P203" s="29">
        <f>IF($L202 = 2,[3]Sheet1!L174,0)</f>
        <v>0</v>
      </c>
      <c r="Q203" s="29">
        <f>IF($L202 = 2,[3]Sheet1!M174,0)</f>
        <v>0</v>
      </c>
      <c r="R203" s="29">
        <f>IF($L202 = 2,[3]Sheet1!N174,0)</f>
        <v>0</v>
      </c>
      <c r="Z203" s="25"/>
    </row>
    <row r="204" spans="1:26">
      <c r="A204" s="18" t="str">
        <f t="array" ref="A204">IF(ROW(B204)-6&lt;A$1,VLOOKUP(LOOKUP("zzzz",CHOOSE({1,2},"",INDEX([1]Sheet1!$P$1:$P$65000,SMALL(IF([1]Sheet1!P$1:P$65000&lt;&gt;"",ROW([1]Sheet1!P$1:P$65000)),ROWS(D$5:D204))))),[1]Sheet1!$C$5:$D$65000,2,FALSE),IF(L204&gt;$A$1,"",IF(A203="","Figure "&amp;L204,IFERROR(VLOOKUP(A203,[1]Sheet1!$D$5:$Q$65000,14,FALSE),IFERROR(VLOOKUP(A203,[1]Sheet1!$A$5:$D$65000,4,FALSE),"Figure " &amp; L204)))))</f>
        <v/>
      </c>
      <c r="B204" s="19" t="str">
        <f>IFERROR(IF($A204="","",VLOOKUP($A204,[1]Sheet1!$D$5:$R$65000,15,FALSE)),"")</f>
        <v/>
      </c>
      <c r="C204" s="20" t="str">
        <f>IFERROR(IF(A204="","",VLOOKUP($A204,[1]Sheet1!$D$5:$N$65000,3,FALSE)),"")</f>
        <v/>
      </c>
      <c r="D204" s="20" t="str">
        <f>IFERROR(IF($A204="","",VLOOKUP($A204,[1]Sheet1!$D$5:$N$65000,4,FALSE)),"")</f>
        <v/>
      </c>
      <c r="E204" s="20" t="str">
        <f>IFERROR(IF($A204="","",VLOOKUP($A204,[1]Sheet1!$D$5:$N$65000,5,FALSE)),"")</f>
        <v/>
      </c>
      <c r="F204" s="20" t="str">
        <f>IFERROR(IF($A204="","",VLOOKUP($A204,[1]Sheet1!$D$5:$N$65000,6,FALSE)),"")</f>
        <v/>
      </c>
      <c r="G204" s="20" t="str">
        <f>IFERROR(IF($A204="","",VLOOKUP($A204,[1]Sheet1!$D$5:$N$65000,7,FALSE)),"")</f>
        <v/>
      </c>
      <c r="H204" s="20" t="str">
        <f>IFERROR(IF($A204="","",VLOOKUP($A204,[1]Sheet1!$D$5:$N$65000,8,FALSE)),"")</f>
        <v/>
      </c>
      <c r="I204" s="20" t="str">
        <f>IFERROR(IF($A204="","",VLOOKUP($A204,[1]Sheet1!$D$5:$N$65000,9,FALSE)),"")</f>
        <v/>
      </c>
      <c r="J204" s="20" t="str">
        <f>IFERROR(IF($A204="","",VLOOKUP($A204,[1]Sheet1!$D$5:$N$65000,10,FALSE)),"")</f>
        <v/>
      </c>
      <c r="K204" s="20" t="str">
        <f>IFERROR(IF($A204="","",VLOOKUP($A204,[1]Sheet1!$D$5:$N$65000,11,FALSE)),"")</f>
        <v/>
      </c>
      <c r="L204" s="3">
        <f t="shared" si="8"/>
        <v>200</v>
      </c>
      <c r="M204" s="21" t="str">
        <f t="shared" si="9"/>
        <v/>
      </c>
      <c r="N204" s="29">
        <f>IF($L203 = 2,[3]Sheet1!J175,0)</f>
        <v>0</v>
      </c>
      <c r="O204" s="29">
        <f>IF($L203 = 2,[3]Sheet1!K175,0)</f>
        <v>0</v>
      </c>
      <c r="P204" s="29">
        <f>IF($L203 = 2,[3]Sheet1!L175,0)</f>
        <v>0</v>
      </c>
      <c r="Q204" s="29">
        <f>IF($L203 = 2,[3]Sheet1!M175,0)</f>
        <v>0</v>
      </c>
      <c r="R204" s="29">
        <f>IF($L203 = 2,[3]Sheet1!N175,0)</f>
        <v>0</v>
      </c>
      <c r="Z204" s="25"/>
    </row>
    <row r="205" spans="1:26">
      <c r="A205" s="18" t="str">
        <f t="array" ref="A205">IF(ROW(B205)-6&lt;A$1,VLOOKUP(LOOKUP("zzzz",CHOOSE({1,2},"",INDEX([1]Sheet1!$P$1:$P$65000,SMALL(IF([1]Sheet1!P$1:P$65000&lt;&gt;"",ROW([1]Sheet1!P$1:P$65000)),ROWS(D$5:D205))))),[1]Sheet1!$C$5:$D$65000,2,FALSE),IF(L205&gt;$A$1,"",IF(A204="","Figure "&amp;L205,IFERROR(VLOOKUP(A204,[1]Sheet1!$D$5:$Q$65000,14,FALSE),IFERROR(VLOOKUP(A204,[1]Sheet1!$A$5:$D$65000,4,FALSE),"Figure " &amp; L205)))))</f>
        <v/>
      </c>
      <c r="B205" s="19" t="str">
        <f>IFERROR(IF($A205="","",VLOOKUP($A205,[1]Sheet1!$D$5:$R$65000,15,FALSE)),"")</f>
        <v/>
      </c>
      <c r="C205" s="20" t="str">
        <f>IFERROR(IF(A205="","",VLOOKUP($A205,[1]Sheet1!$D$5:$N$65000,3,FALSE)),"")</f>
        <v/>
      </c>
      <c r="D205" s="20" t="str">
        <f>IFERROR(IF($A205="","",VLOOKUP($A205,[1]Sheet1!$D$5:$N$65000,4,FALSE)),"")</f>
        <v/>
      </c>
      <c r="E205" s="20" t="str">
        <f>IFERROR(IF($A205="","",VLOOKUP($A205,[1]Sheet1!$D$5:$N$65000,5,FALSE)),"")</f>
        <v/>
      </c>
      <c r="F205" s="20" t="str">
        <f>IFERROR(IF($A205="","",VLOOKUP($A205,[1]Sheet1!$D$5:$N$65000,6,FALSE)),"")</f>
        <v/>
      </c>
      <c r="G205" s="20" t="str">
        <f>IFERROR(IF($A205="","",VLOOKUP($A205,[1]Sheet1!$D$5:$N$65000,7,FALSE)),"")</f>
        <v/>
      </c>
      <c r="H205" s="20" t="str">
        <f>IFERROR(IF($A205="","",VLOOKUP($A205,[1]Sheet1!$D$5:$N$65000,8,FALSE)),"")</f>
        <v/>
      </c>
      <c r="I205" s="20" t="str">
        <f>IFERROR(IF($A205="","",VLOOKUP($A205,[1]Sheet1!$D$5:$N$65000,9,FALSE)),"")</f>
        <v/>
      </c>
      <c r="J205" s="20" t="str">
        <f>IFERROR(IF($A205="","",VLOOKUP($A205,[1]Sheet1!$D$5:$N$65000,10,FALSE)),"")</f>
        <v/>
      </c>
      <c r="K205" s="20" t="str">
        <f>IFERROR(IF($A205="","",VLOOKUP($A205,[1]Sheet1!$D$5:$N$65000,11,FALSE)),"")</f>
        <v/>
      </c>
      <c r="L205" s="3">
        <f t="shared" si="8"/>
        <v>201</v>
      </c>
      <c r="M205" s="21" t="str">
        <f t="shared" si="9"/>
        <v/>
      </c>
      <c r="N205" s="29">
        <f>IF($L204 = 2,[3]Sheet1!J176,0)</f>
        <v>0</v>
      </c>
      <c r="O205" s="29">
        <f>IF($L204 = 2,[3]Sheet1!K176,0)</f>
        <v>0</v>
      </c>
      <c r="P205" s="29">
        <f>IF($L204 = 2,[3]Sheet1!L176,0)</f>
        <v>0</v>
      </c>
      <c r="Q205" s="29">
        <f>IF($L204 = 2,[3]Sheet1!M176,0)</f>
        <v>0</v>
      </c>
      <c r="R205" s="29">
        <f>IF($L204 = 2,[3]Sheet1!N176,0)</f>
        <v>0</v>
      </c>
      <c r="Z205" s="25"/>
    </row>
    <row r="206" spans="1:26">
      <c r="A206" s="18" t="str">
        <f t="array" ref="A206">IF(ROW(B206)-6&lt;A$1,VLOOKUP(LOOKUP("zzzz",CHOOSE({1,2},"",INDEX([1]Sheet1!$P$1:$P$65000,SMALL(IF([1]Sheet1!P$1:P$65000&lt;&gt;"",ROW([1]Sheet1!P$1:P$65000)),ROWS(D$5:D206))))),[1]Sheet1!$C$5:$D$65000,2,FALSE),IF(L206&gt;$A$1,"",IF(A205="","Figure "&amp;L206,IFERROR(VLOOKUP(A205,[1]Sheet1!$D$5:$Q$65000,14,FALSE),IFERROR(VLOOKUP(A205,[1]Sheet1!$A$5:$D$65000,4,FALSE),"Figure " &amp; L206)))))</f>
        <v/>
      </c>
      <c r="B206" s="19" t="str">
        <f>IFERROR(IF($A206="","",VLOOKUP($A206,[1]Sheet1!$D$5:$R$65000,15,FALSE)),"")</f>
        <v/>
      </c>
      <c r="C206" s="20" t="str">
        <f>IFERROR(IF(A206="","",VLOOKUP($A206,[1]Sheet1!$D$5:$N$65000,3,FALSE)),"")</f>
        <v/>
      </c>
      <c r="D206" s="20" t="str">
        <f>IFERROR(IF($A206="","",VLOOKUP($A206,[1]Sheet1!$D$5:$N$65000,4,FALSE)),"")</f>
        <v/>
      </c>
      <c r="E206" s="20" t="str">
        <f>IFERROR(IF($A206="","",VLOOKUP($A206,[1]Sheet1!$D$5:$N$65000,5,FALSE)),"")</f>
        <v/>
      </c>
      <c r="F206" s="20" t="str">
        <f>IFERROR(IF($A206="","",VLOOKUP($A206,[1]Sheet1!$D$5:$N$65000,6,FALSE)),"")</f>
        <v/>
      </c>
      <c r="G206" s="20" t="str">
        <f>IFERROR(IF($A206="","",VLOOKUP($A206,[1]Sheet1!$D$5:$N$65000,7,FALSE)),"")</f>
        <v/>
      </c>
      <c r="H206" s="20" t="str">
        <f>IFERROR(IF($A206="","",VLOOKUP($A206,[1]Sheet1!$D$5:$N$65000,8,FALSE)),"")</f>
        <v/>
      </c>
      <c r="I206" s="20" t="str">
        <f>IFERROR(IF($A206="","",VLOOKUP($A206,[1]Sheet1!$D$5:$N$65000,9,FALSE)),"")</f>
        <v/>
      </c>
      <c r="J206" s="20" t="str">
        <f>IFERROR(IF($A206="","",VLOOKUP($A206,[1]Sheet1!$D$5:$N$65000,10,FALSE)),"")</f>
        <v/>
      </c>
      <c r="K206" s="20" t="str">
        <f>IFERROR(IF($A206="","",VLOOKUP($A206,[1]Sheet1!$D$5:$N$65000,11,FALSE)),"")</f>
        <v/>
      </c>
      <c r="L206" s="3">
        <f t="shared" si="8"/>
        <v>202</v>
      </c>
      <c r="M206" s="21" t="str">
        <f t="shared" si="9"/>
        <v/>
      </c>
      <c r="N206" s="29">
        <f>IF($L205 = 2,[3]Sheet1!J177,0)</f>
        <v>0</v>
      </c>
      <c r="O206" s="29">
        <f>IF($L205 = 2,[3]Sheet1!K177,0)</f>
        <v>0</v>
      </c>
      <c r="P206" s="29">
        <f>IF($L205 = 2,[3]Sheet1!L177,0)</f>
        <v>0</v>
      </c>
      <c r="Q206" s="29">
        <f>IF($L205 = 2,[3]Sheet1!M177,0)</f>
        <v>0</v>
      </c>
      <c r="R206" s="29">
        <f>IF($L205 = 2,[3]Sheet1!N177,0)</f>
        <v>0</v>
      </c>
      <c r="Z206" s="25"/>
    </row>
    <row r="207" spans="1:26">
      <c r="A207" s="18" t="str">
        <f t="array" ref="A207">IF(ROW(B207)-6&lt;A$1,VLOOKUP(LOOKUP("zzzz",CHOOSE({1,2},"",INDEX([1]Sheet1!$P$1:$P$65000,SMALL(IF([1]Sheet1!P$1:P$65000&lt;&gt;"",ROW([1]Sheet1!P$1:P$65000)),ROWS(D$5:D207))))),[1]Sheet1!$C$5:$D$65000,2,FALSE),IF(L207&gt;$A$1,"",IF(A206="","Figure "&amp;L207,IFERROR(VLOOKUP(A206,[1]Sheet1!$D$5:$Q$65000,14,FALSE),IFERROR(VLOOKUP(A206,[1]Sheet1!$A$5:$D$65000,4,FALSE),"Figure " &amp; L207)))))</f>
        <v/>
      </c>
      <c r="B207" s="19" t="str">
        <f>IFERROR(IF($A207="","",VLOOKUP($A207,[1]Sheet1!$D$5:$R$65000,15,FALSE)),"")</f>
        <v/>
      </c>
      <c r="C207" s="20" t="str">
        <f>IFERROR(IF(A207="","",VLOOKUP($A207,[1]Sheet1!$D$5:$N$65000,3,FALSE)),"")</f>
        <v/>
      </c>
      <c r="D207" s="20" t="str">
        <f>IFERROR(IF($A207="","",VLOOKUP($A207,[1]Sheet1!$D$5:$N$65000,4,FALSE)),"")</f>
        <v/>
      </c>
      <c r="E207" s="20" t="str">
        <f>IFERROR(IF($A207="","",VLOOKUP($A207,[1]Sheet1!$D$5:$N$65000,5,FALSE)),"")</f>
        <v/>
      </c>
      <c r="F207" s="20" t="str">
        <f>IFERROR(IF($A207="","",VLOOKUP($A207,[1]Sheet1!$D$5:$N$65000,6,FALSE)),"")</f>
        <v/>
      </c>
      <c r="G207" s="20" t="str">
        <f>IFERROR(IF($A207="","",VLOOKUP($A207,[1]Sheet1!$D$5:$N$65000,7,FALSE)),"")</f>
        <v/>
      </c>
      <c r="H207" s="20" t="str">
        <f>IFERROR(IF($A207="","",VLOOKUP($A207,[1]Sheet1!$D$5:$N$65000,8,FALSE)),"")</f>
        <v/>
      </c>
      <c r="I207" s="20" t="str">
        <f>IFERROR(IF($A207="","",VLOOKUP($A207,[1]Sheet1!$D$5:$N$65000,9,FALSE)),"")</f>
        <v/>
      </c>
      <c r="J207" s="20" t="str">
        <f>IFERROR(IF($A207="","",VLOOKUP($A207,[1]Sheet1!$D$5:$N$65000,10,FALSE)),"")</f>
        <v/>
      </c>
      <c r="K207" s="20" t="str">
        <f>IFERROR(IF($A207="","",VLOOKUP($A207,[1]Sheet1!$D$5:$N$65000,11,FALSE)),"")</f>
        <v/>
      </c>
      <c r="L207" s="3">
        <f t="shared" si="8"/>
        <v>203</v>
      </c>
      <c r="M207" s="21" t="str">
        <f t="shared" si="9"/>
        <v/>
      </c>
      <c r="N207" s="29">
        <f>IF($L206 = 2,[3]Sheet1!J178,0)</f>
        <v>0</v>
      </c>
      <c r="O207" s="29">
        <f>IF($L206 = 2,[3]Sheet1!K178,0)</f>
        <v>0</v>
      </c>
      <c r="P207" s="29">
        <f>IF($L206 = 2,[3]Sheet1!L178,0)</f>
        <v>0</v>
      </c>
      <c r="Q207" s="29">
        <f>IF($L206 = 2,[3]Sheet1!M178,0)</f>
        <v>0</v>
      </c>
      <c r="R207" s="29">
        <f>IF($L206 = 2,[3]Sheet1!N178,0)</f>
        <v>0</v>
      </c>
      <c r="Z207" s="25"/>
    </row>
    <row r="208" spans="1:26">
      <c r="A208" s="18" t="str">
        <f t="array" ref="A208">IF(ROW(B208)-6&lt;A$1,VLOOKUP(LOOKUP("zzzz",CHOOSE({1,2},"",INDEX([1]Sheet1!$P$1:$P$65000,SMALL(IF([1]Sheet1!P$1:P$65000&lt;&gt;"",ROW([1]Sheet1!P$1:P$65000)),ROWS(D$5:D208))))),[1]Sheet1!$C$5:$D$65000,2,FALSE),IF(L208&gt;$A$1,"",IF(A207="","Figure "&amp;L208,IFERROR(VLOOKUP(A207,[1]Sheet1!$D$5:$Q$65000,14,FALSE),IFERROR(VLOOKUP(A207,[1]Sheet1!$A$5:$D$65000,4,FALSE),"Figure " &amp; L208)))))</f>
        <v/>
      </c>
      <c r="B208" s="19" t="str">
        <f>IFERROR(IF($A208="","",VLOOKUP($A208,[1]Sheet1!$D$5:$R$65000,15,FALSE)),"")</f>
        <v/>
      </c>
      <c r="C208" s="20" t="str">
        <f>IFERROR(IF(A208="","",VLOOKUP($A208,[1]Sheet1!$D$5:$N$65000,3,FALSE)),"")</f>
        <v/>
      </c>
      <c r="D208" s="20" t="str">
        <f>IFERROR(IF($A208="","",VLOOKUP($A208,[1]Sheet1!$D$5:$N$65000,4,FALSE)),"")</f>
        <v/>
      </c>
      <c r="E208" s="20" t="str">
        <f>IFERROR(IF($A208="","",VLOOKUP($A208,[1]Sheet1!$D$5:$N$65000,5,FALSE)),"")</f>
        <v/>
      </c>
      <c r="F208" s="20" t="str">
        <f>IFERROR(IF($A208="","",VLOOKUP($A208,[1]Sheet1!$D$5:$N$65000,6,FALSE)),"")</f>
        <v/>
      </c>
      <c r="G208" s="20" t="str">
        <f>IFERROR(IF($A208="","",VLOOKUP($A208,[1]Sheet1!$D$5:$N$65000,7,FALSE)),"")</f>
        <v/>
      </c>
      <c r="H208" s="20" t="str">
        <f>IFERROR(IF($A208="","",VLOOKUP($A208,[1]Sheet1!$D$5:$N$65000,8,FALSE)),"")</f>
        <v/>
      </c>
      <c r="I208" s="20" t="str">
        <f>IFERROR(IF($A208="","",VLOOKUP($A208,[1]Sheet1!$D$5:$N$65000,9,FALSE)),"")</f>
        <v/>
      </c>
      <c r="J208" s="20" t="str">
        <f>IFERROR(IF($A208="","",VLOOKUP($A208,[1]Sheet1!$D$5:$N$65000,10,FALSE)),"")</f>
        <v/>
      </c>
      <c r="K208" s="20" t="str">
        <f>IFERROR(IF($A208="","",VLOOKUP($A208,[1]Sheet1!$D$5:$N$65000,11,FALSE)),"")</f>
        <v/>
      </c>
      <c r="L208" s="3">
        <f t="shared" si="8"/>
        <v>204</v>
      </c>
      <c r="M208" s="21" t="str">
        <f t="shared" si="9"/>
        <v/>
      </c>
      <c r="N208" s="29">
        <f>IF($L207 = 2,[3]Sheet1!J179,0)</f>
        <v>0</v>
      </c>
      <c r="O208" s="29">
        <f>IF($L207 = 2,[3]Sheet1!K179,0)</f>
        <v>0</v>
      </c>
      <c r="P208" s="29">
        <f>IF($L207 = 2,[3]Sheet1!L179,0)</f>
        <v>0</v>
      </c>
      <c r="Q208" s="29">
        <f>IF($L207 = 2,[3]Sheet1!M179,0)</f>
        <v>0</v>
      </c>
      <c r="R208" s="29">
        <f>IF($L207 = 2,[3]Sheet1!N179,0)</f>
        <v>0</v>
      </c>
      <c r="Z208" s="25"/>
    </row>
    <row r="209" spans="1:26">
      <c r="A209" s="18" t="str">
        <f t="array" ref="A209">IF(ROW(B209)-6&lt;A$1,VLOOKUP(LOOKUP("zzzz",CHOOSE({1,2},"",INDEX([1]Sheet1!$P$1:$P$65000,SMALL(IF([1]Sheet1!P$1:P$65000&lt;&gt;"",ROW([1]Sheet1!P$1:P$65000)),ROWS(D$5:D209))))),[1]Sheet1!$C$5:$D$65000,2,FALSE),IF(L209&gt;$A$1,"",IF(A208="","Figure "&amp;L209,IFERROR(VLOOKUP(A208,[1]Sheet1!$D$5:$Q$65000,14,FALSE),IFERROR(VLOOKUP(A208,[1]Sheet1!$A$5:$D$65000,4,FALSE),"Figure " &amp; L209)))))</f>
        <v/>
      </c>
      <c r="B209" s="19" t="str">
        <f>IFERROR(IF($A209="","",VLOOKUP($A209,[1]Sheet1!$D$5:$R$65000,15,FALSE)),"")</f>
        <v/>
      </c>
      <c r="C209" s="20" t="str">
        <f>IFERROR(IF(A209="","",VLOOKUP($A209,[1]Sheet1!$D$5:$N$65000,3,FALSE)),"")</f>
        <v/>
      </c>
      <c r="D209" s="20" t="str">
        <f>IFERROR(IF($A209="","",VLOOKUP($A209,[1]Sheet1!$D$5:$N$65000,4,FALSE)),"")</f>
        <v/>
      </c>
      <c r="E209" s="20" t="str">
        <f>IFERROR(IF($A209="","",VLOOKUP($A209,[1]Sheet1!$D$5:$N$65000,5,FALSE)),"")</f>
        <v/>
      </c>
      <c r="F209" s="20" t="str">
        <f>IFERROR(IF($A209="","",VLOOKUP($A209,[1]Sheet1!$D$5:$N$65000,6,FALSE)),"")</f>
        <v/>
      </c>
      <c r="G209" s="20" t="str">
        <f>IFERROR(IF($A209="","",VLOOKUP($A209,[1]Sheet1!$D$5:$N$65000,7,FALSE)),"")</f>
        <v/>
      </c>
      <c r="H209" s="20" t="str">
        <f>IFERROR(IF($A209="","",VLOOKUP($A209,[1]Sheet1!$D$5:$N$65000,8,FALSE)),"")</f>
        <v/>
      </c>
      <c r="I209" s="20" t="str">
        <f>IFERROR(IF($A209="","",VLOOKUP($A209,[1]Sheet1!$D$5:$N$65000,9,FALSE)),"")</f>
        <v/>
      </c>
      <c r="J209" s="20" t="str">
        <f>IFERROR(IF($A209="","",VLOOKUP($A209,[1]Sheet1!$D$5:$N$65000,10,FALSE)),"")</f>
        <v/>
      </c>
      <c r="K209" s="20" t="str">
        <f>IFERROR(IF($A209="","",VLOOKUP($A209,[1]Sheet1!$D$5:$N$65000,11,FALSE)),"")</f>
        <v/>
      </c>
      <c r="L209" s="3">
        <f t="shared" si="8"/>
        <v>205</v>
      </c>
      <c r="M209" s="21" t="str">
        <f t="shared" si="9"/>
        <v/>
      </c>
      <c r="N209" s="29">
        <f>IF($L208 = 2,[3]Sheet1!J180,0)</f>
        <v>0</v>
      </c>
      <c r="O209" s="29">
        <f>IF($L208 = 2,[3]Sheet1!K180,0)</f>
        <v>0</v>
      </c>
      <c r="P209" s="29">
        <f>IF($L208 = 2,[3]Sheet1!L180,0)</f>
        <v>0</v>
      </c>
      <c r="Q209" s="29">
        <f>IF($L208 = 2,[3]Sheet1!M180,0)</f>
        <v>0</v>
      </c>
      <c r="R209" s="29">
        <f>IF($L208 = 2,[3]Sheet1!N180,0)</f>
        <v>0</v>
      </c>
      <c r="Z209" s="25"/>
    </row>
    <row r="210" spans="1:26">
      <c r="A210" s="18" t="str">
        <f t="array" ref="A210">IF(ROW(B210)-6&lt;A$1,VLOOKUP(LOOKUP("zzzz",CHOOSE({1,2},"",INDEX([1]Sheet1!$P$1:$P$65000,SMALL(IF([1]Sheet1!P$1:P$65000&lt;&gt;"",ROW([1]Sheet1!P$1:P$65000)),ROWS(D$5:D210))))),[1]Sheet1!$C$5:$D$65000,2,FALSE),IF(L210&gt;$A$1,"",IF(A209="","Figure "&amp;L210,IFERROR(VLOOKUP(A209,[1]Sheet1!$D$5:$Q$65000,14,FALSE),IFERROR(VLOOKUP(A209,[1]Sheet1!$A$5:$D$65000,4,FALSE),"Figure " &amp; L210)))))</f>
        <v/>
      </c>
      <c r="B210" s="19" t="str">
        <f>IFERROR(IF($A210="","",VLOOKUP($A210,[1]Sheet1!$D$5:$R$65000,15,FALSE)),"")</f>
        <v/>
      </c>
      <c r="C210" s="20" t="str">
        <f>IFERROR(IF(A210="","",VLOOKUP($A210,[1]Sheet1!$D$5:$N$65000,3,FALSE)),"")</f>
        <v/>
      </c>
      <c r="D210" s="20" t="str">
        <f>IFERROR(IF($A210="","",VLOOKUP($A210,[1]Sheet1!$D$5:$N$65000,4,FALSE)),"")</f>
        <v/>
      </c>
      <c r="E210" s="20" t="str">
        <f>IFERROR(IF($A210="","",VLOOKUP($A210,[1]Sheet1!$D$5:$N$65000,5,FALSE)),"")</f>
        <v/>
      </c>
      <c r="F210" s="20" t="str">
        <f>IFERROR(IF($A210="","",VLOOKUP($A210,[1]Sheet1!$D$5:$N$65000,6,FALSE)),"")</f>
        <v/>
      </c>
      <c r="G210" s="20" t="str">
        <f>IFERROR(IF($A210="","",VLOOKUP($A210,[1]Sheet1!$D$5:$N$65000,7,FALSE)),"")</f>
        <v/>
      </c>
      <c r="H210" s="20" t="str">
        <f>IFERROR(IF($A210="","",VLOOKUP($A210,[1]Sheet1!$D$5:$N$65000,8,FALSE)),"")</f>
        <v/>
      </c>
      <c r="I210" s="20" t="str">
        <f>IFERROR(IF($A210="","",VLOOKUP($A210,[1]Sheet1!$D$5:$N$65000,9,FALSE)),"")</f>
        <v/>
      </c>
      <c r="J210" s="20" t="str">
        <f>IFERROR(IF($A210="","",VLOOKUP($A210,[1]Sheet1!$D$5:$N$65000,10,FALSE)),"")</f>
        <v/>
      </c>
      <c r="K210" s="20" t="str">
        <f>IFERROR(IF($A210="","",VLOOKUP($A210,[1]Sheet1!$D$5:$N$65000,11,FALSE)),"")</f>
        <v/>
      </c>
      <c r="L210" s="3">
        <f t="shared" si="8"/>
        <v>206</v>
      </c>
      <c r="M210" s="21" t="str">
        <f t="shared" si="9"/>
        <v/>
      </c>
      <c r="N210" s="29">
        <f>IF($L209 = 2,[3]Sheet1!J181,0)</f>
        <v>0</v>
      </c>
      <c r="O210" s="29">
        <f>IF($L209 = 2,[3]Sheet1!K181,0)</f>
        <v>0</v>
      </c>
      <c r="P210" s="29">
        <f>IF($L209 = 2,[3]Sheet1!L181,0)</f>
        <v>0</v>
      </c>
      <c r="Q210" s="29">
        <f>IF($L209 = 2,[3]Sheet1!M181,0)</f>
        <v>0</v>
      </c>
      <c r="R210" s="29">
        <f>IF($L209 = 2,[3]Sheet1!N181,0)</f>
        <v>0</v>
      </c>
      <c r="Z210" s="25"/>
    </row>
    <row r="211" spans="1:26">
      <c r="A211" s="18" t="str">
        <f t="array" ref="A211">IF(ROW(B211)-6&lt;A$1,VLOOKUP(LOOKUP("zzzz",CHOOSE({1,2},"",INDEX([1]Sheet1!$P$1:$P$65000,SMALL(IF([1]Sheet1!P$1:P$65000&lt;&gt;"",ROW([1]Sheet1!P$1:P$65000)),ROWS(D$5:D211))))),[1]Sheet1!$C$5:$D$65000,2,FALSE),IF(L211&gt;$A$1,"",IF(A210="","Figure "&amp;L211,IFERROR(VLOOKUP(A210,[1]Sheet1!$D$5:$Q$65000,14,FALSE),IFERROR(VLOOKUP(A210,[1]Sheet1!$A$5:$D$65000,4,FALSE),"Figure " &amp; L211)))))</f>
        <v/>
      </c>
      <c r="B211" s="19" t="str">
        <f>IFERROR(IF($A211="","",VLOOKUP($A211,[1]Sheet1!$D$5:$R$65000,15,FALSE)),"")</f>
        <v/>
      </c>
      <c r="C211" s="20" t="str">
        <f>IFERROR(IF(A211="","",VLOOKUP($A211,[1]Sheet1!$D$5:$N$65000,3,FALSE)),"")</f>
        <v/>
      </c>
      <c r="D211" s="20" t="str">
        <f>IFERROR(IF($A211="","",VLOOKUP($A211,[1]Sheet1!$D$5:$N$65000,4,FALSE)),"")</f>
        <v/>
      </c>
      <c r="E211" s="20" t="str">
        <f>IFERROR(IF($A211="","",VLOOKUP($A211,[1]Sheet1!$D$5:$N$65000,5,FALSE)),"")</f>
        <v/>
      </c>
      <c r="F211" s="20" t="str">
        <f>IFERROR(IF($A211="","",VLOOKUP($A211,[1]Sheet1!$D$5:$N$65000,6,FALSE)),"")</f>
        <v/>
      </c>
      <c r="G211" s="20" t="str">
        <f>IFERROR(IF($A211="","",VLOOKUP($A211,[1]Sheet1!$D$5:$N$65000,7,FALSE)),"")</f>
        <v/>
      </c>
      <c r="H211" s="20" t="str">
        <f>IFERROR(IF($A211="","",VLOOKUP($A211,[1]Sheet1!$D$5:$N$65000,8,FALSE)),"")</f>
        <v/>
      </c>
      <c r="I211" s="20" t="str">
        <f>IFERROR(IF($A211="","",VLOOKUP($A211,[1]Sheet1!$D$5:$N$65000,9,FALSE)),"")</f>
        <v/>
      </c>
      <c r="J211" s="20" t="str">
        <f>IFERROR(IF($A211="","",VLOOKUP($A211,[1]Sheet1!$D$5:$N$65000,10,FALSE)),"")</f>
        <v/>
      </c>
      <c r="K211" s="20" t="str">
        <f>IFERROR(IF($A211="","",VLOOKUP($A211,[1]Sheet1!$D$5:$N$65000,11,FALSE)),"")</f>
        <v/>
      </c>
      <c r="L211" s="3">
        <f t="shared" si="8"/>
        <v>207</v>
      </c>
      <c r="M211" s="21" t="str">
        <f t="shared" si="9"/>
        <v/>
      </c>
      <c r="N211" s="29">
        <f>IF($L210 = 2,[3]Sheet1!J182,0)</f>
        <v>0</v>
      </c>
      <c r="O211" s="29">
        <f>IF($L210 = 2,[3]Sheet1!K182,0)</f>
        <v>0</v>
      </c>
      <c r="P211" s="29">
        <f>IF($L210 = 2,[3]Sheet1!L182,0)</f>
        <v>0</v>
      </c>
      <c r="Q211" s="29">
        <f>IF($L210 = 2,[3]Sheet1!M182,0)</f>
        <v>0</v>
      </c>
      <c r="R211" s="29">
        <f>IF($L210 = 2,[3]Sheet1!N182,0)</f>
        <v>0</v>
      </c>
      <c r="Z211" s="25"/>
    </row>
    <row r="212" spans="1:26">
      <c r="A212" s="18" t="str">
        <f t="array" ref="A212">IF(ROW(B212)-6&lt;A$1,VLOOKUP(LOOKUP("zzzz",CHOOSE({1,2},"",INDEX([1]Sheet1!$P$1:$P$65000,SMALL(IF([1]Sheet1!P$1:P$65000&lt;&gt;"",ROW([1]Sheet1!P$1:P$65000)),ROWS(D$5:D212))))),[1]Sheet1!$C$5:$D$65000,2,FALSE),IF(L212&gt;$A$1,"",IF(A211="","Figure "&amp;L212,IFERROR(VLOOKUP(A211,[1]Sheet1!$D$5:$Q$65000,14,FALSE),IFERROR(VLOOKUP(A211,[1]Sheet1!$A$5:$D$65000,4,FALSE),"Figure " &amp; L212)))))</f>
        <v/>
      </c>
      <c r="B212" s="19" t="str">
        <f>IFERROR(IF($A212="","",VLOOKUP($A212,[1]Sheet1!$D$5:$R$65000,15,FALSE)),"")</f>
        <v/>
      </c>
      <c r="C212" s="20" t="str">
        <f>IFERROR(IF(A212="","",VLOOKUP($A212,[1]Sheet1!$D$5:$N$65000,3,FALSE)),"")</f>
        <v/>
      </c>
      <c r="D212" s="20" t="str">
        <f>IFERROR(IF($A212="","",VLOOKUP($A212,[1]Sheet1!$D$5:$N$65000,4,FALSE)),"")</f>
        <v/>
      </c>
      <c r="E212" s="20" t="str">
        <f>IFERROR(IF($A212="","",VLOOKUP($A212,[1]Sheet1!$D$5:$N$65000,5,FALSE)),"")</f>
        <v/>
      </c>
      <c r="F212" s="20" t="str">
        <f>IFERROR(IF($A212="","",VLOOKUP($A212,[1]Sheet1!$D$5:$N$65000,6,FALSE)),"")</f>
        <v/>
      </c>
      <c r="G212" s="20" t="str">
        <f>IFERROR(IF($A212="","",VLOOKUP($A212,[1]Sheet1!$D$5:$N$65000,7,FALSE)),"")</f>
        <v/>
      </c>
      <c r="H212" s="20" t="str">
        <f>IFERROR(IF($A212="","",VLOOKUP($A212,[1]Sheet1!$D$5:$N$65000,8,FALSE)),"")</f>
        <v/>
      </c>
      <c r="I212" s="20" t="str">
        <f>IFERROR(IF($A212="","",VLOOKUP($A212,[1]Sheet1!$D$5:$N$65000,9,FALSE)),"")</f>
        <v/>
      </c>
      <c r="J212" s="20" t="str">
        <f>IFERROR(IF($A212="","",VLOOKUP($A212,[1]Sheet1!$D$5:$N$65000,10,FALSE)),"")</f>
        <v/>
      </c>
      <c r="K212" s="20" t="str">
        <f>IFERROR(IF($A212="","",VLOOKUP($A212,[1]Sheet1!$D$5:$N$65000,11,FALSE)),"")</f>
        <v/>
      </c>
      <c r="L212" s="3">
        <f t="shared" si="8"/>
        <v>208</v>
      </c>
      <c r="M212" s="21" t="str">
        <f t="shared" si="9"/>
        <v/>
      </c>
      <c r="N212" s="29">
        <f>IF($L211 = 2,[3]Sheet1!J183,0)</f>
        <v>0</v>
      </c>
      <c r="O212" s="29">
        <f>IF($L211 = 2,[3]Sheet1!K183,0)</f>
        <v>0</v>
      </c>
      <c r="P212" s="29">
        <f>IF($L211 = 2,[3]Sheet1!L183,0)</f>
        <v>0</v>
      </c>
      <c r="Q212" s="29">
        <f>IF($L211 = 2,[3]Sheet1!M183,0)</f>
        <v>0</v>
      </c>
      <c r="R212" s="29">
        <f>IF($L211 = 2,[3]Sheet1!N183,0)</f>
        <v>0</v>
      </c>
      <c r="Z212" s="25"/>
    </row>
    <row r="213" spans="1:26">
      <c r="A213" s="18" t="str">
        <f t="array" ref="A213">IF(ROW(B213)-6&lt;A$1,VLOOKUP(LOOKUP("zzzz",CHOOSE({1,2},"",INDEX([1]Sheet1!$P$1:$P$65000,SMALL(IF([1]Sheet1!P$1:P$65000&lt;&gt;"",ROW([1]Sheet1!P$1:P$65000)),ROWS(D$5:D213))))),[1]Sheet1!$C$5:$D$65000,2,FALSE),IF(L213&gt;$A$1,"",IF(A212="","Figure "&amp;L213,IFERROR(VLOOKUP(A212,[1]Sheet1!$D$5:$Q$65000,14,FALSE),IFERROR(VLOOKUP(A212,[1]Sheet1!$A$5:$D$65000,4,FALSE),"Figure " &amp; L213)))))</f>
        <v/>
      </c>
      <c r="B213" s="19" t="str">
        <f>IFERROR(IF($A213="","",VLOOKUP($A213,[1]Sheet1!$D$5:$R$65000,15,FALSE)),"")</f>
        <v/>
      </c>
      <c r="C213" s="20" t="str">
        <f>IFERROR(IF(A213="","",VLOOKUP($A213,[1]Sheet1!$D$5:$N$65000,3,FALSE)),"")</f>
        <v/>
      </c>
      <c r="D213" s="20" t="str">
        <f>IFERROR(IF($A213="","",VLOOKUP($A213,[1]Sheet1!$D$5:$N$65000,4,FALSE)),"")</f>
        <v/>
      </c>
      <c r="E213" s="20" t="str">
        <f>IFERROR(IF($A213="","",VLOOKUP($A213,[1]Sheet1!$D$5:$N$65000,5,FALSE)),"")</f>
        <v/>
      </c>
      <c r="F213" s="20" t="str">
        <f>IFERROR(IF($A213="","",VLOOKUP($A213,[1]Sheet1!$D$5:$N$65000,6,FALSE)),"")</f>
        <v/>
      </c>
      <c r="G213" s="20" t="str">
        <f>IFERROR(IF($A213="","",VLOOKUP($A213,[1]Sheet1!$D$5:$N$65000,7,FALSE)),"")</f>
        <v/>
      </c>
      <c r="H213" s="20" t="str">
        <f>IFERROR(IF($A213="","",VLOOKUP($A213,[1]Sheet1!$D$5:$N$65000,8,FALSE)),"")</f>
        <v/>
      </c>
      <c r="I213" s="20" t="str">
        <f>IFERROR(IF($A213="","",VLOOKUP($A213,[1]Sheet1!$D$5:$N$65000,9,FALSE)),"")</f>
        <v/>
      </c>
      <c r="J213" s="20" t="str">
        <f>IFERROR(IF($A213="","",VLOOKUP($A213,[1]Sheet1!$D$5:$N$65000,10,FALSE)),"")</f>
        <v/>
      </c>
      <c r="K213" s="20" t="str">
        <f>IFERROR(IF($A213="","",VLOOKUP($A213,[1]Sheet1!$D$5:$N$65000,11,FALSE)),"")</f>
        <v/>
      </c>
      <c r="L213" s="3">
        <f t="shared" si="8"/>
        <v>209</v>
      </c>
      <c r="M213" s="21" t="str">
        <f t="shared" si="9"/>
        <v/>
      </c>
      <c r="N213" s="29">
        <f>IF($L212 = 2,[3]Sheet1!J184,0)</f>
        <v>0</v>
      </c>
      <c r="O213" s="29">
        <f>IF($L212 = 2,[3]Sheet1!K184,0)</f>
        <v>0</v>
      </c>
      <c r="P213" s="29">
        <f>IF($L212 = 2,[3]Sheet1!L184,0)</f>
        <v>0</v>
      </c>
      <c r="Q213" s="29">
        <f>IF($L212 = 2,[3]Sheet1!M184,0)</f>
        <v>0</v>
      </c>
      <c r="R213" s="29">
        <f>IF($L212 = 2,[3]Sheet1!N184,0)</f>
        <v>0</v>
      </c>
      <c r="Z213" s="25"/>
    </row>
    <row r="214" spans="1:26">
      <c r="A214" s="18" t="str">
        <f t="array" ref="A214">IF(ROW(B214)-6&lt;A$1,VLOOKUP(LOOKUP("zzzz",CHOOSE({1,2},"",INDEX([1]Sheet1!$P$1:$P$65000,SMALL(IF([1]Sheet1!P$1:P$65000&lt;&gt;"",ROW([1]Sheet1!P$1:P$65000)),ROWS(D$5:D214))))),[1]Sheet1!$C$5:$D$65000,2,FALSE),IF(L214&gt;$A$1,"",IF(A213="","Figure "&amp;L214,IFERROR(VLOOKUP(A213,[1]Sheet1!$D$5:$Q$65000,14,FALSE),IFERROR(VLOOKUP(A213,[1]Sheet1!$A$5:$D$65000,4,FALSE),"Figure " &amp; L214)))))</f>
        <v/>
      </c>
      <c r="B214" s="19" t="str">
        <f>IFERROR(IF($A214="","",VLOOKUP($A214,[1]Sheet1!$D$5:$R$65000,15,FALSE)),"")</f>
        <v/>
      </c>
      <c r="C214" s="20" t="str">
        <f>IFERROR(IF(A214="","",VLOOKUP($A214,[1]Sheet1!$D$5:$N$65000,3,FALSE)),"")</f>
        <v/>
      </c>
      <c r="D214" s="20" t="str">
        <f>IFERROR(IF($A214="","",VLOOKUP($A214,[1]Sheet1!$D$5:$N$65000,4,FALSE)),"")</f>
        <v/>
      </c>
      <c r="E214" s="20" t="str">
        <f>IFERROR(IF($A214="","",VLOOKUP($A214,[1]Sheet1!$D$5:$N$65000,5,FALSE)),"")</f>
        <v/>
      </c>
      <c r="F214" s="20" t="str">
        <f>IFERROR(IF($A214="","",VLOOKUP($A214,[1]Sheet1!$D$5:$N$65000,6,FALSE)),"")</f>
        <v/>
      </c>
      <c r="G214" s="20" t="str">
        <f>IFERROR(IF($A214="","",VLOOKUP($A214,[1]Sheet1!$D$5:$N$65000,7,FALSE)),"")</f>
        <v/>
      </c>
      <c r="H214" s="20" t="str">
        <f>IFERROR(IF($A214="","",VLOOKUP($A214,[1]Sheet1!$D$5:$N$65000,8,FALSE)),"")</f>
        <v/>
      </c>
      <c r="I214" s="20" t="str">
        <f>IFERROR(IF($A214="","",VLOOKUP($A214,[1]Sheet1!$D$5:$N$65000,9,FALSE)),"")</f>
        <v/>
      </c>
      <c r="J214" s="20" t="str">
        <f>IFERROR(IF($A214="","",VLOOKUP($A214,[1]Sheet1!$D$5:$N$65000,10,FALSE)),"")</f>
        <v/>
      </c>
      <c r="K214" s="20" t="str">
        <f>IFERROR(IF($A214="","",VLOOKUP($A214,[1]Sheet1!$D$5:$N$65000,11,FALSE)),"")</f>
        <v/>
      </c>
      <c r="L214" s="3">
        <f t="shared" si="8"/>
        <v>210</v>
      </c>
      <c r="M214" s="21" t="str">
        <f t="shared" si="9"/>
        <v/>
      </c>
      <c r="N214" s="29">
        <f>IF($L213 = 2,[3]Sheet1!J185,0)</f>
        <v>0</v>
      </c>
      <c r="O214" s="29">
        <f>IF($L213 = 2,[3]Sheet1!K185,0)</f>
        <v>0</v>
      </c>
      <c r="P214" s="29">
        <f>IF($L213 = 2,[3]Sheet1!L185,0)</f>
        <v>0</v>
      </c>
      <c r="Q214" s="29">
        <f>IF($L213 = 2,[3]Sheet1!M185,0)</f>
        <v>0</v>
      </c>
      <c r="R214" s="29">
        <f>IF($L213 = 2,[3]Sheet1!N185,0)</f>
        <v>0</v>
      </c>
      <c r="Z214" s="25"/>
    </row>
    <row r="215" spans="1:26">
      <c r="A215" s="18" t="str">
        <f t="array" ref="A215">IF(ROW(B215)-6&lt;A$1,VLOOKUP(LOOKUP("zzzz",CHOOSE({1,2},"",INDEX([1]Sheet1!$P$1:$P$65000,SMALL(IF([1]Sheet1!P$1:P$65000&lt;&gt;"",ROW([1]Sheet1!P$1:P$65000)),ROWS(D$5:D215))))),[1]Sheet1!$C$5:$D$65000,2,FALSE),IF(L215&gt;$A$1,"",IF(A214="","Figure "&amp;L215,IFERROR(VLOOKUP(A214,[1]Sheet1!$D$5:$Q$65000,14,FALSE),IFERROR(VLOOKUP(A214,[1]Sheet1!$A$5:$D$65000,4,FALSE),"Figure " &amp; L215)))))</f>
        <v/>
      </c>
      <c r="B215" s="19" t="str">
        <f>IFERROR(IF($A215="","",VLOOKUP($A215,[1]Sheet1!$D$5:$R$65000,15,FALSE)),"")</f>
        <v/>
      </c>
      <c r="C215" s="20" t="str">
        <f>IFERROR(IF(A215="","",VLOOKUP($A215,[1]Sheet1!$D$5:$N$65000,3,FALSE)),"")</f>
        <v/>
      </c>
      <c r="D215" s="20" t="str">
        <f>IFERROR(IF($A215="","",VLOOKUP($A215,[1]Sheet1!$D$5:$N$65000,4,FALSE)),"")</f>
        <v/>
      </c>
      <c r="E215" s="20" t="str">
        <f>IFERROR(IF($A215="","",VLOOKUP($A215,[1]Sheet1!$D$5:$N$65000,5,FALSE)),"")</f>
        <v/>
      </c>
      <c r="F215" s="20" t="str">
        <f>IFERROR(IF($A215="","",VLOOKUP($A215,[1]Sheet1!$D$5:$N$65000,6,FALSE)),"")</f>
        <v/>
      </c>
      <c r="G215" s="20" t="str">
        <f>IFERROR(IF($A215="","",VLOOKUP($A215,[1]Sheet1!$D$5:$N$65000,7,FALSE)),"")</f>
        <v/>
      </c>
      <c r="H215" s="20" t="str">
        <f>IFERROR(IF($A215="","",VLOOKUP($A215,[1]Sheet1!$D$5:$N$65000,8,FALSE)),"")</f>
        <v/>
      </c>
      <c r="I215" s="20" t="str">
        <f>IFERROR(IF($A215="","",VLOOKUP($A215,[1]Sheet1!$D$5:$N$65000,9,FALSE)),"")</f>
        <v/>
      </c>
      <c r="J215" s="20" t="str">
        <f>IFERROR(IF($A215="","",VLOOKUP($A215,[1]Sheet1!$D$5:$N$65000,10,FALSE)),"")</f>
        <v/>
      </c>
      <c r="K215" s="20" t="str">
        <f>IFERROR(IF($A215="","",VLOOKUP($A215,[1]Sheet1!$D$5:$N$65000,11,FALSE)),"")</f>
        <v/>
      </c>
      <c r="L215" s="3">
        <f t="shared" si="8"/>
        <v>211</v>
      </c>
      <c r="M215" s="21" t="str">
        <f t="shared" si="9"/>
        <v/>
      </c>
      <c r="N215" s="29">
        <f>IF($L214 = 2,[3]Sheet1!J186,0)</f>
        <v>0</v>
      </c>
      <c r="O215" s="29">
        <f>IF($L214 = 2,[3]Sheet1!K186,0)</f>
        <v>0</v>
      </c>
      <c r="P215" s="29">
        <f>IF($L214 = 2,[3]Sheet1!L186,0)</f>
        <v>0</v>
      </c>
      <c r="Q215" s="29">
        <f>IF($L214 = 2,[3]Sheet1!M186,0)</f>
        <v>0</v>
      </c>
      <c r="R215" s="29">
        <f>IF($L214 = 2,[3]Sheet1!N186,0)</f>
        <v>0</v>
      </c>
      <c r="Z215" s="25"/>
    </row>
    <row r="216" spans="1:26">
      <c r="A216" s="18" t="str">
        <f t="array" ref="A216">IF(ROW(B216)-6&lt;A$1,VLOOKUP(LOOKUP("zzzz",CHOOSE({1,2},"",INDEX([1]Sheet1!$P$1:$P$65000,SMALL(IF([1]Sheet1!P$1:P$65000&lt;&gt;"",ROW([1]Sheet1!P$1:P$65000)),ROWS(D$5:D216))))),[1]Sheet1!$C$5:$D$65000,2,FALSE),IF(L216&gt;$A$1,"",IF(A215="","Figure "&amp;L216,IFERROR(VLOOKUP(A215,[1]Sheet1!$D$5:$Q$65000,14,FALSE),IFERROR(VLOOKUP(A215,[1]Sheet1!$A$5:$D$65000,4,FALSE),"Figure " &amp; L216)))))</f>
        <v/>
      </c>
      <c r="B216" s="19" t="str">
        <f>IFERROR(IF($A216="","",VLOOKUP($A216,[1]Sheet1!$D$5:$R$65000,15,FALSE)),"")</f>
        <v/>
      </c>
      <c r="C216" s="20" t="str">
        <f>IFERROR(IF(A216="","",VLOOKUP($A216,[1]Sheet1!$D$5:$N$65000,3,FALSE)),"")</f>
        <v/>
      </c>
      <c r="D216" s="20" t="str">
        <f>IFERROR(IF($A216="","",VLOOKUP($A216,[1]Sheet1!$D$5:$N$65000,4,FALSE)),"")</f>
        <v/>
      </c>
      <c r="E216" s="20" t="str">
        <f>IFERROR(IF($A216="","",VLOOKUP($A216,[1]Sheet1!$D$5:$N$65000,5,FALSE)),"")</f>
        <v/>
      </c>
      <c r="F216" s="20" t="str">
        <f>IFERROR(IF($A216="","",VLOOKUP($A216,[1]Sheet1!$D$5:$N$65000,6,FALSE)),"")</f>
        <v/>
      </c>
      <c r="G216" s="20" t="str">
        <f>IFERROR(IF($A216="","",VLOOKUP($A216,[1]Sheet1!$D$5:$N$65000,7,FALSE)),"")</f>
        <v/>
      </c>
      <c r="H216" s="20" t="str">
        <f>IFERROR(IF($A216="","",VLOOKUP($A216,[1]Sheet1!$D$5:$N$65000,8,FALSE)),"")</f>
        <v/>
      </c>
      <c r="I216" s="20" t="str">
        <f>IFERROR(IF($A216="","",VLOOKUP($A216,[1]Sheet1!$D$5:$N$65000,9,FALSE)),"")</f>
        <v/>
      </c>
      <c r="J216" s="20" t="str">
        <f>IFERROR(IF($A216="","",VLOOKUP($A216,[1]Sheet1!$D$5:$N$65000,10,FALSE)),"")</f>
        <v/>
      </c>
      <c r="K216" s="20" t="str">
        <f>IFERROR(IF($A216="","",VLOOKUP($A216,[1]Sheet1!$D$5:$N$65000,11,FALSE)),"")</f>
        <v/>
      </c>
      <c r="L216" s="3">
        <f t="shared" si="8"/>
        <v>212</v>
      </c>
      <c r="M216" s="21" t="str">
        <f t="shared" si="9"/>
        <v/>
      </c>
      <c r="N216" s="29">
        <f>IF($L215 = 2,[3]Sheet1!J187,0)</f>
        <v>0</v>
      </c>
      <c r="O216" s="29">
        <f>IF($L215 = 2,[3]Sheet1!K187,0)</f>
        <v>0</v>
      </c>
      <c r="P216" s="29">
        <f>IF($L215 = 2,[3]Sheet1!L187,0)</f>
        <v>0</v>
      </c>
      <c r="Q216" s="29">
        <f>IF($L215 = 2,[3]Sheet1!M187,0)</f>
        <v>0</v>
      </c>
      <c r="R216" s="29">
        <f>IF($L215 = 2,[3]Sheet1!N187,0)</f>
        <v>0</v>
      </c>
      <c r="Z216" s="25"/>
    </row>
    <row r="217" spans="1:26">
      <c r="A217" s="18" t="str">
        <f t="array" ref="A217">IF(ROW(B217)-6&lt;A$1,VLOOKUP(LOOKUP("zzzz",CHOOSE({1,2},"",INDEX([1]Sheet1!$P$1:$P$65000,SMALL(IF([1]Sheet1!P$1:P$65000&lt;&gt;"",ROW([1]Sheet1!P$1:P$65000)),ROWS(D$5:D217))))),[1]Sheet1!$C$5:$D$65000,2,FALSE),IF(L217&gt;$A$1,"",IF(A216="","Figure "&amp;L217,IFERROR(VLOOKUP(A216,[1]Sheet1!$D$5:$Q$65000,14,FALSE),IFERROR(VLOOKUP(A216,[1]Sheet1!$A$5:$D$65000,4,FALSE),"Figure " &amp; L217)))))</f>
        <v/>
      </c>
      <c r="B217" s="19" t="str">
        <f>IFERROR(IF($A217="","",VLOOKUP($A217,[1]Sheet1!$D$5:$R$65000,15,FALSE)),"")</f>
        <v/>
      </c>
      <c r="C217" s="20" t="str">
        <f>IFERROR(IF(A217="","",VLOOKUP($A217,[1]Sheet1!$D$5:$N$65000,3,FALSE)),"")</f>
        <v/>
      </c>
      <c r="D217" s="20" t="str">
        <f>IFERROR(IF($A217="","",VLOOKUP($A217,[1]Sheet1!$D$5:$N$65000,4,FALSE)),"")</f>
        <v/>
      </c>
      <c r="E217" s="20" t="str">
        <f>IFERROR(IF($A217="","",VLOOKUP($A217,[1]Sheet1!$D$5:$N$65000,5,FALSE)),"")</f>
        <v/>
      </c>
      <c r="F217" s="20" t="str">
        <f>IFERROR(IF($A217="","",VLOOKUP($A217,[1]Sheet1!$D$5:$N$65000,6,FALSE)),"")</f>
        <v/>
      </c>
      <c r="G217" s="20" t="str">
        <f>IFERROR(IF($A217="","",VLOOKUP($A217,[1]Sheet1!$D$5:$N$65000,7,FALSE)),"")</f>
        <v/>
      </c>
      <c r="H217" s="20" t="str">
        <f>IFERROR(IF($A217="","",VLOOKUP($A217,[1]Sheet1!$D$5:$N$65000,8,FALSE)),"")</f>
        <v/>
      </c>
      <c r="I217" s="20" t="str">
        <f>IFERROR(IF($A217="","",VLOOKUP($A217,[1]Sheet1!$D$5:$N$65000,9,FALSE)),"")</f>
        <v/>
      </c>
      <c r="J217" s="20" t="str">
        <f>IFERROR(IF($A217="","",VLOOKUP($A217,[1]Sheet1!$D$5:$N$65000,10,FALSE)),"")</f>
        <v/>
      </c>
      <c r="K217" s="20" t="str">
        <f>IFERROR(IF($A217="","",VLOOKUP($A217,[1]Sheet1!$D$5:$N$65000,11,FALSE)),"")</f>
        <v/>
      </c>
      <c r="L217" s="3">
        <f t="shared" si="8"/>
        <v>213</v>
      </c>
      <c r="M217" s="21" t="str">
        <f t="shared" si="9"/>
        <v/>
      </c>
      <c r="N217" s="29">
        <f>IF($L216 = 2,[3]Sheet1!J188,0)</f>
        <v>0</v>
      </c>
      <c r="O217" s="29">
        <f>IF($L216 = 2,[3]Sheet1!K188,0)</f>
        <v>0</v>
      </c>
      <c r="P217" s="29">
        <f>IF($L216 = 2,[3]Sheet1!L188,0)</f>
        <v>0</v>
      </c>
      <c r="Q217" s="29">
        <f>IF($L216 = 2,[3]Sheet1!M188,0)</f>
        <v>0</v>
      </c>
      <c r="R217" s="29">
        <f>IF($L216 = 2,[3]Sheet1!N188,0)</f>
        <v>0</v>
      </c>
      <c r="Z217" s="25"/>
    </row>
    <row r="218" spans="1:26">
      <c r="A218" s="18" t="str">
        <f t="array" ref="A218">IF(ROW(B218)-6&lt;A$1,VLOOKUP(LOOKUP("zzzz",CHOOSE({1,2},"",INDEX([1]Sheet1!$P$1:$P$65000,SMALL(IF([1]Sheet1!P$1:P$65000&lt;&gt;"",ROW([1]Sheet1!P$1:P$65000)),ROWS(D$5:D218))))),[1]Sheet1!$C$5:$D$65000,2,FALSE),IF(L218&gt;$A$1,"",IF(A217="","Figure "&amp;L218,IFERROR(VLOOKUP(A217,[1]Sheet1!$D$5:$Q$65000,14,FALSE),IFERROR(VLOOKUP(A217,[1]Sheet1!$A$5:$D$65000,4,FALSE),"Figure " &amp; L218)))))</f>
        <v/>
      </c>
      <c r="B218" s="19" t="str">
        <f>IFERROR(IF($A218="","",VLOOKUP($A218,[1]Sheet1!$D$5:$R$65000,15,FALSE)),"")</f>
        <v/>
      </c>
      <c r="C218" s="20" t="str">
        <f>IFERROR(IF(A218="","",VLOOKUP($A218,[1]Sheet1!$D$5:$N$65000,3,FALSE)),"")</f>
        <v/>
      </c>
      <c r="D218" s="20" t="str">
        <f>IFERROR(IF($A218="","",VLOOKUP($A218,[1]Sheet1!$D$5:$N$65000,4,FALSE)),"")</f>
        <v/>
      </c>
      <c r="E218" s="20" t="str">
        <f>IFERROR(IF($A218="","",VLOOKUP($A218,[1]Sheet1!$D$5:$N$65000,5,FALSE)),"")</f>
        <v/>
      </c>
      <c r="F218" s="20" t="str">
        <f>IFERROR(IF($A218="","",VLOOKUP($A218,[1]Sheet1!$D$5:$N$65000,6,FALSE)),"")</f>
        <v/>
      </c>
      <c r="G218" s="20" t="str">
        <f>IFERROR(IF($A218="","",VLOOKUP($A218,[1]Sheet1!$D$5:$N$65000,7,FALSE)),"")</f>
        <v/>
      </c>
      <c r="H218" s="20" t="str">
        <f>IFERROR(IF($A218="","",VLOOKUP($A218,[1]Sheet1!$D$5:$N$65000,8,FALSE)),"")</f>
        <v/>
      </c>
      <c r="I218" s="20" t="str">
        <f>IFERROR(IF($A218="","",VLOOKUP($A218,[1]Sheet1!$D$5:$N$65000,9,FALSE)),"")</f>
        <v/>
      </c>
      <c r="J218" s="20" t="str">
        <f>IFERROR(IF($A218="","",VLOOKUP($A218,[1]Sheet1!$D$5:$N$65000,10,FALSE)),"")</f>
        <v/>
      </c>
      <c r="K218" s="20" t="str">
        <f>IFERROR(IF($A218="","",VLOOKUP($A218,[1]Sheet1!$D$5:$N$65000,11,FALSE)),"")</f>
        <v/>
      </c>
      <c r="L218" s="3">
        <f t="shared" si="8"/>
        <v>214</v>
      </c>
      <c r="M218" s="21" t="str">
        <f t="shared" si="9"/>
        <v/>
      </c>
      <c r="N218" s="29">
        <f>IF($L217 = 2,[3]Sheet1!J189,0)</f>
        <v>0</v>
      </c>
      <c r="O218" s="29">
        <f>IF($L217 = 2,[3]Sheet1!K189,0)</f>
        <v>0</v>
      </c>
      <c r="P218" s="29">
        <f>IF($L217 = 2,[3]Sheet1!L189,0)</f>
        <v>0</v>
      </c>
      <c r="Q218" s="29">
        <f>IF($L217 = 2,[3]Sheet1!M189,0)</f>
        <v>0</v>
      </c>
      <c r="R218" s="29">
        <f>IF($L217 = 2,[3]Sheet1!N189,0)</f>
        <v>0</v>
      </c>
      <c r="Z218" s="25"/>
    </row>
    <row r="219" spans="1:26">
      <c r="A219" s="18" t="str">
        <f t="array" ref="A219">IF(ROW(B219)-6&lt;A$1,VLOOKUP(LOOKUP("zzzz",CHOOSE({1,2},"",INDEX([1]Sheet1!$P$1:$P$65000,SMALL(IF([1]Sheet1!P$1:P$65000&lt;&gt;"",ROW([1]Sheet1!P$1:P$65000)),ROWS(D$5:D219))))),[1]Sheet1!$C$5:$D$65000,2,FALSE),IF(L219&gt;$A$1,"",IF(A218="","Figure "&amp;L219,IFERROR(VLOOKUP(A218,[1]Sheet1!$D$5:$Q$65000,14,FALSE),IFERROR(VLOOKUP(A218,[1]Sheet1!$A$5:$D$65000,4,FALSE),"Figure " &amp; L219)))))</f>
        <v/>
      </c>
      <c r="B219" s="19" t="str">
        <f>IFERROR(IF($A219="","",VLOOKUP($A219,[1]Sheet1!$D$5:$R$65000,15,FALSE)),"")</f>
        <v/>
      </c>
      <c r="C219" s="20" t="str">
        <f>IFERROR(IF(A219="","",VLOOKUP($A219,[1]Sheet1!$D$5:$N$65000,3,FALSE)),"")</f>
        <v/>
      </c>
      <c r="D219" s="20" t="str">
        <f>IFERROR(IF($A219="","",VLOOKUP($A219,[1]Sheet1!$D$5:$N$65000,4,FALSE)),"")</f>
        <v/>
      </c>
      <c r="E219" s="20" t="str">
        <f>IFERROR(IF($A219="","",VLOOKUP($A219,[1]Sheet1!$D$5:$N$65000,5,FALSE)),"")</f>
        <v/>
      </c>
      <c r="F219" s="20" t="str">
        <f>IFERROR(IF($A219="","",VLOOKUP($A219,[1]Sheet1!$D$5:$N$65000,6,FALSE)),"")</f>
        <v/>
      </c>
      <c r="G219" s="20" t="str">
        <f>IFERROR(IF($A219="","",VLOOKUP($A219,[1]Sheet1!$D$5:$N$65000,7,FALSE)),"")</f>
        <v/>
      </c>
      <c r="H219" s="20" t="str">
        <f>IFERROR(IF($A219="","",VLOOKUP($A219,[1]Sheet1!$D$5:$N$65000,8,FALSE)),"")</f>
        <v/>
      </c>
      <c r="I219" s="20" t="str">
        <f>IFERROR(IF($A219="","",VLOOKUP($A219,[1]Sheet1!$D$5:$N$65000,9,FALSE)),"")</f>
        <v/>
      </c>
      <c r="J219" s="20" t="str">
        <f>IFERROR(IF($A219="","",VLOOKUP($A219,[1]Sheet1!$D$5:$N$65000,10,FALSE)),"")</f>
        <v/>
      </c>
      <c r="K219" s="20" t="str">
        <f>IFERROR(IF($A219="","",VLOOKUP($A219,[1]Sheet1!$D$5:$N$65000,11,FALSE)),"")</f>
        <v/>
      </c>
      <c r="L219" s="3">
        <f t="shared" si="8"/>
        <v>215</v>
      </c>
      <c r="M219" s="21" t="str">
        <f t="shared" si="9"/>
        <v/>
      </c>
      <c r="N219" s="29">
        <f>IF($L218 = 2,[3]Sheet1!J190,0)</f>
        <v>0</v>
      </c>
      <c r="O219" s="29">
        <f>IF($L218 = 2,[3]Sheet1!K190,0)</f>
        <v>0</v>
      </c>
      <c r="P219" s="29">
        <f>IF($L218 = 2,[3]Sheet1!L190,0)</f>
        <v>0</v>
      </c>
      <c r="Q219" s="29">
        <f>IF($L218 = 2,[3]Sheet1!M190,0)</f>
        <v>0</v>
      </c>
      <c r="R219" s="29">
        <f>IF($L218 = 2,[3]Sheet1!N190,0)</f>
        <v>0</v>
      </c>
      <c r="Z219" s="25"/>
    </row>
    <row r="220" spans="1:26">
      <c r="A220" s="18" t="str">
        <f t="array" ref="A220">IF(ROW(B220)-6&lt;A$1,VLOOKUP(LOOKUP("zzzz",CHOOSE({1,2},"",INDEX([1]Sheet1!$P$1:$P$65000,SMALL(IF([1]Sheet1!P$1:P$65000&lt;&gt;"",ROW([1]Sheet1!P$1:P$65000)),ROWS(D$5:D220))))),[1]Sheet1!$C$5:$D$65000,2,FALSE),IF(L220&gt;$A$1,"",IF(A219="","Figure "&amp;L220,IFERROR(VLOOKUP(A219,[1]Sheet1!$D$5:$Q$65000,14,FALSE),IFERROR(VLOOKUP(A219,[1]Sheet1!$A$5:$D$65000,4,FALSE),"Figure " &amp; L220)))))</f>
        <v/>
      </c>
      <c r="B220" s="19" t="str">
        <f>IFERROR(IF($A220="","",VLOOKUP($A220,[1]Sheet1!$D$5:$R$65000,15,FALSE)),"")</f>
        <v/>
      </c>
      <c r="C220" s="20" t="str">
        <f>IFERROR(IF(A220="","",VLOOKUP($A220,[1]Sheet1!$D$5:$N$65000,3,FALSE)),"")</f>
        <v/>
      </c>
      <c r="D220" s="20" t="str">
        <f>IFERROR(IF($A220="","",VLOOKUP($A220,[1]Sheet1!$D$5:$N$65000,4,FALSE)),"")</f>
        <v/>
      </c>
      <c r="E220" s="20" t="str">
        <f>IFERROR(IF($A220="","",VLOOKUP($A220,[1]Sheet1!$D$5:$N$65000,5,FALSE)),"")</f>
        <v/>
      </c>
      <c r="F220" s="20" t="str">
        <f>IFERROR(IF($A220="","",VLOOKUP($A220,[1]Sheet1!$D$5:$N$65000,6,FALSE)),"")</f>
        <v/>
      </c>
      <c r="G220" s="20" t="str">
        <f>IFERROR(IF($A220="","",VLOOKUP($A220,[1]Sheet1!$D$5:$N$65000,7,FALSE)),"")</f>
        <v/>
      </c>
      <c r="H220" s="20" t="str">
        <f>IFERROR(IF($A220="","",VLOOKUP($A220,[1]Sheet1!$D$5:$N$65000,8,FALSE)),"")</f>
        <v/>
      </c>
      <c r="I220" s="20" t="str">
        <f>IFERROR(IF($A220="","",VLOOKUP($A220,[1]Sheet1!$D$5:$N$65000,9,FALSE)),"")</f>
        <v/>
      </c>
      <c r="J220" s="20" t="str">
        <f>IFERROR(IF($A220="","",VLOOKUP($A220,[1]Sheet1!$D$5:$N$65000,10,FALSE)),"")</f>
        <v/>
      </c>
      <c r="K220" s="20" t="str">
        <f>IFERROR(IF($A220="","",VLOOKUP($A220,[1]Sheet1!$D$5:$N$65000,11,FALSE)),"")</f>
        <v/>
      </c>
      <c r="L220" s="3">
        <f t="shared" si="8"/>
        <v>216</v>
      </c>
      <c r="M220" s="21" t="str">
        <f t="shared" si="9"/>
        <v/>
      </c>
      <c r="N220" s="29">
        <f>IF($L219 = 2,[3]Sheet1!J191,0)</f>
        <v>0</v>
      </c>
      <c r="O220" s="29">
        <f>IF($L219 = 2,[3]Sheet1!K191,0)</f>
        <v>0</v>
      </c>
      <c r="P220" s="29">
        <f>IF($L219 = 2,[3]Sheet1!L191,0)</f>
        <v>0</v>
      </c>
      <c r="Q220" s="29">
        <f>IF($L219 = 2,[3]Sheet1!M191,0)</f>
        <v>0</v>
      </c>
      <c r="R220" s="29">
        <f>IF($L219 = 2,[3]Sheet1!N191,0)</f>
        <v>0</v>
      </c>
      <c r="Z220" s="25"/>
    </row>
    <row r="221" spans="1:26">
      <c r="A221" s="18" t="str">
        <f t="array" ref="A221">IF(ROW(B221)-6&lt;A$1,VLOOKUP(LOOKUP("zzzz",CHOOSE({1,2},"",INDEX([1]Sheet1!$P$1:$P$65000,SMALL(IF([1]Sheet1!P$1:P$65000&lt;&gt;"",ROW([1]Sheet1!P$1:P$65000)),ROWS(D$5:D221))))),[1]Sheet1!$C$5:$D$65000,2,FALSE),IF(L221&gt;$A$1,"",IF(A220="","Figure "&amp;L221,IFERROR(VLOOKUP(A220,[1]Sheet1!$D$5:$Q$65000,14,FALSE),IFERROR(VLOOKUP(A220,[1]Sheet1!$A$5:$D$65000,4,FALSE),"Figure " &amp; L221)))))</f>
        <v/>
      </c>
      <c r="B221" s="19" t="str">
        <f>IFERROR(IF($A221="","",VLOOKUP($A221,[1]Sheet1!$D$5:$R$65000,15,FALSE)),"")</f>
        <v/>
      </c>
      <c r="C221" s="20" t="str">
        <f>IFERROR(IF(A221="","",VLOOKUP($A221,[1]Sheet1!$D$5:$N$65000,3,FALSE)),"")</f>
        <v/>
      </c>
      <c r="D221" s="20" t="str">
        <f>IFERROR(IF($A221="","",VLOOKUP($A221,[1]Sheet1!$D$5:$N$65000,4,FALSE)),"")</f>
        <v/>
      </c>
      <c r="E221" s="20" t="str">
        <f>IFERROR(IF($A221="","",VLOOKUP($A221,[1]Sheet1!$D$5:$N$65000,5,FALSE)),"")</f>
        <v/>
      </c>
      <c r="F221" s="20" t="str">
        <f>IFERROR(IF($A221="","",VLOOKUP($A221,[1]Sheet1!$D$5:$N$65000,6,FALSE)),"")</f>
        <v/>
      </c>
      <c r="G221" s="20" t="str">
        <f>IFERROR(IF($A221="","",VLOOKUP($A221,[1]Sheet1!$D$5:$N$65000,7,FALSE)),"")</f>
        <v/>
      </c>
      <c r="H221" s="20" t="str">
        <f>IFERROR(IF($A221="","",VLOOKUP($A221,[1]Sheet1!$D$5:$N$65000,8,FALSE)),"")</f>
        <v/>
      </c>
      <c r="I221" s="20" t="str">
        <f>IFERROR(IF($A221="","",VLOOKUP($A221,[1]Sheet1!$D$5:$N$65000,9,FALSE)),"")</f>
        <v/>
      </c>
      <c r="J221" s="20" t="str">
        <f>IFERROR(IF($A221="","",VLOOKUP($A221,[1]Sheet1!$D$5:$N$65000,10,FALSE)),"")</f>
        <v/>
      </c>
      <c r="K221" s="20" t="str">
        <f>IFERROR(IF($A221="","",VLOOKUP($A221,[1]Sheet1!$D$5:$N$65000,11,FALSE)),"")</f>
        <v/>
      </c>
      <c r="L221" s="3">
        <f t="shared" si="8"/>
        <v>217</v>
      </c>
      <c r="M221" s="21" t="str">
        <f t="shared" si="9"/>
        <v/>
      </c>
      <c r="N221" s="29">
        <f>IF($L220 = 2,[3]Sheet1!J192,0)</f>
        <v>0</v>
      </c>
      <c r="O221" s="29">
        <f>IF($L220 = 2,[3]Sheet1!K192,0)</f>
        <v>0</v>
      </c>
      <c r="P221" s="29">
        <f>IF($L220 = 2,[3]Sheet1!L192,0)</f>
        <v>0</v>
      </c>
      <c r="Q221" s="29">
        <f>IF($L220 = 2,[3]Sheet1!M192,0)</f>
        <v>0</v>
      </c>
      <c r="R221" s="29">
        <f>IF($L220 = 2,[3]Sheet1!N192,0)</f>
        <v>0</v>
      </c>
      <c r="Z221" s="25"/>
    </row>
    <row r="222" spans="1:26">
      <c r="A222" s="18" t="str">
        <f t="array" ref="A222">IF(ROW(B222)-6&lt;A$1,VLOOKUP(LOOKUP("zzzz",CHOOSE({1,2},"",INDEX([1]Sheet1!$P$1:$P$65000,SMALL(IF([1]Sheet1!P$1:P$65000&lt;&gt;"",ROW([1]Sheet1!P$1:P$65000)),ROWS(D$5:D222))))),[1]Sheet1!$C$5:$D$65000,2,FALSE),IF(L222&gt;$A$1,"",IF(A221="","Figure "&amp;L222,IFERROR(VLOOKUP(A221,[1]Sheet1!$D$5:$Q$65000,14,FALSE),IFERROR(VLOOKUP(A221,[1]Sheet1!$A$5:$D$65000,4,FALSE),"Figure " &amp; L222)))))</f>
        <v/>
      </c>
      <c r="B222" s="19" t="str">
        <f>IFERROR(IF($A222="","",VLOOKUP($A222,[1]Sheet1!$D$5:$R$65000,15,FALSE)),"")</f>
        <v/>
      </c>
      <c r="C222" s="20" t="str">
        <f>IFERROR(IF(A222="","",VLOOKUP($A222,[1]Sheet1!$D$5:$N$65000,3,FALSE)),"")</f>
        <v/>
      </c>
      <c r="D222" s="20" t="str">
        <f>IFERROR(IF($A222="","",VLOOKUP($A222,[1]Sheet1!$D$5:$N$65000,4,FALSE)),"")</f>
        <v/>
      </c>
      <c r="E222" s="20" t="str">
        <f>IFERROR(IF($A222="","",VLOOKUP($A222,[1]Sheet1!$D$5:$N$65000,5,FALSE)),"")</f>
        <v/>
      </c>
      <c r="F222" s="20" t="str">
        <f>IFERROR(IF($A222="","",VLOOKUP($A222,[1]Sheet1!$D$5:$N$65000,6,FALSE)),"")</f>
        <v/>
      </c>
      <c r="G222" s="20" t="str">
        <f>IFERROR(IF($A222="","",VLOOKUP($A222,[1]Sheet1!$D$5:$N$65000,7,FALSE)),"")</f>
        <v/>
      </c>
      <c r="H222" s="20" t="str">
        <f>IFERROR(IF($A222="","",VLOOKUP($A222,[1]Sheet1!$D$5:$N$65000,8,FALSE)),"")</f>
        <v/>
      </c>
      <c r="I222" s="20" t="str">
        <f>IFERROR(IF($A222="","",VLOOKUP($A222,[1]Sheet1!$D$5:$N$65000,9,FALSE)),"")</f>
        <v/>
      </c>
      <c r="J222" s="20" t="str">
        <f>IFERROR(IF($A222="","",VLOOKUP($A222,[1]Sheet1!$D$5:$N$65000,10,FALSE)),"")</f>
        <v/>
      </c>
      <c r="K222" s="20" t="str">
        <f>IFERROR(IF($A222="","",VLOOKUP($A222,[1]Sheet1!$D$5:$N$65000,11,FALSE)),"")</f>
        <v/>
      </c>
      <c r="L222" s="3">
        <f t="shared" si="8"/>
        <v>218</v>
      </c>
      <c r="M222" s="21" t="str">
        <f t="shared" si="9"/>
        <v/>
      </c>
      <c r="N222" s="29">
        <f>IF($L221 = 2,[3]Sheet1!J193,0)</f>
        <v>0</v>
      </c>
      <c r="O222" s="29">
        <f>IF($L221 = 2,[3]Sheet1!K193,0)</f>
        <v>0</v>
      </c>
      <c r="P222" s="29">
        <f>IF($L221 = 2,[3]Sheet1!L193,0)</f>
        <v>0</v>
      </c>
      <c r="Q222" s="29">
        <f>IF($L221 = 2,[3]Sheet1!M193,0)</f>
        <v>0</v>
      </c>
      <c r="R222" s="29">
        <f>IF($L221 = 2,[3]Sheet1!N193,0)</f>
        <v>0</v>
      </c>
      <c r="Z222" s="25"/>
    </row>
    <row r="223" spans="1:26">
      <c r="A223" s="18" t="str">
        <f t="array" ref="A223">IF(ROW(B223)-6&lt;A$1,VLOOKUP(LOOKUP("zzzz",CHOOSE({1,2},"",INDEX([1]Sheet1!$P$1:$P$65000,SMALL(IF([1]Sheet1!P$1:P$65000&lt;&gt;"",ROW([1]Sheet1!P$1:P$65000)),ROWS(D$5:D223))))),[1]Sheet1!$C$5:$D$65000,2,FALSE),IF(L223&gt;$A$1,"",IF(A222="","Figure "&amp;L223,IFERROR(VLOOKUP(A222,[1]Sheet1!$D$5:$Q$65000,14,FALSE),IFERROR(VLOOKUP(A222,[1]Sheet1!$A$5:$D$65000,4,FALSE),"Figure " &amp; L223)))))</f>
        <v/>
      </c>
      <c r="B223" s="19" t="str">
        <f>IFERROR(IF($A223="","",VLOOKUP($A223,[1]Sheet1!$D$5:$R$65000,15,FALSE)),"")</f>
        <v/>
      </c>
      <c r="C223" s="20" t="str">
        <f>IFERROR(IF(A223="","",VLOOKUP($A223,[1]Sheet1!$D$5:$N$65000,3,FALSE)),"")</f>
        <v/>
      </c>
      <c r="D223" s="20" t="str">
        <f>IFERROR(IF($A223="","",VLOOKUP($A223,[1]Sheet1!$D$5:$N$65000,4,FALSE)),"")</f>
        <v/>
      </c>
      <c r="E223" s="20" t="str">
        <f>IFERROR(IF($A223="","",VLOOKUP($A223,[1]Sheet1!$D$5:$N$65000,5,FALSE)),"")</f>
        <v/>
      </c>
      <c r="F223" s="20" t="str">
        <f>IFERROR(IF($A223="","",VLOOKUP($A223,[1]Sheet1!$D$5:$N$65000,6,FALSE)),"")</f>
        <v/>
      </c>
      <c r="G223" s="20" t="str">
        <f>IFERROR(IF($A223="","",VLOOKUP($A223,[1]Sheet1!$D$5:$N$65000,7,FALSE)),"")</f>
        <v/>
      </c>
      <c r="H223" s="20" t="str">
        <f>IFERROR(IF($A223="","",VLOOKUP($A223,[1]Sheet1!$D$5:$N$65000,8,FALSE)),"")</f>
        <v/>
      </c>
      <c r="I223" s="20" t="str">
        <f>IFERROR(IF($A223="","",VLOOKUP($A223,[1]Sheet1!$D$5:$N$65000,9,FALSE)),"")</f>
        <v/>
      </c>
      <c r="J223" s="20" t="str">
        <f>IFERROR(IF($A223="","",VLOOKUP($A223,[1]Sheet1!$D$5:$N$65000,10,FALSE)),"")</f>
        <v/>
      </c>
      <c r="K223" s="20" t="str">
        <f>IFERROR(IF($A223="","",VLOOKUP($A223,[1]Sheet1!$D$5:$N$65000,11,FALSE)),"")</f>
        <v/>
      </c>
      <c r="L223" s="3">
        <f t="shared" si="8"/>
        <v>219</v>
      </c>
      <c r="M223" s="21" t="str">
        <f t="shared" si="9"/>
        <v/>
      </c>
      <c r="N223" s="29">
        <f>IF($L222 = 2,[3]Sheet1!J194,0)</f>
        <v>0</v>
      </c>
      <c r="O223" s="29">
        <f>IF($L222 = 2,[3]Sheet1!K194,0)</f>
        <v>0</v>
      </c>
      <c r="P223" s="29">
        <f>IF($L222 = 2,[3]Sheet1!L194,0)</f>
        <v>0</v>
      </c>
      <c r="Q223" s="29">
        <f>IF($L222 = 2,[3]Sheet1!M194,0)</f>
        <v>0</v>
      </c>
      <c r="R223" s="29">
        <f>IF($L222 = 2,[3]Sheet1!N194,0)</f>
        <v>0</v>
      </c>
      <c r="Z223" s="25"/>
    </row>
    <row r="224" spans="1:26">
      <c r="A224" s="18" t="str">
        <f t="array" ref="A224">IF(ROW(B224)-6&lt;A$1,VLOOKUP(LOOKUP("zzzz",CHOOSE({1,2},"",INDEX([1]Sheet1!$P$1:$P$65000,SMALL(IF([1]Sheet1!P$1:P$65000&lt;&gt;"",ROW([1]Sheet1!P$1:P$65000)),ROWS(D$5:D224))))),[1]Sheet1!$C$5:$D$65000,2,FALSE),IF(L224&gt;$A$1,"",IF(A223="","Figure "&amp;L224,IFERROR(VLOOKUP(A223,[1]Sheet1!$D$5:$Q$65000,14,FALSE),IFERROR(VLOOKUP(A223,[1]Sheet1!$A$5:$D$65000,4,FALSE),"Figure " &amp; L224)))))</f>
        <v/>
      </c>
      <c r="B224" s="19" t="str">
        <f>IFERROR(IF($A224="","",VLOOKUP($A224,[1]Sheet1!$D$5:$R$65000,15,FALSE)),"")</f>
        <v/>
      </c>
      <c r="C224" s="20" t="str">
        <f>IFERROR(IF(A224="","",VLOOKUP($A224,[1]Sheet1!$D$5:$N$65000,3,FALSE)),"")</f>
        <v/>
      </c>
      <c r="D224" s="20" t="str">
        <f>IFERROR(IF($A224="","",VLOOKUP($A224,[1]Sheet1!$D$5:$N$65000,4,FALSE)),"")</f>
        <v/>
      </c>
      <c r="E224" s="20" t="str">
        <f>IFERROR(IF($A224="","",VLOOKUP($A224,[1]Sheet1!$D$5:$N$65000,5,FALSE)),"")</f>
        <v/>
      </c>
      <c r="F224" s="20" t="str">
        <f>IFERROR(IF($A224="","",VLOOKUP($A224,[1]Sheet1!$D$5:$N$65000,6,FALSE)),"")</f>
        <v/>
      </c>
      <c r="G224" s="20" t="str">
        <f>IFERROR(IF($A224="","",VLOOKUP($A224,[1]Sheet1!$D$5:$N$65000,7,FALSE)),"")</f>
        <v/>
      </c>
      <c r="H224" s="20" t="str">
        <f>IFERROR(IF($A224="","",VLOOKUP($A224,[1]Sheet1!$D$5:$N$65000,8,FALSE)),"")</f>
        <v/>
      </c>
      <c r="I224" s="20" t="str">
        <f>IFERROR(IF($A224="","",VLOOKUP($A224,[1]Sheet1!$D$5:$N$65000,9,FALSE)),"")</f>
        <v/>
      </c>
      <c r="J224" s="20" t="str">
        <f>IFERROR(IF($A224="","",VLOOKUP($A224,[1]Sheet1!$D$5:$N$65000,10,FALSE)),"")</f>
        <v/>
      </c>
      <c r="K224" s="20" t="str">
        <f>IFERROR(IF($A224="","",VLOOKUP($A224,[1]Sheet1!$D$5:$N$65000,11,FALSE)),"")</f>
        <v/>
      </c>
      <c r="L224" s="3">
        <f t="shared" si="8"/>
        <v>220</v>
      </c>
      <c r="M224" s="21" t="str">
        <f t="shared" si="9"/>
        <v/>
      </c>
      <c r="N224" s="29">
        <f>IF($L223 = 2,[3]Sheet1!J195,0)</f>
        <v>0</v>
      </c>
      <c r="O224" s="29">
        <f>IF($L223 = 2,[3]Sheet1!K195,0)</f>
        <v>0</v>
      </c>
      <c r="P224" s="29">
        <f>IF($L223 = 2,[3]Sheet1!L195,0)</f>
        <v>0</v>
      </c>
      <c r="Q224" s="29">
        <f>IF($L223 = 2,[3]Sheet1!M195,0)</f>
        <v>0</v>
      </c>
      <c r="R224" s="29">
        <f>IF($L223 = 2,[3]Sheet1!N195,0)</f>
        <v>0</v>
      </c>
      <c r="Z224" s="25"/>
    </row>
    <row r="225" spans="1:26">
      <c r="A225" s="18" t="str">
        <f t="array" ref="A225">IF(ROW(B225)-6&lt;A$1,VLOOKUP(LOOKUP("zzzz",CHOOSE({1,2},"",INDEX([1]Sheet1!$P$1:$P$65000,SMALL(IF([1]Sheet1!P$1:P$65000&lt;&gt;"",ROW([1]Sheet1!P$1:P$65000)),ROWS(D$5:D225))))),[1]Sheet1!$C$5:$D$65000,2,FALSE),IF(L225&gt;$A$1,"",IF(A224="","Figure "&amp;L225,IFERROR(VLOOKUP(A224,[1]Sheet1!$D$5:$Q$65000,14,FALSE),IFERROR(VLOOKUP(A224,[1]Sheet1!$A$5:$D$65000,4,FALSE),"Figure " &amp; L225)))))</f>
        <v/>
      </c>
      <c r="B225" s="19" t="str">
        <f>IFERROR(IF($A225="","",VLOOKUP($A225,[1]Sheet1!$D$5:$R$65000,15,FALSE)),"")</f>
        <v/>
      </c>
      <c r="C225" s="20" t="str">
        <f>IFERROR(IF(A225="","",VLOOKUP($A225,[1]Sheet1!$D$5:$N$65000,3,FALSE)),"")</f>
        <v/>
      </c>
      <c r="D225" s="20" t="str">
        <f>IFERROR(IF($A225="","",VLOOKUP($A225,[1]Sheet1!$D$5:$N$65000,4,FALSE)),"")</f>
        <v/>
      </c>
      <c r="E225" s="20" t="str">
        <f>IFERROR(IF($A225="","",VLOOKUP($A225,[1]Sheet1!$D$5:$N$65000,5,FALSE)),"")</f>
        <v/>
      </c>
      <c r="F225" s="20" t="str">
        <f>IFERROR(IF($A225="","",VLOOKUP($A225,[1]Sheet1!$D$5:$N$65000,6,FALSE)),"")</f>
        <v/>
      </c>
      <c r="G225" s="20" t="str">
        <f>IFERROR(IF($A225="","",VLOOKUP($A225,[1]Sheet1!$D$5:$N$65000,7,FALSE)),"")</f>
        <v/>
      </c>
      <c r="H225" s="20" t="str">
        <f>IFERROR(IF($A225="","",VLOOKUP($A225,[1]Sheet1!$D$5:$N$65000,8,FALSE)),"")</f>
        <v/>
      </c>
      <c r="I225" s="20" t="str">
        <f>IFERROR(IF($A225="","",VLOOKUP($A225,[1]Sheet1!$D$5:$N$65000,9,FALSE)),"")</f>
        <v/>
      </c>
      <c r="J225" s="20" t="str">
        <f>IFERROR(IF($A225="","",VLOOKUP($A225,[1]Sheet1!$D$5:$N$65000,10,FALSE)),"")</f>
        <v/>
      </c>
      <c r="K225" s="20" t="str">
        <f>IFERROR(IF($A225="","",VLOOKUP($A225,[1]Sheet1!$D$5:$N$65000,11,FALSE)),"")</f>
        <v/>
      </c>
      <c r="L225" s="3">
        <f t="shared" si="8"/>
        <v>221</v>
      </c>
      <c r="M225" s="21" t="str">
        <f t="shared" si="9"/>
        <v/>
      </c>
      <c r="N225" s="29">
        <f>IF($L224 = 2,[3]Sheet1!J196,0)</f>
        <v>0</v>
      </c>
      <c r="O225" s="29">
        <f>IF($L224 = 2,[3]Sheet1!K196,0)</f>
        <v>0</v>
      </c>
      <c r="P225" s="29">
        <f>IF($L224 = 2,[3]Sheet1!L196,0)</f>
        <v>0</v>
      </c>
      <c r="Q225" s="29">
        <f>IF($L224 = 2,[3]Sheet1!M196,0)</f>
        <v>0</v>
      </c>
      <c r="R225" s="29">
        <f>IF($L224 = 2,[3]Sheet1!N196,0)</f>
        <v>0</v>
      </c>
      <c r="Z225" s="25"/>
    </row>
    <row r="226" spans="1:26">
      <c r="A226" s="18" t="str">
        <f t="array" ref="A226">IF(ROW(B226)-6&lt;A$1,VLOOKUP(LOOKUP("zzzz",CHOOSE({1,2},"",INDEX([1]Sheet1!$P$1:$P$65000,SMALL(IF([1]Sheet1!P$1:P$65000&lt;&gt;"",ROW([1]Sheet1!P$1:P$65000)),ROWS(D$5:D226))))),[1]Sheet1!$C$5:$D$65000,2,FALSE),IF(L226&gt;$A$1,"",IF(A225="","Figure "&amp;L226,IFERROR(VLOOKUP(A225,[1]Sheet1!$D$5:$Q$65000,14,FALSE),IFERROR(VLOOKUP(A225,[1]Sheet1!$A$5:$D$65000,4,FALSE),"Figure " &amp; L226)))))</f>
        <v/>
      </c>
      <c r="B226" s="19" t="str">
        <f>IFERROR(IF($A226="","",VLOOKUP($A226,[1]Sheet1!$D$5:$R$65000,15,FALSE)),"")</f>
        <v/>
      </c>
      <c r="C226" s="20" t="str">
        <f>IFERROR(IF(A226="","",VLOOKUP($A226,[1]Sheet1!$D$5:$N$65000,3,FALSE)),"")</f>
        <v/>
      </c>
      <c r="D226" s="20" t="str">
        <f>IFERROR(IF($A226="","",VLOOKUP($A226,[1]Sheet1!$D$5:$N$65000,4,FALSE)),"")</f>
        <v/>
      </c>
      <c r="E226" s="20" t="str">
        <f>IFERROR(IF($A226="","",VLOOKUP($A226,[1]Sheet1!$D$5:$N$65000,5,FALSE)),"")</f>
        <v/>
      </c>
      <c r="F226" s="20" t="str">
        <f>IFERROR(IF($A226="","",VLOOKUP($A226,[1]Sheet1!$D$5:$N$65000,6,FALSE)),"")</f>
        <v/>
      </c>
      <c r="G226" s="20" t="str">
        <f>IFERROR(IF($A226="","",VLOOKUP($A226,[1]Sheet1!$D$5:$N$65000,7,FALSE)),"")</f>
        <v/>
      </c>
      <c r="H226" s="20" t="str">
        <f>IFERROR(IF($A226="","",VLOOKUP($A226,[1]Sheet1!$D$5:$N$65000,8,FALSE)),"")</f>
        <v/>
      </c>
      <c r="I226" s="20" t="str">
        <f>IFERROR(IF($A226="","",VLOOKUP($A226,[1]Sheet1!$D$5:$N$65000,9,FALSE)),"")</f>
        <v/>
      </c>
      <c r="J226" s="20" t="str">
        <f>IFERROR(IF($A226="","",VLOOKUP($A226,[1]Sheet1!$D$5:$N$65000,10,FALSE)),"")</f>
        <v/>
      </c>
      <c r="K226" s="20" t="str">
        <f>IFERROR(IF($A226="","",VLOOKUP($A226,[1]Sheet1!$D$5:$N$65000,11,FALSE)),"")</f>
        <v/>
      </c>
      <c r="L226" s="3">
        <f t="shared" si="8"/>
        <v>222</v>
      </c>
      <c r="M226" s="21" t="str">
        <f t="shared" si="9"/>
        <v/>
      </c>
      <c r="N226" s="29">
        <f>IF($L225 = 2,[3]Sheet1!J197,0)</f>
        <v>0</v>
      </c>
      <c r="O226" s="29">
        <f>IF($L225 = 2,[3]Sheet1!K197,0)</f>
        <v>0</v>
      </c>
      <c r="P226" s="29">
        <f>IF($L225 = 2,[3]Sheet1!L197,0)</f>
        <v>0</v>
      </c>
      <c r="Q226" s="29">
        <f>IF($L225 = 2,[3]Sheet1!M197,0)</f>
        <v>0</v>
      </c>
      <c r="R226" s="29">
        <f>IF($L225 = 2,[3]Sheet1!N197,0)</f>
        <v>0</v>
      </c>
      <c r="Z226" s="25"/>
    </row>
    <row r="227" spans="1:26">
      <c r="A227" s="18" t="str">
        <f t="array" ref="A227">IF(ROW(B227)-6&lt;A$1,VLOOKUP(LOOKUP("zzzz",CHOOSE({1,2},"",INDEX([1]Sheet1!$P$1:$P$65000,SMALL(IF([1]Sheet1!P$1:P$65000&lt;&gt;"",ROW([1]Sheet1!P$1:P$65000)),ROWS(D$5:D227))))),[1]Sheet1!$C$5:$D$65000,2,FALSE),IF(L227&gt;$A$1,"",IF(A226="","Figure "&amp;L227,IFERROR(VLOOKUP(A226,[1]Sheet1!$D$5:$Q$65000,14,FALSE),IFERROR(VLOOKUP(A226,[1]Sheet1!$A$5:$D$65000,4,FALSE),"Figure " &amp; L227)))))</f>
        <v/>
      </c>
      <c r="B227" s="19" t="str">
        <f>IFERROR(IF($A227="","",VLOOKUP($A227,[1]Sheet1!$D$5:$R$65000,15,FALSE)),"")</f>
        <v/>
      </c>
      <c r="C227" s="20" t="str">
        <f>IFERROR(IF(A227="","",VLOOKUP($A227,[1]Sheet1!$D$5:$N$65000,3,FALSE)),"")</f>
        <v/>
      </c>
      <c r="D227" s="20" t="str">
        <f>IFERROR(IF($A227="","",VLOOKUP($A227,[1]Sheet1!$D$5:$N$65000,4,FALSE)),"")</f>
        <v/>
      </c>
      <c r="E227" s="20" t="str">
        <f>IFERROR(IF($A227="","",VLOOKUP($A227,[1]Sheet1!$D$5:$N$65000,5,FALSE)),"")</f>
        <v/>
      </c>
      <c r="F227" s="20" t="str">
        <f>IFERROR(IF($A227="","",VLOOKUP($A227,[1]Sheet1!$D$5:$N$65000,6,FALSE)),"")</f>
        <v/>
      </c>
      <c r="G227" s="20" t="str">
        <f>IFERROR(IF($A227="","",VLOOKUP($A227,[1]Sheet1!$D$5:$N$65000,7,FALSE)),"")</f>
        <v/>
      </c>
      <c r="H227" s="20" t="str">
        <f>IFERROR(IF($A227="","",VLOOKUP($A227,[1]Sheet1!$D$5:$N$65000,8,FALSE)),"")</f>
        <v/>
      </c>
      <c r="I227" s="20" t="str">
        <f>IFERROR(IF($A227="","",VLOOKUP($A227,[1]Sheet1!$D$5:$N$65000,9,FALSE)),"")</f>
        <v/>
      </c>
      <c r="J227" s="20" t="str">
        <f>IFERROR(IF($A227="","",VLOOKUP($A227,[1]Sheet1!$D$5:$N$65000,10,FALSE)),"")</f>
        <v/>
      </c>
      <c r="K227" s="20" t="str">
        <f>IFERROR(IF($A227="","",VLOOKUP($A227,[1]Sheet1!$D$5:$N$65000,11,FALSE)),"")</f>
        <v/>
      </c>
      <c r="L227" s="3">
        <f t="shared" si="8"/>
        <v>223</v>
      </c>
      <c r="M227" s="21" t="str">
        <f t="shared" si="9"/>
        <v/>
      </c>
      <c r="N227" s="29">
        <f>IF($L226 = 2,[3]Sheet1!J198,0)</f>
        <v>0</v>
      </c>
      <c r="O227" s="29">
        <f>IF($L226 = 2,[3]Sheet1!K198,0)</f>
        <v>0</v>
      </c>
      <c r="P227" s="29">
        <f>IF($L226 = 2,[3]Sheet1!L198,0)</f>
        <v>0</v>
      </c>
      <c r="Q227" s="29">
        <f>IF($L226 = 2,[3]Sheet1!M198,0)</f>
        <v>0</v>
      </c>
      <c r="R227" s="29">
        <f>IF($L226 = 2,[3]Sheet1!N198,0)</f>
        <v>0</v>
      </c>
      <c r="Z227" s="25"/>
    </row>
    <row r="228" spans="1:26">
      <c r="A228" s="18" t="str">
        <f t="array" ref="A228">IF(ROW(B228)-6&lt;A$1,VLOOKUP(LOOKUP("zzzz",CHOOSE({1,2},"",INDEX([1]Sheet1!$P$1:$P$65000,SMALL(IF([1]Sheet1!P$1:P$65000&lt;&gt;"",ROW([1]Sheet1!P$1:P$65000)),ROWS(D$5:D228))))),[1]Sheet1!$C$5:$D$65000,2,FALSE),IF(L228&gt;$A$1,"",IF(A227="","Figure "&amp;L228,IFERROR(VLOOKUP(A227,[1]Sheet1!$D$5:$Q$65000,14,FALSE),IFERROR(VLOOKUP(A227,[1]Sheet1!$A$5:$D$65000,4,FALSE),"Figure " &amp; L228)))))</f>
        <v/>
      </c>
      <c r="B228" s="19" t="str">
        <f>IFERROR(IF($A228="","",VLOOKUP($A228,[1]Sheet1!$D$5:$R$65000,15,FALSE)),"")</f>
        <v/>
      </c>
      <c r="C228" s="20" t="str">
        <f>IFERROR(IF(A228="","",VLOOKUP($A228,[1]Sheet1!$D$5:$N$65000,3,FALSE)),"")</f>
        <v/>
      </c>
      <c r="D228" s="20" t="str">
        <f>IFERROR(IF($A228="","",VLOOKUP($A228,[1]Sheet1!$D$5:$N$65000,4,FALSE)),"")</f>
        <v/>
      </c>
      <c r="E228" s="20" t="str">
        <f>IFERROR(IF($A228="","",VLOOKUP($A228,[1]Sheet1!$D$5:$N$65000,5,FALSE)),"")</f>
        <v/>
      </c>
      <c r="F228" s="20" t="str">
        <f>IFERROR(IF($A228="","",VLOOKUP($A228,[1]Sheet1!$D$5:$N$65000,6,FALSE)),"")</f>
        <v/>
      </c>
      <c r="G228" s="20" t="str">
        <f>IFERROR(IF($A228="","",VLOOKUP($A228,[1]Sheet1!$D$5:$N$65000,7,FALSE)),"")</f>
        <v/>
      </c>
      <c r="H228" s="20" t="str">
        <f>IFERROR(IF($A228="","",VLOOKUP($A228,[1]Sheet1!$D$5:$N$65000,8,FALSE)),"")</f>
        <v/>
      </c>
      <c r="I228" s="20" t="str">
        <f>IFERROR(IF($A228="","",VLOOKUP($A228,[1]Sheet1!$D$5:$N$65000,9,FALSE)),"")</f>
        <v/>
      </c>
      <c r="J228" s="20" t="str">
        <f>IFERROR(IF($A228="","",VLOOKUP($A228,[1]Sheet1!$D$5:$N$65000,10,FALSE)),"")</f>
        <v/>
      </c>
      <c r="K228" s="20" t="str">
        <f>IFERROR(IF($A228="","",VLOOKUP($A228,[1]Sheet1!$D$5:$N$65000,11,FALSE)),"")</f>
        <v/>
      </c>
      <c r="L228" s="3">
        <f t="shared" si="8"/>
        <v>224</v>
      </c>
      <c r="M228" s="21" t="str">
        <f t="shared" si="9"/>
        <v/>
      </c>
      <c r="N228" s="29">
        <f>IF($L227 = 2,[3]Sheet1!J199,0)</f>
        <v>0</v>
      </c>
      <c r="O228" s="29">
        <f>IF($L227 = 2,[3]Sheet1!K199,0)</f>
        <v>0</v>
      </c>
      <c r="P228" s="29">
        <f>IF($L227 = 2,[3]Sheet1!L199,0)</f>
        <v>0</v>
      </c>
      <c r="Q228" s="29">
        <f>IF($L227 = 2,[3]Sheet1!M199,0)</f>
        <v>0</v>
      </c>
      <c r="R228" s="29">
        <f>IF($L227 = 2,[3]Sheet1!N199,0)</f>
        <v>0</v>
      </c>
      <c r="Z228" s="25"/>
    </row>
    <row r="229" spans="1:26">
      <c r="A229" s="18" t="str">
        <f t="array" ref="A229">IF(ROW(B229)-6&lt;A$1,VLOOKUP(LOOKUP("zzzz",CHOOSE({1,2},"",INDEX([1]Sheet1!$P$1:$P$65000,SMALL(IF([1]Sheet1!P$1:P$65000&lt;&gt;"",ROW([1]Sheet1!P$1:P$65000)),ROWS(D$5:D229))))),[1]Sheet1!$C$5:$D$65000,2,FALSE),IF(L229&gt;$A$1,"",IF(A228="","Figure "&amp;L229,IFERROR(VLOOKUP(A228,[1]Sheet1!$D$5:$Q$65000,14,FALSE),IFERROR(VLOOKUP(A228,[1]Sheet1!$A$5:$D$65000,4,FALSE),"Figure " &amp; L229)))))</f>
        <v/>
      </c>
      <c r="B229" s="19" t="str">
        <f>IFERROR(IF($A229="","",VLOOKUP($A229,[1]Sheet1!$D$5:$R$65000,15,FALSE)),"")</f>
        <v/>
      </c>
      <c r="C229" s="20" t="str">
        <f>IFERROR(IF(A229="","",VLOOKUP($A229,[1]Sheet1!$D$5:$N$65000,3,FALSE)),"")</f>
        <v/>
      </c>
      <c r="D229" s="20" t="str">
        <f>IFERROR(IF($A229="","",VLOOKUP($A229,[1]Sheet1!$D$5:$N$65000,4,FALSE)),"")</f>
        <v/>
      </c>
      <c r="E229" s="20" t="str">
        <f>IFERROR(IF($A229="","",VLOOKUP($A229,[1]Sheet1!$D$5:$N$65000,5,FALSE)),"")</f>
        <v/>
      </c>
      <c r="F229" s="20" t="str">
        <f>IFERROR(IF($A229="","",VLOOKUP($A229,[1]Sheet1!$D$5:$N$65000,6,FALSE)),"")</f>
        <v/>
      </c>
      <c r="G229" s="20" t="str">
        <f>IFERROR(IF($A229="","",VLOOKUP($A229,[1]Sheet1!$D$5:$N$65000,7,FALSE)),"")</f>
        <v/>
      </c>
      <c r="H229" s="20" t="str">
        <f>IFERROR(IF($A229="","",VLOOKUP($A229,[1]Sheet1!$D$5:$N$65000,8,FALSE)),"")</f>
        <v/>
      </c>
      <c r="I229" s="20" t="str">
        <f>IFERROR(IF($A229="","",VLOOKUP($A229,[1]Sheet1!$D$5:$N$65000,9,FALSE)),"")</f>
        <v/>
      </c>
      <c r="J229" s="20" t="str">
        <f>IFERROR(IF($A229="","",VLOOKUP($A229,[1]Sheet1!$D$5:$N$65000,10,FALSE)),"")</f>
        <v/>
      </c>
      <c r="K229" s="20" t="str">
        <f>IFERROR(IF($A229="","",VLOOKUP($A229,[1]Sheet1!$D$5:$N$65000,11,FALSE)),"")</f>
        <v/>
      </c>
      <c r="L229" s="3">
        <f t="shared" si="8"/>
        <v>225</v>
      </c>
      <c r="M229" s="21" t="str">
        <f t="shared" si="9"/>
        <v/>
      </c>
      <c r="N229" s="29">
        <f>IF($L228 = 2,[3]Sheet1!J200,0)</f>
        <v>0</v>
      </c>
      <c r="O229" s="29">
        <f>IF($L228 = 2,[3]Sheet1!K200,0)</f>
        <v>0</v>
      </c>
      <c r="P229" s="29">
        <f>IF($L228 = 2,[3]Sheet1!L200,0)</f>
        <v>0</v>
      </c>
      <c r="Q229" s="29">
        <f>IF($L228 = 2,[3]Sheet1!M200,0)</f>
        <v>0</v>
      </c>
      <c r="R229" s="29">
        <f>IF($L228 = 2,[3]Sheet1!N200,0)</f>
        <v>0</v>
      </c>
      <c r="Z229" s="25"/>
    </row>
    <row r="230" spans="1:26">
      <c r="A230" s="18" t="str">
        <f t="array" ref="A230">IF(ROW(B230)-6&lt;A$1,VLOOKUP(LOOKUP("zzzz",CHOOSE({1,2},"",INDEX([1]Sheet1!$P$1:$P$65000,SMALL(IF([1]Sheet1!P$1:P$65000&lt;&gt;"",ROW([1]Sheet1!P$1:P$65000)),ROWS(D$5:D230))))),[1]Sheet1!$C$5:$D$65000,2,FALSE),IF(L230&gt;$A$1,"",IF(A229="","Figure "&amp;L230,IFERROR(VLOOKUP(A229,[1]Sheet1!$D$5:$Q$65000,14,FALSE),IFERROR(VLOOKUP(A229,[1]Sheet1!$A$5:$D$65000,4,FALSE),"Figure " &amp; L230)))))</f>
        <v/>
      </c>
      <c r="B230" s="19" t="str">
        <f>IFERROR(IF($A230="","",VLOOKUP($A230,[1]Sheet1!$D$5:$R$65000,15,FALSE)),"")</f>
        <v/>
      </c>
      <c r="C230" s="20" t="str">
        <f>IFERROR(IF(A230="","",VLOOKUP($A230,[1]Sheet1!$D$5:$N$65000,3,FALSE)),"")</f>
        <v/>
      </c>
      <c r="D230" s="20" t="str">
        <f>IFERROR(IF($A230="","",VLOOKUP($A230,[1]Sheet1!$D$5:$N$65000,4,FALSE)),"")</f>
        <v/>
      </c>
      <c r="E230" s="20" t="str">
        <f>IFERROR(IF($A230="","",VLOOKUP($A230,[1]Sheet1!$D$5:$N$65000,5,FALSE)),"")</f>
        <v/>
      </c>
      <c r="F230" s="20" t="str">
        <f>IFERROR(IF($A230="","",VLOOKUP($A230,[1]Sheet1!$D$5:$N$65000,6,FALSE)),"")</f>
        <v/>
      </c>
      <c r="G230" s="20" t="str">
        <f>IFERROR(IF($A230="","",VLOOKUP($A230,[1]Sheet1!$D$5:$N$65000,7,FALSE)),"")</f>
        <v/>
      </c>
      <c r="H230" s="20" t="str">
        <f>IFERROR(IF($A230="","",VLOOKUP($A230,[1]Sheet1!$D$5:$N$65000,8,FALSE)),"")</f>
        <v/>
      </c>
      <c r="I230" s="20" t="str">
        <f>IFERROR(IF($A230="","",VLOOKUP($A230,[1]Sheet1!$D$5:$N$65000,9,FALSE)),"")</f>
        <v/>
      </c>
      <c r="J230" s="20" t="str">
        <f>IFERROR(IF($A230="","",VLOOKUP($A230,[1]Sheet1!$D$5:$N$65000,10,FALSE)),"")</f>
        <v/>
      </c>
      <c r="K230" s="20" t="str">
        <f>IFERROR(IF($A230="","",VLOOKUP($A230,[1]Sheet1!$D$5:$N$65000,11,FALSE)),"")</f>
        <v/>
      </c>
      <c r="L230" s="3">
        <f t="shared" si="8"/>
        <v>226</v>
      </c>
      <c r="M230" s="21" t="str">
        <f t="shared" si="9"/>
        <v/>
      </c>
      <c r="N230" s="29">
        <f>IF($L229 = 2,[3]Sheet1!J201,0)</f>
        <v>0</v>
      </c>
      <c r="O230" s="29">
        <f>IF($L229 = 2,[3]Sheet1!K201,0)</f>
        <v>0</v>
      </c>
      <c r="P230" s="29">
        <f>IF($L229 = 2,[3]Sheet1!L201,0)</f>
        <v>0</v>
      </c>
      <c r="Q230" s="29">
        <f>IF($L229 = 2,[3]Sheet1!M201,0)</f>
        <v>0</v>
      </c>
      <c r="R230" s="29">
        <f>IF($L229 = 2,[3]Sheet1!N201,0)</f>
        <v>0</v>
      </c>
      <c r="Z230" s="25"/>
    </row>
    <row r="231" spans="1:26">
      <c r="A231" s="18" t="str">
        <f t="array" ref="A231">IF(ROW(B231)-6&lt;A$1,VLOOKUP(LOOKUP("zzzz",CHOOSE({1,2},"",INDEX([1]Sheet1!$P$1:$P$65000,SMALL(IF([1]Sheet1!P$1:P$65000&lt;&gt;"",ROW([1]Sheet1!P$1:P$65000)),ROWS(D$5:D231))))),[1]Sheet1!$C$5:$D$65000,2,FALSE),IF(L231&gt;$A$1,"",IF(A230="","Figure "&amp;L231,IFERROR(VLOOKUP(A230,[1]Sheet1!$D$5:$Q$65000,14,FALSE),IFERROR(VLOOKUP(A230,[1]Sheet1!$A$5:$D$65000,4,FALSE),"Figure " &amp; L231)))))</f>
        <v/>
      </c>
      <c r="B231" s="19" t="str">
        <f>IFERROR(IF($A231="","",VLOOKUP($A231,[1]Sheet1!$D$5:$R$65000,15,FALSE)),"")</f>
        <v/>
      </c>
      <c r="C231" s="20" t="str">
        <f>IFERROR(IF(A231="","",VLOOKUP($A231,[1]Sheet1!$D$5:$N$65000,3,FALSE)),"")</f>
        <v/>
      </c>
      <c r="D231" s="20" t="str">
        <f>IFERROR(IF($A231="","",VLOOKUP($A231,[1]Sheet1!$D$5:$N$65000,4,FALSE)),"")</f>
        <v/>
      </c>
      <c r="E231" s="20" t="str">
        <f>IFERROR(IF($A231="","",VLOOKUP($A231,[1]Sheet1!$D$5:$N$65000,5,FALSE)),"")</f>
        <v/>
      </c>
      <c r="F231" s="20" t="str">
        <f>IFERROR(IF($A231="","",VLOOKUP($A231,[1]Sheet1!$D$5:$N$65000,6,FALSE)),"")</f>
        <v/>
      </c>
      <c r="G231" s="20" t="str">
        <f>IFERROR(IF($A231="","",VLOOKUP($A231,[1]Sheet1!$D$5:$N$65000,7,FALSE)),"")</f>
        <v/>
      </c>
      <c r="H231" s="20" t="str">
        <f>IFERROR(IF($A231="","",VLOOKUP($A231,[1]Sheet1!$D$5:$N$65000,8,FALSE)),"")</f>
        <v/>
      </c>
      <c r="I231" s="20" t="str">
        <f>IFERROR(IF($A231="","",VLOOKUP($A231,[1]Sheet1!$D$5:$N$65000,9,FALSE)),"")</f>
        <v/>
      </c>
      <c r="J231" s="20" t="str">
        <f>IFERROR(IF($A231="","",VLOOKUP($A231,[1]Sheet1!$D$5:$N$65000,10,FALSE)),"")</f>
        <v/>
      </c>
      <c r="K231" s="20" t="str">
        <f>IFERROR(IF($A231="","",VLOOKUP($A231,[1]Sheet1!$D$5:$N$65000,11,FALSE)),"")</f>
        <v/>
      </c>
      <c r="L231" s="3">
        <f t="shared" si="8"/>
        <v>227</v>
      </c>
      <c r="M231" s="21" t="str">
        <f t="shared" si="9"/>
        <v/>
      </c>
      <c r="N231" s="29">
        <f>IF($L230 = 2,[3]Sheet1!J202,0)</f>
        <v>0</v>
      </c>
      <c r="O231" s="29">
        <f>IF($L230 = 2,[3]Sheet1!K202,0)</f>
        <v>0</v>
      </c>
      <c r="P231" s="29">
        <f>IF($L230 = 2,[3]Sheet1!L202,0)</f>
        <v>0</v>
      </c>
      <c r="Q231" s="29">
        <f>IF($L230 = 2,[3]Sheet1!M202,0)</f>
        <v>0</v>
      </c>
      <c r="R231" s="29">
        <f>IF($L230 = 2,[3]Sheet1!N202,0)</f>
        <v>0</v>
      </c>
      <c r="Z231" s="25"/>
    </row>
    <row r="232" spans="1:26">
      <c r="A232" s="18" t="str">
        <f t="array" ref="A232">IF(ROW(B232)-6&lt;A$1,VLOOKUP(LOOKUP("zzzz",CHOOSE({1,2},"",INDEX([1]Sheet1!$P$1:$P$65000,SMALL(IF([1]Sheet1!P$1:P$65000&lt;&gt;"",ROW([1]Sheet1!P$1:P$65000)),ROWS(D$5:D232))))),[1]Sheet1!$C$5:$D$65000,2,FALSE),IF(L232&gt;$A$1,"",IF(A231="","Figure "&amp;L232,IFERROR(VLOOKUP(A231,[1]Sheet1!$D$5:$Q$65000,14,FALSE),IFERROR(VLOOKUP(A231,[1]Sheet1!$A$5:$D$65000,4,FALSE),"Figure " &amp; L232)))))</f>
        <v/>
      </c>
      <c r="B232" s="19" t="str">
        <f>IFERROR(IF($A232="","",VLOOKUP($A232,[1]Sheet1!$D$5:$R$65000,15,FALSE)),"")</f>
        <v/>
      </c>
      <c r="C232" s="20" t="str">
        <f>IFERROR(IF(A232="","",VLOOKUP($A232,[1]Sheet1!$D$5:$N$65000,3,FALSE)),"")</f>
        <v/>
      </c>
      <c r="D232" s="20" t="str">
        <f>IFERROR(IF($A232="","",VLOOKUP($A232,[1]Sheet1!$D$5:$N$65000,4,FALSE)),"")</f>
        <v/>
      </c>
      <c r="E232" s="20" t="str">
        <f>IFERROR(IF($A232="","",VLOOKUP($A232,[1]Sheet1!$D$5:$N$65000,5,FALSE)),"")</f>
        <v/>
      </c>
      <c r="F232" s="20" t="str">
        <f>IFERROR(IF($A232="","",VLOOKUP($A232,[1]Sheet1!$D$5:$N$65000,6,FALSE)),"")</f>
        <v/>
      </c>
      <c r="G232" s="20" t="str">
        <f>IFERROR(IF($A232="","",VLOOKUP($A232,[1]Sheet1!$D$5:$N$65000,7,FALSE)),"")</f>
        <v/>
      </c>
      <c r="H232" s="20" t="str">
        <f>IFERROR(IF($A232="","",VLOOKUP($A232,[1]Sheet1!$D$5:$N$65000,8,FALSE)),"")</f>
        <v/>
      </c>
      <c r="I232" s="20" t="str">
        <f>IFERROR(IF($A232="","",VLOOKUP($A232,[1]Sheet1!$D$5:$N$65000,9,FALSE)),"")</f>
        <v/>
      </c>
      <c r="J232" s="20" t="str">
        <f>IFERROR(IF($A232="","",VLOOKUP($A232,[1]Sheet1!$D$5:$N$65000,10,FALSE)),"")</f>
        <v/>
      </c>
      <c r="K232" s="20" t="str">
        <f>IFERROR(IF($A232="","",VLOOKUP($A232,[1]Sheet1!$D$5:$N$65000,11,FALSE)),"")</f>
        <v/>
      </c>
      <c r="L232" s="3">
        <f t="shared" si="8"/>
        <v>228</v>
      </c>
      <c r="M232" s="21" t="str">
        <f t="shared" si="9"/>
        <v/>
      </c>
      <c r="N232" s="29">
        <f>IF($L231 = 2,[3]Sheet1!J203,0)</f>
        <v>0</v>
      </c>
      <c r="O232" s="29">
        <f>IF($L231 = 2,[3]Sheet1!K203,0)</f>
        <v>0</v>
      </c>
      <c r="P232" s="29">
        <f>IF($L231 = 2,[3]Sheet1!L203,0)</f>
        <v>0</v>
      </c>
      <c r="Q232" s="29">
        <f>IF($L231 = 2,[3]Sheet1!M203,0)</f>
        <v>0</v>
      </c>
      <c r="R232" s="29">
        <f>IF($L231 = 2,[3]Sheet1!N203,0)</f>
        <v>0</v>
      </c>
      <c r="Z232" s="25"/>
    </row>
    <row r="233" spans="1:26">
      <c r="A233" s="18" t="str">
        <f t="array" ref="A233">IF(ROW(B233)-6&lt;A$1,VLOOKUP(LOOKUP("zzzz",CHOOSE({1,2},"",INDEX([1]Sheet1!$P$1:$P$65000,SMALL(IF([1]Sheet1!P$1:P$65000&lt;&gt;"",ROW([1]Sheet1!P$1:P$65000)),ROWS(D$5:D233))))),[1]Sheet1!$C$5:$D$65000,2,FALSE),IF(L233&gt;$A$1,"",IF(A232="","Figure "&amp;L233,IFERROR(VLOOKUP(A232,[1]Sheet1!$D$5:$Q$65000,14,FALSE),IFERROR(VLOOKUP(A232,[1]Sheet1!$A$5:$D$65000,4,FALSE),"Figure " &amp; L233)))))</f>
        <v/>
      </c>
      <c r="B233" s="19" t="str">
        <f>IFERROR(IF($A233="","",VLOOKUP($A233,[1]Sheet1!$D$5:$R$65000,15,FALSE)),"")</f>
        <v/>
      </c>
      <c r="C233" s="20" t="str">
        <f>IFERROR(IF(A233="","",VLOOKUP($A233,[1]Sheet1!$D$5:$N$65000,3,FALSE)),"")</f>
        <v/>
      </c>
      <c r="D233" s="20" t="str">
        <f>IFERROR(IF($A233="","",VLOOKUP($A233,[1]Sheet1!$D$5:$N$65000,4,FALSE)),"")</f>
        <v/>
      </c>
      <c r="E233" s="20" t="str">
        <f>IFERROR(IF($A233="","",VLOOKUP($A233,[1]Sheet1!$D$5:$N$65000,5,FALSE)),"")</f>
        <v/>
      </c>
      <c r="F233" s="20" t="str">
        <f>IFERROR(IF($A233="","",VLOOKUP($A233,[1]Sheet1!$D$5:$N$65000,6,FALSE)),"")</f>
        <v/>
      </c>
      <c r="G233" s="20" t="str">
        <f>IFERROR(IF($A233="","",VLOOKUP($A233,[1]Sheet1!$D$5:$N$65000,7,FALSE)),"")</f>
        <v/>
      </c>
      <c r="H233" s="20" t="str">
        <f>IFERROR(IF($A233="","",VLOOKUP($A233,[1]Sheet1!$D$5:$N$65000,8,FALSE)),"")</f>
        <v/>
      </c>
      <c r="I233" s="20" t="str">
        <f>IFERROR(IF($A233="","",VLOOKUP($A233,[1]Sheet1!$D$5:$N$65000,9,FALSE)),"")</f>
        <v/>
      </c>
      <c r="J233" s="20" t="str">
        <f>IFERROR(IF($A233="","",VLOOKUP($A233,[1]Sheet1!$D$5:$N$65000,10,FALSE)),"")</f>
        <v/>
      </c>
      <c r="K233" s="20" t="str">
        <f>IFERROR(IF($A233="","",VLOOKUP($A233,[1]Sheet1!$D$5:$N$65000,11,FALSE)),"")</f>
        <v/>
      </c>
      <c r="L233" s="3">
        <f t="shared" si="8"/>
        <v>229</v>
      </c>
      <c r="M233" s="21" t="str">
        <f t="shared" si="9"/>
        <v/>
      </c>
      <c r="N233" s="29">
        <f>IF($L232 = 2,[3]Sheet1!J204,0)</f>
        <v>0</v>
      </c>
      <c r="O233" s="29">
        <f>IF($L232 = 2,[3]Sheet1!K204,0)</f>
        <v>0</v>
      </c>
      <c r="P233" s="29">
        <f>IF($L232 = 2,[3]Sheet1!L204,0)</f>
        <v>0</v>
      </c>
      <c r="Q233" s="29">
        <f>IF($L232 = 2,[3]Sheet1!M204,0)</f>
        <v>0</v>
      </c>
      <c r="R233" s="29">
        <f>IF($L232 = 2,[3]Sheet1!N204,0)</f>
        <v>0</v>
      </c>
      <c r="Z233" s="25"/>
    </row>
    <row r="234" spans="1:26">
      <c r="A234" s="18" t="str">
        <f t="array" ref="A234">IF(ROW(B234)-6&lt;A$1,VLOOKUP(LOOKUP("zzzz",CHOOSE({1,2},"",INDEX([1]Sheet1!$P$1:$P$65000,SMALL(IF([1]Sheet1!P$1:P$65000&lt;&gt;"",ROW([1]Sheet1!P$1:P$65000)),ROWS(D$5:D234))))),[1]Sheet1!$C$5:$D$65000,2,FALSE),IF(L234&gt;$A$1,"",IF(A233="","Figure "&amp;L234,IFERROR(VLOOKUP(A233,[1]Sheet1!$D$5:$Q$65000,14,FALSE),IFERROR(VLOOKUP(A233,[1]Sheet1!$A$5:$D$65000,4,FALSE),"Figure " &amp; L234)))))</f>
        <v/>
      </c>
      <c r="B234" s="19" t="str">
        <f>IFERROR(IF($A234="","",VLOOKUP($A234,[1]Sheet1!$D$5:$R$65000,15,FALSE)),"")</f>
        <v/>
      </c>
      <c r="C234" s="20" t="str">
        <f>IFERROR(IF(A234="","",VLOOKUP($A234,[1]Sheet1!$D$5:$N$65000,3,FALSE)),"")</f>
        <v/>
      </c>
      <c r="D234" s="20" t="str">
        <f>IFERROR(IF($A234="","",VLOOKUP($A234,[1]Sheet1!$D$5:$N$65000,4,FALSE)),"")</f>
        <v/>
      </c>
      <c r="E234" s="20" t="str">
        <f>IFERROR(IF($A234="","",VLOOKUP($A234,[1]Sheet1!$D$5:$N$65000,5,FALSE)),"")</f>
        <v/>
      </c>
      <c r="F234" s="20" t="str">
        <f>IFERROR(IF($A234="","",VLOOKUP($A234,[1]Sheet1!$D$5:$N$65000,6,FALSE)),"")</f>
        <v/>
      </c>
      <c r="G234" s="20" t="str">
        <f>IFERROR(IF($A234="","",VLOOKUP($A234,[1]Sheet1!$D$5:$N$65000,7,FALSE)),"")</f>
        <v/>
      </c>
      <c r="H234" s="20" t="str">
        <f>IFERROR(IF($A234="","",VLOOKUP($A234,[1]Sheet1!$D$5:$N$65000,8,FALSE)),"")</f>
        <v/>
      </c>
      <c r="I234" s="20" t="str">
        <f>IFERROR(IF($A234="","",VLOOKUP($A234,[1]Sheet1!$D$5:$N$65000,9,FALSE)),"")</f>
        <v/>
      </c>
      <c r="J234" s="20" t="str">
        <f>IFERROR(IF($A234="","",VLOOKUP($A234,[1]Sheet1!$D$5:$N$65000,10,FALSE)),"")</f>
        <v/>
      </c>
      <c r="K234" s="20" t="str">
        <f>IFERROR(IF($A234="","",VLOOKUP($A234,[1]Sheet1!$D$5:$N$65000,11,FALSE)),"")</f>
        <v/>
      </c>
      <c r="L234" s="3">
        <f t="shared" ref="L234:L297" si="10">IF(A233="",L233+1,L233)</f>
        <v>230</v>
      </c>
      <c r="M234" s="21" t="str">
        <f t="shared" si="9"/>
        <v/>
      </c>
      <c r="N234" s="29">
        <f>IF($L233 = 2,[3]Sheet1!J205,0)</f>
        <v>0</v>
      </c>
      <c r="O234" s="29">
        <f>IF($L233 = 2,[3]Sheet1!K205,0)</f>
        <v>0</v>
      </c>
      <c r="P234" s="29">
        <f>IF($L233 = 2,[3]Sheet1!L205,0)</f>
        <v>0</v>
      </c>
      <c r="Q234" s="29">
        <f>IF($L233 = 2,[3]Sheet1!M205,0)</f>
        <v>0</v>
      </c>
      <c r="R234" s="29">
        <f>IF($L233 = 2,[3]Sheet1!N205,0)</f>
        <v>0</v>
      </c>
      <c r="Z234" s="25"/>
    </row>
    <row r="235" spans="1:26">
      <c r="A235" s="18" t="str">
        <f t="array" ref="A235">IF(ROW(B235)-6&lt;A$1,VLOOKUP(LOOKUP("zzzz",CHOOSE({1,2},"",INDEX([1]Sheet1!$P$1:$P$65000,SMALL(IF([1]Sheet1!P$1:P$65000&lt;&gt;"",ROW([1]Sheet1!P$1:P$65000)),ROWS(D$5:D235))))),[1]Sheet1!$C$5:$D$65000,2,FALSE),IF(L235&gt;$A$1,"",IF(A234="","Figure "&amp;L235,IFERROR(VLOOKUP(A234,[1]Sheet1!$D$5:$Q$65000,14,FALSE),IFERROR(VLOOKUP(A234,[1]Sheet1!$A$5:$D$65000,4,FALSE),"Figure " &amp; L235)))))</f>
        <v/>
      </c>
      <c r="B235" s="19" t="str">
        <f>IFERROR(IF($A235="","",VLOOKUP($A235,[1]Sheet1!$D$5:$R$65000,15,FALSE)),"")</f>
        <v/>
      </c>
      <c r="C235" s="20" t="str">
        <f>IFERROR(IF(A235="","",VLOOKUP($A235,[1]Sheet1!$D$5:$N$65000,3,FALSE)),"")</f>
        <v/>
      </c>
      <c r="D235" s="20" t="str">
        <f>IFERROR(IF($A235="","",VLOOKUP($A235,[1]Sheet1!$D$5:$N$65000,4,FALSE)),"")</f>
        <v/>
      </c>
      <c r="E235" s="20" t="str">
        <f>IFERROR(IF($A235="","",VLOOKUP($A235,[1]Sheet1!$D$5:$N$65000,5,FALSE)),"")</f>
        <v/>
      </c>
      <c r="F235" s="20" t="str">
        <f>IFERROR(IF($A235="","",VLOOKUP($A235,[1]Sheet1!$D$5:$N$65000,6,FALSE)),"")</f>
        <v/>
      </c>
      <c r="G235" s="20" t="str">
        <f>IFERROR(IF($A235="","",VLOOKUP($A235,[1]Sheet1!$D$5:$N$65000,7,FALSE)),"")</f>
        <v/>
      </c>
      <c r="H235" s="20" t="str">
        <f>IFERROR(IF($A235="","",VLOOKUP($A235,[1]Sheet1!$D$5:$N$65000,8,FALSE)),"")</f>
        <v/>
      </c>
      <c r="I235" s="20" t="str">
        <f>IFERROR(IF($A235="","",VLOOKUP($A235,[1]Sheet1!$D$5:$N$65000,9,FALSE)),"")</f>
        <v/>
      </c>
      <c r="J235" s="20" t="str">
        <f>IFERROR(IF($A235="","",VLOOKUP($A235,[1]Sheet1!$D$5:$N$65000,10,FALSE)),"")</f>
        <v/>
      </c>
      <c r="K235" s="20" t="str">
        <f>IFERROR(IF($A235="","",VLOOKUP($A235,[1]Sheet1!$D$5:$N$65000,11,FALSE)),"")</f>
        <v/>
      </c>
      <c r="L235" s="3">
        <f t="shared" si="10"/>
        <v>231</v>
      </c>
      <c r="M235" s="21" t="str">
        <f t="shared" si="9"/>
        <v/>
      </c>
      <c r="N235" s="29">
        <f>IF($L234 = 2,[3]Sheet1!J206,0)</f>
        <v>0</v>
      </c>
      <c r="O235" s="29">
        <f>IF($L234 = 2,[3]Sheet1!K206,0)</f>
        <v>0</v>
      </c>
      <c r="P235" s="29">
        <f>IF($L234 = 2,[3]Sheet1!L206,0)</f>
        <v>0</v>
      </c>
      <c r="Q235" s="29">
        <f>IF($L234 = 2,[3]Sheet1!M206,0)</f>
        <v>0</v>
      </c>
      <c r="R235" s="29">
        <f>IF($L234 = 2,[3]Sheet1!N206,0)</f>
        <v>0</v>
      </c>
      <c r="Z235" s="25"/>
    </row>
    <row r="236" spans="1:26">
      <c r="A236" s="18" t="str">
        <f t="array" ref="A236">IF(ROW(B236)-6&lt;A$1,VLOOKUP(LOOKUP("zzzz",CHOOSE({1,2},"",INDEX([1]Sheet1!$P$1:$P$65000,SMALL(IF([1]Sheet1!P$1:P$65000&lt;&gt;"",ROW([1]Sheet1!P$1:P$65000)),ROWS(D$5:D236))))),[1]Sheet1!$C$5:$D$65000,2,FALSE),IF(L236&gt;$A$1,"",IF(A235="","Figure "&amp;L236,IFERROR(VLOOKUP(A235,[1]Sheet1!$D$5:$Q$65000,14,FALSE),IFERROR(VLOOKUP(A235,[1]Sheet1!$A$5:$D$65000,4,FALSE),"Figure " &amp; L236)))))</f>
        <v/>
      </c>
      <c r="B236" s="19" t="str">
        <f>IFERROR(IF($A236="","",VLOOKUP($A236,[1]Sheet1!$D$5:$R$65000,15,FALSE)),"")</f>
        <v/>
      </c>
      <c r="C236" s="20" t="str">
        <f>IFERROR(IF(A236="","",VLOOKUP($A236,[1]Sheet1!$D$5:$N$65000,3,FALSE)),"")</f>
        <v/>
      </c>
      <c r="D236" s="20" t="str">
        <f>IFERROR(IF($A236="","",VLOOKUP($A236,[1]Sheet1!$D$5:$N$65000,4,FALSE)),"")</f>
        <v/>
      </c>
      <c r="E236" s="20" t="str">
        <f>IFERROR(IF($A236="","",VLOOKUP($A236,[1]Sheet1!$D$5:$N$65000,5,FALSE)),"")</f>
        <v/>
      </c>
      <c r="F236" s="20" t="str">
        <f>IFERROR(IF($A236="","",VLOOKUP($A236,[1]Sheet1!$D$5:$N$65000,6,FALSE)),"")</f>
        <v/>
      </c>
      <c r="G236" s="20" t="str">
        <f>IFERROR(IF($A236="","",VLOOKUP($A236,[1]Sheet1!$D$5:$N$65000,7,FALSE)),"")</f>
        <v/>
      </c>
      <c r="H236" s="20" t="str">
        <f>IFERROR(IF($A236="","",VLOOKUP($A236,[1]Sheet1!$D$5:$N$65000,8,FALSE)),"")</f>
        <v/>
      </c>
      <c r="I236" s="20" t="str">
        <f>IFERROR(IF($A236="","",VLOOKUP($A236,[1]Sheet1!$D$5:$N$65000,9,FALSE)),"")</f>
        <v/>
      </c>
      <c r="J236" s="20" t="str">
        <f>IFERROR(IF($A236="","",VLOOKUP($A236,[1]Sheet1!$D$5:$N$65000,10,FALSE)),"")</f>
        <v/>
      </c>
      <c r="K236" s="20" t="str">
        <f>IFERROR(IF($A236="","",VLOOKUP($A236,[1]Sheet1!$D$5:$N$65000,11,FALSE)),"")</f>
        <v/>
      </c>
      <c r="L236" s="3">
        <f t="shared" si="10"/>
        <v>232</v>
      </c>
      <c r="M236" s="21" t="str">
        <f t="shared" si="9"/>
        <v/>
      </c>
      <c r="N236" s="29">
        <f>IF($L235 = 2,[3]Sheet1!J207,0)</f>
        <v>0</v>
      </c>
      <c r="O236" s="29">
        <f>IF($L235 = 2,[3]Sheet1!K207,0)</f>
        <v>0</v>
      </c>
      <c r="P236" s="29">
        <f>IF($L235 = 2,[3]Sheet1!L207,0)</f>
        <v>0</v>
      </c>
      <c r="Q236" s="29">
        <f>IF($L235 = 2,[3]Sheet1!M207,0)</f>
        <v>0</v>
      </c>
      <c r="R236" s="29">
        <f>IF($L235 = 2,[3]Sheet1!N207,0)</f>
        <v>0</v>
      </c>
      <c r="Z236" s="25"/>
    </row>
    <row r="237" spans="1:26">
      <c r="A237" s="18" t="str">
        <f t="array" ref="A237">IF(ROW(B237)-6&lt;A$1,VLOOKUP(LOOKUP("zzzz",CHOOSE({1,2},"",INDEX([1]Sheet1!$P$1:$P$65000,SMALL(IF([1]Sheet1!P$1:P$65000&lt;&gt;"",ROW([1]Sheet1!P$1:P$65000)),ROWS(D$5:D237))))),[1]Sheet1!$C$5:$D$65000,2,FALSE),IF(L237&gt;$A$1,"",IF(A236="","Figure "&amp;L237,IFERROR(VLOOKUP(A236,[1]Sheet1!$D$5:$Q$65000,14,FALSE),IFERROR(VLOOKUP(A236,[1]Sheet1!$A$5:$D$65000,4,FALSE),"Figure " &amp; L237)))))</f>
        <v/>
      </c>
      <c r="B237" s="19" t="str">
        <f>IFERROR(IF($A237="","",VLOOKUP($A237,[1]Sheet1!$D$5:$R$65000,15,FALSE)),"")</f>
        <v/>
      </c>
      <c r="C237" s="20" t="str">
        <f>IFERROR(IF(A237="","",VLOOKUP($A237,[1]Sheet1!$D$5:$N$65000,3,FALSE)),"")</f>
        <v/>
      </c>
      <c r="D237" s="20" t="str">
        <f>IFERROR(IF($A237="","",VLOOKUP($A237,[1]Sheet1!$D$5:$N$65000,4,FALSE)),"")</f>
        <v/>
      </c>
      <c r="E237" s="20" t="str">
        <f>IFERROR(IF($A237="","",VLOOKUP($A237,[1]Sheet1!$D$5:$N$65000,5,FALSE)),"")</f>
        <v/>
      </c>
      <c r="F237" s="20" t="str">
        <f>IFERROR(IF($A237="","",VLOOKUP($A237,[1]Sheet1!$D$5:$N$65000,6,FALSE)),"")</f>
        <v/>
      </c>
      <c r="G237" s="20" t="str">
        <f>IFERROR(IF($A237="","",VLOOKUP($A237,[1]Sheet1!$D$5:$N$65000,7,FALSE)),"")</f>
        <v/>
      </c>
      <c r="H237" s="20" t="str">
        <f>IFERROR(IF($A237="","",VLOOKUP($A237,[1]Sheet1!$D$5:$N$65000,8,FALSE)),"")</f>
        <v/>
      </c>
      <c r="I237" s="20" t="str">
        <f>IFERROR(IF($A237="","",VLOOKUP($A237,[1]Sheet1!$D$5:$N$65000,9,FALSE)),"")</f>
        <v/>
      </c>
      <c r="J237" s="20" t="str">
        <f>IFERROR(IF($A237="","",VLOOKUP($A237,[1]Sheet1!$D$5:$N$65000,10,FALSE)),"")</f>
        <v/>
      </c>
      <c r="K237" s="20" t="str">
        <f>IFERROR(IF($A237="","",VLOOKUP($A237,[1]Sheet1!$D$5:$N$65000,11,FALSE)),"")</f>
        <v/>
      </c>
      <c r="L237" s="3">
        <f t="shared" si="10"/>
        <v>233</v>
      </c>
      <c r="M237" s="21" t="str">
        <f t="shared" si="9"/>
        <v/>
      </c>
      <c r="N237" s="29">
        <f>IF($L236 = 2,[3]Sheet1!J208,0)</f>
        <v>0</v>
      </c>
      <c r="O237" s="29">
        <f>IF($L236 = 2,[3]Sheet1!K208,0)</f>
        <v>0</v>
      </c>
      <c r="P237" s="29">
        <f>IF($L236 = 2,[3]Sheet1!L208,0)</f>
        <v>0</v>
      </c>
      <c r="Q237" s="29">
        <f>IF($L236 = 2,[3]Sheet1!M208,0)</f>
        <v>0</v>
      </c>
      <c r="R237" s="29">
        <f>IF($L236 = 2,[3]Sheet1!N208,0)</f>
        <v>0</v>
      </c>
      <c r="Z237" s="25"/>
    </row>
    <row r="238" spans="1:26">
      <c r="A238" s="18" t="str">
        <f t="array" ref="A238">IF(ROW(B238)-6&lt;A$1,VLOOKUP(LOOKUP("zzzz",CHOOSE({1,2},"",INDEX([1]Sheet1!$P$1:$P$65000,SMALL(IF([1]Sheet1!P$1:P$65000&lt;&gt;"",ROW([1]Sheet1!P$1:P$65000)),ROWS(D$5:D238))))),[1]Sheet1!$C$5:$D$65000,2,FALSE),IF(L238&gt;$A$1,"",IF(A237="","Figure "&amp;L238,IFERROR(VLOOKUP(A237,[1]Sheet1!$D$5:$Q$65000,14,FALSE),IFERROR(VLOOKUP(A237,[1]Sheet1!$A$5:$D$65000,4,FALSE),"Figure " &amp; L238)))))</f>
        <v/>
      </c>
      <c r="B238" s="19" t="str">
        <f>IFERROR(IF($A238="","",VLOOKUP($A238,[1]Sheet1!$D$5:$R$65000,15,FALSE)),"")</f>
        <v/>
      </c>
      <c r="C238" s="20" t="str">
        <f>IFERROR(IF(A238="","",VLOOKUP($A238,[1]Sheet1!$D$5:$N$65000,3,FALSE)),"")</f>
        <v/>
      </c>
      <c r="D238" s="20" t="str">
        <f>IFERROR(IF($A238="","",VLOOKUP($A238,[1]Sheet1!$D$5:$N$65000,4,FALSE)),"")</f>
        <v/>
      </c>
      <c r="E238" s="20" t="str">
        <f>IFERROR(IF($A238="","",VLOOKUP($A238,[1]Sheet1!$D$5:$N$65000,5,FALSE)),"")</f>
        <v/>
      </c>
      <c r="F238" s="20" t="str">
        <f>IFERROR(IF($A238="","",VLOOKUP($A238,[1]Sheet1!$D$5:$N$65000,6,FALSE)),"")</f>
        <v/>
      </c>
      <c r="G238" s="20" t="str">
        <f>IFERROR(IF($A238="","",VLOOKUP($A238,[1]Sheet1!$D$5:$N$65000,7,FALSE)),"")</f>
        <v/>
      </c>
      <c r="H238" s="20" t="str">
        <f>IFERROR(IF($A238="","",VLOOKUP($A238,[1]Sheet1!$D$5:$N$65000,8,FALSE)),"")</f>
        <v/>
      </c>
      <c r="I238" s="20" t="str">
        <f>IFERROR(IF($A238="","",VLOOKUP($A238,[1]Sheet1!$D$5:$N$65000,9,FALSE)),"")</f>
        <v/>
      </c>
      <c r="J238" s="20" t="str">
        <f>IFERROR(IF($A238="","",VLOOKUP($A238,[1]Sheet1!$D$5:$N$65000,10,FALSE)),"")</f>
        <v/>
      </c>
      <c r="K238" s="20" t="str">
        <f>IFERROR(IF($A238="","",VLOOKUP($A238,[1]Sheet1!$D$5:$N$65000,11,FALSE)),"")</f>
        <v/>
      </c>
      <c r="L238" s="3">
        <f t="shared" si="10"/>
        <v>234</v>
      </c>
      <c r="M238" s="21" t="str">
        <f t="shared" si="9"/>
        <v/>
      </c>
      <c r="N238" s="29">
        <f>IF($L237 = 2,[3]Sheet1!J209,0)</f>
        <v>0</v>
      </c>
      <c r="O238" s="29">
        <f>IF($L237 = 2,[3]Sheet1!K209,0)</f>
        <v>0</v>
      </c>
      <c r="P238" s="29">
        <f>IF($L237 = 2,[3]Sheet1!L209,0)</f>
        <v>0</v>
      </c>
      <c r="Q238" s="29">
        <f>IF($L237 = 2,[3]Sheet1!M209,0)</f>
        <v>0</v>
      </c>
      <c r="R238" s="29">
        <f>IF($L237 = 2,[3]Sheet1!N209,0)</f>
        <v>0</v>
      </c>
      <c r="Z238" s="25"/>
    </row>
    <row r="239" spans="1:26">
      <c r="A239" s="18" t="str">
        <f t="array" ref="A239">IF(ROW(B239)-6&lt;A$1,VLOOKUP(LOOKUP("zzzz",CHOOSE({1,2},"",INDEX([1]Sheet1!$P$1:$P$65000,SMALL(IF([1]Sheet1!P$1:P$65000&lt;&gt;"",ROW([1]Sheet1!P$1:P$65000)),ROWS(D$5:D239))))),[1]Sheet1!$C$5:$D$65000,2,FALSE),IF(L239&gt;$A$1,"",IF(A238="","Figure "&amp;L239,IFERROR(VLOOKUP(A238,[1]Sheet1!$D$5:$Q$65000,14,FALSE),IFERROR(VLOOKUP(A238,[1]Sheet1!$A$5:$D$65000,4,FALSE),"Figure " &amp; L239)))))</f>
        <v/>
      </c>
      <c r="B239" s="19" t="str">
        <f>IFERROR(IF($A239="","",VLOOKUP($A239,[1]Sheet1!$D$5:$R$65000,15,FALSE)),"")</f>
        <v/>
      </c>
      <c r="C239" s="20" t="str">
        <f>IFERROR(IF(A239="","",VLOOKUP($A239,[1]Sheet1!$D$5:$N$65000,3,FALSE)),"")</f>
        <v/>
      </c>
      <c r="D239" s="20" t="str">
        <f>IFERROR(IF($A239="","",VLOOKUP($A239,[1]Sheet1!$D$5:$N$65000,4,FALSE)),"")</f>
        <v/>
      </c>
      <c r="E239" s="20" t="str">
        <f>IFERROR(IF($A239="","",VLOOKUP($A239,[1]Sheet1!$D$5:$N$65000,5,FALSE)),"")</f>
        <v/>
      </c>
      <c r="F239" s="20" t="str">
        <f>IFERROR(IF($A239="","",VLOOKUP($A239,[1]Sheet1!$D$5:$N$65000,6,FALSE)),"")</f>
        <v/>
      </c>
      <c r="G239" s="20" t="str">
        <f>IFERROR(IF($A239="","",VLOOKUP($A239,[1]Sheet1!$D$5:$N$65000,7,FALSE)),"")</f>
        <v/>
      </c>
      <c r="H239" s="20" t="str">
        <f>IFERROR(IF($A239="","",VLOOKUP($A239,[1]Sheet1!$D$5:$N$65000,8,FALSE)),"")</f>
        <v/>
      </c>
      <c r="I239" s="20" t="str">
        <f>IFERROR(IF($A239="","",VLOOKUP($A239,[1]Sheet1!$D$5:$N$65000,9,FALSE)),"")</f>
        <v/>
      </c>
      <c r="J239" s="20" t="str">
        <f>IFERROR(IF($A239="","",VLOOKUP($A239,[1]Sheet1!$D$5:$N$65000,10,FALSE)),"")</f>
        <v/>
      </c>
      <c r="K239" s="20" t="str">
        <f>IFERROR(IF($A239="","",VLOOKUP($A239,[1]Sheet1!$D$5:$N$65000,11,FALSE)),"")</f>
        <v/>
      </c>
      <c r="L239" s="3">
        <f t="shared" si="10"/>
        <v>235</v>
      </c>
      <c r="M239" s="21" t="str">
        <f t="shared" si="9"/>
        <v/>
      </c>
      <c r="N239" s="29">
        <f>IF($L238 = 2,[3]Sheet1!J210,0)</f>
        <v>0</v>
      </c>
      <c r="O239" s="29">
        <f>IF($L238 = 2,[3]Sheet1!K210,0)</f>
        <v>0</v>
      </c>
      <c r="P239" s="29">
        <f>IF($L238 = 2,[3]Sheet1!L210,0)</f>
        <v>0</v>
      </c>
      <c r="Q239" s="29">
        <f>IF($L238 = 2,[3]Sheet1!M210,0)</f>
        <v>0</v>
      </c>
      <c r="R239" s="29">
        <f>IF($L238 = 2,[3]Sheet1!N210,0)</f>
        <v>0</v>
      </c>
      <c r="Z239" s="25"/>
    </row>
    <row r="240" spans="1:26">
      <c r="A240" s="18" t="str">
        <f t="array" ref="A240">IF(ROW(B240)-6&lt;A$1,VLOOKUP(LOOKUP("zzzz",CHOOSE({1,2},"",INDEX([1]Sheet1!$P$1:$P$65000,SMALL(IF([1]Sheet1!P$1:P$65000&lt;&gt;"",ROW([1]Sheet1!P$1:P$65000)),ROWS(D$5:D240))))),[1]Sheet1!$C$5:$D$65000,2,FALSE),IF(L240&gt;$A$1,"",IF(A239="","Figure "&amp;L240,IFERROR(VLOOKUP(A239,[1]Sheet1!$D$5:$Q$65000,14,FALSE),IFERROR(VLOOKUP(A239,[1]Sheet1!$A$5:$D$65000,4,FALSE),"Figure " &amp; L240)))))</f>
        <v/>
      </c>
      <c r="B240" s="19" t="str">
        <f>IFERROR(IF($A240="","",VLOOKUP($A240,[1]Sheet1!$D$5:$R$65000,15,FALSE)),"")</f>
        <v/>
      </c>
      <c r="C240" s="20" t="str">
        <f>IFERROR(IF(A240="","",VLOOKUP($A240,[1]Sheet1!$D$5:$N$65000,3,FALSE)),"")</f>
        <v/>
      </c>
      <c r="D240" s="20" t="str">
        <f>IFERROR(IF($A240="","",VLOOKUP($A240,[1]Sheet1!$D$5:$N$65000,4,FALSE)),"")</f>
        <v/>
      </c>
      <c r="E240" s="20" t="str">
        <f>IFERROR(IF($A240="","",VLOOKUP($A240,[1]Sheet1!$D$5:$N$65000,5,FALSE)),"")</f>
        <v/>
      </c>
      <c r="F240" s="20" t="str">
        <f>IFERROR(IF($A240="","",VLOOKUP($A240,[1]Sheet1!$D$5:$N$65000,6,FALSE)),"")</f>
        <v/>
      </c>
      <c r="G240" s="20" t="str">
        <f>IFERROR(IF($A240="","",VLOOKUP($A240,[1]Sheet1!$D$5:$N$65000,7,FALSE)),"")</f>
        <v/>
      </c>
      <c r="H240" s="20" t="str">
        <f>IFERROR(IF($A240="","",VLOOKUP($A240,[1]Sheet1!$D$5:$N$65000,8,FALSE)),"")</f>
        <v/>
      </c>
      <c r="I240" s="20" t="str">
        <f>IFERROR(IF($A240="","",VLOOKUP($A240,[1]Sheet1!$D$5:$N$65000,9,FALSE)),"")</f>
        <v/>
      </c>
      <c r="J240" s="20" t="str">
        <f>IFERROR(IF($A240="","",VLOOKUP($A240,[1]Sheet1!$D$5:$N$65000,10,FALSE)),"")</f>
        <v/>
      </c>
      <c r="K240" s="20" t="str">
        <f>IFERROR(IF($A240="","",VLOOKUP($A240,[1]Sheet1!$D$5:$N$65000,11,FALSE)),"")</f>
        <v/>
      </c>
      <c r="L240" s="3">
        <f t="shared" si="10"/>
        <v>236</v>
      </c>
      <c r="M240" s="21" t="str">
        <f t="shared" si="9"/>
        <v/>
      </c>
      <c r="N240" s="29">
        <f>IF($L239 = 2,[3]Sheet1!J211,0)</f>
        <v>0</v>
      </c>
      <c r="O240" s="29">
        <f>IF($L239 = 2,[3]Sheet1!K211,0)</f>
        <v>0</v>
      </c>
      <c r="P240" s="29">
        <f>IF($L239 = 2,[3]Sheet1!L211,0)</f>
        <v>0</v>
      </c>
      <c r="Q240" s="29">
        <f>IF($L239 = 2,[3]Sheet1!M211,0)</f>
        <v>0</v>
      </c>
      <c r="R240" s="29">
        <f>IF($L239 = 2,[3]Sheet1!N211,0)</f>
        <v>0</v>
      </c>
      <c r="Z240" s="25"/>
    </row>
    <row r="241" spans="1:26">
      <c r="A241" s="18" t="str">
        <f t="array" ref="A241">IF(ROW(B241)-6&lt;A$1,VLOOKUP(LOOKUP("zzzz",CHOOSE({1,2},"",INDEX([1]Sheet1!$P$1:$P$65000,SMALL(IF([1]Sheet1!P$1:P$65000&lt;&gt;"",ROW([1]Sheet1!P$1:P$65000)),ROWS(D$5:D241))))),[1]Sheet1!$C$5:$D$65000,2,FALSE),IF(L241&gt;$A$1,"",IF(A240="","Figure "&amp;L241,IFERROR(VLOOKUP(A240,[1]Sheet1!$D$5:$Q$65000,14,FALSE),IFERROR(VLOOKUP(A240,[1]Sheet1!$A$5:$D$65000,4,FALSE),"Figure " &amp; L241)))))</f>
        <v/>
      </c>
      <c r="B241" s="19" t="str">
        <f>IFERROR(IF($A241="","",VLOOKUP($A241,[1]Sheet1!$D$5:$R$65000,15,FALSE)),"")</f>
        <v/>
      </c>
      <c r="C241" s="20" t="str">
        <f>IFERROR(IF(A241="","",VLOOKUP($A241,[1]Sheet1!$D$5:$N$65000,3,FALSE)),"")</f>
        <v/>
      </c>
      <c r="D241" s="20" t="str">
        <f>IFERROR(IF($A241="","",VLOOKUP($A241,[1]Sheet1!$D$5:$N$65000,4,FALSE)),"")</f>
        <v/>
      </c>
      <c r="E241" s="20" t="str">
        <f>IFERROR(IF($A241="","",VLOOKUP($A241,[1]Sheet1!$D$5:$N$65000,5,FALSE)),"")</f>
        <v/>
      </c>
      <c r="F241" s="20" t="str">
        <f>IFERROR(IF($A241="","",VLOOKUP($A241,[1]Sheet1!$D$5:$N$65000,6,FALSE)),"")</f>
        <v/>
      </c>
      <c r="G241" s="20" t="str">
        <f>IFERROR(IF($A241="","",VLOOKUP($A241,[1]Sheet1!$D$5:$N$65000,7,FALSE)),"")</f>
        <v/>
      </c>
      <c r="H241" s="20" t="str">
        <f>IFERROR(IF($A241="","",VLOOKUP($A241,[1]Sheet1!$D$5:$N$65000,8,FALSE)),"")</f>
        <v/>
      </c>
      <c r="I241" s="20" t="str">
        <f>IFERROR(IF($A241="","",VLOOKUP($A241,[1]Sheet1!$D$5:$N$65000,9,FALSE)),"")</f>
        <v/>
      </c>
      <c r="J241" s="20" t="str">
        <f>IFERROR(IF($A241="","",VLOOKUP($A241,[1]Sheet1!$D$5:$N$65000,10,FALSE)),"")</f>
        <v/>
      </c>
      <c r="K241" s="20" t="str">
        <f>IFERROR(IF($A241="","",VLOOKUP($A241,[1]Sheet1!$D$5:$N$65000,11,FALSE)),"")</f>
        <v/>
      </c>
      <c r="L241" s="3">
        <f t="shared" si="10"/>
        <v>237</v>
      </c>
      <c r="M241" s="21" t="str">
        <f t="shared" si="9"/>
        <v/>
      </c>
      <c r="N241" s="29">
        <f>IF($L240 = 2,[3]Sheet1!J212,0)</f>
        <v>0</v>
      </c>
      <c r="O241" s="29">
        <f>IF($L240 = 2,[3]Sheet1!K212,0)</f>
        <v>0</v>
      </c>
      <c r="P241" s="29">
        <f>IF($L240 = 2,[3]Sheet1!L212,0)</f>
        <v>0</v>
      </c>
      <c r="Q241" s="29">
        <f>IF($L240 = 2,[3]Sheet1!M212,0)</f>
        <v>0</v>
      </c>
      <c r="R241" s="29">
        <f>IF($L240 = 2,[3]Sheet1!N212,0)</f>
        <v>0</v>
      </c>
      <c r="Z241" s="25"/>
    </row>
    <row r="242" spans="1:26">
      <c r="A242" s="18" t="str">
        <f t="array" ref="A242">IF(ROW(B242)-6&lt;A$1,VLOOKUP(LOOKUP("zzzz",CHOOSE({1,2},"",INDEX([1]Sheet1!$P$1:$P$65000,SMALL(IF([1]Sheet1!P$1:P$65000&lt;&gt;"",ROW([1]Sheet1!P$1:P$65000)),ROWS(D$5:D242))))),[1]Sheet1!$C$5:$D$65000,2,FALSE),IF(L242&gt;$A$1,"",IF(A241="","Figure "&amp;L242,IFERROR(VLOOKUP(A241,[1]Sheet1!$D$5:$Q$65000,14,FALSE),IFERROR(VLOOKUP(A241,[1]Sheet1!$A$5:$D$65000,4,FALSE),"Figure " &amp; L242)))))</f>
        <v/>
      </c>
      <c r="B242" s="19" t="str">
        <f>IFERROR(IF($A242="","",VLOOKUP($A242,[1]Sheet1!$D$5:$R$65000,15,FALSE)),"")</f>
        <v/>
      </c>
      <c r="C242" s="20" t="str">
        <f>IFERROR(IF(A242="","",VLOOKUP($A242,[1]Sheet1!$D$5:$N$65000,3,FALSE)),"")</f>
        <v/>
      </c>
      <c r="D242" s="20" t="str">
        <f>IFERROR(IF($A242="","",VLOOKUP($A242,[1]Sheet1!$D$5:$N$65000,4,FALSE)),"")</f>
        <v/>
      </c>
      <c r="E242" s="20" t="str">
        <f>IFERROR(IF($A242="","",VLOOKUP($A242,[1]Sheet1!$D$5:$N$65000,5,FALSE)),"")</f>
        <v/>
      </c>
      <c r="F242" s="20" t="str">
        <f>IFERROR(IF($A242="","",VLOOKUP($A242,[1]Sheet1!$D$5:$N$65000,6,FALSE)),"")</f>
        <v/>
      </c>
      <c r="G242" s="20" t="str">
        <f>IFERROR(IF($A242="","",VLOOKUP($A242,[1]Sheet1!$D$5:$N$65000,7,FALSE)),"")</f>
        <v/>
      </c>
      <c r="H242" s="20" t="str">
        <f>IFERROR(IF($A242="","",VLOOKUP($A242,[1]Sheet1!$D$5:$N$65000,8,FALSE)),"")</f>
        <v/>
      </c>
      <c r="I242" s="20" t="str">
        <f>IFERROR(IF($A242="","",VLOOKUP($A242,[1]Sheet1!$D$5:$N$65000,9,FALSE)),"")</f>
        <v/>
      </c>
      <c r="J242" s="20" t="str">
        <f>IFERROR(IF($A242="","",VLOOKUP($A242,[1]Sheet1!$D$5:$N$65000,10,FALSE)),"")</f>
        <v/>
      </c>
      <c r="K242" s="20" t="str">
        <f>IFERROR(IF($A242="","",VLOOKUP($A242,[1]Sheet1!$D$5:$N$65000,11,FALSE)),"")</f>
        <v/>
      </c>
      <c r="L242" s="3">
        <f t="shared" si="10"/>
        <v>238</v>
      </c>
      <c r="M242" s="21" t="str">
        <f t="shared" si="9"/>
        <v/>
      </c>
      <c r="N242" s="29">
        <f>IF($L241 = 2,[3]Sheet1!J213,0)</f>
        <v>0</v>
      </c>
      <c r="O242" s="29">
        <f>IF($L241 = 2,[3]Sheet1!K213,0)</f>
        <v>0</v>
      </c>
      <c r="P242" s="29">
        <f>IF($L241 = 2,[3]Sheet1!L213,0)</f>
        <v>0</v>
      </c>
      <c r="Q242" s="29">
        <f>IF($L241 = 2,[3]Sheet1!M213,0)</f>
        <v>0</v>
      </c>
      <c r="R242" s="29">
        <f>IF($L241 = 2,[3]Sheet1!N213,0)</f>
        <v>0</v>
      </c>
      <c r="Z242" s="25"/>
    </row>
    <row r="243" spans="1:26">
      <c r="A243" s="18" t="str">
        <f t="array" ref="A243">IF(ROW(B243)-6&lt;A$1,VLOOKUP(LOOKUP("zzzz",CHOOSE({1,2},"",INDEX([1]Sheet1!$P$1:$P$65000,SMALL(IF([1]Sheet1!P$1:P$65000&lt;&gt;"",ROW([1]Sheet1!P$1:P$65000)),ROWS(D$5:D243))))),[1]Sheet1!$C$5:$D$65000,2,FALSE),IF(L243&gt;$A$1,"",IF(A242="","Figure "&amp;L243,IFERROR(VLOOKUP(A242,[1]Sheet1!$D$5:$Q$65000,14,FALSE),IFERROR(VLOOKUP(A242,[1]Sheet1!$A$5:$D$65000,4,FALSE),"Figure " &amp; L243)))))</f>
        <v/>
      </c>
      <c r="B243" s="19" t="str">
        <f>IFERROR(IF($A243="","",VLOOKUP($A243,[1]Sheet1!$D$5:$R$65000,15,FALSE)),"")</f>
        <v/>
      </c>
      <c r="C243" s="20" t="str">
        <f>IFERROR(IF(A243="","",VLOOKUP($A243,[1]Sheet1!$D$5:$N$65000,3,FALSE)),"")</f>
        <v/>
      </c>
      <c r="D243" s="20" t="str">
        <f>IFERROR(IF($A243="","",VLOOKUP($A243,[1]Sheet1!$D$5:$N$65000,4,FALSE)),"")</f>
        <v/>
      </c>
      <c r="E243" s="20" t="str">
        <f>IFERROR(IF($A243="","",VLOOKUP($A243,[1]Sheet1!$D$5:$N$65000,5,FALSE)),"")</f>
        <v/>
      </c>
      <c r="F243" s="20" t="str">
        <f>IFERROR(IF($A243="","",VLOOKUP($A243,[1]Sheet1!$D$5:$N$65000,6,FALSE)),"")</f>
        <v/>
      </c>
      <c r="G243" s="20" t="str">
        <f>IFERROR(IF($A243="","",VLOOKUP($A243,[1]Sheet1!$D$5:$N$65000,7,FALSE)),"")</f>
        <v/>
      </c>
      <c r="H243" s="20" t="str">
        <f>IFERROR(IF($A243="","",VLOOKUP($A243,[1]Sheet1!$D$5:$N$65000,8,FALSE)),"")</f>
        <v/>
      </c>
      <c r="I243" s="20" t="str">
        <f>IFERROR(IF($A243="","",VLOOKUP($A243,[1]Sheet1!$D$5:$N$65000,9,FALSE)),"")</f>
        <v/>
      </c>
      <c r="J243" s="20" t="str">
        <f>IFERROR(IF($A243="","",VLOOKUP($A243,[1]Sheet1!$D$5:$N$65000,10,FALSE)),"")</f>
        <v/>
      </c>
      <c r="K243" s="20" t="str">
        <f>IFERROR(IF($A243="","",VLOOKUP($A243,[1]Sheet1!$D$5:$N$65000,11,FALSE)),"")</f>
        <v/>
      </c>
      <c r="L243" s="3">
        <f t="shared" si="10"/>
        <v>239</v>
      </c>
      <c r="M243" s="21" t="str">
        <f t="shared" si="9"/>
        <v/>
      </c>
      <c r="N243" s="29">
        <f>IF($L242 = 2,[3]Sheet1!J214,0)</f>
        <v>0</v>
      </c>
      <c r="O243" s="29">
        <f>IF($L242 = 2,[3]Sheet1!K214,0)</f>
        <v>0</v>
      </c>
      <c r="P243" s="29">
        <f>IF($L242 = 2,[3]Sheet1!L214,0)</f>
        <v>0</v>
      </c>
      <c r="Q243" s="29">
        <f>IF($L242 = 2,[3]Sheet1!M214,0)</f>
        <v>0</v>
      </c>
      <c r="R243" s="29">
        <f>IF($L242 = 2,[3]Sheet1!N214,0)</f>
        <v>0</v>
      </c>
      <c r="Z243" s="25"/>
    </row>
    <row r="244" spans="1:26">
      <c r="A244" s="18" t="str">
        <f t="array" ref="A244">IF(ROW(B244)-6&lt;A$1,VLOOKUP(LOOKUP("zzzz",CHOOSE({1,2},"",INDEX([1]Sheet1!$P$1:$P$65000,SMALL(IF([1]Sheet1!P$1:P$65000&lt;&gt;"",ROW([1]Sheet1!P$1:P$65000)),ROWS(D$5:D244))))),[1]Sheet1!$C$5:$D$65000,2,FALSE),IF(L244&gt;$A$1,"",IF(A243="","Figure "&amp;L244,IFERROR(VLOOKUP(A243,[1]Sheet1!$D$5:$Q$65000,14,FALSE),IFERROR(VLOOKUP(A243,[1]Sheet1!$A$5:$D$65000,4,FALSE),"Figure " &amp; L244)))))</f>
        <v/>
      </c>
      <c r="B244" s="19" t="str">
        <f>IFERROR(IF($A244="","",VLOOKUP($A244,[1]Sheet1!$D$5:$R$65000,15,FALSE)),"")</f>
        <v/>
      </c>
      <c r="C244" s="20" t="str">
        <f>IFERROR(IF(A244="","",VLOOKUP($A244,[1]Sheet1!$D$5:$N$65000,3,FALSE)),"")</f>
        <v/>
      </c>
      <c r="D244" s="20" t="str">
        <f>IFERROR(IF($A244="","",VLOOKUP($A244,[1]Sheet1!$D$5:$N$65000,4,FALSE)),"")</f>
        <v/>
      </c>
      <c r="E244" s="20" t="str">
        <f>IFERROR(IF($A244="","",VLOOKUP($A244,[1]Sheet1!$D$5:$N$65000,5,FALSE)),"")</f>
        <v/>
      </c>
      <c r="F244" s="20" t="str">
        <f>IFERROR(IF($A244="","",VLOOKUP($A244,[1]Sheet1!$D$5:$N$65000,6,FALSE)),"")</f>
        <v/>
      </c>
      <c r="G244" s="20" t="str">
        <f>IFERROR(IF($A244="","",VLOOKUP($A244,[1]Sheet1!$D$5:$N$65000,7,FALSE)),"")</f>
        <v/>
      </c>
      <c r="H244" s="20" t="str">
        <f>IFERROR(IF($A244="","",VLOOKUP($A244,[1]Sheet1!$D$5:$N$65000,8,FALSE)),"")</f>
        <v/>
      </c>
      <c r="I244" s="20" t="str">
        <f>IFERROR(IF($A244="","",VLOOKUP($A244,[1]Sheet1!$D$5:$N$65000,9,FALSE)),"")</f>
        <v/>
      </c>
      <c r="J244" s="20" t="str">
        <f>IFERROR(IF($A244="","",VLOOKUP($A244,[1]Sheet1!$D$5:$N$65000,10,FALSE)),"")</f>
        <v/>
      </c>
      <c r="K244" s="20" t="str">
        <f>IFERROR(IF($A244="","",VLOOKUP($A244,[1]Sheet1!$D$5:$N$65000,11,FALSE)),"")</f>
        <v/>
      </c>
      <c r="L244" s="3">
        <f t="shared" si="10"/>
        <v>240</v>
      </c>
      <c r="M244" s="21" t="str">
        <f t="shared" si="9"/>
        <v/>
      </c>
      <c r="N244" s="29">
        <f>IF($L243 = 2,[3]Sheet1!J215,0)</f>
        <v>0</v>
      </c>
      <c r="O244" s="29">
        <f>IF($L243 = 2,[3]Sheet1!K215,0)</f>
        <v>0</v>
      </c>
      <c r="P244" s="29">
        <f>IF($L243 = 2,[3]Sheet1!L215,0)</f>
        <v>0</v>
      </c>
      <c r="Q244" s="29">
        <f>IF($L243 = 2,[3]Sheet1!M215,0)</f>
        <v>0</v>
      </c>
      <c r="R244" s="29">
        <f>IF($L243 = 2,[3]Sheet1!N215,0)</f>
        <v>0</v>
      </c>
      <c r="Z244" s="25"/>
    </row>
    <row r="245" spans="1:26">
      <c r="A245" s="18" t="str">
        <f t="array" ref="A245">IF(ROW(B245)-6&lt;A$1,VLOOKUP(LOOKUP("zzzz",CHOOSE({1,2},"",INDEX([1]Sheet1!$P$1:$P$65000,SMALL(IF([1]Sheet1!P$1:P$65000&lt;&gt;"",ROW([1]Sheet1!P$1:P$65000)),ROWS(D$5:D245))))),[1]Sheet1!$C$5:$D$65000,2,FALSE),IF(L245&gt;$A$1,"",IF(A244="","Figure "&amp;L245,IFERROR(VLOOKUP(A244,[1]Sheet1!$D$5:$Q$65000,14,FALSE),IFERROR(VLOOKUP(A244,[1]Sheet1!$A$5:$D$65000,4,FALSE),"Figure " &amp; L245)))))</f>
        <v/>
      </c>
      <c r="B245" s="19" t="str">
        <f>IFERROR(IF($A245="","",VLOOKUP($A245,[1]Sheet1!$D$5:$R$65000,15,FALSE)),"")</f>
        <v/>
      </c>
      <c r="C245" s="20" t="str">
        <f>IFERROR(IF(A245="","",VLOOKUP($A245,[1]Sheet1!$D$5:$N$65000,3,FALSE)),"")</f>
        <v/>
      </c>
      <c r="D245" s="20" t="str">
        <f>IFERROR(IF($A245="","",VLOOKUP($A245,[1]Sheet1!$D$5:$N$65000,4,FALSE)),"")</f>
        <v/>
      </c>
      <c r="E245" s="20" t="str">
        <f>IFERROR(IF($A245="","",VLOOKUP($A245,[1]Sheet1!$D$5:$N$65000,5,FALSE)),"")</f>
        <v/>
      </c>
      <c r="F245" s="20" t="str">
        <f>IFERROR(IF($A245="","",VLOOKUP($A245,[1]Sheet1!$D$5:$N$65000,6,FALSE)),"")</f>
        <v/>
      </c>
      <c r="G245" s="20" t="str">
        <f>IFERROR(IF($A245="","",VLOOKUP($A245,[1]Sheet1!$D$5:$N$65000,7,FALSE)),"")</f>
        <v/>
      </c>
      <c r="H245" s="20" t="str">
        <f>IFERROR(IF($A245="","",VLOOKUP($A245,[1]Sheet1!$D$5:$N$65000,8,FALSE)),"")</f>
        <v/>
      </c>
      <c r="I245" s="20" t="str">
        <f>IFERROR(IF($A245="","",VLOOKUP($A245,[1]Sheet1!$D$5:$N$65000,9,FALSE)),"")</f>
        <v/>
      </c>
      <c r="J245" s="20" t="str">
        <f>IFERROR(IF($A245="","",VLOOKUP($A245,[1]Sheet1!$D$5:$N$65000,10,FALSE)),"")</f>
        <v/>
      </c>
      <c r="K245" s="20" t="str">
        <f>IFERROR(IF($A245="","",VLOOKUP($A245,[1]Sheet1!$D$5:$N$65000,11,FALSE)),"")</f>
        <v/>
      </c>
      <c r="L245" s="3">
        <f t="shared" si="10"/>
        <v>241</v>
      </c>
      <c r="M245" s="21" t="str">
        <f t="shared" si="9"/>
        <v/>
      </c>
      <c r="N245" s="29">
        <f>IF($L244 = 2,[3]Sheet1!J216,0)</f>
        <v>0</v>
      </c>
      <c r="O245" s="29">
        <f>IF($L244 = 2,[3]Sheet1!K216,0)</f>
        <v>0</v>
      </c>
      <c r="P245" s="29">
        <f>IF($L244 = 2,[3]Sheet1!L216,0)</f>
        <v>0</v>
      </c>
      <c r="Q245" s="29">
        <f>IF($L244 = 2,[3]Sheet1!M216,0)</f>
        <v>0</v>
      </c>
      <c r="R245" s="29">
        <f>IF($L244 = 2,[3]Sheet1!N216,0)</f>
        <v>0</v>
      </c>
      <c r="Z245" s="25"/>
    </row>
    <row r="246" spans="1:26">
      <c r="A246" s="18" t="str">
        <f t="array" ref="A246">IF(ROW(B246)-6&lt;A$1,VLOOKUP(LOOKUP("zzzz",CHOOSE({1,2},"",INDEX([1]Sheet1!$P$1:$P$65000,SMALL(IF([1]Sheet1!P$1:P$65000&lt;&gt;"",ROW([1]Sheet1!P$1:P$65000)),ROWS(D$5:D246))))),[1]Sheet1!$C$5:$D$65000,2,FALSE),IF(L246&gt;$A$1,"",IF(A245="","Figure "&amp;L246,IFERROR(VLOOKUP(A245,[1]Sheet1!$D$5:$Q$65000,14,FALSE),IFERROR(VLOOKUP(A245,[1]Sheet1!$A$5:$D$65000,4,FALSE),"Figure " &amp; L246)))))</f>
        <v/>
      </c>
      <c r="B246" s="19" t="str">
        <f>IFERROR(IF($A246="","",VLOOKUP($A246,[1]Sheet1!$D$5:$R$65000,15,FALSE)),"")</f>
        <v/>
      </c>
      <c r="C246" s="20" t="str">
        <f>IFERROR(IF(A246="","",VLOOKUP($A246,[1]Sheet1!$D$5:$N$65000,3,FALSE)),"")</f>
        <v/>
      </c>
      <c r="D246" s="20" t="str">
        <f>IFERROR(IF($A246="","",VLOOKUP($A246,[1]Sheet1!$D$5:$N$65000,4,FALSE)),"")</f>
        <v/>
      </c>
      <c r="E246" s="20" t="str">
        <f>IFERROR(IF($A246="","",VLOOKUP($A246,[1]Sheet1!$D$5:$N$65000,5,FALSE)),"")</f>
        <v/>
      </c>
      <c r="F246" s="20" t="str">
        <f>IFERROR(IF($A246="","",VLOOKUP($A246,[1]Sheet1!$D$5:$N$65000,6,FALSE)),"")</f>
        <v/>
      </c>
      <c r="G246" s="20" t="str">
        <f>IFERROR(IF($A246="","",VLOOKUP($A246,[1]Sheet1!$D$5:$N$65000,7,FALSE)),"")</f>
        <v/>
      </c>
      <c r="H246" s="20" t="str">
        <f>IFERROR(IF($A246="","",VLOOKUP($A246,[1]Sheet1!$D$5:$N$65000,8,FALSE)),"")</f>
        <v/>
      </c>
      <c r="I246" s="20" t="str">
        <f>IFERROR(IF($A246="","",VLOOKUP($A246,[1]Sheet1!$D$5:$N$65000,9,FALSE)),"")</f>
        <v/>
      </c>
      <c r="J246" s="20" t="str">
        <f>IFERROR(IF($A246="","",VLOOKUP($A246,[1]Sheet1!$D$5:$N$65000,10,FALSE)),"")</f>
        <v/>
      </c>
      <c r="K246" s="20" t="str">
        <f>IFERROR(IF($A246="","",VLOOKUP($A246,[1]Sheet1!$D$5:$N$65000,11,FALSE)),"")</f>
        <v/>
      </c>
      <c r="L246" s="3">
        <f t="shared" si="10"/>
        <v>242</v>
      </c>
      <c r="M246" s="21" t="str">
        <f t="shared" si="9"/>
        <v/>
      </c>
      <c r="N246" s="29">
        <f>IF($L245 = 2,[3]Sheet1!J217,0)</f>
        <v>0</v>
      </c>
      <c r="O246" s="29">
        <f>IF($L245 = 2,[3]Sheet1!K217,0)</f>
        <v>0</v>
      </c>
      <c r="P246" s="29">
        <f>IF($L245 = 2,[3]Sheet1!L217,0)</f>
        <v>0</v>
      </c>
      <c r="Q246" s="29">
        <f>IF($L245 = 2,[3]Sheet1!M217,0)</f>
        <v>0</v>
      </c>
      <c r="R246" s="29">
        <f>IF($L245 = 2,[3]Sheet1!N217,0)</f>
        <v>0</v>
      </c>
      <c r="Z246" s="25"/>
    </row>
    <row r="247" spans="1:26">
      <c r="A247" s="18" t="str">
        <f t="array" ref="A247">IF(ROW(B247)-6&lt;A$1,VLOOKUP(LOOKUP("zzzz",CHOOSE({1,2},"",INDEX([1]Sheet1!$P$1:$P$65000,SMALL(IF([1]Sheet1!P$1:P$65000&lt;&gt;"",ROW([1]Sheet1!P$1:P$65000)),ROWS(D$5:D247))))),[1]Sheet1!$C$5:$D$65000,2,FALSE),IF(L247&gt;$A$1,"",IF(A246="","Figure "&amp;L247,IFERROR(VLOOKUP(A246,[1]Sheet1!$D$5:$Q$65000,14,FALSE),IFERROR(VLOOKUP(A246,[1]Sheet1!$A$5:$D$65000,4,FALSE),"Figure " &amp; L247)))))</f>
        <v/>
      </c>
      <c r="B247" s="19" t="str">
        <f>IFERROR(IF($A247="","",VLOOKUP($A247,[1]Sheet1!$D$5:$R$65000,15,FALSE)),"")</f>
        <v/>
      </c>
      <c r="C247" s="20" t="str">
        <f>IFERROR(IF(A247="","",VLOOKUP($A247,[1]Sheet1!$D$5:$N$65000,3,FALSE)),"")</f>
        <v/>
      </c>
      <c r="D247" s="20" t="str">
        <f>IFERROR(IF($A247="","",VLOOKUP($A247,[1]Sheet1!$D$5:$N$65000,4,FALSE)),"")</f>
        <v/>
      </c>
      <c r="E247" s="20" t="str">
        <f>IFERROR(IF($A247="","",VLOOKUP($A247,[1]Sheet1!$D$5:$N$65000,5,FALSE)),"")</f>
        <v/>
      </c>
      <c r="F247" s="20" t="str">
        <f>IFERROR(IF($A247="","",VLOOKUP($A247,[1]Sheet1!$D$5:$N$65000,6,FALSE)),"")</f>
        <v/>
      </c>
      <c r="G247" s="20" t="str">
        <f>IFERROR(IF($A247="","",VLOOKUP($A247,[1]Sheet1!$D$5:$N$65000,7,FALSE)),"")</f>
        <v/>
      </c>
      <c r="H247" s="20" t="str">
        <f>IFERROR(IF($A247="","",VLOOKUP($A247,[1]Sheet1!$D$5:$N$65000,8,FALSE)),"")</f>
        <v/>
      </c>
      <c r="I247" s="20" t="str">
        <f>IFERROR(IF($A247="","",VLOOKUP($A247,[1]Sheet1!$D$5:$N$65000,9,FALSE)),"")</f>
        <v/>
      </c>
      <c r="J247" s="20" t="str">
        <f>IFERROR(IF($A247="","",VLOOKUP($A247,[1]Sheet1!$D$5:$N$65000,10,FALSE)),"")</f>
        <v/>
      </c>
      <c r="K247" s="20" t="str">
        <f>IFERROR(IF($A247="","",VLOOKUP($A247,[1]Sheet1!$D$5:$N$65000,11,FALSE)),"")</f>
        <v/>
      </c>
      <c r="L247" s="3">
        <f t="shared" si="10"/>
        <v>243</v>
      </c>
      <c r="M247" s="21" t="str">
        <f t="shared" si="9"/>
        <v/>
      </c>
      <c r="N247" s="29">
        <f>IF($L246 = 2,[3]Sheet1!J218,0)</f>
        <v>0</v>
      </c>
      <c r="O247" s="29">
        <f>IF($L246 = 2,[3]Sheet1!K218,0)</f>
        <v>0</v>
      </c>
      <c r="P247" s="29">
        <f>IF($L246 = 2,[3]Sheet1!L218,0)</f>
        <v>0</v>
      </c>
      <c r="Q247" s="29">
        <f>IF($L246 = 2,[3]Sheet1!M218,0)</f>
        <v>0</v>
      </c>
      <c r="R247" s="29">
        <f>IF($L246 = 2,[3]Sheet1!N218,0)</f>
        <v>0</v>
      </c>
      <c r="Z247" s="25"/>
    </row>
    <row r="248" spans="1:26">
      <c r="A248" s="18" t="str">
        <f t="array" ref="A248">IF(ROW(B248)-6&lt;A$1,VLOOKUP(LOOKUP("zzzz",CHOOSE({1,2},"",INDEX([1]Sheet1!$P$1:$P$65000,SMALL(IF([1]Sheet1!P$1:P$65000&lt;&gt;"",ROW([1]Sheet1!P$1:P$65000)),ROWS(D$5:D248))))),[1]Sheet1!$C$5:$D$65000,2,FALSE),IF(L248&gt;$A$1,"",IF(A247="","Figure "&amp;L248,IFERROR(VLOOKUP(A247,[1]Sheet1!$D$5:$Q$65000,14,FALSE),IFERROR(VLOOKUP(A247,[1]Sheet1!$A$5:$D$65000,4,FALSE),"Figure " &amp; L248)))))</f>
        <v/>
      </c>
      <c r="B248" s="19" t="str">
        <f>IFERROR(IF($A248="","",VLOOKUP($A248,[1]Sheet1!$D$5:$R$65000,15,FALSE)),"")</f>
        <v/>
      </c>
      <c r="C248" s="20" t="str">
        <f>IFERROR(IF(A248="","",VLOOKUP($A248,[1]Sheet1!$D$5:$N$65000,3,FALSE)),"")</f>
        <v/>
      </c>
      <c r="D248" s="20" t="str">
        <f>IFERROR(IF($A248="","",VLOOKUP($A248,[1]Sheet1!$D$5:$N$65000,4,FALSE)),"")</f>
        <v/>
      </c>
      <c r="E248" s="20" t="str">
        <f>IFERROR(IF($A248="","",VLOOKUP($A248,[1]Sheet1!$D$5:$N$65000,5,FALSE)),"")</f>
        <v/>
      </c>
      <c r="F248" s="20" t="str">
        <f>IFERROR(IF($A248="","",VLOOKUP($A248,[1]Sheet1!$D$5:$N$65000,6,FALSE)),"")</f>
        <v/>
      </c>
      <c r="G248" s="20" t="str">
        <f>IFERROR(IF($A248="","",VLOOKUP($A248,[1]Sheet1!$D$5:$N$65000,7,FALSE)),"")</f>
        <v/>
      </c>
      <c r="H248" s="20" t="str">
        <f>IFERROR(IF($A248="","",VLOOKUP($A248,[1]Sheet1!$D$5:$N$65000,8,FALSE)),"")</f>
        <v/>
      </c>
      <c r="I248" s="20" t="str">
        <f>IFERROR(IF($A248="","",VLOOKUP($A248,[1]Sheet1!$D$5:$N$65000,9,FALSE)),"")</f>
        <v/>
      </c>
      <c r="J248" s="20" t="str">
        <f>IFERROR(IF($A248="","",VLOOKUP($A248,[1]Sheet1!$D$5:$N$65000,10,FALSE)),"")</f>
        <v/>
      </c>
      <c r="K248" s="20" t="str">
        <f>IFERROR(IF($A248="","",VLOOKUP($A248,[1]Sheet1!$D$5:$N$65000,11,FALSE)),"")</f>
        <v/>
      </c>
      <c r="L248" s="3">
        <f t="shared" si="10"/>
        <v>244</v>
      </c>
      <c r="M248" s="21" t="str">
        <f t="shared" si="9"/>
        <v/>
      </c>
      <c r="N248" s="29">
        <f>IF($L247 = 2,[3]Sheet1!J219,0)</f>
        <v>0</v>
      </c>
      <c r="O248" s="29">
        <f>IF($L247 = 2,[3]Sheet1!K219,0)</f>
        <v>0</v>
      </c>
      <c r="P248" s="29">
        <f>IF($L247 = 2,[3]Sheet1!L219,0)</f>
        <v>0</v>
      </c>
      <c r="Q248" s="29">
        <f>IF($L247 = 2,[3]Sheet1!M219,0)</f>
        <v>0</v>
      </c>
      <c r="R248" s="29">
        <f>IF($L247 = 2,[3]Sheet1!N219,0)</f>
        <v>0</v>
      </c>
      <c r="Z248" s="25"/>
    </row>
    <row r="249" spans="1:26">
      <c r="A249" s="18" t="str">
        <f t="array" ref="A249">IF(ROW(B249)-6&lt;A$1,VLOOKUP(LOOKUP("zzzz",CHOOSE({1,2},"",INDEX([1]Sheet1!$P$1:$P$65000,SMALL(IF([1]Sheet1!P$1:P$65000&lt;&gt;"",ROW([1]Sheet1!P$1:P$65000)),ROWS(D$5:D249))))),[1]Sheet1!$C$5:$D$65000,2,FALSE),IF(L249&gt;$A$1,"",IF(A248="","Figure "&amp;L249,IFERROR(VLOOKUP(A248,[1]Sheet1!$D$5:$Q$65000,14,FALSE),IFERROR(VLOOKUP(A248,[1]Sheet1!$A$5:$D$65000,4,FALSE),"Figure " &amp; L249)))))</f>
        <v/>
      </c>
      <c r="B249" s="19" t="str">
        <f>IFERROR(IF($A249="","",VLOOKUP($A249,[1]Sheet1!$D$5:$R$65000,15,FALSE)),"")</f>
        <v/>
      </c>
      <c r="C249" s="20" t="str">
        <f>IFERROR(IF(A249="","",VLOOKUP($A249,[1]Sheet1!$D$5:$N$65000,3,FALSE)),"")</f>
        <v/>
      </c>
      <c r="D249" s="20" t="str">
        <f>IFERROR(IF($A249="","",VLOOKUP($A249,[1]Sheet1!$D$5:$N$65000,4,FALSE)),"")</f>
        <v/>
      </c>
      <c r="E249" s="20" t="str">
        <f>IFERROR(IF($A249="","",VLOOKUP($A249,[1]Sheet1!$D$5:$N$65000,5,FALSE)),"")</f>
        <v/>
      </c>
      <c r="F249" s="20" t="str">
        <f>IFERROR(IF($A249="","",VLOOKUP($A249,[1]Sheet1!$D$5:$N$65000,6,FALSE)),"")</f>
        <v/>
      </c>
      <c r="G249" s="20" t="str">
        <f>IFERROR(IF($A249="","",VLOOKUP($A249,[1]Sheet1!$D$5:$N$65000,7,FALSE)),"")</f>
        <v/>
      </c>
      <c r="H249" s="20" t="str">
        <f>IFERROR(IF($A249="","",VLOOKUP($A249,[1]Sheet1!$D$5:$N$65000,8,FALSE)),"")</f>
        <v/>
      </c>
      <c r="I249" s="20" t="str">
        <f>IFERROR(IF($A249="","",VLOOKUP($A249,[1]Sheet1!$D$5:$N$65000,9,FALSE)),"")</f>
        <v/>
      </c>
      <c r="J249" s="20" t="str">
        <f>IFERROR(IF($A249="","",VLOOKUP($A249,[1]Sheet1!$D$5:$N$65000,10,FALSE)),"")</f>
        <v/>
      </c>
      <c r="K249" s="20" t="str">
        <f>IFERROR(IF($A249="","",VLOOKUP($A249,[1]Sheet1!$D$5:$N$65000,11,FALSE)),"")</f>
        <v/>
      </c>
      <c r="L249" s="3">
        <f t="shared" si="10"/>
        <v>245</v>
      </c>
      <c r="M249" s="21" t="str">
        <f t="shared" si="9"/>
        <v/>
      </c>
      <c r="N249" s="29">
        <f>IF($L248 = 2,[3]Sheet1!J220,0)</f>
        <v>0</v>
      </c>
      <c r="O249" s="29">
        <f>IF($L248 = 2,[3]Sheet1!K220,0)</f>
        <v>0</v>
      </c>
      <c r="P249" s="29">
        <f>IF($L248 = 2,[3]Sheet1!L220,0)</f>
        <v>0</v>
      </c>
      <c r="Q249" s="29">
        <f>IF($L248 = 2,[3]Sheet1!M220,0)</f>
        <v>0</v>
      </c>
      <c r="R249" s="29">
        <f>IF($L248 = 2,[3]Sheet1!N220,0)</f>
        <v>0</v>
      </c>
      <c r="Z249" s="25"/>
    </row>
    <row r="250" spans="1:26">
      <c r="A250" s="18" t="str">
        <f t="array" ref="A250">IF(ROW(B250)-6&lt;A$1,VLOOKUP(LOOKUP("zzzz",CHOOSE({1,2},"",INDEX([1]Sheet1!$P$1:$P$65000,SMALL(IF([1]Sheet1!P$1:P$65000&lt;&gt;"",ROW([1]Sheet1!P$1:P$65000)),ROWS(D$5:D250))))),[1]Sheet1!$C$5:$D$65000,2,FALSE),IF(L250&gt;$A$1,"",IF(A249="","Figure "&amp;L250,IFERROR(VLOOKUP(A249,[1]Sheet1!$D$5:$Q$65000,14,FALSE),IFERROR(VLOOKUP(A249,[1]Sheet1!$A$5:$D$65000,4,FALSE),"Figure " &amp; L250)))))</f>
        <v/>
      </c>
      <c r="B250" s="19" t="str">
        <f>IFERROR(IF($A250="","",VLOOKUP($A250,[1]Sheet1!$D$5:$R$65000,15,FALSE)),"")</f>
        <v/>
      </c>
      <c r="C250" s="20" t="str">
        <f>IFERROR(IF(A250="","",VLOOKUP($A250,[1]Sheet1!$D$5:$N$65000,3,FALSE)),"")</f>
        <v/>
      </c>
      <c r="D250" s="20" t="str">
        <f>IFERROR(IF($A250="","",VLOOKUP($A250,[1]Sheet1!$D$5:$N$65000,4,FALSE)),"")</f>
        <v/>
      </c>
      <c r="E250" s="20" t="str">
        <f>IFERROR(IF($A250="","",VLOOKUP($A250,[1]Sheet1!$D$5:$N$65000,5,FALSE)),"")</f>
        <v/>
      </c>
      <c r="F250" s="20" t="str">
        <f>IFERROR(IF($A250="","",VLOOKUP($A250,[1]Sheet1!$D$5:$N$65000,6,FALSE)),"")</f>
        <v/>
      </c>
      <c r="G250" s="20" t="str">
        <f>IFERROR(IF($A250="","",VLOOKUP($A250,[1]Sheet1!$D$5:$N$65000,7,FALSE)),"")</f>
        <v/>
      </c>
      <c r="H250" s="20" t="str">
        <f>IFERROR(IF($A250="","",VLOOKUP($A250,[1]Sheet1!$D$5:$N$65000,8,FALSE)),"")</f>
        <v/>
      </c>
      <c r="I250" s="20" t="str">
        <f>IFERROR(IF($A250="","",VLOOKUP($A250,[1]Sheet1!$D$5:$N$65000,9,FALSE)),"")</f>
        <v/>
      </c>
      <c r="J250" s="20" t="str">
        <f>IFERROR(IF($A250="","",VLOOKUP($A250,[1]Sheet1!$D$5:$N$65000,10,FALSE)),"")</f>
        <v/>
      </c>
      <c r="K250" s="20" t="str">
        <f>IFERROR(IF($A250="","",VLOOKUP($A250,[1]Sheet1!$D$5:$N$65000,11,FALSE)),"")</f>
        <v/>
      </c>
      <c r="L250" s="3">
        <f t="shared" si="10"/>
        <v>246</v>
      </c>
      <c r="M250" s="21" t="str">
        <f t="shared" si="9"/>
        <v/>
      </c>
      <c r="N250" s="29">
        <f>IF($L249 = 2,[3]Sheet1!J221,0)</f>
        <v>0</v>
      </c>
      <c r="O250" s="29">
        <f>IF($L249 = 2,[3]Sheet1!K221,0)</f>
        <v>0</v>
      </c>
      <c r="P250" s="29">
        <f>IF($L249 = 2,[3]Sheet1!L221,0)</f>
        <v>0</v>
      </c>
      <c r="Q250" s="29">
        <f>IF($L249 = 2,[3]Sheet1!M221,0)</f>
        <v>0</v>
      </c>
      <c r="R250" s="29">
        <f>IF($L249 = 2,[3]Sheet1!N221,0)</f>
        <v>0</v>
      </c>
      <c r="Z250" s="25"/>
    </row>
    <row r="251" spans="1:26">
      <c r="A251" s="18" t="str">
        <f t="array" ref="A251">IF(ROW(B251)-6&lt;A$1,VLOOKUP(LOOKUP("zzzz",CHOOSE({1,2},"",INDEX([1]Sheet1!$P$1:$P$65000,SMALL(IF([1]Sheet1!P$1:P$65000&lt;&gt;"",ROW([1]Sheet1!P$1:P$65000)),ROWS(D$5:D251))))),[1]Sheet1!$C$5:$D$65000,2,FALSE),IF(L251&gt;$A$1,"",IF(A250="","Figure "&amp;L251,IFERROR(VLOOKUP(A250,[1]Sheet1!$D$5:$Q$65000,14,FALSE),IFERROR(VLOOKUP(A250,[1]Sheet1!$A$5:$D$65000,4,FALSE),"Figure " &amp; L251)))))</f>
        <v/>
      </c>
      <c r="B251" s="19" t="str">
        <f>IFERROR(IF($A251="","",VLOOKUP($A251,[1]Sheet1!$D$5:$R$65000,15,FALSE)),"")</f>
        <v/>
      </c>
      <c r="C251" s="20" t="str">
        <f>IFERROR(IF(A251="","",VLOOKUP($A251,[1]Sheet1!$D$5:$N$65000,3,FALSE)),"")</f>
        <v/>
      </c>
      <c r="D251" s="20" t="str">
        <f>IFERROR(IF($A251="","",VLOOKUP($A251,[1]Sheet1!$D$5:$N$65000,4,FALSE)),"")</f>
        <v/>
      </c>
      <c r="E251" s="20" t="str">
        <f>IFERROR(IF($A251="","",VLOOKUP($A251,[1]Sheet1!$D$5:$N$65000,5,FALSE)),"")</f>
        <v/>
      </c>
      <c r="F251" s="20" t="str">
        <f>IFERROR(IF($A251="","",VLOOKUP($A251,[1]Sheet1!$D$5:$N$65000,6,FALSE)),"")</f>
        <v/>
      </c>
      <c r="G251" s="20" t="str">
        <f>IFERROR(IF($A251="","",VLOOKUP($A251,[1]Sheet1!$D$5:$N$65000,7,FALSE)),"")</f>
        <v/>
      </c>
      <c r="H251" s="20" t="str">
        <f>IFERROR(IF($A251="","",VLOOKUP($A251,[1]Sheet1!$D$5:$N$65000,8,FALSE)),"")</f>
        <v/>
      </c>
      <c r="I251" s="20" t="str">
        <f>IFERROR(IF($A251="","",VLOOKUP($A251,[1]Sheet1!$D$5:$N$65000,9,FALSE)),"")</f>
        <v/>
      </c>
      <c r="J251" s="20" t="str">
        <f>IFERROR(IF($A251="","",VLOOKUP($A251,[1]Sheet1!$D$5:$N$65000,10,FALSE)),"")</f>
        <v/>
      </c>
      <c r="K251" s="20" t="str">
        <f>IFERROR(IF($A251="","",VLOOKUP($A251,[1]Sheet1!$D$5:$N$65000,11,FALSE)),"")</f>
        <v/>
      </c>
      <c r="L251" s="3">
        <f t="shared" si="10"/>
        <v>247</v>
      </c>
      <c r="M251" s="21" t="str">
        <f t="shared" si="9"/>
        <v/>
      </c>
      <c r="N251" s="29">
        <f>IF($L250 = 2,[3]Sheet1!J222,0)</f>
        <v>0</v>
      </c>
      <c r="O251" s="29">
        <f>IF($L250 = 2,[3]Sheet1!K222,0)</f>
        <v>0</v>
      </c>
      <c r="P251" s="29">
        <f>IF($L250 = 2,[3]Sheet1!L222,0)</f>
        <v>0</v>
      </c>
      <c r="Q251" s="29">
        <f>IF($L250 = 2,[3]Sheet1!M222,0)</f>
        <v>0</v>
      </c>
      <c r="R251" s="29">
        <f>IF($L250 = 2,[3]Sheet1!N222,0)</f>
        <v>0</v>
      </c>
      <c r="Z251" s="25"/>
    </row>
    <row r="252" spans="1:26">
      <c r="A252" s="18" t="str">
        <f t="array" ref="A252">IF(ROW(B252)-6&lt;A$1,VLOOKUP(LOOKUP("zzzz",CHOOSE({1,2},"",INDEX([1]Sheet1!$P$1:$P$65000,SMALL(IF([1]Sheet1!P$1:P$65000&lt;&gt;"",ROW([1]Sheet1!P$1:P$65000)),ROWS(D$5:D252))))),[1]Sheet1!$C$5:$D$65000,2,FALSE),IF(L252&gt;$A$1,"",IF(A251="","Figure "&amp;L252,IFERROR(VLOOKUP(A251,[1]Sheet1!$D$5:$Q$65000,14,FALSE),IFERROR(VLOOKUP(A251,[1]Sheet1!$A$5:$D$65000,4,FALSE),"Figure " &amp; L252)))))</f>
        <v/>
      </c>
      <c r="B252" s="19" t="str">
        <f>IFERROR(IF($A252="","",VLOOKUP($A252,[1]Sheet1!$D$5:$R$65000,15,FALSE)),"")</f>
        <v/>
      </c>
      <c r="C252" s="20" t="str">
        <f>IFERROR(IF(A252="","",VLOOKUP($A252,[1]Sheet1!$D$5:$N$65000,3,FALSE)),"")</f>
        <v/>
      </c>
      <c r="D252" s="20" t="str">
        <f>IFERROR(IF($A252="","",VLOOKUP($A252,[1]Sheet1!$D$5:$N$65000,4,FALSE)),"")</f>
        <v/>
      </c>
      <c r="E252" s="20" t="str">
        <f>IFERROR(IF($A252="","",VLOOKUP($A252,[1]Sheet1!$D$5:$N$65000,5,FALSE)),"")</f>
        <v/>
      </c>
      <c r="F252" s="20" t="str">
        <f>IFERROR(IF($A252="","",VLOOKUP($A252,[1]Sheet1!$D$5:$N$65000,6,FALSE)),"")</f>
        <v/>
      </c>
      <c r="G252" s="20" t="str">
        <f>IFERROR(IF($A252="","",VLOOKUP($A252,[1]Sheet1!$D$5:$N$65000,7,FALSE)),"")</f>
        <v/>
      </c>
      <c r="H252" s="20" t="str">
        <f>IFERROR(IF($A252="","",VLOOKUP($A252,[1]Sheet1!$D$5:$N$65000,8,FALSE)),"")</f>
        <v/>
      </c>
      <c r="I252" s="20" t="str">
        <f>IFERROR(IF($A252="","",VLOOKUP($A252,[1]Sheet1!$D$5:$N$65000,9,FALSE)),"")</f>
        <v/>
      </c>
      <c r="J252" s="20" t="str">
        <f>IFERROR(IF($A252="","",VLOOKUP($A252,[1]Sheet1!$D$5:$N$65000,10,FALSE)),"")</f>
        <v/>
      </c>
      <c r="K252" s="20" t="str">
        <f>IFERROR(IF($A252="","",VLOOKUP($A252,[1]Sheet1!$D$5:$N$65000,11,FALSE)),"")</f>
        <v/>
      </c>
      <c r="L252" s="3">
        <f t="shared" si="10"/>
        <v>248</v>
      </c>
      <c r="M252" s="21" t="str">
        <f t="shared" si="9"/>
        <v/>
      </c>
      <c r="N252" s="29">
        <f>IF($L251 = 2,[3]Sheet1!J223,0)</f>
        <v>0</v>
      </c>
      <c r="O252" s="29">
        <f>IF($L251 = 2,[3]Sheet1!K223,0)</f>
        <v>0</v>
      </c>
      <c r="P252" s="29">
        <f>IF($L251 = 2,[3]Sheet1!L223,0)</f>
        <v>0</v>
      </c>
      <c r="Q252" s="29">
        <f>IF($L251 = 2,[3]Sheet1!M223,0)</f>
        <v>0</v>
      </c>
      <c r="R252" s="29">
        <f>IF($L251 = 2,[3]Sheet1!N223,0)</f>
        <v>0</v>
      </c>
      <c r="Z252" s="25"/>
    </row>
    <row r="253" spans="1:26">
      <c r="A253" s="18" t="str">
        <f t="array" ref="A253">IF(ROW(B253)-6&lt;A$1,VLOOKUP(LOOKUP("zzzz",CHOOSE({1,2},"",INDEX([1]Sheet1!$P$1:$P$65000,SMALL(IF([1]Sheet1!P$1:P$65000&lt;&gt;"",ROW([1]Sheet1!P$1:P$65000)),ROWS(D$5:D253))))),[1]Sheet1!$C$5:$D$65000,2,FALSE),IF(L253&gt;$A$1,"",IF(A252="","Figure "&amp;L253,IFERROR(VLOOKUP(A252,[1]Sheet1!$D$5:$Q$65000,14,FALSE),IFERROR(VLOOKUP(A252,[1]Sheet1!$A$5:$D$65000,4,FALSE),"Figure " &amp; L253)))))</f>
        <v/>
      </c>
      <c r="B253" s="19" t="str">
        <f>IFERROR(IF($A253="","",VLOOKUP($A253,[1]Sheet1!$D$5:$R$65000,15,FALSE)),"")</f>
        <v/>
      </c>
      <c r="C253" s="20" t="str">
        <f>IFERROR(IF(A253="","",VLOOKUP($A253,[1]Sheet1!$D$5:$N$65000,3,FALSE)),"")</f>
        <v/>
      </c>
      <c r="D253" s="20" t="str">
        <f>IFERROR(IF($A253="","",VLOOKUP($A253,[1]Sheet1!$D$5:$N$65000,4,FALSE)),"")</f>
        <v/>
      </c>
      <c r="E253" s="20" t="str">
        <f>IFERROR(IF($A253="","",VLOOKUP($A253,[1]Sheet1!$D$5:$N$65000,5,FALSE)),"")</f>
        <v/>
      </c>
      <c r="F253" s="20" t="str">
        <f>IFERROR(IF($A253="","",VLOOKUP($A253,[1]Sheet1!$D$5:$N$65000,6,FALSE)),"")</f>
        <v/>
      </c>
      <c r="G253" s="20" t="str">
        <f>IFERROR(IF($A253="","",VLOOKUP($A253,[1]Sheet1!$D$5:$N$65000,7,FALSE)),"")</f>
        <v/>
      </c>
      <c r="H253" s="20" t="str">
        <f>IFERROR(IF($A253="","",VLOOKUP($A253,[1]Sheet1!$D$5:$N$65000,8,FALSE)),"")</f>
        <v/>
      </c>
      <c r="I253" s="20" t="str">
        <f>IFERROR(IF($A253="","",VLOOKUP($A253,[1]Sheet1!$D$5:$N$65000,9,FALSE)),"")</f>
        <v/>
      </c>
      <c r="J253" s="20" t="str">
        <f>IFERROR(IF($A253="","",VLOOKUP($A253,[1]Sheet1!$D$5:$N$65000,10,FALSE)),"")</f>
        <v/>
      </c>
      <c r="K253" s="20" t="str">
        <f>IFERROR(IF($A253="","",VLOOKUP($A253,[1]Sheet1!$D$5:$N$65000,11,FALSE)),"")</f>
        <v/>
      </c>
      <c r="L253" s="3">
        <f t="shared" si="10"/>
        <v>249</v>
      </c>
      <c r="M253" s="21" t="str">
        <f t="shared" si="9"/>
        <v/>
      </c>
      <c r="N253" s="29">
        <f>IF($L252 = 2,[3]Sheet1!J224,0)</f>
        <v>0</v>
      </c>
      <c r="O253" s="29">
        <f>IF($L252 = 2,[3]Sheet1!K224,0)</f>
        <v>0</v>
      </c>
      <c r="P253" s="29">
        <f>IF($L252 = 2,[3]Sheet1!L224,0)</f>
        <v>0</v>
      </c>
      <c r="Q253" s="29">
        <f>IF($L252 = 2,[3]Sheet1!M224,0)</f>
        <v>0</v>
      </c>
      <c r="R253" s="29">
        <f>IF($L252 = 2,[3]Sheet1!N224,0)</f>
        <v>0</v>
      </c>
      <c r="Z253" s="25"/>
    </row>
    <row r="254" spans="1:26">
      <c r="A254" s="18" t="str">
        <f t="array" ref="A254">IF(ROW(B254)-6&lt;A$1,VLOOKUP(LOOKUP("zzzz",CHOOSE({1,2},"",INDEX([1]Sheet1!$P$1:$P$65000,SMALL(IF([1]Sheet1!P$1:P$65000&lt;&gt;"",ROW([1]Sheet1!P$1:P$65000)),ROWS(D$5:D254))))),[1]Sheet1!$C$5:$D$65000,2,FALSE),IF(L254&gt;$A$1,"",IF(A253="","Figure "&amp;L254,IFERROR(VLOOKUP(A253,[1]Sheet1!$D$5:$Q$65000,14,FALSE),IFERROR(VLOOKUP(A253,[1]Sheet1!$A$5:$D$65000,4,FALSE),"Figure " &amp; L254)))))</f>
        <v/>
      </c>
      <c r="B254" s="19" t="str">
        <f>IFERROR(IF($A254="","",VLOOKUP($A254,[1]Sheet1!$D$5:$R$65000,15,FALSE)),"")</f>
        <v/>
      </c>
      <c r="C254" s="20" t="str">
        <f>IFERROR(IF(A254="","",VLOOKUP($A254,[1]Sheet1!$D$5:$N$65000,3,FALSE)),"")</f>
        <v/>
      </c>
      <c r="D254" s="20" t="str">
        <f>IFERROR(IF($A254="","",VLOOKUP($A254,[1]Sheet1!$D$5:$N$65000,4,FALSE)),"")</f>
        <v/>
      </c>
      <c r="E254" s="20" t="str">
        <f>IFERROR(IF($A254="","",VLOOKUP($A254,[1]Sheet1!$D$5:$N$65000,5,FALSE)),"")</f>
        <v/>
      </c>
      <c r="F254" s="20" t="str">
        <f>IFERROR(IF($A254="","",VLOOKUP($A254,[1]Sheet1!$D$5:$N$65000,6,FALSE)),"")</f>
        <v/>
      </c>
      <c r="G254" s="20" t="str">
        <f>IFERROR(IF($A254="","",VLOOKUP($A254,[1]Sheet1!$D$5:$N$65000,7,FALSE)),"")</f>
        <v/>
      </c>
      <c r="H254" s="20" t="str">
        <f>IFERROR(IF($A254="","",VLOOKUP($A254,[1]Sheet1!$D$5:$N$65000,8,FALSE)),"")</f>
        <v/>
      </c>
      <c r="I254" s="20" t="str">
        <f>IFERROR(IF($A254="","",VLOOKUP($A254,[1]Sheet1!$D$5:$N$65000,9,FALSE)),"")</f>
        <v/>
      </c>
      <c r="J254" s="20" t="str">
        <f>IFERROR(IF($A254="","",VLOOKUP($A254,[1]Sheet1!$D$5:$N$65000,10,FALSE)),"")</f>
        <v/>
      </c>
      <c r="K254" s="20" t="str">
        <f>IFERROR(IF($A254="","",VLOOKUP($A254,[1]Sheet1!$D$5:$N$65000,11,FALSE)),"")</f>
        <v/>
      </c>
      <c r="L254" s="3">
        <f t="shared" si="10"/>
        <v>250</v>
      </c>
      <c r="M254" s="21" t="str">
        <f t="shared" si="9"/>
        <v/>
      </c>
      <c r="N254" s="29">
        <f>IF($L253 = 2,[3]Sheet1!J225,0)</f>
        <v>0</v>
      </c>
      <c r="O254" s="29">
        <f>IF($L253 = 2,[3]Sheet1!K225,0)</f>
        <v>0</v>
      </c>
      <c r="P254" s="29">
        <f>IF($L253 = 2,[3]Sheet1!L225,0)</f>
        <v>0</v>
      </c>
      <c r="Q254" s="29">
        <f>IF($L253 = 2,[3]Sheet1!M225,0)</f>
        <v>0</v>
      </c>
      <c r="R254" s="29">
        <f>IF($L253 = 2,[3]Sheet1!N225,0)</f>
        <v>0</v>
      </c>
      <c r="Z254" s="25"/>
    </row>
    <row r="255" spans="1:26">
      <c r="A255" s="18" t="str">
        <f t="array" ref="A255">IF(ROW(B255)-6&lt;A$1,VLOOKUP(LOOKUP("zzzz",CHOOSE({1,2},"",INDEX([1]Sheet1!$P$1:$P$65000,SMALL(IF([1]Sheet1!P$1:P$65000&lt;&gt;"",ROW([1]Sheet1!P$1:P$65000)),ROWS(D$5:D255))))),[1]Sheet1!$C$5:$D$65000,2,FALSE),IF(L255&gt;$A$1,"",IF(A254="","Figure "&amp;L255,IFERROR(VLOOKUP(A254,[1]Sheet1!$D$5:$Q$65000,14,FALSE),IFERROR(VLOOKUP(A254,[1]Sheet1!$A$5:$D$65000,4,FALSE),"Figure " &amp; L255)))))</f>
        <v/>
      </c>
      <c r="B255" s="19" t="str">
        <f>IFERROR(IF($A255="","",VLOOKUP($A255,[1]Sheet1!$D$5:$R$65000,15,FALSE)),"")</f>
        <v/>
      </c>
      <c r="C255" s="20" t="str">
        <f>IFERROR(IF(A255="","",VLOOKUP($A255,[1]Sheet1!$D$5:$N$65000,3,FALSE)),"")</f>
        <v/>
      </c>
      <c r="D255" s="20" t="str">
        <f>IFERROR(IF($A255="","",VLOOKUP($A255,[1]Sheet1!$D$5:$N$65000,4,FALSE)),"")</f>
        <v/>
      </c>
      <c r="E255" s="20" t="str">
        <f>IFERROR(IF($A255="","",VLOOKUP($A255,[1]Sheet1!$D$5:$N$65000,5,FALSE)),"")</f>
        <v/>
      </c>
      <c r="F255" s="20" t="str">
        <f>IFERROR(IF($A255="","",VLOOKUP($A255,[1]Sheet1!$D$5:$N$65000,6,FALSE)),"")</f>
        <v/>
      </c>
      <c r="G255" s="20" t="str">
        <f>IFERROR(IF($A255="","",VLOOKUP($A255,[1]Sheet1!$D$5:$N$65000,7,FALSE)),"")</f>
        <v/>
      </c>
      <c r="H255" s="20" t="str">
        <f>IFERROR(IF($A255="","",VLOOKUP($A255,[1]Sheet1!$D$5:$N$65000,8,FALSE)),"")</f>
        <v/>
      </c>
      <c r="I255" s="20" t="str">
        <f>IFERROR(IF($A255="","",VLOOKUP($A255,[1]Sheet1!$D$5:$N$65000,9,FALSE)),"")</f>
        <v/>
      </c>
      <c r="J255" s="20" t="str">
        <f>IFERROR(IF($A255="","",VLOOKUP($A255,[1]Sheet1!$D$5:$N$65000,10,FALSE)),"")</f>
        <v/>
      </c>
      <c r="K255" s="20" t="str">
        <f>IFERROR(IF($A255="","",VLOOKUP($A255,[1]Sheet1!$D$5:$N$65000,11,FALSE)),"")</f>
        <v/>
      </c>
      <c r="L255" s="3">
        <f t="shared" si="10"/>
        <v>251</v>
      </c>
      <c r="M255" s="21" t="str">
        <f t="shared" si="9"/>
        <v/>
      </c>
      <c r="N255" s="29">
        <f>IF($L254 = 2,[3]Sheet1!J226,0)</f>
        <v>0</v>
      </c>
      <c r="O255" s="29">
        <f>IF($L254 = 2,[3]Sheet1!K226,0)</f>
        <v>0</v>
      </c>
      <c r="P255" s="29">
        <f>IF($L254 = 2,[3]Sheet1!L226,0)</f>
        <v>0</v>
      </c>
      <c r="Q255" s="29">
        <f>IF($L254 = 2,[3]Sheet1!M226,0)</f>
        <v>0</v>
      </c>
      <c r="R255" s="29">
        <f>IF($L254 = 2,[3]Sheet1!N226,0)</f>
        <v>0</v>
      </c>
      <c r="Z255" s="25"/>
    </row>
    <row r="256" spans="1:26">
      <c r="A256" s="18" t="str">
        <f t="array" ref="A256">IF(ROW(B256)-6&lt;A$1,VLOOKUP(LOOKUP("zzzz",CHOOSE({1,2},"",INDEX([1]Sheet1!$P$1:$P$65000,SMALL(IF([1]Sheet1!P$1:P$65000&lt;&gt;"",ROW([1]Sheet1!P$1:P$65000)),ROWS(D$5:D256))))),[1]Sheet1!$C$5:$D$65000,2,FALSE),IF(L256&gt;$A$1,"",IF(A255="","Figure "&amp;L256,IFERROR(VLOOKUP(A255,[1]Sheet1!$D$5:$Q$65000,14,FALSE),IFERROR(VLOOKUP(A255,[1]Sheet1!$A$5:$D$65000,4,FALSE),"Figure " &amp; L256)))))</f>
        <v/>
      </c>
      <c r="B256" s="19" t="str">
        <f>IFERROR(IF($A256="","",VLOOKUP($A256,[1]Sheet1!$D$5:$R$65000,15,FALSE)),"")</f>
        <v/>
      </c>
      <c r="C256" s="20" t="str">
        <f>IFERROR(IF(A256="","",VLOOKUP($A256,[1]Sheet1!$D$5:$N$65000,3,FALSE)),"")</f>
        <v/>
      </c>
      <c r="D256" s="20" t="str">
        <f>IFERROR(IF($A256="","",VLOOKUP($A256,[1]Sheet1!$D$5:$N$65000,4,FALSE)),"")</f>
        <v/>
      </c>
      <c r="E256" s="20" t="str">
        <f>IFERROR(IF($A256="","",VLOOKUP($A256,[1]Sheet1!$D$5:$N$65000,5,FALSE)),"")</f>
        <v/>
      </c>
      <c r="F256" s="20" t="str">
        <f>IFERROR(IF($A256="","",VLOOKUP($A256,[1]Sheet1!$D$5:$N$65000,6,FALSE)),"")</f>
        <v/>
      </c>
      <c r="G256" s="20" t="str">
        <f>IFERROR(IF($A256="","",VLOOKUP($A256,[1]Sheet1!$D$5:$N$65000,7,FALSE)),"")</f>
        <v/>
      </c>
      <c r="H256" s="20" t="str">
        <f>IFERROR(IF($A256="","",VLOOKUP($A256,[1]Sheet1!$D$5:$N$65000,8,FALSE)),"")</f>
        <v/>
      </c>
      <c r="I256" s="20" t="str">
        <f>IFERROR(IF($A256="","",VLOOKUP($A256,[1]Sheet1!$D$5:$N$65000,9,FALSE)),"")</f>
        <v/>
      </c>
      <c r="J256" s="20" t="str">
        <f>IFERROR(IF($A256="","",VLOOKUP($A256,[1]Sheet1!$D$5:$N$65000,10,FALSE)),"")</f>
        <v/>
      </c>
      <c r="K256" s="20" t="str">
        <f>IFERROR(IF($A256="","",VLOOKUP($A256,[1]Sheet1!$D$5:$N$65000,11,FALSE)),"")</f>
        <v/>
      </c>
      <c r="L256" s="3">
        <f t="shared" si="10"/>
        <v>252</v>
      </c>
      <c r="M256" s="21" t="str">
        <f t="shared" si="9"/>
        <v/>
      </c>
      <c r="N256" s="29">
        <f>IF($L255 = 2,[3]Sheet1!J227,0)</f>
        <v>0</v>
      </c>
      <c r="O256" s="29">
        <f>IF($L255 = 2,[3]Sheet1!K227,0)</f>
        <v>0</v>
      </c>
      <c r="P256" s="29">
        <f>IF($L255 = 2,[3]Sheet1!L227,0)</f>
        <v>0</v>
      </c>
      <c r="Q256" s="29">
        <f>IF($L255 = 2,[3]Sheet1!M227,0)</f>
        <v>0</v>
      </c>
      <c r="R256" s="29">
        <f>IF($L255 = 2,[3]Sheet1!N227,0)</f>
        <v>0</v>
      </c>
      <c r="Z256" s="25"/>
    </row>
    <row r="257" spans="1:26">
      <c r="A257" s="18" t="str">
        <f t="array" ref="A257">IF(ROW(B257)-6&lt;A$1,VLOOKUP(LOOKUP("zzzz",CHOOSE({1,2},"",INDEX([1]Sheet1!$P$1:$P$65000,SMALL(IF([1]Sheet1!P$1:P$65000&lt;&gt;"",ROW([1]Sheet1!P$1:P$65000)),ROWS(D$5:D257))))),[1]Sheet1!$C$5:$D$65000,2,FALSE),IF(L257&gt;$A$1,"",IF(A256="","Figure "&amp;L257,IFERROR(VLOOKUP(A256,[1]Sheet1!$D$5:$Q$65000,14,FALSE),IFERROR(VLOOKUP(A256,[1]Sheet1!$A$5:$D$65000,4,FALSE),"Figure " &amp; L257)))))</f>
        <v/>
      </c>
      <c r="B257" s="19" t="str">
        <f>IFERROR(IF($A257="","",VLOOKUP($A257,[1]Sheet1!$D$5:$R$65000,15,FALSE)),"")</f>
        <v/>
      </c>
      <c r="C257" s="20" t="str">
        <f>IFERROR(IF(A257="","",VLOOKUP($A257,[1]Sheet1!$D$5:$N$65000,3,FALSE)),"")</f>
        <v/>
      </c>
      <c r="D257" s="20" t="str">
        <f>IFERROR(IF($A257="","",VLOOKUP($A257,[1]Sheet1!$D$5:$N$65000,4,FALSE)),"")</f>
        <v/>
      </c>
      <c r="E257" s="20" t="str">
        <f>IFERROR(IF($A257="","",VLOOKUP($A257,[1]Sheet1!$D$5:$N$65000,5,FALSE)),"")</f>
        <v/>
      </c>
      <c r="F257" s="20" t="str">
        <f>IFERROR(IF($A257="","",VLOOKUP($A257,[1]Sheet1!$D$5:$N$65000,6,FALSE)),"")</f>
        <v/>
      </c>
      <c r="G257" s="20" t="str">
        <f>IFERROR(IF($A257="","",VLOOKUP($A257,[1]Sheet1!$D$5:$N$65000,7,FALSE)),"")</f>
        <v/>
      </c>
      <c r="H257" s="20" t="str">
        <f>IFERROR(IF($A257="","",VLOOKUP($A257,[1]Sheet1!$D$5:$N$65000,8,FALSE)),"")</f>
        <v/>
      </c>
      <c r="I257" s="20" t="str">
        <f>IFERROR(IF($A257="","",VLOOKUP($A257,[1]Sheet1!$D$5:$N$65000,9,FALSE)),"")</f>
        <v/>
      </c>
      <c r="J257" s="20" t="str">
        <f>IFERROR(IF($A257="","",VLOOKUP($A257,[1]Sheet1!$D$5:$N$65000,10,FALSE)),"")</f>
        <v/>
      </c>
      <c r="K257" s="20" t="str">
        <f>IFERROR(IF($A257="","",VLOOKUP($A257,[1]Sheet1!$D$5:$N$65000,11,FALSE)),"")</f>
        <v/>
      </c>
      <c r="L257" s="3">
        <f t="shared" si="10"/>
        <v>253</v>
      </c>
      <c r="M257" s="21" t="str">
        <f t="shared" si="9"/>
        <v/>
      </c>
      <c r="N257" s="29">
        <f>IF($L256 = 2,[3]Sheet1!J228,0)</f>
        <v>0</v>
      </c>
      <c r="O257" s="29">
        <f>IF($L256 = 2,[3]Sheet1!K228,0)</f>
        <v>0</v>
      </c>
      <c r="P257" s="29">
        <f>IF($L256 = 2,[3]Sheet1!L228,0)</f>
        <v>0</v>
      </c>
      <c r="Q257" s="29">
        <f>IF($L256 = 2,[3]Sheet1!M228,0)</f>
        <v>0</v>
      </c>
      <c r="R257" s="29">
        <f>IF($L256 = 2,[3]Sheet1!N228,0)</f>
        <v>0</v>
      </c>
      <c r="Z257" s="25"/>
    </row>
    <row r="258" spans="1:26">
      <c r="A258" s="18" t="str">
        <f t="array" ref="A258">IF(ROW(B258)-6&lt;A$1,VLOOKUP(LOOKUP("zzzz",CHOOSE({1,2},"",INDEX([1]Sheet1!$P$1:$P$65000,SMALL(IF([1]Sheet1!P$1:P$65000&lt;&gt;"",ROW([1]Sheet1!P$1:P$65000)),ROWS(D$5:D258))))),[1]Sheet1!$C$5:$D$65000,2,FALSE),IF(L258&gt;$A$1,"",IF(A257="","Figure "&amp;L258,IFERROR(VLOOKUP(A257,[1]Sheet1!$D$5:$Q$65000,14,FALSE),IFERROR(VLOOKUP(A257,[1]Sheet1!$A$5:$D$65000,4,FALSE),"Figure " &amp; L258)))))</f>
        <v/>
      </c>
      <c r="B258" s="19" t="str">
        <f>IFERROR(IF($A258="","",VLOOKUP($A258,[1]Sheet1!$D$5:$R$65000,15,FALSE)),"")</f>
        <v/>
      </c>
      <c r="C258" s="20" t="str">
        <f>IFERROR(IF(A258="","",VLOOKUP($A258,[1]Sheet1!$D$5:$N$65000,3,FALSE)),"")</f>
        <v/>
      </c>
      <c r="D258" s="20" t="str">
        <f>IFERROR(IF($A258="","",VLOOKUP($A258,[1]Sheet1!$D$5:$N$65000,4,FALSE)),"")</f>
        <v/>
      </c>
      <c r="E258" s="20" t="str">
        <f>IFERROR(IF($A258="","",VLOOKUP($A258,[1]Sheet1!$D$5:$N$65000,5,FALSE)),"")</f>
        <v/>
      </c>
      <c r="F258" s="20" t="str">
        <f>IFERROR(IF($A258="","",VLOOKUP($A258,[1]Sheet1!$D$5:$N$65000,6,FALSE)),"")</f>
        <v/>
      </c>
      <c r="G258" s="20" t="str">
        <f>IFERROR(IF($A258="","",VLOOKUP($A258,[1]Sheet1!$D$5:$N$65000,7,FALSE)),"")</f>
        <v/>
      </c>
      <c r="H258" s="20" t="str">
        <f>IFERROR(IF($A258="","",VLOOKUP($A258,[1]Sheet1!$D$5:$N$65000,8,FALSE)),"")</f>
        <v/>
      </c>
      <c r="I258" s="20" t="str">
        <f>IFERROR(IF($A258="","",VLOOKUP($A258,[1]Sheet1!$D$5:$N$65000,9,FALSE)),"")</f>
        <v/>
      </c>
      <c r="J258" s="20" t="str">
        <f>IFERROR(IF($A258="","",VLOOKUP($A258,[1]Sheet1!$D$5:$N$65000,10,FALSE)),"")</f>
        <v/>
      </c>
      <c r="K258" s="20" t="str">
        <f>IFERROR(IF($A258="","",VLOOKUP($A258,[1]Sheet1!$D$5:$N$65000,11,FALSE)),"")</f>
        <v/>
      </c>
      <c r="L258" s="3">
        <f t="shared" si="10"/>
        <v>254</v>
      </c>
      <c r="M258" s="21" t="str">
        <f t="shared" si="9"/>
        <v/>
      </c>
      <c r="N258" s="29">
        <f>IF($L257 = 2,[3]Sheet1!J229,0)</f>
        <v>0</v>
      </c>
      <c r="O258" s="29">
        <f>IF($L257 = 2,[3]Sheet1!K229,0)</f>
        <v>0</v>
      </c>
      <c r="P258" s="29">
        <f>IF($L257 = 2,[3]Sheet1!L229,0)</f>
        <v>0</v>
      </c>
      <c r="Q258" s="29">
        <f>IF($L257 = 2,[3]Sheet1!M229,0)</f>
        <v>0</v>
      </c>
      <c r="R258" s="29">
        <f>IF($L257 = 2,[3]Sheet1!N229,0)</f>
        <v>0</v>
      </c>
      <c r="Z258" s="25"/>
    </row>
    <row r="259" spans="1:26">
      <c r="A259" s="18" t="str">
        <f t="array" ref="A259">IF(ROW(B259)-6&lt;A$1,VLOOKUP(LOOKUP("zzzz",CHOOSE({1,2},"",INDEX([1]Sheet1!$P$1:$P$65000,SMALL(IF([1]Sheet1!P$1:P$65000&lt;&gt;"",ROW([1]Sheet1!P$1:P$65000)),ROWS(D$5:D259))))),[1]Sheet1!$C$5:$D$65000,2,FALSE),IF(L259&gt;$A$1,"",IF(A258="","Figure "&amp;L259,IFERROR(VLOOKUP(A258,[1]Sheet1!$D$5:$Q$65000,14,FALSE),IFERROR(VLOOKUP(A258,[1]Sheet1!$A$5:$D$65000,4,FALSE),"Figure " &amp; L259)))))</f>
        <v/>
      </c>
      <c r="B259" s="19" t="str">
        <f>IFERROR(IF($A259="","",VLOOKUP($A259,[1]Sheet1!$D$5:$R$65000,15,FALSE)),"")</f>
        <v/>
      </c>
      <c r="C259" s="20" t="str">
        <f>IFERROR(IF(A259="","",VLOOKUP($A259,[1]Sheet1!$D$5:$N$65000,3,FALSE)),"")</f>
        <v/>
      </c>
      <c r="D259" s="20" t="str">
        <f>IFERROR(IF($A259="","",VLOOKUP($A259,[1]Sheet1!$D$5:$N$65000,4,FALSE)),"")</f>
        <v/>
      </c>
      <c r="E259" s="20" t="str">
        <f>IFERROR(IF($A259="","",VLOOKUP($A259,[1]Sheet1!$D$5:$N$65000,5,FALSE)),"")</f>
        <v/>
      </c>
      <c r="F259" s="20" t="str">
        <f>IFERROR(IF($A259="","",VLOOKUP($A259,[1]Sheet1!$D$5:$N$65000,6,FALSE)),"")</f>
        <v/>
      </c>
      <c r="G259" s="20" t="str">
        <f>IFERROR(IF($A259="","",VLOOKUP($A259,[1]Sheet1!$D$5:$N$65000,7,FALSE)),"")</f>
        <v/>
      </c>
      <c r="H259" s="20" t="str">
        <f>IFERROR(IF($A259="","",VLOOKUP($A259,[1]Sheet1!$D$5:$N$65000,8,FALSE)),"")</f>
        <v/>
      </c>
      <c r="I259" s="20" t="str">
        <f>IFERROR(IF($A259="","",VLOOKUP($A259,[1]Sheet1!$D$5:$N$65000,9,FALSE)),"")</f>
        <v/>
      </c>
      <c r="J259" s="20" t="str">
        <f>IFERROR(IF($A259="","",VLOOKUP($A259,[1]Sheet1!$D$5:$N$65000,10,FALSE)),"")</f>
        <v/>
      </c>
      <c r="K259" s="20" t="str">
        <f>IFERROR(IF($A259="","",VLOOKUP($A259,[1]Sheet1!$D$5:$N$65000,11,FALSE)),"")</f>
        <v/>
      </c>
      <c r="L259" s="3">
        <f t="shared" si="10"/>
        <v>255</v>
      </c>
      <c r="M259" s="21" t="str">
        <f t="shared" si="9"/>
        <v/>
      </c>
      <c r="N259" s="29">
        <f>IF($L258 = 2,[3]Sheet1!J230,0)</f>
        <v>0</v>
      </c>
      <c r="O259" s="29">
        <f>IF($L258 = 2,[3]Sheet1!K230,0)</f>
        <v>0</v>
      </c>
      <c r="P259" s="29">
        <f>IF($L258 = 2,[3]Sheet1!L230,0)</f>
        <v>0</v>
      </c>
      <c r="Q259" s="29">
        <f>IF($L258 = 2,[3]Sheet1!M230,0)</f>
        <v>0</v>
      </c>
      <c r="R259" s="29">
        <f>IF($L258 = 2,[3]Sheet1!N230,0)</f>
        <v>0</v>
      </c>
      <c r="Z259" s="25"/>
    </row>
    <row r="260" spans="1:26">
      <c r="A260" s="18" t="str">
        <f t="array" ref="A260">IF(ROW(B260)-6&lt;A$1,VLOOKUP(LOOKUP("zzzz",CHOOSE({1,2},"",INDEX([1]Sheet1!$P$1:$P$65000,SMALL(IF([1]Sheet1!P$1:P$65000&lt;&gt;"",ROW([1]Sheet1!P$1:P$65000)),ROWS(D$5:D260))))),[1]Sheet1!$C$5:$D$65000,2,FALSE),IF(L260&gt;$A$1,"",IF(A259="","Figure "&amp;L260,IFERROR(VLOOKUP(A259,[1]Sheet1!$D$5:$Q$65000,14,FALSE),IFERROR(VLOOKUP(A259,[1]Sheet1!$A$5:$D$65000,4,FALSE),"Figure " &amp; L260)))))</f>
        <v/>
      </c>
      <c r="B260" s="19" t="str">
        <f>IFERROR(IF($A260="","",VLOOKUP($A260,[1]Sheet1!$D$5:$R$65000,15,FALSE)),"")</f>
        <v/>
      </c>
      <c r="C260" s="20" t="str">
        <f>IFERROR(IF(A260="","",VLOOKUP($A260,[1]Sheet1!$D$5:$N$65000,3,FALSE)),"")</f>
        <v/>
      </c>
      <c r="D260" s="20" t="str">
        <f>IFERROR(IF($A260="","",VLOOKUP($A260,[1]Sheet1!$D$5:$N$65000,4,FALSE)),"")</f>
        <v/>
      </c>
      <c r="E260" s="20" t="str">
        <f>IFERROR(IF($A260="","",VLOOKUP($A260,[1]Sheet1!$D$5:$N$65000,5,FALSE)),"")</f>
        <v/>
      </c>
      <c r="F260" s="20" t="str">
        <f>IFERROR(IF($A260="","",VLOOKUP($A260,[1]Sheet1!$D$5:$N$65000,6,FALSE)),"")</f>
        <v/>
      </c>
      <c r="G260" s="20" t="str">
        <f>IFERROR(IF($A260="","",VLOOKUP($A260,[1]Sheet1!$D$5:$N$65000,7,FALSE)),"")</f>
        <v/>
      </c>
      <c r="H260" s="20" t="str">
        <f>IFERROR(IF($A260="","",VLOOKUP($A260,[1]Sheet1!$D$5:$N$65000,8,FALSE)),"")</f>
        <v/>
      </c>
      <c r="I260" s="20" t="str">
        <f>IFERROR(IF($A260="","",VLOOKUP($A260,[1]Sheet1!$D$5:$N$65000,9,FALSE)),"")</f>
        <v/>
      </c>
      <c r="J260" s="20" t="str">
        <f>IFERROR(IF($A260="","",VLOOKUP($A260,[1]Sheet1!$D$5:$N$65000,10,FALSE)),"")</f>
        <v/>
      </c>
      <c r="K260" s="20" t="str">
        <f>IFERROR(IF($A260="","",VLOOKUP($A260,[1]Sheet1!$D$5:$N$65000,11,FALSE)),"")</f>
        <v/>
      </c>
      <c r="L260" s="3">
        <f t="shared" si="10"/>
        <v>256</v>
      </c>
      <c r="M260" s="21" t="str">
        <f t="shared" si="9"/>
        <v/>
      </c>
      <c r="N260" s="29">
        <f>IF($L259 = 2,[3]Sheet1!J231,0)</f>
        <v>0</v>
      </c>
      <c r="O260" s="29">
        <f>IF($L259 = 2,[3]Sheet1!K231,0)</f>
        <v>0</v>
      </c>
      <c r="P260" s="29">
        <f>IF($L259 = 2,[3]Sheet1!L231,0)</f>
        <v>0</v>
      </c>
      <c r="Q260" s="29">
        <f>IF($L259 = 2,[3]Sheet1!M231,0)</f>
        <v>0</v>
      </c>
      <c r="R260" s="29">
        <f>IF($L259 = 2,[3]Sheet1!N231,0)</f>
        <v>0</v>
      </c>
      <c r="Z260" s="25"/>
    </row>
    <row r="261" spans="1:26">
      <c r="A261" s="18" t="str">
        <f t="array" ref="A261">IF(ROW(B261)-6&lt;A$1,VLOOKUP(LOOKUP("zzzz",CHOOSE({1,2},"",INDEX([1]Sheet1!$P$1:$P$65000,SMALL(IF([1]Sheet1!P$1:P$65000&lt;&gt;"",ROW([1]Sheet1!P$1:P$65000)),ROWS(D$5:D261))))),[1]Sheet1!$C$5:$D$65000,2,FALSE),IF(L261&gt;$A$1,"",IF(A260="","Figure "&amp;L261,IFERROR(VLOOKUP(A260,[1]Sheet1!$D$5:$Q$65000,14,FALSE),IFERROR(VLOOKUP(A260,[1]Sheet1!$A$5:$D$65000,4,FALSE),"Figure " &amp; L261)))))</f>
        <v/>
      </c>
      <c r="B261" s="19" t="str">
        <f>IFERROR(IF($A261="","",VLOOKUP($A261,[1]Sheet1!$D$5:$R$65000,15,FALSE)),"")</f>
        <v/>
      </c>
      <c r="C261" s="20" t="str">
        <f>IFERROR(IF(A261="","",VLOOKUP($A261,[1]Sheet1!$D$5:$N$65000,3,FALSE)),"")</f>
        <v/>
      </c>
      <c r="D261" s="20" t="str">
        <f>IFERROR(IF($A261="","",VLOOKUP($A261,[1]Sheet1!$D$5:$N$65000,4,FALSE)),"")</f>
        <v/>
      </c>
      <c r="E261" s="20" t="str">
        <f>IFERROR(IF($A261="","",VLOOKUP($A261,[1]Sheet1!$D$5:$N$65000,5,FALSE)),"")</f>
        <v/>
      </c>
      <c r="F261" s="20" t="str">
        <f>IFERROR(IF($A261="","",VLOOKUP($A261,[1]Sheet1!$D$5:$N$65000,6,FALSE)),"")</f>
        <v/>
      </c>
      <c r="G261" s="20" t="str">
        <f>IFERROR(IF($A261="","",VLOOKUP($A261,[1]Sheet1!$D$5:$N$65000,7,FALSE)),"")</f>
        <v/>
      </c>
      <c r="H261" s="20" t="str">
        <f>IFERROR(IF($A261="","",VLOOKUP($A261,[1]Sheet1!$D$5:$N$65000,8,FALSE)),"")</f>
        <v/>
      </c>
      <c r="I261" s="20" t="str">
        <f>IFERROR(IF($A261="","",VLOOKUP($A261,[1]Sheet1!$D$5:$N$65000,9,FALSE)),"")</f>
        <v/>
      </c>
      <c r="J261" s="20" t="str">
        <f>IFERROR(IF($A261="","",VLOOKUP($A261,[1]Sheet1!$D$5:$N$65000,10,FALSE)),"")</f>
        <v/>
      </c>
      <c r="K261" s="20" t="str">
        <f>IFERROR(IF($A261="","",VLOOKUP($A261,[1]Sheet1!$D$5:$N$65000,11,FALSE)),"")</f>
        <v/>
      </c>
      <c r="L261" s="3">
        <f t="shared" si="10"/>
        <v>257</v>
      </c>
      <c r="M261" s="21" t="str">
        <f t="shared" si="9"/>
        <v/>
      </c>
      <c r="N261" s="29">
        <f>IF($L260 = 2,[3]Sheet1!J232,0)</f>
        <v>0</v>
      </c>
      <c r="O261" s="29">
        <f>IF($L260 = 2,[3]Sheet1!K232,0)</f>
        <v>0</v>
      </c>
      <c r="P261" s="29">
        <f>IF($L260 = 2,[3]Sheet1!L232,0)</f>
        <v>0</v>
      </c>
      <c r="Q261" s="29">
        <f>IF($L260 = 2,[3]Sheet1!M232,0)</f>
        <v>0</v>
      </c>
      <c r="R261" s="29">
        <f>IF($L260 = 2,[3]Sheet1!N232,0)</f>
        <v>0</v>
      </c>
      <c r="Z261" s="25"/>
    </row>
    <row r="262" spans="1:26">
      <c r="A262" s="18" t="str">
        <f t="array" ref="A262">IF(ROW(B262)-6&lt;A$1,VLOOKUP(LOOKUP("zzzz",CHOOSE({1,2},"",INDEX([1]Sheet1!$P$1:$P$65000,SMALL(IF([1]Sheet1!P$1:P$65000&lt;&gt;"",ROW([1]Sheet1!P$1:P$65000)),ROWS(D$5:D262))))),[1]Sheet1!$C$5:$D$65000,2,FALSE),IF(L262&gt;$A$1,"",IF(A261="","Figure "&amp;L262,IFERROR(VLOOKUP(A261,[1]Sheet1!$D$5:$Q$65000,14,FALSE),IFERROR(VLOOKUP(A261,[1]Sheet1!$A$5:$D$65000,4,FALSE),"Figure " &amp; L262)))))</f>
        <v/>
      </c>
      <c r="B262" s="19" t="str">
        <f>IFERROR(IF($A262="","",VLOOKUP($A262,[1]Sheet1!$D$5:$R$65000,15,FALSE)),"")</f>
        <v/>
      </c>
      <c r="C262" s="20" t="str">
        <f>IFERROR(IF(A262="","",VLOOKUP($A262,[1]Sheet1!$D$5:$N$65000,3,FALSE)),"")</f>
        <v/>
      </c>
      <c r="D262" s="20" t="str">
        <f>IFERROR(IF($A262="","",VLOOKUP($A262,[1]Sheet1!$D$5:$N$65000,4,FALSE)),"")</f>
        <v/>
      </c>
      <c r="E262" s="20" t="str">
        <f>IFERROR(IF($A262="","",VLOOKUP($A262,[1]Sheet1!$D$5:$N$65000,5,FALSE)),"")</f>
        <v/>
      </c>
      <c r="F262" s="20" t="str">
        <f>IFERROR(IF($A262="","",VLOOKUP($A262,[1]Sheet1!$D$5:$N$65000,6,FALSE)),"")</f>
        <v/>
      </c>
      <c r="G262" s="20" t="str">
        <f>IFERROR(IF($A262="","",VLOOKUP($A262,[1]Sheet1!$D$5:$N$65000,7,FALSE)),"")</f>
        <v/>
      </c>
      <c r="H262" s="20" t="str">
        <f>IFERROR(IF($A262="","",VLOOKUP($A262,[1]Sheet1!$D$5:$N$65000,8,FALSE)),"")</f>
        <v/>
      </c>
      <c r="I262" s="20" t="str">
        <f>IFERROR(IF($A262="","",VLOOKUP($A262,[1]Sheet1!$D$5:$N$65000,9,FALSE)),"")</f>
        <v/>
      </c>
      <c r="J262" s="20" t="str">
        <f>IFERROR(IF($A262="","",VLOOKUP($A262,[1]Sheet1!$D$5:$N$65000,10,FALSE)),"")</f>
        <v/>
      </c>
      <c r="K262" s="20" t="str">
        <f>IFERROR(IF($A262="","",VLOOKUP($A262,[1]Sheet1!$D$5:$N$65000,11,FALSE)),"")</f>
        <v/>
      </c>
      <c r="L262" s="3">
        <f t="shared" si="10"/>
        <v>258</v>
      </c>
      <c r="M262" s="21" t="str">
        <f t="shared" ref="M262:M325" si="11">IF(K262="","",L262)</f>
        <v/>
      </c>
      <c r="N262" s="29">
        <f>IF($L261 = 2,[3]Sheet1!J233,0)</f>
        <v>0</v>
      </c>
      <c r="O262" s="29">
        <f>IF($L261 = 2,[3]Sheet1!K233,0)</f>
        <v>0</v>
      </c>
      <c r="P262" s="29">
        <f>IF($L261 = 2,[3]Sheet1!L233,0)</f>
        <v>0</v>
      </c>
      <c r="Q262" s="29">
        <f>IF($L261 = 2,[3]Sheet1!M233,0)</f>
        <v>0</v>
      </c>
      <c r="R262" s="29">
        <f>IF($L261 = 2,[3]Sheet1!N233,0)</f>
        <v>0</v>
      </c>
      <c r="Z262" s="25"/>
    </row>
    <row r="263" spans="1:26">
      <c r="A263" s="18" t="str">
        <f t="array" ref="A263">IF(ROW(B263)-6&lt;A$1,VLOOKUP(LOOKUP("zzzz",CHOOSE({1,2},"",INDEX([1]Sheet1!$P$1:$P$65000,SMALL(IF([1]Sheet1!P$1:P$65000&lt;&gt;"",ROW([1]Sheet1!P$1:P$65000)),ROWS(D$5:D263))))),[1]Sheet1!$C$5:$D$65000,2,FALSE),IF(L263&gt;$A$1,"",IF(A262="","Figure "&amp;L263,IFERROR(VLOOKUP(A262,[1]Sheet1!$D$5:$Q$65000,14,FALSE),IFERROR(VLOOKUP(A262,[1]Sheet1!$A$5:$D$65000,4,FALSE),"Figure " &amp; L263)))))</f>
        <v/>
      </c>
      <c r="B263" s="19" t="str">
        <f>IFERROR(IF($A263="","",VLOOKUP($A263,[1]Sheet1!$D$5:$R$65000,15,FALSE)),"")</f>
        <v/>
      </c>
      <c r="C263" s="20" t="str">
        <f>IFERROR(IF(A263="","",VLOOKUP($A263,[1]Sheet1!$D$5:$N$65000,3,FALSE)),"")</f>
        <v/>
      </c>
      <c r="D263" s="20" t="str">
        <f>IFERROR(IF($A263="","",VLOOKUP($A263,[1]Sheet1!$D$5:$N$65000,4,FALSE)),"")</f>
        <v/>
      </c>
      <c r="E263" s="20" t="str">
        <f>IFERROR(IF($A263="","",VLOOKUP($A263,[1]Sheet1!$D$5:$N$65000,5,FALSE)),"")</f>
        <v/>
      </c>
      <c r="F263" s="20" t="str">
        <f>IFERROR(IF($A263="","",VLOOKUP($A263,[1]Sheet1!$D$5:$N$65000,6,FALSE)),"")</f>
        <v/>
      </c>
      <c r="G263" s="20" t="str">
        <f>IFERROR(IF($A263="","",VLOOKUP($A263,[1]Sheet1!$D$5:$N$65000,7,FALSE)),"")</f>
        <v/>
      </c>
      <c r="H263" s="20" t="str">
        <f>IFERROR(IF($A263="","",VLOOKUP($A263,[1]Sheet1!$D$5:$N$65000,8,FALSE)),"")</f>
        <v/>
      </c>
      <c r="I263" s="20" t="str">
        <f>IFERROR(IF($A263="","",VLOOKUP($A263,[1]Sheet1!$D$5:$N$65000,9,FALSE)),"")</f>
        <v/>
      </c>
      <c r="J263" s="20" t="str">
        <f>IFERROR(IF($A263="","",VLOOKUP($A263,[1]Sheet1!$D$5:$N$65000,10,FALSE)),"")</f>
        <v/>
      </c>
      <c r="K263" s="20" t="str">
        <f>IFERROR(IF($A263="","",VLOOKUP($A263,[1]Sheet1!$D$5:$N$65000,11,FALSE)),"")</f>
        <v/>
      </c>
      <c r="L263" s="3">
        <f t="shared" si="10"/>
        <v>259</v>
      </c>
      <c r="M263" s="21" t="str">
        <f t="shared" si="11"/>
        <v/>
      </c>
      <c r="N263" s="29">
        <f>IF($L262 = 2,[3]Sheet1!J234,0)</f>
        <v>0</v>
      </c>
      <c r="O263" s="29">
        <f>IF($L262 = 2,[3]Sheet1!K234,0)</f>
        <v>0</v>
      </c>
      <c r="P263" s="29">
        <f>IF($L262 = 2,[3]Sheet1!L234,0)</f>
        <v>0</v>
      </c>
      <c r="Q263" s="29">
        <f>IF($L262 = 2,[3]Sheet1!M234,0)</f>
        <v>0</v>
      </c>
      <c r="R263" s="29">
        <f>IF($L262 = 2,[3]Sheet1!N234,0)</f>
        <v>0</v>
      </c>
      <c r="Z263" s="25"/>
    </row>
    <row r="264" spans="1:26">
      <c r="A264" s="18" t="str">
        <f t="array" ref="A264">IF(ROW(B264)-6&lt;A$1,VLOOKUP(LOOKUP("zzzz",CHOOSE({1,2},"",INDEX([1]Sheet1!$P$1:$P$65000,SMALL(IF([1]Sheet1!P$1:P$65000&lt;&gt;"",ROW([1]Sheet1!P$1:P$65000)),ROWS(D$5:D264))))),[1]Sheet1!$C$5:$D$65000,2,FALSE),IF(L264&gt;$A$1,"",IF(A263="","Figure "&amp;L264,IFERROR(VLOOKUP(A263,[1]Sheet1!$D$5:$Q$65000,14,FALSE),IFERROR(VLOOKUP(A263,[1]Sheet1!$A$5:$D$65000,4,FALSE),"Figure " &amp; L264)))))</f>
        <v/>
      </c>
      <c r="B264" s="19" t="str">
        <f>IFERROR(IF($A264="","",VLOOKUP($A264,[1]Sheet1!$D$5:$R$65000,15,FALSE)),"")</f>
        <v/>
      </c>
      <c r="C264" s="20" t="str">
        <f>IFERROR(IF(A264="","",VLOOKUP($A264,[1]Sheet1!$D$5:$N$65000,3,FALSE)),"")</f>
        <v/>
      </c>
      <c r="D264" s="20" t="str">
        <f>IFERROR(IF($A264="","",VLOOKUP($A264,[1]Sheet1!$D$5:$N$65000,4,FALSE)),"")</f>
        <v/>
      </c>
      <c r="E264" s="20" t="str">
        <f>IFERROR(IF($A264="","",VLOOKUP($A264,[1]Sheet1!$D$5:$N$65000,5,FALSE)),"")</f>
        <v/>
      </c>
      <c r="F264" s="20" t="str">
        <f>IFERROR(IF($A264="","",VLOOKUP($A264,[1]Sheet1!$D$5:$N$65000,6,FALSE)),"")</f>
        <v/>
      </c>
      <c r="G264" s="20" t="str">
        <f>IFERROR(IF($A264="","",VLOOKUP($A264,[1]Sheet1!$D$5:$N$65000,7,FALSE)),"")</f>
        <v/>
      </c>
      <c r="H264" s="20" t="str">
        <f>IFERROR(IF($A264="","",VLOOKUP($A264,[1]Sheet1!$D$5:$N$65000,8,FALSE)),"")</f>
        <v/>
      </c>
      <c r="I264" s="20" t="str">
        <f>IFERROR(IF($A264="","",VLOOKUP($A264,[1]Sheet1!$D$5:$N$65000,9,FALSE)),"")</f>
        <v/>
      </c>
      <c r="J264" s="20" t="str">
        <f>IFERROR(IF($A264="","",VLOOKUP($A264,[1]Sheet1!$D$5:$N$65000,10,FALSE)),"")</f>
        <v/>
      </c>
      <c r="K264" s="20" t="str">
        <f>IFERROR(IF($A264="","",VLOOKUP($A264,[1]Sheet1!$D$5:$N$65000,11,FALSE)),"")</f>
        <v/>
      </c>
      <c r="L264" s="3">
        <f t="shared" si="10"/>
        <v>260</v>
      </c>
      <c r="M264" s="21" t="str">
        <f t="shared" si="11"/>
        <v/>
      </c>
      <c r="N264" s="29">
        <f>IF($L263 = 2,[3]Sheet1!J235,0)</f>
        <v>0</v>
      </c>
      <c r="O264" s="29">
        <f>IF($L263 = 2,[3]Sheet1!K235,0)</f>
        <v>0</v>
      </c>
      <c r="P264" s="29">
        <f>IF($L263 = 2,[3]Sheet1!L235,0)</f>
        <v>0</v>
      </c>
      <c r="Q264" s="29">
        <f>IF($L263 = 2,[3]Sheet1!M235,0)</f>
        <v>0</v>
      </c>
      <c r="R264" s="29">
        <f>IF($L263 = 2,[3]Sheet1!N235,0)</f>
        <v>0</v>
      </c>
      <c r="Z264" s="25"/>
    </row>
    <row r="265" spans="1:26">
      <c r="A265" s="18" t="str">
        <f t="array" ref="A265">IF(ROW(B265)-6&lt;A$1,VLOOKUP(LOOKUP("zzzz",CHOOSE({1,2},"",INDEX([1]Sheet1!$P$1:$P$65000,SMALL(IF([1]Sheet1!P$1:P$65000&lt;&gt;"",ROW([1]Sheet1!P$1:P$65000)),ROWS(D$5:D265))))),[1]Sheet1!$C$5:$D$65000,2,FALSE),IF(L265&gt;$A$1,"",IF(A264="","Figure "&amp;L265,IFERROR(VLOOKUP(A264,[1]Sheet1!$D$5:$Q$65000,14,FALSE),IFERROR(VLOOKUP(A264,[1]Sheet1!$A$5:$D$65000,4,FALSE),"Figure " &amp; L265)))))</f>
        <v/>
      </c>
      <c r="B265" s="19" t="str">
        <f>IFERROR(IF($A265="","",VLOOKUP($A265,[1]Sheet1!$D$5:$R$65000,15,FALSE)),"")</f>
        <v/>
      </c>
      <c r="C265" s="20" t="str">
        <f>IFERROR(IF(A265="","",VLOOKUP($A265,[1]Sheet1!$D$5:$N$65000,3,FALSE)),"")</f>
        <v/>
      </c>
      <c r="D265" s="20" t="str">
        <f>IFERROR(IF($A265="","",VLOOKUP($A265,[1]Sheet1!$D$5:$N$65000,4,FALSE)),"")</f>
        <v/>
      </c>
      <c r="E265" s="20" t="str">
        <f>IFERROR(IF($A265="","",VLOOKUP($A265,[1]Sheet1!$D$5:$N$65000,5,FALSE)),"")</f>
        <v/>
      </c>
      <c r="F265" s="20" t="str">
        <f>IFERROR(IF($A265="","",VLOOKUP($A265,[1]Sheet1!$D$5:$N$65000,6,FALSE)),"")</f>
        <v/>
      </c>
      <c r="G265" s="20" t="str">
        <f>IFERROR(IF($A265="","",VLOOKUP($A265,[1]Sheet1!$D$5:$N$65000,7,FALSE)),"")</f>
        <v/>
      </c>
      <c r="H265" s="20" t="str">
        <f>IFERROR(IF($A265="","",VLOOKUP($A265,[1]Sheet1!$D$5:$N$65000,8,FALSE)),"")</f>
        <v/>
      </c>
      <c r="I265" s="20" t="str">
        <f>IFERROR(IF($A265="","",VLOOKUP($A265,[1]Sheet1!$D$5:$N$65000,9,FALSE)),"")</f>
        <v/>
      </c>
      <c r="J265" s="20" t="str">
        <f>IFERROR(IF($A265="","",VLOOKUP($A265,[1]Sheet1!$D$5:$N$65000,10,FALSE)),"")</f>
        <v/>
      </c>
      <c r="K265" s="20" t="str">
        <f>IFERROR(IF($A265="","",VLOOKUP($A265,[1]Sheet1!$D$5:$N$65000,11,FALSE)),"")</f>
        <v/>
      </c>
      <c r="L265" s="3">
        <f t="shared" si="10"/>
        <v>261</v>
      </c>
      <c r="M265" s="21" t="str">
        <f t="shared" si="11"/>
        <v/>
      </c>
      <c r="N265" s="29">
        <f>IF($L264 = 2,[3]Sheet1!J236,0)</f>
        <v>0</v>
      </c>
      <c r="O265" s="29">
        <f>IF($L264 = 2,[3]Sheet1!K236,0)</f>
        <v>0</v>
      </c>
      <c r="P265" s="29">
        <f>IF($L264 = 2,[3]Sheet1!L236,0)</f>
        <v>0</v>
      </c>
      <c r="Q265" s="29">
        <f>IF($L264 = 2,[3]Sheet1!M236,0)</f>
        <v>0</v>
      </c>
      <c r="R265" s="29">
        <f>IF($L264 = 2,[3]Sheet1!N236,0)</f>
        <v>0</v>
      </c>
      <c r="Z265" s="25"/>
    </row>
    <row r="266" spans="1:26">
      <c r="A266" s="18" t="str">
        <f t="array" ref="A266">IF(ROW(B266)-6&lt;A$1,VLOOKUP(LOOKUP("zzzz",CHOOSE({1,2},"",INDEX([1]Sheet1!$P$1:$P$65000,SMALL(IF([1]Sheet1!P$1:P$65000&lt;&gt;"",ROW([1]Sheet1!P$1:P$65000)),ROWS(D$5:D266))))),[1]Sheet1!$C$5:$D$65000,2,FALSE),IF(L266&gt;$A$1,"",IF(A265="","Figure "&amp;L266,IFERROR(VLOOKUP(A265,[1]Sheet1!$D$5:$Q$65000,14,FALSE),IFERROR(VLOOKUP(A265,[1]Sheet1!$A$5:$D$65000,4,FALSE),"Figure " &amp; L266)))))</f>
        <v/>
      </c>
      <c r="B266" s="19" t="str">
        <f>IFERROR(IF($A266="","",VLOOKUP($A266,[1]Sheet1!$D$5:$R$65000,15,FALSE)),"")</f>
        <v/>
      </c>
      <c r="C266" s="20" t="str">
        <f>IFERROR(IF(A266="","",VLOOKUP($A266,[1]Sheet1!$D$5:$N$65000,3,FALSE)),"")</f>
        <v/>
      </c>
      <c r="D266" s="20" t="str">
        <f>IFERROR(IF($A266="","",VLOOKUP($A266,[1]Sheet1!$D$5:$N$65000,4,FALSE)),"")</f>
        <v/>
      </c>
      <c r="E266" s="20" t="str">
        <f>IFERROR(IF($A266="","",VLOOKUP($A266,[1]Sheet1!$D$5:$N$65000,5,FALSE)),"")</f>
        <v/>
      </c>
      <c r="F266" s="20" t="str">
        <f>IFERROR(IF($A266="","",VLOOKUP($A266,[1]Sheet1!$D$5:$N$65000,6,FALSE)),"")</f>
        <v/>
      </c>
      <c r="G266" s="20" t="str">
        <f>IFERROR(IF($A266="","",VLOOKUP($A266,[1]Sheet1!$D$5:$N$65000,7,FALSE)),"")</f>
        <v/>
      </c>
      <c r="H266" s="20" t="str">
        <f>IFERROR(IF($A266="","",VLOOKUP($A266,[1]Sheet1!$D$5:$N$65000,8,FALSE)),"")</f>
        <v/>
      </c>
      <c r="I266" s="20" t="str">
        <f>IFERROR(IF($A266="","",VLOOKUP($A266,[1]Sheet1!$D$5:$N$65000,9,FALSE)),"")</f>
        <v/>
      </c>
      <c r="J266" s="20" t="str">
        <f>IFERROR(IF($A266="","",VLOOKUP($A266,[1]Sheet1!$D$5:$N$65000,10,FALSE)),"")</f>
        <v/>
      </c>
      <c r="K266" s="20" t="str">
        <f>IFERROR(IF($A266="","",VLOOKUP($A266,[1]Sheet1!$D$5:$N$65000,11,FALSE)),"")</f>
        <v/>
      </c>
      <c r="L266" s="3">
        <f t="shared" si="10"/>
        <v>262</v>
      </c>
      <c r="M266" s="21" t="str">
        <f t="shared" si="11"/>
        <v/>
      </c>
      <c r="N266" s="29">
        <f>IF($L265 = 2,[3]Sheet1!J237,0)</f>
        <v>0</v>
      </c>
      <c r="O266" s="29">
        <f>IF($L265 = 2,[3]Sheet1!K237,0)</f>
        <v>0</v>
      </c>
      <c r="P266" s="29">
        <f>IF($L265 = 2,[3]Sheet1!L237,0)</f>
        <v>0</v>
      </c>
      <c r="Q266" s="29">
        <f>IF($L265 = 2,[3]Sheet1!M237,0)</f>
        <v>0</v>
      </c>
      <c r="R266" s="29">
        <f>IF($L265 = 2,[3]Sheet1!N237,0)</f>
        <v>0</v>
      </c>
      <c r="Z266" s="25"/>
    </row>
    <row r="267" spans="1:26">
      <c r="A267" s="18" t="str">
        <f t="array" ref="A267">IF(ROW(B267)-6&lt;A$1,VLOOKUP(LOOKUP("zzzz",CHOOSE({1,2},"",INDEX([1]Sheet1!$P$1:$P$65000,SMALL(IF([1]Sheet1!P$1:P$65000&lt;&gt;"",ROW([1]Sheet1!P$1:P$65000)),ROWS(D$5:D267))))),[1]Sheet1!$C$5:$D$65000,2,FALSE),IF(L267&gt;$A$1,"",IF(A266="","Figure "&amp;L267,IFERROR(VLOOKUP(A266,[1]Sheet1!$D$5:$Q$65000,14,FALSE),IFERROR(VLOOKUP(A266,[1]Sheet1!$A$5:$D$65000,4,FALSE),"Figure " &amp; L267)))))</f>
        <v/>
      </c>
      <c r="B267" s="19" t="str">
        <f>IFERROR(IF($A267="","",VLOOKUP($A267,[1]Sheet1!$D$5:$R$65000,15,FALSE)),"")</f>
        <v/>
      </c>
      <c r="C267" s="20" t="str">
        <f>IFERROR(IF(A267="","",VLOOKUP($A267,[1]Sheet1!$D$5:$N$65000,3,FALSE)),"")</f>
        <v/>
      </c>
      <c r="D267" s="20" t="str">
        <f>IFERROR(IF($A267="","",VLOOKUP($A267,[1]Sheet1!$D$5:$N$65000,4,FALSE)),"")</f>
        <v/>
      </c>
      <c r="E267" s="20" t="str">
        <f>IFERROR(IF($A267="","",VLOOKUP($A267,[1]Sheet1!$D$5:$N$65000,5,FALSE)),"")</f>
        <v/>
      </c>
      <c r="F267" s="20" t="str">
        <f>IFERROR(IF($A267="","",VLOOKUP($A267,[1]Sheet1!$D$5:$N$65000,6,FALSE)),"")</f>
        <v/>
      </c>
      <c r="G267" s="20" t="str">
        <f>IFERROR(IF($A267="","",VLOOKUP($A267,[1]Sheet1!$D$5:$N$65000,7,FALSE)),"")</f>
        <v/>
      </c>
      <c r="H267" s="20" t="str">
        <f>IFERROR(IF($A267="","",VLOOKUP($A267,[1]Sheet1!$D$5:$N$65000,8,FALSE)),"")</f>
        <v/>
      </c>
      <c r="I267" s="20" t="str">
        <f>IFERROR(IF($A267="","",VLOOKUP($A267,[1]Sheet1!$D$5:$N$65000,9,FALSE)),"")</f>
        <v/>
      </c>
      <c r="J267" s="20" t="str">
        <f>IFERROR(IF($A267="","",VLOOKUP($A267,[1]Sheet1!$D$5:$N$65000,10,FALSE)),"")</f>
        <v/>
      </c>
      <c r="K267" s="20" t="str">
        <f>IFERROR(IF($A267="","",VLOOKUP($A267,[1]Sheet1!$D$5:$N$65000,11,FALSE)),"")</f>
        <v/>
      </c>
      <c r="L267" s="3">
        <f t="shared" si="10"/>
        <v>263</v>
      </c>
      <c r="M267" s="21" t="str">
        <f t="shared" si="11"/>
        <v/>
      </c>
      <c r="N267" s="29">
        <f>IF($L266 = 2,[3]Sheet1!J238,0)</f>
        <v>0</v>
      </c>
      <c r="O267" s="29">
        <f>IF($L266 = 2,[3]Sheet1!K238,0)</f>
        <v>0</v>
      </c>
      <c r="P267" s="29">
        <f>IF($L266 = 2,[3]Sheet1!L238,0)</f>
        <v>0</v>
      </c>
      <c r="Q267" s="29">
        <f>IF($L266 = 2,[3]Sheet1!M238,0)</f>
        <v>0</v>
      </c>
      <c r="R267" s="29">
        <f>IF($L266 = 2,[3]Sheet1!N238,0)</f>
        <v>0</v>
      </c>
      <c r="Z267" s="25"/>
    </row>
    <row r="268" spans="1:26">
      <c r="A268" s="18" t="str">
        <f t="array" ref="A268">IF(ROW(B268)-6&lt;A$1,VLOOKUP(LOOKUP("zzzz",CHOOSE({1,2},"",INDEX([1]Sheet1!$P$1:$P$65000,SMALL(IF([1]Sheet1!P$1:P$65000&lt;&gt;"",ROW([1]Sheet1!P$1:P$65000)),ROWS(D$5:D268))))),[1]Sheet1!$C$5:$D$65000,2,FALSE),IF(L268&gt;$A$1,"",IF(A267="","Figure "&amp;L268,IFERROR(VLOOKUP(A267,[1]Sheet1!$D$5:$Q$65000,14,FALSE),IFERROR(VLOOKUP(A267,[1]Sheet1!$A$5:$D$65000,4,FALSE),"Figure " &amp; L268)))))</f>
        <v/>
      </c>
      <c r="B268" s="19" t="str">
        <f>IFERROR(IF($A268="","",VLOOKUP($A268,[1]Sheet1!$D$5:$R$65000,15,FALSE)),"")</f>
        <v/>
      </c>
      <c r="C268" s="20" t="str">
        <f>IFERROR(IF(A268="","",VLOOKUP($A268,[1]Sheet1!$D$5:$N$65000,3,FALSE)),"")</f>
        <v/>
      </c>
      <c r="D268" s="20" t="str">
        <f>IFERROR(IF($A268="","",VLOOKUP($A268,[1]Sheet1!$D$5:$N$65000,4,FALSE)),"")</f>
        <v/>
      </c>
      <c r="E268" s="20" t="str">
        <f>IFERROR(IF($A268="","",VLOOKUP($A268,[1]Sheet1!$D$5:$N$65000,5,FALSE)),"")</f>
        <v/>
      </c>
      <c r="F268" s="20" t="str">
        <f>IFERROR(IF($A268="","",VLOOKUP($A268,[1]Sheet1!$D$5:$N$65000,6,FALSE)),"")</f>
        <v/>
      </c>
      <c r="G268" s="20" t="str">
        <f>IFERROR(IF($A268="","",VLOOKUP($A268,[1]Sheet1!$D$5:$N$65000,7,FALSE)),"")</f>
        <v/>
      </c>
      <c r="H268" s="20" t="str">
        <f>IFERROR(IF($A268="","",VLOOKUP($A268,[1]Sheet1!$D$5:$N$65000,8,FALSE)),"")</f>
        <v/>
      </c>
      <c r="I268" s="20" t="str">
        <f>IFERROR(IF($A268="","",VLOOKUP($A268,[1]Sheet1!$D$5:$N$65000,9,FALSE)),"")</f>
        <v/>
      </c>
      <c r="J268" s="20" t="str">
        <f>IFERROR(IF($A268="","",VLOOKUP($A268,[1]Sheet1!$D$5:$N$65000,10,FALSE)),"")</f>
        <v/>
      </c>
      <c r="K268" s="20" t="str">
        <f>IFERROR(IF($A268="","",VLOOKUP($A268,[1]Sheet1!$D$5:$N$65000,11,FALSE)),"")</f>
        <v/>
      </c>
      <c r="L268" s="3">
        <f t="shared" si="10"/>
        <v>264</v>
      </c>
      <c r="M268" s="21" t="str">
        <f t="shared" si="11"/>
        <v/>
      </c>
      <c r="N268" s="29">
        <f>IF($L267 = 2,[3]Sheet1!J239,0)</f>
        <v>0</v>
      </c>
      <c r="O268" s="29">
        <f>IF($L267 = 2,[3]Sheet1!K239,0)</f>
        <v>0</v>
      </c>
      <c r="P268" s="29">
        <f>IF($L267 = 2,[3]Sheet1!L239,0)</f>
        <v>0</v>
      </c>
      <c r="Q268" s="29">
        <f>IF($L267 = 2,[3]Sheet1!M239,0)</f>
        <v>0</v>
      </c>
      <c r="R268" s="29">
        <f>IF($L267 = 2,[3]Sheet1!N239,0)</f>
        <v>0</v>
      </c>
      <c r="Z268" s="25"/>
    </row>
    <row r="269" spans="1:26">
      <c r="A269" s="18" t="str">
        <f t="array" ref="A269">IF(ROW(B269)-6&lt;A$1,VLOOKUP(LOOKUP("zzzz",CHOOSE({1,2},"",INDEX([1]Sheet1!$P$1:$P$65000,SMALL(IF([1]Sheet1!P$1:P$65000&lt;&gt;"",ROW([1]Sheet1!P$1:P$65000)),ROWS(D$5:D269))))),[1]Sheet1!$C$5:$D$65000,2,FALSE),IF(L269&gt;$A$1,"",IF(A268="","Figure "&amp;L269,IFERROR(VLOOKUP(A268,[1]Sheet1!$D$5:$Q$65000,14,FALSE),IFERROR(VLOOKUP(A268,[1]Sheet1!$A$5:$D$65000,4,FALSE),"Figure " &amp; L269)))))</f>
        <v/>
      </c>
      <c r="B269" s="19" t="str">
        <f>IFERROR(IF($A269="","",VLOOKUP($A269,[1]Sheet1!$D$5:$R$65000,15,FALSE)),"")</f>
        <v/>
      </c>
      <c r="C269" s="20" t="str">
        <f>IFERROR(IF(A269="","",VLOOKUP($A269,[1]Sheet1!$D$5:$N$65000,3,FALSE)),"")</f>
        <v/>
      </c>
      <c r="D269" s="20" t="str">
        <f>IFERROR(IF($A269="","",VLOOKUP($A269,[1]Sheet1!$D$5:$N$65000,4,FALSE)),"")</f>
        <v/>
      </c>
      <c r="E269" s="20" t="str">
        <f>IFERROR(IF($A269="","",VLOOKUP($A269,[1]Sheet1!$D$5:$N$65000,5,FALSE)),"")</f>
        <v/>
      </c>
      <c r="F269" s="20" t="str">
        <f>IFERROR(IF($A269="","",VLOOKUP($A269,[1]Sheet1!$D$5:$N$65000,6,FALSE)),"")</f>
        <v/>
      </c>
      <c r="G269" s="20" t="str">
        <f>IFERROR(IF($A269="","",VLOOKUP($A269,[1]Sheet1!$D$5:$N$65000,7,FALSE)),"")</f>
        <v/>
      </c>
      <c r="H269" s="20" t="str">
        <f>IFERROR(IF($A269="","",VLOOKUP($A269,[1]Sheet1!$D$5:$N$65000,8,FALSE)),"")</f>
        <v/>
      </c>
      <c r="I269" s="20" t="str">
        <f>IFERROR(IF($A269="","",VLOOKUP($A269,[1]Sheet1!$D$5:$N$65000,9,FALSE)),"")</f>
        <v/>
      </c>
      <c r="J269" s="20" t="str">
        <f>IFERROR(IF($A269="","",VLOOKUP($A269,[1]Sheet1!$D$5:$N$65000,10,FALSE)),"")</f>
        <v/>
      </c>
      <c r="K269" s="20" t="str">
        <f>IFERROR(IF($A269="","",VLOOKUP($A269,[1]Sheet1!$D$5:$N$65000,11,FALSE)),"")</f>
        <v/>
      </c>
      <c r="L269" s="3">
        <f t="shared" si="10"/>
        <v>265</v>
      </c>
      <c r="M269" s="21" t="str">
        <f t="shared" si="11"/>
        <v/>
      </c>
      <c r="N269" s="29">
        <f>IF($L268 = 2,[3]Sheet1!J240,0)</f>
        <v>0</v>
      </c>
      <c r="O269" s="29">
        <f>IF($L268 = 2,[3]Sheet1!K240,0)</f>
        <v>0</v>
      </c>
      <c r="P269" s="29">
        <f>IF($L268 = 2,[3]Sheet1!L240,0)</f>
        <v>0</v>
      </c>
      <c r="Q269" s="29">
        <f>IF($L268 = 2,[3]Sheet1!M240,0)</f>
        <v>0</v>
      </c>
      <c r="R269" s="29">
        <f>IF($L268 = 2,[3]Sheet1!N240,0)</f>
        <v>0</v>
      </c>
      <c r="Z269" s="25"/>
    </row>
    <row r="270" spans="1:26">
      <c r="A270" s="18" t="str">
        <f t="array" ref="A270">IF(ROW(B270)-6&lt;A$1,VLOOKUP(LOOKUP("zzzz",CHOOSE({1,2},"",INDEX([1]Sheet1!$P$1:$P$65000,SMALL(IF([1]Sheet1!P$1:P$65000&lt;&gt;"",ROW([1]Sheet1!P$1:P$65000)),ROWS(D$5:D270))))),[1]Sheet1!$C$5:$D$65000,2,FALSE),IF(L270&gt;$A$1,"",IF(A269="","Figure "&amp;L270,IFERROR(VLOOKUP(A269,[1]Sheet1!$D$5:$Q$65000,14,FALSE),IFERROR(VLOOKUP(A269,[1]Sheet1!$A$5:$D$65000,4,FALSE),"Figure " &amp; L270)))))</f>
        <v/>
      </c>
      <c r="B270" s="19" t="str">
        <f>IFERROR(IF($A270="","",VLOOKUP($A270,[1]Sheet1!$D$5:$R$65000,15,FALSE)),"")</f>
        <v/>
      </c>
      <c r="C270" s="20" t="str">
        <f>IFERROR(IF(A270="","",VLOOKUP($A270,[1]Sheet1!$D$5:$N$65000,3,FALSE)),"")</f>
        <v/>
      </c>
      <c r="D270" s="20" t="str">
        <f>IFERROR(IF($A270="","",VLOOKUP($A270,[1]Sheet1!$D$5:$N$65000,4,FALSE)),"")</f>
        <v/>
      </c>
      <c r="E270" s="20" t="str">
        <f>IFERROR(IF($A270="","",VLOOKUP($A270,[1]Sheet1!$D$5:$N$65000,5,FALSE)),"")</f>
        <v/>
      </c>
      <c r="F270" s="20" t="str">
        <f>IFERROR(IF($A270="","",VLOOKUP($A270,[1]Sheet1!$D$5:$N$65000,6,FALSE)),"")</f>
        <v/>
      </c>
      <c r="G270" s="20" t="str">
        <f>IFERROR(IF($A270="","",VLOOKUP($A270,[1]Sheet1!$D$5:$N$65000,7,FALSE)),"")</f>
        <v/>
      </c>
      <c r="H270" s="20" t="str">
        <f>IFERROR(IF($A270="","",VLOOKUP($A270,[1]Sheet1!$D$5:$N$65000,8,FALSE)),"")</f>
        <v/>
      </c>
      <c r="I270" s="20" t="str">
        <f>IFERROR(IF($A270="","",VLOOKUP($A270,[1]Sheet1!$D$5:$N$65000,9,FALSE)),"")</f>
        <v/>
      </c>
      <c r="J270" s="20" t="str">
        <f>IFERROR(IF($A270="","",VLOOKUP($A270,[1]Sheet1!$D$5:$N$65000,10,FALSE)),"")</f>
        <v/>
      </c>
      <c r="K270" s="20" t="str">
        <f>IFERROR(IF($A270="","",VLOOKUP($A270,[1]Sheet1!$D$5:$N$65000,11,FALSE)),"")</f>
        <v/>
      </c>
      <c r="L270" s="3">
        <f t="shared" si="10"/>
        <v>266</v>
      </c>
      <c r="M270" s="21" t="str">
        <f t="shared" si="11"/>
        <v/>
      </c>
      <c r="N270" s="29">
        <f>IF($L269 = 2,[3]Sheet1!J241,0)</f>
        <v>0</v>
      </c>
      <c r="O270" s="29">
        <f>IF($L269 = 2,[3]Sheet1!K241,0)</f>
        <v>0</v>
      </c>
      <c r="P270" s="29">
        <f>IF($L269 = 2,[3]Sheet1!L241,0)</f>
        <v>0</v>
      </c>
      <c r="Q270" s="29">
        <f>IF($L269 = 2,[3]Sheet1!M241,0)</f>
        <v>0</v>
      </c>
      <c r="R270" s="29">
        <f>IF($L269 = 2,[3]Sheet1!N241,0)</f>
        <v>0</v>
      </c>
      <c r="Z270" s="25"/>
    </row>
    <row r="271" spans="1:26">
      <c r="A271" s="18" t="str">
        <f t="array" ref="A271">IF(ROW(B271)-6&lt;A$1,VLOOKUP(LOOKUP("zzzz",CHOOSE({1,2},"",INDEX([1]Sheet1!$P$1:$P$65000,SMALL(IF([1]Sheet1!P$1:P$65000&lt;&gt;"",ROW([1]Sheet1!P$1:P$65000)),ROWS(D$5:D271))))),[1]Sheet1!$C$5:$D$65000,2,FALSE),IF(L271&gt;$A$1,"",IF(A270="","Figure "&amp;L271,IFERROR(VLOOKUP(A270,[1]Sheet1!$D$5:$Q$65000,14,FALSE),IFERROR(VLOOKUP(A270,[1]Sheet1!$A$5:$D$65000,4,FALSE),"Figure " &amp; L271)))))</f>
        <v/>
      </c>
      <c r="B271" s="19" t="str">
        <f>IFERROR(IF($A271="","",VLOOKUP($A271,[1]Sheet1!$D$5:$R$65000,15,FALSE)),"")</f>
        <v/>
      </c>
      <c r="C271" s="20" t="str">
        <f>IFERROR(IF(A271="","",VLOOKUP($A271,[1]Sheet1!$D$5:$N$65000,3,FALSE)),"")</f>
        <v/>
      </c>
      <c r="D271" s="20" t="str">
        <f>IFERROR(IF($A271="","",VLOOKUP($A271,[1]Sheet1!$D$5:$N$65000,4,FALSE)),"")</f>
        <v/>
      </c>
      <c r="E271" s="20" t="str">
        <f>IFERROR(IF($A271="","",VLOOKUP($A271,[1]Sheet1!$D$5:$N$65000,5,FALSE)),"")</f>
        <v/>
      </c>
      <c r="F271" s="20" t="str">
        <f>IFERROR(IF($A271="","",VLOOKUP($A271,[1]Sheet1!$D$5:$N$65000,6,FALSE)),"")</f>
        <v/>
      </c>
      <c r="G271" s="20" t="str">
        <f>IFERROR(IF($A271="","",VLOOKUP($A271,[1]Sheet1!$D$5:$N$65000,7,FALSE)),"")</f>
        <v/>
      </c>
      <c r="H271" s="20" t="str">
        <f>IFERROR(IF($A271="","",VLOOKUP($A271,[1]Sheet1!$D$5:$N$65000,8,FALSE)),"")</f>
        <v/>
      </c>
      <c r="I271" s="20" t="str">
        <f>IFERROR(IF($A271="","",VLOOKUP($A271,[1]Sheet1!$D$5:$N$65000,9,FALSE)),"")</f>
        <v/>
      </c>
      <c r="J271" s="20" t="str">
        <f>IFERROR(IF($A271="","",VLOOKUP($A271,[1]Sheet1!$D$5:$N$65000,10,FALSE)),"")</f>
        <v/>
      </c>
      <c r="K271" s="20" t="str">
        <f>IFERROR(IF($A271="","",VLOOKUP($A271,[1]Sheet1!$D$5:$N$65000,11,FALSE)),"")</f>
        <v/>
      </c>
      <c r="L271" s="3">
        <f t="shared" si="10"/>
        <v>267</v>
      </c>
      <c r="M271" s="21" t="str">
        <f t="shared" si="11"/>
        <v/>
      </c>
      <c r="N271" s="29">
        <f>IF($L270 = 2,[3]Sheet1!J242,0)</f>
        <v>0</v>
      </c>
      <c r="O271" s="29">
        <f>IF($L270 = 2,[3]Sheet1!K242,0)</f>
        <v>0</v>
      </c>
      <c r="P271" s="29">
        <f>IF($L270 = 2,[3]Sheet1!L242,0)</f>
        <v>0</v>
      </c>
      <c r="Q271" s="29">
        <f>IF($L270 = 2,[3]Sheet1!M242,0)</f>
        <v>0</v>
      </c>
      <c r="R271" s="29">
        <f>IF($L270 = 2,[3]Sheet1!N242,0)</f>
        <v>0</v>
      </c>
      <c r="Z271" s="25"/>
    </row>
    <row r="272" spans="1:26">
      <c r="A272" s="18" t="str">
        <f t="array" ref="A272">IF(ROW(B272)-6&lt;A$1,VLOOKUP(LOOKUP("zzzz",CHOOSE({1,2},"",INDEX([1]Sheet1!$P$1:$P$65000,SMALL(IF([1]Sheet1!P$1:P$65000&lt;&gt;"",ROW([1]Sheet1!P$1:P$65000)),ROWS(D$5:D272))))),[1]Sheet1!$C$5:$D$65000,2,FALSE),IF(L272&gt;$A$1,"",IF(A271="","Figure "&amp;L272,IFERROR(VLOOKUP(A271,[1]Sheet1!$D$5:$Q$65000,14,FALSE),IFERROR(VLOOKUP(A271,[1]Sheet1!$A$5:$D$65000,4,FALSE),"Figure " &amp; L272)))))</f>
        <v/>
      </c>
      <c r="B272" s="19" t="str">
        <f>IFERROR(IF($A272="","",VLOOKUP($A272,[1]Sheet1!$D$5:$R$65000,15,FALSE)),"")</f>
        <v/>
      </c>
      <c r="C272" s="20" t="str">
        <f>IFERROR(IF(A272="","",VLOOKUP($A272,[1]Sheet1!$D$5:$N$65000,3,FALSE)),"")</f>
        <v/>
      </c>
      <c r="D272" s="20" t="str">
        <f>IFERROR(IF($A272="","",VLOOKUP($A272,[1]Sheet1!$D$5:$N$65000,4,FALSE)),"")</f>
        <v/>
      </c>
      <c r="E272" s="20" t="str">
        <f>IFERROR(IF($A272="","",VLOOKUP($A272,[1]Sheet1!$D$5:$N$65000,5,FALSE)),"")</f>
        <v/>
      </c>
      <c r="F272" s="20" t="str">
        <f>IFERROR(IF($A272="","",VLOOKUP($A272,[1]Sheet1!$D$5:$N$65000,6,FALSE)),"")</f>
        <v/>
      </c>
      <c r="G272" s="20" t="str">
        <f>IFERROR(IF($A272="","",VLOOKUP($A272,[1]Sheet1!$D$5:$N$65000,7,FALSE)),"")</f>
        <v/>
      </c>
      <c r="H272" s="20" t="str">
        <f>IFERROR(IF($A272="","",VLOOKUP($A272,[1]Sheet1!$D$5:$N$65000,8,FALSE)),"")</f>
        <v/>
      </c>
      <c r="I272" s="20" t="str">
        <f>IFERROR(IF($A272="","",VLOOKUP($A272,[1]Sheet1!$D$5:$N$65000,9,FALSE)),"")</f>
        <v/>
      </c>
      <c r="J272" s="20" t="str">
        <f>IFERROR(IF($A272="","",VLOOKUP($A272,[1]Sheet1!$D$5:$N$65000,10,FALSE)),"")</f>
        <v/>
      </c>
      <c r="K272" s="20" t="str">
        <f>IFERROR(IF($A272="","",VLOOKUP($A272,[1]Sheet1!$D$5:$N$65000,11,FALSE)),"")</f>
        <v/>
      </c>
      <c r="L272" s="3">
        <f t="shared" si="10"/>
        <v>268</v>
      </c>
      <c r="M272" s="21" t="str">
        <f t="shared" si="11"/>
        <v/>
      </c>
      <c r="N272" s="29">
        <f>IF($L271 = 2,[3]Sheet1!J243,0)</f>
        <v>0</v>
      </c>
      <c r="O272" s="29">
        <f>IF($L271 = 2,[3]Sheet1!K243,0)</f>
        <v>0</v>
      </c>
      <c r="P272" s="29">
        <f>IF($L271 = 2,[3]Sheet1!L243,0)</f>
        <v>0</v>
      </c>
      <c r="Q272" s="29">
        <f>IF($L271 = 2,[3]Sheet1!M243,0)</f>
        <v>0</v>
      </c>
      <c r="R272" s="29">
        <f>IF($L271 = 2,[3]Sheet1!N243,0)</f>
        <v>0</v>
      </c>
      <c r="Z272" s="25"/>
    </row>
    <row r="273" spans="1:26">
      <c r="A273" s="18" t="str">
        <f t="array" ref="A273">IF(ROW(B273)-6&lt;A$1,VLOOKUP(LOOKUP("zzzz",CHOOSE({1,2},"",INDEX([1]Sheet1!$P$1:$P$65000,SMALL(IF([1]Sheet1!P$1:P$65000&lt;&gt;"",ROW([1]Sheet1!P$1:P$65000)),ROWS(D$5:D273))))),[1]Sheet1!$C$5:$D$65000,2,FALSE),IF(L273&gt;$A$1,"",IF(A272="","Figure "&amp;L273,IFERROR(VLOOKUP(A272,[1]Sheet1!$D$5:$Q$65000,14,FALSE),IFERROR(VLOOKUP(A272,[1]Sheet1!$A$5:$D$65000,4,FALSE),"Figure " &amp; L273)))))</f>
        <v/>
      </c>
      <c r="B273" s="19" t="str">
        <f>IFERROR(IF($A273="","",VLOOKUP($A273,[1]Sheet1!$D$5:$R$65000,15,FALSE)),"")</f>
        <v/>
      </c>
      <c r="C273" s="20" t="str">
        <f>IFERROR(IF(A273="","",VLOOKUP($A273,[1]Sheet1!$D$5:$N$65000,3,FALSE)),"")</f>
        <v/>
      </c>
      <c r="D273" s="20" t="str">
        <f>IFERROR(IF($A273="","",VLOOKUP($A273,[1]Sheet1!$D$5:$N$65000,4,FALSE)),"")</f>
        <v/>
      </c>
      <c r="E273" s="20" t="str">
        <f>IFERROR(IF($A273="","",VLOOKUP($A273,[1]Sheet1!$D$5:$N$65000,5,FALSE)),"")</f>
        <v/>
      </c>
      <c r="F273" s="20" t="str">
        <f>IFERROR(IF($A273="","",VLOOKUP($A273,[1]Sheet1!$D$5:$N$65000,6,FALSE)),"")</f>
        <v/>
      </c>
      <c r="G273" s="20" t="str">
        <f>IFERROR(IF($A273="","",VLOOKUP($A273,[1]Sheet1!$D$5:$N$65000,7,FALSE)),"")</f>
        <v/>
      </c>
      <c r="H273" s="20" t="str">
        <f>IFERROR(IF($A273="","",VLOOKUP($A273,[1]Sheet1!$D$5:$N$65000,8,FALSE)),"")</f>
        <v/>
      </c>
      <c r="I273" s="20" t="str">
        <f>IFERROR(IF($A273="","",VLOOKUP($A273,[1]Sheet1!$D$5:$N$65000,9,FALSE)),"")</f>
        <v/>
      </c>
      <c r="J273" s="20" t="str">
        <f>IFERROR(IF($A273="","",VLOOKUP($A273,[1]Sheet1!$D$5:$N$65000,10,FALSE)),"")</f>
        <v/>
      </c>
      <c r="K273" s="20" t="str">
        <f>IFERROR(IF($A273="","",VLOOKUP($A273,[1]Sheet1!$D$5:$N$65000,11,FALSE)),"")</f>
        <v/>
      </c>
      <c r="L273" s="3">
        <f t="shared" si="10"/>
        <v>269</v>
      </c>
      <c r="M273" s="21" t="str">
        <f t="shared" si="11"/>
        <v/>
      </c>
      <c r="N273" s="29">
        <f>IF($L272 = 2,[3]Sheet1!J244,0)</f>
        <v>0</v>
      </c>
      <c r="O273" s="29">
        <f>IF($L272 = 2,[3]Sheet1!K244,0)</f>
        <v>0</v>
      </c>
      <c r="P273" s="29">
        <f>IF($L272 = 2,[3]Sheet1!L244,0)</f>
        <v>0</v>
      </c>
      <c r="Q273" s="29">
        <f>IF($L272 = 2,[3]Sheet1!M244,0)</f>
        <v>0</v>
      </c>
      <c r="R273" s="29">
        <f>IF($L272 = 2,[3]Sheet1!N244,0)</f>
        <v>0</v>
      </c>
      <c r="Z273" s="25"/>
    </row>
    <row r="274" spans="1:26">
      <c r="A274" s="18" t="str">
        <f t="array" ref="A274">IF(ROW(B274)-6&lt;A$1,VLOOKUP(LOOKUP("zzzz",CHOOSE({1,2},"",INDEX([1]Sheet1!$P$1:$P$65000,SMALL(IF([1]Sheet1!P$1:P$65000&lt;&gt;"",ROW([1]Sheet1!P$1:P$65000)),ROWS(D$5:D274))))),[1]Sheet1!$C$5:$D$65000,2,FALSE),IF(L274&gt;$A$1,"",IF(A273="","Figure "&amp;L274,IFERROR(VLOOKUP(A273,[1]Sheet1!$D$5:$Q$65000,14,FALSE),IFERROR(VLOOKUP(A273,[1]Sheet1!$A$5:$D$65000,4,FALSE),"Figure " &amp; L274)))))</f>
        <v/>
      </c>
      <c r="B274" s="19" t="str">
        <f>IFERROR(IF($A274="","",VLOOKUP($A274,[1]Sheet1!$D$5:$R$65000,15,FALSE)),"")</f>
        <v/>
      </c>
      <c r="C274" s="20" t="str">
        <f>IFERROR(IF(A274="","",VLOOKUP($A274,[1]Sheet1!$D$5:$N$65000,3,FALSE)),"")</f>
        <v/>
      </c>
      <c r="D274" s="20" t="str">
        <f>IFERROR(IF($A274="","",VLOOKUP($A274,[1]Sheet1!$D$5:$N$65000,4,FALSE)),"")</f>
        <v/>
      </c>
      <c r="E274" s="20" t="str">
        <f>IFERROR(IF($A274="","",VLOOKUP($A274,[1]Sheet1!$D$5:$N$65000,5,FALSE)),"")</f>
        <v/>
      </c>
      <c r="F274" s="20" t="str">
        <f>IFERROR(IF($A274="","",VLOOKUP($A274,[1]Sheet1!$D$5:$N$65000,6,FALSE)),"")</f>
        <v/>
      </c>
      <c r="G274" s="20" t="str">
        <f>IFERROR(IF($A274="","",VLOOKUP($A274,[1]Sheet1!$D$5:$N$65000,7,FALSE)),"")</f>
        <v/>
      </c>
      <c r="H274" s="20" t="str">
        <f>IFERROR(IF($A274="","",VLOOKUP($A274,[1]Sheet1!$D$5:$N$65000,8,FALSE)),"")</f>
        <v/>
      </c>
      <c r="I274" s="20" t="str">
        <f>IFERROR(IF($A274="","",VLOOKUP($A274,[1]Sheet1!$D$5:$N$65000,9,FALSE)),"")</f>
        <v/>
      </c>
      <c r="J274" s="20" t="str">
        <f>IFERROR(IF($A274="","",VLOOKUP($A274,[1]Sheet1!$D$5:$N$65000,10,FALSE)),"")</f>
        <v/>
      </c>
      <c r="K274" s="20" t="str">
        <f>IFERROR(IF($A274="","",VLOOKUP($A274,[1]Sheet1!$D$5:$N$65000,11,FALSE)),"")</f>
        <v/>
      </c>
      <c r="L274" s="3">
        <f t="shared" si="10"/>
        <v>270</v>
      </c>
      <c r="M274" s="21" t="str">
        <f t="shared" si="11"/>
        <v/>
      </c>
      <c r="N274" s="29">
        <f>IF($L273 = 2,[3]Sheet1!J245,0)</f>
        <v>0</v>
      </c>
      <c r="O274" s="29">
        <f>IF($L273 = 2,[3]Sheet1!K245,0)</f>
        <v>0</v>
      </c>
      <c r="P274" s="29">
        <f>IF($L273 = 2,[3]Sheet1!L245,0)</f>
        <v>0</v>
      </c>
      <c r="Q274" s="29">
        <f>IF($L273 = 2,[3]Sheet1!M245,0)</f>
        <v>0</v>
      </c>
      <c r="R274" s="29">
        <f>IF($L273 = 2,[3]Sheet1!N245,0)</f>
        <v>0</v>
      </c>
      <c r="Z274" s="25"/>
    </row>
    <row r="275" spans="1:26">
      <c r="A275" s="18" t="str">
        <f t="array" ref="A275">IF(ROW(B275)-6&lt;A$1,VLOOKUP(LOOKUP("zzzz",CHOOSE({1,2},"",INDEX([1]Sheet1!$P$1:$P$65000,SMALL(IF([1]Sheet1!P$1:P$65000&lt;&gt;"",ROW([1]Sheet1!P$1:P$65000)),ROWS(D$5:D275))))),[1]Sheet1!$C$5:$D$65000,2,FALSE),IF(L275&gt;$A$1,"",IF(A274="","Figure "&amp;L275,IFERROR(VLOOKUP(A274,[1]Sheet1!$D$5:$Q$65000,14,FALSE),IFERROR(VLOOKUP(A274,[1]Sheet1!$A$5:$D$65000,4,FALSE),"Figure " &amp; L275)))))</f>
        <v/>
      </c>
      <c r="B275" s="19" t="str">
        <f>IFERROR(IF($A275="","",VLOOKUP($A275,[1]Sheet1!$D$5:$R$65000,15,FALSE)),"")</f>
        <v/>
      </c>
      <c r="C275" s="20" t="str">
        <f>IFERROR(IF(A275="","",VLOOKUP($A275,[1]Sheet1!$D$5:$N$65000,3,FALSE)),"")</f>
        <v/>
      </c>
      <c r="D275" s="20" t="str">
        <f>IFERROR(IF($A275="","",VLOOKUP($A275,[1]Sheet1!$D$5:$N$65000,4,FALSE)),"")</f>
        <v/>
      </c>
      <c r="E275" s="20" t="str">
        <f>IFERROR(IF($A275="","",VLOOKUP($A275,[1]Sheet1!$D$5:$N$65000,5,FALSE)),"")</f>
        <v/>
      </c>
      <c r="F275" s="20" t="str">
        <f>IFERROR(IF($A275="","",VLOOKUP($A275,[1]Sheet1!$D$5:$N$65000,6,FALSE)),"")</f>
        <v/>
      </c>
      <c r="G275" s="20" t="str">
        <f>IFERROR(IF($A275="","",VLOOKUP($A275,[1]Sheet1!$D$5:$N$65000,7,FALSE)),"")</f>
        <v/>
      </c>
      <c r="H275" s="20" t="str">
        <f>IFERROR(IF($A275="","",VLOOKUP($A275,[1]Sheet1!$D$5:$N$65000,8,FALSE)),"")</f>
        <v/>
      </c>
      <c r="I275" s="20" t="str">
        <f>IFERROR(IF($A275="","",VLOOKUP($A275,[1]Sheet1!$D$5:$N$65000,9,FALSE)),"")</f>
        <v/>
      </c>
      <c r="J275" s="20" t="str">
        <f>IFERROR(IF($A275="","",VLOOKUP($A275,[1]Sheet1!$D$5:$N$65000,10,FALSE)),"")</f>
        <v/>
      </c>
      <c r="K275" s="20" t="str">
        <f>IFERROR(IF($A275="","",VLOOKUP($A275,[1]Sheet1!$D$5:$N$65000,11,FALSE)),"")</f>
        <v/>
      </c>
      <c r="L275" s="3">
        <f t="shared" si="10"/>
        <v>271</v>
      </c>
      <c r="M275" s="21" t="str">
        <f t="shared" si="11"/>
        <v/>
      </c>
      <c r="N275" s="29">
        <f>IF($L274 = 2,[3]Sheet1!J246,0)</f>
        <v>0</v>
      </c>
      <c r="O275" s="29">
        <f>IF($L274 = 2,[3]Sheet1!K246,0)</f>
        <v>0</v>
      </c>
      <c r="P275" s="29">
        <f>IF($L274 = 2,[3]Sheet1!L246,0)</f>
        <v>0</v>
      </c>
      <c r="Q275" s="29">
        <f>IF($L274 = 2,[3]Sheet1!M246,0)</f>
        <v>0</v>
      </c>
      <c r="R275" s="29">
        <f>IF($L274 = 2,[3]Sheet1!N246,0)</f>
        <v>0</v>
      </c>
      <c r="Z275" s="25"/>
    </row>
    <row r="276" spans="1:26">
      <c r="A276" s="18" t="str">
        <f t="array" ref="A276">IF(ROW(B276)-6&lt;A$1,VLOOKUP(LOOKUP("zzzz",CHOOSE({1,2},"",INDEX([1]Sheet1!$P$1:$P$65000,SMALL(IF([1]Sheet1!P$1:P$65000&lt;&gt;"",ROW([1]Sheet1!P$1:P$65000)),ROWS(D$5:D276))))),[1]Sheet1!$C$5:$D$65000,2,FALSE),IF(L276&gt;$A$1,"",IF(A275="","Figure "&amp;L276,IFERROR(VLOOKUP(A275,[1]Sheet1!$D$5:$Q$65000,14,FALSE),IFERROR(VLOOKUP(A275,[1]Sheet1!$A$5:$D$65000,4,FALSE),"Figure " &amp; L276)))))</f>
        <v/>
      </c>
      <c r="B276" s="19" t="str">
        <f>IFERROR(IF($A276="","",VLOOKUP($A276,[1]Sheet1!$D$5:$R$65000,15,FALSE)),"")</f>
        <v/>
      </c>
      <c r="C276" s="20" t="str">
        <f>IFERROR(IF(A276="","",VLOOKUP($A276,[1]Sheet1!$D$5:$N$65000,3,FALSE)),"")</f>
        <v/>
      </c>
      <c r="D276" s="20" t="str">
        <f>IFERROR(IF($A276="","",VLOOKUP($A276,[1]Sheet1!$D$5:$N$65000,4,FALSE)),"")</f>
        <v/>
      </c>
      <c r="E276" s="20" t="str">
        <f>IFERROR(IF($A276="","",VLOOKUP($A276,[1]Sheet1!$D$5:$N$65000,5,FALSE)),"")</f>
        <v/>
      </c>
      <c r="F276" s="20" t="str">
        <f>IFERROR(IF($A276="","",VLOOKUP($A276,[1]Sheet1!$D$5:$N$65000,6,FALSE)),"")</f>
        <v/>
      </c>
      <c r="G276" s="20" t="str">
        <f>IFERROR(IF($A276="","",VLOOKUP($A276,[1]Sheet1!$D$5:$N$65000,7,FALSE)),"")</f>
        <v/>
      </c>
      <c r="H276" s="20" t="str">
        <f>IFERROR(IF($A276="","",VLOOKUP($A276,[1]Sheet1!$D$5:$N$65000,8,FALSE)),"")</f>
        <v/>
      </c>
      <c r="I276" s="20" t="str">
        <f>IFERROR(IF($A276="","",VLOOKUP($A276,[1]Sheet1!$D$5:$N$65000,9,FALSE)),"")</f>
        <v/>
      </c>
      <c r="J276" s="20" t="str">
        <f>IFERROR(IF($A276="","",VLOOKUP($A276,[1]Sheet1!$D$5:$N$65000,10,FALSE)),"")</f>
        <v/>
      </c>
      <c r="K276" s="20" t="str">
        <f>IFERROR(IF($A276="","",VLOOKUP($A276,[1]Sheet1!$D$5:$N$65000,11,FALSE)),"")</f>
        <v/>
      </c>
      <c r="L276" s="3">
        <f t="shared" si="10"/>
        <v>272</v>
      </c>
      <c r="M276" s="21" t="str">
        <f t="shared" si="11"/>
        <v/>
      </c>
      <c r="N276" s="29">
        <f>IF($L275 = 2,[3]Sheet1!J247,0)</f>
        <v>0</v>
      </c>
      <c r="O276" s="29">
        <f>IF($L275 = 2,[3]Sheet1!K247,0)</f>
        <v>0</v>
      </c>
      <c r="P276" s="29">
        <f>IF($L275 = 2,[3]Sheet1!L247,0)</f>
        <v>0</v>
      </c>
      <c r="Q276" s="29">
        <f>IF($L275 = 2,[3]Sheet1!M247,0)</f>
        <v>0</v>
      </c>
      <c r="R276" s="29">
        <f>IF($L275 = 2,[3]Sheet1!N247,0)</f>
        <v>0</v>
      </c>
      <c r="Z276" s="25"/>
    </row>
    <row r="277" spans="1:26">
      <c r="A277" s="18" t="str">
        <f t="array" ref="A277">IF(ROW(B277)-6&lt;A$1,VLOOKUP(LOOKUP("zzzz",CHOOSE({1,2},"",INDEX([1]Sheet1!$P$1:$P$65000,SMALL(IF([1]Sheet1!P$1:P$65000&lt;&gt;"",ROW([1]Sheet1!P$1:P$65000)),ROWS(D$5:D277))))),[1]Sheet1!$C$5:$D$65000,2,FALSE),IF(L277&gt;$A$1,"",IF(A276="","Figure "&amp;L277,IFERROR(VLOOKUP(A276,[1]Sheet1!$D$5:$Q$65000,14,FALSE),IFERROR(VLOOKUP(A276,[1]Sheet1!$A$5:$D$65000,4,FALSE),"Figure " &amp; L277)))))</f>
        <v/>
      </c>
      <c r="B277" s="19" t="str">
        <f>IFERROR(IF($A277="","",VLOOKUP($A277,[1]Sheet1!$D$5:$R$65000,15,FALSE)),"")</f>
        <v/>
      </c>
      <c r="C277" s="20" t="str">
        <f>IFERROR(IF(A277="","",VLOOKUP($A277,[1]Sheet1!$D$5:$N$65000,3,FALSE)),"")</f>
        <v/>
      </c>
      <c r="D277" s="20" t="str">
        <f>IFERROR(IF($A277="","",VLOOKUP($A277,[1]Sheet1!$D$5:$N$65000,4,FALSE)),"")</f>
        <v/>
      </c>
      <c r="E277" s="20" t="str">
        <f>IFERROR(IF($A277="","",VLOOKUP($A277,[1]Sheet1!$D$5:$N$65000,5,FALSE)),"")</f>
        <v/>
      </c>
      <c r="F277" s="20" t="str">
        <f>IFERROR(IF($A277="","",VLOOKUP($A277,[1]Sheet1!$D$5:$N$65000,6,FALSE)),"")</f>
        <v/>
      </c>
      <c r="G277" s="20" t="str">
        <f>IFERROR(IF($A277="","",VLOOKUP($A277,[1]Sheet1!$D$5:$N$65000,7,FALSE)),"")</f>
        <v/>
      </c>
      <c r="H277" s="20" t="str">
        <f>IFERROR(IF($A277="","",VLOOKUP($A277,[1]Sheet1!$D$5:$N$65000,8,FALSE)),"")</f>
        <v/>
      </c>
      <c r="I277" s="20" t="str">
        <f>IFERROR(IF($A277="","",VLOOKUP($A277,[1]Sheet1!$D$5:$N$65000,9,FALSE)),"")</f>
        <v/>
      </c>
      <c r="J277" s="20" t="str">
        <f>IFERROR(IF($A277="","",VLOOKUP($A277,[1]Sheet1!$D$5:$N$65000,10,FALSE)),"")</f>
        <v/>
      </c>
      <c r="K277" s="20" t="str">
        <f>IFERROR(IF($A277="","",VLOOKUP($A277,[1]Sheet1!$D$5:$N$65000,11,FALSE)),"")</f>
        <v/>
      </c>
      <c r="L277" s="3">
        <f t="shared" si="10"/>
        <v>273</v>
      </c>
      <c r="M277" s="21" t="str">
        <f t="shared" si="11"/>
        <v/>
      </c>
      <c r="N277" s="29">
        <f>IF($L276 = 2,[3]Sheet1!J248,0)</f>
        <v>0</v>
      </c>
      <c r="O277" s="29">
        <f>IF($L276 = 2,[3]Sheet1!K248,0)</f>
        <v>0</v>
      </c>
      <c r="P277" s="29">
        <f>IF($L276 = 2,[3]Sheet1!L248,0)</f>
        <v>0</v>
      </c>
      <c r="Q277" s="29">
        <f>IF($L276 = 2,[3]Sheet1!M248,0)</f>
        <v>0</v>
      </c>
      <c r="R277" s="29">
        <f>IF($L276 = 2,[3]Sheet1!N248,0)</f>
        <v>0</v>
      </c>
      <c r="Z277" s="25"/>
    </row>
    <row r="278" spans="1:26">
      <c r="A278" s="18" t="str">
        <f t="array" ref="A278">IF(ROW(B278)-6&lt;A$1,VLOOKUP(LOOKUP("zzzz",CHOOSE({1,2},"",INDEX([1]Sheet1!$P$1:$P$65000,SMALL(IF([1]Sheet1!P$1:P$65000&lt;&gt;"",ROW([1]Sheet1!P$1:P$65000)),ROWS(D$5:D278))))),[1]Sheet1!$C$5:$D$65000,2,FALSE),IF(L278&gt;$A$1,"",IF(A277="","Figure "&amp;L278,IFERROR(VLOOKUP(A277,[1]Sheet1!$D$5:$Q$65000,14,FALSE),IFERROR(VLOOKUP(A277,[1]Sheet1!$A$5:$D$65000,4,FALSE),"Figure " &amp; L278)))))</f>
        <v/>
      </c>
      <c r="B278" s="19" t="str">
        <f>IFERROR(IF($A278="","",VLOOKUP($A278,[1]Sheet1!$D$5:$R$65000,15,FALSE)),"")</f>
        <v/>
      </c>
      <c r="C278" s="20" t="str">
        <f>IFERROR(IF(A278="","",VLOOKUP($A278,[1]Sheet1!$D$5:$N$65000,3,FALSE)),"")</f>
        <v/>
      </c>
      <c r="D278" s="20" t="str">
        <f>IFERROR(IF($A278="","",VLOOKUP($A278,[1]Sheet1!$D$5:$N$65000,4,FALSE)),"")</f>
        <v/>
      </c>
      <c r="E278" s="20" t="str">
        <f>IFERROR(IF($A278="","",VLOOKUP($A278,[1]Sheet1!$D$5:$N$65000,5,FALSE)),"")</f>
        <v/>
      </c>
      <c r="F278" s="20" t="str">
        <f>IFERROR(IF($A278="","",VLOOKUP($A278,[1]Sheet1!$D$5:$N$65000,6,FALSE)),"")</f>
        <v/>
      </c>
      <c r="G278" s="20" t="str">
        <f>IFERROR(IF($A278="","",VLOOKUP($A278,[1]Sheet1!$D$5:$N$65000,7,FALSE)),"")</f>
        <v/>
      </c>
      <c r="H278" s="20" t="str">
        <f>IFERROR(IF($A278="","",VLOOKUP($A278,[1]Sheet1!$D$5:$N$65000,8,FALSE)),"")</f>
        <v/>
      </c>
      <c r="I278" s="20" t="str">
        <f>IFERROR(IF($A278="","",VLOOKUP($A278,[1]Sheet1!$D$5:$N$65000,9,FALSE)),"")</f>
        <v/>
      </c>
      <c r="J278" s="20" t="str">
        <f>IFERROR(IF($A278="","",VLOOKUP($A278,[1]Sheet1!$D$5:$N$65000,10,FALSE)),"")</f>
        <v/>
      </c>
      <c r="K278" s="20" t="str">
        <f>IFERROR(IF($A278="","",VLOOKUP($A278,[1]Sheet1!$D$5:$N$65000,11,FALSE)),"")</f>
        <v/>
      </c>
      <c r="L278" s="3">
        <f t="shared" si="10"/>
        <v>274</v>
      </c>
      <c r="M278" s="21" t="str">
        <f t="shared" si="11"/>
        <v/>
      </c>
      <c r="N278" s="29">
        <f>IF($L277 = 2,[3]Sheet1!J249,0)</f>
        <v>0</v>
      </c>
      <c r="O278" s="29">
        <f>IF($L277 = 2,[3]Sheet1!K249,0)</f>
        <v>0</v>
      </c>
      <c r="P278" s="29">
        <f>IF($L277 = 2,[3]Sheet1!L249,0)</f>
        <v>0</v>
      </c>
      <c r="Q278" s="29">
        <f>IF($L277 = 2,[3]Sheet1!M249,0)</f>
        <v>0</v>
      </c>
      <c r="R278" s="29">
        <f>IF($L277 = 2,[3]Sheet1!N249,0)</f>
        <v>0</v>
      </c>
      <c r="Z278" s="25"/>
    </row>
    <row r="279" spans="1:26">
      <c r="A279" s="18" t="str">
        <f t="array" ref="A279">IF(ROW(B279)-6&lt;A$1,VLOOKUP(LOOKUP("zzzz",CHOOSE({1,2},"",INDEX([1]Sheet1!$P$1:$P$65000,SMALL(IF([1]Sheet1!P$1:P$65000&lt;&gt;"",ROW([1]Sheet1!P$1:P$65000)),ROWS(D$5:D279))))),[1]Sheet1!$C$5:$D$65000,2,FALSE),IF(L279&gt;$A$1,"",IF(A278="","Figure "&amp;L279,IFERROR(VLOOKUP(A278,[1]Sheet1!$D$5:$Q$65000,14,FALSE),IFERROR(VLOOKUP(A278,[1]Sheet1!$A$5:$D$65000,4,FALSE),"Figure " &amp; L279)))))</f>
        <v/>
      </c>
      <c r="B279" s="19" t="str">
        <f>IFERROR(IF($A279="","",VLOOKUP($A279,[1]Sheet1!$D$5:$R$65000,15,FALSE)),"")</f>
        <v/>
      </c>
      <c r="C279" s="20" t="str">
        <f>IFERROR(IF(A279="","",VLOOKUP($A279,[1]Sheet1!$D$5:$N$65000,3,FALSE)),"")</f>
        <v/>
      </c>
      <c r="D279" s="20" t="str">
        <f>IFERROR(IF($A279="","",VLOOKUP($A279,[1]Sheet1!$D$5:$N$65000,4,FALSE)),"")</f>
        <v/>
      </c>
      <c r="E279" s="20" t="str">
        <f>IFERROR(IF($A279="","",VLOOKUP($A279,[1]Sheet1!$D$5:$N$65000,5,FALSE)),"")</f>
        <v/>
      </c>
      <c r="F279" s="20" t="str">
        <f>IFERROR(IF($A279="","",VLOOKUP($A279,[1]Sheet1!$D$5:$N$65000,6,FALSE)),"")</f>
        <v/>
      </c>
      <c r="G279" s="20" t="str">
        <f>IFERROR(IF($A279="","",VLOOKUP($A279,[1]Sheet1!$D$5:$N$65000,7,FALSE)),"")</f>
        <v/>
      </c>
      <c r="H279" s="20" t="str">
        <f>IFERROR(IF($A279="","",VLOOKUP($A279,[1]Sheet1!$D$5:$N$65000,8,FALSE)),"")</f>
        <v/>
      </c>
      <c r="I279" s="20" t="str">
        <f>IFERROR(IF($A279="","",VLOOKUP($A279,[1]Sheet1!$D$5:$N$65000,9,FALSE)),"")</f>
        <v/>
      </c>
      <c r="J279" s="20" t="str">
        <f>IFERROR(IF($A279="","",VLOOKUP($A279,[1]Sheet1!$D$5:$N$65000,10,FALSE)),"")</f>
        <v/>
      </c>
      <c r="K279" s="20" t="str">
        <f>IFERROR(IF($A279="","",VLOOKUP($A279,[1]Sheet1!$D$5:$N$65000,11,FALSE)),"")</f>
        <v/>
      </c>
      <c r="L279" s="3">
        <f t="shared" si="10"/>
        <v>275</v>
      </c>
      <c r="M279" s="21" t="str">
        <f t="shared" si="11"/>
        <v/>
      </c>
      <c r="N279" s="29">
        <f>IF($L278 = 2,[3]Sheet1!J250,0)</f>
        <v>0</v>
      </c>
      <c r="O279" s="29">
        <f>IF($L278 = 2,[3]Sheet1!K250,0)</f>
        <v>0</v>
      </c>
      <c r="P279" s="29">
        <f>IF($L278 = 2,[3]Sheet1!L250,0)</f>
        <v>0</v>
      </c>
      <c r="Q279" s="29">
        <f>IF($L278 = 2,[3]Sheet1!M250,0)</f>
        <v>0</v>
      </c>
      <c r="R279" s="29">
        <f>IF($L278 = 2,[3]Sheet1!N250,0)</f>
        <v>0</v>
      </c>
      <c r="Z279" s="25"/>
    </row>
    <row r="280" spans="1:26">
      <c r="A280" s="18" t="str">
        <f t="array" ref="A280">IF(ROW(B280)-6&lt;A$1,VLOOKUP(LOOKUP("zzzz",CHOOSE({1,2},"",INDEX([1]Sheet1!$P$1:$P$65000,SMALL(IF([1]Sheet1!P$1:P$65000&lt;&gt;"",ROW([1]Sheet1!P$1:P$65000)),ROWS(D$5:D280))))),[1]Sheet1!$C$5:$D$65000,2,FALSE),IF(L280&gt;$A$1,"",IF(A279="","Figure "&amp;L280,IFERROR(VLOOKUP(A279,[1]Sheet1!$D$5:$Q$65000,14,FALSE),IFERROR(VLOOKUP(A279,[1]Sheet1!$A$5:$D$65000,4,FALSE),"Figure " &amp; L280)))))</f>
        <v/>
      </c>
      <c r="B280" s="19" t="str">
        <f>IFERROR(IF($A280="","",VLOOKUP($A280,[1]Sheet1!$D$5:$R$65000,15,FALSE)),"")</f>
        <v/>
      </c>
      <c r="C280" s="20" t="str">
        <f>IFERROR(IF(A280="","",VLOOKUP($A280,[1]Sheet1!$D$5:$N$65000,3,FALSE)),"")</f>
        <v/>
      </c>
      <c r="D280" s="20" t="str">
        <f>IFERROR(IF($A280="","",VLOOKUP($A280,[1]Sheet1!$D$5:$N$65000,4,FALSE)),"")</f>
        <v/>
      </c>
      <c r="E280" s="20" t="str">
        <f>IFERROR(IF($A280="","",VLOOKUP($A280,[1]Sheet1!$D$5:$N$65000,5,FALSE)),"")</f>
        <v/>
      </c>
      <c r="F280" s="20" t="str">
        <f>IFERROR(IF($A280="","",VLOOKUP($A280,[1]Sheet1!$D$5:$N$65000,6,FALSE)),"")</f>
        <v/>
      </c>
      <c r="G280" s="20" t="str">
        <f>IFERROR(IF($A280="","",VLOOKUP($A280,[1]Sheet1!$D$5:$N$65000,7,FALSE)),"")</f>
        <v/>
      </c>
      <c r="H280" s="20" t="str">
        <f>IFERROR(IF($A280="","",VLOOKUP($A280,[1]Sheet1!$D$5:$N$65000,8,FALSE)),"")</f>
        <v/>
      </c>
      <c r="I280" s="20" t="str">
        <f>IFERROR(IF($A280="","",VLOOKUP($A280,[1]Sheet1!$D$5:$N$65000,9,FALSE)),"")</f>
        <v/>
      </c>
      <c r="J280" s="20" t="str">
        <f>IFERROR(IF($A280="","",VLOOKUP($A280,[1]Sheet1!$D$5:$N$65000,10,FALSE)),"")</f>
        <v/>
      </c>
      <c r="K280" s="20" t="str">
        <f>IFERROR(IF($A280="","",VLOOKUP($A280,[1]Sheet1!$D$5:$N$65000,11,FALSE)),"")</f>
        <v/>
      </c>
      <c r="L280" s="3">
        <f t="shared" si="10"/>
        <v>276</v>
      </c>
      <c r="M280" s="21" t="str">
        <f t="shared" si="11"/>
        <v/>
      </c>
      <c r="N280" s="29">
        <f>IF($L279 = 2,[3]Sheet1!J251,0)</f>
        <v>0</v>
      </c>
      <c r="O280" s="29">
        <f>IF($L279 = 2,[3]Sheet1!K251,0)</f>
        <v>0</v>
      </c>
      <c r="P280" s="29">
        <f>IF($L279 = 2,[3]Sheet1!L251,0)</f>
        <v>0</v>
      </c>
      <c r="Q280" s="29">
        <f>IF($L279 = 2,[3]Sheet1!M251,0)</f>
        <v>0</v>
      </c>
      <c r="R280" s="29">
        <f>IF($L279 = 2,[3]Sheet1!N251,0)</f>
        <v>0</v>
      </c>
      <c r="Z280" s="25"/>
    </row>
    <row r="281" spans="1:26">
      <c r="A281" s="18" t="str">
        <f t="array" ref="A281">IF(ROW(B281)-6&lt;A$1,VLOOKUP(LOOKUP("zzzz",CHOOSE({1,2},"",INDEX([1]Sheet1!$P$1:$P$65000,SMALL(IF([1]Sheet1!P$1:P$65000&lt;&gt;"",ROW([1]Sheet1!P$1:P$65000)),ROWS(D$5:D281))))),[1]Sheet1!$C$5:$D$65000,2,FALSE),IF(L281&gt;$A$1,"",IF(A280="","Figure "&amp;L281,IFERROR(VLOOKUP(A280,[1]Sheet1!$D$5:$Q$65000,14,FALSE),IFERROR(VLOOKUP(A280,[1]Sheet1!$A$5:$D$65000,4,FALSE),"Figure " &amp; L281)))))</f>
        <v/>
      </c>
      <c r="B281" s="19" t="str">
        <f>IFERROR(IF($A281="","",VLOOKUP($A281,[1]Sheet1!$D$5:$R$65000,15,FALSE)),"")</f>
        <v/>
      </c>
      <c r="C281" s="20" t="str">
        <f>IFERROR(IF(A281="","",VLOOKUP($A281,[1]Sheet1!$D$5:$N$65000,3,FALSE)),"")</f>
        <v/>
      </c>
      <c r="D281" s="20" t="str">
        <f>IFERROR(IF($A281="","",VLOOKUP($A281,[1]Sheet1!$D$5:$N$65000,4,FALSE)),"")</f>
        <v/>
      </c>
      <c r="E281" s="20" t="str">
        <f>IFERROR(IF($A281="","",VLOOKUP($A281,[1]Sheet1!$D$5:$N$65000,5,FALSE)),"")</f>
        <v/>
      </c>
      <c r="F281" s="20" t="str">
        <f>IFERROR(IF($A281="","",VLOOKUP($A281,[1]Sheet1!$D$5:$N$65000,6,FALSE)),"")</f>
        <v/>
      </c>
      <c r="G281" s="20" t="str">
        <f>IFERROR(IF($A281="","",VLOOKUP($A281,[1]Sheet1!$D$5:$N$65000,7,FALSE)),"")</f>
        <v/>
      </c>
      <c r="H281" s="20" t="str">
        <f>IFERROR(IF($A281="","",VLOOKUP($A281,[1]Sheet1!$D$5:$N$65000,8,FALSE)),"")</f>
        <v/>
      </c>
      <c r="I281" s="20" t="str">
        <f>IFERROR(IF($A281="","",VLOOKUP($A281,[1]Sheet1!$D$5:$N$65000,9,FALSE)),"")</f>
        <v/>
      </c>
      <c r="J281" s="20" t="str">
        <f>IFERROR(IF($A281="","",VLOOKUP($A281,[1]Sheet1!$D$5:$N$65000,10,FALSE)),"")</f>
        <v/>
      </c>
      <c r="K281" s="20" t="str">
        <f>IFERROR(IF($A281="","",VLOOKUP($A281,[1]Sheet1!$D$5:$N$65000,11,FALSE)),"")</f>
        <v/>
      </c>
      <c r="L281" s="3">
        <f t="shared" si="10"/>
        <v>277</v>
      </c>
      <c r="M281" s="21" t="str">
        <f t="shared" si="11"/>
        <v/>
      </c>
      <c r="N281" s="29">
        <f>IF($L280 = 2,[3]Sheet1!J252,0)</f>
        <v>0</v>
      </c>
      <c r="O281" s="29">
        <f>IF($L280 = 2,[3]Sheet1!K252,0)</f>
        <v>0</v>
      </c>
      <c r="P281" s="29">
        <f>IF($L280 = 2,[3]Sheet1!L252,0)</f>
        <v>0</v>
      </c>
      <c r="Q281" s="29">
        <f>IF($L280 = 2,[3]Sheet1!M252,0)</f>
        <v>0</v>
      </c>
      <c r="R281" s="29">
        <f>IF($L280 = 2,[3]Sheet1!N252,0)</f>
        <v>0</v>
      </c>
      <c r="Z281" s="25"/>
    </row>
    <row r="282" spans="1:26">
      <c r="A282" s="18" t="str">
        <f t="array" ref="A282">IF(ROW(B282)-6&lt;A$1,VLOOKUP(LOOKUP("zzzz",CHOOSE({1,2},"",INDEX([1]Sheet1!$P$1:$P$65000,SMALL(IF([1]Sheet1!P$1:P$65000&lt;&gt;"",ROW([1]Sheet1!P$1:P$65000)),ROWS(D$5:D282))))),[1]Sheet1!$C$5:$D$65000,2,FALSE),IF(L282&gt;$A$1,"",IF(A281="","Figure "&amp;L282,IFERROR(VLOOKUP(A281,[1]Sheet1!$D$5:$Q$65000,14,FALSE),IFERROR(VLOOKUP(A281,[1]Sheet1!$A$5:$D$65000,4,FALSE),"Figure " &amp; L282)))))</f>
        <v/>
      </c>
      <c r="B282" s="19" t="str">
        <f>IFERROR(IF($A282="","",VLOOKUP($A282,[1]Sheet1!$D$5:$R$65000,15,FALSE)),"")</f>
        <v/>
      </c>
      <c r="C282" s="20" t="str">
        <f>IFERROR(IF(A282="","",VLOOKUP($A282,[1]Sheet1!$D$5:$N$65000,3,FALSE)),"")</f>
        <v/>
      </c>
      <c r="D282" s="20" t="str">
        <f>IFERROR(IF($A282="","",VLOOKUP($A282,[1]Sheet1!$D$5:$N$65000,4,FALSE)),"")</f>
        <v/>
      </c>
      <c r="E282" s="20" t="str">
        <f>IFERROR(IF($A282="","",VLOOKUP($A282,[1]Sheet1!$D$5:$N$65000,5,FALSE)),"")</f>
        <v/>
      </c>
      <c r="F282" s="20" t="str">
        <f>IFERROR(IF($A282="","",VLOOKUP($A282,[1]Sheet1!$D$5:$N$65000,6,FALSE)),"")</f>
        <v/>
      </c>
      <c r="G282" s="20" t="str">
        <f>IFERROR(IF($A282="","",VLOOKUP($A282,[1]Sheet1!$D$5:$N$65000,7,FALSE)),"")</f>
        <v/>
      </c>
      <c r="H282" s="20" t="str">
        <f>IFERROR(IF($A282="","",VLOOKUP($A282,[1]Sheet1!$D$5:$N$65000,8,FALSE)),"")</f>
        <v/>
      </c>
      <c r="I282" s="20" t="str">
        <f>IFERROR(IF($A282="","",VLOOKUP($A282,[1]Sheet1!$D$5:$N$65000,9,FALSE)),"")</f>
        <v/>
      </c>
      <c r="J282" s="20" t="str">
        <f>IFERROR(IF($A282="","",VLOOKUP($A282,[1]Sheet1!$D$5:$N$65000,10,FALSE)),"")</f>
        <v/>
      </c>
      <c r="K282" s="20" t="str">
        <f>IFERROR(IF($A282="","",VLOOKUP($A282,[1]Sheet1!$D$5:$N$65000,11,FALSE)),"")</f>
        <v/>
      </c>
      <c r="L282" s="3">
        <f t="shared" si="10"/>
        <v>278</v>
      </c>
      <c r="M282" s="21" t="str">
        <f t="shared" si="11"/>
        <v/>
      </c>
      <c r="N282" s="29">
        <f>IF($L281 = 2,[3]Sheet1!J253,0)</f>
        <v>0</v>
      </c>
      <c r="O282" s="29">
        <f>IF($L281 = 2,[3]Sheet1!K253,0)</f>
        <v>0</v>
      </c>
      <c r="P282" s="29">
        <f>IF($L281 = 2,[3]Sheet1!L253,0)</f>
        <v>0</v>
      </c>
      <c r="Q282" s="29">
        <f>IF($L281 = 2,[3]Sheet1!M253,0)</f>
        <v>0</v>
      </c>
      <c r="R282" s="29">
        <f>IF($L281 = 2,[3]Sheet1!N253,0)</f>
        <v>0</v>
      </c>
      <c r="Z282" s="25"/>
    </row>
    <row r="283" spans="1:26">
      <c r="A283" s="18" t="str">
        <f t="array" ref="A283">IF(ROW(B283)-6&lt;A$1,VLOOKUP(LOOKUP("zzzz",CHOOSE({1,2},"",INDEX([1]Sheet1!$P$1:$P$65000,SMALL(IF([1]Sheet1!P$1:P$65000&lt;&gt;"",ROW([1]Sheet1!P$1:P$65000)),ROWS(D$5:D283))))),[1]Sheet1!$C$5:$D$65000,2,FALSE),IF(L283&gt;$A$1,"",IF(A282="","Figure "&amp;L283,IFERROR(VLOOKUP(A282,[1]Sheet1!$D$5:$Q$65000,14,FALSE),IFERROR(VLOOKUP(A282,[1]Sheet1!$A$5:$D$65000,4,FALSE),"Figure " &amp; L283)))))</f>
        <v/>
      </c>
      <c r="B283" s="19" t="str">
        <f>IFERROR(IF($A283="","",VLOOKUP($A283,[1]Sheet1!$D$5:$R$65000,15,FALSE)),"")</f>
        <v/>
      </c>
      <c r="C283" s="20" t="str">
        <f>IFERROR(IF(A283="","",VLOOKUP($A283,[1]Sheet1!$D$5:$N$65000,3,FALSE)),"")</f>
        <v/>
      </c>
      <c r="D283" s="20" t="str">
        <f>IFERROR(IF($A283="","",VLOOKUP($A283,[1]Sheet1!$D$5:$N$65000,4,FALSE)),"")</f>
        <v/>
      </c>
      <c r="E283" s="20" t="str">
        <f>IFERROR(IF($A283="","",VLOOKUP($A283,[1]Sheet1!$D$5:$N$65000,5,FALSE)),"")</f>
        <v/>
      </c>
      <c r="F283" s="20" t="str">
        <f>IFERROR(IF($A283="","",VLOOKUP($A283,[1]Sheet1!$D$5:$N$65000,6,FALSE)),"")</f>
        <v/>
      </c>
      <c r="G283" s="20" t="str">
        <f>IFERROR(IF($A283="","",VLOOKUP($A283,[1]Sheet1!$D$5:$N$65000,7,FALSE)),"")</f>
        <v/>
      </c>
      <c r="H283" s="20" t="str">
        <f>IFERROR(IF($A283="","",VLOOKUP($A283,[1]Sheet1!$D$5:$N$65000,8,FALSE)),"")</f>
        <v/>
      </c>
      <c r="I283" s="20" t="str">
        <f>IFERROR(IF($A283="","",VLOOKUP($A283,[1]Sheet1!$D$5:$N$65000,9,FALSE)),"")</f>
        <v/>
      </c>
      <c r="J283" s="20" t="str">
        <f>IFERROR(IF($A283="","",VLOOKUP($A283,[1]Sheet1!$D$5:$N$65000,10,FALSE)),"")</f>
        <v/>
      </c>
      <c r="K283" s="20" t="str">
        <f>IFERROR(IF($A283="","",VLOOKUP($A283,[1]Sheet1!$D$5:$N$65000,11,FALSE)),"")</f>
        <v/>
      </c>
      <c r="L283" s="3">
        <f t="shared" si="10"/>
        <v>279</v>
      </c>
      <c r="M283" s="21" t="str">
        <f t="shared" si="11"/>
        <v/>
      </c>
      <c r="N283" s="29">
        <f>IF($L282 = 2,[3]Sheet1!J254,0)</f>
        <v>0</v>
      </c>
      <c r="O283" s="29">
        <f>IF($L282 = 2,[3]Sheet1!K254,0)</f>
        <v>0</v>
      </c>
      <c r="P283" s="29">
        <f>IF($L282 = 2,[3]Sheet1!L254,0)</f>
        <v>0</v>
      </c>
      <c r="Q283" s="29">
        <f>IF($L282 = 2,[3]Sheet1!M254,0)</f>
        <v>0</v>
      </c>
      <c r="R283" s="29">
        <f>IF($L282 = 2,[3]Sheet1!N254,0)</f>
        <v>0</v>
      </c>
      <c r="Z283" s="25"/>
    </row>
    <row r="284" spans="1:26">
      <c r="A284" s="18" t="str">
        <f t="array" ref="A284">IF(ROW(B284)-6&lt;A$1,VLOOKUP(LOOKUP("zzzz",CHOOSE({1,2},"",INDEX([1]Sheet1!$P$1:$P$65000,SMALL(IF([1]Sheet1!P$1:P$65000&lt;&gt;"",ROW([1]Sheet1!P$1:P$65000)),ROWS(D$5:D284))))),[1]Sheet1!$C$5:$D$65000,2,FALSE),IF(L284&gt;$A$1,"",IF(A283="","Figure "&amp;L284,IFERROR(VLOOKUP(A283,[1]Sheet1!$D$5:$Q$65000,14,FALSE),IFERROR(VLOOKUP(A283,[1]Sheet1!$A$5:$D$65000,4,FALSE),"Figure " &amp; L284)))))</f>
        <v/>
      </c>
      <c r="B284" s="19" t="str">
        <f>IFERROR(IF($A284="","",VLOOKUP($A284,[1]Sheet1!$D$5:$R$65000,15,FALSE)),"")</f>
        <v/>
      </c>
      <c r="C284" s="20" t="str">
        <f>IFERROR(IF(A284="","",VLOOKUP($A284,[1]Sheet1!$D$5:$N$65000,3,FALSE)),"")</f>
        <v/>
      </c>
      <c r="D284" s="20" t="str">
        <f>IFERROR(IF($A284="","",VLOOKUP($A284,[1]Sheet1!$D$5:$N$65000,4,FALSE)),"")</f>
        <v/>
      </c>
      <c r="E284" s="20" t="str">
        <f>IFERROR(IF($A284="","",VLOOKUP($A284,[1]Sheet1!$D$5:$N$65000,5,FALSE)),"")</f>
        <v/>
      </c>
      <c r="F284" s="20" t="str">
        <f>IFERROR(IF($A284="","",VLOOKUP($A284,[1]Sheet1!$D$5:$N$65000,6,FALSE)),"")</f>
        <v/>
      </c>
      <c r="G284" s="20" t="str">
        <f>IFERROR(IF($A284="","",VLOOKUP($A284,[1]Sheet1!$D$5:$N$65000,7,FALSE)),"")</f>
        <v/>
      </c>
      <c r="H284" s="20" t="str">
        <f>IFERROR(IF($A284="","",VLOOKUP($A284,[1]Sheet1!$D$5:$N$65000,8,FALSE)),"")</f>
        <v/>
      </c>
      <c r="I284" s="20" t="str">
        <f>IFERROR(IF($A284="","",VLOOKUP($A284,[1]Sheet1!$D$5:$N$65000,9,FALSE)),"")</f>
        <v/>
      </c>
      <c r="J284" s="20" t="str">
        <f>IFERROR(IF($A284="","",VLOOKUP($A284,[1]Sheet1!$D$5:$N$65000,10,FALSE)),"")</f>
        <v/>
      </c>
      <c r="K284" s="20" t="str">
        <f>IFERROR(IF($A284="","",VLOOKUP($A284,[1]Sheet1!$D$5:$N$65000,11,FALSE)),"")</f>
        <v/>
      </c>
      <c r="L284" s="3">
        <f t="shared" si="10"/>
        <v>280</v>
      </c>
      <c r="M284" s="21" t="str">
        <f t="shared" si="11"/>
        <v/>
      </c>
      <c r="N284" s="29">
        <f>IF($L283 = 2,[3]Sheet1!J255,0)</f>
        <v>0</v>
      </c>
      <c r="O284" s="29">
        <f>IF($L283 = 2,[3]Sheet1!K255,0)</f>
        <v>0</v>
      </c>
      <c r="P284" s="29">
        <f>IF($L283 = 2,[3]Sheet1!L255,0)</f>
        <v>0</v>
      </c>
      <c r="Q284" s="29">
        <f>IF($L283 = 2,[3]Sheet1!M255,0)</f>
        <v>0</v>
      </c>
      <c r="R284" s="29">
        <f>IF($L283 = 2,[3]Sheet1!N255,0)</f>
        <v>0</v>
      </c>
      <c r="Z284" s="25"/>
    </row>
    <row r="285" spans="1:26">
      <c r="A285" s="18" t="str">
        <f t="array" ref="A285">IF(ROW(B285)-6&lt;A$1,VLOOKUP(LOOKUP("zzzz",CHOOSE({1,2},"",INDEX([1]Sheet1!$P$1:$P$65000,SMALL(IF([1]Sheet1!P$1:P$65000&lt;&gt;"",ROW([1]Sheet1!P$1:P$65000)),ROWS(D$5:D285))))),[1]Sheet1!$C$5:$D$65000,2,FALSE),IF(L285&gt;$A$1,"",IF(A284="","Figure "&amp;L285,IFERROR(VLOOKUP(A284,[1]Sheet1!$D$5:$Q$65000,14,FALSE),IFERROR(VLOOKUP(A284,[1]Sheet1!$A$5:$D$65000,4,FALSE),"Figure " &amp; L285)))))</f>
        <v/>
      </c>
      <c r="B285" s="19" t="str">
        <f>IFERROR(IF($A285="","",VLOOKUP($A285,[1]Sheet1!$D$5:$R$65000,15,FALSE)),"")</f>
        <v/>
      </c>
      <c r="C285" s="20" t="str">
        <f>IFERROR(IF(A285="","",VLOOKUP($A285,[1]Sheet1!$D$5:$N$65000,3,FALSE)),"")</f>
        <v/>
      </c>
      <c r="D285" s="20" t="str">
        <f>IFERROR(IF($A285="","",VLOOKUP($A285,[1]Sheet1!$D$5:$N$65000,4,FALSE)),"")</f>
        <v/>
      </c>
      <c r="E285" s="20" t="str">
        <f>IFERROR(IF($A285="","",VLOOKUP($A285,[1]Sheet1!$D$5:$N$65000,5,FALSE)),"")</f>
        <v/>
      </c>
      <c r="F285" s="20" t="str">
        <f>IFERROR(IF($A285="","",VLOOKUP($A285,[1]Sheet1!$D$5:$N$65000,6,FALSE)),"")</f>
        <v/>
      </c>
      <c r="G285" s="20" t="str">
        <f>IFERROR(IF($A285="","",VLOOKUP($A285,[1]Sheet1!$D$5:$N$65000,7,FALSE)),"")</f>
        <v/>
      </c>
      <c r="H285" s="20" t="str">
        <f>IFERROR(IF($A285="","",VLOOKUP($A285,[1]Sheet1!$D$5:$N$65000,8,FALSE)),"")</f>
        <v/>
      </c>
      <c r="I285" s="20" t="str">
        <f>IFERROR(IF($A285="","",VLOOKUP($A285,[1]Sheet1!$D$5:$N$65000,9,FALSE)),"")</f>
        <v/>
      </c>
      <c r="J285" s="20" t="str">
        <f>IFERROR(IF($A285="","",VLOOKUP($A285,[1]Sheet1!$D$5:$N$65000,10,FALSE)),"")</f>
        <v/>
      </c>
      <c r="K285" s="20" t="str">
        <f>IFERROR(IF($A285="","",VLOOKUP($A285,[1]Sheet1!$D$5:$N$65000,11,FALSE)),"")</f>
        <v/>
      </c>
      <c r="L285" s="3">
        <f t="shared" si="10"/>
        <v>281</v>
      </c>
      <c r="M285" s="21" t="str">
        <f t="shared" si="11"/>
        <v/>
      </c>
      <c r="N285" s="29">
        <f>IF($L284 = 2,[3]Sheet1!J256,0)</f>
        <v>0</v>
      </c>
      <c r="O285" s="29">
        <f>IF($L284 = 2,[3]Sheet1!K256,0)</f>
        <v>0</v>
      </c>
      <c r="P285" s="29">
        <f>IF($L284 = 2,[3]Sheet1!L256,0)</f>
        <v>0</v>
      </c>
      <c r="Q285" s="29">
        <f>IF($L284 = 2,[3]Sheet1!M256,0)</f>
        <v>0</v>
      </c>
      <c r="R285" s="29">
        <f>IF($L284 = 2,[3]Sheet1!N256,0)</f>
        <v>0</v>
      </c>
      <c r="Z285" s="25"/>
    </row>
    <row r="286" spans="1:26">
      <c r="A286" s="18" t="str">
        <f t="array" ref="A286">IF(ROW(B286)-6&lt;A$1,VLOOKUP(LOOKUP("zzzz",CHOOSE({1,2},"",INDEX([1]Sheet1!$P$1:$P$65000,SMALL(IF([1]Sheet1!P$1:P$65000&lt;&gt;"",ROW([1]Sheet1!P$1:P$65000)),ROWS(D$5:D286))))),[1]Sheet1!$C$5:$D$65000,2,FALSE),IF(L286&gt;$A$1,"",IF(A285="","Figure "&amp;L286,IFERROR(VLOOKUP(A285,[1]Sheet1!$D$5:$Q$65000,14,FALSE),IFERROR(VLOOKUP(A285,[1]Sheet1!$A$5:$D$65000,4,FALSE),"Figure " &amp; L286)))))</f>
        <v/>
      </c>
      <c r="B286" s="19" t="str">
        <f>IFERROR(IF($A286="","",VLOOKUP($A286,[1]Sheet1!$D$5:$R$65000,15,FALSE)),"")</f>
        <v/>
      </c>
      <c r="C286" s="20" t="str">
        <f>IFERROR(IF(A286="","",VLOOKUP($A286,[1]Sheet1!$D$5:$N$65000,3,FALSE)),"")</f>
        <v/>
      </c>
      <c r="D286" s="20" t="str">
        <f>IFERROR(IF($A286="","",VLOOKUP($A286,[1]Sheet1!$D$5:$N$65000,4,FALSE)),"")</f>
        <v/>
      </c>
      <c r="E286" s="20" t="str">
        <f>IFERROR(IF($A286="","",VLOOKUP($A286,[1]Sheet1!$D$5:$N$65000,5,FALSE)),"")</f>
        <v/>
      </c>
      <c r="F286" s="20" t="str">
        <f>IFERROR(IF($A286="","",VLOOKUP($A286,[1]Sheet1!$D$5:$N$65000,6,FALSE)),"")</f>
        <v/>
      </c>
      <c r="G286" s="20" t="str">
        <f>IFERROR(IF($A286="","",VLOOKUP($A286,[1]Sheet1!$D$5:$N$65000,7,FALSE)),"")</f>
        <v/>
      </c>
      <c r="H286" s="20" t="str">
        <f>IFERROR(IF($A286="","",VLOOKUP($A286,[1]Sheet1!$D$5:$N$65000,8,FALSE)),"")</f>
        <v/>
      </c>
      <c r="I286" s="20" t="str">
        <f>IFERROR(IF($A286="","",VLOOKUP($A286,[1]Sheet1!$D$5:$N$65000,9,FALSE)),"")</f>
        <v/>
      </c>
      <c r="J286" s="20" t="str">
        <f>IFERROR(IF($A286="","",VLOOKUP($A286,[1]Sheet1!$D$5:$N$65000,10,FALSE)),"")</f>
        <v/>
      </c>
      <c r="K286" s="20" t="str">
        <f>IFERROR(IF($A286="","",VLOOKUP($A286,[1]Sheet1!$D$5:$N$65000,11,FALSE)),"")</f>
        <v/>
      </c>
      <c r="L286" s="3">
        <f t="shared" si="10"/>
        <v>282</v>
      </c>
      <c r="M286" s="21" t="str">
        <f t="shared" si="11"/>
        <v/>
      </c>
      <c r="N286" s="29">
        <f>IF($L285 = 2,[3]Sheet1!J257,0)</f>
        <v>0</v>
      </c>
      <c r="O286" s="29">
        <f>IF($L285 = 2,[3]Sheet1!K257,0)</f>
        <v>0</v>
      </c>
      <c r="P286" s="29">
        <f>IF($L285 = 2,[3]Sheet1!L257,0)</f>
        <v>0</v>
      </c>
      <c r="Q286" s="29">
        <f>IF($L285 = 2,[3]Sheet1!M257,0)</f>
        <v>0</v>
      </c>
      <c r="R286" s="29">
        <f>IF($L285 = 2,[3]Sheet1!N257,0)</f>
        <v>0</v>
      </c>
      <c r="Z286" s="25"/>
    </row>
    <row r="287" spans="1:26">
      <c r="A287" s="18" t="str">
        <f t="array" ref="A287">IF(ROW(B287)-6&lt;A$1,VLOOKUP(LOOKUP("zzzz",CHOOSE({1,2},"",INDEX([1]Sheet1!$P$1:$P$65000,SMALL(IF([1]Sheet1!P$1:P$65000&lt;&gt;"",ROW([1]Sheet1!P$1:P$65000)),ROWS(D$5:D287))))),[1]Sheet1!$C$5:$D$65000,2,FALSE),IF(L287&gt;$A$1,"",IF(A286="","Figure "&amp;L287,IFERROR(VLOOKUP(A286,[1]Sheet1!$D$5:$Q$65000,14,FALSE),IFERROR(VLOOKUP(A286,[1]Sheet1!$A$5:$D$65000,4,FALSE),"Figure " &amp; L287)))))</f>
        <v/>
      </c>
      <c r="B287" s="19" t="str">
        <f>IFERROR(IF($A287="","",VLOOKUP($A287,[1]Sheet1!$D$5:$R$65000,15,FALSE)),"")</f>
        <v/>
      </c>
      <c r="C287" s="20" t="str">
        <f>IFERROR(IF(A287="","",VLOOKUP($A287,[1]Sheet1!$D$5:$N$65000,3,FALSE)),"")</f>
        <v/>
      </c>
      <c r="D287" s="20" t="str">
        <f>IFERROR(IF($A287="","",VLOOKUP($A287,[1]Sheet1!$D$5:$N$65000,4,FALSE)),"")</f>
        <v/>
      </c>
      <c r="E287" s="20" t="str">
        <f>IFERROR(IF($A287="","",VLOOKUP($A287,[1]Sheet1!$D$5:$N$65000,5,FALSE)),"")</f>
        <v/>
      </c>
      <c r="F287" s="20" t="str">
        <f>IFERROR(IF($A287="","",VLOOKUP($A287,[1]Sheet1!$D$5:$N$65000,6,FALSE)),"")</f>
        <v/>
      </c>
      <c r="G287" s="20" t="str">
        <f>IFERROR(IF($A287="","",VLOOKUP($A287,[1]Sheet1!$D$5:$N$65000,7,FALSE)),"")</f>
        <v/>
      </c>
      <c r="H287" s="20" t="str">
        <f>IFERROR(IF($A287="","",VLOOKUP($A287,[1]Sheet1!$D$5:$N$65000,8,FALSE)),"")</f>
        <v/>
      </c>
      <c r="I287" s="20" t="str">
        <f>IFERROR(IF($A287="","",VLOOKUP($A287,[1]Sheet1!$D$5:$N$65000,9,FALSE)),"")</f>
        <v/>
      </c>
      <c r="J287" s="20" t="str">
        <f>IFERROR(IF($A287="","",VLOOKUP($A287,[1]Sheet1!$D$5:$N$65000,10,FALSE)),"")</f>
        <v/>
      </c>
      <c r="K287" s="20" t="str">
        <f>IFERROR(IF($A287="","",VLOOKUP($A287,[1]Sheet1!$D$5:$N$65000,11,FALSE)),"")</f>
        <v/>
      </c>
      <c r="L287" s="3">
        <f t="shared" si="10"/>
        <v>283</v>
      </c>
      <c r="M287" s="21" t="str">
        <f t="shared" si="11"/>
        <v/>
      </c>
      <c r="N287" s="29">
        <f>IF($L286 = 2,[3]Sheet1!J258,0)</f>
        <v>0</v>
      </c>
      <c r="O287" s="29">
        <f>IF($L286 = 2,[3]Sheet1!K258,0)</f>
        <v>0</v>
      </c>
      <c r="P287" s="29">
        <f>IF($L286 = 2,[3]Sheet1!L258,0)</f>
        <v>0</v>
      </c>
      <c r="Q287" s="29">
        <f>IF($L286 = 2,[3]Sheet1!M258,0)</f>
        <v>0</v>
      </c>
      <c r="R287" s="29">
        <f>IF($L286 = 2,[3]Sheet1!N258,0)</f>
        <v>0</v>
      </c>
      <c r="Z287" s="25"/>
    </row>
    <row r="288" spans="1:26">
      <c r="A288" s="18" t="str">
        <f t="array" ref="A288">IF(ROW(B288)-6&lt;A$1,VLOOKUP(LOOKUP("zzzz",CHOOSE({1,2},"",INDEX([1]Sheet1!$P$1:$P$65000,SMALL(IF([1]Sheet1!P$1:P$65000&lt;&gt;"",ROW([1]Sheet1!P$1:P$65000)),ROWS(D$5:D288))))),[1]Sheet1!$C$5:$D$65000,2,FALSE),IF(L288&gt;$A$1,"",IF(A287="","Figure "&amp;L288,IFERROR(VLOOKUP(A287,[1]Sheet1!$D$5:$Q$65000,14,FALSE),IFERROR(VLOOKUP(A287,[1]Sheet1!$A$5:$D$65000,4,FALSE),"Figure " &amp; L288)))))</f>
        <v/>
      </c>
      <c r="B288" s="19" t="str">
        <f>IFERROR(IF($A288="","",VLOOKUP($A288,[1]Sheet1!$D$5:$R$65000,15,FALSE)),"")</f>
        <v/>
      </c>
      <c r="C288" s="20" t="str">
        <f>IFERROR(IF(A288="","",VLOOKUP($A288,[1]Sheet1!$D$5:$N$65000,3,FALSE)),"")</f>
        <v/>
      </c>
      <c r="D288" s="20" t="str">
        <f>IFERROR(IF($A288="","",VLOOKUP($A288,[1]Sheet1!$D$5:$N$65000,4,FALSE)),"")</f>
        <v/>
      </c>
      <c r="E288" s="20" t="str">
        <f>IFERROR(IF($A288="","",VLOOKUP($A288,[1]Sheet1!$D$5:$N$65000,5,FALSE)),"")</f>
        <v/>
      </c>
      <c r="F288" s="20" t="str">
        <f>IFERROR(IF($A288="","",VLOOKUP($A288,[1]Sheet1!$D$5:$N$65000,6,FALSE)),"")</f>
        <v/>
      </c>
      <c r="G288" s="20" t="str">
        <f>IFERROR(IF($A288="","",VLOOKUP($A288,[1]Sheet1!$D$5:$N$65000,7,FALSE)),"")</f>
        <v/>
      </c>
      <c r="H288" s="20" t="str">
        <f>IFERROR(IF($A288="","",VLOOKUP($A288,[1]Sheet1!$D$5:$N$65000,8,FALSE)),"")</f>
        <v/>
      </c>
      <c r="I288" s="20" t="str">
        <f>IFERROR(IF($A288="","",VLOOKUP($A288,[1]Sheet1!$D$5:$N$65000,9,FALSE)),"")</f>
        <v/>
      </c>
      <c r="J288" s="20" t="str">
        <f>IFERROR(IF($A288="","",VLOOKUP($A288,[1]Sheet1!$D$5:$N$65000,10,FALSE)),"")</f>
        <v/>
      </c>
      <c r="K288" s="20" t="str">
        <f>IFERROR(IF($A288="","",VLOOKUP($A288,[1]Sheet1!$D$5:$N$65000,11,FALSE)),"")</f>
        <v/>
      </c>
      <c r="L288" s="3">
        <f t="shared" si="10"/>
        <v>284</v>
      </c>
      <c r="M288" s="21" t="str">
        <f t="shared" si="11"/>
        <v/>
      </c>
      <c r="N288" s="29">
        <f>IF($L287 = 2,[3]Sheet1!J259,0)</f>
        <v>0</v>
      </c>
      <c r="O288" s="29">
        <f>IF($L287 = 2,[3]Sheet1!K259,0)</f>
        <v>0</v>
      </c>
      <c r="P288" s="29">
        <f>IF($L287 = 2,[3]Sheet1!L259,0)</f>
        <v>0</v>
      </c>
      <c r="Q288" s="29">
        <f>IF($L287 = 2,[3]Sheet1!M259,0)</f>
        <v>0</v>
      </c>
      <c r="R288" s="29">
        <f>IF($L287 = 2,[3]Sheet1!N259,0)</f>
        <v>0</v>
      </c>
      <c r="Z288" s="25"/>
    </row>
    <row r="289" spans="1:26">
      <c r="A289" s="18" t="str">
        <f t="array" ref="A289">IF(ROW(B289)-6&lt;A$1,VLOOKUP(LOOKUP("zzzz",CHOOSE({1,2},"",INDEX([1]Sheet1!$P$1:$P$65000,SMALL(IF([1]Sheet1!P$1:P$65000&lt;&gt;"",ROW([1]Sheet1!P$1:P$65000)),ROWS(D$5:D289))))),[1]Sheet1!$C$5:$D$65000,2,FALSE),IF(L289&gt;$A$1,"",IF(A288="","Figure "&amp;L289,IFERROR(VLOOKUP(A288,[1]Sheet1!$D$5:$Q$65000,14,FALSE),IFERROR(VLOOKUP(A288,[1]Sheet1!$A$5:$D$65000,4,FALSE),"Figure " &amp; L289)))))</f>
        <v/>
      </c>
      <c r="B289" s="19" t="str">
        <f>IFERROR(IF($A289="","",VLOOKUP($A289,[1]Sheet1!$D$5:$R$65000,15,FALSE)),"")</f>
        <v/>
      </c>
      <c r="C289" s="20" t="str">
        <f>IFERROR(IF(A289="","",VLOOKUP($A289,[1]Sheet1!$D$5:$N$65000,3,FALSE)),"")</f>
        <v/>
      </c>
      <c r="D289" s="20" t="str">
        <f>IFERROR(IF($A289="","",VLOOKUP($A289,[1]Sheet1!$D$5:$N$65000,4,FALSE)),"")</f>
        <v/>
      </c>
      <c r="E289" s="20" t="str">
        <f>IFERROR(IF($A289="","",VLOOKUP($A289,[1]Sheet1!$D$5:$N$65000,5,FALSE)),"")</f>
        <v/>
      </c>
      <c r="F289" s="20" t="str">
        <f>IFERROR(IF($A289="","",VLOOKUP($A289,[1]Sheet1!$D$5:$N$65000,6,FALSE)),"")</f>
        <v/>
      </c>
      <c r="G289" s="20" t="str">
        <f>IFERROR(IF($A289="","",VLOOKUP($A289,[1]Sheet1!$D$5:$N$65000,7,FALSE)),"")</f>
        <v/>
      </c>
      <c r="H289" s="20" t="str">
        <f>IFERROR(IF($A289="","",VLOOKUP($A289,[1]Sheet1!$D$5:$N$65000,8,FALSE)),"")</f>
        <v/>
      </c>
      <c r="I289" s="20" t="str">
        <f>IFERROR(IF($A289="","",VLOOKUP($A289,[1]Sheet1!$D$5:$N$65000,9,FALSE)),"")</f>
        <v/>
      </c>
      <c r="J289" s="20" t="str">
        <f>IFERROR(IF($A289="","",VLOOKUP($A289,[1]Sheet1!$D$5:$N$65000,10,FALSE)),"")</f>
        <v/>
      </c>
      <c r="K289" s="20" t="str">
        <f>IFERROR(IF($A289="","",VLOOKUP($A289,[1]Sheet1!$D$5:$N$65000,11,FALSE)),"")</f>
        <v/>
      </c>
      <c r="L289" s="3">
        <f t="shared" si="10"/>
        <v>285</v>
      </c>
      <c r="M289" s="21" t="str">
        <f t="shared" si="11"/>
        <v/>
      </c>
      <c r="N289" s="29">
        <f>IF($L288 = 2,[3]Sheet1!J260,0)</f>
        <v>0</v>
      </c>
      <c r="O289" s="29">
        <f>IF($L288 = 2,[3]Sheet1!K260,0)</f>
        <v>0</v>
      </c>
      <c r="P289" s="29">
        <f>IF($L288 = 2,[3]Sheet1!L260,0)</f>
        <v>0</v>
      </c>
      <c r="Q289" s="29">
        <f>IF($L288 = 2,[3]Sheet1!M260,0)</f>
        <v>0</v>
      </c>
      <c r="R289" s="29">
        <f>IF($L288 = 2,[3]Sheet1!N260,0)</f>
        <v>0</v>
      </c>
      <c r="Z289" s="25"/>
    </row>
    <row r="290" spans="1:26">
      <c r="A290" s="18" t="str">
        <f t="array" ref="A290">IF(ROW(B290)-6&lt;A$1,VLOOKUP(LOOKUP("zzzz",CHOOSE({1,2},"",INDEX([1]Sheet1!$P$1:$P$65000,SMALL(IF([1]Sheet1!P$1:P$65000&lt;&gt;"",ROW([1]Sheet1!P$1:P$65000)),ROWS(D$5:D290))))),[1]Sheet1!$C$5:$D$65000,2,FALSE),IF(L290&gt;$A$1,"",IF(A289="","Figure "&amp;L290,IFERROR(VLOOKUP(A289,[1]Sheet1!$D$5:$Q$65000,14,FALSE),IFERROR(VLOOKUP(A289,[1]Sheet1!$A$5:$D$65000,4,FALSE),"Figure " &amp; L290)))))</f>
        <v/>
      </c>
      <c r="B290" s="19" t="str">
        <f>IFERROR(IF($A290="","",VLOOKUP($A290,[1]Sheet1!$D$5:$R$65000,15,FALSE)),"")</f>
        <v/>
      </c>
      <c r="C290" s="20" t="str">
        <f>IFERROR(IF(A290="","",VLOOKUP($A290,[1]Sheet1!$D$5:$N$65000,3,FALSE)),"")</f>
        <v/>
      </c>
      <c r="D290" s="20" t="str">
        <f>IFERROR(IF($A290="","",VLOOKUP($A290,[1]Sheet1!$D$5:$N$65000,4,FALSE)),"")</f>
        <v/>
      </c>
      <c r="E290" s="20" t="str">
        <f>IFERROR(IF($A290="","",VLOOKUP($A290,[1]Sheet1!$D$5:$N$65000,5,FALSE)),"")</f>
        <v/>
      </c>
      <c r="F290" s="20" t="str">
        <f>IFERROR(IF($A290="","",VLOOKUP($A290,[1]Sheet1!$D$5:$N$65000,6,FALSE)),"")</f>
        <v/>
      </c>
      <c r="G290" s="20" t="str">
        <f>IFERROR(IF($A290="","",VLOOKUP($A290,[1]Sheet1!$D$5:$N$65000,7,FALSE)),"")</f>
        <v/>
      </c>
      <c r="H290" s="20" t="str">
        <f>IFERROR(IF($A290="","",VLOOKUP($A290,[1]Sheet1!$D$5:$N$65000,8,FALSE)),"")</f>
        <v/>
      </c>
      <c r="I290" s="20" t="str">
        <f>IFERROR(IF($A290="","",VLOOKUP($A290,[1]Sheet1!$D$5:$N$65000,9,FALSE)),"")</f>
        <v/>
      </c>
      <c r="J290" s="20" t="str">
        <f>IFERROR(IF($A290="","",VLOOKUP($A290,[1]Sheet1!$D$5:$N$65000,10,FALSE)),"")</f>
        <v/>
      </c>
      <c r="K290" s="20" t="str">
        <f>IFERROR(IF($A290="","",VLOOKUP($A290,[1]Sheet1!$D$5:$N$65000,11,FALSE)),"")</f>
        <v/>
      </c>
      <c r="L290" s="3">
        <f t="shared" si="10"/>
        <v>286</v>
      </c>
      <c r="M290" s="21" t="str">
        <f t="shared" si="11"/>
        <v/>
      </c>
      <c r="N290" s="29">
        <f>IF($L289 = 2,[3]Sheet1!J261,0)</f>
        <v>0</v>
      </c>
      <c r="O290" s="29">
        <f>IF($L289 = 2,[3]Sheet1!K261,0)</f>
        <v>0</v>
      </c>
      <c r="P290" s="29">
        <f>IF($L289 = 2,[3]Sheet1!L261,0)</f>
        <v>0</v>
      </c>
      <c r="Q290" s="29">
        <f>IF($L289 = 2,[3]Sheet1!M261,0)</f>
        <v>0</v>
      </c>
      <c r="R290" s="29">
        <f>IF($L289 = 2,[3]Sheet1!N261,0)</f>
        <v>0</v>
      </c>
      <c r="Z290" s="25"/>
    </row>
    <row r="291" spans="1:26">
      <c r="A291" s="18" t="str">
        <f t="array" ref="A291">IF(ROW(B291)-6&lt;A$1,VLOOKUP(LOOKUP("zzzz",CHOOSE({1,2},"",INDEX([1]Sheet1!$P$1:$P$65000,SMALL(IF([1]Sheet1!P$1:P$65000&lt;&gt;"",ROW([1]Sheet1!P$1:P$65000)),ROWS(D$5:D291))))),[1]Sheet1!$C$5:$D$65000,2,FALSE),IF(L291&gt;$A$1,"",IF(A290="","Figure "&amp;L291,IFERROR(VLOOKUP(A290,[1]Sheet1!$D$5:$Q$65000,14,FALSE),IFERROR(VLOOKUP(A290,[1]Sheet1!$A$5:$D$65000,4,FALSE),"Figure " &amp; L291)))))</f>
        <v/>
      </c>
      <c r="B291" s="19" t="str">
        <f>IFERROR(IF($A291="","",VLOOKUP($A291,[1]Sheet1!$D$5:$R$65000,15,FALSE)),"")</f>
        <v/>
      </c>
      <c r="C291" s="20" t="str">
        <f>IFERROR(IF(A291="","",VLOOKUP($A291,[1]Sheet1!$D$5:$N$65000,3,FALSE)),"")</f>
        <v/>
      </c>
      <c r="D291" s="20" t="str">
        <f>IFERROR(IF($A291="","",VLOOKUP($A291,[1]Sheet1!$D$5:$N$65000,4,FALSE)),"")</f>
        <v/>
      </c>
      <c r="E291" s="20" t="str">
        <f>IFERROR(IF($A291="","",VLOOKUP($A291,[1]Sheet1!$D$5:$N$65000,5,FALSE)),"")</f>
        <v/>
      </c>
      <c r="F291" s="20" t="str">
        <f>IFERROR(IF($A291="","",VLOOKUP($A291,[1]Sheet1!$D$5:$N$65000,6,FALSE)),"")</f>
        <v/>
      </c>
      <c r="G291" s="20" t="str">
        <f>IFERROR(IF($A291="","",VLOOKUP($A291,[1]Sheet1!$D$5:$N$65000,7,FALSE)),"")</f>
        <v/>
      </c>
      <c r="H291" s="20" t="str">
        <f>IFERROR(IF($A291="","",VLOOKUP($A291,[1]Sheet1!$D$5:$N$65000,8,FALSE)),"")</f>
        <v/>
      </c>
      <c r="I291" s="20" t="str">
        <f>IFERROR(IF($A291="","",VLOOKUP($A291,[1]Sheet1!$D$5:$N$65000,9,FALSE)),"")</f>
        <v/>
      </c>
      <c r="J291" s="20" t="str">
        <f>IFERROR(IF($A291="","",VLOOKUP($A291,[1]Sheet1!$D$5:$N$65000,10,FALSE)),"")</f>
        <v/>
      </c>
      <c r="K291" s="20" t="str">
        <f>IFERROR(IF($A291="","",VLOOKUP($A291,[1]Sheet1!$D$5:$N$65000,11,FALSE)),"")</f>
        <v/>
      </c>
      <c r="L291" s="3">
        <f t="shared" si="10"/>
        <v>287</v>
      </c>
      <c r="M291" s="21" t="str">
        <f t="shared" si="11"/>
        <v/>
      </c>
      <c r="N291" s="29">
        <f>IF($L290 = 2,[3]Sheet1!J262,0)</f>
        <v>0</v>
      </c>
      <c r="O291" s="29">
        <f>IF($L290 = 2,[3]Sheet1!K262,0)</f>
        <v>0</v>
      </c>
      <c r="P291" s="29">
        <f>IF($L290 = 2,[3]Sheet1!L262,0)</f>
        <v>0</v>
      </c>
      <c r="Q291" s="29">
        <f>IF($L290 = 2,[3]Sheet1!M262,0)</f>
        <v>0</v>
      </c>
      <c r="R291" s="29">
        <f>IF($L290 = 2,[3]Sheet1!N262,0)</f>
        <v>0</v>
      </c>
      <c r="Z291" s="25"/>
    </row>
    <row r="292" spans="1:26">
      <c r="A292" s="18" t="str">
        <f t="array" ref="A292">IF(ROW(B292)-6&lt;A$1,VLOOKUP(LOOKUP("zzzz",CHOOSE({1,2},"",INDEX([1]Sheet1!$P$1:$P$65000,SMALL(IF([1]Sheet1!P$1:P$65000&lt;&gt;"",ROW([1]Sheet1!P$1:P$65000)),ROWS(D$5:D292))))),[1]Sheet1!$C$5:$D$65000,2,FALSE),IF(L292&gt;$A$1,"",IF(A291="","Figure "&amp;L292,IFERROR(VLOOKUP(A291,[1]Sheet1!$D$5:$Q$65000,14,FALSE),IFERROR(VLOOKUP(A291,[1]Sheet1!$A$5:$D$65000,4,FALSE),"Figure " &amp; L292)))))</f>
        <v/>
      </c>
      <c r="B292" s="19" t="str">
        <f>IFERROR(IF($A292="","",VLOOKUP($A292,[1]Sheet1!$D$5:$R$65000,15,FALSE)),"")</f>
        <v/>
      </c>
      <c r="C292" s="20" t="str">
        <f>IFERROR(IF(A292="","",VLOOKUP($A292,[1]Sheet1!$D$5:$N$65000,3,FALSE)),"")</f>
        <v/>
      </c>
      <c r="D292" s="20" t="str">
        <f>IFERROR(IF($A292="","",VLOOKUP($A292,[1]Sheet1!$D$5:$N$65000,4,FALSE)),"")</f>
        <v/>
      </c>
      <c r="E292" s="20" t="str">
        <f>IFERROR(IF($A292="","",VLOOKUP($A292,[1]Sheet1!$D$5:$N$65000,5,FALSE)),"")</f>
        <v/>
      </c>
      <c r="F292" s="20" t="str">
        <f>IFERROR(IF($A292="","",VLOOKUP($A292,[1]Sheet1!$D$5:$N$65000,6,FALSE)),"")</f>
        <v/>
      </c>
      <c r="G292" s="20" t="str">
        <f>IFERROR(IF($A292="","",VLOOKUP($A292,[1]Sheet1!$D$5:$N$65000,7,FALSE)),"")</f>
        <v/>
      </c>
      <c r="H292" s="20" t="str">
        <f>IFERROR(IF($A292="","",VLOOKUP($A292,[1]Sheet1!$D$5:$N$65000,8,FALSE)),"")</f>
        <v/>
      </c>
      <c r="I292" s="20" t="str">
        <f>IFERROR(IF($A292="","",VLOOKUP($A292,[1]Sheet1!$D$5:$N$65000,9,FALSE)),"")</f>
        <v/>
      </c>
      <c r="J292" s="20" t="str">
        <f>IFERROR(IF($A292="","",VLOOKUP($A292,[1]Sheet1!$D$5:$N$65000,10,FALSE)),"")</f>
        <v/>
      </c>
      <c r="K292" s="20" t="str">
        <f>IFERROR(IF($A292="","",VLOOKUP($A292,[1]Sheet1!$D$5:$N$65000,11,FALSE)),"")</f>
        <v/>
      </c>
      <c r="L292" s="3">
        <f t="shared" si="10"/>
        <v>288</v>
      </c>
      <c r="M292" s="21" t="str">
        <f t="shared" si="11"/>
        <v/>
      </c>
      <c r="N292" s="29">
        <f>IF($L291 = 2,[3]Sheet1!J263,0)</f>
        <v>0</v>
      </c>
      <c r="O292" s="29">
        <f>IF($L291 = 2,[3]Sheet1!K263,0)</f>
        <v>0</v>
      </c>
      <c r="P292" s="29">
        <f>IF($L291 = 2,[3]Sheet1!L263,0)</f>
        <v>0</v>
      </c>
      <c r="Q292" s="29">
        <f>IF($L291 = 2,[3]Sheet1!M263,0)</f>
        <v>0</v>
      </c>
      <c r="R292" s="29">
        <f>IF($L291 = 2,[3]Sheet1!N263,0)</f>
        <v>0</v>
      </c>
      <c r="Z292" s="25"/>
    </row>
    <row r="293" spans="1:26">
      <c r="A293" s="18" t="str">
        <f t="array" ref="A293">IF(ROW(B293)-6&lt;A$1,VLOOKUP(LOOKUP("zzzz",CHOOSE({1,2},"",INDEX([1]Sheet1!$P$1:$P$65000,SMALL(IF([1]Sheet1!P$1:P$65000&lt;&gt;"",ROW([1]Sheet1!P$1:P$65000)),ROWS(D$5:D293))))),[1]Sheet1!$C$5:$D$65000,2,FALSE),IF(L293&gt;$A$1,"",IF(A292="","Figure "&amp;L293,IFERROR(VLOOKUP(A292,[1]Sheet1!$D$5:$Q$65000,14,FALSE),IFERROR(VLOOKUP(A292,[1]Sheet1!$A$5:$D$65000,4,FALSE),"Figure " &amp; L293)))))</f>
        <v/>
      </c>
      <c r="B293" s="19" t="str">
        <f>IFERROR(IF($A293="","",VLOOKUP($A293,[1]Sheet1!$D$5:$R$65000,15,FALSE)),"")</f>
        <v/>
      </c>
      <c r="C293" s="20" t="str">
        <f>IFERROR(IF(A293="","",VLOOKUP($A293,[1]Sheet1!$D$5:$N$65000,3,FALSE)),"")</f>
        <v/>
      </c>
      <c r="D293" s="20" t="str">
        <f>IFERROR(IF($A293="","",VLOOKUP($A293,[1]Sheet1!$D$5:$N$65000,4,FALSE)),"")</f>
        <v/>
      </c>
      <c r="E293" s="20" t="str">
        <f>IFERROR(IF($A293="","",VLOOKUP($A293,[1]Sheet1!$D$5:$N$65000,5,FALSE)),"")</f>
        <v/>
      </c>
      <c r="F293" s="20" t="str">
        <f>IFERROR(IF($A293="","",VLOOKUP($A293,[1]Sheet1!$D$5:$N$65000,6,FALSE)),"")</f>
        <v/>
      </c>
      <c r="G293" s="20" t="str">
        <f>IFERROR(IF($A293="","",VLOOKUP($A293,[1]Sheet1!$D$5:$N$65000,7,FALSE)),"")</f>
        <v/>
      </c>
      <c r="H293" s="20" t="str">
        <f>IFERROR(IF($A293="","",VLOOKUP($A293,[1]Sheet1!$D$5:$N$65000,8,FALSE)),"")</f>
        <v/>
      </c>
      <c r="I293" s="20" t="str">
        <f>IFERROR(IF($A293="","",VLOOKUP($A293,[1]Sheet1!$D$5:$N$65000,9,FALSE)),"")</f>
        <v/>
      </c>
      <c r="J293" s="20" t="str">
        <f>IFERROR(IF($A293="","",VLOOKUP($A293,[1]Sheet1!$D$5:$N$65000,10,FALSE)),"")</f>
        <v/>
      </c>
      <c r="K293" s="20" t="str">
        <f>IFERROR(IF($A293="","",VLOOKUP($A293,[1]Sheet1!$D$5:$N$65000,11,FALSE)),"")</f>
        <v/>
      </c>
      <c r="L293" s="3">
        <f t="shared" si="10"/>
        <v>289</v>
      </c>
      <c r="M293" s="21" t="str">
        <f t="shared" si="11"/>
        <v/>
      </c>
      <c r="N293" s="29">
        <f>IF($L292 = 2,[3]Sheet1!J264,0)</f>
        <v>0</v>
      </c>
      <c r="O293" s="29">
        <f>IF($L292 = 2,[3]Sheet1!K264,0)</f>
        <v>0</v>
      </c>
      <c r="P293" s="29">
        <f>IF($L292 = 2,[3]Sheet1!L264,0)</f>
        <v>0</v>
      </c>
      <c r="Q293" s="29">
        <f>IF($L292 = 2,[3]Sheet1!M264,0)</f>
        <v>0</v>
      </c>
      <c r="R293" s="29">
        <f>IF($L292 = 2,[3]Sheet1!N264,0)</f>
        <v>0</v>
      </c>
      <c r="Z293" s="25"/>
    </row>
    <row r="294" spans="1:26">
      <c r="A294" s="18" t="str">
        <f t="array" ref="A294">IF(ROW(B294)-6&lt;A$1,VLOOKUP(LOOKUP("zzzz",CHOOSE({1,2},"",INDEX([1]Sheet1!$P$1:$P$65000,SMALL(IF([1]Sheet1!P$1:P$65000&lt;&gt;"",ROW([1]Sheet1!P$1:P$65000)),ROWS(D$5:D294))))),[1]Sheet1!$C$5:$D$65000,2,FALSE),IF(L294&gt;$A$1,"",IF(A293="","Figure "&amp;L294,IFERROR(VLOOKUP(A293,[1]Sheet1!$D$5:$Q$65000,14,FALSE),IFERROR(VLOOKUP(A293,[1]Sheet1!$A$5:$D$65000,4,FALSE),"Figure " &amp; L294)))))</f>
        <v/>
      </c>
      <c r="B294" s="19" t="str">
        <f>IFERROR(IF($A294="","",VLOOKUP($A294,[1]Sheet1!$D$5:$R$65000,15,FALSE)),"")</f>
        <v/>
      </c>
      <c r="C294" s="20" t="str">
        <f>IFERROR(IF(A294="","",VLOOKUP($A294,[1]Sheet1!$D$5:$N$65000,3,FALSE)),"")</f>
        <v/>
      </c>
      <c r="D294" s="20" t="str">
        <f>IFERROR(IF($A294="","",VLOOKUP($A294,[1]Sheet1!$D$5:$N$65000,4,FALSE)),"")</f>
        <v/>
      </c>
      <c r="E294" s="20" t="str">
        <f>IFERROR(IF($A294="","",VLOOKUP($A294,[1]Sheet1!$D$5:$N$65000,5,FALSE)),"")</f>
        <v/>
      </c>
      <c r="F294" s="20" t="str">
        <f>IFERROR(IF($A294="","",VLOOKUP($A294,[1]Sheet1!$D$5:$N$65000,6,FALSE)),"")</f>
        <v/>
      </c>
      <c r="G294" s="20" t="str">
        <f>IFERROR(IF($A294="","",VLOOKUP($A294,[1]Sheet1!$D$5:$N$65000,7,FALSE)),"")</f>
        <v/>
      </c>
      <c r="H294" s="20" t="str">
        <f>IFERROR(IF($A294="","",VLOOKUP($A294,[1]Sheet1!$D$5:$N$65000,8,FALSE)),"")</f>
        <v/>
      </c>
      <c r="I294" s="20" t="str">
        <f>IFERROR(IF($A294="","",VLOOKUP($A294,[1]Sheet1!$D$5:$N$65000,9,FALSE)),"")</f>
        <v/>
      </c>
      <c r="J294" s="20" t="str">
        <f>IFERROR(IF($A294="","",VLOOKUP($A294,[1]Sheet1!$D$5:$N$65000,10,FALSE)),"")</f>
        <v/>
      </c>
      <c r="K294" s="20" t="str">
        <f>IFERROR(IF($A294="","",VLOOKUP($A294,[1]Sheet1!$D$5:$N$65000,11,FALSE)),"")</f>
        <v/>
      </c>
      <c r="L294" s="3">
        <f t="shared" si="10"/>
        <v>290</v>
      </c>
      <c r="M294" s="21" t="str">
        <f t="shared" si="11"/>
        <v/>
      </c>
      <c r="N294" s="29">
        <f>IF($L293 = 2,[3]Sheet1!J265,0)</f>
        <v>0</v>
      </c>
      <c r="O294" s="29">
        <f>IF($L293 = 2,[3]Sheet1!K265,0)</f>
        <v>0</v>
      </c>
      <c r="P294" s="29">
        <f>IF($L293 = 2,[3]Sheet1!L265,0)</f>
        <v>0</v>
      </c>
      <c r="Q294" s="29">
        <f>IF($L293 = 2,[3]Sheet1!M265,0)</f>
        <v>0</v>
      </c>
      <c r="R294" s="29">
        <f>IF($L293 = 2,[3]Sheet1!N265,0)</f>
        <v>0</v>
      </c>
      <c r="Z294" s="25"/>
    </row>
    <row r="295" spans="1:26">
      <c r="A295" s="18" t="str">
        <f t="array" ref="A295">IF(ROW(B295)-6&lt;A$1,VLOOKUP(LOOKUP("zzzz",CHOOSE({1,2},"",INDEX([1]Sheet1!$P$1:$P$65000,SMALL(IF([1]Sheet1!P$1:P$65000&lt;&gt;"",ROW([1]Sheet1!P$1:P$65000)),ROWS(D$5:D295))))),[1]Sheet1!$C$5:$D$65000,2,FALSE),IF(L295&gt;$A$1,"",IF(A294="","Figure "&amp;L295,IFERROR(VLOOKUP(A294,[1]Sheet1!$D$5:$Q$65000,14,FALSE),IFERROR(VLOOKUP(A294,[1]Sheet1!$A$5:$D$65000,4,FALSE),"Figure " &amp; L295)))))</f>
        <v/>
      </c>
      <c r="B295" s="19" t="str">
        <f>IFERROR(IF($A295="","",VLOOKUP($A295,[1]Sheet1!$D$5:$R$65000,15,FALSE)),"")</f>
        <v/>
      </c>
      <c r="C295" s="20" t="str">
        <f>IFERROR(IF(A295="","",VLOOKUP($A295,[1]Sheet1!$D$5:$N$65000,3,FALSE)),"")</f>
        <v/>
      </c>
      <c r="D295" s="20" t="str">
        <f>IFERROR(IF($A295="","",VLOOKUP($A295,[1]Sheet1!$D$5:$N$65000,4,FALSE)),"")</f>
        <v/>
      </c>
      <c r="E295" s="20" t="str">
        <f>IFERROR(IF($A295="","",VLOOKUP($A295,[1]Sheet1!$D$5:$N$65000,5,FALSE)),"")</f>
        <v/>
      </c>
      <c r="F295" s="20" t="str">
        <f>IFERROR(IF($A295="","",VLOOKUP($A295,[1]Sheet1!$D$5:$N$65000,6,FALSE)),"")</f>
        <v/>
      </c>
      <c r="G295" s="20" t="str">
        <f>IFERROR(IF($A295="","",VLOOKUP($A295,[1]Sheet1!$D$5:$N$65000,7,FALSE)),"")</f>
        <v/>
      </c>
      <c r="H295" s="20" t="str">
        <f>IFERROR(IF($A295="","",VLOOKUP($A295,[1]Sheet1!$D$5:$N$65000,8,FALSE)),"")</f>
        <v/>
      </c>
      <c r="I295" s="20" t="str">
        <f>IFERROR(IF($A295="","",VLOOKUP($A295,[1]Sheet1!$D$5:$N$65000,9,FALSE)),"")</f>
        <v/>
      </c>
      <c r="J295" s="20" t="str">
        <f>IFERROR(IF($A295="","",VLOOKUP($A295,[1]Sheet1!$D$5:$N$65000,10,FALSE)),"")</f>
        <v/>
      </c>
      <c r="K295" s="20" t="str">
        <f>IFERROR(IF($A295="","",VLOOKUP($A295,[1]Sheet1!$D$5:$N$65000,11,FALSE)),"")</f>
        <v/>
      </c>
      <c r="L295" s="3">
        <f t="shared" si="10"/>
        <v>291</v>
      </c>
      <c r="M295" s="21" t="str">
        <f t="shared" si="11"/>
        <v/>
      </c>
      <c r="N295" s="29">
        <f>IF($L294 = 2,[3]Sheet1!J266,0)</f>
        <v>0</v>
      </c>
      <c r="O295" s="29">
        <f>IF($L294 = 2,[3]Sheet1!K266,0)</f>
        <v>0</v>
      </c>
      <c r="P295" s="29">
        <f>IF($L294 = 2,[3]Sheet1!L266,0)</f>
        <v>0</v>
      </c>
      <c r="Q295" s="29">
        <f>IF($L294 = 2,[3]Sheet1!M266,0)</f>
        <v>0</v>
      </c>
      <c r="R295" s="29">
        <f>IF($L294 = 2,[3]Sheet1!N266,0)</f>
        <v>0</v>
      </c>
      <c r="Z295" s="25"/>
    </row>
    <row r="296" spans="1:26">
      <c r="A296" s="18" t="str">
        <f t="array" ref="A296">IF(ROW(B296)-6&lt;A$1,VLOOKUP(LOOKUP("zzzz",CHOOSE({1,2},"",INDEX([1]Sheet1!$P$1:$P$65000,SMALL(IF([1]Sheet1!P$1:P$65000&lt;&gt;"",ROW([1]Sheet1!P$1:P$65000)),ROWS(D$5:D296))))),[1]Sheet1!$C$5:$D$65000,2,FALSE),IF(L296&gt;$A$1,"",IF(A295="","Figure "&amp;L296,IFERROR(VLOOKUP(A295,[1]Sheet1!$D$5:$Q$65000,14,FALSE),IFERROR(VLOOKUP(A295,[1]Sheet1!$A$5:$D$65000,4,FALSE),"Figure " &amp; L296)))))</f>
        <v/>
      </c>
      <c r="B296" s="19" t="str">
        <f>IFERROR(IF($A296="","",VLOOKUP($A296,[1]Sheet1!$D$5:$R$65000,15,FALSE)),"")</f>
        <v/>
      </c>
      <c r="C296" s="20" t="str">
        <f>IFERROR(IF(A296="","",VLOOKUP($A296,[1]Sheet1!$D$5:$N$65000,3,FALSE)),"")</f>
        <v/>
      </c>
      <c r="D296" s="20" t="str">
        <f>IFERROR(IF($A296="","",VLOOKUP($A296,[1]Sheet1!$D$5:$N$65000,4,FALSE)),"")</f>
        <v/>
      </c>
      <c r="E296" s="20" t="str">
        <f>IFERROR(IF($A296="","",VLOOKUP($A296,[1]Sheet1!$D$5:$N$65000,5,FALSE)),"")</f>
        <v/>
      </c>
      <c r="F296" s="20" t="str">
        <f>IFERROR(IF($A296="","",VLOOKUP($A296,[1]Sheet1!$D$5:$N$65000,6,FALSE)),"")</f>
        <v/>
      </c>
      <c r="G296" s="20" t="str">
        <f>IFERROR(IF($A296="","",VLOOKUP($A296,[1]Sheet1!$D$5:$N$65000,7,FALSE)),"")</f>
        <v/>
      </c>
      <c r="H296" s="20" t="str">
        <f>IFERROR(IF($A296="","",VLOOKUP($A296,[1]Sheet1!$D$5:$N$65000,8,FALSE)),"")</f>
        <v/>
      </c>
      <c r="I296" s="20" t="str">
        <f>IFERROR(IF($A296="","",VLOOKUP($A296,[1]Sheet1!$D$5:$N$65000,9,FALSE)),"")</f>
        <v/>
      </c>
      <c r="J296" s="20" t="str">
        <f>IFERROR(IF($A296="","",VLOOKUP($A296,[1]Sheet1!$D$5:$N$65000,10,FALSE)),"")</f>
        <v/>
      </c>
      <c r="K296" s="20" t="str">
        <f>IFERROR(IF($A296="","",VLOOKUP($A296,[1]Sheet1!$D$5:$N$65000,11,FALSE)),"")</f>
        <v/>
      </c>
      <c r="L296" s="3">
        <f t="shared" si="10"/>
        <v>292</v>
      </c>
      <c r="M296" s="21" t="str">
        <f t="shared" si="11"/>
        <v/>
      </c>
      <c r="N296" s="29">
        <f>IF($L295 = 2,[3]Sheet1!J267,0)</f>
        <v>0</v>
      </c>
      <c r="O296" s="29">
        <f>IF($L295 = 2,[3]Sheet1!K267,0)</f>
        <v>0</v>
      </c>
      <c r="P296" s="29">
        <f>IF($L295 = 2,[3]Sheet1!L267,0)</f>
        <v>0</v>
      </c>
      <c r="Q296" s="29">
        <f>IF($L295 = 2,[3]Sheet1!M267,0)</f>
        <v>0</v>
      </c>
      <c r="R296" s="29">
        <f>IF($L295 = 2,[3]Sheet1!N267,0)</f>
        <v>0</v>
      </c>
      <c r="Z296" s="25"/>
    </row>
    <row r="297" spans="1:26">
      <c r="A297" s="18" t="str">
        <f t="array" ref="A297">IF(ROW(B297)-6&lt;A$1,VLOOKUP(LOOKUP("zzzz",CHOOSE({1,2},"",INDEX([1]Sheet1!$P$1:$P$65000,SMALL(IF([1]Sheet1!P$1:P$65000&lt;&gt;"",ROW([1]Sheet1!P$1:P$65000)),ROWS(D$5:D297))))),[1]Sheet1!$C$5:$D$65000,2,FALSE),IF(L297&gt;$A$1,"",IF(A296="","Figure "&amp;L297,IFERROR(VLOOKUP(A296,[1]Sheet1!$D$5:$Q$65000,14,FALSE),IFERROR(VLOOKUP(A296,[1]Sheet1!$A$5:$D$65000,4,FALSE),"Figure " &amp; L297)))))</f>
        <v/>
      </c>
      <c r="B297" s="19" t="str">
        <f>IFERROR(IF($A297="","",VLOOKUP($A297,[1]Sheet1!$D$5:$R$65000,15,FALSE)),"")</f>
        <v/>
      </c>
      <c r="C297" s="20" t="str">
        <f>IFERROR(IF(A297="","",VLOOKUP($A297,[1]Sheet1!$D$5:$N$65000,3,FALSE)),"")</f>
        <v/>
      </c>
      <c r="D297" s="20" t="str">
        <f>IFERROR(IF($A297="","",VLOOKUP($A297,[1]Sheet1!$D$5:$N$65000,4,FALSE)),"")</f>
        <v/>
      </c>
      <c r="E297" s="20" t="str">
        <f>IFERROR(IF($A297="","",VLOOKUP($A297,[1]Sheet1!$D$5:$N$65000,5,FALSE)),"")</f>
        <v/>
      </c>
      <c r="F297" s="20" t="str">
        <f>IFERROR(IF($A297="","",VLOOKUP($A297,[1]Sheet1!$D$5:$N$65000,6,FALSE)),"")</f>
        <v/>
      </c>
      <c r="G297" s="20" t="str">
        <f>IFERROR(IF($A297="","",VLOOKUP($A297,[1]Sheet1!$D$5:$N$65000,7,FALSE)),"")</f>
        <v/>
      </c>
      <c r="H297" s="20" t="str">
        <f>IFERROR(IF($A297="","",VLOOKUP($A297,[1]Sheet1!$D$5:$N$65000,8,FALSE)),"")</f>
        <v/>
      </c>
      <c r="I297" s="20" t="str">
        <f>IFERROR(IF($A297="","",VLOOKUP($A297,[1]Sheet1!$D$5:$N$65000,9,FALSE)),"")</f>
        <v/>
      </c>
      <c r="J297" s="20" t="str">
        <f>IFERROR(IF($A297="","",VLOOKUP($A297,[1]Sheet1!$D$5:$N$65000,10,FALSE)),"")</f>
        <v/>
      </c>
      <c r="K297" s="20" t="str">
        <f>IFERROR(IF($A297="","",VLOOKUP($A297,[1]Sheet1!$D$5:$N$65000,11,FALSE)),"")</f>
        <v/>
      </c>
      <c r="L297" s="3">
        <f t="shared" si="10"/>
        <v>293</v>
      </c>
      <c r="M297" s="21" t="str">
        <f t="shared" si="11"/>
        <v/>
      </c>
      <c r="N297" s="29">
        <f>IF($L296 = 2,[3]Sheet1!J268,0)</f>
        <v>0</v>
      </c>
      <c r="O297" s="29">
        <f>IF($L296 = 2,[3]Sheet1!K268,0)</f>
        <v>0</v>
      </c>
      <c r="P297" s="29">
        <f>IF($L296 = 2,[3]Sheet1!L268,0)</f>
        <v>0</v>
      </c>
      <c r="Q297" s="29">
        <f>IF($L296 = 2,[3]Sheet1!M268,0)</f>
        <v>0</v>
      </c>
      <c r="R297" s="29">
        <f>IF($L296 = 2,[3]Sheet1!N268,0)</f>
        <v>0</v>
      </c>
      <c r="Z297" s="25"/>
    </row>
    <row r="298" spans="1:26">
      <c r="A298" s="18" t="str">
        <f t="array" ref="A298">IF(ROW(B298)-6&lt;A$1,VLOOKUP(LOOKUP("zzzz",CHOOSE({1,2},"",INDEX([1]Sheet1!$P$1:$P$65000,SMALL(IF([1]Sheet1!P$1:P$65000&lt;&gt;"",ROW([1]Sheet1!P$1:P$65000)),ROWS(D$5:D298))))),[1]Sheet1!$C$5:$D$65000,2,FALSE),IF(L298&gt;$A$1,"",IF(A297="","Figure "&amp;L298,IFERROR(VLOOKUP(A297,[1]Sheet1!$D$5:$Q$65000,14,FALSE),IFERROR(VLOOKUP(A297,[1]Sheet1!$A$5:$D$65000,4,FALSE),"Figure " &amp; L298)))))</f>
        <v/>
      </c>
      <c r="B298" s="19" t="str">
        <f>IFERROR(IF($A298="","",VLOOKUP($A298,[1]Sheet1!$D$5:$R$65000,15,FALSE)),"")</f>
        <v/>
      </c>
      <c r="C298" s="20" t="str">
        <f>IFERROR(IF(A298="","",VLOOKUP($A298,[1]Sheet1!$D$5:$N$65000,3,FALSE)),"")</f>
        <v/>
      </c>
      <c r="D298" s="20" t="str">
        <f>IFERROR(IF($A298="","",VLOOKUP($A298,[1]Sheet1!$D$5:$N$65000,4,FALSE)),"")</f>
        <v/>
      </c>
      <c r="E298" s="20" t="str">
        <f>IFERROR(IF($A298="","",VLOOKUP($A298,[1]Sheet1!$D$5:$N$65000,5,FALSE)),"")</f>
        <v/>
      </c>
      <c r="F298" s="20" t="str">
        <f>IFERROR(IF($A298="","",VLOOKUP($A298,[1]Sheet1!$D$5:$N$65000,6,FALSE)),"")</f>
        <v/>
      </c>
      <c r="G298" s="20" t="str">
        <f>IFERROR(IF($A298="","",VLOOKUP($A298,[1]Sheet1!$D$5:$N$65000,7,FALSE)),"")</f>
        <v/>
      </c>
      <c r="H298" s="20" t="str">
        <f>IFERROR(IF($A298="","",VLOOKUP($A298,[1]Sheet1!$D$5:$N$65000,8,FALSE)),"")</f>
        <v/>
      </c>
      <c r="I298" s="20" t="str">
        <f>IFERROR(IF($A298="","",VLOOKUP($A298,[1]Sheet1!$D$5:$N$65000,9,FALSE)),"")</f>
        <v/>
      </c>
      <c r="J298" s="20" t="str">
        <f>IFERROR(IF($A298="","",VLOOKUP($A298,[1]Sheet1!$D$5:$N$65000,10,FALSE)),"")</f>
        <v/>
      </c>
      <c r="K298" s="20" t="str">
        <f>IFERROR(IF($A298="","",VLOOKUP($A298,[1]Sheet1!$D$5:$N$65000,11,FALSE)),"")</f>
        <v/>
      </c>
      <c r="L298" s="3">
        <f t="shared" ref="L298:L361" si="12">IF(A297="",L297+1,L297)</f>
        <v>294</v>
      </c>
      <c r="M298" s="21" t="str">
        <f t="shared" si="11"/>
        <v/>
      </c>
      <c r="N298" s="29">
        <f>IF($L297 = 2,[3]Sheet1!J269,0)</f>
        <v>0</v>
      </c>
      <c r="O298" s="29">
        <f>IF($L297 = 2,[3]Sheet1!K269,0)</f>
        <v>0</v>
      </c>
      <c r="P298" s="29">
        <f>IF($L297 = 2,[3]Sheet1!L269,0)</f>
        <v>0</v>
      </c>
      <c r="Q298" s="29">
        <f>IF($L297 = 2,[3]Sheet1!M269,0)</f>
        <v>0</v>
      </c>
      <c r="R298" s="29">
        <f>IF($L297 = 2,[3]Sheet1!N269,0)</f>
        <v>0</v>
      </c>
      <c r="Z298" s="25"/>
    </row>
    <row r="299" spans="1:26">
      <c r="A299" s="18" t="str">
        <f t="array" ref="A299">IF(ROW(B299)-6&lt;A$1,VLOOKUP(LOOKUP("zzzz",CHOOSE({1,2},"",INDEX([1]Sheet1!$P$1:$P$65000,SMALL(IF([1]Sheet1!P$1:P$65000&lt;&gt;"",ROW([1]Sheet1!P$1:P$65000)),ROWS(D$5:D299))))),[1]Sheet1!$C$5:$D$65000,2,FALSE),IF(L299&gt;$A$1,"",IF(A298="","Figure "&amp;L299,IFERROR(VLOOKUP(A298,[1]Sheet1!$D$5:$Q$65000,14,FALSE),IFERROR(VLOOKUP(A298,[1]Sheet1!$A$5:$D$65000,4,FALSE),"Figure " &amp; L299)))))</f>
        <v/>
      </c>
      <c r="B299" s="19" t="str">
        <f>IFERROR(IF($A299="","",VLOOKUP($A299,[1]Sheet1!$D$5:$R$65000,15,FALSE)),"")</f>
        <v/>
      </c>
      <c r="C299" s="20" t="str">
        <f>IFERROR(IF(A299="","",VLOOKUP($A299,[1]Sheet1!$D$5:$N$65000,3,FALSE)),"")</f>
        <v/>
      </c>
      <c r="D299" s="20" t="str">
        <f>IFERROR(IF($A299="","",VLOOKUP($A299,[1]Sheet1!$D$5:$N$65000,4,FALSE)),"")</f>
        <v/>
      </c>
      <c r="E299" s="20" t="str">
        <f>IFERROR(IF($A299="","",VLOOKUP($A299,[1]Sheet1!$D$5:$N$65000,5,FALSE)),"")</f>
        <v/>
      </c>
      <c r="F299" s="20" t="str">
        <f>IFERROR(IF($A299="","",VLOOKUP($A299,[1]Sheet1!$D$5:$N$65000,6,FALSE)),"")</f>
        <v/>
      </c>
      <c r="G299" s="20" t="str">
        <f>IFERROR(IF($A299="","",VLOOKUP($A299,[1]Sheet1!$D$5:$N$65000,7,FALSE)),"")</f>
        <v/>
      </c>
      <c r="H299" s="20" t="str">
        <f>IFERROR(IF($A299="","",VLOOKUP($A299,[1]Sheet1!$D$5:$N$65000,8,FALSE)),"")</f>
        <v/>
      </c>
      <c r="I299" s="20" t="str">
        <f>IFERROR(IF($A299="","",VLOOKUP($A299,[1]Sheet1!$D$5:$N$65000,9,FALSE)),"")</f>
        <v/>
      </c>
      <c r="J299" s="20" t="str">
        <f>IFERROR(IF($A299="","",VLOOKUP($A299,[1]Sheet1!$D$5:$N$65000,10,FALSE)),"")</f>
        <v/>
      </c>
      <c r="K299" s="20" t="str">
        <f>IFERROR(IF($A299="","",VLOOKUP($A299,[1]Sheet1!$D$5:$N$65000,11,FALSE)),"")</f>
        <v/>
      </c>
      <c r="L299" s="3">
        <f t="shared" si="12"/>
        <v>295</v>
      </c>
      <c r="M299" s="21" t="str">
        <f t="shared" si="11"/>
        <v/>
      </c>
      <c r="N299" s="29">
        <f>IF($L298 = 2,[3]Sheet1!J270,0)</f>
        <v>0</v>
      </c>
      <c r="O299" s="29">
        <f>IF($L298 = 2,[3]Sheet1!K270,0)</f>
        <v>0</v>
      </c>
      <c r="P299" s="29">
        <f>IF($L298 = 2,[3]Sheet1!L270,0)</f>
        <v>0</v>
      </c>
      <c r="Q299" s="29">
        <f>IF($L298 = 2,[3]Sheet1!M270,0)</f>
        <v>0</v>
      </c>
      <c r="R299" s="29">
        <f>IF($L298 = 2,[3]Sheet1!N270,0)</f>
        <v>0</v>
      </c>
      <c r="Z299" s="25"/>
    </row>
    <row r="300" spans="1:26">
      <c r="A300" s="18" t="str">
        <f t="array" ref="A300">IF(ROW(B300)-6&lt;A$1,VLOOKUP(LOOKUP("zzzz",CHOOSE({1,2},"",INDEX([1]Sheet1!$P$1:$P$65000,SMALL(IF([1]Sheet1!P$1:P$65000&lt;&gt;"",ROW([1]Sheet1!P$1:P$65000)),ROWS(D$5:D300))))),[1]Sheet1!$C$5:$D$65000,2,FALSE),IF(L300&gt;$A$1,"",IF(A299="","Figure "&amp;L300,IFERROR(VLOOKUP(A299,[1]Sheet1!$D$5:$Q$65000,14,FALSE),IFERROR(VLOOKUP(A299,[1]Sheet1!$A$5:$D$65000,4,FALSE),"Figure " &amp; L300)))))</f>
        <v/>
      </c>
      <c r="B300" s="19" t="str">
        <f>IFERROR(IF($A300="","",VLOOKUP($A300,[1]Sheet1!$D$5:$R$65000,15,FALSE)),"")</f>
        <v/>
      </c>
      <c r="C300" s="20" t="str">
        <f>IFERROR(IF(A300="","",VLOOKUP($A300,[1]Sheet1!$D$5:$N$65000,3,FALSE)),"")</f>
        <v/>
      </c>
      <c r="D300" s="20" t="str">
        <f>IFERROR(IF($A300="","",VLOOKUP($A300,[1]Sheet1!$D$5:$N$65000,4,FALSE)),"")</f>
        <v/>
      </c>
      <c r="E300" s="20" t="str">
        <f>IFERROR(IF($A300="","",VLOOKUP($A300,[1]Sheet1!$D$5:$N$65000,5,FALSE)),"")</f>
        <v/>
      </c>
      <c r="F300" s="20" t="str">
        <f>IFERROR(IF($A300="","",VLOOKUP($A300,[1]Sheet1!$D$5:$N$65000,6,FALSE)),"")</f>
        <v/>
      </c>
      <c r="G300" s="20" t="str">
        <f>IFERROR(IF($A300="","",VLOOKUP($A300,[1]Sheet1!$D$5:$N$65000,7,FALSE)),"")</f>
        <v/>
      </c>
      <c r="H300" s="20" t="str">
        <f>IFERROR(IF($A300="","",VLOOKUP($A300,[1]Sheet1!$D$5:$N$65000,8,FALSE)),"")</f>
        <v/>
      </c>
      <c r="I300" s="20" t="str">
        <f>IFERROR(IF($A300="","",VLOOKUP($A300,[1]Sheet1!$D$5:$N$65000,9,FALSE)),"")</f>
        <v/>
      </c>
      <c r="J300" s="20" t="str">
        <f>IFERROR(IF($A300="","",VLOOKUP($A300,[1]Sheet1!$D$5:$N$65000,10,FALSE)),"")</f>
        <v/>
      </c>
      <c r="K300" s="20" t="str">
        <f>IFERROR(IF($A300="","",VLOOKUP($A300,[1]Sheet1!$D$5:$N$65000,11,FALSE)),"")</f>
        <v/>
      </c>
      <c r="L300" s="3">
        <f t="shared" si="12"/>
        <v>296</v>
      </c>
      <c r="M300" s="21" t="str">
        <f t="shared" si="11"/>
        <v/>
      </c>
      <c r="N300" s="29">
        <f>IF($L299 = 2,[3]Sheet1!J271,0)</f>
        <v>0</v>
      </c>
      <c r="O300" s="29">
        <f>IF($L299 = 2,[3]Sheet1!K271,0)</f>
        <v>0</v>
      </c>
      <c r="P300" s="29">
        <f>IF($L299 = 2,[3]Sheet1!L271,0)</f>
        <v>0</v>
      </c>
      <c r="Q300" s="29">
        <f>IF($L299 = 2,[3]Sheet1!M271,0)</f>
        <v>0</v>
      </c>
      <c r="R300" s="29">
        <f>IF($L299 = 2,[3]Sheet1!N271,0)</f>
        <v>0</v>
      </c>
      <c r="Z300" s="25"/>
    </row>
    <row r="301" spans="1:26">
      <c r="A301" s="18" t="str">
        <f t="array" ref="A301">IF(ROW(B301)-6&lt;A$1,VLOOKUP(LOOKUP("zzzz",CHOOSE({1,2},"",INDEX([1]Sheet1!$P$1:$P$65000,SMALL(IF([1]Sheet1!P$1:P$65000&lt;&gt;"",ROW([1]Sheet1!P$1:P$65000)),ROWS(D$5:D301))))),[1]Sheet1!$C$5:$D$65000,2,FALSE),IF(L301&gt;$A$1,"",IF(A300="","Figure "&amp;L301,IFERROR(VLOOKUP(A300,[1]Sheet1!$D$5:$Q$65000,14,FALSE),IFERROR(VLOOKUP(A300,[1]Sheet1!$A$5:$D$65000,4,FALSE),"Figure " &amp; L301)))))</f>
        <v/>
      </c>
      <c r="B301" s="19" t="str">
        <f>IFERROR(IF($A301="","",VLOOKUP($A301,[1]Sheet1!$D$5:$R$65000,15,FALSE)),"")</f>
        <v/>
      </c>
      <c r="C301" s="20" t="str">
        <f>IFERROR(IF(A301="","",VLOOKUP($A301,[1]Sheet1!$D$5:$N$65000,3,FALSE)),"")</f>
        <v/>
      </c>
      <c r="D301" s="20" t="str">
        <f>IFERROR(IF($A301="","",VLOOKUP($A301,[1]Sheet1!$D$5:$N$65000,4,FALSE)),"")</f>
        <v/>
      </c>
      <c r="E301" s="20" t="str">
        <f>IFERROR(IF($A301="","",VLOOKUP($A301,[1]Sheet1!$D$5:$N$65000,5,FALSE)),"")</f>
        <v/>
      </c>
      <c r="F301" s="20" t="str">
        <f>IFERROR(IF($A301="","",VLOOKUP($A301,[1]Sheet1!$D$5:$N$65000,6,FALSE)),"")</f>
        <v/>
      </c>
      <c r="G301" s="20" t="str">
        <f>IFERROR(IF($A301="","",VLOOKUP($A301,[1]Sheet1!$D$5:$N$65000,7,FALSE)),"")</f>
        <v/>
      </c>
      <c r="H301" s="20" t="str">
        <f>IFERROR(IF($A301="","",VLOOKUP($A301,[1]Sheet1!$D$5:$N$65000,8,FALSE)),"")</f>
        <v/>
      </c>
      <c r="I301" s="20" t="str">
        <f>IFERROR(IF($A301="","",VLOOKUP($A301,[1]Sheet1!$D$5:$N$65000,9,FALSE)),"")</f>
        <v/>
      </c>
      <c r="J301" s="20" t="str">
        <f>IFERROR(IF($A301="","",VLOOKUP($A301,[1]Sheet1!$D$5:$N$65000,10,FALSE)),"")</f>
        <v/>
      </c>
      <c r="K301" s="20" t="str">
        <f>IFERROR(IF($A301="","",VLOOKUP($A301,[1]Sheet1!$D$5:$N$65000,11,FALSE)),"")</f>
        <v/>
      </c>
      <c r="L301" s="3">
        <f t="shared" si="12"/>
        <v>297</v>
      </c>
      <c r="M301" s="21" t="str">
        <f t="shared" si="11"/>
        <v/>
      </c>
      <c r="N301" s="29">
        <f>IF($L300 = 2,[3]Sheet1!J272,0)</f>
        <v>0</v>
      </c>
      <c r="O301" s="29">
        <f>IF($L300 = 2,[3]Sheet1!K272,0)</f>
        <v>0</v>
      </c>
      <c r="P301" s="29">
        <f>IF($L300 = 2,[3]Sheet1!L272,0)</f>
        <v>0</v>
      </c>
      <c r="Q301" s="29">
        <f>IF($L300 = 2,[3]Sheet1!M272,0)</f>
        <v>0</v>
      </c>
      <c r="R301" s="29">
        <f>IF($L300 = 2,[3]Sheet1!N272,0)</f>
        <v>0</v>
      </c>
      <c r="Z301" s="25"/>
    </row>
    <row r="302" spans="1:26">
      <c r="A302" s="18" t="str">
        <f t="array" ref="A302">IF(ROW(B302)-6&lt;A$1,VLOOKUP(LOOKUP("zzzz",CHOOSE({1,2},"",INDEX([1]Sheet1!$P$1:$P$65000,SMALL(IF([1]Sheet1!P$1:P$65000&lt;&gt;"",ROW([1]Sheet1!P$1:P$65000)),ROWS(D$5:D302))))),[1]Sheet1!$C$5:$D$65000,2,FALSE),IF(L302&gt;$A$1,"",IF(A301="","Figure "&amp;L302,IFERROR(VLOOKUP(A301,[1]Sheet1!$D$5:$Q$65000,14,FALSE),IFERROR(VLOOKUP(A301,[1]Sheet1!$A$5:$D$65000,4,FALSE),"Figure " &amp; L302)))))</f>
        <v/>
      </c>
      <c r="B302" s="19" t="str">
        <f>IFERROR(IF($A302="","",VLOOKUP($A302,[1]Sheet1!$D$5:$R$65000,15,FALSE)),"")</f>
        <v/>
      </c>
      <c r="C302" s="20" t="str">
        <f>IFERROR(IF(A302="","",VLOOKUP($A302,[1]Sheet1!$D$5:$N$65000,3,FALSE)),"")</f>
        <v/>
      </c>
      <c r="D302" s="20" t="str">
        <f>IFERROR(IF($A302="","",VLOOKUP($A302,[1]Sheet1!$D$5:$N$65000,4,FALSE)),"")</f>
        <v/>
      </c>
      <c r="E302" s="20" t="str">
        <f>IFERROR(IF($A302="","",VLOOKUP($A302,[1]Sheet1!$D$5:$N$65000,5,FALSE)),"")</f>
        <v/>
      </c>
      <c r="F302" s="20" t="str">
        <f>IFERROR(IF($A302="","",VLOOKUP($A302,[1]Sheet1!$D$5:$N$65000,6,FALSE)),"")</f>
        <v/>
      </c>
      <c r="G302" s="20" t="str">
        <f>IFERROR(IF($A302="","",VLOOKUP($A302,[1]Sheet1!$D$5:$N$65000,7,FALSE)),"")</f>
        <v/>
      </c>
      <c r="H302" s="20" t="str">
        <f>IFERROR(IF($A302="","",VLOOKUP($A302,[1]Sheet1!$D$5:$N$65000,8,FALSE)),"")</f>
        <v/>
      </c>
      <c r="I302" s="20" t="str">
        <f>IFERROR(IF($A302="","",VLOOKUP($A302,[1]Sheet1!$D$5:$N$65000,9,FALSE)),"")</f>
        <v/>
      </c>
      <c r="J302" s="20" t="str">
        <f>IFERROR(IF($A302="","",VLOOKUP($A302,[1]Sheet1!$D$5:$N$65000,10,FALSE)),"")</f>
        <v/>
      </c>
      <c r="K302" s="20" t="str">
        <f>IFERROR(IF($A302="","",VLOOKUP($A302,[1]Sheet1!$D$5:$N$65000,11,FALSE)),"")</f>
        <v/>
      </c>
      <c r="L302" s="3">
        <f t="shared" si="12"/>
        <v>298</v>
      </c>
      <c r="M302" s="21" t="str">
        <f t="shared" si="11"/>
        <v/>
      </c>
      <c r="N302" s="29">
        <f>IF($L301 = 2,[3]Sheet1!J273,0)</f>
        <v>0</v>
      </c>
      <c r="O302" s="29">
        <f>IF($L301 = 2,[3]Sheet1!K273,0)</f>
        <v>0</v>
      </c>
      <c r="P302" s="29">
        <f>IF($L301 = 2,[3]Sheet1!L273,0)</f>
        <v>0</v>
      </c>
      <c r="Q302" s="29">
        <f>IF($L301 = 2,[3]Sheet1!M273,0)</f>
        <v>0</v>
      </c>
      <c r="R302" s="29">
        <f>IF($L301 = 2,[3]Sheet1!N273,0)</f>
        <v>0</v>
      </c>
      <c r="Z302" s="25"/>
    </row>
    <row r="303" spans="1:26">
      <c r="A303" s="18" t="str">
        <f t="array" ref="A303">IF(ROW(B303)-6&lt;A$1,VLOOKUP(LOOKUP("zzzz",CHOOSE({1,2},"",INDEX([1]Sheet1!$P$1:$P$65000,SMALL(IF([1]Sheet1!P$1:P$65000&lt;&gt;"",ROW([1]Sheet1!P$1:P$65000)),ROWS(D$5:D303))))),[1]Sheet1!$C$5:$D$65000,2,FALSE),IF(L303&gt;$A$1,"",IF(A302="","Figure "&amp;L303,IFERROR(VLOOKUP(A302,[1]Sheet1!$D$5:$Q$65000,14,FALSE),IFERROR(VLOOKUP(A302,[1]Sheet1!$A$5:$D$65000,4,FALSE),"Figure " &amp; L303)))))</f>
        <v/>
      </c>
      <c r="B303" s="19" t="str">
        <f>IFERROR(IF($A303="","",VLOOKUP($A303,[1]Sheet1!$D$5:$R$65000,15,FALSE)),"")</f>
        <v/>
      </c>
      <c r="C303" s="20" t="str">
        <f>IFERROR(IF(A303="","",VLOOKUP($A303,[1]Sheet1!$D$5:$N$65000,3,FALSE)),"")</f>
        <v/>
      </c>
      <c r="D303" s="20" t="str">
        <f>IFERROR(IF($A303="","",VLOOKUP($A303,[1]Sheet1!$D$5:$N$65000,4,FALSE)),"")</f>
        <v/>
      </c>
      <c r="E303" s="20" t="str">
        <f>IFERROR(IF($A303="","",VLOOKUP($A303,[1]Sheet1!$D$5:$N$65000,5,FALSE)),"")</f>
        <v/>
      </c>
      <c r="F303" s="20" t="str">
        <f>IFERROR(IF($A303="","",VLOOKUP($A303,[1]Sheet1!$D$5:$N$65000,6,FALSE)),"")</f>
        <v/>
      </c>
      <c r="G303" s="20" t="str">
        <f>IFERROR(IF($A303="","",VLOOKUP($A303,[1]Sheet1!$D$5:$N$65000,7,FALSE)),"")</f>
        <v/>
      </c>
      <c r="H303" s="20" t="str">
        <f>IFERROR(IF($A303="","",VLOOKUP($A303,[1]Sheet1!$D$5:$N$65000,8,FALSE)),"")</f>
        <v/>
      </c>
      <c r="I303" s="20" t="str">
        <f>IFERROR(IF($A303="","",VLOOKUP($A303,[1]Sheet1!$D$5:$N$65000,9,FALSE)),"")</f>
        <v/>
      </c>
      <c r="J303" s="20" t="str">
        <f>IFERROR(IF($A303="","",VLOOKUP($A303,[1]Sheet1!$D$5:$N$65000,10,FALSE)),"")</f>
        <v/>
      </c>
      <c r="K303" s="20" t="str">
        <f>IFERROR(IF($A303="","",VLOOKUP($A303,[1]Sheet1!$D$5:$N$65000,11,FALSE)),"")</f>
        <v/>
      </c>
      <c r="L303" s="3">
        <f t="shared" si="12"/>
        <v>299</v>
      </c>
      <c r="M303" s="21" t="str">
        <f t="shared" si="11"/>
        <v/>
      </c>
      <c r="N303" s="29">
        <f>IF($L302 = 2,[3]Sheet1!J274,0)</f>
        <v>0</v>
      </c>
      <c r="O303" s="29">
        <f>IF($L302 = 2,[3]Sheet1!K274,0)</f>
        <v>0</v>
      </c>
      <c r="P303" s="29">
        <f>IF($L302 = 2,[3]Sheet1!L274,0)</f>
        <v>0</v>
      </c>
      <c r="Q303" s="29">
        <f>IF($L302 = 2,[3]Sheet1!M274,0)</f>
        <v>0</v>
      </c>
      <c r="R303" s="29">
        <f>IF($L302 = 2,[3]Sheet1!N274,0)</f>
        <v>0</v>
      </c>
      <c r="Z303" s="25"/>
    </row>
    <row r="304" spans="1:26">
      <c r="A304" s="18" t="str">
        <f t="array" ref="A304">IF(ROW(B304)-6&lt;A$1,VLOOKUP(LOOKUP("zzzz",CHOOSE({1,2},"",INDEX([1]Sheet1!$P$1:$P$65000,SMALL(IF([1]Sheet1!P$1:P$65000&lt;&gt;"",ROW([1]Sheet1!P$1:P$65000)),ROWS(D$5:D304))))),[1]Sheet1!$C$5:$D$65000,2,FALSE),IF(L304&gt;$A$1,"",IF(A303="","Figure "&amp;L304,IFERROR(VLOOKUP(A303,[1]Sheet1!$D$5:$Q$65000,14,FALSE),IFERROR(VLOOKUP(A303,[1]Sheet1!$A$5:$D$65000,4,FALSE),"Figure " &amp; L304)))))</f>
        <v/>
      </c>
      <c r="B304" s="19" t="str">
        <f>IFERROR(IF($A304="","",VLOOKUP($A304,[1]Sheet1!$D$5:$R$65000,15,FALSE)),"")</f>
        <v/>
      </c>
      <c r="C304" s="20" t="str">
        <f>IFERROR(IF(A304="","",VLOOKUP($A304,[1]Sheet1!$D$5:$N$65000,3,FALSE)),"")</f>
        <v/>
      </c>
      <c r="D304" s="20" t="str">
        <f>IFERROR(IF($A304="","",VLOOKUP($A304,[1]Sheet1!$D$5:$N$65000,4,FALSE)),"")</f>
        <v/>
      </c>
      <c r="E304" s="20" t="str">
        <f>IFERROR(IF($A304="","",VLOOKUP($A304,[1]Sheet1!$D$5:$N$65000,5,FALSE)),"")</f>
        <v/>
      </c>
      <c r="F304" s="20" t="str">
        <f>IFERROR(IF($A304="","",VLOOKUP($A304,[1]Sheet1!$D$5:$N$65000,6,FALSE)),"")</f>
        <v/>
      </c>
      <c r="G304" s="20" t="str">
        <f>IFERROR(IF($A304="","",VLOOKUP($A304,[1]Sheet1!$D$5:$N$65000,7,FALSE)),"")</f>
        <v/>
      </c>
      <c r="H304" s="20" t="str">
        <f>IFERROR(IF($A304="","",VLOOKUP($A304,[1]Sheet1!$D$5:$N$65000,8,FALSE)),"")</f>
        <v/>
      </c>
      <c r="I304" s="20" t="str">
        <f>IFERROR(IF($A304="","",VLOOKUP($A304,[1]Sheet1!$D$5:$N$65000,9,FALSE)),"")</f>
        <v/>
      </c>
      <c r="J304" s="20" t="str">
        <f>IFERROR(IF($A304="","",VLOOKUP($A304,[1]Sheet1!$D$5:$N$65000,10,FALSE)),"")</f>
        <v/>
      </c>
      <c r="K304" s="20" t="str">
        <f>IFERROR(IF($A304="","",VLOOKUP($A304,[1]Sheet1!$D$5:$N$65000,11,FALSE)),"")</f>
        <v/>
      </c>
      <c r="L304" s="3">
        <f t="shared" si="12"/>
        <v>300</v>
      </c>
      <c r="M304" s="21" t="str">
        <f t="shared" si="11"/>
        <v/>
      </c>
      <c r="N304" s="29">
        <f>IF($L303 = 2,[3]Sheet1!J275,0)</f>
        <v>0</v>
      </c>
      <c r="O304" s="29">
        <f>IF($L303 = 2,[3]Sheet1!K275,0)</f>
        <v>0</v>
      </c>
      <c r="P304" s="29">
        <f>IF($L303 = 2,[3]Sheet1!L275,0)</f>
        <v>0</v>
      </c>
      <c r="Q304" s="29">
        <f>IF($L303 = 2,[3]Sheet1!M275,0)</f>
        <v>0</v>
      </c>
      <c r="R304" s="29">
        <f>IF($L303 = 2,[3]Sheet1!N275,0)</f>
        <v>0</v>
      </c>
      <c r="Z304" s="25"/>
    </row>
    <row r="305" spans="1:26">
      <c r="A305" s="18" t="str">
        <f t="array" ref="A305">IF(ROW(B305)-6&lt;A$1,VLOOKUP(LOOKUP("zzzz",CHOOSE({1,2},"",INDEX([1]Sheet1!$P$1:$P$65000,SMALL(IF([1]Sheet1!P$1:P$65000&lt;&gt;"",ROW([1]Sheet1!P$1:P$65000)),ROWS(D$5:D305))))),[1]Sheet1!$C$5:$D$65000,2,FALSE),IF(L305&gt;$A$1,"",IF(A304="","Figure "&amp;L305,IFERROR(VLOOKUP(A304,[1]Sheet1!$D$5:$Q$65000,14,FALSE),IFERROR(VLOOKUP(A304,[1]Sheet1!$A$5:$D$65000,4,FALSE),"Figure " &amp; L305)))))</f>
        <v/>
      </c>
      <c r="B305" s="19" t="str">
        <f>IFERROR(IF($A305="","",VLOOKUP($A305,[1]Sheet1!$D$5:$R$65000,15,FALSE)),"")</f>
        <v/>
      </c>
      <c r="C305" s="20" t="str">
        <f>IFERROR(IF(A305="","",VLOOKUP($A305,[1]Sheet1!$D$5:$N$65000,3,FALSE)),"")</f>
        <v/>
      </c>
      <c r="D305" s="20" t="str">
        <f>IFERROR(IF($A305="","",VLOOKUP($A305,[1]Sheet1!$D$5:$N$65000,4,FALSE)),"")</f>
        <v/>
      </c>
      <c r="E305" s="20" t="str">
        <f>IFERROR(IF($A305="","",VLOOKUP($A305,[1]Sheet1!$D$5:$N$65000,5,FALSE)),"")</f>
        <v/>
      </c>
      <c r="F305" s="20" t="str">
        <f>IFERROR(IF($A305="","",VLOOKUP($A305,[1]Sheet1!$D$5:$N$65000,6,FALSE)),"")</f>
        <v/>
      </c>
      <c r="G305" s="20" t="str">
        <f>IFERROR(IF($A305="","",VLOOKUP($A305,[1]Sheet1!$D$5:$N$65000,7,FALSE)),"")</f>
        <v/>
      </c>
      <c r="H305" s="20" t="str">
        <f>IFERROR(IF($A305="","",VLOOKUP($A305,[1]Sheet1!$D$5:$N$65000,8,FALSE)),"")</f>
        <v/>
      </c>
      <c r="I305" s="20" t="str">
        <f>IFERROR(IF($A305="","",VLOOKUP($A305,[1]Sheet1!$D$5:$N$65000,9,FALSE)),"")</f>
        <v/>
      </c>
      <c r="J305" s="20" t="str">
        <f>IFERROR(IF($A305="","",VLOOKUP($A305,[1]Sheet1!$D$5:$N$65000,10,FALSE)),"")</f>
        <v/>
      </c>
      <c r="K305" s="20" t="str">
        <f>IFERROR(IF($A305="","",VLOOKUP($A305,[1]Sheet1!$D$5:$N$65000,11,FALSE)),"")</f>
        <v/>
      </c>
      <c r="L305" s="3">
        <f t="shared" si="12"/>
        <v>301</v>
      </c>
      <c r="M305" s="21" t="str">
        <f t="shared" si="11"/>
        <v/>
      </c>
      <c r="N305" s="29">
        <f>IF($L304 = 2,[3]Sheet1!J276,0)</f>
        <v>0</v>
      </c>
      <c r="O305" s="29">
        <f>IF($L304 = 2,[3]Sheet1!K276,0)</f>
        <v>0</v>
      </c>
      <c r="P305" s="29">
        <f>IF($L304 = 2,[3]Sheet1!L276,0)</f>
        <v>0</v>
      </c>
      <c r="Q305" s="29">
        <f>IF($L304 = 2,[3]Sheet1!M276,0)</f>
        <v>0</v>
      </c>
      <c r="R305" s="29">
        <f>IF($L304 = 2,[3]Sheet1!N276,0)</f>
        <v>0</v>
      </c>
      <c r="Z305" s="25"/>
    </row>
    <row r="306" spans="1:26">
      <c r="A306" s="18" t="str">
        <f t="array" ref="A306">IF(ROW(B306)-6&lt;A$1,VLOOKUP(LOOKUP("zzzz",CHOOSE({1,2},"",INDEX([1]Sheet1!$P$1:$P$65000,SMALL(IF([1]Sheet1!P$1:P$65000&lt;&gt;"",ROW([1]Sheet1!P$1:P$65000)),ROWS(D$5:D306))))),[1]Sheet1!$C$5:$D$65000,2,FALSE),IF(L306&gt;$A$1,"",IF(A305="","Figure "&amp;L306,IFERROR(VLOOKUP(A305,[1]Sheet1!$D$5:$Q$65000,14,FALSE),IFERROR(VLOOKUP(A305,[1]Sheet1!$A$5:$D$65000,4,FALSE),"Figure " &amp; L306)))))</f>
        <v/>
      </c>
      <c r="B306" s="19" t="str">
        <f>IFERROR(IF($A306="","",VLOOKUP($A306,[1]Sheet1!$D$5:$R$65000,15,FALSE)),"")</f>
        <v/>
      </c>
      <c r="C306" s="20" t="str">
        <f>IFERROR(IF(A306="","",VLOOKUP($A306,[1]Sheet1!$D$5:$N$65000,3,FALSE)),"")</f>
        <v/>
      </c>
      <c r="D306" s="20" t="str">
        <f>IFERROR(IF($A306="","",VLOOKUP($A306,[1]Sheet1!$D$5:$N$65000,4,FALSE)),"")</f>
        <v/>
      </c>
      <c r="E306" s="20" t="str">
        <f>IFERROR(IF($A306="","",VLOOKUP($A306,[1]Sheet1!$D$5:$N$65000,5,FALSE)),"")</f>
        <v/>
      </c>
      <c r="F306" s="20" t="str">
        <f>IFERROR(IF($A306="","",VLOOKUP($A306,[1]Sheet1!$D$5:$N$65000,6,FALSE)),"")</f>
        <v/>
      </c>
      <c r="G306" s="20" t="str">
        <f>IFERROR(IF($A306="","",VLOOKUP($A306,[1]Sheet1!$D$5:$N$65000,7,FALSE)),"")</f>
        <v/>
      </c>
      <c r="H306" s="20" t="str">
        <f>IFERROR(IF($A306="","",VLOOKUP($A306,[1]Sheet1!$D$5:$N$65000,8,FALSE)),"")</f>
        <v/>
      </c>
      <c r="I306" s="20" t="str">
        <f>IFERROR(IF($A306="","",VLOOKUP($A306,[1]Sheet1!$D$5:$N$65000,9,FALSE)),"")</f>
        <v/>
      </c>
      <c r="J306" s="20" t="str">
        <f>IFERROR(IF($A306="","",VLOOKUP($A306,[1]Sheet1!$D$5:$N$65000,10,FALSE)),"")</f>
        <v/>
      </c>
      <c r="K306" s="20" t="str">
        <f>IFERROR(IF($A306="","",VLOOKUP($A306,[1]Sheet1!$D$5:$N$65000,11,FALSE)),"")</f>
        <v/>
      </c>
      <c r="L306" s="3">
        <f t="shared" si="12"/>
        <v>302</v>
      </c>
      <c r="M306" s="21" t="str">
        <f t="shared" si="11"/>
        <v/>
      </c>
      <c r="N306" s="29">
        <f>IF($L305 = 3,[4]Sheet1!J277,0)</f>
        <v>0</v>
      </c>
      <c r="O306" s="29">
        <f>IF($L305 = 3,[4]Sheet1!K277,0)</f>
        <v>0</v>
      </c>
      <c r="P306" s="29">
        <f>IF($L305 = 3,[4]Sheet1!L277,0)</f>
        <v>0</v>
      </c>
      <c r="Q306" s="29">
        <f>IF($L305 = 3,[4]Sheet1!M277,0)</f>
        <v>0</v>
      </c>
      <c r="R306" s="29">
        <f>IF($L305 = 3,[4]Sheet1!N277,0)</f>
        <v>0</v>
      </c>
      <c r="Z306" s="25"/>
    </row>
    <row r="307" spans="1:26">
      <c r="A307" s="18" t="str">
        <f t="array" ref="A307">IF(ROW(B307)-6&lt;A$1,VLOOKUP(LOOKUP("zzzz",CHOOSE({1,2},"",INDEX([1]Sheet1!$P$1:$P$65000,SMALL(IF([1]Sheet1!P$1:P$65000&lt;&gt;"",ROW([1]Sheet1!P$1:P$65000)),ROWS(D$5:D307))))),[1]Sheet1!$C$5:$D$65000,2,FALSE),IF(L307&gt;$A$1,"",IF(A306="","Figure "&amp;L307,IFERROR(VLOOKUP(A306,[1]Sheet1!$D$5:$Q$65000,14,FALSE),IFERROR(VLOOKUP(A306,[1]Sheet1!$A$5:$D$65000,4,FALSE),"Figure " &amp; L307)))))</f>
        <v/>
      </c>
      <c r="B307" s="19" t="str">
        <f>IFERROR(IF($A307="","",VLOOKUP($A307,[1]Sheet1!$D$5:$R$65000,15,FALSE)),"")</f>
        <v/>
      </c>
      <c r="C307" s="20" t="str">
        <f>IFERROR(IF(A307="","",VLOOKUP($A307,[1]Sheet1!$D$5:$N$65000,3,FALSE)),"")</f>
        <v/>
      </c>
      <c r="D307" s="20" t="str">
        <f>IFERROR(IF($A307="","",VLOOKUP($A307,[1]Sheet1!$D$5:$N$65000,4,FALSE)),"")</f>
        <v/>
      </c>
      <c r="E307" s="20" t="str">
        <f>IFERROR(IF($A307="","",VLOOKUP($A307,[1]Sheet1!$D$5:$N$65000,5,FALSE)),"")</f>
        <v/>
      </c>
      <c r="F307" s="20" t="str">
        <f>IFERROR(IF($A307="","",VLOOKUP($A307,[1]Sheet1!$D$5:$N$65000,6,FALSE)),"")</f>
        <v/>
      </c>
      <c r="G307" s="20" t="str">
        <f>IFERROR(IF($A307="","",VLOOKUP($A307,[1]Sheet1!$D$5:$N$65000,7,FALSE)),"")</f>
        <v/>
      </c>
      <c r="H307" s="20" t="str">
        <f>IFERROR(IF($A307="","",VLOOKUP($A307,[1]Sheet1!$D$5:$N$65000,8,FALSE)),"")</f>
        <v/>
      </c>
      <c r="I307" s="20" t="str">
        <f>IFERROR(IF($A307="","",VLOOKUP($A307,[1]Sheet1!$D$5:$N$65000,9,FALSE)),"")</f>
        <v/>
      </c>
      <c r="J307" s="20" t="str">
        <f>IFERROR(IF($A307="","",VLOOKUP($A307,[1]Sheet1!$D$5:$N$65000,10,FALSE)),"")</f>
        <v/>
      </c>
      <c r="K307" s="20" t="str">
        <f>IFERROR(IF($A307="","",VLOOKUP($A307,[1]Sheet1!$D$5:$N$65000,11,FALSE)),"")</f>
        <v/>
      </c>
      <c r="L307" s="3">
        <f t="shared" si="12"/>
        <v>303</v>
      </c>
      <c r="M307" s="21" t="str">
        <f t="shared" si="11"/>
        <v/>
      </c>
      <c r="N307" s="29">
        <f>IF($L306 = 3,[4]Sheet1!J5,0)</f>
        <v>0</v>
      </c>
      <c r="O307" s="29">
        <f>IF($L306 = 3,[4]Sheet1!K5,0)</f>
        <v>0</v>
      </c>
      <c r="P307" s="29">
        <f>IF($L306 = 3,[4]Sheet1!L5,0)</f>
        <v>0</v>
      </c>
      <c r="Q307" s="29">
        <f>IF($L306 = 3,[4]Sheet1!M5,0)</f>
        <v>0</v>
      </c>
      <c r="R307" s="29">
        <f>IF($L306 = 3,[4]Sheet1!N5,0)</f>
        <v>0</v>
      </c>
      <c r="Z307" s="25"/>
    </row>
    <row r="308" spans="1:26">
      <c r="A308" s="18" t="str">
        <f t="array" ref="A308">IF(ROW(B308)-6&lt;A$1,VLOOKUP(LOOKUP("zzzz",CHOOSE({1,2},"",INDEX([1]Sheet1!$P$1:$P$65000,SMALL(IF([1]Sheet1!P$1:P$65000&lt;&gt;"",ROW([1]Sheet1!P$1:P$65000)),ROWS(D$5:D308))))),[1]Sheet1!$C$5:$D$65000,2,FALSE),IF(L308&gt;$A$1,"",IF(A307="","Figure "&amp;L308,IFERROR(VLOOKUP(A307,[1]Sheet1!$D$5:$Q$65000,14,FALSE),IFERROR(VLOOKUP(A307,[1]Sheet1!$A$5:$D$65000,4,FALSE),"Figure " &amp; L308)))))</f>
        <v/>
      </c>
      <c r="B308" s="19" t="str">
        <f>IFERROR(IF($A308="","",VLOOKUP($A308,[1]Sheet1!$D$5:$R$65000,15,FALSE)),"")</f>
        <v/>
      </c>
      <c r="C308" s="20" t="str">
        <f>IFERROR(IF(A308="","",VLOOKUP($A308,[1]Sheet1!$D$5:$N$65000,3,FALSE)),"")</f>
        <v/>
      </c>
      <c r="D308" s="20" t="str">
        <f>IFERROR(IF($A308="","",VLOOKUP($A308,[1]Sheet1!$D$5:$N$65000,4,FALSE)),"")</f>
        <v/>
      </c>
      <c r="E308" s="20" t="str">
        <f>IFERROR(IF($A308="","",VLOOKUP($A308,[1]Sheet1!$D$5:$N$65000,5,FALSE)),"")</f>
        <v/>
      </c>
      <c r="F308" s="20" t="str">
        <f>IFERROR(IF($A308="","",VLOOKUP($A308,[1]Sheet1!$D$5:$N$65000,6,FALSE)),"")</f>
        <v/>
      </c>
      <c r="G308" s="20" t="str">
        <f>IFERROR(IF($A308="","",VLOOKUP($A308,[1]Sheet1!$D$5:$N$65000,7,FALSE)),"")</f>
        <v/>
      </c>
      <c r="H308" s="20" t="str">
        <f>IFERROR(IF($A308="","",VLOOKUP($A308,[1]Sheet1!$D$5:$N$65000,8,FALSE)),"")</f>
        <v/>
      </c>
      <c r="I308" s="20" t="str">
        <f>IFERROR(IF($A308="","",VLOOKUP($A308,[1]Sheet1!$D$5:$N$65000,9,FALSE)),"")</f>
        <v/>
      </c>
      <c r="J308" s="20" t="str">
        <f>IFERROR(IF($A308="","",VLOOKUP($A308,[1]Sheet1!$D$5:$N$65000,10,FALSE)),"")</f>
        <v/>
      </c>
      <c r="K308" s="20" t="str">
        <f>IFERROR(IF($A308="","",VLOOKUP($A308,[1]Sheet1!$D$5:$N$65000,11,FALSE)),"")</f>
        <v/>
      </c>
      <c r="L308" s="3">
        <f t="shared" si="12"/>
        <v>304</v>
      </c>
      <c r="M308" s="21" t="str">
        <f t="shared" si="11"/>
        <v/>
      </c>
      <c r="N308" s="29">
        <f>IF($L307 = 3,[4]Sheet1!J6,0)</f>
        <v>0</v>
      </c>
      <c r="O308" s="29">
        <f>IF($L307 = 3,[4]Sheet1!K6,0)</f>
        <v>0</v>
      </c>
      <c r="P308" s="29">
        <f>IF($L307 = 3,[4]Sheet1!L6,0)</f>
        <v>0</v>
      </c>
      <c r="Q308" s="29">
        <f>IF($L307 = 3,[4]Sheet1!M6,0)</f>
        <v>0</v>
      </c>
      <c r="R308" s="29">
        <f>IF($L307 = 3,[4]Sheet1!N6,0)</f>
        <v>0</v>
      </c>
      <c r="Z308" s="25"/>
    </row>
    <row r="309" spans="1:26">
      <c r="A309" s="18" t="str">
        <f t="array" ref="A309">IF(ROW(B309)-6&lt;A$1,VLOOKUP(LOOKUP("zzzz",CHOOSE({1,2},"",INDEX([1]Sheet1!$P$1:$P$65000,SMALL(IF([1]Sheet1!P$1:P$65000&lt;&gt;"",ROW([1]Sheet1!P$1:P$65000)),ROWS(D$5:D309))))),[1]Sheet1!$C$5:$D$65000,2,FALSE),IF(L309&gt;$A$1,"",IF(A308="","Figure "&amp;L309,IFERROR(VLOOKUP(A308,[1]Sheet1!$D$5:$Q$65000,14,FALSE),IFERROR(VLOOKUP(A308,[1]Sheet1!$A$5:$D$65000,4,FALSE),"Figure " &amp; L309)))))</f>
        <v/>
      </c>
      <c r="B309" s="19" t="str">
        <f>IFERROR(IF($A309="","",VLOOKUP($A309,[1]Sheet1!$D$5:$R$65000,15,FALSE)),"")</f>
        <v/>
      </c>
      <c r="C309" s="20" t="str">
        <f>IFERROR(IF(A309="","",VLOOKUP($A309,[1]Sheet1!$D$5:$N$65000,3,FALSE)),"")</f>
        <v/>
      </c>
      <c r="D309" s="20" t="str">
        <f>IFERROR(IF($A309="","",VLOOKUP($A309,[1]Sheet1!$D$5:$N$65000,4,FALSE)),"")</f>
        <v/>
      </c>
      <c r="E309" s="20" t="str">
        <f>IFERROR(IF($A309="","",VLOOKUP($A309,[1]Sheet1!$D$5:$N$65000,5,FALSE)),"")</f>
        <v/>
      </c>
      <c r="F309" s="20" t="str">
        <f>IFERROR(IF($A309="","",VLOOKUP($A309,[1]Sheet1!$D$5:$N$65000,6,FALSE)),"")</f>
        <v/>
      </c>
      <c r="G309" s="20" t="str">
        <f>IFERROR(IF($A309="","",VLOOKUP($A309,[1]Sheet1!$D$5:$N$65000,7,FALSE)),"")</f>
        <v/>
      </c>
      <c r="H309" s="20" t="str">
        <f>IFERROR(IF($A309="","",VLOOKUP($A309,[1]Sheet1!$D$5:$N$65000,8,FALSE)),"")</f>
        <v/>
      </c>
      <c r="I309" s="20" t="str">
        <f>IFERROR(IF($A309="","",VLOOKUP($A309,[1]Sheet1!$D$5:$N$65000,9,FALSE)),"")</f>
        <v/>
      </c>
      <c r="J309" s="20" t="str">
        <f>IFERROR(IF($A309="","",VLOOKUP($A309,[1]Sheet1!$D$5:$N$65000,10,FALSE)),"")</f>
        <v/>
      </c>
      <c r="K309" s="20" t="str">
        <f>IFERROR(IF($A309="","",VLOOKUP($A309,[1]Sheet1!$D$5:$N$65000,11,FALSE)),"")</f>
        <v/>
      </c>
      <c r="L309" s="3">
        <f t="shared" si="12"/>
        <v>305</v>
      </c>
      <c r="M309" s="21" t="str">
        <f t="shared" si="11"/>
        <v/>
      </c>
      <c r="N309" s="29">
        <f>IF($L308 = 3,[4]Sheet1!J7,0)</f>
        <v>0</v>
      </c>
      <c r="O309" s="29">
        <f>IF($L308 = 3,[4]Sheet1!K7,0)</f>
        <v>0</v>
      </c>
      <c r="P309" s="29">
        <f>IF($L308 = 3,[4]Sheet1!L7,0)</f>
        <v>0</v>
      </c>
      <c r="Q309" s="29">
        <f>IF($L308 = 3,[4]Sheet1!M7,0)</f>
        <v>0</v>
      </c>
      <c r="R309" s="29">
        <f>IF($L308 = 3,[4]Sheet1!N7,0)</f>
        <v>0</v>
      </c>
      <c r="Z309" s="25"/>
    </row>
    <row r="310" spans="1:26">
      <c r="A310" s="18" t="str">
        <f t="array" ref="A310">IF(ROW(B310)-6&lt;A$1,VLOOKUP(LOOKUP("zzzz",CHOOSE({1,2},"",INDEX([1]Sheet1!$P$1:$P$65000,SMALL(IF([1]Sheet1!P$1:P$65000&lt;&gt;"",ROW([1]Sheet1!P$1:P$65000)),ROWS(D$5:D310))))),[1]Sheet1!$C$5:$D$65000,2,FALSE),IF(L310&gt;$A$1,"",IF(A309="","Figure "&amp;L310,IFERROR(VLOOKUP(A309,[1]Sheet1!$D$5:$Q$65000,14,FALSE),IFERROR(VLOOKUP(A309,[1]Sheet1!$A$5:$D$65000,4,FALSE),"Figure " &amp; L310)))))</f>
        <v/>
      </c>
      <c r="B310" s="19" t="str">
        <f>IFERROR(IF($A310="","",VLOOKUP($A310,[1]Sheet1!$D$5:$R$65000,15,FALSE)),"")</f>
        <v/>
      </c>
      <c r="C310" s="20" t="str">
        <f>IFERROR(IF(A310="","",VLOOKUP($A310,[1]Sheet1!$D$5:$N$65000,3,FALSE)),"")</f>
        <v/>
      </c>
      <c r="D310" s="20" t="str">
        <f>IFERROR(IF($A310="","",VLOOKUP($A310,[1]Sheet1!$D$5:$N$65000,4,FALSE)),"")</f>
        <v/>
      </c>
      <c r="E310" s="20" t="str">
        <f>IFERROR(IF($A310="","",VLOOKUP($A310,[1]Sheet1!$D$5:$N$65000,5,FALSE)),"")</f>
        <v/>
      </c>
      <c r="F310" s="20" t="str">
        <f>IFERROR(IF($A310="","",VLOOKUP($A310,[1]Sheet1!$D$5:$N$65000,6,FALSE)),"")</f>
        <v/>
      </c>
      <c r="G310" s="20" t="str">
        <f>IFERROR(IF($A310="","",VLOOKUP($A310,[1]Sheet1!$D$5:$N$65000,7,FALSE)),"")</f>
        <v/>
      </c>
      <c r="H310" s="20" t="str">
        <f>IFERROR(IF($A310="","",VLOOKUP($A310,[1]Sheet1!$D$5:$N$65000,8,FALSE)),"")</f>
        <v/>
      </c>
      <c r="I310" s="20" t="str">
        <f>IFERROR(IF($A310="","",VLOOKUP($A310,[1]Sheet1!$D$5:$N$65000,9,FALSE)),"")</f>
        <v/>
      </c>
      <c r="J310" s="20" t="str">
        <f>IFERROR(IF($A310="","",VLOOKUP($A310,[1]Sheet1!$D$5:$N$65000,10,FALSE)),"")</f>
        <v/>
      </c>
      <c r="K310" s="20" t="str">
        <f>IFERROR(IF($A310="","",VLOOKUP($A310,[1]Sheet1!$D$5:$N$65000,11,FALSE)),"")</f>
        <v/>
      </c>
      <c r="L310" s="3">
        <f t="shared" si="12"/>
        <v>306</v>
      </c>
      <c r="M310" s="21" t="str">
        <f t="shared" si="11"/>
        <v/>
      </c>
      <c r="N310" s="29">
        <f>IF($L309 = 3,[4]Sheet1!J8,0)</f>
        <v>0</v>
      </c>
      <c r="O310" s="29">
        <f>IF($L309 = 3,[4]Sheet1!K8,0)</f>
        <v>0</v>
      </c>
      <c r="P310" s="29">
        <f>IF($L309 = 3,[4]Sheet1!L8,0)</f>
        <v>0</v>
      </c>
      <c r="Q310" s="29">
        <f>IF($L309 = 3,[4]Sheet1!M8,0)</f>
        <v>0</v>
      </c>
      <c r="R310" s="29">
        <f>IF($L309 = 3,[4]Sheet1!N8,0)</f>
        <v>0</v>
      </c>
      <c r="Z310" s="25"/>
    </row>
    <row r="311" spans="1:26">
      <c r="A311" s="18" t="str">
        <f t="array" ref="A311">IF(ROW(B311)-6&lt;A$1,VLOOKUP(LOOKUP("zzzz",CHOOSE({1,2},"",INDEX([1]Sheet1!$P$1:$P$65000,SMALL(IF([1]Sheet1!P$1:P$65000&lt;&gt;"",ROW([1]Sheet1!P$1:P$65000)),ROWS(D$5:D311))))),[1]Sheet1!$C$5:$D$65000,2,FALSE),IF(L311&gt;$A$1,"",IF(A310="","Figure "&amp;L311,IFERROR(VLOOKUP(A310,[1]Sheet1!$D$5:$Q$65000,14,FALSE),IFERROR(VLOOKUP(A310,[1]Sheet1!$A$5:$D$65000,4,FALSE),"Figure " &amp; L311)))))</f>
        <v/>
      </c>
      <c r="B311" s="19" t="str">
        <f>IFERROR(IF($A311="","",VLOOKUP($A311,[1]Sheet1!$D$5:$R$65000,15,FALSE)),"")</f>
        <v/>
      </c>
      <c r="C311" s="20" t="str">
        <f>IFERROR(IF(A311="","",VLOOKUP($A311,[1]Sheet1!$D$5:$N$65000,3,FALSE)),"")</f>
        <v/>
      </c>
      <c r="D311" s="20" t="str">
        <f>IFERROR(IF($A311="","",VLOOKUP($A311,[1]Sheet1!$D$5:$N$65000,4,FALSE)),"")</f>
        <v/>
      </c>
      <c r="E311" s="20" t="str">
        <f>IFERROR(IF($A311="","",VLOOKUP($A311,[1]Sheet1!$D$5:$N$65000,5,FALSE)),"")</f>
        <v/>
      </c>
      <c r="F311" s="20" t="str">
        <f>IFERROR(IF($A311="","",VLOOKUP($A311,[1]Sheet1!$D$5:$N$65000,6,FALSE)),"")</f>
        <v/>
      </c>
      <c r="G311" s="20" t="str">
        <f>IFERROR(IF($A311="","",VLOOKUP($A311,[1]Sheet1!$D$5:$N$65000,7,FALSE)),"")</f>
        <v/>
      </c>
      <c r="H311" s="20" t="str">
        <f>IFERROR(IF($A311="","",VLOOKUP($A311,[1]Sheet1!$D$5:$N$65000,8,FALSE)),"")</f>
        <v/>
      </c>
      <c r="I311" s="20" t="str">
        <f>IFERROR(IF($A311="","",VLOOKUP($A311,[1]Sheet1!$D$5:$N$65000,9,FALSE)),"")</f>
        <v/>
      </c>
      <c r="J311" s="20" t="str">
        <f>IFERROR(IF($A311="","",VLOOKUP($A311,[1]Sheet1!$D$5:$N$65000,10,FALSE)),"")</f>
        <v/>
      </c>
      <c r="K311" s="20" t="str">
        <f>IFERROR(IF($A311="","",VLOOKUP($A311,[1]Sheet1!$D$5:$N$65000,11,FALSE)),"")</f>
        <v/>
      </c>
      <c r="L311" s="3">
        <f t="shared" si="12"/>
        <v>307</v>
      </c>
      <c r="M311" s="21" t="str">
        <f t="shared" si="11"/>
        <v/>
      </c>
      <c r="N311" s="29">
        <f>IF($L310 = 3,[4]Sheet1!J9,0)</f>
        <v>0</v>
      </c>
      <c r="O311" s="29">
        <f>IF($L310 = 3,[4]Sheet1!K9,0)</f>
        <v>0</v>
      </c>
      <c r="P311" s="29">
        <f>IF($L310 = 3,[4]Sheet1!L9,0)</f>
        <v>0</v>
      </c>
      <c r="Q311" s="29">
        <f>IF($L310 = 3,[4]Sheet1!M9,0)</f>
        <v>0</v>
      </c>
      <c r="R311" s="29">
        <f>IF($L310 = 3,[4]Sheet1!N9,0)</f>
        <v>0</v>
      </c>
      <c r="Z311" s="25"/>
    </row>
    <row r="312" spans="1:26">
      <c r="A312" s="18" t="str">
        <f t="array" ref="A312">IF(ROW(B312)-6&lt;A$1,VLOOKUP(LOOKUP("zzzz",CHOOSE({1,2},"",INDEX([1]Sheet1!$P$1:$P$65000,SMALL(IF([1]Sheet1!P$1:P$65000&lt;&gt;"",ROW([1]Sheet1!P$1:P$65000)),ROWS(D$5:D312))))),[1]Sheet1!$C$5:$D$65000,2,FALSE),IF(L312&gt;$A$1,"",IF(A311="","Figure "&amp;L312,IFERROR(VLOOKUP(A311,[1]Sheet1!$D$5:$Q$65000,14,FALSE),IFERROR(VLOOKUP(A311,[1]Sheet1!$A$5:$D$65000,4,FALSE),"Figure " &amp; L312)))))</f>
        <v/>
      </c>
      <c r="B312" s="19" t="str">
        <f>IFERROR(IF($A312="","",VLOOKUP($A312,[1]Sheet1!$D$5:$R$65000,15,FALSE)),"")</f>
        <v/>
      </c>
      <c r="C312" s="20" t="str">
        <f>IFERROR(IF(A312="","",VLOOKUP($A312,[1]Sheet1!$D$5:$N$65000,3,FALSE)),"")</f>
        <v/>
      </c>
      <c r="D312" s="20" t="str">
        <f>IFERROR(IF($A312="","",VLOOKUP($A312,[1]Sheet1!$D$5:$N$65000,4,FALSE)),"")</f>
        <v/>
      </c>
      <c r="E312" s="20" t="str">
        <f>IFERROR(IF($A312="","",VLOOKUP($A312,[1]Sheet1!$D$5:$N$65000,5,FALSE)),"")</f>
        <v/>
      </c>
      <c r="F312" s="20" t="str">
        <f>IFERROR(IF($A312="","",VLOOKUP($A312,[1]Sheet1!$D$5:$N$65000,6,FALSE)),"")</f>
        <v/>
      </c>
      <c r="G312" s="20" t="str">
        <f>IFERROR(IF($A312="","",VLOOKUP($A312,[1]Sheet1!$D$5:$N$65000,7,FALSE)),"")</f>
        <v/>
      </c>
      <c r="H312" s="20" t="str">
        <f>IFERROR(IF($A312="","",VLOOKUP($A312,[1]Sheet1!$D$5:$N$65000,8,FALSE)),"")</f>
        <v/>
      </c>
      <c r="I312" s="20" t="str">
        <f>IFERROR(IF($A312="","",VLOOKUP($A312,[1]Sheet1!$D$5:$N$65000,9,FALSE)),"")</f>
        <v/>
      </c>
      <c r="J312" s="20" t="str">
        <f>IFERROR(IF($A312="","",VLOOKUP($A312,[1]Sheet1!$D$5:$N$65000,10,FALSE)),"")</f>
        <v/>
      </c>
      <c r="K312" s="20" t="str">
        <f>IFERROR(IF($A312="","",VLOOKUP($A312,[1]Sheet1!$D$5:$N$65000,11,FALSE)),"")</f>
        <v/>
      </c>
      <c r="L312" s="3">
        <f t="shared" si="12"/>
        <v>308</v>
      </c>
      <c r="M312" s="21" t="str">
        <f t="shared" si="11"/>
        <v/>
      </c>
      <c r="N312" s="29">
        <f>IF($L311 = 3,[4]Sheet1!J10,0)</f>
        <v>0</v>
      </c>
      <c r="O312" s="29">
        <f>IF($L311 = 3,[4]Sheet1!K10,0)</f>
        <v>0</v>
      </c>
      <c r="P312" s="29">
        <f>IF($L311 = 3,[4]Sheet1!L10,0)</f>
        <v>0</v>
      </c>
      <c r="Q312" s="29">
        <f>IF($L311 = 3,[4]Sheet1!M10,0)</f>
        <v>0</v>
      </c>
      <c r="R312" s="29">
        <f>IF($L311 = 3,[4]Sheet1!N10,0)</f>
        <v>0</v>
      </c>
      <c r="Z312" s="25"/>
    </row>
    <row r="313" spans="1:26">
      <c r="A313" s="18" t="str">
        <f t="array" ref="A313">IF(ROW(B313)-6&lt;A$1,VLOOKUP(LOOKUP("zzzz",CHOOSE({1,2},"",INDEX([1]Sheet1!$P$1:$P$65000,SMALL(IF([1]Sheet1!P$1:P$65000&lt;&gt;"",ROW([1]Sheet1!P$1:P$65000)),ROWS(D$5:D313))))),[1]Sheet1!$C$5:$D$65000,2,FALSE),IF(L313&gt;$A$1,"",IF(A312="","Figure "&amp;L313,IFERROR(VLOOKUP(A312,[1]Sheet1!$D$5:$Q$65000,14,FALSE),IFERROR(VLOOKUP(A312,[1]Sheet1!$A$5:$D$65000,4,FALSE),"Figure " &amp; L313)))))</f>
        <v/>
      </c>
      <c r="B313" s="19" t="str">
        <f>IFERROR(IF($A313="","",VLOOKUP($A313,[1]Sheet1!$D$5:$R$65000,15,FALSE)),"")</f>
        <v/>
      </c>
      <c r="C313" s="20" t="str">
        <f>IFERROR(IF(A313="","",VLOOKUP($A313,[1]Sheet1!$D$5:$N$65000,3,FALSE)),"")</f>
        <v/>
      </c>
      <c r="D313" s="20" t="str">
        <f>IFERROR(IF($A313="","",VLOOKUP($A313,[1]Sheet1!$D$5:$N$65000,4,FALSE)),"")</f>
        <v/>
      </c>
      <c r="E313" s="20" t="str">
        <f>IFERROR(IF($A313="","",VLOOKUP($A313,[1]Sheet1!$D$5:$N$65000,5,FALSE)),"")</f>
        <v/>
      </c>
      <c r="F313" s="20" t="str">
        <f>IFERROR(IF($A313="","",VLOOKUP($A313,[1]Sheet1!$D$5:$N$65000,6,FALSE)),"")</f>
        <v/>
      </c>
      <c r="G313" s="20" t="str">
        <f>IFERROR(IF($A313="","",VLOOKUP($A313,[1]Sheet1!$D$5:$N$65000,7,FALSE)),"")</f>
        <v/>
      </c>
      <c r="H313" s="20" t="str">
        <f>IFERROR(IF($A313="","",VLOOKUP($A313,[1]Sheet1!$D$5:$N$65000,8,FALSE)),"")</f>
        <v/>
      </c>
      <c r="I313" s="20" t="str">
        <f>IFERROR(IF($A313="","",VLOOKUP($A313,[1]Sheet1!$D$5:$N$65000,9,FALSE)),"")</f>
        <v/>
      </c>
      <c r="J313" s="20" t="str">
        <f>IFERROR(IF($A313="","",VLOOKUP($A313,[1]Sheet1!$D$5:$N$65000,10,FALSE)),"")</f>
        <v/>
      </c>
      <c r="K313" s="20" t="str">
        <f>IFERROR(IF($A313="","",VLOOKUP($A313,[1]Sheet1!$D$5:$N$65000,11,FALSE)),"")</f>
        <v/>
      </c>
      <c r="L313" s="3">
        <f t="shared" si="12"/>
        <v>309</v>
      </c>
      <c r="M313" s="21" t="str">
        <f t="shared" si="11"/>
        <v/>
      </c>
      <c r="N313" s="29">
        <f>IF($L312 = 3,[4]Sheet1!J11,0)</f>
        <v>0</v>
      </c>
      <c r="O313" s="29">
        <f>IF($L312 = 3,[4]Sheet1!K11,0)</f>
        <v>0</v>
      </c>
      <c r="P313" s="29">
        <f>IF($L312 = 3,[4]Sheet1!L11,0)</f>
        <v>0</v>
      </c>
      <c r="Q313" s="29">
        <f>IF($L312 = 3,[4]Sheet1!M11,0)</f>
        <v>0</v>
      </c>
      <c r="R313" s="29">
        <f>IF($L312 = 3,[4]Sheet1!N11,0)</f>
        <v>0</v>
      </c>
      <c r="Z313" s="25"/>
    </row>
    <row r="314" spans="1:26">
      <c r="A314" s="18" t="str">
        <f t="array" ref="A314">IF(ROW(B314)-6&lt;A$1,VLOOKUP(LOOKUP("zzzz",CHOOSE({1,2},"",INDEX([1]Sheet1!$P$1:$P$65000,SMALL(IF([1]Sheet1!P$1:P$65000&lt;&gt;"",ROW([1]Sheet1!P$1:P$65000)),ROWS(D$5:D314))))),[1]Sheet1!$C$5:$D$65000,2,FALSE),IF(L314&gt;$A$1,"",IF(A313="","Figure "&amp;L314,IFERROR(VLOOKUP(A313,[1]Sheet1!$D$5:$Q$65000,14,FALSE),IFERROR(VLOOKUP(A313,[1]Sheet1!$A$5:$D$65000,4,FALSE),"Figure " &amp; L314)))))</f>
        <v/>
      </c>
      <c r="B314" s="19" t="str">
        <f>IFERROR(IF($A314="","",VLOOKUP($A314,[1]Sheet1!$D$5:$R$65000,15,FALSE)),"")</f>
        <v/>
      </c>
      <c r="C314" s="20" t="str">
        <f>IFERROR(IF(A314="","",VLOOKUP($A314,[1]Sheet1!$D$5:$N$65000,3,FALSE)),"")</f>
        <v/>
      </c>
      <c r="D314" s="20" t="str">
        <f>IFERROR(IF($A314="","",VLOOKUP($A314,[1]Sheet1!$D$5:$N$65000,4,FALSE)),"")</f>
        <v/>
      </c>
      <c r="E314" s="20" t="str">
        <f>IFERROR(IF($A314="","",VLOOKUP($A314,[1]Sheet1!$D$5:$N$65000,5,FALSE)),"")</f>
        <v/>
      </c>
      <c r="F314" s="20" t="str">
        <f>IFERROR(IF($A314="","",VLOOKUP($A314,[1]Sheet1!$D$5:$N$65000,6,FALSE)),"")</f>
        <v/>
      </c>
      <c r="G314" s="20" t="str">
        <f>IFERROR(IF($A314="","",VLOOKUP($A314,[1]Sheet1!$D$5:$N$65000,7,FALSE)),"")</f>
        <v/>
      </c>
      <c r="H314" s="20" t="str">
        <f>IFERROR(IF($A314="","",VLOOKUP($A314,[1]Sheet1!$D$5:$N$65000,8,FALSE)),"")</f>
        <v/>
      </c>
      <c r="I314" s="20" t="str">
        <f>IFERROR(IF($A314="","",VLOOKUP($A314,[1]Sheet1!$D$5:$N$65000,9,FALSE)),"")</f>
        <v/>
      </c>
      <c r="J314" s="20" t="str">
        <f>IFERROR(IF($A314="","",VLOOKUP($A314,[1]Sheet1!$D$5:$N$65000,10,FALSE)),"")</f>
        <v/>
      </c>
      <c r="K314" s="20" t="str">
        <f>IFERROR(IF($A314="","",VLOOKUP($A314,[1]Sheet1!$D$5:$N$65000,11,FALSE)),"")</f>
        <v/>
      </c>
      <c r="L314" s="3">
        <f t="shared" si="12"/>
        <v>310</v>
      </c>
      <c r="M314" s="21" t="str">
        <f t="shared" si="11"/>
        <v/>
      </c>
      <c r="N314" s="29">
        <f>IF($L313 = 3,[4]Sheet1!J12,0)</f>
        <v>0</v>
      </c>
      <c r="O314" s="29">
        <f>IF($L313 = 3,[4]Sheet1!K12,0)</f>
        <v>0</v>
      </c>
      <c r="P314" s="29">
        <f>IF($L313 = 3,[4]Sheet1!L12,0)</f>
        <v>0</v>
      </c>
      <c r="Q314" s="29">
        <f>IF($L313 = 3,[4]Sheet1!M12,0)</f>
        <v>0</v>
      </c>
      <c r="R314" s="29">
        <f>IF($L313 = 3,[4]Sheet1!N12,0)</f>
        <v>0</v>
      </c>
      <c r="Z314" s="25"/>
    </row>
    <row r="315" spans="1:26">
      <c r="A315" s="18" t="str">
        <f t="array" ref="A315">IF(ROW(B315)-6&lt;A$1,VLOOKUP(LOOKUP("zzzz",CHOOSE({1,2},"",INDEX([1]Sheet1!$P$1:$P$65000,SMALL(IF([1]Sheet1!P$1:P$65000&lt;&gt;"",ROW([1]Sheet1!P$1:P$65000)),ROWS(D$5:D315))))),[1]Sheet1!$C$5:$D$65000,2,FALSE),IF(L315&gt;$A$1,"",IF(A314="","Figure "&amp;L315,IFERROR(VLOOKUP(A314,[1]Sheet1!$D$5:$Q$65000,14,FALSE),IFERROR(VLOOKUP(A314,[1]Sheet1!$A$5:$D$65000,4,FALSE),"Figure " &amp; L315)))))</f>
        <v/>
      </c>
      <c r="B315" s="19" t="str">
        <f>IFERROR(IF($A315="","",VLOOKUP($A315,[1]Sheet1!$D$5:$R$65000,15,FALSE)),"")</f>
        <v/>
      </c>
      <c r="C315" s="20" t="str">
        <f>IFERROR(IF(A315="","",VLOOKUP($A315,[1]Sheet1!$D$5:$N$65000,3,FALSE)),"")</f>
        <v/>
      </c>
      <c r="D315" s="20" t="str">
        <f>IFERROR(IF($A315="","",VLOOKUP($A315,[1]Sheet1!$D$5:$N$65000,4,FALSE)),"")</f>
        <v/>
      </c>
      <c r="E315" s="20" t="str">
        <f>IFERROR(IF($A315="","",VLOOKUP($A315,[1]Sheet1!$D$5:$N$65000,5,FALSE)),"")</f>
        <v/>
      </c>
      <c r="F315" s="20" t="str">
        <f>IFERROR(IF($A315="","",VLOOKUP($A315,[1]Sheet1!$D$5:$N$65000,6,FALSE)),"")</f>
        <v/>
      </c>
      <c r="G315" s="20" t="str">
        <f>IFERROR(IF($A315="","",VLOOKUP($A315,[1]Sheet1!$D$5:$N$65000,7,FALSE)),"")</f>
        <v/>
      </c>
      <c r="H315" s="20" t="str">
        <f>IFERROR(IF($A315="","",VLOOKUP($A315,[1]Sheet1!$D$5:$N$65000,8,FALSE)),"")</f>
        <v/>
      </c>
      <c r="I315" s="20" t="str">
        <f>IFERROR(IF($A315="","",VLOOKUP($A315,[1]Sheet1!$D$5:$N$65000,9,FALSE)),"")</f>
        <v/>
      </c>
      <c r="J315" s="20" t="str">
        <f>IFERROR(IF($A315="","",VLOOKUP($A315,[1]Sheet1!$D$5:$N$65000,10,FALSE)),"")</f>
        <v/>
      </c>
      <c r="K315" s="20" t="str">
        <f>IFERROR(IF($A315="","",VLOOKUP($A315,[1]Sheet1!$D$5:$N$65000,11,FALSE)),"")</f>
        <v/>
      </c>
      <c r="L315" s="3">
        <f t="shared" si="12"/>
        <v>311</v>
      </c>
      <c r="M315" s="21" t="str">
        <f t="shared" si="11"/>
        <v/>
      </c>
      <c r="N315" s="29">
        <f>IF($L314 = 3,[4]Sheet1!J13,0)</f>
        <v>0</v>
      </c>
      <c r="O315" s="29">
        <f>IF($L314 = 3,[4]Sheet1!K13,0)</f>
        <v>0</v>
      </c>
      <c r="P315" s="29">
        <f>IF($L314 = 3,[4]Sheet1!L13,0)</f>
        <v>0</v>
      </c>
      <c r="Q315" s="29">
        <f>IF($L314 = 3,[4]Sheet1!M13,0)</f>
        <v>0</v>
      </c>
      <c r="R315" s="29">
        <f>IF($L314 = 3,[4]Sheet1!N13,0)</f>
        <v>0</v>
      </c>
      <c r="Z315"/>
    </row>
    <row r="316" spans="1:26">
      <c r="A316" s="18" t="str">
        <f t="array" ref="A316">IF(ROW(B316)-6&lt;A$1,VLOOKUP(LOOKUP("zzzz",CHOOSE({1,2},"",INDEX([1]Sheet1!$P$1:$P$65000,SMALL(IF([1]Sheet1!P$1:P$65000&lt;&gt;"",ROW([1]Sheet1!P$1:P$65000)),ROWS(D$5:D316))))),[1]Sheet1!$C$5:$D$65000,2,FALSE),IF(L316&gt;$A$1,"",IF(A315="","Figure "&amp;L316,IFERROR(VLOOKUP(A315,[1]Sheet1!$D$5:$Q$65000,14,FALSE),IFERROR(VLOOKUP(A315,[1]Sheet1!$A$5:$D$65000,4,FALSE),"Figure " &amp; L316)))))</f>
        <v/>
      </c>
      <c r="B316" s="19" t="str">
        <f>IFERROR(IF($A316="","",VLOOKUP($A316,[1]Sheet1!$D$5:$R$65000,15,FALSE)),"")</f>
        <v/>
      </c>
      <c r="C316" s="20" t="str">
        <f>IFERROR(IF(A316="","",VLOOKUP($A316,[1]Sheet1!$D$5:$N$65000,3,FALSE)),"")</f>
        <v/>
      </c>
      <c r="D316" s="20" t="str">
        <f>IFERROR(IF($A316="","",VLOOKUP($A316,[1]Sheet1!$D$5:$N$65000,4,FALSE)),"")</f>
        <v/>
      </c>
      <c r="E316" s="20" t="str">
        <f>IFERROR(IF($A316="","",VLOOKUP($A316,[1]Sheet1!$D$5:$N$65000,5,FALSE)),"")</f>
        <v/>
      </c>
      <c r="F316" s="20" t="str">
        <f>IFERROR(IF($A316="","",VLOOKUP($A316,[1]Sheet1!$D$5:$N$65000,6,FALSE)),"")</f>
        <v/>
      </c>
      <c r="G316" s="20" t="str">
        <f>IFERROR(IF($A316="","",VLOOKUP($A316,[1]Sheet1!$D$5:$N$65000,7,FALSE)),"")</f>
        <v/>
      </c>
      <c r="H316" s="20" t="str">
        <f>IFERROR(IF($A316="","",VLOOKUP($A316,[1]Sheet1!$D$5:$N$65000,8,FALSE)),"")</f>
        <v/>
      </c>
      <c r="I316" s="20" t="str">
        <f>IFERROR(IF($A316="","",VLOOKUP($A316,[1]Sheet1!$D$5:$N$65000,9,FALSE)),"")</f>
        <v/>
      </c>
      <c r="J316" s="20" t="str">
        <f>IFERROR(IF($A316="","",VLOOKUP($A316,[1]Sheet1!$D$5:$N$65000,10,FALSE)),"")</f>
        <v/>
      </c>
      <c r="K316" s="20" t="str">
        <f>IFERROR(IF($A316="","",VLOOKUP($A316,[1]Sheet1!$D$5:$N$65000,11,FALSE)),"")</f>
        <v/>
      </c>
      <c r="L316" s="3">
        <f t="shared" si="12"/>
        <v>312</v>
      </c>
      <c r="M316" s="21" t="str">
        <f t="shared" si="11"/>
        <v/>
      </c>
      <c r="N316" s="29">
        <f>IF($L315 = 3,[4]Sheet1!J14,0)</f>
        <v>0</v>
      </c>
      <c r="O316" s="29">
        <f>IF($L315 = 3,[4]Sheet1!K14,0)</f>
        <v>0</v>
      </c>
      <c r="P316" s="29">
        <f>IF($L315 = 3,[4]Sheet1!L14,0)</f>
        <v>0</v>
      </c>
      <c r="Q316" s="29">
        <f>IF($L315 = 3,[4]Sheet1!M14,0)</f>
        <v>0</v>
      </c>
      <c r="R316" s="29">
        <f>IF($L315 = 3,[4]Sheet1!N14,0)</f>
        <v>0</v>
      </c>
      <c r="Z316"/>
    </row>
    <row r="317" spans="1:26">
      <c r="A317" s="18" t="str">
        <f t="array" ref="A317">IF(ROW(B317)-6&lt;A$1,VLOOKUP(LOOKUP("zzzz",CHOOSE({1,2},"",INDEX([1]Sheet1!$P$1:$P$65000,SMALL(IF([1]Sheet1!P$1:P$65000&lt;&gt;"",ROW([1]Sheet1!P$1:P$65000)),ROWS(D$5:D317))))),[1]Sheet1!$C$5:$D$65000,2,FALSE),IF(L317&gt;$A$1,"",IF(A316="","Figure "&amp;L317,IFERROR(VLOOKUP(A316,[1]Sheet1!$D$5:$Q$65000,14,FALSE),IFERROR(VLOOKUP(A316,[1]Sheet1!$A$5:$D$65000,4,FALSE),"Figure " &amp; L317)))))</f>
        <v/>
      </c>
      <c r="B317" s="19" t="str">
        <f>IFERROR(IF($A317="","",VLOOKUP($A317,[1]Sheet1!$D$5:$R$65000,15,FALSE)),"")</f>
        <v/>
      </c>
      <c r="C317" s="20" t="str">
        <f>IFERROR(IF(A317="","",VLOOKUP($A317,[1]Sheet1!$D$5:$N$65000,3,FALSE)),"")</f>
        <v/>
      </c>
      <c r="D317" s="20" t="str">
        <f>IFERROR(IF($A317="","",VLOOKUP($A317,[1]Sheet1!$D$5:$N$65000,4,FALSE)),"")</f>
        <v/>
      </c>
      <c r="E317" s="20" t="str">
        <f>IFERROR(IF($A317="","",VLOOKUP($A317,[1]Sheet1!$D$5:$N$65000,5,FALSE)),"")</f>
        <v/>
      </c>
      <c r="F317" s="20" t="str">
        <f>IFERROR(IF($A317="","",VLOOKUP($A317,[1]Sheet1!$D$5:$N$65000,6,FALSE)),"")</f>
        <v/>
      </c>
      <c r="G317" s="20" t="str">
        <f>IFERROR(IF($A317="","",VLOOKUP($A317,[1]Sheet1!$D$5:$N$65000,7,FALSE)),"")</f>
        <v/>
      </c>
      <c r="H317" s="20" t="str">
        <f>IFERROR(IF($A317="","",VLOOKUP($A317,[1]Sheet1!$D$5:$N$65000,8,FALSE)),"")</f>
        <v/>
      </c>
      <c r="I317" s="20" t="str">
        <f>IFERROR(IF($A317="","",VLOOKUP($A317,[1]Sheet1!$D$5:$N$65000,9,FALSE)),"")</f>
        <v/>
      </c>
      <c r="J317" s="20" t="str">
        <f>IFERROR(IF($A317="","",VLOOKUP($A317,[1]Sheet1!$D$5:$N$65000,10,FALSE)),"")</f>
        <v/>
      </c>
      <c r="K317" s="20" t="str">
        <f>IFERROR(IF($A317="","",VLOOKUP($A317,[1]Sheet1!$D$5:$N$65000,11,FALSE)),"")</f>
        <v/>
      </c>
      <c r="L317" s="3">
        <f t="shared" si="12"/>
        <v>313</v>
      </c>
      <c r="M317" s="21" t="str">
        <f t="shared" si="11"/>
        <v/>
      </c>
      <c r="N317" s="29">
        <f>IF($L316 = 3,[4]Sheet1!J15,0)</f>
        <v>0</v>
      </c>
      <c r="O317" s="29">
        <f>IF($L316 = 3,[4]Sheet1!K15,0)</f>
        <v>0</v>
      </c>
      <c r="P317" s="29">
        <f>IF($L316 = 3,[4]Sheet1!L15,0)</f>
        <v>0</v>
      </c>
      <c r="Q317" s="29">
        <f>IF($L316 = 3,[4]Sheet1!M15,0)</f>
        <v>0</v>
      </c>
      <c r="R317" s="29">
        <f>IF($L316 = 3,[4]Sheet1!N15,0)</f>
        <v>0</v>
      </c>
      <c r="Z317"/>
    </row>
    <row r="318" spans="1:26">
      <c r="A318" s="18" t="str">
        <f t="array" ref="A318">IF(ROW(B318)-6&lt;A$1,VLOOKUP(LOOKUP("zzzz",CHOOSE({1,2},"",INDEX([1]Sheet1!$P$1:$P$65000,SMALL(IF([1]Sheet1!P$1:P$65000&lt;&gt;"",ROW([1]Sheet1!P$1:P$65000)),ROWS(D$5:D318))))),[1]Sheet1!$C$5:$D$65000,2,FALSE),IF(L318&gt;$A$1,"",IF(A317="","Figure "&amp;L318,IFERROR(VLOOKUP(A317,[1]Sheet1!$D$5:$Q$65000,14,FALSE),IFERROR(VLOOKUP(A317,[1]Sheet1!$A$5:$D$65000,4,FALSE),"Figure " &amp; L318)))))</f>
        <v/>
      </c>
      <c r="B318" s="19" t="str">
        <f>IFERROR(IF($A318="","",VLOOKUP($A318,[1]Sheet1!$D$5:$R$65000,15,FALSE)),"")</f>
        <v/>
      </c>
      <c r="C318" s="20" t="str">
        <f>IFERROR(IF(A318="","",VLOOKUP($A318,[1]Sheet1!$D$5:$N$65000,3,FALSE)),"")</f>
        <v/>
      </c>
      <c r="D318" s="20" t="str">
        <f>IFERROR(IF($A318="","",VLOOKUP($A318,[1]Sheet1!$D$5:$N$65000,4,FALSE)),"")</f>
        <v/>
      </c>
      <c r="E318" s="20" t="str">
        <f>IFERROR(IF($A318="","",VLOOKUP($A318,[1]Sheet1!$D$5:$N$65000,5,FALSE)),"")</f>
        <v/>
      </c>
      <c r="F318" s="20" t="str">
        <f>IFERROR(IF($A318="","",VLOOKUP($A318,[1]Sheet1!$D$5:$N$65000,6,FALSE)),"")</f>
        <v/>
      </c>
      <c r="G318" s="20" t="str">
        <f>IFERROR(IF($A318="","",VLOOKUP($A318,[1]Sheet1!$D$5:$N$65000,7,FALSE)),"")</f>
        <v/>
      </c>
      <c r="H318" s="20" t="str">
        <f>IFERROR(IF($A318="","",VLOOKUP($A318,[1]Sheet1!$D$5:$N$65000,8,FALSE)),"")</f>
        <v/>
      </c>
      <c r="I318" s="20" t="str">
        <f>IFERROR(IF($A318="","",VLOOKUP($A318,[1]Sheet1!$D$5:$N$65000,9,FALSE)),"")</f>
        <v/>
      </c>
      <c r="J318" s="20" t="str">
        <f>IFERROR(IF($A318="","",VLOOKUP($A318,[1]Sheet1!$D$5:$N$65000,10,FALSE)),"")</f>
        <v/>
      </c>
      <c r="K318" s="20" t="str">
        <f>IFERROR(IF($A318="","",VLOOKUP($A318,[1]Sheet1!$D$5:$N$65000,11,FALSE)),"")</f>
        <v/>
      </c>
      <c r="L318" s="3">
        <f t="shared" si="12"/>
        <v>314</v>
      </c>
      <c r="M318" s="21" t="str">
        <f t="shared" si="11"/>
        <v/>
      </c>
      <c r="N318" s="29">
        <f>IF($L317 = 3,[4]Sheet1!J16,0)</f>
        <v>0</v>
      </c>
      <c r="O318" s="29">
        <f>IF($L317 = 3,[4]Sheet1!K16,0)</f>
        <v>0</v>
      </c>
      <c r="P318" s="29">
        <f>IF($L317 = 3,[4]Sheet1!L16,0)</f>
        <v>0</v>
      </c>
      <c r="Q318" s="29">
        <f>IF($L317 = 3,[4]Sheet1!M16,0)</f>
        <v>0</v>
      </c>
      <c r="R318" s="29">
        <f>IF($L317 = 3,[4]Sheet1!N16,0)</f>
        <v>0</v>
      </c>
      <c r="Z318"/>
    </row>
    <row r="319" spans="1:26">
      <c r="A319" s="18" t="str">
        <f t="array" ref="A319">IF(ROW(B319)-6&lt;A$1,VLOOKUP(LOOKUP("zzzz",CHOOSE({1,2},"",INDEX([1]Sheet1!$P$1:$P$65000,SMALL(IF([1]Sheet1!P$1:P$65000&lt;&gt;"",ROW([1]Sheet1!P$1:P$65000)),ROWS(D$5:D319))))),[1]Sheet1!$C$5:$D$65000,2,FALSE),IF(L319&gt;$A$1,"",IF(A318="","Figure "&amp;L319,IFERROR(VLOOKUP(A318,[1]Sheet1!$D$5:$Q$65000,14,FALSE),IFERROR(VLOOKUP(A318,[1]Sheet1!$A$5:$D$65000,4,FALSE),"Figure " &amp; L319)))))</f>
        <v/>
      </c>
      <c r="B319" s="19" t="str">
        <f>IFERROR(IF($A319="","",VLOOKUP($A319,[1]Sheet1!$D$5:$R$65000,15,FALSE)),"")</f>
        <v/>
      </c>
      <c r="C319" s="20" t="str">
        <f>IFERROR(IF(A319="","",VLOOKUP($A319,[1]Sheet1!$D$5:$N$65000,3,FALSE)),"")</f>
        <v/>
      </c>
      <c r="D319" s="20" t="str">
        <f>IFERROR(IF($A319="","",VLOOKUP($A319,[1]Sheet1!$D$5:$N$65000,4,FALSE)),"")</f>
        <v/>
      </c>
      <c r="E319" s="20" t="str">
        <f>IFERROR(IF($A319="","",VLOOKUP($A319,[1]Sheet1!$D$5:$N$65000,5,FALSE)),"")</f>
        <v/>
      </c>
      <c r="F319" s="20" t="str">
        <f>IFERROR(IF($A319="","",VLOOKUP($A319,[1]Sheet1!$D$5:$N$65000,6,FALSE)),"")</f>
        <v/>
      </c>
      <c r="G319" s="20" t="str">
        <f>IFERROR(IF($A319="","",VLOOKUP($A319,[1]Sheet1!$D$5:$N$65000,7,FALSE)),"")</f>
        <v/>
      </c>
      <c r="H319" s="20" t="str">
        <f>IFERROR(IF($A319="","",VLOOKUP($A319,[1]Sheet1!$D$5:$N$65000,8,FALSE)),"")</f>
        <v/>
      </c>
      <c r="I319" s="20" t="str">
        <f>IFERROR(IF($A319="","",VLOOKUP($A319,[1]Sheet1!$D$5:$N$65000,9,FALSE)),"")</f>
        <v/>
      </c>
      <c r="J319" s="20" t="str">
        <f>IFERROR(IF($A319="","",VLOOKUP($A319,[1]Sheet1!$D$5:$N$65000,10,FALSE)),"")</f>
        <v/>
      </c>
      <c r="K319" s="20" t="str">
        <f>IFERROR(IF($A319="","",VLOOKUP($A319,[1]Sheet1!$D$5:$N$65000,11,FALSE)),"")</f>
        <v/>
      </c>
      <c r="L319" s="3">
        <f t="shared" si="12"/>
        <v>315</v>
      </c>
      <c r="M319" s="21" t="str">
        <f t="shared" si="11"/>
        <v/>
      </c>
      <c r="N319" s="29">
        <f>IF($L318 = 3,[4]Sheet1!J17,0)</f>
        <v>0</v>
      </c>
      <c r="O319" s="29">
        <f>IF($L318 = 3,[4]Sheet1!K17,0)</f>
        <v>0</v>
      </c>
      <c r="P319" s="29">
        <f>IF($L318 = 3,[4]Sheet1!L17,0)</f>
        <v>0</v>
      </c>
      <c r="Q319" s="29">
        <f>IF($L318 = 3,[4]Sheet1!M17,0)</f>
        <v>0</v>
      </c>
      <c r="R319" s="29">
        <f>IF($L318 = 3,[4]Sheet1!N17,0)</f>
        <v>0</v>
      </c>
      <c r="Z319"/>
    </row>
    <row r="320" spans="1:26">
      <c r="A320" s="18" t="str">
        <f t="array" ref="A320">IF(ROW(B320)-6&lt;A$1,VLOOKUP(LOOKUP("zzzz",CHOOSE({1,2},"",INDEX([1]Sheet1!$P$1:$P$65000,SMALL(IF([1]Sheet1!P$1:P$65000&lt;&gt;"",ROW([1]Sheet1!P$1:P$65000)),ROWS(D$5:D320))))),[1]Sheet1!$C$5:$D$65000,2,FALSE),IF(L320&gt;$A$1,"",IF(A319="","Figure "&amp;L320,IFERROR(VLOOKUP(A319,[1]Sheet1!$D$5:$Q$65000,14,FALSE),IFERROR(VLOOKUP(A319,[1]Sheet1!$A$5:$D$65000,4,FALSE),"Figure " &amp; L320)))))</f>
        <v/>
      </c>
      <c r="B320" s="19" t="str">
        <f>IFERROR(IF($A320="","",VLOOKUP($A320,[1]Sheet1!$D$5:$R$65000,15,FALSE)),"")</f>
        <v/>
      </c>
      <c r="C320" s="20" t="str">
        <f>IFERROR(IF(A320="","",VLOOKUP($A320,[1]Sheet1!$D$5:$N$65000,3,FALSE)),"")</f>
        <v/>
      </c>
      <c r="D320" s="20" t="str">
        <f>IFERROR(IF($A320="","",VLOOKUP($A320,[1]Sheet1!$D$5:$N$65000,4,FALSE)),"")</f>
        <v/>
      </c>
      <c r="E320" s="20" t="str">
        <f>IFERROR(IF($A320="","",VLOOKUP($A320,[1]Sheet1!$D$5:$N$65000,5,FALSE)),"")</f>
        <v/>
      </c>
      <c r="F320" s="20" t="str">
        <f>IFERROR(IF($A320="","",VLOOKUP($A320,[1]Sheet1!$D$5:$N$65000,6,FALSE)),"")</f>
        <v/>
      </c>
      <c r="G320" s="20" t="str">
        <f>IFERROR(IF($A320="","",VLOOKUP($A320,[1]Sheet1!$D$5:$N$65000,7,FALSE)),"")</f>
        <v/>
      </c>
      <c r="H320" s="20" t="str">
        <f>IFERROR(IF($A320="","",VLOOKUP($A320,[1]Sheet1!$D$5:$N$65000,8,FALSE)),"")</f>
        <v/>
      </c>
      <c r="I320" s="20" t="str">
        <f>IFERROR(IF($A320="","",VLOOKUP($A320,[1]Sheet1!$D$5:$N$65000,9,FALSE)),"")</f>
        <v/>
      </c>
      <c r="J320" s="20" t="str">
        <f>IFERROR(IF($A320="","",VLOOKUP($A320,[1]Sheet1!$D$5:$N$65000,10,FALSE)),"")</f>
        <v/>
      </c>
      <c r="K320" s="20" t="str">
        <f>IFERROR(IF($A320="","",VLOOKUP($A320,[1]Sheet1!$D$5:$N$65000,11,FALSE)),"")</f>
        <v/>
      </c>
      <c r="L320" s="3">
        <f t="shared" si="12"/>
        <v>316</v>
      </c>
      <c r="M320" s="21" t="str">
        <f t="shared" si="11"/>
        <v/>
      </c>
      <c r="N320" s="29">
        <f>IF($L319 = 3,[4]Sheet1!J18,0)</f>
        <v>0</v>
      </c>
      <c r="O320" s="29">
        <f>IF($L319 = 3,[4]Sheet1!K18,0)</f>
        <v>0</v>
      </c>
      <c r="P320" s="29">
        <f>IF($L319 = 3,[4]Sheet1!L18,0)</f>
        <v>0</v>
      </c>
      <c r="Q320" s="29">
        <f>IF($L319 = 3,[4]Sheet1!M18,0)</f>
        <v>0</v>
      </c>
      <c r="R320" s="29">
        <f>IF($L319 = 3,[4]Sheet1!N18,0)</f>
        <v>0</v>
      </c>
      <c r="Z320"/>
    </row>
    <row r="321" spans="1:26">
      <c r="A321" s="18" t="str">
        <f t="array" ref="A321">IF(ROW(B321)-6&lt;A$1,VLOOKUP(LOOKUP("zzzz",CHOOSE({1,2},"",INDEX([1]Sheet1!$P$1:$P$65000,SMALL(IF([1]Sheet1!P$1:P$65000&lt;&gt;"",ROW([1]Sheet1!P$1:P$65000)),ROWS(D$5:D321))))),[1]Sheet1!$C$5:$D$65000,2,FALSE),IF(L321&gt;$A$1,"",IF(A320="","Figure "&amp;L321,IFERROR(VLOOKUP(A320,[1]Sheet1!$D$5:$Q$65000,14,FALSE),IFERROR(VLOOKUP(A320,[1]Sheet1!$A$5:$D$65000,4,FALSE),"Figure " &amp; L321)))))</f>
        <v/>
      </c>
      <c r="B321" s="19" t="str">
        <f>IFERROR(IF($A321="","",VLOOKUP($A321,[1]Sheet1!$D$5:$R$65000,15,FALSE)),"")</f>
        <v/>
      </c>
      <c r="C321" s="20" t="str">
        <f>IFERROR(IF(A321="","",VLOOKUP($A321,[1]Sheet1!$D$5:$N$65000,3,FALSE)),"")</f>
        <v/>
      </c>
      <c r="D321" s="20" t="str">
        <f>IFERROR(IF($A321="","",VLOOKUP($A321,[1]Sheet1!$D$5:$N$65000,4,FALSE)),"")</f>
        <v/>
      </c>
      <c r="E321" s="20" t="str">
        <f>IFERROR(IF($A321="","",VLOOKUP($A321,[1]Sheet1!$D$5:$N$65000,5,FALSE)),"")</f>
        <v/>
      </c>
      <c r="F321" s="20" t="str">
        <f>IFERROR(IF($A321="","",VLOOKUP($A321,[1]Sheet1!$D$5:$N$65000,6,FALSE)),"")</f>
        <v/>
      </c>
      <c r="G321" s="20" t="str">
        <f>IFERROR(IF($A321="","",VLOOKUP($A321,[1]Sheet1!$D$5:$N$65000,7,FALSE)),"")</f>
        <v/>
      </c>
      <c r="H321" s="20" t="str">
        <f>IFERROR(IF($A321="","",VLOOKUP($A321,[1]Sheet1!$D$5:$N$65000,8,FALSE)),"")</f>
        <v/>
      </c>
      <c r="I321" s="20" t="str">
        <f>IFERROR(IF($A321="","",VLOOKUP($A321,[1]Sheet1!$D$5:$N$65000,9,FALSE)),"")</f>
        <v/>
      </c>
      <c r="J321" s="20" t="str">
        <f>IFERROR(IF($A321="","",VLOOKUP($A321,[1]Sheet1!$D$5:$N$65000,10,FALSE)),"")</f>
        <v/>
      </c>
      <c r="K321" s="20" t="str">
        <f>IFERROR(IF($A321="","",VLOOKUP($A321,[1]Sheet1!$D$5:$N$65000,11,FALSE)),"")</f>
        <v/>
      </c>
      <c r="L321" s="3">
        <f t="shared" si="12"/>
        <v>317</v>
      </c>
      <c r="M321" s="21" t="str">
        <f t="shared" si="11"/>
        <v/>
      </c>
      <c r="N321" s="29">
        <f>IF($L320 = 3,[4]Sheet1!J19,0)</f>
        <v>0</v>
      </c>
      <c r="O321" s="29">
        <f>IF($L320 = 3,[4]Sheet1!K19,0)</f>
        <v>0</v>
      </c>
      <c r="P321" s="29">
        <f>IF($L320 = 3,[4]Sheet1!L19,0)</f>
        <v>0</v>
      </c>
      <c r="Q321" s="29">
        <f>IF($L320 = 3,[4]Sheet1!M19,0)</f>
        <v>0</v>
      </c>
      <c r="R321" s="29">
        <f>IF($L320 = 3,[4]Sheet1!N19,0)</f>
        <v>0</v>
      </c>
      <c r="Z321"/>
    </row>
    <row r="322" spans="1:26">
      <c r="A322" s="18" t="str">
        <f t="array" ref="A322">IF(ROW(B322)-6&lt;A$1,VLOOKUP(LOOKUP("zzzz",CHOOSE({1,2},"",INDEX([1]Sheet1!$P$1:$P$65000,SMALL(IF([1]Sheet1!P$1:P$65000&lt;&gt;"",ROW([1]Sheet1!P$1:P$65000)),ROWS(D$5:D322))))),[1]Sheet1!$C$5:$D$65000,2,FALSE),IF(L322&gt;$A$1,"",IF(A321="","Figure "&amp;L322,IFERROR(VLOOKUP(A321,[1]Sheet1!$D$5:$Q$65000,14,FALSE),IFERROR(VLOOKUP(A321,[1]Sheet1!$A$5:$D$65000,4,FALSE),"Figure " &amp; L322)))))</f>
        <v/>
      </c>
      <c r="B322" s="19" t="str">
        <f>IFERROR(IF($A322="","",VLOOKUP($A322,[1]Sheet1!$D$5:$R$65000,15,FALSE)),"")</f>
        <v/>
      </c>
      <c r="C322" s="20" t="str">
        <f>IFERROR(IF(A322="","",VLOOKUP($A322,[1]Sheet1!$D$5:$N$65000,3,FALSE)),"")</f>
        <v/>
      </c>
      <c r="D322" s="20" t="str">
        <f>IFERROR(IF($A322="","",VLOOKUP($A322,[1]Sheet1!$D$5:$N$65000,4,FALSE)),"")</f>
        <v/>
      </c>
      <c r="E322" s="20" t="str">
        <f>IFERROR(IF($A322="","",VLOOKUP($A322,[1]Sheet1!$D$5:$N$65000,5,FALSE)),"")</f>
        <v/>
      </c>
      <c r="F322" s="20" t="str">
        <f>IFERROR(IF($A322="","",VLOOKUP($A322,[1]Sheet1!$D$5:$N$65000,6,FALSE)),"")</f>
        <v/>
      </c>
      <c r="G322" s="20" t="str">
        <f>IFERROR(IF($A322="","",VLOOKUP($A322,[1]Sheet1!$D$5:$N$65000,7,FALSE)),"")</f>
        <v/>
      </c>
      <c r="H322" s="20" t="str">
        <f>IFERROR(IF($A322="","",VLOOKUP($A322,[1]Sheet1!$D$5:$N$65000,8,FALSE)),"")</f>
        <v/>
      </c>
      <c r="I322" s="20" t="str">
        <f>IFERROR(IF($A322="","",VLOOKUP($A322,[1]Sheet1!$D$5:$N$65000,9,FALSE)),"")</f>
        <v/>
      </c>
      <c r="J322" s="20" t="str">
        <f>IFERROR(IF($A322="","",VLOOKUP($A322,[1]Sheet1!$D$5:$N$65000,10,FALSE)),"")</f>
        <v/>
      </c>
      <c r="K322" s="20" t="str">
        <f>IFERROR(IF($A322="","",VLOOKUP($A322,[1]Sheet1!$D$5:$N$65000,11,FALSE)),"")</f>
        <v/>
      </c>
      <c r="L322" s="3">
        <f t="shared" si="12"/>
        <v>318</v>
      </c>
      <c r="M322" s="21" t="str">
        <f t="shared" si="11"/>
        <v/>
      </c>
      <c r="N322" s="29">
        <f>IF($L321 = 3,[4]Sheet1!J20,0)</f>
        <v>0</v>
      </c>
      <c r="O322" s="29">
        <f>IF($L321 = 3,[4]Sheet1!K20,0)</f>
        <v>0</v>
      </c>
      <c r="P322" s="29">
        <f>IF($L321 = 3,[4]Sheet1!L20,0)</f>
        <v>0</v>
      </c>
      <c r="Q322" s="29">
        <f>IF($L321 = 3,[4]Sheet1!M20,0)</f>
        <v>0</v>
      </c>
      <c r="R322" s="29">
        <f>IF($L321 = 3,[4]Sheet1!N20,0)</f>
        <v>0</v>
      </c>
      <c r="Z322"/>
    </row>
    <row r="323" spans="1:26">
      <c r="A323" s="18" t="str">
        <f t="array" ref="A323">IF(ROW(B323)-6&lt;A$1,VLOOKUP(LOOKUP("zzzz",CHOOSE({1,2},"",INDEX([1]Sheet1!$P$1:$P$65000,SMALL(IF([1]Sheet1!P$1:P$65000&lt;&gt;"",ROW([1]Sheet1!P$1:P$65000)),ROWS(D$5:D323))))),[1]Sheet1!$C$5:$D$65000,2,FALSE),IF(L323&gt;$A$1,"",IF(A322="","Figure "&amp;L323,IFERROR(VLOOKUP(A322,[1]Sheet1!$D$5:$Q$65000,14,FALSE),IFERROR(VLOOKUP(A322,[1]Sheet1!$A$5:$D$65000,4,FALSE),"Figure " &amp; L323)))))</f>
        <v/>
      </c>
      <c r="B323" s="19" t="str">
        <f>IFERROR(IF($A323="","",VLOOKUP($A323,[1]Sheet1!$D$5:$R$65000,15,FALSE)),"")</f>
        <v/>
      </c>
      <c r="C323" s="20" t="str">
        <f>IFERROR(IF(A323="","",VLOOKUP($A323,[1]Sheet1!$D$5:$N$65000,3,FALSE)),"")</f>
        <v/>
      </c>
      <c r="D323" s="20" t="str">
        <f>IFERROR(IF($A323="","",VLOOKUP($A323,[1]Sheet1!$D$5:$N$65000,4,FALSE)),"")</f>
        <v/>
      </c>
      <c r="E323" s="20" t="str">
        <f>IFERROR(IF($A323="","",VLOOKUP($A323,[1]Sheet1!$D$5:$N$65000,5,FALSE)),"")</f>
        <v/>
      </c>
      <c r="F323" s="20" t="str">
        <f>IFERROR(IF($A323="","",VLOOKUP($A323,[1]Sheet1!$D$5:$N$65000,6,FALSE)),"")</f>
        <v/>
      </c>
      <c r="G323" s="20" t="str">
        <f>IFERROR(IF($A323="","",VLOOKUP($A323,[1]Sheet1!$D$5:$N$65000,7,FALSE)),"")</f>
        <v/>
      </c>
      <c r="H323" s="20" t="str">
        <f>IFERROR(IF($A323="","",VLOOKUP($A323,[1]Sheet1!$D$5:$N$65000,8,FALSE)),"")</f>
        <v/>
      </c>
      <c r="I323" s="20" t="str">
        <f>IFERROR(IF($A323="","",VLOOKUP($A323,[1]Sheet1!$D$5:$N$65000,9,FALSE)),"")</f>
        <v/>
      </c>
      <c r="J323" s="20" t="str">
        <f>IFERROR(IF($A323="","",VLOOKUP($A323,[1]Sheet1!$D$5:$N$65000,10,FALSE)),"")</f>
        <v/>
      </c>
      <c r="K323" s="20" t="str">
        <f>IFERROR(IF($A323="","",VLOOKUP($A323,[1]Sheet1!$D$5:$N$65000,11,FALSE)),"")</f>
        <v/>
      </c>
      <c r="L323" s="3">
        <f t="shared" si="12"/>
        <v>319</v>
      </c>
      <c r="M323" s="21" t="str">
        <f t="shared" si="11"/>
        <v/>
      </c>
      <c r="N323" s="29">
        <f>IF($L322 = 3,[4]Sheet1!J21,0)</f>
        <v>0</v>
      </c>
      <c r="O323" s="29">
        <f>IF($L322 = 3,[4]Sheet1!K21,0)</f>
        <v>0</v>
      </c>
      <c r="P323" s="29">
        <f>IF($L322 = 3,[4]Sheet1!L21,0)</f>
        <v>0</v>
      </c>
      <c r="Q323" s="29">
        <f>IF($L322 = 3,[4]Sheet1!M21,0)</f>
        <v>0</v>
      </c>
      <c r="R323" s="29">
        <f>IF($L322 = 3,[4]Sheet1!N21,0)</f>
        <v>0</v>
      </c>
      <c r="Z323"/>
    </row>
    <row r="324" spans="1:26">
      <c r="A324" s="18" t="str">
        <f t="array" ref="A324">IF(ROW(B324)-6&lt;A$1,VLOOKUP(LOOKUP("zzzz",CHOOSE({1,2},"",INDEX([1]Sheet1!$P$1:$P$65000,SMALL(IF([1]Sheet1!P$1:P$65000&lt;&gt;"",ROW([1]Sheet1!P$1:P$65000)),ROWS(D$5:D324))))),[1]Sheet1!$C$5:$D$65000,2,FALSE),IF(L324&gt;$A$1,"",IF(A323="","Figure "&amp;L324,IFERROR(VLOOKUP(A323,[1]Sheet1!$D$5:$Q$65000,14,FALSE),IFERROR(VLOOKUP(A323,[1]Sheet1!$A$5:$D$65000,4,FALSE),"Figure " &amp; L324)))))</f>
        <v/>
      </c>
      <c r="B324" s="19" t="str">
        <f>IFERROR(IF($A324="","",VLOOKUP($A324,[1]Sheet1!$D$5:$R$65000,15,FALSE)),"")</f>
        <v/>
      </c>
      <c r="C324" s="20" t="str">
        <f>IFERROR(IF(A324="","",VLOOKUP($A324,[1]Sheet1!$D$5:$N$65000,3,FALSE)),"")</f>
        <v/>
      </c>
      <c r="D324" s="20" t="str">
        <f>IFERROR(IF($A324="","",VLOOKUP($A324,[1]Sheet1!$D$5:$N$65000,4,FALSE)),"")</f>
        <v/>
      </c>
      <c r="E324" s="20" t="str">
        <f>IFERROR(IF($A324="","",VLOOKUP($A324,[1]Sheet1!$D$5:$N$65000,5,FALSE)),"")</f>
        <v/>
      </c>
      <c r="F324" s="20" t="str">
        <f>IFERROR(IF($A324="","",VLOOKUP($A324,[1]Sheet1!$D$5:$N$65000,6,FALSE)),"")</f>
        <v/>
      </c>
      <c r="G324" s="20" t="str">
        <f>IFERROR(IF($A324="","",VLOOKUP($A324,[1]Sheet1!$D$5:$N$65000,7,FALSE)),"")</f>
        <v/>
      </c>
      <c r="H324" s="20" t="str">
        <f>IFERROR(IF($A324="","",VLOOKUP($A324,[1]Sheet1!$D$5:$N$65000,8,FALSE)),"")</f>
        <v/>
      </c>
      <c r="I324" s="20" t="str">
        <f>IFERROR(IF($A324="","",VLOOKUP($A324,[1]Sheet1!$D$5:$N$65000,9,FALSE)),"")</f>
        <v/>
      </c>
      <c r="J324" s="20" t="str">
        <f>IFERROR(IF($A324="","",VLOOKUP($A324,[1]Sheet1!$D$5:$N$65000,10,FALSE)),"")</f>
        <v/>
      </c>
      <c r="K324" s="20" t="str">
        <f>IFERROR(IF($A324="","",VLOOKUP($A324,[1]Sheet1!$D$5:$N$65000,11,FALSE)),"")</f>
        <v/>
      </c>
      <c r="L324" s="3">
        <f t="shared" si="12"/>
        <v>320</v>
      </c>
      <c r="M324" s="21" t="str">
        <f t="shared" si="11"/>
        <v/>
      </c>
      <c r="N324" s="29">
        <f>IF($L323 = 3,[4]Sheet1!J22,0)</f>
        <v>0</v>
      </c>
      <c r="O324" s="29">
        <f>IF($L323 = 3,[4]Sheet1!K22,0)</f>
        <v>0</v>
      </c>
      <c r="P324" s="29">
        <f>IF($L323 = 3,[4]Sheet1!L22,0)</f>
        <v>0</v>
      </c>
      <c r="Q324" s="29">
        <f>IF($L323 = 3,[4]Sheet1!M22,0)</f>
        <v>0</v>
      </c>
      <c r="R324" s="29">
        <f>IF($L323 = 3,[4]Sheet1!N22,0)</f>
        <v>0</v>
      </c>
      <c r="Z324"/>
    </row>
    <row r="325" spans="1:26">
      <c r="A325" s="18" t="str">
        <f t="array" ref="A325">IF(ROW(B325)-6&lt;A$1,VLOOKUP(LOOKUP("zzzz",CHOOSE({1,2},"",INDEX([1]Sheet1!$P$1:$P$65000,SMALL(IF([1]Sheet1!P$1:P$65000&lt;&gt;"",ROW([1]Sheet1!P$1:P$65000)),ROWS(D$5:D325))))),[1]Sheet1!$C$5:$D$65000,2,FALSE),IF(L325&gt;$A$1,"",IF(A324="","Figure "&amp;L325,IFERROR(VLOOKUP(A324,[1]Sheet1!$D$5:$Q$65000,14,FALSE),IFERROR(VLOOKUP(A324,[1]Sheet1!$A$5:$D$65000,4,FALSE),"Figure " &amp; L325)))))</f>
        <v/>
      </c>
      <c r="B325" s="19" t="str">
        <f>IFERROR(IF($A325="","",VLOOKUP($A325,[1]Sheet1!$D$5:$R$65000,15,FALSE)),"")</f>
        <v/>
      </c>
      <c r="C325" s="20" t="str">
        <f>IFERROR(IF(A325="","",VLOOKUP($A325,[1]Sheet1!$D$5:$N$65000,3,FALSE)),"")</f>
        <v/>
      </c>
      <c r="D325" s="20" t="str">
        <f>IFERROR(IF($A325="","",VLOOKUP($A325,[1]Sheet1!$D$5:$N$65000,4,FALSE)),"")</f>
        <v/>
      </c>
      <c r="E325" s="20" t="str">
        <f>IFERROR(IF($A325="","",VLOOKUP($A325,[1]Sheet1!$D$5:$N$65000,5,FALSE)),"")</f>
        <v/>
      </c>
      <c r="F325" s="20" t="str">
        <f>IFERROR(IF($A325="","",VLOOKUP($A325,[1]Sheet1!$D$5:$N$65000,6,FALSE)),"")</f>
        <v/>
      </c>
      <c r="G325" s="20" t="str">
        <f>IFERROR(IF($A325="","",VLOOKUP($A325,[1]Sheet1!$D$5:$N$65000,7,FALSE)),"")</f>
        <v/>
      </c>
      <c r="H325" s="20" t="str">
        <f>IFERROR(IF($A325="","",VLOOKUP($A325,[1]Sheet1!$D$5:$N$65000,8,FALSE)),"")</f>
        <v/>
      </c>
      <c r="I325" s="20" t="str">
        <f>IFERROR(IF($A325="","",VLOOKUP($A325,[1]Sheet1!$D$5:$N$65000,9,FALSE)),"")</f>
        <v/>
      </c>
      <c r="J325" s="20" t="str">
        <f>IFERROR(IF($A325="","",VLOOKUP($A325,[1]Sheet1!$D$5:$N$65000,10,FALSE)),"")</f>
        <v/>
      </c>
      <c r="K325" s="20" t="str">
        <f>IFERROR(IF($A325="","",VLOOKUP($A325,[1]Sheet1!$D$5:$N$65000,11,FALSE)),"")</f>
        <v/>
      </c>
      <c r="L325" s="3">
        <f t="shared" si="12"/>
        <v>321</v>
      </c>
      <c r="M325" s="21" t="str">
        <f t="shared" si="11"/>
        <v/>
      </c>
      <c r="N325" s="29">
        <f>IF($L324 = 3,[4]Sheet1!J23,0)</f>
        <v>0</v>
      </c>
      <c r="O325" s="29">
        <f>IF($L324 = 3,[4]Sheet1!K23,0)</f>
        <v>0</v>
      </c>
      <c r="P325" s="29">
        <f>IF($L324 = 3,[4]Sheet1!L23,0)</f>
        <v>0</v>
      </c>
      <c r="Q325" s="29">
        <f>IF($L324 = 3,[4]Sheet1!M23,0)</f>
        <v>0</v>
      </c>
      <c r="R325" s="29">
        <f>IF($L324 = 3,[4]Sheet1!N23,0)</f>
        <v>0</v>
      </c>
      <c r="Z325"/>
    </row>
    <row r="326" spans="1:26">
      <c r="A326" s="18" t="str">
        <f t="array" ref="A326">IF(ROW(B326)-6&lt;A$1,VLOOKUP(LOOKUP("zzzz",CHOOSE({1,2},"",INDEX([1]Sheet1!$P$1:$P$65000,SMALL(IF([1]Sheet1!P$1:P$65000&lt;&gt;"",ROW([1]Sheet1!P$1:P$65000)),ROWS(D$5:D326))))),[1]Sheet1!$C$5:$D$65000,2,FALSE),IF(L326&gt;$A$1,"",IF(A325="","Figure "&amp;L326,IFERROR(VLOOKUP(A325,[1]Sheet1!$D$5:$Q$65000,14,FALSE),IFERROR(VLOOKUP(A325,[1]Sheet1!$A$5:$D$65000,4,FALSE),"Figure " &amp; L326)))))</f>
        <v/>
      </c>
      <c r="B326" s="19" t="str">
        <f>IFERROR(IF($A326="","",VLOOKUP($A326,[1]Sheet1!$D$5:$R$65000,15,FALSE)),"")</f>
        <v/>
      </c>
      <c r="C326" s="20" t="str">
        <f>IFERROR(IF(A326="","",VLOOKUP($A326,[1]Sheet1!$D$5:$N$65000,3,FALSE)),"")</f>
        <v/>
      </c>
      <c r="D326" s="20" t="str">
        <f>IFERROR(IF($A326="","",VLOOKUP($A326,[1]Sheet1!$D$5:$N$65000,4,FALSE)),"")</f>
        <v/>
      </c>
      <c r="E326" s="20" t="str">
        <f>IFERROR(IF($A326="","",VLOOKUP($A326,[1]Sheet1!$D$5:$N$65000,5,FALSE)),"")</f>
        <v/>
      </c>
      <c r="F326" s="20" t="str">
        <f>IFERROR(IF($A326="","",VLOOKUP($A326,[1]Sheet1!$D$5:$N$65000,6,FALSE)),"")</f>
        <v/>
      </c>
      <c r="G326" s="20" t="str">
        <f>IFERROR(IF($A326="","",VLOOKUP($A326,[1]Sheet1!$D$5:$N$65000,7,FALSE)),"")</f>
        <v/>
      </c>
      <c r="H326" s="20" t="str">
        <f>IFERROR(IF($A326="","",VLOOKUP($A326,[1]Sheet1!$D$5:$N$65000,8,FALSE)),"")</f>
        <v/>
      </c>
      <c r="I326" s="20" t="str">
        <f>IFERROR(IF($A326="","",VLOOKUP($A326,[1]Sheet1!$D$5:$N$65000,9,FALSE)),"")</f>
        <v/>
      </c>
      <c r="J326" s="20" t="str">
        <f>IFERROR(IF($A326="","",VLOOKUP($A326,[1]Sheet1!$D$5:$N$65000,10,FALSE)),"")</f>
        <v/>
      </c>
      <c r="K326" s="20" t="str">
        <f>IFERROR(IF($A326="","",VLOOKUP($A326,[1]Sheet1!$D$5:$N$65000,11,FALSE)),"")</f>
        <v/>
      </c>
      <c r="L326" s="3">
        <f t="shared" si="12"/>
        <v>322</v>
      </c>
      <c r="M326" s="21" t="str">
        <f t="shared" ref="M326:M389" si="13">IF(K326="","",L326)</f>
        <v/>
      </c>
      <c r="N326" s="29">
        <f>IF($L325 = 3,[4]Sheet1!J24,0)</f>
        <v>0</v>
      </c>
      <c r="O326" s="29">
        <f>IF($L325 = 3,[4]Sheet1!K24,0)</f>
        <v>0</v>
      </c>
      <c r="P326" s="29">
        <f>IF($L325 = 3,[4]Sheet1!L24,0)</f>
        <v>0</v>
      </c>
      <c r="Q326" s="29">
        <f>IF($L325 = 3,[4]Sheet1!M24,0)</f>
        <v>0</v>
      </c>
      <c r="R326" s="29">
        <f>IF($L325 = 3,[4]Sheet1!N24,0)</f>
        <v>0</v>
      </c>
      <c r="Z326"/>
    </row>
    <row r="327" spans="1:26">
      <c r="A327" s="18" t="str">
        <f t="array" ref="A327">IF(ROW(B327)-6&lt;A$1,VLOOKUP(LOOKUP("zzzz",CHOOSE({1,2},"",INDEX([1]Sheet1!$P$1:$P$65000,SMALL(IF([1]Sheet1!P$1:P$65000&lt;&gt;"",ROW([1]Sheet1!P$1:P$65000)),ROWS(D$5:D327))))),[1]Sheet1!$C$5:$D$65000,2,FALSE),IF(L327&gt;$A$1,"",IF(A326="","Figure "&amp;L327,IFERROR(VLOOKUP(A326,[1]Sheet1!$D$5:$Q$65000,14,FALSE),IFERROR(VLOOKUP(A326,[1]Sheet1!$A$5:$D$65000,4,FALSE),"Figure " &amp; L327)))))</f>
        <v/>
      </c>
      <c r="B327" s="19" t="str">
        <f>IFERROR(IF($A327="","",VLOOKUP($A327,[1]Sheet1!$D$5:$R$65000,15,FALSE)),"")</f>
        <v/>
      </c>
      <c r="C327" s="20" t="str">
        <f>IFERROR(IF(A327="","",VLOOKUP($A327,[1]Sheet1!$D$5:$N$65000,3,FALSE)),"")</f>
        <v/>
      </c>
      <c r="D327" s="20" t="str">
        <f>IFERROR(IF($A327="","",VLOOKUP($A327,[1]Sheet1!$D$5:$N$65000,4,FALSE)),"")</f>
        <v/>
      </c>
      <c r="E327" s="20" t="str">
        <f>IFERROR(IF($A327="","",VLOOKUP($A327,[1]Sheet1!$D$5:$N$65000,5,FALSE)),"")</f>
        <v/>
      </c>
      <c r="F327" s="20" t="str">
        <f>IFERROR(IF($A327="","",VLOOKUP($A327,[1]Sheet1!$D$5:$N$65000,6,FALSE)),"")</f>
        <v/>
      </c>
      <c r="G327" s="20" t="str">
        <f>IFERROR(IF($A327="","",VLOOKUP($A327,[1]Sheet1!$D$5:$N$65000,7,FALSE)),"")</f>
        <v/>
      </c>
      <c r="H327" s="20" t="str">
        <f>IFERROR(IF($A327="","",VLOOKUP($A327,[1]Sheet1!$D$5:$N$65000,8,FALSE)),"")</f>
        <v/>
      </c>
      <c r="I327" s="20" t="str">
        <f>IFERROR(IF($A327="","",VLOOKUP($A327,[1]Sheet1!$D$5:$N$65000,9,FALSE)),"")</f>
        <v/>
      </c>
      <c r="J327" s="20" t="str">
        <f>IFERROR(IF($A327="","",VLOOKUP($A327,[1]Sheet1!$D$5:$N$65000,10,FALSE)),"")</f>
        <v/>
      </c>
      <c r="K327" s="20" t="str">
        <f>IFERROR(IF($A327="","",VLOOKUP($A327,[1]Sheet1!$D$5:$N$65000,11,FALSE)),"")</f>
        <v/>
      </c>
      <c r="L327" s="3">
        <f t="shared" si="12"/>
        <v>323</v>
      </c>
      <c r="M327" s="21" t="str">
        <f t="shared" si="13"/>
        <v/>
      </c>
      <c r="N327" s="29">
        <f>IF($L326 = 3,[4]Sheet1!J25,0)</f>
        <v>0</v>
      </c>
      <c r="O327" s="29">
        <f>IF($L326 = 3,[4]Sheet1!K25,0)</f>
        <v>0</v>
      </c>
      <c r="P327" s="29">
        <f>IF($L326 = 3,[4]Sheet1!L25,0)</f>
        <v>0</v>
      </c>
      <c r="Q327" s="29">
        <f>IF($L326 = 3,[4]Sheet1!M25,0)</f>
        <v>0</v>
      </c>
      <c r="R327" s="29">
        <f>IF($L326 = 3,[4]Sheet1!N25,0)</f>
        <v>0</v>
      </c>
      <c r="Z327"/>
    </row>
    <row r="328" spans="1:26">
      <c r="A328" s="18" t="str">
        <f t="array" ref="A328">IF(ROW(B328)-6&lt;A$1,VLOOKUP(LOOKUP("zzzz",CHOOSE({1,2},"",INDEX([1]Sheet1!$P$1:$P$65000,SMALL(IF([1]Sheet1!P$1:P$65000&lt;&gt;"",ROW([1]Sheet1!P$1:P$65000)),ROWS(D$5:D328))))),[1]Sheet1!$C$5:$D$65000,2,FALSE),IF(L328&gt;$A$1,"",IF(A327="","Figure "&amp;L328,IFERROR(VLOOKUP(A327,[1]Sheet1!$D$5:$Q$65000,14,FALSE),IFERROR(VLOOKUP(A327,[1]Sheet1!$A$5:$D$65000,4,FALSE),"Figure " &amp; L328)))))</f>
        <v/>
      </c>
      <c r="B328" s="19" t="str">
        <f>IFERROR(IF($A328="","",VLOOKUP($A328,[1]Sheet1!$D$5:$R$65000,15,FALSE)),"")</f>
        <v/>
      </c>
      <c r="C328" s="20" t="str">
        <f>IFERROR(IF(A328="","",VLOOKUP($A328,[1]Sheet1!$D$5:$N$65000,3,FALSE)),"")</f>
        <v/>
      </c>
      <c r="D328" s="20" t="str">
        <f>IFERROR(IF($A328="","",VLOOKUP($A328,[1]Sheet1!$D$5:$N$65000,4,FALSE)),"")</f>
        <v/>
      </c>
      <c r="E328" s="20" t="str">
        <f>IFERROR(IF($A328="","",VLOOKUP($A328,[1]Sheet1!$D$5:$N$65000,5,FALSE)),"")</f>
        <v/>
      </c>
      <c r="F328" s="20" t="str">
        <f>IFERROR(IF($A328="","",VLOOKUP($A328,[1]Sheet1!$D$5:$N$65000,6,FALSE)),"")</f>
        <v/>
      </c>
      <c r="G328" s="20" t="str">
        <f>IFERROR(IF($A328="","",VLOOKUP($A328,[1]Sheet1!$D$5:$N$65000,7,FALSE)),"")</f>
        <v/>
      </c>
      <c r="H328" s="20" t="str">
        <f>IFERROR(IF($A328="","",VLOOKUP($A328,[1]Sheet1!$D$5:$N$65000,8,FALSE)),"")</f>
        <v/>
      </c>
      <c r="I328" s="20" t="str">
        <f>IFERROR(IF($A328="","",VLOOKUP($A328,[1]Sheet1!$D$5:$N$65000,9,FALSE)),"")</f>
        <v/>
      </c>
      <c r="J328" s="20" t="str">
        <f>IFERROR(IF($A328="","",VLOOKUP($A328,[1]Sheet1!$D$5:$N$65000,10,FALSE)),"")</f>
        <v/>
      </c>
      <c r="K328" s="20" t="str">
        <f>IFERROR(IF($A328="","",VLOOKUP($A328,[1]Sheet1!$D$5:$N$65000,11,FALSE)),"")</f>
        <v/>
      </c>
      <c r="L328" s="3">
        <f t="shared" si="12"/>
        <v>324</v>
      </c>
      <c r="M328" s="21" t="str">
        <f t="shared" si="13"/>
        <v/>
      </c>
      <c r="N328" s="29">
        <f>IF($L327 = 3,[4]Sheet1!J26,0)</f>
        <v>0</v>
      </c>
      <c r="O328" s="29">
        <f>IF($L327 = 3,[4]Sheet1!K26,0)</f>
        <v>0</v>
      </c>
      <c r="P328" s="29">
        <f>IF($L327 = 3,[4]Sheet1!L26,0)</f>
        <v>0</v>
      </c>
      <c r="Q328" s="29">
        <f>IF($L327 = 3,[4]Sheet1!M26,0)</f>
        <v>0</v>
      </c>
      <c r="R328" s="29">
        <f>IF($L327 = 3,[4]Sheet1!N26,0)</f>
        <v>0</v>
      </c>
      <c r="Z328"/>
    </row>
    <row r="329" spans="1:26">
      <c r="A329" s="18" t="str">
        <f t="array" ref="A329">IF(ROW(B329)-6&lt;A$1,VLOOKUP(LOOKUP("zzzz",CHOOSE({1,2},"",INDEX([1]Sheet1!$P$1:$P$65000,SMALL(IF([1]Sheet1!P$1:P$65000&lt;&gt;"",ROW([1]Sheet1!P$1:P$65000)),ROWS(D$5:D329))))),[1]Sheet1!$C$5:$D$65000,2,FALSE),IF(L329&gt;$A$1,"",IF(A328="","Figure "&amp;L329,IFERROR(VLOOKUP(A328,[1]Sheet1!$D$5:$Q$65000,14,FALSE),IFERROR(VLOOKUP(A328,[1]Sheet1!$A$5:$D$65000,4,FALSE),"Figure " &amp; L329)))))</f>
        <v/>
      </c>
      <c r="B329" s="19" t="str">
        <f>IFERROR(IF($A329="","",VLOOKUP($A329,[1]Sheet1!$D$5:$R$65000,15,FALSE)),"")</f>
        <v/>
      </c>
      <c r="C329" s="20" t="str">
        <f>IFERROR(IF(A329="","",VLOOKUP($A329,[1]Sheet1!$D$5:$N$65000,3,FALSE)),"")</f>
        <v/>
      </c>
      <c r="D329" s="20" t="str">
        <f>IFERROR(IF($A329="","",VLOOKUP($A329,[1]Sheet1!$D$5:$N$65000,4,FALSE)),"")</f>
        <v/>
      </c>
      <c r="E329" s="20" t="str">
        <f>IFERROR(IF($A329="","",VLOOKUP($A329,[1]Sheet1!$D$5:$N$65000,5,FALSE)),"")</f>
        <v/>
      </c>
      <c r="F329" s="20" t="str">
        <f>IFERROR(IF($A329="","",VLOOKUP($A329,[1]Sheet1!$D$5:$N$65000,6,FALSE)),"")</f>
        <v/>
      </c>
      <c r="G329" s="20" t="str">
        <f>IFERROR(IF($A329="","",VLOOKUP($A329,[1]Sheet1!$D$5:$N$65000,7,FALSE)),"")</f>
        <v/>
      </c>
      <c r="H329" s="20" t="str">
        <f>IFERROR(IF($A329="","",VLOOKUP($A329,[1]Sheet1!$D$5:$N$65000,8,FALSE)),"")</f>
        <v/>
      </c>
      <c r="I329" s="20" t="str">
        <f>IFERROR(IF($A329="","",VLOOKUP($A329,[1]Sheet1!$D$5:$N$65000,9,FALSE)),"")</f>
        <v/>
      </c>
      <c r="J329" s="20" t="str">
        <f>IFERROR(IF($A329="","",VLOOKUP($A329,[1]Sheet1!$D$5:$N$65000,10,FALSE)),"")</f>
        <v/>
      </c>
      <c r="K329" s="20" t="str">
        <f>IFERROR(IF($A329="","",VLOOKUP($A329,[1]Sheet1!$D$5:$N$65000,11,FALSE)),"")</f>
        <v/>
      </c>
      <c r="L329" s="3">
        <f t="shared" si="12"/>
        <v>325</v>
      </c>
      <c r="M329" s="21" t="str">
        <f t="shared" si="13"/>
        <v/>
      </c>
      <c r="N329" s="29">
        <f>IF($L328 = 3,[4]Sheet1!J27,0)</f>
        <v>0</v>
      </c>
      <c r="O329" s="29">
        <f>IF($L328 = 3,[4]Sheet1!K27,0)</f>
        <v>0</v>
      </c>
      <c r="P329" s="29">
        <f>IF($L328 = 3,[4]Sheet1!L27,0)</f>
        <v>0</v>
      </c>
      <c r="Q329" s="29">
        <f>IF($L328 = 3,[4]Sheet1!M27,0)</f>
        <v>0</v>
      </c>
      <c r="R329" s="29">
        <f>IF($L328 = 3,[4]Sheet1!N27,0)</f>
        <v>0</v>
      </c>
      <c r="Z329"/>
    </row>
    <row r="330" spans="1:26">
      <c r="A330" s="18" t="str">
        <f t="array" ref="A330">IF(ROW(B330)-6&lt;A$1,VLOOKUP(LOOKUP("zzzz",CHOOSE({1,2},"",INDEX([1]Sheet1!$P$1:$P$65000,SMALL(IF([1]Sheet1!P$1:P$65000&lt;&gt;"",ROW([1]Sheet1!P$1:P$65000)),ROWS(D$5:D330))))),[1]Sheet1!$C$5:$D$65000,2,FALSE),IF(L330&gt;$A$1,"",IF(A329="","Figure "&amp;L330,IFERROR(VLOOKUP(A329,[1]Sheet1!$D$5:$Q$65000,14,FALSE),IFERROR(VLOOKUP(A329,[1]Sheet1!$A$5:$D$65000,4,FALSE),"Figure " &amp; L330)))))</f>
        <v/>
      </c>
      <c r="B330" s="19" t="str">
        <f>IFERROR(IF($A330="","",VLOOKUP($A330,[1]Sheet1!$D$5:$R$65000,15,FALSE)),"")</f>
        <v/>
      </c>
      <c r="C330" s="20" t="str">
        <f>IFERROR(IF(A330="","",VLOOKUP($A330,[1]Sheet1!$D$5:$N$65000,3,FALSE)),"")</f>
        <v/>
      </c>
      <c r="D330" s="20" t="str">
        <f>IFERROR(IF($A330="","",VLOOKUP($A330,[1]Sheet1!$D$5:$N$65000,4,FALSE)),"")</f>
        <v/>
      </c>
      <c r="E330" s="20" t="str">
        <f>IFERROR(IF($A330="","",VLOOKUP($A330,[1]Sheet1!$D$5:$N$65000,5,FALSE)),"")</f>
        <v/>
      </c>
      <c r="F330" s="20" t="str">
        <f>IFERROR(IF($A330="","",VLOOKUP($A330,[1]Sheet1!$D$5:$N$65000,6,FALSE)),"")</f>
        <v/>
      </c>
      <c r="G330" s="20" t="str">
        <f>IFERROR(IF($A330="","",VLOOKUP($A330,[1]Sheet1!$D$5:$N$65000,7,FALSE)),"")</f>
        <v/>
      </c>
      <c r="H330" s="20" t="str">
        <f>IFERROR(IF($A330="","",VLOOKUP($A330,[1]Sheet1!$D$5:$N$65000,8,FALSE)),"")</f>
        <v/>
      </c>
      <c r="I330" s="20" t="str">
        <f>IFERROR(IF($A330="","",VLOOKUP($A330,[1]Sheet1!$D$5:$N$65000,9,FALSE)),"")</f>
        <v/>
      </c>
      <c r="J330" s="20" t="str">
        <f>IFERROR(IF($A330="","",VLOOKUP($A330,[1]Sheet1!$D$5:$N$65000,10,FALSE)),"")</f>
        <v/>
      </c>
      <c r="K330" s="20" t="str">
        <f>IFERROR(IF($A330="","",VLOOKUP($A330,[1]Sheet1!$D$5:$N$65000,11,FALSE)),"")</f>
        <v/>
      </c>
      <c r="L330" s="3">
        <f t="shared" si="12"/>
        <v>326</v>
      </c>
      <c r="M330" s="21" t="str">
        <f t="shared" si="13"/>
        <v/>
      </c>
      <c r="N330" s="29">
        <f>IF($L329 = 3,[4]Sheet1!J28,0)</f>
        <v>0</v>
      </c>
      <c r="O330" s="29">
        <f>IF($L329 = 3,[4]Sheet1!K28,0)</f>
        <v>0</v>
      </c>
      <c r="P330" s="29">
        <f>IF($L329 = 3,[4]Sheet1!L28,0)</f>
        <v>0</v>
      </c>
      <c r="Q330" s="29">
        <f>IF($L329 = 3,[4]Sheet1!M28,0)</f>
        <v>0</v>
      </c>
      <c r="R330" s="29">
        <f>IF($L329 = 3,[4]Sheet1!N28,0)</f>
        <v>0</v>
      </c>
      <c r="Z330"/>
    </row>
    <row r="331" spans="1:26">
      <c r="A331" s="18" t="str">
        <f t="array" ref="A331">IF(ROW(B331)-6&lt;A$1,VLOOKUP(LOOKUP("zzzz",CHOOSE({1,2},"",INDEX([1]Sheet1!$P$1:$P$65000,SMALL(IF([1]Sheet1!P$1:P$65000&lt;&gt;"",ROW([1]Sheet1!P$1:P$65000)),ROWS(D$5:D331))))),[1]Sheet1!$C$5:$D$65000,2,FALSE),IF(L331&gt;$A$1,"",IF(A330="","Figure "&amp;L331,IFERROR(VLOOKUP(A330,[1]Sheet1!$D$5:$Q$65000,14,FALSE),IFERROR(VLOOKUP(A330,[1]Sheet1!$A$5:$D$65000,4,FALSE),"Figure " &amp; L331)))))</f>
        <v/>
      </c>
      <c r="B331" s="19" t="str">
        <f>IFERROR(IF($A331="","",VLOOKUP($A331,[1]Sheet1!$D$5:$R$65000,15,FALSE)),"")</f>
        <v/>
      </c>
      <c r="C331" s="20" t="str">
        <f>IFERROR(IF(A331="","",VLOOKUP($A331,[1]Sheet1!$D$5:$N$65000,3,FALSE)),"")</f>
        <v/>
      </c>
      <c r="D331" s="20" t="str">
        <f>IFERROR(IF($A331="","",VLOOKUP($A331,[1]Sheet1!$D$5:$N$65000,4,FALSE)),"")</f>
        <v/>
      </c>
      <c r="E331" s="20" t="str">
        <f>IFERROR(IF($A331="","",VLOOKUP($A331,[1]Sheet1!$D$5:$N$65000,5,FALSE)),"")</f>
        <v/>
      </c>
      <c r="F331" s="20" t="str">
        <f>IFERROR(IF($A331="","",VLOOKUP($A331,[1]Sheet1!$D$5:$N$65000,6,FALSE)),"")</f>
        <v/>
      </c>
      <c r="G331" s="20" t="str">
        <f>IFERROR(IF($A331="","",VLOOKUP($A331,[1]Sheet1!$D$5:$N$65000,7,FALSE)),"")</f>
        <v/>
      </c>
      <c r="H331" s="20" t="str">
        <f>IFERROR(IF($A331="","",VLOOKUP($A331,[1]Sheet1!$D$5:$N$65000,8,FALSE)),"")</f>
        <v/>
      </c>
      <c r="I331" s="20" t="str">
        <f>IFERROR(IF($A331="","",VLOOKUP($A331,[1]Sheet1!$D$5:$N$65000,9,FALSE)),"")</f>
        <v/>
      </c>
      <c r="J331" s="20" t="str">
        <f>IFERROR(IF($A331="","",VLOOKUP($A331,[1]Sheet1!$D$5:$N$65000,10,FALSE)),"")</f>
        <v/>
      </c>
      <c r="K331" s="20" t="str">
        <f>IFERROR(IF($A331="","",VLOOKUP($A331,[1]Sheet1!$D$5:$N$65000,11,FALSE)),"")</f>
        <v/>
      </c>
      <c r="L331" s="3">
        <f t="shared" si="12"/>
        <v>327</v>
      </c>
      <c r="M331" s="21" t="str">
        <f t="shared" si="13"/>
        <v/>
      </c>
      <c r="N331" s="29">
        <f>IF($L330 = 3,[4]Sheet1!J29,0)</f>
        <v>0</v>
      </c>
      <c r="O331" s="29">
        <f>IF($L330 = 3,[4]Sheet1!K29,0)</f>
        <v>0</v>
      </c>
      <c r="P331" s="29">
        <f>IF($L330 = 3,[4]Sheet1!L29,0)</f>
        <v>0</v>
      </c>
      <c r="Q331" s="29">
        <f>IF($L330 = 3,[4]Sheet1!M29,0)</f>
        <v>0</v>
      </c>
      <c r="R331" s="29">
        <f>IF($L330 = 3,[4]Sheet1!N29,0)</f>
        <v>0</v>
      </c>
      <c r="Z331"/>
    </row>
    <row r="332" spans="1:26">
      <c r="A332" s="18" t="str">
        <f t="array" ref="A332">IF(ROW(B332)-6&lt;A$1,VLOOKUP(LOOKUP("zzzz",CHOOSE({1,2},"",INDEX([1]Sheet1!$P$1:$P$65000,SMALL(IF([1]Sheet1!P$1:P$65000&lt;&gt;"",ROW([1]Sheet1!P$1:P$65000)),ROWS(D$5:D332))))),[1]Sheet1!$C$5:$D$65000,2,FALSE),IF(L332&gt;$A$1,"",IF(A331="","Figure "&amp;L332,IFERROR(VLOOKUP(A331,[1]Sheet1!$D$5:$Q$65000,14,FALSE),IFERROR(VLOOKUP(A331,[1]Sheet1!$A$5:$D$65000,4,FALSE),"Figure " &amp; L332)))))</f>
        <v/>
      </c>
      <c r="B332" s="19" t="str">
        <f>IFERROR(IF($A332="","",VLOOKUP($A332,[1]Sheet1!$D$5:$R$65000,15,FALSE)),"")</f>
        <v/>
      </c>
      <c r="C332" s="20" t="str">
        <f>IFERROR(IF(A332="","",VLOOKUP($A332,[1]Sheet1!$D$5:$N$65000,3,FALSE)),"")</f>
        <v/>
      </c>
      <c r="D332" s="20" t="str">
        <f>IFERROR(IF($A332="","",VLOOKUP($A332,[1]Sheet1!$D$5:$N$65000,4,FALSE)),"")</f>
        <v/>
      </c>
      <c r="E332" s="20" t="str">
        <f>IFERROR(IF($A332="","",VLOOKUP($A332,[1]Sheet1!$D$5:$N$65000,5,FALSE)),"")</f>
        <v/>
      </c>
      <c r="F332" s="20" t="str">
        <f>IFERROR(IF($A332="","",VLOOKUP($A332,[1]Sheet1!$D$5:$N$65000,6,FALSE)),"")</f>
        <v/>
      </c>
      <c r="G332" s="20" t="str">
        <f>IFERROR(IF($A332="","",VLOOKUP($A332,[1]Sheet1!$D$5:$N$65000,7,FALSE)),"")</f>
        <v/>
      </c>
      <c r="H332" s="20" t="str">
        <f>IFERROR(IF($A332="","",VLOOKUP($A332,[1]Sheet1!$D$5:$N$65000,8,FALSE)),"")</f>
        <v/>
      </c>
      <c r="I332" s="20" t="str">
        <f>IFERROR(IF($A332="","",VLOOKUP($A332,[1]Sheet1!$D$5:$N$65000,9,FALSE)),"")</f>
        <v/>
      </c>
      <c r="J332" s="20" t="str">
        <f>IFERROR(IF($A332="","",VLOOKUP($A332,[1]Sheet1!$D$5:$N$65000,10,FALSE)),"")</f>
        <v/>
      </c>
      <c r="K332" s="20" t="str">
        <f>IFERROR(IF($A332="","",VLOOKUP($A332,[1]Sheet1!$D$5:$N$65000,11,FALSE)),"")</f>
        <v/>
      </c>
      <c r="L332" s="3">
        <f t="shared" si="12"/>
        <v>328</v>
      </c>
      <c r="M332" s="21" t="str">
        <f t="shared" si="13"/>
        <v/>
      </c>
      <c r="N332" s="29">
        <f>IF($L331 = 3,[4]Sheet1!J30,0)</f>
        <v>0</v>
      </c>
      <c r="O332" s="29">
        <f>IF($L331 = 3,[4]Sheet1!K30,0)</f>
        <v>0</v>
      </c>
      <c r="P332" s="29">
        <f>IF($L331 = 3,[4]Sheet1!L30,0)</f>
        <v>0</v>
      </c>
      <c r="Q332" s="29">
        <f>IF($L331 = 3,[4]Sheet1!M30,0)</f>
        <v>0</v>
      </c>
      <c r="R332" s="29">
        <f>IF($L331 = 3,[4]Sheet1!N30,0)</f>
        <v>0</v>
      </c>
      <c r="Z332"/>
    </row>
    <row r="333" spans="1:26">
      <c r="A333" s="18" t="str">
        <f t="array" ref="A333">IF(ROW(B333)-6&lt;A$1,VLOOKUP(LOOKUP("zzzz",CHOOSE({1,2},"",INDEX([1]Sheet1!$P$1:$P$65000,SMALL(IF([1]Sheet1!P$1:P$65000&lt;&gt;"",ROW([1]Sheet1!P$1:P$65000)),ROWS(D$5:D333))))),[1]Sheet1!$C$5:$D$65000,2,FALSE),IF(L333&gt;$A$1,"",IF(A332="","Figure "&amp;L333,IFERROR(VLOOKUP(A332,[1]Sheet1!$D$5:$Q$65000,14,FALSE),IFERROR(VLOOKUP(A332,[1]Sheet1!$A$5:$D$65000,4,FALSE),"Figure " &amp; L333)))))</f>
        <v/>
      </c>
      <c r="B333" s="19" t="str">
        <f>IFERROR(IF($A333="","",VLOOKUP($A333,[1]Sheet1!$D$5:$R$65000,15,FALSE)),"")</f>
        <v/>
      </c>
      <c r="C333" s="20" t="str">
        <f>IFERROR(IF(A333="","",VLOOKUP($A333,[1]Sheet1!$D$5:$N$65000,3,FALSE)),"")</f>
        <v/>
      </c>
      <c r="D333" s="20" t="str">
        <f>IFERROR(IF($A333="","",VLOOKUP($A333,[1]Sheet1!$D$5:$N$65000,4,FALSE)),"")</f>
        <v/>
      </c>
      <c r="E333" s="20" t="str">
        <f>IFERROR(IF($A333="","",VLOOKUP($A333,[1]Sheet1!$D$5:$N$65000,5,FALSE)),"")</f>
        <v/>
      </c>
      <c r="F333" s="20" t="str">
        <f>IFERROR(IF($A333="","",VLOOKUP($A333,[1]Sheet1!$D$5:$N$65000,6,FALSE)),"")</f>
        <v/>
      </c>
      <c r="G333" s="20" t="str">
        <f>IFERROR(IF($A333="","",VLOOKUP($A333,[1]Sheet1!$D$5:$N$65000,7,FALSE)),"")</f>
        <v/>
      </c>
      <c r="H333" s="20" t="str">
        <f>IFERROR(IF($A333="","",VLOOKUP($A333,[1]Sheet1!$D$5:$N$65000,8,FALSE)),"")</f>
        <v/>
      </c>
      <c r="I333" s="20" t="str">
        <f>IFERROR(IF($A333="","",VLOOKUP($A333,[1]Sheet1!$D$5:$N$65000,9,FALSE)),"")</f>
        <v/>
      </c>
      <c r="J333" s="20" t="str">
        <f>IFERROR(IF($A333="","",VLOOKUP($A333,[1]Sheet1!$D$5:$N$65000,10,FALSE)),"")</f>
        <v/>
      </c>
      <c r="K333" s="20" t="str">
        <f>IFERROR(IF($A333="","",VLOOKUP($A333,[1]Sheet1!$D$5:$N$65000,11,FALSE)),"")</f>
        <v/>
      </c>
      <c r="L333" s="3">
        <f t="shared" si="12"/>
        <v>329</v>
      </c>
      <c r="M333" s="21" t="str">
        <f t="shared" si="13"/>
        <v/>
      </c>
      <c r="N333" s="29">
        <f>IF($L332 = 3,[4]Sheet1!J31,0)</f>
        <v>0</v>
      </c>
      <c r="O333" s="29">
        <f>IF($L332 = 3,[4]Sheet1!K31,0)</f>
        <v>0</v>
      </c>
      <c r="P333" s="29">
        <f>IF($L332 = 3,[4]Sheet1!L31,0)</f>
        <v>0</v>
      </c>
      <c r="Q333" s="29">
        <f>IF($L332 = 3,[4]Sheet1!M31,0)</f>
        <v>0</v>
      </c>
      <c r="R333" s="29">
        <f>IF($L332 = 3,[4]Sheet1!N31,0)</f>
        <v>0</v>
      </c>
      <c r="Z333"/>
    </row>
    <row r="334" spans="1:26">
      <c r="A334" s="18" t="str">
        <f t="array" ref="A334">IF(ROW(B334)-6&lt;A$1,VLOOKUP(LOOKUP("zzzz",CHOOSE({1,2},"",INDEX([1]Sheet1!$P$1:$P$65000,SMALL(IF([1]Sheet1!P$1:P$65000&lt;&gt;"",ROW([1]Sheet1!P$1:P$65000)),ROWS(D$5:D334))))),[1]Sheet1!$C$5:$D$65000,2,FALSE),IF(L334&gt;$A$1,"",IF(A333="","Figure "&amp;L334,IFERROR(VLOOKUP(A333,[1]Sheet1!$D$5:$Q$65000,14,FALSE),IFERROR(VLOOKUP(A333,[1]Sheet1!$A$5:$D$65000,4,FALSE),"Figure " &amp; L334)))))</f>
        <v/>
      </c>
      <c r="B334" s="19" t="str">
        <f>IFERROR(IF($A334="","",VLOOKUP($A334,[1]Sheet1!$D$5:$R$65000,15,FALSE)),"")</f>
        <v/>
      </c>
      <c r="C334" s="20" t="str">
        <f>IFERROR(IF(A334="","",VLOOKUP($A334,[1]Sheet1!$D$5:$N$65000,3,FALSE)),"")</f>
        <v/>
      </c>
      <c r="D334" s="20" t="str">
        <f>IFERROR(IF($A334="","",VLOOKUP($A334,[1]Sheet1!$D$5:$N$65000,4,FALSE)),"")</f>
        <v/>
      </c>
      <c r="E334" s="20" t="str">
        <f>IFERROR(IF($A334="","",VLOOKUP($A334,[1]Sheet1!$D$5:$N$65000,5,FALSE)),"")</f>
        <v/>
      </c>
      <c r="F334" s="20" t="str">
        <f>IFERROR(IF($A334="","",VLOOKUP($A334,[1]Sheet1!$D$5:$N$65000,6,FALSE)),"")</f>
        <v/>
      </c>
      <c r="G334" s="20" t="str">
        <f>IFERROR(IF($A334="","",VLOOKUP($A334,[1]Sheet1!$D$5:$N$65000,7,FALSE)),"")</f>
        <v/>
      </c>
      <c r="H334" s="20" t="str">
        <f>IFERROR(IF($A334="","",VLOOKUP($A334,[1]Sheet1!$D$5:$N$65000,8,FALSE)),"")</f>
        <v/>
      </c>
      <c r="I334" s="20" t="str">
        <f>IFERROR(IF($A334="","",VLOOKUP($A334,[1]Sheet1!$D$5:$N$65000,9,FALSE)),"")</f>
        <v/>
      </c>
      <c r="J334" s="20" t="str">
        <f>IFERROR(IF($A334="","",VLOOKUP($A334,[1]Sheet1!$D$5:$N$65000,10,FALSE)),"")</f>
        <v/>
      </c>
      <c r="K334" s="20" t="str">
        <f>IFERROR(IF($A334="","",VLOOKUP($A334,[1]Sheet1!$D$5:$N$65000,11,FALSE)),"")</f>
        <v/>
      </c>
      <c r="L334" s="3">
        <f t="shared" si="12"/>
        <v>330</v>
      </c>
      <c r="M334" s="21" t="str">
        <f t="shared" si="13"/>
        <v/>
      </c>
      <c r="N334" s="29">
        <f>IF($L333 = 3,[4]Sheet1!J32,0)</f>
        <v>0</v>
      </c>
      <c r="O334" s="29">
        <f>IF($L333 = 3,[4]Sheet1!K32,0)</f>
        <v>0</v>
      </c>
      <c r="P334" s="29">
        <f>IF($L333 = 3,[4]Sheet1!L32,0)</f>
        <v>0</v>
      </c>
      <c r="Q334" s="29">
        <f>IF($L333 = 3,[4]Sheet1!M32,0)</f>
        <v>0</v>
      </c>
      <c r="R334" s="29">
        <f>IF($L333 = 3,[4]Sheet1!N32,0)</f>
        <v>0</v>
      </c>
      <c r="Z334"/>
    </row>
    <row r="335" spans="1:26">
      <c r="A335" s="18" t="str">
        <f t="array" ref="A335">IF(ROW(B335)-6&lt;A$1,VLOOKUP(LOOKUP("zzzz",CHOOSE({1,2},"",INDEX([1]Sheet1!$P$1:$P$65000,SMALL(IF([1]Sheet1!P$1:P$65000&lt;&gt;"",ROW([1]Sheet1!P$1:P$65000)),ROWS(D$5:D335))))),[1]Sheet1!$C$5:$D$65000,2,FALSE),IF(L335&gt;$A$1,"",IF(A334="","Figure "&amp;L335,IFERROR(VLOOKUP(A334,[1]Sheet1!$D$5:$Q$65000,14,FALSE),IFERROR(VLOOKUP(A334,[1]Sheet1!$A$5:$D$65000,4,FALSE),"Figure " &amp; L335)))))</f>
        <v/>
      </c>
      <c r="B335" s="19" t="str">
        <f>IFERROR(IF($A335="","",VLOOKUP($A335,[1]Sheet1!$D$5:$R$65000,15,FALSE)),"")</f>
        <v/>
      </c>
      <c r="C335" s="20" t="str">
        <f>IFERROR(IF(A335="","",VLOOKUP($A335,[1]Sheet1!$D$5:$N$65000,3,FALSE)),"")</f>
        <v/>
      </c>
      <c r="D335" s="20" t="str">
        <f>IFERROR(IF($A335="","",VLOOKUP($A335,[1]Sheet1!$D$5:$N$65000,4,FALSE)),"")</f>
        <v/>
      </c>
      <c r="E335" s="20" t="str">
        <f>IFERROR(IF($A335="","",VLOOKUP($A335,[1]Sheet1!$D$5:$N$65000,5,FALSE)),"")</f>
        <v/>
      </c>
      <c r="F335" s="20" t="str">
        <f>IFERROR(IF($A335="","",VLOOKUP($A335,[1]Sheet1!$D$5:$N$65000,6,FALSE)),"")</f>
        <v/>
      </c>
      <c r="G335" s="20" t="str">
        <f>IFERROR(IF($A335="","",VLOOKUP($A335,[1]Sheet1!$D$5:$N$65000,7,FALSE)),"")</f>
        <v/>
      </c>
      <c r="H335" s="20" t="str">
        <f>IFERROR(IF($A335="","",VLOOKUP($A335,[1]Sheet1!$D$5:$N$65000,8,FALSE)),"")</f>
        <v/>
      </c>
      <c r="I335" s="20" t="str">
        <f>IFERROR(IF($A335="","",VLOOKUP($A335,[1]Sheet1!$D$5:$N$65000,9,FALSE)),"")</f>
        <v/>
      </c>
      <c r="J335" s="20" t="str">
        <f>IFERROR(IF($A335="","",VLOOKUP($A335,[1]Sheet1!$D$5:$N$65000,10,FALSE)),"")</f>
        <v/>
      </c>
      <c r="K335" s="20" t="str">
        <f>IFERROR(IF($A335="","",VLOOKUP($A335,[1]Sheet1!$D$5:$N$65000,11,FALSE)),"")</f>
        <v/>
      </c>
      <c r="L335" s="3">
        <f t="shared" si="12"/>
        <v>331</v>
      </c>
      <c r="M335" s="21" t="str">
        <f t="shared" si="13"/>
        <v/>
      </c>
      <c r="N335" s="29">
        <f>IF($L334 = 3,[4]Sheet1!J33,0)</f>
        <v>0</v>
      </c>
      <c r="O335" s="29">
        <f>IF($L334 = 3,[4]Sheet1!K33,0)</f>
        <v>0</v>
      </c>
      <c r="P335" s="29">
        <f>IF($L334 = 3,[4]Sheet1!L33,0)</f>
        <v>0</v>
      </c>
      <c r="Q335" s="29">
        <f>IF($L334 = 3,[4]Sheet1!M33,0)</f>
        <v>0</v>
      </c>
      <c r="R335" s="29">
        <f>IF($L334 = 3,[4]Sheet1!N33,0)</f>
        <v>0</v>
      </c>
      <c r="Z335"/>
    </row>
    <row r="336" spans="1:26">
      <c r="A336" s="18" t="str">
        <f t="array" ref="A336">IF(ROW(B336)-6&lt;A$1,VLOOKUP(LOOKUP("zzzz",CHOOSE({1,2},"",INDEX([1]Sheet1!$P$1:$P$65000,SMALL(IF([1]Sheet1!P$1:P$65000&lt;&gt;"",ROW([1]Sheet1!P$1:P$65000)),ROWS(D$5:D336))))),[1]Sheet1!$C$5:$D$65000,2,FALSE),IF(L336&gt;$A$1,"",IF(A335="","Figure "&amp;L336,IFERROR(VLOOKUP(A335,[1]Sheet1!$D$5:$Q$65000,14,FALSE),IFERROR(VLOOKUP(A335,[1]Sheet1!$A$5:$D$65000,4,FALSE),"Figure " &amp; L336)))))</f>
        <v/>
      </c>
      <c r="B336" s="19" t="str">
        <f>IFERROR(IF($A336="","",VLOOKUP($A336,[1]Sheet1!$D$5:$R$65000,15,FALSE)),"")</f>
        <v/>
      </c>
      <c r="C336" s="20" t="str">
        <f>IFERROR(IF(A336="","",VLOOKUP($A336,[1]Sheet1!$D$5:$N$65000,3,FALSE)),"")</f>
        <v/>
      </c>
      <c r="D336" s="20" t="str">
        <f>IFERROR(IF($A336="","",VLOOKUP($A336,[1]Sheet1!$D$5:$N$65000,4,FALSE)),"")</f>
        <v/>
      </c>
      <c r="E336" s="20" t="str">
        <f>IFERROR(IF($A336="","",VLOOKUP($A336,[1]Sheet1!$D$5:$N$65000,5,FALSE)),"")</f>
        <v/>
      </c>
      <c r="F336" s="20" t="str">
        <f>IFERROR(IF($A336="","",VLOOKUP($A336,[1]Sheet1!$D$5:$N$65000,6,FALSE)),"")</f>
        <v/>
      </c>
      <c r="G336" s="20" t="str">
        <f>IFERROR(IF($A336="","",VLOOKUP($A336,[1]Sheet1!$D$5:$N$65000,7,FALSE)),"")</f>
        <v/>
      </c>
      <c r="H336" s="20" t="str">
        <f>IFERROR(IF($A336="","",VLOOKUP($A336,[1]Sheet1!$D$5:$N$65000,8,FALSE)),"")</f>
        <v/>
      </c>
      <c r="I336" s="20" t="str">
        <f>IFERROR(IF($A336="","",VLOOKUP($A336,[1]Sheet1!$D$5:$N$65000,9,FALSE)),"")</f>
        <v/>
      </c>
      <c r="J336" s="20" t="str">
        <f>IFERROR(IF($A336="","",VLOOKUP($A336,[1]Sheet1!$D$5:$N$65000,10,FALSE)),"")</f>
        <v/>
      </c>
      <c r="K336" s="20" t="str">
        <f>IFERROR(IF($A336="","",VLOOKUP($A336,[1]Sheet1!$D$5:$N$65000,11,FALSE)),"")</f>
        <v/>
      </c>
      <c r="L336" s="3">
        <f t="shared" si="12"/>
        <v>332</v>
      </c>
      <c r="M336" s="21" t="str">
        <f t="shared" si="13"/>
        <v/>
      </c>
      <c r="N336" s="29">
        <f>IF($L335 = 3,[4]Sheet1!J34,0)</f>
        <v>0</v>
      </c>
      <c r="O336" s="29">
        <f>IF($L335 = 3,[4]Sheet1!K34,0)</f>
        <v>0</v>
      </c>
      <c r="P336" s="29">
        <f>IF($L335 = 3,[4]Sheet1!L34,0)</f>
        <v>0</v>
      </c>
      <c r="Q336" s="29">
        <f>IF($L335 = 3,[4]Sheet1!M34,0)</f>
        <v>0</v>
      </c>
      <c r="R336" s="29">
        <f>IF($L335 = 3,[4]Sheet1!N34,0)</f>
        <v>0</v>
      </c>
      <c r="Z336"/>
    </row>
    <row r="337" spans="1:26">
      <c r="A337" s="18" t="str">
        <f t="array" ref="A337">IF(ROW(B337)-6&lt;A$1,VLOOKUP(LOOKUP("zzzz",CHOOSE({1,2},"",INDEX([1]Sheet1!$P$1:$P$65000,SMALL(IF([1]Sheet1!P$1:P$65000&lt;&gt;"",ROW([1]Sheet1!P$1:P$65000)),ROWS(D$5:D337))))),[1]Sheet1!$C$5:$D$65000,2,FALSE),IF(L337&gt;$A$1,"",IF(A336="","Figure "&amp;L337,IFERROR(VLOOKUP(A336,[1]Sheet1!$D$5:$Q$65000,14,FALSE),IFERROR(VLOOKUP(A336,[1]Sheet1!$A$5:$D$65000,4,FALSE),"Figure " &amp; L337)))))</f>
        <v/>
      </c>
      <c r="B337" s="19" t="str">
        <f>IFERROR(IF($A337="","",VLOOKUP($A337,[1]Sheet1!$D$5:$R$65000,15,FALSE)),"")</f>
        <v/>
      </c>
      <c r="C337" s="20" t="str">
        <f>IFERROR(IF(A337="","",VLOOKUP($A337,[1]Sheet1!$D$5:$N$65000,3,FALSE)),"")</f>
        <v/>
      </c>
      <c r="D337" s="20" t="str">
        <f>IFERROR(IF($A337="","",VLOOKUP($A337,[1]Sheet1!$D$5:$N$65000,4,FALSE)),"")</f>
        <v/>
      </c>
      <c r="E337" s="20" t="str">
        <f>IFERROR(IF($A337="","",VLOOKUP($A337,[1]Sheet1!$D$5:$N$65000,5,FALSE)),"")</f>
        <v/>
      </c>
      <c r="F337" s="20" t="str">
        <f>IFERROR(IF($A337="","",VLOOKUP($A337,[1]Sheet1!$D$5:$N$65000,6,FALSE)),"")</f>
        <v/>
      </c>
      <c r="G337" s="20" t="str">
        <f>IFERROR(IF($A337="","",VLOOKUP($A337,[1]Sheet1!$D$5:$N$65000,7,FALSE)),"")</f>
        <v/>
      </c>
      <c r="H337" s="20" t="str">
        <f>IFERROR(IF($A337="","",VLOOKUP($A337,[1]Sheet1!$D$5:$N$65000,8,FALSE)),"")</f>
        <v/>
      </c>
      <c r="I337" s="20" t="str">
        <f>IFERROR(IF($A337="","",VLOOKUP($A337,[1]Sheet1!$D$5:$N$65000,9,FALSE)),"")</f>
        <v/>
      </c>
      <c r="J337" s="20" t="str">
        <f>IFERROR(IF($A337="","",VLOOKUP($A337,[1]Sheet1!$D$5:$N$65000,10,FALSE)),"")</f>
        <v/>
      </c>
      <c r="K337" s="20" t="str">
        <f>IFERROR(IF($A337="","",VLOOKUP($A337,[1]Sheet1!$D$5:$N$65000,11,FALSE)),"")</f>
        <v/>
      </c>
      <c r="L337" s="3">
        <f t="shared" si="12"/>
        <v>333</v>
      </c>
      <c r="M337" s="21" t="str">
        <f t="shared" si="13"/>
        <v/>
      </c>
      <c r="N337" s="29">
        <f>IF($L336 = 3,[4]Sheet1!J35,0)</f>
        <v>0</v>
      </c>
      <c r="O337" s="29">
        <f>IF($L336 = 3,[4]Sheet1!K35,0)</f>
        <v>0</v>
      </c>
      <c r="P337" s="29">
        <f>IF($L336 = 3,[4]Sheet1!L35,0)</f>
        <v>0</v>
      </c>
      <c r="Q337" s="29">
        <f>IF($L336 = 3,[4]Sheet1!M35,0)</f>
        <v>0</v>
      </c>
      <c r="R337" s="29">
        <f>IF($L336 = 3,[4]Sheet1!N35,0)</f>
        <v>0</v>
      </c>
      <c r="Z337"/>
    </row>
    <row r="338" spans="1:26">
      <c r="A338" s="18" t="str">
        <f t="array" ref="A338">IF(ROW(B338)-6&lt;A$1,VLOOKUP(LOOKUP("zzzz",CHOOSE({1,2},"",INDEX([1]Sheet1!$P$1:$P$65000,SMALL(IF([1]Sheet1!P$1:P$65000&lt;&gt;"",ROW([1]Sheet1!P$1:P$65000)),ROWS(D$5:D338))))),[1]Sheet1!$C$5:$D$65000,2,FALSE),IF(L338&gt;$A$1,"",IF(A337="","Figure "&amp;L338,IFERROR(VLOOKUP(A337,[1]Sheet1!$D$5:$Q$65000,14,FALSE),IFERROR(VLOOKUP(A337,[1]Sheet1!$A$5:$D$65000,4,FALSE),"Figure " &amp; L338)))))</f>
        <v/>
      </c>
      <c r="B338" s="19" t="str">
        <f>IFERROR(IF($A338="","",VLOOKUP($A338,[1]Sheet1!$D$5:$R$65000,15,FALSE)),"")</f>
        <v/>
      </c>
      <c r="C338" s="20" t="str">
        <f>IFERROR(IF(A338="","",VLOOKUP($A338,[1]Sheet1!$D$5:$N$65000,3,FALSE)),"")</f>
        <v/>
      </c>
      <c r="D338" s="20" t="str">
        <f>IFERROR(IF($A338="","",VLOOKUP($A338,[1]Sheet1!$D$5:$N$65000,4,FALSE)),"")</f>
        <v/>
      </c>
      <c r="E338" s="20" t="str">
        <f>IFERROR(IF($A338="","",VLOOKUP($A338,[1]Sheet1!$D$5:$N$65000,5,FALSE)),"")</f>
        <v/>
      </c>
      <c r="F338" s="20" t="str">
        <f>IFERROR(IF($A338="","",VLOOKUP($A338,[1]Sheet1!$D$5:$N$65000,6,FALSE)),"")</f>
        <v/>
      </c>
      <c r="G338" s="20" t="str">
        <f>IFERROR(IF($A338="","",VLOOKUP($A338,[1]Sheet1!$D$5:$N$65000,7,FALSE)),"")</f>
        <v/>
      </c>
      <c r="H338" s="20" t="str">
        <f>IFERROR(IF($A338="","",VLOOKUP($A338,[1]Sheet1!$D$5:$N$65000,8,FALSE)),"")</f>
        <v/>
      </c>
      <c r="I338" s="20" t="str">
        <f>IFERROR(IF($A338="","",VLOOKUP($A338,[1]Sheet1!$D$5:$N$65000,9,FALSE)),"")</f>
        <v/>
      </c>
      <c r="J338" s="20" t="str">
        <f>IFERROR(IF($A338="","",VLOOKUP($A338,[1]Sheet1!$D$5:$N$65000,10,FALSE)),"")</f>
        <v/>
      </c>
      <c r="K338" s="20" t="str">
        <f>IFERROR(IF($A338="","",VLOOKUP($A338,[1]Sheet1!$D$5:$N$65000,11,FALSE)),"")</f>
        <v/>
      </c>
      <c r="L338" s="3">
        <f t="shared" si="12"/>
        <v>334</v>
      </c>
      <c r="M338" s="21" t="str">
        <f t="shared" si="13"/>
        <v/>
      </c>
      <c r="N338" s="29">
        <f>IF($L337 = 3,[4]Sheet1!J36,0)</f>
        <v>0</v>
      </c>
      <c r="O338" s="29">
        <f>IF($L337 = 3,[4]Sheet1!K36,0)</f>
        <v>0</v>
      </c>
      <c r="P338" s="29">
        <f>IF($L337 = 3,[4]Sheet1!L36,0)</f>
        <v>0</v>
      </c>
      <c r="Q338" s="29">
        <f>IF($L337 = 3,[4]Sheet1!M36,0)</f>
        <v>0</v>
      </c>
      <c r="R338" s="29">
        <f>IF($L337 = 3,[4]Sheet1!N36,0)</f>
        <v>0</v>
      </c>
      <c r="Z338"/>
    </row>
    <row r="339" spans="1:26">
      <c r="A339" s="18" t="str">
        <f t="array" ref="A339">IF(ROW(B339)-6&lt;A$1,VLOOKUP(LOOKUP("zzzz",CHOOSE({1,2},"",INDEX([1]Sheet1!$P$1:$P$65000,SMALL(IF([1]Sheet1!P$1:P$65000&lt;&gt;"",ROW([1]Sheet1!P$1:P$65000)),ROWS(D$5:D339))))),[1]Sheet1!$C$5:$D$65000,2,FALSE),IF(L339&gt;$A$1,"",IF(A338="","Figure "&amp;L339,IFERROR(VLOOKUP(A338,[1]Sheet1!$D$5:$Q$65000,14,FALSE),IFERROR(VLOOKUP(A338,[1]Sheet1!$A$5:$D$65000,4,FALSE),"Figure " &amp; L339)))))</f>
        <v/>
      </c>
      <c r="B339" s="19" t="str">
        <f>IFERROR(IF($A339="","",VLOOKUP($A339,[1]Sheet1!$D$5:$R$65000,15,FALSE)),"")</f>
        <v/>
      </c>
      <c r="C339" s="20" t="str">
        <f>IFERROR(IF(A339="","",VLOOKUP($A339,[1]Sheet1!$D$5:$N$65000,3,FALSE)),"")</f>
        <v/>
      </c>
      <c r="D339" s="20" t="str">
        <f>IFERROR(IF($A339="","",VLOOKUP($A339,[1]Sheet1!$D$5:$N$65000,4,FALSE)),"")</f>
        <v/>
      </c>
      <c r="E339" s="20" t="str">
        <f>IFERROR(IF($A339="","",VLOOKUP($A339,[1]Sheet1!$D$5:$N$65000,5,FALSE)),"")</f>
        <v/>
      </c>
      <c r="F339" s="20" t="str">
        <f>IFERROR(IF($A339="","",VLOOKUP($A339,[1]Sheet1!$D$5:$N$65000,6,FALSE)),"")</f>
        <v/>
      </c>
      <c r="G339" s="20" t="str">
        <f>IFERROR(IF($A339="","",VLOOKUP($A339,[1]Sheet1!$D$5:$N$65000,7,FALSE)),"")</f>
        <v/>
      </c>
      <c r="H339" s="20" t="str">
        <f>IFERROR(IF($A339="","",VLOOKUP($A339,[1]Sheet1!$D$5:$N$65000,8,FALSE)),"")</f>
        <v/>
      </c>
      <c r="I339" s="20" t="str">
        <f>IFERROR(IF($A339="","",VLOOKUP($A339,[1]Sheet1!$D$5:$N$65000,9,FALSE)),"")</f>
        <v/>
      </c>
      <c r="J339" s="20" t="str">
        <f>IFERROR(IF($A339="","",VLOOKUP($A339,[1]Sheet1!$D$5:$N$65000,10,FALSE)),"")</f>
        <v/>
      </c>
      <c r="K339" s="20" t="str">
        <f>IFERROR(IF($A339="","",VLOOKUP($A339,[1]Sheet1!$D$5:$N$65000,11,FALSE)),"")</f>
        <v/>
      </c>
      <c r="L339" s="3">
        <f t="shared" si="12"/>
        <v>335</v>
      </c>
      <c r="M339" s="21" t="str">
        <f t="shared" si="13"/>
        <v/>
      </c>
      <c r="N339" s="29">
        <f>IF($L338 = 3,[4]Sheet1!J37,0)</f>
        <v>0</v>
      </c>
      <c r="O339" s="29">
        <f>IF($L338 = 3,[4]Sheet1!K37,0)</f>
        <v>0</v>
      </c>
      <c r="P339" s="29">
        <f>IF($L338 = 3,[4]Sheet1!L37,0)</f>
        <v>0</v>
      </c>
      <c r="Q339" s="29">
        <f>IF($L338 = 3,[4]Sheet1!M37,0)</f>
        <v>0</v>
      </c>
      <c r="R339" s="29">
        <f>IF($L338 = 3,[4]Sheet1!N37,0)</f>
        <v>0</v>
      </c>
      <c r="Z339"/>
    </row>
    <row r="340" spans="1:26">
      <c r="A340" s="18" t="str">
        <f t="array" ref="A340">IF(ROW(B340)-6&lt;A$1,VLOOKUP(LOOKUP("zzzz",CHOOSE({1,2},"",INDEX([1]Sheet1!$P$1:$P$65000,SMALL(IF([1]Sheet1!P$1:P$65000&lt;&gt;"",ROW([1]Sheet1!P$1:P$65000)),ROWS(D$5:D340))))),[1]Sheet1!$C$5:$D$65000,2,FALSE),IF(L340&gt;$A$1,"",IF(A339="","Figure "&amp;L340,IFERROR(VLOOKUP(A339,[1]Sheet1!$D$5:$Q$65000,14,FALSE),IFERROR(VLOOKUP(A339,[1]Sheet1!$A$5:$D$65000,4,FALSE),"Figure " &amp; L340)))))</f>
        <v/>
      </c>
      <c r="B340" s="19" t="str">
        <f>IFERROR(IF($A340="","",VLOOKUP($A340,[1]Sheet1!$D$5:$R$65000,15,FALSE)),"")</f>
        <v/>
      </c>
      <c r="C340" s="20" t="str">
        <f>IFERROR(IF(A340="","",VLOOKUP($A340,[1]Sheet1!$D$5:$N$65000,3,FALSE)),"")</f>
        <v/>
      </c>
      <c r="D340" s="20" t="str">
        <f>IFERROR(IF($A340="","",VLOOKUP($A340,[1]Sheet1!$D$5:$N$65000,4,FALSE)),"")</f>
        <v/>
      </c>
      <c r="E340" s="20" t="str">
        <f>IFERROR(IF($A340="","",VLOOKUP($A340,[1]Sheet1!$D$5:$N$65000,5,FALSE)),"")</f>
        <v/>
      </c>
      <c r="F340" s="20" t="str">
        <f>IFERROR(IF($A340="","",VLOOKUP($A340,[1]Sheet1!$D$5:$N$65000,6,FALSE)),"")</f>
        <v/>
      </c>
      <c r="G340" s="20" t="str">
        <f>IFERROR(IF($A340="","",VLOOKUP($A340,[1]Sheet1!$D$5:$N$65000,7,FALSE)),"")</f>
        <v/>
      </c>
      <c r="H340" s="20" t="str">
        <f>IFERROR(IF($A340="","",VLOOKUP($A340,[1]Sheet1!$D$5:$N$65000,8,FALSE)),"")</f>
        <v/>
      </c>
      <c r="I340" s="20" t="str">
        <f>IFERROR(IF($A340="","",VLOOKUP($A340,[1]Sheet1!$D$5:$N$65000,9,FALSE)),"")</f>
        <v/>
      </c>
      <c r="J340" s="20" t="str">
        <f>IFERROR(IF($A340="","",VLOOKUP($A340,[1]Sheet1!$D$5:$N$65000,10,FALSE)),"")</f>
        <v/>
      </c>
      <c r="K340" s="20" t="str">
        <f>IFERROR(IF($A340="","",VLOOKUP($A340,[1]Sheet1!$D$5:$N$65000,11,FALSE)),"")</f>
        <v/>
      </c>
      <c r="L340" s="3">
        <f t="shared" si="12"/>
        <v>336</v>
      </c>
      <c r="M340" s="21" t="str">
        <f t="shared" si="13"/>
        <v/>
      </c>
      <c r="N340" s="29">
        <f>IF($L339 = 3,[4]Sheet1!J38,0)</f>
        <v>0</v>
      </c>
      <c r="O340" s="29">
        <f>IF($L339 = 3,[4]Sheet1!K38,0)</f>
        <v>0</v>
      </c>
      <c r="P340" s="29">
        <f>IF($L339 = 3,[4]Sheet1!L38,0)</f>
        <v>0</v>
      </c>
      <c r="Q340" s="29">
        <f>IF($L339 = 3,[4]Sheet1!M38,0)</f>
        <v>0</v>
      </c>
      <c r="R340" s="29">
        <f>IF($L339 = 3,[4]Sheet1!N38,0)</f>
        <v>0</v>
      </c>
      <c r="Z340"/>
    </row>
    <row r="341" spans="1:26">
      <c r="A341" s="18" t="str">
        <f t="array" ref="A341">IF(ROW(B341)-6&lt;A$1,VLOOKUP(LOOKUP("zzzz",CHOOSE({1,2},"",INDEX([1]Sheet1!$P$1:$P$65000,SMALL(IF([1]Sheet1!P$1:P$65000&lt;&gt;"",ROW([1]Sheet1!P$1:P$65000)),ROWS(D$5:D341))))),[1]Sheet1!$C$5:$D$65000,2,FALSE),IF(L341&gt;$A$1,"",IF(A340="","Figure "&amp;L341,IFERROR(VLOOKUP(A340,[1]Sheet1!$D$5:$Q$65000,14,FALSE),IFERROR(VLOOKUP(A340,[1]Sheet1!$A$5:$D$65000,4,FALSE),"Figure " &amp; L341)))))</f>
        <v/>
      </c>
      <c r="B341" s="19" t="str">
        <f>IFERROR(IF($A341="","",VLOOKUP($A341,[1]Sheet1!$D$5:$R$65000,15,FALSE)),"")</f>
        <v/>
      </c>
      <c r="C341" s="20" t="str">
        <f>IFERROR(IF(A341="","",VLOOKUP($A341,[1]Sheet1!$D$5:$N$65000,3,FALSE)),"")</f>
        <v/>
      </c>
      <c r="D341" s="20" t="str">
        <f>IFERROR(IF($A341="","",VLOOKUP($A341,[1]Sheet1!$D$5:$N$65000,4,FALSE)),"")</f>
        <v/>
      </c>
      <c r="E341" s="20" t="str">
        <f>IFERROR(IF($A341="","",VLOOKUP($A341,[1]Sheet1!$D$5:$N$65000,5,FALSE)),"")</f>
        <v/>
      </c>
      <c r="F341" s="20" t="str">
        <f>IFERROR(IF($A341="","",VLOOKUP($A341,[1]Sheet1!$D$5:$N$65000,6,FALSE)),"")</f>
        <v/>
      </c>
      <c r="G341" s="20" t="str">
        <f>IFERROR(IF($A341="","",VLOOKUP($A341,[1]Sheet1!$D$5:$N$65000,7,FALSE)),"")</f>
        <v/>
      </c>
      <c r="H341" s="20" t="str">
        <f>IFERROR(IF($A341="","",VLOOKUP($A341,[1]Sheet1!$D$5:$N$65000,8,FALSE)),"")</f>
        <v/>
      </c>
      <c r="I341" s="20" t="str">
        <f>IFERROR(IF($A341="","",VLOOKUP($A341,[1]Sheet1!$D$5:$N$65000,9,FALSE)),"")</f>
        <v/>
      </c>
      <c r="J341" s="20" t="str">
        <f>IFERROR(IF($A341="","",VLOOKUP($A341,[1]Sheet1!$D$5:$N$65000,10,FALSE)),"")</f>
        <v/>
      </c>
      <c r="K341" s="20" t="str">
        <f>IFERROR(IF($A341="","",VLOOKUP($A341,[1]Sheet1!$D$5:$N$65000,11,FALSE)),"")</f>
        <v/>
      </c>
      <c r="L341" s="3">
        <f t="shared" si="12"/>
        <v>337</v>
      </c>
      <c r="M341" s="21" t="str">
        <f t="shared" si="13"/>
        <v/>
      </c>
      <c r="N341" s="29">
        <f>IF($L340 = 3,[4]Sheet1!J39,0)</f>
        <v>0</v>
      </c>
      <c r="O341" s="29">
        <f>IF($L340 = 3,[4]Sheet1!K39,0)</f>
        <v>0</v>
      </c>
      <c r="P341" s="29">
        <f>IF($L340 = 3,[4]Sheet1!L39,0)</f>
        <v>0</v>
      </c>
      <c r="Q341" s="29">
        <f>IF($L340 = 3,[4]Sheet1!M39,0)</f>
        <v>0</v>
      </c>
      <c r="R341" s="29">
        <f>IF($L340 = 3,[4]Sheet1!N39,0)</f>
        <v>0</v>
      </c>
      <c r="Z341"/>
    </row>
    <row r="342" spans="1:26">
      <c r="A342" s="18" t="str">
        <f t="array" ref="A342">IF(ROW(B342)-6&lt;A$1,VLOOKUP(LOOKUP("zzzz",CHOOSE({1,2},"",INDEX([1]Sheet1!$P$1:$P$65000,SMALL(IF([1]Sheet1!P$1:P$65000&lt;&gt;"",ROW([1]Sheet1!P$1:P$65000)),ROWS(D$5:D342))))),[1]Sheet1!$C$5:$D$65000,2,FALSE),IF(L342&gt;$A$1,"",IF(A341="","Figure "&amp;L342,IFERROR(VLOOKUP(A341,[1]Sheet1!$D$5:$Q$65000,14,FALSE),IFERROR(VLOOKUP(A341,[1]Sheet1!$A$5:$D$65000,4,FALSE),"Figure " &amp; L342)))))</f>
        <v/>
      </c>
      <c r="B342" s="19" t="str">
        <f>IFERROR(IF($A342="","",VLOOKUP($A342,[1]Sheet1!$D$5:$R$65000,15,FALSE)),"")</f>
        <v/>
      </c>
      <c r="C342" s="20" t="str">
        <f>IFERROR(IF(A342="","",VLOOKUP($A342,[1]Sheet1!$D$5:$N$65000,3,FALSE)),"")</f>
        <v/>
      </c>
      <c r="D342" s="20" t="str">
        <f>IFERROR(IF($A342="","",VLOOKUP($A342,[1]Sheet1!$D$5:$N$65000,4,FALSE)),"")</f>
        <v/>
      </c>
      <c r="E342" s="20" t="str">
        <f>IFERROR(IF($A342="","",VLOOKUP($A342,[1]Sheet1!$D$5:$N$65000,5,FALSE)),"")</f>
        <v/>
      </c>
      <c r="F342" s="20" t="str">
        <f>IFERROR(IF($A342="","",VLOOKUP($A342,[1]Sheet1!$D$5:$N$65000,6,FALSE)),"")</f>
        <v/>
      </c>
      <c r="G342" s="20" t="str">
        <f>IFERROR(IF($A342="","",VLOOKUP($A342,[1]Sheet1!$D$5:$N$65000,7,FALSE)),"")</f>
        <v/>
      </c>
      <c r="H342" s="20" t="str">
        <f>IFERROR(IF($A342="","",VLOOKUP($A342,[1]Sheet1!$D$5:$N$65000,8,FALSE)),"")</f>
        <v/>
      </c>
      <c r="I342" s="20" t="str">
        <f>IFERROR(IF($A342="","",VLOOKUP($A342,[1]Sheet1!$D$5:$N$65000,9,FALSE)),"")</f>
        <v/>
      </c>
      <c r="J342" s="20" t="str">
        <f>IFERROR(IF($A342="","",VLOOKUP($A342,[1]Sheet1!$D$5:$N$65000,10,FALSE)),"")</f>
        <v/>
      </c>
      <c r="K342" s="20" t="str">
        <f>IFERROR(IF($A342="","",VLOOKUP($A342,[1]Sheet1!$D$5:$N$65000,11,FALSE)),"")</f>
        <v/>
      </c>
      <c r="L342" s="3">
        <f t="shared" si="12"/>
        <v>338</v>
      </c>
      <c r="M342" s="21" t="str">
        <f t="shared" si="13"/>
        <v/>
      </c>
      <c r="N342" s="29">
        <f>IF($L341 = 3,[4]Sheet1!J40,0)</f>
        <v>0</v>
      </c>
      <c r="O342" s="29">
        <f>IF($L341 = 3,[4]Sheet1!K40,0)</f>
        <v>0</v>
      </c>
      <c r="P342" s="29">
        <f>IF($L341 = 3,[4]Sheet1!L40,0)</f>
        <v>0</v>
      </c>
      <c r="Q342" s="29">
        <f>IF($L341 = 3,[4]Sheet1!M40,0)</f>
        <v>0</v>
      </c>
      <c r="R342" s="29">
        <f>IF($L341 = 3,[4]Sheet1!N40,0)</f>
        <v>0</v>
      </c>
      <c r="Z342"/>
    </row>
    <row r="343" spans="1:26">
      <c r="A343" s="18" t="str">
        <f t="array" ref="A343">IF(ROW(B343)-6&lt;A$1,VLOOKUP(LOOKUP("zzzz",CHOOSE({1,2},"",INDEX([1]Sheet1!$P$1:$P$65000,SMALL(IF([1]Sheet1!P$1:P$65000&lt;&gt;"",ROW([1]Sheet1!P$1:P$65000)),ROWS(D$5:D343))))),[1]Sheet1!$C$5:$D$65000,2,FALSE),IF(L343&gt;$A$1,"",IF(A342="","Figure "&amp;L343,IFERROR(VLOOKUP(A342,[1]Sheet1!$D$5:$Q$65000,14,FALSE),IFERROR(VLOOKUP(A342,[1]Sheet1!$A$5:$D$65000,4,FALSE),"Figure " &amp; L343)))))</f>
        <v/>
      </c>
      <c r="B343" s="19" t="str">
        <f>IFERROR(IF($A343="","",VLOOKUP($A343,[1]Sheet1!$D$5:$R$65000,15,FALSE)),"")</f>
        <v/>
      </c>
      <c r="C343" s="20" t="str">
        <f>IFERROR(IF(A343="","",VLOOKUP($A343,[1]Sheet1!$D$5:$N$65000,3,FALSE)),"")</f>
        <v/>
      </c>
      <c r="D343" s="20" t="str">
        <f>IFERROR(IF($A343="","",VLOOKUP($A343,[1]Sheet1!$D$5:$N$65000,4,FALSE)),"")</f>
        <v/>
      </c>
      <c r="E343" s="20" t="str">
        <f>IFERROR(IF($A343="","",VLOOKUP($A343,[1]Sheet1!$D$5:$N$65000,5,FALSE)),"")</f>
        <v/>
      </c>
      <c r="F343" s="20" t="str">
        <f>IFERROR(IF($A343="","",VLOOKUP($A343,[1]Sheet1!$D$5:$N$65000,6,FALSE)),"")</f>
        <v/>
      </c>
      <c r="G343" s="20" t="str">
        <f>IFERROR(IF($A343="","",VLOOKUP($A343,[1]Sheet1!$D$5:$N$65000,7,FALSE)),"")</f>
        <v/>
      </c>
      <c r="H343" s="20" t="str">
        <f>IFERROR(IF($A343="","",VLOOKUP($A343,[1]Sheet1!$D$5:$N$65000,8,FALSE)),"")</f>
        <v/>
      </c>
      <c r="I343" s="20" t="str">
        <f>IFERROR(IF($A343="","",VLOOKUP($A343,[1]Sheet1!$D$5:$N$65000,9,FALSE)),"")</f>
        <v/>
      </c>
      <c r="J343" s="20" t="str">
        <f>IFERROR(IF($A343="","",VLOOKUP($A343,[1]Sheet1!$D$5:$N$65000,10,FALSE)),"")</f>
        <v/>
      </c>
      <c r="K343" s="20" t="str">
        <f>IFERROR(IF($A343="","",VLOOKUP($A343,[1]Sheet1!$D$5:$N$65000,11,FALSE)),"")</f>
        <v/>
      </c>
      <c r="L343" s="3">
        <f t="shared" si="12"/>
        <v>339</v>
      </c>
      <c r="M343" s="21" t="str">
        <f t="shared" si="13"/>
        <v/>
      </c>
      <c r="N343" s="29">
        <f>IF($L342 = 3,[4]Sheet1!J41,0)</f>
        <v>0</v>
      </c>
      <c r="O343" s="29">
        <f>IF($L342 = 3,[4]Sheet1!K41,0)</f>
        <v>0</v>
      </c>
      <c r="P343" s="29">
        <f>IF($L342 = 3,[4]Sheet1!L41,0)</f>
        <v>0</v>
      </c>
      <c r="Q343" s="29">
        <f>IF($L342 = 3,[4]Sheet1!M41,0)</f>
        <v>0</v>
      </c>
      <c r="R343" s="29">
        <f>IF($L342 = 3,[4]Sheet1!N41,0)</f>
        <v>0</v>
      </c>
      <c r="Z343"/>
    </row>
    <row r="344" spans="1:26">
      <c r="A344" s="18" t="str">
        <f t="array" ref="A344">IF(ROW(B344)-6&lt;A$1,VLOOKUP(LOOKUP("zzzz",CHOOSE({1,2},"",INDEX([1]Sheet1!$P$1:$P$65000,SMALL(IF([1]Sheet1!P$1:P$65000&lt;&gt;"",ROW([1]Sheet1!P$1:P$65000)),ROWS(D$5:D344))))),[1]Sheet1!$C$5:$D$65000,2,FALSE),IF(L344&gt;$A$1,"",IF(A343="","Figure "&amp;L344,IFERROR(VLOOKUP(A343,[1]Sheet1!$D$5:$Q$65000,14,FALSE),IFERROR(VLOOKUP(A343,[1]Sheet1!$A$5:$D$65000,4,FALSE),"Figure " &amp; L344)))))</f>
        <v/>
      </c>
      <c r="B344" s="19" t="str">
        <f>IFERROR(IF($A344="","",VLOOKUP($A344,[1]Sheet1!$D$5:$R$65000,15,FALSE)),"")</f>
        <v/>
      </c>
      <c r="C344" s="20" t="str">
        <f>IFERROR(IF(A344="","",VLOOKUP($A344,[1]Sheet1!$D$5:$N$65000,3,FALSE)),"")</f>
        <v/>
      </c>
      <c r="D344" s="20" t="str">
        <f>IFERROR(IF($A344="","",VLOOKUP($A344,[1]Sheet1!$D$5:$N$65000,4,FALSE)),"")</f>
        <v/>
      </c>
      <c r="E344" s="20" t="str">
        <f>IFERROR(IF($A344="","",VLOOKUP($A344,[1]Sheet1!$D$5:$N$65000,5,FALSE)),"")</f>
        <v/>
      </c>
      <c r="F344" s="20" t="str">
        <f>IFERROR(IF($A344="","",VLOOKUP($A344,[1]Sheet1!$D$5:$N$65000,6,FALSE)),"")</f>
        <v/>
      </c>
      <c r="G344" s="20" t="str">
        <f>IFERROR(IF($A344="","",VLOOKUP($A344,[1]Sheet1!$D$5:$N$65000,7,FALSE)),"")</f>
        <v/>
      </c>
      <c r="H344" s="20" t="str">
        <f>IFERROR(IF($A344="","",VLOOKUP($A344,[1]Sheet1!$D$5:$N$65000,8,FALSE)),"")</f>
        <v/>
      </c>
      <c r="I344" s="20" t="str">
        <f>IFERROR(IF($A344="","",VLOOKUP($A344,[1]Sheet1!$D$5:$N$65000,9,FALSE)),"")</f>
        <v/>
      </c>
      <c r="J344" s="20" t="str">
        <f>IFERROR(IF($A344="","",VLOOKUP($A344,[1]Sheet1!$D$5:$N$65000,10,FALSE)),"")</f>
        <v/>
      </c>
      <c r="K344" s="20" t="str">
        <f>IFERROR(IF($A344="","",VLOOKUP($A344,[1]Sheet1!$D$5:$N$65000,11,FALSE)),"")</f>
        <v/>
      </c>
      <c r="L344" s="3">
        <f t="shared" si="12"/>
        <v>340</v>
      </c>
      <c r="M344" s="21" t="str">
        <f t="shared" si="13"/>
        <v/>
      </c>
      <c r="N344" s="29">
        <f>IF($L343 = 3,[4]Sheet1!J42,0)</f>
        <v>0</v>
      </c>
      <c r="O344" s="29">
        <f>IF($L343 = 3,[4]Sheet1!K42,0)</f>
        <v>0</v>
      </c>
      <c r="P344" s="29">
        <f>IF($L343 = 3,[4]Sheet1!L42,0)</f>
        <v>0</v>
      </c>
      <c r="Q344" s="29">
        <f>IF($L343 = 3,[4]Sheet1!M42,0)</f>
        <v>0</v>
      </c>
      <c r="R344" s="29">
        <f>IF($L343 = 3,[4]Sheet1!N42,0)</f>
        <v>0</v>
      </c>
      <c r="Z344"/>
    </row>
    <row r="345" spans="1:26">
      <c r="A345" s="18" t="str">
        <f t="array" ref="A345">IF(ROW(B345)-6&lt;A$1,VLOOKUP(LOOKUP("zzzz",CHOOSE({1,2},"",INDEX([1]Sheet1!$P$1:$P$65000,SMALL(IF([1]Sheet1!P$1:P$65000&lt;&gt;"",ROW([1]Sheet1!P$1:P$65000)),ROWS(D$5:D345))))),[1]Sheet1!$C$5:$D$65000,2,FALSE),IF(L345&gt;$A$1,"",IF(A344="","Figure "&amp;L345,IFERROR(VLOOKUP(A344,[1]Sheet1!$D$5:$Q$65000,14,FALSE),IFERROR(VLOOKUP(A344,[1]Sheet1!$A$5:$D$65000,4,FALSE),"Figure " &amp; L345)))))</f>
        <v/>
      </c>
      <c r="B345" s="19" t="str">
        <f>IFERROR(IF($A345="","",VLOOKUP($A345,[1]Sheet1!$D$5:$R$65000,15,FALSE)),"")</f>
        <v/>
      </c>
      <c r="C345" s="20" t="str">
        <f>IFERROR(IF(A345="","",VLOOKUP($A345,[1]Sheet1!$D$5:$N$65000,3,FALSE)),"")</f>
        <v/>
      </c>
      <c r="D345" s="20" t="str">
        <f>IFERROR(IF($A345="","",VLOOKUP($A345,[1]Sheet1!$D$5:$N$65000,4,FALSE)),"")</f>
        <v/>
      </c>
      <c r="E345" s="20" t="str">
        <f>IFERROR(IF($A345="","",VLOOKUP($A345,[1]Sheet1!$D$5:$N$65000,5,FALSE)),"")</f>
        <v/>
      </c>
      <c r="F345" s="20" t="str">
        <f>IFERROR(IF($A345="","",VLOOKUP($A345,[1]Sheet1!$D$5:$N$65000,6,FALSE)),"")</f>
        <v/>
      </c>
      <c r="G345" s="20" t="str">
        <f>IFERROR(IF($A345="","",VLOOKUP($A345,[1]Sheet1!$D$5:$N$65000,7,FALSE)),"")</f>
        <v/>
      </c>
      <c r="H345" s="20" t="str">
        <f>IFERROR(IF($A345="","",VLOOKUP($A345,[1]Sheet1!$D$5:$N$65000,8,FALSE)),"")</f>
        <v/>
      </c>
      <c r="I345" s="20" t="str">
        <f>IFERROR(IF($A345="","",VLOOKUP($A345,[1]Sheet1!$D$5:$N$65000,9,FALSE)),"")</f>
        <v/>
      </c>
      <c r="J345" s="20" t="str">
        <f>IFERROR(IF($A345="","",VLOOKUP($A345,[1]Sheet1!$D$5:$N$65000,10,FALSE)),"")</f>
        <v/>
      </c>
      <c r="K345" s="20" t="str">
        <f>IFERROR(IF($A345="","",VLOOKUP($A345,[1]Sheet1!$D$5:$N$65000,11,FALSE)),"")</f>
        <v/>
      </c>
      <c r="L345" s="3">
        <f t="shared" si="12"/>
        <v>341</v>
      </c>
      <c r="M345" s="21" t="str">
        <f t="shared" si="13"/>
        <v/>
      </c>
      <c r="N345" s="29">
        <f>IF($L344 = 3,[4]Sheet1!J43,0)</f>
        <v>0</v>
      </c>
      <c r="O345" s="29">
        <f>IF($L344 = 3,[4]Sheet1!K43,0)</f>
        <v>0</v>
      </c>
      <c r="P345" s="29">
        <f>IF($L344 = 3,[4]Sheet1!L43,0)</f>
        <v>0</v>
      </c>
      <c r="Q345" s="29">
        <f>IF($L344 = 3,[4]Sheet1!M43,0)</f>
        <v>0</v>
      </c>
      <c r="R345" s="29">
        <f>IF($L344 = 3,[4]Sheet1!N43,0)</f>
        <v>0</v>
      </c>
      <c r="Z345"/>
    </row>
    <row r="346" spans="1:26">
      <c r="A346" s="18" t="str">
        <f t="array" ref="A346">IF(ROW(B346)-6&lt;A$1,VLOOKUP(LOOKUP("zzzz",CHOOSE({1,2},"",INDEX([1]Sheet1!$P$1:$P$65000,SMALL(IF([1]Sheet1!P$1:P$65000&lt;&gt;"",ROW([1]Sheet1!P$1:P$65000)),ROWS(D$5:D346))))),[1]Sheet1!$C$5:$D$65000,2,FALSE),IF(L346&gt;$A$1,"",IF(A345="","Figure "&amp;L346,IFERROR(VLOOKUP(A345,[1]Sheet1!$D$5:$Q$65000,14,FALSE),IFERROR(VLOOKUP(A345,[1]Sheet1!$A$5:$D$65000,4,FALSE),"Figure " &amp; L346)))))</f>
        <v/>
      </c>
      <c r="B346" s="19" t="str">
        <f>IFERROR(IF($A346="","",VLOOKUP($A346,[1]Sheet1!$D$5:$R$65000,15,FALSE)),"")</f>
        <v/>
      </c>
      <c r="C346" s="20" t="str">
        <f>IFERROR(IF(A346="","",VLOOKUP($A346,[1]Sheet1!$D$5:$N$65000,3,FALSE)),"")</f>
        <v/>
      </c>
      <c r="D346" s="20" t="str">
        <f>IFERROR(IF($A346="","",VLOOKUP($A346,[1]Sheet1!$D$5:$N$65000,4,FALSE)),"")</f>
        <v/>
      </c>
      <c r="E346" s="20" t="str">
        <f>IFERROR(IF($A346="","",VLOOKUP($A346,[1]Sheet1!$D$5:$N$65000,5,FALSE)),"")</f>
        <v/>
      </c>
      <c r="F346" s="20" t="str">
        <f>IFERROR(IF($A346="","",VLOOKUP($A346,[1]Sheet1!$D$5:$N$65000,6,FALSE)),"")</f>
        <v/>
      </c>
      <c r="G346" s="20" t="str">
        <f>IFERROR(IF($A346="","",VLOOKUP($A346,[1]Sheet1!$D$5:$N$65000,7,FALSE)),"")</f>
        <v/>
      </c>
      <c r="H346" s="20" t="str">
        <f>IFERROR(IF($A346="","",VLOOKUP($A346,[1]Sheet1!$D$5:$N$65000,8,FALSE)),"")</f>
        <v/>
      </c>
      <c r="I346" s="20" t="str">
        <f>IFERROR(IF($A346="","",VLOOKUP($A346,[1]Sheet1!$D$5:$N$65000,9,FALSE)),"")</f>
        <v/>
      </c>
      <c r="J346" s="20" t="str">
        <f>IFERROR(IF($A346="","",VLOOKUP($A346,[1]Sheet1!$D$5:$N$65000,10,FALSE)),"")</f>
        <v/>
      </c>
      <c r="K346" s="20" t="str">
        <f>IFERROR(IF($A346="","",VLOOKUP($A346,[1]Sheet1!$D$5:$N$65000,11,FALSE)),"")</f>
        <v/>
      </c>
      <c r="L346" s="3">
        <f t="shared" si="12"/>
        <v>342</v>
      </c>
      <c r="M346" s="21" t="str">
        <f t="shared" si="13"/>
        <v/>
      </c>
      <c r="N346" s="29">
        <f>IF($L345 = 3,[4]Sheet1!J44,0)</f>
        <v>0</v>
      </c>
      <c r="O346" s="29">
        <f>IF($L345 = 3,[4]Sheet1!K44,0)</f>
        <v>0</v>
      </c>
      <c r="P346" s="29">
        <f>IF($L345 = 3,[4]Sheet1!L44,0)</f>
        <v>0</v>
      </c>
      <c r="Q346" s="29">
        <f>IF($L345 = 3,[4]Sheet1!M44,0)</f>
        <v>0</v>
      </c>
      <c r="R346" s="29">
        <f>IF($L345 = 3,[4]Sheet1!N44,0)</f>
        <v>0</v>
      </c>
      <c r="Z346"/>
    </row>
    <row r="347" spans="1:26">
      <c r="A347" s="18" t="str">
        <f t="array" ref="A347">IF(ROW(B347)-6&lt;A$1,VLOOKUP(LOOKUP("zzzz",CHOOSE({1,2},"",INDEX([1]Sheet1!$P$1:$P$65000,SMALL(IF([1]Sheet1!P$1:P$65000&lt;&gt;"",ROW([1]Sheet1!P$1:P$65000)),ROWS(D$5:D347))))),[1]Sheet1!$C$5:$D$65000,2,FALSE),IF(L347&gt;$A$1,"",IF(A346="","Figure "&amp;L347,IFERROR(VLOOKUP(A346,[1]Sheet1!$D$5:$Q$65000,14,FALSE),IFERROR(VLOOKUP(A346,[1]Sheet1!$A$5:$D$65000,4,FALSE),"Figure " &amp; L347)))))</f>
        <v/>
      </c>
      <c r="B347" s="19" t="str">
        <f>IFERROR(IF($A347="","",VLOOKUP($A347,[1]Sheet1!$D$5:$R$65000,15,FALSE)),"")</f>
        <v/>
      </c>
      <c r="C347" s="20" t="str">
        <f>IFERROR(IF(A347="","",VLOOKUP($A347,[1]Sheet1!$D$5:$N$65000,3,FALSE)),"")</f>
        <v/>
      </c>
      <c r="D347" s="20" t="str">
        <f>IFERROR(IF($A347="","",VLOOKUP($A347,[1]Sheet1!$D$5:$N$65000,4,FALSE)),"")</f>
        <v/>
      </c>
      <c r="E347" s="20" t="str">
        <f>IFERROR(IF($A347="","",VLOOKUP($A347,[1]Sheet1!$D$5:$N$65000,5,FALSE)),"")</f>
        <v/>
      </c>
      <c r="F347" s="20" t="str">
        <f>IFERROR(IF($A347="","",VLOOKUP($A347,[1]Sheet1!$D$5:$N$65000,6,FALSE)),"")</f>
        <v/>
      </c>
      <c r="G347" s="20" t="str">
        <f>IFERROR(IF($A347="","",VLOOKUP($A347,[1]Sheet1!$D$5:$N$65000,7,FALSE)),"")</f>
        <v/>
      </c>
      <c r="H347" s="20" t="str">
        <f>IFERROR(IF($A347="","",VLOOKUP($A347,[1]Sheet1!$D$5:$N$65000,8,FALSE)),"")</f>
        <v/>
      </c>
      <c r="I347" s="20" t="str">
        <f>IFERROR(IF($A347="","",VLOOKUP($A347,[1]Sheet1!$D$5:$N$65000,9,FALSE)),"")</f>
        <v/>
      </c>
      <c r="J347" s="20" t="str">
        <f>IFERROR(IF($A347="","",VLOOKUP($A347,[1]Sheet1!$D$5:$N$65000,10,FALSE)),"")</f>
        <v/>
      </c>
      <c r="K347" s="20" t="str">
        <f>IFERROR(IF($A347="","",VLOOKUP($A347,[1]Sheet1!$D$5:$N$65000,11,FALSE)),"")</f>
        <v/>
      </c>
      <c r="L347" s="3">
        <f t="shared" si="12"/>
        <v>343</v>
      </c>
      <c r="M347" s="21" t="str">
        <f t="shared" si="13"/>
        <v/>
      </c>
      <c r="N347" s="29">
        <f>IF($L346 = 3,[4]Sheet1!J45,0)</f>
        <v>0</v>
      </c>
      <c r="O347" s="29">
        <f>IF($L346 = 3,[4]Sheet1!K45,0)</f>
        <v>0</v>
      </c>
      <c r="P347" s="29">
        <f>IF($L346 = 3,[4]Sheet1!L45,0)</f>
        <v>0</v>
      </c>
      <c r="Q347" s="29">
        <f>IF($L346 = 3,[4]Sheet1!M45,0)</f>
        <v>0</v>
      </c>
      <c r="R347" s="29">
        <f>IF($L346 = 3,[4]Sheet1!N45,0)</f>
        <v>0</v>
      </c>
      <c r="Z347"/>
    </row>
    <row r="348" spans="1:26">
      <c r="A348" s="18" t="str">
        <f t="array" ref="A348">IF(ROW(B348)-6&lt;A$1,VLOOKUP(LOOKUP("zzzz",CHOOSE({1,2},"",INDEX([1]Sheet1!$P$1:$P$65000,SMALL(IF([1]Sheet1!P$1:P$65000&lt;&gt;"",ROW([1]Sheet1!P$1:P$65000)),ROWS(D$5:D348))))),[1]Sheet1!$C$5:$D$65000,2,FALSE),IF(L348&gt;$A$1,"",IF(A347="","Figure "&amp;L348,IFERROR(VLOOKUP(A347,[1]Sheet1!$D$5:$Q$65000,14,FALSE),IFERROR(VLOOKUP(A347,[1]Sheet1!$A$5:$D$65000,4,FALSE),"Figure " &amp; L348)))))</f>
        <v/>
      </c>
      <c r="B348" s="19" t="str">
        <f>IFERROR(IF($A348="","",VLOOKUP($A348,[1]Sheet1!$D$5:$R$65000,15,FALSE)),"")</f>
        <v/>
      </c>
      <c r="C348" s="20" t="str">
        <f>IFERROR(IF(A348="","",VLOOKUP($A348,[1]Sheet1!$D$5:$N$65000,3,FALSE)),"")</f>
        <v/>
      </c>
      <c r="D348" s="20" t="str">
        <f>IFERROR(IF($A348="","",VLOOKUP($A348,[1]Sheet1!$D$5:$N$65000,4,FALSE)),"")</f>
        <v/>
      </c>
      <c r="E348" s="20" t="str">
        <f>IFERROR(IF($A348="","",VLOOKUP($A348,[1]Sheet1!$D$5:$N$65000,5,FALSE)),"")</f>
        <v/>
      </c>
      <c r="F348" s="20" t="str">
        <f>IFERROR(IF($A348="","",VLOOKUP($A348,[1]Sheet1!$D$5:$N$65000,6,FALSE)),"")</f>
        <v/>
      </c>
      <c r="G348" s="20" t="str">
        <f>IFERROR(IF($A348="","",VLOOKUP($A348,[1]Sheet1!$D$5:$N$65000,7,FALSE)),"")</f>
        <v/>
      </c>
      <c r="H348" s="20" t="str">
        <f>IFERROR(IF($A348="","",VLOOKUP($A348,[1]Sheet1!$D$5:$N$65000,8,FALSE)),"")</f>
        <v/>
      </c>
      <c r="I348" s="20" t="str">
        <f>IFERROR(IF($A348="","",VLOOKUP($A348,[1]Sheet1!$D$5:$N$65000,9,FALSE)),"")</f>
        <v/>
      </c>
      <c r="J348" s="20" t="str">
        <f>IFERROR(IF($A348="","",VLOOKUP($A348,[1]Sheet1!$D$5:$N$65000,10,FALSE)),"")</f>
        <v/>
      </c>
      <c r="K348" s="20" t="str">
        <f>IFERROR(IF($A348="","",VLOOKUP($A348,[1]Sheet1!$D$5:$N$65000,11,FALSE)),"")</f>
        <v/>
      </c>
      <c r="L348" s="3">
        <f t="shared" si="12"/>
        <v>344</v>
      </c>
      <c r="M348" s="21" t="str">
        <f t="shared" si="13"/>
        <v/>
      </c>
      <c r="N348" s="29">
        <f>IF($L347 = 3,[4]Sheet1!J46,0)</f>
        <v>0</v>
      </c>
      <c r="O348" s="29">
        <f>IF($L347 = 3,[4]Sheet1!K46,0)</f>
        <v>0</v>
      </c>
      <c r="P348" s="29">
        <f>IF($L347 = 3,[4]Sheet1!L46,0)</f>
        <v>0</v>
      </c>
      <c r="Q348" s="29">
        <f>IF($L347 = 3,[4]Sheet1!M46,0)</f>
        <v>0</v>
      </c>
      <c r="R348" s="29">
        <f>IF($L347 = 3,[4]Sheet1!N46,0)</f>
        <v>0</v>
      </c>
      <c r="Z348"/>
    </row>
    <row r="349" spans="1:26">
      <c r="A349" s="18" t="str">
        <f t="array" ref="A349">IF(ROW(B349)-6&lt;A$1,VLOOKUP(LOOKUP("zzzz",CHOOSE({1,2},"",INDEX([1]Sheet1!$P$1:$P$65000,SMALL(IF([1]Sheet1!P$1:P$65000&lt;&gt;"",ROW([1]Sheet1!P$1:P$65000)),ROWS(D$5:D349))))),[1]Sheet1!$C$5:$D$65000,2,FALSE),IF(L349&gt;$A$1,"",IF(A348="","Figure "&amp;L349,IFERROR(VLOOKUP(A348,[1]Sheet1!$D$5:$Q$65000,14,FALSE),IFERROR(VLOOKUP(A348,[1]Sheet1!$A$5:$D$65000,4,FALSE),"Figure " &amp; L349)))))</f>
        <v/>
      </c>
      <c r="B349" s="19" t="str">
        <f>IFERROR(IF($A349="","",VLOOKUP($A349,[1]Sheet1!$D$5:$R$65000,15,FALSE)),"")</f>
        <v/>
      </c>
      <c r="C349" s="20" t="str">
        <f>IFERROR(IF(A349="","",VLOOKUP($A349,[1]Sheet1!$D$5:$N$65000,3,FALSE)),"")</f>
        <v/>
      </c>
      <c r="D349" s="20" t="str">
        <f>IFERROR(IF($A349="","",VLOOKUP($A349,[1]Sheet1!$D$5:$N$65000,4,FALSE)),"")</f>
        <v/>
      </c>
      <c r="E349" s="20" t="str">
        <f>IFERROR(IF($A349="","",VLOOKUP($A349,[1]Sheet1!$D$5:$N$65000,5,FALSE)),"")</f>
        <v/>
      </c>
      <c r="F349" s="20" t="str">
        <f>IFERROR(IF($A349="","",VLOOKUP($A349,[1]Sheet1!$D$5:$N$65000,6,FALSE)),"")</f>
        <v/>
      </c>
      <c r="G349" s="20" t="str">
        <f>IFERROR(IF($A349="","",VLOOKUP($A349,[1]Sheet1!$D$5:$N$65000,7,FALSE)),"")</f>
        <v/>
      </c>
      <c r="H349" s="20" t="str">
        <f>IFERROR(IF($A349="","",VLOOKUP($A349,[1]Sheet1!$D$5:$N$65000,8,FALSE)),"")</f>
        <v/>
      </c>
      <c r="I349" s="20" t="str">
        <f>IFERROR(IF($A349="","",VLOOKUP($A349,[1]Sheet1!$D$5:$N$65000,9,FALSE)),"")</f>
        <v/>
      </c>
      <c r="J349" s="20" t="str">
        <f>IFERROR(IF($A349="","",VLOOKUP($A349,[1]Sheet1!$D$5:$N$65000,10,FALSE)),"")</f>
        <v/>
      </c>
      <c r="K349" s="20" t="str">
        <f>IFERROR(IF($A349="","",VLOOKUP($A349,[1]Sheet1!$D$5:$N$65000,11,FALSE)),"")</f>
        <v/>
      </c>
      <c r="L349" s="3">
        <f t="shared" si="12"/>
        <v>345</v>
      </c>
      <c r="M349" s="21" t="str">
        <f t="shared" si="13"/>
        <v/>
      </c>
      <c r="N349" s="29">
        <f>IF($L348 = 3,[4]Sheet1!J47,0)</f>
        <v>0</v>
      </c>
      <c r="O349" s="29">
        <f>IF($L348 = 3,[4]Sheet1!K47,0)</f>
        <v>0</v>
      </c>
      <c r="P349" s="29">
        <f>IF($L348 = 3,[4]Sheet1!L47,0)</f>
        <v>0</v>
      </c>
      <c r="Q349" s="29">
        <f>IF($L348 = 3,[4]Sheet1!M47,0)</f>
        <v>0</v>
      </c>
      <c r="R349" s="29">
        <f>IF($L348 = 3,[4]Sheet1!N47,0)</f>
        <v>0</v>
      </c>
      <c r="Z349"/>
    </row>
    <row r="350" spans="1:26">
      <c r="A350" s="18" t="str">
        <f t="array" ref="A350">IF(ROW(B350)-6&lt;A$1,VLOOKUP(LOOKUP("zzzz",CHOOSE({1,2},"",INDEX([1]Sheet1!$P$1:$P$65000,SMALL(IF([1]Sheet1!P$1:P$65000&lt;&gt;"",ROW([1]Sheet1!P$1:P$65000)),ROWS(D$5:D350))))),[1]Sheet1!$C$5:$D$65000,2,FALSE),IF(L350&gt;$A$1,"",IF(A349="","Figure "&amp;L350,IFERROR(VLOOKUP(A349,[1]Sheet1!$D$5:$Q$65000,14,FALSE),IFERROR(VLOOKUP(A349,[1]Sheet1!$A$5:$D$65000,4,FALSE),"Figure " &amp; L350)))))</f>
        <v/>
      </c>
      <c r="B350" s="19" t="str">
        <f>IFERROR(IF($A350="","",VLOOKUP($A350,[1]Sheet1!$D$5:$R$65000,15,FALSE)),"")</f>
        <v/>
      </c>
      <c r="C350" s="20" t="str">
        <f>IFERROR(IF(A350="","",VLOOKUP($A350,[1]Sheet1!$D$5:$N$65000,3,FALSE)),"")</f>
        <v/>
      </c>
      <c r="D350" s="20" t="str">
        <f>IFERROR(IF($A350="","",VLOOKUP($A350,[1]Sheet1!$D$5:$N$65000,4,FALSE)),"")</f>
        <v/>
      </c>
      <c r="E350" s="20" t="str">
        <f>IFERROR(IF($A350="","",VLOOKUP($A350,[1]Sheet1!$D$5:$N$65000,5,FALSE)),"")</f>
        <v/>
      </c>
      <c r="F350" s="20" t="str">
        <f>IFERROR(IF($A350="","",VLOOKUP($A350,[1]Sheet1!$D$5:$N$65000,6,FALSE)),"")</f>
        <v/>
      </c>
      <c r="G350" s="20" t="str">
        <f>IFERROR(IF($A350="","",VLOOKUP($A350,[1]Sheet1!$D$5:$N$65000,7,FALSE)),"")</f>
        <v/>
      </c>
      <c r="H350" s="20" t="str">
        <f>IFERROR(IF($A350="","",VLOOKUP($A350,[1]Sheet1!$D$5:$N$65000,8,FALSE)),"")</f>
        <v/>
      </c>
      <c r="I350" s="20" t="str">
        <f>IFERROR(IF($A350="","",VLOOKUP($A350,[1]Sheet1!$D$5:$N$65000,9,FALSE)),"")</f>
        <v/>
      </c>
      <c r="J350" s="20" t="str">
        <f>IFERROR(IF($A350="","",VLOOKUP($A350,[1]Sheet1!$D$5:$N$65000,10,FALSE)),"")</f>
        <v/>
      </c>
      <c r="K350" s="20" t="str">
        <f>IFERROR(IF($A350="","",VLOOKUP($A350,[1]Sheet1!$D$5:$N$65000,11,FALSE)),"")</f>
        <v/>
      </c>
      <c r="L350" s="3">
        <f t="shared" si="12"/>
        <v>346</v>
      </c>
      <c r="M350" s="21" t="str">
        <f t="shared" si="13"/>
        <v/>
      </c>
      <c r="N350" s="29">
        <f>IF($L349 = 3,[4]Sheet1!J48,0)</f>
        <v>0</v>
      </c>
      <c r="O350" s="29">
        <f>IF($L349 = 3,[4]Sheet1!K48,0)</f>
        <v>0</v>
      </c>
      <c r="P350" s="29">
        <f>IF($L349 = 3,[4]Sheet1!L48,0)</f>
        <v>0</v>
      </c>
      <c r="Q350" s="29">
        <f>IF($L349 = 3,[4]Sheet1!M48,0)</f>
        <v>0</v>
      </c>
      <c r="R350" s="29">
        <f>IF($L349 = 3,[4]Sheet1!N48,0)</f>
        <v>0</v>
      </c>
      <c r="Z350"/>
    </row>
    <row r="351" spans="1:26">
      <c r="A351" s="18" t="str">
        <f t="array" ref="A351">IF(ROW(B351)-6&lt;A$1,VLOOKUP(LOOKUP("zzzz",CHOOSE({1,2},"",INDEX([1]Sheet1!$P$1:$P$65000,SMALL(IF([1]Sheet1!P$1:P$65000&lt;&gt;"",ROW([1]Sheet1!P$1:P$65000)),ROWS(D$5:D351))))),[1]Sheet1!$C$5:$D$65000,2,FALSE),IF(L351&gt;$A$1,"",IF(A350="","Figure "&amp;L351,IFERROR(VLOOKUP(A350,[1]Sheet1!$D$5:$Q$65000,14,FALSE),IFERROR(VLOOKUP(A350,[1]Sheet1!$A$5:$D$65000,4,FALSE),"Figure " &amp; L351)))))</f>
        <v/>
      </c>
      <c r="B351" s="19" t="str">
        <f>IFERROR(IF($A351="","",VLOOKUP($A351,[1]Sheet1!$D$5:$R$65000,15,FALSE)),"")</f>
        <v/>
      </c>
      <c r="C351" s="20" t="str">
        <f>IFERROR(IF(A351="","",VLOOKUP($A351,[1]Sheet1!$D$5:$N$65000,3,FALSE)),"")</f>
        <v/>
      </c>
      <c r="D351" s="20" t="str">
        <f>IFERROR(IF($A351="","",VLOOKUP($A351,[1]Sheet1!$D$5:$N$65000,4,FALSE)),"")</f>
        <v/>
      </c>
      <c r="E351" s="20" t="str">
        <f>IFERROR(IF($A351="","",VLOOKUP($A351,[1]Sheet1!$D$5:$N$65000,5,FALSE)),"")</f>
        <v/>
      </c>
      <c r="F351" s="20" t="str">
        <f>IFERROR(IF($A351="","",VLOOKUP($A351,[1]Sheet1!$D$5:$N$65000,6,FALSE)),"")</f>
        <v/>
      </c>
      <c r="G351" s="20" t="str">
        <f>IFERROR(IF($A351="","",VLOOKUP($A351,[1]Sheet1!$D$5:$N$65000,7,FALSE)),"")</f>
        <v/>
      </c>
      <c r="H351" s="20" t="str">
        <f>IFERROR(IF($A351="","",VLOOKUP($A351,[1]Sheet1!$D$5:$N$65000,8,FALSE)),"")</f>
        <v/>
      </c>
      <c r="I351" s="20" t="str">
        <f>IFERROR(IF($A351="","",VLOOKUP($A351,[1]Sheet1!$D$5:$N$65000,9,FALSE)),"")</f>
        <v/>
      </c>
      <c r="J351" s="20" t="str">
        <f>IFERROR(IF($A351="","",VLOOKUP($A351,[1]Sheet1!$D$5:$N$65000,10,FALSE)),"")</f>
        <v/>
      </c>
      <c r="K351" s="20" t="str">
        <f>IFERROR(IF($A351="","",VLOOKUP($A351,[1]Sheet1!$D$5:$N$65000,11,FALSE)),"")</f>
        <v/>
      </c>
      <c r="L351" s="3">
        <f t="shared" si="12"/>
        <v>347</v>
      </c>
      <c r="M351" s="21" t="str">
        <f t="shared" si="13"/>
        <v/>
      </c>
      <c r="N351" s="29">
        <f>IF($L350 = 3,[4]Sheet1!J49,0)</f>
        <v>0</v>
      </c>
      <c r="O351" s="29">
        <f>IF($L350 = 3,[4]Sheet1!K49,0)</f>
        <v>0</v>
      </c>
      <c r="P351" s="29">
        <f>IF($L350 = 3,[4]Sheet1!L49,0)</f>
        <v>0</v>
      </c>
      <c r="Q351" s="29">
        <f>IF($L350 = 3,[4]Sheet1!M49,0)</f>
        <v>0</v>
      </c>
      <c r="R351" s="29">
        <f>IF($L350 = 3,[4]Sheet1!N49,0)</f>
        <v>0</v>
      </c>
      <c r="Z351"/>
    </row>
    <row r="352" spans="1:26">
      <c r="A352" s="18" t="str">
        <f t="array" ref="A352">IF(ROW(B352)-6&lt;A$1,VLOOKUP(LOOKUP("zzzz",CHOOSE({1,2},"",INDEX([1]Sheet1!$P$1:$P$65000,SMALL(IF([1]Sheet1!P$1:P$65000&lt;&gt;"",ROW([1]Sheet1!P$1:P$65000)),ROWS(D$5:D352))))),[1]Sheet1!$C$5:$D$65000,2,FALSE),IF(L352&gt;$A$1,"",IF(A351="","Figure "&amp;L352,IFERROR(VLOOKUP(A351,[1]Sheet1!$D$5:$Q$65000,14,FALSE),IFERROR(VLOOKUP(A351,[1]Sheet1!$A$5:$D$65000,4,FALSE),"Figure " &amp; L352)))))</f>
        <v/>
      </c>
      <c r="B352" s="19" t="str">
        <f>IFERROR(IF($A352="","",VLOOKUP($A352,[1]Sheet1!$D$5:$R$65000,15,FALSE)),"")</f>
        <v/>
      </c>
      <c r="C352" s="20" t="str">
        <f>IFERROR(IF(A352="","",VLOOKUP($A352,[1]Sheet1!$D$5:$N$65000,3,FALSE)),"")</f>
        <v/>
      </c>
      <c r="D352" s="20" t="str">
        <f>IFERROR(IF($A352="","",VLOOKUP($A352,[1]Sheet1!$D$5:$N$65000,4,FALSE)),"")</f>
        <v/>
      </c>
      <c r="E352" s="20" t="str">
        <f>IFERROR(IF($A352="","",VLOOKUP($A352,[1]Sheet1!$D$5:$N$65000,5,FALSE)),"")</f>
        <v/>
      </c>
      <c r="F352" s="20" t="str">
        <f>IFERROR(IF($A352="","",VLOOKUP($A352,[1]Sheet1!$D$5:$N$65000,6,FALSE)),"")</f>
        <v/>
      </c>
      <c r="G352" s="20" t="str">
        <f>IFERROR(IF($A352="","",VLOOKUP($A352,[1]Sheet1!$D$5:$N$65000,7,FALSE)),"")</f>
        <v/>
      </c>
      <c r="H352" s="20" t="str">
        <f>IFERROR(IF($A352="","",VLOOKUP($A352,[1]Sheet1!$D$5:$N$65000,8,FALSE)),"")</f>
        <v/>
      </c>
      <c r="I352" s="20" t="str">
        <f>IFERROR(IF($A352="","",VLOOKUP($A352,[1]Sheet1!$D$5:$N$65000,9,FALSE)),"")</f>
        <v/>
      </c>
      <c r="J352" s="20" t="str">
        <f>IFERROR(IF($A352="","",VLOOKUP($A352,[1]Sheet1!$D$5:$N$65000,10,FALSE)),"")</f>
        <v/>
      </c>
      <c r="K352" s="20" t="str">
        <f>IFERROR(IF($A352="","",VLOOKUP($A352,[1]Sheet1!$D$5:$N$65000,11,FALSE)),"")</f>
        <v/>
      </c>
      <c r="L352" s="3">
        <f t="shared" si="12"/>
        <v>348</v>
      </c>
      <c r="M352" s="21" t="str">
        <f t="shared" si="13"/>
        <v/>
      </c>
      <c r="N352" s="29">
        <f>IF($L351 = 3,[4]Sheet1!J50,0)</f>
        <v>0</v>
      </c>
      <c r="O352" s="29">
        <f>IF($L351 = 3,[4]Sheet1!K50,0)</f>
        <v>0</v>
      </c>
      <c r="P352" s="29">
        <f>IF($L351 = 3,[4]Sheet1!L50,0)</f>
        <v>0</v>
      </c>
      <c r="Q352" s="29">
        <f>IF($L351 = 3,[4]Sheet1!M50,0)</f>
        <v>0</v>
      </c>
      <c r="R352" s="29">
        <f>IF($L351 = 3,[4]Sheet1!N50,0)</f>
        <v>0</v>
      </c>
      <c r="Z352"/>
    </row>
    <row r="353" spans="1:26">
      <c r="A353" s="18" t="str">
        <f t="array" ref="A353">IF(ROW(B353)-6&lt;A$1,VLOOKUP(LOOKUP("zzzz",CHOOSE({1,2},"",INDEX([1]Sheet1!$P$1:$P$65000,SMALL(IF([1]Sheet1!P$1:P$65000&lt;&gt;"",ROW([1]Sheet1!P$1:P$65000)),ROWS(D$5:D353))))),[1]Sheet1!$C$5:$D$65000,2,FALSE),IF(L353&gt;$A$1,"",IF(A352="","Figure "&amp;L353,IFERROR(VLOOKUP(A352,[1]Sheet1!$D$5:$Q$65000,14,FALSE),IFERROR(VLOOKUP(A352,[1]Sheet1!$A$5:$D$65000,4,FALSE),"Figure " &amp; L353)))))</f>
        <v/>
      </c>
      <c r="B353" s="19" t="str">
        <f>IFERROR(IF($A353="","",VLOOKUP($A353,[1]Sheet1!$D$5:$R$65000,15,FALSE)),"")</f>
        <v/>
      </c>
      <c r="C353" s="20" t="str">
        <f>IFERROR(IF(A353="","",VLOOKUP($A353,[1]Sheet1!$D$5:$N$65000,3,FALSE)),"")</f>
        <v/>
      </c>
      <c r="D353" s="20" t="str">
        <f>IFERROR(IF($A353="","",VLOOKUP($A353,[1]Sheet1!$D$5:$N$65000,4,FALSE)),"")</f>
        <v/>
      </c>
      <c r="E353" s="20" t="str">
        <f>IFERROR(IF($A353="","",VLOOKUP($A353,[1]Sheet1!$D$5:$N$65000,5,FALSE)),"")</f>
        <v/>
      </c>
      <c r="F353" s="20" t="str">
        <f>IFERROR(IF($A353="","",VLOOKUP($A353,[1]Sheet1!$D$5:$N$65000,6,FALSE)),"")</f>
        <v/>
      </c>
      <c r="G353" s="20" t="str">
        <f>IFERROR(IF($A353="","",VLOOKUP($A353,[1]Sheet1!$D$5:$N$65000,7,FALSE)),"")</f>
        <v/>
      </c>
      <c r="H353" s="20" t="str">
        <f>IFERROR(IF($A353="","",VLOOKUP($A353,[1]Sheet1!$D$5:$N$65000,8,FALSE)),"")</f>
        <v/>
      </c>
      <c r="I353" s="20" t="str">
        <f>IFERROR(IF($A353="","",VLOOKUP($A353,[1]Sheet1!$D$5:$N$65000,9,FALSE)),"")</f>
        <v/>
      </c>
      <c r="J353" s="20" t="str">
        <f>IFERROR(IF($A353="","",VLOOKUP($A353,[1]Sheet1!$D$5:$N$65000,10,FALSE)),"")</f>
        <v/>
      </c>
      <c r="K353" s="20" t="str">
        <f>IFERROR(IF($A353="","",VLOOKUP($A353,[1]Sheet1!$D$5:$N$65000,11,FALSE)),"")</f>
        <v/>
      </c>
      <c r="L353" s="3">
        <f t="shared" si="12"/>
        <v>349</v>
      </c>
      <c r="M353" s="21" t="str">
        <f t="shared" si="13"/>
        <v/>
      </c>
      <c r="N353" s="29">
        <f>IF($L352 = 3,[4]Sheet1!J51,0)</f>
        <v>0</v>
      </c>
      <c r="O353" s="29">
        <f>IF($L352 = 3,[4]Sheet1!K51,0)</f>
        <v>0</v>
      </c>
      <c r="P353" s="29">
        <f>IF($L352 = 3,[4]Sheet1!L51,0)</f>
        <v>0</v>
      </c>
      <c r="Q353" s="29">
        <f>IF($L352 = 3,[4]Sheet1!M51,0)</f>
        <v>0</v>
      </c>
      <c r="R353" s="29">
        <f>IF($L352 = 3,[4]Sheet1!N51,0)</f>
        <v>0</v>
      </c>
      <c r="Z353"/>
    </row>
    <row r="354" spans="1:26">
      <c r="A354" s="18" t="str">
        <f t="array" ref="A354">IF(ROW(B354)-6&lt;A$1,VLOOKUP(LOOKUP("zzzz",CHOOSE({1,2},"",INDEX([1]Sheet1!$P$1:$P$65000,SMALL(IF([1]Sheet1!P$1:P$65000&lt;&gt;"",ROW([1]Sheet1!P$1:P$65000)),ROWS(D$5:D354))))),[1]Sheet1!$C$5:$D$65000,2,FALSE),IF(L354&gt;$A$1,"",IF(A353="","Figure "&amp;L354,IFERROR(VLOOKUP(A353,[1]Sheet1!$D$5:$Q$65000,14,FALSE),IFERROR(VLOOKUP(A353,[1]Sheet1!$A$5:$D$65000,4,FALSE),"Figure " &amp; L354)))))</f>
        <v/>
      </c>
      <c r="B354" s="19" t="str">
        <f>IFERROR(IF($A354="","",VLOOKUP($A354,[1]Sheet1!$D$5:$R$65000,15,FALSE)),"")</f>
        <v/>
      </c>
      <c r="C354" s="20" t="str">
        <f>IFERROR(IF(A354="","",VLOOKUP($A354,[1]Sheet1!$D$5:$N$65000,3,FALSE)),"")</f>
        <v/>
      </c>
      <c r="D354" s="20" t="str">
        <f>IFERROR(IF($A354="","",VLOOKUP($A354,[1]Sheet1!$D$5:$N$65000,4,FALSE)),"")</f>
        <v/>
      </c>
      <c r="E354" s="20" t="str">
        <f>IFERROR(IF($A354="","",VLOOKUP($A354,[1]Sheet1!$D$5:$N$65000,5,FALSE)),"")</f>
        <v/>
      </c>
      <c r="F354" s="20" t="str">
        <f>IFERROR(IF($A354="","",VLOOKUP($A354,[1]Sheet1!$D$5:$N$65000,6,FALSE)),"")</f>
        <v/>
      </c>
      <c r="G354" s="20" t="str">
        <f>IFERROR(IF($A354="","",VLOOKUP($A354,[1]Sheet1!$D$5:$N$65000,7,FALSE)),"")</f>
        <v/>
      </c>
      <c r="H354" s="20" t="str">
        <f>IFERROR(IF($A354="","",VLOOKUP($A354,[1]Sheet1!$D$5:$N$65000,8,FALSE)),"")</f>
        <v/>
      </c>
      <c r="I354" s="20" t="str">
        <f>IFERROR(IF($A354="","",VLOOKUP($A354,[1]Sheet1!$D$5:$N$65000,9,FALSE)),"")</f>
        <v/>
      </c>
      <c r="J354" s="20" t="str">
        <f>IFERROR(IF($A354="","",VLOOKUP($A354,[1]Sheet1!$D$5:$N$65000,10,FALSE)),"")</f>
        <v/>
      </c>
      <c r="K354" s="20" t="str">
        <f>IFERROR(IF($A354="","",VLOOKUP($A354,[1]Sheet1!$D$5:$N$65000,11,FALSE)),"")</f>
        <v/>
      </c>
      <c r="L354" s="3">
        <f t="shared" si="12"/>
        <v>350</v>
      </c>
      <c r="M354" s="21" t="str">
        <f t="shared" si="13"/>
        <v/>
      </c>
      <c r="N354" s="29">
        <f>IF($L353 = 3,[4]Sheet1!J52,0)</f>
        <v>0</v>
      </c>
      <c r="O354" s="29">
        <f>IF($L353 = 3,[4]Sheet1!K52,0)</f>
        <v>0</v>
      </c>
      <c r="P354" s="29">
        <f>IF($L353 = 3,[4]Sheet1!L52,0)</f>
        <v>0</v>
      </c>
      <c r="Q354" s="29">
        <f>IF($L353 = 3,[4]Sheet1!M52,0)</f>
        <v>0</v>
      </c>
      <c r="R354" s="29">
        <f>IF($L353 = 3,[4]Sheet1!N52,0)</f>
        <v>0</v>
      </c>
      <c r="Z354"/>
    </row>
    <row r="355" spans="1:26">
      <c r="A355" s="18" t="str">
        <f t="array" ref="A355">IF(ROW(B355)-6&lt;A$1,VLOOKUP(LOOKUP("zzzz",CHOOSE({1,2},"",INDEX([1]Sheet1!$P$1:$P$65000,SMALL(IF([1]Sheet1!P$1:P$65000&lt;&gt;"",ROW([1]Sheet1!P$1:P$65000)),ROWS(D$5:D355))))),[1]Sheet1!$C$5:$D$65000,2,FALSE),IF(L355&gt;$A$1,"",IF(A354="","Figure "&amp;L355,IFERROR(VLOOKUP(A354,[1]Sheet1!$D$5:$Q$65000,14,FALSE),IFERROR(VLOOKUP(A354,[1]Sheet1!$A$5:$D$65000,4,FALSE),"Figure " &amp; L355)))))</f>
        <v/>
      </c>
      <c r="B355" s="19" t="str">
        <f>IFERROR(IF($A355="","",VLOOKUP($A355,[1]Sheet1!$D$5:$R$65000,15,FALSE)),"")</f>
        <v/>
      </c>
      <c r="C355" s="20" t="str">
        <f>IFERROR(IF(A355="","",VLOOKUP($A355,[1]Sheet1!$D$5:$N$65000,3,FALSE)),"")</f>
        <v/>
      </c>
      <c r="D355" s="20" t="str">
        <f>IFERROR(IF($A355="","",VLOOKUP($A355,[1]Sheet1!$D$5:$N$65000,4,FALSE)),"")</f>
        <v/>
      </c>
      <c r="E355" s="20" t="str">
        <f>IFERROR(IF($A355="","",VLOOKUP($A355,[1]Sheet1!$D$5:$N$65000,5,FALSE)),"")</f>
        <v/>
      </c>
      <c r="F355" s="20" t="str">
        <f>IFERROR(IF($A355="","",VLOOKUP($A355,[1]Sheet1!$D$5:$N$65000,6,FALSE)),"")</f>
        <v/>
      </c>
      <c r="G355" s="20" t="str">
        <f>IFERROR(IF($A355="","",VLOOKUP($A355,[1]Sheet1!$D$5:$N$65000,7,FALSE)),"")</f>
        <v/>
      </c>
      <c r="H355" s="20" t="str">
        <f>IFERROR(IF($A355="","",VLOOKUP($A355,[1]Sheet1!$D$5:$N$65000,8,FALSE)),"")</f>
        <v/>
      </c>
      <c r="I355" s="20" t="str">
        <f>IFERROR(IF($A355="","",VLOOKUP($A355,[1]Sheet1!$D$5:$N$65000,9,FALSE)),"")</f>
        <v/>
      </c>
      <c r="J355" s="20" t="str">
        <f>IFERROR(IF($A355="","",VLOOKUP($A355,[1]Sheet1!$D$5:$N$65000,10,FALSE)),"")</f>
        <v/>
      </c>
      <c r="K355" s="20" t="str">
        <f>IFERROR(IF($A355="","",VLOOKUP($A355,[1]Sheet1!$D$5:$N$65000,11,FALSE)),"")</f>
        <v/>
      </c>
      <c r="L355" s="3">
        <f t="shared" si="12"/>
        <v>351</v>
      </c>
      <c r="M355" s="21" t="str">
        <f t="shared" si="13"/>
        <v/>
      </c>
      <c r="N355" s="29">
        <f>IF($L354 = 3,[4]Sheet1!J53,0)</f>
        <v>0</v>
      </c>
      <c r="O355" s="29">
        <f>IF($L354 = 3,[4]Sheet1!K53,0)</f>
        <v>0</v>
      </c>
      <c r="P355" s="29">
        <f>IF($L354 = 3,[4]Sheet1!L53,0)</f>
        <v>0</v>
      </c>
      <c r="Q355" s="29">
        <f>IF($L354 = 3,[4]Sheet1!M53,0)</f>
        <v>0</v>
      </c>
      <c r="R355" s="29">
        <f>IF($L354 = 3,[4]Sheet1!N53,0)</f>
        <v>0</v>
      </c>
      <c r="Z355"/>
    </row>
    <row r="356" spans="1:26">
      <c r="A356" s="18" t="str">
        <f t="array" ref="A356">IF(ROW(B356)-6&lt;A$1,VLOOKUP(LOOKUP("zzzz",CHOOSE({1,2},"",INDEX([1]Sheet1!$P$1:$P$65000,SMALL(IF([1]Sheet1!P$1:P$65000&lt;&gt;"",ROW([1]Sheet1!P$1:P$65000)),ROWS(D$5:D356))))),[1]Sheet1!$C$5:$D$65000,2,FALSE),IF(L356&gt;$A$1,"",IF(A355="","Figure "&amp;L356,IFERROR(VLOOKUP(A355,[1]Sheet1!$D$5:$Q$65000,14,FALSE),IFERROR(VLOOKUP(A355,[1]Sheet1!$A$5:$D$65000,4,FALSE),"Figure " &amp; L356)))))</f>
        <v/>
      </c>
      <c r="B356" s="19" t="str">
        <f>IFERROR(IF($A356="","",VLOOKUP($A356,[1]Sheet1!$D$5:$R$65000,15,FALSE)),"")</f>
        <v/>
      </c>
      <c r="C356" s="20" t="str">
        <f>IFERROR(IF(A356="","",VLOOKUP($A356,[1]Sheet1!$D$5:$N$65000,3,FALSE)),"")</f>
        <v/>
      </c>
      <c r="D356" s="20" t="str">
        <f>IFERROR(IF($A356="","",VLOOKUP($A356,[1]Sheet1!$D$5:$N$65000,4,FALSE)),"")</f>
        <v/>
      </c>
      <c r="E356" s="20" t="str">
        <f>IFERROR(IF($A356="","",VLOOKUP($A356,[1]Sheet1!$D$5:$N$65000,5,FALSE)),"")</f>
        <v/>
      </c>
      <c r="F356" s="20" t="str">
        <f>IFERROR(IF($A356="","",VLOOKUP($A356,[1]Sheet1!$D$5:$N$65000,6,FALSE)),"")</f>
        <v/>
      </c>
      <c r="G356" s="20" t="str">
        <f>IFERROR(IF($A356="","",VLOOKUP($A356,[1]Sheet1!$D$5:$N$65000,7,FALSE)),"")</f>
        <v/>
      </c>
      <c r="H356" s="20" t="str">
        <f>IFERROR(IF($A356="","",VLOOKUP($A356,[1]Sheet1!$D$5:$N$65000,8,FALSE)),"")</f>
        <v/>
      </c>
      <c r="I356" s="20" t="str">
        <f>IFERROR(IF($A356="","",VLOOKUP($A356,[1]Sheet1!$D$5:$N$65000,9,FALSE)),"")</f>
        <v/>
      </c>
      <c r="J356" s="20" t="str">
        <f>IFERROR(IF($A356="","",VLOOKUP($A356,[1]Sheet1!$D$5:$N$65000,10,FALSE)),"")</f>
        <v/>
      </c>
      <c r="K356" s="20" t="str">
        <f>IFERROR(IF($A356="","",VLOOKUP($A356,[1]Sheet1!$D$5:$N$65000,11,FALSE)),"")</f>
        <v/>
      </c>
      <c r="L356" s="3">
        <f t="shared" si="12"/>
        <v>352</v>
      </c>
      <c r="M356" s="21" t="str">
        <f t="shared" si="13"/>
        <v/>
      </c>
      <c r="N356" s="29">
        <f>IF($L355 = 3,[4]Sheet1!J54,0)</f>
        <v>0</v>
      </c>
      <c r="O356" s="29">
        <f>IF($L355 = 3,[4]Sheet1!K54,0)</f>
        <v>0</v>
      </c>
      <c r="P356" s="29">
        <f>IF($L355 = 3,[4]Sheet1!L54,0)</f>
        <v>0</v>
      </c>
      <c r="Q356" s="29">
        <f>IF($L355 = 3,[4]Sheet1!M54,0)</f>
        <v>0</v>
      </c>
      <c r="R356" s="29">
        <f>IF($L355 = 3,[4]Sheet1!N54,0)</f>
        <v>0</v>
      </c>
      <c r="Z356"/>
    </row>
    <row r="357" spans="1:26">
      <c r="A357" s="18" t="str">
        <f t="array" ref="A357">IF(ROW(B357)-6&lt;A$1,VLOOKUP(LOOKUP("zzzz",CHOOSE({1,2},"",INDEX([1]Sheet1!$P$1:$P$65000,SMALL(IF([1]Sheet1!P$1:P$65000&lt;&gt;"",ROW([1]Sheet1!P$1:P$65000)),ROWS(D$5:D357))))),[1]Sheet1!$C$5:$D$65000,2,FALSE),IF(L357&gt;$A$1,"",IF(A356="","Figure "&amp;L357,IFERROR(VLOOKUP(A356,[1]Sheet1!$D$5:$Q$65000,14,FALSE),IFERROR(VLOOKUP(A356,[1]Sheet1!$A$5:$D$65000,4,FALSE),"Figure " &amp; L357)))))</f>
        <v/>
      </c>
      <c r="B357" s="19" t="str">
        <f>IFERROR(IF($A357="","",VLOOKUP($A357,[1]Sheet1!$D$5:$R$65000,15,FALSE)),"")</f>
        <v/>
      </c>
      <c r="C357" s="20" t="str">
        <f>IFERROR(IF(A357="","",VLOOKUP($A357,[1]Sheet1!$D$5:$N$65000,3,FALSE)),"")</f>
        <v/>
      </c>
      <c r="D357" s="20" t="str">
        <f>IFERROR(IF($A357="","",VLOOKUP($A357,[1]Sheet1!$D$5:$N$65000,4,FALSE)),"")</f>
        <v/>
      </c>
      <c r="E357" s="20" t="str">
        <f>IFERROR(IF($A357="","",VLOOKUP($A357,[1]Sheet1!$D$5:$N$65000,5,FALSE)),"")</f>
        <v/>
      </c>
      <c r="F357" s="20" t="str">
        <f>IFERROR(IF($A357="","",VLOOKUP($A357,[1]Sheet1!$D$5:$N$65000,6,FALSE)),"")</f>
        <v/>
      </c>
      <c r="G357" s="20" t="str">
        <f>IFERROR(IF($A357="","",VLOOKUP($A357,[1]Sheet1!$D$5:$N$65000,7,FALSE)),"")</f>
        <v/>
      </c>
      <c r="H357" s="20" t="str">
        <f>IFERROR(IF($A357="","",VLOOKUP($A357,[1]Sheet1!$D$5:$N$65000,8,FALSE)),"")</f>
        <v/>
      </c>
      <c r="I357" s="20" t="str">
        <f>IFERROR(IF($A357="","",VLOOKUP($A357,[1]Sheet1!$D$5:$N$65000,9,FALSE)),"")</f>
        <v/>
      </c>
      <c r="J357" s="20" t="str">
        <f>IFERROR(IF($A357="","",VLOOKUP($A357,[1]Sheet1!$D$5:$N$65000,10,FALSE)),"")</f>
        <v/>
      </c>
      <c r="K357" s="20" t="str">
        <f>IFERROR(IF($A357="","",VLOOKUP($A357,[1]Sheet1!$D$5:$N$65000,11,FALSE)),"")</f>
        <v/>
      </c>
      <c r="L357" s="3">
        <f t="shared" si="12"/>
        <v>353</v>
      </c>
      <c r="M357" s="21" t="str">
        <f t="shared" si="13"/>
        <v/>
      </c>
      <c r="N357" s="29">
        <f>IF($L356 = 3,[4]Sheet1!J55,0)</f>
        <v>0</v>
      </c>
      <c r="O357" s="29">
        <f>IF($L356 = 3,[4]Sheet1!K55,0)</f>
        <v>0</v>
      </c>
      <c r="P357" s="29">
        <f>IF($L356 = 3,[4]Sheet1!L55,0)</f>
        <v>0</v>
      </c>
      <c r="Q357" s="29">
        <f>IF($L356 = 3,[4]Sheet1!M55,0)</f>
        <v>0</v>
      </c>
      <c r="R357" s="29">
        <f>IF($L356 = 3,[4]Sheet1!N55,0)</f>
        <v>0</v>
      </c>
      <c r="Z357"/>
    </row>
    <row r="358" spans="1:26">
      <c r="A358" s="18" t="str">
        <f t="array" ref="A358">IF(ROW(B358)-6&lt;A$1,VLOOKUP(LOOKUP("zzzz",CHOOSE({1,2},"",INDEX([1]Sheet1!$P$1:$P$65000,SMALL(IF([1]Sheet1!P$1:P$65000&lt;&gt;"",ROW([1]Sheet1!P$1:P$65000)),ROWS(D$5:D358))))),[1]Sheet1!$C$5:$D$65000,2,FALSE),IF(L358&gt;$A$1,"",IF(A357="","Figure "&amp;L358,IFERROR(VLOOKUP(A357,[1]Sheet1!$D$5:$Q$65000,14,FALSE),IFERROR(VLOOKUP(A357,[1]Sheet1!$A$5:$D$65000,4,FALSE),"Figure " &amp; L358)))))</f>
        <v/>
      </c>
      <c r="B358" s="19" t="str">
        <f>IFERROR(IF($A358="","",VLOOKUP($A358,[1]Sheet1!$D$5:$R$65000,15,FALSE)),"")</f>
        <v/>
      </c>
      <c r="C358" s="20" t="str">
        <f>IFERROR(IF(A358="","",VLOOKUP($A358,[1]Sheet1!$D$5:$N$65000,3,FALSE)),"")</f>
        <v/>
      </c>
      <c r="D358" s="20" t="str">
        <f>IFERROR(IF($A358="","",VLOOKUP($A358,[1]Sheet1!$D$5:$N$65000,4,FALSE)),"")</f>
        <v/>
      </c>
      <c r="E358" s="20" t="str">
        <f>IFERROR(IF($A358="","",VLOOKUP($A358,[1]Sheet1!$D$5:$N$65000,5,FALSE)),"")</f>
        <v/>
      </c>
      <c r="F358" s="20" t="str">
        <f>IFERROR(IF($A358="","",VLOOKUP($A358,[1]Sheet1!$D$5:$N$65000,6,FALSE)),"")</f>
        <v/>
      </c>
      <c r="G358" s="20" t="str">
        <f>IFERROR(IF($A358="","",VLOOKUP($A358,[1]Sheet1!$D$5:$N$65000,7,FALSE)),"")</f>
        <v/>
      </c>
      <c r="H358" s="20" t="str">
        <f>IFERROR(IF($A358="","",VLOOKUP($A358,[1]Sheet1!$D$5:$N$65000,8,FALSE)),"")</f>
        <v/>
      </c>
      <c r="I358" s="20" t="str">
        <f>IFERROR(IF($A358="","",VLOOKUP($A358,[1]Sheet1!$D$5:$N$65000,9,FALSE)),"")</f>
        <v/>
      </c>
      <c r="J358" s="20" t="str">
        <f>IFERROR(IF($A358="","",VLOOKUP($A358,[1]Sheet1!$D$5:$N$65000,10,FALSE)),"")</f>
        <v/>
      </c>
      <c r="K358" s="20" t="str">
        <f>IFERROR(IF($A358="","",VLOOKUP($A358,[1]Sheet1!$D$5:$N$65000,11,FALSE)),"")</f>
        <v/>
      </c>
      <c r="L358" s="3">
        <f t="shared" si="12"/>
        <v>354</v>
      </c>
      <c r="M358" s="21" t="str">
        <f t="shared" si="13"/>
        <v/>
      </c>
      <c r="N358" s="29">
        <f>IF($L357 = 3,[4]Sheet1!J56,0)</f>
        <v>0</v>
      </c>
      <c r="O358" s="29">
        <f>IF($L357 = 3,[4]Sheet1!K56,0)</f>
        <v>0</v>
      </c>
      <c r="P358" s="29">
        <f>IF($L357 = 3,[4]Sheet1!L56,0)</f>
        <v>0</v>
      </c>
      <c r="Q358" s="29">
        <f>IF($L357 = 3,[4]Sheet1!M56,0)</f>
        <v>0</v>
      </c>
      <c r="R358" s="29">
        <f>IF($L357 = 3,[4]Sheet1!N56,0)</f>
        <v>0</v>
      </c>
      <c r="Z358"/>
    </row>
    <row r="359" spans="1:26">
      <c r="A359" s="18" t="str">
        <f t="array" ref="A359">IF(ROW(B359)-6&lt;A$1,VLOOKUP(LOOKUP("zzzz",CHOOSE({1,2},"",INDEX([1]Sheet1!$P$1:$P$65000,SMALL(IF([1]Sheet1!P$1:P$65000&lt;&gt;"",ROW([1]Sheet1!P$1:P$65000)),ROWS(D$5:D359))))),[1]Sheet1!$C$5:$D$65000,2,FALSE),IF(L359&gt;$A$1,"",IF(A358="","Figure "&amp;L359,IFERROR(VLOOKUP(A358,[1]Sheet1!$D$5:$Q$65000,14,FALSE),IFERROR(VLOOKUP(A358,[1]Sheet1!$A$5:$D$65000,4,FALSE),"Figure " &amp; L359)))))</f>
        <v/>
      </c>
      <c r="B359" s="19" t="str">
        <f>IFERROR(IF($A359="","",VLOOKUP($A359,[1]Sheet1!$D$5:$R$65000,15,FALSE)),"")</f>
        <v/>
      </c>
      <c r="C359" s="20" t="str">
        <f>IFERROR(IF(A359="","",VLOOKUP($A359,[1]Sheet1!$D$5:$N$65000,3,FALSE)),"")</f>
        <v/>
      </c>
      <c r="D359" s="20" t="str">
        <f>IFERROR(IF($A359="","",VLOOKUP($A359,[1]Sheet1!$D$5:$N$65000,4,FALSE)),"")</f>
        <v/>
      </c>
      <c r="E359" s="20" t="str">
        <f>IFERROR(IF($A359="","",VLOOKUP($A359,[1]Sheet1!$D$5:$N$65000,5,FALSE)),"")</f>
        <v/>
      </c>
      <c r="F359" s="20" t="str">
        <f>IFERROR(IF($A359="","",VLOOKUP($A359,[1]Sheet1!$D$5:$N$65000,6,FALSE)),"")</f>
        <v/>
      </c>
      <c r="G359" s="20" t="str">
        <f>IFERROR(IF($A359="","",VLOOKUP($A359,[1]Sheet1!$D$5:$N$65000,7,FALSE)),"")</f>
        <v/>
      </c>
      <c r="H359" s="20" t="str">
        <f>IFERROR(IF($A359="","",VLOOKUP($A359,[1]Sheet1!$D$5:$N$65000,8,FALSE)),"")</f>
        <v/>
      </c>
      <c r="I359" s="20" t="str">
        <f>IFERROR(IF($A359="","",VLOOKUP($A359,[1]Sheet1!$D$5:$N$65000,9,FALSE)),"")</f>
        <v/>
      </c>
      <c r="J359" s="20" t="str">
        <f>IFERROR(IF($A359="","",VLOOKUP($A359,[1]Sheet1!$D$5:$N$65000,10,FALSE)),"")</f>
        <v/>
      </c>
      <c r="K359" s="20" t="str">
        <f>IFERROR(IF($A359="","",VLOOKUP($A359,[1]Sheet1!$D$5:$N$65000,11,FALSE)),"")</f>
        <v/>
      </c>
      <c r="L359" s="3">
        <f t="shared" si="12"/>
        <v>355</v>
      </c>
      <c r="M359" s="21" t="str">
        <f t="shared" si="13"/>
        <v/>
      </c>
      <c r="N359" s="29">
        <f>IF($L358 = 3,[4]Sheet1!J57,0)</f>
        <v>0</v>
      </c>
      <c r="O359" s="29">
        <f>IF($L358 = 3,[4]Sheet1!K57,0)</f>
        <v>0</v>
      </c>
      <c r="P359" s="29">
        <f>IF($L358 = 3,[4]Sheet1!L57,0)</f>
        <v>0</v>
      </c>
      <c r="Q359" s="29">
        <f>IF($L358 = 3,[4]Sheet1!M57,0)</f>
        <v>0</v>
      </c>
      <c r="R359" s="29">
        <f>IF($L358 = 3,[4]Sheet1!N57,0)</f>
        <v>0</v>
      </c>
      <c r="Z359"/>
    </row>
    <row r="360" spans="1:26">
      <c r="A360" s="18" t="str">
        <f t="array" ref="A360">IF(ROW(B360)-6&lt;A$1,VLOOKUP(LOOKUP("zzzz",CHOOSE({1,2},"",INDEX([1]Sheet1!$P$1:$P$65000,SMALL(IF([1]Sheet1!P$1:P$65000&lt;&gt;"",ROW([1]Sheet1!P$1:P$65000)),ROWS(D$5:D360))))),[1]Sheet1!$C$5:$D$65000,2,FALSE),IF(L360&gt;$A$1,"",IF(A359="","Figure "&amp;L360,IFERROR(VLOOKUP(A359,[1]Sheet1!$D$5:$Q$65000,14,FALSE),IFERROR(VLOOKUP(A359,[1]Sheet1!$A$5:$D$65000,4,FALSE),"Figure " &amp; L360)))))</f>
        <v/>
      </c>
      <c r="B360" s="19" t="str">
        <f>IFERROR(IF($A360="","",VLOOKUP($A360,[1]Sheet1!$D$5:$R$65000,15,FALSE)),"")</f>
        <v/>
      </c>
      <c r="C360" s="20" t="str">
        <f>IFERROR(IF(A360="","",VLOOKUP($A360,[1]Sheet1!$D$5:$N$65000,3,FALSE)),"")</f>
        <v/>
      </c>
      <c r="D360" s="20" t="str">
        <f>IFERROR(IF($A360="","",VLOOKUP($A360,[1]Sheet1!$D$5:$N$65000,4,FALSE)),"")</f>
        <v/>
      </c>
      <c r="E360" s="20" t="str">
        <f>IFERROR(IF($A360="","",VLOOKUP($A360,[1]Sheet1!$D$5:$N$65000,5,FALSE)),"")</f>
        <v/>
      </c>
      <c r="F360" s="20" t="str">
        <f>IFERROR(IF($A360="","",VLOOKUP($A360,[1]Sheet1!$D$5:$N$65000,6,FALSE)),"")</f>
        <v/>
      </c>
      <c r="G360" s="20" t="str">
        <f>IFERROR(IF($A360="","",VLOOKUP($A360,[1]Sheet1!$D$5:$N$65000,7,FALSE)),"")</f>
        <v/>
      </c>
      <c r="H360" s="20" t="str">
        <f>IFERROR(IF($A360="","",VLOOKUP($A360,[1]Sheet1!$D$5:$N$65000,8,FALSE)),"")</f>
        <v/>
      </c>
      <c r="I360" s="20" t="str">
        <f>IFERROR(IF($A360="","",VLOOKUP($A360,[1]Sheet1!$D$5:$N$65000,9,FALSE)),"")</f>
        <v/>
      </c>
      <c r="J360" s="20" t="str">
        <f>IFERROR(IF($A360="","",VLOOKUP($A360,[1]Sheet1!$D$5:$N$65000,10,FALSE)),"")</f>
        <v/>
      </c>
      <c r="K360" s="20" t="str">
        <f>IFERROR(IF($A360="","",VLOOKUP($A360,[1]Sheet1!$D$5:$N$65000,11,FALSE)),"")</f>
        <v/>
      </c>
      <c r="L360" s="3">
        <f t="shared" si="12"/>
        <v>356</v>
      </c>
      <c r="M360" s="21" t="str">
        <f t="shared" si="13"/>
        <v/>
      </c>
      <c r="N360" s="29">
        <f>IF($L359 = 3,[4]Sheet1!J58,0)</f>
        <v>0</v>
      </c>
      <c r="O360" s="29">
        <f>IF($L359 = 3,[4]Sheet1!K58,0)</f>
        <v>0</v>
      </c>
      <c r="P360" s="29">
        <f>IF($L359 = 3,[4]Sheet1!L58,0)</f>
        <v>0</v>
      </c>
      <c r="Q360" s="29">
        <f>IF($L359 = 3,[4]Sheet1!M58,0)</f>
        <v>0</v>
      </c>
      <c r="R360" s="29">
        <f>IF($L359 = 3,[4]Sheet1!N58,0)</f>
        <v>0</v>
      </c>
      <c r="Z360"/>
    </row>
    <row r="361" spans="1:26">
      <c r="A361" s="18" t="str">
        <f t="array" ref="A361">IF(ROW(B361)-6&lt;A$1,VLOOKUP(LOOKUP("zzzz",CHOOSE({1,2},"",INDEX([1]Sheet1!$P$1:$P$65000,SMALL(IF([1]Sheet1!P$1:P$65000&lt;&gt;"",ROW([1]Sheet1!P$1:P$65000)),ROWS(D$5:D361))))),[1]Sheet1!$C$5:$D$65000,2,FALSE),IF(L361&gt;$A$1,"",IF(A360="","Figure "&amp;L361,IFERROR(VLOOKUP(A360,[1]Sheet1!$D$5:$Q$65000,14,FALSE),IFERROR(VLOOKUP(A360,[1]Sheet1!$A$5:$D$65000,4,FALSE),"Figure " &amp; L361)))))</f>
        <v/>
      </c>
      <c r="B361" s="19" t="str">
        <f>IFERROR(IF($A361="","",VLOOKUP($A361,[1]Sheet1!$D$5:$R$65000,15,FALSE)),"")</f>
        <v/>
      </c>
      <c r="C361" s="20" t="str">
        <f>IFERROR(IF(A361="","",VLOOKUP($A361,[1]Sheet1!$D$5:$N$65000,3,FALSE)),"")</f>
        <v/>
      </c>
      <c r="D361" s="20" t="str">
        <f>IFERROR(IF($A361="","",VLOOKUP($A361,[1]Sheet1!$D$5:$N$65000,4,FALSE)),"")</f>
        <v/>
      </c>
      <c r="E361" s="20" t="str">
        <f>IFERROR(IF($A361="","",VLOOKUP($A361,[1]Sheet1!$D$5:$N$65000,5,FALSE)),"")</f>
        <v/>
      </c>
      <c r="F361" s="20" t="str">
        <f>IFERROR(IF($A361="","",VLOOKUP($A361,[1]Sheet1!$D$5:$N$65000,6,FALSE)),"")</f>
        <v/>
      </c>
      <c r="G361" s="20" t="str">
        <f>IFERROR(IF($A361="","",VLOOKUP($A361,[1]Sheet1!$D$5:$N$65000,7,FALSE)),"")</f>
        <v/>
      </c>
      <c r="H361" s="20" t="str">
        <f>IFERROR(IF($A361="","",VLOOKUP($A361,[1]Sheet1!$D$5:$N$65000,8,FALSE)),"")</f>
        <v/>
      </c>
      <c r="I361" s="20" t="str">
        <f>IFERROR(IF($A361="","",VLOOKUP($A361,[1]Sheet1!$D$5:$N$65000,9,FALSE)),"")</f>
        <v/>
      </c>
      <c r="J361" s="20" t="str">
        <f>IFERROR(IF($A361="","",VLOOKUP($A361,[1]Sheet1!$D$5:$N$65000,10,FALSE)),"")</f>
        <v/>
      </c>
      <c r="K361" s="20" t="str">
        <f>IFERROR(IF($A361="","",VLOOKUP($A361,[1]Sheet1!$D$5:$N$65000,11,FALSE)),"")</f>
        <v/>
      </c>
      <c r="L361" s="3">
        <f t="shared" si="12"/>
        <v>357</v>
      </c>
      <c r="M361" s="21" t="str">
        <f t="shared" si="13"/>
        <v/>
      </c>
      <c r="N361" s="29">
        <f>IF($L360 = 3,[4]Sheet1!J59,0)</f>
        <v>0</v>
      </c>
      <c r="O361" s="29">
        <f>IF($L360 = 3,[4]Sheet1!K59,0)</f>
        <v>0</v>
      </c>
      <c r="P361" s="29">
        <f>IF($L360 = 3,[4]Sheet1!L59,0)</f>
        <v>0</v>
      </c>
      <c r="Q361" s="29">
        <f>IF($L360 = 3,[4]Sheet1!M59,0)</f>
        <v>0</v>
      </c>
      <c r="R361" s="29">
        <f>IF($L360 = 3,[4]Sheet1!N59,0)</f>
        <v>0</v>
      </c>
      <c r="Z361"/>
    </row>
    <row r="362" spans="1:26">
      <c r="A362" s="18" t="str">
        <f t="array" ref="A362">IF(ROW(B362)-6&lt;A$1,VLOOKUP(LOOKUP("zzzz",CHOOSE({1,2},"",INDEX([1]Sheet1!$P$1:$P$65000,SMALL(IF([1]Sheet1!P$1:P$65000&lt;&gt;"",ROW([1]Sheet1!P$1:P$65000)),ROWS(D$5:D362))))),[1]Sheet1!$C$5:$D$65000,2,FALSE),IF(L362&gt;$A$1,"",IF(A361="","Figure "&amp;L362,IFERROR(VLOOKUP(A361,[1]Sheet1!$D$5:$Q$65000,14,FALSE),IFERROR(VLOOKUP(A361,[1]Sheet1!$A$5:$D$65000,4,FALSE),"Figure " &amp; L362)))))</f>
        <v/>
      </c>
      <c r="B362" s="19" t="str">
        <f>IFERROR(IF($A362="","",VLOOKUP($A362,[1]Sheet1!$D$5:$R$65000,15,FALSE)),"")</f>
        <v/>
      </c>
      <c r="C362" s="20" t="str">
        <f>IFERROR(IF(A362="","",VLOOKUP($A362,[1]Sheet1!$D$5:$N$65000,3,FALSE)),"")</f>
        <v/>
      </c>
      <c r="D362" s="20" t="str">
        <f>IFERROR(IF($A362="","",VLOOKUP($A362,[1]Sheet1!$D$5:$N$65000,4,FALSE)),"")</f>
        <v/>
      </c>
      <c r="E362" s="20" t="str">
        <f>IFERROR(IF($A362="","",VLOOKUP($A362,[1]Sheet1!$D$5:$N$65000,5,FALSE)),"")</f>
        <v/>
      </c>
      <c r="F362" s="20" t="str">
        <f>IFERROR(IF($A362="","",VLOOKUP($A362,[1]Sheet1!$D$5:$N$65000,6,FALSE)),"")</f>
        <v/>
      </c>
      <c r="G362" s="20" t="str">
        <f>IFERROR(IF($A362="","",VLOOKUP($A362,[1]Sheet1!$D$5:$N$65000,7,FALSE)),"")</f>
        <v/>
      </c>
      <c r="H362" s="20" t="str">
        <f>IFERROR(IF($A362="","",VLOOKUP($A362,[1]Sheet1!$D$5:$N$65000,8,FALSE)),"")</f>
        <v/>
      </c>
      <c r="I362" s="20" t="str">
        <f>IFERROR(IF($A362="","",VLOOKUP($A362,[1]Sheet1!$D$5:$N$65000,9,FALSE)),"")</f>
        <v/>
      </c>
      <c r="J362" s="20" t="str">
        <f>IFERROR(IF($A362="","",VLOOKUP($A362,[1]Sheet1!$D$5:$N$65000,10,FALSE)),"")</f>
        <v/>
      </c>
      <c r="K362" s="20" t="str">
        <f>IFERROR(IF($A362="","",VLOOKUP($A362,[1]Sheet1!$D$5:$N$65000,11,FALSE)),"")</f>
        <v/>
      </c>
      <c r="L362" s="3">
        <f t="shared" ref="L362:L425" si="14">IF(A361="",L361+1,L361)</f>
        <v>358</v>
      </c>
      <c r="M362" s="21" t="str">
        <f t="shared" si="13"/>
        <v/>
      </c>
      <c r="N362" s="29">
        <f>IF($L361 = 3,[4]Sheet1!J60,0)</f>
        <v>0</v>
      </c>
      <c r="O362" s="29">
        <f>IF($L361 = 3,[4]Sheet1!K60,0)</f>
        <v>0</v>
      </c>
      <c r="P362" s="29">
        <f>IF($L361 = 3,[4]Sheet1!L60,0)</f>
        <v>0</v>
      </c>
      <c r="Q362" s="29">
        <f>IF($L361 = 3,[4]Sheet1!M60,0)</f>
        <v>0</v>
      </c>
      <c r="R362" s="29">
        <f>IF($L361 = 3,[4]Sheet1!N60,0)</f>
        <v>0</v>
      </c>
      <c r="Z362"/>
    </row>
    <row r="363" spans="1:26">
      <c r="A363" s="18" t="str">
        <f t="array" ref="A363">IF(ROW(B363)-6&lt;A$1,VLOOKUP(LOOKUP("zzzz",CHOOSE({1,2},"",INDEX([1]Sheet1!$P$1:$P$65000,SMALL(IF([1]Sheet1!P$1:P$65000&lt;&gt;"",ROW([1]Sheet1!P$1:P$65000)),ROWS(D$5:D363))))),[1]Sheet1!$C$5:$D$65000,2,FALSE),IF(L363&gt;$A$1,"",IF(A362="","Figure "&amp;L363,IFERROR(VLOOKUP(A362,[1]Sheet1!$D$5:$Q$65000,14,FALSE),IFERROR(VLOOKUP(A362,[1]Sheet1!$A$5:$D$65000,4,FALSE),"Figure " &amp; L363)))))</f>
        <v/>
      </c>
      <c r="B363" s="19" t="str">
        <f>IFERROR(IF($A363="","",VLOOKUP($A363,[1]Sheet1!$D$5:$R$65000,15,FALSE)),"")</f>
        <v/>
      </c>
      <c r="C363" s="20" t="str">
        <f>IFERROR(IF(A363="","",VLOOKUP($A363,[1]Sheet1!$D$5:$N$65000,3,FALSE)),"")</f>
        <v/>
      </c>
      <c r="D363" s="20" t="str">
        <f>IFERROR(IF($A363="","",VLOOKUP($A363,[1]Sheet1!$D$5:$N$65000,4,FALSE)),"")</f>
        <v/>
      </c>
      <c r="E363" s="20" t="str">
        <f>IFERROR(IF($A363="","",VLOOKUP($A363,[1]Sheet1!$D$5:$N$65000,5,FALSE)),"")</f>
        <v/>
      </c>
      <c r="F363" s="20" t="str">
        <f>IFERROR(IF($A363="","",VLOOKUP($A363,[1]Sheet1!$D$5:$N$65000,6,FALSE)),"")</f>
        <v/>
      </c>
      <c r="G363" s="20" t="str">
        <f>IFERROR(IF($A363="","",VLOOKUP($A363,[1]Sheet1!$D$5:$N$65000,7,FALSE)),"")</f>
        <v/>
      </c>
      <c r="H363" s="20" t="str">
        <f>IFERROR(IF($A363="","",VLOOKUP($A363,[1]Sheet1!$D$5:$N$65000,8,FALSE)),"")</f>
        <v/>
      </c>
      <c r="I363" s="20" t="str">
        <f>IFERROR(IF($A363="","",VLOOKUP($A363,[1]Sheet1!$D$5:$N$65000,9,FALSE)),"")</f>
        <v/>
      </c>
      <c r="J363" s="20" t="str">
        <f>IFERROR(IF($A363="","",VLOOKUP($A363,[1]Sheet1!$D$5:$N$65000,10,FALSE)),"")</f>
        <v/>
      </c>
      <c r="K363" s="20" t="str">
        <f>IFERROR(IF($A363="","",VLOOKUP($A363,[1]Sheet1!$D$5:$N$65000,11,FALSE)),"")</f>
        <v/>
      </c>
      <c r="L363" s="3">
        <f t="shared" si="14"/>
        <v>359</v>
      </c>
      <c r="M363" s="21" t="str">
        <f t="shared" si="13"/>
        <v/>
      </c>
      <c r="N363" s="29">
        <f>IF($L362 = 3,[4]Sheet1!J61,0)</f>
        <v>0</v>
      </c>
      <c r="O363" s="29">
        <f>IF($L362 = 3,[4]Sheet1!K61,0)</f>
        <v>0</v>
      </c>
      <c r="P363" s="29">
        <f>IF($L362 = 3,[4]Sheet1!L61,0)</f>
        <v>0</v>
      </c>
      <c r="Q363" s="29">
        <f>IF($L362 = 3,[4]Sheet1!M61,0)</f>
        <v>0</v>
      </c>
      <c r="R363" s="29">
        <f>IF($L362 = 3,[4]Sheet1!N61,0)</f>
        <v>0</v>
      </c>
      <c r="Z363"/>
    </row>
    <row r="364" spans="1:26">
      <c r="A364" s="18" t="str">
        <f t="array" ref="A364">IF(ROW(B364)-6&lt;A$1,VLOOKUP(LOOKUP("zzzz",CHOOSE({1,2},"",INDEX([1]Sheet1!$P$1:$P$65000,SMALL(IF([1]Sheet1!P$1:P$65000&lt;&gt;"",ROW([1]Sheet1!P$1:P$65000)),ROWS(D$5:D364))))),[1]Sheet1!$C$5:$D$65000,2,FALSE),IF(L364&gt;$A$1,"",IF(A363="","Figure "&amp;L364,IFERROR(VLOOKUP(A363,[1]Sheet1!$D$5:$Q$65000,14,FALSE),IFERROR(VLOOKUP(A363,[1]Sheet1!$A$5:$D$65000,4,FALSE),"Figure " &amp; L364)))))</f>
        <v/>
      </c>
      <c r="B364" s="19" t="str">
        <f>IFERROR(IF($A364="","",VLOOKUP($A364,[1]Sheet1!$D$5:$R$65000,15,FALSE)),"")</f>
        <v/>
      </c>
      <c r="C364" s="20" t="str">
        <f>IFERROR(IF(A364="","",VLOOKUP($A364,[1]Sheet1!$D$5:$N$65000,3,FALSE)),"")</f>
        <v/>
      </c>
      <c r="D364" s="20" t="str">
        <f>IFERROR(IF($A364="","",VLOOKUP($A364,[1]Sheet1!$D$5:$N$65000,4,FALSE)),"")</f>
        <v/>
      </c>
      <c r="E364" s="20" t="str">
        <f>IFERROR(IF($A364="","",VLOOKUP($A364,[1]Sheet1!$D$5:$N$65000,5,FALSE)),"")</f>
        <v/>
      </c>
      <c r="F364" s="20" t="str">
        <f>IFERROR(IF($A364="","",VLOOKUP($A364,[1]Sheet1!$D$5:$N$65000,6,FALSE)),"")</f>
        <v/>
      </c>
      <c r="G364" s="20" t="str">
        <f>IFERROR(IF($A364="","",VLOOKUP($A364,[1]Sheet1!$D$5:$N$65000,7,FALSE)),"")</f>
        <v/>
      </c>
      <c r="H364" s="20" t="str">
        <f>IFERROR(IF($A364="","",VLOOKUP($A364,[1]Sheet1!$D$5:$N$65000,8,FALSE)),"")</f>
        <v/>
      </c>
      <c r="I364" s="20" t="str">
        <f>IFERROR(IF($A364="","",VLOOKUP($A364,[1]Sheet1!$D$5:$N$65000,9,FALSE)),"")</f>
        <v/>
      </c>
      <c r="J364" s="20" t="str">
        <f>IFERROR(IF($A364="","",VLOOKUP($A364,[1]Sheet1!$D$5:$N$65000,10,FALSE)),"")</f>
        <v/>
      </c>
      <c r="K364" s="20" t="str">
        <f>IFERROR(IF($A364="","",VLOOKUP($A364,[1]Sheet1!$D$5:$N$65000,11,FALSE)),"")</f>
        <v/>
      </c>
      <c r="L364" s="3">
        <f t="shared" si="14"/>
        <v>360</v>
      </c>
      <c r="M364" s="21" t="str">
        <f t="shared" si="13"/>
        <v/>
      </c>
      <c r="N364" s="29">
        <f>IF($L363 = 3,[4]Sheet1!J62,0)</f>
        <v>0</v>
      </c>
      <c r="O364" s="29">
        <f>IF($L363 = 3,[4]Sheet1!K62,0)</f>
        <v>0</v>
      </c>
      <c r="P364" s="29">
        <f>IF($L363 = 3,[4]Sheet1!L62,0)</f>
        <v>0</v>
      </c>
      <c r="Q364" s="29">
        <f>IF($L363 = 3,[4]Sheet1!M62,0)</f>
        <v>0</v>
      </c>
      <c r="R364" s="29">
        <f>IF($L363 = 3,[4]Sheet1!N62,0)</f>
        <v>0</v>
      </c>
      <c r="Z364"/>
    </row>
    <row r="365" spans="1:26">
      <c r="A365" s="18" t="str">
        <f t="array" ref="A365">IF(ROW(B365)-6&lt;A$1,VLOOKUP(LOOKUP("zzzz",CHOOSE({1,2},"",INDEX([1]Sheet1!$P$1:$P$65000,SMALL(IF([1]Sheet1!P$1:P$65000&lt;&gt;"",ROW([1]Sheet1!P$1:P$65000)),ROWS(D$5:D365))))),[1]Sheet1!$C$5:$D$65000,2,FALSE),IF(L365&gt;$A$1,"",IF(A364="","Figure "&amp;L365,IFERROR(VLOOKUP(A364,[1]Sheet1!$D$5:$Q$65000,14,FALSE),IFERROR(VLOOKUP(A364,[1]Sheet1!$A$5:$D$65000,4,FALSE),"Figure " &amp; L365)))))</f>
        <v/>
      </c>
      <c r="B365" s="19" t="str">
        <f>IFERROR(IF($A365="","",VLOOKUP($A365,[1]Sheet1!$D$5:$R$65000,15,FALSE)),"")</f>
        <v/>
      </c>
      <c r="C365" s="20" t="str">
        <f>IFERROR(IF(A365="","",VLOOKUP($A365,[1]Sheet1!$D$5:$N$65000,3,FALSE)),"")</f>
        <v/>
      </c>
      <c r="D365" s="20" t="str">
        <f>IFERROR(IF($A365="","",VLOOKUP($A365,[1]Sheet1!$D$5:$N$65000,4,FALSE)),"")</f>
        <v/>
      </c>
      <c r="E365" s="20" t="str">
        <f>IFERROR(IF($A365="","",VLOOKUP($A365,[1]Sheet1!$D$5:$N$65000,5,FALSE)),"")</f>
        <v/>
      </c>
      <c r="F365" s="20" t="str">
        <f>IFERROR(IF($A365="","",VLOOKUP($A365,[1]Sheet1!$D$5:$N$65000,6,FALSE)),"")</f>
        <v/>
      </c>
      <c r="G365" s="20" t="str">
        <f>IFERROR(IF($A365="","",VLOOKUP($A365,[1]Sheet1!$D$5:$N$65000,7,FALSE)),"")</f>
        <v/>
      </c>
      <c r="H365" s="20" t="str">
        <f>IFERROR(IF($A365="","",VLOOKUP($A365,[1]Sheet1!$D$5:$N$65000,8,FALSE)),"")</f>
        <v/>
      </c>
      <c r="I365" s="20" t="str">
        <f>IFERROR(IF($A365="","",VLOOKUP($A365,[1]Sheet1!$D$5:$N$65000,9,FALSE)),"")</f>
        <v/>
      </c>
      <c r="J365" s="20" t="str">
        <f>IFERROR(IF($A365="","",VLOOKUP($A365,[1]Sheet1!$D$5:$N$65000,10,FALSE)),"")</f>
        <v/>
      </c>
      <c r="K365" s="20" t="str">
        <f>IFERROR(IF($A365="","",VLOOKUP($A365,[1]Sheet1!$D$5:$N$65000,11,FALSE)),"")</f>
        <v/>
      </c>
      <c r="L365" s="3">
        <f t="shared" si="14"/>
        <v>361</v>
      </c>
      <c r="M365" s="21" t="str">
        <f t="shared" si="13"/>
        <v/>
      </c>
      <c r="N365" s="29">
        <f>IF($L364 = 3,[4]Sheet1!J63,0)</f>
        <v>0</v>
      </c>
      <c r="O365" s="29">
        <f>IF($L364 = 3,[4]Sheet1!K63,0)</f>
        <v>0</v>
      </c>
      <c r="P365" s="29">
        <f>IF($L364 = 3,[4]Sheet1!L63,0)</f>
        <v>0</v>
      </c>
      <c r="Q365" s="29">
        <f>IF($L364 = 3,[4]Sheet1!M63,0)</f>
        <v>0</v>
      </c>
      <c r="R365" s="29">
        <f>IF($L364 = 3,[4]Sheet1!N63,0)</f>
        <v>0</v>
      </c>
      <c r="Z365"/>
    </row>
    <row r="366" spans="1:26">
      <c r="A366" s="18" t="str">
        <f t="array" ref="A366">IF(ROW(B366)-6&lt;A$1,VLOOKUP(LOOKUP("zzzz",CHOOSE({1,2},"",INDEX([1]Sheet1!$P$1:$P$65000,SMALL(IF([1]Sheet1!P$1:P$65000&lt;&gt;"",ROW([1]Sheet1!P$1:P$65000)),ROWS(D$5:D366))))),[1]Sheet1!$C$5:$D$65000,2,FALSE),IF(L366&gt;$A$1,"",IF(A365="","Figure "&amp;L366,IFERROR(VLOOKUP(A365,[1]Sheet1!$D$5:$Q$65000,14,FALSE),IFERROR(VLOOKUP(A365,[1]Sheet1!$A$5:$D$65000,4,FALSE),"Figure " &amp; L366)))))</f>
        <v/>
      </c>
      <c r="B366" s="19" t="str">
        <f>IFERROR(IF($A366="","",VLOOKUP($A366,[1]Sheet1!$D$5:$R$65000,15,FALSE)),"")</f>
        <v/>
      </c>
      <c r="C366" s="20" t="str">
        <f>IFERROR(IF(A366="","",VLOOKUP($A366,[1]Sheet1!$D$5:$N$65000,3,FALSE)),"")</f>
        <v/>
      </c>
      <c r="D366" s="20" t="str">
        <f>IFERROR(IF($A366="","",VLOOKUP($A366,[1]Sheet1!$D$5:$N$65000,4,FALSE)),"")</f>
        <v/>
      </c>
      <c r="E366" s="20" t="str">
        <f>IFERROR(IF($A366="","",VLOOKUP($A366,[1]Sheet1!$D$5:$N$65000,5,FALSE)),"")</f>
        <v/>
      </c>
      <c r="F366" s="20" t="str">
        <f>IFERROR(IF($A366="","",VLOOKUP($A366,[1]Sheet1!$D$5:$N$65000,6,FALSE)),"")</f>
        <v/>
      </c>
      <c r="G366" s="20" t="str">
        <f>IFERROR(IF($A366="","",VLOOKUP($A366,[1]Sheet1!$D$5:$N$65000,7,FALSE)),"")</f>
        <v/>
      </c>
      <c r="H366" s="20" t="str">
        <f>IFERROR(IF($A366="","",VLOOKUP($A366,[1]Sheet1!$D$5:$N$65000,8,FALSE)),"")</f>
        <v/>
      </c>
      <c r="I366" s="20" t="str">
        <f>IFERROR(IF($A366="","",VLOOKUP($A366,[1]Sheet1!$D$5:$N$65000,9,FALSE)),"")</f>
        <v/>
      </c>
      <c r="J366" s="20" t="str">
        <f>IFERROR(IF($A366="","",VLOOKUP($A366,[1]Sheet1!$D$5:$N$65000,10,FALSE)),"")</f>
        <v/>
      </c>
      <c r="K366" s="20" t="str">
        <f>IFERROR(IF($A366="","",VLOOKUP($A366,[1]Sheet1!$D$5:$N$65000,11,FALSE)),"")</f>
        <v/>
      </c>
      <c r="L366" s="3">
        <f t="shared" si="14"/>
        <v>362</v>
      </c>
      <c r="M366" s="21" t="str">
        <f t="shared" si="13"/>
        <v/>
      </c>
      <c r="N366" s="29">
        <f>IF($L365 = 3,[4]Sheet1!J64,0)</f>
        <v>0</v>
      </c>
      <c r="O366" s="29">
        <f>IF($L365 = 3,[4]Sheet1!K64,0)</f>
        <v>0</v>
      </c>
      <c r="P366" s="29">
        <f>IF($L365 = 3,[4]Sheet1!L64,0)</f>
        <v>0</v>
      </c>
      <c r="Q366" s="29">
        <f>IF($L365 = 3,[4]Sheet1!M64,0)</f>
        <v>0</v>
      </c>
      <c r="R366" s="29">
        <f>IF($L365 = 3,[4]Sheet1!N64,0)</f>
        <v>0</v>
      </c>
      <c r="Z366"/>
    </row>
    <row r="367" spans="1:26">
      <c r="A367" s="18" t="str">
        <f t="array" ref="A367">IF(ROW(B367)-6&lt;A$1,VLOOKUP(LOOKUP("zzzz",CHOOSE({1,2},"",INDEX([1]Sheet1!$P$1:$P$65000,SMALL(IF([1]Sheet1!P$1:P$65000&lt;&gt;"",ROW([1]Sheet1!P$1:P$65000)),ROWS(D$5:D367))))),[1]Sheet1!$C$5:$D$65000,2,FALSE),IF(L367&gt;$A$1,"",IF(A366="","Figure "&amp;L367,IFERROR(VLOOKUP(A366,[1]Sheet1!$D$5:$Q$65000,14,FALSE),IFERROR(VLOOKUP(A366,[1]Sheet1!$A$5:$D$65000,4,FALSE),"Figure " &amp; L367)))))</f>
        <v/>
      </c>
      <c r="B367" s="19" t="str">
        <f>IFERROR(IF($A367="","",VLOOKUP($A367,[1]Sheet1!$D$5:$R$65000,15,FALSE)),"")</f>
        <v/>
      </c>
      <c r="C367" s="20" t="str">
        <f>IFERROR(IF(A367="","",VLOOKUP($A367,[1]Sheet1!$D$5:$N$65000,3,FALSE)),"")</f>
        <v/>
      </c>
      <c r="D367" s="20" t="str">
        <f>IFERROR(IF($A367="","",VLOOKUP($A367,[1]Sheet1!$D$5:$N$65000,4,FALSE)),"")</f>
        <v/>
      </c>
      <c r="E367" s="20" t="str">
        <f>IFERROR(IF($A367="","",VLOOKUP($A367,[1]Sheet1!$D$5:$N$65000,5,FALSE)),"")</f>
        <v/>
      </c>
      <c r="F367" s="20" t="str">
        <f>IFERROR(IF($A367="","",VLOOKUP($A367,[1]Sheet1!$D$5:$N$65000,6,FALSE)),"")</f>
        <v/>
      </c>
      <c r="G367" s="20" t="str">
        <f>IFERROR(IF($A367="","",VLOOKUP($A367,[1]Sheet1!$D$5:$N$65000,7,FALSE)),"")</f>
        <v/>
      </c>
      <c r="H367" s="20" t="str">
        <f>IFERROR(IF($A367="","",VLOOKUP($A367,[1]Sheet1!$D$5:$N$65000,8,FALSE)),"")</f>
        <v/>
      </c>
      <c r="I367" s="20" t="str">
        <f>IFERROR(IF($A367="","",VLOOKUP($A367,[1]Sheet1!$D$5:$N$65000,9,FALSE)),"")</f>
        <v/>
      </c>
      <c r="J367" s="20" t="str">
        <f>IFERROR(IF($A367="","",VLOOKUP($A367,[1]Sheet1!$D$5:$N$65000,10,FALSE)),"")</f>
        <v/>
      </c>
      <c r="K367" s="20" t="str">
        <f>IFERROR(IF($A367="","",VLOOKUP($A367,[1]Sheet1!$D$5:$N$65000,11,FALSE)),"")</f>
        <v/>
      </c>
      <c r="L367" s="3">
        <f t="shared" si="14"/>
        <v>363</v>
      </c>
      <c r="M367" s="21" t="str">
        <f t="shared" si="13"/>
        <v/>
      </c>
      <c r="N367" s="29">
        <f>IF($L366 = 3,[4]Sheet1!J65,0)</f>
        <v>0</v>
      </c>
      <c r="O367" s="29">
        <f>IF($L366 = 3,[4]Sheet1!K65,0)</f>
        <v>0</v>
      </c>
      <c r="P367" s="29">
        <f>IF($L366 = 3,[4]Sheet1!L65,0)</f>
        <v>0</v>
      </c>
      <c r="Q367" s="29">
        <f>IF($L366 = 3,[4]Sheet1!M65,0)</f>
        <v>0</v>
      </c>
      <c r="R367" s="29">
        <f>IF($L366 = 3,[4]Sheet1!N65,0)</f>
        <v>0</v>
      </c>
      <c r="Z367"/>
    </row>
    <row r="368" spans="1:26">
      <c r="A368" s="18" t="str">
        <f t="array" ref="A368">IF(ROW(B368)-6&lt;A$1,VLOOKUP(LOOKUP("zzzz",CHOOSE({1,2},"",INDEX([1]Sheet1!$P$1:$P$65000,SMALL(IF([1]Sheet1!P$1:P$65000&lt;&gt;"",ROW([1]Sheet1!P$1:P$65000)),ROWS(D$5:D368))))),[1]Sheet1!$C$5:$D$65000,2,FALSE),IF(L368&gt;$A$1,"",IF(A367="","Figure "&amp;L368,IFERROR(VLOOKUP(A367,[1]Sheet1!$D$5:$Q$65000,14,FALSE),IFERROR(VLOOKUP(A367,[1]Sheet1!$A$5:$D$65000,4,FALSE),"Figure " &amp; L368)))))</f>
        <v/>
      </c>
      <c r="B368" s="19" t="str">
        <f>IFERROR(IF($A368="","",VLOOKUP($A368,[1]Sheet1!$D$5:$R$65000,15,FALSE)),"")</f>
        <v/>
      </c>
      <c r="C368" s="20" t="str">
        <f>IFERROR(IF(A368="","",VLOOKUP($A368,[1]Sheet1!$D$5:$N$65000,3,FALSE)),"")</f>
        <v/>
      </c>
      <c r="D368" s="20" t="str">
        <f>IFERROR(IF($A368="","",VLOOKUP($A368,[1]Sheet1!$D$5:$N$65000,4,FALSE)),"")</f>
        <v/>
      </c>
      <c r="E368" s="20" t="str">
        <f>IFERROR(IF($A368="","",VLOOKUP($A368,[1]Sheet1!$D$5:$N$65000,5,FALSE)),"")</f>
        <v/>
      </c>
      <c r="F368" s="20" t="str">
        <f>IFERROR(IF($A368="","",VLOOKUP($A368,[1]Sheet1!$D$5:$N$65000,6,FALSE)),"")</f>
        <v/>
      </c>
      <c r="G368" s="20" t="str">
        <f>IFERROR(IF($A368="","",VLOOKUP($A368,[1]Sheet1!$D$5:$N$65000,7,FALSE)),"")</f>
        <v/>
      </c>
      <c r="H368" s="20" t="str">
        <f>IFERROR(IF($A368="","",VLOOKUP($A368,[1]Sheet1!$D$5:$N$65000,8,FALSE)),"")</f>
        <v/>
      </c>
      <c r="I368" s="20" t="str">
        <f>IFERROR(IF($A368="","",VLOOKUP($A368,[1]Sheet1!$D$5:$N$65000,9,FALSE)),"")</f>
        <v/>
      </c>
      <c r="J368" s="20" t="str">
        <f>IFERROR(IF($A368="","",VLOOKUP($A368,[1]Sheet1!$D$5:$N$65000,10,FALSE)),"")</f>
        <v/>
      </c>
      <c r="K368" s="20" t="str">
        <f>IFERROR(IF($A368="","",VLOOKUP($A368,[1]Sheet1!$D$5:$N$65000,11,FALSE)),"")</f>
        <v/>
      </c>
      <c r="L368" s="3">
        <f t="shared" si="14"/>
        <v>364</v>
      </c>
      <c r="M368" s="21" t="str">
        <f t="shared" si="13"/>
        <v/>
      </c>
      <c r="N368" s="29">
        <f>IF($L367 = 3,[4]Sheet1!J66,0)</f>
        <v>0</v>
      </c>
      <c r="O368" s="29">
        <f>IF($L367 = 3,[4]Sheet1!K66,0)</f>
        <v>0</v>
      </c>
      <c r="P368" s="29">
        <f>IF($L367 = 3,[4]Sheet1!L66,0)</f>
        <v>0</v>
      </c>
      <c r="Q368" s="29">
        <f>IF($L367 = 3,[4]Sheet1!M66,0)</f>
        <v>0</v>
      </c>
      <c r="R368" s="29">
        <f>IF($L367 = 3,[4]Sheet1!N66,0)</f>
        <v>0</v>
      </c>
      <c r="Z368"/>
    </row>
    <row r="369" spans="1:26">
      <c r="A369" s="18" t="str">
        <f t="array" ref="A369">IF(ROW(B369)-6&lt;A$1,VLOOKUP(LOOKUP("zzzz",CHOOSE({1,2},"",INDEX([1]Sheet1!$P$1:$P$65000,SMALL(IF([1]Sheet1!P$1:P$65000&lt;&gt;"",ROW([1]Sheet1!P$1:P$65000)),ROWS(D$5:D369))))),[1]Sheet1!$C$5:$D$65000,2,FALSE),IF(L369&gt;$A$1,"",IF(A368="","Figure "&amp;L369,IFERROR(VLOOKUP(A368,[1]Sheet1!$D$5:$Q$65000,14,FALSE),IFERROR(VLOOKUP(A368,[1]Sheet1!$A$5:$D$65000,4,FALSE),"Figure " &amp; L369)))))</f>
        <v/>
      </c>
      <c r="B369" s="19" t="str">
        <f>IFERROR(IF($A369="","",VLOOKUP($A369,[1]Sheet1!$D$5:$R$65000,15,FALSE)),"")</f>
        <v/>
      </c>
      <c r="C369" s="20" t="str">
        <f>IFERROR(IF(A369="","",VLOOKUP($A369,[1]Sheet1!$D$5:$N$65000,3,FALSE)),"")</f>
        <v/>
      </c>
      <c r="D369" s="20" t="str">
        <f>IFERROR(IF($A369="","",VLOOKUP($A369,[1]Sheet1!$D$5:$N$65000,4,FALSE)),"")</f>
        <v/>
      </c>
      <c r="E369" s="20" t="str">
        <f>IFERROR(IF($A369="","",VLOOKUP($A369,[1]Sheet1!$D$5:$N$65000,5,FALSE)),"")</f>
        <v/>
      </c>
      <c r="F369" s="20" t="str">
        <f>IFERROR(IF($A369="","",VLOOKUP($A369,[1]Sheet1!$D$5:$N$65000,6,FALSE)),"")</f>
        <v/>
      </c>
      <c r="G369" s="20" t="str">
        <f>IFERROR(IF($A369="","",VLOOKUP($A369,[1]Sheet1!$D$5:$N$65000,7,FALSE)),"")</f>
        <v/>
      </c>
      <c r="H369" s="20" t="str">
        <f>IFERROR(IF($A369="","",VLOOKUP($A369,[1]Sheet1!$D$5:$N$65000,8,FALSE)),"")</f>
        <v/>
      </c>
      <c r="I369" s="20" t="str">
        <f>IFERROR(IF($A369="","",VLOOKUP($A369,[1]Sheet1!$D$5:$N$65000,9,FALSE)),"")</f>
        <v/>
      </c>
      <c r="J369" s="20" t="str">
        <f>IFERROR(IF($A369="","",VLOOKUP($A369,[1]Sheet1!$D$5:$N$65000,10,FALSE)),"")</f>
        <v/>
      </c>
      <c r="K369" s="20" t="str">
        <f>IFERROR(IF($A369="","",VLOOKUP($A369,[1]Sheet1!$D$5:$N$65000,11,FALSE)),"")</f>
        <v/>
      </c>
      <c r="L369" s="3">
        <f t="shared" si="14"/>
        <v>365</v>
      </c>
      <c r="M369" s="21" t="str">
        <f t="shared" si="13"/>
        <v/>
      </c>
      <c r="N369" s="29">
        <f>IF($L368 = 3,[4]Sheet1!J67,0)</f>
        <v>0</v>
      </c>
      <c r="O369" s="29">
        <f>IF($L368 = 3,[4]Sheet1!K67,0)</f>
        <v>0</v>
      </c>
      <c r="P369" s="29">
        <f>IF($L368 = 3,[4]Sheet1!L67,0)</f>
        <v>0</v>
      </c>
      <c r="Q369" s="29">
        <f>IF($L368 = 3,[4]Sheet1!M67,0)</f>
        <v>0</v>
      </c>
      <c r="R369" s="29">
        <f>IF($L368 = 3,[4]Sheet1!N67,0)</f>
        <v>0</v>
      </c>
      <c r="Z369"/>
    </row>
    <row r="370" spans="1:26">
      <c r="A370" s="18" t="str">
        <f t="array" ref="A370">IF(ROW(B370)-6&lt;A$1,VLOOKUP(LOOKUP("zzzz",CHOOSE({1,2},"",INDEX([1]Sheet1!$P$1:$P$65000,SMALL(IF([1]Sheet1!P$1:P$65000&lt;&gt;"",ROW([1]Sheet1!P$1:P$65000)),ROWS(D$5:D370))))),[1]Sheet1!$C$5:$D$65000,2,FALSE),IF(L370&gt;$A$1,"",IF(A369="","Figure "&amp;L370,IFERROR(VLOOKUP(A369,[1]Sheet1!$D$5:$Q$65000,14,FALSE),IFERROR(VLOOKUP(A369,[1]Sheet1!$A$5:$D$65000,4,FALSE),"Figure " &amp; L370)))))</f>
        <v/>
      </c>
      <c r="B370" s="19" t="str">
        <f>IFERROR(IF($A370="","",VLOOKUP($A370,[1]Sheet1!$D$5:$R$65000,15,FALSE)),"")</f>
        <v/>
      </c>
      <c r="C370" s="20" t="str">
        <f>IFERROR(IF(A370="","",VLOOKUP($A370,[1]Sheet1!$D$5:$N$65000,3,FALSE)),"")</f>
        <v/>
      </c>
      <c r="D370" s="20" t="str">
        <f>IFERROR(IF($A370="","",VLOOKUP($A370,[1]Sheet1!$D$5:$N$65000,4,FALSE)),"")</f>
        <v/>
      </c>
      <c r="E370" s="20" t="str">
        <f>IFERROR(IF($A370="","",VLOOKUP($A370,[1]Sheet1!$D$5:$N$65000,5,FALSE)),"")</f>
        <v/>
      </c>
      <c r="F370" s="20" t="str">
        <f>IFERROR(IF($A370="","",VLOOKUP($A370,[1]Sheet1!$D$5:$N$65000,6,FALSE)),"")</f>
        <v/>
      </c>
      <c r="G370" s="20" t="str">
        <f>IFERROR(IF($A370="","",VLOOKUP($A370,[1]Sheet1!$D$5:$N$65000,7,FALSE)),"")</f>
        <v/>
      </c>
      <c r="H370" s="20" t="str">
        <f>IFERROR(IF($A370="","",VLOOKUP($A370,[1]Sheet1!$D$5:$N$65000,8,FALSE)),"")</f>
        <v/>
      </c>
      <c r="I370" s="20" t="str">
        <f>IFERROR(IF($A370="","",VLOOKUP($A370,[1]Sheet1!$D$5:$N$65000,9,FALSE)),"")</f>
        <v/>
      </c>
      <c r="J370" s="20" t="str">
        <f>IFERROR(IF($A370="","",VLOOKUP($A370,[1]Sheet1!$D$5:$N$65000,10,FALSE)),"")</f>
        <v/>
      </c>
      <c r="K370" s="20" t="str">
        <f>IFERROR(IF($A370="","",VLOOKUP($A370,[1]Sheet1!$D$5:$N$65000,11,FALSE)),"")</f>
        <v/>
      </c>
      <c r="L370" s="3">
        <f t="shared" si="14"/>
        <v>366</v>
      </c>
      <c r="M370" s="21" t="str">
        <f t="shared" si="13"/>
        <v/>
      </c>
      <c r="N370" s="29">
        <f>IF($L369 = 3,[4]Sheet1!J68,0)</f>
        <v>0</v>
      </c>
      <c r="O370" s="29">
        <f>IF($L369 = 3,[4]Sheet1!K68,0)</f>
        <v>0</v>
      </c>
      <c r="P370" s="29">
        <f>IF($L369 = 3,[4]Sheet1!L68,0)</f>
        <v>0</v>
      </c>
      <c r="Q370" s="29">
        <f>IF($L369 = 3,[4]Sheet1!M68,0)</f>
        <v>0</v>
      </c>
      <c r="R370" s="29">
        <f>IF($L369 = 3,[4]Sheet1!N68,0)</f>
        <v>0</v>
      </c>
      <c r="Z370"/>
    </row>
    <row r="371" spans="1:26">
      <c r="A371" s="18" t="str">
        <f t="array" ref="A371">IF(ROW(B371)-6&lt;A$1,VLOOKUP(LOOKUP("zzzz",CHOOSE({1,2},"",INDEX([1]Sheet1!$P$1:$P$65000,SMALL(IF([1]Sheet1!P$1:P$65000&lt;&gt;"",ROW([1]Sheet1!P$1:P$65000)),ROWS(D$5:D371))))),[1]Sheet1!$C$5:$D$65000,2,FALSE),IF(L371&gt;$A$1,"",IF(A370="","Figure "&amp;L371,IFERROR(VLOOKUP(A370,[1]Sheet1!$D$5:$Q$65000,14,FALSE),IFERROR(VLOOKUP(A370,[1]Sheet1!$A$5:$D$65000,4,FALSE),"Figure " &amp; L371)))))</f>
        <v/>
      </c>
      <c r="B371" s="19" t="str">
        <f>IFERROR(IF($A371="","",VLOOKUP($A371,[1]Sheet1!$D$5:$R$65000,15,FALSE)),"")</f>
        <v/>
      </c>
      <c r="C371" s="20" t="str">
        <f>IFERROR(IF(A371="","",VLOOKUP($A371,[1]Sheet1!$D$5:$N$65000,3,FALSE)),"")</f>
        <v/>
      </c>
      <c r="D371" s="20" t="str">
        <f>IFERROR(IF($A371="","",VLOOKUP($A371,[1]Sheet1!$D$5:$N$65000,4,FALSE)),"")</f>
        <v/>
      </c>
      <c r="E371" s="20" t="str">
        <f>IFERROR(IF($A371="","",VLOOKUP($A371,[1]Sheet1!$D$5:$N$65000,5,FALSE)),"")</f>
        <v/>
      </c>
      <c r="F371" s="20" t="str">
        <f>IFERROR(IF($A371="","",VLOOKUP($A371,[1]Sheet1!$D$5:$N$65000,6,FALSE)),"")</f>
        <v/>
      </c>
      <c r="G371" s="20" t="str">
        <f>IFERROR(IF($A371="","",VLOOKUP($A371,[1]Sheet1!$D$5:$N$65000,7,FALSE)),"")</f>
        <v/>
      </c>
      <c r="H371" s="20" t="str">
        <f>IFERROR(IF($A371="","",VLOOKUP($A371,[1]Sheet1!$D$5:$N$65000,8,FALSE)),"")</f>
        <v/>
      </c>
      <c r="I371" s="20" t="str">
        <f>IFERROR(IF($A371="","",VLOOKUP($A371,[1]Sheet1!$D$5:$N$65000,9,FALSE)),"")</f>
        <v/>
      </c>
      <c r="J371" s="20" t="str">
        <f>IFERROR(IF($A371="","",VLOOKUP($A371,[1]Sheet1!$D$5:$N$65000,10,FALSE)),"")</f>
        <v/>
      </c>
      <c r="K371" s="20" t="str">
        <f>IFERROR(IF($A371="","",VLOOKUP($A371,[1]Sheet1!$D$5:$N$65000,11,FALSE)),"")</f>
        <v/>
      </c>
      <c r="L371" s="3">
        <f t="shared" si="14"/>
        <v>367</v>
      </c>
      <c r="M371" s="21" t="str">
        <f t="shared" si="13"/>
        <v/>
      </c>
      <c r="N371" s="29">
        <f>IF($L370 = 3,[4]Sheet1!J69,0)</f>
        <v>0</v>
      </c>
      <c r="O371" s="29">
        <f>IF($L370 = 3,[4]Sheet1!K69,0)</f>
        <v>0</v>
      </c>
      <c r="P371" s="29">
        <f>IF($L370 = 3,[4]Sheet1!L69,0)</f>
        <v>0</v>
      </c>
      <c r="Q371" s="29">
        <f>IF($L370 = 3,[4]Sheet1!M69,0)</f>
        <v>0</v>
      </c>
      <c r="R371" s="29">
        <f>IF($L370 = 3,[4]Sheet1!N69,0)</f>
        <v>0</v>
      </c>
      <c r="Z371"/>
    </row>
    <row r="372" spans="1:26">
      <c r="A372" s="18" t="str">
        <f t="array" ref="A372">IF(ROW(B372)-6&lt;A$1,VLOOKUP(LOOKUP("zzzz",CHOOSE({1,2},"",INDEX([1]Sheet1!$P$1:$P$65000,SMALL(IF([1]Sheet1!P$1:P$65000&lt;&gt;"",ROW([1]Sheet1!P$1:P$65000)),ROWS(D$5:D372))))),[1]Sheet1!$C$5:$D$65000,2,FALSE),IF(L372&gt;$A$1,"",IF(A371="","Figure "&amp;L372,IFERROR(VLOOKUP(A371,[1]Sheet1!$D$5:$Q$65000,14,FALSE),IFERROR(VLOOKUP(A371,[1]Sheet1!$A$5:$D$65000,4,FALSE),"Figure " &amp; L372)))))</f>
        <v/>
      </c>
      <c r="B372" s="19" t="str">
        <f>IFERROR(IF($A372="","",VLOOKUP($A372,[1]Sheet1!$D$5:$R$65000,15,FALSE)),"")</f>
        <v/>
      </c>
      <c r="C372" s="20" t="str">
        <f>IFERROR(IF(A372="","",VLOOKUP($A372,[1]Sheet1!$D$5:$N$65000,3,FALSE)),"")</f>
        <v/>
      </c>
      <c r="D372" s="20" t="str">
        <f>IFERROR(IF($A372="","",VLOOKUP($A372,[1]Sheet1!$D$5:$N$65000,4,FALSE)),"")</f>
        <v/>
      </c>
      <c r="E372" s="20" t="str">
        <f>IFERROR(IF($A372="","",VLOOKUP($A372,[1]Sheet1!$D$5:$N$65000,5,FALSE)),"")</f>
        <v/>
      </c>
      <c r="F372" s="20" t="str">
        <f>IFERROR(IF($A372="","",VLOOKUP($A372,[1]Sheet1!$D$5:$N$65000,6,FALSE)),"")</f>
        <v/>
      </c>
      <c r="G372" s="20" t="str">
        <f>IFERROR(IF($A372="","",VLOOKUP($A372,[1]Sheet1!$D$5:$N$65000,7,FALSE)),"")</f>
        <v/>
      </c>
      <c r="H372" s="20" t="str">
        <f>IFERROR(IF($A372="","",VLOOKUP($A372,[1]Sheet1!$D$5:$N$65000,8,FALSE)),"")</f>
        <v/>
      </c>
      <c r="I372" s="20" t="str">
        <f>IFERROR(IF($A372="","",VLOOKUP($A372,[1]Sheet1!$D$5:$N$65000,9,FALSE)),"")</f>
        <v/>
      </c>
      <c r="J372" s="20" t="str">
        <f>IFERROR(IF($A372="","",VLOOKUP($A372,[1]Sheet1!$D$5:$N$65000,10,FALSE)),"")</f>
        <v/>
      </c>
      <c r="K372" s="20" t="str">
        <f>IFERROR(IF($A372="","",VLOOKUP($A372,[1]Sheet1!$D$5:$N$65000,11,FALSE)),"")</f>
        <v/>
      </c>
      <c r="L372" s="3">
        <f t="shared" si="14"/>
        <v>368</v>
      </c>
      <c r="M372" s="21" t="str">
        <f t="shared" si="13"/>
        <v/>
      </c>
      <c r="N372" s="29">
        <f>IF($L371 = 3,[4]Sheet1!J70,0)</f>
        <v>0</v>
      </c>
      <c r="O372" s="29">
        <f>IF($L371 = 3,[4]Sheet1!K70,0)</f>
        <v>0</v>
      </c>
      <c r="P372" s="29">
        <f>IF($L371 = 3,[4]Sheet1!L70,0)</f>
        <v>0</v>
      </c>
      <c r="Q372" s="29">
        <f>IF($L371 = 3,[4]Sheet1!M70,0)</f>
        <v>0</v>
      </c>
      <c r="R372" s="29">
        <f>IF($L371 = 3,[4]Sheet1!N70,0)</f>
        <v>0</v>
      </c>
      <c r="Z372"/>
    </row>
    <row r="373" spans="1:26">
      <c r="A373" s="18" t="str">
        <f t="array" ref="A373">IF(ROW(B373)-6&lt;A$1,VLOOKUP(LOOKUP("zzzz",CHOOSE({1,2},"",INDEX([1]Sheet1!$P$1:$P$65000,SMALL(IF([1]Sheet1!P$1:P$65000&lt;&gt;"",ROW([1]Sheet1!P$1:P$65000)),ROWS(D$5:D373))))),[1]Sheet1!$C$5:$D$65000,2,FALSE),IF(L373&gt;$A$1,"",IF(A372="","Figure "&amp;L373,IFERROR(VLOOKUP(A372,[1]Sheet1!$D$5:$Q$65000,14,FALSE),IFERROR(VLOOKUP(A372,[1]Sheet1!$A$5:$D$65000,4,FALSE),"Figure " &amp; L373)))))</f>
        <v/>
      </c>
      <c r="B373" s="19" t="str">
        <f>IFERROR(IF($A373="","",VLOOKUP($A373,[1]Sheet1!$D$5:$R$65000,15,FALSE)),"")</f>
        <v/>
      </c>
      <c r="C373" s="20" t="str">
        <f>IFERROR(IF(A373="","",VLOOKUP($A373,[1]Sheet1!$D$5:$N$65000,3,FALSE)),"")</f>
        <v/>
      </c>
      <c r="D373" s="20" t="str">
        <f>IFERROR(IF($A373="","",VLOOKUP($A373,[1]Sheet1!$D$5:$N$65000,4,FALSE)),"")</f>
        <v/>
      </c>
      <c r="E373" s="20" t="str">
        <f>IFERROR(IF($A373="","",VLOOKUP($A373,[1]Sheet1!$D$5:$N$65000,5,FALSE)),"")</f>
        <v/>
      </c>
      <c r="F373" s="20" t="str">
        <f>IFERROR(IF($A373="","",VLOOKUP($A373,[1]Sheet1!$D$5:$N$65000,6,FALSE)),"")</f>
        <v/>
      </c>
      <c r="G373" s="20" t="str">
        <f>IFERROR(IF($A373="","",VLOOKUP($A373,[1]Sheet1!$D$5:$N$65000,7,FALSE)),"")</f>
        <v/>
      </c>
      <c r="H373" s="20" t="str">
        <f>IFERROR(IF($A373="","",VLOOKUP($A373,[1]Sheet1!$D$5:$N$65000,8,FALSE)),"")</f>
        <v/>
      </c>
      <c r="I373" s="20" t="str">
        <f>IFERROR(IF($A373="","",VLOOKUP($A373,[1]Sheet1!$D$5:$N$65000,9,FALSE)),"")</f>
        <v/>
      </c>
      <c r="J373" s="20" t="str">
        <f>IFERROR(IF($A373="","",VLOOKUP($A373,[1]Sheet1!$D$5:$N$65000,10,FALSE)),"")</f>
        <v/>
      </c>
      <c r="K373" s="20" t="str">
        <f>IFERROR(IF($A373="","",VLOOKUP($A373,[1]Sheet1!$D$5:$N$65000,11,FALSE)),"")</f>
        <v/>
      </c>
      <c r="L373" s="3">
        <f t="shared" si="14"/>
        <v>369</v>
      </c>
      <c r="M373" s="21" t="str">
        <f t="shared" si="13"/>
        <v/>
      </c>
      <c r="N373" s="29">
        <f>IF($L372 = 3,[4]Sheet1!J71,0)</f>
        <v>0</v>
      </c>
      <c r="O373" s="29">
        <f>IF($L372 = 3,[4]Sheet1!K71,0)</f>
        <v>0</v>
      </c>
      <c r="P373" s="29">
        <f>IF($L372 = 3,[4]Sheet1!L71,0)</f>
        <v>0</v>
      </c>
      <c r="Q373" s="29">
        <f>IF($L372 = 3,[4]Sheet1!M71,0)</f>
        <v>0</v>
      </c>
      <c r="R373" s="29">
        <f>IF($L372 = 3,[4]Sheet1!N71,0)</f>
        <v>0</v>
      </c>
      <c r="Z373"/>
    </row>
    <row r="374" spans="1:26">
      <c r="A374" s="18" t="str">
        <f t="array" ref="A374">IF(ROW(B374)-6&lt;A$1,VLOOKUP(LOOKUP("zzzz",CHOOSE({1,2},"",INDEX([1]Sheet1!$P$1:$P$65000,SMALL(IF([1]Sheet1!P$1:P$65000&lt;&gt;"",ROW([1]Sheet1!P$1:P$65000)),ROWS(D$5:D374))))),[1]Sheet1!$C$5:$D$65000,2,FALSE),IF(L374&gt;$A$1,"",IF(A373="","Figure "&amp;L374,IFERROR(VLOOKUP(A373,[1]Sheet1!$D$5:$Q$65000,14,FALSE),IFERROR(VLOOKUP(A373,[1]Sheet1!$A$5:$D$65000,4,FALSE),"Figure " &amp; L374)))))</f>
        <v/>
      </c>
      <c r="B374" s="19" t="str">
        <f>IFERROR(IF($A374="","",VLOOKUP($A374,[1]Sheet1!$D$5:$R$65000,15,FALSE)),"")</f>
        <v/>
      </c>
      <c r="C374" s="20" t="str">
        <f>IFERROR(IF(A374="","",VLOOKUP($A374,[1]Sheet1!$D$5:$N$65000,3,FALSE)),"")</f>
        <v/>
      </c>
      <c r="D374" s="20" t="str">
        <f>IFERROR(IF($A374="","",VLOOKUP($A374,[1]Sheet1!$D$5:$N$65000,4,FALSE)),"")</f>
        <v/>
      </c>
      <c r="E374" s="20" t="str">
        <f>IFERROR(IF($A374="","",VLOOKUP($A374,[1]Sheet1!$D$5:$N$65000,5,FALSE)),"")</f>
        <v/>
      </c>
      <c r="F374" s="20" t="str">
        <f>IFERROR(IF($A374="","",VLOOKUP($A374,[1]Sheet1!$D$5:$N$65000,6,FALSE)),"")</f>
        <v/>
      </c>
      <c r="G374" s="20" t="str">
        <f>IFERROR(IF($A374="","",VLOOKUP($A374,[1]Sheet1!$D$5:$N$65000,7,FALSE)),"")</f>
        <v/>
      </c>
      <c r="H374" s="20" t="str">
        <f>IFERROR(IF($A374="","",VLOOKUP($A374,[1]Sheet1!$D$5:$N$65000,8,FALSE)),"")</f>
        <v/>
      </c>
      <c r="I374" s="20" t="str">
        <f>IFERROR(IF($A374="","",VLOOKUP($A374,[1]Sheet1!$D$5:$N$65000,9,FALSE)),"")</f>
        <v/>
      </c>
      <c r="J374" s="20" t="str">
        <f>IFERROR(IF($A374="","",VLOOKUP($A374,[1]Sheet1!$D$5:$N$65000,10,FALSE)),"")</f>
        <v/>
      </c>
      <c r="K374" s="20" t="str">
        <f>IFERROR(IF($A374="","",VLOOKUP($A374,[1]Sheet1!$D$5:$N$65000,11,FALSE)),"")</f>
        <v/>
      </c>
      <c r="L374" s="3">
        <f t="shared" si="14"/>
        <v>370</v>
      </c>
      <c r="M374" s="21" t="str">
        <f t="shared" si="13"/>
        <v/>
      </c>
      <c r="N374" s="29">
        <f>IF($L373 = 3,[4]Sheet1!J72,0)</f>
        <v>0</v>
      </c>
      <c r="O374" s="29">
        <f>IF($L373 = 3,[4]Sheet1!K72,0)</f>
        <v>0</v>
      </c>
      <c r="P374" s="29">
        <f>IF($L373 = 3,[4]Sheet1!L72,0)</f>
        <v>0</v>
      </c>
      <c r="Q374" s="29">
        <f>IF($L373 = 3,[4]Sheet1!M72,0)</f>
        <v>0</v>
      </c>
      <c r="R374" s="29">
        <f>IF($L373 = 3,[4]Sheet1!N72,0)</f>
        <v>0</v>
      </c>
      <c r="Z374"/>
    </row>
    <row r="375" spans="1:26">
      <c r="A375" s="18" t="str">
        <f t="array" ref="A375">IF(ROW(B375)-6&lt;A$1,VLOOKUP(LOOKUP("zzzz",CHOOSE({1,2},"",INDEX([1]Sheet1!$P$1:$P$65000,SMALL(IF([1]Sheet1!P$1:P$65000&lt;&gt;"",ROW([1]Sheet1!P$1:P$65000)),ROWS(D$5:D375))))),[1]Sheet1!$C$5:$D$65000,2,FALSE),IF(L375&gt;$A$1,"",IF(A374="","Figure "&amp;L375,IFERROR(VLOOKUP(A374,[1]Sheet1!$D$5:$Q$65000,14,FALSE),IFERROR(VLOOKUP(A374,[1]Sheet1!$A$5:$D$65000,4,FALSE),"Figure " &amp; L375)))))</f>
        <v/>
      </c>
      <c r="B375" s="19" t="str">
        <f>IFERROR(IF($A375="","",VLOOKUP($A375,[1]Sheet1!$D$5:$R$65000,15,FALSE)),"")</f>
        <v/>
      </c>
      <c r="C375" s="20" t="str">
        <f>IFERROR(IF(A375="","",VLOOKUP($A375,[1]Sheet1!$D$5:$N$65000,3,FALSE)),"")</f>
        <v/>
      </c>
      <c r="D375" s="20" t="str">
        <f>IFERROR(IF($A375="","",VLOOKUP($A375,[1]Sheet1!$D$5:$N$65000,4,FALSE)),"")</f>
        <v/>
      </c>
      <c r="E375" s="20" t="str">
        <f>IFERROR(IF($A375="","",VLOOKUP($A375,[1]Sheet1!$D$5:$N$65000,5,FALSE)),"")</f>
        <v/>
      </c>
      <c r="F375" s="20" t="str">
        <f>IFERROR(IF($A375="","",VLOOKUP($A375,[1]Sheet1!$D$5:$N$65000,6,FALSE)),"")</f>
        <v/>
      </c>
      <c r="G375" s="20" t="str">
        <f>IFERROR(IF($A375="","",VLOOKUP($A375,[1]Sheet1!$D$5:$N$65000,7,FALSE)),"")</f>
        <v/>
      </c>
      <c r="H375" s="20" t="str">
        <f>IFERROR(IF($A375="","",VLOOKUP($A375,[1]Sheet1!$D$5:$N$65000,8,FALSE)),"")</f>
        <v/>
      </c>
      <c r="I375" s="20" t="str">
        <f>IFERROR(IF($A375="","",VLOOKUP($A375,[1]Sheet1!$D$5:$N$65000,9,FALSE)),"")</f>
        <v/>
      </c>
      <c r="J375" s="20" t="str">
        <f>IFERROR(IF($A375="","",VLOOKUP($A375,[1]Sheet1!$D$5:$N$65000,10,FALSE)),"")</f>
        <v/>
      </c>
      <c r="K375" s="20" t="str">
        <f>IFERROR(IF($A375="","",VLOOKUP($A375,[1]Sheet1!$D$5:$N$65000,11,FALSE)),"")</f>
        <v/>
      </c>
      <c r="L375" s="3">
        <f t="shared" si="14"/>
        <v>371</v>
      </c>
      <c r="M375" s="21" t="str">
        <f t="shared" si="13"/>
        <v/>
      </c>
      <c r="N375" s="29">
        <f>IF($L374 = 3,[4]Sheet1!J73,0)</f>
        <v>0</v>
      </c>
      <c r="O375" s="29">
        <f>IF($L374 = 3,[4]Sheet1!K73,0)</f>
        <v>0</v>
      </c>
      <c r="P375" s="29">
        <f>IF($L374 = 3,[4]Sheet1!L73,0)</f>
        <v>0</v>
      </c>
      <c r="Q375" s="29">
        <f>IF($L374 = 3,[4]Sheet1!M73,0)</f>
        <v>0</v>
      </c>
      <c r="R375" s="29">
        <f>IF($L374 = 3,[4]Sheet1!N73,0)</f>
        <v>0</v>
      </c>
      <c r="Z375"/>
    </row>
    <row r="376" spans="1:26">
      <c r="A376" s="18" t="str">
        <f t="array" ref="A376">IF(ROW(B376)-6&lt;A$1,VLOOKUP(LOOKUP("zzzz",CHOOSE({1,2},"",INDEX([1]Sheet1!$P$1:$P$65000,SMALL(IF([1]Sheet1!P$1:P$65000&lt;&gt;"",ROW([1]Sheet1!P$1:P$65000)),ROWS(D$5:D376))))),[1]Sheet1!$C$5:$D$65000,2,FALSE),IF(L376&gt;$A$1,"",IF(A375="","Figure "&amp;L376,IFERROR(VLOOKUP(A375,[1]Sheet1!$D$5:$Q$65000,14,FALSE),IFERROR(VLOOKUP(A375,[1]Sheet1!$A$5:$D$65000,4,FALSE),"Figure " &amp; L376)))))</f>
        <v/>
      </c>
      <c r="B376" s="19" t="str">
        <f>IFERROR(IF($A376="","",VLOOKUP($A376,[1]Sheet1!$D$5:$R$65000,15,FALSE)),"")</f>
        <v/>
      </c>
      <c r="C376" s="20" t="str">
        <f>IFERROR(IF(A376="","",VLOOKUP($A376,[1]Sheet1!$D$5:$N$65000,3,FALSE)),"")</f>
        <v/>
      </c>
      <c r="D376" s="20" t="str">
        <f>IFERROR(IF($A376="","",VLOOKUP($A376,[1]Sheet1!$D$5:$N$65000,4,FALSE)),"")</f>
        <v/>
      </c>
      <c r="E376" s="20" t="str">
        <f>IFERROR(IF($A376="","",VLOOKUP($A376,[1]Sheet1!$D$5:$N$65000,5,FALSE)),"")</f>
        <v/>
      </c>
      <c r="F376" s="20" t="str">
        <f>IFERROR(IF($A376="","",VLOOKUP($A376,[1]Sheet1!$D$5:$N$65000,6,FALSE)),"")</f>
        <v/>
      </c>
      <c r="G376" s="20" t="str">
        <f>IFERROR(IF($A376="","",VLOOKUP($A376,[1]Sheet1!$D$5:$N$65000,7,FALSE)),"")</f>
        <v/>
      </c>
      <c r="H376" s="20" t="str">
        <f>IFERROR(IF($A376="","",VLOOKUP($A376,[1]Sheet1!$D$5:$N$65000,8,FALSE)),"")</f>
        <v/>
      </c>
      <c r="I376" s="20" t="str">
        <f>IFERROR(IF($A376="","",VLOOKUP($A376,[1]Sheet1!$D$5:$N$65000,9,FALSE)),"")</f>
        <v/>
      </c>
      <c r="J376" s="20" t="str">
        <f>IFERROR(IF($A376="","",VLOOKUP($A376,[1]Sheet1!$D$5:$N$65000,10,FALSE)),"")</f>
        <v/>
      </c>
      <c r="K376" s="20" t="str">
        <f>IFERROR(IF($A376="","",VLOOKUP($A376,[1]Sheet1!$D$5:$N$65000,11,FALSE)),"")</f>
        <v/>
      </c>
      <c r="L376" s="3">
        <f t="shared" si="14"/>
        <v>372</v>
      </c>
      <c r="M376" s="21" t="str">
        <f t="shared" si="13"/>
        <v/>
      </c>
      <c r="N376" s="29">
        <f>IF($L375 = 3,[4]Sheet1!J74,0)</f>
        <v>0</v>
      </c>
      <c r="O376" s="29">
        <f>IF($L375 = 3,[4]Sheet1!K74,0)</f>
        <v>0</v>
      </c>
      <c r="P376" s="29">
        <f>IF($L375 = 3,[4]Sheet1!L74,0)</f>
        <v>0</v>
      </c>
      <c r="Q376" s="29">
        <f>IF($L375 = 3,[4]Sheet1!M74,0)</f>
        <v>0</v>
      </c>
      <c r="R376" s="29">
        <f>IF($L375 = 3,[4]Sheet1!N74,0)</f>
        <v>0</v>
      </c>
      <c r="Z376"/>
    </row>
    <row r="377" spans="1:26">
      <c r="A377" s="18" t="str">
        <f t="array" ref="A377">IF(ROW(B377)-6&lt;A$1,VLOOKUP(LOOKUP("zzzz",CHOOSE({1,2},"",INDEX([1]Sheet1!$P$1:$P$65000,SMALL(IF([1]Sheet1!P$1:P$65000&lt;&gt;"",ROW([1]Sheet1!P$1:P$65000)),ROWS(D$5:D377))))),[1]Sheet1!$C$5:$D$65000,2,FALSE),IF(L377&gt;$A$1,"",IF(A376="","Figure "&amp;L377,IFERROR(VLOOKUP(A376,[1]Sheet1!$D$5:$Q$65000,14,FALSE),IFERROR(VLOOKUP(A376,[1]Sheet1!$A$5:$D$65000,4,FALSE),"Figure " &amp; L377)))))</f>
        <v/>
      </c>
      <c r="B377" s="19" t="str">
        <f>IFERROR(IF($A377="","",VLOOKUP($A377,[1]Sheet1!$D$5:$R$65000,15,FALSE)),"")</f>
        <v/>
      </c>
      <c r="C377" s="20" t="str">
        <f>IFERROR(IF(A377="","",VLOOKUP($A377,[1]Sheet1!$D$5:$N$65000,3,FALSE)),"")</f>
        <v/>
      </c>
      <c r="D377" s="20" t="str">
        <f>IFERROR(IF($A377="","",VLOOKUP($A377,[1]Sheet1!$D$5:$N$65000,4,FALSE)),"")</f>
        <v/>
      </c>
      <c r="E377" s="20" t="str">
        <f>IFERROR(IF($A377="","",VLOOKUP($A377,[1]Sheet1!$D$5:$N$65000,5,FALSE)),"")</f>
        <v/>
      </c>
      <c r="F377" s="20" t="str">
        <f>IFERROR(IF($A377="","",VLOOKUP($A377,[1]Sheet1!$D$5:$N$65000,6,FALSE)),"")</f>
        <v/>
      </c>
      <c r="G377" s="20" t="str">
        <f>IFERROR(IF($A377="","",VLOOKUP($A377,[1]Sheet1!$D$5:$N$65000,7,FALSE)),"")</f>
        <v/>
      </c>
      <c r="H377" s="20" t="str">
        <f>IFERROR(IF($A377="","",VLOOKUP($A377,[1]Sheet1!$D$5:$N$65000,8,FALSE)),"")</f>
        <v/>
      </c>
      <c r="I377" s="20" t="str">
        <f>IFERROR(IF($A377="","",VLOOKUP($A377,[1]Sheet1!$D$5:$N$65000,9,FALSE)),"")</f>
        <v/>
      </c>
      <c r="J377" s="20" t="str">
        <f>IFERROR(IF($A377="","",VLOOKUP($A377,[1]Sheet1!$D$5:$N$65000,10,FALSE)),"")</f>
        <v/>
      </c>
      <c r="K377" s="20" t="str">
        <f>IFERROR(IF($A377="","",VLOOKUP($A377,[1]Sheet1!$D$5:$N$65000,11,FALSE)),"")</f>
        <v/>
      </c>
      <c r="L377" s="3">
        <f t="shared" si="14"/>
        <v>373</v>
      </c>
      <c r="M377" s="21" t="str">
        <f t="shared" si="13"/>
        <v/>
      </c>
      <c r="N377" s="29">
        <f>IF($L376 = 3,[4]Sheet1!J75,0)</f>
        <v>0</v>
      </c>
      <c r="O377" s="29">
        <f>IF($L376 = 3,[4]Sheet1!K75,0)</f>
        <v>0</v>
      </c>
      <c r="P377" s="29">
        <f>IF($L376 = 3,[4]Sheet1!L75,0)</f>
        <v>0</v>
      </c>
      <c r="Q377" s="29">
        <f>IF($L376 = 3,[4]Sheet1!M75,0)</f>
        <v>0</v>
      </c>
      <c r="R377" s="29">
        <f>IF($L376 = 3,[4]Sheet1!N75,0)</f>
        <v>0</v>
      </c>
      <c r="Z377"/>
    </row>
    <row r="378" spans="1:26">
      <c r="A378" s="18" t="str">
        <f t="array" ref="A378">IF(ROW(B378)-6&lt;A$1,VLOOKUP(LOOKUP("zzzz",CHOOSE({1,2},"",INDEX([1]Sheet1!$P$1:$P$65000,SMALL(IF([1]Sheet1!P$1:P$65000&lt;&gt;"",ROW([1]Sheet1!P$1:P$65000)),ROWS(D$5:D378))))),[1]Sheet1!$C$5:$D$65000,2,FALSE),IF(L378&gt;$A$1,"",IF(A377="","Figure "&amp;L378,IFERROR(VLOOKUP(A377,[1]Sheet1!$D$5:$Q$65000,14,FALSE),IFERROR(VLOOKUP(A377,[1]Sheet1!$A$5:$D$65000,4,FALSE),"Figure " &amp; L378)))))</f>
        <v/>
      </c>
      <c r="B378" s="19" t="str">
        <f>IFERROR(IF($A378="","",VLOOKUP($A378,[1]Sheet1!$D$5:$R$65000,15,FALSE)),"")</f>
        <v/>
      </c>
      <c r="C378" s="20" t="str">
        <f>IFERROR(IF(A378="","",VLOOKUP($A378,[1]Sheet1!$D$5:$N$65000,3,FALSE)),"")</f>
        <v/>
      </c>
      <c r="D378" s="20" t="str">
        <f>IFERROR(IF($A378="","",VLOOKUP($A378,[1]Sheet1!$D$5:$N$65000,4,FALSE)),"")</f>
        <v/>
      </c>
      <c r="E378" s="20" t="str">
        <f>IFERROR(IF($A378="","",VLOOKUP($A378,[1]Sheet1!$D$5:$N$65000,5,FALSE)),"")</f>
        <v/>
      </c>
      <c r="F378" s="20" t="str">
        <f>IFERROR(IF($A378="","",VLOOKUP($A378,[1]Sheet1!$D$5:$N$65000,6,FALSE)),"")</f>
        <v/>
      </c>
      <c r="G378" s="20" t="str">
        <f>IFERROR(IF($A378="","",VLOOKUP($A378,[1]Sheet1!$D$5:$N$65000,7,FALSE)),"")</f>
        <v/>
      </c>
      <c r="H378" s="20" t="str">
        <f>IFERROR(IF($A378="","",VLOOKUP($A378,[1]Sheet1!$D$5:$N$65000,8,FALSE)),"")</f>
        <v/>
      </c>
      <c r="I378" s="20" t="str">
        <f>IFERROR(IF($A378="","",VLOOKUP($A378,[1]Sheet1!$D$5:$N$65000,9,FALSE)),"")</f>
        <v/>
      </c>
      <c r="J378" s="20" t="str">
        <f>IFERROR(IF($A378="","",VLOOKUP($A378,[1]Sheet1!$D$5:$N$65000,10,FALSE)),"")</f>
        <v/>
      </c>
      <c r="K378" s="20" t="str">
        <f>IFERROR(IF($A378="","",VLOOKUP($A378,[1]Sheet1!$D$5:$N$65000,11,FALSE)),"")</f>
        <v/>
      </c>
      <c r="L378" s="3">
        <f t="shared" si="14"/>
        <v>374</v>
      </c>
      <c r="M378" s="21" t="str">
        <f t="shared" si="13"/>
        <v/>
      </c>
      <c r="N378" s="29">
        <f>IF($L377 = 3,[4]Sheet1!J76,0)</f>
        <v>0</v>
      </c>
      <c r="O378" s="29">
        <f>IF($L377 = 3,[4]Sheet1!K76,0)</f>
        <v>0</v>
      </c>
      <c r="P378" s="29">
        <f>IF($L377 = 3,[4]Sheet1!L76,0)</f>
        <v>0</v>
      </c>
      <c r="Q378" s="29">
        <f>IF($L377 = 3,[4]Sheet1!M76,0)</f>
        <v>0</v>
      </c>
      <c r="R378" s="29">
        <f>IF($L377 = 3,[4]Sheet1!N76,0)</f>
        <v>0</v>
      </c>
      <c r="Z378"/>
    </row>
    <row r="379" spans="1:26">
      <c r="A379" s="18" t="str">
        <f t="array" ref="A379">IF(ROW(B379)-6&lt;A$1,VLOOKUP(LOOKUP("zzzz",CHOOSE({1,2},"",INDEX([1]Sheet1!$P$1:$P$65000,SMALL(IF([1]Sheet1!P$1:P$65000&lt;&gt;"",ROW([1]Sheet1!P$1:P$65000)),ROWS(D$5:D379))))),[1]Sheet1!$C$5:$D$65000,2,FALSE),IF(L379&gt;$A$1,"",IF(A378="","Figure "&amp;L379,IFERROR(VLOOKUP(A378,[1]Sheet1!$D$5:$Q$65000,14,FALSE),IFERROR(VLOOKUP(A378,[1]Sheet1!$A$5:$D$65000,4,FALSE),"Figure " &amp; L379)))))</f>
        <v/>
      </c>
      <c r="B379" s="19" t="str">
        <f>IFERROR(IF($A379="","",VLOOKUP($A379,[1]Sheet1!$D$5:$R$65000,15,FALSE)),"")</f>
        <v/>
      </c>
      <c r="C379" s="20" t="str">
        <f>IFERROR(IF(A379="","",VLOOKUP($A379,[1]Sheet1!$D$5:$N$65000,3,FALSE)),"")</f>
        <v/>
      </c>
      <c r="D379" s="20" t="str">
        <f>IFERROR(IF($A379="","",VLOOKUP($A379,[1]Sheet1!$D$5:$N$65000,4,FALSE)),"")</f>
        <v/>
      </c>
      <c r="E379" s="20" t="str">
        <f>IFERROR(IF($A379="","",VLOOKUP($A379,[1]Sheet1!$D$5:$N$65000,5,FALSE)),"")</f>
        <v/>
      </c>
      <c r="F379" s="20" t="str">
        <f>IFERROR(IF($A379="","",VLOOKUP($A379,[1]Sheet1!$D$5:$N$65000,6,FALSE)),"")</f>
        <v/>
      </c>
      <c r="G379" s="20" t="str">
        <f>IFERROR(IF($A379="","",VLOOKUP($A379,[1]Sheet1!$D$5:$N$65000,7,FALSE)),"")</f>
        <v/>
      </c>
      <c r="H379" s="20" t="str">
        <f>IFERROR(IF($A379="","",VLOOKUP($A379,[1]Sheet1!$D$5:$N$65000,8,FALSE)),"")</f>
        <v/>
      </c>
      <c r="I379" s="20" t="str">
        <f>IFERROR(IF($A379="","",VLOOKUP($A379,[1]Sheet1!$D$5:$N$65000,9,FALSE)),"")</f>
        <v/>
      </c>
      <c r="J379" s="20" t="str">
        <f>IFERROR(IF($A379="","",VLOOKUP($A379,[1]Sheet1!$D$5:$N$65000,10,FALSE)),"")</f>
        <v/>
      </c>
      <c r="K379" s="20" t="str">
        <f>IFERROR(IF($A379="","",VLOOKUP($A379,[1]Sheet1!$D$5:$N$65000,11,FALSE)),"")</f>
        <v/>
      </c>
      <c r="L379" s="3">
        <f t="shared" si="14"/>
        <v>375</v>
      </c>
      <c r="M379" s="21" t="str">
        <f t="shared" si="13"/>
        <v/>
      </c>
      <c r="N379" s="29">
        <f>IF($L378 = 3,[4]Sheet1!J77,0)</f>
        <v>0</v>
      </c>
      <c r="O379" s="29">
        <f>IF($L378 = 3,[4]Sheet1!K77,0)</f>
        <v>0</v>
      </c>
      <c r="P379" s="29">
        <f>IF($L378 = 3,[4]Sheet1!L77,0)</f>
        <v>0</v>
      </c>
      <c r="Q379" s="29">
        <f>IF($L378 = 3,[4]Sheet1!M77,0)</f>
        <v>0</v>
      </c>
      <c r="R379" s="29">
        <f>IF($L378 = 3,[4]Sheet1!N77,0)</f>
        <v>0</v>
      </c>
      <c r="Z379"/>
    </row>
    <row r="380" spans="1:26">
      <c r="A380" s="18" t="str">
        <f t="array" ref="A380">IF(ROW(B380)-6&lt;A$1,VLOOKUP(LOOKUP("zzzz",CHOOSE({1,2},"",INDEX([1]Sheet1!$P$1:$P$65000,SMALL(IF([1]Sheet1!P$1:P$65000&lt;&gt;"",ROW([1]Sheet1!P$1:P$65000)),ROWS(D$5:D380))))),[1]Sheet1!$C$5:$D$65000,2,FALSE),IF(L380&gt;$A$1,"",IF(A379="","Figure "&amp;L380,IFERROR(VLOOKUP(A379,[1]Sheet1!$D$5:$Q$65000,14,FALSE),IFERROR(VLOOKUP(A379,[1]Sheet1!$A$5:$D$65000,4,FALSE),"Figure " &amp; L380)))))</f>
        <v/>
      </c>
      <c r="B380" s="19" t="str">
        <f>IFERROR(IF($A380="","",VLOOKUP($A380,[1]Sheet1!$D$5:$R$65000,15,FALSE)),"")</f>
        <v/>
      </c>
      <c r="C380" s="20" t="str">
        <f>IFERROR(IF(A380="","",VLOOKUP($A380,[1]Sheet1!$D$5:$N$65000,3,FALSE)),"")</f>
        <v/>
      </c>
      <c r="D380" s="20" t="str">
        <f>IFERROR(IF($A380="","",VLOOKUP($A380,[1]Sheet1!$D$5:$N$65000,4,FALSE)),"")</f>
        <v/>
      </c>
      <c r="E380" s="20" t="str">
        <f>IFERROR(IF($A380="","",VLOOKUP($A380,[1]Sheet1!$D$5:$N$65000,5,FALSE)),"")</f>
        <v/>
      </c>
      <c r="F380" s="20" t="str">
        <f>IFERROR(IF($A380="","",VLOOKUP($A380,[1]Sheet1!$D$5:$N$65000,6,FALSE)),"")</f>
        <v/>
      </c>
      <c r="G380" s="20" t="str">
        <f>IFERROR(IF($A380="","",VLOOKUP($A380,[1]Sheet1!$D$5:$N$65000,7,FALSE)),"")</f>
        <v/>
      </c>
      <c r="H380" s="20" t="str">
        <f>IFERROR(IF($A380="","",VLOOKUP($A380,[1]Sheet1!$D$5:$N$65000,8,FALSE)),"")</f>
        <v/>
      </c>
      <c r="I380" s="20" t="str">
        <f>IFERROR(IF($A380="","",VLOOKUP($A380,[1]Sheet1!$D$5:$N$65000,9,FALSE)),"")</f>
        <v/>
      </c>
      <c r="J380" s="20" t="str">
        <f>IFERROR(IF($A380="","",VLOOKUP($A380,[1]Sheet1!$D$5:$N$65000,10,FALSE)),"")</f>
        <v/>
      </c>
      <c r="K380" s="20" t="str">
        <f>IFERROR(IF($A380="","",VLOOKUP($A380,[1]Sheet1!$D$5:$N$65000,11,FALSE)),"")</f>
        <v/>
      </c>
      <c r="L380" s="3">
        <f t="shared" si="14"/>
        <v>376</v>
      </c>
      <c r="M380" s="21" t="str">
        <f t="shared" si="13"/>
        <v/>
      </c>
      <c r="N380" s="29">
        <f>IF($L379 = 3,[4]Sheet1!J78,0)</f>
        <v>0</v>
      </c>
      <c r="O380" s="29">
        <f>IF($L379 = 3,[4]Sheet1!K78,0)</f>
        <v>0</v>
      </c>
      <c r="P380" s="29">
        <f>IF($L379 = 3,[4]Sheet1!L78,0)</f>
        <v>0</v>
      </c>
      <c r="Q380" s="29">
        <f>IF($L379 = 3,[4]Sheet1!M78,0)</f>
        <v>0</v>
      </c>
      <c r="R380" s="29">
        <f>IF($L379 = 3,[4]Sheet1!N78,0)</f>
        <v>0</v>
      </c>
      <c r="Z380"/>
    </row>
    <row r="381" spans="1:26">
      <c r="A381" s="18" t="str">
        <f t="array" ref="A381">IF(ROW(B381)-6&lt;A$1,VLOOKUP(LOOKUP("zzzz",CHOOSE({1,2},"",INDEX([1]Sheet1!$P$1:$P$65000,SMALL(IF([1]Sheet1!P$1:P$65000&lt;&gt;"",ROW([1]Sheet1!P$1:P$65000)),ROWS(D$5:D381))))),[1]Sheet1!$C$5:$D$65000,2,FALSE),IF(L381&gt;$A$1,"",IF(A380="","Figure "&amp;L381,IFERROR(VLOOKUP(A380,[1]Sheet1!$D$5:$Q$65000,14,FALSE),IFERROR(VLOOKUP(A380,[1]Sheet1!$A$5:$D$65000,4,FALSE),"Figure " &amp; L381)))))</f>
        <v/>
      </c>
      <c r="B381" s="19" t="str">
        <f>IFERROR(IF($A381="","",VLOOKUP($A381,[1]Sheet1!$D$5:$R$65000,15,FALSE)),"")</f>
        <v/>
      </c>
      <c r="C381" s="20" t="str">
        <f>IFERROR(IF(A381="","",VLOOKUP($A381,[1]Sheet1!$D$5:$N$65000,3,FALSE)),"")</f>
        <v/>
      </c>
      <c r="D381" s="20" t="str">
        <f>IFERROR(IF($A381="","",VLOOKUP($A381,[1]Sheet1!$D$5:$N$65000,4,FALSE)),"")</f>
        <v/>
      </c>
      <c r="E381" s="20" t="str">
        <f>IFERROR(IF($A381="","",VLOOKUP($A381,[1]Sheet1!$D$5:$N$65000,5,FALSE)),"")</f>
        <v/>
      </c>
      <c r="F381" s="20" t="str">
        <f>IFERROR(IF($A381="","",VLOOKUP($A381,[1]Sheet1!$D$5:$N$65000,6,FALSE)),"")</f>
        <v/>
      </c>
      <c r="G381" s="20" t="str">
        <f>IFERROR(IF($A381="","",VLOOKUP($A381,[1]Sheet1!$D$5:$N$65000,7,FALSE)),"")</f>
        <v/>
      </c>
      <c r="H381" s="20" t="str">
        <f>IFERROR(IF($A381="","",VLOOKUP($A381,[1]Sheet1!$D$5:$N$65000,8,FALSE)),"")</f>
        <v/>
      </c>
      <c r="I381" s="20" t="str">
        <f>IFERROR(IF($A381="","",VLOOKUP($A381,[1]Sheet1!$D$5:$N$65000,9,FALSE)),"")</f>
        <v/>
      </c>
      <c r="J381" s="20" t="str">
        <f>IFERROR(IF($A381="","",VLOOKUP($A381,[1]Sheet1!$D$5:$N$65000,10,FALSE)),"")</f>
        <v/>
      </c>
      <c r="K381" s="20" t="str">
        <f>IFERROR(IF($A381="","",VLOOKUP($A381,[1]Sheet1!$D$5:$N$65000,11,FALSE)),"")</f>
        <v/>
      </c>
      <c r="L381" s="3">
        <f t="shared" si="14"/>
        <v>377</v>
      </c>
      <c r="M381" s="21" t="str">
        <f t="shared" si="13"/>
        <v/>
      </c>
      <c r="N381" s="29">
        <f>IF($L380 = 3,[4]Sheet1!J79,0)</f>
        <v>0</v>
      </c>
      <c r="O381" s="29">
        <f>IF($L380 = 3,[4]Sheet1!K79,0)</f>
        <v>0</v>
      </c>
      <c r="P381" s="29">
        <f>IF($L380 = 3,[4]Sheet1!L79,0)</f>
        <v>0</v>
      </c>
      <c r="Q381" s="29">
        <f>IF($L380 = 3,[4]Sheet1!M79,0)</f>
        <v>0</v>
      </c>
      <c r="R381" s="29">
        <f>IF($L380 = 3,[4]Sheet1!N79,0)</f>
        <v>0</v>
      </c>
      <c r="Z381"/>
    </row>
    <row r="382" spans="1:26">
      <c r="A382" s="18" t="str">
        <f t="array" ref="A382">IF(ROW(B382)-6&lt;A$1,VLOOKUP(LOOKUP("zzzz",CHOOSE({1,2},"",INDEX([1]Sheet1!$P$1:$P$65000,SMALL(IF([1]Sheet1!P$1:P$65000&lt;&gt;"",ROW([1]Sheet1!P$1:P$65000)),ROWS(D$5:D382))))),[1]Sheet1!$C$5:$D$65000,2,FALSE),IF(L382&gt;$A$1,"",IF(A381="","Figure "&amp;L382,IFERROR(VLOOKUP(A381,[1]Sheet1!$D$5:$Q$65000,14,FALSE),IFERROR(VLOOKUP(A381,[1]Sheet1!$A$5:$D$65000,4,FALSE),"Figure " &amp; L382)))))</f>
        <v/>
      </c>
      <c r="B382" s="19" t="str">
        <f>IFERROR(IF($A382="","",VLOOKUP($A382,[1]Sheet1!$D$5:$R$65000,15,FALSE)),"")</f>
        <v/>
      </c>
      <c r="C382" s="20" t="str">
        <f>IFERROR(IF(A382="","",VLOOKUP($A382,[1]Sheet1!$D$5:$N$65000,3,FALSE)),"")</f>
        <v/>
      </c>
      <c r="D382" s="20" t="str">
        <f>IFERROR(IF($A382="","",VLOOKUP($A382,[1]Sheet1!$D$5:$N$65000,4,FALSE)),"")</f>
        <v/>
      </c>
      <c r="E382" s="20" t="str">
        <f>IFERROR(IF($A382="","",VLOOKUP($A382,[1]Sheet1!$D$5:$N$65000,5,FALSE)),"")</f>
        <v/>
      </c>
      <c r="F382" s="20" t="str">
        <f>IFERROR(IF($A382="","",VLOOKUP($A382,[1]Sheet1!$D$5:$N$65000,6,FALSE)),"")</f>
        <v/>
      </c>
      <c r="G382" s="20" t="str">
        <f>IFERROR(IF($A382="","",VLOOKUP($A382,[1]Sheet1!$D$5:$N$65000,7,FALSE)),"")</f>
        <v/>
      </c>
      <c r="H382" s="20" t="str">
        <f>IFERROR(IF($A382="","",VLOOKUP($A382,[1]Sheet1!$D$5:$N$65000,8,FALSE)),"")</f>
        <v/>
      </c>
      <c r="I382" s="20" t="str">
        <f>IFERROR(IF($A382="","",VLOOKUP($A382,[1]Sheet1!$D$5:$N$65000,9,FALSE)),"")</f>
        <v/>
      </c>
      <c r="J382" s="20" t="str">
        <f>IFERROR(IF($A382="","",VLOOKUP($A382,[1]Sheet1!$D$5:$N$65000,10,FALSE)),"")</f>
        <v/>
      </c>
      <c r="K382" s="20" t="str">
        <f>IFERROR(IF($A382="","",VLOOKUP($A382,[1]Sheet1!$D$5:$N$65000,11,FALSE)),"")</f>
        <v/>
      </c>
      <c r="L382" s="3">
        <f t="shared" si="14"/>
        <v>378</v>
      </c>
      <c r="M382" s="21" t="str">
        <f t="shared" si="13"/>
        <v/>
      </c>
      <c r="N382" s="29">
        <f>IF($L381 = 3,[4]Sheet1!J80,0)</f>
        <v>0</v>
      </c>
      <c r="O382" s="29">
        <f>IF($L381 = 3,[4]Sheet1!K80,0)</f>
        <v>0</v>
      </c>
      <c r="P382" s="29">
        <f>IF($L381 = 3,[4]Sheet1!L80,0)</f>
        <v>0</v>
      </c>
      <c r="Q382" s="29">
        <f>IF($L381 = 3,[4]Sheet1!M80,0)</f>
        <v>0</v>
      </c>
      <c r="R382" s="29">
        <f>IF($L381 = 3,[4]Sheet1!N80,0)</f>
        <v>0</v>
      </c>
      <c r="Z382"/>
    </row>
    <row r="383" spans="1:26">
      <c r="A383" s="18" t="str">
        <f t="array" ref="A383">IF(ROW(B383)-6&lt;A$1,VLOOKUP(LOOKUP("zzzz",CHOOSE({1,2},"",INDEX([1]Sheet1!$P$1:$P$65000,SMALL(IF([1]Sheet1!P$1:P$65000&lt;&gt;"",ROW([1]Sheet1!P$1:P$65000)),ROWS(D$5:D383))))),[1]Sheet1!$C$5:$D$65000,2,FALSE),IF(L383&gt;$A$1,"",IF(A382="","Figure "&amp;L383,IFERROR(VLOOKUP(A382,[1]Sheet1!$D$5:$Q$65000,14,FALSE),IFERROR(VLOOKUP(A382,[1]Sheet1!$A$5:$D$65000,4,FALSE),"Figure " &amp; L383)))))</f>
        <v/>
      </c>
      <c r="B383" s="19" t="str">
        <f>IFERROR(IF($A383="","",VLOOKUP($A383,[1]Sheet1!$D$5:$R$65000,15,FALSE)),"")</f>
        <v/>
      </c>
      <c r="C383" s="20" t="str">
        <f>IFERROR(IF(A383="","",VLOOKUP($A383,[1]Sheet1!$D$5:$N$65000,3,FALSE)),"")</f>
        <v/>
      </c>
      <c r="D383" s="20" t="str">
        <f>IFERROR(IF($A383="","",VLOOKUP($A383,[1]Sheet1!$D$5:$N$65000,4,FALSE)),"")</f>
        <v/>
      </c>
      <c r="E383" s="20" t="str">
        <f>IFERROR(IF($A383="","",VLOOKUP($A383,[1]Sheet1!$D$5:$N$65000,5,FALSE)),"")</f>
        <v/>
      </c>
      <c r="F383" s="20" t="str">
        <f>IFERROR(IF($A383="","",VLOOKUP($A383,[1]Sheet1!$D$5:$N$65000,6,FALSE)),"")</f>
        <v/>
      </c>
      <c r="G383" s="20" t="str">
        <f>IFERROR(IF($A383="","",VLOOKUP($A383,[1]Sheet1!$D$5:$N$65000,7,FALSE)),"")</f>
        <v/>
      </c>
      <c r="H383" s="20" t="str">
        <f>IFERROR(IF($A383="","",VLOOKUP($A383,[1]Sheet1!$D$5:$N$65000,8,FALSE)),"")</f>
        <v/>
      </c>
      <c r="I383" s="20" t="str">
        <f>IFERROR(IF($A383="","",VLOOKUP($A383,[1]Sheet1!$D$5:$N$65000,9,FALSE)),"")</f>
        <v/>
      </c>
      <c r="J383" s="20" t="str">
        <f>IFERROR(IF($A383="","",VLOOKUP($A383,[1]Sheet1!$D$5:$N$65000,10,FALSE)),"")</f>
        <v/>
      </c>
      <c r="K383" s="20" t="str">
        <f>IFERROR(IF($A383="","",VLOOKUP($A383,[1]Sheet1!$D$5:$N$65000,11,FALSE)),"")</f>
        <v/>
      </c>
      <c r="L383" s="3">
        <f t="shared" si="14"/>
        <v>379</v>
      </c>
      <c r="M383" s="21" t="str">
        <f t="shared" si="13"/>
        <v/>
      </c>
      <c r="N383" s="29">
        <f>IF($L382 = 3,[4]Sheet1!J81,0)</f>
        <v>0</v>
      </c>
      <c r="O383" s="29">
        <f>IF($L382 = 3,[4]Sheet1!K81,0)</f>
        <v>0</v>
      </c>
      <c r="P383" s="29">
        <f>IF($L382 = 3,[4]Sheet1!L81,0)</f>
        <v>0</v>
      </c>
      <c r="Q383" s="29">
        <f>IF($L382 = 3,[4]Sheet1!M81,0)</f>
        <v>0</v>
      </c>
      <c r="R383" s="29">
        <f>IF($L382 = 3,[4]Sheet1!N81,0)</f>
        <v>0</v>
      </c>
      <c r="Z383"/>
    </row>
    <row r="384" spans="1:26">
      <c r="A384" s="18" t="str">
        <f t="array" ref="A384">IF(ROW(B384)-6&lt;A$1,VLOOKUP(LOOKUP("zzzz",CHOOSE({1,2},"",INDEX([1]Sheet1!$P$1:$P$65000,SMALL(IF([1]Sheet1!P$1:P$65000&lt;&gt;"",ROW([1]Sheet1!P$1:P$65000)),ROWS(D$5:D384))))),[1]Sheet1!$C$5:$D$65000,2,FALSE),IF(L384&gt;$A$1,"",IF(A383="","Figure "&amp;L384,IFERROR(VLOOKUP(A383,[1]Sheet1!$D$5:$Q$65000,14,FALSE),IFERROR(VLOOKUP(A383,[1]Sheet1!$A$5:$D$65000,4,FALSE),"Figure " &amp; L384)))))</f>
        <v/>
      </c>
      <c r="B384" s="19" t="str">
        <f>IFERROR(IF($A384="","",VLOOKUP($A384,[1]Sheet1!$D$5:$R$65000,15,FALSE)),"")</f>
        <v/>
      </c>
      <c r="C384" s="20" t="str">
        <f>IFERROR(IF(A384="","",VLOOKUP($A384,[1]Sheet1!$D$5:$N$65000,3,FALSE)),"")</f>
        <v/>
      </c>
      <c r="D384" s="20" t="str">
        <f>IFERROR(IF($A384="","",VLOOKUP($A384,[1]Sheet1!$D$5:$N$65000,4,FALSE)),"")</f>
        <v/>
      </c>
      <c r="E384" s="20" t="str">
        <f>IFERROR(IF($A384="","",VLOOKUP($A384,[1]Sheet1!$D$5:$N$65000,5,FALSE)),"")</f>
        <v/>
      </c>
      <c r="F384" s="20" t="str">
        <f>IFERROR(IF($A384="","",VLOOKUP($A384,[1]Sheet1!$D$5:$N$65000,6,FALSE)),"")</f>
        <v/>
      </c>
      <c r="G384" s="20" t="str">
        <f>IFERROR(IF($A384="","",VLOOKUP($A384,[1]Sheet1!$D$5:$N$65000,7,FALSE)),"")</f>
        <v/>
      </c>
      <c r="H384" s="20" t="str">
        <f>IFERROR(IF($A384="","",VLOOKUP($A384,[1]Sheet1!$D$5:$N$65000,8,FALSE)),"")</f>
        <v/>
      </c>
      <c r="I384" s="20" t="str">
        <f>IFERROR(IF($A384="","",VLOOKUP($A384,[1]Sheet1!$D$5:$N$65000,9,FALSE)),"")</f>
        <v/>
      </c>
      <c r="J384" s="20" t="str">
        <f>IFERROR(IF($A384="","",VLOOKUP($A384,[1]Sheet1!$D$5:$N$65000,10,FALSE)),"")</f>
        <v/>
      </c>
      <c r="K384" s="20" t="str">
        <f>IFERROR(IF($A384="","",VLOOKUP($A384,[1]Sheet1!$D$5:$N$65000,11,FALSE)),"")</f>
        <v/>
      </c>
      <c r="L384" s="3">
        <f t="shared" si="14"/>
        <v>380</v>
      </c>
      <c r="M384" s="21" t="str">
        <f t="shared" si="13"/>
        <v/>
      </c>
      <c r="N384" s="29">
        <f>IF($L383 = 3,[4]Sheet1!J82,0)</f>
        <v>0</v>
      </c>
      <c r="O384" s="29">
        <f>IF($L383 = 3,[4]Sheet1!K82,0)</f>
        <v>0</v>
      </c>
      <c r="P384" s="29">
        <f>IF($L383 = 3,[4]Sheet1!L82,0)</f>
        <v>0</v>
      </c>
      <c r="Q384" s="29">
        <f>IF($L383 = 3,[4]Sheet1!M82,0)</f>
        <v>0</v>
      </c>
      <c r="R384" s="29">
        <f>IF($L383 = 3,[4]Sheet1!N82,0)</f>
        <v>0</v>
      </c>
      <c r="Z384"/>
    </row>
    <row r="385" spans="1:26">
      <c r="A385" s="18" t="str">
        <f t="array" ref="A385">IF(ROW(B385)-6&lt;A$1,VLOOKUP(LOOKUP("zzzz",CHOOSE({1,2},"",INDEX([1]Sheet1!$P$1:$P$65000,SMALL(IF([1]Sheet1!P$1:P$65000&lt;&gt;"",ROW([1]Sheet1!P$1:P$65000)),ROWS(D$5:D385))))),[1]Sheet1!$C$5:$D$65000,2,FALSE),IF(L385&gt;$A$1,"",IF(A384="","Figure "&amp;L385,IFERROR(VLOOKUP(A384,[1]Sheet1!$D$5:$Q$65000,14,FALSE),IFERROR(VLOOKUP(A384,[1]Sheet1!$A$5:$D$65000,4,FALSE),"Figure " &amp; L385)))))</f>
        <v/>
      </c>
      <c r="B385" s="19" t="str">
        <f>IFERROR(IF($A385="","",VLOOKUP($A385,[1]Sheet1!$D$5:$R$65000,15,FALSE)),"")</f>
        <v/>
      </c>
      <c r="C385" s="20" t="str">
        <f>IFERROR(IF(A385="","",VLOOKUP($A385,[1]Sheet1!$D$5:$N$65000,3,FALSE)),"")</f>
        <v/>
      </c>
      <c r="D385" s="20" t="str">
        <f>IFERROR(IF($A385="","",VLOOKUP($A385,[1]Sheet1!$D$5:$N$65000,4,FALSE)),"")</f>
        <v/>
      </c>
      <c r="E385" s="20" t="str">
        <f>IFERROR(IF($A385="","",VLOOKUP($A385,[1]Sheet1!$D$5:$N$65000,5,FALSE)),"")</f>
        <v/>
      </c>
      <c r="F385" s="20" t="str">
        <f>IFERROR(IF($A385="","",VLOOKUP($A385,[1]Sheet1!$D$5:$N$65000,6,FALSE)),"")</f>
        <v/>
      </c>
      <c r="G385" s="20" t="str">
        <f>IFERROR(IF($A385="","",VLOOKUP($A385,[1]Sheet1!$D$5:$N$65000,7,FALSE)),"")</f>
        <v/>
      </c>
      <c r="H385" s="20" t="str">
        <f>IFERROR(IF($A385="","",VLOOKUP($A385,[1]Sheet1!$D$5:$N$65000,8,FALSE)),"")</f>
        <v/>
      </c>
      <c r="I385" s="20" t="str">
        <f>IFERROR(IF($A385="","",VLOOKUP($A385,[1]Sheet1!$D$5:$N$65000,9,FALSE)),"")</f>
        <v/>
      </c>
      <c r="J385" s="20" t="str">
        <f>IFERROR(IF($A385="","",VLOOKUP($A385,[1]Sheet1!$D$5:$N$65000,10,FALSE)),"")</f>
        <v/>
      </c>
      <c r="K385" s="20" t="str">
        <f>IFERROR(IF($A385="","",VLOOKUP($A385,[1]Sheet1!$D$5:$N$65000,11,FALSE)),"")</f>
        <v/>
      </c>
      <c r="L385" s="3">
        <f t="shared" si="14"/>
        <v>381</v>
      </c>
      <c r="M385" s="21" t="str">
        <f t="shared" si="13"/>
        <v/>
      </c>
      <c r="N385" s="29">
        <f>IF($L384 = 3,[4]Sheet1!J83,0)</f>
        <v>0</v>
      </c>
      <c r="O385" s="29">
        <f>IF($L384 = 3,[4]Sheet1!K83,0)</f>
        <v>0</v>
      </c>
      <c r="P385" s="29">
        <f>IF($L384 = 3,[4]Sheet1!L83,0)</f>
        <v>0</v>
      </c>
      <c r="Q385" s="29">
        <f>IF($L384 = 3,[4]Sheet1!M83,0)</f>
        <v>0</v>
      </c>
      <c r="R385" s="29">
        <f>IF($L384 = 3,[4]Sheet1!N83,0)</f>
        <v>0</v>
      </c>
      <c r="Z385"/>
    </row>
    <row r="386" spans="1:26">
      <c r="A386" s="18" t="str">
        <f t="array" ref="A386">IF(ROW(B386)-6&lt;A$1,VLOOKUP(LOOKUP("zzzz",CHOOSE({1,2},"",INDEX([1]Sheet1!$P$1:$P$65000,SMALL(IF([1]Sheet1!P$1:P$65000&lt;&gt;"",ROW([1]Sheet1!P$1:P$65000)),ROWS(D$5:D386))))),[1]Sheet1!$C$5:$D$65000,2,FALSE),IF(L386&gt;$A$1,"",IF(A385="","Figure "&amp;L386,IFERROR(VLOOKUP(A385,[1]Sheet1!$D$5:$Q$65000,14,FALSE),IFERROR(VLOOKUP(A385,[1]Sheet1!$A$5:$D$65000,4,FALSE),"Figure " &amp; L386)))))</f>
        <v/>
      </c>
      <c r="B386" s="19" t="str">
        <f>IFERROR(IF($A386="","",VLOOKUP($A386,[1]Sheet1!$D$5:$R$65000,15,FALSE)),"")</f>
        <v/>
      </c>
      <c r="C386" s="20" t="str">
        <f>IFERROR(IF(A386="","",VLOOKUP($A386,[1]Sheet1!$D$5:$N$65000,3,FALSE)),"")</f>
        <v/>
      </c>
      <c r="D386" s="20" t="str">
        <f>IFERROR(IF($A386="","",VLOOKUP($A386,[1]Sheet1!$D$5:$N$65000,4,FALSE)),"")</f>
        <v/>
      </c>
      <c r="E386" s="20" t="str">
        <f>IFERROR(IF($A386="","",VLOOKUP($A386,[1]Sheet1!$D$5:$N$65000,5,FALSE)),"")</f>
        <v/>
      </c>
      <c r="F386" s="20" t="str">
        <f>IFERROR(IF($A386="","",VLOOKUP($A386,[1]Sheet1!$D$5:$N$65000,6,FALSE)),"")</f>
        <v/>
      </c>
      <c r="G386" s="20" t="str">
        <f>IFERROR(IF($A386="","",VLOOKUP($A386,[1]Sheet1!$D$5:$N$65000,7,FALSE)),"")</f>
        <v/>
      </c>
      <c r="H386" s="20" t="str">
        <f>IFERROR(IF($A386="","",VLOOKUP($A386,[1]Sheet1!$D$5:$N$65000,8,FALSE)),"")</f>
        <v/>
      </c>
      <c r="I386" s="20" t="str">
        <f>IFERROR(IF($A386="","",VLOOKUP($A386,[1]Sheet1!$D$5:$N$65000,9,FALSE)),"")</f>
        <v/>
      </c>
      <c r="J386" s="20" t="str">
        <f>IFERROR(IF($A386="","",VLOOKUP($A386,[1]Sheet1!$D$5:$N$65000,10,FALSE)),"")</f>
        <v/>
      </c>
      <c r="K386" s="20" t="str">
        <f>IFERROR(IF($A386="","",VLOOKUP($A386,[1]Sheet1!$D$5:$N$65000,11,FALSE)),"")</f>
        <v/>
      </c>
      <c r="L386" s="3">
        <f t="shared" si="14"/>
        <v>382</v>
      </c>
      <c r="M386" s="21" t="str">
        <f t="shared" si="13"/>
        <v/>
      </c>
      <c r="N386" s="29">
        <f>IF($L385 = 3,[4]Sheet1!J84,0)</f>
        <v>0</v>
      </c>
      <c r="O386" s="29">
        <f>IF($L385 = 3,[4]Sheet1!K84,0)</f>
        <v>0</v>
      </c>
      <c r="P386" s="29">
        <f>IF($L385 = 3,[4]Sheet1!L84,0)</f>
        <v>0</v>
      </c>
      <c r="Q386" s="29">
        <f>IF($L385 = 3,[4]Sheet1!M84,0)</f>
        <v>0</v>
      </c>
      <c r="R386" s="29">
        <f>IF($L385 = 3,[4]Sheet1!N84,0)</f>
        <v>0</v>
      </c>
      <c r="Z386"/>
    </row>
    <row r="387" spans="1:26">
      <c r="A387" s="18" t="str">
        <f t="array" ref="A387">IF(ROW(B387)-6&lt;A$1,VLOOKUP(LOOKUP("zzzz",CHOOSE({1,2},"",INDEX([1]Sheet1!$P$1:$P$65000,SMALL(IF([1]Sheet1!P$1:P$65000&lt;&gt;"",ROW([1]Sheet1!P$1:P$65000)),ROWS(D$5:D387))))),[1]Sheet1!$C$5:$D$65000,2,FALSE),IF(L387&gt;$A$1,"",IF(A386="","Figure "&amp;L387,IFERROR(VLOOKUP(A386,[1]Sheet1!$D$5:$Q$65000,14,FALSE),IFERROR(VLOOKUP(A386,[1]Sheet1!$A$5:$D$65000,4,FALSE),"Figure " &amp; L387)))))</f>
        <v/>
      </c>
      <c r="B387" s="19" t="str">
        <f>IFERROR(IF($A387="","",VLOOKUP($A387,[1]Sheet1!$D$5:$R$65000,15,FALSE)),"")</f>
        <v/>
      </c>
      <c r="C387" s="20" t="str">
        <f>IFERROR(IF(A387="","",VLOOKUP($A387,[1]Sheet1!$D$5:$N$65000,3,FALSE)),"")</f>
        <v/>
      </c>
      <c r="D387" s="20" t="str">
        <f>IFERROR(IF($A387="","",VLOOKUP($A387,[1]Sheet1!$D$5:$N$65000,4,FALSE)),"")</f>
        <v/>
      </c>
      <c r="E387" s="20" t="str">
        <f>IFERROR(IF($A387="","",VLOOKUP($A387,[1]Sheet1!$D$5:$N$65000,5,FALSE)),"")</f>
        <v/>
      </c>
      <c r="F387" s="20" t="str">
        <f>IFERROR(IF($A387="","",VLOOKUP($A387,[1]Sheet1!$D$5:$N$65000,6,FALSE)),"")</f>
        <v/>
      </c>
      <c r="G387" s="20" t="str">
        <f>IFERROR(IF($A387="","",VLOOKUP($A387,[1]Sheet1!$D$5:$N$65000,7,FALSE)),"")</f>
        <v/>
      </c>
      <c r="H387" s="20" t="str">
        <f>IFERROR(IF($A387="","",VLOOKUP($A387,[1]Sheet1!$D$5:$N$65000,8,FALSE)),"")</f>
        <v/>
      </c>
      <c r="I387" s="20" t="str">
        <f>IFERROR(IF($A387="","",VLOOKUP($A387,[1]Sheet1!$D$5:$N$65000,9,FALSE)),"")</f>
        <v/>
      </c>
      <c r="J387" s="20" t="str">
        <f>IFERROR(IF($A387="","",VLOOKUP($A387,[1]Sheet1!$D$5:$N$65000,10,FALSE)),"")</f>
        <v/>
      </c>
      <c r="K387" s="20" t="str">
        <f>IFERROR(IF($A387="","",VLOOKUP($A387,[1]Sheet1!$D$5:$N$65000,11,FALSE)),"")</f>
        <v/>
      </c>
      <c r="L387" s="3">
        <f t="shared" si="14"/>
        <v>383</v>
      </c>
      <c r="M387" s="21" t="str">
        <f t="shared" si="13"/>
        <v/>
      </c>
      <c r="N387" s="29">
        <f>IF($L386 = 3,[4]Sheet1!J85,0)</f>
        <v>0</v>
      </c>
      <c r="O387" s="29">
        <f>IF($L386 = 3,[4]Sheet1!K85,0)</f>
        <v>0</v>
      </c>
      <c r="P387" s="29">
        <f>IF($L386 = 3,[4]Sheet1!L85,0)</f>
        <v>0</v>
      </c>
      <c r="Q387" s="29">
        <f>IF($L386 = 3,[4]Sheet1!M85,0)</f>
        <v>0</v>
      </c>
      <c r="R387" s="29">
        <f>IF($L386 = 3,[4]Sheet1!N85,0)</f>
        <v>0</v>
      </c>
      <c r="Z387"/>
    </row>
    <row r="388" spans="1:26">
      <c r="A388" s="18" t="str">
        <f t="array" ref="A388">IF(ROW(B388)-6&lt;A$1,VLOOKUP(LOOKUP("zzzz",CHOOSE({1,2},"",INDEX([1]Sheet1!$P$1:$P$65000,SMALL(IF([1]Sheet1!P$1:P$65000&lt;&gt;"",ROW([1]Sheet1!P$1:P$65000)),ROWS(D$5:D388))))),[1]Sheet1!$C$5:$D$65000,2,FALSE),IF(L388&gt;$A$1,"",IF(A387="","Figure "&amp;L388,IFERROR(VLOOKUP(A387,[1]Sheet1!$D$5:$Q$65000,14,FALSE),IFERROR(VLOOKUP(A387,[1]Sheet1!$A$5:$D$65000,4,FALSE),"Figure " &amp; L388)))))</f>
        <v/>
      </c>
      <c r="B388" s="19" t="str">
        <f>IFERROR(IF($A388="","",VLOOKUP($A388,[1]Sheet1!$D$5:$R$65000,15,FALSE)),"")</f>
        <v/>
      </c>
      <c r="C388" s="20" t="str">
        <f>IFERROR(IF(A388="","",VLOOKUP($A388,[1]Sheet1!$D$5:$N$65000,3,FALSE)),"")</f>
        <v/>
      </c>
      <c r="D388" s="20" t="str">
        <f>IFERROR(IF($A388="","",VLOOKUP($A388,[1]Sheet1!$D$5:$N$65000,4,FALSE)),"")</f>
        <v/>
      </c>
      <c r="E388" s="20" t="str">
        <f>IFERROR(IF($A388="","",VLOOKUP($A388,[1]Sheet1!$D$5:$N$65000,5,FALSE)),"")</f>
        <v/>
      </c>
      <c r="F388" s="20" t="str">
        <f>IFERROR(IF($A388="","",VLOOKUP($A388,[1]Sheet1!$D$5:$N$65000,6,FALSE)),"")</f>
        <v/>
      </c>
      <c r="G388" s="20" t="str">
        <f>IFERROR(IF($A388="","",VLOOKUP($A388,[1]Sheet1!$D$5:$N$65000,7,FALSE)),"")</f>
        <v/>
      </c>
      <c r="H388" s="20" t="str">
        <f>IFERROR(IF($A388="","",VLOOKUP($A388,[1]Sheet1!$D$5:$N$65000,8,FALSE)),"")</f>
        <v/>
      </c>
      <c r="I388" s="20" t="str">
        <f>IFERROR(IF($A388="","",VLOOKUP($A388,[1]Sheet1!$D$5:$N$65000,9,FALSE)),"")</f>
        <v/>
      </c>
      <c r="J388" s="20" t="str">
        <f>IFERROR(IF($A388="","",VLOOKUP($A388,[1]Sheet1!$D$5:$N$65000,10,FALSE)),"")</f>
        <v/>
      </c>
      <c r="K388" s="20" t="str">
        <f>IFERROR(IF($A388="","",VLOOKUP($A388,[1]Sheet1!$D$5:$N$65000,11,FALSE)),"")</f>
        <v/>
      </c>
      <c r="L388" s="3">
        <f t="shared" si="14"/>
        <v>384</v>
      </c>
      <c r="M388" s="21" t="str">
        <f t="shared" si="13"/>
        <v/>
      </c>
      <c r="N388" s="29">
        <f>IF($L387 = 3,[4]Sheet1!J86,0)</f>
        <v>0</v>
      </c>
      <c r="O388" s="29">
        <f>IF($L387 = 3,[4]Sheet1!K86,0)</f>
        <v>0</v>
      </c>
      <c r="P388" s="29">
        <f>IF($L387 = 3,[4]Sheet1!L86,0)</f>
        <v>0</v>
      </c>
      <c r="Q388" s="29">
        <f>IF($L387 = 3,[4]Sheet1!M86,0)</f>
        <v>0</v>
      </c>
      <c r="R388" s="29">
        <f>IF($L387 = 3,[4]Sheet1!N86,0)</f>
        <v>0</v>
      </c>
      <c r="Z388"/>
    </row>
    <row r="389" spans="1:26">
      <c r="A389" s="18" t="str">
        <f t="array" ref="A389">IF(ROW(B389)-6&lt;A$1,VLOOKUP(LOOKUP("zzzz",CHOOSE({1,2},"",INDEX([1]Sheet1!$P$1:$P$65000,SMALL(IF([1]Sheet1!P$1:P$65000&lt;&gt;"",ROW([1]Sheet1!P$1:P$65000)),ROWS(D$5:D389))))),[1]Sheet1!$C$5:$D$65000,2,FALSE),IF(L389&gt;$A$1,"",IF(A388="","Figure "&amp;L389,IFERROR(VLOOKUP(A388,[1]Sheet1!$D$5:$Q$65000,14,FALSE),IFERROR(VLOOKUP(A388,[1]Sheet1!$A$5:$D$65000,4,FALSE),"Figure " &amp; L389)))))</f>
        <v/>
      </c>
      <c r="B389" s="19" t="str">
        <f>IFERROR(IF($A389="","",VLOOKUP($A389,[1]Sheet1!$D$5:$R$65000,15,FALSE)),"")</f>
        <v/>
      </c>
      <c r="C389" s="20" t="str">
        <f>IFERROR(IF(A389="","",VLOOKUP($A389,[1]Sheet1!$D$5:$N$65000,3,FALSE)),"")</f>
        <v/>
      </c>
      <c r="D389" s="20" t="str">
        <f>IFERROR(IF($A389="","",VLOOKUP($A389,[1]Sheet1!$D$5:$N$65000,4,FALSE)),"")</f>
        <v/>
      </c>
      <c r="E389" s="20" t="str">
        <f>IFERROR(IF($A389="","",VLOOKUP($A389,[1]Sheet1!$D$5:$N$65000,5,FALSE)),"")</f>
        <v/>
      </c>
      <c r="F389" s="20" t="str">
        <f>IFERROR(IF($A389="","",VLOOKUP($A389,[1]Sheet1!$D$5:$N$65000,6,FALSE)),"")</f>
        <v/>
      </c>
      <c r="G389" s="20" t="str">
        <f>IFERROR(IF($A389="","",VLOOKUP($A389,[1]Sheet1!$D$5:$N$65000,7,FALSE)),"")</f>
        <v/>
      </c>
      <c r="H389" s="20" t="str">
        <f>IFERROR(IF($A389="","",VLOOKUP($A389,[1]Sheet1!$D$5:$N$65000,8,FALSE)),"")</f>
        <v/>
      </c>
      <c r="I389" s="20" t="str">
        <f>IFERROR(IF($A389="","",VLOOKUP($A389,[1]Sheet1!$D$5:$N$65000,9,FALSE)),"")</f>
        <v/>
      </c>
      <c r="J389" s="20" t="str">
        <f>IFERROR(IF($A389="","",VLOOKUP($A389,[1]Sheet1!$D$5:$N$65000,10,FALSE)),"")</f>
        <v/>
      </c>
      <c r="K389" s="20" t="str">
        <f>IFERROR(IF($A389="","",VLOOKUP($A389,[1]Sheet1!$D$5:$N$65000,11,FALSE)),"")</f>
        <v/>
      </c>
      <c r="L389" s="3">
        <f t="shared" si="14"/>
        <v>385</v>
      </c>
      <c r="M389" s="21" t="str">
        <f t="shared" si="13"/>
        <v/>
      </c>
      <c r="N389" s="29">
        <f>IF($L388 = 3,[4]Sheet1!J87,0)</f>
        <v>0</v>
      </c>
      <c r="O389" s="29">
        <f>IF($L388 = 3,[4]Sheet1!K87,0)</f>
        <v>0</v>
      </c>
      <c r="P389" s="29">
        <f>IF($L388 = 3,[4]Sheet1!L87,0)</f>
        <v>0</v>
      </c>
      <c r="Q389" s="29">
        <f>IF($L388 = 3,[4]Sheet1!M87,0)</f>
        <v>0</v>
      </c>
      <c r="R389" s="29">
        <f>IF($L388 = 3,[4]Sheet1!N87,0)</f>
        <v>0</v>
      </c>
      <c r="Z389"/>
    </row>
    <row r="390" spans="1:26">
      <c r="A390" s="18" t="str">
        <f t="array" ref="A390">IF(ROW(B390)-6&lt;A$1,VLOOKUP(LOOKUP("zzzz",CHOOSE({1,2},"",INDEX([1]Sheet1!$P$1:$P$65000,SMALL(IF([1]Sheet1!P$1:P$65000&lt;&gt;"",ROW([1]Sheet1!P$1:P$65000)),ROWS(D$5:D390))))),[1]Sheet1!$C$5:$D$65000,2,FALSE),IF(L390&gt;$A$1,"",IF(A389="","Figure "&amp;L390,IFERROR(VLOOKUP(A389,[1]Sheet1!$D$5:$Q$65000,14,FALSE),IFERROR(VLOOKUP(A389,[1]Sheet1!$A$5:$D$65000,4,FALSE),"Figure " &amp; L390)))))</f>
        <v/>
      </c>
      <c r="B390" s="19" t="str">
        <f>IFERROR(IF($A390="","",VLOOKUP($A390,[1]Sheet1!$D$5:$R$65000,15,FALSE)),"")</f>
        <v/>
      </c>
      <c r="C390" s="20" t="str">
        <f>IFERROR(IF(A390="","",VLOOKUP($A390,[1]Sheet1!$D$5:$N$65000,3,FALSE)),"")</f>
        <v/>
      </c>
      <c r="D390" s="20" t="str">
        <f>IFERROR(IF($A390="","",VLOOKUP($A390,[1]Sheet1!$D$5:$N$65000,4,FALSE)),"")</f>
        <v/>
      </c>
      <c r="E390" s="20" t="str">
        <f>IFERROR(IF($A390="","",VLOOKUP($A390,[1]Sheet1!$D$5:$N$65000,5,FALSE)),"")</f>
        <v/>
      </c>
      <c r="F390" s="20" t="str">
        <f>IFERROR(IF($A390="","",VLOOKUP($A390,[1]Sheet1!$D$5:$N$65000,6,FALSE)),"")</f>
        <v/>
      </c>
      <c r="G390" s="20" t="str">
        <f>IFERROR(IF($A390="","",VLOOKUP($A390,[1]Sheet1!$D$5:$N$65000,7,FALSE)),"")</f>
        <v/>
      </c>
      <c r="H390" s="20" t="str">
        <f>IFERROR(IF($A390="","",VLOOKUP($A390,[1]Sheet1!$D$5:$N$65000,8,FALSE)),"")</f>
        <v/>
      </c>
      <c r="I390" s="20" t="str">
        <f>IFERROR(IF($A390="","",VLOOKUP($A390,[1]Sheet1!$D$5:$N$65000,9,FALSE)),"")</f>
        <v/>
      </c>
      <c r="J390" s="20" t="str">
        <f>IFERROR(IF($A390="","",VLOOKUP($A390,[1]Sheet1!$D$5:$N$65000,10,FALSE)),"")</f>
        <v/>
      </c>
      <c r="K390" s="20" t="str">
        <f>IFERROR(IF($A390="","",VLOOKUP($A390,[1]Sheet1!$D$5:$N$65000,11,FALSE)),"")</f>
        <v/>
      </c>
      <c r="L390" s="3">
        <f t="shared" si="14"/>
        <v>386</v>
      </c>
      <c r="M390" s="21" t="str">
        <f t="shared" ref="M390:M453" si="15">IF(K390="","",L390)</f>
        <v/>
      </c>
      <c r="N390" s="29">
        <f>IF($L389 = 3,[4]Sheet1!J88,0)</f>
        <v>0</v>
      </c>
      <c r="O390" s="29">
        <f>IF($L389 = 3,[4]Sheet1!K88,0)</f>
        <v>0</v>
      </c>
      <c r="P390" s="29">
        <f>IF($L389 = 3,[4]Sheet1!L88,0)</f>
        <v>0</v>
      </c>
      <c r="Q390" s="29">
        <f>IF($L389 = 3,[4]Sheet1!M88,0)</f>
        <v>0</v>
      </c>
      <c r="R390" s="29">
        <f>IF($L389 = 3,[4]Sheet1!N88,0)</f>
        <v>0</v>
      </c>
      <c r="Z390"/>
    </row>
    <row r="391" spans="1:26">
      <c r="A391" s="18" t="str">
        <f t="array" ref="A391">IF(ROW(B391)-6&lt;A$1,VLOOKUP(LOOKUP("zzzz",CHOOSE({1,2},"",INDEX([1]Sheet1!$P$1:$P$65000,SMALL(IF([1]Sheet1!P$1:P$65000&lt;&gt;"",ROW([1]Sheet1!P$1:P$65000)),ROWS(D$5:D391))))),[1]Sheet1!$C$5:$D$65000,2,FALSE),IF(L391&gt;$A$1,"",IF(A390="","Figure "&amp;L391,IFERROR(VLOOKUP(A390,[1]Sheet1!$D$5:$Q$65000,14,FALSE),IFERROR(VLOOKUP(A390,[1]Sheet1!$A$5:$D$65000,4,FALSE),"Figure " &amp; L391)))))</f>
        <v/>
      </c>
      <c r="B391" s="19" t="str">
        <f>IFERROR(IF($A391="","",VLOOKUP($A391,[1]Sheet1!$D$5:$R$65000,15,FALSE)),"")</f>
        <v/>
      </c>
      <c r="C391" s="20" t="str">
        <f>IFERROR(IF(A391="","",VLOOKUP($A391,[1]Sheet1!$D$5:$N$65000,3,FALSE)),"")</f>
        <v/>
      </c>
      <c r="D391" s="20" t="str">
        <f>IFERROR(IF($A391="","",VLOOKUP($A391,[1]Sheet1!$D$5:$N$65000,4,FALSE)),"")</f>
        <v/>
      </c>
      <c r="E391" s="20" t="str">
        <f>IFERROR(IF($A391="","",VLOOKUP($A391,[1]Sheet1!$D$5:$N$65000,5,FALSE)),"")</f>
        <v/>
      </c>
      <c r="F391" s="20" t="str">
        <f>IFERROR(IF($A391="","",VLOOKUP($A391,[1]Sheet1!$D$5:$N$65000,6,FALSE)),"")</f>
        <v/>
      </c>
      <c r="G391" s="20" t="str">
        <f>IFERROR(IF($A391="","",VLOOKUP($A391,[1]Sheet1!$D$5:$N$65000,7,FALSE)),"")</f>
        <v/>
      </c>
      <c r="H391" s="20" t="str">
        <f>IFERROR(IF($A391="","",VLOOKUP($A391,[1]Sheet1!$D$5:$N$65000,8,FALSE)),"")</f>
        <v/>
      </c>
      <c r="I391" s="20" t="str">
        <f>IFERROR(IF($A391="","",VLOOKUP($A391,[1]Sheet1!$D$5:$N$65000,9,FALSE)),"")</f>
        <v/>
      </c>
      <c r="J391" s="20" t="str">
        <f>IFERROR(IF($A391="","",VLOOKUP($A391,[1]Sheet1!$D$5:$N$65000,10,FALSE)),"")</f>
        <v/>
      </c>
      <c r="K391" s="20" t="str">
        <f>IFERROR(IF($A391="","",VLOOKUP($A391,[1]Sheet1!$D$5:$N$65000,11,FALSE)),"")</f>
        <v/>
      </c>
      <c r="L391" s="3">
        <f t="shared" si="14"/>
        <v>387</v>
      </c>
      <c r="M391" s="21" t="str">
        <f t="shared" si="15"/>
        <v/>
      </c>
      <c r="N391" s="29">
        <f>IF($L390 = 3,[4]Sheet1!J89,0)</f>
        <v>0</v>
      </c>
      <c r="O391" s="29">
        <f>IF($L390 = 3,[4]Sheet1!K89,0)</f>
        <v>0</v>
      </c>
      <c r="P391" s="29">
        <f>IF($L390 = 3,[4]Sheet1!L89,0)</f>
        <v>0</v>
      </c>
      <c r="Q391" s="29">
        <f>IF($L390 = 3,[4]Sheet1!M89,0)</f>
        <v>0</v>
      </c>
      <c r="R391" s="29">
        <f>IF($L390 = 3,[4]Sheet1!N89,0)</f>
        <v>0</v>
      </c>
      <c r="Z391"/>
    </row>
    <row r="392" spans="1:26">
      <c r="A392" s="18" t="str">
        <f t="array" ref="A392">IF(ROW(B392)-6&lt;A$1,VLOOKUP(LOOKUP("zzzz",CHOOSE({1,2},"",INDEX([1]Sheet1!$P$1:$P$65000,SMALL(IF([1]Sheet1!P$1:P$65000&lt;&gt;"",ROW([1]Sheet1!P$1:P$65000)),ROWS(D$5:D392))))),[1]Sheet1!$C$5:$D$65000,2,FALSE),IF(L392&gt;$A$1,"",IF(A391="","Figure "&amp;L392,IFERROR(VLOOKUP(A391,[1]Sheet1!$D$5:$Q$65000,14,FALSE),IFERROR(VLOOKUP(A391,[1]Sheet1!$A$5:$D$65000,4,FALSE),"Figure " &amp; L392)))))</f>
        <v/>
      </c>
      <c r="B392" s="19" t="str">
        <f>IFERROR(IF($A392="","",VLOOKUP($A392,[1]Sheet1!$D$5:$R$65000,15,FALSE)),"")</f>
        <v/>
      </c>
      <c r="C392" s="20" t="str">
        <f>IFERROR(IF(A392="","",VLOOKUP($A392,[1]Sheet1!$D$5:$N$65000,3,FALSE)),"")</f>
        <v/>
      </c>
      <c r="D392" s="20" t="str">
        <f>IFERROR(IF($A392="","",VLOOKUP($A392,[1]Sheet1!$D$5:$N$65000,4,FALSE)),"")</f>
        <v/>
      </c>
      <c r="E392" s="20" t="str">
        <f>IFERROR(IF($A392="","",VLOOKUP($A392,[1]Sheet1!$D$5:$N$65000,5,FALSE)),"")</f>
        <v/>
      </c>
      <c r="F392" s="20" t="str">
        <f>IFERROR(IF($A392="","",VLOOKUP($A392,[1]Sheet1!$D$5:$N$65000,6,FALSE)),"")</f>
        <v/>
      </c>
      <c r="G392" s="20" t="str">
        <f>IFERROR(IF($A392="","",VLOOKUP($A392,[1]Sheet1!$D$5:$N$65000,7,FALSE)),"")</f>
        <v/>
      </c>
      <c r="H392" s="20" t="str">
        <f>IFERROR(IF($A392="","",VLOOKUP($A392,[1]Sheet1!$D$5:$N$65000,8,FALSE)),"")</f>
        <v/>
      </c>
      <c r="I392" s="20" t="str">
        <f>IFERROR(IF($A392="","",VLOOKUP($A392,[1]Sheet1!$D$5:$N$65000,9,FALSE)),"")</f>
        <v/>
      </c>
      <c r="J392" s="20" t="str">
        <f>IFERROR(IF($A392="","",VLOOKUP($A392,[1]Sheet1!$D$5:$N$65000,10,FALSE)),"")</f>
        <v/>
      </c>
      <c r="K392" s="20" t="str">
        <f>IFERROR(IF($A392="","",VLOOKUP($A392,[1]Sheet1!$D$5:$N$65000,11,FALSE)),"")</f>
        <v/>
      </c>
      <c r="L392" s="3">
        <f t="shared" si="14"/>
        <v>388</v>
      </c>
      <c r="M392" s="21" t="str">
        <f t="shared" si="15"/>
        <v/>
      </c>
      <c r="N392" s="29">
        <f>IF($L391 = 3,[4]Sheet1!J90,0)</f>
        <v>0</v>
      </c>
      <c r="O392" s="29">
        <f>IF($L391 = 3,[4]Sheet1!K90,0)</f>
        <v>0</v>
      </c>
      <c r="P392" s="29">
        <f>IF($L391 = 3,[4]Sheet1!L90,0)</f>
        <v>0</v>
      </c>
      <c r="Q392" s="29">
        <f>IF($L391 = 3,[4]Sheet1!M90,0)</f>
        <v>0</v>
      </c>
      <c r="R392" s="29">
        <f>IF($L391 = 3,[4]Sheet1!N90,0)</f>
        <v>0</v>
      </c>
      <c r="Z392"/>
    </row>
    <row r="393" spans="1:26">
      <c r="A393" s="18" t="str">
        <f t="array" ref="A393">IF(ROW(B393)-6&lt;A$1,VLOOKUP(LOOKUP("zzzz",CHOOSE({1,2},"",INDEX([1]Sheet1!$P$1:$P$65000,SMALL(IF([1]Sheet1!P$1:P$65000&lt;&gt;"",ROW([1]Sheet1!P$1:P$65000)),ROWS(D$5:D393))))),[1]Sheet1!$C$5:$D$65000,2,FALSE),IF(L393&gt;$A$1,"",IF(A392="","Figure "&amp;L393,IFERROR(VLOOKUP(A392,[1]Sheet1!$D$5:$Q$65000,14,FALSE),IFERROR(VLOOKUP(A392,[1]Sheet1!$A$5:$D$65000,4,FALSE),"Figure " &amp; L393)))))</f>
        <v/>
      </c>
      <c r="B393" s="19" t="str">
        <f>IFERROR(IF($A393="","",VLOOKUP($A393,[1]Sheet1!$D$5:$R$65000,15,FALSE)),"")</f>
        <v/>
      </c>
      <c r="C393" s="20" t="str">
        <f>IFERROR(IF(A393="","",VLOOKUP($A393,[1]Sheet1!$D$5:$N$65000,3,FALSE)),"")</f>
        <v/>
      </c>
      <c r="D393" s="20" t="str">
        <f>IFERROR(IF($A393="","",VLOOKUP($A393,[1]Sheet1!$D$5:$N$65000,4,FALSE)),"")</f>
        <v/>
      </c>
      <c r="E393" s="20" t="str">
        <f>IFERROR(IF($A393="","",VLOOKUP($A393,[1]Sheet1!$D$5:$N$65000,5,FALSE)),"")</f>
        <v/>
      </c>
      <c r="F393" s="20" t="str">
        <f>IFERROR(IF($A393="","",VLOOKUP($A393,[1]Sheet1!$D$5:$N$65000,6,FALSE)),"")</f>
        <v/>
      </c>
      <c r="G393" s="20" t="str">
        <f>IFERROR(IF($A393="","",VLOOKUP($A393,[1]Sheet1!$D$5:$N$65000,7,FALSE)),"")</f>
        <v/>
      </c>
      <c r="H393" s="20" t="str">
        <f>IFERROR(IF($A393="","",VLOOKUP($A393,[1]Sheet1!$D$5:$N$65000,8,FALSE)),"")</f>
        <v/>
      </c>
      <c r="I393" s="20" t="str">
        <f>IFERROR(IF($A393="","",VLOOKUP($A393,[1]Sheet1!$D$5:$N$65000,9,FALSE)),"")</f>
        <v/>
      </c>
      <c r="J393" s="20" t="str">
        <f>IFERROR(IF($A393="","",VLOOKUP($A393,[1]Sheet1!$D$5:$N$65000,10,FALSE)),"")</f>
        <v/>
      </c>
      <c r="K393" s="20" t="str">
        <f>IFERROR(IF($A393="","",VLOOKUP($A393,[1]Sheet1!$D$5:$N$65000,11,FALSE)),"")</f>
        <v/>
      </c>
      <c r="L393" s="3">
        <f t="shared" si="14"/>
        <v>389</v>
      </c>
      <c r="M393" s="21" t="str">
        <f t="shared" si="15"/>
        <v/>
      </c>
      <c r="N393" s="29">
        <f>IF($L392 = 3,[4]Sheet1!J91,0)</f>
        <v>0</v>
      </c>
      <c r="O393" s="29">
        <f>IF($L392 = 3,[4]Sheet1!K91,0)</f>
        <v>0</v>
      </c>
      <c r="P393" s="29">
        <f>IF($L392 = 3,[4]Sheet1!L91,0)</f>
        <v>0</v>
      </c>
      <c r="Q393" s="29">
        <f>IF($L392 = 3,[4]Sheet1!M91,0)</f>
        <v>0</v>
      </c>
      <c r="R393" s="29">
        <f>IF($L392 = 3,[4]Sheet1!N91,0)</f>
        <v>0</v>
      </c>
      <c r="Z393"/>
    </row>
    <row r="394" spans="1:26">
      <c r="A394" s="18" t="str">
        <f t="array" ref="A394">IF(ROW(B394)-6&lt;A$1,VLOOKUP(LOOKUP("zzzz",CHOOSE({1,2},"",INDEX([1]Sheet1!$P$1:$P$65000,SMALL(IF([1]Sheet1!P$1:P$65000&lt;&gt;"",ROW([1]Sheet1!P$1:P$65000)),ROWS(D$5:D394))))),[1]Sheet1!$C$5:$D$65000,2,FALSE),IF(L394&gt;$A$1,"",IF(A393="","Figure "&amp;L394,IFERROR(VLOOKUP(A393,[1]Sheet1!$D$5:$Q$65000,14,FALSE),IFERROR(VLOOKUP(A393,[1]Sheet1!$A$5:$D$65000,4,FALSE),"Figure " &amp; L394)))))</f>
        <v/>
      </c>
      <c r="B394" s="19" t="str">
        <f>IFERROR(IF($A394="","",VLOOKUP($A394,[1]Sheet1!$D$5:$R$65000,15,FALSE)),"")</f>
        <v/>
      </c>
      <c r="C394" s="20" t="str">
        <f>IFERROR(IF(A394="","",VLOOKUP($A394,[1]Sheet1!$D$5:$N$65000,3,FALSE)),"")</f>
        <v/>
      </c>
      <c r="D394" s="20" t="str">
        <f>IFERROR(IF($A394="","",VLOOKUP($A394,[1]Sheet1!$D$5:$N$65000,4,FALSE)),"")</f>
        <v/>
      </c>
      <c r="E394" s="20" t="str">
        <f>IFERROR(IF($A394="","",VLOOKUP($A394,[1]Sheet1!$D$5:$N$65000,5,FALSE)),"")</f>
        <v/>
      </c>
      <c r="F394" s="20" t="str">
        <f>IFERROR(IF($A394="","",VLOOKUP($A394,[1]Sheet1!$D$5:$N$65000,6,FALSE)),"")</f>
        <v/>
      </c>
      <c r="G394" s="20" t="str">
        <f>IFERROR(IF($A394="","",VLOOKUP($A394,[1]Sheet1!$D$5:$N$65000,7,FALSE)),"")</f>
        <v/>
      </c>
      <c r="H394" s="20" t="str">
        <f>IFERROR(IF($A394="","",VLOOKUP($A394,[1]Sheet1!$D$5:$N$65000,8,FALSE)),"")</f>
        <v/>
      </c>
      <c r="I394" s="20" t="str">
        <f>IFERROR(IF($A394="","",VLOOKUP($A394,[1]Sheet1!$D$5:$N$65000,9,FALSE)),"")</f>
        <v/>
      </c>
      <c r="J394" s="20" t="str">
        <f>IFERROR(IF($A394="","",VLOOKUP($A394,[1]Sheet1!$D$5:$N$65000,10,FALSE)),"")</f>
        <v/>
      </c>
      <c r="K394" s="20" t="str">
        <f>IFERROR(IF($A394="","",VLOOKUP($A394,[1]Sheet1!$D$5:$N$65000,11,FALSE)),"")</f>
        <v/>
      </c>
      <c r="L394" s="3">
        <f t="shared" si="14"/>
        <v>390</v>
      </c>
      <c r="M394" s="21" t="str">
        <f t="shared" si="15"/>
        <v/>
      </c>
      <c r="N394" s="29">
        <f>IF($L393 = 3,[4]Sheet1!J92,0)</f>
        <v>0</v>
      </c>
      <c r="O394" s="29">
        <f>IF($L393 = 3,[4]Sheet1!K92,0)</f>
        <v>0</v>
      </c>
      <c r="P394" s="29">
        <f>IF($L393 = 3,[4]Sheet1!L92,0)</f>
        <v>0</v>
      </c>
      <c r="Q394" s="29">
        <f>IF($L393 = 3,[4]Sheet1!M92,0)</f>
        <v>0</v>
      </c>
      <c r="R394" s="29">
        <f>IF($L393 = 3,[4]Sheet1!N92,0)</f>
        <v>0</v>
      </c>
      <c r="Z394"/>
    </row>
    <row r="395" spans="1:26">
      <c r="A395" s="18" t="str">
        <f t="array" ref="A395">IF(ROW(B395)-6&lt;A$1,VLOOKUP(LOOKUP("zzzz",CHOOSE({1,2},"",INDEX([1]Sheet1!$P$1:$P$65000,SMALL(IF([1]Sheet1!P$1:P$65000&lt;&gt;"",ROW([1]Sheet1!P$1:P$65000)),ROWS(D$5:D395))))),[1]Sheet1!$C$5:$D$65000,2,FALSE),IF(L395&gt;$A$1,"",IF(A394="","Figure "&amp;L395,IFERROR(VLOOKUP(A394,[1]Sheet1!$D$5:$Q$65000,14,FALSE),IFERROR(VLOOKUP(A394,[1]Sheet1!$A$5:$D$65000,4,FALSE),"Figure " &amp; L395)))))</f>
        <v/>
      </c>
      <c r="B395" s="19" t="str">
        <f>IFERROR(IF($A395="","",VLOOKUP($A395,[1]Sheet1!$D$5:$R$65000,15,FALSE)),"")</f>
        <v/>
      </c>
      <c r="C395" s="20" t="str">
        <f>IFERROR(IF(A395="","",VLOOKUP($A395,[1]Sheet1!$D$5:$N$65000,3,FALSE)),"")</f>
        <v/>
      </c>
      <c r="D395" s="20" t="str">
        <f>IFERROR(IF($A395="","",VLOOKUP($A395,[1]Sheet1!$D$5:$N$65000,4,FALSE)),"")</f>
        <v/>
      </c>
      <c r="E395" s="20" t="str">
        <f>IFERROR(IF($A395="","",VLOOKUP($A395,[1]Sheet1!$D$5:$N$65000,5,FALSE)),"")</f>
        <v/>
      </c>
      <c r="F395" s="20" t="str">
        <f>IFERROR(IF($A395="","",VLOOKUP($A395,[1]Sheet1!$D$5:$N$65000,6,FALSE)),"")</f>
        <v/>
      </c>
      <c r="G395" s="20" t="str">
        <f>IFERROR(IF($A395="","",VLOOKUP($A395,[1]Sheet1!$D$5:$N$65000,7,FALSE)),"")</f>
        <v/>
      </c>
      <c r="H395" s="20" t="str">
        <f>IFERROR(IF($A395="","",VLOOKUP($A395,[1]Sheet1!$D$5:$N$65000,8,FALSE)),"")</f>
        <v/>
      </c>
      <c r="I395" s="20" t="str">
        <f>IFERROR(IF($A395="","",VLOOKUP($A395,[1]Sheet1!$D$5:$N$65000,9,FALSE)),"")</f>
        <v/>
      </c>
      <c r="J395" s="20" t="str">
        <f>IFERROR(IF($A395="","",VLOOKUP($A395,[1]Sheet1!$D$5:$N$65000,10,FALSE)),"")</f>
        <v/>
      </c>
      <c r="K395" s="20" t="str">
        <f>IFERROR(IF($A395="","",VLOOKUP($A395,[1]Sheet1!$D$5:$N$65000,11,FALSE)),"")</f>
        <v/>
      </c>
      <c r="L395" s="3">
        <f t="shared" si="14"/>
        <v>391</v>
      </c>
      <c r="M395" s="21" t="str">
        <f t="shared" si="15"/>
        <v/>
      </c>
      <c r="N395" s="29">
        <f>IF($L394 = 3,[4]Sheet1!J93,0)</f>
        <v>0</v>
      </c>
      <c r="O395" s="29">
        <f>IF($L394 = 3,[4]Sheet1!K93,0)</f>
        <v>0</v>
      </c>
      <c r="P395" s="29">
        <f>IF($L394 = 3,[4]Sheet1!L93,0)</f>
        <v>0</v>
      </c>
      <c r="Q395" s="29">
        <f>IF($L394 = 3,[4]Sheet1!M93,0)</f>
        <v>0</v>
      </c>
      <c r="R395" s="29">
        <f>IF($L394 = 3,[4]Sheet1!N93,0)</f>
        <v>0</v>
      </c>
      <c r="Z395"/>
    </row>
    <row r="396" spans="1:26">
      <c r="A396" s="18" t="str">
        <f t="array" ref="A396">IF(ROW(B396)-6&lt;A$1,VLOOKUP(LOOKUP("zzzz",CHOOSE({1,2},"",INDEX([1]Sheet1!$P$1:$P$65000,SMALL(IF([1]Sheet1!P$1:P$65000&lt;&gt;"",ROW([1]Sheet1!P$1:P$65000)),ROWS(D$5:D396))))),[1]Sheet1!$C$5:$D$65000,2,FALSE),IF(L396&gt;$A$1,"",IF(A395="","Figure "&amp;L396,IFERROR(VLOOKUP(A395,[1]Sheet1!$D$5:$Q$65000,14,FALSE),IFERROR(VLOOKUP(A395,[1]Sheet1!$A$5:$D$65000,4,FALSE),"Figure " &amp; L396)))))</f>
        <v/>
      </c>
      <c r="B396" s="19" t="str">
        <f>IFERROR(IF($A396="","",VLOOKUP($A396,[1]Sheet1!$D$5:$R$65000,15,FALSE)),"")</f>
        <v/>
      </c>
      <c r="C396" s="20" t="str">
        <f>IFERROR(IF(A396="","",VLOOKUP($A396,[1]Sheet1!$D$5:$N$65000,3,FALSE)),"")</f>
        <v/>
      </c>
      <c r="D396" s="20" t="str">
        <f>IFERROR(IF($A396="","",VLOOKUP($A396,[1]Sheet1!$D$5:$N$65000,4,FALSE)),"")</f>
        <v/>
      </c>
      <c r="E396" s="20" t="str">
        <f>IFERROR(IF($A396="","",VLOOKUP($A396,[1]Sheet1!$D$5:$N$65000,5,FALSE)),"")</f>
        <v/>
      </c>
      <c r="F396" s="20" t="str">
        <f>IFERROR(IF($A396="","",VLOOKUP($A396,[1]Sheet1!$D$5:$N$65000,6,FALSE)),"")</f>
        <v/>
      </c>
      <c r="G396" s="20" t="str">
        <f>IFERROR(IF($A396="","",VLOOKUP($A396,[1]Sheet1!$D$5:$N$65000,7,FALSE)),"")</f>
        <v/>
      </c>
      <c r="H396" s="20" t="str">
        <f>IFERROR(IF($A396="","",VLOOKUP($A396,[1]Sheet1!$D$5:$N$65000,8,FALSE)),"")</f>
        <v/>
      </c>
      <c r="I396" s="20" t="str">
        <f>IFERROR(IF($A396="","",VLOOKUP($A396,[1]Sheet1!$D$5:$N$65000,9,FALSE)),"")</f>
        <v/>
      </c>
      <c r="J396" s="20" t="str">
        <f>IFERROR(IF($A396="","",VLOOKUP($A396,[1]Sheet1!$D$5:$N$65000,10,FALSE)),"")</f>
        <v/>
      </c>
      <c r="K396" s="20" t="str">
        <f>IFERROR(IF($A396="","",VLOOKUP($A396,[1]Sheet1!$D$5:$N$65000,11,FALSE)),"")</f>
        <v/>
      </c>
      <c r="L396" s="3">
        <f t="shared" si="14"/>
        <v>392</v>
      </c>
      <c r="M396" s="21" t="str">
        <f t="shared" si="15"/>
        <v/>
      </c>
      <c r="N396" s="29">
        <f>IF($L395 = 3,[4]Sheet1!J94,0)</f>
        <v>0</v>
      </c>
      <c r="O396" s="29">
        <f>IF($L395 = 3,[4]Sheet1!K94,0)</f>
        <v>0</v>
      </c>
      <c r="P396" s="29">
        <f>IF($L395 = 3,[4]Sheet1!L94,0)</f>
        <v>0</v>
      </c>
      <c r="Q396" s="29">
        <f>IF($L395 = 3,[4]Sheet1!M94,0)</f>
        <v>0</v>
      </c>
      <c r="R396" s="29">
        <f>IF($L395 = 3,[4]Sheet1!N94,0)</f>
        <v>0</v>
      </c>
      <c r="Z396"/>
    </row>
    <row r="397" spans="1:26">
      <c r="A397" s="18" t="str">
        <f t="array" ref="A397">IF(ROW(B397)-6&lt;A$1,VLOOKUP(LOOKUP("zzzz",CHOOSE({1,2},"",INDEX([1]Sheet1!$P$1:$P$65000,SMALL(IF([1]Sheet1!P$1:P$65000&lt;&gt;"",ROW([1]Sheet1!P$1:P$65000)),ROWS(D$5:D397))))),[1]Sheet1!$C$5:$D$65000,2,FALSE),IF(L397&gt;$A$1,"",IF(A396="","Figure "&amp;L397,IFERROR(VLOOKUP(A396,[1]Sheet1!$D$5:$Q$65000,14,FALSE),IFERROR(VLOOKUP(A396,[1]Sheet1!$A$5:$D$65000,4,FALSE),"Figure " &amp; L397)))))</f>
        <v/>
      </c>
      <c r="B397" s="19" t="str">
        <f>IFERROR(IF($A397="","",VLOOKUP($A397,[1]Sheet1!$D$5:$R$65000,15,FALSE)),"")</f>
        <v/>
      </c>
      <c r="C397" s="20" t="str">
        <f>IFERROR(IF(A397="","",VLOOKUP($A397,[1]Sheet1!$D$5:$N$65000,3,FALSE)),"")</f>
        <v/>
      </c>
      <c r="D397" s="20" t="str">
        <f>IFERROR(IF($A397="","",VLOOKUP($A397,[1]Sheet1!$D$5:$N$65000,4,FALSE)),"")</f>
        <v/>
      </c>
      <c r="E397" s="20" t="str">
        <f>IFERROR(IF($A397="","",VLOOKUP($A397,[1]Sheet1!$D$5:$N$65000,5,FALSE)),"")</f>
        <v/>
      </c>
      <c r="F397" s="20" t="str">
        <f>IFERROR(IF($A397="","",VLOOKUP($A397,[1]Sheet1!$D$5:$N$65000,6,FALSE)),"")</f>
        <v/>
      </c>
      <c r="G397" s="20" t="str">
        <f>IFERROR(IF($A397="","",VLOOKUP($A397,[1]Sheet1!$D$5:$N$65000,7,FALSE)),"")</f>
        <v/>
      </c>
      <c r="H397" s="20" t="str">
        <f>IFERROR(IF($A397="","",VLOOKUP($A397,[1]Sheet1!$D$5:$N$65000,8,FALSE)),"")</f>
        <v/>
      </c>
      <c r="I397" s="20" t="str">
        <f>IFERROR(IF($A397="","",VLOOKUP($A397,[1]Sheet1!$D$5:$N$65000,9,FALSE)),"")</f>
        <v/>
      </c>
      <c r="J397" s="20" t="str">
        <f>IFERROR(IF($A397="","",VLOOKUP($A397,[1]Sheet1!$D$5:$N$65000,10,FALSE)),"")</f>
        <v/>
      </c>
      <c r="K397" s="20" t="str">
        <f>IFERROR(IF($A397="","",VLOOKUP($A397,[1]Sheet1!$D$5:$N$65000,11,FALSE)),"")</f>
        <v/>
      </c>
      <c r="L397" s="3">
        <f t="shared" si="14"/>
        <v>393</v>
      </c>
      <c r="M397" s="21" t="str">
        <f t="shared" si="15"/>
        <v/>
      </c>
      <c r="N397" s="29">
        <f>IF($L396 = 3,[4]Sheet1!J95,0)</f>
        <v>0</v>
      </c>
      <c r="O397" s="29">
        <f>IF($L396 = 3,[4]Sheet1!K95,0)</f>
        <v>0</v>
      </c>
      <c r="P397" s="29">
        <f>IF($L396 = 3,[4]Sheet1!L95,0)</f>
        <v>0</v>
      </c>
      <c r="Q397" s="29">
        <f>IF($L396 = 3,[4]Sheet1!M95,0)</f>
        <v>0</v>
      </c>
      <c r="R397" s="29">
        <f>IF($L396 = 3,[4]Sheet1!N95,0)</f>
        <v>0</v>
      </c>
      <c r="Z397" s="25"/>
    </row>
    <row r="398" spans="1:26">
      <c r="A398" s="18" t="str">
        <f t="array" ref="A398">IF(ROW(B398)-6&lt;A$1,VLOOKUP(LOOKUP("zzzz",CHOOSE({1,2},"",INDEX([1]Sheet1!$P$1:$P$65000,SMALL(IF([1]Sheet1!P$1:P$65000&lt;&gt;"",ROW([1]Sheet1!P$1:P$65000)),ROWS(D$5:D398))))),[1]Sheet1!$C$5:$D$65000,2,FALSE),IF(L398&gt;$A$1,"",IF(A397="","Figure "&amp;L398,IFERROR(VLOOKUP(A397,[1]Sheet1!$D$5:$Q$65000,14,FALSE),IFERROR(VLOOKUP(A397,[1]Sheet1!$A$5:$D$65000,4,FALSE),"Figure " &amp; L398)))))</f>
        <v/>
      </c>
      <c r="B398" s="19" t="str">
        <f>IFERROR(IF($A398="","",VLOOKUP($A398,[1]Sheet1!$D$5:$R$65000,15,FALSE)),"")</f>
        <v/>
      </c>
      <c r="C398" s="20" t="str">
        <f>IFERROR(IF(A398="","",VLOOKUP($A398,[1]Sheet1!$D$5:$N$65000,3,FALSE)),"")</f>
        <v/>
      </c>
      <c r="D398" s="20" t="str">
        <f>IFERROR(IF($A398="","",VLOOKUP($A398,[1]Sheet1!$D$5:$N$65000,4,FALSE)),"")</f>
        <v/>
      </c>
      <c r="E398" s="20" t="str">
        <f>IFERROR(IF($A398="","",VLOOKUP($A398,[1]Sheet1!$D$5:$N$65000,5,FALSE)),"")</f>
        <v/>
      </c>
      <c r="F398" s="20" t="str">
        <f>IFERROR(IF($A398="","",VLOOKUP($A398,[1]Sheet1!$D$5:$N$65000,6,FALSE)),"")</f>
        <v/>
      </c>
      <c r="G398" s="20" t="str">
        <f>IFERROR(IF($A398="","",VLOOKUP($A398,[1]Sheet1!$D$5:$N$65000,7,FALSE)),"")</f>
        <v/>
      </c>
      <c r="H398" s="20" t="str">
        <f>IFERROR(IF($A398="","",VLOOKUP($A398,[1]Sheet1!$D$5:$N$65000,8,FALSE)),"")</f>
        <v/>
      </c>
      <c r="I398" s="20" t="str">
        <f>IFERROR(IF($A398="","",VLOOKUP($A398,[1]Sheet1!$D$5:$N$65000,9,FALSE)),"")</f>
        <v/>
      </c>
      <c r="J398" s="20" t="str">
        <f>IFERROR(IF($A398="","",VLOOKUP($A398,[1]Sheet1!$D$5:$N$65000,10,FALSE)),"")</f>
        <v/>
      </c>
      <c r="K398" s="20" t="str">
        <f>IFERROR(IF($A398="","",VLOOKUP($A398,[1]Sheet1!$D$5:$N$65000,11,FALSE)),"")</f>
        <v/>
      </c>
      <c r="L398" s="3">
        <f t="shared" si="14"/>
        <v>394</v>
      </c>
      <c r="M398" s="21" t="str">
        <f t="shared" si="15"/>
        <v/>
      </c>
      <c r="N398" s="29">
        <f>IF($L397 = 3,[4]Sheet1!J96,0)</f>
        <v>0</v>
      </c>
      <c r="O398" s="29">
        <f>IF($L397 = 3,[4]Sheet1!K96,0)</f>
        <v>0</v>
      </c>
      <c r="P398" s="29">
        <f>IF($L397 = 3,[4]Sheet1!L96,0)</f>
        <v>0</v>
      </c>
      <c r="Q398" s="29">
        <f>IF($L397 = 3,[4]Sheet1!M96,0)</f>
        <v>0</v>
      </c>
      <c r="R398" s="29">
        <f>IF($L397 = 3,[4]Sheet1!N96,0)</f>
        <v>0</v>
      </c>
    </row>
    <row r="399" spans="1:26">
      <c r="A399" s="18" t="str">
        <f t="array" ref="A399">IF(ROW(B399)-6&lt;A$1,VLOOKUP(LOOKUP("zzzz",CHOOSE({1,2},"",INDEX([1]Sheet1!$P$1:$P$65000,SMALL(IF([1]Sheet1!P$1:P$65000&lt;&gt;"",ROW([1]Sheet1!P$1:P$65000)),ROWS(D$5:D399))))),[1]Sheet1!$C$5:$D$65000,2,FALSE),IF(L399&gt;$A$1,"",IF(A398="","Figure "&amp;L399,IFERROR(VLOOKUP(A398,[1]Sheet1!$D$5:$Q$65000,14,FALSE),IFERROR(VLOOKUP(A398,[1]Sheet1!$A$5:$D$65000,4,FALSE),"Figure " &amp; L399)))))</f>
        <v/>
      </c>
      <c r="B399" s="19" t="str">
        <f>IFERROR(IF($A399="","",VLOOKUP($A399,[1]Sheet1!$D$5:$R$65000,15,FALSE)),"")</f>
        <v/>
      </c>
      <c r="C399" s="20" t="str">
        <f>IFERROR(IF(A399="","",VLOOKUP($A399,[1]Sheet1!$D$5:$N$65000,3,FALSE)),"")</f>
        <v/>
      </c>
      <c r="D399" s="20" t="str">
        <f>IFERROR(IF($A399="","",VLOOKUP($A399,[1]Sheet1!$D$5:$N$65000,4,FALSE)),"")</f>
        <v/>
      </c>
      <c r="E399" s="20" t="str">
        <f>IFERROR(IF($A399="","",VLOOKUP($A399,[1]Sheet1!$D$5:$N$65000,5,FALSE)),"")</f>
        <v/>
      </c>
      <c r="F399" s="20" t="str">
        <f>IFERROR(IF($A399="","",VLOOKUP($A399,[1]Sheet1!$D$5:$N$65000,6,FALSE)),"")</f>
        <v/>
      </c>
      <c r="G399" s="20" t="str">
        <f>IFERROR(IF($A399="","",VLOOKUP($A399,[1]Sheet1!$D$5:$N$65000,7,FALSE)),"")</f>
        <v/>
      </c>
      <c r="H399" s="20" t="str">
        <f>IFERROR(IF($A399="","",VLOOKUP($A399,[1]Sheet1!$D$5:$N$65000,8,FALSE)),"")</f>
        <v/>
      </c>
      <c r="I399" s="20" t="str">
        <f>IFERROR(IF($A399="","",VLOOKUP($A399,[1]Sheet1!$D$5:$N$65000,9,FALSE)),"")</f>
        <v/>
      </c>
      <c r="J399" s="20" t="str">
        <f>IFERROR(IF($A399="","",VLOOKUP($A399,[1]Sheet1!$D$5:$N$65000,10,FALSE)),"")</f>
        <v/>
      </c>
      <c r="K399" s="20" t="str">
        <f>IFERROR(IF($A399="","",VLOOKUP($A399,[1]Sheet1!$D$5:$N$65000,11,FALSE)),"")</f>
        <v/>
      </c>
      <c r="L399" s="3">
        <f t="shared" si="14"/>
        <v>395</v>
      </c>
      <c r="M399" s="21" t="str">
        <f t="shared" si="15"/>
        <v/>
      </c>
      <c r="N399" s="29">
        <f>IF($L398 = 3,[4]Sheet1!J97,0)</f>
        <v>0</v>
      </c>
      <c r="O399" s="29">
        <f>IF($L398 = 3,[4]Sheet1!K97,0)</f>
        <v>0</v>
      </c>
      <c r="P399" s="29">
        <f>IF($L398 = 3,[4]Sheet1!L97,0)</f>
        <v>0</v>
      </c>
      <c r="Q399" s="29">
        <f>IF($L398 = 3,[4]Sheet1!M97,0)</f>
        <v>0</v>
      </c>
      <c r="R399" s="29">
        <f>IF($L398 = 3,[4]Sheet1!N97,0)</f>
        <v>0</v>
      </c>
    </row>
    <row r="400" spans="1:26">
      <c r="A400" s="18" t="str">
        <f t="array" ref="A400">IF(ROW(B400)-6&lt;A$1,VLOOKUP(LOOKUP("zzzz",CHOOSE({1,2},"",INDEX([1]Sheet1!$P$1:$P$65000,SMALL(IF([1]Sheet1!P$1:P$65000&lt;&gt;"",ROW([1]Sheet1!P$1:P$65000)),ROWS(D$5:D400))))),[1]Sheet1!$C$5:$D$65000,2,FALSE),IF(L400&gt;$A$1,"",IF(A399="","Figure "&amp;L400,IFERROR(VLOOKUP(A399,[1]Sheet1!$D$5:$Q$65000,14,FALSE),IFERROR(VLOOKUP(A399,[1]Sheet1!$A$5:$D$65000,4,FALSE),"Figure " &amp; L400)))))</f>
        <v/>
      </c>
      <c r="B400" s="19" t="str">
        <f>IFERROR(IF($A400="","",VLOOKUP($A400,[1]Sheet1!$D$5:$R$65000,15,FALSE)),"")</f>
        <v/>
      </c>
      <c r="C400" s="20" t="str">
        <f>IFERROR(IF(A400="","",VLOOKUP($A400,[1]Sheet1!$D$5:$N$65000,3,FALSE)),"")</f>
        <v/>
      </c>
      <c r="D400" s="20" t="str">
        <f>IFERROR(IF($A400="","",VLOOKUP($A400,[1]Sheet1!$D$5:$N$65000,4,FALSE)),"")</f>
        <v/>
      </c>
      <c r="E400" s="20" t="str">
        <f>IFERROR(IF($A400="","",VLOOKUP($A400,[1]Sheet1!$D$5:$N$65000,5,FALSE)),"")</f>
        <v/>
      </c>
      <c r="F400" s="20" t="str">
        <f>IFERROR(IF($A400="","",VLOOKUP($A400,[1]Sheet1!$D$5:$N$65000,6,FALSE)),"")</f>
        <v/>
      </c>
      <c r="G400" s="20" t="str">
        <f>IFERROR(IF($A400="","",VLOOKUP($A400,[1]Sheet1!$D$5:$N$65000,7,FALSE)),"")</f>
        <v/>
      </c>
      <c r="H400" s="20" t="str">
        <f>IFERROR(IF($A400="","",VLOOKUP($A400,[1]Sheet1!$D$5:$N$65000,8,FALSE)),"")</f>
        <v/>
      </c>
      <c r="I400" s="20" t="str">
        <f>IFERROR(IF($A400="","",VLOOKUP($A400,[1]Sheet1!$D$5:$N$65000,9,FALSE)),"")</f>
        <v/>
      </c>
      <c r="J400" s="20" t="str">
        <f>IFERROR(IF($A400="","",VLOOKUP($A400,[1]Sheet1!$D$5:$N$65000,10,FALSE)),"")</f>
        <v/>
      </c>
      <c r="K400" s="20" t="str">
        <f>IFERROR(IF($A400="","",VLOOKUP($A400,[1]Sheet1!$D$5:$N$65000,11,FALSE)),"")</f>
        <v/>
      </c>
      <c r="L400" s="3">
        <f t="shared" si="14"/>
        <v>396</v>
      </c>
      <c r="M400" s="21" t="str">
        <f t="shared" si="15"/>
        <v/>
      </c>
      <c r="N400" s="29">
        <f>IF($L399 = 3,[4]Sheet1!J98,0)</f>
        <v>0</v>
      </c>
      <c r="O400" s="29">
        <f>IF($L399 = 3,[4]Sheet1!K98,0)</f>
        <v>0</v>
      </c>
      <c r="P400" s="29">
        <f>IF($L399 = 3,[4]Sheet1!L98,0)</f>
        <v>0</v>
      </c>
      <c r="Q400" s="29">
        <f>IF($L399 = 3,[4]Sheet1!M98,0)</f>
        <v>0</v>
      </c>
      <c r="R400" s="29">
        <f>IF($L399 = 3,[4]Sheet1!N98,0)</f>
        <v>0</v>
      </c>
    </row>
    <row r="401" spans="1:18">
      <c r="A401" s="18" t="str">
        <f t="array" ref="A401">IF(ROW(B401)-6&lt;A$1,VLOOKUP(LOOKUP("zzzz",CHOOSE({1,2},"",INDEX([1]Sheet1!$P$1:$P$65000,SMALL(IF([1]Sheet1!P$1:P$65000&lt;&gt;"",ROW([1]Sheet1!P$1:P$65000)),ROWS(D$5:D401))))),[1]Sheet1!$C$5:$D$65000,2,FALSE),IF(L401&gt;$A$1,"",IF(A400="","Figure "&amp;L401,IFERROR(VLOOKUP(A400,[1]Sheet1!$D$5:$Q$65000,14,FALSE),IFERROR(VLOOKUP(A400,[1]Sheet1!$A$5:$D$65000,4,FALSE),"Figure " &amp; L401)))))</f>
        <v/>
      </c>
      <c r="B401" s="19" t="str">
        <f>IFERROR(IF($A401="","",VLOOKUP($A401,[1]Sheet1!$D$5:$R$65000,15,FALSE)),"")</f>
        <v/>
      </c>
      <c r="C401" s="20" t="str">
        <f>IFERROR(IF(A401="","",VLOOKUP($A401,[1]Sheet1!$D$5:$N$65000,3,FALSE)),"")</f>
        <v/>
      </c>
      <c r="D401" s="20" t="str">
        <f>IFERROR(IF($A401="","",VLOOKUP($A401,[1]Sheet1!$D$5:$N$65000,4,FALSE)),"")</f>
        <v/>
      </c>
      <c r="E401" s="20" t="str">
        <f>IFERROR(IF($A401="","",VLOOKUP($A401,[1]Sheet1!$D$5:$N$65000,5,FALSE)),"")</f>
        <v/>
      </c>
      <c r="F401" s="20" t="str">
        <f>IFERROR(IF($A401="","",VLOOKUP($A401,[1]Sheet1!$D$5:$N$65000,6,FALSE)),"")</f>
        <v/>
      </c>
      <c r="G401" s="20" t="str">
        <f>IFERROR(IF($A401="","",VLOOKUP($A401,[1]Sheet1!$D$5:$N$65000,7,FALSE)),"")</f>
        <v/>
      </c>
      <c r="H401" s="20" t="str">
        <f>IFERROR(IF($A401="","",VLOOKUP($A401,[1]Sheet1!$D$5:$N$65000,8,FALSE)),"")</f>
        <v/>
      </c>
      <c r="I401" s="20" t="str">
        <f>IFERROR(IF($A401="","",VLOOKUP($A401,[1]Sheet1!$D$5:$N$65000,9,FALSE)),"")</f>
        <v/>
      </c>
      <c r="J401" s="20" t="str">
        <f>IFERROR(IF($A401="","",VLOOKUP($A401,[1]Sheet1!$D$5:$N$65000,10,FALSE)),"")</f>
        <v/>
      </c>
      <c r="K401" s="20" t="str">
        <f>IFERROR(IF($A401="","",VLOOKUP($A401,[1]Sheet1!$D$5:$N$65000,11,FALSE)),"")</f>
        <v/>
      </c>
      <c r="L401" s="3">
        <f t="shared" si="14"/>
        <v>397</v>
      </c>
      <c r="M401" s="21" t="str">
        <f t="shared" si="15"/>
        <v/>
      </c>
      <c r="N401" s="29">
        <f>IF($L400 = 3,[4]Sheet1!J99,0)</f>
        <v>0</v>
      </c>
      <c r="O401" s="29">
        <f>IF($L400 = 3,[4]Sheet1!K99,0)</f>
        <v>0</v>
      </c>
      <c r="P401" s="29">
        <f>IF($L400 = 3,[4]Sheet1!L99,0)</f>
        <v>0</v>
      </c>
      <c r="Q401" s="29">
        <f>IF($L400 = 3,[4]Sheet1!M99,0)</f>
        <v>0</v>
      </c>
      <c r="R401" s="29">
        <f>IF($L400 = 3,[4]Sheet1!N99,0)</f>
        <v>0</v>
      </c>
    </row>
    <row r="402" spans="1:18">
      <c r="A402" s="18" t="str">
        <f t="array" ref="A402">IF(ROW(B402)-6&lt;A$1,VLOOKUP(LOOKUP("zzzz",CHOOSE({1,2},"",INDEX([1]Sheet1!$P$1:$P$65000,SMALL(IF([1]Sheet1!P$1:P$65000&lt;&gt;"",ROW([1]Sheet1!P$1:P$65000)),ROWS(D$5:D402))))),[1]Sheet1!$C$5:$D$65000,2,FALSE),IF(L402&gt;$A$1,"",IF(A401="","Figure "&amp;L402,IFERROR(VLOOKUP(A401,[1]Sheet1!$D$5:$Q$65000,14,FALSE),IFERROR(VLOOKUP(A401,[1]Sheet1!$A$5:$D$65000,4,FALSE),"Figure " &amp; L402)))))</f>
        <v/>
      </c>
      <c r="B402" s="19" t="str">
        <f>IFERROR(IF($A402="","",VLOOKUP($A402,[1]Sheet1!$D$5:$R$65000,15,FALSE)),"")</f>
        <v/>
      </c>
      <c r="C402" s="20" t="str">
        <f>IFERROR(IF(A402="","",VLOOKUP($A402,[1]Sheet1!$D$5:$N$65000,3,FALSE)),"")</f>
        <v/>
      </c>
      <c r="D402" s="20" t="str">
        <f>IFERROR(IF($A402="","",VLOOKUP($A402,[1]Sheet1!$D$5:$N$65000,4,FALSE)),"")</f>
        <v/>
      </c>
      <c r="E402" s="20" t="str">
        <f>IFERROR(IF($A402="","",VLOOKUP($A402,[1]Sheet1!$D$5:$N$65000,5,FALSE)),"")</f>
        <v/>
      </c>
      <c r="F402" s="20" t="str">
        <f>IFERROR(IF($A402="","",VLOOKUP($A402,[1]Sheet1!$D$5:$N$65000,6,FALSE)),"")</f>
        <v/>
      </c>
      <c r="G402" s="20" t="str">
        <f>IFERROR(IF($A402="","",VLOOKUP($A402,[1]Sheet1!$D$5:$N$65000,7,FALSE)),"")</f>
        <v/>
      </c>
      <c r="H402" s="20" t="str">
        <f>IFERROR(IF($A402="","",VLOOKUP($A402,[1]Sheet1!$D$5:$N$65000,8,FALSE)),"")</f>
        <v/>
      </c>
      <c r="I402" s="20" t="str">
        <f>IFERROR(IF($A402="","",VLOOKUP($A402,[1]Sheet1!$D$5:$N$65000,9,FALSE)),"")</f>
        <v/>
      </c>
      <c r="J402" s="20" t="str">
        <f>IFERROR(IF($A402="","",VLOOKUP($A402,[1]Sheet1!$D$5:$N$65000,10,FALSE)),"")</f>
        <v/>
      </c>
      <c r="K402" s="20" t="str">
        <f>IFERROR(IF($A402="","",VLOOKUP($A402,[1]Sheet1!$D$5:$N$65000,11,FALSE)),"")</f>
        <v/>
      </c>
      <c r="L402" s="3">
        <f t="shared" si="14"/>
        <v>398</v>
      </c>
      <c r="M402" s="21" t="str">
        <f t="shared" si="15"/>
        <v/>
      </c>
      <c r="N402" s="29">
        <f>IF($L401 = 3,[4]Sheet1!J100,0)</f>
        <v>0</v>
      </c>
      <c r="O402" s="29">
        <f>IF($L401 = 3,[4]Sheet1!K100,0)</f>
        <v>0</v>
      </c>
      <c r="P402" s="29">
        <f>IF($L401 = 3,[4]Sheet1!L100,0)</f>
        <v>0</v>
      </c>
      <c r="Q402" s="29">
        <f>IF($L401 = 3,[4]Sheet1!M100,0)</f>
        <v>0</v>
      </c>
      <c r="R402" s="29">
        <f>IF($L401 = 3,[4]Sheet1!N100,0)</f>
        <v>0</v>
      </c>
    </row>
    <row r="403" spans="1:18">
      <c r="A403" s="18" t="str">
        <f t="array" ref="A403">IF(ROW(B403)-6&lt;A$1,VLOOKUP(LOOKUP("zzzz",CHOOSE({1,2},"",INDEX([1]Sheet1!$P$1:$P$65000,SMALL(IF([1]Sheet1!P$1:P$65000&lt;&gt;"",ROW([1]Sheet1!P$1:P$65000)),ROWS(D$5:D403))))),[1]Sheet1!$C$5:$D$65000,2,FALSE),IF(L403&gt;$A$1,"",IF(A402="","Figure "&amp;L403,IFERROR(VLOOKUP(A402,[1]Sheet1!$D$5:$Q$65000,14,FALSE),IFERROR(VLOOKUP(A402,[1]Sheet1!$A$5:$D$65000,4,FALSE),"Figure " &amp; L403)))))</f>
        <v/>
      </c>
      <c r="B403" s="19" t="str">
        <f>IFERROR(IF($A403="","",VLOOKUP($A403,[1]Sheet1!$D$5:$R$65000,15,FALSE)),"")</f>
        <v/>
      </c>
      <c r="C403" s="20" t="str">
        <f>IFERROR(IF(A403="","",VLOOKUP($A403,[1]Sheet1!$D$5:$N$65000,3,FALSE)),"")</f>
        <v/>
      </c>
      <c r="D403" s="20" t="str">
        <f>IFERROR(IF($A403="","",VLOOKUP($A403,[1]Sheet1!$D$5:$N$65000,4,FALSE)),"")</f>
        <v/>
      </c>
      <c r="E403" s="20" t="str">
        <f>IFERROR(IF($A403="","",VLOOKUP($A403,[1]Sheet1!$D$5:$N$65000,5,FALSE)),"")</f>
        <v/>
      </c>
      <c r="F403" s="20" t="str">
        <f>IFERROR(IF($A403="","",VLOOKUP($A403,[1]Sheet1!$D$5:$N$65000,6,FALSE)),"")</f>
        <v/>
      </c>
      <c r="G403" s="20" t="str">
        <f>IFERROR(IF($A403="","",VLOOKUP($A403,[1]Sheet1!$D$5:$N$65000,7,FALSE)),"")</f>
        <v/>
      </c>
      <c r="H403" s="20" t="str">
        <f>IFERROR(IF($A403="","",VLOOKUP($A403,[1]Sheet1!$D$5:$N$65000,8,FALSE)),"")</f>
        <v/>
      </c>
      <c r="I403" s="20" t="str">
        <f>IFERROR(IF($A403="","",VLOOKUP($A403,[1]Sheet1!$D$5:$N$65000,9,FALSE)),"")</f>
        <v/>
      </c>
      <c r="J403" s="20" t="str">
        <f>IFERROR(IF($A403="","",VLOOKUP($A403,[1]Sheet1!$D$5:$N$65000,10,FALSE)),"")</f>
        <v/>
      </c>
      <c r="K403" s="20" t="str">
        <f>IFERROR(IF($A403="","",VLOOKUP($A403,[1]Sheet1!$D$5:$N$65000,11,FALSE)),"")</f>
        <v/>
      </c>
      <c r="L403" s="3">
        <f t="shared" si="14"/>
        <v>399</v>
      </c>
      <c r="M403" s="21" t="str">
        <f t="shared" si="15"/>
        <v/>
      </c>
      <c r="N403" s="29">
        <f>IF($L402 = 3,[4]Sheet1!J101,0)</f>
        <v>0</v>
      </c>
      <c r="O403" s="29">
        <f>IF($L402 = 3,[4]Sheet1!K101,0)</f>
        <v>0</v>
      </c>
      <c r="P403" s="29">
        <f>IF($L402 = 3,[4]Sheet1!L101,0)</f>
        <v>0</v>
      </c>
      <c r="Q403" s="29">
        <f>IF($L402 = 3,[4]Sheet1!M101,0)</f>
        <v>0</v>
      </c>
      <c r="R403" s="29">
        <f>IF($L402 = 3,[4]Sheet1!N101,0)</f>
        <v>0</v>
      </c>
    </row>
    <row r="404" spans="1:18">
      <c r="A404" s="18" t="str">
        <f t="array" ref="A404">IF(ROW(B404)-6&lt;A$1,VLOOKUP(LOOKUP("zzzz",CHOOSE({1,2},"",INDEX([1]Sheet1!$P$1:$P$65000,SMALL(IF([1]Sheet1!P$1:P$65000&lt;&gt;"",ROW([1]Sheet1!P$1:P$65000)),ROWS(D$5:D404))))),[1]Sheet1!$C$5:$D$65000,2,FALSE),IF(L404&gt;$A$1,"",IF(A403="","Figure "&amp;L404,IFERROR(VLOOKUP(A403,[1]Sheet1!$D$5:$Q$65000,14,FALSE),IFERROR(VLOOKUP(A403,[1]Sheet1!$A$5:$D$65000,4,FALSE),"Figure " &amp; L404)))))</f>
        <v/>
      </c>
      <c r="B404" s="19" t="str">
        <f>IFERROR(IF($A404="","",VLOOKUP($A404,[1]Sheet1!$D$5:$R$65000,15,FALSE)),"")</f>
        <v/>
      </c>
      <c r="C404" s="20" t="str">
        <f>IFERROR(IF(A404="","",VLOOKUP($A404,[1]Sheet1!$D$5:$N$65000,3,FALSE)),"")</f>
        <v/>
      </c>
      <c r="D404" s="20" t="str">
        <f>IFERROR(IF($A404="","",VLOOKUP($A404,[1]Sheet1!$D$5:$N$65000,4,FALSE)),"")</f>
        <v/>
      </c>
      <c r="E404" s="20" t="str">
        <f>IFERROR(IF($A404="","",VLOOKUP($A404,[1]Sheet1!$D$5:$N$65000,5,FALSE)),"")</f>
        <v/>
      </c>
      <c r="F404" s="20" t="str">
        <f>IFERROR(IF($A404="","",VLOOKUP($A404,[1]Sheet1!$D$5:$N$65000,6,FALSE)),"")</f>
        <v/>
      </c>
      <c r="G404" s="20" t="str">
        <f>IFERROR(IF($A404="","",VLOOKUP($A404,[1]Sheet1!$D$5:$N$65000,7,FALSE)),"")</f>
        <v/>
      </c>
      <c r="H404" s="20" t="str">
        <f>IFERROR(IF($A404="","",VLOOKUP($A404,[1]Sheet1!$D$5:$N$65000,8,FALSE)),"")</f>
        <v/>
      </c>
      <c r="I404" s="20" t="str">
        <f>IFERROR(IF($A404="","",VLOOKUP($A404,[1]Sheet1!$D$5:$N$65000,9,FALSE)),"")</f>
        <v/>
      </c>
      <c r="J404" s="20" t="str">
        <f>IFERROR(IF($A404="","",VLOOKUP($A404,[1]Sheet1!$D$5:$N$65000,10,FALSE)),"")</f>
        <v/>
      </c>
      <c r="K404" s="20" t="str">
        <f>IFERROR(IF($A404="","",VLOOKUP($A404,[1]Sheet1!$D$5:$N$65000,11,FALSE)),"")</f>
        <v/>
      </c>
      <c r="L404" s="3">
        <f t="shared" si="14"/>
        <v>400</v>
      </c>
      <c r="M404" s="21" t="str">
        <f t="shared" si="15"/>
        <v/>
      </c>
      <c r="N404" s="29">
        <f>IF($L403 = 3,[4]Sheet1!J102,0)</f>
        <v>0</v>
      </c>
      <c r="O404" s="29">
        <f>IF($L403 = 3,[4]Sheet1!K102,0)</f>
        <v>0</v>
      </c>
      <c r="P404" s="29">
        <f>IF($L403 = 3,[4]Sheet1!L102,0)</f>
        <v>0</v>
      </c>
      <c r="Q404" s="29">
        <f>IF($L403 = 3,[4]Sheet1!M102,0)</f>
        <v>0</v>
      </c>
      <c r="R404" s="29">
        <f>IF($L403 = 3,[4]Sheet1!N102,0)</f>
        <v>0</v>
      </c>
    </row>
    <row r="405" spans="1:18">
      <c r="A405" s="18" t="str">
        <f t="array" ref="A405">IF(ROW(B405)-6&lt;A$1,VLOOKUP(LOOKUP("zzzz",CHOOSE({1,2},"",INDEX([1]Sheet1!$P$1:$P$65000,SMALL(IF([1]Sheet1!P$1:P$65000&lt;&gt;"",ROW([1]Sheet1!P$1:P$65000)),ROWS(D$5:D405))))),[1]Sheet1!$C$5:$D$65000,2,FALSE),IF(L405&gt;$A$1,"",IF(A404="","Figure "&amp;L405,IFERROR(VLOOKUP(A404,[1]Sheet1!$D$5:$Q$65000,14,FALSE),IFERROR(VLOOKUP(A404,[1]Sheet1!$A$5:$D$65000,4,FALSE),"Figure " &amp; L405)))))</f>
        <v/>
      </c>
      <c r="B405" s="19" t="str">
        <f>IFERROR(IF($A405="","",VLOOKUP($A405,[1]Sheet1!$D$5:$R$65000,15,FALSE)),"")</f>
        <v/>
      </c>
      <c r="C405" s="20" t="str">
        <f>IFERROR(IF(A405="","",VLOOKUP($A405,[1]Sheet1!$D$5:$N$65000,3,FALSE)),"")</f>
        <v/>
      </c>
      <c r="D405" s="20" t="str">
        <f>IFERROR(IF($A405="","",VLOOKUP($A405,[1]Sheet1!$D$5:$N$65000,4,FALSE)),"")</f>
        <v/>
      </c>
      <c r="E405" s="20" t="str">
        <f>IFERROR(IF($A405="","",VLOOKUP($A405,[1]Sheet1!$D$5:$N$65000,5,FALSE)),"")</f>
        <v/>
      </c>
      <c r="F405" s="20" t="str">
        <f>IFERROR(IF($A405="","",VLOOKUP($A405,[1]Sheet1!$D$5:$N$65000,6,FALSE)),"")</f>
        <v/>
      </c>
      <c r="G405" s="20" t="str">
        <f>IFERROR(IF($A405="","",VLOOKUP($A405,[1]Sheet1!$D$5:$N$65000,7,FALSE)),"")</f>
        <v/>
      </c>
      <c r="H405" s="20" t="str">
        <f>IFERROR(IF($A405="","",VLOOKUP($A405,[1]Sheet1!$D$5:$N$65000,8,FALSE)),"")</f>
        <v/>
      </c>
      <c r="I405" s="20" t="str">
        <f>IFERROR(IF($A405="","",VLOOKUP($A405,[1]Sheet1!$D$5:$N$65000,9,FALSE)),"")</f>
        <v/>
      </c>
      <c r="J405" s="20" t="str">
        <f>IFERROR(IF($A405="","",VLOOKUP($A405,[1]Sheet1!$D$5:$N$65000,10,FALSE)),"")</f>
        <v/>
      </c>
      <c r="K405" s="20" t="str">
        <f>IFERROR(IF($A405="","",VLOOKUP($A405,[1]Sheet1!$D$5:$N$65000,11,FALSE)),"")</f>
        <v/>
      </c>
      <c r="L405" s="3">
        <f t="shared" si="14"/>
        <v>401</v>
      </c>
      <c r="M405" s="21" t="str">
        <f t="shared" si="15"/>
        <v/>
      </c>
      <c r="N405" s="29">
        <f>IF($L404 = 3,[4]Sheet1!J103,0)</f>
        <v>0</v>
      </c>
      <c r="O405" s="29">
        <f>IF($L404 = 3,[4]Sheet1!K103,0)</f>
        <v>0</v>
      </c>
      <c r="P405" s="29">
        <f>IF($L404 = 3,[4]Sheet1!L103,0)</f>
        <v>0</v>
      </c>
      <c r="Q405" s="29">
        <f>IF($L404 = 3,[4]Sheet1!M103,0)</f>
        <v>0</v>
      </c>
      <c r="R405" s="29">
        <f>IF($L404 = 3,[4]Sheet1!N103,0)</f>
        <v>0</v>
      </c>
    </row>
    <row r="406" spans="1:18">
      <c r="A406" s="18" t="str">
        <f t="array" ref="A406">IF(ROW(B406)-6&lt;A$1,VLOOKUP(LOOKUP("zzzz",CHOOSE({1,2},"",INDEX([1]Sheet1!$P$1:$P$65000,SMALL(IF([1]Sheet1!P$1:P$65000&lt;&gt;"",ROW([1]Sheet1!P$1:P$65000)),ROWS(D$5:D406))))),[1]Sheet1!$C$5:$D$65000,2,FALSE),IF(L406&gt;$A$1,"",IF(A405="","Figure "&amp;L406,IFERROR(VLOOKUP(A405,[1]Sheet1!$D$5:$Q$65000,14,FALSE),IFERROR(VLOOKUP(A405,[1]Sheet1!$A$5:$D$65000,4,FALSE),"Figure " &amp; L406)))))</f>
        <v/>
      </c>
      <c r="B406" s="19" t="str">
        <f>IFERROR(IF($A406="","",VLOOKUP($A406,[1]Sheet1!$D$5:$R$65000,15,FALSE)),"")</f>
        <v/>
      </c>
      <c r="C406" s="20" t="str">
        <f>IFERROR(IF(A406="","",VLOOKUP($A406,[1]Sheet1!$D$5:$N$65000,3,FALSE)),"")</f>
        <v/>
      </c>
      <c r="D406" s="20" t="str">
        <f>IFERROR(IF($A406="","",VLOOKUP($A406,[1]Sheet1!$D$5:$N$65000,4,FALSE)),"")</f>
        <v/>
      </c>
      <c r="E406" s="20" t="str">
        <f>IFERROR(IF($A406="","",VLOOKUP($A406,[1]Sheet1!$D$5:$N$65000,5,FALSE)),"")</f>
        <v/>
      </c>
      <c r="F406" s="20" t="str">
        <f>IFERROR(IF($A406="","",VLOOKUP($A406,[1]Sheet1!$D$5:$N$65000,6,FALSE)),"")</f>
        <v/>
      </c>
      <c r="G406" s="20" t="str">
        <f>IFERROR(IF($A406="","",VLOOKUP($A406,[1]Sheet1!$D$5:$N$65000,7,FALSE)),"")</f>
        <v/>
      </c>
      <c r="H406" s="20" t="str">
        <f>IFERROR(IF($A406="","",VLOOKUP($A406,[1]Sheet1!$D$5:$N$65000,8,FALSE)),"")</f>
        <v/>
      </c>
      <c r="I406" s="20" t="str">
        <f>IFERROR(IF($A406="","",VLOOKUP($A406,[1]Sheet1!$D$5:$N$65000,9,FALSE)),"")</f>
        <v/>
      </c>
      <c r="J406" s="20" t="str">
        <f>IFERROR(IF($A406="","",VLOOKUP($A406,[1]Sheet1!$D$5:$N$65000,10,FALSE)),"")</f>
        <v/>
      </c>
      <c r="K406" s="20" t="str">
        <f>IFERROR(IF($A406="","",VLOOKUP($A406,[1]Sheet1!$D$5:$N$65000,11,FALSE)),"")</f>
        <v/>
      </c>
      <c r="L406" s="3">
        <f t="shared" si="14"/>
        <v>402</v>
      </c>
      <c r="M406" s="21" t="str">
        <f t="shared" si="15"/>
        <v/>
      </c>
      <c r="N406" s="29">
        <f>IF($L405 = 3,[4]Sheet1!J104,0)</f>
        <v>0</v>
      </c>
      <c r="O406" s="29">
        <f>IF($L405 = 3,[4]Sheet1!K104,0)</f>
        <v>0</v>
      </c>
      <c r="P406" s="29">
        <f>IF($L405 = 3,[4]Sheet1!L104,0)</f>
        <v>0</v>
      </c>
      <c r="Q406" s="29">
        <f>IF($L405 = 3,[4]Sheet1!M104,0)</f>
        <v>0</v>
      </c>
      <c r="R406" s="29">
        <f>IF($L405 = 3,[4]Sheet1!N104,0)</f>
        <v>0</v>
      </c>
    </row>
    <row r="407" spans="1:18">
      <c r="A407" s="18" t="str">
        <f t="array" ref="A407">IF(ROW(B407)-6&lt;A$1,VLOOKUP(LOOKUP("zzzz",CHOOSE({1,2},"",INDEX([1]Sheet1!$P$1:$P$65000,SMALL(IF([1]Sheet1!P$1:P$65000&lt;&gt;"",ROW([1]Sheet1!P$1:P$65000)),ROWS(D$5:D407))))),[1]Sheet1!$C$5:$D$65000,2,FALSE),IF(L407&gt;$A$1,"",IF(A406="","Figure "&amp;L407,IFERROR(VLOOKUP(A406,[1]Sheet1!$D$5:$Q$65000,14,FALSE),IFERROR(VLOOKUP(A406,[1]Sheet1!$A$5:$D$65000,4,FALSE),"Figure " &amp; L407)))))</f>
        <v/>
      </c>
      <c r="B407" s="19" t="str">
        <f>IFERROR(IF($A407="","",VLOOKUP($A407,[1]Sheet1!$D$5:$R$65000,15,FALSE)),"")</f>
        <v/>
      </c>
      <c r="C407" s="20" t="str">
        <f>IFERROR(IF(A407="","",VLOOKUP($A407,[1]Sheet1!$D$5:$N$65000,3,FALSE)),"")</f>
        <v/>
      </c>
      <c r="D407" s="20" t="str">
        <f>IFERROR(IF($A407="","",VLOOKUP($A407,[1]Sheet1!$D$5:$N$65000,4,FALSE)),"")</f>
        <v/>
      </c>
      <c r="E407" s="20" t="str">
        <f>IFERROR(IF($A407="","",VLOOKUP($A407,[1]Sheet1!$D$5:$N$65000,5,FALSE)),"")</f>
        <v/>
      </c>
      <c r="F407" s="20" t="str">
        <f>IFERROR(IF($A407="","",VLOOKUP($A407,[1]Sheet1!$D$5:$N$65000,6,FALSE)),"")</f>
        <v/>
      </c>
      <c r="G407" s="20" t="str">
        <f>IFERROR(IF($A407="","",VLOOKUP($A407,[1]Sheet1!$D$5:$N$65000,7,FALSE)),"")</f>
        <v/>
      </c>
      <c r="H407" s="20" t="str">
        <f>IFERROR(IF($A407="","",VLOOKUP($A407,[1]Sheet1!$D$5:$N$65000,8,FALSE)),"")</f>
        <v/>
      </c>
      <c r="I407" s="20" t="str">
        <f>IFERROR(IF($A407="","",VLOOKUP($A407,[1]Sheet1!$D$5:$N$65000,9,FALSE)),"")</f>
        <v/>
      </c>
      <c r="J407" s="20" t="str">
        <f>IFERROR(IF($A407="","",VLOOKUP($A407,[1]Sheet1!$D$5:$N$65000,10,FALSE)),"")</f>
        <v/>
      </c>
      <c r="K407" s="20" t="str">
        <f>IFERROR(IF($A407="","",VLOOKUP($A407,[1]Sheet1!$D$5:$N$65000,11,FALSE)),"")</f>
        <v/>
      </c>
      <c r="L407" s="3">
        <f t="shared" si="14"/>
        <v>403</v>
      </c>
      <c r="M407" s="21" t="str">
        <f t="shared" si="15"/>
        <v/>
      </c>
      <c r="N407" s="29">
        <f>IF($L406 = 3,[4]Sheet1!J105,0)</f>
        <v>0</v>
      </c>
      <c r="O407" s="29">
        <f>IF($L406 = 3,[4]Sheet1!K105,0)</f>
        <v>0</v>
      </c>
      <c r="P407" s="29">
        <f>IF($L406 = 3,[4]Sheet1!L105,0)</f>
        <v>0</v>
      </c>
      <c r="Q407" s="29">
        <f>IF($L406 = 3,[4]Sheet1!M105,0)</f>
        <v>0</v>
      </c>
      <c r="R407" s="29">
        <f>IF($L406 = 3,[4]Sheet1!N105,0)</f>
        <v>0</v>
      </c>
    </row>
    <row r="408" spans="1:18">
      <c r="A408" s="18" t="str">
        <f t="array" ref="A408">IF(ROW(B408)-6&lt;A$1,VLOOKUP(LOOKUP("zzzz",CHOOSE({1,2},"",INDEX([1]Sheet1!$P$1:$P$65000,SMALL(IF([1]Sheet1!P$1:P$65000&lt;&gt;"",ROW([1]Sheet1!P$1:P$65000)),ROWS(D$5:D408))))),[1]Sheet1!$C$5:$D$65000,2,FALSE),IF(L408&gt;$A$1,"",IF(A407="","Figure "&amp;L408,IFERROR(VLOOKUP(A407,[1]Sheet1!$D$5:$Q$65000,14,FALSE),IFERROR(VLOOKUP(A407,[1]Sheet1!$A$5:$D$65000,4,FALSE),"Figure " &amp; L408)))))</f>
        <v/>
      </c>
      <c r="B408" s="19" t="str">
        <f>IFERROR(IF($A408="","",VLOOKUP($A408,[1]Sheet1!$D$5:$R$65000,15,FALSE)),"")</f>
        <v/>
      </c>
      <c r="C408" s="20" t="str">
        <f>IFERROR(IF(A408="","",VLOOKUP($A408,[1]Sheet1!$D$5:$N$65000,3,FALSE)),"")</f>
        <v/>
      </c>
      <c r="D408" s="20" t="str">
        <f>IFERROR(IF($A408="","",VLOOKUP($A408,[1]Sheet1!$D$5:$N$65000,4,FALSE)),"")</f>
        <v/>
      </c>
      <c r="E408" s="20" t="str">
        <f>IFERROR(IF($A408="","",VLOOKUP($A408,[1]Sheet1!$D$5:$N$65000,5,FALSE)),"")</f>
        <v/>
      </c>
      <c r="F408" s="20" t="str">
        <f>IFERROR(IF($A408="","",VLOOKUP($A408,[1]Sheet1!$D$5:$N$65000,6,FALSE)),"")</f>
        <v/>
      </c>
      <c r="G408" s="20" t="str">
        <f>IFERROR(IF($A408="","",VLOOKUP($A408,[1]Sheet1!$D$5:$N$65000,7,FALSE)),"")</f>
        <v/>
      </c>
      <c r="H408" s="20" t="str">
        <f>IFERROR(IF($A408="","",VLOOKUP($A408,[1]Sheet1!$D$5:$N$65000,8,FALSE)),"")</f>
        <v/>
      </c>
      <c r="I408" s="20" t="str">
        <f>IFERROR(IF($A408="","",VLOOKUP($A408,[1]Sheet1!$D$5:$N$65000,9,FALSE)),"")</f>
        <v/>
      </c>
      <c r="J408" s="20" t="str">
        <f>IFERROR(IF($A408="","",VLOOKUP($A408,[1]Sheet1!$D$5:$N$65000,10,FALSE)),"")</f>
        <v/>
      </c>
      <c r="K408" s="20" t="str">
        <f>IFERROR(IF($A408="","",VLOOKUP($A408,[1]Sheet1!$D$5:$N$65000,11,FALSE)),"")</f>
        <v/>
      </c>
      <c r="L408" s="3">
        <f t="shared" si="14"/>
        <v>404</v>
      </c>
      <c r="M408" s="21" t="str">
        <f t="shared" si="15"/>
        <v/>
      </c>
      <c r="N408" s="29">
        <f>IF($L407 = 3,[4]Sheet1!J106,0)</f>
        <v>0</v>
      </c>
      <c r="O408" s="29">
        <f>IF($L407 = 3,[4]Sheet1!K106,0)</f>
        <v>0</v>
      </c>
      <c r="P408" s="29">
        <f>IF($L407 = 3,[4]Sheet1!L106,0)</f>
        <v>0</v>
      </c>
      <c r="Q408" s="29">
        <f>IF($L407 = 3,[4]Sheet1!M106,0)</f>
        <v>0</v>
      </c>
      <c r="R408" s="29">
        <f>IF($L407 = 3,[4]Sheet1!N106,0)</f>
        <v>0</v>
      </c>
    </row>
    <row r="409" spans="1:18">
      <c r="A409" s="18" t="str">
        <f t="array" ref="A409">IF(ROW(B409)-6&lt;A$1,VLOOKUP(LOOKUP("zzzz",CHOOSE({1,2},"",INDEX([1]Sheet1!$P$1:$P$65000,SMALL(IF([1]Sheet1!P$1:P$65000&lt;&gt;"",ROW([1]Sheet1!P$1:P$65000)),ROWS(D$5:D409))))),[1]Sheet1!$C$5:$D$65000,2,FALSE),IF(L409&gt;$A$1,"",IF(A408="","Figure "&amp;L409,IFERROR(VLOOKUP(A408,[1]Sheet1!$D$5:$Q$65000,14,FALSE),IFERROR(VLOOKUP(A408,[1]Sheet1!$A$5:$D$65000,4,FALSE),"Figure " &amp; L409)))))</f>
        <v/>
      </c>
      <c r="B409" s="19" t="str">
        <f>IFERROR(IF($A409="","",VLOOKUP($A409,[1]Sheet1!$D$5:$R$65000,15,FALSE)),"")</f>
        <v/>
      </c>
      <c r="C409" s="20" t="str">
        <f>IFERROR(IF(A409="","",VLOOKUP($A409,[1]Sheet1!$D$5:$N$65000,3,FALSE)),"")</f>
        <v/>
      </c>
      <c r="D409" s="20" t="str">
        <f>IFERROR(IF($A409="","",VLOOKUP($A409,[1]Sheet1!$D$5:$N$65000,4,FALSE)),"")</f>
        <v/>
      </c>
      <c r="E409" s="20" t="str">
        <f>IFERROR(IF($A409="","",VLOOKUP($A409,[1]Sheet1!$D$5:$N$65000,5,FALSE)),"")</f>
        <v/>
      </c>
      <c r="F409" s="20" t="str">
        <f>IFERROR(IF($A409="","",VLOOKUP($A409,[1]Sheet1!$D$5:$N$65000,6,FALSE)),"")</f>
        <v/>
      </c>
      <c r="G409" s="20" t="str">
        <f>IFERROR(IF($A409="","",VLOOKUP($A409,[1]Sheet1!$D$5:$N$65000,7,FALSE)),"")</f>
        <v/>
      </c>
      <c r="H409" s="20" t="str">
        <f>IFERROR(IF($A409="","",VLOOKUP($A409,[1]Sheet1!$D$5:$N$65000,8,FALSE)),"")</f>
        <v/>
      </c>
      <c r="I409" s="20" t="str">
        <f>IFERROR(IF($A409="","",VLOOKUP($A409,[1]Sheet1!$D$5:$N$65000,9,FALSE)),"")</f>
        <v/>
      </c>
      <c r="J409" s="20" t="str">
        <f>IFERROR(IF($A409="","",VLOOKUP($A409,[1]Sheet1!$D$5:$N$65000,10,FALSE)),"")</f>
        <v/>
      </c>
      <c r="K409" s="20" t="str">
        <f>IFERROR(IF($A409="","",VLOOKUP($A409,[1]Sheet1!$D$5:$N$65000,11,FALSE)),"")</f>
        <v/>
      </c>
      <c r="L409" s="3">
        <f t="shared" si="14"/>
        <v>405</v>
      </c>
      <c r="M409" s="21" t="str">
        <f t="shared" si="15"/>
        <v/>
      </c>
      <c r="N409" s="29">
        <f>IF($L408 = 3,[4]Sheet1!J107,0)</f>
        <v>0</v>
      </c>
      <c r="O409" s="29">
        <f>IF($L408 = 3,[4]Sheet1!K107,0)</f>
        <v>0</v>
      </c>
      <c r="P409" s="29">
        <f>IF($L408 = 3,[4]Sheet1!L107,0)</f>
        <v>0</v>
      </c>
      <c r="Q409" s="29">
        <f>IF($L408 = 3,[4]Sheet1!M107,0)</f>
        <v>0</v>
      </c>
      <c r="R409" s="29">
        <f>IF($L408 = 3,[4]Sheet1!N107,0)</f>
        <v>0</v>
      </c>
    </row>
    <row r="410" spans="1:18">
      <c r="A410" s="18" t="str">
        <f t="array" ref="A410">IF(ROW(B410)-6&lt;A$1,VLOOKUP(LOOKUP("zzzz",CHOOSE({1,2},"",INDEX([1]Sheet1!$P$1:$P$65000,SMALL(IF([1]Sheet1!P$1:P$65000&lt;&gt;"",ROW([1]Sheet1!P$1:P$65000)),ROWS(D$5:D410))))),[1]Sheet1!$C$5:$D$65000,2,FALSE),IF(L410&gt;$A$1,"",IF(A409="","Figure "&amp;L410,IFERROR(VLOOKUP(A409,[1]Sheet1!$D$5:$Q$65000,14,FALSE),IFERROR(VLOOKUP(A409,[1]Sheet1!$A$5:$D$65000,4,FALSE),"Figure " &amp; L410)))))</f>
        <v/>
      </c>
      <c r="B410" s="19" t="str">
        <f>IFERROR(IF($A410="","",VLOOKUP($A410,[1]Sheet1!$D$5:$R$65000,15,FALSE)),"")</f>
        <v/>
      </c>
      <c r="C410" s="20" t="str">
        <f>IFERROR(IF(A410="","",VLOOKUP($A410,[1]Sheet1!$D$5:$N$65000,3,FALSE)),"")</f>
        <v/>
      </c>
      <c r="D410" s="20" t="str">
        <f>IFERROR(IF($A410="","",VLOOKUP($A410,[1]Sheet1!$D$5:$N$65000,4,FALSE)),"")</f>
        <v/>
      </c>
      <c r="E410" s="20" t="str">
        <f>IFERROR(IF($A410="","",VLOOKUP($A410,[1]Sheet1!$D$5:$N$65000,5,FALSE)),"")</f>
        <v/>
      </c>
      <c r="F410" s="20" t="str">
        <f>IFERROR(IF($A410="","",VLOOKUP($A410,[1]Sheet1!$D$5:$N$65000,6,FALSE)),"")</f>
        <v/>
      </c>
      <c r="G410" s="20" t="str">
        <f>IFERROR(IF($A410="","",VLOOKUP($A410,[1]Sheet1!$D$5:$N$65000,7,FALSE)),"")</f>
        <v/>
      </c>
      <c r="H410" s="20" t="str">
        <f>IFERROR(IF($A410="","",VLOOKUP($A410,[1]Sheet1!$D$5:$N$65000,8,FALSE)),"")</f>
        <v/>
      </c>
      <c r="I410" s="20" t="str">
        <f>IFERROR(IF($A410="","",VLOOKUP($A410,[1]Sheet1!$D$5:$N$65000,9,FALSE)),"")</f>
        <v/>
      </c>
      <c r="J410" s="20" t="str">
        <f>IFERROR(IF($A410="","",VLOOKUP($A410,[1]Sheet1!$D$5:$N$65000,10,FALSE)),"")</f>
        <v/>
      </c>
      <c r="K410" s="20" t="str">
        <f>IFERROR(IF($A410="","",VLOOKUP($A410,[1]Sheet1!$D$5:$N$65000,11,FALSE)),"")</f>
        <v/>
      </c>
      <c r="L410" s="3">
        <f t="shared" si="14"/>
        <v>406</v>
      </c>
      <c r="M410" s="21" t="str">
        <f t="shared" si="15"/>
        <v/>
      </c>
      <c r="N410" s="29">
        <f>IF($L409 = 3,[4]Sheet1!J108,0)</f>
        <v>0</v>
      </c>
      <c r="O410" s="29">
        <f>IF($L409 = 3,[4]Sheet1!K108,0)</f>
        <v>0</v>
      </c>
      <c r="P410" s="29">
        <f>IF($L409 = 3,[4]Sheet1!L108,0)</f>
        <v>0</v>
      </c>
      <c r="Q410" s="29">
        <f>IF($L409 = 3,[4]Sheet1!M108,0)</f>
        <v>0</v>
      </c>
      <c r="R410" s="29">
        <f>IF($L409 = 3,[4]Sheet1!N108,0)</f>
        <v>0</v>
      </c>
    </row>
    <row r="411" spans="1:18">
      <c r="A411" s="18" t="str">
        <f t="array" ref="A411">IF(ROW(B411)-6&lt;A$1,VLOOKUP(LOOKUP("zzzz",CHOOSE({1,2},"",INDEX([1]Sheet1!$P$1:$P$65000,SMALL(IF([1]Sheet1!P$1:P$65000&lt;&gt;"",ROW([1]Sheet1!P$1:P$65000)),ROWS(D$5:D411))))),[1]Sheet1!$C$5:$D$65000,2,FALSE),IF(L411&gt;$A$1,"",IF(A410="","Figure "&amp;L411,IFERROR(VLOOKUP(A410,[1]Sheet1!$D$5:$Q$65000,14,FALSE),IFERROR(VLOOKUP(A410,[1]Sheet1!$A$5:$D$65000,4,FALSE),"Figure " &amp; L411)))))</f>
        <v/>
      </c>
      <c r="B411" s="19" t="str">
        <f>IFERROR(IF($A411="","",VLOOKUP($A411,[1]Sheet1!$D$5:$R$65000,15,FALSE)),"")</f>
        <v/>
      </c>
      <c r="C411" s="20" t="str">
        <f>IFERROR(IF(A411="","",VLOOKUP($A411,[1]Sheet1!$D$5:$N$65000,3,FALSE)),"")</f>
        <v/>
      </c>
      <c r="D411" s="20" t="str">
        <f>IFERROR(IF($A411="","",VLOOKUP($A411,[1]Sheet1!$D$5:$N$65000,4,FALSE)),"")</f>
        <v/>
      </c>
      <c r="E411" s="20" t="str">
        <f>IFERROR(IF($A411="","",VLOOKUP($A411,[1]Sheet1!$D$5:$N$65000,5,FALSE)),"")</f>
        <v/>
      </c>
      <c r="F411" s="20" t="str">
        <f>IFERROR(IF($A411="","",VLOOKUP($A411,[1]Sheet1!$D$5:$N$65000,6,FALSE)),"")</f>
        <v/>
      </c>
      <c r="G411" s="20" t="str">
        <f>IFERROR(IF($A411="","",VLOOKUP($A411,[1]Sheet1!$D$5:$N$65000,7,FALSE)),"")</f>
        <v/>
      </c>
      <c r="H411" s="20" t="str">
        <f>IFERROR(IF($A411="","",VLOOKUP($A411,[1]Sheet1!$D$5:$N$65000,8,FALSE)),"")</f>
        <v/>
      </c>
      <c r="I411" s="20" t="str">
        <f>IFERROR(IF($A411="","",VLOOKUP($A411,[1]Sheet1!$D$5:$N$65000,9,FALSE)),"")</f>
        <v/>
      </c>
      <c r="J411" s="20" t="str">
        <f>IFERROR(IF($A411="","",VLOOKUP($A411,[1]Sheet1!$D$5:$N$65000,10,FALSE)),"")</f>
        <v/>
      </c>
      <c r="K411" s="20" t="str">
        <f>IFERROR(IF($A411="","",VLOOKUP($A411,[1]Sheet1!$D$5:$N$65000,11,FALSE)),"")</f>
        <v/>
      </c>
      <c r="L411" s="3">
        <f t="shared" si="14"/>
        <v>407</v>
      </c>
      <c r="M411" s="21" t="str">
        <f t="shared" si="15"/>
        <v/>
      </c>
      <c r="N411" s="29">
        <f>IF($L410 = 3,[4]Sheet1!J109,0)</f>
        <v>0</v>
      </c>
      <c r="O411" s="29">
        <f>IF($L410 = 3,[4]Sheet1!K109,0)</f>
        <v>0</v>
      </c>
      <c r="P411" s="29">
        <f>IF($L410 = 3,[4]Sheet1!L109,0)</f>
        <v>0</v>
      </c>
      <c r="Q411" s="29">
        <f>IF($L410 = 3,[4]Sheet1!M109,0)</f>
        <v>0</v>
      </c>
      <c r="R411" s="29">
        <f>IF($L410 = 3,[4]Sheet1!N109,0)</f>
        <v>0</v>
      </c>
    </row>
    <row r="412" spans="1:18">
      <c r="A412" s="18" t="str">
        <f t="array" ref="A412">IF(ROW(B412)-6&lt;A$1,VLOOKUP(LOOKUP("zzzz",CHOOSE({1,2},"",INDEX([1]Sheet1!$P$1:$P$65000,SMALL(IF([1]Sheet1!P$1:P$65000&lt;&gt;"",ROW([1]Sheet1!P$1:P$65000)),ROWS(D$5:D412))))),[1]Sheet1!$C$5:$D$65000,2,FALSE),IF(L412&gt;$A$1,"",IF(A411="","Figure "&amp;L412,IFERROR(VLOOKUP(A411,[1]Sheet1!$D$5:$Q$65000,14,FALSE),IFERROR(VLOOKUP(A411,[1]Sheet1!$A$5:$D$65000,4,FALSE),"Figure " &amp; L412)))))</f>
        <v/>
      </c>
      <c r="B412" s="19" t="str">
        <f>IFERROR(IF($A412="","",VLOOKUP($A412,[1]Sheet1!$D$5:$R$65000,15,FALSE)),"")</f>
        <v/>
      </c>
      <c r="C412" s="20" t="str">
        <f>IFERROR(IF(A412="","",VLOOKUP($A412,[1]Sheet1!$D$5:$N$65000,3,FALSE)),"")</f>
        <v/>
      </c>
      <c r="D412" s="20" t="str">
        <f>IFERROR(IF($A412="","",VLOOKUP($A412,[1]Sheet1!$D$5:$N$65000,4,FALSE)),"")</f>
        <v/>
      </c>
      <c r="E412" s="20" t="str">
        <f>IFERROR(IF($A412="","",VLOOKUP($A412,[1]Sheet1!$D$5:$N$65000,5,FALSE)),"")</f>
        <v/>
      </c>
      <c r="F412" s="20" t="str">
        <f>IFERROR(IF($A412="","",VLOOKUP($A412,[1]Sheet1!$D$5:$N$65000,6,FALSE)),"")</f>
        <v/>
      </c>
      <c r="G412" s="20" t="str">
        <f>IFERROR(IF($A412="","",VLOOKUP($A412,[1]Sheet1!$D$5:$N$65000,7,FALSE)),"")</f>
        <v/>
      </c>
      <c r="H412" s="20" t="str">
        <f>IFERROR(IF($A412="","",VLOOKUP($A412,[1]Sheet1!$D$5:$N$65000,8,FALSE)),"")</f>
        <v/>
      </c>
      <c r="I412" s="20" t="str">
        <f>IFERROR(IF($A412="","",VLOOKUP($A412,[1]Sheet1!$D$5:$N$65000,9,FALSE)),"")</f>
        <v/>
      </c>
      <c r="J412" s="20" t="str">
        <f>IFERROR(IF($A412="","",VLOOKUP($A412,[1]Sheet1!$D$5:$N$65000,10,FALSE)),"")</f>
        <v/>
      </c>
      <c r="K412" s="20" t="str">
        <f>IFERROR(IF($A412="","",VLOOKUP($A412,[1]Sheet1!$D$5:$N$65000,11,FALSE)),"")</f>
        <v/>
      </c>
      <c r="L412" s="3">
        <f t="shared" si="14"/>
        <v>408</v>
      </c>
      <c r="M412" s="21" t="str">
        <f t="shared" si="15"/>
        <v/>
      </c>
      <c r="N412" s="29">
        <f>IF($L411 = 3,[4]Sheet1!J110,0)</f>
        <v>0</v>
      </c>
      <c r="O412" s="29">
        <f>IF($L411 = 3,[4]Sheet1!K110,0)</f>
        <v>0</v>
      </c>
      <c r="P412" s="29">
        <f>IF($L411 = 3,[4]Sheet1!L110,0)</f>
        <v>0</v>
      </c>
      <c r="Q412" s="29">
        <f>IF($L411 = 3,[4]Sheet1!M110,0)</f>
        <v>0</v>
      </c>
      <c r="R412" s="29">
        <f>IF($L411 = 3,[4]Sheet1!N110,0)</f>
        <v>0</v>
      </c>
    </row>
    <row r="413" spans="1:18">
      <c r="A413" s="18" t="str">
        <f t="array" ref="A413">IF(ROW(B413)-6&lt;A$1,VLOOKUP(LOOKUP("zzzz",CHOOSE({1,2},"",INDEX([1]Sheet1!$P$1:$P$65000,SMALL(IF([1]Sheet1!P$1:P$65000&lt;&gt;"",ROW([1]Sheet1!P$1:P$65000)),ROWS(D$5:D413))))),[1]Sheet1!$C$5:$D$65000,2,FALSE),IF(L413&gt;$A$1,"",IF(A412="","Figure "&amp;L413,IFERROR(VLOOKUP(A412,[1]Sheet1!$D$5:$Q$65000,14,FALSE),IFERROR(VLOOKUP(A412,[1]Sheet1!$A$5:$D$65000,4,FALSE),"Figure " &amp; L413)))))</f>
        <v/>
      </c>
      <c r="B413" s="19" t="str">
        <f>IFERROR(IF($A413="","",VLOOKUP($A413,[1]Sheet1!$D$5:$R$65000,15,FALSE)),"")</f>
        <v/>
      </c>
      <c r="C413" s="20" t="str">
        <f>IFERROR(IF(A413="","",VLOOKUP($A413,[1]Sheet1!$D$5:$N$65000,3,FALSE)),"")</f>
        <v/>
      </c>
      <c r="D413" s="20" t="str">
        <f>IFERROR(IF($A413="","",VLOOKUP($A413,[1]Sheet1!$D$5:$N$65000,4,FALSE)),"")</f>
        <v/>
      </c>
      <c r="E413" s="20" t="str">
        <f>IFERROR(IF($A413="","",VLOOKUP($A413,[1]Sheet1!$D$5:$N$65000,5,FALSE)),"")</f>
        <v/>
      </c>
      <c r="F413" s="20" t="str">
        <f>IFERROR(IF($A413="","",VLOOKUP($A413,[1]Sheet1!$D$5:$N$65000,6,FALSE)),"")</f>
        <v/>
      </c>
      <c r="G413" s="20" t="str">
        <f>IFERROR(IF($A413="","",VLOOKUP($A413,[1]Sheet1!$D$5:$N$65000,7,FALSE)),"")</f>
        <v/>
      </c>
      <c r="H413" s="20" t="str">
        <f>IFERROR(IF($A413="","",VLOOKUP($A413,[1]Sheet1!$D$5:$N$65000,8,FALSE)),"")</f>
        <v/>
      </c>
      <c r="I413" s="20" t="str">
        <f>IFERROR(IF($A413="","",VLOOKUP($A413,[1]Sheet1!$D$5:$N$65000,9,FALSE)),"")</f>
        <v/>
      </c>
      <c r="J413" s="20" t="str">
        <f>IFERROR(IF($A413="","",VLOOKUP($A413,[1]Sheet1!$D$5:$N$65000,10,FALSE)),"")</f>
        <v/>
      </c>
      <c r="K413" s="20" t="str">
        <f>IFERROR(IF($A413="","",VLOOKUP($A413,[1]Sheet1!$D$5:$N$65000,11,FALSE)),"")</f>
        <v/>
      </c>
      <c r="L413" s="3">
        <f t="shared" si="14"/>
        <v>409</v>
      </c>
      <c r="M413" s="21" t="str">
        <f t="shared" si="15"/>
        <v/>
      </c>
      <c r="N413" s="29">
        <f>IF($L412 = 3,[4]Sheet1!J111,0)</f>
        <v>0</v>
      </c>
      <c r="O413" s="29">
        <f>IF($L412 = 3,[4]Sheet1!K111,0)</f>
        <v>0</v>
      </c>
      <c r="P413" s="29">
        <f>IF($L412 = 3,[4]Sheet1!L111,0)</f>
        <v>0</v>
      </c>
      <c r="Q413" s="29">
        <f>IF($L412 = 3,[4]Sheet1!M111,0)</f>
        <v>0</v>
      </c>
      <c r="R413" s="29">
        <f>IF($L412 = 3,[4]Sheet1!N111,0)</f>
        <v>0</v>
      </c>
    </row>
    <row r="414" spans="1:18">
      <c r="A414" s="18" t="str">
        <f t="array" ref="A414">IF(ROW(B414)-6&lt;A$1,VLOOKUP(LOOKUP("zzzz",CHOOSE({1,2},"",INDEX([1]Sheet1!$P$1:$P$65000,SMALL(IF([1]Sheet1!P$1:P$65000&lt;&gt;"",ROW([1]Sheet1!P$1:P$65000)),ROWS(D$5:D414))))),[1]Sheet1!$C$5:$D$65000,2,FALSE),IF(L414&gt;$A$1,"",IF(A413="","Figure "&amp;L414,IFERROR(VLOOKUP(A413,[1]Sheet1!$D$5:$Q$65000,14,FALSE),IFERROR(VLOOKUP(A413,[1]Sheet1!$A$5:$D$65000,4,FALSE),"Figure " &amp; L414)))))</f>
        <v/>
      </c>
      <c r="B414" s="19" t="str">
        <f>IFERROR(IF($A414="","",VLOOKUP($A414,[1]Sheet1!$D$5:$R$65000,15,FALSE)),"")</f>
        <v/>
      </c>
      <c r="C414" s="20" t="str">
        <f>IFERROR(IF(A414="","",VLOOKUP($A414,[1]Sheet1!$D$5:$N$65000,3,FALSE)),"")</f>
        <v/>
      </c>
      <c r="D414" s="20" t="str">
        <f>IFERROR(IF($A414="","",VLOOKUP($A414,[1]Sheet1!$D$5:$N$65000,4,FALSE)),"")</f>
        <v/>
      </c>
      <c r="E414" s="20" t="str">
        <f>IFERROR(IF($A414="","",VLOOKUP($A414,[1]Sheet1!$D$5:$N$65000,5,FALSE)),"")</f>
        <v/>
      </c>
      <c r="F414" s="20" t="str">
        <f>IFERROR(IF($A414="","",VLOOKUP($A414,[1]Sheet1!$D$5:$N$65000,6,FALSE)),"")</f>
        <v/>
      </c>
      <c r="G414" s="20" t="str">
        <f>IFERROR(IF($A414="","",VLOOKUP($A414,[1]Sheet1!$D$5:$N$65000,7,FALSE)),"")</f>
        <v/>
      </c>
      <c r="H414" s="20" t="str">
        <f>IFERROR(IF($A414="","",VLOOKUP($A414,[1]Sheet1!$D$5:$N$65000,8,FALSE)),"")</f>
        <v/>
      </c>
      <c r="I414" s="20" t="str">
        <f>IFERROR(IF($A414="","",VLOOKUP($A414,[1]Sheet1!$D$5:$N$65000,9,FALSE)),"")</f>
        <v/>
      </c>
      <c r="J414" s="20" t="str">
        <f>IFERROR(IF($A414="","",VLOOKUP($A414,[1]Sheet1!$D$5:$N$65000,10,FALSE)),"")</f>
        <v/>
      </c>
      <c r="K414" s="20" t="str">
        <f>IFERROR(IF($A414="","",VLOOKUP($A414,[1]Sheet1!$D$5:$N$65000,11,FALSE)),"")</f>
        <v/>
      </c>
      <c r="L414" s="3">
        <f t="shared" si="14"/>
        <v>410</v>
      </c>
      <c r="M414" s="21" t="str">
        <f t="shared" si="15"/>
        <v/>
      </c>
      <c r="N414" s="29">
        <f>IF($L413 = 3,[4]Sheet1!J112,0)</f>
        <v>0</v>
      </c>
      <c r="O414" s="29">
        <f>IF($L413 = 3,[4]Sheet1!K112,0)</f>
        <v>0</v>
      </c>
      <c r="P414" s="29">
        <f>IF($L413 = 3,[4]Sheet1!L112,0)</f>
        <v>0</v>
      </c>
      <c r="Q414" s="29">
        <f>IF($L413 = 3,[4]Sheet1!M112,0)</f>
        <v>0</v>
      </c>
      <c r="R414" s="29">
        <f>IF($L413 = 3,[4]Sheet1!N112,0)</f>
        <v>0</v>
      </c>
    </row>
    <row r="415" spans="1:18">
      <c r="A415" s="18" t="str">
        <f t="array" ref="A415">IF(ROW(B415)-6&lt;A$1,VLOOKUP(LOOKUP("zzzz",CHOOSE({1,2},"",INDEX([1]Sheet1!$P$1:$P$65000,SMALL(IF([1]Sheet1!P$1:P$65000&lt;&gt;"",ROW([1]Sheet1!P$1:P$65000)),ROWS(D$5:D415))))),[1]Sheet1!$C$5:$D$65000,2,FALSE),IF(L415&gt;$A$1,"",IF(A414="","Figure "&amp;L415,IFERROR(VLOOKUP(A414,[1]Sheet1!$D$5:$Q$65000,14,FALSE),IFERROR(VLOOKUP(A414,[1]Sheet1!$A$5:$D$65000,4,FALSE),"Figure " &amp; L415)))))</f>
        <v/>
      </c>
      <c r="B415" s="19" t="str">
        <f>IFERROR(IF($A415="","",VLOOKUP($A415,[1]Sheet1!$D$5:$R$65000,15,FALSE)),"")</f>
        <v/>
      </c>
      <c r="C415" s="20" t="str">
        <f>IFERROR(IF(A415="","",VLOOKUP($A415,[1]Sheet1!$D$5:$N$65000,3,FALSE)),"")</f>
        <v/>
      </c>
      <c r="D415" s="20" t="str">
        <f>IFERROR(IF($A415="","",VLOOKUP($A415,[1]Sheet1!$D$5:$N$65000,4,FALSE)),"")</f>
        <v/>
      </c>
      <c r="E415" s="20" t="str">
        <f>IFERROR(IF($A415="","",VLOOKUP($A415,[1]Sheet1!$D$5:$N$65000,5,FALSE)),"")</f>
        <v/>
      </c>
      <c r="F415" s="20" t="str">
        <f>IFERROR(IF($A415="","",VLOOKUP($A415,[1]Sheet1!$D$5:$N$65000,6,FALSE)),"")</f>
        <v/>
      </c>
      <c r="G415" s="20" t="str">
        <f>IFERROR(IF($A415="","",VLOOKUP($A415,[1]Sheet1!$D$5:$N$65000,7,FALSE)),"")</f>
        <v/>
      </c>
      <c r="H415" s="20" t="str">
        <f>IFERROR(IF($A415="","",VLOOKUP($A415,[1]Sheet1!$D$5:$N$65000,8,FALSE)),"")</f>
        <v/>
      </c>
      <c r="I415" s="20" t="str">
        <f>IFERROR(IF($A415="","",VLOOKUP($A415,[1]Sheet1!$D$5:$N$65000,9,FALSE)),"")</f>
        <v/>
      </c>
      <c r="J415" s="20" t="str">
        <f>IFERROR(IF($A415="","",VLOOKUP($A415,[1]Sheet1!$D$5:$N$65000,10,FALSE)),"")</f>
        <v/>
      </c>
      <c r="K415" s="20" t="str">
        <f>IFERROR(IF($A415="","",VLOOKUP($A415,[1]Sheet1!$D$5:$N$65000,11,FALSE)),"")</f>
        <v/>
      </c>
      <c r="L415" s="3">
        <f t="shared" si="14"/>
        <v>411</v>
      </c>
      <c r="M415" s="21" t="str">
        <f t="shared" si="15"/>
        <v/>
      </c>
      <c r="N415" s="29">
        <f>IF($L414 = 3,[4]Sheet1!J113,0)</f>
        <v>0</v>
      </c>
      <c r="O415" s="29">
        <f>IF($L414 = 3,[4]Sheet1!K113,0)</f>
        <v>0</v>
      </c>
      <c r="P415" s="29">
        <f>IF($L414 = 3,[4]Sheet1!L113,0)</f>
        <v>0</v>
      </c>
      <c r="Q415" s="29">
        <f>IF($L414 = 3,[4]Sheet1!M113,0)</f>
        <v>0</v>
      </c>
      <c r="R415" s="29">
        <f>IF($L414 = 3,[4]Sheet1!N113,0)</f>
        <v>0</v>
      </c>
    </row>
    <row r="416" spans="1:18">
      <c r="A416" s="18" t="str">
        <f t="array" ref="A416">IF(ROW(B416)-6&lt;A$1,VLOOKUP(LOOKUP("zzzz",CHOOSE({1,2},"",INDEX([1]Sheet1!$P$1:$P$65000,SMALL(IF([1]Sheet1!P$1:P$65000&lt;&gt;"",ROW([1]Sheet1!P$1:P$65000)),ROWS(D$5:D416))))),[1]Sheet1!$C$5:$D$65000,2,FALSE),IF(L416&gt;$A$1,"",IF(A415="","Figure "&amp;L416,IFERROR(VLOOKUP(A415,[1]Sheet1!$D$5:$Q$65000,14,FALSE),IFERROR(VLOOKUP(A415,[1]Sheet1!$A$5:$D$65000,4,FALSE),"Figure " &amp; L416)))))</f>
        <v/>
      </c>
      <c r="B416" s="19" t="str">
        <f>IFERROR(IF($A416="","",VLOOKUP($A416,[1]Sheet1!$D$5:$R$65000,15,FALSE)),"")</f>
        <v/>
      </c>
      <c r="C416" s="20" t="str">
        <f>IFERROR(IF(A416="","",VLOOKUP($A416,[1]Sheet1!$D$5:$N$65000,3,FALSE)),"")</f>
        <v/>
      </c>
      <c r="D416" s="20" t="str">
        <f>IFERROR(IF($A416="","",VLOOKUP($A416,[1]Sheet1!$D$5:$N$65000,4,FALSE)),"")</f>
        <v/>
      </c>
      <c r="E416" s="20" t="str">
        <f>IFERROR(IF($A416="","",VLOOKUP($A416,[1]Sheet1!$D$5:$N$65000,5,FALSE)),"")</f>
        <v/>
      </c>
      <c r="F416" s="20" t="str">
        <f>IFERROR(IF($A416="","",VLOOKUP($A416,[1]Sheet1!$D$5:$N$65000,6,FALSE)),"")</f>
        <v/>
      </c>
      <c r="G416" s="20" t="str">
        <f>IFERROR(IF($A416="","",VLOOKUP($A416,[1]Sheet1!$D$5:$N$65000,7,FALSE)),"")</f>
        <v/>
      </c>
      <c r="H416" s="20" t="str">
        <f>IFERROR(IF($A416="","",VLOOKUP($A416,[1]Sheet1!$D$5:$N$65000,8,FALSE)),"")</f>
        <v/>
      </c>
      <c r="I416" s="20" t="str">
        <f>IFERROR(IF($A416="","",VLOOKUP($A416,[1]Sheet1!$D$5:$N$65000,9,FALSE)),"")</f>
        <v/>
      </c>
      <c r="J416" s="20" t="str">
        <f>IFERROR(IF($A416="","",VLOOKUP($A416,[1]Sheet1!$D$5:$N$65000,10,FALSE)),"")</f>
        <v/>
      </c>
      <c r="K416" s="20" t="str">
        <f>IFERROR(IF($A416="","",VLOOKUP($A416,[1]Sheet1!$D$5:$N$65000,11,FALSE)),"")</f>
        <v/>
      </c>
      <c r="L416" s="3">
        <f t="shared" si="14"/>
        <v>412</v>
      </c>
      <c r="M416" s="21" t="str">
        <f t="shared" si="15"/>
        <v/>
      </c>
      <c r="N416" s="29">
        <f>IF($L415 = 3,[4]Sheet1!J114,0)</f>
        <v>0</v>
      </c>
      <c r="O416" s="29">
        <f>IF($L415 = 3,[4]Sheet1!K114,0)</f>
        <v>0</v>
      </c>
      <c r="P416" s="29">
        <f>IF($L415 = 3,[4]Sheet1!L114,0)</f>
        <v>0</v>
      </c>
      <c r="Q416" s="29">
        <f>IF($L415 = 3,[4]Sheet1!M114,0)</f>
        <v>0</v>
      </c>
      <c r="R416" s="29">
        <f>IF($L415 = 3,[4]Sheet1!N114,0)</f>
        <v>0</v>
      </c>
    </row>
    <row r="417" spans="1:18">
      <c r="A417" s="18" t="str">
        <f t="array" ref="A417">IF(ROW(B417)-6&lt;A$1,VLOOKUP(LOOKUP("zzzz",CHOOSE({1,2},"",INDEX([1]Sheet1!$P$1:$P$65000,SMALL(IF([1]Sheet1!P$1:P$65000&lt;&gt;"",ROW([1]Sheet1!P$1:P$65000)),ROWS(D$5:D417))))),[1]Sheet1!$C$5:$D$65000,2,FALSE),IF(L417&gt;$A$1,"",IF(A416="","Figure "&amp;L417,IFERROR(VLOOKUP(A416,[1]Sheet1!$D$5:$Q$65000,14,FALSE),IFERROR(VLOOKUP(A416,[1]Sheet1!$A$5:$D$65000,4,FALSE),"Figure " &amp; L417)))))</f>
        <v/>
      </c>
      <c r="B417" s="19" t="str">
        <f>IFERROR(IF($A417="","",VLOOKUP($A417,[1]Sheet1!$D$5:$R$65000,15,FALSE)),"")</f>
        <v/>
      </c>
      <c r="C417" s="20" t="str">
        <f>IFERROR(IF(A417="","",VLOOKUP($A417,[1]Sheet1!$D$5:$N$65000,3,FALSE)),"")</f>
        <v/>
      </c>
      <c r="D417" s="20" t="str">
        <f>IFERROR(IF($A417="","",VLOOKUP($A417,[1]Sheet1!$D$5:$N$65000,4,FALSE)),"")</f>
        <v/>
      </c>
      <c r="E417" s="20" t="str">
        <f>IFERROR(IF($A417="","",VLOOKUP($A417,[1]Sheet1!$D$5:$N$65000,5,FALSE)),"")</f>
        <v/>
      </c>
      <c r="F417" s="20" t="str">
        <f>IFERROR(IF($A417="","",VLOOKUP($A417,[1]Sheet1!$D$5:$N$65000,6,FALSE)),"")</f>
        <v/>
      </c>
      <c r="G417" s="20" t="str">
        <f>IFERROR(IF($A417="","",VLOOKUP($A417,[1]Sheet1!$D$5:$N$65000,7,FALSE)),"")</f>
        <v/>
      </c>
      <c r="H417" s="20" t="str">
        <f>IFERROR(IF($A417="","",VLOOKUP($A417,[1]Sheet1!$D$5:$N$65000,8,FALSE)),"")</f>
        <v/>
      </c>
      <c r="I417" s="20" t="str">
        <f>IFERROR(IF($A417="","",VLOOKUP($A417,[1]Sheet1!$D$5:$N$65000,9,FALSE)),"")</f>
        <v/>
      </c>
      <c r="J417" s="20" t="str">
        <f>IFERROR(IF($A417="","",VLOOKUP($A417,[1]Sheet1!$D$5:$N$65000,10,FALSE)),"")</f>
        <v/>
      </c>
      <c r="K417" s="20" t="str">
        <f>IFERROR(IF($A417="","",VLOOKUP($A417,[1]Sheet1!$D$5:$N$65000,11,FALSE)),"")</f>
        <v/>
      </c>
      <c r="L417" s="3">
        <f t="shared" si="14"/>
        <v>413</v>
      </c>
      <c r="M417" s="21" t="str">
        <f t="shared" si="15"/>
        <v/>
      </c>
      <c r="N417" s="29">
        <f>IF($L416 = 3,[4]Sheet1!J115,0)</f>
        <v>0</v>
      </c>
      <c r="O417" s="29">
        <f>IF($L416 = 3,[4]Sheet1!K115,0)</f>
        <v>0</v>
      </c>
      <c r="P417" s="29">
        <f>IF($L416 = 3,[4]Sheet1!L115,0)</f>
        <v>0</v>
      </c>
      <c r="Q417" s="29">
        <f>IF($L416 = 3,[4]Sheet1!M115,0)</f>
        <v>0</v>
      </c>
      <c r="R417" s="29">
        <f>IF($L416 = 3,[4]Sheet1!N115,0)</f>
        <v>0</v>
      </c>
    </row>
    <row r="418" spans="1:18">
      <c r="A418" s="18" t="str">
        <f t="array" ref="A418">IF(ROW(B418)-6&lt;A$1,VLOOKUP(LOOKUP("zzzz",CHOOSE({1,2},"",INDEX([1]Sheet1!$P$1:$P$65000,SMALL(IF([1]Sheet1!P$1:P$65000&lt;&gt;"",ROW([1]Sheet1!P$1:P$65000)),ROWS(D$5:D418))))),[1]Sheet1!$C$5:$D$65000,2,FALSE),IF(L418&gt;$A$1,"",IF(A417="","Figure "&amp;L418,IFERROR(VLOOKUP(A417,[1]Sheet1!$D$5:$Q$65000,14,FALSE),IFERROR(VLOOKUP(A417,[1]Sheet1!$A$5:$D$65000,4,FALSE),"Figure " &amp; L418)))))</f>
        <v/>
      </c>
      <c r="B418" s="19" t="str">
        <f>IFERROR(IF($A418="","",VLOOKUP($A418,[1]Sheet1!$D$5:$R$65000,15,FALSE)),"")</f>
        <v/>
      </c>
      <c r="C418" s="20" t="str">
        <f>IFERROR(IF(A418="","",VLOOKUP($A418,[1]Sheet1!$D$5:$N$65000,3,FALSE)),"")</f>
        <v/>
      </c>
      <c r="D418" s="20" t="str">
        <f>IFERROR(IF($A418="","",VLOOKUP($A418,[1]Sheet1!$D$5:$N$65000,4,FALSE)),"")</f>
        <v/>
      </c>
      <c r="E418" s="20" t="str">
        <f>IFERROR(IF($A418="","",VLOOKUP($A418,[1]Sheet1!$D$5:$N$65000,5,FALSE)),"")</f>
        <v/>
      </c>
      <c r="F418" s="20" t="str">
        <f>IFERROR(IF($A418="","",VLOOKUP($A418,[1]Sheet1!$D$5:$N$65000,6,FALSE)),"")</f>
        <v/>
      </c>
      <c r="G418" s="20" t="str">
        <f>IFERROR(IF($A418="","",VLOOKUP($A418,[1]Sheet1!$D$5:$N$65000,7,FALSE)),"")</f>
        <v/>
      </c>
      <c r="H418" s="20" t="str">
        <f>IFERROR(IF($A418="","",VLOOKUP($A418,[1]Sheet1!$D$5:$N$65000,8,FALSE)),"")</f>
        <v/>
      </c>
      <c r="I418" s="20" t="str">
        <f>IFERROR(IF($A418="","",VLOOKUP($A418,[1]Sheet1!$D$5:$N$65000,9,FALSE)),"")</f>
        <v/>
      </c>
      <c r="J418" s="20" t="str">
        <f>IFERROR(IF($A418="","",VLOOKUP($A418,[1]Sheet1!$D$5:$N$65000,10,FALSE)),"")</f>
        <v/>
      </c>
      <c r="K418" s="20" t="str">
        <f>IFERROR(IF($A418="","",VLOOKUP($A418,[1]Sheet1!$D$5:$N$65000,11,FALSE)),"")</f>
        <v/>
      </c>
      <c r="L418" s="3">
        <f t="shared" si="14"/>
        <v>414</v>
      </c>
      <c r="M418" s="21" t="str">
        <f t="shared" si="15"/>
        <v/>
      </c>
      <c r="N418" s="29">
        <f>IF($L417 = 3,[4]Sheet1!J116,0)</f>
        <v>0</v>
      </c>
      <c r="O418" s="29">
        <f>IF($L417 = 3,[4]Sheet1!K116,0)</f>
        <v>0</v>
      </c>
      <c r="P418" s="29">
        <f>IF($L417 = 3,[4]Sheet1!L116,0)</f>
        <v>0</v>
      </c>
      <c r="Q418" s="29">
        <f>IF($L417 = 3,[4]Sheet1!M116,0)</f>
        <v>0</v>
      </c>
      <c r="R418" s="29">
        <f>IF($L417 = 3,[4]Sheet1!N116,0)</f>
        <v>0</v>
      </c>
    </row>
    <row r="419" spans="1:18">
      <c r="A419" s="18" t="str">
        <f t="array" ref="A419">IF(ROW(B419)-6&lt;A$1,VLOOKUP(LOOKUP("zzzz",CHOOSE({1,2},"",INDEX([1]Sheet1!$P$1:$P$65000,SMALL(IF([1]Sheet1!P$1:P$65000&lt;&gt;"",ROW([1]Sheet1!P$1:P$65000)),ROWS(D$5:D419))))),[1]Sheet1!$C$5:$D$65000,2,FALSE),IF(L419&gt;$A$1,"",IF(A418="","Figure "&amp;L419,IFERROR(VLOOKUP(A418,[1]Sheet1!$D$5:$Q$65000,14,FALSE),IFERROR(VLOOKUP(A418,[1]Sheet1!$A$5:$D$65000,4,FALSE),"Figure " &amp; L419)))))</f>
        <v/>
      </c>
      <c r="B419" s="19" t="str">
        <f>IFERROR(IF($A419="","",VLOOKUP($A419,[1]Sheet1!$D$5:$R$65000,15,FALSE)),"")</f>
        <v/>
      </c>
      <c r="C419" s="20" t="str">
        <f>IFERROR(IF(A419="","",VLOOKUP($A419,[1]Sheet1!$D$5:$N$65000,3,FALSE)),"")</f>
        <v/>
      </c>
      <c r="D419" s="20" t="str">
        <f>IFERROR(IF($A419="","",VLOOKUP($A419,[1]Sheet1!$D$5:$N$65000,4,FALSE)),"")</f>
        <v/>
      </c>
      <c r="E419" s="20" t="str">
        <f>IFERROR(IF($A419="","",VLOOKUP($A419,[1]Sheet1!$D$5:$N$65000,5,FALSE)),"")</f>
        <v/>
      </c>
      <c r="F419" s="20" t="str">
        <f>IFERROR(IF($A419="","",VLOOKUP($A419,[1]Sheet1!$D$5:$N$65000,6,FALSE)),"")</f>
        <v/>
      </c>
      <c r="G419" s="20" t="str">
        <f>IFERROR(IF($A419="","",VLOOKUP($A419,[1]Sheet1!$D$5:$N$65000,7,FALSE)),"")</f>
        <v/>
      </c>
      <c r="H419" s="20" t="str">
        <f>IFERROR(IF($A419="","",VLOOKUP($A419,[1]Sheet1!$D$5:$N$65000,8,FALSE)),"")</f>
        <v/>
      </c>
      <c r="I419" s="20" t="str">
        <f>IFERROR(IF($A419="","",VLOOKUP($A419,[1]Sheet1!$D$5:$N$65000,9,FALSE)),"")</f>
        <v/>
      </c>
      <c r="J419" s="20" t="str">
        <f>IFERROR(IF($A419="","",VLOOKUP($A419,[1]Sheet1!$D$5:$N$65000,10,FALSE)),"")</f>
        <v/>
      </c>
      <c r="K419" s="20" t="str">
        <f>IFERROR(IF($A419="","",VLOOKUP($A419,[1]Sheet1!$D$5:$N$65000,11,FALSE)),"")</f>
        <v/>
      </c>
      <c r="L419" s="3">
        <f t="shared" si="14"/>
        <v>415</v>
      </c>
      <c r="M419" s="21" t="str">
        <f t="shared" si="15"/>
        <v/>
      </c>
      <c r="N419" s="29">
        <f>IF($L418 = 3,[4]Sheet1!J117,0)</f>
        <v>0</v>
      </c>
      <c r="O419" s="29">
        <f>IF($L418 = 3,[4]Sheet1!K117,0)</f>
        <v>0</v>
      </c>
      <c r="P419" s="29">
        <f>IF($L418 = 3,[4]Sheet1!L117,0)</f>
        <v>0</v>
      </c>
      <c r="Q419" s="29">
        <f>IF($L418 = 3,[4]Sheet1!M117,0)</f>
        <v>0</v>
      </c>
      <c r="R419" s="29">
        <f>IF($L418 = 3,[4]Sheet1!N117,0)</f>
        <v>0</v>
      </c>
    </row>
    <row r="420" spans="1:18">
      <c r="A420" s="18" t="str">
        <f t="array" ref="A420">IF(ROW(B420)-6&lt;A$1,VLOOKUP(LOOKUP("zzzz",CHOOSE({1,2},"",INDEX([1]Sheet1!$P$1:$P$65000,SMALL(IF([1]Sheet1!P$1:P$65000&lt;&gt;"",ROW([1]Sheet1!P$1:P$65000)),ROWS(D$5:D420))))),[1]Sheet1!$C$5:$D$65000,2,FALSE),IF(L420&gt;$A$1,"",IF(A419="","Figure "&amp;L420,IFERROR(VLOOKUP(A419,[1]Sheet1!$D$5:$Q$65000,14,FALSE),IFERROR(VLOOKUP(A419,[1]Sheet1!$A$5:$D$65000,4,FALSE),"Figure " &amp; L420)))))</f>
        <v/>
      </c>
      <c r="B420" s="19" t="str">
        <f>IFERROR(IF($A420="","",VLOOKUP($A420,[1]Sheet1!$D$5:$R$65000,15,FALSE)),"")</f>
        <v/>
      </c>
      <c r="C420" s="20" t="str">
        <f>IFERROR(IF(A420="","",VLOOKUP($A420,[1]Sheet1!$D$5:$N$65000,3,FALSE)),"")</f>
        <v/>
      </c>
      <c r="D420" s="20" t="str">
        <f>IFERROR(IF($A420="","",VLOOKUP($A420,[1]Sheet1!$D$5:$N$65000,4,FALSE)),"")</f>
        <v/>
      </c>
      <c r="E420" s="20" t="str">
        <f>IFERROR(IF($A420="","",VLOOKUP($A420,[1]Sheet1!$D$5:$N$65000,5,FALSE)),"")</f>
        <v/>
      </c>
      <c r="F420" s="20" t="str">
        <f>IFERROR(IF($A420="","",VLOOKUP($A420,[1]Sheet1!$D$5:$N$65000,6,FALSE)),"")</f>
        <v/>
      </c>
      <c r="G420" s="20" t="str">
        <f>IFERROR(IF($A420="","",VLOOKUP($A420,[1]Sheet1!$D$5:$N$65000,7,FALSE)),"")</f>
        <v/>
      </c>
      <c r="H420" s="20" t="str">
        <f>IFERROR(IF($A420="","",VLOOKUP($A420,[1]Sheet1!$D$5:$N$65000,8,FALSE)),"")</f>
        <v/>
      </c>
      <c r="I420" s="20" t="str">
        <f>IFERROR(IF($A420="","",VLOOKUP($A420,[1]Sheet1!$D$5:$N$65000,9,FALSE)),"")</f>
        <v/>
      </c>
      <c r="J420" s="20" t="str">
        <f>IFERROR(IF($A420="","",VLOOKUP($A420,[1]Sheet1!$D$5:$N$65000,10,FALSE)),"")</f>
        <v/>
      </c>
      <c r="K420" s="20" t="str">
        <f>IFERROR(IF($A420="","",VLOOKUP($A420,[1]Sheet1!$D$5:$N$65000,11,FALSE)),"")</f>
        <v/>
      </c>
      <c r="L420" s="3">
        <f t="shared" si="14"/>
        <v>416</v>
      </c>
      <c r="M420" s="21" t="str">
        <f t="shared" si="15"/>
        <v/>
      </c>
      <c r="N420" s="29">
        <f>IF($L419 = 3,[4]Sheet1!J118,0)</f>
        <v>0</v>
      </c>
      <c r="O420" s="29">
        <f>IF($L419 = 3,[4]Sheet1!K118,0)</f>
        <v>0</v>
      </c>
      <c r="P420" s="29">
        <f>IF($L419 = 3,[4]Sheet1!L118,0)</f>
        <v>0</v>
      </c>
      <c r="Q420" s="29">
        <f>IF($L419 = 3,[4]Sheet1!M118,0)</f>
        <v>0</v>
      </c>
      <c r="R420" s="29">
        <f>IF($L419 = 3,[4]Sheet1!N118,0)</f>
        <v>0</v>
      </c>
    </row>
    <row r="421" spans="1:18">
      <c r="A421" s="18" t="str">
        <f t="array" ref="A421">IF(ROW(B421)-6&lt;A$1,VLOOKUP(LOOKUP("zzzz",CHOOSE({1,2},"",INDEX([1]Sheet1!$P$1:$P$65000,SMALL(IF([1]Sheet1!P$1:P$65000&lt;&gt;"",ROW([1]Sheet1!P$1:P$65000)),ROWS(D$5:D421))))),[1]Sheet1!$C$5:$D$65000,2,FALSE),IF(L421&gt;$A$1,"",IF(A420="","Figure "&amp;L421,IFERROR(VLOOKUP(A420,[1]Sheet1!$D$5:$Q$65000,14,FALSE),IFERROR(VLOOKUP(A420,[1]Sheet1!$A$5:$D$65000,4,FALSE),"Figure " &amp; L421)))))</f>
        <v/>
      </c>
      <c r="B421" s="19" t="str">
        <f>IFERROR(IF($A421="","",VLOOKUP($A421,[1]Sheet1!$D$5:$R$65000,15,FALSE)),"")</f>
        <v/>
      </c>
      <c r="C421" s="20" t="str">
        <f>IFERROR(IF(A421="","",VLOOKUP($A421,[1]Sheet1!$D$5:$N$65000,3,FALSE)),"")</f>
        <v/>
      </c>
      <c r="D421" s="20" t="str">
        <f>IFERROR(IF($A421="","",VLOOKUP($A421,[1]Sheet1!$D$5:$N$65000,4,FALSE)),"")</f>
        <v/>
      </c>
      <c r="E421" s="20" t="str">
        <f>IFERROR(IF($A421="","",VLOOKUP($A421,[1]Sheet1!$D$5:$N$65000,5,FALSE)),"")</f>
        <v/>
      </c>
      <c r="F421" s="20" t="str">
        <f>IFERROR(IF($A421="","",VLOOKUP($A421,[1]Sheet1!$D$5:$N$65000,6,FALSE)),"")</f>
        <v/>
      </c>
      <c r="G421" s="20" t="str">
        <f>IFERROR(IF($A421="","",VLOOKUP($A421,[1]Sheet1!$D$5:$N$65000,7,FALSE)),"")</f>
        <v/>
      </c>
      <c r="H421" s="20" t="str">
        <f>IFERROR(IF($A421="","",VLOOKUP($A421,[1]Sheet1!$D$5:$N$65000,8,FALSE)),"")</f>
        <v/>
      </c>
      <c r="I421" s="20" t="str">
        <f>IFERROR(IF($A421="","",VLOOKUP($A421,[1]Sheet1!$D$5:$N$65000,9,FALSE)),"")</f>
        <v/>
      </c>
      <c r="J421" s="20" t="str">
        <f>IFERROR(IF($A421="","",VLOOKUP($A421,[1]Sheet1!$D$5:$N$65000,10,FALSE)),"")</f>
        <v/>
      </c>
      <c r="K421" s="20" t="str">
        <f>IFERROR(IF($A421="","",VLOOKUP($A421,[1]Sheet1!$D$5:$N$65000,11,FALSE)),"")</f>
        <v/>
      </c>
      <c r="L421" s="3">
        <f t="shared" si="14"/>
        <v>417</v>
      </c>
      <c r="M421" s="21" t="str">
        <f t="shared" si="15"/>
        <v/>
      </c>
      <c r="N421" s="29">
        <f>IF($L420 = 3,[4]Sheet1!J119,0)</f>
        <v>0</v>
      </c>
      <c r="O421" s="29">
        <f>IF($L420 = 3,[4]Sheet1!K119,0)</f>
        <v>0</v>
      </c>
      <c r="P421" s="29">
        <f>IF($L420 = 3,[4]Sheet1!L119,0)</f>
        <v>0</v>
      </c>
      <c r="Q421" s="29">
        <f>IF($L420 = 3,[4]Sheet1!M119,0)</f>
        <v>0</v>
      </c>
      <c r="R421" s="29">
        <f>IF($L420 = 3,[4]Sheet1!N119,0)</f>
        <v>0</v>
      </c>
    </row>
    <row r="422" spans="1:18">
      <c r="A422" s="18" t="str">
        <f t="array" ref="A422">IF(ROW(B422)-6&lt;A$1,VLOOKUP(LOOKUP("zzzz",CHOOSE({1,2},"",INDEX([1]Sheet1!$P$1:$P$65000,SMALL(IF([1]Sheet1!P$1:P$65000&lt;&gt;"",ROW([1]Sheet1!P$1:P$65000)),ROWS(D$5:D422))))),[1]Sheet1!$C$5:$D$65000,2,FALSE),IF(L422&gt;$A$1,"",IF(A421="","Figure "&amp;L422,IFERROR(VLOOKUP(A421,[1]Sheet1!$D$5:$Q$65000,14,FALSE),IFERROR(VLOOKUP(A421,[1]Sheet1!$A$5:$D$65000,4,FALSE),"Figure " &amp; L422)))))</f>
        <v/>
      </c>
      <c r="B422" s="19" t="str">
        <f>IFERROR(IF($A422="","",VLOOKUP($A422,[1]Sheet1!$D$5:$R$65000,15,FALSE)),"")</f>
        <v/>
      </c>
      <c r="C422" s="20" t="str">
        <f>IFERROR(IF(A422="","",VLOOKUP($A422,[1]Sheet1!$D$5:$N$65000,3,FALSE)),"")</f>
        <v/>
      </c>
      <c r="D422" s="20" t="str">
        <f>IFERROR(IF($A422="","",VLOOKUP($A422,[1]Sheet1!$D$5:$N$65000,4,FALSE)),"")</f>
        <v/>
      </c>
      <c r="E422" s="20" t="str">
        <f>IFERROR(IF($A422="","",VLOOKUP($A422,[1]Sheet1!$D$5:$N$65000,5,FALSE)),"")</f>
        <v/>
      </c>
      <c r="F422" s="20" t="str">
        <f>IFERROR(IF($A422="","",VLOOKUP($A422,[1]Sheet1!$D$5:$N$65000,6,FALSE)),"")</f>
        <v/>
      </c>
      <c r="G422" s="20" t="str">
        <f>IFERROR(IF($A422="","",VLOOKUP($A422,[1]Sheet1!$D$5:$N$65000,7,FALSE)),"")</f>
        <v/>
      </c>
      <c r="H422" s="20" t="str">
        <f>IFERROR(IF($A422="","",VLOOKUP($A422,[1]Sheet1!$D$5:$N$65000,8,FALSE)),"")</f>
        <v/>
      </c>
      <c r="I422" s="20" t="str">
        <f>IFERROR(IF($A422="","",VLOOKUP($A422,[1]Sheet1!$D$5:$N$65000,9,FALSE)),"")</f>
        <v/>
      </c>
      <c r="J422" s="20" t="str">
        <f>IFERROR(IF($A422="","",VLOOKUP($A422,[1]Sheet1!$D$5:$N$65000,10,FALSE)),"")</f>
        <v/>
      </c>
      <c r="K422" s="20" t="str">
        <f>IFERROR(IF($A422="","",VLOOKUP($A422,[1]Sheet1!$D$5:$N$65000,11,FALSE)),"")</f>
        <v/>
      </c>
      <c r="L422" s="3">
        <f t="shared" si="14"/>
        <v>418</v>
      </c>
      <c r="M422" s="21" t="str">
        <f t="shared" si="15"/>
        <v/>
      </c>
      <c r="N422" s="29">
        <f>IF($L421 = 3,[4]Sheet1!J120,0)</f>
        <v>0</v>
      </c>
      <c r="O422" s="29">
        <f>IF($L421 = 3,[4]Sheet1!K120,0)</f>
        <v>0</v>
      </c>
      <c r="P422" s="29">
        <f>IF($L421 = 3,[4]Sheet1!L120,0)</f>
        <v>0</v>
      </c>
      <c r="Q422" s="29">
        <f>IF($L421 = 3,[4]Sheet1!M120,0)</f>
        <v>0</v>
      </c>
      <c r="R422" s="29">
        <f>IF($L421 = 3,[4]Sheet1!N120,0)</f>
        <v>0</v>
      </c>
    </row>
    <row r="423" spans="1:18">
      <c r="A423" s="18" t="str">
        <f t="array" ref="A423">IF(ROW(B423)-6&lt;A$1,VLOOKUP(LOOKUP("zzzz",CHOOSE({1,2},"",INDEX([1]Sheet1!$P$1:$P$65000,SMALL(IF([1]Sheet1!P$1:P$65000&lt;&gt;"",ROW([1]Sheet1!P$1:P$65000)),ROWS(D$5:D423))))),[1]Sheet1!$C$5:$D$65000,2,FALSE),IF(L423&gt;$A$1,"",IF(A422="","Figure "&amp;L423,IFERROR(VLOOKUP(A422,[1]Sheet1!$D$5:$Q$65000,14,FALSE),IFERROR(VLOOKUP(A422,[1]Sheet1!$A$5:$D$65000,4,FALSE),"Figure " &amp; L423)))))</f>
        <v/>
      </c>
      <c r="B423" s="19" t="str">
        <f>IFERROR(IF($A423="","",VLOOKUP($A423,[1]Sheet1!$D$5:$R$65000,15,FALSE)),"")</f>
        <v/>
      </c>
      <c r="C423" s="20" t="str">
        <f>IFERROR(IF(A423="","",VLOOKUP($A423,[1]Sheet1!$D$5:$N$65000,3,FALSE)),"")</f>
        <v/>
      </c>
      <c r="D423" s="20" t="str">
        <f>IFERROR(IF($A423="","",VLOOKUP($A423,[1]Sheet1!$D$5:$N$65000,4,FALSE)),"")</f>
        <v/>
      </c>
      <c r="E423" s="20" t="str">
        <f>IFERROR(IF($A423="","",VLOOKUP($A423,[1]Sheet1!$D$5:$N$65000,5,FALSE)),"")</f>
        <v/>
      </c>
      <c r="F423" s="20" t="str">
        <f>IFERROR(IF($A423="","",VLOOKUP($A423,[1]Sheet1!$D$5:$N$65000,6,FALSE)),"")</f>
        <v/>
      </c>
      <c r="G423" s="20" t="str">
        <f>IFERROR(IF($A423="","",VLOOKUP($A423,[1]Sheet1!$D$5:$N$65000,7,FALSE)),"")</f>
        <v/>
      </c>
      <c r="H423" s="20" t="str">
        <f>IFERROR(IF($A423="","",VLOOKUP($A423,[1]Sheet1!$D$5:$N$65000,8,FALSE)),"")</f>
        <v/>
      </c>
      <c r="I423" s="20" t="str">
        <f>IFERROR(IF($A423="","",VLOOKUP($A423,[1]Sheet1!$D$5:$N$65000,9,FALSE)),"")</f>
        <v/>
      </c>
      <c r="J423" s="20" t="str">
        <f>IFERROR(IF($A423="","",VLOOKUP($A423,[1]Sheet1!$D$5:$N$65000,10,FALSE)),"")</f>
        <v/>
      </c>
      <c r="K423" s="20" t="str">
        <f>IFERROR(IF($A423="","",VLOOKUP($A423,[1]Sheet1!$D$5:$N$65000,11,FALSE)),"")</f>
        <v/>
      </c>
      <c r="L423" s="3">
        <f t="shared" si="14"/>
        <v>419</v>
      </c>
      <c r="M423" s="21" t="str">
        <f t="shared" si="15"/>
        <v/>
      </c>
      <c r="N423" s="29">
        <f>IF($L422 = 3,[4]Sheet1!J121,0)</f>
        <v>0</v>
      </c>
      <c r="O423" s="29">
        <f>IF($L422 = 3,[4]Sheet1!K121,0)</f>
        <v>0</v>
      </c>
      <c r="P423" s="29">
        <f>IF($L422 = 3,[4]Sheet1!L121,0)</f>
        <v>0</v>
      </c>
      <c r="Q423" s="29">
        <f>IF($L422 = 3,[4]Sheet1!M121,0)</f>
        <v>0</v>
      </c>
      <c r="R423" s="29">
        <f>IF($L422 = 3,[4]Sheet1!N121,0)</f>
        <v>0</v>
      </c>
    </row>
    <row r="424" spans="1:18">
      <c r="A424" s="18" t="str">
        <f t="array" ref="A424">IF(ROW(B424)-6&lt;A$1,VLOOKUP(LOOKUP("zzzz",CHOOSE({1,2},"",INDEX([1]Sheet1!$P$1:$P$65000,SMALL(IF([1]Sheet1!P$1:P$65000&lt;&gt;"",ROW([1]Sheet1!P$1:P$65000)),ROWS(D$5:D424))))),[1]Sheet1!$C$5:$D$65000,2,FALSE),IF(L424&gt;$A$1,"",IF(A423="","Figure "&amp;L424,IFERROR(VLOOKUP(A423,[1]Sheet1!$D$5:$Q$65000,14,FALSE),IFERROR(VLOOKUP(A423,[1]Sheet1!$A$5:$D$65000,4,FALSE),"Figure " &amp; L424)))))</f>
        <v/>
      </c>
      <c r="B424" s="19" t="str">
        <f>IFERROR(IF($A424="","",VLOOKUP($A424,[1]Sheet1!$D$5:$R$65000,15,FALSE)),"")</f>
        <v/>
      </c>
      <c r="C424" s="20" t="str">
        <f>IFERROR(IF(A424="","",VLOOKUP($A424,[1]Sheet1!$D$5:$N$65000,3,FALSE)),"")</f>
        <v/>
      </c>
      <c r="D424" s="20" t="str">
        <f>IFERROR(IF($A424="","",VLOOKUP($A424,[1]Sheet1!$D$5:$N$65000,4,FALSE)),"")</f>
        <v/>
      </c>
      <c r="E424" s="20" t="str">
        <f>IFERROR(IF($A424="","",VLOOKUP($A424,[1]Sheet1!$D$5:$N$65000,5,FALSE)),"")</f>
        <v/>
      </c>
      <c r="F424" s="20" t="str">
        <f>IFERROR(IF($A424="","",VLOOKUP($A424,[1]Sheet1!$D$5:$N$65000,6,FALSE)),"")</f>
        <v/>
      </c>
      <c r="G424" s="20" t="str">
        <f>IFERROR(IF($A424="","",VLOOKUP($A424,[1]Sheet1!$D$5:$N$65000,7,FALSE)),"")</f>
        <v/>
      </c>
      <c r="H424" s="20" t="str">
        <f>IFERROR(IF($A424="","",VLOOKUP($A424,[1]Sheet1!$D$5:$N$65000,8,FALSE)),"")</f>
        <v/>
      </c>
      <c r="I424" s="20" t="str">
        <f>IFERROR(IF($A424="","",VLOOKUP($A424,[1]Sheet1!$D$5:$N$65000,9,FALSE)),"")</f>
        <v/>
      </c>
      <c r="J424" s="20" t="str">
        <f>IFERROR(IF($A424="","",VLOOKUP($A424,[1]Sheet1!$D$5:$N$65000,10,FALSE)),"")</f>
        <v/>
      </c>
      <c r="K424" s="20" t="str">
        <f>IFERROR(IF($A424="","",VLOOKUP($A424,[1]Sheet1!$D$5:$N$65000,11,FALSE)),"")</f>
        <v/>
      </c>
      <c r="L424" s="3">
        <f t="shared" si="14"/>
        <v>420</v>
      </c>
      <c r="M424" s="21" t="str">
        <f t="shared" si="15"/>
        <v/>
      </c>
      <c r="N424" s="29">
        <f>IF($L423 = 3,[4]Sheet1!J122,0)</f>
        <v>0</v>
      </c>
      <c r="O424" s="29">
        <f>IF($L423 = 3,[4]Sheet1!K122,0)</f>
        <v>0</v>
      </c>
      <c r="P424" s="29">
        <f>IF($L423 = 3,[4]Sheet1!L122,0)</f>
        <v>0</v>
      </c>
      <c r="Q424" s="29">
        <f>IF($L423 = 3,[4]Sheet1!M122,0)</f>
        <v>0</v>
      </c>
      <c r="R424" s="29">
        <f>IF($L423 = 3,[4]Sheet1!N122,0)</f>
        <v>0</v>
      </c>
    </row>
    <row r="425" spans="1:18">
      <c r="A425" s="18" t="str">
        <f t="array" ref="A425">IF(ROW(B425)-6&lt;A$1,VLOOKUP(LOOKUP("zzzz",CHOOSE({1,2},"",INDEX([1]Sheet1!$P$1:$P$65000,SMALL(IF([1]Sheet1!P$1:P$65000&lt;&gt;"",ROW([1]Sheet1!P$1:P$65000)),ROWS(D$5:D425))))),[1]Sheet1!$C$5:$D$65000,2,FALSE),IF(L425&gt;$A$1,"",IF(A424="","Figure "&amp;L425,IFERROR(VLOOKUP(A424,[1]Sheet1!$D$5:$Q$65000,14,FALSE),IFERROR(VLOOKUP(A424,[1]Sheet1!$A$5:$D$65000,4,FALSE),"Figure " &amp; L425)))))</f>
        <v/>
      </c>
      <c r="B425" s="19" t="str">
        <f>IFERROR(IF($A425="","",VLOOKUP($A425,[1]Sheet1!$D$5:$R$65000,15,FALSE)),"")</f>
        <v/>
      </c>
      <c r="C425" s="20" t="str">
        <f>IFERROR(IF(A425="","",VLOOKUP($A425,[1]Sheet1!$D$5:$N$65000,3,FALSE)),"")</f>
        <v/>
      </c>
      <c r="D425" s="20" t="str">
        <f>IFERROR(IF($A425="","",VLOOKUP($A425,[1]Sheet1!$D$5:$N$65000,4,FALSE)),"")</f>
        <v/>
      </c>
      <c r="E425" s="20" t="str">
        <f>IFERROR(IF($A425="","",VLOOKUP($A425,[1]Sheet1!$D$5:$N$65000,5,FALSE)),"")</f>
        <v/>
      </c>
      <c r="F425" s="20" t="str">
        <f>IFERROR(IF($A425="","",VLOOKUP($A425,[1]Sheet1!$D$5:$N$65000,6,FALSE)),"")</f>
        <v/>
      </c>
      <c r="G425" s="20" t="str">
        <f>IFERROR(IF($A425="","",VLOOKUP($A425,[1]Sheet1!$D$5:$N$65000,7,FALSE)),"")</f>
        <v/>
      </c>
      <c r="H425" s="20" t="str">
        <f>IFERROR(IF($A425="","",VLOOKUP($A425,[1]Sheet1!$D$5:$N$65000,8,FALSE)),"")</f>
        <v/>
      </c>
      <c r="I425" s="20" t="str">
        <f>IFERROR(IF($A425="","",VLOOKUP($A425,[1]Sheet1!$D$5:$N$65000,9,FALSE)),"")</f>
        <v/>
      </c>
      <c r="J425" s="20" t="str">
        <f>IFERROR(IF($A425="","",VLOOKUP($A425,[1]Sheet1!$D$5:$N$65000,10,FALSE)),"")</f>
        <v/>
      </c>
      <c r="K425" s="20" t="str">
        <f>IFERROR(IF($A425="","",VLOOKUP($A425,[1]Sheet1!$D$5:$N$65000,11,FALSE)),"")</f>
        <v/>
      </c>
      <c r="L425" s="3">
        <f t="shared" si="14"/>
        <v>421</v>
      </c>
      <c r="M425" s="21" t="str">
        <f t="shared" si="15"/>
        <v/>
      </c>
      <c r="N425" s="29">
        <f>IF($L424 = 3,[4]Sheet1!J123,0)</f>
        <v>0</v>
      </c>
      <c r="O425" s="29">
        <f>IF($L424 = 3,[4]Sheet1!K123,0)</f>
        <v>0</v>
      </c>
      <c r="P425" s="29">
        <f>IF($L424 = 3,[4]Sheet1!L123,0)</f>
        <v>0</v>
      </c>
      <c r="Q425" s="29">
        <f>IF($L424 = 3,[4]Sheet1!M123,0)</f>
        <v>0</v>
      </c>
      <c r="R425" s="29">
        <f>IF($L424 = 3,[4]Sheet1!N123,0)</f>
        <v>0</v>
      </c>
    </row>
    <row r="426" spans="1:18">
      <c r="A426" s="18" t="str">
        <f t="array" ref="A426">IF(ROW(B426)-6&lt;A$1,VLOOKUP(LOOKUP("zzzz",CHOOSE({1,2},"",INDEX([1]Sheet1!$P$1:$P$65000,SMALL(IF([1]Sheet1!P$1:P$65000&lt;&gt;"",ROW([1]Sheet1!P$1:P$65000)),ROWS(D$5:D426))))),[1]Sheet1!$C$5:$D$65000,2,FALSE),IF(L426&gt;$A$1,"",IF(A425="","Figure "&amp;L426,IFERROR(VLOOKUP(A425,[1]Sheet1!$D$5:$Q$65000,14,FALSE),IFERROR(VLOOKUP(A425,[1]Sheet1!$A$5:$D$65000,4,FALSE),"Figure " &amp; L426)))))</f>
        <v/>
      </c>
      <c r="B426" s="19" t="str">
        <f>IFERROR(IF($A426="","",VLOOKUP($A426,[1]Sheet1!$D$5:$R$65000,15,FALSE)),"")</f>
        <v/>
      </c>
      <c r="C426" s="20" t="str">
        <f>IFERROR(IF(A426="","",VLOOKUP($A426,[1]Sheet1!$D$5:$N$65000,3,FALSE)),"")</f>
        <v/>
      </c>
      <c r="D426" s="20" t="str">
        <f>IFERROR(IF($A426="","",VLOOKUP($A426,[1]Sheet1!$D$5:$N$65000,4,FALSE)),"")</f>
        <v/>
      </c>
      <c r="E426" s="20" t="str">
        <f>IFERROR(IF($A426="","",VLOOKUP($A426,[1]Sheet1!$D$5:$N$65000,5,FALSE)),"")</f>
        <v/>
      </c>
      <c r="F426" s="20" t="str">
        <f>IFERROR(IF($A426="","",VLOOKUP($A426,[1]Sheet1!$D$5:$N$65000,6,FALSE)),"")</f>
        <v/>
      </c>
      <c r="G426" s="20" t="str">
        <f>IFERROR(IF($A426="","",VLOOKUP($A426,[1]Sheet1!$D$5:$N$65000,7,FALSE)),"")</f>
        <v/>
      </c>
      <c r="H426" s="20" t="str">
        <f>IFERROR(IF($A426="","",VLOOKUP($A426,[1]Sheet1!$D$5:$N$65000,8,FALSE)),"")</f>
        <v/>
      </c>
      <c r="I426" s="20" t="str">
        <f>IFERROR(IF($A426="","",VLOOKUP($A426,[1]Sheet1!$D$5:$N$65000,9,FALSE)),"")</f>
        <v/>
      </c>
      <c r="J426" s="20" t="str">
        <f>IFERROR(IF($A426="","",VLOOKUP($A426,[1]Sheet1!$D$5:$N$65000,10,FALSE)),"")</f>
        <v/>
      </c>
      <c r="K426" s="20" t="str">
        <f>IFERROR(IF($A426="","",VLOOKUP($A426,[1]Sheet1!$D$5:$N$65000,11,FALSE)),"")</f>
        <v/>
      </c>
      <c r="L426" s="3">
        <f t="shared" ref="L426:L489" si="16">IF(A425="",L425+1,L425)</f>
        <v>422</v>
      </c>
      <c r="M426" s="21" t="str">
        <f t="shared" si="15"/>
        <v/>
      </c>
      <c r="N426" s="29">
        <f>IF($L425 = 3,[4]Sheet1!J124,0)</f>
        <v>0</v>
      </c>
      <c r="O426" s="29">
        <f>IF($L425 = 3,[4]Sheet1!K124,0)</f>
        <v>0</v>
      </c>
      <c r="P426" s="29">
        <f>IF($L425 = 3,[4]Sheet1!L124,0)</f>
        <v>0</v>
      </c>
      <c r="Q426" s="29">
        <f>IF($L425 = 3,[4]Sheet1!M124,0)</f>
        <v>0</v>
      </c>
      <c r="R426" s="29">
        <f>IF($L425 = 3,[4]Sheet1!N124,0)</f>
        <v>0</v>
      </c>
    </row>
    <row r="427" spans="1:18">
      <c r="A427" s="18" t="str">
        <f t="array" ref="A427">IF(ROW(B427)-6&lt;A$1,VLOOKUP(LOOKUP("zzzz",CHOOSE({1,2},"",INDEX([1]Sheet1!$P$1:$P$65000,SMALL(IF([1]Sheet1!P$1:P$65000&lt;&gt;"",ROW([1]Sheet1!P$1:P$65000)),ROWS(D$5:D427))))),[1]Sheet1!$C$5:$D$65000,2,FALSE),IF(L427&gt;$A$1,"",IF(A426="","Figure "&amp;L427,IFERROR(VLOOKUP(A426,[1]Sheet1!$D$5:$Q$65000,14,FALSE),IFERROR(VLOOKUP(A426,[1]Sheet1!$A$5:$D$65000,4,FALSE),"Figure " &amp; L427)))))</f>
        <v/>
      </c>
      <c r="B427" s="19" t="str">
        <f>IFERROR(IF($A427="","",VLOOKUP($A427,[1]Sheet1!$D$5:$R$65000,15,FALSE)),"")</f>
        <v/>
      </c>
      <c r="C427" s="20" t="str">
        <f>IFERROR(IF(A427="","",VLOOKUP($A427,[1]Sheet1!$D$5:$N$65000,3,FALSE)),"")</f>
        <v/>
      </c>
      <c r="D427" s="20" t="str">
        <f>IFERROR(IF($A427="","",VLOOKUP($A427,[1]Sheet1!$D$5:$N$65000,4,FALSE)),"")</f>
        <v/>
      </c>
      <c r="E427" s="20" t="str">
        <f>IFERROR(IF($A427="","",VLOOKUP($A427,[1]Sheet1!$D$5:$N$65000,5,FALSE)),"")</f>
        <v/>
      </c>
      <c r="F427" s="20" t="str">
        <f>IFERROR(IF($A427="","",VLOOKUP($A427,[1]Sheet1!$D$5:$N$65000,6,FALSE)),"")</f>
        <v/>
      </c>
      <c r="G427" s="20" t="str">
        <f>IFERROR(IF($A427="","",VLOOKUP($A427,[1]Sheet1!$D$5:$N$65000,7,FALSE)),"")</f>
        <v/>
      </c>
      <c r="H427" s="20" t="str">
        <f>IFERROR(IF($A427="","",VLOOKUP($A427,[1]Sheet1!$D$5:$N$65000,8,FALSE)),"")</f>
        <v/>
      </c>
      <c r="I427" s="20" t="str">
        <f>IFERROR(IF($A427="","",VLOOKUP($A427,[1]Sheet1!$D$5:$N$65000,9,FALSE)),"")</f>
        <v/>
      </c>
      <c r="J427" s="20" t="str">
        <f>IFERROR(IF($A427="","",VLOOKUP($A427,[1]Sheet1!$D$5:$N$65000,10,FALSE)),"")</f>
        <v/>
      </c>
      <c r="K427" s="20" t="str">
        <f>IFERROR(IF($A427="","",VLOOKUP($A427,[1]Sheet1!$D$5:$N$65000,11,FALSE)),"")</f>
        <v/>
      </c>
      <c r="L427" s="3">
        <f t="shared" si="16"/>
        <v>423</v>
      </c>
      <c r="M427" s="21" t="str">
        <f t="shared" si="15"/>
        <v/>
      </c>
      <c r="N427" s="29">
        <f>IF($L426 = 3,[4]Sheet1!J125,0)</f>
        <v>0</v>
      </c>
      <c r="O427" s="29">
        <f>IF($L426 = 3,[4]Sheet1!K125,0)</f>
        <v>0</v>
      </c>
      <c r="P427" s="29">
        <f>IF($L426 = 3,[4]Sheet1!L125,0)</f>
        <v>0</v>
      </c>
      <c r="Q427" s="29">
        <f>IF($L426 = 3,[4]Sheet1!M125,0)</f>
        <v>0</v>
      </c>
      <c r="R427" s="29">
        <f>IF($L426 = 3,[4]Sheet1!N125,0)</f>
        <v>0</v>
      </c>
    </row>
    <row r="428" spans="1:18">
      <c r="A428" s="18" t="str">
        <f t="array" ref="A428">IF(ROW(B428)-6&lt;A$1,VLOOKUP(LOOKUP("zzzz",CHOOSE({1,2},"",INDEX([1]Sheet1!$P$1:$P$65000,SMALL(IF([1]Sheet1!P$1:P$65000&lt;&gt;"",ROW([1]Sheet1!P$1:P$65000)),ROWS(D$5:D428))))),[1]Sheet1!$C$5:$D$65000,2,FALSE),IF(L428&gt;$A$1,"",IF(A427="","Figure "&amp;L428,IFERROR(VLOOKUP(A427,[1]Sheet1!$D$5:$Q$65000,14,FALSE),IFERROR(VLOOKUP(A427,[1]Sheet1!$A$5:$D$65000,4,FALSE),"Figure " &amp; L428)))))</f>
        <v/>
      </c>
      <c r="B428" s="19" t="str">
        <f>IFERROR(IF($A428="","",VLOOKUP($A428,[1]Sheet1!$D$5:$R$65000,15,FALSE)),"")</f>
        <v/>
      </c>
      <c r="C428" s="20" t="str">
        <f>IFERROR(IF(A428="","",VLOOKUP($A428,[1]Sheet1!$D$5:$N$65000,3,FALSE)),"")</f>
        <v/>
      </c>
      <c r="D428" s="20" t="str">
        <f>IFERROR(IF($A428="","",VLOOKUP($A428,[1]Sheet1!$D$5:$N$65000,4,FALSE)),"")</f>
        <v/>
      </c>
      <c r="E428" s="20" t="str">
        <f>IFERROR(IF($A428="","",VLOOKUP($A428,[1]Sheet1!$D$5:$N$65000,5,FALSE)),"")</f>
        <v/>
      </c>
      <c r="F428" s="20" t="str">
        <f>IFERROR(IF($A428="","",VLOOKUP($A428,[1]Sheet1!$D$5:$N$65000,6,FALSE)),"")</f>
        <v/>
      </c>
      <c r="G428" s="20" t="str">
        <f>IFERROR(IF($A428="","",VLOOKUP($A428,[1]Sheet1!$D$5:$N$65000,7,FALSE)),"")</f>
        <v/>
      </c>
      <c r="H428" s="20" t="str">
        <f>IFERROR(IF($A428="","",VLOOKUP($A428,[1]Sheet1!$D$5:$N$65000,8,FALSE)),"")</f>
        <v/>
      </c>
      <c r="I428" s="20" t="str">
        <f>IFERROR(IF($A428="","",VLOOKUP($A428,[1]Sheet1!$D$5:$N$65000,9,FALSE)),"")</f>
        <v/>
      </c>
      <c r="J428" s="20" t="str">
        <f>IFERROR(IF($A428="","",VLOOKUP($A428,[1]Sheet1!$D$5:$N$65000,10,FALSE)),"")</f>
        <v/>
      </c>
      <c r="K428" s="20" t="str">
        <f>IFERROR(IF($A428="","",VLOOKUP($A428,[1]Sheet1!$D$5:$N$65000,11,FALSE)),"")</f>
        <v/>
      </c>
      <c r="L428" s="3">
        <f t="shared" si="16"/>
        <v>424</v>
      </c>
      <c r="M428" s="21" t="str">
        <f t="shared" si="15"/>
        <v/>
      </c>
      <c r="N428" s="29">
        <f>IF($L427 = 3,[4]Sheet1!J126,0)</f>
        <v>0</v>
      </c>
      <c r="O428" s="29">
        <f>IF($L427 = 3,[4]Sheet1!K126,0)</f>
        <v>0</v>
      </c>
      <c r="P428" s="29">
        <f>IF($L427 = 3,[4]Sheet1!L126,0)</f>
        <v>0</v>
      </c>
      <c r="Q428" s="29">
        <f>IF($L427 = 3,[4]Sheet1!M126,0)</f>
        <v>0</v>
      </c>
      <c r="R428" s="29">
        <f>IF($L427 = 3,[4]Sheet1!N126,0)</f>
        <v>0</v>
      </c>
    </row>
    <row r="429" spans="1:18">
      <c r="A429" s="18" t="str">
        <f t="array" ref="A429">IF(ROW(B429)-6&lt;A$1,VLOOKUP(LOOKUP("zzzz",CHOOSE({1,2},"",INDEX([1]Sheet1!$P$1:$P$65000,SMALL(IF([1]Sheet1!P$1:P$65000&lt;&gt;"",ROW([1]Sheet1!P$1:P$65000)),ROWS(D$5:D429))))),[1]Sheet1!$C$5:$D$65000,2,FALSE),IF(L429&gt;$A$1,"",IF(A428="","Figure "&amp;L429,IFERROR(VLOOKUP(A428,[1]Sheet1!$D$5:$Q$65000,14,FALSE),IFERROR(VLOOKUP(A428,[1]Sheet1!$A$5:$D$65000,4,FALSE),"Figure " &amp; L429)))))</f>
        <v/>
      </c>
      <c r="B429" s="19" t="str">
        <f>IFERROR(IF($A429="","",VLOOKUP($A429,[1]Sheet1!$D$5:$R$65000,15,FALSE)),"")</f>
        <v/>
      </c>
      <c r="C429" s="20" t="str">
        <f>IFERROR(IF(A429="","",VLOOKUP($A429,[1]Sheet1!$D$5:$N$65000,3,FALSE)),"")</f>
        <v/>
      </c>
      <c r="D429" s="20" t="str">
        <f>IFERROR(IF($A429="","",VLOOKUP($A429,[1]Sheet1!$D$5:$N$65000,4,FALSE)),"")</f>
        <v/>
      </c>
      <c r="E429" s="20" t="str">
        <f>IFERROR(IF($A429="","",VLOOKUP($A429,[1]Sheet1!$D$5:$N$65000,5,FALSE)),"")</f>
        <v/>
      </c>
      <c r="F429" s="20" t="str">
        <f>IFERROR(IF($A429="","",VLOOKUP($A429,[1]Sheet1!$D$5:$N$65000,6,FALSE)),"")</f>
        <v/>
      </c>
      <c r="G429" s="20" t="str">
        <f>IFERROR(IF($A429="","",VLOOKUP($A429,[1]Sheet1!$D$5:$N$65000,7,FALSE)),"")</f>
        <v/>
      </c>
      <c r="H429" s="20" t="str">
        <f>IFERROR(IF($A429="","",VLOOKUP($A429,[1]Sheet1!$D$5:$N$65000,8,FALSE)),"")</f>
        <v/>
      </c>
      <c r="I429" s="20" t="str">
        <f>IFERROR(IF($A429="","",VLOOKUP($A429,[1]Sheet1!$D$5:$N$65000,9,FALSE)),"")</f>
        <v/>
      </c>
      <c r="J429" s="20" t="str">
        <f>IFERROR(IF($A429="","",VLOOKUP($A429,[1]Sheet1!$D$5:$N$65000,10,FALSE)),"")</f>
        <v/>
      </c>
      <c r="K429" s="20" t="str">
        <f>IFERROR(IF($A429="","",VLOOKUP($A429,[1]Sheet1!$D$5:$N$65000,11,FALSE)),"")</f>
        <v/>
      </c>
      <c r="L429" s="3">
        <f t="shared" si="16"/>
        <v>425</v>
      </c>
      <c r="M429" s="21" t="str">
        <f t="shared" si="15"/>
        <v/>
      </c>
      <c r="N429" s="29">
        <f>IF($L428 = 3,[4]Sheet1!J127,0)</f>
        <v>0</v>
      </c>
      <c r="O429" s="29">
        <f>IF($L428 = 3,[4]Sheet1!K127,0)</f>
        <v>0</v>
      </c>
      <c r="P429" s="29">
        <f>IF($L428 = 3,[4]Sheet1!L127,0)</f>
        <v>0</v>
      </c>
      <c r="Q429" s="29">
        <f>IF($L428 = 3,[4]Sheet1!M127,0)</f>
        <v>0</v>
      </c>
      <c r="R429" s="29">
        <f>IF($L428 = 3,[4]Sheet1!N127,0)</f>
        <v>0</v>
      </c>
    </row>
    <row r="430" spans="1:18">
      <c r="A430" s="18" t="str">
        <f t="array" ref="A430">IF(ROW(B430)-6&lt;A$1,VLOOKUP(LOOKUP("zzzz",CHOOSE({1,2},"",INDEX([1]Sheet1!$P$1:$P$65000,SMALL(IF([1]Sheet1!P$1:P$65000&lt;&gt;"",ROW([1]Sheet1!P$1:P$65000)),ROWS(D$5:D430))))),[1]Sheet1!$C$5:$D$65000,2,FALSE),IF(L430&gt;$A$1,"",IF(A429="","Figure "&amp;L430,IFERROR(VLOOKUP(A429,[1]Sheet1!$D$5:$Q$65000,14,FALSE),IFERROR(VLOOKUP(A429,[1]Sheet1!$A$5:$D$65000,4,FALSE),"Figure " &amp; L430)))))</f>
        <v/>
      </c>
      <c r="B430" s="19" t="str">
        <f>IFERROR(IF($A430="","",VLOOKUP($A430,[1]Sheet1!$D$5:$R$65000,15,FALSE)),"")</f>
        <v/>
      </c>
      <c r="C430" s="20" t="str">
        <f>IFERROR(IF(A430="","",VLOOKUP($A430,[1]Sheet1!$D$5:$N$65000,3,FALSE)),"")</f>
        <v/>
      </c>
      <c r="D430" s="20" t="str">
        <f>IFERROR(IF($A430="","",VLOOKUP($A430,[1]Sheet1!$D$5:$N$65000,4,FALSE)),"")</f>
        <v/>
      </c>
      <c r="E430" s="20" t="str">
        <f>IFERROR(IF($A430="","",VLOOKUP($A430,[1]Sheet1!$D$5:$N$65000,5,FALSE)),"")</f>
        <v/>
      </c>
      <c r="F430" s="20" t="str">
        <f>IFERROR(IF($A430="","",VLOOKUP($A430,[1]Sheet1!$D$5:$N$65000,6,FALSE)),"")</f>
        <v/>
      </c>
      <c r="G430" s="20" t="str">
        <f>IFERROR(IF($A430="","",VLOOKUP($A430,[1]Sheet1!$D$5:$N$65000,7,FALSE)),"")</f>
        <v/>
      </c>
      <c r="H430" s="20" t="str">
        <f>IFERROR(IF($A430="","",VLOOKUP($A430,[1]Sheet1!$D$5:$N$65000,8,FALSE)),"")</f>
        <v/>
      </c>
      <c r="I430" s="20" t="str">
        <f>IFERROR(IF($A430="","",VLOOKUP($A430,[1]Sheet1!$D$5:$N$65000,9,FALSE)),"")</f>
        <v/>
      </c>
      <c r="J430" s="20" t="str">
        <f>IFERROR(IF($A430="","",VLOOKUP($A430,[1]Sheet1!$D$5:$N$65000,10,FALSE)),"")</f>
        <v/>
      </c>
      <c r="K430" s="20" t="str">
        <f>IFERROR(IF($A430="","",VLOOKUP($A430,[1]Sheet1!$D$5:$N$65000,11,FALSE)),"")</f>
        <v/>
      </c>
      <c r="L430" s="3">
        <f t="shared" si="16"/>
        <v>426</v>
      </c>
      <c r="M430" s="21" t="str">
        <f t="shared" si="15"/>
        <v/>
      </c>
      <c r="N430" s="29">
        <f>IF($L429 = 3,[4]Sheet1!J128,0)</f>
        <v>0</v>
      </c>
      <c r="O430" s="29">
        <f>IF($L429 = 3,[4]Sheet1!K128,0)</f>
        <v>0</v>
      </c>
      <c r="P430" s="29">
        <f>IF($L429 = 3,[4]Sheet1!L128,0)</f>
        <v>0</v>
      </c>
      <c r="Q430" s="29">
        <f>IF($L429 = 3,[4]Sheet1!M128,0)</f>
        <v>0</v>
      </c>
      <c r="R430" s="29">
        <f>IF($L429 = 3,[4]Sheet1!N128,0)</f>
        <v>0</v>
      </c>
    </row>
    <row r="431" spans="1:18">
      <c r="A431" s="18" t="str">
        <f t="array" ref="A431">IF(ROW(B431)-6&lt;A$1,VLOOKUP(LOOKUP("zzzz",CHOOSE({1,2},"",INDEX([1]Sheet1!$P$1:$P$65000,SMALL(IF([1]Sheet1!P$1:P$65000&lt;&gt;"",ROW([1]Sheet1!P$1:P$65000)),ROWS(D$5:D431))))),[1]Sheet1!$C$5:$D$65000,2,FALSE),IF(L431&gt;$A$1,"",IF(A430="","Figure "&amp;L431,IFERROR(VLOOKUP(A430,[1]Sheet1!$D$5:$Q$65000,14,FALSE),IFERROR(VLOOKUP(A430,[1]Sheet1!$A$5:$D$65000,4,FALSE),"Figure " &amp; L431)))))</f>
        <v/>
      </c>
      <c r="B431" s="19" t="str">
        <f>IFERROR(IF($A431="","",VLOOKUP($A431,[1]Sheet1!$D$5:$R$65000,15,FALSE)),"")</f>
        <v/>
      </c>
      <c r="C431" s="20" t="str">
        <f>IFERROR(IF(A431="","",VLOOKUP($A431,[1]Sheet1!$D$5:$N$65000,3,FALSE)),"")</f>
        <v/>
      </c>
      <c r="D431" s="20" t="str">
        <f>IFERROR(IF($A431="","",VLOOKUP($A431,[1]Sheet1!$D$5:$N$65000,4,FALSE)),"")</f>
        <v/>
      </c>
      <c r="E431" s="20" t="str">
        <f>IFERROR(IF($A431="","",VLOOKUP($A431,[1]Sheet1!$D$5:$N$65000,5,FALSE)),"")</f>
        <v/>
      </c>
      <c r="F431" s="20" t="str">
        <f>IFERROR(IF($A431="","",VLOOKUP($A431,[1]Sheet1!$D$5:$N$65000,6,FALSE)),"")</f>
        <v/>
      </c>
      <c r="G431" s="20" t="str">
        <f>IFERROR(IF($A431="","",VLOOKUP($A431,[1]Sheet1!$D$5:$N$65000,7,FALSE)),"")</f>
        <v/>
      </c>
      <c r="H431" s="20" t="str">
        <f>IFERROR(IF($A431="","",VLOOKUP($A431,[1]Sheet1!$D$5:$N$65000,8,FALSE)),"")</f>
        <v/>
      </c>
      <c r="I431" s="20" t="str">
        <f>IFERROR(IF($A431="","",VLOOKUP($A431,[1]Sheet1!$D$5:$N$65000,9,FALSE)),"")</f>
        <v/>
      </c>
      <c r="J431" s="20" t="str">
        <f>IFERROR(IF($A431="","",VLOOKUP($A431,[1]Sheet1!$D$5:$N$65000,10,FALSE)),"")</f>
        <v/>
      </c>
      <c r="K431" s="20" t="str">
        <f>IFERROR(IF($A431="","",VLOOKUP($A431,[1]Sheet1!$D$5:$N$65000,11,FALSE)),"")</f>
        <v/>
      </c>
      <c r="L431" s="3">
        <f t="shared" si="16"/>
        <v>427</v>
      </c>
      <c r="M431" s="21" t="str">
        <f t="shared" si="15"/>
        <v/>
      </c>
      <c r="N431" s="29">
        <f>IF($L430 = 3,[4]Sheet1!J129,0)</f>
        <v>0</v>
      </c>
      <c r="O431" s="29">
        <f>IF($L430 = 3,[4]Sheet1!K129,0)</f>
        <v>0</v>
      </c>
      <c r="P431" s="29">
        <f>IF($L430 = 3,[4]Sheet1!L129,0)</f>
        <v>0</v>
      </c>
      <c r="Q431" s="29">
        <f>IF($L430 = 3,[4]Sheet1!M129,0)</f>
        <v>0</v>
      </c>
      <c r="R431" s="29">
        <f>IF($L430 = 3,[4]Sheet1!N129,0)</f>
        <v>0</v>
      </c>
    </row>
    <row r="432" spans="1:18">
      <c r="A432" s="18" t="str">
        <f t="array" ref="A432">IF(ROW(B432)-6&lt;A$1,VLOOKUP(LOOKUP("zzzz",CHOOSE({1,2},"",INDEX([1]Sheet1!$P$1:$P$65000,SMALL(IF([1]Sheet1!P$1:P$65000&lt;&gt;"",ROW([1]Sheet1!P$1:P$65000)),ROWS(D$5:D432))))),[1]Sheet1!$C$5:$D$65000,2,FALSE),IF(L432&gt;$A$1,"",IF(A431="","Figure "&amp;L432,IFERROR(VLOOKUP(A431,[1]Sheet1!$D$5:$Q$65000,14,FALSE),IFERROR(VLOOKUP(A431,[1]Sheet1!$A$5:$D$65000,4,FALSE),"Figure " &amp; L432)))))</f>
        <v/>
      </c>
      <c r="B432" s="19" t="str">
        <f>IFERROR(IF($A432="","",VLOOKUP($A432,[1]Sheet1!$D$5:$R$65000,15,FALSE)),"")</f>
        <v/>
      </c>
      <c r="C432" s="20" t="str">
        <f>IFERROR(IF(A432="","",VLOOKUP($A432,[1]Sheet1!$D$5:$N$65000,3,FALSE)),"")</f>
        <v/>
      </c>
      <c r="D432" s="20" t="str">
        <f>IFERROR(IF($A432="","",VLOOKUP($A432,[1]Sheet1!$D$5:$N$65000,4,FALSE)),"")</f>
        <v/>
      </c>
      <c r="E432" s="20" t="str">
        <f>IFERROR(IF($A432="","",VLOOKUP($A432,[1]Sheet1!$D$5:$N$65000,5,FALSE)),"")</f>
        <v/>
      </c>
      <c r="F432" s="20" t="str">
        <f>IFERROR(IF($A432="","",VLOOKUP($A432,[1]Sheet1!$D$5:$N$65000,6,FALSE)),"")</f>
        <v/>
      </c>
      <c r="G432" s="20" t="str">
        <f>IFERROR(IF($A432="","",VLOOKUP($A432,[1]Sheet1!$D$5:$N$65000,7,FALSE)),"")</f>
        <v/>
      </c>
      <c r="H432" s="20" t="str">
        <f>IFERROR(IF($A432="","",VLOOKUP($A432,[1]Sheet1!$D$5:$N$65000,8,FALSE)),"")</f>
        <v/>
      </c>
      <c r="I432" s="20" t="str">
        <f>IFERROR(IF($A432="","",VLOOKUP($A432,[1]Sheet1!$D$5:$N$65000,9,FALSE)),"")</f>
        <v/>
      </c>
      <c r="J432" s="20" t="str">
        <f>IFERROR(IF($A432="","",VLOOKUP($A432,[1]Sheet1!$D$5:$N$65000,10,FALSE)),"")</f>
        <v/>
      </c>
      <c r="K432" s="20" t="str">
        <f>IFERROR(IF($A432="","",VLOOKUP($A432,[1]Sheet1!$D$5:$N$65000,11,FALSE)),"")</f>
        <v/>
      </c>
      <c r="L432" s="3">
        <f t="shared" si="16"/>
        <v>428</v>
      </c>
      <c r="M432" s="21" t="str">
        <f t="shared" si="15"/>
        <v/>
      </c>
      <c r="N432" s="29">
        <f>IF($L431 = 3,[4]Sheet1!J130,0)</f>
        <v>0</v>
      </c>
      <c r="O432" s="29">
        <f>IF($L431 = 3,[4]Sheet1!K130,0)</f>
        <v>0</v>
      </c>
      <c r="P432" s="29">
        <f>IF($L431 = 3,[4]Sheet1!L130,0)</f>
        <v>0</v>
      </c>
      <c r="Q432" s="29">
        <f>IF($L431 = 3,[4]Sheet1!M130,0)</f>
        <v>0</v>
      </c>
      <c r="R432" s="29">
        <f>IF($L431 = 3,[4]Sheet1!N130,0)</f>
        <v>0</v>
      </c>
    </row>
    <row r="433" spans="1:18">
      <c r="A433" s="18" t="str">
        <f t="array" ref="A433">IF(ROW(B433)-6&lt;A$1,VLOOKUP(LOOKUP("zzzz",CHOOSE({1,2},"",INDEX([1]Sheet1!$P$1:$P$65000,SMALL(IF([1]Sheet1!P$1:P$65000&lt;&gt;"",ROW([1]Sheet1!P$1:P$65000)),ROWS(D$5:D433))))),[1]Sheet1!$C$5:$D$65000,2,FALSE),IF(L433&gt;$A$1,"",IF(A432="","Figure "&amp;L433,IFERROR(VLOOKUP(A432,[1]Sheet1!$D$5:$Q$65000,14,FALSE),IFERROR(VLOOKUP(A432,[1]Sheet1!$A$5:$D$65000,4,FALSE),"Figure " &amp; L433)))))</f>
        <v/>
      </c>
      <c r="B433" s="19" t="str">
        <f>IFERROR(IF($A433="","",VLOOKUP($A433,[1]Sheet1!$D$5:$R$65000,15,FALSE)),"")</f>
        <v/>
      </c>
      <c r="C433" s="20" t="str">
        <f>IFERROR(IF(A433="","",VLOOKUP($A433,[1]Sheet1!$D$5:$N$65000,3,FALSE)),"")</f>
        <v/>
      </c>
      <c r="D433" s="20" t="str">
        <f>IFERROR(IF($A433="","",VLOOKUP($A433,[1]Sheet1!$D$5:$N$65000,4,FALSE)),"")</f>
        <v/>
      </c>
      <c r="E433" s="20" t="str">
        <f>IFERROR(IF($A433="","",VLOOKUP($A433,[1]Sheet1!$D$5:$N$65000,5,FALSE)),"")</f>
        <v/>
      </c>
      <c r="F433" s="20" t="str">
        <f>IFERROR(IF($A433="","",VLOOKUP($A433,[1]Sheet1!$D$5:$N$65000,6,FALSE)),"")</f>
        <v/>
      </c>
      <c r="G433" s="20" t="str">
        <f>IFERROR(IF($A433="","",VLOOKUP($A433,[1]Sheet1!$D$5:$N$65000,7,FALSE)),"")</f>
        <v/>
      </c>
      <c r="H433" s="20" t="str">
        <f>IFERROR(IF($A433="","",VLOOKUP($A433,[1]Sheet1!$D$5:$N$65000,8,FALSE)),"")</f>
        <v/>
      </c>
      <c r="I433" s="20" t="str">
        <f>IFERROR(IF($A433="","",VLOOKUP($A433,[1]Sheet1!$D$5:$N$65000,9,FALSE)),"")</f>
        <v/>
      </c>
      <c r="J433" s="20" t="str">
        <f>IFERROR(IF($A433="","",VLOOKUP($A433,[1]Sheet1!$D$5:$N$65000,10,FALSE)),"")</f>
        <v/>
      </c>
      <c r="K433" s="20" t="str">
        <f>IFERROR(IF($A433="","",VLOOKUP($A433,[1]Sheet1!$D$5:$N$65000,11,FALSE)),"")</f>
        <v/>
      </c>
      <c r="L433" s="3">
        <f t="shared" si="16"/>
        <v>429</v>
      </c>
      <c r="M433" s="21" t="str">
        <f t="shared" si="15"/>
        <v/>
      </c>
      <c r="N433" s="29">
        <f>IF($L432 = 3,[4]Sheet1!J131,0)</f>
        <v>0</v>
      </c>
      <c r="O433" s="29">
        <f>IF($L432 = 3,[4]Sheet1!K131,0)</f>
        <v>0</v>
      </c>
      <c r="P433" s="29">
        <f>IF($L432 = 3,[4]Sheet1!L131,0)</f>
        <v>0</v>
      </c>
      <c r="Q433" s="29">
        <f>IF($L432 = 3,[4]Sheet1!M131,0)</f>
        <v>0</v>
      </c>
      <c r="R433" s="29">
        <f>IF($L432 = 3,[4]Sheet1!N131,0)</f>
        <v>0</v>
      </c>
    </row>
    <row r="434" spans="1:18">
      <c r="A434" s="18" t="str">
        <f t="array" ref="A434">IF(ROW(B434)-6&lt;A$1,VLOOKUP(LOOKUP("zzzz",CHOOSE({1,2},"",INDEX([1]Sheet1!$P$1:$P$65000,SMALL(IF([1]Sheet1!P$1:P$65000&lt;&gt;"",ROW([1]Sheet1!P$1:P$65000)),ROWS(D$5:D434))))),[1]Sheet1!$C$5:$D$65000,2,FALSE),IF(L434&gt;$A$1,"",IF(A433="","Figure "&amp;L434,IFERROR(VLOOKUP(A433,[1]Sheet1!$D$5:$Q$65000,14,FALSE),IFERROR(VLOOKUP(A433,[1]Sheet1!$A$5:$D$65000,4,FALSE),"Figure " &amp; L434)))))</f>
        <v/>
      </c>
      <c r="B434" s="19" t="str">
        <f>IFERROR(IF($A434="","",VLOOKUP($A434,[1]Sheet1!$D$5:$R$65000,15,FALSE)),"")</f>
        <v/>
      </c>
      <c r="C434" s="20" t="str">
        <f>IFERROR(IF(A434="","",VLOOKUP($A434,[1]Sheet1!$D$5:$N$65000,3,FALSE)),"")</f>
        <v/>
      </c>
      <c r="D434" s="20" t="str">
        <f>IFERROR(IF($A434="","",VLOOKUP($A434,[1]Sheet1!$D$5:$N$65000,4,FALSE)),"")</f>
        <v/>
      </c>
      <c r="E434" s="20" t="str">
        <f>IFERROR(IF($A434="","",VLOOKUP($A434,[1]Sheet1!$D$5:$N$65000,5,FALSE)),"")</f>
        <v/>
      </c>
      <c r="F434" s="20" t="str">
        <f>IFERROR(IF($A434="","",VLOOKUP($A434,[1]Sheet1!$D$5:$N$65000,6,FALSE)),"")</f>
        <v/>
      </c>
      <c r="G434" s="20" t="str">
        <f>IFERROR(IF($A434="","",VLOOKUP($A434,[1]Sheet1!$D$5:$N$65000,7,FALSE)),"")</f>
        <v/>
      </c>
      <c r="H434" s="20" t="str">
        <f>IFERROR(IF($A434="","",VLOOKUP($A434,[1]Sheet1!$D$5:$N$65000,8,FALSE)),"")</f>
        <v/>
      </c>
      <c r="I434" s="20" t="str">
        <f>IFERROR(IF($A434="","",VLOOKUP($A434,[1]Sheet1!$D$5:$N$65000,9,FALSE)),"")</f>
        <v/>
      </c>
      <c r="J434" s="20" t="str">
        <f>IFERROR(IF($A434="","",VLOOKUP($A434,[1]Sheet1!$D$5:$N$65000,10,FALSE)),"")</f>
        <v/>
      </c>
      <c r="K434" s="20" t="str">
        <f>IFERROR(IF($A434="","",VLOOKUP($A434,[1]Sheet1!$D$5:$N$65000,11,FALSE)),"")</f>
        <v/>
      </c>
      <c r="L434" s="3">
        <f t="shared" si="16"/>
        <v>430</v>
      </c>
      <c r="M434" s="21" t="str">
        <f t="shared" si="15"/>
        <v/>
      </c>
      <c r="N434" s="29">
        <f>IF($L433 = 3,[4]Sheet1!J132,0)</f>
        <v>0</v>
      </c>
      <c r="O434" s="29">
        <f>IF($L433 = 3,[4]Sheet1!K132,0)</f>
        <v>0</v>
      </c>
      <c r="P434" s="29">
        <f>IF($L433 = 3,[4]Sheet1!L132,0)</f>
        <v>0</v>
      </c>
      <c r="Q434" s="29">
        <f>IF($L433 = 3,[4]Sheet1!M132,0)</f>
        <v>0</v>
      </c>
      <c r="R434" s="29">
        <f>IF($L433 = 3,[4]Sheet1!N132,0)</f>
        <v>0</v>
      </c>
    </row>
    <row r="435" spans="1:18">
      <c r="A435" s="18" t="str">
        <f t="array" ref="A435">IF(ROW(B435)-6&lt;A$1,VLOOKUP(LOOKUP("zzzz",CHOOSE({1,2},"",INDEX([1]Sheet1!$P$1:$P$65000,SMALL(IF([1]Sheet1!P$1:P$65000&lt;&gt;"",ROW([1]Sheet1!P$1:P$65000)),ROWS(D$5:D435))))),[1]Sheet1!$C$5:$D$65000,2,FALSE),IF(L435&gt;$A$1,"",IF(A434="","Figure "&amp;L435,IFERROR(VLOOKUP(A434,[1]Sheet1!$D$5:$Q$65000,14,FALSE),IFERROR(VLOOKUP(A434,[1]Sheet1!$A$5:$D$65000,4,FALSE),"Figure " &amp; L435)))))</f>
        <v/>
      </c>
      <c r="B435" s="19" t="str">
        <f>IFERROR(IF($A435="","",VLOOKUP($A435,[1]Sheet1!$D$5:$R$65000,15,FALSE)),"")</f>
        <v/>
      </c>
      <c r="C435" s="20" t="str">
        <f>IFERROR(IF(A435="","",VLOOKUP($A435,[1]Sheet1!$D$5:$N$65000,3,FALSE)),"")</f>
        <v/>
      </c>
      <c r="D435" s="20" t="str">
        <f>IFERROR(IF($A435="","",VLOOKUP($A435,[1]Sheet1!$D$5:$N$65000,4,FALSE)),"")</f>
        <v/>
      </c>
      <c r="E435" s="20" t="str">
        <f>IFERROR(IF($A435="","",VLOOKUP($A435,[1]Sheet1!$D$5:$N$65000,5,FALSE)),"")</f>
        <v/>
      </c>
      <c r="F435" s="20" t="str">
        <f>IFERROR(IF($A435="","",VLOOKUP($A435,[1]Sheet1!$D$5:$N$65000,6,FALSE)),"")</f>
        <v/>
      </c>
      <c r="G435" s="20" t="str">
        <f>IFERROR(IF($A435="","",VLOOKUP($A435,[1]Sheet1!$D$5:$N$65000,7,FALSE)),"")</f>
        <v/>
      </c>
      <c r="H435" s="20" t="str">
        <f>IFERROR(IF($A435="","",VLOOKUP($A435,[1]Sheet1!$D$5:$N$65000,8,FALSE)),"")</f>
        <v/>
      </c>
      <c r="I435" s="20" t="str">
        <f>IFERROR(IF($A435="","",VLOOKUP($A435,[1]Sheet1!$D$5:$N$65000,9,FALSE)),"")</f>
        <v/>
      </c>
      <c r="J435" s="20" t="str">
        <f>IFERROR(IF($A435="","",VLOOKUP($A435,[1]Sheet1!$D$5:$N$65000,10,FALSE)),"")</f>
        <v/>
      </c>
      <c r="K435" s="20" t="str">
        <f>IFERROR(IF($A435="","",VLOOKUP($A435,[1]Sheet1!$D$5:$N$65000,11,FALSE)),"")</f>
        <v/>
      </c>
      <c r="L435" s="3">
        <f t="shared" si="16"/>
        <v>431</v>
      </c>
      <c r="M435" s="21" t="str">
        <f t="shared" si="15"/>
        <v/>
      </c>
      <c r="N435" s="29">
        <f>IF($L434 = 3,[4]Sheet1!J133,0)</f>
        <v>0</v>
      </c>
      <c r="O435" s="29">
        <f>IF($L434 = 3,[4]Sheet1!K133,0)</f>
        <v>0</v>
      </c>
      <c r="P435" s="29">
        <f>IF($L434 = 3,[4]Sheet1!L133,0)</f>
        <v>0</v>
      </c>
      <c r="Q435" s="29">
        <f>IF($L434 = 3,[4]Sheet1!M133,0)</f>
        <v>0</v>
      </c>
      <c r="R435" s="29">
        <f>IF($L434 = 3,[4]Sheet1!N133,0)</f>
        <v>0</v>
      </c>
    </row>
    <row r="436" spans="1:18">
      <c r="A436" s="18" t="str">
        <f t="array" ref="A436">IF(ROW(B436)-6&lt;A$1,VLOOKUP(LOOKUP("zzzz",CHOOSE({1,2},"",INDEX([1]Sheet1!$P$1:$P$65000,SMALL(IF([1]Sheet1!P$1:P$65000&lt;&gt;"",ROW([1]Sheet1!P$1:P$65000)),ROWS(D$5:D436))))),[1]Sheet1!$C$5:$D$65000,2,FALSE),IF(L436&gt;$A$1,"",IF(A435="","Figure "&amp;L436,IFERROR(VLOOKUP(A435,[1]Sheet1!$D$5:$Q$65000,14,FALSE),IFERROR(VLOOKUP(A435,[1]Sheet1!$A$5:$D$65000,4,FALSE),"Figure " &amp; L436)))))</f>
        <v/>
      </c>
      <c r="B436" s="19" t="str">
        <f>IFERROR(IF($A436="","",VLOOKUP($A436,[1]Sheet1!$D$5:$R$65000,15,FALSE)),"")</f>
        <v/>
      </c>
      <c r="C436" s="20" t="str">
        <f>IFERROR(IF(A436="","",VLOOKUP($A436,[1]Sheet1!$D$5:$N$65000,3,FALSE)),"")</f>
        <v/>
      </c>
      <c r="D436" s="20" t="str">
        <f>IFERROR(IF($A436="","",VLOOKUP($A436,[1]Sheet1!$D$5:$N$65000,4,FALSE)),"")</f>
        <v/>
      </c>
      <c r="E436" s="20" t="str">
        <f>IFERROR(IF($A436="","",VLOOKUP($A436,[1]Sheet1!$D$5:$N$65000,5,FALSE)),"")</f>
        <v/>
      </c>
      <c r="F436" s="20" t="str">
        <f>IFERROR(IF($A436="","",VLOOKUP($A436,[1]Sheet1!$D$5:$N$65000,6,FALSE)),"")</f>
        <v/>
      </c>
      <c r="G436" s="20" t="str">
        <f>IFERROR(IF($A436="","",VLOOKUP($A436,[1]Sheet1!$D$5:$N$65000,7,FALSE)),"")</f>
        <v/>
      </c>
      <c r="H436" s="20" t="str">
        <f>IFERROR(IF($A436="","",VLOOKUP($A436,[1]Sheet1!$D$5:$N$65000,8,FALSE)),"")</f>
        <v/>
      </c>
      <c r="I436" s="20" t="str">
        <f>IFERROR(IF($A436="","",VLOOKUP($A436,[1]Sheet1!$D$5:$N$65000,9,FALSE)),"")</f>
        <v/>
      </c>
      <c r="J436" s="20" t="str">
        <f>IFERROR(IF($A436="","",VLOOKUP($A436,[1]Sheet1!$D$5:$N$65000,10,FALSE)),"")</f>
        <v/>
      </c>
      <c r="K436" s="20" t="str">
        <f>IFERROR(IF($A436="","",VLOOKUP($A436,[1]Sheet1!$D$5:$N$65000,11,FALSE)),"")</f>
        <v/>
      </c>
      <c r="L436" s="3">
        <f t="shared" si="16"/>
        <v>432</v>
      </c>
      <c r="M436" s="21" t="str">
        <f t="shared" si="15"/>
        <v/>
      </c>
      <c r="N436" s="29">
        <f>IF($L435 = 3,[4]Sheet1!J134,0)</f>
        <v>0</v>
      </c>
      <c r="O436" s="29">
        <f>IF($L435 = 3,[4]Sheet1!K134,0)</f>
        <v>0</v>
      </c>
      <c r="P436" s="29">
        <f>IF($L435 = 3,[4]Sheet1!L134,0)</f>
        <v>0</v>
      </c>
      <c r="Q436" s="29">
        <f>IF($L435 = 3,[4]Sheet1!M134,0)</f>
        <v>0</v>
      </c>
      <c r="R436" s="29">
        <f>IF($L435 = 3,[4]Sheet1!N134,0)</f>
        <v>0</v>
      </c>
    </row>
    <row r="437" spans="1:18">
      <c r="A437" s="18" t="str">
        <f t="array" ref="A437">IF(ROW(B437)-6&lt;A$1,VLOOKUP(LOOKUP("zzzz",CHOOSE({1,2},"",INDEX([1]Sheet1!$P$1:$P$65000,SMALL(IF([1]Sheet1!P$1:P$65000&lt;&gt;"",ROW([1]Sheet1!P$1:P$65000)),ROWS(D$5:D437))))),[1]Sheet1!$C$5:$D$65000,2,FALSE),IF(L437&gt;$A$1,"",IF(A436="","Figure "&amp;L437,IFERROR(VLOOKUP(A436,[1]Sheet1!$D$5:$Q$65000,14,FALSE),IFERROR(VLOOKUP(A436,[1]Sheet1!$A$5:$D$65000,4,FALSE),"Figure " &amp; L437)))))</f>
        <v/>
      </c>
      <c r="B437" s="19" t="str">
        <f>IFERROR(IF($A437="","",VLOOKUP($A437,[1]Sheet1!$D$5:$R$65000,15,FALSE)),"")</f>
        <v/>
      </c>
      <c r="C437" s="20" t="str">
        <f>IFERROR(IF(A437="","",VLOOKUP($A437,[1]Sheet1!$D$5:$N$65000,3,FALSE)),"")</f>
        <v/>
      </c>
      <c r="D437" s="20" t="str">
        <f>IFERROR(IF($A437="","",VLOOKUP($A437,[1]Sheet1!$D$5:$N$65000,4,FALSE)),"")</f>
        <v/>
      </c>
      <c r="E437" s="20" t="str">
        <f>IFERROR(IF($A437="","",VLOOKUP($A437,[1]Sheet1!$D$5:$N$65000,5,FALSE)),"")</f>
        <v/>
      </c>
      <c r="F437" s="20" t="str">
        <f>IFERROR(IF($A437="","",VLOOKUP($A437,[1]Sheet1!$D$5:$N$65000,6,FALSE)),"")</f>
        <v/>
      </c>
      <c r="G437" s="20" t="str">
        <f>IFERROR(IF($A437="","",VLOOKUP($A437,[1]Sheet1!$D$5:$N$65000,7,FALSE)),"")</f>
        <v/>
      </c>
      <c r="H437" s="20" t="str">
        <f>IFERROR(IF($A437="","",VLOOKUP($A437,[1]Sheet1!$D$5:$N$65000,8,FALSE)),"")</f>
        <v/>
      </c>
      <c r="I437" s="20" t="str">
        <f>IFERROR(IF($A437="","",VLOOKUP($A437,[1]Sheet1!$D$5:$N$65000,9,FALSE)),"")</f>
        <v/>
      </c>
      <c r="J437" s="20" t="str">
        <f>IFERROR(IF($A437="","",VLOOKUP($A437,[1]Sheet1!$D$5:$N$65000,10,FALSE)),"")</f>
        <v/>
      </c>
      <c r="K437" s="20" t="str">
        <f>IFERROR(IF($A437="","",VLOOKUP($A437,[1]Sheet1!$D$5:$N$65000,11,FALSE)),"")</f>
        <v/>
      </c>
      <c r="L437" s="3">
        <f t="shared" si="16"/>
        <v>433</v>
      </c>
      <c r="M437" s="21" t="str">
        <f t="shared" si="15"/>
        <v/>
      </c>
      <c r="N437" s="29">
        <f>IF($L436 = 3,[4]Sheet1!J135,0)</f>
        <v>0</v>
      </c>
      <c r="O437" s="29">
        <f>IF($L436 = 3,[4]Sheet1!K135,0)</f>
        <v>0</v>
      </c>
      <c r="P437" s="29">
        <f>IF($L436 = 3,[4]Sheet1!L135,0)</f>
        <v>0</v>
      </c>
      <c r="Q437" s="29">
        <f>IF($L436 = 3,[4]Sheet1!M135,0)</f>
        <v>0</v>
      </c>
      <c r="R437" s="29">
        <f>IF($L436 = 3,[4]Sheet1!N135,0)</f>
        <v>0</v>
      </c>
    </row>
    <row r="438" spans="1:18">
      <c r="A438" s="18" t="str">
        <f t="array" ref="A438">IF(ROW(B438)-6&lt;A$1,VLOOKUP(LOOKUP("zzzz",CHOOSE({1,2},"",INDEX([1]Sheet1!$P$1:$P$65000,SMALL(IF([1]Sheet1!P$1:P$65000&lt;&gt;"",ROW([1]Sheet1!P$1:P$65000)),ROWS(D$5:D438))))),[1]Sheet1!$C$5:$D$65000,2,FALSE),IF(L438&gt;$A$1,"",IF(A437="","Figure "&amp;L438,IFERROR(VLOOKUP(A437,[1]Sheet1!$D$5:$Q$65000,14,FALSE),IFERROR(VLOOKUP(A437,[1]Sheet1!$A$5:$D$65000,4,FALSE),"Figure " &amp; L438)))))</f>
        <v/>
      </c>
      <c r="B438" s="19" t="str">
        <f>IFERROR(IF($A438="","",VLOOKUP($A438,[1]Sheet1!$D$5:$R$65000,15,FALSE)),"")</f>
        <v/>
      </c>
      <c r="C438" s="20" t="str">
        <f>IFERROR(IF(A438="","",VLOOKUP($A438,[1]Sheet1!$D$5:$N$65000,3,FALSE)),"")</f>
        <v/>
      </c>
      <c r="D438" s="20" t="str">
        <f>IFERROR(IF($A438="","",VLOOKUP($A438,[1]Sheet1!$D$5:$N$65000,4,FALSE)),"")</f>
        <v/>
      </c>
      <c r="E438" s="20" t="str">
        <f>IFERROR(IF($A438="","",VLOOKUP($A438,[1]Sheet1!$D$5:$N$65000,5,FALSE)),"")</f>
        <v/>
      </c>
      <c r="F438" s="20" t="str">
        <f>IFERROR(IF($A438="","",VLOOKUP($A438,[1]Sheet1!$D$5:$N$65000,6,FALSE)),"")</f>
        <v/>
      </c>
      <c r="G438" s="20" t="str">
        <f>IFERROR(IF($A438="","",VLOOKUP($A438,[1]Sheet1!$D$5:$N$65000,7,FALSE)),"")</f>
        <v/>
      </c>
      <c r="H438" s="20" t="str">
        <f>IFERROR(IF($A438="","",VLOOKUP($A438,[1]Sheet1!$D$5:$N$65000,8,FALSE)),"")</f>
        <v/>
      </c>
      <c r="I438" s="20" t="str">
        <f>IFERROR(IF($A438="","",VLOOKUP($A438,[1]Sheet1!$D$5:$N$65000,9,FALSE)),"")</f>
        <v/>
      </c>
      <c r="J438" s="20" t="str">
        <f>IFERROR(IF($A438="","",VLOOKUP($A438,[1]Sheet1!$D$5:$N$65000,10,FALSE)),"")</f>
        <v/>
      </c>
      <c r="K438" s="20" t="str">
        <f>IFERROR(IF($A438="","",VLOOKUP($A438,[1]Sheet1!$D$5:$N$65000,11,FALSE)),"")</f>
        <v/>
      </c>
      <c r="L438" s="3">
        <f t="shared" si="16"/>
        <v>434</v>
      </c>
      <c r="M438" s="21" t="str">
        <f t="shared" si="15"/>
        <v/>
      </c>
      <c r="N438" s="29">
        <f>IF($L437 = 3,[4]Sheet1!J136,0)</f>
        <v>0</v>
      </c>
      <c r="O438" s="29">
        <f>IF($L437 = 3,[4]Sheet1!K136,0)</f>
        <v>0</v>
      </c>
      <c r="P438" s="29">
        <f>IF($L437 = 3,[4]Sheet1!L136,0)</f>
        <v>0</v>
      </c>
      <c r="Q438" s="29">
        <f>IF($L437 = 3,[4]Sheet1!M136,0)</f>
        <v>0</v>
      </c>
      <c r="R438" s="29">
        <f>IF($L437 = 3,[4]Sheet1!N136,0)</f>
        <v>0</v>
      </c>
    </row>
    <row r="439" spans="1:18">
      <c r="A439" s="18" t="str">
        <f t="array" ref="A439">IF(ROW(B439)-6&lt;A$1,VLOOKUP(LOOKUP("zzzz",CHOOSE({1,2},"",INDEX([1]Sheet1!$P$1:$P$65000,SMALL(IF([1]Sheet1!P$1:P$65000&lt;&gt;"",ROW([1]Sheet1!P$1:P$65000)),ROWS(D$5:D439))))),[1]Sheet1!$C$5:$D$65000,2,FALSE),IF(L439&gt;$A$1,"",IF(A438="","Figure "&amp;L439,IFERROR(VLOOKUP(A438,[1]Sheet1!$D$5:$Q$65000,14,FALSE),IFERROR(VLOOKUP(A438,[1]Sheet1!$A$5:$D$65000,4,FALSE),"Figure " &amp; L439)))))</f>
        <v/>
      </c>
      <c r="B439" s="19" t="str">
        <f>IFERROR(IF($A439="","",VLOOKUP($A439,[1]Sheet1!$D$5:$R$65000,15,FALSE)),"")</f>
        <v/>
      </c>
      <c r="C439" s="20" t="str">
        <f>IFERROR(IF(A439="","",VLOOKUP($A439,[1]Sheet1!$D$5:$N$65000,3,FALSE)),"")</f>
        <v/>
      </c>
      <c r="D439" s="20" t="str">
        <f>IFERROR(IF($A439="","",VLOOKUP($A439,[1]Sheet1!$D$5:$N$65000,4,FALSE)),"")</f>
        <v/>
      </c>
      <c r="E439" s="20" t="str">
        <f>IFERROR(IF($A439="","",VLOOKUP($A439,[1]Sheet1!$D$5:$N$65000,5,FALSE)),"")</f>
        <v/>
      </c>
      <c r="F439" s="20" t="str">
        <f>IFERROR(IF($A439="","",VLOOKUP($A439,[1]Sheet1!$D$5:$N$65000,6,FALSE)),"")</f>
        <v/>
      </c>
      <c r="G439" s="20" t="str">
        <f>IFERROR(IF($A439="","",VLOOKUP($A439,[1]Sheet1!$D$5:$N$65000,7,FALSE)),"")</f>
        <v/>
      </c>
      <c r="H439" s="20" t="str">
        <f>IFERROR(IF($A439="","",VLOOKUP($A439,[1]Sheet1!$D$5:$N$65000,8,FALSE)),"")</f>
        <v/>
      </c>
      <c r="I439" s="20" t="str">
        <f>IFERROR(IF($A439="","",VLOOKUP($A439,[1]Sheet1!$D$5:$N$65000,9,FALSE)),"")</f>
        <v/>
      </c>
      <c r="J439" s="20" t="str">
        <f>IFERROR(IF($A439="","",VLOOKUP($A439,[1]Sheet1!$D$5:$N$65000,10,FALSE)),"")</f>
        <v/>
      </c>
      <c r="K439" s="20" t="str">
        <f>IFERROR(IF($A439="","",VLOOKUP($A439,[1]Sheet1!$D$5:$N$65000,11,FALSE)),"")</f>
        <v/>
      </c>
      <c r="L439" s="3">
        <f t="shared" si="16"/>
        <v>435</v>
      </c>
      <c r="M439" s="21" t="str">
        <f t="shared" si="15"/>
        <v/>
      </c>
      <c r="N439" s="29">
        <f>IF($L438 = 3,[4]Sheet1!J137,0)</f>
        <v>0</v>
      </c>
      <c r="O439" s="29">
        <f>IF($L438 = 3,[4]Sheet1!K137,0)</f>
        <v>0</v>
      </c>
      <c r="P439" s="29">
        <f>IF($L438 = 3,[4]Sheet1!L137,0)</f>
        <v>0</v>
      </c>
      <c r="Q439" s="29">
        <f>IF($L438 = 3,[4]Sheet1!M137,0)</f>
        <v>0</v>
      </c>
      <c r="R439" s="29">
        <f>IF($L438 = 3,[4]Sheet1!N137,0)</f>
        <v>0</v>
      </c>
    </row>
    <row r="440" spans="1:18">
      <c r="A440" s="18" t="str">
        <f t="array" ref="A440">IF(ROW(B440)-6&lt;A$1,VLOOKUP(LOOKUP("zzzz",CHOOSE({1,2},"",INDEX([1]Sheet1!$P$1:$P$65000,SMALL(IF([1]Sheet1!P$1:P$65000&lt;&gt;"",ROW([1]Sheet1!P$1:P$65000)),ROWS(D$5:D440))))),[1]Sheet1!$C$5:$D$65000,2,FALSE),IF(L440&gt;$A$1,"",IF(A439="","Figure "&amp;L440,IFERROR(VLOOKUP(A439,[1]Sheet1!$D$5:$Q$65000,14,FALSE),IFERROR(VLOOKUP(A439,[1]Sheet1!$A$5:$D$65000,4,FALSE),"Figure " &amp; L440)))))</f>
        <v/>
      </c>
      <c r="B440" s="19" t="str">
        <f>IFERROR(IF($A440="","",VLOOKUP($A440,[1]Sheet1!$D$5:$R$65000,15,FALSE)),"")</f>
        <v/>
      </c>
      <c r="C440" s="20" t="str">
        <f>IFERROR(IF(A440="","",VLOOKUP($A440,[1]Sheet1!$D$5:$N$65000,3,FALSE)),"")</f>
        <v/>
      </c>
      <c r="D440" s="20" t="str">
        <f>IFERROR(IF($A440="","",VLOOKUP($A440,[1]Sheet1!$D$5:$N$65000,4,FALSE)),"")</f>
        <v/>
      </c>
      <c r="E440" s="20" t="str">
        <f>IFERROR(IF($A440="","",VLOOKUP($A440,[1]Sheet1!$D$5:$N$65000,5,FALSE)),"")</f>
        <v/>
      </c>
      <c r="F440" s="20" t="str">
        <f>IFERROR(IF($A440="","",VLOOKUP($A440,[1]Sheet1!$D$5:$N$65000,6,FALSE)),"")</f>
        <v/>
      </c>
      <c r="G440" s="20" t="str">
        <f>IFERROR(IF($A440="","",VLOOKUP($A440,[1]Sheet1!$D$5:$N$65000,7,FALSE)),"")</f>
        <v/>
      </c>
      <c r="H440" s="20" t="str">
        <f>IFERROR(IF($A440="","",VLOOKUP($A440,[1]Sheet1!$D$5:$N$65000,8,FALSE)),"")</f>
        <v/>
      </c>
      <c r="I440" s="20" t="str">
        <f>IFERROR(IF($A440="","",VLOOKUP($A440,[1]Sheet1!$D$5:$N$65000,9,FALSE)),"")</f>
        <v/>
      </c>
      <c r="J440" s="20" t="str">
        <f>IFERROR(IF($A440="","",VLOOKUP($A440,[1]Sheet1!$D$5:$N$65000,10,FALSE)),"")</f>
        <v/>
      </c>
      <c r="K440" s="20" t="str">
        <f>IFERROR(IF($A440="","",VLOOKUP($A440,[1]Sheet1!$D$5:$N$65000,11,FALSE)),"")</f>
        <v/>
      </c>
      <c r="L440" s="3">
        <f t="shared" si="16"/>
        <v>436</v>
      </c>
      <c r="M440" s="21" t="str">
        <f t="shared" si="15"/>
        <v/>
      </c>
      <c r="N440" s="29">
        <f>IF($L439 = 3,[4]Sheet1!J138,0)</f>
        <v>0</v>
      </c>
      <c r="O440" s="29">
        <f>IF($L439 = 3,[4]Sheet1!K138,0)</f>
        <v>0</v>
      </c>
      <c r="P440" s="29">
        <f>IF($L439 = 3,[4]Sheet1!L138,0)</f>
        <v>0</v>
      </c>
      <c r="Q440" s="29">
        <f>IF($L439 = 3,[4]Sheet1!M138,0)</f>
        <v>0</v>
      </c>
      <c r="R440" s="29">
        <f>IF($L439 = 3,[4]Sheet1!N138,0)</f>
        <v>0</v>
      </c>
    </row>
    <row r="441" spans="1:18">
      <c r="A441" s="18" t="str">
        <f t="array" ref="A441">IF(ROW(B441)-6&lt;A$1,VLOOKUP(LOOKUP("zzzz",CHOOSE({1,2},"",INDEX([1]Sheet1!$P$1:$P$65000,SMALL(IF([1]Sheet1!P$1:P$65000&lt;&gt;"",ROW([1]Sheet1!P$1:P$65000)),ROWS(D$5:D441))))),[1]Sheet1!$C$5:$D$65000,2,FALSE),IF(L441&gt;$A$1,"",IF(A440="","Figure "&amp;L441,IFERROR(VLOOKUP(A440,[1]Sheet1!$D$5:$Q$65000,14,FALSE),IFERROR(VLOOKUP(A440,[1]Sheet1!$A$5:$D$65000,4,FALSE),"Figure " &amp; L441)))))</f>
        <v/>
      </c>
      <c r="B441" s="19" t="str">
        <f>IFERROR(IF($A441="","",VLOOKUP($A441,[1]Sheet1!$D$5:$R$65000,15,FALSE)),"")</f>
        <v/>
      </c>
      <c r="C441" s="20" t="str">
        <f>IFERROR(IF(A441="","",VLOOKUP($A441,[1]Sheet1!$D$5:$N$65000,3,FALSE)),"")</f>
        <v/>
      </c>
      <c r="D441" s="20" t="str">
        <f>IFERROR(IF($A441="","",VLOOKUP($A441,[1]Sheet1!$D$5:$N$65000,4,FALSE)),"")</f>
        <v/>
      </c>
      <c r="E441" s="20" t="str">
        <f>IFERROR(IF($A441="","",VLOOKUP($A441,[1]Sheet1!$D$5:$N$65000,5,FALSE)),"")</f>
        <v/>
      </c>
      <c r="F441" s="20" t="str">
        <f>IFERROR(IF($A441="","",VLOOKUP($A441,[1]Sheet1!$D$5:$N$65000,6,FALSE)),"")</f>
        <v/>
      </c>
      <c r="G441" s="20" t="str">
        <f>IFERROR(IF($A441="","",VLOOKUP($A441,[1]Sheet1!$D$5:$N$65000,7,FALSE)),"")</f>
        <v/>
      </c>
      <c r="H441" s="20" t="str">
        <f>IFERROR(IF($A441="","",VLOOKUP($A441,[1]Sheet1!$D$5:$N$65000,8,FALSE)),"")</f>
        <v/>
      </c>
      <c r="I441" s="20" t="str">
        <f>IFERROR(IF($A441="","",VLOOKUP($A441,[1]Sheet1!$D$5:$N$65000,9,FALSE)),"")</f>
        <v/>
      </c>
      <c r="J441" s="20" t="str">
        <f>IFERROR(IF($A441="","",VLOOKUP($A441,[1]Sheet1!$D$5:$N$65000,10,FALSE)),"")</f>
        <v/>
      </c>
      <c r="K441" s="20" t="str">
        <f>IFERROR(IF($A441="","",VLOOKUP($A441,[1]Sheet1!$D$5:$N$65000,11,FALSE)),"")</f>
        <v/>
      </c>
      <c r="L441" s="3">
        <f t="shared" si="16"/>
        <v>437</v>
      </c>
      <c r="M441" s="21" t="str">
        <f t="shared" si="15"/>
        <v/>
      </c>
      <c r="N441" s="29">
        <f>IF($L440 = 3,[4]Sheet1!J139,0)</f>
        <v>0</v>
      </c>
      <c r="O441" s="29">
        <f>IF($L440 = 3,[4]Sheet1!K139,0)</f>
        <v>0</v>
      </c>
      <c r="P441" s="29">
        <f>IF($L440 = 3,[4]Sheet1!L139,0)</f>
        <v>0</v>
      </c>
      <c r="Q441" s="29">
        <f>IF($L440 = 3,[4]Sheet1!M139,0)</f>
        <v>0</v>
      </c>
      <c r="R441" s="29">
        <f>IF($L440 = 3,[4]Sheet1!N139,0)</f>
        <v>0</v>
      </c>
    </row>
    <row r="442" spans="1:18">
      <c r="A442" s="18" t="str">
        <f t="array" ref="A442">IF(ROW(B442)-6&lt;A$1,VLOOKUP(LOOKUP("zzzz",CHOOSE({1,2},"",INDEX([1]Sheet1!$P$1:$P$65000,SMALL(IF([1]Sheet1!P$1:P$65000&lt;&gt;"",ROW([1]Sheet1!P$1:P$65000)),ROWS(D$5:D442))))),[1]Sheet1!$C$5:$D$65000,2,FALSE),IF(L442&gt;$A$1,"",IF(A441="","Figure "&amp;L442,IFERROR(VLOOKUP(A441,[1]Sheet1!$D$5:$Q$65000,14,FALSE),IFERROR(VLOOKUP(A441,[1]Sheet1!$A$5:$D$65000,4,FALSE),"Figure " &amp; L442)))))</f>
        <v/>
      </c>
      <c r="B442" s="19" t="str">
        <f>IFERROR(IF($A442="","",VLOOKUP($A442,[1]Sheet1!$D$5:$R$65000,15,FALSE)),"")</f>
        <v/>
      </c>
      <c r="C442" s="20" t="str">
        <f>IFERROR(IF(A442="","",VLOOKUP($A442,[1]Sheet1!$D$5:$N$65000,3,FALSE)),"")</f>
        <v/>
      </c>
      <c r="D442" s="20" t="str">
        <f>IFERROR(IF($A442="","",VLOOKUP($A442,[1]Sheet1!$D$5:$N$65000,4,FALSE)),"")</f>
        <v/>
      </c>
      <c r="E442" s="20" t="str">
        <f>IFERROR(IF($A442="","",VLOOKUP($A442,[1]Sheet1!$D$5:$N$65000,5,FALSE)),"")</f>
        <v/>
      </c>
      <c r="F442" s="20" t="str">
        <f>IFERROR(IF($A442="","",VLOOKUP($A442,[1]Sheet1!$D$5:$N$65000,6,FALSE)),"")</f>
        <v/>
      </c>
      <c r="G442" s="20" t="str">
        <f>IFERROR(IF($A442="","",VLOOKUP($A442,[1]Sheet1!$D$5:$N$65000,7,FALSE)),"")</f>
        <v/>
      </c>
      <c r="H442" s="20" t="str">
        <f>IFERROR(IF($A442="","",VLOOKUP($A442,[1]Sheet1!$D$5:$N$65000,8,FALSE)),"")</f>
        <v/>
      </c>
      <c r="I442" s="20" t="str">
        <f>IFERROR(IF($A442="","",VLOOKUP($A442,[1]Sheet1!$D$5:$N$65000,9,FALSE)),"")</f>
        <v/>
      </c>
      <c r="J442" s="20" t="str">
        <f>IFERROR(IF($A442="","",VLOOKUP($A442,[1]Sheet1!$D$5:$N$65000,10,FALSE)),"")</f>
        <v/>
      </c>
      <c r="K442" s="20" t="str">
        <f>IFERROR(IF($A442="","",VLOOKUP($A442,[1]Sheet1!$D$5:$N$65000,11,FALSE)),"")</f>
        <v/>
      </c>
      <c r="L442" s="3">
        <f t="shared" si="16"/>
        <v>438</v>
      </c>
      <c r="M442" s="21" t="str">
        <f t="shared" si="15"/>
        <v/>
      </c>
      <c r="N442" s="29">
        <f>IF($L441 = 3,[4]Sheet1!J140,0)</f>
        <v>0</v>
      </c>
      <c r="O442" s="29">
        <f>IF($L441 = 3,[4]Sheet1!K140,0)</f>
        <v>0</v>
      </c>
      <c r="P442" s="29">
        <f>IF($L441 = 3,[4]Sheet1!L140,0)</f>
        <v>0</v>
      </c>
      <c r="Q442" s="29">
        <f>IF($L441 = 3,[4]Sheet1!M140,0)</f>
        <v>0</v>
      </c>
      <c r="R442" s="29">
        <f>IF($L441 = 3,[4]Sheet1!N140,0)</f>
        <v>0</v>
      </c>
    </row>
    <row r="443" spans="1:18">
      <c r="A443" s="18" t="str">
        <f t="array" ref="A443">IF(ROW(B443)-6&lt;A$1,VLOOKUP(LOOKUP("zzzz",CHOOSE({1,2},"",INDEX([1]Sheet1!$P$1:$P$65000,SMALL(IF([1]Sheet1!P$1:P$65000&lt;&gt;"",ROW([1]Sheet1!P$1:P$65000)),ROWS(D$5:D443))))),[1]Sheet1!$C$5:$D$65000,2,FALSE),IF(L443&gt;$A$1,"",IF(A442="","Figure "&amp;L443,IFERROR(VLOOKUP(A442,[1]Sheet1!$D$5:$Q$65000,14,FALSE),IFERROR(VLOOKUP(A442,[1]Sheet1!$A$5:$D$65000,4,FALSE),"Figure " &amp; L443)))))</f>
        <v/>
      </c>
      <c r="B443" s="19" t="str">
        <f>IFERROR(IF($A443="","",VLOOKUP($A443,[1]Sheet1!$D$5:$R$65000,15,FALSE)),"")</f>
        <v/>
      </c>
      <c r="C443" s="20" t="str">
        <f>IFERROR(IF(A443="","",VLOOKUP($A443,[1]Sheet1!$D$5:$N$65000,3,FALSE)),"")</f>
        <v/>
      </c>
      <c r="D443" s="20" t="str">
        <f>IFERROR(IF($A443="","",VLOOKUP($A443,[1]Sheet1!$D$5:$N$65000,4,FALSE)),"")</f>
        <v/>
      </c>
      <c r="E443" s="20" t="str">
        <f>IFERROR(IF($A443="","",VLOOKUP($A443,[1]Sheet1!$D$5:$N$65000,5,FALSE)),"")</f>
        <v/>
      </c>
      <c r="F443" s="20" t="str">
        <f>IFERROR(IF($A443="","",VLOOKUP($A443,[1]Sheet1!$D$5:$N$65000,6,FALSE)),"")</f>
        <v/>
      </c>
      <c r="G443" s="20" t="str">
        <f>IFERROR(IF($A443="","",VLOOKUP($A443,[1]Sheet1!$D$5:$N$65000,7,FALSE)),"")</f>
        <v/>
      </c>
      <c r="H443" s="20" t="str">
        <f>IFERROR(IF($A443="","",VLOOKUP($A443,[1]Sheet1!$D$5:$N$65000,8,FALSE)),"")</f>
        <v/>
      </c>
      <c r="I443" s="20" t="str">
        <f>IFERROR(IF($A443="","",VLOOKUP($A443,[1]Sheet1!$D$5:$N$65000,9,FALSE)),"")</f>
        <v/>
      </c>
      <c r="J443" s="20" t="str">
        <f>IFERROR(IF($A443="","",VLOOKUP($A443,[1]Sheet1!$D$5:$N$65000,10,FALSE)),"")</f>
        <v/>
      </c>
      <c r="K443" s="20" t="str">
        <f>IFERROR(IF($A443="","",VLOOKUP($A443,[1]Sheet1!$D$5:$N$65000,11,FALSE)),"")</f>
        <v/>
      </c>
      <c r="L443" s="3">
        <f t="shared" si="16"/>
        <v>439</v>
      </c>
      <c r="M443" s="21" t="str">
        <f t="shared" si="15"/>
        <v/>
      </c>
      <c r="N443" s="29">
        <f>IF($L442 = 3,[4]Sheet1!J141,0)</f>
        <v>0</v>
      </c>
      <c r="O443" s="29">
        <f>IF($L442 = 3,[4]Sheet1!K141,0)</f>
        <v>0</v>
      </c>
      <c r="P443" s="29">
        <f>IF($L442 = 3,[4]Sheet1!L141,0)</f>
        <v>0</v>
      </c>
      <c r="Q443" s="29">
        <f>IF($L442 = 3,[4]Sheet1!M141,0)</f>
        <v>0</v>
      </c>
      <c r="R443" s="29">
        <f>IF($L442 = 3,[4]Sheet1!N141,0)</f>
        <v>0</v>
      </c>
    </row>
    <row r="444" spans="1:18">
      <c r="A444" s="18" t="str">
        <f t="array" ref="A444">IF(ROW(B444)-6&lt;A$1,VLOOKUP(LOOKUP("zzzz",CHOOSE({1,2},"",INDEX([1]Sheet1!$P$1:$P$65000,SMALL(IF([1]Sheet1!P$1:P$65000&lt;&gt;"",ROW([1]Sheet1!P$1:P$65000)),ROWS(D$5:D444))))),[1]Sheet1!$C$5:$D$65000,2,FALSE),IF(L444&gt;$A$1,"",IF(A443="","Figure "&amp;L444,IFERROR(VLOOKUP(A443,[1]Sheet1!$D$5:$Q$65000,14,FALSE),IFERROR(VLOOKUP(A443,[1]Sheet1!$A$5:$D$65000,4,FALSE),"Figure " &amp; L444)))))</f>
        <v/>
      </c>
      <c r="B444" s="19" t="str">
        <f>IFERROR(IF($A444="","",VLOOKUP($A444,[1]Sheet1!$D$5:$R$65000,15,FALSE)),"")</f>
        <v/>
      </c>
      <c r="C444" s="20" t="str">
        <f>IFERROR(IF(A444="","",VLOOKUP($A444,[1]Sheet1!$D$5:$N$65000,3,FALSE)),"")</f>
        <v/>
      </c>
      <c r="D444" s="20" t="str">
        <f>IFERROR(IF($A444="","",VLOOKUP($A444,[1]Sheet1!$D$5:$N$65000,4,FALSE)),"")</f>
        <v/>
      </c>
      <c r="E444" s="20" t="str">
        <f>IFERROR(IF($A444="","",VLOOKUP($A444,[1]Sheet1!$D$5:$N$65000,5,FALSE)),"")</f>
        <v/>
      </c>
      <c r="F444" s="20" t="str">
        <f>IFERROR(IF($A444="","",VLOOKUP($A444,[1]Sheet1!$D$5:$N$65000,6,FALSE)),"")</f>
        <v/>
      </c>
      <c r="G444" s="20" t="str">
        <f>IFERROR(IF($A444="","",VLOOKUP($A444,[1]Sheet1!$D$5:$N$65000,7,FALSE)),"")</f>
        <v/>
      </c>
      <c r="H444" s="20" t="str">
        <f>IFERROR(IF($A444="","",VLOOKUP($A444,[1]Sheet1!$D$5:$N$65000,8,FALSE)),"")</f>
        <v/>
      </c>
      <c r="I444" s="20" t="str">
        <f>IFERROR(IF($A444="","",VLOOKUP($A444,[1]Sheet1!$D$5:$N$65000,9,FALSE)),"")</f>
        <v/>
      </c>
      <c r="J444" s="20" t="str">
        <f>IFERROR(IF($A444="","",VLOOKUP($A444,[1]Sheet1!$D$5:$N$65000,10,FALSE)),"")</f>
        <v/>
      </c>
      <c r="K444" s="20" t="str">
        <f>IFERROR(IF($A444="","",VLOOKUP($A444,[1]Sheet1!$D$5:$N$65000,11,FALSE)),"")</f>
        <v/>
      </c>
      <c r="L444" s="3">
        <f t="shared" si="16"/>
        <v>440</v>
      </c>
      <c r="M444" s="21" t="str">
        <f t="shared" si="15"/>
        <v/>
      </c>
      <c r="N444" s="29">
        <f>IF($L443 = 3,[4]Sheet1!J142,0)</f>
        <v>0</v>
      </c>
      <c r="O444" s="29">
        <f>IF($L443 = 3,[4]Sheet1!K142,0)</f>
        <v>0</v>
      </c>
      <c r="P444" s="29">
        <f>IF($L443 = 3,[4]Sheet1!L142,0)</f>
        <v>0</v>
      </c>
      <c r="Q444" s="29">
        <f>IF($L443 = 3,[4]Sheet1!M142,0)</f>
        <v>0</v>
      </c>
      <c r="R444" s="29">
        <f>IF($L443 = 3,[4]Sheet1!N142,0)</f>
        <v>0</v>
      </c>
    </row>
    <row r="445" spans="1:18">
      <c r="A445" s="18" t="str">
        <f t="array" ref="A445">IF(ROW(B445)-6&lt;A$1,VLOOKUP(LOOKUP("zzzz",CHOOSE({1,2},"",INDEX([1]Sheet1!$P$1:$P$65000,SMALL(IF([1]Sheet1!P$1:P$65000&lt;&gt;"",ROW([1]Sheet1!P$1:P$65000)),ROWS(D$5:D445))))),[1]Sheet1!$C$5:$D$65000,2,FALSE),IF(L445&gt;$A$1,"",IF(A444="","Figure "&amp;L445,IFERROR(VLOOKUP(A444,[1]Sheet1!$D$5:$Q$65000,14,FALSE),IFERROR(VLOOKUP(A444,[1]Sheet1!$A$5:$D$65000,4,FALSE),"Figure " &amp; L445)))))</f>
        <v/>
      </c>
      <c r="B445" s="19" t="str">
        <f>IFERROR(IF($A445="","",VLOOKUP($A445,[1]Sheet1!$D$5:$R$65000,15,FALSE)),"")</f>
        <v/>
      </c>
      <c r="C445" s="20" t="str">
        <f>IFERROR(IF(A445="","",VLOOKUP($A445,[1]Sheet1!$D$5:$N$65000,3,FALSE)),"")</f>
        <v/>
      </c>
      <c r="D445" s="20" t="str">
        <f>IFERROR(IF($A445="","",VLOOKUP($A445,[1]Sheet1!$D$5:$N$65000,4,FALSE)),"")</f>
        <v/>
      </c>
      <c r="E445" s="20" t="str">
        <f>IFERROR(IF($A445="","",VLOOKUP($A445,[1]Sheet1!$D$5:$N$65000,5,FALSE)),"")</f>
        <v/>
      </c>
      <c r="F445" s="20" t="str">
        <f>IFERROR(IF($A445="","",VLOOKUP($A445,[1]Sheet1!$D$5:$N$65000,6,FALSE)),"")</f>
        <v/>
      </c>
      <c r="G445" s="20" t="str">
        <f>IFERROR(IF($A445="","",VLOOKUP($A445,[1]Sheet1!$D$5:$N$65000,7,FALSE)),"")</f>
        <v/>
      </c>
      <c r="H445" s="20" t="str">
        <f>IFERROR(IF($A445="","",VLOOKUP($A445,[1]Sheet1!$D$5:$N$65000,8,FALSE)),"")</f>
        <v/>
      </c>
      <c r="I445" s="20" t="str">
        <f>IFERROR(IF($A445="","",VLOOKUP($A445,[1]Sheet1!$D$5:$N$65000,9,FALSE)),"")</f>
        <v/>
      </c>
      <c r="J445" s="20" t="str">
        <f>IFERROR(IF($A445="","",VLOOKUP($A445,[1]Sheet1!$D$5:$N$65000,10,FALSE)),"")</f>
        <v/>
      </c>
      <c r="K445" s="20" t="str">
        <f>IFERROR(IF($A445="","",VLOOKUP($A445,[1]Sheet1!$D$5:$N$65000,11,FALSE)),"")</f>
        <v/>
      </c>
      <c r="L445" s="3">
        <f t="shared" si="16"/>
        <v>441</v>
      </c>
      <c r="M445" s="21" t="str">
        <f t="shared" si="15"/>
        <v/>
      </c>
      <c r="N445" s="29">
        <f>IF($L444 = 3,[4]Sheet1!J143,0)</f>
        <v>0</v>
      </c>
      <c r="O445" s="29">
        <f>IF($L444 = 3,[4]Sheet1!K143,0)</f>
        <v>0</v>
      </c>
      <c r="P445" s="29">
        <f>IF($L444 = 3,[4]Sheet1!L143,0)</f>
        <v>0</v>
      </c>
      <c r="Q445" s="29">
        <f>IF($L444 = 3,[4]Sheet1!M143,0)</f>
        <v>0</v>
      </c>
      <c r="R445" s="29">
        <f>IF($L444 = 3,[4]Sheet1!N143,0)</f>
        <v>0</v>
      </c>
    </row>
    <row r="446" spans="1:18">
      <c r="A446" s="18" t="str">
        <f t="array" ref="A446">IF(ROW(B446)-6&lt;A$1,VLOOKUP(LOOKUP("zzzz",CHOOSE({1,2},"",INDEX([1]Sheet1!$P$1:$P$65000,SMALL(IF([1]Sheet1!P$1:P$65000&lt;&gt;"",ROW([1]Sheet1!P$1:P$65000)),ROWS(D$5:D446))))),[1]Sheet1!$C$5:$D$65000,2,FALSE),IF(L446&gt;$A$1,"",IF(A445="","Figure "&amp;L446,IFERROR(VLOOKUP(A445,[1]Sheet1!$D$5:$Q$65000,14,FALSE),IFERROR(VLOOKUP(A445,[1]Sheet1!$A$5:$D$65000,4,FALSE),"Figure " &amp; L446)))))</f>
        <v/>
      </c>
      <c r="B446" s="19" t="str">
        <f>IFERROR(IF($A446="","",VLOOKUP($A446,[1]Sheet1!$D$5:$R$65000,15,FALSE)),"")</f>
        <v/>
      </c>
      <c r="C446" s="20" t="str">
        <f>IFERROR(IF(A446="","",VLOOKUP($A446,[1]Sheet1!$D$5:$N$65000,3,FALSE)),"")</f>
        <v/>
      </c>
      <c r="D446" s="20" t="str">
        <f>IFERROR(IF($A446="","",VLOOKUP($A446,[1]Sheet1!$D$5:$N$65000,4,FALSE)),"")</f>
        <v/>
      </c>
      <c r="E446" s="20" t="str">
        <f>IFERROR(IF($A446="","",VLOOKUP($A446,[1]Sheet1!$D$5:$N$65000,5,FALSE)),"")</f>
        <v/>
      </c>
      <c r="F446" s="20" t="str">
        <f>IFERROR(IF($A446="","",VLOOKUP($A446,[1]Sheet1!$D$5:$N$65000,6,FALSE)),"")</f>
        <v/>
      </c>
      <c r="G446" s="20" t="str">
        <f>IFERROR(IF($A446="","",VLOOKUP($A446,[1]Sheet1!$D$5:$N$65000,7,FALSE)),"")</f>
        <v/>
      </c>
      <c r="H446" s="20" t="str">
        <f>IFERROR(IF($A446="","",VLOOKUP($A446,[1]Sheet1!$D$5:$N$65000,8,FALSE)),"")</f>
        <v/>
      </c>
      <c r="I446" s="20" t="str">
        <f>IFERROR(IF($A446="","",VLOOKUP($A446,[1]Sheet1!$D$5:$N$65000,9,FALSE)),"")</f>
        <v/>
      </c>
      <c r="J446" s="20" t="str">
        <f>IFERROR(IF($A446="","",VLOOKUP($A446,[1]Sheet1!$D$5:$N$65000,10,FALSE)),"")</f>
        <v/>
      </c>
      <c r="K446" s="20" t="str">
        <f>IFERROR(IF($A446="","",VLOOKUP($A446,[1]Sheet1!$D$5:$N$65000,11,FALSE)),"")</f>
        <v/>
      </c>
      <c r="L446" s="3">
        <f t="shared" si="16"/>
        <v>442</v>
      </c>
      <c r="M446" s="21" t="str">
        <f t="shared" si="15"/>
        <v/>
      </c>
      <c r="N446" s="29">
        <f>IF($L445 = 3,[4]Sheet1!J144,0)</f>
        <v>0</v>
      </c>
      <c r="O446" s="29">
        <f>IF($L445 = 3,[4]Sheet1!K144,0)</f>
        <v>0</v>
      </c>
      <c r="P446" s="29">
        <f>IF($L445 = 3,[4]Sheet1!L144,0)</f>
        <v>0</v>
      </c>
      <c r="Q446" s="29">
        <f>IF($L445 = 3,[4]Sheet1!M144,0)</f>
        <v>0</v>
      </c>
      <c r="R446" s="29">
        <f>IF($L445 = 3,[4]Sheet1!N144,0)</f>
        <v>0</v>
      </c>
    </row>
    <row r="447" spans="1:18">
      <c r="A447" s="18" t="str">
        <f t="array" ref="A447">IF(ROW(B447)-6&lt;A$1,VLOOKUP(LOOKUP("zzzz",CHOOSE({1,2},"",INDEX([1]Sheet1!$P$1:$P$65000,SMALL(IF([1]Sheet1!P$1:P$65000&lt;&gt;"",ROW([1]Sheet1!P$1:P$65000)),ROWS(D$5:D447))))),[1]Sheet1!$C$5:$D$65000,2,FALSE),IF(L447&gt;$A$1,"",IF(A446="","Figure "&amp;L447,IFERROR(VLOOKUP(A446,[1]Sheet1!$D$5:$Q$65000,14,FALSE),IFERROR(VLOOKUP(A446,[1]Sheet1!$A$5:$D$65000,4,FALSE),"Figure " &amp; L447)))))</f>
        <v/>
      </c>
      <c r="B447" s="19" t="str">
        <f>IFERROR(IF($A447="","",VLOOKUP($A447,[1]Sheet1!$D$5:$R$65000,15,FALSE)),"")</f>
        <v/>
      </c>
      <c r="C447" s="20" t="str">
        <f>IFERROR(IF(A447="","",VLOOKUP($A447,[1]Sheet1!$D$5:$N$65000,3,FALSE)),"")</f>
        <v/>
      </c>
      <c r="D447" s="20" t="str">
        <f>IFERROR(IF($A447="","",VLOOKUP($A447,[1]Sheet1!$D$5:$N$65000,4,FALSE)),"")</f>
        <v/>
      </c>
      <c r="E447" s="20" t="str">
        <f>IFERROR(IF($A447="","",VLOOKUP($A447,[1]Sheet1!$D$5:$N$65000,5,FALSE)),"")</f>
        <v/>
      </c>
      <c r="F447" s="20" t="str">
        <f>IFERROR(IF($A447="","",VLOOKUP($A447,[1]Sheet1!$D$5:$N$65000,6,FALSE)),"")</f>
        <v/>
      </c>
      <c r="G447" s="20" t="str">
        <f>IFERROR(IF($A447="","",VLOOKUP($A447,[1]Sheet1!$D$5:$N$65000,7,FALSE)),"")</f>
        <v/>
      </c>
      <c r="H447" s="20" t="str">
        <f>IFERROR(IF($A447="","",VLOOKUP($A447,[1]Sheet1!$D$5:$N$65000,8,FALSE)),"")</f>
        <v/>
      </c>
      <c r="I447" s="20" t="str">
        <f>IFERROR(IF($A447="","",VLOOKUP($A447,[1]Sheet1!$D$5:$N$65000,9,FALSE)),"")</f>
        <v/>
      </c>
      <c r="J447" s="20" t="str">
        <f>IFERROR(IF($A447="","",VLOOKUP($A447,[1]Sheet1!$D$5:$N$65000,10,FALSE)),"")</f>
        <v/>
      </c>
      <c r="K447" s="20" t="str">
        <f>IFERROR(IF($A447="","",VLOOKUP($A447,[1]Sheet1!$D$5:$N$65000,11,FALSE)),"")</f>
        <v/>
      </c>
      <c r="L447" s="3">
        <f t="shared" si="16"/>
        <v>443</v>
      </c>
      <c r="M447" s="21" t="str">
        <f t="shared" si="15"/>
        <v/>
      </c>
      <c r="N447" s="29">
        <f>IF($L446 = 3,[4]Sheet1!J145,0)</f>
        <v>0</v>
      </c>
      <c r="O447" s="29">
        <f>IF($L446 = 3,[4]Sheet1!K145,0)</f>
        <v>0</v>
      </c>
      <c r="P447" s="29">
        <f>IF($L446 = 3,[4]Sheet1!L145,0)</f>
        <v>0</v>
      </c>
      <c r="Q447" s="29">
        <f>IF($L446 = 3,[4]Sheet1!M145,0)</f>
        <v>0</v>
      </c>
      <c r="R447" s="29">
        <f>IF($L446 = 3,[4]Sheet1!N145,0)</f>
        <v>0</v>
      </c>
    </row>
    <row r="448" spans="1:18">
      <c r="A448" s="18" t="str">
        <f t="array" ref="A448">IF(ROW(B448)-6&lt;A$1,VLOOKUP(LOOKUP("zzzz",CHOOSE({1,2},"",INDEX([1]Sheet1!$P$1:$P$65000,SMALL(IF([1]Sheet1!P$1:P$65000&lt;&gt;"",ROW([1]Sheet1!P$1:P$65000)),ROWS(D$5:D448))))),[1]Sheet1!$C$5:$D$65000,2,FALSE),IF(L448&gt;$A$1,"",IF(A447="","Figure "&amp;L448,IFERROR(VLOOKUP(A447,[1]Sheet1!$D$5:$Q$65000,14,FALSE),IFERROR(VLOOKUP(A447,[1]Sheet1!$A$5:$D$65000,4,FALSE),"Figure " &amp; L448)))))</f>
        <v/>
      </c>
      <c r="B448" s="19" t="str">
        <f>IFERROR(IF($A448="","",VLOOKUP($A448,[1]Sheet1!$D$5:$R$65000,15,FALSE)),"")</f>
        <v/>
      </c>
      <c r="C448" s="20" t="str">
        <f>IFERROR(IF(A448="","",VLOOKUP($A448,[1]Sheet1!$D$5:$N$65000,3,FALSE)),"")</f>
        <v/>
      </c>
      <c r="D448" s="20" t="str">
        <f>IFERROR(IF($A448="","",VLOOKUP($A448,[1]Sheet1!$D$5:$N$65000,4,FALSE)),"")</f>
        <v/>
      </c>
      <c r="E448" s="20" t="str">
        <f>IFERROR(IF($A448="","",VLOOKUP($A448,[1]Sheet1!$D$5:$N$65000,5,FALSE)),"")</f>
        <v/>
      </c>
      <c r="F448" s="20" t="str">
        <f>IFERROR(IF($A448="","",VLOOKUP($A448,[1]Sheet1!$D$5:$N$65000,6,FALSE)),"")</f>
        <v/>
      </c>
      <c r="G448" s="20" t="str">
        <f>IFERROR(IF($A448="","",VLOOKUP($A448,[1]Sheet1!$D$5:$N$65000,7,FALSE)),"")</f>
        <v/>
      </c>
      <c r="H448" s="20" t="str">
        <f>IFERROR(IF($A448="","",VLOOKUP($A448,[1]Sheet1!$D$5:$N$65000,8,FALSE)),"")</f>
        <v/>
      </c>
      <c r="I448" s="20" t="str">
        <f>IFERROR(IF($A448="","",VLOOKUP($A448,[1]Sheet1!$D$5:$N$65000,9,FALSE)),"")</f>
        <v/>
      </c>
      <c r="J448" s="20" t="str">
        <f>IFERROR(IF($A448="","",VLOOKUP($A448,[1]Sheet1!$D$5:$N$65000,10,FALSE)),"")</f>
        <v/>
      </c>
      <c r="K448" s="20" t="str">
        <f>IFERROR(IF($A448="","",VLOOKUP($A448,[1]Sheet1!$D$5:$N$65000,11,FALSE)),"")</f>
        <v/>
      </c>
      <c r="L448" s="3">
        <f t="shared" si="16"/>
        <v>444</v>
      </c>
      <c r="M448" s="21" t="str">
        <f t="shared" si="15"/>
        <v/>
      </c>
      <c r="N448" s="29">
        <f>IF($L447 = 3,[4]Sheet1!J146,0)</f>
        <v>0</v>
      </c>
      <c r="O448" s="29">
        <f>IF($L447 = 3,[4]Sheet1!K146,0)</f>
        <v>0</v>
      </c>
      <c r="P448" s="29">
        <f>IF($L447 = 3,[4]Sheet1!L146,0)</f>
        <v>0</v>
      </c>
      <c r="Q448" s="29">
        <f>IF($L447 = 3,[4]Sheet1!M146,0)</f>
        <v>0</v>
      </c>
      <c r="R448" s="29">
        <f>IF($L447 = 3,[4]Sheet1!N146,0)</f>
        <v>0</v>
      </c>
    </row>
    <row r="449" spans="1:18">
      <c r="A449" s="18" t="str">
        <f t="array" ref="A449">IF(ROW(B449)-6&lt;A$1,VLOOKUP(LOOKUP("zzzz",CHOOSE({1,2},"",INDEX([1]Sheet1!$P$1:$P$65000,SMALL(IF([1]Sheet1!P$1:P$65000&lt;&gt;"",ROW([1]Sheet1!P$1:P$65000)),ROWS(D$5:D449))))),[1]Sheet1!$C$5:$D$65000,2,FALSE),IF(L449&gt;$A$1,"",IF(A448="","Figure "&amp;L449,IFERROR(VLOOKUP(A448,[1]Sheet1!$D$5:$Q$65000,14,FALSE),IFERROR(VLOOKUP(A448,[1]Sheet1!$A$5:$D$65000,4,FALSE),"Figure " &amp; L449)))))</f>
        <v/>
      </c>
      <c r="B449" s="19" t="str">
        <f>IFERROR(IF($A449="","",VLOOKUP($A449,[1]Sheet1!$D$5:$R$65000,15,FALSE)),"")</f>
        <v/>
      </c>
      <c r="C449" s="20" t="str">
        <f>IFERROR(IF(A449="","",VLOOKUP($A449,[1]Sheet1!$D$5:$N$65000,3,FALSE)),"")</f>
        <v/>
      </c>
      <c r="D449" s="20" t="str">
        <f>IFERROR(IF($A449="","",VLOOKUP($A449,[1]Sheet1!$D$5:$N$65000,4,FALSE)),"")</f>
        <v/>
      </c>
      <c r="E449" s="20" t="str">
        <f>IFERROR(IF($A449="","",VLOOKUP($A449,[1]Sheet1!$D$5:$N$65000,5,FALSE)),"")</f>
        <v/>
      </c>
      <c r="F449" s="20" t="str">
        <f>IFERROR(IF($A449="","",VLOOKUP($A449,[1]Sheet1!$D$5:$N$65000,6,FALSE)),"")</f>
        <v/>
      </c>
      <c r="G449" s="20" t="str">
        <f>IFERROR(IF($A449="","",VLOOKUP($A449,[1]Sheet1!$D$5:$N$65000,7,FALSE)),"")</f>
        <v/>
      </c>
      <c r="H449" s="20" t="str">
        <f>IFERROR(IF($A449="","",VLOOKUP($A449,[1]Sheet1!$D$5:$N$65000,8,FALSE)),"")</f>
        <v/>
      </c>
      <c r="I449" s="20" t="str">
        <f>IFERROR(IF($A449="","",VLOOKUP($A449,[1]Sheet1!$D$5:$N$65000,9,FALSE)),"")</f>
        <v/>
      </c>
      <c r="J449" s="20" t="str">
        <f>IFERROR(IF($A449="","",VLOOKUP($A449,[1]Sheet1!$D$5:$N$65000,10,FALSE)),"")</f>
        <v/>
      </c>
      <c r="K449" s="20" t="str">
        <f>IFERROR(IF($A449="","",VLOOKUP($A449,[1]Sheet1!$D$5:$N$65000,11,FALSE)),"")</f>
        <v/>
      </c>
      <c r="L449" s="3">
        <f t="shared" si="16"/>
        <v>445</v>
      </c>
      <c r="M449" s="21" t="str">
        <f t="shared" si="15"/>
        <v/>
      </c>
      <c r="N449" s="29">
        <f>IF($L448 = 3,[4]Sheet1!J147,0)</f>
        <v>0</v>
      </c>
      <c r="O449" s="29">
        <f>IF($L448 = 3,[4]Sheet1!K147,0)</f>
        <v>0</v>
      </c>
      <c r="P449" s="29">
        <f>IF($L448 = 3,[4]Sheet1!L147,0)</f>
        <v>0</v>
      </c>
      <c r="Q449" s="29">
        <f>IF($L448 = 3,[4]Sheet1!M147,0)</f>
        <v>0</v>
      </c>
      <c r="R449" s="29">
        <f>IF($L448 = 3,[4]Sheet1!N147,0)</f>
        <v>0</v>
      </c>
    </row>
    <row r="450" spans="1:18">
      <c r="A450" s="18" t="str">
        <f t="array" ref="A450">IF(ROW(B450)-6&lt;A$1,VLOOKUP(LOOKUP("zzzz",CHOOSE({1,2},"",INDEX([1]Sheet1!$P$1:$P$65000,SMALL(IF([1]Sheet1!P$1:P$65000&lt;&gt;"",ROW([1]Sheet1!P$1:P$65000)),ROWS(D$5:D450))))),[1]Sheet1!$C$5:$D$65000,2,FALSE),IF(L450&gt;$A$1,"",IF(A449="","Figure "&amp;L450,IFERROR(VLOOKUP(A449,[1]Sheet1!$D$5:$Q$65000,14,FALSE),IFERROR(VLOOKUP(A449,[1]Sheet1!$A$5:$D$65000,4,FALSE),"Figure " &amp; L450)))))</f>
        <v/>
      </c>
      <c r="B450" s="19" t="str">
        <f>IFERROR(IF($A450="","",VLOOKUP($A450,[1]Sheet1!$D$5:$R$65000,15,FALSE)),"")</f>
        <v/>
      </c>
      <c r="C450" s="20" t="str">
        <f>IFERROR(IF(A450="","",VLOOKUP($A450,[1]Sheet1!$D$5:$N$65000,3,FALSE)),"")</f>
        <v/>
      </c>
      <c r="D450" s="20" t="str">
        <f>IFERROR(IF($A450="","",VLOOKUP($A450,[1]Sheet1!$D$5:$N$65000,4,FALSE)),"")</f>
        <v/>
      </c>
      <c r="E450" s="20" t="str">
        <f>IFERROR(IF($A450="","",VLOOKUP($A450,[1]Sheet1!$D$5:$N$65000,5,FALSE)),"")</f>
        <v/>
      </c>
      <c r="F450" s="20" t="str">
        <f>IFERROR(IF($A450="","",VLOOKUP($A450,[1]Sheet1!$D$5:$N$65000,6,FALSE)),"")</f>
        <v/>
      </c>
      <c r="G450" s="20" t="str">
        <f>IFERROR(IF($A450="","",VLOOKUP($A450,[1]Sheet1!$D$5:$N$65000,7,FALSE)),"")</f>
        <v/>
      </c>
      <c r="H450" s="20" t="str">
        <f>IFERROR(IF($A450="","",VLOOKUP($A450,[1]Sheet1!$D$5:$N$65000,8,FALSE)),"")</f>
        <v/>
      </c>
      <c r="I450" s="20" t="str">
        <f>IFERROR(IF($A450="","",VLOOKUP($A450,[1]Sheet1!$D$5:$N$65000,9,FALSE)),"")</f>
        <v/>
      </c>
      <c r="J450" s="20" t="str">
        <f>IFERROR(IF($A450="","",VLOOKUP($A450,[1]Sheet1!$D$5:$N$65000,10,FALSE)),"")</f>
        <v/>
      </c>
      <c r="K450" s="20" t="str">
        <f>IFERROR(IF($A450="","",VLOOKUP($A450,[1]Sheet1!$D$5:$N$65000,11,FALSE)),"")</f>
        <v/>
      </c>
      <c r="L450" s="3">
        <f t="shared" si="16"/>
        <v>446</v>
      </c>
      <c r="M450" s="21" t="str">
        <f t="shared" si="15"/>
        <v/>
      </c>
      <c r="N450" s="29">
        <f>IF($L449 = 3,[4]Sheet1!J148,0)</f>
        <v>0</v>
      </c>
      <c r="O450" s="29">
        <f>IF($L449 = 3,[4]Sheet1!K148,0)</f>
        <v>0</v>
      </c>
      <c r="P450" s="29">
        <f>IF($L449 = 3,[4]Sheet1!L148,0)</f>
        <v>0</v>
      </c>
      <c r="Q450" s="29">
        <f>IF($L449 = 3,[4]Sheet1!M148,0)</f>
        <v>0</v>
      </c>
      <c r="R450" s="29">
        <f>IF($L449 = 3,[4]Sheet1!N148,0)</f>
        <v>0</v>
      </c>
    </row>
    <row r="451" spans="1:18">
      <c r="A451" s="18" t="str">
        <f t="array" ref="A451">IF(ROW(B451)-6&lt;A$1,VLOOKUP(LOOKUP("zzzz",CHOOSE({1,2},"",INDEX([1]Sheet1!$P$1:$P$65000,SMALL(IF([1]Sheet1!P$1:P$65000&lt;&gt;"",ROW([1]Sheet1!P$1:P$65000)),ROWS(D$5:D451))))),[1]Sheet1!$C$5:$D$65000,2,FALSE),IF(L451&gt;$A$1,"",IF(A450="","Figure "&amp;L451,IFERROR(VLOOKUP(A450,[1]Sheet1!$D$5:$Q$65000,14,FALSE),IFERROR(VLOOKUP(A450,[1]Sheet1!$A$5:$D$65000,4,FALSE),"Figure " &amp; L451)))))</f>
        <v/>
      </c>
      <c r="B451" s="19" t="str">
        <f>IFERROR(IF($A451="","",VLOOKUP($A451,[1]Sheet1!$D$5:$R$65000,15,FALSE)),"")</f>
        <v/>
      </c>
      <c r="C451" s="20" t="str">
        <f>IFERROR(IF(A451="","",VLOOKUP($A451,[1]Sheet1!$D$5:$N$65000,3,FALSE)),"")</f>
        <v/>
      </c>
      <c r="D451" s="20" t="str">
        <f>IFERROR(IF($A451="","",VLOOKUP($A451,[1]Sheet1!$D$5:$N$65000,4,FALSE)),"")</f>
        <v/>
      </c>
      <c r="E451" s="20" t="str">
        <f>IFERROR(IF($A451="","",VLOOKUP($A451,[1]Sheet1!$D$5:$N$65000,5,FALSE)),"")</f>
        <v/>
      </c>
      <c r="F451" s="20" t="str">
        <f>IFERROR(IF($A451="","",VLOOKUP($A451,[1]Sheet1!$D$5:$N$65000,6,FALSE)),"")</f>
        <v/>
      </c>
      <c r="G451" s="20" t="str">
        <f>IFERROR(IF($A451="","",VLOOKUP($A451,[1]Sheet1!$D$5:$N$65000,7,FALSE)),"")</f>
        <v/>
      </c>
      <c r="H451" s="20" t="str">
        <f>IFERROR(IF($A451="","",VLOOKUP($A451,[1]Sheet1!$D$5:$N$65000,8,FALSE)),"")</f>
        <v/>
      </c>
      <c r="I451" s="20" t="str">
        <f>IFERROR(IF($A451="","",VLOOKUP($A451,[1]Sheet1!$D$5:$N$65000,9,FALSE)),"")</f>
        <v/>
      </c>
      <c r="J451" s="20" t="str">
        <f>IFERROR(IF($A451="","",VLOOKUP($A451,[1]Sheet1!$D$5:$N$65000,10,FALSE)),"")</f>
        <v/>
      </c>
      <c r="K451" s="20" t="str">
        <f>IFERROR(IF($A451="","",VLOOKUP($A451,[1]Sheet1!$D$5:$N$65000,11,FALSE)),"")</f>
        <v/>
      </c>
      <c r="L451" s="3">
        <f t="shared" si="16"/>
        <v>447</v>
      </c>
      <c r="M451" s="21" t="str">
        <f t="shared" si="15"/>
        <v/>
      </c>
      <c r="N451" s="29">
        <f>IF($L450 = 3,[4]Sheet1!J149,0)</f>
        <v>0</v>
      </c>
      <c r="O451" s="29">
        <f>IF($L450 = 3,[4]Sheet1!K149,0)</f>
        <v>0</v>
      </c>
      <c r="P451" s="29">
        <f>IF($L450 = 3,[4]Sheet1!L149,0)</f>
        <v>0</v>
      </c>
      <c r="Q451" s="29">
        <f>IF($L450 = 3,[4]Sheet1!M149,0)</f>
        <v>0</v>
      </c>
      <c r="R451" s="29">
        <f>IF($L450 = 3,[4]Sheet1!N149,0)</f>
        <v>0</v>
      </c>
    </row>
    <row r="452" spans="1:18">
      <c r="A452" s="18" t="str">
        <f t="array" ref="A452">IF(ROW(B452)-6&lt;A$1,VLOOKUP(LOOKUP("zzzz",CHOOSE({1,2},"",INDEX([1]Sheet1!$P$1:$P$65000,SMALL(IF([1]Sheet1!P$1:P$65000&lt;&gt;"",ROW([1]Sheet1!P$1:P$65000)),ROWS(D$5:D452))))),[1]Sheet1!$C$5:$D$65000,2,FALSE),IF(L452&gt;$A$1,"",IF(A451="","Figure "&amp;L452,IFERROR(VLOOKUP(A451,[1]Sheet1!$D$5:$Q$65000,14,FALSE),IFERROR(VLOOKUP(A451,[1]Sheet1!$A$5:$D$65000,4,FALSE),"Figure " &amp; L452)))))</f>
        <v/>
      </c>
      <c r="B452" s="19" t="str">
        <f>IFERROR(IF($A452="","",VLOOKUP($A452,[1]Sheet1!$D$5:$R$65000,15,FALSE)),"")</f>
        <v/>
      </c>
      <c r="C452" s="20" t="str">
        <f>IFERROR(IF(A452="","",VLOOKUP($A452,[1]Sheet1!$D$5:$N$65000,3,FALSE)),"")</f>
        <v/>
      </c>
      <c r="D452" s="20" t="str">
        <f>IFERROR(IF($A452="","",VLOOKUP($A452,[1]Sheet1!$D$5:$N$65000,4,FALSE)),"")</f>
        <v/>
      </c>
      <c r="E452" s="20" t="str">
        <f>IFERROR(IF($A452="","",VLOOKUP($A452,[1]Sheet1!$D$5:$N$65000,5,FALSE)),"")</f>
        <v/>
      </c>
      <c r="F452" s="20" t="str">
        <f>IFERROR(IF($A452="","",VLOOKUP($A452,[1]Sheet1!$D$5:$N$65000,6,FALSE)),"")</f>
        <v/>
      </c>
      <c r="G452" s="20" t="str">
        <f>IFERROR(IF($A452="","",VLOOKUP($A452,[1]Sheet1!$D$5:$N$65000,7,FALSE)),"")</f>
        <v/>
      </c>
      <c r="H452" s="20" t="str">
        <f>IFERROR(IF($A452="","",VLOOKUP($A452,[1]Sheet1!$D$5:$N$65000,8,FALSE)),"")</f>
        <v/>
      </c>
      <c r="I452" s="20" t="str">
        <f>IFERROR(IF($A452="","",VLOOKUP($A452,[1]Sheet1!$D$5:$N$65000,9,FALSE)),"")</f>
        <v/>
      </c>
      <c r="J452" s="20" t="str">
        <f>IFERROR(IF($A452="","",VLOOKUP($A452,[1]Sheet1!$D$5:$N$65000,10,FALSE)),"")</f>
        <v/>
      </c>
      <c r="K452" s="20" t="str">
        <f>IFERROR(IF($A452="","",VLOOKUP($A452,[1]Sheet1!$D$5:$N$65000,11,FALSE)),"")</f>
        <v/>
      </c>
      <c r="L452" s="3">
        <f t="shared" si="16"/>
        <v>448</v>
      </c>
      <c r="M452" s="21" t="str">
        <f t="shared" si="15"/>
        <v/>
      </c>
      <c r="N452" s="29">
        <f>IF($L451 = 3,[4]Sheet1!J150,0)</f>
        <v>0</v>
      </c>
      <c r="O452" s="29">
        <f>IF($L451 = 3,[4]Sheet1!K150,0)</f>
        <v>0</v>
      </c>
      <c r="P452" s="29">
        <f>IF($L451 = 3,[4]Sheet1!L150,0)</f>
        <v>0</v>
      </c>
      <c r="Q452" s="29">
        <f>IF($L451 = 3,[4]Sheet1!M150,0)</f>
        <v>0</v>
      </c>
      <c r="R452" s="29">
        <f>IF($L451 = 3,[4]Sheet1!N150,0)</f>
        <v>0</v>
      </c>
    </row>
    <row r="453" spans="1:18">
      <c r="A453" s="18" t="str">
        <f t="array" ref="A453">IF(ROW(B453)-6&lt;A$1,VLOOKUP(LOOKUP("zzzz",CHOOSE({1,2},"",INDEX([1]Sheet1!$P$1:$P$65000,SMALL(IF([1]Sheet1!P$1:P$65000&lt;&gt;"",ROW([1]Sheet1!P$1:P$65000)),ROWS(D$5:D453))))),[1]Sheet1!$C$5:$D$65000,2,FALSE),IF(L453&gt;$A$1,"",IF(A452="","Figure "&amp;L453,IFERROR(VLOOKUP(A452,[1]Sheet1!$D$5:$Q$65000,14,FALSE),IFERROR(VLOOKUP(A452,[1]Sheet1!$A$5:$D$65000,4,FALSE),"Figure " &amp; L453)))))</f>
        <v/>
      </c>
      <c r="B453" s="19" t="str">
        <f>IFERROR(IF($A453="","",VLOOKUP($A453,[1]Sheet1!$D$5:$R$65000,15,FALSE)),"")</f>
        <v/>
      </c>
      <c r="C453" s="20" t="str">
        <f>IFERROR(IF(A453="","",VLOOKUP($A453,[1]Sheet1!$D$5:$N$65000,3,FALSE)),"")</f>
        <v/>
      </c>
      <c r="D453" s="20" t="str">
        <f>IFERROR(IF($A453="","",VLOOKUP($A453,[1]Sheet1!$D$5:$N$65000,4,FALSE)),"")</f>
        <v/>
      </c>
      <c r="E453" s="20" t="str">
        <f>IFERROR(IF($A453="","",VLOOKUP($A453,[1]Sheet1!$D$5:$N$65000,5,FALSE)),"")</f>
        <v/>
      </c>
      <c r="F453" s="20" t="str">
        <f>IFERROR(IF($A453="","",VLOOKUP($A453,[1]Sheet1!$D$5:$N$65000,6,FALSE)),"")</f>
        <v/>
      </c>
      <c r="G453" s="20" t="str">
        <f>IFERROR(IF($A453="","",VLOOKUP($A453,[1]Sheet1!$D$5:$N$65000,7,FALSE)),"")</f>
        <v/>
      </c>
      <c r="H453" s="20" t="str">
        <f>IFERROR(IF($A453="","",VLOOKUP($A453,[1]Sheet1!$D$5:$N$65000,8,FALSE)),"")</f>
        <v/>
      </c>
      <c r="I453" s="20" t="str">
        <f>IFERROR(IF($A453="","",VLOOKUP($A453,[1]Sheet1!$D$5:$N$65000,9,FALSE)),"")</f>
        <v/>
      </c>
      <c r="J453" s="20" t="str">
        <f>IFERROR(IF($A453="","",VLOOKUP($A453,[1]Sheet1!$D$5:$N$65000,10,FALSE)),"")</f>
        <v/>
      </c>
      <c r="K453" s="20" t="str">
        <f>IFERROR(IF($A453="","",VLOOKUP($A453,[1]Sheet1!$D$5:$N$65000,11,FALSE)),"")</f>
        <v/>
      </c>
      <c r="L453" s="3">
        <f t="shared" si="16"/>
        <v>449</v>
      </c>
      <c r="M453" s="21" t="str">
        <f t="shared" si="15"/>
        <v/>
      </c>
      <c r="N453" s="29">
        <f>IF($L452 = 3,[4]Sheet1!J151,0)</f>
        <v>0</v>
      </c>
      <c r="O453" s="29">
        <f>IF($L452 = 3,[4]Sheet1!K151,0)</f>
        <v>0</v>
      </c>
      <c r="P453" s="29">
        <f>IF($L452 = 3,[4]Sheet1!L151,0)</f>
        <v>0</v>
      </c>
      <c r="Q453" s="29">
        <f>IF($L452 = 3,[4]Sheet1!M151,0)</f>
        <v>0</v>
      </c>
      <c r="R453" s="29">
        <f>IF($L452 = 3,[4]Sheet1!N151,0)</f>
        <v>0</v>
      </c>
    </row>
    <row r="454" spans="1:18">
      <c r="A454" s="18" t="str">
        <f t="array" ref="A454">IF(ROW(B454)-6&lt;A$1,VLOOKUP(LOOKUP("zzzz",CHOOSE({1,2},"",INDEX([1]Sheet1!$P$1:$P$65000,SMALL(IF([1]Sheet1!P$1:P$65000&lt;&gt;"",ROW([1]Sheet1!P$1:P$65000)),ROWS(D$5:D454))))),[1]Sheet1!$C$5:$D$65000,2,FALSE),IF(L454&gt;$A$1,"",IF(A453="","Figure "&amp;L454,IFERROR(VLOOKUP(A453,[1]Sheet1!$D$5:$Q$65000,14,FALSE),IFERROR(VLOOKUP(A453,[1]Sheet1!$A$5:$D$65000,4,FALSE),"Figure " &amp; L454)))))</f>
        <v/>
      </c>
      <c r="B454" s="19" t="str">
        <f>IFERROR(IF($A454="","",VLOOKUP($A454,[1]Sheet1!$D$5:$R$65000,15,FALSE)),"")</f>
        <v/>
      </c>
      <c r="C454" s="20" t="str">
        <f>IFERROR(IF(A454="","",VLOOKUP($A454,[1]Sheet1!$D$5:$N$65000,3,FALSE)),"")</f>
        <v/>
      </c>
      <c r="D454" s="20" t="str">
        <f>IFERROR(IF($A454="","",VLOOKUP($A454,[1]Sheet1!$D$5:$N$65000,4,FALSE)),"")</f>
        <v/>
      </c>
      <c r="E454" s="20" t="str">
        <f>IFERROR(IF($A454="","",VLOOKUP($A454,[1]Sheet1!$D$5:$N$65000,5,FALSE)),"")</f>
        <v/>
      </c>
      <c r="F454" s="20" t="str">
        <f>IFERROR(IF($A454="","",VLOOKUP($A454,[1]Sheet1!$D$5:$N$65000,6,FALSE)),"")</f>
        <v/>
      </c>
      <c r="G454" s="20" t="str">
        <f>IFERROR(IF($A454="","",VLOOKUP($A454,[1]Sheet1!$D$5:$N$65000,7,FALSE)),"")</f>
        <v/>
      </c>
      <c r="H454" s="20" t="str">
        <f>IFERROR(IF($A454="","",VLOOKUP($A454,[1]Sheet1!$D$5:$N$65000,8,FALSE)),"")</f>
        <v/>
      </c>
      <c r="I454" s="20" t="str">
        <f>IFERROR(IF($A454="","",VLOOKUP($A454,[1]Sheet1!$D$5:$N$65000,9,FALSE)),"")</f>
        <v/>
      </c>
      <c r="J454" s="20" t="str">
        <f>IFERROR(IF($A454="","",VLOOKUP($A454,[1]Sheet1!$D$5:$N$65000,10,FALSE)),"")</f>
        <v/>
      </c>
      <c r="K454" s="20" t="str">
        <f>IFERROR(IF($A454="","",VLOOKUP($A454,[1]Sheet1!$D$5:$N$65000,11,FALSE)),"")</f>
        <v/>
      </c>
      <c r="L454" s="3">
        <f t="shared" si="16"/>
        <v>450</v>
      </c>
      <c r="M454" s="21" t="str">
        <f t="shared" ref="M454:M517" si="17">IF(K454="","",L454)</f>
        <v/>
      </c>
      <c r="N454" s="29">
        <f>IF($L453 = 3,[4]Sheet1!J152,0)</f>
        <v>0</v>
      </c>
      <c r="O454" s="29">
        <f>IF($L453 = 3,[4]Sheet1!K152,0)</f>
        <v>0</v>
      </c>
      <c r="P454" s="29">
        <f>IF($L453 = 3,[4]Sheet1!L152,0)</f>
        <v>0</v>
      </c>
      <c r="Q454" s="29">
        <f>IF($L453 = 3,[4]Sheet1!M152,0)</f>
        <v>0</v>
      </c>
      <c r="R454" s="29">
        <f>IF($L453 = 3,[4]Sheet1!N152,0)</f>
        <v>0</v>
      </c>
    </row>
    <row r="455" spans="1:18">
      <c r="A455" s="18" t="str">
        <f t="array" ref="A455">IF(ROW(B455)-6&lt;A$1,VLOOKUP(LOOKUP("zzzz",CHOOSE({1,2},"",INDEX([1]Sheet1!$P$1:$P$65000,SMALL(IF([1]Sheet1!P$1:P$65000&lt;&gt;"",ROW([1]Sheet1!P$1:P$65000)),ROWS(D$5:D455))))),[1]Sheet1!$C$5:$D$65000,2,FALSE),IF(L455&gt;$A$1,"",IF(A454="","Figure "&amp;L455,IFERROR(VLOOKUP(A454,[1]Sheet1!$D$5:$Q$65000,14,FALSE),IFERROR(VLOOKUP(A454,[1]Sheet1!$A$5:$D$65000,4,FALSE),"Figure " &amp; L455)))))</f>
        <v/>
      </c>
      <c r="B455" s="19" t="str">
        <f>IFERROR(IF($A455="","",VLOOKUP($A455,[1]Sheet1!$D$5:$R$65000,15,FALSE)),"")</f>
        <v/>
      </c>
      <c r="C455" s="20" t="str">
        <f>IFERROR(IF(A455="","",VLOOKUP($A455,[1]Sheet1!$D$5:$N$65000,3,FALSE)),"")</f>
        <v/>
      </c>
      <c r="D455" s="20" t="str">
        <f>IFERROR(IF($A455="","",VLOOKUP($A455,[1]Sheet1!$D$5:$N$65000,4,FALSE)),"")</f>
        <v/>
      </c>
      <c r="E455" s="20" t="str">
        <f>IFERROR(IF($A455="","",VLOOKUP($A455,[1]Sheet1!$D$5:$N$65000,5,FALSE)),"")</f>
        <v/>
      </c>
      <c r="F455" s="20" t="str">
        <f>IFERROR(IF($A455="","",VLOOKUP($A455,[1]Sheet1!$D$5:$N$65000,6,FALSE)),"")</f>
        <v/>
      </c>
      <c r="G455" s="20" t="str">
        <f>IFERROR(IF($A455="","",VLOOKUP($A455,[1]Sheet1!$D$5:$N$65000,7,FALSE)),"")</f>
        <v/>
      </c>
      <c r="H455" s="20" t="str">
        <f>IFERROR(IF($A455="","",VLOOKUP($A455,[1]Sheet1!$D$5:$N$65000,8,FALSE)),"")</f>
        <v/>
      </c>
      <c r="I455" s="20" t="str">
        <f>IFERROR(IF($A455="","",VLOOKUP($A455,[1]Sheet1!$D$5:$N$65000,9,FALSE)),"")</f>
        <v/>
      </c>
      <c r="J455" s="20" t="str">
        <f>IFERROR(IF($A455="","",VLOOKUP($A455,[1]Sheet1!$D$5:$N$65000,10,FALSE)),"")</f>
        <v/>
      </c>
      <c r="K455" s="20" t="str">
        <f>IFERROR(IF($A455="","",VLOOKUP($A455,[1]Sheet1!$D$5:$N$65000,11,FALSE)),"")</f>
        <v/>
      </c>
      <c r="L455" s="3">
        <f t="shared" si="16"/>
        <v>451</v>
      </c>
      <c r="M455" s="21" t="str">
        <f t="shared" si="17"/>
        <v/>
      </c>
      <c r="N455" s="29">
        <f>IF($L454 = 3,[4]Sheet1!J153,0)</f>
        <v>0</v>
      </c>
      <c r="O455" s="29">
        <f>IF($L454 = 3,[4]Sheet1!K153,0)</f>
        <v>0</v>
      </c>
      <c r="P455" s="29">
        <f>IF($L454 = 3,[4]Sheet1!L153,0)</f>
        <v>0</v>
      </c>
      <c r="Q455" s="29">
        <f>IF($L454 = 3,[4]Sheet1!M153,0)</f>
        <v>0</v>
      </c>
      <c r="R455" s="29">
        <f>IF($L454 = 3,[4]Sheet1!N153,0)</f>
        <v>0</v>
      </c>
    </row>
    <row r="456" spans="1:18">
      <c r="A456" s="18" t="str">
        <f t="array" ref="A456">IF(ROW(B456)-6&lt;A$1,VLOOKUP(LOOKUP("zzzz",CHOOSE({1,2},"",INDEX([1]Sheet1!$P$1:$P$65000,SMALL(IF([1]Sheet1!P$1:P$65000&lt;&gt;"",ROW([1]Sheet1!P$1:P$65000)),ROWS(D$5:D456))))),[1]Sheet1!$C$5:$D$65000,2,FALSE),IF(L456&gt;$A$1,"",IF(A455="","Figure "&amp;L456,IFERROR(VLOOKUP(A455,[1]Sheet1!$D$5:$Q$65000,14,FALSE),IFERROR(VLOOKUP(A455,[1]Sheet1!$A$5:$D$65000,4,FALSE),"Figure " &amp; L456)))))</f>
        <v/>
      </c>
      <c r="B456" s="19" t="str">
        <f>IFERROR(IF($A456="","",VLOOKUP($A456,[1]Sheet1!$D$5:$R$65000,15,FALSE)),"")</f>
        <v/>
      </c>
      <c r="C456" s="20" t="str">
        <f>IFERROR(IF(A456="","",VLOOKUP($A456,[1]Sheet1!$D$5:$N$65000,3,FALSE)),"")</f>
        <v/>
      </c>
      <c r="D456" s="20" t="str">
        <f>IFERROR(IF($A456="","",VLOOKUP($A456,[1]Sheet1!$D$5:$N$65000,4,FALSE)),"")</f>
        <v/>
      </c>
      <c r="E456" s="20" t="str">
        <f>IFERROR(IF($A456="","",VLOOKUP($A456,[1]Sheet1!$D$5:$N$65000,5,FALSE)),"")</f>
        <v/>
      </c>
      <c r="F456" s="20" t="str">
        <f>IFERROR(IF($A456="","",VLOOKUP($A456,[1]Sheet1!$D$5:$N$65000,6,FALSE)),"")</f>
        <v/>
      </c>
      <c r="G456" s="20" t="str">
        <f>IFERROR(IF($A456="","",VLOOKUP($A456,[1]Sheet1!$D$5:$N$65000,7,FALSE)),"")</f>
        <v/>
      </c>
      <c r="H456" s="20" t="str">
        <f>IFERROR(IF($A456="","",VLOOKUP($A456,[1]Sheet1!$D$5:$N$65000,8,FALSE)),"")</f>
        <v/>
      </c>
      <c r="I456" s="20" t="str">
        <f>IFERROR(IF($A456="","",VLOOKUP($A456,[1]Sheet1!$D$5:$N$65000,9,FALSE)),"")</f>
        <v/>
      </c>
      <c r="J456" s="20" t="str">
        <f>IFERROR(IF($A456="","",VLOOKUP($A456,[1]Sheet1!$D$5:$N$65000,10,FALSE)),"")</f>
        <v/>
      </c>
      <c r="K456" s="20" t="str">
        <f>IFERROR(IF($A456="","",VLOOKUP($A456,[1]Sheet1!$D$5:$N$65000,11,FALSE)),"")</f>
        <v/>
      </c>
      <c r="L456" s="3">
        <f t="shared" si="16"/>
        <v>452</v>
      </c>
      <c r="M456" s="21" t="str">
        <f t="shared" si="17"/>
        <v/>
      </c>
      <c r="N456" s="29">
        <f>IF($L455 = 3,[4]Sheet1!J154,0)</f>
        <v>0</v>
      </c>
      <c r="O456" s="29">
        <f>IF($L455 = 3,[4]Sheet1!K154,0)</f>
        <v>0</v>
      </c>
      <c r="P456" s="29">
        <f>IF($L455 = 3,[4]Sheet1!L154,0)</f>
        <v>0</v>
      </c>
      <c r="Q456" s="29">
        <f>IF($L455 = 3,[4]Sheet1!M154,0)</f>
        <v>0</v>
      </c>
      <c r="R456" s="29">
        <f>IF($L455 = 3,[4]Sheet1!N154,0)</f>
        <v>0</v>
      </c>
    </row>
    <row r="457" spans="1:18">
      <c r="A457" s="18" t="str">
        <f t="array" ref="A457">IF(ROW(B457)-6&lt;A$1,VLOOKUP(LOOKUP("zzzz",CHOOSE({1,2},"",INDEX([1]Sheet1!$P$1:$P$65000,SMALL(IF([1]Sheet1!P$1:P$65000&lt;&gt;"",ROW([1]Sheet1!P$1:P$65000)),ROWS(D$5:D457))))),[1]Sheet1!$C$5:$D$65000,2,FALSE),IF(L457&gt;$A$1,"",IF(A456="","Figure "&amp;L457,IFERROR(VLOOKUP(A456,[1]Sheet1!$D$5:$Q$65000,14,FALSE),IFERROR(VLOOKUP(A456,[1]Sheet1!$A$5:$D$65000,4,FALSE),"Figure " &amp; L457)))))</f>
        <v/>
      </c>
      <c r="B457" s="19" t="str">
        <f>IFERROR(IF($A457="","",VLOOKUP($A457,[1]Sheet1!$D$5:$R$65000,15,FALSE)),"")</f>
        <v/>
      </c>
      <c r="C457" s="20" t="str">
        <f>IFERROR(IF(A457="","",VLOOKUP($A457,[1]Sheet1!$D$5:$N$65000,3,FALSE)),"")</f>
        <v/>
      </c>
      <c r="D457" s="20" t="str">
        <f>IFERROR(IF($A457="","",VLOOKUP($A457,[1]Sheet1!$D$5:$N$65000,4,FALSE)),"")</f>
        <v/>
      </c>
      <c r="E457" s="20" t="str">
        <f>IFERROR(IF($A457="","",VLOOKUP($A457,[1]Sheet1!$D$5:$N$65000,5,FALSE)),"")</f>
        <v/>
      </c>
      <c r="F457" s="20" t="str">
        <f>IFERROR(IF($A457="","",VLOOKUP($A457,[1]Sheet1!$D$5:$N$65000,6,FALSE)),"")</f>
        <v/>
      </c>
      <c r="G457" s="20" t="str">
        <f>IFERROR(IF($A457="","",VLOOKUP($A457,[1]Sheet1!$D$5:$N$65000,7,FALSE)),"")</f>
        <v/>
      </c>
      <c r="H457" s="20" t="str">
        <f>IFERROR(IF($A457="","",VLOOKUP($A457,[1]Sheet1!$D$5:$N$65000,8,FALSE)),"")</f>
        <v/>
      </c>
      <c r="I457" s="20" t="str">
        <f>IFERROR(IF($A457="","",VLOOKUP($A457,[1]Sheet1!$D$5:$N$65000,9,FALSE)),"")</f>
        <v/>
      </c>
      <c r="J457" s="20" t="str">
        <f>IFERROR(IF($A457="","",VLOOKUP($A457,[1]Sheet1!$D$5:$N$65000,10,FALSE)),"")</f>
        <v/>
      </c>
      <c r="K457" s="20" t="str">
        <f>IFERROR(IF($A457="","",VLOOKUP($A457,[1]Sheet1!$D$5:$N$65000,11,FALSE)),"")</f>
        <v/>
      </c>
      <c r="L457" s="3">
        <f t="shared" si="16"/>
        <v>453</v>
      </c>
      <c r="M457" s="21" t="str">
        <f t="shared" si="17"/>
        <v/>
      </c>
      <c r="N457" s="29">
        <f>IF($L456 = 3,[4]Sheet1!J155,0)</f>
        <v>0</v>
      </c>
      <c r="O457" s="29">
        <f>IF($L456 = 3,[4]Sheet1!K155,0)</f>
        <v>0</v>
      </c>
      <c r="P457" s="29">
        <f>IF($L456 = 3,[4]Sheet1!L155,0)</f>
        <v>0</v>
      </c>
      <c r="Q457" s="29">
        <f>IF($L456 = 3,[4]Sheet1!M155,0)</f>
        <v>0</v>
      </c>
      <c r="R457" s="29">
        <f>IF($L456 = 3,[4]Sheet1!N155,0)</f>
        <v>0</v>
      </c>
    </row>
    <row r="458" spans="1:18">
      <c r="A458" s="18" t="str">
        <f t="array" ref="A458">IF(ROW(B458)-6&lt;A$1,VLOOKUP(LOOKUP("zzzz",CHOOSE({1,2},"",INDEX([1]Sheet1!$P$1:$P$65000,SMALL(IF([1]Sheet1!P$1:P$65000&lt;&gt;"",ROW([1]Sheet1!P$1:P$65000)),ROWS(D$5:D458))))),[1]Sheet1!$C$5:$D$65000,2,FALSE),IF(L458&gt;$A$1,"",IF(A457="","Figure "&amp;L458,IFERROR(VLOOKUP(A457,[1]Sheet1!$D$5:$Q$65000,14,FALSE),IFERROR(VLOOKUP(A457,[1]Sheet1!$A$5:$D$65000,4,FALSE),"Figure " &amp; L458)))))</f>
        <v/>
      </c>
      <c r="B458" s="19" t="str">
        <f>IFERROR(IF($A458="","",VLOOKUP($A458,[1]Sheet1!$D$5:$R$65000,15,FALSE)),"")</f>
        <v/>
      </c>
      <c r="C458" s="20" t="str">
        <f>IFERROR(IF(A458="","",VLOOKUP($A458,[1]Sheet1!$D$5:$N$65000,3,FALSE)),"")</f>
        <v/>
      </c>
      <c r="D458" s="20" t="str">
        <f>IFERROR(IF($A458="","",VLOOKUP($A458,[1]Sheet1!$D$5:$N$65000,4,FALSE)),"")</f>
        <v/>
      </c>
      <c r="E458" s="20" t="str">
        <f>IFERROR(IF($A458="","",VLOOKUP($A458,[1]Sheet1!$D$5:$N$65000,5,FALSE)),"")</f>
        <v/>
      </c>
      <c r="F458" s="20" t="str">
        <f>IFERROR(IF($A458="","",VLOOKUP($A458,[1]Sheet1!$D$5:$N$65000,6,FALSE)),"")</f>
        <v/>
      </c>
      <c r="G458" s="20" t="str">
        <f>IFERROR(IF($A458="","",VLOOKUP($A458,[1]Sheet1!$D$5:$N$65000,7,FALSE)),"")</f>
        <v/>
      </c>
      <c r="H458" s="20" t="str">
        <f>IFERROR(IF($A458="","",VLOOKUP($A458,[1]Sheet1!$D$5:$N$65000,8,FALSE)),"")</f>
        <v/>
      </c>
      <c r="I458" s="20" t="str">
        <f>IFERROR(IF($A458="","",VLOOKUP($A458,[1]Sheet1!$D$5:$N$65000,9,FALSE)),"")</f>
        <v/>
      </c>
      <c r="J458" s="20" t="str">
        <f>IFERROR(IF($A458="","",VLOOKUP($A458,[1]Sheet1!$D$5:$N$65000,10,FALSE)),"")</f>
        <v/>
      </c>
      <c r="K458" s="20" t="str">
        <f>IFERROR(IF($A458="","",VLOOKUP($A458,[1]Sheet1!$D$5:$N$65000,11,FALSE)),"")</f>
        <v/>
      </c>
      <c r="L458" s="3">
        <f t="shared" si="16"/>
        <v>454</v>
      </c>
      <c r="M458" s="21" t="str">
        <f t="shared" si="17"/>
        <v/>
      </c>
      <c r="N458" s="29">
        <f>IF($L457 = 3,[4]Sheet1!J156,0)</f>
        <v>0</v>
      </c>
      <c r="O458" s="29">
        <f>IF($L457 = 3,[4]Sheet1!K156,0)</f>
        <v>0</v>
      </c>
      <c r="P458" s="29">
        <f>IF($L457 = 3,[4]Sheet1!L156,0)</f>
        <v>0</v>
      </c>
      <c r="Q458" s="29">
        <f>IF($L457 = 3,[4]Sheet1!M156,0)</f>
        <v>0</v>
      </c>
      <c r="R458" s="29">
        <f>IF($L457 = 3,[4]Sheet1!N156,0)</f>
        <v>0</v>
      </c>
    </row>
    <row r="459" spans="1:18">
      <c r="A459" s="18" t="str">
        <f t="array" ref="A459">IF(ROW(B459)-6&lt;A$1,VLOOKUP(LOOKUP("zzzz",CHOOSE({1,2},"",INDEX([1]Sheet1!$P$1:$P$65000,SMALL(IF([1]Sheet1!P$1:P$65000&lt;&gt;"",ROW([1]Sheet1!P$1:P$65000)),ROWS(D$5:D459))))),[1]Sheet1!$C$5:$D$65000,2,FALSE),IF(L459&gt;$A$1,"",IF(A458="","Figure "&amp;L459,IFERROR(VLOOKUP(A458,[1]Sheet1!$D$5:$Q$65000,14,FALSE),IFERROR(VLOOKUP(A458,[1]Sheet1!$A$5:$D$65000,4,FALSE),"Figure " &amp; L459)))))</f>
        <v/>
      </c>
      <c r="B459" s="19" t="str">
        <f>IFERROR(IF($A459="","",VLOOKUP($A459,[1]Sheet1!$D$5:$R$65000,15,FALSE)),"")</f>
        <v/>
      </c>
      <c r="C459" s="20" t="str">
        <f>IFERROR(IF(A459="","",VLOOKUP($A459,[1]Sheet1!$D$5:$N$65000,3,FALSE)),"")</f>
        <v/>
      </c>
      <c r="D459" s="20" t="str">
        <f>IFERROR(IF($A459="","",VLOOKUP($A459,[1]Sheet1!$D$5:$N$65000,4,FALSE)),"")</f>
        <v/>
      </c>
      <c r="E459" s="20" t="str">
        <f>IFERROR(IF($A459="","",VLOOKUP($A459,[1]Sheet1!$D$5:$N$65000,5,FALSE)),"")</f>
        <v/>
      </c>
      <c r="F459" s="20" t="str">
        <f>IFERROR(IF($A459="","",VLOOKUP($A459,[1]Sheet1!$D$5:$N$65000,6,FALSE)),"")</f>
        <v/>
      </c>
      <c r="G459" s="20" t="str">
        <f>IFERROR(IF($A459="","",VLOOKUP($A459,[1]Sheet1!$D$5:$N$65000,7,FALSE)),"")</f>
        <v/>
      </c>
      <c r="H459" s="20" t="str">
        <f>IFERROR(IF($A459="","",VLOOKUP($A459,[1]Sheet1!$D$5:$N$65000,8,FALSE)),"")</f>
        <v/>
      </c>
      <c r="I459" s="20" t="str">
        <f>IFERROR(IF($A459="","",VLOOKUP($A459,[1]Sheet1!$D$5:$N$65000,9,FALSE)),"")</f>
        <v/>
      </c>
      <c r="J459" s="20" t="str">
        <f>IFERROR(IF($A459="","",VLOOKUP($A459,[1]Sheet1!$D$5:$N$65000,10,FALSE)),"")</f>
        <v/>
      </c>
      <c r="K459" s="20" t="str">
        <f>IFERROR(IF($A459="","",VLOOKUP($A459,[1]Sheet1!$D$5:$N$65000,11,FALSE)),"")</f>
        <v/>
      </c>
      <c r="L459" s="3">
        <f t="shared" si="16"/>
        <v>455</v>
      </c>
      <c r="M459" s="21" t="str">
        <f t="shared" si="17"/>
        <v/>
      </c>
      <c r="N459" s="29">
        <f>IF($L458 = 3,[4]Sheet1!J157,0)</f>
        <v>0</v>
      </c>
      <c r="O459" s="29">
        <f>IF($L458 = 3,[4]Sheet1!K157,0)</f>
        <v>0</v>
      </c>
      <c r="P459" s="29">
        <f>IF($L458 = 3,[4]Sheet1!L157,0)</f>
        <v>0</v>
      </c>
      <c r="Q459" s="29">
        <f>IF($L458 = 3,[4]Sheet1!M157,0)</f>
        <v>0</v>
      </c>
      <c r="R459" s="29">
        <f>IF($L458 = 3,[4]Sheet1!N157,0)</f>
        <v>0</v>
      </c>
    </row>
    <row r="460" spans="1:18">
      <c r="A460" s="18" t="str">
        <f t="array" ref="A460">IF(ROW(B460)-6&lt;A$1,VLOOKUP(LOOKUP("zzzz",CHOOSE({1,2},"",INDEX([1]Sheet1!$P$1:$P$65000,SMALL(IF([1]Sheet1!P$1:P$65000&lt;&gt;"",ROW([1]Sheet1!P$1:P$65000)),ROWS(D$5:D460))))),[1]Sheet1!$C$5:$D$65000,2,FALSE),IF(L460&gt;$A$1,"",IF(A459="","Figure "&amp;L460,IFERROR(VLOOKUP(A459,[1]Sheet1!$D$5:$Q$65000,14,FALSE),IFERROR(VLOOKUP(A459,[1]Sheet1!$A$5:$D$65000,4,FALSE),"Figure " &amp; L460)))))</f>
        <v/>
      </c>
      <c r="B460" s="19" t="str">
        <f>IFERROR(IF($A460="","",VLOOKUP($A460,[1]Sheet1!$D$5:$R$65000,15,FALSE)),"")</f>
        <v/>
      </c>
      <c r="C460" s="20" t="str">
        <f>IFERROR(IF(A460="","",VLOOKUP($A460,[1]Sheet1!$D$5:$N$65000,3,FALSE)),"")</f>
        <v/>
      </c>
      <c r="D460" s="20" t="str">
        <f>IFERROR(IF($A460="","",VLOOKUP($A460,[1]Sheet1!$D$5:$N$65000,4,FALSE)),"")</f>
        <v/>
      </c>
      <c r="E460" s="20" t="str">
        <f>IFERROR(IF($A460="","",VLOOKUP($A460,[1]Sheet1!$D$5:$N$65000,5,FALSE)),"")</f>
        <v/>
      </c>
      <c r="F460" s="20" t="str">
        <f>IFERROR(IF($A460="","",VLOOKUP($A460,[1]Sheet1!$D$5:$N$65000,6,FALSE)),"")</f>
        <v/>
      </c>
      <c r="G460" s="20" t="str">
        <f>IFERROR(IF($A460="","",VLOOKUP($A460,[1]Sheet1!$D$5:$N$65000,7,FALSE)),"")</f>
        <v/>
      </c>
      <c r="H460" s="20" t="str">
        <f>IFERROR(IF($A460="","",VLOOKUP($A460,[1]Sheet1!$D$5:$N$65000,8,FALSE)),"")</f>
        <v/>
      </c>
      <c r="I460" s="20" t="str">
        <f>IFERROR(IF($A460="","",VLOOKUP($A460,[1]Sheet1!$D$5:$N$65000,9,FALSE)),"")</f>
        <v/>
      </c>
      <c r="J460" s="20" t="str">
        <f>IFERROR(IF($A460="","",VLOOKUP($A460,[1]Sheet1!$D$5:$N$65000,10,FALSE)),"")</f>
        <v/>
      </c>
      <c r="K460" s="20" t="str">
        <f>IFERROR(IF($A460="","",VLOOKUP($A460,[1]Sheet1!$D$5:$N$65000,11,FALSE)),"")</f>
        <v/>
      </c>
      <c r="L460" s="3">
        <f t="shared" si="16"/>
        <v>456</v>
      </c>
      <c r="M460" s="21" t="str">
        <f t="shared" si="17"/>
        <v/>
      </c>
      <c r="N460" s="29">
        <f>IF($L459 = 3,[4]Sheet1!J158,0)</f>
        <v>0</v>
      </c>
      <c r="O460" s="29">
        <f>IF($L459 = 3,[4]Sheet1!K158,0)</f>
        <v>0</v>
      </c>
      <c r="P460" s="29">
        <f>IF($L459 = 3,[4]Sheet1!L158,0)</f>
        <v>0</v>
      </c>
      <c r="Q460" s="29">
        <f>IF($L459 = 3,[4]Sheet1!M158,0)</f>
        <v>0</v>
      </c>
      <c r="R460" s="29">
        <f>IF($L459 = 3,[4]Sheet1!N158,0)</f>
        <v>0</v>
      </c>
    </row>
    <row r="461" spans="1:18">
      <c r="A461" s="18" t="str">
        <f t="array" ref="A461">IF(ROW(B461)-6&lt;A$1,VLOOKUP(LOOKUP("zzzz",CHOOSE({1,2},"",INDEX([1]Sheet1!$P$1:$P$65000,SMALL(IF([1]Sheet1!P$1:P$65000&lt;&gt;"",ROW([1]Sheet1!P$1:P$65000)),ROWS(D$5:D461))))),[1]Sheet1!$C$5:$D$65000,2,FALSE),IF(L461&gt;$A$1,"",IF(A460="","Figure "&amp;L461,IFERROR(VLOOKUP(A460,[1]Sheet1!$D$5:$Q$65000,14,FALSE),IFERROR(VLOOKUP(A460,[1]Sheet1!$A$5:$D$65000,4,FALSE),"Figure " &amp; L461)))))</f>
        <v/>
      </c>
      <c r="B461" s="19" t="str">
        <f>IFERROR(IF($A461="","",VLOOKUP($A461,[1]Sheet1!$D$5:$R$65000,15,FALSE)),"")</f>
        <v/>
      </c>
      <c r="C461" s="20" t="str">
        <f>IFERROR(IF(A461="","",VLOOKUP($A461,[1]Sheet1!$D$5:$N$65000,3,FALSE)),"")</f>
        <v/>
      </c>
      <c r="D461" s="20" t="str">
        <f>IFERROR(IF($A461="","",VLOOKUP($A461,[1]Sheet1!$D$5:$N$65000,4,FALSE)),"")</f>
        <v/>
      </c>
      <c r="E461" s="20" t="str">
        <f>IFERROR(IF($A461="","",VLOOKUP($A461,[1]Sheet1!$D$5:$N$65000,5,FALSE)),"")</f>
        <v/>
      </c>
      <c r="F461" s="20" t="str">
        <f>IFERROR(IF($A461="","",VLOOKUP($A461,[1]Sheet1!$D$5:$N$65000,6,FALSE)),"")</f>
        <v/>
      </c>
      <c r="G461" s="20" t="str">
        <f>IFERROR(IF($A461="","",VLOOKUP($A461,[1]Sheet1!$D$5:$N$65000,7,FALSE)),"")</f>
        <v/>
      </c>
      <c r="H461" s="20" t="str">
        <f>IFERROR(IF($A461="","",VLOOKUP($A461,[1]Sheet1!$D$5:$N$65000,8,FALSE)),"")</f>
        <v/>
      </c>
      <c r="I461" s="20" t="str">
        <f>IFERROR(IF($A461="","",VLOOKUP($A461,[1]Sheet1!$D$5:$N$65000,9,FALSE)),"")</f>
        <v/>
      </c>
      <c r="J461" s="20" t="str">
        <f>IFERROR(IF($A461="","",VLOOKUP($A461,[1]Sheet1!$D$5:$N$65000,10,FALSE)),"")</f>
        <v/>
      </c>
      <c r="K461" s="20" t="str">
        <f>IFERROR(IF($A461="","",VLOOKUP($A461,[1]Sheet1!$D$5:$N$65000,11,FALSE)),"")</f>
        <v/>
      </c>
      <c r="L461" s="3">
        <f t="shared" si="16"/>
        <v>457</v>
      </c>
      <c r="M461" s="21" t="str">
        <f t="shared" si="17"/>
        <v/>
      </c>
      <c r="N461" s="29">
        <f>IF($L460 = 3,[4]Sheet1!J159,0)</f>
        <v>0</v>
      </c>
      <c r="O461" s="29">
        <f>IF($L460 = 3,[4]Sheet1!K159,0)</f>
        <v>0</v>
      </c>
      <c r="P461" s="29">
        <f>IF($L460 = 3,[4]Sheet1!L159,0)</f>
        <v>0</v>
      </c>
      <c r="Q461" s="29">
        <f>IF($L460 = 3,[4]Sheet1!M159,0)</f>
        <v>0</v>
      </c>
      <c r="R461" s="29">
        <f>IF($L460 = 3,[4]Sheet1!N159,0)</f>
        <v>0</v>
      </c>
    </row>
    <row r="462" spans="1:18">
      <c r="A462" s="18" t="str">
        <f t="array" ref="A462">IF(ROW(B462)-6&lt;A$1,VLOOKUP(LOOKUP("zzzz",CHOOSE({1,2},"",INDEX([1]Sheet1!$P$1:$P$65000,SMALL(IF([1]Sheet1!P$1:P$65000&lt;&gt;"",ROW([1]Sheet1!P$1:P$65000)),ROWS(D$5:D462))))),[1]Sheet1!$C$5:$D$65000,2,FALSE),IF(L462&gt;$A$1,"",IF(A461="","Figure "&amp;L462,IFERROR(VLOOKUP(A461,[1]Sheet1!$D$5:$Q$65000,14,FALSE),IFERROR(VLOOKUP(A461,[1]Sheet1!$A$5:$D$65000,4,FALSE),"Figure " &amp; L462)))))</f>
        <v/>
      </c>
      <c r="B462" s="19" t="str">
        <f>IFERROR(IF($A462="","",VLOOKUP($A462,[1]Sheet1!$D$5:$R$65000,15,FALSE)),"")</f>
        <v/>
      </c>
      <c r="C462" s="20" t="str">
        <f>IFERROR(IF(A462="","",VLOOKUP($A462,[1]Sheet1!$D$5:$N$65000,3,FALSE)),"")</f>
        <v/>
      </c>
      <c r="D462" s="20" t="str">
        <f>IFERROR(IF($A462="","",VLOOKUP($A462,[1]Sheet1!$D$5:$N$65000,4,FALSE)),"")</f>
        <v/>
      </c>
      <c r="E462" s="20" t="str">
        <f>IFERROR(IF($A462="","",VLOOKUP($A462,[1]Sheet1!$D$5:$N$65000,5,FALSE)),"")</f>
        <v/>
      </c>
      <c r="F462" s="20" t="str">
        <f>IFERROR(IF($A462="","",VLOOKUP($A462,[1]Sheet1!$D$5:$N$65000,6,FALSE)),"")</f>
        <v/>
      </c>
      <c r="G462" s="20" t="str">
        <f>IFERROR(IF($A462="","",VLOOKUP($A462,[1]Sheet1!$D$5:$N$65000,7,FALSE)),"")</f>
        <v/>
      </c>
      <c r="H462" s="20" t="str">
        <f>IFERROR(IF($A462="","",VLOOKUP($A462,[1]Sheet1!$D$5:$N$65000,8,FALSE)),"")</f>
        <v/>
      </c>
      <c r="I462" s="20" t="str">
        <f>IFERROR(IF($A462="","",VLOOKUP($A462,[1]Sheet1!$D$5:$N$65000,9,FALSE)),"")</f>
        <v/>
      </c>
      <c r="J462" s="20" t="str">
        <f>IFERROR(IF($A462="","",VLOOKUP($A462,[1]Sheet1!$D$5:$N$65000,10,FALSE)),"")</f>
        <v/>
      </c>
      <c r="K462" s="20" t="str">
        <f>IFERROR(IF($A462="","",VLOOKUP($A462,[1]Sheet1!$D$5:$N$65000,11,FALSE)),"")</f>
        <v/>
      </c>
      <c r="L462" s="3">
        <f t="shared" si="16"/>
        <v>458</v>
      </c>
      <c r="M462" s="21" t="str">
        <f t="shared" si="17"/>
        <v/>
      </c>
      <c r="N462" s="29">
        <f>IF($L461 = 3,[4]Sheet1!J160,0)</f>
        <v>0</v>
      </c>
      <c r="O462" s="29">
        <f>IF($L461 = 3,[4]Sheet1!K160,0)</f>
        <v>0</v>
      </c>
      <c r="P462" s="29">
        <f>IF($L461 = 3,[4]Sheet1!L160,0)</f>
        <v>0</v>
      </c>
      <c r="Q462" s="29">
        <f>IF($L461 = 3,[4]Sheet1!M160,0)</f>
        <v>0</v>
      </c>
      <c r="R462" s="29">
        <f>IF($L461 = 3,[4]Sheet1!N160,0)</f>
        <v>0</v>
      </c>
    </row>
    <row r="463" spans="1:18">
      <c r="A463" s="18" t="str">
        <f t="array" ref="A463">IF(ROW(B463)-6&lt;A$1,VLOOKUP(LOOKUP("zzzz",CHOOSE({1,2},"",INDEX([1]Sheet1!$P$1:$P$65000,SMALL(IF([1]Sheet1!P$1:P$65000&lt;&gt;"",ROW([1]Sheet1!P$1:P$65000)),ROWS(D$5:D463))))),[1]Sheet1!$C$5:$D$65000,2,FALSE),IF(L463&gt;$A$1,"",IF(A462="","Figure "&amp;L463,IFERROR(VLOOKUP(A462,[1]Sheet1!$D$5:$Q$65000,14,FALSE),IFERROR(VLOOKUP(A462,[1]Sheet1!$A$5:$D$65000,4,FALSE),"Figure " &amp; L463)))))</f>
        <v/>
      </c>
      <c r="B463" s="19" t="str">
        <f>IFERROR(IF($A463="","",VLOOKUP($A463,[1]Sheet1!$D$5:$R$65000,15,FALSE)),"")</f>
        <v/>
      </c>
      <c r="C463" s="20" t="str">
        <f>IFERROR(IF(A463="","",VLOOKUP($A463,[1]Sheet1!$D$5:$N$65000,3,FALSE)),"")</f>
        <v/>
      </c>
      <c r="D463" s="20" t="str">
        <f>IFERROR(IF($A463="","",VLOOKUP($A463,[1]Sheet1!$D$5:$N$65000,4,FALSE)),"")</f>
        <v/>
      </c>
      <c r="E463" s="20" t="str">
        <f>IFERROR(IF($A463="","",VLOOKUP($A463,[1]Sheet1!$D$5:$N$65000,5,FALSE)),"")</f>
        <v/>
      </c>
      <c r="F463" s="20" t="str">
        <f>IFERROR(IF($A463="","",VLOOKUP($A463,[1]Sheet1!$D$5:$N$65000,6,FALSE)),"")</f>
        <v/>
      </c>
      <c r="G463" s="20" t="str">
        <f>IFERROR(IF($A463="","",VLOOKUP($A463,[1]Sheet1!$D$5:$N$65000,7,FALSE)),"")</f>
        <v/>
      </c>
      <c r="H463" s="20" t="str">
        <f>IFERROR(IF($A463="","",VLOOKUP($A463,[1]Sheet1!$D$5:$N$65000,8,FALSE)),"")</f>
        <v/>
      </c>
      <c r="I463" s="20" t="str">
        <f>IFERROR(IF($A463="","",VLOOKUP($A463,[1]Sheet1!$D$5:$N$65000,9,FALSE)),"")</f>
        <v/>
      </c>
      <c r="J463" s="20" t="str">
        <f>IFERROR(IF($A463="","",VLOOKUP($A463,[1]Sheet1!$D$5:$N$65000,10,FALSE)),"")</f>
        <v/>
      </c>
      <c r="K463" s="20" t="str">
        <f>IFERROR(IF($A463="","",VLOOKUP($A463,[1]Sheet1!$D$5:$N$65000,11,FALSE)),"")</f>
        <v/>
      </c>
      <c r="L463" s="3">
        <f t="shared" si="16"/>
        <v>459</v>
      </c>
      <c r="M463" s="21" t="str">
        <f t="shared" si="17"/>
        <v/>
      </c>
      <c r="N463" s="29">
        <f>IF($L462 = 3,[4]Sheet1!J161,0)</f>
        <v>0</v>
      </c>
      <c r="O463" s="29">
        <f>IF($L462 = 3,[4]Sheet1!K161,0)</f>
        <v>0</v>
      </c>
      <c r="P463" s="29">
        <f>IF($L462 = 3,[4]Sheet1!L161,0)</f>
        <v>0</v>
      </c>
      <c r="Q463" s="29">
        <f>IF($L462 = 3,[4]Sheet1!M161,0)</f>
        <v>0</v>
      </c>
      <c r="R463" s="29">
        <f>IF($L462 = 3,[4]Sheet1!N161,0)</f>
        <v>0</v>
      </c>
    </row>
    <row r="464" spans="1:18">
      <c r="A464" s="18" t="str">
        <f t="array" ref="A464">IF(ROW(B464)-6&lt;A$1,VLOOKUP(LOOKUP("zzzz",CHOOSE({1,2},"",INDEX([1]Sheet1!$P$1:$P$65000,SMALL(IF([1]Sheet1!P$1:P$65000&lt;&gt;"",ROW([1]Sheet1!P$1:P$65000)),ROWS(D$5:D464))))),[1]Sheet1!$C$5:$D$65000,2,FALSE),IF(L464&gt;$A$1,"",IF(A463="","Figure "&amp;L464,IFERROR(VLOOKUP(A463,[1]Sheet1!$D$5:$Q$65000,14,FALSE),IFERROR(VLOOKUP(A463,[1]Sheet1!$A$5:$D$65000,4,FALSE),"Figure " &amp; L464)))))</f>
        <v/>
      </c>
      <c r="B464" s="19" t="str">
        <f>IFERROR(IF($A464="","",VLOOKUP($A464,[1]Sheet1!$D$5:$R$65000,15,FALSE)),"")</f>
        <v/>
      </c>
      <c r="C464" s="20" t="str">
        <f>IFERROR(IF(A464="","",VLOOKUP($A464,[1]Sheet1!$D$5:$N$65000,3,FALSE)),"")</f>
        <v/>
      </c>
      <c r="D464" s="20" t="str">
        <f>IFERROR(IF($A464="","",VLOOKUP($A464,[1]Sheet1!$D$5:$N$65000,4,FALSE)),"")</f>
        <v/>
      </c>
      <c r="E464" s="20" t="str">
        <f>IFERROR(IF($A464="","",VLOOKUP($A464,[1]Sheet1!$D$5:$N$65000,5,FALSE)),"")</f>
        <v/>
      </c>
      <c r="F464" s="20" t="str">
        <f>IFERROR(IF($A464="","",VLOOKUP($A464,[1]Sheet1!$D$5:$N$65000,6,FALSE)),"")</f>
        <v/>
      </c>
      <c r="G464" s="20" t="str">
        <f>IFERROR(IF($A464="","",VLOOKUP($A464,[1]Sheet1!$D$5:$N$65000,7,FALSE)),"")</f>
        <v/>
      </c>
      <c r="H464" s="20" t="str">
        <f>IFERROR(IF($A464="","",VLOOKUP($A464,[1]Sheet1!$D$5:$N$65000,8,FALSE)),"")</f>
        <v/>
      </c>
      <c r="I464" s="20" t="str">
        <f>IFERROR(IF($A464="","",VLOOKUP($A464,[1]Sheet1!$D$5:$N$65000,9,FALSE)),"")</f>
        <v/>
      </c>
      <c r="J464" s="20" t="str">
        <f>IFERROR(IF($A464="","",VLOOKUP($A464,[1]Sheet1!$D$5:$N$65000,10,FALSE)),"")</f>
        <v/>
      </c>
      <c r="K464" s="20" t="str">
        <f>IFERROR(IF($A464="","",VLOOKUP($A464,[1]Sheet1!$D$5:$N$65000,11,FALSE)),"")</f>
        <v/>
      </c>
      <c r="L464" s="3">
        <f t="shared" si="16"/>
        <v>460</v>
      </c>
      <c r="M464" s="21" t="str">
        <f t="shared" si="17"/>
        <v/>
      </c>
      <c r="N464" s="29">
        <f>IF($L463 = 3,[4]Sheet1!J162,0)</f>
        <v>0</v>
      </c>
      <c r="O464" s="29">
        <f>IF($L463 = 3,[4]Sheet1!K162,0)</f>
        <v>0</v>
      </c>
      <c r="P464" s="29">
        <f>IF($L463 = 3,[4]Sheet1!L162,0)</f>
        <v>0</v>
      </c>
      <c r="Q464" s="29">
        <f>IF($L463 = 3,[4]Sheet1!M162,0)</f>
        <v>0</v>
      </c>
      <c r="R464" s="29">
        <f>IF($L463 = 3,[4]Sheet1!N162,0)</f>
        <v>0</v>
      </c>
    </row>
    <row r="465" spans="1:18">
      <c r="A465" s="18" t="str">
        <f t="array" ref="A465">IF(ROW(B465)-6&lt;A$1,VLOOKUP(LOOKUP("zzzz",CHOOSE({1,2},"",INDEX([1]Sheet1!$P$1:$P$65000,SMALL(IF([1]Sheet1!P$1:P$65000&lt;&gt;"",ROW([1]Sheet1!P$1:P$65000)),ROWS(D$5:D465))))),[1]Sheet1!$C$5:$D$65000,2,FALSE),IF(L465&gt;$A$1,"",IF(A464="","Figure "&amp;L465,IFERROR(VLOOKUP(A464,[1]Sheet1!$D$5:$Q$65000,14,FALSE),IFERROR(VLOOKUP(A464,[1]Sheet1!$A$5:$D$65000,4,FALSE),"Figure " &amp; L465)))))</f>
        <v/>
      </c>
      <c r="B465" s="19" t="str">
        <f>IFERROR(IF($A465="","",VLOOKUP($A465,[1]Sheet1!$D$5:$R$65000,15,FALSE)),"")</f>
        <v/>
      </c>
      <c r="C465" s="20" t="str">
        <f>IFERROR(IF(A465="","",VLOOKUP($A465,[1]Sheet1!$D$5:$N$65000,3,FALSE)),"")</f>
        <v/>
      </c>
      <c r="D465" s="20" t="str">
        <f>IFERROR(IF($A465="","",VLOOKUP($A465,[1]Sheet1!$D$5:$N$65000,4,FALSE)),"")</f>
        <v/>
      </c>
      <c r="E465" s="20" t="str">
        <f>IFERROR(IF($A465="","",VLOOKUP($A465,[1]Sheet1!$D$5:$N$65000,5,FALSE)),"")</f>
        <v/>
      </c>
      <c r="F465" s="20" t="str">
        <f>IFERROR(IF($A465="","",VLOOKUP($A465,[1]Sheet1!$D$5:$N$65000,6,FALSE)),"")</f>
        <v/>
      </c>
      <c r="G465" s="20" t="str">
        <f>IFERROR(IF($A465="","",VLOOKUP($A465,[1]Sheet1!$D$5:$N$65000,7,FALSE)),"")</f>
        <v/>
      </c>
      <c r="H465" s="20" t="str">
        <f>IFERROR(IF($A465="","",VLOOKUP($A465,[1]Sheet1!$D$5:$N$65000,8,FALSE)),"")</f>
        <v/>
      </c>
      <c r="I465" s="20" t="str">
        <f>IFERROR(IF($A465="","",VLOOKUP($A465,[1]Sheet1!$D$5:$N$65000,9,FALSE)),"")</f>
        <v/>
      </c>
      <c r="J465" s="20" t="str">
        <f>IFERROR(IF($A465="","",VLOOKUP($A465,[1]Sheet1!$D$5:$N$65000,10,FALSE)),"")</f>
        <v/>
      </c>
      <c r="K465" s="20" t="str">
        <f>IFERROR(IF($A465="","",VLOOKUP($A465,[1]Sheet1!$D$5:$N$65000,11,FALSE)),"")</f>
        <v/>
      </c>
      <c r="L465" s="3">
        <f t="shared" si="16"/>
        <v>461</v>
      </c>
      <c r="M465" s="21" t="str">
        <f t="shared" si="17"/>
        <v/>
      </c>
      <c r="N465" s="29">
        <f>IF($L464 = 3,[4]Sheet1!J163,0)</f>
        <v>0</v>
      </c>
      <c r="O465" s="29">
        <f>IF($L464 = 3,[4]Sheet1!K163,0)</f>
        <v>0</v>
      </c>
      <c r="P465" s="29">
        <f>IF($L464 = 3,[4]Sheet1!L163,0)</f>
        <v>0</v>
      </c>
      <c r="Q465" s="29">
        <f>IF($L464 = 3,[4]Sheet1!M163,0)</f>
        <v>0</v>
      </c>
      <c r="R465" s="29">
        <f>IF($L464 = 3,[4]Sheet1!N163,0)</f>
        <v>0</v>
      </c>
    </row>
    <row r="466" spans="1:18">
      <c r="A466" s="18" t="str">
        <f t="array" ref="A466">IF(ROW(B466)-6&lt;A$1,VLOOKUP(LOOKUP("zzzz",CHOOSE({1,2},"",INDEX([1]Sheet1!$P$1:$P$65000,SMALL(IF([1]Sheet1!P$1:P$65000&lt;&gt;"",ROW([1]Sheet1!P$1:P$65000)),ROWS(D$5:D466))))),[1]Sheet1!$C$5:$D$65000,2,FALSE),IF(L466&gt;$A$1,"",IF(A465="","Figure "&amp;L466,IFERROR(VLOOKUP(A465,[1]Sheet1!$D$5:$Q$65000,14,FALSE),IFERROR(VLOOKUP(A465,[1]Sheet1!$A$5:$D$65000,4,FALSE),"Figure " &amp; L466)))))</f>
        <v/>
      </c>
      <c r="B466" s="19" t="str">
        <f>IFERROR(IF($A466="","",VLOOKUP($A466,[1]Sheet1!$D$5:$R$65000,15,FALSE)),"")</f>
        <v/>
      </c>
      <c r="C466" s="20" t="str">
        <f>IFERROR(IF(A466="","",VLOOKUP($A466,[1]Sheet1!$D$5:$N$65000,3,FALSE)),"")</f>
        <v/>
      </c>
      <c r="D466" s="20" t="str">
        <f>IFERROR(IF($A466="","",VLOOKUP($A466,[1]Sheet1!$D$5:$N$65000,4,FALSE)),"")</f>
        <v/>
      </c>
      <c r="E466" s="20" t="str">
        <f>IFERROR(IF($A466="","",VLOOKUP($A466,[1]Sheet1!$D$5:$N$65000,5,FALSE)),"")</f>
        <v/>
      </c>
      <c r="F466" s="20" t="str">
        <f>IFERROR(IF($A466="","",VLOOKUP($A466,[1]Sheet1!$D$5:$N$65000,6,FALSE)),"")</f>
        <v/>
      </c>
      <c r="G466" s="20" t="str">
        <f>IFERROR(IF($A466="","",VLOOKUP($A466,[1]Sheet1!$D$5:$N$65000,7,FALSE)),"")</f>
        <v/>
      </c>
      <c r="H466" s="20" t="str">
        <f>IFERROR(IF($A466="","",VLOOKUP($A466,[1]Sheet1!$D$5:$N$65000,8,FALSE)),"")</f>
        <v/>
      </c>
      <c r="I466" s="20" t="str">
        <f>IFERROR(IF($A466="","",VLOOKUP($A466,[1]Sheet1!$D$5:$N$65000,9,FALSE)),"")</f>
        <v/>
      </c>
      <c r="J466" s="20" t="str">
        <f>IFERROR(IF($A466="","",VLOOKUP($A466,[1]Sheet1!$D$5:$N$65000,10,FALSE)),"")</f>
        <v/>
      </c>
      <c r="K466" s="20" t="str">
        <f>IFERROR(IF($A466="","",VLOOKUP($A466,[1]Sheet1!$D$5:$N$65000,11,FALSE)),"")</f>
        <v/>
      </c>
      <c r="L466" s="3">
        <f t="shared" si="16"/>
        <v>462</v>
      </c>
      <c r="M466" s="21" t="str">
        <f t="shared" si="17"/>
        <v/>
      </c>
      <c r="N466" s="29">
        <f>IF($L465 = 3,[4]Sheet1!J164,0)</f>
        <v>0</v>
      </c>
      <c r="O466" s="29">
        <f>IF($L465 = 3,[4]Sheet1!K164,0)</f>
        <v>0</v>
      </c>
      <c r="P466" s="29">
        <f>IF($L465 = 3,[4]Sheet1!L164,0)</f>
        <v>0</v>
      </c>
      <c r="Q466" s="29">
        <f>IF($L465 = 3,[4]Sheet1!M164,0)</f>
        <v>0</v>
      </c>
      <c r="R466" s="29">
        <f>IF($L465 = 3,[4]Sheet1!N164,0)</f>
        <v>0</v>
      </c>
    </row>
    <row r="467" spans="1:18">
      <c r="A467" s="18" t="str">
        <f t="array" ref="A467">IF(ROW(B467)-6&lt;A$1,VLOOKUP(LOOKUP("zzzz",CHOOSE({1,2},"",INDEX([1]Sheet1!$P$1:$P$65000,SMALL(IF([1]Sheet1!P$1:P$65000&lt;&gt;"",ROW([1]Sheet1!P$1:P$65000)),ROWS(D$5:D467))))),[1]Sheet1!$C$5:$D$65000,2,FALSE),IF(L467&gt;$A$1,"",IF(A466="","Figure "&amp;L467,IFERROR(VLOOKUP(A466,[1]Sheet1!$D$5:$Q$65000,14,FALSE),IFERROR(VLOOKUP(A466,[1]Sheet1!$A$5:$D$65000,4,FALSE),"Figure " &amp; L467)))))</f>
        <v/>
      </c>
      <c r="B467" s="19" t="str">
        <f>IFERROR(IF($A467="","",VLOOKUP($A467,[1]Sheet1!$D$5:$R$65000,15,FALSE)),"")</f>
        <v/>
      </c>
      <c r="C467" s="20" t="str">
        <f>IFERROR(IF(A467="","",VLOOKUP($A467,[1]Sheet1!$D$5:$N$65000,3,FALSE)),"")</f>
        <v/>
      </c>
      <c r="D467" s="20" t="str">
        <f>IFERROR(IF($A467="","",VLOOKUP($A467,[1]Sheet1!$D$5:$N$65000,4,FALSE)),"")</f>
        <v/>
      </c>
      <c r="E467" s="20" t="str">
        <f>IFERROR(IF($A467="","",VLOOKUP($A467,[1]Sheet1!$D$5:$N$65000,5,FALSE)),"")</f>
        <v/>
      </c>
      <c r="F467" s="20" t="str">
        <f>IFERROR(IF($A467="","",VLOOKUP($A467,[1]Sheet1!$D$5:$N$65000,6,FALSE)),"")</f>
        <v/>
      </c>
      <c r="G467" s="20" t="str">
        <f>IFERROR(IF($A467="","",VLOOKUP($A467,[1]Sheet1!$D$5:$N$65000,7,FALSE)),"")</f>
        <v/>
      </c>
      <c r="H467" s="20" t="str">
        <f>IFERROR(IF($A467="","",VLOOKUP($A467,[1]Sheet1!$D$5:$N$65000,8,FALSE)),"")</f>
        <v/>
      </c>
      <c r="I467" s="20" t="str">
        <f>IFERROR(IF($A467="","",VLOOKUP($A467,[1]Sheet1!$D$5:$N$65000,9,FALSE)),"")</f>
        <v/>
      </c>
      <c r="J467" s="20" t="str">
        <f>IFERROR(IF($A467="","",VLOOKUP($A467,[1]Sheet1!$D$5:$N$65000,10,FALSE)),"")</f>
        <v/>
      </c>
      <c r="K467" s="20" t="str">
        <f>IFERROR(IF($A467="","",VLOOKUP($A467,[1]Sheet1!$D$5:$N$65000,11,FALSE)),"")</f>
        <v/>
      </c>
      <c r="L467" s="3">
        <f t="shared" si="16"/>
        <v>463</v>
      </c>
      <c r="M467" s="21" t="str">
        <f t="shared" si="17"/>
        <v/>
      </c>
      <c r="N467" s="29">
        <f>IF($L466 = 3,[4]Sheet1!J165,0)</f>
        <v>0</v>
      </c>
      <c r="O467" s="29">
        <f>IF($L466 = 3,[4]Sheet1!K165,0)</f>
        <v>0</v>
      </c>
      <c r="P467" s="29">
        <f>IF($L466 = 3,[4]Sheet1!L165,0)</f>
        <v>0</v>
      </c>
      <c r="Q467" s="29">
        <f>IF($L466 = 3,[4]Sheet1!M165,0)</f>
        <v>0</v>
      </c>
      <c r="R467" s="29">
        <f>IF($L466 = 3,[4]Sheet1!N165,0)</f>
        <v>0</v>
      </c>
    </row>
    <row r="468" spans="1:18">
      <c r="A468" s="18" t="str">
        <f t="array" ref="A468">IF(ROW(B468)-6&lt;A$1,VLOOKUP(LOOKUP("zzzz",CHOOSE({1,2},"",INDEX([1]Sheet1!$P$1:$P$65000,SMALL(IF([1]Sheet1!P$1:P$65000&lt;&gt;"",ROW([1]Sheet1!P$1:P$65000)),ROWS(D$5:D468))))),[1]Sheet1!$C$5:$D$65000,2,FALSE),IF(L468&gt;$A$1,"",IF(A467="","Figure "&amp;L468,IFERROR(VLOOKUP(A467,[1]Sheet1!$D$5:$Q$65000,14,FALSE),IFERROR(VLOOKUP(A467,[1]Sheet1!$A$5:$D$65000,4,FALSE),"Figure " &amp; L468)))))</f>
        <v/>
      </c>
      <c r="B468" s="19" t="str">
        <f>IFERROR(IF($A468="","",VLOOKUP($A468,[1]Sheet1!$D$5:$R$65000,15,FALSE)),"")</f>
        <v/>
      </c>
      <c r="C468" s="20" t="str">
        <f>IFERROR(IF(A468="","",VLOOKUP($A468,[1]Sheet1!$D$5:$N$65000,3,FALSE)),"")</f>
        <v/>
      </c>
      <c r="D468" s="20" t="str">
        <f>IFERROR(IF($A468="","",VLOOKUP($A468,[1]Sheet1!$D$5:$N$65000,4,FALSE)),"")</f>
        <v/>
      </c>
      <c r="E468" s="20" t="str">
        <f>IFERROR(IF($A468="","",VLOOKUP($A468,[1]Sheet1!$D$5:$N$65000,5,FALSE)),"")</f>
        <v/>
      </c>
      <c r="F468" s="20" t="str">
        <f>IFERROR(IF($A468="","",VLOOKUP($A468,[1]Sheet1!$D$5:$N$65000,6,FALSE)),"")</f>
        <v/>
      </c>
      <c r="G468" s="20" t="str">
        <f>IFERROR(IF($A468="","",VLOOKUP($A468,[1]Sheet1!$D$5:$N$65000,7,FALSE)),"")</f>
        <v/>
      </c>
      <c r="H468" s="20" t="str">
        <f>IFERROR(IF($A468="","",VLOOKUP($A468,[1]Sheet1!$D$5:$N$65000,8,FALSE)),"")</f>
        <v/>
      </c>
      <c r="I468" s="20" t="str">
        <f>IFERROR(IF($A468="","",VLOOKUP($A468,[1]Sheet1!$D$5:$N$65000,9,FALSE)),"")</f>
        <v/>
      </c>
      <c r="J468" s="20" t="str">
        <f>IFERROR(IF($A468="","",VLOOKUP($A468,[1]Sheet1!$D$5:$N$65000,10,FALSE)),"")</f>
        <v/>
      </c>
      <c r="K468" s="20" t="str">
        <f>IFERROR(IF($A468="","",VLOOKUP($A468,[1]Sheet1!$D$5:$N$65000,11,FALSE)),"")</f>
        <v/>
      </c>
      <c r="L468" s="3">
        <f t="shared" si="16"/>
        <v>464</v>
      </c>
      <c r="M468" s="21" t="str">
        <f t="shared" si="17"/>
        <v/>
      </c>
      <c r="N468" s="29">
        <f>IF($L467 = 3,[4]Sheet1!J166,0)</f>
        <v>0</v>
      </c>
      <c r="O468" s="29">
        <f>IF($L467 = 3,[4]Sheet1!K166,0)</f>
        <v>0</v>
      </c>
      <c r="P468" s="29">
        <f>IF($L467 = 3,[4]Sheet1!L166,0)</f>
        <v>0</v>
      </c>
      <c r="Q468" s="29">
        <f>IF($L467 = 3,[4]Sheet1!M166,0)</f>
        <v>0</v>
      </c>
      <c r="R468" s="29">
        <f>IF($L467 = 3,[4]Sheet1!N166,0)</f>
        <v>0</v>
      </c>
    </row>
    <row r="469" spans="1:18">
      <c r="A469" s="18" t="str">
        <f t="array" ref="A469">IF(ROW(B469)-6&lt;A$1,VLOOKUP(LOOKUP("zzzz",CHOOSE({1,2},"",INDEX([1]Sheet1!$P$1:$P$65000,SMALL(IF([1]Sheet1!P$1:P$65000&lt;&gt;"",ROW([1]Sheet1!P$1:P$65000)),ROWS(D$5:D469))))),[1]Sheet1!$C$5:$D$65000,2,FALSE),IF(L469&gt;$A$1,"",IF(A468="","Figure "&amp;L469,IFERROR(VLOOKUP(A468,[1]Sheet1!$D$5:$Q$65000,14,FALSE),IFERROR(VLOOKUP(A468,[1]Sheet1!$A$5:$D$65000,4,FALSE),"Figure " &amp; L469)))))</f>
        <v/>
      </c>
      <c r="B469" s="19" t="str">
        <f>IFERROR(IF($A469="","",VLOOKUP($A469,[1]Sheet1!$D$5:$R$65000,15,FALSE)),"")</f>
        <v/>
      </c>
      <c r="C469" s="20" t="str">
        <f>IFERROR(IF(A469="","",VLOOKUP($A469,[1]Sheet1!$D$5:$N$65000,3,FALSE)),"")</f>
        <v/>
      </c>
      <c r="D469" s="20" t="str">
        <f>IFERROR(IF($A469="","",VLOOKUP($A469,[1]Sheet1!$D$5:$N$65000,4,FALSE)),"")</f>
        <v/>
      </c>
      <c r="E469" s="20" t="str">
        <f>IFERROR(IF($A469="","",VLOOKUP($A469,[1]Sheet1!$D$5:$N$65000,5,FALSE)),"")</f>
        <v/>
      </c>
      <c r="F469" s="20" t="str">
        <f>IFERROR(IF($A469="","",VLOOKUP($A469,[1]Sheet1!$D$5:$N$65000,6,FALSE)),"")</f>
        <v/>
      </c>
      <c r="G469" s="20" t="str">
        <f>IFERROR(IF($A469="","",VLOOKUP($A469,[1]Sheet1!$D$5:$N$65000,7,FALSE)),"")</f>
        <v/>
      </c>
      <c r="H469" s="20" t="str">
        <f>IFERROR(IF($A469="","",VLOOKUP($A469,[1]Sheet1!$D$5:$N$65000,8,FALSE)),"")</f>
        <v/>
      </c>
      <c r="I469" s="20" t="str">
        <f>IFERROR(IF($A469="","",VLOOKUP($A469,[1]Sheet1!$D$5:$N$65000,9,FALSE)),"")</f>
        <v/>
      </c>
      <c r="J469" s="20" t="str">
        <f>IFERROR(IF($A469="","",VLOOKUP($A469,[1]Sheet1!$D$5:$N$65000,10,FALSE)),"")</f>
        <v/>
      </c>
      <c r="K469" s="20" t="str">
        <f>IFERROR(IF($A469="","",VLOOKUP($A469,[1]Sheet1!$D$5:$N$65000,11,FALSE)),"")</f>
        <v/>
      </c>
      <c r="L469" s="3">
        <f t="shared" si="16"/>
        <v>465</v>
      </c>
      <c r="M469" s="21" t="str">
        <f t="shared" si="17"/>
        <v/>
      </c>
      <c r="N469" s="29">
        <f>IF($L468 = 3,[4]Sheet1!J167,0)</f>
        <v>0</v>
      </c>
      <c r="O469" s="29">
        <f>IF($L468 = 3,[4]Sheet1!K167,0)</f>
        <v>0</v>
      </c>
      <c r="P469" s="29">
        <f>IF($L468 = 3,[4]Sheet1!L167,0)</f>
        <v>0</v>
      </c>
      <c r="Q469" s="29">
        <f>IF($L468 = 3,[4]Sheet1!M167,0)</f>
        <v>0</v>
      </c>
      <c r="R469" s="29">
        <f>IF($L468 = 3,[4]Sheet1!N167,0)</f>
        <v>0</v>
      </c>
    </row>
    <row r="470" spans="1:18">
      <c r="A470" s="18" t="str">
        <f t="array" ref="A470">IF(ROW(B470)-6&lt;A$1,VLOOKUP(LOOKUP("zzzz",CHOOSE({1,2},"",INDEX([1]Sheet1!$P$1:$P$65000,SMALL(IF([1]Sheet1!P$1:P$65000&lt;&gt;"",ROW([1]Sheet1!P$1:P$65000)),ROWS(D$5:D470))))),[1]Sheet1!$C$5:$D$65000,2,FALSE),IF(L470&gt;$A$1,"",IF(A469="","Figure "&amp;L470,IFERROR(VLOOKUP(A469,[1]Sheet1!$D$5:$Q$65000,14,FALSE),IFERROR(VLOOKUP(A469,[1]Sheet1!$A$5:$D$65000,4,FALSE),"Figure " &amp; L470)))))</f>
        <v/>
      </c>
      <c r="B470" s="19" t="str">
        <f>IFERROR(IF($A470="","",VLOOKUP($A470,[1]Sheet1!$D$5:$R$65000,15,FALSE)),"")</f>
        <v/>
      </c>
      <c r="C470" s="20" t="str">
        <f>IFERROR(IF(A470="","",VLOOKUP($A470,[1]Sheet1!$D$5:$N$65000,3,FALSE)),"")</f>
        <v/>
      </c>
      <c r="D470" s="20" t="str">
        <f>IFERROR(IF($A470="","",VLOOKUP($A470,[1]Sheet1!$D$5:$N$65000,4,FALSE)),"")</f>
        <v/>
      </c>
      <c r="E470" s="20" t="str">
        <f>IFERROR(IF($A470="","",VLOOKUP($A470,[1]Sheet1!$D$5:$N$65000,5,FALSE)),"")</f>
        <v/>
      </c>
      <c r="F470" s="20" t="str">
        <f>IFERROR(IF($A470="","",VLOOKUP($A470,[1]Sheet1!$D$5:$N$65000,6,FALSE)),"")</f>
        <v/>
      </c>
      <c r="G470" s="20" t="str">
        <f>IFERROR(IF($A470="","",VLOOKUP($A470,[1]Sheet1!$D$5:$N$65000,7,FALSE)),"")</f>
        <v/>
      </c>
      <c r="H470" s="20" t="str">
        <f>IFERROR(IF($A470="","",VLOOKUP($A470,[1]Sheet1!$D$5:$N$65000,8,FALSE)),"")</f>
        <v/>
      </c>
      <c r="I470" s="20" t="str">
        <f>IFERROR(IF($A470="","",VLOOKUP($A470,[1]Sheet1!$D$5:$N$65000,9,FALSE)),"")</f>
        <v/>
      </c>
      <c r="J470" s="20" t="str">
        <f>IFERROR(IF($A470="","",VLOOKUP($A470,[1]Sheet1!$D$5:$N$65000,10,FALSE)),"")</f>
        <v/>
      </c>
      <c r="K470" s="20" t="str">
        <f>IFERROR(IF($A470="","",VLOOKUP($A470,[1]Sheet1!$D$5:$N$65000,11,FALSE)),"")</f>
        <v/>
      </c>
      <c r="L470" s="3">
        <f t="shared" si="16"/>
        <v>466</v>
      </c>
      <c r="M470" s="21" t="str">
        <f t="shared" si="17"/>
        <v/>
      </c>
      <c r="N470" s="29">
        <f>IF($L469 = 3,[4]Sheet1!J168,0)</f>
        <v>0</v>
      </c>
      <c r="O470" s="29">
        <f>IF($L469 = 3,[4]Sheet1!K168,0)</f>
        <v>0</v>
      </c>
      <c r="P470" s="29">
        <f>IF($L469 = 3,[4]Sheet1!L168,0)</f>
        <v>0</v>
      </c>
      <c r="Q470" s="29">
        <f>IF($L469 = 3,[4]Sheet1!M168,0)</f>
        <v>0</v>
      </c>
      <c r="R470" s="29">
        <f>IF($L469 = 3,[4]Sheet1!N168,0)</f>
        <v>0</v>
      </c>
    </row>
    <row r="471" spans="1:18">
      <c r="A471" s="18" t="str">
        <f t="array" ref="A471">IF(ROW(B471)-6&lt;A$1,VLOOKUP(LOOKUP("zzzz",CHOOSE({1,2},"",INDEX([1]Sheet1!$P$1:$P$65000,SMALL(IF([1]Sheet1!P$1:P$65000&lt;&gt;"",ROW([1]Sheet1!P$1:P$65000)),ROWS(D$5:D471))))),[1]Sheet1!$C$5:$D$65000,2,FALSE),IF(L471&gt;$A$1,"",IF(A470="","Figure "&amp;L471,IFERROR(VLOOKUP(A470,[1]Sheet1!$D$5:$Q$65000,14,FALSE),IFERROR(VLOOKUP(A470,[1]Sheet1!$A$5:$D$65000,4,FALSE),"Figure " &amp; L471)))))</f>
        <v/>
      </c>
      <c r="B471" s="19" t="str">
        <f>IFERROR(IF($A471="","",VLOOKUP($A471,[1]Sheet1!$D$5:$R$65000,15,FALSE)),"")</f>
        <v/>
      </c>
      <c r="C471" s="20" t="str">
        <f>IFERROR(IF(A471="","",VLOOKUP($A471,[1]Sheet1!$D$5:$N$65000,3,FALSE)),"")</f>
        <v/>
      </c>
      <c r="D471" s="20" t="str">
        <f>IFERROR(IF($A471="","",VLOOKUP($A471,[1]Sheet1!$D$5:$N$65000,4,FALSE)),"")</f>
        <v/>
      </c>
      <c r="E471" s="20" t="str">
        <f>IFERROR(IF($A471="","",VLOOKUP($A471,[1]Sheet1!$D$5:$N$65000,5,FALSE)),"")</f>
        <v/>
      </c>
      <c r="F471" s="20" t="str">
        <f>IFERROR(IF($A471="","",VLOOKUP($A471,[1]Sheet1!$D$5:$N$65000,6,FALSE)),"")</f>
        <v/>
      </c>
      <c r="G471" s="20" t="str">
        <f>IFERROR(IF($A471="","",VLOOKUP($A471,[1]Sheet1!$D$5:$N$65000,7,FALSE)),"")</f>
        <v/>
      </c>
      <c r="H471" s="20" t="str">
        <f>IFERROR(IF($A471="","",VLOOKUP($A471,[1]Sheet1!$D$5:$N$65000,8,FALSE)),"")</f>
        <v/>
      </c>
      <c r="I471" s="20" t="str">
        <f>IFERROR(IF($A471="","",VLOOKUP($A471,[1]Sheet1!$D$5:$N$65000,9,FALSE)),"")</f>
        <v/>
      </c>
      <c r="J471" s="20" t="str">
        <f>IFERROR(IF($A471="","",VLOOKUP($A471,[1]Sheet1!$D$5:$N$65000,10,FALSE)),"")</f>
        <v/>
      </c>
      <c r="K471" s="20" t="str">
        <f>IFERROR(IF($A471="","",VLOOKUP($A471,[1]Sheet1!$D$5:$N$65000,11,FALSE)),"")</f>
        <v/>
      </c>
      <c r="L471" s="3">
        <f t="shared" si="16"/>
        <v>467</v>
      </c>
      <c r="M471" s="21" t="str">
        <f t="shared" si="17"/>
        <v/>
      </c>
      <c r="N471" s="29">
        <f>IF($L470 = 3,[4]Sheet1!J169,0)</f>
        <v>0</v>
      </c>
      <c r="O471" s="29">
        <f>IF($L470 = 3,[4]Sheet1!K169,0)</f>
        <v>0</v>
      </c>
      <c r="P471" s="29">
        <f>IF($L470 = 3,[4]Sheet1!L169,0)</f>
        <v>0</v>
      </c>
      <c r="Q471" s="29">
        <f>IF($L470 = 3,[4]Sheet1!M169,0)</f>
        <v>0</v>
      </c>
      <c r="R471" s="29">
        <f>IF($L470 = 3,[4]Sheet1!N169,0)</f>
        <v>0</v>
      </c>
    </row>
    <row r="472" spans="1:18">
      <c r="A472" s="18" t="str">
        <f t="array" ref="A472">IF(ROW(B472)-6&lt;A$1,VLOOKUP(LOOKUP("zzzz",CHOOSE({1,2},"",INDEX([1]Sheet1!$P$1:$P$65000,SMALL(IF([1]Sheet1!P$1:P$65000&lt;&gt;"",ROW([1]Sheet1!P$1:P$65000)),ROWS(D$5:D472))))),[1]Sheet1!$C$5:$D$65000,2,FALSE),IF(L472&gt;$A$1,"",IF(A471="","Figure "&amp;L472,IFERROR(VLOOKUP(A471,[1]Sheet1!$D$5:$Q$65000,14,FALSE),IFERROR(VLOOKUP(A471,[1]Sheet1!$A$5:$D$65000,4,FALSE),"Figure " &amp; L472)))))</f>
        <v/>
      </c>
      <c r="B472" s="19" t="str">
        <f>IFERROR(IF($A472="","",VLOOKUP($A472,[1]Sheet1!$D$5:$R$65000,15,FALSE)),"")</f>
        <v/>
      </c>
      <c r="C472" s="20" t="str">
        <f>IFERROR(IF(A472="","",VLOOKUP($A472,[1]Sheet1!$D$5:$N$65000,3,FALSE)),"")</f>
        <v/>
      </c>
      <c r="D472" s="20" t="str">
        <f>IFERROR(IF($A472="","",VLOOKUP($A472,[1]Sheet1!$D$5:$N$65000,4,FALSE)),"")</f>
        <v/>
      </c>
      <c r="E472" s="20" t="str">
        <f>IFERROR(IF($A472="","",VLOOKUP($A472,[1]Sheet1!$D$5:$N$65000,5,FALSE)),"")</f>
        <v/>
      </c>
      <c r="F472" s="20" t="str">
        <f>IFERROR(IF($A472="","",VLOOKUP($A472,[1]Sheet1!$D$5:$N$65000,6,FALSE)),"")</f>
        <v/>
      </c>
      <c r="G472" s="20" t="str">
        <f>IFERROR(IF($A472="","",VLOOKUP($A472,[1]Sheet1!$D$5:$N$65000,7,FALSE)),"")</f>
        <v/>
      </c>
      <c r="H472" s="20" t="str">
        <f>IFERROR(IF($A472="","",VLOOKUP($A472,[1]Sheet1!$D$5:$N$65000,8,FALSE)),"")</f>
        <v/>
      </c>
      <c r="I472" s="20" t="str">
        <f>IFERROR(IF($A472="","",VLOOKUP($A472,[1]Sheet1!$D$5:$N$65000,9,FALSE)),"")</f>
        <v/>
      </c>
      <c r="J472" s="20" t="str">
        <f>IFERROR(IF($A472="","",VLOOKUP($A472,[1]Sheet1!$D$5:$N$65000,10,FALSE)),"")</f>
        <v/>
      </c>
      <c r="K472" s="20" t="str">
        <f>IFERROR(IF($A472="","",VLOOKUP($A472,[1]Sheet1!$D$5:$N$65000,11,FALSE)),"")</f>
        <v/>
      </c>
      <c r="L472" s="3">
        <f t="shared" si="16"/>
        <v>468</v>
      </c>
      <c r="M472" s="21" t="str">
        <f t="shared" si="17"/>
        <v/>
      </c>
      <c r="N472" s="29">
        <f>IF($L471 = 3,[4]Sheet1!J170,0)</f>
        <v>0</v>
      </c>
      <c r="O472" s="29">
        <f>IF($L471 = 3,[4]Sheet1!K170,0)</f>
        <v>0</v>
      </c>
      <c r="P472" s="29">
        <f>IF($L471 = 3,[4]Sheet1!L170,0)</f>
        <v>0</v>
      </c>
      <c r="Q472" s="29">
        <f>IF($L471 = 3,[4]Sheet1!M170,0)</f>
        <v>0</v>
      </c>
      <c r="R472" s="29">
        <f>IF($L471 = 3,[4]Sheet1!N170,0)</f>
        <v>0</v>
      </c>
    </row>
    <row r="473" spans="1:18">
      <c r="A473" s="18" t="str">
        <f t="array" ref="A473">IF(ROW(B473)-6&lt;A$1,VLOOKUP(LOOKUP("zzzz",CHOOSE({1,2},"",INDEX([1]Sheet1!$P$1:$P$65000,SMALL(IF([1]Sheet1!P$1:P$65000&lt;&gt;"",ROW([1]Sheet1!P$1:P$65000)),ROWS(D$5:D473))))),[1]Sheet1!$C$5:$D$65000,2,FALSE),IF(L473&gt;$A$1,"",IF(A472="","Figure "&amp;L473,IFERROR(VLOOKUP(A472,[1]Sheet1!$D$5:$Q$65000,14,FALSE),IFERROR(VLOOKUP(A472,[1]Sheet1!$A$5:$D$65000,4,FALSE),"Figure " &amp; L473)))))</f>
        <v/>
      </c>
      <c r="B473" s="19" t="str">
        <f>IFERROR(IF($A473="","",VLOOKUP($A473,[1]Sheet1!$D$5:$R$65000,15,FALSE)),"")</f>
        <v/>
      </c>
      <c r="C473" s="20" t="str">
        <f>IFERROR(IF(A473="","",VLOOKUP($A473,[1]Sheet1!$D$5:$N$65000,3,FALSE)),"")</f>
        <v/>
      </c>
      <c r="D473" s="20" t="str">
        <f>IFERROR(IF($A473="","",VLOOKUP($A473,[1]Sheet1!$D$5:$N$65000,4,FALSE)),"")</f>
        <v/>
      </c>
      <c r="E473" s="20" t="str">
        <f>IFERROR(IF($A473="","",VLOOKUP($A473,[1]Sheet1!$D$5:$N$65000,5,FALSE)),"")</f>
        <v/>
      </c>
      <c r="F473" s="20" t="str">
        <f>IFERROR(IF($A473="","",VLOOKUP($A473,[1]Sheet1!$D$5:$N$65000,6,FALSE)),"")</f>
        <v/>
      </c>
      <c r="G473" s="20" t="str">
        <f>IFERROR(IF($A473="","",VLOOKUP($A473,[1]Sheet1!$D$5:$N$65000,7,FALSE)),"")</f>
        <v/>
      </c>
      <c r="H473" s="20" t="str">
        <f>IFERROR(IF($A473="","",VLOOKUP($A473,[1]Sheet1!$D$5:$N$65000,8,FALSE)),"")</f>
        <v/>
      </c>
      <c r="I473" s="20" t="str">
        <f>IFERROR(IF($A473="","",VLOOKUP($A473,[1]Sheet1!$D$5:$N$65000,9,FALSE)),"")</f>
        <v/>
      </c>
      <c r="J473" s="20" t="str">
        <f>IFERROR(IF($A473="","",VLOOKUP($A473,[1]Sheet1!$D$5:$N$65000,10,FALSE)),"")</f>
        <v/>
      </c>
      <c r="K473" s="20" t="str">
        <f>IFERROR(IF($A473="","",VLOOKUP($A473,[1]Sheet1!$D$5:$N$65000,11,FALSE)),"")</f>
        <v/>
      </c>
      <c r="L473" s="3">
        <f t="shared" si="16"/>
        <v>469</v>
      </c>
      <c r="M473" s="21" t="str">
        <f t="shared" si="17"/>
        <v/>
      </c>
      <c r="N473" s="29">
        <f>IF($L472 = 3,[4]Sheet1!J171,0)</f>
        <v>0</v>
      </c>
      <c r="O473" s="29">
        <f>IF($L472 = 3,[4]Sheet1!K171,0)</f>
        <v>0</v>
      </c>
      <c r="P473" s="29">
        <f>IF($L472 = 3,[4]Sheet1!L171,0)</f>
        <v>0</v>
      </c>
      <c r="Q473" s="29">
        <f>IF($L472 = 3,[4]Sheet1!M171,0)</f>
        <v>0</v>
      </c>
      <c r="R473" s="29">
        <f>IF($L472 = 3,[4]Sheet1!N171,0)</f>
        <v>0</v>
      </c>
    </row>
    <row r="474" spans="1:18">
      <c r="A474" s="18" t="str">
        <f t="array" ref="A474">IF(ROW(B474)-6&lt;A$1,VLOOKUP(LOOKUP("zzzz",CHOOSE({1,2},"",INDEX([1]Sheet1!$P$1:$P$65000,SMALL(IF([1]Sheet1!P$1:P$65000&lt;&gt;"",ROW([1]Sheet1!P$1:P$65000)),ROWS(D$5:D474))))),[1]Sheet1!$C$5:$D$65000,2,FALSE),IF(L474&gt;$A$1,"",IF(A473="","Figure "&amp;L474,IFERROR(VLOOKUP(A473,[1]Sheet1!$D$5:$Q$65000,14,FALSE),IFERROR(VLOOKUP(A473,[1]Sheet1!$A$5:$D$65000,4,FALSE),"Figure " &amp; L474)))))</f>
        <v/>
      </c>
      <c r="B474" s="19" t="str">
        <f>IFERROR(IF($A474="","",VLOOKUP($A474,[1]Sheet1!$D$5:$R$65000,15,FALSE)),"")</f>
        <v/>
      </c>
      <c r="C474" s="20" t="str">
        <f>IFERROR(IF(A474="","",VLOOKUP($A474,[1]Sheet1!$D$5:$N$65000,3,FALSE)),"")</f>
        <v/>
      </c>
      <c r="D474" s="20" t="str">
        <f>IFERROR(IF($A474="","",VLOOKUP($A474,[1]Sheet1!$D$5:$N$65000,4,FALSE)),"")</f>
        <v/>
      </c>
      <c r="E474" s="20" t="str">
        <f>IFERROR(IF($A474="","",VLOOKUP($A474,[1]Sheet1!$D$5:$N$65000,5,FALSE)),"")</f>
        <v/>
      </c>
      <c r="F474" s="20" t="str">
        <f>IFERROR(IF($A474="","",VLOOKUP($A474,[1]Sheet1!$D$5:$N$65000,6,FALSE)),"")</f>
        <v/>
      </c>
      <c r="G474" s="20" t="str">
        <f>IFERROR(IF($A474="","",VLOOKUP($A474,[1]Sheet1!$D$5:$N$65000,7,FALSE)),"")</f>
        <v/>
      </c>
      <c r="H474" s="20" t="str">
        <f>IFERROR(IF($A474="","",VLOOKUP($A474,[1]Sheet1!$D$5:$N$65000,8,FALSE)),"")</f>
        <v/>
      </c>
      <c r="I474" s="20" t="str">
        <f>IFERROR(IF($A474="","",VLOOKUP($A474,[1]Sheet1!$D$5:$N$65000,9,FALSE)),"")</f>
        <v/>
      </c>
      <c r="J474" s="20" t="str">
        <f>IFERROR(IF($A474="","",VLOOKUP($A474,[1]Sheet1!$D$5:$N$65000,10,FALSE)),"")</f>
        <v/>
      </c>
      <c r="K474" s="20" t="str">
        <f>IFERROR(IF($A474="","",VLOOKUP($A474,[1]Sheet1!$D$5:$N$65000,11,FALSE)),"")</f>
        <v/>
      </c>
      <c r="L474" s="3">
        <f t="shared" si="16"/>
        <v>470</v>
      </c>
      <c r="M474" s="21" t="str">
        <f t="shared" si="17"/>
        <v/>
      </c>
      <c r="N474" s="29">
        <f>IF($L473 = 3,[4]Sheet1!J172,0)</f>
        <v>0</v>
      </c>
      <c r="O474" s="29">
        <f>IF($L473 = 3,[4]Sheet1!K172,0)</f>
        <v>0</v>
      </c>
      <c r="P474" s="29">
        <f>IF($L473 = 3,[4]Sheet1!L172,0)</f>
        <v>0</v>
      </c>
      <c r="Q474" s="29">
        <f>IF($L473 = 3,[4]Sheet1!M172,0)</f>
        <v>0</v>
      </c>
      <c r="R474" s="29">
        <f>IF($L473 = 3,[4]Sheet1!N172,0)</f>
        <v>0</v>
      </c>
    </row>
    <row r="475" spans="1:18">
      <c r="A475" s="18" t="str">
        <f t="array" ref="A475">IF(ROW(B475)-6&lt;A$1,VLOOKUP(LOOKUP("zzzz",CHOOSE({1,2},"",INDEX([1]Sheet1!$P$1:$P$65000,SMALL(IF([1]Sheet1!P$1:P$65000&lt;&gt;"",ROW([1]Sheet1!P$1:P$65000)),ROWS(D$5:D475))))),[1]Sheet1!$C$5:$D$65000,2,FALSE),IF(L475&gt;$A$1,"",IF(A474="","Figure "&amp;L475,IFERROR(VLOOKUP(A474,[1]Sheet1!$D$5:$Q$65000,14,FALSE),IFERROR(VLOOKUP(A474,[1]Sheet1!$A$5:$D$65000,4,FALSE),"Figure " &amp; L475)))))</f>
        <v/>
      </c>
      <c r="B475" s="19" t="str">
        <f>IFERROR(IF($A475="","",VLOOKUP($A475,[1]Sheet1!$D$5:$R$65000,15,FALSE)),"")</f>
        <v/>
      </c>
      <c r="C475" s="20" t="str">
        <f>IFERROR(IF(A475="","",VLOOKUP($A475,[1]Sheet1!$D$5:$N$65000,3,FALSE)),"")</f>
        <v/>
      </c>
      <c r="D475" s="20" t="str">
        <f>IFERROR(IF($A475="","",VLOOKUP($A475,[1]Sheet1!$D$5:$N$65000,4,FALSE)),"")</f>
        <v/>
      </c>
      <c r="E475" s="20" t="str">
        <f>IFERROR(IF($A475="","",VLOOKUP($A475,[1]Sheet1!$D$5:$N$65000,5,FALSE)),"")</f>
        <v/>
      </c>
      <c r="F475" s="20" t="str">
        <f>IFERROR(IF($A475="","",VLOOKUP($A475,[1]Sheet1!$D$5:$N$65000,6,FALSE)),"")</f>
        <v/>
      </c>
      <c r="G475" s="20" t="str">
        <f>IFERROR(IF($A475="","",VLOOKUP($A475,[1]Sheet1!$D$5:$N$65000,7,FALSE)),"")</f>
        <v/>
      </c>
      <c r="H475" s="20" t="str">
        <f>IFERROR(IF($A475="","",VLOOKUP($A475,[1]Sheet1!$D$5:$N$65000,8,FALSE)),"")</f>
        <v/>
      </c>
      <c r="I475" s="20" t="str">
        <f>IFERROR(IF($A475="","",VLOOKUP($A475,[1]Sheet1!$D$5:$N$65000,9,FALSE)),"")</f>
        <v/>
      </c>
      <c r="J475" s="20" t="str">
        <f>IFERROR(IF($A475="","",VLOOKUP($A475,[1]Sheet1!$D$5:$N$65000,10,FALSE)),"")</f>
        <v/>
      </c>
      <c r="K475" s="20" t="str">
        <f>IFERROR(IF($A475="","",VLOOKUP($A475,[1]Sheet1!$D$5:$N$65000,11,FALSE)),"")</f>
        <v/>
      </c>
      <c r="L475" s="3">
        <f t="shared" si="16"/>
        <v>471</v>
      </c>
      <c r="M475" s="21" t="str">
        <f t="shared" si="17"/>
        <v/>
      </c>
      <c r="N475" s="29">
        <f>IF($L474 = 3,[4]Sheet1!J173,0)</f>
        <v>0</v>
      </c>
      <c r="O475" s="29">
        <f>IF($L474 = 3,[4]Sheet1!K173,0)</f>
        <v>0</v>
      </c>
      <c r="P475" s="29">
        <f>IF($L474 = 3,[4]Sheet1!L173,0)</f>
        <v>0</v>
      </c>
      <c r="Q475" s="29">
        <f>IF($L474 = 3,[4]Sheet1!M173,0)</f>
        <v>0</v>
      </c>
      <c r="R475" s="29">
        <f>IF($L474 = 3,[4]Sheet1!N173,0)</f>
        <v>0</v>
      </c>
    </row>
    <row r="476" spans="1:18">
      <c r="A476" s="18" t="str">
        <f t="array" ref="A476">IF(ROW(B476)-6&lt;A$1,VLOOKUP(LOOKUP("zzzz",CHOOSE({1,2},"",INDEX([1]Sheet1!$P$1:$P$65000,SMALL(IF([1]Sheet1!P$1:P$65000&lt;&gt;"",ROW([1]Sheet1!P$1:P$65000)),ROWS(D$5:D476))))),[1]Sheet1!$C$5:$D$65000,2,FALSE),IF(L476&gt;$A$1,"",IF(A475="","Figure "&amp;L476,IFERROR(VLOOKUP(A475,[1]Sheet1!$D$5:$Q$65000,14,FALSE),IFERROR(VLOOKUP(A475,[1]Sheet1!$A$5:$D$65000,4,FALSE),"Figure " &amp; L476)))))</f>
        <v/>
      </c>
      <c r="B476" s="19" t="str">
        <f>IFERROR(IF($A476="","",VLOOKUP($A476,[1]Sheet1!$D$5:$R$65000,15,FALSE)),"")</f>
        <v/>
      </c>
      <c r="C476" s="20" t="str">
        <f>IFERROR(IF(A476="","",VLOOKUP($A476,[1]Sheet1!$D$5:$N$65000,3,FALSE)),"")</f>
        <v/>
      </c>
      <c r="D476" s="20" t="str">
        <f>IFERROR(IF($A476="","",VLOOKUP($A476,[1]Sheet1!$D$5:$N$65000,4,FALSE)),"")</f>
        <v/>
      </c>
      <c r="E476" s="20" t="str">
        <f>IFERROR(IF($A476="","",VLOOKUP($A476,[1]Sheet1!$D$5:$N$65000,5,FALSE)),"")</f>
        <v/>
      </c>
      <c r="F476" s="20" t="str">
        <f>IFERROR(IF($A476="","",VLOOKUP($A476,[1]Sheet1!$D$5:$N$65000,6,FALSE)),"")</f>
        <v/>
      </c>
      <c r="G476" s="20" t="str">
        <f>IFERROR(IF($A476="","",VLOOKUP($A476,[1]Sheet1!$D$5:$N$65000,7,FALSE)),"")</f>
        <v/>
      </c>
      <c r="H476" s="20" t="str">
        <f>IFERROR(IF($A476="","",VLOOKUP($A476,[1]Sheet1!$D$5:$N$65000,8,FALSE)),"")</f>
        <v/>
      </c>
      <c r="I476" s="20" t="str">
        <f>IFERROR(IF($A476="","",VLOOKUP($A476,[1]Sheet1!$D$5:$N$65000,9,FALSE)),"")</f>
        <v/>
      </c>
      <c r="J476" s="20" t="str">
        <f>IFERROR(IF($A476="","",VLOOKUP($A476,[1]Sheet1!$D$5:$N$65000,10,FALSE)),"")</f>
        <v/>
      </c>
      <c r="K476" s="20" t="str">
        <f>IFERROR(IF($A476="","",VLOOKUP($A476,[1]Sheet1!$D$5:$N$65000,11,FALSE)),"")</f>
        <v/>
      </c>
      <c r="L476" s="3">
        <f t="shared" si="16"/>
        <v>472</v>
      </c>
      <c r="M476" s="21" t="str">
        <f t="shared" si="17"/>
        <v/>
      </c>
      <c r="N476" s="29">
        <f>IF($L475 = 3,[4]Sheet1!J174,0)</f>
        <v>0</v>
      </c>
      <c r="O476" s="29">
        <f>IF($L475 = 3,[4]Sheet1!K174,0)</f>
        <v>0</v>
      </c>
      <c r="P476" s="29">
        <f>IF($L475 = 3,[4]Sheet1!L174,0)</f>
        <v>0</v>
      </c>
      <c r="Q476" s="29">
        <f>IF($L475 = 3,[4]Sheet1!M174,0)</f>
        <v>0</v>
      </c>
      <c r="R476" s="29">
        <f>IF($L475 = 3,[4]Sheet1!N174,0)</f>
        <v>0</v>
      </c>
    </row>
    <row r="477" spans="1:18">
      <c r="A477" s="18" t="str">
        <f t="array" ref="A477">IF(ROW(B477)-6&lt;A$1,VLOOKUP(LOOKUP("zzzz",CHOOSE({1,2},"",INDEX([1]Sheet1!$P$1:$P$65000,SMALL(IF([1]Sheet1!P$1:P$65000&lt;&gt;"",ROW([1]Sheet1!P$1:P$65000)),ROWS(D$5:D477))))),[1]Sheet1!$C$5:$D$65000,2,FALSE),IF(L477&gt;$A$1,"",IF(A476="","Figure "&amp;L477,IFERROR(VLOOKUP(A476,[1]Sheet1!$D$5:$Q$65000,14,FALSE),IFERROR(VLOOKUP(A476,[1]Sheet1!$A$5:$D$65000,4,FALSE),"Figure " &amp; L477)))))</f>
        <v/>
      </c>
      <c r="B477" s="19" t="str">
        <f>IFERROR(IF($A477="","",VLOOKUP($A477,[1]Sheet1!$D$5:$R$65000,15,FALSE)),"")</f>
        <v/>
      </c>
      <c r="C477" s="20" t="str">
        <f>IFERROR(IF(A477="","",VLOOKUP($A477,[1]Sheet1!$D$5:$N$65000,3,FALSE)),"")</f>
        <v/>
      </c>
      <c r="D477" s="20" t="str">
        <f>IFERROR(IF($A477="","",VLOOKUP($A477,[1]Sheet1!$D$5:$N$65000,4,FALSE)),"")</f>
        <v/>
      </c>
      <c r="E477" s="20" t="str">
        <f>IFERROR(IF($A477="","",VLOOKUP($A477,[1]Sheet1!$D$5:$N$65000,5,FALSE)),"")</f>
        <v/>
      </c>
      <c r="F477" s="20" t="str">
        <f>IFERROR(IF($A477="","",VLOOKUP($A477,[1]Sheet1!$D$5:$N$65000,6,FALSE)),"")</f>
        <v/>
      </c>
      <c r="G477" s="20" t="str">
        <f>IFERROR(IF($A477="","",VLOOKUP($A477,[1]Sheet1!$D$5:$N$65000,7,FALSE)),"")</f>
        <v/>
      </c>
      <c r="H477" s="20" t="str">
        <f>IFERROR(IF($A477="","",VLOOKUP($A477,[1]Sheet1!$D$5:$N$65000,8,FALSE)),"")</f>
        <v/>
      </c>
      <c r="I477" s="20" t="str">
        <f>IFERROR(IF($A477="","",VLOOKUP($A477,[1]Sheet1!$D$5:$N$65000,9,FALSE)),"")</f>
        <v/>
      </c>
      <c r="J477" s="20" t="str">
        <f>IFERROR(IF($A477="","",VLOOKUP($A477,[1]Sheet1!$D$5:$N$65000,10,FALSE)),"")</f>
        <v/>
      </c>
      <c r="K477" s="20" t="str">
        <f>IFERROR(IF($A477="","",VLOOKUP($A477,[1]Sheet1!$D$5:$N$65000,11,FALSE)),"")</f>
        <v/>
      </c>
      <c r="L477" s="3">
        <f t="shared" si="16"/>
        <v>473</v>
      </c>
      <c r="M477" s="21" t="str">
        <f t="shared" si="17"/>
        <v/>
      </c>
      <c r="N477" s="29">
        <f>IF($L476 = 3,[4]Sheet1!J175,0)</f>
        <v>0</v>
      </c>
      <c r="O477" s="29">
        <f>IF($L476 = 3,[4]Sheet1!K175,0)</f>
        <v>0</v>
      </c>
      <c r="P477" s="29">
        <f>IF($L476 = 3,[4]Sheet1!L175,0)</f>
        <v>0</v>
      </c>
      <c r="Q477" s="29">
        <f>IF($L476 = 3,[4]Sheet1!M175,0)</f>
        <v>0</v>
      </c>
      <c r="R477" s="29">
        <f>IF($L476 = 3,[4]Sheet1!N175,0)</f>
        <v>0</v>
      </c>
    </row>
    <row r="478" spans="1:18">
      <c r="A478" s="18" t="str">
        <f t="array" ref="A478">IF(ROW(B478)-6&lt;A$1,VLOOKUP(LOOKUP("zzzz",CHOOSE({1,2},"",INDEX([1]Sheet1!$P$1:$P$65000,SMALL(IF([1]Sheet1!P$1:P$65000&lt;&gt;"",ROW([1]Sheet1!P$1:P$65000)),ROWS(D$5:D478))))),[1]Sheet1!$C$5:$D$65000,2,FALSE),IF(L478&gt;$A$1,"",IF(A477="","Figure "&amp;L478,IFERROR(VLOOKUP(A477,[1]Sheet1!$D$5:$Q$65000,14,FALSE),IFERROR(VLOOKUP(A477,[1]Sheet1!$A$5:$D$65000,4,FALSE),"Figure " &amp; L478)))))</f>
        <v/>
      </c>
      <c r="B478" s="19" t="str">
        <f>IFERROR(IF($A478="","",VLOOKUP($A478,[1]Sheet1!$D$5:$R$65000,15,FALSE)),"")</f>
        <v/>
      </c>
      <c r="C478" s="20" t="str">
        <f>IFERROR(IF(A478="","",VLOOKUP($A478,[1]Sheet1!$D$5:$N$65000,3,FALSE)),"")</f>
        <v/>
      </c>
      <c r="D478" s="20" t="str">
        <f>IFERROR(IF($A478="","",VLOOKUP($A478,[1]Sheet1!$D$5:$N$65000,4,FALSE)),"")</f>
        <v/>
      </c>
      <c r="E478" s="20" t="str">
        <f>IFERROR(IF($A478="","",VLOOKUP($A478,[1]Sheet1!$D$5:$N$65000,5,FALSE)),"")</f>
        <v/>
      </c>
      <c r="F478" s="20" t="str">
        <f>IFERROR(IF($A478="","",VLOOKUP($A478,[1]Sheet1!$D$5:$N$65000,6,FALSE)),"")</f>
        <v/>
      </c>
      <c r="G478" s="20" t="str">
        <f>IFERROR(IF($A478="","",VLOOKUP($A478,[1]Sheet1!$D$5:$N$65000,7,FALSE)),"")</f>
        <v/>
      </c>
      <c r="H478" s="20" t="str">
        <f>IFERROR(IF($A478="","",VLOOKUP($A478,[1]Sheet1!$D$5:$N$65000,8,FALSE)),"")</f>
        <v/>
      </c>
      <c r="I478" s="20" t="str">
        <f>IFERROR(IF($A478="","",VLOOKUP($A478,[1]Sheet1!$D$5:$N$65000,9,FALSE)),"")</f>
        <v/>
      </c>
      <c r="J478" s="20" t="str">
        <f>IFERROR(IF($A478="","",VLOOKUP($A478,[1]Sheet1!$D$5:$N$65000,10,FALSE)),"")</f>
        <v/>
      </c>
      <c r="K478" s="20" t="str">
        <f>IFERROR(IF($A478="","",VLOOKUP($A478,[1]Sheet1!$D$5:$N$65000,11,FALSE)),"")</f>
        <v/>
      </c>
      <c r="L478" s="3">
        <f t="shared" si="16"/>
        <v>474</v>
      </c>
      <c r="M478" s="21" t="str">
        <f t="shared" si="17"/>
        <v/>
      </c>
      <c r="N478" s="29">
        <f>IF($L477 = 3,[4]Sheet1!J176,0)</f>
        <v>0</v>
      </c>
      <c r="O478" s="29">
        <f>IF($L477 = 3,[4]Sheet1!K176,0)</f>
        <v>0</v>
      </c>
      <c r="P478" s="29">
        <f>IF($L477 = 3,[4]Sheet1!L176,0)</f>
        <v>0</v>
      </c>
      <c r="Q478" s="29">
        <f>IF($L477 = 3,[4]Sheet1!M176,0)</f>
        <v>0</v>
      </c>
      <c r="R478" s="29">
        <f>IF($L477 = 3,[4]Sheet1!N176,0)</f>
        <v>0</v>
      </c>
    </row>
    <row r="479" spans="1:18">
      <c r="A479" s="18" t="str">
        <f t="array" ref="A479">IF(ROW(B479)-6&lt;A$1,VLOOKUP(LOOKUP("zzzz",CHOOSE({1,2},"",INDEX([1]Sheet1!$P$1:$P$65000,SMALL(IF([1]Sheet1!P$1:P$65000&lt;&gt;"",ROW([1]Sheet1!P$1:P$65000)),ROWS(D$5:D479))))),[1]Sheet1!$C$5:$D$65000,2,FALSE),IF(L479&gt;$A$1,"",IF(A478="","Figure "&amp;L479,IFERROR(VLOOKUP(A478,[1]Sheet1!$D$5:$Q$65000,14,FALSE),IFERROR(VLOOKUP(A478,[1]Sheet1!$A$5:$D$65000,4,FALSE),"Figure " &amp; L479)))))</f>
        <v/>
      </c>
      <c r="B479" s="19" t="str">
        <f>IFERROR(IF($A479="","",VLOOKUP($A479,[1]Sheet1!$D$5:$R$65000,15,FALSE)),"")</f>
        <v/>
      </c>
      <c r="C479" s="20" t="str">
        <f>IFERROR(IF(A479="","",VLOOKUP($A479,[1]Sheet1!$D$5:$N$65000,3,FALSE)),"")</f>
        <v/>
      </c>
      <c r="D479" s="20" t="str">
        <f>IFERROR(IF($A479="","",VLOOKUP($A479,[1]Sheet1!$D$5:$N$65000,4,FALSE)),"")</f>
        <v/>
      </c>
      <c r="E479" s="20" t="str">
        <f>IFERROR(IF($A479="","",VLOOKUP($A479,[1]Sheet1!$D$5:$N$65000,5,FALSE)),"")</f>
        <v/>
      </c>
      <c r="F479" s="20" t="str">
        <f>IFERROR(IF($A479="","",VLOOKUP($A479,[1]Sheet1!$D$5:$N$65000,6,FALSE)),"")</f>
        <v/>
      </c>
      <c r="G479" s="20" t="str">
        <f>IFERROR(IF($A479="","",VLOOKUP($A479,[1]Sheet1!$D$5:$N$65000,7,FALSE)),"")</f>
        <v/>
      </c>
      <c r="H479" s="20" t="str">
        <f>IFERROR(IF($A479="","",VLOOKUP($A479,[1]Sheet1!$D$5:$N$65000,8,FALSE)),"")</f>
        <v/>
      </c>
      <c r="I479" s="20" t="str">
        <f>IFERROR(IF($A479="","",VLOOKUP($A479,[1]Sheet1!$D$5:$N$65000,9,FALSE)),"")</f>
        <v/>
      </c>
      <c r="J479" s="20" t="str">
        <f>IFERROR(IF($A479="","",VLOOKUP($A479,[1]Sheet1!$D$5:$N$65000,10,FALSE)),"")</f>
        <v/>
      </c>
      <c r="K479" s="20" t="str">
        <f>IFERROR(IF($A479="","",VLOOKUP($A479,[1]Sheet1!$D$5:$N$65000,11,FALSE)),"")</f>
        <v/>
      </c>
      <c r="L479" s="3">
        <f t="shared" si="16"/>
        <v>475</v>
      </c>
      <c r="M479" s="21" t="str">
        <f t="shared" si="17"/>
        <v/>
      </c>
      <c r="N479" s="29">
        <f>IF($L478 = 3,[4]Sheet1!J177,0)</f>
        <v>0</v>
      </c>
      <c r="O479" s="29">
        <f>IF($L478 = 3,[4]Sheet1!K177,0)</f>
        <v>0</v>
      </c>
      <c r="P479" s="29">
        <f>IF($L478 = 3,[4]Sheet1!L177,0)</f>
        <v>0</v>
      </c>
      <c r="Q479" s="29">
        <f>IF($L478 = 3,[4]Sheet1!M177,0)</f>
        <v>0</v>
      </c>
      <c r="R479" s="29">
        <f>IF($L478 = 3,[4]Sheet1!N177,0)</f>
        <v>0</v>
      </c>
    </row>
    <row r="480" spans="1:18">
      <c r="A480" s="18" t="str">
        <f t="array" ref="A480">IF(ROW(B480)-6&lt;A$1,VLOOKUP(LOOKUP("zzzz",CHOOSE({1,2},"",INDEX([1]Sheet1!$P$1:$P$65000,SMALL(IF([1]Sheet1!P$1:P$65000&lt;&gt;"",ROW([1]Sheet1!P$1:P$65000)),ROWS(D$5:D480))))),[1]Sheet1!$C$5:$D$65000,2,FALSE),IF(L480&gt;$A$1,"",IF(A479="","Figure "&amp;L480,IFERROR(VLOOKUP(A479,[1]Sheet1!$D$5:$Q$65000,14,FALSE),IFERROR(VLOOKUP(A479,[1]Sheet1!$A$5:$D$65000,4,FALSE),"Figure " &amp; L480)))))</f>
        <v/>
      </c>
      <c r="B480" s="19" t="str">
        <f>IFERROR(IF($A480="","",VLOOKUP($A480,[1]Sheet1!$D$5:$R$65000,15,FALSE)),"")</f>
        <v/>
      </c>
      <c r="C480" s="20" t="str">
        <f>IFERROR(IF(A480="","",VLOOKUP($A480,[1]Sheet1!$D$5:$N$65000,3,FALSE)),"")</f>
        <v/>
      </c>
      <c r="D480" s="20" t="str">
        <f>IFERROR(IF($A480="","",VLOOKUP($A480,[1]Sheet1!$D$5:$N$65000,4,FALSE)),"")</f>
        <v/>
      </c>
      <c r="E480" s="20" t="str">
        <f>IFERROR(IF($A480="","",VLOOKUP($A480,[1]Sheet1!$D$5:$N$65000,5,FALSE)),"")</f>
        <v/>
      </c>
      <c r="F480" s="20" t="str">
        <f>IFERROR(IF($A480="","",VLOOKUP($A480,[1]Sheet1!$D$5:$N$65000,6,FALSE)),"")</f>
        <v/>
      </c>
      <c r="G480" s="20" t="str">
        <f>IFERROR(IF($A480="","",VLOOKUP($A480,[1]Sheet1!$D$5:$N$65000,7,FALSE)),"")</f>
        <v/>
      </c>
      <c r="H480" s="20" t="str">
        <f>IFERROR(IF($A480="","",VLOOKUP($A480,[1]Sheet1!$D$5:$N$65000,8,FALSE)),"")</f>
        <v/>
      </c>
      <c r="I480" s="20" t="str">
        <f>IFERROR(IF($A480="","",VLOOKUP($A480,[1]Sheet1!$D$5:$N$65000,9,FALSE)),"")</f>
        <v/>
      </c>
      <c r="J480" s="20" t="str">
        <f>IFERROR(IF($A480="","",VLOOKUP($A480,[1]Sheet1!$D$5:$N$65000,10,FALSE)),"")</f>
        <v/>
      </c>
      <c r="K480" s="20" t="str">
        <f>IFERROR(IF($A480="","",VLOOKUP($A480,[1]Sheet1!$D$5:$N$65000,11,FALSE)),"")</f>
        <v/>
      </c>
      <c r="L480" s="3">
        <f t="shared" si="16"/>
        <v>476</v>
      </c>
      <c r="M480" s="21" t="str">
        <f t="shared" si="17"/>
        <v/>
      </c>
      <c r="N480" s="29">
        <f>IF($L479 = 3,[4]Sheet1!J178,0)</f>
        <v>0</v>
      </c>
      <c r="O480" s="29">
        <f>IF($L479 = 3,[4]Sheet1!K178,0)</f>
        <v>0</v>
      </c>
      <c r="P480" s="29">
        <f>IF($L479 = 3,[4]Sheet1!L178,0)</f>
        <v>0</v>
      </c>
      <c r="Q480" s="29">
        <f>IF($L479 = 3,[4]Sheet1!M178,0)</f>
        <v>0</v>
      </c>
      <c r="R480" s="29">
        <f>IF($L479 = 3,[4]Sheet1!N178,0)</f>
        <v>0</v>
      </c>
    </row>
    <row r="481" spans="1:18">
      <c r="A481" s="18" t="str">
        <f t="array" ref="A481">IF(ROW(B481)-6&lt;A$1,VLOOKUP(LOOKUP("zzzz",CHOOSE({1,2},"",INDEX([1]Sheet1!$P$1:$P$65000,SMALL(IF([1]Sheet1!P$1:P$65000&lt;&gt;"",ROW([1]Sheet1!P$1:P$65000)),ROWS(D$5:D481))))),[1]Sheet1!$C$5:$D$65000,2,FALSE),IF(L481&gt;$A$1,"",IF(A480="","Figure "&amp;L481,IFERROR(VLOOKUP(A480,[1]Sheet1!$D$5:$Q$65000,14,FALSE),IFERROR(VLOOKUP(A480,[1]Sheet1!$A$5:$D$65000,4,FALSE),"Figure " &amp; L481)))))</f>
        <v/>
      </c>
      <c r="B481" s="19" t="str">
        <f>IFERROR(IF($A481="","",VLOOKUP($A481,[1]Sheet1!$D$5:$R$65000,15,FALSE)),"")</f>
        <v/>
      </c>
      <c r="C481" s="20" t="str">
        <f>IFERROR(IF(A481="","",VLOOKUP($A481,[1]Sheet1!$D$5:$N$65000,3,FALSE)),"")</f>
        <v/>
      </c>
      <c r="D481" s="20" t="str">
        <f>IFERROR(IF($A481="","",VLOOKUP($A481,[1]Sheet1!$D$5:$N$65000,4,FALSE)),"")</f>
        <v/>
      </c>
      <c r="E481" s="20" t="str">
        <f>IFERROR(IF($A481="","",VLOOKUP($A481,[1]Sheet1!$D$5:$N$65000,5,FALSE)),"")</f>
        <v/>
      </c>
      <c r="F481" s="20" t="str">
        <f>IFERROR(IF($A481="","",VLOOKUP($A481,[1]Sheet1!$D$5:$N$65000,6,FALSE)),"")</f>
        <v/>
      </c>
      <c r="G481" s="20" t="str">
        <f>IFERROR(IF($A481="","",VLOOKUP($A481,[1]Sheet1!$D$5:$N$65000,7,FALSE)),"")</f>
        <v/>
      </c>
      <c r="H481" s="20" t="str">
        <f>IFERROR(IF($A481="","",VLOOKUP($A481,[1]Sheet1!$D$5:$N$65000,8,FALSE)),"")</f>
        <v/>
      </c>
      <c r="I481" s="20" t="str">
        <f>IFERROR(IF($A481="","",VLOOKUP($A481,[1]Sheet1!$D$5:$N$65000,9,FALSE)),"")</f>
        <v/>
      </c>
      <c r="J481" s="20" t="str">
        <f>IFERROR(IF($A481="","",VLOOKUP($A481,[1]Sheet1!$D$5:$N$65000,10,FALSE)),"")</f>
        <v/>
      </c>
      <c r="K481" s="20" t="str">
        <f>IFERROR(IF($A481="","",VLOOKUP($A481,[1]Sheet1!$D$5:$N$65000,11,FALSE)),"")</f>
        <v/>
      </c>
      <c r="L481" s="3">
        <f t="shared" si="16"/>
        <v>477</v>
      </c>
      <c r="M481" s="21" t="str">
        <f t="shared" si="17"/>
        <v/>
      </c>
      <c r="N481" s="29">
        <f>IF($L480 = 3,[4]Sheet1!J179,0)</f>
        <v>0</v>
      </c>
      <c r="O481" s="29">
        <f>IF($L480 = 3,[4]Sheet1!K179,0)</f>
        <v>0</v>
      </c>
      <c r="P481" s="29">
        <f>IF($L480 = 3,[4]Sheet1!L179,0)</f>
        <v>0</v>
      </c>
      <c r="Q481" s="29">
        <f>IF($L480 = 3,[4]Sheet1!M179,0)</f>
        <v>0</v>
      </c>
      <c r="R481" s="29">
        <f>IF($L480 = 3,[4]Sheet1!N179,0)</f>
        <v>0</v>
      </c>
    </row>
    <row r="482" spans="1:18">
      <c r="A482" s="18" t="str">
        <f t="array" ref="A482">IF(ROW(B482)-6&lt;A$1,VLOOKUP(LOOKUP("zzzz",CHOOSE({1,2},"",INDEX([1]Sheet1!$P$1:$P$65000,SMALL(IF([1]Sheet1!P$1:P$65000&lt;&gt;"",ROW([1]Sheet1!P$1:P$65000)),ROWS(D$5:D482))))),[1]Sheet1!$C$5:$D$65000,2,FALSE),IF(L482&gt;$A$1,"",IF(A481="","Figure "&amp;L482,IFERROR(VLOOKUP(A481,[1]Sheet1!$D$5:$Q$65000,14,FALSE),IFERROR(VLOOKUP(A481,[1]Sheet1!$A$5:$D$65000,4,FALSE),"Figure " &amp; L482)))))</f>
        <v/>
      </c>
      <c r="B482" s="19" t="str">
        <f>IFERROR(IF($A482="","",VLOOKUP($A482,[1]Sheet1!$D$5:$R$65000,15,FALSE)),"")</f>
        <v/>
      </c>
      <c r="C482" s="20" t="str">
        <f>IFERROR(IF(A482="","",VLOOKUP($A482,[1]Sheet1!$D$5:$N$65000,3,FALSE)),"")</f>
        <v/>
      </c>
      <c r="D482" s="20" t="str">
        <f>IFERROR(IF($A482="","",VLOOKUP($A482,[1]Sheet1!$D$5:$N$65000,4,FALSE)),"")</f>
        <v/>
      </c>
      <c r="E482" s="20" t="str">
        <f>IFERROR(IF($A482="","",VLOOKUP($A482,[1]Sheet1!$D$5:$N$65000,5,FALSE)),"")</f>
        <v/>
      </c>
      <c r="F482" s="20" t="str">
        <f>IFERROR(IF($A482="","",VLOOKUP($A482,[1]Sheet1!$D$5:$N$65000,6,FALSE)),"")</f>
        <v/>
      </c>
      <c r="G482" s="20" t="str">
        <f>IFERROR(IF($A482="","",VLOOKUP($A482,[1]Sheet1!$D$5:$N$65000,7,FALSE)),"")</f>
        <v/>
      </c>
      <c r="H482" s="20" t="str">
        <f>IFERROR(IF($A482="","",VLOOKUP($A482,[1]Sheet1!$D$5:$N$65000,8,FALSE)),"")</f>
        <v/>
      </c>
      <c r="I482" s="20" t="str">
        <f>IFERROR(IF($A482="","",VLOOKUP($A482,[1]Sheet1!$D$5:$N$65000,9,FALSE)),"")</f>
        <v/>
      </c>
      <c r="J482" s="20" t="str">
        <f>IFERROR(IF($A482="","",VLOOKUP($A482,[1]Sheet1!$D$5:$N$65000,10,FALSE)),"")</f>
        <v/>
      </c>
      <c r="K482" s="20" t="str">
        <f>IFERROR(IF($A482="","",VLOOKUP($A482,[1]Sheet1!$D$5:$N$65000,11,FALSE)),"")</f>
        <v/>
      </c>
      <c r="L482" s="3">
        <f t="shared" si="16"/>
        <v>478</v>
      </c>
      <c r="M482" s="21" t="str">
        <f t="shared" si="17"/>
        <v/>
      </c>
      <c r="N482" s="29">
        <f>IF($L481 = 3,[4]Sheet1!J180,0)</f>
        <v>0</v>
      </c>
      <c r="O482" s="29">
        <f>IF($L481 = 3,[4]Sheet1!K180,0)</f>
        <v>0</v>
      </c>
      <c r="P482" s="29">
        <f>IF($L481 = 3,[4]Sheet1!L180,0)</f>
        <v>0</v>
      </c>
      <c r="Q482" s="29">
        <f>IF($L481 = 3,[4]Sheet1!M180,0)</f>
        <v>0</v>
      </c>
      <c r="R482" s="29">
        <f>IF($L481 = 3,[4]Sheet1!N180,0)</f>
        <v>0</v>
      </c>
    </row>
    <row r="483" spans="1:18">
      <c r="A483" s="18" t="str">
        <f t="array" ref="A483">IF(ROW(B483)-6&lt;A$1,VLOOKUP(LOOKUP("zzzz",CHOOSE({1,2},"",INDEX([1]Sheet1!$P$1:$P$65000,SMALL(IF([1]Sheet1!P$1:P$65000&lt;&gt;"",ROW([1]Sheet1!P$1:P$65000)),ROWS(D$5:D483))))),[1]Sheet1!$C$5:$D$65000,2,FALSE),IF(L483&gt;$A$1,"",IF(A482="","Figure "&amp;L483,IFERROR(VLOOKUP(A482,[1]Sheet1!$D$5:$Q$65000,14,FALSE),IFERROR(VLOOKUP(A482,[1]Sheet1!$A$5:$D$65000,4,FALSE),"Figure " &amp; L483)))))</f>
        <v/>
      </c>
      <c r="B483" s="19" t="str">
        <f>IFERROR(IF($A483="","",VLOOKUP($A483,[1]Sheet1!$D$5:$R$65000,15,FALSE)),"")</f>
        <v/>
      </c>
      <c r="C483" s="20" t="str">
        <f>IFERROR(IF(A483="","",VLOOKUP($A483,[1]Sheet1!$D$5:$N$65000,3,FALSE)),"")</f>
        <v/>
      </c>
      <c r="D483" s="20" t="str">
        <f>IFERROR(IF($A483="","",VLOOKUP($A483,[1]Sheet1!$D$5:$N$65000,4,FALSE)),"")</f>
        <v/>
      </c>
      <c r="E483" s="20" t="str">
        <f>IFERROR(IF($A483="","",VLOOKUP($A483,[1]Sheet1!$D$5:$N$65000,5,FALSE)),"")</f>
        <v/>
      </c>
      <c r="F483" s="20" t="str">
        <f>IFERROR(IF($A483="","",VLOOKUP($A483,[1]Sheet1!$D$5:$N$65000,6,FALSE)),"")</f>
        <v/>
      </c>
      <c r="G483" s="20" t="str">
        <f>IFERROR(IF($A483="","",VLOOKUP($A483,[1]Sheet1!$D$5:$N$65000,7,FALSE)),"")</f>
        <v/>
      </c>
      <c r="H483" s="20" t="str">
        <f>IFERROR(IF($A483="","",VLOOKUP($A483,[1]Sheet1!$D$5:$N$65000,8,FALSE)),"")</f>
        <v/>
      </c>
      <c r="I483" s="20" t="str">
        <f>IFERROR(IF($A483="","",VLOOKUP($A483,[1]Sheet1!$D$5:$N$65000,9,FALSE)),"")</f>
        <v/>
      </c>
      <c r="J483" s="20" t="str">
        <f>IFERROR(IF($A483="","",VLOOKUP($A483,[1]Sheet1!$D$5:$N$65000,10,FALSE)),"")</f>
        <v/>
      </c>
      <c r="K483" s="20" t="str">
        <f>IFERROR(IF($A483="","",VLOOKUP($A483,[1]Sheet1!$D$5:$N$65000,11,FALSE)),"")</f>
        <v/>
      </c>
      <c r="L483" s="3">
        <f t="shared" si="16"/>
        <v>479</v>
      </c>
      <c r="M483" s="21" t="str">
        <f t="shared" si="17"/>
        <v/>
      </c>
      <c r="N483" s="29">
        <f>IF($L482 = 3,[4]Sheet1!J181,0)</f>
        <v>0</v>
      </c>
      <c r="O483" s="29">
        <f>IF($L482 = 3,[4]Sheet1!K181,0)</f>
        <v>0</v>
      </c>
      <c r="P483" s="29">
        <f>IF($L482 = 3,[4]Sheet1!L181,0)</f>
        <v>0</v>
      </c>
      <c r="Q483" s="29">
        <f>IF($L482 = 3,[4]Sheet1!M181,0)</f>
        <v>0</v>
      </c>
      <c r="R483" s="29">
        <f>IF($L482 = 3,[4]Sheet1!N181,0)</f>
        <v>0</v>
      </c>
    </row>
    <row r="484" spans="1:18">
      <c r="A484" s="18" t="str">
        <f t="array" ref="A484">IF(ROW(B484)-6&lt;A$1,VLOOKUP(LOOKUP("zzzz",CHOOSE({1,2},"",INDEX([1]Sheet1!$P$1:$P$65000,SMALL(IF([1]Sheet1!P$1:P$65000&lt;&gt;"",ROW([1]Sheet1!P$1:P$65000)),ROWS(D$5:D484))))),[1]Sheet1!$C$5:$D$65000,2,FALSE),IF(L484&gt;$A$1,"",IF(A483="","Figure "&amp;L484,IFERROR(VLOOKUP(A483,[1]Sheet1!$D$5:$Q$65000,14,FALSE),IFERROR(VLOOKUP(A483,[1]Sheet1!$A$5:$D$65000,4,FALSE),"Figure " &amp; L484)))))</f>
        <v/>
      </c>
      <c r="B484" s="19" t="str">
        <f>IFERROR(IF($A484="","",VLOOKUP($A484,[1]Sheet1!$D$5:$R$65000,15,FALSE)),"")</f>
        <v/>
      </c>
      <c r="C484" s="20" t="str">
        <f>IFERROR(IF(A484="","",VLOOKUP($A484,[1]Sheet1!$D$5:$N$65000,3,FALSE)),"")</f>
        <v/>
      </c>
      <c r="D484" s="20" t="str">
        <f>IFERROR(IF($A484="","",VLOOKUP($A484,[1]Sheet1!$D$5:$N$65000,4,FALSE)),"")</f>
        <v/>
      </c>
      <c r="E484" s="20" t="str">
        <f>IFERROR(IF($A484="","",VLOOKUP($A484,[1]Sheet1!$D$5:$N$65000,5,FALSE)),"")</f>
        <v/>
      </c>
      <c r="F484" s="20" t="str">
        <f>IFERROR(IF($A484="","",VLOOKUP($A484,[1]Sheet1!$D$5:$N$65000,6,FALSE)),"")</f>
        <v/>
      </c>
      <c r="G484" s="20" t="str">
        <f>IFERROR(IF($A484="","",VLOOKUP($A484,[1]Sheet1!$D$5:$N$65000,7,FALSE)),"")</f>
        <v/>
      </c>
      <c r="H484" s="20" t="str">
        <f>IFERROR(IF($A484="","",VLOOKUP($A484,[1]Sheet1!$D$5:$N$65000,8,FALSE)),"")</f>
        <v/>
      </c>
      <c r="I484" s="20" t="str">
        <f>IFERROR(IF($A484="","",VLOOKUP($A484,[1]Sheet1!$D$5:$N$65000,9,FALSE)),"")</f>
        <v/>
      </c>
      <c r="J484" s="20" t="str">
        <f>IFERROR(IF($A484="","",VLOOKUP($A484,[1]Sheet1!$D$5:$N$65000,10,FALSE)),"")</f>
        <v/>
      </c>
      <c r="K484" s="20" t="str">
        <f>IFERROR(IF($A484="","",VLOOKUP($A484,[1]Sheet1!$D$5:$N$65000,11,FALSE)),"")</f>
        <v/>
      </c>
      <c r="L484" s="3">
        <f t="shared" si="16"/>
        <v>480</v>
      </c>
      <c r="M484" s="21" t="str">
        <f t="shared" si="17"/>
        <v/>
      </c>
      <c r="N484" s="29">
        <f>IF($L483 = 3,[4]Sheet1!J182,0)</f>
        <v>0</v>
      </c>
      <c r="O484" s="29">
        <f>IF($L483 = 3,[4]Sheet1!K182,0)</f>
        <v>0</v>
      </c>
      <c r="P484" s="29">
        <f>IF($L483 = 3,[4]Sheet1!L182,0)</f>
        <v>0</v>
      </c>
      <c r="Q484" s="29">
        <f>IF($L483 = 3,[4]Sheet1!M182,0)</f>
        <v>0</v>
      </c>
      <c r="R484" s="29">
        <f>IF($L483 = 3,[4]Sheet1!N182,0)</f>
        <v>0</v>
      </c>
    </row>
    <row r="485" spans="1:18">
      <c r="A485" s="18" t="str">
        <f t="array" ref="A485">IF(ROW(B485)-6&lt;A$1,VLOOKUP(LOOKUP("zzzz",CHOOSE({1,2},"",INDEX([1]Sheet1!$P$1:$P$65000,SMALL(IF([1]Sheet1!P$1:P$65000&lt;&gt;"",ROW([1]Sheet1!P$1:P$65000)),ROWS(D$5:D485))))),[1]Sheet1!$C$5:$D$65000,2,FALSE),IF(L485&gt;$A$1,"",IF(A484="","Figure "&amp;L485,IFERROR(VLOOKUP(A484,[1]Sheet1!$D$5:$Q$65000,14,FALSE),IFERROR(VLOOKUP(A484,[1]Sheet1!$A$5:$D$65000,4,FALSE),"Figure " &amp; L485)))))</f>
        <v/>
      </c>
      <c r="B485" s="19" t="str">
        <f>IFERROR(IF($A485="","",VLOOKUP($A485,[1]Sheet1!$D$5:$R$65000,15,FALSE)),"")</f>
        <v/>
      </c>
      <c r="C485" s="20" t="str">
        <f>IFERROR(IF(A485="","",VLOOKUP($A485,[1]Sheet1!$D$5:$N$65000,3,FALSE)),"")</f>
        <v/>
      </c>
      <c r="D485" s="20" t="str">
        <f>IFERROR(IF($A485="","",VLOOKUP($A485,[1]Sheet1!$D$5:$N$65000,4,FALSE)),"")</f>
        <v/>
      </c>
      <c r="E485" s="20" t="str">
        <f>IFERROR(IF($A485="","",VLOOKUP($A485,[1]Sheet1!$D$5:$N$65000,5,FALSE)),"")</f>
        <v/>
      </c>
      <c r="F485" s="20" t="str">
        <f>IFERROR(IF($A485="","",VLOOKUP($A485,[1]Sheet1!$D$5:$N$65000,6,FALSE)),"")</f>
        <v/>
      </c>
      <c r="G485" s="20" t="str">
        <f>IFERROR(IF($A485="","",VLOOKUP($A485,[1]Sheet1!$D$5:$N$65000,7,FALSE)),"")</f>
        <v/>
      </c>
      <c r="H485" s="20" t="str">
        <f>IFERROR(IF($A485="","",VLOOKUP($A485,[1]Sheet1!$D$5:$N$65000,8,FALSE)),"")</f>
        <v/>
      </c>
      <c r="I485" s="20" t="str">
        <f>IFERROR(IF($A485="","",VLOOKUP($A485,[1]Sheet1!$D$5:$N$65000,9,FALSE)),"")</f>
        <v/>
      </c>
      <c r="J485" s="20" t="str">
        <f>IFERROR(IF($A485="","",VLOOKUP($A485,[1]Sheet1!$D$5:$N$65000,10,FALSE)),"")</f>
        <v/>
      </c>
      <c r="K485" s="20" t="str">
        <f>IFERROR(IF($A485="","",VLOOKUP($A485,[1]Sheet1!$D$5:$N$65000,11,FALSE)),"")</f>
        <v/>
      </c>
      <c r="L485" s="3">
        <f t="shared" si="16"/>
        <v>481</v>
      </c>
      <c r="M485" s="21" t="str">
        <f t="shared" si="17"/>
        <v/>
      </c>
      <c r="N485" s="29">
        <f>IF($L484 = 3,[4]Sheet1!J183,0)</f>
        <v>0</v>
      </c>
      <c r="O485" s="29">
        <f>IF($L484 = 3,[4]Sheet1!K183,0)</f>
        <v>0</v>
      </c>
      <c r="P485" s="29">
        <f>IF($L484 = 3,[4]Sheet1!L183,0)</f>
        <v>0</v>
      </c>
      <c r="Q485" s="29">
        <f>IF($L484 = 3,[4]Sheet1!M183,0)</f>
        <v>0</v>
      </c>
      <c r="R485" s="29">
        <f>IF($L484 = 3,[4]Sheet1!N183,0)</f>
        <v>0</v>
      </c>
    </row>
    <row r="486" spans="1:18">
      <c r="A486" s="18" t="str">
        <f t="array" ref="A486">IF(ROW(B486)-6&lt;A$1,VLOOKUP(LOOKUP("zzzz",CHOOSE({1,2},"",INDEX([1]Sheet1!$P$1:$P$65000,SMALL(IF([1]Sheet1!P$1:P$65000&lt;&gt;"",ROW([1]Sheet1!P$1:P$65000)),ROWS(D$5:D486))))),[1]Sheet1!$C$5:$D$65000,2,FALSE),IF(L486&gt;$A$1,"",IF(A485="","Figure "&amp;L486,IFERROR(VLOOKUP(A485,[1]Sheet1!$D$5:$Q$65000,14,FALSE),IFERROR(VLOOKUP(A485,[1]Sheet1!$A$5:$D$65000,4,FALSE),"Figure " &amp; L486)))))</f>
        <v/>
      </c>
      <c r="B486" s="19" t="str">
        <f>IFERROR(IF($A486="","",VLOOKUP($A486,[1]Sheet1!$D$5:$R$65000,15,FALSE)),"")</f>
        <v/>
      </c>
      <c r="C486" s="20" t="str">
        <f>IFERROR(IF(A486="","",VLOOKUP($A486,[1]Sheet1!$D$5:$N$65000,3,FALSE)),"")</f>
        <v/>
      </c>
      <c r="D486" s="20" t="str">
        <f>IFERROR(IF($A486="","",VLOOKUP($A486,[1]Sheet1!$D$5:$N$65000,4,FALSE)),"")</f>
        <v/>
      </c>
      <c r="E486" s="20" t="str">
        <f>IFERROR(IF($A486="","",VLOOKUP($A486,[1]Sheet1!$D$5:$N$65000,5,FALSE)),"")</f>
        <v/>
      </c>
      <c r="F486" s="20" t="str">
        <f>IFERROR(IF($A486="","",VLOOKUP($A486,[1]Sheet1!$D$5:$N$65000,6,FALSE)),"")</f>
        <v/>
      </c>
      <c r="G486" s="20" t="str">
        <f>IFERROR(IF($A486="","",VLOOKUP($A486,[1]Sheet1!$D$5:$N$65000,7,FALSE)),"")</f>
        <v/>
      </c>
      <c r="H486" s="20" t="str">
        <f>IFERROR(IF($A486="","",VLOOKUP($A486,[1]Sheet1!$D$5:$N$65000,8,FALSE)),"")</f>
        <v/>
      </c>
      <c r="I486" s="20" t="str">
        <f>IFERROR(IF($A486="","",VLOOKUP($A486,[1]Sheet1!$D$5:$N$65000,9,FALSE)),"")</f>
        <v/>
      </c>
      <c r="J486" s="20" t="str">
        <f>IFERROR(IF($A486="","",VLOOKUP($A486,[1]Sheet1!$D$5:$N$65000,10,FALSE)),"")</f>
        <v/>
      </c>
      <c r="K486" s="20" t="str">
        <f>IFERROR(IF($A486="","",VLOOKUP($A486,[1]Sheet1!$D$5:$N$65000,11,FALSE)),"")</f>
        <v/>
      </c>
      <c r="L486" s="3">
        <f t="shared" si="16"/>
        <v>482</v>
      </c>
      <c r="M486" s="21" t="str">
        <f t="shared" si="17"/>
        <v/>
      </c>
      <c r="N486" s="29">
        <f>IF($L485 = 3,[4]Sheet1!J184,0)</f>
        <v>0</v>
      </c>
      <c r="O486" s="29">
        <f>IF($L485 = 3,[4]Sheet1!K184,0)</f>
        <v>0</v>
      </c>
      <c r="P486" s="29">
        <f>IF($L485 = 3,[4]Sheet1!L184,0)</f>
        <v>0</v>
      </c>
      <c r="Q486" s="29">
        <f>IF($L485 = 3,[4]Sheet1!M184,0)</f>
        <v>0</v>
      </c>
      <c r="R486" s="29">
        <f>IF($L485 = 3,[4]Sheet1!N184,0)</f>
        <v>0</v>
      </c>
    </row>
    <row r="487" spans="1:18">
      <c r="A487" s="18" t="str">
        <f t="array" ref="A487">IF(ROW(B487)-6&lt;A$1,VLOOKUP(LOOKUP("zzzz",CHOOSE({1,2},"",INDEX([1]Sheet1!$P$1:$P$65000,SMALL(IF([1]Sheet1!P$1:P$65000&lt;&gt;"",ROW([1]Sheet1!P$1:P$65000)),ROWS(D$5:D487))))),[1]Sheet1!$C$5:$D$65000,2,FALSE),IF(L487&gt;$A$1,"",IF(A486="","Figure "&amp;L487,IFERROR(VLOOKUP(A486,[1]Sheet1!$D$5:$Q$65000,14,FALSE),IFERROR(VLOOKUP(A486,[1]Sheet1!$A$5:$D$65000,4,FALSE),"Figure " &amp; L487)))))</f>
        <v/>
      </c>
      <c r="B487" s="19" t="str">
        <f>IFERROR(IF($A487="","",VLOOKUP($A487,[1]Sheet1!$D$5:$R$65000,15,FALSE)),"")</f>
        <v/>
      </c>
      <c r="C487" s="20" t="str">
        <f>IFERROR(IF(A487="","",VLOOKUP($A487,[1]Sheet1!$D$5:$N$65000,3,FALSE)),"")</f>
        <v/>
      </c>
      <c r="D487" s="20" t="str">
        <f>IFERROR(IF($A487="","",VLOOKUP($A487,[1]Sheet1!$D$5:$N$65000,4,FALSE)),"")</f>
        <v/>
      </c>
      <c r="E487" s="20" t="str">
        <f>IFERROR(IF($A487="","",VLOOKUP($A487,[1]Sheet1!$D$5:$N$65000,5,FALSE)),"")</f>
        <v/>
      </c>
      <c r="F487" s="20" t="str">
        <f>IFERROR(IF($A487="","",VLOOKUP($A487,[1]Sheet1!$D$5:$N$65000,6,FALSE)),"")</f>
        <v/>
      </c>
      <c r="G487" s="20" t="str">
        <f>IFERROR(IF($A487="","",VLOOKUP($A487,[1]Sheet1!$D$5:$N$65000,7,FALSE)),"")</f>
        <v/>
      </c>
      <c r="H487" s="20" t="str">
        <f>IFERROR(IF($A487="","",VLOOKUP($A487,[1]Sheet1!$D$5:$N$65000,8,FALSE)),"")</f>
        <v/>
      </c>
      <c r="I487" s="20" t="str">
        <f>IFERROR(IF($A487="","",VLOOKUP($A487,[1]Sheet1!$D$5:$N$65000,9,FALSE)),"")</f>
        <v/>
      </c>
      <c r="J487" s="20" t="str">
        <f>IFERROR(IF($A487="","",VLOOKUP($A487,[1]Sheet1!$D$5:$N$65000,10,FALSE)),"")</f>
        <v/>
      </c>
      <c r="K487" s="20" t="str">
        <f>IFERROR(IF($A487="","",VLOOKUP($A487,[1]Sheet1!$D$5:$N$65000,11,FALSE)),"")</f>
        <v/>
      </c>
      <c r="L487" s="3">
        <f t="shared" si="16"/>
        <v>483</v>
      </c>
      <c r="M487" s="21" t="str">
        <f t="shared" si="17"/>
        <v/>
      </c>
      <c r="N487" s="29">
        <f>IF($L486 = 3,[4]Sheet1!J185,0)</f>
        <v>0</v>
      </c>
      <c r="O487" s="29">
        <f>IF($L486 = 3,[4]Sheet1!K185,0)</f>
        <v>0</v>
      </c>
      <c r="P487" s="29">
        <f>IF($L486 = 3,[4]Sheet1!L185,0)</f>
        <v>0</v>
      </c>
      <c r="Q487" s="29">
        <f>IF($L486 = 3,[4]Sheet1!M185,0)</f>
        <v>0</v>
      </c>
      <c r="R487" s="29">
        <f>IF($L486 = 3,[4]Sheet1!N185,0)</f>
        <v>0</v>
      </c>
    </row>
    <row r="488" spans="1:18">
      <c r="A488" s="18" t="str">
        <f t="array" ref="A488">IF(ROW(B488)-6&lt;A$1,VLOOKUP(LOOKUP("zzzz",CHOOSE({1,2},"",INDEX([1]Sheet1!$P$1:$P$65000,SMALL(IF([1]Sheet1!P$1:P$65000&lt;&gt;"",ROW([1]Sheet1!P$1:P$65000)),ROWS(D$5:D488))))),[1]Sheet1!$C$5:$D$65000,2,FALSE),IF(L488&gt;$A$1,"",IF(A487="","Figure "&amp;L488,IFERROR(VLOOKUP(A487,[1]Sheet1!$D$5:$Q$65000,14,FALSE),IFERROR(VLOOKUP(A487,[1]Sheet1!$A$5:$D$65000,4,FALSE),"Figure " &amp; L488)))))</f>
        <v/>
      </c>
      <c r="B488" s="19" t="str">
        <f>IFERROR(IF($A488="","",VLOOKUP($A488,[1]Sheet1!$D$5:$R$65000,15,FALSE)),"")</f>
        <v/>
      </c>
      <c r="C488" s="20" t="str">
        <f>IFERROR(IF(A488="","",VLOOKUP($A488,[1]Sheet1!$D$5:$N$65000,3,FALSE)),"")</f>
        <v/>
      </c>
      <c r="D488" s="20" t="str">
        <f>IFERROR(IF($A488="","",VLOOKUP($A488,[1]Sheet1!$D$5:$N$65000,4,FALSE)),"")</f>
        <v/>
      </c>
      <c r="E488" s="20" t="str">
        <f>IFERROR(IF($A488="","",VLOOKUP($A488,[1]Sheet1!$D$5:$N$65000,5,FALSE)),"")</f>
        <v/>
      </c>
      <c r="F488" s="20" t="str">
        <f>IFERROR(IF($A488="","",VLOOKUP($A488,[1]Sheet1!$D$5:$N$65000,6,FALSE)),"")</f>
        <v/>
      </c>
      <c r="G488" s="20" t="str">
        <f>IFERROR(IF($A488="","",VLOOKUP($A488,[1]Sheet1!$D$5:$N$65000,7,FALSE)),"")</f>
        <v/>
      </c>
      <c r="H488" s="20" t="str">
        <f>IFERROR(IF($A488="","",VLOOKUP($A488,[1]Sheet1!$D$5:$N$65000,8,FALSE)),"")</f>
        <v/>
      </c>
      <c r="I488" s="20" t="str">
        <f>IFERROR(IF($A488="","",VLOOKUP($A488,[1]Sheet1!$D$5:$N$65000,9,FALSE)),"")</f>
        <v/>
      </c>
      <c r="J488" s="20" t="str">
        <f>IFERROR(IF($A488="","",VLOOKUP($A488,[1]Sheet1!$D$5:$N$65000,10,FALSE)),"")</f>
        <v/>
      </c>
      <c r="K488" s="20" t="str">
        <f>IFERROR(IF($A488="","",VLOOKUP($A488,[1]Sheet1!$D$5:$N$65000,11,FALSE)),"")</f>
        <v/>
      </c>
      <c r="L488" s="3">
        <f t="shared" si="16"/>
        <v>484</v>
      </c>
      <c r="M488" s="21" t="str">
        <f t="shared" si="17"/>
        <v/>
      </c>
      <c r="N488" s="29">
        <f>IF($L487 = 3,[4]Sheet1!J186,0)</f>
        <v>0</v>
      </c>
      <c r="O488" s="29">
        <f>IF($L487 = 3,[4]Sheet1!K186,0)</f>
        <v>0</v>
      </c>
      <c r="P488" s="29">
        <f>IF($L487 = 3,[4]Sheet1!L186,0)</f>
        <v>0</v>
      </c>
      <c r="Q488" s="29">
        <f>IF($L487 = 3,[4]Sheet1!M186,0)</f>
        <v>0</v>
      </c>
      <c r="R488" s="29">
        <f>IF($L487 = 3,[4]Sheet1!N186,0)</f>
        <v>0</v>
      </c>
    </row>
    <row r="489" spans="1:18">
      <c r="A489" s="18" t="str">
        <f t="array" ref="A489">IF(ROW(B489)-6&lt;A$1,VLOOKUP(LOOKUP("zzzz",CHOOSE({1,2},"",INDEX([1]Sheet1!$P$1:$P$65000,SMALL(IF([1]Sheet1!P$1:P$65000&lt;&gt;"",ROW([1]Sheet1!P$1:P$65000)),ROWS(D$5:D489))))),[1]Sheet1!$C$5:$D$65000,2,FALSE),IF(L489&gt;$A$1,"",IF(A488="","Figure "&amp;L489,IFERROR(VLOOKUP(A488,[1]Sheet1!$D$5:$Q$65000,14,FALSE),IFERROR(VLOOKUP(A488,[1]Sheet1!$A$5:$D$65000,4,FALSE),"Figure " &amp; L489)))))</f>
        <v/>
      </c>
      <c r="B489" s="19" t="str">
        <f>IFERROR(IF($A489="","",VLOOKUP($A489,[1]Sheet1!$D$5:$R$65000,15,FALSE)),"")</f>
        <v/>
      </c>
      <c r="C489" s="20" t="str">
        <f>IFERROR(IF(A489="","",VLOOKUP($A489,[1]Sheet1!$D$5:$N$65000,3,FALSE)),"")</f>
        <v/>
      </c>
      <c r="D489" s="20" t="str">
        <f>IFERROR(IF($A489="","",VLOOKUP($A489,[1]Sheet1!$D$5:$N$65000,4,FALSE)),"")</f>
        <v/>
      </c>
      <c r="E489" s="20" t="str">
        <f>IFERROR(IF($A489="","",VLOOKUP($A489,[1]Sheet1!$D$5:$N$65000,5,FALSE)),"")</f>
        <v/>
      </c>
      <c r="F489" s="20" t="str">
        <f>IFERROR(IF($A489="","",VLOOKUP($A489,[1]Sheet1!$D$5:$N$65000,6,FALSE)),"")</f>
        <v/>
      </c>
      <c r="G489" s="20" t="str">
        <f>IFERROR(IF($A489="","",VLOOKUP($A489,[1]Sheet1!$D$5:$N$65000,7,FALSE)),"")</f>
        <v/>
      </c>
      <c r="H489" s="20" t="str">
        <f>IFERROR(IF($A489="","",VLOOKUP($A489,[1]Sheet1!$D$5:$N$65000,8,FALSE)),"")</f>
        <v/>
      </c>
      <c r="I489" s="20" t="str">
        <f>IFERROR(IF($A489="","",VLOOKUP($A489,[1]Sheet1!$D$5:$N$65000,9,FALSE)),"")</f>
        <v/>
      </c>
      <c r="J489" s="20" t="str">
        <f>IFERROR(IF($A489="","",VLOOKUP($A489,[1]Sheet1!$D$5:$N$65000,10,FALSE)),"")</f>
        <v/>
      </c>
      <c r="K489" s="20" t="str">
        <f>IFERROR(IF($A489="","",VLOOKUP($A489,[1]Sheet1!$D$5:$N$65000,11,FALSE)),"")</f>
        <v/>
      </c>
      <c r="L489" s="3">
        <f t="shared" si="16"/>
        <v>485</v>
      </c>
      <c r="M489" s="21" t="str">
        <f t="shared" si="17"/>
        <v/>
      </c>
      <c r="N489" s="29">
        <f>IF($L488 = 3,[4]Sheet1!J187,0)</f>
        <v>0</v>
      </c>
      <c r="O489" s="29">
        <f>IF($L488 = 3,[4]Sheet1!K187,0)</f>
        <v>0</v>
      </c>
      <c r="P489" s="29">
        <f>IF($L488 = 3,[4]Sheet1!L187,0)</f>
        <v>0</v>
      </c>
      <c r="Q489" s="29">
        <f>IF($L488 = 3,[4]Sheet1!M187,0)</f>
        <v>0</v>
      </c>
      <c r="R489" s="29">
        <f>IF($L488 = 3,[4]Sheet1!N187,0)</f>
        <v>0</v>
      </c>
    </row>
    <row r="490" spans="1:18">
      <c r="A490" s="18" t="str">
        <f t="array" ref="A490">IF(ROW(B490)-6&lt;A$1,VLOOKUP(LOOKUP("zzzz",CHOOSE({1,2},"",INDEX([1]Sheet1!$P$1:$P$65000,SMALL(IF([1]Sheet1!P$1:P$65000&lt;&gt;"",ROW([1]Sheet1!P$1:P$65000)),ROWS(D$5:D490))))),[1]Sheet1!$C$5:$D$65000,2,FALSE),IF(L490&gt;$A$1,"",IF(A489="","Figure "&amp;L490,IFERROR(VLOOKUP(A489,[1]Sheet1!$D$5:$Q$65000,14,FALSE),IFERROR(VLOOKUP(A489,[1]Sheet1!$A$5:$D$65000,4,FALSE),"Figure " &amp; L490)))))</f>
        <v/>
      </c>
      <c r="B490" s="19" t="str">
        <f>IFERROR(IF($A490="","",VLOOKUP($A490,[1]Sheet1!$D$5:$R$65000,15,FALSE)),"")</f>
        <v/>
      </c>
      <c r="C490" s="20" t="str">
        <f>IFERROR(IF(A490="","",VLOOKUP($A490,[1]Sheet1!$D$5:$N$65000,3,FALSE)),"")</f>
        <v/>
      </c>
      <c r="D490" s="20" t="str">
        <f>IFERROR(IF($A490="","",VLOOKUP($A490,[1]Sheet1!$D$5:$N$65000,4,FALSE)),"")</f>
        <v/>
      </c>
      <c r="E490" s="20" t="str">
        <f>IFERROR(IF($A490="","",VLOOKUP($A490,[1]Sheet1!$D$5:$N$65000,5,FALSE)),"")</f>
        <v/>
      </c>
      <c r="F490" s="20" t="str">
        <f>IFERROR(IF($A490="","",VLOOKUP($A490,[1]Sheet1!$D$5:$N$65000,6,FALSE)),"")</f>
        <v/>
      </c>
      <c r="G490" s="20" t="str">
        <f>IFERROR(IF($A490="","",VLOOKUP($A490,[1]Sheet1!$D$5:$N$65000,7,FALSE)),"")</f>
        <v/>
      </c>
      <c r="H490" s="20" t="str">
        <f>IFERROR(IF($A490="","",VLOOKUP($A490,[1]Sheet1!$D$5:$N$65000,8,FALSE)),"")</f>
        <v/>
      </c>
      <c r="I490" s="20" t="str">
        <f>IFERROR(IF($A490="","",VLOOKUP($A490,[1]Sheet1!$D$5:$N$65000,9,FALSE)),"")</f>
        <v/>
      </c>
      <c r="J490" s="20" t="str">
        <f>IFERROR(IF($A490="","",VLOOKUP($A490,[1]Sheet1!$D$5:$N$65000,10,FALSE)),"")</f>
        <v/>
      </c>
      <c r="K490" s="20" t="str">
        <f>IFERROR(IF($A490="","",VLOOKUP($A490,[1]Sheet1!$D$5:$N$65000,11,FALSE)),"")</f>
        <v/>
      </c>
      <c r="L490" s="3">
        <f t="shared" ref="L490:L553" si="18">IF(A489="",L489+1,L489)</f>
        <v>486</v>
      </c>
      <c r="M490" s="21" t="str">
        <f t="shared" si="17"/>
        <v/>
      </c>
      <c r="N490" s="29">
        <f>IF($L489 = 3,[4]Sheet1!J188,0)</f>
        <v>0</v>
      </c>
      <c r="O490" s="29">
        <f>IF($L489 = 3,[4]Sheet1!K188,0)</f>
        <v>0</v>
      </c>
      <c r="P490" s="29">
        <f>IF($L489 = 3,[4]Sheet1!L188,0)</f>
        <v>0</v>
      </c>
      <c r="Q490" s="29">
        <f>IF($L489 = 3,[4]Sheet1!M188,0)</f>
        <v>0</v>
      </c>
      <c r="R490" s="29">
        <f>IF($L489 = 3,[4]Sheet1!N188,0)</f>
        <v>0</v>
      </c>
    </row>
    <row r="491" spans="1:18">
      <c r="A491" s="18" t="str">
        <f t="array" ref="A491">IF(ROW(B491)-6&lt;A$1,VLOOKUP(LOOKUP("zzzz",CHOOSE({1,2},"",INDEX([1]Sheet1!$P$1:$P$65000,SMALL(IF([1]Sheet1!P$1:P$65000&lt;&gt;"",ROW([1]Sheet1!P$1:P$65000)),ROWS(D$5:D491))))),[1]Sheet1!$C$5:$D$65000,2,FALSE),IF(L491&gt;$A$1,"",IF(A490="","Figure "&amp;L491,IFERROR(VLOOKUP(A490,[1]Sheet1!$D$5:$Q$65000,14,FALSE),IFERROR(VLOOKUP(A490,[1]Sheet1!$A$5:$D$65000,4,FALSE),"Figure " &amp; L491)))))</f>
        <v/>
      </c>
      <c r="B491" s="19" t="str">
        <f>IFERROR(IF($A491="","",VLOOKUP($A491,[1]Sheet1!$D$5:$R$65000,15,FALSE)),"")</f>
        <v/>
      </c>
      <c r="C491" s="20" t="str">
        <f>IFERROR(IF(A491="","",VLOOKUP($A491,[1]Sheet1!$D$5:$N$65000,3,FALSE)),"")</f>
        <v/>
      </c>
      <c r="D491" s="20" t="str">
        <f>IFERROR(IF($A491="","",VLOOKUP($A491,[1]Sheet1!$D$5:$N$65000,4,FALSE)),"")</f>
        <v/>
      </c>
      <c r="E491" s="20" t="str">
        <f>IFERROR(IF($A491="","",VLOOKUP($A491,[1]Sheet1!$D$5:$N$65000,5,FALSE)),"")</f>
        <v/>
      </c>
      <c r="F491" s="20" t="str">
        <f>IFERROR(IF($A491="","",VLOOKUP($A491,[1]Sheet1!$D$5:$N$65000,6,FALSE)),"")</f>
        <v/>
      </c>
      <c r="G491" s="20" t="str">
        <f>IFERROR(IF($A491="","",VLOOKUP($A491,[1]Sheet1!$D$5:$N$65000,7,FALSE)),"")</f>
        <v/>
      </c>
      <c r="H491" s="20" t="str">
        <f>IFERROR(IF($A491="","",VLOOKUP($A491,[1]Sheet1!$D$5:$N$65000,8,FALSE)),"")</f>
        <v/>
      </c>
      <c r="I491" s="20" t="str">
        <f>IFERROR(IF($A491="","",VLOOKUP($A491,[1]Sheet1!$D$5:$N$65000,9,FALSE)),"")</f>
        <v/>
      </c>
      <c r="J491" s="20" t="str">
        <f>IFERROR(IF($A491="","",VLOOKUP($A491,[1]Sheet1!$D$5:$N$65000,10,FALSE)),"")</f>
        <v/>
      </c>
      <c r="K491" s="20" t="str">
        <f>IFERROR(IF($A491="","",VLOOKUP($A491,[1]Sheet1!$D$5:$N$65000,11,FALSE)),"")</f>
        <v/>
      </c>
      <c r="L491" s="3">
        <f t="shared" si="18"/>
        <v>487</v>
      </c>
      <c r="M491" s="21" t="str">
        <f t="shared" si="17"/>
        <v/>
      </c>
      <c r="N491" s="29">
        <f>IF($L490 = 3,[4]Sheet1!J189,0)</f>
        <v>0</v>
      </c>
      <c r="O491" s="29">
        <f>IF($L490 = 3,[4]Sheet1!K189,0)</f>
        <v>0</v>
      </c>
      <c r="P491" s="29">
        <f>IF($L490 = 3,[4]Sheet1!L189,0)</f>
        <v>0</v>
      </c>
      <c r="Q491" s="29">
        <f>IF($L490 = 3,[4]Sheet1!M189,0)</f>
        <v>0</v>
      </c>
      <c r="R491" s="29">
        <f>IF($L490 = 3,[4]Sheet1!N189,0)</f>
        <v>0</v>
      </c>
    </row>
    <row r="492" spans="1:18">
      <c r="A492" s="18" t="str">
        <f t="array" ref="A492">IF(ROW(B492)-6&lt;A$1,VLOOKUP(LOOKUP("zzzz",CHOOSE({1,2},"",INDEX([1]Sheet1!$P$1:$P$65000,SMALL(IF([1]Sheet1!P$1:P$65000&lt;&gt;"",ROW([1]Sheet1!P$1:P$65000)),ROWS(D$5:D492))))),[1]Sheet1!$C$5:$D$65000,2,FALSE),IF(L492&gt;$A$1,"",IF(A491="","Figure "&amp;L492,IFERROR(VLOOKUP(A491,[1]Sheet1!$D$5:$Q$65000,14,FALSE),IFERROR(VLOOKUP(A491,[1]Sheet1!$A$5:$D$65000,4,FALSE),"Figure " &amp; L492)))))</f>
        <v/>
      </c>
      <c r="B492" s="19" t="str">
        <f>IFERROR(IF($A492="","",VLOOKUP($A492,[1]Sheet1!$D$5:$R$65000,15,FALSE)),"")</f>
        <v/>
      </c>
      <c r="C492" s="20" t="str">
        <f>IFERROR(IF(A492="","",VLOOKUP($A492,[1]Sheet1!$D$5:$N$65000,3,FALSE)),"")</f>
        <v/>
      </c>
      <c r="D492" s="20" t="str">
        <f>IFERROR(IF($A492="","",VLOOKUP($A492,[1]Sheet1!$D$5:$N$65000,4,FALSE)),"")</f>
        <v/>
      </c>
      <c r="E492" s="20" t="str">
        <f>IFERROR(IF($A492="","",VLOOKUP($A492,[1]Sheet1!$D$5:$N$65000,5,FALSE)),"")</f>
        <v/>
      </c>
      <c r="F492" s="20" t="str">
        <f>IFERROR(IF($A492="","",VLOOKUP($A492,[1]Sheet1!$D$5:$N$65000,6,FALSE)),"")</f>
        <v/>
      </c>
      <c r="G492" s="20" t="str">
        <f>IFERROR(IF($A492="","",VLOOKUP($A492,[1]Sheet1!$D$5:$N$65000,7,FALSE)),"")</f>
        <v/>
      </c>
      <c r="H492" s="20" t="str">
        <f>IFERROR(IF($A492="","",VLOOKUP($A492,[1]Sheet1!$D$5:$N$65000,8,FALSE)),"")</f>
        <v/>
      </c>
      <c r="I492" s="20" t="str">
        <f>IFERROR(IF($A492="","",VLOOKUP($A492,[1]Sheet1!$D$5:$N$65000,9,FALSE)),"")</f>
        <v/>
      </c>
      <c r="J492" s="20" t="str">
        <f>IFERROR(IF($A492="","",VLOOKUP($A492,[1]Sheet1!$D$5:$N$65000,10,FALSE)),"")</f>
        <v/>
      </c>
      <c r="K492" s="20" t="str">
        <f>IFERROR(IF($A492="","",VLOOKUP($A492,[1]Sheet1!$D$5:$N$65000,11,FALSE)),"")</f>
        <v/>
      </c>
      <c r="L492" s="3">
        <f t="shared" si="18"/>
        <v>488</v>
      </c>
      <c r="M492" s="21" t="str">
        <f t="shared" si="17"/>
        <v/>
      </c>
      <c r="N492" s="29">
        <f>IF($L491 = 3,[4]Sheet1!J190,0)</f>
        <v>0</v>
      </c>
      <c r="O492" s="29">
        <f>IF($L491 = 3,[4]Sheet1!K190,0)</f>
        <v>0</v>
      </c>
      <c r="P492" s="29">
        <f>IF($L491 = 3,[4]Sheet1!L190,0)</f>
        <v>0</v>
      </c>
      <c r="Q492" s="29">
        <f>IF($L491 = 3,[4]Sheet1!M190,0)</f>
        <v>0</v>
      </c>
      <c r="R492" s="29">
        <f>IF($L491 = 3,[4]Sheet1!N190,0)</f>
        <v>0</v>
      </c>
    </row>
    <row r="493" spans="1:18">
      <c r="A493" s="18" t="str">
        <f t="array" ref="A493">IF(ROW(B493)-6&lt;A$1,VLOOKUP(LOOKUP("zzzz",CHOOSE({1,2},"",INDEX([1]Sheet1!$P$1:$P$65000,SMALL(IF([1]Sheet1!P$1:P$65000&lt;&gt;"",ROW([1]Sheet1!P$1:P$65000)),ROWS(D$5:D493))))),[1]Sheet1!$C$5:$D$65000,2,FALSE),IF(L493&gt;$A$1,"",IF(A492="","Figure "&amp;L493,IFERROR(VLOOKUP(A492,[1]Sheet1!$D$5:$Q$65000,14,FALSE),IFERROR(VLOOKUP(A492,[1]Sheet1!$A$5:$D$65000,4,FALSE),"Figure " &amp; L493)))))</f>
        <v/>
      </c>
      <c r="B493" s="19" t="str">
        <f>IFERROR(IF($A493="","",VLOOKUP($A493,[1]Sheet1!$D$5:$R$65000,15,FALSE)),"")</f>
        <v/>
      </c>
      <c r="C493" s="20" t="str">
        <f>IFERROR(IF(A493="","",VLOOKUP($A493,[1]Sheet1!$D$5:$N$65000,3,FALSE)),"")</f>
        <v/>
      </c>
      <c r="D493" s="20" t="str">
        <f>IFERROR(IF($A493="","",VLOOKUP($A493,[1]Sheet1!$D$5:$N$65000,4,FALSE)),"")</f>
        <v/>
      </c>
      <c r="E493" s="20" t="str">
        <f>IFERROR(IF($A493="","",VLOOKUP($A493,[1]Sheet1!$D$5:$N$65000,5,FALSE)),"")</f>
        <v/>
      </c>
      <c r="F493" s="20" t="str">
        <f>IFERROR(IF($A493="","",VLOOKUP($A493,[1]Sheet1!$D$5:$N$65000,6,FALSE)),"")</f>
        <v/>
      </c>
      <c r="G493" s="20" t="str">
        <f>IFERROR(IF($A493="","",VLOOKUP($A493,[1]Sheet1!$D$5:$N$65000,7,FALSE)),"")</f>
        <v/>
      </c>
      <c r="H493" s="20" t="str">
        <f>IFERROR(IF($A493="","",VLOOKUP($A493,[1]Sheet1!$D$5:$N$65000,8,FALSE)),"")</f>
        <v/>
      </c>
      <c r="I493" s="20" t="str">
        <f>IFERROR(IF($A493="","",VLOOKUP($A493,[1]Sheet1!$D$5:$N$65000,9,FALSE)),"")</f>
        <v/>
      </c>
      <c r="J493" s="20" t="str">
        <f>IFERROR(IF($A493="","",VLOOKUP($A493,[1]Sheet1!$D$5:$N$65000,10,FALSE)),"")</f>
        <v/>
      </c>
      <c r="K493" s="20" t="str">
        <f>IFERROR(IF($A493="","",VLOOKUP($A493,[1]Sheet1!$D$5:$N$65000,11,FALSE)),"")</f>
        <v/>
      </c>
      <c r="L493" s="3">
        <f t="shared" si="18"/>
        <v>489</v>
      </c>
      <c r="M493" s="21" t="str">
        <f t="shared" si="17"/>
        <v/>
      </c>
      <c r="N493" s="29">
        <f>IF($L492 = 3,[4]Sheet1!J191,0)</f>
        <v>0</v>
      </c>
      <c r="O493" s="29">
        <f>IF($L492 = 3,[4]Sheet1!K191,0)</f>
        <v>0</v>
      </c>
      <c r="P493" s="29">
        <f>IF($L492 = 3,[4]Sheet1!L191,0)</f>
        <v>0</v>
      </c>
      <c r="Q493" s="29">
        <f>IF($L492 = 3,[4]Sheet1!M191,0)</f>
        <v>0</v>
      </c>
      <c r="R493" s="29">
        <f>IF($L492 = 3,[4]Sheet1!N191,0)</f>
        <v>0</v>
      </c>
    </row>
    <row r="494" spans="1:18">
      <c r="A494" s="18" t="str">
        <f t="array" ref="A494">IF(ROW(B494)-6&lt;A$1,VLOOKUP(LOOKUP("zzzz",CHOOSE({1,2},"",INDEX([1]Sheet1!$P$1:$P$65000,SMALL(IF([1]Sheet1!P$1:P$65000&lt;&gt;"",ROW([1]Sheet1!P$1:P$65000)),ROWS(D$5:D494))))),[1]Sheet1!$C$5:$D$65000,2,FALSE),IF(L494&gt;$A$1,"",IF(A493="","Figure "&amp;L494,IFERROR(VLOOKUP(A493,[1]Sheet1!$D$5:$Q$65000,14,FALSE),IFERROR(VLOOKUP(A493,[1]Sheet1!$A$5:$D$65000,4,FALSE),"Figure " &amp; L494)))))</f>
        <v/>
      </c>
      <c r="B494" s="19" t="str">
        <f>IFERROR(IF($A494="","",VLOOKUP($A494,[1]Sheet1!$D$5:$R$65000,15,FALSE)),"")</f>
        <v/>
      </c>
      <c r="C494" s="20" t="str">
        <f>IFERROR(IF(A494="","",VLOOKUP($A494,[1]Sheet1!$D$5:$N$65000,3,FALSE)),"")</f>
        <v/>
      </c>
      <c r="D494" s="20" t="str">
        <f>IFERROR(IF($A494="","",VLOOKUP($A494,[1]Sheet1!$D$5:$N$65000,4,FALSE)),"")</f>
        <v/>
      </c>
      <c r="E494" s="20" t="str">
        <f>IFERROR(IF($A494="","",VLOOKUP($A494,[1]Sheet1!$D$5:$N$65000,5,FALSE)),"")</f>
        <v/>
      </c>
      <c r="F494" s="20" t="str">
        <f>IFERROR(IF($A494="","",VLOOKUP($A494,[1]Sheet1!$D$5:$N$65000,6,FALSE)),"")</f>
        <v/>
      </c>
      <c r="G494" s="20" t="str">
        <f>IFERROR(IF($A494="","",VLOOKUP($A494,[1]Sheet1!$D$5:$N$65000,7,FALSE)),"")</f>
        <v/>
      </c>
      <c r="H494" s="20" t="str">
        <f>IFERROR(IF($A494="","",VLOOKUP($A494,[1]Sheet1!$D$5:$N$65000,8,FALSE)),"")</f>
        <v/>
      </c>
      <c r="I494" s="20" t="str">
        <f>IFERROR(IF($A494="","",VLOOKUP($A494,[1]Sheet1!$D$5:$N$65000,9,FALSE)),"")</f>
        <v/>
      </c>
      <c r="J494" s="20" t="str">
        <f>IFERROR(IF($A494="","",VLOOKUP($A494,[1]Sheet1!$D$5:$N$65000,10,FALSE)),"")</f>
        <v/>
      </c>
      <c r="K494" s="20" t="str">
        <f>IFERROR(IF($A494="","",VLOOKUP($A494,[1]Sheet1!$D$5:$N$65000,11,FALSE)),"")</f>
        <v/>
      </c>
      <c r="L494" s="3">
        <f t="shared" si="18"/>
        <v>490</v>
      </c>
      <c r="M494" s="21" t="str">
        <f t="shared" si="17"/>
        <v/>
      </c>
      <c r="N494" s="29">
        <f>IF($L493 = 3,[4]Sheet1!J192,0)</f>
        <v>0</v>
      </c>
      <c r="O494" s="29">
        <f>IF($L493 = 3,[4]Sheet1!K192,0)</f>
        <v>0</v>
      </c>
      <c r="P494" s="29">
        <f>IF($L493 = 3,[4]Sheet1!L192,0)</f>
        <v>0</v>
      </c>
      <c r="Q494" s="29">
        <f>IF($L493 = 3,[4]Sheet1!M192,0)</f>
        <v>0</v>
      </c>
      <c r="R494" s="29">
        <f>IF($L493 = 3,[4]Sheet1!N192,0)</f>
        <v>0</v>
      </c>
    </row>
    <row r="495" spans="1:18">
      <c r="A495" s="18" t="str">
        <f t="array" ref="A495">IF(ROW(B495)-6&lt;A$1,VLOOKUP(LOOKUP("zzzz",CHOOSE({1,2},"",INDEX([1]Sheet1!$P$1:$P$65000,SMALL(IF([1]Sheet1!P$1:P$65000&lt;&gt;"",ROW([1]Sheet1!P$1:P$65000)),ROWS(D$5:D495))))),[1]Sheet1!$C$5:$D$65000,2,FALSE),IF(L495&gt;$A$1,"",IF(A494="","Figure "&amp;L495,IFERROR(VLOOKUP(A494,[1]Sheet1!$D$5:$Q$65000,14,FALSE),IFERROR(VLOOKUP(A494,[1]Sheet1!$A$5:$D$65000,4,FALSE),"Figure " &amp; L495)))))</f>
        <v/>
      </c>
      <c r="B495" s="19" t="str">
        <f>IFERROR(IF($A495="","",VLOOKUP($A495,[1]Sheet1!$D$5:$R$65000,15,FALSE)),"")</f>
        <v/>
      </c>
      <c r="C495" s="20" t="str">
        <f>IFERROR(IF(A495="","",VLOOKUP($A495,[1]Sheet1!$D$5:$N$65000,3,FALSE)),"")</f>
        <v/>
      </c>
      <c r="D495" s="20" t="str">
        <f>IFERROR(IF($A495="","",VLOOKUP($A495,[1]Sheet1!$D$5:$N$65000,4,FALSE)),"")</f>
        <v/>
      </c>
      <c r="E495" s="20" t="str">
        <f>IFERROR(IF($A495="","",VLOOKUP($A495,[1]Sheet1!$D$5:$N$65000,5,FALSE)),"")</f>
        <v/>
      </c>
      <c r="F495" s="20" t="str">
        <f>IFERROR(IF($A495="","",VLOOKUP($A495,[1]Sheet1!$D$5:$N$65000,6,FALSE)),"")</f>
        <v/>
      </c>
      <c r="G495" s="20" t="str">
        <f>IFERROR(IF($A495="","",VLOOKUP($A495,[1]Sheet1!$D$5:$N$65000,7,FALSE)),"")</f>
        <v/>
      </c>
      <c r="H495" s="20" t="str">
        <f>IFERROR(IF($A495="","",VLOOKUP($A495,[1]Sheet1!$D$5:$N$65000,8,FALSE)),"")</f>
        <v/>
      </c>
      <c r="I495" s="20" t="str">
        <f>IFERROR(IF($A495="","",VLOOKUP($A495,[1]Sheet1!$D$5:$N$65000,9,FALSE)),"")</f>
        <v/>
      </c>
      <c r="J495" s="20" t="str">
        <f>IFERROR(IF($A495="","",VLOOKUP($A495,[1]Sheet1!$D$5:$N$65000,10,FALSE)),"")</f>
        <v/>
      </c>
      <c r="K495" s="20" t="str">
        <f>IFERROR(IF($A495="","",VLOOKUP($A495,[1]Sheet1!$D$5:$N$65000,11,FALSE)),"")</f>
        <v/>
      </c>
      <c r="L495" s="3">
        <f t="shared" si="18"/>
        <v>491</v>
      </c>
      <c r="M495" s="21" t="str">
        <f t="shared" si="17"/>
        <v/>
      </c>
      <c r="N495" s="29">
        <f>IF($L494 = 3,[4]Sheet1!J193,0)</f>
        <v>0</v>
      </c>
      <c r="O495" s="29">
        <f>IF($L494 = 3,[4]Sheet1!K193,0)</f>
        <v>0</v>
      </c>
      <c r="P495" s="29">
        <f>IF($L494 = 3,[4]Sheet1!L193,0)</f>
        <v>0</v>
      </c>
      <c r="Q495" s="29">
        <f>IF($L494 = 3,[4]Sheet1!M193,0)</f>
        <v>0</v>
      </c>
      <c r="R495" s="29">
        <f>IF($L494 = 3,[4]Sheet1!N193,0)</f>
        <v>0</v>
      </c>
    </row>
    <row r="496" spans="1:18">
      <c r="A496" s="18" t="str">
        <f t="array" ref="A496">IF(ROW(B496)-6&lt;A$1,VLOOKUP(LOOKUP("zzzz",CHOOSE({1,2},"",INDEX([1]Sheet1!$P$1:$P$65000,SMALL(IF([1]Sheet1!P$1:P$65000&lt;&gt;"",ROW([1]Sheet1!P$1:P$65000)),ROWS(D$5:D496))))),[1]Sheet1!$C$5:$D$65000,2,FALSE),IF(L496&gt;$A$1,"",IF(A495="","Figure "&amp;L496,IFERROR(VLOOKUP(A495,[1]Sheet1!$D$5:$Q$65000,14,FALSE),IFERROR(VLOOKUP(A495,[1]Sheet1!$A$5:$D$65000,4,FALSE),"Figure " &amp; L496)))))</f>
        <v/>
      </c>
      <c r="B496" s="19" t="str">
        <f>IFERROR(IF($A496="","",VLOOKUP($A496,[1]Sheet1!$D$5:$R$65000,15,FALSE)),"")</f>
        <v/>
      </c>
      <c r="C496" s="20" t="str">
        <f>IFERROR(IF(A496="","",VLOOKUP($A496,[1]Sheet1!$D$5:$N$65000,3,FALSE)),"")</f>
        <v/>
      </c>
      <c r="D496" s="20" t="str">
        <f>IFERROR(IF($A496="","",VLOOKUP($A496,[1]Sheet1!$D$5:$N$65000,4,FALSE)),"")</f>
        <v/>
      </c>
      <c r="E496" s="20" t="str">
        <f>IFERROR(IF($A496="","",VLOOKUP($A496,[1]Sheet1!$D$5:$N$65000,5,FALSE)),"")</f>
        <v/>
      </c>
      <c r="F496" s="20" t="str">
        <f>IFERROR(IF($A496="","",VLOOKUP($A496,[1]Sheet1!$D$5:$N$65000,6,FALSE)),"")</f>
        <v/>
      </c>
      <c r="G496" s="20" t="str">
        <f>IFERROR(IF($A496="","",VLOOKUP($A496,[1]Sheet1!$D$5:$N$65000,7,FALSE)),"")</f>
        <v/>
      </c>
      <c r="H496" s="20" t="str">
        <f>IFERROR(IF($A496="","",VLOOKUP($A496,[1]Sheet1!$D$5:$N$65000,8,FALSE)),"")</f>
        <v/>
      </c>
      <c r="I496" s="20" t="str">
        <f>IFERROR(IF($A496="","",VLOOKUP($A496,[1]Sheet1!$D$5:$N$65000,9,FALSE)),"")</f>
        <v/>
      </c>
      <c r="J496" s="20" t="str">
        <f>IFERROR(IF($A496="","",VLOOKUP($A496,[1]Sheet1!$D$5:$N$65000,10,FALSE)),"")</f>
        <v/>
      </c>
      <c r="K496" s="20" t="str">
        <f>IFERROR(IF($A496="","",VLOOKUP($A496,[1]Sheet1!$D$5:$N$65000,11,FALSE)),"")</f>
        <v/>
      </c>
      <c r="L496" s="3">
        <f t="shared" si="18"/>
        <v>492</v>
      </c>
      <c r="M496" s="21" t="str">
        <f t="shared" si="17"/>
        <v/>
      </c>
      <c r="N496" s="29">
        <f>IF($L495 = 3,[4]Sheet1!J194,0)</f>
        <v>0</v>
      </c>
      <c r="O496" s="29">
        <f>IF($L495 = 3,[4]Sheet1!K194,0)</f>
        <v>0</v>
      </c>
      <c r="P496" s="29">
        <f>IF($L495 = 3,[4]Sheet1!L194,0)</f>
        <v>0</v>
      </c>
      <c r="Q496" s="29">
        <f>IF($L495 = 3,[4]Sheet1!M194,0)</f>
        <v>0</v>
      </c>
      <c r="R496" s="29">
        <f>IF($L495 = 3,[4]Sheet1!N194,0)</f>
        <v>0</v>
      </c>
    </row>
    <row r="497" spans="1:18">
      <c r="A497" s="18" t="str">
        <f t="array" ref="A497">IF(ROW(B497)-6&lt;A$1,VLOOKUP(LOOKUP("zzzz",CHOOSE({1,2},"",INDEX([1]Sheet1!$P$1:$P$65000,SMALL(IF([1]Sheet1!P$1:P$65000&lt;&gt;"",ROW([1]Sheet1!P$1:P$65000)),ROWS(D$5:D497))))),[1]Sheet1!$C$5:$D$65000,2,FALSE),IF(L497&gt;$A$1,"",IF(A496="","Figure "&amp;L497,IFERROR(VLOOKUP(A496,[1]Sheet1!$D$5:$Q$65000,14,FALSE),IFERROR(VLOOKUP(A496,[1]Sheet1!$A$5:$D$65000,4,FALSE),"Figure " &amp; L497)))))</f>
        <v/>
      </c>
      <c r="B497" s="19" t="str">
        <f>IFERROR(IF($A497="","",VLOOKUP($A497,[1]Sheet1!$D$5:$R$65000,15,FALSE)),"")</f>
        <v/>
      </c>
      <c r="C497" s="20" t="str">
        <f>IFERROR(IF(A497="","",VLOOKUP($A497,[1]Sheet1!$D$5:$N$65000,3,FALSE)),"")</f>
        <v/>
      </c>
      <c r="D497" s="20" t="str">
        <f>IFERROR(IF($A497="","",VLOOKUP($A497,[1]Sheet1!$D$5:$N$65000,4,FALSE)),"")</f>
        <v/>
      </c>
      <c r="E497" s="20" t="str">
        <f>IFERROR(IF($A497="","",VLOOKUP($A497,[1]Sheet1!$D$5:$N$65000,5,FALSE)),"")</f>
        <v/>
      </c>
      <c r="F497" s="20" t="str">
        <f>IFERROR(IF($A497="","",VLOOKUP($A497,[1]Sheet1!$D$5:$N$65000,6,FALSE)),"")</f>
        <v/>
      </c>
      <c r="G497" s="20" t="str">
        <f>IFERROR(IF($A497="","",VLOOKUP($A497,[1]Sheet1!$D$5:$N$65000,7,FALSE)),"")</f>
        <v/>
      </c>
      <c r="H497" s="20" t="str">
        <f>IFERROR(IF($A497="","",VLOOKUP($A497,[1]Sheet1!$D$5:$N$65000,8,FALSE)),"")</f>
        <v/>
      </c>
      <c r="I497" s="20" t="str">
        <f>IFERROR(IF($A497="","",VLOOKUP($A497,[1]Sheet1!$D$5:$N$65000,9,FALSE)),"")</f>
        <v/>
      </c>
      <c r="J497" s="20" t="str">
        <f>IFERROR(IF($A497="","",VLOOKUP($A497,[1]Sheet1!$D$5:$N$65000,10,FALSE)),"")</f>
        <v/>
      </c>
      <c r="K497" s="20" t="str">
        <f>IFERROR(IF($A497="","",VLOOKUP($A497,[1]Sheet1!$D$5:$N$65000,11,FALSE)),"")</f>
        <v/>
      </c>
      <c r="L497" s="3">
        <f t="shared" si="18"/>
        <v>493</v>
      </c>
      <c r="M497" s="21" t="str">
        <f t="shared" si="17"/>
        <v/>
      </c>
      <c r="N497" s="29">
        <f>IF($L496 = 3,[4]Sheet1!J195,0)</f>
        <v>0</v>
      </c>
      <c r="O497" s="29">
        <f>IF($L496 = 3,[4]Sheet1!K195,0)</f>
        <v>0</v>
      </c>
      <c r="P497" s="29">
        <f>IF($L496 = 3,[4]Sheet1!L195,0)</f>
        <v>0</v>
      </c>
      <c r="Q497" s="29">
        <f>IF($L496 = 3,[4]Sheet1!M195,0)</f>
        <v>0</v>
      </c>
      <c r="R497" s="29">
        <f>IF($L496 = 3,[4]Sheet1!N195,0)</f>
        <v>0</v>
      </c>
    </row>
    <row r="498" spans="1:18">
      <c r="A498" s="18" t="str">
        <f t="array" ref="A498">IF(ROW(B498)-6&lt;A$1,VLOOKUP(LOOKUP("zzzz",CHOOSE({1,2},"",INDEX([1]Sheet1!$P$1:$P$65000,SMALL(IF([1]Sheet1!P$1:P$65000&lt;&gt;"",ROW([1]Sheet1!P$1:P$65000)),ROWS(D$5:D498))))),[1]Sheet1!$C$5:$D$65000,2,FALSE),IF(L498&gt;$A$1,"",IF(A497="","Figure "&amp;L498,IFERROR(VLOOKUP(A497,[1]Sheet1!$D$5:$Q$65000,14,FALSE),IFERROR(VLOOKUP(A497,[1]Sheet1!$A$5:$D$65000,4,FALSE),"Figure " &amp; L498)))))</f>
        <v/>
      </c>
      <c r="B498" s="19" t="str">
        <f>IFERROR(IF($A498="","",VLOOKUP($A498,[1]Sheet1!$D$5:$R$65000,15,FALSE)),"")</f>
        <v/>
      </c>
      <c r="C498" s="20" t="str">
        <f>IFERROR(IF(A498="","",VLOOKUP($A498,[1]Sheet1!$D$5:$N$65000,3,FALSE)),"")</f>
        <v/>
      </c>
      <c r="D498" s="20" t="str">
        <f>IFERROR(IF($A498="","",VLOOKUP($A498,[1]Sheet1!$D$5:$N$65000,4,FALSE)),"")</f>
        <v/>
      </c>
      <c r="E498" s="20" t="str">
        <f>IFERROR(IF($A498="","",VLOOKUP($A498,[1]Sheet1!$D$5:$N$65000,5,FALSE)),"")</f>
        <v/>
      </c>
      <c r="F498" s="20" t="str">
        <f>IFERROR(IF($A498="","",VLOOKUP($A498,[1]Sheet1!$D$5:$N$65000,6,FALSE)),"")</f>
        <v/>
      </c>
      <c r="G498" s="20" t="str">
        <f>IFERROR(IF($A498="","",VLOOKUP($A498,[1]Sheet1!$D$5:$N$65000,7,FALSE)),"")</f>
        <v/>
      </c>
      <c r="H498" s="20" t="str">
        <f>IFERROR(IF($A498="","",VLOOKUP($A498,[1]Sheet1!$D$5:$N$65000,8,FALSE)),"")</f>
        <v/>
      </c>
      <c r="I498" s="20" t="str">
        <f>IFERROR(IF($A498="","",VLOOKUP($A498,[1]Sheet1!$D$5:$N$65000,9,FALSE)),"")</f>
        <v/>
      </c>
      <c r="J498" s="20" t="str">
        <f>IFERROR(IF($A498="","",VLOOKUP($A498,[1]Sheet1!$D$5:$N$65000,10,FALSE)),"")</f>
        <v/>
      </c>
      <c r="K498" s="20" t="str">
        <f>IFERROR(IF($A498="","",VLOOKUP($A498,[1]Sheet1!$D$5:$N$65000,11,FALSE)),"")</f>
        <v/>
      </c>
      <c r="L498" s="3">
        <f t="shared" si="18"/>
        <v>494</v>
      </c>
      <c r="M498" s="21" t="str">
        <f t="shared" si="17"/>
        <v/>
      </c>
      <c r="N498" s="29">
        <f>IF($L497 = 3,[4]Sheet1!J196,0)</f>
        <v>0</v>
      </c>
      <c r="O498" s="29">
        <f>IF($L497 = 3,[4]Sheet1!K196,0)</f>
        <v>0</v>
      </c>
      <c r="P498" s="29">
        <f>IF($L497 = 3,[4]Sheet1!L196,0)</f>
        <v>0</v>
      </c>
      <c r="Q498" s="29">
        <f>IF($L497 = 3,[4]Sheet1!M196,0)</f>
        <v>0</v>
      </c>
      <c r="R498" s="29">
        <f>IF($L497 = 3,[4]Sheet1!N196,0)</f>
        <v>0</v>
      </c>
    </row>
    <row r="499" spans="1:18">
      <c r="A499" s="18" t="str">
        <f t="array" ref="A499">IF(ROW(B499)-6&lt;A$1,VLOOKUP(LOOKUP("zzzz",CHOOSE({1,2},"",INDEX([1]Sheet1!$P$1:$P$65000,SMALL(IF([1]Sheet1!P$1:P$65000&lt;&gt;"",ROW([1]Sheet1!P$1:P$65000)),ROWS(D$5:D499))))),[1]Sheet1!$C$5:$D$65000,2,FALSE),IF(L499&gt;$A$1,"",IF(A498="","Figure "&amp;L499,IFERROR(VLOOKUP(A498,[1]Sheet1!$D$5:$Q$65000,14,FALSE),IFERROR(VLOOKUP(A498,[1]Sheet1!$A$5:$D$65000,4,FALSE),"Figure " &amp; L499)))))</f>
        <v/>
      </c>
      <c r="B499" s="19" t="str">
        <f>IFERROR(IF($A499="","",VLOOKUP($A499,[1]Sheet1!$D$5:$R$65000,15,FALSE)),"")</f>
        <v/>
      </c>
      <c r="C499" s="20" t="str">
        <f>IFERROR(IF(A499="","",VLOOKUP($A499,[1]Sheet1!$D$5:$N$65000,3,FALSE)),"")</f>
        <v/>
      </c>
      <c r="D499" s="20" t="str">
        <f>IFERROR(IF($A499="","",VLOOKUP($A499,[1]Sheet1!$D$5:$N$65000,4,FALSE)),"")</f>
        <v/>
      </c>
      <c r="E499" s="20" t="str">
        <f>IFERROR(IF($A499="","",VLOOKUP($A499,[1]Sheet1!$D$5:$N$65000,5,FALSE)),"")</f>
        <v/>
      </c>
      <c r="F499" s="20" t="str">
        <f>IFERROR(IF($A499="","",VLOOKUP($A499,[1]Sheet1!$D$5:$N$65000,6,FALSE)),"")</f>
        <v/>
      </c>
      <c r="G499" s="20" t="str">
        <f>IFERROR(IF($A499="","",VLOOKUP($A499,[1]Sheet1!$D$5:$N$65000,7,FALSE)),"")</f>
        <v/>
      </c>
      <c r="H499" s="20" t="str">
        <f>IFERROR(IF($A499="","",VLOOKUP($A499,[1]Sheet1!$D$5:$N$65000,8,FALSE)),"")</f>
        <v/>
      </c>
      <c r="I499" s="20" t="str">
        <f>IFERROR(IF($A499="","",VLOOKUP($A499,[1]Sheet1!$D$5:$N$65000,9,FALSE)),"")</f>
        <v/>
      </c>
      <c r="J499" s="20" t="str">
        <f>IFERROR(IF($A499="","",VLOOKUP($A499,[1]Sheet1!$D$5:$N$65000,10,FALSE)),"")</f>
        <v/>
      </c>
      <c r="K499" s="20" t="str">
        <f>IFERROR(IF($A499="","",VLOOKUP($A499,[1]Sheet1!$D$5:$N$65000,11,FALSE)),"")</f>
        <v/>
      </c>
      <c r="L499" s="3">
        <f t="shared" si="18"/>
        <v>495</v>
      </c>
      <c r="M499" s="21" t="str">
        <f t="shared" si="17"/>
        <v/>
      </c>
      <c r="N499" s="29">
        <f>IF($L498 = 3,[4]Sheet1!J197,0)</f>
        <v>0</v>
      </c>
      <c r="O499" s="29">
        <f>IF($L498 = 3,[4]Sheet1!K197,0)</f>
        <v>0</v>
      </c>
      <c r="P499" s="29">
        <f>IF($L498 = 3,[4]Sheet1!L197,0)</f>
        <v>0</v>
      </c>
      <c r="Q499" s="29">
        <f>IF($L498 = 3,[4]Sheet1!M197,0)</f>
        <v>0</v>
      </c>
      <c r="R499" s="29">
        <f>IF($L498 = 3,[4]Sheet1!N197,0)</f>
        <v>0</v>
      </c>
    </row>
    <row r="500" spans="1:18">
      <c r="A500" s="18" t="str">
        <f t="array" ref="A500">IF(ROW(B500)-6&lt;A$1,VLOOKUP(LOOKUP("zzzz",CHOOSE({1,2},"",INDEX([1]Sheet1!$P$1:$P$65000,SMALL(IF([1]Sheet1!P$1:P$65000&lt;&gt;"",ROW([1]Sheet1!P$1:P$65000)),ROWS(D$5:D500))))),[1]Sheet1!$C$5:$D$65000,2,FALSE),IF(L500&gt;$A$1,"",IF(A499="","Figure "&amp;L500,IFERROR(VLOOKUP(A499,[1]Sheet1!$D$5:$Q$65000,14,FALSE),IFERROR(VLOOKUP(A499,[1]Sheet1!$A$5:$D$65000,4,FALSE),"Figure " &amp; L500)))))</f>
        <v/>
      </c>
      <c r="B500" s="19" t="str">
        <f>IFERROR(IF($A500="","",VLOOKUP($A500,[1]Sheet1!$D$5:$R$65000,15,FALSE)),"")</f>
        <v/>
      </c>
      <c r="C500" s="20" t="str">
        <f>IFERROR(IF(A500="","",VLOOKUP($A500,[1]Sheet1!$D$5:$N$65000,3,FALSE)),"")</f>
        <v/>
      </c>
      <c r="D500" s="20" t="str">
        <f>IFERROR(IF($A500="","",VLOOKUP($A500,[1]Sheet1!$D$5:$N$65000,4,FALSE)),"")</f>
        <v/>
      </c>
      <c r="E500" s="20" t="str">
        <f>IFERROR(IF($A500="","",VLOOKUP($A500,[1]Sheet1!$D$5:$N$65000,5,FALSE)),"")</f>
        <v/>
      </c>
      <c r="F500" s="20" t="str">
        <f>IFERROR(IF($A500="","",VLOOKUP($A500,[1]Sheet1!$D$5:$N$65000,6,FALSE)),"")</f>
        <v/>
      </c>
      <c r="G500" s="20" t="str">
        <f>IFERROR(IF($A500="","",VLOOKUP($A500,[1]Sheet1!$D$5:$N$65000,7,FALSE)),"")</f>
        <v/>
      </c>
      <c r="H500" s="20" t="str">
        <f>IFERROR(IF($A500="","",VLOOKUP($A500,[1]Sheet1!$D$5:$N$65000,8,FALSE)),"")</f>
        <v/>
      </c>
      <c r="I500" s="20" t="str">
        <f>IFERROR(IF($A500="","",VLOOKUP($A500,[1]Sheet1!$D$5:$N$65000,9,FALSE)),"")</f>
        <v/>
      </c>
      <c r="J500" s="20" t="str">
        <f>IFERROR(IF($A500="","",VLOOKUP($A500,[1]Sheet1!$D$5:$N$65000,10,FALSE)),"")</f>
        <v/>
      </c>
      <c r="K500" s="20" t="str">
        <f>IFERROR(IF($A500="","",VLOOKUP($A500,[1]Sheet1!$D$5:$N$65000,11,FALSE)),"")</f>
        <v/>
      </c>
      <c r="L500" s="3">
        <f t="shared" si="18"/>
        <v>496</v>
      </c>
      <c r="M500" s="21" t="str">
        <f t="shared" si="17"/>
        <v/>
      </c>
      <c r="N500" s="29">
        <f>IF($L499 = 3,[4]Sheet1!J198,0)</f>
        <v>0</v>
      </c>
      <c r="O500" s="29">
        <f>IF($L499 = 3,[4]Sheet1!K198,0)</f>
        <v>0</v>
      </c>
      <c r="P500" s="29">
        <f>IF($L499 = 3,[4]Sheet1!L198,0)</f>
        <v>0</v>
      </c>
      <c r="Q500" s="29">
        <f>IF($L499 = 3,[4]Sheet1!M198,0)</f>
        <v>0</v>
      </c>
      <c r="R500" s="29">
        <f>IF($L499 = 3,[4]Sheet1!N198,0)</f>
        <v>0</v>
      </c>
    </row>
    <row r="501" spans="1:18">
      <c r="A501" s="18" t="str">
        <f t="array" ref="A501">IF(ROW(B501)-6&lt;A$1,VLOOKUP(LOOKUP("zzzz",CHOOSE({1,2},"",INDEX([1]Sheet1!$P$1:$P$65000,SMALL(IF([1]Sheet1!P$1:P$65000&lt;&gt;"",ROW([1]Sheet1!P$1:P$65000)),ROWS(D$5:D501))))),[1]Sheet1!$C$5:$D$65000,2,FALSE),IF(L501&gt;$A$1,"",IF(A500="","Figure "&amp;L501,IFERROR(VLOOKUP(A500,[1]Sheet1!$D$5:$Q$65000,14,FALSE),IFERROR(VLOOKUP(A500,[1]Sheet1!$A$5:$D$65000,4,FALSE),"Figure " &amp; L501)))))</f>
        <v/>
      </c>
      <c r="B501" s="19" t="str">
        <f>IFERROR(IF($A501="","",VLOOKUP($A501,[1]Sheet1!$D$5:$R$65000,15,FALSE)),"")</f>
        <v/>
      </c>
      <c r="C501" s="20" t="str">
        <f>IFERROR(IF(A501="","",VLOOKUP($A501,[1]Sheet1!$D$5:$N$65000,3,FALSE)),"")</f>
        <v/>
      </c>
      <c r="D501" s="20" t="str">
        <f>IFERROR(IF($A501="","",VLOOKUP($A501,[1]Sheet1!$D$5:$N$65000,4,FALSE)),"")</f>
        <v/>
      </c>
      <c r="E501" s="20" t="str">
        <f>IFERROR(IF($A501="","",VLOOKUP($A501,[1]Sheet1!$D$5:$N$65000,5,FALSE)),"")</f>
        <v/>
      </c>
      <c r="F501" s="20" t="str">
        <f>IFERROR(IF($A501="","",VLOOKUP($A501,[1]Sheet1!$D$5:$N$65000,6,FALSE)),"")</f>
        <v/>
      </c>
      <c r="G501" s="20" t="str">
        <f>IFERROR(IF($A501="","",VLOOKUP($A501,[1]Sheet1!$D$5:$N$65000,7,FALSE)),"")</f>
        <v/>
      </c>
      <c r="H501" s="20" t="str">
        <f>IFERROR(IF($A501="","",VLOOKUP($A501,[1]Sheet1!$D$5:$N$65000,8,FALSE)),"")</f>
        <v/>
      </c>
      <c r="I501" s="20" t="str">
        <f>IFERROR(IF($A501="","",VLOOKUP($A501,[1]Sheet1!$D$5:$N$65000,9,FALSE)),"")</f>
        <v/>
      </c>
      <c r="J501" s="20" t="str">
        <f>IFERROR(IF($A501="","",VLOOKUP($A501,[1]Sheet1!$D$5:$N$65000,10,FALSE)),"")</f>
        <v/>
      </c>
      <c r="K501" s="20" t="str">
        <f>IFERROR(IF($A501="","",VLOOKUP($A501,[1]Sheet1!$D$5:$N$65000,11,FALSE)),"")</f>
        <v/>
      </c>
      <c r="L501" s="3">
        <f t="shared" si="18"/>
        <v>497</v>
      </c>
      <c r="M501" s="21" t="str">
        <f t="shared" si="17"/>
        <v/>
      </c>
      <c r="N501" s="29">
        <f>IF($L500 = 3,[4]Sheet1!J199,0)</f>
        <v>0</v>
      </c>
      <c r="O501" s="29">
        <f>IF($L500 = 3,[4]Sheet1!K199,0)</f>
        <v>0</v>
      </c>
      <c r="P501" s="29">
        <f>IF($L500 = 3,[4]Sheet1!L199,0)</f>
        <v>0</v>
      </c>
      <c r="Q501" s="29">
        <f>IF($L500 = 3,[4]Sheet1!M199,0)</f>
        <v>0</v>
      </c>
      <c r="R501" s="29">
        <f>IF($L500 = 3,[4]Sheet1!N199,0)</f>
        <v>0</v>
      </c>
    </row>
    <row r="502" spans="1:18">
      <c r="A502" s="18" t="str">
        <f t="array" ref="A502">IF(ROW(B502)-6&lt;A$1,VLOOKUP(LOOKUP("zzzz",CHOOSE({1,2},"",INDEX([1]Sheet1!$P$1:$P$65000,SMALL(IF([1]Sheet1!P$1:P$65000&lt;&gt;"",ROW([1]Sheet1!P$1:P$65000)),ROWS(D$5:D502))))),[1]Sheet1!$C$5:$D$65000,2,FALSE),IF(L502&gt;$A$1,"",IF(A501="","Figure "&amp;L502,IFERROR(VLOOKUP(A501,[1]Sheet1!$D$5:$Q$65000,14,FALSE),IFERROR(VLOOKUP(A501,[1]Sheet1!$A$5:$D$65000,4,FALSE),"Figure " &amp; L502)))))</f>
        <v/>
      </c>
      <c r="B502" s="19" t="str">
        <f>IFERROR(IF($A502="","",VLOOKUP($A502,[1]Sheet1!$D$5:$R$65000,15,FALSE)),"")</f>
        <v/>
      </c>
      <c r="C502" s="20" t="str">
        <f>IFERROR(IF(A502="","",VLOOKUP($A502,[1]Sheet1!$D$5:$N$65000,3,FALSE)),"")</f>
        <v/>
      </c>
      <c r="D502" s="20" t="str">
        <f>IFERROR(IF($A502="","",VLOOKUP($A502,[1]Sheet1!$D$5:$N$65000,4,FALSE)),"")</f>
        <v/>
      </c>
      <c r="E502" s="20" t="str">
        <f>IFERROR(IF($A502="","",VLOOKUP($A502,[1]Sheet1!$D$5:$N$65000,5,FALSE)),"")</f>
        <v/>
      </c>
      <c r="F502" s="20" t="str">
        <f>IFERROR(IF($A502="","",VLOOKUP($A502,[1]Sheet1!$D$5:$N$65000,6,FALSE)),"")</f>
        <v/>
      </c>
      <c r="G502" s="20" t="str">
        <f>IFERROR(IF($A502="","",VLOOKUP($A502,[1]Sheet1!$D$5:$N$65000,7,FALSE)),"")</f>
        <v/>
      </c>
      <c r="H502" s="20" t="str">
        <f>IFERROR(IF($A502="","",VLOOKUP($A502,[1]Sheet1!$D$5:$N$65000,8,FALSE)),"")</f>
        <v/>
      </c>
      <c r="I502" s="20" t="str">
        <f>IFERROR(IF($A502="","",VLOOKUP($A502,[1]Sheet1!$D$5:$N$65000,9,FALSE)),"")</f>
        <v/>
      </c>
      <c r="J502" s="20" t="str">
        <f>IFERROR(IF($A502="","",VLOOKUP($A502,[1]Sheet1!$D$5:$N$65000,10,FALSE)),"")</f>
        <v/>
      </c>
      <c r="K502" s="20" t="str">
        <f>IFERROR(IF($A502="","",VLOOKUP($A502,[1]Sheet1!$D$5:$N$65000,11,FALSE)),"")</f>
        <v/>
      </c>
      <c r="L502" s="3">
        <f t="shared" si="18"/>
        <v>498</v>
      </c>
      <c r="M502" s="21" t="str">
        <f t="shared" si="17"/>
        <v/>
      </c>
      <c r="N502" s="29">
        <f>IF($L501 = 3,[4]Sheet1!J200,0)</f>
        <v>0</v>
      </c>
      <c r="O502" s="29">
        <f>IF($L501 = 3,[4]Sheet1!K200,0)</f>
        <v>0</v>
      </c>
      <c r="P502" s="29">
        <f>IF($L501 = 3,[4]Sheet1!L200,0)</f>
        <v>0</v>
      </c>
      <c r="Q502" s="29">
        <f>IF($L501 = 3,[4]Sheet1!M200,0)</f>
        <v>0</v>
      </c>
      <c r="R502" s="29">
        <f>IF($L501 = 3,[4]Sheet1!N200,0)</f>
        <v>0</v>
      </c>
    </row>
    <row r="503" spans="1:18">
      <c r="A503" s="18" t="str">
        <f t="array" ref="A503">IF(ROW(B503)-6&lt;A$1,VLOOKUP(LOOKUP("zzzz",CHOOSE({1,2},"",INDEX([1]Sheet1!$P$1:$P$65000,SMALL(IF([1]Sheet1!P$1:P$65000&lt;&gt;"",ROW([1]Sheet1!P$1:P$65000)),ROWS(D$5:D503))))),[1]Sheet1!$C$5:$D$65000,2,FALSE),IF(L503&gt;$A$1,"",IF(A502="","Figure "&amp;L503,IFERROR(VLOOKUP(A502,[1]Sheet1!$D$5:$Q$65000,14,FALSE),IFERROR(VLOOKUP(A502,[1]Sheet1!$A$5:$D$65000,4,FALSE),"Figure " &amp; L503)))))</f>
        <v/>
      </c>
      <c r="B503" s="19" t="str">
        <f>IFERROR(IF($A503="","",VLOOKUP($A503,[1]Sheet1!$D$5:$R$65000,15,FALSE)),"")</f>
        <v/>
      </c>
      <c r="C503" s="20" t="str">
        <f>IFERROR(IF(A503="","",VLOOKUP($A503,[1]Sheet1!$D$5:$N$65000,3,FALSE)),"")</f>
        <v/>
      </c>
      <c r="D503" s="20" t="str">
        <f>IFERROR(IF($A503="","",VLOOKUP($A503,[1]Sheet1!$D$5:$N$65000,4,FALSE)),"")</f>
        <v/>
      </c>
      <c r="E503" s="20" t="str">
        <f>IFERROR(IF($A503="","",VLOOKUP($A503,[1]Sheet1!$D$5:$N$65000,5,FALSE)),"")</f>
        <v/>
      </c>
      <c r="F503" s="20" t="str">
        <f>IFERROR(IF($A503="","",VLOOKUP($A503,[1]Sheet1!$D$5:$N$65000,6,FALSE)),"")</f>
        <v/>
      </c>
      <c r="G503" s="20" t="str">
        <f>IFERROR(IF($A503="","",VLOOKUP($A503,[1]Sheet1!$D$5:$N$65000,7,FALSE)),"")</f>
        <v/>
      </c>
      <c r="H503" s="20" t="str">
        <f>IFERROR(IF($A503="","",VLOOKUP($A503,[1]Sheet1!$D$5:$N$65000,8,FALSE)),"")</f>
        <v/>
      </c>
      <c r="I503" s="20" t="str">
        <f>IFERROR(IF($A503="","",VLOOKUP($A503,[1]Sheet1!$D$5:$N$65000,9,FALSE)),"")</f>
        <v/>
      </c>
      <c r="J503" s="20" t="str">
        <f>IFERROR(IF($A503="","",VLOOKUP($A503,[1]Sheet1!$D$5:$N$65000,10,FALSE)),"")</f>
        <v/>
      </c>
      <c r="K503" s="20" t="str">
        <f>IFERROR(IF($A503="","",VLOOKUP($A503,[1]Sheet1!$D$5:$N$65000,11,FALSE)),"")</f>
        <v/>
      </c>
      <c r="L503" s="3">
        <f t="shared" si="18"/>
        <v>499</v>
      </c>
      <c r="M503" s="21" t="str">
        <f t="shared" si="17"/>
        <v/>
      </c>
      <c r="N503" s="29">
        <f>IF($L502 = 3,[4]Sheet1!J201,0)</f>
        <v>0</v>
      </c>
      <c r="O503" s="29">
        <f>IF($L502 = 3,[4]Sheet1!K201,0)</f>
        <v>0</v>
      </c>
      <c r="P503" s="29">
        <f>IF($L502 = 3,[4]Sheet1!L201,0)</f>
        <v>0</v>
      </c>
      <c r="Q503" s="29">
        <f>IF($L502 = 3,[4]Sheet1!M201,0)</f>
        <v>0</v>
      </c>
      <c r="R503" s="29">
        <f>IF($L502 = 3,[4]Sheet1!N201,0)</f>
        <v>0</v>
      </c>
    </row>
    <row r="504" spans="1:18">
      <c r="A504" s="18" t="str">
        <f t="array" ref="A504">IF(ROW(B504)-6&lt;A$1,VLOOKUP(LOOKUP("zzzz",CHOOSE({1,2},"",INDEX([1]Sheet1!$P$1:$P$65000,SMALL(IF([1]Sheet1!P$1:P$65000&lt;&gt;"",ROW([1]Sheet1!P$1:P$65000)),ROWS(D$5:D504))))),[1]Sheet1!$C$5:$D$65000,2,FALSE),IF(L504&gt;$A$1,"",IF(A503="","Figure "&amp;L504,IFERROR(VLOOKUP(A503,[1]Sheet1!$D$5:$Q$65000,14,FALSE),IFERROR(VLOOKUP(A503,[1]Sheet1!$A$5:$D$65000,4,FALSE),"Figure " &amp; L504)))))</f>
        <v/>
      </c>
      <c r="B504" s="19" t="str">
        <f>IFERROR(IF($A504="","",VLOOKUP($A504,[1]Sheet1!$D$5:$R$65000,15,FALSE)),"")</f>
        <v/>
      </c>
      <c r="C504" s="20" t="str">
        <f>IFERROR(IF(A504="","",VLOOKUP($A504,[1]Sheet1!$D$5:$N$65000,3,FALSE)),"")</f>
        <v/>
      </c>
      <c r="D504" s="20" t="str">
        <f>IFERROR(IF($A504="","",VLOOKUP($A504,[1]Sheet1!$D$5:$N$65000,4,FALSE)),"")</f>
        <v/>
      </c>
      <c r="E504" s="20" t="str">
        <f>IFERROR(IF($A504="","",VLOOKUP($A504,[1]Sheet1!$D$5:$N$65000,5,FALSE)),"")</f>
        <v/>
      </c>
      <c r="F504" s="20" t="str">
        <f>IFERROR(IF($A504="","",VLOOKUP($A504,[1]Sheet1!$D$5:$N$65000,6,FALSE)),"")</f>
        <v/>
      </c>
      <c r="G504" s="20" t="str">
        <f>IFERROR(IF($A504="","",VLOOKUP($A504,[1]Sheet1!$D$5:$N$65000,7,FALSE)),"")</f>
        <v/>
      </c>
      <c r="H504" s="20" t="str">
        <f>IFERROR(IF($A504="","",VLOOKUP($A504,[1]Sheet1!$D$5:$N$65000,8,FALSE)),"")</f>
        <v/>
      </c>
      <c r="I504" s="20" t="str">
        <f>IFERROR(IF($A504="","",VLOOKUP($A504,[1]Sheet1!$D$5:$N$65000,9,FALSE)),"")</f>
        <v/>
      </c>
      <c r="J504" s="20" t="str">
        <f>IFERROR(IF($A504="","",VLOOKUP($A504,[1]Sheet1!$D$5:$N$65000,10,FALSE)),"")</f>
        <v/>
      </c>
      <c r="K504" s="20" t="str">
        <f>IFERROR(IF($A504="","",VLOOKUP($A504,[1]Sheet1!$D$5:$N$65000,11,FALSE)),"")</f>
        <v/>
      </c>
      <c r="L504" s="3">
        <f t="shared" si="18"/>
        <v>500</v>
      </c>
      <c r="M504" s="21" t="str">
        <f t="shared" si="17"/>
        <v/>
      </c>
      <c r="N504" s="29">
        <f>IF($L503 = 3,[4]Sheet1!J202,0)</f>
        <v>0</v>
      </c>
      <c r="O504" s="29">
        <f>IF($L503 = 3,[4]Sheet1!K202,0)</f>
        <v>0</v>
      </c>
      <c r="P504" s="29">
        <f>IF($L503 = 3,[4]Sheet1!L202,0)</f>
        <v>0</v>
      </c>
      <c r="Q504" s="29">
        <f>IF($L503 = 3,[4]Sheet1!M202,0)</f>
        <v>0</v>
      </c>
      <c r="R504" s="29">
        <f>IF($L503 = 3,[4]Sheet1!N202,0)</f>
        <v>0</v>
      </c>
    </row>
    <row r="505" spans="1:18">
      <c r="A505" s="18" t="str">
        <f t="array" ref="A505">IF(ROW(B505)-6&lt;A$1,VLOOKUP(LOOKUP("zzzz",CHOOSE({1,2},"",INDEX([1]Sheet1!$P$1:$P$65000,SMALL(IF([1]Sheet1!P$1:P$65000&lt;&gt;"",ROW([1]Sheet1!P$1:P$65000)),ROWS(D$5:D505))))),[1]Sheet1!$C$5:$D$65000,2,FALSE),IF(L505&gt;$A$1,"",IF(A504="","Figure "&amp;L505,IFERROR(VLOOKUP(A504,[1]Sheet1!$D$5:$Q$65000,14,FALSE),IFERROR(VLOOKUP(A504,[1]Sheet1!$A$5:$D$65000,4,FALSE),"Figure " &amp; L505)))))</f>
        <v/>
      </c>
      <c r="B505" s="19" t="str">
        <f>IFERROR(IF($A505="","",VLOOKUP($A505,[1]Sheet1!$D$5:$R$65000,15,FALSE)),"")</f>
        <v/>
      </c>
      <c r="C505" s="20" t="str">
        <f>IFERROR(IF(A505="","",VLOOKUP($A505,[1]Sheet1!$D$5:$N$65000,3,FALSE)),"")</f>
        <v/>
      </c>
      <c r="D505" s="20" t="str">
        <f>IFERROR(IF($A505="","",VLOOKUP($A505,[1]Sheet1!$D$5:$N$65000,4,FALSE)),"")</f>
        <v/>
      </c>
      <c r="E505" s="20" t="str">
        <f>IFERROR(IF($A505="","",VLOOKUP($A505,[1]Sheet1!$D$5:$N$65000,5,FALSE)),"")</f>
        <v/>
      </c>
      <c r="F505" s="20" t="str">
        <f>IFERROR(IF($A505="","",VLOOKUP($A505,[1]Sheet1!$D$5:$N$65000,6,FALSE)),"")</f>
        <v/>
      </c>
      <c r="G505" s="20" t="str">
        <f>IFERROR(IF($A505="","",VLOOKUP($A505,[1]Sheet1!$D$5:$N$65000,7,FALSE)),"")</f>
        <v/>
      </c>
      <c r="H505" s="20" t="str">
        <f>IFERROR(IF($A505="","",VLOOKUP($A505,[1]Sheet1!$D$5:$N$65000,8,FALSE)),"")</f>
        <v/>
      </c>
      <c r="I505" s="20" t="str">
        <f>IFERROR(IF($A505="","",VLOOKUP($A505,[1]Sheet1!$D$5:$N$65000,9,FALSE)),"")</f>
        <v/>
      </c>
      <c r="J505" s="20" t="str">
        <f>IFERROR(IF($A505="","",VLOOKUP($A505,[1]Sheet1!$D$5:$N$65000,10,FALSE)),"")</f>
        <v/>
      </c>
      <c r="K505" s="20" t="str">
        <f>IFERROR(IF($A505="","",VLOOKUP($A505,[1]Sheet1!$D$5:$N$65000,11,FALSE)),"")</f>
        <v/>
      </c>
      <c r="L505" s="3">
        <f t="shared" si="18"/>
        <v>501</v>
      </c>
      <c r="M505" s="21" t="str">
        <f t="shared" si="17"/>
        <v/>
      </c>
      <c r="N505" s="29">
        <f>IF($L504 = 3,[4]Sheet1!J203,0)</f>
        <v>0</v>
      </c>
      <c r="O505" s="29">
        <f>IF($L504 = 3,[4]Sheet1!K203,0)</f>
        <v>0</v>
      </c>
      <c r="P505" s="29">
        <f>IF($L504 = 3,[4]Sheet1!L203,0)</f>
        <v>0</v>
      </c>
      <c r="Q505" s="29">
        <f>IF($L504 = 3,[4]Sheet1!M203,0)</f>
        <v>0</v>
      </c>
      <c r="R505" s="29">
        <f>IF($L504 = 3,[4]Sheet1!N203,0)</f>
        <v>0</v>
      </c>
    </row>
    <row r="506" spans="1:18">
      <c r="A506" s="18" t="str">
        <f t="array" ref="A506">IF(ROW(B506)-6&lt;A$1,VLOOKUP(LOOKUP("zzzz",CHOOSE({1,2},"",INDEX([1]Sheet1!$P$1:$P$65000,SMALL(IF([1]Sheet1!P$1:P$65000&lt;&gt;"",ROW([1]Sheet1!P$1:P$65000)),ROWS(D$5:D506))))),[1]Sheet1!$C$5:$D$65000,2,FALSE),IF(L506&gt;$A$1,"",IF(A505="","Figure "&amp;L506,IFERROR(VLOOKUP(A505,[1]Sheet1!$D$5:$Q$65000,14,FALSE),IFERROR(VLOOKUP(A505,[1]Sheet1!$A$5:$D$65000,4,FALSE),"Figure " &amp; L506)))))</f>
        <v/>
      </c>
      <c r="B506" s="19" t="str">
        <f>IFERROR(IF($A506="","",VLOOKUP($A506,[1]Sheet1!$D$5:$R$65000,15,FALSE)),"")</f>
        <v/>
      </c>
      <c r="C506" s="20" t="str">
        <f>IFERROR(IF(A506="","",VLOOKUP($A506,[1]Sheet1!$D$5:$N$65000,3,FALSE)),"")</f>
        <v/>
      </c>
      <c r="D506" s="20" t="str">
        <f>IFERROR(IF($A506="","",VLOOKUP($A506,[1]Sheet1!$D$5:$N$65000,4,FALSE)),"")</f>
        <v/>
      </c>
      <c r="E506" s="20" t="str">
        <f>IFERROR(IF($A506="","",VLOOKUP($A506,[1]Sheet1!$D$5:$N$65000,5,FALSE)),"")</f>
        <v/>
      </c>
      <c r="F506" s="20" t="str">
        <f>IFERROR(IF($A506="","",VLOOKUP($A506,[1]Sheet1!$D$5:$N$65000,6,FALSE)),"")</f>
        <v/>
      </c>
      <c r="G506" s="20" t="str">
        <f>IFERROR(IF($A506="","",VLOOKUP($A506,[1]Sheet1!$D$5:$N$65000,7,FALSE)),"")</f>
        <v/>
      </c>
      <c r="H506" s="20" t="str">
        <f>IFERROR(IF($A506="","",VLOOKUP($A506,[1]Sheet1!$D$5:$N$65000,8,FALSE)),"")</f>
        <v/>
      </c>
      <c r="I506" s="20" t="str">
        <f>IFERROR(IF($A506="","",VLOOKUP($A506,[1]Sheet1!$D$5:$N$65000,9,FALSE)),"")</f>
        <v/>
      </c>
      <c r="J506" s="20" t="str">
        <f>IFERROR(IF($A506="","",VLOOKUP($A506,[1]Sheet1!$D$5:$N$65000,10,FALSE)),"")</f>
        <v/>
      </c>
      <c r="K506" s="20" t="str">
        <f>IFERROR(IF($A506="","",VLOOKUP($A506,[1]Sheet1!$D$5:$N$65000,11,FALSE)),"")</f>
        <v/>
      </c>
      <c r="L506" s="3">
        <f t="shared" si="18"/>
        <v>502</v>
      </c>
      <c r="M506" s="21" t="str">
        <f t="shared" si="17"/>
        <v/>
      </c>
      <c r="N506" s="29">
        <f>IF($L505 = 3,[4]Sheet1!J204,0)</f>
        <v>0</v>
      </c>
      <c r="O506" s="29">
        <f>IF($L505 = 3,[4]Sheet1!K204,0)</f>
        <v>0</v>
      </c>
      <c r="P506" s="29">
        <f>IF($L505 = 3,[4]Sheet1!L204,0)</f>
        <v>0</v>
      </c>
      <c r="Q506" s="29">
        <f>IF($L505 = 3,[4]Sheet1!M204,0)</f>
        <v>0</v>
      </c>
      <c r="R506" s="29">
        <f>IF($L505 = 3,[4]Sheet1!N204,0)</f>
        <v>0</v>
      </c>
    </row>
    <row r="507" spans="1:18">
      <c r="A507" s="18" t="str">
        <f t="array" ref="A507">IF(ROW(B507)-6&lt;A$1,VLOOKUP(LOOKUP("zzzz",CHOOSE({1,2},"",INDEX([1]Sheet1!$P$1:$P$65000,SMALL(IF([1]Sheet1!P$1:P$65000&lt;&gt;"",ROW([1]Sheet1!P$1:P$65000)),ROWS(D$5:D507))))),[1]Sheet1!$C$5:$D$65000,2,FALSE),IF(L507&gt;$A$1,"",IF(A506="","Figure "&amp;L507,IFERROR(VLOOKUP(A506,[1]Sheet1!$D$5:$Q$65000,14,FALSE),IFERROR(VLOOKUP(A506,[1]Sheet1!$A$5:$D$65000,4,FALSE),"Figure " &amp; L507)))))</f>
        <v/>
      </c>
      <c r="B507" s="19" t="str">
        <f>IFERROR(IF($A507="","",VLOOKUP($A507,[1]Sheet1!$D$5:$R$65000,15,FALSE)),"")</f>
        <v/>
      </c>
      <c r="C507" s="20" t="str">
        <f>IFERROR(IF(A507="","",VLOOKUP($A507,[1]Sheet1!$D$5:$N$65000,3,FALSE)),"")</f>
        <v/>
      </c>
      <c r="D507" s="20" t="str">
        <f>IFERROR(IF($A507="","",VLOOKUP($A507,[1]Sheet1!$D$5:$N$65000,4,FALSE)),"")</f>
        <v/>
      </c>
      <c r="E507" s="20" t="str">
        <f>IFERROR(IF($A507="","",VLOOKUP($A507,[1]Sheet1!$D$5:$N$65000,5,FALSE)),"")</f>
        <v/>
      </c>
      <c r="F507" s="20" t="str">
        <f>IFERROR(IF($A507="","",VLOOKUP($A507,[1]Sheet1!$D$5:$N$65000,6,FALSE)),"")</f>
        <v/>
      </c>
      <c r="G507" s="20" t="str">
        <f>IFERROR(IF($A507="","",VLOOKUP($A507,[1]Sheet1!$D$5:$N$65000,7,FALSE)),"")</f>
        <v/>
      </c>
      <c r="H507" s="20" t="str">
        <f>IFERROR(IF($A507="","",VLOOKUP($A507,[1]Sheet1!$D$5:$N$65000,8,FALSE)),"")</f>
        <v/>
      </c>
      <c r="I507" s="20" t="str">
        <f>IFERROR(IF($A507="","",VLOOKUP($A507,[1]Sheet1!$D$5:$N$65000,9,FALSE)),"")</f>
        <v/>
      </c>
      <c r="J507" s="20" t="str">
        <f>IFERROR(IF($A507="","",VLOOKUP($A507,[1]Sheet1!$D$5:$N$65000,10,FALSE)),"")</f>
        <v/>
      </c>
      <c r="K507" s="20" t="str">
        <f>IFERROR(IF($A507="","",VLOOKUP($A507,[1]Sheet1!$D$5:$N$65000,11,FALSE)),"")</f>
        <v/>
      </c>
      <c r="L507" s="3">
        <f t="shared" si="18"/>
        <v>503</v>
      </c>
      <c r="M507" s="21" t="str">
        <f t="shared" si="17"/>
        <v/>
      </c>
      <c r="N507" s="29">
        <f>IF($L506 = 3,[4]Sheet1!J205,0)</f>
        <v>0</v>
      </c>
      <c r="O507" s="29">
        <f>IF($L506 = 3,[4]Sheet1!K205,0)</f>
        <v>0</v>
      </c>
      <c r="P507" s="29">
        <f>IF($L506 = 3,[4]Sheet1!L205,0)</f>
        <v>0</v>
      </c>
      <c r="Q507" s="29">
        <f>IF($L506 = 3,[4]Sheet1!M205,0)</f>
        <v>0</v>
      </c>
      <c r="R507" s="29">
        <f>IF($L506 = 3,[4]Sheet1!N205,0)</f>
        <v>0</v>
      </c>
    </row>
    <row r="508" spans="1:18">
      <c r="A508" s="18" t="str">
        <f t="array" ref="A508">IF(ROW(B508)-6&lt;A$1,VLOOKUP(LOOKUP("zzzz",CHOOSE({1,2},"",INDEX([1]Sheet1!$P$1:$P$65000,SMALL(IF([1]Sheet1!P$1:P$65000&lt;&gt;"",ROW([1]Sheet1!P$1:P$65000)),ROWS(D$5:D508))))),[1]Sheet1!$C$5:$D$65000,2,FALSE),IF(L508&gt;$A$1,"",IF(A507="","Figure "&amp;L508,IFERROR(VLOOKUP(A507,[1]Sheet1!$D$5:$Q$65000,14,FALSE),IFERROR(VLOOKUP(A507,[1]Sheet1!$A$5:$D$65000,4,FALSE),"Figure " &amp; L508)))))</f>
        <v/>
      </c>
      <c r="B508" s="19" t="str">
        <f>IFERROR(IF($A508="","",VLOOKUP($A508,[1]Sheet1!$D$5:$R$65000,15,FALSE)),"")</f>
        <v/>
      </c>
      <c r="C508" s="20" t="str">
        <f>IFERROR(IF(A508="","",VLOOKUP($A508,[1]Sheet1!$D$5:$N$65000,3,FALSE)),"")</f>
        <v/>
      </c>
      <c r="D508" s="20" t="str">
        <f>IFERROR(IF($A508="","",VLOOKUP($A508,[1]Sheet1!$D$5:$N$65000,4,FALSE)),"")</f>
        <v/>
      </c>
      <c r="E508" s="20" t="str">
        <f>IFERROR(IF($A508="","",VLOOKUP($A508,[1]Sheet1!$D$5:$N$65000,5,FALSE)),"")</f>
        <v/>
      </c>
      <c r="F508" s="20" t="str">
        <f>IFERROR(IF($A508="","",VLOOKUP($A508,[1]Sheet1!$D$5:$N$65000,6,FALSE)),"")</f>
        <v/>
      </c>
      <c r="G508" s="20" t="str">
        <f>IFERROR(IF($A508="","",VLOOKUP($A508,[1]Sheet1!$D$5:$N$65000,7,FALSE)),"")</f>
        <v/>
      </c>
      <c r="H508" s="20" t="str">
        <f>IFERROR(IF($A508="","",VLOOKUP($A508,[1]Sheet1!$D$5:$N$65000,8,FALSE)),"")</f>
        <v/>
      </c>
      <c r="I508" s="20" t="str">
        <f>IFERROR(IF($A508="","",VLOOKUP($A508,[1]Sheet1!$D$5:$N$65000,9,FALSE)),"")</f>
        <v/>
      </c>
      <c r="J508" s="20" t="str">
        <f>IFERROR(IF($A508="","",VLOOKUP($A508,[1]Sheet1!$D$5:$N$65000,10,FALSE)),"")</f>
        <v/>
      </c>
      <c r="K508" s="20" t="str">
        <f>IFERROR(IF($A508="","",VLOOKUP($A508,[1]Sheet1!$D$5:$N$65000,11,FALSE)),"")</f>
        <v/>
      </c>
      <c r="L508" s="3">
        <f t="shared" si="18"/>
        <v>504</v>
      </c>
      <c r="M508" s="21" t="str">
        <f t="shared" si="17"/>
        <v/>
      </c>
      <c r="N508" s="29">
        <f>IF($L507 = 3,[4]Sheet1!J206,0)</f>
        <v>0</v>
      </c>
      <c r="O508" s="29">
        <f>IF($L507 = 3,[4]Sheet1!K206,0)</f>
        <v>0</v>
      </c>
      <c r="P508" s="29">
        <f>IF($L507 = 3,[4]Sheet1!L206,0)</f>
        <v>0</v>
      </c>
      <c r="Q508" s="29">
        <f>IF($L507 = 3,[4]Sheet1!M206,0)</f>
        <v>0</v>
      </c>
      <c r="R508" s="29">
        <f>IF($L507 = 3,[4]Sheet1!N206,0)</f>
        <v>0</v>
      </c>
    </row>
    <row r="509" spans="1:18">
      <c r="A509" s="18" t="str">
        <f t="array" ref="A509">IF(ROW(B509)-6&lt;A$1,VLOOKUP(LOOKUP("zzzz",CHOOSE({1,2},"",INDEX([1]Sheet1!$P$1:$P$65000,SMALL(IF([1]Sheet1!P$1:P$65000&lt;&gt;"",ROW([1]Sheet1!P$1:P$65000)),ROWS(D$5:D509))))),[1]Sheet1!$C$5:$D$65000,2,FALSE),IF(L509&gt;$A$1,"",IF(A508="","Figure "&amp;L509,IFERROR(VLOOKUP(A508,[1]Sheet1!$D$5:$Q$65000,14,FALSE),IFERROR(VLOOKUP(A508,[1]Sheet1!$A$5:$D$65000,4,FALSE),"Figure " &amp; L509)))))</f>
        <v/>
      </c>
      <c r="B509" s="19" t="str">
        <f>IFERROR(IF($A509="","",VLOOKUP($A509,[1]Sheet1!$D$5:$R$65000,15,FALSE)),"")</f>
        <v/>
      </c>
      <c r="C509" s="20" t="str">
        <f>IFERROR(IF(A509="","",VLOOKUP($A509,[1]Sheet1!$D$5:$N$65000,3,FALSE)),"")</f>
        <v/>
      </c>
      <c r="D509" s="20" t="str">
        <f>IFERROR(IF($A509="","",VLOOKUP($A509,[1]Sheet1!$D$5:$N$65000,4,FALSE)),"")</f>
        <v/>
      </c>
      <c r="E509" s="20" t="str">
        <f>IFERROR(IF($A509="","",VLOOKUP($A509,[1]Sheet1!$D$5:$N$65000,5,FALSE)),"")</f>
        <v/>
      </c>
      <c r="F509" s="20" t="str">
        <f>IFERROR(IF($A509="","",VLOOKUP($A509,[1]Sheet1!$D$5:$N$65000,6,FALSE)),"")</f>
        <v/>
      </c>
      <c r="G509" s="20" t="str">
        <f>IFERROR(IF($A509="","",VLOOKUP($A509,[1]Sheet1!$D$5:$N$65000,7,FALSE)),"")</f>
        <v/>
      </c>
      <c r="H509" s="20" t="str">
        <f>IFERROR(IF($A509="","",VLOOKUP($A509,[1]Sheet1!$D$5:$N$65000,8,FALSE)),"")</f>
        <v/>
      </c>
      <c r="I509" s="20" t="str">
        <f>IFERROR(IF($A509="","",VLOOKUP($A509,[1]Sheet1!$D$5:$N$65000,9,FALSE)),"")</f>
        <v/>
      </c>
      <c r="J509" s="20" t="str">
        <f>IFERROR(IF($A509="","",VLOOKUP($A509,[1]Sheet1!$D$5:$N$65000,10,FALSE)),"")</f>
        <v/>
      </c>
      <c r="K509" s="20" t="str">
        <f>IFERROR(IF($A509="","",VLOOKUP($A509,[1]Sheet1!$D$5:$N$65000,11,FALSE)),"")</f>
        <v/>
      </c>
      <c r="L509" s="3">
        <f t="shared" si="18"/>
        <v>505</v>
      </c>
      <c r="M509" s="21" t="str">
        <f t="shared" si="17"/>
        <v/>
      </c>
      <c r="N509" s="29">
        <f>IF($L508 = 3,[4]Sheet1!J207,0)</f>
        <v>0</v>
      </c>
      <c r="O509" s="29">
        <f>IF($L508 = 3,[4]Sheet1!K207,0)</f>
        <v>0</v>
      </c>
      <c r="P509" s="29">
        <f>IF($L508 = 3,[4]Sheet1!L207,0)</f>
        <v>0</v>
      </c>
      <c r="Q509" s="29">
        <f>IF($L508 = 3,[4]Sheet1!M207,0)</f>
        <v>0</v>
      </c>
      <c r="R509" s="29">
        <f>IF($L508 = 3,[4]Sheet1!N207,0)</f>
        <v>0</v>
      </c>
    </row>
    <row r="510" spans="1:18">
      <c r="A510" s="18" t="str">
        <f t="array" ref="A510">IF(ROW(B510)-6&lt;A$1,VLOOKUP(LOOKUP("zzzz",CHOOSE({1,2},"",INDEX([1]Sheet1!$P$1:$P$65000,SMALL(IF([1]Sheet1!P$1:P$65000&lt;&gt;"",ROW([1]Sheet1!P$1:P$65000)),ROWS(D$5:D510))))),[1]Sheet1!$C$5:$D$65000,2,FALSE),IF(L510&gt;$A$1,"",IF(A509="","Figure "&amp;L510,IFERROR(VLOOKUP(A509,[1]Sheet1!$D$5:$Q$65000,14,FALSE),IFERROR(VLOOKUP(A509,[1]Sheet1!$A$5:$D$65000,4,FALSE),"Figure " &amp; L510)))))</f>
        <v/>
      </c>
      <c r="B510" s="19" t="str">
        <f>IFERROR(IF($A510="","",VLOOKUP($A510,[1]Sheet1!$D$5:$R$65000,15,FALSE)),"")</f>
        <v/>
      </c>
      <c r="C510" s="20" t="str">
        <f>IFERROR(IF(A510="","",VLOOKUP($A510,[1]Sheet1!$D$5:$N$65000,3,FALSE)),"")</f>
        <v/>
      </c>
      <c r="D510" s="20" t="str">
        <f>IFERROR(IF($A510="","",VLOOKUP($A510,[1]Sheet1!$D$5:$N$65000,4,FALSE)),"")</f>
        <v/>
      </c>
      <c r="E510" s="20" t="str">
        <f>IFERROR(IF($A510="","",VLOOKUP($A510,[1]Sheet1!$D$5:$N$65000,5,FALSE)),"")</f>
        <v/>
      </c>
      <c r="F510" s="20" t="str">
        <f>IFERROR(IF($A510="","",VLOOKUP($A510,[1]Sheet1!$D$5:$N$65000,6,FALSE)),"")</f>
        <v/>
      </c>
      <c r="G510" s="20" t="str">
        <f>IFERROR(IF($A510="","",VLOOKUP($A510,[1]Sheet1!$D$5:$N$65000,7,FALSE)),"")</f>
        <v/>
      </c>
      <c r="H510" s="20" t="str">
        <f>IFERROR(IF($A510="","",VLOOKUP($A510,[1]Sheet1!$D$5:$N$65000,8,FALSE)),"")</f>
        <v/>
      </c>
      <c r="I510" s="20" t="str">
        <f>IFERROR(IF($A510="","",VLOOKUP($A510,[1]Sheet1!$D$5:$N$65000,9,FALSE)),"")</f>
        <v/>
      </c>
      <c r="J510" s="20" t="str">
        <f>IFERROR(IF($A510="","",VLOOKUP($A510,[1]Sheet1!$D$5:$N$65000,10,FALSE)),"")</f>
        <v/>
      </c>
      <c r="K510" s="20" t="str">
        <f>IFERROR(IF($A510="","",VLOOKUP($A510,[1]Sheet1!$D$5:$N$65000,11,FALSE)),"")</f>
        <v/>
      </c>
      <c r="L510" s="3">
        <f t="shared" si="18"/>
        <v>506</v>
      </c>
      <c r="M510" s="21" t="str">
        <f t="shared" si="17"/>
        <v/>
      </c>
      <c r="N510" s="29">
        <f>IF($L509 = 3,[4]Sheet1!J208,0)</f>
        <v>0</v>
      </c>
      <c r="O510" s="29">
        <f>IF($L509 = 3,[4]Sheet1!K208,0)</f>
        <v>0</v>
      </c>
      <c r="P510" s="29">
        <f>IF($L509 = 3,[4]Sheet1!L208,0)</f>
        <v>0</v>
      </c>
      <c r="Q510" s="29">
        <f>IF($L509 = 3,[4]Sheet1!M208,0)</f>
        <v>0</v>
      </c>
      <c r="R510" s="29">
        <f>IF($L509 = 3,[4]Sheet1!N208,0)</f>
        <v>0</v>
      </c>
    </row>
    <row r="511" spans="1:18">
      <c r="A511" s="18" t="str">
        <f t="array" ref="A511">IF(ROW(B511)-6&lt;A$1,VLOOKUP(LOOKUP("zzzz",CHOOSE({1,2},"",INDEX([1]Sheet1!$P$1:$P$65000,SMALL(IF([1]Sheet1!P$1:P$65000&lt;&gt;"",ROW([1]Sheet1!P$1:P$65000)),ROWS(D$5:D511))))),[1]Sheet1!$C$5:$D$65000,2,FALSE),IF(L511&gt;$A$1,"",IF(A510="","Figure "&amp;L511,IFERROR(VLOOKUP(A510,[1]Sheet1!$D$5:$Q$65000,14,FALSE),IFERROR(VLOOKUP(A510,[1]Sheet1!$A$5:$D$65000,4,FALSE),"Figure " &amp; L511)))))</f>
        <v/>
      </c>
      <c r="B511" s="19" t="str">
        <f>IFERROR(IF($A511="","",VLOOKUP($A511,[1]Sheet1!$D$5:$R$65000,15,FALSE)),"")</f>
        <v/>
      </c>
      <c r="C511" s="20" t="str">
        <f>IFERROR(IF(A511="","",VLOOKUP($A511,[1]Sheet1!$D$5:$N$65000,3,FALSE)),"")</f>
        <v/>
      </c>
      <c r="D511" s="20" t="str">
        <f>IFERROR(IF($A511="","",VLOOKUP($A511,[1]Sheet1!$D$5:$N$65000,4,FALSE)),"")</f>
        <v/>
      </c>
      <c r="E511" s="20" t="str">
        <f>IFERROR(IF($A511="","",VLOOKUP($A511,[1]Sheet1!$D$5:$N$65000,5,FALSE)),"")</f>
        <v/>
      </c>
      <c r="F511" s="20" t="str">
        <f>IFERROR(IF($A511="","",VLOOKUP($A511,[1]Sheet1!$D$5:$N$65000,6,FALSE)),"")</f>
        <v/>
      </c>
      <c r="G511" s="20" t="str">
        <f>IFERROR(IF($A511="","",VLOOKUP($A511,[1]Sheet1!$D$5:$N$65000,7,FALSE)),"")</f>
        <v/>
      </c>
      <c r="H511" s="20" t="str">
        <f>IFERROR(IF($A511="","",VLOOKUP($A511,[1]Sheet1!$D$5:$N$65000,8,FALSE)),"")</f>
        <v/>
      </c>
      <c r="I511" s="20" t="str">
        <f>IFERROR(IF($A511="","",VLOOKUP($A511,[1]Sheet1!$D$5:$N$65000,9,FALSE)),"")</f>
        <v/>
      </c>
      <c r="J511" s="20" t="str">
        <f>IFERROR(IF($A511="","",VLOOKUP($A511,[1]Sheet1!$D$5:$N$65000,10,FALSE)),"")</f>
        <v/>
      </c>
      <c r="K511" s="20" t="str">
        <f>IFERROR(IF($A511="","",VLOOKUP($A511,[1]Sheet1!$D$5:$N$65000,11,FALSE)),"")</f>
        <v/>
      </c>
      <c r="L511" s="3">
        <f t="shared" si="18"/>
        <v>507</v>
      </c>
      <c r="M511" s="21" t="str">
        <f t="shared" si="17"/>
        <v/>
      </c>
      <c r="N511" s="29">
        <f>IF($L510 = 3,[4]Sheet1!J209,0)</f>
        <v>0</v>
      </c>
      <c r="O511" s="29">
        <f>IF($L510 = 3,[4]Sheet1!K209,0)</f>
        <v>0</v>
      </c>
      <c r="P511" s="29">
        <f>IF($L510 = 3,[4]Sheet1!L209,0)</f>
        <v>0</v>
      </c>
      <c r="Q511" s="29">
        <f>IF($L510 = 3,[4]Sheet1!M209,0)</f>
        <v>0</v>
      </c>
      <c r="R511" s="29">
        <f>IF($L510 = 3,[4]Sheet1!N209,0)</f>
        <v>0</v>
      </c>
    </row>
    <row r="512" spans="1:18">
      <c r="A512" s="18" t="str">
        <f t="array" ref="A512">IF(ROW(B512)-6&lt;A$1,VLOOKUP(LOOKUP("zzzz",CHOOSE({1,2},"",INDEX([1]Sheet1!$P$1:$P$65000,SMALL(IF([1]Sheet1!P$1:P$65000&lt;&gt;"",ROW([1]Sheet1!P$1:P$65000)),ROWS(D$5:D512))))),[1]Sheet1!$C$5:$D$65000,2,FALSE),IF(L512&gt;$A$1,"",IF(A511="","Figure "&amp;L512,IFERROR(VLOOKUP(A511,[1]Sheet1!$D$5:$Q$65000,14,FALSE),IFERROR(VLOOKUP(A511,[1]Sheet1!$A$5:$D$65000,4,FALSE),"Figure " &amp; L512)))))</f>
        <v/>
      </c>
      <c r="B512" s="19" t="str">
        <f>IFERROR(IF($A512="","",VLOOKUP($A512,[1]Sheet1!$D$5:$R$65000,15,FALSE)),"")</f>
        <v/>
      </c>
      <c r="C512" s="20" t="str">
        <f>IFERROR(IF(A512="","",VLOOKUP($A512,[1]Sheet1!$D$5:$N$65000,3,FALSE)),"")</f>
        <v/>
      </c>
      <c r="D512" s="20" t="str">
        <f>IFERROR(IF($A512="","",VLOOKUP($A512,[1]Sheet1!$D$5:$N$65000,4,FALSE)),"")</f>
        <v/>
      </c>
      <c r="E512" s="20" t="str">
        <f>IFERROR(IF($A512="","",VLOOKUP($A512,[1]Sheet1!$D$5:$N$65000,5,FALSE)),"")</f>
        <v/>
      </c>
      <c r="F512" s="20" t="str">
        <f>IFERROR(IF($A512="","",VLOOKUP($A512,[1]Sheet1!$D$5:$N$65000,6,FALSE)),"")</f>
        <v/>
      </c>
      <c r="G512" s="20" t="str">
        <f>IFERROR(IF($A512="","",VLOOKUP($A512,[1]Sheet1!$D$5:$N$65000,7,FALSE)),"")</f>
        <v/>
      </c>
      <c r="H512" s="20" t="str">
        <f>IFERROR(IF($A512="","",VLOOKUP($A512,[1]Sheet1!$D$5:$N$65000,8,FALSE)),"")</f>
        <v/>
      </c>
      <c r="I512" s="20" t="str">
        <f>IFERROR(IF($A512="","",VLOOKUP($A512,[1]Sheet1!$D$5:$N$65000,9,FALSE)),"")</f>
        <v/>
      </c>
      <c r="J512" s="20" t="str">
        <f>IFERROR(IF($A512="","",VLOOKUP($A512,[1]Sheet1!$D$5:$N$65000,10,FALSE)),"")</f>
        <v/>
      </c>
      <c r="K512" s="20" t="str">
        <f>IFERROR(IF($A512="","",VLOOKUP($A512,[1]Sheet1!$D$5:$N$65000,11,FALSE)),"")</f>
        <v/>
      </c>
      <c r="L512" s="3">
        <f t="shared" si="18"/>
        <v>508</v>
      </c>
      <c r="M512" s="21" t="str">
        <f t="shared" si="17"/>
        <v/>
      </c>
      <c r="N512" s="29">
        <f>IF($L511 = 3,[4]Sheet1!J210,0)</f>
        <v>0</v>
      </c>
      <c r="O512" s="29">
        <f>IF($L511 = 3,[4]Sheet1!K210,0)</f>
        <v>0</v>
      </c>
      <c r="P512" s="29">
        <f>IF($L511 = 3,[4]Sheet1!L210,0)</f>
        <v>0</v>
      </c>
      <c r="Q512" s="29">
        <f>IF($L511 = 3,[4]Sheet1!M210,0)</f>
        <v>0</v>
      </c>
      <c r="R512" s="29">
        <f>IF($L511 = 3,[4]Sheet1!N210,0)</f>
        <v>0</v>
      </c>
    </row>
    <row r="513" spans="1:18">
      <c r="A513" s="18" t="str">
        <f t="array" ref="A513">IF(ROW(B513)-6&lt;A$1,VLOOKUP(LOOKUP("zzzz",CHOOSE({1,2},"",INDEX([1]Sheet1!$P$1:$P$65000,SMALL(IF([1]Sheet1!P$1:P$65000&lt;&gt;"",ROW([1]Sheet1!P$1:P$65000)),ROWS(D$5:D513))))),[1]Sheet1!$C$5:$D$65000,2,FALSE),IF(L513&gt;$A$1,"",IF(A512="","Figure "&amp;L513,IFERROR(VLOOKUP(A512,[1]Sheet1!$D$5:$Q$65000,14,FALSE),IFERROR(VLOOKUP(A512,[1]Sheet1!$A$5:$D$65000,4,FALSE),"Figure " &amp; L513)))))</f>
        <v/>
      </c>
      <c r="B513" s="19" t="str">
        <f>IFERROR(IF($A513="","",VLOOKUP($A513,[1]Sheet1!$D$5:$R$65000,15,FALSE)),"")</f>
        <v/>
      </c>
      <c r="C513" s="20" t="str">
        <f>IFERROR(IF(A513="","",VLOOKUP($A513,[1]Sheet1!$D$5:$N$65000,3,FALSE)),"")</f>
        <v/>
      </c>
      <c r="D513" s="20" t="str">
        <f>IFERROR(IF($A513="","",VLOOKUP($A513,[1]Sheet1!$D$5:$N$65000,4,FALSE)),"")</f>
        <v/>
      </c>
      <c r="E513" s="20" t="str">
        <f>IFERROR(IF($A513="","",VLOOKUP($A513,[1]Sheet1!$D$5:$N$65000,5,FALSE)),"")</f>
        <v/>
      </c>
      <c r="F513" s="20" t="str">
        <f>IFERROR(IF($A513="","",VLOOKUP($A513,[1]Sheet1!$D$5:$N$65000,6,FALSE)),"")</f>
        <v/>
      </c>
      <c r="G513" s="20" t="str">
        <f>IFERROR(IF($A513="","",VLOOKUP($A513,[1]Sheet1!$D$5:$N$65000,7,FALSE)),"")</f>
        <v/>
      </c>
      <c r="H513" s="20" t="str">
        <f>IFERROR(IF($A513="","",VLOOKUP($A513,[1]Sheet1!$D$5:$N$65000,8,FALSE)),"")</f>
        <v/>
      </c>
      <c r="I513" s="20" t="str">
        <f>IFERROR(IF($A513="","",VLOOKUP($A513,[1]Sheet1!$D$5:$N$65000,9,FALSE)),"")</f>
        <v/>
      </c>
      <c r="J513" s="20" t="str">
        <f>IFERROR(IF($A513="","",VLOOKUP($A513,[1]Sheet1!$D$5:$N$65000,10,FALSE)),"")</f>
        <v/>
      </c>
      <c r="K513" s="20" t="str">
        <f>IFERROR(IF($A513="","",VLOOKUP($A513,[1]Sheet1!$D$5:$N$65000,11,FALSE)),"")</f>
        <v/>
      </c>
      <c r="L513" s="3">
        <f t="shared" si="18"/>
        <v>509</v>
      </c>
      <c r="M513" s="21" t="str">
        <f t="shared" si="17"/>
        <v/>
      </c>
      <c r="N513" s="29">
        <f>IF($L512 = 3,[4]Sheet1!J211,0)</f>
        <v>0</v>
      </c>
      <c r="O513" s="29">
        <f>IF($L512 = 3,[4]Sheet1!K211,0)</f>
        <v>0</v>
      </c>
      <c r="P513" s="29">
        <f>IF($L512 = 3,[4]Sheet1!L211,0)</f>
        <v>0</v>
      </c>
      <c r="Q513" s="29">
        <f>IF($L512 = 3,[4]Sheet1!M211,0)</f>
        <v>0</v>
      </c>
      <c r="R513" s="29">
        <f>IF($L512 = 3,[4]Sheet1!N211,0)</f>
        <v>0</v>
      </c>
    </row>
    <row r="514" spans="1:18">
      <c r="A514" s="18" t="str">
        <f t="array" ref="A514">IF(ROW(B514)-6&lt;A$1,VLOOKUP(LOOKUP("zzzz",CHOOSE({1,2},"",INDEX([1]Sheet1!$P$1:$P$65000,SMALL(IF([1]Sheet1!P$1:P$65000&lt;&gt;"",ROW([1]Sheet1!P$1:P$65000)),ROWS(D$5:D514))))),[1]Sheet1!$C$5:$D$65000,2,FALSE),IF(L514&gt;$A$1,"",IF(A513="","Figure "&amp;L514,IFERROR(VLOOKUP(A513,[1]Sheet1!$D$5:$Q$65000,14,FALSE),IFERROR(VLOOKUP(A513,[1]Sheet1!$A$5:$D$65000,4,FALSE),"Figure " &amp; L514)))))</f>
        <v/>
      </c>
      <c r="B514" s="19" t="str">
        <f>IFERROR(IF($A514="","",VLOOKUP($A514,[1]Sheet1!$D$5:$R$65000,15,FALSE)),"")</f>
        <v/>
      </c>
      <c r="C514" s="20" t="str">
        <f>IFERROR(IF(A514="","",VLOOKUP($A514,[1]Sheet1!$D$5:$N$65000,3,FALSE)),"")</f>
        <v/>
      </c>
      <c r="D514" s="20" t="str">
        <f>IFERROR(IF($A514="","",VLOOKUP($A514,[1]Sheet1!$D$5:$N$65000,4,FALSE)),"")</f>
        <v/>
      </c>
      <c r="E514" s="20" t="str">
        <f>IFERROR(IF($A514="","",VLOOKUP($A514,[1]Sheet1!$D$5:$N$65000,5,FALSE)),"")</f>
        <v/>
      </c>
      <c r="F514" s="20" t="str">
        <f>IFERROR(IF($A514="","",VLOOKUP($A514,[1]Sheet1!$D$5:$N$65000,6,FALSE)),"")</f>
        <v/>
      </c>
      <c r="G514" s="20" t="str">
        <f>IFERROR(IF($A514="","",VLOOKUP($A514,[1]Sheet1!$D$5:$N$65000,7,FALSE)),"")</f>
        <v/>
      </c>
      <c r="H514" s="20" t="str">
        <f>IFERROR(IF($A514="","",VLOOKUP($A514,[1]Sheet1!$D$5:$N$65000,8,FALSE)),"")</f>
        <v/>
      </c>
      <c r="I514" s="20" t="str">
        <f>IFERROR(IF($A514="","",VLOOKUP($A514,[1]Sheet1!$D$5:$N$65000,9,FALSE)),"")</f>
        <v/>
      </c>
      <c r="J514" s="20" t="str">
        <f>IFERROR(IF($A514="","",VLOOKUP($A514,[1]Sheet1!$D$5:$N$65000,10,FALSE)),"")</f>
        <v/>
      </c>
      <c r="K514" s="20" t="str">
        <f>IFERROR(IF($A514="","",VLOOKUP($A514,[1]Sheet1!$D$5:$N$65000,11,FALSE)),"")</f>
        <v/>
      </c>
      <c r="L514" s="3">
        <f t="shared" si="18"/>
        <v>510</v>
      </c>
      <c r="M514" s="21" t="str">
        <f t="shared" si="17"/>
        <v/>
      </c>
      <c r="N514" s="29">
        <f>IF($L513 = 3,[4]Sheet1!J212,0)</f>
        <v>0</v>
      </c>
      <c r="O514" s="29">
        <f>IF($L513 = 3,[4]Sheet1!K212,0)</f>
        <v>0</v>
      </c>
      <c r="P514" s="29">
        <f>IF($L513 = 3,[4]Sheet1!L212,0)</f>
        <v>0</v>
      </c>
      <c r="Q514" s="29">
        <f>IF($L513 = 3,[4]Sheet1!M212,0)</f>
        <v>0</v>
      </c>
      <c r="R514" s="29">
        <f>IF($L513 = 3,[4]Sheet1!N212,0)</f>
        <v>0</v>
      </c>
    </row>
    <row r="515" spans="1:18">
      <c r="A515" s="18" t="str">
        <f t="array" ref="A515">IF(ROW(B515)-6&lt;A$1,VLOOKUP(LOOKUP("zzzz",CHOOSE({1,2},"",INDEX([1]Sheet1!$P$1:$P$65000,SMALL(IF([1]Sheet1!P$1:P$65000&lt;&gt;"",ROW([1]Sheet1!P$1:P$65000)),ROWS(D$5:D515))))),[1]Sheet1!$C$5:$D$65000,2,FALSE),IF(L515&gt;$A$1,"",IF(A514="","Figure "&amp;L515,IFERROR(VLOOKUP(A514,[1]Sheet1!$D$5:$Q$65000,14,FALSE),IFERROR(VLOOKUP(A514,[1]Sheet1!$A$5:$D$65000,4,FALSE),"Figure " &amp; L515)))))</f>
        <v/>
      </c>
      <c r="B515" s="19" t="str">
        <f>IFERROR(IF($A515="","",VLOOKUP($A515,[1]Sheet1!$D$5:$R$65000,15,FALSE)),"")</f>
        <v/>
      </c>
      <c r="C515" s="20" t="str">
        <f>IFERROR(IF(A515="","",VLOOKUP($A515,[1]Sheet1!$D$5:$N$65000,3,FALSE)),"")</f>
        <v/>
      </c>
      <c r="D515" s="20" t="str">
        <f>IFERROR(IF($A515="","",VLOOKUP($A515,[1]Sheet1!$D$5:$N$65000,4,FALSE)),"")</f>
        <v/>
      </c>
      <c r="E515" s="20" t="str">
        <f>IFERROR(IF($A515="","",VLOOKUP($A515,[1]Sheet1!$D$5:$N$65000,5,FALSE)),"")</f>
        <v/>
      </c>
      <c r="F515" s="20" t="str">
        <f>IFERROR(IF($A515="","",VLOOKUP($A515,[1]Sheet1!$D$5:$N$65000,6,FALSE)),"")</f>
        <v/>
      </c>
      <c r="G515" s="20" t="str">
        <f>IFERROR(IF($A515="","",VLOOKUP($A515,[1]Sheet1!$D$5:$N$65000,7,FALSE)),"")</f>
        <v/>
      </c>
      <c r="H515" s="20" t="str">
        <f>IFERROR(IF($A515="","",VLOOKUP($A515,[1]Sheet1!$D$5:$N$65000,8,FALSE)),"")</f>
        <v/>
      </c>
      <c r="I515" s="20" t="str">
        <f>IFERROR(IF($A515="","",VLOOKUP($A515,[1]Sheet1!$D$5:$N$65000,9,FALSE)),"")</f>
        <v/>
      </c>
      <c r="J515" s="20" t="str">
        <f>IFERROR(IF($A515="","",VLOOKUP($A515,[1]Sheet1!$D$5:$N$65000,10,FALSE)),"")</f>
        <v/>
      </c>
      <c r="K515" s="20" t="str">
        <f>IFERROR(IF($A515="","",VLOOKUP($A515,[1]Sheet1!$D$5:$N$65000,11,FALSE)),"")</f>
        <v/>
      </c>
      <c r="L515" s="3">
        <f t="shared" si="18"/>
        <v>511</v>
      </c>
      <c r="M515" s="21" t="str">
        <f t="shared" si="17"/>
        <v/>
      </c>
      <c r="N515" s="29">
        <f>IF($L514 = 3,[4]Sheet1!J213,0)</f>
        <v>0</v>
      </c>
      <c r="O515" s="29">
        <f>IF($L514 = 3,[4]Sheet1!K213,0)</f>
        <v>0</v>
      </c>
      <c r="P515" s="29">
        <f>IF($L514 = 3,[4]Sheet1!L213,0)</f>
        <v>0</v>
      </c>
      <c r="Q515" s="29">
        <f>IF($L514 = 3,[4]Sheet1!M213,0)</f>
        <v>0</v>
      </c>
      <c r="R515" s="29">
        <f>IF($L514 = 3,[4]Sheet1!N213,0)</f>
        <v>0</v>
      </c>
    </row>
    <row r="516" spans="1:18">
      <c r="A516" s="18" t="str">
        <f t="array" ref="A516">IF(ROW(B516)-6&lt;A$1,VLOOKUP(LOOKUP("zzzz",CHOOSE({1,2},"",INDEX([1]Sheet1!$P$1:$P$65000,SMALL(IF([1]Sheet1!P$1:P$65000&lt;&gt;"",ROW([1]Sheet1!P$1:P$65000)),ROWS(D$5:D516))))),[1]Sheet1!$C$5:$D$65000,2,FALSE),IF(L516&gt;$A$1,"",IF(A515="","Figure "&amp;L516,IFERROR(VLOOKUP(A515,[1]Sheet1!$D$5:$Q$65000,14,FALSE),IFERROR(VLOOKUP(A515,[1]Sheet1!$A$5:$D$65000,4,FALSE),"Figure " &amp; L516)))))</f>
        <v/>
      </c>
      <c r="B516" s="19" t="str">
        <f>IFERROR(IF($A516="","",VLOOKUP($A516,[1]Sheet1!$D$5:$R$65000,15,FALSE)),"")</f>
        <v/>
      </c>
      <c r="C516" s="20" t="str">
        <f>IFERROR(IF(A516="","",VLOOKUP($A516,[1]Sheet1!$D$5:$N$65000,3,FALSE)),"")</f>
        <v/>
      </c>
      <c r="D516" s="20" t="str">
        <f>IFERROR(IF($A516="","",VLOOKUP($A516,[1]Sheet1!$D$5:$N$65000,4,FALSE)),"")</f>
        <v/>
      </c>
      <c r="E516" s="20" t="str">
        <f>IFERROR(IF($A516="","",VLOOKUP($A516,[1]Sheet1!$D$5:$N$65000,5,FALSE)),"")</f>
        <v/>
      </c>
      <c r="F516" s="20" t="str">
        <f>IFERROR(IF($A516="","",VLOOKUP($A516,[1]Sheet1!$D$5:$N$65000,6,FALSE)),"")</f>
        <v/>
      </c>
      <c r="G516" s="20" t="str">
        <f>IFERROR(IF($A516="","",VLOOKUP($A516,[1]Sheet1!$D$5:$N$65000,7,FALSE)),"")</f>
        <v/>
      </c>
      <c r="H516" s="20" t="str">
        <f>IFERROR(IF($A516="","",VLOOKUP($A516,[1]Sheet1!$D$5:$N$65000,8,FALSE)),"")</f>
        <v/>
      </c>
      <c r="I516" s="20" t="str">
        <f>IFERROR(IF($A516="","",VLOOKUP($A516,[1]Sheet1!$D$5:$N$65000,9,FALSE)),"")</f>
        <v/>
      </c>
      <c r="J516" s="20" t="str">
        <f>IFERROR(IF($A516="","",VLOOKUP($A516,[1]Sheet1!$D$5:$N$65000,10,FALSE)),"")</f>
        <v/>
      </c>
      <c r="K516" s="20" t="str">
        <f>IFERROR(IF($A516="","",VLOOKUP($A516,[1]Sheet1!$D$5:$N$65000,11,FALSE)),"")</f>
        <v/>
      </c>
      <c r="L516" s="3">
        <f t="shared" si="18"/>
        <v>512</v>
      </c>
      <c r="M516" s="21" t="str">
        <f t="shared" si="17"/>
        <v/>
      </c>
      <c r="N516" s="29">
        <f>IF($L515 = 3,[4]Sheet1!J214,0)</f>
        <v>0</v>
      </c>
      <c r="O516" s="29">
        <f>IF($L515 = 3,[4]Sheet1!K214,0)</f>
        <v>0</v>
      </c>
      <c r="P516" s="29">
        <f>IF($L515 = 3,[4]Sheet1!L214,0)</f>
        <v>0</v>
      </c>
      <c r="Q516" s="29">
        <f>IF($L515 = 3,[4]Sheet1!M214,0)</f>
        <v>0</v>
      </c>
      <c r="R516" s="29">
        <f>IF($L515 = 3,[4]Sheet1!N214,0)</f>
        <v>0</v>
      </c>
    </row>
    <row r="517" spans="1:18">
      <c r="A517" s="18" t="str">
        <f t="array" ref="A517">IF(ROW(B517)-6&lt;A$1,VLOOKUP(LOOKUP("zzzz",CHOOSE({1,2},"",INDEX([1]Sheet1!$P$1:$P$65000,SMALL(IF([1]Sheet1!P$1:P$65000&lt;&gt;"",ROW([1]Sheet1!P$1:P$65000)),ROWS(D$5:D517))))),[1]Sheet1!$C$5:$D$65000,2,FALSE),IF(L517&gt;$A$1,"",IF(A516="","Figure "&amp;L517,IFERROR(VLOOKUP(A516,[1]Sheet1!$D$5:$Q$65000,14,FALSE),IFERROR(VLOOKUP(A516,[1]Sheet1!$A$5:$D$65000,4,FALSE),"Figure " &amp; L517)))))</f>
        <v/>
      </c>
      <c r="B517" s="19" t="str">
        <f>IFERROR(IF($A517="","",VLOOKUP($A517,[1]Sheet1!$D$5:$R$65000,15,FALSE)),"")</f>
        <v/>
      </c>
      <c r="C517" s="20" t="str">
        <f>IFERROR(IF(A517="","",VLOOKUP($A517,[1]Sheet1!$D$5:$N$65000,3,FALSE)),"")</f>
        <v/>
      </c>
      <c r="D517" s="20" t="str">
        <f>IFERROR(IF($A517="","",VLOOKUP($A517,[1]Sheet1!$D$5:$N$65000,4,FALSE)),"")</f>
        <v/>
      </c>
      <c r="E517" s="20" t="str">
        <f>IFERROR(IF($A517="","",VLOOKUP($A517,[1]Sheet1!$D$5:$N$65000,5,FALSE)),"")</f>
        <v/>
      </c>
      <c r="F517" s="20" t="str">
        <f>IFERROR(IF($A517="","",VLOOKUP($A517,[1]Sheet1!$D$5:$N$65000,6,FALSE)),"")</f>
        <v/>
      </c>
      <c r="G517" s="20" t="str">
        <f>IFERROR(IF($A517="","",VLOOKUP($A517,[1]Sheet1!$D$5:$N$65000,7,FALSE)),"")</f>
        <v/>
      </c>
      <c r="H517" s="20" t="str">
        <f>IFERROR(IF($A517="","",VLOOKUP($A517,[1]Sheet1!$D$5:$N$65000,8,FALSE)),"")</f>
        <v/>
      </c>
      <c r="I517" s="20" t="str">
        <f>IFERROR(IF($A517="","",VLOOKUP($A517,[1]Sheet1!$D$5:$N$65000,9,FALSE)),"")</f>
        <v/>
      </c>
      <c r="J517" s="20" t="str">
        <f>IFERROR(IF($A517="","",VLOOKUP($A517,[1]Sheet1!$D$5:$N$65000,10,FALSE)),"")</f>
        <v/>
      </c>
      <c r="K517" s="20" t="str">
        <f>IFERROR(IF($A517="","",VLOOKUP($A517,[1]Sheet1!$D$5:$N$65000,11,FALSE)),"")</f>
        <v/>
      </c>
      <c r="L517" s="3">
        <f t="shared" si="18"/>
        <v>513</v>
      </c>
      <c r="M517" s="21" t="str">
        <f t="shared" si="17"/>
        <v/>
      </c>
      <c r="N517" s="29">
        <f>IF($L516 = 3,[4]Sheet1!J215,0)</f>
        <v>0</v>
      </c>
      <c r="O517" s="29">
        <f>IF($L516 = 3,[4]Sheet1!K215,0)</f>
        <v>0</v>
      </c>
      <c r="P517" s="29">
        <f>IF($L516 = 3,[4]Sheet1!L215,0)</f>
        <v>0</v>
      </c>
      <c r="Q517" s="29">
        <f>IF($L516 = 3,[4]Sheet1!M215,0)</f>
        <v>0</v>
      </c>
      <c r="R517" s="29">
        <f>IF($L516 = 3,[4]Sheet1!N215,0)</f>
        <v>0</v>
      </c>
    </row>
    <row r="518" spans="1:18">
      <c r="A518" s="18" t="str">
        <f t="array" ref="A518">IF(ROW(B518)-6&lt;A$1,VLOOKUP(LOOKUP("zzzz",CHOOSE({1,2},"",INDEX([1]Sheet1!$P$1:$P$65000,SMALL(IF([1]Sheet1!P$1:P$65000&lt;&gt;"",ROW([1]Sheet1!P$1:P$65000)),ROWS(D$5:D518))))),[1]Sheet1!$C$5:$D$65000,2,FALSE),IF(L518&gt;$A$1,"",IF(A517="","Figure "&amp;L518,IFERROR(VLOOKUP(A517,[1]Sheet1!$D$5:$Q$65000,14,FALSE),IFERROR(VLOOKUP(A517,[1]Sheet1!$A$5:$D$65000,4,FALSE),"Figure " &amp; L518)))))</f>
        <v/>
      </c>
      <c r="B518" s="19" t="str">
        <f>IFERROR(IF($A518="","",VLOOKUP($A518,[1]Sheet1!$D$5:$R$65000,15,FALSE)),"")</f>
        <v/>
      </c>
      <c r="C518" s="20" t="str">
        <f>IFERROR(IF(A518="","",VLOOKUP($A518,[1]Sheet1!$D$5:$N$65000,3,FALSE)),"")</f>
        <v/>
      </c>
      <c r="D518" s="20" t="str">
        <f>IFERROR(IF($A518="","",VLOOKUP($A518,[1]Sheet1!$D$5:$N$65000,4,FALSE)),"")</f>
        <v/>
      </c>
      <c r="E518" s="20" t="str">
        <f>IFERROR(IF($A518="","",VLOOKUP($A518,[1]Sheet1!$D$5:$N$65000,5,FALSE)),"")</f>
        <v/>
      </c>
      <c r="F518" s="20" t="str">
        <f>IFERROR(IF($A518="","",VLOOKUP($A518,[1]Sheet1!$D$5:$N$65000,6,FALSE)),"")</f>
        <v/>
      </c>
      <c r="G518" s="20" t="str">
        <f>IFERROR(IF($A518="","",VLOOKUP($A518,[1]Sheet1!$D$5:$N$65000,7,FALSE)),"")</f>
        <v/>
      </c>
      <c r="H518" s="20" t="str">
        <f>IFERROR(IF($A518="","",VLOOKUP($A518,[1]Sheet1!$D$5:$N$65000,8,FALSE)),"")</f>
        <v/>
      </c>
      <c r="I518" s="20" t="str">
        <f>IFERROR(IF($A518="","",VLOOKUP($A518,[1]Sheet1!$D$5:$N$65000,9,FALSE)),"")</f>
        <v/>
      </c>
      <c r="J518" s="20" t="str">
        <f>IFERROR(IF($A518="","",VLOOKUP($A518,[1]Sheet1!$D$5:$N$65000,10,FALSE)),"")</f>
        <v/>
      </c>
      <c r="K518" s="20" t="str">
        <f>IFERROR(IF($A518="","",VLOOKUP($A518,[1]Sheet1!$D$5:$N$65000,11,FALSE)),"")</f>
        <v/>
      </c>
      <c r="L518" s="3">
        <f t="shared" si="18"/>
        <v>514</v>
      </c>
      <c r="M518" s="21" t="str">
        <f t="shared" ref="M518:M581" si="19">IF(K518="","",L518)</f>
        <v/>
      </c>
      <c r="N518" s="29">
        <f>IF($L517 = 3,[4]Sheet1!J216,0)</f>
        <v>0</v>
      </c>
      <c r="O518" s="29">
        <f>IF($L517 = 3,[4]Sheet1!K216,0)</f>
        <v>0</v>
      </c>
      <c r="P518" s="29">
        <f>IF($L517 = 3,[4]Sheet1!L216,0)</f>
        <v>0</v>
      </c>
      <c r="Q518" s="29">
        <f>IF($L517 = 3,[4]Sheet1!M216,0)</f>
        <v>0</v>
      </c>
      <c r="R518" s="29">
        <f>IF($L517 = 3,[4]Sheet1!N216,0)</f>
        <v>0</v>
      </c>
    </row>
    <row r="519" spans="1:18">
      <c r="A519" s="18" t="str">
        <f t="array" ref="A519">IF(ROW(B519)-6&lt;A$1,VLOOKUP(LOOKUP("zzzz",CHOOSE({1,2},"",INDEX([1]Sheet1!$P$1:$P$65000,SMALL(IF([1]Sheet1!P$1:P$65000&lt;&gt;"",ROW([1]Sheet1!P$1:P$65000)),ROWS(D$5:D519))))),[1]Sheet1!$C$5:$D$65000,2,FALSE),IF(L519&gt;$A$1,"",IF(A518="","Figure "&amp;L519,IFERROR(VLOOKUP(A518,[1]Sheet1!$D$5:$Q$65000,14,FALSE),IFERROR(VLOOKUP(A518,[1]Sheet1!$A$5:$D$65000,4,FALSE),"Figure " &amp; L519)))))</f>
        <v/>
      </c>
      <c r="B519" s="19" t="str">
        <f>IFERROR(IF($A519="","",VLOOKUP($A519,[1]Sheet1!$D$5:$R$65000,15,FALSE)),"")</f>
        <v/>
      </c>
      <c r="C519" s="20" t="str">
        <f>IFERROR(IF(A519="","",VLOOKUP($A519,[1]Sheet1!$D$5:$N$65000,3,FALSE)),"")</f>
        <v/>
      </c>
      <c r="D519" s="20" t="str">
        <f>IFERROR(IF($A519="","",VLOOKUP($A519,[1]Sheet1!$D$5:$N$65000,4,FALSE)),"")</f>
        <v/>
      </c>
      <c r="E519" s="20" t="str">
        <f>IFERROR(IF($A519="","",VLOOKUP($A519,[1]Sheet1!$D$5:$N$65000,5,FALSE)),"")</f>
        <v/>
      </c>
      <c r="F519" s="20" t="str">
        <f>IFERROR(IF($A519="","",VLOOKUP($A519,[1]Sheet1!$D$5:$N$65000,6,FALSE)),"")</f>
        <v/>
      </c>
      <c r="G519" s="20" t="str">
        <f>IFERROR(IF($A519="","",VLOOKUP($A519,[1]Sheet1!$D$5:$N$65000,7,FALSE)),"")</f>
        <v/>
      </c>
      <c r="H519" s="20" t="str">
        <f>IFERROR(IF($A519="","",VLOOKUP($A519,[1]Sheet1!$D$5:$N$65000,8,FALSE)),"")</f>
        <v/>
      </c>
      <c r="I519" s="20" t="str">
        <f>IFERROR(IF($A519="","",VLOOKUP($A519,[1]Sheet1!$D$5:$N$65000,9,FALSE)),"")</f>
        <v/>
      </c>
      <c r="J519" s="20" t="str">
        <f>IFERROR(IF($A519="","",VLOOKUP($A519,[1]Sheet1!$D$5:$N$65000,10,FALSE)),"")</f>
        <v/>
      </c>
      <c r="K519" s="20" t="str">
        <f>IFERROR(IF($A519="","",VLOOKUP($A519,[1]Sheet1!$D$5:$N$65000,11,FALSE)),"")</f>
        <v/>
      </c>
      <c r="L519" s="3">
        <f t="shared" si="18"/>
        <v>515</v>
      </c>
      <c r="M519" s="21" t="str">
        <f t="shared" si="19"/>
        <v/>
      </c>
      <c r="N519" s="29">
        <f>IF($L518 = 3,[4]Sheet1!J217,0)</f>
        <v>0</v>
      </c>
      <c r="O519" s="29">
        <f>IF($L518 = 3,[4]Sheet1!K217,0)</f>
        <v>0</v>
      </c>
      <c r="P519" s="29">
        <f>IF($L518 = 3,[4]Sheet1!L217,0)</f>
        <v>0</v>
      </c>
      <c r="Q519" s="29">
        <f>IF($L518 = 3,[4]Sheet1!M217,0)</f>
        <v>0</v>
      </c>
      <c r="R519" s="29">
        <f>IF($L518 = 3,[4]Sheet1!N217,0)</f>
        <v>0</v>
      </c>
    </row>
    <row r="520" spans="1:18">
      <c r="A520" s="18" t="str">
        <f t="array" ref="A520">IF(ROW(B520)-6&lt;A$1,VLOOKUP(LOOKUP("zzzz",CHOOSE({1,2},"",INDEX([1]Sheet1!$P$1:$P$65000,SMALL(IF([1]Sheet1!P$1:P$65000&lt;&gt;"",ROW([1]Sheet1!P$1:P$65000)),ROWS(D$5:D520))))),[1]Sheet1!$C$5:$D$65000,2,FALSE),IF(L520&gt;$A$1,"",IF(A519="","Figure "&amp;L520,IFERROR(VLOOKUP(A519,[1]Sheet1!$D$5:$Q$65000,14,FALSE),IFERROR(VLOOKUP(A519,[1]Sheet1!$A$5:$D$65000,4,FALSE),"Figure " &amp; L520)))))</f>
        <v/>
      </c>
      <c r="B520" s="19" t="str">
        <f>IFERROR(IF($A520="","",VLOOKUP($A520,[1]Sheet1!$D$5:$R$65000,15,FALSE)),"")</f>
        <v/>
      </c>
      <c r="C520" s="20" t="str">
        <f>IFERROR(IF(A520="","",VLOOKUP($A520,[1]Sheet1!$D$5:$N$65000,3,FALSE)),"")</f>
        <v/>
      </c>
      <c r="D520" s="20" t="str">
        <f>IFERROR(IF($A520="","",VLOOKUP($A520,[1]Sheet1!$D$5:$N$65000,4,FALSE)),"")</f>
        <v/>
      </c>
      <c r="E520" s="20" t="str">
        <f>IFERROR(IF($A520="","",VLOOKUP($A520,[1]Sheet1!$D$5:$N$65000,5,FALSE)),"")</f>
        <v/>
      </c>
      <c r="F520" s="20" t="str">
        <f>IFERROR(IF($A520="","",VLOOKUP($A520,[1]Sheet1!$D$5:$N$65000,6,FALSE)),"")</f>
        <v/>
      </c>
      <c r="G520" s="20" t="str">
        <f>IFERROR(IF($A520="","",VLOOKUP($A520,[1]Sheet1!$D$5:$N$65000,7,FALSE)),"")</f>
        <v/>
      </c>
      <c r="H520" s="20" t="str">
        <f>IFERROR(IF($A520="","",VLOOKUP($A520,[1]Sheet1!$D$5:$N$65000,8,FALSE)),"")</f>
        <v/>
      </c>
      <c r="I520" s="20" t="str">
        <f>IFERROR(IF($A520="","",VLOOKUP($A520,[1]Sheet1!$D$5:$N$65000,9,FALSE)),"")</f>
        <v/>
      </c>
      <c r="J520" s="20" t="str">
        <f>IFERROR(IF($A520="","",VLOOKUP($A520,[1]Sheet1!$D$5:$N$65000,10,FALSE)),"")</f>
        <v/>
      </c>
      <c r="K520" s="20" t="str">
        <f>IFERROR(IF($A520="","",VLOOKUP($A520,[1]Sheet1!$D$5:$N$65000,11,FALSE)),"")</f>
        <v/>
      </c>
      <c r="L520" s="3">
        <f t="shared" si="18"/>
        <v>516</v>
      </c>
      <c r="M520" s="21" t="str">
        <f t="shared" si="19"/>
        <v/>
      </c>
      <c r="N520" s="29">
        <f>IF($L519 = 3,[4]Sheet1!J218,0)</f>
        <v>0</v>
      </c>
      <c r="O520" s="29">
        <f>IF($L519 = 3,[4]Sheet1!K218,0)</f>
        <v>0</v>
      </c>
      <c r="P520" s="29">
        <f>IF($L519 = 3,[4]Sheet1!L218,0)</f>
        <v>0</v>
      </c>
      <c r="Q520" s="29">
        <f>IF($L519 = 3,[4]Sheet1!M218,0)</f>
        <v>0</v>
      </c>
      <c r="R520" s="29">
        <f>IF($L519 = 3,[4]Sheet1!N218,0)</f>
        <v>0</v>
      </c>
    </row>
    <row r="521" spans="1:18">
      <c r="A521" s="18" t="str">
        <f t="array" ref="A521">IF(ROW(B521)-6&lt;A$1,VLOOKUP(LOOKUP("zzzz",CHOOSE({1,2},"",INDEX([1]Sheet1!$P$1:$P$65000,SMALL(IF([1]Sheet1!P$1:P$65000&lt;&gt;"",ROW([1]Sheet1!P$1:P$65000)),ROWS(D$5:D521))))),[1]Sheet1!$C$5:$D$65000,2,FALSE),IF(L521&gt;$A$1,"",IF(A520="","Figure "&amp;L521,IFERROR(VLOOKUP(A520,[1]Sheet1!$D$5:$Q$65000,14,FALSE),IFERROR(VLOOKUP(A520,[1]Sheet1!$A$5:$D$65000,4,FALSE),"Figure " &amp; L521)))))</f>
        <v/>
      </c>
      <c r="B521" s="19" t="str">
        <f>IFERROR(IF($A521="","",VLOOKUP($A521,[1]Sheet1!$D$5:$R$65000,15,FALSE)),"")</f>
        <v/>
      </c>
      <c r="C521" s="20" t="str">
        <f>IFERROR(IF(A521="","",VLOOKUP($A521,[1]Sheet1!$D$5:$N$65000,3,FALSE)),"")</f>
        <v/>
      </c>
      <c r="D521" s="20" t="str">
        <f>IFERROR(IF($A521="","",VLOOKUP($A521,[1]Sheet1!$D$5:$N$65000,4,FALSE)),"")</f>
        <v/>
      </c>
      <c r="E521" s="20" t="str">
        <f>IFERROR(IF($A521="","",VLOOKUP($A521,[1]Sheet1!$D$5:$N$65000,5,FALSE)),"")</f>
        <v/>
      </c>
      <c r="F521" s="20" t="str">
        <f>IFERROR(IF($A521="","",VLOOKUP($A521,[1]Sheet1!$D$5:$N$65000,6,FALSE)),"")</f>
        <v/>
      </c>
      <c r="G521" s="20" t="str">
        <f>IFERROR(IF($A521="","",VLOOKUP($A521,[1]Sheet1!$D$5:$N$65000,7,FALSE)),"")</f>
        <v/>
      </c>
      <c r="H521" s="20" t="str">
        <f>IFERROR(IF($A521="","",VLOOKUP($A521,[1]Sheet1!$D$5:$N$65000,8,FALSE)),"")</f>
        <v/>
      </c>
      <c r="I521" s="20" t="str">
        <f>IFERROR(IF($A521="","",VLOOKUP($A521,[1]Sheet1!$D$5:$N$65000,9,FALSE)),"")</f>
        <v/>
      </c>
      <c r="J521" s="20" t="str">
        <f>IFERROR(IF($A521="","",VLOOKUP($A521,[1]Sheet1!$D$5:$N$65000,10,FALSE)),"")</f>
        <v/>
      </c>
      <c r="K521" s="20" t="str">
        <f>IFERROR(IF($A521="","",VLOOKUP($A521,[1]Sheet1!$D$5:$N$65000,11,FALSE)),"")</f>
        <v/>
      </c>
      <c r="L521" s="3">
        <f t="shared" si="18"/>
        <v>517</v>
      </c>
      <c r="M521" s="21" t="str">
        <f t="shared" si="19"/>
        <v/>
      </c>
      <c r="N521" s="29">
        <f>IF($L520 = 3,[4]Sheet1!J219,0)</f>
        <v>0</v>
      </c>
      <c r="O521" s="29">
        <f>IF($L520 = 3,[4]Sheet1!K219,0)</f>
        <v>0</v>
      </c>
      <c r="P521" s="29">
        <f>IF($L520 = 3,[4]Sheet1!L219,0)</f>
        <v>0</v>
      </c>
      <c r="Q521" s="29">
        <f>IF($L520 = 3,[4]Sheet1!M219,0)</f>
        <v>0</v>
      </c>
      <c r="R521" s="29">
        <f>IF($L520 = 3,[4]Sheet1!N219,0)</f>
        <v>0</v>
      </c>
    </row>
    <row r="522" spans="1:18">
      <c r="A522" s="18" t="str">
        <f t="array" ref="A522">IF(ROW(B522)-6&lt;A$1,VLOOKUP(LOOKUP("zzzz",CHOOSE({1,2},"",INDEX([1]Sheet1!$P$1:$P$65000,SMALL(IF([1]Sheet1!P$1:P$65000&lt;&gt;"",ROW([1]Sheet1!P$1:P$65000)),ROWS(D$5:D522))))),[1]Sheet1!$C$5:$D$65000,2,FALSE),IF(L522&gt;$A$1,"",IF(A521="","Figure "&amp;L522,IFERROR(VLOOKUP(A521,[1]Sheet1!$D$5:$Q$65000,14,FALSE),IFERROR(VLOOKUP(A521,[1]Sheet1!$A$5:$D$65000,4,FALSE),"Figure " &amp; L522)))))</f>
        <v/>
      </c>
      <c r="B522" s="19" t="str">
        <f>IFERROR(IF($A522="","",VLOOKUP($A522,[1]Sheet1!$D$5:$R$65000,15,FALSE)),"")</f>
        <v/>
      </c>
      <c r="C522" s="20" t="str">
        <f>IFERROR(IF(A522="","",VLOOKUP($A522,[1]Sheet1!$D$5:$N$65000,3,FALSE)),"")</f>
        <v/>
      </c>
      <c r="D522" s="20" t="str">
        <f>IFERROR(IF($A522="","",VLOOKUP($A522,[1]Sheet1!$D$5:$N$65000,4,FALSE)),"")</f>
        <v/>
      </c>
      <c r="E522" s="20" t="str">
        <f>IFERROR(IF($A522="","",VLOOKUP($A522,[1]Sheet1!$D$5:$N$65000,5,FALSE)),"")</f>
        <v/>
      </c>
      <c r="F522" s="20" t="str">
        <f>IFERROR(IF($A522="","",VLOOKUP($A522,[1]Sheet1!$D$5:$N$65000,6,FALSE)),"")</f>
        <v/>
      </c>
      <c r="G522" s="20" t="str">
        <f>IFERROR(IF($A522="","",VLOOKUP($A522,[1]Sheet1!$D$5:$N$65000,7,FALSE)),"")</f>
        <v/>
      </c>
      <c r="H522" s="20" t="str">
        <f>IFERROR(IF($A522="","",VLOOKUP($A522,[1]Sheet1!$D$5:$N$65000,8,FALSE)),"")</f>
        <v/>
      </c>
      <c r="I522" s="20" t="str">
        <f>IFERROR(IF($A522="","",VLOOKUP($A522,[1]Sheet1!$D$5:$N$65000,9,FALSE)),"")</f>
        <v/>
      </c>
      <c r="J522" s="20" t="str">
        <f>IFERROR(IF($A522="","",VLOOKUP($A522,[1]Sheet1!$D$5:$N$65000,10,FALSE)),"")</f>
        <v/>
      </c>
      <c r="K522" s="20" t="str">
        <f>IFERROR(IF($A522="","",VLOOKUP($A522,[1]Sheet1!$D$5:$N$65000,11,FALSE)),"")</f>
        <v/>
      </c>
      <c r="L522" s="3">
        <f t="shared" si="18"/>
        <v>518</v>
      </c>
      <c r="M522" s="21" t="str">
        <f t="shared" si="19"/>
        <v/>
      </c>
      <c r="N522" s="29">
        <f>IF($L521 = 3,[4]Sheet1!J220,0)</f>
        <v>0</v>
      </c>
      <c r="O522" s="29">
        <f>IF($L521 = 3,[4]Sheet1!K220,0)</f>
        <v>0</v>
      </c>
      <c r="P522" s="29">
        <f>IF($L521 = 3,[4]Sheet1!L220,0)</f>
        <v>0</v>
      </c>
      <c r="Q522" s="29">
        <f>IF($L521 = 3,[4]Sheet1!M220,0)</f>
        <v>0</v>
      </c>
      <c r="R522" s="29">
        <f>IF($L521 = 3,[4]Sheet1!N220,0)</f>
        <v>0</v>
      </c>
    </row>
    <row r="523" spans="1:18">
      <c r="A523" s="18" t="str">
        <f t="array" ref="A523">IF(ROW(B523)-6&lt;A$1,VLOOKUP(LOOKUP("zzzz",CHOOSE({1,2},"",INDEX([1]Sheet1!$P$1:$P$65000,SMALL(IF([1]Sheet1!P$1:P$65000&lt;&gt;"",ROW([1]Sheet1!P$1:P$65000)),ROWS(D$5:D523))))),[1]Sheet1!$C$5:$D$65000,2,FALSE),IF(L523&gt;$A$1,"",IF(A522="","Figure "&amp;L523,IFERROR(VLOOKUP(A522,[1]Sheet1!$D$5:$Q$65000,14,FALSE),IFERROR(VLOOKUP(A522,[1]Sheet1!$A$5:$D$65000,4,FALSE),"Figure " &amp; L523)))))</f>
        <v/>
      </c>
      <c r="B523" s="19" t="str">
        <f>IFERROR(IF($A523="","",VLOOKUP($A523,[1]Sheet1!$D$5:$R$65000,15,FALSE)),"")</f>
        <v/>
      </c>
      <c r="C523" s="20" t="str">
        <f>IFERROR(IF(A523="","",VLOOKUP($A523,[1]Sheet1!$D$5:$N$65000,3,FALSE)),"")</f>
        <v/>
      </c>
      <c r="D523" s="20" t="str">
        <f>IFERROR(IF($A523="","",VLOOKUP($A523,[1]Sheet1!$D$5:$N$65000,4,FALSE)),"")</f>
        <v/>
      </c>
      <c r="E523" s="20" t="str">
        <f>IFERROR(IF($A523="","",VLOOKUP($A523,[1]Sheet1!$D$5:$N$65000,5,FALSE)),"")</f>
        <v/>
      </c>
      <c r="F523" s="20" t="str">
        <f>IFERROR(IF($A523="","",VLOOKUP($A523,[1]Sheet1!$D$5:$N$65000,6,FALSE)),"")</f>
        <v/>
      </c>
      <c r="G523" s="20" t="str">
        <f>IFERROR(IF($A523="","",VLOOKUP($A523,[1]Sheet1!$D$5:$N$65000,7,FALSE)),"")</f>
        <v/>
      </c>
      <c r="H523" s="20" t="str">
        <f>IFERROR(IF($A523="","",VLOOKUP($A523,[1]Sheet1!$D$5:$N$65000,8,FALSE)),"")</f>
        <v/>
      </c>
      <c r="I523" s="20" t="str">
        <f>IFERROR(IF($A523="","",VLOOKUP($A523,[1]Sheet1!$D$5:$N$65000,9,FALSE)),"")</f>
        <v/>
      </c>
      <c r="J523" s="20" t="str">
        <f>IFERROR(IF($A523="","",VLOOKUP($A523,[1]Sheet1!$D$5:$N$65000,10,FALSE)),"")</f>
        <v/>
      </c>
      <c r="K523" s="20" t="str">
        <f>IFERROR(IF($A523="","",VLOOKUP($A523,[1]Sheet1!$D$5:$N$65000,11,FALSE)),"")</f>
        <v/>
      </c>
      <c r="L523" s="3">
        <f t="shared" si="18"/>
        <v>519</v>
      </c>
      <c r="M523" s="21" t="str">
        <f t="shared" si="19"/>
        <v/>
      </c>
      <c r="N523" s="29">
        <f>IF($L522 = 3,[4]Sheet1!J221,0)</f>
        <v>0</v>
      </c>
      <c r="O523" s="29">
        <f>IF($L522 = 3,[4]Sheet1!K221,0)</f>
        <v>0</v>
      </c>
      <c r="P523" s="29">
        <f>IF($L522 = 3,[4]Sheet1!L221,0)</f>
        <v>0</v>
      </c>
      <c r="Q523" s="29">
        <f>IF($L522 = 3,[4]Sheet1!M221,0)</f>
        <v>0</v>
      </c>
      <c r="R523" s="29">
        <f>IF($L522 = 3,[4]Sheet1!N221,0)</f>
        <v>0</v>
      </c>
    </row>
    <row r="524" spans="1:18">
      <c r="A524" s="18" t="str">
        <f t="array" ref="A524">IF(ROW(B524)-6&lt;A$1,VLOOKUP(LOOKUP("zzzz",CHOOSE({1,2},"",INDEX([1]Sheet1!$P$1:$P$65000,SMALL(IF([1]Sheet1!P$1:P$65000&lt;&gt;"",ROW([1]Sheet1!P$1:P$65000)),ROWS(D$5:D524))))),[1]Sheet1!$C$5:$D$65000,2,FALSE),IF(L524&gt;$A$1,"",IF(A523="","Figure "&amp;L524,IFERROR(VLOOKUP(A523,[1]Sheet1!$D$5:$Q$65000,14,FALSE),IFERROR(VLOOKUP(A523,[1]Sheet1!$A$5:$D$65000,4,FALSE),"Figure " &amp; L524)))))</f>
        <v/>
      </c>
      <c r="B524" s="19" t="str">
        <f>IFERROR(IF($A524="","",VLOOKUP($A524,[1]Sheet1!$D$5:$R$65000,15,FALSE)),"")</f>
        <v/>
      </c>
      <c r="C524" s="20" t="str">
        <f>IFERROR(IF(A524="","",VLOOKUP($A524,[1]Sheet1!$D$5:$N$65000,3,FALSE)),"")</f>
        <v/>
      </c>
      <c r="D524" s="20" t="str">
        <f>IFERROR(IF($A524="","",VLOOKUP($A524,[1]Sheet1!$D$5:$N$65000,4,FALSE)),"")</f>
        <v/>
      </c>
      <c r="E524" s="20" t="str">
        <f>IFERROR(IF($A524="","",VLOOKUP($A524,[1]Sheet1!$D$5:$N$65000,5,FALSE)),"")</f>
        <v/>
      </c>
      <c r="F524" s="20" t="str">
        <f>IFERROR(IF($A524="","",VLOOKUP($A524,[1]Sheet1!$D$5:$N$65000,6,FALSE)),"")</f>
        <v/>
      </c>
      <c r="G524" s="20" t="str">
        <f>IFERROR(IF($A524="","",VLOOKUP($A524,[1]Sheet1!$D$5:$N$65000,7,FALSE)),"")</f>
        <v/>
      </c>
      <c r="H524" s="20" t="str">
        <f>IFERROR(IF($A524="","",VLOOKUP($A524,[1]Sheet1!$D$5:$N$65000,8,FALSE)),"")</f>
        <v/>
      </c>
      <c r="I524" s="20" t="str">
        <f>IFERROR(IF($A524="","",VLOOKUP($A524,[1]Sheet1!$D$5:$N$65000,9,FALSE)),"")</f>
        <v/>
      </c>
      <c r="J524" s="20" t="str">
        <f>IFERROR(IF($A524="","",VLOOKUP($A524,[1]Sheet1!$D$5:$N$65000,10,FALSE)),"")</f>
        <v/>
      </c>
      <c r="K524" s="20" t="str">
        <f>IFERROR(IF($A524="","",VLOOKUP($A524,[1]Sheet1!$D$5:$N$65000,11,FALSE)),"")</f>
        <v/>
      </c>
      <c r="L524" s="3">
        <f t="shared" si="18"/>
        <v>520</v>
      </c>
      <c r="M524" s="21" t="str">
        <f t="shared" si="19"/>
        <v/>
      </c>
      <c r="N524" s="29">
        <f>IF($L523 = 3,[4]Sheet1!J222,0)</f>
        <v>0</v>
      </c>
      <c r="O524" s="29">
        <f>IF($L523 = 3,[4]Sheet1!K222,0)</f>
        <v>0</v>
      </c>
      <c r="P524" s="29">
        <f>IF($L523 = 3,[4]Sheet1!L222,0)</f>
        <v>0</v>
      </c>
      <c r="Q524" s="29">
        <f>IF($L523 = 3,[4]Sheet1!M222,0)</f>
        <v>0</v>
      </c>
      <c r="R524" s="29">
        <f>IF($L523 = 3,[4]Sheet1!N222,0)</f>
        <v>0</v>
      </c>
    </row>
    <row r="525" spans="1:18">
      <c r="A525" s="18" t="str">
        <f t="array" ref="A525">IF(ROW(B525)-6&lt;A$1,VLOOKUP(LOOKUP("zzzz",CHOOSE({1,2},"",INDEX([1]Sheet1!$P$1:$P$65000,SMALL(IF([1]Sheet1!P$1:P$65000&lt;&gt;"",ROW([1]Sheet1!P$1:P$65000)),ROWS(D$5:D525))))),[1]Sheet1!$C$5:$D$65000,2,FALSE),IF(L525&gt;$A$1,"",IF(A524="","Figure "&amp;L525,IFERROR(VLOOKUP(A524,[1]Sheet1!$D$5:$Q$65000,14,FALSE),IFERROR(VLOOKUP(A524,[1]Sheet1!$A$5:$D$65000,4,FALSE),"Figure " &amp; L525)))))</f>
        <v/>
      </c>
      <c r="B525" s="19" t="str">
        <f>IFERROR(IF($A525="","",VLOOKUP($A525,[1]Sheet1!$D$5:$R$65000,15,FALSE)),"")</f>
        <v/>
      </c>
      <c r="C525" s="20" t="str">
        <f>IFERROR(IF(A525="","",VLOOKUP($A525,[1]Sheet1!$D$5:$N$65000,3,FALSE)),"")</f>
        <v/>
      </c>
      <c r="D525" s="20" t="str">
        <f>IFERROR(IF($A525="","",VLOOKUP($A525,[1]Sheet1!$D$5:$N$65000,4,FALSE)),"")</f>
        <v/>
      </c>
      <c r="E525" s="20" t="str">
        <f>IFERROR(IF($A525="","",VLOOKUP($A525,[1]Sheet1!$D$5:$N$65000,5,FALSE)),"")</f>
        <v/>
      </c>
      <c r="F525" s="20" t="str">
        <f>IFERROR(IF($A525="","",VLOOKUP($A525,[1]Sheet1!$D$5:$N$65000,6,FALSE)),"")</f>
        <v/>
      </c>
      <c r="G525" s="20" t="str">
        <f>IFERROR(IF($A525="","",VLOOKUP($A525,[1]Sheet1!$D$5:$N$65000,7,FALSE)),"")</f>
        <v/>
      </c>
      <c r="H525" s="20" t="str">
        <f>IFERROR(IF($A525="","",VLOOKUP($A525,[1]Sheet1!$D$5:$N$65000,8,FALSE)),"")</f>
        <v/>
      </c>
      <c r="I525" s="20" t="str">
        <f>IFERROR(IF($A525="","",VLOOKUP($A525,[1]Sheet1!$D$5:$N$65000,9,FALSE)),"")</f>
        <v/>
      </c>
      <c r="J525" s="20" t="str">
        <f>IFERROR(IF($A525="","",VLOOKUP($A525,[1]Sheet1!$D$5:$N$65000,10,FALSE)),"")</f>
        <v/>
      </c>
      <c r="K525" s="20" t="str">
        <f>IFERROR(IF($A525="","",VLOOKUP($A525,[1]Sheet1!$D$5:$N$65000,11,FALSE)),"")</f>
        <v/>
      </c>
      <c r="L525" s="3">
        <f t="shared" si="18"/>
        <v>521</v>
      </c>
      <c r="M525" s="21" t="str">
        <f t="shared" si="19"/>
        <v/>
      </c>
      <c r="N525" s="29">
        <f>IF($L524 = 3,[4]Sheet1!J223,0)</f>
        <v>0</v>
      </c>
      <c r="O525" s="29">
        <f>IF($L524 = 3,[4]Sheet1!K223,0)</f>
        <v>0</v>
      </c>
      <c r="P525" s="29">
        <f>IF($L524 = 3,[4]Sheet1!L223,0)</f>
        <v>0</v>
      </c>
      <c r="Q525" s="29">
        <f>IF($L524 = 3,[4]Sheet1!M223,0)</f>
        <v>0</v>
      </c>
      <c r="R525" s="29">
        <f>IF($L524 = 3,[4]Sheet1!N223,0)</f>
        <v>0</v>
      </c>
    </row>
    <row r="526" spans="1:18">
      <c r="A526" s="18" t="str">
        <f t="array" ref="A526">IF(ROW(B526)-6&lt;A$1,VLOOKUP(LOOKUP("zzzz",CHOOSE({1,2},"",INDEX([1]Sheet1!$P$1:$P$65000,SMALL(IF([1]Sheet1!P$1:P$65000&lt;&gt;"",ROW([1]Sheet1!P$1:P$65000)),ROWS(D$5:D526))))),[1]Sheet1!$C$5:$D$65000,2,FALSE),IF(L526&gt;$A$1,"",IF(A525="","Figure "&amp;L526,IFERROR(VLOOKUP(A525,[1]Sheet1!$D$5:$Q$65000,14,FALSE),IFERROR(VLOOKUP(A525,[1]Sheet1!$A$5:$D$65000,4,FALSE),"Figure " &amp; L526)))))</f>
        <v/>
      </c>
      <c r="B526" s="19" t="str">
        <f>IFERROR(IF($A526="","",VLOOKUP($A526,[1]Sheet1!$D$5:$R$65000,15,FALSE)),"")</f>
        <v/>
      </c>
      <c r="C526" s="20" t="str">
        <f>IFERROR(IF(A526="","",VLOOKUP($A526,[1]Sheet1!$D$5:$N$65000,3,FALSE)),"")</f>
        <v/>
      </c>
      <c r="D526" s="20" t="str">
        <f>IFERROR(IF($A526="","",VLOOKUP($A526,[1]Sheet1!$D$5:$N$65000,4,FALSE)),"")</f>
        <v/>
      </c>
      <c r="E526" s="20" t="str">
        <f>IFERROR(IF($A526="","",VLOOKUP($A526,[1]Sheet1!$D$5:$N$65000,5,FALSE)),"")</f>
        <v/>
      </c>
      <c r="F526" s="20" t="str">
        <f>IFERROR(IF($A526="","",VLOOKUP($A526,[1]Sheet1!$D$5:$N$65000,6,FALSE)),"")</f>
        <v/>
      </c>
      <c r="G526" s="20" t="str">
        <f>IFERROR(IF($A526="","",VLOOKUP($A526,[1]Sheet1!$D$5:$N$65000,7,FALSE)),"")</f>
        <v/>
      </c>
      <c r="H526" s="20" t="str">
        <f>IFERROR(IF($A526="","",VLOOKUP($A526,[1]Sheet1!$D$5:$N$65000,8,FALSE)),"")</f>
        <v/>
      </c>
      <c r="I526" s="20" t="str">
        <f>IFERROR(IF($A526="","",VLOOKUP($A526,[1]Sheet1!$D$5:$N$65000,9,FALSE)),"")</f>
        <v/>
      </c>
      <c r="J526" s="20" t="str">
        <f>IFERROR(IF($A526="","",VLOOKUP($A526,[1]Sheet1!$D$5:$N$65000,10,FALSE)),"")</f>
        <v/>
      </c>
      <c r="K526" s="20" t="str">
        <f>IFERROR(IF($A526="","",VLOOKUP($A526,[1]Sheet1!$D$5:$N$65000,11,FALSE)),"")</f>
        <v/>
      </c>
      <c r="L526" s="3">
        <f t="shared" si="18"/>
        <v>522</v>
      </c>
      <c r="M526" s="21" t="str">
        <f t="shared" si="19"/>
        <v/>
      </c>
      <c r="N526" s="29">
        <f>IF($L525 = 3,[4]Sheet1!J224,0)</f>
        <v>0</v>
      </c>
      <c r="O526" s="29">
        <f>IF($L525 = 3,[4]Sheet1!K224,0)</f>
        <v>0</v>
      </c>
      <c r="P526" s="29">
        <f>IF($L525 = 3,[4]Sheet1!L224,0)</f>
        <v>0</v>
      </c>
      <c r="Q526" s="29">
        <f>IF($L525 = 3,[4]Sheet1!M224,0)</f>
        <v>0</v>
      </c>
      <c r="R526" s="29">
        <f>IF($L525 = 3,[4]Sheet1!N224,0)</f>
        <v>0</v>
      </c>
    </row>
    <row r="527" spans="1:18">
      <c r="A527" s="18" t="str">
        <f t="array" ref="A527">IF(ROW(B527)-6&lt;A$1,VLOOKUP(LOOKUP("zzzz",CHOOSE({1,2},"",INDEX([1]Sheet1!$P$1:$P$65000,SMALL(IF([1]Sheet1!P$1:P$65000&lt;&gt;"",ROW([1]Sheet1!P$1:P$65000)),ROWS(D$5:D527))))),[1]Sheet1!$C$5:$D$65000,2,FALSE),IF(L527&gt;$A$1,"",IF(A526="","Figure "&amp;L527,IFERROR(VLOOKUP(A526,[1]Sheet1!$D$5:$Q$65000,14,FALSE),IFERROR(VLOOKUP(A526,[1]Sheet1!$A$5:$D$65000,4,FALSE),"Figure " &amp; L527)))))</f>
        <v/>
      </c>
      <c r="B527" s="19" t="str">
        <f>IFERROR(IF($A527="","",VLOOKUP($A527,[1]Sheet1!$D$5:$R$65000,15,FALSE)),"")</f>
        <v/>
      </c>
      <c r="C527" s="20" t="str">
        <f>IFERROR(IF(A527="","",VLOOKUP($A527,[1]Sheet1!$D$5:$N$65000,3,FALSE)),"")</f>
        <v/>
      </c>
      <c r="D527" s="20" t="str">
        <f>IFERROR(IF($A527="","",VLOOKUP($A527,[1]Sheet1!$D$5:$N$65000,4,FALSE)),"")</f>
        <v/>
      </c>
      <c r="E527" s="20" t="str">
        <f>IFERROR(IF($A527="","",VLOOKUP($A527,[1]Sheet1!$D$5:$N$65000,5,FALSE)),"")</f>
        <v/>
      </c>
      <c r="F527" s="20" t="str">
        <f>IFERROR(IF($A527="","",VLOOKUP($A527,[1]Sheet1!$D$5:$N$65000,6,FALSE)),"")</f>
        <v/>
      </c>
      <c r="G527" s="20" t="str">
        <f>IFERROR(IF($A527="","",VLOOKUP($A527,[1]Sheet1!$D$5:$N$65000,7,FALSE)),"")</f>
        <v/>
      </c>
      <c r="H527" s="20" t="str">
        <f>IFERROR(IF($A527="","",VLOOKUP($A527,[1]Sheet1!$D$5:$N$65000,8,FALSE)),"")</f>
        <v/>
      </c>
      <c r="I527" s="20" t="str">
        <f>IFERROR(IF($A527="","",VLOOKUP($A527,[1]Sheet1!$D$5:$N$65000,9,FALSE)),"")</f>
        <v/>
      </c>
      <c r="J527" s="20" t="str">
        <f>IFERROR(IF($A527="","",VLOOKUP($A527,[1]Sheet1!$D$5:$N$65000,10,FALSE)),"")</f>
        <v/>
      </c>
      <c r="K527" s="20" t="str">
        <f>IFERROR(IF($A527="","",VLOOKUP($A527,[1]Sheet1!$D$5:$N$65000,11,FALSE)),"")</f>
        <v/>
      </c>
      <c r="L527" s="3">
        <f t="shared" si="18"/>
        <v>523</v>
      </c>
      <c r="M527" s="21" t="str">
        <f t="shared" si="19"/>
        <v/>
      </c>
      <c r="N527" s="29">
        <f>IF($L526 = 3,[4]Sheet1!J225,0)</f>
        <v>0</v>
      </c>
      <c r="O527" s="29">
        <f>IF($L526 = 3,[4]Sheet1!K225,0)</f>
        <v>0</v>
      </c>
      <c r="P527" s="29">
        <f>IF($L526 = 3,[4]Sheet1!L225,0)</f>
        <v>0</v>
      </c>
      <c r="Q527" s="29">
        <f>IF($L526 = 3,[4]Sheet1!M225,0)</f>
        <v>0</v>
      </c>
      <c r="R527" s="29">
        <f>IF($L526 = 3,[4]Sheet1!N225,0)</f>
        <v>0</v>
      </c>
    </row>
    <row r="528" spans="1:18">
      <c r="A528" s="18" t="str">
        <f t="array" ref="A528">IF(ROW(B528)-6&lt;A$1,VLOOKUP(LOOKUP("zzzz",CHOOSE({1,2},"",INDEX([1]Sheet1!$P$1:$P$65000,SMALL(IF([1]Sheet1!P$1:P$65000&lt;&gt;"",ROW([1]Sheet1!P$1:P$65000)),ROWS(D$5:D528))))),[1]Sheet1!$C$5:$D$65000,2,FALSE),IF(L528&gt;$A$1,"",IF(A527="","Figure "&amp;L528,IFERROR(VLOOKUP(A527,[1]Sheet1!$D$5:$Q$65000,14,FALSE),IFERROR(VLOOKUP(A527,[1]Sheet1!$A$5:$D$65000,4,FALSE),"Figure " &amp; L528)))))</f>
        <v/>
      </c>
      <c r="B528" s="19" t="str">
        <f>IFERROR(IF($A528="","",VLOOKUP($A528,[1]Sheet1!$D$5:$R$65000,15,FALSE)),"")</f>
        <v/>
      </c>
      <c r="C528" s="20" t="str">
        <f>IFERROR(IF(A528="","",VLOOKUP($A528,[1]Sheet1!$D$5:$N$65000,3,FALSE)),"")</f>
        <v/>
      </c>
      <c r="D528" s="20" t="str">
        <f>IFERROR(IF($A528="","",VLOOKUP($A528,[1]Sheet1!$D$5:$N$65000,4,FALSE)),"")</f>
        <v/>
      </c>
      <c r="E528" s="20" t="str">
        <f>IFERROR(IF($A528="","",VLOOKUP($A528,[1]Sheet1!$D$5:$N$65000,5,FALSE)),"")</f>
        <v/>
      </c>
      <c r="F528" s="20" t="str">
        <f>IFERROR(IF($A528="","",VLOOKUP($A528,[1]Sheet1!$D$5:$N$65000,6,FALSE)),"")</f>
        <v/>
      </c>
      <c r="G528" s="20" t="str">
        <f>IFERROR(IF($A528="","",VLOOKUP($A528,[1]Sheet1!$D$5:$N$65000,7,FALSE)),"")</f>
        <v/>
      </c>
      <c r="H528" s="20" t="str">
        <f>IFERROR(IF($A528="","",VLOOKUP($A528,[1]Sheet1!$D$5:$N$65000,8,FALSE)),"")</f>
        <v/>
      </c>
      <c r="I528" s="20" t="str">
        <f>IFERROR(IF($A528="","",VLOOKUP($A528,[1]Sheet1!$D$5:$N$65000,9,FALSE)),"")</f>
        <v/>
      </c>
      <c r="J528" s="20" t="str">
        <f>IFERROR(IF($A528="","",VLOOKUP($A528,[1]Sheet1!$D$5:$N$65000,10,FALSE)),"")</f>
        <v/>
      </c>
      <c r="K528" s="20" t="str">
        <f>IFERROR(IF($A528="","",VLOOKUP($A528,[1]Sheet1!$D$5:$N$65000,11,FALSE)),"")</f>
        <v/>
      </c>
      <c r="L528" s="3">
        <f t="shared" si="18"/>
        <v>524</v>
      </c>
      <c r="M528" s="21" t="str">
        <f t="shared" si="19"/>
        <v/>
      </c>
      <c r="N528" s="29">
        <f>IF($L527 = 3,[4]Sheet1!J226,0)</f>
        <v>0</v>
      </c>
      <c r="O528" s="29">
        <f>IF($L527 = 3,[4]Sheet1!K226,0)</f>
        <v>0</v>
      </c>
      <c r="P528" s="29">
        <f>IF($L527 = 3,[4]Sheet1!L226,0)</f>
        <v>0</v>
      </c>
      <c r="Q528" s="29">
        <f>IF($L527 = 3,[4]Sheet1!M226,0)</f>
        <v>0</v>
      </c>
      <c r="R528" s="29">
        <f>IF($L527 = 3,[4]Sheet1!N226,0)</f>
        <v>0</v>
      </c>
    </row>
    <row r="529" spans="1:18">
      <c r="A529" s="18" t="str">
        <f t="array" ref="A529">IF(ROW(B529)-6&lt;A$1,VLOOKUP(LOOKUP("zzzz",CHOOSE({1,2},"",INDEX([1]Sheet1!$P$1:$P$65000,SMALL(IF([1]Sheet1!P$1:P$65000&lt;&gt;"",ROW([1]Sheet1!P$1:P$65000)),ROWS(D$5:D529))))),[1]Sheet1!$C$5:$D$65000,2,FALSE),IF(L529&gt;$A$1,"",IF(A528="","Figure "&amp;L529,IFERROR(VLOOKUP(A528,[1]Sheet1!$D$5:$Q$65000,14,FALSE),IFERROR(VLOOKUP(A528,[1]Sheet1!$A$5:$D$65000,4,FALSE),"Figure " &amp; L529)))))</f>
        <v/>
      </c>
      <c r="B529" s="19" t="str">
        <f>IFERROR(IF($A529="","",VLOOKUP($A529,[1]Sheet1!$D$5:$R$65000,15,FALSE)),"")</f>
        <v/>
      </c>
      <c r="C529" s="20" t="str">
        <f>IFERROR(IF(A529="","",VLOOKUP($A529,[1]Sheet1!$D$5:$N$65000,3,FALSE)),"")</f>
        <v/>
      </c>
      <c r="D529" s="20" t="str">
        <f>IFERROR(IF($A529="","",VLOOKUP($A529,[1]Sheet1!$D$5:$N$65000,4,FALSE)),"")</f>
        <v/>
      </c>
      <c r="E529" s="20" t="str">
        <f>IFERROR(IF($A529="","",VLOOKUP($A529,[1]Sheet1!$D$5:$N$65000,5,FALSE)),"")</f>
        <v/>
      </c>
      <c r="F529" s="20" t="str">
        <f>IFERROR(IF($A529="","",VLOOKUP($A529,[1]Sheet1!$D$5:$N$65000,6,FALSE)),"")</f>
        <v/>
      </c>
      <c r="G529" s="20" t="str">
        <f>IFERROR(IF($A529="","",VLOOKUP($A529,[1]Sheet1!$D$5:$N$65000,7,FALSE)),"")</f>
        <v/>
      </c>
      <c r="H529" s="20" t="str">
        <f>IFERROR(IF($A529="","",VLOOKUP($A529,[1]Sheet1!$D$5:$N$65000,8,FALSE)),"")</f>
        <v/>
      </c>
      <c r="I529" s="20" t="str">
        <f>IFERROR(IF($A529="","",VLOOKUP($A529,[1]Sheet1!$D$5:$N$65000,9,FALSE)),"")</f>
        <v/>
      </c>
      <c r="J529" s="20" t="str">
        <f>IFERROR(IF($A529="","",VLOOKUP($A529,[1]Sheet1!$D$5:$N$65000,10,FALSE)),"")</f>
        <v/>
      </c>
      <c r="K529" s="20" t="str">
        <f>IFERROR(IF($A529="","",VLOOKUP($A529,[1]Sheet1!$D$5:$N$65000,11,FALSE)),"")</f>
        <v/>
      </c>
      <c r="L529" s="3">
        <f t="shared" si="18"/>
        <v>525</v>
      </c>
      <c r="M529" s="21" t="str">
        <f t="shared" si="19"/>
        <v/>
      </c>
      <c r="N529" s="29">
        <f>IF($L528 = 3,[4]Sheet1!J227,0)</f>
        <v>0</v>
      </c>
      <c r="O529" s="29">
        <f>IF($L528 = 3,[4]Sheet1!K227,0)</f>
        <v>0</v>
      </c>
      <c r="P529" s="29">
        <f>IF($L528 = 3,[4]Sheet1!L227,0)</f>
        <v>0</v>
      </c>
      <c r="Q529" s="29">
        <f>IF($L528 = 3,[4]Sheet1!M227,0)</f>
        <v>0</v>
      </c>
      <c r="R529" s="29">
        <f>IF($L528 = 3,[4]Sheet1!N227,0)</f>
        <v>0</v>
      </c>
    </row>
    <row r="530" spans="1:18">
      <c r="A530" s="18" t="str">
        <f t="array" ref="A530">IF(ROW(B530)-6&lt;A$1,VLOOKUP(LOOKUP("zzzz",CHOOSE({1,2},"",INDEX([1]Sheet1!$P$1:$P$65000,SMALL(IF([1]Sheet1!P$1:P$65000&lt;&gt;"",ROW([1]Sheet1!P$1:P$65000)),ROWS(D$5:D530))))),[1]Sheet1!$C$5:$D$65000,2,FALSE),IF(L530&gt;$A$1,"",IF(A529="","Figure "&amp;L530,IFERROR(VLOOKUP(A529,[1]Sheet1!$D$5:$Q$65000,14,FALSE),IFERROR(VLOOKUP(A529,[1]Sheet1!$A$5:$D$65000,4,FALSE),"Figure " &amp; L530)))))</f>
        <v/>
      </c>
      <c r="B530" s="19" t="str">
        <f>IFERROR(IF($A530="","",VLOOKUP($A530,[1]Sheet1!$D$5:$R$65000,15,FALSE)),"")</f>
        <v/>
      </c>
      <c r="C530" s="20" t="str">
        <f>IFERROR(IF(A530="","",VLOOKUP($A530,[1]Sheet1!$D$5:$N$65000,3,FALSE)),"")</f>
        <v/>
      </c>
      <c r="D530" s="20" t="str">
        <f>IFERROR(IF($A530="","",VLOOKUP($A530,[1]Sheet1!$D$5:$N$65000,4,FALSE)),"")</f>
        <v/>
      </c>
      <c r="E530" s="20" t="str">
        <f>IFERROR(IF($A530="","",VLOOKUP($A530,[1]Sheet1!$D$5:$N$65000,5,FALSE)),"")</f>
        <v/>
      </c>
      <c r="F530" s="20" t="str">
        <f>IFERROR(IF($A530="","",VLOOKUP($A530,[1]Sheet1!$D$5:$N$65000,6,FALSE)),"")</f>
        <v/>
      </c>
      <c r="G530" s="20" t="str">
        <f>IFERROR(IF($A530="","",VLOOKUP($A530,[1]Sheet1!$D$5:$N$65000,7,FALSE)),"")</f>
        <v/>
      </c>
      <c r="H530" s="20" t="str">
        <f>IFERROR(IF($A530="","",VLOOKUP($A530,[1]Sheet1!$D$5:$N$65000,8,FALSE)),"")</f>
        <v/>
      </c>
      <c r="I530" s="20" t="str">
        <f>IFERROR(IF($A530="","",VLOOKUP($A530,[1]Sheet1!$D$5:$N$65000,9,FALSE)),"")</f>
        <v/>
      </c>
      <c r="J530" s="20" t="str">
        <f>IFERROR(IF($A530="","",VLOOKUP($A530,[1]Sheet1!$D$5:$N$65000,10,FALSE)),"")</f>
        <v/>
      </c>
      <c r="K530" s="20" t="str">
        <f>IFERROR(IF($A530="","",VLOOKUP($A530,[1]Sheet1!$D$5:$N$65000,11,FALSE)),"")</f>
        <v/>
      </c>
      <c r="L530" s="3">
        <f t="shared" si="18"/>
        <v>526</v>
      </c>
      <c r="M530" s="21" t="str">
        <f t="shared" si="19"/>
        <v/>
      </c>
      <c r="N530" s="29">
        <f>IF($L529 = 3,[4]Sheet1!J228,0)</f>
        <v>0</v>
      </c>
      <c r="O530" s="29">
        <f>IF($L529 = 3,[4]Sheet1!K228,0)</f>
        <v>0</v>
      </c>
      <c r="P530" s="29">
        <f>IF($L529 = 3,[4]Sheet1!L228,0)</f>
        <v>0</v>
      </c>
      <c r="Q530" s="29">
        <f>IF($L529 = 3,[4]Sheet1!M228,0)</f>
        <v>0</v>
      </c>
      <c r="R530" s="29">
        <f>IF($L529 = 3,[4]Sheet1!N228,0)</f>
        <v>0</v>
      </c>
    </row>
    <row r="531" spans="1:18">
      <c r="A531" s="18" t="str">
        <f t="array" ref="A531">IF(ROW(B531)-6&lt;A$1,VLOOKUP(LOOKUP("zzzz",CHOOSE({1,2},"",INDEX([1]Sheet1!$P$1:$P$65000,SMALL(IF([1]Sheet1!P$1:P$65000&lt;&gt;"",ROW([1]Sheet1!P$1:P$65000)),ROWS(D$5:D531))))),[1]Sheet1!$C$5:$D$65000,2,FALSE),IF(L531&gt;$A$1,"",IF(A530="","Figure "&amp;L531,IFERROR(VLOOKUP(A530,[1]Sheet1!$D$5:$Q$65000,14,FALSE),IFERROR(VLOOKUP(A530,[1]Sheet1!$A$5:$D$65000,4,FALSE),"Figure " &amp; L531)))))</f>
        <v/>
      </c>
      <c r="B531" s="19" t="str">
        <f>IFERROR(IF($A531="","",VLOOKUP($A531,[1]Sheet1!$D$5:$R$65000,15,FALSE)),"")</f>
        <v/>
      </c>
      <c r="C531" s="20" t="str">
        <f>IFERROR(IF(A531="","",VLOOKUP($A531,[1]Sheet1!$D$5:$N$65000,3,FALSE)),"")</f>
        <v/>
      </c>
      <c r="D531" s="20" t="str">
        <f>IFERROR(IF($A531="","",VLOOKUP($A531,[1]Sheet1!$D$5:$N$65000,4,FALSE)),"")</f>
        <v/>
      </c>
      <c r="E531" s="20" t="str">
        <f>IFERROR(IF($A531="","",VLOOKUP($A531,[1]Sheet1!$D$5:$N$65000,5,FALSE)),"")</f>
        <v/>
      </c>
      <c r="F531" s="20" t="str">
        <f>IFERROR(IF($A531="","",VLOOKUP($A531,[1]Sheet1!$D$5:$N$65000,6,FALSE)),"")</f>
        <v/>
      </c>
      <c r="G531" s="20" t="str">
        <f>IFERROR(IF($A531="","",VLOOKUP($A531,[1]Sheet1!$D$5:$N$65000,7,FALSE)),"")</f>
        <v/>
      </c>
      <c r="H531" s="20" t="str">
        <f>IFERROR(IF($A531="","",VLOOKUP($A531,[1]Sheet1!$D$5:$N$65000,8,FALSE)),"")</f>
        <v/>
      </c>
      <c r="I531" s="20" t="str">
        <f>IFERROR(IF($A531="","",VLOOKUP($A531,[1]Sheet1!$D$5:$N$65000,9,FALSE)),"")</f>
        <v/>
      </c>
      <c r="J531" s="20" t="str">
        <f>IFERROR(IF($A531="","",VLOOKUP($A531,[1]Sheet1!$D$5:$N$65000,10,FALSE)),"")</f>
        <v/>
      </c>
      <c r="K531" s="20" t="str">
        <f>IFERROR(IF($A531="","",VLOOKUP($A531,[1]Sheet1!$D$5:$N$65000,11,FALSE)),"")</f>
        <v/>
      </c>
      <c r="L531" s="3">
        <f t="shared" si="18"/>
        <v>527</v>
      </c>
      <c r="M531" s="21" t="str">
        <f t="shared" si="19"/>
        <v/>
      </c>
      <c r="N531" s="29">
        <f>IF($L530 = 3,[4]Sheet1!J229,0)</f>
        <v>0</v>
      </c>
      <c r="O531" s="29">
        <f>IF($L530 = 3,[4]Sheet1!K229,0)</f>
        <v>0</v>
      </c>
      <c r="P531" s="29">
        <f>IF($L530 = 3,[4]Sheet1!L229,0)</f>
        <v>0</v>
      </c>
      <c r="Q531" s="29">
        <f>IF($L530 = 3,[4]Sheet1!M229,0)</f>
        <v>0</v>
      </c>
      <c r="R531" s="29">
        <f>IF($L530 = 3,[4]Sheet1!N229,0)</f>
        <v>0</v>
      </c>
    </row>
    <row r="532" spans="1:18">
      <c r="A532" s="18" t="str">
        <f t="array" ref="A532">IF(ROW(B532)-6&lt;A$1,VLOOKUP(LOOKUP("zzzz",CHOOSE({1,2},"",INDEX([1]Sheet1!$P$1:$P$65000,SMALL(IF([1]Sheet1!P$1:P$65000&lt;&gt;"",ROW([1]Sheet1!P$1:P$65000)),ROWS(D$5:D532))))),[1]Sheet1!$C$5:$D$65000,2,FALSE),IF(L532&gt;$A$1,"",IF(A531="","Figure "&amp;L532,IFERROR(VLOOKUP(A531,[1]Sheet1!$D$5:$Q$65000,14,FALSE),IFERROR(VLOOKUP(A531,[1]Sheet1!$A$5:$D$65000,4,FALSE),"Figure " &amp; L532)))))</f>
        <v/>
      </c>
      <c r="B532" s="19" t="str">
        <f>IFERROR(IF($A532="","",VLOOKUP($A532,[1]Sheet1!$D$5:$R$65000,15,FALSE)),"")</f>
        <v/>
      </c>
      <c r="C532" s="20" t="str">
        <f>IFERROR(IF(A532="","",VLOOKUP($A532,[1]Sheet1!$D$5:$N$65000,3,FALSE)),"")</f>
        <v/>
      </c>
      <c r="D532" s="20" t="str">
        <f>IFERROR(IF($A532="","",VLOOKUP($A532,[1]Sheet1!$D$5:$N$65000,4,FALSE)),"")</f>
        <v/>
      </c>
      <c r="E532" s="20" t="str">
        <f>IFERROR(IF($A532="","",VLOOKUP($A532,[1]Sheet1!$D$5:$N$65000,5,FALSE)),"")</f>
        <v/>
      </c>
      <c r="F532" s="20" t="str">
        <f>IFERROR(IF($A532="","",VLOOKUP($A532,[1]Sheet1!$D$5:$N$65000,6,FALSE)),"")</f>
        <v/>
      </c>
      <c r="G532" s="20" t="str">
        <f>IFERROR(IF($A532="","",VLOOKUP($A532,[1]Sheet1!$D$5:$N$65000,7,FALSE)),"")</f>
        <v/>
      </c>
      <c r="H532" s="20" t="str">
        <f>IFERROR(IF($A532="","",VLOOKUP($A532,[1]Sheet1!$D$5:$N$65000,8,FALSE)),"")</f>
        <v/>
      </c>
      <c r="I532" s="20" t="str">
        <f>IFERROR(IF($A532="","",VLOOKUP($A532,[1]Sheet1!$D$5:$N$65000,9,FALSE)),"")</f>
        <v/>
      </c>
      <c r="J532" s="20" t="str">
        <f>IFERROR(IF($A532="","",VLOOKUP($A532,[1]Sheet1!$D$5:$N$65000,10,FALSE)),"")</f>
        <v/>
      </c>
      <c r="K532" s="20" t="str">
        <f>IFERROR(IF($A532="","",VLOOKUP($A532,[1]Sheet1!$D$5:$N$65000,11,FALSE)),"")</f>
        <v/>
      </c>
      <c r="L532" s="3">
        <f t="shared" si="18"/>
        <v>528</v>
      </c>
      <c r="M532" s="21" t="str">
        <f t="shared" si="19"/>
        <v/>
      </c>
      <c r="N532" s="29">
        <f>IF($L531 = 3,[4]Sheet1!J230,0)</f>
        <v>0</v>
      </c>
      <c r="O532" s="29">
        <f>IF($L531 = 3,[4]Sheet1!K230,0)</f>
        <v>0</v>
      </c>
      <c r="P532" s="29">
        <f>IF($L531 = 3,[4]Sheet1!L230,0)</f>
        <v>0</v>
      </c>
      <c r="Q532" s="29">
        <f>IF($L531 = 3,[4]Sheet1!M230,0)</f>
        <v>0</v>
      </c>
      <c r="R532" s="29">
        <f>IF($L531 = 3,[4]Sheet1!N230,0)</f>
        <v>0</v>
      </c>
    </row>
    <row r="533" spans="1:18">
      <c r="A533" s="18" t="str">
        <f t="array" ref="A533">IF(ROW(B533)-6&lt;A$1,VLOOKUP(LOOKUP("zzzz",CHOOSE({1,2},"",INDEX([1]Sheet1!$P$1:$P$65000,SMALL(IF([1]Sheet1!P$1:P$65000&lt;&gt;"",ROW([1]Sheet1!P$1:P$65000)),ROWS(D$5:D533))))),[1]Sheet1!$C$5:$D$65000,2,FALSE),IF(L533&gt;$A$1,"",IF(A532="","Figure "&amp;L533,IFERROR(VLOOKUP(A532,[1]Sheet1!$D$5:$Q$65000,14,FALSE),IFERROR(VLOOKUP(A532,[1]Sheet1!$A$5:$D$65000,4,FALSE),"Figure " &amp; L533)))))</f>
        <v/>
      </c>
      <c r="B533" s="19" t="str">
        <f>IFERROR(IF($A533="","",VLOOKUP($A533,[1]Sheet1!$D$5:$R$65000,15,FALSE)),"")</f>
        <v/>
      </c>
      <c r="C533" s="20" t="str">
        <f>IFERROR(IF(A533="","",VLOOKUP($A533,[1]Sheet1!$D$5:$N$65000,3,FALSE)),"")</f>
        <v/>
      </c>
      <c r="D533" s="20" t="str">
        <f>IFERROR(IF($A533="","",VLOOKUP($A533,[1]Sheet1!$D$5:$N$65000,4,FALSE)),"")</f>
        <v/>
      </c>
      <c r="E533" s="20" t="str">
        <f>IFERROR(IF($A533="","",VLOOKUP($A533,[1]Sheet1!$D$5:$N$65000,5,FALSE)),"")</f>
        <v/>
      </c>
      <c r="F533" s="20" t="str">
        <f>IFERROR(IF($A533="","",VLOOKUP($A533,[1]Sheet1!$D$5:$N$65000,6,FALSE)),"")</f>
        <v/>
      </c>
      <c r="G533" s="20" t="str">
        <f>IFERROR(IF($A533="","",VLOOKUP($A533,[1]Sheet1!$D$5:$N$65000,7,FALSE)),"")</f>
        <v/>
      </c>
      <c r="H533" s="20" t="str">
        <f>IFERROR(IF($A533="","",VLOOKUP($A533,[1]Sheet1!$D$5:$N$65000,8,FALSE)),"")</f>
        <v/>
      </c>
      <c r="I533" s="20" t="str">
        <f>IFERROR(IF($A533="","",VLOOKUP($A533,[1]Sheet1!$D$5:$N$65000,9,FALSE)),"")</f>
        <v/>
      </c>
      <c r="J533" s="20" t="str">
        <f>IFERROR(IF($A533="","",VLOOKUP($A533,[1]Sheet1!$D$5:$N$65000,10,FALSE)),"")</f>
        <v/>
      </c>
      <c r="K533" s="20" t="str">
        <f>IFERROR(IF($A533="","",VLOOKUP($A533,[1]Sheet1!$D$5:$N$65000,11,FALSE)),"")</f>
        <v/>
      </c>
      <c r="L533" s="3">
        <f t="shared" si="18"/>
        <v>529</v>
      </c>
      <c r="M533" s="21" t="str">
        <f t="shared" si="19"/>
        <v/>
      </c>
      <c r="N533" s="29">
        <f>IF($L532 = 3,[4]Sheet1!J231,0)</f>
        <v>0</v>
      </c>
      <c r="O533" s="29">
        <f>IF($L532 = 3,[4]Sheet1!K231,0)</f>
        <v>0</v>
      </c>
      <c r="P533" s="29">
        <f>IF($L532 = 3,[4]Sheet1!L231,0)</f>
        <v>0</v>
      </c>
      <c r="Q533" s="29">
        <f>IF($L532 = 3,[4]Sheet1!M231,0)</f>
        <v>0</v>
      </c>
      <c r="R533" s="29">
        <f>IF($L532 = 3,[4]Sheet1!N231,0)</f>
        <v>0</v>
      </c>
    </row>
    <row r="534" spans="1:18">
      <c r="A534" s="18" t="str">
        <f t="array" ref="A534">IF(ROW(B534)-6&lt;A$1,VLOOKUP(LOOKUP("zzzz",CHOOSE({1,2},"",INDEX([1]Sheet1!$P$1:$P$65000,SMALL(IF([1]Sheet1!P$1:P$65000&lt;&gt;"",ROW([1]Sheet1!P$1:P$65000)),ROWS(D$5:D534))))),[1]Sheet1!$C$5:$D$65000,2,FALSE),IF(L534&gt;$A$1,"",IF(A533="","Figure "&amp;L534,IFERROR(VLOOKUP(A533,[1]Sheet1!$D$5:$Q$65000,14,FALSE),IFERROR(VLOOKUP(A533,[1]Sheet1!$A$5:$D$65000,4,FALSE),"Figure " &amp; L534)))))</f>
        <v/>
      </c>
      <c r="B534" s="19" t="str">
        <f>IFERROR(IF($A534="","",VLOOKUP($A534,[1]Sheet1!$D$5:$R$65000,15,FALSE)),"")</f>
        <v/>
      </c>
      <c r="C534" s="20" t="str">
        <f>IFERROR(IF(A534="","",VLOOKUP($A534,[1]Sheet1!$D$5:$N$65000,3,FALSE)),"")</f>
        <v/>
      </c>
      <c r="D534" s="20" t="str">
        <f>IFERROR(IF($A534="","",VLOOKUP($A534,[1]Sheet1!$D$5:$N$65000,4,FALSE)),"")</f>
        <v/>
      </c>
      <c r="E534" s="20" t="str">
        <f>IFERROR(IF($A534="","",VLOOKUP($A534,[1]Sheet1!$D$5:$N$65000,5,FALSE)),"")</f>
        <v/>
      </c>
      <c r="F534" s="20" t="str">
        <f>IFERROR(IF($A534="","",VLOOKUP($A534,[1]Sheet1!$D$5:$N$65000,6,FALSE)),"")</f>
        <v/>
      </c>
      <c r="G534" s="20" t="str">
        <f>IFERROR(IF($A534="","",VLOOKUP($A534,[1]Sheet1!$D$5:$N$65000,7,FALSE)),"")</f>
        <v/>
      </c>
      <c r="H534" s="20" t="str">
        <f>IFERROR(IF($A534="","",VLOOKUP($A534,[1]Sheet1!$D$5:$N$65000,8,FALSE)),"")</f>
        <v/>
      </c>
      <c r="I534" s="20" t="str">
        <f>IFERROR(IF($A534="","",VLOOKUP($A534,[1]Sheet1!$D$5:$N$65000,9,FALSE)),"")</f>
        <v/>
      </c>
      <c r="J534" s="20" t="str">
        <f>IFERROR(IF($A534="","",VLOOKUP($A534,[1]Sheet1!$D$5:$N$65000,10,FALSE)),"")</f>
        <v/>
      </c>
      <c r="K534" s="20" t="str">
        <f>IFERROR(IF($A534="","",VLOOKUP($A534,[1]Sheet1!$D$5:$N$65000,11,FALSE)),"")</f>
        <v/>
      </c>
      <c r="L534" s="3">
        <f t="shared" si="18"/>
        <v>530</v>
      </c>
      <c r="M534" s="21" t="str">
        <f t="shared" si="19"/>
        <v/>
      </c>
      <c r="N534" s="29">
        <f>IF($L533 = 3,[4]Sheet1!J232,0)</f>
        <v>0</v>
      </c>
      <c r="O534" s="29">
        <f>IF($L533 = 3,[4]Sheet1!K232,0)</f>
        <v>0</v>
      </c>
      <c r="P534" s="29">
        <f>IF($L533 = 3,[4]Sheet1!L232,0)</f>
        <v>0</v>
      </c>
      <c r="Q534" s="29">
        <f>IF($L533 = 3,[4]Sheet1!M232,0)</f>
        <v>0</v>
      </c>
      <c r="R534" s="29">
        <f>IF($L533 = 3,[4]Sheet1!N232,0)</f>
        <v>0</v>
      </c>
    </row>
    <row r="535" spans="1:18">
      <c r="A535" s="18" t="str">
        <f t="array" ref="A535">IF(ROW(B535)-6&lt;A$1,VLOOKUP(LOOKUP("zzzz",CHOOSE({1,2},"",INDEX([1]Sheet1!$P$1:$P$65000,SMALL(IF([1]Sheet1!P$1:P$65000&lt;&gt;"",ROW([1]Sheet1!P$1:P$65000)),ROWS(D$5:D535))))),[1]Sheet1!$C$5:$D$65000,2,FALSE),IF(L535&gt;$A$1,"",IF(A534="","Figure "&amp;L535,IFERROR(VLOOKUP(A534,[1]Sheet1!$D$5:$Q$65000,14,FALSE),IFERROR(VLOOKUP(A534,[1]Sheet1!$A$5:$D$65000,4,FALSE),"Figure " &amp; L535)))))</f>
        <v/>
      </c>
      <c r="B535" s="19" t="str">
        <f>IFERROR(IF($A535="","",VLOOKUP($A535,[1]Sheet1!$D$5:$R$65000,15,FALSE)),"")</f>
        <v/>
      </c>
      <c r="C535" s="20" t="str">
        <f>IFERROR(IF(A535="","",VLOOKUP($A535,[1]Sheet1!$D$5:$N$65000,3,FALSE)),"")</f>
        <v/>
      </c>
      <c r="D535" s="20" t="str">
        <f>IFERROR(IF($A535="","",VLOOKUP($A535,[1]Sheet1!$D$5:$N$65000,4,FALSE)),"")</f>
        <v/>
      </c>
      <c r="E535" s="20" t="str">
        <f>IFERROR(IF($A535="","",VLOOKUP($A535,[1]Sheet1!$D$5:$N$65000,5,FALSE)),"")</f>
        <v/>
      </c>
      <c r="F535" s="20" t="str">
        <f>IFERROR(IF($A535="","",VLOOKUP($A535,[1]Sheet1!$D$5:$N$65000,6,FALSE)),"")</f>
        <v/>
      </c>
      <c r="G535" s="20" t="str">
        <f>IFERROR(IF($A535="","",VLOOKUP($A535,[1]Sheet1!$D$5:$N$65000,7,FALSE)),"")</f>
        <v/>
      </c>
      <c r="H535" s="20" t="str">
        <f>IFERROR(IF($A535="","",VLOOKUP($A535,[1]Sheet1!$D$5:$N$65000,8,FALSE)),"")</f>
        <v/>
      </c>
      <c r="I535" s="20" t="str">
        <f>IFERROR(IF($A535="","",VLOOKUP($A535,[1]Sheet1!$D$5:$N$65000,9,FALSE)),"")</f>
        <v/>
      </c>
      <c r="J535" s="20" t="str">
        <f>IFERROR(IF($A535="","",VLOOKUP($A535,[1]Sheet1!$D$5:$N$65000,10,FALSE)),"")</f>
        <v/>
      </c>
      <c r="K535" s="20" t="str">
        <f>IFERROR(IF($A535="","",VLOOKUP($A535,[1]Sheet1!$D$5:$N$65000,11,FALSE)),"")</f>
        <v/>
      </c>
      <c r="L535" s="3">
        <f t="shared" si="18"/>
        <v>531</v>
      </c>
      <c r="M535" s="21" t="str">
        <f t="shared" si="19"/>
        <v/>
      </c>
      <c r="N535" s="29">
        <f>IF($L534 = 3,[4]Sheet1!J233,0)</f>
        <v>0</v>
      </c>
      <c r="O535" s="29">
        <f>IF($L534 = 3,[4]Sheet1!K233,0)</f>
        <v>0</v>
      </c>
      <c r="P535" s="29">
        <f>IF($L534 = 3,[4]Sheet1!L233,0)</f>
        <v>0</v>
      </c>
      <c r="Q535" s="29">
        <f>IF($L534 = 3,[4]Sheet1!M233,0)</f>
        <v>0</v>
      </c>
      <c r="R535" s="29">
        <f>IF($L534 = 3,[4]Sheet1!N233,0)</f>
        <v>0</v>
      </c>
    </row>
    <row r="536" spans="1:18">
      <c r="A536" s="18" t="str">
        <f t="array" ref="A536">IF(ROW(B536)-6&lt;A$1,VLOOKUP(LOOKUP("zzzz",CHOOSE({1,2},"",INDEX([1]Sheet1!$P$1:$P$65000,SMALL(IF([1]Sheet1!P$1:P$65000&lt;&gt;"",ROW([1]Sheet1!P$1:P$65000)),ROWS(D$5:D536))))),[1]Sheet1!$C$5:$D$65000,2,FALSE),IF(L536&gt;$A$1,"",IF(A535="","Figure "&amp;L536,IFERROR(VLOOKUP(A535,[1]Sheet1!$D$5:$Q$65000,14,FALSE),IFERROR(VLOOKUP(A535,[1]Sheet1!$A$5:$D$65000,4,FALSE),"Figure " &amp; L536)))))</f>
        <v/>
      </c>
      <c r="B536" s="19" t="str">
        <f>IFERROR(IF($A536="","",VLOOKUP($A536,[1]Sheet1!$D$5:$R$65000,15,FALSE)),"")</f>
        <v/>
      </c>
      <c r="C536" s="20" t="str">
        <f>IFERROR(IF(A536="","",VLOOKUP($A536,[1]Sheet1!$D$5:$N$65000,3,FALSE)),"")</f>
        <v/>
      </c>
      <c r="D536" s="20" t="str">
        <f>IFERROR(IF($A536="","",VLOOKUP($A536,[1]Sheet1!$D$5:$N$65000,4,FALSE)),"")</f>
        <v/>
      </c>
      <c r="E536" s="20" t="str">
        <f>IFERROR(IF($A536="","",VLOOKUP($A536,[1]Sheet1!$D$5:$N$65000,5,FALSE)),"")</f>
        <v/>
      </c>
      <c r="F536" s="20" t="str">
        <f>IFERROR(IF($A536="","",VLOOKUP($A536,[1]Sheet1!$D$5:$N$65000,6,FALSE)),"")</f>
        <v/>
      </c>
      <c r="G536" s="20" t="str">
        <f>IFERROR(IF($A536="","",VLOOKUP($A536,[1]Sheet1!$D$5:$N$65000,7,FALSE)),"")</f>
        <v/>
      </c>
      <c r="H536" s="20" t="str">
        <f>IFERROR(IF($A536="","",VLOOKUP($A536,[1]Sheet1!$D$5:$N$65000,8,FALSE)),"")</f>
        <v/>
      </c>
      <c r="I536" s="20" t="str">
        <f>IFERROR(IF($A536="","",VLOOKUP($A536,[1]Sheet1!$D$5:$N$65000,9,FALSE)),"")</f>
        <v/>
      </c>
      <c r="J536" s="20" t="str">
        <f>IFERROR(IF($A536="","",VLOOKUP($A536,[1]Sheet1!$D$5:$N$65000,10,FALSE)),"")</f>
        <v/>
      </c>
      <c r="K536" s="20" t="str">
        <f>IFERROR(IF($A536="","",VLOOKUP($A536,[1]Sheet1!$D$5:$N$65000,11,FALSE)),"")</f>
        <v/>
      </c>
      <c r="L536" s="3">
        <f t="shared" si="18"/>
        <v>532</v>
      </c>
      <c r="M536" s="21" t="str">
        <f t="shared" si="19"/>
        <v/>
      </c>
      <c r="N536" s="29">
        <f>IF($L535 = 3,[4]Sheet1!J234,0)</f>
        <v>0</v>
      </c>
      <c r="O536" s="29">
        <f>IF($L535 = 3,[4]Sheet1!K234,0)</f>
        <v>0</v>
      </c>
      <c r="P536" s="29">
        <f>IF($L535 = 3,[4]Sheet1!L234,0)</f>
        <v>0</v>
      </c>
      <c r="Q536" s="29">
        <f>IF($L535 = 3,[4]Sheet1!M234,0)</f>
        <v>0</v>
      </c>
      <c r="R536" s="29">
        <f>IF($L535 = 3,[4]Sheet1!N234,0)</f>
        <v>0</v>
      </c>
    </row>
    <row r="537" spans="1:18">
      <c r="A537" s="18" t="str">
        <f t="array" ref="A537">IF(ROW(B537)-6&lt;A$1,VLOOKUP(LOOKUP("zzzz",CHOOSE({1,2},"",INDEX([1]Sheet1!$P$1:$P$65000,SMALL(IF([1]Sheet1!P$1:P$65000&lt;&gt;"",ROW([1]Sheet1!P$1:P$65000)),ROWS(D$5:D537))))),[1]Sheet1!$C$5:$D$65000,2,FALSE),IF(L537&gt;$A$1,"",IF(A536="","Figure "&amp;L537,IFERROR(VLOOKUP(A536,[1]Sheet1!$D$5:$Q$65000,14,FALSE),IFERROR(VLOOKUP(A536,[1]Sheet1!$A$5:$D$65000,4,FALSE),"Figure " &amp; L537)))))</f>
        <v/>
      </c>
      <c r="B537" s="19" t="str">
        <f>IFERROR(IF($A537="","",VLOOKUP($A537,[1]Sheet1!$D$5:$R$65000,15,FALSE)),"")</f>
        <v/>
      </c>
      <c r="C537" s="20" t="str">
        <f>IFERROR(IF(A537="","",VLOOKUP($A537,[1]Sheet1!$D$5:$N$65000,3,FALSE)),"")</f>
        <v/>
      </c>
      <c r="D537" s="20" t="str">
        <f>IFERROR(IF($A537="","",VLOOKUP($A537,[1]Sheet1!$D$5:$N$65000,4,FALSE)),"")</f>
        <v/>
      </c>
      <c r="E537" s="20" t="str">
        <f>IFERROR(IF($A537="","",VLOOKUP($A537,[1]Sheet1!$D$5:$N$65000,5,FALSE)),"")</f>
        <v/>
      </c>
      <c r="F537" s="20" t="str">
        <f>IFERROR(IF($A537="","",VLOOKUP($A537,[1]Sheet1!$D$5:$N$65000,6,FALSE)),"")</f>
        <v/>
      </c>
      <c r="G537" s="20" t="str">
        <f>IFERROR(IF($A537="","",VLOOKUP($A537,[1]Sheet1!$D$5:$N$65000,7,FALSE)),"")</f>
        <v/>
      </c>
      <c r="H537" s="20" t="str">
        <f>IFERROR(IF($A537="","",VLOOKUP($A537,[1]Sheet1!$D$5:$N$65000,8,FALSE)),"")</f>
        <v/>
      </c>
      <c r="I537" s="20" t="str">
        <f>IFERROR(IF($A537="","",VLOOKUP($A537,[1]Sheet1!$D$5:$N$65000,9,FALSE)),"")</f>
        <v/>
      </c>
      <c r="J537" s="20" t="str">
        <f>IFERROR(IF($A537="","",VLOOKUP($A537,[1]Sheet1!$D$5:$N$65000,10,FALSE)),"")</f>
        <v/>
      </c>
      <c r="K537" s="20" t="str">
        <f>IFERROR(IF($A537="","",VLOOKUP($A537,[1]Sheet1!$D$5:$N$65000,11,FALSE)),"")</f>
        <v/>
      </c>
      <c r="L537" s="3">
        <f t="shared" si="18"/>
        <v>533</v>
      </c>
      <c r="M537" s="21" t="str">
        <f t="shared" si="19"/>
        <v/>
      </c>
      <c r="N537" s="29">
        <f>IF($L536 = 3,[4]Sheet1!J235,0)</f>
        <v>0</v>
      </c>
      <c r="O537" s="29">
        <f>IF($L536 = 3,[4]Sheet1!K235,0)</f>
        <v>0</v>
      </c>
      <c r="P537" s="29">
        <f>IF($L536 = 3,[4]Sheet1!L235,0)</f>
        <v>0</v>
      </c>
      <c r="Q537" s="29">
        <f>IF($L536 = 3,[4]Sheet1!M235,0)</f>
        <v>0</v>
      </c>
      <c r="R537" s="29">
        <f>IF($L536 = 3,[4]Sheet1!N235,0)</f>
        <v>0</v>
      </c>
    </row>
    <row r="538" spans="1:18">
      <c r="A538" s="18" t="str">
        <f t="array" ref="A538">IF(ROW(B538)-6&lt;A$1,VLOOKUP(LOOKUP("zzzz",CHOOSE({1,2},"",INDEX([1]Sheet1!$P$1:$P$65000,SMALL(IF([1]Sheet1!P$1:P$65000&lt;&gt;"",ROW([1]Sheet1!P$1:P$65000)),ROWS(D$5:D538))))),[1]Sheet1!$C$5:$D$65000,2,FALSE),IF(L538&gt;$A$1,"",IF(A537="","Figure "&amp;L538,IFERROR(VLOOKUP(A537,[1]Sheet1!$D$5:$Q$65000,14,FALSE),IFERROR(VLOOKUP(A537,[1]Sheet1!$A$5:$D$65000,4,FALSE),"Figure " &amp; L538)))))</f>
        <v/>
      </c>
      <c r="B538" s="19" t="str">
        <f>IFERROR(IF($A538="","",VLOOKUP($A538,[1]Sheet1!$D$5:$R$65000,15,FALSE)),"")</f>
        <v/>
      </c>
      <c r="C538" s="20" t="str">
        <f>IFERROR(IF(A538="","",VLOOKUP($A538,[1]Sheet1!$D$5:$N$65000,3,FALSE)),"")</f>
        <v/>
      </c>
      <c r="D538" s="20" t="str">
        <f>IFERROR(IF($A538="","",VLOOKUP($A538,[1]Sheet1!$D$5:$N$65000,4,FALSE)),"")</f>
        <v/>
      </c>
      <c r="E538" s="20" t="str">
        <f>IFERROR(IF($A538="","",VLOOKUP($A538,[1]Sheet1!$D$5:$N$65000,5,FALSE)),"")</f>
        <v/>
      </c>
      <c r="F538" s="20" t="str">
        <f>IFERROR(IF($A538="","",VLOOKUP($A538,[1]Sheet1!$D$5:$N$65000,6,FALSE)),"")</f>
        <v/>
      </c>
      <c r="G538" s="20" t="str">
        <f>IFERROR(IF($A538="","",VLOOKUP($A538,[1]Sheet1!$D$5:$N$65000,7,FALSE)),"")</f>
        <v/>
      </c>
      <c r="H538" s="20" t="str">
        <f>IFERROR(IF($A538="","",VLOOKUP($A538,[1]Sheet1!$D$5:$N$65000,8,FALSE)),"")</f>
        <v/>
      </c>
      <c r="I538" s="20" t="str">
        <f>IFERROR(IF($A538="","",VLOOKUP($A538,[1]Sheet1!$D$5:$N$65000,9,FALSE)),"")</f>
        <v/>
      </c>
      <c r="J538" s="20" t="str">
        <f>IFERROR(IF($A538="","",VLOOKUP($A538,[1]Sheet1!$D$5:$N$65000,10,FALSE)),"")</f>
        <v/>
      </c>
      <c r="K538" s="20" t="str">
        <f>IFERROR(IF($A538="","",VLOOKUP($A538,[1]Sheet1!$D$5:$N$65000,11,FALSE)),"")</f>
        <v/>
      </c>
      <c r="L538" s="3">
        <f t="shared" si="18"/>
        <v>534</v>
      </c>
      <c r="M538" s="21" t="str">
        <f t="shared" si="19"/>
        <v/>
      </c>
      <c r="N538" s="29">
        <f>IF($L537 = 3,[4]Sheet1!J236,0)</f>
        <v>0</v>
      </c>
      <c r="O538" s="29">
        <f>IF($L537 = 3,[4]Sheet1!K236,0)</f>
        <v>0</v>
      </c>
      <c r="P538" s="29">
        <f>IF($L537 = 3,[4]Sheet1!L236,0)</f>
        <v>0</v>
      </c>
      <c r="Q538" s="29">
        <f>IF($L537 = 3,[4]Sheet1!M236,0)</f>
        <v>0</v>
      </c>
      <c r="R538" s="29">
        <f>IF($L537 = 3,[4]Sheet1!N236,0)</f>
        <v>0</v>
      </c>
    </row>
    <row r="539" spans="1:18">
      <c r="A539" s="18" t="str">
        <f t="array" ref="A539">IF(ROW(B539)-6&lt;A$1,VLOOKUP(LOOKUP("zzzz",CHOOSE({1,2},"",INDEX([1]Sheet1!$P$1:$P$65000,SMALL(IF([1]Sheet1!P$1:P$65000&lt;&gt;"",ROW([1]Sheet1!P$1:P$65000)),ROWS(D$5:D539))))),[1]Sheet1!$C$5:$D$65000,2,FALSE),IF(L539&gt;$A$1,"",IF(A538="","Figure "&amp;L539,IFERROR(VLOOKUP(A538,[1]Sheet1!$D$5:$Q$65000,14,FALSE),IFERROR(VLOOKUP(A538,[1]Sheet1!$A$5:$D$65000,4,FALSE),"Figure " &amp; L539)))))</f>
        <v/>
      </c>
      <c r="B539" s="19" t="str">
        <f>IFERROR(IF($A539="","",VLOOKUP($A539,[1]Sheet1!$D$5:$R$65000,15,FALSE)),"")</f>
        <v/>
      </c>
      <c r="C539" s="20" t="str">
        <f>IFERROR(IF(A539="","",VLOOKUP($A539,[1]Sheet1!$D$5:$N$65000,3,FALSE)),"")</f>
        <v/>
      </c>
      <c r="D539" s="20" t="str">
        <f>IFERROR(IF($A539="","",VLOOKUP($A539,[1]Sheet1!$D$5:$N$65000,4,FALSE)),"")</f>
        <v/>
      </c>
      <c r="E539" s="20" t="str">
        <f>IFERROR(IF($A539="","",VLOOKUP($A539,[1]Sheet1!$D$5:$N$65000,5,FALSE)),"")</f>
        <v/>
      </c>
      <c r="F539" s="20" t="str">
        <f>IFERROR(IF($A539="","",VLOOKUP($A539,[1]Sheet1!$D$5:$N$65000,6,FALSE)),"")</f>
        <v/>
      </c>
      <c r="G539" s="20" t="str">
        <f>IFERROR(IF($A539="","",VLOOKUP($A539,[1]Sheet1!$D$5:$N$65000,7,FALSE)),"")</f>
        <v/>
      </c>
      <c r="H539" s="20" t="str">
        <f>IFERROR(IF($A539="","",VLOOKUP($A539,[1]Sheet1!$D$5:$N$65000,8,FALSE)),"")</f>
        <v/>
      </c>
      <c r="I539" s="20" t="str">
        <f>IFERROR(IF($A539="","",VLOOKUP($A539,[1]Sheet1!$D$5:$N$65000,9,FALSE)),"")</f>
        <v/>
      </c>
      <c r="J539" s="20" t="str">
        <f>IFERROR(IF($A539="","",VLOOKUP($A539,[1]Sheet1!$D$5:$N$65000,10,FALSE)),"")</f>
        <v/>
      </c>
      <c r="K539" s="20" t="str">
        <f>IFERROR(IF($A539="","",VLOOKUP($A539,[1]Sheet1!$D$5:$N$65000,11,FALSE)),"")</f>
        <v/>
      </c>
      <c r="L539" s="3">
        <f t="shared" si="18"/>
        <v>535</v>
      </c>
      <c r="M539" s="21" t="str">
        <f t="shared" si="19"/>
        <v/>
      </c>
      <c r="N539" s="29">
        <f>IF($L538 = 3,[4]Sheet1!J237,0)</f>
        <v>0</v>
      </c>
      <c r="O539" s="29">
        <f>IF($L538 = 3,[4]Sheet1!K237,0)</f>
        <v>0</v>
      </c>
      <c r="P539" s="29">
        <f>IF($L538 = 3,[4]Sheet1!L237,0)</f>
        <v>0</v>
      </c>
      <c r="Q539" s="29">
        <f>IF($L538 = 3,[4]Sheet1!M237,0)</f>
        <v>0</v>
      </c>
      <c r="R539" s="29">
        <f>IF($L538 = 3,[4]Sheet1!N237,0)</f>
        <v>0</v>
      </c>
    </row>
    <row r="540" spans="1:18">
      <c r="A540" s="18" t="str">
        <f t="array" ref="A540">IF(ROW(B540)-6&lt;A$1,VLOOKUP(LOOKUP("zzzz",CHOOSE({1,2},"",INDEX([1]Sheet1!$P$1:$P$65000,SMALL(IF([1]Sheet1!P$1:P$65000&lt;&gt;"",ROW([1]Sheet1!P$1:P$65000)),ROWS(D$5:D540))))),[1]Sheet1!$C$5:$D$65000,2,FALSE),IF(L540&gt;$A$1,"",IF(A539="","Figure "&amp;L540,IFERROR(VLOOKUP(A539,[1]Sheet1!$D$5:$Q$65000,14,FALSE),IFERROR(VLOOKUP(A539,[1]Sheet1!$A$5:$D$65000,4,FALSE),"Figure " &amp; L540)))))</f>
        <v/>
      </c>
      <c r="B540" s="19" t="str">
        <f>IFERROR(IF($A540="","",VLOOKUP($A540,[1]Sheet1!$D$5:$R$65000,15,FALSE)),"")</f>
        <v/>
      </c>
      <c r="C540" s="20" t="str">
        <f>IFERROR(IF(A540="","",VLOOKUP($A540,[1]Sheet1!$D$5:$N$65000,3,FALSE)),"")</f>
        <v/>
      </c>
      <c r="D540" s="20" t="str">
        <f>IFERROR(IF($A540="","",VLOOKUP($A540,[1]Sheet1!$D$5:$N$65000,4,FALSE)),"")</f>
        <v/>
      </c>
      <c r="E540" s="20" t="str">
        <f>IFERROR(IF($A540="","",VLOOKUP($A540,[1]Sheet1!$D$5:$N$65000,5,FALSE)),"")</f>
        <v/>
      </c>
      <c r="F540" s="20" t="str">
        <f>IFERROR(IF($A540="","",VLOOKUP($A540,[1]Sheet1!$D$5:$N$65000,6,FALSE)),"")</f>
        <v/>
      </c>
      <c r="G540" s="20" t="str">
        <f>IFERROR(IF($A540="","",VLOOKUP($A540,[1]Sheet1!$D$5:$N$65000,7,FALSE)),"")</f>
        <v/>
      </c>
      <c r="H540" s="20" t="str">
        <f>IFERROR(IF($A540="","",VLOOKUP($A540,[1]Sheet1!$D$5:$N$65000,8,FALSE)),"")</f>
        <v/>
      </c>
      <c r="I540" s="20" t="str">
        <f>IFERROR(IF($A540="","",VLOOKUP($A540,[1]Sheet1!$D$5:$N$65000,9,FALSE)),"")</f>
        <v/>
      </c>
      <c r="J540" s="20" t="str">
        <f>IFERROR(IF($A540="","",VLOOKUP($A540,[1]Sheet1!$D$5:$N$65000,10,FALSE)),"")</f>
        <v/>
      </c>
      <c r="K540" s="20" t="str">
        <f>IFERROR(IF($A540="","",VLOOKUP($A540,[1]Sheet1!$D$5:$N$65000,11,FALSE)),"")</f>
        <v/>
      </c>
      <c r="L540" s="3">
        <f t="shared" si="18"/>
        <v>536</v>
      </c>
      <c r="M540" s="21" t="str">
        <f t="shared" si="19"/>
        <v/>
      </c>
      <c r="N540" s="29">
        <f>IF($L539 = 3,[4]Sheet1!J238,0)</f>
        <v>0</v>
      </c>
      <c r="O540" s="29">
        <f>IF($L539 = 3,[4]Sheet1!K238,0)</f>
        <v>0</v>
      </c>
      <c r="P540" s="29">
        <f>IF($L539 = 3,[4]Sheet1!L238,0)</f>
        <v>0</v>
      </c>
      <c r="Q540" s="29">
        <f>IF($L539 = 3,[4]Sheet1!M238,0)</f>
        <v>0</v>
      </c>
      <c r="R540" s="29">
        <f>IF($L539 = 3,[4]Sheet1!N238,0)</f>
        <v>0</v>
      </c>
    </row>
    <row r="541" spans="1:18">
      <c r="A541" s="18" t="str">
        <f t="array" ref="A541">IF(ROW(B541)-6&lt;A$1,VLOOKUP(LOOKUP("zzzz",CHOOSE({1,2},"",INDEX([1]Sheet1!$P$1:$P$65000,SMALL(IF([1]Sheet1!P$1:P$65000&lt;&gt;"",ROW([1]Sheet1!P$1:P$65000)),ROWS(D$5:D541))))),[1]Sheet1!$C$5:$D$65000,2,FALSE),IF(L541&gt;$A$1,"",IF(A540="","Figure "&amp;L541,IFERROR(VLOOKUP(A540,[1]Sheet1!$D$5:$Q$65000,14,FALSE),IFERROR(VLOOKUP(A540,[1]Sheet1!$A$5:$D$65000,4,FALSE),"Figure " &amp; L541)))))</f>
        <v/>
      </c>
      <c r="B541" s="19" t="str">
        <f>IFERROR(IF($A541="","",VLOOKUP($A541,[1]Sheet1!$D$5:$R$65000,15,FALSE)),"")</f>
        <v/>
      </c>
      <c r="C541" s="20" t="str">
        <f>IFERROR(IF(A541="","",VLOOKUP($A541,[1]Sheet1!$D$5:$N$65000,3,FALSE)),"")</f>
        <v/>
      </c>
      <c r="D541" s="20" t="str">
        <f>IFERROR(IF($A541="","",VLOOKUP($A541,[1]Sheet1!$D$5:$N$65000,4,FALSE)),"")</f>
        <v/>
      </c>
      <c r="E541" s="20" t="str">
        <f>IFERROR(IF($A541="","",VLOOKUP($A541,[1]Sheet1!$D$5:$N$65000,5,FALSE)),"")</f>
        <v/>
      </c>
      <c r="F541" s="20" t="str">
        <f>IFERROR(IF($A541="","",VLOOKUP($A541,[1]Sheet1!$D$5:$N$65000,6,FALSE)),"")</f>
        <v/>
      </c>
      <c r="G541" s="20" t="str">
        <f>IFERROR(IF($A541="","",VLOOKUP($A541,[1]Sheet1!$D$5:$N$65000,7,FALSE)),"")</f>
        <v/>
      </c>
      <c r="H541" s="20" t="str">
        <f>IFERROR(IF($A541="","",VLOOKUP($A541,[1]Sheet1!$D$5:$N$65000,8,FALSE)),"")</f>
        <v/>
      </c>
      <c r="I541" s="20" t="str">
        <f>IFERROR(IF($A541="","",VLOOKUP($A541,[1]Sheet1!$D$5:$N$65000,9,FALSE)),"")</f>
        <v/>
      </c>
      <c r="J541" s="20" t="str">
        <f>IFERROR(IF($A541="","",VLOOKUP($A541,[1]Sheet1!$D$5:$N$65000,10,FALSE)),"")</f>
        <v/>
      </c>
      <c r="K541" s="20" t="str">
        <f>IFERROR(IF($A541="","",VLOOKUP($A541,[1]Sheet1!$D$5:$N$65000,11,FALSE)),"")</f>
        <v/>
      </c>
      <c r="L541" s="3">
        <f t="shared" si="18"/>
        <v>537</v>
      </c>
      <c r="M541" s="21" t="str">
        <f t="shared" si="19"/>
        <v/>
      </c>
      <c r="N541" s="29">
        <f>IF($L540 = 3,[4]Sheet1!J239,0)</f>
        <v>0</v>
      </c>
      <c r="O541" s="29">
        <f>IF($L540 = 3,[4]Sheet1!K239,0)</f>
        <v>0</v>
      </c>
      <c r="P541" s="29">
        <f>IF($L540 = 3,[4]Sheet1!L239,0)</f>
        <v>0</v>
      </c>
      <c r="Q541" s="29">
        <f>IF($L540 = 3,[4]Sheet1!M239,0)</f>
        <v>0</v>
      </c>
      <c r="R541" s="29">
        <f>IF($L540 = 3,[4]Sheet1!N239,0)</f>
        <v>0</v>
      </c>
    </row>
    <row r="542" spans="1:18">
      <c r="A542" s="18" t="str">
        <f t="array" ref="A542">IF(ROW(B542)-6&lt;A$1,VLOOKUP(LOOKUP("zzzz",CHOOSE({1,2},"",INDEX([1]Sheet1!$P$1:$P$65000,SMALL(IF([1]Sheet1!P$1:P$65000&lt;&gt;"",ROW([1]Sheet1!P$1:P$65000)),ROWS(D$5:D542))))),[1]Sheet1!$C$5:$D$65000,2,FALSE),IF(L542&gt;$A$1,"",IF(A541="","Figure "&amp;L542,IFERROR(VLOOKUP(A541,[1]Sheet1!$D$5:$Q$65000,14,FALSE),IFERROR(VLOOKUP(A541,[1]Sheet1!$A$5:$D$65000,4,FALSE),"Figure " &amp; L542)))))</f>
        <v/>
      </c>
      <c r="B542" s="19" t="str">
        <f>IFERROR(IF($A542="","",VLOOKUP($A542,[1]Sheet1!$D$5:$R$65000,15,FALSE)),"")</f>
        <v/>
      </c>
      <c r="C542" s="20" t="str">
        <f>IFERROR(IF(A542="","",VLOOKUP($A542,[1]Sheet1!$D$5:$N$65000,3,FALSE)),"")</f>
        <v/>
      </c>
      <c r="D542" s="20" t="str">
        <f>IFERROR(IF($A542="","",VLOOKUP($A542,[1]Sheet1!$D$5:$N$65000,4,FALSE)),"")</f>
        <v/>
      </c>
      <c r="E542" s="20" t="str">
        <f>IFERROR(IF($A542="","",VLOOKUP($A542,[1]Sheet1!$D$5:$N$65000,5,FALSE)),"")</f>
        <v/>
      </c>
      <c r="F542" s="20" t="str">
        <f>IFERROR(IF($A542="","",VLOOKUP($A542,[1]Sheet1!$D$5:$N$65000,6,FALSE)),"")</f>
        <v/>
      </c>
      <c r="G542" s="20" t="str">
        <f>IFERROR(IF($A542="","",VLOOKUP($A542,[1]Sheet1!$D$5:$N$65000,7,FALSE)),"")</f>
        <v/>
      </c>
      <c r="H542" s="20" t="str">
        <f>IFERROR(IF($A542="","",VLOOKUP($A542,[1]Sheet1!$D$5:$N$65000,8,FALSE)),"")</f>
        <v/>
      </c>
      <c r="I542" s="20" t="str">
        <f>IFERROR(IF($A542="","",VLOOKUP($A542,[1]Sheet1!$D$5:$N$65000,9,FALSE)),"")</f>
        <v/>
      </c>
      <c r="J542" s="20" t="str">
        <f>IFERROR(IF($A542="","",VLOOKUP($A542,[1]Sheet1!$D$5:$N$65000,10,FALSE)),"")</f>
        <v/>
      </c>
      <c r="K542" s="20" t="str">
        <f>IFERROR(IF($A542="","",VLOOKUP($A542,[1]Sheet1!$D$5:$N$65000,11,FALSE)),"")</f>
        <v/>
      </c>
      <c r="L542" s="3">
        <f t="shared" si="18"/>
        <v>538</v>
      </c>
      <c r="M542" s="21" t="str">
        <f t="shared" si="19"/>
        <v/>
      </c>
      <c r="N542" s="29">
        <f>IF($L541 = 3,[4]Sheet1!J240,0)</f>
        <v>0</v>
      </c>
      <c r="O542" s="29">
        <f>IF($L541 = 3,[4]Sheet1!K240,0)</f>
        <v>0</v>
      </c>
      <c r="P542" s="29">
        <f>IF($L541 = 3,[4]Sheet1!L240,0)</f>
        <v>0</v>
      </c>
      <c r="Q542" s="29">
        <f>IF($L541 = 3,[4]Sheet1!M240,0)</f>
        <v>0</v>
      </c>
      <c r="R542" s="29">
        <f>IF($L541 = 3,[4]Sheet1!N240,0)</f>
        <v>0</v>
      </c>
    </row>
    <row r="543" spans="1:18">
      <c r="A543" s="18" t="str">
        <f t="array" ref="A543">IF(ROW(B543)-6&lt;A$1,VLOOKUP(LOOKUP("zzzz",CHOOSE({1,2},"",INDEX([1]Sheet1!$P$1:$P$65000,SMALL(IF([1]Sheet1!P$1:P$65000&lt;&gt;"",ROW([1]Sheet1!P$1:P$65000)),ROWS(D$5:D543))))),[1]Sheet1!$C$5:$D$65000,2,FALSE),IF(L543&gt;$A$1,"",IF(A542="","Figure "&amp;L543,IFERROR(VLOOKUP(A542,[1]Sheet1!$D$5:$Q$65000,14,FALSE),IFERROR(VLOOKUP(A542,[1]Sheet1!$A$5:$D$65000,4,FALSE),"Figure " &amp; L543)))))</f>
        <v/>
      </c>
      <c r="B543" s="19" t="str">
        <f>IFERROR(IF($A543="","",VLOOKUP($A543,[1]Sheet1!$D$5:$R$65000,15,FALSE)),"")</f>
        <v/>
      </c>
      <c r="C543" s="20" t="str">
        <f>IFERROR(IF(A543="","",VLOOKUP($A543,[1]Sheet1!$D$5:$N$65000,3,FALSE)),"")</f>
        <v/>
      </c>
      <c r="D543" s="20" t="str">
        <f>IFERROR(IF($A543="","",VLOOKUP($A543,[1]Sheet1!$D$5:$N$65000,4,FALSE)),"")</f>
        <v/>
      </c>
      <c r="E543" s="20" t="str">
        <f>IFERROR(IF($A543="","",VLOOKUP($A543,[1]Sheet1!$D$5:$N$65000,5,FALSE)),"")</f>
        <v/>
      </c>
      <c r="F543" s="20" t="str">
        <f>IFERROR(IF($A543="","",VLOOKUP($A543,[1]Sheet1!$D$5:$N$65000,6,FALSE)),"")</f>
        <v/>
      </c>
      <c r="G543" s="20" t="str">
        <f>IFERROR(IF($A543="","",VLOOKUP($A543,[1]Sheet1!$D$5:$N$65000,7,FALSE)),"")</f>
        <v/>
      </c>
      <c r="H543" s="20" t="str">
        <f>IFERROR(IF($A543="","",VLOOKUP($A543,[1]Sheet1!$D$5:$N$65000,8,FALSE)),"")</f>
        <v/>
      </c>
      <c r="I543" s="20" t="str">
        <f>IFERROR(IF($A543="","",VLOOKUP($A543,[1]Sheet1!$D$5:$N$65000,9,FALSE)),"")</f>
        <v/>
      </c>
      <c r="J543" s="20" t="str">
        <f>IFERROR(IF($A543="","",VLOOKUP($A543,[1]Sheet1!$D$5:$N$65000,10,FALSE)),"")</f>
        <v/>
      </c>
      <c r="K543" s="20" t="str">
        <f>IFERROR(IF($A543="","",VLOOKUP($A543,[1]Sheet1!$D$5:$N$65000,11,FALSE)),"")</f>
        <v/>
      </c>
      <c r="L543" s="3">
        <f t="shared" si="18"/>
        <v>539</v>
      </c>
      <c r="M543" s="21" t="str">
        <f t="shared" si="19"/>
        <v/>
      </c>
      <c r="N543" s="29">
        <f>IF($L542 = 3,[4]Sheet1!J241,0)</f>
        <v>0</v>
      </c>
      <c r="O543" s="29">
        <f>IF($L542 = 3,[4]Sheet1!K241,0)</f>
        <v>0</v>
      </c>
      <c r="P543" s="29">
        <f>IF($L542 = 3,[4]Sheet1!L241,0)</f>
        <v>0</v>
      </c>
      <c r="Q543" s="29">
        <f>IF($L542 = 3,[4]Sheet1!M241,0)</f>
        <v>0</v>
      </c>
      <c r="R543" s="29">
        <f>IF($L542 = 3,[4]Sheet1!N241,0)</f>
        <v>0</v>
      </c>
    </row>
    <row r="544" spans="1:18">
      <c r="A544" s="18" t="str">
        <f t="array" ref="A544">IF(ROW(B544)-6&lt;A$1,VLOOKUP(LOOKUP("zzzz",CHOOSE({1,2},"",INDEX([1]Sheet1!$P$1:$P$65000,SMALL(IF([1]Sheet1!P$1:P$65000&lt;&gt;"",ROW([1]Sheet1!P$1:P$65000)),ROWS(D$5:D544))))),[1]Sheet1!$C$5:$D$65000,2,FALSE),IF(L544&gt;$A$1,"",IF(A543="","Figure "&amp;L544,IFERROR(VLOOKUP(A543,[1]Sheet1!$D$5:$Q$65000,14,FALSE),IFERROR(VLOOKUP(A543,[1]Sheet1!$A$5:$D$65000,4,FALSE),"Figure " &amp; L544)))))</f>
        <v/>
      </c>
      <c r="B544" s="19" t="str">
        <f>IFERROR(IF($A544="","",VLOOKUP($A544,[1]Sheet1!$D$5:$R$65000,15,FALSE)),"")</f>
        <v/>
      </c>
      <c r="C544" s="20" t="str">
        <f>IFERROR(IF(A544="","",VLOOKUP($A544,[1]Sheet1!$D$5:$N$65000,3,FALSE)),"")</f>
        <v/>
      </c>
      <c r="D544" s="20" t="str">
        <f>IFERROR(IF($A544="","",VLOOKUP($A544,[1]Sheet1!$D$5:$N$65000,4,FALSE)),"")</f>
        <v/>
      </c>
      <c r="E544" s="20" t="str">
        <f>IFERROR(IF($A544="","",VLOOKUP($A544,[1]Sheet1!$D$5:$N$65000,5,FALSE)),"")</f>
        <v/>
      </c>
      <c r="F544" s="20" t="str">
        <f>IFERROR(IF($A544="","",VLOOKUP($A544,[1]Sheet1!$D$5:$N$65000,6,FALSE)),"")</f>
        <v/>
      </c>
      <c r="G544" s="20" t="str">
        <f>IFERROR(IF($A544="","",VLOOKUP($A544,[1]Sheet1!$D$5:$N$65000,7,FALSE)),"")</f>
        <v/>
      </c>
      <c r="H544" s="20" t="str">
        <f>IFERROR(IF($A544="","",VLOOKUP($A544,[1]Sheet1!$D$5:$N$65000,8,FALSE)),"")</f>
        <v/>
      </c>
      <c r="I544" s="20" t="str">
        <f>IFERROR(IF($A544="","",VLOOKUP($A544,[1]Sheet1!$D$5:$N$65000,9,FALSE)),"")</f>
        <v/>
      </c>
      <c r="J544" s="20" t="str">
        <f>IFERROR(IF($A544="","",VLOOKUP($A544,[1]Sheet1!$D$5:$N$65000,10,FALSE)),"")</f>
        <v/>
      </c>
      <c r="K544" s="20" t="str">
        <f>IFERROR(IF($A544="","",VLOOKUP($A544,[1]Sheet1!$D$5:$N$65000,11,FALSE)),"")</f>
        <v/>
      </c>
      <c r="L544" s="3">
        <f t="shared" si="18"/>
        <v>540</v>
      </c>
      <c r="M544" s="21" t="str">
        <f t="shared" si="19"/>
        <v/>
      </c>
      <c r="N544" s="29">
        <f>IF($L543 = 3,[4]Sheet1!J242,0)</f>
        <v>0</v>
      </c>
      <c r="O544" s="29">
        <f>IF($L543 = 3,[4]Sheet1!K242,0)</f>
        <v>0</v>
      </c>
      <c r="P544" s="29">
        <f>IF($L543 = 3,[4]Sheet1!L242,0)</f>
        <v>0</v>
      </c>
      <c r="Q544" s="29">
        <f>IF($L543 = 3,[4]Sheet1!M242,0)</f>
        <v>0</v>
      </c>
      <c r="R544" s="29">
        <f>IF($L543 = 3,[4]Sheet1!N242,0)</f>
        <v>0</v>
      </c>
    </row>
    <row r="545" spans="1:18">
      <c r="A545" s="18" t="str">
        <f t="array" ref="A545">IF(ROW(B545)-6&lt;A$1,VLOOKUP(LOOKUP("zzzz",CHOOSE({1,2},"",INDEX([1]Sheet1!$P$1:$P$65000,SMALL(IF([1]Sheet1!P$1:P$65000&lt;&gt;"",ROW([1]Sheet1!P$1:P$65000)),ROWS(D$5:D545))))),[1]Sheet1!$C$5:$D$65000,2,FALSE),IF(L545&gt;$A$1,"",IF(A544="","Figure "&amp;L545,IFERROR(VLOOKUP(A544,[1]Sheet1!$D$5:$Q$65000,14,FALSE),IFERROR(VLOOKUP(A544,[1]Sheet1!$A$5:$D$65000,4,FALSE),"Figure " &amp; L545)))))</f>
        <v/>
      </c>
      <c r="B545" s="19" t="str">
        <f>IFERROR(IF($A545="","",VLOOKUP($A545,[1]Sheet1!$D$5:$R$65000,15,FALSE)),"")</f>
        <v/>
      </c>
      <c r="C545" s="20" t="str">
        <f>IFERROR(IF(A545="","",VLOOKUP($A545,[1]Sheet1!$D$5:$N$65000,3,FALSE)),"")</f>
        <v/>
      </c>
      <c r="D545" s="20" t="str">
        <f>IFERROR(IF($A545="","",VLOOKUP($A545,[1]Sheet1!$D$5:$N$65000,4,FALSE)),"")</f>
        <v/>
      </c>
      <c r="E545" s="20" t="str">
        <f>IFERROR(IF($A545="","",VLOOKUP($A545,[1]Sheet1!$D$5:$N$65000,5,FALSE)),"")</f>
        <v/>
      </c>
      <c r="F545" s="20" t="str">
        <f>IFERROR(IF($A545="","",VLOOKUP($A545,[1]Sheet1!$D$5:$N$65000,6,FALSE)),"")</f>
        <v/>
      </c>
      <c r="G545" s="20" t="str">
        <f>IFERROR(IF($A545="","",VLOOKUP($A545,[1]Sheet1!$D$5:$N$65000,7,FALSE)),"")</f>
        <v/>
      </c>
      <c r="H545" s="20" t="str">
        <f>IFERROR(IF($A545="","",VLOOKUP($A545,[1]Sheet1!$D$5:$N$65000,8,FALSE)),"")</f>
        <v/>
      </c>
      <c r="I545" s="20" t="str">
        <f>IFERROR(IF($A545="","",VLOOKUP($A545,[1]Sheet1!$D$5:$N$65000,9,FALSE)),"")</f>
        <v/>
      </c>
      <c r="J545" s="20" t="str">
        <f>IFERROR(IF($A545="","",VLOOKUP($A545,[1]Sheet1!$D$5:$N$65000,10,FALSE)),"")</f>
        <v/>
      </c>
      <c r="K545" s="20" t="str">
        <f>IFERROR(IF($A545="","",VLOOKUP($A545,[1]Sheet1!$D$5:$N$65000,11,FALSE)),"")</f>
        <v/>
      </c>
      <c r="L545" s="3">
        <f t="shared" si="18"/>
        <v>541</v>
      </c>
      <c r="M545" s="21" t="str">
        <f t="shared" si="19"/>
        <v/>
      </c>
      <c r="N545" s="29">
        <f>IF($L544 = 3,[4]Sheet1!J243,0)</f>
        <v>0</v>
      </c>
      <c r="O545" s="29">
        <f>IF($L544 = 3,[4]Sheet1!K243,0)</f>
        <v>0</v>
      </c>
      <c r="P545" s="29">
        <f>IF($L544 = 3,[4]Sheet1!L243,0)</f>
        <v>0</v>
      </c>
      <c r="Q545" s="29">
        <f>IF($L544 = 3,[4]Sheet1!M243,0)</f>
        <v>0</v>
      </c>
      <c r="R545" s="29">
        <f>IF($L544 = 3,[4]Sheet1!N243,0)</f>
        <v>0</v>
      </c>
    </row>
    <row r="546" spans="1:18">
      <c r="A546" s="18" t="str">
        <f t="array" ref="A546">IF(ROW(B546)-6&lt;A$1,VLOOKUP(LOOKUP("zzzz",CHOOSE({1,2},"",INDEX([1]Sheet1!$P$1:$P$65000,SMALL(IF([1]Sheet1!P$1:P$65000&lt;&gt;"",ROW([1]Sheet1!P$1:P$65000)),ROWS(D$5:D546))))),[1]Sheet1!$C$5:$D$65000,2,FALSE),IF(L546&gt;$A$1,"",IF(A545="","Figure "&amp;L546,IFERROR(VLOOKUP(A545,[1]Sheet1!$D$5:$Q$65000,14,FALSE),IFERROR(VLOOKUP(A545,[1]Sheet1!$A$5:$D$65000,4,FALSE),"Figure " &amp; L546)))))</f>
        <v/>
      </c>
      <c r="B546" s="19" t="str">
        <f>IFERROR(IF($A546="","",VLOOKUP($A546,[1]Sheet1!$D$5:$R$65000,15,FALSE)),"")</f>
        <v/>
      </c>
      <c r="C546" s="20" t="str">
        <f>IFERROR(IF(A546="","",VLOOKUP($A546,[1]Sheet1!$D$5:$N$65000,3,FALSE)),"")</f>
        <v/>
      </c>
      <c r="D546" s="20" t="str">
        <f>IFERROR(IF($A546="","",VLOOKUP($A546,[1]Sheet1!$D$5:$N$65000,4,FALSE)),"")</f>
        <v/>
      </c>
      <c r="E546" s="20" t="str">
        <f>IFERROR(IF($A546="","",VLOOKUP($A546,[1]Sheet1!$D$5:$N$65000,5,FALSE)),"")</f>
        <v/>
      </c>
      <c r="F546" s="20" t="str">
        <f>IFERROR(IF($A546="","",VLOOKUP($A546,[1]Sheet1!$D$5:$N$65000,6,FALSE)),"")</f>
        <v/>
      </c>
      <c r="G546" s="20" t="str">
        <f>IFERROR(IF($A546="","",VLOOKUP($A546,[1]Sheet1!$D$5:$N$65000,7,FALSE)),"")</f>
        <v/>
      </c>
      <c r="H546" s="20" t="str">
        <f>IFERROR(IF($A546="","",VLOOKUP($A546,[1]Sheet1!$D$5:$N$65000,8,FALSE)),"")</f>
        <v/>
      </c>
      <c r="I546" s="20" t="str">
        <f>IFERROR(IF($A546="","",VLOOKUP($A546,[1]Sheet1!$D$5:$N$65000,9,FALSE)),"")</f>
        <v/>
      </c>
      <c r="J546" s="20" t="str">
        <f>IFERROR(IF($A546="","",VLOOKUP($A546,[1]Sheet1!$D$5:$N$65000,10,FALSE)),"")</f>
        <v/>
      </c>
      <c r="K546" s="20" t="str">
        <f>IFERROR(IF($A546="","",VLOOKUP($A546,[1]Sheet1!$D$5:$N$65000,11,FALSE)),"")</f>
        <v/>
      </c>
      <c r="L546" s="3">
        <f t="shared" si="18"/>
        <v>542</v>
      </c>
      <c r="M546" s="21" t="str">
        <f t="shared" si="19"/>
        <v/>
      </c>
      <c r="N546" s="29">
        <f>IF($L545 = 3,[4]Sheet1!J244,0)</f>
        <v>0</v>
      </c>
      <c r="O546" s="29">
        <f>IF($L545 = 3,[4]Sheet1!K244,0)</f>
        <v>0</v>
      </c>
      <c r="P546" s="29">
        <f>IF($L545 = 3,[4]Sheet1!L244,0)</f>
        <v>0</v>
      </c>
      <c r="Q546" s="29">
        <f>IF($L545 = 3,[4]Sheet1!M244,0)</f>
        <v>0</v>
      </c>
      <c r="R546" s="29">
        <f>IF($L545 = 3,[4]Sheet1!N244,0)</f>
        <v>0</v>
      </c>
    </row>
    <row r="547" spans="1:18">
      <c r="A547" s="18" t="str">
        <f t="array" ref="A547">IF(ROW(B547)-6&lt;A$1,VLOOKUP(LOOKUP("zzzz",CHOOSE({1,2},"",INDEX([1]Sheet1!$P$1:$P$65000,SMALL(IF([1]Sheet1!P$1:P$65000&lt;&gt;"",ROW([1]Sheet1!P$1:P$65000)),ROWS(D$5:D547))))),[1]Sheet1!$C$5:$D$65000,2,FALSE),IF(L547&gt;$A$1,"",IF(A546="","Figure "&amp;L547,IFERROR(VLOOKUP(A546,[1]Sheet1!$D$5:$Q$65000,14,FALSE),IFERROR(VLOOKUP(A546,[1]Sheet1!$A$5:$D$65000,4,FALSE),"Figure " &amp; L547)))))</f>
        <v/>
      </c>
      <c r="B547" s="19" t="str">
        <f>IFERROR(IF($A547="","",VLOOKUP($A547,[1]Sheet1!$D$5:$R$65000,15,FALSE)),"")</f>
        <v/>
      </c>
      <c r="C547" s="20" t="str">
        <f>IFERROR(IF(A547="","",VLOOKUP($A547,[1]Sheet1!$D$5:$N$65000,3,FALSE)),"")</f>
        <v/>
      </c>
      <c r="D547" s="20" t="str">
        <f>IFERROR(IF($A547="","",VLOOKUP($A547,[1]Sheet1!$D$5:$N$65000,4,FALSE)),"")</f>
        <v/>
      </c>
      <c r="E547" s="20" t="str">
        <f>IFERROR(IF($A547="","",VLOOKUP($A547,[1]Sheet1!$D$5:$N$65000,5,FALSE)),"")</f>
        <v/>
      </c>
      <c r="F547" s="20" t="str">
        <f>IFERROR(IF($A547="","",VLOOKUP($A547,[1]Sheet1!$D$5:$N$65000,6,FALSE)),"")</f>
        <v/>
      </c>
      <c r="G547" s="20" t="str">
        <f>IFERROR(IF($A547="","",VLOOKUP($A547,[1]Sheet1!$D$5:$N$65000,7,FALSE)),"")</f>
        <v/>
      </c>
      <c r="H547" s="20" t="str">
        <f>IFERROR(IF($A547="","",VLOOKUP($A547,[1]Sheet1!$D$5:$N$65000,8,FALSE)),"")</f>
        <v/>
      </c>
      <c r="I547" s="20" t="str">
        <f>IFERROR(IF($A547="","",VLOOKUP($A547,[1]Sheet1!$D$5:$N$65000,9,FALSE)),"")</f>
        <v/>
      </c>
      <c r="J547" s="20" t="str">
        <f>IFERROR(IF($A547="","",VLOOKUP($A547,[1]Sheet1!$D$5:$N$65000,10,FALSE)),"")</f>
        <v/>
      </c>
      <c r="K547" s="20" t="str">
        <f>IFERROR(IF($A547="","",VLOOKUP($A547,[1]Sheet1!$D$5:$N$65000,11,FALSE)),"")</f>
        <v/>
      </c>
      <c r="L547" s="3">
        <f t="shared" si="18"/>
        <v>543</v>
      </c>
      <c r="M547" s="21" t="str">
        <f t="shared" si="19"/>
        <v/>
      </c>
      <c r="N547" s="29">
        <f>IF($L546 = 3,[4]Sheet1!J245,0)</f>
        <v>0</v>
      </c>
      <c r="O547" s="29">
        <f>IF($L546 = 3,[4]Sheet1!K245,0)</f>
        <v>0</v>
      </c>
      <c r="P547" s="29">
        <f>IF($L546 = 3,[4]Sheet1!L245,0)</f>
        <v>0</v>
      </c>
      <c r="Q547" s="29">
        <f>IF($L546 = 3,[4]Sheet1!M245,0)</f>
        <v>0</v>
      </c>
      <c r="R547" s="29">
        <f>IF($L546 = 3,[4]Sheet1!N245,0)</f>
        <v>0</v>
      </c>
    </row>
    <row r="548" spans="1:18">
      <c r="A548" s="18" t="str">
        <f t="array" ref="A548">IF(ROW(B548)-6&lt;A$1,VLOOKUP(LOOKUP("zzzz",CHOOSE({1,2},"",INDEX([1]Sheet1!$P$1:$P$65000,SMALL(IF([1]Sheet1!P$1:P$65000&lt;&gt;"",ROW([1]Sheet1!P$1:P$65000)),ROWS(D$5:D548))))),[1]Sheet1!$C$5:$D$65000,2,FALSE),IF(L548&gt;$A$1,"",IF(A547="","Figure "&amp;L548,IFERROR(VLOOKUP(A547,[1]Sheet1!$D$5:$Q$65000,14,FALSE),IFERROR(VLOOKUP(A547,[1]Sheet1!$A$5:$D$65000,4,FALSE),"Figure " &amp; L548)))))</f>
        <v/>
      </c>
      <c r="B548" s="19" t="str">
        <f>IFERROR(IF($A548="","",VLOOKUP($A548,[1]Sheet1!$D$5:$R$65000,15,FALSE)),"")</f>
        <v/>
      </c>
      <c r="C548" s="20" t="str">
        <f>IFERROR(IF(A548="","",VLOOKUP($A548,[1]Sheet1!$D$5:$N$65000,3,FALSE)),"")</f>
        <v/>
      </c>
      <c r="D548" s="20" t="str">
        <f>IFERROR(IF($A548="","",VLOOKUP($A548,[1]Sheet1!$D$5:$N$65000,4,FALSE)),"")</f>
        <v/>
      </c>
      <c r="E548" s="20" t="str">
        <f>IFERROR(IF($A548="","",VLOOKUP($A548,[1]Sheet1!$D$5:$N$65000,5,FALSE)),"")</f>
        <v/>
      </c>
      <c r="F548" s="20" t="str">
        <f>IFERROR(IF($A548="","",VLOOKUP($A548,[1]Sheet1!$D$5:$N$65000,6,FALSE)),"")</f>
        <v/>
      </c>
      <c r="G548" s="20" t="str">
        <f>IFERROR(IF($A548="","",VLOOKUP($A548,[1]Sheet1!$D$5:$N$65000,7,FALSE)),"")</f>
        <v/>
      </c>
      <c r="H548" s="20" t="str">
        <f>IFERROR(IF($A548="","",VLOOKUP($A548,[1]Sheet1!$D$5:$N$65000,8,FALSE)),"")</f>
        <v/>
      </c>
      <c r="I548" s="20" t="str">
        <f>IFERROR(IF($A548="","",VLOOKUP($A548,[1]Sheet1!$D$5:$N$65000,9,FALSE)),"")</f>
        <v/>
      </c>
      <c r="J548" s="20" t="str">
        <f>IFERROR(IF($A548="","",VLOOKUP($A548,[1]Sheet1!$D$5:$N$65000,10,FALSE)),"")</f>
        <v/>
      </c>
      <c r="K548" s="20" t="str">
        <f>IFERROR(IF($A548="","",VLOOKUP($A548,[1]Sheet1!$D$5:$N$65000,11,FALSE)),"")</f>
        <v/>
      </c>
      <c r="L548" s="3">
        <f t="shared" si="18"/>
        <v>544</v>
      </c>
      <c r="M548" s="21" t="str">
        <f t="shared" si="19"/>
        <v/>
      </c>
      <c r="N548" s="29">
        <f>IF($L547 = 3,[4]Sheet1!J246,0)</f>
        <v>0</v>
      </c>
      <c r="O548" s="29">
        <f>IF($L547 = 3,[4]Sheet1!K246,0)</f>
        <v>0</v>
      </c>
      <c r="P548" s="29">
        <f>IF($L547 = 3,[4]Sheet1!L246,0)</f>
        <v>0</v>
      </c>
      <c r="Q548" s="29">
        <f>IF($L547 = 3,[4]Sheet1!M246,0)</f>
        <v>0</v>
      </c>
      <c r="R548" s="29">
        <f>IF($L547 = 3,[4]Sheet1!N246,0)</f>
        <v>0</v>
      </c>
    </row>
    <row r="549" spans="1:18">
      <c r="A549" s="18" t="str">
        <f t="array" ref="A549">IF(ROW(B549)-6&lt;A$1,VLOOKUP(LOOKUP("zzzz",CHOOSE({1,2},"",INDEX([1]Sheet1!$P$1:$P$65000,SMALL(IF([1]Sheet1!P$1:P$65000&lt;&gt;"",ROW([1]Sheet1!P$1:P$65000)),ROWS(D$5:D549))))),[1]Sheet1!$C$5:$D$65000,2,FALSE),IF(L549&gt;$A$1,"",IF(A548="","Figure "&amp;L549,IFERROR(VLOOKUP(A548,[1]Sheet1!$D$5:$Q$65000,14,FALSE),IFERROR(VLOOKUP(A548,[1]Sheet1!$A$5:$D$65000,4,FALSE),"Figure " &amp; L549)))))</f>
        <v/>
      </c>
      <c r="B549" s="19" t="str">
        <f>IFERROR(IF($A549="","",VLOOKUP($A549,[1]Sheet1!$D$5:$R$65000,15,FALSE)),"")</f>
        <v/>
      </c>
      <c r="C549" s="20" t="str">
        <f>IFERROR(IF(A549="","",VLOOKUP($A549,[1]Sheet1!$D$5:$N$65000,3,FALSE)),"")</f>
        <v/>
      </c>
      <c r="D549" s="20" t="str">
        <f>IFERROR(IF($A549="","",VLOOKUP($A549,[1]Sheet1!$D$5:$N$65000,4,FALSE)),"")</f>
        <v/>
      </c>
      <c r="E549" s="20" t="str">
        <f>IFERROR(IF($A549="","",VLOOKUP($A549,[1]Sheet1!$D$5:$N$65000,5,FALSE)),"")</f>
        <v/>
      </c>
      <c r="F549" s="20" t="str">
        <f>IFERROR(IF($A549="","",VLOOKUP($A549,[1]Sheet1!$D$5:$N$65000,6,FALSE)),"")</f>
        <v/>
      </c>
      <c r="G549" s="20" t="str">
        <f>IFERROR(IF($A549="","",VLOOKUP($A549,[1]Sheet1!$D$5:$N$65000,7,FALSE)),"")</f>
        <v/>
      </c>
      <c r="H549" s="20" t="str">
        <f>IFERROR(IF($A549="","",VLOOKUP($A549,[1]Sheet1!$D$5:$N$65000,8,FALSE)),"")</f>
        <v/>
      </c>
      <c r="I549" s="20" t="str">
        <f>IFERROR(IF($A549="","",VLOOKUP($A549,[1]Sheet1!$D$5:$N$65000,9,FALSE)),"")</f>
        <v/>
      </c>
      <c r="J549" s="20" t="str">
        <f>IFERROR(IF($A549="","",VLOOKUP($A549,[1]Sheet1!$D$5:$N$65000,10,FALSE)),"")</f>
        <v/>
      </c>
      <c r="K549" s="20" t="str">
        <f>IFERROR(IF($A549="","",VLOOKUP($A549,[1]Sheet1!$D$5:$N$65000,11,FALSE)),"")</f>
        <v/>
      </c>
      <c r="L549" s="3">
        <f t="shared" si="18"/>
        <v>545</v>
      </c>
      <c r="M549" s="21" t="str">
        <f t="shared" si="19"/>
        <v/>
      </c>
      <c r="N549" s="29">
        <f>IF($L548 = 3,[4]Sheet1!J247,0)</f>
        <v>0</v>
      </c>
      <c r="O549" s="29">
        <f>IF($L548 = 3,[4]Sheet1!K247,0)</f>
        <v>0</v>
      </c>
      <c r="P549" s="29">
        <f>IF($L548 = 3,[4]Sheet1!L247,0)</f>
        <v>0</v>
      </c>
      <c r="Q549" s="29">
        <f>IF($L548 = 3,[4]Sheet1!M247,0)</f>
        <v>0</v>
      </c>
      <c r="R549" s="29">
        <f>IF($L548 = 3,[4]Sheet1!N247,0)</f>
        <v>0</v>
      </c>
    </row>
    <row r="550" spans="1:18">
      <c r="A550" s="18" t="str">
        <f t="array" ref="A550">IF(ROW(B550)-6&lt;A$1,VLOOKUP(LOOKUP("zzzz",CHOOSE({1,2},"",INDEX([1]Sheet1!$P$1:$P$65000,SMALL(IF([1]Sheet1!P$1:P$65000&lt;&gt;"",ROW([1]Sheet1!P$1:P$65000)),ROWS(D$5:D550))))),[1]Sheet1!$C$5:$D$65000,2,FALSE),IF(L550&gt;$A$1,"",IF(A549="","Figure "&amp;L550,IFERROR(VLOOKUP(A549,[1]Sheet1!$D$5:$Q$65000,14,FALSE),IFERROR(VLOOKUP(A549,[1]Sheet1!$A$5:$D$65000,4,FALSE),"Figure " &amp; L550)))))</f>
        <v/>
      </c>
      <c r="B550" s="19" t="str">
        <f>IFERROR(IF($A550="","",VLOOKUP($A550,[1]Sheet1!$D$5:$R$65000,15,FALSE)),"")</f>
        <v/>
      </c>
      <c r="C550" s="20" t="str">
        <f>IFERROR(IF(A550="","",VLOOKUP($A550,[1]Sheet1!$D$5:$N$65000,3,FALSE)),"")</f>
        <v/>
      </c>
      <c r="D550" s="20" t="str">
        <f>IFERROR(IF($A550="","",VLOOKUP($A550,[1]Sheet1!$D$5:$N$65000,4,FALSE)),"")</f>
        <v/>
      </c>
      <c r="E550" s="20" t="str">
        <f>IFERROR(IF($A550="","",VLOOKUP($A550,[1]Sheet1!$D$5:$N$65000,5,FALSE)),"")</f>
        <v/>
      </c>
      <c r="F550" s="20" t="str">
        <f>IFERROR(IF($A550="","",VLOOKUP($A550,[1]Sheet1!$D$5:$N$65000,6,FALSE)),"")</f>
        <v/>
      </c>
      <c r="G550" s="20" t="str">
        <f>IFERROR(IF($A550="","",VLOOKUP($A550,[1]Sheet1!$D$5:$N$65000,7,FALSE)),"")</f>
        <v/>
      </c>
      <c r="H550" s="20" t="str">
        <f>IFERROR(IF($A550="","",VLOOKUP($A550,[1]Sheet1!$D$5:$N$65000,8,FALSE)),"")</f>
        <v/>
      </c>
      <c r="I550" s="20" t="str">
        <f>IFERROR(IF($A550="","",VLOOKUP($A550,[1]Sheet1!$D$5:$N$65000,9,FALSE)),"")</f>
        <v/>
      </c>
      <c r="J550" s="20" t="str">
        <f>IFERROR(IF($A550="","",VLOOKUP($A550,[1]Sheet1!$D$5:$N$65000,10,FALSE)),"")</f>
        <v/>
      </c>
      <c r="K550" s="20" t="str">
        <f>IFERROR(IF($A550="","",VLOOKUP($A550,[1]Sheet1!$D$5:$N$65000,11,FALSE)),"")</f>
        <v/>
      </c>
      <c r="L550" s="3">
        <f t="shared" si="18"/>
        <v>546</v>
      </c>
      <c r="M550" s="21" t="str">
        <f t="shared" si="19"/>
        <v/>
      </c>
      <c r="N550" s="29">
        <f>IF($L549 = 3,[4]Sheet1!J248,0)</f>
        <v>0</v>
      </c>
      <c r="O550" s="29">
        <f>IF($L549 = 3,[4]Sheet1!K248,0)</f>
        <v>0</v>
      </c>
      <c r="P550" s="29">
        <f>IF($L549 = 3,[4]Sheet1!L248,0)</f>
        <v>0</v>
      </c>
      <c r="Q550" s="29">
        <f>IF($L549 = 3,[4]Sheet1!M248,0)</f>
        <v>0</v>
      </c>
      <c r="R550" s="29">
        <f>IF($L549 = 3,[4]Sheet1!N248,0)</f>
        <v>0</v>
      </c>
    </row>
    <row r="551" spans="1:18">
      <c r="A551" s="18" t="str">
        <f t="array" ref="A551">IF(ROW(B551)-6&lt;A$1,VLOOKUP(LOOKUP("zzzz",CHOOSE({1,2},"",INDEX([1]Sheet1!$P$1:$P$65000,SMALL(IF([1]Sheet1!P$1:P$65000&lt;&gt;"",ROW([1]Sheet1!P$1:P$65000)),ROWS(D$5:D551))))),[1]Sheet1!$C$5:$D$65000,2,FALSE),IF(L551&gt;$A$1,"",IF(A550="","Figure "&amp;L551,IFERROR(VLOOKUP(A550,[1]Sheet1!$D$5:$Q$65000,14,FALSE),IFERROR(VLOOKUP(A550,[1]Sheet1!$A$5:$D$65000,4,FALSE),"Figure " &amp; L551)))))</f>
        <v/>
      </c>
      <c r="B551" s="19" t="str">
        <f>IFERROR(IF($A551="","",VLOOKUP($A551,[1]Sheet1!$D$5:$R$65000,15,FALSE)),"")</f>
        <v/>
      </c>
      <c r="C551" s="20" t="str">
        <f>IFERROR(IF(A551="","",VLOOKUP($A551,[1]Sheet1!$D$5:$N$65000,3,FALSE)),"")</f>
        <v/>
      </c>
      <c r="D551" s="20" t="str">
        <f>IFERROR(IF($A551="","",VLOOKUP($A551,[1]Sheet1!$D$5:$N$65000,4,FALSE)),"")</f>
        <v/>
      </c>
      <c r="E551" s="20" t="str">
        <f>IFERROR(IF($A551="","",VLOOKUP($A551,[1]Sheet1!$D$5:$N$65000,5,FALSE)),"")</f>
        <v/>
      </c>
      <c r="F551" s="20" t="str">
        <f>IFERROR(IF($A551="","",VLOOKUP($A551,[1]Sheet1!$D$5:$N$65000,6,FALSE)),"")</f>
        <v/>
      </c>
      <c r="G551" s="20" t="str">
        <f>IFERROR(IF($A551="","",VLOOKUP($A551,[1]Sheet1!$D$5:$N$65000,7,FALSE)),"")</f>
        <v/>
      </c>
      <c r="H551" s="20" t="str">
        <f>IFERROR(IF($A551="","",VLOOKUP($A551,[1]Sheet1!$D$5:$N$65000,8,FALSE)),"")</f>
        <v/>
      </c>
      <c r="I551" s="20" t="str">
        <f>IFERROR(IF($A551="","",VLOOKUP($A551,[1]Sheet1!$D$5:$N$65000,9,FALSE)),"")</f>
        <v/>
      </c>
      <c r="J551" s="20" t="str">
        <f>IFERROR(IF($A551="","",VLOOKUP($A551,[1]Sheet1!$D$5:$N$65000,10,FALSE)),"")</f>
        <v/>
      </c>
      <c r="K551" s="20" t="str">
        <f>IFERROR(IF($A551="","",VLOOKUP($A551,[1]Sheet1!$D$5:$N$65000,11,FALSE)),"")</f>
        <v/>
      </c>
      <c r="L551" s="3">
        <f t="shared" si="18"/>
        <v>547</v>
      </c>
      <c r="M551" s="21" t="str">
        <f t="shared" si="19"/>
        <v/>
      </c>
      <c r="N551" s="29">
        <f>IF($L550 = 3,[4]Sheet1!J249,0)</f>
        <v>0</v>
      </c>
      <c r="O551" s="29">
        <f>IF($L550 = 3,[4]Sheet1!K249,0)</f>
        <v>0</v>
      </c>
      <c r="P551" s="29">
        <f>IF($L550 = 3,[4]Sheet1!L249,0)</f>
        <v>0</v>
      </c>
      <c r="Q551" s="29">
        <f>IF($L550 = 3,[4]Sheet1!M249,0)</f>
        <v>0</v>
      </c>
      <c r="R551" s="29">
        <f>IF($L550 = 3,[4]Sheet1!N249,0)</f>
        <v>0</v>
      </c>
    </row>
    <row r="552" spans="1:18">
      <c r="A552" s="18" t="str">
        <f t="array" ref="A552">IF(ROW(B552)-6&lt;A$1,VLOOKUP(LOOKUP("zzzz",CHOOSE({1,2},"",INDEX([1]Sheet1!$P$1:$P$65000,SMALL(IF([1]Sheet1!P$1:P$65000&lt;&gt;"",ROW([1]Sheet1!P$1:P$65000)),ROWS(D$5:D552))))),[1]Sheet1!$C$5:$D$65000,2,FALSE),IF(L552&gt;$A$1,"",IF(A551="","Figure "&amp;L552,IFERROR(VLOOKUP(A551,[1]Sheet1!$D$5:$Q$65000,14,FALSE),IFERROR(VLOOKUP(A551,[1]Sheet1!$A$5:$D$65000,4,FALSE),"Figure " &amp; L552)))))</f>
        <v/>
      </c>
      <c r="B552" s="19" t="str">
        <f>IFERROR(IF($A552="","",VLOOKUP($A552,[1]Sheet1!$D$5:$R$65000,15,FALSE)),"")</f>
        <v/>
      </c>
      <c r="C552" s="20" t="str">
        <f>IFERROR(IF(A552="","",VLOOKUP($A552,[1]Sheet1!$D$5:$N$65000,3,FALSE)),"")</f>
        <v/>
      </c>
      <c r="D552" s="20" t="str">
        <f>IFERROR(IF($A552="","",VLOOKUP($A552,[1]Sheet1!$D$5:$N$65000,4,FALSE)),"")</f>
        <v/>
      </c>
      <c r="E552" s="20" t="str">
        <f>IFERROR(IF($A552="","",VLOOKUP($A552,[1]Sheet1!$D$5:$N$65000,5,FALSE)),"")</f>
        <v/>
      </c>
      <c r="F552" s="20" t="str">
        <f>IFERROR(IF($A552="","",VLOOKUP($A552,[1]Sheet1!$D$5:$N$65000,6,FALSE)),"")</f>
        <v/>
      </c>
      <c r="G552" s="20" t="str">
        <f>IFERROR(IF($A552="","",VLOOKUP($A552,[1]Sheet1!$D$5:$N$65000,7,FALSE)),"")</f>
        <v/>
      </c>
      <c r="H552" s="20" t="str">
        <f>IFERROR(IF($A552="","",VLOOKUP($A552,[1]Sheet1!$D$5:$N$65000,8,FALSE)),"")</f>
        <v/>
      </c>
      <c r="I552" s="20" t="str">
        <f>IFERROR(IF($A552="","",VLOOKUP($A552,[1]Sheet1!$D$5:$N$65000,9,FALSE)),"")</f>
        <v/>
      </c>
      <c r="J552" s="20" t="str">
        <f>IFERROR(IF($A552="","",VLOOKUP($A552,[1]Sheet1!$D$5:$N$65000,10,FALSE)),"")</f>
        <v/>
      </c>
      <c r="K552" s="20" t="str">
        <f>IFERROR(IF($A552="","",VLOOKUP($A552,[1]Sheet1!$D$5:$N$65000,11,FALSE)),"")</f>
        <v/>
      </c>
      <c r="L552" s="3">
        <f t="shared" si="18"/>
        <v>548</v>
      </c>
      <c r="M552" s="21" t="str">
        <f t="shared" si="19"/>
        <v/>
      </c>
      <c r="N552" s="29">
        <f>IF($L551 = 3,[4]Sheet1!J250,0)</f>
        <v>0</v>
      </c>
      <c r="O552" s="29">
        <f>IF($L551 = 3,[4]Sheet1!K250,0)</f>
        <v>0</v>
      </c>
      <c r="P552" s="29">
        <f>IF($L551 = 3,[4]Sheet1!L250,0)</f>
        <v>0</v>
      </c>
      <c r="Q552" s="29">
        <f>IF($L551 = 3,[4]Sheet1!M250,0)</f>
        <v>0</v>
      </c>
      <c r="R552" s="29">
        <f>IF($L551 = 3,[4]Sheet1!N250,0)</f>
        <v>0</v>
      </c>
    </row>
    <row r="553" spans="1:18">
      <c r="A553" s="18" t="str">
        <f t="array" ref="A553">IF(ROW(B553)-6&lt;A$1,VLOOKUP(LOOKUP("zzzz",CHOOSE({1,2},"",INDEX([1]Sheet1!$P$1:$P$65000,SMALL(IF([1]Sheet1!P$1:P$65000&lt;&gt;"",ROW([1]Sheet1!P$1:P$65000)),ROWS(D$5:D553))))),[1]Sheet1!$C$5:$D$65000,2,FALSE),IF(L553&gt;$A$1,"",IF(A552="","Figure "&amp;L553,IFERROR(VLOOKUP(A552,[1]Sheet1!$D$5:$Q$65000,14,FALSE),IFERROR(VLOOKUP(A552,[1]Sheet1!$A$5:$D$65000,4,FALSE),"Figure " &amp; L553)))))</f>
        <v/>
      </c>
      <c r="B553" s="19" t="str">
        <f>IFERROR(IF($A553="","",VLOOKUP($A553,[1]Sheet1!$D$5:$R$65000,15,FALSE)),"")</f>
        <v/>
      </c>
      <c r="C553" s="20" t="str">
        <f>IFERROR(IF(A553="","",VLOOKUP($A553,[1]Sheet1!$D$5:$N$65000,3,FALSE)),"")</f>
        <v/>
      </c>
      <c r="D553" s="20" t="str">
        <f>IFERROR(IF($A553="","",VLOOKUP($A553,[1]Sheet1!$D$5:$N$65000,4,FALSE)),"")</f>
        <v/>
      </c>
      <c r="E553" s="20" t="str">
        <f>IFERROR(IF($A553="","",VLOOKUP($A553,[1]Sheet1!$D$5:$N$65000,5,FALSE)),"")</f>
        <v/>
      </c>
      <c r="F553" s="20" t="str">
        <f>IFERROR(IF($A553="","",VLOOKUP($A553,[1]Sheet1!$D$5:$N$65000,6,FALSE)),"")</f>
        <v/>
      </c>
      <c r="G553" s="20" t="str">
        <f>IFERROR(IF($A553="","",VLOOKUP($A553,[1]Sheet1!$D$5:$N$65000,7,FALSE)),"")</f>
        <v/>
      </c>
      <c r="H553" s="20" t="str">
        <f>IFERROR(IF($A553="","",VLOOKUP($A553,[1]Sheet1!$D$5:$N$65000,8,FALSE)),"")</f>
        <v/>
      </c>
      <c r="I553" s="20" t="str">
        <f>IFERROR(IF($A553="","",VLOOKUP($A553,[1]Sheet1!$D$5:$N$65000,9,FALSE)),"")</f>
        <v/>
      </c>
      <c r="J553" s="20" t="str">
        <f>IFERROR(IF($A553="","",VLOOKUP($A553,[1]Sheet1!$D$5:$N$65000,10,FALSE)),"")</f>
        <v/>
      </c>
      <c r="K553" s="20" t="str">
        <f>IFERROR(IF($A553="","",VLOOKUP($A553,[1]Sheet1!$D$5:$N$65000,11,FALSE)),"")</f>
        <v/>
      </c>
      <c r="L553" s="3">
        <f t="shared" si="18"/>
        <v>549</v>
      </c>
      <c r="M553" s="21" t="str">
        <f t="shared" si="19"/>
        <v/>
      </c>
      <c r="N553" s="29">
        <f>IF($L552 = 3,[4]Sheet1!J251,0)</f>
        <v>0</v>
      </c>
      <c r="O553" s="29">
        <f>IF($L552 = 3,[4]Sheet1!K251,0)</f>
        <v>0</v>
      </c>
      <c r="P553" s="29">
        <f>IF($L552 = 3,[4]Sheet1!L251,0)</f>
        <v>0</v>
      </c>
      <c r="Q553" s="29">
        <f>IF($L552 = 3,[4]Sheet1!M251,0)</f>
        <v>0</v>
      </c>
      <c r="R553" s="29">
        <f>IF($L552 = 3,[4]Sheet1!N251,0)</f>
        <v>0</v>
      </c>
    </row>
    <row r="554" spans="1:18">
      <c r="A554" s="18" t="str">
        <f t="array" ref="A554">IF(ROW(B554)-6&lt;A$1,VLOOKUP(LOOKUP("zzzz",CHOOSE({1,2},"",INDEX([1]Sheet1!$P$1:$P$65000,SMALL(IF([1]Sheet1!P$1:P$65000&lt;&gt;"",ROW([1]Sheet1!P$1:P$65000)),ROWS(D$5:D554))))),[1]Sheet1!$C$5:$D$65000,2,FALSE),IF(L554&gt;$A$1,"",IF(A553="","Figure "&amp;L554,IFERROR(VLOOKUP(A553,[1]Sheet1!$D$5:$Q$65000,14,FALSE),IFERROR(VLOOKUP(A553,[1]Sheet1!$A$5:$D$65000,4,FALSE),"Figure " &amp; L554)))))</f>
        <v/>
      </c>
      <c r="B554" s="19" t="str">
        <f>IFERROR(IF($A554="","",VLOOKUP($A554,[1]Sheet1!$D$5:$R$65000,15,FALSE)),"")</f>
        <v/>
      </c>
      <c r="C554" s="20" t="str">
        <f>IFERROR(IF(A554="","",VLOOKUP($A554,[1]Sheet1!$D$5:$N$65000,3,FALSE)),"")</f>
        <v/>
      </c>
      <c r="D554" s="20" t="str">
        <f>IFERROR(IF($A554="","",VLOOKUP($A554,[1]Sheet1!$D$5:$N$65000,4,FALSE)),"")</f>
        <v/>
      </c>
      <c r="E554" s="20" t="str">
        <f>IFERROR(IF($A554="","",VLOOKUP($A554,[1]Sheet1!$D$5:$N$65000,5,FALSE)),"")</f>
        <v/>
      </c>
      <c r="F554" s="20" t="str">
        <f>IFERROR(IF($A554="","",VLOOKUP($A554,[1]Sheet1!$D$5:$N$65000,6,FALSE)),"")</f>
        <v/>
      </c>
      <c r="G554" s="20" t="str">
        <f>IFERROR(IF($A554="","",VLOOKUP($A554,[1]Sheet1!$D$5:$N$65000,7,FALSE)),"")</f>
        <v/>
      </c>
      <c r="H554" s="20" t="str">
        <f>IFERROR(IF($A554="","",VLOOKUP($A554,[1]Sheet1!$D$5:$N$65000,8,FALSE)),"")</f>
        <v/>
      </c>
      <c r="I554" s="20" t="str">
        <f>IFERROR(IF($A554="","",VLOOKUP($A554,[1]Sheet1!$D$5:$N$65000,9,FALSE)),"")</f>
        <v/>
      </c>
      <c r="J554" s="20" t="str">
        <f>IFERROR(IF($A554="","",VLOOKUP($A554,[1]Sheet1!$D$5:$N$65000,10,FALSE)),"")</f>
        <v/>
      </c>
      <c r="K554" s="20" t="str">
        <f>IFERROR(IF($A554="","",VLOOKUP($A554,[1]Sheet1!$D$5:$N$65000,11,FALSE)),"")</f>
        <v/>
      </c>
      <c r="L554" s="3">
        <f t="shared" ref="L554:L617" si="20">IF(A553="",L553+1,L553)</f>
        <v>550</v>
      </c>
      <c r="M554" s="21" t="str">
        <f t="shared" si="19"/>
        <v/>
      </c>
      <c r="N554" s="29">
        <f>IF($L553 = 3,[4]Sheet1!J252,0)</f>
        <v>0</v>
      </c>
      <c r="O554" s="29">
        <f>IF($L553 = 3,[4]Sheet1!K252,0)</f>
        <v>0</v>
      </c>
      <c r="P554" s="29">
        <f>IF($L553 = 3,[4]Sheet1!L252,0)</f>
        <v>0</v>
      </c>
      <c r="Q554" s="29">
        <f>IF($L553 = 3,[4]Sheet1!M252,0)</f>
        <v>0</v>
      </c>
      <c r="R554" s="29">
        <f>IF($L553 = 3,[4]Sheet1!N252,0)</f>
        <v>0</v>
      </c>
    </row>
    <row r="555" spans="1:18">
      <c r="A555" s="18" t="str">
        <f t="array" ref="A555">IF(ROW(B555)-6&lt;A$1,VLOOKUP(LOOKUP("zzzz",CHOOSE({1,2},"",INDEX([1]Sheet1!$P$1:$P$65000,SMALL(IF([1]Sheet1!P$1:P$65000&lt;&gt;"",ROW([1]Sheet1!P$1:P$65000)),ROWS(D$5:D555))))),[1]Sheet1!$C$5:$D$65000,2,FALSE),IF(L555&gt;$A$1,"",IF(A554="","Figure "&amp;L555,IFERROR(VLOOKUP(A554,[1]Sheet1!$D$5:$Q$65000,14,FALSE),IFERROR(VLOOKUP(A554,[1]Sheet1!$A$5:$D$65000,4,FALSE),"Figure " &amp; L555)))))</f>
        <v/>
      </c>
      <c r="B555" s="19" t="str">
        <f>IFERROR(IF($A555="","",VLOOKUP($A555,[1]Sheet1!$D$5:$R$65000,15,FALSE)),"")</f>
        <v/>
      </c>
      <c r="C555" s="20" t="str">
        <f>IFERROR(IF(A555="","",VLOOKUP($A555,[1]Sheet1!$D$5:$N$65000,3,FALSE)),"")</f>
        <v/>
      </c>
      <c r="D555" s="20" t="str">
        <f>IFERROR(IF($A555="","",VLOOKUP($A555,[1]Sheet1!$D$5:$N$65000,4,FALSE)),"")</f>
        <v/>
      </c>
      <c r="E555" s="20" t="str">
        <f>IFERROR(IF($A555="","",VLOOKUP($A555,[1]Sheet1!$D$5:$N$65000,5,FALSE)),"")</f>
        <v/>
      </c>
      <c r="F555" s="20" t="str">
        <f>IFERROR(IF($A555="","",VLOOKUP($A555,[1]Sheet1!$D$5:$N$65000,6,FALSE)),"")</f>
        <v/>
      </c>
      <c r="G555" s="20" t="str">
        <f>IFERROR(IF($A555="","",VLOOKUP($A555,[1]Sheet1!$D$5:$N$65000,7,FALSE)),"")</f>
        <v/>
      </c>
      <c r="H555" s="20" t="str">
        <f>IFERROR(IF($A555="","",VLOOKUP($A555,[1]Sheet1!$D$5:$N$65000,8,FALSE)),"")</f>
        <v/>
      </c>
      <c r="I555" s="20" t="str">
        <f>IFERROR(IF($A555="","",VLOOKUP($A555,[1]Sheet1!$D$5:$N$65000,9,FALSE)),"")</f>
        <v/>
      </c>
      <c r="J555" s="20" t="str">
        <f>IFERROR(IF($A555="","",VLOOKUP($A555,[1]Sheet1!$D$5:$N$65000,10,FALSE)),"")</f>
        <v/>
      </c>
      <c r="K555" s="20" t="str">
        <f>IFERROR(IF($A555="","",VLOOKUP($A555,[1]Sheet1!$D$5:$N$65000,11,FALSE)),"")</f>
        <v/>
      </c>
      <c r="L555" s="3">
        <f t="shared" si="20"/>
        <v>551</v>
      </c>
      <c r="M555" s="21" t="str">
        <f t="shared" si="19"/>
        <v/>
      </c>
      <c r="N555" s="29">
        <f>IF($L554 = 3,[4]Sheet1!J253,0)</f>
        <v>0</v>
      </c>
      <c r="O555" s="29">
        <f>IF($L554 = 3,[4]Sheet1!K253,0)</f>
        <v>0</v>
      </c>
      <c r="P555" s="29">
        <f>IF($L554 = 3,[4]Sheet1!L253,0)</f>
        <v>0</v>
      </c>
      <c r="Q555" s="29">
        <f>IF($L554 = 3,[4]Sheet1!M253,0)</f>
        <v>0</v>
      </c>
      <c r="R555" s="29">
        <f>IF($L554 = 3,[4]Sheet1!N253,0)</f>
        <v>0</v>
      </c>
    </row>
    <row r="556" spans="1:18">
      <c r="A556" s="18" t="str">
        <f t="array" ref="A556">IF(ROW(B556)-6&lt;A$1,VLOOKUP(LOOKUP("zzzz",CHOOSE({1,2},"",INDEX([1]Sheet1!$P$1:$P$65000,SMALL(IF([1]Sheet1!P$1:P$65000&lt;&gt;"",ROW([1]Sheet1!P$1:P$65000)),ROWS(D$5:D556))))),[1]Sheet1!$C$5:$D$65000,2,FALSE),IF(L556&gt;$A$1,"",IF(A555="","Figure "&amp;L556,IFERROR(VLOOKUP(A555,[1]Sheet1!$D$5:$Q$65000,14,FALSE),IFERROR(VLOOKUP(A555,[1]Sheet1!$A$5:$D$65000,4,FALSE),"Figure " &amp; L556)))))</f>
        <v/>
      </c>
      <c r="B556" s="19" t="str">
        <f>IFERROR(IF($A556="","",VLOOKUP($A556,[1]Sheet1!$D$5:$R$65000,15,FALSE)),"")</f>
        <v/>
      </c>
      <c r="C556" s="20" t="str">
        <f>IFERROR(IF(A556="","",VLOOKUP($A556,[1]Sheet1!$D$5:$N$65000,3,FALSE)),"")</f>
        <v/>
      </c>
      <c r="D556" s="20" t="str">
        <f>IFERROR(IF($A556="","",VLOOKUP($A556,[1]Sheet1!$D$5:$N$65000,4,FALSE)),"")</f>
        <v/>
      </c>
      <c r="E556" s="20" t="str">
        <f>IFERROR(IF($A556="","",VLOOKUP($A556,[1]Sheet1!$D$5:$N$65000,5,FALSE)),"")</f>
        <v/>
      </c>
      <c r="F556" s="20" t="str">
        <f>IFERROR(IF($A556="","",VLOOKUP($A556,[1]Sheet1!$D$5:$N$65000,6,FALSE)),"")</f>
        <v/>
      </c>
      <c r="G556" s="20" t="str">
        <f>IFERROR(IF($A556="","",VLOOKUP($A556,[1]Sheet1!$D$5:$N$65000,7,FALSE)),"")</f>
        <v/>
      </c>
      <c r="H556" s="20" t="str">
        <f>IFERROR(IF($A556="","",VLOOKUP($A556,[1]Sheet1!$D$5:$N$65000,8,FALSE)),"")</f>
        <v/>
      </c>
      <c r="I556" s="20" t="str">
        <f>IFERROR(IF($A556="","",VLOOKUP($A556,[1]Sheet1!$D$5:$N$65000,9,FALSE)),"")</f>
        <v/>
      </c>
      <c r="J556" s="20" t="str">
        <f>IFERROR(IF($A556="","",VLOOKUP($A556,[1]Sheet1!$D$5:$N$65000,10,FALSE)),"")</f>
        <v/>
      </c>
      <c r="K556" s="20" t="str">
        <f>IFERROR(IF($A556="","",VLOOKUP($A556,[1]Sheet1!$D$5:$N$65000,11,FALSE)),"")</f>
        <v/>
      </c>
      <c r="L556" s="3">
        <f t="shared" si="20"/>
        <v>552</v>
      </c>
      <c r="M556" s="21" t="str">
        <f t="shared" si="19"/>
        <v/>
      </c>
      <c r="N556" s="29">
        <f>IF($L555 = 3,[4]Sheet1!J254,0)</f>
        <v>0</v>
      </c>
      <c r="O556" s="29">
        <f>IF($L555 = 3,[4]Sheet1!K254,0)</f>
        <v>0</v>
      </c>
      <c r="P556" s="29">
        <f>IF($L555 = 3,[4]Sheet1!L254,0)</f>
        <v>0</v>
      </c>
      <c r="Q556" s="29">
        <f>IF($L555 = 3,[4]Sheet1!M254,0)</f>
        <v>0</v>
      </c>
      <c r="R556" s="29">
        <f>IF($L555 = 3,[4]Sheet1!N254,0)</f>
        <v>0</v>
      </c>
    </row>
    <row r="557" spans="1:18">
      <c r="A557" s="18" t="str">
        <f t="array" ref="A557">IF(ROW(B557)-6&lt;A$1,VLOOKUP(LOOKUP("zzzz",CHOOSE({1,2},"",INDEX([1]Sheet1!$P$1:$P$65000,SMALL(IF([1]Sheet1!P$1:P$65000&lt;&gt;"",ROW([1]Sheet1!P$1:P$65000)),ROWS(D$5:D557))))),[1]Sheet1!$C$5:$D$65000,2,FALSE),IF(L557&gt;$A$1,"",IF(A556="","Figure "&amp;L557,IFERROR(VLOOKUP(A556,[1]Sheet1!$D$5:$Q$65000,14,FALSE),IFERROR(VLOOKUP(A556,[1]Sheet1!$A$5:$D$65000,4,FALSE),"Figure " &amp; L557)))))</f>
        <v/>
      </c>
      <c r="B557" s="19" t="str">
        <f>IFERROR(IF($A557="","",VLOOKUP($A557,[1]Sheet1!$D$5:$R$65000,15,FALSE)),"")</f>
        <v/>
      </c>
      <c r="C557" s="20" t="str">
        <f>IFERROR(IF(A557="","",VLOOKUP($A557,[1]Sheet1!$D$5:$N$65000,3,FALSE)),"")</f>
        <v/>
      </c>
      <c r="D557" s="20" t="str">
        <f>IFERROR(IF($A557="","",VLOOKUP($A557,[1]Sheet1!$D$5:$N$65000,4,FALSE)),"")</f>
        <v/>
      </c>
      <c r="E557" s="20" t="str">
        <f>IFERROR(IF($A557="","",VLOOKUP($A557,[1]Sheet1!$D$5:$N$65000,5,FALSE)),"")</f>
        <v/>
      </c>
      <c r="F557" s="20" t="str">
        <f>IFERROR(IF($A557="","",VLOOKUP($A557,[1]Sheet1!$D$5:$N$65000,6,FALSE)),"")</f>
        <v/>
      </c>
      <c r="G557" s="20" t="str">
        <f>IFERROR(IF($A557="","",VLOOKUP($A557,[1]Sheet1!$D$5:$N$65000,7,FALSE)),"")</f>
        <v/>
      </c>
      <c r="H557" s="20" t="str">
        <f>IFERROR(IF($A557="","",VLOOKUP($A557,[1]Sheet1!$D$5:$N$65000,8,FALSE)),"")</f>
        <v/>
      </c>
      <c r="I557" s="20" t="str">
        <f>IFERROR(IF($A557="","",VLOOKUP($A557,[1]Sheet1!$D$5:$N$65000,9,FALSE)),"")</f>
        <v/>
      </c>
      <c r="J557" s="20" t="str">
        <f>IFERROR(IF($A557="","",VLOOKUP($A557,[1]Sheet1!$D$5:$N$65000,10,FALSE)),"")</f>
        <v/>
      </c>
      <c r="K557" s="20" t="str">
        <f>IFERROR(IF($A557="","",VLOOKUP($A557,[1]Sheet1!$D$5:$N$65000,11,FALSE)),"")</f>
        <v/>
      </c>
      <c r="L557" s="3">
        <f t="shared" si="20"/>
        <v>553</v>
      </c>
      <c r="M557" s="21" t="str">
        <f t="shared" si="19"/>
        <v/>
      </c>
      <c r="N557" s="29">
        <f>IF($L556 = 3,[4]Sheet1!J255,0)</f>
        <v>0</v>
      </c>
      <c r="O557" s="29">
        <f>IF($L556 = 3,[4]Sheet1!K255,0)</f>
        <v>0</v>
      </c>
      <c r="P557" s="29">
        <f>IF($L556 = 3,[4]Sheet1!L255,0)</f>
        <v>0</v>
      </c>
      <c r="Q557" s="29">
        <f>IF($L556 = 3,[4]Sheet1!M255,0)</f>
        <v>0</v>
      </c>
      <c r="R557" s="29">
        <f>IF($L556 = 3,[4]Sheet1!N255,0)</f>
        <v>0</v>
      </c>
    </row>
    <row r="558" spans="1:18">
      <c r="A558" s="18" t="str">
        <f t="array" ref="A558">IF(ROW(B558)-6&lt;A$1,VLOOKUP(LOOKUP("zzzz",CHOOSE({1,2},"",INDEX([1]Sheet1!$P$1:$P$65000,SMALL(IF([1]Sheet1!P$1:P$65000&lt;&gt;"",ROW([1]Sheet1!P$1:P$65000)),ROWS(D$5:D558))))),[1]Sheet1!$C$5:$D$65000,2,FALSE),IF(L558&gt;$A$1,"",IF(A557="","Figure "&amp;L558,IFERROR(VLOOKUP(A557,[1]Sheet1!$D$5:$Q$65000,14,FALSE),IFERROR(VLOOKUP(A557,[1]Sheet1!$A$5:$D$65000,4,FALSE),"Figure " &amp; L558)))))</f>
        <v/>
      </c>
      <c r="B558" s="19" t="str">
        <f>IFERROR(IF($A558="","",VLOOKUP($A558,[1]Sheet1!$D$5:$R$65000,15,FALSE)),"")</f>
        <v/>
      </c>
      <c r="C558" s="20" t="str">
        <f>IFERROR(IF(A558="","",VLOOKUP($A558,[1]Sheet1!$D$5:$N$65000,3,FALSE)),"")</f>
        <v/>
      </c>
      <c r="D558" s="20" t="str">
        <f>IFERROR(IF($A558="","",VLOOKUP($A558,[1]Sheet1!$D$5:$N$65000,4,FALSE)),"")</f>
        <v/>
      </c>
      <c r="E558" s="20" t="str">
        <f>IFERROR(IF($A558="","",VLOOKUP($A558,[1]Sheet1!$D$5:$N$65000,5,FALSE)),"")</f>
        <v/>
      </c>
      <c r="F558" s="20" t="str">
        <f>IFERROR(IF($A558="","",VLOOKUP($A558,[1]Sheet1!$D$5:$N$65000,6,FALSE)),"")</f>
        <v/>
      </c>
      <c r="G558" s="20" t="str">
        <f>IFERROR(IF($A558="","",VLOOKUP($A558,[1]Sheet1!$D$5:$N$65000,7,FALSE)),"")</f>
        <v/>
      </c>
      <c r="H558" s="20" t="str">
        <f>IFERROR(IF($A558="","",VLOOKUP($A558,[1]Sheet1!$D$5:$N$65000,8,FALSE)),"")</f>
        <v/>
      </c>
      <c r="I558" s="20" t="str">
        <f>IFERROR(IF($A558="","",VLOOKUP($A558,[1]Sheet1!$D$5:$N$65000,9,FALSE)),"")</f>
        <v/>
      </c>
      <c r="J558" s="20" t="str">
        <f>IFERROR(IF($A558="","",VLOOKUP($A558,[1]Sheet1!$D$5:$N$65000,10,FALSE)),"")</f>
        <v/>
      </c>
      <c r="K558" s="20" t="str">
        <f>IFERROR(IF($A558="","",VLOOKUP($A558,[1]Sheet1!$D$5:$N$65000,11,FALSE)),"")</f>
        <v/>
      </c>
      <c r="L558" s="3">
        <f t="shared" si="20"/>
        <v>554</v>
      </c>
      <c r="M558" s="21" t="str">
        <f t="shared" si="19"/>
        <v/>
      </c>
      <c r="N558" s="29">
        <f>IF($L557 = 3,[4]Sheet1!J256,0)</f>
        <v>0</v>
      </c>
      <c r="O558" s="29">
        <f>IF($L557 = 3,[4]Sheet1!K256,0)</f>
        <v>0</v>
      </c>
      <c r="P558" s="29">
        <f>IF($L557 = 3,[4]Sheet1!L256,0)</f>
        <v>0</v>
      </c>
      <c r="Q558" s="29">
        <f>IF($L557 = 3,[4]Sheet1!M256,0)</f>
        <v>0</v>
      </c>
      <c r="R558" s="29">
        <f>IF($L557 = 3,[4]Sheet1!N256,0)</f>
        <v>0</v>
      </c>
    </row>
    <row r="559" spans="1:18">
      <c r="A559" s="18" t="str">
        <f t="array" ref="A559">IF(ROW(B559)-6&lt;A$1,VLOOKUP(LOOKUP("zzzz",CHOOSE({1,2},"",INDEX([1]Sheet1!$P$1:$P$65000,SMALL(IF([1]Sheet1!P$1:P$65000&lt;&gt;"",ROW([1]Sheet1!P$1:P$65000)),ROWS(D$5:D559))))),[1]Sheet1!$C$5:$D$65000,2,FALSE),IF(L559&gt;$A$1,"",IF(A558="","Figure "&amp;L559,IFERROR(VLOOKUP(A558,[1]Sheet1!$D$5:$Q$65000,14,FALSE),IFERROR(VLOOKUP(A558,[1]Sheet1!$A$5:$D$65000,4,FALSE),"Figure " &amp; L559)))))</f>
        <v/>
      </c>
      <c r="B559" s="19" t="str">
        <f>IFERROR(IF($A559="","",VLOOKUP($A559,[1]Sheet1!$D$5:$R$65000,15,FALSE)),"")</f>
        <v/>
      </c>
      <c r="C559" s="20" t="str">
        <f>IFERROR(IF(A559="","",VLOOKUP($A559,[1]Sheet1!$D$5:$N$65000,3,FALSE)),"")</f>
        <v/>
      </c>
      <c r="D559" s="20" t="str">
        <f>IFERROR(IF($A559="","",VLOOKUP($A559,[1]Sheet1!$D$5:$N$65000,4,FALSE)),"")</f>
        <v/>
      </c>
      <c r="E559" s="20" t="str">
        <f>IFERROR(IF($A559="","",VLOOKUP($A559,[1]Sheet1!$D$5:$N$65000,5,FALSE)),"")</f>
        <v/>
      </c>
      <c r="F559" s="20" t="str">
        <f>IFERROR(IF($A559="","",VLOOKUP($A559,[1]Sheet1!$D$5:$N$65000,6,FALSE)),"")</f>
        <v/>
      </c>
      <c r="G559" s="20" t="str">
        <f>IFERROR(IF($A559="","",VLOOKUP($A559,[1]Sheet1!$D$5:$N$65000,7,FALSE)),"")</f>
        <v/>
      </c>
      <c r="H559" s="20" t="str">
        <f>IFERROR(IF($A559="","",VLOOKUP($A559,[1]Sheet1!$D$5:$N$65000,8,FALSE)),"")</f>
        <v/>
      </c>
      <c r="I559" s="20" t="str">
        <f>IFERROR(IF($A559="","",VLOOKUP($A559,[1]Sheet1!$D$5:$N$65000,9,FALSE)),"")</f>
        <v/>
      </c>
      <c r="J559" s="20" t="str">
        <f>IFERROR(IF($A559="","",VLOOKUP($A559,[1]Sheet1!$D$5:$N$65000,10,FALSE)),"")</f>
        <v/>
      </c>
      <c r="K559" s="20" t="str">
        <f>IFERROR(IF($A559="","",VLOOKUP($A559,[1]Sheet1!$D$5:$N$65000,11,FALSE)),"")</f>
        <v/>
      </c>
      <c r="L559" s="3">
        <f t="shared" si="20"/>
        <v>555</v>
      </c>
      <c r="M559" s="21" t="str">
        <f t="shared" si="19"/>
        <v/>
      </c>
      <c r="N559" s="29">
        <f>IF($L558 = 3,[4]Sheet1!J257,0)</f>
        <v>0</v>
      </c>
      <c r="O559" s="29">
        <f>IF($L558 = 3,[4]Sheet1!K257,0)</f>
        <v>0</v>
      </c>
      <c r="P559" s="29">
        <f>IF($L558 = 3,[4]Sheet1!L257,0)</f>
        <v>0</v>
      </c>
      <c r="Q559" s="29">
        <f>IF($L558 = 3,[4]Sheet1!M257,0)</f>
        <v>0</v>
      </c>
      <c r="R559" s="29">
        <f>IF($L558 = 3,[4]Sheet1!N257,0)</f>
        <v>0</v>
      </c>
    </row>
    <row r="560" spans="1:18">
      <c r="A560" s="18" t="str">
        <f t="array" ref="A560">IF(ROW(B560)-6&lt;A$1,VLOOKUP(LOOKUP("zzzz",CHOOSE({1,2},"",INDEX([1]Sheet1!$P$1:$P$65000,SMALL(IF([1]Sheet1!P$1:P$65000&lt;&gt;"",ROW([1]Sheet1!P$1:P$65000)),ROWS(D$5:D560))))),[1]Sheet1!$C$5:$D$65000,2,FALSE),IF(L560&gt;$A$1,"",IF(A559="","Figure "&amp;L560,IFERROR(VLOOKUP(A559,[1]Sheet1!$D$5:$Q$65000,14,FALSE),IFERROR(VLOOKUP(A559,[1]Sheet1!$A$5:$D$65000,4,FALSE),"Figure " &amp; L560)))))</f>
        <v/>
      </c>
      <c r="B560" s="19" t="str">
        <f>IFERROR(IF($A560="","",VLOOKUP($A560,[1]Sheet1!$D$5:$R$65000,15,FALSE)),"")</f>
        <v/>
      </c>
      <c r="C560" s="20" t="str">
        <f>IFERROR(IF(A560="","",VLOOKUP($A560,[1]Sheet1!$D$5:$N$65000,3,FALSE)),"")</f>
        <v/>
      </c>
      <c r="D560" s="20" t="str">
        <f>IFERROR(IF($A560="","",VLOOKUP($A560,[1]Sheet1!$D$5:$N$65000,4,FALSE)),"")</f>
        <v/>
      </c>
      <c r="E560" s="20" t="str">
        <f>IFERROR(IF($A560="","",VLOOKUP($A560,[1]Sheet1!$D$5:$N$65000,5,FALSE)),"")</f>
        <v/>
      </c>
      <c r="F560" s="20" t="str">
        <f>IFERROR(IF($A560="","",VLOOKUP($A560,[1]Sheet1!$D$5:$N$65000,6,FALSE)),"")</f>
        <v/>
      </c>
      <c r="G560" s="20" t="str">
        <f>IFERROR(IF($A560="","",VLOOKUP($A560,[1]Sheet1!$D$5:$N$65000,7,FALSE)),"")</f>
        <v/>
      </c>
      <c r="H560" s="20" t="str">
        <f>IFERROR(IF($A560="","",VLOOKUP($A560,[1]Sheet1!$D$5:$N$65000,8,FALSE)),"")</f>
        <v/>
      </c>
      <c r="I560" s="20" t="str">
        <f>IFERROR(IF($A560="","",VLOOKUP($A560,[1]Sheet1!$D$5:$N$65000,9,FALSE)),"")</f>
        <v/>
      </c>
      <c r="J560" s="20" t="str">
        <f>IFERROR(IF($A560="","",VLOOKUP($A560,[1]Sheet1!$D$5:$N$65000,10,FALSE)),"")</f>
        <v/>
      </c>
      <c r="K560" s="20" t="str">
        <f>IFERROR(IF($A560="","",VLOOKUP($A560,[1]Sheet1!$D$5:$N$65000,11,FALSE)),"")</f>
        <v/>
      </c>
      <c r="L560" s="3">
        <f t="shared" si="20"/>
        <v>556</v>
      </c>
      <c r="M560" s="21" t="str">
        <f t="shared" si="19"/>
        <v/>
      </c>
      <c r="N560" s="29">
        <f>IF($L559 = 3,[4]Sheet1!J258,0)</f>
        <v>0</v>
      </c>
      <c r="O560" s="29">
        <f>IF($L559 = 3,[4]Sheet1!K258,0)</f>
        <v>0</v>
      </c>
      <c r="P560" s="29">
        <f>IF($L559 = 3,[4]Sheet1!L258,0)</f>
        <v>0</v>
      </c>
      <c r="Q560" s="29">
        <f>IF($L559 = 3,[4]Sheet1!M258,0)</f>
        <v>0</v>
      </c>
      <c r="R560" s="29">
        <f>IF($L559 = 3,[4]Sheet1!N258,0)</f>
        <v>0</v>
      </c>
    </row>
    <row r="561" spans="1:18">
      <c r="A561" s="18" t="str">
        <f t="array" ref="A561">IF(ROW(B561)-6&lt;A$1,VLOOKUP(LOOKUP("zzzz",CHOOSE({1,2},"",INDEX([1]Sheet1!$P$1:$P$65000,SMALL(IF([1]Sheet1!P$1:P$65000&lt;&gt;"",ROW([1]Sheet1!P$1:P$65000)),ROWS(D$5:D561))))),[1]Sheet1!$C$5:$D$65000,2,FALSE),IF(L561&gt;$A$1,"",IF(A560="","Figure "&amp;L561,IFERROR(VLOOKUP(A560,[1]Sheet1!$D$5:$Q$65000,14,FALSE),IFERROR(VLOOKUP(A560,[1]Sheet1!$A$5:$D$65000,4,FALSE),"Figure " &amp; L561)))))</f>
        <v/>
      </c>
      <c r="B561" s="19" t="str">
        <f>IFERROR(IF($A561="","",VLOOKUP($A561,[1]Sheet1!$D$5:$R$65000,15,FALSE)),"")</f>
        <v/>
      </c>
      <c r="C561" s="20" t="str">
        <f>IFERROR(IF(A561="","",VLOOKUP($A561,[1]Sheet1!$D$5:$N$65000,3,FALSE)),"")</f>
        <v/>
      </c>
      <c r="D561" s="20" t="str">
        <f>IFERROR(IF($A561="","",VLOOKUP($A561,[1]Sheet1!$D$5:$N$65000,4,FALSE)),"")</f>
        <v/>
      </c>
      <c r="E561" s="20" t="str">
        <f>IFERROR(IF($A561="","",VLOOKUP($A561,[1]Sheet1!$D$5:$N$65000,5,FALSE)),"")</f>
        <v/>
      </c>
      <c r="F561" s="20" t="str">
        <f>IFERROR(IF($A561="","",VLOOKUP($A561,[1]Sheet1!$D$5:$N$65000,6,FALSE)),"")</f>
        <v/>
      </c>
      <c r="G561" s="20" t="str">
        <f>IFERROR(IF($A561="","",VLOOKUP($A561,[1]Sheet1!$D$5:$N$65000,7,FALSE)),"")</f>
        <v/>
      </c>
      <c r="H561" s="20" t="str">
        <f>IFERROR(IF($A561="","",VLOOKUP($A561,[1]Sheet1!$D$5:$N$65000,8,FALSE)),"")</f>
        <v/>
      </c>
      <c r="I561" s="20" t="str">
        <f>IFERROR(IF($A561="","",VLOOKUP($A561,[1]Sheet1!$D$5:$N$65000,9,FALSE)),"")</f>
        <v/>
      </c>
      <c r="J561" s="20" t="str">
        <f>IFERROR(IF($A561="","",VLOOKUP($A561,[1]Sheet1!$D$5:$N$65000,10,FALSE)),"")</f>
        <v/>
      </c>
      <c r="K561" s="20" t="str">
        <f>IFERROR(IF($A561="","",VLOOKUP($A561,[1]Sheet1!$D$5:$N$65000,11,FALSE)),"")</f>
        <v/>
      </c>
      <c r="L561" s="3">
        <f t="shared" si="20"/>
        <v>557</v>
      </c>
      <c r="M561" s="21" t="str">
        <f t="shared" si="19"/>
        <v/>
      </c>
      <c r="N561" s="29">
        <f>IF($L560 = 3,[4]Sheet1!J259,0)</f>
        <v>0</v>
      </c>
      <c r="O561" s="29">
        <f>IF($L560 = 3,[4]Sheet1!K259,0)</f>
        <v>0</v>
      </c>
      <c r="P561" s="29">
        <f>IF($L560 = 3,[4]Sheet1!L259,0)</f>
        <v>0</v>
      </c>
      <c r="Q561" s="29">
        <f>IF($L560 = 3,[4]Sheet1!M259,0)</f>
        <v>0</v>
      </c>
      <c r="R561" s="29">
        <f>IF($L560 = 3,[4]Sheet1!N259,0)</f>
        <v>0</v>
      </c>
    </row>
    <row r="562" spans="1:18">
      <c r="A562" s="18" t="str">
        <f t="array" ref="A562">IF(ROW(B562)-6&lt;A$1,VLOOKUP(LOOKUP("zzzz",CHOOSE({1,2},"",INDEX([1]Sheet1!$P$1:$P$65000,SMALL(IF([1]Sheet1!P$1:P$65000&lt;&gt;"",ROW([1]Sheet1!P$1:P$65000)),ROWS(D$5:D562))))),[1]Sheet1!$C$5:$D$65000,2,FALSE),IF(L562&gt;$A$1,"",IF(A561="","Figure "&amp;L562,IFERROR(VLOOKUP(A561,[1]Sheet1!$D$5:$Q$65000,14,FALSE),IFERROR(VLOOKUP(A561,[1]Sheet1!$A$5:$D$65000,4,FALSE),"Figure " &amp; L562)))))</f>
        <v/>
      </c>
      <c r="B562" s="19" t="str">
        <f>IFERROR(IF($A562="","",VLOOKUP($A562,[1]Sheet1!$D$5:$R$65000,15,FALSE)),"")</f>
        <v/>
      </c>
      <c r="C562" s="20" t="str">
        <f>IFERROR(IF(A562="","",VLOOKUP($A562,[1]Sheet1!$D$5:$N$65000,3,FALSE)),"")</f>
        <v/>
      </c>
      <c r="D562" s="20" t="str">
        <f>IFERROR(IF($A562="","",VLOOKUP($A562,[1]Sheet1!$D$5:$N$65000,4,FALSE)),"")</f>
        <v/>
      </c>
      <c r="E562" s="20" t="str">
        <f>IFERROR(IF($A562="","",VLOOKUP($A562,[1]Sheet1!$D$5:$N$65000,5,FALSE)),"")</f>
        <v/>
      </c>
      <c r="F562" s="20" t="str">
        <f>IFERROR(IF($A562="","",VLOOKUP($A562,[1]Sheet1!$D$5:$N$65000,6,FALSE)),"")</f>
        <v/>
      </c>
      <c r="G562" s="20" t="str">
        <f>IFERROR(IF($A562="","",VLOOKUP($A562,[1]Sheet1!$D$5:$N$65000,7,FALSE)),"")</f>
        <v/>
      </c>
      <c r="H562" s="20" t="str">
        <f>IFERROR(IF($A562="","",VLOOKUP($A562,[1]Sheet1!$D$5:$N$65000,8,FALSE)),"")</f>
        <v/>
      </c>
      <c r="I562" s="20" t="str">
        <f>IFERROR(IF($A562="","",VLOOKUP($A562,[1]Sheet1!$D$5:$N$65000,9,FALSE)),"")</f>
        <v/>
      </c>
      <c r="J562" s="20" t="str">
        <f>IFERROR(IF($A562="","",VLOOKUP($A562,[1]Sheet1!$D$5:$N$65000,10,FALSE)),"")</f>
        <v/>
      </c>
      <c r="K562" s="20" t="str">
        <f>IFERROR(IF($A562="","",VLOOKUP($A562,[1]Sheet1!$D$5:$N$65000,11,FALSE)),"")</f>
        <v/>
      </c>
      <c r="L562" s="3">
        <f t="shared" si="20"/>
        <v>558</v>
      </c>
      <c r="M562" s="21" t="str">
        <f t="shared" si="19"/>
        <v/>
      </c>
      <c r="N562" s="29">
        <f>IF($L561 = 3,[4]Sheet1!J260,0)</f>
        <v>0</v>
      </c>
      <c r="O562" s="29">
        <f>IF($L561 = 3,[4]Sheet1!K260,0)</f>
        <v>0</v>
      </c>
      <c r="P562" s="29">
        <f>IF($L561 = 3,[4]Sheet1!L260,0)</f>
        <v>0</v>
      </c>
      <c r="Q562" s="29">
        <f>IF($L561 = 3,[4]Sheet1!M260,0)</f>
        <v>0</v>
      </c>
      <c r="R562" s="29">
        <f>IF($L561 = 3,[4]Sheet1!N260,0)</f>
        <v>0</v>
      </c>
    </row>
    <row r="563" spans="1:18">
      <c r="A563" s="18" t="str">
        <f t="array" ref="A563">IF(ROW(B563)-6&lt;A$1,VLOOKUP(LOOKUP("zzzz",CHOOSE({1,2},"",INDEX([1]Sheet1!$P$1:$P$65000,SMALL(IF([1]Sheet1!P$1:P$65000&lt;&gt;"",ROW([1]Sheet1!P$1:P$65000)),ROWS(D$5:D563))))),[1]Sheet1!$C$5:$D$65000,2,FALSE),IF(L563&gt;$A$1,"",IF(A562="","Figure "&amp;L563,IFERROR(VLOOKUP(A562,[1]Sheet1!$D$5:$Q$65000,14,FALSE),IFERROR(VLOOKUP(A562,[1]Sheet1!$A$5:$D$65000,4,FALSE),"Figure " &amp; L563)))))</f>
        <v/>
      </c>
      <c r="B563" s="19" t="str">
        <f>IFERROR(IF($A563="","",VLOOKUP($A563,[1]Sheet1!$D$5:$R$65000,15,FALSE)),"")</f>
        <v/>
      </c>
      <c r="C563" s="20" t="str">
        <f>IFERROR(IF(A563="","",VLOOKUP($A563,[1]Sheet1!$D$5:$N$65000,3,FALSE)),"")</f>
        <v/>
      </c>
      <c r="D563" s="20" t="str">
        <f>IFERROR(IF($A563="","",VLOOKUP($A563,[1]Sheet1!$D$5:$N$65000,4,FALSE)),"")</f>
        <v/>
      </c>
      <c r="E563" s="20" t="str">
        <f>IFERROR(IF($A563="","",VLOOKUP($A563,[1]Sheet1!$D$5:$N$65000,5,FALSE)),"")</f>
        <v/>
      </c>
      <c r="F563" s="20" t="str">
        <f>IFERROR(IF($A563="","",VLOOKUP($A563,[1]Sheet1!$D$5:$N$65000,6,FALSE)),"")</f>
        <v/>
      </c>
      <c r="G563" s="20" t="str">
        <f>IFERROR(IF($A563="","",VLOOKUP($A563,[1]Sheet1!$D$5:$N$65000,7,FALSE)),"")</f>
        <v/>
      </c>
      <c r="H563" s="20" t="str">
        <f>IFERROR(IF($A563="","",VLOOKUP($A563,[1]Sheet1!$D$5:$N$65000,8,FALSE)),"")</f>
        <v/>
      </c>
      <c r="I563" s="20" t="str">
        <f>IFERROR(IF($A563="","",VLOOKUP($A563,[1]Sheet1!$D$5:$N$65000,9,FALSE)),"")</f>
        <v/>
      </c>
      <c r="J563" s="20" t="str">
        <f>IFERROR(IF($A563="","",VLOOKUP($A563,[1]Sheet1!$D$5:$N$65000,10,FALSE)),"")</f>
        <v/>
      </c>
      <c r="K563" s="20" t="str">
        <f>IFERROR(IF($A563="","",VLOOKUP($A563,[1]Sheet1!$D$5:$N$65000,11,FALSE)),"")</f>
        <v/>
      </c>
      <c r="L563" s="3">
        <f t="shared" si="20"/>
        <v>559</v>
      </c>
      <c r="M563" s="21" t="str">
        <f t="shared" si="19"/>
        <v/>
      </c>
      <c r="N563" s="29">
        <f>IF($L562 = 3,[4]Sheet1!J261,0)</f>
        <v>0</v>
      </c>
      <c r="O563" s="29">
        <f>IF($L562 = 3,[4]Sheet1!K261,0)</f>
        <v>0</v>
      </c>
      <c r="P563" s="29">
        <f>IF($L562 = 3,[4]Sheet1!L261,0)</f>
        <v>0</v>
      </c>
      <c r="Q563" s="29">
        <f>IF($L562 = 3,[4]Sheet1!M261,0)</f>
        <v>0</v>
      </c>
      <c r="R563" s="29">
        <f>IF($L562 = 3,[4]Sheet1!N261,0)</f>
        <v>0</v>
      </c>
    </row>
    <row r="564" spans="1:18">
      <c r="A564" s="18" t="str">
        <f t="array" ref="A564">IF(ROW(B564)-6&lt;A$1,VLOOKUP(LOOKUP("zzzz",CHOOSE({1,2},"",INDEX([1]Sheet1!$P$1:$P$65000,SMALL(IF([1]Sheet1!P$1:P$65000&lt;&gt;"",ROW([1]Sheet1!P$1:P$65000)),ROWS(D$5:D564))))),[1]Sheet1!$C$5:$D$65000,2,FALSE),IF(L564&gt;$A$1,"",IF(A563="","Figure "&amp;L564,IFERROR(VLOOKUP(A563,[1]Sheet1!$D$5:$Q$65000,14,FALSE),IFERROR(VLOOKUP(A563,[1]Sheet1!$A$5:$D$65000,4,FALSE),"Figure " &amp; L564)))))</f>
        <v/>
      </c>
      <c r="B564" s="19" t="str">
        <f>IFERROR(IF($A564="","",VLOOKUP($A564,[1]Sheet1!$D$5:$R$65000,15,FALSE)),"")</f>
        <v/>
      </c>
      <c r="C564" s="20" t="str">
        <f>IFERROR(IF(A564="","",VLOOKUP($A564,[1]Sheet1!$D$5:$N$65000,3,FALSE)),"")</f>
        <v/>
      </c>
      <c r="D564" s="20" t="str">
        <f>IFERROR(IF($A564="","",VLOOKUP($A564,[1]Sheet1!$D$5:$N$65000,4,FALSE)),"")</f>
        <v/>
      </c>
      <c r="E564" s="20" t="str">
        <f>IFERROR(IF($A564="","",VLOOKUP($A564,[1]Sheet1!$D$5:$N$65000,5,FALSE)),"")</f>
        <v/>
      </c>
      <c r="F564" s="20" t="str">
        <f>IFERROR(IF($A564="","",VLOOKUP($A564,[1]Sheet1!$D$5:$N$65000,6,FALSE)),"")</f>
        <v/>
      </c>
      <c r="G564" s="20" t="str">
        <f>IFERROR(IF($A564="","",VLOOKUP($A564,[1]Sheet1!$D$5:$N$65000,7,FALSE)),"")</f>
        <v/>
      </c>
      <c r="H564" s="20" t="str">
        <f>IFERROR(IF($A564="","",VLOOKUP($A564,[1]Sheet1!$D$5:$N$65000,8,FALSE)),"")</f>
        <v/>
      </c>
      <c r="I564" s="20" t="str">
        <f>IFERROR(IF($A564="","",VLOOKUP($A564,[1]Sheet1!$D$5:$N$65000,9,FALSE)),"")</f>
        <v/>
      </c>
      <c r="J564" s="20" t="str">
        <f>IFERROR(IF($A564="","",VLOOKUP($A564,[1]Sheet1!$D$5:$N$65000,10,FALSE)),"")</f>
        <v/>
      </c>
      <c r="K564" s="20" t="str">
        <f>IFERROR(IF($A564="","",VLOOKUP($A564,[1]Sheet1!$D$5:$N$65000,11,FALSE)),"")</f>
        <v/>
      </c>
      <c r="L564" s="3">
        <f t="shared" si="20"/>
        <v>560</v>
      </c>
      <c r="M564" s="21" t="str">
        <f t="shared" si="19"/>
        <v/>
      </c>
      <c r="N564" s="29">
        <f>IF($L563 = 3,[4]Sheet1!J262,0)</f>
        <v>0</v>
      </c>
      <c r="O564" s="29">
        <f>IF($L563 = 3,[4]Sheet1!K262,0)</f>
        <v>0</v>
      </c>
      <c r="P564" s="29">
        <f>IF($L563 = 3,[4]Sheet1!L262,0)</f>
        <v>0</v>
      </c>
      <c r="Q564" s="29">
        <f>IF($L563 = 3,[4]Sheet1!M262,0)</f>
        <v>0</v>
      </c>
      <c r="R564" s="29">
        <f>IF($L563 = 3,[4]Sheet1!N262,0)</f>
        <v>0</v>
      </c>
    </row>
    <row r="565" spans="1:18">
      <c r="A565" s="18" t="str">
        <f t="array" ref="A565">IF(ROW(B565)-6&lt;A$1,VLOOKUP(LOOKUP("zzzz",CHOOSE({1,2},"",INDEX([1]Sheet1!$P$1:$P$65000,SMALL(IF([1]Sheet1!P$1:P$65000&lt;&gt;"",ROW([1]Sheet1!P$1:P$65000)),ROWS(D$5:D565))))),[1]Sheet1!$C$5:$D$65000,2,FALSE),IF(L565&gt;$A$1,"",IF(A564="","Figure "&amp;L565,IFERROR(VLOOKUP(A564,[1]Sheet1!$D$5:$Q$65000,14,FALSE),IFERROR(VLOOKUP(A564,[1]Sheet1!$A$5:$D$65000,4,FALSE),"Figure " &amp; L565)))))</f>
        <v/>
      </c>
      <c r="B565" s="19" t="str">
        <f>IFERROR(IF($A565="","",VLOOKUP($A565,[1]Sheet1!$D$5:$R$65000,15,FALSE)),"")</f>
        <v/>
      </c>
      <c r="C565" s="20" t="str">
        <f>IFERROR(IF(A565="","",VLOOKUP($A565,[1]Sheet1!$D$5:$N$65000,3,FALSE)),"")</f>
        <v/>
      </c>
      <c r="D565" s="20" t="str">
        <f>IFERROR(IF($A565="","",VLOOKUP($A565,[1]Sheet1!$D$5:$N$65000,4,FALSE)),"")</f>
        <v/>
      </c>
      <c r="E565" s="20" t="str">
        <f>IFERROR(IF($A565="","",VLOOKUP($A565,[1]Sheet1!$D$5:$N$65000,5,FALSE)),"")</f>
        <v/>
      </c>
      <c r="F565" s="20" t="str">
        <f>IFERROR(IF($A565="","",VLOOKUP($A565,[1]Sheet1!$D$5:$N$65000,6,FALSE)),"")</f>
        <v/>
      </c>
      <c r="G565" s="20" t="str">
        <f>IFERROR(IF($A565="","",VLOOKUP($A565,[1]Sheet1!$D$5:$N$65000,7,FALSE)),"")</f>
        <v/>
      </c>
      <c r="H565" s="20" t="str">
        <f>IFERROR(IF($A565="","",VLOOKUP($A565,[1]Sheet1!$D$5:$N$65000,8,FALSE)),"")</f>
        <v/>
      </c>
      <c r="I565" s="20" t="str">
        <f>IFERROR(IF($A565="","",VLOOKUP($A565,[1]Sheet1!$D$5:$N$65000,9,FALSE)),"")</f>
        <v/>
      </c>
      <c r="J565" s="20" t="str">
        <f>IFERROR(IF($A565="","",VLOOKUP($A565,[1]Sheet1!$D$5:$N$65000,10,FALSE)),"")</f>
        <v/>
      </c>
      <c r="K565" s="20" t="str">
        <f>IFERROR(IF($A565="","",VLOOKUP($A565,[1]Sheet1!$D$5:$N$65000,11,FALSE)),"")</f>
        <v/>
      </c>
      <c r="L565" s="3">
        <f t="shared" si="20"/>
        <v>561</v>
      </c>
      <c r="M565" s="21" t="str">
        <f t="shared" si="19"/>
        <v/>
      </c>
      <c r="N565" s="29">
        <f>IF($L564 = 3,[4]Sheet1!J263,0)</f>
        <v>0</v>
      </c>
      <c r="O565" s="29">
        <f>IF($L564 = 3,[4]Sheet1!K263,0)</f>
        <v>0</v>
      </c>
      <c r="P565" s="29">
        <f>IF($L564 = 3,[4]Sheet1!L263,0)</f>
        <v>0</v>
      </c>
      <c r="Q565" s="29">
        <f>IF($L564 = 3,[4]Sheet1!M263,0)</f>
        <v>0</v>
      </c>
      <c r="R565" s="29">
        <f>IF($L564 = 3,[4]Sheet1!N263,0)</f>
        <v>0</v>
      </c>
    </row>
    <row r="566" spans="1:18">
      <c r="A566" s="18" t="str">
        <f t="array" ref="A566">IF(ROW(B566)-6&lt;A$1,VLOOKUP(LOOKUP("zzzz",CHOOSE({1,2},"",INDEX([1]Sheet1!$P$1:$P$65000,SMALL(IF([1]Sheet1!P$1:P$65000&lt;&gt;"",ROW([1]Sheet1!P$1:P$65000)),ROWS(D$5:D566))))),[1]Sheet1!$C$5:$D$65000,2,FALSE),IF(L566&gt;$A$1,"",IF(A565="","Figure "&amp;L566,IFERROR(VLOOKUP(A565,[1]Sheet1!$D$5:$Q$65000,14,FALSE),IFERROR(VLOOKUP(A565,[1]Sheet1!$A$5:$D$65000,4,FALSE),"Figure " &amp; L566)))))</f>
        <v/>
      </c>
      <c r="B566" s="19" t="str">
        <f>IFERROR(IF($A566="","",VLOOKUP($A566,[1]Sheet1!$D$5:$R$65000,15,FALSE)),"")</f>
        <v/>
      </c>
      <c r="C566" s="20" t="str">
        <f>IFERROR(IF(A566="","",VLOOKUP($A566,[1]Sheet1!$D$5:$N$65000,3,FALSE)),"")</f>
        <v/>
      </c>
      <c r="D566" s="20" t="str">
        <f>IFERROR(IF($A566="","",VLOOKUP($A566,[1]Sheet1!$D$5:$N$65000,4,FALSE)),"")</f>
        <v/>
      </c>
      <c r="E566" s="20" t="str">
        <f>IFERROR(IF($A566="","",VLOOKUP($A566,[1]Sheet1!$D$5:$N$65000,5,FALSE)),"")</f>
        <v/>
      </c>
      <c r="F566" s="20" t="str">
        <f>IFERROR(IF($A566="","",VLOOKUP($A566,[1]Sheet1!$D$5:$N$65000,6,FALSE)),"")</f>
        <v/>
      </c>
      <c r="G566" s="20" t="str">
        <f>IFERROR(IF($A566="","",VLOOKUP($A566,[1]Sheet1!$D$5:$N$65000,7,FALSE)),"")</f>
        <v/>
      </c>
      <c r="H566" s="20" t="str">
        <f>IFERROR(IF($A566="","",VLOOKUP($A566,[1]Sheet1!$D$5:$N$65000,8,FALSE)),"")</f>
        <v/>
      </c>
      <c r="I566" s="20" t="str">
        <f>IFERROR(IF($A566="","",VLOOKUP($A566,[1]Sheet1!$D$5:$N$65000,9,FALSE)),"")</f>
        <v/>
      </c>
      <c r="J566" s="20" t="str">
        <f>IFERROR(IF($A566="","",VLOOKUP($A566,[1]Sheet1!$D$5:$N$65000,10,FALSE)),"")</f>
        <v/>
      </c>
      <c r="K566" s="20" t="str">
        <f>IFERROR(IF($A566="","",VLOOKUP($A566,[1]Sheet1!$D$5:$N$65000,11,FALSE)),"")</f>
        <v/>
      </c>
      <c r="L566" s="3">
        <f t="shared" si="20"/>
        <v>562</v>
      </c>
      <c r="M566" s="21" t="str">
        <f t="shared" si="19"/>
        <v/>
      </c>
      <c r="N566" s="29">
        <f>IF($L565 = 3,[4]Sheet1!J264,0)</f>
        <v>0</v>
      </c>
      <c r="O566" s="29">
        <f>IF($L565 = 3,[4]Sheet1!K264,0)</f>
        <v>0</v>
      </c>
      <c r="P566" s="29">
        <f>IF($L565 = 3,[4]Sheet1!L264,0)</f>
        <v>0</v>
      </c>
      <c r="Q566" s="29">
        <f>IF($L565 = 3,[4]Sheet1!M264,0)</f>
        <v>0</v>
      </c>
      <c r="R566" s="29">
        <f>IF($L565 = 3,[4]Sheet1!N264,0)</f>
        <v>0</v>
      </c>
    </row>
    <row r="567" spans="1:18">
      <c r="A567" s="18" t="str">
        <f t="array" ref="A567">IF(ROW(B567)-6&lt;A$1,VLOOKUP(LOOKUP("zzzz",CHOOSE({1,2},"",INDEX([1]Sheet1!$P$1:$P$65000,SMALL(IF([1]Sheet1!P$1:P$65000&lt;&gt;"",ROW([1]Sheet1!P$1:P$65000)),ROWS(D$5:D567))))),[1]Sheet1!$C$5:$D$65000,2,FALSE),IF(L567&gt;$A$1,"",IF(A566="","Figure "&amp;L567,IFERROR(VLOOKUP(A566,[1]Sheet1!$D$5:$Q$65000,14,FALSE),IFERROR(VLOOKUP(A566,[1]Sheet1!$A$5:$D$65000,4,FALSE),"Figure " &amp; L567)))))</f>
        <v/>
      </c>
      <c r="B567" s="19" t="str">
        <f>IFERROR(IF($A567="","",VLOOKUP($A567,[1]Sheet1!$D$5:$R$65000,15,FALSE)),"")</f>
        <v/>
      </c>
      <c r="C567" s="20" t="str">
        <f>IFERROR(IF(A567="","",VLOOKUP($A567,[1]Sheet1!$D$5:$N$65000,3,FALSE)),"")</f>
        <v/>
      </c>
      <c r="D567" s="20" t="str">
        <f>IFERROR(IF($A567="","",VLOOKUP($A567,[1]Sheet1!$D$5:$N$65000,4,FALSE)),"")</f>
        <v/>
      </c>
      <c r="E567" s="20" t="str">
        <f>IFERROR(IF($A567="","",VLOOKUP($A567,[1]Sheet1!$D$5:$N$65000,5,FALSE)),"")</f>
        <v/>
      </c>
      <c r="F567" s="20" t="str">
        <f>IFERROR(IF($A567="","",VLOOKUP($A567,[1]Sheet1!$D$5:$N$65000,6,FALSE)),"")</f>
        <v/>
      </c>
      <c r="G567" s="20" t="str">
        <f>IFERROR(IF($A567="","",VLOOKUP($A567,[1]Sheet1!$D$5:$N$65000,7,FALSE)),"")</f>
        <v/>
      </c>
      <c r="H567" s="20" t="str">
        <f>IFERROR(IF($A567="","",VLOOKUP($A567,[1]Sheet1!$D$5:$N$65000,8,FALSE)),"")</f>
        <v/>
      </c>
      <c r="I567" s="20" t="str">
        <f>IFERROR(IF($A567="","",VLOOKUP($A567,[1]Sheet1!$D$5:$N$65000,9,FALSE)),"")</f>
        <v/>
      </c>
      <c r="J567" s="20" t="str">
        <f>IFERROR(IF($A567="","",VLOOKUP($A567,[1]Sheet1!$D$5:$N$65000,10,FALSE)),"")</f>
        <v/>
      </c>
      <c r="K567" s="20" t="str">
        <f>IFERROR(IF($A567="","",VLOOKUP($A567,[1]Sheet1!$D$5:$N$65000,11,FALSE)),"")</f>
        <v/>
      </c>
      <c r="L567" s="3">
        <f t="shared" si="20"/>
        <v>563</v>
      </c>
      <c r="M567" s="21" t="str">
        <f t="shared" si="19"/>
        <v/>
      </c>
      <c r="N567" s="29">
        <f>IF($L566 = 3,[4]Sheet1!J265,0)</f>
        <v>0</v>
      </c>
      <c r="O567" s="29">
        <f>IF($L566 = 3,[4]Sheet1!K265,0)</f>
        <v>0</v>
      </c>
      <c r="P567" s="29">
        <f>IF($L566 = 3,[4]Sheet1!L265,0)</f>
        <v>0</v>
      </c>
      <c r="Q567" s="29">
        <f>IF($L566 = 3,[4]Sheet1!M265,0)</f>
        <v>0</v>
      </c>
      <c r="R567" s="29">
        <f>IF($L566 = 3,[4]Sheet1!N265,0)</f>
        <v>0</v>
      </c>
    </row>
    <row r="568" spans="1:18">
      <c r="A568" s="18" t="str">
        <f t="array" ref="A568">IF(ROW(B568)-6&lt;A$1,VLOOKUP(LOOKUP("zzzz",CHOOSE({1,2},"",INDEX([1]Sheet1!$P$1:$P$65000,SMALL(IF([1]Sheet1!P$1:P$65000&lt;&gt;"",ROW([1]Sheet1!P$1:P$65000)),ROWS(D$5:D568))))),[1]Sheet1!$C$5:$D$65000,2,FALSE),IF(L568&gt;$A$1,"",IF(A567="","Figure "&amp;L568,IFERROR(VLOOKUP(A567,[1]Sheet1!$D$5:$Q$65000,14,FALSE),IFERROR(VLOOKUP(A567,[1]Sheet1!$A$5:$D$65000,4,FALSE),"Figure " &amp; L568)))))</f>
        <v/>
      </c>
      <c r="B568" s="19" t="str">
        <f>IFERROR(IF($A568="","",VLOOKUP($A568,[1]Sheet1!$D$5:$R$65000,15,FALSE)),"")</f>
        <v/>
      </c>
      <c r="C568" s="20" t="str">
        <f>IFERROR(IF(A568="","",VLOOKUP($A568,[1]Sheet1!$D$5:$N$65000,3,FALSE)),"")</f>
        <v/>
      </c>
      <c r="D568" s="20" t="str">
        <f>IFERROR(IF($A568="","",VLOOKUP($A568,[1]Sheet1!$D$5:$N$65000,4,FALSE)),"")</f>
        <v/>
      </c>
      <c r="E568" s="20" t="str">
        <f>IFERROR(IF($A568="","",VLOOKUP($A568,[1]Sheet1!$D$5:$N$65000,5,FALSE)),"")</f>
        <v/>
      </c>
      <c r="F568" s="20" t="str">
        <f>IFERROR(IF($A568="","",VLOOKUP($A568,[1]Sheet1!$D$5:$N$65000,6,FALSE)),"")</f>
        <v/>
      </c>
      <c r="G568" s="20" t="str">
        <f>IFERROR(IF($A568="","",VLOOKUP($A568,[1]Sheet1!$D$5:$N$65000,7,FALSE)),"")</f>
        <v/>
      </c>
      <c r="H568" s="20" t="str">
        <f>IFERROR(IF($A568="","",VLOOKUP($A568,[1]Sheet1!$D$5:$N$65000,8,FALSE)),"")</f>
        <v/>
      </c>
      <c r="I568" s="20" t="str">
        <f>IFERROR(IF($A568="","",VLOOKUP($A568,[1]Sheet1!$D$5:$N$65000,9,FALSE)),"")</f>
        <v/>
      </c>
      <c r="J568" s="20" t="str">
        <f>IFERROR(IF($A568="","",VLOOKUP($A568,[1]Sheet1!$D$5:$N$65000,10,FALSE)),"")</f>
        <v/>
      </c>
      <c r="K568" s="20" t="str">
        <f>IFERROR(IF($A568="","",VLOOKUP($A568,[1]Sheet1!$D$5:$N$65000,11,FALSE)),"")</f>
        <v/>
      </c>
      <c r="L568" s="3">
        <f t="shared" si="20"/>
        <v>564</v>
      </c>
      <c r="M568" s="21" t="str">
        <f t="shared" si="19"/>
        <v/>
      </c>
      <c r="N568" s="29">
        <f>IF($L567 = 3,[4]Sheet1!J266,0)</f>
        <v>0</v>
      </c>
      <c r="O568" s="29">
        <f>IF($L567 = 3,[4]Sheet1!K266,0)</f>
        <v>0</v>
      </c>
      <c r="P568" s="29">
        <f>IF($L567 = 3,[4]Sheet1!L266,0)</f>
        <v>0</v>
      </c>
      <c r="Q568" s="29">
        <f>IF($L567 = 3,[4]Sheet1!M266,0)</f>
        <v>0</v>
      </c>
      <c r="R568" s="29">
        <f>IF($L567 = 3,[4]Sheet1!N266,0)</f>
        <v>0</v>
      </c>
    </row>
    <row r="569" spans="1:18">
      <c r="A569" s="18" t="str">
        <f t="array" ref="A569">IF(ROW(B569)-6&lt;A$1,VLOOKUP(LOOKUP("zzzz",CHOOSE({1,2},"",INDEX([1]Sheet1!$P$1:$P$65000,SMALL(IF([1]Sheet1!P$1:P$65000&lt;&gt;"",ROW([1]Sheet1!P$1:P$65000)),ROWS(D$5:D569))))),[1]Sheet1!$C$5:$D$65000,2,FALSE),IF(L569&gt;$A$1,"",IF(A568="","Figure "&amp;L569,IFERROR(VLOOKUP(A568,[1]Sheet1!$D$5:$Q$65000,14,FALSE),IFERROR(VLOOKUP(A568,[1]Sheet1!$A$5:$D$65000,4,FALSE),"Figure " &amp; L569)))))</f>
        <v/>
      </c>
      <c r="B569" s="19" t="str">
        <f>IFERROR(IF($A569="","",VLOOKUP($A569,[1]Sheet1!$D$5:$R$65000,15,FALSE)),"")</f>
        <v/>
      </c>
      <c r="C569" s="20" t="str">
        <f>IFERROR(IF(A569="","",VLOOKUP($A569,[1]Sheet1!$D$5:$N$65000,3,FALSE)),"")</f>
        <v/>
      </c>
      <c r="D569" s="20" t="str">
        <f>IFERROR(IF($A569="","",VLOOKUP($A569,[1]Sheet1!$D$5:$N$65000,4,FALSE)),"")</f>
        <v/>
      </c>
      <c r="E569" s="20" t="str">
        <f>IFERROR(IF($A569="","",VLOOKUP($A569,[1]Sheet1!$D$5:$N$65000,5,FALSE)),"")</f>
        <v/>
      </c>
      <c r="F569" s="20" t="str">
        <f>IFERROR(IF($A569="","",VLOOKUP($A569,[1]Sheet1!$D$5:$N$65000,6,FALSE)),"")</f>
        <v/>
      </c>
      <c r="G569" s="20" t="str">
        <f>IFERROR(IF($A569="","",VLOOKUP($A569,[1]Sheet1!$D$5:$N$65000,7,FALSE)),"")</f>
        <v/>
      </c>
      <c r="H569" s="20" t="str">
        <f>IFERROR(IF($A569="","",VLOOKUP($A569,[1]Sheet1!$D$5:$N$65000,8,FALSE)),"")</f>
        <v/>
      </c>
      <c r="I569" s="20" t="str">
        <f>IFERROR(IF($A569="","",VLOOKUP($A569,[1]Sheet1!$D$5:$N$65000,9,FALSE)),"")</f>
        <v/>
      </c>
      <c r="J569" s="20" t="str">
        <f>IFERROR(IF($A569="","",VLOOKUP($A569,[1]Sheet1!$D$5:$N$65000,10,FALSE)),"")</f>
        <v/>
      </c>
      <c r="K569" s="20" t="str">
        <f>IFERROR(IF($A569="","",VLOOKUP($A569,[1]Sheet1!$D$5:$N$65000,11,FALSE)),"")</f>
        <v/>
      </c>
      <c r="L569" s="3">
        <f t="shared" si="20"/>
        <v>565</v>
      </c>
      <c r="M569" s="21" t="str">
        <f t="shared" si="19"/>
        <v/>
      </c>
      <c r="N569" s="29">
        <f>IF($L568 = 3,[4]Sheet1!J267,0)</f>
        <v>0</v>
      </c>
      <c r="O569" s="29">
        <f>IF($L568 = 3,[4]Sheet1!K267,0)</f>
        <v>0</v>
      </c>
      <c r="P569" s="29">
        <f>IF($L568 = 3,[4]Sheet1!L267,0)</f>
        <v>0</v>
      </c>
      <c r="Q569" s="29">
        <f>IF($L568 = 3,[4]Sheet1!M267,0)</f>
        <v>0</v>
      </c>
      <c r="R569" s="29">
        <f>IF($L568 = 3,[4]Sheet1!N267,0)</f>
        <v>0</v>
      </c>
    </row>
    <row r="570" spans="1:18">
      <c r="A570" s="18" t="str">
        <f t="array" ref="A570">IF(ROW(B570)-6&lt;A$1,VLOOKUP(LOOKUP("zzzz",CHOOSE({1,2},"",INDEX([1]Sheet1!$P$1:$P$65000,SMALL(IF([1]Sheet1!P$1:P$65000&lt;&gt;"",ROW([1]Sheet1!P$1:P$65000)),ROWS(D$5:D570))))),[1]Sheet1!$C$5:$D$65000,2,FALSE),IF(L570&gt;$A$1,"",IF(A569="","Figure "&amp;L570,IFERROR(VLOOKUP(A569,[1]Sheet1!$D$5:$Q$65000,14,FALSE),IFERROR(VLOOKUP(A569,[1]Sheet1!$A$5:$D$65000,4,FALSE),"Figure " &amp; L570)))))</f>
        <v/>
      </c>
      <c r="B570" s="19" t="str">
        <f>IFERROR(IF($A570="","",VLOOKUP($A570,[1]Sheet1!$D$5:$R$65000,15,FALSE)),"")</f>
        <v/>
      </c>
      <c r="C570" s="20" t="str">
        <f>IFERROR(IF(A570="","",VLOOKUP($A570,[1]Sheet1!$D$5:$N$65000,3,FALSE)),"")</f>
        <v/>
      </c>
      <c r="D570" s="20" t="str">
        <f>IFERROR(IF($A570="","",VLOOKUP($A570,[1]Sheet1!$D$5:$N$65000,4,FALSE)),"")</f>
        <v/>
      </c>
      <c r="E570" s="20" t="str">
        <f>IFERROR(IF($A570="","",VLOOKUP($A570,[1]Sheet1!$D$5:$N$65000,5,FALSE)),"")</f>
        <v/>
      </c>
      <c r="F570" s="20" t="str">
        <f>IFERROR(IF($A570="","",VLOOKUP($A570,[1]Sheet1!$D$5:$N$65000,6,FALSE)),"")</f>
        <v/>
      </c>
      <c r="G570" s="20" t="str">
        <f>IFERROR(IF($A570="","",VLOOKUP($A570,[1]Sheet1!$D$5:$N$65000,7,FALSE)),"")</f>
        <v/>
      </c>
      <c r="H570" s="20" t="str">
        <f>IFERROR(IF($A570="","",VLOOKUP($A570,[1]Sheet1!$D$5:$N$65000,8,FALSE)),"")</f>
        <v/>
      </c>
      <c r="I570" s="20" t="str">
        <f>IFERROR(IF($A570="","",VLOOKUP($A570,[1]Sheet1!$D$5:$N$65000,9,FALSE)),"")</f>
        <v/>
      </c>
      <c r="J570" s="20" t="str">
        <f>IFERROR(IF($A570="","",VLOOKUP($A570,[1]Sheet1!$D$5:$N$65000,10,FALSE)),"")</f>
        <v/>
      </c>
      <c r="K570" s="20" t="str">
        <f>IFERROR(IF($A570="","",VLOOKUP($A570,[1]Sheet1!$D$5:$N$65000,11,FALSE)),"")</f>
        <v/>
      </c>
      <c r="L570" s="3">
        <f t="shared" si="20"/>
        <v>566</v>
      </c>
      <c r="M570" s="21" t="str">
        <f t="shared" si="19"/>
        <v/>
      </c>
      <c r="N570" s="29">
        <f>IF($L569 = 3,[4]Sheet1!J268,0)</f>
        <v>0</v>
      </c>
      <c r="O570" s="29">
        <f>IF($L569 = 3,[4]Sheet1!K268,0)</f>
        <v>0</v>
      </c>
      <c r="P570" s="29">
        <f>IF($L569 = 3,[4]Sheet1!L268,0)</f>
        <v>0</v>
      </c>
      <c r="Q570" s="29">
        <f>IF($L569 = 3,[4]Sheet1!M268,0)</f>
        <v>0</v>
      </c>
      <c r="R570" s="29">
        <f>IF($L569 = 3,[4]Sheet1!N268,0)</f>
        <v>0</v>
      </c>
    </row>
    <row r="571" spans="1:18">
      <c r="A571" s="18" t="str">
        <f t="array" ref="A571">IF(ROW(B571)-6&lt;A$1,VLOOKUP(LOOKUP("zzzz",CHOOSE({1,2},"",INDEX([1]Sheet1!$P$1:$P$65000,SMALL(IF([1]Sheet1!P$1:P$65000&lt;&gt;"",ROW([1]Sheet1!P$1:P$65000)),ROWS(D$5:D571))))),[1]Sheet1!$C$5:$D$65000,2,FALSE),IF(L571&gt;$A$1,"",IF(A570="","Figure "&amp;L571,IFERROR(VLOOKUP(A570,[1]Sheet1!$D$5:$Q$65000,14,FALSE),IFERROR(VLOOKUP(A570,[1]Sheet1!$A$5:$D$65000,4,FALSE),"Figure " &amp; L571)))))</f>
        <v/>
      </c>
      <c r="B571" s="19" t="str">
        <f>IFERROR(IF($A571="","",VLOOKUP($A571,[1]Sheet1!$D$5:$R$65000,15,FALSE)),"")</f>
        <v/>
      </c>
      <c r="C571" s="20" t="str">
        <f>IFERROR(IF(A571="","",VLOOKUP($A571,[1]Sheet1!$D$5:$N$65000,3,FALSE)),"")</f>
        <v/>
      </c>
      <c r="D571" s="20" t="str">
        <f>IFERROR(IF($A571="","",VLOOKUP($A571,[1]Sheet1!$D$5:$N$65000,4,FALSE)),"")</f>
        <v/>
      </c>
      <c r="E571" s="20" t="str">
        <f>IFERROR(IF($A571="","",VLOOKUP($A571,[1]Sheet1!$D$5:$N$65000,5,FALSE)),"")</f>
        <v/>
      </c>
      <c r="F571" s="20" t="str">
        <f>IFERROR(IF($A571="","",VLOOKUP($A571,[1]Sheet1!$D$5:$N$65000,6,FALSE)),"")</f>
        <v/>
      </c>
      <c r="G571" s="20" t="str">
        <f>IFERROR(IF($A571="","",VLOOKUP($A571,[1]Sheet1!$D$5:$N$65000,7,FALSE)),"")</f>
        <v/>
      </c>
      <c r="H571" s="20" t="str">
        <f>IFERROR(IF($A571="","",VLOOKUP($A571,[1]Sheet1!$D$5:$N$65000,8,FALSE)),"")</f>
        <v/>
      </c>
      <c r="I571" s="20" t="str">
        <f>IFERROR(IF($A571="","",VLOOKUP($A571,[1]Sheet1!$D$5:$N$65000,9,FALSE)),"")</f>
        <v/>
      </c>
      <c r="J571" s="20" t="str">
        <f>IFERROR(IF($A571="","",VLOOKUP($A571,[1]Sheet1!$D$5:$N$65000,10,FALSE)),"")</f>
        <v/>
      </c>
      <c r="K571" s="20" t="str">
        <f>IFERROR(IF($A571="","",VLOOKUP($A571,[1]Sheet1!$D$5:$N$65000,11,FALSE)),"")</f>
        <v/>
      </c>
      <c r="L571" s="3">
        <f t="shared" si="20"/>
        <v>567</v>
      </c>
      <c r="M571" s="21" t="str">
        <f t="shared" si="19"/>
        <v/>
      </c>
      <c r="N571" s="29">
        <f>IF($L570 = 3,[4]Sheet1!J269,0)</f>
        <v>0</v>
      </c>
      <c r="O571" s="29">
        <f>IF($L570 = 3,[4]Sheet1!K269,0)</f>
        <v>0</v>
      </c>
      <c r="P571" s="29">
        <f>IF($L570 = 3,[4]Sheet1!L269,0)</f>
        <v>0</v>
      </c>
      <c r="Q571" s="29">
        <f>IF($L570 = 3,[4]Sheet1!M269,0)</f>
        <v>0</v>
      </c>
      <c r="R571" s="29">
        <f>IF($L570 = 3,[4]Sheet1!N269,0)</f>
        <v>0</v>
      </c>
    </row>
    <row r="572" spans="1:18">
      <c r="A572" s="18" t="str">
        <f t="array" ref="A572">IF(ROW(B572)-6&lt;A$1,VLOOKUP(LOOKUP("zzzz",CHOOSE({1,2},"",INDEX([1]Sheet1!$P$1:$P$65000,SMALL(IF([1]Sheet1!P$1:P$65000&lt;&gt;"",ROW([1]Sheet1!P$1:P$65000)),ROWS(D$5:D572))))),[1]Sheet1!$C$5:$D$65000,2,FALSE),IF(L572&gt;$A$1,"",IF(A571="","Figure "&amp;L572,IFERROR(VLOOKUP(A571,[1]Sheet1!$D$5:$Q$65000,14,FALSE),IFERROR(VLOOKUP(A571,[1]Sheet1!$A$5:$D$65000,4,FALSE),"Figure " &amp; L572)))))</f>
        <v/>
      </c>
      <c r="B572" s="19" t="str">
        <f>IFERROR(IF($A572="","",VLOOKUP($A572,[1]Sheet1!$D$5:$R$65000,15,FALSE)),"")</f>
        <v/>
      </c>
      <c r="C572" s="20" t="str">
        <f>IFERROR(IF(A572="","",VLOOKUP($A572,[1]Sheet1!$D$5:$N$65000,3,FALSE)),"")</f>
        <v/>
      </c>
      <c r="D572" s="20" t="str">
        <f>IFERROR(IF($A572="","",VLOOKUP($A572,[1]Sheet1!$D$5:$N$65000,4,FALSE)),"")</f>
        <v/>
      </c>
      <c r="E572" s="20" t="str">
        <f>IFERROR(IF($A572="","",VLOOKUP($A572,[1]Sheet1!$D$5:$N$65000,5,FALSE)),"")</f>
        <v/>
      </c>
      <c r="F572" s="20" t="str">
        <f>IFERROR(IF($A572="","",VLOOKUP($A572,[1]Sheet1!$D$5:$N$65000,6,FALSE)),"")</f>
        <v/>
      </c>
      <c r="G572" s="20" t="str">
        <f>IFERROR(IF($A572="","",VLOOKUP($A572,[1]Sheet1!$D$5:$N$65000,7,FALSE)),"")</f>
        <v/>
      </c>
      <c r="H572" s="20" t="str">
        <f>IFERROR(IF($A572="","",VLOOKUP($A572,[1]Sheet1!$D$5:$N$65000,8,FALSE)),"")</f>
        <v/>
      </c>
      <c r="I572" s="20" t="str">
        <f>IFERROR(IF($A572="","",VLOOKUP($A572,[1]Sheet1!$D$5:$N$65000,9,FALSE)),"")</f>
        <v/>
      </c>
      <c r="J572" s="20" t="str">
        <f>IFERROR(IF($A572="","",VLOOKUP($A572,[1]Sheet1!$D$5:$N$65000,10,FALSE)),"")</f>
        <v/>
      </c>
      <c r="K572" s="20" t="str">
        <f>IFERROR(IF($A572="","",VLOOKUP($A572,[1]Sheet1!$D$5:$N$65000,11,FALSE)),"")</f>
        <v/>
      </c>
      <c r="L572" s="3">
        <f t="shared" si="20"/>
        <v>568</v>
      </c>
      <c r="M572" s="21" t="str">
        <f t="shared" si="19"/>
        <v/>
      </c>
      <c r="N572" s="29">
        <f>IF($L571 = 3,[4]Sheet1!J270,0)</f>
        <v>0</v>
      </c>
      <c r="O572" s="29">
        <f>IF($L571 = 3,[4]Sheet1!K270,0)</f>
        <v>0</v>
      </c>
      <c r="P572" s="29">
        <f>IF($L571 = 3,[4]Sheet1!L270,0)</f>
        <v>0</v>
      </c>
      <c r="Q572" s="29">
        <f>IF($L571 = 3,[4]Sheet1!M270,0)</f>
        <v>0</v>
      </c>
      <c r="R572" s="29">
        <f>IF($L571 = 3,[4]Sheet1!N270,0)</f>
        <v>0</v>
      </c>
    </row>
    <row r="573" spans="1:18">
      <c r="A573" s="18" t="str">
        <f t="array" ref="A573">IF(ROW(B573)-6&lt;A$1,VLOOKUP(LOOKUP("zzzz",CHOOSE({1,2},"",INDEX([1]Sheet1!$P$1:$P$65000,SMALL(IF([1]Sheet1!P$1:P$65000&lt;&gt;"",ROW([1]Sheet1!P$1:P$65000)),ROWS(D$5:D573))))),[1]Sheet1!$C$5:$D$65000,2,FALSE),IF(L573&gt;$A$1,"",IF(A572="","Figure "&amp;L573,IFERROR(VLOOKUP(A572,[1]Sheet1!$D$5:$Q$65000,14,FALSE),IFERROR(VLOOKUP(A572,[1]Sheet1!$A$5:$D$65000,4,FALSE),"Figure " &amp; L573)))))</f>
        <v/>
      </c>
      <c r="B573" s="19" t="str">
        <f>IFERROR(IF($A573="","",VLOOKUP($A573,[1]Sheet1!$D$5:$R$65000,15,FALSE)),"")</f>
        <v/>
      </c>
      <c r="C573" s="20" t="str">
        <f>IFERROR(IF(A573="","",VLOOKUP($A573,[1]Sheet1!$D$5:$N$65000,3,FALSE)),"")</f>
        <v/>
      </c>
      <c r="D573" s="20" t="str">
        <f>IFERROR(IF($A573="","",VLOOKUP($A573,[1]Sheet1!$D$5:$N$65000,4,FALSE)),"")</f>
        <v/>
      </c>
      <c r="E573" s="20" t="str">
        <f>IFERROR(IF($A573="","",VLOOKUP($A573,[1]Sheet1!$D$5:$N$65000,5,FALSE)),"")</f>
        <v/>
      </c>
      <c r="F573" s="20" t="str">
        <f>IFERROR(IF($A573="","",VLOOKUP($A573,[1]Sheet1!$D$5:$N$65000,6,FALSE)),"")</f>
        <v/>
      </c>
      <c r="G573" s="20" t="str">
        <f>IFERROR(IF($A573="","",VLOOKUP($A573,[1]Sheet1!$D$5:$N$65000,7,FALSE)),"")</f>
        <v/>
      </c>
      <c r="H573" s="20" t="str">
        <f>IFERROR(IF($A573="","",VLOOKUP($A573,[1]Sheet1!$D$5:$N$65000,8,FALSE)),"")</f>
        <v/>
      </c>
      <c r="I573" s="20" t="str">
        <f>IFERROR(IF($A573="","",VLOOKUP($A573,[1]Sheet1!$D$5:$N$65000,9,FALSE)),"")</f>
        <v/>
      </c>
      <c r="J573" s="20" t="str">
        <f>IFERROR(IF($A573="","",VLOOKUP($A573,[1]Sheet1!$D$5:$N$65000,10,FALSE)),"")</f>
        <v/>
      </c>
      <c r="K573" s="20" t="str">
        <f>IFERROR(IF($A573="","",VLOOKUP($A573,[1]Sheet1!$D$5:$N$65000,11,FALSE)),"")</f>
        <v/>
      </c>
      <c r="L573" s="3">
        <f t="shared" si="20"/>
        <v>569</v>
      </c>
      <c r="M573" s="21" t="str">
        <f t="shared" si="19"/>
        <v/>
      </c>
      <c r="N573" s="29">
        <f>IF($L572 = 3,[4]Sheet1!J271,0)</f>
        <v>0</v>
      </c>
      <c r="O573" s="29">
        <f>IF($L572 = 3,[4]Sheet1!K271,0)</f>
        <v>0</v>
      </c>
      <c r="P573" s="29">
        <f>IF($L572 = 3,[4]Sheet1!L271,0)</f>
        <v>0</v>
      </c>
      <c r="Q573" s="29">
        <f>IF($L572 = 3,[4]Sheet1!M271,0)</f>
        <v>0</v>
      </c>
      <c r="R573" s="29">
        <f>IF($L572 = 3,[4]Sheet1!N271,0)</f>
        <v>0</v>
      </c>
    </row>
    <row r="574" spans="1:18">
      <c r="A574" s="18" t="str">
        <f t="array" ref="A574">IF(ROW(B574)-6&lt;A$1,VLOOKUP(LOOKUP("zzzz",CHOOSE({1,2},"",INDEX([1]Sheet1!$P$1:$P$65000,SMALL(IF([1]Sheet1!P$1:P$65000&lt;&gt;"",ROW([1]Sheet1!P$1:P$65000)),ROWS(D$5:D574))))),[1]Sheet1!$C$5:$D$65000,2,FALSE),IF(L574&gt;$A$1,"",IF(A573="","Figure "&amp;L574,IFERROR(VLOOKUP(A573,[1]Sheet1!$D$5:$Q$65000,14,FALSE),IFERROR(VLOOKUP(A573,[1]Sheet1!$A$5:$D$65000,4,FALSE),"Figure " &amp; L574)))))</f>
        <v/>
      </c>
      <c r="B574" s="19" t="str">
        <f>IFERROR(IF($A574="","",VLOOKUP($A574,[1]Sheet1!$D$5:$R$65000,15,FALSE)),"")</f>
        <v/>
      </c>
      <c r="C574" s="20" t="str">
        <f>IFERROR(IF(A574="","",VLOOKUP($A574,[1]Sheet1!$D$5:$N$65000,3,FALSE)),"")</f>
        <v/>
      </c>
      <c r="D574" s="20" t="str">
        <f>IFERROR(IF($A574="","",VLOOKUP($A574,[1]Sheet1!$D$5:$N$65000,4,FALSE)),"")</f>
        <v/>
      </c>
      <c r="E574" s="20" t="str">
        <f>IFERROR(IF($A574="","",VLOOKUP($A574,[1]Sheet1!$D$5:$N$65000,5,FALSE)),"")</f>
        <v/>
      </c>
      <c r="F574" s="20" t="str">
        <f>IFERROR(IF($A574="","",VLOOKUP($A574,[1]Sheet1!$D$5:$N$65000,6,FALSE)),"")</f>
        <v/>
      </c>
      <c r="G574" s="20" t="str">
        <f>IFERROR(IF($A574="","",VLOOKUP($A574,[1]Sheet1!$D$5:$N$65000,7,FALSE)),"")</f>
        <v/>
      </c>
      <c r="H574" s="20" t="str">
        <f>IFERROR(IF($A574="","",VLOOKUP($A574,[1]Sheet1!$D$5:$N$65000,8,FALSE)),"")</f>
        <v/>
      </c>
      <c r="I574" s="20" t="str">
        <f>IFERROR(IF($A574="","",VLOOKUP($A574,[1]Sheet1!$D$5:$N$65000,9,FALSE)),"")</f>
        <v/>
      </c>
      <c r="J574" s="20" t="str">
        <f>IFERROR(IF($A574="","",VLOOKUP($A574,[1]Sheet1!$D$5:$N$65000,10,FALSE)),"")</f>
        <v/>
      </c>
      <c r="K574" s="20" t="str">
        <f>IFERROR(IF($A574="","",VLOOKUP($A574,[1]Sheet1!$D$5:$N$65000,11,FALSE)),"")</f>
        <v/>
      </c>
      <c r="L574" s="3">
        <f t="shared" si="20"/>
        <v>570</v>
      </c>
      <c r="M574" s="21" t="str">
        <f t="shared" si="19"/>
        <v/>
      </c>
      <c r="N574" s="29">
        <f>IF($L573 = 3,[4]Sheet1!J272,0)</f>
        <v>0</v>
      </c>
      <c r="O574" s="29">
        <f>IF($L573 = 3,[4]Sheet1!K272,0)</f>
        <v>0</v>
      </c>
      <c r="P574" s="29">
        <f>IF($L573 = 3,[4]Sheet1!L272,0)</f>
        <v>0</v>
      </c>
      <c r="Q574" s="29">
        <f>IF($L573 = 3,[4]Sheet1!M272,0)</f>
        <v>0</v>
      </c>
      <c r="R574" s="29">
        <f>IF($L573 = 3,[4]Sheet1!N272,0)</f>
        <v>0</v>
      </c>
    </row>
    <row r="575" spans="1:18">
      <c r="A575" s="18" t="str">
        <f t="array" ref="A575">IF(ROW(B575)-6&lt;A$1,VLOOKUP(LOOKUP("zzzz",CHOOSE({1,2},"",INDEX([1]Sheet1!$P$1:$P$65000,SMALL(IF([1]Sheet1!P$1:P$65000&lt;&gt;"",ROW([1]Sheet1!P$1:P$65000)),ROWS(D$5:D575))))),[1]Sheet1!$C$5:$D$65000,2,FALSE),IF(L575&gt;$A$1,"",IF(A574="","Figure "&amp;L575,IFERROR(VLOOKUP(A574,[1]Sheet1!$D$5:$Q$65000,14,FALSE),IFERROR(VLOOKUP(A574,[1]Sheet1!$A$5:$D$65000,4,FALSE),"Figure " &amp; L575)))))</f>
        <v/>
      </c>
      <c r="B575" s="19" t="str">
        <f>IFERROR(IF($A575="","",VLOOKUP($A575,[1]Sheet1!$D$5:$R$65000,15,FALSE)),"")</f>
        <v/>
      </c>
      <c r="C575" s="20" t="str">
        <f>IFERROR(IF(A575="","",VLOOKUP($A575,[1]Sheet1!$D$5:$N$65000,3,FALSE)),"")</f>
        <v/>
      </c>
      <c r="D575" s="20" t="str">
        <f>IFERROR(IF($A575="","",VLOOKUP($A575,[1]Sheet1!$D$5:$N$65000,4,FALSE)),"")</f>
        <v/>
      </c>
      <c r="E575" s="20" t="str">
        <f>IFERROR(IF($A575="","",VLOOKUP($A575,[1]Sheet1!$D$5:$N$65000,5,FALSE)),"")</f>
        <v/>
      </c>
      <c r="F575" s="20" t="str">
        <f>IFERROR(IF($A575="","",VLOOKUP($A575,[1]Sheet1!$D$5:$N$65000,6,FALSE)),"")</f>
        <v/>
      </c>
      <c r="G575" s="20" t="str">
        <f>IFERROR(IF($A575="","",VLOOKUP($A575,[1]Sheet1!$D$5:$N$65000,7,FALSE)),"")</f>
        <v/>
      </c>
      <c r="H575" s="20" t="str">
        <f>IFERROR(IF($A575="","",VLOOKUP($A575,[1]Sheet1!$D$5:$N$65000,8,FALSE)),"")</f>
        <v/>
      </c>
      <c r="I575" s="20" t="str">
        <f>IFERROR(IF($A575="","",VLOOKUP($A575,[1]Sheet1!$D$5:$N$65000,9,FALSE)),"")</f>
        <v/>
      </c>
      <c r="J575" s="20" t="str">
        <f>IFERROR(IF($A575="","",VLOOKUP($A575,[1]Sheet1!$D$5:$N$65000,10,FALSE)),"")</f>
        <v/>
      </c>
      <c r="K575" s="20" t="str">
        <f>IFERROR(IF($A575="","",VLOOKUP($A575,[1]Sheet1!$D$5:$N$65000,11,FALSE)),"")</f>
        <v/>
      </c>
      <c r="L575" s="3">
        <f t="shared" si="20"/>
        <v>571</v>
      </c>
      <c r="M575" s="21" t="str">
        <f t="shared" si="19"/>
        <v/>
      </c>
      <c r="N575" s="29">
        <f>IF($L574 = 3,[4]Sheet1!J273,0)</f>
        <v>0</v>
      </c>
      <c r="O575" s="29">
        <f>IF($L574 = 3,[4]Sheet1!K273,0)</f>
        <v>0</v>
      </c>
      <c r="P575" s="29">
        <f>IF($L574 = 3,[4]Sheet1!L273,0)</f>
        <v>0</v>
      </c>
      <c r="Q575" s="29">
        <f>IF($L574 = 3,[4]Sheet1!M273,0)</f>
        <v>0</v>
      </c>
      <c r="R575" s="29">
        <f>IF($L574 = 3,[4]Sheet1!N273,0)</f>
        <v>0</v>
      </c>
    </row>
    <row r="576" spans="1:18">
      <c r="A576" s="18" t="str">
        <f t="array" ref="A576">IF(ROW(B576)-6&lt;A$1,VLOOKUP(LOOKUP("zzzz",CHOOSE({1,2},"",INDEX([1]Sheet1!$P$1:$P$65000,SMALL(IF([1]Sheet1!P$1:P$65000&lt;&gt;"",ROW([1]Sheet1!P$1:P$65000)),ROWS(D$5:D576))))),[1]Sheet1!$C$5:$D$65000,2,FALSE),IF(L576&gt;$A$1,"",IF(A575="","Figure "&amp;L576,IFERROR(VLOOKUP(A575,[1]Sheet1!$D$5:$Q$65000,14,FALSE),IFERROR(VLOOKUP(A575,[1]Sheet1!$A$5:$D$65000,4,FALSE),"Figure " &amp; L576)))))</f>
        <v/>
      </c>
      <c r="B576" s="19" t="str">
        <f>IFERROR(IF($A576="","",VLOOKUP($A576,[1]Sheet1!$D$5:$R$65000,15,FALSE)),"")</f>
        <v/>
      </c>
      <c r="C576" s="20" t="str">
        <f>IFERROR(IF(A576="","",VLOOKUP($A576,[1]Sheet1!$D$5:$N$65000,3,FALSE)),"")</f>
        <v/>
      </c>
      <c r="D576" s="20" t="str">
        <f>IFERROR(IF($A576="","",VLOOKUP($A576,[1]Sheet1!$D$5:$N$65000,4,FALSE)),"")</f>
        <v/>
      </c>
      <c r="E576" s="20" t="str">
        <f>IFERROR(IF($A576="","",VLOOKUP($A576,[1]Sheet1!$D$5:$N$65000,5,FALSE)),"")</f>
        <v/>
      </c>
      <c r="F576" s="20" t="str">
        <f>IFERROR(IF($A576="","",VLOOKUP($A576,[1]Sheet1!$D$5:$N$65000,6,FALSE)),"")</f>
        <v/>
      </c>
      <c r="G576" s="20" t="str">
        <f>IFERROR(IF($A576="","",VLOOKUP($A576,[1]Sheet1!$D$5:$N$65000,7,FALSE)),"")</f>
        <v/>
      </c>
      <c r="H576" s="20" t="str">
        <f>IFERROR(IF($A576="","",VLOOKUP($A576,[1]Sheet1!$D$5:$N$65000,8,FALSE)),"")</f>
        <v/>
      </c>
      <c r="I576" s="20" t="str">
        <f>IFERROR(IF($A576="","",VLOOKUP($A576,[1]Sheet1!$D$5:$N$65000,9,FALSE)),"")</f>
        <v/>
      </c>
      <c r="J576" s="20" t="str">
        <f>IFERROR(IF($A576="","",VLOOKUP($A576,[1]Sheet1!$D$5:$N$65000,10,FALSE)),"")</f>
        <v/>
      </c>
      <c r="K576" s="20" t="str">
        <f>IFERROR(IF($A576="","",VLOOKUP($A576,[1]Sheet1!$D$5:$N$65000,11,FALSE)),"")</f>
        <v/>
      </c>
      <c r="L576" s="3">
        <f t="shared" si="20"/>
        <v>572</v>
      </c>
      <c r="M576" s="21" t="str">
        <f t="shared" si="19"/>
        <v/>
      </c>
      <c r="N576" s="29">
        <f>IF($L575 = 3,[4]Sheet1!J274,0)</f>
        <v>0</v>
      </c>
      <c r="O576" s="29">
        <f>IF($L575 = 3,[4]Sheet1!K274,0)</f>
        <v>0</v>
      </c>
      <c r="P576" s="29">
        <f>IF($L575 = 3,[4]Sheet1!L274,0)</f>
        <v>0</v>
      </c>
      <c r="Q576" s="29">
        <f>IF($L575 = 3,[4]Sheet1!M274,0)</f>
        <v>0</v>
      </c>
      <c r="R576" s="29">
        <f>IF($L575 = 3,[4]Sheet1!N274,0)</f>
        <v>0</v>
      </c>
    </row>
    <row r="577" spans="1:18">
      <c r="A577" s="18" t="str">
        <f t="array" ref="A577">IF(ROW(B577)-6&lt;A$1,VLOOKUP(LOOKUP("zzzz",CHOOSE({1,2},"",INDEX([1]Sheet1!$P$1:$P$65000,SMALL(IF([1]Sheet1!P$1:P$65000&lt;&gt;"",ROW([1]Sheet1!P$1:P$65000)),ROWS(D$5:D577))))),[1]Sheet1!$C$5:$D$65000,2,FALSE),IF(L577&gt;$A$1,"",IF(A576="","Figure "&amp;L577,IFERROR(VLOOKUP(A576,[1]Sheet1!$D$5:$Q$65000,14,FALSE),IFERROR(VLOOKUP(A576,[1]Sheet1!$A$5:$D$65000,4,FALSE),"Figure " &amp; L577)))))</f>
        <v/>
      </c>
      <c r="B577" s="19" t="str">
        <f>IFERROR(IF($A577="","",VLOOKUP($A577,[1]Sheet1!$D$5:$R$65000,15,FALSE)),"")</f>
        <v/>
      </c>
      <c r="C577" s="20" t="str">
        <f>IFERROR(IF(A577="","",VLOOKUP($A577,[1]Sheet1!$D$5:$N$65000,3,FALSE)),"")</f>
        <v/>
      </c>
      <c r="D577" s="20" t="str">
        <f>IFERROR(IF($A577="","",VLOOKUP($A577,[1]Sheet1!$D$5:$N$65000,4,FALSE)),"")</f>
        <v/>
      </c>
      <c r="E577" s="20" t="str">
        <f>IFERROR(IF($A577="","",VLOOKUP($A577,[1]Sheet1!$D$5:$N$65000,5,FALSE)),"")</f>
        <v/>
      </c>
      <c r="F577" s="20" t="str">
        <f>IFERROR(IF($A577="","",VLOOKUP($A577,[1]Sheet1!$D$5:$N$65000,6,FALSE)),"")</f>
        <v/>
      </c>
      <c r="G577" s="20" t="str">
        <f>IFERROR(IF($A577="","",VLOOKUP($A577,[1]Sheet1!$D$5:$N$65000,7,FALSE)),"")</f>
        <v/>
      </c>
      <c r="H577" s="20" t="str">
        <f>IFERROR(IF($A577="","",VLOOKUP($A577,[1]Sheet1!$D$5:$N$65000,8,FALSE)),"")</f>
        <v/>
      </c>
      <c r="I577" s="20" t="str">
        <f>IFERROR(IF($A577="","",VLOOKUP($A577,[1]Sheet1!$D$5:$N$65000,9,FALSE)),"")</f>
        <v/>
      </c>
      <c r="J577" s="20" t="str">
        <f>IFERROR(IF($A577="","",VLOOKUP($A577,[1]Sheet1!$D$5:$N$65000,10,FALSE)),"")</f>
        <v/>
      </c>
      <c r="K577" s="20" t="str">
        <f>IFERROR(IF($A577="","",VLOOKUP($A577,[1]Sheet1!$D$5:$N$65000,11,FALSE)),"")</f>
        <v/>
      </c>
      <c r="L577" s="3">
        <f t="shared" si="20"/>
        <v>573</v>
      </c>
      <c r="M577" s="21" t="str">
        <f t="shared" si="19"/>
        <v/>
      </c>
      <c r="N577" s="29">
        <f>IF($L576 = 3,[4]Sheet1!J275,0)</f>
        <v>0</v>
      </c>
      <c r="O577" s="29">
        <f>IF($L576 = 3,[4]Sheet1!K275,0)</f>
        <v>0</v>
      </c>
      <c r="P577" s="29">
        <f>IF($L576 = 3,[4]Sheet1!L275,0)</f>
        <v>0</v>
      </c>
      <c r="Q577" s="29">
        <f>IF($L576 = 3,[4]Sheet1!M275,0)</f>
        <v>0</v>
      </c>
      <c r="R577" s="29">
        <f>IF($L576 = 3,[4]Sheet1!N275,0)</f>
        <v>0</v>
      </c>
    </row>
    <row r="578" spans="1:18">
      <c r="A578" s="18" t="str">
        <f t="array" ref="A578">IF(ROW(B578)-6&lt;A$1,VLOOKUP(LOOKUP("zzzz",CHOOSE({1,2},"",INDEX([1]Sheet1!$P$1:$P$65000,SMALL(IF([1]Sheet1!P$1:P$65000&lt;&gt;"",ROW([1]Sheet1!P$1:P$65000)),ROWS(D$5:D578))))),[1]Sheet1!$C$5:$D$65000,2,FALSE),IF(L578&gt;$A$1,"",IF(A577="","Figure "&amp;L578,IFERROR(VLOOKUP(A577,[1]Sheet1!$D$5:$Q$65000,14,FALSE),IFERROR(VLOOKUP(A577,[1]Sheet1!$A$5:$D$65000,4,FALSE),"Figure " &amp; L578)))))</f>
        <v/>
      </c>
      <c r="B578" s="19" t="str">
        <f>IFERROR(IF($A578="","",VLOOKUP($A578,[1]Sheet1!$D$5:$R$65000,15,FALSE)),"")</f>
        <v/>
      </c>
      <c r="C578" s="20" t="str">
        <f>IFERROR(IF(A578="","",VLOOKUP($A578,[1]Sheet1!$D$5:$N$65000,3,FALSE)),"")</f>
        <v/>
      </c>
      <c r="D578" s="20" t="str">
        <f>IFERROR(IF($A578="","",VLOOKUP($A578,[1]Sheet1!$D$5:$N$65000,4,FALSE)),"")</f>
        <v/>
      </c>
      <c r="E578" s="20" t="str">
        <f>IFERROR(IF($A578="","",VLOOKUP($A578,[1]Sheet1!$D$5:$N$65000,5,FALSE)),"")</f>
        <v/>
      </c>
      <c r="F578" s="20" t="str">
        <f>IFERROR(IF($A578="","",VLOOKUP($A578,[1]Sheet1!$D$5:$N$65000,6,FALSE)),"")</f>
        <v/>
      </c>
      <c r="G578" s="20" t="str">
        <f>IFERROR(IF($A578="","",VLOOKUP($A578,[1]Sheet1!$D$5:$N$65000,7,FALSE)),"")</f>
        <v/>
      </c>
      <c r="H578" s="20" t="str">
        <f>IFERROR(IF($A578="","",VLOOKUP($A578,[1]Sheet1!$D$5:$N$65000,8,FALSE)),"")</f>
        <v/>
      </c>
      <c r="I578" s="20" t="str">
        <f>IFERROR(IF($A578="","",VLOOKUP($A578,[1]Sheet1!$D$5:$N$65000,9,FALSE)),"")</f>
        <v/>
      </c>
      <c r="J578" s="20" t="str">
        <f>IFERROR(IF($A578="","",VLOOKUP($A578,[1]Sheet1!$D$5:$N$65000,10,FALSE)),"")</f>
        <v/>
      </c>
      <c r="K578" s="20" t="str">
        <f>IFERROR(IF($A578="","",VLOOKUP($A578,[1]Sheet1!$D$5:$N$65000,11,FALSE)),"")</f>
        <v/>
      </c>
      <c r="L578" s="3">
        <f t="shared" si="20"/>
        <v>574</v>
      </c>
      <c r="M578" s="21" t="str">
        <f t="shared" si="19"/>
        <v/>
      </c>
      <c r="N578" s="29">
        <f>IF($L577 = 3,[4]Sheet1!J276,0)</f>
        <v>0</v>
      </c>
      <c r="O578" s="29">
        <f>IF($L577 = 3,[4]Sheet1!K276,0)</f>
        <v>0</v>
      </c>
      <c r="P578" s="29">
        <f>IF($L577 = 3,[4]Sheet1!L276,0)</f>
        <v>0</v>
      </c>
      <c r="Q578" s="29">
        <f>IF($L577 = 3,[4]Sheet1!M276,0)</f>
        <v>0</v>
      </c>
      <c r="R578" s="29">
        <f>IF($L577 = 3,[4]Sheet1!N276,0)</f>
        <v>0</v>
      </c>
    </row>
    <row r="579" spans="1:18">
      <c r="A579" s="18" t="str">
        <f t="array" ref="A579">IF(ROW(B579)-6&lt;A$1,VLOOKUP(LOOKUP("zzzz",CHOOSE({1,2},"",INDEX([1]Sheet1!$P$1:$P$65000,SMALL(IF([1]Sheet1!P$1:P$65000&lt;&gt;"",ROW([1]Sheet1!P$1:P$65000)),ROWS(D$5:D579))))),[1]Sheet1!$C$5:$D$65000,2,FALSE),IF(L579&gt;$A$1,"",IF(A578="","Figure "&amp;L579,IFERROR(VLOOKUP(A578,[1]Sheet1!$D$5:$Q$65000,14,FALSE),IFERROR(VLOOKUP(A578,[1]Sheet1!$A$5:$D$65000,4,FALSE),"Figure " &amp; L579)))))</f>
        <v/>
      </c>
      <c r="B579" s="19" t="str">
        <f>IFERROR(IF($A579="","",VLOOKUP($A579,[1]Sheet1!$D$5:$R$65000,15,FALSE)),"")</f>
        <v/>
      </c>
      <c r="C579" s="20" t="str">
        <f>IFERROR(IF(A579="","",VLOOKUP($A579,[1]Sheet1!$D$5:$N$65000,3,FALSE)),"")</f>
        <v/>
      </c>
      <c r="D579" s="20" t="str">
        <f>IFERROR(IF($A579="","",VLOOKUP($A579,[1]Sheet1!$D$5:$N$65000,4,FALSE)),"")</f>
        <v/>
      </c>
      <c r="E579" s="20" t="str">
        <f>IFERROR(IF($A579="","",VLOOKUP($A579,[1]Sheet1!$D$5:$N$65000,5,FALSE)),"")</f>
        <v/>
      </c>
      <c r="F579" s="20" t="str">
        <f>IFERROR(IF($A579="","",VLOOKUP($A579,[1]Sheet1!$D$5:$N$65000,6,FALSE)),"")</f>
        <v/>
      </c>
      <c r="G579" s="20" t="str">
        <f>IFERROR(IF($A579="","",VLOOKUP($A579,[1]Sheet1!$D$5:$N$65000,7,FALSE)),"")</f>
        <v/>
      </c>
      <c r="H579" s="20" t="str">
        <f>IFERROR(IF($A579="","",VLOOKUP($A579,[1]Sheet1!$D$5:$N$65000,8,FALSE)),"")</f>
        <v/>
      </c>
      <c r="I579" s="20" t="str">
        <f>IFERROR(IF($A579="","",VLOOKUP($A579,[1]Sheet1!$D$5:$N$65000,9,FALSE)),"")</f>
        <v/>
      </c>
      <c r="J579" s="20" t="str">
        <f>IFERROR(IF($A579="","",VLOOKUP($A579,[1]Sheet1!$D$5:$N$65000,10,FALSE)),"")</f>
        <v/>
      </c>
      <c r="K579" s="20" t="str">
        <f>IFERROR(IF($A579="","",VLOOKUP($A579,[1]Sheet1!$D$5:$N$65000,11,FALSE)),"")</f>
        <v/>
      </c>
      <c r="L579" s="3">
        <f t="shared" si="20"/>
        <v>575</v>
      </c>
      <c r="M579" s="21" t="str">
        <f t="shared" si="19"/>
        <v/>
      </c>
      <c r="N579" s="29">
        <f>IF($L578 = 3,[4]Sheet1!J277,0)</f>
        <v>0</v>
      </c>
      <c r="O579" s="29">
        <f>IF($L578 = 3,[4]Sheet1!K277,0)</f>
        <v>0</v>
      </c>
      <c r="P579" s="29">
        <f>IF($L578 = 3,[4]Sheet1!L277,0)</f>
        <v>0</v>
      </c>
      <c r="Q579" s="29">
        <f>IF($L578 = 3,[4]Sheet1!M277,0)</f>
        <v>0</v>
      </c>
      <c r="R579" s="29">
        <f>IF($L578 = 3,[4]Sheet1!N277,0)</f>
        <v>0</v>
      </c>
    </row>
    <row r="580" spans="1:18">
      <c r="A580" s="18" t="str">
        <f t="array" ref="A580">IF(ROW(B580)-6&lt;A$1,VLOOKUP(LOOKUP("zzzz",CHOOSE({1,2},"",INDEX([1]Sheet1!$P$1:$P$65000,SMALL(IF([1]Sheet1!P$1:P$65000&lt;&gt;"",ROW([1]Sheet1!P$1:P$65000)),ROWS(D$5:D580))))),[1]Sheet1!$C$5:$D$65000,2,FALSE),IF(L580&gt;$A$1,"",IF(A579="","Figure "&amp;L580,IFERROR(VLOOKUP(A579,[1]Sheet1!$D$5:$Q$65000,14,FALSE),IFERROR(VLOOKUP(A579,[1]Sheet1!$A$5:$D$65000,4,FALSE),"Figure " &amp; L580)))))</f>
        <v/>
      </c>
      <c r="B580" s="19" t="str">
        <f>IFERROR(IF($A580="","",VLOOKUP($A580,[1]Sheet1!$D$5:$R$65000,15,FALSE)),"")</f>
        <v/>
      </c>
      <c r="C580" s="20" t="str">
        <f>IFERROR(IF(A580="","",VLOOKUP($A580,[1]Sheet1!$D$5:$N$65000,3,FALSE)),"")</f>
        <v/>
      </c>
      <c r="D580" s="20" t="str">
        <f>IFERROR(IF($A580="","",VLOOKUP($A580,[1]Sheet1!$D$5:$N$65000,4,FALSE)),"")</f>
        <v/>
      </c>
      <c r="E580" s="20" t="str">
        <f>IFERROR(IF($A580="","",VLOOKUP($A580,[1]Sheet1!$D$5:$N$65000,5,FALSE)),"")</f>
        <v/>
      </c>
      <c r="F580" s="20" t="str">
        <f>IFERROR(IF($A580="","",VLOOKUP($A580,[1]Sheet1!$D$5:$N$65000,6,FALSE)),"")</f>
        <v/>
      </c>
      <c r="G580" s="20" t="str">
        <f>IFERROR(IF($A580="","",VLOOKUP($A580,[1]Sheet1!$D$5:$N$65000,7,FALSE)),"")</f>
        <v/>
      </c>
      <c r="H580" s="20" t="str">
        <f>IFERROR(IF($A580="","",VLOOKUP($A580,[1]Sheet1!$D$5:$N$65000,8,FALSE)),"")</f>
        <v/>
      </c>
      <c r="I580" s="20" t="str">
        <f>IFERROR(IF($A580="","",VLOOKUP($A580,[1]Sheet1!$D$5:$N$65000,9,FALSE)),"")</f>
        <v/>
      </c>
      <c r="J580" s="20" t="str">
        <f>IFERROR(IF($A580="","",VLOOKUP($A580,[1]Sheet1!$D$5:$N$65000,10,FALSE)),"")</f>
        <v/>
      </c>
      <c r="K580" s="20" t="str">
        <f>IFERROR(IF($A580="","",VLOOKUP($A580,[1]Sheet1!$D$5:$N$65000,11,FALSE)),"")</f>
        <v/>
      </c>
      <c r="L580" s="3">
        <f t="shared" si="20"/>
        <v>576</v>
      </c>
      <c r="M580" s="21" t="str">
        <f t="shared" si="19"/>
        <v/>
      </c>
      <c r="N580" s="29">
        <f>IF($L579 = 3,[4]Sheet1!J278,0)</f>
        <v>0</v>
      </c>
      <c r="O580" s="29">
        <f>IF($L579 = 3,[4]Sheet1!K278,0)</f>
        <v>0</v>
      </c>
      <c r="P580" s="29">
        <f>IF($L579 = 3,[4]Sheet1!L278,0)</f>
        <v>0</v>
      </c>
      <c r="Q580" s="29">
        <f>IF($L579 = 3,[4]Sheet1!M278,0)</f>
        <v>0</v>
      </c>
      <c r="R580" s="29">
        <f>IF($L579 = 3,[4]Sheet1!N278,0)</f>
        <v>0</v>
      </c>
    </row>
    <row r="581" spans="1:18">
      <c r="A581" s="18" t="str">
        <f t="array" ref="A581">IF(ROW(B581)-6&lt;A$1,VLOOKUP(LOOKUP("zzzz",CHOOSE({1,2},"",INDEX([1]Sheet1!$P$1:$P$65000,SMALL(IF([1]Sheet1!P$1:P$65000&lt;&gt;"",ROW([1]Sheet1!P$1:P$65000)),ROWS(D$5:D581))))),[1]Sheet1!$C$5:$D$65000,2,FALSE),IF(L581&gt;$A$1,"",IF(A580="","Figure "&amp;L581,IFERROR(VLOOKUP(A580,[1]Sheet1!$D$5:$Q$65000,14,FALSE),IFERROR(VLOOKUP(A580,[1]Sheet1!$A$5:$D$65000,4,FALSE),"Figure " &amp; L581)))))</f>
        <v/>
      </c>
      <c r="B581" s="19" t="str">
        <f>IFERROR(IF($A581="","",VLOOKUP($A581,[1]Sheet1!$D$5:$R$65000,15,FALSE)),"")</f>
        <v/>
      </c>
      <c r="C581" s="20" t="str">
        <f>IFERROR(IF(A581="","",VLOOKUP($A581,[1]Sheet1!$D$5:$N$65000,3,FALSE)),"")</f>
        <v/>
      </c>
      <c r="D581" s="20" t="str">
        <f>IFERROR(IF($A581="","",VLOOKUP($A581,[1]Sheet1!$D$5:$N$65000,4,FALSE)),"")</f>
        <v/>
      </c>
      <c r="E581" s="20" t="str">
        <f>IFERROR(IF($A581="","",VLOOKUP($A581,[1]Sheet1!$D$5:$N$65000,5,FALSE)),"")</f>
        <v/>
      </c>
      <c r="F581" s="20" t="str">
        <f>IFERROR(IF($A581="","",VLOOKUP($A581,[1]Sheet1!$D$5:$N$65000,6,FALSE)),"")</f>
        <v/>
      </c>
      <c r="G581" s="20" t="str">
        <f>IFERROR(IF($A581="","",VLOOKUP($A581,[1]Sheet1!$D$5:$N$65000,7,FALSE)),"")</f>
        <v/>
      </c>
      <c r="H581" s="20" t="str">
        <f>IFERROR(IF($A581="","",VLOOKUP($A581,[1]Sheet1!$D$5:$N$65000,8,FALSE)),"")</f>
        <v/>
      </c>
      <c r="I581" s="20" t="str">
        <f>IFERROR(IF($A581="","",VLOOKUP($A581,[1]Sheet1!$D$5:$N$65000,9,FALSE)),"")</f>
        <v/>
      </c>
      <c r="J581" s="20" t="str">
        <f>IFERROR(IF($A581="","",VLOOKUP($A581,[1]Sheet1!$D$5:$N$65000,10,FALSE)),"")</f>
        <v/>
      </c>
      <c r="K581" s="20" t="str">
        <f>IFERROR(IF($A581="","",VLOOKUP($A581,[1]Sheet1!$D$5:$N$65000,11,FALSE)),"")</f>
        <v/>
      </c>
      <c r="L581" s="3">
        <f t="shared" si="20"/>
        <v>577</v>
      </c>
      <c r="M581" s="21" t="str">
        <f t="shared" si="19"/>
        <v/>
      </c>
      <c r="N581" s="29">
        <f>IF($L580 = 3,[4]Sheet1!J279,0)</f>
        <v>0</v>
      </c>
      <c r="O581" s="29">
        <f>IF($L580 = 3,[4]Sheet1!K279,0)</f>
        <v>0</v>
      </c>
      <c r="P581" s="29">
        <f>IF($L580 = 3,[4]Sheet1!L279,0)</f>
        <v>0</v>
      </c>
      <c r="Q581" s="29">
        <f>IF($L580 = 3,[4]Sheet1!M279,0)</f>
        <v>0</v>
      </c>
      <c r="R581" s="29">
        <f>IF($L580 = 3,[4]Sheet1!N279,0)</f>
        <v>0</v>
      </c>
    </row>
    <row r="582" spans="1:18">
      <c r="A582" s="18" t="str">
        <f t="array" ref="A582">IF(ROW(B582)-6&lt;A$1,VLOOKUP(LOOKUP("zzzz",CHOOSE({1,2},"",INDEX([1]Sheet1!$P$1:$P$65000,SMALL(IF([1]Sheet1!P$1:P$65000&lt;&gt;"",ROW([1]Sheet1!P$1:P$65000)),ROWS(D$5:D582))))),[1]Sheet1!$C$5:$D$65000,2,FALSE),IF(L582&gt;$A$1,"",IF(A581="","Figure "&amp;L582,IFERROR(VLOOKUP(A581,[1]Sheet1!$D$5:$Q$65000,14,FALSE),IFERROR(VLOOKUP(A581,[1]Sheet1!$A$5:$D$65000,4,FALSE),"Figure " &amp; L582)))))</f>
        <v/>
      </c>
      <c r="B582" s="19" t="str">
        <f>IFERROR(IF($A582="","",VLOOKUP($A582,[1]Sheet1!$D$5:$R$65000,15,FALSE)),"")</f>
        <v/>
      </c>
      <c r="C582" s="20" t="str">
        <f>IFERROR(IF(A582="","",VLOOKUP($A582,[1]Sheet1!$D$5:$N$65000,3,FALSE)),"")</f>
        <v/>
      </c>
      <c r="D582" s="20" t="str">
        <f>IFERROR(IF($A582="","",VLOOKUP($A582,[1]Sheet1!$D$5:$N$65000,4,FALSE)),"")</f>
        <v/>
      </c>
      <c r="E582" s="20" t="str">
        <f>IFERROR(IF($A582="","",VLOOKUP($A582,[1]Sheet1!$D$5:$N$65000,5,FALSE)),"")</f>
        <v/>
      </c>
      <c r="F582" s="20" t="str">
        <f>IFERROR(IF($A582="","",VLOOKUP($A582,[1]Sheet1!$D$5:$N$65000,6,FALSE)),"")</f>
        <v/>
      </c>
      <c r="G582" s="20" t="str">
        <f>IFERROR(IF($A582="","",VLOOKUP($A582,[1]Sheet1!$D$5:$N$65000,7,FALSE)),"")</f>
        <v/>
      </c>
      <c r="H582" s="20" t="str">
        <f>IFERROR(IF($A582="","",VLOOKUP($A582,[1]Sheet1!$D$5:$N$65000,8,FALSE)),"")</f>
        <v/>
      </c>
      <c r="I582" s="20" t="str">
        <f>IFERROR(IF($A582="","",VLOOKUP($A582,[1]Sheet1!$D$5:$N$65000,9,FALSE)),"")</f>
        <v/>
      </c>
      <c r="J582" s="20" t="str">
        <f>IFERROR(IF($A582="","",VLOOKUP($A582,[1]Sheet1!$D$5:$N$65000,10,FALSE)),"")</f>
        <v/>
      </c>
      <c r="K582" s="20" t="str">
        <f>IFERROR(IF($A582="","",VLOOKUP($A582,[1]Sheet1!$D$5:$N$65000,11,FALSE)),"")</f>
        <v/>
      </c>
      <c r="L582" s="3">
        <f t="shared" si="20"/>
        <v>578</v>
      </c>
      <c r="M582" s="21" t="str">
        <f t="shared" ref="M582:M645" si="21">IF(K582="","",L582)</f>
        <v/>
      </c>
      <c r="N582" s="29">
        <f>IF($L581 = 3,[4]Sheet1!J280,0)</f>
        <v>0</v>
      </c>
      <c r="O582" s="29">
        <f>IF($L581 = 3,[4]Sheet1!K280,0)</f>
        <v>0</v>
      </c>
      <c r="P582" s="29">
        <f>IF($L581 = 3,[4]Sheet1!L280,0)</f>
        <v>0</v>
      </c>
      <c r="Q582" s="29">
        <f>IF($L581 = 3,[4]Sheet1!M280,0)</f>
        <v>0</v>
      </c>
      <c r="R582" s="29">
        <f>IF($L581 = 3,[4]Sheet1!N280,0)</f>
        <v>0</v>
      </c>
    </row>
    <row r="583" spans="1:18">
      <c r="A583" s="18" t="str">
        <f t="array" ref="A583">IF(ROW(B583)-6&lt;A$1,VLOOKUP(LOOKUP("zzzz",CHOOSE({1,2},"",INDEX([1]Sheet1!$P$1:$P$65000,SMALL(IF([1]Sheet1!P$1:P$65000&lt;&gt;"",ROW([1]Sheet1!P$1:P$65000)),ROWS(D$5:D583))))),[1]Sheet1!$C$5:$D$65000,2,FALSE),IF(L583&gt;$A$1,"",IF(A582="","Figure "&amp;L583,IFERROR(VLOOKUP(A582,[1]Sheet1!$D$5:$Q$65000,14,FALSE),IFERROR(VLOOKUP(A582,[1]Sheet1!$A$5:$D$65000,4,FALSE),"Figure " &amp; L583)))))</f>
        <v/>
      </c>
      <c r="B583" s="19" t="str">
        <f>IFERROR(IF($A583="","",VLOOKUP($A583,[1]Sheet1!$D$5:$R$65000,15,FALSE)),"")</f>
        <v/>
      </c>
      <c r="C583" s="20" t="str">
        <f>IFERROR(IF(A583="","",VLOOKUP($A583,[1]Sheet1!$D$5:$N$65000,3,FALSE)),"")</f>
        <v/>
      </c>
      <c r="D583" s="20" t="str">
        <f>IFERROR(IF($A583="","",VLOOKUP($A583,[1]Sheet1!$D$5:$N$65000,4,FALSE)),"")</f>
        <v/>
      </c>
      <c r="E583" s="20" t="str">
        <f>IFERROR(IF($A583="","",VLOOKUP($A583,[1]Sheet1!$D$5:$N$65000,5,FALSE)),"")</f>
        <v/>
      </c>
      <c r="F583" s="20" t="str">
        <f>IFERROR(IF($A583="","",VLOOKUP($A583,[1]Sheet1!$D$5:$N$65000,6,FALSE)),"")</f>
        <v/>
      </c>
      <c r="G583" s="20" t="str">
        <f>IFERROR(IF($A583="","",VLOOKUP($A583,[1]Sheet1!$D$5:$N$65000,7,FALSE)),"")</f>
        <v/>
      </c>
      <c r="H583" s="20" t="str">
        <f>IFERROR(IF($A583="","",VLOOKUP($A583,[1]Sheet1!$D$5:$N$65000,8,FALSE)),"")</f>
        <v/>
      </c>
      <c r="I583" s="20" t="str">
        <f>IFERROR(IF($A583="","",VLOOKUP($A583,[1]Sheet1!$D$5:$N$65000,9,FALSE)),"")</f>
        <v/>
      </c>
      <c r="J583" s="20" t="str">
        <f>IFERROR(IF($A583="","",VLOOKUP($A583,[1]Sheet1!$D$5:$N$65000,10,FALSE)),"")</f>
        <v/>
      </c>
      <c r="K583" s="20" t="str">
        <f>IFERROR(IF($A583="","",VLOOKUP($A583,[1]Sheet1!$D$5:$N$65000,11,FALSE)),"")</f>
        <v/>
      </c>
      <c r="L583" s="3">
        <f t="shared" si="20"/>
        <v>579</v>
      </c>
      <c r="M583" s="21" t="str">
        <f t="shared" si="21"/>
        <v/>
      </c>
      <c r="N583" s="29">
        <f>IF($L582 = 3,[4]Sheet1!J281,0)</f>
        <v>0</v>
      </c>
      <c r="O583" s="29">
        <f>IF($L582 = 3,[4]Sheet1!K281,0)</f>
        <v>0</v>
      </c>
      <c r="P583" s="29">
        <f>IF($L582 = 3,[4]Sheet1!L281,0)</f>
        <v>0</v>
      </c>
      <c r="Q583" s="29">
        <f>IF($L582 = 3,[4]Sheet1!M281,0)</f>
        <v>0</v>
      </c>
      <c r="R583" s="29">
        <f>IF($L582 = 3,[4]Sheet1!N281,0)</f>
        <v>0</v>
      </c>
    </row>
    <row r="584" spans="1:18">
      <c r="A584" s="18" t="str">
        <f t="array" ref="A584">IF(ROW(B584)-6&lt;A$1,VLOOKUP(LOOKUP("zzzz",CHOOSE({1,2},"",INDEX([1]Sheet1!$P$1:$P$65000,SMALL(IF([1]Sheet1!P$1:P$65000&lt;&gt;"",ROW([1]Sheet1!P$1:P$65000)),ROWS(D$5:D584))))),[1]Sheet1!$C$5:$D$65000,2,FALSE),IF(L584&gt;$A$1,"",IF(A583="","Figure "&amp;L584,IFERROR(VLOOKUP(A583,[1]Sheet1!$D$5:$Q$65000,14,FALSE),IFERROR(VLOOKUP(A583,[1]Sheet1!$A$5:$D$65000,4,FALSE),"Figure " &amp; L584)))))</f>
        <v/>
      </c>
      <c r="B584" s="19" t="str">
        <f>IFERROR(IF($A584="","",VLOOKUP($A584,[1]Sheet1!$D$5:$R$65000,15,FALSE)),"")</f>
        <v/>
      </c>
      <c r="C584" s="20" t="str">
        <f>IFERROR(IF(A584="","",VLOOKUP($A584,[1]Sheet1!$D$5:$N$65000,3,FALSE)),"")</f>
        <v/>
      </c>
      <c r="D584" s="20" t="str">
        <f>IFERROR(IF($A584="","",VLOOKUP($A584,[1]Sheet1!$D$5:$N$65000,4,FALSE)),"")</f>
        <v/>
      </c>
      <c r="E584" s="20" t="str">
        <f>IFERROR(IF($A584="","",VLOOKUP($A584,[1]Sheet1!$D$5:$N$65000,5,FALSE)),"")</f>
        <v/>
      </c>
      <c r="F584" s="20" t="str">
        <f>IFERROR(IF($A584="","",VLOOKUP($A584,[1]Sheet1!$D$5:$N$65000,6,FALSE)),"")</f>
        <v/>
      </c>
      <c r="G584" s="20" t="str">
        <f>IFERROR(IF($A584="","",VLOOKUP($A584,[1]Sheet1!$D$5:$N$65000,7,FALSE)),"")</f>
        <v/>
      </c>
      <c r="H584" s="20" t="str">
        <f>IFERROR(IF($A584="","",VLOOKUP($A584,[1]Sheet1!$D$5:$N$65000,8,FALSE)),"")</f>
        <v/>
      </c>
      <c r="I584" s="20" t="str">
        <f>IFERROR(IF($A584="","",VLOOKUP($A584,[1]Sheet1!$D$5:$N$65000,9,FALSE)),"")</f>
        <v/>
      </c>
      <c r="J584" s="20" t="str">
        <f>IFERROR(IF($A584="","",VLOOKUP($A584,[1]Sheet1!$D$5:$N$65000,10,FALSE)),"")</f>
        <v/>
      </c>
      <c r="K584" s="20" t="str">
        <f>IFERROR(IF($A584="","",VLOOKUP($A584,[1]Sheet1!$D$5:$N$65000,11,FALSE)),"")</f>
        <v/>
      </c>
      <c r="L584" s="3">
        <f t="shared" si="20"/>
        <v>580</v>
      </c>
      <c r="M584" s="21" t="str">
        <f t="shared" si="21"/>
        <v/>
      </c>
      <c r="N584" s="29">
        <f>IF($L583 = 3,[4]Sheet1!J282,0)</f>
        <v>0</v>
      </c>
      <c r="O584" s="29">
        <f>IF($L583 = 3,[4]Sheet1!K282,0)</f>
        <v>0</v>
      </c>
      <c r="P584" s="29">
        <f>IF($L583 = 3,[4]Sheet1!L282,0)</f>
        <v>0</v>
      </c>
      <c r="Q584" s="29">
        <f>IF($L583 = 3,[4]Sheet1!M282,0)</f>
        <v>0</v>
      </c>
      <c r="R584" s="29">
        <f>IF($L583 = 3,[4]Sheet1!N282,0)</f>
        <v>0</v>
      </c>
    </row>
    <row r="585" spans="1:18">
      <c r="A585" s="18" t="str">
        <f t="array" ref="A585">IF(ROW(B585)-6&lt;A$1,VLOOKUP(LOOKUP("zzzz",CHOOSE({1,2},"",INDEX([1]Sheet1!$P$1:$P$65000,SMALL(IF([1]Sheet1!P$1:P$65000&lt;&gt;"",ROW([1]Sheet1!P$1:P$65000)),ROWS(D$5:D585))))),[1]Sheet1!$C$5:$D$65000,2,FALSE),IF(L585&gt;$A$1,"",IF(A584="","Figure "&amp;L585,IFERROR(VLOOKUP(A584,[1]Sheet1!$D$5:$Q$65000,14,FALSE),IFERROR(VLOOKUP(A584,[1]Sheet1!$A$5:$D$65000,4,FALSE),"Figure " &amp; L585)))))</f>
        <v/>
      </c>
      <c r="B585" s="19" t="str">
        <f>IFERROR(IF($A585="","",VLOOKUP($A585,[1]Sheet1!$D$5:$R$65000,15,FALSE)),"")</f>
        <v/>
      </c>
      <c r="C585" s="20" t="str">
        <f>IFERROR(IF(A585="","",VLOOKUP($A585,[1]Sheet1!$D$5:$N$65000,3,FALSE)),"")</f>
        <v/>
      </c>
      <c r="D585" s="20" t="str">
        <f>IFERROR(IF($A585="","",VLOOKUP($A585,[1]Sheet1!$D$5:$N$65000,4,FALSE)),"")</f>
        <v/>
      </c>
      <c r="E585" s="20" t="str">
        <f>IFERROR(IF($A585="","",VLOOKUP($A585,[1]Sheet1!$D$5:$N$65000,5,FALSE)),"")</f>
        <v/>
      </c>
      <c r="F585" s="20" t="str">
        <f>IFERROR(IF($A585="","",VLOOKUP($A585,[1]Sheet1!$D$5:$N$65000,6,FALSE)),"")</f>
        <v/>
      </c>
      <c r="G585" s="20" t="str">
        <f>IFERROR(IF($A585="","",VLOOKUP($A585,[1]Sheet1!$D$5:$N$65000,7,FALSE)),"")</f>
        <v/>
      </c>
      <c r="H585" s="20" t="str">
        <f>IFERROR(IF($A585="","",VLOOKUP($A585,[1]Sheet1!$D$5:$N$65000,8,FALSE)),"")</f>
        <v/>
      </c>
      <c r="I585" s="20" t="str">
        <f>IFERROR(IF($A585="","",VLOOKUP($A585,[1]Sheet1!$D$5:$N$65000,9,FALSE)),"")</f>
        <v/>
      </c>
      <c r="J585" s="20" t="str">
        <f>IFERROR(IF($A585="","",VLOOKUP($A585,[1]Sheet1!$D$5:$N$65000,10,FALSE)),"")</f>
        <v/>
      </c>
      <c r="K585" s="20" t="str">
        <f>IFERROR(IF($A585="","",VLOOKUP($A585,[1]Sheet1!$D$5:$N$65000,11,FALSE)),"")</f>
        <v/>
      </c>
      <c r="L585" s="3">
        <f t="shared" si="20"/>
        <v>581</v>
      </c>
      <c r="M585" s="21" t="str">
        <f t="shared" si="21"/>
        <v/>
      </c>
      <c r="N585" s="29">
        <f>IF($L584 = 3,[4]Sheet1!J283,0)</f>
        <v>0</v>
      </c>
      <c r="O585" s="29">
        <f>IF($L584 = 3,[4]Sheet1!K283,0)</f>
        <v>0</v>
      </c>
      <c r="P585" s="29">
        <f>IF($L584 = 3,[4]Sheet1!L283,0)</f>
        <v>0</v>
      </c>
      <c r="Q585" s="29">
        <f>IF($L584 = 3,[4]Sheet1!M283,0)</f>
        <v>0</v>
      </c>
      <c r="R585" s="29">
        <f>IF($L584 = 3,[4]Sheet1!N283,0)</f>
        <v>0</v>
      </c>
    </row>
    <row r="586" spans="1:18">
      <c r="A586" s="18" t="str">
        <f t="array" ref="A586">IF(ROW(B586)-6&lt;A$1,VLOOKUP(LOOKUP("zzzz",CHOOSE({1,2},"",INDEX([1]Sheet1!$P$1:$P$65000,SMALL(IF([1]Sheet1!P$1:P$65000&lt;&gt;"",ROW([1]Sheet1!P$1:P$65000)),ROWS(D$5:D586))))),[1]Sheet1!$C$5:$D$65000,2,FALSE),IF(L586&gt;$A$1,"",IF(A585="","Figure "&amp;L586,IFERROR(VLOOKUP(A585,[1]Sheet1!$D$5:$Q$65000,14,FALSE),IFERROR(VLOOKUP(A585,[1]Sheet1!$A$5:$D$65000,4,FALSE),"Figure " &amp; L586)))))</f>
        <v/>
      </c>
      <c r="B586" s="19" t="str">
        <f>IFERROR(IF($A586="","",VLOOKUP($A586,[1]Sheet1!$D$5:$R$65000,15,FALSE)),"")</f>
        <v/>
      </c>
      <c r="C586" s="20" t="str">
        <f>IFERROR(IF(A586="","",VLOOKUP($A586,[1]Sheet1!$D$5:$N$65000,3,FALSE)),"")</f>
        <v/>
      </c>
      <c r="D586" s="20" t="str">
        <f>IFERROR(IF($A586="","",VLOOKUP($A586,[1]Sheet1!$D$5:$N$65000,4,FALSE)),"")</f>
        <v/>
      </c>
      <c r="E586" s="20" t="str">
        <f>IFERROR(IF($A586="","",VLOOKUP($A586,[1]Sheet1!$D$5:$N$65000,5,FALSE)),"")</f>
        <v/>
      </c>
      <c r="F586" s="20" t="str">
        <f>IFERROR(IF($A586="","",VLOOKUP($A586,[1]Sheet1!$D$5:$N$65000,6,FALSE)),"")</f>
        <v/>
      </c>
      <c r="G586" s="20" t="str">
        <f>IFERROR(IF($A586="","",VLOOKUP($A586,[1]Sheet1!$D$5:$N$65000,7,FALSE)),"")</f>
        <v/>
      </c>
      <c r="H586" s="20" t="str">
        <f>IFERROR(IF($A586="","",VLOOKUP($A586,[1]Sheet1!$D$5:$N$65000,8,FALSE)),"")</f>
        <v/>
      </c>
      <c r="I586" s="20" t="str">
        <f>IFERROR(IF($A586="","",VLOOKUP($A586,[1]Sheet1!$D$5:$N$65000,9,FALSE)),"")</f>
        <v/>
      </c>
      <c r="J586" s="20" t="str">
        <f>IFERROR(IF($A586="","",VLOOKUP($A586,[1]Sheet1!$D$5:$N$65000,10,FALSE)),"")</f>
        <v/>
      </c>
      <c r="K586" s="20" t="str">
        <f>IFERROR(IF($A586="","",VLOOKUP($A586,[1]Sheet1!$D$5:$N$65000,11,FALSE)),"")</f>
        <v/>
      </c>
      <c r="L586" s="3">
        <f t="shared" si="20"/>
        <v>582</v>
      </c>
      <c r="M586" s="21" t="str">
        <f t="shared" si="21"/>
        <v/>
      </c>
      <c r="N586" s="29">
        <f>IF($L585 = 3,[4]Sheet1!J284,0)</f>
        <v>0</v>
      </c>
      <c r="O586" s="29">
        <f>IF($L585 = 3,[4]Sheet1!K284,0)</f>
        <v>0</v>
      </c>
      <c r="P586" s="29">
        <f>IF($L585 = 3,[4]Sheet1!L284,0)</f>
        <v>0</v>
      </c>
      <c r="Q586" s="29">
        <f>IF($L585 = 3,[4]Sheet1!M284,0)</f>
        <v>0</v>
      </c>
      <c r="R586" s="29">
        <f>IF($L585 = 3,[4]Sheet1!N284,0)</f>
        <v>0</v>
      </c>
    </row>
    <row r="587" spans="1:18">
      <c r="A587" s="18" t="str">
        <f t="array" ref="A587">IF(ROW(B587)-6&lt;A$1,VLOOKUP(LOOKUP("zzzz",CHOOSE({1,2},"",INDEX([1]Sheet1!$P$1:$P$65000,SMALL(IF([1]Sheet1!P$1:P$65000&lt;&gt;"",ROW([1]Sheet1!P$1:P$65000)),ROWS(D$5:D587))))),[1]Sheet1!$C$5:$D$65000,2,FALSE),IF(L587&gt;$A$1,"",IF(A586="","Figure "&amp;L587,IFERROR(VLOOKUP(A586,[1]Sheet1!$D$5:$Q$65000,14,FALSE),IFERROR(VLOOKUP(A586,[1]Sheet1!$A$5:$D$65000,4,FALSE),"Figure " &amp; L587)))))</f>
        <v/>
      </c>
      <c r="B587" s="19" t="str">
        <f>IFERROR(IF($A587="","",VLOOKUP($A587,[1]Sheet1!$D$5:$R$65000,15,FALSE)),"")</f>
        <v/>
      </c>
      <c r="C587" s="20" t="str">
        <f>IFERROR(IF(A587="","",VLOOKUP($A587,[1]Sheet1!$D$5:$N$65000,3,FALSE)),"")</f>
        <v/>
      </c>
      <c r="D587" s="20" t="str">
        <f>IFERROR(IF($A587="","",VLOOKUP($A587,[1]Sheet1!$D$5:$N$65000,4,FALSE)),"")</f>
        <v/>
      </c>
      <c r="E587" s="20" t="str">
        <f>IFERROR(IF($A587="","",VLOOKUP($A587,[1]Sheet1!$D$5:$N$65000,5,FALSE)),"")</f>
        <v/>
      </c>
      <c r="F587" s="20" t="str">
        <f>IFERROR(IF($A587="","",VLOOKUP($A587,[1]Sheet1!$D$5:$N$65000,6,FALSE)),"")</f>
        <v/>
      </c>
      <c r="G587" s="20" t="str">
        <f>IFERROR(IF($A587="","",VLOOKUP($A587,[1]Sheet1!$D$5:$N$65000,7,FALSE)),"")</f>
        <v/>
      </c>
      <c r="H587" s="20" t="str">
        <f>IFERROR(IF($A587="","",VLOOKUP($A587,[1]Sheet1!$D$5:$N$65000,8,FALSE)),"")</f>
        <v/>
      </c>
      <c r="I587" s="20" t="str">
        <f>IFERROR(IF($A587="","",VLOOKUP($A587,[1]Sheet1!$D$5:$N$65000,9,FALSE)),"")</f>
        <v/>
      </c>
      <c r="J587" s="20" t="str">
        <f>IFERROR(IF($A587="","",VLOOKUP($A587,[1]Sheet1!$D$5:$N$65000,10,FALSE)),"")</f>
        <v/>
      </c>
      <c r="K587" s="20" t="str">
        <f>IFERROR(IF($A587="","",VLOOKUP($A587,[1]Sheet1!$D$5:$N$65000,11,FALSE)),"")</f>
        <v/>
      </c>
      <c r="L587" s="3">
        <f t="shared" si="20"/>
        <v>583</v>
      </c>
      <c r="M587" s="21" t="str">
        <f t="shared" si="21"/>
        <v/>
      </c>
      <c r="N587" s="29">
        <f>IF($L586 = 3,[4]Sheet1!J285,0)</f>
        <v>0</v>
      </c>
      <c r="O587" s="29">
        <f>IF($L586 = 3,[4]Sheet1!K285,0)</f>
        <v>0</v>
      </c>
      <c r="P587" s="29">
        <f>IF($L586 = 3,[4]Sheet1!L285,0)</f>
        <v>0</v>
      </c>
      <c r="Q587" s="29">
        <f>IF($L586 = 3,[4]Sheet1!M285,0)</f>
        <v>0</v>
      </c>
      <c r="R587" s="29">
        <f>IF($L586 = 3,[4]Sheet1!N285,0)</f>
        <v>0</v>
      </c>
    </row>
    <row r="588" spans="1:18">
      <c r="A588" s="18" t="str">
        <f t="array" ref="A588">IF(ROW(B588)-6&lt;A$1,VLOOKUP(LOOKUP("zzzz",CHOOSE({1,2},"",INDEX([1]Sheet1!$P$1:$P$65000,SMALL(IF([1]Sheet1!P$1:P$65000&lt;&gt;"",ROW([1]Sheet1!P$1:P$65000)),ROWS(D$5:D588))))),[1]Sheet1!$C$5:$D$65000,2,FALSE),IF(L588&gt;$A$1,"",IF(A587="","Figure "&amp;L588,IFERROR(VLOOKUP(A587,[1]Sheet1!$D$5:$Q$65000,14,FALSE),IFERROR(VLOOKUP(A587,[1]Sheet1!$A$5:$D$65000,4,FALSE),"Figure " &amp; L588)))))</f>
        <v/>
      </c>
      <c r="B588" s="19" t="str">
        <f>IFERROR(IF($A588="","",VLOOKUP($A588,[1]Sheet1!$D$5:$R$65000,15,FALSE)),"")</f>
        <v/>
      </c>
      <c r="C588" s="20" t="str">
        <f>IFERROR(IF(A588="","",VLOOKUP($A588,[1]Sheet1!$D$5:$N$65000,3,FALSE)),"")</f>
        <v/>
      </c>
      <c r="D588" s="20" t="str">
        <f>IFERROR(IF($A588="","",VLOOKUP($A588,[1]Sheet1!$D$5:$N$65000,4,FALSE)),"")</f>
        <v/>
      </c>
      <c r="E588" s="20" t="str">
        <f>IFERROR(IF($A588="","",VLOOKUP($A588,[1]Sheet1!$D$5:$N$65000,5,FALSE)),"")</f>
        <v/>
      </c>
      <c r="F588" s="20" t="str">
        <f>IFERROR(IF($A588="","",VLOOKUP($A588,[1]Sheet1!$D$5:$N$65000,6,FALSE)),"")</f>
        <v/>
      </c>
      <c r="G588" s="20" t="str">
        <f>IFERROR(IF($A588="","",VLOOKUP($A588,[1]Sheet1!$D$5:$N$65000,7,FALSE)),"")</f>
        <v/>
      </c>
      <c r="H588" s="20" t="str">
        <f>IFERROR(IF($A588="","",VLOOKUP($A588,[1]Sheet1!$D$5:$N$65000,8,FALSE)),"")</f>
        <v/>
      </c>
      <c r="I588" s="20" t="str">
        <f>IFERROR(IF($A588="","",VLOOKUP($A588,[1]Sheet1!$D$5:$N$65000,9,FALSE)),"")</f>
        <v/>
      </c>
      <c r="J588" s="20" t="str">
        <f>IFERROR(IF($A588="","",VLOOKUP($A588,[1]Sheet1!$D$5:$N$65000,10,FALSE)),"")</f>
        <v/>
      </c>
      <c r="K588" s="20" t="str">
        <f>IFERROR(IF($A588="","",VLOOKUP($A588,[1]Sheet1!$D$5:$N$65000,11,FALSE)),"")</f>
        <v/>
      </c>
      <c r="L588" s="3">
        <f t="shared" si="20"/>
        <v>584</v>
      </c>
      <c r="M588" s="21" t="str">
        <f t="shared" si="21"/>
        <v/>
      </c>
      <c r="N588" s="29">
        <f>IF($L587 = 3,[4]Sheet1!J286,0)</f>
        <v>0</v>
      </c>
      <c r="O588" s="29">
        <f>IF($L587 = 3,[4]Sheet1!K286,0)</f>
        <v>0</v>
      </c>
      <c r="P588" s="29">
        <f>IF($L587 = 3,[4]Sheet1!L286,0)</f>
        <v>0</v>
      </c>
      <c r="Q588" s="29">
        <f>IF($L587 = 3,[4]Sheet1!M286,0)</f>
        <v>0</v>
      </c>
      <c r="R588" s="29">
        <f>IF($L587 = 3,[4]Sheet1!N286,0)</f>
        <v>0</v>
      </c>
    </row>
    <row r="589" spans="1:18">
      <c r="A589" s="18" t="str">
        <f t="array" ref="A589">IF(ROW(B589)-6&lt;A$1,VLOOKUP(LOOKUP("zzzz",CHOOSE({1,2},"",INDEX([1]Sheet1!$P$1:$P$65000,SMALL(IF([1]Sheet1!P$1:P$65000&lt;&gt;"",ROW([1]Sheet1!P$1:P$65000)),ROWS(D$5:D589))))),[1]Sheet1!$C$5:$D$65000,2,FALSE),IF(L589&gt;$A$1,"",IF(A588="","Figure "&amp;L589,IFERROR(VLOOKUP(A588,[1]Sheet1!$D$5:$Q$65000,14,FALSE),IFERROR(VLOOKUP(A588,[1]Sheet1!$A$5:$D$65000,4,FALSE),"Figure " &amp; L589)))))</f>
        <v/>
      </c>
      <c r="B589" s="19" t="str">
        <f>IFERROR(IF($A589="","",VLOOKUP($A589,[1]Sheet1!$D$5:$R$65000,15,FALSE)),"")</f>
        <v/>
      </c>
      <c r="C589" s="20" t="str">
        <f>IFERROR(IF(A589="","",VLOOKUP($A589,[1]Sheet1!$D$5:$N$65000,3,FALSE)),"")</f>
        <v/>
      </c>
      <c r="D589" s="20" t="str">
        <f>IFERROR(IF($A589="","",VLOOKUP($A589,[1]Sheet1!$D$5:$N$65000,4,FALSE)),"")</f>
        <v/>
      </c>
      <c r="E589" s="20" t="str">
        <f>IFERROR(IF($A589="","",VLOOKUP($A589,[1]Sheet1!$D$5:$N$65000,5,FALSE)),"")</f>
        <v/>
      </c>
      <c r="F589" s="20" t="str">
        <f>IFERROR(IF($A589="","",VLOOKUP($A589,[1]Sheet1!$D$5:$N$65000,6,FALSE)),"")</f>
        <v/>
      </c>
      <c r="G589" s="20" t="str">
        <f>IFERROR(IF($A589="","",VLOOKUP($A589,[1]Sheet1!$D$5:$N$65000,7,FALSE)),"")</f>
        <v/>
      </c>
      <c r="H589" s="20" t="str">
        <f>IFERROR(IF($A589="","",VLOOKUP($A589,[1]Sheet1!$D$5:$N$65000,8,FALSE)),"")</f>
        <v/>
      </c>
      <c r="I589" s="20" t="str">
        <f>IFERROR(IF($A589="","",VLOOKUP($A589,[1]Sheet1!$D$5:$N$65000,9,FALSE)),"")</f>
        <v/>
      </c>
      <c r="J589" s="20" t="str">
        <f>IFERROR(IF($A589="","",VLOOKUP($A589,[1]Sheet1!$D$5:$N$65000,10,FALSE)),"")</f>
        <v/>
      </c>
      <c r="K589" s="20" t="str">
        <f>IFERROR(IF($A589="","",VLOOKUP($A589,[1]Sheet1!$D$5:$N$65000,11,FALSE)),"")</f>
        <v/>
      </c>
      <c r="L589" s="3">
        <f t="shared" si="20"/>
        <v>585</v>
      </c>
      <c r="M589" s="21" t="str">
        <f t="shared" si="21"/>
        <v/>
      </c>
      <c r="N589" s="29">
        <f>IF($L588 = 3,[4]Sheet1!J287,0)</f>
        <v>0</v>
      </c>
      <c r="O589" s="29">
        <f>IF($L588 = 3,[4]Sheet1!K287,0)</f>
        <v>0</v>
      </c>
      <c r="P589" s="29">
        <f>IF($L588 = 3,[4]Sheet1!L287,0)</f>
        <v>0</v>
      </c>
      <c r="Q589" s="29">
        <f>IF($L588 = 3,[4]Sheet1!M287,0)</f>
        <v>0</v>
      </c>
      <c r="R589" s="29">
        <f>IF($L588 = 3,[4]Sheet1!N287,0)</f>
        <v>0</v>
      </c>
    </row>
    <row r="590" spans="1:18">
      <c r="A590" s="18" t="str">
        <f t="array" ref="A590">IF(ROW(B590)-6&lt;A$1,VLOOKUP(LOOKUP("zzzz",CHOOSE({1,2},"",INDEX([1]Sheet1!$P$1:$P$65000,SMALL(IF([1]Sheet1!P$1:P$65000&lt;&gt;"",ROW([1]Sheet1!P$1:P$65000)),ROWS(D$5:D590))))),[1]Sheet1!$C$5:$D$65000,2,FALSE),IF(L590&gt;$A$1,"",IF(A589="","Figure "&amp;L590,IFERROR(VLOOKUP(A589,[1]Sheet1!$D$5:$Q$65000,14,FALSE),IFERROR(VLOOKUP(A589,[1]Sheet1!$A$5:$D$65000,4,FALSE),"Figure " &amp; L590)))))</f>
        <v/>
      </c>
      <c r="B590" s="19" t="str">
        <f>IFERROR(IF($A590="","",VLOOKUP($A590,[1]Sheet1!$D$5:$R$65000,15,FALSE)),"")</f>
        <v/>
      </c>
      <c r="C590" s="20" t="str">
        <f>IFERROR(IF(A590="","",VLOOKUP($A590,[1]Sheet1!$D$5:$N$65000,3,FALSE)),"")</f>
        <v/>
      </c>
      <c r="D590" s="20" t="str">
        <f>IFERROR(IF($A590="","",VLOOKUP($A590,[1]Sheet1!$D$5:$N$65000,4,FALSE)),"")</f>
        <v/>
      </c>
      <c r="E590" s="20" t="str">
        <f>IFERROR(IF($A590="","",VLOOKUP($A590,[1]Sheet1!$D$5:$N$65000,5,FALSE)),"")</f>
        <v/>
      </c>
      <c r="F590" s="20" t="str">
        <f>IFERROR(IF($A590="","",VLOOKUP($A590,[1]Sheet1!$D$5:$N$65000,6,FALSE)),"")</f>
        <v/>
      </c>
      <c r="G590" s="20" t="str">
        <f>IFERROR(IF($A590="","",VLOOKUP($A590,[1]Sheet1!$D$5:$N$65000,7,FALSE)),"")</f>
        <v/>
      </c>
      <c r="H590" s="20" t="str">
        <f>IFERROR(IF($A590="","",VLOOKUP($A590,[1]Sheet1!$D$5:$N$65000,8,FALSE)),"")</f>
        <v/>
      </c>
      <c r="I590" s="20" t="str">
        <f>IFERROR(IF($A590="","",VLOOKUP($A590,[1]Sheet1!$D$5:$N$65000,9,FALSE)),"")</f>
        <v/>
      </c>
      <c r="J590" s="20" t="str">
        <f>IFERROR(IF($A590="","",VLOOKUP($A590,[1]Sheet1!$D$5:$N$65000,10,FALSE)),"")</f>
        <v/>
      </c>
      <c r="K590" s="20" t="str">
        <f>IFERROR(IF($A590="","",VLOOKUP($A590,[1]Sheet1!$D$5:$N$65000,11,FALSE)),"")</f>
        <v/>
      </c>
      <c r="L590" s="3">
        <f t="shared" si="20"/>
        <v>586</v>
      </c>
      <c r="M590" s="21" t="str">
        <f t="shared" si="21"/>
        <v/>
      </c>
      <c r="N590" s="29">
        <f>IF($L589 = 3,[4]Sheet1!J288,0)</f>
        <v>0</v>
      </c>
      <c r="O590" s="29">
        <f>IF($L589 = 3,[4]Sheet1!K288,0)</f>
        <v>0</v>
      </c>
      <c r="P590" s="29">
        <f>IF($L589 = 3,[4]Sheet1!L288,0)</f>
        <v>0</v>
      </c>
      <c r="Q590" s="29">
        <f>IF($L589 = 3,[4]Sheet1!M288,0)</f>
        <v>0</v>
      </c>
      <c r="R590" s="29">
        <f>IF($L589 = 3,[4]Sheet1!N288,0)</f>
        <v>0</v>
      </c>
    </row>
    <row r="591" spans="1:18">
      <c r="A591" s="18" t="str">
        <f t="array" ref="A591">IF(ROW(B591)-6&lt;A$1,VLOOKUP(LOOKUP("zzzz",CHOOSE({1,2},"",INDEX([1]Sheet1!$P$1:$P$65000,SMALL(IF([1]Sheet1!P$1:P$65000&lt;&gt;"",ROW([1]Sheet1!P$1:P$65000)),ROWS(D$5:D591))))),[1]Sheet1!$C$5:$D$65000,2,FALSE),IF(L591&gt;$A$1,"",IF(A590="","Figure "&amp;L591,IFERROR(VLOOKUP(A590,[1]Sheet1!$D$5:$Q$65000,14,FALSE),IFERROR(VLOOKUP(A590,[1]Sheet1!$A$5:$D$65000,4,FALSE),"Figure " &amp; L591)))))</f>
        <v/>
      </c>
      <c r="B591" s="19" t="str">
        <f>IFERROR(IF($A591="","",VLOOKUP($A591,[1]Sheet1!$D$5:$R$65000,15,FALSE)),"")</f>
        <v/>
      </c>
      <c r="C591" s="20" t="str">
        <f>IFERROR(IF(A591="","",VLOOKUP($A591,[1]Sheet1!$D$5:$N$65000,3,FALSE)),"")</f>
        <v/>
      </c>
      <c r="D591" s="20" t="str">
        <f>IFERROR(IF($A591="","",VLOOKUP($A591,[1]Sheet1!$D$5:$N$65000,4,FALSE)),"")</f>
        <v/>
      </c>
      <c r="E591" s="20" t="str">
        <f>IFERROR(IF($A591="","",VLOOKUP($A591,[1]Sheet1!$D$5:$N$65000,5,FALSE)),"")</f>
        <v/>
      </c>
      <c r="F591" s="20" t="str">
        <f>IFERROR(IF($A591="","",VLOOKUP($A591,[1]Sheet1!$D$5:$N$65000,6,FALSE)),"")</f>
        <v/>
      </c>
      <c r="G591" s="20" t="str">
        <f>IFERROR(IF($A591="","",VLOOKUP($A591,[1]Sheet1!$D$5:$N$65000,7,FALSE)),"")</f>
        <v/>
      </c>
      <c r="H591" s="20" t="str">
        <f>IFERROR(IF($A591="","",VLOOKUP($A591,[1]Sheet1!$D$5:$N$65000,8,FALSE)),"")</f>
        <v/>
      </c>
      <c r="I591" s="20" t="str">
        <f>IFERROR(IF($A591="","",VLOOKUP($A591,[1]Sheet1!$D$5:$N$65000,9,FALSE)),"")</f>
        <v/>
      </c>
      <c r="J591" s="20" t="str">
        <f>IFERROR(IF($A591="","",VLOOKUP($A591,[1]Sheet1!$D$5:$N$65000,10,FALSE)),"")</f>
        <v/>
      </c>
      <c r="K591" s="20" t="str">
        <f>IFERROR(IF($A591="","",VLOOKUP($A591,[1]Sheet1!$D$5:$N$65000,11,FALSE)),"")</f>
        <v/>
      </c>
      <c r="L591" s="3">
        <f t="shared" si="20"/>
        <v>587</v>
      </c>
      <c r="M591" s="21" t="str">
        <f t="shared" si="21"/>
        <v/>
      </c>
      <c r="N591" s="29">
        <f>IF($L590 = 3,[4]Sheet1!J289,0)</f>
        <v>0</v>
      </c>
      <c r="O591" s="29">
        <f>IF($L590 = 3,[4]Sheet1!K289,0)</f>
        <v>0</v>
      </c>
      <c r="P591" s="29">
        <f>IF($L590 = 3,[4]Sheet1!L289,0)</f>
        <v>0</v>
      </c>
      <c r="Q591" s="29">
        <f>IF($L590 = 3,[4]Sheet1!M289,0)</f>
        <v>0</v>
      </c>
      <c r="R591" s="29">
        <f>IF($L590 = 3,[4]Sheet1!N289,0)</f>
        <v>0</v>
      </c>
    </row>
    <row r="592" spans="1:18">
      <c r="A592" s="18" t="str">
        <f t="array" ref="A592">IF(ROW(B592)-6&lt;A$1,VLOOKUP(LOOKUP("zzzz",CHOOSE({1,2},"",INDEX([1]Sheet1!$P$1:$P$65000,SMALL(IF([1]Sheet1!P$1:P$65000&lt;&gt;"",ROW([1]Sheet1!P$1:P$65000)),ROWS(D$5:D592))))),[1]Sheet1!$C$5:$D$65000,2,FALSE),IF(L592&gt;$A$1,"",IF(A591="","Figure "&amp;L592,IFERROR(VLOOKUP(A591,[1]Sheet1!$D$5:$Q$65000,14,FALSE),IFERROR(VLOOKUP(A591,[1]Sheet1!$A$5:$D$65000,4,FALSE),"Figure " &amp; L592)))))</f>
        <v/>
      </c>
      <c r="B592" s="19" t="str">
        <f>IFERROR(IF($A592="","",VLOOKUP($A592,[1]Sheet1!$D$5:$R$65000,15,FALSE)),"")</f>
        <v/>
      </c>
      <c r="C592" s="20" t="str">
        <f>IFERROR(IF(A592="","",VLOOKUP($A592,[1]Sheet1!$D$5:$N$65000,3,FALSE)),"")</f>
        <v/>
      </c>
      <c r="D592" s="20" t="str">
        <f>IFERROR(IF($A592="","",VLOOKUP($A592,[1]Sheet1!$D$5:$N$65000,4,FALSE)),"")</f>
        <v/>
      </c>
      <c r="E592" s="20" t="str">
        <f>IFERROR(IF($A592="","",VLOOKUP($A592,[1]Sheet1!$D$5:$N$65000,5,FALSE)),"")</f>
        <v/>
      </c>
      <c r="F592" s="20" t="str">
        <f>IFERROR(IF($A592="","",VLOOKUP($A592,[1]Sheet1!$D$5:$N$65000,6,FALSE)),"")</f>
        <v/>
      </c>
      <c r="G592" s="20" t="str">
        <f>IFERROR(IF($A592="","",VLOOKUP($A592,[1]Sheet1!$D$5:$N$65000,7,FALSE)),"")</f>
        <v/>
      </c>
      <c r="H592" s="20" t="str">
        <f>IFERROR(IF($A592="","",VLOOKUP($A592,[1]Sheet1!$D$5:$N$65000,8,FALSE)),"")</f>
        <v/>
      </c>
      <c r="I592" s="20" t="str">
        <f>IFERROR(IF($A592="","",VLOOKUP($A592,[1]Sheet1!$D$5:$N$65000,9,FALSE)),"")</f>
        <v/>
      </c>
      <c r="J592" s="20" t="str">
        <f>IFERROR(IF($A592="","",VLOOKUP($A592,[1]Sheet1!$D$5:$N$65000,10,FALSE)),"")</f>
        <v/>
      </c>
      <c r="K592" s="20" t="str">
        <f>IFERROR(IF($A592="","",VLOOKUP($A592,[1]Sheet1!$D$5:$N$65000,11,FALSE)),"")</f>
        <v/>
      </c>
      <c r="L592" s="3">
        <f t="shared" si="20"/>
        <v>588</v>
      </c>
      <c r="M592" s="21" t="str">
        <f t="shared" si="21"/>
        <v/>
      </c>
      <c r="N592" s="29">
        <f>IF($L591 = 3,[4]Sheet1!J290,0)</f>
        <v>0</v>
      </c>
      <c r="O592" s="29">
        <f>IF($L591 = 3,[4]Sheet1!K290,0)</f>
        <v>0</v>
      </c>
      <c r="P592" s="29">
        <f>IF($L591 = 3,[4]Sheet1!L290,0)</f>
        <v>0</v>
      </c>
      <c r="Q592" s="29">
        <f>IF($L591 = 3,[4]Sheet1!M290,0)</f>
        <v>0</v>
      </c>
      <c r="R592" s="29">
        <f>IF($L591 = 3,[4]Sheet1!N290,0)</f>
        <v>0</v>
      </c>
    </row>
    <row r="593" spans="1:18">
      <c r="A593" s="18" t="str">
        <f t="array" ref="A593">IF(ROW(B593)-6&lt;A$1,VLOOKUP(LOOKUP("zzzz",CHOOSE({1,2},"",INDEX([1]Sheet1!$P$1:$P$65000,SMALL(IF([1]Sheet1!P$1:P$65000&lt;&gt;"",ROW([1]Sheet1!P$1:P$65000)),ROWS(D$5:D593))))),[1]Sheet1!$C$5:$D$65000,2,FALSE),IF(L593&gt;$A$1,"",IF(A592="","Figure "&amp;L593,IFERROR(VLOOKUP(A592,[1]Sheet1!$D$5:$Q$65000,14,FALSE),IFERROR(VLOOKUP(A592,[1]Sheet1!$A$5:$D$65000,4,FALSE),"Figure " &amp; L593)))))</f>
        <v/>
      </c>
      <c r="B593" s="19" t="str">
        <f>IFERROR(IF($A593="","",VLOOKUP($A593,[1]Sheet1!$D$5:$R$65000,15,FALSE)),"")</f>
        <v/>
      </c>
      <c r="C593" s="20" t="str">
        <f>IFERROR(IF(A593="","",VLOOKUP($A593,[1]Sheet1!$D$5:$N$65000,3,FALSE)),"")</f>
        <v/>
      </c>
      <c r="D593" s="20" t="str">
        <f>IFERROR(IF($A593="","",VLOOKUP($A593,[1]Sheet1!$D$5:$N$65000,4,FALSE)),"")</f>
        <v/>
      </c>
      <c r="E593" s="20" t="str">
        <f>IFERROR(IF($A593="","",VLOOKUP($A593,[1]Sheet1!$D$5:$N$65000,5,FALSE)),"")</f>
        <v/>
      </c>
      <c r="F593" s="20" t="str">
        <f>IFERROR(IF($A593="","",VLOOKUP($A593,[1]Sheet1!$D$5:$N$65000,6,FALSE)),"")</f>
        <v/>
      </c>
      <c r="G593" s="20" t="str">
        <f>IFERROR(IF($A593="","",VLOOKUP($A593,[1]Sheet1!$D$5:$N$65000,7,FALSE)),"")</f>
        <v/>
      </c>
      <c r="H593" s="20" t="str">
        <f>IFERROR(IF($A593="","",VLOOKUP($A593,[1]Sheet1!$D$5:$N$65000,8,FALSE)),"")</f>
        <v/>
      </c>
      <c r="I593" s="20" t="str">
        <f>IFERROR(IF($A593="","",VLOOKUP($A593,[1]Sheet1!$D$5:$N$65000,9,FALSE)),"")</f>
        <v/>
      </c>
      <c r="J593" s="20" t="str">
        <f>IFERROR(IF($A593="","",VLOOKUP($A593,[1]Sheet1!$D$5:$N$65000,10,FALSE)),"")</f>
        <v/>
      </c>
      <c r="K593" s="20" t="str">
        <f>IFERROR(IF($A593="","",VLOOKUP($A593,[1]Sheet1!$D$5:$N$65000,11,FALSE)),"")</f>
        <v/>
      </c>
      <c r="L593" s="3">
        <f t="shared" si="20"/>
        <v>589</v>
      </c>
      <c r="M593" s="21" t="str">
        <f t="shared" si="21"/>
        <v/>
      </c>
      <c r="N593" s="29">
        <f>IF($L592 = 3,[4]Sheet1!J291,0)</f>
        <v>0</v>
      </c>
      <c r="O593" s="29">
        <f>IF($L592 = 3,[4]Sheet1!K291,0)</f>
        <v>0</v>
      </c>
      <c r="P593" s="29">
        <f>IF($L592 = 3,[4]Sheet1!L291,0)</f>
        <v>0</v>
      </c>
      <c r="Q593" s="29">
        <f>IF($L592 = 3,[4]Sheet1!M291,0)</f>
        <v>0</v>
      </c>
      <c r="R593" s="29">
        <f>IF($L592 = 3,[4]Sheet1!N291,0)</f>
        <v>0</v>
      </c>
    </row>
    <row r="594" spans="1:18">
      <c r="A594" s="18" t="str">
        <f t="array" ref="A594">IF(ROW(B594)-6&lt;A$1,VLOOKUP(LOOKUP("zzzz",CHOOSE({1,2},"",INDEX([1]Sheet1!$P$1:$P$65000,SMALL(IF([1]Sheet1!P$1:P$65000&lt;&gt;"",ROW([1]Sheet1!P$1:P$65000)),ROWS(D$5:D594))))),[1]Sheet1!$C$5:$D$65000,2,FALSE),IF(L594&gt;$A$1,"",IF(A593="","Figure "&amp;L594,IFERROR(VLOOKUP(A593,[1]Sheet1!$D$5:$Q$65000,14,FALSE),IFERROR(VLOOKUP(A593,[1]Sheet1!$A$5:$D$65000,4,FALSE),"Figure " &amp; L594)))))</f>
        <v/>
      </c>
      <c r="B594" s="19" t="str">
        <f>IFERROR(IF($A594="","",VLOOKUP($A594,[1]Sheet1!$D$5:$R$65000,15,FALSE)),"")</f>
        <v/>
      </c>
      <c r="C594" s="20" t="str">
        <f>IFERROR(IF(A594="","",VLOOKUP($A594,[1]Sheet1!$D$5:$N$65000,3,FALSE)),"")</f>
        <v/>
      </c>
      <c r="D594" s="20" t="str">
        <f>IFERROR(IF($A594="","",VLOOKUP($A594,[1]Sheet1!$D$5:$N$65000,4,FALSE)),"")</f>
        <v/>
      </c>
      <c r="E594" s="20" t="str">
        <f>IFERROR(IF($A594="","",VLOOKUP($A594,[1]Sheet1!$D$5:$N$65000,5,FALSE)),"")</f>
        <v/>
      </c>
      <c r="F594" s="20" t="str">
        <f>IFERROR(IF($A594="","",VLOOKUP($A594,[1]Sheet1!$D$5:$N$65000,6,FALSE)),"")</f>
        <v/>
      </c>
      <c r="G594" s="20" t="str">
        <f>IFERROR(IF($A594="","",VLOOKUP($A594,[1]Sheet1!$D$5:$N$65000,7,FALSE)),"")</f>
        <v/>
      </c>
      <c r="H594" s="20" t="str">
        <f>IFERROR(IF($A594="","",VLOOKUP($A594,[1]Sheet1!$D$5:$N$65000,8,FALSE)),"")</f>
        <v/>
      </c>
      <c r="I594" s="20" t="str">
        <f>IFERROR(IF($A594="","",VLOOKUP($A594,[1]Sheet1!$D$5:$N$65000,9,FALSE)),"")</f>
        <v/>
      </c>
      <c r="J594" s="20" t="str">
        <f>IFERROR(IF($A594="","",VLOOKUP($A594,[1]Sheet1!$D$5:$N$65000,10,FALSE)),"")</f>
        <v/>
      </c>
      <c r="K594" s="20" t="str">
        <f>IFERROR(IF($A594="","",VLOOKUP($A594,[1]Sheet1!$D$5:$N$65000,11,FALSE)),"")</f>
        <v/>
      </c>
      <c r="L594" s="3">
        <f t="shared" si="20"/>
        <v>590</v>
      </c>
      <c r="M594" s="21" t="str">
        <f t="shared" si="21"/>
        <v/>
      </c>
      <c r="N594" s="29">
        <f>IF($L593 = 3,[4]Sheet1!J292,0)</f>
        <v>0</v>
      </c>
      <c r="O594" s="29">
        <f>IF($L593 = 3,[4]Sheet1!K292,0)</f>
        <v>0</v>
      </c>
      <c r="P594" s="29">
        <f>IF($L593 = 3,[4]Sheet1!L292,0)</f>
        <v>0</v>
      </c>
      <c r="Q594" s="29">
        <f>IF($L593 = 3,[4]Sheet1!M292,0)</f>
        <v>0</v>
      </c>
      <c r="R594" s="29">
        <f>IF($L593 = 3,[4]Sheet1!N292,0)</f>
        <v>0</v>
      </c>
    </row>
    <row r="595" spans="1:18">
      <c r="A595" s="18" t="str">
        <f t="array" ref="A595">IF(ROW(B595)-6&lt;A$1,VLOOKUP(LOOKUP("zzzz",CHOOSE({1,2},"",INDEX([1]Sheet1!$P$1:$P$65000,SMALL(IF([1]Sheet1!P$1:P$65000&lt;&gt;"",ROW([1]Sheet1!P$1:P$65000)),ROWS(D$5:D595))))),[1]Sheet1!$C$5:$D$65000,2,FALSE),IF(L595&gt;$A$1,"",IF(A594="","Figure "&amp;L595,IFERROR(VLOOKUP(A594,[1]Sheet1!$D$5:$Q$65000,14,FALSE),IFERROR(VLOOKUP(A594,[1]Sheet1!$A$5:$D$65000,4,FALSE),"Figure " &amp; L595)))))</f>
        <v/>
      </c>
      <c r="B595" s="19" t="str">
        <f>IFERROR(IF($A595="","",VLOOKUP($A595,[1]Sheet1!$D$5:$R$65000,15,FALSE)),"")</f>
        <v/>
      </c>
      <c r="C595" s="20" t="str">
        <f>IFERROR(IF(A595="","",VLOOKUP($A595,[1]Sheet1!$D$5:$N$65000,3,FALSE)),"")</f>
        <v/>
      </c>
      <c r="D595" s="20" t="str">
        <f>IFERROR(IF($A595="","",VLOOKUP($A595,[1]Sheet1!$D$5:$N$65000,4,FALSE)),"")</f>
        <v/>
      </c>
      <c r="E595" s="20" t="str">
        <f>IFERROR(IF($A595="","",VLOOKUP($A595,[1]Sheet1!$D$5:$N$65000,5,FALSE)),"")</f>
        <v/>
      </c>
      <c r="F595" s="20" t="str">
        <f>IFERROR(IF($A595="","",VLOOKUP($A595,[1]Sheet1!$D$5:$N$65000,6,FALSE)),"")</f>
        <v/>
      </c>
      <c r="G595" s="20" t="str">
        <f>IFERROR(IF($A595="","",VLOOKUP($A595,[1]Sheet1!$D$5:$N$65000,7,FALSE)),"")</f>
        <v/>
      </c>
      <c r="H595" s="20" t="str">
        <f>IFERROR(IF($A595="","",VLOOKUP($A595,[1]Sheet1!$D$5:$N$65000,8,FALSE)),"")</f>
        <v/>
      </c>
      <c r="I595" s="20" t="str">
        <f>IFERROR(IF($A595="","",VLOOKUP($A595,[1]Sheet1!$D$5:$N$65000,9,FALSE)),"")</f>
        <v/>
      </c>
      <c r="J595" s="20" t="str">
        <f>IFERROR(IF($A595="","",VLOOKUP($A595,[1]Sheet1!$D$5:$N$65000,10,FALSE)),"")</f>
        <v/>
      </c>
      <c r="K595" s="20" t="str">
        <f>IFERROR(IF($A595="","",VLOOKUP($A595,[1]Sheet1!$D$5:$N$65000,11,FALSE)),"")</f>
        <v/>
      </c>
      <c r="L595" s="3">
        <f t="shared" si="20"/>
        <v>591</v>
      </c>
      <c r="M595" s="21" t="str">
        <f t="shared" si="21"/>
        <v/>
      </c>
      <c r="N595" s="29">
        <f>IF($L594 = 3,[4]Sheet1!J293,0)</f>
        <v>0</v>
      </c>
      <c r="O595" s="29">
        <f>IF($L594 = 3,[4]Sheet1!K293,0)</f>
        <v>0</v>
      </c>
      <c r="P595" s="29">
        <f>IF($L594 = 3,[4]Sheet1!L293,0)</f>
        <v>0</v>
      </c>
      <c r="Q595" s="29">
        <f>IF($L594 = 3,[4]Sheet1!M293,0)</f>
        <v>0</v>
      </c>
      <c r="R595" s="29">
        <f>IF($L594 = 3,[4]Sheet1!N293,0)</f>
        <v>0</v>
      </c>
    </row>
    <row r="596" spans="1:18">
      <c r="A596" s="18" t="str">
        <f t="array" ref="A596">IF(ROW(B596)-6&lt;A$1,VLOOKUP(LOOKUP("zzzz",CHOOSE({1,2},"",INDEX([1]Sheet1!$P$1:$P$65000,SMALL(IF([1]Sheet1!P$1:P$65000&lt;&gt;"",ROW([1]Sheet1!P$1:P$65000)),ROWS(D$5:D596))))),[1]Sheet1!$C$5:$D$65000,2,FALSE),IF(L596&gt;$A$1,"",IF(A595="","Figure "&amp;L596,IFERROR(VLOOKUP(A595,[1]Sheet1!$D$5:$Q$65000,14,FALSE),IFERROR(VLOOKUP(A595,[1]Sheet1!$A$5:$D$65000,4,FALSE),"Figure " &amp; L596)))))</f>
        <v/>
      </c>
      <c r="B596" s="19" t="str">
        <f>IFERROR(IF($A596="","",VLOOKUP($A596,[1]Sheet1!$D$5:$R$65000,15,FALSE)),"")</f>
        <v/>
      </c>
      <c r="C596" s="20" t="str">
        <f>IFERROR(IF(A596="","",VLOOKUP($A596,[1]Sheet1!$D$5:$N$65000,3,FALSE)),"")</f>
        <v/>
      </c>
      <c r="D596" s="20" t="str">
        <f>IFERROR(IF($A596="","",VLOOKUP($A596,[1]Sheet1!$D$5:$N$65000,4,FALSE)),"")</f>
        <v/>
      </c>
      <c r="E596" s="20" t="str">
        <f>IFERROR(IF($A596="","",VLOOKUP($A596,[1]Sheet1!$D$5:$N$65000,5,FALSE)),"")</f>
        <v/>
      </c>
      <c r="F596" s="20" t="str">
        <f>IFERROR(IF($A596="","",VLOOKUP($A596,[1]Sheet1!$D$5:$N$65000,6,FALSE)),"")</f>
        <v/>
      </c>
      <c r="G596" s="20" t="str">
        <f>IFERROR(IF($A596="","",VLOOKUP($A596,[1]Sheet1!$D$5:$N$65000,7,FALSE)),"")</f>
        <v/>
      </c>
      <c r="H596" s="20" t="str">
        <f>IFERROR(IF($A596="","",VLOOKUP($A596,[1]Sheet1!$D$5:$N$65000,8,FALSE)),"")</f>
        <v/>
      </c>
      <c r="I596" s="20" t="str">
        <f>IFERROR(IF($A596="","",VLOOKUP($A596,[1]Sheet1!$D$5:$N$65000,9,FALSE)),"")</f>
        <v/>
      </c>
      <c r="J596" s="20" t="str">
        <f>IFERROR(IF($A596="","",VLOOKUP($A596,[1]Sheet1!$D$5:$N$65000,10,FALSE)),"")</f>
        <v/>
      </c>
      <c r="K596" s="20" t="str">
        <f>IFERROR(IF($A596="","",VLOOKUP($A596,[1]Sheet1!$D$5:$N$65000,11,FALSE)),"")</f>
        <v/>
      </c>
      <c r="L596" s="3">
        <f t="shared" si="20"/>
        <v>592</v>
      </c>
      <c r="M596" s="21" t="str">
        <f t="shared" si="21"/>
        <v/>
      </c>
      <c r="N596" s="29">
        <f>IF($L595 = 3,[4]Sheet1!J294,0)</f>
        <v>0</v>
      </c>
      <c r="O596" s="29">
        <f>IF($L595 = 3,[4]Sheet1!K294,0)</f>
        <v>0</v>
      </c>
      <c r="P596" s="29">
        <f>IF($L595 = 3,[4]Sheet1!L294,0)</f>
        <v>0</v>
      </c>
      <c r="Q596" s="29">
        <f>IF($L595 = 3,[4]Sheet1!M294,0)</f>
        <v>0</v>
      </c>
      <c r="R596" s="29">
        <f>IF($L595 = 3,[4]Sheet1!N294,0)</f>
        <v>0</v>
      </c>
    </row>
    <row r="597" spans="1:18">
      <c r="A597" s="18" t="str">
        <f t="array" ref="A597">IF(ROW(B597)-6&lt;A$1,VLOOKUP(LOOKUP("zzzz",CHOOSE({1,2},"",INDEX([1]Sheet1!$P$1:$P$65000,SMALL(IF([1]Sheet1!P$1:P$65000&lt;&gt;"",ROW([1]Sheet1!P$1:P$65000)),ROWS(D$5:D597))))),[1]Sheet1!$C$5:$D$65000,2,FALSE),IF(L597&gt;$A$1,"",IF(A596="","Figure "&amp;L597,IFERROR(VLOOKUP(A596,[1]Sheet1!$D$5:$Q$65000,14,FALSE),IFERROR(VLOOKUP(A596,[1]Sheet1!$A$5:$D$65000,4,FALSE),"Figure " &amp; L597)))))</f>
        <v/>
      </c>
      <c r="B597" s="19" t="str">
        <f>IFERROR(IF($A597="","",VLOOKUP($A597,[1]Sheet1!$D$5:$R$65000,15,FALSE)),"")</f>
        <v/>
      </c>
      <c r="C597" s="20" t="str">
        <f>IFERROR(IF(A597="","",VLOOKUP($A597,[1]Sheet1!$D$5:$N$65000,3,FALSE)),"")</f>
        <v/>
      </c>
      <c r="D597" s="20" t="str">
        <f>IFERROR(IF($A597="","",VLOOKUP($A597,[1]Sheet1!$D$5:$N$65000,4,FALSE)),"")</f>
        <v/>
      </c>
      <c r="E597" s="20" t="str">
        <f>IFERROR(IF($A597="","",VLOOKUP($A597,[1]Sheet1!$D$5:$N$65000,5,FALSE)),"")</f>
        <v/>
      </c>
      <c r="F597" s="20" t="str">
        <f>IFERROR(IF($A597="","",VLOOKUP($A597,[1]Sheet1!$D$5:$N$65000,6,FALSE)),"")</f>
        <v/>
      </c>
      <c r="G597" s="20" t="str">
        <f>IFERROR(IF($A597="","",VLOOKUP($A597,[1]Sheet1!$D$5:$N$65000,7,FALSE)),"")</f>
        <v/>
      </c>
      <c r="H597" s="20" t="str">
        <f>IFERROR(IF($A597="","",VLOOKUP($A597,[1]Sheet1!$D$5:$N$65000,8,FALSE)),"")</f>
        <v/>
      </c>
      <c r="I597" s="20" t="str">
        <f>IFERROR(IF($A597="","",VLOOKUP($A597,[1]Sheet1!$D$5:$N$65000,9,FALSE)),"")</f>
        <v/>
      </c>
      <c r="J597" s="20" t="str">
        <f>IFERROR(IF($A597="","",VLOOKUP($A597,[1]Sheet1!$D$5:$N$65000,10,FALSE)),"")</f>
        <v/>
      </c>
      <c r="K597" s="20" t="str">
        <f>IFERROR(IF($A597="","",VLOOKUP($A597,[1]Sheet1!$D$5:$N$65000,11,FALSE)),"")</f>
        <v/>
      </c>
      <c r="L597" s="3">
        <f t="shared" si="20"/>
        <v>593</v>
      </c>
      <c r="M597" s="21" t="str">
        <f t="shared" si="21"/>
        <v/>
      </c>
      <c r="N597" s="29">
        <f>IF($L596 = 3,[4]Sheet1!J295,0)</f>
        <v>0</v>
      </c>
      <c r="O597" s="29">
        <f>IF($L596 = 3,[4]Sheet1!K295,0)</f>
        <v>0</v>
      </c>
      <c r="P597" s="29">
        <f>IF($L596 = 3,[4]Sheet1!L295,0)</f>
        <v>0</v>
      </c>
      <c r="Q597" s="29">
        <f>IF($L596 = 3,[4]Sheet1!M295,0)</f>
        <v>0</v>
      </c>
      <c r="R597" s="29">
        <f>IF($L596 = 3,[4]Sheet1!N295,0)</f>
        <v>0</v>
      </c>
    </row>
    <row r="598" spans="1:18">
      <c r="A598" s="18" t="str">
        <f t="array" ref="A598">IF(ROW(B598)-6&lt;A$1,VLOOKUP(LOOKUP("zzzz",CHOOSE({1,2},"",INDEX([1]Sheet1!$P$1:$P$65000,SMALL(IF([1]Sheet1!P$1:P$65000&lt;&gt;"",ROW([1]Sheet1!P$1:P$65000)),ROWS(D$5:D598))))),[1]Sheet1!$C$5:$D$65000,2,FALSE),IF(L598&gt;$A$1,"",IF(A597="","Figure "&amp;L598,IFERROR(VLOOKUP(A597,[1]Sheet1!$D$5:$Q$65000,14,FALSE),IFERROR(VLOOKUP(A597,[1]Sheet1!$A$5:$D$65000,4,FALSE),"Figure " &amp; L598)))))</f>
        <v/>
      </c>
      <c r="B598" s="19" t="str">
        <f>IFERROR(IF($A598="","",VLOOKUP($A598,[1]Sheet1!$D$5:$R$65000,15,FALSE)),"")</f>
        <v/>
      </c>
      <c r="C598" s="20" t="str">
        <f>IFERROR(IF(A598="","",VLOOKUP($A598,[1]Sheet1!$D$5:$N$65000,3,FALSE)),"")</f>
        <v/>
      </c>
      <c r="D598" s="20" t="str">
        <f>IFERROR(IF($A598="","",VLOOKUP($A598,[1]Sheet1!$D$5:$N$65000,4,FALSE)),"")</f>
        <v/>
      </c>
      <c r="E598" s="20" t="str">
        <f>IFERROR(IF($A598="","",VLOOKUP($A598,[1]Sheet1!$D$5:$N$65000,5,FALSE)),"")</f>
        <v/>
      </c>
      <c r="F598" s="20" t="str">
        <f>IFERROR(IF($A598="","",VLOOKUP($A598,[1]Sheet1!$D$5:$N$65000,6,FALSE)),"")</f>
        <v/>
      </c>
      <c r="G598" s="20" t="str">
        <f>IFERROR(IF($A598="","",VLOOKUP($A598,[1]Sheet1!$D$5:$N$65000,7,FALSE)),"")</f>
        <v/>
      </c>
      <c r="H598" s="20" t="str">
        <f>IFERROR(IF($A598="","",VLOOKUP($A598,[1]Sheet1!$D$5:$N$65000,8,FALSE)),"")</f>
        <v/>
      </c>
      <c r="I598" s="20" t="str">
        <f>IFERROR(IF($A598="","",VLOOKUP($A598,[1]Sheet1!$D$5:$N$65000,9,FALSE)),"")</f>
        <v/>
      </c>
      <c r="J598" s="20" t="str">
        <f>IFERROR(IF($A598="","",VLOOKUP($A598,[1]Sheet1!$D$5:$N$65000,10,FALSE)),"")</f>
        <v/>
      </c>
      <c r="K598" s="20" t="str">
        <f>IFERROR(IF($A598="","",VLOOKUP($A598,[1]Sheet1!$D$5:$N$65000,11,FALSE)),"")</f>
        <v/>
      </c>
      <c r="L598" s="3">
        <f t="shared" si="20"/>
        <v>594</v>
      </c>
      <c r="M598" s="21" t="str">
        <f t="shared" si="21"/>
        <v/>
      </c>
      <c r="N598" s="29">
        <f>IF($L597 = 3,[4]Sheet1!J296,0)</f>
        <v>0</v>
      </c>
      <c r="O598" s="29">
        <f>IF($L597 = 3,[4]Sheet1!K296,0)</f>
        <v>0</v>
      </c>
      <c r="P598" s="29">
        <f>IF($L597 = 3,[4]Sheet1!L296,0)</f>
        <v>0</v>
      </c>
      <c r="Q598" s="29">
        <f>IF($L597 = 3,[4]Sheet1!M296,0)</f>
        <v>0</v>
      </c>
      <c r="R598" s="29">
        <f>IF($L597 = 3,[4]Sheet1!N296,0)</f>
        <v>0</v>
      </c>
    </row>
    <row r="599" spans="1:18">
      <c r="A599" s="18" t="str">
        <f t="array" ref="A599">IF(ROW(B599)-6&lt;A$1,VLOOKUP(LOOKUP("zzzz",CHOOSE({1,2},"",INDEX([1]Sheet1!$P$1:$P$65000,SMALL(IF([1]Sheet1!P$1:P$65000&lt;&gt;"",ROW([1]Sheet1!P$1:P$65000)),ROWS(D$5:D599))))),[1]Sheet1!$C$5:$D$65000,2,FALSE),IF(L599&gt;$A$1,"",IF(A598="","Figure "&amp;L599,IFERROR(VLOOKUP(A598,[1]Sheet1!$D$5:$Q$65000,14,FALSE),IFERROR(VLOOKUP(A598,[1]Sheet1!$A$5:$D$65000,4,FALSE),"Figure " &amp; L599)))))</f>
        <v/>
      </c>
      <c r="B599" s="19" t="str">
        <f>IFERROR(IF($A599="","",VLOOKUP($A599,[1]Sheet1!$D$5:$R$65000,15,FALSE)),"")</f>
        <v/>
      </c>
      <c r="C599" s="20" t="str">
        <f>IFERROR(IF(A599="","",VLOOKUP($A599,[1]Sheet1!$D$5:$N$65000,3,FALSE)),"")</f>
        <v/>
      </c>
      <c r="D599" s="20" t="str">
        <f>IFERROR(IF($A599="","",VLOOKUP($A599,[1]Sheet1!$D$5:$N$65000,4,FALSE)),"")</f>
        <v/>
      </c>
      <c r="E599" s="20" t="str">
        <f>IFERROR(IF($A599="","",VLOOKUP($A599,[1]Sheet1!$D$5:$N$65000,5,FALSE)),"")</f>
        <v/>
      </c>
      <c r="F599" s="20" t="str">
        <f>IFERROR(IF($A599="","",VLOOKUP($A599,[1]Sheet1!$D$5:$N$65000,6,FALSE)),"")</f>
        <v/>
      </c>
      <c r="G599" s="20" t="str">
        <f>IFERROR(IF($A599="","",VLOOKUP($A599,[1]Sheet1!$D$5:$N$65000,7,FALSE)),"")</f>
        <v/>
      </c>
      <c r="H599" s="20" t="str">
        <f>IFERROR(IF($A599="","",VLOOKUP($A599,[1]Sheet1!$D$5:$N$65000,8,FALSE)),"")</f>
        <v/>
      </c>
      <c r="I599" s="20" t="str">
        <f>IFERROR(IF($A599="","",VLOOKUP($A599,[1]Sheet1!$D$5:$N$65000,9,FALSE)),"")</f>
        <v/>
      </c>
      <c r="J599" s="20" t="str">
        <f>IFERROR(IF($A599="","",VLOOKUP($A599,[1]Sheet1!$D$5:$N$65000,10,FALSE)),"")</f>
        <v/>
      </c>
      <c r="K599" s="20" t="str">
        <f>IFERROR(IF($A599="","",VLOOKUP($A599,[1]Sheet1!$D$5:$N$65000,11,FALSE)),"")</f>
        <v/>
      </c>
      <c r="L599" s="3">
        <f t="shared" si="20"/>
        <v>595</v>
      </c>
      <c r="M599" s="21" t="str">
        <f t="shared" si="21"/>
        <v/>
      </c>
      <c r="N599" s="29">
        <f>IF($L598 = 3,[4]Sheet1!J297,0)</f>
        <v>0</v>
      </c>
      <c r="O599" s="29">
        <f>IF($L598 = 3,[4]Sheet1!K297,0)</f>
        <v>0</v>
      </c>
      <c r="P599" s="29">
        <f>IF($L598 = 3,[4]Sheet1!L297,0)</f>
        <v>0</v>
      </c>
      <c r="Q599" s="29">
        <f>IF($L598 = 3,[4]Sheet1!M297,0)</f>
        <v>0</v>
      </c>
      <c r="R599" s="29">
        <f>IF($L598 = 3,[4]Sheet1!N297,0)</f>
        <v>0</v>
      </c>
    </row>
    <row r="600" spans="1:18">
      <c r="A600" s="18" t="str">
        <f t="array" ref="A600">IF(ROW(B600)-6&lt;A$1,VLOOKUP(LOOKUP("zzzz",CHOOSE({1,2},"",INDEX([1]Sheet1!$P$1:$P$65000,SMALL(IF([1]Sheet1!P$1:P$65000&lt;&gt;"",ROW([1]Sheet1!P$1:P$65000)),ROWS(D$5:D600))))),[1]Sheet1!$C$5:$D$65000,2,FALSE),IF(L600&gt;$A$1,"",IF(A599="","Figure "&amp;L600,IFERROR(VLOOKUP(A599,[1]Sheet1!$D$5:$Q$65000,14,FALSE),IFERROR(VLOOKUP(A599,[1]Sheet1!$A$5:$D$65000,4,FALSE),"Figure " &amp; L600)))))</f>
        <v/>
      </c>
      <c r="B600" s="19" t="str">
        <f>IFERROR(IF($A600="","",VLOOKUP($A600,[1]Sheet1!$D$5:$R$65000,15,FALSE)),"")</f>
        <v/>
      </c>
      <c r="C600" s="20" t="str">
        <f>IFERROR(IF(A600="","",VLOOKUP($A600,[1]Sheet1!$D$5:$N$65000,3,FALSE)),"")</f>
        <v/>
      </c>
      <c r="D600" s="20" t="str">
        <f>IFERROR(IF($A600="","",VLOOKUP($A600,[1]Sheet1!$D$5:$N$65000,4,FALSE)),"")</f>
        <v/>
      </c>
      <c r="E600" s="20" t="str">
        <f>IFERROR(IF($A600="","",VLOOKUP($A600,[1]Sheet1!$D$5:$N$65000,5,FALSE)),"")</f>
        <v/>
      </c>
      <c r="F600" s="20" t="str">
        <f>IFERROR(IF($A600="","",VLOOKUP($A600,[1]Sheet1!$D$5:$N$65000,6,FALSE)),"")</f>
        <v/>
      </c>
      <c r="G600" s="20" t="str">
        <f>IFERROR(IF($A600="","",VLOOKUP($A600,[1]Sheet1!$D$5:$N$65000,7,FALSE)),"")</f>
        <v/>
      </c>
      <c r="H600" s="20" t="str">
        <f>IFERROR(IF($A600="","",VLOOKUP($A600,[1]Sheet1!$D$5:$N$65000,8,FALSE)),"")</f>
        <v/>
      </c>
      <c r="I600" s="20" t="str">
        <f>IFERROR(IF($A600="","",VLOOKUP($A600,[1]Sheet1!$D$5:$N$65000,9,FALSE)),"")</f>
        <v/>
      </c>
      <c r="J600" s="20" t="str">
        <f>IFERROR(IF($A600="","",VLOOKUP($A600,[1]Sheet1!$D$5:$N$65000,10,FALSE)),"")</f>
        <v/>
      </c>
      <c r="K600" s="20" t="str">
        <f>IFERROR(IF($A600="","",VLOOKUP($A600,[1]Sheet1!$D$5:$N$65000,11,FALSE)),"")</f>
        <v/>
      </c>
      <c r="L600" s="3">
        <f t="shared" si="20"/>
        <v>596</v>
      </c>
      <c r="M600" s="21" t="str">
        <f t="shared" si="21"/>
        <v/>
      </c>
      <c r="N600" s="29">
        <f>IF($L599 = 3,[4]Sheet1!J298,0)</f>
        <v>0</v>
      </c>
      <c r="O600" s="29">
        <f>IF($L599 = 3,[4]Sheet1!K298,0)</f>
        <v>0</v>
      </c>
      <c r="P600" s="29">
        <f>IF($L599 = 3,[4]Sheet1!L298,0)</f>
        <v>0</v>
      </c>
      <c r="Q600" s="29">
        <f>IF($L599 = 3,[4]Sheet1!M298,0)</f>
        <v>0</v>
      </c>
      <c r="R600" s="29">
        <f>IF($L599 = 3,[4]Sheet1!N298,0)</f>
        <v>0</v>
      </c>
    </row>
    <row r="601" spans="1:18">
      <c r="A601" s="18" t="str">
        <f t="array" ref="A601">IF(ROW(B601)-6&lt;A$1,VLOOKUP(LOOKUP("zzzz",CHOOSE({1,2},"",INDEX([1]Sheet1!$P$1:$P$65000,SMALL(IF([1]Sheet1!P$1:P$65000&lt;&gt;"",ROW([1]Sheet1!P$1:P$65000)),ROWS(D$5:D601))))),[1]Sheet1!$C$5:$D$65000,2,FALSE),IF(L601&gt;$A$1,"",IF(A600="","Figure "&amp;L601,IFERROR(VLOOKUP(A600,[1]Sheet1!$D$5:$Q$65000,14,FALSE),IFERROR(VLOOKUP(A600,[1]Sheet1!$A$5:$D$65000,4,FALSE),"Figure " &amp; L601)))))</f>
        <v/>
      </c>
      <c r="B601" s="19" t="str">
        <f>IFERROR(IF($A601="","",VLOOKUP($A601,[1]Sheet1!$D$5:$R$65000,15,FALSE)),"")</f>
        <v/>
      </c>
      <c r="C601" s="20" t="str">
        <f>IFERROR(IF(A601="","",VLOOKUP($A601,[1]Sheet1!$D$5:$N$65000,3,FALSE)),"")</f>
        <v/>
      </c>
      <c r="D601" s="20" t="str">
        <f>IFERROR(IF($A601="","",VLOOKUP($A601,[1]Sheet1!$D$5:$N$65000,4,FALSE)),"")</f>
        <v/>
      </c>
      <c r="E601" s="20" t="str">
        <f>IFERROR(IF($A601="","",VLOOKUP($A601,[1]Sheet1!$D$5:$N$65000,5,FALSE)),"")</f>
        <v/>
      </c>
      <c r="F601" s="20" t="str">
        <f>IFERROR(IF($A601="","",VLOOKUP($A601,[1]Sheet1!$D$5:$N$65000,6,FALSE)),"")</f>
        <v/>
      </c>
      <c r="G601" s="20" t="str">
        <f>IFERROR(IF($A601="","",VLOOKUP($A601,[1]Sheet1!$D$5:$N$65000,7,FALSE)),"")</f>
        <v/>
      </c>
      <c r="H601" s="20" t="str">
        <f>IFERROR(IF($A601="","",VLOOKUP($A601,[1]Sheet1!$D$5:$N$65000,8,FALSE)),"")</f>
        <v/>
      </c>
      <c r="I601" s="20" t="str">
        <f>IFERROR(IF($A601="","",VLOOKUP($A601,[1]Sheet1!$D$5:$N$65000,9,FALSE)),"")</f>
        <v/>
      </c>
      <c r="J601" s="20" t="str">
        <f>IFERROR(IF($A601="","",VLOOKUP($A601,[1]Sheet1!$D$5:$N$65000,10,FALSE)),"")</f>
        <v/>
      </c>
      <c r="K601" s="20" t="str">
        <f>IFERROR(IF($A601="","",VLOOKUP($A601,[1]Sheet1!$D$5:$N$65000,11,FALSE)),"")</f>
        <v/>
      </c>
      <c r="L601" s="3">
        <f t="shared" si="20"/>
        <v>597</v>
      </c>
      <c r="M601" s="21" t="str">
        <f t="shared" si="21"/>
        <v/>
      </c>
      <c r="N601" s="29">
        <f>IF($L600 = 3,[4]Sheet1!J299,0)</f>
        <v>0</v>
      </c>
      <c r="O601" s="29">
        <f>IF($L600 = 3,[4]Sheet1!K299,0)</f>
        <v>0</v>
      </c>
      <c r="P601" s="29">
        <f>IF($L600 = 3,[4]Sheet1!L299,0)</f>
        <v>0</v>
      </c>
      <c r="Q601" s="29">
        <f>IF($L600 = 3,[4]Sheet1!M299,0)</f>
        <v>0</v>
      </c>
      <c r="R601" s="29">
        <f>IF($L600 = 3,[4]Sheet1!N299,0)</f>
        <v>0</v>
      </c>
    </row>
    <row r="602" spans="1:18">
      <c r="A602" s="18" t="str">
        <f t="array" ref="A602">IF(ROW(B602)-6&lt;A$1,VLOOKUP(LOOKUP("zzzz",CHOOSE({1,2},"",INDEX([1]Sheet1!$P$1:$P$65000,SMALL(IF([1]Sheet1!P$1:P$65000&lt;&gt;"",ROW([1]Sheet1!P$1:P$65000)),ROWS(D$5:D602))))),[1]Sheet1!$C$5:$D$65000,2,FALSE),IF(L602&gt;$A$1,"",IF(A601="","Figure "&amp;L602,IFERROR(VLOOKUP(A601,[1]Sheet1!$D$5:$Q$65000,14,FALSE),IFERROR(VLOOKUP(A601,[1]Sheet1!$A$5:$D$65000,4,FALSE),"Figure " &amp; L602)))))</f>
        <v/>
      </c>
      <c r="B602" s="19" t="str">
        <f>IFERROR(IF($A602="","",VLOOKUP($A602,[1]Sheet1!$D$5:$R$65000,15,FALSE)),"")</f>
        <v/>
      </c>
      <c r="C602" s="20" t="str">
        <f>IFERROR(IF(A602="","",VLOOKUP($A602,[1]Sheet1!$D$5:$N$65000,3,FALSE)),"")</f>
        <v/>
      </c>
      <c r="D602" s="20" t="str">
        <f>IFERROR(IF($A602="","",VLOOKUP($A602,[1]Sheet1!$D$5:$N$65000,4,FALSE)),"")</f>
        <v/>
      </c>
      <c r="E602" s="20" t="str">
        <f>IFERROR(IF($A602="","",VLOOKUP($A602,[1]Sheet1!$D$5:$N$65000,5,FALSE)),"")</f>
        <v/>
      </c>
      <c r="F602" s="20" t="str">
        <f>IFERROR(IF($A602="","",VLOOKUP($A602,[1]Sheet1!$D$5:$N$65000,6,FALSE)),"")</f>
        <v/>
      </c>
      <c r="G602" s="20" t="str">
        <f>IFERROR(IF($A602="","",VLOOKUP($A602,[1]Sheet1!$D$5:$N$65000,7,FALSE)),"")</f>
        <v/>
      </c>
      <c r="H602" s="20" t="str">
        <f>IFERROR(IF($A602="","",VLOOKUP($A602,[1]Sheet1!$D$5:$N$65000,8,FALSE)),"")</f>
        <v/>
      </c>
      <c r="I602" s="20" t="str">
        <f>IFERROR(IF($A602="","",VLOOKUP($A602,[1]Sheet1!$D$5:$N$65000,9,FALSE)),"")</f>
        <v/>
      </c>
      <c r="J602" s="20" t="str">
        <f>IFERROR(IF($A602="","",VLOOKUP($A602,[1]Sheet1!$D$5:$N$65000,10,FALSE)),"")</f>
        <v/>
      </c>
      <c r="K602" s="20" t="str">
        <f>IFERROR(IF($A602="","",VLOOKUP($A602,[1]Sheet1!$D$5:$N$65000,11,FALSE)),"")</f>
        <v/>
      </c>
      <c r="L602" s="3">
        <f t="shared" si="20"/>
        <v>598</v>
      </c>
      <c r="M602" s="21" t="str">
        <f t="shared" si="21"/>
        <v/>
      </c>
      <c r="N602" s="29">
        <f>IF($L601 = 3,[4]Sheet1!J300,0)</f>
        <v>0</v>
      </c>
      <c r="O602" s="29">
        <f>IF($L601 = 3,[4]Sheet1!K300,0)</f>
        <v>0</v>
      </c>
      <c r="P602" s="29">
        <f>IF($L601 = 3,[4]Sheet1!L300,0)</f>
        <v>0</v>
      </c>
      <c r="Q602" s="29">
        <f>IF($L601 = 3,[4]Sheet1!M300,0)</f>
        <v>0</v>
      </c>
      <c r="R602" s="29">
        <f>IF($L601 = 3,[4]Sheet1!N300,0)</f>
        <v>0</v>
      </c>
    </row>
    <row r="603" spans="1:18">
      <c r="A603" s="18" t="str">
        <f t="array" ref="A603">IF(ROW(B603)-6&lt;A$1,VLOOKUP(LOOKUP("zzzz",CHOOSE({1,2},"",INDEX([1]Sheet1!$P$1:$P$65000,SMALL(IF([1]Sheet1!P$1:P$65000&lt;&gt;"",ROW([1]Sheet1!P$1:P$65000)),ROWS(D$5:D603))))),[1]Sheet1!$C$5:$D$65000,2,FALSE),IF(L603&gt;$A$1,"",IF(A602="","Figure "&amp;L603,IFERROR(VLOOKUP(A602,[1]Sheet1!$D$5:$Q$65000,14,FALSE),IFERROR(VLOOKUP(A602,[1]Sheet1!$A$5:$D$65000,4,FALSE),"Figure " &amp; L603)))))</f>
        <v/>
      </c>
      <c r="B603" s="19" t="str">
        <f>IFERROR(IF($A603="","",VLOOKUP($A603,[1]Sheet1!$D$5:$R$65000,15,FALSE)),"")</f>
        <v/>
      </c>
      <c r="C603" s="20" t="str">
        <f>IFERROR(IF(A603="","",VLOOKUP($A603,[1]Sheet1!$D$5:$N$65000,3,FALSE)),"")</f>
        <v/>
      </c>
      <c r="D603" s="20" t="str">
        <f>IFERROR(IF($A603="","",VLOOKUP($A603,[1]Sheet1!$D$5:$N$65000,4,FALSE)),"")</f>
        <v/>
      </c>
      <c r="E603" s="20" t="str">
        <f>IFERROR(IF($A603="","",VLOOKUP($A603,[1]Sheet1!$D$5:$N$65000,5,FALSE)),"")</f>
        <v/>
      </c>
      <c r="F603" s="20" t="str">
        <f>IFERROR(IF($A603="","",VLOOKUP($A603,[1]Sheet1!$D$5:$N$65000,6,FALSE)),"")</f>
        <v/>
      </c>
      <c r="G603" s="20" t="str">
        <f>IFERROR(IF($A603="","",VLOOKUP($A603,[1]Sheet1!$D$5:$N$65000,7,FALSE)),"")</f>
        <v/>
      </c>
      <c r="H603" s="20" t="str">
        <f>IFERROR(IF($A603="","",VLOOKUP($A603,[1]Sheet1!$D$5:$N$65000,8,FALSE)),"")</f>
        <v/>
      </c>
      <c r="I603" s="20" t="str">
        <f>IFERROR(IF($A603="","",VLOOKUP($A603,[1]Sheet1!$D$5:$N$65000,9,FALSE)),"")</f>
        <v/>
      </c>
      <c r="J603" s="20" t="str">
        <f>IFERROR(IF($A603="","",VLOOKUP($A603,[1]Sheet1!$D$5:$N$65000,10,FALSE)),"")</f>
        <v/>
      </c>
      <c r="K603" s="20" t="str">
        <f>IFERROR(IF($A603="","",VLOOKUP($A603,[1]Sheet1!$D$5:$N$65000,11,FALSE)),"")</f>
        <v/>
      </c>
      <c r="L603" s="3">
        <f t="shared" si="20"/>
        <v>599</v>
      </c>
      <c r="M603" s="21" t="str">
        <f t="shared" si="21"/>
        <v/>
      </c>
      <c r="N603" s="29">
        <f>IF($L602 = 3,[4]Sheet1!J301,0)</f>
        <v>0</v>
      </c>
      <c r="O603" s="29">
        <f>IF($L602 = 3,[4]Sheet1!K301,0)</f>
        <v>0</v>
      </c>
      <c r="P603" s="29">
        <f>IF($L602 = 3,[4]Sheet1!L301,0)</f>
        <v>0</v>
      </c>
      <c r="Q603" s="29">
        <f>IF($L602 = 3,[4]Sheet1!M301,0)</f>
        <v>0</v>
      </c>
      <c r="R603" s="29">
        <f>IF($L602 = 3,[4]Sheet1!N301,0)</f>
        <v>0</v>
      </c>
    </row>
    <row r="604" spans="1:18">
      <c r="A604" s="18" t="str">
        <f t="array" ref="A604">IF(ROW(B604)-6&lt;A$1,VLOOKUP(LOOKUP("zzzz",CHOOSE({1,2},"",INDEX([1]Sheet1!$P$1:$P$65000,SMALL(IF([1]Sheet1!P$1:P$65000&lt;&gt;"",ROW([1]Sheet1!P$1:P$65000)),ROWS(D$5:D604))))),[1]Sheet1!$C$5:$D$65000,2,FALSE),IF(L604&gt;$A$1,"",IF(A603="","Figure "&amp;L604,IFERROR(VLOOKUP(A603,[1]Sheet1!$D$5:$Q$65000,14,FALSE),IFERROR(VLOOKUP(A603,[1]Sheet1!$A$5:$D$65000,4,FALSE),"Figure " &amp; L604)))))</f>
        <v/>
      </c>
      <c r="B604" s="19" t="str">
        <f>IFERROR(IF($A604="","",VLOOKUP($A604,[1]Sheet1!$D$5:$R$65000,15,FALSE)),"")</f>
        <v/>
      </c>
      <c r="C604" s="20" t="str">
        <f>IFERROR(IF(A604="","",VLOOKUP($A604,[1]Sheet1!$D$5:$N$65000,3,FALSE)),"")</f>
        <v/>
      </c>
      <c r="D604" s="20" t="str">
        <f>IFERROR(IF($A604="","",VLOOKUP($A604,[1]Sheet1!$D$5:$N$65000,4,FALSE)),"")</f>
        <v/>
      </c>
      <c r="E604" s="20" t="str">
        <f>IFERROR(IF($A604="","",VLOOKUP($A604,[1]Sheet1!$D$5:$N$65000,5,FALSE)),"")</f>
        <v/>
      </c>
      <c r="F604" s="20" t="str">
        <f>IFERROR(IF($A604="","",VLOOKUP($A604,[1]Sheet1!$D$5:$N$65000,6,FALSE)),"")</f>
        <v/>
      </c>
      <c r="G604" s="20" t="str">
        <f>IFERROR(IF($A604="","",VLOOKUP($A604,[1]Sheet1!$D$5:$N$65000,7,FALSE)),"")</f>
        <v/>
      </c>
      <c r="H604" s="20" t="str">
        <f>IFERROR(IF($A604="","",VLOOKUP($A604,[1]Sheet1!$D$5:$N$65000,8,FALSE)),"")</f>
        <v/>
      </c>
      <c r="I604" s="20" t="str">
        <f>IFERROR(IF($A604="","",VLOOKUP($A604,[1]Sheet1!$D$5:$N$65000,9,FALSE)),"")</f>
        <v/>
      </c>
      <c r="J604" s="20" t="str">
        <f>IFERROR(IF($A604="","",VLOOKUP($A604,[1]Sheet1!$D$5:$N$65000,10,FALSE)),"")</f>
        <v/>
      </c>
      <c r="K604" s="20" t="str">
        <f>IFERROR(IF($A604="","",VLOOKUP($A604,[1]Sheet1!$D$5:$N$65000,11,FALSE)),"")</f>
        <v/>
      </c>
      <c r="L604" s="3">
        <f t="shared" si="20"/>
        <v>600</v>
      </c>
      <c r="M604" s="21" t="str">
        <f t="shared" si="21"/>
        <v/>
      </c>
      <c r="N604" s="29">
        <f>IF($L603 = 3,[4]Sheet1!J302,0)</f>
        <v>0</v>
      </c>
      <c r="O604" s="29">
        <f>IF($L603 = 3,[4]Sheet1!K302,0)</f>
        <v>0</v>
      </c>
      <c r="P604" s="29">
        <f>IF($L603 = 3,[4]Sheet1!L302,0)</f>
        <v>0</v>
      </c>
      <c r="Q604" s="29">
        <f>IF($L603 = 3,[4]Sheet1!M302,0)</f>
        <v>0</v>
      </c>
      <c r="R604" s="29">
        <f>IF($L603 = 3,[4]Sheet1!N302,0)</f>
        <v>0</v>
      </c>
    </row>
    <row r="605" spans="1:18">
      <c r="A605" s="18" t="str">
        <f t="array" ref="A605">IF(ROW(B605)-6&lt;A$1,VLOOKUP(LOOKUP("zzzz",CHOOSE({1,2},"",INDEX([1]Sheet1!$P$1:$P$65000,SMALL(IF([1]Sheet1!P$1:P$65000&lt;&gt;"",ROW([1]Sheet1!P$1:P$65000)),ROWS(D$5:D605))))),[1]Sheet1!$C$5:$D$65000,2,FALSE),IF(L605&gt;$A$1,"",IF(A604="","Figure "&amp;L605,IFERROR(VLOOKUP(A604,[1]Sheet1!$D$5:$Q$65000,14,FALSE),IFERROR(VLOOKUP(A604,[1]Sheet1!$A$5:$D$65000,4,FALSE),"Figure " &amp; L605)))))</f>
        <v/>
      </c>
      <c r="B605" s="19" t="str">
        <f>IFERROR(IF($A605="","",VLOOKUP($A605,[1]Sheet1!$D$5:$R$65000,15,FALSE)),"")</f>
        <v/>
      </c>
      <c r="C605" s="20" t="str">
        <f>IFERROR(IF(A605="","",VLOOKUP($A605,[1]Sheet1!$D$5:$N$65000,3,FALSE)),"")</f>
        <v/>
      </c>
      <c r="D605" s="20" t="str">
        <f>IFERROR(IF($A605="","",VLOOKUP($A605,[1]Sheet1!$D$5:$N$65000,4,FALSE)),"")</f>
        <v/>
      </c>
      <c r="E605" s="20" t="str">
        <f>IFERROR(IF($A605="","",VLOOKUP($A605,[1]Sheet1!$D$5:$N$65000,5,FALSE)),"")</f>
        <v/>
      </c>
      <c r="F605" s="20" t="str">
        <f>IFERROR(IF($A605="","",VLOOKUP($A605,[1]Sheet1!$D$5:$N$65000,6,FALSE)),"")</f>
        <v/>
      </c>
      <c r="G605" s="20" t="str">
        <f>IFERROR(IF($A605="","",VLOOKUP($A605,[1]Sheet1!$D$5:$N$65000,7,FALSE)),"")</f>
        <v/>
      </c>
      <c r="H605" s="20" t="str">
        <f>IFERROR(IF($A605="","",VLOOKUP($A605,[1]Sheet1!$D$5:$N$65000,8,FALSE)),"")</f>
        <v/>
      </c>
      <c r="I605" s="20" t="str">
        <f>IFERROR(IF($A605="","",VLOOKUP($A605,[1]Sheet1!$D$5:$N$65000,9,FALSE)),"")</f>
        <v/>
      </c>
      <c r="J605" s="20" t="str">
        <f>IFERROR(IF($A605="","",VLOOKUP($A605,[1]Sheet1!$D$5:$N$65000,10,FALSE)),"")</f>
        <v/>
      </c>
      <c r="K605" s="20" t="str">
        <f>IFERROR(IF($A605="","",VLOOKUP($A605,[1]Sheet1!$D$5:$N$65000,11,FALSE)),"")</f>
        <v/>
      </c>
      <c r="L605" s="3">
        <f t="shared" si="20"/>
        <v>601</v>
      </c>
      <c r="M605" s="21" t="str">
        <f t="shared" si="21"/>
        <v/>
      </c>
      <c r="N605" s="29">
        <f>IF($L604 = 3,[4]Sheet1!J303,0)</f>
        <v>0</v>
      </c>
      <c r="O605" s="29">
        <f>IF($L604 = 3,[4]Sheet1!K303,0)</f>
        <v>0</v>
      </c>
      <c r="P605" s="29">
        <f>IF($L604 = 3,[4]Sheet1!L303,0)</f>
        <v>0</v>
      </c>
      <c r="Q605" s="29">
        <f>IF($L604 = 3,[4]Sheet1!M303,0)</f>
        <v>0</v>
      </c>
      <c r="R605" s="29">
        <f>IF($L604 = 3,[4]Sheet1!N303,0)</f>
        <v>0</v>
      </c>
    </row>
    <row r="606" spans="1:18">
      <c r="A606" s="18" t="str">
        <f t="array" ref="A606">IF(ROW(B606)-6&lt;A$1,VLOOKUP(LOOKUP("zzzz",CHOOSE({1,2},"",INDEX([1]Sheet1!$P$1:$P$65000,SMALL(IF([1]Sheet1!P$1:P$65000&lt;&gt;"",ROW([1]Sheet1!P$1:P$65000)),ROWS(D$5:D606))))),[1]Sheet1!$C$5:$D$65000,2,FALSE),IF(L606&gt;$A$1,"",IF(A605="","Figure "&amp;L606,IFERROR(VLOOKUP(A605,[1]Sheet1!$D$5:$Q$65000,14,FALSE),IFERROR(VLOOKUP(A605,[1]Sheet1!$A$5:$D$65000,4,FALSE),"Figure " &amp; L606)))))</f>
        <v/>
      </c>
      <c r="B606" s="19" t="str">
        <f>IFERROR(IF($A606="","",VLOOKUP($A606,[1]Sheet1!$D$5:$R$65000,15,FALSE)),"")</f>
        <v/>
      </c>
      <c r="C606" s="20" t="str">
        <f>IFERROR(IF(A606="","",VLOOKUP($A606,[1]Sheet1!$D$5:$N$65000,3,FALSE)),"")</f>
        <v/>
      </c>
      <c r="D606" s="20" t="str">
        <f>IFERROR(IF($A606="","",VLOOKUP($A606,[1]Sheet1!$D$5:$N$65000,4,FALSE)),"")</f>
        <v/>
      </c>
      <c r="E606" s="20" t="str">
        <f>IFERROR(IF($A606="","",VLOOKUP($A606,[1]Sheet1!$D$5:$N$65000,5,FALSE)),"")</f>
        <v/>
      </c>
      <c r="F606" s="20" t="str">
        <f>IFERROR(IF($A606="","",VLOOKUP($A606,[1]Sheet1!$D$5:$N$65000,6,FALSE)),"")</f>
        <v/>
      </c>
      <c r="G606" s="20" t="str">
        <f>IFERROR(IF($A606="","",VLOOKUP($A606,[1]Sheet1!$D$5:$N$65000,7,FALSE)),"")</f>
        <v/>
      </c>
      <c r="H606" s="20" t="str">
        <f>IFERROR(IF($A606="","",VLOOKUP($A606,[1]Sheet1!$D$5:$N$65000,8,FALSE)),"")</f>
        <v/>
      </c>
      <c r="I606" s="20" t="str">
        <f>IFERROR(IF($A606="","",VLOOKUP($A606,[1]Sheet1!$D$5:$N$65000,9,FALSE)),"")</f>
        <v/>
      </c>
      <c r="J606" s="20" t="str">
        <f>IFERROR(IF($A606="","",VLOOKUP($A606,[1]Sheet1!$D$5:$N$65000,10,FALSE)),"")</f>
        <v/>
      </c>
      <c r="K606" s="20" t="str">
        <f>IFERROR(IF($A606="","",VLOOKUP($A606,[1]Sheet1!$D$5:$N$65000,11,FALSE)),"")</f>
        <v/>
      </c>
      <c r="L606" s="3">
        <f t="shared" si="20"/>
        <v>602</v>
      </c>
      <c r="M606" s="21" t="str">
        <f t="shared" si="21"/>
        <v/>
      </c>
      <c r="N606" s="29">
        <f>IF($L605 = 3,[4]Sheet1!J304,0)</f>
        <v>0</v>
      </c>
      <c r="O606" s="29">
        <f>IF($L605 = 3,[4]Sheet1!K304,0)</f>
        <v>0</v>
      </c>
      <c r="P606" s="29">
        <f>IF($L605 = 3,[4]Sheet1!L304,0)</f>
        <v>0</v>
      </c>
      <c r="Q606" s="29">
        <f>IF($L605 = 3,[4]Sheet1!M304,0)</f>
        <v>0</v>
      </c>
      <c r="R606" s="29">
        <f>IF($L605 = 3,[4]Sheet1!N304,0)</f>
        <v>0</v>
      </c>
    </row>
    <row r="607" spans="1:18">
      <c r="A607" s="18" t="str">
        <f t="array" ref="A607">IF(ROW(B607)-6&lt;A$1,VLOOKUP(LOOKUP("zzzz",CHOOSE({1,2},"",INDEX([1]Sheet1!$P$1:$P$65000,SMALL(IF([1]Sheet1!P$1:P$65000&lt;&gt;"",ROW([1]Sheet1!P$1:P$65000)),ROWS(D$5:D607))))),[1]Sheet1!$C$5:$D$65000,2,FALSE),IF(L607&gt;$A$1,"",IF(A606="","Figure "&amp;L607,IFERROR(VLOOKUP(A606,[1]Sheet1!$D$5:$Q$65000,14,FALSE),IFERROR(VLOOKUP(A606,[1]Sheet1!$A$5:$D$65000,4,FALSE),"Figure " &amp; L607)))))</f>
        <v/>
      </c>
      <c r="B607" s="19" t="str">
        <f>IFERROR(IF($A607="","",VLOOKUP($A607,[1]Sheet1!$D$5:$R$65000,15,FALSE)),"")</f>
        <v/>
      </c>
      <c r="C607" s="20" t="str">
        <f>IFERROR(IF(A607="","",VLOOKUP($A607,[1]Sheet1!$D$5:$N$65000,3,FALSE)),"")</f>
        <v/>
      </c>
      <c r="D607" s="20" t="str">
        <f>IFERROR(IF($A607="","",VLOOKUP($A607,[1]Sheet1!$D$5:$N$65000,4,FALSE)),"")</f>
        <v/>
      </c>
      <c r="E607" s="20" t="str">
        <f>IFERROR(IF($A607="","",VLOOKUP($A607,[1]Sheet1!$D$5:$N$65000,5,FALSE)),"")</f>
        <v/>
      </c>
      <c r="F607" s="20" t="str">
        <f>IFERROR(IF($A607="","",VLOOKUP($A607,[1]Sheet1!$D$5:$N$65000,6,FALSE)),"")</f>
        <v/>
      </c>
      <c r="G607" s="20" t="str">
        <f>IFERROR(IF($A607="","",VLOOKUP($A607,[1]Sheet1!$D$5:$N$65000,7,FALSE)),"")</f>
        <v/>
      </c>
      <c r="H607" s="20" t="str">
        <f>IFERROR(IF($A607="","",VLOOKUP($A607,[1]Sheet1!$D$5:$N$65000,8,FALSE)),"")</f>
        <v/>
      </c>
      <c r="I607" s="20" t="str">
        <f>IFERROR(IF($A607="","",VLOOKUP($A607,[1]Sheet1!$D$5:$N$65000,9,FALSE)),"")</f>
        <v/>
      </c>
      <c r="J607" s="20" t="str">
        <f>IFERROR(IF($A607="","",VLOOKUP($A607,[1]Sheet1!$D$5:$N$65000,10,FALSE)),"")</f>
        <v/>
      </c>
      <c r="K607" s="20" t="str">
        <f>IFERROR(IF($A607="","",VLOOKUP($A607,[1]Sheet1!$D$5:$N$65000,11,FALSE)),"")</f>
        <v/>
      </c>
      <c r="L607" s="3">
        <f t="shared" si="20"/>
        <v>603</v>
      </c>
      <c r="M607" s="21" t="str">
        <f t="shared" si="21"/>
        <v/>
      </c>
      <c r="N607" s="29">
        <f>IF($L606 = 3,[4]Sheet1!J305,0)</f>
        <v>0</v>
      </c>
      <c r="O607" s="29">
        <f>IF($L606 = 3,[4]Sheet1!K305,0)</f>
        <v>0</v>
      </c>
      <c r="P607" s="29">
        <f>IF($L606 = 3,[4]Sheet1!L305,0)</f>
        <v>0</v>
      </c>
      <c r="Q607" s="29">
        <f>IF($L606 = 3,[4]Sheet1!M305,0)</f>
        <v>0</v>
      </c>
      <c r="R607" s="29">
        <f>IF($L606 = 3,[4]Sheet1!N305,0)</f>
        <v>0</v>
      </c>
    </row>
    <row r="608" spans="1:18">
      <c r="A608" s="18" t="str">
        <f t="array" ref="A608">IF(ROW(B608)-6&lt;A$1,VLOOKUP(LOOKUP("zzzz",CHOOSE({1,2},"",INDEX([1]Sheet1!$P$1:$P$65000,SMALL(IF([1]Sheet1!P$1:P$65000&lt;&gt;"",ROW([1]Sheet1!P$1:P$65000)),ROWS(D$5:D608))))),[1]Sheet1!$C$5:$D$65000,2,FALSE),IF(L608&gt;$A$1,"",IF(A607="","Figure "&amp;L608,IFERROR(VLOOKUP(A607,[1]Sheet1!$D$5:$Q$65000,14,FALSE),IFERROR(VLOOKUP(A607,[1]Sheet1!$A$5:$D$65000,4,FALSE),"Figure " &amp; L608)))))</f>
        <v/>
      </c>
      <c r="B608" s="19" t="str">
        <f>IFERROR(IF($A608="","",VLOOKUP($A608,[1]Sheet1!$D$5:$R$65000,15,FALSE)),"")</f>
        <v/>
      </c>
      <c r="C608" s="20" t="str">
        <f>IFERROR(IF(A608="","",VLOOKUP($A608,[1]Sheet1!$D$5:$N$65000,3,FALSE)),"")</f>
        <v/>
      </c>
      <c r="D608" s="20" t="str">
        <f>IFERROR(IF($A608="","",VLOOKUP($A608,[1]Sheet1!$D$5:$N$65000,4,FALSE)),"")</f>
        <v/>
      </c>
      <c r="E608" s="20" t="str">
        <f>IFERROR(IF($A608="","",VLOOKUP($A608,[1]Sheet1!$D$5:$N$65000,5,FALSE)),"")</f>
        <v/>
      </c>
      <c r="F608" s="20" t="str">
        <f>IFERROR(IF($A608="","",VLOOKUP($A608,[1]Sheet1!$D$5:$N$65000,6,FALSE)),"")</f>
        <v/>
      </c>
      <c r="G608" s="20" t="str">
        <f>IFERROR(IF($A608="","",VLOOKUP($A608,[1]Sheet1!$D$5:$N$65000,7,FALSE)),"")</f>
        <v/>
      </c>
      <c r="H608" s="20" t="str">
        <f>IFERROR(IF($A608="","",VLOOKUP($A608,[1]Sheet1!$D$5:$N$65000,8,FALSE)),"")</f>
        <v/>
      </c>
      <c r="I608" s="20" t="str">
        <f>IFERROR(IF($A608="","",VLOOKUP($A608,[1]Sheet1!$D$5:$N$65000,9,FALSE)),"")</f>
        <v/>
      </c>
      <c r="J608" s="20" t="str">
        <f>IFERROR(IF($A608="","",VLOOKUP($A608,[1]Sheet1!$D$5:$N$65000,10,FALSE)),"")</f>
        <v/>
      </c>
      <c r="K608" s="20" t="str">
        <f>IFERROR(IF($A608="","",VLOOKUP($A608,[1]Sheet1!$D$5:$N$65000,11,FALSE)),"")</f>
        <v/>
      </c>
      <c r="L608" s="3">
        <f t="shared" si="20"/>
        <v>604</v>
      </c>
      <c r="M608" s="21" t="str">
        <f t="shared" si="21"/>
        <v/>
      </c>
      <c r="N608" s="29">
        <f>IF($L607 = 3,[4]Sheet1!J306,0)</f>
        <v>0</v>
      </c>
      <c r="O608" s="29">
        <f>IF($L607 = 3,[4]Sheet1!K306,0)</f>
        <v>0</v>
      </c>
      <c r="P608" s="29">
        <f>IF($L607 = 3,[4]Sheet1!L306,0)</f>
        <v>0</v>
      </c>
      <c r="Q608" s="29">
        <f>IF($L607 = 3,[4]Sheet1!M306,0)</f>
        <v>0</v>
      </c>
      <c r="R608" s="29">
        <f>IF($L607 = 3,[4]Sheet1!N306,0)</f>
        <v>0</v>
      </c>
    </row>
    <row r="609" spans="1:18">
      <c r="A609" s="18" t="str">
        <f t="array" ref="A609">IF(ROW(B609)-6&lt;A$1,VLOOKUP(LOOKUP("zzzz",CHOOSE({1,2},"",INDEX([1]Sheet1!$P$1:$P$65000,SMALL(IF([1]Sheet1!P$1:P$65000&lt;&gt;"",ROW([1]Sheet1!P$1:P$65000)),ROWS(D$5:D609))))),[1]Sheet1!$C$5:$D$65000,2,FALSE),IF(L609&gt;$A$1,"",IF(A608="","Figure "&amp;L609,IFERROR(VLOOKUP(A608,[1]Sheet1!$D$5:$Q$65000,14,FALSE),IFERROR(VLOOKUP(A608,[1]Sheet1!$A$5:$D$65000,4,FALSE),"Figure " &amp; L609)))))</f>
        <v/>
      </c>
      <c r="B609" s="19" t="str">
        <f>IFERROR(IF($A609="","",VLOOKUP($A609,[1]Sheet1!$D$5:$R$65000,15,FALSE)),"")</f>
        <v/>
      </c>
      <c r="C609" s="20" t="str">
        <f>IFERROR(IF(A609="","",VLOOKUP($A609,[1]Sheet1!$D$5:$N$65000,3,FALSE)),"")</f>
        <v/>
      </c>
      <c r="D609" s="20" t="str">
        <f>IFERROR(IF($A609="","",VLOOKUP($A609,[1]Sheet1!$D$5:$N$65000,4,FALSE)),"")</f>
        <v/>
      </c>
      <c r="E609" s="20" t="str">
        <f>IFERROR(IF($A609="","",VLOOKUP($A609,[1]Sheet1!$D$5:$N$65000,5,FALSE)),"")</f>
        <v/>
      </c>
      <c r="F609" s="20" t="str">
        <f>IFERROR(IF($A609="","",VLOOKUP($A609,[1]Sheet1!$D$5:$N$65000,6,FALSE)),"")</f>
        <v/>
      </c>
      <c r="G609" s="20" t="str">
        <f>IFERROR(IF($A609="","",VLOOKUP($A609,[1]Sheet1!$D$5:$N$65000,7,FALSE)),"")</f>
        <v/>
      </c>
      <c r="H609" s="20" t="str">
        <f>IFERROR(IF($A609="","",VLOOKUP($A609,[1]Sheet1!$D$5:$N$65000,8,FALSE)),"")</f>
        <v/>
      </c>
      <c r="I609" s="20" t="str">
        <f>IFERROR(IF($A609="","",VLOOKUP($A609,[1]Sheet1!$D$5:$N$65000,9,FALSE)),"")</f>
        <v/>
      </c>
      <c r="J609" s="20" t="str">
        <f>IFERROR(IF($A609="","",VLOOKUP($A609,[1]Sheet1!$D$5:$N$65000,10,FALSE)),"")</f>
        <v/>
      </c>
      <c r="K609" s="20" t="str">
        <f>IFERROR(IF($A609="","",VLOOKUP($A609,[1]Sheet1!$D$5:$N$65000,11,FALSE)),"")</f>
        <v/>
      </c>
      <c r="L609" s="3">
        <f t="shared" si="20"/>
        <v>605</v>
      </c>
      <c r="M609" s="21" t="str">
        <f t="shared" si="21"/>
        <v/>
      </c>
      <c r="N609" s="29">
        <f>IF($L608 = 3,[4]Sheet1!J307,0)</f>
        <v>0</v>
      </c>
      <c r="O609" s="29">
        <f>IF($L608 = 3,[4]Sheet1!K307,0)</f>
        <v>0</v>
      </c>
      <c r="P609" s="29">
        <f>IF($L608 = 3,[4]Sheet1!L307,0)</f>
        <v>0</v>
      </c>
      <c r="Q609" s="29">
        <f>IF($L608 = 3,[4]Sheet1!M307,0)</f>
        <v>0</v>
      </c>
      <c r="R609" s="29">
        <f>IF($L608 = 3,[4]Sheet1!N307,0)</f>
        <v>0</v>
      </c>
    </row>
    <row r="610" spans="1:18">
      <c r="A610" s="18" t="str">
        <f t="array" ref="A610">IF(ROW(B610)-6&lt;A$1,VLOOKUP(LOOKUP("zzzz",CHOOSE({1,2},"",INDEX([1]Sheet1!$P$1:$P$65000,SMALL(IF([1]Sheet1!P$1:P$65000&lt;&gt;"",ROW([1]Sheet1!P$1:P$65000)),ROWS(D$5:D610))))),[1]Sheet1!$C$5:$D$65000,2,FALSE),IF(L610&gt;$A$1,"",IF(A609="","Figure "&amp;L610,IFERROR(VLOOKUP(A609,[1]Sheet1!$D$5:$Q$65000,14,FALSE),IFERROR(VLOOKUP(A609,[1]Sheet1!$A$5:$D$65000,4,FALSE),"Figure " &amp; L610)))))</f>
        <v/>
      </c>
      <c r="B610" s="19" t="str">
        <f>IFERROR(IF($A610="","",VLOOKUP($A610,[1]Sheet1!$D$5:$R$65000,15,FALSE)),"")</f>
        <v/>
      </c>
      <c r="C610" s="20" t="str">
        <f>IFERROR(IF(A610="","",VLOOKUP($A610,[1]Sheet1!$D$5:$N$65000,3,FALSE)),"")</f>
        <v/>
      </c>
      <c r="D610" s="20" t="str">
        <f>IFERROR(IF($A610="","",VLOOKUP($A610,[1]Sheet1!$D$5:$N$65000,4,FALSE)),"")</f>
        <v/>
      </c>
      <c r="E610" s="20" t="str">
        <f>IFERROR(IF($A610="","",VLOOKUP($A610,[1]Sheet1!$D$5:$N$65000,5,FALSE)),"")</f>
        <v/>
      </c>
      <c r="F610" s="20" t="str">
        <f>IFERROR(IF($A610="","",VLOOKUP($A610,[1]Sheet1!$D$5:$N$65000,6,FALSE)),"")</f>
        <v/>
      </c>
      <c r="G610" s="20" t="str">
        <f>IFERROR(IF($A610="","",VLOOKUP($A610,[1]Sheet1!$D$5:$N$65000,7,FALSE)),"")</f>
        <v/>
      </c>
      <c r="H610" s="20" t="str">
        <f>IFERROR(IF($A610="","",VLOOKUP($A610,[1]Sheet1!$D$5:$N$65000,8,FALSE)),"")</f>
        <v/>
      </c>
      <c r="I610" s="20" t="str">
        <f>IFERROR(IF($A610="","",VLOOKUP($A610,[1]Sheet1!$D$5:$N$65000,9,FALSE)),"")</f>
        <v/>
      </c>
      <c r="J610" s="20" t="str">
        <f>IFERROR(IF($A610="","",VLOOKUP($A610,[1]Sheet1!$D$5:$N$65000,10,FALSE)),"")</f>
        <v/>
      </c>
      <c r="K610" s="20" t="str">
        <f>IFERROR(IF($A610="","",VLOOKUP($A610,[1]Sheet1!$D$5:$N$65000,11,FALSE)),"")</f>
        <v/>
      </c>
      <c r="L610" s="3">
        <f t="shared" si="20"/>
        <v>606</v>
      </c>
      <c r="M610" s="21" t="str">
        <f t="shared" si="21"/>
        <v/>
      </c>
      <c r="N610" s="29">
        <f>IF($L609 = 3,[4]Sheet1!J308,0)</f>
        <v>0</v>
      </c>
      <c r="O610" s="29">
        <f>IF($L609 = 3,[4]Sheet1!K308,0)</f>
        <v>0</v>
      </c>
      <c r="P610" s="29">
        <f>IF($L609 = 3,[4]Sheet1!L308,0)</f>
        <v>0</v>
      </c>
      <c r="Q610" s="29">
        <f>IF($L609 = 3,[4]Sheet1!M308,0)</f>
        <v>0</v>
      </c>
      <c r="R610" s="29">
        <f>IF($L609 = 3,[4]Sheet1!N308,0)</f>
        <v>0</v>
      </c>
    </row>
    <row r="611" spans="1:18">
      <c r="A611" s="18" t="str">
        <f t="array" ref="A611">IF(ROW(B611)-6&lt;A$1,VLOOKUP(LOOKUP("zzzz",CHOOSE({1,2},"",INDEX([1]Sheet1!$P$1:$P$65000,SMALL(IF([1]Sheet1!P$1:P$65000&lt;&gt;"",ROW([1]Sheet1!P$1:P$65000)),ROWS(D$5:D611))))),[1]Sheet1!$C$5:$D$65000,2,FALSE),IF(L611&gt;$A$1,"",IF(A610="","Figure "&amp;L611,IFERROR(VLOOKUP(A610,[1]Sheet1!$D$5:$Q$65000,14,FALSE),IFERROR(VLOOKUP(A610,[1]Sheet1!$A$5:$D$65000,4,FALSE),"Figure " &amp; L611)))))</f>
        <v/>
      </c>
      <c r="B611" s="19" t="str">
        <f>IFERROR(IF($A611="","",VLOOKUP($A611,[1]Sheet1!$D$5:$R$65000,15,FALSE)),"")</f>
        <v/>
      </c>
      <c r="C611" s="20" t="str">
        <f>IFERROR(IF(A611="","",VLOOKUP($A611,[1]Sheet1!$D$5:$N$65000,3,FALSE)),"")</f>
        <v/>
      </c>
      <c r="D611" s="20" t="str">
        <f>IFERROR(IF($A611="","",VLOOKUP($A611,[1]Sheet1!$D$5:$N$65000,4,FALSE)),"")</f>
        <v/>
      </c>
      <c r="E611" s="20" t="str">
        <f>IFERROR(IF($A611="","",VLOOKUP($A611,[1]Sheet1!$D$5:$N$65000,5,FALSE)),"")</f>
        <v/>
      </c>
      <c r="F611" s="20" t="str">
        <f>IFERROR(IF($A611="","",VLOOKUP($A611,[1]Sheet1!$D$5:$N$65000,6,FALSE)),"")</f>
        <v/>
      </c>
      <c r="G611" s="20" t="str">
        <f>IFERROR(IF($A611="","",VLOOKUP($A611,[1]Sheet1!$D$5:$N$65000,7,FALSE)),"")</f>
        <v/>
      </c>
      <c r="H611" s="20" t="str">
        <f>IFERROR(IF($A611="","",VLOOKUP($A611,[1]Sheet1!$D$5:$N$65000,8,FALSE)),"")</f>
        <v/>
      </c>
      <c r="I611" s="20" t="str">
        <f>IFERROR(IF($A611="","",VLOOKUP($A611,[1]Sheet1!$D$5:$N$65000,9,FALSE)),"")</f>
        <v/>
      </c>
      <c r="J611" s="20" t="str">
        <f>IFERROR(IF($A611="","",VLOOKUP($A611,[1]Sheet1!$D$5:$N$65000,10,FALSE)),"")</f>
        <v/>
      </c>
      <c r="K611" s="20" t="str">
        <f>IFERROR(IF($A611="","",VLOOKUP($A611,[1]Sheet1!$D$5:$N$65000,11,FALSE)),"")</f>
        <v/>
      </c>
      <c r="L611" s="3">
        <f t="shared" si="20"/>
        <v>607</v>
      </c>
      <c r="M611" s="21" t="str">
        <f t="shared" si="21"/>
        <v/>
      </c>
      <c r="N611" s="29">
        <f>IF($L610 = 3,[4]Sheet1!J309,0)</f>
        <v>0</v>
      </c>
      <c r="O611" s="29">
        <f>IF($L610 = 3,[4]Sheet1!K309,0)</f>
        <v>0</v>
      </c>
      <c r="P611" s="29">
        <f>IF($L610 = 3,[4]Sheet1!L309,0)</f>
        <v>0</v>
      </c>
      <c r="Q611" s="29">
        <f>IF($L610 = 3,[4]Sheet1!M309,0)</f>
        <v>0</v>
      </c>
      <c r="R611" s="29">
        <f>IF($L610 = 3,[4]Sheet1!N309,0)</f>
        <v>0</v>
      </c>
    </row>
    <row r="612" spans="1:18">
      <c r="A612" s="18" t="str">
        <f t="array" ref="A612">IF(ROW(B612)-6&lt;A$1,VLOOKUP(LOOKUP("zzzz",CHOOSE({1,2},"",INDEX([1]Sheet1!$P$1:$P$65000,SMALL(IF([1]Sheet1!P$1:P$65000&lt;&gt;"",ROW([1]Sheet1!P$1:P$65000)),ROWS(D$5:D612))))),[1]Sheet1!$C$5:$D$65000,2,FALSE),IF(L612&gt;$A$1,"",IF(A611="","Figure "&amp;L612,IFERROR(VLOOKUP(A611,[1]Sheet1!$D$5:$Q$65000,14,FALSE),IFERROR(VLOOKUP(A611,[1]Sheet1!$A$5:$D$65000,4,FALSE),"Figure " &amp; L612)))))</f>
        <v/>
      </c>
      <c r="B612" s="19" t="str">
        <f>IFERROR(IF($A612="","",VLOOKUP($A612,[1]Sheet1!$D$5:$R$65000,15,FALSE)),"")</f>
        <v/>
      </c>
      <c r="C612" s="20" t="str">
        <f>IFERROR(IF(A612="","",VLOOKUP($A612,[1]Sheet1!$D$5:$N$65000,3,FALSE)),"")</f>
        <v/>
      </c>
      <c r="D612" s="20" t="str">
        <f>IFERROR(IF($A612="","",VLOOKUP($A612,[1]Sheet1!$D$5:$N$65000,4,FALSE)),"")</f>
        <v/>
      </c>
      <c r="E612" s="20" t="str">
        <f>IFERROR(IF($A612="","",VLOOKUP($A612,[1]Sheet1!$D$5:$N$65000,5,FALSE)),"")</f>
        <v/>
      </c>
      <c r="F612" s="20" t="str">
        <f>IFERROR(IF($A612="","",VLOOKUP($A612,[1]Sheet1!$D$5:$N$65000,6,FALSE)),"")</f>
        <v/>
      </c>
      <c r="G612" s="20" t="str">
        <f>IFERROR(IF($A612="","",VLOOKUP($A612,[1]Sheet1!$D$5:$N$65000,7,FALSE)),"")</f>
        <v/>
      </c>
      <c r="H612" s="20" t="str">
        <f>IFERROR(IF($A612="","",VLOOKUP($A612,[1]Sheet1!$D$5:$N$65000,8,FALSE)),"")</f>
        <v/>
      </c>
      <c r="I612" s="20" t="str">
        <f>IFERROR(IF($A612="","",VLOOKUP($A612,[1]Sheet1!$D$5:$N$65000,9,FALSE)),"")</f>
        <v/>
      </c>
      <c r="J612" s="20" t="str">
        <f>IFERROR(IF($A612="","",VLOOKUP($A612,[1]Sheet1!$D$5:$N$65000,10,FALSE)),"")</f>
        <v/>
      </c>
      <c r="K612" s="20" t="str">
        <f>IFERROR(IF($A612="","",VLOOKUP($A612,[1]Sheet1!$D$5:$N$65000,11,FALSE)),"")</f>
        <v/>
      </c>
      <c r="L612" s="3">
        <f t="shared" si="20"/>
        <v>608</v>
      </c>
      <c r="M612" s="21" t="str">
        <f t="shared" si="21"/>
        <v/>
      </c>
      <c r="N612" s="29">
        <f>IF($L611 = 3,[4]Sheet1!J310,0)</f>
        <v>0</v>
      </c>
      <c r="O612" s="29">
        <f>IF($L611 = 3,[4]Sheet1!K310,0)</f>
        <v>0</v>
      </c>
      <c r="P612" s="29">
        <f>IF($L611 = 3,[4]Sheet1!L310,0)</f>
        <v>0</v>
      </c>
      <c r="Q612" s="29">
        <f>IF($L611 = 3,[4]Sheet1!M310,0)</f>
        <v>0</v>
      </c>
      <c r="R612" s="29">
        <f>IF($L611 = 3,[4]Sheet1!N310,0)</f>
        <v>0</v>
      </c>
    </row>
    <row r="613" spans="1:18">
      <c r="A613" s="18" t="str">
        <f t="array" ref="A613">IF(ROW(B613)-6&lt;A$1,VLOOKUP(LOOKUP("zzzz",CHOOSE({1,2},"",INDEX([1]Sheet1!$P$1:$P$65000,SMALL(IF([1]Sheet1!P$1:P$65000&lt;&gt;"",ROW([1]Sheet1!P$1:P$65000)),ROWS(D$5:D613))))),[1]Sheet1!$C$5:$D$65000,2,FALSE),IF(L613&gt;$A$1,"",IF(A612="","Figure "&amp;L613,IFERROR(VLOOKUP(A612,[1]Sheet1!$D$5:$Q$65000,14,FALSE),IFERROR(VLOOKUP(A612,[1]Sheet1!$A$5:$D$65000,4,FALSE),"Figure " &amp; L613)))))</f>
        <v/>
      </c>
      <c r="B613" s="19" t="str">
        <f>IFERROR(IF($A613="","",VLOOKUP($A613,[1]Sheet1!$D$5:$R$65000,15,FALSE)),"")</f>
        <v/>
      </c>
      <c r="C613" s="20" t="str">
        <f>IFERROR(IF(A613="","",VLOOKUP($A613,[1]Sheet1!$D$5:$N$65000,3,FALSE)),"")</f>
        <v/>
      </c>
      <c r="D613" s="20" t="str">
        <f>IFERROR(IF($A613="","",VLOOKUP($A613,[1]Sheet1!$D$5:$N$65000,4,FALSE)),"")</f>
        <v/>
      </c>
      <c r="E613" s="20" t="str">
        <f>IFERROR(IF($A613="","",VLOOKUP($A613,[1]Sheet1!$D$5:$N$65000,5,FALSE)),"")</f>
        <v/>
      </c>
      <c r="F613" s="20" t="str">
        <f>IFERROR(IF($A613="","",VLOOKUP($A613,[1]Sheet1!$D$5:$N$65000,6,FALSE)),"")</f>
        <v/>
      </c>
      <c r="G613" s="20" t="str">
        <f>IFERROR(IF($A613="","",VLOOKUP($A613,[1]Sheet1!$D$5:$N$65000,7,FALSE)),"")</f>
        <v/>
      </c>
      <c r="H613" s="20" t="str">
        <f>IFERROR(IF($A613="","",VLOOKUP($A613,[1]Sheet1!$D$5:$N$65000,8,FALSE)),"")</f>
        <v/>
      </c>
      <c r="I613" s="20" t="str">
        <f>IFERROR(IF($A613="","",VLOOKUP($A613,[1]Sheet1!$D$5:$N$65000,9,FALSE)),"")</f>
        <v/>
      </c>
      <c r="J613" s="20" t="str">
        <f>IFERROR(IF($A613="","",VLOOKUP($A613,[1]Sheet1!$D$5:$N$65000,10,FALSE)),"")</f>
        <v/>
      </c>
      <c r="K613" s="20" t="str">
        <f>IFERROR(IF($A613="","",VLOOKUP($A613,[1]Sheet1!$D$5:$N$65000,11,FALSE)),"")</f>
        <v/>
      </c>
      <c r="L613" s="3">
        <f t="shared" si="20"/>
        <v>609</v>
      </c>
      <c r="M613" s="21" t="str">
        <f t="shared" si="21"/>
        <v/>
      </c>
      <c r="N613" s="29">
        <f>IF($L612 = 3,[4]Sheet1!J311,0)</f>
        <v>0</v>
      </c>
      <c r="O613" s="29">
        <f>IF($L612 = 3,[4]Sheet1!K311,0)</f>
        <v>0</v>
      </c>
      <c r="P613" s="29">
        <f>IF($L612 = 3,[4]Sheet1!L311,0)</f>
        <v>0</v>
      </c>
      <c r="Q613" s="29">
        <f>IF($L612 = 3,[4]Sheet1!M311,0)</f>
        <v>0</v>
      </c>
      <c r="R613" s="29">
        <f>IF($L612 = 3,[4]Sheet1!N311,0)</f>
        <v>0</v>
      </c>
    </row>
    <row r="614" spans="1:18">
      <c r="A614" s="18" t="str">
        <f t="array" ref="A614">IF(ROW(B614)-6&lt;A$1,VLOOKUP(LOOKUP("zzzz",CHOOSE({1,2},"",INDEX([1]Sheet1!$P$1:$P$65000,SMALL(IF([1]Sheet1!P$1:P$65000&lt;&gt;"",ROW([1]Sheet1!P$1:P$65000)),ROWS(D$5:D614))))),[1]Sheet1!$C$5:$D$65000,2,FALSE),IF(L614&gt;$A$1,"",IF(A613="","Figure "&amp;L614,IFERROR(VLOOKUP(A613,[1]Sheet1!$D$5:$Q$65000,14,FALSE),IFERROR(VLOOKUP(A613,[1]Sheet1!$A$5:$D$65000,4,FALSE),"Figure " &amp; L614)))))</f>
        <v/>
      </c>
      <c r="B614" s="19" t="str">
        <f>IFERROR(IF($A614="","",VLOOKUP($A614,[1]Sheet1!$D$5:$R$65000,15,FALSE)),"")</f>
        <v/>
      </c>
      <c r="C614" s="20" t="str">
        <f>IFERROR(IF(A614="","",VLOOKUP($A614,[1]Sheet1!$D$5:$N$65000,3,FALSE)),"")</f>
        <v/>
      </c>
      <c r="D614" s="20" t="str">
        <f>IFERROR(IF($A614="","",VLOOKUP($A614,[1]Sheet1!$D$5:$N$65000,4,FALSE)),"")</f>
        <v/>
      </c>
      <c r="E614" s="20" t="str">
        <f>IFERROR(IF($A614="","",VLOOKUP($A614,[1]Sheet1!$D$5:$N$65000,5,FALSE)),"")</f>
        <v/>
      </c>
      <c r="F614" s="20" t="str">
        <f>IFERROR(IF($A614="","",VLOOKUP($A614,[1]Sheet1!$D$5:$N$65000,6,FALSE)),"")</f>
        <v/>
      </c>
      <c r="G614" s="20" t="str">
        <f>IFERROR(IF($A614="","",VLOOKUP($A614,[1]Sheet1!$D$5:$N$65000,7,FALSE)),"")</f>
        <v/>
      </c>
      <c r="H614" s="20" t="str">
        <f>IFERROR(IF($A614="","",VLOOKUP($A614,[1]Sheet1!$D$5:$N$65000,8,FALSE)),"")</f>
        <v/>
      </c>
      <c r="I614" s="20" t="str">
        <f>IFERROR(IF($A614="","",VLOOKUP($A614,[1]Sheet1!$D$5:$N$65000,9,FALSE)),"")</f>
        <v/>
      </c>
      <c r="J614" s="20" t="str">
        <f>IFERROR(IF($A614="","",VLOOKUP($A614,[1]Sheet1!$D$5:$N$65000,10,FALSE)),"")</f>
        <v/>
      </c>
      <c r="K614" s="20" t="str">
        <f>IFERROR(IF($A614="","",VLOOKUP($A614,[1]Sheet1!$D$5:$N$65000,11,FALSE)),"")</f>
        <v/>
      </c>
      <c r="L614" s="3">
        <f t="shared" si="20"/>
        <v>610</v>
      </c>
      <c r="M614" s="21" t="str">
        <f t="shared" si="21"/>
        <v/>
      </c>
      <c r="N614" s="29">
        <f>IF($L613 = 3,[4]Sheet1!J312,0)</f>
        <v>0</v>
      </c>
      <c r="O614" s="29">
        <f>IF($L613 = 3,[4]Sheet1!K312,0)</f>
        <v>0</v>
      </c>
      <c r="P614" s="29">
        <f>IF($L613 = 3,[4]Sheet1!L312,0)</f>
        <v>0</v>
      </c>
      <c r="Q614" s="29">
        <f>IF($L613 = 3,[4]Sheet1!M312,0)</f>
        <v>0</v>
      </c>
      <c r="R614" s="29">
        <f>IF($L613 = 3,[4]Sheet1!N312,0)</f>
        <v>0</v>
      </c>
    </row>
    <row r="615" spans="1:18">
      <c r="A615" s="18" t="str">
        <f t="array" ref="A615">IF(ROW(B615)-6&lt;A$1,VLOOKUP(LOOKUP("zzzz",CHOOSE({1,2},"",INDEX([1]Sheet1!$P$1:$P$65000,SMALL(IF([1]Sheet1!P$1:P$65000&lt;&gt;"",ROW([1]Sheet1!P$1:P$65000)),ROWS(D$5:D615))))),[1]Sheet1!$C$5:$D$65000,2,FALSE),IF(L615&gt;$A$1,"",IF(A614="","Figure "&amp;L615,IFERROR(VLOOKUP(A614,[1]Sheet1!$D$5:$Q$65000,14,FALSE),IFERROR(VLOOKUP(A614,[1]Sheet1!$A$5:$D$65000,4,FALSE),"Figure " &amp; L615)))))</f>
        <v/>
      </c>
      <c r="B615" s="19" t="str">
        <f>IFERROR(IF($A615="","",VLOOKUP($A615,[1]Sheet1!$D$5:$R$65000,15,FALSE)),"")</f>
        <v/>
      </c>
      <c r="C615" s="20" t="str">
        <f>IFERROR(IF(A615="","",VLOOKUP($A615,[1]Sheet1!$D$5:$N$65000,3,FALSE)),"")</f>
        <v/>
      </c>
      <c r="D615" s="20" t="str">
        <f>IFERROR(IF($A615="","",VLOOKUP($A615,[1]Sheet1!$D$5:$N$65000,4,FALSE)),"")</f>
        <v/>
      </c>
      <c r="E615" s="20" t="str">
        <f>IFERROR(IF($A615="","",VLOOKUP($A615,[1]Sheet1!$D$5:$N$65000,5,FALSE)),"")</f>
        <v/>
      </c>
      <c r="F615" s="20" t="str">
        <f>IFERROR(IF($A615="","",VLOOKUP($A615,[1]Sheet1!$D$5:$N$65000,6,FALSE)),"")</f>
        <v/>
      </c>
      <c r="G615" s="20" t="str">
        <f>IFERROR(IF($A615="","",VLOOKUP($A615,[1]Sheet1!$D$5:$N$65000,7,FALSE)),"")</f>
        <v/>
      </c>
      <c r="H615" s="20" t="str">
        <f>IFERROR(IF($A615="","",VLOOKUP($A615,[1]Sheet1!$D$5:$N$65000,8,FALSE)),"")</f>
        <v/>
      </c>
      <c r="I615" s="20" t="str">
        <f>IFERROR(IF($A615="","",VLOOKUP($A615,[1]Sheet1!$D$5:$N$65000,9,FALSE)),"")</f>
        <v/>
      </c>
      <c r="J615" s="20" t="str">
        <f>IFERROR(IF($A615="","",VLOOKUP($A615,[1]Sheet1!$D$5:$N$65000,10,FALSE)),"")</f>
        <v/>
      </c>
      <c r="K615" s="20" t="str">
        <f>IFERROR(IF($A615="","",VLOOKUP($A615,[1]Sheet1!$D$5:$N$65000,11,FALSE)),"")</f>
        <v/>
      </c>
      <c r="L615" s="3">
        <f t="shared" si="20"/>
        <v>611</v>
      </c>
      <c r="M615" s="21" t="str">
        <f t="shared" si="21"/>
        <v/>
      </c>
      <c r="N615" s="29">
        <f>IF($L614 = 3,[4]Sheet1!J313,0)</f>
        <v>0</v>
      </c>
      <c r="O615" s="29">
        <f>IF($L614 = 3,[4]Sheet1!K313,0)</f>
        <v>0</v>
      </c>
      <c r="P615" s="29">
        <f>IF($L614 = 3,[4]Sheet1!L313,0)</f>
        <v>0</v>
      </c>
      <c r="Q615" s="29">
        <f>IF($L614 = 3,[4]Sheet1!M313,0)</f>
        <v>0</v>
      </c>
      <c r="R615" s="29">
        <f>IF($L614 = 3,[4]Sheet1!N313,0)</f>
        <v>0</v>
      </c>
    </row>
    <row r="616" spans="1:18">
      <c r="A616" s="18" t="str">
        <f t="array" ref="A616">IF(ROW(B616)-6&lt;A$1,VLOOKUP(LOOKUP("zzzz",CHOOSE({1,2},"",INDEX([1]Sheet1!$P$1:$P$65000,SMALL(IF([1]Sheet1!P$1:P$65000&lt;&gt;"",ROW([1]Sheet1!P$1:P$65000)),ROWS(D$5:D616))))),[1]Sheet1!$C$5:$D$65000,2,FALSE),IF(L616&gt;$A$1,"",IF(A615="","Figure "&amp;L616,IFERROR(VLOOKUP(A615,[1]Sheet1!$D$5:$Q$65000,14,FALSE),IFERROR(VLOOKUP(A615,[1]Sheet1!$A$5:$D$65000,4,FALSE),"Figure " &amp; L616)))))</f>
        <v/>
      </c>
      <c r="B616" s="19" t="str">
        <f>IFERROR(IF($A616="","",VLOOKUP($A616,[1]Sheet1!$D$5:$R$65000,15,FALSE)),"")</f>
        <v/>
      </c>
      <c r="C616" s="20" t="str">
        <f>IFERROR(IF(A616="","",VLOOKUP($A616,[1]Sheet1!$D$5:$N$65000,3,FALSE)),"")</f>
        <v/>
      </c>
      <c r="D616" s="20" t="str">
        <f>IFERROR(IF($A616="","",VLOOKUP($A616,[1]Sheet1!$D$5:$N$65000,4,FALSE)),"")</f>
        <v/>
      </c>
      <c r="E616" s="20" t="str">
        <f>IFERROR(IF($A616="","",VLOOKUP($A616,[1]Sheet1!$D$5:$N$65000,5,FALSE)),"")</f>
        <v/>
      </c>
      <c r="F616" s="20" t="str">
        <f>IFERROR(IF($A616="","",VLOOKUP($A616,[1]Sheet1!$D$5:$N$65000,6,FALSE)),"")</f>
        <v/>
      </c>
      <c r="G616" s="20" t="str">
        <f>IFERROR(IF($A616="","",VLOOKUP($A616,[1]Sheet1!$D$5:$N$65000,7,FALSE)),"")</f>
        <v/>
      </c>
      <c r="H616" s="20" t="str">
        <f>IFERROR(IF($A616="","",VLOOKUP($A616,[1]Sheet1!$D$5:$N$65000,8,FALSE)),"")</f>
        <v/>
      </c>
      <c r="I616" s="20" t="str">
        <f>IFERROR(IF($A616="","",VLOOKUP($A616,[1]Sheet1!$D$5:$N$65000,9,FALSE)),"")</f>
        <v/>
      </c>
      <c r="J616" s="20" t="str">
        <f>IFERROR(IF($A616="","",VLOOKUP($A616,[1]Sheet1!$D$5:$N$65000,10,FALSE)),"")</f>
        <v/>
      </c>
      <c r="K616" s="20" t="str">
        <f>IFERROR(IF($A616="","",VLOOKUP($A616,[1]Sheet1!$D$5:$N$65000,11,FALSE)),"")</f>
        <v/>
      </c>
      <c r="L616" s="3">
        <f t="shared" si="20"/>
        <v>612</v>
      </c>
      <c r="M616" s="21" t="str">
        <f t="shared" si="21"/>
        <v/>
      </c>
      <c r="N616" s="29">
        <f>IF($L615 = 3,[4]Sheet1!J314,0)</f>
        <v>0</v>
      </c>
      <c r="O616" s="29">
        <f>IF($L615 = 3,[4]Sheet1!K314,0)</f>
        <v>0</v>
      </c>
      <c r="P616" s="29">
        <f>IF($L615 = 3,[4]Sheet1!L314,0)</f>
        <v>0</v>
      </c>
      <c r="Q616" s="29">
        <f>IF($L615 = 3,[4]Sheet1!M314,0)</f>
        <v>0</v>
      </c>
      <c r="R616" s="29">
        <f>IF($L615 = 3,[4]Sheet1!N314,0)</f>
        <v>0</v>
      </c>
    </row>
    <row r="617" spans="1:18">
      <c r="A617" s="18" t="str">
        <f t="array" ref="A617">IF(ROW(B617)-6&lt;A$1,VLOOKUP(LOOKUP("zzzz",CHOOSE({1,2},"",INDEX([1]Sheet1!$P$1:$P$65000,SMALL(IF([1]Sheet1!P$1:P$65000&lt;&gt;"",ROW([1]Sheet1!P$1:P$65000)),ROWS(D$5:D617))))),[1]Sheet1!$C$5:$D$65000,2,FALSE),IF(L617&gt;$A$1,"",IF(A616="","Figure "&amp;L617,IFERROR(VLOOKUP(A616,[1]Sheet1!$D$5:$Q$65000,14,FALSE),IFERROR(VLOOKUP(A616,[1]Sheet1!$A$5:$D$65000,4,FALSE),"Figure " &amp; L617)))))</f>
        <v/>
      </c>
      <c r="B617" s="19" t="str">
        <f>IFERROR(IF($A617="","",VLOOKUP($A617,[1]Sheet1!$D$5:$R$65000,15,FALSE)),"")</f>
        <v/>
      </c>
      <c r="C617" s="20" t="str">
        <f>IFERROR(IF(A617="","",VLOOKUP($A617,[1]Sheet1!$D$5:$N$65000,3,FALSE)),"")</f>
        <v/>
      </c>
      <c r="D617" s="20" t="str">
        <f>IFERROR(IF($A617="","",VLOOKUP($A617,[1]Sheet1!$D$5:$N$65000,4,FALSE)),"")</f>
        <v/>
      </c>
      <c r="E617" s="20" t="str">
        <f>IFERROR(IF($A617="","",VLOOKUP($A617,[1]Sheet1!$D$5:$N$65000,5,FALSE)),"")</f>
        <v/>
      </c>
      <c r="F617" s="20" t="str">
        <f>IFERROR(IF($A617="","",VLOOKUP($A617,[1]Sheet1!$D$5:$N$65000,6,FALSE)),"")</f>
        <v/>
      </c>
      <c r="G617" s="20" t="str">
        <f>IFERROR(IF($A617="","",VLOOKUP($A617,[1]Sheet1!$D$5:$N$65000,7,FALSE)),"")</f>
        <v/>
      </c>
      <c r="H617" s="20" t="str">
        <f>IFERROR(IF($A617="","",VLOOKUP($A617,[1]Sheet1!$D$5:$N$65000,8,FALSE)),"")</f>
        <v/>
      </c>
      <c r="I617" s="20" t="str">
        <f>IFERROR(IF($A617="","",VLOOKUP($A617,[1]Sheet1!$D$5:$N$65000,9,FALSE)),"")</f>
        <v/>
      </c>
      <c r="J617" s="20" t="str">
        <f>IFERROR(IF($A617="","",VLOOKUP($A617,[1]Sheet1!$D$5:$N$65000,10,FALSE)),"")</f>
        <v/>
      </c>
      <c r="K617" s="20" t="str">
        <f>IFERROR(IF($A617="","",VLOOKUP($A617,[1]Sheet1!$D$5:$N$65000,11,FALSE)),"")</f>
        <v/>
      </c>
      <c r="L617" s="3">
        <f t="shared" si="20"/>
        <v>613</v>
      </c>
      <c r="M617" s="21" t="str">
        <f t="shared" si="21"/>
        <v/>
      </c>
      <c r="N617" s="29">
        <f>IF($L616 = 3,[4]Sheet1!J315,0)</f>
        <v>0</v>
      </c>
      <c r="O617" s="29">
        <f>IF($L616 = 3,[4]Sheet1!K315,0)</f>
        <v>0</v>
      </c>
      <c r="P617" s="29">
        <f>IF($L616 = 3,[4]Sheet1!L315,0)</f>
        <v>0</v>
      </c>
      <c r="Q617" s="29">
        <f>IF($L616 = 3,[4]Sheet1!M315,0)</f>
        <v>0</v>
      </c>
      <c r="R617" s="29">
        <f>IF($L616 = 3,[4]Sheet1!N315,0)</f>
        <v>0</v>
      </c>
    </row>
    <row r="618" spans="1:18">
      <c r="A618" s="18" t="str">
        <f t="array" ref="A618">IF(ROW(B618)-6&lt;A$1,VLOOKUP(LOOKUP("zzzz",CHOOSE({1,2},"",INDEX([1]Sheet1!$P$1:$P$65000,SMALL(IF([1]Sheet1!P$1:P$65000&lt;&gt;"",ROW([1]Sheet1!P$1:P$65000)),ROWS(D$5:D618))))),[1]Sheet1!$C$5:$D$65000,2,FALSE),IF(L618&gt;$A$1,"",IF(A617="","Figure "&amp;L618,IFERROR(VLOOKUP(A617,[1]Sheet1!$D$5:$Q$65000,14,FALSE),IFERROR(VLOOKUP(A617,[1]Sheet1!$A$5:$D$65000,4,FALSE),"Figure " &amp; L618)))))</f>
        <v/>
      </c>
      <c r="B618" s="19" t="str">
        <f>IFERROR(IF($A618="","",VLOOKUP($A618,[1]Sheet1!$D$5:$R$65000,15,FALSE)),"")</f>
        <v/>
      </c>
      <c r="C618" s="20" t="str">
        <f>IFERROR(IF(A618="","",VLOOKUP($A618,[1]Sheet1!$D$5:$N$65000,3,FALSE)),"")</f>
        <v/>
      </c>
      <c r="D618" s="20" t="str">
        <f>IFERROR(IF($A618="","",VLOOKUP($A618,[1]Sheet1!$D$5:$N$65000,4,FALSE)),"")</f>
        <v/>
      </c>
      <c r="E618" s="20" t="str">
        <f>IFERROR(IF($A618="","",VLOOKUP($A618,[1]Sheet1!$D$5:$N$65000,5,FALSE)),"")</f>
        <v/>
      </c>
      <c r="F618" s="20" t="str">
        <f>IFERROR(IF($A618="","",VLOOKUP($A618,[1]Sheet1!$D$5:$N$65000,6,FALSE)),"")</f>
        <v/>
      </c>
      <c r="G618" s="20" t="str">
        <f>IFERROR(IF($A618="","",VLOOKUP($A618,[1]Sheet1!$D$5:$N$65000,7,FALSE)),"")</f>
        <v/>
      </c>
      <c r="H618" s="20" t="str">
        <f>IFERROR(IF($A618="","",VLOOKUP($A618,[1]Sheet1!$D$5:$N$65000,8,FALSE)),"")</f>
        <v/>
      </c>
      <c r="I618" s="20" t="str">
        <f>IFERROR(IF($A618="","",VLOOKUP($A618,[1]Sheet1!$D$5:$N$65000,9,FALSE)),"")</f>
        <v/>
      </c>
      <c r="J618" s="20" t="str">
        <f>IFERROR(IF($A618="","",VLOOKUP($A618,[1]Sheet1!$D$5:$N$65000,10,FALSE)),"")</f>
        <v/>
      </c>
      <c r="K618" s="20" t="str">
        <f>IFERROR(IF($A618="","",VLOOKUP($A618,[1]Sheet1!$D$5:$N$65000,11,FALSE)),"")</f>
        <v/>
      </c>
      <c r="L618" s="3">
        <f t="shared" ref="L618:L681" si="22">IF(A617="",L617+1,L617)</f>
        <v>614</v>
      </c>
      <c r="M618" s="21" t="str">
        <f t="shared" si="21"/>
        <v/>
      </c>
      <c r="N618" s="29">
        <f>IF($L617 = 3,[4]Sheet1!J316,0)</f>
        <v>0</v>
      </c>
      <c r="O618" s="29">
        <f>IF($L617 = 3,[4]Sheet1!K316,0)</f>
        <v>0</v>
      </c>
      <c r="P618" s="29">
        <f>IF($L617 = 3,[4]Sheet1!L316,0)</f>
        <v>0</v>
      </c>
      <c r="Q618" s="29">
        <f>IF($L617 = 3,[4]Sheet1!M316,0)</f>
        <v>0</v>
      </c>
      <c r="R618" s="29">
        <f>IF($L617 = 3,[4]Sheet1!N316,0)</f>
        <v>0</v>
      </c>
    </row>
    <row r="619" spans="1:18">
      <c r="A619" s="18" t="str">
        <f t="array" ref="A619">IF(ROW(B619)-6&lt;A$1,VLOOKUP(LOOKUP("zzzz",CHOOSE({1,2},"",INDEX([1]Sheet1!$P$1:$P$65000,SMALL(IF([1]Sheet1!P$1:P$65000&lt;&gt;"",ROW([1]Sheet1!P$1:P$65000)),ROWS(D$5:D619))))),[1]Sheet1!$C$5:$D$65000,2,FALSE),IF(L619&gt;$A$1,"",IF(A618="","Figure "&amp;L619,IFERROR(VLOOKUP(A618,[1]Sheet1!$D$5:$Q$65000,14,FALSE),IFERROR(VLOOKUP(A618,[1]Sheet1!$A$5:$D$65000,4,FALSE),"Figure " &amp; L619)))))</f>
        <v/>
      </c>
      <c r="B619" s="19" t="str">
        <f>IFERROR(IF($A619="","",VLOOKUP($A619,[1]Sheet1!$D$5:$R$65000,15,FALSE)),"")</f>
        <v/>
      </c>
      <c r="C619" s="20" t="str">
        <f>IFERROR(IF(A619="","",VLOOKUP($A619,[1]Sheet1!$D$5:$N$65000,3,FALSE)),"")</f>
        <v/>
      </c>
      <c r="D619" s="20" t="str">
        <f>IFERROR(IF($A619="","",VLOOKUP($A619,[1]Sheet1!$D$5:$N$65000,4,FALSE)),"")</f>
        <v/>
      </c>
      <c r="E619" s="20" t="str">
        <f>IFERROR(IF($A619="","",VLOOKUP($A619,[1]Sheet1!$D$5:$N$65000,5,FALSE)),"")</f>
        <v/>
      </c>
      <c r="F619" s="20" t="str">
        <f>IFERROR(IF($A619="","",VLOOKUP($A619,[1]Sheet1!$D$5:$N$65000,6,FALSE)),"")</f>
        <v/>
      </c>
      <c r="G619" s="20" t="str">
        <f>IFERROR(IF($A619="","",VLOOKUP($A619,[1]Sheet1!$D$5:$N$65000,7,FALSE)),"")</f>
        <v/>
      </c>
      <c r="H619" s="20" t="str">
        <f>IFERROR(IF($A619="","",VLOOKUP($A619,[1]Sheet1!$D$5:$N$65000,8,FALSE)),"")</f>
        <v/>
      </c>
      <c r="I619" s="20" t="str">
        <f>IFERROR(IF($A619="","",VLOOKUP($A619,[1]Sheet1!$D$5:$N$65000,9,FALSE)),"")</f>
        <v/>
      </c>
      <c r="J619" s="20" t="str">
        <f>IFERROR(IF($A619="","",VLOOKUP($A619,[1]Sheet1!$D$5:$N$65000,10,FALSE)),"")</f>
        <v/>
      </c>
      <c r="K619" s="20" t="str">
        <f>IFERROR(IF($A619="","",VLOOKUP($A619,[1]Sheet1!$D$5:$N$65000,11,FALSE)),"")</f>
        <v/>
      </c>
      <c r="L619" s="3">
        <f t="shared" si="22"/>
        <v>615</v>
      </c>
      <c r="M619" s="21" t="str">
        <f t="shared" si="21"/>
        <v/>
      </c>
      <c r="N619" s="29">
        <f>IF($L618 = 3,[4]Sheet1!J317,0)</f>
        <v>0</v>
      </c>
      <c r="O619" s="29">
        <f>IF($L618 = 3,[4]Sheet1!K317,0)</f>
        <v>0</v>
      </c>
      <c r="P619" s="29">
        <f>IF($L618 = 3,[4]Sheet1!L317,0)</f>
        <v>0</v>
      </c>
      <c r="Q619" s="29">
        <f>IF($L618 = 3,[4]Sheet1!M317,0)</f>
        <v>0</v>
      </c>
      <c r="R619" s="29">
        <f>IF($L618 = 3,[4]Sheet1!N317,0)</f>
        <v>0</v>
      </c>
    </row>
    <row r="620" spans="1:18">
      <c r="A620" s="18" t="str">
        <f t="array" ref="A620">IF(ROW(B620)-6&lt;A$1,VLOOKUP(LOOKUP("zzzz",CHOOSE({1,2},"",INDEX([1]Sheet1!$P$1:$P$65000,SMALL(IF([1]Sheet1!P$1:P$65000&lt;&gt;"",ROW([1]Sheet1!P$1:P$65000)),ROWS(D$5:D620))))),[1]Sheet1!$C$5:$D$65000,2,FALSE),IF(L620&gt;$A$1,"",IF(A619="","Figure "&amp;L620,IFERROR(VLOOKUP(A619,[1]Sheet1!$D$5:$Q$65000,14,FALSE),IFERROR(VLOOKUP(A619,[1]Sheet1!$A$5:$D$65000,4,FALSE),"Figure " &amp; L620)))))</f>
        <v/>
      </c>
      <c r="B620" s="19" t="str">
        <f>IFERROR(IF($A620="","",VLOOKUP($A620,[1]Sheet1!$D$5:$R$65000,15,FALSE)),"")</f>
        <v/>
      </c>
      <c r="C620" s="20" t="str">
        <f>IFERROR(IF(A620="","",VLOOKUP($A620,[1]Sheet1!$D$5:$N$65000,3,FALSE)),"")</f>
        <v/>
      </c>
      <c r="D620" s="20" t="str">
        <f>IFERROR(IF($A620="","",VLOOKUP($A620,[1]Sheet1!$D$5:$N$65000,4,FALSE)),"")</f>
        <v/>
      </c>
      <c r="E620" s="20" t="str">
        <f>IFERROR(IF($A620="","",VLOOKUP($A620,[1]Sheet1!$D$5:$N$65000,5,FALSE)),"")</f>
        <v/>
      </c>
      <c r="F620" s="20" t="str">
        <f>IFERROR(IF($A620="","",VLOOKUP($A620,[1]Sheet1!$D$5:$N$65000,6,FALSE)),"")</f>
        <v/>
      </c>
      <c r="G620" s="20" t="str">
        <f>IFERROR(IF($A620="","",VLOOKUP($A620,[1]Sheet1!$D$5:$N$65000,7,FALSE)),"")</f>
        <v/>
      </c>
      <c r="H620" s="20" t="str">
        <f>IFERROR(IF($A620="","",VLOOKUP($A620,[1]Sheet1!$D$5:$N$65000,8,FALSE)),"")</f>
        <v/>
      </c>
      <c r="I620" s="20" t="str">
        <f>IFERROR(IF($A620="","",VLOOKUP($A620,[1]Sheet1!$D$5:$N$65000,9,FALSE)),"")</f>
        <v/>
      </c>
      <c r="J620" s="20" t="str">
        <f>IFERROR(IF($A620="","",VLOOKUP($A620,[1]Sheet1!$D$5:$N$65000,10,FALSE)),"")</f>
        <v/>
      </c>
      <c r="K620" s="20" t="str">
        <f>IFERROR(IF($A620="","",VLOOKUP($A620,[1]Sheet1!$D$5:$N$65000,11,FALSE)),"")</f>
        <v/>
      </c>
      <c r="L620" s="3">
        <f t="shared" si="22"/>
        <v>616</v>
      </c>
      <c r="M620" s="21" t="str">
        <f t="shared" si="21"/>
        <v/>
      </c>
      <c r="N620" s="29">
        <f>IF($L619 = 3,[4]Sheet1!J318,0)</f>
        <v>0</v>
      </c>
      <c r="O620" s="29">
        <f>IF($L619 = 3,[4]Sheet1!K318,0)</f>
        <v>0</v>
      </c>
      <c r="P620" s="29">
        <f>IF($L619 = 3,[4]Sheet1!L318,0)</f>
        <v>0</v>
      </c>
      <c r="Q620" s="29">
        <f>IF($L619 = 3,[4]Sheet1!M318,0)</f>
        <v>0</v>
      </c>
      <c r="R620" s="29">
        <f>IF($L619 = 3,[4]Sheet1!N318,0)</f>
        <v>0</v>
      </c>
    </row>
    <row r="621" spans="1:18">
      <c r="A621" s="18" t="str">
        <f t="array" ref="A621">IF(ROW(B621)-6&lt;A$1,VLOOKUP(LOOKUP("zzzz",CHOOSE({1,2},"",INDEX([1]Sheet1!$P$1:$P$65000,SMALL(IF([1]Sheet1!P$1:P$65000&lt;&gt;"",ROW([1]Sheet1!P$1:P$65000)),ROWS(D$5:D621))))),[1]Sheet1!$C$5:$D$65000,2,FALSE),IF(L621&gt;$A$1,"",IF(A620="","Figure "&amp;L621,IFERROR(VLOOKUP(A620,[1]Sheet1!$D$5:$Q$65000,14,FALSE),IFERROR(VLOOKUP(A620,[1]Sheet1!$A$5:$D$65000,4,FALSE),"Figure " &amp; L621)))))</f>
        <v/>
      </c>
      <c r="B621" s="19" t="str">
        <f>IFERROR(IF($A621="","",VLOOKUP($A621,[1]Sheet1!$D$5:$R$65000,15,FALSE)),"")</f>
        <v/>
      </c>
      <c r="C621" s="20" t="str">
        <f>IFERROR(IF(A621="","",VLOOKUP($A621,[1]Sheet1!$D$5:$N$65000,3,FALSE)),"")</f>
        <v/>
      </c>
      <c r="D621" s="20" t="str">
        <f>IFERROR(IF($A621="","",VLOOKUP($A621,[1]Sheet1!$D$5:$N$65000,4,FALSE)),"")</f>
        <v/>
      </c>
      <c r="E621" s="20" t="str">
        <f>IFERROR(IF($A621="","",VLOOKUP($A621,[1]Sheet1!$D$5:$N$65000,5,FALSE)),"")</f>
        <v/>
      </c>
      <c r="F621" s="20" t="str">
        <f>IFERROR(IF($A621="","",VLOOKUP($A621,[1]Sheet1!$D$5:$N$65000,6,FALSE)),"")</f>
        <v/>
      </c>
      <c r="G621" s="20" t="str">
        <f>IFERROR(IF($A621="","",VLOOKUP($A621,[1]Sheet1!$D$5:$N$65000,7,FALSE)),"")</f>
        <v/>
      </c>
      <c r="H621" s="20" t="str">
        <f>IFERROR(IF($A621="","",VLOOKUP($A621,[1]Sheet1!$D$5:$N$65000,8,FALSE)),"")</f>
        <v/>
      </c>
      <c r="I621" s="20" t="str">
        <f>IFERROR(IF($A621="","",VLOOKUP($A621,[1]Sheet1!$D$5:$N$65000,9,FALSE)),"")</f>
        <v/>
      </c>
      <c r="J621" s="20" t="str">
        <f>IFERROR(IF($A621="","",VLOOKUP($A621,[1]Sheet1!$D$5:$N$65000,10,FALSE)),"")</f>
        <v/>
      </c>
      <c r="K621" s="20" t="str">
        <f>IFERROR(IF($A621="","",VLOOKUP($A621,[1]Sheet1!$D$5:$N$65000,11,FALSE)),"")</f>
        <v/>
      </c>
      <c r="L621" s="3">
        <f t="shared" si="22"/>
        <v>617</v>
      </c>
      <c r="M621" s="21" t="str">
        <f t="shared" si="21"/>
        <v/>
      </c>
      <c r="N621" s="29">
        <f>IF($L620 = 3,[4]Sheet1!J319,0)</f>
        <v>0</v>
      </c>
      <c r="O621" s="29">
        <f>IF($L620 = 3,[4]Sheet1!K319,0)</f>
        <v>0</v>
      </c>
      <c r="P621" s="29">
        <f>IF($L620 = 3,[4]Sheet1!L319,0)</f>
        <v>0</v>
      </c>
      <c r="Q621" s="29">
        <f>IF($L620 = 3,[4]Sheet1!M319,0)</f>
        <v>0</v>
      </c>
      <c r="R621" s="29">
        <f>IF($L620 = 3,[4]Sheet1!N319,0)</f>
        <v>0</v>
      </c>
    </row>
    <row r="622" spans="1:18">
      <c r="A622" s="18" t="str">
        <f t="array" ref="A622">IF(ROW(B622)-6&lt;A$1,VLOOKUP(LOOKUP("zzzz",CHOOSE({1,2},"",INDEX([1]Sheet1!$P$1:$P$65000,SMALL(IF([1]Sheet1!P$1:P$65000&lt;&gt;"",ROW([1]Sheet1!P$1:P$65000)),ROWS(D$5:D622))))),[1]Sheet1!$C$5:$D$65000,2,FALSE),IF(L622&gt;$A$1,"",IF(A621="","Figure "&amp;L622,IFERROR(VLOOKUP(A621,[1]Sheet1!$D$5:$Q$65000,14,FALSE),IFERROR(VLOOKUP(A621,[1]Sheet1!$A$5:$D$65000,4,FALSE),"Figure " &amp; L622)))))</f>
        <v/>
      </c>
      <c r="B622" s="19" t="str">
        <f>IFERROR(IF($A622="","",VLOOKUP($A622,[1]Sheet1!$D$5:$R$65000,15,FALSE)),"")</f>
        <v/>
      </c>
      <c r="C622" s="20" t="str">
        <f>IFERROR(IF(A622="","",VLOOKUP($A622,[1]Sheet1!$D$5:$N$65000,3,FALSE)),"")</f>
        <v/>
      </c>
      <c r="D622" s="20" t="str">
        <f>IFERROR(IF($A622="","",VLOOKUP($A622,[1]Sheet1!$D$5:$N$65000,4,FALSE)),"")</f>
        <v/>
      </c>
      <c r="E622" s="20" t="str">
        <f>IFERROR(IF($A622="","",VLOOKUP($A622,[1]Sheet1!$D$5:$N$65000,5,FALSE)),"")</f>
        <v/>
      </c>
      <c r="F622" s="20" t="str">
        <f>IFERROR(IF($A622="","",VLOOKUP($A622,[1]Sheet1!$D$5:$N$65000,6,FALSE)),"")</f>
        <v/>
      </c>
      <c r="G622" s="20" t="str">
        <f>IFERROR(IF($A622="","",VLOOKUP($A622,[1]Sheet1!$D$5:$N$65000,7,FALSE)),"")</f>
        <v/>
      </c>
      <c r="H622" s="20" t="str">
        <f>IFERROR(IF($A622="","",VLOOKUP($A622,[1]Sheet1!$D$5:$N$65000,8,FALSE)),"")</f>
        <v/>
      </c>
      <c r="I622" s="20" t="str">
        <f>IFERROR(IF($A622="","",VLOOKUP($A622,[1]Sheet1!$D$5:$N$65000,9,FALSE)),"")</f>
        <v/>
      </c>
      <c r="J622" s="20" t="str">
        <f>IFERROR(IF($A622="","",VLOOKUP($A622,[1]Sheet1!$D$5:$N$65000,10,FALSE)),"")</f>
        <v/>
      </c>
      <c r="K622" s="20" t="str">
        <f>IFERROR(IF($A622="","",VLOOKUP($A622,[1]Sheet1!$D$5:$N$65000,11,FALSE)),"")</f>
        <v/>
      </c>
      <c r="L622" s="3">
        <f t="shared" si="22"/>
        <v>618</v>
      </c>
      <c r="M622" s="21" t="str">
        <f t="shared" si="21"/>
        <v/>
      </c>
      <c r="N622" s="29">
        <f>IF($L621 = 3,[4]Sheet1!J320,0)</f>
        <v>0</v>
      </c>
      <c r="O622" s="29">
        <f>IF($L621 = 3,[4]Sheet1!K320,0)</f>
        <v>0</v>
      </c>
      <c r="P622" s="29">
        <f>IF($L621 = 3,[4]Sheet1!L320,0)</f>
        <v>0</v>
      </c>
      <c r="Q622" s="29">
        <f>IF($L621 = 3,[4]Sheet1!M320,0)</f>
        <v>0</v>
      </c>
      <c r="R622" s="29">
        <f>IF($L621 = 3,[4]Sheet1!N320,0)</f>
        <v>0</v>
      </c>
    </row>
    <row r="623" spans="1:18">
      <c r="A623" s="18" t="str">
        <f t="array" ref="A623">IF(ROW(B623)-6&lt;A$1,VLOOKUP(LOOKUP("zzzz",CHOOSE({1,2},"",INDEX([1]Sheet1!$P$1:$P$65000,SMALL(IF([1]Sheet1!P$1:P$65000&lt;&gt;"",ROW([1]Sheet1!P$1:P$65000)),ROWS(D$5:D623))))),[1]Sheet1!$C$5:$D$65000,2,FALSE),IF(L623&gt;$A$1,"",IF(A622="","Figure "&amp;L623,IFERROR(VLOOKUP(A622,[1]Sheet1!$D$5:$Q$65000,14,FALSE),IFERROR(VLOOKUP(A622,[1]Sheet1!$A$5:$D$65000,4,FALSE),"Figure " &amp; L623)))))</f>
        <v/>
      </c>
      <c r="B623" s="19" t="str">
        <f>IFERROR(IF($A623="","",VLOOKUP($A623,[1]Sheet1!$D$5:$R$65000,15,FALSE)),"")</f>
        <v/>
      </c>
      <c r="C623" s="20" t="str">
        <f>IFERROR(IF(A623="","",VLOOKUP($A623,[1]Sheet1!$D$5:$N$65000,3,FALSE)),"")</f>
        <v/>
      </c>
      <c r="D623" s="20" t="str">
        <f>IFERROR(IF($A623="","",VLOOKUP($A623,[1]Sheet1!$D$5:$N$65000,4,FALSE)),"")</f>
        <v/>
      </c>
      <c r="E623" s="20" t="str">
        <f>IFERROR(IF($A623="","",VLOOKUP($A623,[1]Sheet1!$D$5:$N$65000,5,FALSE)),"")</f>
        <v/>
      </c>
      <c r="F623" s="20" t="str">
        <f>IFERROR(IF($A623="","",VLOOKUP($A623,[1]Sheet1!$D$5:$N$65000,6,FALSE)),"")</f>
        <v/>
      </c>
      <c r="G623" s="20" t="str">
        <f>IFERROR(IF($A623="","",VLOOKUP($A623,[1]Sheet1!$D$5:$N$65000,7,FALSE)),"")</f>
        <v/>
      </c>
      <c r="H623" s="20" t="str">
        <f>IFERROR(IF($A623="","",VLOOKUP($A623,[1]Sheet1!$D$5:$N$65000,8,FALSE)),"")</f>
        <v/>
      </c>
      <c r="I623" s="20" t="str">
        <f>IFERROR(IF($A623="","",VLOOKUP($A623,[1]Sheet1!$D$5:$N$65000,9,FALSE)),"")</f>
        <v/>
      </c>
      <c r="J623" s="20" t="str">
        <f>IFERROR(IF($A623="","",VLOOKUP($A623,[1]Sheet1!$D$5:$N$65000,10,FALSE)),"")</f>
        <v/>
      </c>
      <c r="K623" s="20" t="str">
        <f>IFERROR(IF($A623="","",VLOOKUP($A623,[1]Sheet1!$D$5:$N$65000,11,FALSE)),"")</f>
        <v/>
      </c>
      <c r="L623" s="3">
        <f t="shared" si="22"/>
        <v>619</v>
      </c>
      <c r="M623" s="21" t="str">
        <f t="shared" si="21"/>
        <v/>
      </c>
      <c r="N623" s="29">
        <f>IF($L622 = 3,[4]Sheet1!J321,0)</f>
        <v>0</v>
      </c>
      <c r="O623" s="29">
        <f>IF($L622 = 3,[4]Sheet1!K321,0)</f>
        <v>0</v>
      </c>
      <c r="P623" s="29">
        <f>IF($L622 = 3,[4]Sheet1!L321,0)</f>
        <v>0</v>
      </c>
      <c r="Q623" s="29">
        <f>IF($L622 = 3,[4]Sheet1!M321,0)</f>
        <v>0</v>
      </c>
      <c r="R623" s="29">
        <f>IF($L622 = 3,[4]Sheet1!N321,0)</f>
        <v>0</v>
      </c>
    </row>
    <row r="624" spans="1:18">
      <c r="A624" s="18" t="str">
        <f t="array" ref="A624">IF(ROW(B624)-6&lt;A$1,VLOOKUP(LOOKUP("zzzz",CHOOSE({1,2},"",INDEX([1]Sheet1!$P$1:$P$65000,SMALL(IF([1]Sheet1!P$1:P$65000&lt;&gt;"",ROW([1]Sheet1!P$1:P$65000)),ROWS(D$5:D624))))),[1]Sheet1!$C$5:$D$65000,2,FALSE),IF(L624&gt;$A$1,"",IF(A623="","Figure "&amp;L624,IFERROR(VLOOKUP(A623,[1]Sheet1!$D$5:$Q$65000,14,FALSE),IFERROR(VLOOKUP(A623,[1]Sheet1!$A$5:$D$65000,4,FALSE),"Figure " &amp; L624)))))</f>
        <v/>
      </c>
      <c r="B624" s="19" t="str">
        <f>IFERROR(IF($A624="","",VLOOKUP($A624,[1]Sheet1!$D$5:$R$65000,15,FALSE)),"")</f>
        <v/>
      </c>
      <c r="C624" s="20" t="str">
        <f>IFERROR(IF(A624="","",VLOOKUP($A624,[1]Sheet1!$D$5:$N$65000,3,FALSE)),"")</f>
        <v/>
      </c>
      <c r="D624" s="20" t="str">
        <f>IFERROR(IF($A624="","",VLOOKUP($A624,[1]Sheet1!$D$5:$N$65000,4,FALSE)),"")</f>
        <v/>
      </c>
      <c r="E624" s="20" t="str">
        <f>IFERROR(IF($A624="","",VLOOKUP($A624,[1]Sheet1!$D$5:$N$65000,5,FALSE)),"")</f>
        <v/>
      </c>
      <c r="F624" s="20" t="str">
        <f>IFERROR(IF($A624="","",VLOOKUP($A624,[1]Sheet1!$D$5:$N$65000,6,FALSE)),"")</f>
        <v/>
      </c>
      <c r="G624" s="20" t="str">
        <f>IFERROR(IF($A624="","",VLOOKUP($A624,[1]Sheet1!$D$5:$N$65000,7,FALSE)),"")</f>
        <v/>
      </c>
      <c r="H624" s="20" t="str">
        <f>IFERROR(IF($A624="","",VLOOKUP($A624,[1]Sheet1!$D$5:$N$65000,8,FALSE)),"")</f>
        <v/>
      </c>
      <c r="I624" s="20" t="str">
        <f>IFERROR(IF($A624="","",VLOOKUP($A624,[1]Sheet1!$D$5:$N$65000,9,FALSE)),"")</f>
        <v/>
      </c>
      <c r="J624" s="20" t="str">
        <f>IFERROR(IF($A624="","",VLOOKUP($A624,[1]Sheet1!$D$5:$N$65000,10,FALSE)),"")</f>
        <v/>
      </c>
      <c r="K624" s="20" t="str">
        <f>IFERROR(IF($A624="","",VLOOKUP($A624,[1]Sheet1!$D$5:$N$65000,11,FALSE)),"")</f>
        <v/>
      </c>
      <c r="L624" s="3">
        <f t="shared" si="22"/>
        <v>620</v>
      </c>
      <c r="M624" s="21" t="str">
        <f t="shared" si="21"/>
        <v/>
      </c>
      <c r="N624" s="29">
        <f>IF($L623 = 3,[4]Sheet1!J322,0)</f>
        <v>0</v>
      </c>
      <c r="O624" s="29">
        <f>IF($L623 = 3,[4]Sheet1!K322,0)</f>
        <v>0</v>
      </c>
      <c r="P624" s="29">
        <f>IF($L623 = 3,[4]Sheet1!L322,0)</f>
        <v>0</v>
      </c>
      <c r="Q624" s="29">
        <f>IF($L623 = 3,[4]Sheet1!M322,0)</f>
        <v>0</v>
      </c>
      <c r="R624" s="29">
        <f>IF($L623 = 3,[4]Sheet1!N322,0)</f>
        <v>0</v>
      </c>
    </row>
    <row r="625" spans="1:18">
      <c r="A625" s="18" t="str">
        <f t="array" ref="A625">IF(ROW(B625)-6&lt;A$1,VLOOKUP(LOOKUP("zzzz",CHOOSE({1,2},"",INDEX([1]Sheet1!$P$1:$P$65000,SMALL(IF([1]Sheet1!P$1:P$65000&lt;&gt;"",ROW([1]Sheet1!P$1:P$65000)),ROWS(D$5:D625))))),[1]Sheet1!$C$5:$D$65000,2,FALSE),IF(L625&gt;$A$1,"",IF(A624="","Figure "&amp;L625,IFERROR(VLOOKUP(A624,[1]Sheet1!$D$5:$Q$65000,14,FALSE),IFERROR(VLOOKUP(A624,[1]Sheet1!$A$5:$D$65000,4,FALSE),"Figure " &amp; L625)))))</f>
        <v/>
      </c>
      <c r="B625" s="19" t="str">
        <f>IFERROR(IF($A625="","",VLOOKUP($A625,[1]Sheet1!$D$5:$R$65000,15,FALSE)),"")</f>
        <v/>
      </c>
      <c r="C625" s="20" t="str">
        <f>IFERROR(IF(A625="","",VLOOKUP($A625,[1]Sheet1!$D$5:$N$65000,3,FALSE)),"")</f>
        <v/>
      </c>
      <c r="D625" s="20" t="str">
        <f>IFERROR(IF($A625="","",VLOOKUP($A625,[1]Sheet1!$D$5:$N$65000,4,FALSE)),"")</f>
        <v/>
      </c>
      <c r="E625" s="20" t="str">
        <f>IFERROR(IF($A625="","",VLOOKUP($A625,[1]Sheet1!$D$5:$N$65000,5,FALSE)),"")</f>
        <v/>
      </c>
      <c r="F625" s="20" t="str">
        <f>IFERROR(IF($A625="","",VLOOKUP($A625,[1]Sheet1!$D$5:$N$65000,6,FALSE)),"")</f>
        <v/>
      </c>
      <c r="G625" s="20" t="str">
        <f>IFERROR(IF($A625="","",VLOOKUP($A625,[1]Sheet1!$D$5:$N$65000,7,FALSE)),"")</f>
        <v/>
      </c>
      <c r="H625" s="20" t="str">
        <f>IFERROR(IF($A625="","",VLOOKUP($A625,[1]Sheet1!$D$5:$N$65000,8,FALSE)),"")</f>
        <v/>
      </c>
      <c r="I625" s="20" t="str">
        <f>IFERROR(IF($A625="","",VLOOKUP($A625,[1]Sheet1!$D$5:$N$65000,9,FALSE)),"")</f>
        <v/>
      </c>
      <c r="J625" s="20" t="str">
        <f>IFERROR(IF($A625="","",VLOOKUP($A625,[1]Sheet1!$D$5:$N$65000,10,FALSE)),"")</f>
        <v/>
      </c>
      <c r="K625" s="20" t="str">
        <f>IFERROR(IF($A625="","",VLOOKUP($A625,[1]Sheet1!$D$5:$N$65000,11,FALSE)),"")</f>
        <v/>
      </c>
      <c r="L625" s="3">
        <f t="shared" si="22"/>
        <v>621</v>
      </c>
      <c r="M625" s="21" t="str">
        <f t="shared" si="21"/>
        <v/>
      </c>
      <c r="N625" s="29">
        <f>IF($L624 = 3,[4]Sheet1!J323,0)</f>
        <v>0</v>
      </c>
      <c r="O625" s="29">
        <f>IF($L624 = 3,[4]Sheet1!K323,0)</f>
        <v>0</v>
      </c>
      <c r="P625" s="29">
        <f>IF($L624 = 3,[4]Sheet1!L323,0)</f>
        <v>0</v>
      </c>
      <c r="Q625" s="29">
        <f>IF($L624 = 3,[4]Sheet1!M323,0)</f>
        <v>0</v>
      </c>
      <c r="R625" s="29">
        <f>IF($L624 = 3,[4]Sheet1!N323,0)</f>
        <v>0</v>
      </c>
    </row>
    <row r="626" spans="1:18">
      <c r="A626" s="18" t="str">
        <f t="array" ref="A626">IF(ROW(B626)-6&lt;A$1,VLOOKUP(LOOKUP("zzzz",CHOOSE({1,2},"",INDEX([1]Sheet1!$P$1:$P$65000,SMALL(IF([1]Sheet1!P$1:P$65000&lt;&gt;"",ROW([1]Sheet1!P$1:P$65000)),ROWS(D$5:D626))))),[1]Sheet1!$C$5:$D$65000,2,FALSE),IF(L626&gt;$A$1,"",IF(A625="","Figure "&amp;L626,IFERROR(VLOOKUP(A625,[1]Sheet1!$D$5:$Q$65000,14,FALSE),IFERROR(VLOOKUP(A625,[1]Sheet1!$A$5:$D$65000,4,FALSE),"Figure " &amp; L626)))))</f>
        <v/>
      </c>
      <c r="B626" s="19" t="str">
        <f>IFERROR(IF($A626="","",VLOOKUP($A626,[1]Sheet1!$D$5:$R$65000,15,FALSE)),"")</f>
        <v/>
      </c>
      <c r="C626" s="20" t="str">
        <f>IFERROR(IF(A626="","",VLOOKUP($A626,[1]Sheet1!$D$5:$N$65000,3,FALSE)),"")</f>
        <v/>
      </c>
      <c r="D626" s="20" t="str">
        <f>IFERROR(IF($A626="","",VLOOKUP($A626,[1]Sheet1!$D$5:$N$65000,4,FALSE)),"")</f>
        <v/>
      </c>
      <c r="E626" s="20" t="str">
        <f>IFERROR(IF($A626="","",VLOOKUP($A626,[1]Sheet1!$D$5:$N$65000,5,FALSE)),"")</f>
        <v/>
      </c>
      <c r="F626" s="20" t="str">
        <f>IFERROR(IF($A626="","",VLOOKUP($A626,[1]Sheet1!$D$5:$N$65000,6,FALSE)),"")</f>
        <v/>
      </c>
      <c r="G626" s="20" t="str">
        <f>IFERROR(IF($A626="","",VLOOKUP($A626,[1]Sheet1!$D$5:$N$65000,7,FALSE)),"")</f>
        <v/>
      </c>
      <c r="H626" s="20" t="str">
        <f>IFERROR(IF($A626="","",VLOOKUP($A626,[1]Sheet1!$D$5:$N$65000,8,FALSE)),"")</f>
        <v/>
      </c>
      <c r="I626" s="20" t="str">
        <f>IFERROR(IF($A626="","",VLOOKUP($A626,[1]Sheet1!$D$5:$N$65000,9,FALSE)),"")</f>
        <v/>
      </c>
      <c r="J626" s="20" t="str">
        <f>IFERROR(IF($A626="","",VLOOKUP($A626,[1]Sheet1!$D$5:$N$65000,10,FALSE)),"")</f>
        <v/>
      </c>
      <c r="K626" s="20" t="str">
        <f>IFERROR(IF($A626="","",VLOOKUP($A626,[1]Sheet1!$D$5:$N$65000,11,FALSE)),"")</f>
        <v/>
      </c>
      <c r="L626" s="3">
        <f t="shared" si="22"/>
        <v>622</v>
      </c>
      <c r="M626" s="21" t="str">
        <f t="shared" si="21"/>
        <v/>
      </c>
      <c r="N626" s="29">
        <f>IF($L625 = 3,[4]Sheet1!J324,0)</f>
        <v>0</v>
      </c>
      <c r="O626" s="29">
        <f>IF($L625 = 3,[4]Sheet1!K324,0)</f>
        <v>0</v>
      </c>
      <c r="P626" s="29">
        <f>IF($L625 = 3,[4]Sheet1!L324,0)</f>
        <v>0</v>
      </c>
      <c r="Q626" s="29">
        <f>IF($L625 = 3,[4]Sheet1!M324,0)</f>
        <v>0</v>
      </c>
      <c r="R626" s="29">
        <f>IF($L625 = 3,[4]Sheet1!N324,0)</f>
        <v>0</v>
      </c>
    </row>
    <row r="627" spans="1:18">
      <c r="A627" s="18" t="str">
        <f t="array" ref="A627">IF(ROW(B627)-6&lt;A$1,VLOOKUP(LOOKUP("zzzz",CHOOSE({1,2},"",INDEX([1]Sheet1!$P$1:$P$65000,SMALL(IF([1]Sheet1!P$1:P$65000&lt;&gt;"",ROW([1]Sheet1!P$1:P$65000)),ROWS(D$5:D627))))),[1]Sheet1!$C$5:$D$65000,2,FALSE),IF(L627&gt;$A$1,"",IF(A626="","Figure "&amp;L627,IFERROR(VLOOKUP(A626,[1]Sheet1!$D$5:$Q$65000,14,FALSE),IFERROR(VLOOKUP(A626,[1]Sheet1!$A$5:$D$65000,4,FALSE),"Figure " &amp; L627)))))</f>
        <v/>
      </c>
      <c r="B627" s="19" t="str">
        <f>IFERROR(IF($A627="","",VLOOKUP($A627,[1]Sheet1!$D$5:$R$65000,15,FALSE)),"")</f>
        <v/>
      </c>
      <c r="C627" s="20" t="str">
        <f>IFERROR(IF(A627="","",VLOOKUP($A627,[1]Sheet1!$D$5:$N$65000,3,FALSE)),"")</f>
        <v/>
      </c>
      <c r="D627" s="20" t="str">
        <f>IFERROR(IF($A627="","",VLOOKUP($A627,[1]Sheet1!$D$5:$N$65000,4,FALSE)),"")</f>
        <v/>
      </c>
      <c r="E627" s="20" t="str">
        <f>IFERROR(IF($A627="","",VLOOKUP($A627,[1]Sheet1!$D$5:$N$65000,5,FALSE)),"")</f>
        <v/>
      </c>
      <c r="F627" s="20" t="str">
        <f>IFERROR(IF($A627="","",VLOOKUP($A627,[1]Sheet1!$D$5:$N$65000,6,FALSE)),"")</f>
        <v/>
      </c>
      <c r="G627" s="20" t="str">
        <f>IFERROR(IF($A627="","",VLOOKUP($A627,[1]Sheet1!$D$5:$N$65000,7,FALSE)),"")</f>
        <v/>
      </c>
      <c r="H627" s="20" t="str">
        <f>IFERROR(IF($A627="","",VLOOKUP($A627,[1]Sheet1!$D$5:$N$65000,8,FALSE)),"")</f>
        <v/>
      </c>
      <c r="I627" s="20" t="str">
        <f>IFERROR(IF($A627="","",VLOOKUP($A627,[1]Sheet1!$D$5:$N$65000,9,FALSE)),"")</f>
        <v/>
      </c>
      <c r="J627" s="20" t="str">
        <f>IFERROR(IF($A627="","",VLOOKUP($A627,[1]Sheet1!$D$5:$N$65000,10,FALSE)),"")</f>
        <v/>
      </c>
      <c r="K627" s="20" t="str">
        <f>IFERROR(IF($A627="","",VLOOKUP($A627,[1]Sheet1!$D$5:$N$65000,11,FALSE)),"")</f>
        <v/>
      </c>
      <c r="L627" s="3">
        <f t="shared" si="22"/>
        <v>623</v>
      </c>
      <c r="M627" s="21" t="str">
        <f t="shared" si="21"/>
        <v/>
      </c>
      <c r="N627" s="29">
        <f>IF($L626 = 3,[4]Sheet1!J325,0)</f>
        <v>0</v>
      </c>
      <c r="O627" s="29">
        <f>IF($L626 = 3,[4]Sheet1!K325,0)</f>
        <v>0</v>
      </c>
      <c r="P627" s="29">
        <f>IF($L626 = 3,[4]Sheet1!L325,0)</f>
        <v>0</v>
      </c>
      <c r="Q627" s="29">
        <f>IF($L626 = 3,[4]Sheet1!M325,0)</f>
        <v>0</v>
      </c>
      <c r="R627" s="29">
        <f>IF($L626 = 3,[4]Sheet1!N325,0)</f>
        <v>0</v>
      </c>
    </row>
    <row r="628" spans="1:18">
      <c r="A628" s="18" t="str">
        <f t="array" ref="A628">IF(ROW(B628)-6&lt;A$1,VLOOKUP(LOOKUP("zzzz",CHOOSE({1,2},"",INDEX([1]Sheet1!$P$1:$P$65000,SMALL(IF([1]Sheet1!P$1:P$65000&lt;&gt;"",ROW([1]Sheet1!P$1:P$65000)),ROWS(D$5:D628))))),[1]Sheet1!$C$5:$D$65000,2,FALSE),IF(L628&gt;$A$1,"",IF(A627="","Figure "&amp;L628,IFERROR(VLOOKUP(A627,[1]Sheet1!$D$5:$Q$65000,14,FALSE),IFERROR(VLOOKUP(A627,[1]Sheet1!$A$5:$D$65000,4,FALSE),"Figure " &amp; L628)))))</f>
        <v/>
      </c>
      <c r="B628" s="19" t="str">
        <f>IFERROR(IF($A628="","",VLOOKUP($A628,[1]Sheet1!$D$5:$R$65000,15,FALSE)),"")</f>
        <v/>
      </c>
      <c r="C628" s="20" t="str">
        <f>IFERROR(IF(A628="","",VLOOKUP($A628,[1]Sheet1!$D$5:$N$65000,3,FALSE)),"")</f>
        <v/>
      </c>
      <c r="D628" s="20" t="str">
        <f>IFERROR(IF($A628="","",VLOOKUP($A628,[1]Sheet1!$D$5:$N$65000,4,FALSE)),"")</f>
        <v/>
      </c>
      <c r="E628" s="20" t="str">
        <f>IFERROR(IF($A628="","",VLOOKUP($A628,[1]Sheet1!$D$5:$N$65000,5,FALSE)),"")</f>
        <v/>
      </c>
      <c r="F628" s="20" t="str">
        <f>IFERROR(IF($A628="","",VLOOKUP($A628,[1]Sheet1!$D$5:$N$65000,6,FALSE)),"")</f>
        <v/>
      </c>
      <c r="G628" s="20" t="str">
        <f>IFERROR(IF($A628="","",VLOOKUP($A628,[1]Sheet1!$D$5:$N$65000,7,FALSE)),"")</f>
        <v/>
      </c>
      <c r="H628" s="20" t="str">
        <f>IFERROR(IF($A628="","",VLOOKUP($A628,[1]Sheet1!$D$5:$N$65000,8,FALSE)),"")</f>
        <v/>
      </c>
      <c r="I628" s="20" t="str">
        <f>IFERROR(IF($A628="","",VLOOKUP($A628,[1]Sheet1!$D$5:$N$65000,9,FALSE)),"")</f>
        <v/>
      </c>
      <c r="J628" s="20" t="str">
        <f>IFERROR(IF($A628="","",VLOOKUP($A628,[1]Sheet1!$D$5:$N$65000,10,FALSE)),"")</f>
        <v/>
      </c>
      <c r="K628" s="20" t="str">
        <f>IFERROR(IF($A628="","",VLOOKUP($A628,[1]Sheet1!$D$5:$N$65000,11,FALSE)),"")</f>
        <v/>
      </c>
      <c r="L628" s="3">
        <f t="shared" si="22"/>
        <v>624</v>
      </c>
      <c r="M628" s="21" t="str">
        <f t="shared" si="21"/>
        <v/>
      </c>
      <c r="N628" s="29">
        <f>IF($L627 = 3,[4]Sheet1!J326,0)</f>
        <v>0</v>
      </c>
      <c r="O628" s="29">
        <f>IF($L627 = 3,[4]Sheet1!K326,0)</f>
        <v>0</v>
      </c>
      <c r="P628" s="29">
        <f>IF($L627 = 3,[4]Sheet1!L326,0)</f>
        <v>0</v>
      </c>
      <c r="Q628" s="29">
        <f>IF($L627 = 3,[4]Sheet1!M326,0)</f>
        <v>0</v>
      </c>
      <c r="R628" s="29">
        <f>IF($L627 = 3,[4]Sheet1!N326,0)</f>
        <v>0</v>
      </c>
    </row>
    <row r="629" spans="1:18">
      <c r="A629" s="18" t="str">
        <f t="array" ref="A629">IF(ROW(B629)-6&lt;A$1,VLOOKUP(LOOKUP("zzzz",CHOOSE({1,2},"",INDEX([1]Sheet1!$P$1:$P$65000,SMALL(IF([1]Sheet1!P$1:P$65000&lt;&gt;"",ROW([1]Sheet1!P$1:P$65000)),ROWS(D$5:D629))))),[1]Sheet1!$C$5:$D$65000,2,FALSE),IF(L629&gt;$A$1,"",IF(A628="","Figure "&amp;L629,IFERROR(VLOOKUP(A628,[1]Sheet1!$D$5:$Q$65000,14,FALSE),IFERROR(VLOOKUP(A628,[1]Sheet1!$A$5:$D$65000,4,FALSE),"Figure " &amp; L629)))))</f>
        <v/>
      </c>
      <c r="B629" s="19" t="str">
        <f>IFERROR(IF($A629="","",VLOOKUP($A629,[1]Sheet1!$D$5:$R$65000,15,FALSE)),"")</f>
        <v/>
      </c>
      <c r="C629" s="20" t="str">
        <f>IFERROR(IF(A629="","",VLOOKUP($A629,[1]Sheet1!$D$5:$N$65000,3,FALSE)),"")</f>
        <v/>
      </c>
      <c r="D629" s="20" t="str">
        <f>IFERROR(IF($A629="","",VLOOKUP($A629,[1]Sheet1!$D$5:$N$65000,4,FALSE)),"")</f>
        <v/>
      </c>
      <c r="E629" s="20" t="str">
        <f>IFERROR(IF($A629="","",VLOOKUP($A629,[1]Sheet1!$D$5:$N$65000,5,FALSE)),"")</f>
        <v/>
      </c>
      <c r="F629" s="20" t="str">
        <f>IFERROR(IF($A629="","",VLOOKUP($A629,[1]Sheet1!$D$5:$N$65000,6,FALSE)),"")</f>
        <v/>
      </c>
      <c r="G629" s="20" t="str">
        <f>IFERROR(IF($A629="","",VLOOKUP($A629,[1]Sheet1!$D$5:$N$65000,7,FALSE)),"")</f>
        <v/>
      </c>
      <c r="H629" s="20" t="str">
        <f>IFERROR(IF($A629="","",VLOOKUP($A629,[1]Sheet1!$D$5:$N$65000,8,FALSE)),"")</f>
        <v/>
      </c>
      <c r="I629" s="20" t="str">
        <f>IFERROR(IF($A629="","",VLOOKUP($A629,[1]Sheet1!$D$5:$N$65000,9,FALSE)),"")</f>
        <v/>
      </c>
      <c r="J629" s="20" t="str">
        <f>IFERROR(IF($A629="","",VLOOKUP($A629,[1]Sheet1!$D$5:$N$65000,10,FALSE)),"")</f>
        <v/>
      </c>
      <c r="K629" s="20" t="str">
        <f>IFERROR(IF($A629="","",VLOOKUP($A629,[1]Sheet1!$D$5:$N$65000,11,FALSE)),"")</f>
        <v/>
      </c>
      <c r="L629" s="3">
        <f t="shared" si="22"/>
        <v>625</v>
      </c>
      <c r="M629" s="21" t="str">
        <f t="shared" si="21"/>
        <v/>
      </c>
      <c r="N629" s="29">
        <f>IF($L628 = 3,[4]Sheet1!J327,0)</f>
        <v>0</v>
      </c>
      <c r="O629" s="29">
        <f>IF($L628 = 3,[4]Sheet1!K327,0)</f>
        <v>0</v>
      </c>
      <c r="P629" s="29">
        <f>IF($L628 = 3,[4]Sheet1!L327,0)</f>
        <v>0</v>
      </c>
      <c r="Q629" s="29">
        <f>IF($L628 = 3,[4]Sheet1!M327,0)</f>
        <v>0</v>
      </c>
      <c r="R629" s="29">
        <f>IF($L628 = 3,[4]Sheet1!N327,0)</f>
        <v>0</v>
      </c>
    </row>
    <row r="630" spans="1:18">
      <c r="A630" s="18" t="str">
        <f t="array" ref="A630">IF(ROW(B630)-6&lt;A$1,VLOOKUP(LOOKUP("zzzz",CHOOSE({1,2},"",INDEX([1]Sheet1!$P$1:$P$65000,SMALL(IF([1]Sheet1!P$1:P$65000&lt;&gt;"",ROW([1]Sheet1!P$1:P$65000)),ROWS(D$5:D630))))),[1]Sheet1!$C$5:$D$65000,2,FALSE),IF(L630&gt;$A$1,"",IF(A629="","Figure "&amp;L630,IFERROR(VLOOKUP(A629,[1]Sheet1!$D$5:$Q$65000,14,FALSE),IFERROR(VLOOKUP(A629,[1]Sheet1!$A$5:$D$65000,4,FALSE),"Figure " &amp; L630)))))</f>
        <v/>
      </c>
      <c r="B630" s="19" t="str">
        <f>IFERROR(IF($A630="","",VLOOKUP($A630,[1]Sheet1!$D$5:$R$65000,15,FALSE)),"")</f>
        <v/>
      </c>
      <c r="C630" s="20" t="str">
        <f>IFERROR(IF(A630="","",VLOOKUP($A630,[1]Sheet1!$D$5:$N$65000,3,FALSE)),"")</f>
        <v/>
      </c>
      <c r="D630" s="20" t="str">
        <f>IFERROR(IF($A630="","",VLOOKUP($A630,[1]Sheet1!$D$5:$N$65000,4,FALSE)),"")</f>
        <v/>
      </c>
      <c r="E630" s="20" t="str">
        <f>IFERROR(IF($A630="","",VLOOKUP($A630,[1]Sheet1!$D$5:$N$65000,5,FALSE)),"")</f>
        <v/>
      </c>
      <c r="F630" s="20" t="str">
        <f>IFERROR(IF($A630="","",VLOOKUP($A630,[1]Sheet1!$D$5:$N$65000,6,FALSE)),"")</f>
        <v/>
      </c>
      <c r="G630" s="20" t="str">
        <f>IFERROR(IF($A630="","",VLOOKUP($A630,[1]Sheet1!$D$5:$N$65000,7,FALSE)),"")</f>
        <v/>
      </c>
      <c r="H630" s="20" t="str">
        <f>IFERROR(IF($A630="","",VLOOKUP($A630,[1]Sheet1!$D$5:$N$65000,8,FALSE)),"")</f>
        <v/>
      </c>
      <c r="I630" s="20" t="str">
        <f>IFERROR(IF($A630="","",VLOOKUP($A630,[1]Sheet1!$D$5:$N$65000,9,FALSE)),"")</f>
        <v/>
      </c>
      <c r="J630" s="20" t="str">
        <f>IFERROR(IF($A630="","",VLOOKUP($A630,[1]Sheet1!$D$5:$N$65000,10,FALSE)),"")</f>
        <v/>
      </c>
      <c r="K630" s="20" t="str">
        <f>IFERROR(IF($A630="","",VLOOKUP($A630,[1]Sheet1!$D$5:$N$65000,11,FALSE)),"")</f>
        <v/>
      </c>
      <c r="L630" s="3">
        <f t="shared" si="22"/>
        <v>626</v>
      </c>
      <c r="M630" s="21" t="str">
        <f t="shared" si="21"/>
        <v/>
      </c>
      <c r="N630" s="29">
        <f>IF($L629 = 3,[4]Sheet1!J328,0)</f>
        <v>0</v>
      </c>
      <c r="O630" s="29">
        <f>IF($L629 = 3,[4]Sheet1!K328,0)</f>
        <v>0</v>
      </c>
      <c r="P630" s="29">
        <f>IF($L629 = 3,[4]Sheet1!L328,0)</f>
        <v>0</v>
      </c>
      <c r="Q630" s="29">
        <f>IF($L629 = 3,[4]Sheet1!M328,0)</f>
        <v>0</v>
      </c>
      <c r="R630" s="29">
        <f>IF($L629 = 3,[4]Sheet1!N328,0)</f>
        <v>0</v>
      </c>
    </row>
    <row r="631" spans="1:18">
      <c r="A631" s="18" t="str">
        <f t="array" ref="A631">IF(ROW(B631)-6&lt;A$1,VLOOKUP(LOOKUP("zzzz",CHOOSE({1,2},"",INDEX([1]Sheet1!$P$1:$P$65000,SMALL(IF([1]Sheet1!P$1:P$65000&lt;&gt;"",ROW([1]Sheet1!P$1:P$65000)),ROWS(D$5:D631))))),[1]Sheet1!$C$5:$D$65000,2,FALSE),IF(L631&gt;$A$1,"",IF(A630="","Figure "&amp;L631,IFERROR(VLOOKUP(A630,[1]Sheet1!$D$5:$Q$65000,14,FALSE),IFERROR(VLOOKUP(A630,[1]Sheet1!$A$5:$D$65000,4,FALSE),"Figure " &amp; L631)))))</f>
        <v/>
      </c>
      <c r="B631" s="19" t="str">
        <f>IFERROR(IF($A631="","",VLOOKUP($A631,[1]Sheet1!$D$5:$R$65000,15,FALSE)),"")</f>
        <v/>
      </c>
      <c r="C631" s="20" t="str">
        <f>IFERROR(IF(A631="","",VLOOKUP($A631,[1]Sheet1!$D$5:$N$65000,3,FALSE)),"")</f>
        <v/>
      </c>
      <c r="D631" s="20" t="str">
        <f>IFERROR(IF($A631="","",VLOOKUP($A631,[1]Sheet1!$D$5:$N$65000,4,FALSE)),"")</f>
        <v/>
      </c>
      <c r="E631" s="20" t="str">
        <f>IFERROR(IF($A631="","",VLOOKUP($A631,[1]Sheet1!$D$5:$N$65000,5,FALSE)),"")</f>
        <v/>
      </c>
      <c r="F631" s="20" t="str">
        <f>IFERROR(IF($A631="","",VLOOKUP($A631,[1]Sheet1!$D$5:$N$65000,6,FALSE)),"")</f>
        <v/>
      </c>
      <c r="G631" s="20" t="str">
        <f>IFERROR(IF($A631="","",VLOOKUP($A631,[1]Sheet1!$D$5:$N$65000,7,FALSE)),"")</f>
        <v/>
      </c>
      <c r="H631" s="20" t="str">
        <f>IFERROR(IF($A631="","",VLOOKUP($A631,[1]Sheet1!$D$5:$N$65000,8,FALSE)),"")</f>
        <v/>
      </c>
      <c r="I631" s="20" t="str">
        <f>IFERROR(IF($A631="","",VLOOKUP($A631,[1]Sheet1!$D$5:$N$65000,9,FALSE)),"")</f>
        <v/>
      </c>
      <c r="J631" s="20" t="str">
        <f>IFERROR(IF($A631="","",VLOOKUP($A631,[1]Sheet1!$D$5:$N$65000,10,FALSE)),"")</f>
        <v/>
      </c>
      <c r="K631" s="20" t="str">
        <f>IFERROR(IF($A631="","",VLOOKUP($A631,[1]Sheet1!$D$5:$N$65000,11,FALSE)),"")</f>
        <v/>
      </c>
      <c r="L631" s="3">
        <f t="shared" si="22"/>
        <v>627</v>
      </c>
      <c r="M631" s="21" t="str">
        <f t="shared" si="21"/>
        <v/>
      </c>
      <c r="N631" s="29">
        <f>IF($L630 = 3,[4]Sheet1!J329,0)</f>
        <v>0</v>
      </c>
      <c r="O631" s="29">
        <f>IF($L630 = 3,[4]Sheet1!K329,0)</f>
        <v>0</v>
      </c>
      <c r="P631" s="29">
        <f>IF($L630 = 3,[4]Sheet1!L329,0)</f>
        <v>0</v>
      </c>
      <c r="Q631" s="29">
        <f>IF($L630 = 3,[4]Sheet1!M329,0)</f>
        <v>0</v>
      </c>
      <c r="R631" s="29">
        <f>IF($L630 = 3,[4]Sheet1!N329,0)</f>
        <v>0</v>
      </c>
    </row>
    <row r="632" spans="1:18">
      <c r="A632" s="18" t="str">
        <f t="array" ref="A632">IF(ROW(B632)-6&lt;A$1,VLOOKUP(LOOKUP("zzzz",CHOOSE({1,2},"",INDEX([1]Sheet1!$P$1:$P$65000,SMALL(IF([1]Sheet1!P$1:P$65000&lt;&gt;"",ROW([1]Sheet1!P$1:P$65000)),ROWS(D$5:D632))))),[1]Sheet1!$C$5:$D$65000,2,FALSE),IF(L632&gt;$A$1,"",IF(A631="","Figure "&amp;L632,IFERROR(VLOOKUP(A631,[1]Sheet1!$D$5:$Q$65000,14,FALSE),IFERROR(VLOOKUP(A631,[1]Sheet1!$A$5:$D$65000,4,FALSE),"Figure " &amp; L632)))))</f>
        <v/>
      </c>
      <c r="B632" s="19" t="str">
        <f>IFERROR(IF($A632="","",VLOOKUP($A632,[1]Sheet1!$D$5:$R$65000,15,FALSE)),"")</f>
        <v/>
      </c>
      <c r="C632" s="20" t="str">
        <f>IFERROR(IF(A632="","",VLOOKUP($A632,[1]Sheet1!$D$5:$N$65000,3,FALSE)),"")</f>
        <v/>
      </c>
      <c r="D632" s="20" t="str">
        <f>IFERROR(IF($A632="","",VLOOKUP($A632,[1]Sheet1!$D$5:$N$65000,4,FALSE)),"")</f>
        <v/>
      </c>
      <c r="E632" s="20" t="str">
        <f>IFERROR(IF($A632="","",VLOOKUP($A632,[1]Sheet1!$D$5:$N$65000,5,FALSE)),"")</f>
        <v/>
      </c>
      <c r="F632" s="20" t="str">
        <f>IFERROR(IF($A632="","",VLOOKUP($A632,[1]Sheet1!$D$5:$N$65000,6,FALSE)),"")</f>
        <v/>
      </c>
      <c r="G632" s="20" t="str">
        <f>IFERROR(IF($A632="","",VLOOKUP($A632,[1]Sheet1!$D$5:$N$65000,7,FALSE)),"")</f>
        <v/>
      </c>
      <c r="H632" s="20" t="str">
        <f>IFERROR(IF($A632="","",VLOOKUP($A632,[1]Sheet1!$D$5:$N$65000,8,FALSE)),"")</f>
        <v/>
      </c>
      <c r="I632" s="20" t="str">
        <f>IFERROR(IF($A632="","",VLOOKUP($A632,[1]Sheet1!$D$5:$N$65000,9,FALSE)),"")</f>
        <v/>
      </c>
      <c r="J632" s="20" t="str">
        <f>IFERROR(IF($A632="","",VLOOKUP($A632,[1]Sheet1!$D$5:$N$65000,10,FALSE)),"")</f>
        <v/>
      </c>
      <c r="K632" s="20" t="str">
        <f>IFERROR(IF($A632="","",VLOOKUP($A632,[1]Sheet1!$D$5:$N$65000,11,FALSE)),"")</f>
        <v/>
      </c>
      <c r="L632" s="3">
        <f t="shared" si="22"/>
        <v>628</v>
      </c>
      <c r="M632" s="21" t="str">
        <f t="shared" si="21"/>
        <v/>
      </c>
      <c r="N632" s="29">
        <f>IF($L631 = 3,[4]Sheet1!J330,0)</f>
        <v>0</v>
      </c>
      <c r="O632" s="29">
        <f>IF($L631 = 3,[4]Sheet1!K330,0)</f>
        <v>0</v>
      </c>
      <c r="P632" s="29">
        <f>IF($L631 = 3,[4]Sheet1!L330,0)</f>
        <v>0</v>
      </c>
      <c r="Q632" s="29">
        <f>IF($L631 = 3,[4]Sheet1!M330,0)</f>
        <v>0</v>
      </c>
      <c r="R632" s="29">
        <f>IF($L631 = 3,[4]Sheet1!N330,0)</f>
        <v>0</v>
      </c>
    </row>
    <row r="633" spans="1:18">
      <c r="A633" s="18" t="str">
        <f t="array" ref="A633">IF(ROW(B633)-6&lt;A$1,VLOOKUP(LOOKUP("zzzz",CHOOSE({1,2},"",INDEX([1]Sheet1!$P$1:$P$65000,SMALL(IF([1]Sheet1!P$1:P$65000&lt;&gt;"",ROW([1]Sheet1!P$1:P$65000)),ROWS(D$5:D633))))),[1]Sheet1!$C$5:$D$65000,2,FALSE),IF(L633&gt;$A$1,"",IF(A632="","Figure "&amp;L633,IFERROR(VLOOKUP(A632,[1]Sheet1!$D$5:$Q$65000,14,FALSE),IFERROR(VLOOKUP(A632,[1]Sheet1!$A$5:$D$65000,4,FALSE),"Figure " &amp; L633)))))</f>
        <v/>
      </c>
      <c r="B633" s="19" t="str">
        <f>IFERROR(IF($A633="","",VLOOKUP($A633,[1]Sheet1!$D$5:$R$65000,15,FALSE)),"")</f>
        <v/>
      </c>
      <c r="C633" s="20" t="str">
        <f>IFERROR(IF(A633="","",VLOOKUP($A633,[1]Sheet1!$D$5:$N$65000,3,FALSE)),"")</f>
        <v/>
      </c>
      <c r="D633" s="20" t="str">
        <f>IFERROR(IF($A633="","",VLOOKUP($A633,[1]Sheet1!$D$5:$N$65000,4,FALSE)),"")</f>
        <v/>
      </c>
      <c r="E633" s="20" t="str">
        <f>IFERROR(IF($A633="","",VLOOKUP($A633,[1]Sheet1!$D$5:$N$65000,5,FALSE)),"")</f>
        <v/>
      </c>
      <c r="F633" s="20" t="str">
        <f>IFERROR(IF($A633="","",VLOOKUP($A633,[1]Sheet1!$D$5:$N$65000,6,FALSE)),"")</f>
        <v/>
      </c>
      <c r="G633" s="20" t="str">
        <f>IFERROR(IF($A633="","",VLOOKUP($A633,[1]Sheet1!$D$5:$N$65000,7,FALSE)),"")</f>
        <v/>
      </c>
      <c r="H633" s="20" t="str">
        <f>IFERROR(IF($A633="","",VLOOKUP($A633,[1]Sheet1!$D$5:$N$65000,8,FALSE)),"")</f>
        <v/>
      </c>
      <c r="I633" s="20" t="str">
        <f>IFERROR(IF($A633="","",VLOOKUP($A633,[1]Sheet1!$D$5:$N$65000,9,FALSE)),"")</f>
        <v/>
      </c>
      <c r="J633" s="20" t="str">
        <f>IFERROR(IF($A633="","",VLOOKUP($A633,[1]Sheet1!$D$5:$N$65000,10,FALSE)),"")</f>
        <v/>
      </c>
      <c r="K633" s="20" t="str">
        <f>IFERROR(IF($A633="","",VLOOKUP($A633,[1]Sheet1!$D$5:$N$65000,11,FALSE)),"")</f>
        <v/>
      </c>
      <c r="L633" s="3">
        <f t="shared" si="22"/>
        <v>629</v>
      </c>
      <c r="M633" s="21" t="str">
        <f t="shared" si="21"/>
        <v/>
      </c>
      <c r="N633" s="29">
        <f>IF($L632 = 3,[4]Sheet1!J331,0)</f>
        <v>0</v>
      </c>
      <c r="O633" s="29">
        <f>IF($L632 = 3,[4]Sheet1!K331,0)</f>
        <v>0</v>
      </c>
      <c r="P633" s="29">
        <f>IF($L632 = 3,[4]Sheet1!L331,0)</f>
        <v>0</v>
      </c>
      <c r="Q633" s="29">
        <f>IF($L632 = 3,[4]Sheet1!M331,0)</f>
        <v>0</v>
      </c>
      <c r="R633" s="29">
        <f>IF($L632 = 3,[4]Sheet1!N331,0)</f>
        <v>0</v>
      </c>
    </row>
    <row r="634" spans="1:18">
      <c r="A634" s="18" t="str">
        <f t="array" ref="A634">IF(ROW(B634)-6&lt;A$1,VLOOKUP(LOOKUP("zzzz",CHOOSE({1,2},"",INDEX([1]Sheet1!$P$1:$P$65000,SMALL(IF([1]Sheet1!P$1:P$65000&lt;&gt;"",ROW([1]Sheet1!P$1:P$65000)),ROWS(D$5:D634))))),[1]Sheet1!$C$5:$D$65000,2,FALSE),IF(L634&gt;$A$1,"",IF(A633="","Figure "&amp;L634,IFERROR(VLOOKUP(A633,[1]Sheet1!$D$5:$Q$65000,14,FALSE),IFERROR(VLOOKUP(A633,[1]Sheet1!$A$5:$D$65000,4,FALSE),"Figure " &amp; L634)))))</f>
        <v/>
      </c>
      <c r="B634" s="19" t="str">
        <f>IFERROR(IF($A634="","",VLOOKUP($A634,[1]Sheet1!$D$5:$R$65000,15,FALSE)),"")</f>
        <v/>
      </c>
      <c r="C634" s="20" t="str">
        <f>IFERROR(IF(A634="","",VLOOKUP($A634,[1]Sheet1!$D$5:$N$65000,3,FALSE)),"")</f>
        <v/>
      </c>
      <c r="D634" s="20" t="str">
        <f>IFERROR(IF($A634="","",VLOOKUP($A634,[1]Sheet1!$D$5:$N$65000,4,FALSE)),"")</f>
        <v/>
      </c>
      <c r="E634" s="20" t="str">
        <f>IFERROR(IF($A634="","",VLOOKUP($A634,[1]Sheet1!$D$5:$N$65000,5,FALSE)),"")</f>
        <v/>
      </c>
      <c r="F634" s="20" t="str">
        <f>IFERROR(IF($A634="","",VLOOKUP($A634,[1]Sheet1!$D$5:$N$65000,6,FALSE)),"")</f>
        <v/>
      </c>
      <c r="G634" s="20" t="str">
        <f>IFERROR(IF($A634="","",VLOOKUP($A634,[1]Sheet1!$D$5:$N$65000,7,FALSE)),"")</f>
        <v/>
      </c>
      <c r="H634" s="20" t="str">
        <f>IFERROR(IF($A634="","",VLOOKUP($A634,[1]Sheet1!$D$5:$N$65000,8,FALSE)),"")</f>
        <v/>
      </c>
      <c r="I634" s="20" t="str">
        <f>IFERROR(IF($A634="","",VLOOKUP($A634,[1]Sheet1!$D$5:$N$65000,9,FALSE)),"")</f>
        <v/>
      </c>
      <c r="J634" s="20" t="str">
        <f>IFERROR(IF($A634="","",VLOOKUP($A634,[1]Sheet1!$D$5:$N$65000,10,FALSE)),"")</f>
        <v/>
      </c>
      <c r="K634" s="20" t="str">
        <f>IFERROR(IF($A634="","",VLOOKUP($A634,[1]Sheet1!$D$5:$N$65000,11,FALSE)),"")</f>
        <v/>
      </c>
      <c r="L634" s="3">
        <f t="shared" si="22"/>
        <v>630</v>
      </c>
      <c r="M634" s="21" t="str">
        <f t="shared" si="21"/>
        <v/>
      </c>
      <c r="N634" s="29">
        <f>IF($L633 = 3,[4]Sheet1!J332,0)</f>
        <v>0</v>
      </c>
      <c r="O634" s="29">
        <f>IF($L633 = 3,[4]Sheet1!K332,0)</f>
        <v>0</v>
      </c>
      <c r="P634" s="29">
        <f>IF($L633 = 3,[4]Sheet1!L332,0)</f>
        <v>0</v>
      </c>
      <c r="Q634" s="29">
        <f>IF($L633 = 3,[4]Sheet1!M332,0)</f>
        <v>0</v>
      </c>
      <c r="R634" s="29">
        <f>IF($L633 = 3,[4]Sheet1!N332,0)</f>
        <v>0</v>
      </c>
    </row>
    <row r="635" spans="1:18">
      <c r="A635" s="18" t="str">
        <f t="array" ref="A635">IF(ROW(B635)-6&lt;A$1,VLOOKUP(LOOKUP("zzzz",CHOOSE({1,2},"",INDEX([1]Sheet1!$P$1:$P$65000,SMALL(IF([1]Sheet1!P$1:P$65000&lt;&gt;"",ROW([1]Sheet1!P$1:P$65000)),ROWS(D$5:D635))))),[1]Sheet1!$C$5:$D$65000,2,FALSE),IF(L635&gt;$A$1,"",IF(A634="","Figure "&amp;L635,IFERROR(VLOOKUP(A634,[1]Sheet1!$D$5:$Q$65000,14,FALSE),IFERROR(VLOOKUP(A634,[1]Sheet1!$A$5:$D$65000,4,FALSE),"Figure " &amp; L635)))))</f>
        <v/>
      </c>
      <c r="B635" s="19" t="str">
        <f>IFERROR(IF($A635="","",VLOOKUP($A635,[1]Sheet1!$D$5:$R$65000,15,FALSE)),"")</f>
        <v/>
      </c>
      <c r="C635" s="20" t="str">
        <f>IFERROR(IF(A635="","",VLOOKUP($A635,[1]Sheet1!$D$5:$N$65000,3,FALSE)),"")</f>
        <v/>
      </c>
      <c r="D635" s="20" t="str">
        <f>IFERROR(IF($A635="","",VLOOKUP($A635,[1]Sheet1!$D$5:$N$65000,4,FALSE)),"")</f>
        <v/>
      </c>
      <c r="E635" s="20" t="str">
        <f>IFERROR(IF($A635="","",VLOOKUP($A635,[1]Sheet1!$D$5:$N$65000,5,FALSE)),"")</f>
        <v/>
      </c>
      <c r="F635" s="20" t="str">
        <f>IFERROR(IF($A635="","",VLOOKUP($A635,[1]Sheet1!$D$5:$N$65000,6,FALSE)),"")</f>
        <v/>
      </c>
      <c r="G635" s="20" t="str">
        <f>IFERROR(IF($A635="","",VLOOKUP($A635,[1]Sheet1!$D$5:$N$65000,7,FALSE)),"")</f>
        <v/>
      </c>
      <c r="H635" s="20" t="str">
        <f>IFERROR(IF($A635="","",VLOOKUP($A635,[1]Sheet1!$D$5:$N$65000,8,FALSE)),"")</f>
        <v/>
      </c>
      <c r="I635" s="20" t="str">
        <f>IFERROR(IF($A635="","",VLOOKUP($A635,[1]Sheet1!$D$5:$N$65000,9,FALSE)),"")</f>
        <v/>
      </c>
      <c r="J635" s="20" t="str">
        <f>IFERROR(IF($A635="","",VLOOKUP($A635,[1]Sheet1!$D$5:$N$65000,10,FALSE)),"")</f>
        <v/>
      </c>
      <c r="K635" s="20" t="str">
        <f>IFERROR(IF($A635="","",VLOOKUP($A635,[1]Sheet1!$D$5:$N$65000,11,FALSE)),"")</f>
        <v/>
      </c>
      <c r="L635" s="3">
        <f t="shared" si="22"/>
        <v>631</v>
      </c>
      <c r="M635" s="21" t="str">
        <f t="shared" si="21"/>
        <v/>
      </c>
      <c r="N635" s="29">
        <f>IF($L634 = 3,[4]Sheet1!J333,0)</f>
        <v>0</v>
      </c>
      <c r="O635" s="29">
        <f>IF($L634 = 3,[4]Sheet1!K333,0)</f>
        <v>0</v>
      </c>
      <c r="P635" s="29">
        <f>IF($L634 = 3,[4]Sheet1!L333,0)</f>
        <v>0</v>
      </c>
      <c r="Q635" s="29">
        <f>IF($L634 = 3,[4]Sheet1!M333,0)</f>
        <v>0</v>
      </c>
      <c r="R635" s="29">
        <f>IF($L634 = 3,[4]Sheet1!N333,0)</f>
        <v>0</v>
      </c>
    </row>
    <row r="636" spans="1:18">
      <c r="A636" s="18" t="str">
        <f t="array" ref="A636">IF(ROW(B636)-6&lt;A$1,VLOOKUP(LOOKUP("zzzz",CHOOSE({1,2},"",INDEX([1]Sheet1!$P$1:$P$65000,SMALL(IF([1]Sheet1!P$1:P$65000&lt;&gt;"",ROW([1]Sheet1!P$1:P$65000)),ROWS(D$5:D636))))),[1]Sheet1!$C$5:$D$65000,2,FALSE),IF(L636&gt;$A$1,"",IF(A635="","Figure "&amp;L636,IFERROR(VLOOKUP(A635,[1]Sheet1!$D$5:$Q$65000,14,FALSE),IFERROR(VLOOKUP(A635,[1]Sheet1!$A$5:$D$65000,4,FALSE),"Figure " &amp; L636)))))</f>
        <v/>
      </c>
      <c r="B636" s="19" t="str">
        <f>IFERROR(IF($A636="","",VLOOKUP($A636,[1]Sheet1!$D$5:$R$65000,15,FALSE)),"")</f>
        <v/>
      </c>
      <c r="C636" s="20" t="str">
        <f>IFERROR(IF(A636="","",VLOOKUP($A636,[1]Sheet1!$D$5:$N$65000,3,FALSE)),"")</f>
        <v/>
      </c>
      <c r="D636" s="20" t="str">
        <f>IFERROR(IF($A636="","",VLOOKUP($A636,[1]Sheet1!$D$5:$N$65000,4,FALSE)),"")</f>
        <v/>
      </c>
      <c r="E636" s="20" t="str">
        <f>IFERROR(IF($A636="","",VLOOKUP($A636,[1]Sheet1!$D$5:$N$65000,5,FALSE)),"")</f>
        <v/>
      </c>
      <c r="F636" s="20" t="str">
        <f>IFERROR(IF($A636="","",VLOOKUP($A636,[1]Sheet1!$D$5:$N$65000,6,FALSE)),"")</f>
        <v/>
      </c>
      <c r="G636" s="20" t="str">
        <f>IFERROR(IF($A636="","",VLOOKUP($A636,[1]Sheet1!$D$5:$N$65000,7,FALSE)),"")</f>
        <v/>
      </c>
      <c r="H636" s="20" t="str">
        <f>IFERROR(IF($A636="","",VLOOKUP($A636,[1]Sheet1!$D$5:$N$65000,8,FALSE)),"")</f>
        <v/>
      </c>
      <c r="I636" s="20" t="str">
        <f>IFERROR(IF($A636="","",VLOOKUP($A636,[1]Sheet1!$D$5:$N$65000,9,FALSE)),"")</f>
        <v/>
      </c>
      <c r="J636" s="20" t="str">
        <f>IFERROR(IF($A636="","",VLOOKUP($A636,[1]Sheet1!$D$5:$N$65000,10,FALSE)),"")</f>
        <v/>
      </c>
      <c r="K636" s="20" t="str">
        <f>IFERROR(IF($A636="","",VLOOKUP($A636,[1]Sheet1!$D$5:$N$65000,11,FALSE)),"")</f>
        <v/>
      </c>
      <c r="L636" s="3">
        <f t="shared" si="22"/>
        <v>632</v>
      </c>
      <c r="M636" s="21" t="str">
        <f t="shared" si="21"/>
        <v/>
      </c>
      <c r="N636" s="29">
        <f>IF($L635 = 3,[4]Sheet1!J334,0)</f>
        <v>0</v>
      </c>
      <c r="O636" s="29">
        <f>IF($L635 = 3,[4]Sheet1!K334,0)</f>
        <v>0</v>
      </c>
      <c r="P636" s="29">
        <f>IF($L635 = 3,[4]Sheet1!L334,0)</f>
        <v>0</v>
      </c>
      <c r="Q636" s="29">
        <f>IF($L635 = 3,[4]Sheet1!M334,0)</f>
        <v>0</v>
      </c>
      <c r="R636" s="29">
        <f>IF($L635 = 3,[4]Sheet1!N334,0)</f>
        <v>0</v>
      </c>
    </row>
    <row r="637" spans="1:18">
      <c r="A637" s="18" t="str">
        <f t="array" ref="A637">IF(ROW(B637)-6&lt;A$1,VLOOKUP(LOOKUP("zzzz",CHOOSE({1,2},"",INDEX([1]Sheet1!$P$1:$P$65000,SMALL(IF([1]Sheet1!P$1:P$65000&lt;&gt;"",ROW([1]Sheet1!P$1:P$65000)),ROWS(D$5:D637))))),[1]Sheet1!$C$5:$D$65000,2,FALSE),IF(L637&gt;$A$1,"",IF(A636="","Figure "&amp;L637,IFERROR(VLOOKUP(A636,[1]Sheet1!$D$5:$Q$65000,14,FALSE),IFERROR(VLOOKUP(A636,[1]Sheet1!$A$5:$D$65000,4,FALSE),"Figure " &amp; L637)))))</f>
        <v/>
      </c>
      <c r="B637" s="19" t="str">
        <f>IFERROR(IF($A637="","",VLOOKUP($A637,[1]Sheet1!$D$5:$R$65000,15,FALSE)),"")</f>
        <v/>
      </c>
      <c r="C637" s="20" t="str">
        <f>IFERROR(IF(A637="","",VLOOKUP($A637,[1]Sheet1!$D$5:$N$65000,3,FALSE)),"")</f>
        <v/>
      </c>
      <c r="D637" s="20" t="str">
        <f>IFERROR(IF($A637="","",VLOOKUP($A637,[1]Sheet1!$D$5:$N$65000,4,FALSE)),"")</f>
        <v/>
      </c>
      <c r="E637" s="20" t="str">
        <f>IFERROR(IF($A637="","",VLOOKUP($A637,[1]Sheet1!$D$5:$N$65000,5,FALSE)),"")</f>
        <v/>
      </c>
      <c r="F637" s="20" t="str">
        <f>IFERROR(IF($A637="","",VLOOKUP($A637,[1]Sheet1!$D$5:$N$65000,6,FALSE)),"")</f>
        <v/>
      </c>
      <c r="G637" s="20" t="str">
        <f>IFERROR(IF($A637="","",VLOOKUP($A637,[1]Sheet1!$D$5:$N$65000,7,FALSE)),"")</f>
        <v/>
      </c>
      <c r="H637" s="20" t="str">
        <f>IFERROR(IF($A637="","",VLOOKUP($A637,[1]Sheet1!$D$5:$N$65000,8,FALSE)),"")</f>
        <v/>
      </c>
      <c r="I637" s="20" t="str">
        <f>IFERROR(IF($A637="","",VLOOKUP($A637,[1]Sheet1!$D$5:$N$65000,9,FALSE)),"")</f>
        <v/>
      </c>
      <c r="J637" s="20" t="str">
        <f>IFERROR(IF($A637="","",VLOOKUP($A637,[1]Sheet1!$D$5:$N$65000,10,FALSE)),"")</f>
        <v/>
      </c>
      <c r="K637" s="20" t="str">
        <f>IFERROR(IF($A637="","",VLOOKUP($A637,[1]Sheet1!$D$5:$N$65000,11,FALSE)),"")</f>
        <v/>
      </c>
      <c r="L637" s="3">
        <f t="shared" si="22"/>
        <v>633</v>
      </c>
      <c r="M637" s="21" t="str">
        <f t="shared" si="21"/>
        <v/>
      </c>
      <c r="N637" s="29">
        <f>IF($L636 = 3,[4]Sheet1!J335,0)</f>
        <v>0</v>
      </c>
      <c r="O637" s="29">
        <f>IF($L636 = 3,[4]Sheet1!K335,0)</f>
        <v>0</v>
      </c>
      <c r="P637" s="29">
        <f>IF($L636 = 3,[4]Sheet1!L335,0)</f>
        <v>0</v>
      </c>
      <c r="Q637" s="29">
        <f>IF($L636 = 3,[4]Sheet1!M335,0)</f>
        <v>0</v>
      </c>
      <c r="R637" s="29">
        <f>IF($L636 = 3,[4]Sheet1!N335,0)</f>
        <v>0</v>
      </c>
    </row>
    <row r="638" spans="1:18">
      <c r="A638" s="18" t="str">
        <f t="array" ref="A638">IF(ROW(B638)-6&lt;A$1,VLOOKUP(LOOKUP("zzzz",CHOOSE({1,2},"",INDEX([1]Sheet1!$P$1:$P$65000,SMALL(IF([1]Sheet1!P$1:P$65000&lt;&gt;"",ROW([1]Sheet1!P$1:P$65000)),ROWS(D$5:D638))))),[1]Sheet1!$C$5:$D$65000,2,FALSE),IF(L638&gt;$A$1,"",IF(A637="","Figure "&amp;L638,IFERROR(VLOOKUP(A637,[1]Sheet1!$D$5:$Q$65000,14,FALSE),IFERROR(VLOOKUP(A637,[1]Sheet1!$A$5:$D$65000,4,FALSE),"Figure " &amp; L638)))))</f>
        <v/>
      </c>
      <c r="B638" s="19" t="str">
        <f>IFERROR(IF($A638="","",VLOOKUP($A638,[1]Sheet1!$D$5:$R$65000,15,FALSE)),"")</f>
        <v/>
      </c>
      <c r="C638" s="20" t="str">
        <f>IFERROR(IF(A638="","",VLOOKUP($A638,[1]Sheet1!$D$5:$N$65000,3,FALSE)),"")</f>
        <v/>
      </c>
      <c r="D638" s="20" t="str">
        <f>IFERROR(IF($A638="","",VLOOKUP($A638,[1]Sheet1!$D$5:$N$65000,4,FALSE)),"")</f>
        <v/>
      </c>
      <c r="E638" s="20" t="str">
        <f>IFERROR(IF($A638="","",VLOOKUP($A638,[1]Sheet1!$D$5:$N$65000,5,FALSE)),"")</f>
        <v/>
      </c>
      <c r="F638" s="20" t="str">
        <f>IFERROR(IF($A638="","",VLOOKUP($A638,[1]Sheet1!$D$5:$N$65000,6,FALSE)),"")</f>
        <v/>
      </c>
      <c r="G638" s="20" t="str">
        <f>IFERROR(IF($A638="","",VLOOKUP($A638,[1]Sheet1!$D$5:$N$65000,7,FALSE)),"")</f>
        <v/>
      </c>
      <c r="H638" s="20" t="str">
        <f>IFERROR(IF($A638="","",VLOOKUP($A638,[1]Sheet1!$D$5:$N$65000,8,FALSE)),"")</f>
        <v/>
      </c>
      <c r="I638" s="20" t="str">
        <f>IFERROR(IF($A638="","",VLOOKUP($A638,[1]Sheet1!$D$5:$N$65000,9,FALSE)),"")</f>
        <v/>
      </c>
      <c r="J638" s="20" t="str">
        <f>IFERROR(IF($A638="","",VLOOKUP($A638,[1]Sheet1!$D$5:$N$65000,10,FALSE)),"")</f>
        <v/>
      </c>
      <c r="K638" s="20" t="str">
        <f>IFERROR(IF($A638="","",VLOOKUP($A638,[1]Sheet1!$D$5:$N$65000,11,FALSE)),"")</f>
        <v/>
      </c>
      <c r="L638" s="3">
        <f t="shared" si="22"/>
        <v>634</v>
      </c>
      <c r="M638" s="21" t="str">
        <f t="shared" si="21"/>
        <v/>
      </c>
      <c r="N638" s="29">
        <f>IF($L637 = 3,[4]Sheet1!J336,0)</f>
        <v>0</v>
      </c>
      <c r="O638" s="29">
        <f>IF($L637 = 3,[4]Sheet1!K336,0)</f>
        <v>0</v>
      </c>
      <c r="P638" s="29">
        <f>IF($L637 = 3,[4]Sheet1!L336,0)</f>
        <v>0</v>
      </c>
      <c r="Q638" s="29">
        <f>IF($L637 = 3,[4]Sheet1!M336,0)</f>
        <v>0</v>
      </c>
      <c r="R638" s="29">
        <f>IF($L637 = 3,[4]Sheet1!N336,0)</f>
        <v>0</v>
      </c>
    </row>
    <row r="639" spans="1:18">
      <c r="A639" s="18" t="str">
        <f t="array" ref="A639">IF(ROW(B639)-6&lt;A$1,VLOOKUP(LOOKUP("zzzz",CHOOSE({1,2},"",INDEX([1]Sheet1!$P$1:$P$65000,SMALL(IF([1]Sheet1!P$1:P$65000&lt;&gt;"",ROW([1]Sheet1!P$1:P$65000)),ROWS(D$5:D639))))),[1]Sheet1!$C$5:$D$65000,2,FALSE),IF(L639&gt;$A$1,"",IF(A638="","Figure "&amp;L639,IFERROR(VLOOKUP(A638,[1]Sheet1!$D$5:$Q$65000,14,FALSE),IFERROR(VLOOKUP(A638,[1]Sheet1!$A$5:$D$65000,4,FALSE),"Figure " &amp; L639)))))</f>
        <v/>
      </c>
      <c r="B639" s="19" t="str">
        <f>IFERROR(IF($A639="","",VLOOKUP($A639,[1]Sheet1!$D$5:$R$65000,15,FALSE)),"")</f>
        <v/>
      </c>
      <c r="C639" s="20" t="str">
        <f>IFERROR(IF(A639="","",VLOOKUP($A639,[1]Sheet1!$D$5:$N$65000,3,FALSE)),"")</f>
        <v/>
      </c>
      <c r="D639" s="20" t="str">
        <f>IFERROR(IF($A639="","",VLOOKUP($A639,[1]Sheet1!$D$5:$N$65000,4,FALSE)),"")</f>
        <v/>
      </c>
      <c r="E639" s="20" t="str">
        <f>IFERROR(IF($A639="","",VLOOKUP($A639,[1]Sheet1!$D$5:$N$65000,5,FALSE)),"")</f>
        <v/>
      </c>
      <c r="F639" s="20" t="str">
        <f>IFERROR(IF($A639="","",VLOOKUP($A639,[1]Sheet1!$D$5:$N$65000,6,FALSE)),"")</f>
        <v/>
      </c>
      <c r="G639" s="20" t="str">
        <f>IFERROR(IF($A639="","",VLOOKUP($A639,[1]Sheet1!$D$5:$N$65000,7,FALSE)),"")</f>
        <v/>
      </c>
      <c r="H639" s="20" t="str">
        <f>IFERROR(IF($A639="","",VLOOKUP($A639,[1]Sheet1!$D$5:$N$65000,8,FALSE)),"")</f>
        <v/>
      </c>
      <c r="I639" s="20" t="str">
        <f>IFERROR(IF($A639="","",VLOOKUP($A639,[1]Sheet1!$D$5:$N$65000,9,FALSE)),"")</f>
        <v/>
      </c>
      <c r="J639" s="20" t="str">
        <f>IFERROR(IF($A639="","",VLOOKUP($A639,[1]Sheet1!$D$5:$N$65000,10,FALSE)),"")</f>
        <v/>
      </c>
      <c r="K639" s="20" t="str">
        <f>IFERROR(IF($A639="","",VLOOKUP($A639,[1]Sheet1!$D$5:$N$65000,11,FALSE)),"")</f>
        <v/>
      </c>
      <c r="L639" s="3">
        <f t="shared" si="22"/>
        <v>635</v>
      </c>
      <c r="M639" s="21" t="str">
        <f t="shared" si="21"/>
        <v/>
      </c>
      <c r="N639" s="29">
        <f>IF($L638 = 3,[4]Sheet1!J337,0)</f>
        <v>0</v>
      </c>
      <c r="O639" s="29">
        <f>IF($L638 = 3,[4]Sheet1!K337,0)</f>
        <v>0</v>
      </c>
      <c r="P639" s="29">
        <f>IF($L638 = 3,[4]Sheet1!L337,0)</f>
        <v>0</v>
      </c>
      <c r="Q639" s="29">
        <f>IF($L638 = 3,[4]Sheet1!M337,0)</f>
        <v>0</v>
      </c>
      <c r="R639" s="29">
        <f>IF($L638 = 3,[4]Sheet1!N337,0)</f>
        <v>0</v>
      </c>
    </row>
    <row r="640" spans="1:18">
      <c r="A640" s="18" t="str">
        <f t="array" ref="A640">IF(ROW(B640)-6&lt;A$1,VLOOKUP(LOOKUP("zzzz",CHOOSE({1,2},"",INDEX([1]Sheet1!$P$1:$P$65000,SMALL(IF([1]Sheet1!P$1:P$65000&lt;&gt;"",ROW([1]Sheet1!P$1:P$65000)),ROWS(D$5:D640))))),[1]Sheet1!$C$5:$D$65000,2,FALSE),IF(L640&gt;$A$1,"",IF(A639="","Figure "&amp;L640,IFERROR(VLOOKUP(A639,[1]Sheet1!$D$5:$Q$65000,14,FALSE),IFERROR(VLOOKUP(A639,[1]Sheet1!$A$5:$D$65000,4,FALSE),"Figure " &amp; L640)))))</f>
        <v/>
      </c>
      <c r="B640" s="19" t="str">
        <f>IFERROR(IF($A640="","",VLOOKUP($A640,[1]Sheet1!$D$5:$R$65000,15,FALSE)),"")</f>
        <v/>
      </c>
      <c r="C640" s="20" t="str">
        <f>IFERROR(IF(A640="","",VLOOKUP($A640,[1]Sheet1!$D$5:$N$65000,3,FALSE)),"")</f>
        <v/>
      </c>
      <c r="D640" s="20" t="str">
        <f>IFERROR(IF($A640="","",VLOOKUP($A640,[1]Sheet1!$D$5:$N$65000,4,FALSE)),"")</f>
        <v/>
      </c>
      <c r="E640" s="20" t="str">
        <f>IFERROR(IF($A640="","",VLOOKUP($A640,[1]Sheet1!$D$5:$N$65000,5,FALSE)),"")</f>
        <v/>
      </c>
      <c r="F640" s="20" t="str">
        <f>IFERROR(IF($A640="","",VLOOKUP($A640,[1]Sheet1!$D$5:$N$65000,6,FALSE)),"")</f>
        <v/>
      </c>
      <c r="G640" s="20" t="str">
        <f>IFERROR(IF($A640="","",VLOOKUP($A640,[1]Sheet1!$D$5:$N$65000,7,FALSE)),"")</f>
        <v/>
      </c>
      <c r="H640" s="20" t="str">
        <f>IFERROR(IF($A640="","",VLOOKUP($A640,[1]Sheet1!$D$5:$N$65000,8,FALSE)),"")</f>
        <v/>
      </c>
      <c r="I640" s="20" t="str">
        <f>IFERROR(IF($A640="","",VLOOKUP($A640,[1]Sheet1!$D$5:$N$65000,9,FALSE)),"")</f>
        <v/>
      </c>
      <c r="J640" s="20" t="str">
        <f>IFERROR(IF($A640="","",VLOOKUP($A640,[1]Sheet1!$D$5:$N$65000,10,FALSE)),"")</f>
        <v/>
      </c>
      <c r="K640" s="20" t="str">
        <f>IFERROR(IF($A640="","",VLOOKUP($A640,[1]Sheet1!$D$5:$N$65000,11,FALSE)),"")</f>
        <v/>
      </c>
      <c r="L640" s="3">
        <f t="shared" si="22"/>
        <v>636</v>
      </c>
      <c r="M640" s="21" t="str">
        <f t="shared" si="21"/>
        <v/>
      </c>
      <c r="N640" s="29">
        <f>IF($L639 = 3,[4]Sheet1!J338,0)</f>
        <v>0</v>
      </c>
      <c r="O640" s="29">
        <f>IF($L639 = 3,[4]Sheet1!K338,0)</f>
        <v>0</v>
      </c>
      <c r="P640" s="29">
        <f>IF($L639 = 3,[4]Sheet1!L338,0)</f>
        <v>0</v>
      </c>
      <c r="Q640" s="29">
        <f>IF($L639 = 3,[4]Sheet1!M338,0)</f>
        <v>0</v>
      </c>
      <c r="R640" s="29">
        <f>IF($L639 = 3,[4]Sheet1!N338,0)</f>
        <v>0</v>
      </c>
    </row>
    <row r="641" spans="1:18">
      <c r="A641" s="18" t="str">
        <f t="array" ref="A641">IF(ROW(B641)-6&lt;A$1,VLOOKUP(LOOKUP("zzzz",CHOOSE({1,2},"",INDEX([1]Sheet1!$P$1:$P$65000,SMALL(IF([1]Sheet1!P$1:P$65000&lt;&gt;"",ROW([1]Sheet1!P$1:P$65000)),ROWS(D$5:D641))))),[1]Sheet1!$C$5:$D$65000,2,FALSE),IF(L641&gt;$A$1,"",IF(A640="","Figure "&amp;L641,IFERROR(VLOOKUP(A640,[1]Sheet1!$D$5:$Q$65000,14,FALSE),IFERROR(VLOOKUP(A640,[1]Sheet1!$A$5:$D$65000,4,FALSE),"Figure " &amp; L641)))))</f>
        <v/>
      </c>
      <c r="B641" s="19" t="str">
        <f>IFERROR(IF($A641="","",VLOOKUP($A641,[1]Sheet1!$D$5:$R$65000,15,FALSE)),"")</f>
        <v/>
      </c>
      <c r="C641" s="20" t="str">
        <f>IFERROR(IF(A641="","",VLOOKUP($A641,[1]Sheet1!$D$5:$N$65000,3,FALSE)),"")</f>
        <v/>
      </c>
      <c r="D641" s="20" t="str">
        <f>IFERROR(IF($A641="","",VLOOKUP($A641,[1]Sheet1!$D$5:$N$65000,4,FALSE)),"")</f>
        <v/>
      </c>
      <c r="E641" s="20" t="str">
        <f>IFERROR(IF($A641="","",VLOOKUP($A641,[1]Sheet1!$D$5:$N$65000,5,FALSE)),"")</f>
        <v/>
      </c>
      <c r="F641" s="20" t="str">
        <f>IFERROR(IF($A641="","",VLOOKUP($A641,[1]Sheet1!$D$5:$N$65000,6,FALSE)),"")</f>
        <v/>
      </c>
      <c r="G641" s="20" t="str">
        <f>IFERROR(IF($A641="","",VLOOKUP($A641,[1]Sheet1!$D$5:$N$65000,7,FALSE)),"")</f>
        <v/>
      </c>
      <c r="H641" s="20" t="str">
        <f>IFERROR(IF($A641="","",VLOOKUP($A641,[1]Sheet1!$D$5:$N$65000,8,FALSE)),"")</f>
        <v/>
      </c>
      <c r="I641" s="20" t="str">
        <f>IFERROR(IF($A641="","",VLOOKUP($A641,[1]Sheet1!$D$5:$N$65000,9,FALSE)),"")</f>
        <v/>
      </c>
      <c r="J641" s="20" t="str">
        <f>IFERROR(IF($A641="","",VLOOKUP($A641,[1]Sheet1!$D$5:$N$65000,10,FALSE)),"")</f>
        <v/>
      </c>
      <c r="K641" s="20" t="str">
        <f>IFERROR(IF($A641="","",VLOOKUP($A641,[1]Sheet1!$D$5:$N$65000,11,FALSE)),"")</f>
        <v/>
      </c>
      <c r="L641" s="3">
        <f t="shared" si="22"/>
        <v>637</v>
      </c>
      <c r="M641" s="21" t="str">
        <f t="shared" si="21"/>
        <v/>
      </c>
      <c r="N641" s="29">
        <f>IF($L640 = 3,[4]Sheet1!J339,0)</f>
        <v>0</v>
      </c>
      <c r="O641" s="29">
        <f>IF($L640 = 3,[4]Sheet1!K339,0)</f>
        <v>0</v>
      </c>
      <c r="P641" s="29">
        <f>IF($L640 = 3,[4]Sheet1!L339,0)</f>
        <v>0</v>
      </c>
      <c r="Q641" s="29">
        <f>IF($L640 = 3,[4]Sheet1!M339,0)</f>
        <v>0</v>
      </c>
      <c r="R641" s="29">
        <f>IF($L640 = 3,[4]Sheet1!N339,0)</f>
        <v>0</v>
      </c>
    </row>
    <row r="642" spans="1:18">
      <c r="A642" s="18" t="str">
        <f t="array" ref="A642">IF(ROW(B642)-6&lt;A$1,VLOOKUP(LOOKUP("zzzz",CHOOSE({1,2},"",INDEX([1]Sheet1!$P$1:$P$65000,SMALL(IF([1]Sheet1!P$1:P$65000&lt;&gt;"",ROW([1]Sheet1!P$1:P$65000)),ROWS(D$5:D642))))),[1]Sheet1!$C$5:$D$65000,2,FALSE),IF(L642&gt;$A$1,"",IF(A641="","Figure "&amp;L642,IFERROR(VLOOKUP(A641,[1]Sheet1!$D$5:$Q$65000,14,FALSE),IFERROR(VLOOKUP(A641,[1]Sheet1!$A$5:$D$65000,4,FALSE),"Figure " &amp; L642)))))</f>
        <v/>
      </c>
      <c r="B642" s="19" t="str">
        <f>IFERROR(IF($A642="","",VLOOKUP($A642,[1]Sheet1!$D$5:$R$65000,15,FALSE)),"")</f>
        <v/>
      </c>
      <c r="C642" s="20" t="str">
        <f>IFERROR(IF(A642="","",VLOOKUP($A642,[1]Sheet1!$D$5:$N$65000,3,FALSE)),"")</f>
        <v/>
      </c>
      <c r="D642" s="20" t="str">
        <f>IFERROR(IF($A642="","",VLOOKUP($A642,[1]Sheet1!$D$5:$N$65000,4,FALSE)),"")</f>
        <v/>
      </c>
      <c r="E642" s="20" t="str">
        <f>IFERROR(IF($A642="","",VLOOKUP($A642,[1]Sheet1!$D$5:$N$65000,5,FALSE)),"")</f>
        <v/>
      </c>
      <c r="F642" s="20" t="str">
        <f>IFERROR(IF($A642="","",VLOOKUP($A642,[1]Sheet1!$D$5:$N$65000,6,FALSE)),"")</f>
        <v/>
      </c>
      <c r="G642" s="20" t="str">
        <f>IFERROR(IF($A642="","",VLOOKUP($A642,[1]Sheet1!$D$5:$N$65000,7,FALSE)),"")</f>
        <v/>
      </c>
      <c r="H642" s="20" t="str">
        <f>IFERROR(IF($A642="","",VLOOKUP($A642,[1]Sheet1!$D$5:$N$65000,8,FALSE)),"")</f>
        <v/>
      </c>
      <c r="I642" s="20" t="str">
        <f>IFERROR(IF($A642="","",VLOOKUP($A642,[1]Sheet1!$D$5:$N$65000,9,FALSE)),"")</f>
        <v/>
      </c>
      <c r="J642" s="20" t="str">
        <f>IFERROR(IF($A642="","",VLOOKUP($A642,[1]Sheet1!$D$5:$N$65000,10,FALSE)),"")</f>
        <v/>
      </c>
      <c r="K642" s="20" t="str">
        <f>IFERROR(IF($A642="","",VLOOKUP($A642,[1]Sheet1!$D$5:$N$65000,11,FALSE)),"")</f>
        <v/>
      </c>
      <c r="L642" s="3">
        <f t="shared" si="22"/>
        <v>638</v>
      </c>
      <c r="M642" s="21" t="str">
        <f t="shared" si="21"/>
        <v/>
      </c>
      <c r="N642" s="29">
        <f>IF($L641 = 3,[4]Sheet1!J340,0)</f>
        <v>0</v>
      </c>
      <c r="O642" s="29">
        <f>IF($L641 = 3,[4]Sheet1!K340,0)</f>
        <v>0</v>
      </c>
      <c r="P642" s="29">
        <f>IF($L641 = 3,[4]Sheet1!L340,0)</f>
        <v>0</v>
      </c>
      <c r="Q642" s="29">
        <f>IF($L641 = 3,[4]Sheet1!M340,0)</f>
        <v>0</v>
      </c>
      <c r="R642" s="29">
        <f>IF($L641 = 3,[4]Sheet1!N340,0)</f>
        <v>0</v>
      </c>
    </row>
    <row r="643" spans="1:18">
      <c r="A643" s="18" t="str">
        <f t="array" ref="A643">IF(ROW(B643)-6&lt;A$1,VLOOKUP(LOOKUP("zzzz",CHOOSE({1,2},"",INDEX([1]Sheet1!$P$1:$P$65000,SMALL(IF([1]Sheet1!P$1:P$65000&lt;&gt;"",ROW([1]Sheet1!P$1:P$65000)),ROWS(D$5:D643))))),[1]Sheet1!$C$5:$D$65000,2,FALSE),IF(L643&gt;$A$1,"",IF(A642="","Figure "&amp;L643,IFERROR(VLOOKUP(A642,[1]Sheet1!$D$5:$Q$65000,14,FALSE),IFERROR(VLOOKUP(A642,[1]Sheet1!$A$5:$D$65000,4,FALSE),"Figure " &amp; L643)))))</f>
        <v/>
      </c>
      <c r="B643" s="19" t="str">
        <f>IFERROR(IF($A643="","",VLOOKUP($A643,[1]Sheet1!$D$5:$R$65000,15,FALSE)),"")</f>
        <v/>
      </c>
      <c r="C643" s="20" t="str">
        <f>IFERROR(IF(A643="","",VLOOKUP($A643,[1]Sheet1!$D$5:$N$65000,3,FALSE)),"")</f>
        <v/>
      </c>
      <c r="D643" s="20" t="str">
        <f>IFERROR(IF($A643="","",VLOOKUP($A643,[1]Sheet1!$D$5:$N$65000,4,FALSE)),"")</f>
        <v/>
      </c>
      <c r="E643" s="20" t="str">
        <f>IFERROR(IF($A643="","",VLOOKUP($A643,[1]Sheet1!$D$5:$N$65000,5,FALSE)),"")</f>
        <v/>
      </c>
      <c r="F643" s="20" t="str">
        <f>IFERROR(IF($A643="","",VLOOKUP($A643,[1]Sheet1!$D$5:$N$65000,6,FALSE)),"")</f>
        <v/>
      </c>
      <c r="G643" s="20" t="str">
        <f>IFERROR(IF($A643="","",VLOOKUP($A643,[1]Sheet1!$D$5:$N$65000,7,FALSE)),"")</f>
        <v/>
      </c>
      <c r="H643" s="20" t="str">
        <f>IFERROR(IF($A643="","",VLOOKUP($A643,[1]Sheet1!$D$5:$N$65000,8,FALSE)),"")</f>
        <v/>
      </c>
      <c r="I643" s="20" t="str">
        <f>IFERROR(IF($A643="","",VLOOKUP($A643,[1]Sheet1!$D$5:$N$65000,9,FALSE)),"")</f>
        <v/>
      </c>
      <c r="J643" s="20" t="str">
        <f>IFERROR(IF($A643="","",VLOOKUP($A643,[1]Sheet1!$D$5:$N$65000,10,FALSE)),"")</f>
        <v/>
      </c>
      <c r="K643" s="20" t="str">
        <f>IFERROR(IF($A643="","",VLOOKUP($A643,[1]Sheet1!$D$5:$N$65000,11,FALSE)),"")</f>
        <v/>
      </c>
      <c r="L643" s="3">
        <f t="shared" si="22"/>
        <v>639</v>
      </c>
      <c r="M643" s="21" t="str">
        <f t="shared" si="21"/>
        <v/>
      </c>
      <c r="N643" s="29">
        <f>IF($L642 = 3,[4]Sheet1!J341,0)</f>
        <v>0</v>
      </c>
      <c r="O643" s="29">
        <f>IF($L642 = 3,[4]Sheet1!K341,0)</f>
        <v>0</v>
      </c>
      <c r="P643" s="29">
        <f>IF($L642 = 3,[4]Sheet1!L341,0)</f>
        <v>0</v>
      </c>
      <c r="Q643" s="29">
        <f>IF($L642 = 3,[4]Sheet1!M341,0)</f>
        <v>0</v>
      </c>
      <c r="R643" s="29">
        <f>IF($L642 = 3,[4]Sheet1!N341,0)</f>
        <v>0</v>
      </c>
    </row>
    <row r="644" spans="1:18">
      <c r="A644" s="18" t="str">
        <f t="array" ref="A644">IF(ROW(B644)-6&lt;A$1,VLOOKUP(LOOKUP("zzzz",CHOOSE({1,2},"",INDEX([1]Sheet1!$P$1:$P$65000,SMALL(IF([1]Sheet1!P$1:P$65000&lt;&gt;"",ROW([1]Sheet1!P$1:P$65000)),ROWS(D$5:D644))))),[1]Sheet1!$C$5:$D$65000,2,FALSE),IF(L644&gt;$A$1,"",IF(A643="","Figure "&amp;L644,IFERROR(VLOOKUP(A643,[1]Sheet1!$D$5:$Q$65000,14,FALSE),IFERROR(VLOOKUP(A643,[1]Sheet1!$A$5:$D$65000,4,FALSE),"Figure " &amp; L644)))))</f>
        <v/>
      </c>
      <c r="B644" s="19" t="str">
        <f>IFERROR(IF($A644="","",VLOOKUP($A644,[1]Sheet1!$D$5:$R$65000,15,FALSE)),"")</f>
        <v/>
      </c>
      <c r="C644" s="20" t="str">
        <f>IFERROR(IF(A644="","",VLOOKUP($A644,[1]Sheet1!$D$5:$N$65000,3,FALSE)),"")</f>
        <v/>
      </c>
      <c r="D644" s="20" t="str">
        <f>IFERROR(IF($A644="","",VLOOKUP($A644,[1]Sheet1!$D$5:$N$65000,4,FALSE)),"")</f>
        <v/>
      </c>
      <c r="E644" s="20" t="str">
        <f>IFERROR(IF($A644="","",VLOOKUP($A644,[1]Sheet1!$D$5:$N$65000,5,FALSE)),"")</f>
        <v/>
      </c>
      <c r="F644" s="20" t="str">
        <f>IFERROR(IF($A644="","",VLOOKUP($A644,[1]Sheet1!$D$5:$N$65000,6,FALSE)),"")</f>
        <v/>
      </c>
      <c r="G644" s="20" t="str">
        <f>IFERROR(IF($A644="","",VLOOKUP($A644,[1]Sheet1!$D$5:$N$65000,7,FALSE)),"")</f>
        <v/>
      </c>
      <c r="H644" s="20" t="str">
        <f>IFERROR(IF($A644="","",VLOOKUP($A644,[1]Sheet1!$D$5:$N$65000,8,FALSE)),"")</f>
        <v/>
      </c>
      <c r="I644" s="20" t="str">
        <f>IFERROR(IF($A644="","",VLOOKUP($A644,[1]Sheet1!$D$5:$N$65000,9,FALSE)),"")</f>
        <v/>
      </c>
      <c r="J644" s="20" t="str">
        <f>IFERROR(IF($A644="","",VLOOKUP($A644,[1]Sheet1!$D$5:$N$65000,10,FALSE)),"")</f>
        <v/>
      </c>
      <c r="K644" s="20" t="str">
        <f>IFERROR(IF($A644="","",VLOOKUP($A644,[1]Sheet1!$D$5:$N$65000,11,FALSE)),"")</f>
        <v/>
      </c>
      <c r="L644" s="3">
        <f t="shared" si="22"/>
        <v>640</v>
      </c>
      <c r="M644" s="21" t="str">
        <f t="shared" si="21"/>
        <v/>
      </c>
      <c r="N644" s="29">
        <f>IF($L643 = 3,[4]Sheet1!J342,0)</f>
        <v>0</v>
      </c>
      <c r="O644" s="29">
        <f>IF($L643 = 3,[4]Sheet1!K342,0)</f>
        <v>0</v>
      </c>
      <c r="P644" s="29">
        <f>IF($L643 = 3,[4]Sheet1!L342,0)</f>
        <v>0</v>
      </c>
      <c r="Q644" s="29">
        <f>IF($L643 = 3,[4]Sheet1!M342,0)</f>
        <v>0</v>
      </c>
      <c r="R644" s="29">
        <f>IF($L643 = 3,[4]Sheet1!N342,0)</f>
        <v>0</v>
      </c>
    </row>
    <row r="645" spans="1:18">
      <c r="A645" s="18" t="str">
        <f t="array" ref="A645">IF(ROW(B645)-6&lt;A$1,VLOOKUP(LOOKUP("zzzz",CHOOSE({1,2},"",INDEX([1]Sheet1!$P$1:$P$65000,SMALL(IF([1]Sheet1!P$1:P$65000&lt;&gt;"",ROW([1]Sheet1!P$1:P$65000)),ROWS(D$5:D645))))),[1]Sheet1!$C$5:$D$65000,2,FALSE),IF(L645&gt;$A$1,"",IF(A644="","Figure "&amp;L645,IFERROR(VLOOKUP(A644,[1]Sheet1!$D$5:$Q$65000,14,FALSE),IFERROR(VLOOKUP(A644,[1]Sheet1!$A$5:$D$65000,4,FALSE),"Figure " &amp; L645)))))</f>
        <v/>
      </c>
      <c r="B645" s="19" t="str">
        <f>IFERROR(IF($A645="","",VLOOKUP($A645,[1]Sheet1!$D$5:$R$65000,15,FALSE)),"")</f>
        <v/>
      </c>
      <c r="C645" s="20" t="str">
        <f>IFERROR(IF(A645="","",VLOOKUP($A645,[1]Sheet1!$D$5:$N$65000,3,FALSE)),"")</f>
        <v/>
      </c>
      <c r="D645" s="20" t="str">
        <f>IFERROR(IF($A645="","",VLOOKUP($A645,[1]Sheet1!$D$5:$N$65000,4,FALSE)),"")</f>
        <v/>
      </c>
      <c r="E645" s="20" t="str">
        <f>IFERROR(IF($A645="","",VLOOKUP($A645,[1]Sheet1!$D$5:$N$65000,5,FALSE)),"")</f>
        <v/>
      </c>
      <c r="F645" s="20" t="str">
        <f>IFERROR(IF($A645="","",VLOOKUP($A645,[1]Sheet1!$D$5:$N$65000,6,FALSE)),"")</f>
        <v/>
      </c>
      <c r="G645" s="20" t="str">
        <f>IFERROR(IF($A645="","",VLOOKUP($A645,[1]Sheet1!$D$5:$N$65000,7,FALSE)),"")</f>
        <v/>
      </c>
      <c r="H645" s="20" t="str">
        <f>IFERROR(IF($A645="","",VLOOKUP($A645,[1]Sheet1!$D$5:$N$65000,8,FALSE)),"")</f>
        <v/>
      </c>
      <c r="I645" s="20" t="str">
        <f>IFERROR(IF($A645="","",VLOOKUP($A645,[1]Sheet1!$D$5:$N$65000,9,FALSE)),"")</f>
        <v/>
      </c>
      <c r="J645" s="20" t="str">
        <f>IFERROR(IF($A645="","",VLOOKUP($A645,[1]Sheet1!$D$5:$N$65000,10,FALSE)),"")</f>
        <v/>
      </c>
      <c r="K645" s="20" t="str">
        <f>IFERROR(IF($A645="","",VLOOKUP($A645,[1]Sheet1!$D$5:$N$65000,11,FALSE)),"")</f>
        <v/>
      </c>
      <c r="L645" s="3">
        <f t="shared" si="22"/>
        <v>641</v>
      </c>
      <c r="M645" s="21" t="str">
        <f t="shared" si="21"/>
        <v/>
      </c>
      <c r="N645" s="29">
        <f>IF($L644 = 3,[4]Sheet1!J343,0)</f>
        <v>0</v>
      </c>
      <c r="O645" s="29">
        <f>IF($L644 = 3,[4]Sheet1!K343,0)</f>
        <v>0</v>
      </c>
      <c r="P645" s="29">
        <f>IF($L644 = 3,[4]Sheet1!L343,0)</f>
        <v>0</v>
      </c>
      <c r="Q645" s="29">
        <f>IF($L644 = 3,[4]Sheet1!M343,0)</f>
        <v>0</v>
      </c>
      <c r="R645" s="29">
        <f>IF($L644 = 3,[4]Sheet1!N343,0)</f>
        <v>0</v>
      </c>
    </row>
    <row r="646" spans="1:18">
      <c r="A646" s="18" t="str">
        <f t="array" ref="A646">IF(ROW(B646)-6&lt;A$1,VLOOKUP(LOOKUP("zzzz",CHOOSE({1,2},"",INDEX([1]Sheet1!$P$1:$P$65000,SMALL(IF([1]Sheet1!P$1:P$65000&lt;&gt;"",ROW([1]Sheet1!P$1:P$65000)),ROWS(D$5:D646))))),[1]Sheet1!$C$5:$D$65000,2,FALSE),IF(L646&gt;$A$1,"",IF(A645="","Figure "&amp;L646,IFERROR(VLOOKUP(A645,[1]Sheet1!$D$5:$Q$65000,14,FALSE),IFERROR(VLOOKUP(A645,[1]Sheet1!$A$5:$D$65000,4,FALSE),"Figure " &amp; L646)))))</f>
        <v/>
      </c>
      <c r="B646" s="19" t="str">
        <f>IFERROR(IF($A646="","",VLOOKUP($A646,[1]Sheet1!$D$5:$R$65000,15,FALSE)),"")</f>
        <v/>
      </c>
      <c r="C646" s="20" t="str">
        <f>IFERROR(IF(A646="","",VLOOKUP($A646,[1]Sheet1!$D$5:$N$65000,3,FALSE)),"")</f>
        <v/>
      </c>
      <c r="D646" s="20" t="str">
        <f>IFERROR(IF($A646="","",VLOOKUP($A646,[1]Sheet1!$D$5:$N$65000,4,FALSE)),"")</f>
        <v/>
      </c>
      <c r="E646" s="20" t="str">
        <f>IFERROR(IF($A646="","",VLOOKUP($A646,[1]Sheet1!$D$5:$N$65000,5,FALSE)),"")</f>
        <v/>
      </c>
      <c r="F646" s="20" t="str">
        <f>IFERROR(IF($A646="","",VLOOKUP($A646,[1]Sheet1!$D$5:$N$65000,6,FALSE)),"")</f>
        <v/>
      </c>
      <c r="G646" s="20" t="str">
        <f>IFERROR(IF($A646="","",VLOOKUP($A646,[1]Sheet1!$D$5:$N$65000,7,FALSE)),"")</f>
        <v/>
      </c>
      <c r="H646" s="20" t="str">
        <f>IFERROR(IF($A646="","",VLOOKUP($A646,[1]Sheet1!$D$5:$N$65000,8,FALSE)),"")</f>
        <v/>
      </c>
      <c r="I646" s="20" t="str">
        <f>IFERROR(IF($A646="","",VLOOKUP($A646,[1]Sheet1!$D$5:$N$65000,9,FALSE)),"")</f>
        <v/>
      </c>
      <c r="J646" s="20" t="str">
        <f>IFERROR(IF($A646="","",VLOOKUP($A646,[1]Sheet1!$D$5:$N$65000,10,FALSE)),"")</f>
        <v/>
      </c>
      <c r="K646" s="20" t="str">
        <f>IFERROR(IF($A646="","",VLOOKUP($A646,[1]Sheet1!$D$5:$N$65000,11,FALSE)),"")</f>
        <v/>
      </c>
      <c r="L646" s="3">
        <f t="shared" si="22"/>
        <v>642</v>
      </c>
      <c r="M646" s="21" t="str">
        <f t="shared" ref="M646:M709" si="23">IF(K646="","",L646)</f>
        <v/>
      </c>
      <c r="N646" s="29">
        <f>IF($L645 = 3,[4]Sheet1!J344,0)</f>
        <v>0</v>
      </c>
      <c r="O646" s="29">
        <f>IF($L645 = 3,[4]Sheet1!K344,0)</f>
        <v>0</v>
      </c>
      <c r="P646" s="29">
        <f>IF($L645 = 3,[4]Sheet1!L344,0)</f>
        <v>0</v>
      </c>
      <c r="Q646" s="29">
        <f>IF($L645 = 3,[4]Sheet1!M344,0)</f>
        <v>0</v>
      </c>
      <c r="R646" s="29">
        <f>IF($L645 = 3,[4]Sheet1!N344,0)</f>
        <v>0</v>
      </c>
    </row>
    <row r="647" spans="1:18">
      <c r="A647" s="18" t="str">
        <f t="array" ref="A647">IF(ROW(B647)-6&lt;A$1,VLOOKUP(LOOKUP("zzzz",CHOOSE({1,2},"",INDEX([1]Sheet1!$P$1:$P$65000,SMALL(IF([1]Sheet1!P$1:P$65000&lt;&gt;"",ROW([1]Sheet1!P$1:P$65000)),ROWS(D$5:D647))))),[1]Sheet1!$C$5:$D$65000,2,FALSE),IF(L647&gt;$A$1,"",IF(A646="","Figure "&amp;L647,IFERROR(VLOOKUP(A646,[1]Sheet1!$D$5:$Q$65000,14,FALSE),IFERROR(VLOOKUP(A646,[1]Sheet1!$A$5:$D$65000,4,FALSE),"Figure " &amp; L647)))))</f>
        <v/>
      </c>
      <c r="B647" s="19" t="str">
        <f>IFERROR(IF($A647="","",VLOOKUP($A647,[1]Sheet1!$D$5:$R$65000,15,FALSE)),"")</f>
        <v/>
      </c>
      <c r="C647" s="20" t="str">
        <f>IFERROR(IF(A647="","",VLOOKUP($A647,[1]Sheet1!$D$5:$N$65000,3,FALSE)),"")</f>
        <v/>
      </c>
      <c r="D647" s="20" t="str">
        <f>IFERROR(IF($A647="","",VLOOKUP($A647,[1]Sheet1!$D$5:$N$65000,4,FALSE)),"")</f>
        <v/>
      </c>
      <c r="E647" s="20" t="str">
        <f>IFERROR(IF($A647="","",VLOOKUP($A647,[1]Sheet1!$D$5:$N$65000,5,FALSE)),"")</f>
        <v/>
      </c>
      <c r="F647" s="20" t="str">
        <f>IFERROR(IF($A647="","",VLOOKUP($A647,[1]Sheet1!$D$5:$N$65000,6,FALSE)),"")</f>
        <v/>
      </c>
      <c r="G647" s="20" t="str">
        <f>IFERROR(IF($A647="","",VLOOKUP($A647,[1]Sheet1!$D$5:$N$65000,7,FALSE)),"")</f>
        <v/>
      </c>
      <c r="H647" s="20" t="str">
        <f>IFERROR(IF($A647="","",VLOOKUP($A647,[1]Sheet1!$D$5:$N$65000,8,FALSE)),"")</f>
        <v/>
      </c>
      <c r="I647" s="20" t="str">
        <f>IFERROR(IF($A647="","",VLOOKUP($A647,[1]Sheet1!$D$5:$N$65000,9,FALSE)),"")</f>
        <v/>
      </c>
      <c r="J647" s="20" t="str">
        <f>IFERROR(IF($A647="","",VLOOKUP($A647,[1]Sheet1!$D$5:$N$65000,10,FALSE)),"")</f>
        <v/>
      </c>
      <c r="K647" s="20" t="str">
        <f>IFERROR(IF($A647="","",VLOOKUP($A647,[1]Sheet1!$D$5:$N$65000,11,FALSE)),"")</f>
        <v/>
      </c>
      <c r="L647" s="3">
        <f t="shared" si="22"/>
        <v>643</v>
      </c>
      <c r="M647" s="21" t="str">
        <f t="shared" si="23"/>
        <v/>
      </c>
      <c r="N647" s="29">
        <f>IF($L646 = 3,[4]Sheet1!J345,0)</f>
        <v>0</v>
      </c>
      <c r="O647" s="29">
        <f>IF($L646 = 3,[4]Sheet1!K345,0)</f>
        <v>0</v>
      </c>
      <c r="P647" s="29">
        <f>IF($L646 = 3,[4]Sheet1!L345,0)</f>
        <v>0</v>
      </c>
      <c r="Q647" s="29">
        <f>IF($L646 = 3,[4]Sheet1!M345,0)</f>
        <v>0</v>
      </c>
      <c r="R647" s="29">
        <f>IF($L646 = 3,[4]Sheet1!N345,0)</f>
        <v>0</v>
      </c>
    </row>
    <row r="648" spans="1:18">
      <c r="A648" s="18" t="str">
        <f t="array" ref="A648">IF(ROW(B648)-6&lt;A$1,VLOOKUP(LOOKUP("zzzz",CHOOSE({1,2},"",INDEX([1]Sheet1!$P$1:$P$65000,SMALL(IF([1]Sheet1!P$1:P$65000&lt;&gt;"",ROW([1]Sheet1!P$1:P$65000)),ROWS(D$5:D648))))),[1]Sheet1!$C$5:$D$65000,2,FALSE),IF(L648&gt;$A$1,"",IF(A647="","Figure "&amp;L648,IFERROR(VLOOKUP(A647,[1]Sheet1!$D$5:$Q$65000,14,FALSE),IFERROR(VLOOKUP(A647,[1]Sheet1!$A$5:$D$65000,4,FALSE),"Figure " &amp; L648)))))</f>
        <v/>
      </c>
      <c r="B648" s="19" t="str">
        <f>IFERROR(IF($A648="","",VLOOKUP($A648,[1]Sheet1!$D$5:$R$65000,15,FALSE)),"")</f>
        <v/>
      </c>
      <c r="C648" s="20" t="str">
        <f>IFERROR(IF(A648="","",VLOOKUP($A648,[1]Sheet1!$D$5:$N$65000,3,FALSE)),"")</f>
        <v/>
      </c>
      <c r="D648" s="20" t="str">
        <f>IFERROR(IF($A648="","",VLOOKUP($A648,[1]Sheet1!$D$5:$N$65000,4,FALSE)),"")</f>
        <v/>
      </c>
      <c r="E648" s="20" t="str">
        <f>IFERROR(IF($A648="","",VLOOKUP($A648,[1]Sheet1!$D$5:$N$65000,5,FALSE)),"")</f>
        <v/>
      </c>
      <c r="F648" s="20" t="str">
        <f>IFERROR(IF($A648="","",VLOOKUP($A648,[1]Sheet1!$D$5:$N$65000,6,FALSE)),"")</f>
        <v/>
      </c>
      <c r="G648" s="20" t="str">
        <f>IFERROR(IF($A648="","",VLOOKUP($A648,[1]Sheet1!$D$5:$N$65000,7,FALSE)),"")</f>
        <v/>
      </c>
      <c r="H648" s="20" t="str">
        <f>IFERROR(IF($A648="","",VLOOKUP($A648,[1]Sheet1!$D$5:$N$65000,8,FALSE)),"")</f>
        <v/>
      </c>
      <c r="I648" s="20" t="str">
        <f>IFERROR(IF($A648="","",VLOOKUP($A648,[1]Sheet1!$D$5:$N$65000,9,FALSE)),"")</f>
        <v/>
      </c>
      <c r="J648" s="20" t="str">
        <f>IFERROR(IF($A648="","",VLOOKUP($A648,[1]Sheet1!$D$5:$N$65000,10,FALSE)),"")</f>
        <v/>
      </c>
      <c r="K648" s="20" t="str">
        <f>IFERROR(IF($A648="","",VLOOKUP($A648,[1]Sheet1!$D$5:$N$65000,11,FALSE)),"")</f>
        <v/>
      </c>
      <c r="L648" s="3">
        <f t="shared" si="22"/>
        <v>644</v>
      </c>
      <c r="M648" s="21" t="str">
        <f t="shared" si="23"/>
        <v/>
      </c>
      <c r="N648" s="29">
        <f>IF($L647 = 3,[4]Sheet1!J346,0)</f>
        <v>0</v>
      </c>
      <c r="O648" s="29">
        <f>IF($L647 = 3,[4]Sheet1!K346,0)</f>
        <v>0</v>
      </c>
      <c r="P648" s="29">
        <f>IF($L647 = 3,[4]Sheet1!L346,0)</f>
        <v>0</v>
      </c>
      <c r="Q648" s="29">
        <f>IF($L647 = 3,[4]Sheet1!M346,0)</f>
        <v>0</v>
      </c>
      <c r="R648" s="29">
        <f>IF($L647 = 3,[4]Sheet1!N346,0)</f>
        <v>0</v>
      </c>
    </row>
    <row r="649" spans="1:18">
      <c r="A649" s="18" t="str">
        <f t="array" ref="A649">IF(ROW(B649)-6&lt;A$1,VLOOKUP(LOOKUP("zzzz",CHOOSE({1,2},"",INDEX([1]Sheet1!$P$1:$P$65000,SMALL(IF([1]Sheet1!P$1:P$65000&lt;&gt;"",ROW([1]Sheet1!P$1:P$65000)),ROWS(D$5:D649))))),[1]Sheet1!$C$5:$D$65000,2,FALSE),IF(L649&gt;$A$1,"",IF(A648="","Figure "&amp;L649,IFERROR(VLOOKUP(A648,[1]Sheet1!$D$5:$Q$65000,14,FALSE),IFERROR(VLOOKUP(A648,[1]Sheet1!$A$5:$D$65000,4,FALSE),"Figure " &amp; L649)))))</f>
        <v/>
      </c>
      <c r="B649" s="19" t="str">
        <f>IFERROR(IF($A649="","",VLOOKUP($A649,[1]Sheet1!$D$5:$R$65000,15,FALSE)),"")</f>
        <v/>
      </c>
      <c r="C649" s="20" t="str">
        <f>IFERROR(IF(A649="","",VLOOKUP($A649,[1]Sheet1!$D$5:$N$65000,3,FALSE)),"")</f>
        <v/>
      </c>
      <c r="D649" s="20" t="str">
        <f>IFERROR(IF($A649="","",VLOOKUP($A649,[1]Sheet1!$D$5:$N$65000,4,FALSE)),"")</f>
        <v/>
      </c>
      <c r="E649" s="20" t="str">
        <f>IFERROR(IF($A649="","",VLOOKUP($A649,[1]Sheet1!$D$5:$N$65000,5,FALSE)),"")</f>
        <v/>
      </c>
      <c r="F649" s="20" t="str">
        <f>IFERROR(IF($A649="","",VLOOKUP($A649,[1]Sheet1!$D$5:$N$65000,6,FALSE)),"")</f>
        <v/>
      </c>
      <c r="G649" s="20" t="str">
        <f>IFERROR(IF($A649="","",VLOOKUP($A649,[1]Sheet1!$D$5:$N$65000,7,FALSE)),"")</f>
        <v/>
      </c>
      <c r="H649" s="20" t="str">
        <f>IFERROR(IF($A649="","",VLOOKUP($A649,[1]Sheet1!$D$5:$N$65000,8,FALSE)),"")</f>
        <v/>
      </c>
      <c r="I649" s="20" t="str">
        <f>IFERROR(IF($A649="","",VLOOKUP($A649,[1]Sheet1!$D$5:$N$65000,9,FALSE)),"")</f>
        <v/>
      </c>
      <c r="J649" s="20" t="str">
        <f>IFERROR(IF($A649="","",VLOOKUP($A649,[1]Sheet1!$D$5:$N$65000,10,FALSE)),"")</f>
        <v/>
      </c>
      <c r="K649" s="20" t="str">
        <f>IFERROR(IF($A649="","",VLOOKUP($A649,[1]Sheet1!$D$5:$N$65000,11,FALSE)),"")</f>
        <v/>
      </c>
      <c r="L649" s="3">
        <f t="shared" si="22"/>
        <v>645</v>
      </c>
      <c r="M649" s="21" t="str">
        <f t="shared" si="23"/>
        <v/>
      </c>
      <c r="N649" s="29">
        <f>IF($L648 = 3,[4]Sheet1!J347,0)</f>
        <v>0</v>
      </c>
      <c r="O649" s="29">
        <f>IF($L648 = 3,[4]Sheet1!K347,0)</f>
        <v>0</v>
      </c>
      <c r="P649" s="29">
        <f>IF($L648 = 3,[4]Sheet1!L347,0)</f>
        <v>0</v>
      </c>
      <c r="Q649" s="29">
        <f>IF($L648 = 3,[4]Sheet1!M347,0)</f>
        <v>0</v>
      </c>
      <c r="R649" s="29">
        <f>IF($L648 = 3,[4]Sheet1!N347,0)</f>
        <v>0</v>
      </c>
    </row>
    <row r="650" spans="1:18">
      <c r="A650" s="18" t="str">
        <f t="array" ref="A650">IF(ROW(B650)-6&lt;A$1,VLOOKUP(LOOKUP("zzzz",CHOOSE({1,2},"",INDEX([1]Sheet1!$P$1:$P$65000,SMALL(IF([1]Sheet1!P$1:P$65000&lt;&gt;"",ROW([1]Sheet1!P$1:P$65000)),ROWS(D$5:D650))))),[1]Sheet1!$C$5:$D$65000,2,FALSE),IF(L650&gt;$A$1,"",IF(A649="","Figure "&amp;L650,IFERROR(VLOOKUP(A649,[1]Sheet1!$D$5:$Q$65000,14,FALSE),IFERROR(VLOOKUP(A649,[1]Sheet1!$A$5:$D$65000,4,FALSE),"Figure " &amp; L650)))))</f>
        <v/>
      </c>
      <c r="B650" s="19" t="str">
        <f>IFERROR(IF($A650="","",VLOOKUP($A650,[1]Sheet1!$D$5:$R$65000,15,FALSE)),"")</f>
        <v/>
      </c>
      <c r="C650" s="20" t="str">
        <f>IFERROR(IF(A650="","",VLOOKUP($A650,[1]Sheet1!$D$5:$N$65000,3,FALSE)),"")</f>
        <v/>
      </c>
      <c r="D650" s="20" t="str">
        <f>IFERROR(IF($A650="","",VLOOKUP($A650,[1]Sheet1!$D$5:$N$65000,4,FALSE)),"")</f>
        <v/>
      </c>
      <c r="E650" s="20" t="str">
        <f>IFERROR(IF($A650="","",VLOOKUP($A650,[1]Sheet1!$D$5:$N$65000,5,FALSE)),"")</f>
        <v/>
      </c>
      <c r="F650" s="20" t="str">
        <f>IFERROR(IF($A650="","",VLOOKUP($A650,[1]Sheet1!$D$5:$N$65000,6,FALSE)),"")</f>
        <v/>
      </c>
      <c r="G650" s="20" t="str">
        <f>IFERROR(IF($A650="","",VLOOKUP($A650,[1]Sheet1!$D$5:$N$65000,7,FALSE)),"")</f>
        <v/>
      </c>
      <c r="H650" s="20" t="str">
        <f>IFERROR(IF($A650="","",VLOOKUP($A650,[1]Sheet1!$D$5:$N$65000,8,FALSE)),"")</f>
        <v/>
      </c>
      <c r="I650" s="20" t="str">
        <f>IFERROR(IF($A650="","",VLOOKUP($A650,[1]Sheet1!$D$5:$N$65000,9,FALSE)),"")</f>
        <v/>
      </c>
      <c r="J650" s="20" t="str">
        <f>IFERROR(IF($A650="","",VLOOKUP($A650,[1]Sheet1!$D$5:$N$65000,10,FALSE)),"")</f>
        <v/>
      </c>
      <c r="K650" s="20" t="str">
        <f>IFERROR(IF($A650="","",VLOOKUP($A650,[1]Sheet1!$D$5:$N$65000,11,FALSE)),"")</f>
        <v/>
      </c>
      <c r="L650" s="3">
        <f t="shared" si="22"/>
        <v>646</v>
      </c>
      <c r="M650" s="21" t="str">
        <f t="shared" si="23"/>
        <v/>
      </c>
      <c r="N650" s="29">
        <f>IF($L649 = 3,[4]Sheet1!J348,0)</f>
        <v>0</v>
      </c>
      <c r="O650" s="29">
        <f>IF($L649 = 3,[4]Sheet1!K348,0)</f>
        <v>0</v>
      </c>
      <c r="P650" s="29">
        <f>IF($L649 = 3,[4]Sheet1!L348,0)</f>
        <v>0</v>
      </c>
      <c r="Q650" s="29">
        <f>IF($L649 = 3,[4]Sheet1!M348,0)</f>
        <v>0</v>
      </c>
      <c r="R650" s="29">
        <f>IF($L649 = 3,[4]Sheet1!N348,0)</f>
        <v>0</v>
      </c>
    </row>
    <row r="651" spans="1:18">
      <c r="A651" s="18" t="str">
        <f t="array" ref="A651">IF(ROW(B651)-6&lt;A$1,VLOOKUP(LOOKUP("zzzz",CHOOSE({1,2},"",INDEX([1]Sheet1!$P$1:$P$65000,SMALL(IF([1]Sheet1!P$1:P$65000&lt;&gt;"",ROW([1]Sheet1!P$1:P$65000)),ROWS(D$5:D651))))),[1]Sheet1!$C$5:$D$65000,2,FALSE),IF(L651&gt;$A$1,"",IF(A650="","Figure "&amp;L651,IFERROR(VLOOKUP(A650,[1]Sheet1!$D$5:$Q$65000,14,FALSE),IFERROR(VLOOKUP(A650,[1]Sheet1!$A$5:$D$65000,4,FALSE),"Figure " &amp; L651)))))</f>
        <v/>
      </c>
      <c r="B651" s="19" t="str">
        <f>IFERROR(IF($A651="","",VLOOKUP($A651,[1]Sheet1!$D$5:$R$65000,15,FALSE)),"")</f>
        <v/>
      </c>
      <c r="C651" s="20" t="str">
        <f>IFERROR(IF(A651="","",VLOOKUP($A651,[1]Sheet1!$D$5:$N$65000,3,FALSE)),"")</f>
        <v/>
      </c>
      <c r="D651" s="20" t="str">
        <f>IFERROR(IF($A651="","",VLOOKUP($A651,[1]Sheet1!$D$5:$N$65000,4,FALSE)),"")</f>
        <v/>
      </c>
      <c r="E651" s="20" t="str">
        <f>IFERROR(IF($A651="","",VLOOKUP($A651,[1]Sheet1!$D$5:$N$65000,5,FALSE)),"")</f>
        <v/>
      </c>
      <c r="F651" s="20" t="str">
        <f>IFERROR(IF($A651="","",VLOOKUP($A651,[1]Sheet1!$D$5:$N$65000,6,FALSE)),"")</f>
        <v/>
      </c>
      <c r="G651" s="20" t="str">
        <f>IFERROR(IF($A651="","",VLOOKUP($A651,[1]Sheet1!$D$5:$N$65000,7,FALSE)),"")</f>
        <v/>
      </c>
      <c r="H651" s="20" t="str">
        <f>IFERROR(IF($A651="","",VLOOKUP($A651,[1]Sheet1!$D$5:$N$65000,8,FALSE)),"")</f>
        <v/>
      </c>
      <c r="I651" s="20" t="str">
        <f>IFERROR(IF($A651="","",VLOOKUP($A651,[1]Sheet1!$D$5:$N$65000,9,FALSE)),"")</f>
        <v/>
      </c>
      <c r="J651" s="20" t="str">
        <f>IFERROR(IF($A651="","",VLOOKUP($A651,[1]Sheet1!$D$5:$N$65000,10,FALSE)),"")</f>
        <v/>
      </c>
      <c r="K651" s="20" t="str">
        <f>IFERROR(IF($A651="","",VLOOKUP($A651,[1]Sheet1!$D$5:$N$65000,11,FALSE)),"")</f>
        <v/>
      </c>
      <c r="L651" s="3">
        <f t="shared" si="22"/>
        <v>647</v>
      </c>
      <c r="M651" s="21" t="str">
        <f t="shared" si="23"/>
        <v/>
      </c>
      <c r="N651" s="29">
        <f>IF($L650 = 3,[4]Sheet1!J349,0)</f>
        <v>0</v>
      </c>
      <c r="O651" s="29">
        <f>IF($L650 = 3,[4]Sheet1!K349,0)</f>
        <v>0</v>
      </c>
      <c r="P651" s="29">
        <f>IF($L650 = 3,[4]Sheet1!L349,0)</f>
        <v>0</v>
      </c>
      <c r="Q651" s="29">
        <f>IF($L650 = 3,[4]Sheet1!M349,0)</f>
        <v>0</v>
      </c>
      <c r="R651" s="29">
        <f>IF($L650 = 3,[4]Sheet1!N349,0)</f>
        <v>0</v>
      </c>
    </row>
    <row r="652" spans="1:18">
      <c r="A652" s="18" t="str">
        <f t="array" ref="A652">IF(ROW(B652)-6&lt;A$1,VLOOKUP(LOOKUP("zzzz",CHOOSE({1,2},"",INDEX([1]Sheet1!$P$1:$P$65000,SMALL(IF([1]Sheet1!P$1:P$65000&lt;&gt;"",ROW([1]Sheet1!P$1:P$65000)),ROWS(D$5:D652))))),[1]Sheet1!$C$5:$D$65000,2,FALSE),IF(L652&gt;$A$1,"",IF(A651="","Figure "&amp;L652,IFERROR(VLOOKUP(A651,[1]Sheet1!$D$5:$Q$65000,14,FALSE),IFERROR(VLOOKUP(A651,[1]Sheet1!$A$5:$D$65000,4,FALSE),"Figure " &amp; L652)))))</f>
        <v/>
      </c>
      <c r="B652" s="19" t="str">
        <f>IFERROR(IF($A652="","",VLOOKUP($A652,[1]Sheet1!$D$5:$R$65000,15,FALSE)),"")</f>
        <v/>
      </c>
      <c r="C652" s="20" t="str">
        <f>IFERROR(IF(A652="","",VLOOKUP($A652,[1]Sheet1!$D$5:$N$65000,3,FALSE)),"")</f>
        <v/>
      </c>
      <c r="D652" s="20" t="str">
        <f>IFERROR(IF($A652="","",VLOOKUP($A652,[1]Sheet1!$D$5:$N$65000,4,FALSE)),"")</f>
        <v/>
      </c>
      <c r="E652" s="20" t="str">
        <f>IFERROR(IF($A652="","",VLOOKUP($A652,[1]Sheet1!$D$5:$N$65000,5,FALSE)),"")</f>
        <v/>
      </c>
      <c r="F652" s="20" t="str">
        <f>IFERROR(IF($A652="","",VLOOKUP($A652,[1]Sheet1!$D$5:$N$65000,6,FALSE)),"")</f>
        <v/>
      </c>
      <c r="G652" s="20" t="str">
        <f>IFERROR(IF($A652="","",VLOOKUP($A652,[1]Sheet1!$D$5:$N$65000,7,FALSE)),"")</f>
        <v/>
      </c>
      <c r="H652" s="20" t="str">
        <f>IFERROR(IF($A652="","",VLOOKUP($A652,[1]Sheet1!$D$5:$N$65000,8,FALSE)),"")</f>
        <v/>
      </c>
      <c r="I652" s="20" t="str">
        <f>IFERROR(IF($A652="","",VLOOKUP($A652,[1]Sheet1!$D$5:$N$65000,9,FALSE)),"")</f>
        <v/>
      </c>
      <c r="J652" s="20" t="str">
        <f>IFERROR(IF($A652="","",VLOOKUP($A652,[1]Sheet1!$D$5:$N$65000,10,FALSE)),"")</f>
        <v/>
      </c>
      <c r="K652" s="20" t="str">
        <f>IFERROR(IF($A652="","",VLOOKUP($A652,[1]Sheet1!$D$5:$N$65000,11,FALSE)),"")</f>
        <v/>
      </c>
      <c r="L652" s="3">
        <f t="shared" si="22"/>
        <v>648</v>
      </c>
      <c r="M652" s="21" t="str">
        <f t="shared" si="23"/>
        <v/>
      </c>
      <c r="N652" s="29">
        <f>IF($L651 = 3,[4]Sheet1!J350,0)</f>
        <v>0</v>
      </c>
      <c r="O652" s="29">
        <f>IF($L651 = 3,[4]Sheet1!K350,0)</f>
        <v>0</v>
      </c>
      <c r="P652" s="29">
        <f>IF($L651 = 3,[4]Sheet1!L350,0)</f>
        <v>0</v>
      </c>
      <c r="Q652" s="29">
        <f>IF($L651 = 3,[4]Sheet1!M350,0)</f>
        <v>0</v>
      </c>
      <c r="R652" s="29">
        <f>IF($L651 = 3,[4]Sheet1!N350,0)</f>
        <v>0</v>
      </c>
    </row>
    <row r="653" spans="1:18">
      <c r="A653" s="18" t="str">
        <f t="array" ref="A653">IF(ROW(B653)-6&lt;A$1,VLOOKUP(LOOKUP("zzzz",CHOOSE({1,2},"",INDEX([1]Sheet1!$P$1:$P$65000,SMALL(IF([1]Sheet1!P$1:P$65000&lt;&gt;"",ROW([1]Sheet1!P$1:P$65000)),ROWS(D$5:D653))))),[1]Sheet1!$C$5:$D$65000,2,FALSE),IF(L653&gt;$A$1,"",IF(A652="","Figure "&amp;L653,IFERROR(VLOOKUP(A652,[1]Sheet1!$D$5:$Q$65000,14,FALSE),IFERROR(VLOOKUP(A652,[1]Sheet1!$A$5:$D$65000,4,FALSE),"Figure " &amp; L653)))))</f>
        <v/>
      </c>
      <c r="B653" s="19" t="str">
        <f>IFERROR(IF($A653="","",VLOOKUP($A653,[1]Sheet1!$D$5:$R$65000,15,FALSE)),"")</f>
        <v/>
      </c>
      <c r="C653" s="20" t="str">
        <f>IFERROR(IF(A653="","",VLOOKUP($A653,[1]Sheet1!$D$5:$N$65000,3,FALSE)),"")</f>
        <v/>
      </c>
      <c r="D653" s="20" t="str">
        <f>IFERROR(IF($A653="","",VLOOKUP($A653,[1]Sheet1!$D$5:$N$65000,4,FALSE)),"")</f>
        <v/>
      </c>
      <c r="E653" s="20" t="str">
        <f>IFERROR(IF($A653="","",VLOOKUP($A653,[1]Sheet1!$D$5:$N$65000,5,FALSE)),"")</f>
        <v/>
      </c>
      <c r="F653" s="20" t="str">
        <f>IFERROR(IF($A653="","",VLOOKUP($A653,[1]Sheet1!$D$5:$N$65000,6,FALSE)),"")</f>
        <v/>
      </c>
      <c r="G653" s="20" t="str">
        <f>IFERROR(IF($A653="","",VLOOKUP($A653,[1]Sheet1!$D$5:$N$65000,7,FALSE)),"")</f>
        <v/>
      </c>
      <c r="H653" s="20" t="str">
        <f>IFERROR(IF($A653="","",VLOOKUP($A653,[1]Sheet1!$D$5:$N$65000,8,FALSE)),"")</f>
        <v/>
      </c>
      <c r="I653" s="20" t="str">
        <f>IFERROR(IF($A653="","",VLOOKUP($A653,[1]Sheet1!$D$5:$N$65000,9,FALSE)),"")</f>
        <v/>
      </c>
      <c r="J653" s="20" t="str">
        <f>IFERROR(IF($A653="","",VLOOKUP($A653,[1]Sheet1!$D$5:$N$65000,10,FALSE)),"")</f>
        <v/>
      </c>
      <c r="K653" s="20" t="str">
        <f>IFERROR(IF($A653="","",VLOOKUP($A653,[1]Sheet1!$D$5:$N$65000,11,FALSE)),"")</f>
        <v/>
      </c>
      <c r="L653" s="3">
        <f t="shared" si="22"/>
        <v>649</v>
      </c>
      <c r="M653" s="21" t="str">
        <f t="shared" si="23"/>
        <v/>
      </c>
      <c r="N653" s="29">
        <f>IF($L652 = 3,[4]Sheet1!J351,0)</f>
        <v>0</v>
      </c>
      <c r="O653" s="29">
        <f>IF($L652 = 3,[4]Sheet1!K351,0)</f>
        <v>0</v>
      </c>
      <c r="P653" s="29">
        <f>IF($L652 = 3,[4]Sheet1!L351,0)</f>
        <v>0</v>
      </c>
      <c r="Q653" s="29">
        <f>IF($L652 = 3,[4]Sheet1!M351,0)</f>
        <v>0</v>
      </c>
      <c r="R653" s="29">
        <f>IF($L652 = 3,[4]Sheet1!N351,0)</f>
        <v>0</v>
      </c>
    </row>
    <row r="654" spans="1:18">
      <c r="A654" s="18" t="str">
        <f t="array" ref="A654">IF(ROW(B654)-6&lt;A$1,VLOOKUP(LOOKUP("zzzz",CHOOSE({1,2},"",INDEX([1]Sheet1!$P$1:$P$65000,SMALL(IF([1]Sheet1!P$1:P$65000&lt;&gt;"",ROW([1]Sheet1!P$1:P$65000)),ROWS(D$5:D654))))),[1]Sheet1!$C$5:$D$65000,2,FALSE),IF(L654&gt;$A$1,"",IF(A653="","Figure "&amp;L654,IFERROR(VLOOKUP(A653,[1]Sheet1!$D$5:$Q$65000,14,FALSE),IFERROR(VLOOKUP(A653,[1]Sheet1!$A$5:$D$65000,4,FALSE),"Figure " &amp; L654)))))</f>
        <v/>
      </c>
      <c r="B654" s="19" t="str">
        <f>IFERROR(IF($A654="","",VLOOKUP($A654,[1]Sheet1!$D$5:$R$65000,15,FALSE)),"")</f>
        <v/>
      </c>
      <c r="C654" s="20" t="str">
        <f>IFERROR(IF(A654="","",VLOOKUP($A654,[1]Sheet1!$D$5:$N$65000,3,FALSE)),"")</f>
        <v/>
      </c>
      <c r="D654" s="20" t="str">
        <f>IFERROR(IF($A654="","",VLOOKUP($A654,[1]Sheet1!$D$5:$N$65000,4,FALSE)),"")</f>
        <v/>
      </c>
      <c r="E654" s="20" t="str">
        <f>IFERROR(IF($A654="","",VLOOKUP($A654,[1]Sheet1!$D$5:$N$65000,5,FALSE)),"")</f>
        <v/>
      </c>
      <c r="F654" s="20" t="str">
        <f>IFERROR(IF($A654="","",VLOOKUP($A654,[1]Sheet1!$D$5:$N$65000,6,FALSE)),"")</f>
        <v/>
      </c>
      <c r="G654" s="20" t="str">
        <f>IFERROR(IF($A654="","",VLOOKUP($A654,[1]Sheet1!$D$5:$N$65000,7,FALSE)),"")</f>
        <v/>
      </c>
      <c r="H654" s="20" t="str">
        <f>IFERROR(IF($A654="","",VLOOKUP($A654,[1]Sheet1!$D$5:$N$65000,8,FALSE)),"")</f>
        <v/>
      </c>
      <c r="I654" s="20" t="str">
        <f>IFERROR(IF($A654="","",VLOOKUP($A654,[1]Sheet1!$D$5:$N$65000,9,FALSE)),"")</f>
        <v/>
      </c>
      <c r="J654" s="20" t="str">
        <f>IFERROR(IF($A654="","",VLOOKUP($A654,[1]Sheet1!$D$5:$N$65000,10,FALSE)),"")</f>
        <v/>
      </c>
      <c r="K654" s="20" t="str">
        <f>IFERROR(IF($A654="","",VLOOKUP($A654,[1]Sheet1!$D$5:$N$65000,11,FALSE)),"")</f>
        <v/>
      </c>
      <c r="L654" s="3">
        <f t="shared" si="22"/>
        <v>650</v>
      </c>
      <c r="M654" s="21" t="str">
        <f t="shared" si="23"/>
        <v/>
      </c>
      <c r="N654" s="29">
        <f>IF($L653 = 3,[4]Sheet1!J352,0)</f>
        <v>0</v>
      </c>
      <c r="O654" s="29">
        <f>IF($L653 = 3,[4]Sheet1!K352,0)</f>
        <v>0</v>
      </c>
      <c r="P654" s="29">
        <f>IF($L653 = 3,[4]Sheet1!L352,0)</f>
        <v>0</v>
      </c>
      <c r="Q654" s="29">
        <f>IF($L653 = 3,[4]Sheet1!M352,0)</f>
        <v>0</v>
      </c>
      <c r="R654" s="29">
        <f>IF($L653 = 3,[4]Sheet1!N352,0)</f>
        <v>0</v>
      </c>
    </row>
    <row r="655" spans="1:18">
      <c r="A655" s="18" t="str">
        <f t="array" ref="A655">IF(ROW(B655)-6&lt;A$1,VLOOKUP(LOOKUP("zzzz",CHOOSE({1,2},"",INDEX([1]Sheet1!$P$1:$P$65000,SMALL(IF([1]Sheet1!P$1:P$65000&lt;&gt;"",ROW([1]Sheet1!P$1:P$65000)),ROWS(D$5:D655))))),[1]Sheet1!$C$5:$D$65000,2,FALSE),IF(L655&gt;$A$1,"",IF(A654="","Figure "&amp;L655,IFERROR(VLOOKUP(A654,[1]Sheet1!$D$5:$Q$65000,14,FALSE),IFERROR(VLOOKUP(A654,[1]Sheet1!$A$5:$D$65000,4,FALSE),"Figure " &amp; L655)))))</f>
        <v/>
      </c>
      <c r="B655" s="19" t="str">
        <f>IFERROR(IF($A655="","",VLOOKUP($A655,[1]Sheet1!$D$5:$R$65000,15,FALSE)),"")</f>
        <v/>
      </c>
      <c r="C655" s="20" t="str">
        <f>IFERROR(IF(A655="","",VLOOKUP($A655,[1]Sheet1!$D$5:$N$65000,3,FALSE)),"")</f>
        <v/>
      </c>
      <c r="D655" s="20" t="str">
        <f>IFERROR(IF($A655="","",VLOOKUP($A655,[1]Sheet1!$D$5:$N$65000,4,FALSE)),"")</f>
        <v/>
      </c>
      <c r="E655" s="20" t="str">
        <f>IFERROR(IF($A655="","",VLOOKUP($A655,[1]Sheet1!$D$5:$N$65000,5,FALSE)),"")</f>
        <v/>
      </c>
      <c r="F655" s="20" t="str">
        <f>IFERROR(IF($A655="","",VLOOKUP($A655,[1]Sheet1!$D$5:$N$65000,6,FALSE)),"")</f>
        <v/>
      </c>
      <c r="G655" s="20" t="str">
        <f>IFERROR(IF($A655="","",VLOOKUP($A655,[1]Sheet1!$D$5:$N$65000,7,FALSE)),"")</f>
        <v/>
      </c>
      <c r="H655" s="20" t="str">
        <f>IFERROR(IF($A655="","",VLOOKUP($A655,[1]Sheet1!$D$5:$N$65000,8,FALSE)),"")</f>
        <v/>
      </c>
      <c r="I655" s="20" t="str">
        <f>IFERROR(IF($A655="","",VLOOKUP($A655,[1]Sheet1!$D$5:$N$65000,9,FALSE)),"")</f>
        <v/>
      </c>
      <c r="J655" s="20" t="str">
        <f>IFERROR(IF($A655="","",VLOOKUP($A655,[1]Sheet1!$D$5:$N$65000,10,FALSE)),"")</f>
        <v/>
      </c>
      <c r="K655" s="20" t="str">
        <f>IFERROR(IF($A655="","",VLOOKUP($A655,[1]Sheet1!$D$5:$N$65000,11,FALSE)),"")</f>
        <v/>
      </c>
      <c r="L655" s="3">
        <f t="shared" si="22"/>
        <v>651</v>
      </c>
      <c r="M655" s="21" t="str">
        <f t="shared" si="23"/>
        <v/>
      </c>
      <c r="N655" s="29">
        <f>IF($L654 = 3,[4]Sheet1!J353,0)</f>
        <v>0</v>
      </c>
      <c r="O655" s="29">
        <f>IF($L654 = 3,[4]Sheet1!K353,0)</f>
        <v>0</v>
      </c>
      <c r="P655" s="29">
        <f>IF($L654 = 3,[4]Sheet1!L353,0)</f>
        <v>0</v>
      </c>
      <c r="Q655" s="29">
        <f>IF($L654 = 3,[4]Sheet1!M353,0)</f>
        <v>0</v>
      </c>
      <c r="R655" s="29">
        <f>IF($L654 = 3,[4]Sheet1!N353,0)</f>
        <v>0</v>
      </c>
    </row>
    <row r="656" spans="1:18">
      <c r="A656" s="18" t="str">
        <f t="array" ref="A656">IF(ROW(B656)-6&lt;A$1,VLOOKUP(LOOKUP("zzzz",CHOOSE({1,2},"",INDEX([1]Sheet1!$P$1:$P$65000,SMALL(IF([1]Sheet1!P$1:P$65000&lt;&gt;"",ROW([1]Sheet1!P$1:P$65000)),ROWS(D$5:D656))))),[1]Sheet1!$C$5:$D$65000,2,FALSE),IF(L656&gt;$A$1,"",IF(A655="","Figure "&amp;L656,IFERROR(VLOOKUP(A655,[1]Sheet1!$D$5:$Q$65000,14,FALSE),IFERROR(VLOOKUP(A655,[1]Sheet1!$A$5:$D$65000,4,FALSE),"Figure " &amp; L656)))))</f>
        <v/>
      </c>
      <c r="B656" s="19" t="str">
        <f>IFERROR(IF($A656="","",VLOOKUP($A656,[1]Sheet1!$D$5:$R$65000,15,FALSE)),"")</f>
        <v/>
      </c>
      <c r="C656" s="20" t="str">
        <f>IFERROR(IF(A656="","",VLOOKUP($A656,[1]Sheet1!$D$5:$N$65000,3,FALSE)),"")</f>
        <v/>
      </c>
      <c r="D656" s="20" t="str">
        <f>IFERROR(IF($A656="","",VLOOKUP($A656,[1]Sheet1!$D$5:$N$65000,4,FALSE)),"")</f>
        <v/>
      </c>
      <c r="E656" s="20" t="str">
        <f>IFERROR(IF($A656="","",VLOOKUP($A656,[1]Sheet1!$D$5:$N$65000,5,FALSE)),"")</f>
        <v/>
      </c>
      <c r="F656" s="20" t="str">
        <f>IFERROR(IF($A656="","",VLOOKUP($A656,[1]Sheet1!$D$5:$N$65000,6,FALSE)),"")</f>
        <v/>
      </c>
      <c r="G656" s="20" t="str">
        <f>IFERROR(IF($A656="","",VLOOKUP($A656,[1]Sheet1!$D$5:$N$65000,7,FALSE)),"")</f>
        <v/>
      </c>
      <c r="H656" s="20" t="str">
        <f>IFERROR(IF($A656="","",VLOOKUP($A656,[1]Sheet1!$D$5:$N$65000,8,FALSE)),"")</f>
        <v/>
      </c>
      <c r="I656" s="20" t="str">
        <f>IFERROR(IF($A656="","",VLOOKUP($A656,[1]Sheet1!$D$5:$N$65000,9,FALSE)),"")</f>
        <v/>
      </c>
      <c r="J656" s="20" t="str">
        <f>IFERROR(IF($A656="","",VLOOKUP($A656,[1]Sheet1!$D$5:$N$65000,10,FALSE)),"")</f>
        <v/>
      </c>
      <c r="K656" s="20" t="str">
        <f>IFERROR(IF($A656="","",VLOOKUP($A656,[1]Sheet1!$D$5:$N$65000,11,FALSE)),"")</f>
        <v/>
      </c>
      <c r="L656" s="3">
        <f t="shared" si="22"/>
        <v>652</v>
      </c>
      <c r="M656" s="21" t="str">
        <f t="shared" si="23"/>
        <v/>
      </c>
      <c r="N656" s="29">
        <f>IF($L655 = 3,[4]Sheet1!J354,0)</f>
        <v>0</v>
      </c>
      <c r="O656" s="29">
        <f>IF($L655 = 3,[4]Sheet1!K354,0)</f>
        <v>0</v>
      </c>
      <c r="P656" s="29">
        <f>IF($L655 = 3,[4]Sheet1!L354,0)</f>
        <v>0</v>
      </c>
      <c r="Q656" s="29">
        <f>IF($L655 = 3,[4]Sheet1!M354,0)</f>
        <v>0</v>
      </c>
      <c r="R656" s="29">
        <f>IF($L655 = 3,[4]Sheet1!N354,0)</f>
        <v>0</v>
      </c>
    </row>
    <row r="657" spans="1:18">
      <c r="A657" s="18" t="str">
        <f t="array" ref="A657">IF(ROW(B657)-6&lt;A$1,VLOOKUP(LOOKUP("zzzz",CHOOSE({1,2},"",INDEX([1]Sheet1!$P$1:$P$65000,SMALL(IF([1]Sheet1!P$1:P$65000&lt;&gt;"",ROW([1]Sheet1!P$1:P$65000)),ROWS(D$5:D657))))),[1]Sheet1!$C$5:$D$65000,2,FALSE),IF(L657&gt;$A$1,"",IF(A656="","Figure "&amp;L657,IFERROR(VLOOKUP(A656,[1]Sheet1!$D$5:$Q$65000,14,FALSE),IFERROR(VLOOKUP(A656,[1]Sheet1!$A$5:$D$65000,4,FALSE),"Figure " &amp; L657)))))</f>
        <v/>
      </c>
      <c r="B657" s="19" t="str">
        <f>IFERROR(IF($A657="","",VLOOKUP($A657,[1]Sheet1!$D$5:$R$65000,15,FALSE)),"")</f>
        <v/>
      </c>
      <c r="C657" s="20" t="str">
        <f>IFERROR(IF(A657="","",VLOOKUP($A657,[1]Sheet1!$D$5:$N$65000,3,FALSE)),"")</f>
        <v/>
      </c>
      <c r="D657" s="20" t="str">
        <f>IFERROR(IF($A657="","",VLOOKUP($A657,[1]Sheet1!$D$5:$N$65000,4,FALSE)),"")</f>
        <v/>
      </c>
      <c r="E657" s="20" t="str">
        <f>IFERROR(IF($A657="","",VLOOKUP($A657,[1]Sheet1!$D$5:$N$65000,5,FALSE)),"")</f>
        <v/>
      </c>
      <c r="F657" s="20" t="str">
        <f>IFERROR(IF($A657="","",VLOOKUP($A657,[1]Sheet1!$D$5:$N$65000,6,FALSE)),"")</f>
        <v/>
      </c>
      <c r="G657" s="20" t="str">
        <f>IFERROR(IF($A657="","",VLOOKUP($A657,[1]Sheet1!$D$5:$N$65000,7,FALSE)),"")</f>
        <v/>
      </c>
      <c r="H657" s="20" t="str">
        <f>IFERROR(IF($A657="","",VLOOKUP($A657,[1]Sheet1!$D$5:$N$65000,8,FALSE)),"")</f>
        <v/>
      </c>
      <c r="I657" s="20" t="str">
        <f>IFERROR(IF($A657="","",VLOOKUP($A657,[1]Sheet1!$D$5:$N$65000,9,FALSE)),"")</f>
        <v/>
      </c>
      <c r="J657" s="20" t="str">
        <f>IFERROR(IF($A657="","",VLOOKUP($A657,[1]Sheet1!$D$5:$N$65000,10,FALSE)),"")</f>
        <v/>
      </c>
      <c r="K657" s="20" t="str">
        <f>IFERROR(IF($A657="","",VLOOKUP($A657,[1]Sheet1!$D$5:$N$65000,11,FALSE)),"")</f>
        <v/>
      </c>
      <c r="L657" s="3">
        <f t="shared" si="22"/>
        <v>653</v>
      </c>
      <c r="M657" s="21" t="str">
        <f t="shared" si="23"/>
        <v/>
      </c>
      <c r="N657" s="29">
        <f>IF($L656 = 3,[4]Sheet1!J355,0)</f>
        <v>0</v>
      </c>
      <c r="O657" s="29">
        <f>IF($L656 = 3,[4]Sheet1!K355,0)</f>
        <v>0</v>
      </c>
      <c r="P657" s="29">
        <f>IF($L656 = 3,[4]Sheet1!L355,0)</f>
        <v>0</v>
      </c>
      <c r="Q657" s="29">
        <f>IF($L656 = 3,[4]Sheet1!M355,0)</f>
        <v>0</v>
      </c>
      <c r="R657" s="29">
        <f>IF($L656 = 3,[4]Sheet1!N355,0)</f>
        <v>0</v>
      </c>
    </row>
    <row r="658" spans="1:18">
      <c r="A658" s="18" t="str">
        <f t="array" ref="A658">IF(ROW(B658)-6&lt;A$1,VLOOKUP(LOOKUP("zzzz",CHOOSE({1,2},"",INDEX([1]Sheet1!$P$1:$P$65000,SMALL(IF([1]Sheet1!P$1:P$65000&lt;&gt;"",ROW([1]Sheet1!P$1:P$65000)),ROWS(D$5:D658))))),[1]Sheet1!$C$5:$D$65000,2,FALSE),IF(L658&gt;$A$1,"",IF(A657="","Figure "&amp;L658,IFERROR(VLOOKUP(A657,[1]Sheet1!$D$5:$Q$65000,14,FALSE),IFERROR(VLOOKUP(A657,[1]Sheet1!$A$5:$D$65000,4,FALSE),"Figure " &amp; L658)))))</f>
        <v/>
      </c>
      <c r="B658" s="19" t="str">
        <f>IFERROR(IF($A658="","",VLOOKUP($A658,[1]Sheet1!$D$5:$R$65000,15,FALSE)),"")</f>
        <v/>
      </c>
      <c r="C658" s="20" t="str">
        <f>IFERROR(IF(A658="","",VLOOKUP($A658,[1]Sheet1!$D$5:$N$65000,3,FALSE)),"")</f>
        <v/>
      </c>
      <c r="D658" s="20" t="str">
        <f>IFERROR(IF($A658="","",VLOOKUP($A658,[1]Sheet1!$D$5:$N$65000,4,FALSE)),"")</f>
        <v/>
      </c>
      <c r="E658" s="20" t="str">
        <f>IFERROR(IF($A658="","",VLOOKUP($A658,[1]Sheet1!$D$5:$N$65000,5,FALSE)),"")</f>
        <v/>
      </c>
      <c r="F658" s="20" t="str">
        <f>IFERROR(IF($A658="","",VLOOKUP($A658,[1]Sheet1!$D$5:$N$65000,6,FALSE)),"")</f>
        <v/>
      </c>
      <c r="G658" s="20" t="str">
        <f>IFERROR(IF($A658="","",VLOOKUP($A658,[1]Sheet1!$D$5:$N$65000,7,FALSE)),"")</f>
        <v/>
      </c>
      <c r="H658" s="20" t="str">
        <f>IFERROR(IF($A658="","",VLOOKUP($A658,[1]Sheet1!$D$5:$N$65000,8,FALSE)),"")</f>
        <v/>
      </c>
      <c r="I658" s="20" t="str">
        <f>IFERROR(IF($A658="","",VLOOKUP($A658,[1]Sheet1!$D$5:$N$65000,9,FALSE)),"")</f>
        <v/>
      </c>
      <c r="J658" s="20" t="str">
        <f>IFERROR(IF($A658="","",VLOOKUP($A658,[1]Sheet1!$D$5:$N$65000,10,FALSE)),"")</f>
        <v/>
      </c>
      <c r="K658" s="20" t="str">
        <f>IFERROR(IF($A658="","",VLOOKUP($A658,[1]Sheet1!$D$5:$N$65000,11,FALSE)),"")</f>
        <v/>
      </c>
      <c r="L658" s="3">
        <f t="shared" si="22"/>
        <v>654</v>
      </c>
      <c r="M658" s="21" t="str">
        <f t="shared" si="23"/>
        <v/>
      </c>
      <c r="N658" s="29">
        <f>IF($L657 = 3,[4]Sheet1!J356,0)</f>
        <v>0</v>
      </c>
      <c r="O658" s="29">
        <f>IF($L657 = 3,[4]Sheet1!K356,0)</f>
        <v>0</v>
      </c>
      <c r="P658" s="29">
        <f>IF($L657 = 3,[4]Sheet1!L356,0)</f>
        <v>0</v>
      </c>
      <c r="Q658" s="29">
        <f>IF($L657 = 3,[4]Sheet1!M356,0)</f>
        <v>0</v>
      </c>
      <c r="R658" s="29">
        <f>IF($L657 = 3,[4]Sheet1!N356,0)</f>
        <v>0</v>
      </c>
    </row>
    <row r="659" spans="1:18">
      <c r="A659" s="18" t="str">
        <f t="array" ref="A659">IF(ROW(B659)-6&lt;A$1,VLOOKUP(LOOKUP("zzzz",CHOOSE({1,2},"",INDEX([1]Sheet1!$P$1:$P$65000,SMALL(IF([1]Sheet1!P$1:P$65000&lt;&gt;"",ROW([1]Sheet1!P$1:P$65000)),ROWS(D$5:D659))))),[1]Sheet1!$C$5:$D$65000,2,FALSE),IF(L659&gt;$A$1,"",IF(A658="","Figure "&amp;L659,IFERROR(VLOOKUP(A658,[1]Sheet1!$D$5:$Q$65000,14,FALSE),IFERROR(VLOOKUP(A658,[1]Sheet1!$A$5:$D$65000,4,FALSE),"Figure " &amp; L659)))))</f>
        <v/>
      </c>
      <c r="B659" s="19" t="str">
        <f>IFERROR(IF($A659="","",VLOOKUP($A659,[1]Sheet1!$D$5:$R$65000,15,FALSE)),"")</f>
        <v/>
      </c>
      <c r="C659" s="20" t="str">
        <f>IFERROR(IF(A659="","",VLOOKUP($A659,[1]Sheet1!$D$5:$N$65000,3,FALSE)),"")</f>
        <v/>
      </c>
      <c r="D659" s="20" t="str">
        <f>IFERROR(IF($A659="","",VLOOKUP($A659,[1]Sheet1!$D$5:$N$65000,4,FALSE)),"")</f>
        <v/>
      </c>
      <c r="E659" s="20" t="str">
        <f>IFERROR(IF($A659="","",VLOOKUP($A659,[1]Sheet1!$D$5:$N$65000,5,FALSE)),"")</f>
        <v/>
      </c>
      <c r="F659" s="20" t="str">
        <f>IFERROR(IF($A659="","",VLOOKUP($A659,[1]Sheet1!$D$5:$N$65000,6,FALSE)),"")</f>
        <v/>
      </c>
      <c r="G659" s="20" t="str">
        <f>IFERROR(IF($A659="","",VLOOKUP($A659,[1]Sheet1!$D$5:$N$65000,7,FALSE)),"")</f>
        <v/>
      </c>
      <c r="H659" s="20" t="str">
        <f>IFERROR(IF($A659="","",VLOOKUP($A659,[1]Sheet1!$D$5:$N$65000,8,FALSE)),"")</f>
        <v/>
      </c>
      <c r="I659" s="20" t="str">
        <f>IFERROR(IF($A659="","",VLOOKUP($A659,[1]Sheet1!$D$5:$N$65000,9,FALSE)),"")</f>
        <v/>
      </c>
      <c r="J659" s="20" t="str">
        <f>IFERROR(IF($A659="","",VLOOKUP($A659,[1]Sheet1!$D$5:$N$65000,10,FALSE)),"")</f>
        <v/>
      </c>
      <c r="K659" s="20" t="str">
        <f>IFERROR(IF($A659="","",VLOOKUP($A659,[1]Sheet1!$D$5:$N$65000,11,FALSE)),"")</f>
        <v/>
      </c>
      <c r="L659" s="3">
        <f t="shared" si="22"/>
        <v>655</v>
      </c>
      <c r="M659" s="21" t="str">
        <f t="shared" si="23"/>
        <v/>
      </c>
      <c r="N659" s="29">
        <f>IF($L658 = 3,[4]Sheet1!J357,0)</f>
        <v>0</v>
      </c>
      <c r="O659" s="29">
        <f>IF($L658 = 3,[4]Sheet1!K357,0)</f>
        <v>0</v>
      </c>
      <c r="P659" s="29">
        <f>IF($L658 = 3,[4]Sheet1!L357,0)</f>
        <v>0</v>
      </c>
      <c r="Q659" s="29">
        <f>IF($L658 = 3,[4]Sheet1!M357,0)</f>
        <v>0</v>
      </c>
      <c r="R659" s="29">
        <f>IF($L658 = 3,[4]Sheet1!N357,0)</f>
        <v>0</v>
      </c>
    </row>
    <row r="660" spans="1:18">
      <c r="A660" s="18" t="str">
        <f t="array" ref="A660">IF(ROW(B660)-6&lt;A$1,VLOOKUP(LOOKUP("zzzz",CHOOSE({1,2},"",INDEX([1]Sheet1!$P$1:$P$65000,SMALL(IF([1]Sheet1!P$1:P$65000&lt;&gt;"",ROW([1]Sheet1!P$1:P$65000)),ROWS(D$5:D660))))),[1]Sheet1!$C$5:$D$65000,2,FALSE),IF(L660&gt;$A$1,"",IF(A659="","Figure "&amp;L660,IFERROR(VLOOKUP(A659,[1]Sheet1!$D$5:$Q$65000,14,FALSE),IFERROR(VLOOKUP(A659,[1]Sheet1!$A$5:$D$65000,4,FALSE),"Figure " &amp; L660)))))</f>
        <v/>
      </c>
      <c r="B660" s="19" t="str">
        <f>IFERROR(IF($A660="","",VLOOKUP($A660,[1]Sheet1!$D$5:$R$65000,15,FALSE)),"")</f>
        <v/>
      </c>
      <c r="C660" s="20" t="str">
        <f>IFERROR(IF(A660="","",VLOOKUP($A660,[1]Sheet1!$D$5:$N$65000,3,FALSE)),"")</f>
        <v/>
      </c>
      <c r="D660" s="20" t="str">
        <f>IFERROR(IF($A660="","",VLOOKUP($A660,[1]Sheet1!$D$5:$N$65000,4,FALSE)),"")</f>
        <v/>
      </c>
      <c r="E660" s="20" t="str">
        <f>IFERROR(IF($A660="","",VLOOKUP($A660,[1]Sheet1!$D$5:$N$65000,5,FALSE)),"")</f>
        <v/>
      </c>
      <c r="F660" s="20" t="str">
        <f>IFERROR(IF($A660="","",VLOOKUP($A660,[1]Sheet1!$D$5:$N$65000,6,FALSE)),"")</f>
        <v/>
      </c>
      <c r="G660" s="20" t="str">
        <f>IFERROR(IF($A660="","",VLOOKUP($A660,[1]Sheet1!$D$5:$N$65000,7,FALSE)),"")</f>
        <v/>
      </c>
      <c r="H660" s="20" t="str">
        <f>IFERROR(IF($A660="","",VLOOKUP($A660,[1]Sheet1!$D$5:$N$65000,8,FALSE)),"")</f>
        <v/>
      </c>
      <c r="I660" s="20" t="str">
        <f>IFERROR(IF($A660="","",VLOOKUP($A660,[1]Sheet1!$D$5:$N$65000,9,FALSE)),"")</f>
        <v/>
      </c>
      <c r="J660" s="20" t="str">
        <f>IFERROR(IF($A660="","",VLOOKUP($A660,[1]Sheet1!$D$5:$N$65000,10,FALSE)),"")</f>
        <v/>
      </c>
      <c r="K660" s="20" t="str">
        <f>IFERROR(IF($A660="","",VLOOKUP($A660,[1]Sheet1!$D$5:$N$65000,11,FALSE)),"")</f>
        <v/>
      </c>
      <c r="L660" s="3">
        <f t="shared" si="22"/>
        <v>656</v>
      </c>
      <c r="M660" s="21" t="str">
        <f t="shared" si="23"/>
        <v/>
      </c>
      <c r="N660" s="29">
        <f>IF($L659 = 3,[4]Sheet1!J358,0)</f>
        <v>0</v>
      </c>
      <c r="O660" s="29">
        <f>IF($L659 = 3,[4]Sheet1!K358,0)</f>
        <v>0</v>
      </c>
      <c r="P660" s="29">
        <f>IF($L659 = 3,[4]Sheet1!L358,0)</f>
        <v>0</v>
      </c>
      <c r="Q660" s="29">
        <f>IF($L659 = 3,[4]Sheet1!M358,0)</f>
        <v>0</v>
      </c>
      <c r="R660" s="29">
        <f>IF($L659 = 3,[4]Sheet1!N358,0)</f>
        <v>0</v>
      </c>
    </row>
    <row r="661" spans="1:18">
      <c r="A661" s="18" t="str">
        <f t="array" ref="A661">IF(ROW(B661)-6&lt;A$1,VLOOKUP(LOOKUP("zzzz",CHOOSE({1,2},"",INDEX([1]Sheet1!$P$1:$P$65000,SMALL(IF([1]Sheet1!P$1:P$65000&lt;&gt;"",ROW([1]Sheet1!P$1:P$65000)),ROWS(D$5:D661))))),[1]Sheet1!$C$5:$D$65000,2,FALSE),IF(L661&gt;$A$1,"",IF(A660="","Figure "&amp;L661,IFERROR(VLOOKUP(A660,[1]Sheet1!$D$5:$Q$65000,14,FALSE),IFERROR(VLOOKUP(A660,[1]Sheet1!$A$5:$D$65000,4,FALSE),"Figure " &amp; L661)))))</f>
        <v/>
      </c>
      <c r="B661" s="19" t="str">
        <f>IFERROR(IF($A661="","",VLOOKUP($A661,[1]Sheet1!$D$5:$R$65000,15,FALSE)),"")</f>
        <v/>
      </c>
      <c r="C661" s="20" t="str">
        <f>IFERROR(IF(A661="","",VLOOKUP($A661,[1]Sheet1!$D$5:$N$65000,3,FALSE)),"")</f>
        <v/>
      </c>
      <c r="D661" s="20" t="str">
        <f>IFERROR(IF($A661="","",VLOOKUP($A661,[1]Sheet1!$D$5:$N$65000,4,FALSE)),"")</f>
        <v/>
      </c>
      <c r="E661" s="20" t="str">
        <f>IFERROR(IF($A661="","",VLOOKUP($A661,[1]Sheet1!$D$5:$N$65000,5,FALSE)),"")</f>
        <v/>
      </c>
      <c r="F661" s="20" t="str">
        <f>IFERROR(IF($A661="","",VLOOKUP($A661,[1]Sheet1!$D$5:$N$65000,6,FALSE)),"")</f>
        <v/>
      </c>
      <c r="G661" s="20" t="str">
        <f>IFERROR(IF($A661="","",VLOOKUP($A661,[1]Sheet1!$D$5:$N$65000,7,FALSE)),"")</f>
        <v/>
      </c>
      <c r="H661" s="20" t="str">
        <f>IFERROR(IF($A661="","",VLOOKUP($A661,[1]Sheet1!$D$5:$N$65000,8,FALSE)),"")</f>
        <v/>
      </c>
      <c r="I661" s="20" t="str">
        <f>IFERROR(IF($A661="","",VLOOKUP($A661,[1]Sheet1!$D$5:$N$65000,9,FALSE)),"")</f>
        <v/>
      </c>
      <c r="J661" s="20" t="str">
        <f>IFERROR(IF($A661="","",VLOOKUP($A661,[1]Sheet1!$D$5:$N$65000,10,FALSE)),"")</f>
        <v/>
      </c>
      <c r="K661" s="20" t="str">
        <f>IFERROR(IF($A661="","",VLOOKUP($A661,[1]Sheet1!$D$5:$N$65000,11,FALSE)),"")</f>
        <v/>
      </c>
      <c r="L661" s="3">
        <f t="shared" si="22"/>
        <v>657</v>
      </c>
      <c r="M661" s="21" t="str">
        <f t="shared" si="23"/>
        <v/>
      </c>
      <c r="N661" s="29">
        <f>IF($L660 = 3,[4]Sheet1!J359,0)</f>
        <v>0</v>
      </c>
      <c r="O661" s="29">
        <f>IF($L660 = 3,[4]Sheet1!K359,0)</f>
        <v>0</v>
      </c>
      <c r="P661" s="29">
        <f>IF($L660 = 3,[4]Sheet1!L359,0)</f>
        <v>0</v>
      </c>
      <c r="Q661" s="29">
        <f>IF($L660 = 3,[4]Sheet1!M359,0)</f>
        <v>0</v>
      </c>
      <c r="R661" s="29">
        <f>IF($L660 = 3,[4]Sheet1!N359,0)</f>
        <v>0</v>
      </c>
    </row>
    <row r="662" spans="1:18">
      <c r="A662" s="18" t="str">
        <f t="array" ref="A662">IF(ROW(B662)-6&lt;A$1,VLOOKUP(LOOKUP("zzzz",CHOOSE({1,2},"",INDEX([1]Sheet1!$P$1:$P$65000,SMALL(IF([1]Sheet1!P$1:P$65000&lt;&gt;"",ROW([1]Sheet1!P$1:P$65000)),ROWS(D$5:D662))))),[1]Sheet1!$C$5:$D$65000,2,FALSE),IF(L662&gt;$A$1,"",IF(A661="","Figure "&amp;L662,IFERROR(VLOOKUP(A661,[1]Sheet1!$D$5:$Q$65000,14,FALSE),IFERROR(VLOOKUP(A661,[1]Sheet1!$A$5:$D$65000,4,FALSE),"Figure " &amp; L662)))))</f>
        <v/>
      </c>
      <c r="B662" s="19" t="str">
        <f>IFERROR(IF($A662="","",VLOOKUP($A662,[1]Sheet1!$D$5:$R$65000,15,FALSE)),"")</f>
        <v/>
      </c>
      <c r="C662" s="20" t="str">
        <f>IFERROR(IF(A662="","",VLOOKUP($A662,[1]Sheet1!$D$5:$N$65000,3,FALSE)),"")</f>
        <v/>
      </c>
      <c r="D662" s="20" t="str">
        <f>IFERROR(IF($A662="","",VLOOKUP($A662,[1]Sheet1!$D$5:$N$65000,4,FALSE)),"")</f>
        <v/>
      </c>
      <c r="E662" s="20" t="str">
        <f>IFERROR(IF($A662="","",VLOOKUP($A662,[1]Sheet1!$D$5:$N$65000,5,FALSE)),"")</f>
        <v/>
      </c>
      <c r="F662" s="20" t="str">
        <f>IFERROR(IF($A662="","",VLOOKUP($A662,[1]Sheet1!$D$5:$N$65000,6,FALSE)),"")</f>
        <v/>
      </c>
      <c r="G662" s="20" t="str">
        <f>IFERROR(IF($A662="","",VLOOKUP($A662,[1]Sheet1!$D$5:$N$65000,7,FALSE)),"")</f>
        <v/>
      </c>
      <c r="H662" s="20" t="str">
        <f>IFERROR(IF($A662="","",VLOOKUP($A662,[1]Sheet1!$D$5:$N$65000,8,FALSE)),"")</f>
        <v/>
      </c>
      <c r="I662" s="20" t="str">
        <f>IFERROR(IF($A662="","",VLOOKUP($A662,[1]Sheet1!$D$5:$N$65000,9,FALSE)),"")</f>
        <v/>
      </c>
      <c r="J662" s="20" t="str">
        <f>IFERROR(IF($A662="","",VLOOKUP($A662,[1]Sheet1!$D$5:$N$65000,10,FALSE)),"")</f>
        <v/>
      </c>
      <c r="K662" s="20" t="str">
        <f>IFERROR(IF($A662="","",VLOOKUP($A662,[1]Sheet1!$D$5:$N$65000,11,FALSE)),"")</f>
        <v/>
      </c>
      <c r="L662" s="3">
        <f t="shared" si="22"/>
        <v>658</v>
      </c>
      <c r="M662" s="21" t="str">
        <f t="shared" si="23"/>
        <v/>
      </c>
      <c r="N662" s="29">
        <f>IF($L661 = 3,[4]Sheet1!J360,0)</f>
        <v>0</v>
      </c>
      <c r="O662" s="29">
        <f>IF($L661 = 3,[4]Sheet1!K360,0)</f>
        <v>0</v>
      </c>
      <c r="P662" s="29">
        <f>IF($L661 = 3,[4]Sheet1!L360,0)</f>
        <v>0</v>
      </c>
      <c r="Q662" s="29">
        <f>IF($L661 = 3,[4]Sheet1!M360,0)</f>
        <v>0</v>
      </c>
      <c r="R662" s="29">
        <f>IF($L661 = 3,[4]Sheet1!N360,0)</f>
        <v>0</v>
      </c>
    </row>
    <row r="663" spans="1:18">
      <c r="A663" s="18" t="str">
        <f t="array" ref="A663">IF(ROW(B663)-6&lt;A$1,VLOOKUP(LOOKUP("zzzz",CHOOSE({1,2},"",INDEX([1]Sheet1!$P$1:$P$65000,SMALL(IF([1]Sheet1!P$1:P$65000&lt;&gt;"",ROW([1]Sheet1!P$1:P$65000)),ROWS(D$5:D663))))),[1]Sheet1!$C$5:$D$65000,2,FALSE),IF(L663&gt;$A$1,"",IF(A662="","Figure "&amp;L663,IFERROR(VLOOKUP(A662,[1]Sheet1!$D$5:$Q$65000,14,FALSE),IFERROR(VLOOKUP(A662,[1]Sheet1!$A$5:$D$65000,4,FALSE),"Figure " &amp; L663)))))</f>
        <v/>
      </c>
      <c r="B663" s="19" t="str">
        <f>IFERROR(IF($A663="","",VLOOKUP($A663,[1]Sheet1!$D$5:$R$65000,15,FALSE)),"")</f>
        <v/>
      </c>
      <c r="C663" s="20" t="str">
        <f>IFERROR(IF(A663="","",VLOOKUP($A663,[1]Sheet1!$D$5:$N$65000,3,FALSE)),"")</f>
        <v/>
      </c>
      <c r="D663" s="20" t="str">
        <f>IFERROR(IF($A663="","",VLOOKUP($A663,[1]Sheet1!$D$5:$N$65000,4,FALSE)),"")</f>
        <v/>
      </c>
      <c r="E663" s="20" t="str">
        <f>IFERROR(IF($A663="","",VLOOKUP($A663,[1]Sheet1!$D$5:$N$65000,5,FALSE)),"")</f>
        <v/>
      </c>
      <c r="F663" s="20" t="str">
        <f>IFERROR(IF($A663="","",VLOOKUP($A663,[1]Sheet1!$D$5:$N$65000,6,FALSE)),"")</f>
        <v/>
      </c>
      <c r="G663" s="20" t="str">
        <f>IFERROR(IF($A663="","",VLOOKUP($A663,[1]Sheet1!$D$5:$N$65000,7,FALSE)),"")</f>
        <v/>
      </c>
      <c r="H663" s="20" t="str">
        <f>IFERROR(IF($A663="","",VLOOKUP($A663,[1]Sheet1!$D$5:$N$65000,8,FALSE)),"")</f>
        <v/>
      </c>
      <c r="I663" s="20" t="str">
        <f>IFERROR(IF($A663="","",VLOOKUP($A663,[1]Sheet1!$D$5:$N$65000,9,FALSE)),"")</f>
        <v/>
      </c>
      <c r="J663" s="20" t="str">
        <f>IFERROR(IF($A663="","",VLOOKUP($A663,[1]Sheet1!$D$5:$N$65000,10,FALSE)),"")</f>
        <v/>
      </c>
      <c r="K663" s="20" t="str">
        <f>IFERROR(IF($A663="","",VLOOKUP($A663,[1]Sheet1!$D$5:$N$65000,11,FALSE)),"")</f>
        <v/>
      </c>
      <c r="L663" s="3">
        <f t="shared" si="22"/>
        <v>659</v>
      </c>
      <c r="M663" s="21" t="str">
        <f t="shared" si="23"/>
        <v/>
      </c>
      <c r="N663" s="29">
        <f>IF($L662 = 3,[4]Sheet1!J361,0)</f>
        <v>0</v>
      </c>
      <c r="O663" s="29">
        <f>IF($L662 = 3,[4]Sheet1!K361,0)</f>
        <v>0</v>
      </c>
      <c r="P663" s="29">
        <f>IF($L662 = 3,[4]Sheet1!L361,0)</f>
        <v>0</v>
      </c>
      <c r="Q663" s="29">
        <f>IF($L662 = 3,[4]Sheet1!M361,0)</f>
        <v>0</v>
      </c>
      <c r="R663" s="29">
        <f>IF($L662 = 3,[4]Sheet1!N361,0)</f>
        <v>0</v>
      </c>
    </row>
    <row r="664" spans="1:18">
      <c r="A664" s="18" t="str">
        <f t="array" ref="A664">IF(ROW(B664)-6&lt;A$1,VLOOKUP(LOOKUP("zzzz",CHOOSE({1,2},"",INDEX([1]Sheet1!$P$1:$P$65000,SMALL(IF([1]Sheet1!P$1:P$65000&lt;&gt;"",ROW([1]Sheet1!P$1:P$65000)),ROWS(D$5:D664))))),[1]Sheet1!$C$5:$D$65000,2,FALSE),IF(L664&gt;$A$1,"",IF(A663="","Figure "&amp;L664,IFERROR(VLOOKUP(A663,[1]Sheet1!$D$5:$Q$65000,14,FALSE),IFERROR(VLOOKUP(A663,[1]Sheet1!$A$5:$D$65000,4,FALSE),"Figure " &amp; L664)))))</f>
        <v/>
      </c>
      <c r="B664" s="19" t="str">
        <f>IFERROR(IF($A664="","",VLOOKUP($A664,[1]Sheet1!$D$5:$R$65000,15,FALSE)),"")</f>
        <v/>
      </c>
      <c r="C664" s="20" t="str">
        <f>IFERROR(IF(A664="","",VLOOKUP($A664,[1]Sheet1!$D$5:$N$65000,3,FALSE)),"")</f>
        <v/>
      </c>
      <c r="D664" s="20" t="str">
        <f>IFERROR(IF($A664="","",VLOOKUP($A664,[1]Sheet1!$D$5:$N$65000,4,FALSE)),"")</f>
        <v/>
      </c>
      <c r="E664" s="20" t="str">
        <f>IFERROR(IF($A664="","",VLOOKUP($A664,[1]Sheet1!$D$5:$N$65000,5,FALSE)),"")</f>
        <v/>
      </c>
      <c r="F664" s="20" t="str">
        <f>IFERROR(IF($A664="","",VLOOKUP($A664,[1]Sheet1!$D$5:$N$65000,6,FALSE)),"")</f>
        <v/>
      </c>
      <c r="G664" s="20" t="str">
        <f>IFERROR(IF($A664="","",VLOOKUP($A664,[1]Sheet1!$D$5:$N$65000,7,FALSE)),"")</f>
        <v/>
      </c>
      <c r="H664" s="20" t="str">
        <f>IFERROR(IF($A664="","",VLOOKUP($A664,[1]Sheet1!$D$5:$N$65000,8,FALSE)),"")</f>
        <v/>
      </c>
      <c r="I664" s="20" t="str">
        <f>IFERROR(IF($A664="","",VLOOKUP($A664,[1]Sheet1!$D$5:$N$65000,9,FALSE)),"")</f>
        <v/>
      </c>
      <c r="J664" s="20" t="str">
        <f>IFERROR(IF($A664="","",VLOOKUP($A664,[1]Sheet1!$D$5:$N$65000,10,FALSE)),"")</f>
        <v/>
      </c>
      <c r="K664" s="20" t="str">
        <f>IFERROR(IF($A664="","",VLOOKUP($A664,[1]Sheet1!$D$5:$N$65000,11,FALSE)),"")</f>
        <v/>
      </c>
      <c r="L664" s="3">
        <f t="shared" si="22"/>
        <v>660</v>
      </c>
      <c r="M664" s="21" t="str">
        <f t="shared" si="23"/>
        <v/>
      </c>
      <c r="N664" s="29">
        <f>IF($L663 = 3,[4]Sheet1!J362,0)</f>
        <v>0</v>
      </c>
      <c r="O664" s="29">
        <f>IF($L663 = 3,[4]Sheet1!K362,0)</f>
        <v>0</v>
      </c>
      <c r="P664" s="29">
        <f>IF($L663 = 3,[4]Sheet1!L362,0)</f>
        <v>0</v>
      </c>
      <c r="Q664" s="29">
        <f>IF($L663 = 3,[4]Sheet1!M362,0)</f>
        <v>0</v>
      </c>
      <c r="R664" s="29">
        <f>IF($L663 = 3,[4]Sheet1!N362,0)</f>
        <v>0</v>
      </c>
    </row>
    <row r="665" spans="1:18">
      <c r="A665" s="18" t="str">
        <f t="array" ref="A665">IF(ROW(B665)-6&lt;A$1,VLOOKUP(LOOKUP("zzzz",CHOOSE({1,2},"",INDEX([1]Sheet1!$P$1:$P$65000,SMALL(IF([1]Sheet1!P$1:P$65000&lt;&gt;"",ROW([1]Sheet1!P$1:P$65000)),ROWS(D$5:D665))))),[1]Sheet1!$C$5:$D$65000,2,FALSE),IF(L665&gt;$A$1,"",IF(A664="","Figure "&amp;L665,IFERROR(VLOOKUP(A664,[1]Sheet1!$D$5:$Q$65000,14,FALSE),IFERROR(VLOOKUP(A664,[1]Sheet1!$A$5:$D$65000,4,FALSE),"Figure " &amp; L665)))))</f>
        <v/>
      </c>
      <c r="B665" s="19" t="str">
        <f>IFERROR(IF($A665="","",VLOOKUP($A665,[1]Sheet1!$D$5:$R$65000,15,FALSE)),"")</f>
        <v/>
      </c>
      <c r="C665" s="20" t="str">
        <f>IFERROR(IF(A665="","",VLOOKUP($A665,[1]Sheet1!$D$5:$N$65000,3,FALSE)),"")</f>
        <v/>
      </c>
      <c r="D665" s="20" t="str">
        <f>IFERROR(IF($A665="","",VLOOKUP($A665,[1]Sheet1!$D$5:$N$65000,4,FALSE)),"")</f>
        <v/>
      </c>
      <c r="E665" s="20" t="str">
        <f>IFERROR(IF($A665="","",VLOOKUP($A665,[1]Sheet1!$D$5:$N$65000,5,FALSE)),"")</f>
        <v/>
      </c>
      <c r="F665" s="20" t="str">
        <f>IFERROR(IF($A665="","",VLOOKUP($A665,[1]Sheet1!$D$5:$N$65000,6,FALSE)),"")</f>
        <v/>
      </c>
      <c r="G665" s="20" t="str">
        <f>IFERROR(IF($A665="","",VLOOKUP($A665,[1]Sheet1!$D$5:$N$65000,7,FALSE)),"")</f>
        <v/>
      </c>
      <c r="H665" s="20" t="str">
        <f>IFERROR(IF($A665="","",VLOOKUP($A665,[1]Sheet1!$D$5:$N$65000,8,FALSE)),"")</f>
        <v/>
      </c>
      <c r="I665" s="20" t="str">
        <f>IFERROR(IF($A665="","",VLOOKUP($A665,[1]Sheet1!$D$5:$N$65000,9,FALSE)),"")</f>
        <v/>
      </c>
      <c r="J665" s="20" t="str">
        <f>IFERROR(IF($A665="","",VLOOKUP($A665,[1]Sheet1!$D$5:$N$65000,10,FALSE)),"")</f>
        <v/>
      </c>
      <c r="K665" s="20" t="str">
        <f>IFERROR(IF($A665="","",VLOOKUP($A665,[1]Sheet1!$D$5:$N$65000,11,FALSE)),"")</f>
        <v/>
      </c>
      <c r="L665" s="3">
        <f t="shared" si="22"/>
        <v>661</v>
      </c>
      <c r="M665" s="21" t="str">
        <f t="shared" si="23"/>
        <v/>
      </c>
      <c r="N665" s="29">
        <f>IF($L664 = 3,[4]Sheet1!J363,0)</f>
        <v>0</v>
      </c>
      <c r="O665" s="29">
        <f>IF($L664 = 3,[4]Sheet1!K363,0)</f>
        <v>0</v>
      </c>
      <c r="P665" s="29">
        <f>IF($L664 = 3,[4]Sheet1!L363,0)</f>
        <v>0</v>
      </c>
      <c r="Q665" s="29">
        <f>IF($L664 = 3,[4]Sheet1!M363,0)</f>
        <v>0</v>
      </c>
      <c r="R665" s="29">
        <f>IF($L664 = 3,[4]Sheet1!N363,0)</f>
        <v>0</v>
      </c>
    </row>
    <row r="666" spans="1:18">
      <c r="A666" s="18" t="str">
        <f t="array" ref="A666">IF(ROW(B666)-6&lt;A$1,VLOOKUP(LOOKUP("zzzz",CHOOSE({1,2},"",INDEX([1]Sheet1!$P$1:$P$65000,SMALL(IF([1]Sheet1!P$1:P$65000&lt;&gt;"",ROW([1]Sheet1!P$1:P$65000)),ROWS(D$5:D666))))),[1]Sheet1!$C$5:$D$65000,2,FALSE),IF(L666&gt;$A$1,"",IF(A665="","Figure "&amp;L666,IFERROR(VLOOKUP(A665,[1]Sheet1!$D$5:$Q$65000,14,FALSE),IFERROR(VLOOKUP(A665,[1]Sheet1!$A$5:$D$65000,4,FALSE),"Figure " &amp; L666)))))</f>
        <v/>
      </c>
      <c r="B666" s="19" t="str">
        <f>IFERROR(IF($A666="","",VLOOKUP($A666,[1]Sheet1!$D$5:$R$65000,15,FALSE)),"")</f>
        <v/>
      </c>
      <c r="C666" s="20" t="str">
        <f>IFERROR(IF(A666="","",VLOOKUP($A666,[1]Sheet1!$D$5:$N$65000,3,FALSE)),"")</f>
        <v/>
      </c>
      <c r="D666" s="20" t="str">
        <f>IFERROR(IF($A666="","",VLOOKUP($A666,[1]Sheet1!$D$5:$N$65000,4,FALSE)),"")</f>
        <v/>
      </c>
      <c r="E666" s="20" t="str">
        <f>IFERROR(IF($A666="","",VLOOKUP($A666,[1]Sheet1!$D$5:$N$65000,5,FALSE)),"")</f>
        <v/>
      </c>
      <c r="F666" s="20" t="str">
        <f>IFERROR(IF($A666="","",VLOOKUP($A666,[1]Sheet1!$D$5:$N$65000,6,FALSE)),"")</f>
        <v/>
      </c>
      <c r="G666" s="20" t="str">
        <f>IFERROR(IF($A666="","",VLOOKUP($A666,[1]Sheet1!$D$5:$N$65000,7,FALSE)),"")</f>
        <v/>
      </c>
      <c r="H666" s="20" t="str">
        <f>IFERROR(IF($A666="","",VLOOKUP($A666,[1]Sheet1!$D$5:$N$65000,8,FALSE)),"")</f>
        <v/>
      </c>
      <c r="I666" s="20" t="str">
        <f>IFERROR(IF($A666="","",VLOOKUP($A666,[1]Sheet1!$D$5:$N$65000,9,FALSE)),"")</f>
        <v/>
      </c>
      <c r="J666" s="20" t="str">
        <f>IFERROR(IF($A666="","",VLOOKUP($A666,[1]Sheet1!$D$5:$N$65000,10,FALSE)),"")</f>
        <v/>
      </c>
      <c r="K666" s="20" t="str">
        <f>IFERROR(IF($A666="","",VLOOKUP($A666,[1]Sheet1!$D$5:$N$65000,11,FALSE)),"")</f>
        <v/>
      </c>
      <c r="L666" s="3">
        <f t="shared" si="22"/>
        <v>662</v>
      </c>
      <c r="M666" s="21" t="str">
        <f t="shared" si="23"/>
        <v/>
      </c>
      <c r="N666" s="29">
        <f>IF($L665 = 3,[4]Sheet1!J364,0)</f>
        <v>0</v>
      </c>
      <c r="O666" s="29">
        <f>IF($L665 = 3,[4]Sheet1!K364,0)</f>
        <v>0</v>
      </c>
      <c r="P666" s="29">
        <f>IF($L665 = 3,[4]Sheet1!L364,0)</f>
        <v>0</v>
      </c>
      <c r="Q666" s="29">
        <f>IF($L665 = 3,[4]Sheet1!M364,0)</f>
        <v>0</v>
      </c>
      <c r="R666" s="29">
        <f>IF($L665 = 3,[4]Sheet1!N364,0)</f>
        <v>0</v>
      </c>
    </row>
    <row r="667" spans="1:18">
      <c r="A667" s="18" t="str">
        <f t="array" ref="A667">IF(ROW(B667)-6&lt;A$1,VLOOKUP(LOOKUP("zzzz",CHOOSE({1,2},"",INDEX([1]Sheet1!$P$1:$P$65000,SMALL(IF([1]Sheet1!P$1:P$65000&lt;&gt;"",ROW([1]Sheet1!P$1:P$65000)),ROWS(D$5:D667))))),[1]Sheet1!$C$5:$D$65000,2,FALSE),IF(L667&gt;$A$1,"",IF(A666="","Figure "&amp;L667,IFERROR(VLOOKUP(A666,[1]Sheet1!$D$5:$Q$65000,14,FALSE),IFERROR(VLOOKUP(A666,[1]Sheet1!$A$5:$D$65000,4,FALSE),"Figure " &amp; L667)))))</f>
        <v/>
      </c>
      <c r="B667" s="19" t="str">
        <f>IFERROR(IF($A667="","",VLOOKUP($A667,[1]Sheet1!$D$5:$R$65000,15,FALSE)),"")</f>
        <v/>
      </c>
      <c r="C667" s="20" t="str">
        <f>IFERROR(IF(A667="","",VLOOKUP($A667,[1]Sheet1!$D$5:$N$65000,3,FALSE)),"")</f>
        <v/>
      </c>
      <c r="D667" s="20" t="str">
        <f>IFERROR(IF($A667="","",VLOOKUP($A667,[1]Sheet1!$D$5:$N$65000,4,FALSE)),"")</f>
        <v/>
      </c>
      <c r="E667" s="20" t="str">
        <f>IFERROR(IF($A667="","",VLOOKUP($A667,[1]Sheet1!$D$5:$N$65000,5,FALSE)),"")</f>
        <v/>
      </c>
      <c r="F667" s="20" t="str">
        <f>IFERROR(IF($A667="","",VLOOKUP($A667,[1]Sheet1!$D$5:$N$65000,6,FALSE)),"")</f>
        <v/>
      </c>
      <c r="G667" s="20" t="str">
        <f>IFERROR(IF($A667="","",VLOOKUP($A667,[1]Sheet1!$D$5:$N$65000,7,FALSE)),"")</f>
        <v/>
      </c>
      <c r="H667" s="20" t="str">
        <f>IFERROR(IF($A667="","",VLOOKUP($A667,[1]Sheet1!$D$5:$N$65000,8,FALSE)),"")</f>
        <v/>
      </c>
      <c r="I667" s="20" t="str">
        <f>IFERROR(IF($A667="","",VLOOKUP($A667,[1]Sheet1!$D$5:$N$65000,9,FALSE)),"")</f>
        <v/>
      </c>
      <c r="J667" s="20" t="str">
        <f>IFERROR(IF($A667="","",VLOOKUP($A667,[1]Sheet1!$D$5:$N$65000,10,FALSE)),"")</f>
        <v/>
      </c>
      <c r="K667" s="20" t="str">
        <f>IFERROR(IF($A667="","",VLOOKUP($A667,[1]Sheet1!$D$5:$N$65000,11,FALSE)),"")</f>
        <v/>
      </c>
      <c r="L667" s="3">
        <f t="shared" si="22"/>
        <v>663</v>
      </c>
      <c r="M667" s="21" t="str">
        <f t="shared" si="23"/>
        <v/>
      </c>
      <c r="N667" s="29">
        <f>IF($L666 = 3,[4]Sheet1!J365,0)</f>
        <v>0</v>
      </c>
      <c r="O667" s="29">
        <f>IF($L666 = 3,[4]Sheet1!K365,0)</f>
        <v>0</v>
      </c>
      <c r="P667" s="29">
        <f>IF($L666 = 3,[4]Sheet1!L365,0)</f>
        <v>0</v>
      </c>
      <c r="Q667" s="29">
        <f>IF($L666 = 3,[4]Sheet1!M365,0)</f>
        <v>0</v>
      </c>
      <c r="R667" s="29">
        <f>IF($L666 = 3,[4]Sheet1!N365,0)</f>
        <v>0</v>
      </c>
    </row>
    <row r="668" spans="1:18">
      <c r="A668" s="18" t="str">
        <f t="array" ref="A668">IF(ROW(B668)-6&lt;A$1,VLOOKUP(LOOKUP("zzzz",CHOOSE({1,2},"",INDEX([1]Sheet1!$P$1:$P$65000,SMALL(IF([1]Sheet1!P$1:P$65000&lt;&gt;"",ROW([1]Sheet1!P$1:P$65000)),ROWS(D$5:D668))))),[1]Sheet1!$C$5:$D$65000,2,FALSE),IF(L668&gt;$A$1,"",IF(A667="","Figure "&amp;L668,IFERROR(VLOOKUP(A667,[1]Sheet1!$D$5:$Q$65000,14,FALSE),IFERROR(VLOOKUP(A667,[1]Sheet1!$A$5:$D$65000,4,FALSE),"Figure " &amp; L668)))))</f>
        <v/>
      </c>
      <c r="B668" s="19" t="str">
        <f>IFERROR(IF($A668="","",VLOOKUP($A668,[1]Sheet1!$D$5:$R$65000,15,FALSE)),"")</f>
        <v/>
      </c>
      <c r="C668" s="20" t="str">
        <f>IFERROR(IF(A668="","",VLOOKUP($A668,[1]Sheet1!$D$5:$N$65000,3,FALSE)),"")</f>
        <v/>
      </c>
      <c r="D668" s="20" t="str">
        <f>IFERROR(IF($A668="","",VLOOKUP($A668,[1]Sheet1!$D$5:$N$65000,4,FALSE)),"")</f>
        <v/>
      </c>
      <c r="E668" s="20" t="str">
        <f>IFERROR(IF($A668="","",VLOOKUP($A668,[1]Sheet1!$D$5:$N$65000,5,FALSE)),"")</f>
        <v/>
      </c>
      <c r="F668" s="20" t="str">
        <f>IFERROR(IF($A668="","",VLOOKUP($A668,[1]Sheet1!$D$5:$N$65000,6,FALSE)),"")</f>
        <v/>
      </c>
      <c r="G668" s="20" t="str">
        <f>IFERROR(IF($A668="","",VLOOKUP($A668,[1]Sheet1!$D$5:$N$65000,7,FALSE)),"")</f>
        <v/>
      </c>
      <c r="H668" s="20" t="str">
        <f>IFERROR(IF($A668="","",VLOOKUP($A668,[1]Sheet1!$D$5:$N$65000,8,FALSE)),"")</f>
        <v/>
      </c>
      <c r="I668" s="20" t="str">
        <f>IFERROR(IF($A668="","",VLOOKUP($A668,[1]Sheet1!$D$5:$N$65000,9,FALSE)),"")</f>
        <v/>
      </c>
      <c r="J668" s="20" t="str">
        <f>IFERROR(IF($A668="","",VLOOKUP($A668,[1]Sheet1!$D$5:$N$65000,10,FALSE)),"")</f>
        <v/>
      </c>
      <c r="K668" s="20" t="str">
        <f>IFERROR(IF($A668="","",VLOOKUP($A668,[1]Sheet1!$D$5:$N$65000,11,FALSE)),"")</f>
        <v/>
      </c>
      <c r="L668" s="3">
        <f t="shared" si="22"/>
        <v>664</v>
      </c>
      <c r="M668" s="21" t="str">
        <f t="shared" si="23"/>
        <v/>
      </c>
      <c r="N668" s="29">
        <f>IF($L667 = 3,[4]Sheet1!J366,0)</f>
        <v>0</v>
      </c>
      <c r="O668" s="29">
        <f>IF($L667 = 3,[4]Sheet1!K366,0)</f>
        <v>0</v>
      </c>
      <c r="P668" s="29">
        <f>IF($L667 = 3,[4]Sheet1!L366,0)</f>
        <v>0</v>
      </c>
      <c r="Q668" s="29">
        <f>IF($L667 = 3,[4]Sheet1!M366,0)</f>
        <v>0</v>
      </c>
      <c r="R668" s="29">
        <f>IF($L667 = 3,[4]Sheet1!N366,0)</f>
        <v>0</v>
      </c>
    </row>
    <row r="669" spans="1:18">
      <c r="A669" s="18" t="str">
        <f t="array" ref="A669">IF(ROW(B669)-6&lt;A$1,VLOOKUP(LOOKUP("zzzz",CHOOSE({1,2},"",INDEX([1]Sheet1!$P$1:$P$65000,SMALL(IF([1]Sheet1!P$1:P$65000&lt;&gt;"",ROW([1]Sheet1!P$1:P$65000)),ROWS(D$5:D669))))),[1]Sheet1!$C$5:$D$65000,2,FALSE),IF(L669&gt;$A$1,"",IF(A668="","Figure "&amp;L669,IFERROR(VLOOKUP(A668,[1]Sheet1!$D$5:$Q$65000,14,FALSE),IFERROR(VLOOKUP(A668,[1]Sheet1!$A$5:$D$65000,4,FALSE),"Figure " &amp; L669)))))</f>
        <v/>
      </c>
      <c r="B669" s="19" t="str">
        <f>IFERROR(IF($A669="","",VLOOKUP($A669,[1]Sheet1!$D$5:$R$65000,15,FALSE)),"")</f>
        <v/>
      </c>
      <c r="C669" s="20" t="str">
        <f>IFERROR(IF(A669="","",VLOOKUP($A669,[1]Sheet1!$D$5:$N$65000,3,FALSE)),"")</f>
        <v/>
      </c>
      <c r="D669" s="20" t="str">
        <f>IFERROR(IF($A669="","",VLOOKUP($A669,[1]Sheet1!$D$5:$N$65000,4,FALSE)),"")</f>
        <v/>
      </c>
      <c r="E669" s="20" t="str">
        <f>IFERROR(IF($A669="","",VLOOKUP($A669,[1]Sheet1!$D$5:$N$65000,5,FALSE)),"")</f>
        <v/>
      </c>
      <c r="F669" s="20" t="str">
        <f>IFERROR(IF($A669="","",VLOOKUP($A669,[1]Sheet1!$D$5:$N$65000,6,FALSE)),"")</f>
        <v/>
      </c>
      <c r="G669" s="20" t="str">
        <f>IFERROR(IF($A669="","",VLOOKUP($A669,[1]Sheet1!$D$5:$N$65000,7,FALSE)),"")</f>
        <v/>
      </c>
      <c r="H669" s="20" t="str">
        <f>IFERROR(IF($A669="","",VLOOKUP($A669,[1]Sheet1!$D$5:$N$65000,8,FALSE)),"")</f>
        <v/>
      </c>
      <c r="I669" s="20" t="str">
        <f>IFERROR(IF($A669="","",VLOOKUP($A669,[1]Sheet1!$D$5:$N$65000,9,FALSE)),"")</f>
        <v/>
      </c>
      <c r="J669" s="20" t="str">
        <f>IFERROR(IF($A669="","",VLOOKUP($A669,[1]Sheet1!$D$5:$N$65000,10,FALSE)),"")</f>
        <v/>
      </c>
      <c r="K669" s="20" t="str">
        <f>IFERROR(IF($A669="","",VLOOKUP($A669,[1]Sheet1!$D$5:$N$65000,11,FALSE)),"")</f>
        <v/>
      </c>
      <c r="L669" s="3">
        <f t="shared" si="22"/>
        <v>665</v>
      </c>
      <c r="M669" s="21" t="str">
        <f t="shared" si="23"/>
        <v/>
      </c>
      <c r="N669" s="29">
        <f>IF($L668 = 3,[4]Sheet1!J367,0)</f>
        <v>0</v>
      </c>
      <c r="O669" s="29">
        <f>IF($L668 = 3,[4]Sheet1!K367,0)</f>
        <v>0</v>
      </c>
      <c r="P669" s="29">
        <f>IF($L668 = 3,[4]Sheet1!L367,0)</f>
        <v>0</v>
      </c>
      <c r="Q669" s="29">
        <f>IF($L668 = 3,[4]Sheet1!M367,0)</f>
        <v>0</v>
      </c>
      <c r="R669" s="29">
        <f>IF($L668 = 3,[4]Sheet1!N367,0)</f>
        <v>0</v>
      </c>
    </row>
    <row r="670" spans="1:18">
      <c r="A670" s="18" t="str">
        <f t="array" ref="A670">IF(ROW(B670)-6&lt;A$1,VLOOKUP(LOOKUP("zzzz",CHOOSE({1,2},"",INDEX([1]Sheet1!$P$1:$P$65000,SMALL(IF([1]Sheet1!P$1:P$65000&lt;&gt;"",ROW([1]Sheet1!P$1:P$65000)),ROWS(D$5:D670))))),[1]Sheet1!$C$5:$D$65000,2,FALSE),IF(L670&gt;$A$1,"",IF(A669="","Figure "&amp;L670,IFERROR(VLOOKUP(A669,[1]Sheet1!$D$5:$Q$65000,14,FALSE),IFERROR(VLOOKUP(A669,[1]Sheet1!$A$5:$D$65000,4,FALSE),"Figure " &amp; L670)))))</f>
        <v/>
      </c>
      <c r="B670" s="19" t="str">
        <f>IFERROR(IF($A670="","",VLOOKUP($A670,[1]Sheet1!$D$5:$R$65000,15,FALSE)),"")</f>
        <v/>
      </c>
      <c r="C670" s="20" t="str">
        <f>IFERROR(IF(A670="","",VLOOKUP($A670,[1]Sheet1!$D$5:$N$65000,3,FALSE)),"")</f>
        <v/>
      </c>
      <c r="D670" s="20" t="str">
        <f>IFERROR(IF($A670="","",VLOOKUP($A670,[1]Sheet1!$D$5:$N$65000,4,FALSE)),"")</f>
        <v/>
      </c>
      <c r="E670" s="20" t="str">
        <f>IFERROR(IF($A670="","",VLOOKUP($A670,[1]Sheet1!$D$5:$N$65000,5,FALSE)),"")</f>
        <v/>
      </c>
      <c r="F670" s="20" t="str">
        <f>IFERROR(IF($A670="","",VLOOKUP($A670,[1]Sheet1!$D$5:$N$65000,6,FALSE)),"")</f>
        <v/>
      </c>
      <c r="G670" s="20" t="str">
        <f>IFERROR(IF($A670="","",VLOOKUP($A670,[1]Sheet1!$D$5:$N$65000,7,FALSE)),"")</f>
        <v/>
      </c>
      <c r="H670" s="20" t="str">
        <f>IFERROR(IF($A670="","",VLOOKUP($A670,[1]Sheet1!$D$5:$N$65000,8,FALSE)),"")</f>
        <v/>
      </c>
      <c r="I670" s="20" t="str">
        <f>IFERROR(IF($A670="","",VLOOKUP($A670,[1]Sheet1!$D$5:$N$65000,9,FALSE)),"")</f>
        <v/>
      </c>
      <c r="J670" s="20" t="str">
        <f>IFERROR(IF($A670="","",VLOOKUP($A670,[1]Sheet1!$D$5:$N$65000,10,FALSE)),"")</f>
        <v/>
      </c>
      <c r="K670" s="20" t="str">
        <f>IFERROR(IF($A670="","",VLOOKUP($A670,[1]Sheet1!$D$5:$N$65000,11,FALSE)),"")</f>
        <v/>
      </c>
      <c r="L670" s="3">
        <f t="shared" si="22"/>
        <v>666</v>
      </c>
      <c r="M670" s="21" t="str">
        <f t="shared" si="23"/>
        <v/>
      </c>
      <c r="N670" s="29">
        <f>IF($L669 = 3,[4]Sheet1!J368,0)</f>
        <v>0</v>
      </c>
      <c r="O670" s="29">
        <f>IF($L669 = 3,[4]Sheet1!K368,0)</f>
        <v>0</v>
      </c>
      <c r="P670" s="29">
        <f>IF($L669 = 3,[4]Sheet1!L368,0)</f>
        <v>0</v>
      </c>
      <c r="Q670" s="29">
        <f>IF($L669 = 3,[4]Sheet1!M368,0)</f>
        <v>0</v>
      </c>
      <c r="R670" s="29">
        <f>IF($L669 = 3,[4]Sheet1!N368,0)</f>
        <v>0</v>
      </c>
    </row>
    <row r="671" spans="1:18">
      <c r="A671" s="18" t="str">
        <f t="array" ref="A671">IF(ROW(B671)-6&lt;A$1,VLOOKUP(LOOKUP("zzzz",CHOOSE({1,2},"",INDEX([1]Sheet1!$P$1:$P$65000,SMALL(IF([1]Sheet1!P$1:P$65000&lt;&gt;"",ROW([1]Sheet1!P$1:P$65000)),ROWS(D$5:D671))))),[1]Sheet1!$C$5:$D$65000,2,FALSE),IF(L671&gt;$A$1,"",IF(A670="","Figure "&amp;L671,IFERROR(VLOOKUP(A670,[1]Sheet1!$D$5:$Q$65000,14,FALSE),IFERROR(VLOOKUP(A670,[1]Sheet1!$A$5:$D$65000,4,FALSE),"Figure " &amp; L671)))))</f>
        <v/>
      </c>
      <c r="B671" s="19" t="str">
        <f>IFERROR(IF($A671="","",VLOOKUP($A671,[1]Sheet1!$D$5:$R$65000,15,FALSE)),"")</f>
        <v/>
      </c>
      <c r="C671" s="20" t="str">
        <f>IFERROR(IF(A671="","",VLOOKUP($A671,[1]Sheet1!$D$5:$N$65000,3,FALSE)),"")</f>
        <v/>
      </c>
      <c r="D671" s="20" t="str">
        <f>IFERROR(IF($A671="","",VLOOKUP($A671,[1]Sheet1!$D$5:$N$65000,4,FALSE)),"")</f>
        <v/>
      </c>
      <c r="E671" s="20" t="str">
        <f>IFERROR(IF($A671="","",VLOOKUP($A671,[1]Sheet1!$D$5:$N$65000,5,FALSE)),"")</f>
        <v/>
      </c>
      <c r="F671" s="20" t="str">
        <f>IFERROR(IF($A671="","",VLOOKUP($A671,[1]Sheet1!$D$5:$N$65000,6,FALSE)),"")</f>
        <v/>
      </c>
      <c r="G671" s="20" t="str">
        <f>IFERROR(IF($A671="","",VLOOKUP($A671,[1]Sheet1!$D$5:$N$65000,7,FALSE)),"")</f>
        <v/>
      </c>
      <c r="H671" s="20" t="str">
        <f>IFERROR(IF($A671="","",VLOOKUP($A671,[1]Sheet1!$D$5:$N$65000,8,FALSE)),"")</f>
        <v/>
      </c>
      <c r="I671" s="20" t="str">
        <f>IFERROR(IF($A671="","",VLOOKUP($A671,[1]Sheet1!$D$5:$N$65000,9,FALSE)),"")</f>
        <v/>
      </c>
      <c r="J671" s="20" t="str">
        <f>IFERROR(IF($A671="","",VLOOKUP($A671,[1]Sheet1!$D$5:$N$65000,10,FALSE)),"")</f>
        <v/>
      </c>
      <c r="K671" s="20" t="str">
        <f>IFERROR(IF($A671="","",VLOOKUP($A671,[1]Sheet1!$D$5:$N$65000,11,FALSE)),"")</f>
        <v/>
      </c>
      <c r="L671" s="3">
        <f t="shared" si="22"/>
        <v>667</v>
      </c>
      <c r="M671" s="21" t="str">
        <f t="shared" si="23"/>
        <v/>
      </c>
      <c r="N671" s="29">
        <f>IF($L670 = 3,[4]Sheet1!J369,0)</f>
        <v>0</v>
      </c>
      <c r="O671" s="29">
        <f>IF($L670 = 3,[4]Sheet1!K369,0)</f>
        <v>0</v>
      </c>
      <c r="P671" s="29">
        <f>IF($L670 = 3,[4]Sheet1!L369,0)</f>
        <v>0</v>
      </c>
      <c r="Q671" s="29">
        <f>IF($L670 = 3,[4]Sheet1!M369,0)</f>
        <v>0</v>
      </c>
      <c r="R671" s="29">
        <f>IF($L670 = 3,[4]Sheet1!N369,0)</f>
        <v>0</v>
      </c>
    </row>
    <row r="672" spans="1:18">
      <c r="A672" s="18" t="str">
        <f t="array" ref="A672">IF(ROW(B672)-6&lt;A$1,VLOOKUP(LOOKUP("zzzz",CHOOSE({1,2},"",INDEX([1]Sheet1!$P$1:$P$65000,SMALL(IF([1]Sheet1!P$1:P$65000&lt;&gt;"",ROW([1]Sheet1!P$1:P$65000)),ROWS(D$5:D672))))),[1]Sheet1!$C$5:$D$65000,2,FALSE),IF(L672&gt;$A$1,"",IF(A671="","Figure "&amp;L672,IFERROR(VLOOKUP(A671,[1]Sheet1!$D$5:$Q$65000,14,FALSE),IFERROR(VLOOKUP(A671,[1]Sheet1!$A$5:$D$65000,4,FALSE),"Figure " &amp; L672)))))</f>
        <v/>
      </c>
      <c r="B672" s="19" t="str">
        <f>IFERROR(IF($A672="","",VLOOKUP($A672,[1]Sheet1!$D$5:$R$65000,15,FALSE)),"")</f>
        <v/>
      </c>
      <c r="C672" s="20" t="str">
        <f>IFERROR(IF(A672="","",VLOOKUP($A672,[1]Sheet1!$D$5:$N$65000,3,FALSE)),"")</f>
        <v/>
      </c>
      <c r="D672" s="20" t="str">
        <f>IFERROR(IF($A672="","",VLOOKUP($A672,[1]Sheet1!$D$5:$N$65000,4,FALSE)),"")</f>
        <v/>
      </c>
      <c r="E672" s="20" t="str">
        <f>IFERROR(IF($A672="","",VLOOKUP($A672,[1]Sheet1!$D$5:$N$65000,5,FALSE)),"")</f>
        <v/>
      </c>
      <c r="F672" s="20" t="str">
        <f>IFERROR(IF($A672="","",VLOOKUP($A672,[1]Sheet1!$D$5:$N$65000,6,FALSE)),"")</f>
        <v/>
      </c>
      <c r="G672" s="20" t="str">
        <f>IFERROR(IF($A672="","",VLOOKUP($A672,[1]Sheet1!$D$5:$N$65000,7,FALSE)),"")</f>
        <v/>
      </c>
      <c r="H672" s="20" t="str">
        <f>IFERROR(IF($A672="","",VLOOKUP($A672,[1]Sheet1!$D$5:$N$65000,8,FALSE)),"")</f>
        <v/>
      </c>
      <c r="I672" s="20" t="str">
        <f>IFERROR(IF($A672="","",VLOOKUP($A672,[1]Sheet1!$D$5:$N$65000,9,FALSE)),"")</f>
        <v/>
      </c>
      <c r="J672" s="20" t="str">
        <f>IFERROR(IF($A672="","",VLOOKUP($A672,[1]Sheet1!$D$5:$N$65000,10,FALSE)),"")</f>
        <v/>
      </c>
      <c r="K672" s="20" t="str">
        <f>IFERROR(IF($A672="","",VLOOKUP($A672,[1]Sheet1!$D$5:$N$65000,11,FALSE)),"")</f>
        <v/>
      </c>
      <c r="L672" s="3">
        <f t="shared" si="22"/>
        <v>668</v>
      </c>
      <c r="M672" s="21" t="str">
        <f t="shared" si="23"/>
        <v/>
      </c>
      <c r="N672" s="29">
        <f>IF($L671 = 3,[4]Sheet1!J370,0)</f>
        <v>0</v>
      </c>
      <c r="O672" s="29">
        <f>IF($L671 = 3,[4]Sheet1!K370,0)</f>
        <v>0</v>
      </c>
      <c r="P672" s="29">
        <f>IF($L671 = 3,[4]Sheet1!L370,0)</f>
        <v>0</v>
      </c>
      <c r="Q672" s="29">
        <f>IF($L671 = 3,[4]Sheet1!M370,0)</f>
        <v>0</v>
      </c>
      <c r="R672" s="29">
        <f>IF($L671 = 3,[4]Sheet1!N370,0)</f>
        <v>0</v>
      </c>
    </row>
    <row r="673" spans="1:18">
      <c r="A673" s="18" t="str">
        <f t="array" ref="A673">IF(ROW(B673)-6&lt;A$1,VLOOKUP(LOOKUP("zzzz",CHOOSE({1,2},"",INDEX([1]Sheet1!$P$1:$P$65000,SMALL(IF([1]Sheet1!P$1:P$65000&lt;&gt;"",ROW([1]Sheet1!P$1:P$65000)),ROWS(D$5:D673))))),[1]Sheet1!$C$5:$D$65000,2,FALSE),IF(L673&gt;$A$1,"",IF(A672="","Figure "&amp;L673,IFERROR(VLOOKUP(A672,[1]Sheet1!$D$5:$Q$65000,14,FALSE),IFERROR(VLOOKUP(A672,[1]Sheet1!$A$5:$D$65000,4,FALSE),"Figure " &amp; L673)))))</f>
        <v/>
      </c>
      <c r="B673" s="19" t="str">
        <f>IFERROR(IF($A673="","",VLOOKUP($A673,[1]Sheet1!$D$5:$R$65000,15,FALSE)),"")</f>
        <v/>
      </c>
      <c r="C673" s="20" t="str">
        <f>IFERROR(IF(A673="","",VLOOKUP($A673,[1]Sheet1!$D$5:$N$65000,3,FALSE)),"")</f>
        <v/>
      </c>
      <c r="D673" s="20" t="str">
        <f>IFERROR(IF($A673="","",VLOOKUP($A673,[1]Sheet1!$D$5:$N$65000,4,FALSE)),"")</f>
        <v/>
      </c>
      <c r="E673" s="20" t="str">
        <f>IFERROR(IF($A673="","",VLOOKUP($A673,[1]Sheet1!$D$5:$N$65000,5,FALSE)),"")</f>
        <v/>
      </c>
      <c r="F673" s="20" t="str">
        <f>IFERROR(IF($A673="","",VLOOKUP($A673,[1]Sheet1!$D$5:$N$65000,6,FALSE)),"")</f>
        <v/>
      </c>
      <c r="G673" s="20" t="str">
        <f>IFERROR(IF($A673="","",VLOOKUP($A673,[1]Sheet1!$D$5:$N$65000,7,FALSE)),"")</f>
        <v/>
      </c>
      <c r="H673" s="20" t="str">
        <f>IFERROR(IF($A673="","",VLOOKUP($A673,[1]Sheet1!$D$5:$N$65000,8,FALSE)),"")</f>
        <v/>
      </c>
      <c r="I673" s="20" t="str">
        <f>IFERROR(IF($A673="","",VLOOKUP($A673,[1]Sheet1!$D$5:$N$65000,9,FALSE)),"")</f>
        <v/>
      </c>
      <c r="J673" s="20" t="str">
        <f>IFERROR(IF($A673="","",VLOOKUP($A673,[1]Sheet1!$D$5:$N$65000,10,FALSE)),"")</f>
        <v/>
      </c>
      <c r="K673" s="20" t="str">
        <f>IFERROR(IF($A673="","",VLOOKUP($A673,[1]Sheet1!$D$5:$N$65000,11,FALSE)),"")</f>
        <v/>
      </c>
      <c r="L673" s="3">
        <f t="shared" si="22"/>
        <v>669</v>
      </c>
      <c r="M673" s="21" t="str">
        <f t="shared" si="23"/>
        <v/>
      </c>
      <c r="N673" s="29">
        <f>IF($L672 = 3,[4]Sheet1!J371,0)</f>
        <v>0</v>
      </c>
      <c r="O673" s="29">
        <f>IF($L672 = 3,[4]Sheet1!K371,0)</f>
        <v>0</v>
      </c>
      <c r="P673" s="29">
        <f>IF($L672 = 3,[4]Sheet1!L371,0)</f>
        <v>0</v>
      </c>
      <c r="Q673" s="29">
        <f>IF($L672 = 3,[4]Sheet1!M371,0)</f>
        <v>0</v>
      </c>
      <c r="R673" s="29">
        <f>IF($L672 = 3,[4]Sheet1!N371,0)</f>
        <v>0</v>
      </c>
    </row>
    <row r="674" spans="1:18">
      <c r="A674" s="18" t="str">
        <f t="array" ref="A674">IF(ROW(B674)-6&lt;A$1,VLOOKUP(LOOKUP("zzzz",CHOOSE({1,2},"",INDEX([1]Sheet1!$P$1:$P$65000,SMALL(IF([1]Sheet1!P$1:P$65000&lt;&gt;"",ROW([1]Sheet1!P$1:P$65000)),ROWS(D$5:D674))))),[1]Sheet1!$C$5:$D$65000,2,FALSE),IF(L674&gt;$A$1,"",IF(A673="","Figure "&amp;L674,IFERROR(VLOOKUP(A673,[1]Sheet1!$D$5:$Q$65000,14,FALSE),IFERROR(VLOOKUP(A673,[1]Sheet1!$A$5:$D$65000,4,FALSE),"Figure " &amp; L674)))))</f>
        <v/>
      </c>
      <c r="B674" s="19" t="str">
        <f>IFERROR(IF($A674="","",VLOOKUP($A674,[1]Sheet1!$D$5:$R$65000,15,FALSE)),"")</f>
        <v/>
      </c>
      <c r="C674" s="20" t="str">
        <f>IFERROR(IF(A674="","",VLOOKUP($A674,[1]Sheet1!$D$5:$N$65000,3,FALSE)),"")</f>
        <v/>
      </c>
      <c r="D674" s="20" t="str">
        <f>IFERROR(IF($A674="","",VLOOKUP($A674,[1]Sheet1!$D$5:$N$65000,4,FALSE)),"")</f>
        <v/>
      </c>
      <c r="E674" s="20" t="str">
        <f>IFERROR(IF($A674="","",VLOOKUP($A674,[1]Sheet1!$D$5:$N$65000,5,FALSE)),"")</f>
        <v/>
      </c>
      <c r="F674" s="20" t="str">
        <f>IFERROR(IF($A674="","",VLOOKUP($A674,[1]Sheet1!$D$5:$N$65000,6,FALSE)),"")</f>
        <v/>
      </c>
      <c r="G674" s="20" t="str">
        <f>IFERROR(IF($A674="","",VLOOKUP($A674,[1]Sheet1!$D$5:$N$65000,7,FALSE)),"")</f>
        <v/>
      </c>
      <c r="H674" s="20" t="str">
        <f>IFERROR(IF($A674="","",VLOOKUP($A674,[1]Sheet1!$D$5:$N$65000,8,FALSE)),"")</f>
        <v/>
      </c>
      <c r="I674" s="20" t="str">
        <f>IFERROR(IF($A674="","",VLOOKUP($A674,[1]Sheet1!$D$5:$N$65000,9,FALSE)),"")</f>
        <v/>
      </c>
      <c r="J674" s="20" t="str">
        <f>IFERROR(IF($A674="","",VLOOKUP($A674,[1]Sheet1!$D$5:$N$65000,10,FALSE)),"")</f>
        <v/>
      </c>
      <c r="K674" s="20" t="str">
        <f>IFERROR(IF($A674="","",VLOOKUP($A674,[1]Sheet1!$D$5:$N$65000,11,FALSE)),"")</f>
        <v/>
      </c>
      <c r="L674" s="3">
        <f t="shared" si="22"/>
        <v>670</v>
      </c>
      <c r="M674" s="21" t="str">
        <f t="shared" si="23"/>
        <v/>
      </c>
      <c r="N674" s="29">
        <f>IF($L673 = 3,[4]Sheet1!J372,0)</f>
        <v>0</v>
      </c>
      <c r="O674" s="29">
        <f>IF($L673 = 3,[4]Sheet1!K372,0)</f>
        <v>0</v>
      </c>
      <c r="P674" s="29">
        <f>IF($L673 = 3,[4]Sheet1!L372,0)</f>
        <v>0</v>
      </c>
      <c r="Q674" s="29">
        <f>IF($L673 = 3,[4]Sheet1!M372,0)</f>
        <v>0</v>
      </c>
      <c r="R674" s="29">
        <f>IF($L673 = 3,[4]Sheet1!N372,0)</f>
        <v>0</v>
      </c>
    </row>
    <row r="675" spans="1:18">
      <c r="A675" s="18" t="str">
        <f t="array" ref="A675">IF(ROW(B675)-6&lt;A$1,VLOOKUP(LOOKUP("zzzz",CHOOSE({1,2},"",INDEX([1]Sheet1!$P$1:$P$65000,SMALL(IF([1]Sheet1!P$1:P$65000&lt;&gt;"",ROW([1]Sheet1!P$1:P$65000)),ROWS(D$5:D675))))),[1]Sheet1!$C$5:$D$65000,2,FALSE),IF(L675&gt;$A$1,"",IF(A674="","Figure "&amp;L675,IFERROR(VLOOKUP(A674,[1]Sheet1!$D$5:$Q$65000,14,FALSE),IFERROR(VLOOKUP(A674,[1]Sheet1!$A$5:$D$65000,4,FALSE),"Figure " &amp; L675)))))</f>
        <v/>
      </c>
      <c r="B675" s="19" t="str">
        <f>IFERROR(IF($A675="","",VLOOKUP($A675,[1]Sheet1!$D$5:$R$65000,15,FALSE)),"")</f>
        <v/>
      </c>
      <c r="C675" s="20" t="str">
        <f>IFERROR(IF(A675="","",VLOOKUP($A675,[1]Sheet1!$D$5:$N$65000,3,FALSE)),"")</f>
        <v/>
      </c>
      <c r="D675" s="20" t="str">
        <f>IFERROR(IF($A675="","",VLOOKUP($A675,[1]Sheet1!$D$5:$N$65000,4,FALSE)),"")</f>
        <v/>
      </c>
      <c r="E675" s="20" t="str">
        <f>IFERROR(IF($A675="","",VLOOKUP($A675,[1]Sheet1!$D$5:$N$65000,5,FALSE)),"")</f>
        <v/>
      </c>
      <c r="F675" s="20" t="str">
        <f>IFERROR(IF($A675="","",VLOOKUP($A675,[1]Sheet1!$D$5:$N$65000,6,FALSE)),"")</f>
        <v/>
      </c>
      <c r="G675" s="20" t="str">
        <f>IFERROR(IF($A675="","",VLOOKUP($A675,[1]Sheet1!$D$5:$N$65000,7,FALSE)),"")</f>
        <v/>
      </c>
      <c r="H675" s="20" t="str">
        <f>IFERROR(IF($A675="","",VLOOKUP($A675,[1]Sheet1!$D$5:$N$65000,8,FALSE)),"")</f>
        <v/>
      </c>
      <c r="I675" s="20" t="str">
        <f>IFERROR(IF($A675="","",VLOOKUP($A675,[1]Sheet1!$D$5:$N$65000,9,FALSE)),"")</f>
        <v/>
      </c>
      <c r="J675" s="20" t="str">
        <f>IFERROR(IF($A675="","",VLOOKUP($A675,[1]Sheet1!$D$5:$N$65000,10,FALSE)),"")</f>
        <v/>
      </c>
      <c r="K675" s="20" t="str">
        <f>IFERROR(IF($A675="","",VLOOKUP($A675,[1]Sheet1!$D$5:$N$65000,11,FALSE)),"")</f>
        <v/>
      </c>
      <c r="L675" s="3">
        <f t="shared" si="22"/>
        <v>671</v>
      </c>
      <c r="M675" s="21" t="str">
        <f t="shared" si="23"/>
        <v/>
      </c>
      <c r="N675" s="29">
        <f>IF($L674 = 3,[4]Sheet1!J373,0)</f>
        <v>0</v>
      </c>
      <c r="O675" s="29">
        <f>IF($L674 = 3,[4]Sheet1!K373,0)</f>
        <v>0</v>
      </c>
      <c r="P675" s="29">
        <f>IF($L674 = 3,[4]Sheet1!L373,0)</f>
        <v>0</v>
      </c>
      <c r="Q675" s="29">
        <f>IF($L674 = 3,[4]Sheet1!M373,0)</f>
        <v>0</v>
      </c>
      <c r="R675" s="29">
        <f>IF($L674 = 3,[4]Sheet1!N373,0)</f>
        <v>0</v>
      </c>
    </row>
    <row r="676" spans="1:18">
      <c r="A676" s="18" t="str">
        <f t="array" ref="A676">IF(ROW(B676)-6&lt;A$1,VLOOKUP(LOOKUP("zzzz",CHOOSE({1,2},"",INDEX([1]Sheet1!$P$1:$P$65000,SMALL(IF([1]Sheet1!P$1:P$65000&lt;&gt;"",ROW([1]Sheet1!P$1:P$65000)),ROWS(D$5:D676))))),[1]Sheet1!$C$5:$D$65000,2,FALSE),IF(L676&gt;$A$1,"",IF(A675="","Figure "&amp;L676,IFERROR(VLOOKUP(A675,[1]Sheet1!$D$5:$Q$65000,14,FALSE),IFERROR(VLOOKUP(A675,[1]Sheet1!$A$5:$D$65000,4,FALSE),"Figure " &amp; L676)))))</f>
        <v/>
      </c>
      <c r="B676" s="19" t="str">
        <f>IFERROR(IF($A676="","",VLOOKUP($A676,[1]Sheet1!$D$5:$R$65000,15,FALSE)),"")</f>
        <v/>
      </c>
      <c r="C676" s="20" t="str">
        <f>IFERROR(IF(A676="","",VLOOKUP($A676,[1]Sheet1!$D$5:$N$65000,3,FALSE)),"")</f>
        <v/>
      </c>
      <c r="D676" s="20" t="str">
        <f>IFERROR(IF($A676="","",VLOOKUP($A676,[1]Sheet1!$D$5:$N$65000,4,FALSE)),"")</f>
        <v/>
      </c>
      <c r="E676" s="20" t="str">
        <f>IFERROR(IF($A676="","",VLOOKUP($A676,[1]Sheet1!$D$5:$N$65000,5,FALSE)),"")</f>
        <v/>
      </c>
      <c r="F676" s="20" t="str">
        <f>IFERROR(IF($A676="","",VLOOKUP($A676,[1]Sheet1!$D$5:$N$65000,6,FALSE)),"")</f>
        <v/>
      </c>
      <c r="G676" s="20" t="str">
        <f>IFERROR(IF($A676="","",VLOOKUP($A676,[1]Sheet1!$D$5:$N$65000,7,FALSE)),"")</f>
        <v/>
      </c>
      <c r="H676" s="20" t="str">
        <f>IFERROR(IF($A676="","",VLOOKUP($A676,[1]Sheet1!$D$5:$N$65000,8,FALSE)),"")</f>
        <v/>
      </c>
      <c r="I676" s="20" t="str">
        <f>IFERROR(IF($A676="","",VLOOKUP($A676,[1]Sheet1!$D$5:$N$65000,9,FALSE)),"")</f>
        <v/>
      </c>
      <c r="J676" s="20" t="str">
        <f>IFERROR(IF($A676="","",VLOOKUP($A676,[1]Sheet1!$D$5:$N$65000,10,FALSE)),"")</f>
        <v/>
      </c>
      <c r="K676" s="20" t="str">
        <f>IFERROR(IF($A676="","",VLOOKUP($A676,[1]Sheet1!$D$5:$N$65000,11,FALSE)),"")</f>
        <v/>
      </c>
      <c r="L676" s="3">
        <f t="shared" si="22"/>
        <v>672</v>
      </c>
      <c r="M676" s="21" t="str">
        <f t="shared" si="23"/>
        <v/>
      </c>
      <c r="N676" s="29">
        <f>IF($L675 = 3,[4]Sheet1!J374,0)</f>
        <v>0</v>
      </c>
      <c r="O676" s="29">
        <f>IF($L675 = 3,[4]Sheet1!K374,0)</f>
        <v>0</v>
      </c>
      <c r="P676" s="29">
        <f>IF($L675 = 3,[4]Sheet1!L374,0)</f>
        <v>0</v>
      </c>
      <c r="Q676" s="29">
        <f>IF($L675 = 3,[4]Sheet1!M374,0)</f>
        <v>0</v>
      </c>
      <c r="R676" s="29">
        <f>IF($L675 = 3,[4]Sheet1!N374,0)</f>
        <v>0</v>
      </c>
    </row>
    <row r="677" spans="1:18">
      <c r="A677" s="18" t="str">
        <f t="array" ref="A677">IF(ROW(B677)-6&lt;A$1,VLOOKUP(LOOKUP("zzzz",CHOOSE({1,2},"",INDEX([1]Sheet1!$P$1:$P$65000,SMALL(IF([1]Sheet1!P$1:P$65000&lt;&gt;"",ROW([1]Sheet1!P$1:P$65000)),ROWS(D$5:D677))))),[1]Sheet1!$C$5:$D$65000,2,FALSE),IF(L677&gt;$A$1,"",IF(A676="","Figure "&amp;L677,IFERROR(VLOOKUP(A676,[1]Sheet1!$D$5:$Q$65000,14,FALSE),IFERROR(VLOOKUP(A676,[1]Sheet1!$A$5:$D$65000,4,FALSE),"Figure " &amp; L677)))))</f>
        <v/>
      </c>
      <c r="B677" s="19" t="str">
        <f>IFERROR(IF($A677="","",VLOOKUP($A677,[1]Sheet1!$D$5:$R$65000,15,FALSE)),"")</f>
        <v/>
      </c>
      <c r="C677" s="20" t="str">
        <f>IFERROR(IF(A677="","",VLOOKUP($A677,[1]Sheet1!$D$5:$N$65000,3,FALSE)),"")</f>
        <v/>
      </c>
      <c r="D677" s="20" t="str">
        <f>IFERROR(IF($A677="","",VLOOKUP($A677,[1]Sheet1!$D$5:$N$65000,4,FALSE)),"")</f>
        <v/>
      </c>
      <c r="E677" s="20" t="str">
        <f>IFERROR(IF($A677="","",VLOOKUP($A677,[1]Sheet1!$D$5:$N$65000,5,FALSE)),"")</f>
        <v/>
      </c>
      <c r="F677" s="20" t="str">
        <f>IFERROR(IF($A677="","",VLOOKUP($A677,[1]Sheet1!$D$5:$N$65000,6,FALSE)),"")</f>
        <v/>
      </c>
      <c r="G677" s="20" t="str">
        <f>IFERROR(IF($A677="","",VLOOKUP($A677,[1]Sheet1!$D$5:$N$65000,7,FALSE)),"")</f>
        <v/>
      </c>
      <c r="H677" s="20" t="str">
        <f>IFERROR(IF($A677="","",VLOOKUP($A677,[1]Sheet1!$D$5:$N$65000,8,FALSE)),"")</f>
        <v/>
      </c>
      <c r="I677" s="20" t="str">
        <f>IFERROR(IF($A677="","",VLOOKUP($A677,[1]Sheet1!$D$5:$N$65000,9,FALSE)),"")</f>
        <v/>
      </c>
      <c r="J677" s="20" t="str">
        <f>IFERROR(IF($A677="","",VLOOKUP($A677,[1]Sheet1!$D$5:$N$65000,10,FALSE)),"")</f>
        <v/>
      </c>
      <c r="K677" s="20" t="str">
        <f>IFERROR(IF($A677="","",VLOOKUP($A677,[1]Sheet1!$D$5:$N$65000,11,FALSE)),"")</f>
        <v/>
      </c>
      <c r="L677" s="3">
        <f t="shared" si="22"/>
        <v>673</v>
      </c>
      <c r="M677" s="21" t="str">
        <f t="shared" si="23"/>
        <v/>
      </c>
      <c r="N677" s="29">
        <f>IF($L676 = 3,[4]Sheet1!J375,0)</f>
        <v>0</v>
      </c>
      <c r="O677" s="29">
        <f>IF($L676 = 3,[4]Sheet1!K375,0)</f>
        <v>0</v>
      </c>
      <c r="P677" s="29">
        <f>IF($L676 = 3,[4]Sheet1!L375,0)</f>
        <v>0</v>
      </c>
      <c r="Q677" s="29">
        <f>IF($L676 = 3,[4]Sheet1!M375,0)</f>
        <v>0</v>
      </c>
      <c r="R677" s="29">
        <f>IF($L676 = 3,[4]Sheet1!N375,0)</f>
        <v>0</v>
      </c>
    </row>
    <row r="678" spans="1:18">
      <c r="A678" s="18" t="str">
        <f t="array" ref="A678">IF(ROW(B678)-6&lt;A$1,VLOOKUP(LOOKUP("zzzz",CHOOSE({1,2},"",INDEX([1]Sheet1!$P$1:$P$65000,SMALL(IF([1]Sheet1!P$1:P$65000&lt;&gt;"",ROW([1]Sheet1!P$1:P$65000)),ROWS(D$5:D678))))),[1]Sheet1!$C$5:$D$65000,2,FALSE),IF(L678&gt;$A$1,"",IF(A677="","Figure "&amp;L678,IFERROR(VLOOKUP(A677,[1]Sheet1!$D$5:$Q$65000,14,FALSE),IFERROR(VLOOKUP(A677,[1]Sheet1!$A$5:$D$65000,4,FALSE),"Figure " &amp; L678)))))</f>
        <v/>
      </c>
      <c r="B678" s="19" t="str">
        <f>IFERROR(IF($A678="","",VLOOKUP($A678,[1]Sheet1!$D$5:$R$65000,15,FALSE)),"")</f>
        <v/>
      </c>
      <c r="C678" s="20" t="str">
        <f>IFERROR(IF(A678="","",VLOOKUP($A678,[1]Sheet1!$D$5:$N$65000,3,FALSE)),"")</f>
        <v/>
      </c>
      <c r="D678" s="20" t="str">
        <f>IFERROR(IF($A678="","",VLOOKUP($A678,[1]Sheet1!$D$5:$N$65000,4,FALSE)),"")</f>
        <v/>
      </c>
      <c r="E678" s="20" t="str">
        <f>IFERROR(IF($A678="","",VLOOKUP($A678,[1]Sheet1!$D$5:$N$65000,5,FALSE)),"")</f>
        <v/>
      </c>
      <c r="F678" s="20" t="str">
        <f>IFERROR(IF($A678="","",VLOOKUP($A678,[1]Sheet1!$D$5:$N$65000,6,FALSE)),"")</f>
        <v/>
      </c>
      <c r="G678" s="20" t="str">
        <f>IFERROR(IF($A678="","",VLOOKUP($A678,[1]Sheet1!$D$5:$N$65000,7,FALSE)),"")</f>
        <v/>
      </c>
      <c r="H678" s="20" t="str">
        <f>IFERROR(IF($A678="","",VLOOKUP($A678,[1]Sheet1!$D$5:$N$65000,8,FALSE)),"")</f>
        <v/>
      </c>
      <c r="I678" s="20" t="str">
        <f>IFERROR(IF($A678="","",VLOOKUP($A678,[1]Sheet1!$D$5:$N$65000,9,FALSE)),"")</f>
        <v/>
      </c>
      <c r="J678" s="20" t="str">
        <f>IFERROR(IF($A678="","",VLOOKUP($A678,[1]Sheet1!$D$5:$N$65000,10,FALSE)),"")</f>
        <v/>
      </c>
      <c r="K678" s="20" t="str">
        <f>IFERROR(IF($A678="","",VLOOKUP($A678,[1]Sheet1!$D$5:$N$65000,11,FALSE)),"")</f>
        <v/>
      </c>
      <c r="L678" s="3">
        <f t="shared" si="22"/>
        <v>674</v>
      </c>
      <c r="M678" s="21" t="str">
        <f t="shared" si="23"/>
        <v/>
      </c>
      <c r="N678" s="29">
        <f>IF($L677 = 3,[4]Sheet1!J376,0)</f>
        <v>0</v>
      </c>
      <c r="O678" s="29">
        <f>IF($L677 = 3,[4]Sheet1!K376,0)</f>
        <v>0</v>
      </c>
      <c r="P678" s="29">
        <f>IF($L677 = 3,[4]Sheet1!L376,0)</f>
        <v>0</v>
      </c>
      <c r="Q678" s="29">
        <f>IF($L677 = 3,[4]Sheet1!M376,0)</f>
        <v>0</v>
      </c>
      <c r="R678" s="29">
        <f>IF($L677 = 3,[4]Sheet1!N376,0)</f>
        <v>0</v>
      </c>
    </row>
    <row r="679" spans="1:18">
      <c r="A679" s="18" t="str">
        <f t="array" ref="A679">IF(ROW(B679)-6&lt;A$1,VLOOKUP(LOOKUP("zzzz",CHOOSE({1,2},"",INDEX([1]Sheet1!$P$1:$P$65000,SMALL(IF([1]Sheet1!P$1:P$65000&lt;&gt;"",ROW([1]Sheet1!P$1:P$65000)),ROWS(D$5:D679))))),[1]Sheet1!$C$5:$D$65000,2,FALSE),IF(L679&gt;$A$1,"",IF(A678="","Figure "&amp;L679,IFERROR(VLOOKUP(A678,[1]Sheet1!$D$5:$Q$65000,14,FALSE),IFERROR(VLOOKUP(A678,[1]Sheet1!$A$5:$D$65000,4,FALSE),"Figure " &amp; L679)))))</f>
        <v/>
      </c>
      <c r="B679" s="19" t="str">
        <f>IFERROR(IF($A679="","",VLOOKUP($A679,[1]Sheet1!$D$5:$R$65000,15,FALSE)),"")</f>
        <v/>
      </c>
      <c r="C679" s="20" t="str">
        <f>IFERROR(IF(A679="","",VLOOKUP($A679,[1]Sheet1!$D$5:$N$65000,3,FALSE)),"")</f>
        <v/>
      </c>
      <c r="D679" s="20" t="str">
        <f>IFERROR(IF($A679="","",VLOOKUP($A679,[1]Sheet1!$D$5:$N$65000,4,FALSE)),"")</f>
        <v/>
      </c>
      <c r="E679" s="20" t="str">
        <f>IFERROR(IF($A679="","",VLOOKUP($A679,[1]Sheet1!$D$5:$N$65000,5,FALSE)),"")</f>
        <v/>
      </c>
      <c r="F679" s="20" t="str">
        <f>IFERROR(IF($A679="","",VLOOKUP($A679,[1]Sheet1!$D$5:$N$65000,6,FALSE)),"")</f>
        <v/>
      </c>
      <c r="G679" s="20" t="str">
        <f>IFERROR(IF($A679="","",VLOOKUP($A679,[1]Sheet1!$D$5:$N$65000,7,FALSE)),"")</f>
        <v/>
      </c>
      <c r="H679" s="20" t="str">
        <f>IFERROR(IF($A679="","",VLOOKUP($A679,[1]Sheet1!$D$5:$N$65000,8,FALSE)),"")</f>
        <v/>
      </c>
      <c r="I679" s="20" t="str">
        <f>IFERROR(IF($A679="","",VLOOKUP($A679,[1]Sheet1!$D$5:$N$65000,9,FALSE)),"")</f>
        <v/>
      </c>
      <c r="J679" s="20" t="str">
        <f>IFERROR(IF($A679="","",VLOOKUP($A679,[1]Sheet1!$D$5:$N$65000,10,FALSE)),"")</f>
        <v/>
      </c>
      <c r="K679" s="20" t="str">
        <f>IFERROR(IF($A679="","",VLOOKUP($A679,[1]Sheet1!$D$5:$N$65000,11,FALSE)),"")</f>
        <v/>
      </c>
      <c r="L679" s="3">
        <f t="shared" si="22"/>
        <v>675</v>
      </c>
      <c r="M679" s="21" t="str">
        <f t="shared" si="23"/>
        <v/>
      </c>
      <c r="N679" s="29">
        <f>IF($L678 = 3,[4]Sheet1!J377,0)</f>
        <v>0</v>
      </c>
      <c r="O679" s="29">
        <f>IF($L678 = 3,[4]Sheet1!K377,0)</f>
        <v>0</v>
      </c>
      <c r="P679" s="29">
        <f>IF($L678 = 3,[4]Sheet1!L377,0)</f>
        <v>0</v>
      </c>
      <c r="Q679" s="29">
        <f>IF($L678 = 3,[4]Sheet1!M377,0)</f>
        <v>0</v>
      </c>
      <c r="R679" s="29">
        <f>IF($L678 = 3,[4]Sheet1!N377,0)</f>
        <v>0</v>
      </c>
    </row>
    <row r="680" spans="1:18">
      <c r="A680" s="18" t="str">
        <f t="array" ref="A680">IF(ROW(B680)-6&lt;A$1,VLOOKUP(LOOKUP("zzzz",CHOOSE({1,2},"",INDEX([1]Sheet1!$P$1:$P$65000,SMALL(IF([1]Sheet1!P$1:P$65000&lt;&gt;"",ROW([1]Sheet1!P$1:P$65000)),ROWS(D$5:D680))))),[1]Sheet1!$C$5:$D$65000,2,FALSE),IF(L680&gt;$A$1,"",IF(A679="","Figure "&amp;L680,IFERROR(VLOOKUP(A679,[1]Sheet1!$D$5:$Q$65000,14,FALSE),IFERROR(VLOOKUP(A679,[1]Sheet1!$A$5:$D$65000,4,FALSE),"Figure " &amp; L680)))))</f>
        <v/>
      </c>
      <c r="B680" s="19" t="str">
        <f>IFERROR(IF($A680="","",VLOOKUP($A680,[1]Sheet1!$D$5:$R$65000,15,FALSE)),"")</f>
        <v/>
      </c>
      <c r="C680" s="20" t="str">
        <f>IFERROR(IF(A680="","",VLOOKUP($A680,[1]Sheet1!$D$5:$N$65000,3,FALSE)),"")</f>
        <v/>
      </c>
      <c r="D680" s="20" t="str">
        <f>IFERROR(IF($A680="","",VLOOKUP($A680,[1]Sheet1!$D$5:$N$65000,4,FALSE)),"")</f>
        <v/>
      </c>
      <c r="E680" s="20" t="str">
        <f>IFERROR(IF($A680="","",VLOOKUP($A680,[1]Sheet1!$D$5:$N$65000,5,FALSE)),"")</f>
        <v/>
      </c>
      <c r="F680" s="20" t="str">
        <f>IFERROR(IF($A680="","",VLOOKUP($A680,[1]Sheet1!$D$5:$N$65000,6,FALSE)),"")</f>
        <v/>
      </c>
      <c r="G680" s="20" t="str">
        <f>IFERROR(IF($A680="","",VLOOKUP($A680,[1]Sheet1!$D$5:$N$65000,7,FALSE)),"")</f>
        <v/>
      </c>
      <c r="H680" s="20" t="str">
        <f>IFERROR(IF($A680="","",VLOOKUP($A680,[1]Sheet1!$D$5:$N$65000,8,FALSE)),"")</f>
        <v/>
      </c>
      <c r="I680" s="20" t="str">
        <f>IFERROR(IF($A680="","",VLOOKUP($A680,[1]Sheet1!$D$5:$N$65000,9,FALSE)),"")</f>
        <v/>
      </c>
      <c r="J680" s="20" t="str">
        <f>IFERROR(IF($A680="","",VLOOKUP($A680,[1]Sheet1!$D$5:$N$65000,10,FALSE)),"")</f>
        <v/>
      </c>
      <c r="K680" s="20" t="str">
        <f>IFERROR(IF($A680="","",VLOOKUP($A680,[1]Sheet1!$D$5:$N$65000,11,FALSE)),"")</f>
        <v/>
      </c>
      <c r="L680" s="3">
        <f t="shared" si="22"/>
        <v>676</v>
      </c>
      <c r="M680" s="21" t="str">
        <f t="shared" si="23"/>
        <v/>
      </c>
      <c r="N680" s="29">
        <f>IF($L679 = 3,[4]Sheet1!J378,0)</f>
        <v>0</v>
      </c>
      <c r="O680" s="29">
        <f>IF($L679 = 3,[4]Sheet1!K378,0)</f>
        <v>0</v>
      </c>
      <c r="P680" s="29">
        <f>IF($L679 = 3,[4]Sheet1!L378,0)</f>
        <v>0</v>
      </c>
      <c r="Q680" s="29">
        <f>IF($L679 = 3,[4]Sheet1!M378,0)</f>
        <v>0</v>
      </c>
      <c r="R680" s="29">
        <f>IF($L679 = 3,[4]Sheet1!N378,0)</f>
        <v>0</v>
      </c>
    </row>
    <row r="681" spans="1:18">
      <c r="A681" s="18" t="str">
        <f t="array" ref="A681">IF(ROW(B681)-6&lt;A$1,VLOOKUP(LOOKUP("zzzz",CHOOSE({1,2},"",INDEX([1]Sheet1!$P$1:$P$65000,SMALL(IF([1]Sheet1!P$1:P$65000&lt;&gt;"",ROW([1]Sheet1!P$1:P$65000)),ROWS(D$5:D681))))),[1]Sheet1!$C$5:$D$65000,2,FALSE),IF(L681&gt;$A$1,"",IF(A680="","Figure "&amp;L681,IFERROR(VLOOKUP(A680,[1]Sheet1!$D$5:$Q$65000,14,FALSE),IFERROR(VLOOKUP(A680,[1]Sheet1!$A$5:$D$65000,4,FALSE),"Figure " &amp; L681)))))</f>
        <v/>
      </c>
      <c r="B681" s="19" t="str">
        <f>IFERROR(IF($A681="","",VLOOKUP($A681,[1]Sheet1!$D$5:$R$65000,15,FALSE)),"")</f>
        <v/>
      </c>
      <c r="C681" s="20" t="str">
        <f>IFERROR(IF(A681="","",VLOOKUP($A681,[1]Sheet1!$D$5:$N$65000,3,FALSE)),"")</f>
        <v/>
      </c>
      <c r="D681" s="20" t="str">
        <f>IFERROR(IF($A681="","",VLOOKUP($A681,[1]Sheet1!$D$5:$N$65000,4,FALSE)),"")</f>
        <v/>
      </c>
      <c r="E681" s="20" t="str">
        <f>IFERROR(IF($A681="","",VLOOKUP($A681,[1]Sheet1!$D$5:$N$65000,5,FALSE)),"")</f>
        <v/>
      </c>
      <c r="F681" s="20" t="str">
        <f>IFERROR(IF($A681="","",VLOOKUP($A681,[1]Sheet1!$D$5:$N$65000,6,FALSE)),"")</f>
        <v/>
      </c>
      <c r="G681" s="20" t="str">
        <f>IFERROR(IF($A681="","",VLOOKUP($A681,[1]Sheet1!$D$5:$N$65000,7,FALSE)),"")</f>
        <v/>
      </c>
      <c r="H681" s="20" t="str">
        <f>IFERROR(IF($A681="","",VLOOKUP($A681,[1]Sheet1!$D$5:$N$65000,8,FALSE)),"")</f>
        <v/>
      </c>
      <c r="I681" s="20" t="str">
        <f>IFERROR(IF($A681="","",VLOOKUP($A681,[1]Sheet1!$D$5:$N$65000,9,FALSE)),"")</f>
        <v/>
      </c>
      <c r="J681" s="20" t="str">
        <f>IFERROR(IF($A681="","",VLOOKUP($A681,[1]Sheet1!$D$5:$N$65000,10,FALSE)),"")</f>
        <v/>
      </c>
      <c r="K681" s="20" t="str">
        <f>IFERROR(IF($A681="","",VLOOKUP($A681,[1]Sheet1!$D$5:$N$65000,11,FALSE)),"")</f>
        <v/>
      </c>
      <c r="L681" s="3">
        <f t="shared" si="22"/>
        <v>677</v>
      </c>
      <c r="M681" s="21" t="str">
        <f t="shared" si="23"/>
        <v/>
      </c>
      <c r="N681" s="29">
        <f>IF($L680 = 3,[4]Sheet1!J379,0)</f>
        <v>0</v>
      </c>
      <c r="O681" s="29">
        <f>IF($L680 = 3,[4]Sheet1!K379,0)</f>
        <v>0</v>
      </c>
      <c r="P681" s="29">
        <f>IF($L680 = 3,[4]Sheet1!L379,0)</f>
        <v>0</v>
      </c>
      <c r="Q681" s="29">
        <f>IF($L680 = 3,[4]Sheet1!M379,0)</f>
        <v>0</v>
      </c>
      <c r="R681" s="29">
        <f>IF($L680 = 3,[4]Sheet1!N379,0)</f>
        <v>0</v>
      </c>
    </row>
    <row r="682" spans="1:18">
      <c r="A682" s="18" t="str">
        <f t="array" ref="A682">IF(ROW(B682)-6&lt;A$1,VLOOKUP(LOOKUP("zzzz",CHOOSE({1,2},"",INDEX([1]Sheet1!$P$1:$P$65000,SMALL(IF([1]Sheet1!P$1:P$65000&lt;&gt;"",ROW([1]Sheet1!P$1:P$65000)),ROWS(D$5:D682))))),[1]Sheet1!$C$5:$D$65000,2,FALSE),IF(L682&gt;$A$1,"",IF(A681="","Figure "&amp;L682,IFERROR(VLOOKUP(A681,[1]Sheet1!$D$5:$Q$65000,14,FALSE),IFERROR(VLOOKUP(A681,[1]Sheet1!$A$5:$D$65000,4,FALSE),"Figure " &amp; L682)))))</f>
        <v/>
      </c>
      <c r="B682" s="19" t="str">
        <f>IFERROR(IF($A682="","",VLOOKUP($A682,[1]Sheet1!$D$5:$R$65000,15,FALSE)),"")</f>
        <v/>
      </c>
      <c r="C682" s="20" t="str">
        <f>IFERROR(IF(A682="","",VLOOKUP($A682,[1]Sheet1!$D$5:$N$65000,3,FALSE)),"")</f>
        <v/>
      </c>
      <c r="D682" s="20" t="str">
        <f>IFERROR(IF($A682="","",VLOOKUP($A682,[1]Sheet1!$D$5:$N$65000,4,FALSE)),"")</f>
        <v/>
      </c>
      <c r="E682" s="20" t="str">
        <f>IFERROR(IF($A682="","",VLOOKUP($A682,[1]Sheet1!$D$5:$N$65000,5,FALSE)),"")</f>
        <v/>
      </c>
      <c r="F682" s="20" t="str">
        <f>IFERROR(IF($A682="","",VLOOKUP($A682,[1]Sheet1!$D$5:$N$65000,6,FALSE)),"")</f>
        <v/>
      </c>
      <c r="G682" s="20" t="str">
        <f>IFERROR(IF($A682="","",VLOOKUP($A682,[1]Sheet1!$D$5:$N$65000,7,FALSE)),"")</f>
        <v/>
      </c>
      <c r="H682" s="20" t="str">
        <f>IFERROR(IF($A682="","",VLOOKUP($A682,[1]Sheet1!$D$5:$N$65000,8,FALSE)),"")</f>
        <v/>
      </c>
      <c r="I682" s="20" t="str">
        <f>IFERROR(IF($A682="","",VLOOKUP($A682,[1]Sheet1!$D$5:$N$65000,9,FALSE)),"")</f>
        <v/>
      </c>
      <c r="J682" s="20" t="str">
        <f>IFERROR(IF($A682="","",VLOOKUP($A682,[1]Sheet1!$D$5:$N$65000,10,FALSE)),"")</f>
        <v/>
      </c>
      <c r="K682" s="20" t="str">
        <f>IFERROR(IF($A682="","",VLOOKUP($A682,[1]Sheet1!$D$5:$N$65000,11,FALSE)),"")</f>
        <v/>
      </c>
      <c r="L682" s="3">
        <f t="shared" ref="L682:L745" si="24">IF(A681="",L681+1,L681)</f>
        <v>678</v>
      </c>
      <c r="M682" s="21" t="str">
        <f t="shared" si="23"/>
        <v/>
      </c>
      <c r="N682" s="29">
        <f>IF($L681 = 3,[4]Sheet1!J380,0)</f>
        <v>0</v>
      </c>
      <c r="O682" s="29">
        <f>IF($L681 = 3,[4]Sheet1!K380,0)</f>
        <v>0</v>
      </c>
      <c r="P682" s="29">
        <f>IF($L681 = 3,[4]Sheet1!L380,0)</f>
        <v>0</v>
      </c>
      <c r="Q682" s="29">
        <f>IF($L681 = 3,[4]Sheet1!M380,0)</f>
        <v>0</v>
      </c>
      <c r="R682" s="29">
        <f>IF($L681 = 3,[4]Sheet1!N380,0)</f>
        <v>0</v>
      </c>
    </row>
    <row r="683" spans="1:18">
      <c r="A683" s="18" t="str">
        <f t="array" ref="A683">IF(ROW(B683)-6&lt;A$1,VLOOKUP(LOOKUP("zzzz",CHOOSE({1,2},"",INDEX([1]Sheet1!$P$1:$P$65000,SMALL(IF([1]Sheet1!P$1:P$65000&lt;&gt;"",ROW([1]Sheet1!P$1:P$65000)),ROWS(D$5:D683))))),[1]Sheet1!$C$5:$D$65000,2,FALSE),IF(L683&gt;$A$1,"",IF(A682="","Figure "&amp;L683,IFERROR(VLOOKUP(A682,[1]Sheet1!$D$5:$Q$65000,14,FALSE),IFERROR(VLOOKUP(A682,[1]Sheet1!$A$5:$D$65000,4,FALSE),"Figure " &amp; L683)))))</f>
        <v/>
      </c>
      <c r="B683" s="19" t="str">
        <f>IFERROR(IF($A683="","",VLOOKUP($A683,[1]Sheet1!$D$5:$R$65000,15,FALSE)),"")</f>
        <v/>
      </c>
      <c r="C683" s="20" t="str">
        <f>IFERROR(IF(A683="","",VLOOKUP($A683,[1]Sheet1!$D$5:$N$65000,3,FALSE)),"")</f>
        <v/>
      </c>
      <c r="D683" s="20" t="str">
        <f>IFERROR(IF($A683="","",VLOOKUP($A683,[1]Sheet1!$D$5:$N$65000,4,FALSE)),"")</f>
        <v/>
      </c>
      <c r="E683" s="20" t="str">
        <f>IFERROR(IF($A683="","",VLOOKUP($A683,[1]Sheet1!$D$5:$N$65000,5,FALSE)),"")</f>
        <v/>
      </c>
      <c r="F683" s="20" t="str">
        <f>IFERROR(IF($A683="","",VLOOKUP($A683,[1]Sheet1!$D$5:$N$65000,6,FALSE)),"")</f>
        <v/>
      </c>
      <c r="G683" s="20" t="str">
        <f>IFERROR(IF($A683="","",VLOOKUP($A683,[1]Sheet1!$D$5:$N$65000,7,FALSE)),"")</f>
        <v/>
      </c>
      <c r="H683" s="20" t="str">
        <f>IFERROR(IF($A683="","",VLOOKUP($A683,[1]Sheet1!$D$5:$N$65000,8,FALSE)),"")</f>
        <v/>
      </c>
      <c r="I683" s="20" t="str">
        <f>IFERROR(IF($A683="","",VLOOKUP($A683,[1]Sheet1!$D$5:$N$65000,9,FALSE)),"")</f>
        <v/>
      </c>
      <c r="J683" s="20" t="str">
        <f>IFERROR(IF($A683="","",VLOOKUP($A683,[1]Sheet1!$D$5:$N$65000,10,FALSE)),"")</f>
        <v/>
      </c>
      <c r="K683" s="20" t="str">
        <f>IFERROR(IF($A683="","",VLOOKUP($A683,[1]Sheet1!$D$5:$N$65000,11,FALSE)),"")</f>
        <v/>
      </c>
      <c r="L683" s="3">
        <f t="shared" si="24"/>
        <v>679</v>
      </c>
      <c r="M683" s="21" t="str">
        <f t="shared" si="23"/>
        <v/>
      </c>
      <c r="N683" s="29">
        <f>IF($L682 = 3,[4]Sheet1!J381,0)</f>
        <v>0</v>
      </c>
      <c r="O683" s="29">
        <f>IF($L682 = 3,[4]Sheet1!K381,0)</f>
        <v>0</v>
      </c>
      <c r="P683" s="29">
        <f>IF($L682 = 3,[4]Sheet1!L381,0)</f>
        <v>0</v>
      </c>
      <c r="Q683" s="29">
        <f>IF($L682 = 3,[4]Sheet1!M381,0)</f>
        <v>0</v>
      </c>
      <c r="R683" s="29">
        <f>IF($L682 = 3,[4]Sheet1!N381,0)</f>
        <v>0</v>
      </c>
    </row>
    <row r="684" spans="1:18">
      <c r="A684" s="18" t="str">
        <f t="array" ref="A684">IF(ROW(B684)-6&lt;A$1,VLOOKUP(LOOKUP("zzzz",CHOOSE({1,2},"",INDEX([1]Sheet1!$P$1:$P$65000,SMALL(IF([1]Sheet1!P$1:P$65000&lt;&gt;"",ROW([1]Sheet1!P$1:P$65000)),ROWS(D$5:D684))))),[1]Sheet1!$C$5:$D$65000,2,FALSE),IF(L684&gt;$A$1,"",IF(A683="","Figure "&amp;L684,IFERROR(VLOOKUP(A683,[1]Sheet1!$D$5:$Q$65000,14,FALSE),IFERROR(VLOOKUP(A683,[1]Sheet1!$A$5:$D$65000,4,FALSE),"Figure " &amp; L684)))))</f>
        <v/>
      </c>
      <c r="B684" s="19" t="str">
        <f>IFERROR(IF($A684="","",VLOOKUP($A684,[1]Sheet1!$D$5:$R$65000,15,FALSE)),"")</f>
        <v/>
      </c>
      <c r="C684" s="20" t="str">
        <f>IFERROR(IF(A684="","",VLOOKUP($A684,[1]Sheet1!$D$5:$N$65000,3,FALSE)),"")</f>
        <v/>
      </c>
      <c r="D684" s="20" t="str">
        <f>IFERROR(IF($A684="","",VLOOKUP($A684,[1]Sheet1!$D$5:$N$65000,4,FALSE)),"")</f>
        <v/>
      </c>
      <c r="E684" s="20" t="str">
        <f>IFERROR(IF($A684="","",VLOOKUP($A684,[1]Sheet1!$D$5:$N$65000,5,FALSE)),"")</f>
        <v/>
      </c>
      <c r="F684" s="20" t="str">
        <f>IFERROR(IF($A684="","",VLOOKUP($A684,[1]Sheet1!$D$5:$N$65000,6,FALSE)),"")</f>
        <v/>
      </c>
      <c r="G684" s="20" t="str">
        <f>IFERROR(IF($A684="","",VLOOKUP($A684,[1]Sheet1!$D$5:$N$65000,7,FALSE)),"")</f>
        <v/>
      </c>
      <c r="H684" s="20" t="str">
        <f>IFERROR(IF($A684="","",VLOOKUP($A684,[1]Sheet1!$D$5:$N$65000,8,FALSE)),"")</f>
        <v/>
      </c>
      <c r="I684" s="20" t="str">
        <f>IFERROR(IF($A684="","",VLOOKUP($A684,[1]Sheet1!$D$5:$N$65000,9,FALSE)),"")</f>
        <v/>
      </c>
      <c r="J684" s="20" t="str">
        <f>IFERROR(IF($A684="","",VLOOKUP($A684,[1]Sheet1!$D$5:$N$65000,10,FALSE)),"")</f>
        <v/>
      </c>
      <c r="K684" s="20" t="str">
        <f>IFERROR(IF($A684="","",VLOOKUP($A684,[1]Sheet1!$D$5:$N$65000,11,FALSE)),"")</f>
        <v/>
      </c>
      <c r="L684" s="3">
        <f t="shared" si="24"/>
        <v>680</v>
      </c>
      <c r="M684" s="21" t="str">
        <f t="shared" si="23"/>
        <v/>
      </c>
      <c r="N684" s="29">
        <f>IF($L683 = 3,[4]Sheet1!J382,0)</f>
        <v>0</v>
      </c>
      <c r="O684" s="29">
        <f>IF($L683 = 3,[4]Sheet1!K382,0)</f>
        <v>0</v>
      </c>
      <c r="P684" s="29">
        <f>IF($L683 = 3,[4]Sheet1!L382,0)</f>
        <v>0</v>
      </c>
      <c r="Q684" s="29">
        <f>IF($L683 = 3,[4]Sheet1!M382,0)</f>
        <v>0</v>
      </c>
      <c r="R684" s="29">
        <f>IF($L683 = 3,[4]Sheet1!N382,0)</f>
        <v>0</v>
      </c>
    </row>
    <row r="685" spans="1:18">
      <c r="A685" s="18" t="str">
        <f t="array" ref="A685">IF(ROW(B685)-6&lt;A$1,VLOOKUP(LOOKUP("zzzz",CHOOSE({1,2},"",INDEX([1]Sheet1!$P$1:$P$65000,SMALL(IF([1]Sheet1!P$1:P$65000&lt;&gt;"",ROW([1]Sheet1!P$1:P$65000)),ROWS(D$5:D685))))),[1]Sheet1!$C$5:$D$65000,2,FALSE),IF(L685&gt;$A$1,"",IF(A684="","Figure "&amp;L685,IFERROR(VLOOKUP(A684,[1]Sheet1!$D$5:$Q$65000,14,FALSE),IFERROR(VLOOKUP(A684,[1]Sheet1!$A$5:$D$65000,4,FALSE),"Figure " &amp; L685)))))</f>
        <v/>
      </c>
      <c r="B685" s="19" t="str">
        <f>IFERROR(IF($A685="","",VLOOKUP($A685,[1]Sheet1!$D$5:$R$65000,15,FALSE)),"")</f>
        <v/>
      </c>
      <c r="C685" s="20" t="str">
        <f>IFERROR(IF(A685="","",VLOOKUP($A685,[1]Sheet1!$D$5:$N$65000,3,FALSE)),"")</f>
        <v/>
      </c>
      <c r="D685" s="20" t="str">
        <f>IFERROR(IF($A685="","",VLOOKUP($A685,[1]Sheet1!$D$5:$N$65000,4,FALSE)),"")</f>
        <v/>
      </c>
      <c r="E685" s="20" t="str">
        <f>IFERROR(IF($A685="","",VLOOKUP($A685,[1]Sheet1!$D$5:$N$65000,5,FALSE)),"")</f>
        <v/>
      </c>
      <c r="F685" s="20" t="str">
        <f>IFERROR(IF($A685="","",VLOOKUP($A685,[1]Sheet1!$D$5:$N$65000,6,FALSE)),"")</f>
        <v/>
      </c>
      <c r="G685" s="20" t="str">
        <f>IFERROR(IF($A685="","",VLOOKUP($A685,[1]Sheet1!$D$5:$N$65000,7,FALSE)),"")</f>
        <v/>
      </c>
      <c r="H685" s="20" t="str">
        <f>IFERROR(IF($A685="","",VLOOKUP($A685,[1]Sheet1!$D$5:$N$65000,8,FALSE)),"")</f>
        <v/>
      </c>
      <c r="I685" s="20" t="str">
        <f>IFERROR(IF($A685="","",VLOOKUP($A685,[1]Sheet1!$D$5:$N$65000,9,FALSE)),"")</f>
        <v/>
      </c>
      <c r="J685" s="20" t="str">
        <f>IFERROR(IF($A685="","",VLOOKUP($A685,[1]Sheet1!$D$5:$N$65000,10,FALSE)),"")</f>
        <v/>
      </c>
      <c r="K685" s="20" t="str">
        <f>IFERROR(IF($A685="","",VLOOKUP($A685,[1]Sheet1!$D$5:$N$65000,11,FALSE)),"")</f>
        <v/>
      </c>
      <c r="L685" s="3">
        <f t="shared" si="24"/>
        <v>681</v>
      </c>
      <c r="M685" s="21" t="str">
        <f t="shared" si="23"/>
        <v/>
      </c>
      <c r="N685" s="29">
        <f>IF($L684 = 3,[4]Sheet1!J383,0)</f>
        <v>0</v>
      </c>
      <c r="O685" s="29">
        <f>IF($L684 = 3,[4]Sheet1!K383,0)</f>
        <v>0</v>
      </c>
      <c r="P685" s="29">
        <f>IF($L684 = 3,[4]Sheet1!L383,0)</f>
        <v>0</v>
      </c>
      <c r="Q685" s="29">
        <f>IF($L684 = 3,[4]Sheet1!M383,0)</f>
        <v>0</v>
      </c>
      <c r="R685" s="29">
        <f>IF($L684 = 3,[4]Sheet1!N383,0)</f>
        <v>0</v>
      </c>
    </row>
    <row r="686" spans="1:18">
      <c r="A686" s="18" t="str">
        <f t="array" ref="A686">IF(ROW(B686)-6&lt;A$1,VLOOKUP(LOOKUP("zzzz",CHOOSE({1,2},"",INDEX([1]Sheet1!$P$1:$P$65000,SMALL(IF([1]Sheet1!P$1:P$65000&lt;&gt;"",ROW([1]Sheet1!P$1:P$65000)),ROWS(D$5:D686))))),[1]Sheet1!$C$5:$D$65000,2,FALSE),IF(L686&gt;$A$1,"",IF(A685="","Figure "&amp;L686,IFERROR(VLOOKUP(A685,[1]Sheet1!$D$5:$Q$65000,14,FALSE),IFERROR(VLOOKUP(A685,[1]Sheet1!$A$5:$D$65000,4,FALSE),"Figure " &amp; L686)))))</f>
        <v/>
      </c>
      <c r="B686" s="19" t="str">
        <f>IFERROR(IF($A686="","",VLOOKUP($A686,[1]Sheet1!$D$5:$R$65000,15,FALSE)),"")</f>
        <v/>
      </c>
      <c r="C686" s="20" t="str">
        <f>IFERROR(IF(A686="","",VLOOKUP($A686,[1]Sheet1!$D$5:$N$65000,3,FALSE)),"")</f>
        <v/>
      </c>
      <c r="D686" s="20" t="str">
        <f>IFERROR(IF($A686="","",VLOOKUP($A686,[1]Sheet1!$D$5:$N$65000,4,FALSE)),"")</f>
        <v/>
      </c>
      <c r="E686" s="20" t="str">
        <f>IFERROR(IF($A686="","",VLOOKUP($A686,[1]Sheet1!$D$5:$N$65000,5,FALSE)),"")</f>
        <v/>
      </c>
      <c r="F686" s="20" t="str">
        <f>IFERROR(IF($A686="","",VLOOKUP($A686,[1]Sheet1!$D$5:$N$65000,6,FALSE)),"")</f>
        <v/>
      </c>
      <c r="G686" s="20" t="str">
        <f>IFERROR(IF($A686="","",VLOOKUP($A686,[1]Sheet1!$D$5:$N$65000,7,FALSE)),"")</f>
        <v/>
      </c>
      <c r="H686" s="20" t="str">
        <f>IFERROR(IF($A686="","",VLOOKUP($A686,[1]Sheet1!$D$5:$N$65000,8,FALSE)),"")</f>
        <v/>
      </c>
      <c r="I686" s="20" t="str">
        <f>IFERROR(IF($A686="","",VLOOKUP($A686,[1]Sheet1!$D$5:$N$65000,9,FALSE)),"")</f>
        <v/>
      </c>
      <c r="J686" s="20" t="str">
        <f>IFERROR(IF($A686="","",VLOOKUP($A686,[1]Sheet1!$D$5:$N$65000,10,FALSE)),"")</f>
        <v/>
      </c>
      <c r="K686" s="20" t="str">
        <f>IFERROR(IF($A686="","",VLOOKUP($A686,[1]Sheet1!$D$5:$N$65000,11,FALSE)),"")</f>
        <v/>
      </c>
      <c r="L686" s="3">
        <f t="shared" si="24"/>
        <v>682</v>
      </c>
      <c r="M686" s="21" t="str">
        <f t="shared" si="23"/>
        <v/>
      </c>
      <c r="N686" s="29">
        <f>IF($L685 = 3,[4]Sheet1!J384,0)</f>
        <v>0</v>
      </c>
      <c r="O686" s="29">
        <f>IF($L685 = 3,[4]Sheet1!K384,0)</f>
        <v>0</v>
      </c>
      <c r="P686" s="29">
        <f>IF($L685 = 3,[4]Sheet1!L384,0)</f>
        <v>0</v>
      </c>
      <c r="Q686" s="29">
        <f>IF($L685 = 3,[4]Sheet1!M384,0)</f>
        <v>0</v>
      </c>
      <c r="R686" s="29">
        <f>IF($L685 = 3,[4]Sheet1!N384,0)</f>
        <v>0</v>
      </c>
    </row>
    <row r="687" spans="1:18">
      <c r="A687" s="18" t="str">
        <f t="array" ref="A687">IF(ROW(B687)-6&lt;A$1,VLOOKUP(LOOKUP("zzzz",CHOOSE({1,2},"",INDEX([1]Sheet1!$P$1:$P$65000,SMALL(IF([1]Sheet1!P$1:P$65000&lt;&gt;"",ROW([1]Sheet1!P$1:P$65000)),ROWS(D$5:D687))))),[1]Sheet1!$C$5:$D$65000,2,FALSE),IF(L687&gt;$A$1,"",IF(A686="","Figure "&amp;L687,IFERROR(VLOOKUP(A686,[1]Sheet1!$D$5:$Q$65000,14,FALSE),IFERROR(VLOOKUP(A686,[1]Sheet1!$A$5:$D$65000,4,FALSE),"Figure " &amp; L687)))))</f>
        <v/>
      </c>
      <c r="B687" s="19" t="str">
        <f>IFERROR(IF($A687="","",VLOOKUP($A687,[1]Sheet1!$D$5:$R$65000,15,FALSE)),"")</f>
        <v/>
      </c>
      <c r="C687" s="20" t="str">
        <f>IFERROR(IF(A687="","",VLOOKUP($A687,[1]Sheet1!$D$5:$N$65000,3,FALSE)),"")</f>
        <v/>
      </c>
      <c r="D687" s="20" t="str">
        <f>IFERROR(IF($A687="","",VLOOKUP($A687,[1]Sheet1!$D$5:$N$65000,4,FALSE)),"")</f>
        <v/>
      </c>
      <c r="E687" s="20" t="str">
        <f>IFERROR(IF($A687="","",VLOOKUP($A687,[1]Sheet1!$D$5:$N$65000,5,FALSE)),"")</f>
        <v/>
      </c>
      <c r="F687" s="20" t="str">
        <f>IFERROR(IF($A687="","",VLOOKUP($A687,[1]Sheet1!$D$5:$N$65000,6,FALSE)),"")</f>
        <v/>
      </c>
      <c r="G687" s="20" t="str">
        <f>IFERROR(IF($A687="","",VLOOKUP($A687,[1]Sheet1!$D$5:$N$65000,7,FALSE)),"")</f>
        <v/>
      </c>
      <c r="H687" s="20" t="str">
        <f>IFERROR(IF($A687="","",VLOOKUP($A687,[1]Sheet1!$D$5:$N$65000,8,FALSE)),"")</f>
        <v/>
      </c>
      <c r="I687" s="20" t="str">
        <f>IFERROR(IF($A687="","",VLOOKUP($A687,[1]Sheet1!$D$5:$N$65000,9,FALSE)),"")</f>
        <v/>
      </c>
      <c r="J687" s="20" t="str">
        <f>IFERROR(IF($A687="","",VLOOKUP($A687,[1]Sheet1!$D$5:$N$65000,10,FALSE)),"")</f>
        <v/>
      </c>
      <c r="K687" s="20" t="str">
        <f>IFERROR(IF($A687="","",VLOOKUP($A687,[1]Sheet1!$D$5:$N$65000,11,FALSE)),"")</f>
        <v/>
      </c>
      <c r="L687" s="3">
        <f t="shared" si="24"/>
        <v>683</v>
      </c>
      <c r="M687" s="21" t="str">
        <f t="shared" si="23"/>
        <v/>
      </c>
      <c r="N687" s="29">
        <f>IF($L686 = 3,[4]Sheet1!J385,0)</f>
        <v>0</v>
      </c>
      <c r="O687" s="29">
        <f>IF($L686 = 3,[4]Sheet1!K385,0)</f>
        <v>0</v>
      </c>
      <c r="P687" s="29">
        <f>IF($L686 = 3,[4]Sheet1!L385,0)</f>
        <v>0</v>
      </c>
      <c r="Q687" s="29">
        <f>IF($L686 = 3,[4]Sheet1!M385,0)</f>
        <v>0</v>
      </c>
      <c r="R687" s="29">
        <f>IF($L686 = 3,[4]Sheet1!N385,0)</f>
        <v>0</v>
      </c>
    </row>
    <row r="688" spans="1:18">
      <c r="A688" s="18" t="str">
        <f t="array" ref="A688">IF(ROW(B688)-6&lt;A$1,VLOOKUP(LOOKUP("zzzz",CHOOSE({1,2},"",INDEX([1]Sheet1!$P$1:$P$65000,SMALL(IF([1]Sheet1!P$1:P$65000&lt;&gt;"",ROW([1]Sheet1!P$1:P$65000)),ROWS(D$5:D688))))),[1]Sheet1!$C$5:$D$65000,2,FALSE),IF(L688&gt;$A$1,"",IF(A687="","Figure "&amp;L688,IFERROR(VLOOKUP(A687,[1]Sheet1!$D$5:$Q$65000,14,FALSE),IFERROR(VLOOKUP(A687,[1]Sheet1!$A$5:$D$65000,4,FALSE),"Figure " &amp; L688)))))</f>
        <v/>
      </c>
      <c r="B688" s="19" t="str">
        <f>IFERROR(IF($A688="","",VLOOKUP($A688,[1]Sheet1!$D$5:$R$65000,15,FALSE)),"")</f>
        <v/>
      </c>
      <c r="C688" s="20" t="str">
        <f>IFERROR(IF(A688="","",VLOOKUP($A688,[1]Sheet1!$D$5:$N$65000,3,FALSE)),"")</f>
        <v/>
      </c>
      <c r="D688" s="20" t="str">
        <f>IFERROR(IF($A688="","",VLOOKUP($A688,[1]Sheet1!$D$5:$N$65000,4,FALSE)),"")</f>
        <v/>
      </c>
      <c r="E688" s="20" t="str">
        <f>IFERROR(IF($A688="","",VLOOKUP($A688,[1]Sheet1!$D$5:$N$65000,5,FALSE)),"")</f>
        <v/>
      </c>
      <c r="F688" s="20" t="str">
        <f>IFERROR(IF($A688="","",VLOOKUP($A688,[1]Sheet1!$D$5:$N$65000,6,FALSE)),"")</f>
        <v/>
      </c>
      <c r="G688" s="20" t="str">
        <f>IFERROR(IF($A688="","",VLOOKUP($A688,[1]Sheet1!$D$5:$N$65000,7,FALSE)),"")</f>
        <v/>
      </c>
      <c r="H688" s="20" t="str">
        <f>IFERROR(IF($A688="","",VLOOKUP($A688,[1]Sheet1!$D$5:$N$65000,8,FALSE)),"")</f>
        <v/>
      </c>
      <c r="I688" s="20" t="str">
        <f>IFERROR(IF($A688="","",VLOOKUP($A688,[1]Sheet1!$D$5:$N$65000,9,FALSE)),"")</f>
        <v/>
      </c>
      <c r="J688" s="20" t="str">
        <f>IFERROR(IF($A688="","",VLOOKUP($A688,[1]Sheet1!$D$5:$N$65000,10,FALSE)),"")</f>
        <v/>
      </c>
      <c r="K688" s="20" t="str">
        <f>IFERROR(IF($A688="","",VLOOKUP($A688,[1]Sheet1!$D$5:$N$65000,11,FALSE)),"")</f>
        <v/>
      </c>
      <c r="L688" s="3">
        <f t="shared" si="24"/>
        <v>684</v>
      </c>
      <c r="M688" s="21" t="str">
        <f t="shared" si="23"/>
        <v/>
      </c>
      <c r="N688" s="29">
        <f>IF($L687 = 3,[4]Sheet1!J386,0)</f>
        <v>0</v>
      </c>
      <c r="O688" s="29">
        <f>IF($L687 = 3,[4]Sheet1!K386,0)</f>
        <v>0</v>
      </c>
      <c r="P688" s="29">
        <f>IF($L687 = 3,[4]Sheet1!L386,0)</f>
        <v>0</v>
      </c>
      <c r="Q688" s="29">
        <f>IF($L687 = 3,[4]Sheet1!M386,0)</f>
        <v>0</v>
      </c>
      <c r="R688" s="29">
        <f>IF($L687 = 3,[4]Sheet1!N386,0)</f>
        <v>0</v>
      </c>
    </row>
    <row r="689" spans="1:18">
      <c r="A689" s="18" t="str">
        <f t="array" ref="A689">IF(ROW(B689)-6&lt;A$1,VLOOKUP(LOOKUP("zzzz",CHOOSE({1,2},"",INDEX([1]Sheet1!$P$1:$P$65000,SMALL(IF([1]Sheet1!P$1:P$65000&lt;&gt;"",ROW([1]Sheet1!P$1:P$65000)),ROWS(D$5:D689))))),[1]Sheet1!$C$5:$D$65000,2,FALSE),IF(L689&gt;$A$1,"",IF(A688="","Figure "&amp;L689,IFERROR(VLOOKUP(A688,[1]Sheet1!$D$5:$Q$65000,14,FALSE),IFERROR(VLOOKUP(A688,[1]Sheet1!$A$5:$D$65000,4,FALSE),"Figure " &amp; L689)))))</f>
        <v/>
      </c>
      <c r="B689" s="19" t="str">
        <f>IFERROR(IF($A689="","",VLOOKUP($A689,[1]Sheet1!$D$5:$R$65000,15,FALSE)),"")</f>
        <v/>
      </c>
      <c r="C689" s="20" t="str">
        <f>IFERROR(IF(A689="","",VLOOKUP($A689,[1]Sheet1!$D$5:$N$65000,3,FALSE)),"")</f>
        <v/>
      </c>
      <c r="D689" s="20" t="str">
        <f>IFERROR(IF($A689="","",VLOOKUP($A689,[1]Sheet1!$D$5:$N$65000,4,FALSE)),"")</f>
        <v/>
      </c>
      <c r="E689" s="20" t="str">
        <f>IFERROR(IF($A689="","",VLOOKUP($A689,[1]Sheet1!$D$5:$N$65000,5,FALSE)),"")</f>
        <v/>
      </c>
      <c r="F689" s="20" t="str">
        <f>IFERROR(IF($A689="","",VLOOKUP($A689,[1]Sheet1!$D$5:$N$65000,6,FALSE)),"")</f>
        <v/>
      </c>
      <c r="G689" s="20" t="str">
        <f>IFERROR(IF($A689="","",VLOOKUP($A689,[1]Sheet1!$D$5:$N$65000,7,FALSE)),"")</f>
        <v/>
      </c>
      <c r="H689" s="20" t="str">
        <f>IFERROR(IF($A689="","",VLOOKUP($A689,[1]Sheet1!$D$5:$N$65000,8,FALSE)),"")</f>
        <v/>
      </c>
      <c r="I689" s="20" t="str">
        <f>IFERROR(IF($A689="","",VLOOKUP($A689,[1]Sheet1!$D$5:$N$65000,9,FALSE)),"")</f>
        <v/>
      </c>
      <c r="J689" s="20" t="str">
        <f>IFERROR(IF($A689="","",VLOOKUP($A689,[1]Sheet1!$D$5:$N$65000,10,FALSE)),"")</f>
        <v/>
      </c>
      <c r="K689" s="20" t="str">
        <f>IFERROR(IF($A689="","",VLOOKUP($A689,[1]Sheet1!$D$5:$N$65000,11,FALSE)),"")</f>
        <v/>
      </c>
      <c r="L689" s="3">
        <f t="shared" si="24"/>
        <v>685</v>
      </c>
      <c r="M689" s="21" t="str">
        <f t="shared" si="23"/>
        <v/>
      </c>
      <c r="N689" s="29">
        <f>IF($L688 = 3,[4]Sheet1!J387,0)</f>
        <v>0</v>
      </c>
      <c r="O689" s="29">
        <f>IF($L688 = 3,[4]Sheet1!K387,0)</f>
        <v>0</v>
      </c>
      <c r="P689" s="29">
        <f>IF($L688 = 3,[4]Sheet1!L387,0)</f>
        <v>0</v>
      </c>
      <c r="Q689" s="29">
        <f>IF($L688 = 3,[4]Sheet1!M387,0)</f>
        <v>0</v>
      </c>
      <c r="R689" s="29">
        <f>IF($L688 = 3,[4]Sheet1!N387,0)</f>
        <v>0</v>
      </c>
    </row>
    <row r="690" spans="1:18">
      <c r="A690" s="18" t="str">
        <f t="array" ref="A690">IF(ROW(B690)-6&lt;A$1,VLOOKUP(LOOKUP("zzzz",CHOOSE({1,2},"",INDEX([1]Sheet1!$P$1:$P$65000,SMALL(IF([1]Sheet1!P$1:P$65000&lt;&gt;"",ROW([1]Sheet1!P$1:P$65000)),ROWS(D$5:D690))))),[1]Sheet1!$C$5:$D$65000,2,FALSE),IF(L690&gt;$A$1,"",IF(A689="","Figure "&amp;L690,IFERROR(VLOOKUP(A689,[1]Sheet1!$D$5:$Q$65000,14,FALSE),IFERROR(VLOOKUP(A689,[1]Sheet1!$A$5:$D$65000,4,FALSE),"Figure " &amp; L690)))))</f>
        <v/>
      </c>
      <c r="B690" s="19" t="str">
        <f>IFERROR(IF($A690="","",VLOOKUP($A690,[1]Sheet1!$D$5:$R$65000,15,FALSE)),"")</f>
        <v/>
      </c>
      <c r="C690" s="20" t="str">
        <f>IFERROR(IF(A690="","",VLOOKUP($A690,[1]Sheet1!$D$5:$N$65000,3,FALSE)),"")</f>
        <v/>
      </c>
      <c r="D690" s="20" t="str">
        <f>IFERROR(IF($A690="","",VLOOKUP($A690,[1]Sheet1!$D$5:$N$65000,4,FALSE)),"")</f>
        <v/>
      </c>
      <c r="E690" s="20" t="str">
        <f>IFERROR(IF($A690="","",VLOOKUP($A690,[1]Sheet1!$D$5:$N$65000,5,FALSE)),"")</f>
        <v/>
      </c>
      <c r="F690" s="20" t="str">
        <f>IFERROR(IF($A690="","",VLOOKUP($A690,[1]Sheet1!$D$5:$N$65000,6,FALSE)),"")</f>
        <v/>
      </c>
      <c r="G690" s="20" t="str">
        <f>IFERROR(IF($A690="","",VLOOKUP($A690,[1]Sheet1!$D$5:$N$65000,7,FALSE)),"")</f>
        <v/>
      </c>
      <c r="H690" s="20" t="str">
        <f>IFERROR(IF($A690="","",VLOOKUP($A690,[1]Sheet1!$D$5:$N$65000,8,FALSE)),"")</f>
        <v/>
      </c>
      <c r="I690" s="20" t="str">
        <f>IFERROR(IF($A690="","",VLOOKUP($A690,[1]Sheet1!$D$5:$N$65000,9,FALSE)),"")</f>
        <v/>
      </c>
      <c r="J690" s="20" t="str">
        <f>IFERROR(IF($A690="","",VLOOKUP($A690,[1]Sheet1!$D$5:$N$65000,10,FALSE)),"")</f>
        <v/>
      </c>
      <c r="K690" s="20" t="str">
        <f>IFERROR(IF($A690="","",VLOOKUP($A690,[1]Sheet1!$D$5:$N$65000,11,FALSE)),"")</f>
        <v/>
      </c>
      <c r="L690" s="3">
        <f t="shared" si="24"/>
        <v>686</v>
      </c>
      <c r="M690" s="21" t="str">
        <f t="shared" si="23"/>
        <v/>
      </c>
      <c r="N690" s="29">
        <f>IF($L689 = 3,[4]Sheet1!J388,0)</f>
        <v>0</v>
      </c>
      <c r="O690" s="29">
        <f>IF($L689 = 3,[4]Sheet1!K388,0)</f>
        <v>0</v>
      </c>
      <c r="P690" s="29">
        <f>IF($L689 = 3,[4]Sheet1!L388,0)</f>
        <v>0</v>
      </c>
      <c r="Q690" s="29">
        <f>IF($L689 = 3,[4]Sheet1!M388,0)</f>
        <v>0</v>
      </c>
      <c r="R690" s="29">
        <f>IF($L689 = 3,[4]Sheet1!N388,0)</f>
        <v>0</v>
      </c>
    </row>
    <row r="691" spans="1:18">
      <c r="A691" s="18" t="str">
        <f t="array" ref="A691">IF(ROW(B691)-6&lt;A$1,VLOOKUP(LOOKUP("zzzz",CHOOSE({1,2},"",INDEX([1]Sheet1!$P$1:$P$65000,SMALL(IF([1]Sheet1!P$1:P$65000&lt;&gt;"",ROW([1]Sheet1!P$1:P$65000)),ROWS(D$5:D691))))),[1]Sheet1!$C$5:$D$65000,2,FALSE),IF(L691&gt;$A$1,"",IF(A690="","Figure "&amp;L691,IFERROR(VLOOKUP(A690,[1]Sheet1!$D$5:$Q$65000,14,FALSE),IFERROR(VLOOKUP(A690,[1]Sheet1!$A$5:$D$65000,4,FALSE),"Figure " &amp; L691)))))</f>
        <v/>
      </c>
      <c r="B691" s="19" t="str">
        <f>IFERROR(IF($A691="","",VLOOKUP($A691,[1]Sheet1!$D$5:$R$65000,15,FALSE)),"")</f>
        <v/>
      </c>
      <c r="C691" s="20" t="str">
        <f>IFERROR(IF(A691="","",VLOOKUP($A691,[1]Sheet1!$D$5:$N$65000,3,FALSE)),"")</f>
        <v/>
      </c>
      <c r="D691" s="20" t="str">
        <f>IFERROR(IF($A691="","",VLOOKUP($A691,[1]Sheet1!$D$5:$N$65000,4,FALSE)),"")</f>
        <v/>
      </c>
      <c r="E691" s="20" t="str">
        <f>IFERROR(IF($A691="","",VLOOKUP($A691,[1]Sheet1!$D$5:$N$65000,5,FALSE)),"")</f>
        <v/>
      </c>
      <c r="F691" s="20" t="str">
        <f>IFERROR(IF($A691="","",VLOOKUP($A691,[1]Sheet1!$D$5:$N$65000,6,FALSE)),"")</f>
        <v/>
      </c>
      <c r="G691" s="20" t="str">
        <f>IFERROR(IF($A691="","",VLOOKUP($A691,[1]Sheet1!$D$5:$N$65000,7,FALSE)),"")</f>
        <v/>
      </c>
      <c r="H691" s="20" t="str">
        <f>IFERROR(IF($A691="","",VLOOKUP($A691,[1]Sheet1!$D$5:$N$65000,8,FALSE)),"")</f>
        <v/>
      </c>
      <c r="I691" s="20" t="str">
        <f>IFERROR(IF($A691="","",VLOOKUP($A691,[1]Sheet1!$D$5:$N$65000,9,FALSE)),"")</f>
        <v/>
      </c>
      <c r="J691" s="20" t="str">
        <f>IFERROR(IF($A691="","",VLOOKUP($A691,[1]Sheet1!$D$5:$N$65000,10,FALSE)),"")</f>
        <v/>
      </c>
      <c r="K691" s="20" t="str">
        <f>IFERROR(IF($A691="","",VLOOKUP($A691,[1]Sheet1!$D$5:$N$65000,11,FALSE)),"")</f>
        <v/>
      </c>
      <c r="L691" s="3">
        <f t="shared" si="24"/>
        <v>687</v>
      </c>
      <c r="M691" s="21" t="str">
        <f t="shared" si="23"/>
        <v/>
      </c>
      <c r="N691" s="29">
        <f>IF($L690 = 3,[4]Sheet1!J389,0)</f>
        <v>0</v>
      </c>
      <c r="O691" s="29">
        <f>IF($L690 = 3,[4]Sheet1!K389,0)</f>
        <v>0</v>
      </c>
      <c r="P691" s="29">
        <f>IF($L690 = 3,[4]Sheet1!L389,0)</f>
        <v>0</v>
      </c>
      <c r="Q691" s="29">
        <f>IF($L690 = 3,[4]Sheet1!M389,0)</f>
        <v>0</v>
      </c>
      <c r="R691" s="29">
        <f>IF($L690 = 3,[4]Sheet1!N389,0)</f>
        <v>0</v>
      </c>
    </row>
    <row r="692" spans="1:18">
      <c r="A692" s="18" t="str">
        <f t="array" ref="A692">IF(ROW(B692)-6&lt;A$1,VLOOKUP(LOOKUP("zzzz",CHOOSE({1,2},"",INDEX([1]Sheet1!$P$1:$P$65000,SMALL(IF([1]Sheet1!P$1:P$65000&lt;&gt;"",ROW([1]Sheet1!P$1:P$65000)),ROWS(D$5:D692))))),[1]Sheet1!$C$5:$D$65000,2,FALSE),IF(L692&gt;$A$1,"",IF(A691="","Figure "&amp;L692,IFERROR(VLOOKUP(A691,[1]Sheet1!$D$5:$Q$65000,14,FALSE),IFERROR(VLOOKUP(A691,[1]Sheet1!$A$5:$D$65000,4,FALSE),"Figure " &amp; L692)))))</f>
        <v/>
      </c>
      <c r="B692" s="19" t="str">
        <f>IFERROR(IF($A692="","",VLOOKUP($A692,[1]Sheet1!$D$5:$R$65000,15,FALSE)),"")</f>
        <v/>
      </c>
      <c r="C692" s="20" t="str">
        <f>IFERROR(IF(A692="","",VLOOKUP($A692,[1]Sheet1!$D$5:$N$65000,3,FALSE)),"")</f>
        <v/>
      </c>
      <c r="D692" s="20" t="str">
        <f>IFERROR(IF($A692="","",VLOOKUP($A692,[1]Sheet1!$D$5:$N$65000,4,FALSE)),"")</f>
        <v/>
      </c>
      <c r="E692" s="20" t="str">
        <f>IFERROR(IF($A692="","",VLOOKUP($A692,[1]Sheet1!$D$5:$N$65000,5,FALSE)),"")</f>
        <v/>
      </c>
      <c r="F692" s="20" t="str">
        <f>IFERROR(IF($A692="","",VLOOKUP($A692,[1]Sheet1!$D$5:$N$65000,6,FALSE)),"")</f>
        <v/>
      </c>
      <c r="G692" s="20" t="str">
        <f>IFERROR(IF($A692="","",VLOOKUP($A692,[1]Sheet1!$D$5:$N$65000,7,FALSE)),"")</f>
        <v/>
      </c>
      <c r="H692" s="20" t="str">
        <f>IFERROR(IF($A692="","",VLOOKUP($A692,[1]Sheet1!$D$5:$N$65000,8,FALSE)),"")</f>
        <v/>
      </c>
      <c r="I692" s="20" t="str">
        <f>IFERROR(IF($A692="","",VLOOKUP($A692,[1]Sheet1!$D$5:$N$65000,9,FALSE)),"")</f>
        <v/>
      </c>
      <c r="J692" s="20" t="str">
        <f>IFERROR(IF($A692="","",VLOOKUP($A692,[1]Sheet1!$D$5:$N$65000,10,FALSE)),"")</f>
        <v/>
      </c>
      <c r="K692" s="20" t="str">
        <f>IFERROR(IF($A692="","",VLOOKUP($A692,[1]Sheet1!$D$5:$N$65000,11,FALSE)),"")</f>
        <v/>
      </c>
      <c r="L692" s="3">
        <f t="shared" si="24"/>
        <v>688</v>
      </c>
      <c r="M692" s="21" t="str">
        <f t="shared" si="23"/>
        <v/>
      </c>
      <c r="N692" s="29">
        <f>IF($L691 = 3,[4]Sheet1!J390,0)</f>
        <v>0</v>
      </c>
      <c r="O692" s="29">
        <f>IF($L691 = 3,[4]Sheet1!K390,0)</f>
        <v>0</v>
      </c>
      <c r="P692" s="29">
        <f>IF($L691 = 3,[4]Sheet1!L390,0)</f>
        <v>0</v>
      </c>
      <c r="Q692" s="29">
        <f>IF($L691 = 3,[4]Sheet1!M390,0)</f>
        <v>0</v>
      </c>
      <c r="R692" s="29">
        <f>IF($L691 = 3,[4]Sheet1!N390,0)</f>
        <v>0</v>
      </c>
    </row>
    <row r="693" spans="1:18">
      <c r="A693" s="18" t="str">
        <f t="array" ref="A693">IF(ROW(B693)-6&lt;A$1,VLOOKUP(LOOKUP("zzzz",CHOOSE({1,2},"",INDEX([1]Sheet1!$P$1:$P$65000,SMALL(IF([1]Sheet1!P$1:P$65000&lt;&gt;"",ROW([1]Sheet1!P$1:P$65000)),ROWS(D$5:D693))))),[1]Sheet1!$C$5:$D$65000,2,FALSE),IF(L693&gt;$A$1,"",IF(A692="","Figure "&amp;L693,IFERROR(VLOOKUP(A692,[1]Sheet1!$D$5:$Q$65000,14,FALSE),IFERROR(VLOOKUP(A692,[1]Sheet1!$A$5:$D$65000,4,FALSE),"Figure " &amp; L693)))))</f>
        <v/>
      </c>
      <c r="B693" s="19" t="str">
        <f>IFERROR(IF($A693="","",VLOOKUP($A693,[1]Sheet1!$D$5:$R$65000,15,FALSE)),"")</f>
        <v/>
      </c>
      <c r="C693" s="20" t="str">
        <f>IFERROR(IF(A693="","",VLOOKUP($A693,[1]Sheet1!$D$5:$N$65000,3,FALSE)),"")</f>
        <v/>
      </c>
      <c r="D693" s="20" t="str">
        <f>IFERROR(IF($A693="","",VLOOKUP($A693,[1]Sheet1!$D$5:$N$65000,4,FALSE)),"")</f>
        <v/>
      </c>
      <c r="E693" s="20" t="str">
        <f>IFERROR(IF($A693="","",VLOOKUP($A693,[1]Sheet1!$D$5:$N$65000,5,FALSE)),"")</f>
        <v/>
      </c>
      <c r="F693" s="20" t="str">
        <f>IFERROR(IF($A693="","",VLOOKUP($A693,[1]Sheet1!$D$5:$N$65000,6,FALSE)),"")</f>
        <v/>
      </c>
      <c r="G693" s="20" t="str">
        <f>IFERROR(IF($A693="","",VLOOKUP($A693,[1]Sheet1!$D$5:$N$65000,7,FALSE)),"")</f>
        <v/>
      </c>
      <c r="H693" s="20" t="str">
        <f>IFERROR(IF($A693="","",VLOOKUP($A693,[1]Sheet1!$D$5:$N$65000,8,FALSE)),"")</f>
        <v/>
      </c>
      <c r="I693" s="20" t="str">
        <f>IFERROR(IF($A693="","",VLOOKUP($A693,[1]Sheet1!$D$5:$N$65000,9,FALSE)),"")</f>
        <v/>
      </c>
      <c r="J693" s="20" t="str">
        <f>IFERROR(IF($A693="","",VLOOKUP($A693,[1]Sheet1!$D$5:$N$65000,10,FALSE)),"")</f>
        <v/>
      </c>
      <c r="K693" s="20" t="str">
        <f>IFERROR(IF($A693="","",VLOOKUP($A693,[1]Sheet1!$D$5:$N$65000,11,FALSE)),"")</f>
        <v/>
      </c>
      <c r="L693" s="3">
        <f t="shared" si="24"/>
        <v>689</v>
      </c>
      <c r="M693" s="21" t="str">
        <f t="shared" si="23"/>
        <v/>
      </c>
      <c r="N693" s="29">
        <f>IF($L692 = 3,[4]Sheet1!J391,0)</f>
        <v>0</v>
      </c>
      <c r="O693" s="29">
        <f>IF($L692 = 3,[4]Sheet1!K391,0)</f>
        <v>0</v>
      </c>
      <c r="P693" s="29">
        <f>IF($L692 = 3,[4]Sheet1!L391,0)</f>
        <v>0</v>
      </c>
      <c r="Q693" s="29">
        <f>IF($L692 = 3,[4]Sheet1!M391,0)</f>
        <v>0</v>
      </c>
      <c r="R693" s="29">
        <f>IF($L692 = 3,[4]Sheet1!N391,0)</f>
        <v>0</v>
      </c>
    </row>
    <row r="694" spans="1:18">
      <c r="A694" s="18" t="str">
        <f t="array" ref="A694">IF(ROW(B694)-6&lt;A$1,VLOOKUP(LOOKUP("zzzz",CHOOSE({1,2},"",INDEX([1]Sheet1!$P$1:$P$65000,SMALL(IF([1]Sheet1!P$1:P$65000&lt;&gt;"",ROW([1]Sheet1!P$1:P$65000)),ROWS(D$5:D694))))),[1]Sheet1!$C$5:$D$65000,2,FALSE),IF(L694&gt;$A$1,"",IF(A693="","Figure "&amp;L694,IFERROR(VLOOKUP(A693,[1]Sheet1!$D$5:$Q$65000,14,FALSE),IFERROR(VLOOKUP(A693,[1]Sheet1!$A$5:$D$65000,4,FALSE),"Figure " &amp; L694)))))</f>
        <v/>
      </c>
      <c r="B694" s="19" t="str">
        <f>IFERROR(IF($A694="","",VLOOKUP($A694,[1]Sheet1!$D$5:$R$65000,15,FALSE)),"")</f>
        <v/>
      </c>
      <c r="C694" s="20" t="str">
        <f>IFERROR(IF(A694="","",VLOOKUP($A694,[1]Sheet1!$D$5:$N$65000,3,FALSE)),"")</f>
        <v/>
      </c>
      <c r="D694" s="20" t="str">
        <f>IFERROR(IF($A694="","",VLOOKUP($A694,[1]Sheet1!$D$5:$N$65000,4,FALSE)),"")</f>
        <v/>
      </c>
      <c r="E694" s="20" t="str">
        <f>IFERROR(IF($A694="","",VLOOKUP($A694,[1]Sheet1!$D$5:$N$65000,5,FALSE)),"")</f>
        <v/>
      </c>
      <c r="F694" s="20" t="str">
        <f>IFERROR(IF($A694="","",VLOOKUP($A694,[1]Sheet1!$D$5:$N$65000,6,FALSE)),"")</f>
        <v/>
      </c>
      <c r="G694" s="20" t="str">
        <f>IFERROR(IF($A694="","",VLOOKUP($A694,[1]Sheet1!$D$5:$N$65000,7,FALSE)),"")</f>
        <v/>
      </c>
      <c r="H694" s="20" t="str">
        <f>IFERROR(IF($A694="","",VLOOKUP($A694,[1]Sheet1!$D$5:$N$65000,8,FALSE)),"")</f>
        <v/>
      </c>
      <c r="I694" s="20" t="str">
        <f>IFERROR(IF($A694="","",VLOOKUP($A694,[1]Sheet1!$D$5:$N$65000,9,FALSE)),"")</f>
        <v/>
      </c>
      <c r="J694" s="20" t="str">
        <f>IFERROR(IF($A694="","",VLOOKUP($A694,[1]Sheet1!$D$5:$N$65000,10,FALSE)),"")</f>
        <v/>
      </c>
      <c r="K694" s="20" t="str">
        <f>IFERROR(IF($A694="","",VLOOKUP($A694,[1]Sheet1!$D$5:$N$65000,11,FALSE)),"")</f>
        <v/>
      </c>
      <c r="L694" s="3">
        <f t="shared" si="24"/>
        <v>690</v>
      </c>
      <c r="M694" s="21" t="str">
        <f t="shared" si="23"/>
        <v/>
      </c>
      <c r="N694" s="29">
        <f>IF($L693 = 3,[4]Sheet1!J392,0)</f>
        <v>0</v>
      </c>
      <c r="O694" s="29">
        <f>IF($L693 = 3,[4]Sheet1!K392,0)</f>
        <v>0</v>
      </c>
      <c r="P694" s="29">
        <f>IF($L693 = 3,[4]Sheet1!L392,0)</f>
        <v>0</v>
      </c>
      <c r="Q694" s="29">
        <f>IF($L693 = 3,[4]Sheet1!M392,0)</f>
        <v>0</v>
      </c>
      <c r="R694" s="29">
        <f>IF($L693 = 3,[4]Sheet1!N392,0)</f>
        <v>0</v>
      </c>
    </row>
    <row r="695" spans="1:18">
      <c r="A695" s="18" t="str">
        <f t="array" ref="A695">IF(ROW(B695)-6&lt;A$1,VLOOKUP(LOOKUP("zzzz",CHOOSE({1,2},"",INDEX([1]Sheet1!$P$1:$P$65000,SMALL(IF([1]Sheet1!P$1:P$65000&lt;&gt;"",ROW([1]Sheet1!P$1:P$65000)),ROWS(D$5:D695))))),[1]Sheet1!$C$5:$D$65000,2,FALSE),IF(L695&gt;$A$1,"",IF(A694="","Figure "&amp;L695,IFERROR(VLOOKUP(A694,[1]Sheet1!$D$5:$Q$65000,14,FALSE),IFERROR(VLOOKUP(A694,[1]Sheet1!$A$5:$D$65000,4,FALSE),"Figure " &amp; L695)))))</f>
        <v/>
      </c>
      <c r="B695" s="19" t="str">
        <f>IFERROR(IF($A695="","",VLOOKUP($A695,[1]Sheet1!$D$5:$R$65000,15,FALSE)),"")</f>
        <v/>
      </c>
      <c r="C695" s="20" t="str">
        <f>IFERROR(IF(A695="","",VLOOKUP($A695,[1]Sheet1!$D$5:$N$65000,3,FALSE)),"")</f>
        <v/>
      </c>
      <c r="D695" s="20" t="str">
        <f>IFERROR(IF($A695="","",VLOOKUP($A695,[1]Sheet1!$D$5:$N$65000,4,FALSE)),"")</f>
        <v/>
      </c>
      <c r="E695" s="20" t="str">
        <f>IFERROR(IF($A695="","",VLOOKUP($A695,[1]Sheet1!$D$5:$N$65000,5,FALSE)),"")</f>
        <v/>
      </c>
      <c r="F695" s="20" t="str">
        <f>IFERROR(IF($A695="","",VLOOKUP($A695,[1]Sheet1!$D$5:$N$65000,6,FALSE)),"")</f>
        <v/>
      </c>
      <c r="G695" s="20" t="str">
        <f>IFERROR(IF($A695="","",VLOOKUP($A695,[1]Sheet1!$D$5:$N$65000,7,FALSE)),"")</f>
        <v/>
      </c>
      <c r="H695" s="20" t="str">
        <f>IFERROR(IF($A695="","",VLOOKUP($A695,[1]Sheet1!$D$5:$N$65000,8,FALSE)),"")</f>
        <v/>
      </c>
      <c r="I695" s="20" t="str">
        <f>IFERROR(IF($A695="","",VLOOKUP($A695,[1]Sheet1!$D$5:$N$65000,9,FALSE)),"")</f>
        <v/>
      </c>
      <c r="J695" s="20" t="str">
        <f>IFERROR(IF($A695="","",VLOOKUP($A695,[1]Sheet1!$D$5:$N$65000,10,FALSE)),"")</f>
        <v/>
      </c>
      <c r="K695" s="20" t="str">
        <f>IFERROR(IF($A695="","",VLOOKUP($A695,[1]Sheet1!$D$5:$N$65000,11,FALSE)),"")</f>
        <v/>
      </c>
      <c r="L695" s="3">
        <f t="shared" si="24"/>
        <v>691</v>
      </c>
      <c r="M695" s="21" t="str">
        <f t="shared" si="23"/>
        <v/>
      </c>
      <c r="N695" s="29">
        <f>IF($L694 = 3,[4]Sheet1!J393,0)</f>
        <v>0</v>
      </c>
      <c r="O695" s="29">
        <f>IF($L694 = 3,[4]Sheet1!K393,0)</f>
        <v>0</v>
      </c>
      <c r="P695" s="29">
        <f>IF($L694 = 3,[4]Sheet1!L393,0)</f>
        <v>0</v>
      </c>
      <c r="Q695" s="29">
        <f>IF($L694 = 3,[4]Sheet1!M393,0)</f>
        <v>0</v>
      </c>
      <c r="R695" s="29">
        <f>IF($L694 = 3,[4]Sheet1!N393,0)</f>
        <v>0</v>
      </c>
    </row>
    <row r="696" spans="1:18">
      <c r="A696" s="18" t="str">
        <f t="array" ref="A696">IF(ROW(B696)-6&lt;A$1,VLOOKUP(LOOKUP("zzzz",CHOOSE({1,2},"",INDEX([1]Sheet1!$P$1:$P$65000,SMALL(IF([1]Sheet1!P$1:P$65000&lt;&gt;"",ROW([1]Sheet1!P$1:P$65000)),ROWS(D$5:D696))))),[1]Sheet1!$C$5:$D$65000,2,FALSE),IF(L696&gt;$A$1,"",IF(A695="","Figure "&amp;L696,IFERROR(VLOOKUP(A695,[1]Sheet1!$D$5:$Q$65000,14,FALSE),IFERROR(VLOOKUP(A695,[1]Sheet1!$A$5:$D$65000,4,FALSE),"Figure " &amp; L696)))))</f>
        <v/>
      </c>
      <c r="B696" s="19" t="str">
        <f>IFERROR(IF($A696="","",VLOOKUP($A696,[1]Sheet1!$D$5:$R$65000,15,FALSE)),"")</f>
        <v/>
      </c>
      <c r="C696" s="20" t="str">
        <f>IFERROR(IF(A696="","",VLOOKUP($A696,[1]Sheet1!$D$5:$N$65000,3,FALSE)),"")</f>
        <v/>
      </c>
      <c r="D696" s="20" t="str">
        <f>IFERROR(IF($A696="","",VLOOKUP($A696,[1]Sheet1!$D$5:$N$65000,4,FALSE)),"")</f>
        <v/>
      </c>
      <c r="E696" s="20" t="str">
        <f>IFERROR(IF($A696="","",VLOOKUP($A696,[1]Sheet1!$D$5:$N$65000,5,FALSE)),"")</f>
        <v/>
      </c>
      <c r="F696" s="20" t="str">
        <f>IFERROR(IF($A696="","",VLOOKUP($A696,[1]Sheet1!$D$5:$N$65000,6,FALSE)),"")</f>
        <v/>
      </c>
      <c r="G696" s="20" t="str">
        <f>IFERROR(IF($A696="","",VLOOKUP($A696,[1]Sheet1!$D$5:$N$65000,7,FALSE)),"")</f>
        <v/>
      </c>
      <c r="H696" s="20" t="str">
        <f>IFERROR(IF($A696="","",VLOOKUP($A696,[1]Sheet1!$D$5:$N$65000,8,FALSE)),"")</f>
        <v/>
      </c>
      <c r="I696" s="20" t="str">
        <f>IFERROR(IF($A696="","",VLOOKUP($A696,[1]Sheet1!$D$5:$N$65000,9,FALSE)),"")</f>
        <v/>
      </c>
      <c r="J696" s="20" t="str">
        <f>IFERROR(IF($A696="","",VLOOKUP($A696,[1]Sheet1!$D$5:$N$65000,10,FALSE)),"")</f>
        <v/>
      </c>
      <c r="K696" s="20" t="str">
        <f>IFERROR(IF($A696="","",VLOOKUP($A696,[1]Sheet1!$D$5:$N$65000,11,FALSE)),"")</f>
        <v/>
      </c>
      <c r="L696" s="3">
        <f t="shared" si="24"/>
        <v>692</v>
      </c>
      <c r="M696" s="21" t="str">
        <f t="shared" si="23"/>
        <v/>
      </c>
      <c r="N696" s="29">
        <f>IF($L695 = 3,[4]Sheet1!J394,0)</f>
        <v>0</v>
      </c>
      <c r="O696" s="29">
        <f>IF($L695 = 3,[4]Sheet1!K394,0)</f>
        <v>0</v>
      </c>
      <c r="P696" s="29">
        <f>IF($L695 = 3,[4]Sheet1!L394,0)</f>
        <v>0</v>
      </c>
      <c r="Q696" s="29">
        <f>IF($L695 = 3,[4]Sheet1!M394,0)</f>
        <v>0</v>
      </c>
      <c r="R696" s="29">
        <f>IF($L695 = 3,[4]Sheet1!N394,0)</f>
        <v>0</v>
      </c>
    </row>
    <row r="697" spans="1:18">
      <c r="A697" s="18" t="str">
        <f t="array" ref="A697">IF(ROW(B697)-6&lt;A$1,VLOOKUP(LOOKUP("zzzz",CHOOSE({1,2},"",INDEX([1]Sheet1!$P$1:$P$65000,SMALL(IF([1]Sheet1!P$1:P$65000&lt;&gt;"",ROW([1]Sheet1!P$1:P$65000)),ROWS(D$5:D697))))),[1]Sheet1!$C$5:$D$65000,2,FALSE),IF(L697&gt;$A$1,"",IF(A696="","Figure "&amp;L697,IFERROR(VLOOKUP(A696,[1]Sheet1!$D$5:$Q$65000,14,FALSE),IFERROR(VLOOKUP(A696,[1]Sheet1!$A$5:$D$65000,4,FALSE),"Figure " &amp; L697)))))</f>
        <v/>
      </c>
      <c r="B697" s="19" t="str">
        <f>IFERROR(IF($A697="","",VLOOKUP($A697,[1]Sheet1!$D$5:$R$65000,15,FALSE)),"")</f>
        <v/>
      </c>
      <c r="C697" s="20" t="str">
        <f>IFERROR(IF(A697="","",VLOOKUP($A697,[1]Sheet1!$D$5:$N$65000,3,FALSE)),"")</f>
        <v/>
      </c>
      <c r="D697" s="20" t="str">
        <f>IFERROR(IF($A697="","",VLOOKUP($A697,[1]Sheet1!$D$5:$N$65000,4,FALSE)),"")</f>
        <v/>
      </c>
      <c r="E697" s="20" t="str">
        <f>IFERROR(IF($A697="","",VLOOKUP($A697,[1]Sheet1!$D$5:$N$65000,5,FALSE)),"")</f>
        <v/>
      </c>
      <c r="F697" s="20" t="str">
        <f>IFERROR(IF($A697="","",VLOOKUP($A697,[1]Sheet1!$D$5:$N$65000,6,FALSE)),"")</f>
        <v/>
      </c>
      <c r="G697" s="20" t="str">
        <f>IFERROR(IF($A697="","",VLOOKUP($A697,[1]Sheet1!$D$5:$N$65000,7,FALSE)),"")</f>
        <v/>
      </c>
      <c r="H697" s="20" t="str">
        <f>IFERROR(IF($A697="","",VLOOKUP($A697,[1]Sheet1!$D$5:$N$65000,8,FALSE)),"")</f>
        <v/>
      </c>
      <c r="I697" s="20" t="str">
        <f>IFERROR(IF($A697="","",VLOOKUP($A697,[1]Sheet1!$D$5:$N$65000,9,FALSE)),"")</f>
        <v/>
      </c>
      <c r="J697" s="20" t="str">
        <f>IFERROR(IF($A697="","",VLOOKUP($A697,[1]Sheet1!$D$5:$N$65000,10,FALSE)),"")</f>
        <v/>
      </c>
      <c r="K697" s="20" t="str">
        <f>IFERROR(IF($A697="","",VLOOKUP($A697,[1]Sheet1!$D$5:$N$65000,11,FALSE)),"")</f>
        <v/>
      </c>
      <c r="L697" s="3">
        <f t="shared" si="24"/>
        <v>693</v>
      </c>
      <c r="M697" s="21" t="str">
        <f t="shared" si="23"/>
        <v/>
      </c>
      <c r="N697" s="29">
        <f>IF($L696 = 3,[4]Sheet1!J395,0)</f>
        <v>0</v>
      </c>
      <c r="O697" s="29">
        <f>IF($L696 = 3,[4]Sheet1!K395,0)</f>
        <v>0</v>
      </c>
      <c r="P697" s="29">
        <f>IF($L696 = 3,[4]Sheet1!L395,0)</f>
        <v>0</v>
      </c>
      <c r="Q697" s="29">
        <f>IF($L696 = 3,[4]Sheet1!M395,0)</f>
        <v>0</v>
      </c>
      <c r="R697" s="29">
        <f>IF($L696 = 3,[4]Sheet1!N395,0)</f>
        <v>0</v>
      </c>
    </row>
    <row r="698" spans="1:18">
      <c r="A698" s="18" t="str">
        <f t="array" ref="A698">IF(ROW(B698)-6&lt;A$1,VLOOKUP(LOOKUP("zzzz",CHOOSE({1,2},"",INDEX([1]Sheet1!$P$1:$P$65000,SMALL(IF([1]Sheet1!P$1:P$65000&lt;&gt;"",ROW([1]Sheet1!P$1:P$65000)),ROWS(D$5:D698))))),[1]Sheet1!$C$5:$D$65000,2,FALSE),IF(L698&gt;$A$1,"",IF(A697="","Figure "&amp;L698,IFERROR(VLOOKUP(A697,[1]Sheet1!$D$5:$Q$65000,14,FALSE),IFERROR(VLOOKUP(A697,[1]Sheet1!$A$5:$D$65000,4,FALSE),"Figure " &amp; L698)))))</f>
        <v/>
      </c>
      <c r="B698" s="19" t="str">
        <f>IFERROR(IF($A698="","",VLOOKUP($A698,[1]Sheet1!$D$5:$R$65000,15,FALSE)),"")</f>
        <v/>
      </c>
      <c r="C698" s="20" t="str">
        <f>IFERROR(IF(A698="","",VLOOKUP($A698,[1]Sheet1!$D$5:$N$65000,3,FALSE)),"")</f>
        <v/>
      </c>
      <c r="D698" s="20" t="str">
        <f>IFERROR(IF($A698="","",VLOOKUP($A698,[1]Sheet1!$D$5:$N$65000,4,FALSE)),"")</f>
        <v/>
      </c>
      <c r="E698" s="20" t="str">
        <f>IFERROR(IF($A698="","",VLOOKUP($A698,[1]Sheet1!$D$5:$N$65000,5,FALSE)),"")</f>
        <v/>
      </c>
      <c r="F698" s="20" t="str">
        <f>IFERROR(IF($A698="","",VLOOKUP($A698,[1]Sheet1!$D$5:$N$65000,6,FALSE)),"")</f>
        <v/>
      </c>
      <c r="G698" s="20" t="str">
        <f>IFERROR(IF($A698="","",VLOOKUP($A698,[1]Sheet1!$D$5:$N$65000,7,FALSE)),"")</f>
        <v/>
      </c>
      <c r="H698" s="20" t="str">
        <f>IFERROR(IF($A698="","",VLOOKUP($A698,[1]Sheet1!$D$5:$N$65000,8,FALSE)),"")</f>
        <v/>
      </c>
      <c r="I698" s="20" t="str">
        <f>IFERROR(IF($A698="","",VLOOKUP($A698,[1]Sheet1!$D$5:$N$65000,9,FALSE)),"")</f>
        <v/>
      </c>
      <c r="J698" s="20" t="str">
        <f>IFERROR(IF($A698="","",VLOOKUP($A698,[1]Sheet1!$D$5:$N$65000,10,FALSE)),"")</f>
        <v/>
      </c>
      <c r="K698" s="20" t="str">
        <f>IFERROR(IF($A698="","",VLOOKUP($A698,[1]Sheet1!$D$5:$N$65000,11,FALSE)),"")</f>
        <v/>
      </c>
      <c r="L698" s="3">
        <f t="shared" si="24"/>
        <v>694</v>
      </c>
      <c r="M698" s="21" t="str">
        <f t="shared" si="23"/>
        <v/>
      </c>
      <c r="N698" s="29">
        <f>IF($L697 = 3,[4]Sheet1!J396,0)</f>
        <v>0</v>
      </c>
      <c r="O698" s="29">
        <f>IF($L697 = 3,[4]Sheet1!K396,0)</f>
        <v>0</v>
      </c>
      <c r="P698" s="29">
        <f>IF($L697 = 3,[4]Sheet1!L396,0)</f>
        <v>0</v>
      </c>
      <c r="Q698" s="29">
        <f>IF($L697 = 3,[4]Sheet1!M396,0)</f>
        <v>0</v>
      </c>
      <c r="R698" s="29">
        <f>IF($L697 = 3,[4]Sheet1!N396,0)</f>
        <v>0</v>
      </c>
    </row>
    <row r="699" spans="1:18">
      <c r="A699" s="18" t="str">
        <f t="array" ref="A699">IF(ROW(B699)-6&lt;A$1,VLOOKUP(LOOKUP("zzzz",CHOOSE({1,2},"",INDEX([1]Sheet1!$P$1:$P$65000,SMALL(IF([1]Sheet1!P$1:P$65000&lt;&gt;"",ROW([1]Sheet1!P$1:P$65000)),ROWS(D$5:D699))))),[1]Sheet1!$C$5:$D$65000,2,FALSE),IF(L699&gt;$A$1,"",IF(A698="","Figure "&amp;L699,IFERROR(VLOOKUP(A698,[1]Sheet1!$D$5:$Q$65000,14,FALSE),IFERROR(VLOOKUP(A698,[1]Sheet1!$A$5:$D$65000,4,FALSE),"Figure " &amp; L699)))))</f>
        <v/>
      </c>
      <c r="B699" s="19" t="str">
        <f>IFERROR(IF($A699="","",VLOOKUP($A699,[1]Sheet1!$D$5:$R$65000,15,FALSE)),"")</f>
        <v/>
      </c>
      <c r="C699" s="20" t="str">
        <f>IFERROR(IF(A699="","",VLOOKUP($A699,[1]Sheet1!$D$5:$N$65000,3,FALSE)),"")</f>
        <v/>
      </c>
      <c r="D699" s="20" t="str">
        <f>IFERROR(IF($A699="","",VLOOKUP($A699,[1]Sheet1!$D$5:$N$65000,4,FALSE)),"")</f>
        <v/>
      </c>
      <c r="E699" s="20" t="str">
        <f>IFERROR(IF($A699="","",VLOOKUP($A699,[1]Sheet1!$D$5:$N$65000,5,FALSE)),"")</f>
        <v/>
      </c>
      <c r="F699" s="20" t="str">
        <f>IFERROR(IF($A699="","",VLOOKUP($A699,[1]Sheet1!$D$5:$N$65000,6,FALSE)),"")</f>
        <v/>
      </c>
      <c r="G699" s="20" t="str">
        <f>IFERROR(IF($A699="","",VLOOKUP($A699,[1]Sheet1!$D$5:$N$65000,7,FALSE)),"")</f>
        <v/>
      </c>
      <c r="H699" s="20" t="str">
        <f>IFERROR(IF($A699="","",VLOOKUP($A699,[1]Sheet1!$D$5:$N$65000,8,FALSE)),"")</f>
        <v/>
      </c>
      <c r="I699" s="20" t="str">
        <f>IFERROR(IF($A699="","",VLOOKUP($A699,[1]Sheet1!$D$5:$N$65000,9,FALSE)),"")</f>
        <v/>
      </c>
      <c r="J699" s="20" t="str">
        <f>IFERROR(IF($A699="","",VLOOKUP($A699,[1]Sheet1!$D$5:$N$65000,10,FALSE)),"")</f>
        <v/>
      </c>
      <c r="K699" s="20" t="str">
        <f>IFERROR(IF($A699="","",VLOOKUP($A699,[1]Sheet1!$D$5:$N$65000,11,FALSE)),"")</f>
        <v/>
      </c>
      <c r="L699" s="3">
        <f t="shared" si="24"/>
        <v>695</v>
      </c>
      <c r="M699" s="21" t="str">
        <f t="shared" si="23"/>
        <v/>
      </c>
      <c r="N699" s="29">
        <f>IF($L698 = 3,[4]Sheet1!J397,0)</f>
        <v>0</v>
      </c>
      <c r="O699" s="29">
        <f>IF($L698 = 3,[4]Sheet1!K397,0)</f>
        <v>0</v>
      </c>
      <c r="P699" s="29">
        <f>IF($L698 = 3,[4]Sheet1!L397,0)</f>
        <v>0</v>
      </c>
      <c r="Q699" s="29">
        <f>IF($L698 = 3,[4]Sheet1!M397,0)</f>
        <v>0</v>
      </c>
      <c r="R699" s="29">
        <f>IF($L698 = 3,[4]Sheet1!N397,0)</f>
        <v>0</v>
      </c>
    </row>
    <row r="700" spans="1:18">
      <c r="A700" s="18" t="str">
        <f t="array" ref="A700">IF(ROW(B700)-6&lt;A$1,VLOOKUP(LOOKUP("zzzz",CHOOSE({1,2},"",INDEX([1]Sheet1!$P$1:$P$65000,SMALL(IF([1]Sheet1!P$1:P$65000&lt;&gt;"",ROW([1]Sheet1!P$1:P$65000)),ROWS(D$5:D700))))),[1]Sheet1!$C$5:$D$65000,2,FALSE),IF(L700&gt;$A$1,"",IF(A699="","Figure "&amp;L700,IFERROR(VLOOKUP(A699,[1]Sheet1!$D$5:$Q$65000,14,FALSE),IFERROR(VLOOKUP(A699,[1]Sheet1!$A$5:$D$65000,4,FALSE),"Figure " &amp; L700)))))</f>
        <v/>
      </c>
      <c r="B700" s="19" t="str">
        <f>IFERROR(IF($A700="","",VLOOKUP($A700,[1]Sheet1!$D$5:$R$65000,15,FALSE)),"")</f>
        <v/>
      </c>
      <c r="C700" s="20" t="str">
        <f>IFERROR(IF(A700="","",VLOOKUP($A700,[1]Sheet1!$D$5:$N$65000,3,FALSE)),"")</f>
        <v/>
      </c>
      <c r="D700" s="20" t="str">
        <f>IFERROR(IF($A700="","",VLOOKUP($A700,[1]Sheet1!$D$5:$N$65000,4,FALSE)),"")</f>
        <v/>
      </c>
      <c r="E700" s="20" t="str">
        <f>IFERROR(IF($A700="","",VLOOKUP($A700,[1]Sheet1!$D$5:$N$65000,5,FALSE)),"")</f>
        <v/>
      </c>
      <c r="F700" s="20" t="str">
        <f>IFERROR(IF($A700="","",VLOOKUP($A700,[1]Sheet1!$D$5:$N$65000,6,FALSE)),"")</f>
        <v/>
      </c>
      <c r="G700" s="20" t="str">
        <f>IFERROR(IF($A700="","",VLOOKUP($A700,[1]Sheet1!$D$5:$N$65000,7,FALSE)),"")</f>
        <v/>
      </c>
      <c r="H700" s="20" t="str">
        <f>IFERROR(IF($A700="","",VLOOKUP($A700,[1]Sheet1!$D$5:$N$65000,8,FALSE)),"")</f>
        <v/>
      </c>
      <c r="I700" s="20" t="str">
        <f>IFERROR(IF($A700="","",VLOOKUP($A700,[1]Sheet1!$D$5:$N$65000,9,FALSE)),"")</f>
        <v/>
      </c>
      <c r="J700" s="20" t="str">
        <f>IFERROR(IF($A700="","",VLOOKUP($A700,[1]Sheet1!$D$5:$N$65000,10,FALSE)),"")</f>
        <v/>
      </c>
      <c r="K700" s="20" t="str">
        <f>IFERROR(IF($A700="","",VLOOKUP($A700,[1]Sheet1!$D$5:$N$65000,11,FALSE)),"")</f>
        <v/>
      </c>
      <c r="L700" s="3">
        <f t="shared" si="24"/>
        <v>696</v>
      </c>
      <c r="M700" s="21" t="str">
        <f t="shared" si="23"/>
        <v/>
      </c>
      <c r="N700" s="29">
        <f>IF($L699 = 3,[4]Sheet1!J398,0)</f>
        <v>0</v>
      </c>
      <c r="O700" s="29">
        <f>IF($L699 = 3,[4]Sheet1!K398,0)</f>
        <v>0</v>
      </c>
      <c r="P700" s="29">
        <f>IF($L699 = 3,[4]Sheet1!L398,0)</f>
        <v>0</v>
      </c>
      <c r="Q700" s="29">
        <f>IF($L699 = 3,[4]Sheet1!M398,0)</f>
        <v>0</v>
      </c>
      <c r="R700" s="29">
        <f>IF($L699 = 3,[4]Sheet1!N398,0)</f>
        <v>0</v>
      </c>
    </row>
    <row r="701" spans="1:18">
      <c r="A701" s="18" t="str">
        <f t="array" ref="A701">IF(ROW(B701)-6&lt;A$1,VLOOKUP(LOOKUP("zzzz",CHOOSE({1,2},"",INDEX([1]Sheet1!$P$1:$P$65000,SMALL(IF([1]Sheet1!P$1:P$65000&lt;&gt;"",ROW([1]Sheet1!P$1:P$65000)),ROWS(D$5:D701))))),[1]Sheet1!$C$5:$D$65000,2,FALSE),IF(L701&gt;$A$1,"",IF(A700="","Figure "&amp;L701,IFERROR(VLOOKUP(A700,[1]Sheet1!$D$5:$Q$65000,14,FALSE),IFERROR(VLOOKUP(A700,[1]Sheet1!$A$5:$D$65000,4,FALSE),"Figure " &amp; L701)))))</f>
        <v/>
      </c>
      <c r="B701" s="19" t="str">
        <f>IFERROR(IF($A701="","",VLOOKUP($A701,[1]Sheet1!$D$5:$R$65000,15,FALSE)),"")</f>
        <v/>
      </c>
      <c r="C701" s="20" t="str">
        <f>IFERROR(IF(A701="","",VLOOKUP($A701,[1]Sheet1!$D$5:$N$65000,3,FALSE)),"")</f>
        <v/>
      </c>
      <c r="D701" s="20" t="str">
        <f>IFERROR(IF($A701="","",VLOOKUP($A701,[1]Sheet1!$D$5:$N$65000,4,FALSE)),"")</f>
        <v/>
      </c>
      <c r="E701" s="20" t="str">
        <f>IFERROR(IF($A701="","",VLOOKUP($A701,[1]Sheet1!$D$5:$N$65000,5,FALSE)),"")</f>
        <v/>
      </c>
      <c r="F701" s="20" t="str">
        <f>IFERROR(IF($A701="","",VLOOKUP($A701,[1]Sheet1!$D$5:$N$65000,6,FALSE)),"")</f>
        <v/>
      </c>
      <c r="G701" s="20" t="str">
        <f>IFERROR(IF($A701="","",VLOOKUP($A701,[1]Sheet1!$D$5:$N$65000,7,FALSE)),"")</f>
        <v/>
      </c>
      <c r="H701" s="20" t="str">
        <f>IFERROR(IF($A701="","",VLOOKUP($A701,[1]Sheet1!$D$5:$N$65000,8,FALSE)),"")</f>
        <v/>
      </c>
      <c r="I701" s="20" t="str">
        <f>IFERROR(IF($A701="","",VLOOKUP($A701,[1]Sheet1!$D$5:$N$65000,9,FALSE)),"")</f>
        <v/>
      </c>
      <c r="J701" s="20" t="str">
        <f>IFERROR(IF($A701="","",VLOOKUP($A701,[1]Sheet1!$D$5:$N$65000,10,FALSE)),"")</f>
        <v/>
      </c>
      <c r="K701" s="20" t="str">
        <f>IFERROR(IF($A701="","",VLOOKUP($A701,[1]Sheet1!$D$5:$N$65000,11,FALSE)),"")</f>
        <v/>
      </c>
      <c r="L701" s="3">
        <f t="shared" si="24"/>
        <v>697</v>
      </c>
      <c r="M701" s="21" t="str">
        <f t="shared" si="23"/>
        <v/>
      </c>
      <c r="N701" s="29">
        <f>IF($L700 = 3,[4]Sheet1!J399,0)</f>
        <v>0</v>
      </c>
      <c r="O701" s="29">
        <f>IF($L700 = 3,[4]Sheet1!K399,0)</f>
        <v>0</v>
      </c>
      <c r="P701" s="29">
        <f>IF($L700 = 3,[4]Sheet1!L399,0)</f>
        <v>0</v>
      </c>
      <c r="Q701" s="29">
        <f>IF($L700 = 3,[4]Sheet1!M399,0)</f>
        <v>0</v>
      </c>
      <c r="R701" s="29">
        <f>IF($L700 = 3,[4]Sheet1!N399,0)</f>
        <v>0</v>
      </c>
    </row>
    <row r="702" spans="1:18">
      <c r="A702" s="18" t="str">
        <f t="array" ref="A702">IF(ROW(B702)-6&lt;A$1,VLOOKUP(LOOKUP("zzzz",CHOOSE({1,2},"",INDEX([1]Sheet1!$P$1:$P$65000,SMALL(IF([1]Sheet1!P$1:P$65000&lt;&gt;"",ROW([1]Sheet1!P$1:P$65000)),ROWS(D$5:D702))))),[1]Sheet1!$C$5:$D$65000,2,FALSE),IF(L702&gt;$A$1,"",IF(A701="","Figure "&amp;L702,IFERROR(VLOOKUP(A701,[1]Sheet1!$D$5:$Q$65000,14,FALSE),IFERROR(VLOOKUP(A701,[1]Sheet1!$A$5:$D$65000,4,FALSE),"Figure " &amp; L702)))))</f>
        <v/>
      </c>
      <c r="B702" s="19" t="str">
        <f>IFERROR(IF($A702="","",VLOOKUP($A702,[1]Sheet1!$D$5:$R$65000,15,FALSE)),"")</f>
        <v/>
      </c>
      <c r="C702" s="20" t="str">
        <f>IFERROR(IF(A702="","",VLOOKUP($A702,[1]Sheet1!$D$5:$N$65000,3,FALSE)),"")</f>
        <v/>
      </c>
      <c r="D702" s="20" t="str">
        <f>IFERROR(IF($A702="","",VLOOKUP($A702,[1]Sheet1!$D$5:$N$65000,4,FALSE)),"")</f>
        <v/>
      </c>
      <c r="E702" s="20" t="str">
        <f>IFERROR(IF($A702="","",VLOOKUP($A702,[1]Sheet1!$D$5:$N$65000,5,FALSE)),"")</f>
        <v/>
      </c>
      <c r="F702" s="20" t="str">
        <f>IFERROR(IF($A702="","",VLOOKUP($A702,[1]Sheet1!$D$5:$N$65000,6,FALSE)),"")</f>
        <v/>
      </c>
      <c r="G702" s="20" t="str">
        <f>IFERROR(IF($A702="","",VLOOKUP($A702,[1]Sheet1!$D$5:$N$65000,7,FALSE)),"")</f>
        <v/>
      </c>
      <c r="H702" s="20" t="str">
        <f>IFERROR(IF($A702="","",VLOOKUP($A702,[1]Sheet1!$D$5:$N$65000,8,FALSE)),"")</f>
        <v/>
      </c>
      <c r="I702" s="20" t="str">
        <f>IFERROR(IF($A702="","",VLOOKUP($A702,[1]Sheet1!$D$5:$N$65000,9,FALSE)),"")</f>
        <v/>
      </c>
      <c r="J702" s="20" t="str">
        <f>IFERROR(IF($A702="","",VLOOKUP($A702,[1]Sheet1!$D$5:$N$65000,10,FALSE)),"")</f>
        <v/>
      </c>
      <c r="K702" s="20" t="str">
        <f>IFERROR(IF($A702="","",VLOOKUP($A702,[1]Sheet1!$D$5:$N$65000,11,FALSE)),"")</f>
        <v/>
      </c>
      <c r="L702" s="3">
        <f t="shared" si="24"/>
        <v>698</v>
      </c>
      <c r="M702" s="21" t="str">
        <f t="shared" si="23"/>
        <v/>
      </c>
      <c r="N702" s="29">
        <f>IF($L701 = 3,[4]Sheet1!J400,0)</f>
        <v>0</v>
      </c>
      <c r="O702" s="29">
        <f>IF($L701 = 3,[4]Sheet1!K400,0)</f>
        <v>0</v>
      </c>
      <c r="P702" s="29">
        <f>IF($L701 = 3,[4]Sheet1!L400,0)</f>
        <v>0</v>
      </c>
      <c r="Q702" s="29">
        <f>IF($L701 = 3,[4]Sheet1!M400,0)</f>
        <v>0</v>
      </c>
      <c r="R702" s="29">
        <f>IF($L701 = 3,[4]Sheet1!N400,0)</f>
        <v>0</v>
      </c>
    </row>
    <row r="703" spans="1:18">
      <c r="A703" s="18" t="str">
        <f t="array" ref="A703">IF(ROW(B703)-6&lt;A$1,VLOOKUP(LOOKUP("zzzz",CHOOSE({1,2},"",INDEX([1]Sheet1!$P$1:$P$65000,SMALL(IF([1]Sheet1!P$1:P$65000&lt;&gt;"",ROW([1]Sheet1!P$1:P$65000)),ROWS(D$5:D703))))),[1]Sheet1!$C$5:$D$65000,2,FALSE),IF(L703&gt;$A$1,"",IF(A702="","Figure "&amp;L703,IFERROR(VLOOKUP(A702,[1]Sheet1!$D$5:$Q$65000,14,FALSE),IFERROR(VLOOKUP(A702,[1]Sheet1!$A$5:$D$65000,4,FALSE),"Figure " &amp; L703)))))</f>
        <v/>
      </c>
      <c r="B703" s="19" t="str">
        <f>IFERROR(IF($A703="","",VLOOKUP($A703,[1]Sheet1!$D$5:$R$65000,15,FALSE)),"")</f>
        <v/>
      </c>
      <c r="C703" s="20" t="str">
        <f>IFERROR(IF(A703="","",VLOOKUP($A703,[1]Sheet1!$D$5:$N$65000,3,FALSE)),"")</f>
        <v/>
      </c>
      <c r="D703" s="20" t="str">
        <f>IFERROR(IF($A703="","",VLOOKUP($A703,[1]Sheet1!$D$5:$N$65000,4,FALSE)),"")</f>
        <v/>
      </c>
      <c r="E703" s="20" t="str">
        <f>IFERROR(IF($A703="","",VLOOKUP($A703,[1]Sheet1!$D$5:$N$65000,5,FALSE)),"")</f>
        <v/>
      </c>
      <c r="F703" s="20" t="str">
        <f>IFERROR(IF($A703="","",VLOOKUP($A703,[1]Sheet1!$D$5:$N$65000,6,FALSE)),"")</f>
        <v/>
      </c>
      <c r="G703" s="20" t="str">
        <f>IFERROR(IF($A703="","",VLOOKUP($A703,[1]Sheet1!$D$5:$N$65000,7,FALSE)),"")</f>
        <v/>
      </c>
      <c r="H703" s="20" t="str">
        <f>IFERROR(IF($A703="","",VLOOKUP($A703,[1]Sheet1!$D$5:$N$65000,8,FALSE)),"")</f>
        <v/>
      </c>
      <c r="I703" s="20" t="str">
        <f>IFERROR(IF($A703="","",VLOOKUP($A703,[1]Sheet1!$D$5:$N$65000,9,FALSE)),"")</f>
        <v/>
      </c>
      <c r="J703" s="20" t="str">
        <f>IFERROR(IF($A703="","",VLOOKUP($A703,[1]Sheet1!$D$5:$N$65000,10,FALSE)),"")</f>
        <v/>
      </c>
      <c r="K703" s="20" t="str">
        <f>IFERROR(IF($A703="","",VLOOKUP($A703,[1]Sheet1!$D$5:$N$65000,11,FALSE)),"")</f>
        <v/>
      </c>
      <c r="L703" s="3">
        <f t="shared" si="24"/>
        <v>699</v>
      </c>
      <c r="M703" s="21" t="str">
        <f t="shared" si="23"/>
        <v/>
      </c>
      <c r="N703" s="29">
        <f>IF($L702 = 3,[4]Sheet1!J401,0)</f>
        <v>0</v>
      </c>
      <c r="O703" s="29">
        <f>IF($L702 = 3,[4]Sheet1!K401,0)</f>
        <v>0</v>
      </c>
      <c r="P703" s="29">
        <f>IF($L702 = 3,[4]Sheet1!L401,0)</f>
        <v>0</v>
      </c>
      <c r="Q703" s="29">
        <f>IF($L702 = 3,[4]Sheet1!M401,0)</f>
        <v>0</v>
      </c>
      <c r="R703" s="29">
        <f>IF($L702 = 3,[4]Sheet1!N401,0)</f>
        <v>0</v>
      </c>
    </row>
    <row r="704" spans="1:18">
      <c r="A704" s="18" t="str">
        <f t="array" ref="A704">IF(ROW(B704)-6&lt;A$1,VLOOKUP(LOOKUP("zzzz",CHOOSE({1,2},"",INDEX([1]Sheet1!$P$1:$P$65000,SMALL(IF([1]Sheet1!P$1:P$65000&lt;&gt;"",ROW([1]Sheet1!P$1:P$65000)),ROWS(D$5:D704))))),[1]Sheet1!$C$5:$D$65000,2,FALSE),IF(L704&gt;$A$1,"",IF(A703="","Figure "&amp;L704,IFERROR(VLOOKUP(A703,[1]Sheet1!$D$5:$Q$65000,14,FALSE),IFERROR(VLOOKUP(A703,[1]Sheet1!$A$5:$D$65000,4,FALSE),"Figure " &amp; L704)))))</f>
        <v/>
      </c>
      <c r="B704" s="19" t="str">
        <f>IFERROR(IF($A704="","",VLOOKUP($A704,[1]Sheet1!$D$5:$R$65000,15,FALSE)),"")</f>
        <v/>
      </c>
      <c r="C704" s="20" t="str">
        <f>IFERROR(IF(A704="","",VLOOKUP($A704,[1]Sheet1!$D$5:$N$65000,3,FALSE)),"")</f>
        <v/>
      </c>
      <c r="D704" s="20" t="str">
        <f>IFERROR(IF($A704="","",VLOOKUP($A704,[1]Sheet1!$D$5:$N$65000,4,FALSE)),"")</f>
        <v/>
      </c>
      <c r="E704" s="20" t="str">
        <f>IFERROR(IF($A704="","",VLOOKUP($A704,[1]Sheet1!$D$5:$N$65000,5,FALSE)),"")</f>
        <v/>
      </c>
      <c r="F704" s="20" t="str">
        <f>IFERROR(IF($A704="","",VLOOKUP($A704,[1]Sheet1!$D$5:$N$65000,6,FALSE)),"")</f>
        <v/>
      </c>
      <c r="G704" s="20" t="str">
        <f>IFERROR(IF($A704="","",VLOOKUP($A704,[1]Sheet1!$D$5:$N$65000,7,FALSE)),"")</f>
        <v/>
      </c>
      <c r="H704" s="20" t="str">
        <f>IFERROR(IF($A704="","",VLOOKUP($A704,[1]Sheet1!$D$5:$N$65000,8,FALSE)),"")</f>
        <v/>
      </c>
      <c r="I704" s="20" t="str">
        <f>IFERROR(IF($A704="","",VLOOKUP($A704,[1]Sheet1!$D$5:$N$65000,9,FALSE)),"")</f>
        <v/>
      </c>
      <c r="J704" s="20" t="str">
        <f>IFERROR(IF($A704="","",VLOOKUP($A704,[1]Sheet1!$D$5:$N$65000,10,FALSE)),"")</f>
        <v/>
      </c>
      <c r="K704" s="20" t="str">
        <f>IFERROR(IF($A704="","",VLOOKUP($A704,[1]Sheet1!$D$5:$N$65000,11,FALSE)),"")</f>
        <v/>
      </c>
      <c r="L704" s="3">
        <f t="shared" si="24"/>
        <v>700</v>
      </c>
      <c r="M704" s="21" t="str">
        <f t="shared" si="23"/>
        <v/>
      </c>
      <c r="N704" s="29">
        <f>IF($L703 = 3,[4]Sheet1!J402,0)</f>
        <v>0</v>
      </c>
      <c r="O704" s="29">
        <f>IF($L703 = 3,[4]Sheet1!K402,0)</f>
        <v>0</v>
      </c>
      <c r="P704" s="29">
        <f>IF($L703 = 3,[4]Sheet1!L402,0)</f>
        <v>0</v>
      </c>
      <c r="Q704" s="29">
        <f>IF($L703 = 3,[4]Sheet1!M402,0)</f>
        <v>0</v>
      </c>
      <c r="R704" s="29">
        <f>IF($L703 = 3,[4]Sheet1!N402,0)</f>
        <v>0</v>
      </c>
    </row>
    <row r="705" spans="1:18">
      <c r="A705" s="18" t="str">
        <f t="array" ref="A705">IF(ROW(B705)-6&lt;A$1,VLOOKUP(LOOKUP("zzzz",CHOOSE({1,2},"",INDEX([1]Sheet1!$P$1:$P$65000,SMALL(IF([1]Sheet1!P$1:P$65000&lt;&gt;"",ROW([1]Sheet1!P$1:P$65000)),ROWS(D$5:D705))))),[1]Sheet1!$C$5:$D$65000,2,FALSE),IF(L705&gt;$A$1,"",IF(A704="","Figure "&amp;L705,IFERROR(VLOOKUP(A704,[1]Sheet1!$D$5:$Q$65000,14,FALSE),IFERROR(VLOOKUP(A704,[1]Sheet1!$A$5:$D$65000,4,FALSE),"Figure " &amp; L705)))))</f>
        <v/>
      </c>
      <c r="B705" s="19" t="str">
        <f>IFERROR(IF($A705="","",VLOOKUP($A705,[1]Sheet1!$D$5:$R$65000,15,FALSE)),"")</f>
        <v/>
      </c>
      <c r="C705" s="20" t="str">
        <f>IFERROR(IF(A705="","",VLOOKUP($A705,[1]Sheet1!$D$5:$N$65000,3,FALSE)),"")</f>
        <v/>
      </c>
      <c r="D705" s="20" t="str">
        <f>IFERROR(IF($A705="","",VLOOKUP($A705,[1]Sheet1!$D$5:$N$65000,4,FALSE)),"")</f>
        <v/>
      </c>
      <c r="E705" s="20" t="str">
        <f>IFERROR(IF($A705="","",VLOOKUP($A705,[1]Sheet1!$D$5:$N$65000,5,FALSE)),"")</f>
        <v/>
      </c>
      <c r="F705" s="20" t="str">
        <f>IFERROR(IF($A705="","",VLOOKUP($A705,[1]Sheet1!$D$5:$N$65000,6,FALSE)),"")</f>
        <v/>
      </c>
      <c r="G705" s="20" t="str">
        <f>IFERROR(IF($A705="","",VLOOKUP($A705,[1]Sheet1!$D$5:$N$65000,7,FALSE)),"")</f>
        <v/>
      </c>
      <c r="H705" s="20" t="str">
        <f>IFERROR(IF($A705="","",VLOOKUP($A705,[1]Sheet1!$D$5:$N$65000,8,FALSE)),"")</f>
        <v/>
      </c>
      <c r="I705" s="20" t="str">
        <f>IFERROR(IF($A705="","",VLOOKUP($A705,[1]Sheet1!$D$5:$N$65000,9,FALSE)),"")</f>
        <v/>
      </c>
      <c r="J705" s="20" t="str">
        <f>IFERROR(IF($A705="","",VLOOKUP($A705,[1]Sheet1!$D$5:$N$65000,10,FALSE)),"")</f>
        <v/>
      </c>
      <c r="K705" s="20" t="str">
        <f>IFERROR(IF($A705="","",VLOOKUP($A705,[1]Sheet1!$D$5:$N$65000,11,FALSE)),"")</f>
        <v/>
      </c>
      <c r="L705" s="3">
        <f t="shared" si="24"/>
        <v>701</v>
      </c>
      <c r="M705" s="21" t="str">
        <f t="shared" si="23"/>
        <v/>
      </c>
      <c r="N705" s="29">
        <f>IF($L704 = 3,[4]Sheet1!J403,0)</f>
        <v>0</v>
      </c>
      <c r="O705" s="29">
        <f>IF($L704 = 3,[4]Sheet1!K403,0)</f>
        <v>0</v>
      </c>
      <c r="P705" s="29">
        <f>IF($L704 = 3,[4]Sheet1!L403,0)</f>
        <v>0</v>
      </c>
      <c r="Q705" s="29">
        <f>IF($L704 = 3,[4]Sheet1!M403,0)</f>
        <v>0</v>
      </c>
      <c r="R705" s="29">
        <f>IF($L704 = 3,[4]Sheet1!N403,0)</f>
        <v>0</v>
      </c>
    </row>
    <row r="706" spans="1:18">
      <c r="A706" s="18" t="str">
        <f t="array" ref="A706">IF(ROW(B706)-6&lt;A$1,VLOOKUP(LOOKUP("zzzz",CHOOSE({1,2},"",INDEX([1]Sheet1!$P$1:$P$65000,SMALL(IF([1]Sheet1!P$1:P$65000&lt;&gt;"",ROW([1]Sheet1!P$1:P$65000)),ROWS(D$5:D706))))),[1]Sheet1!$C$5:$D$65000,2,FALSE),IF(L706&gt;$A$1,"",IF(A705="","Figure "&amp;L706,IFERROR(VLOOKUP(A705,[1]Sheet1!$D$5:$Q$65000,14,FALSE),IFERROR(VLOOKUP(A705,[1]Sheet1!$A$5:$D$65000,4,FALSE),"Figure " &amp; L706)))))</f>
        <v/>
      </c>
      <c r="B706" s="19" t="str">
        <f>IFERROR(IF($A706="","",VLOOKUP($A706,[1]Sheet1!$D$5:$R$65000,15,FALSE)),"")</f>
        <v/>
      </c>
      <c r="C706" s="20" t="str">
        <f>IFERROR(IF(A706="","",VLOOKUP($A706,[1]Sheet1!$D$5:$N$65000,3,FALSE)),"")</f>
        <v/>
      </c>
      <c r="D706" s="20" t="str">
        <f>IFERROR(IF($A706="","",VLOOKUP($A706,[1]Sheet1!$D$5:$N$65000,4,FALSE)),"")</f>
        <v/>
      </c>
      <c r="E706" s="20" t="str">
        <f>IFERROR(IF($A706="","",VLOOKUP($A706,[1]Sheet1!$D$5:$N$65000,5,FALSE)),"")</f>
        <v/>
      </c>
      <c r="F706" s="20" t="str">
        <f>IFERROR(IF($A706="","",VLOOKUP($A706,[1]Sheet1!$D$5:$N$65000,6,FALSE)),"")</f>
        <v/>
      </c>
      <c r="G706" s="20" t="str">
        <f>IFERROR(IF($A706="","",VLOOKUP($A706,[1]Sheet1!$D$5:$N$65000,7,FALSE)),"")</f>
        <v/>
      </c>
      <c r="H706" s="20" t="str">
        <f>IFERROR(IF($A706="","",VLOOKUP($A706,[1]Sheet1!$D$5:$N$65000,8,FALSE)),"")</f>
        <v/>
      </c>
      <c r="I706" s="20" t="str">
        <f>IFERROR(IF($A706="","",VLOOKUP($A706,[1]Sheet1!$D$5:$N$65000,9,FALSE)),"")</f>
        <v/>
      </c>
      <c r="J706" s="20" t="str">
        <f>IFERROR(IF($A706="","",VLOOKUP($A706,[1]Sheet1!$D$5:$N$65000,10,FALSE)),"")</f>
        <v/>
      </c>
      <c r="K706" s="20" t="str">
        <f>IFERROR(IF($A706="","",VLOOKUP($A706,[1]Sheet1!$D$5:$N$65000,11,FALSE)),"")</f>
        <v/>
      </c>
      <c r="L706" s="3">
        <f t="shared" si="24"/>
        <v>702</v>
      </c>
      <c r="M706" s="21" t="str">
        <f t="shared" si="23"/>
        <v/>
      </c>
      <c r="N706" s="29">
        <f>IF($L705 = 3,[4]Sheet1!J404,0)</f>
        <v>0</v>
      </c>
      <c r="O706" s="29">
        <f>IF($L705 = 3,[4]Sheet1!K404,0)</f>
        <v>0</v>
      </c>
      <c r="P706" s="29">
        <f>IF($L705 = 3,[4]Sheet1!L404,0)</f>
        <v>0</v>
      </c>
      <c r="Q706" s="29">
        <f>IF($L705 = 3,[4]Sheet1!M404,0)</f>
        <v>0</v>
      </c>
      <c r="R706" s="29">
        <f>IF($L705 = 3,[4]Sheet1!N404,0)</f>
        <v>0</v>
      </c>
    </row>
    <row r="707" spans="1:18">
      <c r="A707" s="18" t="str">
        <f t="array" ref="A707">IF(ROW(B707)-6&lt;A$1,VLOOKUP(LOOKUP("zzzz",CHOOSE({1,2},"",INDEX([1]Sheet1!$P$1:$P$65000,SMALL(IF([1]Sheet1!P$1:P$65000&lt;&gt;"",ROW([1]Sheet1!P$1:P$65000)),ROWS(D$5:D707))))),[1]Sheet1!$C$5:$D$65000,2,FALSE),IF(L707&gt;$A$1,"",IF(A706="","Figure "&amp;L707,IFERROR(VLOOKUP(A706,[1]Sheet1!$D$5:$Q$65000,14,FALSE),IFERROR(VLOOKUP(A706,[1]Sheet1!$A$5:$D$65000,4,FALSE),"Figure " &amp; L707)))))</f>
        <v/>
      </c>
      <c r="B707" s="19" t="str">
        <f>IFERROR(IF($A707="","",VLOOKUP($A707,[1]Sheet1!$D$5:$R$65000,15,FALSE)),"")</f>
        <v/>
      </c>
      <c r="C707" s="20" t="str">
        <f>IFERROR(IF(A707="","",VLOOKUP($A707,[1]Sheet1!$D$5:$N$65000,3,FALSE)),"")</f>
        <v/>
      </c>
      <c r="D707" s="20" t="str">
        <f>IFERROR(IF($A707="","",VLOOKUP($A707,[1]Sheet1!$D$5:$N$65000,4,FALSE)),"")</f>
        <v/>
      </c>
      <c r="E707" s="20" t="str">
        <f>IFERROR(IF($A707="","",VLOOKUP($A707,[1]Sheet1!$D$5:$N$65000,5,FALSE)),"")</f>
        <v/>
      </c>
      <c r="F707" s="20" t="str">
        <f>IFERROR(IF($A707="","",VLOOKUP($A707,[1]Sheet1!$D$5:$N$65000,6,FALSE)),"")</f>
        <v/>
      </c>
      <c r="G707" s="20" t="str">
        <f>IFERROR(IF($A707="","",VLOOKUP($A707,[1]Sheet1!$D$5:$N$65000,7,FALSE)),"")</f>
        <v/>
      </c>
      <c r="H707" s="20" t="str">
        <f>IFERROR(IF($A707="","",VLOOKUP($A707,[1]Sheet1!$D$5:$N$65000,8,FALSE)),"")</f>
        <v/>
      </c>
      <c r="I707" s="20" t="str">
        <f>IFERROR(IF($A707="","",VLOOKUP($A707,[1]Sheet1!$D$5:$N$65000,9,FALSE)),"")</f>
        <v/>
      </c>
      <c r="J707" s="20" t="str">
        <f>IFERROR(IF($A707="","",VLOOKUP($A707,[1]Sheet1!$D$5:$N$65000,10,FALSE)),"")</f>
        <v/>
      </c>
      <c r="K707" s="20" t="str">
        <f>IFERROR(IF($A707="","",VLOOKUP($A707,[1]Sheet1!$D$5:$N$65000,11,FALSE)),"")</f>
        <v/>
      </c>
      <c r="L707" s="3">
        <f t="shared" si="24"/>
        <v>703</v>
      </c>
      <c r="M707" s="21" t="str">
        <f t="shared" si="23"/>
        <v/>
      </c>
      <c r="N707" s="29">
        <f>IF($L706 = 3,[4]Sheet1!J405,0)</f>
        <v>0</v>
      </c>
      <c r="O707" s="29">
        <f>IF($L706 = 3,[4]Sheet1!K405,0)</f>
        <v>0</v>
      </c>
      <c r="P707" s="29">
        <f>IF($L706 = 3,[4]Sheet1!L405,0)</f>
        <v>0</v>
      </c>
      <c r="Q707" s="29">
        <f>IF($L706 = 3,[4]Sheet1!M405,0)</f>
        <v>0</v>
      </c>
      <c r="R707" s="29">
        <f>IF($L706 = 3,[4]Sheet1!N405,0)</f>
        <v>0</v>
      </c>
    </row>
    <row r="708" spans="1:18">
      <c r="A708" s="18" t="str">
        <f t="array" ref="A708">IF(ROW(B708)-6&lt;A$1,VLOOKUP(LOOKUP("zzzz",CHOOSE({1,2},"",INDEX([1]Sheet1!$P$1:$P$65000,SMALL(IF([1]Sheet1!P$1:P$65000&lt;&gt;"",ROW([1]Sheet1!P$1:P$65000)),ROWS(D$5:D708))))),[1]Sheet1!$C$5:$D$65000,2,FALSE),IF(L708&gt;$A$1,"",IF(A707="","Figure "&amp;L708,IFERROR(VLOOKUP(A707,[1]Sheet1!$D$5:$Q$65000,14,FALSE),IFERROR(VLOOKUP(A707,[1]Sheet1!$A$5:$D$65000,4,FALSE),"Figure " &amp; L708)))))</f>
        <v/>
      </c>
      <c r="B708" s="19" t="str">
        <f>IFERROR(IF($A708="","",VLOOKUP($A708,[1]Sheet1!$D$5:$R$65000,15,FALSE)),"")</f>
        <v/>
      </c>
      <c r="C708" s="20" t="str">
        <f>IFERROR(IF(A708="","",VLOOKUP($A708,[1]Sheet1!$D$5:$N$65000,3,FALSE)),"")</f>
        <v/>
      </c>
      <c r="D708" s="20" t="str">
        <f>IFERROR(IF($A708="","",VLOOKUP($A708,[1]Sheet1!$D$5:$N$65000,4,FALSE)),"")</f>
        <v/>
      </c>
      <c r="E708" s="20" t="str">
        <f>IFERROR(IF($A708="","",VLOOKUP($A708,[1]Sheet1!$D$5:$N$65000,5,FALSE)),"")</f>
        <v/>
      </c>
      <c r="F708" s="20" t="str">
        <f>IFERROR(IF($A708="","",VLOOKUP($A708,[1]Sheet1!$D$5:$N$65000,6,FALSE)),"")</f>
        <v/>
      </c>
      <c r="G708" s="20" t="str">
        <f>IFERROR(IF($A708="","",VLOOKUP($A708,[1]Sheet1!$D$5:$N$65000,7,FALSE)),"")</f>
        <v/>
      </c>
      <c r="H708" s="20" t="str">
        <f>IFERROR(IF($A708="","",VLOOKUP($A708,[1]Sheet1!$D$5:$N$65000,8,FALSE)),"")</f>
        <v/>
      </c>
      <c r="I708" s="20" t="str">
        <f>IFERROR(IF($A708="","",VLOOKUP($A708,[1]Sheet1!$D$5:$N$65000,9,FALSE)),"")</f>
        <v/>
      </c>
      <c r="J708" s="20" t="str">
        <f>IFERROR(IF($A708="","",VLOOKUP($A708,[1]Sheet1!$D$5:$N$65000,10,FALSE)),"")</f>
        <v/>
      </c>
      <c r="K708" s="20" t="str">
        <f>IFERROR(IF($A708="","",VLOOKUP($A708,[1]Sheet1!$D$5:$N$65000,11,FALSE)),"")</f>
        <v/>
      </c>
      <c r="L708" s="3">
        <f t="shared" si="24"/>
        <v>704</v>
      </c>
      <c r="M708" s="21" t="str">
        <f t="shared" si="23"/>
        <v/>
      </c>
      <c r="N708" s="29">
        <f>IF($L707 = 3,[4]Sheet1!J406,0)</f>
        <v>0</v>
      </c>
      <c r="O708" s="29">
        <f>IF($L707 = 3,[4]Sheet1!K406,0)</f>
        <v>0</v>
      </c>
      <c r="P708" s="29">
        <f>IF($L707 = 3,[4]Sheet1!L406,0)</f>
        <v>0</v>
      </c>
      <c r="Q708" s="29">
        <f>IF($L707 = 3,[4]Sheet1!M406,0)</f>
        <v>0</v>
      </c>
      <c r="R708" s="29">
        <f>IF($L707 = 3,[4]Sheet1!N406,0)</f>
        <v>0</v>
      </c>
    </row>
    <row r="709" spans="1:18">
      <c r="A709" s="18" t="str">
        <f t="array" ref="A709">IF(ROW(B709)-6&lt;A$1,VLOOKUP(LOOKUP("zzzz",CHOOSE({1,2},"",INDEX([1]Sheet1!$P$1:$P$65000,SMALL(IF([1]Sheet1!P$1:P$65000&lt;&gt;"",ROW([1]Sheet1!P$1:P$65000)),ROWS(D$5:D709))))),[1]Sheet1!$C$5:$D$65000,2,FALSE),IF(L709&gt;$A$1,"",IF(A708="","Figure "&amp;L709,IFERROR(VLOOKUP(A708,[1]Sheet1!$D$5:$Q$65000,14,FALSE),IFERROR(VLOOKUP(A708,[1]Sheet1!$A$5:$D$65000,4,FALSE),"Figure " &amp; L709)))))</f>
        <v/>
      </c>
      <c r="B709" s="19" t="str">
        <f>IFERROR(IF($A709="","",VLOOKUP($A709,[1]Sheet1!$D$5:$R$65000,15,FALSE)),"")</f>
        <v/>
      </c>
      <c r="C709" s="20" t="str">
        <f>IFERROR(IF(A709="","",VLOOKUP($A709,[1]Sheet1!$D$5:$N$65000,3,FALSE)),"")</f>
        <v/>
      </c>
      <c r="D709" s="20" t="str">
        <f>IFERROR(IF($A709="","",VLOOKUP($A709,[1]Sheet1!$D$5:$N$65000,4,FALSE)),"")</f>
        <v/>
      </c>
      <c r="E709" s="20" t="str">
        <f>IFERROR(IF($A709="","",VLOOKUP($A709,[1]Sheet1!$D$5:$N$65000,5,FALSE)),"")</f>
        <v/>
      </c>
      <c r="F709" s="20" t="str">
        <f>IFERROR(IF($A709="","",VLOOKUP($A709,[1]Sheet1!$D$5:$N$65000,6,FALSE)),"")</f>
        <v/>
      </c>
      <c r="G709" s="20" t="str">
        <f>IFERROR(IF($A709="","",VLOOKUP($A709,[1]Sheet1!$D$5:$N$65000,7,FALSE)),"")</f>
        <v/>
      </c>
      <c r="H709" s="20" t="str">
        <f>IFERROR(IF($A709="","",VLOOKUP($A709,[1]Sheet1!$D$5:$N$65000,8,FALSE)),"")</f>
        <v/>
      </c>
      <c r="I709" s="20" t="str">
        <f>IFERROR(IF($A709="","",VLOOKUP($A709,[1]Sheet1!$D$5:$N$65000,9,FALSE)),"")</f>
        <v/>
      </c>
      <c r="J709" s="20" t="str">
        <f>IFERROR(IF($A709="","",VLOOKUP($A709,[1]Sheet1!$D$5:$N$65000,10,FALSE)),"")</f>
        <v/>
      </c>
      <c r="K709" s="20" t="str">
        <f>IFERROR(IF($A709="","",VLOOKUP($A709,[1]Sheet1!$D$5:$N$65000,11,FALSE)),"")</f>
        <v/>
      </c>
      <c r="L709" s="3">
        <f t="shared" si="24"/>
        <v>705</v>
      </c>
      <c r="M709" s="21" t="str">
        <f t="shared" si="23"/>
        <v/>
      </c>
      <c r="N709" s="29">
        <f>IF($L708 = 3,[4]Sheet1!J407,0)</f>
        <v>0</v>
      </c>
      <c r="O709" s="29">
        <f>IF($L708 = 3,[4]Sheet1!K407,0)</f>
        <v>0</v>
      </c>
      <c r="P709" s="29">
        <f>IF($L708 = 3,[4]Sheet1!L407,0)</f>
        <v>0</v>
      </c>
      <c r="Q709" s="29">
        <f>IF($L708 = 3,[4]Sheet1!M407,0)</f>
        <v>0</v>
      </c>
      <c r="R709" s="29">
        <f>IF($L708 = 3,[4]Sheet1!N407,0)</f>
        <v>0</v>
      </c>
    </row>
    <row r="710" spans="1:18">
      <c r="A710" s="18" t="str">
        <f t="array" ref="A710">IF(ROW(B710)-6&lt;A$1,VLOOKUP(LOOKUP("zzzz",CHOOSE({1,2},"",INDEX([1]Sheet1!$P$1:$P$65000,SMALL(IF([1]Sheet1!P$1:P$65000&lt;&gt;"",ROW([1]Sheet1!P$1:P$65000)),ROWS(D$5:D710))))),[1]Sheet1!$C$5:$D$65000,2,FALSE),IF(L710&gt;$A$1,"",IF(A709="","Figure "&amp;L710,IFERROR(VLOOKUP(A709,[1]Sheet1!$D$5:$Q$65000,14,FALSE),IFERROR(VLOOKUP(A709,[1]Sheet1!$A$5:$D$65000,4,FALSE),"Figure " &amp; L710)))))</f>
        <v/>
      </c>
      <c r="B710" s="19" t="str">
        <f>IFERROR(IF($A710="","",VLOOKUP($A710,[1]Sheet1!$D$5:$R$65000,15,FALSE)),"")</f>
        <v/>
      </c>
      <c r="C710" s="20" t="str">
        <f>IFERROR(IF(A710="","",VLOOKUP($A710,[1]Sheet1!$D$5:$N$65000,3,FALSE)),"")</f>
        <v/>
      </c>
      <c r="D710" s="20" t="str">
        <f>IFERROR(IF($A710="","",VLOOKUP($A710,[1]Sheet1!$D$5:$N$65000,4,FALSE)),"")</f>
        <v/>
      </c>
      <c r="E710" s="20" t="str">
        <f>IFERROR(IF($A710="","",VLOOKUP($A710,[1]Sheet1!$D$5:$N$65000,5,FALSE)),"")</f>
        <v/>
      </c>
      <c r="F710" s="20" t="str">
        <f>IFERROR(IF($A710="","",VLOOKUP($A710,[1]Sheet1!$D$5:$N$65000,6,FALSE)),"")</f>
        <v/>
      </c>
      <c r="G710" s="20" t="str">
        <f>IFERROR(IF($A710="","",VLOOKUP($A710,[1]Sheet1!$D$5:$N$65000,7,FALSE)),"")</f>
        <v/>
      </c>
      <c r="H710" s="20" t="str">
        <f>IFERROR(IF($A710="","",VLOOKUP($A710,[1]Sheet1!$D$5:$N$65000,8,FALSE)),"")</f>
        <v/>
      </c>
      <c r="I710" s="20" t="str">
        <f>IFERROR(IF($A710="","",VLOOKUP($A710,[1]Sheet1!$D$5:$N$65000,9,FALSE)),"")</f>
        <v/>
      </c>
      <c r="J710" s="20" t="str">
        <f>IFERROR(IF($A710="","",VLOOKUP($A710,[1]Sheet1!$D$5:$N$65000,10,FALSE)),"")</f>
        <v/>
      </c>
      <c r="K710" s="20" t="str">
        <f>IFERROR(IF($A710="","",VLOOKUP($A710,[1]Sheet1!$D$5:$N$65000,11,FALSE)),"")</f>
        <v/>
      </c>
      <c r="L710" s="3">
        <f t="shared" si="24"/>
        <v>706</v>
      </c>
      <c r="M710" s="21" t="str">
        <f t="shared" ref="M710:M773" si="25">IF(K710="","",L710)</f>
        <v/>
      </c>
      <c r="N710" s="29">
        <f>IF($L709 = 3,[4]Sheet1!J408,0)</f>
        <v>0</v>
      </c>
      <c r="O710" s="29">
        <f>IF($L709 = 3,[4]Sheet1!K408,0)</f>
        <v>0</v>
      </c>
      <c r="P710" s="29">
        <f>IF($L709 = 3,[4]Sheet1!L408,0)</f>
        <v>0</v>
      </c>
      <c r="Q710" s="29">
        <f>IF($L709 = 3,[4]Sheet1!M408,0)</f>
        <v>0</v>
      </c>
      <c r="R710" s="29">
        <f>IF($L709 = 3,[4]Sheet1!N408,0)</f>
        <v>0</v>
      </c>
    </row>
    <row r="711" spans="1:18">
      <c r="A711" s="18" t="str">
        <f t="array" ref="A711">IF(ROW(B711)-6&lt;A$1,VLOOKUP(LOOKUP("zzzz",CHOOSE({1,2},"",INDEX([1]Sheet1!$P$1:$P$65000,SMALL(IF([1]Sheet1!P$1:P$65000&lt;&gt;"",ROW([1]Sheet1!P$1:P$65000)),ROWS(D$5:D711))))),[1]Sheet1!$C$5:$D$65000,2,FALSE),IF(L711&gt;$A$1,"",IF(A710="","Figure "&amp;L711,IFERROR(VLOOKUP(A710,[1]Sheet1!$D$5:$Q$65000,14,FALSE),IFERROR(VLOOKUP(A710,[1]Sheet1!$A$5:$D$65000,4,FALSE),"Figure " &amp; L711)))))</f>
        <v/>
      </c>
      <c r="B711" s="19" t="str">
        <f>IFERROR(IF($A711="","",VLOOKUP($A711,[1]Sheet1!$D$5:$R$65000,15,FALSE)),"")</f>
        <v/>
      </c>
      <c r="C711" s="20" t="str">
        <f>IFERROR(IF(A711="","",VLOOKUP($A711,[1]Sheet1!$D$5:$N$65000,3,FALSE)),"")</f>
        <v/>
      </c>
      <c r="D711" s="20" t="str">
        <f>IFERROR(IF($A711="","",VLOOKUP($A711,[1]Sheet1!$D$5:$N$65000,4,FALSE)),"")</f>
        <v/>
      </c>
      <c r="E711" s="20" t="str">
        <f>IFERROR(IF($A711="","",VLOOKUP($A711,[1]Sheet1!$D$5:$N$65000,5,FALSE)),"")</f>
        <v/>
      </c>
      <c r="F711" s="20" t="str">
        <f>IFERROR(IF($A711="","",VLOOKUP($A711,[1]Sheet1!$D$5:$N$65000,6,FALSE)),"")</f>
        <v/>
      </c>
      <c r="G711" s="20" t="str">
        <f>IFERROR(IF($A711="","",VLOOKUP($A711,[1]Sheet1!$D$5:$N$65000,7,FALSE)),"")</f>
        <v/>
      </c>
      <c r="H711" s="20" t="str">
        <f>IFERROR(IF($A711="","",VLOOKUP($A711,[1]Sheet1!$D$5:$N$65000,8,FALSE)),"")</f>
        <v/>
      </c>
      <c r="I711" s="20" t="str">
        <f>IFERROR(IF($A711="","",VLOOKUP($A711,[1]Sheet1!$D$5:$N$65000,9,FALSE)),"")</f>
        <v/>
      </c>
      <c r="J711" s="20" t="str">
        <f>IFERROR(IF($A711="","",VLOOKUP($A711,[1]Sheet1!$D$5:$N$65000,10,FALSE)),"")</f>
        <v/>
      </c>
      <c r="K711" s="20" t="str">
        <f>IFERROR(IF($A711="","",VLOOKUP($A711,[1]Sheet1!$D$5:$N$65000,11,FALSE)),"")</f>
        <v/>
      </c>
      <c r="L711" s="3">
        <f t="shared" si="24"/>
        <v>707</v>
      </c>
      <c r="M711" s="21" t="str">
        <f t="shared" si="25"/>
        <v/>
      </c>
      <c r="N711" s="29">
        <f>IF($L710 = 3,[4]Sheet1!J409,0)</f>
        <v>0</v>
      </c>
      <c r="O711" s="29">
        <f>IF($L710 = 3,[4]Sheet1!K409,0)</f>
        <v>0</v>
      </c>
      <c r="P711" s="29">
        <f>IF($L710 = 3,[4]Sheet1!L409,0)</f>
        <v>0</v>
      </c>
      <c r="Q711" s="29">
        <f>IF($L710 = 3,[4]Sheet1!M409,0)</f>
        <v>0</v>
      </c>
      <c r="R711" s="29">
        <f>IF($L710 = 3,[4]Sheet1!N409,0)</f>
        <v>0</v>
      </c>
    </row>
    <row r="712" spans="1:18">
      <c r="A712" s="18" t="str">
        <f t="array" ref="A712">IF(ROW(B712)-6&lt;A$1,VLOOKUP(LOOKUP("zzzz",CHOOSE({1,2},"",INDEX([1]Sheet1!$P$1:$P$65000,SMALL(IF([1]Sheet1!P$1:P$65000&lt;&gt;"",ROW([1]Sheet1!P$1:P$65000)),ROWS(D$5:D712))))),[1]Sheet1!$C$5:$D$65000,2,FALSE),IF(L712&gt;$A$1,"",IF(A711="","Figure "&amp;L712,IFERROR(VLOOKUP(A711,[1]Sheet1!$D$5:$Q$65000,14,FALSE),IFERROR(VLOOKUP(A711,[1]Sheet1!$A$5:$D$65000,4,FALSE),"Figure " &amp; L712)))))</f>
        <v/>
      </c>
      <c r="B712" s="19" t="str">
        <f>IFERROR(IF($A712="","",VLOOKUP($A712,[1]Sheet1!$D$5:$R$65000,15,FALSE)),"")</f>
        <v/>
      </c>
      <c r="C712" s="20" t="str">
        <f>IFERROR(IF(A712="","",VLOOKUP($A712,[1]Sheet1!$D$5:$N$65000,3,FALSE)),"")</f>
        <v/>
      </c>
      <c r="D712" s="20" t="str">
        <f>IFERROR(IF($A712="","",VLOOKUP($A712,[1]Sheet1!$D$5:$N$65000,4,FALSE)),"")</f>
        <v/>
      </c>
      <c r="E712" s="20" t="str">
        <f>IFERROR(IF($A712="","",VLOOKUP($A712,[1]Sheet1!$D$5:$N$65000,5,FALSE)),"")</f>
        <v/>
      </c>
      <c r="F712" s="20" t="str">
        <f>IFERROR(IF($A712="","",VLOOKUP($A712,[1]Sheet1!$D$5:$N$65000,6,FALSE)),"")</f>
        <v/>
      </c>
      <c r="G712" s="20" t="str">
        <f>IFERROR(IF($A712="","",VLOOKUP($A712,[1]Sheet1!$D$5:$N$65000,7,FALSE)),"")</f>
        <v/>
      </c>
      <c r="H712" s="20" t="str">
        <f>IFERROR(IF($A712="","",VLOOKUP($A712,[1]Sheet1!$D$5:$N$65000,8,FALSE)),"")</f>
        <v/>
      </c>
      <c r="I712" s="20" t="str">
        <f>IFERROR(IF($A712="","",VLOOKUP($A712,[1]Sheet1!$D$5:$N$65000,9,FALSE)),"")</f>
        <v/>
      </c>
      <c r="J712" s="20" t="str">
        <f>IFERROR(IF($A712="","",VLOOKUP($A712,[1]Sheet1!$D$5:$N$65000,10,FALSE)),"")</f>
        <v/>
      </c>
      <c r="K712" s="20" t="str">
        <f>IFERROR(IF($A712="","",VLOOKUP($A712,[1]Sheet1!$D$5:$N$65000,11,FALSE)),"")</f>
        <v/>
      </c>
      <c r="L712" s="3">
        <f t="shared" si="24"/>
        <v>708</v>
      </c>
      <c r="M712" s="21" t="str">
        <f t="shared" si="25"/>
        <v/>
      </c>
      <c r="N712" s="29">
        <f>IF($L711 = 3,[4]Sheet1!J410,0)</f>
        <v>0</v>
      </c>
      <c r="O712" s="29">
        <f>IF($L711 = 3,[4]Sheet1!K410,0)</f>
        <v>0</v>
      </c>
      <c r="P712" s="29">
        <f>IF($L711 = 3,[4]Sheet1!L410,0)</f>
        <v>0</v>
      </c>
      <c r="Q712" s="29">
        <f>IF($L711 = 3,[4]Sheet1!M410,0)</f>
        <v>0</v>
      </c>
      <c r="R712" s="29">
        <f>IF($L711 = 3,[4]Sheet1!N410,0)</f>
        <v>0</v>
      </c>
    </row>
    <row r="713" spans="1:18">
      <c r="A713" s="18" t="str">
        <f t="array" ref="A713">IF(ROW(B713)-6&lt;A$1,VLOOKUP(LOOKUP("zzzz",CHOOSE({1,2},"",INDEX([1]Sheet1!$P$1:$P$65000,SMALL(IF([1]Sheet1!P$1:P$65000&lt;&gt;"",ROW([1]Sheet1!P$1:P$65000)),ROWS(D$5:D713))))),[1]Sheet1!$C$5:$D$65000,2,FALSE),IF(L713&gt;$A$1,"",IF(A712="","Figure "&amp;L713,IFERROR(VLOOKUP(A712,[1]Sheet1!$D$5:$Q$65000,14,FALSE),IFERROR(VLOOKUP(A712,[1]Sheet1!$A$5:$D$65000,4,FALSE),"Figure " &amp; L713)))))</f>
        <v/>
      </c>
      <c r="B713" s="19" t="str">
        <f>IFERROR(IF($A713="","",VLOOKUP($A713,[1]Sheet1!$D$5:$R$65000,15,FALSE)),"")</f>
        <v/>
      </c>
      <c r="C713" s="20" t="str">
        <f>IFERROR(IF(A713="","",VLOOKUP($A713,[1]Sheet1!$D$5:$N$65000,3,FALSE)),"")</f>
        <v/>
      </c>
      <c r="D713" s="20" t="str">
        <f>IFERROR(IF($A713="","",VLOOKUP($A713,[1]Sheet1!$D$5:$N$65000,4,FALSE)),"")</f>
        <v/>
      </c>
      <c r="E713" s="20" t="str">
        <f>IFERROR(IF($A713="","",VLOOKUP($A713,[1]Sheet1!$D$5:$N$65000,5,FALSE)),"")</f>
        <v/>
      </c>
      <c r="F713" s="20" t="str">
        <f>IFERROR(IF($A713="","",VLOOKUP($A713,[1]Sheet1!$D$5:$N$65000,6,FALSE)),"")</f>
        <v/>
      </c>
      <c r="G713" s="20" t="str">
        <f>IFERROR(IF($A713="","",VLOOKUP($A713,[1]Sheet1!$D$5:$N$65000,7,FALSE)),"")</f>
        <v/>
      </c>
      <c r="H713" s="20" t="str">
        <f>IFERROR(IF($A713="","",VLOOKUP($A713,[1]Sheet1!$D$5:$N$65000,8,FALSE)),"")</f>
        <v/>
      </c>
      <c r="I713" s="20" t="str">
        <f>IFERROR(IF($A713="","",VLOOKUP($A713,[1]Sheet1!$D$5:$N$65000,9,FALSE)),"")</f>
        <v/>
      </c>
      <c r="J713" s="20" t="str">
        <f>IFERROR(IF($A713="","",VLOOKUP($A713,[1]Sheet1!$D$5:$N$65000,10,FALSE)),"")</f>
        <v/>
      </c>
      <c r="K713" s="20" t="str">
        <f>IFERROR(IF($A713="","",VLOOKUP($A713,[1]Sheet1!$D$5:$N$65000,11,FALSE)),"")</f>
        <v/>
      </c>
      <c r="L713" s="3">
        <f t="shared" si="24"/>
        <v>709</v>
      </c>
      <c r="M713" s="21" t="str">
        <f t="shared" si="25"/>
        <v/>
      </c>
      <c r="N713" s="29">
        <f>IF($L712 = 3,[4]Sheet1!J411,0)</f>
        <v>0</v>
      </c>
      <c r="O713" s="29">
        <f>IF($L712 = 3,[4]Sheet1!K411,0)</f>
        <v>0</v>
      </c>
      <c r="P713" s="29">
        <f>IF($L712 = 3,[4]Sheet1!L411,0)</f>
        <v>0</v>
      </c>
      <c r="Q713" s="29">
        <f>IF($L712 = 3,[4]Sheet1!M411,0)</f>
        <v>0</v>
      </c>
      <c r="R713" s="29">
        <f>IF($L712 = 3,[4]Sheet1!N411,0)</f>
        <v>0</v>
      </c>
    </row>
    <row r="714" spans="1:18">
      <c r="A714" s="18" t="str">
        <f t="array" ref="A714">IF(ROW(B714)-6&lt;A$1,VLOOKUP(LOOKUP("zzzz",CHOOSE({1,2},"",INDEX([1]Sheet1!$P$1:$P$65000,SMALL(IF([1]Sheet1!P$1:P$65000&lt;&gt;"",ROW([1]Sheet1!P$1:P$65000)),ROWS(D$5:D714))))),[1]Sheet1!$C$5:$D$65000,2,FALSE),IF(L714&gt;$A$1,"",IF(A713="","Figure "&amp;L714,IFERROR(VLOOKUP(A713,[1]Sheet1!$D$5:$Q$65000,14,FALSE),IFERROR(VLOOKUP(A713,[1]Sheet1!$A$5:$D$65000,4,FALSE),"Figure " &amp; L714)))))</f>
        <v/>
      </c>
      <c r="B714" s="19" t="str">
        <f>IFERROR(IF($A714="","",VLOOKUP($A714,[1]Sheet1!$D$5:$R$65000,15,FALSE)),"")</f>
        <v/>
      </c>
      <c r="C714" s="20" t="str">
        <f>IFERROR(IF(A714="","",VLOOKUP($A714,[1]Sheet1!$D$5:$N$65000,3,FALSE)),"")</f>
        <v/>
      </c>
      <c r="D714" s="20" t="str">
        <f>IFERROR(IF($A714="","",VLOOKUP($A714,[1]Sheet1!$D$5:$N$65000,4,FALSE)),"")</f>
        <v/>
      </c>
      <c r="E714" s="20" t="str">
        <f>IFERROR(IF($A714="","",VLOOKUP($A714,[1]Sheet1!$D$5:$N$65000,5,FALSE)),"")</f>
        <v/>
      </c>
      <c r="F714" s="20" t="str">
        <f>IFERROR(IF($A714="","",VLOOKUP($A714,[1]Sheet1!$D$5:$N$65000,6,FALSE)),"")</f>
        <v/>
      </c>
      <c r="G714" s="20" t="str">
        <f>IFERROR(IF($A714="","",VLOOKUP($A714,[1]Sheet1!$D$5:$N$65000,7,FALSE)),"")</f>
        <v/>
      </c>
      <c r="H714" s="20" t="str">
        <f>IFERROR(IF($A714="","",VLOOKUP($A714,[1]Sheet1!$D$5:$N$65000,8,FALSE)),"")</f>
        <v/>
      </c>
      <c r="I714" s="20" t="str">
        <f>IFERROR(IF($A714="","",VLOOKUP($A714,[1]Sheet1!$D$5:$N$65000,9,FALSE)),"")</f>
        <v/>
      </c>
      <c r="J714" s="20" t="str">
        <f>IFERROR(IF($A714="","",VLOOKUP($A714,[1]Sheet1!$D$5:$N$65000,10,FALSE)),"")</f>
        <v/>
      </c>
      <c r="K714" s="20" t="str">
        <f>IFERROR(IF($A714="","",VLOOKUP($A714,[1]Sheet1!$D$5:$N$65000,11,FALSE)),"")</f>
        <v/>
      </c>
      <c r="L714" s="3">
        <f t="shared" si="24"/>
        <v>710</v>
      </c>
      <c r="M714" s="21" t="str">
        <f t="shared" si="25"/>
        <v/>
      </c>
      <c r="N714" s="29">
        <f>IF($L713 = 3,[4]Sheet1!J412,0)</f>
        <v>0</v>
      </c>
      <c r="O714" s="29">
        <f>IF($L713 = 3,[4]Sheet1!K412,0)</f>
        <v>0</v>
      </c>
      <c r="P714" s="29">
        <f>IF($L713 = 3,[4]Sheet1!L412,0)</f>
        <v>0</v>
      </c>
      <c r="Q714" s="29">
        <f>IF($L713 = 3,[4]Sheet1!M412,0)</f>
        <v>0</v>
      </c>
      <c r="R714" s="29">
        <f>IF($L713 = 3,[4]Sheet1!N412,0)</f>
        <v>0</v>
      </c>
    </row>
    <row r="715" spans="1:18">
      <c r="A715" s="18" t="str">
        <f t="array" ref="A715">IF(ROW(B715)-6&lt;A$1,VLOOKUP(LOOKUP("zzzz",CHOOSE({1,2},"",INDEX([1]Sheet1!$P$1:$P$65000,SMALL(IF([1]Sheet1!P$1:P$65000&lt;&gt;"",ROW([1]Sheet1!P$1:P$65000)),ROWS(D$5:D715))))),[1]Sheet1!$C$5:$D$65000,2,FALSE),IF(L715&gt;$A$1,"",IF(A714="","Figure "&amp;L715,IFERROR(VLOOKUP(A714,[1]Sheet1!$D$5:$Q$65000,14,FALSE),IFERROR(VLOOKUP(A714,[1]Sheet1!$A$5:$D$65000,4,FALSE),"Figure " &amp; L715)))))</f>
        <v/>
      </c>
      <c r="B715" s="19" t="str">
        <f>IFERROR(IF($A715="","",VLOOKUP($A715,[1]Sheet1!$D$5:$R$65000,15,FALSE)),"")</f>
        <v/>
      </c>
      <c r="C715" s="20" t="str">
        <f>IFERROR(IF(A715="","",VLOOKUP($A715,[1]Sheet1!$D$5:$N$65000,3,FALSE)),"")</f>
        <v/>
      </c>
      <c r="D715" s="20" t="str">
        <f>IFERROR(IF($A715="","",VLOOKUP($A715,[1]Sheet1!$D$5:$N$65000,4,FALSE)),"")</f>
        <v/>
      </c>
      <c r="E715" s="20" t="str">
        <f>IFERROR(IF($A715="","",VLOOKUP($A715,[1]Sheet1!$D$5:$N$65000,5,FALSE)),"")</f>
        <v/>
      </c>
      <c r="F715" s="20" t="str">
        <f>IFERROR(IF($A715="","",VLOOKUP($A715,[1]Sheet1!$D$5:$N$65000,6,FALSE)),"")</f>
        <v/>
      </c>
      <c r="G715" s="20" t="str">
        <f>IFERROR(IF($A715="","",VLOOKUP($A715,[1]Sheet1!$D$5:$N$65000,7,FALSE)),"")</f>
        <v/>
      </c>
      <c r="H715" s="20" t="str">
        <f>IFERROR(IF($A715="","",VLOOKUP($A715,[1]Sheet1!$D$5:$N$65000,8,FALSE)),"")</f>
        <v/>
      </c>
      <c r="I715" s="20" t="str">
        <f>IFERROR(IF($A715="","",VLOOKUP($A715,[1]Sheet1!$D$5:$N$65000,9,FALSE)),"")</f>
        <v/>
      </c>
      <c r="J715" s="20" t="str">
        <f>IFERROR(IF($A715="","",VLOOKUP($A715,[1]Sheet1!$D$5:$N$65000,10,FALSE)),"")</f>
        <v/>
      </c>
      <c r="K715" s="20" t="str">
        <f>IFERROR(IF($A715="","",VLOOKUP($A715,[1]Sheet1!$D$5:$N$65000,11,FALSE)),"")</f>
        <v/>
      </c>
      <c r="L715" s="3">
        <f t="shared" si="24"/>
        <v>711</v>
      </c>
      <c r="M715" s="21" t="str">
        <f t="shared" si="25"/>
        <v/>
      </c>
      <c r="N715" s="29">
        <f>IF($L714 = 3,[4]Sheet1!J413,0)</f>
        <v>0</v>
      </c>
      <c r="O715" s="29">
        <f>IF($L714 = 3,[4]Sheet1!K413,0)</f>
        <v>0</v>
      </c>
      <c r="P715" s="29">
        <f>IF($L714 = 3,[4]Sheet1!L413,0)</f>
        <v>0</v>
      </c>
      <c r="Q715" s="29">
        <f>IF($L714 = 3,[4]Sheet1!M413,0)</f>
        <v>0</v>
      </c>
      <c r="R715" s="29">
        <f>IF($L714 = 3,[4]Sheet1!N413,0)</f>
        <v>0</v>
      </c>
    </row>
    <row r="716" spans="1:18">
      <c r="A716" s="18" t="str">
        <f t="array" ref="A716">IF(ROW(B716)-6&lt;A$1,VLOOKUP(LOOKUP("zzzz",CHOOSE({1,2},"",INDEX([1]Sheet1!$P$1:$P$65000,SMALL(IF([1]Sheet1!P$1:P$65000&lt;&gt;"",ROW([1]Sheet1!P$1:P$65000)),ROWS(D$5:D716))))),[1]Sheet1!$C$5:$D$65000,2,FALSE),IF(L716&gt;$A$1,"",IF(A715="","Figure "&amp;L716,IFERROR(VLOOKUP(A715,[1]Sheet1!$D$5:$Q$65000,14,FALSE),IFERROR(VLOOKUP(A715,[1]Sheet1!$A$5:$D$65000,4,FALSE),"Figure " &amp; L716)))))</f>
        <v/>
      </c>
      <c r="B716" s="19" t="str">
        <f>IFERROR(IF($A716="","",VLOOKUP($A716,[1]Sheet1!$D$5:$R$65000,15,FALSE)),"")</f>
        <v/>
      </c>
      <c r="C716" s="20" t="str">
        <f>IFERROR(IF(A716="","",VLOOKUP($A716,[1]Sheet1!$D$5:$N$65000,3,FALSE)),"")</f>
        <v/>
      </c>
      <c r="D716" s="20" t="str">
        <f>IFERROR(IF($A716="","",VLOOKUP($A716,[1]Sheet1!$D$5:$N$65000,4,FALSE)),"")</f>
        <v/>
      </c>
      <c r="E716" s="20" t="str">
        <f>IFERROR(IF($A716="","",VLOOKUP($A716,[1]Sheet1!$D$5:$N$65000,5,FALSE)),"")</f>
        <v/>
      </c>
      <c r="F716" s="20" t="str">
        <f>IFERROR(IF($A716="","",VLOOKUP($A716,[1]Sheet1!$D$5:$N$65000,6,FALSE)),"")</f>
        <v/>
      </c>
      <c r="G716" s="20" t="str">
        <f>IFERROR(IF($A716="","",VLOOKUP($A716,[1]Sheet1!$D$5:$N$65000,7,FALSE)),"")</f>
        <v/>
      </c>
      <c r="H716" s="20" t="str">
        <f>IFERROR(IF($A716="","",VLOOKUP($A716,[1]Sheet1!$D$5:$N$65000,8,FALSE)),"")</f>
        <v/>
      </c>
      <c r="I716" s="20" t="str">
        <f>IFERROR(IF($A716="","",VLOOKUP($A716,[1]Sheet1!$D$5:$N$65000,9,FALSE)),"")</f>
        <v/>
      </c>
      <c r="J716" s="20" t="str">
        <f>IFERROR(IF($A716="","",VLOOKUP($A716,[1]Sheet1!$D$5:$N$65000,10,FALSE)),"")</f>
        <v/>
      </c>
      <c r="K716" s="20" t="str">
        <f>IFERROR(IF($A716="","",VLOOKUP($A716,[1]Sheet1!$D$5:$N$65000,11,FALSE)),"")</f>
        <v/>
      </c>
      <c r="L716" s="3">
        <f t="shared" si="24"/>
        <v>712</v>
      </c>
      <c r="M716" s="21" t="str">
        <f t="shared" si="25"/>
        <v/>
      </c>
      <c r="N716" s="29">
        <f>IF($L715 = 3,[4]Sheet1!J414,0)</f>
        <v>0</v>
      </c>
      <c r="O716" s="29">
        <f>IF($L715 = 3,[4]Sheet1!K414,0)</f>
        <v>0</v>
      </c>
      <c r="P716" s="29">
        <f>IF($L715 = 3,[4]Sheet1!L414,0)</f>
        <v>0</v>
      </c>
      <c r="Q716" s="29">
        <f>IF($L715 = 3,[4]Sheet1!M414,0)</f>
        <v>0</v>
      </c>
      <c r="R716" s="29">
        <f>IF($L715 = 3,[4]Sheet1!N414,0)</f>
        <v>0</v>
      </c>
    </row>
    <row r="717" spans="1:18">
      <c r="A717" s="18" t="str">
        <f t="array" ref="A717">IF(ROW(B717)-6&lt;A$1,VLOOKUP(LOOKUP("zzzz",CHOOSE({1,2},"",INDEX([1]Sheet1!$P$1:$P$65000,SMALL(IF([1]Sheet1!P$1:P$65000&lt;&gt;"",ROW([1]Sheet1!P$1:P$65000)),ROWS(D$5:D717))))),[1]Sheet1!$C$5:$D$65000,2,FALSE),IF(L717&gt;$A$1,"",IF(A716="","Figure "&amp;L717,IFERROR(VLOOKUP(A716,[1]Sheet1!$D$5:$Q$65000,14,FALSE),IFERROR(VLOOKUP(A716,[1]Sheet1!$A$5:$D$65000,4,FALSE),"Figure " &amp; L717)))))</f>
        <v/>
      </c>
      <c r="B717" s="19" t="str">
        <f>IFERROR(IF($A717="","",VLOOKUP($A717,[1]Sheet1!$D$5:$R$65000,15,FALSE)),"")</f>
        <v/>
      </c>
      <c r="C717" s="20" t="str">
        <f>IFERROR(IF(A717="","",VLOOKUP($A717,[1]Sheet1!$D$5:$N$65000,3,FALSE)),"")</f>
        <v/>
      </c>
      <c r="D717" s="20" t="str">
        <f>IFERROR(IF($A717="","",VLOOKUP($A717,[1]Sheet1!$D$5:$N$65000,4,FALSE)),"")</f>
        <v/>
      </c>
      <c r="E717" s="20" t="str">
        <f>IFERROR(IF($A717="","",VLOOKUP($A717,[1]Sheet1!$D$5:$N$65000,5,FALSE)),"")</f>
        <v/>
      </c>
      <c r="F717" s="20" t="str">
        <f>IFERROR(IF($A717="","",VLOOKUP($A717,[1]Sheet1!$D$5:$N$65000,6,FALSE)),"")</f>
        <v/>
      </c>
      <c r="G717" s="20" t="str">
        <f>IFERROR(IF($A717="","",VLOOKUP($A717,[1]Sheet1!$D$5:$N$65000,7,FALSE)),"")</f>
        <v/>
      </c>
      <c r="H717" s="20" t="str">
        <f>IFERROR(IF($A717="","",VLOOKUP($A717,[1]Sheet1!$D$5:$N$65000,8,FALSE)),"")</f>
        <v/>
      </c>
      <c r="I717" s="20" t="str">
        <f>IFERROR(IF($A717="","",VLOOKUP($A717,[1]Sheet1!$D$5:$N$65000,9,FALSE)),"")</f>
        <v/>
      </c>
      <c r="J717" s="20" t="str">
        <f>IFERROR(IF($A717="","",VLOOKUP($A717,[1]Sheet1!$D$5:$N$65000,10,FALSE)),"")</f>
        <v/>
      </c>
      <c r="K717" s="20" t="str">
        <f>IFERROR(IF($A717="","",VLOOKUP($A717,[1]Sheet1!$D$5:$N$65000,11,FALSE)),"")</f>
        <v/>
      </c>
      <c r="L717" s="3">
        <f t="shared" si="24"/>
        <v>713</v>
      </c>
      <c r="M717" s="21" t="str">
        <f t="shared" si="25"/>
        <v/>
      </c>
      <c r="N717" s="29">
        <f>IF($L716 = 3,[4]Sheet1!J415,0)</f>
        <v>0</v>
      </c>
      <c r="O717" s="29">
        <f>IF($L716 = 3,[4]Sheet1!K415,0)</f>
        <v>0</v>
      </c>
      <c r="P717" s="29">
        <f>IF($L716 = 3,[4]Sheet1!L415,0)</f>
        <v>0</v>
      </c>
      <c r="Q717" s="29">
        <f>IF($L716 = 3,[4]Sheet1!M415,0)</f>
        <v>0</v>
      </c>
      <c r="R717" s="29">
        <f>IF($L716 = 3,[4]Sheet1!N415,0)</f>
        <v>0</v>
      </c>
    </row>
    <row r="718" spans="1:18">
      <c r="A718" s="18" t="str">
        <f t="array" ref="A718">IF(ROW(B718)-6&lt;A$1,VLOOKUP(LOOKUP("zzzz",CHOOSE({1,2},"",INDEX([1]Sheet1!$P$1:$P$65000,SMALL(IF([1]Sheet1!P$1:P$65000&lt;&gt;"",ROW([1]Sheet1!P$1:P$65000)),ROWS(D$5:D718))))),[1]Sheet1!$C$5:$D$65000,2,FALSE),IF(L718&gt;$A$1,"",IF(A717="","Figure "&amp;L718,IFERROR(VLOOKUP(A717,[1]Sheet1!$D$5:$Q$65000,14,FALSE),IFERROR(VLOOKUP(A717,[1]Sheet1!$A$5:$D$65000,4,FALSE),"Figure " &amp; L718)))))</f>
        <v/>
      </c>
      <c r="B718" s="19" t="str">
        <f>IFERROR(IF($A718="","",VLOOKUP($A718,[1]Sheet1!$D$5:$R$65000,15,FALSE)),"")</f>
        <v/>
      </c>
      <c r="C718" s="20" t="str">
        <f>IFERROR(IF(A718="","",VLOOKUP($A718,[1]Sheet1!$D$5:$N$65000,3,FALSE)),"")</f>
        <v/>
      </c>
      <c r="D718" s="20" t="str">
        <f>IFERROR(IF($A718="","",VLOOKUP($A718,[1]Sheet1!$D$5:$N$65000,4,FALSE)),"")</f>
        <v/>
      </c>
      <c r="E718" s="20" t="str">
        <f>IFERROR(IF($A718="","",VLOOKUP($A718,[1]Sheet1!$D$5:$N$65000,5,FALSE)),"")</f>
        <v/>
      </c>
      <c r="F718" s="20" t="str">
        <f>IFERROR(IF($A718="","",VLOOKUP($A718,[1]Sheet1!$D$5:$N$65000,6,FALSE)),"")</f>
        <v/>
      </c>
      <c r="G718" s="20" t="str">
        <f>IFERROR(IF($A718="","",VLOOKUP($A718,[1]Sheet1!$D$5:$N$65000,7,FALSE)),"")</f>
        <v/>
      </c>
      <c r="H718" s="20" t="str">
        <f>IFERROR(IF($A718="","",VLOOKUP($A718,[1]Sheet1!$D$5:$N$65000,8,FALSE)),"")</f>
        <v/>
      </c>
      <c r="I718" s="20" t="str">
        <f>IFERROR(IF($A718="","",VLOOKUP($A718,[1]Sheet1!$D$5:$N$65000,9,FALSE)),"")</f>
        <v/>
      </c>
      <c r="J718" s="20" t="str">
        <f>IFERROR(IF($A718="","",VLOOKUP($A718,[1]Sheet1!$D$5:$N$65000,10,FALSE)),"")</f>
        <v/>
      </c>
      <c r="K718" s="20" t="str">
        <f>IFERROR(IF($A718="","",VLOOKUP($A718,[1]Sheet1!$D$5:$N$65000,11,FALSE)),"")</f>
        <v/>
      </c>
      <c r="L718" s="3">
        <f t="shared" si="24"/>
        <v>714</v>
      </c>
      <c r="M718" s="21" t="str">
        <f t="shared" si="25"/>
        <v/>
      </c>
      <c r="N718" s="29">
        <f>IF($L717 = 3,[4]Sheet1!J416,0)</f>
        <v>0</v>
      </c>
      <c r="O718" s="29">
        <f>IF($L717 = 3,[4]Sheet1!K416,0)</f>
        <v>0</v>
      </c>
      <c r="P718" s="29">
        <f>IF($L717 = 3,[4]Sheet1!L416,0)</f>
        <v>0</v>
      </c>
      <c r="Q718" s="29">
        <f>IF($L717 = 3,[4]Sheet1!M416,0)</f>
        <v>0</v>
      </c>
      <c r="R718" s="29">
        <f>IF($L717 = 3,[4]Sheet1!N416,0)</f>
        <v>0</v>
      </c>
    </row>
    <row r="719" spans="1:18">
      <c r="A719" s="18" t="str">
        <f t="array" ref="A719">IF(ROW(B719)-6&lt;A$1,VLOOKUP(LOOKUP("zzzz",CHOOSE({1,2},"",INDEX([1]Sheet1!$P$1:$P$65000,SMALL(IF([1]Sheet1!P$1:P$65000&lt;&gt;"",ROW([1]Sheet1!P$1:P$65000)),ROWS(D$5:D719))))),[1]Sheet1!$C$5:$D$65000,2,FALSE),IF(L719&gt;$A$1,"",IF(A718="","Figure "&amp;L719,IFERROR(VLOOKUP(A718,[1]Sheet1!$D$5:$Q$65000,14,FALSE),IFERROR(VLOOKUP(A718,[1]Sheet1!$A$5:$D$65000,4,FALSE),"Figure " &amp; L719)))))</f>
        <v/>
      </c>
      <c r="B719" s="19" t="str">
        <f>IFERROR(IF($A719="","",VLOOKUP($A719,[1]Sheet1!$D$5:$R$65000,15,FALSE)),"")</f>
        <v/>
      </c>
      <c r="C719" s="20" t="str">
        <f>IFERROR(IF(A719="","",VLOOKUP($A719,[1]Sheet1!$D$5:$N$65000,3,FALSE)),"")</f>
        <v/>
      </c>
      <c r="D719" s="20" t="str">
        <f>IFERROR(IF($A719="","",VLOOKUP($A719,[1]Sheet1!$D$5:$N$65000,4,FALSE)),"")</f>
        <v/>
      </c>
      <c r="E719" s="20" t="str">
        <f>IFERROR(IF($A719="","",VLOOKUP($A719,[1]Sheet1!$D$5:$N$65000,5,FALSE)),"")</f>
        <v/>
      </c>
      <c r="F719" s="20" t="str">
        <f>IFERROR(IF($A719="","",VLOOKUP($A719,[1]Sheet1!$D$5:$N$65000,6,FALSE)),"")</f>
        <v/>
      </c>
      <c r="G719" s="20" t="str">
        <f>IFERROR(IF($A719="","",VLOOKUP($A719,[1]Sheet1!$D$5:$N$65000,7,FALSE)),"")</f>
        <v/>
      </c>
      <c r="H719" s="20" t="str">
        <f>IFERROR(IF($A719="","",VLOOKUP($A719,[1]Sheet1!$D$5:$N$65000,8,FALSE)),"")</f>
        <v/>
      </c>
      <c r="I719" s="20" t="str">
        <f>IFERROR(IF($A719="","",VLOOKUP($A719,[1]Sheet1!$D$5:$N$65000,9,FALSE)),"")</f>
        <v/>
      </c>
      <c r="J719" s="20" t="str">
        <f>IFERROR(IF($A719="","",VLOOKUP($A719,[1]Sheet1!$D$5:$N$65000,10,FALSE)),"")</f>
        <v/>
      </c>
      <c r="K719" s="20" t="str">
        <f>IFERROR(IF($A719="","",VLOOKUP($A719,[1]Sheet1!$D$5:$N$65000,11,FALSE)),"")</f>
        <v/>
      </c>
      <c r="L719" s="3">
        <f t="shared" si="24"/>
        <v>715</v>
      </c>
      <c r="M719" s="21" t="str">
        <f t="shared" si="25"/>
        <v/>
      </c>
      <c r="N719" s="29">
        <f>IF($L718 = 3,[4]Sheet1!J417,0)</f>
        <v>0</v>
      </c>
      <c r="O719" s="29">
        <f>IF($L718 = 3,[4]Sheet1!K417,0)</f>
        <v>0</v>
      </c>
      <c r="P719" s="29">
        <f>IF($L718 = 3,[4]Sheet1!L417,0)</f>
        <v>0</v>
      </c>
      <c r="Q719" s="29">
        <f>IF($L718 = 3,[4]Sheet1!M417,0)</f>
        <v>0</v>
      </c>
      <c r="R719" s="29">
        <f>IF($L718 = 3,[4]Sheet1!N417,0)</f>
        <v>0</v>
      </c>
    </row>
    <row r="720" spans="1:18">
      <c r="A720" s="18" t="str">
        <f t="array" ref="A720">IF(ROW(B720)-6&lt;A$1,VLOOKUP(LOOKUP("zzzz",CHOOSE({1,2},"",INDEX([1]Sheet1!$P$1:$P$65000,SMALL(IF([1]Sheet1!P$1:P$65000&lt;&gt;"",ROW([1]Sheet1!P$1:P$65000)),ROWS(D$5:D720))))),[1]Sheet1!$C$5:$D$65000,2,FALSE),IF(L720&gt;$A$1,"",IF(A719="","Figure "&amp;L720,IFERROR(VLOOKUP(A719,[1]Sheet1!$D$5:$Q$65000,14,FALSE),IFERROR(VLOOKUP(A719,[1]Sheet1!$A$5:$D$65000,4,FALSE),"Figure " &amp; L720)))))</f>
        <v/>
      </c>
      <c r="B720" s="19" t="str">
        <f>IFERROR(IF($A720="","",VLOOKUP($A720,[1]Sheet1!$D$5:$R$65000,15,FALSE)),"")</f>
        <v/>
      </c>
      <c r="C720" s="20" t="str">
        <f>IFERROR(IF(A720="","",VLOOKUP($A720,[1]Sheet1!$D$5:$N$65000,3,FALSE)),"")</f>
        <v/>
      </c>
      <c r="D720" s="20" t="str">
        <f>IFERROR(IF($A720="","",VLOOKUP($A720,[1]Sheet1!$D$5:$N$65000,4,FALSE)),"")</f>
        <v/>
      </c>
      <c r="E720" s="20" t="str">
        <f>IFERROR(IF($A720="","",VLOOKUP($A720,[1]Sheet1!$D$5:$N$65000,5,FALSE)),"")</f>
        <v/>
      </c>
      <c r="F720" s="20" t="str">
        <f>IFERROR(IF($A720="","",VLOOKUP($A720,[1]Sheet1!$D$5:$N$65000,6,FALSE)),"")</f>
        <v/>
      </c>
      <c r="G720" s="20" t="str">
        <f>IFERROR(IF($A720="","",VLOOKUP($A720,[1]Sheet1!$D$5:$N$65000,7,FALSE)),"")</f>
        <v/>
      </c>
      <c r="H720" s="20" t="str">
        <f>IFERROR(IF($A720="","",VLOOKUP($A720,[1]Sheet1!$D$5:$N$65000,8,FALSE)),"")</f>
        <v/>
      </c>
      <c r="I720" s="20" t="str">
        <f>IFERROR(IF($A720="","",VLOOKUP($A720,[1]Sheet1!$D$5:$N$65000,9,FALSE)),"")</f>
        <v/>
      </c>
      <c r="J720" s="20" t="str">
        <f>IFERROR(IF($A720="","",VLOOKUP($A720,[1]Sheet1!$D$5:$N$65000,10,FALSE)),"")</f>
        <v/>
      </c>
      <c r="K720" s="20" t="str">
        <f>IFERROR(IF($A720="","",VLOOKUP($A720,[1]Sheet1!$D$5:$N$65000,11,FALSE)),"")</f>
        <v/>
      </c>
      <c r="L720" s="3">
        <f t="shared" si="24"/>
        <v>716</v>
      </c>
      <c r="M720" s="21" t="str">
        <f t="shared" si="25"/>
        <v/>
      </c>
      <c r="N720" s="29">
        <f>IF($L719 = 3,[4]Sheet1!J418,0)</f>
        <v>0</v>
      </c>
      <c r="O720" s="29">
        <f>IF($L719 = 3,[4]Sheet1!K418,0)</f>
        <v>0</v>
      </c>
      <c r="P720" s="29">
        <f>IF($L719 = 3,[4]Sheet1!L418,0)</f>
        <v>0</v>
      </c>
      <c r="Q720" s="29">
        <f>IF($L719 = 3,[4]Sheet1!M418,0)</f>
        <v>0</v>
      </c>
      <c r="R720" s="29">
        <f>IF($L719 = 3,[4]Sheet1!N418,0)</f>
        <v>0</v>
      </c>
    </row>
    <row r="721" spans="1:18">
      <c r="A721" s="18" t="str">
        <f t="array" ref="A721">IF(ROW(B721)-6&lt;A$1,VLOOKUP(LOOKUP("zzzz",CHOOSE({1,2},"",INDEX([1]Sheet1!$P$1:$P$65000,SMALL(IF([1]Sheet1!P$1:P$65000&lt;&gt;"",ROW([1]Sheet1!P$1:P$65000)),ROWS(D$5:D721))))),[1]Sheet1!$C$5:$D$65000,2,FALSE),IF(L721&gt;$A$1,"",IF(A720="","Figure "&amp;L721,IFERROR(VLOOKUP(A720,[1]Sheet1!$D$5:$Q$65000,14,FALSE),IFERROR(VLOOKUP(A720,[1]Sheet1!$A$5:$D$65000,4,FALSE),"Figure " &amp; L721)))))</f>
        <v/>
      </c>
      <c r="B721" s="19" t="str">
        <f>IFERROR(IF($A721="","",VLOOKUP($A721,[1]Sheet1!$D$5:$R$65000,15,FALSE)),"")</f>
        <v/>
      </c>
      <c r="C721" s="20" t="str">
        <f>IFERROR(IF(A721="","",VLOOKUP($A721,[1]Sheet1!$D$5:$N$65000,3,FALSE)),"")</f>
        <v/>
      </c>
      <c r="D721" s="20" t="str">
        <f>IFERROR(IF($A721="","",VLOOKUP($A721,[1]Sheet1!$D$5:$N$65000,4,FALSE)),"")</f>
        <v/>
      </c>
      <c r="E721" s="20" t="str">
        <f>IFERROR(IF($A721="","",VLOOKUP($A721,[1]Sheet1!$D$5:$N$65000,5,FALSE)),"")</f>
        <v/>
      </c>
      <c r="F721" s="20" t="str">
        <f>IFERROR(IF($A721="","",VLOOKUP($A721,[1]Sheet1!$D$5:$N$65000,6,FALSE)),"")</f>
        <v/>
      </c>
      <c r="G721" s="20" t="str">
        <f>IFERROR(IF($A721="","",VLOOKUP($A721,[1]Sheet1!$D$5:$N$65000,7,FALSE)),"")</f>
        <v/>
      </c>
      <c r="H721" s="20" t="str">
        <f>IFERROR(IF($A721="","",VLOOKUP($A721,[1]Sheet1!$D$5:$N$65000,8,FALSE)),"")</f>
        <v/>
      </c>
      <c r="I721" s="20" t="str">
        <f>IFERROR(IF($A721="","",VLOOKUP($A721,[1]Sheet1!$D$5:$N$65000,9,FALSE)),"")</f>
        <v/>
      </c>
      <c r="J721" s="20" t="str">
        <f>IFERROR(IF($A721="","",VLOOKUP($A721,[1]Sheet1!$D$5:$N$65000,10,FALSE)),"")</f>
        <v/>
      </c>
      <c r="K721" s="20" t="str">
        <f>IFERROR(IF($A721="","",VLOOKUP($A721,[1]Sheet1!$D$5:$N$65000,11,FALSE)),"")</f>
        <v/>
      </c>
      <c r="L721" s="3">
        <f t="shared" si="24"/>
        <v>717</v>
      </c>
      <c r="M721" s="21" t="str">
        <f t="shared" si="25"/>
        <v/>
      </c>
      <c r="N721" s="29">
        <f>IF($L720 = 3,[4]Sheet1!J419,0)</f>
        <v>0</v>
      </c>
      <c r="O721" s="29">
        <f>IF($L720 = 3,[4]Sheet1!K419,0)</f>
        <v>0</v>
      </c>
      <c r="P721" s="29">
        <f>IF($L720 = 3,[4]Sheet1!L419,0)</f>
        <v>0</v>
      </c>
      <c r="Q721" s="29">
        <f>IF($L720 = 3,[4]Sheet1!M419,0)</f>
        <v>0</v>
      </c>
      <c r="R721" s="29">
        <f>IF($L720 = 3,[4]Sheet1!N419,0)</f>
        <v>0</v>
      </c>
    </row>
    <row r="722" spans="1:18">
      <c r="A722" s="18" t="str">
        <f t="array" ref="A722">IF(ROW(B722)-6&lt;A$1,VLOOKUP(LOOKUP("zzzz",CHOOSE({1,2},"",INDEX([1]Sheet1!$P$1:$P$65000,SMALL(IF([1]Sheet1!P$1:P$65000&lt;&gt;"",ROW([1]Sheet1!P$1:P$65000)),ROWS(D$5:D722))))),[1]Sheet1!$C$5:$D$65000,2,FALSE),IF(L722&gt;$A$1,"",IF(A721="","Figure "&amp;L722,IFERROR(VLOOKUP(A721,[1]Sheet1!$D$5:$Q$65000,14,FALSE),IFERROR(VLOOKUP(A721,[1]Sheet1!$A$5:$D$65000,4,FALSE),"Figure " &amp; L722)))))</f>
        <v/>
      </c>
      <c r="B722" s="19" t="str">
        <f>IFERROR(IF($A722="","",VLOOKUP($A722,[1]Sheet1!$D$5:$R$65000,15,FALSE)),"")</f>
        <v/>
      </c>
      <c r="C722" s="20" t="str">
        <f>IFERROR(IF(A722="","",VLOOKUP($A722,[1]Sheet1!$D$5:$N$65000,3,FALSE)),"")</f>
        <v/>
      </c>
      <c r="D722" s="20" t="str">
        <f>IFERROR(IF($A722="","",VLOOKUP($A722,[1]Sheet1!$D$5:$N$65000,4,FALSE)),"")</f>
        <v/>
      </c>
      <c r="E722" s="20" t="str">
        <f>IFERROR(IF($A722="","",VLOOKUP($A722,[1]Sheet1!$D$5:$N$65000,5,FALSE)),"")</f>
        <v/>
      </c>
      <c r="F722" s="20" t="str">
        <f>IFERROR(IF($A722="","",VLOOKUP($A722,[1]Sheet1!$D$5:$N$65000,6,FALSE)),"")</f>
        <v/>
      </c>
      <c r="G722" s="20" t="str">
        <f>IFERROR(IF($A722="","",VLOOKUP($A722,[1]Sheet1!$D$5:$N$65000,7,FALSE)),"")</f>
        <v/>
      </c>
      <c r="H722" s="20" t="str">
        <f>IFERROR(IF($A722="","",VLOOKUP($A722,[1]Sheet1!$D$5:$N$65000,8,FALSE)),"")</f>
        <v/>
      </c>
      <c r="I722" s="20" t="str">
        <f>IFERROR(IF($A722="","",VLOOKUP($A722,[1]Sheet1!$D$5:$N$65000,9,FALSE)),"")</f>
        <v/>
      </c>
      <c r="J722" s="20" t="str">
        <f>IFERROR(IF($A722="","",VLOOKUP($A722,[1]Sheet1!$D$5:$N$65000,10,FALSE)),"")</f>
        <v/>
      </c>
      <c r="K722" s="20" t="str">
        <f>IFERROR(IF($A722="","",VLOOKUP($A722,[1]Sheet1!$D$5:$N$65000,11,FALSE)),"")</f>
        <v/>
      </c>
      <c r="L722" s="3">
        <f t="shared" si="24"/>
        <v>718</v>
      </c>
      <c r="M722" s="21" t="str">
        <f t="shared" si="25"/>
        <v/>
      </c>
      <c r="N722" s="29">
        <f>IF($L721 = 3,[4]Sheet1!J420,0)</f>
        <v>0</v>
      </c>
      <c r="O722" s="29">
        <f>IF($L721 = 3,[4]Sheet1!K420,0)</f>
        <v>0</v>
      </c>
      <c r="P722" s="29">
        <f>IF($L721 = 3,[4]Sheet1!L420,0)</f>
        <v>0</v>
      </c>
      <c r="Q722" s="29">
        <f>IF($L721 = 3,[4]Sheet1!M420,0)</f>
        <v>0</v>
      </c>
      <c r="R722" s="29">
        <f>IF($L721 = 3,[4]Sheet1!N420,0)</f>
        <v>0</v>
      </c>
    </row>
    <row r="723" spans="1:18">
      <c r="A723" s="18" t="str">
        <f t="array" ref="A723">IF(ROW(B723)-6&lt;A$1,VLOOKUP(LOOKUP("zzzz",CHOOSE({1,2},"",INDEX([1]Sheet1!$P$1:$P$65000,SMALL(IF([1]Sheet1!P$1:P$65000&lt;&gt;"",ROW([1]Sheet1!P$1:P$65000)),ROWS(D$5:D723))))),[1]Sheet1!$C$5:$D$65000,2,FALSE),IF(L723&gt;$A$1,"",IF(A722="","Figure "&amp;L723,IFERROR(VLOOKUP(A722,[1]Sheet1!$D$5:$Q$65000,14,FALSE),IFERROR(VLOOKUP(A722,[1]Sheet1!$A$5:$D$65000,4,FALSE),"Figure " &amp; L723)))))</f>
        <v/>
      </c>
      <c r="B723" s="19" t="str">
        <f>IFERROR(IF($A723="","",VLOOKUP($A723,[1]Sheet1!$D$5:$R$65000,15,FALSE)),"")</f>
        <v/>
      </c>
      <c r="C723" s="20" t="str">
        <f>IFERROR(IF(A723="","",VLOOKUP($A723,[1]Sheet1!$D$5:$N$65000,3,FALSE)),"")</f>
        <v/>
      </c>
      <c r="D723" s="20" t="str">
        <f>IFERROR(IF($A723="","",VLOOKUP($A723,[1]Sheet1!$D$5:$N$65000,4,FALSE)),"")</f>
        <v/>
      </c>
      <c r="E723" s="20" t="str">
        <f>IFERROR(IF($A723="","",VLOOKUP($A723,[1]Sheet1!$D$5:$N$65000,5,FALSE)),"")</f>
        <v/>
      </c>
      <c r="F723" s="20" t="str">
        <f>IFERROR(IF($A723="","",VLOOKUP($A723,[1]Sheet1!$D$5:$N$65000,6,FALSE)),"")</f>
        <v/>
      </c>
      <c r="G723" s="20" t="str">
        <f>IFERROR(IF($A723="","",VLOOKUP($A723,[1]Sheet1!$D$5:$N$65000,7,FALSE)),"")</f>
        <v/>
      </c>
      <c r="H723" s="20" t="str">
        <f>IFERROR(IF($A723="","",VLOOKUP($A723,[1]Sheet1!$D$5:$N$65000,8,FALSE)),"")</f>
        <v/>
      </c>
      <c r="I723" s="20" t="str">
        <f>IFERROR(IF($A723="","",VLOOKUP($A723,[1]Sheet1!$D$5:$N$65000,9,FALSE)),"")</f>
        <v/>
      </c>
      <c r="J723" s="20" t="str">
        <f>IFERROR(IF($A723="","",VLOOKUP($A723,[1]Sheet1!$D$5:$N$65000,10,FALSE)),"")</f>
        <v/>
      </c>
      <c r="K723" s="20" t="str">
        <f>IFERROR(IF($A723="","",VLOOKUP($A723,[1]Sheet1!$D$5:$N$65000,11,FALSE)),"")</f>
        <v/>
      </c>
      <c r="L723" s="3">
        <f t="shared" si="24"/>
        <v>719</v>
      </c>
      <c r="M723" s="21" t="str">
        <f t="shared" si="25"/>
        <v/>
      </c>
      <c r="N723" s="29">
        <f>IF($L722 = 3,[4]Sheet1!J421,0)</f>
        <v>0</v>
      </c>
      <c r="O723" s="29">
        <f>IF($L722 = 3,[4]Sheet1!K421,0)</f>
        <v>0</v>
      </c>
      <c r="P723" s="29">
        <f>IF($L722 = 3,[4]Sheet1!L421,0)</f>
        <v>0</v>
      </c>
      <c r="Q723" s="29">
        <f>IF($L722 = 3,[4]Sheet1!M421,0)</f>
        <v>0</v>
      </c>
      <c r="R723" s="29">
        <f>IF($L722 = 3,[4]Sheet1!N421,0)</f>
        <v>0</v>
      </c>
    </row>
    <row r="724" spans="1:18">
      <c r="A724" s="18" t="str">
        <f t="array" ref="A724">IF(ROW(B724)-6&lt;A$1,VLOOKUP(LOOKUP("zzzz",CHOOSE({1,2},"",INDEX([1]Sheet1!$P$1:$P$65000,SMALL(IF([1]Sheet1!P$1:P$65000&lt;&gt;"",ROW([1]Sheet1!P$1:P$65000)),ROWS(D$5:D724))))),[1]Sheet1!$C$5:$D$65000,2,FALSE),IF(L724&gt;$A$1,"",IF(A723="","Figure "&amp;L724,IFERROR(VLOOKUP(A723,[1]Sheet1!$D$5:$Q$65000,14,FALSE),IFERROR(VLOOKUP(A723,[1]Sheet1!$A$5:$D$65000,4,FALSE),"Figure " &amp; L724)))))</f>
        <v/>
      </c>
      <c r="B724" s="19" t="str">
        <f>IFERROR(IF($A724="","",VLOOKUP($A724,[1]Sheet1!$D$5:$R$65000,15,FALSE)),"")</f>
        <v/>
      </c>
      <c r="C724" s="20" t="str">
        <f>IFERROR(IF(A724="","",VLOOKUP($A724,[1]Sheet1!$D$5:$N$65000,3,FALSE)),"")</f>
        <v/>
      </c>
      <c r="D724" s="20" t="str">
        <f>IFERROR(IF($A724="","",VLOOKUP($A724,[1]Sheet1!$D$5:$N$65000,4,FALSE)),"")</f>
        <v/>
      </c>
      <c r="E724" s="20" t="str">
        <f>IFERROR(IF($A724="","",VLOOKUP($A724,[1]Sheet1!$D$5:$N$65000,5,FALSE)),"")</f>
        <v/>
      </c>
      <c r="F724" s="20" t="str">
        <f>IFERROR(IF($A724="","",VLOOKUP($A724,[1]Sheet1!$D$5:$N$65000,6,FALSE)),"")</f>
        <v/>
      </c>
      <c r="G724" s="20" t="str">
        <f>IFERROR(IF($A724="","",VLOOKUP($A724,[1]Sheet1!$D$5:$N$65000,7,FALSE)),"")</f>
        <v/>
      </c>
      <c r="H724" s="20" t="str">
        <f>IFERROR(IF($A724="","",VLOOKUP($A724,[1]Sheet1!$D$5:$N$65000,8,FALSE)),"")</f>
        <v/>
      </c>
      <c r="I724" s="20" t="str">
        <f>IFERROR(IF($A724="","",VLOOKUP($A724,[1]Sheet1!$D$5:$N$65000,9,FALSE)),"")</f>
        <v/>
      </c>
      <c r="J724" s="20" t="str">
        <f>IFERROR(IF($A724="","",VLOOKUP($A724,[1]Sheet1!$D$5:$N$65000,10,FALSE)),"")</f>
        <v/>
      </c>
      <c r="K724" s="20" t="str">
        <f>IFERROR(IF($A724="","",VLOOKUP($A724,[1]Sheet1!$D$5:$N$65000,11,FALSE)),"")</f>
        <v/>
      </c>
      <c r="L724" s="3">
        <f t="shared" si="24"/>
        <v>720</v>
      </c>
      <c r="M724" s="21" t="str">
        <f t="shared" si="25"/>
        <v/>
      </c>
      <c r="N724" s="29">
        <f>IF($L723 = 3,[4]Sheet1!J422,0)</f>
        <v>0</v>
      </c>
      <c r="O724" s="29">
        <f>IF($L723 = 3,[4]Sheet1!K422,0)</f>
        <v>0</v>
      </c>
      <c r="P724" s="29">
        <f>IF($L723 = 3,[4]Sheet1!L422,0)</f>
        <v>0</v>
      </c>
      <c r="Q724" s="29">
        <f>IF($L723 = 3,[4]Sheet1!M422,0)</f>
        <v>0</v>
      </c>
      <c r="R724" s="29">
        <f>IF($L723 = 3,[4]Sheet1!N422,0)</f>
        <v>0</v>
      </c>
    </row>
    <row r="725" spans="1:18">
      <c r="A725" s="18" t="str">
        <f t="array" ref="A725">IF(ROW(B725)-6&lt;A$1,VLOOKUP(LOOKUP("zzzz",CHOOSE({1,2},"",INDEX([1]Sheet1!$P$1:$P$65000,SMALL(IF([1]Sheet1!P$1:P$65000&lt;&gt;"",ROW([1]Sheet1!P$1:P$65000)),ROWS(D$5:D725))))),[1]Sheet1!$C$5:$D$65000,2,FALSE),IF(L725&gt;$A$1,"",IF(A724="","Figure "&amp;L725,IFERROR(VLOOKUP(A724,[1]Sheet1!$D$5:$Q$65000,14,FALSE),IFERROR(VLOOKUP(A724,[1]Sheet1!$A$5:$D$65000,4,FALSE),"Figure " &amp; L725)))))</f>
        <v/>
      </c>
      <c r="B725" s="19" t="str">
        <f>IFERROR(IF($A725="","",VLOOKUP($A725,[1]Sheet1!$D$5:$R$65000,15,FALSE)),"")</f>
        <v/>
      </c>
      <c r="C725" s="20" t="str">
        <f>IFERROR(IF(A725="","",VLOOKUP($A725,[1]Sheet1!$D$5:$N$65000,3,FALSE)),"")</f>
        <v/>
      </c>
      <c r="D725" s="20" t="str">
        <f>IFERROR(IF($A725="","",VLOOKUP($A725,[1]Sheet1!$D$5:$N$65000,4,FALSE)),"")</f>
        <v/>
      </c>
      <c r="E725" s="20" t="str">
        <f>IFERROR(IF($A725="","",VLOOKUP($A725,[1]Sheet1!$D$5:$N$65000,5,FALSE)),"")</f>
        <v/>
      </c>
      <c r="F725" s="20" t="str">
        <f>IFERROR(IF($A725="","",VLOOKUP($A725,[1]Sheet1!$D$5:$N$65000,6,FALSE)),"")</f>
        <v/>
      </c>
      <c r="G725" s="20" t="str">
        <f>IFERROR(IF($A725="","",VLOOKUP($A725,[1]Sheet1!$D$5:$N$65000,7,FALSE)),"")</f>
        <v/>
      </c>
      <c r="H725" s="20" t="str">
        <f>IFERROR(IF($A725="","",VLOOKUP($A725,[1]Sheet1!$D$5:$N$65000,8,FALSE)),"")</f>
        <v/>
      </c>
      <c r="I725" s="20" t="str">
        <f>IFERROR(IF($A725="","",VLOOKUP($A725,[1]Sheet1!$D$5:$N$65000,9,FALSE)),"")</f>
        <v/>
      </c>
      <c r="J725" s="20" t="str">
        <f>IFERROR(IF($A725="","",VLOOKUP($A725,[1]Sheet1!$D$5:$N$65000,10,FALSE)),"")</f>
        <v/>
      </c>
      <c r="K725" s="20" t="str">
        <f>IFERROR(IF($A725="","",VLOOKUP($A725,[1]Sheet1!$D$5:$N$65000,11,FALSE)),"")</f>
        <v/>
      </c>
      <c r="L725" s="3">
        <f t="shared" si="24"/>
        <v>721</v>
      </c>
      <c r="M725" s="21" t="str">
        <f t="shared" si="25"/>
        <v/>
      </c>
      <c r="N725" s="29">
        <f>IF($L724 = 3,[4]Sheet1!J423,0)</f>
        <v>0</v>
      </c>
      <c r="O725" s="29">
        <f>IF($L724 = 3,[4]Sheet1!K423,0)</f>
        <v>0</v>
      </c>
      <c r="P725" s="29">
        <f>IF($L724 = 3,[4]Sheet1!L423,0)</f>
        <v>0</v>
      </c>
      <c r="Q725" s="29">
        <f>IF($L724 = 3,[4]Sheet1!M423,0)</f>
        <v>0</v>
      </c>
      <c r="R725" s="29">
        <f>IF($L724 = 3,[4]Sheet1!N423,0)</f>
        <v>0</v>
      </c>
    </row>
    <row r="726" spans="1:18">
      <c r="A726" s="18" t="str">
        <f t="array" ref="A726">IF(ROW(B726)-6&lt;A$1,VLOOKUP(LOOKUP("zzzz",CHOOSE({1,2},"",INDEX([1]Sheet1!$P$1:$P$65000,SMALL(IF([1]Sheet1!P$1:P$65000&lt;&gt;"",ROW([1]Sheet1!P$1:P$65000)),ROWS(D$5:D726))))),[1]Sheet1!$C$5:$D$65000,2,FALSE),IF(L726&gt;$A$1,"",IF(A725="","Figure "&amp;L726,IFERROR(VLOOKUP(A725,[1]Sheet1!$D$5:$Q$65000,14,FALSE),IFERROR(VLOOKUP(A725,[1]Sheet1!$A$5:$D$65000,4,FALSE),"Figure " &amp; L726)))))</f>
        <v/>
      </c>
      <c r="B726" s="19" t="str">
        <f>IFERROR(IF($A726="","",VLOOKUP($A726,[1]Sheet1!$D$5:$R$65000,15,FALSE)),"")</f>
        <v/>
      </c>
      <c r="C726" s="20" t="str">
        <f>IFERROR(IF(A726="","",VLOOKUP($A726,[1]Sheet1!$D$5:$N$65000,3,FALSE)),"")</f>
        <v/>
      </c>
      <c r="D726" s="20" t="str">
        <f>IFERROR(IF($A726="","",VLOOKUP($A726,[1]Sheet1!$D$5:$N$65000,4,FALSE)),"")</f>
        <v/>
      </c>
      <c r="E726" s="20" t="str">
        <f>IFERROR(IF($A726="","",VLOOKUP($A726,[1]Sheet1!$D$5:$N$65000,5,FALSE)),"")</f>
        <v/>
      </c>
      <c r="F726" s="20" t="str">
        <f>IFERROR(IF($A726="","",VLOOKUP($A726,[1]Sheet1!$D$5:$N$65000,6,FALSE)),"")</f>
        <v/>
      </c>
      <c r="G726" s="20" t="str">
        <f>IFERROR(IF($A726="","",VLOOKUP($A726,[1]Sheet1!$D$5:$N$65000,7,FALSE)),"")</f>
        <v/>
      </c>
      <c r="H726" s="20" t="str">
        <f>IFERROR(IF($A726="","",VLOOKUP($A726,[1]Sheet1!$D$5:$N$65000,8,FALSE)),"")</f>
        <v/>
      </c>
      <c r="I726" s="20" t="str">
        <f>IFERROR(IF($A726="","",VLOOKUP($A726,[1]Sheet1!$D$5:$N$65000,9,FALSE)),"")</f>
        <v/>
      </c>
      <c r="J726" s="20" t="str">
        <f>IFERROR(IF($A726="","",VLOOKUP($A726,[1]Sheet1!$D$5:$N$65000,10,FALSE)),"")</f>
        <v/>
      </c>
      <c r="K726" s="20" t="str">
        <f>IFERROR(IF($A726="","",VLOOKUP($A726,[1]Sheet1!$D$5:$N$65000,11,FALSE)),"")</f>
        <v/>
      </c>
      <c r="L726" s="3">
        <f t="shared" si="24"/>
        <v>722</v>
      </c>
      <c r="M726" s="21" t="str">
        <f t="shared" si="25"/>
        <v/>
      </c>
      <c r="N726" s="29">
        <f>IF($L725 = 3,[4]Sheet1!J424,0)</f>
        <v>0</v>
      </c>
      <c r="O726" s="29">
        <f>IF($L725 = 3,[4]Sheet1!K424,0)</f>
        <v>0</v>
      </c>
      <c r="P726" s="29">
        <f>IF($L725 = 3,[4]Sheet1!L424,0)</f>
        <v>0</v>
      </c>
      <c r="Q726" s="29">
        <f>IF($L725 = 3,[4]Sheet1!M424,0)</f>
        <v>0</v>
      </c>
      <c r="R726" s="29">
        <f>IF($L725 = 3,[4]Sheet1!N424,0)</f>
        <v>0</v>
      </c>
    </row>
    <row r="727" spans="1:18">
      <c r="A727" s="18" t="str">
        <f t="array" ref="A727">IF(ROW(B727)-6&lt;A$1,VLOOKUP(LOOKUP("zzzz",CHOOSE({1,2},"",INDEX([1]Sheet1!$P$1:$P$65000,SMALL(IF([1]Sheet1!P$1:P$65000&lt;&gt;"",ROW([1]Sheet1!P$1:P$65000)),ROWS(D$5:D727))))),[1]Sheet1!$C$5:$D$65000,2,FALSE),IF(L727&gt;$A$1,"",IF(A726="","Figure "&amp;L727,IFERROR(VLOOKUP(A726,[1]Sheet1!$D$5:$Q$65000,14,FALSE),IFERROR(VLOOKUP(A726,[1]Sheet1!$A$5:$D$65000,4,FALSE),"Figure " &amp; L727)))))</f>
        <v/>
      </c>
      <c r="B727" s="19" t="str">
        <f>IFERROR(IF($A727="","",VLOOKUP($A727,[1]Sheet1!$D$5:$R$65000,15,FALSE)),"")</f>
        <v/>
      </c>
      <c r="C727" s="20" t="str">
        <f>IFERROR(IF(A727="","",VLOOKUP($A727,[1]Sheet1!$D$5:$N$65000,3,FALSE)),"")</f>
        <v/>
      </c>
      <c r="D727" s="20" t="str">
        <f>IFERROR(IF($A727="","",VLOOKUP($A727,[1]Sheet1!$D$5:$N$65000,4,FALSE)),"")</f>
        <v/>
      </c>
      <c r="E727" s="20" t="str">
        <f>IFERROR(IF($A727="","",VLOOKUP($A727,[1]Sheet1!$D$5:$N$65000,5,FALSE)),"")</f>
        <v/>
      </c>
      <c r="F727" s="20" t="str">
        <f>IFERROR(IF($A727="","",VLOOKUP($A727,[1]Sheet1!$D$5:$N$65000,6,FALSE)),"")</f>
        <v/>
      </c>
      <c r="G727" s="20" t="str">
        <f>IFERROR(IF($A727="","",VLOOKUP($A727,[1]Sheet1!$D$5:$N$65000,7,FALSE)),"")</f>
        <v/>
      </c>
      <c r="H727" s="20" t="str">
        <f>IFERROR(IF($A727="","",VLOOKUP($A727,[1]Sheet1!$D$5:$N$65000,8,FALSE)),"")</f>
        <v/>
      </c>
      <c r="I727" s="20" t="str">
        <f>IFERROR(IF($A727="","",VLOOKUP($A727,[1]Sheet1!$D$5:$N$65000,9,FALSE)),"")</f>
        <v/>
      </c>
      <c r="J727" s="20" t="str">
        <f>IFERROR(IF($A727="","",VLOOKUP($A727,[1]Sheet1!$D$5:$N$65000,10,FALSE)),"")</f>
        <v/>
      </c>
      <c r="K727" s="20" t="str">
        <f>IFERROR(IF($A727="","",VLOOKUP($A727,[1]Sheet1!$D$5:$N$65000,11,FALSE)),"")</f>
        <v/>
      </c>
      <c r="L727" s="3">
        <f t="shared" si="24"/>
        <v>723</v>
      </c>
      <c r="M727" s="21" t="str">
        <f t="shared" si="25"/>
        <v/>
      </c>
      <c r="N727" s="29">
        <f>IF($L726 = 3,[4]Sheet1!J425,0)</f>
        <v>0</v>
      </c>
      <c r="O727" s="29">
        <f>IF($L726 = 3,[4]Sheet1!K425,0)</f>
        <v>0</v>
      </c>
      <c r="P727" s="29">
        <f>IF($L726 = 3,[4]Sheet1!L425,0)</f>
        <v>0</v>
      </c>
      <c r="Q727" s="29">
        <f>IF($L726 = 3,[4]Sheet1!M425,0)</f>
        <v>0</v>
      </c>
      <c r="R727" s="29">
        <f>IF($L726 = 3,[4]Sheet1!N425,0)</f>
        <v>0</v>
      </c>
    </row>
    <row r="728" spans="1:18">
      <c r="A728" s="18" t="str">
        <f t="array" ref="A728">IF(ROW(B728)-6&lt;A$1,VLOOKUP(LOOKUP("zzzz",CHOOSE({1,2},"",INDEX([1]Sheet1!$P$1:$P$65000,SMALL(IF([1]Sheet1!P$1:P$65000&lt;&gt;"",ROW([1]Sheet1!P$1:P$65000)),ROWS(D$5:D728))))),[1]Sheet1!$C$5:$D$65000,2,FALSE),IF(L728&gt;$A$1,"",IF(A727="","Figure "&amp;L728,IFERROR(VLOOKUP(A727,[1]Sheet1!$D$5:$Q$65000,14,FALSE),IFERROR(VLOOKUP(A727,[1]Sheet1!$A$5:$D$65000,4,FALSE),"Figure " &amp; L728)))))</f>
        <v/>
      </c>
      <c r="B728" s="19" t="str">
        <f>IFERROR(IF($A728="","",VLOOKUP($A728,[1]Sheet1!$D$5:$R$65000,15,FALSE)),"")</f>
        <v/>
      </c>
      <c r="C728" s="20" t="str">
        <f>IFERROR(IF(A728="","",VLOOKUP($A728,[1]Sheet1!$D$5:$N$65000,3,FALSE)),"")</f>
        <v/>
      </c>
      <c r="D728" s="20" t="str">
        <f>IFERROR(IF($A728="","",VLOOKUP($A728,[1]Sheet1!$D$5:$N$65000,4,FALSE)),"")</f>
        <v/>
      </c>
      <c r="E728" s="20" t="str">
        <f>IFERROR(IF($A728="","",VLOOKUP($A728,[1]Sheet1!$D$5:$N$65000,5,FALSE)),"")</f>
        <v/>
      </c>
      <c r="F728" s="20" t="str">
        <f>IFERROR(IF($A728="","",VLOOKUP($A728,[1]Sheet1!$D$5:$N$65000,6,FALSE)),"")</f>
        <v/>
      </c>
      <c r="G728" s="20" t="str">
        <f>IFERROR(IF($A728="","",VLOOKUP($A728,[1]Sheet1!$D$5:$N$65000,7,FALSE)),"")</f>
        <v/>
      </c>
      <c r="H728" s="20" t="str">
        <f>IFERROR(IF($A728="","",VLOOKUP($A728,[1]Sheet1!$D$5:$N$65000,8,FALSE)),"")</f>
        <v/>
      </c>
      <c r="I728" s="20" t="str">
        <f>IFERROR(IF($A728="","",VLOOKUP($A728,[1]Sheet1!$D$5:$N$65000,9,FALSE)),"")</f>
        <v/>
      </c>
      <c r="J728" s="20" t="str">
        <f>IFERROR(IF($A728="","",VLOOKUP($A728,[1]Sheet1!$D$5:$N$65000,10,FALSE)),"")</f>
        <v/>
      </c>
      <c r="K728" s="20" t="str">
        <f>IFERROR(IF($A728="","",VLOOKUP($A728,[1]Sheet1!$D$5:$N$65000,11,FALSE)),"")</f>
        <v/>
      </c>
      <c r="L728" s="3">
        <f t="shared" si="24"/>
        <v>724</v>
      </c>
      <c r="M728" s="21" t="str">
        <f t="shared" si="25"/>
        <v/>
      </c>
      <c r="N728" s="29">
        <f>IF($L727 = 3,[4]Sheet1!J426,0)</f>
        <v>0</v>
      </c>
      <c r="O728" s="29">
        <f>IF($L727 = 3,[4]Sheet1!K426,0)</f>
        <v>0</v>
      </c>
      <c r="P728" s="29">
        <f>IF($L727 = 3,[4]Sheet1!L426,0)</f>
        <v>0</v>
      </c>
      <c r="Q728" s="29">
        <f>IF($L727 = 3,[4]Sheet1!M426,0)</f>
        <v>0</v>
      </c>
      <c r="R728" s="29">
        <f>IF($L727 = 3,[4]Sheet1!N426,0)</f>
        <v>0</v>
      </c>
    </row>
    <row r="729" spans="1:18">
      <c r="A729" s="18" t="str">
        <f t="array" ref="A729">IF(ROW(B729)-6&lt;A$1,VLOOKUP(LOOKUP("zzzz",CHOOSE({1,2},"",INDEX([1]Sheet1!$P$1:$P$65000,SMALL(IF([1]Sheet1!P$1:P$65000&lt;&gt;"",ROW([1]Sheet1!P$1:P$65000)),ROWS(D$5:D729))))),[1]Sheet1!$C$5:$D$65000,2,FALSE),IF(L729&gt;$A$1,"",IF(A728="","Figure "&amp;L729,IFERROR(VLOOKUP(A728,[1]Sheet1!$D$5:$Q$65000,14,FALSE),IFERROR(VLOOKUP(A728,[1]Sheet1!$A$5:$D$65000,4,FALSE),"Figure " &amp; L729)))))</f>
        <v/>
      </c>
      <c r="B729" s="19" t="str">
        <f>IFERROR(IF($A729="","",VLOOKUP($A729,[1]Sheet1!$D$5:$R$65000,15,FALSE)),"")</f>
        <v/>
      </c>
      <c r="C729" s="20" t="str">
        <f>IFERROR(IF(A729="","",VLOOKUP($A729,[1]Sheet1!$D$5:$N$65000,3,FALSE)),"")</f>
        <v/>
      </c>
      <c r="D729" s="20" t="str">
        <f>IFERROR(IF($A729="","",VLOOKUP($A729,[1]Sheet1!$D$5:$N$65000,4,FALSE)),"")</f>
        <v/>
      </c>
      <c r="E729" s="20" t="str">
        <f>IFERROR(IF($A729="","",VLOOKUP($A729,[1]Sheet1!$D$5:$N$65000,5,FALSE)),"")</f>
        <v/>
      </c>
      <c r="F729" s="20" t="str">
        <f>IFERROR(IF($A729="","",VLOOKUP($A729,[1]Sheet1!$D$5:$N$65000,6,FALSE)),"")</f>
        <v/>
      </c>
      <c r="G729" s="20" t="str">
        <f>IFERROR(IF($A729="","",VLOOKUP($A729,[1]Sheet1!$D$5:$N$65000,7,FALSE)),"")</f>
        <v/>
      </c>
      <c r="H729" s="20" t="str">
        <f>IFERROR(IF($A729="","",VLOOKUP($A729,[1]Sheet1!$D$5:$N$65000,8,FALSE)),"")</f>
        <v/>
      </c>
      <c r="I729" s="20" t="str">
        <f>IFERROR(IF($A729="","",VLOOKUP($A729,[1]Sheet1!$D$5:$N$65000,9,FALSE)),"")</f>
        <v/>
      </c>
      <c r="J729" s="20" t="str">
        <f>IFERROR(IF($A729="","",VLOOKUP($A729,[1]Sheet1!$D$5:$N$65000,10,FALSE)),"")</f>
        <v/>
      </c>
      <c r="K729" s="20" t="str">
        <f>IFERROR(IF($A729="","",VLOOKUP($A729,[1]Sheet1!$D$5:$N$65000,11,FALSE)),"")</f>
        <v/>
      </c>
      <c r="L729" s="3">
        <f t="shared" si="24"/>
        <v>725</v>
      </c>
      <c r="M729" s="21" t="str">
        <f t="shared" si="25"/>
        <v/>
      </c>
      <c r="N729" s="29">
        <f>IF($L728 = 3,[4]Sheet1!J427,0)</f>
        <v>0</v>
      </c>
      <c r="O729" s="29">
        <f>IF($L728 = 3,[4]Sheet1!K427,0)</f>
        <v>0</v>
      </c>
      <c r="P729" s="29">
        <f>IF($L728 = 3,[4]Sheet1!L427,0)</f>
        <v>0</v>
      </c>
      <c r="Q729" s="29">
        <f>IF($L728 = 3,[4]Sheet1!M427,0)</f>
        <v>0</v>
      </c>
      <c r="R729" s="29">
        <f>IF($L728 = 3,[4]Sheet1!N427,0)</f>
        <v>0</v>
      </c>
    </row>
    <row r="730" spans="1:18">
      <c r="A730" s="18" t="str">
        <f t="array" ref="A730">IF(ROW(B730)-6&lt;A$1,VLOOKUP(LOOKUP("zzzz",CHOOSE({1,2},"",INDEX([1]Sheet1!$P$1:$P$65000,SMALL(IF([1]Sheet1!P$1:P$65000&lt;&gt;"",ROW([1]Sheet1!P$1:P$65000)),ROWS(D$5:D730))))),[1]Sheet1!$C$5:$D$65000,2,FALSE),IF(L730&gt;$A$1,"",IF(A729="","Figure "&amp;L730,IFERROR(VLOOKUP(A729,[1]Sheet1!$D$5:$Q$65000,14,FALSE),IFERROR(VLOOKUP(A729,[1]Sheet1!$A$5:$D$65000,4,FALSE),"Figure " &amp; L730)))))</f>
        <v/>
      </c>
      <c r="B730" s="19" t="str">
        <f>IFERROR(IF($A730="","",VLOOKUP($A730,[1]Sheet1!$D$5:$R$65000,15,FALSE)),"")</f>
        <v/>
      </c>
      <c r="C730" s="20" t="str">
        <f>IFERROR(IF(A730="","",VLOOKUP($A730,[1]Sheet1!$D$5:$N$65000,3,FALSE)),"")</f>
        <v/>
      </c>
      <c r="D730" s="20" t="str">
        <f>IFERROR(IF($A730="","",VLOOKUP($A730,[1]Sheet1!$D$5:$N$65000,4,FALSE)),"")</f>
        <v/>
      </c>
      <c r="E730" s="20" t="str">
        <f>IFERROR(IF($A730="","",VLOOKUP($A730,[1]Sheet1!$D$5:$N$65000,5,FALSE)),"")</f>
        <v/>
      </c>
      <c r="F730" s="20" t="str">
        <f>IFERROR(IF($A730="","",VLOOKUP($A730,[1]Sheet1!$D$5:$N$65000,6,FALSE)),"")</f>
        <v/>
      </c>
      <c r="G730" s="20" t="str">
        <f>IFERROR(IF($A730="","",VLOOKUP($A730,[1]Sheet1!$D$5:$N$65000,7,FALSE)),"")</f>
        <v/>
      </c>
      <c r="H730" s="20" t="str">
        <f>IFERROR(IF($A730="","",VLOOKUP($A730,[1]Sheet1!$D$5:$N$65000,8,FALSE)),"")</f>
        <v/>
      </c>
      <c r="I730" s="20" t="str">
        <f>IFERROR(IF($A730="","",VLOOKUP($A730,[1]Sheet1!$D$5:$N$65000,9,FALSE)),"")</f>
        <v/>
      </c>
      <c r="J730" s="20" t="str">
        <f>IFERROR(IF($A730="","",VLOOKUP($A730,[1]Sheet1!$D$5:$N$65000,10,FALSE)),"")</f>
        <v/>
      </c>
      <c r="K730" s="20" t="str">
        <f>IFERROR(IF($A730="","",VLOOKUP($A730,[1]Sheet1!$D$5:$N$65000,11,FALSE)),"")</f>
        <v/>
      </c>
      <c r="L730" s="3">
        <f t="shared" si="24"/>
        <v>726</v>
      </c>
      <c r="M730" s="21" t="str">
        <f t="shared" si="25"/>
        <v/>
      </c>
      <c r="N730" s="29">
        <f>IF($L729 = 3,[4]Sheet1!J428,0)</f>
        <v>0</v>
      </c>
      <c r="O730" s="29">
        <f>IF($L729 = 3,[4]Sheet1!K428,0)</f>
        <v>0</v>
      </c>
      <c r="P730" s="29">
        <f>IF($L729 = 3,[4]Sheet1!L428,0)</f>
        <v>0</v>
      </c>
      <c r="Q730" s="29">
        <f>IF($L729 = 3,[4]Sheet1!M428,0)</f>
        <v>0</v>
      </c>
      <c r="R730" s="29">
        <f>IF($L729 = 3,[4]Sheet1!N428,0)</f>
        <v>0</v>
      </c>
    </row>
    <row r="731" spans="1:18">
      <c r="A731" s="18" t="str">
        <f t="array" ref="A731">IF(ROW(B731)-6&lt;A$1,VLOOKUP(LOOKUP("zzzz",CHOOSE({1,2},"",INDEX([1]Sheet1!$P$1:$P$65000,SMALL(IF([1]Sheet1!P$1:P$65000&lt;&gt;"",ROW([1]Sheet1!P$1:P$65000)),ROWS(D$5:D731))))),[1]Sheet1!$C$5:$D$65000,2,FALSE),IF(L731&gt;$A$1,"",IF(A730="","Figure "&amp;L731,IFERROR(VLOOKUP(A730,[1]Sheet1!$D$5:$Q$65000,14,FALSE),IFERROR(VLOOKUP(A730,[1]Sheet1!$A$5:$D$65000,4,FALSE),"Figure " &amp; L731)))))</f>
        <v/>
      </c>
      <c r="B731" s="19" t="str">
        <f>IFERROR(IF($A731="","",VLOOKUP($A731,[1]Sheet1!$D$5:$R$65000,15,FALSE)),"")</f>
        <v/>
      </c>
      <c r="C731" s="20" t="str">
        <f>IFERROR(IF(A731="","",VLOOKUP($A731,[1]Sheet1!$D$5:$N$65000,3,FALSE)),"")</f>
        <v/>
      </c>
      <c r="D731" s="20" t="str">
        <f>IFERROR(IF($A731="","",VLOOKUP($A731,[1]Sheet1!$D$5:$N$65000,4,FALSE)),"")</f>
        <v/>
      </c>
      <c r="E731" s="20" t="str">
        <f>IFERROR(IF($A731="","",VLOOKUP($A731,[1]Sheet1!$D$5:$N$65000,5,FALSE)),"")</f>
        <v/>
      </c>
      <c r="F731" s="20" t="str">
        <f>IFERROR(IF($A731="","",VLOOKUP($A731,[1]Sheet1!$D$5:$N$65000,6,FALSE)),"")</f>
        <v/>
      </c>
      <c r="G731" s="20" t="str">
        <f>IFERROR(IF($A731="","",VLOOKUP($A731,[1]Sheet1!$D$5:$N$65000,7,FALSE)),"")</f>
        <v/>
      </c>
      <c r="H731" s="20" t="str">
        <f>IFERROR(IF($A731="","",VLOOKUP($A731,[1]Sheet1!$D$5:$N$65000,8,FALSE)),"")</f>
        <v/>
      </c>
      <c r="I731" s="20" t="str">
        <f>IFERROR(IF($A731="","",VLOOKUP($A731,[1]Sheet1!$D$5:$N$65000,9,FALSE)),"")</f>
        <v/>
      </c>
      <c r="J731" s="20" t="str">
        <f>IFERROR(IF($A731="","",VLOOKUP($A731,[1]Sheet1!$D$5:$N$65000,10,FALSE)),"")</f>
        <v/>
      </c>
      <c r="K731" s="20" t="str">
        <f>IFERROR(IF($A731="","",VLOOKUP($A731,[1]Sheet1!$D$5:$N$65000,11,FALSE)),"")</f>
        <v/>
      </c>
      <c r="L731" s="3">
        <f t="shared" si="24"/>
        <v>727</v>
      </c>
      <c r="M731" s="21" t="str">
        <f t="shared" si="25"/>
        <v/>
      </c>
      <c r="N731" s="29">
        <f>IF($L730 = 3,[4]Sheet1!J429,0)</f>
        <v>0</v>
      </c>
      <c r="O731" s="29">
        <f>IF($L730 = 3,[4]Sheet1!K429,0)</f>
        <v>0</v>
      </c>
      <c r="P731" s="29">
        <f>IF($L730 = 3,[4]Sheet1!L429,0)</f>
        <v>0</v>
      </c>
      <c r="Q731" s="29">
        <f>IF($L730 = 3,[4]Sheet1!M429,0)</f>
        <v>0</v>
      </c>
      <c r="R731" s="29">
        <f>IF($L730 = 3,[4]Sheet1!N429,0)</f>
        <v>0</v>
      </c>
    </row>
    <row r="732" spans="1:18">
      <c r="A732" s="18" t="str">
        <f t="array" ref="A732">IF(ROW(B732)-6&lt;A$1,VLOOKUP(LOOKUP("zzzz",CHOOSE({1,2},"",INDEX([1]Sheet1!$P$1:$P$65000,SMALL(IF([1]Sheet1!P$1:P$65000&lt;&gt;"",ROW([1]Sheet1!P$1:P$65000)),ROWS(D$5:D732))))),[1]Sheet1!$C$5:$D$65000,2,FALSE),IF(L732&gt;$A$1,"",IF(A731="","Figure "&amp;L732,IFERROR(VLOOKUP(A731,[1]Sheet1!$D$5:$Q$65000,14,FALSE),IFERROR(VLOOKUP(A731,[1]Sheet1!$A$5:$D$65000,4,FALSE),"Figure " &amp; L732)))))</f>
        <v/>
      </c>
      <c r="B732" s="19" t="str">
        <f>IFERROR(IF($A732="","",VLOOKUP($A732,[1]Sheet1!$D$5:$R$65000,15,FALSE)),"")</f>
        <v/>
      </c>
      <c r="C732" s="20" t="str">
        <f>IFERROR(IF(A732="","",VLOOKUP($A732,[1]Sheet1!$D$5:$N$65000,3,FALSE)),"")</f>
        <v/>
      </c>
      <c r="D732" s="20" t="str">
        <f>IFERROR(IF($A732="","",VLOOKUP($A732,[1]Sheet1!$D$5:$N$65000,4,FALSE)),"")</f>
        <v/>
      </c>
      <c r="E732" s="20" t="str">
        <f>IFERROR(IF($A732="","",VLOOKUP($A732,[1]Sheet1!$D$5:$N$65000,5,FALSE)),"")</f>
        <v/>
      </c>
      <c r="F732" s="20" t="str">
        <f>IFERROR(IF($A732="","",VLOOKUP($A732,[1]Sheet1!$D$5:$N$65000,6,FALSE)),"")</f>
        <v/>
      </c>
      <c r="G732" s="20" t="str">
        <f>IFERROR(IF($A732="","",VLOOKUP($A732,[1]Sheet1!$D$5:$N$65000,7,FALSE)),"")</f>
        <v/>
      </c>
      <c r="H732" s="20" t="str">
        <f>IFERROR(IF($A732="","",VLOOKUP($A732,[1]Sheet1!$D$5:$N$65000,8,FALSE)),"")</f>
        <v/>
      </c>
      <c r="I732" s="20" t="str">
        <f>IFERROR(IF($A732="","",VLOOKUP($A732,[1]Sheet1!$D$5:$N$65000,9,FALSE)),"")</f>
        <v/>
      </c>
      <c r="J732" s="20" t="str">
        <f>IFERROR(IF($A732="","",VLOOKUP($A732,[1]Sheet1!$D$5:$N$65000,10,FALSE)),"")</f>
        <v/>
      </c>
      <c r="K732" s="20" t="str">
        <f>IFERROR(IF($A732="","",VLOOKUP($A732,[1]Sheet1!$D$5:$N$65000,11,FALSE)),"")</f>
        <v/>
      </c>
      <c r="L732" s="3">
        <f t="shared" si="24"/>
        <v>728</v>
      </c>
      <c r="M732" s="21" t="str">
        <f t="shared" si="25"/>
        <v/>
      </c>
      <c r="N732" s="29">
        <f>IF($L731 = 3,[4]Sheet1!J430,0)</f>
        <v>0</v>
      </c>
      <c r="O732" s="29">
        <f>IF($L731 = 3,[4]Sheet1!K430,0)</f>
        <v>0</v>
      </c>
      <c r="P732" s="29">
        <f>IF($L731 = 3,[4]Sheet1!L430,0)</f>
        <v>0</v>
      </c>
      <c r="Q732" s="29">
        <f>IF($L731 = 3,[4]Sheet1!M430,0)</f>
        <v>0</v>
      </c>
      <c r="R732" s="29">
        <f>IF($L731 = 3,[4]Sheet1!N430,0)</f>
        <v>0</v>
      </c>
    </row>
    <row r="733" spans="1:18">
      <c r="A733" s="18" t="str">
        <f t="array" ref="A733">IF(ROW(B733)-6&lt;A$1,VLOOKUP(LOOKUP("zzzz",CHOOSE({1,2},"",INDEX([1]Sheet1!$P$1:$P$65000,SMALL(IF([1]Sheet1!P$1:P$65000&lt;&gt;"",ROW([1]Sheet1!P$1:P$65000)),ROWS(D$5:D733))))),[1]Sheet1!$C$5:$D$65000,2,FALSE),IF(L733&gt;$A$1,"",IF(A732="","Figure "&amp;L733,IFERROR(VLOOKUP(A732,[1]Sheet1!$D$5:$Q$65000,14,FALSE),IFERROR(VLOOKUP(A732,[1]Sheet1!$A$5:$D$65000,4,FALSE),"Figure " &amp; L733)))))</f>
        <v/>
      </c>
      <c r="B733" s="19" t="str">
        <f>IFERROR(IF($A733="","",VLOOKUP($A733,[1]Sheet1!$D$5:$R$65000,15,FALSE)),"")</f>
        <v/>
      </c>
      <c r="C733" s="20" t="str">
        <f>IFERROR(IF(A733="","",VLOOKUP($A733,[1]Sheet1!$D$5:$N$65000,3,FALSE)),"")</f>
        <v/>
      </c>
      <c r="D733" s="20" t="str">
        <f>IFERROR(IF($A733="","",VLOOKUP($A733,[1]Sheet1!$D$5:$N$65000,4,FALSE)),"")</f>
        <v/>
      </c>
      <c r="E733" s="20" t="str">
        <f>IFERROR(IF($A733="","",VLOOKUP($A733,[1]Sheet1!$D$5:$N$65000,5,FALSE)),"")</f>
        <v/>
      </c>
      <c r="F733" s="20" t="str">
        <f>IFERROR(IF($A733="","",VLOOKUP($A733,[1]Sheet1!$D$5:$N$65000,6,FALSE)),"")</f>
        <v/>
      </c>
      <c r="G733" s="20" t="str">
        <f>IFERROR(IF($A733="","",VLOOKUP($A733,[1]Sheet1!$D$5:$N$65000,7,FALSE)),"")</f>
        <v/>
      </c>
      <c r="H733" s="20" t="str">
        <f>IFERROR(IF($A733="","",VLOOKUP($A733,[1]Sheet1!$D$5:$N$65000,8,FALSE)),"")</f>
        <v/>
      </c>
      <c r="I733" s="20" t="str">
        <f>IFERROR(IF($A733="","",VLOOKUP($A733,[1]Sheet1!$D$5:$N$65000,9,FALSE)),"")</f>
        <v/>
      </c>
      <c r="J733" s="20" t="str">
        <f>IFERROR(IF($A733="","",VLOOKUP($A733,[1]Sheet1!$D$5:$N$65000,10,FALSE)),"")</f>
        <v/>
      </c>
      <c r="K733" s="20" t="str">
        <f>IFERROR(IF($A733="","",VLOOKUP($A733,[1]Sheet1!$D$5:$N$65000,11,FALSE)),"")</f>
        <v/>
      </c>
      <c r="L733" s="3">
        <f t="shared" si="24"/>
        <v>729</v>
      </c>
      <c r="M733" s="21" t="str">
        <f t="shared" si="25"/>
        <v/>
      </c>
      <c r="N733" s="29">
        <f>IF($L732 = 3,[4]Sheet1!J431,0)</f>
        <v>0</v>
      </c>
      <c r="O733" s="29">
        <f>IF($L732 = 3,[4]Sheet1!K431,0)</f>
        <v>0</v>
      </c>
      <c r="P733" s="29">
        <f>IF($L732 = 3,[4]Sheet1!L431,0)</f>
        <v>0</v>
      </c>
      <c r="Q733" s="29">
        <f>IF($L732 = 3,[4]Sheet1!M431,0)</f>
        <v>0</v>
      </c>
      <c r="R733" s="29">
        <f>IF($L732 = 3,[4]Sheet1!N431,0)</f>
        <v>0</v>
      </c>
    </row>
    <row r="734" spans="1:18">
      <c r="A734" s="18" t="str">
        <f t="array" ref="A734">IF(ROW(B734)-6&lt;A$1,VLOOKUP(LOOKUP("zzzz",CHOOSE({1,2},"",INDEX([1]Sheet1!$P$1:$P$65000,SMALL(IF([1]Sheet1!P$1:P$65000&lt;&gt;"",ROW([1]Sheet1!P$1:P$65000)),ROWS(D$5:D734))))),[1]Sheet1!$C$5:$D$65000,2,FALSE),IF(L734&gt;$A$1,"",IF(A733="","Figure "&amp;L734,IFERROR(VLOOKUP(A733,[1]Sheet1!$D$5:$Q$65000,14,FALSE),IFERROR(VLOOKUP(A733,[1]Sheet1!$A$5:$D$65000,4,FALSE),"Figure " &amp; L734)))))</f>
        <v/>
      </c>
      <c r="B734" s="19" t="str">
        <f>IFERROR(IF($A734="","",VLOOKUP($A734,[1]Sheet1!$D$5:$R$65000,15,FALSE)),"")</f>
        <v/>
      </c>
      <c r="C734" s="20" t="str">
        <f>IFERROR(IF(A734="","",VLOOKUP($A734,[1]Sheet1!$D$5:$N$65000,3,FALSE)),"")</f>
        <v/>
      </c>
      <c r="D734" s="20" t="str">
        <f>IFERROR(IF($A734="","",VLOOKUP($A734,[1]Sheet1!$D$5:$N$65000,4,FALSE)),"")</f>
        <v/>
      </c>
      <c r="E734" s="20" t="str">
        <f>IFERROR(IF($A734="","",VLOOKUP($A734,[1]Sheet1!$D$5:$N$65000,5,FALSE)),"")</f>
        <v/>
      </c>
      <c r="F734" s="20" t="str">
        <f>IFERROR(IF($A734="","",VLOOKUP($A734,[1]Sheet1!$D$5:$N$65000,6,FALSE)),"")</f>
        <v/>
      </c>
      <c r="G734" s="20" t="str">
        <f>IFERROR(IF($A734="","",VLOOKUP($A734,[1]Sheet1!$D$5:$N$65000,7,FALSE)),"")</f>
        <v/>
      </c>
      <c r="H734" s="20" t="str">
        <f>IFERROR(IF($A734="","",VLOOKUP($A734,[1]Sheet1!$D$5:$N$65000,8,FALSE)),"")</f>
        <v/>
      </c>
      <c r="I734" s="20" t="str">
        <f>IFERROR(IF($A734="","",VLOOKUP($A734,[1]Sheet1!$D$5:$N$65000,9,FALSE)),"")</f>
        <v/>
      </c>
      <c r="J734" s="20" t="str">
        <f>IFERROR(IF($A734="","",VLOOKUP($A734,[1]Sheet1!$D$5:$N$65000,10,FALSE)),"")</f>
        <v/>
      </c>
      <c r="K734" s="20" t="str">
        <f>IFERROR(IF($A734="","",VLOOKUP($A734,[1]Sheet1!$D$5:$N$65000,11,FALSE)),"")</f>
        <v/>
      </c>
      <c r="L734" s="3">
        <f t="shared" si="24"/>
        <v>730</v>
      </c>
      <c r="M734" s="21" t="str">
        <f t="shared" si="25"/>
        <v/>
      </c>
      <c r="N734" s="29">
        <f>IF($L733 = 3,[4]Sheet1!J432,0)</f>
        <v>0</v>
      </c>
      <c r="O734" s="29">
        <f>IF($L733 = 3,[4]Sheet1!K432,0)</f>
        <v>0</v>
      </c>
      <c r="P734" s="29">
        <f>IF($L733 = 3,[4]Sheet1!L432,0)</f>
        <v>0</v>
      </c>
      <c r="Q734" s="29">
        <f>IF($L733 = 3,[4]Sheet1!M432,0)</f>
        <v>0</v>
      </c>
      <c r="R734" s="29">
        <f>IF($L733 = 3,[4]Sheet1!N432,0)</f>
        <v>0</v>
      </c>
    </row>
    <row r="735" spans="1:18">
      <c r="A735" s="18" t="str">
        <f t="array" ref="A735">IF(ROW(B735)-6&lt;A$1,VLOOKUP(LOOKUP("zzzz",CHOOSE({1,2},"",INDEX([1]Sheet1!$P$1:$P$65000,SMALL(IF([1]Sheet1!P$1:P$65000&lt;&gt;"",ROW([1]Sheet1!P$1:P$65000)),ROWS(D$5:D735))))),[1]Sheet1!$C$5:$D$65000,2,FALSE),IF(L735&gt;$A$1,"",IF(A734="","Figure "&amp;L735,IFERROR(VLOOKUP(A734,[1]Sheet1!$D$5:$Q$65000,14,FALSE),IFERROR(VLOOKUP(A734,[1]Sheet1!$A$5:$D$65000,4,FALSE),"Figure " &amp; L735)))))</f>
        <v/>
      </c>
      <c r="B735" s="19" t="str">
        <f>IFERROR(IF($A735="","",VLOOKUP($A735,[1]Sheet1!$D$5:$R$65000,15,FALSE)),"")</f>
        <v/>
      </c>
      <c r="C735" s="20" t="str">
        <f>IFERROR(IF(A735="","",VLOOKUP($A735,[1]Sheet1!$D$5:$N$65000,3,FALSE)),"")</f>
        <v/>
      </c>
      <c r="D735" s="20" t="str">
        <f>IFERROR(IF($A735="","",VLOOKUP($A735,[1]Sheet1!$D$5:$N$65000,4,FALSE)),"")</f>
        <v/>
      </c>
      <c r="E735" s="20" t="str">
        <f>IFERROR(IF($A735="","",VLOOKUP($A735,[1]Sheet1!$D$5:$N$65000,5,FALSE)),"")</f>
        <v/>
      </c>
      <c r="F735" s="20" t="str">
        <f>IFERROR(IF($A735="","",VLOOKUP($A735,[1]Sheet1!$D$5:$N$65000,6,FALSE)),"")</f>
        <v/>
      </c>
      <c r="G735" s="20" t="str">
        <f>IFERROR(IF($A735="","",VLOOKUP($A735,[1]Sheet1!$D$5:$N$65000,7,FALSE)),"")</f>
        <v/>
      </c>
      <c r="H735" s="20" t="str">
        <f>IFERROR(IF($A735="","",VLOOKUP($A735,[1]Sheet1!$D$5:$N$65000,8,FALSE)),"")</f>
        <v/>
      </c>
      <c r="I735" s="20" t="str">
        <f>IFERROR(IF($A735="","",VLOOKUP($A735,[1]Sheet1!$D$5:$N$65000,9,FALSE)),"")</f>
        <v/>
      </c>
      <c r="J735" s="20" t="str">
        <f>IFERROR(IF($A735="","",VLOOKUP($A735,[1]Sheet1!$D$5:$N$65000,10,FALSE)),"")</f>
        <v/>
      </c>
      <c r="K735" s="20" t="str">
        <f>IFERROR(IF($A735="","",VLOOKUP($A735,[1]Sheet1!$D$5:$N$65000,11,FALSE)),"")</f>
        <v/>
      </c>
      <c r="L735" s="3">
        <f t="shared" si="24"/>
        <v>731</v>
      </c>
      <c r="M735" s="21" t="str">
        <f t="shared" si="25"/>
        <v/>
      </c>
      <c r="N735" s="29">
        <f>IF($L734 = 3,[4]Sheet1!J433,0)</f>
        <v>0</v>
      </c>
      <c r="O735" s="29">
        <f>IF($L734 = 3,[4]Sheet1!K433,0)</f>
        <v>0</v>
      </c>
      <c r="P735" s="29">
        <f>IF($L734 = 3,[4]Sheet1!L433,0)</f>
        <v>0</v>
      </c>
      <c r="Q735" s="29">
        <f>IF($L734 = 3,[4]Sheet1!M433,0)</f>
        <v>0</v>
      </c>
      <c r="R735" s="29">
        <f>IF($L734 = 3,[4]Sheet1!N433,0)</f>
        <v>0</v>
      </c>
    </row>
    <row r="736" spans="1:18">
      <c r="A736" s="18" t="str">
        <f t="array" ref="A736">IF(ROW(B736)-6&lt;A$1,VLOOKUP(LOOKUP("zzzz",CHOOSE({1,2},"",INDEX([1]Sheet1!$P$1:$P$65000,SMALL(IF([1]Sheet1!P$1:P$65000&lt;&gt;"",ROW([1]Sheet1!P$1:P$65000)),ROWS(D$5:D736))))),[1]Sheet1!$C$5:$D$65000,2,FALSE),IF(L736&gt;$A$1,"",IF(A735="","Figure "&amp;L736,IFERROR(VLOOKUP(A735,[1]Sheet1!$D$5:$Q$65000,14,FALSE),IFERROR(VLOOKUP(A735,[1]Sheet1!$A$5:$D$65000,4,FALSE),"Figure " &amp; L736)))))</f>
        <v/>
      </c>
      <c r="B736" s="19" t="str">
        <f>IFERROR(IF($A736="","",VLOOKUP($A736,[1]Sheet1!$D$5:$R$65000,15,FALSE)),"")</f>
        <v/>
      </c>
      <c r="C736" s="20" t="str">
        <f>IFERROR(IF(A736="","",VLOOKUP($A736,[1]Sheet1!$D$5:$N$65000,3,FALSE)),"")</f>
        <v/>
      </c>
      <c r="D736" s="20" t="str">
        <f>IFERROR(IF($A736="","",VLOOKUP($A736,[1]Sheet1!$D$5:$N$65000,4,FALSE)),"")</f>
        <v/>
      </c>
      <c r="E736" s="20" t="str">
        <f>IFERROR(IF($A736="","",VLOOKUP($A736,[1]Sheet1!$D$5:$N$65000,5,FALSE)),"")</f>
        <v/>
      </c>
      <c r="F736" s="20" t="str">
        <f>IFERROR(IF($A736="","",VLOOKUP($A736,[1]Sheet1!$D$5:$N$65000,6,FALSE)),"")</f>
        <v/>
      </c>
      <c r="G736" s="20" t="str">
        <f>IFERROR(IF($A736="","",VLOOKUP($A736,[1]Sheet1!$D$5:$N$65000,7,FALSE)),"")</f>
        <v/>
      </c>
      <c r="H736" s="20" t="str">
        <f>IFERROR(IF($A736="","",VLOOKUP($A736,[1]Sheet1!$D$5:$N$65000,8,FALSE)),"")</f>
        <v/>
      </c>
      <c r="I736" s="20" t="str">
        <f>IFERROR(IF($A736="","",VLOOKUP($A736,[1]Sheet1!$D$5:$N$65000,9,FALSE)),"")</f>
        <v/>
      </c>
      <c r="J736" s="20" t="str">
        <f>IFERROR(IF($A736="","",VLOOKUP($A736,[1]Sheet1!$D$5:$N$65000,10,FALSE)),"")</f>
        <v/>
      </c>
      <c r="K736" s="20" t="str">
        <f>IFERROR(IF($A736="","",VLOOKUP($A736,[1]Sheet1!$D$5:$N$65000,11,FALSE)),"")</f>
        <v/>
      </c>
      <c r="L736" s="3">
        <f t="shared" si="24"/>
        <v>732</v>
      </c>
      <c r="M736" s="21" t="str">
        <f t="shared" si="25"/>
        <v/>
      </c>
      <c r="N736" s="29">
        <f>IF($L735 = 3,[4]Sheet1!J434,0)</f>
        <v>0</v>
      </c>
      <c r="O736" s="29">
        <f>IF($L735 = 3,[4]Sheet1!K434,0)</f>
        <v>0</v>
      </c>
      <c r="P736" s="29">
        <f>IF($L735 = 3,[4]Sheet1!L434,0)</f>
        <v>0</v>
      </c>
      <c r="Q736" s="29">
        <f>IF($L735 = 3,[4]Sheet1!M434,0)</f>
        <v>0</v>
      </c>
      <c r="R736" s="29">
        <f>IF($L735 = 3,[4]Sheet1!N434,0)</f>
        <v>0</v>
      </c>
    </row>
    <row r="737" spans="1:18">
      <c r="A737" s="18" t="str">
        <f t="array" ref="A737">IF(ROW(B737)-6&lt;A$1,VLOOKUP(LOOKUP("zzzz",CHOOSE({1,2},"",INDEX([1]Sheet1!$P$1:$P$65000,SMALL(IF([1]Sheet1!P$1:P$65000&lt;&gt;"",ROW([1]Sheet1!P$1:P$65000)),ROWS(D$5:D737))))),[1]Sheet1!$C$5:$D$65000,2,FALSE),IF(L737&gt;$A$1,"",IF(A736="","Figure "&amp;L737,IFERROR(VLOOKUP(A736,[1]Sheet1!$D$5:$Q$65000,14,FALSE),IFERROR(VLOOKUP(A736,[1]Sheet1!$A$5:$D$65000,4,FALSE),"Figure " &amp; L737)))))</f>
        <v/>
      </c>
      <c r="B737" s="19" t="str">
        <f>IFERROR(IF($A737="","",VLOOKUP($A737,[1]Sheet1!$D$5:$R$65000,15,FALSE)),"")</f>
        <v/>
      </c>
      <c r="C737" s="20" t="str">
        <f>IFERROR(IF(A737="","",VLOOKUP($A737,[1]Sheet1!$D$5:$N$65000,3,FALSE)),"")</f>
        <v/>
      </c>
      <c r="D737" s="20" t="str">
        <f>IFERROR(IF($A737="","",VLOOKUP($A737,[1]Sheet1!$D$5:$N$65000,4,FALSE)),"")</f>
        <v/>
      </c>
      <c r="E737" s="20" t="str">
        <f>IFERROR(IF($A737="","",VLOOKUP($A737,[1]Sheet1!$D$5:$N$65000,5,FALSE)),"")</f>
        <v/>
      </c>
      <c r="F737" s="20" t="str">
        <f>IFERROR(IF($A737="","",VLOOKUP($A737,[1]Sheet1!$D$5:$N$65000,6,FALSE)),"")</f>
        <v/>
      </c>
      <c r="G737" s="20" t="str">
        <f>IFERROR(IF($A737="","",VLOOKUP($A737,[1]Sheet1!$D$5:$N$65000,7,FALSE)),"")</f>
        <v/>
      </c>
      <c r="H737" s="20" t="str">
        <f>IFERROR(IF($A737="","",VLOOKUP($A737,[1]Sheet1!$D$5:$N$65000,8,FALSE)),"")</f>
        <v/>
      </c>
      <c r="I737" s="20" t="str">
        <f>IFERROR(IF($A737="","",VLOOKUP($A737,[1]Sheet1!$D$5:$N$65000,9,FALSE)),"")</f>
        <v/>
      </c>
      <c r="J737" s="20" t="str">
        <f>IFERROR(IF($A737="","",VLOOKUP($A737,[1]Sheet1!$D$5:$N$65000,10,FALSE)),"")</f>
        <v/>
      </c>
      <c r="K737" s="20" t="str">
        <f>IFERROR(IF($A737="","",VLOOKUP($A737,[1]Sheet1!$D$5:$N$65000,11,FALSE)),"")</f>
        <v/>
      </c>
      <c r="L737" s="3">
        <f t="shared" si="24"/>
        <v>733</v>
      </c>
      <c r="M737" s="21" t="str">
        <f t="shared" si="25"/>
        <v/>
      </c>
      <c r="N737" s="29">
        <f>IF($L736 = 3,[4]Sheet1!J435,0)</f>
        <v>0</v>
      </c>
      <c r="O737" s="29">
        <f>IF($L736 = 3,[4]Sheet1!K435,0)</f>
        <v>0</v>
      </c>
      <c r="P737" s="29">
        <f>IF($L736 = 3,[4]Sheet1!L435,0)</f>
        <v>0</v>
      </c>
      <c r="Q737" s="29">
        <f>IF($L736 = 3,[4]Sheet1!M435,0)</f>
        <v>0</v>
      </c>
      <c r="R737" s="29">
        <f>IF($L736 = 3,[4]Sheet1!N435,0)</f>
        <v>0</v>
      </c>
    </row>
    <row r="738" spans="1:18">
      <c r="A738" s="18" t="str">
        <f t="array" ref="A738">IF(ROW(B738)-6&lt;A$1,VLOOKUP(LOOKUP("zzzz",CHOOSE({1,2},"",INDEX([1]Sheet1!$P$1:$P$65000,SMALL(IF([1]Sheet1!P$1:P$65000&lt;&gt;"",ROW([1]Sheet1!P$1:P$65000)),ROWS(D$5:D738))))),[1]Sheet1!$C$5:$D$65000,2,FALSE),IF(L738&gt;$A$1,"",IF(A737="","Figure "&amp;L738,IFERROR(VLOOKUP(A737,[1]Sheet1!$D$5:$Q$65000,14,FALSE),IFERROR(VLOOKUP(A737,[1]Sheet1!$A$5:$D$65000,4,FALSE),"Figure " &amp; L738)))))</f>
        <v/>
      </c>
      <c r="B738" s="19" t="str">
        <f>IFERROR(IF($A738="","",VLOOKUP($A738,[1]Sheet1!$D$5:$R$65000,15,FALSE)),"")</f>
        <v/>
      </c>
      <c r="C738" s="20" t="str">
        <f>IFERROR(IF(A738="","",VLOOKUP($A738,[1]Sheet1!$D$5:$N$65000,3,FALSE)),"")</f>
        <v/>
      </c>
      <c r="D738" s="20" t="str">
        <f>IFERROR(IF($A738="","",VLOOKUP($A738,[1]Sheet1!$D$5:$N$65000,4,FALSE)),"")</f>
        <v/>
      </c>
      <c r="E738" s="20" t="str">
        <f>IFERROR(IF($A738="","",VLOOKUP($A738,[1]Sheet1!$D$5:$N$65000,5,FALSE)),"")</f>
        <v/>
      </c>
      <c r="F738" s="20" t="str">
        <f>IFERROR(IF($A738="","",VLOOKUP($A738,[1]Sheet1!$D$5:$N$65000,6,FALSE)),"")</f>
        <v/>
      </c>
      <c r="G738" s="20" t="str">
        <f>IFERROR(IF($A738="","",VLOOKUP($A738,[1]Sheet1!$D$5:$N$65000,7,FALSE)),"")</f>
        <v/>
      </c>
      <c r="H738" s="20" t="str">
        <f>IFERROR(IF($A738="","",VLOOKUP($A738,[1]Sheet1!$D$5:$N$65000,8,FALSE)),"")</f>
        <v/>
      </c>
      <c r="I738" s="20" t="str">
        <f>IFERROR(IF($A738="","",VLOOKUP($A738,[1]Sheet1!$D$5:$N$65000,9,FALSE)),"")</f>
        <v/>
      </c>
      <c r="J738" s="20" t="str">
        <f>IFERROR(IF($A738="","",VLOOKUP($A738,[1]Sheet1!$D$5:$N$65000,10,FALSE)),"")</f>
        <v/>
      </c>
      <c r="K738" s="20" t="str">
        <f>IFERROR(IF($A738="","",VLOOKUP($A738,[1]Sheet1!$D$5:$N$65000,11,FALSE)),"")</f>
        <v/>
      </c>
      <c r="L738" s="3">
        <f t="shared" si="24"/>
        <v>734</v>
      </c>
      <c r="M738" s="21" t="str">
        <f t="shared" si="25"/>
        <v/>
      </c>
      <c r="N738" s="29">
        <f>IF($L737 = 3,[4]Sheet1!J436,0)</f>
        <v>0</v>
      </c>
      <c r="O738" s="29">
        <f>IF($L737 = 3,[4]Sheet1!K436,0)</f>
        <v>0</v>
      </c>
      <c r="P738" s="29">
        <f>IF($L737 = 3,[4]Sheet1!L436,0)</f>
        <v>0</v>
      </c>
      <c r="Q738" s="29">
        <f>IF($L737 = 3,[4]Sheet1!M436,0)</f>
        <v>0</v>
      </c>
      <c r="R738" s="29">
        <f>IF($L737 = 3,[4]Sheet1!N436,0)</f>
        <v>0</v>
      </c>
    </row>
    <row r="739" spans="1:18">
      <c r="A739" s="18" t="str">
        <f t="array" ref="A739">IF(ROW(B739)-6&lt;A$1,VLOOKUP(LOOKUP("zzzz",CHOOSE({1,2},"",INDEX([1]Sheet1!$P$1:$P$65000,SMALL(IF([1]Sheet1!P$1:P$65000&lt;&gt;"",ROW([1]Sheet1!P$1:P$65000)),ROWS(D$5:D739))))),[1]Sheet1!$C$5:$D$65000,2,FALSE),IF(L739&gt;$A$1,"",IF(A738="","Figure "&amp;L739,IFERROR(VLOOKUP(A738,[1]Sheet1!$D$5:$Q$65000,14,FALSE),IFERROR(VLOOKUP(A738,[1]Sheet1!$A$5:$D$65000,4,FALSE),"Figure " &amp; L739)))))</f>
        <v/>
      </c>
      <c r="B739" s="19" t="str">
        <f>IFERROR(IF($A739="","",VLOOKUP($A739,[1]Sheet1!$D$5:$R$65000,15,FALSE)),"")</f>
        <v/>
      </c>
      <c r="C739" s="20" t="str">
        <f>IFERROR(IF(A739="","",VLOOKUP($A739,[1]Sheet1!$D$5:$N$65000,3,FALSE)),"")</f>
        <v/>
      </c>
      <c r="D739" s="20" t="str">
        <f>IFERROR(IF($A739="","",VLOOKUP($A739,[1]Sheet1!$D$5:$N$65000,4,FALSE)),"")</f>
        <v/>
      </c>
      <c r="E739" s="20" t="str">
        <f>IFERROR(IF($A739="","",VLOOKUP($A739,[1]Sheet1!$D$5:$N$65000,5,FALSE)),"")</f>
        <v/>
      </c>
      <c r="F739" s="20" t="str">
        <f>IFERROR(IF($A739="","",VLOOKUP($A739,[1]Sheet1!$D$5:$N$65000,6,FALSE)),"")</f>
        <v/>
      </c>
      <c r="G739" s="20" t="str">
        <f>IFERROR(IF($A739="","",VLOOKUP($A739,[1]Sheet1!$D$5:$N$65000,7,FALSE)),"")</f>
        <v/>
      </c>
      <c r="H739" s="20" t="str">
        <f>IFERROR(IF($A739="","",VLOOKUP($A739,[1]Sheet1!$D$5:$N$65000,8,FALSE)),"")</f>
        <v/>
      </c>
      <c r="I739" s="20" t="str">
        <f>IFERROR(IF($A739="","",VLOOKUP($A739,[1]Sheet1!$D$5:$N$65000,9,FALSE)),"")</f>
        <v/>
      </c>
      <c r="J739" s="20" t="str">
        <f>IFERROR(IF($A739="","",VLOOKUP($A739,[1]Sheet1!$D$5:$N$65000,10,FALSE)),"")</f>
        <v/>
      </c>
      <c r="K739" s="20" t="str">
        <f>IFERROR(IF($A739="","",VLOOKUP($A739,[1]Sheet1!$D$5:$N$65000,11,FALSE)),"")</f>
        <v/>
      </c>
      <c r="L739" s="3">
        <f t="shared" si="24"/>
        <v>735</v>
      </c>
      <c r="M739" s="21" t="str">
        <f t="shared" si="25"/>
        <v/>
      </c>
      <c r="N739" s="29">
        <f>IF($L738 = 3,[4]Sheet1!J437,0)</f>
        <v>0</v>
      </c>
      <c r="O739" s="29">
        <f>IF($L738 = 3,[4]Sheet1!K437,0)</f>
        <v>0</v>
      </c>
      <c r="P739" s="29">
        <f>IF($L738 = 3,[4]Sheet1!L437,0)</f>
        <v>0</v>
      </c>
      <c r="Q739" s="29">
        <f>IF($L738 = 3,[4]Sheet1!M437,0)</f>
        <v>0</v>
      </c>
      <c r="R739" s="29">
        <f>IF($L738 = 3,[4]Sheet1!N437,0)</f>
        <v>0</v>
      </c>
    </row>
    <row r="740" spans="1:18">
      <c r="A740" s="18" t="str">
        <f t="array" ref="A740">IF(ROW(B740)-6&lt;A$1,VLOOKUP(LOOKUP("zzzz",CHOOSE({1,2},"",INDEX([1]Sheet1!$P$1:$P$65000,SMALL(IF([1]Sheet1!P$1:P$65000&lt;&gt;"",ROW([1]Sheet1!P$1:P$65000)),ROWS(D$5:D740))))),[1]Sheet1!$C$5:$D$65000,2,FALSE),IF(L740&gt;$A$1,"",IF(A739="","Figure "&amp;L740,IFERROR(VLOOKUP(A739,[1]Sheet1!$D$5:$Q$65000,14,FALSE),IFERROR(VLOOKUP(A739,[1]Sheet1!$A$5:$D$65000,4,FALSE),"Figure " &amp; L740)))))</f>
        <v/>
      </c>
      <c r="B740" s="19" t="str">
        <f>IFERROR(IF($A740="","",VLOOKUP($A740,[1]Sheet1!$D$5:$R$65000,15,FALSE)),"")</f>
        <v/>
      </c>
      <c r="C740" s="20" t="str">
        <f>IFERROR(IF(A740="","",VLOOKUP($A740,[1]Sheet1!$D$5:$N$65000,3,FALSE)),"")</f>
        <v/>
      </c>
      <c r="D740" s="20" t="str">
        <f>IFERROR(IF($A740="","",VLOOKUP($A740,[1]Sheet1!$D$5:$N$65000,4,FALSE)),"")</f>
        <v/>
      </c>
      <c r="E740" s="20" t="str">
        <f>IFERROR(IF($A740="","",VLOOKUP($A740,[1]Sheet1!$D$5:$N$65000,5,FALSE)),"")</f>
        <v/>
      </c>
      <c r="F740" s="20" t="str">
        <f>IFERROR(IF($A740="","",VLOOKUP($A740,[1]Sheet1!$D$5:$N$65000,6,FALSE)),"")</f>
        <v/>
      </c>
      <c r="G740" s="20" t="str">
        <f>IFERROR(IF($A740="","",VLOOKUP($A740,[1]Sheet1!$D$5:$N$65000,7,FALSE)),"")</f>
        <v/>
      </c>
      <c r="H740" s="20" t="str">
        <f>IFERROR(IF($A740="","",VLOOKUP($A740,[1]Sheet1!$D$5:$N$65000,8,FALSE)),"")</f>
        <v/>
      </c>
      <c r="I740" s="20" t="str">
        <f>IFERROR(IF($A740="","",VLOOKUP($A740,[1]Sheet1!$D$5:$N$65000,9,FALSE)),"")</f>
        <v/>
      </c>
      <c r="J740" s="20" t="str">
        <f>IFERROR(IF($A740="","",VLOOKUP($A740,[1]Sheet1!$D$5:$N$65000,10,FALSE)),"")</f>
        <v/>
      </c>
      <c r="K740" s="20" t="str">
        <f>IFERROR(IF($A740="","",VLOOKUP($A740,[1]Sheet1!$D$5:$N$65000,11,FALSE)),"")</f>
        <v/>
      </c>
      <c r="L740" s="3">
        <f t="shared" si="24"/>
        <v>736</v>
      </c>
      <c r="M740" s="21" t="str">
        <f t="shared" si="25"/>
        <v/>
      </c>
      <c r="N740" s="29">
        <f>IF($L739 = 3,[4]Sheet1!J438,0)</f>
        <v>0</v>
      </c>
      <c r="O740" s="29">
        <f>IF($L739 = 3,[4]Sheet1!K438,0)</f>
        <v>0</v>
      </c>
      <c r="P740" s="29">
        <f>IF($L739 = 3,[4]Sheet1!L438,0)</f>
        <v>0</v>
      </c>
      <c r="Q740" s="29">
        <f>IF($L739 = 3,[4]Sheet1!M438,0)</f>
        <v>0</v>
      </c>
      <c r="R740" s="29">
        <f>IF($L739 = 3,[4]Sheet1!N438,0)</f>
        <v>0</v>
      </c>
    </row>
    <row r="741" spans="1:18">
      <c r="A741" s="18" t="str">
        <f t="array" ref="A741">IF(ROW(B741)-6&lt;A$1,VLOOKUP(LOOKUP("zzzz",CHOOSE({1,2},"",INDEX([1]Sheet1!$P$1:$P$65000,SMALL(IF([1]Sheet1!P$1:P$65000&lt;&gt;"",ROW([1]Sheet1!P$1:P$65000)),ROWS(D$5:D741))))),[1]Sheet1!$C$5:$D$65000,2,FALSE),IF(L741&gt;$A$1,"",IF(A740="","Figure "&amp;L741,IFERROR(VLOOKUP(A740,[1]Sheet1!$D$5:$Q$65000,14,FALSE),IFERROR(VLOOKUP(A740,[1]Sheet1!$A$5:$D$65000,4,FALSE),"Figure " &amp; L741)))))</f>
        <v/>
      </c>
      <c r="B741" s="19" t="str">
        <f>IFERROR(IF($A741="","",VLOOKUP($A741,[1]Sheet1!$D$5:$R$65000,15,FALSE)),"")</f>
        <v/>
      </c>
      <c r="C741" s="20" t="str">
        <f>IFERROR(IF(A741="","",VLOOKUP($A741,[1]Sheet1!$D$5:$N$65000,3,FALSE)),"")</f>
        <v/>
      </c>
      <c r="D741" s="20" t="str">
        <f>IFERROR(IF($A741="","",VLOOKUP($A741,[1]Sheet1!$D$5:$N$65000,4,FALSE)),"")</f>
        <v/>
      </c>
      <c r="E741" s="20" t="str">
        <f>IFERROR(IF($A741="","",VLOOKUP($A741,[1]Sheet1!$D$5:$N$65000,5,FALSE)),"")</f>
        <v/>
      </c>
      <c r="F741" s="20" t="str">
        <f>IFERROR(IF($A741="","",VLOOKUP($A741,[1]Sheet1!$D$5:$N$65000,6,FALSE)),"")</f>
        <v/>
      </c>
      <c r="G741" s="20" t="str">
        <f>IFERROR(IF($A741="","",VLOOKUP($A741,[1]Sheet1!$D$5:$N$65000,7,FALSE)),"")</f>
        <v/>
      </c>
      <c r="H741" s="20" t="str">
        <f>IFERROR(IF($A741="","",VLOOKUP($A741,[1]Sheet1!$D$5:$N$65000,8,FALSE)),"")</f>
        <v/>
      </c>
      <c r="I741" s="20" t="str">
        <f>IFERROR(IF($A741="","",VLOOKUP($A741,[1]Sheet1!$D$5:$N$65000,9,FALSE)),"")</f>
        <v/>
      </c>
      <c r="J741" s="20" t="str">
        <f>IFERROR(IF($A741="","",VLOOKUP($A741,[1]Sheet1!$D$5:$N$65000,10,FALSE)),"")</f>
        <v/>
      </c>
      <c r="K741" s="20" t="str">
        <f>IFERROR(IF($A741="","",VLOOKUP($A741,[1]Sheet1!$D$5:$N$65000,11,FALSE)),"")</f>
        <v/>
      </c>
      <c r="L741" s="3">
        <f t="shared" si="24"/>
        <v>737</v>
      </c>
      <c r="M741" s="21" t="str">
        <f t="shared" si="25"/>
        <v/>
      </c>
      <c r="N741" s="29">
        <f>IF($L740 = 3,[4]Sheet1!J439,0)</f>
        <v>0</v>
      </c>
      <c r="O741" s="29">
        <f>IF($L740 = 3,[4]Sheet1!K439,0)</f>
        <v>0</v>
      </c>
      <c r="P741" s="29">
        <f>IF($L740 = 3,[4]Sheet1!L439,0)</f>
        <v>0</v>
      </c>
      <c r="Q741" s="29">
        <f>IF($L740 = 3,[4]Sheet1!M439,0)</f>
        <v>0</v>
      </c>
      <c r="R741" s="29">
        <f>IF($L740 = 3,[4]Sheet1!N439,0)</f>
        <v>0</v>
      </c>
    </row>
    <row r="742" spans="1:18">
      <c r="A742" s="18" t="str">
        <f t="array" ref="A742">IF(ROW(B742)-6&lt;A$1,VLOOKUP(LOOKUP("zzzz",CHOOSE({1,2},"",INDEX([1]Sheet1!$P$1:$P$65000,SMALL(IF([1]Sheet1!P$1:P$65000&lt;&gt;"",ROW([1]Sheet1!P$1:P$65000)),ROWS(D$5:D742))))),[1]Sheet1!$C$5:$D$65000,2,FALSE),IF(L742&gt;$A$1,"",IF(A741="","Figure "&amp;L742,IFERROR(VLOOKUP(A741,[1]Sheet1!$D$5:$Q$65000,14,FALSE),IFERROR(VLOOKUP(A741,[1]Sheet1!$A$5:$D$65000,4,FALSE),"Figure " &amp; L742)))))</f>
        <v/>
      </c>
      <c r="B742" s="19" t="str">
        <f>IFERROR(IF($A742="","",VLOOKUP($A742,[1]Sheet1!$D$5:$R$65000,15,FALSE)),"")</f>
        <v/>
      </c>
      <c r="C742" s="20" t="str">
        <f>IFERROR(IF(A742="","",VLOOKUP($A742,[1]Sheet1!$D$5:$N$65000,3,FALSE)),"")</f>
        <v/>
      </c>
      <c r="D742" s="20" t="str">
        <f>IFERROR(IF($A742="","",VLOOKUP($A742,[1]Sheet1!$D$5:$N$65000,4,FALSE)),"")</f>
        <v/>
      </c>
      <c r="E742" s="20" t="str">
        <f>IFERROR(IF($A742="","",VLOOKUP($A742,[1]Sheet1!$D$5:$N$65000,5,FALSE)),"")</f>
        <v/>
      </c>
      <c r="F742" s="20" t="str">
        <f>IFERROR(IF($A742="","",VLOOKUP($A742,[1]Sheet1!$D$5:$N$65000,6,FALSE)),"")</f>
        <v/>
      </c>
      <c r="G742" s="20" t="str">
        <f>IFERROR(IF($A742="","",VLOOKUP($A742,[1]Sheet1!$D$5:$N$65000,7,FALSE)),"")</f>
        <v/>
      </c>
      <c r="H742" s="20" t="str">
        <f>IFERROR(IF($A742="","",VLOOKUP($A742,[1]Sheet1!$D$5:$N$65000,8,FALSE)),"")</f>
        <v/>
      </c>
      <c r="I742" s="20" t="str">
        <f>IFERROR(IF($A742="","",VLOOKUP($A742,[1]Sheet1!$D$5:$N$65000,9,FALSE)),"")</f>
        <v/>
      </c>
      <c r="J742" s="20" t="str">
        <f>IFERROR(IF($A742="","",VLOOKUP($A742,[1]Sheet1!$D$5:$N$65000,10,FALSE)),"")</f>
        <v/>
      </c>
      <c r="K742" s="20" t="str">
        <f>IFERROR(IF($A742="","",VLOOKUP($A742,[1]Sheet1!$D$5:$N$65000,11,FALSE)),"")</f>
        <v/>
      </c>
      <c r="L742" s="3">
        <f t="shared" si="24"/>
        <v>738</v>
      </c>
      <c r="M742" s="21" t="str">
        <f t="shared" si="25"/>
        <v/>
      </c>
      <c r="N742" s="29">
        <f>IF($L741 = 3,[4]Sheet1!J440,0)</f>
        <v>0</v>
      </c>
      <c r="O742" s="29">
        <f>IF($L741 = 3,[4]Sheet1!K440,0)</f>
        <v>0</v>
      </c>
      <c r="P742" s="29">
        <f>IF($L741 = 3,[4]Sheet1!L440,0)</f>
        <v>0</v>
      </c>
      <c r="Q742" s="29">
        <f>IF($L741 = 3,[4]Sheet1!M440,0)</f>
        <v>0</v>
      </c>
      <c r="R742" s="29">
        <f>IF($L741 = 3,[4]Sheet1!N440,0)</f>
        <v>0</v>
      </c>
    </row>
    <row r="743" spans="1:18">
      <c r="A743" s="18" t="str">
        <f t="array" ref="A743">IF(ROW(B743)-6&lt;A$1,VLOOKUP(LOOKUP("zzzz",CHOOSE({1,2},"",INDEX([1]Sheet1!$P$1:$P$65000,SMALL(IF([1]Sheet1!P$1:P$65000&lt;&gt;"",ROW([1]Sheet1!P$1:P$65000)),ROWS(D$5:D743))))),[1]Sheet1!$C$5:$D$65000,2,FALSE),IF(L743&gt;$A$1,"",IF(A742="","Figure "&amp;L743,IFERROR(VLOOKUP(A742,[1]Sheet1!$D$5:$Q$65000,14,FALSE),IFERROR(VLOOKUP(A742,[1]Sheet1!$A$5:$D$65000,4,FALSE),"Figure " &amp; L743)))))</f>
        <v/>
      </c>
      <c r="B743" s="19" t="str">
        <f>IFERROR(IF($A743="","",VLOOKUP($A743,[1]Sheet1!$D$5:$R$65000,15,FALSE)),"")</f>
        <v/>
      </c>
      <c r="C743" s="20" t="str">
        <f>IFERROR(IF(A743="","",VLOOKUP($A743,[1]Sheet1!$D$5:$N$65000,3,FALSE)),"")</f>
        <v/>
      </c>
      <c r="D743" s="20" t="str">
        <f>IFERROR(IF($A743="","",VLOOKUP($A743,[1]Sheet1!$D$5:$N$65000,4,FALSE)),"")</f>
        <v/>
      </c>
      <c r="E743" s="20" t="str">
        <f>IFERROR(IF($A743="","",VLOOKUP($A743,[1]Sheet1!$D$5:$N$65000,5,FALSE)),"")</f>
        <v/>
      </c>
      <c r="F743" s="20" t="str">
        <f>IFERROR(IF($A743="","",VLOOKUP($A743,[1]Sheet1!$D$5:$N$65000,6,FALSE)),"")</f>
        <v/>
      </c>
      <c r="G743" s="20" t="str">
        <f>IFERROR(IF($A743="","",VLOOKUP($A743,[1]Sheet1!$D$5:$N$65000,7,FALSE)),"")</f>
        <v/>
      </c>
      <c r="H743" s="20" t="str">
        <f>IFERROR(IF($A743="","",VLOOKUP($A743,[1]Sheet1!$D$5:$N$65000,8,FALSE)),"")</f>
        <v/>
      </c>
      <c r="I743" s="20" t="str">
        <f>IFERROR(IF($A743="","",VLOOKUP($A743,[1]Sheet1!$D$5:$N$65000,9,FALSE)),"")</f>
        <v/>
      </c>
      <c r="J743" s="20" t="str">
        <f>IFERROR(IF($A743="","",VLOOKUP($A743,[1]Sheet1!$D$5:$N$65000,10,FALSE)),"")</f>
        <v/>
      </c>
      <c r="K743" s="20" t="str">
        <f>IFERROR(IF($A743="","",VLOOKUP($A743,[1]Sheet1!$D$5:$N$65000,11,FALSE)),"")</f>
        <v/>
      </c>
      <c r="L743" s="3">
        <f t="shared" si="24"/>
        <v>739</v>
      </c>
      <c r="M743" s="21" t="str">
        <f t="shared" si="25"/>
        <v/>
      </c>
      <c r="N743" s="29">
        <f>IF($L742 = 3,[4]Sheet1!J441,0)</f>
        <v>0</v>
      </c>
      <c r="O743" s="29">
        <f>IF($L742 = 3,[4]Sheet1!K441,0)</f>
        <v>0</v>
      </c>
      <c r="P743" s="29">
        <f>IF($L742 = 3,[4]Sheet1!L441,0)</f>
        <v>0</v>
      </c>
      <c r="Q743" s="29">
        <f>IF($L742 = 3,[4]Sheet1!M441,0)</f>
        <v>0</v>
      </c>
      <c r="R743" s="29">
        <f>IF($L742 = 3,[4]Sheet1!N441,0)</f>
        <v>0</v>
      </c>
    </row>
    <row r="744" spans="1:18">
      <c r="A744" s="18" t="str">
        <f t="array" ref="A744">IF(ROW(B744)-6&lt;A$1,VLOOKUP(LOOKUP("zzzz",CHOOSE({1,2},"",INDEX([1]Sheet1!$P$1:$P$65000,SMALL(IF([1]Sheet1!P$1:P$65000&lt;&gt;"",ROW([1]Sheet1!P$1:P$65000)),ROWS(D$5:D744))))),[1]Sheet1!$C$5:$D$65000,2,FALSE),IF(L744&gt;$A$1,"",IF(A743="","Figure "&amp;L744,IFERROR(VLOOKUP(A743,[1]Sheet1!$D$5:$Q$65000,14,FALSE),IFERROR(VLOOKUP(A743,[1]Sheet1!$A$5:$D$65000,4,FALSE),"Figure " &amp; L744)))))</f>
        <v/>
      </c>
      <c r="B744" s="19" t="str">
        <f>IFERROR(IF($A744="","",VLOOKUP($A744,[1]Sheet1!$D$5:$R$65000,15,FALSE)),"")</f>
        <v/>
      </c>
      <c r="C744" s="20" t="str">
        <f>IFERROR(IF(A744="","",VLOOKUP($A744,[1]Sheet1!$D$5:$N$65000,3,FALSE)),"")</f>
        <v/>
      </c>
      <c r="D744" s="20" t="str">
        <f>IFERROR(IF($A744="","",VLOOKUP($A744,[1]Sheet1!$D$5:$N$65000,4,FALSE)),"")</f>
        <v/>
      </c>
      <c r="E744" s="20" t="str">
        <f>IFERROR(IF($A744="","",VLOOKUP($A744,[1]Sheet1!$D$5:$N$65000,5,FALSE)),"")</f>
        <v/>
      </c>
      <c r="F744" s="20" t="str">
        <f>IFERROR(IF($A744="","",VLOOKUP($A744,[1]Sheet1!$D$5:$N$65000,6,FALSE)),"")</f>
        <v/>
      </c>
      <c r="G744" s="20" t="str">
        <f>IFERROR(IF($A744="","",VLOOKUP($A744,[1]Sheet1!$D$5:$N$65000,7,FALSE)),"")</f>
        <v/>
      </c>
      <c r="H744" s="20" t="str">
        <f>IFERROR(IF($A744="","",VLOOKUP($A744,[1]Sheet1!$D$5:$N$65000,8,FALSE)),"")</f>
        <v/>
      </c>
      <c r="I744" s="20" t="str">
        <f>IFERROR(IF($A744="","",VLOOKUP($A744,[1]Sheet1!$D$5:$N$65000,9,FALSE)),"")</f>
        <v/>
      </c>
      <c r="J744" s="20" t="str">
        <f>IFERROR(IF($A744="","",VLOOKUP($A744,[1]Sheet1!$D$5:$N$65000,10,FALSE)),"")</f>
        <v/>
      </c>
      <c r="K744" s="20" t="str">
        <f>IFERROR(IF($A744="","",VLOOKUP($A744,[1]Sheet1!$D$5:$N$65000,11,FALSE)),"")</f>
        <v/>
      </c>
      <c r="L744" s="3">
        <f t="shared" si="24"/>
        <v>740</v>
      </c>
      <c r="M744" s="21" t="str">
        <f t="shared" si="25"/>
        <v/>
      </c>
      <c r="N744" s="29">
        <f>IF($L743 = 3,[4]Sheet1!J442,0)</f>
        <v>0</v>
      </c>
      <c r="O744" s="29">
        <f>IF($L743 = 3,[4]Sheet1!K442,0)</f>
        <v>0</v>
      </c>
      <c r="P744" s="29">
        <f>IF($L743 = 3,[4]Sheet1!L442,0)</f>
        <v>0</v>
      </c>
      <c r="Q744" s="29">
        <f>IF($L743 = 3,[4]Sheet1!M442,0)</f>
        <v>0</v>
      </c>
      <c r="R744" s="29">
        <f>IF($L743 = 3,[4]Sheet1!N442,0)</f>
        <v>0</v>
      </c>
    </row>
    <row r="745" spans="1:18">
      <c r="A745" s="18" t="str">
        <f t="array" ref="A745">IF(ROW(B745)-6&lt;A$1,VLOOKUP(LOOKUP("zzzz",CHOOSE({1,2},"",INDEX([1]Sheet1!$P$1:$P$65000,SMALL(IF([1]Sheet1!P$1:P$65000&lt;&gt;"",ROW([1]Sheet1!P$1:P$65000)),ROWS(D$5:D745))))),[1]Sheet1!$C$5:$D$65000,2,FALSE),IF(L745&gt;$A$1,"",IF(A744="","Figure "&amp;L745,IFERROR(VLOOKUP(A744,[1]Sheet1!$D$5:$Q$65000,14,FALSE),IFERROR(VLOOKUP(A744,[1]Sheet1!$A$5:$D$65000,4,FALSE),"Figure " &amp; L745)))))</f>
        <v/>
      </c>
      <c r="B745" s="19" t="str">
        <f>IFERROR(IF($A745="","",VLOOKUP($A745,[1]Sheet1!$D$5:$R$65000,15,FALSE)),"")</f>
        <v/>
      </c>
      <c r="C745" s="20" t="str">
        <f>IFERROR(IF(A745="","",VLOOKUP($A745,[1]Sheet1!$D$5:$N$65000,3,FALSE)),"")</f>
        <v/>
      </c>
      <c r="D745" s="20" t="str">
        <f>IFERROR(IF($A745="","",VLOOKUP($A745,[1]Sheet1!$D$5:$N$65000,4,FALSE)),"")</f>
        <v/>
      </c>
      <c r="E745" s="20" t="str">
        <f>IFERROR(IF($A745="","",VLOOKUP($A745,[1]Sheet1!$D$5:$N$65000,5,FALSE)),"")</f>
        <v/>
      </c>
      <c r="F745" s="20" t="str">
        <f>IFERROR(IF($A745="","",VLOOKUP($A745,[1]Sheet1!$D$5:$N$65000,6,FALSE)),"")</f>
        <v/>
      </c>
      <c r="G745" s="20" t="str">
        <f>IFERROR(IF($A745="","",VLOOKUP($A745,[1]Sheet1!$D$5:$N$65000,7,FALSE)),"")</f>
        <v/>
      </c>
      <c r="H745" s="20" t="str">
        <f>IFERROR(IF($A745="","",VLOOKUP($A745,[1]Sheet1!$D$5:$N$65000,8,FALSE)),"")</f>
        <v/>
      </c>
      <c r="I745" s="20" t="str">
        <f>IFERROR(IF($A745="","",VLOOKUP($A745,[1]Sheet1!$D$5:$N$65000,9,FALSE)),"")</f>
        <v/>
      </c>
      <c r="J745" s="20" t="str">
        <f>IFERROR(IF($A745="","",VLOOKUP($A745,[1]Sheet1!$D$5:$N$65000,10,FALSE)),"")</f>
        <v/>
      </c>
      <c r="K745" s="20" t="str">
        <f>IFERROR(IF($A745="","",VLOOKUP($A745,[1]Sheet1!$D$5:$N$65000,11,FALSE)),"")</f>
        <v/>
      </c>
      <c r="L745" s="3">
        <f t="shared" si="24"/>
        <v>741</v>
      </c>
      <c r="M745" s="21" t="str">
        <f t="shared" si="25"/>
        <v/>
      </c>
      <c r="N745" s="29">
        <f>IF($L744 = 3,[4]Sheet1!J443,0)</f>
        <v>0</v>
      </c>
      <c r="O745" s="29">
        <f>IF($L744 = 3,[4]Sheet1!K443,0)</f>
        <v>0</v>
      </c>
      <c r="P745" s="29">
        <f>IF($L744 = 3,[4]Sheet1!L443,0)</f>
        <v>0</v>
      </c>
      <c r="Q745" s="29">
        <f>IF($L744 = 3,[4]Sheet1!M443,0)</f>
        <v>0</v>
      </c>
      <c r="R745" s="29">
        <f>IF($L744 = 3,[4]Sheet1!N443,0)</f>
        <v>0</v>
      </c>
    </row>
    <row r="746" spans="1:18">
      <c r="A746" s="18" t="str">
        <f t="array" ref="A746">IF(ROW(B746)-6&lt;A$1,VLOOKUP(LOOKUP("zzzz",CHOOSE({1,2},"",INDEX([1]Sheet1!$P$1:$P$65000,SMALL(IF([1]Sheet1!P$1:P$65000&lt;&gt;"",ROW([1]Sheet1!P$1:P$65000)),ROWS(D$5:D746))))),[1]Sheet1!$C$5:$D$65000,2,FALSE),IF(L746&gt;$A$1,"",IF(A745="","Figure "&amp;L746,IFERROR(VLOOKUP(A745,[1]Sheet1!$D$5:$Q$65000,14,FALSE),IFERROR(VLOOKUP(A745,[1]Sheet1!$A$5:$D$65000,4,FALSE),"Figure " &amp; L746)))))</f>
        <v/>
      </c>
      <c r="B746" s="19" t="str">
        <f>IFERROR(IF($A746="","",VLOOKUP($A746,[1]Sheet1!$D$5:$R$65000,15,FALSE)),"")</f>
        <v/>
      </c>
      <c r="C746" s="20" t="str">
        <f>IFERROR(IF(A746="","",VLOOKUP($A746,[1]Sheet1!$D$5:$N$65000,3,FALSE)),"")</f>
        <v/>
      </c>
      <c r="D746" s="20" t="str">
        <f>IFERROR(IF($A746="","",VLOOKUP($A746,[1]Sheet1!$D$5:$N$65000,4,FALSE)),"")</f>
        <v/>
      </c>
      <c r="E746" s="20" t="str">
        <f>IFERROR(IF($A746="","",VLOOKUP($A746,[1]Sheet1!$D$5:$N$65000,5,FALSE)),"")</f>
        <v/>
      </c>
      <c r="F746" s="20" t="str">
        <f>IFERROR(IF($A746="","",VLOOKUP($A746,[1]Sheet1!$D$5:$N$65000,6,FALSE)),"")</f>
        <v/>
      </c>
      <c r="G746" s="20" t="str">
        <f>IFERROR(IF($A746="","",VLOOKUP($A746,[1]Sheet1!$D$5:$N$65000,7,FALSE)),"")</f>
        <v/>
      </c>
      <c r="H746" s="20" t="str">
        <f>IFERROR(IF($A746="","",VLOOKUP($A746,[1]Sheet1!$D$5:$N$65000,8,FALSE)),"")</f>
        <v/>
      </c>
      <c r="I746" s="20" t="str">
        <f>IFERROR(IF($A746="","",VLOOKUP($A746,[1]Sheet1!$D$5:$N$65000,9,FALSE)),"")</f>
        <v/>
      </c>
      <c r="J746" s="20" t="str">
        <f>IFERROR(IF($A746="","",VLOOKUP($A746,[1]Sheet1!$D$5:$N$65000,10,FALSE)),"")</f>
        <v/>
      </c>
      <c r="K746" s="20" t="str">
        <f>IFERROR(IF($A746="","",VLOOKUP($A746,[1]Sheet1!$D$5:$N$65000,11,FALSE)),"")</f>
        <v/>
      </c>
      <c r="L746" s="3">
        <f t="shared" ref="L746:L809" si="26">IF(A745="",L745+1,L745)</f>
        <v>742</v>
      </c>
      <c r="M746" s="21" t="str">
        <f t="shared" si="25"/>
        <v/>
      </c>
      <c r="N746" s="29">
        <f>IF($L745 = 3,[4]Sheet1!J444,0)</f>
        <v>0</v>
      </c>
      <c r="O746" s="29">
        <f>IF($L745 = 3,[4]Sheet1!K444,0)</f>
        <v>0</v>
      </c>
      <c r="P746" s="29">
        <f>IF($L745 = 3,[4]Sheet1!L444,0)</f>
        <v>0</v>
      </c>
      <c r="Q746" s="29">
        <f>IF($L745 = 3,[4]Sheet1!M444,0)</f>
        <v>0</v>
      </c>
      <c r="R746" s="29">
        <f>IF($L745 = 3,[4]Sheet1!N444,0)</f>
        <v>0</v>
      </c>
    </row>
    <row r="747" spans="1:18">
      <c r="A747" s="18" t="str">
        <f t="array" ref="A747">IF(ROW(B747)-6&lt;A$1,VLOOKUP(LOOKUP("zzzz",CHOOSE({1,2},"",INDEX([1]Sheet1!$P$1:$P$65000,SMALL(IF([1]Sheet1!P$1:P$65000&lt;&gt;"",ROW([1]Sheet1!P$1:P$65000)),ROWS(D$5:D747))))),[1]Sheet1!$C$5:$D$65000,2,FALSE),IF(L747&gt;$A$1,"",IF(A746="","Figure "&amp;L747,IFERROR(VLOOKUP(A746,[1]Sheet1!$D$5:$Q$65000,14,FALSE),IFERROR(VLOOKUP(A746,[1]Sheet1!$A$5:$D$65000,4,FALSE),"Figure " &amp; L747)))))</f>
        <v/>
      </c>
      <c r="B747" s="19" t="str">
        <f>IFERROR(IF($A747="","",VLOOKUP($A747,[1]Sheet1!$D$5:$R$65000,15,FALSE)),"")</f>
        <v/>
      </c>
      <c r="C747" s="20" t="str">
        <f>IFERROR(IF(A747="","",VLOOKUP($A747,[1]Sheet1!$D$5:$N$65000,3,FALSE)),"")</f>
        <v/>
      </c>
      <c r="D747" s="20" t="str">
        <f>IFERROR(IF($A747="","",VLOOKUP($A747,[1]Sheet1!$D$5:$N$65000,4,FALSE)),"")</f>
        <v/>
      </c>
      <c r="E747" s="20" t="str">
        <f>IFERROR(IF($A747="","",VLOOKUP($A747,[1]Sheet1!$D$5:$N$65000,5,FALSE)),"")</f>
        <v/>
      </c>
      <c r="F747" s="20" t="str">
        <f>IFERROR(IF($A747="","",VLOOKUP($A747,[1]Sheet1!$D$5:$N$65000,6,FALSE)),"")</f>
        <v/>
      </c>
      <c r="G747" s="20" t="str">
        <f>IFERROR(IF($A747="","",VLOOKUP($A747,[1]Sheet1!$D$5:$N$65000,7,FALSE)),"")</f>
        <v/>
      </c>
      <c r="H747" s="20" t="str">
        <f>IFERROR(IF($A747="","",VLOOKUP($A747,[1]Sheet1!$D$5:$N$65000,8,FALSE)),"")</f>
        <v/>
      </c>
      <c r="I747" s="20" t="str">
        <f>IFERROR(IF($A747="","",VLOOKUP($A747,[1]Sheet1!$D$5:$N$65000,9,FALSE)),"")</f>
        <v/>
      </c>
      <c r="J747" s="20" t="str">
        <f>IFERROR(IF($A747="","",VLOOKUP($A747,[1]Sheet1!$D$5:$N$65000,10,FALSE)),"")</f>
        <v/>
      </c>
      <c r="K747" s="20" t="str">
        <f>IFERROR(IF($A747="","",VLOOKUP($A747,[1]Sheet1!$D$5:$N$65000,11,FALSE)),"")</f>
        <v/>
      </c>
      <c r="L747" s="3">
        <f t="shared" si="26"/>
        <v>743</v>
      </c>
      <c r="M747" s="21" t="str">
        <f t="shared" si="25"/>
        <v/>
      </c>
      <c r="N747" s="29">
        <f>IF($L746 = 3,[4]Sheet1!J445,0)</f>
        <v>0</v>
      </c>
      <c r="O747" s="29">
        <f>IF($L746 = 3,[4]Sheet1!K445,0)</f>
        <v>0</v>
      </c>
      <c r="P747" s="29">
        <f>IF($L746 = 3,[4]Sheet1!L445,0)</f>
        <v>0</v>
      </c>
      <c r="Q747" s="29">
        <f>IF($L746 = 3,[4]Sheet1!M445,0)</f>
        <v>0</v>
      </c>
      <c r="R747" s="29">
        <f>IF($L746 = 3,[4]Sheet1!N445,0)</f>
        <v>0</v>
      </c>
    </row>
    <row r="748" spans="1:18">
      <c r="A748" s="18" t="str">
        <f t="array" ref="A748">IF(ROW(B748)-6&lt;A$1,VLOOKUP(LOOKUP("zzzz",CHOOSE({1,2},"",INDEX([1]Sheet1!$P$1:$P$65000,SMALL(IF([1]Sheet1!P$1:P$65000&lt;&gt;"",ROW([1]Sheet1!P$1:P$65000)),ROWS(D$5:D748))))),[1]Sheet1!$C$5:$D$65000,2,FALSE),IF(L748&gt;$A$1,"",IF(A747="","Figure "&amp;L748,IFERROR(VLOOKUP(A747,[1]Sheet1!$D$5:$Q$65000,14,FALSE),IFERROR(VLOOKUP(A747,[1]Sheet1!$A$5:$D$65000,4,FALSE),"Figure " &amp; L748)))))</f>
        <v/>
      </c>
      <c r="B748" s="19" t="str">
        <f>IFERROR(IF($A748="","",VLOOKUP($A748,[1]Sheet1!$D$5:$R$65000,15,FALSE)),"")</f>
        <v/>
      </c>
      <c r="C748" s="20" t="str">
        <f>IFERROR(IF(A748="","",VLOOKUP($A748,[1]Sheet1!$D$5:$N$65000,3,FALSE)),"")</f>
        <v/>
      </c>
      <c r="D748" s="20" t="str">
        <f>IFERROR(IF($A748="","",VLOOKUP($A748,[1]Sheet1!$D$5:$N$65000,4,FALSE)),"")</f>
        <v/>
      </c>
      <c r="E748" s="20" t="str">
        <f>IFERROR(IF($A748="","",VLOOKUP($A748,[1]Sheet1!$D$5:$N$65000,5,FALSE)),"")</f>
        <v/>
      </c>
      <c r="F748" s="20" t="str">
        <f>IFERROR(IF($A748="","",VLOOKUP($A748,[1]Sheet1!$D$5:$N$65000,6,FALSE)),"")</f>
        <v/>
      </c>
      <c r="G748" s="20" t="str">
        <f>IFERROR(IF($A748="","",VLOOKUP($A748,[1]Sheet1!$D$5:$N$65000,7,FALSE)),"")</f>
        <v/>
      </c>
      <c r="H748" s="20" t="str">
        <f>IFERROR(IF($A748="","",VLOOKUP($A748,[1]Sheet1!$D$5:$N$65000,8,FALSE)),"")</f>
        <v/>
      </c>
      <c r="I748" s="20" t="str">
        <f>IFERROR(IF($A748="","",VLOOKUP($A748,[1]Sheet1!$D$5:$N$65000,9,FALSE)),"")</f>
        <v/>
      </c>
      <c r="J748" s="20" t="str">
        <f>IFERROR(IF($A748="","",VLOOKUP($A748,[1]Sheet1!$D$5:$N$65000,10,FALSE)),"")</f>
        <v/>
      </c>
      <c r="K748" s="20" t="str">
        <f>IFERROR(IF($A748="","",VLOOKUP($A748,[1]Sheet1!$D$5:$N$65000,11,FALSE)),"")</f>
        <v/>
      </c>
      <c r="L748" s="3">
        <f t="shared" si="26"/>
        <v>744</v>
      </c>
      <c r="M748" s="21" t="str">
        <f t="shared" si="25"/>
        <v/>
      </c>
      <c r="N748" s="29">
        <f>IF($L747 = 3,[4]Sheet1!J446,0)</f>
        <v>0</v>
      </c>
      <c r="O748" s="29">
        <f>IF($L747 = 3,[4]Sheet1!K446,0)</f>
        <v>0</v>
      </c>
      <c r="P748" s="29">
        <f>IF($L747 = 3,[4]Sheet1!L446,0)</f>
        <v>0</v>
      </c>
      <c r="Q748" s="29">
        <f>IF($L747 = 3,[4]Sheet1!M446,0)</f>
        <v>0</v>
      </c>
      <c r="R748" s="29">
        <f>IF($L747 = 3,[4]Sheet1!N446,0)</f>
        <v>0</v>
      </c>
    </row>
    <row r="749" spans="1:18">
      <c r="A749" s="18" t="str">
        <f t="array" ref="A749">IF(ROW(B749)-6&lt;A$1,VLOOKUP(LOOKUP("zzzz",CHOOSE({1,2},"",INDEX([1]Sheet1!$P$1:$P$65000,SMALL(IF([1]Sheet1!P$1:P$65000&lt;&gt;"",ROW([1]Sheet1!P$1:P$65000)),ROWS(D$5:D749))))),[1]Sheet1!$C$5:$D$65000,2,FALSE),IF(L749&gt;$A$1,"",IF(A748="","Figure "&amp;L749,IFERROR(VLOOKUP(A748,[1]Sheet1!$D$5:$Q$65000,14,FALSE),IFERROR(VLOOKUP(A748,[1]Sheet1!$A$5:$D$65000,4,FALSE),"Figure " &amp; L749)))))</f>
        <v/>
      </c>
      <c r="B749" s="19" t="str">
        <f>IFERROR(IF($A749="","",VLOOKUP($A749,[1]Sheet1!$D$5:$R$65000,15,FALSE)),"")</f>
        <v/>
      </c>
      <c r="C749" s="20" t="str">
        <f>IFERROR(IF(A749="","",VLOOKUP($A749,[1]Sheet1!$D$5:$N$65000,3,FALSE)),"")</f>
        <v/>
      </c>
      <c r="D749" s="20" t="str">
        <f>IFERROR(IF($A749="","",VLOOKUP($A749,[1]Sheet1!$D$5:$N$65000,4,FALSE)),"")</f>
        <v/>
      </c>
      <c r="E749" s="20" t="str">
        <f>IFERROR(IF($A749="","",VLOOKUP($A749,[1]Sheet1!$D$5:$N$65000,5,FALSE)),"")</f>
        <v/>
      </c>
      <c r="F749" s="20" t="str">
        <f>IFERROR(IF($A749="","",VLOOKUP($A749,[1]Sheet1!$D$5:$N$65000,6,FALSE)),"")</f>
        <v/>
      </c>
      <c r="G749" s="20" t="str">
        <f>IFERROR(IF($A749="","",VLOOKUP($A749,[1]Sheet1!$D$5:$N$65000,7,FALSE)),"")</f>
        <v/>
      </c>
      <c r="H749" s="20" t="str">
        <f>IFERROR(IF($A749="","",VLOOKUP($A749,[1]Sheet1!$D$5:$N$65000,8,FALSE)),"")</f>
        <v/>
      </c>
      <c r="I749" s="20" t="str">
        <f>IFERROR(IF($A749="","",VLOOKUP($A749,[1]Sheet1!$D$5:$N$65000,9,FALSE)),"")</f>
        <v/>
      </c>
      <c r="J749" s="20" t="str">
        <f>IFERROR(IF($A749="","",VLOOKUP($A749,[1]Sheet1!$D$5:$N$65000,10,FALSE)),"")</f>
        <v/>
      </c>
      <c r="K749" s="20" t="str">
        <f>IFERROR(IF($A749="","",VLOOKUP($A749,[1]Sheet1!$D$5:$N$65000,11,FALSE)),"")</f>
        <v/>
      </c>
      <c r="L749" s="3">
        <f t="shared" si="26"/>
        <v>745</v>
      </c>
      <c r="M749" s="21" t="str">
        <f t="shared" si="25"/>
        <v/>
      </c>
      <c r="N749" s="29">
        <f>IF($L748 = 3,[4]Sheet1!J447,0)</f>
        <v>0</v>
      </c>
      <c r="O749" s="29">
        <f>IF($L748 = 3,[4]Sheet1!K447,0)</f>
        <v>0</v>
      </c>
      <c r="P749" s="29">
        <f>IF($L748 = 3,[4]Sheet1!L447,0)</f>
        <v>0</v>
      </c>
      <c r="Q749" s="29">
        <f>IF($L748 = 3,[4]Sheet1!M447,0)</f>
        <v>0</v>
      </c>
      <c r="R749" s="29">
        <f>IF($L748 = 3,[4]Sheet1!N447,0)</f>
        <v>0</v>
      </c>
    </row>
    <row r="750" spans="1:18">
      <c r="A750" s="18" t="str">
        <f t="array" ref="A750">IF(ROW(B750)-6&lt;A$1,VLOOKUP(LOOKUP("zzzz",CHOOSE({1,2},"",INDEX([1]Sheet1!$P$1:$P$65000,SMALL(IF([1]Sheet1!P$1:P$65000&lt;&gt;"",ROW([1]Sheet1!P$1:P$65000)),ROWS(D$5:D750))))),[1]Sheet1!$C$5:$D$65000,2,FALSE),IF(L750&gt;$A$1,"",IF(A749="","Figure "&amp;L750,IFERROR(VLOOKUP(A749,[1]Sheet1!$D$5:$Q$65000,14,FALSE),IFERROR(VLOOKUP(A749,[1]Sheet1!$A$5:$D$65000,4,FALSE),"Figure " &amp; L750)))))</f>
        <v/>
      </c>
      <c r="B750" s="19" t="str">
        <f>IFERROR(IF($A750="","",VLOOKUP($A750,[1]Sheet1!$D$5:$R$65000,15,FALSE)),"")</f>
        <v/>
      </c>
      <c r="C750" s="20" t="str">
        <f>IFERROR(IF(A750="","",VLOOKUP($A750,[1]Sheet1!$D$5:$N$65000,3,FALSE)),"")</f>
        <v/>
      </c>
      <c r="D750" s="20" t="str">
        <f>IFERROR(IF($A750="","",VLOOKUP($A750,[1]Sheet1!$D$5:$N$65000,4,FALSE)),"")</f>
        <v/>
      </c>
      <c r="E750" s="20" t="str">
        <f>IFERROR(IF($A750="","",VLOOKUP($A750,[1]Sheet1!$D$5:$N$65000,5,FALSE)),"")</f>
        <v/>
      </c>
      <c r="F750" s="20" t="str">
        <f>IFERROR(IF($A750="","",VLOOKUP($A750,[1]Sheet1!$D$5:$N$65000,6,FALSE)),"")</f>
        <v/>
      </c>
      <c r="G750" s="20" t="str">
        <f>IFERROR(IF($A750="","",VLOOKUP($A750,[1]Sheet1!$D$5:$N$65000,7,FALSE)),"")</f>
        <v/>
      </c>
      <c r="H750" s="20" t="str">
        <f>IFERROR(IF($A750="","",VLOOKUP($A750,[1]Sheet1!$D$5:$N$65000,8,FALSE)),"")</f>
        <v/>
      </c>
      <c r="I750" s="20" t="str">
        <f>IFERROR(IF($A750="","",VLOOKUP($A750,[1]Sheet1!$D$5:$N$65000,9,FALSE)),"")</f>
        <v/>
      </c>
      <c r="J750" s="20" t="str">
        <f>IFERROR(IF($A750="","",VLOOKUP($A750,[1]Sheet1!$D$5:$N$65000,10,FALSE)),"")</f>
        <v/>
      </c>
      <c r="K750" s="20" t="str">
        <f>IFERROR(IF($A750="","",VLOOKUP($A750,[1]Sheet1!$D$5:$N$65000,11,FALSE)),"")</f>
        <v/>
      </c>
      <c r="L750" s="3">
        <f t="shared" si="26"/>
        <v>746</v>
      </c>
      <c r="M750" s="21" t="str">
        <f t="shared" si="25"/>
        <v/>
      </c>
      <c r="N750" s="29">
        <f>IF($L749 = 3,[4]Sheet1!J448,0)</f>
        <v>0</v>
      </c>
      <c r="O750" s="29">
        <f>IF($L749 = 3,[4]Sheet1!K448,0)</f>
        <v>0</v>
      </c>
      <c r="P750" s="29">
        <f>IF($L749 = 3,[4]Sheet1!L448,0)</f>
        <v>0</v>
      </c>
      <c r="Q750" s="29">
        <f>IF($L749 = 3,[4]Sheet1!M448,0)</f>
        <v>0</v>
      </c>
      <c r="R750" s="29">
        <f>IF($L749 = 3,[4]Sheet1!N448,0)</f>
        <v>0</v>
      </c>
    </row>
    <row r="751" spans="1:18">
      <c r="A751" s="18" t="str">
        <f t="array" ref="A751">IF(ROW(B751)-6&lt;A$1,VLOOKUP(LOOKUP("zzzz",CHOOSE({1,2},"",INDEX([1]Sheet1!$P$1:$P$65000,SMALL(IF([1]Sheet1!P$1:P$65000&lt;&gt;"",ROW([1]Sheet1!P$1:P$65000)),ROWS(D$5:D751))))),[1]Sheet1!$C$5:$D$65000,2,FALSE),IF(L751&gt;$A$1,"",IF(A750="","Figure "&amp;L751,IFERROR(VLOOKUP(A750,[1]Sheet1!$D$5:$Q$65000,14,FALSE),IFERROR(VLOOKUP(A750,[1]Sheet1!$A$5:$D$65000,4,FALSE),"Figure " &amp; L751)))))</f>
        <v/>
      </c>
      <c r="B751" s="19" t="str">
        <f>IFERROR(IF($A751="","",VLOOKUP($A751,[1]Sheet1!$D$5:$R$65000,15,FALSE)),"")</f>
        <v/>
      </c>
      <c r="C751" s="20" t="str">
        <f>IFERROR(IF(A751="","",VLOOKUP($A751,[1]Sheet1!$D$5:$N$65000,3,FALSE)),"")</f>
        <v/>
      </c>
      <c r="D751" s="20" t="str">
        <f>IFERROR(IF($A751="","",VLOOKUP($A751,[1]Sheet1!$D$5:$N$65000,4,FALSE)),"")</f>
        <v/>
      </c>
      <c r="E751" s="20" t="str">
        <f>IFERROR(IF($A751="","",VLOOKUP($A751,[1]Sheet1!$D$5:$N$65000,5,FALSE)),"")</f>
        <v/>
      </c>
      <c r="F751" s="20" t="str">
        <f>IFERROR(IF($A751="","",VLOOKUP($A751,[1]Sheet1!$D$5:$N$65000,6,FALSE)),"")</f>
        <v/>
      </c>
      <c r="G751" s="20" t="str">
        <f>IFERROR(IF($A751="","",VLOOKUP($A751,[1]Sheet1!$D$5:$N$65000,7,FALSE)),"")</f>
        <v/>
      </c>
      <c r="H751" s="20" t="str">
        <f>IFERROR(IF($A751="","",VLOOKUP($A751,[1]Sheet1!$D$5:$N$65000,8,FALSE)),"")</f>
        <v/>
      </c>
      <c r="I751" s="20" t="str">
        <f>IFERROR(IF($A751="","",VLOOKUP($A751,[1]Sheet1!$D$5:$N$65000,9,FALSE)),"")</f>
        <v/>
      </c>
      <c r="J751" s="20" t="str">
        <f>IFERROR(IF($A751="","",VLOOKUP($A751,[1]Sheet1!$D$5:$N$65000,10,FALSE)),"")</f>
        <v/>
      </c>
      <c r="K751" s="20" t="str">
        <f>IFERROR(IF($A751="","",VLOOKUP($A751,[1]Sheet1!$D$5:$N$65000,11,FALSE)),"")</f>
        <v/>
      </c>
      <c r="L751" s="3">
        <f t="shared" si="26"/>
        <v>747</v>
      </c>
      <c r="M751" s="21" t="str">
        <f t="shared" si="25"/>
        <v/>
      </c>
      <c r="N751" s="29">
        <f>IF($L750 = 3,[4]Sheet1!J449,0)</f>
        <v>0</v>
      </c>
      <c r="O751" s="29">
        <f>IF($L750 = 3,[4]Sheet1!K449,0)</f>
        <v>0</v>
      </c>
      <c r="P751" s="29">
        <f>IF($L750 = 3,[4]Sheet1!L449,0)</f>
        <v>0</v>
      </c>
      <c r="Q751" s="29">
        <f>IF($L750 = 3,[4]Sheet1!M449,0)</f>
        <v>0</v>
      </c>
      <c r="R751" s="29">
        <f>IF($L750 = 3,[4]Sheet1!N449,0)</f>
        <v>0</v>
      </c>
    </row>
    <row r="752" spans="1:18">
      <c r="A752" s="18" t="str">
        <f t="array" ref="A752">IF(ROW(B752)-6&lt;A$1,VLOOKUP(LOOKUP("zzzz",CHOOSE({1,2},"",INDEX([1]Sheet1!$P$1:$P$65000,SMALL(IF([1]Sheet1!P$1:P$65000&lt;&gt;"",ROW([1]Sheet1!P$1:P$65000)),ROWS(D$5:D752))))),[1]Sheet1!$C$5:$D$65000,2,FALSE),IF(L752&gt;$A$1,"",IF(A751="","Figure "&amp;L752,IFERROR(VLOOKUP(A751,[1]Sheet1!$D$5:$Q$65000,14,FALSE),IFERROR(VLOOKUP(A751,[1]Sheet1!$A$5:$D$65000,4,FALSE),"Figure " &amp; L752)))))</f>
        <v/>
      </c>
      <c r="B752" s="19" t="str">
        <f>IFERROR(IF($A752="","",VLOOKUP($A752,[1]Sheet1!$D$5:$R$65000,15,FALSE)),"")</f>
        <v/>
      </c>
      <c r="C752" s="20" t="str">
        <f>IFERROR(IF(A752="","",VLOOKUP($A752,[1]Sheet1!$D$5:$N$65000,3,FALSE)),"")</f>
        <v/>
      </c>
      <c r="D752" s="20" t="str">
        <f>IFERROR(IF($A752="","",VLOOKUP($A752,[1]Sheet1!$D$5:$N$65000,4,FALSE)),"")</f>
        <v/>
      </c>
      <c r="E752" s="20" t="str">
        <f>IFERROR(IF($A752="","",VLOOKUP($A752,[1]Sheet1!$D$5:$N$65000,5,FALSE)),"")</f>
        <v/>
      </c>
      <c r="F752" s="20" t="str">
        <f>IFERROR(IF($A752="","",VLOOKUP($A752,[1]Sheet1!$D$5:$N$65000,6,FALSE)),"")</f>
        <v/>
      </c>
      <c r="G752" s="20" t="str">
        <f>IFERROR(IF($A752="","",VLOOKUP($A752,[1]Sheet1!$D$5:$N$65000,7,FALSE)),"")</f>
        <v/>
      </c>
      <c r="H752" s="20" t="str">
        <f>IFERROR(IF($A752="","",VLOOKUP($A752,[1]Sheet1!$D$5:$N$65000,8,FALSE)),"")</f>
        <v/>
      </c>
      <c r="I752" s="20" t="str">
        <f>IFERROR(IF($A752="","",VLOOKUP($A752,[1]Sheet1!$D$5:$N$65000,9,FALSE)),"")</f>
        <v/>
      </c>
      <c r="J752" s="20" t="str">
        <f>IFERROR(IF($A752="","",VLOOKUP($A752,[1]Sheet1!$D$5:$N$65000,10,FALSE)),"")</f>
        <v/>
      </c>
      <c r="K752" s="20" t="str">
        <f>IFERROR(IF($A752="","",VLOOKUP($A752,[1]Sheet1!$D$5:$N$65000,11,FALSE)),"")</f>
        <v/>
      </c>
      <c r="L752" s="3">
        <f t="shared" si="26"/>
        <v>748</v>
      </c>
      <c r="M752" s="21" t="str">
        <f t="shared" si="25"/>
        <v/>
      </c>
      <c r="N752" s="29">
        <f>IF($L751 = 3,[4]Sheet1!J450,0)</f>
        <v>0</v>
      </c>
      <c r="O752" s="29">
        <f>IF($L751 = 3,[4]Sheet1!K450,0)</f>
        <v>0</v>
      </c>
      <c r="P752" s="29">
        <f>IF($L751 = 3,[4]Sheet1!L450,0)</f>
        <v>0</v>
      </c>
      <c r="Q752" s="29">
        <f>IF($L751 = 3,[4]Sheet1!M450,0)</f>
        <v>0</v>
      </c>
      <c r="R752" s="29">
        <f>IF($L751 = 3,[4]Sheet1!N450,0)</f>
        <v>0</v>
      </c>
    </row>
    <row r="753" spans="1:18">
      <c r="A753" s="18" t="str">
        <f t="array" ref="A753">IF(ROW(B753)-6&lt;A$1,VLOOKUP(LOOKUP("zzzz",CHOOSE({1,2},"",INDEX([1]Sheet1!$P$1:$P$65000,SMALL(IF([1]Sheet1!P$1:P$65000&lt;&gt;"",ROW([1]Sheet1!P$1:P$65000)),ROWS(D$5:D753))))),[1]Sheet1!$C$5:$D$65000,2,FALSE),IF(L753&gt;$A$1,"",IF(A752="","Figure "&amp;L753,IFERROR(VLOOKUP(A752,[1]Sheet1!$D$5:$Q$65000,14,FALSE),IFERROR(VLOOKUP(A752,[1]Sheet1!$A$5:$D$65000,4,FALSE),"Figure " &amp; L753)))))</f>
        <v/>
      </c>
      <c r="B753" s="19" t="str">
        <f>IFERROR(IF($A753="","",VLOOKUP($A753,[1]Sheet1!$D$5:$R$65000,15,FALSE)),"")</f>
        <v/>
      </c>
      <c r="C753" s="20" t="str">
        <f>IFERROR(IF(A753="","",VLOOKUP($A753,[1]Sheet1!$D$5:$N$65000,3,FALSE)),"")</f>
        <v/>
      </c>
      <c r="D753" s="20" t="str">
        <f>IFERROR(IF($A753="","",VLOOKUP($A753,[1]Sheet1!$D$5:$N$65000,4,FALSE)),"")</f>
        <v/>
      </c>
      <c r="E753" s="20" t="str">
        <f>IFERROR(IF($A753="","",VLOOKUP($A753,[1]Sheet1!$D$5:$N$65000,5,FALSE)),"")</f>
        <v/>
      </c>
      <c r="F753" s="20" t="str">
        <f>IFERROR(IF($A753="","",VLOOKUP($A753,[1]Sheet1!$D$5:$N$65000,6,FALSE)),"")</f>
        <v/>
      </c>
      <c r="G753" s="20" t="str">
        <f>IFERROR(IF($A753="","",VLOOKUP($A753,[1]Sheet1!$D$5:$N$65000,7,FALSE)),"")</f>
        <v/>
      </c>
      <c r="H753" s="20" t="str">
        <f>IFERROR(IF($A753="","",VLOOKUP($A753,[1]Sheet1!$D$5:$N$65000,8,FALSE)),"")</f>
        <v/>
      </c>
      <c r="I753" s="20" t="str">
        <f>IFERROR(IF($A753="","",VLOOKUP($A753,[1]Sheet1!$D$5:$N$65000,9,FALSE)),"")</f>
        <v/>
      </c>
      <c r="J753" s="20" t="str">
        <f>IFERROR(IF($A753="","",VLOOKUP($A753,[1]Sheet1!$D$5:$N$65000,10,FALSE)),"")</f>
        <v/>
      </c>
      <c r="K753" s="20" t="str">
        <f>IFERROR(IF($A753="","",VLOOKUP($A753,[1]Sheet1!$D$5:$N$65000,11,FALSE)),"")</f>
        <v/>
      </c>
      <c r="L753" s="3">
        <f t="shared" si="26"/>
        <v>749</v>
      </c>
      <c r="M753" s="21" t="str">
        <f t="shared" si="25"/>
        <v/>
      </c>
      <c r="N753" s="29">
        <f>IF($L752 = 3,[4]Sheet1!J451,0)</f>
        <v>0</v>
      </c>
      <c r="O753" s="29">
        <f>IF($L752 = 3,[4]Sheet1!K451,0)</f>
        <v>0</v>
      </c>
      <c r="P753" s="29">
        <f>IF($L752 = 3,[4]Sheet1!L451,0)</f>
        <v>0</v>
      </c>
      <c r="Q753" s="29">
        <f>IF($L752 = 3,[4]Sheet1!M451,0)</f>
        <v>0</v>
      </c>
      <c r="R753" s="29">
        <f>IF($L752 = 3,[4]Sheet1!N451,0)</f>
        <v>0</v>
      </c>
    </row>
    <row r="754" spans="1:18">
      <c r="A754" s="18" t="str">
        <f t="array" ref="A754">IF(ROW(B754)-6&lt;A$1,VLOOKUP(LOOKUP("zzzz",CHOOSE({1,2},"",INDEX([1]Sheet1!$P$1:$P$65000,SMALL(IF([1]Sheet1!P$1:P$65000&lt;&gt;"",ROW([1]Sheet1!P$1:P$65000)),ROWS(D$5:D754))))),[1]Sheet1!$C$5:$D$65000,2,FALSE),IF(L754&gt;$A$1,"",IF(A753="","Figure "&amp;L754,IFERROR(VLOOKUP(A753,[1]Sheet1!$D$5:$Q$65000,14,FALSE),IFERROR(VLOOKUP(A753,[1]Sheet1!$A$5:$D$65000,4,FALSE),"Figure " &amp; L754)))))</f>
        <v/>
      </c>
      <c r="B754" s="19" t="str">
        <f>IFERROR(IF($A754="","",VLOOKUP($A754,[1]Sheet1!$D$5:$R$65000,15,FALSE)),"")</f>
        <v/>
      </c>
      <c r="C754" s="20" t="str">
        <f>IFERROR(IF(A754="","",VLOOKUP($A754,[1]Sheet1!$D$5:$N$65000,3,FALSE)),"")</f>
        <v/>
      </c>
      <c r="D754" s="20" t="str">
        <f>IFERROR(IF($A754="","",VLOOKUP($A754,[1]Sheet1!$D$5:$N$65000,4,FALSE)),"")</f>
        <v/>
      </c>
      <c r="E754" s="20" t="str">
        <f>IFERROR(IF($A754="","",VLOOKUP($A754,[1]Sheet1!$D$5:$N$65000,5,FALSE)),"")</f>
        <v/>
      </c>
      <c r="F754" s="20" t="str">
        <f>IFERROR(IF($A754="","",VLOOKUP($A754,[1]Sheet1!$D$5:$N$65000,6,FALSE)),"")</f>
        <v/>
      </c>
      <c r="G754" s="20" t="str">
        <f>IFERROR(IF($A754="","",VLOOKUP($A754,[1]Sheet1!$D$5:$N$65000,7,FALSE)),"")</f>
        <v/>
      </c>
      <c r="H754" s="20" t="str">
        <f>IFERROR(IF($A754="","",VLOOKUP($A754,[1]Sheet1!$D$5:$N$65000,8,FALSE)),"")</f>
        <v/>
      </c>
      <c r="I754" s="20" t="str">
        <f>IFERROR(IF($A754="","",VLOOKUP($A754,[1]Sheet1!$D$5:$N$65000,9,FALSE)),"")</f>
        <v/>
      </c>
      <c r="J754" s="20" t="str">
        <f>IFERROR(IF($A754="","",VLOOKUP($A754,[1]Sheet1!$D$5:$N$65000,10,FALSE)),"")</f>
        <v/>
      </c>
      <c r="K754" s="20" t="str">
        <f>IFERROR(IF($A754="","",VLOOKUP($A754,[1]Sheet1!$D$5:$N$65000,11,FALSE)),"")</f>
        <v/>
      </c>
      <c r="L754" s="3">
        <f t="shared" si="26"/>
        <v>750</v>
      </c>
      <c r="M754" s="21" t="str">
        <f t="shared" si="25"/>
        <v/>
      </c>
      <c r="N754" s="29">
        <f>IF($L753 = 3,[4]Sheet1!J452,0)</f>
        <v>0</v>
      </c>
      <c r="O754" s="29">
        <f>IF($L753 = 3,[4]Sheet1!K452,0)</f>
        <v>0</v>
      </c>
      <c r="P754" s="29">
        <f>IF($L753 = 3,[4]Sheet1!L452,0)</f>
        <v>0</v>
      </c>
      <c r="Q754" s="29">
        <f>IF($L753 = 3,[4]Sheet1!M452,0)</f>
        <v>0</v>
      </c>
      <c r="R754" s="29">
        <f>IF($L753 = 3,[4]Sheet1!N452,0)</f>
        <v>0</v>
      </c>
    </row>
    <row r="755" spans="1:18">
      <c r="A755" s="18" t="str">
        <f t="array" ref="A755">IF(ROW(B755)-6&lt;A$1,VLOOKUP(LOOKUP("zzzz",CHOOSE({1,2},"",INDEX([1]Sheet1!$P$1:$P$65000,SMALL(IF([1]Sheet1!P$1:P$65000&lt;&gt;"",ROW([1]Sheet1!P$1:P$65000)),ROWS(D$5:D755))))),[1]Sheet1!$C$5:$D$65000,2,FALSE),IF(L755&gt;$A$1,"",IF(A754="","Figure "&amp;L755,IFERROR(VLOOKUP(A754,[1]Sheet1!$D$5:$Q$65000,14,FALSE),IFERROR(VLOOKUP(A754,[1]Sheet1!$A$5:$D$65000,4,FALSE),"Figure " &amp; L755)))))</f>
        <v/>
      </c>
      <c r="B755" s="19" t="str">
        <f>IFERROR(IF($A755="","",VLOOKUP($A755,[1]Sheet1!$D$5:$R$65000,15,FALSE)),"")</f>
        <v/>
      </c>
      <c r="C755" s="20" t="str">
        <f>IFERROR(IF(A755="","",VLOOKUP($A755,[1]Sheet1!$D$5:$N$65000,3,FALSE)),"")</f>
        <v/>
      </c>
      <c r="D755" s="20" t="str">
        <f>IFERROR(IF($A755="","",VLOOKUP($A755,[1]Sheet1!$D$5:$N$65000,4,FALSE)),"")</f>
        <v/>
      </c>
      <c r="E755" s="20" t="str">
        <f>IFERROR(IF($A755="","",VLOOKUP($A755,[1]Sheet1!$D$5:$N$65000,5,FALSE)),"")</f>
        <v/>
      </c>
      <c r="F755" s="20" t="str">
        <f>IFERROR(IF($A755="","",VLOOKUP($A755,[1]Sheet1!$D$5:$N$65000,6,FALSE)),"")</f>
        <v/>
      </c>
      <c r="G755" s="20" t="str">
        <f>IFERROR(IF($A755="","",VLOOKUP($A755,[1]Sheet1!$D$5:$N$65000,7,FALSE)),"")</f>
        <v/>
      </c>
      <c r="H755" s="20" t="str">
        <f>IFERROR(IF($A755="","",VLOOKUP($A755,[1]Sheet1!$D$5:$N$65000,8,FALSE)),"")</f>
        <v/>
      </c>
      <c r="I755" s="20" t="str">
        <f>IFERROR(IF($A755="","",VLOOKUP($A755,[1]Sheet1!$D$5:$N$65000,9,FALSE)),"")</f>
        <v/>
      </c>
      <c r="J755" s="20" t="str">
        <f>IFERROR(IF($A755="","",VLOOKUP($A755,[1]Sheet1!$D$5:$N$65000,10,FALSE)),"")</f>
        <v/>
      </c>
      <c r="K755" s="20" t="str">
        <f>IFERROR(IF($A755="","",VLOOKUP($A755,[1]Sheet1!$D$5:$N$65000,11,FALSE)),"")</f>
        <v/>
      </c>
      <c r="L755" s="3">
        <f t="shared" si="26"/>
        <v>751</v>
      </c>
      <c r="M755" s="21" t="str">
        <f t="shared" si="25"/>
        <v/>
      </c>
      <c r="N755" s="29">
        <f>IF($L754 = 3,[4]Sheet1!J453,0)</f>
        <v>0</v>
      </c>
      <c r="O755" s="29">
        <f>IF($L754 = 3,[4]Sheet1!K453,0)</f>
        <v>0</v>
      </c>
      <c r="P755" s="29">
        <f>IF($L754 = 3,[4]Sheet1!L453,0)</f>
        <v>0</v>
      </c>
      <c r="Q755" s="29">
        <f>IF($L754 = 3,[4]Sheet1!M453,0)</f>
        <v>0</v>
      </c>
      <c r="R755" s="29">
        <f>IF($L754 = 3,[4]Sheet1!N453,0)</f>
        <v>0</v>
      </c>
    </row>
    <row r="756" spans="1:18">
      <c r="A756" s="18" t="str">
        <f t="array" ref="A756">IF(ROW(B756)-6&lt;A$1,VLOOKUP(LOOKUP("zzzz",CHOOSE({1,2},"",INDEX([1]Sheet1!$P$1:$P$65000,SMALL(IF([1]Sheet1!P$1:P$65000&lt;&gt;"",ROW([1]Sheet1!P$1:P$65000)),ROWS(D$5:D756))))),[1]Sheet1!$C$5:$D$65000,2,FALSE),IF(L756&gt;$A$1,"",IF(A755="","Figure "&amp;L756,IFERROR(VLOOKUP(A755,[1]Sheet1!$D$5:$Q$65000,14,FALSE),IFERROR(VLOOKUP(A755,[1]Sheet1!$A$5:$D$65000,4,FALSE),"Figure " &amp; L756)))))</f>
        <v/>
      </c>
      <c r="B756" s="19" t="str">
        <f>IFERROR(IF($A756="","",VLOOKUP($A756,[1]Sheet1!$D$5:$R$65000,15,FALSE)),"")</f>
        <v/>
      </c>
      <c r="C756" s="20" t="str">
        <f>IFERROR(IF(A756="","",VLOOKUP($A756,[1]Sheet1!$D$5:$N$65000,3,FALSE)),"")</f>
        <v/>
      </c>
      <c r="D756" s="20" t="str">
        <f>IFERROR(IF($A756="","",VLOOKUP($A756,[1]Sheet1!$D$5:$N$65000,4,FALSE)),"")</f>
        <v/>
      </c>
      <c r="E756" s="20" t="str">
        <f>IFERROR(IF($A756="","",VLOOKUP($A756,[1]Sheet1!$D$5:$N$65000,5,FALSE)),"")</f>
        <v/>
      </c>
      <c r="F756" s="20" t="str">
        <f>IFERROR(IF($A756="","",VLOOKUP($A756,[1]Sheet1!$D$5:$N$65000,6,FALSE)),"")</f>
        <v/>
      </c>
      <c r="G756" s="20" t="str">
        <f>IFERROR(IF($A756="","",VLOOKUP($A756,[1]Sheet1!$D$5:$N$65000,7,FALSE)),"")</f>
        <v/>
      </c>
      <c r="H756" s="20" t="str">
        <f>IFERROR(IF($A756="","",VLOOKUP($A756,[1]Sheet1!$D$5:$N$65000,8,FALSE)),"")</f>
        <v/>
      </c>
      <c r="I756" s="20" t="str">
        <f>IFERROR(IF($A756="","",VLOOKUP($A756,[1]Sheet1!$D$5:$N$65000,9,FALSE)),"")</f>
        <v/>
      </c>
      <c r="J756" s="20" t="str">
        <f>IFERROR(IF($A756="","",VLOOKUP($A756,[1]Sheet1!$D$5:$N$65000,10,FALSE)),"")</f>
        <v/>
      </c>
      <c r="K756" s="20" t="str">
        <f>IFERROR(IF($A756="","",VLOOKUP($A756,[1]Sheet1!$D$5:$N$65000,11,FALSE)),"")</f>
        <v/>
      </c>
      <c r="L756" s="3">
        <f t="shared" si="26"/>
        <v>752</v>
      </c>
      <c r="M756" s="21" t="str">
        <f t="shared" si="25"/>
        <v/>
      </c>
      <c r="N756" s="29">
        <f>IF($L755 = 3,[4]Sheet1!J454,0)</f>
        <v>0</v>
      </c>
      <c r="O756" s="29">
        <f>IF($L755 = 3,[4]Sheet1!K454,0)</f>
        <v>0</v>
      </c>
      <c r="P756" s="29">
        <f>IF($L755 = 3,[4]Sheet1!L454,0)</f>
        <v>0</v>
      </c>
      <c r="Q756" s="29">
        <f>IF($L755 = 3,[4]Sheet1!M454,0)</f>
        <v>0</v>
      </c>
      <c r="R756" s="29">
        <f>IF($L755 = 3,[4]Sheet1!N454,0)</f>
        <v>0</v>
      </c>
    </row>
    <row r="757" spans="1:18">
      <c r="A757" s="18" t="str">
        <f t="array" ref="A757">IF(ROW(B757)-6&lt;A$1,VLOOKUP(LOOKUP("zzzz",CHOOSE({1,2},"",INDEX([1]Sheet1!$P$1:$P$65000,SMALL(IF([1]Sheet1!P$1:P$65000&lt;&gt;"",ROW([1]Sheet1!P$1:P$65000)),ROWS(D$5:D757))))),[1]Sheet1!$C$5:$D$65000,2,FALSE),IF(L757&gt;$A$1,"",IF(A756="","Figure "&amp;L757,IFERROR(VLOOKUP(A756,[1]Sheet1!$D$5:$Q$65000,14,FALSE),IFERROR(VLOOKUP(A756,[1]Sheet1!$A$5:$D$65000,4,FALSE),"Figure " &amp; L757)))))</f>
        <v/>
      </c>
      <c r="B757" s="19" t="str">
        <f>IFERROR(IF($A757="","",VLOOKUP($A757,[1]Sheet1!$D$5:$R$65000,15,FALSE)),"")</f>
        <v/>
      </c>
      <c r="C757" s="20" t="str">
        <f>IFERROR(IF(A757="","",VLOOKUP($A757,[1]Sheet1!$D$5:$N$65000,3,FALSE)),"")</f>
        <v/>
      </c>
      <c r="D757" s="20" t="str">
        <f>IFERROR(IF($A757="","",VLOOKUP($A757,[1]Sheet1!$D$5:$N$65000,4,FALSE)),"")</f>
        <v/>
      </c>
      <c r="E757" s="20" t="str">
        <f>IFERROR(IF($A757="","",VLOOKUP($A757,[1]Sheet1!$D$5:$N$65000,5,FALSE)),"")</f>
        <v/>
      </c>
      <c r="F757" s="20" t="str">
        <f>IFERROR(IF($A757="","",VLOOKUP($A757,[1]Sheet1!$D$5:$N$65000,6,FALSE)),"")</f>
        <v/>
      </c>
      <c r="G757" s="20" t="str">
        <f>IFERROR(IF($A757="","",VLOOKUP($A757,[1]Sheet1!$D$5:$N$65000,7,FALSE)),"")</f>
        <v/>
      </c>
      <c r="H757" s="20" t="str">
        <f>IFERROR(IF($A757="","",VLOOKUP($A757,[1]Sheet1!$D$5:$N$65000,8,FALSE)),"")</f>
        <v/>
      </c>
      <c r="I757" s="20" t="str">
        <f>IFERROR(IF($A757="","",VLOOKUP($A757,[1]Sheet1!$D$5:$N$65000,9,FALSE)),"")</f>
        <v/>
      </c>
      <c r="J757" s="20" t="str">
        <f>IFERROR(IF($A757="","",VLOOKUP($A757,[1]Sheet1!$D$5:$N$65000,10,FALSE)),"")</f>
        <v/>
      </c>
      <c r="K757" s="20" t="str">
        <f>IFERROR(IF($A757="","",VLOOKUP($A757,[1]Sheet1!$D$5:$N$65000,11,FALSE)),"")</f>
        <v/>
      </c>
      <c r="L757" s="3">
        <f t="shared" si="26"/>
        <v>753</v>
      </c>
      <c r="M757" s="21" t="str">
        <f t="shared" si="25"/>
        <v/>
      </c>
      <c r="N757" s="29">
        <f>IF($L756 = 3,[4]Sheet1!J455,0)</f>
        <v>0</v>
      </c>
      <c r="O757" s="29">
        <f>IF($L756 = 3,[4]Sheet1!K455,0)</f>
        <v>0</v>
      </c>
      <c r="P757" s="29">
        <f>IF($L756 = 3,[4]Sheet1!L455,0)</f>
        <v>0</v>
      </c>
      <c r="Q757" s="29">
        <f>IF($L756 = 3,[4]Sheet1!M455,0)</f>
        <v>0</v>
      </c>
      <c r="R757" s="29">
        <f>IF($L756 = 3,[4]Sheet1!N455,0)</f>
        <v>0</v>
      </c>
    </row>
    <row r="758" spans="1:18">
      <c r="A758" s="18" t="str">
        <f t="array" ref="A758">IF(ROW(B758)-6&lt;A$1,VLOOKUP(LOOKUP("zzzz",CHOOSE({1,2},"",INDEX([1]Sheet1!$P$1:$P$65000,SMALL(IF([1]Sheet1!P$1:P$65000&lt;&gt;"",ROW([1]Sheet1!P$1:P$65000)),ROWS(D$5:D758))))),[1]Sheet1!$C$5:$D$65000,2,FALSE),IF(L758&gt;$A$1,"",IF(A757="","Figure "&amp;L758,IFERROR(VLOOKUP(A757,[1]Sheet1!$D$5:$Q$65000,14,FALSE),IFERROR(VLOOKUP(A757,[1]Sheet1!$A$5:$D$65000,4,FALSE),"Figure " &amp; L758)))))</f>
        <v/>
      </c>
      <c r="B758" s="19" t="str">
        <f>IFERROR(IF($A758="","",VLOOKUP($A758,[1]Sheet1!$D$5:$R$65000,15,FALSE)),"")</f>
        <v/>
      </c>
      <c r="C758" s="20" t="str">
        <f>IFERROR(IF(A758="","",VLOOKUP($A758,[1]Sheet1!$D$5:$N$65000,3,FALSE)),"")</f>
        <v/>
      </c>
      <c r="D758" s="20" t="str">
        <f>IFERROR(IF($A758="","",VLOOKUP($A758,[1]Sheet1!$D$5:$N$65000,4,FALSE)),"")</f>
        <v/>
      </c>
      <c r="E758" s="20" t="str">
        <f>IFERROR(IF($A758="","",VLOOKUP($A758,[1]Sheet1!$D$5:$N$65000,5,FALSE)),"")</f>
        <v/>
      </c>
      <c r="F758" s="20" t="str">
        <f>IFERROR(IF($A758="","",VLOOKUP($A758,[1]Sheet1!$D$5:$N$65000,6,FALSE)),"")</f>
        <v/>
      </c>
      <c r="G758" s="20" t="str">
        <f>IFERROR(IF($A758="","",VLOOKUP($A758,[1]Sheet1!$D$5:$N$65000,7,FALSE)),"")</f>
        <v/>
      </c>
      <c r="H758" s="20" t="str">
        <f>IFERROR(IF($A758="","",VLOOKUP($A758,[1]Sheet1!$D$5:$N$65000,8,FALSE)),"")</f>
        <v/>
      </c>
      <c r="I758" s="20" t="str">
        <f>IFERROR(IF($A758="","",VLOOKUP($A758,[1]Sheet1!$D$5:$N$65000,9,FALSE)),"")</f>
        <v/>
      </c>
      <c r="J758" s="20" t="str">
        <f>IFERROR(IF($A758="","",VLOOKUP($A758,[1]Sheet1!$D$5:$N$65000,10,FALSE)),"")</f>
        <v/>
      </c>
      <c r="K758" s="20" t="str">
        <f>IFERROR(IF($A758="","",VLOOKUP($A758,[1]Sheet1!$D$5:$N$65000,11,FALSE)),"")</f>
        <v/>
      </c>
      <c r="L758" s="3">
        <f t="shared" si="26"/>
        <v>754</v>
      </c>
      <c r="M758" s="21" t="str">
        <f t="shared" si="25"/>
        <v/>
      </c>
      <c r="N758" s="29">
        <f>IF($L757 = 3,[4]Sheet1!J456,0)</f>
        <v>0</v>
      </c>
      <c r="O758" s="29">
        <f>IF($L757 = 3,[4]Sheet1!K456,0)</f>
        <v>0</v>
      </c>
      <c r="P758" s="29">
        <f>IF($L757 = 3,[4]Sheet1!L456,0)</f>
        <v>0</v>
      </c>
      <c r="Q758" s="29">
        <f>IF($L757 = 3,[4]Sheet1!M456,0)</f>
        <v>0</v>
      </c>
      <c r="R758" s="29">
        <f>IF($L757 = 3,[4]Sheet1!N456,0)</f>
        <v>0</v>
      </c>
    </row>
    <row r="759" spans="1:18">
      <c r="A759" s="18" t="str">
        <f t="array" ref="A759">IF(ROW(B759)-6&lt;A$1,VLOOKUP(LOOKUP("zzzz",CHOOSE({1,2},"",INDEX([1]Sheet1!$P$1:$P$65000,SMALL(IF([1]Sheet1!P$1:P$65000&lt;&gt;"",ROW([1]Sheet1!P$1:P$65000)),ROWS(D$5:D759))))),[1]Sheet1!$C$5:$D$65000,2,FALSE),IF(L759&gt;$A$1,"",IF(A758="","Figure "&amp;L759,IFERROR(VLOOKUP(A758,[1]Sheet1!$D$5:$Q$65000,14,FALSE),IFERROR(VLOOKUP(A758,[1]Sheet1!$A$5:$D$65000,4,FALSE),"Figure " &amp; L759)))))</f>
        <v/>
      </c>
      <c r="B759" s="19" t="str">
        <f>IFERROR(IF($A759="","",VLOOKUP($A759,[1]Sheet1!$D$5:$R$65000,15,FALSE)),"")</f>
        <v/>
      </c>
      <c r="C759" s="20" t="str">
        <f>IFERROR(IF(A759="","",VLOOKUP($A759,[1]Sheet1!$D$5:$N$65000,3,FALSE)),"")</f>
        <v/>
      </c>
      <c r="D759" s="20" t="str">
        <f>IFERROR(IF($A759="","",VLOOKUP($A759,[1]Sheet1!$D$5:$N$65000,4,FALSE)),"")</f>
        <v/>
      </c>
      <c r="E759" s="20" t="str">
        <f>IFERROR(IF($A759="","",VLOOKUP($A759,[1]Sheet1!$D$5:$N$65000,5,FALSE)),"")</f>
        <v/>
      </c>
      <c r="F759" s="20" t="str">
        <f>IFERROR(IF($A759="","",VLOOKUP($A759,[1]Sheet1!$D$5:$N$65000,6,FALSE)),"")</f>
        <v/>
      </c>
      <c r="G759" s="20" t="str">
        <f>IFERROR(IF($A759="","",VLOOKUP($A759,[1]Sheet1!$D$5:$N$65000,7,FALSE)),"")</f>
        <v/>
      </c>
      <c r="H759" s="20" t="str">
        <f>IFERROR(IF($A759="","",VLOOKUP($A759,[1]Sheet1!$D$5:$N$65000,8,FALSE)),"")</f>
        <v/>
      </c>
      <c r="I759" s="20" t="str">
        <f>IFERROR(IF($A759="","",VLOOKUP($A759,[1]Sheet1!$D$5:$N$65000,9,FALSE)),"")</f>
        <v/>
      </c>
      <c r="J759" s="20" t="str">
        <f>IFERROR(IF($A759="","",VLOOKUP($A759,[1]Sheet1!$D$5:$N$65000,10,FALSE)),"")</f>
        <v/>
      </c>
      <c r="K759" s="20" t="str">
        <f>IFERROR(IF($A759="","",VLOOKUP($A759,[1]Sheet1!$D$5:$N$65000,11,FALSE)),"")</f>
        <v/>
      </c>
      <c r="L759" s="3">
        <f t="shared" si="26"/>
        <v>755</v>
      </c>
      <c r="M759" s="21" t="str">
        <f t="shared" si="25"/>
        <v/>
      </c>
      <c r="N759" s="29">
        <f>IF($L758 = 3,[4]Sheet1!J457,0)</f>
        <v>0</v>
      </c>
      <c r="O759" s="29">
        <f>IF($L758 = 3,[4]Sheet1!K457,0)</f>
        <v>0</v>
      </c>
      <c r="P759" s="29">
        <f>IF($L758 = 3,[4]Sheet1!L457,0)</f>
        <v>0</v>
      </c>
      <c r="Q759" s="29">
        <f>IF($L758 = 3,[4]Sheet1!M457,0)</f>
        <v>0</v>
      </c>
      <c r="R759" s="29">
        <f>IF($L758 = 3,[4]Sheet1!N457,0)</f>
        <v>0</v>
      </c>
    </row>
    <row r="760" spans="1:18">
      <c r="A760" s="18" t="str">
        <f t="array" ref="A760">IF(ROW(B760)-6&lt;A$1,VLOOKUP(LOOKUP("zzzz",CHOOSE({1,2},"",INDEX([1]Sheet1!$P$1:$P$65000,SMALL(IF([1]Sheet1!P$1:P$65000&lt;&gt;"",ROW([1]Sheet1!P$1:P$65000)),ROWS(D$5:D760))))),[1]Sheet1!$C$5:$D$65000,2,FALSE),IF(L760&gt;$A$1,"",IF(A759="","Figure "&amp;L760,IFERROR(VLOOKUP(A759,[1]Sheet1!$D$5:$Q$65000,14,FALSE),IFERROR(VLOOKUP(A759,[1]Sheet1!$A$5:$D$65000,4,FALSE),"Figure " &amp; L760)))))</f>
        <v/>
      </c>
      <c r="B760" s="19" t="str">
        <f>IFERROR(IF($A760="","",VLOOKUP($A760,[1]Sheet1!$D$5:$R$65000,15,FALSE)),"")</f>
        <v/>
      </c>
      <c r="C760" s="20" t="str">
        <f>IFERROR(IF(A760="","",VLOOKUP($A760,[1]Sheet1!$D$5:$N$65000,3,FALSE)),"")</f>
        <v/>
      </c>
      <c r="D760" s="20" t="str">
        <f>IFERROR(IF($A760="","",VLOOKUP($A760,[1]Sheet1!$D$5:$N$65000,4,FALSE)),"")</f>
        <v/>
      </c>
      <c r="E760" s="20" t="str">
        <f>IFERROR(IF($A760="","",VLOOKUP($A760,[1]Sheet1!$D$5:$N$65000,5,FALSE)),"")</f>
        <v/>
      </c>
      <c r="F760" s="20" t="str">
        <f>IFERROR(IF($A760="","",VLOOKUP($A760,[1]Sheet1!$D$5:$N$65000,6,FALSE)),"")</f>
        <v/>
      </c>
      <c r="G760" s="20" t="str">
        <f>IFERROR(IF($A760="","",VLOOKUP($A760,[1]Sheet1!$D$5:$N$65000,7,FALSE)),"")</f>
        <v/>
      </c>
      <c r="H760" s="20" t="str">
        <f>IFERROR(IF($A760="","",VLOOKUP($A760,[1]Sheet1!$D$5:$N$65000,8,FALSE)),"")</f>
        <v/>
      </c>
      <c r="I760" s="20" t="str">
        <f>IFERROR(IF($A760="","",VLOOKUP($A760,[1]Sheet1!$D$5:$N$65000,9,FALSE)),"")</f>
        <v/>
      </c>
      <c r="J760" s="20" t="str">
        <f>IFERROR(IF($A760="","",VLOOKUP($A760,[1]Sheet1!$D$5:$N$65000,10,FALSE)),"")</f>
        <v/>
      </c>
      <c r="K760" s="20" t="str">
        <f>IFERROR(IF($A760="","",VLOOKUP($A760,[1]Sheet1!$D$5:$N$65000,11,FALSE)),"")</f>
        <v/>
      </c>
      <c r="L760" s="3">
        <f t="shared" si="26"/>
        <v>756</v>
      </c>
      <c r="M760" s="21" t="str">
        <f t="shared" si="25"/>
        <v/>
      </c>
      <c r="N760" s="29">
        <f>IF($L759 = 3,[4]Sheet1!J458,0)</f>
        <v>0</v>
      </c>
      <c r="O760" s="29">
        <f>IF($L759 = 3,[4]Sheet1!K458,0)</f>
        <v>0</v>
      </c>
      <c r="P760" s="29">
        <f>IF($L759 = 3,[4]Sheet1!L458,0)</f>
        <v>0</v>
      </c>
      <c r="Q760" s="29">
        <f>IF($L759 = 3,[4]Sheet1!M458,0)</f>
        <v>0</v>
      </c>
      <c r="R760" s="29">
        <f>IF($L759 = 3,[4]Sheet1!N458,0)</f>
        <v>0</v>
      </c>
    </row>
    <row r="761" spans="1:18">
      <c r="A761" s="18" t="str">
        <f t="array" ref="A761">IF(ROW(B761)-6&lt;A$1,VLOOKUP(LOOKUP("zzzz",CHOOSE({1,2},"",INDEX([1]Sheet1!$P$1:$P$65000,SMALL(IF([1]Sheet1!P$1:P$65000&lt;&gt;"",ROW([1]Sheet1!P$1:P$65000)),ROWS(D$5:D761))))),[1]Sheet1!$C$5:$D$65000,2,FALSE),IF(L761&gt;$A$1,"",IF(A760="","Figure "&amp;L761,IFERROR(VLOOKUP(A760,[1]Sheet1!$D$5:$Q$65000,14,FALSE),IFERROR(VLOOKUP(A760,[1]Sheet1!$A$5:$D$65000,4,FALSE),"Figure " &amp; L761)))))</f>
        <v/>
      </c>
      <c r="B761" s="19" t="str">
        <f>IFERROR(IF($A761="","",VLOOKUP($A761,[1]Sheet1!$D$5:$R$65000,15,FALSE)),"")</f>
        <v/>
      </c>
      <c r="C761" s="20" t="str">
        <f>IFERROR(IF(A761="","",VLOOKUP($A761,[1]Sheet1!$D$5:$N$65000,3,FALSE)),"")</f>
        <v/>
      </c>
      <c r="D761" s="20" t="str">
        <f>IFERROR(IF($A761="","",VLOOKUP($A761,[1]Sheet1!$D$5:$N$65000,4,FALSE)),"")</f>
        <v/>
      </c>
      <c r="E761" s="20" t="str">
        <f>IFERROR(IF($A761="","",VLOOKUP($A761,[1]Sheet1!$D$5:$N$65000,5,FALSE)),"")</f>
        <v/>
      </c>
      <c r="F761" s="20" t="str">
        <f>IFERROR(IF($A761="","",VLOOKUP($A761,[1]Sheet1!$D$5:$N$65000,6,FALSE)),"")</f>
        <v/>
      </c>
      <c r="G761" s="20" t="str">
        <f>IFERROR(IF($A761="","",VLOOKUP($A761,[1]Sheet1!$D$5:$N$65000,7,FALSE)),"")</f>
        <v/>
      </c>
      <c r="H761" s="20" t="str">
        <f>IFERROR(IF($A761="","",VLOOKUP($A761,[1]Sheet1!$D$5:$N$65000,8,FALSE)),"")</f>
        <v/>
      </c>
      <c r="I761" s="20" t="str">
        <f>IFERROR(IF($A761="","",VLOOKUP($A761,[1]Sheet1!$D$5:$N$65000,9,FALSE)),"")</f>
        <v/>
      </c>
      <c r="J761" s="20" t="str">
        <f>IFERROR(IF($A761="","",VLOOKUP($A761,[1]Sheet1!$D$5:$N$65000,10,FALSE)),"")</f>
        <v/>
      </c>
      <c r="K761" s="20" t="str">
        <f>IFERROR(IF($A761="","",VLOOKUP($A761,[1]Sheet1!$D$5:$N$65000,11,FALSE)),"")</f>
        <v/>
      </c>
      <c r="L761" s="3">
        <f t="shared" si="26"/>
        <v>757</v>
      </c>
      <c r="M761" s="21" t="str">
        <f t="shared" si="25"/>
        <v/>
      </c>
      <c r="N761" s="29">
        <f>IF($L760 = 3,[4]Sheet1!J459,0)</f>
        <v>0</v>
      </c>
      <c r="O761" s="29">
        <f>IF($L760 = 3,[4]Sheet1!K459,0)</f>
        <v>0</v>
      </c>
      <c r="P761" s="29">
        <f>IF($L760 = 3,[4]Sheet1!L459,0)</f>
        <v>0</v>
      </c>
      <c r="Q761" s="29">
        <f>IF($L760 = 3,[4]Sheet1!M459,0)</f>
        <v>0</v>
      </c>
      <c r="R761" s="29">
        <f>IF($L760 = 3,[4]Sheet1!N459,0)</f>
        <v>0</v>
      </c>
    </row>
    <row r="762" spans="1:18">
      <c r="A762" s="18" t="str">
        <f t="array" ref="A762">IF(ROW(B762)-6&lt;A$1,VLOOKUP(LOOKUP("zzzz",CHOOSE({1,2},"",INDEX([1]Sheet1!$P$1:$P$65000,SMALL(IF([1]Sheet1!P$1:P$65000&lt;&gt;"",ROW([1]Sheet1!P$1:P$65000)),ROWS(D$5:D762))))),[1]Sheet1!$C$5:$D$65000,2,FALSE),IF(L762&gt;$A$1,"",IF(A761="","Figure "&amp;L762,IFERROR(VLOOKUP(A761,[1]Sheet1!$D$5:$Q$65000,14,FALSE),IFERROR(VLOOKUP(A761,[1]Sheet1!$A$5:$D$65000,4,FALSE),"Figure " &amp; L762)))))</f>
        <v/>
      </c>
      <c r="B762" s="19" t="str">
        <f>IFERROR(IF($A762="","",VLOOKUP($A762,[1]Sheet1!$D$5:$R$65000,15,FALSE)),"")</f>
        <v/>
      </c>
      <c r="C762" s="20" t="str">
        <f>IFERROR(IF(A762="","",VLOOKUP($A762,[1]Sheet1!$D$5:$N$65000,3,FALSE)),"")</f>
        <v/>
      </c>
      <c r="D762" s="20" t="str">
        <f>IFERROR(IF($A762="","",VLOOKUP($A762,[1]Sheet1!$D$5:$N$65000,4,FALSE)),"")</f>
        <v/>
      </c>
      <c r="E762" s="20" t="str">
        <f>IFERROR(IF($A762="","",VLOOKUP($A762,[1]Sheet1!$D$5:$N$65000,5,FALSE)),"")</f>
        <v/>
      </c>
      <c r="F762" s="20" t="str">
        <f>IFERROR(IF($A762="","",VLOOKUP($A762,[1]Sheet1!$D$5:$N$65000,6,FALSE)),"")</f>
        <v/>
      </c>
      <c r="G762" s="20" t="str">
        <f>IFERROR(IF($A762="","",VLOOKUP($A762,[1]Sheet1!$D$5:$N$65000,7,FALSE)),"")</f>
        <v/>
      </c>
      <c r="H762" s="20" t="str">
        <f>IFERROR(IF($A762="","",VLOOKUP($A762,[1]Sheet1!$D$5:$N$65000,8,FALSE)),"")</f>
        <v/>
      </c>
      <c r="I762" s="20" t="str">
        <f>IFERROR(IF($A762="","",VLOOKUP($A762,[1]Sheet1!$D$5:$N$65000,9,FALSE)),"")</f>
        <v/>
      </c>
      <c r="J762" s="20" t="str">
        <f>IFERROR(IF($A762="","",VLOOKUP($A762,[1]Sheet1!$D$5:$N$65000,10,FALSE)),"")</f>
        <v/>
      </c>
      <c r="K762" s="20" t="str">
        <f>IFERROR(IF($A762="","",VLOOKUP($A762,[1]Sheet1!$D$5:$N$65000,11,FALSE)),"")</f>
        <v/>
      </c>
      <c r="L762" s="3">
        <f t="shared" si="26"/>
        <v>758</v>
      </c>
      <c r="M762" s="21" t="str">
        <f t="shared" si="25"/>
        <v/>
      </c>
      <c r="N762" s="29">
        <f>IF($L761 = 3,[4]Sheet1!J460,0)</f>
        <v>0</v>
      </c>
      <c r="O762" s="29">
        <f>IF($L761 = 3,[4]Sheet1!K460,0)</f>
        <v>0</v>
      </c>
      <c r="P762" s="29">
        <f>IF($L761 = 3,[4]Sheet1!L460,0)</f>
        <v>0</v>
      </c>
      <c r="Q762" s="29">
        <f>IF($L761 = 3,[4]Sheet1!M460,0)</f>
        <v>0</v>
      </c>
      <c r="R762" s="29">
        <f>IF($L761 = 3,[4]Sheet1!N460,0)</f>
        <v>0</v>
      </c>
    </row>
    <row r="763" spans="1:18">
      <c r="A763" s="18" t="str">
        <f t="array" ref="A763">IF(ROW(B763)-6&lt;A$1,VLOOKUP(LOOKUP("zzzz",CHOOSE({1,2},"",INDEX([1]Sheet1!$P$1:$P$65000,SMALL(IF([1]Sheet1!P$1:P$65000&lt;&gt;"",ROW([1]Sheet1!P$1:P$65000)),ROWS(D$5:D763))))),[1]Sheet1!$C$5:$D$65000,2,FALSE),IF(L763&gt;$A$1,"",IF(A762="","Figure "&amp;L763,IFERROR(VLOOKUP(A762,[1]Sheet1!$D$5:$Q$65000,14,FALSE),IFERROR(VLOOKUP(A762,[1]Sheet1!$A$5:$D$65000,4,FALSE),"Figure " &amp; L763)))))</f>
        <v/>
      </c>
      <c r="B763" s="19" t="str">
        <f>IFERROR(IF($A763="","",VLOOKUP($A763,[1]Sheet1!$D$5:$R$65000,15,FALSE)),"")</f>
        <v/>
      </c>
      <c r="C763" s="20" t="str">
        <f>IFERROR(IF(A763="","",VLOOKUP($A763,[1]Sheet1!$D$5:$N$65000,3,FALSE)),"")</f>
        <v/>
      </c>
      <c r="D763" s="20" t="str">
        <f>IFERROR(IF($A763="","",VLOOKUP($A763,[1]Sheet1!$D$5:$N$65000,4,FALSE)),"")</f>
        <v/>
      </c>
      <c r="E763" s="20" t="str">
        <f>IFERROR(IF($A763="","",VLOOKUP($A763,[1]Sheet1!$D$5:$N$65000,5,FALSE)),"")</f>
        <v/>
      </c>
      <c r="F763" s="20" t="str">
        <f>IFERROR(IF($A763="","",VLOOKUP($A763,[1]Sheet1!$D$5:$N$65000,6,FALSE)),"")</f>
        <v/>
      </c>
      <c r="G763" s="20" t="str">
        <f>IFERROR(IF($A763="","",VLOOKUP($A763,[1]Sheet1!$D$5:$N$65000,7,FALSE)),"")</f>
        <v/>
      </c>
      <c r="H763" s="20" t="str">
        <f>IFERROR(IF($A763="","",VLOOKUP($A763,[1]Sheet1!$D$5:$N$65000,8,FALSE)),"")</f>
        <v/>
      </c>
      <c r="I763" s="20" t="str">
        <f>IFERROR(IF($A763="","",VLOOKUP($A763,[1]Sheet1!$D$5:$N$65000,9,FALSE)),"")</f>
        <v/>
      </c>
      <c r="J763" s="20" t="str">
        <f>IFERROR(IF($A763="","",VLOOKUP($A763,[1]Sheet1!$D$5:$N$65000,10,FALSE)),"")</f>
        <v/>
      </c>
      <c r="K763" s="20" t="str">
        <f>IFERROR(IF($A763="","",VLOOKUP($A763,[1]Sheet1!$D$5:$N$65000,11,FALSE)),"")</f>
        <v/>
      </c>
      <c r="L763" s="3">
        <f t="shared" si="26"/>
        <v>759</v>
      </c>
      <c r="M763" s="21" t="str">
        <f t="shared" si="25"/>
        <v/>
      </c>
      <c r="N763" s="29">
        <f>IF($L762 = 3,[4]Sheet1!J461,0)</f>
        <v>0</v>
      </c>
      <c r="O763" s="29">
        <f>IF($L762 = 3,[4]Sheet1!K461,0)</f>
        <v>0</v>
      </c>
      <c r="P763" s="29">
        <f>IF($L762 = 3,[4]Sheet1!L461,0)</f>
        <v>0</v>
      </c>
      <c r="Q763" s="29">
        <f>IF($L762 = 3,[4]Sheet1!M461,0)</f>
        <v>0</v>
      </c>
      <c r="R763" s="29">
        <f>IF($L762 = 3,[4]Sheet1!N461,0)</f>
        <v>0</v>
      </c>
    </row>
    <row r="764" spans="1:18">
      <c r="A764" s="18" t="str">
        <f t="array" ref="A764">IF(ROW(B764)-6&lt;A$1,VLOOKUP(LOOKUP("zzzz",CHOOSE({1,2},"",INDEX([1]Sheet1!$P$1:$P$65000,SMALL(IF([1]Sheet1!P$1:P$65000&lt;&gt;"",ROW([1]Sheet1!P$1:P$65000)),ROWS(D$5:D764))))),[1]Sheet1!$C$5:$D$65000,2,FALSE),IF(L764&gt;$A$1,"",IF(A763="","Figure "&amp;L764,IFERROR(VLOOKUP(A763,[1]Sheet1!$D$5:$Q$65000,14,FALSE),IFERROR(VLOOKUP(A763,[1]Sheet1!$A$5:$D$65000,4,FALSE),"Figure " &amp; L764)))))</f>
        <v/>
      </c>
      <c r="B764" s="19" t="str">
        <f>IFERROR(IF($A764="","",VLOOKUP($A764,[1]Sheet1!$D$5:$R$65000,15,FALSE)),"")</f>
        <v/>
      </c>
      <c r="C764" s="20" t="str">
        <f>IFERROR(IF(A764="","",VLOOKUP($A764,[1]Sheet1!$D$5:$N$65000,3,FALSE)),"")</f>
        <v/>
      </c>
      <c r="D764" s="20" t="str">
        <f>IFERROR(IF($A764="","",VLOOKUP($A764,[1]Sheet1!$D$5:$N$65000,4,FALSE)),"")</f>
        <v/>
      </c>
      <c r="E764" s="20" t="str">
        <f>IFERROR(IF($A764="","",VLOOKUP($A764,[1]Sheet1!$D$5:$N$65000,5,FALSE)),"")</f>
        <v/>
      </c>
      <c r="F764" s="20" t="str">
        <f>IFERROR(IF($A764="","",VLOOKUP($A764,[1]Sheet1!$D$5:$N$65000,6,FALSE)),"")</f>
        <v/>
      </c>
      <c r="G764" s="20" t="str">
        <f>IFERROR(IF($A764="","",VLOOKUP($A764,[1]Sheet1!$D$5:$N$65000,7,FALSE)),"")</f>
        <v/>
      </c>
      <c r="H764" s="20" t="str">
        <f>IFERROR(IF($A764="","",VLOOKUP($A764,[1]Sheet1!$D$5:$N$65000,8,FALSE)),"")</f>
        <v/>
      </c>
      <c r="I764" s="20" t="str">
        <f>IFERROR(IF($A764="","",VLOOKUP($A764,[1]Sheet1!$D$5:$N$65000,9,FALSE)),"")</f>
        <v/>
      </c>
      <c r="J764" s="20" t="str">
        <f>IFERROR(IF($A764="","",VLOOKUP($A764,[1]Sheet1!$D$5:$N$65000,10,FALSE)),"")</f>
        <v/>
      </c>
      <c r="K764" s="20" t="str">
        <f>IFERROR(IF($A764="","",VLOOKUP($A764,[1]Sheet1!$D$5:$N$65000,11,FALSE)),"")</f>
        <v/>
      </c>
      <c r="L764" s="3">
        <f t="shared" si="26"/>
        <v>760</v>
      </c>
      <c r="M764" s="21" t="str">
        <f t="shared" si="25"/>
        <v/>
      </c>
      <c r="N764" s="29">
        <f>IF($L763 = 3,[4]Sheet1!J462,0)</f>
        <v>0</v>
      </c>
      <c r="O764" s="29">
        <f>IF($L763 = 3,[4]Sheet1!K462,0)</f>
        <v>0</v>
      </c>
      <c r="P764" s="29">
        <f>IF($L763 = 3,[4]Sheet1!L462,0)</f>
        <v>0</v>
      </c>
      <c r="Q764" s="29">
        <f>IF($L763 = 3,[4]Sheet1!M462,0)</f>
        <v>0</v>
      </c>
      <c r="R764" s="29">
        <f>IF($L763 = 3,[4]Sheet1!N462,0)</f>
        <v>0</v>
      </c>
    </row>
    <row r="765" spans="1:18">
      <c r="A765" s="18" t="str">
        <f t="array" ref="A765">IF(ROW(B765)-6&lt;A$1,VLOOKUP(LOOKUP("zzzz",CHOOSE({1,2},"",INDEX([1]Sheet1!$P$1:$P$65000,SMALL(IF([1]Sheet1!P$1:P$65000&lt;&gt;"",ROW([1]Sheet1!P$1:P$65000)),ROWS(D$5:D765))))),[1]Sheet1!$C$5:$D$65000,2,FALSE),IF(L765&gt;$A$1,"",IF(A764="","Figure "&amp;L765,IFERROR(VLOOKUP(A764,[1]Sheet1!$D$5:$Q$65000,14,FALSE),IFERROR(VLOOKUP(A764,[1]Sheet1!$A$5:$D$65000,4,FALSE),"Figure " &amp; L765)))))</f>
        <v/>
      </c>
      <c r="B765" s="19" t="str">
        <f>IFERROR(IF($A765="","",VLOOKUP($A765,[1]Sheet1!$D$5:$R$65000,15,FALSE)),"")</f>
        <v/>
      </c>
      <c r="C765" s="20" t="str">
        <f>IFERROR(IF(A765="","",VLOOKUP($A765,[1]Sheet1!$D$5:$N$65000,3,FALSE)),"")</f>
        <v/>
      </c>
      <c r="D765" s="20" t="str">
        <f>IFERROR(IF($A765="","",VLOOKUP($A765,[1]Sheet1!$D$5:$N$65000,4,FALSE)),"")</f>
        <v/>
      </c>
      <c r="E765" s="20" t="str">
        <f>IFERROR(IF($A765="","",VLOOKUP($A765,[1]Sheet1!$D$5:$N$65000,5,FALSE)),"")</f>
        <v/>
      </c>
      <c r="F765" s="20" t="str">
        <f>IFERROR(IF($A765="","",VLOOKUP($A765,[1]Sheet1!$D$5:$N$65000,6,FALSE)),"")</f>
        <v/>
      </c>
      <c r="G765" s="20" t="str">
        <f>IFERROR(IF($A765="","",VLOOKUP($A765,[1]Sheet1!$D$5:$N$65000,7,FALSE)),"")</f>
        <v/>
      </c>
      <c r="H765" s="20" t="str">
        <f>IFERROR(IF($A765="","",VLOOKUP($A765,[1]Sheet1!$D$5:$N$65000,8,FALSE)),"")</f>
        <v/>
      </c>
      <c r="I765" s="20" t="str">
        <f>IFERROR(IF($A765="","",VLOOKUP($A765,[1]Sheet1!$D$5:$N$65000,9,FALSE)),"")</f>
        <v/>
      </c>
      <c r="J765" s="20" t="str">
        <f>IFERROR(IF($A765="","",VLOOKUP($A765,[1]Sheet1!$D$5:$N$65000,10,FALSE)),"")</f>
        <v/>
      </c>
      <c r="K765" s="20" t="str">
        <f>IFERROR(IF($A765="","",VLOOKUP($A765,[1]Sheet1!$D$5:$N$65000,11,FALSE)),"")</f>
        <v/>
      </c>
      <c r="L765" s="3">
        <f t="shared" si="26"/>
        <v>761</v>
      </c>
      <c r="M765" s="21" t="str">
        <f t="shared" si="25"/>
        <v/>
      </c>
      <c r="N765" s="29">
        <f>IF($L764 = 3,[4]Sheet1!J463,0)</f>
        <v>0</v>
      </c>
      <c r="O765" s="29">
        <f>IF($L764 = 3,[4]Sheet1!K463,0)</f>
        <v>0</v>
      </c>
      <c r="P765" s="29">
        <f>IF($L764 = 3,[4]Sheet1!L463,0)</f>
        <v>0</v>
      </c>
      <c r="Q765" s="29">
        <f>IF($L764 = 3,[4]Sheet1!M463,0)</f>
        <v>0</v>
      </c>
      <c r="R765" s="29">
        <f>IF($L764 = 3,[4]Sheet1!N463,0)</f>
        <v>0</v>
      </c>
    </row>
    <row r="766" spans="1:18">
      <c r="A766" s="18" t="str">
        <f t="array" ref="A766">IF(ROW(B766)-6&lt;A$1,VLOOKUP(LOOKUP("zzzz",CHOOSE({1,2},"",INDEX([1]Sheet1!$P$1:$P$65000,SMALL(IF([1]Sheet1!P$1:P$65000&lt;&gt;"",ROW([1]Sheet1!P$1:P$65000)),ROWS(D$5:D766))))),[1]Sheet1!$C$5:$D$65000,2,FALSE),IF(L766&gt;$A$1,"",IF(A765="","Figure "&amp;L766,IFERROR(VLOOKUP(A765,[1]Sheet1!$D$5:$Q$65000,14,FALSE),IFERROR(VLOOKUP(A765,[1]Sheet1!$A$5:$D$65000,4,FALSE),"Figure " &amp; L766)))))</f>
        <v/>
      </c>
      <c r="B766" s="19" t="str">
        <f>IFERROR(IF($A766="","",VLOOKUP($A766,[1]Sheet1!$D$5:$R$65000,15,FALSE)),"")</f>
        <v/>
      </c>
      <c r="C766" s="20" t="str">
        <f>IFERROR(IF(A766="","",VLOOKUP($A766,[1]Sheet1!$D$5:$N$65000,3,FALSE)),"")</f>
        <v/>
      </c>
      <c r="D766" s="20" t="str">
        <f>IFERROR(IF($A766="","",VLOOKUP($A766,[1]Sheet1!$D$5:$N$65000,4,FALSE)),"")</f>
        <v/>
      </c>
      <c r="E766" s="20" t="str">
        <f>IFERROR(IF($A766="","",VLOOKUP($A766,[1]Sheet1!$D$5:$N$65000,5,FALSE)),"")</f>
        <v/>
      </c>
      <c r="F766" s="20" t="str">
        <f>IFERROR(IF($A766="","",VLOOKUP($A766,[1]Sheet1!$D$5:$N$65000,6,FALSE)),"")</f>
        <v/>
      </c>
      <c r="G766" s="20" t="str">
        <f>IFERROR(IF($A766="","",VLOOKUP($A766,[1]Sheet1!$D$5:$N$65000,7,FALSE)),"")</f>
        <v/>
      </c>
      <c r="H766" s="20" t="str">
        <f>IFERROR(IF($A766="","",VLOOKUP($A766,[1]Sheet1!$D$5:$N$65000,8,FALSE)),"")</f>
        <v/>
      </c>
      <c r="I766" s="20" t="str">
        <f>IFERROR(IF($A766="","",VLOOKUP($A766,[1]Sheet1!$D$5:$N$65000,9,FALSE)),"")</f>
        <v/>
      </c>
      <c r="J766" s="20" t="str">
        <f>IFERROR(IF($A766="","",VLOOKUP($A766,[1]Sheet1!$D$5:$N$65000,10,FALSE)),"")</f>
        <v/>
      </c>
      <c r="K766" s="20" t="str">
        <f>IFERROR(IF($A766="","",VLOOKUP($A766,[1]Sheet1!$D$5:$N$65000,11,FALSE)),"")</f>
        <v/>
      </c>
      <c r="L766" s="3">
        <f t="shared" si="26"/>
        <v>762</v>
      </c>
      <c r="M766" s="21" t="str">
        <f t="shared" si="25"/>
        <v/>
      </c>
      <c r="N766" s="29">
        <f>IF($L765 = 3,[4]Sheet1!J464,0)</f>
        <v>0</v>
      </c>
      <c r="O766" s="29">
        <f>IF($L765 = 3,[4]Sheet1!K464,0)</f>
        <v>0</v>
      </c>
      <c r="P766" s="29">
        <f>IF($L765 = 3,[4]Sheet1!L464,0)</f>
        <v>0</v>
      </c>
      <c r="Q766" s="29">
        <f>IF($L765 = 3,[4]Sheet1!M464,0)</f>
        <v>0</v>
      </c>
      <c r="R766" s="29">
        <f>IF($L765 = 3,[4]Sheet1!N464,0)</f>
        <v>0</v>
      </c>
    </row>
    <row r="767" spans="1:18">
      <c r="A767" s="18" t="str">
        <f t="array" ref="A767">IF(ROW(B767)-6&lt;A$1,VLOOKUP(LOOKUP("zzzz",CHOOSE({1,2},"",INDEX([1]Sheet1!$P$1:$P$65000,SMALL(IF([1]Sheet1!P$1:P$65000&lt;&gt;"",ROW([1]Sheet1!P$1:P$65000)),ROWS(D$5:D767))))),[1]Sheet1!$C$5:$D$65000,2,FALSE),IF(L767&gt;$A$1,"",IF(A766="","Figure "&amp;L767,IFERROR(VLOOKUP(A766,[1]Sheet1!$D$5:$Q$65000,14,FALSE),IFERROR(VLOOKUP(A766,[1]Sheet1!$A$5:$D$65000,4,FALSE),"Figure " &amp; L767)))))</f>
        <v/>
      </c>
      <c r="B767" s="19" t="str">
        <f>IFERROR(IF($A767="","",VLOOKUP($A767,[1]Sheet1!$D$5:$R$65000,15,FALSE)),"")</f>
        <v/>
      </c>
      <c r="C767" s="20" t="str">
        <f>IFERROR(IF(A767="","",VLOOKUP($A767,[1]Sheet1!$D$5:$N$65000,3,FALSE)),"")</f>
        <v/>
      </c>
      <c r="D767" s="20" t="str">
        <f>IFERROR(IF($A767="","",VLOOKUP($A767,[1]Sheet1!$D$5:$N$65000,4,FALSE)),"")</f>
        <v/>
      </c>
      <c r="E767" s="20" t="str">
        <f>IFERROR(IF($A767="","",VLOOKUP($A767,[1]Sheet1!$D$5:$N$65000,5,FALSE)),"")</f>
        <v/>
      </c>
      <c r="F767" s="20" t="str">
        <f>IFERROR(IF($A767="","",VLOOKUP($A767,[1]Sheet1!$D$5:$N$65000,6,FALSE)),"")</f>
        <v/>
      </c>
      <c r="G767" s="20" t="str">
        <f>IFERROR(IF($A767="","",VLOOKUP($A767,[1]Sheet1!$D$5:$N$65000,7,FALSE)),"")</f>
        <v/>
      </c>
      <c r="H767" s="20" t="str">
        <f>IFERROR(IF($A767="","",VLOOKUP($A767,[1]Sheet1!$D$5:$N$65000,8,FALSE)),"")</f>
        <v/>
      </c>
      <c r="I767" s="20" t="str">
        <f>IFERROR(IF($A767="","",VLOOKUP($A767,[1]Sheet1!$D$5:$N$65000,9,FALSE)),"")</f>
        <v/>
      </c>
      <c r="J767" s="20" t="str">
        <f>IFERROR(IF($A767="","",VLOOKUP($A767,[1]Sheet1!$D$5:$N$65000,10,FALSE)),"")</f>
        <v/>
      </c>
      <c r="K767" s="20" t="str">
        <f>IFERROR(IF($A767="","",VLOOKUP($A767,[1]Sheet1!$D$5:$N$65000,11,FALSE)),"")</f>
        <v/>
      </c>
      <c r="L767" s="3">
        <f t="shared" si="26"/>
        <v>763</v>
      </c>
      <c r="M767" s="21" t="str">
        <f t="shared" si="25"/>
        <v/>
      </c>
      <c r="N767" s="29">
        <f>IF($L766 = 3,[4]Sheet1!J465,0)</f>
        <v>0</v>
      </c>
      <c r="O767" s="29">
        <f>IF($L766 = 3,[4]Sheet1!K465,0)</f>
        <v>0</v>
      </c>
      <c r="P767" s="29">
        <f>IF($L766 = 3,[4]Sheet1!L465,0)</f>
        <v>0</v>
      </c>
      <c r="Q767" s="29">
        <f>IF($L766 = 3,[4]Sheet1!M465,0)</f>
        <v>0</v>
      </c>
      <c r="R767" s="29">
        <f>IF($L766 = 3,[4]Sheet1!N465,0)</f>
        <v>0</v>
      </c>
    </row>
    <row r="768" spans="1:18">
      <c r="A768" s="18" t="str">
        <f t="array" ref="A768">IF(ROW(B768)-6&lt;A$1,VLOOKUP(LOOKUP("zzzz",CHOOSE({1,2},"",INDEX([1]Sheet1!$P$1:$P$65000,SMALL(IF([1]Sheet1!P$1:P$65000&lt;&gt;"",ROW([1]Sheet1!P$1:P$65000)),ROWS(D$5:D768))))),[1]Sheet1!$C$5:$D$65000,2,FALSE),IF(L768&gt;$A$1,"",IF(A767="","Figure "&amp;L768,IFERROR(VLOOKUP(A767,[1]Sheet1!$D$5:$Q$65000,14,FALSE),IFERROR(VLOOKUP(A767,[1]Sheet1!$A$5:$D$65000,4,FALSE),"Figure " &amp; L768)))))</f>
        <v/>
      </c>
      <c r="B768" s="19" t="str">
        <f>IFERROR(IF($A768="","",VLOOKUP($A768,[1]Sheet1!$D$5:$R$65000,15,FALSE)),"")</f>
        <v/>
      </c>
      <c r="C768" s="20" t="str">
        <f>IFERROR(IF(A768="","",VLOOKUP($A768,[1]Sheet1!$D$5:$N$65000,3,FALSE)),"")</f>
        <v/>
      </c>
      <c r="D768" s="20" t="str">
        <f>IFERROR(IF($A768="","",VLOOKUP($A768,[1]Sheet1!$D$5:$N$65000,4,FALSE)),"")</f>
        <v/>
      </c>
      <c r="E768" s="20" t="str">
        <f>IFERROR(IF($A768="","",VLOOKUP($A768,[1]Sheet1!$D$5:$N$65000,5,FALSE)),"")</f>
        <v/>
      </c>
      <c r="F768" s="20" t="str">
        <f>IFERROR(IF($A768="","",VLOOKUP($A768,[1]Sheet1!$D$5:$N$65000,6,FALSE)),"")</f>
        <v/>
      </c>
      <c r="G768" s="20" t="str">
        <f>IFERROR(IF($A768="","",VLOOKUP($A768,[1]Sheet1!$D$5:$N$65000,7,FALSE)),"")</f>
        <v/>
      </c>
      <c r="H768" s="20" t="str">
        <f>IFERROR(IF($A768="","",VLOOKUP($A768,[1]Sheet1!$D$5:$N$65000,8,FALSE)),"")</f>
        <v/>
      </c>
      <c r="I768" s="20" t="str">
        <f>IFERROR(IF($A768="","",VLOOKUP($A768,[1]Sheet1!$D$5:$N$65000,9,FALSE)),"")</f>
        <v/>
      </c>
      <c r="J768" s="20" t="str">
        <f>IFERROR(IF($A768="","",VLOOKUP($A768,[1]Sheet1!$D$5:$N$65000,10,FALSE)),"")</f>
        <v/>
      </c>
      <c r="K768" s="20" t="str">
        <f>IFERROR(IF($A768="","",VLOOKUP($A768,[1]Sheet1!$D$5:$N$65000,11,FALSE)),"")</f>
        <v/>
      </c>
      <c r="L768" s="3">
        <f t="shared" si="26"/>
        <v>764</v>
      </c>
      <c r="M768" s="21" t="str">
        <f t="shared" si="25"/>
        <v/>
      </c>
      <c r="N768" s="29">
        <f>IF($L767 = 3,[4]Sheet1!J466,0)</f>
        <v>0</v>
      </c>
      <c r="O768" s="29">
        <f>IF($L767 = 3,[4]Sheet1!K466,0)</f>
        <v>0</v>
      </c>
      <c r="P768" s="29">
        <f>IF($L767 = 3,[4]Sheet1!L466,0)</f>
        <v>0</v>
      </c>
      <c r="Q768" s="29">
        <f>IF($L767 = 3,[4]Sheet1!M466,0)</f>
        <v>0</v>
      </c>
      <c r="R768" s="29">
        <f>IF($L767 = 3,[4]Sheet1!N466,0)</f>
        <v>0</v>
      </c>
    </row>
    <row r="769" spans="1:18">
      <c r="A769" s="18" t="str">
        <f t="array" ref="A769">IF(ROW(B769)-6&lt;A$1,VLOOKUP(LOOKUP("zzzz",CHOOSE({1,2},"",INDEX([1]Sheet1!$P$1:$P$65000,SMALL(IF([1]Sheet1!P$1:P$65000&lt;&gt;"",ROW([1]Sheet1!P$1:P$65000)),ROWS(D$5:D769))))),[1]Sheet1!$C$5:$D$65000,2,FALSE),IF(L769&gt;$A$1,"",IF(A768="","Figure "&amp;L769,IFERROR(VLOOKUP(A768,[1]Sheet1!$D$5:$Q$65000,14,FALSE),IFERROR(VLOOKUP(A768,[1]Sheet1!$A$5:$D$65000,4,FALSE),"Figure " &amp; L769)))))</f>
        <v/>
      </c>
      <c r="B769" s="19" t="str">
        <f>IFERROR(IF($A769="","",VLOOKUP($A769,[1]Sheet1!$D$5:$R$65000,15,FALSE)),"")</f>
        <v/>
      </c>
      <c r="C769" s="20" t="str">
        <f>IFERROR(IF(A769="","",VLOOKUP($A769,[1]Sheet1!$D$5:$N$65000,3,FALSE)),"")</f>
        <v/>
      </c>
      <c r="D769" s="20" t="str">
        <f>IFERROR(IF($A769="","",VLOOKUP($A769,[1]Sheet1!$D$5:$N$65000,4,FALSE)),"")</f>
        <v/>
      </c>
      <c r="E769" s="20" t="str">
        <f>IFERROR(IF($A769="","",VLOOKUP($A769,[1]Sheet1!$D$5:$N$65000,5,FALSE)),"")</f>
        <v/>
      </c>
      <c r="F769" s="20" t="str">
        <f>IFERROR(IF($A769="","",VLOOKUP($A769,[1]Sheet1!$D$5:$N$65000,6,FALSE)),"")</f>
        <v/>
      </c>
      <c r="G769" s="20" t="str">
        <f>IFERROR(IF($A769="","",VLOOKUP($A769,[1]Sheet1!$D$5:$N$65000,7,FALSE)),"")</f>
        <v/>
      </c>
      <c r="H769" s="20" t="str">
        <f>IFERROR(IF($A769="","",VLOOKUP($A769,[1]Sheet1!$D$5:$N$65000,8,FALSE)),"")</f>
        <v/>
      </c>
      <c r="I769" s="20" t="str">
        <f>IFERROR(IF($A769="","",VLOOKUP($A769,[1]Sheet1!$D$5:$N$65000,9,FALSE)),"")</f>
        <v/>
      </c>
      <c r="J769" s="20" t="str">
        <f>IFERROR(IF($A769="","",VLOOKUP($A769,[1]Sheet1!$D$5:$N$65000,10,FALSE)),"")</f>
        <v/>
      </c>
      <c r="K769" s="20" t="str">
        <f>IFERROR(IF($A769="","",VLOOKUP($A769,[1]Sheet1!$D$5:$N$65000,11,FALSE)),"")</f>
        <v/>
      </c>
      <c r="L769" s="3">
        <f t="shared" si="26"/>
        <v>765</v>
      </c>
      <c r="M769" s="21" t="str">
        <f t="shared" si="25"/>
        <v/>
      </c>
      <c r="N769" s="29">
        <f>IF($L768 = 3,[4]Sheet1!J467,0)</f>
        <v>0</v>
      </c>
      <c r="O769" s="29">
        <f>IF($L768 = 3,[4]Sheet1!K467,0)</f>
        <v>0</v>
      </c>
      <c r="P769" s="29">
        <f>IF($L768 = 3,[4]Sheet1!L467,0)</f>
        <v>0</v>
      </c>
      <c r="Q769" s="29">
        <f>IF($L768 = 3,[4]Sheet1!M467,0)</f>
        <v>0</v>
      </c>
      <c r="R769" s="29">
        <f>IF($L768 = 3,[4]Sheet1!N467,0)</f>
        <v>0</v>
      </c>
    </row>
    <row r="770" spans="1:18">
      <c r="A770" s="18" t="str">
        <f t="array" ref="A770">IF(ROW(B770)-6&lt;A$1,VLOOKUP(LOOKUP("zzzz",CHOOSE({1,2},"",INDEX([1]Sheet1!$P$1:$P$65000,SMALL(IF([1]Sheet1!P$1:P$65000&lt;&gt;"",ROW([1]Sheet1!P$1:P$65000)),ROWS(D$5:D770))))),[1]Sheet1!$C$5:$D$65000,2,FALSE),IF(L770&gt;$A$1,"",IF(A769="","Figure "&amp;L770,IFERROR(VLOOKUP(A769,[1]Sheet1!$D$5:$Q$65000,14,FALSE),IFERROR(VLOOKUP(A769,[1]Sheet1!$A$5:$D$65000,4,FALSE),"Figure " &amp; L770)))))</f>
        <v/>
      </c>
      <c r="B770" s="19" t="str">
        <f>IFERROR(IF($A770="","",VLOOKUP($A770,[1]Sheet1!$D$5:$R$65000,15,FALSE)),"")</f>
        <v/>
      </c>
      <c r="C770" s="20" t="str">
        <f>IFERROR(IF(A770="","",VLOOKUP($A770,[1]Sheet1!$D$5:$N$65000,3,FALSE)),"")</f>
        <v/>
      </c>
      <c r="D770" s="20" t="str">
        <f>IFERROR(IF($A770="","",VLOOKUP($A770,[1]Sheet1!$D$5:$N$65000,4,FALSE)),"")</f>
        <v/>
      </c>
      <c r="E770" s="20" t="str">
        <f>IFERROR(IF($A770="","",VLOOKUP($A770,[1]Sheet1!$D$5:$N$65000,5,FALSE)),"")</f>
        <v/>
      </c>
      <c r="F770" s="20" t="str">
        <f>IFERROR(IF($A770="","",VLOOKUP($A770,[1]Sheet1!$D$5:$N$65000,6,FALSE)),"")</f>
        <v/>
      </c>
      <c r="G770" s="20" t="str">
        <f>IFERROR(IF($A770="","",VLOOKUP($A770,[1]Sheet1!$D$5:$N$65000,7,FALSE)),"")</f>
        <v/>
      </c>
      <c r="H770" s="20" t="str">
        <f>IFERROR(IF($A770="","",VLOOKUP($A770,[1]Sheet1!$D$5:$N$65000,8,FALSE)),"")</f>
        <v/>
      </c>
      <c r="I770" s="20" t="str">
        <f>IFERROR(IF($A770="","",VLOOKUP($A770,[1]Sheet1!$D$5:$N$65000,9,FALSE)),"")</f>
        <v/>
      </c>
      <c r="J770" s="20" t="str">
        <f>IFERROR(IF($A770="","",VLOOKUP($A770,[1]Sheet1!$D$5:$N$65000,10,FALSE)),"")</f>
        <v/>
      </c>
      <c r="K770" s="20" t="str">
        <f>IFERROR(IF($A770="","",VLOOKUP($A770,[1]Sheet1!$D$5:$N$65000,11,FALSE)),"")</f>
        <v/>
      </c>
      <c r="L770" s="3">
        <f t="shared" si="26"/>
        <v>766</v>
      </c>
      <c r="M770" s="21" t="str">
        <f t="shared" si="25"/>
        <v/>
      </c>
      <c r="N770" s="29">
        <f>IF($L769 = 3,[4]Sheet1!J468,0)</f>
        <v>0</v>
      </c>
      <c r="O770" s="29">
        <f>IF($L769 = 3,[4]Sheet1!K468,0)</f>
        <v>0</v>
      </c>
      <c r="P770" s="29">
        <f>IF($L769 = 3,[4]Sheet1!L468,0)</f>
        <v>0</v>
      </c>
      <c r="Q770" s="29">
        <f>IF($L769 = 3,[4]Sheet1!M468,0)</f>
        <v>0</v>
      </c>
      <c r="R770" s="29">
        <f>IF($L769 = 3,[4]Sheet1!N468,0)</f>
        <v>0</v>
      </c>
    </row>
    <row r="771" spans="1:18">
      <c r="A771" s="18" t="str">
        <f t="array" ref="A771">IF(ROW(B771)-6&lt;A$1,VLOOKUP(LOOKUP("zzzz",CHOOSE({1,2},"",INDEX([1]Sheet1!$P$1:$P$65000,SMALL(IF([1]Sheet1!P$1:P$65000&lt;&gt;"",ROW([1]Sheet1!P$1:P$65000)),ROWS(D$5:D771))))),[1]Sheet1!$C$5:$D$65000,2,FALSE),IF(L771&gt;$A$1,"",IF(A770="","Figure "&amp;L771,IFERROR(VLOOKUP(A770,[1]Sheet1!$D$5:$Q$65000,14,FALSE),IFERROR(VLOOKUP(A770,[1]Sheet1!$A$5:$D$65000,4,FALSE),"Figure " &amp; L771)))))</f>
        <v/>
      </c>
      <c r="B771" s="19" t="str">
        <f>IFERROR(IF($A771="","",VLOOKUP($A771,[1]Sheet1!$D$5:$R$65000,15,FALSE)),"")</f>
        <v/>
      </c>
      <c r="C771" s="20" t="str">
        <f>IFERROR(IF(A771="","",VLOOKUP($A771,[1]Sheet1!$D$5:$N$65000,3,FALSE)),"")</f>
        <v/>
      </c>
      <c r="D771" s="20" t="str">
        <f>IFERROR(IF($A771="","",VLOOKUP($A771,[1]Sheet1!$D$5:$N$65000,4,FALSE)),"")</f>
        <v/>
      </c>
      <c r="E771" s="20" t="str">
        <f>IFERROR(IF($A771="","",VLOOKUP($A771,[1]Sheet1!$D$5:$N$65000,5,FALSE)),"")</f>
        <v/>
      </c>
      <c r="F771" s="20" t="str">
        <f>IFERROR(IF($A771="","",VLOOKUP($A771,[1]Sheet1!$D$5:$N$65000,6,FALSE)),"")</f>
        <v/>
      </c>
      <c r="G771" s="20" t="str">
        <f>IFERROR(IF($A771="","",VLOOKUP($A771,[1]Sheet1!$D$5:$N$65000,7,FALSE)),"")</f>
        <v/>
      </c>
      <c r="H771" s="20" t="str">
        <f>IFERROR(IF($A771="","",VLOOKUP($A771,[1]Sheet1!$D$5:$N$65000,8,FALSE)),"")</f>
        <v/>
      </c>
      <c r="I771" s="20" t="str">
        <f>IFERROR(IF($A771="","",VLOOKUP($A771,[1]Sheet1!$D$5:$N$65000,9,FALSE)),"")</f>
        <v/>
      </c>
      <c r="J771" s="20" t="str">
        <f>IFERROR(IF($A771="","",VLOOKUP($A771,[1]Sheet1!$D$5:$N$65000,10,FALSE)),"")</f>
        <v/>
      </c>
      <c r="K771" s="20" t="str">
        <f>IFERROR(IF($A771="","",VLOOKUP($A771,[1]Sheet1!$D$5:$N$65000,11,FALSE)),"")</f>
        <v/>
      </c>
      <c r="L771" s="3">
        <f t="shared" si="26"/>
        <v>767</v>
      </c>
      <c r="M771" s="21" t="str">
        <f t="shared" si="25"/>
        <v/>
      </c>
      <c r="N771" s="29">
        <f>IF($L770 = 3,[4]Sheet1!J469,0)</f>
        <v>0</v>
      </c>
      <c r="O771" s="29">
        <f>IF($L770 = 3,[4]Sheet1!K469,0)</f>
        <v>0</v>
      </c>
      <c r="P771" s="29">
        <f>IF($L770 = 3,[4]Sheet1!L469,0)</f>
        <v>0</v>
      </c>
      <c r="Q771" s="29">
        <f>IF($L770 = 3,[4]Sheet1!M469,0)</f>
        <v>0</v>
      </c>
      <c r="R771" s="29">
        <f>IF($L770 = 3,[4]Sheet1!N469,0)</f>
        <v>0</v>
      </c>
    </row>
    <row r="772" spans="1:18">
      <c r="A772" s="18" t="str">
        <f t="array" ref="A772">IF(ROW(B772)-6&lt;A$1,VLOOKUP(LOOKUP("zzzz",CHOOSE({1,2},"",INDEX([1]Sheet1!$P$1:$P$65000,SMALL(IF([1]Sheet1!P$1:P$65000&lt;&gt;"",ROW([1]Sheet1!P$1:P$65000)),ROWS(D$5:D772))))),[1]Sheet1!$C$5:$D$65000,2,FALSE),IF(L772&gt;$A$1,"",IF(A771="","Figure "&amp;L772,IFERROR(VLOOKUP(A771,[1]Sheet1!$D$5:$Q$65000,14,FALSE),IFERROR(VLOOKUP(A771,[1]Sheet1!$A$5:$D$65000,4,FALSE),"Figure " &amp; L772)))))</f>
        <v/>
      </c>
      <c r="B772" s="19" t="str">
        <f>IFERROR(IF($A772="","",VLOOKUP($A772,[1]Sheet1!$D$5:$R$65000,15,FALSE)),"")</f>
        <v/>
      </c>
      <c r="C772" s="20" t="str">
        <f>IFERROR(IF(A772="","",VLOOKUP($A772,[1]Sheet1!$D$5:$N$65000,3,FALSE)),"")</f>
        <v/>
      </c>
      <c r="D772" s="20" t="str">
        <f>IFERROR(IF($A772="","",VLOOKUP($A772,[1]Sheet1!$D$5:$N$65000,4,FALSE)),"")</f>
        <v/>
      </c>
      <c r="E772" s="20" t="str">
        <f>IFERROR(IF($A772="","",VLOOKUP($A772,[1]Sheet1!$D$5:$N$65000,5,FALSE)),"")</f>
        <v/>
      </c>
      <c r="F772" s="20" t="str">
        <f>IFERROR(IF($A772="","",VLOOKUP($A772,[1]Sheet1!$D$5:$N$65000,6,FALSE)),"")</f>
        <v/>
      </c>
      <c r="G772" s="20" t="str">
        <f>IFERROR(IF($A772="","",VLOOKUP($A772,[1]Sheet1!$D$5:$N$65000,7,FALSE)),"")</f>
        <v/>
      </c>
      <c r="H772" s="20" t="str">
        <f>IFERROR(IF($A772="","",VLOOKUP($A772,[1]Sheet1!$D$5:$N$65000,8,FALSE)),"")</f>
        <v/>
      </c>
      <c r="I772" s="20" t="str">
        <f>IFERROR(IF($A772="","",VLOOKUP($A772,[1]Sheet1!$D$5:$N$65000,9,FALSE)),"")</f>
        <v/>
      </c>
      <c r="J772" s="20" t="str">
        <f>IFERROR(IF($A772="","",VLOOKUP($A772,[1]Sheet1!$D$5:$N$65000,10,FALSE)),"")</f>
        <v/>
      </c>
      <c r="K772" s="20" t="str">
        <f>IFERROR(IF($A772="","",VLOOKUP($A772,[1]Sheet1!$D$5:$N$65000,11,FALSE)),"")</f>
        <v/>
      </c>
      <c r="L772" s="3">
        <f t="shared" si="26"/>
        <v>768</v>
      </c>
      <c r="M772" s="21" t="str">
        <f t="shared" si="25"/>
        <v/>
      </c>
      <c r="N772" s="29">
        <f>IF($L771 = 3,[4]Sheet1!J470,0)</f>
        <v>0</v>
      </c>
      <c r="O772" s="29">
        <f>IF($L771 = 3,[4]Sheet1!K470,0)</f>
        <v>0</v>
      </c>
      <c r="P772" s="29">
        <f>IF($L771 = 3,[4]Sheet1!L470,0)</f>
        <v>0</v>
      </c>
      <c r="Q772" s="29">
        <f>IF($L771 = 3,[4]Sheet1!M470,0)</f>
        <v>0</v>
      </c>
      <c r="R772" s="29">
        <f>IF($L771 = 3,[4]Sheet1!N470,0)</f>
        <v>0</v>
      </c>
    </row>
    <row r="773" spans="1:18">
      <c r="A773" s="18" t="str">
        <f t="array" ref="A773">IF(ROW(B773)-6&lt;A$1,VLOOKUP(LOOKUP("zzzz",CHOOSE({1,2},"",INDEX([1]Sheet1!$P$1:$P$65000,SMALL(IF([1]Sheet1!P$1:P$65000&lt;&gt;"",ROW([1]Sheet1!P$1:P$65000)),ROWS(D$5:D773))))),[1]Sheet1!$C$5:$D$65000,2,FALSE),IF(L773&gt;$A$1,"",IF(A772="","Figure "&amp;L773,IFERROR(VLOOKUP(A772,[1]Sheet1!$D$5:$Q$65000,14,FALSE),IFERROR(VLOOKUP(A772,[1]Sheet1!$A$5:$D$65000,4,FALSE),"Figure " &amp; L773)))))</f>
        <v/>
      </c>
      <c r="B773" s="19" t="str">
        <f>IFERROR(IF($A773="","",VLOOKUP($A773,[1]Sheet1!$D$5:$R$65000,15,FALSE)),"")</f>
        <v/>
      </c>
      <c r="C773" s="20" t="str">
        <f>IFERROR(IF(A773="","",VLOOKUP($A773,[1]Sheet1!$D$5:$N$65000,3,FALSE)),"")</f>
        <v/>
      </c>
      <c r="D773" s="20" t="str">
        <f>IFERROR(IF($A773="","",VLOOKUP($A773,[1]Sheet1!$D$5:$N$65000,4,FALSE)),"")</f>
        <v/>
      </c>
      <c r="E773" s="20" t="str">
        <f>IFERROR(IF($A773="","",VLOOKUP($A773,[1]Sheet1!$D$5:$N$65000,5,FALSE)),"")</f>
        <v/>
      </c>
      <c r="F773" s="20" t="str">
        <f>IFERROR(IF($A773="","",VLOOKUP($A773,[1]Sheet1!$D$5:$N$65000,6,FALSE)),"")</f>
        <v/>
      </c>
      <c r="G773" s="20" t="str">
        <f>IFERROR(IF($A773="","",VLOOKUP($A773,[1]Sheet1!$D$5:$N$65000,7,FALSE)),"")</f>
        <v/>
      </c>
      <c r="H773" s="20" t="str">
        <f>IFERROR(IF($A773="","",VLOOKUP($A773,[1]Sheet1!$D$5:$N$65000,8,FALSE)),"")</f>
        <v/>
      </c>
      <c r="I773" s="20" t="str">
        <f>IFERROR(IF($A773="","",VLOOKUP($A773,[1]Sheet1!$D$5:$N$65000,9,FALSE)),"")</f>
        <v/>
      </c>
      <c r="J773" s="20" t="str">
        <f>IFERROR(IF($A773="","",VLOOKUP($A773,[1]Sheet1!$D$5:$N$65000,10,FALSE)),"")</f>
        <v/>
      </c>
      <c r="K773" s="20" t="str">
        <f>IFERROR(IF($A773="","",VLOOKUP($A773,[1]Sheet1!$D$5:$N$65000,11,FALSE)),"")</f>
        <v/>
      </c>
      <c r="L773" s="3">
        <f t="shared" si="26"/>
        <v>769</v>
      </c>
      <c r="M773" s="21" t="str">
        <f t="shared" si="25"/>
        <v/>
      </c>
      <c r="N773" s="29">
        <f>IF($L772 = 3,[4]Sheet1!J471,0)</f>
        <v>0</v>
      </c>
      <c r="O773" s="29">
        <f>IF($L772 = 3,[4]Sheet1!K471,0)</f>
        <v>0</v>
      </c>
      <c r="P773" s="29">
        <f>IF($L772 = 3,[4]Sheet1!L471,0)</f>
        <v>0</v>
      </c>
      <c r="Q773" s="29">
        <f>IF($L772 = 3,[4]Sheet1!M471,0)</f>
        <v>0</v>
      </c>
      <c r="R773" s="29">
        <f>IF($L772 = 3,[4]Sheet1!N471,0)</f>
        <v>0</v>
      </c>
    </row>
    <row r="774" spans="1:18">
      <c r="A774" s="18" t="str">
        <f t="array" ref="A774">IF(ROW(B774)-6&lt;A$1,VLOOKUP(LOOKUP("zzzz",CHOOSE({1,2},"",INDEX([1]Sheet1!$P$1:$P$65000,SMALL(IF([1]Sheet1!P$1:P$65000&lt;&gt;"",ROW([1]Sheet1!P$1:P$65000)),ROWS(D$5:D774))))),[1]Sheet1!$C$5:$D$65000,2,FALSE),IF(L774&gt;$A$1,"",IF(A773="","Figure "&amp;L774,IFERROR(VLOOKUP(A773,[1]Sheet1!$D$5:$Q$65000,14,FALSE),IFERROR(VLOOKUP(A773,[1]Sheet1!$A$5:$D$65000,4,FALSE),"Figure " &amp; L774)))))</f>
        <v/>
      </c>
      <c r="B774" s="19" t="str">
        <f>IFERROR(IF($A774="","",VLOOKUP($A774,[1]Sheet1!$D$5:$R$65000,15,FALSE)),"")</f>
        <v/>
      </c>
      <c r="C774" s="20" t="str">
        <f>IFERROR(IF(A774="","",VLOOKUP($A774,[1]Sheet1!$D$5:$N$65000,3,FALSE)),"")</f>
        <v/>
      </c>
      <c r="D774" s="20" t="str">
        <f>IFERROR(IF($A774="","",VLOOKUP($A774,[1]Sheet1!$D$5:$N$65000,4,FALSE)),"")</f>
        <v/>
      </c>
      <c r="E774" s="20" t="str">
        <f>IFERROR(IF($A774="","",VLOOKUP($A774,[1]Sheet1!$D$5:$N$65000,5,FALSE)),"")</f>
        <v/>
      </c>
      <c r="F774" s="20" t="str">
        <f>IFERROR(IF($A774="","",VLOOKUP($A774,[1]Sheet1!$D$5:$N$65000,6,FALSE)),"")</f>
        <v/>
      </c>
      <c r="G774" s="20" t="str">
        <f>IFERROR(IF($A774="","",VLOOKUP($A774,[1]Sheet1!$D$5:$N$65000,7,FALSE)),"")</f>
        <v/>
      </c>
      <c r="H774" s="20" t="str">
        <f>IFERROR(IF($A774="","",VLOOKUP($A774,[1]Sheet1!$D$5:$N$65000,8,FALSE)),"")</f>
        <v/>
      </c>
      <c r="I774" s="20" t="str">
        <f>IFERROR(IF($A774="","",VLOOKUP($A774,[1]Sheet1!$D$5:$N$65000,9,FALSE)),"")</f>
        <v/>
      </c>
      <c r="J774" s="20" t="str">
        <f>IFERROR(IF($A774="","",VLOOKUP($A774,[1]Sheet1!$D$5:$N$65000,10,FALSE)),"")</f>
        <v/>
      </c>
      <c r="K774" s="20" t="str">
        <f>IFERROR(IF($A774="","",VLOOKUP($A774,[1]Sheet1!$D$5:$N$65000,11,FALSE)),"")</f>
        <v/>
      </c>
      <c r="L774" s="3">
        <f t="shared" si="26"/>
        <v>770</v>
      </c>
      <c r="M774" s="21" t="str">
        <f t="shared" ref="M774:M837" si="27">IF(K774="","",L774)</f>
        <v/>
      </c>
      <c r="N774" s="29">
        <f>IF($L773 = 3,[4]Sheet1!J472,0)</f>
        <v>0</v>
      </c>
      <c r="O774" s="29">
        <f>IF($L773 = 3,[4]Sheet1!K472,0)</f>
        <v>0</v>
      </c>
      <c r="P774" s="29">
        <f>IF($L773 = 3,[4]Sheet1!L472,0)</f>
        <v>0</v>
      </c>
      <c r="Q774" s="29">
        <f>IF($L773 = 3,[4]Sheet1!M472,0)</f>
        <v>0</v>
      </c>
      <c r="R774" s="29">
        <f>IF($L773 = 3,[4]Sheet1!N472,0)</f>
        <v>0</v>
      </c>
    </row>
    <row r="775" spans="1:18">
      <c r="A775" s="18" t="str">
        <f t="array" ref="A775">IF(ROW(B775)-6&lt;A$1,VLOOKUP(LOOKUP("zzzz",CHOOSE({1,2},"",INDEX([1]Sheet1!$P$1:$P$65000,SMALL(IF([1]Sheet1!P$1:P$65000&lt;&gt;"",ROW([1]Sheet1!P$1:P$65000)),ROWS(D$5:D775))))),[1]Sheet1!$C$5:$D$65000,2,FALSE),IF(L775&gt;$A$1,"",IF(A774="","Figure "&amp;L775,IFERROR(VLOOKUP(A774,[1]Sheet1!$D$5:$Q$65000,14,FALSE),IFERROR(VLOOKUP(A774,[1]Sheet1!$A$5:$D$65000,4,FALSE),"Figure " &amp; L775)))))</f>
        <v/>
      </c>
      <c r="B775" s="19" t="str">
        <f>IFERROR(IF($A775="","",VLOOKUP($A775,[1]Sheet1!$D$5:$R$65000,15,FALSE)),"")</f>
        <v/>
      </c>
      <c r="C775" s="20" t="str">
        <f>IFERROR(IF(A775="","",VLOOKUP($A775,[1]Sheet1!$D$5:$N$65000,3,FALSE)),"")</f>
        <v/>
      </c>
      <c r="D775" s="20" t="str">
        <f>IFERROR(IF($A775="","",VLOOKUP($A775,[1]Sheet1!$D$5:$N$65000,4,FALSE)),"")</f>
        <v/>
      </c>
      <c r="E775" s="20" t="str">
        <f>IFERROR(IF($A775="","",VLOOKUP($A775,[1]Sheet1!$D$5:$N$65000,5,FALSE)),"")</f>
        <v/>
      </c>
      <c r="F775" s="20" t="str">
        <f>IFERROR(IF($A775="","",VLOOKUP($A775,[1]Sheet1!$D$5:$N$65000,6,FALSE)),"")</f>
        <v/>
      </c>
      <c r="G775" s="20" t="str">
        <f>IFERROR(IF($A775="","",VLOOKUP($A775,[1]Sheet1!$D$5:$N$65000,7,FALSE)),"")</f>
        <v/>
      </c>
      <c r="H775" s="20" t="str">
        <f>IFERROR(IF($A775="","",VLOOKUP($A775,[1]Sheet1!$D$5:$N$65000,8,FALSE)),"")</f>
        <v/>
      </c>
      <c r="I775" s="20" t="str">
        <f>IFERROR(IF($A775="","",VLOOKUP($A775,[1]Sheet1!$D$5:$N$65000,9,FALSE)),"")</f>
        <v/>
      </c>
      <c r="J775" s="20" t="str">
        <f>IFERROR(IF($A775="","",VLOOKUP($A775,[1]Sheet1!$D$5:$N$65000,10,FALSE)),"")</f>
        <v/>
      </c>
      <c r="K775" s="20" t="str">
        <f>IFERROR(IF($A775="","",VLOOKUP($A775,[1]Sheet1!$D$5:$N$65000,11,FALSE)),"")</f>
        <v/>
      </c>
      <c r="L775" s="3">
        <f t="shared" si="26"/>
        <v>771</v>
      </c>
      <c r="M775" s="21" t="str">
        <f t="shared" si="27"/>
        <v/>
      </c>
      <c r="N775" s="29">
        <f>IF($L774 = 3,[4]Sheet1!J473,0)</f>
        <v>0</v>
      </c>
      <c r="O775" s="29">
        <f>IF($L774 = 3,[4]Sheet1!K473,0)</f>
        <v>0</v>
      </c>
      <c r="P775" s="29">
        <f>IF($L774 = 3,[4]Sheet1!L473,0)</f>
        <v>0</v>
      </c>
      <c r="Q775" s="29">
        <f>IF($L774 = 3,[4]Sheet1!M473,0)</f>
        <v>0</v>
      </c>
      <c r="R775" s="29">
        <f>IF($L774 = 3,[4]Sheet1!N473,0)</f>
        <v>0</v>
      </c>
    </row>
    <row r="776" spans="1:18">
      <c r="A776" s="18" t="str">
        <f t="array" ref="A776">IF(ROW(B776)-6&lt;A$1,VLOOKUP(LOOKUP("zzzz",CHOOSE({1,2},"",INDEX([1]Sheet1!$P$1:$P$65000,SMALL(IF([1]Sheet1!P$1:P$65000&lt;&gt;"",ROW([1]Sheet1!P$1:P$65000)),ROWS(D$5:D776))))),[1]Sheet1!$C$5:$D$65000,2,FALSE),IF(L776&gt;$A$1,"",IF(A775="","Figure "&amp;L776,IFERROR(VLOOKUP(A775,[1]Sheet1!$D$5:$Q$65000,14,FALSE),IFERROR(VLOOKUP(A775,[1]Sheet1!$A$5:$D$65000,4,FALSE),"Figure " &amp; L776)))))</f>
        <v/>
      </c>
      <c r="B776" s="19" t="str">
        <f>IFERROR(IF($A776="","",VLOOKUP($A776,[1]Sheet1!$D$5:$R$65000,15,FALSE)),"")</f>
        <v/>
      </c>
      <c r="C776" s="20" t="str">
        <f>IFERROR(IF(A776="","",VLOOKUP($A776,[1]Sheet1!$D$5:$N$65000,3,FALSE)),"")</f>
        <v/>
      </c>
      <c r="D776" s="20" t="str">
        <f>IFERROR(IF($A776="","",VLOOKUP($A776,[1]Sheet1!$D$5:$N$65000,4,FALSE)),"")</f>
        <v/>
      </c>
      <c r="E776" s="20" t="str">
        <f>IFERROR(IF($A776="","",VLOOKUP($A776,[1]Sheet1!$D$5:$N$65000,5,FALSE)),"")</f>
        <v/>
      </c>
      <c r="F776" s="20" t="str">
        <f>IFERROR(IF($A776="","",VLOOKUP($A776,[1]Sheet1!$D$5:$N$65000,6,FALSE)),"")</f>
        <v/>
      </c>
      <c r="G776" s="20" t="str">
        <f>IFERROR(IF($A776="","",VLOOKUP($A776,[1]Sheet1!$D$5:$N$65000,7,FALSE)),"")</f>
        <v/>
      </c>
      <c r="H776" s="20" t="str">
        <f>IFERROR(IF($A776="","",VLOOKUP($A776,[1]Sheet1!$D$5:$N$65000,8,FALSE)),"")</f>
        <v/>
      </c>
      <c r="I776" s="20" t="str">
        <f>IFERROR(IF($A776="","",VLOOKUP($A776,[1]Sheet1!$D$5:$N$65000,9,FALSE)),"")</f>
        <v/>
      </c>
      <c r="J776" s="20" t="str">
        <f>IFERROR(IF($A776="","",VLOOKUP($A776,[1]Sheet1!$D$5:$N$65000,10,FALSE)),"")</f>
        <v/>
      </c>
      <c r="K776" s="20" t="str">
        <f>IFERROR(IF($A776="","",VLOOKUP($A776,[1]Sheet1!$D$5:$N$65000,11,FALSE)),"")</f>
        <v/>
      </c>
      <c r="L776" s="3">
        <f t="shared" si="26"/>
        <v>772</v>
      </c>
      <c r="M776" s="21" t="str">
        <f t="shared" si="27"/>
        <v/>
      </c>
      <c r="N776" s="29">
        <f>IF($L775 = 3,[4]Sheet1!J474,0)</f>
        <v>0</v>
      </c>
      <c r="O776" s="29">
        <f>IF($L775 = 3,[4]Sheet1!K474,0)</f>
        <v>0</v>
      </c>
      <c r="P776" s="29">
        <f>IF($L775 = 3,[4]Sheet1!L474,0)</f>
        <v>0</v>
      </c>
      <c r="Q776" s="29">
        <f>IF($L775 = 3,[4]Sheet1!M474,0)</f>
        <v>0</v>
      </c>
      <c r="R776" s="29">
        <f>IF($L775 = 3,[4]Sheet1!N474,0)</f>
        <v>0</v>
      </c>
    </row>
    <row r="777" spans="1:18">
      <c r="A777" s="18" t="str">
        <f t="array" ref="A777">IF(ROW(B777)-6&lt;A$1,VLOOKUP(LOOKUP("zzzz",CHOOSE({1,2},"",INDEX([1]Sheet1!$P$1:$P$65000,SMALL(IF([1]Sheet1!P$1:P$65000&lt;&gt;"",ROW([1]Sheet1!P$1:P$65000)),ROWS(D$5:D777))))),[1]Sheet1!$C$5:$D$65000,2,FALSE),IF(L777&gt;$A$1,"",IF(A776="","Figure "&amp;L777,IFERROR(VLOOKUP(A776,[1]Sheet1!$D$5:$Q$65000,14,FALSE),IFERROR(VLOOKUP(A776,[1]Sheet1!$A$5:$D$65000,4,FALSE),"Figure " &amp; L777)))))</f>
        <v/>
      </c>
      <c r="B777" s="19" t="str">
        <f>IFERROR(IF($A777="","",VLOOKUP($A777,[1]Sheet1!$D$5:$R$65000,15,FALSE)),"")</f>
        <v/>
      </c>
      <c r="C777" s="20" t="str">
        <f>IFERROR(IF(A777="","",VLOOKUP($A777,[1]Sheet1!$D$5:$N$65000,3,FALSE)),"")</f>
        <v/>
      </c>
      <c r="D777" s="20" t="str">
        <f>IFERROR(IF($A777="","",VLOOKUP($A777,[1]Sheet1!$D$5:$N$65000,4,FALSE)),"")</f>
        <v/>
      </c>
      <c r="E777" s="20" t="str">
        <f>IFERROR(IF($A777="","",VLOOKUP($A777,[1]Sheet1!$D$5:$N$65000,5,FALSE)),"")</f>
        <v/>
      </c>
      <c r="F777" s="20" t="str">
        <f>IFERROR(IF($A777="","",VLOOKUP($A777,[1]Sheet1!$D$5:$N$65000,6,FALSE)),"")</f>
        <v/>
      </c>
      <c r="G777" s="20" t="str">
        <f>IFERROR(IF($A777="","",VLOOKUP($A777,[1]Sheet1!$D$5:$N$65000,7,FALSE)),"")</f>
        <v/>
      </c>
      <c r="H777" s="20" t="str">
        <f>IFERROR(IF($A777="","",VLOOKUP($A777,[1]Sheet1!$D$5:$N$65000,8,FALSE)),"")</f>
        <v/>
      </c>
      <c r="I777" s="20" t="str">
        <f>IFERROR(IF($A777="","",VLOOKUP($A777,[1]Sheet1!$D$5:$N$65000,9,FALSE)),"")</f>
        <v/>
      </c>
      <c r="J777" s="20" t="str">
        <f>IFERROR(IF($A777="","",VLOOKUP($A777,[1]Sheet1!$D$5:$N$65000,10,FALSE)),"")</f>
        <v/>
      </c>
      <c r="K777" s="20" t="str">
        <f>IFERROR(IF($A777="","",VLOOKUP($A777,[1]Sheet1!$D$5:$N$65000,11,FALSE)),"")</f>
        <v/>
      </c>
      <c r="L777" s="3">
        <f t="shared" si="26"/>
        <v>773</v>
      </c>
      <c r="M777" s="21" t="str">
        <f t="shared" si="27"/>
        <v/>
      </c>
      <c r="N777" s="29">
        <f>IF($L776 = 3,[4]Sheet1!J475,0)</f>
        <v>0</v>
      </c>
      <c r="O777" s="29">
        <f>IF($L776 = 3,[4]Sheet1!K475,0)</f>
        <v>0</v>
      </c>
      <c r="P777" s="29">
        <f>IF($L776 = 3,[4]Sheet1!L475,0)</f>
        <v>0</v>
      </c>
      <c r="Q777" s="29">
        <f>IF($L776 = 3,[4]Sheet1!M475,0)</f>
        <v>0</v>
      </c>
      <c r="R777" s="29">
        <f>IF($L776 = 3,[4]Sheet1!N475,0)</f>
        <v>0</v>
      </c>
    </row>
    <row r="778" spans="1:18">
      <c r="A778" s="18" t="str">
        <f t="array" ref="A778">IF(ROW(B778)-6&lt;A$1,VLOOKUP(LOOKUP("zzzz",CHOOSE({1,2},"",INDEX([1]Sheet1!$P$1:$P$65000,SMALL(IF([1]Sheet1!P$1:P$65000&lt;&gt;"",ROW([1]Sheet1!P$1:P$65000)),ROWS(D$5:D778))))),[1]Sheet1!$C$5:$D$65000,2,FALSE),IF(L778&gt;$A$1,"",IF(A777="","Figure "&amp;L778,IFERROR(VLOOKUP(A777,[1]Sheet1!$D$5:$Q$65000,14,FALSE),IFERROR(VLOOKUP(A777,[1]Sheet1!$A$5:$D$65000,4,FALSE),"Figure " &amp; L778)))))</f>
        <v/>
      </c>
      <c r="B778" s="19" t="str">
        <f>IFERROR(IF($A778="","",VLOOKUP($A778,[1]Sheet1!$D$5:$R$65000,15,FALSE)),"")</f>
        <v/>
      </c>
      <c r="C778" s="20" t="str">
        <f>IFERROR(IF(A778="","",VLOOKUP($A778,[1]Sheet1!$D$5:$N$65000,3,FALSE)),"")</f>
        <v/>
      </c>
      <c r="D778" s="20" t="str">
        <f>IFERROR(IF($A778="","",VLOOKUP($A778,[1]Sheet1!$D$5:$N$65000,4,FALSE)),"")</f>
        <v/>
      </c>
      <c r="E778" s="20" t="str">
        <f>IFERROR(IF($A778="","",VLOOKUP($A778,[1]Sheet1!$D$5:$N$65000,5,FALSE)),"")</f>
        <v/>
      </c>
      <c r="F778" s="20" t="str">
        <f>IFERROR(IF($A778="","",VLOOKUP($A778,[1]Sheet1!$D$5:$N$65000,6,FALSE)),"")</f>
        <v/>
      </c>
      <c r="G778" s="20" t="str">
        <f>IFERROR(IF($A778="","",VLOOKUP($A778,[1]Sheet1!$D$5:$N$65000,7,FALSE)),"")</f>
        <v/>
      </c>
      <c r="H778" s="20" t="str">
        <f>IFERROR(IF($A778="","",VLOOKUP($A778,[1]Sheet1!$D$5:$N$65000,8,FALSE)),"")</f>
        <v/>
      </c>
      <c r="I778" s="20" t="str">
        <f>IFERROR(IF($A778="","",VLOOKUP($A778,[1]Sheet1!$D$5:$N$65000,9,FALSE)),"")</f>
        <v/>
      </c>
      <c r="J778" s="20" t="str">
        <f>IFERROR(IF($A778="","",VLOOKUP($A778,[1]Sheet1!$D$5:$N$65000,10,FALSE)),"")</f>
        <v/>
      </c>
      <c r="K778" s="20" t="str">
        <f>IFERROR(IF($A778="","",VLOOKUP($A778,[1]Sheet1!$D$5:$N$65000,11,FALSE)),"")</f>
        <v/>
      </c>
      <c r="L778" s="3">
        <f t="shared" si="26"/>
        <v>774</v>
      </c>
      <c r="M778" s="21" t="str">
        <f t="shared" si="27"/>
        <v/>
      </c>
      <c r="N778" s="29">
        <f>IF($L777 = 3,[4]Sheet1!J476,0)</f>
        <v>0</v>
      </c>
      <c r="O778" s="29">
        <f>IF($L777 = 3,[4]Sheet1!K476,0)</f>
        <v>0</v>
      </c>
      <c r="P778" s="29">
        <f>IF($L777 = 3,[4]Sheet1!L476,0)</f>
        <v>0</v>
      </c>
      <c r="Q778" s="29">
        <f>IF($L777 = 3,[4]Sheet1!M476,0)</f>
        <v>0</v>
      </c>
      <c r="R778" s="29">
        <f>IF($L777 = 3,[4]Sheet1!N476,0)</f>
        <v>0</v>
      </c>
    </row>
    <row r="779" spans="1:18">
      <c r="A779" s="18" t="str">
        <f t="array" ref="A779">IF(ROW(B779)-6&lt;A$1,VLOOKUP(LOOKUP("zzzz",CHOOSE({1,2},"",INDEX([1]Sheet1!$P$1:$P$65000,SMALL(IF([1]Sheet1!P$1:P$65000&lt;&gt;"",ROW([1]Sheet1!P$1:P$65000)),ROWS(D$5:D779))))),[1]Sheet1!$C$5:$D$65000,2,FALSE),IF(L779&gt;$A$1,"",IF(A778="","Figure "&amp;L779,IFERROR(VLOOKUP(A778,[1]Sheet1!$D$5:$Q$65000,14,FALSE),IFERROR(VLOOKUP(A778,[1]Sheet1!$A$5:$D$65000,4,FALSE),"Figure " &amp; L779)))))</f>
        <v/>
      </c>
      <c r="B779" s="19" t="str">
        <f>IFERROR(IF($A779="","",VLOOKUP($A779,[1]Sheet1!$D$5:$R$65000,15,FALSE)),"")</f>
        <v/>
      </c>
      <c r="C779" s="20" t="str">
        <f>IFERROR(IF(A779="","",VLOOKUP($A779,[1]Sheet1!$D$5:$N$65000,3,FALSE)),"")</f>
        <v/>
      </c>
      <c r="D779" s="20" t="str">
        <f>IFERROR(IF($A779="","",VLOOKUP($A779,[1]Sheet1!$D$5:$N$65000,4,FALSE)),"")</f>
        <v/>
      </c>
      <c r="E779" s="20" t="str">
        <f>IFERROR(IF($A779="","",VLOOKUP($A779,[1]Sheet1!$D$5:$N$65000,5,FALSE)),"")</f>
        <v/>
      </c>
      <c r="F779" s="20" t="str">
        <f>IFERROR(IF($A779="","",VLOOKUP($A779,[1]Sheet1!$D$5:$N$65000,6,FALSE)),"")</f>
        <v/>
      </c>
      <c r="G779" s="20" t="str">
        <f>IFERROR(IF($A779="","",VLOOKUP($A779,[1]Sheet1!$D$5:$N$65000,7,FALSE)),"")</f>
        <v/>
      </c>
      <c r="H779" s="20" t="str">
        <f>IFERROR(IF($A779="","",VLOOKUP($A779,[1]Sheet1!$D$5:$N$65000,8,FALSE)),"")</f>
        <v/>
      </c>
      <c r="I779" s="20" t="str">
        <f>IFERROR(IF($A779="","",VLOOKUP($A779,[1]Sheet1!$D$5:$N$65000,9,FALSE)),"")</f>
        <v/>
      </c>
      <c r="J779" s="20" t="str">
        <f>IFERROR(IF($A779="","",VLOOKUP($A779,[1]Sheet1!$D$5:$N$65000,10,FALSE)),"")</f>
        <v/>
      </c>
      <c r="K779" s="20" t="str">
        <f>IFERROR(IF($A779="","",VLOOKUP($A779,[1]Sheet1!$D$5:$N$65000,11,FALSE)),"")</f>
        <v/>
      </c>
      <c r="L779" s="3">
        <f t="shared" si="26"/>
        <v>775</v>
      </c>
      <c r="M779" s="21" t="str">
        <f t="shared" si="27"/>
        <v/>
      </c>
      <c r="N779" s="29">
        <f>IF($L778 = 3,[4]Sheet1!J477,0)</f>
        <v>0</v>
      </c>
      <c r="O779" s="29">
        <f>IF($L778 = 3,[4]Sheet1!K477,0)</f>
        <v>0</v>
      </c>
      <c r="P779" s="29">
        <f>IF($L778 = 3,[4]Sheet1!L477,0)</f>
        <v>0</v>
      </c>
      <c r="Q779" s="29">
        <f>IF($L778 = 3,[4]Sheet1!M477,0)</f>
        <v>0</v>
      </c>
      <c r="R779" s="29">
        <f>IF($L778 = 3,[4]Sheet1!N477,0)</f>
        <v>0</v>
      </c>
    </row>
    <row r="780" spans="1:18">
      <c r="A780" s="18" t="str">
        <f t="array" ref="A780">IF(ROW(B780)-6&lt;A$1,VLOOKUP(LOOKUP("zzzz",CHOOSE({1,2},"",INDEX([1]Sheet1!$P$1:$P$65000,SMALL(IF([1]Sheet1!P$1:P$65000&lt;&gt;"",ROW([1]Sheet1!P$1:P$65000)),ROWS(D$5:D780))))),[1]Sheet1!$C$5:$D$65000,2,FALSE),IF(L780&gt;$A$1,"",IF(A779="","Figure "&amp;L780,IFERROR(VLOOKUP(A779,[1]Sheet1!$D$5:$Q$65000,14,FALSE),IFERROR(VLOOKUP(A779,[1]Sheet1!$A$5:$D$65000,4,FALSE),"Figure " &amp; L780)))))</f>
        <v/>
      </c>
      <c r="B780" s="19" t="str">
        <f>IFERROR(IF($A780="","",VLOOKUP($A780,[1]Sheet1!$D$5:$R$65000,15,FALSE)),"")</f>
        <v/>
      </c>
      <c r="C780" s="20" t="str">
        <f>IFERROR(IF(A780="","",VLOOKUP($A780,[1]Sheet1!$D$5:$N$65000,3,FALSE)),"")</f>
        <v/>
      </c>
      <c r="D780" s="20" t="str">
        <f>IFERROR(IF($A780="","",VLOOKUP($A780,[1]Sheet1!$D$5:$N$65000,4,FALSE)),"")</f>
        <v/>
      </c>
      <c r="E780" s="20" t="str">
        <f>IFERROR(IF($A780="","",VLOOKUP($A780,[1]Sheet1!$D$5:$N$65000,5,FALSE)),"")</f>
        <v/>
      </c>
      <c r="F780" s="20" t="str">
        <f>IFERROR(IF($A780="","",VLOOKUP($A780,[1]Sheet1!$D$5:$N$65000,6,FALSE)),"")</f>
        <v/>
      </c>
      <c r="G780" s="20" t="str">
        <f>IFERROR(IF($A780="","",VLOOKUP($A780,[1]Sheet1!$D$5:$N$65000,7,FALSE)),"")</f>
        <v/>
      </c>
      <c r="H780" s="20" t="str">
        <f>IFERROR(IF($A780="","",VLOOKUP($A780,[1]Sheet1!$D$5:$N$65000,8,FALSE)),"")</f>
        <v/>
      </c>
      <c r="I780" s="20" t="str">
        <f>IFERROR(IF($A780="","",VLOOKUP($A780,[1]Sheet1!$D$5:$N$65000,9,FALSE)),"")</f>
        <v/>
      </c>
      <c r="J780" s="20" t="str">
        <f>IFERROR(IF($A780="","",VLOOKUP($A780,[1]Sheet1!$D$5:$N$65000,10,FALSE)),"")</f>
        <v/>
      </c>
      <c r="K780" s="20" t="str">
        <f>IFERROR(IF($A780="","",VLOOKUP($A780,[1]Sheet1!$D$5:$N$65000,11,FALSE)),"")</f>
        <v/>
      </c>
      <c r="L780" s="3">
        <f t="shared" si="26"/>
        <v>776</v>
      </c>
      <c r="M780" s="21" t="str">
        <f t="shared" si="27"/>
        <v/>
      </c>
      <c r="N780" s="29">
        <f>IF($L779 = 3,[4]Sheet1!J478,0)</f>
        <v>0</v>
      </c>
      <c r="O780" s="29">
        <f>IF($L779 = 3,[4]Sheet1!K478,0)</f>
        <v>0</v>
      </c>
      <c r="P780" s="29">
        <f>IF($L779 = 3,[4]Sheet1!L478,0)</f>
        <v>0</v>
      </c>
      <c r="Q780" s="29">
        <f>IF($L779 = 3,[4]Sheet1!M478,0)</f>
        <v>0</v>
      </c>
      <c r="R780" s="29">
        <f>IF($L779 = 3,[4]Sheet1!N478,0)</f>
        <v>0</v>
      </c>
    </row>
    <row r="781" spans="1:18">
      <c r="A781" s="18" t="str">
        <f t="array" ref="A781">IF(ROW(B781)-6&lt;A$1,VLOOKUP(LOOKUP("zzzz",CHOOSE({1,2},"",INDEX([1]Sheet1!$P$1:$P$65000,SMALL(IF([1]Sheet1!P$1:P$65000&lt;&gt;"",ROW([1]Sheet1!P$1:P$65000)),ROWS(D$5:D781))))),[1]Sheet1!$C$5:$D$65000,2,FALSE),IF(L781&gt;$A$1,"",IF(A780="","Figure "&amp;L781,IFERROR(VLOOKUP(A780,[1]Sheet1!$D$5:$Q$65000,14,FALSE),IFERROR(VLOOKUP(A780,[1]Sheet1!$A$5:$D$65000,4,FALSE),"Figure " &amp; L781)))))</f>
        <v/>
      </c>
      <c r="B781" s="19" t="str">
        <f>IFERROR(IF($A781="","",VLOOKUP($A781,[1]Sheet1!$D$5:$R$65000,15,FALSE)),"")</f>
        <v/>
      </c>
      <c r="C781" s="20" t="str">
        <f>IFERROR(IF(A781="","",VLOOKUP($A781,[1]Sheet1!$D$5:$N$65000,3,FALSE)),"")</f>
        <v/>
      </c>
      <c r="D781" s="20" t="str">
        <f>IFERROR(IF($A781="","",VLOOKUP($A781,[1]Sheet1!$D$5:$N$65000,4,FALSE)),"")</f>
        <v/>
      </c>
      <c r="E781" s="20" t="str">
        <f>IFERROR(IF($A781="","",VLOOKUP($A781,[1]Sheet1!$D$5:$N$65000,5,FALSE)),"")</f>
        <v/>
      </c>
      <c r="F781" s="20" t="str">
        <f>IFERROR(IF($A781="","",VLOOKUP($A781,[1]Sheet1!$D$5:$N$65000,6,FALSE)),"")</f>
        <v/>
      </c>
      <c r="G781" s="20" t="str">
        <f>IFERROR(IF($A781="","",VLOOKUP($A781,[1]Sheet1!$D$5:$N$65000,7,FALSE)),"")</f>
        <v/>
      </c>
      <c r="H781" s="20" t="str">
        <f>IFERROR(IF($A781="","",VLOOKUP($A781,[1]Sheet1!$D$5:$N$65000,8,FALSE)),"")</f>
        <v/>
      </c>
      <c r="I781" s="20" t="str">
        <f>IFERROR(IF($A781="","",VLOOKUP($A781,[1]Sheet1!$D$5:$N$65000,9,FALSE)),"")</f>
        <v/>
      </c>
      <c r="J781" s="20" t="str">
        <f>IFERROR(IF($A781="","",VLOOKUP($A781,[1]Sheet1!$D$5:$N$65000,10,FALSE)),"")</f>
        <v/>
      </c>
      <c r="K781" s="20" t="str">
        <f>IFERROR(IF($A781="","",VLOOKUP($A781,[1]Sheet1!$D$5:$N$65000,11,FALSE)),"")</f>
        <v/>
      </c>
      <c r="L781" s="3">
        <f t="shared" si="26"/>
        <v>777</v>
      </c>
      <c r="M781" s="21" t="str">
        <f t="shared" si="27"/>
        <v/>
      </c>
      <c r="N781" s="29">
        <f>IF($L780 = 3,[4]Sheet1!J479,0)</f>
        <v>0</v>
      </c>
      <c r="O781" s="29">
        <f>IF($L780 = 3,[4]Sheet1!K479,0)</f>
        <v>0</v>
      </c>
      <c r="P781" s="29">
        <f>IF($L780 = 3,[4]Sheet1!L479,0)</f>
        <v>0</v>
      </c>
      <c r="Q781" s="29">
        <f>IF($L780 = 3,[4]Sheet1!M479,0)</f>
        <v>0</v>
      </c>
      <c r="R781" s="29">
        <f>IF($L780 = 3,[4]Sheet1!N479,0)</f>
        <v>0</v>
      </c>
    </row>
    <row r="782" spans="1:18">
      <c r="A782" s="18" t="str">
        <f t="array" ref="A782">IF(ROW(B782)-6&lt;A$1,VLOOKUP(LOOKUP("zzzz",CHOOSE({1,2},"",INDEX([1]Sheet1!$P$1:$P$65000,SMALL(IF([1]Sheet1!P$1:P$65000&lt;&gt;"",ROW([1]Sheet1!P$1:P$65000)),ROWS(D$5:D782))))),[1]Sheet1!$C$5:$D$65000,2,FALSE),IF(L782&gt;$A$1,"",IF(A781="","Figure "&amp;L782,IFERROR(VLOOKUP(A781,[1]Sheet1!$D$5:$Q$65000,14,FALSE),IFERROR(VLOOKUP(A781,[1]Sheet1!$A$5:$D$65000,4,FALSE),"Figure " &amp; L782)))))</f>
        <v/>
      </c>
      <c r="B782" s="19" t="str">
        <f>IFERROR(IF($A782="","",VLOOKUP($A782,[1]Sheet1!$D$5:$R$65000,15,FALSE)),"")</f>
        <v/>
      </c>
      <c r="C782" s="20" t="str">
        <f>IFERROR(IF(A782="","",VLOOKUP($A782,[1]Sheet1!$D$5:$N$65000,3,FALSE)),"")</f>
        <v/>
      </c>
      <c r="D782" s="20" t="str">
        <f>IFERROR(IF($A782="","",VLOOKUP($A782,[1]Sheet1!$D$5:$N$65000,4,FALSE)),"")</f>
        <v/>
      </c>
      <c r="E782" s="20" t="str">
        <f>IFERROR(IF($A782="","",VLOOKUP($A782,[1]Sheet1!$D$5:$N$65000,5,FALSE)),"")</f>
        <v/>
      </c>
      <c r="F782" s="20" t="str">
        <f>IFERROR(IF($A782="","",VLOOKUP($A782,[1]Sheet1!$D$5:$N$65000,6,FALSE)),"")</f>
        <v/>
      </c>
      <c r="G782" s="20" t="str">
        <f>IFERROR(IF($A782="","",VLOOKUP($A782,[1]Sheet1!$D$5:$N$65000,7,FALSE)),"")</f>
        <v/>
      </c>
      <c r="H782" s="20" t="str">
        <f>IFERROR(IF($A782="","",VLOOKUP($A782,[1]Sheet1!$D$5:$N$65000,8,FALSE)),"")</f>
        <v/>
      </c>
      <c r="I782" s="20" t="str">
        <f>IFERROR(IF($A782="","",VLOOKUP($A782,[1]Sheet1!$D$5:$N$65000,9,FALSE)),"")</f>
        <v/>
      </c>
      <c r="J782" s="20" t="str">
        <f>IFERROR(IF($A782="","",VLOOKUP($A782,[1]Sheet1!$D$5:$N$65000,10,FALSE)),"")</f>
        <v/>
      </c>
      <c r="K782" s="20" t="str">
        <f>IFERROR(IF($A782="","",VLOOKUP($A782,[1]Sheet1!$D$5:$N$65000,11,FALSE)),"")</f>
        <v/>
      </c>
      <c r="L782" s="3">
        <f t="shared" si="26"/>
        <v>778</v>
      </c>
      <c r="M782" s="21" t="str">
        <f t="shared" si="27"/>
        <v/>
      </c>
      <c r="N782" s="29">
        <f>IF($L781 = 3,[4]Sheet1!J480,0)</f>
        <v>0</v>
      </c>
      <c r="O782" s="29">
        <f>IF($L781 = 3,[4]Sheet1!K480,0)</f>
        <v>0</v>
      </c>
      <c r="P782" s="29">
        <f>IF($L781 = 3,[4]Sheet1!L480,0)</f>
        <v>0</v>
      </c>
      <c r="Q782" s="29">
        <f>IF($L781 = 3,[4]Sheet1!M480,0)</f>
        <v>0</v>
      </c>
      <c r="R782" s="29">
        <f>IF($L781 = 3,[4]Sheet1!N480,0)</f>
        <v>0</v>
      </c>
    </row>
    <row r="783" spans="1:18">
      <c r="A783" s="18" t="str">
        <f t="array" ref="A783">IF(ROW(B783)-6&lt;A$1,VLOOKUP(LOOKUP("zzzz",CHOOSE({1,2},"",INDEX([1]Sheet1!$P$1:$P$65000,SMALL(IF([1]Sheet1!P$1:P$65000&lt;&gt;"",ROW([1]Sheet1!P$1:P$65000)),ROWS(D$5:D783))))),[1]Sheet1!$C$5:$D$65000,2,FALSE),IF(L783&gt;$A$1,"",IF(A782="","Figure "&amp;L783,IFERROR(VLOOKUP(A782,[1]Sheet1!$D$5:$Q$65000,14,FALSE),IFERROR(VLOOKUP(A782,[1]Sheet1!$A$5:$D$65000,4,FALSE),"Figure " &amp; L783)))))</f>
        <v/>
      </c>
      <c r="B783" s="19" t="str">
        <f>IFERROR(IF($A783="","",VLOOKUP($A783,[1]Sheet1!$D$5:$R$65000,15,FALSE)),"")</f>
        <v/>
      </c>
      <c r="C783" s="20" t="str">
        <f>IFERROR(IF(A783="","",VLOOKUP($A783,[1]Sheet1!$D$5:$N$65000,3,FALSE)),"")</f>
        <v/>
      </c>
      <c r="D783" s="20" t="str">
        <f>IFERROR(IF($A783="","",VLOOKUP($A783,[1]Sheet1!$D$5:$N$65000,4,FALSE)),"")</f>
        <v/>
      </c>
      <c r="E783" s="20" t="str">
        <f>IFERROR(IF($A783="","",VLOOKUP($A783,[1]Sheet1!$D$5:$N$65000,5,FALSE)),"")</f>
        <v/>
      </c>
      <c r="F783" s="20" t="str">
        <f>IFERROR(IF($A783="","",VLOOKUP($A783,[1]Sheet1!$D$5:$N$65000,6,FALSE)),"")</f>
        <v/>
      </c>
      <c r="G783" s="20" t="str">
        <f>IFERROR(IF($A783="","",VLOOKUP($A783,[1]Sheet1!$D$5:$N$65000,7,FALSE)),"")</f>
        <v/>
      </c>
      <c r="H783" s="20" t="str">
        <f>IFERROR(IF($A783="","",VLOOKUP($A783,[1]Sheet1!$D$5:$N$65000,8,FALSE)),"")</f>
        <v/>
      </c>
      <c r="I783" s="20" t="str">
        <f>IFERROR(IF($A783="","",VLOOKUP($A783,[1]Sheet1!$D$5:$N$65000,9,FALSE)),"")</f>
        <v/>
      </c>
      <c r="J783" s="20" t="str">
        <f>IFERROR(IF($A783="","",VLOOKUP($A783,[1]Sheet1!$D$5:$N$65000,10,FALSE)),"")</f>
        <v/>
      </c>
      <c r="K783" s="20" t="str">
        <f>IFERROR(IF($A783="","",VLOOKUP($A783,[1]Sheet1!$D$5:$N$65000,11,FALSE)),"")</f>
        <v/>
      </c>
      <c r="L783" s="3">
        <f t="shared" si="26"/>
        <v>779</v>
      </c>
      <c r="M783" s="21" t="str">
        <f t="shared" si="27"/>
        <v/>
      </c>
      <c r="N783" s="29">
        <f>IF($L782 = 3,[4]Sheet1!J481,0)</f>
        <v>0</v>
      </c>
      <c r="O783" s="29">
        <f>IF($L782 = 3,[4]Sheet1!K481,0)</f>
        <v>0</v>
      </c>
      <c r="P783" s="29">
        <f>IF($L782 = 3,[4]Sheet1!L481,0)</f>
        <v>0</v>
      </c>
      <c r="Q783" s="29">
        <f>IF($L782 = 3,[4]Sheet1!M481,0)</f>
        <v>0</v>
      </c>
      <c r="R783" s="29">
        <f>IF($L782 = 3,[4]Sheet1!N481,0)</f>
        <v>0</v>
      </c>
    </row>
    <row r="784" spans="1:18">
      <c r="A784" s="18" t="str">
        <f t="array" ref="A784">IF(ROW(B784)-6&lt;A$1,VLOOKUP(LOOKUP("zzzz",CHOOSE({1,2},"",INDEX([1]Sheet1!$P$1:$P$65000,SMALL(IF([1]Sheet1!P$1:P$65000&lt;&gt;"",ROW([1]Sheet1!P$1:P$65000)),ROWS(D$5:D784))))),[1]Sheet1!$C$5:$D$65000,2,FALSE),IF(L784&gt;$A$1,"",IF(A783="","Figure "&amp;L784,IFERROR(VLOOKUP(A783,[1]Sheet1!$D$5:$Q$65000,14,FALSE),IFERROR(VLOOKUP(A783,[1]Sheet1!$A$5:$D$65000,4,FALSE),"Figure " &amp; L784)))))</f>
        <v/>
      </c>
      <c r="B784" s="19" t="str">
        <f>IFERROR(IF($A784="","",VLOOKUP($A784,[1]Sheet1!$D$5:$R$65000,15,FALSE)),"")</f>
        <v/>
      </c>
      <c r="C784" s="20" t="str">
        <f>IFERROR(IF(A784="","",VLOOKUP($A784,[1]Sheet1!$D$5:$N$65000,3,FALSE)),"")</f>
        <v/>
      </c>
      <c r="D784" s="20" t="str">
        <f>IFERROR(IF($A784="","",VLOOKUP($A784,[1]Sheet1!$D$5:$N$65000,4,FALSE)),"")</f>
        <v/>
      </c>
      <c r="E784" s="20" t="str">
        <f>IFERROR(IF($A784="","",VLOOKUP($A784,[1]Sheet1!$D$5:$N$65000,5,FALSE)),"")</f>
        <v/>
      </c>
      <c r="F784" s="20" t="str">
        <f>IFERROR(IF($A784="","",VLOOKUP($A784,[1]Sheet1!$D$5:$N$65000,6,FALSE)),"")</f>
        <v/>
      </c>
      <c r="G784" s="20" t="str">
        <f>IFERROR(IF($A784="","",VLOOKUP($A784,[1]Sheet1!$D$5:$N$65000,7,FALSE)),"")</f>
        <v/>
      </c>
      <c r="H784" s="20" t="str">
        <f>IFERROR(IF($A784="","",VLOOKUP($A784,[1]Sheet1!$D$5:$N$65000,8,FALSE)),"")</f>
        <v/>
      </c>
      <c r="I784" s="20" t="str">
        <f>IFERROR(IF($A784="","",VLOOKUP($A784,[1]Sheet1!$D$5:$N$65000,9,FALSE)),"")</f>
        <v/>
      </c>
      <c r="J784" s="20" t="str">
        <f>IFERROR(IF($A784="","",VLOOKUP($A784,[1]Sheet1!$D$5:$N$65000,10,FALSE)),"")</f>
        <v/>
      </c>
      <c r="K784" s="20" t="str">
        <f>IFERROR(IF($A784="","",VLOOKUP($A784,[1]Sheet1!$D$5:$N$65000,11,FALSE)),"")</f>
        <v/>
      </c>
      <c r="L784" s="3">
        <f t="shared" si="26"/>
        <v>780</v>
      </c>
      <c r="M784" s="21" t="str">
        <f t="shared" si="27"/>
        <v/>
      </c>
      <c r="N784" s="29">
        <f>IF($L783 = 3,[4]Sheet1!J482,0)</f>
        <v>0</v>
      </c>
      <c r="O784" s="29">
        <f>IF($L783 = 3,[4]Sheet1!K482,0)</f>
        <v>0</v>
      </c>
      <c r="P784" s="29">
        <f>IF($L783 = 3,[4]Sheet1!L482,0)</f>
        <v>0</v>
      </c>
      <c r="Q784" s="29">
        <f>IF($L783 = 3,[4]Sheet1!M482,0)</f>
        <v>0</v>
      </c>
      <c r="R784" s="29">
        <f>IF($L783 = 3,[4]Sheet1!N482,0)</f>
        <v>0</v>
      </c>
    </row>
    <row r="785" spans="1:18">
      <c r="A785" s="18" t="str">
        <f t="array" ref="A785">IF(ROW(B785)-6&lt;A$1,VLOOKUP(LOOKUP("zzzz",CHOOSE({1,2},"",INDEX([1]Sheet1!$P$1:$P$65000,SMALL(IF([1]Sheet1!P$1:P$65000&lt;&gt;"",ROW([1]Sheet1!P$1:P$65000)),ROWS(D$5:D785))))),[1]Sheet1!$C$5:$D$65000,2,FALSE),IF(L785&gt;$A$1,"",IF(A784="","Figure "&amp;L785,IFERROR(VLOOKUP(A784,[1]Sheet1!$D$5:$Q$65000,14,FALSE),IFERROR(VLOOKUP(A784,[1]Sheet1!$A$5:$D$65000,4,FALSE),"Figure " &amp; L785)))))</f>
        <v/>
      </c>
      <c r="B785" s="19" t="str">
        <f>IFERROR(IF($A785="","",VLOOKUP($A785,[1]Sheet1!$D$5:$R$65000,15,FALSE)),"")</f>
        <v/>
      </c>
      <c r="C785" s="20" t="str">
        <f>IFERROR(IF(A785="","",VLOOKUP($A785,[1]Sheet1!$D$5:$N$65000,3,FALSE)),"")</f>
        <v/>
      </c>
      <c r="D785" s="20" t="str">
        <f>IFERROR(IF($A785="","",VLOOKUP($A785,[1]Sheet1!$D$5:$N$65000,4,FALSE)),"")</f>
        <v/>
      </c>
      <c r="E785" s="20" t="str">
        <f>IFERROR(IF($A785="","",VLOOKUP($A785,[1]Sheet1!$D$5:$N$65000,5,FALSE)),"")</f>
        <v/>
      </c>
      <c r="F785" s="20" t="str">
        <f>IFERROR(IF($A785="","",VLOOKUP($A785,[1]Sheet1!$D$5:$N$65000,6,FALSE)),"")</f>
        <v/>
      </c>
      <c r="G785" s="20" t="str">
        <f>IFERROR(IF($A785="","",VLOOKUP($A785,[1]Sheet1!$D$5:$N$65000,7,FALSE)),"")</f>
        <v/>
      </c>
      <c r="H785" s="20" t="str">
        <f>IFERROR(IF($A785="","",VLOOKUP($A785,[1]Sheet1!$D$5:$N$65000,8,FALSE)),"")</f>
        <v/>
      </c>
      <c r="I785" s="20" t="str">
        <f>IFERROR(IF($A785="","",VLOOKUP($A785,[1]Sheet1!$D$5:$N$65000,9,FALSE)),"")</f>
        <v/>
      </c>
      <c r="J785" s="20" t="str">
        <f>IFERROR(IF($A785="","",VLOOKUP($A785,[1]Sheet1!$D$5:$N$65000,10,FALSE)),"")</f>
        <v/>
      </c>
      <c r="K785" s="20" t="str">
        <f>IFERROR(IF($A785="","",VLOOKUP($A785,[1]Sheet1!$D$5:$N$65000,11,FALSE)),"")</f>
        <v/>
      </c>
      <c r="L785" s="3">
        <f t="shared" si="26"/>
        <v>781</v>
      </c>
      <c r="M785" s="21" t="str">
        <f t="shared" si="27"/>
        <v/>
      </c>
      <c r="N785" s="29">
        <f>IF($L784 = 3,[4]Sheet1!J483,0)</f>
        <v>0</v>
      </c>
      <c r="O785" s="29">
        <f>IF($L784 = 3,[4]Sheet1!K483,0)</f>
        <v>0</v>
      </c>
      <c r="P785" s="29">
        <f>IF($L784 = 3,[4]Sheet1!L483,0)</f>
        <v>0</v>
      </c>
      <c r="Q785" s="29">
        <f>IF($L784 = 3,[4]Sheet1!M483,0)</f>
        <v>0</v>
      </c>
      <c r="R785" s="29">
        <f>IF($L784 = 3,[4]Sheet1!N483,0)</f>
        <v>0</v>
      </c>
    </row>
    <row r="786" spans="1:18">
      <c r="A786" s="18" t="str">
        <f t="array" ref="A786">IF(ROW(B786)-6&lt;A$1,VLOOKUP(LOOKUP("zzzz",CHOOSE({1,2},"",INDEX([1]Sheet1!$P$1:$P$65000,SMALL(IF([1]Sheet1!P$1:P$65000&lt;&gt;"",ROW([1]Sheet1!P$1:P$65000)),ROWS(D$5:D786))))),[1]Sheet1!$C$5:$D$65000,2,FALSE),IF(L786&gt;$A$1,"",IF(A785="","Figure "&amp;L786,IFERROR(VLOOKUP(A785,[1]Sheet1!$D$5:$Q$65000,14,FALSE),IFERROR(VLOOKUP(A785,[1]Sheet1!$A$5:$D$65000,4,FALSE),"Figure " &amp; L786)))))</f>
        <v/>
      </c>
      <c r="B786" s="19" t="str">
        <f>IFERROR(IF($A786="","",VLOOKUP($A786,[1]Sheet1!$D$5:$R$65000,15,FALSE)),"")</f>
        <v/>
      </c>
      <c r="C786" s="20" t="str">
        <f>IFERROR(IF(A786="","",VLOOKUP($A786,[1]Sheet1!$D$5:$N$65000,3,FALSE)),"")</f>
        <v/>
      </c>
      <c r="D786" s="20" t="str">
        <f>IFERROR(IF($A786="","",VLOOKUP($A786,[1]Sheet1!$D$5:$N$65000,4,FALSE)),"")</f>
        <v/>
      </c>
      <c r="E786" s="20" t="str">
        <f>IFERROR(IF($A786="","",VLOOKUP($A786,[1]Sheet1!$D$5:$N$65000,5,FALSE)),"")</f>
        <v/>
      </c>
      <c r="F786" s="20" t="str">
        <f>IFERROR(IF($A786="","",VLOOKUP($A786,[1]Sheet1!$D$5:$N$65000,6,FALSE)),"")</f>
        <v/>
      </c>
      <c r="G786" s="20" t="str">
        <f>IFERROR(IF($A786="","",VLOOKUP($A786,[1]Sheet1!$D$5:$N$65000,7,FALSE)),"")</f>
        <v/>
      </c>
      <c r="H786" s="20" t="str">
        <f>IFERROR(IF($A786="","",VLOOKUP($A786,[1]Sheet1!$D$5:$N$65000,8,FALSE)),"")</f>
        <v/>
      </c>
      <c r="I786" s="20" t="str">
        <f>IFERROR(IF($A786="","",VLOOKUP($A786,[1]Sheet1!$D$5:$N$65000,9,FALSE)),"")</f>
        <v/>
      </c>
      <c r="J786" s="20" t="str">
        <f>IFERROR(IF($A786="","",VLOOKUP($A786,[1]Sheet1!$D$5:$N$65000,10,FALSE)),"")</f>
        <v/>
      </c>
      <c r="K786" s="20" t="str">
        <f>IFERROR(IF($A786="","",VLOOKUP($A786,[1]Sheet1!$D$5:$N$65000,11,FALSE)),"")</f>
        <v/>
      </c>
      <c r="L786" s="3">
        <f t="shared" si="26"/>
        <v>782</v>
      </c>
      <c r="M786" s="21" t="str">
        <f t="shared" si="27"/>
        <v/>
      </c>
      <c r="N786" s="29">
        <f>IF($L785 = 3,[4]Sheet1!J484,0)</f>
        <v>0</v>
      </c>
      <c r="O786" s="29">
        <f>IF($L785 = 3,[4]Sheet1!K484,0)</f>
        <v>0</v>
      </c>
      <c r="P786" s="29">
        <f>IF($L785 = 3,[4]Sheet1!L484,0)</f>
        <v>0</v>
      </c>
      <c r="Q786" s="29">
        <f>IF($L785 = 3,[4]Sheet1!M484,0)</f>
        <v>0</v>
      </c>
      <c r="R786" s="29">
        <f>IF($L785 = 3,[4]Sheet1!N484,0)</f>
        <v>0</v>
      </c>
    </row>
    <row r="787" spans="1:18">
      <c r="A787" s="18" t="str">
        <f t="array" ref="A787">IF(ROW(B787)-6&lt;A$1,VLOOKUP(LOOKUP("zzzz",CHOOSE({1,2},"",INDEX([1]Sheet1!$P$1:$P$65000,SMALL(IF([1]Sheet1!P$1:P$65000&lt;&gt;"",ROW([1]Sheet1!P$1:P$65000)),ROWS(D$5:D787))))),[1]Sheet1!$C$5:$D$65000,2,FALSE),IF(L787&gt;$A$1,"",IF(A786="","Figure "&amp;L787,IFERROR(VLOOKUP(A786,[1]Sheet1!$D$5:$Q$65000,14,FALSE),IFERROR(VLOOKUP(A786,[1]Sheet1!$A$5:$D$65000,4,FALSE),"Figure " &amp; L787)))))</f>
        <v/>
      </c>
      <c r="B787" s="19" t="str">
        <f>IFERROR(IF($A787="","",VLOOKUP($A787,[1]Sheet1!$D$5:$R$65000,15,FALSE)),"")</f>
        <v/>
      </c>
      <c r="C787" s="20" t="str">
        <f>IFERROR(IF(A787="","",VLOOKUP($A787,[1]Sheet1!$D$5:$N$65000,3,FALSE)),"")</f>
        <v/>
      </c>
      <c r="D787" s="20" t="str">
        <f>IFERROR(IF($A787="","",VLOOKUP($A787,[1]Sheet1!$D$5:$N$65000,4,FALSE)),"")</f>
        <v/>
      </c>
      <c r="E787" s="20" t="str">
        <f>IFERROR(IF($A787="","",VLOOKUP($A787,[1]Sheet1!$D$5:$N$65000,5,FALSE)),"")</f>
        <v/>
      </c>
      <c r="F787" s="20" t="str">
        <f>IFERROR(IF($A787="","",VLOOKUP($A787,[1]Sheet1!$D$5:$N$65000,6,FALSE)),"")</f>
        <v/>
      </c>
      <c r="G787" s="20" t="str">
        <f>IFERROR(IF($A787="","",VLOOKUP($A787,[1]Sheet1!$D$5:$N$65000,7,FALSE)),"")</f>
        <v/>
      </c>
      <c r="H787" s="20" t="str">
        <f>IFERROR(IF($A787="","",VLOOKUP($A787,[1]Sheet1!$D$5:$N$65000,8,FALSE)),"")</f>
        <v/>
      </c>
      <c r="I787" s="20" t="str">
        <f>IFERROR(IF($A787="","",VLOOKUP($A787,[1]Sheet1!$D$5:$N$65000,9,FALSE)),"")</f>
        <v/>
      </c>
      <c r="J787" s="20" t="str">
        <f>IFERROR(IF($A787="","",VLOOKUP($A787,[1]Sheet1!$D$5:$N$65000,10,FALSE)),"")</f>
        <v/>
      </c>
      <c r="K787" s="20" t="str">
        <f>IFERROR(IF($A787="","",VLOOKUP($A787,[1]Sheet1!$D$5:$N$65000,11,FALSE)),"")</f>
        <v/>
      </c>
      <c r="L787" s="3">
        <f t="shared" si="26"/>
        <v>783</v>
      </c>
      <c r="M787" s="21" t="str">
        <f t="shared" si="27"/>
        <v/>
      </c>
      <c r="N787" s="29">
        <f>IF($L786 = 3,[4]Sheet1!J485,0)</f>
        <v>0</v>
      </c>
      <c r="O787" s="29">
        <f>IF($L786 = 3,[4]Sheet1!K485,0)</f>
        <v>0</v>
      </c>
      <c r="P787" s="29">
        <f>IF($L786 = 3,[4]Sheet1!L485,0)</f>
        <v>0</v>
      </c>
      <c r="Q787" s="29">
        <f>IF($L786 = 3,[4]Sheet1!M485,0)</f>
        <v>0</v>
      </c>
      <c r="R787" s="29">
        <f>IF($L786 = 3,[4]Sheet1!N485,0)</f>
        <v>0</v>
      </c>
    </row>
    <row r="788" spans="1:18">
      <c r="A788" s="18" t="str">
        <f t="array" ref="A788">IF(ROW(B788)-6&lt;A$1,VLOOKUP(LOOKUP("zzzz",CHOOSE({1,2},"",INDEX([1]Sheet1!$P$1:$P$65000,SMALL(IF([1]Sheet1!P$1:P$65000&lt;&gt;"",ROW([1]Sheet1!P$1:P$65000)),ROWS(D$5:D788))))),[1]Sheet1!$C$5:$D$65000,2,FALSE),IF(L788&gt;$A$1,"",IF(A787="","Figure "&amp;L788,IFERROR(VLOOKUP(A787,[1]Sheet1!$D$5:$Q$65000,14,FALSE),IFERROR(VLOOKUP(A787,[1]Sheet1!$A$5:$D$65000,4,FALSE),"Figure " &amp; L788)))))</f>
        <v/>
      </c>
      <c r="B788" s="19" t="str">
        <f>IFERROR(IF($A788="","",VLOOKUP($A788,[1]Sheet1!$D$5:$R$65000,15,FALSE)),"")</f>
        <v/>
      </c>
      <c r="C788" s="20" t="str">
        <f>IFERROR(IF(A788="","",VLOOKUP($A788,[1]Sheet1!$D$5:$N$65000,3,FALSE)),"")</f>
        <v/>
      </c>
      <c r="D788" s="20" t="str">
        <f>IFERROR(IF($A788="","",VLOOKUP($A788,[1]Sheet1!$D$5:$N$65000,4,FALSE)),"")</f>
        <v/>
      </c>
      <c r="E788" s="20" t="str">
        <f>IFERROR(IF($A788="","",VLOOKUP($A788,[1]Sheet1!$D$5:$N$65000,5,FALSE)),"")</f>
        <v/>
      </c>
      <c r="F788" s="20" t="str">
        <f>IFERROR(IF($A788="","",VLOOKUP($A788,[1]Sheet1!$D$5:$N$65000,6,FALSE)),"")</f>
        <v/>
      </c>
      <c r="G788" s="20" t="str">
        <f>IFERROR(IF($A788="","",VLOOKUP($A788,[1]Sheet1!$D$5:$N$65000,7,FALSE)),"")</f>
        <v/>
      </c>
      <c r="H788" s="20" t="str">
        <f>IFERROR(IF($A788="","",VLOOKUP($A788,[1]Sheet1!$D$5:$N$65000,8,FALSE)),"")</f>
        <v/>
      </c>
      <c r="I788" s="20" t="str">
        <f>IFERROR(IF($A788="","",VLOOKUP($A788,[1]Sheet1!$D$5:$N$65000,9,FALSE)),"")</f>
        <v/>
      </c>
      <c r="J788" s="20" t="str">
        <f>IFERROR(IF($A788="","",VLOOKUP($A788,[1]Sheet1!$D$5:$N$65000,10,FALSE)),"")</f>
        <v/>
      </c>
      <c r="K788" s="20" t="str">
        <f>IFERROR(IF($A788="","",VLOOKUP($A788,[1]Sheet1!$D$5:$N$65000,11,FALSE)),"")</f>
        <v/>
      </c>
      <c r="L788" s="3">
        <f t="shared" si="26"/>
        <v>784</v>
      </c>
      <c r="M788" s="21" t="str">
        <f t="shared" si="27"/>
        <v/>
      </c>
      <c r="N788" s="29">
        <f>IF($L787 = 3,[4]Sheet1!J486,0)</f>
        <v>0</v>
      </c>
      <c r="O788" s="29">
        <f>IF($L787 = 3,[4]Sheet1!K486,0)</f>
        <v>0</v>
      </c>
      <c r="P788" s="29">
        <f>IF($L787 = 3,[4]Sheet1!L486,0)</f>
        <v>0</v>
      </c>
      <c r="Q788" s="29">
        <f>IF($L787 = 3,[4]Sheet1!M486,0)</f>
        <v>0</v>
      </c>
      <c r="R788" s="29">
        <f>IF($L787 = 3,[4]Sheet1!N486,0)</f>
        <v>0</v>
      </c>
    </row>
    <row r="789" spans="1:18">
      <c r="A789" s="18" t="str">
        <f t="array" ref="A789">IF(ROW(B789)-6&lt;A$1,VLOOKUP(LOOKUP("zzzz",CHOOSE({1,2},"",INDEX([1]Sheet1!$P$1:$P$65000,SMALL(IF([1]Sheet1!P$1:P$65000&lt;&gt;"",ROW([1]Sheet1!P$1:P$65000)),ROWS(D$5:D789))))),[1]Sheet1!$C$5:$D$65000,2,FALSE),IF(L789&gt;$A$1,"",IF(A788="","Figure "&amp;L789,IFERROR(VLOOKUP(A788,[1]Sheet1!$D$5:$Q$65000,14,FALSE),IFERROR(VLOOKUP(A788,[1]Sheet1!$A$5:$D$65000,4,FALSE),"Figure " &amp; L789)))))</f>
        <v/>
      </c>
      <c r="B789" s="19" t="str">
        <f>IFERROR(IF($A789="","",VLOOKUP($A789,[1]Sheet1!$D$5:$R$65000,15,FALSE)),"")</f>
        <v/>
      </c>
      <c r="C789" s="20" t="str">
        <f>IFERROR(IF(A789="","",VLOOKUP($A789,[1]Sheet1!$D$5:$N$65000,3,FALSE)),"")</f>
        <v/>
      </c>
      <c r="D789" s="20" t="str">
        <f>IFERROR(IF($A789="","",VLOOKUP($A789,[1]Sheet1!$D$5:$N$65000,4,FALSE)),"")</f>
        <v/>
      </c>
      <c r="E789" s="20" t="str">
        <f>IFERROR(IF($A789="","",VLOOKUP($A789,[1]Sheet1!$D$5:$N$65000,5,FALSE)),"")</f>
        <v/>
      </c>
      <c r="F789" s="20" t="str">
        <f>IFERROR(IF($A789="","",VLOOKUP($A789,[1]Sheet1!$D$5:$N$65000,6,FALSE)),"")</f>
        <v/>
      </c>
      <c r="G789" s="20" t="str">
        <f>IFERROR(IF($A789="","",VLOOKUP($A789,[1]Sheet1!$D$5:$N$65000,7,FALSE)),"")</f>
        <v/>
      </c>
      <c r="H789" s="20" t="str">
        <f>IFERROR(IF($A789="","",VLOOKUP($A789,[1]Sheet1!$D$5:$N$65000,8,FALSE)),"")</f>
        <v/>
      </c>
      <c r="I789" s="20" t="str">
        <f>IFERROR(IF($A789="","",VLOOKUP($A789,[1]Sheet1!$D$5:$N$65000,9,FALSE)),"")</f>
        <v/>
      </c>
      <c r="J789" s="20" t="str">
        <f>IFERROR(IF($A789="","",VLOOKUP($A789,[1]Sheet1!$D$5:$N$65000,10,FALSE)),"")</f>
        <v/>
      </c>
      <c r="K789" s="20" t="str">
        <f>IFERROR(IF($A789="","",VLOOKUP($A789,[1]Sheet1!$D$5:$N$65000,11,FALSE)),"")</f>
        <v/>
      </c>
      <c r="L789" s="3">
        <f t="shared" si="26"/>
        <v>785</v>
      </c>
      <c r="M789" s="21" t="str">
        <f t="shared" si="27"/>
        <v/>
      </c>
      <c r="N789" s="29">
        <f>IF($L788 = 3,[4]Sheet1!J487,0)</f>
        <v>0</v>
      </c>
      <c r="O789" s="29">
        <f>IF($L788 = 3,[4]Sheet1!K487,0)</f>
        <v>0</v>
      </c>
      <c r="P789" s="29">
        <f>IF($L788 = 3,[4]Sheet1!L487,0)</f>
        <v>0</v>
      </c>
      <c r="Q789" s="29">
        <f>IF($L788 = 3,[4]Sheet1!M487,0)</f>
        <v>0</v>
      </c>
      <c r="R789" s="29">
        <f>IF($L788 = 3,[4]Sheet1!N487,0)</f>
        <v>0</v>
      </c>
    </row>
    <row r="790" spans="1:18">
      <c r="A790" s="18" t="str">
        <f t="array" ref="A790">IF(ROW(B790)-6&lt;A$1,VLOOKUP(LOOKUP("zzzz",CHOOSE({1,2},"",INDEX([1]Sheet1!$P$1:$P$65000,SMALL(IF([1]Sheet1!P$1:P$65000&lt;&gt;"",ROW([1]Sheet1!P$1:P$65000)),ROWS(D$5:D790))))),[1]Sheet1!$C$5:$D$65000,2,FALSE),IF(L790&gt;$A$1,"",IF(A789="","Figure "&amp;L790,IFERROR(VLOOKUP(A789,[1]Sheet1!$D$5:$Q$65000,14,FALSE),IFERROR(VLOOKUP(A789,[1]Sheet1!$A$5:$D$65000,4,FALSE),"Figure " &amp; L790)))))</f>
        <v/>
      </c>
      <c r="B790" s="19" t="str">
        <f>IFERROR(IF($A790="","",VLOOKUP($A790,[1]Sheet1!$D$5:$R$65000,15,FALSE)),"")</f>
        <v/>
      </c>
      <c r="C790" s="20" t="str">
        <f>IFERROR(IF(A790="","",VLOOKUP($A790,[1]Sheet1!$D$5:$N$65000,3,FALSE)),"")</f>
        <v/>
      </c>
      <c r="D790" s="20" t="str">
        <f>IFERROR(IF($A790="","",VLOOKUP($A790,[1]Sheet1!$D$5:$N$65000,4,FALSE)),"")</f>
        <v/>
      </c>
      <c r="E790" s="20" t="str">
        <f>IFERROR(IF($A790="","",VLOOKUP($A790,[1]Sheet1!$D$5:$N$65000,5,FALSE)),"")</f>
        <v/>
      </c>
      <c r="F790" s="20" t="str">
        <f>IFERROR(IF($A790="","",VLOOKUP($A790,[1]Sheet1!$D$5:$N$65000,6,FALSE)),"")</f>
        <v/>
      </c>
      <c r="G790" s="20" t="str">
        <f>IFERROR(IF($A790="","",VLOOKUP($A790,[1]Sheet1!$D$5:$N$65000,7,FALSE)),"")</f>
        <v/>
      </c>
      <c r="H790" s="20" t="str">
        <f>IFERROR(IF($A790="","",VLOOKUP($A790,[1]Sheet1!$D$5:$N$65000,8,FALSE)),"")</f>
        <v/>
      </c>
      <c r="I790" s="20" t="str">
        <f>IFERROR(IF($A790="","",VLOOKUP($A790,[1]Sheet1!$D$5:$N$65000,9,FALSE)),"")</f>
        <v/>
      </c>
      <c r="J790" s="20" t="str">
        <f>IFERROR(IF($A790="","",VLOOKUP($A790,[1]Sheet1!$D$5:$N$65000,10,FALSE)),"")</f>
        <v/>
      </c>
      <c r="K790" s="20" t="str">
        <f>IFERROR(IF($A790="","",VLOOKUP($A790,[1]Sheet1!$D$5:$N$65000,11,FALSE)),"")</f>
        <v/>
      </c>
      <c r="L790" s="3">
        <f t="shared" si="26"/>
        <v>786</v>
      </c>
      <c r="M790" s="21" t="str">
        <f t="shared" si="27"/>
        <v/>
      </c>
      <c r="N790" s="29">
        <f>IF($L789 = 3,[4]Sheet1!J488,0)</f>
        <v>0</v>
      </c>
      <c r="O790" s="29">
        <f>IF($L789 = 3,[4]Sheet1!K488,0)</f>
        <v>0</v>
      </c>
      <c r="P790" s="29">
        <f>IF($L789 = 3,[4]Sheet1!L488,0)</f>
        <v>0</v>
      </c>
      <c r="Q790" s="29">
        <f>IF($L789 = 3,[4]Sheet1!M488,0)</f>
        <v>0</v>
      </c>
      <c r="R790" s="29">
        <f>IF($L789 = 3,[4]Sheet1!N488,0)</f>
        <v>0</v>
      </c>
    </row>
    <row r="791" spans="1:18">
      <c r="A791" s="18" t="str">
        <f t="array" ref="A791">IF(ROW(B791)-6&lt;A$1,VLOOKUP(LOOKUP("zzzz",CHOOSE({1,2},"",INDEX([1]Sheet1!$P$1:$P$65000,SMALL(IF([1]Sheet1!P$1:P$65000&lt;&gt;"",ROW([1]Sheet1!P$1:P$65000)),ROWS(D$5:D791))))),[1]Sheet1!$C$5:$D$65000,2,FALSE),IF(L791&gt;$A$1,"",IF(A790="","Figure "&amp;L791,IFERROR(VLOOKUP(A790,[1]Sheet1!$D$5:$Q$65000,14,FALSE),IFERROR(VLOOKUP(A790,[1]Sheet1!$A$5:$D$65000,4,FALSE),"Figure " &amp; L791)))))</f>
        <v/>
      </c>
      <c r="B791" s="19" t="str">
        <f>IFERROR(IF($A791="","",VLOOKUP($A791,[1]Sheet1!$D$5:$R$65000,15,FALSE)),"")</f>
        <v/>
      </c>
      <c r="C791" s="20" t="str">
        <f>IFERROR(IF(A791="","",VLOOKUP($A791,[1]Sheet1!$D$5:$N$65000,3,FALSE)),"")</f>
        <v/>
      </c>
      <c r="D791" s="20" t="str">
        <f>IFERROR(IF($A791="","",VLOOKUP($A791,[1]Sheet1!$D$5:$N$65000,4,FALSE)),"")</f>
        <v/>
      </c>
      <c r="E791" s="20" t="str">
        <f>IFERROR(IF($A791="","",VLOOKUP($A791,[1]Sheet1!$D$5:$N$65000,5,FALSE)),"")</f>
        <v/>
      </c>
      <c r="F791" s="20" t="str">
        <f>IFERROR(IF($A791="","",VLOOKUP($A791,[1]Sheet1!$D$5:$N$65000,6,FALSE)),"")</f>
        <v/>
      </c>
      <c r="G791" s="20" t="str">
        <f>IFERROR(IF($A791="","",VLOOKUP($A791,[1]Sheet1!$D$5:$N$65000,7,FALSE)),"")</f>
        <v/>
      </c>
      <c r="H791" s="20" t="str">
        <f>IFERROR(IF($A791="","",VLOOKUP($A791,[1]Sheet1!$D$5:$N$65000,8,FALSE)),"")</f>
        <v/>
      </c>
      <c r="I791" s="20" t="str">
        <f>IFERROR(IF($A791="","",VLOOKUP($A791,[1]Sheet1!$D$5:$N$65000,9,FALSE)),"")</f>
        <v/>
      </c>
      <c r="J791" s="20" t="str">
        <f>IFERROR(IF($A791="","",VLOOKUP($A791,[1]Sheet1!$D$5:$N$65000,10,FALSE)),"")</f>
        <v/>
      </c>
      <c r="K791" s="20" t="str">
        <f>IFERROR(IF($A791="","",VLOOKUP($A791,[1]Sheet1!$D$5:$N$65000,11,FALSE)),"")</f>
        <v/>
      </c>
      <c r="L791" s="3">
        <f t="shared" si="26"/>
        <v>787</v>
      </c>
      <c r="M791" s="21" t="str">
        <f t="shared" si="27"/>
        <v/>
      </c>
      <c r="N791" s="29">
        <f>IF($L790 = 3,[4]Sheet1!J489,0)</f>
        <v>0</v>
      </c>
      <c r="O791" s="29">
        <f>IF($L790 = 3,[4]Sheet1!K489,0)</f>
        <v>0</v>
      </c>
      <c r="P791" s="29">
        <f>IF($L790 = 3,[4]Sheet1!L489,0)</f>
        <v>0</v>
      </c>
      <c r="Q791" s="29">
        <f>IF($L790 = 3,[4]Sheet1!M489,0)</f>
        <v>0</v>
      </c>
      <c r="R791" s="29">
        <f>IF($L790 = 3,[4]Sheet1!N489,0)</f>
        <v>0</v>
      </c>
    </row>
    <row r="792" spans="1:18">
      <c r="A792" s="18" t="str">
        <f t="array" ref="A792">IF(ROW(B792)-6&lt;A$1,VLOOKUP(LOOKUP("zzzz",CHOOSE({1,2},"",INDEX([1]Sheet1!$P$1:$P$65000,SMALL(IF([1]Sheet1!P$1:P$65000&lt;&gt;"",ROW([1]Sheet1!P$1:P$65000)),ROWS(D$5:D792))))),[1]Sheet1!$C$5:$D$65000,2,FALSE),IF(L792&gt;$A$1,"",IF(A791="","Figure "&amp;L792,IFERROR(VLOOKUP(A791,[1]Sheet1!$D$5:$Q$65000,14,FALSE),IFERROR(VLOOKUP(A791,[1]Sheet1!$A$5:$D$65000,4,FALSE),"Figure " &amp; L792)))))</f>
        <v/>
      </c>
      <c r="B792" s="19" t="str">
        <f>IFERROR(IF($A792="","",VLOOKUP($A792,[1]Sheet1!$D$5:$R$65000,15,FALSE)),"")</f>
        <v/>
      </c>
      <c r="C792" s="20" t="str">
        <f>IFERROR(IF(A792="","",VLOOKUP($A792,[1]Sheet1!$D$5:$N$65000,3,FALSE)),"")</f>
        <v/>
      </c>
      <c r="D792" s="20" t="str">
        <f>IFERROR(IF($A792="","",VLOOKUP($A792,[1]Sheet1!$D$5:$N$65000,4,FALSE)),"")</f>
        <v/>
      </c>
      <c r="E792" s="20" t="str">
        <f>IFERROR(IF($A792="","",VLOOKUP($A792,[1]Sheet1!$D$5:$N$65000,5,FALSE)),"")</f>
        <v/>
      </c>
      <c r="F792" s="20" t="str">
        <f>IFERROR(IF($A792="","",VLOOKUP($A792,[1]Sheet1!$D$5:$N$65000,6,FALSE)),"")</f>
        <v/>
      </c>
      <c r="G792" s="20" t="str">
        <f>IFERROR(IF($A792="","",VLOOKUP($A792,[1]Sheet1!$D$5:$N$65000,7,FALSE)),"")</f>
        <v/>
      </c>
      <c r="H792" s="20" t="str">
        <f>IFERROR(IF($A792="","",VLOOKUP($A792,[1]Sheet1!$D$5:$N$65000,8,FALSE)),"")</f>
        <v/>
      </c>
      <c r="I792" s="20" t="str">
        <f>IFERROR(IF($A792="","",VLOOKUP($A792,[1]Sheet1!$D$5:$N$65000,9,FALSE)),"")</f>
        <v/>
      </c>
      <c r="J792" s="20" t="str">
        <f>IFERROR(IF($A792="","",VLOOKUP($A792,[1]Sheet1!$D$5:$N$65000,10,FALSE)),"")</f>
        <v/>
      </c>
      <c r="K792" s="20" t="str">
        <f>IFERROR(IF($A792="","",VLOOKUP($A792,[1]Sheet1!$D$5:$N$65000,11,FALSE)),"")</f>
        <v/>
      </c>
      <c r="L792" s="3">
        <f t="shared" si="26"/>
        <v>788</v>
      </c>
      <c r="M792" s="21" t="str">
        <f t="shared" si="27"/>
        <v/>
      </c>
      <c r="N792" s="29">
        <f>IF($L791 = 3,[4]Sheet1!J490,0)</f>
        <v>0</v>
      </c>
      <c r="O792" s="29">
        <f>IF($L791 = 3,[4]Sheet1!K490,0)</f>
        <v>0</v>
      </c>
      <c r="P792" s="29">
        <f>IF($L791 = 3,[4]Sheet1!L490,0)</f>
        <v>0</v>
      </c>
      <c r="Q792" s="29">
        <f>IF($L791 = 3,[4]Sheet1!M490,0)</f>
        <v>0</v>
      </c>
      <c r="R792" s="29">
        <f>IF($L791 = 3,[4]Sheet1!N490,0)</f>
        <v>0</v>
      </c>
    </row>
    <row r="793" spans="1:18">
      <c r="A793" s="18" t="str">
        <f t="array" ref="A793">IF(ROW(B793)-6&lt;A$1,VLOOKUP(LOOKUP("zzzz",CHOOSE({1,2},"",INDEX([1]Sheet1!$P$1:$P$65000,SMALL(IF([1]Sheet1!P$1:P$65000&lt;&gt;"",ROW([1]Sheet1!P$1:P$65000)),ROWS(D$5:D793))))),[1]Sheet1!$C$5:$D$65000,2,FALSE),IF(L793&gt;$A$1,"",IF(A792="","Figure "&amp;L793,IFERROR(VLOOKUP(A792,[1]Sheet1!$D$5:$Q$65000,14,FALSE),IFERROR(VLOOKUP(A792,[1]Sheet1!$A$5:$D$65000,4,FALSE),"Figure " &amp; L793)))))</f>
        <v/>
      </c>
      <c r="B793" s="19" t="str">
        <f>IFERROR(IF($A793="","",VLOOKUP($A793,[1]Sheet1!$D$5:$R$65000,15,FALSE)),"")</f>
        <v/>
      </c>
      <c r="C793" s="20" t="str">
        <f>IFERROR(IF(A793="","",VLOOKUP($A793,[1]Sheet1!$D$5:$N$65000,3,FALSE)),"")</f>
        <v/>
      </c>
      <c r="D793" s="20" t="str">
        <f>IFERROR(IF($A793="","",VLOOKUP($A793,[1]Sheet1!$D$5:$N$65000,4,FALSE)),"")</f>
        <v/>
      </c>
      <c r="E793" s="20" t="str">
        <f>IFERROR(IF($A793="","",VLOOKUP($A793,[1]Sheet1!$D$5:$N$65000,5,FALSE)),"")</f>
        <v/>
      </c>
      <c r="F793" s="20" t="str">
        <f>IFERROR(IF($A793="","",VLOOKUP($A793,[1]Sheet1!$D$5:$N$65000,6,FALSE)),"")</f>
        <v/>
      </c>
      <c r="G793" s="20" t="str">
        <f>IFERROR(IF($A793="","",VLOOKUP($A793,[1]Sheet1!$D$5:$N$65000,7,FALSE)),"")</f>
        <v/>
      </c>
      <c r="H793" s="20" t="str">
        <f>IFERROR(IF($A793="","",VLOOKUP($A793,[1]Sheet1!$D$5:$N$65000,8,FALSE)),"")</f>
        <v/>
      </c>
      <c r="I793" s="20" t="str">
        <f>IFERROR(IF($A793="","",VLOOKUP($A793,[1]Sheet1!$D$5:$N$65000,9,FALSE)),"")</f>
        <v/>
      </c>
      <c r="J793" s="20" t="str">
        <f>IFERROR(IF($A793="","",VLOOKUP($A793,[1]Sheet1!$D$5:$N$65000,10,FALSE)),"")</f>
        <v/>
      </c>
      <c r="K793" s="20" t="str">
        <f>IFERROR(IF($A793="","",VLOOKUP($A793,[1]Sheet1!$D$5:$N$65000,11,FALSE)),"")</f>
        <v/>
      </c>
      <c r="L793" s="3">
        <f t="shared" si="26"/>
        <v>789</v>
      </c>
      <c r="M793" s="21" t="str">
        <f t="shared" si="27"/>
        <v/>
      </c>
      <c r="N793" s="29">
        <f>IF($L792 = 3,[4]Sheet1!J491,0)</f>
        <v>0</v>
      </c>
      <c r="O793" s="29">
        <f>IF($L792 = 3,[4]Sheet1!K491,0)</f>
        <v>0</v>
      </c>
      <c r="P793" s="29">
        <f>IF($L792 = 3,[4]Sheet1!L491,0)</f>
        <v>0</v>
      </c>
      <c r="Q793" s="29">
        <f>IF($L792 = 3,[4]Sheet1!M491,0)</f>
        <v>0</v>
      </c>
      <c r="R793" s="29">
        <f>IF($L792 = 3,[4]Sheet1!N491,0)</f>
        <v>0</v>
      </c>
    </row>
    <row r="794" spans="1:18">
      <c r="A794" s="18" t="str">
        <f t="array" ref="A794">IF(ROW(B794)-6&lt;A$1,VLOOKUP(LOOKUP("zzzz",CHOOSE({1,2},"",INDEX([1]Sheet1!$P$1:$P$65000,SMALL(IF([1]Sheet1!P$1:P$65000&lt;&gt;"",ROW([1]Sheet1!P$1:P$65000)),ROWS(D$5:D794))))),[1]Sheet1!$C$5:$D$65000,2,FALSE),IF(L794&gt;$A$1,"",IF(A793="","Figure "&amp;L794,IFERROR(VLOOKUP(A793,[1]Sheet1!$D$5:$Q$65000,14,FALSE),IFERROR(VLOOKUP(A793,[1]Sheet1!$A$5:$D$65000,4,FALSE),"Figure " &amp; L794)))))</f>
        <v/>
      </c>
      <c r="B794" s="19" t="str">
        <f>IFERROR(IF($A794="","",VLOOKUP($A794,[1]Sheet1!$D$5:$R$65000,15,FALSE)),"")</f>
        <v/>
      </c>
      <c r="C794" s="20" t="str">
        <f>IFERROR(IF(A794="","",VLOOKUP($A794,[1]Sheet1!$D$5:$N$65000,3,FALSE)),"")</f>
        <v/>
      </c>
      <c r="D794" s="20" t="str">
        <f>IFERROR(IF($A794="","",VLOOKUP($A794,[1]Sheet1!$D$5:$N$65000,4,FALSE)),"")</f>
        <v/>
      </c>
      <c r="E794" s="20" t="str">
        <f>IFERROR(IF($A794="","",VLOOKUP($A794,[1]Sheet1!$D$5:$N$65000,5,FALSE)),"")</f>
        <v/>
      </c>
      <c r="F794" s="20" t="str">
        <f>IFERROR(IF($A794="","",VLOOKUP($A794,[1]Sheet1!$D$5:$N$65000,6,FALSE)),"")</f>
        <v/>
      </c>
      <c r="G794" s="20" t="str">
        <f>IFERROR(IF($A794="","",VLOOKUP($A794,[1]Sheet1!$D$5:$N$65000,7,FALSE)),"")</f>
        <v/>
      </c>
      <c r="H794" s="20" t="str">
        <f>IFERROR(IF($A794="","",VLOOKUP($A794,[1]Sheet1!$D$5:$N$65000,8,FALSE)),"")</f>
        <v/>
      </c>
      <c r="I794" s="20" t="str">
        <f>IFERROR(IF($A794="","",VLOOKUP($A794,[1]Sheet1!$D$5:$N$65000,9,FALSE)),"")</f>
        <v/>
      </c>
      <c r="J794" s="20" t="str">
        <f>IFERROR(IF($A794="","",VLOOKUP($A794,[1]Sheet1!$D$5:$N$65000,10,FALSE)),"")</f>
        <v/>
      </c>
      <c r="K794" s="20" t="str">
        <f>IFERROR(IF($A794="","",VLOOKUP($A794,[1]Sheet1!$D$5:$N$65000,11,FALSE)),"")</f>
        <v/>
      </c>
      <c r="L794" s="3">
        <f t="shared" si="26"/>
        <v>790</v>
      </c>
      <c r="M794" s="21" t="str">
        <f t="shared" si="27"/>
        <v/>
      </c>
      <c r="N794" s="29">
        <f>IF($L793 = 3,[4]Sheet1!J492,0)</f>
        <v>0</v>
      </c>
      <c r="O794" s="29">
        <f>IF($L793 = 3,[4]Sheet1!K492,0)</f>
        <v>0</v>
      </c>
      <c r="P794" s="29">
        <f>IF($L793 = 3,[4]Sheet1!L492,0)</f>
        <v>0</v>
      </c>
      <c r="Q794" s="29">
        <f>IF($L793 = 3,[4]Sheet1!M492,0)</f>
        <v>0</v>
      </c>
      <c r="R794" s="29">
        <f>IF($L793 = 3,[4]Sheet1!N492,0)</f>
        <v>0</v>
      </c>
    </row>
    <row r="795" spans="1:18">
      <c r="A795" s="18" t="str">
        <f t="array" ref="A795">IF(ROW(B795)-6&lt;A$1,VLOOKUP(LOOKUP("zzzz",CHOOSE({1,2},"",INDEX([1]Sheet1!$P$1:$P$65000,SMALL(IF([1]Sheet1!P$1:P$65000&lt;&gt;"",ROW([1]Sheet1!P$1:P$65000)),ROWS(D$5:D795))))),[1]Sheet1!$C$5:$D$65000,2,FALSE),IF(L795&gt;$A$1,"",IF(A794="","Figure "&amp;L795,IFERROR(VLOOKUP(A794,[1]Sheet1!$D$5:$Q$65000,14,FALSE),IFERROR(VLOOKUP(A794,[1]Sheet1!$A$5:$D$65000,4,FALSE),"Figure " &amp; L795)))))</f>
        <v/>
      </c>
      <c r="B795" s="19" t="str">
        <f>IFERROR(IF($A795="","",VLOOKUP($A795,[1]Sheet1!$D$5:$R$65000,15,FALSE)),"")</f>
        <v/>
      </c>
      <c r="C795" s="20" t="str">
        <f>IFERROR(IF(A795="","",VLOOKUP($A795,[1]Sheet1!$D$5:$N$65000,3,FALSE)),"")</f>
        <v/>
      </c>
      <c r="D795" s="20" t="str">
        <f>IFERROR(IF($A795="","",VLOOKUP($A795,[1]Sheet1!$D$5:$N$65000,4,FALSE)),"")</f>
        <v/>
      </c>
      <c r="E795" s="20" t="str">
        <f>IFERROR(IF($A795="","",VLOOKUP($A795,[1]Sheet1!$D$5:$N$65000,5,FALSE)),"")</f>
        <v/>
      </c>
      <c r="F795" s="20" t="str">
        <f>IFERROR(IF($A795="","",VLOOKUP($A795,[1]Sheet1!$D$5:$N$65000,6,FALSE)),"")</f>
        <v/>
      </c>
      <c r="G795" s="20" t="str">
        <f>IFERROR(IF($A795="","",VLOOKUP($A795,[1]Sheet1!$D$5:$N$65000,7,FALSE)),"")</f>
        <v/>
      </c>
      <c r="H795" s="20" t="str">
        <f>IFERROR(IF($A795="","",VLOOKUP($A795,[1]Sheet1!$D$5:$N$65000,8,FALSE)),"")</f>
        <v/>
      </c>
      <c r="I795" s="20" t="str">
        <f>IFERROR(IF($A795="","",VLOOKUP($A795,[1]Sheet1!$D$5:$N$65000,9,FALSE)),"")</f>
        <v/>
      </c>
      <c r="J795" s="20" t="str">
        <f>IFERROR(IF($A795="","",VLOOKUP($A795,[1]Sheet1!$D$5:$N$65000,10,FALSE)),"")</f>
        <v/>
      </c>
      <c r="K795" s="20" t="str">
        <f>IFERROR(IF($A795="","",VLOOKUP($A795,[1]Sheet1!$D$5:$N$65000,11,FALSE)),"")</f>
        <v/>
      </c>
      <c r="L795" s="3">
        <f t="shared" si="26"/>
        <v>791</v>
      </c>
      <c r="M795" s="21" t="str">
        <f t="shared" si="27"/>
        <v/>
      </c>
      <c r="N795" s="29">
        <f>IF($L794 = 3,[4]Sheet1!J493,0)</f>
        <v>0</v>
      </c>
      <c r="O795" s="29">
        <f>IF($L794 = 3,[4]Sheet1!K493,0)</f>
        <v>0</v>
      </c>
      <c r="P795" s="29">
        <f>IF($L794 = 3,[4]Sheet1!L493,0)</f>
        <v>0</v>
      </c>
      <c r="Q795" s="29">
        <f>IF($L794 = 3,[4]Sheet1!M493,0)</f>
        <v>0</v>
      </c>
      <c r="R795" s="29">
        <f>IF($L794 = 3,[4]Sheet1!N493,0)</f>
        <v>0</v>
      </c>
    </row>
    <row r="796" spans="1:18">
      <c r="A796" s="18" t="str">
        <f t="array" ref="A796">IF(ROW(B796)-6&lt;A$1,VLOOKUP(LOOKUP("zzzz",CHOOSE({1,2},"",INDEX([1]Sheet1!$P$1:$P$65000,SMALL(IF([1]Sheet1!P$1:P$65000&lt;&gt;"",ROW([1]Sheet1!P$1:P$65000)),ROWS(D$5:D796))))),[1]Sheet1!$C$5:$D$65000,2,FALSE),IF(L796&gt;$A$1,"",IF(A795="","Figure "&amp;L796,IFERROR(VLOOKUP(A795,[1]Sheet1!$D$5:$Q$65000,14,FALSE),IFERROR(VLOOKUP(A795,[1]Sheet1!$A$5:$D$65000,4,FALSE),"Figure " &amp; L796)))))</f>
        <v/>
      </c>
      <c r="B796" s="19" t="str">
        <f>IFERROR(IF($A796="","",VLOOKUP($A796,[1]Sheet1!$D$5:$R$65000,15,FALSE)),"")</f>
        <v/>
      </c>
      <c r="C796" s="20" t="str">
        <f>IFERROR(IF(A796="","",VLOOKUP($A796,[1]Sheet1!$D$5:$N$65000,3,FALSE)),"")</f>
        <v/>
      </c>
      <c r="D796" s="20" t="str">
        <f>IFERROR(IF($A796="","",VLOOKUP($A796,[1]Sheet1!$D$5:$N$65000,4,FALSE)),"")</f>
        <v/>
      </c>
      <c r="E796" s="20" t="str">
        <f>IFERROR(IF($A796="","",VLOOKUP($A796,[1]Sheet1!$D$5:$N$65000,5,FALSE)),"")</f>
        <v/>
      </c>
      <c r="F796" s="20" t="str">
        <f>IFERROR(IF($A796="","",VLOOKUP($A796,[1]Sheet1!$D$5:$N$65000,6,FALSE)),"")</f>
        <v/>
      </c>
      <c r="G796" s="20" t="str">
        <f>IFERROR(IF($A796="","",VLOOKUP($A796,[1]Sheet1!$D$5:$N$65000,7,FALSE)),"")</f>
        <v/>
      </c>
      <c r="H796" s="20" t="str">
        <f>IFERROR(IF($A796="","",VLOOKUP($A796,[1]Sheet1!$D$5:$N$65000,8,FALSE)),"")</f>
        <v/>
      </c>
      <c r="I796" s="20" t="str">
        <f>IFERROR(IF($A796="","",VLOOKUP($A796,[1]Sheet1!$D$5:$N$65000,9,FALSE)),"")</f>
        <v/>
      </c>
      <c r="J796" s="20" t="str">
        <f>IFERROR(IF($A796="","",VLOOKUP($A796,[1]Sheet1!$D$5:$N$65000,10,FALSE)),"")</f>
        <v/>
      </c>
      <c r="K796" s="20" t="str">
        <f>IFERROR(IF($A796="","",VLOOKUP($A796,[1]Sheet1!$D$5:$N$65000,11,FALSE)),"")</f>
        <v/>
      </c>
      <c r="L796" s="3">
        <f t="shared" si="26"/>
        <v>792</v>
      </c>
      <c r="M796" s="21" t="str">
        <f t="shared" si="27"/>
        <v/>
      </c>
      <c r="N796" s="29">
        <f>IF($L795 = 3,[4]Sheet1!J494,0)</f>
        <v>0</v>
      </c>
      <c r="O796" s="29">
        <f>IF($L795 = 3,[4]Sheet1!K494,0)</f>
        <v>0</v>
      </c>
      <c r="P796" s="29">
        <f>IF($L795 = 3,[4]Sheet1!L494,0)</f>
        <v>0</v>
      </c>
      <c r="Q796" s="29">
        <f>IF($L795 = 3,[4]Sheet1!M494,0)</f>
        <v>0</v>
      </c>
      <c r="R796" s="29">
        <f>IF($L795 = 3,[4]Sheet1!N494,0)</f>
        <v>0</v>
      </c>
    </row>
    <row r="797" spans="1:18">
      <c r="A797" s="18" t="str">
        <f t="array" ref="A797">IF(ROW(B797)-6&lt;A$1,VLOOKUP(LOOKUP("zzzz",CHOOSE({1,2},"",INDEX([1]Sheet1!$P$1:$P$65000,SMALL(IF([1]Sheet1!P$1:P$65000&lt;&gt;"",ROW([1]Sheet1!P$1:P$65000)),ROWS(D$5:D797))))),[1]Sheet1!$C$5:$D$65000,2,FALSE),IF(L797&gt;$A$1,"",IF(A796="","Figure "&amp;L797,IFERROR(VLOOKUP(A796,[1]Sheet1!$D$5:$Q$65000,14,FALSE),IFERROR(VLOOKUP(A796,[1]Sheet1!$A$5:$D$65000,4,FALSE),"Figure " &amp; L797)))))</f>
        <v/>
      </c>
      <c r="B797" s="19" t="str">
        <f>IFERROR(IF($A797="","",VLOOKUP($A797,[1]Sheet1!$D$5:$R$65000,15,FALSE)),"")</f>
        <v/>
      </c>
      <c r="C797" s="20" t="str">
        <f>IFERROR(IF(A797="","",VLOOKUP($A797,[1]Sheet1!$D$5:$N$65000,3,FALSE)),"")</f>
        <v/>
      </c>
      <c r="D797" s="20" t="str">
        <f>IFERROR(IF($A797="","",VLOOKUP($A797,[1]Sheet1!$D$5:$N$65000,4,FALSE)),"")</f>
        <v/>
      </c>
      <c r="E797" s="20" t="str">
        <f>IFERROR(IF($A797="","",VLOOKUP($A797,[1]Sheet1!$D$5:$N$65000,5,FALSE)),"")</f>
        <v/>
      </c>
      <c r="F797" s="20" t="str">
        <f>IFERROR(IF($A797="","",VLOOKUP($A797,[1]Sheet1!$D$5:$N$65000,6,FALSE)),"")</f>
        <v/>
      </c>
      <c r="G797" s="20" t="str">
        <f>IFERROR(IF($A797="","",VLOOKUP($A797,[1]Sheet1!$D$5:$N$65000,7,FALSE)),"")</f>
        <v/>
      </c>
      <c r="H797" s="20" t="str">
        <f>IFERROR(IF($A797="","",VLOOKUP($A797,[1]Sheet1!$D$5:$N$65000,8,FALSE)),"")</f>
        <v/>
      </c>
      <c r="I797" s="20" t="str">
        <f>IFERROR(IF($A797="","",VLOOKUP($A797,[1]Sheet1!$D$5:$N$65000,9,FALSE)),"")</f>
        <v/>
      </c>
      <c r="J797" s="20" t="str">
        <f>IFERROR(IF($A797="","",VLOOKUP($A797,[1]Sheet1!$D$5:$N$65000,10,FALSE)),"")</f>
        <v/>
      </c>
      <c r="K797" s="20" t="str">
        <f>IFERROR(IF($A797="","",VLOOKUP($A797,[1]Sheet1!$D$5:$N$65000,11,FALSE)),"")</f>
        <v/>
      </c>
      <c r="L797" s="3">
        <f t="shared" si="26"/>
        <v>793</v>
      </c>
      <c r="M797" s="21" t="str">
        <f t="shared" si="27"/>
        <v/>
      </c>
      <c r="N797" s="29">
        <f>IF($L796 = 3,[4]Sheet1!J495,0)</f>
        <v>0</v>
      </c>
      <c r="O797" s="29">
        <f>IF($L796 = 3,[4]Sheet1!K495,0)</f>
        <v>0</v>
      </c>
      <c r="P797" s="29">
        <f>IF($L796 = 3,[4]Sheet1!L495,0)</f>
        <v>0</v>
      </c>
      <c r="Q797" s="29">
        <f>IF($L796 = 3,[4]Sheet1!M495,0)</f>
        <v>0</v>
      </c>
      <c r="R797" s="29">
        <f>IF($L796 = 3,[4]Sheet1!N495,0)</f>
        <v>0</v>
      </c>
    </row>
    <row r="798" spans="1:18">
      <c r="A798" s="18" t="str">
        <f t="array" ref="A798">IF(ROW(B798)-6&lt;A$1,VLOOKUP(LOOKUP("zzzz",CHOOSE({1,2},"",INDEX([1]Sheet1!$P$1:$P$65000,SMALL(IF([1]Sheet1!P$1:P$65000&lt;&gt;"",ROW([1]Sheet1!P$1:P$65000)),ROWS(D$5:D798))))),[1]Sheet1!$C$5:$D$65000,2,FALSE),IF(L798&gt;$A$1,"",IF(A797="","Figure "&amp;L798,IFERROR(VLOOKUP(A797,[1]Sheet1!$D$5:$Q$65000,14,FALSE),IFERROR(VLOOKUP(A797,[1]Sheet1!$A$5:$D$65000,4,FALSE),"Figure " &amp; L798)))))</f>
        <v/>
      </c>
      <c r="B798" s="19" t="str">
        <f>IFERROR(IF($A798="","",VLOOKUP($A798,[1]Sheet1!$D$5:$R$65000,15,FALSE)),"")</f>
        <v/>
      </c>
      <c r="C798" s="20" t="str">
        <f>IFERROR(IF(A798="","",VLOOKUP($A798,[1]Sheet1!$D$5:$N$65000,3,FALSE)),"")</f>
        <v/>
      </c>
      <c r="D798" s="20" t="str">
        <f>IFERROR(IF($A798="","",VLOOKUP($A798,[1]Sheet1!$D$5:$N$65000,4,FALSE)),"")</f>
        <v/>
      </c>
      <c r="E798" s="20" t="str">
        <f>IFERROR(IF($A798="","",VLOOKUP($A798,[1]Sheet1!$D$5:$N$65000,5,FALSE)),"")</f>
        <v/>
      </c>
      <c r="F798" s="20" t="str">
        <f>IFERROR(IF($A798="","",VLOOKUP($A798,[1]Sheet1!$D$5:$N$65000,6,FALSE)),"")</f>
        <v/>
      </c>
      <c r="G798" s="20" t="str">
        <f>IFERROR(IF($A798="","",VLOOKUP($A798,[1]Sheet1!$D$5:$N$65000,7,FALSE)),"")</f>
        <v/>
      </c>
      <c r="H798" s="20" t="str">
        <f>IFERROR(IF($A798="","",VLOOKUP($A798,[1]Sheet1!$D$5:$N$65000,8,FALSE)),"")</f>
        <v/>
      </c>
      <c r="I798" s="20" t="str">
        <f>IFERROR(IF($A798="","",VLOOKUP($A798,[1]Sheet1!$D$5:$N$65000,9,FALSE)),"")</f>
        <v/>
      </c>
      <c r="J798" s="20" t="str">
        <f>IFERROR(IF($A798="","",VLOOKUP($A798,[1]Sheet1!$D$5:$N$65000,10,FALSE)),"")</f>
        <v/>
      </c>
      <c r="K798" s="20" t="str">
        <f>IFERROR(IF($A798="","",VLOOKUP($A798,[1]Sheet1!$D$5:$N$65000,11,FALSE)),"")</f>
        <v/>
      </c>
      <c r="L798" s="3">
        <f t="shared" si="26"/>
        <v>794</v>
      </c>
      <c r="M798" s="21" t="str">
        <f t="shared" si="27"/>
        <v/>
      </c>
      <c r="N798" s="29">
        <f>IF($L797 = 3,[4]Sheet1!J496,0)</f>
        <v>0</v>
      </c>
      <c r="O798" s="29">
        <f>IF($L797 = 3,[4]Sheet1!K496,0)</f>
        <v>0</v>
      </c>
      <c r="P798" s="29">
        <f>IF($L797 = 3,[4]Sheet1!L496,0)</f>
        <v>0</v>
      </c>
      <c r="Q798" s="29">
        <f>IF($L797 = 3,[4]Sheet1!M496,0)</f>
        <v>0</v>
      </c>
      <c r="R798" s="29">
        <f>IF($L797 = 3,[4]Sheet1!N496,0)</f>
        <v>0</v>
      </c>
    </row>
    <row r="799" spans="1:18">
      <c r="A799" s="18" t="str">
        <f t="array" ref="A799">IF(ROW(B799)-6&lt;A$1,VLOOKUP(LOOKUP("zzzz",CHOOSE({1,2},"",INDEX([1]Sheet1!$P$1:$P$65000,SMALL(IF([1]Sheet1!P$1:P$65000&lt;&gt;"",ROW([1]Sheet1!P$1:P$65000)),ROWS(D$5:D799))))),[1]Sheet1!$C$5:$D$65000,2,FALSE),IF(L799&gt;$A$1,"",IF(A798="","Figure "&amp;L799,IFERROR(VLOOKUP(A798,[1]Sheet1!$D$5:$Q$65000,14,FALSE),IFERROR(VLOOKUP(A798,[1]Sheet1!$A$5:$D$65000,4,FALSE),"Figure " &amp; L799)))))</f>
        <v/>
      </c>
      <c r="B799" s="19" t="str">
        <f>IFERROR(IF($A799="","",VLOOKUP($A799,[1]Sheet1!$D$5:$R$65000,15,FALSE)),"")</f>
        <v/>
      </c>
      <c r="C799" s="20" t="str">
        <f>IFERROR(IF(A799="","",VLOOKUP($A799,[1]Sheet1!$D$5:$N$65000,3,FALSE)),"")</f>
        <v/>
      </c>
      <c r="D799" s="20" t="str">
        <f>IFERROR(IF($A799="","",VLOOKUP($A799,[1]Sheet1!$D$5:$N$65000,4,FALSE)),"")</f>
        <v/>
      </c>
      <c r="E799" s="20" t="str">
        <f>IFERROR(IF($A799="","",VLOOKUP($A799,[1]Sheet1!$D$5:$N$65000,5,FALSE)),"")</f>
        <v/>
      </c>
      <c r="F799" s="20" t="str">
        <f>IFERROR(IF($A799="","",VLOOKUP($A799,[1]Sheet1!$D$5:$N$65000,6,FALSE)),"")</f>
        <v/>
      </c>
      <c r="G799" s="20" t="str">
        <f>IFERROR(IF($A799="","",VLOOKUP($A799,[1]Sheet1!$D$5:$N$65000,7,FALSE)),"")</f>
        <v/>
      </c>
      <c r="H799" s="20" t="str">
        <f>IFERROR(IF($A799="","",VLOOKUP($A799,[1]Sheet1!$D$5:$N$65000,8,FALSE)),"")</f>
        <v/>
      </c>
      <c r="I799" s="20" t="str">
        <f>IFERROR(IF($A799="","",VLOOKUP($A799,[1]Sheet1!$D$5:$N$65000,9,FALSE)),"")</f>
        <v/>
      </c>
      <c r="J799" s="20" t="str">
        <f>IFERROR(IF($A799="","",VLOOKUP($A799,[1]Sheet1!$D$5:$N$65000,10,FALSE)),"")</f>
        <v/>
      </c>
      <c r="K799" s="20" t="str">
        <f>IFERROR(IF($A799="","",VLOOKUP($A799,[1]Sheet1!$D$5:$N$65000,11,FALSE)),"")</f>
        <v/>
      </c>
      <c r="L799" s="3">
        <f t="shared" si="26"/>
        <v>795</v>
      </c>
      <c r="M799" s="21" t="str">
        <f t="shared" si="27"/>
        <v/>
      </c>
      <c r="N799" s="29">
        <f>IF($L798 = 3,[4]Sheet1!J497,0)</f>
        <v>0</v>
      </c>
      <c r="O799" s="29">
        <f>IF($L798 = 3,[4]Sheet1!K497,0)</f>
        <v>0</v>
      </c>
      <c r="P799" s="29">
        <f>IF($L798 = 3,[4]Sheet1!L497,0)</f>
        <v>0</v>
      </c>
      <c r="Q799" s="29">
        <f>IF($L798 = 3,[4]Sheet1!M497,0)</f>
        <v>0</v>
      </c>
      <c r="R799" s="29">
        <f>IF($L798 = 3,[4]Sheet1!N497,0)</f>
        <v>0</v>
      </c>
    </row>
    <row r="800" spans="1:18">
      <c r="A800" s="18" t="str">
        <f t="array" ref="A800">IF(ROW(B800)-6&lt;A$1,VLOOKUP(LOOKUP("zzzz",CHOOSE({1,2},"",INDEX([1]Sheet1!$P$1:$P$65000,SMALL(IF([1]Sheet1!P$1:P$65000&lt;&gt;"",ROW([1]Sheet1!P$1:P$65000)),ROWS(D$5:D800))))),[1]Sheet1!$C$5:$D$65000,2,FALSE),IF(L800&gt;$A$1,"",IF(A799="","Figure "&amp;L800,IFERROR(VLOOKUP(A799,[1]Sheet1!$D$5:$Q$65000,14,FALSE),IFERROR(VLOOKUP(A799,[1]Sheet1!$A$5:$D$65000,4,FALSE),"Figure " &amp; L800)))))</f>
        <v/>
      </c>
      <c r="B800" s="19" t="str">
        <f>IFERROR(IF($A800="","",VLOOKUP($A800,[1]Sheet1!$D$5:$R$65000,15,FALSE)),"")</f>
        <v/>
      </c>
      <c r="C800" s="20" t="str">
        <f>IFERROR(IF(A800="","",VLOOKUP($A800,[1]Sheet1!$D$5:$N$65000,3,FALSE)),"")</f>
        <v/>
      </c>
      <c r="D800" s="20" t="str">
        <f>IFERROR(IF($A800="","",VLOOKUP($A800,[1]Sheet1!$D$5:$N$65000,4,FALSE)),"")</f>
        <v/>
      </c>
      <c r="E800" s="20" t="str">
        <f>IFERROR(IF($A800="","",VLOOKUP($A800,[1]Sheet1!$D$5:$N$65000,5,FALSE)),"")</f>
        <v/>
      </c>
      <c r="F800" s="20" t="str">
        <f>IFERROR(IF($A800="","",VLOOKUP($A800,[1]Sheet1!$D$5:$N$65000,6,FALSE)),"")</f>
        <v/>
      </c>
      <c r="G800" s="20" t="str">
        <f>IFERROR(IF($A800="","",VLOOKUP($A800,[1]Sheet1!$D$5:$N$65000,7,FALSE)),"")</f>
        <v/>
      </c>
      <c r="H800" s="20" t="str">
        <f>IFERROR(IF($A800="","",VLOOKUP($A800,[1]Sheet1!$D$5:$N$65000,8,FALSE)),"")</f>
        <v/>
      </c>
      <c r="I800" s="20" t="str">
        <f>IFERROR(IF($A800="","",VLOOKUP($A800,[1]Sheet1!$D$5:$N$65000,9,FALSE)),"")</f>
        <v/>
      </c>
      <c r="J800" s="20" t="str">
        <f>IFERROR(IF($A800="","",VLOOKUP($A800,[1]Sheet1!$D$5:$N$65000,10,FALSE)),"")</f>
        <v/>
      </c>
      <c r="K800" s="20" t="str">
        <f>IFERROR(IF($A800="","",VLOOKUP($A800,[1]Sheet1!$D$5:$N$65000,11,FALSE)),"")</f>
        <v/>
      </c>
      <c r="L800" s="3">
        <f t="shared" si="26"/>
        <v>796</v>
      </c>
      <c r="M800" s="21" t="str">
        <f t="shared" si="27"/>
        <v/>
      </c>
      <c r="N800" s="29">
        <f>IF($L799 = 3,[4]Sheet1!J498,0)</f>
        <v>0</v>
      </c>
      <c r="O800" s="29">
        <f>IF($L799 = 3,[4]Sheet1!K498,0)</f>
        <v>0</v>
      </c>
      <c r="P800" s="29">
        <f>IF($L799 = 3,[4]Sheet1!L498,0)</f>
        <v>0</v>
      </c>
      <c r="Q800" s="29">
        <f>IF($L799 = 3,[4]Sheet1!M498,0)</f>
        <v>0</v>
      </c>
      <c r="R800" s="29">
        <f>IF($L799 = 3,[4]Sheet1!N498,0)</f>
        <v>0</v>
      </c>
    </row>
    <row r="801" spans="1:18">
      <c r="A801" s="18" t="str">
        <f t="array" ref="A801">IF(ROW(B801)-6&lt;A$1,VLOOKUP(LOOKUP("zzzz",CHOOSE({1,2},"",INDEX([1]Sheet1!$P$1:$P$65000,SMALL(IF([1]Sheet1!P$1:P$65000&lt;&gt;"",ROW([1]Sheet1!P$1:P$65000)),ROWS(D$5:D801))))),[1]Sheet1!$C$5:$D$65000,2,FALSE),IF(L801&gt;$A$1,"",IF(A800="","Figure "&amp;L801,IFERROR(VLOOKUP(A800,[1]Sheet1!$D$5:$Q$65000,14,FALSE),IFERROR(VLOOKUP(A800,[1]Sheet1!$A$5:$D$65000,4,FALSE),"Figure " &amp; L801)))))</f>
        <v/>
      </c>
      <c r="B801" s="19" t="str">
        <f>IFERROR(IF($A801="","",VLOOKUP($A801,[1]Sheet1!$D$5:$R$65000,15,FALSE)),"")</f>
        <v/>
      </c>
      <c r="C801" s="20" t="str">
        <f>IFERROR(IF(A801="","",VLOOKUP($A801,[1]Sheet1!$D$5:$N$65000,3,FALSE)),"")</f>
        <v/>
      </c>
      <c r="D801" s="20" t="str">
        <f>IFERROR(IF($A801="","",VLOOKUP($A801,[1]Sheet1!$D$5:$N$65000,4,FALSE)),"")</f>
        <v/>
      </c>
      <c r="E801" s="20" t="str">
        <f>IFERROR(IF($A801="","",VLOOKUP($A801,[1]Sheet1!$D$5:$N$65000,5,FALSE)),"")</f>
        <v/>
      </c>
      <c r="F801" s="20" t="str">
        <f>IFERROR(IF($A801="","",VLOOKUP($A801,[1]Sheet1!$D$5:$N$65000,6,FALSE)),"")</f>
        <v/>
      </c>
      <c r="G801" s="20" t="str">
        <f>IFERROR(IF($A801="","",VLOOKUP($A801,[1]Sheet1!$D$5:$N$65000,7,FALSE)),"")</f>
        <v/>
      </c>
      <c r="H801" s="20" t="str">
        <f>IFERROR(IF($A801="","",VLOOKUP($A801,[1]Sheet1!$D$5:$N$65000,8,FALSE)),"")</f>
        <v/>
      </c>
      <c r="I801" s="20" t="str">
        <f>IFERROR(IF($A801="","",VLOOKUP($A801,[1]Sheet1!$D$5:$N$65000,9,FALSE)),"")</f>
        <v/>
      </c>
      <c r="J801" s="20" t="str">
        <f>IFERROR(IF($A801="","",VLOOKUP($A801,[1]Sheet1!$D$5:$N$65000,10,FALSE)),"")</f>
        <v/>
      </c>
      <c r="K801" s="20" t="str">
        <f>IFERROR(IF($A801="","",VLOOKUP($A801,[1]Sheet1!$D$5:$N$65000,11,FALSE)),"")</f>
        <v/>
      </c>
      <c r="L801" s="3">
        <f t="shared" si="26"/>
        <v>797</v>
      </c>
      <c r="M801" s="21" t="str">
        <f t="shared" si="27"/>
        <v/>
      </c>
      <c r="N801" s="29">
        <f>IF($L800 = 3,[4]Sheet1!J499,0)</f>
        <v>0</v>
      </c>
      <c r="O801" s="29">
        <f>IF($L800 = 3,[4]Sheet1!K499,0)</f>
        <v>0</v>
      </c>
      <c r="P801" s="29">
        <f>IF($L800 = 3,[4]Sheet1!L499,0)</f>
        <v>0</v>
      </c>
      <c r="Q801" s="29">
        <f>IF($L800 = 3,[4]Sheet1!M499,0)</f>
        <v>0</v>
      </c>
      <c r="R801" s="29">
        <f>IF($L800 = 3,[4]Sheet1!N499,0)</f>
        <v>0</v>
      </c>
    </row>
    <row r="802" spans="1:18">
      <c r="A802" s="18" t="str">
        <f t="array" ref="A802">IF(ROW(B802)-6&lt;A$1,VLOOKUP(LOOKUP("zzzz",CHOOSE({1,2},"",INDEX([1]Sheet1!$P$1:$P$65000,SMALL(IF([1]Sheet1!P$1:P$65000&lt;&gt;"",ROW([1]Sheet1!P$1:P$65000)),ROWS(D$5:D802))))),[1]Sheet1!$C$5:$D$65000,2,FALSE),IF(L802&gt;$A$1,"",IF(A801="","Figure "&amp;L802,IFERROR(VLOOKUP(A801,[1]Sheet1!$D$5:$Q$65000,14,FALSE),IFERROR(VLOOKUP(A801,[1]Sheet1!$A$5:$D$65000,4,FALSE),"Figure " &amp; L802)))))</f>
        <v/>
      </c>
      <c r="B802" s="19" t="str">
        <f>IFERROR(IF($A802="","",VLOOKUP($A802,[1]Sheet1!$D$5:$R$65000,15,FALSE)),"")</f>
        <v/>
      </c>
      <c r="C802" s="20" t="str">
        <f>IFERROR(IF(A802="","",VLOOKUP($A802,[1]Sheet1!$D$5:$N$65000,3,FALSE)),"")</f>
        <v/>
      </c>
      <c r="D802" s="20" t="str">
        <f>IFERROR(IF($A802="","",VLOOKUP($A802,[1]Sheet1!$D$5:$N$65000,4,FALSE)),"")</f>
        <v/>
      </c>
      <c r="E802" s="20" t="str">
        <f>IFERROR(IF($A802="","",VLOOKUP($A802,[1]Sheet1!$D$5:$N$65000,5,FALSE)),"")</f>
        <v/>
      </c>
      <c r="F802" s="20" t="str">
        <f>IFERROR(IF($A802="","",VLOOKUP($A802,[1]Sheet1!$D$5:$N$65000,6,FALSE)),"")</f>
        <v/>
      </c>
      <c r="G802" s="20" t="str">
        <f>IFERROR(IF($A802="","",VLOOKUP($A802,[1]Sheet1!$D$5:$N$65000,7,FALSE)),"")</f>
        <v/>
      </c>
      <c r="H802" s="20" t="str">
        <f>IFERROR(IF($A802="","",VLOOKUP($A802,[1]Sheet1!$D$5:$N$65000,8,FALSE)),"")</f>
        <v/>
      </c>
      <c r="I802" s="20" t="str">
        <f>IFERROR(IF($A802="","",VLOOKUP($A802,[1]Sheet1!$D$5:$N$65000,9,FALSE)),"")</f>
        <v/>
      </c>
      <c r="J802" s="20" t="str">
        <f>IFERROR(IF($A802="","",VLOOKUP($A802,[1]Sheet1!$D$5:$N$65000,10,FALSE)),"")</f>
        <v/>
      </c>
      <c r="K802" s="20" t="str">
        <f>IFERROR(IF($A802="","",VLOOKUP($A802,[1]Sheet1!$D$5:$N$65000,11,FALSE)),"")</f>
        <v/>
      </c>
      <c r="L802" s="3">
        <f t="shared" si="26"/>
        <v>798</v>
      </c>
      <c r="M802" s="21" t="str">
        <f t="shared" si="27"/>
        <v/>
      </c>
      <c r="N802" s="29">
        <f>IF($L801 = 3,[4]Sheet1!J500,0)</f>
        <v>0</v>
      </c>
      <c r="O802" s="29">
        <f>IF($L801 = 3,[4]Sheet1!K500,0)</f>
        <v>0</v>
      </c>
      <c r="P802" s="29">
        <f>IF($L801 = 3,[4]Sheet1!L500,0)</f>
        <v>0</v>
      </c>
      <c r="Q802" s="29">
        <f>IF($L801 = 3,[4]Sheet1!M500,0)</f>
        <v>0</v>
      </c>
      <c r="R802" s="29">
        <f>IF($L801 = 3,[4]Sheet1!N500,0)</f>
        <v>0</v>
      </c>
    </row>
    <row r="803" spans="1:18">
      <c r="A803" s="18" t="str">
        <f t="array" ref="A803">IF(ROW(B803)-6&lt;A$1,VLOOKUP(LOOKUP("zzzz",CHOOSE({1,2},"",INDEX([1]Sheet1!$P$1:$P$65000,SMALL(IF([1]Sheet1!P$1:P$65000&lt;&gt;"",ROW([1]Sheet1!P$1:P$65000)),ROWS(D$5:D803))))),[1]Sheet1!$C$5:$D$65000,2,FALSE),IF(L803&gt;$A$1,"",IF(A802="","Figure "&amp;L803,IFERROR(VLOOKUP(A802,[1]Sheet1!$D$5:$Q$65000,14,FALSE),IFERROR(VLOOKUP(A802,[1]Sheet1!$A$5:$D$65000,4,FALSE),"Figure " &amp; L803)))))</f>
        <v/>
      </c>
      <c r="B803" s="19" t="str">
        <f>IFERROR(IF($A803="","",VLOOKUP($A803,[1]Sheet1!$D$5:$R$65000,15,FALSE)),"")</f>
        <v/>
      </c>
      <c r="C803" s="20" t="str">
        <f>IFERROR(IF(A803="","",VLOOKUP($A803,[1]Sheet1!$D$5:$N$65000,3,FALSE)),"")</f>
        <v/>
      </c>
      <c r="D803" s="20" t="str">
        <f>IFERROR(IF($A803="","",VLOOKUP($A803,[1]Sheet1!$D$5:$N$65000,4,FALSE)),"")</f>
        <v/>
      </c>
      <c r="E803" s="20" t="str">
        <f>IFERROR(IF($A803="","",VLOOKUP($A803,[1]Sheet1!$D$5:$N$65000,5,FALSE)),"")</f>
        <v/>
      </c>
      <c r="F803" s="20" t="str">
        <f>IFERROR(IF($A803="","",VLOOKUP($A803,[1]Sheet1!$D$5:$N$65000,6,FALSE)),"")</f>
        <v/>
      </c>
      <c r="G803" s="20" t="str">
        <f>IFERROR(IF($A803="","",VLOOKUP($A803,[1]Sheet1!$D$5:$N$65000,7,FALSE)),"")</f>
        <v/>
      </c>
      <c r="H803" s="20" t="str">
        <f>IFERROR(IF($A803="","",VLOOKUP($A803,[1]Sheet1!$D$5:$N$65000,8,FALSE)),"")</f>
        <v/>
      </c>
      <c r="I803" s="20" t="str">
        <f>IFERROR(IF($A803="","",VLOOKUP($A803,[1]Sheet1!$D$5:$N$65000,9,FALSE)),"")</f>
        <v/>
      </c>
      <c r="J803" s="20" t="str">
        <f>IFERROR(IF($A803="","",VLOOKUP($A803,[1]Sheet1!$D$5:$N$65000,10,FALSE)),"")</f>
        <v/>
      </c>
      <c r="K803" s="20" t="str">
        <f>IFERROR(IF($A803="","",VLOOKUP($A803,[1]Sheet1!$D$5:$N$65000,11,FALSE)),"")</f>
        <v/>
      </c>
      <c r="L803" s="3">
        <f t="shared" si="26"/>
        <v>799</v>
      </c>
      <c r="M803" s="21" t="str">
        <f t="shared" si="27"/>
        <v/>
      </c>
      <c r="N803" s="29">
        <f>IF($L802 = 3,[4]Sheet1!J501,0)</f>
        <v>0</v>
      </c>
      <c r="O803" s="29">
        <f>IF($L802 = 3,[4]Sheet1!K501,0)</f>
        <v>0</v>
      </c>
      <c r="P803" s="29">
        <f>IF($L802 = 3,[4]Sheet1!L501,0)</f>
        <v>0</v>
      </c>
      <c r="Q803" s="29">
        <f>IF($L802 = 3,[4]Sheet1!M501,0)</f>
        <v>0</v>
      </c>
      <c r="R803" s="29">
        <f>IF($L802 = 3,[4]Sheet1!N501,0)</f>
        <v>0</v>
      </c>
    </row>
    <row r="804" spans="1:18">
      <c r="A804" s="18" t="str">
        <f t="array" ref="A804">IF(ROW(B804)-6&lt;A$1,VLOOKUP(LOOKUP("zzzz",CHOOSE({1,2},"",INDEX([1]Sheet1!$P$1:$P$65000,SMALL(IF([1]Sheet1!P$1:P$65000&lt;&gt;"",ROW([1]Sheet1!P$1:P$65000)),ROWS(D$5:D804))))),[1]Sheet1!$C$5:$D$65000,2,FALSE),IF(L804&gt;$A$1,"",IF(A803="","Figure "&amp;L804,IFERROR(VLOOKUP(A803,[1]Sheet1!$D$5:$Q$65000,14,FALSE),IFERROR(VLOOKUP(A803,[1]Sheet1!$A$5:$D$65000,4,FALSE),"Figure " &amp; L804)))))</f>
        <v/>
      </c>
      <c r="B804" s="19" t="str">
        <f>IFERROR(IF($A804="","",VLOOKUP($A804,[1]Sheet1!$D$5:$R$65000,15,FALSE)),"")</f>
        <v/>
      </c>
      <c r="C804" s="20" t="str">
        <f>IFERROR(IF(A804="","",VLOOKUP($A804,[1]Sheet1!$D$5:$N$65000,3,FALSE)),"")</f>
        <v/>
      </c>
      <c r="D804" s="20" t="str">
        <f>IFERROR(IF($A804="","",VLOOKUP($A804,[1]Sheet1!$D$5:$N$65000,4,FALSE)),"")</f>
        <v/>
      </c>
      <c r="E804" s="20" t="str">
        <f>IFERROR(IF($A804="","",VLOOKUP($A804,[1]Sheet1!$D$5:$N$65000,5,FALSE)),"")</f>
        <v/>
      </c>
      <c r="F804" s="20" t="str">
        <f>IFERROR(IF($A804="","",VLOOKUP($A804,[1]Sheet1!$D$5:$N$65000,6,FALSE)),"")</f>
        <v/>
      </c>
      <c r="G804" s="20" t="str">
        <f>IFERROR(IF($A804="","",VLOOKUP($A804,[1]Sheet1!$D$5:$N$65000,7,FALSE)),"")</f>
        <v/>
      </c>
      <c r="H804" s="20" t="str">
        <f>IFERROR(IF($A804="","",VLOOKUP($A804,[1]Sheet1!$D$5:$N$65000,8,FALSE)),"")</f>
        <v/>
      </c>
      <c r="I804" s="20" t="str">
        <f>IFERROR(IF($A804="","",VLOOKUP($A804,[1]Sheet1!$D$5:$N$65000,9,FALSE)),"")</f>
        <v/>
      </c>
      <c r="J804" s="20" t="str">
        <f>IFERROR(IF($A804="","",VLOOKUP($A804,[1]Sheet1!$D$5:$N$65000,10,FALSE)),"")</f>
        <v/>
      </c>
      <c r="K804" s="20" t="str">
        <f>IFERROR(IF($A804="","",VLOOKUP($A804,[1]Sheet1!$D$5:$N$65000,11,FALSE)),"")</f>
        <v/>
      </c>
      <c r="L804" s="3">
        <f t="shared" si="26"/>
        <v>800</v>
      </c>
      <c r="M804" s="21" t="str">
        <f t="shared" si="27"/>
        <v/>
      </c>
      <c r="N804" s="29">
        <f>IF($L803 = 3,[4]Sheet1!J502,0)</f>
        <v>0</v>
      </c>
      <c r="O804" s="29">
        <f>IF($L803 = 3,[4]Sheet1!K502,0)</f>
        <v>0</v>
      </c>
      <c r="P804" s="29">
        <f>IF($L803 = 3,[4]Sheet1!L502,0)</f>
        <v>0</v>
      </c>
      <c r="Q804" s="29">
        <f>IF($L803 = 3,[4]Sheet1!M502,0)</f>
        <v>0</v>
      </c>
      <c r="R804" s="29">
        <f>IF($L803 = 3,[4]Sheet1!N502,0)</f>
        <v>0</v>
      </c>
    </row>
    <row r="805" spans="1:18">
      <c r="A805" s="18" t="str">
        <f t="array" ref="A805">IF(ROW(B805)-6&lt;A$1,VLOOKUP(LOOKUP("zzzz",CHOOSE({1,2},"",INDEX([1]Sheet1!$P$1:$P$65000,SMALL(IF([1]Sheet1!P$1:P$65000&lt;&gt;"",ROW([1]Sheet1!P$1:P$65000)),ROWS(D$5:D805))))),[1]Sheet1!$C$5:$D$65000,2,FALSE),IF(L805&gt;$A$1,"",IF(A804="","Figure "&amp;L805,IFERROR(VLOOKUP(A804,[1]Sheet1!$D$5:$Q$65000,14,FALSE),IFERROR(VLOOKUP(A804,[1]Sheet1!$A$5:$D$65000,4,FALSE),"Figure " &amp; L805)))))</f>
        <v/>
      </c>
      <c r="B805" s="19" t="str">
        <f>IFERROR(IF($A805="","",VLOOKUP($A805,[1]Sheet1!$D$5:$R$65000,15,FALSE)),"")</f>
        <v/>
      </c>
      <c r="C805" s="20" t="str">
        <f>IFERROR(IF(A805="","",VLOOKUP($A805,[1]Sheet1!$D$5:$N$65000,3,FALSE)),"")</f>
        <v/>
      </c>
      <c r="D805" s="20" t="str">
        <f>IFERROR(IF($A805="","",VLOOKUP($A805,[1]Sheet1!$D$5:$N$65000,4,FALSE)),"")</f>
        <v/>
      </c>
      <c r="E805" s="20" t="str">
        <f>IFERROR(IF($A805="","",VLOOKUP($A805,[1]Sheet1!$D$5:$N$65000,5,FALSE)),"")</f>
        <v/>
      </c>
      <c r="F805" s="20" t="str">
        <f>IFERROR(IF($A805="","",VLOOKUP($A805,[1]Sheet1!$D$5:$N$65000,6,FALSE)),"")</f>
        <v/>
      </c>
      <c r="G805" s="20" t="str">
        <f>IFERROR(IF($A805="","",VLOOKUP($A805,[1]Sheet1!$D$5:$N$65000,7,FALSE)),"")</f>
        <v/>
      </c>
      <c r="H805" s="20" t="str">
        <f>IFERROR(IF($A805="","",VLOOKUP($A805,[1]Sheet1!$D$5:$N$65000,8,FALSE)),"")</f>
        <v/>
      </c>
      <c r="I805" s="20" t="str">
        <f>IFERROR(IF($A805="","",VLOOKUP($A805,[1]Sheet1!$D$5:$N$65000,9,FALSE)),"")</f>
        <v/>
      </c>
      <c r="J805" s="20" t="str">
        <f>IFERROR(IF($A805="","",VLOOKUP($A805,[1]Sheet1!$D$5:$N$65000,10,FALSE)),"")</f>
        <v/>
      </c>
      <c r="K805" s="20" t="str">
        <f>IFERROR(IF($A805="","",VLOOKUP($A805,[1]Sheet1!$D$5:$N$65000,11,FALSE)),"")</f>
        <v/>
      </c>
      <c r="L805" s="3">
        <f t="shared" si="26"/>
        <v>801</v>
      </c>
      <c r="M805" s="21" t="str">
        <f t="shared" si="27"/>
        <v/>
      </c>
      <c r="N805" s="29">
        <f>IF($L804 = 3,[4]Sheet1!J503,0)</f>
        <v>0</v>
      </c>
      <c r="O805" s="29">
        <f>IF($L804 = 3,[4]Sheet1!K503,0)</f>
        <v>0</v>
      </c>
      <c r="P805" s="29">
        <f>IF($L804 = 3,[4]Sheet1!L503,0)</f>
        <v>0</v>
      </c>
      <c r="Q805" s="29">
        <f>IF($L804 = 3,[4]Sheet1!M503,0)</f>
        <v>0</v>
      </c>
      <c r="R805" s="29">
        <f>IF($L804 = 3,[4]Sheet1!N503,0)</f>
        <v>0</v>
      </c>
    </row>
    <row r="806" spans="1:18">
      <c r="A806" s="18" t="str">
        <f t="array" ref="A806">IF(ROW(B806)-6&lt;A$1,VLOOKUP(LOOKUP("zzzz",CHOOSE({1,2},"",INDEX([1]Sheet1!$P$1:$P$65000,SMALL(IF([1]Sheet1!P$1:P$65000&lt;&gt;"",ROW([1]Sheet1!P$1:P$65000)),ROWS(D$5:D806))))),[1]Sheet1!$C$5:$D$65000,2,FALSE),IF(L806&gt;$A$1,"",IF(A805="","Figure "&amp;L806,IFERROR(VLOOKUP(A805,[1]Sheet1!$D$5:$Q$65000,14,FALSE),IFERROR(VLOOKUP(A805,[1]Sheet1!$A$5:$D$65000,4,FALSE),"Figure " &amp; L806)))))</f>
        <v/>
      </c>
      <c r="B806" s="19" t="str">
        <f>IFERROR(IF($A806="","",VLOOKUP($A806,[1]Sheet1!$D$5:$R$65000,15,FALSE)),"")</f>
        <v/>
      </c>
      <c r="C806" s="20" t="str">
        <f>IFERROR(IF(A806="","",VLOOKUP($A806,[1]Sheet1!$D$5:$N$65000,3,FALSE)),"")</f>
        <v/>
      </c>
      <c r="D806" s="20" t="str">
        <f>IFERROR(IF($A806="","",VLOOKUP($A806,[1]Sheet1!$D$5:$N$65000,4,FALSE)),"")</f>
        <v/>
      </c>
      <c r="E806" s="20" t="str">
        <f>IFERROR(IF($A806="","",VLOOKUP($A806,[1]Sheet1!$D$5:$N$65000,5,FALSE)),"")</f>
        <v/>
      </c>
      <c r="F806" s="20" t="str">
        <f>IFERROR(IF($A806="","",VLOOKUP($A806,[1]Sheet1!$D$5:$N$65000,6,FALSE)),"")</f>
        <v/>
      </c>
      <c r="G806" s="20" t="str">
        <f>IFERROR(IF($A806="","",VLOOKUP($A806,[1]Sheet1!$D$5:$N$65000,7,FALSE)),"")</f>
        <v/>
      </c>
      <c r="H806" s="20" t="str">
        <f>IFERROR(IF($A806="","",VLOOKUP($A806,[1]Sheet1!$D$5:$N$65000,8,FALSE)),"")</f>
        <v/>
      </c>
      <c r="I806" s="20" t="str">
        <f>IFERROR(IF($A806="","",VLOOKUP($A806,[1]Sheet1!$D$5:$N$65000,9,FALSE)),"")</f>
        <v/>
      </c>
      <c r="J806" s="20" t="str">
        <f>IFERROR(IF($A806="","",VLOOKUP($A806,[1]Sheet1!$D$5:$N$65000,10,FALSE)),"")</f>
        <v/>
      </c>
      <c r="K806" s="20" t="str">
        <f>IFERROR(IF($A806="","",VLOOKUP($A806,[1]Sheet1!$D$5:$N$65000,11,FALSE)),"")</f>
        <v/>
      </c>
      <c r="L806" s="3">
        <f t="shared" si="26"/>
        <v>802</v>
      </c>
      <c r="M806" s="21" t="str">
        <f t="shared" si="27"/>
        <v/>
      </c>
      <c r="N806" s="29">
        <f>IF($L805 = 3,[4]Sheet1!J504,0)</f>
        <v>0</v>
      </c>
      <c r="O806" s="29">
        <f>IF($L805 = 3,[4]Sheet1!K504,0)</f>
        <v>0</v>
      </c>
      <c r="P806" s="29">
        <f>IF($L805 = 3,[4]Sheet1!L504,0)</f>
        <v>0</v>
      </c>
      <c r="Q806" s="29">
        <f>IF($L805 = 3,[4]Sheet1!M504,0)</f>
        <v>0</v>
      </c>
      <c r="R806" s="29">
        <f>IF($L805 = 3,[4]Sheet1!N504,0)</f>
        <v>0</v>
      </c>
    </row>
    <row r="807" spans="1:18">
      <c r="A807" s="18" t="str">
        <f t="array" ref="A807">IF(ROW(B807)-6&lt;A$1,VLOOKUP(LOOKUP("zzzz",CHOOSE({1,2},"",INDEX([1]Sheet1!$P$1:$P$65000,SMALL(IF([1]Sheet1!P$1:P$65000&lt;&gt;"",ROW([1]Sheet1!P$1:P$65000)),ROWS(D$5:D807))))),[1]Sheet1!$C$5:$D$65000,2,FALSE),IF(L807&gt;$A$1,"",IF(A806="","Figure "&amp;L807,IFERROR(VLOOKUP(A806,[1]Sheet1!$D$5:$Q$65000,14,FALSE),IFERROR(VLOOKUP(A806,[1]Sheet1!$A$5:$D$65000,4,FALSE),"Figure " &amp; L807)))))</f>
        <v/>
      </c>
      <c r="B807" s="19" t="str">
        <f>IFERROR(IF($A807="","",VLOOKUP($A807,[1]Sheet1!$D$5:$R$65000,15,FALSE)),"")</f>
        <v/>
      </c>
      <c r="C807" s="20" t="str">
        <f>IFERROR(IF(A807="","",VLOOKUP($A807,[1]Sheet1!$D$5:$N$65000,3,FALSE)),"")</f>
        <v/>
      </c>
      <c r="D807" s="20" t="str">
        <f>IFERROR(IF($A807="","",VLOOKUP($A807,[1]Sheet1!$D$5:$N$65000,4,FALSE)),"")</f>
        <v/>
      </c>
      <c r="E807" s="20" t="str">
        <f>IFERROR(IF($A807="","",VLOOKUP($A807,[1]Sheet1!$D$5:$N$65000,5,FALSE)),"")</f>
        <v/>
      </c>
      <c r="F807" s="20" t="str">
        <f>IFERROR(IF($A807="","",VLOOKUP($A807,[1]Sheet1!$D$5:$N$65000,6,FALSE)),"")</f>
        <v/>
      </c>
      <c r="G807" s="20" t="str">
        <f>IFERROR(IF($A807="","",VLOOKUP($A807,[1]Sheet1!$D$5:$N$65000,7,FALSE)),"")</f>
        <v/>
      </c>
      <c r="H807" s="20" t="str">
        <f>IFERROR(IF($A807="","",VLOOKUP($A807,[1]Sheet1!$D$5:$N$65000,8,FALSE)),"")</f>
        <v/>
      </c>
      <c r="I807" s="20" t="str">
        <f>IFERROR(IF($A807="","",VLOOKUP($A807,[1]Sheet1!$D$5:$N$65000,9,FALSE)),"")</f>
        <v/>
      </c>
      <c r="J807" s="20" t="str">
        <f>IFERROR(IF($A807="","",VLOOKUP($A807,[1]Sheet1!$D$5:$N$65000,10,FALSE)),"")</f>
        <v/>
      </c>
      <c r="K807" s="20" t="str">
        <f>IFERROR(IF($A807="","",VLOOKUP($A807,[1]Sheet1!$D$5:$N$65000,11,FALSE)),"")</f>
        <v/>
      </c>
      <c r="L807" s="3">
        <f t="shared" si="26"/>
        <v>803</v>
      </c>
      <c r="M807" s="21" t="str">
        <f t="shared" si="27"/>
        <v/>
      </c>
      <c r="N807" s="29">
        <f>IF($L806 = 3,[4]Sheet1!J505,0)</f>
        <v>0</v>
      </c>
      <c r="O807" s="29">
        <f>IF($L806 = 3,[4]Sheet1!K505,0)</f>
        <v>0</v>
      </c>
      <c r="P807" s="29">
        <f>IF($L806 = 3,[4]Sheet1!L505,0)</f>
        <v>0</v>
      </c>
      <c r="Q807" s="29">
        <f>IF($L806 = 3,[4]Sheet1!M505,0)</f>
        <v>0</v>
      </c>
      <c r="R807" s="29">
        <f>IF($L806 = 3,[4]Sheet1!N505,0)</f>
        <v>0</v>
      </c>
    </row>
    <row r="808" spans="1:18">
      <c r="A808" s="18" t="str">
        <f t="array" ref="A808">IF(ROW(B808)-6&lt;A$1,VLOOKUP(LOOKUP("zzzz",CHOOSE({1,2},"",INDEX([1]Sheet1!$P$1:$P$65000,SMALL(IF([1]Sheet1!P$1:P$65000&lt;&gt;"",ROW([1]Sheet1!P$1:P$65000)),ROWS(D$5:D808))))),[1]Sheet1!$C$5:$D$65000,2,FALSE),IF(L808&gt;$A$1,"",IF(A807="","Figure "&amp;L808,IFERROR(VLOOKUP(A807,[1]Sheet1!$D$5:$Q$65000,14,FALSE),IFERROR(VLOOKUP(A807,[1]Sheet1!$A$5:$D$65000,4,FALSE),"Figure " &amp; L808)))))</f>
        <v/>
      </c>
      <c r="B808" s="19" t="str">
        <f>IFERROR(IF($A808="","",VLOOKUP($A808,[1]Sheet1!$D$5:$R$65000,15,FALSE)),"")</f>
        <v/>
      </c>
      <c r="C808" s="20" t="str">
        <f>IFERROR(IF(A808="","",VLOOKUP($A808,[1]Sheet1!$D$5:$N$65000,3,FALSE)),"")</f>
        <v/>
      </c>
      <c r="D808" s="20" t="str">
        <f>IFERROR(IF($A808="","",VLOOKUP($A808,[1]Sheet1!$D$5:$N$65000,4,FALSE)),"")</f>
        <v/>
      </c>
      <c r="E808" s="20" t="str">
        <f>IFERROR(IF($A808="","",VLOOKUP($A808,[1]Sheet1!$D$5:$N$65000,5,FALSE)),"")</f>
        <v/>
      </c>
      <c r="F808" s="20" t="str">
        <f>IFERROR(IF($A808="","",VLOOKUP($A808,[1]Sheet1!$D$5:$N$65000,6,FALSE)),"")</f>
        <v/>
      </c>
      <c r="G808" s="20" t="str">
        <f>IFERROR(IF($A808="","",VLOOKUP($A808,[1]Sheet1!$D$5:$N$65000,7,FALSE)),"")</f>
        <v/>
      </c>
      <c r="H808" s="20" t="str">
        <f>IFERROR(IF($A808="","",VLOOKUP($A808,[1]Sheet1!$D$5:$N$65000,8,FALSE)),"")</f>
        <v/>
      </c>
      <c r="I808" s="20" t="str">
        <f>IFERROR(IF($A808="","",VLOOKUP($A808,[1]Sheet1!$D$5:$N$65000,9,FALSE)),"")</f>
        <v/>
      </c>
      <c r="J808" s="20" t="str">
        <f>IFERROR(IF($A808="","",VLOOKUP($A808,[1]Sheet1!$D$5:$N$65000,10,FALSE)),"")</f>
        <v/>
      </c>
      <c r="K808" s="20" t="str">
        <f>IFERROR(IF($A808="","",VLOOKUP($A808,[1]Sheet1!$D$5:$N$65000,11,FALSE)),"")</f>
        <v/>
      </c>
      <c r="L808" s="3">
        <f t="shared" si="26"/>
        <v>804</v>
      </c>
      <c r="M808" s="21" t="str">
        <f t="shared" si="27"/>
        <v/>
      </c>
      <c r="N808" s="29">
        <f>IF($L807 = 3,[4]Sheet1!J506,0)</f>
        <v>0</v>
      </c>
      <c r="O808" s="29">
        <f>IF($L807 = 3,[4]Sheet1!K506,0)</f>
        <v>0</v>
      </c>
      <c r="P808" s="29">
        <f>IF($L807 = 3,[4]Sheet1!L506,0)</f>
        <v>0</v>
      </c>
      <c r="Q808" s="29">
        <f>IF($L807 = 3,[4]Sheet1!M506,0)</f>
        <v>0</v>
      </c>
      <c r="R808" s="29">
        <f>IF($L807 = 3,[4]Sheet1!N506,0)</f>
        <v>0</v>
      </c>
    </row>
    <row r="809" spans="1:18">
      <c r="A809" s="18" t="str">
        <f t="array" ref="A809">IF(ROW(B809)-6&lt;A$1,VLOOKUP(LOOKUP("zzzz",CHOOSE({1,2},"",INDEX([1]Sheet1!$P$1:$P$65000,SMALL(IF([1]Sheet1!P$1:P$65000&lt;&gt;"",ROW([1]Sheet1!P$1:P$65000)),ROWS(D$5:D809))))),[1]Sheet1!$C$5:$D$65000,2,FALSE),IF(L809&gt;$A$1,"",IF(A808="","Figure "&amp;L809,IFERROR(VLOOKUP(A808,[1]Sheet1!$D$5:$Q$65000,14,FALSE),IFERROR(VLOOKUP(A808,[1]Sheet1!$A$5:$D$65000,4,FALSE),"Figure " &amp; L809)))))</f>
        <v/>
      </c>
      <c r="B809" s="19" t="str">
        <f>IFERROR(IF($A809="","",VLOOKUP($A809,[1]Sheet1!$D$5:$R$65000,15,FALSE)),"")</f>
        <v/>
      </c>
      <c r="C809" s="20" t="str">
        <f>IFERROR(IF(A809="","",VLOOKUP($A809,[1]Sheet1!$D$5:$N$65000,3,FALSE)),"")</f>
        <v/>
      </c>
      <c r="D809" s="20" t="str">
        <f>IFERROR(IF($A809="","",VLOOKUP($A809,[1]Sheet1!$D$5:$N$65000,4,FALSE)),"")</f>
        <v/>
      </c>
      <c r="E809" s="20" t="str">
        <f>IFERROR(IF($A809="","",VLOOKUP($A809,[1]Sheet1!$D$5:$N$65000,5,FALSE)),"")</f>
        <v/>
      </c>
      <c r="F809" s="20" t="str">
        <f>IFERROR(IF($A809="","",VLOOKUP($A809,[1]Sheet1!$D$5:$N$65000,6,FALSE)),"")</f>
        <v/>
      </c>
      <c r="G809" s="20" t="str">
        <f>IFERROR(IF($A809="","",VLOOKUP($A809,[1]Sheet1!$D$5:$N$65000,7,FALSE)),"")</f>
        <v/>
      </c>
      <c r="H809" s="20" t="str">
        <f>IFERROR(IF($A809="","",VLOOKUP($A809,[1]Sheet1!$D$5:$N$65000,8,FALSE)),"")</f>
        <v/>
      </c>
      <c r="I809" s="20" t="str">
        <f>IFERROR(IF($A809="","",VLOOKUP($A809,[1]Sheet1!$D$5:$N$65000,9,FALSE)),"")</f>
        <v/>
      </c>
      <c r="J809" s="20" t="str">
        <f>IFERROR(IF($A809="","",VLOOKUP($A809,[1]Sheet1!$D$5:$N$65000,10,FALSE)),"")</f>
        <v/>
      </c>
      <c r="K809" s="20" t="str">
        <f>IFERROR(IF($A809="","",VLOOKUP($A809,[1]Sheet1!$D$5:$N$65000,11,FALSE)),"")</f>
        <v/>
      </c>
      <c r="L809" s="3">
        <f t="shared" si="26"/>
        <v>805</v>
      </c>
      <c r="M809" s="21" t="str">
        <f t="shared" si="27"/>
        <v/>
      </c>
      <c r="N809" s="29">
        <f>IF($L808 = 3,[4]Sheet1!J507,0)</f>
        <v>0</v>
      </c>
      <c r="O809" s="29">
        <f>IF($L808 = 3,[4]Sheet1!K507,0)</f>
        <v>0</v>
      </c>
      <c r="P809" s="29">
        <f>IF($L808 = 3,[4]Sheet1!L507,0)</f>
        <v>0</v>
      </c>
      <c r="Q809" s="29">
        <f>IF($L808 = 3,[4]Sheet1!M507,0)</f>
        <v>0</v>
      </c>
      <c r="R809" s="29">
        <f>IF($L808 = 3,[4]Sheet1!N507,0)</f>
        <v>0</v>
      </c>
    </row>
    <row r="810" spans="1:18">
      <c r="A810" s="18" t="str">
        <f t="array" ref="A810">IF(ROW(B810)-6&lt;A$1,VLOOKUP(LOOKUP("zzzz",CHOOSE({1,2},"",INDEX([1]Sheet1!$P$1:$P$65000,SMALL(IF([1]Sheet1!P$1:P$65000&lt;&gt;"",ROW([1]Sheet1!P$1:P$65000)),ROWS(D$5:D810))))),[1]Sheet1!$C$5:$D$65000,2,FALSE),IF(L810&gt;$A$1,"",IF(A809="","Figure "&amp;L810,IFERROR(VLOOKUP(A809,[1]Sheet1!$D$5:$Q$65000,14,FALSE),IFERROR(VLOOKUP(A809,[1]Sheet1!$A$5:$D$65000,4,FALSE),"Figure " &amp; L810)))))</f>
        <v/>
      </c>
      <c r="B810" s="19" t="str">
        <f>IFERROR(IF($A810="","",VLOOKUP($A810,[1]Sheet1!$D$5:$R$65000,15,FALSE)),"")</f>
        <v/>
      </c>
      <c r="C810" s="20" t="str">
        <f>IFERROR(IF(A810="","",VLOOKUP($A810,[1]Sheet1!$D$5:$N$65000,3,FALSE)),"")</f>
        <v/>
      </c>
      <c r="D810" s="20" t="str">
        <f>IFERROR(IF($A810="","",VLOOKUP($A810,[1]Sheet1!$D$5:$N$65000,4,FALSE)),"")</f>
        <v/>
      </c>
      <c r="E810" s="20" t="str">
        <f>IFERROR(IF($A810="","",VLOOKUP($A810,[1]Sheet1!$D$5:$N$65000,5,FALSE)),"")</f>
        <v/>
      </c>
      <c r="F810" s="20" t="str">
        <f>IFERROR(IF($A810="","",VLOOKUP($A810,[1]Sheet1!$D$5:$N$65000,6,FALSE)),"")</f>
        <v/>
      </c>
      <c r="G810" s="20" t="str">
        <f>IFERROR(IF($A810="","",VLOOKUP($A810,[1]Sheet1!$D$5:$N$65000,7,FALSE)),"")</f>
        <v/>
      </c>
      <c r="H810" s="20" t="str">
        <f>IFERROR(IF($A810="","",VLOOKUP($A810,[1]Sheet1!$D$5:$N$65000,8,FALSE)),"")</f>
        <v/>
      </c>
      <c r="I810" s="20" t="str">
        <f>IFERROR(IF($A810="","",VLOOKUP($A810,[1]Sheet1!$D$5:$N$65000,9,FALSE)),"")</f>
        <v/>
      </c>
      <c r="J810" s="20" t="str">
        <f>IFERROR(IF($A810="","",VLOOKUP($A810,[1]Sheet1!$D$5:$N$65000,10,FALSE)),"")</f>
        <v/>
      </c>
      <c r="K810" s="20" t="str">
        <f>IFERROR(IF($A810="","",VLOOKUP($A810,[1]Sheet1!$D$5:$N$65000,11,FALSE)),"")</f>
        <v/>
      </c>
      <c r="L810" s="3">
        <f t="shared" ref="L810:L873" si="28">IF(A809="",L809+1,L809)</f>
        <v>806</v>
      </c>
      <c r="M810" s="21" t="str">
        <f t="shared" si="27"/>
        <v/>
      </c>
      <c r="N810" s="29">
        <f>IF($L809 = 3,[4]Sheet1!J508,0)</f>
        <v>0</v>
      </c>
      <c r="O810" s="29">
        <f>IF($L809 = 3,[4]Sheet1!K508,0)</f>
        <v>0</v>
      </c>
      <c r="P810" s="29">
        <f>IF($L809 = 3,[4]Sheet1!L508,0)</f>
        <v>0</v>
      </c>
      <c r="Q810" s="29">
        <f>IF($L809 = 3,[4]Sheet1!M508,0)</f>
        <v>0</v>
      </c>
      <c r="R810" s="29">
        <f>IF($L809 = 3,[4]Sheet1!N508,0)</f>
        <v>0</v>
      </c>
    </row>
    <row r="811" spans="1:18">
      <c r="A811" s="18" t="str">
        <f t="array" ref="A811">IF(ROW(B811)-6&lt;A$1,VLOOKUP(LOOKUP("zzzz",CHOOSE({1,2},"",INDEX([1]Sheet1!$P$1:$P$65000,SMALL(IF([1]Sheet1!P$1:P$65000&lt;&gt;"",ROW([1]Sheet1!P$1:P$65000)),ROWS(D$5:D811))))),[1]Sheet1!$C$5:$D$65000,2,FALSE),IF(L811&gt;$A$1,"",IF(A810="","Figure "&amp;L811,IFERROR(VLOOKUP(A810,[1]Sheet1!$D$5:$Q$65000,14,FALSE),IFERROR(VLOOKUP(A810,[1]Sheet1!$A$5:$D$65000,4,FALSE),"Figure " &amp; L811)))))</f>
        <v/>
      </c>
      <c r="B811" s="19" t="str">
        <f>IFERROR(IF($A811="","",VLOOKUP($A811,[1]Sheet1!$D$5:$R$65000,15,FALSE)),"")</f>
        <v/>
      </c>
      <c r="C811" s="20" t="str">
        <f>IFERROR(IF(A811="","",VLOOKUP($A811,[1]Sheet1!$D$5:$N$65000,3,FALSE)),"")</f>
        <v/>
      </c>
      <c r="D811" s="20" t="str">
        <f>IFERROR(IF($A811="","",VLOOKUP($A811,[1]Sheet1!$D$5:$N$65000,4,FALSE)),"")</f>
        <v/>
      </c>
      <c r="E811" s="20" t="str">
        <f>IFERROR(IF($A811="","",VLOOKUP($A811,[1]Sheet1!$D$5:$N$65000,5,FALSE)),"")</f>
        <v/>
      </c>
      <c r="F811" s="20" t="str">
        <f>IFERROR(IF($A811="","",VLOOKUP($A811,[1]Sheet1!$D$5:$N$65000,6,FALSE)),"")</f>
        <v/>
      </c>
      <c r="G811" s="20" t="str">
        <f>IFERROR(IF($A811="","",VLOOKUP($A811,[1]Sheet1!$D$5:$N$65000,7,FALSE)),"")</f>
        <v/>
      </c>
      <c r="H811" s="20" t="str">
        <f>IFERROR(IF($A811="","",VLOOKUP($A811,[1]Sheet1!$D$5:$N$65000,8,FALSE)),"")</f>
        <v/>
      </c>
      <c r="I811" s="20" t="str">
        <f>IFERROR(IF($A811="","",VLOOKUP($A811,[1]Sheet1!$D$5:$N$65000,9,FALSE)),"")</f>
        <v/>
      </c>
      <c r="J811" s="20" t="str">
        <f>IFERROR(IF($A811="","",VLOOKUP($A811,[1]Sheet1!$D$5:$N$65000,10,FALSE)),"")</f>
        <v/>
      </c>
      <c r="K811" s="20" t="str">
        <f>IFERROR(IF($A811="","",VLOOKUP($A811,[1]Sheet1!$D$5:$N$65000,11,FALSE)),"")</f>
        <v/>
      </c>
      <c r="L811" s="3">
        <f t="shared" si="28"/>
        <v>807</v>
      </c>
      <c r="M811" s="21" t="str">
        <f t="shared" si="27"/>
        <v/>
      </c>
      <c r="N811" s="29">
        <f>IF($L810 = 3,[4]Sheet1!J509,0)</f>
        <v>0</v>
      </c>
      <c r="O811" s="29">
        <f>IF($L810 = 3,[4]Sheet1!K509,0)</f>
        <v>0</v>
      </c>
      <c r="P811" s="29">
        <f>IF($L810 = 3,[4]Sheet1!L509,0)</f>
        <v>0</v>
      </c>
      <c r="Q811" s="29">
        <f>IF($L810 = 3,[4]Sheet1!M509,0)</f>
        <v>0</v>
      </c>
      <c r="R811" s="29">
        <f>IF($L810 = 3,[4]Sheet1!N509,0)</f>
        <v>0</v>
      </c>
    </row>
    <row r="812" spans="1:18">
      <c r="A812" s="18" t="str">
        <f t="array" ref="A812">IF(ROW(B812)-6&lt;A$1,VLOOKUP(LOOKUP("zzzz",CHOOSE({1,2},"",INDEX([1]Sheet1!$P$1:$P$65000,SMALL(IF([1]Sheet1!P$1:P$65000&lt;&gt;"",ROW([1]Sheet1!P$1:P$65000)),ROWS(D$5:D812))))),[1]Sheet1!$C$5:$D$65000,2,FALSE),IF(L812&gt;$A$1,"",IF(A811="","Figure "&amp;L812,IFERROR(VLOOKUP(A811,[1]Sheet1!$D$5:$Q$65000,14,FALSE),IFERROR(VLOOKUP(A811,[1]Sheet1!$A$5:$D$65000,4,FALSE),"Figure " &amp; L812)))))</f>
        <v/>
      </c>
      <c r="B812" s="19" t="str">
        <f>IFERROR(IF($A812="","",VLOOKUP($A812,[1]Sheet1!$D$5:$R$65000,15,FALSE)),"")</f>
        <v/>
      </c>
      <c r="C812" s="20" t="str">
        <f>IFERROR(IF(A812="","",VLOOKUP($A812,[1]Sheet1!$D$5:$N$65000,3,FALSE)),"")</f>
        <v/>
      </c>
      <c r="D812" s="20" t="str">
        <f>IFERROR(IF($A812="","",VLOOKUP($A812,[1]Sheet1!$D$5:$N$65000,4,FALSE)),"")</f>
        <v/>
      </c>
      <c r="E812" s="20" t="str">
        <f>IFERROR(IF($A812="","",VLOOKUP($A812,[1]Sheet1!$D$5:$N$65000,5,FALSE)),"")</f>
        <v/>
      </c>
      <c r="F812" s="20" t="str">
        <f>IFERROR(IF($A812="","",VLOOKUP($A812,[1]Sheet1!$D$5:$N$65000,6,FALSE)),"")</f>
        <v/>
      </c>
      <c r="G812" s="20" t="str">
        <f>IFERROR(IF($A812="","",VLOOKUP($A812,[1]Sheet1!$D$5:$N$65000,7,FALSE)),"")</f>
        <v/>
      </c>
      <c r="H812" s="20" t="str">
        <f>IFERROR(IF($A812="","",VLOOKUP($A812,[1]Sheet1!$D$5:$N$65000,8,FALSE)),"")</f>
        <v/>
      </c>
      <c r="I812" s="20" t="str">
        <f>IFERROR(IF($A812="","",VLOOKUP($A812,[1]Sheet1!$D$5:$N$65000,9,FALSE)),"")</f>
        <v/>
      </c>
      <c r="J812" s="20" t="str">
        <f>IFERROR(IF($A812="","",VLOOKUP($A812,[1]Sheet1!$D$5:$N$65000,10,FALSE)),"")</f>
        <v/>
      </c>
      <c r="K812" s="20" t="str">
        <f>IFERROR(IF($A812="","",VLOOKUP($A812,[1]Sheet1!$D$5:$N$65000,11,FALSE)),"")</f>
        <v/>
      </c>
      <c r="L812" s="3">
        <f t="shared" si="28"/>
        <v>808</v>
      </c>
      <c r="M812" s="21" t="str">
        <f t="shared" si="27"/>
        <v/>
      </c>
      <c r="N812" s="29">
        <f>IF($L811 = 3,[4]Sheet1!J510,0)</f>
        <v>0</v>
      </c>
      <c r="O812" s="29">
        <f>IF($L811 = 3,[4]Sheet1!K510,0)</f>
        <v>0</v>
      </c>
      <c r="P812" s="29">
        <f>IF($L811 = 3,[4]Sheet1!L510,0)</f>
        <v>0</v>
      </c>
      <c r="Q812" s="29">
        <f>IF($L811 = 3,[4]Sheet1!M510,0)</f>
        <v>0</v>
      </c>
      <c r="R812" s="29">
        <f>IF($L811 = 3,[4]Sheet1!N510,0)</f>
        <v>0</v>
      </c>
    </row>
    <row r="813" spans="1:18">
      <c r="A813" s="18" t="str">
        <f t="array" ref="A813">IF(ROW(B813)-6&lt;A$1,VLOOKUP(LOOKUP("zzzz",CHOOSE({1,2},"",INDEX([1]Sheet1!$P$1:$P$65000,SMALL(IF([1]Sheet1!P$1:P$65000&lt;&gt;"",ROW([1]Sheet1!P$1:P$65000)),ROWS(D$5:D813))))),[1]Sheet1!$C$5:$D$65000,2,FALSE),IF(L813&gt;$A$1,"",IF(A812="","Figure "&amp;L813,IFERROR(VLOOKUP(A812,[1]Sheet1!$D$5:$Q$65000,14,FALSE),IFERROR(VLOOKUP(A812,[1]Sheet1!$A$5:$D$65000,4,FALSE),"Figure " &amp; L813)))))</f>
        <v/>
      </c>
      <c r="B813" s="19" t="str">
        <f>IFERROR(IF($A813="","",VLOOKUP($A813,[1]Sheet1!$D$5:$R$65000,15,FALSE)),"")</f>
        <v/>
      </c>
      <c r="C813" s="20" t="str">
        <f>IFERROR(IF(A813="","",VLOOKUP($A813,[1]Sheet1!$D$5:$N$65000,3,FALSE)),"")</f>
        <v/>
      </c>
      <c r="D813" s="20" t="str">
        <f>IFERROR(IF($A813="","",VLOOKUP($A813,[1]Sheet1!$D$5:$N$65000,4,FALSE)),"")</f>
        <v/>
      </c>
      <c r="E813" s="20" t="str">
        <f>IFERROR(IF($A813="","",VLOOKUP($A813,[1]Sheet1!$D$5:$N$65000,5,FALSE)),"")</f>
        <v/>
      </c>
      <c r="F813" s="20" t="str">
        <f>IFERROR(IF($A813="","",VLOOKUP($A813,[1]Sheet1!$D$5:$N$65000,6,FALSE)),"")</f>
        <v/>
      </c>
      <c r="G813" s="20" t="str">
        <f>IFERROR(IF($A813="","",VLOOKUP($A813,[1]Sheet1!$D$5:$N$65000,7,FALSE)),"")</f>
        <v/>
      </c>
      <c r="H813" s="20" t="str">
        <f>IFERROR(IF($A813="","",VLOOKUP($A813,[1]Sheet1!$D$5:$N$65000,8,FALSE)),"")</f>
        <v/>
      </c>
      <c r="I813" s="20" t="str">
        <f>IFERROR(IF($A813="","",VLOOKUP($A813,[1]Sheet1!$D$5:$N$65000,9,FALSE)),"")</f>
        <v/>
      </c>
      <c r="J813" s="20" t="str">
        <f>IFERROR(IF($A813="","",VLOOKUP($A813,[1]Sheet1!$D$5:$N$65000,10,FALSE)),"")</f>
        <v/>
      </c>
      <c r="K813" s="20" t="str">
        <f>IFERROR(IF($A813="","",VLOOKUP($A813,[1]Sheet1!$D$5:$N$65000,11,FALSE)),"")</f>
        <v/>
      </c>
      <c r="L813" s="3">
        <f t="shared" si="28"/>
        <v>809</v>
      </c>
      <c r="M813" s="21" t="str">
        <f t="shared" si="27"/>
        <v/>
      </c>
      <c r="N813" s="29">
        <f>IF($L812 = 3,[4]Sheet1!J511,0)</f>
        <v>0</v>
      </c>
      <c r="O813" s="29">
        <f>IF($L812 = 3,[4]Sheet1!K511,0)</f>
        <v>0</v>
      </c>
      <c r="P813" s="29">
        <f>IF($L812 = 3,[4]Sheet1!L511,0)</f>
        <v>0</v>
      </c>
      <c r="Q813" s="29">
        <f>IF($L812 = 3,[4]Sheet1!M511,0)</f>
        <v>0</v>
      </c>
      <c r="R813" s="29">
        <f>IF($L812 = 3,[4]Sheet1!N511,0)</f>
        <v>0</v>
      </c>
    </row>
    <row r="814" spans="1:18">
      <c r="A814" s="18" t="str">
        <f t="array" ref="A814">IF(ROW(B814)-6&lt;A$1,VLOOKUP(LOOKUP("zzzz",CHOOSE({1,2},"",INDEX([1]Sheet1!$P$1:$P$65000,SMALL(IF([1]Sheet1!P$1:P$65000&lt;&gt;"",ROW([1]Sheet1!P$1:P$65000)),ROWS(D$5:D814))))),[1]Sheet1!$C$5:$D$65000,2,FALSE),IF(L814&gt;$A$1,"",IF(A813="","Figure "&amp;L814,IFERROR(VLOOKUP(A813,[1]Sheet1!$D$5:$Q$65000,14,FALSE),IFERROR(VLOOKUP(A813,[1]Sheet1!$A$5:$D$65000,4,FALSE),"Figure " &amp; L814)))))</f>
        <v/>
      </c>
      <c r="B814" s="19" t="str">
        <f>IFERROR(IF($A814="","",VLOOKUP($A814,[1]Sheet1!$D$5:$R$65000,15,FALSE)),"")</f>
        <v/>
      </c>
      <c r="C814" s="20" t="str">
        <f>IFERROR(IF(A814="","",VLOOKUP($A814,[1]Sheet1!$D$5:$N$65000,3,FALSE)),"")</f>
        <v/>
      </c>
      <c r="D814" s="20" t="str">
        <f>IFERROR(IF($A814="","",VLOOKUP($A814,[1]Sheet1!$D$5:$N$65000,4,FALSE)),"")</f>
        <v/>
      </c>
      <c r="E814" s="20" t="str">
        <f>IFERROR(IF($A814="","",VLOOKUP($A814,[1]Sheet1!$D$5:$N$65000,5,FALSE)),"")</f>
        <v/>
      </c>
      <c r="F814" s="20" t="str">
        <f>IFERROR(IF($A814="","",VLOOKUP($A814,[1]Sheet1!$D$5:$N$65000,6,FALSE)),"")</f>
        <v/>
      </c>
      <c r="G814" s="20" t="str">
        <f>IFERROR(IF($A814="","",VLOOKUP($A814,[1]Sheet1!$D$5:$N$65000,7,FALSE)),"")</f>
        <v/>
      </c>
      <c r="H814" s="20" t="str">
        <f>IFERROR(IF($A814="","",VLOOKUP($A814,[1]Sheet1!$D$5:$N$65000,8,FALSE)),"")</f>
        <v/>
      </c>
      <c r="I814" s="20" t="str">
        <f>IFERROR(IF($A814="","",VLOOKUP($A814,[1]Sheet1!$D$5:$N$65000,9,FALSE)),"")</f>
        <v/>
      </c>
      <c r="J814" s="20" t="str">
        <f>IFERROR(IF($A814="","",VLOOKUP($A814,[1]Sheet1!$D$5:$N$65000,10,FALSE)),"")</f>
        <v/>
      </c>
      <c r="K814" s="20" t="str">
        <f>IFERROR(IF($A814="","",VLOOKUP($A814,[1]Sheet1!$D$5:$N$65000,11,FALSE)),"")</f>
        <v/>
      </c>
      <c r="L814" s="3">
        <f t="shared" si="28"/>
        <v>810</v>
      </c>
      <c r="M814" s="21" t="str">
        <f t="shared" si="27"/>
        <v/>
      </c>
      <c r="N814" s="29">
        <f>IF($L813 = 3,[4]Sheet1!J512,0)</f>
        <v>0</v>
      </c>
      <c r="O814" s="29">
        <f>IF($L813 = 3,[4]Sheet1!K512,0)</f>
        <v>0</v>
      </c>
      <c r="P814" s="29">
        <f>IF($L813 = 3,[4]Sheet1!L512,0)</f>
        <v>0</v>
      </c>
      <c r="Q814" s="29">
        <f>IF($L813 = 3,[4]Sheet1!M512,0)</f>
        <v>0</v>
      </c>
      <c r="R814" s="29">
        <f>IF($L813 = 3,[4]Sheet1!N512,0)</f>
        <v>0</v>
      </c>
    </row>
    <row r="815" spans="1:18">
      <c r="A815" s="18" t="str">
        <f t="array" ref="A815">IF(ROW(B815)-6&lt;A$1,VLOOKUP(LOOKUP("zzzz",CHOOSE({1,2},"",INDEX([1]Sheet1!$P$1:$P$65000,SMALL(IF([1]Sheet1!P$1:P$65000&lt;&gt;"",ROW([1]Sheet1!P$1:P$65000)),ROWS(D$5:D815))))),[1]Sheet1!$C$5:$D$65000,2,FALSE),IF(L815&gt;$A$1,"",IF(A814="","Figure "&amp;L815,IFERROR(VLOOKUP(A814,[1]Sheet1!$D$5:$Q$65000,14,FALSE),IFERROR(VLOOKUP(A814,[1]Sheet1!$A$5:$D$65000,4,FALSE),"Figure " &amp; L815)))))</f>
        <v/>
      </c>
      <c r="B815" s="19" t="str">
        <f>IFERROR(IF($A815="","",VLOOKUP($A815,[1]Sheet1!$D$5:$R$65000,15,FALSE)),"")</f>
        <v/>
      </c>
      <c r="C815" s="20" t="str">
        <f>IFERROR(IF(A815="","",VLOOKUP($A815,[1]Sheet1!$D$5:$N$65000,3,FALSE)),"")</f>
        <v/>
      </c>
      <c r="D815" s="20" t="str">
        <f>IFERROR(IF($A815="","",VLOOKUP($A815,[1]Sheet1!$D$5:$N$65000,4,FALSE)),"")</f>
        <v/>
      </c>
      <c r="E815" s="20" t="str">
        <f>IFERROR(IF($A815="","",VLOOKUP($A815,[1]Sheet1!$D$5:$N$65000,5,FALSE)),"")</f>
        <v/>
      </c>
      <c r="F815" s="20" t="str">
        <f>IFERROR(IF($A815="","",VLOOKUP($A815,[1]Sheet1!$D$5:$N$65000,6,FALSE)),"")</f>
        <v/>
      </c>
      <c r="G815" s="20" t="str">
        <f>IFERROR(IF($A815="","",VLOOKUP($A815,[1]Sheet1!$D$5:$N$65000,7,FALSE)),"")</f>
        <v/>
      </c>
      <c r="H815" s="20" t="str">
        <f>IFERROR(IF($A815="","",VLOOKUP($A815,[1]Sheet1!$D$5:$N$65000,8,FALSE)),"")</f>
        <v/>
      </c>
      <c r="I815" s="20" t="str">
        <f>IFERROR(IF($A815="","",VLOOKUP($A815,[1]Sheet1!$D$5:$N$65000,9,FALSE)),"")</f>
        <v/>
      </c>
      <c r="J815" s="20" t="str">
        <f>IFERROR(IF($A815="","",VLOOKUP($A815,[1]Sheet1!$D$5:$N$65000,10,FALSE)),"")</f>
        <v/>
      </c>
      <c r="K815" s="20" t="str">
        <f>IFERROR(IF($A815="","",VLOOKUP($A815,[1]Sheet1!$D$5:$N$65000,11,FALSE)),"")</f>
        <v/>
      </c>
      <c r="L815" s="3">
        <f t="shared" si="28"/>
        <v>811</v>
      </c>
      <c r="M815" s="21" t="str">
        <f t="shared" si="27"/>
        <v/>
      </c>
      <c r="N815" s="29">
        <f>IF($L814 = 3,[4]Sheet1!J513,0)</f>
        <v>0</v>
      </c>
      <c r="O815" s="29">
        <f>IF($L814 = 3,[4]Sheet1!K513,0)</f>
        <v>0</v>
      </c>
      <c r="P815" s="29">
        <f>IF($L814 = 3,[4]Sheet1!L513,0)</f>
        <v>0</v>
      </c>
      <c r="Q815" s="29">
        <f>IF($L814 = 3,[4]Sheet1!M513,0)</f>
        <v>0</v>
      </c>
      <c r="R815" s="29">
        <f>IF($L814 = 3,[4]Sheet1!N513,0)</f>
        <v>0</v>
      </c>
    </row>
    <row r="816" spans="1:18">
      <c r="A816" s="18" t="str">
        <f t="array" ref="A816">IF(ROW(B816)-6&lt;A$1,VLOOKUP(LOOKUP("zzzz",CHOOSE({1,2},"",INDEX([1]Sheet1!$P$1:$P$65000,SMALL(IF([1]Sheet1!P$1:P$65000&lt;&gt;"",ROW([1]Sheet1!P$1:P$65000)),ROWS(D$5:D816))))),[1]Sheet1!$C$5:$D$65000,2,FALSE),IF(L816&gt;$A$1,"",IF(A815="","Figure "&amp;L816,IFERROR(VLOOKUP(A815,[1]Sheet1!$D$5:$Q$65000,14,FALSE),IFERROR(VLOOKUP(A815,[1]Sheet1!$A$5:$D$65000,4,FALSE),"Figure " &amp; L816)))))</f>
        <v/>
      </c>
      <c r="B816" s="19" t="str">
        <f>IFERROR(IF($A816="","",VLOOKUP($A816,[1]Sheet1!$D$5:$R$65000,15,FALSE)),"")</f>
        <v/>
      </c>
      <c r="C816" s="20" t="str">
        <f>IFERROR(IF(A816="","",VLOOKUP($A816,[1]Sheet1!$D$5:$N$65000,3,FALSE)),"")</f>
        <v/>
      </c>
      <c r="D816" s="20" t="str">
        <f>IFERROR(IF($A816="","",VLOOKUP($A816,[1]Sheet1!$D$5:$N$65000,4,FALSE)),"")</f>
        <v/>
      </c>
      <c r="E816" s="20" t="str">
        <f>IFERROR(IF($A816="","",VLOOKUP($A816,[1]Sheet1!$D$5:$N$65000,5,FALSE)),"")</f>
        <v/>
      </c>
      <c r="F816" s="20" t="str">
        <f>IFERROR(IF($A816="","",VLOOKUP($A816,[1]Sheet1!$D$5:$N$65000,6,FALSE)),"")</f>
        <v/>
      </c>
      <c r="G816" s="20" t="str">
        <f>IFERROR(IF($A816="","",VLOOKUP($A816,[1]Sheet1!$D$5:$N$65000,7,FALSE)),"")</f>
        <v/>
      </c>
      <c r="H816" s="20" t="str">
        <f>IFERROR(IF($A816="","",VLOOKUP($A816,[1]Sheet1!$D$5:$N$65000,8,FALSE)),"")</f>
        <v/>
      </c>
      <c r="I816" s="20" t="str">
        <f>IFERROR(IF($A816="","",VLOOKUP($A816,[1]Sheet1!$D$5:$N$65000,9,FALSE)),"")</f>
        <v/>
      </c>
      <c r="J816" s="20" t="str">
        <f>IFERROR(IF($A816="","",VLOOKUP($A816,[1]Sheet1!$D$5:$N$65000,10,FALSE)),"")</f>
        <v/>
      </c>
      <c r="K816" s="20" t="str">
        <f>IFERROR(IF($A816="","",VLOOKUP($A816,[1]Sheet1!$D$5:$N$65000,11,FALSE)),"")</f>
        <v/>
      </c>
      <c r="L816" s="3">
        <f t="shared" si="28"/>
        <v>812</v>
      </c>
      <c r="M816" s="21" t="str">
        <f t="shared" si="27"/>
        <v/>
      </c>
      <c r="N816" s="29">
        <f>IF($L815 = 3,[4]Sheet1!J514,0)</f>
        <v>0</v>
      </c>
      <c r="O816" s="29">
        <f>IF($L815 = 3,[4]Sheet1!K514,0)</f>
        <v>0</v>
      </c>
      <c r="P816" s="29">
        <f>IF($L815 = 3,[4]Sheet1!L514,0)</f>
        <v>0</v>
      </c>
      <c r="Q816" s="29">
        <f>IF($L815 = 3,[4]Sheet1!M514,0)</f>
        <v>0</v>
      </c>
      <c r="R816" s="29">
        <f>IF($L815 = 3,[4]Sheet1!N514,0)</f>
        <v>0</v>
      </c>
    </row>
    <row r="817" spans="1:18">
      <c r="A817" s="18" t="str">
        <f t="array" ref="A817">IF(ROW(B817)-6&lt;A$1,VLOOKUP(LOOKUP("zzzz",CHOOSE({1,2},"",INDEX([1]Sheet1!$P$1:$P$65000,SMALL(IF([1]Sheet1!P$1:P$65000&lt;&gt;"",ROW([1]Sheet1!P$1:P$65000)),ROWS(D$5:D817))))),[1]Sheet1!$C$5:$D$65000,2,FALSE),IF(L817&gt;$A$1,"",IF(A816="","Figure "&amp;L817,IFERROR(VLOOKUP(A816,[1]Sheet1!$D$5:$Q$65000,14,FALSE),IFERROR(VLOOKUP(A816,[1]Sheet1!$A$5:$D$65000,4,FALSE),"Figure " &amp; L817)))))</f>
        <v/>
      </c>
      <c r="B817" s="19" t="str">
        <f>IFERROR(IF($A817="","",VLOOKUP($A817,[1]Sheet1!$D$5:$R$65000,15,FALSE)),"")</f>
        <v/>
      </c>
      <c r="C817" s="20" t="str">
        <f>IFERROR(IF(A817="","",VLOOKUP($A817,[1]Sheet1!$D$5:$N$65000,3,FALSE)),"")</f>
        <v/>
      </c>
      <c r="D817" s="20" t="str">
        <f>IFERROR(IF($A817="","",VLOOKUP($A817,[1]Sheet1!$D$5:$N$65000,4,FALSE)),"")</f>
        <v/>
      </c>
      <c r="E817" s="20" t="str">
        <f>IFERROR(IF($A817="","",VLOOKUP($A817,[1]Sheet1!$D$5:$N$65000,5,FALSE)),"")</f>
        <v/>
      </c>
      <c r="F817" s="20" t="str">
        <f>IFERROR(IF($A817="","",VLOOKUP($A817,[1]Sheet1!$D$5:$N$65000,6,FALSE)),"")</f>
        <v/>
      </c>
      <c r="G817" s="20" t="str">
        <f>IFERROR(IF($A817="","",VLOOKUP($A817,[1]Sheet1!$D$5:$N$65000,7,FALSE)),"")</f>
        <v/>
      </c>
      <c r="H817" s="20" t="str">
        <f>IFERROR(IF($A817="","",VLOOKUP($A817,[1]Sheet1!$D$5:$N$65000,8,FALSE)),"")</f>
        <v/>
      </c>
      <c r="I817" s="20" t="str">
        <f>IFERROR(IF($A817="","",VLOOKUP($A817,[1]Sheet1!$D$5:$N$65000,9,FALSE)),"")</f>
        <v/>
      </c>
      <c r="J817" s="20" t="str">
        <f>IFERROR(IF($A817="","",VLOOKUP($A817,[1]Sheet1!$D$5:$N$65000,10,FALSE)),"")</f>
        <v/>
      </c>
      <c r="K817" s="20" t="str">
        <f>IFERROR(IF($A817="","",VLOOKUP($A817,[1]Sheet1!$D$5:$N$65000,11,FALSE)),"")</f>
        <v/>
      </c>
      <c r="L817" s="3">
        <f t="shared" si="28"/>
        <v>813</v>
      </c>
      <c r="M817" s="21" t="str">
        <f t="shared" si="27"/>
        <v/>
      </c>
      <c r="N817" s="29">
        <f>IF($L816 = 3,[4]Sheet1!J515,0)</f>
        <v>0</v>
      </c>
      <c r="O817" s="29">
        <f>IF($L816 = 3,[4]Sheet1!K515,0)</f>
        <v>0</v>
      </c>
      <c r="P817" s="29">
        <f>IF($L816 = 3,[4]Sheet1!L515,0)</f>
        <v>0</v>
      </c>
      <c r="Q817" s="29">
        <f>IF($L816 = 3,[4]Sheet1!M515,0)</f>
        <v>0</v>
      </c>
      <c r="R817" s="29">
        <f>IF($L816 = 3,[4]Sheet1!N515,0)</f>
        <v>0</v>
      </c>
    </row>
    <row r="818" spans="1:18">
      <c r="A818" s="18" t="str">
        <f t="array" ref="A818">IF(ROW(B818)-6&lt;A$1,VLOOKUP(LOOKUP("zzzz",CHOOSE({1,2},"",INDEX([1]Sheet1!$P$1:$P$65000,SMALL(IF([1]Sheet1!P$1:P$65000&lt;&gt;"",ROW([1]Sheet1!P$1:P$65000)),ROWS(D$5:D818))))),[1]Sheet1!$C$5:$D$65000,2,FALSE),IF(L818&gt;$A$1,"",IF(A817="","Figure "&amp;L818,IFERROR(VLOOKUP(A817,[1]Sheet1!$D$5:$Q$65000,14,FALSE),IFERROR(VLOOKUP(A817,[1]Sheet1!$A$5:$D$65000,4,FALSE),"Figure " &amp; L818)))))</f>
        <v/>
      </c>
      <c r="B818" s="19" t="str">
        <f>IFERROR(IF($A818="","",VLOOKUP($A818,[1]Sheet1!$D$5:$R$65000,15,FALSE)),"")</f>
        <v/>
      </c>
      <c r="C818" s="20" t="str">
        <f>IFERROR(IF(A818="","",VLOOKUP($A818,[1]Sheet1!$D$5:$N$65000,3,FALSE)),"")</f>
        <v/>
      </c>
      <c r="D818" s="20" t="str">
        <f>IFERROR(IF($A818="","",VLOOKUP($A818,[1]Sheet1!$D$5:$N$65000,4,FALSE)),"")</f>
        <v/>
      </c>
      <c r="E818" s="20" t="str">
        <f>IFERROR(IF($A818="","",VLOOKUP($A818,[1]Sheet1!$D$5:$N$65000,5,FALSE)),"")</f>
        <v/>
      </c>
      <c r="F818" s="20" t="str">
        <f>IFERROR(IF($A818="","",VLOOKUP($A818,[1]Sheet1!$D$5:$N$65000,6,FALSE)),"")</f>
        <v/>
      </c>
      <c r="G818" s="20" t="str">
        <f>IFERROR(IF($A818="","",VLOOKUP($A818,[1]Sheet1!$D$5:$N$65000,7,FALSE)),"")</f>
        <v/>
      </c>
      <c r="H818" s="20" t="str">
        <f>IFERROR(IF($A818="","",VLOOKUP($A818,[1]Sheet1!$D$5:$N$65000,8,FALSE)),"")</f>
        <v/>
      </c>
      <c r="I818" s="20" t="str">
        <f>IFERROR(IF($A818="","",VLOOKUP($A818,[1]Sheet1!$D$5:$N$65000,9,FALSE)),"")</f>
        <v/>
      </c>
      <c r="J818" s="20" t="str">
        <f>IFERROR(IF($A818="","",VLOOKUP($A818,[1]Sheet1!$D$5:$N$65000,10,FALSE)),"")</f>
        <v/>
      </c>
      <c r="K818" s="20" t="str">
        <f>IFERROR(IF($A818="","",VLOOKUP($A818,[1]Sheet1!$D$5:$N$65000,11,FALSE)),"")</f>
        <v/>
      </c>
      <c r="L818" s="3">
        <f t="shared" si="28"/>
        <v>814</v>
      </c>
      <c r="M818" s="21" t="str">
        <f t="shared" si="27"/>
        <v/>
      </c>
      <c r="N818" s="29">
        <f>IF($L817 = 3,[4]Sheet1!J516,0)</f>
        <v>0</v>
      </c>
      <c r="O818" s="29">
        <f>IF($L817 = 3,[4]Sheet1!K516,0)</f>
        <v>0</v>
      </c>
      <c r="P818" s="29">
        <f>IF($L817 = 3,[4]Sheet1!L516,0)</f>
        <v>0</v>
      </c>
      <c r="Q818" s="29">
        <f>IF($L817 = 3,[4]Sheet1!M516,0)</f>
        <v>0</v>
      </c>
      <c r="R818" s="29">
        <f>IF($L817 = 3,[4]Sheet1!N516,0)</f>
        <v>0</v>
      </c>
    </row>
    <row r="819" spans="1:18">
      <c r="A819" s="18" t="str">
        <f t="array" ref="A819">IF(ROW(B819)-6&lt;A$1,VLOOKUP(LOOKUP("zzzz",CHOOSE({1,2},"",INDEX([1]Sheet1!$P$1:$P$65000,SMALL(IF([1]Sheet1!P$1:P$65000&lt;&gt;"",ROW([1]Sheet1!P$1:P$65000)),ROWS(D$5:D819))))),[1]Sheet1!$C$5:$D$65000,2,FALSE),IF(L819&gt;$A$1,"",IF(A818="","Figure "&amp;L819,IFERROR(VLOOKUP(A818,[1]Sheet1!$D$5:$Q$65000,14,FALSE),IFERROR(VLOOKUP(A818,[1]Sheet1!$A$5:$D$65000,4,FALSE),"Figure " &amp; L819)))))</f>
        <v/>
      </c>
      <c r="B819" s="19" t="str">
        <f>IFERROR(IF($A819="","",VLOOKUP($A819,[1]Sheet1!$D$5:$R$65000,15,FALSE)),"")</f>
        <v/>
      </c>
      <c r="C819" s="20" t="str">
        <f>IFERROR(IF(A819="","",VLOOKUP($A819,[1]Sheet1!$D$5:$N$65000,3,FALSE)),"")</f>
        <v/>
      </c>
      <c r="D819" s="20" t="str">
        <f>IFERROR(IF($A819="","",VLOOKUP($A819,[1]Sheet1!$D$5:$N$65000,4,FALSE)),"")</f>
        <v/>
      </c>
      <c r="E819" s="20" t="str">
        <f>IFERROR(IF($A819="","",VLOOKUP($A819,[1]Sheet1!$D$5:$N$65000,5,FALSE)),"")</f>
        <v/>
      </c>
      <c r="F819" s="20" t="str">
        <f>IFERROR(IF($A819="","",VLOOKUP($A819,[1]Sheet1!$D$5:$N$65000,6,FALSE)),"")</f>
        <v/>
      </c>
      <c r="G819" s="20" t="str">
        <f>IFERROR(IF($A819="","",VLOOKUP($A819,[1]Sheet1!$D$5:$N$65000,7,FALSE)),"")</f>
        <v/>
      </c>
      <c r="H819" s="20" t="str">
        <f>IFERROR(IF($A819="","",VLOOKUP($A819,[1]Sheet1!$D$5:$N$65000,8,FALSE)),"")</f>
        <v/>
      </c>
      <c r="I819" s="20" t="str">
        <f>IFERROR(IF($A819="","",VLOOKUP($A819,[1]Sheet1!$D$5:$N$65000,9,FALSE)),"")</f>
        <v/>
      </c>
      <c r="J819" s="20" t="str">
        <f>IFERROR(IF($A819="","",VLOOKUP($A819,[1]Sheet1!$D$5:$N$65000,10,FALSE)),"")</f>
        <v/>
      </c>
      <c r="K819" s="20" t="str">
        <f>IFERROR(IF($A819="","",VLOOKUP($A819,[1]Sheet1!$D$5:$N$65000,11,FALSE)),"")</f>
        <v/>
      </c>
      <c r="L819" s="3">
        <f t="shared" si="28"/>
        <v>815</v>
      </c>
      <c r="M819" s="21" t="str">
        <f t="shared" si="27"/>
        <v/>
      </c>
      <c r="N819" s="29">
        <f>IF($L818 = 3,[4]Sheet1!J517,0)</f>
        <v>0</v>
      </c>
      <c r="O819" s="29">
        <f>IF($L818 = 3,[4]Sheet1!K517,0)</f>
        <v>0</v>
      </c>
      <c r="P819" s="29">
        <f>IF($L818 = 3,[4]Sheet1!L517,0)</f>
        <v>0</v>
      </c>
      <c r="Q819" s="29">
        <f>IF($L818 = 3,[4]Sheet1!M517,0)</f>
        <v>0</v>
      </c>
      <c r="R819" s="29">
        <f>IF($L818 = 3,[4]Sheet1!N517,0)</f>
        <v>0</v>
      </c>
    </row>
    <row r="820" spans="1:18">
      <c r="A820" s="18" t="str">
        <f t="array" ref="A820">IF(ROW(B820)-6&lt;A$1,VLOOKUP(LOOKUP("zzzz",CHOOSE({1,2},"",INDEX([1]Sheet1!$P$1:$P$65000,SMALL(IF([1]Sheet1!P$1:P$65000&lt;&gt;"",ROW([1]Sheet1!P$1:P$65000)),ROWS(D$5:D820))))),[1]Sheet1!$C$5:$D$65000,2,FALSE),IF(L820&gt;$A$1,"",IF(A819="","Figure "&amp;L820,IFERROR(VLOOKUP(A819,[1]Sheet1!$D$5:$Q$65000,14,FALSE),IFERROR(VLOOKUP(A819,[1]Sheet1!$A$5:$D$65000,4,FALSE),"Figure " &amp; L820)))))</f>
        <v/>
      </c>
      <c r="B820" s="19" t="str">
        <f>IFERROR(IF($A820="","",VLOOKUP($A820,[1]Sheet1!$D$5:$R$65000,15,FALSE)),"")</f>
        <v/>
      </c>
      <c r="C820" s="20" t="str">
        <f>IFERROR(IF(A820="","",VLOOKUP($A820,[1]Sheet1!$D$5:$N$65000,3,FALSE)),"")</f>
        <v/>
      </c>
      <c r="D820" s="20" t="str">
        <f>IFERROR(IF($A820="","",VLOOKUP($A820,[1]Sheet1!$D$5:$N$65000,4,FALSE)),"")</f>
        <v/>
      </c>
      <c r="E820" s="20" t="str">
        <f>IFERROR(IF($A820="","",VLOOKUP($A820,[1]Sheet1!$D$5:$N$65000,5,FALSE)),"")</f>
        <v/>
      </c>
      <c r="F820" s="20" t="str">
        <f>IFERROR(IF($A820="","",VLOOKUP($A820,[1]Sheet1!$D$5:$N$65000,6,FALSE)),"")</f>
        <v/>
      </c>
      <c r="G820" s="20" t="str">
        <f>IFERROR(IF($A820="","",VLOOKUP($A820,[1]Sheet1!$D$5:$N$65000,7,FALSE)),"")</f>
        <v/>
      </c>
      <c r="H820" s="20" t="str">
        <f>IFERROR(IF($A820="","",VLOOKUP($A820,[1]Sheet1!$D$5:$N$65000,8,FALSE)),"")</f>
        <v/>
      </c>
      <c r="I820" s="20" t="str">
        <f>IFERROR(IF($A820="","",VLOOKUP($A820,[1]Sheet1!$D$5:$N$65000,9,FALSE)),"")</f>
        <v/>
      </c>
      <c r="J820" s="20" t="str">
        <f>IFERROR(IF($A820="","",VLOOKUP($A820,[1]Sheet1!$D$5:$N$65000,10,FALSE)),"")</f>
        <v/>
      </c>
      <c r="K820" s="20" t="str">
        <f>IFERROR(IF($A820="","",VLOOKUP($A820,[1]Sheet1!$D$5:$N$65000,11,FALSE)),"")</f>
        <v/>
      </c>
      <c r="L820" s="3">
        <f t="shared" si="28"/>
        <v>816</v>
      </c>
      <c r="M820" s="21" t="str">
        <f t="shared" si="27"/>
        <v/>
      </c>
      <c r="N820" s="29">
        <f>IF($L819 = 3,[4]Sheet1!J518,0)</f>
        <v>0</v>
      </c>
      <c r="O820" s="29">
        <f>IF($L819 = 3,[4]Sheet1!K518,0)</f>
        <v>0</v>
      </c>
      <c r="P820" s="29">
        <f>IF($L819 = 3,[4]Sheet1!L518,0)</f>
        <v>0</v>
      </c>
      <c r="Q820" s="29">
        <f>IF($L819 = 3,[4]Sheet1!M518,0)</f>
        <v>0</v>
      </c>
      <c r="R820" s="29">
        <f>IF($L819 = 3,[4]Sheet1!N518,0)</f>
        <v>0</v>
      </c>
    </row>
    <row r="821" spans="1:18">
      <c r="A821" s="18" t="str">
        <f t="array" ref="A821">IF(ROW(B821)-6&lt;A$1,VLOOKUP(LOOKUP("zzzz",CHOOSE({1,2},"",INDEX([1]Sheet1!$P$1:$P$65000,SMALL(IF([1]Sheet1!P$1:P$65000&lt;&gt;"",ROW([1]Sheet1!P$1:P$65000)),ROWS(D$5:D821))))),[1]Sheet1!$C$5:$D$65000,2,FALSE),IF(L821&gt;$A$1,"",IF(A820="","Figure "&amp;L821,IFERROR(VLOOKUP(A820,[1]Sheet1!$D$5:$Q$65000,14,FALSE),IFERROR(VLOOKUP(A820,[1]Sheet1!$A$5:$D$65000,4,FALSE),"Figure " &amp; L821)))))</f>
        <v/>
      </c>
      <c r="B821" s="19" t="str">
        <f>IFERROR(IF($A821="","",VLOOKUP($A821,[1]Sheet1!$D$5:$R$65000,15,FALSE)),"")</f>
        <v/>
      </c>
      <c r="C821" s="20" t="str">
        <f>IFERROR(IF(A821="","",VLOOKUP($A821,[1]Sheet1!$D$5:$N$65000,3,FALSE)),"")</f>
        <v/>
      </c>
      <c r="D821" s="20" t="str">
        <f>IFERROR(IF($A821="","",VLOOKUP($A821,[1]Sheet1!$D$5:$N$65000,4,FALSE)),"")</f>
        <v/>
      </c>
      <c r="E821" s="20" t="str">
        <f>IFERROR(IF($A821="","",VLOOKUP($A821,[1]Sheet1!$D$5:$N$65000,5,FALSE)),"")</f>
        <v/>
      </c>
      <c r="F821" s="20" t="str">
        <f>IFERROR(IF($A821="","",VLOOKUP($A821,[1]Sheet1!$D$5:$N$65000,6,FALSE)),"")</f>
        <v/>
      </c>
      <c r="G821" s="20" t="str">
        <f>IFERROR(IF($A821="","",VLOOKUP($A821,[1]Sheet1!$D$5:$N$65000,7,FALSE)),"")</f>
        <v/>
      </c>
      <c r="H821" s="20" t="str">
        <f>IFERROR(IF($A821="","",VLOOKUP($A821,[1]Sheet1!$D$5:$N$65000,8,FALSE)),"")</f>
        <v/>
      </c>
      <c r="I821" s="20" t="str">
        <f>IFERROR(IF($A821="","",VLOOKUP($A821,[1]Sheet1!$D$5:$N$65000,9,FALSE)),"")</f>
        <v/>
      </c>
      <c r="J821" s="20" t="str">
        <f>IFERROR(IF($A821="","",VLOOKUP($A821,[1]Sheet1!$D$5:$N$65000,10,FALSE)),"")</f>
        <v/>
      </c>
      <c r="K821" s="20" t="str">
        <f>IFERROR(IF($A821="","",VLOOKUP($A821,[1]Sheet1!$D$5:$N$65000,11,FALSE)),"")</f>
        <v/>
      </c>
      <c r="L821" s="3">
        <f t="shared" si="28"/>
        <v>817</v>
      </c>
      <c r="M821" s="21" t="str">
        <f t="shared" si="27"/>
        <v/>
      </c>
      <c r="N821" s="29">
        <f>IF($L820 = 3,[4]Sheet1!J519,0)</f>
        <v>0</v>
      </c>
      <c r="O821" s="29">
        <f>IF($L820 = 3,[4]Sheet1!K519,0)</f>
        <v>0</v>
      </c>
      <c r="P821" s="29">
        <f>IF($L820 = 3,[4]Sheet1!L519,0)</f>
        <v>0</v>
      </c>
      <c r="Q821" s="29">
        <f>IF($L820 = 3,[4]Sheet1!M519,0)</f>
        <v>0</v>
      </c>
      <c r="R821" s="29">
        <f>IF($L820 = 3,[4]Sheet1!N519,0)</f>
        <v>0</v>
      </c>
    </row>
    <row r="822" spans="1:18">
      <c r="A822" s="18" t="str">
        <f t="array" ref="A822">IF(ROW(B822)-6&lt;A$1,VLOOKUP(LOOKUP("zzzz",CHOOSE({1,2},"",INDEX([1]Sheet1!$P$1:$P$65000,SMALL(IF([1]Sheet1!P$1:P$65000&lt;&gt;"",ROW([1]Sheet1!P$1:P$65000)),ROWS(D$5:D822))))),[1]Sheet1!$C$5:$D$65000,2,FALSE),IF(L822&gt;$A$1,"",IF(A821="","Figure "&amp;L822,IFERROR(VLOOKUP(A821,[1]Sheet1!$D$5:$Q$65000,14,FALSE),IFERROR(VLOOKUP(A821,[1]Sheet1!$A$5:$D$65000,4,FALSE),"Figure " &amp; L822)))))</f>
        <v/>
      </c>
      <c r="B822" s="19" t="str">
        <f>IFERROR(IF($A822="","",VLOOKUP($A822,[1]Sheet1!$D$5:$R$65000,15,FALSE)),"")</f>
        <v/>
      </c>
      <c r="C822" s="20" t="str">
        <f>IFERROR(IF(A822="","",VLOOKUP($A822,[1]Sheet1!$D$5:$N$65000,3,FALSE)),"")</f>
        <v/>
      </c>
      <c r="D822" s="20" t="str">
        <f>IFERROR(IF($A822="","",VLOOKUP($A822,[1]Sheet1!$D$5:$N$65000,4,FALSE)),"")</f>
        <v/>
      </c>
      <c r="E822" s="20" t="str">
        <f>IFERROR(IF($A822="","",VLOOKUP($A822,[1]Sheet1!$D$5:$N$65000,5,FALSE)),"")</f>
        <v/>
      </c>
      <c r="F822" s="20" t="str">
        <f>IFERROR(IF($A822="","",VLOOKUP($A822,[1]Sheet1!$D$5:$N$65000,6,FALSE)),"")</f>
        <v/>
      </c>
      <c r="G822" s="20" t="str">
        <f>IFERROR(IF($A822="","",VLOOKUP($A822,[1]Sheet1!$D$5:$N$65000,7,FALSE)),"")</f>
        <v/>
      </c>
      <c r="H822" s="20" t="str">
        <f>IFERROR(IF($A822="","",VLOOKUP($A822,[1]Sheet1!$D$5:$N$65000,8,FALSE)),"")</f>
        <v/>
      </c>
      <c r="I822" s="20" t="str">
        <f>IFERROR(IF($A822="","",VLOOKUP($A822,[1]Sheet1!$D$5:$N$65000,9,FALSE)),"")</f>
        <v/>
      </c>
      <c r="J822" s="20" t="str">
        <f>IFERROR(IF($A822="","",VLOOKUP($A822,[1]Sheet1!$D$5:$N$65000,10,FALSE)),"")</f>
        <v/>
      </c>
      <c r="K822" s="20" t="str">
        <f>IFERROR(IF($A822="","",VLOOKUP($A822,[1]Sheet1!$D$5:$N$65000,11,FALSE)),"")</f>
        <v/>
      </c>
      <c r="L822" s="3">
        <f t="shared" si="28"/>
        <v>818</v>
      </c>
      <c r="M822" s="21" t="str">
        <f t="shared" si="27"/>
        <v/>
      </c>
      <c r="N822" s="29">
        <f>IF($L821 = 3,[4]Sheet1!J520,0)</f>
        <v>0</v>
      </c>
      <c r="O822" s="29">
        <f>IF($L821 = 3,[4]Sheet1!K520,0)</f>
        <v>0</v>
      </c>
      <c r="P822" s="29">
        <f>IF($L821 = 3,[4]Sheet1!L520,0)</f>
        <v>0</v>
      </c>
      <c r="Q822" s="29">
        <f>IF($L821 = 3,[4]Sheet1!M520,0)</f>
        <v>0</v>
      </c>
      <c r="R822" s="29">
        <f>IF($L821 = 3,[4]Sheet1!N520,0)</f>
        <v>0</v>
      </c>
    </row>
    <row r="823" spans="1:18">
      <c r="A823" s="18" t="str">
        <f t="array" ref="A823">IF(ROW(B823)-6&lt;A$1,VLOOKUP(LOOKUP("zzzz",CHOOSE({1,2},"",INDEX([1]Sheet1!$P$1:$P$65000,SMALL(IF([1]Sheet1!P$1:P$65000&lt;&gt;"",ROW([1]Sheet1!P$1:P$65000)),ROWS(D$5:D823))))),[1]Sheet1!$C$5:$D$65000,2,FALSE),IF(L823&gt;$A$1,"",IF(A822="","Figure "&amp;L823,IFERROR(VLOOKUP(A822,[1]Sheet1!$D$5:$Q$65000,14,FALSE),IFERROR(VLOOKUP(A822,[1]Sheet1!$A$5:$D$65000,4,FALSE),"Figure " &amp; L823)))))</f>
        <v/>
      </c>
      <c r="B823" s="19" t="str">
        <f>IFERROR(IF($A823="","",VLOOKUP($A823,[1]Sheet1!$D$5:$R$65000,15,FALSE)),"")</f>
        <v/>
      </c>
      <c r="C823" s="20" t="str">
        <f>IFERROR(IF(A823="","",VLOOKUP($A823,[1]Sheet1!$D$5:$N$65000,3,FALSE)),"")</f>
        <v/>
      </c>
      <c r="D823" s="20" t="str">
        <f>IFERROR(IF($A823="","",VLOOKUP($A823,[1]Sheet1!$D$5:$N$65000,4,FALSE)),"")</f>
        <v/>
      </c>
      <c r="E823" s="20" t="str">
        <f>IFERROR(IF($A823="","",VLOOKUP($A823,[1]Sheet1!$D$5:$N$65000,5,FALSE)),"")</f>
        <v/>
      </c>
      <c r="F823" s="20" t="str">
        <f>IFERROR(IF($A823="","",VLOOKUP($A823,[1]Sheet1!$D$5:$N$65000,6,FALSE)),"")</f>
        <v/>
      </c>
      <c r="G823" s="20" t="str">
        <f>IFERROR(IF($A823="","",VLOOKUP($A823,[1]Sheet1!$D$5:$N$65000,7,FALSE)),"")</f>
        <v/>
      </c>
      <c r="H823" s="20" t="str">
        <f>IFERROR(IF($A823="","",VLOOKUP($A823,[1]Sheet1!$D$5:$N$65000,8,FALSE)),"")</f>
        <v/>
      </c>
      <c r="I823" s="20" t="str">
        <f>IFERROR(IF($A823="","",VLOOKUP($A823,[1]Sheet1!$D$5:$N$65000,9,FALSE)),"")</f>
        <v/>
      </c>
      <c r="J823" s="20" t="str">
        <f>IFERROR(IF($A823="","",VLOOKUP($A823,[1]Sheet1!$D$5:$N$65000,10,FALSE)),"")</f>
        <v/>
      </c>
      <c r="K823" s="20" t="str">
        <f>IFERROR(IF($A823="","",VLOOKUP($A823,[1]Sheet1!$D$5:$N$65000,11,FALSE)),"")</f>
        <v/>
      </c>
      <c r="L823" s="3">
        <f t="shared" si="28"/>
        <v>819</v>
      </c>
      <c r="M823" s="21" t="str">
        <f t="shared" si="27"/>
        <v/>
      </c>
      <c r="N823" s="29">
        <f>IF($L822 = 3,[4]Sheet1!J521,0)</f>
        <v>0</v>
      </c>
      <c r="O823" s="29">
        <f>IF($L822 = 3,[4]Sheet1!K521,0)</f>
        <v>0</v>
      </c>
      <c r="P823" s="29">
        <f>IF($L822 = 3,[4]Sheet1!L521,0)</f>
        <v>0</v>
      </c>
      <c r="Q823" s="29">
        <f>IF($L822 = 3,[4]Sheet1!M521,0)</f>
        <v>0</v>
      </c>
      <c r="R823" s="29">
        <f>IF($L822 = 3,[4]Sheet1!N521,0)</f>
        <v>0</v>
      </c>
    </row>
    <row r="824" spans="1:18">
      <c r="A824" s="18" t="str">
        <f t="array" ref="A824">IF(ROW(B824)-6&lt;A$1,VLOOKUP(LOOKUP("zzzz",CHOOSE({1,2},"",INDEX([1]Sheet1!$P$1:$P$65000,SMALL(IF([1]Sheet1!P$1:P$65000&lt;&gt;"",ROW([1]Sheet1!P$1:P$65000)),ROWS(D$5:D824))))),[1]Sheet1!$C$5:$D$65000,2,FALSE),IF(L824&gt;$A$1,"",IF(A823="","Figure "&amp;L824,IFERROR(VLOOKUP(A823,[1]Sheet1!$D$5:$Q$65000,14,FALSE),IFERROR(VLOOKUP(A823,[1]Sheet1!$A$5:$D$65000,4,FALSE),"Figure " &amp; L824)))))</f>
        <v/>
      </c>
      <c r="B824" s="19" t="str">
        <f>IFERROR(IF($A824="","",VLOOKUP($A824,[1]Sheet1!$D$5:$R$65000,15,FALSE)),"")</f>
        <v/>
      </c>
      <c r="C824" s="20" t="str">
        <f>IFERROR(IF(A824="","",VLOOKUP($A824,[1]Sheet1!$D$5:$N$65000,3,FALSE)),"")</f>
        <v/>
      </c>
      <c r="D824" s="20" t="str">
        <f>IFERROR(IF($A824="","",VLOOKUP($A824,[1]Sheet1!$D$5:$N$65000,4,FALSE)),"")</f>
        <v/>
      </c>
      <c r="E824" s="20" t="str">
        <f>IFERROR(IF($A824="","",VLOOKUP($A824,[1]Sheet1!$D$5:$N$65000,5,FALSE)),"")</f>
        <v/>
      </c>
      <c r="F824" s="20" t="str">
        <f>IFERROR(IF($A824="","",VLOOKUP($A824,[1]Sheet1!$D$5:$N$65000,6,FALSE)),"")</f>
        <v/>
      </c>
      <c r="G824" s="20" t="str">
        <f>IFERROR(IF($A824="","",VLOOKUP($A824,[1]Sheet1!$D$5:$N$65000,7,FALSE)),"")</f>
        <v/>
      </c>
      <c r="H824" s="20" t="str">
        <f>IFERROR(IF($A824="","",VLOOKUP($A824,[1]Sheet1!$D$5:$N$65000,8,FALSE)),"")</f>
        <v/>
      </c>
      <c r="I824" s="20" t="str">
        <f>IFERROR(IF($A824="","",VLOOKUP($A824,[1]Sheet1!$D$5:$N$65000,9,FALSE)),"")</f>
        <v/>
      </c>
      <c r="J824" s="20" t="str">
        <f>IFERROR(IF($A824="","",VLOOKUP($A824,[1]Sheet1!$D$5:$N$65000,10,FALSE)),"")</f>
        <v/>
      </c>
      <c r="K824" s="20" t="str">
        <f>IFERROR(IF($A824="","",VLOOKUP($A824,[1]Sheet1!$D$5:$N$65000,11,FALSE)),"")</f>
        <v/>
      </c>
      <c r="L824" s="3">
        <f t="shared" si="28"/>
        <v>820</v>
      </c>
      <c r="M824" s="21" t="str">
        <f t="shared" si="27"/>
        <v/>
      </c>
      <c r="N824" s="29">
        <f>IF($L823 = 3,[4]Sheet1!J522,0)</f>
        <v>0</v>
      </c>
      <c r="O824" s="29">
        <f>IF($L823 = 3,[4]Sheet1!K522,0)</f>
        <v>0</v>
      </c>
      <c r="P824" s="29">
        <f>IF($L823 = 3,[4]Sheet1!L522,0)</f>
        <v>0</v>
      </c>
      <c r="Q824" s="29">
        <f>IF($L823 = 3,[4]Sheet1!M522,0)</f>
        <v>0</v>
      </c>
      <c r="R824" s="29">
        <f>IF($L823 = 3,[4]Sheet1!N522,0)</f>
        <v>0</v>
      </c>
    </row>
    <row r="825" spans="1:18">
      <c r="A825" s="18" t="str">
        <f t="array" ref="A825">IF(ROW(B825)-6&lt;A$1,VLOOKUP(LOOKUP("zzzz",CHOOSE({1,2},"",INDEX([1]Sheet1!$P$1:$P$65000,SMALL(IF([1]Sheet1!P$1:P$65000&lt;&gt;"",ROW([1]Sheet1!P$1:P$65000)),ROWS(D$5:D825))))),[1]Sheet1!$C$5:$D$65000,2,FALSE),IF(L825&gt;$A$1,"",IF(A824="","Figure "&amp;L825,IFERROR(VLOOKUP(A824,[1]Sheet1!$D$5:$Q$65000,14,FALSE),IFERROR(VLOOKUP(A824,[1]Sheet1!$A$5:$D$65000,4,FALSE),"Figure " &amp; L825)))))</f>
        <v/>
      </c>
      <c r="B825" s="19" t="str">
        <f>IFERROR(IF($A825="","",VLOOKUP($A825,[1]Sheet1!$D$5:$R$65000,15,FALSE)),"")</f>
        <v/>
      </c>
      <c r="C825" s="20" t="str">
        <f>IFERROR(IF(A825="","",VLOOKUP($A825,[1]Sheet1!$D$5:$N$65000,3,FALSE)),"")</f>
        <v/>
      </c>
      <c r="D825" s="20" t="str">
        <f>IFERROR(IF($A825="","",VLOOKUP($A825,[1]Sheet1!$D$5:$N$65000,4,FALSE)),"")</f>
        <v/>
      </c>
      <c r="E825" s="20" t="str">
        <f>IFERROR(IF($A825="","",VLOOKUP($A825,[1]Sheet1!$D$5:$N$65000,5,FALSE)),"")</f>
        <v/>
      </c>
      <c r="F825" s="20" t="str">
        <f>IFERROR(IF($A825="","",VLOOKUP($A825,[1]Sheet1!$D$5:$N$65000,6,FALSE)),"")</f>
        <v/>
      </c>
      <c r="G825" s="20" t="str">
        <f>IFERROR(IF($A825="","",VLOOKUP($A825,[1]Sheet1!$D$5:$N$65000,7,FALSE)),"")</f>
        <v/>
      </c>
      <c r="H825" s="20" t="str">
        <f>IFERROR(IF($A825="","",VLOOKUP($A825,[1]Sheet1!$D$5:$N$65000,8,FALSE)),"")</f>
        <v/>
      </c>
      <c r="I825" s="20" t="str">
        <f>IFERROR(IF($A825="","",VLOOKUP($A825,[1]Sheet1!$D$5:$N$65000,9,FALSE)),"")</f>
        <v/>
      </c>
      <c r="J825" s="20" t="str">
        <f>IFERROR(IF($A825="","",VLOOKUP($A825,[1]Sheet1!$D$5:$N$65000,10,FALSE)),"")</f>
        <v/>
      </c>
      <c r="K825" s="20" t="str">
        <f>IFERROR(IF($A825="","",VLOOKUP($A825,[1]Sheet1!$D$5:$N$65000,11,FALSE)),"")</f>
        <v/>
      </c>
      <c r="L825" s="3">
        <f t="shared" si="28"/>
        <v>821</v>
      </c>
      <c r="M825" s="21" t="str">
        <f t="shared" si="27"/>
        <v/>
      </c>
      <c r="N825" s="29">
        <f>IF($L824 = 3,[4]Sheet1!J523,0)</f>
        <v>0</v>
      </c>
      <c r="O825" s="29">
        <f>IF($L824 = 3,[4]Sheet1!K523,0)</f>
        <v>0</v>
      </c>
      <c r="P825" s="29">
        <f>IF($L824 = 3,[4]Sheet1!L523,0)</f>
        <v>0</v>
      </c>
      <c r="Q825" s="29">
        <f>IF($L824 = 3,[4]Sheet1!M523,0)</f>
        <v>0</v>
      </c>
      <c r="R825" s="29">
        <f>IF($L824 = 3,[4]Sheet1!N523,0)</f>
        <v>0</v>
      </c>
    </row>
    <row r="826" spans="1:18">
      <c r="A826" s="18" t="str">
        <f t="array" ref="A826">IF(ROW(B826)-6&lt;A$1,VLOOKUP(LOOKUP("zzzz",CHOOSE({1,2},"",INDEX([1]Sheet1!$P$1:$P$65000,SMALL(IF([1]Sheet1!P$1:P$65000&lt;&gt;"",ROW([1]Sheet1!P$1:P$65000)),ROWS(D$5:D826))))),[1]Sheet1!$C$5:$D$65000,2,FALSE),IF(L826&gt;$A$1,"",IF(A825="","Figure "&amp;L826,IFERROR(VLOOKUP(A825,[1]Sheet1!$D$5:$Q$65000,14,FALSE),IFERROR(VLOOKUP(A825,[1]Sheet1!$A$5:$D$65000,4,FALSE),"Figure " &amp; L826)))))</f>
        <v/>
      </c>
      <c r="B826" s="19" t="str">
        <f>IFERROR(IF($A826="","",VLOOKUP($A826,[1]Sheet1!$D$5:$R$65000,15,FALSE)),"")</f>
        <v/>
      </c>
      <c r="C826" s="20" t="str">
        <f>IFERROR(IF(A826="","",VLOOKUP($A826,[1]Sheet1!$D$5:$N$65000,3,FALSE)),"")</f>
        <v/>
      </c>
      <c r="D826" s="20" t="str">
        <f>IFERROR(IF($A826="","",VLOOKUP($A826,[1]Sheet1!$D$5:$N$65000,4,FALSE)),"")</f>
        <v/>
      </c>
      <c r="E826" s="20" t="str">
        <f>IFERROR(IF($A826="","",VLOOKUP($A826,[1]Sheet1!$D$5:$N$65000,5,FALSE)),"")</f>
        <v/>
      </c>
      <c r="F826" s="20" t="str">
        <f>IFERROR(IF($A826="","",VLOOKUP($A826,[1]Sheet1!$D$5:$N$65000,6,FALSE)),"")</f>
        <v/>
      </c>
      <c r="G826" s="20" t="str">
        <f>IFERROR(IF($A826="","",VLOOKUP($A826,[1]Sheet1!$D$5:$N$65000,7,FALSE)),"")</f>
        <v/>
      </c>
      <c r="H826" s="20" t="str">
        <f>IFERROR(IF($A826="","",VLOOKUP($A826,[1]Sheet1!$D$5:$N$65000,8,FALSE)),"")</f>
        <v/>
      </c>
      <c r="I826" s="20" t="str">
        <f>IFERROR(IF($A826="","",VLOOKUP($A826,[1]Sheet1!$D$5:$N$65000,9,FALSE)),"")</f>
        <v/>
      </c>
      <c r="J826" s="20" t="str">
        <f>IFERROR(IF($A826="","",VLOOKUP($A826,[1]Sheet1!$D$5:$N$65000,10,FALSE)),"")</f>
        <v/>
      </c>
      <c r="K826" s="20" t="str">
        <f>IFERROR(IF($A826="","",VLOOKUP($A826,[1]Sheet1!$D$5:$N$65000,11,FALSE)),"")</f>
        <v/>
      </c>
      <c r="L826" s="3">
        <f t="shared" si="28"/>
        <v>822</v>
      </c>
      <c r="M826" s="21" t="str">
        <f t="shared" si="27"/>
        <v/>
      </c>
      <c r="N826" s="29">
        <f>IF($L825 = 3,[4]Sheet1!J524,0)</f>
        <v>0</v>
      </c>
      <c r="O826" s="29">
        <f>IF($L825 = 3,[4]Sheet1!K524,0)</f>
        <v>0</v>
      </c>
      <c r="P826" s="29">
        <f>IF($L825 = 3,[4]Sheet1!L524,0)</f>
        <v>0</v>
      </c>
      <c r="Q826" s="29">
        <f>IF($L825 = 3,[4]Sheet1!M524,0)</f>
        <v>0</v>
      </c>
      <c r="R826" s="29">
        <f>IF($L825 = 3,[4]Sheet1!N524,0)</f>
        <v>0</v>
      </c>
    </row>
    <row r="827" spans="1:18">
      <c r="A827" s="18" t="str">
        <f t="array" ref="A827">IF(ROW(B827)-6&lt;A$1,VLOOKUP(LOOKUP("zzzz",CHOOSE({1,2},"",INDEX([1]Sheet1!$P$1:$P$65000,SMALL(IF([1]Sheet1!P$1:P$65000&lt;&gt;"",ROW([1]Sheet1!P$1:P$65000)),ROWS(D$5:D827))))),[1]Sheet1!$C$5:$D$65000,2,FALSE),IF(L827&gt;$A$1,"",IF(A826="","Figure "&amp;L827,IFERROR(VLOOKUP(A826,[1]Sheet1!$D$5:$Q$65000,14,FALSE),IFERROR(VLOOKUP(A826,[1]Sheet1!$A$5:$D$65000,4,FALSE),"Figure " &amp; L827)))))</f>
        <v/>
      </c>
      <c r="B827" s="19" t="str">
        <f>IFERROR(IF($A827="","",VLOOKUP($A827,[1]Sheet1!$D$5:$R$65000,15,FALSE)),"")</f>
        <v/>
      </c>
      <c r="C827" s="20" t="str">
        <f>IFERROR(IF(A827="","",VLOOKUP($A827,[1]Sheet1!$D$5:$N$65000,3,FALSE)),"")</f>
        <v/>
      </c>
      <c r="D827" s="20" t="str">
        <f>IFERROR(IF($A827="","",VLOOKUP($A827,[1]Sheet1!$D$5:$N$65000,4,FALSE)),"")</f>
        <v/>
      </c>
      <c r="E827" s="20" t="str">
        <f>IFERROR(IF($A827="","",VLOOKUP($A827,[1]Sheet1!$D$5:$N$65000,5,FALSE)),"")</f>
        <v/>
      </c>
      <c r="F827" s="20" t="str">
        <f>IFERROR(IF($A827="","",VLOOKUP($A827,[1]Sheet1!$D$5:$N$65000,6,FALSE)),"")</f>
        <v/>
      </c>
      <c r="G827" s="20" t="str">
        <f>IFERROR(IF($A827="","",VLOOKUP($A827,[1]Sheet1!$D$5:$N$65000,7,FALSE)),"")</f>
        <v/>
      </c>
      <c r="H827" s="20" t="str">
        <f>IFERROR(IF($A827="","",VLOOKUP($A827,[1]Sheet1!$D$5:$N$65000,8,FALSE)),"")</f>
        <v/>
      </c>
      <c r="I827" s="20" t="str">
        <f>IFERROR(IF($A827="","",VLOOKUP($A827,[1]Sheet1!$D$5:$N$65000,9,FALSE)),"")</f>
        <v/>
      </c>
      <c r="J827" s="20" t="str">
        <f>IFERROR(IF($A827="","",VLOOKUP($A827,[1]Sheet1!$D$5:$N$65000,10,FALSE)),"")</f>
        <v/>
      </c>
      <c r="K827" s="20" t="str">
        <f>IFERROR(IF($A827="","",VLOOKUP($A827,[1]Sheet1!$D$5:$N$65000,11,FALSE)),"")</f>
        <v/>
      </c>
      <c r="L827" s="3">
        <f t="shared" si="28"/>
        <v>823</v>
      </c>
      <c r="M827" s="21" t="str">
        <f t="shared" si="27"/>
        <v/>
      </c>
      <c r="N827" s="29">
        <f>IF($L826 = 3,[4]Sheet1!J525,0)</f>
        <v>0</v>
      </c>
      <c r="O827" s="29">
        <f>IF($L826 = 3,[4]Sheet1!K525,0)</f>
        <v>0</v>
      </c>
      <c r="P827" s="29">
        <f>IF($L826 = 3,[4]Sheet1!L525,0)</f>
        <v>0</v>
      </c>
      <c r="Q827" s="29">
        <f>IF($L826 = 3,[4]Sheet1!M525,0)</f>
        <v>0</v>
      </c>
      <c r="R827" s="29">
        <f>IF($L826 = 3,[4]Sheet1!N525,0)</f>
        <v>0</v>
      </c>
    </row>
    <row r="828" spans="1:18">
      <c r="A828" s="18" t="str">
        <f t="array" ref="A828">IF(ROW(B828)-6&lt;A$1,VLOOKUP(LOOKUP("zzzz",CHOOSE({1,2},"",INDEX([1]Sheet1!$P$1:$P$65000,SMALL(IF([1]Sheet1!P$1:P$65000&lt;&gt;"",ROW([1]Sheet1!P$1:P$65000)),ROWS(D$5:D828))))),[1]Sheet1!$C$5:$D$65000,2,FALSE),IF(L828&gt;$A$1,"",IF(A827="","Figure "&amp;L828,IFERROR(VLOOKUP(A827,[1]Sheet1!$D$5:$Q$65000,14,FALSE),IFERROR(VLOOKUP(A827,[1]Sheet1!$A$5:$D$65000,4,FALSE),"Figure " &amp; L828)))))</f>
        <v/>
      </c>
      <c r="B828" s="19" t="str">
        <f>IFERROR(IF($A828="","",VLOOKUP($A828,[1]Sheet1!$D$5:$R$65000,15,FALSE)),"")</f>
        <v/>
      </c>
      <c r="C828" s="20" t="str">
        <f>IFERROR(IF(A828="","",VLOOKUP($A828,[1]Sheet1!$D$5:$N$65000,3,FALSE)),"")</f>
        <v/>
      </c>
      <c r="D828" s="20" t="str">
        <f>IFERROR(IF($A828="","",VLOOKUP($A828,[1]Sheet1!$D$5:$N$65000,4,FALSE)),"")</f>
        <v/>
      </c>
      <c r="E828" s="20" t="str">
        <f>IFERROR(IF($A828="","",VLOOKUP($A828,[1]Sheet1!$D$5:$N$65000,5,FALSE)),"")</f>
        <v/>
      </c>
      <c r="F828" s="20" t="str">
        <f>IFERROR(IF($A828="","",VLOOKUP($A828,[1]Sheet1!$D$5:$N$65000,6,FALSE)),"")</f>
        <v/>
      </c>
      <c r="G828" s="20" t="str">
        <f>IFERROR(IF($A828="","",VLOOKUP($A828,[1]Sheet1!$D$5:$N$65000,7,FALSE)),"")</f>
        <v/>
      </c>
      <c r="H828" s="20" t="str">
        <f>IFERROR(IF($A828="","",VLOOKUP($A828,[1]Sheet1!$D$5:$N$65000,8,FALSE)),"")</f>
        <v/>
      </c>
      <c r="I828" s="20" t="str">
        <f>IFERROR(IF($A828="","",VLOOKUP($A828,[1]Sheet1!$D$5:$N$65000,9,FALSE)),"")</f>
        <v/>
      </c>
      <c r="J828" s="20" t="str">
        <f>IFERROR(IF($A828="","",VLOOKUP($A828,[1]Sheet1!$D$5:$N$65000,10,FALSE)),"")</f>
        <v/>
      </c>
      <c r="K828" s="20" t="str">
        <f>IFERROR(IF($A828="","",VLOOKUP($A828,[1]Sheet1!$D$5:$N$65000,11,FALSE)),"")</f>
        <v/>
      </c>
      <c r="L828" s="3">
        <f t="shared" si="28"/>
        <v>824</v>
      </c>
      <c r="M828" s="21" t="str">
        <f t="shared" si="27"/>
        <v/>
      </c>
      <c r="N828" s="29">
        <f>IF($L827 = 3,[4]Sheet1!J526,0)</f>
        <v>0</v>
      </c>
      <c r="O828" s="29">
        <f>IF($L827 = 3,[4]Sheet1!K526,0)</f>
        <v>0</v>
      </c>
      <c r="P828" s="29">
        <f>IF($L827 = 3,[4]Sheet1!L526,0)</f>
        <v>0</v>
      </c>
      <c r="Q828" s="29">
        <f>IF($L827 = 3,[4]Sheet1!M526,0)</f>
        <v>0</v>
      </c>
      <c r="R828" s="29">
        <f>IF($L827 = 3,[4]Sheet1!N526,0)</f>
        <v>0</v>
      </c>
    </row>
    <row r="829" spans="1:18">
      <c r="A829" s="18" t="str">
        <f t="array" ref="A829">IF(ROW(B829)-6&lt;A$1,VLOOKUP(LOOKUP("zzzz",CHOOSE({1,2},"",INDEX([1]Sheet1!$P$1:$P$65000,SMALL(IF([1]Sheet1!P$1:P$65000&lt;&gt;"",ROW([1]Sheet1!P$1:P$65000)),ROWS(D$5:D829))))),[1]Sheet1!$C$5:$D$65000,2,FALSE),IF(L829&gt;$A$1,"",IF(A828="","Figure "&amp;L829,IFERROR(VLOOKUP(A828,[1]Sheet1!$D$5:$Q$65000,14,FALSE),IFERROR(VLOOKUP(A828,[1]Sheet1!$A$5:$D$65000,4,FALSE),"Figure " &amp; L829)))))</f>
        <v/>
      </c>
      <c r="B829" s="19" t="str">
        <f>IFERROR(IF($A829="","",VLOOKUP($A829,[1]Sheet1!$D$5:$R$65000,15,FALSE)),"")</f>
        <v/>
      </c>
      <c r="C829" s="20" t="str">
        <f>IFERROR(IF(A829="","",VLOOKUP($A829,[1]Sheet1!$D$5:$N$65000,3,FALSE)),"")</f>
        <v/>
      </c>
      <c r="D829" s="20" t="str">
        <f>IFERROR(IF($A829="","",VLOOKUP($A829,[1]Sheet1!$D$5:$N$65000,4,FALSE)),"")</f>
        <v/>
      </c>
      <c r="E829" s="20" t="str">
        <f>IFERROR(IF($A829="","",VLOOKUP($A829,[1]Sheet1!$D$5:$N$65000,5,FALSE)),"")</f>
        <v/>
      </c>
      <c r="F829" s="20" t="str">
        <f>IFERROR(IF($A829="","",VLOOKUP($A829,[1]Sheet1!$D$5:$N$65000,6,FALSE)),"")</f>
        <v/>
      </c>
      <c r="G829" s="20" t="str">
        <f>IFERROR(IF($A829="","",VLOOKUP($A829,[1]Sheet1!$D$5:$N$65000,7,FALSE)),"")</f>
        <v/>
      </c>
      <c r="H829" s="20" t="str">
        <f>IFERROR(IF($A829="","",VLOOKUP($A829,[1]Sheet1!$D$5:$N$65000,8,FALSE)),"")</f>
        <v/>
      </c>
      <c r="I829" s="20" t="str">
        <f>IFERROR(IF($A829="","",VLOOKUP($A829,[1]Sheet1!$D$5:$N$65000,9,FALSE)),"")</f>
        <v/>
      </c>
      <c r="J829" s="20" t="str">
        <f>IFERROR(IF($A829="","",VLOOKUP($A829,[1]Sheet1!$D$5:$N$65000,10,FALSE)),"")</f>
        <v/>
      </c>
      <c r="K829" s="20" t="str">
        <f>IFERROR(IF($A829="","",VLOOKUP($A829,[1]Sheet1!$D$5:$N$65000,11,FALSE)),"")</f>
        <v/>
      </c>
      <c r="L829" s="3">
        <f t="shared" si="28"/>
        <v>825</v>
      </c>
      <c r="M829" s="21" t="str">
        <f t="shared" si="27"/>
        <v/>
      </c>
      <c r="N829" s="29">
        <f>IF($L828 = 3,[4]Sheet1!J527,0)</f>
        <v>0</v>
      </c>
      <c r="O829" s="29">
        <f>IF($L828 = 3,[4]Sheet1!K527,0)</f>
        <v>0</v>
      </c>
      <c r="P829" s="29">
        <f>IF($L828 = 3,[4]Sheet1!L527,0)</f>
        <v>0</v>
      </c>
      <c r="Q829" s="29">
        <f>IF($L828 = 3,[4]Sheet1!M527,0)</f>
        <v>0</v>
      </c>
      <c r="R829" s="29">
        <f>IF($L828 = 3,[4]Sheet1!N527,0)</f>
        <v>0</v>
      </c>
    </row>
    <row r="830" spans="1:18">
      <c r="A830" s="18" t="str">
        <f t="array" ref="A830">IF(ROW(B830)-6&lt;A$1,VLOOKUP(LOOKUP("zzzz",CHOOSE({1,2},"",INDEX([1]Sheet1!$P$1:$P$65000,SMALL(IF([1]Sheet1!P$1:P$65000&lt;&gt;"",ROW([1]Sheet1!P$1:P$65000)),ROWS(D$5:D830))))),[1]Sheet1!$C$5:$D$65000,2,FALSE),IF(L830&gt;$A$1,"",IF(A829="","Figure "&amp;L830,IFERROR(VLOOKUP(A829,[1]Sheet1!$D$5:$Q$65000,14,FALSE),IFERROR(VLOOKUP(A829,[1]Sheet1!$A$5:$D$65000,4,FALSE),"Figure " &amp; L830)))))</f>
        <v/>
      </c>
      <c r="B830" s="19" t="str">
        <f>IFERROR(IF($A830="","",VLOOKUP($A830,[1]Sheet1!$D$5:$R$65000,15,FALSE)),"")</f>
        <v/>
      </c>
      <c r="C830" s="20" t="str">
        <f>IFERROR(IF(A830="","",VLOOKUP($A830,[1]Sheet1!$D$5:$N$65000,3,FALSE)),"")</f>
        <v/>
      </c>
      <c r="D830" s="20" t="str">
        <f>IFERROR(IF($A830="","",VLOOKUP($A830,[1]Sheet1!$D$5:$N$65000,4,FALSE)),"")</f>
        <v/>
      </c>
      <c r="E830" s="20" t="str">
        <f>IFERROR(IF($A830="","",VLOOKUP($A830,[1]Sheet1!$D$5:$N$65000,5,FALSE)),"")</f>
        <v/>
      </c>
      <c r="F830" s="20" t="str">
        <f>IFERROR(IF($A830="","",VLOOKUP($A830,[1]Sheet1!$D$5:$N$65000,6,FALSE)),"")</f>
        <v/>
      </c>
      <c r="G830" s="20" t="str">
        <f>IFERROR(IF($A830="","",VLOOKUP($A830,[1]Sheet1!$D$5:$N$65000,7,FALSE)),"")</f>
        <v/>
      </c>
      <c r="H830" s="20" t="str">
        <f>IFERROR(IF($A830="","",VLOOKUP($A830,[1]Sheet1!$D$5:$N$65000,8,FALSE)),"")</f>
        <v/>
      </c>
      <c r="I830" s="20" t="str">
        <f>IFERROR(IF($A830="","",VLOOKUP($A830,[1]Sheet1!$D$5:$N$65000,9,FALSE)),"")</f>
        <v/>
      </c>
      <c r="J830" s="20" t="str">
        <f>IFERROR(IF($A830="","",VLOOKUP($A830,[1]Sheet1!$D$5:$N$65000,10,FALSE)),"")</f>
        <v/>
      </c>
      <c r="K830" s="20" t="str">
        <f>IFERROR(IF($A830="","",VLOOKUP($A830,[1]Sheet1!$D$5:$N$65000,11,FALSE)),"")</f>
        <v/>
      </c>
      <c r="L830" s="3">
        <f t="shared" si="28"/>
        <v>826</v>
      </c>
      <c r="M830" s="21" t="str">
        <f t="shared" si="27"/>
        <v/>
      </c>
      <c r="N830" s="29">
        <f>IF($L829 = 3,[4]Sheet1!J528,0)</f>
        <v>0</v>
      </c>
      <c r="O830" s="29">
        <f>IF($L829 = 3,[4]Sheet1!K528,0)</f>
        <v>0</v>
      </c>
      <c r="P830" s="29">
        <f>IF($L829 = 3,[4]Sheet1!L528,0)</f>
        <v>0</v>
      </c>
      <c r="Q830" s="29">
        <f>IF($L829 = 3,[4]Sheet1!M528,0)</f>
        <v>0</v>
      </c>
      <c r="R830" s="29">
        <f>IF($L829 = 3,[4]Sheet1!N528,0)</f>
        <v>0</v>
      </c>
    </row>
    <row r="831" spans="1:18">
      <c r="A831" s="18" t="str">
        <f t="array" ref="A831">IF(ROW(B831)-6&lt;A$1,VLOOKUP(LOOKUP("zzzz",CHOOSE({1,2},"",INDEX([1]Sheet1!$P$1:$P$65000,SMALL(IF([1]Sheet1!P$1:P$65000&lt;&gt;"",ROW([1]Sheet1!P$1:P$65000)),ROWS(D$5:D831))))),[1]Sheet1!$C$5:$D$65000,2,FALSE),IF(L831&gt;$A$1,"",IF(A830="","Figure "&amp;L831,IFERROR(VLOOKUP(A830,[1]Sheet1!$D$5:$Q$65000,14,FALSE),IFERROR(VLOOKUP(A830,[1]Sheet1!$A$5:$D$65000,4,FALSE),"Figure " &amp; L831)))))</f>
        <v/>
      </c>
      <c r="B831" s="19" t="str">
        <f>IFERROR(IF($A831="","",VLOOKUP($A831,[1]Sheet1!$D$5:$R$65000,15,FALSE)),"")</f>
        <v/>
      </c>
      <c r="C831" s="20" t="str">
        <f>IFERROR(IF(A831="","",VLOOKUP($A831,[1]Sheet1!$D$5:$N$65000,3,FALSE)),"")</f>
        <v/>
      </c>
      <c r="D831" s="20" t="str">
        <f>IFERROR(IF($A831="","",VLOOKUP($A831,[1]Sheet1!$D$5:$N$65000,4,FALSE)),"")</f>
        <v/>
      </c>
      <c r="E831" s="20" t="str">
        <f>IFERROR(IF($A831="","",VLOOKUP($A831,[1]Sheet1!$D$5:$N$65000,5,FALSE)),"")</f>
        <v/>
      </c>
      <c r="F831" s="20" t="str">
        <f>IFERROR(IF($A831="","",VLOOKUP($A831,[1]Sheet1!$D$5:$N$65000,6,FALSE)),"")</f>
        <v/>
      </c>
      <c r="G831" s="20" t="str">
        <f>IFERROR(IF($A831="","",VLOOKUP($A831,[1]Sheet1!$D$5:$N$65000,7,FALSE)),"")</f>
        <v/>
      </c>
      <c r="H831" s="20" t="str">
        <f>IFERROR(IF($A831="","",VLOOKUP($A831,[1]Sheet1!$D$5:$N$65000,8,FALSE)),"")</f>
        <v/>
      </c>
      <c r="I831" s="20" t="str">
        <f>IFERROR(IF($A831="","",VLOOKUP($A831,[1]Sheet1!$D$5:$N$65000,9,FALSE)),"")</f>
        <v/>
      </c>
      <c r="J831" s="20" t="str">
        <f>IFERROR(IF($A831="","",VLOOKUP($A831,[1]Sheet1!$D$5:$N$65000,10,FALSE)),"")</f>
        <v/>
      </c>
      <c r="K831" s="20" t="str">
        <f>IFERROR(IF($A831="","",VLOOKUP($A831,[1]Sheet1!$D$5:$N$65000,11,FALSE)),"")</f>
        <v/>
      </c>
      <c r="L831" s="3">
        <f t="shared" si="28"/>
        <v>827</v>
      </c>
      <c r="M831" s="21" t="str">
        <f t="shared" si="27"/>
        <v/>
      </c>
      <c r="N831" s="29">
        <f>IF($L830 = 3,[4]Sheet1!J529,0)</f>
        <v>0</v>
      </c>
      <c r="O831" s="29">
        <f>IF($L830 = 3,[4]Sheet1!K529,0)</f>
        <v>0</v>
      </c>
      <c r="P831" s="29">
        <f>IF($L830 = 3,[4]Sheet1!L529,0)</f>
        <v>0</v>
      </c>
      <c r="Q831" s="29">
        <f>IF($L830 = 3,[4]Sheet1!M529,0)</f>
        <v>0</v>
      </c>
      <c r="R831" s="29">
        <f>IF($L830 = 3,[4]Sheet1!N529,0)</f>
        <v>0</v>
      </c>
    </row>
    <row r="832" spans="1:18">
      <c r="A832" s="18" t="str">
        <f t="array" ref="A832">IF(ROW(B832)-6&lt;A$1,VLOOKUP(LOOKUP("zzzz",CHOOSE({1,2},"",INDEX([1]Sheet1!$P$1:$P$65000,SMALL(IF([1]Sheet1!P$1:P$65000&lt;&gt;"",ROW([1]Sheet1!P$1:P$65000)),ROWS(D$5:D832))))),[1]Sheet1!$C$5:$D$65000,2,FALSE),IF(L832&gt;$A$1,"",IF(A831="","Figure "&amp;L832,IFERROR(VLOOKUP(A831,[1]Sheet1!$D$5:$Q$65000,14,FALSE),IFERROR(VLOOKUP(A831,[1]Sheet1!$A$5:$D$65000,4,FALSE),"Figure " &amp; L832)))))</f>
        <v/>
      </c>
      <c r="B832" s="19" t="str">
        <f>IFERROR(IF($A832="","",VLOOKUP($A832,[1]Sheet1!$D$5:$R$65000,15,FALSE)),"")</f>
        <v/>
      </c>
      <c r="C832" s="20" t="str">
        <f>IFERROR(IF(A832="","",VLOOKUP($A832,[1]Sheet1!$D$5:$N$65000,3,FALSE)),"")</f>
        <v/>
      </c>
      <c r="D832" s="20" t="str">
        <f>IFERROR(IF($A832="","",VLOOKUP($A832,[1]Sheet1!$D$5:$N$65000,4,FALSE)),"")</f>
        <v/>
      </c>
      <c r="E832" s="20" t="str">
        <f>IFERROR(IF($A832="","",VLOOKUP($A832,[1]Sheet1!$D$5:$N$65000,5,FALSE)),"")</f>
        <v/>
      </c>
      <c r="F832" s="20" t="str">
        <f>IFERROR(IF($A832="","",VLOOKUP($A832,[1]Sheet1!$D$5:$N$65000,6,FALSE)),"")</f>
        <v/>
      </c>
      <c r="G832" s="20" t="str">
        <f>IFERROR(IF($A832="","",VLOOKUP($A832,[1]Sheet1!$D$5:$N$65000,7,FALSE)),"")</f>
        <v/>
      </c>
      <c r="H832" s="20" t="str">
        <f>IFERROR(IF($A832="","",VLOOKUP($A832,[1]Sheet1!$D$5:$N$65000,8,FALSE)),"")</f>
        <v/>
      </c>
      <c r="I832" s="20" t="str">
        <f>IFERROR(IF($A832="","",VLOOKUP($A832,[1]Sheet1!$D$5:$N$65000,9,FALSE)),"")</f>
        <v/>
      </c>
      <c r="J832" s="20" t="str">
        <f>IFERROR(IF($A832="","",VLOOKUP($A832,[1]Sheet1!$D$5:$N$65000,10,FALSE)),"")</f>
        <v/>
      </c>
      <c r="K832" s="20" t="str">
        <f>IFERROR(IF($A832="","",VLOOKUP($A832,[1]Sheet1!$D$5:$N$65000,11,FALSE)),"")</f>
        <v/>
      </c>
      <c r="L832" s="3">
        <f t="shared" si="28"/>
        <v>828</v>
      </c>
      <c r="M832" s="21" t="str">
        <f t="shared" si="27"/>
        <v/>
      </c>
      <c r="N832" s="29">
        <f>IF($L831 = 3,[4]Sheet1!J530,0)</f>
        <v>0</v>
      </c>
      <c r="O832" s="29">
        <f>IF($L831 = 3,[4]Sheet1!K530,0)</f>
        <v>0</v>
      </c>
      <c r="P832" s="29">
        <f>IF($L831 = 3,[4]Sheet1!L530,0)</f>
        <v>0</v>
      </c>
      <c r="Q832" s="29">
        <f>IF($L831 = 3,[4]Sheet1!M530,0)</f>
        <v>0</v>
      </c>
      <c r="R832" s="29">
        <f>IF($L831 = 3,[4]Sheet1!N530,0)</f>
        <v>0</v>
      </c>
    </row>
    <row r="833" spans="1:18">
      <c r="A833" s="18" t="str">
        <f t="array" ref="A833">IF(ROW(B833)-6&lt;A$1,VLOOKUP(LOOKUP("zzzz",CHOOSE({1,2},"",INDEX([1]Sheet1!$P$1:$P$65000,SMALL(IF([1]Sheet1!P$1:P$65000&lt;&gt;"",ROW([1]Sheet1!P$1:P$65000)),ROWS(D$5:D833))))),[1]Sheet1!$C$5:$D$65000,2,FALSE),IF(L833&gt;$A$1,"",IF(A832="","Figure "&amp;L833,IFERROR(VLOOKUP(A832,[1]Sheet1!$D$5:$Q$65000,14,FALSE),IFERROR(VLOOKUP(A832,[1]Sheet1!$A$5:$D$65000,4,FALSE),"Figure " &amp; L833)))))</f>
        <v/>
      </c>
      <c r="B833" s="19" t="str">
        <f>IFERROR(IF($A833="","",VLOOKUP($A833,[1]Sheet1!$D$5:$R$65000,15,FALSE)),"")</f>
        <v/>
      </c>
      <c r="C833" s="20" t="str">
        <f>IFERROR(IF(A833="","",VLOOKUP($A833,[1]Sheet1!$D$5:$N$65000,3,FALSE)),"")</f>
        <v/>
      </c>
      <c r="D833" s="20" t="str">
        <f>IFERROR(IF($A833="","",VLOOKUP($A833,[1]Sheet1!$D$5:$N$65000,4,FALSE)),"")</f>
        <v/>
      </c>
      <c r="E833" s="20" t="str">
        <f>IFERROR(IF($A833="","",VLOOKUP($A833,[1]Sheet1!$D$5:$N$65000,5,FALSE)),"")</f>
        <v/>
      </c>
      <c r="F833" s="20" t="str">
        <f>IFERROR(IF($A833="","",VLOOKUP($A833,[1]Sheet1!$D$5:$N$65000,6,FALSE)),"")</f>
        <v/>
      </c>
      <c r="G833" s="20" t="str">
        <f>IFERROR(IF($A833="","",VLOOKUP($A833,[1]Sheet1!$D$5:$N$65000,7,FALSE)),"")</f>
        <v/>
      </c>
      <c r="H833" s="20" t="str">
        <f>IFERROR(IF($A833="","",VLOOKUP($A833,[1]Sheet1!$D$5:$N$65000,8,FALSE)),"")</f>
        <v/>
      </c>
      <c r="I833" s="20" t="str">
        <f>IFERROR(IF($A833="","",VLOOKUP($A833,[1]Sheet1!$D$5:$N$65000,9,FALSE)),"")</f>
        <v/>
      </c>
      <c r="J833" s="20" t="str">
        <f>IFERROR(IF($A833="","",VLOOKUP($A833,[1]Sheet1!$D$5:$N$65000,10,FALSE)),"")</f>
        <v/>
      </c>
      <c r="K833" s="20" t="str">
        <f>IFERROR(IF($A833="","",VLOOKUP($A833,[1]Sheet1!$D$5:$N$65000,11,FALSE)),"")</f>
        <v/>
      </c>
      <c r="L833" s="3">
        <f t="shared" si="28"/>
        <v>829</v>
      </c>
      <c r="M833" s="21" t="str">
        <f t="shared" si="27"/>
        <v/>
      </c>
      <c r="N833" s="29">
        <f>IF($L832 = 3,[4]Sheet1!J531,0)</f>
        <v>0</v>
      </c>
      <c r="O833" s="29">
        <f>IF($L832 = 3,[4]Sheet1!K531,0)</f>
        <v>0</v>
      </c>
      <c r="P833" s="29">
        <f>IF($L832 = 3,[4]Sheet1!L531,0)</f>
        <v>0</v>
      </c>
      <c r="Q833" s="29">
        <f>IF($L832 = 3,[4]Sheet1!M531,0)</f>
        <v>0</v>
      </c>
      <c r="R833" s="29">
        <f>IF($L832 = 3,[4]Sheet1!N531,0)</f>
        <v>0</v>
      </c>
    </row>
    <row r="834" spans="1:18">
      <c r="A834" s="18" t="str">
        <f t="array" ref="A834">IF(ROW(B834)-6&lt;A$1,VLOOKUP(LOOKUP("zzzz",CHOOSE({1,2},"",INDEX([1]Sheet1!$P$1:$P$65000,SMALL(IF([1]Sheet1!P$1:P$65000&lt;&gt;"",ROW([1]Sheet1!P$1:P$65000)),ROWS(D$5:D834))))),[1]Sheet1!$C$5:$D$65000,2,FALSE),IF(L834&gt;$A$1,"",IF(A833="","Figure "&amp;L834,IFERROR(VLOOKUP(A833,[1]Sheet1!$D$5:$Q$65000,14,FALSE),IFERROR(VLOOKUP(A833,[1]Sheet1!$A$5:$D$65000,4,FALSE),"Figure " &amp; L834)))))</f>
        <v/>
      </c>
      <c r="B834" s="19" t="str">
        <f>IFERROR(IF($A834="","",VLOOKUP($A834,[1]Sheet1!$D$5:$R$65000,15,FALSE)),"")</f>
        <v/>
      </c>
      <c r="C834" s="20" t="str">
        <f>IFERROR(IF(A834="","",VLOOKUP($A834,[1]Sheet1!$D$5:$N$65000,3,FALSE)),"")</f>
        <v/>
      </c>
      <c r="D834" s="20" t="str">
        <f>IFERROR(IF($A834="","",VLOOKUP($A834,[1]Sheet1!$D$5:$N$65000,4,FALSE)),"")</f>
        <v/>
      </c>
      <c r="E834" s="20" t="str">
        <f>IFERROR(IF($A834="","",VLOOKUP($A834,[1]Sheet1!$D$5:$N$65000,5,FALSE)),"")</f>
        <v/>
      </c>
      <c r="F834" s="20" t="str">
        <f>IFERROR(IF($A834="","",VLOOKUP($A834,[1]Sheet1!$D$5:$N$65000,6,FALSE)),"")</f>
        <v/>
      </c>
      <c r="G834" s="20" t="str">
        <f>IFERROR(IF($A834="","",VLOOKUP($A834,[1]Sheet1!$D$5:$N$65000,7,FALSE)),"")</f>
        <v/>
      </c>
      <c r="H834" s="20" t="str">
        <f>IFERROR(IF($A834="","",VLOOKUP($A834,[1]Sheet1!$D$5:$N$65000,8,FALSE)),"")</f>
        <v/>
      </c>
      <c r="I834" s="20" t="str">
        <f>IFERROR(IF($A834="","",VLOOKUP($A834,[1]Sheet1!$D$5:$N$65000,9,FALSE)),"")</f>
        <v/>
      </c>
      <c r="J834" s="20" t="str">
        <f>IFERROR(IF($A834="","",VLOOKUP($A834,[1]Sheet1!$D$5:$N$65000,10,FALSE)),"")</f>
        <v/>
      </c>
      <c r="K834" s="20" t="str">
        <f>IFERROR(IF($A834="","",VLOOKUP($A834,[1]Sheet1!$D$5:$N$65000,11,FALSE)),"")</f>
        <v/>
      </c>
      <c r="L834" s="3">
        <f t="shared" si="28"/>
        <v>830</v>
      </c>
      <c r="M834" s="21" t="str">
        <f t="shared" si="27"/>
        <v/>
      </c>
      <c r="N834" s="29">
        <f>IF($L833 = 3,[4]Sheet1!J532,0)</f>
        <v>0</v>
      </c>
      <c r="O834" s="29">
        <f>IF($L833 = 3,[4]Sheet1!K532,0)</f>
        <v>0</v>
      </c>
      <c r="P834" s="29">
        <f>IF($L833 = 3,[4]Sheet1!L532,0)</f>
        <v>0</v>
      </c>
      <c r="Q834" s="29">
        <f>IF($L833 = 3,[4]Sheet1!M532,0)</f>
        <v>0</v>
      </c>
      <c r="R834" s="29">
        <f>IF($L833 = 3,[4]Sheet1!N532,0)</f>
        <v>0</v>
      </c>
    </row>
    <row r="835" spans="1:18">
      <c r="A835" s="18" t="str">
        <f t="array" ref="A835">IF(ROW(B835)-6&lt;A$1,VLOOKUP(LOOKUP("zzzz",CHOOSE({1,2},"",INDEX([1]Sheet1!$P$1:$P$65000,SMALL(IF([1]Sheet1!P$1:P$65000&lt;&gt;"",ROW([1]Sheet1!P$1:P$65000)),ROWS(D$5:D835))))),[1]Sheet1!$C$5:$D$65000,2,FALSE),IF(L835&gt;$A$1,"",IF(A834="","Figure "&amp;L835,IFERROR(VLOOKUP(A834,[1]Sheet1!$D$5:$Q$65000,14,FALSE),IFERROR(VLOOKUP(A834,[1]Sheet1!$A$5:$D$65000,4,FALSE),"Figure " &amp; L835)))))</f>
        <v/>
      </c>
      <c r="B835" s="19" t="str">
        <f>IFERROR(IF($A835="","",VLOOKUP($A835,[1]Sheet1!$D$5:$R$65000,15,FALSE)),"")</f>
        <v/>
      </c>
      <c r="C835" s="20" t="str">
        <f>IFERROR(IF(A835="","",VLOOKUP($A835,[1]Sheet1!$D$5:$N$65000,3,FALSE)),"")</f>
        <v/>
      </c>
      <c r="D835" s="20" t="str">
        <f>IFERROR(IF($A835="","",VLOOKUP($A835,[1]Sheet1!$D$5:$N$65000,4,FALSE)),"")</f>
        <v/>
      </c>
      <c r="E835" s="20" t="str">
        <f>IFERROR(IF($A835="","",VLOOKUP($A835,[1]Sheet1!$D$5:$N$65000,5,FALSE)),"")</f>
        <v/>
      </c>
      <c r="F835" s="20" t="str">
        <f>IFERROR(IF($A835="","",VLOOKUP($A835,[1]Sheet1!$D$5:$N$65000,6,FALSE)),"")</f>
        <v/>
      </c>
      <c r="G835" s="20" t="str">
        <f>IFERROR(IF($A835="","",VLOOKUP($A835,[1]Sheet1!$D$5:$N$65000,7,FALSE)),"")</f>
        <v/>
      </c>
      <c r="H835" s="20" t="str">
        <f>IFERROR(IF($A835="","",VLOOKUP($A835,[1]Sheet1!$D$5:$N$65000,8,FALSE)),"")</f>
        <v/>
      </c>
      <c r="I835" s="20" t="str">
        <f>IFERROR(IF($A835="","",VLOOKUP($A835,[1]Sheet1!$D$5:$N$65000,9,FALSE)),"")</f>
        <v/>
      </c>
      <c r="J835" s="20" t="str">
        <f>IFERROR(IF($A835="","",VLOOKUP($A835,[1]Sheet1!$D$5:$N$65000,10,FALSE)),"")</f>
        <v/>
      </c>
      <c r="K835" s="20" t="str">
        <f>IFERROR(IF($A835="","",VLOOKUP($A835,[1]Sheet1!$D$5:$N$65000,11,FALSE)),"")</f>
        <v/>
      </c>
      <c r="L835" s="3">
        <f t="shared" si="28"/>
        <v>831</v>
      </c>
      <c r="M835" s="21" t="str">
        <f t="shared" si="27"/>
        <v/>
      </c>
      <c r="N835" s="29">
        <f>IF($L834 = 3,[4]Sheet1!J533,0)</f>
        <v>0</v>
      </c>
      <c r="O835" s="29">
        <f>IF($L834 = 3,[4]Sheet1!K533,0)</f>
        <v>0</v>
      </c>
      <c r="P835" s="29">
        <f>IF($L834 = 3,[4]Sheet1!L533,0)</f>
        <v>0</v>
      </c>
      <c r="Q835" s="29">
        <f>IF($L834 = 3,[4]Sheet1!M533,0)</f>
        <v>0</v>
      </c>
      <c r="R835" s="29">
        <f>IF($L834 = 3,[4]Sheet1!N533,0)</f>
        <v>0</v>
      </c>
    </row>
    <row r="836" spans="1:18">
      <c r="A836" s="18" t="str">
        <f t="array" ref="A836">IF(ROW(B836)-6&lt;A$1,VLOOKUP(LOOKUP("zzzz",CHOOSE({1,2},"",INDEX([1]Sheet1!$P$1:$P$65000,SMALL(IF([1]Sheet1!P$1:P$65000&lt;&gt;"",ROW([1]Sheet1!P$1:P$65000)),ROWS(D$5:D836))))),[1]Sheet1!$C$5:$D$65000,2,FALSE),IF(L836&gt;$A$1,"",IF(A835="","Figure "&amp;L836,IFERROR(VLOOKUP(A835,[1]Sheet1!$D$5:$Q$65000,14,FALSE),IFERROR(VLOOKUP(A835,[1]Sheet1!$A$5:$D$65000,4,FALSE),"Figure " &amp; L836)))))</f>
        <v/>
      </c>
      <c r="B836" s="19" t="str">
        <f>IFERROR(IF($A836="","",VLOOKUP($A836,[1]Sheet1!$D$5:$R$65000,15,FALSE)),"")</f>
        <v/>
      </c>
      <c r="C836" s="20" t="str">
        <f>IFERROR(IF(A836="","",VLOOKUP($A836,[1]Sheet1!$D$5:$N$65000,3,FALSE)),"")</f>
        <v/>
      </c>
      <c r="D836" s="20" t="str">
        <f>IFERROR(IF($A836="","",VLOOKUP($A836,[1]Sheet1!$D$5:$N$65000,4,FALSE)),"")</f>
        <v/>
      </c>
      <c r="E836" s="20" t="str">
        <f>IFERROR(IF($A836="","",VLOOKUP($A836,[1]Sheet1!$D$5:$N$65000,5,FALSE)),"")</f>
        <v/>
      </c>
      <c r="F836" s="20" t="str">
        <f>IFERROR(IF($A836="","",VLOOKUP($A836,[1]Sheet1!$D$5:$N$65000,6,FALSE)),"")</f>
        <v/>
      </c>
      <c r="G836" s="20" t="str">
        <f>IFERROR(IF($A836="","",VLOOKUP($A836,[1]Sheet1!$D$5:$N$65000,7,FALSE)),"")</f>
        <v/>
      </c>
      <c r="H836" s="20" t="str">
        <f>IFERROR(IF($A836="","",VLOOKUP($A836,[1]Sheet1!$D$5:$N$65000,8,FALSE)),"")</f>
        <v/>
      </c>
      <c r="I836" s="20" t="str">
        <f>IFERROR(IF($A836="","",VLOOKUP($A836,[1]Sheet1!$D$5:$N$65000,9,FALSE)),"")</f>
        <v/>
      </c>
      <c r="J836" s="20" t="str">
        <f>IFERROR(IF($A836="","",VLOOKUP($A836,[1]Sheet1!$D$5:$N$65000,10,FALSE)),"")</f>
        <v/>
      </c>
      <c r="K836" s="20" t="str">
        <f>IFERROR(IF($A836="","",VLOOKUP($A836,[1]Sheet1!$D$5:$N$65000,11,FALSE)),"")</f>
        <v/>
      </c>
      <c r="L836" s="3">
        <f t="shared" si="28"/>
        <v>832</v>
      </c>
      <c r="M836" s="21" t="str">
        <f t="shared" si="27"/>
        <v/>
      </c>
      <c r="N836" s="29">
        <f>IF($L835 = 3,[4]Sheet1!J534,0)</f>
        <v>0</v>
      </c>
      <c r="O836" s="29">
        <f>IF($L835 = 3,[4]Sheet1!K534,0)</f>
        <v>0</v>
      </c>
      <c r="P836" s="29">
        <f>IF($L835 = 3,[4]Sheet1!L534,0)</f>
        <v>0</v>
      </c>
      <c r="Q836" s="29">
        <f>IF($L835 = 3,[4]Sheet1!M534,0)</f>
        <v>0</v>
      </c>
      <c r="R836" s="29">
        <f>IF($L835 = 3,[4]Sheet1!N534,0)</f>
        <v>0</v>
      </c>
    </row>
    <row r="837" spans="1:18">
      <c r="A837" s="18" t="str">
        <f t="array" ref="A837">IF(ROW(B837)-6&lt;A$1,VLOOKUP(LOOKUP("zzzz",CHOOSE({1,2},"",INDEX([1]Sheet1!$P$1:$P$65000,SMALL(IF([1]Sheet1!P$1:P$65000&lt;&gt;"",ROW([1]Sheet1!P$1:P$65000)),ROWS(D$5:D837))))),[1]Sheet1!$C$5:$D$65000,2,FALSE),IF(L837&gt;$A$1,"",IF(A836="","Figure "&amp;L837,IFERROR(VLOOKUP(A836,[1]Sheet1!$D$5:$Q$65000,14,FALSE),IFERROR(VLOOKUP(A836,[1]Sheet1!$A$5:$D$65000,4,FALSE),"Figure " &amp; L837)))))</f>
        <v/>
      </c>
      <c r="B837" s="19" t="str">
        <f>IFERROR(IF($A837="","",VLOOKUP($A837,[1]Sheet1!$D$5:$R$65000,15,FALSE)),"")</f>
        <v/>
      </c>
      <c r="C837" s="20" t="str">
        <f>IFERROR(IF(A837="","",VLOOKUP($A837,[1]Sheet1!$D$5:$N$65000,3,FALSE)),"")</f>
        <v/>
      </c>
      <c r="D837" s="20" t="str">
        <f>IFERROR(IF($A837="","",VLOOKUP($A837,[1]Sheet1!$D$5:$N$65000,4,FALSE)),"")</f>
        <v/>
      </c>
      <c r="E837" s="20" t="str">
        <f>IFERROR(IF($A837="","",VLOOKUP($A837,[1]Sheet1!$D$5:$N$65000,5,FALSE)),"")</f>
        <v/>
      </c>
      <c r="F837" s="20" t="str">
        <f>IFERROR(IF($A837="","",VLOOKUP($A837,[1]Sheet1!$D$5:$N$65000,6,FALSE)),"")</f>
        <v/>
      </c>
      <c r="G837" s="20" t="str">
        <f>IFERROR(IF($A837="","",VLOOKUP($A837,[1]Sheet1!$D$5:$N$65000,7,FALSE)),"")</f>
        <v/>
      </c>
      <c r="H837" s="20" t="str">
        <f>IFERROR(IF($A837="","",VLOOKUP($A837,[1]Sheet1!$D$5:$N$65000,8,FALSE)),"")</f>
        <v/>
      </c>
      <c r="I837" s="20" t="str">
        <f>IFERROR(IF($A837="","",VLOOKUP($A837,[1]Sheet1!$D$5:$N$65000,9,FALSE)),"")</f>
        <v/>
      </c>
      <c r="J837" s="20" t="str">
        <f>IFERROR(IF($A837="","",VLOOKUP($A837,[1]Sheet1!$D$5:$N$65000,10,FALSE)),"")</f>
        <v/>
      </c>
      <c r="K837" s="20" t="str">
        <f>IFERROR(IF($A837="","",VLOOKUP($A837,[1]Sheet1!$D$5:$N$65000,11,FALSE)),"")</f>
        <v/>
      </c>
      <c r="L837" s="3">
        <f t="shared" si="28"/>
        <v>833</v>
      </c>
      <c r="M837" s="21" t="str">
        <f t="shared" si="27"/>
        <v/>
      </c>
      <c r="N837" s="29">
        <f>IF($L836 = 3,[4]Sheet1!J535,0)</f>
        <v>0</v>
      </c>
      <c r="O837" s="29">
        <f>IF($L836 = 3,[4]Sheet1!K535,0)</f>
        <v>0</v>
      </c>
      <c r="P837" s="29">
        <f>IF($L836 = 3,[4]Sheet1!L535,0)</f>
        <v>0</v>
      </c>
      <c r="Q837" s="29">
        <f>IF($L836 = 3,[4]Sheet1!M535,0)</f>
        <v>0</v>
      </c>
      <c r="R837" s="29">
        <f>IF($L836 = 3,[4]Sheet1!N535,0)</f>
        <v>0</v>
      </c>
    </row>
    <row r="838" spans="1:18">
      <c r="A838" s="18" t="str">
        <f t="array" ref="A838">IF(ROW(B838)-6&lt;A$1,VLOOKUP(LOOKUP("zzzz",CHOOSE({1,2},"",INDEX([1]Sheet1!$P$1:$P$65000,SMALL(IF([1]Sheet1!P$1:P$65000&lt;&gt;"",ROW([1]Sheet1!P$1:P$65000)),ROWS(D$5:D838))))),[1]Sheet1!$C$5:$D$65000,2,FALSE),IF(L838&gt;$A$1,"",IF(A837="","Figure "&amp;L838,IFERROR(VLOOKUP(A837,[1]Sheet1!$D$5:$Q$65000,14,FALSE),IFERROR(VLOOKUP(A837,[1]Sheet1!$A$5:$D$65000,4,FALSE),"Figure " &amp; L838)))))</f>
        <v/>
      </c>
      <c r="B838" s="19" t="str">
        <f>IFERROR(IF($A838="","",VLOOKUP($A838,[1]Sheet1!$D$5:$R$65000,15,FALSE)),"")</f>
        <v/>
      </c>
      <c r="C838" s="20" t="str">
        <f>IFERROR(IF(A838="","",VLOOKUP($A838,[1]Sheet1!$D$5:$N$65000,3,FALSE)),"")</f>
        <v/>
      </c>
      <c r="D838" s="20" t="str">
        <f>IFERROR(IF($A838="","",VLOOKUP($A838,[1]Sheet1!$D$5:$N$65000,4,FALSE)),"")</f>
        <v/>
      </c>
      <c r="E838" s="20" t="str">
        <f>IFERROR(IF($A838="","",VLOOKUP($A838,[1]Sheet1!$D$5:$N$65000,5,FALSE)),"")</f>
        <v/>
      </c>
      <c r="F838" s="20" t="str">
        <f>IFERROR(IF($A838="","",VLOOKUP($A838,[1]Sheet1!$D$5:$N$65000,6,FALSE)),"")</f>
        <v/>
      </c>
      <c r="G838" s="20" t="str">
        <f>IFERROR(IF($A838="","",VLOOKUP($A838,[1]Sheet1!$D$5:$N$65000,7,FALSE)),"")</f>
        <v/>
      </c>
      <c r="H838" s="20" t="str">
        <f>IFERROR(IF($A838="","",VLOOKUP($A838,[1]Sheet1!$D$5:$N$65000,8,FALSE)),"")</f>
        <v/>
      </c>
      <c r="I838" s="20" t="str">
        <f>IFERROR(IF($A838="","",VLOOKUP($A838,[1]Sheet1!$D$5:$N$65000,9,FALSE)),"")</f>
        <v/>
      </c>
      <c r="J838" s="20" t="str">
        <f>IFERROR(IF($A838="","",VLOOKUP($A838,[1]Sheet1!$D$5:$N$65000,10,FALSE)),"")</f>
        <v/>
      </c>
      <c r="K838" s="20" t="str">
        <f>IFERROR(IF($A838="","",VLOOKUP($A838,[1]Sheet1!$D$5:$N$65000,11,FALSE)),"")</f>
        <v/>
      </c>
      <c r="L838" s="3">
        <f t="shared" si="28"/>
        <v>834</v>
      </c>
      <c r="M838" s="21" t="str">
        <f t="shared" ref="M838:M901" si="29">IF(K838="","",L838)</f>
        <v/>
      </c>
      <c r="N838" s="29">
        <f>IF($L837 = 3,[4]Sheet1!J536,0)</f>
        <v>0</v>
      </c>
      <c r="O838" s="29">
        <f>IF($L837 = 3,[4]Sheet1!K536,0)</f>
        <v>0</v>
      </c>
      <c r="P838" s="29">
        <f>IF($L837 = 3,[4]Sheet1!L536,0)</f>
        <v>0</v>
      </c>
      <c r="Q838" s="29">
        <f>IF($L837 = 3,[4]Sheet1!M536,0)</f>
        <v>0</v>
      </c>
      <c r="R838" s="29">
        <f>IF($L837 = 3,[4]Sheet1!N536,0)</f>
        <v>0</v>
      </c>
    </row>
    <row r="839" spans="1:18">
      <c r="A839" s="18" t="str">
        <f t="array" ref="A839">IF(ROW(B839)-6&lt;A$1,VLOOKUP(LOOKUP("zzzz",CHOOSE({1,2},"",INDEX([1]Sheet1!$P$1:$P$65000,SMALL(IF([1]Sheet1!P$1:P$65000&lt;&gt;"",ROW([1]Sheet1!P$1:P$65000)),ROWS(D$5:D839))))),[1]Sheet1!$C$5:$D$65000,2,FALSE),IF(L839&gt;$A$1,"",IF(A838="","Figure "&amp;L839,IFERROR(VLOOKUP(A838,[1]Sheet1!$D$5:$Q$65000,14,FALSE),IFERROR(VLOOKUP(A838,[1]Sheet1!$A$5:$D$65000,4,FALSE),"Figure " &amp; L839)))))</f>
        <v/>
      </c>
      <c r="B839" s="19" t="str">
        <f>IFERROR(IF($A839="","",VLOOKUP($A839,[1]Sheet1!$D$5:$R$65000,15,FALSE)),"")</f>
        <v/>
      </c>
      <c r="C839" s="20" t="str">
        <f>IFERROR(IF(A839="","",VLOOKUP($A839,[1]Sheet1!$D$5:$N$65000,3,FALSE)),"")</f>
        <v/>
      </c>
      <c r="D839" s="20" t="str">
        <f>IFERROR(IF($A839="","",VLOOKUP($A839,[1]Sheet1!$D$5:$N$65000,4,FALSE)),"")</f>
        <v/>
      </c>
      <c r="E839" s="20" t="str">
        <f>IFERROR(IF($A839="","",VLOOKUP($A839,[1]Sheet1!$D$5:$N$65000,5,FALSE)),"")</f>
        <v/>
      </c>
      <c r="F839" s="20" t="str">
        <f>IFERROR(IF($A839="","",VLOOKUP($A839,[1]Sheet1!$D$5:$N$65000,6,FALSE)),"")</f>
        <v/>
      </c>
      <c r="G839" s="20" t="str">
        <f>IFERROR(IF($A839="","",VLOOKUP($A839,[1]Sheet1!$D$5:$N$65000,7,FALSE)),"")</f>
        <v/>
      </c>
      <c r="H839" s="20" t="str">
        <f>IFERROR(IF($A839="","",VLOOKUP($A839,[1]Sheet1!$D$5:$N$65000,8,FALSE)),"")</f>
        <v/>
      </c>
      <c r="I839" s="20" t="str">
        <f>IFERROR(IF($A839="","",VLOOKUP($A839,[1]Sheet1!$D$5:$N$65000,9,FALSE)),"")</f>
        <v/>
      </c>
      <c r="J839" s="20" t="str">
        <f>IFERROR(IF($A839="","",VLOOKUP($A839,[1]Sheet1!$D$5:$N$65000,10,FALSE)),"")</f>
        <v/>
      </c>
      <c r="K839" s="20" t="str">
        <f>IFERROR(IF($A839="","",VLOOKUP($A839,[1]Sheet1!$D$5:$N$65000,11,FALSE)),"")</f>
        <v/>
      </c>
      <c r="L839" s="3">
        <f t="shared" si="28"/>
        <v>835</v>
      </c>
      <c r="M839" s="21" t="str">
        <f t="shared" si="29"/>
        <v/>
      </c>
      <c r="N839" s="29">
        <f>IF($L838 = 3,[4]Sheet1!J537,0)</f>
        <v>0</v>
      </c>
      <c r="O839" s="29">
        <f>IF($L838 = 3,[4]Sheet1!K537,0)</f>
        <v>0</v>
      </c>
      <c r="P839" s="29">
        <f>IF($L838 = 3,[4]Sheet1!L537,0)</f>
        <v>0</v>
      </c>
      <c r="Q839" s="29">
        <f>IF($L838 = 3,[4]Sheet1!M537,0)</f>
        <v>0</v>
      </c>
      <c r="R839" s="29">
        <f>IF($L838 = 3,[4]Sheet1!N537,0)</f>
        <v>0</v>
      </c>
    </row>
    <row r="840" spans="1:18">
      <c r="A840" s="18" t="str">
        <f t="array" ref="A840">IF(ROW(B840)-6&lt;A$1,VLOOKUP(LOOKUP("zzzz",CHOOSE({1,2},"",INDEX([1]Sheet1!$P$1:$P$65000,SMALL(IF([1]Sheet1!P$1:P$65000&lt;&gt;"",ROW([1]Sheet1!P$1:P$65000)),ROWS(D$5:D840))))),[1]Sheet1!$C$5:$D$65000,2,FALSE),IF(L840&gt;$A$1,"",IF(A839="","Figure "&amp;L840,IFERROR(VLOOKUP(A839,[1]Sheet1!$D$5:$Q$65000,14,FALSE),IFERROR(VLOOKUP(A839,[1]Sheet1!$A$5:$D$65000,4,FALSE),"Figure " &amp; L840)))))</f>
        <v/>
      </c>
      <c r="B840" s="19" t="str">
        <f>IFERROR(IF($A840="","",VLOOKUP($A840,[1]Sheet1!$D$5:$R$65000,15,FALSE)),"")</f>
        <v/>
      </c>
      <c r="C840" s="20" t="str">
        <f>IFERROR(IF(A840="","",VLOOKUP($A840,[1]Sheet1!$D$5:$N$65000,3,FALSE)),"")</f>
        <v/>
      </c>
      <c r="D840" s="20" t="str">
        <f>IFERROR(IF($A840="","",VLOOKUP($A840,[1]Sheet1!$D$5:$N$65000,4,FALSE)),"")</f>
        <v/>
      </c>
      <c r="E840" s="20" t="str">
        <f>IFERROR(IF($A840="","",VLOOKUP($A840,[1]Sheet1!$D$5:$N$65000,5,FALSE)),"")</f>
        <v/>
      </c>
      <c r="F840" s="20" t="str">
        <f>IFERROR(IF($A840="","",VLOOKUP($A840,[1]Sheet1!$D$5:$N$65000,6,FALSE)),"")</f>
        <v/>
      </c>
      <c r="G840" s="20" t="str">
        <f>IFERROR(IF($A840="","",VLOOKUP($A840,[1]Sheet1!$D$5:$N$65000,7,FALSE)),"")</f>
        <v/>
      </c>
      <c r="H840" s="20" t="str">
        <f>IFERROR(IF($A840="","",VLOOKUP($A840,[1]Sheet1!$D$5:$N$65000,8,FALSE)),"")</f>
        <v/>
      </c>
      <c r="I840" s="20" t="str">
        <f>IFERROR(IF($A840="","",VLOOKUP($A840,[1]Sheet1!$D$5:$N$65000,9,FALSE)),"")</f>
        <v/>
      </c>
      <c r="J840" s="20" t="str">
        <f>IFERROR(IF($A840="","",VLOOKUP($A840,[1]Sheet1!$D$5:$N$65000,10,FALSE)),"")</f>
        <v/>
      </c>
      <c r="K840" s="20" t="str">
        <f>IFERROR(IF($A840="","",VLOOKUP($A840,[1]Sheet1!$D$5:$N$65000,11,FALSE)),"")</f>
        <v/>
      </c>
      <c r="L840" s="3">
        <f t="shared" si="28"/>
        <v>836</v>
      </c>
      <c r="M840" s="21" t="str">
        <f t="shared" si="29"/>
        <v/>
      </c>
      <c r="N840" s="29">
        <f>IF($L839 = 3,[4]Sheet1!J538,0)</f>
        <v>0</v>
      </c>
      <c r="O840" s="29">
        <f>IF($L839 = 3,[4]Sheet1!K538,0)</f>
        <v>0</v>
      </c>
      <c r="P840" s="29">
        <f>IF($L839 = 3,[4]Sheet1!L538,0)</f>
        <v>0</v>
      </c>
      <c r="Q840" s="29">
        <f>IF($L839 = 3,[4]Sheet1!M538,0)</f>
        <v>0</v>
      </c>
      <c r="R840" s="29">
        <f>IF($L839 = 3,[4]Sheet1!N538,0)</f>
        <v>0</v>
      </c>
    </row>
    <row r="841" spans="1:18">
      <c r="A841" s="18" t="str">
        <f t="array" ref="A841">IF(ROW(B841)-6&lt;A$1,VLOOKUP(LOOKUP("zzzz",CHOOSE({1,2},"",INDEX([1]Sheet1!$P$1:$P$65000,SMALL(IF([1]Sheet1!P$1:P$65000&lt;&gt;"",ROW([1]Sheet1!P$1:P$65000)),ROWS(D$5:D841))))),[1]Sheet1!$C$5:$D$65000,2,FALSE),IF(L841&gt;$A$1,"",IF(A840="","Figure "&amp;L841,IFERROR(VLOOKUP(A840,[1]Sheet1!$D$5:$Q$65000,14,FALSE),IFERROR(VLOOKUP(A840,[1]Sheet1!$A$5:$D$65000,4,FALSE),"Figure " &amp; L841)))))</f>
        <v/>
      </c>
      <c r="B841" s="19" t="str">
        <f>IFERROR(IF($A841="","",VLOOKUP($A841,[1]Sheet1!$D$5:$R$65000,15,FALSE)),"")</f>
        <v/>
      </c>
      <c r="C841" s="20" t="str">
        <f>IFERROR(IF(A841="","",VLOOKUP($A841,[1]Sheet1!$D$5:$N$65000,3,FALSE)),"")</f>
        <v/>
      </c>
      <c r="D841" s="20" t="str">
        <f>IFERROR(IF($A841="","",VLOOKUP($A841,[1]Sheet1!$D$5:$N$65000,4,FALSE)),"")</f>
        <v/>
      </c>
      <c r="E841" s="20" t="str">
        <f>IFERROR(IF($A841="","",VLOOKUP($A841,[1]Sheet1!$D$5:$N$65000,5,FALSE)),"")</f>
        <v/>
      </c>
      <c r="F841" s="20" t="str">
        <f>IFERROR(IF($A841="","",VLOOKUP($A841,[1]Sheet1!$D$5:$N$65000,6,FALSE)),"")</f>
        <v/>
      </c>
      <c r="G841" s="20" t="str">
        <f>IFERROR(IF($A841="","",VLOOKUP($A841,[1]Sheet1!$D$5:$N$65000,7,FALSE)),"")</f>
        <v/>
      </c>
      <c r="H841" s="20" t="str">
        <f>IFERROR(IF($A841="","",VLOOKUP($A841,[1]Sheet1!$D$5:$N$65000,8,FALSE)),"")</f>
        <v/>
      </c>
      <c r="I841" s="20" t="str">
        <f>IFERROR(IF($A841="","",VLOOKUP($A841,[1]Sheet1!$D$5:$N$65000,9,FALSE)),"")</f>
        <v/>
      </c>
      <c r="J841" s="20" t="str">
        <f>IFERROR(IF($A841="","",VLOOKUP($A841,[1]Sheet1!$D$5:$N$65000,10,FALSE)),"")</f>
        <v/>
      </c>
      <c r="K841" s="20" t="str">
        <f>IFERROR(IF($A841="","",VLOOKUP($A841,[1]Sheet1!$D$5:$N$65000,11,FALSE)),"")</f>
        <v/>
      </c>
      <c r="L841" s="3">
        <f t="shared" si="28"/>
        <v>837</v>
      </c>
      <c r="M841" s="21" t="str">
        <f t="shared" si="29"/>
        <v/>
      </c>
      <c r="N841" s="29">
        <f>IF($L840 = 3,[4]Sheet1!J539,0)</f>
        <v>0</v>
      </c>
      <c r="O841" s="29">
        <f>IF($L840 = 3,[4]Sheet1!K539,0)</f>
        <v>0</v>
      </c>
      <c r="P841" s="29">
        <f>IF($L840 = 3,[4]Sheet1!L539,0)</f>
        <v>0</v>
      </c>
      <c r="Q841" s="29">
        <f>IF($L840 = 3,[4]Sheet1!M539,0)</f>
        <v>0</v>
      </c>
      <c r="R841" s="29">
        <f>IF($L840 = 3,[4]Sheet1!N539,0)</f>
        <v>0</v>
      </c>
    </row>
    <row r="842" spans="1:18">
      <c r="A842" s="18" t="str">
        <f t="array" ref="A842">IF(ROW(B842)-6&lt;A$1,VLOOKUP(LOOKUP("zzzz",CHOOSE({1,2},"",INDEX([1]Sheet1!$P$1:$P$65000,SMALL(IF([1]Sheet1!P$1:P$65000&lt;&gt;"",ROW([1]Sheet1!P$1:P$65000)),ROWS(D$5:D842))))),[1]Sheet1!$C$5:$D$65000,2,FALSE),IF(L842&gt;$A$1,"",IF(A841="","Figure "&amp;L842,IFERROR(VLOOKUP(A841,[1]Sheet1!$D$5:$Q$65000,14,FALSE),IFERROR(VLOOKUP(A841,[1]Sheet1!$A$5:$D$65000,4,FALSE),"Figure " &amp; L842)))))</f>
        <v/>
      </c>
      <c r="B842" s="19" t="str">
        <f>IFERROR(IF($A842="","",VLOOKUP($A842,[1]Sheet1!$D$5:$R$65000,15,FALSE)),"")</f>
        <v/>
      </c>
      <c r="C842" s="20" t="str">
        <f>IFERROR(IF(A842="","",VLOOKUP($A842,[1]Sheet1!$D$5:$N$65000,3,FALSE)),"")</f>
        <v/>
      </c>
      <c r="D842" s="20" t="str">
        <f>IFERROR(IF($A842="","",VLOOKUP($A842,[1]Sheet1!$D$5:$N$65000,4,FALSE)),"")</f>
        <v/>
      </c>
      <c r="E842" s="20" t="str">
        <f>IFERROR(IF($A842="","",VLOOKUP($A842,[1]Sheet1!$D$5:$N$65000,5,FALSE)),"")</f>
        <v/>
      </c>
      <c r="F842" s="20" t="str">
        <f>IFERROR(IF($A842="","",VLOOKUP($A842,[1]Sheet1!$D$5:$N$65000,6,FALSE)),"")</f>
        <v/>
      </c>
      <c r="G842" s="20" t="str">
        <f>IFERROR(IF($A842="","",VLOOKUP($A842,[1]Sheet1!$D$5:$N$65000,7,FALSE)),"")</f>
        <v/>
      </c>
      <c r="H842" s="20" t="str">
        <f>IFERROR(IF($A842="","",VLOOKUP($A842,[1]Sheet1!$D$5:$N$65000,8,FALSE)),"")</f>
        <v/>
      </c>
      <c r="I842" s="20" t="str">
        <f>IFERROR(IF($A842="","",VLOOKUP($A842,[1]Sheet1!$D$5:$N$65000,9,FALSE)),"")</f>
        <v/>
      </c>
      <c r="J842" s="20" t="str">
        <f>IFERROR(IF($A842="","",VLOOKUP($A842,[1]Sheet1!$D$5:$N$65000,10,FALSE)),"")</f>
        <v/>
      </c>
      <c r="K842" s="20" t="str">
        <f>IFERROR(IF($A842="","",VLOOKUP($A842,[1]Sheet1!$D$5:$N$65000,11,FALSE)),"")</f>
        <v/>
      </c>
      <c r="L842" s="3">
        <f t="shared" si="28"/>
        <v>838</v>
      </c>
      <c r="M842" s="21" t="str">
        <f t="shared" si="29"/>
        <v/>
      </c>
      <c r="N842" s="29">
        <f>IF($L841 = 3,[4]Sheet1!J540,0)</f>
        <v>0</v>
      </c>
      <c r="O842" s="29">
        <f>IF($L841 = 3,[4]Sheet1!K540,0)</f>
        <v>0</v>
      </c>
      <c r="P842" s="29">
        <f>IF($L841 = 3,[4]Sheet1!L540,0)</f>
        <v>0</v>
      </c>
      <c r="Q842" s="29">
        <f>IF($L841 = 3,[4]Sheet1!M540,0)</f>
        <v>0</v>
      </c>
      <c r="R842" s="29">
        <f>IF($L841 = 3,[4]Sheet1!N540,0)</f>
        <v>0</v>
      </c>
    </row>
    <row r="843" spans="1:18">
      <c r="A843" s="18" t="str">
        <f t="array" ref="A843">IF(ROW(B843)-6&lt;A$1,VLOOKUP(LOOKUP("zzzz",CHOOSE({1,2},"",INDEX([1]Sheet1!$P$1:$P$65000,SMALL(IF([1]Sheet1!P$1:P$65000&lt;&gt;"",ROW([1]Sheet1!P$1:P$65000)),ROWS(D$5:D843))))),[1]Sheet1!$C$5:$D$65000,2,FALSE),IF(L843&gt;$A$1,"",IF(A842="","Figure "&amp;L843,IFERROR(VLOOKUP(A842,[1]Sheet1!$D$5:$Q$65000,14,FALSE),IFERROR(VLOOKUP(A842,[1]Sheet1!$A$5:$D$65000,4,FALSE),"Figure " &amp; L843)))))</f>
        <v/>
      </c>
      <c r="B843" s="19" t="str">
        <f>IFERROR(IF($A843="","",VLOOKUP($A843,[1]Sheet1!$D$5:$R$65000,15,FALSE)),"")</f>
        <v/>
      </c>
      <c r="C843" s="20" t="str">
        <f>IFERROR(IF(A843="","",VLOOKUP($A843,[1]Sheet1!$D$5:$N$65000,3,FALSE)),"")</f>
        <v/>
      </c>
      <c r="D843" s="20" t="str">
        <f>IFERROR(IF($A843="","",VLOOKUP($A843,[1]Sheet1!$D$5:$N$65000,4,FALSE)),"")</f>
        <v/>
      </c>
      <c r="E843" s="20" t="str">
        <f>IFERROR(IF($A843="","",VLOOKUP($A843,[1]Sheet1!$D$5:$N$65000,5,FALSE)),"")</f>
        <v/>
      </c>
      <c r="F843" s="20" t="str">
        <f>IFERROR(IF($A843="","",VLOOKUP($A843,[1]Sheet1!$D$5:$N$65000,6,FALSE)),"")</f>
        <v/>
      </c>
      <c r="G843" s="20" t="str">
        <f>IFERROR(IF($A843="","",VLOOKUP($A843,[1]Sheet1!$D$5:$N$65000,7,FALSE)),"")</f>
        <v/>
      </c>
      <c r="H843" s="20" t="str">
        <f>IFERROR(IF($A843="","",VLOOKUP($A843,[1]Sheet1!$D$5:$N$65000,8,FALSE)),"")</f>
        <v/>
      </c>
      <c r="I843" s="20" t="str">
        <f>IFERROR(IF($A843="","",VLOOKUP($A843,[1]Sheet1!$D$5:$N$65000,9,FALSE)),"")</f>
        <v/>
      </c>
      <c r="J843" s="20" t="str">
        <f>IFERROR(IF($A843="","",VLOOKUP($A843,[1]Sheet1!$D$5:$N$65000,10,FALSE)),"")</f>
        <v/>
      </c>
      <c r="K843" s="20" t="str">
        <f>IFERROR(IF($A843="","",VLOOKUP($A843,[1]Sheet1!$D$5:$N$65000,11,FALSE)),"")</f>
        <v/>
      </c>
      <c r="L843" s="3">
        <f t="shared" si="28"/>
        <v>839</v>
      </c>
      <c r="M843" s="21" t="str">
        <f t="shared" si="29"/>
        <v/>
      </c>
      <c r="N843" s="29">
        <f>IF($L842 = 3,[4]Sheet1!J541,0)</f>
        <v>0</v>
      </c>
      <c r="O843" s="29">
        <f>IF($L842 = 3,[4]Sheet1!K541,0)</f>
        <v>0</v>
      </c>
      <c r="P843" s="29">
        <f>IF($L842 = 3,[4]Sheet1!L541,0)</f>
        <v>0</v>
      </c>
      <c r="Q843" s="29">
        <f>IF($L842 = 3,[4]Sheet1!M541,0)</f>
        <v>0</v>
      </c>
      <c r="R843" s="29">
        <f>IF($L842 = 3,[4]Sheet1!N541,0)</f>
        <v>0</v>
      </c>
    </row>
    <row r="844" spans="1:18">
      <c r="A844" s="18" t="str">
        <f t="array" ref="A844">IF(ROW(B844)-6&lt;A$1,VLOOKUP(LOOKUP("zzzz",CHOOSE({1,2},"",INDEX([1]Sheet1!$P$1:$P$65000,SMALL(IF([1]Sheet1!P$1:P$65000&lt;&gt;"",ROW([1]Sheet1!P$1:P$65000)),ROWS(D$5:D844))))),[1]Sheet1!$C$5:$D$65000,2,FALSE),IF(L844&gt;$A$1,"",IF(A843="","Figure "&amp;L844,IFERROR(VLOOKUP(A843,[1]Sheet1!$D$5:$Q$65000,14,FALSE),IFERROR(VLOOKUP(A843,[1]Sheet1!$A$5:$D$65000,4,FALSE),"Figure " &amp; L844)))))</f>
        <v/>
      </c>
      <c r="B844" s="19" t="str">
        <f>IFERROR(IF($A844="","",VLOOKUP($A844,[1]Sheet1!$D$5:$R$65000,15,FALSE)),"")</f>
        <v/>
      </c>
      <c r="C844" s="20" t="str">
        <f>IFERROR(IF(A844="","",VLOOKUP($A844,[1]Sheet1!$D$5:$N$65000,3,FALSE)),"")</f>
        <v/>
      </c>
      <c r="D844" s="20" t="str">
        <f>IFERROR(IF($A844="","",VLOOKUP($A844,[1]Sheet1!$D$5:$N$65000,4,FALSE)),"")</f>
        <v/>
      </c>
      <c r="E844" s="20" t="str">
        <f>IFERROR(IF($A844="","",VLOOKUP($A844,[1]Sheet1!$D$5:$N$65000,5,FALSE)),"")</f>
        <v/>
      </c>
      <c r="F844" s="20" t="str">
        <f>IFERROR(IF($A844="","",VLOOKUP($A844,[1]Sheet1!$D$5:$N$65000,6,FALSE)),"")</f>
        <v/>
      </c>
      <c r="G844" s="20" t="str">
        <f>IFERROR(IF($A844="","",VLOOKUP($A844,[1]Sheet1!$D$5:$N$65000,7,FALSE)),"")</f>
        <v/>
      </c>
      <c r="H844" s="20" t="str">
        <f>IFERROR(IF($A844="","",VLOOKUP($A844,[1]Sheet1!$D$5:$N$65000,8,FALSE)),"")</f>
        <v/>
      </c>
      <c r="I844" s="20" t="str">
        <f>IFERROR(IF($A844="","",VLOOKUP($A844,[1]Sheet1!$D$5:$N$65000,9,FALSE)),"")</f>
        <v/>
      </c>
      <c r="J844" s="20" t="str">
        <f>IFERROR(IF($A844="","",VLOOKUP($A844,[1]Sheet1!$D$5:$N$65000,10,FALSE)),"")</f>
        <v/>
      </c>
      <c r="K844" s="20" t="str">
        <f>IFERROR(IF($A844="","",VLOOKUP($A844,[1]Sheet1!$D$5:$N$65000,11,FALSE)),"")</f>
        <v/>
      </c>
      <c r="L844" s="3">
        <f t="shared" si="28"/>
        <v>840</v>
      </c>
      <c r="M844" s="21" t="str">
        <f t="shared" si="29"/>
        <v/>
      </c>
      <c r="N844" s="29">
        <f>IF($L843 = 3,[4]Sheet1!J542,0)</f>
        <v>0</v>
      </c>
      <c r="O844" s="29">
        <f>IF($L843 = 3,[4]Sheet1!K542,0)</f>
        <v>0</v>
      </c>
      <c r="P844" s="29">
        <f>IF($L843 = 3,[4]Sheet1!L542,0)</f>
        <v>0</v>
      </c>
      <c r="Q844" s="29">
        <f>IF($L843 = 3,[4]Sheet1!M542,0)</f>
        <v>0</v>
      </c>
      <c r="R844" s="29">
        <f>IF($L843 = 3,[4]Sheet1!N542,0)</f>
        <v>0</v>
      </c>
    </row>
    <row r="845" spans="1:18">
      <c r="A845" s="18" t="str">
        <f t="array" ref="A845">IF(ROW(B845)-6&lt;A$1,VLOOKUP(LOOKUP("zzzz",CHOOSE({1,2},"",INDEX([1]Sheet1!$P$1:$P$65000,SMALL(IF([1]Sheet1!P$1:P$65000&lt;&gt;"",ROW([1]Sheet1!P$1:P$65000)),ROWS(D$5:D845))))),[1]Sheet1!$C$5:$D$65000,2,FALSE),IF(L845&gt;$A$1,"",IF(A844="","Figure "&amp;L845,IFERROR(VLOOKUP(A844,[1]Sheet1!$D$5:$Q$65000,14,FALSE),IFERROR(VLOOKUP(A844,[1]Sheet1!$A$5:$D$65000,4,FALSE),"Figure " &amp; L845)))))</f>
        <v/>
      </c>
      <c r="B845" s="19" t="str">
        <f>IFERROR(IF($A845="","",VLOOKUP($A845,[1]Sheet1!$D$5:$R$65000,15,FALSE)),"")</f>
        <v/>
      </c>
      <c r="C845" s="20" t="str">
        <f>IFERROR(IF(A845="","",VLOOKUP($A845,[1]Sheet1!$D$5:$N$65000,3,FALSE)),"")</f>
        <v/>
      </c>
      <c r="D845" s="20" t="str">
        <f>IFERROR(IF($A845="","",VLOOKUP($A845,[1]Sheet1!$D$5:$N$65000,4,FALSE)),"")</f>
        <v/>
      </c>
      <c r="E845" s="20" t="str">
        <f>IFERROR(IF($A845="","",VLOOKUP($A845,[1]Sheet1!$D$5:$N$65000,5,FALSE)),"")</f>
        <v/>
      </c>
      <c r="F845" s="20" t="str">
        <f>IFERROR(IF($A845="","",VLOOKUP($A845,[1]Sheet1!$D$5:$N$65000,6,FALSE)),"")</f>
        <v/>
      </c>
      <c r="G845" s="20" t="str">
        <f>IFERROR(IF($A845="","",VLOOKUP($A845,[1]Sheet1!$D$5:$N$65000,7,FALSE)),"")</f>
        <v/>
      </c>
      <c r="H845" s="20" t="str">
        <f>IFERROR(IF($A845="","",VLOOKUP($A845,[1]Sheet1!$D$5:$N$65000,8,FALSE)),"")</f>
        <v/>
      </c>
      <c r="I845" s="20" t="str">
        <f>IFERROR(IF($A845="","",VLOOKUP($A845,[1]Sheet1!$D$5:$N$65000,9,FALSE)),"")</f>
        <v/>
      </c>
      <c r="J845" s="20" t="str">
        <f>IFERROR(IF($A845="","",VLOOKUP($A845,[1]Sheet1!$D$5:$N$65000,10,FALSE)),"")</f>
        <v/>
      </c>
      <c r="K845" s="20" t="str">
        <f>IFERROR(IF($A845="","",VLOOKUP($A845,[1]Sheet1!$D$5:$N$65000,11,FALSE)),"")</f>
        <v/>
      </c>
      <c r="L845" s="3">
        <f t="shared" si="28"/>
        <v>841</v>
      </c>
      <c r="M845" s="21" t="str">
        <f t="shared" si="29"/>
        <v/>
      </c>
      <c r="N845" s="29">
        <f>IF($L844 = 3,[4]Sheet1!J543,0)</f>
        <v>0</v>
      </c>
      <c r="O845" s="29">
        <f>IF($L844 = 3,[4]Sheet1!K543,0)</f>
        <v>0</v>
      </c>
      <c r="P845" s="29">
        <f>IF($L844 = 3,[4]Sheet1!L543,0)</f>
        <v>0</v>
      </c>
      <c r="Q845" s="29">
        <f>IF($L844 = 3,[4]Sheet1!M543,0)</f>
        <v>0</v>
      </c>
      <c r="R845" s="29">
        <f>IF($L844 = 3,[4]Sheet1!N543,0)</f>
        <v>0</v>
      </c>
    </row>
    <row r="846" spans="1:18">
      <c r="A846" s="18" t="str">
        <f t="array" ref="A846">IF(ROW(B846)-6&lt;A$1,VLOOKUP(LOOKUP("zzzz",CHOOSE({1,2},"",INDEX([1]Sheet1!$P$1:$P$65000,SMALL(IF([1]Sheet1!P$1:P$65000&lt;&gt;"",ROW([1]Sheet1!P$1:P$65000)),ROWS(D$5:D846))))),[1]Sheet1!$C$5:$D$65000,2,FALSE),IF(L846&gt;$A$1,"",IF(A845="","Figure "&amp;L846,IFERROR(VLOOKUP(A845,[1]Sheet1!$D$5:$Q$65000,14,FALSE),IFERROR(VLOOKUP(A845,[1]Sheet1!$A$5:$D$65000,4,FALSE),"Figure " &amp; L846)))))</f>
        <v/>
      </c>
      <c r="B846" s="19" t="str">
        <f>IFERROR(IF($A846="","",VLOOKUP($A846,[1]Sheet1!$D$5:$R$65000,15,FALSE)),"")</f>
        <v/>
      </c>
      <c r="C846" s="20" t="str">
        <f>IFERROR(IF(A846="","",VLOOKUP($A846,[1]Sheet1!$D$5:$N$65000,3,FALSE)),"")</f>
        <v/>
      </c>
      <c r="D846" s="20" t="str">
        <f>IFERROR(IF($A846="","",VLOOKUP($A846,[1]Sheet1!$D$5:$N$65000,4,FALSE)),"")</f>
        <v/>
      </c>
      <c r="E846" s="20" t="str">
        <f>IFERROR(IF($A846="","",VLOOKUP($A846,[1]Sheet1!$D$5:$N$65000,5,FALSE)),"")</f>
        <v/>
      </c>
      <c r="F846" s="20" t="str">
        <f>IFERROR(IF($A846="","",VLOOKUP($A846,[1]Sheet1!$D$5:$N$65000,6,FALSE)),"")</f>
        <v/>
      </c>
      <c r="G846" s="20" t="str">
        <f>IFERROR(IF($A846="","",VLOOKUP($A846,[1]Sheet1!$D$5:$N$65000,7,FALSE)),"")</f>
        <v/>
      </c>
      <c r="H846" s="20" t="str">
        <f>IFERROR(IF($A846="","",VLOOKUP($A846,[1]Sheet1!$D$5:$N$65000,8,FALSE)),"")</f>
        <v/>
      </c>
      <c r="I846" s="20" t="str">
        <f>IFERROR(IF($A846="","",VLOOKUP($A846,[1]Sheet1!$D$5:$N$65000,9,FALSE)),"")</f>
        <v/>
      </c>
      <c r="J846" s="20" t="str">
        <f>IFERROR(IF($A846="","",VLOOKUP($A846,[1]Sheet1!$D$5:$N$65000,10,FALSE)),"")</f>
        <v/>
      </c>
      <c r="K846" s="20" t="str">
        <f>IFERROR(IF($A846="","",VLOOKUP($A846,[1]Sheet1!$D$5:$N$65000,11,FALSE)),"")</f>
        <v/>
      </c>
      <c r="L846" s="3">
        <f t="shared" si="28"/>
        <v>842</v>
      </c>
      <c r="M846" s="21" t="str">
        <f t="shared" si="29"/>
        <v/>
      </c>
      <c r="N846" s="29">
        <f>IF($L845 = 3,[4]Sheet1!J544,0)</f>
        <v>0</v>
      </c>
      <c r="O846" s="29">
        <f>IF($L845 = 3,[4]Sheet1!K544,0)</f>
        <v>0</v>
      </c>
      <c r="P846" s="29">
        <f>IF($L845 = 3,[4]Sheet1!L544,0)</f>
        <v>0</v>
      </c>
      <c r="Q846" s="29">
        <f>IF($L845 = 3,[4]Sheet1!M544,0)</f>
        <v>0</v>
      </c>
      <c r="R846" s="29">
        <f>IF($L845 = 3,[4]Sheet1!N544,0)</f>
        <v>0</v>
      </c>
    </row>
    <row r="847" spans="1:18">
      <c r="A847" s="18" t="str">
        <f t="array" ref="A847">IF(ROW(B847)-6&lt;A$1,VLOOKUP(LOOKUP("zzzz",CHOOSE({1,2},"",INDEX([1]Sheet1!$P$1:$P$65000,SMALL(IF([1]Sheet1!P$1:P$65000&lt;&gt;"",ROW([1]Sheet1!P$1:P$65000)),ROWS(D$5:D847))))),[1]Sheet1!$C$5:$D$65000,2,FALSE),IF(L847&gt;$A$1,"",IF(A846="","Figure "&amp;L847,IFERROR(VLOOKUP(A846,[1]Sheet1!$D$5:$Q$65000,14,FALSE),IFERROR(VLOOKUP(A846,[1]Sheet1!$A$5:$D$65000,4,FALSE),"Figure " &amp; L847)))))</f>
        <v/>
      </c>
      <c r="B847" s="19" t="str">
        <f>IFERROR(IF($A847="","",VLOOKUP($A847,[1]Sheet1!$D$5:$R$65000,15,FALSE)),"")</f>
        <v/>
      </c>
      <c r="C847" s="20" t="str">
        <f>IFERROR(IF(A847="","",VLOOKUP($A847,[1]Sheet1!$D$5:$N$65000,3,FALSE)),"")</f>
        <v/>
      </c>
      <c r="D847" s="20" t="str">
        <f>IFERROR(IF($A847="","",VLOOKUP($A847,[1]Sheet1!$D$5:$N$65000,4,FALSE)),"")</f>
        <v/>
      </c>
      <c r="E847" s="20" t="str">
        <f>IFERROR(IF($A847="","",VLOOKUP($A847,[1]Sheet1!$D$5:$N$65000,5,FALSE)),"")</f>
        <v/>
      </c>
      <c r="F847" s="20" t="str">
        <f>IFERROR(IF($A847="","",VLOOKUP($A847,[1]Sheet1!$D$5:$N$65000,6,FALSE)),"")</f>
        <v/>
      </c>
      <c r="G847" s="20" t="str">
        <f>IFERROR(IF($A847="","",VLOOKUP($A847,[1]Sheet1!$D$5:$N$65000,7,FALSE)),"")</f>
        <v/>
      </c>
      <c r="H847" s="20" t="str">
        <f>IFERROR(IF($A847="","",VLOOKUP($A847,[1]Sheet1!$D$5:$N$65000,8,FALSE)),"")</f>
        <v/>
      </c>
      <c r="I847" s="20" t="str">
        <f>IFERROR(IF($A847="","",VLOOKUP($A847,[1]Sheet1!$D$5:$N$65000,9,FALSE)),"")</f>
        <v/>
      </c>
      <c r="J847" s="20" t="str">
        <f>IFERROR(IF($A847="","",VLOOKUP($A847,[1]Sheet1!$D$5:$N$65000,10,FALSE)),"")</f>
        <v/>
      </c>
      <c r="K847" s="20" t="str">
        <f>IFERROR(IF($A847="","",VLOOKUP($A847,[1]Sheet1!$D$5:$N$65000,11,FALSE)),"")</f>
        <v/>
      </c>
      <c r="L847" s="3">
        <f t="shared" si="28"/>
        <v>843</v>
      </c>
      <c r="M847" s="21" t="str">
        <f t="shared" si="29"/>
        <v/>
      </c>
      <c r="N847" s="29">
        <f>IF($L846 = 3,[4]Sheet1!J545,0)</f>
        <v>0</v>
      </c>
      <c r="O847" s="29">
        <f>IF($L846 = 3,[4]Sheet1!K545,0)</f>
        <v>0</v>
      </c>
      <c r="P847" s="29">
        <f>IF($L846 = 3,[4]Sheet1!L545,0)</f>
        <v>0</v>
      </c>
      <c r="Q847" s="29">
        <f>IF($L846 = 3,[4]Sheet1!M545,0)</f>
        <v>0</v>
      </c>
      <c r="R847" s="29">
        <f>IF($L846 = 3,[4]Sheet1!N545,0)</f>
        <v>0</v>
      </c>
    </row>
    <row r="848" spans="1:18">
      <c r="A848" s="18" t="str">
        <f t="array" ref="A848">IF(ROW(B848)-6&lt;A$1,VLOOKUP(LOOKUP("zzzz",CHOOSE({1,2},"",INDEX([1]Sheet1!$P$1:$P$65000,SMALL(IF([1]Sheet1!P$1:P$65000&lt;&gt;"",ROW([1]Sheet1!P$1:P$65000)),ROWS(D$5:D848))))),[1]Sheet1!$C$5:$D$65000,2,FALSE),IF(L848&gt;$A$1,"",IF(A847="","Figure "&amp;L848,IFERROR(VLOOKUP(A847,[1]Sheet1!$D$5:$Q$65000,14,FALSE),IFERROR(VLOOKUP(A847,[1]Sheet1!$A$5:$D$65000,4,FALSE),"Figure " &amp; L848)))))</f>
        <v/>
      </c>
      <c r="B848" s="19" t="str">
        <f>IFERROR(IF($A848="","",VLOOKUP($A848,[1]Sheet1!$D$5:$R$65000,15,FALSE)),"")</f>
        <v/>
      </c>
      <c r="C848" s="20" t="str">
        <f>IFERROR(IF(A848="","",VLOOKUP($A848,[1]Sheet1!$D$5:$N$65000,3,FALSE)),"")</f>
        <v/>
      </c>
      <c r="D848" s="20" t="str">
        <f>IFERROR(IF($A848="","",VLOOKUP($A848,[1]Sheet1!$D$5:$N$65000,4,FALSE)),"")</f>
        <v/>
      </c>
      <c r="E848" s="20" t="str">
        <f>IFERROR(IF($A848="","",VLOOKUP($A848,[1]Sheet1!$D$5:$N$65000,5,FALSE)),"")</f>
        <v/>
      </c>
      <c r="F848" s="20" t="str">
        <f>IFERROR(IF($A848="","",VLOOKUP($A848,[1]Sheet1!$D$5:$N$65000,6,FALSE)),"")</f>
        <v/>
      </c>
      <c r="G848" s="20" t="str">
        <f>IFERROR(IF($A848="","",VLOOKUP($A848,[1]Sheet1!$D$5:$N$65000,7,FALSE)),"")</f>
        <v/>
      </c>
      <c r="H848" s="20" t="str">
        <f>IFERROR(IF($A848="","",VLOOKUP($A848,[1]Sheet1!$D$5:$N$65000,8,FALSE)),"")</f>
        <v/>
      </c>
      <c r="I848" s="20" t="str">
        <f>IFERROR(IF($A848="","",VLOOKUP($A848,[1]Sheet1!$D$5:$N$65000,9,FALSE)),"")</f>
        <v/>
      </c>
      <c r="J848" s="20" t="str">
        <f>IFERROR(IF($A848="","",VLOOKUP($A848,[1]Sheet1!$D$5:$N$65000,10,FALSE)),"")</f>
        <v/>
      </c>
      <c r="K848" s="20" t="str">
        <f>IFERROR(IF($A848="","",VLOOKUP($A848,[1]Sheet1!$D$5:$N$65000,11,FALSE)),"")</f>
        <v/>
      </c>
      <c r="L848" s="3">
        <f t="shared" si="28"/>
        <v>844</v>
      </c>
      <c r="M848" s="21" t="str">
        <f t="shared" si="29"/>
        <v/>
      </c>
      <c r="N848" s="29">
        <f>IF($L847 = 3,[4]Sheet1!J546,0)</f>
        <v>0</v>
      </c>
      <c r="O848" s="29">
        <f>IF($L847 = 3,[4]Sheet1!K546,0)</f>
        <v>0</v>
      </c>
      <c r="P848" s="29">
        <f>IF($L847 = 3,[4]Sheet1!L546,0)</f>
        <v>0</v>
      </c>
      <c r="Q848" s="29">
        <f>IF($L847 = 3,[4]Sheet1!M546,0)</f>
        <v>0</v>
      </c>
      <c r="R848" s="29">
        <f>IF($L847 = 3,[4]Sheet1!N546,0)</f>
        <v>0</v>
      </c>
    </row>
    <row r="849" spans="1:18">
      <c r="A849" s="18" t="str">
        <f t="array" ref="A849">IF(ROW(B849)-6&lt;A$1,VLOOKUP(LOOKUP("zzzz",CHOOSE({1,2},"",INDEX([1]Sheet1!$P$1:$P$65000,SMALL(IF([1]Sheet1!P$1:P$65000&lt;&gt;"",ROW([1]Sheet1!P$1:P$65000)),ROWS(D$5:D849))))),[1]Sheet1!$C$5:$D$65000,2,FALSE),IF(L849&gt;$A$1,"",IF(A848="","Figure "&amp;L849,IFERROR(VLOOKUP(A848,[1]Sheet1!$D$5:$Q$65000,14,FALSE),IFERROR(VLOOKUP(A848,[1]Sheet1!$A$5:$D$65000,4,FALSE),"Figure " &amp; L849)))))</f>
        <v/>
      </c>
      <c r="B849" s="19" t="str">
        <f>IFERROR(IF($A849="","",VLOOKUP($A849,[1]Sheet1!$D$5:$R$65000,15,FALSE)),"")</f>
        <v/>
      </c>
      <c r="C849" s="20" t="str">
        <f>IFERROR(IF(A849="","",VLOOKUP($A849,[1]Sheet1!$D$5:$N$65000,3,FALSE)),"")</f>
        <v/>
      </c>
      <c r="D849" s="20" t="str">
        <f>IFERROR(IF($A849="","",VLOOKUP($A849,[1]Sheet1!$D$5:$N$65000,4,FALSE)),"")</f>
        <v/>
      </c>
      <c r="E849" s="20" t="str">
        <f>IFERROR(IF($A849="","",VLOOKUP($A849,[1]Sheet1!$D$5:$N$65000,5,FALSE)),"")</f>
        <v/>
      </c>
      <c r="F849" s="20" t="str">
        <f>IFERROR(IF($A849="","",VLOOKUP($A849,[1]Sheet1!$D$5:$N$65000,6,FALSE)),"")</f>
        <v/>
      </c>
      <c r="G849" s="20" t="str">
        <f>IFERROR(IF($A849="","",VLOOKUP($A849,[1]Sheet1!$D$5:$N$65000,7,FALSE)),"")</f>
        <v/>
      </c>
      <c r="H849" s="20" t="str">
        <f>IFERROR(IF($A849="","",VLOOKUP($A849,[1]Sheet1!$D$5:$N$65000,8,FALSE)),"")</f>
        <v/>
      </c>
      <c r="I849" s="20" t="str">
        <f>IFERROR(IF($A849="","",VLOOKUP($A849,[1]Sheet1!$D$5:$N$65000,9,FALSE)),"")</f>
        <v/>
      </c>
      <c r="J849" s="20" t="str">
        <f>IFERROR(IF($A849="","",VLOOKUP($A849,[1]Sheet1!$D$5:$N$65000,10,FALSE)),"")</f>
        <v/>
      </c>
      <c r="K849" s="20" t="str">
        <f>IFERROR(IF($A849="","",VLOOKUP($A849,[1]Sheet1!$D$5:$N$65000,11,FALSE)),"")</f>
        <v/>
      </c>
      <c r="L849" s="3">
        <f t="shared" si="28"/>
        <v>845</v>
      </c>
      <c r="M849" s="21" t="str">
        <f t="shared" si="29"/>
        <v/>
      </c>
      <c r="N849" s="29">
        <f>IF($L848 = 3,[4]Sheet1!J547,0)</f>
        <v>0</v>
      </c>
      <c r="O849" s="29">
        <f>IF($L848 = 3,[4]Sheet1!K547,0)</f>
        <v>0</v>
      </c>
      <c r="P849" s="29">
        <f>IF($L848 = 3,[4]Sheet1!L547,0)</f>
        <v>0</v>
      </c>
      <c r="Q849" s="29">
        <f>IF($L848 = 3,[4]Sheet1!M547,0)</f>
        <v>0</v>
      </c>
      <c r="R849" s="29">
        <f>IF($L848 = 3,[4]Sheet1!N547,0)</f>
        <v>0</v>
      </c>
    </row>
    <row r="850" spans="1:18">
      <c r="A850" s="18" t="str">
        <f t="array" ref="A850">IF(ROW(B850)-6&lt;A$1,VLOOKUP(LOOKUP("zzzz",CHOOSE({1,2},"",INDEX([1]Sheet1!$P$1:$P$65000,SMALL(IF([1]Sheet1!P$1:P$65000&lt;&gt;"",ROW([1]Sheet1!P$1:P$65000)),ROWS(D$5:D850))))),[1]Sheet1!$C$5:$D$65000,2,FALSE),IF(L850&gt;$A$1,"",IF(A849="","Figure "&amp;L850,IFERROR(VLOOKUP(A849,[1]Sheet1!$D$5:$Q$65000,14,FALSE),IFERROR(VLOOKUP(A849,[1]Sheet1!$A$5:$D$65000,4,FALSE),"Figure " &amp; L850)))))</f>
        <v/>
      </c>
      <c r="B850" s="19" t="str">
        <f>IFERROR(IF($A850="","",VLOOKUP($A850,[1]Sheet1!$D$5:$R$65000,15,FALSE)),"")</f>
        <v/>
      </c>
      <c r="C850" s="20" t="str">
        <f>IFERROR(IF(A850="","",VLOOKUP($A850,[1]Sheet1!$D$5:$N$65000,3,FALSE)),"")</f>
        <v/>
      </c>
      <c r="D850" s="20" t="str">
        <f>IFERROR(IF($A850="","",VLOOKUP($A850,[1]Sheet1!$D$5:$N$65000,4,FALSE)),"")</f>
        <v/>
      </c>
      <c r="E850" s="20" t="str">
        <f>IFERROR(IF($A850="","",VLOOKUP($A850,[1]Sheet1!$D$5:$N$65000,5,FALSE)),"")</f>
        <v/>
      </c>
      <c r="F850" s="20" t="str">
        <f>IFERROR(IF($A850="","",VLOOKUP($A850,[1]Sheet1!$D$5:$N$65000,6,FALSE)),"")</f>
        <v/>
      </c>
      <c r="G850" s="20" t="str">
        <f>IFERROR(IF($A850="","",VLOOKUP($A850,[1]Sheet1!$D$5:$N$65000,7,FALSE)),"")</f>
        <v/>
      </c>
      <c r="H850" s="20" t="str">
        <f>IFERROR(IF($A850="","",VLOOKUP($A850,[1]Sheet1!$D$5:$N$65000,8,FALSE)),"")</f>
        <v/>
      </c>
      <c r="I850" s="20" t="str">
        <f>IFERROR(IF($A850="","",VLOOKUP($A850,[1]Sheet1!$D$5:$N$65000,9,FALSE)),"")</f>
        <v/>
      </c>
      <c r="J850" s="20" t="str">
        <f>IFERROR(IF($A850="","",VLOOKUP($A850,[1]Sheet1!$D$5:$N$65000,10,FALSE)),"")</f>
        <v/>
      </c>
      <c r="K850" s="20" t="str">
        <f>IFERROR(IF($A850="","",VLOOKUP($A850,[1]Sheet1!$D$5:$N$65000,11,FALSE)),"")</f>
        <v/>
      </c>
      <c r="L850" s="3">
        <f t="shared" si="28"/>
        <v>846</v>
      </c>
      <c r="M850" s="21" t="str">
        <f t="shared" si="29"/>
        <v/>
      </c>
      <c r="N850" s="29">
        <f>IF($L849 = 3,[4]Sheet1!J548,0)</f>
        <v>0</v>
      </c>
      <c r="O850" s="29">
        <f>IF($L849 = 3,[4]Sheet1!K548,0)</f>
        <v>0</v>
      </c>
      <c r="P850" s="29">
        <f>IF($L849 = 3,[4]Sheet1!L548,0)</f>
        <v>0</v>
      </c>
      <c r="Q850" s="29">
        <f>IF($L849 = 3,[4]Sheet1!M548,0)</f>
        <v>0</v>
      </c>
      <c r="R850" s="29">
        <f>IF($L849 = 3,[4]Sheet1!N548,0)</f>
        <v>0</v>
      </c>
    </row>
    <row r="851" spans="1:18">
      <c r="A851" s="18" t="str">
        <f t="array" ref="A851">IF(ROW(B851)-6&lt;A$1,VLOOKUP(LOOKUP("zzzz",CHOOSE({1,2},"",INDEX([1]Sheet1!$P$1:$P$65000,SMALL(IF([1]Sheet1!P$1:P$65000&lt;&gt;"",ROW([1]Sheet1!P$1:P$65000)),ROWS(D$5:D851))))),[1]Sheet1!$C$5:$D$65000,2,FALSE),IF(L851&gt;$A$1,"",IF(A850="","Figure "&amp;L851,IFERROR(VLOOKUP(A850,[1]Sheet1!$D$5:$Q$65000,14,FALSE),IFERROR(VLOOKUP(A850,[1]Sheet1!$A$5:$D$65000,4,FALSE),"Figure " &amp; L851)))))</f>
        <v/>
      </c>
      <c r="B851" s="19" t="str">
        <f>IFERROR(IF($A851="","",VLOOKUP($A851,[1]Sheet1!$D$5:$R$65000,15,FALSE)),"")</f>
        <v/>
      </c>
      <c r="C851" s="20" t="str">
        <f>IFERROR(IF(A851="","",VLOOKUP($A851,[1]Sheet1!$D$5:$N$65000,3,FALSE)),"")</f>
        <v/>
      </c>
      <c r="D851" s="20" t="str">
        <f>IFERROR(IF($A851="","",VLOOKUP($A851,[1]Sheet1!$D$5:$N$65000,4,FALSE)),"")</f>
        <v/>
      </c>
      <c r="E851" s="20" t="str">
        <f>IFERROR(IF($A851="","",VLOOKUP($A851,[1]Sheet1!$D$5:$N$65000,5,FALSE)),"")</f>
        <v/>
      </c>
      <c r="F851" s="20" t="str">
        <f>IFERROR(IF($A851="","",VLOOKUP($A851,[1]Sheet1!$D$5:$N$65000,6,FALSE)),"")</f>
        <v/>
      </c>
      <c r="G851" s="20" t="str">
        <f>IFERROR(IF($A851="","",VLOOKUP($A851,[1]Sheet1!$D$5:$N$65000,7,FALSE)),"")</f>
        <v/>
      </c>
      <c r="H851" s="20" t="str">
        <f>IFERROR(IF($A851="","",VLOOKUP($A851,[1]Sheet1!$D$5:$N$65000,8,FALSE)),"")</f>
        <v/>
      </c>
      <c r="I851" s="20" t="str">
        <f>IFERROR(IF($A851="","",VLOOKUP($A851,[1]Sheet1!$D$5:$N$65000,9,FALSE)),"")</f>
        <v/>
      </c>
      <c r="J851" s="20" t="str">
        <f>IFERROR(IF($A851="","",VLOOKUP($A851,[1]Sheet1!$D$5:$N$65000,10,FALSE)),"")</f>
        <v/>
      </c>
      <c r="K851" s="20" t="str">
        <f>IFERROR(IF($A851="","",VLOOKUP($A851,[1]Sheet1!$D$5:$N$65000,11,FALSE)),"")</f>
        <v/>
      </c>
      <c r="L851" s="3">
        <f t="shared" si="28"/>
        <v>847</v>
      </c>
      <c r="M851" s="21" t="str">
        <f t="shared" si="29"/>
        <v/>
      </c>
      <c r="N851" s="29">
        <f>IF($L850 = 3,[4]Sheet1!J549,0)</f>
        <v>0</v>
      </c>
      <c r="O851" s="29">
        <f>IF($L850 = 3,[4]Sheet1!K549,0)</f>
        <v>0</v>
      </c>
      <c r="P851" s="29">
        <f>IF($L850 = 3,[4]Sheet1!L549,0)</f>
        <v>0</v>
      </c>
      <c r="Q851" s="29">
        <f>IF($L850 = 3,[4]Sheet1!M549,0)</f>
        <v>0</v>
      </c>
      <c r="R851" s="29">
        <f>IF($L850 = 3,[4]Sheet1!N549,0)</f>
        <v>0</v>
      </c>
    </row>
    <row r="852" spans="1:18">
      <c r="A852" s="18" t="str">
        <f t="array" ref="A852">IF(ROW(B852)-6&lt;A$1,VLOOKUP(LOOKUP("zzzz",CHOOSE({1,2},"",INDEX([1]Sheet1!$P$1:$P$65000,SMALL(IF([1]Sheet1!P$1:P$65000&lt;&gt;"",ROW([1]Sheet1!P$1:P$65000)),ROWS(D$5:D852))))),[1]Sheet1!$C$5:$D$65000,2,FALSE),IF(L852&gt;$A$1,"",IF(A851="","Figure "&amp;L852,IFERROR(VLOOKUP(A851,[1]Sheet1!$D$5:$Q$65000,14,FALSE),IFERROR(VLOOKUP(A851,[1]Sheet1!$A$5:$D$65000,4,FALSE),"Figure " &amp; L852)))))</f>
        <v/>
      </c>
      <c r="B852" s="19" t="str">
        <f>IFERROR(IF($A852="","",VLOOKUP($A852,[1]Sheet1!$D$5:$R$65000,15,FALSE)),"")</f>
        <v/>
      </c>
      <c r="C852" s="20" t="str">
        <f>IFERROR(IF(A852="","",VLOOKUP($A852,[1]Sheet1!$D$5:$N$65000,3,FALSE)),"")</f>
        <v/>
      </c>
      <c r="D852" s="20" t="str">
        <f>IFERROR(IF($A852="","",VLOOKUP($A852,[1]Sheet1!$D$5:$N$65000,4,FALSE)),"")</f>
        <v/>
      </c>
      <c r="E852" s="20" t="str">
        <f>IFERROR(IF($A852="","",VLOOKUP($A852,[1]Sheet1!$D$5:$N$65000,5,FALSE)),"")</f>
        <v/>
      </c>
      <c r="F852" s="20" t="str">
        <f>IFERROR(IF($A852="","",VLOOKUP($A852,[1]Sheet1!$D$5:$N$65000,6,FALSE)),"")</f>
        <v/>
      </c>
      <c r="G852" s="20" t="str">
        <f>IFERROR(IF($A852="","",VLOOKUP($A852,[1]Sheet1!$D$5:$N$65000,7,FALSE)),"")</f>
        <v/>
      </c>
      <c r="H852" s="20" t="str">
        <f>IFERROR(IF($A852="","",VLOOKUP($A852,[1]Sheet1!$D$5:$N$65000,8,FALSE)),"")</f>
        <v/>
      </c>
      <c r="I852" s="20" t="str">
        <f>IFERROR(IF($A852="","",VLOOKUP($A852,[1]Sheet1!$D$5:$N$65000,9,FALSE)),"")</f>
        <v/>
      </c>
      <c r="J852" s="20" t="str">
        <f>IFERROR(IF($A852="","",VLOOKUP($A852,[1]Sheet1!$D$5:$N$65000,10,FALSE)),"")</f>
        <v/>
      </c>
      <c r="K852" s="20" t="str">
        <f>IFERROR(IF($A852="","",VLOOKUP($A852,[1]Sheet1!$D$5:$N$65000,11,FALSE)),"")</f>
        <v/>
      </c>
      <c r="L852" s="3">
        <f t="shared" si="28"/>
        <v>848</v>
      </c>
      <c r="M852" s="21" t="str">
        <f t="shared" si="29"/>
        <v/>
      </c>
      <c r="N852" s="29">
        <f>IF($L851 = 3,[4]Sheet1!J550,0)</f>
        <v>0</v>
      </c>
      <c r="O852" s="29">
        <f>IF($L851 = 3,[4]Sheet1!K550,0)</f>
        <v>0</v>
      </c>
      <c r="P852" s="29">
        <f>IF($L851 = 3,[4]Sheet1!L550,0)</f>
        <v>0</v>
      </c>
      <c r="Q852" s="29">
        <f>IF($L851 = 3,[4]Sheet1!M550,0)</f>
        <v>0</v>
      </c>
      <c r="R852" s="29">
        <f>IF($L851 = 3,[4]Sheet1!N550,0)</f>
        <v>0</v>
      </c>
    </row>
    <row r="853" spans="1:18">
      <c r="A853" s="18" t="str">
        <f t="array" ref="A853">IF(ROW(B853)-6&lt;A$1,VLOOKUP(LOOKUP("zzzz",CHOOSE({1,2},"",INDEX([1]Sheet1!$P$1:$P$65000,SMALL(IF([1]Sheet1!P$1:P$65000&lt;&gt;"",ROW([1]Sheet1!P$1:P$65000)),ROWS(D$5:D853))))),[1]Sheet1!$C$5:$D$65000,2,FALSE),IF(L853&gt;$A$1,"",IF(A852="","Figure "&amp;L853,IFERROR(VLOOKUP(A852,[1]Sheet1!$D$5:$Q$65000,14,FALSE),IFERROR(VLOOKUP(A852,[1]Sheet1!$A$5:$D$65000,4,FALSE),"Figure " &amp; L853)))))</f>
        <v/>
      </c>
      <c r="B853" s="19" t="str">
        <f>IFERROR(IF($A853="","",VLOOKUP($A853,[1]Sheet1!$D$5:$R$65000,15,FALSE)),"")</f>
        <v/>
      </c>
      <c r="C853" s="20" t="str">
        <f>IFERROR(IF(A853="","",VLOOKUP($A853,[1]Sheet1!$D$5:$N$65000,3,FALSE)),"")</f>
        <v/>
      </c>
      <c r="D853" s="20" t="str">
        <f>IFERROR(IF($A853="","",VLOOKUP($A853,[1]Sheet1!$D$5:$N$65000,4,FALSE)),"")</f>
        <v/>
      </c>
      <c r="E853" s="20" t="str">
        <f>IFERROR(IF($A853="","",VLOOKUP($A853,[1]Sheet1!$D$5:$N$65000,5,FALSE)),"")</f>
        <v/>
      </c>
      <c r="F853" s="20" t="str">
        <f>IFERROR(IF($A853="","",VLOOKUP($A853,[1]Sheet1!$D$5:$N$65000,6,FALSE)),"")</f>
        <v/>
      </c>
      <c r="G853" s="20" t="str">
        <f>IFERROR(IF($A853="","",VLOOKUP($A853,[1]Sheet1!$D$5:$N$65000,7,FALSE)),"")</f>
        <v/>
      </c>
      <c r="H853" s="20" t="str">
        <f>IFERROR(IF($A853="","",VLOOKUP($A853,[1]Sheet1!$D$5:$N$65000,8,FALSE)),"")</f>
        <v/>
      </c>
      <c r="I853" s="20" t="str">
        <f>IFERROR(IF($A853="","",VLOOKUP($A853,[1]Sheet1!$D$5:$N$65000,9,FALSE)),"")</f>
        <v/>
      </c>
      <c r="J853" s="20" t="str">
        <f>IFERROR(IF($A853="","",VLOOKUP($A853,[1]Sheet1!$D$5:$N$65000,10,FALSE)),"")</f>
        <v/>
      </c>
      <c r="K853" s="20" t="str">
        <f>IFERROR(IF($A853="","",VLOOKUP($A853,[1]Sheet1!$D$5:$N$65000,11,FALSE)),"")</f>
        <v/>
      </c>
      <c r="L853" s="3">
        <f t="shared" si="28"/>
        <v>849</v>
      </c>
      <c r="M853" s="21" t="str">
        <f t="shared" si="29"/>
        <v/>
      </c>
      <c r="N853" s="29">
        <f>IF($L852 = 3,[4]Sheet1!J551,0)</f>
        <v>0</v>
      </c>
      <c r="O853" s="29">
        <f>IF($L852 = 3,[4]Sheet1!K551,0)</f>
        <v>0</v>
      </c>
      <c r="P853" s="29">
        <f>IF($L852 = 3,[4]Sheet1!L551,0)</f>
        <v>0</v>
      </c>
      <c r="Q853" s="29">
        <f>IF($L852 = 3,[4]Sheet1!M551,0)</f>
        <v>0</v>
      </c>
      <c r="R853" s="29">
        <f>IF($L852 = 3,[4]Sheet1!N551,0)</f>
        <v>0</v>
      </c>
    </row>
    <row r="854" spans="1:18">
      <c r="A854" s="18" t="str">
        <f t="array" ref="A854">IF(ROW(B854)-6&lt;A$1,VLOOKUP(LOOKUP("zzzz",CHOOSE({1,2},"",INDEX([1]Sheet1!$P$1:$P$65000,SMALL(IF([1]Sheet1!P$1:P$65000&lt;&gt;"",ROW([1]Sheet1!P$1:P$65000)),ROWS(D$5:D854))))),[1]Sheet1!$C$5:$D$65000,2,FALSE),IF(L854&gt;$A$1,"",IF(A853="","Figure "&amp;L854,IFERROR(VLOOKUP(A853,[1]Sheet1!$D$5:$Q$65000,14,FALSE),IFERROR(VLOOKUP(A853,[1]Sheet1!$A$5:$D$65000,4,FALSE),"Figure " &amp; L854)))))</f>
        <v/>
      </c>
      <c r="B854" s="19" t="str">
        <f>IFERROR(IF($A854="","",VLOOKUP($A854,[1]Sheet1!$D$5:$R$65000,15,FALSE)),"")</f>
        <v/>
      </c>
      <c r="C854" s="20" t="str">
        <f>IFERROR(IF(A854="","",VLOOKUP($A854,[1]Sheet1!$D$5:$N$65000,3,FALSE)),"")</f>
        <v/>
      </c>
      <c r="D854" s="20" t="str">
        <f>IFERROR(IF($A854="","",VLOOKUP($A854,[1]Sheet1!$D$5:$N$65000,4,FALSE)),"")</f>
        <v/>
      </c>
      <c r="E854" s="20" t="str">
        <f>IFERROR(IF($A854="","",VLOOKUP($A854,[1]Sheet1!$D$5:$N$65000,5,FALSE)),"")</f>
        <v/>
      </c>
      <c r="F854" s="20" t="str">
        <f>IFERROR(IF($A854="","",VLOOKUP($A854,[1]Sheet1!$D$5:$N$65000,6,FALSE)),"")</f>
        <v/>
      </c>
      <c r="G854" s="20" t="str">
        <f>IFERROR(IF($A854="","",VLOOKUP($A854,[1]Sheet1!$D$5:$N$65000,7,FALSE)),"")</f>
        <v/>
      </c>
      <c r="H854" s="20" t="str">
        <f>IFERROR(IF($A854="","",VLOOKUP($A854,[1]Sheet1!$D$5:$N$65000,8,FALSE)),"")</f>
        <v/>
      </c>
      <c r="I854" s="20" t="str">
        <f>IFERROR(IF($A854="","",VLOOKUP($A854,[1]Sheet1!$D$5:$N$65000,9,FALSE)),"")</f>
        <v/>
      </c>
      <c r="J854" s="20" t="str">
        <f>IFERROR(IF($A854="","",VLOOKUP($A854,[1]Sheet1!$D$5:$N$65000,10,FALSE)),"")</f>
        <v/>
      </c>
      <c r="K854" s="20" t="str">
        <f>IFERROR(IF($A854="","",VLOOKUP($A854,[1]Sheet1!$D$5:$N$65000,11,FALSE)),"")</f>
        <v/>
      </c>
      <c r="L854" s="3">
        <f t="shared" si="28"/>
        <v>850</v>
      </c>
      <c r="M854" s="21" t="str">
        <f t="shared" si="29"/>
        <v/>
      </c>
      <c r="N854" s="29">
        <f>IF($L853 = 3,[4]Sheet1!J552,0)</f>
        <v>0</v>
      </c>
      <c r="O854" s="29">
        <f>IF($L853 = 3,[4]Sheet1!K552,0)</f>
        <v>0</v>
      </c>
      <c r="P854" s="29">
        <f>IF($L853 = 3,[4]Sheet1!L552,0)</f>
        <v>0</v>
      </c>
      <c r="Q854" s="29">
        <f>IF($L853 = 3,[4]Sheet1!M552,0)</f>
        <v>0</v>
      </c>
      <c r="R854" s="29">
        <f>IF($L853 = 3,[4]Sheet1!N552,0)</f>
        <v>0</v>
      </c>
    </row>
    <row r="855" spans="1:18">
      <c r="A855" s="18" t="str">
        <f t="array" ref="A855">IF(ROW(B855)-6&lt;A$1,VLOOKUP(LOOKUP("zzzz",CHOOSE({1,2},"",INDEX([1]Sheet1!$P$1:$P$65000,SMALL(IF([1]Sheet1!P$1:P$65000&lt;&gt;"",ROW([1]Sheet1!P$1:P$65000)),ROWS(D$5:D855))))),[1]Sheet1!$C$5:$D$65000,2,FALSE),IF(L855&gt;$A$1,"",IF(A854="","Figure "&amp;L855,IFERROR(VLOOKUP(A854,[1]Sheet1!$D$5:$Q$65000,14,FALSE),IFERROR(VLOOKUP(A854,[1]Sheet1!$A$5:$D$65000,4,FALSE),"Figure " &amp; L855)))))</f>
        <v/>
      </c>
      <c r="B855" s="19" t="str">
        <f>IFERROR(IF($A855="","",VLOOKUP($A855,[1]Sheet1!$D$5:$R$65000,15,FALSE)),"")</f>
        <v/>
      </c>
      <c r="C855" s="20" t="str">
        <f>IFERROR(IF(A855="","",VLOOKUP($A855,[1]Sheet1!$D$5:$N$65000,3,FALSE)),"")</f>
        <v/>
      </c>
      <c r="D855" s="20" t="str">
        <f>IFERROR(IF($A855="","",VLOOKUP($A855,[1]Sheet1!$D$5:$N$65000,4,FALSE)),"")</f>
        <v/>
      </c>
      <c r="E855" s="20" t="str">
        <f>IFERROR(IF($A855="","",VLOOKUP($A855,[1]Sheet1!$D$5:$N$65000,5,FALSE)),"")</f>
        <v/>
      </c>
      <c r="F855" s="20" t="str">
        <f>IFERROR(IF($A855="","",VLOOKUP($A855,[1]Sheet1!$D$5:$N$65000,6,FALSE)),"")</f>
        <v/>
      </c>
      <c r="G855" s="20" t="str">
        <f>IFERROR(IF($A855="","",VLOOKUP($A855,[1]Sheet1!$D$5:$N$65000,7,FALSE)),"")</f>
        <v/>
      </c>
      <c r="H855" s="20" t="str">
        <f>IFERROR(IF($A855="","",VLOOKUP($A855,[1]Sheet1!$D$5:$N$65000,8,FALSE)),"")</f>
        <v/>
      </c>
      <c r="I855" s="20" t="str">
        <f>IFERROR(IF($A855="","",VLOOKUP($A855,[1]Sheet1!$D$5:$N$65000,9,FALSE)),"")</f>
        <v/>
      </c>
      <c r="J855" s="20" t="str">
        <f>IFERROR(IF($A855="","",VLOOKUP($A855,[1]Sheet1!$D$5:$N$65000,10,FALSE)),"")</f>
        <v/>
      </c>
      <c r="K855" s="20" t="str">
        <f>IFERROR(IF($A855="","",VLOOKUP($A855,[1]Sheet1!$D$5:$N$65000,11,FALSE)),"")</f>
        <v/>
      </c>
      <c r="L855" s="3">
        <f t="shared" si="28"/>
        <v>851</v>
      </c>
      <c r="M855" s="21" t="str">
        <f t="shared" si="29"/>
        <v/>
      </c>
      <c r="N855" s="29">
        <f>IF($L854 = 3,[4]Sheet1!J553,0)</f>
        <v>0</v>
      </c>
      <c r="O855" s="29">
        <f>IF($L854 = 3,[4]Sheet1!K553,0)</f>
        <v>0</v>
      </c>
      <c r="P855" s="29">
        <f>IF($L854 = 3,[4]Sheet1!L553,0)</f>
        <v>0</v>
      </c>
      <c r="Q855" s="29">
        <f>IF($L854 = 3,[4]Sheet1!M553,0)</f>
        <v>0</v>
      </c>
      <c r="R855" s="29">
        <f>IF($L854 = 3,[4]Sheet1!N553,0)</f>
        <v>0</v>
      </c>
    </row>
    <row r="856" spans="1:18">
      <c r="A856" s="18" t="str">
        <f t="array" ref="A856">IF(ROW(B856)-6&lt;A$1,VLOOKUP(LOOKUP("zzzz",CHOOSE({1,2},"",INDEX([1]Sheet1!$P$1:$P$65000,SMALL(IF([1]Sheet1!P$1:P$65000&lt;&gt;"",ROW([1]Sheet1!P$1:P$65000)),ROWS(D$5:D856))))),[1]Sheet1!$C$5:$D$65000,2,FALSE),IF(L856&gt;$A$1,"",IF(A855="","Figure "&amp;L856,IFERROR(VLOOKUP(A855,[1]Sheet1!$D$5:$Q$65000,14,FALSE),IFERROR(VLOOKUP(A855,[1]Sheet1!$A$5:$D$65000,4,FALSE),"Figure " &amp; L856)))))</f>
        <v/>
      </c>
      <c r="B856" s="19" t="str">
        <f>IFERROR(IF($A856="","",VLOOKUP($A856,[1]Sheet1!$D$5:$R$65000,15,FALSE)),"")</f>
        <v/>
      </c>
      <c r="C856" s="20" t="str">
        <f>IFERROR(IF(A856="","",VLOOKUP($A856,[1]Sheet1!$D$5:$N$65000,3,FALSE)),"")</f>
        <v/>
      </c>
      <c r="D856" s="20" t="str">
        <f>IFERROR(IF($A856="","",VLOOKUP($A856,[1]Sheet1!$D$5:$N$65000,4,FALSE)),"")</f>
        <v/>
      </c>
      <c r="E856" s="20" t="str">
        <f>IFERROR(IF($A856="","",VLOOKUP($A856,[1]Sheet1!$D$5:$N$65000,5,FALSE)),"")</f>
        <v/>
      </c>
      <c r="F856" s="20" t="str">
        <f>IFERROR(IF($A856="","",VLOOKUP($A856,[1]Sheet1!$D$5:$N$65000,6,FALSE)),"")</f>
        <v/>
      </c>
      <c r="G856" s="20" t="str">
        <f>IFERROR(IF($A856="","",VLOOKUP($A856,[1]Sheet1!$D$5:$N$65000,7,FALSE)),"")</f>
        <v/>
      </c>
      <c r="H856" s="20" t="str">
        <f>IFERROR(IF($A856="","",VLOOKUP($A856,[1]Sheet1!$D$5:$N$65000,8,FALSE)),"")</f>
        <v/>
      </c>
      <c r="I856" s="20" t="str">
        <f>IFERROR(IF($A856="","",VLOOKUP($A856,[1]Sheet1!$D$5:$N$65000,9,FALSE)),"")</f>
        <v/>
      </c>
      <c r="J856" s="20" t="str">
        <f>IFERROR(IF($A856="","",VLOOKUP($A856,[1]Sheet1!$D$5:$N$65000,10,FALSE)),"")</f>
        <v/>
      </c>
      <c r="K856" s="20" t="str">
        <f>IFERROR(IF($A856="","",VLOOKUP($A856,[1]Sheet1!$D$5:$N$65000,11,FALSE)),"")</f>
        <v/>
      </c>
      <c r="L856" s="3">
        <f t="shared" si="28"/>
        <v>852</v>
      </c>
      <c r="M856" s="21" t="str">
        <f t="shared" si="29"/>
        <v/>
      </c>
      <c r="N856" s="29">
        <f>IF($L855 = 3,[4]Sheet1!J554,0)</f>
        <v>0</v>
      </c>
      <c r="O856" s="29">
        <f>IF($L855 = 3,[4]Sheet1!K554,0)</f>
        <v>0</v>
      </c>
      <c r="P856" s="29">
        <f>IF($L855 = 3,[4]Sheet1!L554,0)</f>
        <v>0</v>
      </c>
      <c r="Q856" s="29">
        <f>IF($L855 = 3,[4]Sheet1!M554,0)</f>
        <v>0</v>
      </c>
      <c r="R856" s="29">
        <f>IF($L855 = 3,[4]Sheet1!N554,0)</f>
        <v>0</v>
      </c>
    </row>
    <row r="857" spans="1:18">
      <c r="A857" s="18" t="str">
        <f t="array" ref="A857">IF(ROW(B857)-6&lt;A$1,VLOOKUP(LOOKUP("zzzz",CHOOSE({1,2},"",INDEX([1]Sheet1!$P$1:$P$65000,SMALL(IF([1]Sheet1!P$1:P$65000&lt;&gt;"",ROW([1]Sheet1!P$1:P$65000)),ROWS(D$5:D857))))),[1]Sheet1!$C$5:$D$65000,2,FALSE),IF(L857&gt;$A$1,"",IF(A856="","Figure "&amp;L857,IFERROR(VLOOKUP(A856,[1]Sheet1!$D$5:$Q$65000,14,FALSE),IFERROR(VLOOKUP(A856,[1]Sheet1!$A$5:$D$65000,4,FALSE),"Figure " &amp; L857)))))</f>
        <v/>
      </c>
      <c r="B857" s="19" t="str">
        <f>IFERROR(IF($A857="","",VLOOKUP($A857,[1]Sheet1!$D$5:$R$65000,15,FALSE)),"")</f>
        <v/>
      </c>
      <c r="C857" s="20" t="str">
        <f>IFERROR(IF(A857="","",VLOOKUP($A857,[1]Sheet1!$D$5:$N$65000,3,FALSE)),"")</f>
        <v/>
      </c>
      <c r="D857" s="20" t="str">
        <f>IFERROR(IF($A857="","",VLOOKUP($A857,[1]Sheet1!$D$5:$N$65000,4,FALSE)),"")</f>
        <v/>
      </c>
      <c r="E857" s="20" t="str">
        <f>IFERROR(IF($A857="","",VLOOKUP($A857,[1]Sheet1!$D$5:$N$65000,5,FALSE)),"")</f>
        <v/>
      </c>
      <c r="F857" s="20" t="str">
        <f>IFERROR(IF($A857="","",VLOOKUP($A857,[1]Sheet1!$D$5:$N$65000,6,FALSE)),"")</f>
        <v/>
      </c>
      <c r="G857" s="20" t="str">
        <f>IFERROR(IF($A857="","",VLOOKUP($A857,[1]Sheet1!$D$5:$N$65000,7,FALSE)),"")</f>
        <v/>
      </c>
      <c r="H857" s="20" t="str">
        <f>IFERROR(IF($A857="","",VLOOKUP($A857,[1]Sheet1!$D$5:$N$65000,8,FALSE)),"")</f>
        <v/>
      </c>
      <c r="I857" s="20" t="str">
        <f>IFERROR(IF($A857="","",VLOOKUP($A857,[1]Sheet1!$D$5:$N$65000,9,FALSE)),"")</f>
        <v/>
      </c>
      <c r="J857" s="20" t="str">
        <f>IFERROR(IF($A857="","",VLOOKUP($A857,[1]Sheet1!$D$5:$N$65000,10,FALSE)),"")</f>
        <v/>
      </c>
      <c r="K857" s="20" t="str">
        <f>IFERROR(IF($A857="","",VLOOKUP($A857,[1]Sheet1!$D$5:$N$65000,11,FALSE)),"")</f>
        <v/>
      </c>
      <c r="L857" s="3">
        <f t="shared" si="28"/>
        <v>853</v>
      </c>
      <c r="M857" s="21" t="str">
        <f t="shared" si="29"/>
        <v/>
      </c>
      <c r="N857" s="29">
        <f>IF($L856 = 3,[4]Sheet1!J555,0)</f>
        <v>0</v>
      </c>
      <c r="O857" s="29">
        <f>IF($L856 = 3,[4]Sheet1!K555,0)</f>
        <v>0</v>
      </c>
      <c r="P857" s="29">
        <f>IF($L856 = 3,[4]Sheet1!L555,0)</f>
        <v>0</v>
      </c>
      <c r="Q857" s="29">
        <f>IF($L856 = 3,[4]Sheet1!M555,0)</f>
        <v>0</v>
      </c>
      <c r="R857" s="29">
        <f>IF($L856 = 3,[4]Sheet1!N555,0)</f>
        <v>0</v>
      </c>
    </row>
    <row r="858" spans="1:18">
      <c r="A858" s="18" t="str">
        <f t="array" ref="A858">IF(ROW(B858)-6&lt;A$1,VLOOKUP(LOOKUP("zzzz",CHOOSE({1,2},"",INDEX([1]Sheet1!$P$1:$P$65000,SMALL(IF([1]Sheet1!P$1:P$65000&lt;&gt;"",ROW([1]Sheet1!P$1:P$65000)),ROWS(D$5:D858))))),[1]Sheet1!$C$5:$D$65000,2,FALSE),IF(L858&gt;$A$1,"",IF(A857="","Figure "&amp;L858,IFERROR(VLOOKUP(A857,[1]Sheet1!$D$5:$Q$65000,14,FALSE),IFERROR(VLOOKUP(A857,[1]Sheet1!$A$5:$D$65000,4,FALSE),"Figure " &amp; L858)))))</f>
        <v/>
      </c>
      <c r="B858" s="19" t="str">
        <f>IFERROR(IF($A858="","",VLOOKUP($A858,[1]Sheet1!$D$5:$R$65000,15,FALSE)),"")</f>
        <v/>
      </c>
      <c r="C858" s="20" t="str">
        <f>IFERROR(IF(A858="","",VLOOKUP($A858,[1]Sheet1!$D$5:$N$65000,3,FALSE)),"")</f>
        <v/>
      </c>
      <c r="D858" s="20" t="str">
        <f>IFERROR(IF($A858="","",VLOOKUP($A858,[1]Sheet1!$D$5:$N$65000,4,FALSE)),"")</f>
        <v/>
      </c>
      <c r="E858" s="20" t="str">
        <f>IFERROR(IF($A858="","",VLOOKUP($A858,[1]Sheet1!$D$5:$N$65000,5,FALSE)),"")</f>
        <v/>
      </c>
      <c r="F858" s="20" t="str">
        <f>IFERROR(IF($A858="","",VLOOKUP($A858,[1]Sheet1!$D$5:$N$65000,6,FALSE)),"")</f>
        <v/>
      </c>
      <c r="G858" s="20" t="str">
        <f>IFERROR(IF($A858="","",VLOOKUP($A858,[1]Sheet1!$D$5:$N$65000,7,FALSE)),"")</f>
        <v/>
      </c>
      <c r="H858" s="20" t="str">
        <f>IFERROR(IF($A858="","",VLOOKUP($A858,[1]Sheet1!$D$5:$N$65000,8,FALSE)),"")</f>
        <v/>
      </c>
      <c r="I858" s="20" t="str">
        <f>IFERROR(IF($A858="","",VLOOKUP($A858,[1]Sheet1!$D$5:$N$65000,9,FALSE)),"")</f>
        <v/>
      </c>
      <c r="J858" s="20" t="str">
        <f>IFERROR(IF($A858="","",VLOOKUP($A858,[1]Sheet1!$D$5:$N$65000,10,FALSE)),"")</f>
        <v/>
      </c>
      <c r="K858" s="20" t="str">
        <f>IFERROR(IF($A858="","",VLOOKUP($A858,[1]Sheet1!$D$5:$N$65000,11,FALSE)),"")</f>
        <v/>
      </c>
      <c r="L858" s="3">
        <f t="shared" si="28"/>
        <v>854</v>
      </c>
      <c r="M858" s="21" t="str">
        <f t="shared" si="29"/>
        <v/>
      </c>
      <c r="N858" s="29">
        <f>IF($L857 = 3,[4]Sheet1!J556,0)</f>
        <v>0</v>
      </c>
      <c r="O858" s="29">
        <f>IF($L857 = 3,[4]Sheet1!K556,0)</f>
        <v>0</v>
      </c>
      <c r="P858" s="29">
        <f>IF($L857 = 3,[4]Sheet1!L556,0)</f>
        <v>0</v>
      </c>
      <c r="Q858" s="29">
        <f>IF($L857 = 3,[4]Sheet1!M556,0)</f>
        <v>0</v>
      </c>
      <c r="R858" s="29">
        <f>IF($L857 = 3,[4]Sheet1!N556,0)</f>
        <v>0</v>
      </c>
    </row>
    <row r="859" spans="1:18">
      <c r="A859" s="18" t="str">
        <f t="array" ref="A859">IF(ROW(B859)-6&lt;A$1,VLOOKUP(LOOKUP("zzzz",CHOOSE({1,2},"",INDEX([1]Sheet1!$P$1:$P$65000,SMALL(IF([1]Sheet1!P$1:P$65000&lt;&gt;"",ROW([1]Sheet1!P$1:P$65000)),ROWS(D$5:D859))))),[1]Sheet1!$C$5:$D$65000,2,FALSE),IF(L859&gt;$A$1,"",IF(A858="","Figure "&amp;L859,IFERROR(VLOOKUP(A858,[1]Sheet1!$D$5:$Q$65000,14,FALSE),IFERROR(VLOOKUP(A858,[1]Sheet1!$A$5:$D$65000,4,FALSE),"Figure " &amp; L859)))))</f>
        <v/>
      </c>
      <c r="B859" s="19" t="str">
        <f>IFERROR(IF($A859="","",VLOOKUP($A859,[1]Sheet1!$D$5:$R$65000,15,FALSE)),"")</f>
        <v/>
      </c>
      <c r="C859" s="20" t="str">
        <f>IFERROR(IF(A859="","",VLOOKUP($A859,[1]Sheet1!$D$5:$N$65000,3,FALSE)),"")</f>
        <v/>
      </c>
      <c r="D859" s="20" t="str">
        <f>IFERROR(IF($A859="","",VLOOKUP($A859,[1]Sheet1!$D$5:$N$65000,4,FALSE)),"")</f>
        <v/>
      </c>
      <c r="E859" s="20" t="str">
        <f>IFERROR(IF($A859="","",VLOOKUP($A859,[1]Sheet1!$D$5:$N$65000,5,FALSE)),"")</f>
        <v/>
      </c>
      <c r="F859" s="20" t="str">
        <f>IFERROR(IF($A859="","",VLOOKUP($A859,[1]Sheet1!$D$5:$N$65000,6,FALSE)),"")</f>
        <v/>
      </c>
      <c r="G859" s="20" t="str">
        <f>IFERROR(IF($A859="","",VLOOKUP($A859,[1]Sheet1!$D$5:$N$65000,7,FALSE)),"")</f>
        <v/>
      </c>
      <c r="H859" s="20" t="str">
        <f>IFERROR(IF($A859="","",VLOOKUP($A859,[1]Sheet1!$D$5:$N$65000,8,FALSE)),"")</f>
        <v/>
      </c>
      <c r="I859" s="20" t="str">
        <f>IFERROR(IF($A859="","",VLOOKUP($A859,[1]Sheet1!$D$5:$N$65000,9,FALSE)),"")</f>
        <v/>
      </c>
      <c r="J859" s="20" t="str">
        <f>IFERROR(IF($A859="","",VLOOKUP($A859,[1]Sheet1!$D$5:$N$65000,10,FALSE)),"")</f>
        <v/>
      </c>
      <c r="K859" s="20" t="str">
        <f>IFERROR(IF($A859="","",VLOOKUP($A859,[1]Sheet1!$D$5:$N$65000,11,FALSE)),"")</f>
        <v/>
      </c>
      <c r="L859" s="3">
        <f t="shared" si="28"/>
        <v>855</v>
      </c>
      <c r="M859" s="21" t="str">
        <f t="shared" si="29"/>
        <v/>
      </c>
      <c r="N859" s="29">
        <f>IF($L858 = 3,[4]Sheet1!J557,0)</f>
        <v>0</v>
      </c>
      <c r="O859" s="29">
        <f>IF($L858 = 3,[4]Sheet1!K557,0)</f>
        <v>0</v>
      </c>
      <c r="P859" s="29">
        <f>IF($L858 = 3,[4]Sheet1!L557,0)</f>
        <v>0</v>
      </c>
      <c r="Q859" s="29">
        <f>IF($L858 = 3,[4]Sheet1!M557,0)</f>
        <v>0</v>
      </c>
      <c r="R859" s="29">
        <f>IF($L858 = 3,[4]Sheet1!N557,0)</f>
        <v>0</v>
      </c>
    </row>
    <row r="860" spans="1:18">
      <c r="A860" s="18" t="str">
        <f t="array" ref="A860">IF(ROW(B860)-6&lt;A$1,VLOOKUP(LOOKUP("zzzz",CHOOSE({1,2},"",INDEX([1]Sheet1!$P$1:$P$65000,SMALL(IF([1]Sheet1!P$1:P$65000&lt;&gt;"",ROW([1]Sheet1!P$1:P$65000)),ROWS(D$5:D860))))),[1]Sheet1!$C$5:$D$65000,2,FALSE),IF(L860&gt;$A$1,"",IF(A859="","Figure "&amp;L860,IFERROR(VLOOKUP(A859,[1]Sheet1!$D$5:$Q$65000,14,FALSE),IFERROR(VLOOKUP(A859,[1]Sheet1!$A$5:$D$65000,4,FALSE),"Figure " &amp; L860)))))</f>
        <v/>
      </c>
      <c r="B860" s="19" t="str">
        <f>IFERROR(IF($A860="","",VLOOKUP($A860,[1]Sheet1!$D$5:$R$65000,15,FALSE)),"")</f>
        <v/>
      </c>
      <c r="C860" s="20" t="str">
        <f>IFERROR(IF(A860="","",VLOOKUP($A860,[1]Sheet1!$D$5:$N$65000,3,FALSE)),"")</f>
        <v/>
      </c>
      <c r="D860" s="20" t="str">
        <f>IFERROR(IF($A860="","",VLOOKUP($A860,[1]Sheet1!$D$5:$N$65000,4,FALSE)),"")</f>
        <v/>
      </c>
      <c r="E860" s="20" t="str">
        <f>IFERROR(IF($A860="","",VLOOKUP($A860,[1]Sheet1!$D$5:$N$65000,5,FALSE)),"")</f>
        <v/>
      </c>
      <c r="F860" s="20" t="str">
        <f>IFERROR(IF($A860="","",VLOOKUP($A860,[1]Sheet1!$D$5:$N$65000,6,FALSE)),"")</f>
        <v/>
      </c>
      <c r="G860" s="20" t="str">
        <f>IFERROR(IF($A860="","",VLOOKUP($A860,[1]Sheet1!$D$5:$N$65000,7,FALSE)),"")</f>
        <v/>
      </c>
      <c r="H860" s="20" t="str">
        <f>IFERROR(IF($A860="","",VLOOKUP($A860,[1]Sheet1!$D$5:$N$65000,8,FALSE)),"")</f>
        <v/>
      </c>
      <c r="I860" s="20" t="str">
        <f>IFERROR(IF($A860="","",VLOOKUP($A860,[1]Sheet1!$D$5:$N$65000,9,FALSE)),"")</f>
        <v/>
      </c>
      <c r="J860" s="20" t="str">
        <f>IFERROR(IF($A860="","",VLOOKUP($A860,[1]Sheet1!$D$5:$N$65000,10,FALSE)),"")</f>
        <v/>
      </c>
      <c r="K860" s="20" t="str">
        <f>IFERROR(IF($A860="","",VLOOKUP($A860,[1]Sheet1!$D$5:$N$65000,11,FALSE)),"")</f>
        <v/>
      </c>
      <c r="L860" s="3">
        <f t="shared" si="28"/>
        <v>856</v>
      </c>
      <c r="M860" s="21" t="str">
        <f t="shared" si="29"/>
        <v/>
      </c>
      <c r="N860" s="29">
        <f>IF($L859 = 3,[4]Sheet1!J558,0)</f>
        <v>0</v>
      </c>
      <c r="O860" s="29">
        <f>IF($L859 = 3,[4]Sheet1!K558,0)</f>
        <v>0</v>
      </c>
      <c r="P860" s="29">
        <f>IF($L859 = 3,[4]Sheet1!L558,0)</f>
        <v>0</v>
      </c>
      <c r="Q860" s="29">
        <f>IF($L859 = 3,[4]Sheet1!M558,0)</f>
        <v>0</v>
      </c>
      <c r="R860" s="29">
        <f>IF($L859 = 3,[4]Sheet1!N558,0)</f>
        <v>0</v>
      </c>
    </row>
    <row r="861" spans="1:18">
      <c r="A861" s="18" t="str">
        <f t="array" ref="A861">IF(ROW(B861)-6&lt;A$1,VLOOKUP(LOOKUP("zzzz",CHOOSE({1,2},"",INDEX([1]Sheet1!$P$1:$P$65000,SMALL(IF([1]Sheet1!P$1:P$65000&lt;&gt;"",ROW([1]Sheet1!P$1:P$65000)),ROWS(D$5:D861))))),[1]Sheet1!$C$5:$D$65000,2,FALSE),IF(L861&gt;$A$1,"",IF(A860="","Figure "&amp;L861,IFERROR(VLOOKUP(A860,[1]Sheet1!$D$5:$Q$65000,14,FALSE),IFERROR(VLOOKUP(A860,[1]Sheet1!$A$5:$D$65000,4,FALSE),"Figure " &amp; L861)))))</f>
        <v/>
      </c>
      <c r="B861" s="19" t="str">
        <f>IFERROR(IF($A861="","",VLOOKUP($A861,[1]Sheet1!$D$5:$R$65000,15,FALSE)),"")</f>
        <v/>
      </c>
      <c r="C861" s="20" t="str">
        <f>IFERROR(IF(A861="","",VLOOKUP($A861,[1]Sheet1!$D$5:$N$65000,3,FALSE)),"")</f>
        <v/>
      </c>
      <c r="D861" s="20" t="str">
        <f>IFERROR(IF($A861="","",VLOOKUP($A861,[1]Sheet1!$D$5:$N$65000,4,FALSE)),"")</f>
        <v/>
      </c>
      <c r="E861" s="20" t="str">
        <f>IFERROR(IF($A861="","",VLOOKUP($A861,[1]Sheet1!$D$5:$N$65000,5,FALSE)),"")</f>
        <v/>
      </c>
      <c r="F861" s="20" t="str">
        <f>IFERROR(IF($A861="","",VLOOKUP($A861,[1]Sheet1!$D$5:$N$65000,6,FALSE)),"")</f>
        <v/>
      </c>
      <c r="G861" s="20" t="str">
        <f>IFERROR(IF($A861="","",VLOOKUP($A861,[1]Sheet1!$D$5:$N$65000,7,FALSE)),"")</f>
        <v/>
      </c>
      <c r="H861" s="20" t="str">
        <f>IFERROR(IF($A861="","",VLOOKUP($A861,[1]Sheet1!$D$5:$N$65000,8,FALSE)),"")</f>
        <v/>
      </c>
      <c r="I861" s="20" t="str">
        <f>IFERROR(IF($A861="","",VLOOKUP($A861,[1]Sheet1!$D$5:$N$65000,9,FALSE)),"")</f>
        <v/>
      </c>
      <c r="J861" s="20" t="str">
        <f>IFERROR(IF($A861="","",VLOOKUP($A861,[1]Sheet1!$D$5:$N$65000,10,FALSE)),"")</f>
        <v/>
      </c>
      <c r="K861" s="20" t="str">
        <f>IFERROR(IF($A861="","",VLOOKUP($A861,[1]Sheet1!$D$5:$N$65000,11,FALSE)),"")</f>
        <v/>
      </c>
      <c r="L861" s="3">
        <f t="shared" si="28"/>
        <v>857</v>
      </c>
      <c r="M861" s="21" t="str">
        <f t="shared" si="29"/>
        <v/>
      </c>
      <c r="N861" s="29">
        <f>IF($L860 = 3,[4]Sheet1!J559,0)</f>
        <v>0</v>
      </c>
      <c r="O861" s="29">
        <f>IF($L860 = 3,[4]Sheet1!K559,0)</f>
        <v>0</v>
      </c>
      <c r="P861" s="29">
        <f>IF($L860 = 3,[4]Sheet1!L559,0)</f>
        <v>0</v>
      </c>
      <c r="Q861" s="29">
        <f>IF($L860 = 3,[4]Sheet1!M559,0)</f>
        <v>0</v>
      </c>
      <c r="R861" s="29">
        <f>IF($L860 = 3,[4]Sheet1!N559,0)</f>
        <v>0</v>
      </c>
    </row>
    <row r="862" spans="1:18">
      <c r="A862" s="18" t="str">
        <f t="array" ref="A862">IF(ROW(B862)-6&lt;A$1,VLOOKUP(LOOKUP("zzzz",CHOOSE({1,2},"",INDEX([1]Sheet1!$P$1:$P$65000,SMALL(IF([1]Sheet1!P$1:P$65000&lt;&gt;"",ROW([1]Sheet1!P$1:P$65000)),ROWS(D$5:D862))))),[1]Sheet1!$C$5:$D$65000,2,FALSE),IF(L862&gt;$A$1,"",IF(A861="","Figure "&amp;L862,IFERROR(VLOOKUP(A861,[1]Sheet1!$D$5:$Q$65000,14,FALSE),IFERROR(VLOOKUP(A861,[1]Sheet1!$A$5:$D$65000,4,FALSE),"Figure " &amp; L862)))))</f>
        <v/>
      </c>
      <c r="B862" s="19" t="str">
        <f>IFERROR(IF($A862="","",VLOOKUP($A862,[1]Sheet1!$D$5:$R$65000,15,FALSE)),"")</f>
        <v/>
      </c>
      <c r="C862" s="20" t="str">
        <f>IFERROR(IF(A862="","",VLOOKUP($A862,[1]Sheet1!$D$5:$N$65000,3,FALSE)),"")</f>
        <v/>
      </c>
      <c r="D862" s="20" t="str">
        <f>IFERROR(IF($A862="","",VLOOKUP($A862,[1]Sheet1!$D$5:$N$65000,4,FALSE)),"")</f>
        <v/>
      </c>
      <c r="E862" s="20" t="str">
        <f>IFERROR(IF($A862="","",VLOOKUP($A862,[1]Sheet1!$D$5:$N$65000,5,FALSE)),"")</f>
        <v/>
      </c>
      <c r="F862" s="20" t="str">
        <f>IFERROR(IF($A862="","",VLOOKUP($A862,[1]Sheet1!$D$5:$N$65000,6,FALSE)),"")</f>
        <v/>
      </c>
      <c r="G862" s="20" t="str">
        <f>IFERROR(IF($A862="","",VLOOKUP($A862,[1]Sheet1!$D$5:$N$65000,7,FALSE)),"")</f>
        <v/>
      </c>
      <c r="H862" s="20" t="str">
        <f>IFERROR(IF($A862="","",VLOOKUP($A862,[1]Sheet1!$D$5:$N$65000,8,FALSE)),"")</f>
        <v/>
      </c>
      <c r="I862" s="20" t="str">
        <f>IFERROR(IF($A862="","",VLOOKUP($A862,[1]Sheet1!$D$5:$N$65000,9,FALSE)),"")</f>
        <v/>
      </c>
      <c r="J862" s="20" t="str">
        <f>IFERROR(IF($A862="","",VLOOKUP($A862,[1]Sheet1!$D$5:$N$65000,10,FALSE)),"")</f>
        <v/>
      </c>
      <c r="K862" s="20" t="str">
        <f>IFERROR(IF($A862="","",VLOOKUP($A862,[1]Sheet1!$D$5:$N$65000,11,FALSE)),"")</f>
        <v/>
      </c>
      <c r="L862" s="3">
        <f t="shared" si="28"/>
        <v>858</v>
      </c>
      <c r="M862" s="21" t="str">
        <f t="shared" si="29"/>
        <v/>
      </c>
      <c r="N862" s="29">
        <f>IF($L861 = 3,[4]Sheet1!J560,0)</f>
        <v>0</v>
      </c>
      <c r="O862" s="29">
        <f>IF($L861 = 3,[4]Sheet1!K560,0)</f>
        <v>0</v>
      </c>
      <c r="P862" s="29">
        <f>IF($L861 = 3,[4]Sheet1!L560,0)</f>
        <v>0</v>
      </c>
      <c r="Q862" s="29">
        <f>IF($L861 = 3,[4]Sheet1!M560,0)</f>
        <v>0</v>
      </c>
      <c r="R862" s="29">
        <f>IF($L861 = 3,[4]Sheet1!N560,0)</f>
        <v>0</v>
      </c>
    </row>
    <row r="863" spans="1:18">
      <c r="A863" s="18" t="str">
        <f t="array" ref="A863">IF(ROW(B863)-6&lt;A$1,VLOOKUP(LOOKUP("zzzz",CHOOSE({1,2},"",INDEX([1]Sheet1!$P$1:$P$65000,SMALL(IF([1]Sheet1!P$1:P$65000&lt;&gt;"",ROW([1]Sheet1!P$1:P$65000)),ROWS(D$5:D863))))),[1]Sheet1!$C$5:$D$65000,2,FALSE),IF(L863&gt;$A$1,"",IF(A862="","Figure "&amp;L863,IFERROR(VLOOKUP(A862,[1]Sheet1!$D$5:$Q$65000,14,FALSE),IFERROR(VLOOKUP(A862,[1]Sheet1!$A$5:$D$65000,4,FALSE),"Figure " &amp; L863)))))</f>
        <v/>
      </c>
      <c r="B863" s="19" t="str">
        <f>IFERROR(IF($A863="","",VLOOKUP($A863,[1]Sheet1!$D$5:$R$65000,15,FALSE)),"")</f>
        <v/>
      </c>
      <c r="C863" s="20" t="str">
        <f>IFERROR(IF(A863="","",VLOOKUP($A863,[1]Sheet1!$D$5:$N$65000,3,FALSE)),"")</f>
        <v/>
      </c>
      <c r="D863" s="20" t="str">
        <f>IFERROR(IF($A863="","",VLOOKUP($A863,[1]Sheet1!$D$5:$N$65000,4,FALSE)),"")</f>
        <v/>
      </c>
      <c r="E863" s="20" t="str">
        <f>IFERROR(IF($A863="","",VLOOKUP($A863,[1]Sheet1!$D$5:$N$65000,5,FALSE)),"")</f>
        <v/>
      </c>
      <c r="F863" s="20" t="str">
        <f>IFERROR(IF($A863="","",VLOOKUP($A863,[1]Sheet1!$D$5:$N$65000,6,FALSE)),"")</f>
        <v/>
      </c>
      <c r="G863" s="20" t="str">
        <f>IFERROR(IF($A863="","",VLOOKUP($A863,[1]Sheet1!$D$5:$N$65000,7,FALSE)),"")</f>
        <v/>
      </c>
      <c r="H863" s="20" t="str">
        <f>IFERROR(IF($A863="","",VLOOKUP($A863,[1]Sheet1!$D$5:$N$65000,8,FALSE)),"")</f>
        <v/>
      </c>
      <c r="I863" s="20" t="str">
        <f>IFERROR(IF($A863="","",VLOOKUP($A863,[1]Sheet1!$D$5:$N$65000,9,FALSE)),"")</f>
        <v/>
      </c>
      <c r="J863" s="20" t="str">
        <f>IFERROR(IF($A863="","",VLOOKUP($A863,[1]Sheet1!$D$5:$N$65000,10,FALSE)),"")</f>
        <v/>
      </c>
      <c r="K863" s="20" t="str">
        <f>IFERROR(IF($A863="","",VLOOKUP($A863,[1]Sheet1!$D$5:$N$65000,11,FALSE)),"")</f>
        <v/>
      </c>
      <c r="L863" s="3">
        <f t="shared" si="28"/>
        <v>859</v>
      </c>
      <c r="M863" s="21" t="str">
        <f t="shared" si="29"/>
        <v/>
      </c>
      <c r="N863" s="29">
        <f>IF($L862 = 3,[4]Sheet1!J561,0)</f>
        <v>0</v>
      </c>
      <c r="O863" s="29">
        <f>IF($L862 = 3,[4]Sheet1!K561,0)</f>
        <v>0</v>
      </c>
      <c r="P863" s="29">
        <f>IF($L862 = 3,[4]Sheet1!L561,0)</f>
        <v>0</v>
      </c>
      <c r="Q863" s="29">
        <f>IF($L862 = 3,[4]Sheet1!M561,0)</f>
        <v>0</v>
      </c>
      <c r="R863" s="29">
        <f>IF($L862 = 3,[4]Sheet1!N561,0)</f>
        <v>0</v>
      </c>
    </row>
    <row r="864" spans="1:18">
      <c r="A864" s="18" t="str">
        <f t="array" ref="A864">IF(ROW(B864)-6&lt;A$1,VLOOKUP(LOOKUP("zzzz",CHOOSE({1,2},"",INDEX([1]Sheet1!$P$1:$P$65000,SMALL(IF([1]Sheet1!P$1:P$65000&lt;&gt;"",ROW([1]Sheet1!P$1:P$65000)),ROWS(D$5:D864))))),[1]Sheet1!$C$5:$D$65000,2,FALSE),IF(L864&gt;$A$1,"",IF(A863="","Figure "&amp;L864,IFERROR(VLOOKUP(A863,[1]Sheet1!$D$5:$Q$65000,14,FALSE),IFERROR(VLOOKUP(A863,[1]Sheet1!$A$5:$D$65000,4,FALSE),"Figure " &amp; L864)))))</f>
        <v/>
      </c>
      <c r="B864" s="19" t="str">
        <f>IFERROR(IF($A864="","",VLOOKUP($A864,[1]Sheet1!$D$5:$R$65000,15,FALSE)),"")</f>
        <v/>
      </c>
      <c r="C864" s="20" t="str">
        <f>IFERROR(IF(A864="","",VLOOKUP($A864,[1]Sheet1!$D$5:$N$65000,3,FALSE)),"")</f>
        <v/>
      </c>
      <c r="D864" s="20" t="str">
        <f>IFERROR(IF($A864="","",VLOOKUP($A864,[1]Sheet1!$D$5:$N$65000,4,FALSE)),"")</f>
        <v/>
      </c>
      <c r="E864" s="20" t="str">
        <f>IFERROR(IF($A864="","",VLOOKUP($A864,[1]Sheet1!$D$5:$N$65000,5,FALSE)),"")</f>
        <v/>
      </c>
      <c r="F864" s="20" t="str">
        <f>IFERROR(IF($A864="","",VLOOKUP($A864,[1]Sheet1!$D$5:$N$65000,6,FALSE)),"")</f>
        <v/>
      </c>
      <c r="G864" s="20" t="str">
        <f>IFERROR(IF($A864="","",VLOOKUP($A864,[1]Sheet1!$D$5:$N$65000,7,FALSE)),"")</f>
        <v/>
      </c>
      <c r="H864" s="20" t="str">
        <f>IFERROR(IF($A864="","",VLOOKUP($A864,[1]Sheet1!$D$5:$N$65000,8,FALSE)),"")</f>
        <v/>
      </c>
      <c r="I864" s="20" t="str">
        <f>IFERROR(IF($A864="","",VLOOKUP($A864,[1]Sheet1!$D$5:$N$65000,9,FALSE)),"")</f>
        <v/>
      </c>
      <c r="J864" s="20" t="str">
        <f>IFERROR(IF($A864="","",VLOOKUP($A864,[1]Sheet1!$D$5:$N$65000,10,FALSE)),"")</f>
        <v/>
      </c>
      <c r="K864" s="20" t="str">
        <f>IFERROR(IF($A864="","",VLOOKUP($A864,[1]Sheet1!$D$5:$N$65000,11,FALSE)),"")</f>
        <v/>
      </c>
      <c r="L864" s="3">
        <f t="shared" si="28"/>
        <v>860</v>
      </c>
      <c r="M864" s="21" t="str">
        <f t="shared" si="29"/>
        <v/>
      </c>
      <c r="N864" s="29">
        <f>IF($L863 = 3,[4]Sheet1!J562,0)</f>
        <v>0</v>
      </c>
      <c r="O864" s="29">
        <f>IF($L863 = 3,[4]Sheet1!K562,0)</f>
        <v>0</v>
      </c>
      <c r="P864" s="29">
        <f>IF($L863 = 3,[4]Sheet1!L562,0)</f>
        <v>0</v>
      </c>
      <c r="Q864" s="29">
        <f>IF($L863 = 3,[4]Sheet1!M562,0)</f>
        <v>0</v>
      </c>
      <c r="R864" s="29">
        <f>IF($L863 = 3,[4]Sheet1!N562,0)</f>
        <v>0</v>
      </c>
    </row>
    <row r="865" spans="1:18">
      <c r="A865" s="18" t="str">
        <f t="array" ref="A865">IF(ROW(B865)-6&lt;A$1,VLOOKUP(LOOKUP("zzzz",CHOOSE({1,2},"",INDEX([1]Sheet1!$P$1:$P$65000,SMALL(IF([1]Sheet1!P$1:P$65000&lt;&gt;"",ROW([1]Sheet1!P$1:P$65000)),ROWS(D$5:D865))))),[1]Sheet1!$C$5:$D$65000,2,FALSE),IF(L865&gt;$A$1,"",IF(A864="","Figure "&amp;L865,IFERROR(VLOOKUP(A864,[1]Sheet1!$D$5:$Q$65000,14,FALSE),IFERROR(VLOOKUP(A864,[1]Sheet1!$A$5:$D$65000,4,FALSE),"Figure " &amp; L865)))))</f>
        <v/>
      </c>
      <c r="B865" s="19" t="str">
        <f>IFERROR(IF($A865="","",VLOOKUP($A865,[1]Sheet1!$D$5:$R$65000,15,FALSE)),"")</f>
        <v/>
      </c>
      <c r="C865" s="20" t="str">
        <f>IFERROR(IF(A865="","",VLOOKUP($A865,[1]Sheet1!$D$5:$N$65000,3,FALSE)),"")</f>
        <v/>
      </c>
      <c r="D865" s="20" t="str">
        <f>IFERROR(IF($A865="","",VLOOKUP($A865,[1]Sheet1!$D$5:$N$65000,4,FALSE)),"")</f>
        <v/>
      </c>
      <c r="E865" s="20" t="str">
        <f>IFERROR(IF($A865="","",VLOOKUP($A865,[1]Sheet1!$D$5:$N$65000,5,FALSE)),"")</f>
        <v/>
      </c>
      <c r="F865" s="20" t="str">
        <f>IFERROR(IF($A865="","",VLOOKUP($A865,[1]Sheet1!$D$5:$N$65000,6,FALSE)),"")</f>
        <v/>
      </c>
      <c r="G865" s="20" t="str">
        <f>IFERROR(IF($A865="","",VLOOKUP($A865,[1]Sheet1!$D$5:$N$65000,7,FALSE)),"")</f>
        <v/>
      </c>
      <c r="H865" s="20" t="str">
        <f>IFERROR(IF($A865="","",VLOOKUP($A865,[1]Sheet1!$D$5:$N$65000,8,FALSE)),"")</f>
        <v/>
      </c>
      <c r="I865" s="20" t="str">
        <f>IFERROR(IF($A865="","",VLOOKUP($A865,[1]Sheet1!$D$5:$N$65000,9,FALSE)),"")</f>
        <v/>
      </c>
      <c r="J865" s="20" t="str">
        <f>IFERROR(IF($A865="","",VLOOKUP($A865,[1]Sheet1!$D$5:$N$65000,10,FALSE)),"")</f>
        <v/>
      </c>
      <c r="K865" s="20" t="str">
        <f>IFERROR(IF($A865="","",VLOOKUP($A865,[1]Sheet1!$D$5:$N$65000,11,FALSE)),"")</f>
        <v/>
      </c>
      <c r="L865" s="3">
        <f t="shared" si="28"/>
        <v>861</v>
      </c>
      <c r="M865" s="21" t="str">
        <f t="shared" si="29"/>
        <v/>
      </c>
      <c r="N865" s="29">
        <f>IF($L864 = 3,[4]Sheet1!J563,0)</f>
        <v>0</v>
      </c>
      <c r="O865" s="29">
        <f>IF($L864 = 3,[4]Sheet1!K563,0)</f>
        <v>0</v>
      </c>
      <c r="P865" s="29">
        <f>IF($L864 = 3,[4]Sheet1!L563,0)</f>
        <v>0</v>
      </c>
      <c r="Q865" s="29">
        <f>IF($L864 = 3,[4]Sheet1!M563,0)</f>
        <v>0</v>
      </c>
      <c r="R865" s="29">
        <f>IF($L864 = 3,[4]Sheet1!N563,0)</f>
        <v>0</v>
      </c>
    </row>
    <row r="866" spans="1:18">
      <c r="A866" s="18" t="str">
        <f t="array" ref="A866">IF(ROW(B866)-6&lt;A$1,VLOOKUP(LOOKUP("zzzz",CHOOSE({1,2},"",INDEX([1]Sheet1!$P$1:$P$65000,SMALL(IF([1]Sheet1!P$1:P$65000&lt;&gt;"",ROW([1]Sheet1!P$1:P$65000)),ROWS(D$5:D866))))),[1]Sheet1!$C$5:$D$65000,2,FALSE),IF(L866&gt;$A$1,"",IF(A865="","Figure "&amp;L866,IFERROR(VLOOKUP(A865,[1]Sheet1!$D$5:$Q$65000,14,FALSE),IFERROR(VLOOKUP(A865,[1]Sheet1!$A$5:$D$65000,4,FALSE),"Figure " &amp; L866)))))</f>
        <v/>
      </c>
      <c r="B866" s="19" t="str">
        <f>IFERROR(IF($A866="","",VLOOKUP($A866,[1]Sheet1!$D$5:$R$65000,15,FALSE)),"")</f>
        <v/>
      </c>
      <c r="C866" s="20" t="str">
        <f>IFERROR(IF(A866="","",VLOOKUP($A866,[1]Sheet1!$D$5:$N$65000,3,FALSE)),"")</f>
        <v/>
      </c>
      <c r="D866" s="20" t="str">
        <f>IFERROR(IF($A866="","",VLOOKUP($A866,[1]Sheet1!$D$5:$N$65000,4,FALSE)),"")</f>
        <v/>
      </c>
      <c r="E866" s="20" t="str">
        <f>IFERROR(IF($A866="","",VLOOKUP($A866,[1]Sheet1!$D$5:$N$65000,5,FALSE)),"")</f>
        <v/>
      </c>
      <c r="F866" s="20" t="str">
        <f>IFERROR(IF($A866="","",VLOOKUP($A866,[1]Sheet1!$D$5:$N$65000,6,FALSE)),"")</f>
        <v/>
      </c>
      <c r="G866" s="20" t="str">
        <f>IFERROR(IF($A866="","",VLOOKUP($A866,[1]Sheet1!$D$5:$N$65000,7,FALSE)),"")</f>
        <v/>
      </c>
      <c r="H866" s="20" t="str">
        <f>IFERROR(IF($A866="","",VLOOKUP($A866,[1]Sheet1!$D$5:$N$65000,8,FALSE)),"")</f>
        <v/>
      </c>
      <c r="I866" s="20" t="str">
        <f>IFERROR(IF($A866="","",VLOOKUP($A866,[1]Sheet1!$D$5:$N$65000,9,FALSE)),"")</f>
        <v/>
      </c>
      <c r="J866" s="20" t="str">
        <f>IFERROR(IF($A866="","",VLOOKUP($A866,[1]Sheet1!$D$5:$N$65000,10,FALSE)),"")</f>
        <v/>
      </c>
      <c r="K866" s="20" t="str">
        <f>IFERROR(IF($A866="","",VLOOKUP($A866,[1]Sheet1!$D$5:$N$65000,11,FALSE)),"")</f>
        <v/>
      </c>
      <c r="L866" s="3">
        <f t="shared" si="28"/>
        <v>862</v>
      </c>
      <c r="M866" s="21" t="str">
        <f t="shared" si="29"/>
        <v/>
      </c>
      <c r="N866" s="29">
        <f>IF($L865 = 3,[4]Sheet1!J564,0)</f>
        <v>0</v>
      </c>
      <c r="O866" s="29">
        <f>IF($L865 = 3,[4]Sheet1!K564,0)</f>
        <v>0</v>
      </c>
      <c r="P866" s="29">
        <f>IF($L865 = 3,[4]Sheet1!L564,0)</f>
        <v>0</v>
      </c>
      <c r="Q866" s="29">
        <f>IF($L865 = 3,[4]Sheet1!M564,0)</f>
        <v>0</v>
      </c>
      <c r="R866" s="29">
        <f>IF($L865 = 3,[4]Sheet1!N564,0)</f>
        <v>0</v>
      </c>
    </row>
    <row r="867" spans="1:18">
      <c r="A867" s="18" t="str">
        <f t="array" ref="A867">IF(ROW(B867)-6&lt;A$1,VLOOKUP(LOOKUP("zzzz",CHOOSE({1,2},"",INDEX([1]Sheet1!$P$1:$P$65000,SMALL(IF([1]Sheet1!P$1:P$65000&lt;&gt;"",ROW([1]Sheet1!P$1:P$65000)),ROWS(D$5:D867))))),[1]Sheet1!$C$5:$D$65000,2,FALSE),IF(L867&gt;$A$1,"",IF(A866="","Figure "&amp;L867,IFERROR(VLOOKUP(A866,[1]Sheet1!$D$5:$Q$65000,14,FALSE),IFERROR(VLOOKUP(A866,[1]Sheet1!$A$5:$D$65000,4,FALSE),"Figure " &amp; L867)))))</f>
        <v/>
      </c>
      <c r="B867" s="19" t="str">
        <f>IFERROR(IF($A867="","",VLOOKUP($A867,[1]Sheet1!$D$5:$R$65000,15,FALSE)),"")</f>
        <v/>
      </c>
      <c r="C867" s="20" t="str">
        <f>IFERROR(IF(A867="","",VLOOKUP($A867,[1]Sheet1!$D$5:$N$65000,3,FALSE)),"")</f>
        <v/>
      </c>
      <c r="D867" s="20" t="str">
        <f>IFERROR(IF($A867="","",VLOOKUP($A867,[1]Sheet1!$D$5:$N$65000,4,FALSE)),"")</f>
        <v/>
      </c>
      <c r="E867" s="20" t="str">
        <f>IFERROR(IF($A867="","",VLOOKUP($A867,[1]Sheet1!$D$5:$N$65000,5,FALSE)),"")</f>
        <v/>
      </c>
      <c r="F867" s="20" t="str">
        <f>IFERROR(IF($A867="","",VLOOKUP($A867,[1]Sheet1!$D$5:$N$65000,6,FALSE)),"")</f>
        <v/>
      </c>
      <c r="G867" s="20" t="str">
        <f>IFERROR(IF($A867="","",VLOOKUP($A867,[1]Sheet1!$D$5:$N$65000,7,FALSE)),"")</f>
        <v/>
      </c>
      <c r="H867" s="20" t="str">
        <f>IFERROR(IF($A867="","",VLOOKUP($A867,[1]Sheet1!$D$5:$N$65000,8,FALSE)),"")</f>
        <v/>
      </c>
      <c r="I867" s="20" t="str">
        <f>IFERROR(IF($A867="","",VLOOKUP($A867,[1]Sheet1!$D$5:$N$65000,9,FALSE)),"")</f>
        <v/>
      </c>
      <c r="J867" s="20" t="str">
        <f>IFERROR(IF($A867="","",VLOOKUP($A867,[1]Sheet1!$D$5:$N$65000,10,FALSE)),"")</f>
        <v/>
      </c>
      <c r="K867" s="20" t="str">
        <f>IFERROR(IF($A867="","",VLOOKUP($A867,[1]Sheet1!$D$5:$N$65000,11,FALSE)),"")</f>
        <v/>
      </c>
      <c r="L867" s="3">
        <f t="shared" si="28"/>
        <v>863</v>
      </c>
      <c r="M867" s="21" t="str">
        <f t="shared" si="29"/>
        <v/>
      </c>
      <c r="N867" s="29">
        <f>IF($L866 = 3,[4]Sheet1!J565,0)</f>
        <v>0</v>
      </c>
      <c r="O867" s="29">
        <f>IF($L866 = 3,[4]Sheet1!K565,0)</f>
        <v>0</v>
      </c>
      <c r="P867" s="29">
        <f>IF($L866 = 3,[4]Sheet1!L565,0)</f>
        <v>0</v>
      </c>
      <c r="Q867" s="29">
        <f>IF($L866 = 3,[4]Sheet1!M565,0)</f>
        <v>0</v>
      </c>
      <c r="R867" s="29">
        <f>IF($L866 = 3,[4]Sheet1!N565,0)</f>
        <v>0</v>
      </c>
    </row>
    <row r="868" spans="1:18">
      <c r="A868" s="18" t="str">
        <f t="array" ref="A868">IF(ROW(B868)-6&lt;A$1,VLOOKUP(LOOKUP("zzzz",CHOOSE({1,2},"",INDEX([1]Sheet1!$P$1:$P$65000,SMALL(IF([1]Sheet1!P$1:P$65000&lt;&gt;"",ROW([1]Sheet1!P$1:P$65000)),ROWS(D$5:D868))))),[1]Sheet1!$C$5:$D$65000,2,FALSE),IF(L868&gt;$A$1,"",IF(A867="","Figure "&amp;L868,IFERROR(VLOOKUP(A867,[1]Sheet1!$D$5:$Q$65000,14,FALSE),IFERROR(VLOOKUP(A867,[1]Sheet1!$A$5:$D$65000,4,FALSE),"Figure " &amp; L868)))))</f>
        <v/>
      </c>
      <c r="B868" s="19" t="str">
        <f>IFERROR(IF($A868="","",VLOOKUP($A868,[1]Sheet1!$D$5:$R$65000,15,FALSE)),"")</f>
        <v/>
      </c>
      <c r="C868" s="20" t="str">
        <f>IFERROR(IF(A868="","",VLOOKUP($A868,[1]Sheet1!$D$5:$N$65000,3,FALSE)),"")</f>
        <v/>
      </c>
      <c r="D868" s="20" t="str">
        <f>IFERROR(IF($A868="","",VLOOKUP($A868,[1]Sheet1!$D$5:$N$65000,4,FALSE)),"")</f>
        <v/>
      </c>
      <c r="E868" s="20" t="str">
        <f>IFERROR(IF($A868="","",VLOOKUP($A868,[1]Sheet1!$D$5:$N$65000,5,FALSE)),"")</f>
        <v/>
      </c>
      <c r="F868" s="20" t="str">
        <f>IFERROR(IF($A868="","",VLOOKUP($A868,[1]Sheet1!$D$5:$N$65000,6,FALSE)),"")</f>
        <v/>
      </c>
      <c r="G868" s="20" t="str">
        <f>IFERROR(IF($A868="","",VLOOKUP($A868,[1]Sheet1!$D$5:$N$65000,7,FALSE)),"")</f>
        <v/>
      </c>
      <c r="H868" s="20" t="str">
        <f>IFERROR(IF($A868="","",VLOOKUP($A868,[1]Sheet1!$D$5:$N$65000,8,FALSE)),"")</f>
        <v/>
      </c>
      <c r="I868" s="20" t="str">
        <f>IFERROR(IF($A868="","",VLOOKUP($A868,[1]Sheet1!$D$5:$N$65000,9,FALSE)),"")</f>
        <v/>
      </c>
      <c r="J868" s="20" t="str">
        <f>IFERROR(IF($A868="","",VLOOKUP($A868,[1]Sheet1!$D$5:$N$65000,10,FALSE)),"")</f>
        <v/>
      </c>
      <c r="K868" s="20" t="str">
        <f>IFERROR(IF($A868="","",VLOOKUP($A868,[1]Sheet1!$D$5:$N$65000,11,FALSE)),"")</f>
        <v/>
      </c>
      <c r="L868" s="3">
        <f t="shared" si="28"/>
        <v>864</v>
      </c>
      <c r="M868" s="21" t="str">
        <f t="shared" si="29"/>
        <v/>
      </c>
      <c r="N868" s="29">
        <f>IF($L867 = 3,[4]Sheet1!J566,0)</f>
        <v>0</v>
      </c>
      <c r="O868" s="29">
        <f>IF($L867 = 3,[4]Sheet1!K566,0)</f>
        <v>0</v>
      </c>
      <c r="P868" s="29">
        <f>IF($L867 = 3,[4]Sheet1!L566,0)</f>
        <v>0</v>
      </c>
      <c r="Q868" s="29">
        <f>IF($L867 = 3,[4]Sheet1!M566,0)</f>
        <v>0</v>
      </c>
      <c r="R868" s="29">
        <f>IF($L867 = 3,[4]Sheet1!N566,0)</f>
        <v>0</v>
      </c>
    </row>
    <row r="869" spans="1:18">
      <c r="A869" s="18" t="str">
        <f t="array" ref="A869">IF(ROW(B869)-6&lt;A$1,VLOOKUP(LOOKUP("zzzz",CHOOSE({1,2},"",INDEX([1]Sheet1!$P$1:$P$65000,SMALL(IF([1]Sheet1!P$1:P$65000&lt;&gt;"",ROW([1]Sheet1!P$1:P$65000)),ROWS(D$5:D869))))),[1]Sheet1!$C$5:$D$65000,2,FALSE),IF(L869&gt;$A$1,"",IF(A868="","Figure "&amp;L869,IFERROR(VLOOKUP(A868,[1]Sheet1!$D$5:$Q$65000,14,FALSE),IFERROR(VLOOKUP(A868,[1]Sheet1!$A$5:$D$65000,4,FALSE),"Figure " &amp; L869)))))</f>
        <v/>
      </c>
      <c r="B869" s="19" t="str">
        <f>IFERROR(IF($A869="","",VLOOKUP($A869,[1]Sheet1!$D$5:$R$65000,15,FALSE)),"")</f>
        <v/>
      </c>
      <c r="C869" s="20" t="str">
        <f>IFERROR(IF(A869="","",VLOOKUP($A869,[1]Sheet1!$D$5:$N$65000,3,FALSE)),"")</f>
        <v/>
      </c>
      <c r="D869" s="20" t="str">
        <f>IFERROR(IF($A869="","",VLOOKUP($A869,[1]Sheet1!$D$5:$N$65000,4,FALSE)),"")</f>
        <v/>
      </c>
      <c r="E869" s="20" t="str">
        <f>IFERROR(IF($A869="","",VLOOKUP($A869,[1]Sheet1!$D$5:$N$65000,5,FALSE)),"")</f>
        <v/>
      </c>
      <c r="F869" s="20" t="str">
        <f>IFERROR(IF($A869="","",VLOOKUP($A869,[1]Sheet1!$D$5:$N$65000,6,FALSE)),"")</f>
        <v/>
      </c>
      <c r="G869" s="20" t="str">
        <f>IFERROR(IF($A869="","",VLOOKUP($A869,[1]Sheet1!$D$5:$N$65000,7,FALSE)),"")</f>
        <v/>
      </c>
      <c r="H869" s="20" t="str">
        <f>IFERROR(IF($A869="","",VLOOKUP($A869,[1]Sheet1!$D$5:$N$65000,8,FALSE)),"")</f>
        <v/>
      </c>
      <c r="I869" s="20" t="str">
        <f>IFERROR(IF($A869="","",VLOOKUP($A869,[1]Sheet1!$D$5:$N$65000,9,FALSE)),"")</f>
        <v/>
      </c>
      <c r="J869" s="20" t="str">
        <f>IFERROR(IF($A869="","",VLOOKUP($A869,[1]Sheet1!$D$5:$N$65000,10,FALSE)),"")</f>
        <v/>
      </c>
      <c r="K869" s="20" t="str">
        <f>IFERROR(IF($A869="","",VLOOKUP($A869,[1]Sheet1!$D$5:$N$65000,11,FALSE)),"")</f>
        <v/>
      </c>
      <c r="L869" s="3">
        <f t="shared" si="28"/>
        <v>865</v>
      </c>
      <c r="M869" s="21" t="str">
        <f t="shared" si="29"/>
        <v/>
      </c>
      <c r="N869" s="29">
        <f>IF($L868 = 3,[4]Sheet1!J567,0)</f>
        <v>0</v>
      </c>
      <c r="O869" s="29">
        <f>IF($L868 = 3,[4]Sheet1!K567,0)</f>
        <v>0</v>
      </c>
      <c r="P869" s="29">
        <f>IF($L868 = 3,[4]Sheet1!L567,0)</f>
        <v>0</v>
      </c>
      <c r="Q869" s="29">
        <f>IF($L868 = 3,[4]Sheet1!M567,0)</f>
        <v>0</v>
      </c>
      <c r="R869" s="29">
        <f>IF($L868 = 3,[4]Sheet1!N567,0)</f>
        <v>0</v>
      </c>
    </row>
    <row r="870" spans="1:18">
      <c r="A870" s="18" t="str">
        <f t="array" ref="A870">IF(ROW(B870)-6&lt;A$1,VLOOKUP(LOOKUP("zzzz",CHOOSE({1,2},"",INDEX([1]Sheet1!$P$1:$P$65000,SMALL(IF([1]Sheet1!P$1:P$65000&lt;&gt;"",ROW([1]Sheet1!P$1:P$65000)),ROWS(D$5:D870))))),[1]Sheet1!$C$5:$D$65000,2,FALSE),IF(L870&gt;$A$1,"",IF(A869="","Figure "&amp;L870,IFERROR(VLOOKUP(A869,[1]Sheet1!$D$5:$Q$65000,14,FALSE),IFERROR(VLOOKUP(A869,[1]Sheet1!$A$5:$D$65000,4,FALSE),"Figure " &amp; L870)))))</f>
        <v/>
      </c>
      <c r="B870" s="19" t="str">
        <f>IFERROR(IF($A870="","",VLOOKUP($A870,[1]Sheet1!$D$5:$R$65000,15,FALSE)),"")</f>
        <v/>
      </c>
      <c r="C870" s="20" t="str">
        <f>IFERROR(IF(A870="","",VLOOKUP($A870,[1]Sheet1!$D$5:$N$65000,3,FALSE)),"")</f>
        <v/>
      </c>
      <c r="D870" s="20" t="str">
        <f>IFERROR(IF($A870="","",VLOOKUP($A870,[1]Sheet1!$D$5:$N$65000,4,FALSE)),"")</f>
        <v/>
      </c>
      <c r="E870" s="20" t="str">
        <f>IFERROR(IF($A870="","",VLOOKUP($A870,[1]Sheet1!$D$5:$N$65000,5,FALSE)),"")</f>
        <v/>
      </c>
      <c r="F870" s="20" t="str">
        <f>IFERROR(IF($A870="","",VLOOKUP($A870,[1]Sheet1!$D$5:$N$65000,6,FALSE)),"")</f>
        <v/>
      </c>
      <c r="G870" s="20" t="str">
        <f>IFERROR(IF($A870="","",VLOOKUP($A870,[1]Sheet1!$D$5:$N$65000,7,FALSE)),"")</f>
        <v/>
      </c>
      <c r="H870" s="20" t="str">
        <f>IFERROR(IF($A870="","",VLOOKUP($A870,[1]Sheet1!$D$5:$N$65000,8,FALSE)),"")</f>
        <v/>
      </c>
      <c r="I870" s="20" t="str">
        <f>IFERROR(IF($A870="","",VLOOKUP($A870,[1]Sheet1!$D$5:$N$65000,9,FALSE)),"")</f>
        <v/>
      </c>
      <c r="J870" s="20" t="str">
        <f>IFERROR(IF($A870="","",VLOOKUP($A870,[1]Sheet1!$D$5:$N$65000,10,FALSE)),"")</f>
        <v/>
      </c>
      <c r="K870" s="20" t="str">
        <f>IFERROR(IF($A870="","",VLOOKUP($A870,[1]Sheet1!$D$5:$N$65000,11,FALSE)),"")</f>
        <v/>
      </c>
      <c r="L870" s="3">
        <f t="shared" si="28"/>
        <v>866</v>
      </c>
      <c r="M870" s="21" t="str">
        <f t="shared" si="29"/>
        <v/>
      </c>
      <c r="N870" s="29">
        <f>IF($L869 = 3,[4]Sheet1!J568,0)</f>
        <v>0</v>
      </c>
      <c r="O870" s="29">
        <f>IF($L869 = 3,[4]Sheet1!K568,0)</f>
        <v>0</v>
      </c>
      <c r="P870" s="29">
        <f>IF($L869 = 3,[4]Sheet1!L568,0)</f>
        <v>0</v>
      </c>
      <c r="Q870" s="29">
        <f>IF($L869 = 3,[4]Sheet1!M568,0)</f>
        <v>0</v>
      </c>
      <c r="R870" s="29">
        <f>IF($L869 = 3,[4]Sheet1!N568,0)</f>
        <v>0</v>
      </c>
    </row>
    <row r="871" spans="1:18">
      <c r="A871" s="18" t="str">
        <f t="array" ref="A871">IF(ROW(B871)-6&lt;A$1,VLOOKUP(LOOKUP("zzzz",CHOOSE({1,2},"",INDEX([1]Sheet1!$P$1:$P$65000,SMALL(IF([1]Sheet1!P$1:P$65000&lt;&gt;"",ROW([1]Sheet1!P$1:P$65000)),ROWS(D$5:D871))))),[1]Sheet1!$C$5:$D$65000,2,FALSE),IF(L871&gt;$A$1,"",IF(A870="","Figure "&amp;L871,IFERROR(VLOOKUP(A870,[1]Sheet1!$D$5:$Q$65000,14,FALSE),IFERROR(VLOOKUP(A870,[1]Sheet1!$A$5:$D$65000,4,FALSE),"Figure " &amp; L871)))))</f>
        <v/>
      </c>
      <c r="B871" s="19" t="str">
        <f>IFERROR(IF($A871="","",VLOOKUP($A871,[1]Sheet1!$D$5:$R$65000,15,FALSE)),"")</f>
        <v/>
      </c>
      <c r="C871" s="20" t="str">
        <f>IFERROR(IF(A871="","",VLOOKUP($A871,[1]Sheet1!$D$5:$N$65000,3,FALSE)),"")</f>
        <v/>
      </c>
      <c r="D871" s="20" t="str">
        <f>IFERROR(IF($A871="","",VLOOKUP($A871,[1]Sheet1!$D$5:$N$65000,4,FALSE)),"")</f>
        <v/>
      </c>
      <c r="E871" s="20" t="str">
        <f>IFERROR(IF($A871="","",VLOOKUP($A871,[1]Sheet1!$D$5:$N$65000,5,FALSE)),"")</f>
        <v/>
      </c>
      <c r="F871" s="20" t="str">
        <f>IFERROR(IF($A871="","",VLOOKUP($A871,[1]Sheet1!$D$5:$N$65000,6,FALSE)),"")</f>
        <v/>
      </c>
      <c r="G871" s="20" t="str">
        <f>IFERROR(IF($A871="","",VLOOKUP($A871,[1]Sheet1!$D$5:$N$65000,7,FALSE)),"")</f>
        <v/>
      </c>
      <c r="H871" s="20" t="str">
        <f>IFERROR(IF($A871="","",VLOOKUP($A871,[1]Sheet1!$D$5:$N$65000,8,FALSE)),"")</f>
        <v/>
      </c>
      <c r="I871" s="20" t="str">
        <f>IFERROR(IF($A871="","",VLOOKUP($A871,[1]Sheet1!$D$5:$N$65000,9,FALSE)),"")</f>
        <v/>
      </c>
      <c r="J871" s="20" t="str">
        <f>IFERROR(IF($A871="","",VLOOKUP($A871,[1]Sheet1!$D$5:$N$65000,10,FALSE)),"")</f>
        <v/>
      </c>
      <c r="K871" s="20" t="str">
        <f>IFERROR(IF($A871="","",VLOOKUP($A871,[1]Sheet1!$D$5:$N$65000,11,FALSE)),"")</f>
        <v/>
      </c>
      <c r="L871" s="3">
        <f t="shared" si="28"/>
        <v>867</v>
      </c>
      <c r="M871" s="21" t="str">
        <f t="shared" si="29"/>
        <v/>
      </c>
      <c r="N871" s="29">
        <f>IF($L870 = 3,[4]Sheet1!J569,0)</f>
        <v>0</v>
      </c>
      <c r="O871" s="29">
        <f>IF($L870 = 3,[4]Sheet1!K569,0)</f>
        <v>0</v>
      </c>
      <c r="P871" s="29">
        <f>IF($L870 = 3,[4]Sheet1!L569,0)</f>
        <v>0</v>
      </c>
      <c r="Q871" s="29">
        <f>IF($L870 = 3,[4]Sheet1!M569,0)</f>
        <v>0</v>
      </c>
      <c r="R871" s="29">
        <f>IF($L870 = 3,[4]Sheet1!N569,0)</f>
        <v>0</v>
      </c>
    </row>
    <row r="872" spans="1:18">
      <c r="A872" s="18" t="str">
        <f t="array" ref="A872">IF(ROW(B872)-6&lt;A$1,VLOOKUP(LOOKUP("zzzz",CHOOSE({1,2},"",INDEX([1]Sheet1!$P$1:$P$65000,SMALL(IF([1]Sheet1!P$1:P$65000&lt;&gt;"",ROW([1]Sheet1!P$1:P$65000)),ROWS(D$5:D872))))),[1]Sheet1!$C$5:$D$65000,2,FALSE),IF(L872&gt;$A$1,"",IF(A871="","Figure "&amp;L872,IFERROR(VLOOKUP(A871,[1]Sheet1!$D$5:$Q$65000,14,FALSE),IFERROR(VLOOKUP(A871,[1]Sheet1!$A$5:$D$65000,4,FALSE),"Figure " &amp; L872)))))</f>
        <v/>
      </c>
      <c r="B872" s="19" t="str">
        <f>IFERROR(IF($A872="","",VLOOKUP($A872,[1]Sheet1!$D$5:$R$65000,15,FALSE)),"")</f>
        <v/>
      </c>
      <c r="C872" s="20" t="str">
        <f>IFERROR(IF(A872="","",VLOOKUP($A872,[1]Sheet1!$D$5:$N$65000,3,FALSE)),"")</f>
        <v/>
      </c>
      <c r="D872" s="20" t="str">
        <f>IFERROR(IF($A872="","",VLOOKUP($A872,[1]Sheet1!$D$5:$N$65000,4,FALSE)),"")</f>
        <v/>
      </c>
      <c r="E872" s="20" t="str">
        <f>IFERROR(IF($A872="","",VLOOKUP($A872,[1]Sheet1!$D$5:$N$65000,5,FALSE)),"")</f>
        <v/>
      </c>
      <c r="F872" s="20" t="str">
        <f>IFERROR(IF($A872="","",VLOOKUP($A872,[1]Sheet1!$D$5:$N$65000,6,FALSE)),"")</f>
        <v/>
      </c>
      <c r="G872" s="20" t="str">
        <f>IFERROR(IF($A872="","",VLOOKUP($A872,[1]Sheet1!$D$5:$N$65000,7,FALSE)),"")</f>
        <v/>
      </c>
      <c r="H872" s="20" t="str">
        <f>IFERROR(IF($A872="","",VLOOKUP($A872,[1]Sheet1!$D$5:$N$65000,8,FALSE)),"")</f>
        <v/>
      </c>
      <c r="I872" s="20" t="str">
        <f>IFERROR(IF($A872="","",VLOOKUP($A872,[1]Sheet1!$D$5:$N$65000,9,FALSE)),"")</f>
        <v/>
      </c>
      <c r="J872" s="20" t="str">
        <f>IFERROR(IF($A872="","",VLOOKUP($A872,[1]Sheet1!$D$5:$N$65000,10,FALSE)),"")</f>
        <v/>
      </c>
      <c r="K872" s="20" t="str">
        <f>IFERROR(IF($A872="","",VLOOKUP($A872,[1]Sheet1!$D$5:$N$65000,11,FALSE)),"")</f>
        <v/>
      </c>
      <c r="L872" s="3">
        <f t="shared" si="28"/>
        <v>868</v>
      </c>
      <c r="M872" s="21" t="str">
        <f t="shared" si="29"/>
        <v/>
      </c>
      <c r="N872" s="29">
        <f>IF($L871 = 3,[4]Sheet1!J570,0)</f>
        <v>0</v>
      </c>
      <c r="O872" s="29">
        <f>IF($L871 = 3,[4]Sheet1!K570,0)</f>
        <v>0</v>
      </c>
      <c r="P872" s="29">
        <f>IF($L871 = 3,[4]Sheet1!L570,0)</f>
        <v>0</v>
      </c>
      <c r="Q872" s="29">
        <f>IF($L871 = 3,[4]Sheet1!M570,0)</f>
        <v>0</v>
      </c>
      <c r="R872" s="29">
        <f>IF($L871 = 3,[4]Sheet1!N570,0)</f>
        <v>0</v>
      </c>
    </row>
    <row r="873" spans="1:18">
      <c r="A873" s="18" t="str">
        <f t="array" ref="A873">IF(ROW(B873)-6&lt;A$1,VLOOKUP(LOOKUP("zzzz",CHOOSE({1,2},"",INDEX([1]Sheet1!$P$1:$P$65000,SMALL(IF([1]Sheet1!P$1:P$65000&lt;&gt;"",ROW([1]Sheet1!P$1:P$65000)),ROWS(D$5:D873))))),[1]Sheet1!$C$5:$D$65000,2,FALSE),IF(L873&gt;$A$1,"",IF(A872="","Figure "&amp;L873,IFERROR(VLOOKUP(A872,[1]Sheet1!$D$5:$Q$65000,14,FALSE),IFERROR(VLOOKUP(A872,[1]Sheet1!$A$5:$D$65000,4,FALSE),"Figure " &amp; L873)))))</f>
        <v/>
      </c>
      <c r="B873" s="19" t="str">
        <f>IFERROR(IF($A873="","",VLOOKUP($A873,[1]Sheet1!$D$5:$R$65000,15,FALSE)),"")</f>
        <v/>
      </c>
      <c r="C873" s="20" t="str">
        <f>IFERROR(IF(A873="","",VLOOKUP($A873,[1]Sheet1!$D$5:$N$65000,3,FALSE)),"")</f>
        <v/>
      </c>
      <c r="D873" s="20" t="str">
        <f>IFERROR(IF($A873="","",VLOOKUP($A873,[1]Sheet1!$D$5:$N$65000,4,FALSE)),"")</f>
        <v/>
      </c>
      <c r="E873" s="20" t="str">
        <f>IFERROR(IF($A873="","",VLOOKUP($A873,[1]Sheet1!$D$5:$N$65000,5,FALSE)),"")</f>
        <v/>
      </c>
      <c r="F873" s="20" t="str">
        <f>IFERROR(IF($A873="","",VLOOKUP($A873,[1]Sheet1!$D$5:$N$65000,6,FALSE)),"")</f>
        <v/>
      </c>
      <c r="G873" s="20" t="str">
        <f>IFERROR(IF($A873="","",VLOOKUP($A873,[1]Sheet1!$D$5:$N$65000,7,FALSE)),"")</f>
        <v/>
      </c>
      <c r="H873" s="20" t="str">
        <f>IFERROR(IF($A873="","",VLOOKUP($A873,[1]Sheet1!$D$5:$N$65000,8,FALSE)),"")</f>
        <v/>
      </c>
      <c r="I873" s="20" t="str">
        <f>IFERROR(IF($A873="","",VLOOKUP($A873,[1]Sheet1!$D$5:$N$65000,9,FALSE)),"")</f>
        <v/>
      </c>
      <c r="J873" s="20" t="str">
        <f>IFERROR(IF($A873="","",VLOOKUP($A873,[1]Sheet1!$D$5:$N$65000,10,FALSE)),"")</f>
        <v/>
      </c>
      <c r="K873" s="20" t="str">
        <f>IFERROR(IF($A873="","",VLOOKUP($A873,[1]Sheet1!$D$5:$N$65000,11,FALSE)),"")</f>
        <v/>
      </c>
      <c r="L873" s="3">
        <f t="shared" si="28"/>
        <v>869</v>
      </c>
      <c r="M873" s="21" t="str">
        <f t="shared" si="29"/>
        <v/>
      </c>
      <c r="N873" s="29">
        <f>IF($L872 = 3,[4]Sheet1!J571,0)</f>
        <v>0</v>
      </c>
      <c r="O873" s="29">
        <f>IF($L872 = 3,[4]Sheet1!K571,0)</f>
        <v>0</v>
      </c>
      <c r="P873" s="29">
        <f>IF($L872 = 3,[4]Sheet1!L571,0)</f>
        <v>0</v>
      </c>
      <c r="Q873" s="29">
        <f>IF($L872 = 3,[4]Sheet1!M571,0)</f>
        <v>0</v>
      </c>
      <c r="R873" s="29">
        <f>IF($L872 = 3,[4]Sheet1!N571,0)</f>
        <v>0</v>
      </c>
    </row>
    <row r="874" spans="1:18">
      <c r="A874" s="18" t="str">
        <f t="array" ref="A874">IF(ROW(B874)-6&lt;A$1,VLOOKUP(LOOKUP("zzzz",CHOOSE({1,2},"",INDEX([1]Sheet1!$P$1:$P$65000,SMALL(IF([1]Sheet1!P$1:P$65000&lt;&gt;"",ROW([1]Sheet1!P$1:P$65000)),ROWS(D$5:D874))))),[1]Sheet1!$C$5:$D$65000,2,FALSE),IF(L874&gt;$A$1,"",IF(A873="","Figure "&amp;L874,IFERROR(VLOOKUP(A873,[1]Sheet1!$D$5:$Q$65000,14,FALSE),IFERROR(VLOOKUP(A873,[1]Sheet1!$A$5:$D$65000,4,FALSE),"Figure " &amp; L874)))))</f>
        <v/>
      </c>
      <c r="B874" s="19" t="str">
        <f>IFERROR(IF($A874="","",VLOOKUP($A874,[1]Sheet1!$D$5:$R$65000,15,FALSE)),"")</f>
        <v/>
      </c>
      <c r="C874" s="20" t="str">
        <f>IFERROR(IF(A874="","",VLOOKUP($A874,[1]Sheet1!$D$5:$N$65000,3,FALSE)),"")</f>
        <v/>
      </c>
      <c r="D874" s="20" t="str">
        <f>IFERROR(IF($A874="","",VLOOKUP($A874,[1]Sheet1!$D$5:$N$65000,4,FALSE)),"")</f>
        <v/>
      </c>
      <c r="E874" s="20" t="str">
        <f>IFERROR(IF($A874="","",VLOOKUP($A874,[1]Sheet1!$D$5:$N$65000,5,FALSE)),"")</f>
        <v/>
      </c>
      <c r="F874" s="20" t="str">
        <f>IFERROR(IF($A874="","",VLOOKUP($A874,[1]Sheet1!$D$5:$N$65000,6,FALSE)),"")</f>
        <v/>
      </c>
      <c r="G874" s="20" t="str">
        <f>IFERROR(IF($A874="","",VLOOKUP($A874,[1]Sheet1!$D$5:$N$65000,7,FALSE)),"")</f>
        <v/>
      </c>
      <c r="H874" s="20" t="str">
        <f>IFERROR(IF($A874="","",VLOOKUP($A874,[1]Sheet1!$D$5:$N$65000,8,FALSE)),"")</f>
        <v/>
      </c>
      <c r="I874" s="20" t="str">
        <f>IFERROR(IF($A874="","",VLOOKUP($A874,[1]Sheet1!$D$5:$N$65000,9,FALSE)),"")</f>
        <v/>
      </c>
      <c r="J874" s="20" t="str">
        <f>IFERROR(IF($A874="","",VLOOKUP($A874,[1]Sheet1!$D$5:$N$65000,10,FALSE)),"")</f>
        <v/>
      </c>
      <c r="K874" s="20" t="str">
        <f>IFERROR(IF($A874="","",VLOOKUP($A874,[1]Sheet1!$D$5:$N$65000,11,FALSE)),"")</f>
        <v/>
      </c>
      <c r="L874" s="3">
        <f t="shared" ref="L874:L937" si="30">IF(A873="",L873+1,L873)</f>
        <v>870</v>
      </c>
      <c r="M874" s="21" t="str">
        <f t="shared" si="29"/>
        <v/>
      </c>
      <c r="N874" s="29">
        <f>IF($L873 = 3,[4]Sheet1!J572,0)</f>
        <v>0</v>
      </c>
      <c r="O874" s="29">
        <f>IF($L873 = 3,[4]Sheet1!K572,0)</f>
        <v>0</v>
      </c>
      <c r="P874" s="29">
        <f>IF($L873 = 3,[4]Sheet1!L572,0)</f>
        <v>0</v>
      </c>
      <c r="Q874" s="29">
        <f>IF($L873 = 3,[4]Sheet1!M572,0)</f>
        <v>0</v>
      </c>
      <c r="R874" s="29">
        <f>IF($L873 = 3,[4]Sheet1!N572,0)</f>
        <v>0</v>
      </c>
    </row>
    <row r="875" spans="1:18">
      <c r="A875" s="18" t="str">
        <f t="array" ref="A875">IF(ROW(B875)-6&lt;A$1,VLOOKUP(LOOKUP("zzzz",CHOOSE({1,2},"",INDEX([1]Sheet1!$P$1:$P$65000,SMALL(IF([1]Sheet1!P$1:P$65000&lt;&gt;"",ROW([1]Sheet1!P$1:P$65000)),ROWS(D$5:D875))))),[1]Sheet1!$C$5:$D$65000,2,FALSE),IF(L875&gt;$A$1,"",IF(A874="","Figure "&amp;L875,IFERROR(VLOOKUP(A874,[1]Sheet1!$D$5:$Q$65000,14,FALSE),IFERROR(VLOOKUP(A874,[1]Sheet1!$A$5:$D$65000,4,FALSE),"Figure " &amp; L875)))))</f>
        <v/>
      </c>
      <c r="B875" s="19" t="str">
        <f>IFERROR(IF($A875="","",VLOOKUP($A875,[1]Sheet1!$D$5:$R$65000,15,FALSE)),"")</f>
        <v/>
      </c>
      <c r="C875" s="20" t="str">
        <f>IFERROR(IF(A875="","",VLOOKUP($A875,[1]Sheet1!$D$5:$N$65000,3,FALSE)),"")</f>
        <v/>
      </c>
      <c r="D875" s="20" t="str">
        <f>IFERROR(IF($A875="","",VLOOKUP($A875,[1]Sheet1!$D$5:$N$65000,4,FALSE)),"")</f>
        <v/>
      </c>
      <c r="E875" s="20" t="str">
        <f>IFERROR(IF($A875="","",VLOOKUP($A875,[1]Sheet1!$D$5:$N$65000,5,FALSE)),"")</f>
        <v/>
      </c>
      <c r="F875" s="20" t="str">
        <f>IFERROR(IF($A875="","",VLOOKUP($A875,[1]Sheet1!$D$5:$N$65000,6,FALSE)),"")</f>
        <v/>
      </c>
      <c r="G875" s="20" t="str">
        <f>IFERROR(IF($A875="","",VLOOKUP($A875,[1]Sheet1!$D$5:$N$65000,7,FALSE)),"")</f>
        <v/>
      </c>
      <c r="H875" s="20" t="str">
        <f>IFERROR(IF($A875="","",VLOOKUP($A875,[1]Sheet1!$D$5:$N$65000,8,FALSE)),"")</f>
        <v/>
      </c>
      <c r="I875" s="20" t="str">
        <f>IFERROR(IF($A875="","",VLOOKUP($A875,[1]Sheet1!$D$5:$N$65000,9,FALSE)),"")</f>
        <v/>
      </c>
      <c r="J875" s="20" t="str">
        <f>IFERROR(IF($A875="","",VLOOKUP($A875,[1]Sheet1!$D$5:$N$65000,10,FALSE)),"")</f>
        <v/>
      </c>
      <c r="K875" s="20" t="str">
        <f>IFERROR(IF($A875="","",VLOOKUP($A875,[1]Sheet1!$D$5:$N$65000,11,FALSE)),"")</f>
        <v/>
      </c>
      <c r="L875" s="3">
        <f t="shared" si="30"/>
        <v>871</v>
      </c>
      <c r="M875" s="21" t="str">
        <f t="shared" si="29"/>
        <v/>
      </c>
      <c r="N875" s="29">
        <f>IF($L874 = 3,[4]Sheet1!J573,0)</f>
        <v>0</v>
      </c>
      <c r="O875" s="29">
        <f>IF($L874 = 3,[4]Sheet1!K573,0)</f>
        <v>0</v>
      </c>
      <c r="P875" s="29">
        <f>IF($L874 = 3,[4]Sheet1!L573,0)</f>
        <v>0</v>
      </c>
      <c r="Q875" s="29">
        <f>IF($L874 = 3,[4]Sheet1!M573,0)</f>
        <v>0</v>
      </c>
      <c r="R875" s="29">
        <f>IF($L874 = 3,[4]Sheet1!N573,0)</f>
        <v>0</v>
      </c>
    </row>
    <row r="876" spans="1:18">
      <c r="A876" s="18" t="str">
        <f t="array" ref="A876">IF(ROW(B876)-6&lt;A$1,VLOOKUP(LOOKUP("zzzz",CHOOSE({1,2},"",INDEX([1]Sheet1!$P$1:$P$65000,SMALL(IF([1]Sheet1!P$1:P$65000&lt;&gt;"",ROW([1]Sheet1!P$1:P$65000)),ROWS(D$5:D876))))),[1]Sheet1!$C$5:$D$65000,2,FALSE),IF(L876&gt;$A$1,"",IF(A875="","Figure "&amp;L876,IFERROR(VLOOKUP(A875,[1]Sheet1!$D$5:$Q$65000,14,FALSE),IFERROR(VLOOKUP(A875,[1]Sheet1!$A$5:$D$65000,4,FALSE),"Figure " &amp; L876)))))</f>
        <v/>
      </c>
      <c r="B876" s="19" t="str">
        <f>IFERROR(IF($A876="","",VLOOKUP($A876,[1]Sheet1!$D$5:$R$65000,15,FALSE)),"")</f>
        <v/>
      </c>
      <c r="C876" s="20" t="str">
        <f>IFERROR(IF(A876="","",VLOOKUP($A876,[1]Sheet1!$D$5:$N$65000,3,FALSE)),"")</f>
        <v/>
      </c>
      <c r="D876" s="20" t="str">
        <f>IFERROR(IF($A876="","",VLOOKUP($A876,[1]Sheet1!$D$5:$N$65000,4,FALSE)),"")</f>
        <v/>
      </c>
      <c r="E876" s="20" t="str">
        <f>IFERROR(IF($A876="","",VLOOKUP($A876,[1]Sheet1!$D$5:$N$65000,5,FALSE)),"")</f>
        <v/>
      </c>
      <c r="F876" s="20" t="str">
        <f>IFERROR(IF($A876="","",VLOOKUP($A876,[1]Sheet1!$D$5:$N$65000,6,FALSE)),"")</f>
        <v/>
      </c>
      <c r="G876" s="20" t="str">
        <f>IFERROR(IF($A876="","",VLOOKUP($A876,[1]Sheet1!$D$5:$N$65000,7,FALSE)),"")</f>
        <v/>
      </c>
      <c r="H876" s="20" t="str">
        <f>IFERROR(IF($A876="","",VLOOKUP($A876,[1]Sheet1!$D$5:$N$65000,8,FALSE)),"")</f>
        <v/>
      </c>
      <c r="I876" s="20" t="str">
        <f>IFERROR(IF($A876="","",VLOOKUP($A876,[1]Sheet1!$D$5:$N$65000,9,FALSE)),"")</f>
        <v/>
      </c>
      <c r="J876" s="20" t="str">
        <f>IFERROR(IF($A876="","",VLOOKUP($A876,[1]Sheet1!$D$5:$N$65000,10,FALSE)),"")</f>
        <v/>
      </c>
      <c r="K876" s="20" t="str">
        <f>IFERROR(IF($A876="","",VLOOKUP($A876,[1]Sheet1!$D$5:$N$65000,11,FALSE)),"")</f>
        <v/>
      </c>
      <c r="L876" s="3">
        <f t="shared" si="30"/>
        <v>872</v>
      </c>
      <c r="M876" s="21" t="str">
        <f t="shared" si="29"/>
        <v/>
      </c>
      <c r="N876" s="29">
        <f>IF($L875 = 3,[4]Sheet1!J574,0)</f>
        <v>0</v>
      </c>
      <c r="O876" s="29">
        <f>IF($L875 = 3,[4]Sheet1!K574,0)</f>
        <v>0</v>
      </c>
      <c r="P876" s="29">
        <f>IF($L875 = 3,[4]Sheet1!L574,0)</f>
        <v>0</v>
      </c>
      <c r="Q876" s="29">
        <f>IF($L875 = 3,[4]Sheet1!M574,0)</f>
        <v>0</v>
      </c>
      <c r="R876" s="29">
        <f>IF($L875 = 3,[4]Sheet1!N574,0)</f>
        <v>0</v>
      </c>
    </row>
    <row r="877" spans="1:18">
      <c r="A877" s="18" t="str">
        <f t="array" ref="A877">IF(ROW(B877)-6&lt;A$1,VLOOKUP(LOOKUP("zzzz",CHOOSE({1,2},"",INDEX([1]Sheet1!$P$1:$P$65000,SMALL(IF([1]Sheet1!P$1:P$65000&lt;&gt;"",ROW([1]Sheet1!P$1:P$65000)),ROWS(D$5:D877))))),[1]Sheet1!$C$5:$D$65000,2,FALSE),IF(L877&gt;$A$1,"",IF(A876="","Figure "&amp;L877,IFERROR(VLOOKUP(A876,[1]Sheet1!$D$5:$Q$65000,14,FALSE),IFERROR(VLOOKUP(A876,[1]Sheet1!$A$5:$D$65000,4,FALSE),"Figure " &amp; L877)))))</f>
        <v/>
      </c>
      <c r="B877" s="19" t="str">
        <f>IFERROR(IF($A877="","",VLOOKUP($A877,[1]Sheet1!$D$5:$R$65000,15,FALSE)),"")</f>
        <v/>
      </c>
      <c r="C877" s="20" t="str">
        <f>IFERROR(IF(A877="","",VLOOKUP($A877,[1]Sheet1!$D$5:$N$65000,3,FALSE)),"")</f>
        <v/>
      </c>
      <c r="D877" s="20" t="str">
        <f>IFERROR(IF($A877="","",VLOOKUP($A877,[1]Sheet1!$D$5:$N$65000,4,FALSE)),"")</f>
        <v/>
      </c>
      <c r="E877" s="20" t="str">
        <f>IFERROR(IF($A877="","",VLOOKUP($A877,[1]Sheet1!$D$5:$N$65000,5,FALSE)),"")</f>
        <v/>
      </c>
      <c r="F877" s="20" t="str">
        <f>IFERROR(IF($A877="","",VLOOKUP($A877,[1]Sheet1!$D$5:$N$65000,6,FALSE)),"")</f>
        <v/>
      </c>
      <c r="G877" s="20" t="str">
        <f>IFERROR(IF($A877="","",VLOOKUP($A877,[1]Sheet1!$D$5:$N$65000,7,FALSE)),"")</f>
        <v/>
      </c>
      <c r="H877" s="20" t="str">
        <f>IFERROR(IF($A877="","",VLOOKUP($A877,[1]Sheet1!$D$5:$N$65000,8,FALSE)),"")</f>
        <v/>
      </c>
      <c r="I877" s="20" t="str">
        <f>IFERROR(IF($A877="","",VLOOKUP($A877,[1]Sheet1!$D$5:$N$65000,9,FALSE)),"")</f>
        <v/>
      </c>
      <c r="J877" s="20" t="str">
        <f>IFERROR(IF($A877="","",VLOOKUP($A877,[1]Sheet1!$D$5:$N$65000,10,FALSE)),"")</f>
        <v/>
      </c>
      <c r="K877" s="20" t="str">
        <f>IFERROR(IF($A877="","",VLOOKUP($A877,[1]Sheet1!$D$5:$N$65000,11,FALSE)),"")</f>
        <v/>
      </c>
      <c r="L877" s="3">
        <f t="shared" si="30"/>
        <v>873</v>
      </c>
      <c r="M877" s="21" t="str">
        <f t="shared" si="29"/>
        <v/>
      </c>
      <c r="N877" s="29">
        <f>IF($L876 = 3,[4]Sheet1!J575,0)</f>
        <v>0</v>
      </c>
      <c r="O877" s="29">
        <f>IF($L876 = 3,[4]Sheet1!K575,0)</f>
        <v>0</v>
      </c>
      <c r="P877" s="29">
        <f>IF($L876 = 3,[4]Sheet1!L575,0)</f>
        <v>0</v>
      </c>
      <c r="Q877" s="29">
        <f>IF($L876 = 3,[4]Sheet1!M575,0)</f>
        <v>0</v>
      </c>
      <c r="R877" s="29">
        <f>IF($L876 = 3,[4]Sheet1!N575,0)</f>
        <v>0</v>
      </c>
    </row>
    <row r="878" spans="1:18">
      <c r="A878" s="18" t="str">
        <f t="array" ref="A878">IF(ROW(B878)-6&lt;A$1,VLOOKUP(LOOKUP("zzzz",CHOOSE({1,2},"",INDEX([1]Sheet1!$P$1:$P$65000,SMALL(IF([1]Sheet1!P$1:P$65000&lt;&gt;"",ROW([1]Sheet1!P$1:P$65000)),ROWS(D$5:D878))))),[1]Sheet1!$C$5:$D$65000,2,FALSE),IF(L878&gt;$A$1,"",IF(A877="","Figure "&amp;L878,IFERROR(VLOOKUP(A877,[1]Sheet1!$D$5:$Q$65000,14,FALSE),IFERROR(VLOOKUP(A877,[1]Sheet1!$A$5:$D$65000,4,FALSE),"Figure " &amp; L878)))))</f>
        <v/>
      </c>
      <c r="B878" s="19" t="str">
        <f>IFERROR(IF($A878="","",VLOOKUP($A878,[1]Sheet1!$D$5:$R$65000,15,FALSE)),"")</f>
        <v/>
      </c>
      <c r="C878" s="20" t="str">
        <f>IFERROR(IF(A878="","",VLOOKUP($A878,[1]Sheet1!$D$5:$N$65000,3,FALSE)),"")</f>
        <v/>
      </c>
      <c r="D878" s="20" t="str">
        <f>IFERROR(IF($A878="","",VLOOKUP($A878,[1]Sheet1!$D$5:$N$65000,4,FALSE)),"")</f>
        <v/>
      </c>
      <c r="E878" s="20" t="str">
        <f>IFERROR(IF($A878="","",VLOOKUP($A878,[1]Sheet1!$D$5:$N$65000,5,FALSE)),"")</f>
        <v/>
      </c>
      <c r="F878" s="20" t="str">
        <f>IFERROR(IF($A878="","",VLOOKUP($A878,[1]Sheet1!$D$5:$N$65000,6,FALSE)),"")</f>
        <v/>
      </c>
      <c r="G878" s="20" t="str">
        <f>IFERROR(IF($A878="","",VLOOKUP($A878,[1]Sheet1!$D$5:$N$65000,7,FALSE)),"")</f>
        <v/>
      </c>
      <c r="H878" s="20" t="str">
        <f>IFERROR(IF($A878="","",VLOOKUP($A878,[1]Sheet1!$D$5:$N$65000,8,FALSE)),"")</f>
        <v/>
      </c>
      <c r="I878" s="20" t="str">
        <f>IFERROR(IF($A878="","",VLOOKUP($A878,[1]Sheet1!$D$5:$N$65000,9,FALSE)),"")</f>
        <v/>
      </c>
      <c r="J878" s="20" t="str">
        <f>IFERROR(IF($A878="","",VLOOKUP($A878,[1]Sheet1!$D$5:$N$65000,10,FALSE)),"")</f>
        <v/>
      </c>
      <c r="K878" s="20" t="str">
        <f>IFERROR(IF($A878="","",VLOOKUP($A878,[1]Sheet1!$D$5:$N$65000,11,FALSE)),"")</f>
        <v/>
      </c>
      <c r="L878" s="3">
        <f t="shared" si="30"/>
        <v>874</v>
      </c>
      <c r="M878" s="21" t="str">
        <f t="shared" si="29"/>
        <v/>
      </c>
      <c r="N878" s="29">
        <f>IF($L877 = 3,[4]Sheet1!J576,0)</f>
        <v>0</v>
      </c>
      <c r="O878" s="29">
        <f>IF($L877 = 3,[4]Sheet1!K576,0)</f>
        <v>0</v>
      </c>
      <c r="P878" s="29">
        <f>IF($L877 = 3,[4]Sheet1!L576,0)</f>
        <v>0</v>
      </c>
      <c r="Q878" s="29">
        <f>IF($L877 = 3,[4]Sheet1!M576,0)</f>
        <v>0</v>
      </c>
      <c r="R878" s="29">
        <f>IF($L877 = 3,[4]Sheet1!N576,0)</f>
        <v>0</v>
      </c>
    </row>
    <row r="879" spans="1:18">
      <c r="A879" s="18" t="str">
        <f t="array" ref="A879">IF(ROW(B879)-6&lt;A$1,VLOOKUP(LOOKUP("zzzz",CHOOSE({1,2},"",INDEX([1]Sheet1!$P$1:$P$65000,SMALL(IF([1]Sheet1!P$1:P$65000&lt;&gt;"",ROW([1]Sheet1!P$1:P$65000)),ROWS(D$5:D879))))),[1]Sheet1!$C$5:$D$65000,2,FALSE),IF(L879&gt;$A$1,"",IF(A878="","Figure "&amp;L879,IFERROR(VLOOKUP(A878,[1]Sheet1!$D$5:$Q$65000,14,FALSE),IFERROR(VLOOKUP(A878,[1]Sheet1!$A$5:$D$65000,4,FALSE),"Figure " &amp; L879)))))</f>
        <v/>
      </c>
      <c r="B879" s="19" t="str">
        <f>IFERROR(IF($A879="","",VLOOKUP($A879,[1]Sheet1!$D$5:$R$65000,15,FALSE)),"")</f>
        <v/>
      </c>
      <c r="C879" s="20" t="str">
        <f>IFERROR(IF(A879="","",VLOOKUP($A879,[1]Sheet1!$D$5:$N$65000,3,FALSE)),"")</f>
        <v/>
      </c>
      <c r="D879" s="20" t="str">
        <f>IFERROR(IF($A879="","",VLOOKUP($A879,[1]Sheet1!$D$5:$N$65000,4,FALSE)),"")</f>
        <v/>
      </c>
      <c r="E879" s="20" t="str">
        <f>IFERROR(IF($A879="","",VLOOKUP($A879,[1]Sheet1!$D$5:$N$65000,5,FALSE)),"")</f>
        <v/>
      </c>
      <c r="F879" s="20" t="str">
        <f>IFERROR(IF($A879="","",VLOOKUP($A879,[1]Sheet1!$D$5:$N$65000,6,FALSE)),"")</f>
        <v/>
      </c>
      <c r="G879" s="20" t="str">
        <f>IFERROR(IF($A879="","",VLOOKUP($A879,[1]Sheet1!$D$5:$N$65000,7,FALSE)),"")</f>
        <v/>
      </c>
      <c r="H879" s="20" t="str">
        <f>IFERROR(IF($A879="","",VLOOKUP($A879,[1]Sheet1!$D$5:$N$65000,8,FALSE)),"")</f>
        <v/>
      </c>
      <c r="I879" s="20" t="str">
        <f>IFERROR(IF($A879="","",VLOOKUP($A879,[1]Sheet1!$D$5:$N$65000,9,FALSE)),"")</f>
        <v/>
      </c>
      <c r="J879" s="20" t="str">
        <f>IFERROR(IF($A879="","",VLOOKUP($A879,[1]Sheet1!$D$5:$N$65000,10,FALSE)),"")</f>
        <v/>
      </c>
      <c r="K879" s="20" t="str">
        <f>IFERROR(IF($A879="","",VLOOKUP($A879,[1]Sheet1!$D$5:$N$65000,11,FALSE)),"")</f>
        <v/>
      </c>
      <c r="L879" s="3">
        <f t="shared" si="30"/>
        <v>875</v>
      </c>
      <c r="M879" s="21" t="str">
        <f t="shared" si="29"/>
        <v/>
      </c>
      <c r="N879" s="29">
        <f>IF($L878 = 3,[4]Sheet1!J577,0)</f>
        <v>0</v>
      </c>
      <c r="O879" s="29">
        <f>IF($L878 = 3,[4]Sheet1!K577,0)</f>
        <v>0</v>
      </c>
      <c r="P879" s="29">
        <f>IF($L878 = 3,[4]Sheet1!L577,0)</f>
        <v>0</v>
      </c>
      <c r="Q879" s="29">
        <f>IF($L878 = 3,[4]Sheet1!M577,0)</f>
        <v>0</v>
      </c>
      <c r="R879" s="29">
        <f>IF($L878 = 3,[4]Sheet1!N577,0)</f>
        <v>0</v>
      </c>
    </row>
    <row r="880" spans="1:18">
      <c r="A880" s="18" t="str">
        <f t="array" ref="A880">IF(ROW(B880)-6&lt;A$1,VLOOKUP(LOOKUP("zzzz",CHOOSE({1,2},"",INDEX([1]Sheet1!$P$1:$P$65000,SMALL(IF([1]Sheet1!P$1:P$65000&lt;&gt;"",ROW([1]Sheet1!P$1:P$65000)),ROWS(D$5:D880))))),[1]Sheet1!$C$5:$D$65000,2,FALSE),IF(L880&gt;$A$1,"",IF(A879="","Figure "&amp;L880,IFERROR(VLOOKUP(A879,[1]Sheet1!$D$5:$Q$65000,14,FALSE),IFERROR(VLOOKUP(A879,[1]Sheet1!$A$5:$D$65000,4,FALSE),"Figure " &amp; L880)))))</f>
        <v/>
      </c>
      <c r="B880" s="19" t="str">
        <f>IFERROR(IF($A880="","",VLOOKUP($A880,[1]Sheet1!$D$5:$R$65000,15,FALSE)),"")</f>
        <v/>
      </c>
      <c r="C880" s="20" t="str">
        <f>IFERROR(IF(A880="","",VLOOKUP($A880,[1]Sheet1!$D$5:$N$65000,3,FALSE)),"")</f>
        <v/>
      </c>
      <c r="D880" s="20" t="str">
        <f>IFERROR(IF($A880="","",VLOOKUP($A880,[1]Sheet1!$D$5:$N$65000,4,FALSE)),"")</f>
        <v/>
      </c>
      <c r="E880" s="20" t="str">
        <f>IFERROR(IF($A880="","",VLOOKUP($A880,[1]Sheet1!$D$5:$N$65000,5,FALSE)),"")</f>
        <v/>
      </c>
      <c r="F880" s="20" t="str">
        <f>IFERROR(IF($A880="","",VLOOKUP($A880,[1]Sheet1!$D$5:$N$65000,6,FALSE)),"")</f>
        <v/>
      </c>
      <c r="G880" s="20" t="str">
        <f>IFERROR(IF($A880="","",VLOOKUP($A880,[1]Sheet1!$D$5:$N$65000,7,FALSE)),"")</f>
        <v/>
      </c>
      <c r="H880" s="20" t="str">
        <f>IFERROR(IF($A880="","",VLOOKUP($A880,[1]Sheet1!$D$5:$N$65000,8,FALSE)),"")</f>
        <v/>
      </c>
      <c r="I880" s="20" t="str">
        <f>IFERROR(IF($A880="","",VLOOKUP($A880,[1]Sheet1!$D$5:$N$65000,9,FALSE)),"")</f>
        <v/>
      </c>
      <c r="J880" s="20" t="str">
        <f>IFERROR(IF($A880="","",VLOOKUP($A880,[1]Sheet1!$D$5:$N$65000,10,FALSE)),"")</f>
        <v/>
      </c>
      <c r="K880" s="20" t="str">
        <f>IFERROR(IF($A880="","",VLOOKUP($A880,[1]Sheet1!$D$5:$N$65000,11,FALSE)),"")</f>
        <v/>
      </c>
      <c r="L880" s="3">
        <f t="shared" si="30"/>
        <v>876</v>
      </c>
      <c r="M880" s="21" t="str">
        <f t="shared" si="29"/>
        <v/>
      </c>
      <c r="N880" s="29">
        <f>IF($L879 = 3,[4]Sheet1!J578,0)</f>
        <v>0</v>
      </c>
      <c r="O880" s="29">
        <f>IF($L879 = 3,[4]Sheet1!K578,0)</f>
        <v>0</v>
      </c>
      <c r="P880" s="29">
        <f>IF($L879 = 3,[4]Sheet1!L578,0)</f>
        <v>0</v>
      </c>
      <c r="Q880" s="29">
        <f>IF($L879 = 3,[4]Sheet1!M578,0)</f>
        <v>0</v>
      </c>
      <c r="R880" s="29">
        <f>IF($L879 = 3,[4]Sheet1!N578,0)</f>
        <v>0</v>
      </c>
    </row>
    <row r="881" spans="1:18">
      <c r="A881" s="18" t="str">
        <f t="array" ref="A881">IF(ROW(B881)-6&lt;A$1,VLOOKUP(LOOKUP("zzzz",CHOOSE({1,2},"",INDEX([1]Sheet1!$P$1:$P$65000,SMALL(IF([1]Sheet1!P$1:P$65000&lt;&gt;"",ROW([1]Sheet1!P$1:P$65000)),ROWS(D$5:D881))))),[1]Sheet1!$C$5:$D$65000,2,FALSE),IF(L881&gt;$A$1,"",IF(A880="","Figure "&amp;L881,IFERROR(VLOOKUP(A880,[1]Sheet1!$D$5:$Q$65000,14,FALSE),IFERROR(VLOOKUP(A880,[1]Sheet1!$A$5:$D$65000,4,FALSE),"Figure " &amp; L881)))))</f>
        <v/>
      </c>
      <c r="B881" s="19" t="str">
        <f>IFERROR(IF($A881="","",VLOOKUP($A881,[1]Sheet1!$D$5:$R$65000,15,FALSE)),"")</f>
        <v/>
      </c>
      <c r="C881" s="20" t="str">
        <f>IFERROR(IF(A881="","",VLOOKUP($A881,[1]Sheet1!$D$5:$N$65000,3,FALSE)),"")</f>
        <v/>
      </c>
      <c r="D881" s="20" t="str">
        <f>IFERROR(IF($A881="","",VLOOKUP($A881,[1]Sheet1!$D$5:$N$65000,4,FALSE)),"")</f>
        <v/>
      </c>
      <c r="E881" s="20" t="str">
        <f>IFERROR(IF($A881="","",VLOOKUP($A881,[1]Sheet1!$D$5:$N$65000,5,FALSE)),"")</f>
        <v/>
      </c>
      <c r="F881" s="20" t="str">
        <f>IFERROR(IF($A881="","",VLOOKUP($A881,[1]Sheet1!$D$5:$N$65000,6,FALSE)),"")</f>
        <v/>
      </c>
      <c r="G881" s="20" t="str">
        <f>IFERROR(IF($A881="","",VLOOKUP($A881,[1]Sheet1!$D$5:$N$65000,7,FALSE)),"")</f>
        <v/>
      </c>
      <c r="H881" s="20" t="str">
        <f>IFERROR(IF($A881="","",VLOOKUP($A881,[1]Sheet1!$D$5:$N$65000,8,FALSE)),"")</f>
        <v/>
      </c>
      <c r="I881" s="20" t="str">
        <f>IFERROR(IF($A881="","",VLOOKUP($A881,[1]Sheet1!$D$5:$N$65000,9,FALSE)),"")</f>
        <v/>
      </c>
      <c r="J881" s="20" t="str">
        <f>IFERROR(IF($A881="","",VLOOKUP($A881,[1]Sheet1!$D$5:$N$65000,10,FALSE)),"")</f>
        <v/>
      </c>
      <c r="K881" s="20" t="str">
        <f>IFERROR(IF($A881="","",VLOOKUP($A881,[1]Sheet1!$D$5:$N$65000,11,FALSE)),"")</f>
        <v/>
      </c>
      <c r="L881" s="3">
        <f t="shared" si="30"/>
        <v>877</v>
      </c>
      <c r="M881" s="21" t="str">
        <f t="shared" si="29"/>
        <v/>
      </c>
      <c r="N881" s="29">
        <f>IF($L880 = 3,[4]Sheet1!J579,0)</f>
        <v>0</v>
      </c>
      <c r="O881" s="29">
        <f>IF($L880 = 3,[4]Sheet1!K579,0)</f>
        <v>0</v>
      </c>
      <c r="P881" s="29">
        <f>IF($L880 = 3,[4]Sheet1!L579,0)</f>
        <v>0</v>
      </c>
      <c r="Q881" s="29">
        <f>IF($L880 = 3,[4]Sheet1!M579,0)</f>
        <v>0</v>
      </c>
      <c r="R881" s="29">
        <f>IF($L880 = 3,[4]Sheet1!N579,0)</f>
        <v>0</v>
      </c>
    </row>
    <row r="882" spans="1:18">
      <c r="A882" s="18" t="str">
        <f t="array" ref="A882">IF(ROW(B882)-6&lt;A$1,VLOOKUP(LOOKUP("zzzz",CHOOSE({1,2},"",INDEX([1]Sheet1!$P$1:$P$65000,SMALL(IF([1]Sheet1!P$1:P$65000&lt;&gt;"",ROW([1]Sheet1!P$1:P$65000)),ROWS(D$5:D882))))),[1]Sheet1!$C$5:$D$65000,2,FALSE),IF(L882&gt;$A$1,"",IF(A881="","Figure "&amp;L882,IFERROR(VLOOKUP(A881,[1]Sheet1!$D$5:$Q$65000,14,FALSE),IFERROR(VLOOKUP(A881,[1]Sheet1!$A$5:$D$65000,4,FALSE),"Figure " &amp; L882)))))</f>
        <v/>
      </c>
      <c r="B882" s="19" t="str">
        <f>IFERROR(IF($A882="","",VLOOKUP($A882,[1]Sheet1!$D$5:$R$65000,15,FALSE)),"")</f>
        <v/>
      </c>
      <c r="C882" s="20" t="str">
        <f>IFERROR(IF(A882="","",VLOOKUP($A882,[1]Sheet1!$D$5:$N$65000,3,FALSE)),"")</f>
        <v/>
      </c>
      <c r="D882" s="20" t="str">
        <f>IFERROR(IF($A882="","",VLOOKUP($A882,[1]Sheet1!$D$5:$N$65000,4,FALSE)),"")</f>
        <v/>
      </c>
      <c r="E882" s="20" t="str">
        <f>IFERROR(IF($A882="","",VLOOKUP($A882,[1]Sheet1!$D$5:$N$65000,5,FALSE)),"")</f>
        <v/>
      </c>
      <c r="F882" s="20" t="str">
        <f>IFERROR(IF($A882="","",VLOOKUP($A882,[1]Sheet1!$D$5:$N$65000,6,FALSE)),"")</f>
        <v/>
      </c>
      <c r="G882" s="20" t="str">
        <f>IFERROR(IF($A882="","",VLOOKUP($A882,[1]Sheet1!$D$5:$N$65000,7,FALSE)),"")</f>
        <v/>
      </c>
      <c r="H882" s="20" t="str">
        <f>IFERROR(IF($A882="","",VLOOKUP($A882,[1]Sheet1!$D$5:$N$65000,8,FALSE)),"")</f>
        <v/>
      </c>
      <c r="I882" s="20" t="str">
        <f>IFERROR(IF($A882="","",VLOOKUP($A882,[1]Sheet1!$D$5:$N$65000,9,FALSE)),"")</f>
        <v/>
      </c>
      <c r="J882" s="20" t="str">
        <f>IFERROR(IF($A882="","",VLOOKUP($A882,[1]Sheet1!$D$5:$N$65000,10,FALSE)),"")</f>
        <v/>
      </c>
      <c r="K882" s="20" t="str">
        <f>IFERROR(IF($A882="","",VLOOKUP($A882,[1]Sheet1!$D$5:$N$65000,11,FALSE)),"")</f>
        <v/>
      </c>
      <c r="L882" s="3">
        <f t="shared" si="30"/>
        <v>878</v>
      </c>
      <c r="M882" s="21" t="str">
        <f t="shared" si="29"/>
        <v/>
      </c>
      <c r="N882" s="29">
        <f>IF($L881 = 3,[4]Sheet1!J580,0)</f>
        <v>0</v>
      </c>
      <c r="O882" s="29">
        <f>IF($L881 = 3,[4]Sheet1!K580,0)</f>
        <v>0</v>
      </c>
      <c r="P882" s="29">
        <f>IF($L881 = 3,[4]Sheet1!L580,0)</f>
        <v>0</v>
      </c>
      <c r="Q882" s="29">
        <f>IF($L881 = 3,[4]Sheet1!M580,0)</f>
        <v>0</v>
      </c>
      <c r="R882" s="29">
        <f>IF($L881 = 3,[4]Sheet1!N580,0)</f>
        <v>0</v>
      </c>
    </row>
    <row r="883" spans="1:18">
      <c r="A883" s="18" t="str">
        <f t="array" ref="A883">IF(ROW(B883)-6&lt;A$1,VLOOKUP(LOOKUP("zzzz",CHOOSE({1,2},"",INDEX([1]Sheet1!$P$1:$P$65000,SMALL(IF([1]Sheet1!P$1:P$65000&lt;&gt;"",ROW([1]Sheet1!P$1:P$65000)),ROWS(D$5:D883))))),[1]Sheet1!$C$5:$D$65000,2,FALSE),IF(L883&gt;$A$1,"",IF(A882="","Figure "&amp;L883,IFERROR(VLOOKUP(A882,[1]Sheet1!$D$5:$Q$65000,14,FALSE),IFERROR(VLOOKUP(A882,[1]Sheet1!$A$5:$D$65000,4,FALSE),"Figure " &amp; L883)))))</f>
        <v/>
      </c>
      <c r="B883" s="19" t="str">
        <f>IFERROR(IF($A883="","",VLOOKUP($A883,[1]Sheet1!$D$5:$R$65000,15,FALSE)),"")</f>
        <v/>
      </c>
      <c r="C883" s="20" t="str">
        <f>IFERROR(IF(A883="","",VLOOKUP($A883,[1]Sheet1!$D$5:$N$65000,3,FALSE)),"")</f>
        <v/>
      </c>
      <c r="D883" s="20" t="str">
        <f>IFERROR(IF($A883="","",VLOOKUP($A883,[1]Sheet1!$D$5:$N$65000,4,FALSE)),"")</f>
        <v/>
      </c>
      <c r="E883" s="20" t="str">
        <f>IFERROR(IF($A883="","",VLOOKUP($A883,[1]Sheet1!$D$5:$N$65000,5,FALSE)),"")</f>
        <v/>
      </c>
      <c r="F883" s="20" t="str">
        <f>IFERROR(IF($A883="","",VLOOKUP($A883,[1]Sheet1!$D$5:$N$65000,6,FALSE)),"")</f>
        <v/>
      </c>
      <c r="G883" s="20" t="str">
        <f>IFERROR(IF($A883="","",VLOOKUP($A883,[1]Sheet1!$D$5:$N$65000,7,FALSE)),"")</f>
        <v/>
      </c>
      <c r="H883" s="20" t="str">
        <f>IFERROR(IF($A883="","",VLOOKUP($A883,[1]Sheet1!$D$5:$N$65000,8,FALSE)),"")</f>
        <v/>
      </c>
      <c r="I883" s="20" t="str">
        <f>IFERROR(IF($A883="","",VLOOKUP($A883,[1]Sheet1!$D$5:$N$65000,9,FALSE)),"")</f>
        <v/>
      </c>
      <c r="J883" s="20" t="str">
        <f>IFERROR(IF($A883="","",VLOOKUP($A883,[1]Sheet1!$D$5:$N$65000,10,FALSE)),"")</f>
        <v/>
      </c>
      <c r="K883" s="20" t="str">
        <f>IFERROR(IF($A883="","",VLOOKUP($A883,[1]Sheet1!$D$5:$N$65000,11,FALSE)),"")</f>
        <v/>
      </c>
      <c r="L883" s="3">
        <f t="shared" si="30"/>
        <v>879</v>
      </c>
      <c r="M883" s="21" t="str">
        <f t="shared" si="29"/>
        <v/>
      </c>
      <c r="N883" s="29">
        <f>IF($L882 = 3,[4]Sheet1!J581,0)</f>
        <v>0</v>
      </c>
      <c r="O883" s="29">
        <f>IF($L882 = 3,[4]Sheet1!K581,0)</f>
        <v>0</v>
      </c>
      <c r="P883" s="29">
        <f>IF($L882 = 3,[4]Sheet1!L581,0)</f>
        <v>0</v>
      </c>
      <c r="Q883" s="29">
        <f>IF($L882 = 3,[4]Sheet1!M581,0)</f>
        <v>0</v>
      </c>
      <c r="R883" s="29">
        <f>IF($L882 = 3,[4]Sheet1!N581,0)</f>
        <v>0</v>
      </c>
    </row>
    <row r="884" spans="1:18">
      <c r="A884" s="18" t="str">
        <f t="array" ref="A884">IF(ROW(B884)-6&lt;A$1,VLOOKUP(LOOKUP("zzzz",CHOOSE({1,2},"",INDEX([1]Sheet1!$P$1:$P$65000,SMALL(IF([1]Sheet1!P$1:P$65000&lt;&gt;"",ROW([1]Sheet1!P$1:P$65000)),ROWS(D$5:D884))))),[1]Sheet1!$C$5:$D$65000,2,FALSE),IF(L884&gt;$A$1,"",IF(A883="","Figure "&amp;L884,IFERROR(VLOOKUP(A883,[1]Sheet1!$D$5:$Q$65000,14,FALSE),IFERROR(VLOOKUP(A883,[1]Sheet1!$A$5:$D$65000,4,FALSE),"Figure " &amp; L884)))))</f>
        <v/>
      </c>
      <c r="B884" s="19" t="str">
        <f>IFERROR(IF($A884="","",VLOOKUP($A884,[1]Sheet1!$D$5:$R$65000,15,FALSE)),"")</f>
        <v/>
      </c>
      <c r="C884" s="20" t="str">
        <f>IFERROR(IF(A884="","",VLOOKUP($A884,[1]Sheet1!$D$5:$N$65000,3,FALSE)),"")</f>
        <v/>
      </c>
      <c r="D884" s="20" t="str">
        <f>IFERROR(IF($A884="","",VLOOKUP($A884,[1]Sheet1!$D$5:$N$65000,4,FALSE)),"")</f>
        <v/>
      </c>
      <c r="E884" s="20" t="str">
        <f>IFERROR(IF($A884="","",VLOOKUP($A884,[1]Sheet1!$D$5:$N$65000,5,FALSE)),"")</f>
        <v/>
      </c>
      <c r="F884" s="20" t="str">
        <f>IFERROR(IF($A884="","",VLOOKUP($A884,[1]Sheet1!$D$5:$N$65000,6,FALSE)),"")</f>
        <v/>
      </c>
      <c r="G884" s="20" t="str">
        <f>IFERROR(IF($A884="","",VLOOKUP($A884,[1]Sheet1!$D$5:$N$65000,7,FALSE)),"")</f>
        <v/>
      </c>
      <c r="H884" s="20" t="str">
        <f>IFERROR(IF($A884="","",VLOOKUP($A884,[1]Sheet1!$D$5:$N$65000,8,FALSE)),"")</f>
        <v/>
      </c>
      <c r="I884" s="20" t="str">
        <f>IFERROR(IF($A884="","",VLOOKUP($A884,[1]Sheet1!$D$5:$N$65000,9,FALSE)),"")</f>
        <v/>
      </c>
      <c r="J884" s="20" t="str">
        <f>IFERROR(IF($A884="","",VLOOKUP($A884,[1]Sheet1!$D$5:$N$65000,10,FALSE)),"")</f>
        <v/>
      </c>
      <c r="K884" s="20" t="str">
        <f>IFERROR(IF($A884="","",VLOOKUP($A884,[1]Sheet1!$D$5:$N$65000,11,FALSE)),"")</f>
        <v/>
      </c>
      <c r="L884" s="3">
        <f t="shared" si="30"/>
        <v>880</v>
      </c>
      <c r="M884" s="21" t="str">
        <f t="shared" si="29"/>
        <v/>
      </c>
      <c r="N884" s="29">
        <f>IF($L883 = 3,[4]Sheet1!J582,0)</f>
        <v>0</v>
      </c>
      <c r="O884" s="29">
        <f>IF($L883 = 3,[4]Sheet1!K582,0)</f>
        <v>0</v>
      </c>
      <c r="P884" s="29">
        <f>IF($L883 = 3,[4]Sheet1!L582,0)</f>
        <v>0</v>
      </c>
      <c r="Q884" s="29">
        <f>IF($L883 = 3,[4]Sheet1!M582,0)</f>
        <v>0</v>
      </c>
      <c r="R884" s="29">
        <f>IF($L883 = 3,[4]Sheet1!N582,0)</f>
        <v>0</v>
      </c>
    </row>
    <row r="885" spans="1:18">
      <c r="A885" s="18" t="str">
        <f t="array" ref="A885">IF(ROW(B885)-6&lt;A$1,VLOOKUP(LOOKUP("zzzz",CHOOSE({1,2},"",INDEX([1]Sheet1!$P$1:$P$65000,SMALL(IF([1]Sheet1!P$1:P$65000&lt;&gt;"",ROW([1]Sheet1!P$1:P$65000)),ROWS(D$5:D885))))),[1]Sheet1!$C$5:$D$65000,2,FALSE),IF(L885&gt;$A$1,"",IF(A884="","Figure "&amp;L885,IFERROR(VLOOKUP(A884,[1]Sheet1!$D$5:$Q$65000,14,FALSE),IFERROR(VLOOKUP(A884,[1]Sheet1!$A$5:$D$65000,4,FALSE),"Figure " &amp; L885)))))</f>
        <v/>
      </c>
      <c r="B885" s="19" t="str">
        <f>IFERROR(IF($A885="","",VLOOKUP($A885,[1]Sheet1!$D$5:$R$65000,15,FALSE)),"")</f>
        <v/>
      </c>
      <c r="C885" s="20" t="str">
        <f>IFERROR(IF(A885="","",VLOOKUP($A885,[1]Sheet1!$D$5:$N$65000,3,FALSE)),"")</f>
        <v/>
      </c>
      <c r="D885" s="20" t="str">
        <f>IFERROR(IF($A885="","",VLOOKUP($A885,[1]Sheet1!$D$5:$N$65000,4,FALSE)),"")</f>
        <v/>
      </c>
      <c r="E885" s="20" t="str">
        <f>IFERROR(IF($A885="","",VLOOKUP($A885,[1]Sheet1!$D$5:$N$65000,5,FALSE)),"")</f>
        <v/>
      </c>
      <c r="F885" s="20" t="str">
        <f>IFERROR(IF($A885="","",VLOOKUP($A885,[1]Sheet1!$D$5:$N$65000,6,FALSE)),"")</f>
        <v/>
      </c>
      <c r="G885" s="20" t="str">
        <f>IFERROR(IF($A885="","",VLOOKUP($A885,[1]Sheet1!$D$5:$N$65000,7,FALSE)),"")</f>
        <v/>
      </c>
      <c r="H885" s="20" t="str">
        <f>IFERROR(IF($A885="","",VLOOKUP($A885,[1]Sheet1!$D$5:$N$65000,8,FALSE)),"")</f>
        <v/>
      </c>
      <c r="I885" s="20" t="str">
        <f>IFERROR(IF($A885="","",VLOOKUP($A885,[1]Sheet1!$D$5:$N$65000,9,FALSE)),"")</f>
        <v/>
      </c>
      <c r="J885" s="20" t="str">
        <f>IFERROR(IF($A885="","",VLOOKUP($A885,[1]Sheet1!$D$5:$N$65000,10,FALSE)),"")</f>
        <v/>
      </c>
      <c r="K885" s="20" t="str">
        <f>IFERROR(IF($A885="","",VLOOKUP($A885,[1]Sheet1!$D$5:$N$65000,11,FALSE)),"")</f>
        <v/>
      </c>
      <c r="L885" s="3">
        <f t="shared" si="30"/>
        <v>881</v>
      </c>
      <c r="M885" s="21" t="str">
        <f t="shared" si="29"/>
        <v/>
      </c>
      <c r="N885" s="29">
        <f>IF($L884 = 3,[4]Sheet1!J583,0)</f>
        <v>0</v>
      </c>
      <c r="O885" s="29">
        <f>IF($L884 = 3,[4]Sheet1!K583,0)</f>
        <v>0</v>
      </c>
      <c r="P885" s="29">
        <f>IF($L884 = 3,[4]Sheet1!L583,0)</f>
        <v>0</v>
      </c>
      <c r="Q885" s="29">
        <f>IF($L884 = 3,[4]Sheet1!M583,0)</f>
        <v>0</v>
      </c>
      <c r="R885" s="29">
        <f>IF($L884 = 3,[4]Sheet1!N583,0)</f>
        <v>0</v>
      </c>
    </row>
    <row r="886" spans="1:18">
      <c r="A886" s="18" t="str">
        <f t="array" ref="A886">IF(ROW(B886)-6&lt;A$1,VLOOKUP(LOOKUP("zzzz",CHOOSE({1,2},"",INDEX([1]Sheet1!$P$1:$P$65000,SMALL(IF([1]Sheet1!P$1:P$65000&lt;&gt;"",ROW([1]Sheet1!P$1:P$65000)),ROWS(D$5:D886))))),[1]Sheet1!$C$5:$D$65000,2,FALSE),IF(L886&gt;$A$1,"",IF(A885="","Figure "&amp;L886,IFERROR(VLOOKUP(A885,[1]Sheet1!$D$5:$Q$65000,14,FALSE),IFERROR(VLOOKUP(A885,[1]Sheet1!$A$5:$D$65000,4,FALSE),"Figure " &amp; L886)))))</f>
        <v/>
      </c>
      <c r="B886" s="19" t="str">
        <f>IFERROR(IF($A886="","",VLOOKUP($A886,[1]Sheet1!$D$5:$R$65000,15,FALSE)),"")</f>
        <v/>
      </c>
      <c r="C886" s="20" t="str">
        <f>IFERROR(IF(A886="","",VLOOKUP($A886,[1]Sheet1!$D$5:$N$65000,3,FALSE)),"")</f>
        <v/>
      </c>
      <c r="D886" s="20" t="str">
        <f>IFERROR(IF($A886="","",VLOOKUP($A886,[1]Sheet1!$D$5:$N$65000,4,FALSE)),"")</f>
        <v/>
      </c>
      <c r="E886" s="20" t="str">
        <f>IFERROR(IF($A886="","",VLOOKUP($A886,[1]Sheet1!$D$5:$N$65000,5,FALSE)),"")</f>
        <v/>
      </c>
      <c r="F886" s="20" t="str">
        <f>IFERROR(IF($A886="","",VLOOKUP($A886,[1]Sheet1!$D$5:$N$65000,6,FALSE)),"")</f>
        <v/>
      </c>
      <c r="G886" s="20" t="str">
        <f>IFERROR(IF($A886="","",VLOOKUP($A886,[1]Sheet1!$D$5:$N$65000,7,FALSE)),"")</f>
        <v/>
      </c>
      <c r="H886" s="20" t="str">
        <f>IFERROR(IF($A886="","",VLOOKUP($A886,[1]Sheet1!$D$5:$N$65000,8,FALSE)),"")</f>
        <v/>
      </c>
      <c r="I886" s="20" t="str">
        <f>IFERROR(IF($A886="","",VLOOKUP($A886,[1]Sheet1!$D$5:$N$65000,9,FALSE)),"")</f>
        <v/>
      </c>
      <c r="J886" s="20" t="str">
        <f>IFERROR(IF($A886="","",VLOOKUP($A886,[1]Sheet1!$D$5:$N$65000,10,FALSE)),"")</f>
        <v/>
      </c>
      <c r="K886" s="20" t="str">
        <f>IFERROR(IF($A886="","",VLOOKUP($A886,[1]Sheet1!$D$5:$N$65000,11,FALSE)),"")</f>
        <v/>
      </c>
      <c r="L886" s="3">
        <f t="shared" si="30"/>
        <v>882</v>
      </c>
      <c r="M886" s="21" t="str">
        <f t="shared" si="29"/>
        <v/>
      </c>
      <c r="N886" s="29">
        <f>IF($L885 = 3,[4]Sheet1!J584,0)</f>
        <v>0</v>
      </c>
      <c r="O886" s="29">
        <f>IF($L885 = 3,[4]Sheet1!K584,0)</f>
        <v>0</v>
      </c>
      <c r="P886" s="29">
        <f>IF($L885 = 3,[4]Sheet1!L584,0)</f>
        <v>0</v>
      </c>
      <c r="Q886" s="29">
        <f>IF($L885 = 3,[4]Sheet1!M584,0)</f>
        <v>0</v>
      </c>
      <c r="R886" s="29">
        <f>IF($L885 = 3,[4]Sheet1!N584,0)</f>
        <v>0</v>
      </c>
    </row>
    <row r="887" spans="1:18">
      <c r="A887" s="18" t="str">
        <f t="array" ref="A887">IF(ROW(B887)-6&lt;A$1,VLOOKUP(LOOKUP("zzzz",CHOOSE({1,2},"",INDEX([1]Sheet1!$P$1:$P$65000,SMALL(IF([1]Sheet1!P$1:P$65000&lt;&gt;"",ROW([1]Sheet1!P$1:P$65000)),ROWS(D$5:D887))))),[1]Sheet1!$C$5:$D$65000,2,FALSE),IF(L887&gt;$A$1,"",IF(A886="","Figure "&amp;L887,IFERROR(VLOOKUP(A886,[1]Sheet1!$D$5:$Q$65000,14,FALSE),IFERROR(VLOOKUP(A886,[1]Sheet1!$A$5:$D$65000,4,FALSE),"Figure " &amp; L887)))))</f>
        <v/>
      </c>
      <c r="B887" s="19" t="str">
        <f>IFERROR(IF($A887="","",VLOOKUP($A887,[1]Sheet1!$D$5:$R$65000,15,FALSE)),"")</f>
        <v/>
      </c>
      <c r="C887" s="20" t="str">
        <f>IFERROR(IF(A887="","",VLOOKUP($A887,[1]Sheet1!$D$5:$N$65000,3,FALSE)),"")</f>
        <v/>
      </c>
      <c r="D887" s="20" t="str">
        <f>IFERROR(IF($A887="","",VLOOKUP($A887,[1]Sheet1!$D$5:$N$65000,4,FALSE)),"")</f>
        <v/>
      </c>
      <c r="E887" s="20" t="str">
        <f>IFERROR(IF($A887="","",VLOOKUP($A887,[1]Sheet1!$D$5:$N$65000,5,FALSE)),"")</f>
        <v/>
      </c>
      <c r="F887" s="20" t="str">
        <f>IFERROR(IF($A887="","",VLOOKUP($A887,[1]Sheet1!$D$5:$N$65000,6,FALSE)),"")</f>
        <v/>
      </c>
      <c r="G887" s="20" t="str">
        <f>IFERROR(IF($A887="","",VLOOKUP($A887,[1]Sheet1!$D$5:$N$65000,7,FALSE)),"")</f>
        <v/>
      </c>
      <c r="H887" s="20" t="str">
        <f>IFERROR(IF($A887="","",VLOOKUP($A887,[1]Sheet1!$D$5:$N$65000,8,FALSE)),"")</f>
        <v/>
      </c>
      <c r="I887" s="20" t="str">
        <f>IFERROR(IF($A887="","",VLOOKUP($A887,[1]Sheet1!$D$5:$N$65000,9,FALSE)),"")</f>
        <v/>
      </c>
      <c r="J887" s="20" t="str">
        <f>IFERROR(IF($A887="","",VLOOKUP($A887,[1]Sheet1!$D$5:$N$65000,10,FALSE)),"")</f>
        <v/>
      </c>
      <c r="K887" s="20" t="str">
        <f>IFERROR(IF($A887="","",VLOOKUP($A887,[1]Sheet1!$D$5:$N$65000,11,FALSE)),"")</f>
        <v/>
      </c>
      <c r="L887" s="3">
        <f t="shared" si="30"/>
        <v>883</v>
      </c>
      <c r="M887" s="21" t="str">
        <f t="shared" si="29"/>
        <v/>
      </c>
      <c r="N887" s="29">
        <f>IF($L886 = 3,[4]Sheet1!J585,0)</f>
        <v>0</v>
      </c>
      <c r="O887" s="29">
        <f>IF($L886 = 3,[4]Sheet1!K585,0)</f>
        <v>0</v>
      </c>
      <c r="P887" s="29">
        <f>IF($L886 = 3,[4]Sheet1!L585,0)</f>
        <v>0</v>
      </c>
      <c r="Q887" s="29">
        <f>IF($L886 = 3,[4]Sheet1!M585,0)</f>
        <v>0</v>
      </c>
      <c r="R887" s="29">
        <f>IF($L886 = 3,[4]Sheet1!N585,0)</f>
        <v>0</v>
      </c>
    </row>
    <row r="888" spans="1:18">
      <c r="A888" s="18" t="str">
        <f t="array" ref="A888">IF(ROW(B888)-6&lt;A$1,VLOOKUP(LOOKUP("zzzz",CHOOSE({1,2},"",INDEX([1]Sheet1!$P$1:$P$65000,SMALL(IF([1]Sheet1!P$1:P$65000&lt;&gt;"",ROW([1]Sheet1!P$1:P$65000)),ROWS(D$5:D888))))),[1]Sheet1!$C$5:$D$65000,2,FALSE),IF(L888&gt;$A$1,"",IF(A887="","Figure "&amp;L888,IFERROR(VLOOKUP(A887,[1]Sheet1!$D$5:$Q$65000,14,FALSE),IFERROR(VLOOKUP(A887,[1]Sheet1!$A$5:$D$65000,4,FALSE),"Figure " &amp; L888)))))</f>
        <v/>
      </c>
      <c r="B888" s="19" t="str">
        <f>IFERROR(IF($A888="","",VLOOKUP($A888,[1]Sheet1!$D$5:$R$65000,15,FALSE)),"")</f>
        <v/>
      </c>
      <c r="C888" s="20" t="str">
        <f>IFERROR(IF(A888="","",VLOOKUP($A888,[1]Sheet1!$D$5:$N$65000,3,FALSE)),"")</f>
        <v/>
      </c>
      <c r="D888" s="20" t="str">
        <f>IFERROR(IF($A888="","",VLOOKUP($A888,[1]Sheet1!$D$5:$N$65000,4,FALSE)),"")</f>
        <v/>
      </c>
      <c r="E888" s="20" t="str">
        <f>IFERROR(IF($A888="","",VLOOKUP($A888,[1]Sheet1!$D$5:$N$65000,5,FALSE)),"")</f>
        <v/>
      </c>
      <c r="F888" s="20" t="str">
        <f>IFERROR(IF($A888="","",VLOOKUP($A888,[1]Sheet1!$D$5:$N$65000,6,FALSE)),"")</f>
        <v/>
      </c>
      <c r="G888" s="20" t="str">
        <f>IFERROR(IF($A888="","",VLOOKUP($A888,[1]Sheet1!$D$5:$N$65000,7,FALSE)),"")</f>
        <v/>
      </c>
      <c r="H888" s="20" t="str">
        <f>IFERROR(IF($A888="","",VLOOKUP($A888,[1]Sheet1!$D$5:$N$65000,8,FALSE)),"")</f>
        <v/>
      </c>
      <c r="I888" s="20" t="str">
        <f>IFERROR(IF($A888="","",VLOOKUP($A888,[1]Sheet1!$D$5:$N$65000,9,FALSE)),"")</f>
        <v/>
      </c>
      <c r="J888" s="20" t="str">
        <f>IFERROR(IF($A888="","",VLOOKUP($A888,[1]Sheet1!$D$5:$N$65000,10,FALSE)),"")</f>
        <v/>
      </c>
      <c r="K888" s="20" t="str">
        <f>IFERROR(IF($A888="","",VLOOKUP($A888,[1]Sheet1!$D$5:$N$65000,11,FALSE)),"")</f>
        <v/>
      </c>
      <c r="L888" s="3">
        <f t="shared" si="30"/>
        <v>884</v>
      </c>
      <c r="M888" s="21" t="str">
        <f t="shared" si="29"/>
        <v/>
      </c>
      <c r="N888" s="29">
        <f>IF($L887 = 3,[4]Sheet1!J586,0)</f>
        <v>0</v>
      </c>
      <c r="O888" s="29">
        <f>IF($L887 = 3,[4]Sheet1!K586,0)</f>
        <v>0</v>
      </c>
      <c r="P888" s="29">
        <f>IF($L887 = 3,[4]Sheet1!L586,0)</f>
        <v>0</v>
      </c>
      <c r="Q888" s="29">
        <f>IF($L887 = 3,[4]Sheet1!M586,0)</f>
        <v>0</v>
      </c>
      <c r="R888" s="29">
        <f>IF($L887 = 3,[4]Sheet1!N586,0)</f>
        <v>0</v>
      </c>
    </row>
    <row r="889" spans="1:18">
      <c r="A889" s="18" t="str">
        <f t="array" ref="A889">IF(ROW(B889)-6&lt;A$1,VLOOKUP(LOOKUP("zzzz",CHOOSE({1,2},"",INDEX([1]Sheet1!$P$1:$P$65000,SMALL(IF([1]Sheet1!P$1:P$65000&lt;&gt;"",ROW([1]Sheet1!P$1:P$65000)),ROWS(D$5:D889))))),[1]Sheet1!$C$5:$D$65000,2,FALSE),IF(L889&gt;$A$1,"",IF(A888="","Figure "&amp;L889,IFERROR(VLOOKUP(A888,[1]Sheet1!$D$5:$Q$65000,14,FALSE),IFERROR(VLOOKUP(A888,[1]Sheet1!$A$5:$D$65000,4,FALSE),"Figure " &amp; L889)))))</f>
        <v/>
      </c>
      <c r="B889" s="19" t="str">
        <f>IFERROR(IF($A889="","",VLOOKUP($A889,[1]Sheet1!$D$5:$R$65000,15,FALSE)),"")</f>
        <v/>
      </c>
      <c r="C889" s="20" t="str">
        <f>IFERROR(IF(A889="","",VLOOKUP($A889,[1]Sheet1!$D$5:$N$65000,3,FALSE)),"")</f>
        <v/>
      </c>
      <c r="D889" s="20" t="str">
        <f>IFERROR(IF($A889="","",VLOOKUP($A889,[1]Sheet1!$D$5:$N$65000,4,FALSE)),"")</f>
        <v/>
      </c>
      <c r="E889" s="20" t="str">
        <f>IFERROR(IF($A889="","",VLOOKUP($A889,[1]Sheet1!$D$5:$N$65000,5,FALSE)),"")</f>
        <v/>
      </c>
      <c r="F889" s="20" t="str">
        <f>IFERROR(IF($A889="","",VLOOKUP($A889,[1]Sheet1!$D$5:$N$65000,6,FALSE)),"")</f>
        <v/>
      </c>
      <c r="G889" s="20" t="str">
        <f>IFERROR(IF($A889="","",VLOOKUP($A889,[1]Sheet1!$D$5:$N$65000,7,FALSE)),"")</f>
        <v/>
      </c>
      <c r="H889" s="20" t="str">
        <f>IFERROR(IF($A889="","",VLOOKUP($A889,[1]Sheet1!$D$5:$N$65000,8,FALSE)),"")</f>
        <v/>
      </c>
      <c r="I889" s="20" t="str">
        <f>IFERROR(IF($A889="","",VLOOKUP($A889,[1]Sheet1!$D$5:$N$65000,9,FALSE)),"")</f>
        <v/>
      </c>
      <c r="J889" s="20" t="str">
        <f>IFERROR(IF($A889="","",VLOOKUP($A889,[1]Sheet1!$D$5:$N$65000,10,FALSE)),"")</f>
        <v/>
      </c>
      <c r="K889" s="20" t="str">
        <f>IFERROR(IF($A889="","",VLOOKUP($A889,[1]Sheet1!$D$5:$N$65000,11,FALSE)),"")</f>
        <v/>
      </c>
      <c r="L889" s="3">
        <f t="shared" si="30"/>
        <v>885</v>
      </c>
      <c r="M889" s="21" t="str">
        <f t="shared" si="29"/>
        <v/>
      </c>
      <c r="N889" s="29">
        <f>IF($L888 = 3,[4]Sheet1!J587,0)</f>
        <v>0</v>
      </c>
      <c r="O889" s="29">
        <f>IF($L888 = 3,[4]Sheet1!K587,0)</f>
        <v>0</v>
      </c>
      <c r="P889" s="29">
        <f>IF($L888 = 3,[4]Sheet1!L587,0)</f>
        <v>0</v>
      </c>
      <c r="Q889" s="29">
        <f>IF($L888 = 3,[4]Sheet1!M587,0)</f>
        <v>0</v>
      </c>
      <c r="R889" s="29">
        <f>IF($L888 = 3,[4]Sheet1!N587,0)</f>
        <v>0</v>
      </c>
    </row>
    <row r="890" spans="1:18">
      <c r="A890" s="18" t="str">
        <f t="array" ref="A890">IF(ROW(B890)-6&lt;A$1,VLOOKUP(LOOKUP("zzzz",CHOOSE({1,2},"",INDEX([1]Sheet1!$P$1:$P$65000,SMALL(IF([1]Sheet1!P$1:P$65000&lt;&gt;"",ROW([1]Sheet1!P$1:P$65000)),ROWS(D$5:D890))))),[1]Sheet1!$C$5:$D$65000,2,FALSE),IF(L890&gt;$A$1,"",IF(A889="","Figure "&amp;L890,IFERROR(VLOOKUP(A889,[1]Sheet1!$D$5:$Q$65000,14,FALSE),IFERROR(VLOOKUP(A889,[1]Sheet1!$A$5:$D$65000,4,FALSE),"Figure " &amp; L890)))))</f>
        <v/>
      </c>
      <c r="B890" s="19" t="str">
        <f>IFERROR(IF($A890="","",VLOOKUP($A890,[1]Sheet1!$D$5:$R$65000,15,FALSE)),"")</f>
        <v/>
      </c>
      <c r="C890" s="20" t="str">
        <f>IFERROR(IF(A890="","",VLOOKUP($A890,[1]Sheet1!$D$5:$N$65000,3,FALSE)),"")</f>
        <v/>
      </c>
      <c r="D890" s="20" t="str">
        <f>IFERROR(IF($A890="","",VLOOKUP($A890,[1]Sheet1!$D$5:$N$65000,4,FALSE)),"")</f>
        <v/>
      </c>
      <c r="E890" s="20" t="str">
        <f>IFERROR(IF($A890="","",VLOOKUP($A890,[1]Sheet1!$D$5:$N$65000,5,FALSE)),"")</f>
        <v/>
      </c>
      <c r="F890" s="20" t="str">
        <f>IFERROR(IF($A890="","",VLOOKUP($A890,[1]Sheet1!$D$5:$N$65000,6,FALSE)),"")</f>
        <v/>
      </c>
      <c r="G890" s="20" t="str">
        <f>IFERROR(IF($A890="","",VLOOKUP($A890,[1]Sheet1!$D$5:$N$65000,7,FALSE)),"")</f>
        <v/>
      </c>
      <c r="H890" s="20" t="str">
        <f>IFERROR(IF($A890="","",VLOOKUP($A890,[1]Sheet1!$D$5:$N$65000,8,FALSE)),"")</f>
        <v/>
      </c>
      <c r="I890" s="20" t="str">
        <f>IFERROR(IF($A890="","",VLOOKUP($A890,[1]Sheet1!$D$5:$N$65000,9,FALSE)),"")</f>
        <v/>
      </c>
      <c r="J890" s="20" t="str">
        <f>IFERROR(IF($A890="","",VLOOKUP($A890,[1]Sheet1!$D$5:$N$65000,10,FALSE)),"")</f>
        <v/>
      </c>
      <c r="K890" s="20" t="str">
        <f>IFERROR(IF($A890="","",VLOOKUP($A890,[1]Sheet1!$D$5:$N$65000,11,FALSE)),"")</f>
        <v/>
      </c>
      <c r="L890" s="3">
        <f t="shared" si="30"/>
        <v>886</v>
      </c>
      <c r="M890" s="21" t="str">
        <f t="shared" si="29"/>
        <v/>
      </c>
      <c r="N890" s="29">
        <f>IF($L889 = 3,[4]Sheet1!J588,0)</f>
        <v>0</v>
      </c>
      <c r="O890" s="29">
        <f>IF($L889 = 3,[4]Sheet1!K588,0)</f>
        <v>0</v>
      </c>
      <c r="P890" s="29">
        <f>IF($L889 = 3,[4]Sheet1!L588,0)</f>
        <v>0</v>
      </c>
      <c r="Q890" s="29">
        <f>IF($L889 = 3,[4]Sheet1!M588,0)</f>
        <v>0</v>
      </c>
      <c r="R890" s="29">
        <f>IF($L889 = 3,[4]Sheet1!N588,0)</f>
        <v>0</v>
      </c>
    </row>
    <row r="891" spans="1:18">
      <c r="A891" s="18" t="str">
        <f t="array" ref="A891">IF(ROW(B891)-6&lt;A$1,VLOOKUP(LOOKUP("zzzz",CHOOSE({1,2},"",INDEX([1]Sheet1!$P$1:$P$65000,SMALL(IF([1]Sheet1!P$1:P$65000&lt;&gt;"",ROW([1]Sheet1!P$1:P$65000)),ROWS(D$5:D891))))),[1]Sheet1!$C$5:$D$65000,2,FALSE),IF(L891&gt;$A$1,"",IF(A890="","Figure "&amp;L891,IFERROR(VLOOKUP(A890,[1]Sheet1!$D$5:$Q$65000,14,FALSE),IFERROR(VLOOKUP(A890,[1]Sheet1!$A$5:$D$65000,4,FALSE),"Figure " &amp; L891)))))</f>
        <v/>
      </c>
      <c r="B891" s="19" t="str">
        <f>IFERROR(IF($A891="","",VLOOKUP($A891,[1]Sheet1!$D$5:$R$65000,15,FALSE)),"")</f>
        <v/>
      </c>
      <c r="C891" s="20" t="str">
        <f>IFERROR(IF(A891="","",VLOOKUP($A891,[1]Sheet1!$D$5:$N$65000,3,FALSE)),"")</f>
        <v/>
      </c>
      <c r="D891" s="20" t="str">
        <f>IFERROR(IF($A891="","",VLOOKUP($A891,[1]Sheet1!$D$5:$N$65000,4,FALSE)),"")</f>
        <v/>
      </c>
      <c r="E891" s="20" t="str">
        <f>IFERROR(IF($A891="","",VLOOKUP($A891,[1]Sheet1!$D$5:$N$65000,5,FALSE)),"")</f>
        <v/>
      </c>
      <c r="F891" s="20" t="str">
        <f>IFERROR(IF($A891="","",VLOOKUP($A891,[1]Sheet1!$D$5:$N$65000,6,FALSE)),"")</f>
        <v/>
      </c>
      <c r="G891" s="20" t="str">
        <f>IFERROR(IF($A891="","",VLOOKUP($A891,[1]Sheet1!$D$5:$N$65000,7,FALSE)),"")</f>
        <v/>
      </c>
      <c r="H891" s="20" t="str">
        <f>IFERROR(IF($A891="","",VLOOKUP($A891,[1]Sheet1!$D$5:$N$65000,8,FALSE)),"")</f>
        <v/>
      </c>
      <c r="I891" s="20" t="str">
        <f>IFERROR(IF($A891="","",VLOOKUP($A891,[1]Sheet1!$D$5:$N$65000,9,FALSE)),"")</f>
        <v/>
      </c>
      <c r="J891" s="20" t="str">
        <f>IFERROR(IF($A891="","",VLOOKUP($A891,[1]Sheet1!$D$5:$N$65000,10,FALSE)),"")</f>
        <v/>
      </c>
      <c r="K891" s="20" t="str">
        <f>IFERROR(IF($A891="","",VLOOKUP($A891,[1]Sheet1!$D$5:$N$65000,11,FALSE)),"")</f>
        <v/>
      </c>
      <c r="L891" s="3">
        <f t="shared" si="30"/>
        <v>887</v>
      </c>
      <c r="M891" s="21" t="str">
        <f t="shared" si="29"/>
        <v/>
      </c>
      <c r="N891" s="29">
        <f>IF($L890 = 3,[4]Sheet1!J589,0)</f>
        <v>0</v>
      </c>
      <c r="O891" s="29">
        <f>IF($L890 = 3,[4]Sheet1!K589,0)</f>
        <v>0</v>
      </c>
      <c r="P891" s="29">
        <f>IF($L890 = 3,[4]Sheet1!L589,0)</f>
        <v>0</v>
      </c>
      <c r="Q891" s="29">
        <f>IF($L890 = 3,[4]Sheet1!M589,0)</f>
        <v>0</v>
      </c>
      <c r="R891" s="29">
        <f>IF($L890 = 3,[4]Sheet1!N589,0)</f>
        <v>0</v>
      </c>
    </row>
    <row r="892" spans="1:18">
      <c r="A892" s="18" t="str">
        <f t="array" ref="A892">IF(ROW(B892)-6&lt;A$1,VLOOKUP(LOOKUP("zzzz",CHOOSE({1,2},"",INDEX([1]Sheet1!$P$1:$P$65000,SMALL(IF([1]Sheet1!P$1:P$65000&lt;&gt;"",ROW([1]Sheet1!P$1:P$65000)),ROWS(D$5:D892))))),[1]Sheet1!$C$5:$D$65000,2,FALSE),IF(L892&gt;$A$1,"",IF(A891="","Figure "&amp;L892,IFERROR(VLOOKUP(A891,[1]Sheet1!$D$5:$Q$65000,14,FALSE),IFERROR(VLOOKUP(A891,[1]Sheet1!$A$5:$D$65000,4,FALSE),"Figure " &amp; L892)))))</f>
        <v/>
      </c>
      <c r="B892" s="19" t="str">
        <f>IFERROR(IF($A892="","",VLOOKUP($A892,[1]Sheet1!$D$5:$R$65000,15,FALSE)),"")</f>
        <v/>
      </c>
      <c r="C892" s="20" t="str">
        <f>IFERROR(IF(A892="","",VLOOKUP($A892,[1]Sheet1!$D$5:$N$65000,3,FALSE)),"")</f>
        <v/>
      </c>
      <c r="D892" s="20" t="str">
        <f>IFERROR(IF($A892="","",VLOOKUP($A892,[1]Sheet1!$D$5:$N$65000,4,FALSE)),"")</f>
        <v/>
      </c>
      <c r="E892" s="20" t="str">
        <f>IFERROR(IF($A892="","",VLOOKUP($A892,[1]Sheet1!$D$5:$N$65000,5,FALSE)),"")</f>
        <v/>
      </c>
      <c r="F892" s="20" t="str">
        <f>IFERROR(IF($A892="","",VLOOKUP($A892,[1]Sheet1!$D$5:$N$65000,6,FALSE)),"")</f>
        <v/>
      </c>
      <c r="G892" s="20" t="str">
        <f>IFERROR(IF($A892="","",VLOOKUP($A892,[1]Sheet1!$D$5:$N$65000,7,FALSE)),"")</f>
        <v/>
      </c>
      <c r="H892" s="20" t="str">
        <f>IFERROR(IF($A892="","",VLOOKUP($A892,[1]Sheet1!$D$5:$N$65000,8,FALSE)),"")</f>
        <v/>
      </c>
      <c r="I892" s="20" t="str">
        <f>IFERROR(IF($A892="","",VLOOKUP($A892,[1]Sheet1!$D$5:$N$65000,9,FALSE)),"")</f>
        <v/>
      </c>
      <c r="J892" s="20" t="str">
        <f>IFERROR(IF($A892="","",VLOOKUP($A892,[1]Sheet1!$D$5:$N$65000,10,FALSE)),"")</f>
        <v/>
      </c>
      <c r="K892" s="20" t="str">
        <f>IFERROR(IF($A892="","",VLOOKUP($A892,[1]Sheet1!$D$5:$N$65000,11,FALSE)),"")</f>
        <v/>
      </c>
      <c r="L892" s="3">
        <f t="shared" si="30"/>
        <v>888</v>
      </c>
      <c r="M892" s="21" t="str">
        <f t="shared" si="29"/>
        <v/>
      </c>
      <c r="N892" s="29">
        <f>IF($L891 = 3,[4]Sheet1!J590,0)</f>
        <v>0</v>
      </c>
      <c r="O892" s="29">
        <f>IF($L891 = 3,[4]Sheet1!K590,0)</f>
        <v>0</v>
      </c>
      <c r="P892" s="29">
        <f>IF($L891 = 3,[4]Sheet1!L590,0)</f>
        <v>0</v>
      </c>
      <c r="Q892" s="29">
        <f>IF($L891 = 3,[4]Sheet1!M590,0)</f>
        <v>0</v>
      </c>
      <c r="R892" s="29">
        <f>IF($L891 = 3,[4]Sheet1!N590,0)</f>
        <v>0</v>
      </c>
    </row>
    <row r="893" spans="1:18">
      <c r="A893" s="18" t="str">
        <f t="array" ref="A893">IF(ROW(B893)-6&lt;A$1,VLOOKUP(LOOKUP("zzzz",CHOOSE({1,2},"",INDEX([1]Sheet1!$P$1:$P$65000,SMALL(IF([1]Sheet1!P$1:P$65000&lt;&gt;"",ROW([1]Sheet1!P$1:P$65000)),ROWS(D$5:D893))))),[1]Sheet1!$C$5:$D$65000,2,FALSE),IF(L893&gt;$A$1,"",IF(A892="","Figure "&amp;L893,IFERROR(VLOOKUP(A892,[1]Sheet1!$D$5:$Q$65000,14,FALSE),IFERROR(VLOOKUP(A892,[1]Sheet1!$A$5:$D$65000,4,FALSE),"Figure " &amp; L893)))))</f>
        <v/>
      </c>
      <c r="B893" s="19" t="str">
        <f>IFERROR(IF($A893="","",VLOOKUP($A893,[1]Sheet1!$D$5:$R$65000,15,FALSE)),"")</f>
        <v/>
      </c>
      <c r="C893" s="20" t="str">
        <f>IFERROR(IF(A893="","",VLOOKUP($A893,[1]Sheet1!$D$5:$N$65000,3,FALSE)),"")</f>
        <v/>
      </c>
      <c r="D893" s="20" t="str">
        <f>IFERROR(IF($A893="","",VLOOKUP($A893,[1]Sheet1!$D$5:$N$65000,4,FALSE)),"")</f>
        <v/>
      </c>
      <c r="E893" s="20" t="str">
        <f>IFERROR(IF($A893="","",VLOOKUP($A893,[1]Sheet1!$D$5:$N$65000,5,FALSE)),"")</f>
        <v/>
      </c>
      <c r="F893" s="20" t="str">
        <f>IFERROR(IF($A893="","",VLOOKUP($A893,[1]Sheet1!$D$5:$N$65000,6,FALSE)),"")</f>
        <v/>
      </c>
      <c r="G893" s="20" t="str">
        <f>IFERROR(IF($A893="","",VLOOKUP($A893,[1]Sheet1!$D$5:$N$65000,7,FALSE)),"")</f>
        <v/>
      </c>
      <c r="H893" s="20" t="str">
        <f>IFERROR(IF($A893="","",VLOOKUP($A893,[1]Sheet1!$D$5:$N$65000,8,FALSE)),"")</f>
        <v/>
      </c>
      <c r="I893" s="20" t="str">
        <f>IFERROR(IF($A893="","",VLOOKUP($A893,[1]Sheet1!$D$5:$N$65000,9,FALSE)),"")</f>
        <v/>
      </c>
      <c r="J893" s="20" t="str">
        <f>IFERROR(IF($A893="","",VLOOKUP($A893,[1]Sheet1!$D$5:$N$65000,10,FALSE)),"")</f>
        <v/>
      </c>
      <c r="K893" s="20" t="str">
        <f>IFERROR(IF($A893="","",VLOOKUP($A893,[1]Sheet1!$D$5:$N$65000,11,FALSE)),"")</f>
        <v/>
      </c>
      <c r="L893" s="3">
        <f t="shared" si="30"/>
        <v>889</v>
      </c>
      <c r="M893" s="21" t="str">
        <f t="shared" si="29"/>
        <v/>
      </c>
      <c r="N893" s="29">
        <f>IF($L892 = 3,[4]Sheet1!J591,0)</f>
        <v>0</v>
      </c>
      <c r="O893" s="29">
        <f>IF($L892 = 3,[4]Sheet1!K591,0)</f>
        <v>0</v>
      </c>
      <c r="P893" s="29">
        <f>IF($L892 = 3,[4]Sheet1!L591,0)</f>
        <v>0</v>
      </c>
      <c r="Q893" s="29">
        <f>IF($L892 = 3,[4]Sheet1!M591,0)</f>
        <v>0</v>
      </c>
      <c r="R893" s="29">
        <f>IF($L892 = 3,[4]Sheet1!N591,0)</f>
        <v>0</v>
      </c>
    </row>
    <row r="894" spans="1:18">
      <c r="A894" s="18" t="str">
        <f t="array" ref="A894">IF(ROW(B894)-6&lt;A$1,VLOOKUP(LOOKUP("zzzz",CHOOSE({1,2},"",INDEX([1]Sheet1!$P$1:$P$65000,SMALL(IF([1]Sheet1!P$1:P$65000&lt;&gt;"",ROW([1]Sheet1!P$1:P$65000)),ROWS(D$5:D894))))),[1]Sheet1!$C$5:$D$65000,2,FALSE),IF(L894&gt;$A$1,"",IF(A893="","Figure "&amp;L894,IFERROR(VLOOKUP(A893,[1]Sheet1!$D$5:$Q$65000,14,FALSE),IFERROR(VLOOKUP(A893,[1]Sheet1!$A$5:$D$65000,4,FALSE),"Figure " &amp; L894)))))</f>
        <v/>
      </c>
      <c r="B894" s="19" t="str">
        <f>IFERROR(IF($A894="","",VLOOKUP($A894,[1]Sheet1!$D$5:$R$65000,15,FALSE)),"")</f>
        <v/>
      </c>
      <c r="C894" s="20" t="str">
        <f>IFERROR(IF(A894="","",VLOOKUP($A894,[1]Sheet1!$D$5:$N$65000,3,FALSE)),"")</f>
        <v/>
      </c>
      <c r="D894" s="20" t="str">
        <f>IFERROR(IF($A894="","",VLOOKUP($A894,[1]Sheet1!$D$5:$N$65000,4,FALSE)),"")</f>
        <v/>
      </c>
      <c r="E894" s="20" t="str">
        <f>IFERROR(IF($A894="","",VLOOKUP($A894,[1]Sheet1!$D$5:$N$65000,5,FALSE)),"")</f>
        <v/>
      </c>
      <c r="F894" s="20" t="str">
        <f>IFERROR(IF($A894="","",VLOOKUP($A894,[1]Sheet1!$D$5:$N$65000,6,FALSE)),"")</f>
        <v/>
      </c>
      <c r="G894" s="20" t="str">
        <f>IFERROR(IF($A894="","",VLOOKUP($A894,[1]Sheet1!$D$5:$N$65000,7,FALSE)),"")</f>
        <v/>
      </c>
      <c r="H894" s="20" t="str">
        <f>IFERROR(IF($A894="","",VLOOKUP($A894,[1]Sheet1!$D$5:$N$65000,8,FALSE)),"")</f>
        <v/>
      </c>
      <c r="I894" s="20" t="str">
        <f>IFERROR(IF($A894="","",VLOOKUP($A894,[1]Sheet1!$D$5:$N$65000,9,FALSE)),"")</f>
        <v/>
      </c>
      <c r="J894" s="20" t="str">
        <f>IFERROR(IF($A894="","",VLOOKUP($A894,[1]Sheet1!$D$5:$N$65000,10,FALSE)),"")</f>
        <v/>
      </c>
      <c r="K894" s="20" t="str">
        <f>IFERROR(IF($A894="","",VLOOKUP($A894,[1]Sheet1!$D$5:$N$65000,11,FALSE)),"")</f>
        <v/>
      </c>
      <c r="L894" s="3">
        <f t="shared" si="30"/>
        <v>890</v>
      </c>
      <c r="M894" s="21" t="str">
        <f t="shared" si="29"/>
        <v/>
      </c>
      <c r="N894" s="29">
        <f>IF($L893 = 3,[4]Sheet1!J592,0)</f>
        <v>0</v>
      </c>
      <c r="O894" s="29">
        <f>IF($L893 = 3,[4]Sheet1!K592,0)</f>
        <v>0</v>
      </c>
      <c r="P894" s="29">
        <f>IF($L893 = 3,[4]Sheet1!L592,0)</f>
        <v>0</v>
      </c>
      <c r="Q894" s="29">
        <f>IF($L893 = 3,[4]Sheet1!M592,0)</f>
        <v>0</v>
      </c>
      <c r="R894" s="29">
        <f>IF($L893 = 3,[4]Sheet1!N592,0)</f>
        <v>0</v>
      </c>
    </row>
    <row r="895" spans="1:18">
      <c r="A895" s="18" t="str">
        <f t="array" ref="A895">IF(ROW(B895)-6&lt;A$1,VLOOKUP(LOOKUP("zzzz",CHOOSE({1,2},"",INDEX([1]Sheet1!$P$1:$P$65000,SMALL(IF([1]Sheet1!P$1:P$65000&lt;&gt;"",ROW([1]Sheet1!P$1:P$65000)),ROWS(D$5:D895))))),[1]Sheet1!$C$5:$D$65000,2,FALSE),IF(L895&gt;$A$1,"",IF(A894="","Figure "&amp;L895,IFERROR(VLOOKUP(A894,[1]Sheet1!$D$5:$Q$65000,14,FALSE),IFERROR(VLOOKUP(A894,[1]Sheet1!$A$5:$D$65000,4,FALSE),"Figure " &amp; L895)))))</f>
        <v/>
      </c>
      <c r="B895" s="19" t="str">
        <f>IFERROR(IF($A895="","",VLOOKUP($A895,[1]Sheet1!$D$5:$R$65000,15,FALSE)),"")</f>
        <v/>
      </c>
      <c r="C895" s="20" t="str">
        <f>IFERROR(IF(A895="","",VLOOKUP($A895,[1]Sheet1!$D$5:$N$65000,3,FALSE)),"")</f>
        <v/>
      </c>
      <c r="D895" s="20" t="str">
        <f>IFERROR(IF($A895="","",VLOOKUP($A895,[1]Sheet1!$D$5:$N$65000,4,FALSE)),"")</f>
        <v/>
      </c>
      <c r="E895" s="20" t="str">
        <f>IFERROR(IF($A895="","",VLOOKUP($A895,[1]Sheet1!$D$5:$N$65000,5,FALSE)),"")</f>
        <v/>
      </c>
      <c r="F895" s="20" t="str">
        <f>IFERROR(IF($A895="","",VLOOKUP($A895,[1]Sheet1!$D$5:$N$65000,6,FALSE)),"")</f>
        <v/>
      </c>
      <c r="G895" s="20" t="str">
        <f>IFERROR(IF($A895="","",VLOOKUP($A895,[1]Sheet1!$D$5:$N$65000,7,FALSE)),"")</f>
        <v/>
      </c>
      <c r="H895" s="20" t="str">
        <f>IFERROR(IF($A895="","",VLOOKUP($A895,[1]Sheet1!$D$5:$N$65000,8,FALSE)),"")</f>
        <v/>
      </c>
      <c r="I895" s="20" t="str">
        <f>IFERROR(IF($A895="","",VLOOKUP($A895,[1]Sheet1!$D$5:$N$65000,9,FALSE)),"")</f>
        <v/>
      </c>
      <c r="J895" s="20" t="str">
        <f>IFERROR(IF($A895="","",VLOOKUP($A895,[1]Sheet1!$D$5:$N$65000,10,FALSE)),"")</f>
        <v/>
      </c>
      <c r="K895" s="20" t="str">
        <f>IFERROR(IF($A895="","",VLOOKUP($A895,[1]Sheet1!$D$5:$N$65000,11,FALSE)),"")</f>
        <v/>
      </c>
      <c r="L895" s="3">
        <f t="shared" si="30"/>
        <v>891</v>
      </c>
      <c r="M895" s="21" t="str">
        <f t="shared" si="29"/>
        <v/>
      </c>
      <c r="N895" s="29">
        <f>IF($L894 = 3,[4]Sheet1!J593,0)</f>
        <v>0</v>
      </c>
      <c r="O895" s="29">
        <f>IF($L894 = 3,[4]Sheet1!K593,0)</f>
        <v>0</v>
      </c>
      <c r="P895" s="29">
        <f>IF($L894 = 3,[4]Sheet1!L593,0)</f>
        <v>0</v>
      </c>
      <c r="Q895" s="29">
        <f>IF($L894 = 3,[4]Sheet1!M593,0)</f>
        <v>0</v>
      </c>
      <c r="R895" s="29">
        <f>IF($L894 = 3,[4]Sheet1!N593,0)</f>
        <v>0</v>
      </c>
    </row>
    <row r="896" spans="1:18">
      <c r="A896" s="18" t="str">
        <f t="array" ref="A896">IF(ROW(B896)-6&lt;A$1,VLOOKUP(LOOKUP("zzzz",CHOOSE({1,2},"",INDEX([1]Sheet1!$P$1:$P$65000,SMALL(IF([1]Sheet1!P$1:P$65000&lt;&gt;"",ROW([1]Sheet1!P$1:P$65000)),ROWS(D$5:D896))))),[1]Sheet1!$C$5:$D$65000,2,FALSE),IF(L896&gt;$A$1,"",IF(A895="","Figure "&amp;L896,IFERROR(VLOOKUP(A895,[1]Sheet1!$D$5:$Q$65000,14,FALSE),IFERROR(VLOOKUP(A895,[1]Sheet1!$A$5:$D$65000,4,FALSE),"Figure " &amp; L896)))))</f>
        <v/>
      </c>
      <c r="B896" s="19" t="str">
        <f>IFERROR(IF($A896="","",VLOOKUP($A896,[1]Sheet1!$D$5:$R$65000,15,FALSE)),"")</f>
        <v/>
      </c>
      <c r="C896" s="20" t="str">
        <f>IFERROR(IF(A896="","",VLOOKUP($A896,[1]Sheet1!$D$5:$N$65000,3,FALSE)),"")</f>
        <v/>
      </c>
      <c r="D896" s="20" t="str">
        <f>IFERROR(IF($A896="","",VLOOKUP($A896,[1]Sheet1!$D$5:$N$65000,4,FALSE)),"")</f>
        <v/>
      </c>
      <c r="E896" s="20" t="str">
        <f>IFERROR(IF($A896="","",VLOOKUP($A896,[1]Sheet1!$D$5:$N$65000,5,FALSE)),"")</f>
        <v/>
      </c>
      <c r="F896" s="20" t="str">
        <f>IFERROR(IF($A896="","",VLOOKUP($A896,[1]Sheet1!$D$5:$N$65000,6,FALSE)),"")</f>
        <v/>
      </c>
      <c r="G896" s="20" t="str">
        <f>IFERROR(IF($A896="","",VLOOKUP($A896,[1]Sheet1!$D$5:$N$65000,7,FALSE)),"")</f>
        <v/>
      </c>
      <c r="H896" s="20" t="str">
        <f>IFERROR(IF($A896="","",VLOOKUP($A896,[1]Sheet1!$D$5:$N$65000,8,FALSE)),"")</f>
        <v/>
      </c>
      <c r="I896" s="20" t="str">
        <f>IFERROR(IF($A896="","",VLOOKUP($A896,[1]Sheet1!$D$5:$N$65000,9,FALSE)),"")</f>
        <v/>
      </c>
      <c r="J896" s="20" t="str">
        <f>IFERROR(IF($A896="","",VLOOKUP($A896,[1]Sheet1!$D$5:$N$65000,10,FALSE)),"")</f>
        <v/>
      </c>
      <c r="K896" s="20" t="str">
        <f>IFERROR(IF($A896="","",VLOOKUP($A896,[1]Sheet1!$D$5:$N$65000,11,FALSE)),"")</f>
        <v/>
      </c>
      <c r="L896" s="3">
        <f t="shared" si="30"/>
        <v>892</v>
      </c>
      <c r="M896" s="21" t="str">
        <f t="shared" si="29"/>
        <v/>
      </c>
      <c r="N896" s="29">
        <f>IF($L895 = 3,[4]Sheet1!J594,0)</f>
        <v>0</v>
      </c>
      <c r="O896" s="29">
        <f>IF($L895 = 3,[4]Sheet1!K594,0)</f>
        <v>0</v>
      </c>
      <c r="P896" s="29">
        <f>IF($L895 = 3,[4]Sheet1!L594,0)</f>
        <v>0</v>
      </c>
      <c r="Q896" s="29">
        <f>IF($L895 = 3,[4]Sheet1!M594,0)</f>
        <v>0</v>
      </c>
      <c r="R896" s="29">
        <f>IF($L895 = 3,[4]Sheet1!N594,0)</f>
        <v>0</v>
      </c>
    </row>
    <row r="897" spans="1:18">
      <c r="A897" s="18" t="str">
        <f t="array" ref="A897">IF(ROW(B897)-6&lt;A$1,VLOOKUP(LOOKUP("zzzz",CHOOSE({1,2},"",INDEX([1]Sheet1!$P$1:$P$65000,SMALL(IF([1]Sheet1!P$1:P$65000&lt;&gt;"",ROW([1]Sheet1!P$1:P$65000)),ROWS(D$5:D897))))),[1]Sheet1!$C$5:$D$65000,2,FALSE),IF(L897&gt;$A$1,"",IF(A896="","Figure "&amp;L897,IFERROR(VLOOKUP(A896,[1]Sheet1!$D$5:$Q$65000,14,FALSE),IFERROR(VLOOKUP(A896,[1]Sheet1!$A$5:$D$65000,4,FALSE),"Figure " &amp; L897)))))</f>
        <v/>
      </c>
      <c r="B897" s="19" t="str">
        <f>IFERROR(IF($A897="","",VLOOKUP($A897,[1]Sheet1!$D$5:$R$65000,15,FALSE)),"")</f>
        <v/>
      </c>
      <c r="C897" s="20" t="str">
        <f>IFERROR(IF(A897="","",VLOOKUP($A897,[1]Sheet1!$D$5:$N$65000,3,FALSE)),"")</f>
        <v/>
      </c>
      <c r="D897" s="20" t="str">
        <f>IFERROR(IF($A897="","",VLOOKUP($A897,[1]Sheet1!$D$5:$N$65000,4,FALSE)),"")</f>
        <v/>
      </c>
      <c r="E897" s="20" t="str">
        <f>IFERROR(IF($A897="","",VLOOKUP($A897,[1]Sheet1!$D$5:$N$65000,5,FALSE)),"")</f>
        <v/>
      </c>
      <c r="F897" s="20" t="str">
        <f>IFERROR(IF($A897="","",VLOOKUP($A897,[1]Sheet1!$D$5:$N$65000,6,FALSE)),"")</f>
        <v/>
      </c>
      <c r="G897" s="20" t="str">
        <f>IFERROR(IF($A897="","",VLOOKUP($A897,[1]Sheet1!$D$5:$N$65000,7,FALSE)),"")</f>
        <v/>
      </c>
      <c r="H897" s="20" t="str">
        <f>IFERROR(IF($A897="","",VLOOKUP($A897,[1]Sheet1!$D$5:$N$65000,8,FALSE)),"")</f>
        <v/>
      </c>
      <c r="I897" s="20" t="str">
        <f>IFERROR(IF($A897="","",VLOOKUP($A897,[1]Sheet1!$D$5:$N$65000,9,FALSE)),"")</f>
        <v/>
      </c>
      <c r="J897" s="20" t="str">
        <f>IFERROR(IF($A897="","",VLOOKUP($A897,[1]Sheet1!$D$5:$N$65000,10,FALSE)),"")</f>
        <v/>
      </c>
      <c r="K897" s="20" t="str">
        <f>IFERROR(IF($A897="","",VLOOKUP($A897,[1]Sheet1!$D$5:$N$65000,11,FALSE)),"")</f>
        <v/>
      </c>
      <c r="L897" s="3">
        <f t="shared" si="30"/>
        <v>893</v>
      </c>
      <c r="M897" s="21" t="str">
        <f t="shared" si="29"/>
        <v/>
      </c>
      <c r="N897" s="29">
        <f>IF($L896 = 3,[4]Sheet1!J595,0)</f>
        <v>0</v>
      </c>
      <c r="O897" s="29">
        <f>IF($L896 = 3,[4]Sheet1!K595,0)</f>
        <v>0</v>
      </c>
      <c r="P897" s="29">
        <f>IF($L896 = 3,[4]Sheet1!L595,0)</f>
        <v>0</v>
      </c>
      <c r="Q897" s="29">
        <f>IF($L896 = 3,[4]Sheet1!M595,0)</f>
        <v>0</v>
      </c>
      <c r="R897" s="29">
        <f>IF($L896 = 3,[4]Sheet1!N595,0)</f>
        <v>0</v>
      </c>
    </row>
    <row r="898" spans="1:18">
      <c r="A898" s="18" t="str">
        <f t="array" ref="A898">IF(ROW(B898)-6&lt;A$1,VLOOKUP(LOOKUP("zzzz",CHOOSE({1,2},"",INDEX([1]Sheet1!$P$1:$P$65000,SMALL(IF([1]Sheet1!P$1:P$65000&lt;&gt;"",ROW([1]Sheet1!P$1:P$65000)),ROWS(D$5:D898))))),[1]Sheet1!$C$5:$D$65000,2,FALSE),IF(L898&gt;$A$1,"",IF(A897="","Figure "&amp;L898,IFERROR(VLOOKUP(A897,[1]Sheet1!$D$5:$Q$65000,14,FALSE),IFERROR(VLOOKUP(A897,[1]Sheet1!$A$5:$D$65000,4,FALSE),"Figure " &amp; L898)))))</f>
        <v/>
      </c>
      <c r="B898" s="19" t="str">
        <f>IFERROR(IF($A898="","",VLOOKUP($A898,[1]Sheet1!$D$5:$R$65000,15,FALSE)),"")</f>
        <v/>
      </c>
      <c r="C898" s="20" t="str">
        <f>IFERROR(IF(A898="","",VLOOKUP($A898,[1]Sheet1!$D$5:$N$65000,3,FALSE)),"")</f>
        <v/>
      </c>
      <c r="D898" s="20" t="str">
        <f>IFERROR(IF($A898="","",VLOOKUP($A898,[1]Sheet1!$D$5:$N$65000,4,FALSE)),"")</f>
        <v/>
      </c>
      <c r="E898" s="20" t="str">
        <f>IFERROR(IF($A898="","",VLOOKUP($A898,[1]Sheet1!$D$5:$N$65000,5,FALSE)),"")</f>
        <v/>
      </c>
      <c r="F898" s="20" t="str">
        <f>IFERROR(IF($A898="","",VLOOKUP($A898,[1]Sheet1!$D$5:$N$65000,6,FALSE)),"")</f>
        <v/>
      </c>
      <c r="G898" s="20" t="str">
        <f>IFERROR(IF($A898="","",VLOOKUP($A898,[1]Sheet1!$D$5:$N$65000,7,FALSE)),"")</f>
        <v/>
      </c>
      <c r="H898" s="20" t="str">
        <f>IFERROR(IF($A898="","",VLOOKUP($A898,[1]Sheet1!$D$5:$N$65000,8,FALSE)),"")</f>
        <v/>
      </c>
      <c r="I898" s="20" t="str">
        <f>IFERROR(IF($A898="","",VLOOKUP($A898,[1]Sheet1!$D$5:$N$65000,9,FALSE)),"")</f>
        <v/>
      </c>
      <c r="J898" s="20" t="str">
        <f>IFERROR(IF($A898="","",VLOOKUP($A898,[1]Sheet1!$D$5:$N$65000,10,FALSE)),"")</f>
        <v/>
      </c>
      <c r="K898" s="20" t="str">
        <f>IFERROR(IF($A898="","",VLOOKUP($A898,[1]Sheet1!$D$5:$N$65000,11,FALSE)),"")</f>
        <v/>
      </c>
      <c r="L898" s="3">
        <f t="shared" si="30"/>
        <v>894</v>
      </c>
      <c r="M898" s="21" t="str">
        <f t="shared" si="29"/>
        <v/>
      </c>
      <c r="N898" s="29">
        <f>IF($L897 = 3,[4]Sheet1!J596,0)</f>
        <v>0</v>
      </c>
      <c r="O898" s="29">
        <f>IF($L897 = 3,[4]Sheet1!K596,0)</f>
        <v>0</v>
      </c>
      <c r="P898" s="29">
        <f>IF($L897 = 3,[4]Sheet1!L596,0)</f>
        <v>0</v>
      </c>
      <c r="Q898" s="29">
        <f>IF($L897 = 3,[4]Sheet1!M596,0)</f>
        <v>0</v>
      </c>
      <c r="R898" s="29">
        <f>IF($L897 = 3,[4]Sheet1!N596,0)</f>
        <v>0</v>
      </c>
    </row>
    <row r="899" spans="1:18">
      <c r="A899" s="18" t="str">
        <f t="array" ref="A899">IF(ROW(B899)-6&lt;A$1,VLOOKUP(LOOKUP("zzzz",CHOOSE({1,2},"",INDEX([1]Sheet1!$P$1:$P$65000,SMALL(IF([1]Sheet1!P$1:P$65000&lt;&gt;"",ROW([1]Sheet1!P$1:P$65000)),ROWS(D$5:D899))))),[1]Sheet1!$C$5:$D$65000,2,FALSE),IF(L899&gt;$A$1,"",IF(A898="","Figure "&amp;L899,IFERROR(VLOOKUP(A898,[1]Sheet1!$D$5:$Q$65000,14,FALSE),IFERROR(VLOOKUP(A898,[1]Sheet1!$A$5:$D$65000,4,FALSE),"Figure " &amp; L899)))))</f>
        <v/>
      </c>
      <c r="B899" s="19" t="str">
        <f>IFERROR(IF($A899="","",VLOOKUP($A899,[1]Sheet1!$D$5:$R$65000,15,FALSE)),"")</f>
        <v/>
      </c>
      <c r="C899" s="20" t="str">
        <f>IFERROR(IF(A899="","",VLOOKUP($A899,[1]Sheet1!$D$5:$N$65000,3,FALSE)),"")</f>
        <v/>
      </c>
      <c r="D899" s="20" t="str">
        <f>IFERROR(IF($A899="","",VLOOKUP($A899,[1]Sheet1!$D$5:$N$65000,4,FALSE)),"")</f>
        <v/>
      </c>
      <c r="E899" s="20" t="str">
        <f>IFERROR(IF($A899="","",VLOOKUP($A899,[1]Sheet1!$D$5:$N$65000,5,FALSE)),"")</f>
        <v/>
      </c>
      <c r="F899" s="20" t="str">
        <f>IFERROR(IF($A899="","",VLOOKUP($A899,[1]Sheet1!$D$5:$N$65000,6,FALSE)),"")</f>
        <v/>
      </c>
      <c r="G899" s="20" t="str">
        <f>IFERROR(IF($A899="","",VLOOKUP($A899,[1]Sheet1!$D$5:$N$65000,7,FALSE)),"")</f>
        <v/>
      </c>
      <c r="H899" s="20" t="str">
        <f>IFERROR(IF($A899="","",VLOOKUP($A899,[1]Sheet1!$D$5:$N$65000,8,FALSE)),"")</f>
        <v/>
      </c>
      <c r="I899" s="20" t="str">
        <f>IFERROR(IF($A899="","",VLOOKUP($A899,[1]Sheet1!$D$5:$N$65000,9,FALSE)),"")</f>
        <v/>
      </c>
      <c r="J899" s="20" t="str">
        <f>IFERROR(IF($A899="","",VLOOKUP($A899,[1]Sheet1!$D$5:$N$65000,10,FALSE)),"")</f>
        <v/>
      </c>
      <c r="K899" s="20" t="str">
        <f>IFERROR(IF($A899="","",VLOOKUP($A899,[1]Sheet1!$D$5:$N$65000,11,FALSE)),"")</f>
        <v/>
      </c>
      <c r="L899" s="3">
        <f t="shared" si="30"/>
        <v>895</v>
      </c>
      <c r="M899" s="21" t="str">
        <f t="shared" si="29"/>
        <v/>
      </c>
      <c r="N899" s="29">
        <f>IF($L898 = 3,[4]Sheet1!J597,0)</f>
        <v>0</v>
      </c>
      <c r="O899" s="29">
        <f>IF($L898 = 3,[4]Sheet1!K597,0)</f>
        <v>0</v>
      </c>
      <c r="P899" s="29">
        <f>IF($L898 = 3,[4]Sheet1!L597,0)</f>
        <v>0</v>
      </c>
      <c r="Q899" s="29">
        <f>IF($L898 = 3,[4]Sheet1!M597,0)</f>
        <v>0</v>
      </c>
      <c r="R899" s="29">
        <f>IF($L898 = 3,[4]Sheet1!N597,0)</f>
        <v>0</v>
      </c>
    </row>
    <row r="900" spans="1:18">
      <c r="A900" s="18" t="str">
        <f t="array" ref="A900">IF(ROW(B900)-6&lt;A$1,VLOOKUP(LOOKUP("zzzz",CHOOSE({1,2},"",INDEX([1]Sheet1!$P$1:$P$65000,SMALL(IF([1]Sheet1!P$1:P$65000&lt;&gt;"",ROW([1]Sheet1!P$1:P$65000)),ROWS(D$5:D900))))),[1]Sheet1!$C$5:$D$65000,2,FALSE),IF(L900&gt;$A$1,"",IF(A899="","Figure "&amp;L900,IFERROR(VLOOKUP(A899,[1]Sheet1!$D$5:$Q$65000,14,FALSE),IFERROR(VLOOKUP(A899,[1]Sheet1!$A$5:$D$65000,4,FALSE),"Figure " &amp; L900)))))</f>
        <v/>
      </c>
      <c r="B900" s="19" t="str">
        <f>IFERROR(IF($A900="","",VLOOKUP($A900,[1]Sheet1!$D$5:$R$65000,15,FALSE)),"")</f>
        <v/>
      </c>
      <c r="C900" s="20" t="str">
        <f>IFERROR(IF(A900="","",VLOOKUP($A900,[1]Sheet1!$D$5:$N$65000,3,FALSE)),"")</f>
        <v/>
      </c>
      <c r="D900" s="20" t="str">
        <f>IFERROR(IF($A900="","",VLOOKUP($A900,[1]Sheet1!$D$5:$N$65000,4,FALSE)),"")</f>
        <v/>
      </c>
      <c r="E900" s="20" t="str">
        <f>IFERROR(IF($A900="","",VLOOKUP($A900,[1]Sheet1!$D$5:$N$65000,5,FALSE)),"")</f>
        <v/>
      </c>
      <c r="F900" s="20" t="str">
        <f>IFERROR(IF($A900="","",VLOOKUP($A900,[1]Sheet1!$D$5:$N$65000,6,FALSE)),"")</f>
        <v/>
      </c>
      <c r="G900" s="20" t="str">
        <f>IFERROR(IF($A900="","",VLOOKUP($A900,[1]Sheet1!$D$5:$N$65000,7,FALSE)),"")</f>
        <v/>
      </c>
      <c r="H900" s="20" t="str">
        <f>IFERROR(IF($A900="","",VLOOKUP($A900,[1]Sheet1!$D$5:$N$65000,8,FALSE)),"")</f>
        <v/>
      </c>
      <c r="I900" s="20" t="str">
        <f>IFERROR(IF($A900="","",VLOOKUP($A900,[1]Sheet1!$D$5:$N$65000,9,FALSE)),"")</f>
        <v/>
      </c>
      <c r="J900" s="20" t="str">
        <f>IFERROR(IF($A900="","",VLOOKUP($A900,[1]Sheet1!$D$5:$N$65000,10,FALSE)),"")</f>
        <v/>
      </c>
      <c r="K900" s="20" t="str">
        <f>IFERROR(IF($A900="","",VLOOKUP($A900,[1]Sheet1!$D$5:$N$65000,11,FALSE)),"")</f>
        <v/>
      </c>
      <c r="L900" s="3">
        <f t="shared" si="30"/>
        <v>896</v>
      </c>
      <c r="M900" s="21" t="str">
        <f t="shared" si="29"/>
        <v/>
      </c>
      <c r="N900" s="29">
        <f>IF($L899 = 3,[4]Sheet1!J598,0)</f>
        <v>0</v>
      </c>
      <c r="O900" s="29">
        <f>IF($L899 = 3,[4]Sheet1!K598,0)</f>
        <v>0</v>
      </c>
      <c r="P900" s="29">
        <f>IF($L899 = 3,[4]Sheet1!L598,0)</f>
        <v>0</v>
      </c>
      <c r="Q900" s="29">
        <f>IF($L899 = 3,[4]Sheet1!M598,0)</f>
        <v>0</v>
      </c>
      <c r="R900" s="29">
        <f>IF($L899 = 3,[4]Sheet1!N598,0)</f>
        <v>0</v>
      </c>
    </row>
    <row r="901" spans="1:18">
      <c r="A901" s="18" t="str">
        <f t="array" ref="A901">IF(ROW(B901)-6&lt;A$1,VLOOKUP(LOOKUP("zzzz",CHOOSE({1,2},"",INDEX([1]Sheet1!$P$1:$P$65000,SMALL(IF([1]Sheet1!P$1:P$65000&lt;&gt;"",ROW([1]Sheet1!P$1:P$65000)),ROWS(D$5:D901))))),[1]Sheet1!$C$5:$D$65000,2,FALSE),IF(L901&gt;$A$1,"",IF(A900="","Figure "&amp;L901,IFERROR(VLOOKUP(A900,[1]Sheet1!$D$5:$Q$65000,14,FALSE),IFERROR(VLOOKUP(A900,[1]Sheet1!$A$5:$D$65000,4,FALSE),"Figure " &amp; L901)))))</f>
        <v/>
      </c>
      <c r="B901" s="19" t="str">
        <f>IFERROR(IF($A901="","",VLOOKUP($A901,[1]Sheet1!$D$5:$R$65000,15,FALSE)),"")</f>
        <v/>
      </c>
      <c r="C901" s="20" t="str">
        <f>IFERROR(IF(A901="","",VLOOKUP($A901,[1]Sheet1!$D$5:$N$65000,3,FALSE)),"")</f>
        <v/>
      </c>
      <c r="D901" s="20" t="str">
        <f>IFERROR(IF($A901="","",VLOOKUP($A901,[1]Sheet1!$D$5:$N$65000,4,FALSE)),"")</f>
        <v/>
      </c>
      <c r="E901" s="20" t="str">
        <f>IFERROR(IF($A901="","",VLOOKUP($A901,[1]Sheet1!$D$5:$N$65000,5,FALSE)),"")</f>
        <v/>
      </c>
      <c r="F901" s="20" t="str">
        <f>IFERROR(IF($A901="","",VLOOKUP($A901,[1]Sheet1!$D$5:$N$65000,6,FALSE)),"")</f>
        <v/>
      </c>
      <c r="G901" s="20" t="str">
        <f>IFERROR(IF($A901="","",VLOOKUP($A901,[1]Sheet1!$D$5:$N$65000,7,FALSE)),"")</f>
        <v/>
      </c>
      <c r="H901" s="20" t="str">
        <f>IFERROR(IF($A901="","",VLOOKUP($A901,[1]Sheet1!$D$5:$N$65000,8,FALSE)),"")</f>
        <v/>
      </c>
      <c r="I901" s="20" t="str">
        <f>IFERROR(IF($A901="","",VLOOKUP($A901,[1]Sheet1!$D$5:$N$65000,9,FALSE)),"")</f>
        <v/>
      </c>
      <c r="J901" s="20" t="str">
        <f>IFERROR(IF($A901="","",VLOOKUP($A901,[1]Sheet1!$D$5:$N$65000,10,FALSE)),"")</f>
        <v/>
      </c>
      <c r="K901" s="20" t="str">
        <f>IFERROR(IF($A901="","",VLOOKUP($A901,[1]Sheet1!$D$5:$N$65000,11,FALSE)),"")</f>
        <v/>
      </c>
      <c r="L901" s="3">
        <f t="shared" si="30"/>
        <v>897</v>
      </c>
      <c r="M901" s="21" t="str">
        <f t="shared" si="29"/>
        <v/>
      </c>
      <c r="N901" s="29">
        <f>IF($L900 = 3,[4]Sheet1!J599,0)</f>
        <v>0</v>
      </c>
      <c r="O901" s="29">
        <f>IF($L900 = 3,[4]Sheet1!K599,0)</f>
        <v>0</v>
      </c>
      <c r="P901" s="29">
        <f>IF($L900 = 3,[4]Sheet1!L599,0)</f>
        <v>0</v>
      </c>
      <c r="Q901" s="29">
        <f>IF($L900 = 3,[4]Sheet1!M599,0)</f>
        <v>0</v>
      </c>
      <c r="R901" s="29">
        <f>IF($L900 = 3,[4]Sheet1!N599,0)</f>
        <v>0</v>
      </c>
    </row>
    <row r="902" spans="1:18">
      <c r="A902" s="18" t="str">
        <f t="array" ref="A902">IF(ROW(B902)-6&lt;A$1,VLOOKUP(LOOKUP("zzzz",CHOOSE({1,2},"",INDEX([1]Sheet1!$P$1:$P$65000,SMALL(IF([1]Sheet1!P$1:P$65000&lt;&gt;"",ROW([1]Sheet1!P$1:P$65000)),ROWS(D$5:D902))))),[1]Sheet1!$C$5:$D$65000,2,FALSE),IF(L902&gt;$A$1,"",IF(A901="","Figure "&amp;L902,IFERROR(VLOOKUP(A901,[1]Sheet1!$D$5:$Q$65000,14,FALSE),IFERROR(VLOOKUP(A901,[1]Sheet1!$A$5:$D$65000,4,FALSE),"Figure " &amp; L902)))))</f>
        <v/>
      </c>
      <c r="B902" s="19" t="str">
        <f>IFERROR(IF($A902="","",VLOOKUP($A902,[1]Sheet1!$D$5:$R$65000,15,FALSE)),"")</f>
        <v/>
      </c>
      <c r="C902" s="20" t="str">
        <f>IFERROR(IF(A902="","",VLOOKUP($A902,[1]Sheet1!$D$5:$N$65000,3,FALSE)),"")</f>
        <v/>
      </c>
      <c r="D902" s="20" t="str">
        <f>IFERROR(IF($A902="","",VLOOKUP($A902,[1]Sheet1!$D$5:$N$65000,4,FALSE)),"")</f>
        <v/>
      </c>
      <c r="E902" s="20" t="str">
        <f>IFERROR(IF($A902="","",VLOOKUP($A902,[1]Sheet1!$D$5:$N$65000,5,FALSE)),"")</f>
        <v/>
      </c>
      <c r="F902" s="20" t="str">
        <f>IFERROR(IF($A902="","",VLOOKUP($A902,[1]Sheet1!$D$5:$N$65000,6,FALSE)),"")</f>
        <v/>
      </c>
      <c r="G902" s="20" t="str">
        <f>IFERROR(IF($A902="","",VLOOKUP($A902,[1]Sheet1!$D$5:$N$65000,7,FALSE)),"")</f>
        <v/>
      </c>
      <c r="H902" s="20" t="str">
        <f>IFERROR(IF($A902="","",VLOOKUP($A902,[1]Sheet1!$D$5:$N$65000,8,FALSE)),"")</f>
        <v/>
      </c>
      <c r="I902" s="20" t="str">
        <f>IFERROR(IF($A902="","",VLOOKUP($A902,[1]Sheet1!$D$5:$N$65000,9,FALSE)),"")</f>
        <v/>
      </c>
      <c r="J902" s="20" t="str">
        <f>IFERROR(IF($A902="","",VLOOKUP($A902,[1]Sheet1!$D$5:$N$65000,10,FALSE)),"")</f>
        <v/>
      </c>
      <c r="K902" s="20" t="str">
        <f>IFERROR(IF($A902="","",VLOOKUP($A902,[1]Sheet1!$D$5:$N$65000,11,FALSE)),"")</f>
        <v/>
      </c>
      <c r="L902" s="3">
        <f t="shared" si="30"/>
        <v>898</v>
      </c>
      <c r="M902" s="21" t="str">
        <f t="shared" ref="M902:M965" si="31">IF(K902="","",L902)</f>
        <v/>
      </c>
      <c r="N902" s="29">
        <f>IF($L901 = 3,[4]Sheet1!J600,0)</f>
        <v>0</v>
      </c>
      <c r="O902" s="29">
        <f>IF($L901 = 3,[4]Sheet1!K600,0)</f>
        <v>0</v>
      </c>
      <c r="P902" s="29">
        <f>IF($L901 = 3,[4]Sheet1!L600,0)</f>
        <v>0</v>
      </c>
      <c r="Q902" s="29">
        <f>IF($L901 = 3,[4]Sheet1!M600,0)</f>
        <v>0</v>
      </c>
      <c r="R902" s="29">
        <f>IF($L901 = 3,[4]Sheet1!N600,0)</f>
        <v>0</v>
      </c>
    </row>
    <row r="903" spans="1:18">
      <c r="A903" s="18" t="str">
        <f t="array" ref="A903">IF(ROW(B903)-6&lt;A$1,VLOOKUP(LOOKUP("zzzz",CHOOSE({1,2},"",INDEX([1]Sheet1!$P$1:$P$65000,SMALL(IF([1]Sheet1!P$1:P$65000&lt;&gt;"",ROW([1]Sheet1!P$1:P$65000)),ROWS(D$5:D903))))),[1]Sheet1!$C$5:$D$65000,2,FALSE),IF(L903&gt;$A$1,"",IF(A902="","Figure "&amp;L903,IFERROR(VLOOKUP(A902,[1]Sheet1!$D$5:$Q$65000,14,FALSE),IFERROR(VLOOKUP(A902,[1]Sheet1!$A$5:$D$65000,4,FALSE),"Figure " &amp; L903)))))</f>
        <v/>
      </c>
      <c r="B903" s="19" t="str">
        <f>IFERROR(IF($A903="","",VLOOKUP($A903,[1]Sheet1!$D$5:$R$65000,15,FALSE)),"")</f>
        <v/>
      </c>
      <c r="C903" s="20" t="str">
        <f>IFERROR(IF(A903="","",VLOOKUP($A903,[1]Sheet1!$D$5:$N$65000,3,FALSE)),"")</f>
        <v/>
      </c>
      <c r="D903" s="20" t="str">
        <f>IFERROR(IF($A903="","",VLOOKUP($A903,[1]Sheet1!$D$5:$N$65000,4,FALSE)),"")</f>
        <v/>
      </c>
      <c r="E903" s="20" t="str">
        <f>IFERROR(IF($A903="","",VLOOKUP($A903,[1]Sheet1!$D$5:$N$65000,5,FALSE)),"")</f>
        <v/>
      </c>
      <c r="F903" s="20" t="str">
        <f>IFERROR(IF($A903="","",VLOOKUP($A903,[1]Sheet1!$D$5:$N$65000,6,FALSE)),"")</f>
        <v/>
      </c>
      <c r="G903" s="20" t="str">
        <f>IFERROR(IF($A903="","",VLOOKUP($A903,[1]Sheet1!$D$5:$N$65000,7,FALSE)),"")</f>
        <v/>
      </c>
      <c r="H903" s="20" t="str">
        <f>IFERROR(IF($A903="","",VLOOKUP($A903,[1]Sheet1!$D$5:$N$65000,8,FALSE)),"")</f>
        <v/>
      </c>
      <c r="I903" s="20" t="str">
        <f>IFERROR(IF($A903="","",VLOOKUP($A903,[1]Sheet1!$D$5:$N$65000,9,FALSE)),"")</f>
        <v/>
      </c>
      <c r="J903" s="20" t="str">
        <f>IFERROR(IF($A903="","",VLOOKUP($A903,[1]Sheet1!$D$5:$N$65000,10,FALSE)),"")</f>
        <v/>
      </c>
      <c r="K903" s="20" t="str">
        <f>IFERROR(IF($A903="","",VLOOKUP($A903,[1]Sheet1!$D$5:$N$65000,11,FALSE)),"")</f>
        <v/>
      </c>
      <c r="L903" s="3">
        <f t="shared" si="30"/>
        <v>899</v>
      </c>
      <c r="M903" s="21" t="str">
        <f t="shared" si="31"/>
        <v/>
      </c>
      <c r="N903" s="29">
        <f>IF($L902 = 3,[4]Sheet1!J601,0)</f>
        <v>0</v>
      </c>
      <c r="O903" s="29">
        <f>IF($L902 = 3,[4]Sheet1!K601,0)</f>
        <v>0</v>
      </c>
      <c r="P903" s="29">
        <f>IF($L902 = 3,[4]Sheet1!L601,0)</f>
        <v>0</v>
      </c>
      <c r="Q903" s="29">
        <f>IF($L902 = 3,[4]Sheet1!M601,0)</f>
        <v>0</v>
      </c>
      <c r="R903" s="29">
        <f>IF($L902 = 3,[4]Sheet1!N601,0)</f>
        <v>0</v>
      </c>
    </row>
    <row r="904" spans="1:18">
      <c r="A904" s="18" t="str">
        <f t="array" ref="A904">IF(ROW(B904)-6&lt;A$1,VLOOKUP(LOOKUP("zzzz",CHOOSE({1,2},"",INDEX([1]Sheet1!$P$1:$P$65000,SMALL(IF([1]Sheet1!P$1:P$65000&lt;&gt;"",ROW([1]Sheet1!P$1:P$65000)),ROWS(D$5:D904))))),[1]Sheet1!$C$5:$D$65000,2,FALSE),IF(L904&gt;$A$1,"",IF(A903="","Figure "&amp;L904,IFERROR(VLOOKUP(A903,[1]Sheet1!$D$5:$Q$65000,14,FALSE),IFERROR(VLOOKUP(A903,[1]Sheet1!$A$5:$D$65000,4,FALSE),"Figure " &amp; L904)))))</f>
        <v/>
      </c>
      <c r="B904" s="19" t="str">
        <f>IFERROR(IF($A904="","",VLOOKUP($A904,[1]Sheet1!$D$5:$R$65000,15,FALSE)),"")</f>
        <v/>
      </c>
      <c r="C904" s="20" t="str">
        <f>IFERROR(IF(A904="","",VLOOKUP($A904,[1]Sheet1!$D$5:$N$65000,3,FALSE)),"")</f>
        <v/>
      </c>
      <c r="D904" s="20" t="str">
        <f>IFERROR(IF($A904="","",VLOOKUP($A904,[1]Sheet1!$D$5:$N$65000,4,FALSE)),"")</f>
        <v/>
      </c>
      <c r="E904" s="20" t="str">
        <f>IFERROR(IF($A904="","",VLOOKUP($A904,[1]Sheet1!$D$5:$N$65000,5,FALSE)),"")</f>
        <v/>
      </c>
      <c r="F904" s="20" t="str">
        <f>IFERROR(IF($A904="","",VLOOKUP($A904,[1]Sheet1!$D$5:$N$65000,6,FALSE)),"")</f>
        <v/>
      </c>
      <c r="G904" s="20" t="str">
        <f>IFERROR(IF($A904="","",VLOOKUP($A904,[1]Sheet1!$D$5:$N$65000,7,FALSE)),"")</f>
        <v/>
      </c>
      <c r="H904" s="20" t="str">
        <f>IFERROR(IF($A904="","",VLOOKUP($A904,[1]Sheet1!$D$5:$N$65000,8,FALSE)),"")</f>
        <v/>
      </c>
      <c r="I904" s="20" t="str">
        <f>IFERROR(IF($A904="","",VLOOKUP($A904,[1]Sheet1!$D$5:$N$65000,9,FALSE)),"")</f>
        <v/>
      </c>
      <c r="J904" s="20" t="str">
        <f>IFERROR(IF($A904="","",VLOOKUP($A904,[1]Sheet1!$D$5:$N$65000,10,FALSE)),"")</f>
        <v/>
      </c>
      <c r="K904" s="20" t="str">
        <f>IFERROR(IF($A904="","",VLOOKUP($A904,[1]Sheet1!$D$5:$N$65000,11,FALSE)),"")</f>
        <v/>
      </c>
      <c r="L904" s="3">
        <f t="shared" si="30"/>
        <v>900</v>
      </c>
      <c r="M904" s="21" t="str">
        <f t="shared" si="31"/>
        <v/>
      </c>
      <c r="N904" s="29">
        <f>IF($L903 = 3,[4]Sheet1!J602,0)</f>
        <v>0</v>
      </c>
      <c r="O904" s="29">
        <f>IF($L903 = 3,[4]Sheet1!K602,0)</f>
        <v>0</v>
      </c>
      <c r="P904" s="29">
        <f>IF($L903 = 3,[4]Sheet1!L602,0)</f>
        <v>0</v>
      </c>
      <c r="Q904" s="29">
        <f>IF($L903 = 3,[4]Sheet1!M602,0)</f>
        <v>0</v>
      </c>
      <c r="R904" s="29">
        <f>IF($L903 = 3,[4]Sheet1!N602,0)</f>
        <v>0</v>
      </c>
    </row>
    <row r="905" spans="1:18">
      <c r="A905" s="18" t="str">
        <f t="array" ref="A905">IF(ROW(B905)-6&lt;A$1,VLOOKUP(LOOKUP("zzzz",CHOOSE({1,2},"",INDEX([1]Sheet1!$P$1:$P$65000,SMALL(IF([1]Sheet1!P$1:P$65000&lt;&gt;"",ROW([1]Sheet1!P$1:P$65000)),ROWS(D$5:D905))))),[1]Sheet1!$C$5:$D$65000,2,FALSE),IF(L905&gt;$A$1,"",IF(A904="","Figure "&amp;L905,IFERROR(VLOOKUP(A904,[1]Sheet1!$D$5:$Q$65000,14,FALSE),IFERROR(VLOOKUP(A904,[1]Sheet1!$A$5:$D$65000,4,FALSE),"Figure " &amp; L905)))))</f>
        <v/>
      </c>
      <c r="B905" s="19" t="str">
        <f>IFERROR(IF($A905="","",VLOOKUP($A905,[1]Sheet1!$D$5:$R$65000,15,FALSE)),"")</f>
        <v/>
      </c>
      <c r="C905" s="20" t="str">
        <f>IFERROR(IF(A905="","",VLOOKUP($A905,[1]Sheet1!$D$5:$N$65000,3,FALSE)),"")</f>
        <v/>
      </c>
      <c r="D905" s="20" t="str">
        <f>IFERROR(IF($A905="","",VLOOKUP($A905,[1]Sheet1!$D$5:$N$65000,4,FALSE)),"")</f>
        <v/>
      </c>
      <c r="E905" s="20" t="str">
        <f>IFERROR(IF($A905="","",VLOOKUP($A905,[1]Sheet1!$D$5:$N$65000,5,FALSE)),"")</f>
        <v/>
      </c>
      <c r="F905" s="20" t="str">
        <f>IFERROR(IF($A905="","",VLOOKUP($A905,[1]Sheet1!$D$5:$N$65000,6,FALSE)),"")</f>
        <v/>
      </c>
      <c r="G905" s="20" t="str">
        <f>IFERROR(IF($A905="","",VLOOKUP($A905,[1]Sheet1!$D$5:$N$65000,7,FALSE)),"")</f>
        <v/>
      </c>
      <c r="H905" s="20" t="str">
        <f>IFERROR(IF($A905="","",VLOOKUP($A905,[1]Sheet1!$D$5:$N$65000,8,FALSE)),"")</f>
        <v/>
      </c>
      <c r="I905" s="20" t="str">
        <f>IFERROR(IF($A905="","",VLOOKUP($A905,[1]Sheet1!$D$5:$N$65000,9,FALSE)),"")</f>
        <v/>
      </c>
      <c r="J905" s="20" t="str">
        <f>IFERROR(IF($A905="","",VLOOKUP($A905,[1]Sheet1!$D$5:$N$65000,10,FALSE)),"")</f>
        <v/>
      </c>
      <c r="K905" s="20" t="str">
        <f>IFERROR(IF($A905="","",VLOOKUP($A905,[1]Sheet1!$D$5:$N$65000,11,FALSE)),"")</f>
        <v/>
      </c>
      <c r="L905" s="3">
        <f t="shared" si="30"/>
        <v>901</v>
      </c>
      <c r="M905" s="21" t="str">
        <f t="shared" si="31"/>
        <v/>
      </c>
      <c r="N905" s="29">
        <f>IF($L904 = 3,[4]Sheet1!J603,0)</f>
        <v>0</v>
      </c>
      <c r="O905" s="29">
        <f>IF($L904 = 3,[4]Sheet1!K603,0)</f>
        <v>0</v>
      </c>
      <c r="P905" s="29">
        <f>IF($L904 = 3,[4]Sheet1!L603,0)</f>
        <v>0</v>
      </c>
      <c r="Q905" s="29">
        <f>IF($L904 = 3,[4]Sheet1!M603,0)</f>
        <v>0</v>
      </c>
      <c r="R905" s="29">
        <f>IF($L904 = 3,[4]Sheet1!N603,0)</f>
        <v>0</v>
      </c>
    </row>
    <row r="906" spans="1:18">
      <c r="A906" s="18" t="str">
        <f t="array" ref="A906">IF(ROW(B906)-6&lt;A$1,VLOOKUP(LOOKUP("zzzz",CHOOSE({1,2},"",INDEX([1]Sheet1!$P$1:$P$65000,SMALL(IF([1]Sheet1!P$1:P$65000&lt;&gt;"",ROW([1]Sheet1!P$1:P$65000)),ROWS(D$5:D906))))),[1]Sheet1!$C$5:$D$65000,2,FALSE),IF(L906&gt;$A$1,"",IF(A905="","Figure "&amp;L906,IFERROR(VLOOKUP(A905,[1]Sheet1!$D$5:$Q$65000,14,FALSE),IFERROR(VLOOKUP(A905,[1]Sheet1!$A$5:$D$65000,4,FALSE),"Figure " &amp; L906)))))</f>
        <v/>
      </c>
      <c r="B906" s="19" t="str">
        <f>IFERROR(IF($A906="","",VLOOKUP($A906,[1]Sheet1!$D$5:$R$65000,15,FALSE)),"")</f>
        <v/>
      </c>
      <c r="C906" s="20" t="str">
        <f>IFERROR(IF(A906="","",VLOOKUP($A906,[1]Sheet1!$D$5:$N$65000,3,FALSE)),"")</f>
        <v/>
      </c>
      <c r="D906" s="20" t="str">
        <f>IFERROR(IF($A906="","",VLOOKUP($A906,[1]Sheet1!$D$5:$N$65000,4,FALSE)),"")</f>
        <v/>
      </c>
      <c r="E906" s="20" t="str">
        <f>IFERROR(IF($A906="","",VLOOKUP($A906,[1]Sheet1!$D$5:$N$65000,5,FALSE)),"")</f>
        <v/>
      </c>
      <c r="F906" s="20" t="str">
        <f>IFERROR(IF($A906="","",VLOOKUP($A906,[1]Sheet1!$D$5:$N$65000,6,FALSE)),"")</f>
        <v/>
      </c>
      <c r="G906" s="20" t="str">
        <f>IFERROR(IF($A906="","",VLOOKUP($A906,[1]Sheet1!$D$5:$N$65000,7,FALSE)),"")</f>
        <v/>
      </c>
      <c r="H906" s="20" t="str">
        <f>IFERROR(IF($A906="","",VLOOKUP($A906,[1]Sheet1!$D$5:$N$65000,8,FALSE)),"")</f>
        <v/>
      </c>
      <c r="I906" s="20" t="str">
        <f>IFERROR(IF($A906="","",VLOOKUP($A906,[1]Sheet1!$D$5:$N$65000,9,FALSE)),"")</f>
        <v/>
      </c>
      <c r="J906" s="20" t="str">
        <f>IFERROR(IF($A906="","",VLOOKUP($A906,[1]Sheet1!$D$5:$N$65000,10,FALSE)),"")</f>
        <v/>
      </c>
      <c r="K906" s="20" t="str">
        <f>IFERROR(IF($A906="","",VLOOKUP($A906,[1]Sheet1!$D$5:$N$65000,11,FALSE)),"")</f>
        <v/>
      </c>
      <c r="L906" s="3">
        <f t="shared" si="30"/>
        <v>902</v>
      </c>
      <c r="M906" s="21" t="str">
        <f t="shared" si="31"/>
        <v/>
      </c>
      <c r="N906" s="29">
        <f>IF($L905 = 3,[4]Sheet1!J604,0)</f>
        <v>0</v>
      </c>
      <c r="O906" s="29">
        <f>IF($L905 = 3,[4]Sheet1!K604,0)</f>
        <v>0</v>
      </c>
      <c r="P906" s="29">
        <f>IF($L905 = 3,[4]Sheet1!L604,0)</f>
        <v>0</v>
      </c>
      <c r="Q906" s="29">
        <f>IF($L905 = 3,[4]Sheet1!M604,0)</f>
        <v>0</v>
      </c>
      <c r="R906" s="29">
        <f>IF($L905 = 3,[4]Sheet1!N604,0)</f>
        <v>0</v>
      </c>
    </row>
    <row r="907" spans="1:18">
      <c r="A907" s="18" t="str">
        <f t="array" ref="A907">IF(ROW(B907)-6&lt;A$1,VLOOKUP(LOOKUP("zzzz",CHOOSE({1,2},"",INDEX([1]Sheet1!$P$1:$P$65000,SMALL(IF([1]Sheet1!P$1:P$65000&lt;&gt;"",ROW([1]Sheet1!P$1:P$65000)),ROWS(D$5:D907))))),[1]Sheet1!$C$5:$D$65000,2,FALSE),IF(L907&gt;$A$1,"",IF(A906="","Figure "&amp;L907,IFERROR(VLOOKUP(A906,[1]Sheet1!$D$5:$Q$65000,14,FALSE),IFERROR(VLOOKUP(A906,[1]Sheet1!$A$5:$D$65000,4,FALSE),"Figure " &amp; L907)))))</f>
        <v/>
      </c>
      <c r="B907" s="19" t="str">
        <f>IFERROR(IF($A907="","",VLOOKUP($A907,[1]Sheet1!$D$5:$R$65000,15,FALSE)),"")</f>
        <v/>
      </c>
      <c r="C907" s="20" t="str">
        <f>IFERROR(IF(A907="","",VLOOKUP($A907,[1]Sheet1!$D$5:$N$65000,3,FALSE)),"")</f>
        <v/>
      </c>
      <c r="D907" s="20" t="str">
        <f>IFERROR(IF($A907="","",VLOOKUP($A907,[1]Sheet1!$D$5:$N$65000,4,FALSE)),"")</f>
        <v/>
      </c>
      <c r="E907" s="20" t="str">
        <f>IFERROR(IF($A907="","",VLOOKUP($A907,[1]Sheet1!$D$5:$N$65000,5,FALSE)),"")</f>
        <v/>
      </c>
      <c r="F907" s="20" t="str">
        <f>IFERROR(IF($A907="","",VLOOKUP($A907,[1]Sheet1!$D$5:$N$65000,6,FALSE)),"")</f>
        <v/>
      </c>
      <c r="G907" s="20" t="str">
        <f>IFERROR(IF($A907="","",VLOOKUP($A907,[1]Sheet1!$D$5:$N$65000,7,FALSE)),"")</f>
        <v/>
      </c>
      <c r="H907" s="20" t="str">
        <f>IFERROR(IF($A907="","",VLOOKUP($A907,[1]Sheet1!$D$5:$N$65000,8,FALSE)),"")</f>
        <v/>
      </c>
      <c r="I907" s="20" t="str">
        <f>IFERROR(IF($A907="","",VLOOKUP($A907,[1]Sheet1!$D$5:$N$65000,9,FALSE)),"")</f>
        <v/>
      </c>
      <c r="J907" s="20" t="str">
        <f>IFERROR(IF($A907="","",VLOOKUP($A907,[1]Sheet1!$D$5:$N$65000,10,FALSE)),"")</f>
        <v/>
      </c>
      <c r="K907" s="20" t="str">
        <f>IFERROR(IF($A907="","",VLOOKUP($A907,[1]Sheet1!$D$5:$N$65000,11,FALSE)),"")</f>
        <v/>
      </c>
      <c r="L907" s="3">
        <f t="shared" si="30"/>
        <v>903</v>
      </c>
      <c r="M907" s="21" t="str">
        <f t="shared" si="31"/>
        <v/>
      </c>
      <c r="N907" s="29">
        <f>IF($L906 = 3,[4]Sheet1!J605,0)</f>
        <v>0</v>
      </c>
      <c r="O907" s="29">
        <f>IF($L906 = 3,[4]Sheet1!K605,0)</f>
        <v>0</v>
      </c>
      <c r="P907" s="29">
        <f>IF($L906 = 3,[4]Sheet1!L605,0)</f>
        <v>0</v>
      </c>
      <c r="Q907" s="29">
        <f>IF($L906 = 3,[4]Sheet1!M605,0)</f>
        <v>0</v>
      </c>
      <c r="R907" s="29">
        <f>IF($L906 = 3,[4]Sheet1!N605,0)</f>
        <v>0</v>
      </c>
    </row>
    <row r="908" spans="1:18">
      <c r="A908" s="18" t="str">
        <f t="array" ref="A908">IF(ROW(B908)-6&lt;A$1,VLOOKUP(LOOKUP("zzzz",CHOOSE({1,2},"",INDEX([1]Sheet1!$P$1:$P$65000,SMALL(IF([1]Sheet1!P$1:P$65000&lt;&gt;"",ROW([1]Sheet1!P$1:P$65000)),ROWS(D$5:D908))))),[1]Sheet1!$C$5:$D$65000,2,FALSE),IF(L908&gt;$A$1,"",IF(A907="","Figure "&amp;L908,IFERROR(VLOOKUP(A907,[1]Sheet1!$D$5:$Q$65000,14,FALSE),IFERROR(VLOOKUP(A907,[1]Sheet1!$A$5:$D$65000,4,FALSE),"Figure " &amp; L908)))))</f>
        <v/>
      </c>
      <c r="B908" s="19" t="str">
        <f>IFERROR(IF($A908="","",VLOOKUP($A908,[1]Sheet1!$D$5:$R$65000,15,FALSE)),"")</f>
        <v/>
      </c>
      <c r="C908" s="20" t="str">
        <f>IFERROR(IF(A908="","",VLOOKUP($A908,[1]Sheet1!$D$5:$N$65000,3,FALSE)),"")</f>
        <v/>
      </c>
      <c r="D908" s="20" t="str">
        <f>IFERROR(IF($A908="","",VLOOKUP($A908,[1]Sheet1!$D$5:$N$65000,4,FALSE)),"")</f>
        <v/>
      </c>
      <c r="E908" s="20" t="str">
        <f>IFERROR(IF($A908="","",VLOOKUP($A908,[1]Sheet1!$D$5:$N$65000,5,FALSE)),"")</f>
        <v/>
      </c>
      <c r="F908" s="20" t="str">
        <f>IFERROR(IF($A908="","",VLOOKUP($A908,[1]Sheet1!$D$5:$N$65000,6,FALSE)),"")</f>
        <v/>
      </c>
      <c r="G908" s="20" t="str">
        <f>IFERROR(IF($A908="","",VLOOKUP($A908,[1]Sheet1!$D$5:$N$65000,7,FALSE)),"")</f>
        <v/>
      </c>
      <c r="H908" s="20" t="str">
        <f>IFERROR(IF($A908="","",VLOOKUP($A908,[1]Sheet1!$D$5:$N$65000,8,FALSE)),"")</f>
        <v/>
      </c>
      <c r="I908" s="20" t="str">
        <f>IFERROR(IF($A908="","",VLOOKUP($A908,[1]Sheet1!$D$5:$N$65000,9,FALSE)),"")</f>
        <v/>
      </c>
      <c r="J908" s="20" t="str">
        <f>IFERROR(IF($A908="","",VLOOKUP($A908,[1]Sheet1!$D$5:$N$65000,10,FALSE)),"")</f>
        <v/>
      </c>
      <c r="K908" s="20" t="str">
        <f>IFERROR(IF($A908="","",VLOOKUP($A908,[1]Sheet1!$D$5:$N$65000,11,FALSE)),"")</f>
        <v/>
      </c>
      <c r="L908" s="3">
        <f t="shared" si="30"/>
        <v>904</v>
      </c>
      <c r="M908" s="21" t="str">
        <f t="shared" si="31"/>
        <v/>
      </c>
      <c r="N908" s="29">
        <f>IF($L907 = 3,[4]Sheet1!J606,0)</f>
        <v>0</v>
      </c>
      <c r="O908" s="29">
        <f>IF($L907 = 3,[4]Sheet1!K606,0)</f>
        <v>0</v>
      </c>
      <c r="P908" s="29">
        <f>IF($L907 = 3,[4]Sheet1!L606,0)</f>
        <v>0</v>
      </c>
      <c r="Q908" s="29">
        <f>IF($L907 = 3,[4]Sheet1!M606,0)</f>
        <v>0</v>
      </c>
      <c r="R908" s="29">
        <f>IF($L907 = 3,[4]Sheet1!N606,0)</f>
        <v>0</v>
      </c>
    </row>
    <row r="909" spans="1:18">
      <c r="A909" s="18" t="str">
        <f t="array" ref="A909">IF(ROW(B909)-6&lt;A$1,VLOOKUP(LOOKUP("zzzz",CHOOSE({1,2},"",INDEX([1]Sheet1!$P$1:$P$65000,SMALL(IF([1]Sheet1!P$1:P$65000&lt;&gt;"",ROW([1]Sheet1!P$1:P$65000)),ROWS(D$5:D909))))),[1]Sheet1!$C$5:$D$65000,2,FALSE),IF(L909&gt;$A$1,"",IF(A908="","Figure "&amp;L909,IFERROR(VLOOKUP(A908,[1]Sheet1!$D$5:$Q$65000,14,FALSE),IFERROR(VLOOKUP(A908,[1]Sheet1!$A$5:$D$65000,4,FALSE),"Figure " &amp; L909)))))</f>
        <v/>
      </c>
      <c r="B909" s="19" t="str">
        <f>IFERROR(IF($A909="","",VLOOKUP($A909,[1]Sheet1!$D$5:$R$65000,15,FALSE)),"")</f>
        <v/>
      </c>
      <c r="C909" s="20" t="str">
        <f>IFERROR(IF(A909="","",VLOOKUP($A909,[1]Sheet1!$D$5:$N$65000,3,FALSE)),"")</f>
        <v/>
      </c>
      <c r="D909" s="20" t="str">
        <f>IFERROR(IF($A909="","",VLOOKUP($A909,[1]Sheet1!$D$5:$N$65000,4,FALSE)),"")</f>
        <v/>
      </c>
      <c r="E909" s="20" t="str">
        <f>IFERROR(IF($A909="","",VLOOKUP($A909,[1]Sheet1!$D$5:$N$65000,5,FALSE)),"")</f>
        <v/>
      </c>
      <c r="F909" s="20" t="str">
        <f>IFERROR(IF($A909="","",VLOOKUP($A909,[1]Sheet1!$D$5:$N$65000,6,FALSE)),"")</f>
        <v/>
      </c>
      <c r="G909" s="20" t="str">
        <f>IFERROR(IF($A909="","",VLOOKUP($A909,[1]Sheet1!$D$5:$N$65000,7,FALSE)),"")</f>
        <v/>
      </c>
      <c r="H909" s="20" t="str">
        <f>IFERROR(IF($A909="","",VLOOKUP($A909,[1]Sheet1!$D$5:$N$65000,8,FALSE)),"")</f>
        <v/>
      </c>
      <c r="I909" s="20" t="str">
        <f>IFERROR(IF($A909="","",VLOOKUP($A909,[1]Sheet1!$D$5:$N$65000,9,FALSE)),"")</f>
        <v/>
      </c>
      <c r="J909" s="20" t="str">
        <f>IFERROR(IF($A909="","",VLOOKUP($A909,[1]Sheet1!$D$5:$N$65000,10,FALSE)),"")</f>
        <v/>
      </c>
      <c r="K909" s="20" t="str">
        <f>IFERROR(IF($A909="","",VLOOKUP($A909,[1]Sheet1!$D$5:$N$65000,11,FALSE)),"")</f>
        <v/>
      </c>
      <c r="L909" s="3">
        <f t="shared" si="30"/>
        <v>905</v>
      </c>
      <c r="M909" s="21" t="str">
        <f t="shared" si="31"/>
        <v/>
      </c>
      <c r="N909" s="29">
        <f>IF($L908 = 3,[4]Sheet1!J607,0)</f>
        <v>0</v>
      </c>
      <c r="O909" s="29">
        <f>IF($L908 = 3,[4]Sheet1!K607,0)</f>
        <v>0</v>
      </c>
      <c r="P909" s="29">
        <f>IF($L908 = 3,[4]Sheet1!L607,0)</f>
        <v>0</v>
      </c>
      <c r="Q909" s="29">
        <f>IF($L908 = 3,[4]Sheet1!M607,0)</f>
        <v>0</v>
      </c>
      <c r="R909" s="29">
        <f>IF($L908 = 3,[4]Sheet1!N607,0)</f>
        <v>0</v>
      </c>
    </row>
    <row r="910" spans="1:18">
      <c r="A910" s="18" t="str">
        <f t="array" ref="A910">IF(ROW(B910)-6&lt;A$1,VLOOKUP(LOOKUP("zzzz",CHOOSE({1,2},"",INDEX([1]Sheet1!$P$1:$P$65000,SMALL(IF([1]Sheet1!P$1:P$65000&lt;&gt;"",ROW([1]Sheet1!P$1:P$65000)),ROWS(D$5:D910))))),[1]Sheet1!$C$5:$D$65000,2,FALSE),IF(L910&gt;$A$1,"",IF(A909="","Figure "&amp;L910,IFERROR(VLOOKUP(A909,[1]Sheet1!$D$5:$Q$65000,14,FALSE),IFERROR(VLOOKUP(A909,[1]Sheet1!$A$5:$D$65000,4,FALSE),"Figure " &amp; L910)))))</f>
        <v/>
      </c>
      <c r="B910" s="19" t="str">
        <f>IFERROR(IF($A910="","",VLOOKUP($A910,[1]Sheet1!$D$5:$R$65000,15,FALSE)),"")</f>
        <v/>
      </c>
      <c r="C910" s="20" t="str">
        <f>IFERROR(IF(A910="","",VLOOKUP($A910,[1]Sheet1!$D$5:$N$65000,3,FALSE)),"")</f>
        <v/>
      </c>
      <c r="D910" s="20" t="str">
        <f>IFERROR(IF($A910="","",VLOOKUP($A910,[1]Sheet1!$D$5:$N$65000,4,FALSE)),"")</f>
        <v/>
      </c>
      <c r="E910" s="20" t="str">
        <f>IFERROR(IF($A910="","",VLOOKUP($A910,[1]Sheet1!$D$5:$N$65000,5,FALSE)),"")</f>
        <v/>
      </c>
      <c r="F910" s="20" t="str">
        <f>IFERROR(IF($A910="","",VLOOKUP($A910,[1]Sheet1!$D$5:$N$65000,6,FALSE)),"")</f>
        <v/>
      </c>
      <c r="G910" s="20" t="str">
        <f>IFERROR(IF($A910="","",VLOOKUP($A910,[1]Sheet1!$D$5:$N$65000,7,FALSE)),"")</f>
        <v/>
      </c>
      <c r="H910" s="20" t="str">
        <f>IFERROR(IF($A910="","",VLOOKUP($A910,[1]Sheet1!$D$5:$N$65000,8,FALSE)),"")</f>
        <v/>
      </c>
      <c r="I910" s="20" t="str">
        <f>IFERROR(IF($A910="","",VLOOKUP($A910,[1]Sheet1!$D$5:$N$65000,9,FALSE)),"")</f>
        <v/>
      </c>
      <c r="J910" s="20" t="str">
        <f>IFERROR(IF($A910="","",VLOOKUP($A910,[1]Sheet1!$D$5:$N$65000,10,FALSE)),"")</f>
        <v/>
      </c>
      <c r="K910" s="20" t="str">
        <f>IFERROR(IF($A910="","",VLOOKUP($A910,[1]Sheet1!$D$5:$N$65000,11,FALSE)),"")</f>
        <v/>
      </c>
      <c r="L910" s="3">
        <f t="shared" si="30"/>
        <v>906</v>
      </c>
      <c r="M910" s="21" t="str">
        <f t="shared" si="31"/>
        <v/>
      </c>
      <c r="N910" s="29">
        <f>IF($L909 = 3,[4]Sheet1!J608,0)</f>
        <v>0</v>
      </c>
      <c r="O910" s="29">
        <f>IF($L909 = 3,[4]Sheet1!K608,0)</f>
        <v>0</v>
      </c>
      <c r="P910" s="29">
        <f>IF($L909 = 3,[4]Sheet1!L608,0)</f>
        <v>0</v>
      </c>
      <c r="Q910" s="29">
        <f>IF($L909 = 3,[4]Sheet1!M608,0)</f>
        <v>0</v>
      </c>
      <c r="R910" s="29">
        <f>IF($L909 = 3,[4]Sheet1!N608,0)</f>
        <v>0</v>
      </c>
    </row>
    <row r="911" spans="1:18">
      <c r="A911" s="18" t="str">
        <f t="array" ref="A911">IF(ROW(B911)-6&lt;A$1,VLOOKUP(LOOKUP("zzzz",CHOOSE({1,2},"",INDEX([1]Sheet1!$P$1:$P$65000,SMALL(IF([1]Sheet1!P$1:P$65000&lt;&gt;"",ROW([1]Sheet1!P$1:P$65000)),ROWS(D$5:D911))))),[1]Sheet1!$C$5:$D$65000,2,FALSE),IF(L911&gt;$A$1,"",IF(A910="","Figure "&amp;L911,IFERROR(VLOOKUP(A910,[1]Sheet1!$D$5:$Q$65000,14,FALSE),IFERROR(VLOOKUP(A910,[1]Sheet1!$A$5:$D$65000,4,FALSE),"Figure " &amp; L911)))))</f>
        <v/>
      </c>
      <c r="B911" s="19" t="str">
        <f>IFERROR(IF($A911="","",VLOOKUP($A911,[1]Sheet1!$D$5:$R$65000,15,FALSE)),"")</f>
        <v/>
      </c>
      <c r="C911" s="20" t="str">
        <f>IFERROR(IF(A911="","",VLOOKUP($A911,[1]Sheet1!$D$5:$N$65000,3,FALSE)),"")</f>
        <v/>
      </c>
      <c r="D911" s="20" t="str">
        <f>IFERROR(IF($A911="","",VLOOKUP($A911,[1]Sheet1!$D$5:$N$65000,4,FALSE)),"")</f>
        <v/>
      </c>
      <c r="E911" s="20" t="str">
        <f>IFERROR(IF($A911="","",VLOOKUP($A911,[1]Sheet1!$D$5:$N$65000,5,FALSE)),"")</f>
        <v/>
      </c>
      <c r="F911" s="20" t="str">
        <f>IFERROR(IF($A911="","",VLOOKUP($A911,[1]Sheet1!$D$5:$N$65000,6,FALSE)),"")</f>
        <v/>
      </c>
      <c r="G911" s="20" t="str">
        <f>IFERROR(IF($A911="","",VLOOKUP($A911,[1]Sheet1!$D$5:$N$65000,7,FALSE)),"")</f>
        <v/>
      </c>
      <c r="H911" s="20" t="str">
        <f>IFERROR(IF($A911="","",VLOOKUP($A911,[1]Sheet1!$D$5:$N$65000,8,FALSE)),"")</f>
        <v/>
      </c>
      <c r="I911" s="20" t="str">
        <f>IFERROR(IF($A911="","",VLOOKUP($A911,[1]Sheet1!$D$5:$N$65000,9,FALSE)),"")</f>
        <v/>
      </c>
      <c r="J911" s="20" t="str">
        <f>IFERROR(IF($A911="","",VLOOKUP($A911,[1]Sheet1!$D$5:$N$65000,10,FALSE)),"")</f>
        <v/>
      </c>
      <c r="K911" s="20" t="str">
        <f>IFERROR(IF($A911="","",VLOOKUP($A911,[1]Sheet1!$D$5:$N$65000,11,FALSE)),"")</f>
        <v/>
      </c>
      <c r="L911" s="3">
        <f t="shared" si="30"/>
        <v>907</v>
      </c>
      <c r="M911" s="21" t="str">
        <f t="shared" si="31"/>
        <v/>
      </c>
      <c r="N911" s="29">
        <f>IF($L910 = 3,[4]Sheet1!J609,0)</f>
        <v>0</v>
      </c>
      <c r="O911" s="29">
        <f>IF($L910 = 3,[4]Sheet1!K609,0)</f>
        <v>0</v>
      </c>
      <c r="P911" s="29">
        <f>IF($L910 = 3,[4]Sheet1!L609,0)</f>
        <v>0</v>
      </c>
      <c r="Q911" s="29">
        <f>IF($L910 = 3,[4]Sheet1!M609,0)</f>
        <v>0</v>
      </c>
      <c r="R911" s="29">
        <f>IF($L910 = 3,[4]Sheet1!N609,0)</f>
        <v>0</v>
      </c>
    </row>
    <row r="912" spans="1:18">
      <c r="A912" s="18" t="str">
        <f t="array" ref="A912">IF(ROW(B912)-6&lt;A$1,VLOOKUP(LOOKUP("zzzz",CHOOSE({1,2},"",INDEX([1]Sheet1!$P$1:$P$65000,SMALL(IF([1]Sheet1!P$1:P$65000&lt;&gt;"",ROW([1]Sheet1!P$1:P$65000)),ROWS(D$5:D912))))),[1]Sheet1!$C$5:$D$65000,2,FALSE),IF(L912&gt;$A$1,"",IF(A911="","Figure "&amp;L912,IFERROR(VLOOKUP(A911,[1]Sheet1!$D$5:$Q$65000,14,FALSE),IFERROR(VLOOKUP(A911,[1]Sheet1!$A$5:$D$65000,4,FALSE),"Figure " &amp; L912)))))</f>
        <v/>
      </c>
      <c r="B912" s="19" t="str">
        <f>IFERROR(IF($A912="","",VLOOKUP($A912,[1]Sheet1!$D$5:$R$65000,15,FALSE)),"")</f>
        <v/>
      </c>
      <c r="C912" s="20" t="str">
        <f>IFERROR(IF(A912="","",VLOOKUP($A912,[1]Sheet1!$D$5:$N$65000,3,FALSE)),"")</f>
        <v/>
      </c>
      <c r="D912" s="20" t="str">
        <f>IFERROR(IF($A912="","",VLOOKUP($A912,[1]Sheet1!$D$5:$N$65000,4,FALSE)),"")</f>
        <v/>
      </c>
      <c r="E912" s="20" t="str">
        <f>IFERROR(IF($A912="","",VLOOKUP($A912,[1]Sheet1!$D$5:$N$65000,5,FALSE)),"")</f>
        <v/>
      </c>
      <c r="F912" s="20" t="str">
        <f>IFERROR(IF($A912="","",VLOOKUP($A912,[1]Sheet1!$D$5:$N$65000,6,FALSE)),"")</f>
        <v/>
      </c>
      <c r="G912" s="20" t="str">
        <f>IFERROR(IF($A912="","",VLOOKUP($A912,[1]Sheet1!$D$5:$N$65000,7,FALSE)),"")</f>
        <v/>
      </c>
      <c r="H912" s="20" t="str">
        <f>IFERROR(IF($A912="","",VLOOKUP($A912,[1]Sheet1!$D$5:$N$65000,8,FALSE)),"")</f>
        <v/>
      </c>
      <c r="I912" s="20" t="str">
        <f>IFERROR(IF($A912="","",VLOOKUP($A912,[1]Sheet1!$D$5:$N$65000,9,FALSE)),"")</f>
        <v/>
      </c>
      <c r="J912" s="20" t="str">
        <f>IFERROR(IF($A912="","",VLOOKUP($A912,[1]Sheet1!$D$5:$N$65000,10,FALSE)),"")</f>
        <v/>
      </c>
      <c r="K912" s="20" t="str">
        <f>IFERROR(IF($A912="","",VLOOKUP($A912,[1]Sheet1!$D$5:$N$65000,11,FALSE)),"")</f>
        <v/>
      </c>
      <c r="L912" s="3">
        <f t="shared" si="30"/>
        <v>908</v>
      </c>
      <c r="M912" s="21" t="str">
        <f t="shared" si="31"/>
        <v/>
      </c>
      <c r="N912" s="29">
        <f>IF($L911 = 3,[4]Sheet1!J610,0)</f>
        <v>0</v>
      </c>
      <c r="O912" s="29">
        <f>IF($L911 = 3,[4]Sheet1!K610,0)</f>
        <v>0</v>
      </c>
      <c r="P912" s="29">
        <f>IF($L911 = 3,[4]Sheet1!L610,0)</f>
        <v>0</v>
      </c>
      <c r="Q912" s="29">
        <f>IF($L911 = 3,[4]Sheet1!M610,0)</f>
        <v>0</v>
      </c>
      <c r="R912" s="29">
        <f>IF($L911 = 3,[4]Sheet1!N610,0)</f>
        <v>0</v>
      </c>
    </row>
    <row r="913" spans="1:18">
      <c r="A913" s="18" t="str">
        <f t="array" ref="A913">IF(ROW(B913)-6&lt;A$1,VLOOKUP(LOOKUP("zzzz",CHOOSE({1,2},"",INDEX([1]Sheet1!$P$1:$P$65000,SMALL(IF([1]Sheet1!P$1:P$65000&lt;&gt;"",ROW([1]Sheet1!P$1:P$65000)),ROWS(D$5:D913))))),[1]Sheet1!$C$5:$D$65000,2,FALSE),IF(L913&gt;$A$1,"",IF(A912="","Figure "&amp;L913,IFERROR(VLOOKUP(A912,[1]Sheet1!$D$5:$Q$65000,14,FALSE),IFERROR(VLOOKUP(A912,[1]Sheet1!$A$5:$D$65000,4,FALSE),"Figure " &amp; L913)))))</f>
        <v/>
      </c>
      <c r="B913" s="19" t="str">
        <f>IFERROR(IF($A913="","",VLOOKUP($A913,[1]Sheet1!$D$5:$R$65000,15,FALSE)),"")</f>
        <v/>
      </c>
      <c r="C913" s="20" t="str">
        <f>IFERROR(IF(A913="","",VLOOKUP($A913,[1]Sheet1!$D$5:$N$65000,3,FALSE)),"")</f>
        <v/>
      </c>
      <c r="D913" s="20" t="str">
        <f>IFERROR(IF($A913="","",VLOOKUP($A913,[1]Sheet1!$D$5:$N$65000,4,FALSE)),"")</f>
        <v/>
      </c>
      <c r="E913" s="20" t="str">
        <f>IFERROR(IF($A913="","",VLOOKUP($A913,[1]Sheet1!$D$5:$N$65000,5,FALSE)),"")</f>
        <v/>
      </c>
      <c r="F913" s="20" t="str">
        <f>IFERROR(IF($A913="","",VLOOKUP($A913,[1]Sheet1!$D$5:$N$65000,6,FALSE)),"")</f>
        <v/>
      </c>
      <c r="G913" s="20" t="str">
        <f>IFERROR(IF($A913="","",VLOOKUP($A913,[1]Sheet1!$D$5:$N$65000,7,FALSE)),"")</f>
        <v/>
      </c>
      <c r="H913" s="20" t="str">
        <f>IFERROR(IF($A913="","",VLOOKUP($A913,[1]Sheet1!$D$5:$N$65000,8,FALSE)),"")</f>
        <v/>
      </c>
      <c r="I913" s="20" t="str">
        <f>IFERROR(IF($A913="","",VLOOKUP($A913,[1]Sheet1!$D$5:$N$65000,9,FALSE)),"")</f>
        <v/>
      </c>
      <c r="J913" s="20" t="str">
        <f>IFERROR(IF($A913="","",VLOOKUP($A913,[1]Sheet1!$D$5:$N$65000,10,FALSE)),"")</f>
        <v/>
      </c>
      <c r="K913" s="20" t="str">
        <f>IFERROR(IF($A913="","",VLOOKUP($A913,[1]Sheet1!$D$5:$N$65000,11,FALSE)),"")</f>
        <v/>
      </c>
      <c r="L913" s="3">
        <f t="shared" si="30"/>
        <v>909</v>
      </c>
      <c r="M913" s="21" t="str">
        <f t="shared" si="31"/>
        <v/>
      </c>
      <c r="N913" s="29">
        <f>IF($L912 = 3,[4]Sheet1!J611,0)</f>
        <v>0</v>
      </c>
      <c r="O913" s="29">
        <f>IF($L912 = 3,[4]Sheet1!K611,0)</f>
        <v>0</v>
      </c>
      <c r="P913" s="29">
        <f>IF($L912 = 3,[4]Sheet1!L611,0)</f>
        <v>0</v>
      </c>
      <c r="Q913" s="29">
        <f>IF($L912 = 3,[4]Sheet1!M611,0)</f>
        <v>0</v>
      </c>
      <c r="R913" s="29">
        <f>IF($L912 = 3,[4]Sheet1!N611,0)</f>
        <v>0</v>
      </c>
    </row>
    <row r="914" spans="1:18">
      <c r="A914" s="18" t="str">
        <f t="array" ref="A914">IF(ROW(B914)-6&lt;A$1,VLOOKUP(LOOKUP("zzzz",CHOOSE({1,2},"",INDEX([1]Sheet1!$P$1:$P$65000,SMALL(IF([1]Sheet1!P$1:P$65000&lt;&gt;"",ROW([1]Sheet1!P$1:P$65000)),ROWS(D$5:D914))))),[1]Sheet1!$C$5:$D$65000,2,FALSE),IF(L914&gt;$A$1,"",IF(A913="","Figure "&amp;L914,IFERROR(VLOOKUP(A913,[1]Sheet1!$D$5:$Q$65000,14,FALSE),IFERROR(VLOOKUP(A913,[1]Sheet1!$A$5:$D$65000,4,FALSE),"Figure " &amp; L914)))))</f>
        <v/>
      </c>
      <c r="B914" s="19" t="str">
        <f>IFERROR(IF($A914="","",VLOOKUP($A914,[1]Sheet1!$D$5:$R$65000,15,FALSE)),"")</f>
        <v/>
      </c>
      <c r="C914" s="20" t="str">
        <f>IFERROR(IF(A914="","",VLOOKUP($A914,[1]Sheet1!$D$5:$N$65000,3,FALSE)),"")</f>
        <v/>
      </c>
      <c r="D914" s="20" t="str">
        <f>IFERROR(IF($A914="","",VLOOKUP($A914,[1]Sheet1!$D$5:$N$65000,4,FALSE)),"")</f>
        <v/>
      </c>
      <c r="E914" s="20" t="str">
        <f>IFERROR(IF($A914="","",VLOOKUP($A914,[1]Sheet1!$D$5:$N$65000,5,FALSE)),"")</f>
        <v/>
      </c>
      <c r="F914" s="20" t="str">
        <f>IFERROR(IF($A914="","",VLOOKUP($A914,[1]Sheet1!$D$5:$N$65000,6,FALSE)),"")</f>
        <v/>
      </c>
      <c r="G914" s="20" t="str">
        <f>IFERROR(IF($A914="","",VLOOKUP($A914,[1]Sheet1!$D$5:$N$65000,7,FALSE)),"")</f>
        <v/>
      </c>
      <c r="H914" s="20" t="str">
        <f>IFERROR(IF($A914="","",VLOOKUP($A914,[1]Sheet1!$D$5:$N$65000,8,FALSE)),"")</f>
        <v/>
      </c>
      <c r="I914" s="20" t="str">
        <f>IFERROR(IF($A914="","",VLOOKUP($A914,[1]Sheet1!$D$5:$N$65000,9,FALSE)),"")</f>
        <v/>
      </c>
      <c r="J914" s="20" t="str">
        <f>IFERROR(IF($A914="","",VLOOKUP($A914,[1]Sheet1!$D$5:$N$65000,10,FALSE)),"")</f>
        <v/>
      </c>
      <c r="K914" s="20" t="str">
        <f>IFERROR(IF($A914="","",VLOOKUP($A914,[1]Sheet1!$D$5:$N$65000,11,FALSE)),"")</f>
        <v/>
      </c>
      <c r="L914" s="3">
        <f t="shared" si="30"/>
        <v>910</v>
      </c>
      <c r="M914" s="21" t="str">
        <f t="shared" si="31"/>
        <v/>
      </c>
      <c r="N914" s="29">
        <f>IF($L913 = 3,[4]Sheet1!J612,0)</f>
        <v>0</v>
      </c>
      <c r="O914" s="29">
        <f>IF($L913 = 3,[4]Sheet1!K612,0)</f>
        <v>0</v>
      </c>
      <c r="P914" s="29">
        <f>IF($L913 = 3,[4]Sheet1!L612,0)</f>
        <v>0</v>
      </c>
      <c r="Q914" s="29">
        <f>IF($L913 = 3,[4]Sheet1!M612,0)</f>
        <v>0</v>
      </c>
      <c r="R914" s="29">
        <f>IF($L913 = 3,[4]Sheet1!N612,0)</f>
        <v>0</v>
      </c>
    </row>
    <row r="915" spans="1:18">
      <c r="A915" s="18" t="str">
        <f t="array" ref="A915">IF(ROW(B915)-6&lt;A$1,VLOOKUP(LOOKUP("zzzz",CHOOSE({1,2},"",INDEX([1]Sheet1!$P$1:$P$65000,SMALL(IF([1]Sheet1!P$1:P$65000&lt;&gt;"",ROW([1]Sheet1!P$1:P$65000)),ROWS(D$5:D915))))),[1]Sheet1!$C$5:$D$65000,2,FALSE),IF(L915&gt;$A$1,"",IF(A914="","Figure "&amp;L915,IFERROR(VLOOKUP(A914,[1]Sheet1!$D$5:$Q$65000,14,FALSE),IFERROR(VLOOKUP(A914,[1]Sheet1!$A$5:$D$65000,4,FALSE),"Figure " &amp; L915)))))</f>
        <v/>
      </c>
      <c r="B915" s="19" t="str">
        <f>IFERROR(IF($A915="","",VLOOKUP($A915,[1]Sheet1!$D$5:$R$65000,15,FALSE)),"")</f>
        <v/>
      </c>
      <c r="C915" s="20" t="str">
        <f>IFERROR(IF(A915="","",VLOOKUP($A915,[1]Sheet1!$D$5:$N$65000,3,FALSE)),"")</f>
        <v/>
      </c>
      <c r="D915" s="20" t="str">
        <f>IFERROR(IF($A915="","",VLOOKUP($A915,[1]Sheet1!$D$5:$N$65000,4,FALSE)),"")</f>
        <v/>
      </c>
      <c r="E915" s="20" t="str">
        <f>IFERROR(IF($A915="","",VLOOKUP($A915,[1]Sheet1!$D$5:$N$65000,5,FALSE)),"")</f>
        <v/>
      </c>
      <c r="F915" s="20" t="str">
        <f>IFERROR(IF($A915="","",VLOOKUP($A915,[1]Sheet1!$D$5:$N$65000,6,FALSE)),"")</f>
        <v/>
      </c>
      <c r="G915" s="20" t="str">
        <f>IFERROR(IF($A915="","",VLOOKUP($A915,[1]Sheet1!$D$5:$N$65000,7,FALSE)),"")</f>
        <v/>
      </c>
      <c r="H915" s="20" t="str">
        <f>IFERROR(IF($A915="","",VLOOKUP($A915,[1]Sheet1!$D$5:$N$65000,8,FALSE)),"")</f>
        <v/>
      </c>
      <c r="I915" s="20" t="str">
        <f>IFERROR(IF($A915="","",VLOOKUP($A915,[1]Sheet1!$D$5:$N$65000,9,FALSE)),"")</f>
        <v/>
      </c>
      <c r="J915" s="20" t="str">
        <f>IFERROR(IF($A915="","",VLOOKUP($A915,[1]Sheet1!$D$5:$N$65000,10,FALSE)),"")</f>
        <v/>
      </c>
      <c r="K915" s="20" t="str">
        <f>IFERROR(IF($A915="","",VLOOKUP($A915,[1]Sheet1!$D$5:$N$65000,11,FALSE)),"")</f>
        <v/>
      </c>
      <c r="L915" s="3">
        <f t="shared" si="30"/>
        <v>911</v>
      </c>
      <c r="M915" s="21" t="str">
        <f t="shared" si="31"/>
        <v/>
      </c>
      <c r="N915" s="29">
        <f>IF($L914 = 3,[4]Sheet1!J613,0)</f>
        <v>0</v>
      </c>
      <c r="O915" s="29">
        <f>IF($L914 = 3,[4]Sheet1!K613,0)</f>
        <v>0</v>
      </c>
      <c r="P915" s="29">
        <f>IF($L914 = 3,[4]Sheet1!L613,0)</f>
        <v>0</v>
      </c>
      <c r="Q915" s="29">
        <f>IF($L914 = 3,[4]Sheet1!M613,0)</f>
        <v>0</v>
      </c>
      <c r="R915" s="29">
        <f>IF($L914 = 3,[4]Sheet1!N613,0)</f>
        <v>0</v>
      </c>
    </row>
    <row r="916" spans="1:18">
      <c r="A916" s="18" t="str">
        <f t="array" ref="A916">IF(ROW(B916)-6&lt;A$1,VLOOKUP(LOOKUP("zzzz",CHOOSE({1,2},"",INDEX([1]Sheet1!$P$1:$P$65000,SMALL(IF([1]Sheet1!P$1:P$65000&lt;&gt;"",ROW([1]Sheet1!P$1:P$65000)),ROWS(D$5:D916))))),[1]Sheet1!$C$5:$D$65000,2,FALSE),IF(L916&gt;$A$1,"",IF(A915="","Figure "&amp;L916,IFERROR(VLOOKUP(A915,[1]Sheet1!$D$5:$Q$65000,14,FALSE),IFERROR(VLOOKUP(A915,[1]Sheet1!$A$5:$D$65000,4,FALSE),"Figure " &amp; L916)))))</f>
        <v/>
      </c>
      <c r="B916" s="19" t="str">
        <f>IFERROR(IF($A916="","",VLOOKUP($A916,[1]Sheet1!$D$5:$R$65000,15,FALSE)),"")</f>
        <v/>
      </c>
      <c r="C916" s="20" t="str">
        <f>IFERROR(IF(A916="","",VLOOKUP($A916,[1]Sheet1!$D$5:$N$65000,3,FALSE)),"")</f>
        <v/>
      </c>
      <c r="D916" s="20" t="str">
        <f>IFERROR(IF($A916="","",VLOOKUP($A916,[1]Sheet1!$D$5:$N$65000,4,FALSE)),"")</f>
        <v/>
      </c>
      <c r="E916" s="20" t="str">
        <f>IFERROR(IF($A916="","",VLOOKUP($A916,[1]Sheet1!$D$5:$N$65000,5,FALSE)),"")</f>
        <v/>
      </c>
      <c r="F916" s="20" t="str">
        <f>IFERROR(IF($A916="","",VLOOKUP($A916,[1]Sheet1!$D$5:$N$65000,6,FALSE)),"")</f>
        <v/>
      </c>
      <c r="G916" s="20" t="str">
        <f>IFERROR(IF($A916="","",VLOOKUP($A916,[1]Sheet1!$D$5:$N$65000,7,FALSE)),"")</f>
        <v/>
      </c>
      <c r="H916" s="20" t="str">
        <f>IFERROR(IF($A916="","",VLOOKUP($A916,[1]Sheet1!$D$5:$N$65000,8,FALSE)),"")</f>
        <v/>
      </c>
      <c r="I916" s="20" t="str">
        <f>IFERROR(IF($A916="","",VLOOKUP($A916,[1]Sheet1!$D$5:$N$65000,9,FALSE)),"")</f>
        <v/>
      </c>
      <c r="J916" s="20" t="str">
        <f>IFERROR(IF($A916="","",VLOOKUP($A916,[1]Sheet1!$D$5:$N$65000,10,FALSE)),"")</f>
        <v/>
      </c>
      <c r="K916" s="20" t="str">
        <f>IFERROR(IF($A916="","",VLOOKUP($A916,[1]Sheet1!$D$5:$N$65000,11,FALSE)),"")</f>
        <v/>
      </c>
      <c r="L916" s="3">
        <f t="shared" si="30"/>
        <v>912</v>
      </c>
      <c r="M916" s="21" t="str">
        <f t="shared" si="31"/>
        <v/>
      </c>
      <c r="N916" s="29">
        <f>IF($L915 = 3,[4]Sheet1!J614,0)</f>
        <v>0</v>
      </c>
      <c r="O916" s="29">
        <f>IF($L915 = 3,[4]Sheet1!K614,0)</f>
        <v>0</v>
      </c>
      <c r="P916" s="29">
        <f>IF($L915 = 3,[4]Sheet1!L614,0)</f>
        <v>0</v>
      </c>
      <c r="Q916" s="29">
        <f>IF($L915 = 3,[4]Sheet1!M614,0)</f>
        <v>0</v>
      </c>
      <c r="R916" s="29">
        <f>IF($L915 = 3,[4]Sheet1!N614,0)</f>
        <v>0</v>
      </c>
    </row>
    <row r="917" spans="1:18">
      <c r="A917" s="18" t="str">
        <f t="array" ref="A917">IF(ROW(B917)-6&lt;A$1,VLOOKUP(LOOKUP("zzzz",CHOOSE({1,2},"",INDEX([1]Sheet1!$P$1:$P$65000,SMALL(IF([1]Sheet1!P$1:P$65000&lt;&gt;"",ROW([1]Sheet1!P$1:P$65000)),ROWS(D$5:D917))))),[1]Sheet1!$C$5:$D$65000,2,FALSE),IF(L917&gt;$A$1,"",IF(A916="","Figure "&amp;L917,IFERROR(VLOOKUP(A916,[1]Sheet1!$D$5:$Q$65000,14,FALSE),IFERROR(VLOOKUP(A916,[1]Sheet1!$A$5:$D$65000,4,FALSE),"Figure " &amp; L917)))))</f>
        <v/>
      </c>
      <c r="B917" s="19" t="str">
        <f>IFERROR(IF($A917="","",VLOOKUP($A917,[1]Sheet1!$D$5:$R$65000,15,FALSE)),"")</f>
        <v/>
      </c>
      <c r="C917" s="20" t="str">
        <f>IFERROR(IF(A917="","",VLOOKUP($A917,[1]Sheet1!$D$5:$N$65000,3,FALSE)),"")</f>
        <v/>
      </c>
      <c r="D917" s="20" t="str">
        <f>IFERROR(IF($A917="","",VLOOKUP($A917,[1]Sheet1!$D$5:$N$65000,4,FALSE)),"")</f>
        <v/>
      </c>
      <c r="E917" s="20" t="str">
        <f>IFERROR(IF($A917="","",VLOOKUP($A917,[1]Sheet1!$D$5:$N$65000,5,FALSE)),"")</f>
        <v/>
      </c>
      <c r="F917" s="20" t="str">
        <f>IFERROR(IF($A917="","",VLOOKUP($A917,[1]Sheet1!$D$5:$N$65000,6,FALSE)),"")</f>
        <v/>
      </c>
      <c r="G917" s="20" t="str">
        <f>IFERROR(IF($A917="","",VLOOKUP($A917,[1]Sheet1!$D$5:$N$65000,7,FALSE)),"")</f>
        <v/>
      </c>
      <c r="H917" s="20" t="str">
        <f>IFERROR(IF($A917="","",VLOOKUP($A917,[1]Sheet1!$D$5:$N$65000,8,FALSE)),"")</f>
        <v/>
      </c>
      <c r="I917" s="20" t="str">
        <f>IFERROR(IF($A917="","",VLOOKUP($A917,[1]Sheet1!$D$5:$N$65000,9,FALSE)),"")</f>
        <v/>
      </c>
      <c r="J917" s="20" t="str">
        <f>IFERROR(IF($A917="","",VLOOKUP($A917,[1]Sheet1!$D$5:$N$65000,10,FALSE)),"")</f>
        <v/>
      </c>
      <c r="K917" s="20" t="str">
        <f>IFERROR(IF($A917="","",VLOOKUP($A917,[1]Sheet1!$D$5:$N$65000,11,FALSE)),"")</f>
        <v/>
      </c>
      <c r="L917" s="3">
        <f t="shared" si="30"/>
        <v>913</v>
      </c>
      <c r="M917" s="21" t="str">
        <f t="shared" si="31"/>
        <v/>
      </c>
      <c r="N917" s="29">
        <f>IF($L916 = 3,[4]Sheet1!J615,0)</f>
        <v>0</v>
      </c>
      <c r="O917" s="29">
        <f>IF($L916 = 3,[4]Sheet1!K615,0)</f>
        <v>0</v>
      </c>
      <c r="P917" s="29">
        <f>IF($L916 = 3,[4]Sheet1!L615,0)</f>
        <v>0</v>
      </c>
      <c r="Q917" s="29">
        <f>IF($L916 = 3,[4]Sheet1!M615,0)</f>
        <v>0</v>
      </c>
      <c r="R917" s="29">
        <f>IF($L916 = 3,[4]Sheet1!N615,0)</f>
        <v>0</v>
      </c>
    </row>
    <row r="918" spans="1:18">
      <c r="A918" s="18" t="str">
        <f t="array" ref="A918">IF(ROW(B918)-6&lt;A$1,VLOOKUP(LOOKUP("zzzz",CHOOSE({1,2},"",INDEX([1]Sheet1!$P$1:$P$65000,SMALL(IF([1]Sheet1!P$1:P$65000&lt;&gt;"",ROW([1]Sheet1!P$1:P$65000)),ROWS(D$5:D918))))),[1]Sheet1!$C$5:$D$65000,2,FALSE),IF(L918&gt;$A$1,"",IF(A917="","Figure "&amp;L918,IFERROR(VLOOKUP(A917,[1]Sheet1!$D$5:$Q$65000,14,FALSE),IFERROR(VLOOKUP(A917,[1]Sheet1!$A$5:$D$65000,4,FALSE),"Figure " &amp; L918)))))</f>
        <v/>
      </c>
      <c r="B918" s="19" t="str">
        <f>IFERROR(IF($A918="","",VLOOKUP($A918,[1]Sheet1!$D$5:$R$65000,15,FALSE)),"")</f>
        <v/>
      </c>
      <c r="C918" s="20" t="str">
        <f>IFERROR(IF(A918="","",VLOOKUP($A918,[1]Sheet1!$D$5:$N$65000,3,FALSE)),"")</f>
        <v/>
      </c>
      <c r="D918" s="20" t="str">
        <f>IFERROR(IF($A918="","",VLOOKUP($A918,[1]Sheet1!$D$5:$N$65000,4,FALSE)),"")</f>
        <v/>
      </c>
      <c r="E918" s="20" t="str">
        <f>IFERROR(IF($A918="","",VLOOKUP($A918,[1]Sheet1!$D$5:$N$65000,5,FALSE)),"")</f>
        <v/>
      </c>
      <c r="F918" s="20" t="str">
        <f>IFERROR(IF($A918="","",VLOOKUP($A918,[1]Sheet1!$D$5:$N$65000,6,FALSE)),"")</f>
        <v/>
      </c>
      <c r="G918" s="20" t="str">
        <f>IFERROR(IF($A918="","",VLOOKUP($A918,[1]Sheet1!$D$5:$N$65000,7,FALSE)),"")</f>
        <v/>
      </c>
      <c r="H918" s="20" t="str">
        <f>IFERROR(IF($A918="","",VLOOKUP($A918,[1]Sheet1!$D$5:$N$65000,8,FALSE)),"")</f>
        <v/>
      </c>
      <c r="I918" s="20" t="str">
        <f>IFERROR(IF($A918="","",VLOOKUP($A918,[1]Sheet1!$D$5:$N$65000,9,FALSE)),"")</f>
        <v/>
      </c>
      <c r="J918" s="20" t="str">
        <f>IFERROR(IF($A918="","",VLOOKUP($A918,[1]Sheet1!$D$5:$N$65000,10,FALSE)),"")</f>
        <v/>
      </c>
      <c r="K918" s="20" t="str">
        <f>IFERROR(IF($A918="","",VLOOKUP($A918,[1]Sheet1!$D$5:$N$65000,11,FALSE)),"")</f>
        <v/>
      </c>
      <c r="L918" s="3">
        <f t="shared" si="30"/>
        <v>914</v>
      </c>
      <c r="M918" s="21" t="str">
        <f t="shared" si="31"/>
        <v/>
      </c>
      <c r="N918" s="29">
        <f>IF($L917 = 3,[4]Sheet1!J616,0)</f>
        <v>0</v>
      </c>
      <c r="O918" s="29">
        <f>IF($L917 = 3,[4]Sheet1!K616,0)</f>
        <v>0</v>
      </c>
      <c r="P918" s="29">
        <f>IF($L917 = 3,[4]Sheet1!L616,0)</f>
        <v>0</v>
      </c>
      <c r="Q918" s="29">
        <f>IF($L917 = 3,[4]Sheet1!M616,0)</f>
        <v>0</v>
      </c>
      <c r="R918" s="29">
        <f>IF($L917 = 3,[4]Sheet1!N616,0)</f>
        <v>0</v>
      </c>
    </row>
    <row r="919" spans="1:18">
      <c r="A919" s="18" t="str">
        <f t="array" ref="A919">IF(ROW(B919)-6&lt;A$1,VLOOKUP(LOOKUP("zzzz",CHOOSE({1,2},"",INDEX([1]Sheet1!$P$1:$P$65000,SMALL(IF([1]Sheet1!P$1:P$65000&lt;&gt;"",ROW([1]Sheet1!P$1:P$65000)),ROWS(D$5:D919))))),[1]Sheet1!$C$5:$D$65000,2,FALSE),IF(L919&gt;$A$1,"",IF(A918="","Figure "&amp;L919,IFERROR(VLOOKUP(A918,[1]Sheet1!$D$5:$Q$65000,14,FALSE),IFERROR(VLOOKUP(A918,[1]Sheet1!$A$5:$D$65000,4,FALSE),"Figure " &amp; L919)))))</f>
        <v/>
      </c>
      <c r="B919" s="19" t="str">
        <f>IFERROR(IF($A919="","",VLOOKUP($A919,[1]Sheet1!$D$5:$R$65000,15,FALSE)),"")</f>
        <v/>
      </c>
      <c r="C919" s="20" t="str">
        <f>IFERROR(IF(A919="","",VLOOKUP($A919,[1]Sheet1!$D$5:$N$65000,3,FALSE)),"")</f>
        <v/>
      </c>
      <c r="D919" s="20" t="str">
        <f>IFERROR(IF($A919="","",VLOOKUP($A919,[1]Sheet1!$D$5:$N$65000,4,FALSE)),"")</f>
        <v/>
      </c>
      <c r="E919" s="20" t="str">
        <f>IFERROR(IF($A919="","",VLOOKUP($A919,[1]Sheet1!$D$5:$N$65000,5,FALSE)),"")</f>
        <v/>
      </c>
      <c r="F919" s="20" t="str">
        <f>IFERROR(IF($A919="","",VLOOKUP($A919,[1]Sheet1!$D$5:$N$65000,6,FALSE)),"")</f>
        <v/>
      </c>
      <c r="G919" s="20" t="str">
        <f>IFERROR(IF($A919="","",VLOOKUP($A919,[1]Sheet1!$D$5:$N$65000,7,FALSE)),"")</f>
        <v/>
      </c>
      <c r="H919" s="20" t="str">
        <f>IFERROR(IF($A919="","",VLOOKUP($A919,[1]Sheet1!$D$5:$N$65000,8,FALSE)),"")</f>
        <v/>
      </c>
      <c r="I919" s="20" t="str">
        <f>IFERROR(IF($A919="","",VLOOKUP($A919,[1]Sheet1!$D$5:$N$65000,9,FALSE)),"")</f>
        <v/>
      </c>
      <c r="J919" s="20" t="str">
        <f>IFERROR(IF($A919="","",VLOOKUP($A919,[1]Sheet1!$D$5:$N$65000,10,FALSE)),"")</f>
        <v/>
      </c>
      <c r="K919" s="20" t="str">
        <f>IFERROR(IF($A919="","",VLOOKUP($A919,[1]Sheet1!$D$5:$N$65000,11,FALSE)),"")</f>
        <v/>
      </c>
      <c r="L919" s="3">
        <f t="shared" si="30"/>
        <v>915</v>
      </c>
      <c r="M919" s="21" t="str">
        <f t="shared" si="31"/>
        <v/>
      </c>
      <c r="N919" s="29">
        <f>IF($L918 = 3,[4]Sheet1!J617,0)</f>
        <v>0</v>
      </c>
      <c r="O919" s="29">
        <f>IF($L918 = 3,[4]Sheet1!K617,0)</f>
        <v>0</v>
      </c>
      <c r="P919" s="29">
        <f>IF($L918 = 3,[4]Sheet1!L617,0)</f>
        <v>0</v>
      </c>
      <c r="Q919" s="29">
        <f>IF($L918 = 3,[4]Sheet1!M617,0)</f>
        <v>0</v>
      </c>
      <c r="R919" s="29">
        <f>IF($L918 = 3,[4]Sheet1!N617,0)</f>
        <v>0</v>
      </c>
    </row>
    <row r="920" spans="1:18">
      <c r="A920" s="18" t="str">
        <f t="array" ref="A920">IF(ROW(B920)-6&lt;A$1,VLOOKUP(LOOKUP("zzzz",CHOOSE({1,2},"",INDEX([1]Sheet1!$P$1:$P$65000,SMALL(IF([1]Sheet1!P$1:P$65000&lt;&gt;"",ROW([1]Sheet1!P$1:P$65000)),ROWS(D$5:D920))))),[1]Sheet1!$C$5:$D$65000,2,FALSE),IF(L920&gt;$A$1,"",IF(A919="","Figure "&amp;L920,IFERROR(VLOOKUP(A919,[1]Sheet1!$D$5:$Q$65000,14,FALSE),IFERROR(VLOOKUP(A919,[1]Sheet1!$A$5:$D$65000,4,FALSE),"Figure " &amp; L920)))))</f>
        <v/>
      </c>
      <c r="B920" s="19" t="str">
        <f>IFERROR(IF($A920="","",VLOOKUP($A920,[1]Sheet1!$D$5:$R$65000,15,FALSE)),"")</f>
        <v/>
      </c>
      <c r="C920" s="20" t="str">
        <f>IFERROR(IF(A920="","",VLOOKUP($A920,[1]Sheet1!$D$5:$N$65000,3,FALSE)),"")</f>
        <v/>
      </c>
      <c r="D920" s="20" t="str">
        <f>IFERROR(IF($A920="","",VLOOKUP($A920,[1]Sheet1!$D$5:$N$65000,4,FALSE)),"")</f>
        <v/>
      </c>
      <c r="E920" s="20" t="str">
        <f>IFERROR(IF($A920="","",VLOOKUP($A920,[1]Sheet1!$D$5:$N$65000,5,FALSE)),"")</f>
        <v/>
      </c>
      <c r="F920" s="20" t="str">
        <f>IFERROR(IF($A920="","",VLOOKUP($A920,[1]Sheet1!$D$5:$N$65000,6,FALSE)),"")</f>
        <v/>
      </c>
      <c r="G920" s="20" t="str">
        <f>IFERROR(IF($A920="","",VLOOKUP($A920,[1]Sheet1!$D$5:$N$65000,7,FALSE)),"")</f>
        <v/>
      </c>
      <c r="H920" s="20" t="str">
        <f>IFERROR(IF($A920="","",VLOOKUP($A920,[1]Sheet1!$D$5:$N$65000,8,FALSE)),"")</f>
        <v/>
      </c>
      <c r="I920" s="20" t="str">
        <f>IFERROR(IF($A920="","",VLOOKUP($A920,[1]Sheet1!$D$5:$N$65000,9,FALSE)),"")</f>
        <v/>
      </c>
      <c r="J920" s="20" t="str">
        <f>IFERROR(IF($A920="","",VLOOKUP($A920,[1]Sheet1!$D$5:$N$65000,10,FALSE)),"")</f>
        <v/>
      </c>
      <c r="K920" s="20" t="str">
        <f>IFERROR(IF($A920="","",VLOOKUP($A920,[1]Sheet1!$D$5:$N$65000,11,FALSE)),"")</f>
        <v/>
      </c>
      <c r="L920" s="3">
        <f t="shared" si="30"/>
        <v>916</v>
      </c>
      <c r="M920" s="21" t="str">
        <f t="shared" si="31"/>
        <v/>
      </c>
      <c r="N920" s="29">
        <f>IF($L919 = 3,[4]Sheet1!J618,0)</f>
        <v>0</v>
      </c>
      <c r="O920" s="29">
        <f>IF($L919 = 3,[4]Sheet1!K618,0)</f>
        <v>0</v>
      </c>
      <c r="P920" s="29">
        <f>IF($L919 = 3,[4]Sheet1!L618,0)</f>
        <v>0</v>
      </c>
      <c r="Q920" s="29">
        <f>IF($L919 = 3,[4]Sheet1!M618,0)</f>
        <v>0</v>
      </c>
      <c r="R920" s="29">
        <f>IF($L919 = 3,[4]Sheet1!N618,0)</f>
        <v>0</v>
      </c>
    </row>
    <row r="921" spans="1:18">
      <c r="A921" s="18" t="str">
        <f t="array" ref="A921">IF(ROW(B921)-6&lt;A$1,VLOOKUP(LOOKUP("zzzz",CHOOSE({1,2},"",INDEX([1]Sheet1!$P$1:$P$65000,SMALL(IF([1]Sheet1!P$1:P$65000&lt;&gt;"",ROW([1]Sheet1!P$1:P$65000)),ROWS(D$5:D921))))),[1]Sheet1!$C$5:$D$65000,2,FALSE),IF(L921&gt;$A$1,"",IF(A920="","Figure "&amp;L921,IFERROR(VLOOKUP(A920,[1]Sheet1!$D$5:$Q$65000,14,FALSE),IFERROR(VLOOKUP(A920,[1]Sheet1!$A$5:$D$65000,4,FALSE),"Figure " &amp; L921)))))</f>
        <v/>
      </c>
      <c r="B921" s="19" t="str">
        <f>IFERROR(IF($A921="","",VLOOKUP($A921,[1]Sheet1!$D$5:$R$65000,15,FALSE)),"")</f>
        <v/>
      </c>
      <c r="C921" s="20" t="str">
        <f>IFERROR(IF(A921="","",VLOOKUP($A921,[1]Sheet1!$D$5:$N$65000,3,FALSE)),"")</f>
        <v/>
      </c>
      <c r="D921" s="20" t="str">
        <f>IFERROR(IF($A921="","",VLOOKUP($A921,[1]Sheet1!$D$5:$N$65000,4,FALSE)),"")</f>
        <v/>
      </c>
      <c r="E921" s="20" t="str">
        <f>IFERROR(IF($A921="","",VLOOKUP($A921,[1]Sheet1!$D$5:$N$65000,5,FALSE)),"")</f>
        <v/>
      </c>
      <c r="F921" s="20" t="str">
        <f>IFERROR(IF($A921="","",VLOOKUP($A921,[1]Sheet1!$D$5:$N$65000,6,FALSE)),"")</f>
        <v/>
      </c>
      <c r="G921" s="20" t="str">
        <f>IFERROR(IF($A921="","",VLOOKUP($A921,[1]Sheet1!$D$5:$N$65000,7,FALSE)),"")</f>
        <v/>
      </c>
      <c r="H921" s="20" t="str">
        <f>IFERROR(IF($A921="","",VLOOKUP($A921,[1]Sheet1!$D$5:$N$65000,8,FALSE)),"")</f>
        <v/>
      </c>
      <c r="I921" s="20" t="str">
        <f>IFERROR(IF($A921="","",VLOOKUP($A921,[1]Sheet1!$D$5:$N$65000,9,FALSE)),"")</f>
        <v/>
      </c>
      <c r="J921" s="20" t="str">
        <f>IFERROR(IF($A921="","",VLOOKUP($A921,[1]Sheet1!$D$5:$N$65000,10,FALSE)),"")</f>
        <v/>
      </c>
      <c r="K921" s="20" t="str">
        <f>IFERROR(IF($A921="","",VLOOKUP($A921,[1]Sheet1!$D$5:$N$65000,11,FALSE)),"")</f>
        <v/>
      </c>
      <c r="L921" s="3">
        <f t="shared" si="30"/>
        <v>917</v>
      </c>
      <c r="M921" s="21" t="str">
        <f t="shared" si="31"/>
        <v/>
      </c>
      <c r="N921" s="29">
        <f>IF($L920 = 3,[4]Sheet1!J619,0)</f>
        <v>0</v>
      </c>
      <c r="O921" s="29">
        <f>IF($L920 = 3,[4]Sheet1!K619,0)</f>
        <v>0</v>
      </c>
      <c r="P921" s="29">
        <f>IF($L920 = 3,[4]Sheet1!L619,0)</f>
        <v>0</v>
      </c>
      <c r="Q921" s="29">
        <f>IF($L920 = 3,[4]Sheet1!M619,0)</f>
        <v>0</v>
      </c>
      <c r="R921" s="29">
        <f>IF($L920 = 3,[4]Sheet1!N619,0)</f>
        <v>0</v>
      </c>
    </row>
    <row r="922" spans="1:18">
      <c r="A922" s="18" t="str">
        <f t="array" ref="A922">IF(ROW(B922)-6&lt;A$1,VLOOKUP(LOOKUP("zzzz",CHOOSE({1,2},"",INDEX([1]Sheet1!$P$1:$P$65000,SMALL(IF([1]Sheet1!P$1:P$65000&lt;&gt;"",ROW([1]Sheet1!P$1:P$65000)),ROWS(D$5:D922))))),[1]Sheet1!$C$5:$D$65000,2,FALSE),IF(L922&gt;$A$1,"",IF(A921="","Figure "&amp;L922,IFERROR(VLOOKUP(A921,[1]Sheet1!$D$5:$Q$65000,14,FALSE),IFERROR(VLOOKUP(A921,[1]Sheet1!$A$5:$D$65000,4,FALSE),"Figure " &amp; L922)))))</f>
        <v/>
      </c>
      <c r="B922" s="19" t="str">
        <f>IFERROR(IF($A922="","",VLOOKUP($A922,[1]Sheet1!$D$5:$R$65000,15,FALSE)),"")</f>
        <v/>
      </c>
      <c r="C922" s="20" t="str">
        <f>IFERROR(IF(A922="","",VLOOKUP($A922,[1]Sheet1!$D$5:$N$65000,3,FALSE)),"")</f>
        <v/>
      </c>
      <c r="D922" s="20" t="str">
        <f>IFERROR(IF($A922="","",VLOOKUP($A922,[1]Sheet1!$D$5:$N$65000,4,FALSE)),"")</f>
        <v/>
      </c>
      <c r="E922" s="20" t="str">
        <f>IFERROR(IF($A922="","",VLOOKUP($A922,[1]Sheet1!$D$5:$N$65000,5,FALSE)),"")</f>
        <v/>
      </c>
      <c r="F922" s="20" t="str">
        <f>IFERROR(IF($A922="","",VLOOKUP($A922,[1]Sheet1!$D$5:$N$65000,6,FALSE)),"")</f>
        <v/>
      </c>
      <c r="G922" s="20" t="str">
        <f>IFERROR(IF($A922="","",VLOOKUP($A922,[1]Sheet1!$D$5:$N$65000,7,FALSE)),"")</f>
        <v/>
      </c>
      <c r="H922" s="20" t="str">
        <f>IFERROR(IF($A922="","",VLOOKUP($A922,[1]Sheet1!$D$5:$N$65000,8,FALSE)),"")</f>
        <v/>
      </c>
      <c r="I922" s="20" t="str">
        <f>IFERROR(IF($A922="","",VLOOKUP($A922,[1]Sheet1!$D$5:$N$65000,9,FALSE)),"")</f>
        <v/>
      </c>
      <c r="J922" s="20" t="str">
        <f>IFERROR(IF($A922="","",VLOOKUP($A922,[1]Sheet1!$D$5:$N$65000,10,FALSE)),"")</f>
        <v/>
      </c>
      <c r="K922" s="20" t="str">
        <f>IFERROR(IF($A922="","",VLOOKUP($A922,[1]Sheet1!$D$5:$N$65000,11,FALSE)),"")</f>
        <v/>
      </c>
      <c r="L922" s="3">
        <f t="shared" si="30"/>
        <v>918</v>
      </c>
      <c r="M922" s="21" t="str">
        <f t="shared" si="31"/>
        <v/>
      </c>
      <c r="N922" s="29">
        <f>IF($L921 = 3,[4]Sheet1!J620,0)</f>
        <v>0</v>
      </c>
      <c r="O922" s="29">
        <f>IF($L921 = 3,[4]Sheet1!K620,0)</f>
        <v>0</v>
      </c>
      <c r="P922" s="29">
        <f>IF($L921 = 3,[4]Sheet1!L620,0)</f>
        <v>0</v>
      </c>
      <c r="Q922" s="29">
        <f>IF($L921 = 3,[4]Sheet1!M620,0)</f>
        <v>0</v>
      </c>
      <c r="R922" s="29">
        <f>IF($L921 = 3,[4]Sheet1!N620,0)</f>
        <v>0</v>
      </c>
    </row>
    <row r="923" spans="1:18">
      <c r="A923" s="18" t="str">
        <f t="array" ref="A923">IF(ROW(B923)-6&lt;A$1,VLOOKUP(LOOKUP("zzzz",CHOOSE({1,2},"",INDEX([1]Sheet1!$P$1:$P$65000,SMALL(IF([1]Sheet1!P$1:P$65000&lt;&gt;"",ROW([1]Sheet1!P$1:P$65000)),ROWS(D$5:D923))))),[1]Sheet1!$C$5:$D$65000,2,FALSE),IF(L923&gt;$A$1,"",IF(A922="","Figure "&amp;L923,IFERROR(VLOOKUP(A922,[1]Sheet1!$D$5:$Q$65000,14,FALSE),IFERROR(VLOOKUP(A922,[1]Sheet1!$A$5:$D$65000,4,FALSE),"Figure " &amp; L923)))))</f>
        <v/>
      </c>
      <c r="B923" s="19" t="str">
        <f>IFERROR(IF($A923="","",VLOOKUP($A923,[1]Sheet1!$D$5:$R$65000,15,FALSE)),"")</f>
        <v/>
      </c>
      <c r="C923" s="20" t="str">
        <f>IFERROR(IF(A923="","",VLOOKUP($A923,[1]Sheet1!$D$5:$N$65000,3,FALSE)),"")</f>
        <v/>
      </c>
      <c r="D923" s="20" t="str">
        <f>IFERROR(IF($A923="","",VLOOKUP($A923,[1]Sheet1!$D$5:$N$65000,4,FALSE)),"")</f>
        <v/>
      </c>
      <c r="E923" s="20" t="str">
        <f>IFERROR(IF($A923="","",VLOOKUP($A923,[1]Sheet1!$D$5:$N$65000,5,FALSE)),"")</f>
        <v/>
      </c>
      <c r="F923" s="20" t="str">
        <f>IFERROR(IF($A923="","",VLOOKUP($A923,[1]Sheet1!$D$5:$N$65000,6,FALSE)),"")</f>
        <v/>
      </c>
      <c r="G923" s="20" t="str">
        <f>IFERROR(IF($A923="","",VLOOKUP($A923,[1]Sheet1!$D$5:$N$65000,7,FALSE)),"")</f>
        <v/>
      </c>
      <c r="H923" s="20" t="str">
        <f>IFERROR(IF($A923="","",VLOOKUP($A923,[1]Sheet1!$D$5:$N$65000,8,FALSE)),"")</f>
        <v/>
      </c>
      <c r="I923" s="20" t="str">
        <f>IFERROR(IF($A923="","",VLOOKUP($A923,[1]Sheet1!$D$5:$N$65000,9,FALSE)),"")</f>
        <v/>
      </c>
      <c r="J923" s="20" t="str">
        <f>IFERROR(IF($A923="","",VLOOKUP($A923,[1]Sheet1!$D$5:$N$65000,10,FALSE)),"")</f>
        <v/>
      </c>
      <c r="K923" s="20" t="str">
        <f>IFERROR(IF($A923="","",VLOOKUP($A923,[1]Sheet1!$D$5:$N$65000,11,FALSE)),"")</f>
        <v/>
      </c>
      <c r="L923" s="3">
        <f t="shared" si="30"/>
        <v>919</v>
      </c>
      <c r="M923" s="21" t="str">
        <f t="shared" si="31"/>
        <v/>
      </c>
      <c r="N923" s="29">
        <f>IF($L922 = 3,[4]Sheet1!J621,0)</f>
        <v>0</v>
      </c>
      <c r="O923" s="29">
        <f>IF($L922 = 3,[4]Sheet1!K621,0)</f>
        <v>0</v>
      </c>
      <c r="P923" s="29">
        <f>IF($L922 = 3,[4]Sheet1!L621,0)</f>
        <v>0</v>
      </c>
      <c r="Q923" s="29">
        <f>IF($L922 = 3,[4]Sheet1!M621,0)</f>
        <v>0</v>
      </c>
      <c r="R923" s="29">
        <f>IF($L922 = 3,[4]Sheet1!N621,0)</f>
        <v>0</v>
      </c>
    </row>
    <row r="924" spans="1:18">
      <c r="A924" s="18" t="str">
        <f t="array" ref="A924">IF(ROW(B924)-6&lt;A$1,VLOOKUP(LOOKUP("zzzz",CHOOSE({1,2},"",INDEX([1]Sheet1!$P$1:$P$65000,SMALL(IF([1]Sheet1!P$1:P$65000&lt;&gt;"",ROW([1]Sheet1!P$1:P$65000)),ROWS(D$5:D924))))),[1]Sheet1!$C$5:$D$65000,2,FALSE),IF(L924&gt;$A$1,"",IF(A923="","Figure "&amp;L924,IFERROR(VLOOKUP(A923,[1]Sheet1!$D$5:$Q$65000,14,FALSE),IFERROR(VLOOKUP(A923,[1]Sheet1!$A$5:$D$65000,4,FALSE),"Figure " &amp; L924)))))</f>
        <v/>
      </c>
      <c r="B924" s="19" t="str">
        <f>IFERROR(IF($A924="","",VLOOKUP($A924,[1]Sheet1!$D$5:$R$65000,15,FALSE)),"")</f>
        <v/>
      </c>
      <c r="C924" s="20" t="str">
        <f>IFERROR(IF(A924="","",VLOOKUP($A924,[1]Sheet1!$D$5:$N$65000,3,FALSE)),"")</f>
        <v/>
      </c>
      <c r="D924" s="20" t="str">
        <f>IFERROR(IF($A924="","",VLOOKUP($A924,[1]Sheet1!$D$5:$N$65000,4,FALSE)),"")</f>
        <v/>
      </c>
      <c r="E924" s="20" t="str">
        <f>IFERROR(IF($A924="","",VLOOKUP($A924,[1]Sheet1!$D$5:$N$65000,5,FALSE)),"")</f>
        <v/>
      </c>
      <c r="F924" s="20" t="str">
        <f>IFERROR(IF($A924="","",VLOOKUP($A924,[1]Sheet1!$D$5:$N$65000,6,FALSE)),"")</f>
        <v/>
      </c>
      <c r="G924" s="20" t="str">
        <f>IFERROR(IF($A924="","",VLOOKUP($A924,[1]Sheet1!$D$5:$N$65000,7,FALSE)),"")</f>
        <v/>
      </c>
      <c r="H924" s="20" t="str">
        <f>IFERROR(IF($A924="","",VLOOKUP($A924,[1]Sheet1!$D$5:$N$65000,8,FALSE)),"")</f>
        <v/>
      </c>
      <c r="I924" s="20" t="str">
        <f>IFERROR(IF($A924="","",VLOOKUP($A924,[1]Sheet1!$D$5:$N$65000,9,FALSE)),"")</f>
        <v/>
      </c>
      <c r="J924" s="20" t="str">
        <f>IFERROR(IF($A924="","",VLOOKUP($A924,[1]Sheet1!$D$5:$N$65000,10,FALSE)),"")</f>
        <v/>
      </c>
      <c r="K924" s="20" t="str">
        <f>IFERROR(IF($A924="","",VLOOKUP($A924,[1]Sheet1!$D$5:$N$65000,11,FALSE)),"")</f>
        <v/>
      </c>
      <c r="L924" s="3">
        <f t="shared" si="30"/>
        <v>920</v>
      </c>
      <c r="M924" s="21" t="str">
        <f t="shared" si="31"/>
        <v/>
      </c>
      <c r="N924" s="29">
        <f>IF($L923 = 3,[4]Sheet1!J622,0)</f>
        <v>0</v>
      </c>
      <c r="O924" s="29">
        <f>IF($L923 = 3,[4]Sheet1!K622,0)</f>
        <v>0</v>
      </c>
      <c r="P924" s="29">
        <f>IF($L923 = 3,[4]Sheet1!L622,0)</f>
        <v>0</v>
      </c>
      <c r="Q924" s="29">
        <f>IF($L923 = 3,[4]Sheet1!M622,0)</f>
        <v>0</v>
      </c>
      <c r="R924" s="29">
        <f>IF($L923 = 3,[4]Sheet1!N622,0)</f>
        <v>0</v>
      </c>
    </row>
    <row r="925" spans="1:18">
      <c r="A925" s="18" t="str">
        <f t="array" ref="A925">IF(ROW(B925)-6&lt;A$1,VLOOKUP(LOOKUP("zzzz",CHOOSE({1,2},"",INDEX([1]Sheet1!$P$1:$P$65000,SMALL(IF([1]Sheet1!P$1:P$65000&lt;&gt;"",ROW([1]Sheet1!P$1:P$65000)),ROWS(D$5:D925))))),[1]Sheet1!$C$5:$D$65000,2,FALSE),IF(L925&gt;$A$1,"",IF(A924="","Figure "&amp;L925,IFERROR(VLOOKUP(A924,[1]Sheet1!$D$5:$Q$65000,14,FALSE),IFERROR(VLOOKUP(A924,[1]Sheet1!$A$5:$D$65000,4,FALSE),"Figure " &amp; L925)))))</f>
        <v/>
      </c>
      <c r="B925" s="19" t="str">
        <f>IFERROR(IF($A925="","",VLOOKUP($A925,[1]Sheet1!$D$5:$R$65000,15,FALSE)),"")</f>
        <v/>
      </c>
      <c r="C925" s="20" t="str">
        <f>IFERROR(IF(A925="","",VLOOKUP($A925,[1]Sheet1!$D$5:$N$65000,3,FALSE)),"")</f>
        <v/>
      </c>
      <c r="D925" s="20" t="str">
        <f>IFERROR(IF($A925="","",VLOOKUP($A925,[1]Sheet1!$D$5:$N$65000,4,FALSE)),"")</f>
        <v/>
      </c>
      <c r="E925" s="20" t="str">
        <f>IFERROR(IF($A925="","",VLOOKUP($A925,[1]Sheet1!$D$5:$N$65000,5,FALSE)),"")</f>
        <v/>
      </c>
      <c r="F925" s="20" t="str">
        <f>IFERROR(IF($A925="","",VLOOKUP($A925,[1]Sheet1!$D$5:$N$65000,6,FALSE)),"")</f>
        <v/>
      </c>
      <c r="G925" s="20" t="str">
        <f>IFERROR(IF($A925="","",VLOOKUP($A925,[1]Sheet1!$D$5:$N$65000,7,FALSE)),"")</f>
        <v/>
      </c>
      <c r="H925" s="20" t="str">
        <f>IFERROR(IF($A925="","",VLOOKUP($A925,[1]Sheet1!$D$5:$N$65000,8,FALSE)),"")</f>
        <v/>
      </c>
      <c r="I925" s="20" t="str">
        <f>IFERROR(IF($A925="","",VLOOKUP($A925,[1]Sheet1!$D$5:$N$65000,9,FALSE)),"")</f>
        <v/>
      </c>
      <c r="J925" s="20" t="str">
        <f>IFERROR(IF($A925="","",VLOOKUP($A925,[1]Sheet1!$D$5:$N$65000,10,FALSE)),"")</f>
        <v/>
      </c>
      <c r="K925" s="20" t="str">
        <f>IFERROR(IF($A925="","",VLOOKUP($A925,[1]Sheet1!$D$5:$N$65000,11,FALSE)),"")</f>
        <v/>
      </c>
      <c r="L925" s="3">
        <f t="shared" si="30"/>
        <v>921</v>
      </c>
      <c r="M925" s="21" t="str">
        <f t="shared" si="31"/>
        <v/>
      </c>
      <c r="N925" s="29">
        <f>IF($L924 = 3,[4]Sheet1!J623,0)</f>
        <v>0</v>
      </c>
      <c r="O925" s="29">
        <f>IF($L924 = 3,[4]Sheet1!K623,0)</f>
        <v>0</v>
      </c>
      <c r="P925" s="29">
        <f>IF($L924 = 3,[4]Sheet1!L623,0)</f>
        <v>0</v>
      </c>
      <c r="Q925" s="29">
        <f>IF($L924 = 3,[4]Sheet1!M623,0)</f>
        <v>0</v>
      </c>
      <c r="R925" s="29">
        <f>IF($L924 = 3,[4]Sheet1!N623,0)</f>
        <v>0</v>
      </c>
    </row>
    <row r="926" spans="1:18">
      <c r="A926" s="18" t="str">
        <f t="array" ref="A926">IF(ROW(B926)-6&lt;A$1,VLOOKUP(LOOKUP("zzzz",CHOOSE({1,2},"",INDEX([1]Sheet1!$P$1:$P$65000,SMALL(IF([1]Sheet1!P$1:P$65000&lt;&gt;"",ROW([1]Sheet1!P$1:P$65000)),ROWS(D$5:D926))))),[1]Sheet1!$C$5:$D$65000,2,FALSE),IF(L926&gt;$A$1,"",IF(A925="","Figure "&amp;L926,IFERROR(VLOOKUP(A925,[1]Sheet1!$D$5:$Q$65000,14,FALSE),IFERROR(VLOOKUP(A925,[1]Sheet1!$A$5:$D$65000,4,FALSE),"Figure " &amp; L926)))))</f>
        <v/>
      </c>
      <c r="B926" s="19" t="str">
        <f>IFERROR(IF($A926="","",VLOOKUP($A926,[1]Sheet1!$D$5:$R$65000,15,FALSE)),"")</f>
        <v/>
      </c>
      <c r="C926" s="20" t="str">
        <f>IFERROR(IF(A926="","",VLOOKUP($A926,[1]Sheet1!$D$5:$N$65000,3,FALSE)),"")</f>
        <v/>
      </c>
      <c r="D926" s="20" t="str">
        <f>IFERROR(IF($A926="","",VLOOKUP($A926,[1]Sheet1!$D$5:$N$65000,4,FALSE)),"")</f>
        <v/>
      </c>
      <c r="E926" s="20" t="str">
        <f>IFERROR(IF($A926="","",VLOOKUP($A926,[1]Sheet1!$D$5:$N$65000,5,FALSE)),"")</f>
        <v/>
      </c>
      <c r="F926" s="20" t="str">
        <f>IFERROR(IF($A926="","",VLOOKUP($A926,[1]Sheet1!$D$5:$N$65000,6,FALSE)),"")</f>
        <v/>
      </c>
      <c r="G926" s="20" t="str">
        <f>IFERROR(IF($A926="","",VLOOKUP($A926,[1]Sheet1!$D$5:$N$65000,7,FALSE)),"")</f>
        <v/>
      </c>
      <c r="H926" s="20" t="str">
        <f>IFERROR(IF($A926="","",VLOOKUP($A926,[1]Sheet1!$D$5:$N$65000,8,FALSE)),"")</f>
        <v/>
      </c>
      <c r="I926" s="20" t="str">
        <f>IFERROR(IF($A926="","",VLOOKUP($A926,[1]Sheet1!$D$5:$N$65000,9,FALSE)),"")</f>
        <v/>
      </c>
      <c r="J926" s="20" t="str">
        <f>IFERROR(IF($A926="","",VLOOKUP($A926,[1]Sheet1!$D$5:$N$65000,10,FALSE)),"")</f>
        <v/>
      </c>
      <c r="K926" s="20" t="str">
        <f>IFERROR(IF($A926="","",VLOOKUP($A926,[1]Sheet1!$D$5:$N$65000,11,FALSE)),"")</f>
        <v/>
      </c>
      <c r="L926" s="3">
        <f t="shared" si="30"/>
        <v>922</v>
      </c>
      <c r="M926" s="21" t="str">
        <f t="shared" si="31"/>
        <v/>
      </c>
      <c r="N926" s="29">
        <f>IF($L925 = 3,[4]Sheet1!J624,0)</f>
        <v>0</v>
      </c>
      <c r="O926" s="29">
        <f>IF($L925 = 3,[4]Sheet1!K624,0)</f>
        <v>0</v>
      </c>
      <c r="P926" s="29">
        <f>IF($L925 = 3,[4]Sheet1!L624,0)</f>
        <v>0</v>
      </c>
      <c r="Q926" s="29">
        <f>IF($L925 = 3,[4]Sheet1!M624,0)</f>
        <v>0</v>
      </c>
      <c r="R926" s="29">
        <f>IF($L925 = 3,[4]Sheet1!N624,0)</f>
        <v>0</v>
      </c>
    </row>
    <row r="927" spans="1:18">
      <c r="A927" s="18" t="str">
        <f t="array" ref="A927">IF(ROW(B927)-6&lt;A$1,VLOOKUP(LOOKUP("zzzz",CHOOSE({1,2},"",INDEX([1]Sheet1!$P$1:$P$65000,SMALL(IF([1]Sheet1!P$1:P$65000&lt;&gt;"",ROW([1]Sheet1!P$1:P$65000)),ROWS(D$5:D927))))),[1]Sheet1!$C$5:$D$65000,2,FALSE),IF(L927&gt;$A$1,"",IF(A926="","Figure "&amp;L927,IFERROR(VLOOKUP(A926,[1]Sheet1!$D$5:$Q$65000,14,FALSE),IFERROR(VLOOKUP(A926,[1]Sheet1!$A$5:$D$65000,4,FALSE),"Figure " &amp; L927)))))</f>
        <v/>
      </c>
      <c r="B927" s="19" t="str">
        <f>IFERROR(IF($A927="","",VLOOKUP($A927,[1]Sheet1!$D$5:$R$65000,15,FALSE)),"")</f>
        <v/>
      </c>
      <c r="C927" s="20" t="str">
        <f>IFERROR(IF(A927="","",VLOOKUP($A927,[1]Sheet1!$D$5:$N$65000,3,FALSE)),"")</f>
        <v/>
      </c>
      <c r="D927" s="20" t="str">
        <f>IFERROR(IF($A927="","",VLOOKUP($A927,[1]Sheet1!$D$5:$N$65000,4,FALSE)),"")</f>
        <v/>
      </c>
      <c r="E927" s="20" t="str">
        <f>IFERROR(IF($A927="","",VLOOKUP($A927,[1]Sheet1!$D$5:$N$65000,5,FALSE)),"")</f>
        <v/>
      </c>
      <c r="F927" s="20" t="str">
        <f>IFERROR(IF($A927="","",VLOOKUP($A927,[1]Sheet1!$D$5:$N$65000,6,FALSE)),"")</f>
        <v/>
      </c>
      <c r="G927" s="20" t="str">
        <f>IFERROR(IF($A927="","",VLOOKUP($A927,[1]Sheet1!$D$5:$N$65000,7,FALSE)),"")</f>
        <v/>
      </c>
      <c r="H927" s="20" t="str">
        <f>IFERROR(IF($A927="","",VLOOKUP($A927,[1]Sheet1!$D$5:$N$65000,8,FALSE)),"")</f>
        <v/>
      </c>
      <c r="I927" s="20" t="str">
        <f>IFERROR(IF($A927="","",VLOOKUP($A927,[1]Sheet1!$D$5:$N$65000,9,FALSE)),"")</f>
        <v/>
      </c>
      <c r="J927" s="20" t="str">
        <f>IFERROR(IF($A927="","",VLOOKUP($A927,[1]Sheet1!$D$5:$N$65000,10,FALSE)),"")</f>
        <v/>
      </c>
      <c r="K927" s="20" t="str">
        <f>IFERROR(IF($A927="","",VLOOKUP($A927,[1]Sheet1!$D$5:$N$65000,11,FALSE)),"")</f>
        <v/>
      </c>
      <c r="L927" s="3">
        <f t="shared" si="30"/>
        <v>923</v>
      </c>
      <c r="M927" s="21" t="str">
        <f t="shared" si="31"/>
        <v/>
      </c>
      <c r="N927" s="29">
        <f>IF($L926 = 3,[4]Sheet1!J625,0)</f>
        <v>0</v>
      </c>
      <c r="O927" s="29">
        <f>IF($L926 = 3,[4]Sheet1!K625,0)</f>
        <v>0</v>
      </c>
      <c r="P927" s="29">
        <f>IF($L926 = 3,[4]Sheet1!L625,0)</f>
        <v>0</v>
      </c>
      <c r="Q927" s="29">
        <f>IF($L926 = 3,[4]Sheet1!M625,0)</f>
        <v>0</v>
      </c>
      <c r="R927" s="29">
        <f>IF($L926 = 3,[4]Sheet1!N625,0)</f>
        <v>0</v>
      </c>
    </row>
    <row r="928" spans="1:18">
      <c r="A928" s="18" t="str">
        <f t="array" ref="A928">IF(ROW(B928)-6&lt;A$1,VLOOKUP(LOOKUP("zzzz",CHOOSE({1,2},"",INDEX([1]Sheet1!$P$1:$P$65000,SMALL(IF([1]Sheet1!P$1:P$65000&lt;&gt;"",ROW([1]Sheet1!P$1:P$65000)),ROWS(D$5:D928))))),[1]Sheet1!$C$5:$D$65000,2,FALSE),IF(L928&gt;$A$1,"",IF(A927="","Figure "&amp;L928,IFERROR(VLOOKUP(A927,[1]Sheet1!$D$5:$Q$65000,14,FALSE),IFERROR(VLOOKUP(A927,[1]Sheet1!$A$5:$D$65000,4,FALSE),"Figure " &amp; L928)))))</f>
        <v/>
      </c>
      <c r="B928" s="19" t="str">
        <f>IFERROR(IF($A928="","",VLOOKUP($A928,[1]Sheet1!$D$5:$R$65000,15,FALSE)),"")</f>
        <v/>
      </c>
      <c r="C928" s="20" t="str">
        <f>IFERROR(IF(A928="","",VLOOKUP($A928,[1]Sheet1!$D$5:$N$65000,3,FALSE)),"")</f>
        <v/>
      </c>
      <c r="D928" s="20" t="str">
        <f>IFERROR(IF($A928="","",VLOOKUP($A928,[1]Sheet1!$D$5:$N$65000,4,FALSE)),"")</f>
        <v/>
      </c>
      <c r="E928" s="20" t="str">
        <f>IFERROR(IF($A928="","",VLOOKUP($A928,[1]Sheet1!$D$5:$N$65000,5,FALSE)),"")</f>
        <v/>
      </c>
      <c r="F928" s="20" t="str">
        <f>IFERROR(IF($A928="","",VLOOKUP($A928,[1]Sheet1!$D$5:$N$65000,6,FALSE)),"")</f>
        <v/>
      </c>
      <c r="G928" s="20" t="str">
        <f>IFERROR(IF($A928="","",VLOOKUP($A928,[1]Sheet1!$D$5:$N$65000,7,FALSE)),"")</f>
        <v/>
      </c>
      <c r="H928" s="20" t="str">
        <f>IFERROR(IF($A928="","",VLOOKUP($A928,[1]Sheet1!$D$5:$N$65000,8,FALSE)),"")</f>
        <v/>
      </c>
      <c r="I928" s="20" t="str">
        <f>IFERROR(IF($A928="","",VLOOKUP($A928,[1]Sheet1!$D$5:$N$65000,9,FALSE)),"")</f>
        <v/>
      </c>
      <c r="J928" s="20" t="str">
        <f>IFERROR(IF($A928="","",VLOOKUP($A928,[1]Sheet1!$D$5:$N$65000,10,FALSE)),"")</f>
        <v/>
      </c>
      <c r="K928" s="20" t="str">
        <f>IFERROR(IF($A928="","",VLOOKUP($A928,[1]Sheet1!$D$5:$N$65000,11,FALSE)),"")</f>
        <v/>
      </c>
      <c r="L928" s="3">
        <f t="shared" si="30"/>
        <v>924</v>
      </c>
      <c r="M928" s="21" t="str">
        <f t="shared" si="31"/>
        <v/>
      </c>
      <c r="N928" s="29">
        <f>IF($L927 = 3,[4]Sheet1!J626,0)</f>
        <v>0</v>
      </c>
      <c r="O928" s="29">
        <f>IF($L927 = 3,[4]Sheet1!K626,0)</f>
        <v>0</v>
      </c>
      <c r="P928" s="29">
        <f>IF($L927 = 3,[4]Sheet1!L626,0)</f>
        <v>0</v>
      </c>
      <c r="Q928" s="29">
        <f>IF($L927 = 3,[4]Sheet1!M626,0)</f>
        <v>0</v>
      </c>
      <c r="R928" s="29">
        <f>IF($L927 = 3,[4]Sheet1!N626,0)</f>
        <v>0</v>
      </c>
    </row>
    <row r="929" spans="1:18">
      <c r="A929" s="18" t="str">
        <f t="array" ref="A929">IF(ROW(B929)-6&lt;A$1,VLOOKUP(LOOKUP("zzzz",CHOOSE({1,2},"",INDEX([1]Sheet1!$P$1:$P$65000,SMALL(IF([1]Sheet1!P$1:P$65000&lt;&gt;"",ROW([1]Sheet1!P$1:P$65000)),ROWS(D$5:D929))))),[1]Sheet1!$C$5:$D$65000,2,FALSE),IF(L929&gt;$A$1,"",IF(A928="","Figure "&amp;L929,IFERROR(VLOOKUP(A928,[1]Sheet1!$D$5:$Q$65000,14,FALSE),IFERROR(VLOOKUP(A928,[1]Sheet1!$A$5:$D$65000,4,FALSE),"Figure " &amp; L929)))))</f>
        <v/>
      </c>
      <c r="B929" s="19" t="str">
        <f>IFERROR(IF($A929="","",VLOOKUP($A929,[1]Sheet1!$D$5:$R$65000,15,FALSE)),"")</f>
        <v/>
      </c>
      <c r="C929" s="20" t="str">
        <f>IFERROR(IF(A929="","",VLOOKUP($A929,[1]Sheet1!$D$5:$N$65000,3,FALSE)),"")</f>
        <v/>
      </c>
      <c r="D929" s="20" t="str">
        <f>IFERROR(IF($A929="","",VLOOKUP($A929,[1]Sheet1!$D$5:$N$65000,4,FALSE)),"")</f>
        <v/>
      </c>
      <c r="E929" s="20" t="str">
        <f>IFERROR(IF($A929="","",VLOOKUP($A929,[1]Sheet1!$D$5:$N$65000,5,FALSE)),"")</f>
        <v/>
      </c>
      <c r="F929" s="20" t="str">
        <f>IFERROR(IF($A929="","",VLOOKUP($A929,[1]Sheet1!$D$5:$N$65000,6,FALSE)),"")</f>
        <v/>
      </c>
      <c r="G929" s="20" t="str">
        <f>IFERROR(IF($A929="","",VLOOKUP($A929,[1]Sheet1!$D$5:$N$65000,7,FALSE)),"")</f>
        <v/>
      </c>
      <c r="H929" s="20" t="str">
        <f>IFERROR(IF($A929="","",VLOOKUP($A929,[1]Sheet1!$D$5:$N$65000,8,FALSE)),"")</f>
        <v/>
      </c>
      <c r="I929" s="20" t="str">
        <f>IFERROR(IF($A929="","",VLOOKUP($A929,[1]Sheet1!$D$5:$N$65000,9,FALSE)),"")</f>
        <v/>
      </c>
      <c r="J929" s="20" t="str">
        <f>IFERROR(IF($A929="","",VLOOKUP($A929,[1]Sheet1!$D$5:$N$65000,10,FALSE)),"")</f>
        <v/>
      </c>
      <c r="K929" s="20" t="str">
        <f>IFERROR(IF($A929="","",VLOOKUP($A929,[1]Sheet1!$D$5:$N$65000,11,FALSE)),"")</f>
        <v/>
      </c>
      <c r="L929" s="3">
        <f t="shared" si="30"/>
        <v>925</v>
      </c>
      <c r="M929" s="21" t="str">
        <f t="shared" si="31"/>
        <v/>
      </c>
      <c r="N929" s="29">
        <f>IF($L928 = 3,[4]Sheet1!J627,0)</f>
        <v>0</v>
      </c>
      <c r="O929" s="29">
        <f>IF($L928 = 3,[4]Sheet1!K627,0)</f>
        <v>0</v>
      </c>
      <c r="P929" s="29">
        <f>IF($L928 = 3,[4]Sheet1!L627,0)</f>
        <v>0</v>
      </c>
      <c r="Q929" s="29">
        <f>IF($L928 = 3,[4]Sheet1!M627,0)</f>
        <v>0</v>
      </c>
      <c r="R929" s="29">
        <f>IF($L928 = 3,[4]Sheet1!N627,0)</f>
        <v>0</v>
      </c>
    </row>
    <row r="930" spans="1:18">
      <c r="A930" s="18" t="str">
        <f t="array" ref="A930">IF(ROW(B930)-6&lt;A$1,VLOOKUP(LOOKUP("zzzz",CHOOSE({1,2},"",INDEX([1]Sheet1!$P$1:$P$65000,SMALL(IF([1]Sheet1!P$1:P$65000&lt;&gt;"",ROW([1]Sheet1!P$1:P$65000)),ROWS(D$5:D930))))),[1]Sheet1!$C$5:$D$65000,2,FALSE),IF(L930&gt;$A$1,"",IF(A929="","Figure "&amp;L930,IFERROR(VLOOKUP(A929,[1]Sheet1!$D$5:$Q$65000,14,FALSE),IFERROR(VLOOKUP(A929,[1]Sheet1!$A$5:$D$65000,4,FALSE),"Figure " &amp; L930)))))</f>
        <v/>
      </c>
      <c r="B930" s="19" t="str">
        <f>IFERROR(IF($A930="","",VLOOKUP($A930,[1]Sheet1!$D$5:$R$65000,15,FALSE)),"")</f>
        <v/>
      </c>
      <c r="C930" s="20" t="str">
        <f>IFERROR(IF(A930="","",VLOOKUP($A930,[1]Sheet1!$D$5:$N$65000,3,FALSE)),"")</f>
        <v/>
      </c>
      <c r="D930" s="20" t="str">
        <f>IFERROR(IF($A930="","",VLOOKUP($A930,[1]Sheet1!$D$5:$N$65000,4,FALSE)),"")</f>
        <v/>
      </c>
      <c r="E930" s="20" t="str">
        <f>IFERROR(IF($A930="","",VLOOKUP($A930,[1]Sheet1!$D$5:$N$65000,5,FALSE)),"")</f>
        <v/>
      </c>
      <c r="F930" s="20" t="str">
        <f>IFERROR(IF($A930="","",VLOOKUP($A930,[1]Sheet1!$D$5:$N$65000,6,FALSE)),"")</f>
        <v/>
      </c>
      <c r="G930" s="20" t="str">
        <f>IFERROR(IF($A930="","",VLOOKUP($A930,[1]Sheet1!$D$5:$N$65000,7,FALSE)),"")</f>
        <v/>
      </c>
      <c r="H930" s="20" t="str">
        <f>IFERROR(IF($A930="","",VLOOKUP($A930,[1]Sheet1!$D$5:$N$65000,8,FALSE)),"")</f>
        <v/>
      </c>
      <c r="I930" s="20" t="str">
        <f>IFERROR(IF($A930="","",VLOOKUP($A930,[1]Sheet1!$D$5:$N$65000,9,FALSE)),"")</f>
        <v/>
      </c>
      <c r="J930" s="20" t="str">
        <f>IFERROR(IF($A930="","",VLOOKUP($A930,[1]Sheet1!$D$5:$N$65000,10,FALSE)),"")</f>
        <v/>
      </c>
      <c r="K930" s="20" t="str">
        <f>IFERROR(IF($A930="","",VLOOKUP($A930,[1]Sheet1!$D$5:$N$65000,11,FALSE)),"")</f>
        <v/>
      </c>
      <c r="L930" s="3">
        <f t="shared" si="30"/>
        <v>926</v>
      </c>
      <c r="M930" s="21" t="str">
        <f t="shared" si="31"/>
        <v/>
      </c>
      <c r="N930" s="29">
        <f>IF($L929 = 3,[4]Sheet1!J628,0)</f>
        <v>0</v>
      </c>
      <c r="O930" s="29">
        <f>IF($L929 = 3,[4]Sheet1!K628,0)</f>
        <v>0</v>
      </c>
      <c r="P930" s="29">
        <f>IF($L929 = 3,[4]Sheet1!L628,0)</f>
        <v>0</v>
      </c>
      <c r="Q930" s="29">
        <f>IF($L929 = 3,[4]Sheet1!M628,0)</f>
        <v>0</v>
      </c>
      <c r="R930" s="29">
        <f>IF($L929 = 3,[4]Sheet1!N628,0)</f>
        <v>0</v>
      </c>
    </row>
    <row r="931" spans="1:18">
      <c r="A931" s="18" t="str">
        <f t="array" ref="A931">IF(ROW(B931)-6&lt;A$1,VLOOKUP(LOOKUP("zzzz",CHOOSE({1,2},"",INDEX([1]Sheet1!$P$1:$P$65000,SMALL(IF([1]Sheet1!P$1:P$65000&lt;&gt;"",ROW([1]Sheet1!P$1:P$65000)),ROWS(D$5:D931))))),[1]Sheet1!$C$5:$D$65000,2,FALSE),IF(L931&gt;$A$1,"",IF(A930="","Figure "&amp;L931,IFERROR(VLOOKUP(A930,[1]Sheet1!$D$5:$Q$65000,14,FALSE),IFERROR(VLOOKUP(A930,[1]Sheet1!$A$5:$D$65000,4,FALSE),"Figure " &amp; L931)))))</f>
        <v/>
      </c>
      <c r="B931" s="19" t="str">
        <f>IFERROR(IF($A931="","",VLOOKUP($A931,[1]Sheet1!$D$5:$R$65000,15,FALSE)),"")</f>
        <v/>
      </c>
      <c r="C931" s="20" t="str">
        <f>IFERROR(IF(A931="","",VLOOKUP($A931,[1]Sheet1!$D$5:$N$65000,3,FALSE)),"")</f>
        <v/>
      </c>
      <c r="D931" s="20" t="str">
        <f>IFERROR(IF($A931="","",VLOOKUP($A931,[1]Sheet1!$D$5:$N$65000,4,FALSE)),"")</f>
        <v/>
      </c>
      <c r="E931" s="20" t="str">
        <f>IFERROR(IF($A931="","",VLOOKUP($A931,[1]Sheet1!$D$5:$N$65000,5,FALSE)),"")</f>
        <v/>
      </c>
      <c r="F931" s="20" t="str">
        <f>IFERROR(IF($A931="","",VLOOKUP($A931,[1]Sheet1!$D$5:$N$65000,6,FALSE)),"")</f>
        <v/>
      </c>
      <c r="G931" s="20" t="str">
        <f>IFERROR(IF($A931="","",VLOOKUP($A931,[1]Sheet1!$D$5:$N$65000,7,FALSE)),"")</f>
        <v/>
      </c>
      <c r="H931" s="20" t="str">
        <f>IFERROR(IF($A931="","",VLOOKUP($A931,[1]Sheet1!$D$5:$N$65000,8,FALSE)),"")</f>
        <v/>
      </c>
      <c r="I931" s="20" t="str">
        <f>IFERROR(IF($A931="","",VLOOKUP($A931,[1]Sheet1!$D$5:$N$65000,9,FALSE)),"")</f>
        <v/>
      </c>
      <c r="J931" s="20" t="str">
        <f>IFERROR(IF($A931="","",VLOOKUP($A931,[1]Sheet1!$D$5:$N$65000,10,FALSE)),"")</f>
        <v/>
      </c>
      <c r="K931" s="20" t="str">
        <f>IFERROR(IF($A931="","",VLOOKUP($A931,[1]Sheet1!$D$5:$N$65000,11,FALSE)),"")</f>
        <v/>
      </c>
      <c r="L931" s="3">
        <f t="shared" si="30"/>
        <v>927</v>
      </c>
      <c r="M931" s="21" t="str">
        <f t="shared" si="31"/>
        <v/>
      </c>
      <c r="N931" s="29">
        <f>IF($L930 = 3,[4]Sheet1!J629,0)</f>
        <v>0</v>
      </c>
      <c r="O931" s="29">
        <f>IF($L930 = 3,[4]Sheet1!K629,0)</f>
        <v>0</v>
      </c>
      <c r="P931" s="29">
        <f>IF($L930 = 3,[4]Sheet1!L629,0)</f>
        <v>0</v>
      </c>
      <c r="Q931" s="29">
        <f>IF($L930 = 3,[4]Sheet1!M629,0)</f>
        <v>0</v>
      </c>
      <c r="R931" s="29">
        <f>IF($L930 = 3,[4]Sheet1!N629,0)</f>
        <v>0</v>
      </c>
    </row>
    <row r="932" spans="1:18">
      <c r="A932" s="18" t="str">
        <f t="array" ref="A932">IF(ROW(B932)-6&lt;A$1,VLOOKUP(LOOKUP("zzzz",CHOOSE({1,2},"",INDEX([1]Sheet1!$P$1:$P$65000,SMALL(IF([1]Sheet1!P$1:P$65000&lt;&gt;"",ROW([1]Sheet1!P$1:P$65000)),ROWS(D$5:D932))))),[1]Sheet1!$C$5:$D$65000,2,FALSE),IF(L932&gt;$A$1,"",IF(A931="","Figure "&amp;L932,IFERROR(VLOOKUP(A931,[1]Sheet1!$D$5:$Q$65000,14,FALSE),IFERROR(VLOOKUP(A931,[1]Sheet1!$A$5:$D$65000,4,FALSE),"Figure " &amp; L932)))))</f>
        <v/>
      </c>
      <c r="B932" s="19" t="str">
        <f>IFERROR(IF($A932="","",VLOOKUP($A932,[1]Sheet1!$D$5:$R$65000,15,FALSE)),"")</f>
        <v/>
      </c>
      <c r="C932" s="20" t="str">
        <f>IFERROR(IF(A932="","",VLOOKUP($A932,[1]Sheet1!$D$5:$N$65000,3,FALSE)),"")</f>
        <v/>
      </c>
      <c r="D932" s="20" t="str">
        <f>IFERROR(IF($A932="","",VLOOKUP($A932,[1]Sheet1!$D$5:$N$65000,4,FALSE)),"")</f>
        <v/>
      </c>
      <c r="E932" s="20" t="str">
        <f>IFERROR(IF($A932="","",VLOOKUP($A932,[1]Sheet1!$D$5:$N$65000,5,FALSE)),"")</f>
        <v/>
      </c>
      <c r="F932" s="20" t="str">
        <f>IFERROR(IF($A932="","",VLOOKUP($A932,[1]Sheet1!$D$5:$N$65000,6,FALSE)),"")</f>
        <v/>
      </c>
      <c r="G932" s="20" t="str">
        <f>IFERROR(IF($A932="","",VLOOKUP($A932,[1]Sheet1!$D$5:$N$65000,7,FALSE)),"")</f>
        <v/>
      </c>
      <c r="H932" s="20" t="str">
        <f>IFERROR(IF($A932="","",VLOOKUP($A932,[1]Sheet1!$D$5:$N$65000,8,FALSE)),"")</f>
        <v/>
      </c>
      <c r="I932" s="20" t="str">
        <f>IFERROR(IF($A932="","",VLOOKUP($A932,[1]Sheet1!$D$5:$N$65000,9,FALSE)),"")</f>
        <v/>
      </c>
      <c r="J932" s="20" t="str">
        <f>IFERROR(IF($A932="","",VLOOKUP($A932,[1]Sheet1!$D$5:$N$65000,10,FALSE)),"")</f>
        <v/>
      </c>
      <c r="K932" s="20" t="str">
        <f>IFERROR(IF($A932="","",VLOOKUP($A932,[1]Sheet1!$D$5:$N$65000,11,FALSE)),"")</f>
        <v/>
      </c>
      <c r="L932" s="3">
        <f t="shared" si="30"/>
        <v>928</v>
      </c>
      <c r="M932" s="21" t="str">
        <f t="shared" si="31"/>
        <v/>
      </c>
      <c r="N932" s="29">
        <f>IF($L931 = 3,[4]Sheet1!J630,0)</f>
        <v>0</v>
      </c>
      <c r="O932" s="29">
        <f>IF($L931 = 3,[4]Sheet1!K630,0)</f>
        <v>0</v>
      </c>
      <c r="P932" s="29">
        <f>IF($L931 = 3,[4]Sheet1!L630,0)</f>
        <v>0</v>
      </c>
      <c r="Q932" s="29">
        <f>IF($L931 = 3,[4]Sheet1!M630,0)</f>
        <v>0</v>
      </c>
      <c r="R932" s="29">
        <f>IF($L931 = 3,[4]Sheet1!N630,0)</f>
        <v>0</v>
      </c>
    </row>
    <row r="933" spans="1:18">
      <c r="A933" s="18" t="str">
        <f t="array" ref="A933">IF(ROW(B933)-6&lt;A$1,VLOOKUP(LOOKUP("zzzz",CHOOSE({1,2},"",INDEX([1]Sheet1!$P$1:$P$65000,SMALL(IF([1]Sheet1!P$1:P$65000&lt;&gt;"",ROW([1]Sheet1!P$1:P$65000)),ROWS(D$5:D933))))),[1]Sheet1!$C$5:$D$65000,2,FALSE),IF(L933&gt;$A$1,"",IF(A932="","Figure "&amp;L933,IFERROR(VLOOKUP(A932,[1]Sheet1!$D$5:$Q$65000,14,FALSE),IFERROR(VLOOKUP(A932,[1]Sheet1!$A$5:$D$65000,4,FALSE),"Figure " &amp; L933)))))</f>
        <v/>
      </c>
      <c r="B933" s="19" t="str">
        <f>IFERROR(IF($A933="","",VLOOKUP($A933,[1]Sheet1!$D$5:$R$65000,15,FALSE)),"")</f>
        <v/>
      </c>
      <c r="C933" s="20" t="str">
        <f>IFERROR(IF(A933="","",VLOOKUP($A933,[1]Sheet1!$D$5:$N$65000,3,FALSE)),"")</f>
        <v/>
      </c>
      <c r="D933" s="20" t="str">
        <f>IFERROR(IF($A933="","",VLOOKUP($A933,[1]Sheet1!$D$5:$N$65000,4,FALSE)),"")</f>
        <v/>
      </c>
      <c r="E933" s="20" t="str">
        <f>IFERROR(IF($A933="","",VLOOKUP($A933,[1]Sheet1!$D$5:$N$65000,5,FALSE)),"")</f>
        <v/>
      </c>
      <c r="F933" s="20" t="str">
        <f>IFERROR(IF($A933="","",VLOOKUP($A933,[1]Sheet1!$D$5:$N$65000,6,FALSE)),"")</f>
        <v/>
      </c>
      <c r="G933" s="20" t="str">
        <f>IFERROR(IF($A933="","",VLOOKUP($A933,[1]Sheet1!$D$5:$N$65000,7,FALSE)),"")</f>
        <v/>
      </c>
      <c r="H933" s="20" t="str">
        <f>IFERROR(IF($A933="","",VLOOKUP($A933,[1]Sheet1!$D$5:$N$65000,8,FALSE)),"")</f>
        <v/>
      </c>
      <c r="I933" s="20" t="str">
        <f>IFERROR(IF($A933="","",VLOOKUP($A933,[1]Sheet1!$D$5:$N$65000,9,FALSE)),"")</f>
        <v/>
      </c>
      <c r="J933" s="20" t="str">
        <f>IFERROR(IF($A933="","",VLOOKUP($A933,[1]Sheet1!$D$5:$N$65000,10,FALSE)),"")</f>
        <v/>
      </c>
      <c r="K933" s="20" t="str">
        <f>IFERROR(IF($A933="","",VLOOKUP($A933,[1]Sheet1!$D$5:$N$65000,11,FALSE)),"")</f>
        <v/>
      </c>
      <c r="L933" s="3">
        <f t="shared" si="30"/>
        <v>929</v>
      </c>
      <c r="M933" s="21" t="str">
        <f t="shared" si="31"/>
        <v/>
      </c>
      <c r="N933" s="29">
        <f>IF($L932 = 3,[4]Sheet1!J631,0)</f>
        <v>0</v>
      </c>
      <c r="O933" s="29">
        <f>IF($L932 = 3,[4]Sheet1!K631,0)</f>
        <v>0</v>
      </c>
      <c r="P933" s="29">
        <f>IF($L932 = 3,[4]Sheet1!L631,0)</f>
        <v>0</v>
      </c>
      <c r="Q933" s="29">
        <f>IF($L932 = 3,[4]Sheet1!M631,0)</f>
        <v>0</v>
      </c>
      <c r="R933" s="29">
        <f>IF($L932 = 3,[4]Sheet1!N631,0)</f>
        <v>0</v>
      </c>
    </row>
    <row r="934" spans="1:18">
      <c r="A934" s="18" t="str">
        <f t="array" ref="A934">IF(ROW(B934)-6&lt;A$1,VLOOKUP(LOOKUP("zzzz",CHOOSE({1,2},"",INDEX([1]Sheet1!$P$1:$P$65000,SMALL(IF([1]Sheet1!P$1:P$65000&lt;&gt;"",ROW([1]Sheet1!P$1:P$65000)),ROWS(D$5:D934))))),[1]Sheet1!$C$5:$D$65000,2,FALSE),IF(L934&gt;$A$1,"",IF(A933="","Figure "&amp;L934,IFERROR(VLOOKUP(A933,[1]Sheet1!$D$5:$Q$65000,14,FALSE),IFERROR(VLOOKUP(A933,[1]Sheet1!$A$5:$D$65000,4,FALSE),"Figure " &amp; L934)))))</f>
        <v/>
      </c>
      <c r="B934" s="19" t="str">
        <f>IFERROR(IF($A934="","",VLOOKUP($A934,[1]Sheet1!$D$5:$R$65000,15,FALSE)),"")</f>
        <v/>
      </c>
      <c r="C934" s="20" t="str">
        <f>IFERROR(IF(A934="","",VLOOKUP($A934,[1]Sheet1!$D$5:$N$65000,3,FALSE)),"")</f>
        <v/>
      </c>
      <c r="D934" s="20" t="str">
        <f>IFERROR(IF($A934="","",VLOOKUP($A934,[1]Sheet1!$D$5:$N$65000,4,FALSE)),"")</f>
        <v/>
      </c>
      <c r="E934" s="20" t="str">
        <f>IFERROR(IF($A934="","",VLOOKUP($A934,[1]Sheet1!$D$5:$N$65000,5,FALSE)),"")</f>
        <v/>
      </c>
      <c r="F934" s="20" t="str">
        <f>IFERROR(IF($A934="","",VLOOKUP($A934,[1]Sheet1!$D$5:$N$65000,6,FALSE)),"")</f>
        <v/>
      </c>
      <c r="G934" s="20" t="str">
        <f>IFERROR(IF($A934="","",VLOOKUP($A934,[1]Sheet1!$D$5:$N$65000,7,FALSE)),"")</f>
        <v/>
      </c>
      <c r="H934" s="20" t="str">
        <f>IFERROR(IF($A934="","",VLOOKUP($A934,[1]Sheet1!$D$5:$N$65000,8,FALSE)),"")</f>
        <v/>
      </c>
      <c r="I934" s="20" t="str">
        <f>IFERROR(IF($A934="","",VLOOKUP($A934,[1]Sheet1!$D$5:$N$65000,9,FALSE)),"")</f>
        <v/>
      </c>
      <c r="J934" s="20" t="str">
        <f>IFERROR(IF($A934="","",VLOOKUP($A934,[1]Sheet1!$D$5:$N$65000,10,FALSE)),"")</f>
        <v/>
      </c>
      <c r="K934" s="20" t="str">
        <f>IFERROR(IF($A934="","",VLOOKUP($A934,[1]Sheet1!$D$5:$N$65000,11,FALSE)),"")</f>
        <v/>
      </c>
      <c r="L934" s="3">
        <f t="shared" si="30"/>
        <v>930</v>
      </c>
      <c r="M934" s="21" t="str">
        <f t="shared" si="31"/>
        <v/>
      </c>
      <c r="N934" s="29">
        <f>IF($L933 = 3,[4]Sheet1!J632,0)</f>
        <v>0</v>
      </c>
      <c r="O934" s="29">
        <f>IF($L933 = 3,[4]Sheet1!K632,0)</f>
        <v>0</v>
      </c>
      <c r="P934" s="29">
        <f>IF($L933 = 3,[4]Sheet1!L632,0)</f>
        <v>0</v>
      </c>
      <c r="Q934" s="29">
        <f>IF($L933 = 3,[4]Sheet1!M632,0)</f>
        <v>0</v>
      </c>
      <c r="R934" s="29">
        <f>IF($L933 = 3,[4]Sheet1!N632,0)</f>
        <v>0</v>
      </c>
    </row>
    <row r="935" spans="1:18">
      <c r="A935" s="18" t="str">
        <f t="array" ref="A935">IF(ROW(B935)-6&lt;A$1,VLOOKUP(LOOKUP("zzzz",CHOOSE({1,2},"",INDEX([1]Sheet1!$P$1:$P$65000,SMALL(IF([1]Sheet1!P$1:P$65000&lt;&gt;"",ROW([1]Sheet1!P$1:P$65000)),ROWS(D$5:D935))))),[1]Sheet1!$C$5:$D$65000,2,FALSE),IF(L935&gt;$A$1,"",IF(A934="","Figure "&amp;L935,IFERROR(VLOOKUP(A934,[1]Sheet1!$D$5:$Q$65000,14,FALSE),IFERROR(VLOOKUP(A934,[1]Sheet1!$A$5:$D$65000,4,FALSE),"Figure " &amp; L935)))))</f>
        <v/>
      </c>
      <c r="B935" s="19" t="str">
        <f>IFERROR(IF($A935="","",VLOOKUP($A935,[1]Sheet1!$D$5:$R$65000,15,FALSE)),"")</f>
        <v/>
      </c>
      <c r="C935" s="20" t="str">
        <f>IFERROR(IF(A935="","",VLOOKUP($A935,[1]Sheet1!$D$5:$N$65000,3,FALSE)),"")</f>
        <v/>
      </c>
      <c r="D935" s="20" t="str">
        <f>IFERROR(IF($A935="","",VLOOKUP($A935,[1]Sheet1!$D$5:$N$65000,4,FALSE)),"")</f>
        <v/>
      </c>
      <c r="E935" s="20" t="str">
        <f>IFERROR(IF($A935="","",VLOOKUP($A935,[1]Sheet1!$D$5:$N$65000,5,FALSE)),"")</f>
        <v/>
      </c>
      <c r="F935" s="20" t="str">
        <f>IFERROR(IF($A935="","",VLOOKUP($A935,[1]Sheet1!$D$5:$N$65000,6,FALSE)),"")</f>
        <v/>
      </c>
      <c r="G935" s="20" t="str">
        <f>IFERROR(IF($A935="","",VLOOKUP($A935,[1]Sheet1!$D$5:$N$65000,7,FALSE)),"")</f>
        <v/>
      </c>
      <c r="H935" s="20" t="str">
        <f>IFERROR(IF($A935="","",VLOOKUP($A935,[1]Sheet1!$D$5:$N$65000,8,FALSE)),"")</f>
        <v/>
      </c>
      <c r="I935" s="20" t="str">
        <f>IFERROR(IF($A935="","",VLOOKUP($A935,[1]Sheet1!$D$5:$N$65000,9,FALSE)),"")</f>
        <v/>
      </c>
      <c r="J935" s="20" t="str">
        <f>IFERROR(IF($A935="","",VLOOKUP($A935,[1]Sheet1!$D$5:$N$65000,10,FALSE)),"")</f>
        <v/>
      </c>
      <c r="K935" s="20" t="str">
        <f>IFERROR(IF($A935="","",VLOOKUP($A935,[1]Sheet1!$D$5:$N$65000,11,FALSE)),"")</f>
        <v/>
      </c>
      <c r="L935" s="3">
        <f t="shared" si="30"/>
        <v>931</v>
      </c>
      <c r="M935" s="21" t="str">
        <f t="shared" si="31"/>
        <v/>
      </c>
      <c r="N935" s="29">
        <f>IF($L934 = 3,[4]Sheet1!J633,0)</f>
        <v>0</v>
      </c>
      <c r="O935" s="29">
        <f>IF($L934 = 3,[4]Sheet1!K633,0)</f>
        <v>0</v>
      </c>
      <c r="P935" s="29">
        <f>IF($L934 = 3,[4]Sheet1!L633,0)</f>
        <v>0</v>
      </c>
      <c r="Q935" s="29">
        <f>IF($L934 = 3,[4]Sheet1!M633,0)</f>
        <v>0</v>
      </c>
      <c r="R935" s="29">
        <f>IF($L934 = 3,[4]Sheet1!N633,0)</f>
        <v>0</v>
      </c>
    </row>
    <row r="936" spans="1:18">
      <c r="A936" s="18" t="str">
        <f t="array" ref="A936">IF(ROW(B936)-6&lt;A$1,VLOOKUP(LOOKUP("zzzz",CHOOSE({1,2},"",INDEX([1]Sheet1!$P$1:$P$65000,SMALL(IF([1]Sheet1!P$1:P$65000&lt;&gt;"",ROW([1]Sheet1!P$1:P$65000)),ROWS(D$5:D936))))),[1]Sheet1!$C$5:$D$65000,2,FALSE),IF(L936&gt;$A$1,"",IF(A935="","Figure "&amp;L936,IFERROR(VLOOKUP(A935,[1]Sheet1!$D$5:$Q$65000,14,FALSE),IFERROR(VLOOKUP(A935,[1]Sheet1!$A$5:$D$65000,4,FALSE),"Figure " &amp; L936)))))</f>
        <v/>
      </c>
      <c r="B936" s="19" t="str">
        <f>IFERROR(IF($A936="","",VLOOKUP($A936,[1]Sheet1!$D$5:$R$65000,15,FALSE)),"")</f>
        <v/>
      </c>
      <c r="C936" s="20" t="str">
        <f>IFERROR(IF(A936="","",VLOOKUP($A936,[1]Sheet1!$D$5:$N$65000,3,FALSE)),"")</f>
        <v/>
      </c>
      <c r="D936" s="20" t="str">
        <f>IFERROR(IF($A936="","",VLOOKUP($A936,[1]Sheet1!$D$5:$N$65000,4,FALSE)),"")</f>
        <v/>
      </c>
      <c r="E936" s="20" t="str">
        <f>IFERROR(IF($A936="","",VLOOKUP($A936,[1]Sheet1!$D$5:$N$65000,5,FALSE)),"")</f>
        <v/>
      </c>
      <c r="F936" s="20" t="str">
        <f>IFERROR(IF($A936="","",VLOOKUP($A936,[1]Sheet1!$D$5:$N$65000,6,FALSE)),"")</f>
        <v/>
      </c>
      <c r="G936" s="20" t="str">
        <f>IFERROR(IF($A936="","",VLOOKUP($A936,[1]Sheet1!$D$5:$N$65000,7,FALSE)),"")</f>
        <v/>
      </c>
      <c r="H936" s="20" t="str">
        <f>IFERROR(IF($A936="","",VLOOKUP($A936,[1]Sheet1!$D$5:$N$65000,8,FALSE)),"")</f>
        <v/>
      </c>
      <c r="I936" s="20" t="str">
        <f>IFERROR(IF($A936="","",VLOOKUP($A936,[1]Sheet1!$D$5:$N$65000,9,FALSE)),"")</f>
        <v/>
      </c>
      <c r="J936" s="20" t="str">
        <f>IFERROR(IF($A936="","",VLOOKUP($A936,[1]Sheet1!$D$5:$N$65000,10,FALSE)),"")</f>
        <v/>
      </c>
      <c r="K936" s="20" t="str">
        <f>IFERROR(IF($A936="","",VLOOKUP($A936,[1]Sheet1!$D$5:$N$65000,11,FALSE)),"")</f>
        <v/>
      </c>
      <c r="L936" s="3">
        <f t="shared" si="30"/>
        <v>932</v>
      </c>
      <c r="M936" s="21" t="str">
        <f t="shared" si="31"/>
        <v/>
      </c>
      <c r="N936" s="29">
        <f>IF($L935 = 3,[4]Sheet1!J634,0)</f>
        <v>0</v>
      </c>
      <c r="O936" s="29">
        <f>IF($L935 = 3,[4]Sheet1!K634,0)</f>
        <v>0</v>
      </c>
      <c r="P936" s="29">
        <f>IF($L935 = 3,[4]Sheet1!L634,0)</f>
        <v>0</v>
      </c>
      <c r="Q936" s="29">
        <f>IF($L935 = 3,[4]Sheet1!M634,0)</f>
        <v>0</v>
      </c>
      <c r="R936" s="29">
        <f>IF($L935 = 3,[4]Sheet1!N634,0)</f>
        <v>0</v>
      </c>
    </row>
    <row r="937" spans="1:18">
      <c r="A937" s="18" t="str">
        <f t="array" ref="A937">IF(ROW(B937)-6&lt;A$1,VLOOKUP(LOOKUP("zzzz",CHOOSE({1,2},"",INDEX([1]Sheet1!$P$1:$P$65000,SMALL(IF([1]Sheet1!P$1:P$65000&lt;&gt;"",ROW([1]Sheet1!P$1:P$65000)),ROWS(D$5:D937))))),[1]Sheet1!$C$5:$D$65000,2,FALSE),IF(L937&gt;$A$1,"",IF(A936="","Figure "&amp;L937,IFERROR(VLOOKUP(A936,[1]Sheet1!$D$5:$Q$65000,14,FALSE),IFERROR(VLOOKUP(A936,[1]Sheet1!$A$5:$D$65000,4,FALSE),"Figure " &amp; L937)))))</f>
        <v/>
      </c>
      <c r="B937" s="19" t="str">
        <f>IFERROR(IF($A937="","",VLOOKUP($A937,[1]Sheet1!$D$5:$R$65000,15,FALSE)),"")</f>
        <v/>
      </c>
      <c r="C937" s="20" t="str">
        <f>IFERROR(IF(A937="","",VLOOKUP($A937,[1]Sheet1!$D$5:$N$65000,3,FALSE)),"")</f>
        <v/>
      </c>
      <c r="D937" s="20" t="str">
        <f>IFERROR(IF($A937="","",VLOOKUP($A937,[1]Sheet1!$D$5:$N$65000,4,FALSE)),"")</f>
        <v/>
      </c>
      <c r="E937" s="20" t="str">
        <f>IFERROR(IF($A937="","",VLOOKUP($A937,[1]Sheet1!$D$5:$N$65000,5,FALSE)),"")</f>
        <v/>
      </c>
      <c r="F937" s="20" t="str">
        <f>IFERROR(IF($A937="","",VLOOKUP($A937,[1]Sheet1!$D$5:$N$65000,6,FALSE)),"")</f>
        <v/>
      </c>
      <c r="G937" s="20" t="str">
        <f>IFERROR(IF($A937="","",VLOOKUP($A937,[1]Sheet1!$D$5:$N$65000,7,FALSE)),"")</f>
        <v/>
      </c>
      <c r="H937" s="20" t="str">
        <f>IFERROR(IF($A937="","",VLOOKUP($A937,[1]Sheet1!$D$5:$N$65000,8,FALSE)),"")</f>
        <v/>
      </c>
      <c r="I937" s="20" t="str">
        <f>IFERROR(IF($A937="","",VLOOKUP($A937,[1]Sheet1!$D$5:$N$65000,9,FALSE)),"")</f>
        <v/>
      </c>
      <c r="J937" s="20" t="str">
        <f>IFERROR(IF($A937="","",VLOOKUP($A937,[1]Sheet1!$D$5:$N$65000,10,FALSE)),"")</f>
        <v/>
      </c>
      <c r="K937" s="20" t="str">
        <f>IFERROR(IF($A937="","",VLOOKUP($A937,[1]Sheet1!$D$5:$N$65000,11,FALSE)),"")</f>
        <v/>
      </c>
      <c r="L937" s="3">
        <f t="shared" si="30"/>
        <v>933</v>
      </c>
      <c r="M937" s="21" t="str">
        <f t="shared" si="31"/>
        <v/>
      </c>
      <c r="N937" s="29">
        <f>IF($L936 = 3,[4]Sheet1!J635,0)</f>
        <v>0</v>
      </c>
      <c r="O937" s="29">
        <f>IF($L936 = 3,[4]Sheet1!K635,0)</f>
        <v>0</v>
      </c>
      <c r="P937" s="29">
        <f>IF($L936 = 3,[4]Sheet1!L635,0)</f>
        <v>0</v>
      </c>
      <c r="Q937" s="29">
        <f>IF($L936 = 3,[4]Sheet1!M635,0)</f>
        <v>0</v>
      </c>
      <c r="R937" s="29">
        <f>IF($L936 = 3,[4]Sheet1!N635,0)</f>
        <v>0</v>
      </c>
    </row>
    <row r="938" spans="1:18">
      <c r="A938" s="18" t="str">
        <f t="array" ref="A938">IF(ROW(B938)-6&lt;A$1,VLOOKUP(LOOKUP("zzzz",CHOOSE({1,2},"",INDEX([1]Sheet1!$P$1:$P$65000,SMALL(IF([1]Sheet1!P$1:P$65000&lt;&gt;"",ROW([1]Sheet1!P$1:P$65000)),ROWS(D$5:D938))))),[1]Sheet1!$C$5:$D$65000,2,FALSE),IF(L938&gt;$A$1,"",IF(A937="","Figure "&amp;L938,IFERROR(VLOOKUP(A937,[1]Sheet1!$D$5:$Q$65000,14,FALSE),IFERROR(VLOOKUP(A937,[1]Sheet1!$A$5:$D$65000,4,FALSE),"Figure " &amp; L938)))))</f>
        <v/>
      </c>
      <c r="B938" s="19" t="str">
        <f>IFERROR(IF($A938="","",VLOOKUP($A938,[1]Sheet1!$D$5:$R$65000,15,FALSE)),"")</f>
        <v/>
      </c>
      <c r="C938" s="20" t="str">
        <f>IFERROR(IF(A938="","",VLOOKUP($A938,[1]Sheet1!$D$5:$N$65000,3,FALSE)),"")</f>
        <v/>
      </c>
      <c r="D938" s="20" t="str">
        <f>IFERROR(IF($A938="","",VLOOKUP($A938,[1]Sheet1!$D$5:$N$65000,4,FALSE)),"")</f>
        <v/>
      </c>
      <c r="E938" s="20" t="str">
        <f>IFERROR(IF($A938="","",VLOOKUP($A938,[1]Sheet1!$D$5:$N$65000,5,FALSE)),"")</f>
        <v/>
      </c>
      <c r="F938" s="20" t="str">
        <f>IFERROR(IF($A938="","",VLOOKUP($A938,[1]Sheet1!$D$5:$N$65000,6,FALSE)),"")</f>
        <v/>
      </c>
      <c r="G938" s="20" t="str">
        <f>IFERROR(IF($A938="","",VLOOKUP($A938,[1]Sheet1!$D$5:$N$65000,7,FALSE)),"")</f>
        <v/>
      </c>
      <c r="H938" s="20" t="str">
        <f>IFERROR(IF($A938="","",VLOOKUP($A938,[1]Sheet1!$D$5:$N$65000,8,FALSE)),"")</f>
        <v/>
      </c>
      <c r="I938" s="20" t="str">
        <f>IFERROR(IF($A938="","",VLOOKUP($A938,[1]Sheet1!$D$5:$N$65000,9,FALSE)),"")</f>
        <v/>
      </c>
      <c r="J938" s="20" t="str">
        <f>IFERROR(IF($A938="","",VLOOKUP($A938,[1]Sheet1!$D$5:$N$65000,10,FALSE)),"")</f>
        <v/>
      </c>
      <c r="K938" s="20" t="str">
        <f>IFERROR(IF($A938="","",VLOOKUP($A938,[1]Sheet1!$D$5:$N$65000,11,FALSE)),"")</f>
        <v/>
      </c>
      <c r="L938" s="3">
        <f t="shared" ref="L938:L1001" si="32">IF(A937="",L937+1,L937)</f>
        <v>934</v>
      </c>
      <c r="M938" s="21" t="str">
        <f t="shared" si="31"/>
        <v/>
      </c>
      <c r="N938" s="29">
        <f>IF($L937 = 3,[4]Sheet1!J636,0)</f>
        <v>0</v>
      </c>
      <c r="O938" s="29">
        <f>IF($L937 = 3,[4]Sheet1!K636,0)</f>
        <v>0</v>
      </c>
      <c r="P938" s="29">
        <f>IF($L937 = 3,[4]Sheet1!L636,0)</f>
        <v>0</v>
      </c>
      <c r="Q938" s="29">
        <f>IF($L937 = 3,[4]Sheet1!M636,0)</f>
        <v>0</v>
      </c>
      <c r="R938" s="29">
        <f>IF($L937 = 3,[4]Sheet1!N636,0)</f>
        <v>0</v>
      </c>
    </row>
    <row r="939" spans="1:18">
      <c r="A939" s="18" t="str">
        <f t="array" ref="A939">IF(ROW(B939)-6&lt;A$1,VLOOKUP(LOOKUP("zzzz",CHOOSE({1,2},"",INDEX([1]Sheet1!$P$1:$P$65000,SMALL(IF([1]Sheet1!P$1:P$65000&lt;&gt;"",ROW([1]Sheet1!P$1:P$65000)),ROWS(D$5:D939))))),[1]Sheet1!$C$5:$D$65000,2,FALSE),IF(L939&gt;$A$1,"",IF(A938="","Figure "&amp;L939,IFERROR(VLOOKUP(A938,[1]Sheet1!$D$5:$Q$65000,14,FALSE),IFERROR(VLOOKUP(A938,[1]Sheet1!$A$5:$D$65000,4,FALSE),"Figure " &amp; L939)))))</f>
        <v/>
      </c>
      <c r="B939" s="19" t="str">
        <f>IFERROR(IF($A939="","",VLOOKUP($A939,[1]Sheet1!$D$5:$R$65000,15,FALSE)),"")</f>
        <v/>
      </c>
      <c r="C939" s="20" t="str">
        <f>IFERROR(IF(A939="","",VLOOKUP($A939,[1]Sheet1!$D$5:$N$65000,3,FALSE)),"")</f>
        <v/>
      </c>
      <c r="D939" s="20" t="str">
        <f>IFERROR(IF($A939="","",VLOOKUP($A939,[1]Sheet1!$D$5:$N$65000,4,FALSE)),"")</f>
        <v/>
      </c>
      <c r="E939" s="20" t="str">
        <f>IFERROR(IF($A939="","",VLOOKUP($A939,[1]Sheet1!$D$5:$N$65000,5,FALSE)),"")</f>
        <v/>
      </c>
      <c r="F939" s="20" t="str">
        <f>IFERROR(IF($A939="","",VLOOKUP($A939,[1]Sheet1!$D$5:$N$65000,6,FALSE)),"")</f>
        <v/>
      </c>
      <c r="G939" s="20" t="str">
        <f>IFERROR(IF($A939="","",VLOOKUP($A939,[1]Sheet1!$D$5:$N$65000,7,FALSE)),"")</f>
        <v/>
      </c>
      <c r="H939" s="20" t="str">
        <f>IFERROR(IF($A939="","",VLOOKUP($A939,[1]Sheet1!$D$5:$N$65000,8,FALSE)),"")</f>
        <v/>
      </c>
      <c r="I939" s="20" t="str">
        <f>IFERROR(IF($A939="","",VLOOKUP($A939,[1]Sheet1!$D$5:$N$65000,9,FALSE)),"")</f>
        <v/>
      </c>
      <c r="J939" s="20" t="str">
        <f>IFERROR(IF($A939="","",VLOOKUP($A939,[1]Sheet1!$D$5:$N$65000,10,FALSE)),"")</f>
        <v/>
      </c>
      <c r="K939" s="20" t="str">
        <f>IFERROR(IF($A939="","",VLOOKUP($A939,[1]Sheet1!$D$5:$N$65000,11,FALSE)),"")</f>
        <v/>
      </c>
      <c r="L939" s="3">
        <f t="shared" si="32"/>
        <v>935</v>
      </c>
      <c r="M939" s="21" t="str">
        <f t="shared" si="31"/>
        <v/>
      </c>
      <c r="N939" s="29">
        <f>IF($L938 = 3,[4]Sheet1!J637,0)</f>
        <v>0</v>
      </c>
      <c r="O939" s="29">
        <f>IF($L938 = 3,[4]Sheet1!K637,0)</f>
        <v>0</v>
      </c>
      <c r="P939" s="29">
        <f>IF($L938 = 3,[4]Sheet1!L637,0)</f>
        <v>0</v>
      </c>
      <c r="Q939" s="29">
        <f>IF($L938 = 3,[4]Sheet1!M637,0)</f>
        <v>0</v>
      </c>
      <c r="R939" s="29">
        <f>IF($L938 = 3,[4]Sheet1!N637,0)</f>
        <v>0</v>
      </c>
    </row>
    <row r="940" spans="1:18">
      <c r="A940" s="18" t="str">
        <f t="array" ref="A940">IF(ROW(B940)-6&lt;A$1,VLOOKUP(LOOKUP("zzzz",CHOOSE({1,2},"",INDEX([1]Sheet1!$P$1:$P$65000,SMALL(IF([1]Sheet1!P$1:P$65000&lt;&gt;"",ROW([1]Sheet1!P$1:P$65000)),ROWS(D$5:D940))))),[1]Sheet1!$C$5:$D$65000,2,FALSE),IF(L940&gt;$A$1,"",IF(A939="","Figure "&amp;L940,IFERROR(VLOOKUP(A939,[1]Sheet1!$D$5:$Q$65000,14,FALSE),IFERROR(VLOOKUP(A939,[1]Sheet1!$A$5:$D$65000,4,FALSE),"Figure " &amp; L940)))))</f>
        <v/>
      </c>
      <c r="B940" s="19" t="str">
        <f>IFERROR(IF($A940="","",VLOOKUP($A940,[1]Sheet1!$D$5:$R$65000,15,FALSE)),"")</f>
        <v/>
      </c>
      <c r="C940" s="20" t="str">
        <f>IFERROR(IF(A940="","",VLOOKUP($A940,[1]Sheet1!$D$5:$N$65000,3,FALSE)),"")</f>
        <v/>
      </c>
      <c r="D940" s="20" t="str">
        <f>IFERROR(IF($A940="","",VLOOKUP($A940,[1]Sheet1!$D$5:$N$65000,4,FALSE)),"")</f>
        <v/>
      </c>
      <c r="E940" s="20" t="str">
        <f>IFERROR(IF($A940="","",VLOOKUP($A940,[1]Sheet1!$D$5:$N$65000,5,FALSE)),"")</f>
        <v/>
      </c>
      <c r="F940" s="20" t="str">
        <f>IFERROR(IF($A940="","",VLOOKUP($A940,[1]Sheet1!$D$5:$N$65000,6,FALSE)),"")</f>
        <v/>
      </c>
      <c r="G940" s="20" t="str">
        <f>IFERROR(IF($A940="","",VLOOKUP($A940,[1]Sheet1!$D$5:$N$65000,7,FALSE)),"")</f>
        <v/>
      </c>
      <c r="H940" s="20" t="str">
        <f>IFERROR(IF($A940="","",VLOOKUP($A940,[1]Sheet1!$D$5:$N$65000,8,FALSE)),"")</f>
        <v/>
      </c>
      <c r="I940" s="20" t="str">
        <f>IFERROR(IF($A940="","",VLOOKUP($A940,[1]Sheet1!$D$5:$N$65000,9,FALSE)),"")</f>
        <v/>
      </c>
      <c r="J940" s="20" t="str">
        <f>IFERROR(IF($A940="","",VLOOKUP($A940,[1]Sheet1!$D$5:$N$65000,10,FALSE)),"")</f>
        <v/>
      </c>
      <c r="K940" s="20" t="str">
        <f>IFERROR(IF($A940="","",VLOOKUP($A940,[1]Sheet1!$D$5:$N$65000,11,FALSE)),"")</f>
        <v/>
      </c>
      <c r="L940" s="3">
        <f t="shared" si="32"/>
        <v>936</v>
      </c>
      <c r="M940" s="21" t="str">
        <f t="shared" si="31"/>
        <v/>
      </c>
      <c r="N940" s="29">
        <f>IF($L939 = 3,[4]Sheet1!J638,0)</f>
        <v>0</v>
      </c>
      <c r="O940" s="29">
        <f>IF($L939 = 3,[4]Sheet1!K638,0)</f>
        <v>0</v>
      </c>
      <c r="P940" s="29">
        <f>IF($L939 = 3,[4]Sheet1!L638,0)</f>
        <v>0</v>
      </c>
      <c r="Q940" s="29">
        <f>IF($L939 = 3,[4]Sheet1!M638,0)</f>
        <v>0</v>
      </c>
      <c r="R940" s="29">
        <f>IF($L939 = 3,[4]Sheet1!N638,0)</f>
        <v>0</v>
      </c>
    </row>
    <row r="941" spans="1:18">
      <c r="A941" s="18" t="str">
        <f t="array" ref="A941">IF(ROW(B941)-6&lt;A$1,VLOOKUP(LOOKUP("zzzz",CHOOSE({1,2},"",INDEX([1]Sheet1!$P$1:$P$65000,SMALL(IF([1]Sheet1!P$1:P$65000&lt;&gt;"",ROW([1]Sheet1!P$1:P$65000)),ROWS(D$5:D941))))),[1]Sheet1!$C$5:$D$65000,2,FALSE),IF(L941&gt;$A$1,"",IF(A940="","Figure "&amp;L941,IFERROR(VLOOKUP(A940,[1]Sheet1!$D$5:$Q$65000,14,FALSE),IFERROR(VLOOKUP(A940,[1]Sheet1!$A$5:$D$65000,4,FALSE),"Figure " &amp; L941)))))</f>
        <v/>
      </c>
      <c r="B941" s="19" t="str">
        <f>IFERROR(IF($A941="","",VLOOKUP($A941,[1]Sheet1!$D$5:$R$65000,15,FALSE)),"")</f>
        <v/>
      </c>
      <c r="C941" s="20" t="str">
        <f>IFERROR(IF(A941="","",VLOOKUP($A941,[1]Sheet1!$D$5:$N$65000,3,FALSE)),"")</f>
        <v/>
      </c>
      <c r="D941" s="20" t="str">
        <f>IFERROR(IF($A941="","",VLOOKUP($A941,[1]Sheet1!$D$5:$N$65000,4,FALSE)),"")</f>
        <v/>
      </c>
      <c r="E941" s="20" t="str">
        <f>IFERROR(IF($A941="","",VLOOKUP($A941,[1]Sheet1!$D$5:$N$65000,5,FALSE)),"")</f>
        <v/>
      </c>
      <c r="F941" s="20" t="str">
        <f>IFERROR(IF($A941="","",VLOOKUP($A941,[1]Sheet1!$D$5:$N$65000,6,FALSE)),"")</f>
        <v/>
      </c>
      <c r="G941" s="20" t="str">
        <f>IFERROR(IF($A941="","",VLOOKUP($A941,[1]Sheet1!$D$5:$N$65000,7,FALSE)),"")</f>
        <v/>
      </c>
      <c r="H941" s="20" t="str">
        <f>IFERROR(IF($A941="","",VLOOKUP($A941,[1]Sheet1!$D$5:$N$65000,8,FALSE)),"")</f>
        <v/>
      </c>
      <c r="I941" s="20" t="str">
        <f>IFERROR(IF($A941="","",VLOOKUP($A941,[1]Sheet1!$D$5:$N$65000,9,FALSE)),"")</f>
        <v/>
      </c>
      <c r="J941" s="20" t="str">
        <f>IFERROR(IF($A941="","",VLOOKUP($A941,[1]Sheet1!$D$5:$N$65000,10,FALSE)),"")</f>
        <v/>
      </c>
      <c r="K941" s="20" t="str">
        <f>IFERROR(IF($A941="","",VLOOKUP($A941,[1]Sheet1!$D$5:$N$65000,11,FALSE)),"")</f>
        <v/>
      </c>
      <c r="L941" s="3">
        <f t="shared" si="32"/>
        <v>937</v>
      </c>
      <c r="M941" s="21" t="str">
        <f t="shared" si="31"/>
        <v/>
      </c>
      <c r="N941" s="29">
        <f>IF($L940 = 3,[4]Sheet1!J639,0)</f>
        <v>0</v>
      </c>
      <c r="O941" s="29">
        <f>IF($L940 = 3,[4]Sheet1!K639,0)</f>
        <v>0</v>
      </c>
      <c r="P941" s="29">
        <f>IF($L940 = 3,[4]Sheet1!L639,0)</f>
        <v>0</v>
      </c>
      <c r="Q941" s="29">
        <f>IF($L940 = 3,[4]Sheet1!M639,0)</f>
        <v>0</v>
      </c>
      <c r="R941" s="29">
        <f>IF($L940 = 3,[4]Sheet1!N639,0)</f>
        <v>0</v>
      </c>
    </row>
    <row r="942" spans="1:18">
      <c r="A942" s="18" t="str">
        <f t="array" ref="A942">IF(ROW(B942)-6&lt;A$1,VLOOKUP(LOOKUP("zzzz",CHOOSE({1,2},"",INDEX([1]Sheet1!$P$1:$P$65000,SMALL(IF([1]Sheet1!P$1:P$65000&lt;&gt;"",ROW([1]Sheet1!P$1:P$65000)),ROWS(D$5:D942))))),[1]Sheet1!$C$5:$D$65000,2,FALSE),IF(L942&gt;$A$1,"",IF(A941="","Figure "&amp;L942,IFERROR(VLOOKUP(A941,[1]Sheet1!$D$5:$Q$65000,14,FALSE),IFERROR(VLOOKUP(A941,[1]Sheet1!$A$5:$D$65000,4,FALSE),"Figure " &amp; L942)))))</f>
        <v/>
      </c>
      <c r="B942" s="19" t="str">
        <f>IFERROR(IF($A942="","",VLOOKUP($A942,[1]Sheet1!$D$5:$R$65000,15,FALSE)),"")</f>
        <v/>
      </c>
      <c r="C942" s="20" t="str">
        <f>IFERROR(IF(A942="","",VLOOKUP($A942,[1]Sheet1!$D$5:$N$65000,3,FALSE)),"")</f>
        <v/>
      </c>
      <c r="D942" s="20" t="str">
        <f>IFERROR(IF($A942="","",VLOOKUP($A942,[1]Sheet1!$D$5:$N$65000,4,FALSE)),"")</f>
        <v/>
      </c>
      <c r="E942" s="20" t="str">
        <f>IFERROR(IF($A942="","",VLOOKUP($A942,[1]Sheet1!$D$5:$N$65000,5,FALSE)),"")</f>
        <v/>
      </c>
      <c r="F942" s="20" t="str">
        <f>IFERROR(IF($A942="","",VLOOKUP($A942,[1]Sheet1!$D$5:$N$65000,6,FALSE)),"")</f>
        <v/>
      </c>
      <c r="G942" s="20" t="str">
        <f>IFERROR(IF($A942="","",VLOOKUP($A942,[1]Sheet1!$D$5:$N$65000,7,FALSE)),"")</f>
        <v/>
      </c>
      <c r="H942" s="20" t="str">
        <f>IFERROR(IF($A942="","",VLOOKUP($A942,[1]Sheet1!$D$5:$N$65000,8,FALSE)),"")</f>
        <v/>
      </c>
      <c r="I942" s="20" t="str">
        <f>IFERROR(IF($A942="","",VLOOKUP($A942,[1]Sheet1!$D$5:$N$65000,9,FALSE)),"")</f>
        <v/>
      </c>
      <c r="J942" s="20" t="str">
        <f>IFERROR(IF($A942="","",VLOOKUP($A942,[1]Sheet1!$D$5:$N$65000,10,FALSE)),"")</f>
        <v/>
      </c>
      <c r="K942" s="20" t="str">
        <f>IFERROR(IF($A942="","",VLOOKUP($A942,[1]Sheet1!$D$5:$N$65000,11,FALSE)),"")</f>
        <v/>
      </c>
      <c r="L942" s="3">
        <f t="shared" si="32"/>
        <v>938</v>
      </c>
      <c r="M942" s="21" t="str">
        <f t="shared" si="31"/>
        <v/>
      </c>
      <c r="N942" s="29">
        <f>IF($L941 = 3,[4]Sheet1!J640,0)</f>
        <v>0</v>
      </c>
      <c r="O942" s="29">
        <f>IF($L941 = 3,[4]Sheet1!K640,0)</f>
        <v>0</v>
      </c>
      <c r="P942" s="29">
        <f>IF($L941 = 3,[4]Sheet1!L640,0)</f>
        <v>0</v>
      </c>
      <c r="Q942" s="29">
        <f>IF($L941 = 3,[4]Sheet1!M640,0)</f>
        <v>0</v>
      </c>
      <c r="R942" s="29">
        <f>IF($L941 = 3,[4]Sheet1!N640,0)</f>
        <v>0</v>
      </c>
    </row>
    <row r="943" spans="1:18">
      <c r="A943" s="18" t="str">
        <f t="array" ref="A943">IF(ROW(B943)-6&lt;A$1,VLOOKUP(LOOKUP("zzzz",CHOOSE({1,2},"",INDEX([1]Sheet1!$P$1:$P$65000,SMALL(IF([1]Sheet1!P$1:P$65000&lt;&gt;"",ROW([1]Sheet1!P$1:P$65000)),ROWS(D$5:D943))))),[1]Sheet1!$C$5:$D$65000,2,FALSE),IF(L943&gt;$A$1,"",IF(A942="","Figure "&amp;L943,IFERROR(VLOOKUP(A942,[1]Sheet1!$D$5:$Q$65000,14,FALSE),IFERROR(VLOOKUP(A942,[1]Sheet1!$A$5:$D$65000,4,FALSE),"Figure " &amp; L943)))))</f>
        <v/>
      </c>
      <c r="B943" s="19" t="str">
        <f>IFERROR(IF($A943="","",VLOOKUP($A943,[1]Sheet1!$D$5:$R$65000,15,FALSE)),"")</f>
        <v/>
      </c>
      <c r="C943" s="20" t="str">
        <f>IFERROR(IF(A943="","",VLOOKUP($A943,[1]Sheet1!$D$5:$N$65000,3,FALSE)),"")</f>
        <v/>
      </c>
      <c r="D943" s="20" t="str">
        <f>IFERROR(IF($A943="","",VLOOKUP($A943,[1]Sheet1!$D$5:$N$65000,4,FALSE)),"")</f>
        <v/>
      </c>
      <c r="E943" s="20" t="str">
        <f>IFERROR(IF($A943="","",VLOOKUP($A943,[1]Sheet1!$D$5:$N$65000,5,FALSE)),"")</f>
        <v/>
      </c>
      <c r="F943" s="20" t="str">
        <f>IFERROR(IF($A943="","",VLOOKUP($A943,[1]Sheet1!$D$5:$N$65000,6,FALSE)),"")</f>
        <v/>
      </c>
      <c r="G943" s="20" t="str">
        <f>IFERROR(IF($A943="","",VLOOKUP($A943,[1]Sheet1!$D$5:$N$65000,7,FALSE)),"")</f>
        <v/>
      </c>
      <c r="H943" s="20" t="str">
        <f>IFERROR(IF($A943="","",VLOOKUP($A943,[1]Sheet1!$D$5:$N$65000,8,FALSE)),"")</f>
        <v/>
      </c>
      <c r="I943" s="20" t="str">
        <f>IFERROR(IF($A943="","",VLOOKUP($A943,[1]Sheet1!$D$5:$N$65000,9,FALSE)),"")</f>
        <v/>
      </c>
      <c r="J943" s="20" t="str">
        <f>IFERROR(IF($A943="","",VLOOKUP($A943,[1]Sheet1!$D$5:$N$65000,10,FALSE)),"")</f>
        <v/>
      </c>
      <c r="K943" s="20" t="str">
        <f>IFERROR(IF($A943="","",VLOOKUP($A943,[1]Sheet1!$D$5:$N$65000,11,FALSE)),"")</f>
        <v/>
      </c>
      <c r="L943" s="3">
        <f t="shared" si="32"/>
        <v>939</v>
      </c>
      <c r="M943" s="21" t="str">
        <f t="shared" si="31"/>
        <v/>
      </c>
      <c r="N943" s="29">
        <f>IF($L942 = 3,[4]Sheet1!J641,0)</f>
        <v>0</v>
      </c>
      <c r="O943" s="29">
        <f>IF($L942 = 3,[4]Sheet1!K641,0)</f>
        <v>0</v>
      </c>
      <c r="P943" s="29">
        <f>IF($L942 = 3,[4]Sheet1!L641,0)</f>
        <v>0</v>
      </c>
      <c r="Q943" s="29">
        <f>IF($L942 = 3,[4]Sheet1!M641,0)</f>
        <v>0</v>
      </c>
      <c r="R943" s="29">
        <f>IF($L942 = 3,[4]Sheet1!N641,0)</f>
        <v>0</v>
      </c>
    </row>
    <row r="944" spans="1:18">
      <c r="A944" s="18" t="str">
        <f t="array" ref="A944">IF(ROW(B944)-6&lt;A$1,VLOOKUP(LOOKUP("zzzz",CHOOSE({1,2},"",INDEX([1]Sheet1!$P$1:$P$65000,SMALL(IF([1]Sheet1!P$1:P$65000&lt;&gt;"",ROW([1]Sheet1!P$1:P$65000)),ROWS(D$5:D944))))),[1]Sheet1!$C$5:$D$65000,2,FALSE),IF(L944&gt;$A$1,"",IF(A943="","Figure "&amp;L944,IFERROR(VLOOKUP(A943,[1]Sheet1!$D$5:$Q$65000,14,FALSE),IFERROR(VLOOKUP(A943,[1]Sheet1!$A$5:$D$65000,4,FALSE),"Figure " &amp; L944)))))</f>
        <v/>
      </c>
      <c r="B944" s="19" t="str">
        <f>IFERROR(IF($A944="","",VLOOKUP($A944,[1]Sheet1!$D$5:$R$65000,15,FALSE)),"")</f>
        <v/>
      </c>
      <c r="C944" s="20" t="str">
        <f>IFERROR(IF(A944="","",VLOOKUP($A944,[1]Sheet1!$D$5:$N$65000,3,FALSE)),"")</f>
        <v/>
      </c>
      <c r="D944" s="20" t="str">
        <f>IFERROR(IF($A944="","",VLOOKUP($A944,[1]Sheet1!$D$5:$N$65000,4,FALSE)),"")</f>
        <v/>
      </c>
      <c r="E944" s="20" t="str">
        <f>IFERROR(IF($A944="","",VLOOKUP($A944,[1]Sheet1!$D$5:$N$65000,5,FALSE)),"")</f>
        <v/>
      </c>
      <c r="F944" s="20" t="str">
        <f>IFERROR(IF($A944="","",VLOOKUP($A944,[1]Sheet1!$D$5:$N$65000,6,FALSE)),"")</f>
        <v/>
      </c>
      <c r="G944" s="20" t="str">
        <f>IFERROR(IF($A944="","",VLOOKUP($A944,[1]Sheet1!$D$5:$N$65000,7,FALSE)),"")</f>
        <v/>
      </c>
      <c r="H944" s="20" t="str">
        <f>IFERROR(IF($A944="","",VLOOKUP($A944,[1]Sheet1!$D$5:$N$65000,8,FALSE)),"")</f>
        <v/>
      </c>
      <c r="I944" s="20" t="str">
        <f>IFERROR(IF($A944="","",VLOOKUP($A944,[1]Sheet1!$D$5:$N$65000,9,FALSE)),"")</f>
        <v/>
      </c>
      <c r="J944" s="20" t="str">
        <f>IFERROR(IF($A944="","",VLOOKUP($A944,[1]Sheet1!$D$5:$N$65000,10,FALSE)),"")</f>
        <v/>
      </c>
      <c r="K944" s="20" t="str">
        <f>IFERROR(IF($A944="","",VLOOKUP($A944,[1]Sheet1!$D$5:$N$65000,11,FALSE)),"")</f>
        <v/>
      </c>
      <c r="L944" s="3">
        <f t="shared" si="32"/>
        <v>940</v>
      </c>
      <c r="M944" s="21" t="str">
        <f t="shared" si="31"/>
        <v/>
      </c>
      <c r="N944" s="29">
        <f>IF($L943 = 3,[4]Sheet1!J642,0)</f>
        <v>0</v>
      </c>
      <c r="O944" s="29">
        <f>IF($L943 = 3,[4]Sheet1!K642,0)</f>
        <v>0</v>
      </c>
      <c r="P944" s="29">
        <f>IF($L943 = 3,[4]Sheet1!L642,0)</f>
        <v>0</v>
      </c>
      <c r="Q944" s="29">
        <f>IF($L943 = 3,[4]Sheet1!M642,0)</f>
        <v>0</v>
      </c>
      <c r="R944" s="29">
        <f>IF($L943 = 3,[4]Sheet1!N642,0)</f>
        <v>0</v>
      </c>
    </row>
    <row r="945" spans="1:18">
      <c r="A945" s="18" t="str">
        <f t="array" ref="A945">IF(ROW(B945)-6&lt;A$1,VLOOKUP(LOOKUP("zzzz",CHOOSE({1,2},"",INDEX([1]Sheet1!$P$1:$P$65000,SMALL(IF([1]Sheet1!P$1:P$65000&lt;&gt;"",ROW([1]Sheet1!P$1:P$65000)),ROWS(D$5:D945))))),[1]Sheet1!$C$5:$D$65000,2,FALSE),IF(L945&gt;$A$1,"",IF(A944="","Figure "&amp;L945,IFERROR(VLOOKUP(A944,[1]Sheet1!$D$5:$Q$65000,14,FALSE),IFERROR(VLOOKUP(A944,[1]Sheet1!$A$5:$D$65000,4,FALSE),"Figure " &amp; L945)))))</f>
        <v/>
      </c>
      <c r="B945" s="19" t="str">
        <f>IFERROR(IF($A945="","",VLOOKUP($A945,[1]Sheet1!$D$5:$R$65000,15,FALSE)),"")</f>
        <v/>
      </c>
      <c r="C945" s="20" t="str">
        <f>IFERROR(IF(A945="","",VLOOKUP($A945,[1]Sheet1!$D$5:$N$65000,3,FALSE)),"")</f>
        <v/>
      </c>
      <c r="D945" s="20" t="str">
        <f>IFERROR(IF($A945="","",VLOOKUP($A945,[1]Sheet1!$D$5:$N$65000,4,FALSE)),"")</f>
        <v/>
      </c>
      <c r="E945" s="20" t="str">
        <f>IFERROR(IF($A945="","",VLOOKUP($A945,[1]Sheet1!$D$5:$N$65000,5,FALSE)),"")</f>
        <v/>
      </c>
      <c r="F945" s="20" t="str">
        <f>IFERROR(IF($A945="","",VLOOKUP($A945,[1]Sheet1!$D$5:$N$65000,6,FALSE)),"")</f>
        <v/>
      </c>
      <c r="G945" s="20" t="str">
        <f>IFERROR(IF($A945="","",VLOOKUP($A945,[1]Sheet1!$D$5:$N$65000,7,FALSE)),"")</f>
        <v/>
      </c>
      <c r="H945" s="20" t="str">
        <f>IFERROR(IF($A945="","",VLOOKUP($A945,[1]Sheet1!$D$5:$N$65000,8,FALSE)),"")</f>
        <v/>
      </c>
      <c r="I945" s="20" t="str">
        <f>IFERROR(IF($A945="","",VLOOKUP($A945,[1]Sheet1!$D$5:$N$65000,9,FALSE)),"")</f>
        <v/>
      </c>
      <c r="J945" s="20" t="str">
        <f>IFERROR(IF($A945="","",VLOOKUP($A945,[1]Sheet1!$D$5:$N$65000,10,FALSE)),"")</f>
        <v/>
      </c>
      <c r="K945" s="20" t="str">
        <f>IFERROR(IF($A945="","",VLOOKUP($A945,[1]Sheet1!$D$5:$N$65000,11,FALSE)),"")</f>
        <v/>
      </c>
      <c r="L945" s="3">
        <f t="shared" si="32"/>
        <v>941</v>
      </c>
      <c r="M945" s="21" t="str">
        <f t="shared" si="31"/>
        <v/>
      </c>
      <c r="N945" s="29">
        <f>IF($L944 = 3,[4]Sheet1!J643,0)</f>
        <v>0</v>
      </c>
      <c r="O945" s="29">
        <f>IF($L944 = 3,[4]Sheet1!K643,0)</f>
        <v>0</v>
      </c>
      <c r="P945" s="29">
        <f>IF($L944 = 3,[4]Sheet1!L643,0)</f>
        <v>0</v>
      </c>
      <c r="Q945" s="29">
        <f>IF($L944 = 3,[4]Sheet1!M643,0)</f>
        <v>0</v>
      </c>
      <c r="R945" s="29">
        <f>IF($L944 = 3,[4]Sheet1!N643,0)</f>
        <v>0</v>
      </c>
    </row>
    <row r="946" spans="1:18">
      <c r="A946" s="18" t="str">
        <f t="array" ref="A946">IF(ROW(B946)-6&lt;A$1,VLOOKUP(LOOKUP("zzzz",CHOOSE({1,2},"",INDEX([1]Sheet1!$P$1:$P$65000,SMALL(IF([1]Sheet1!P$1:P$65000&lt;&gt;"",ROW([1]Sheet1!P$1:P$65000)),ROWS(D$5:D946))))),[1]Sheet1!$C$5:$D$65000,2,FALSE),IF(L946&gt;$A$1,"",IF(A945="","Figure "&amp;L946,IFERROR(VLOOKUP(A945,[1]Sheet1!$D$5:$Q$65000,14,FALSE),IFERROR(VLOOKUP(A945,[1]Sheet1!$A$5:$D$65000,4,FALSE),"Figure " &amp; L946)))))</f>
        <v/>
      </c>
      <c r="B946" s="19" t="str">
        <f>IFERROR(IF($A946="","",VLOOKUP($A946,[1]Sheet1!$D$5:$R$65000,15,FALSE)),"")</f>
        <v/>
      </c>
      <c r="C946" s="20" t="str">
        <f>IFERROR(IF(A946="","",VLOOKUP($A946,[1]Sheet1!$D$5:$N$65000,3,FALSE)),"")</f>
        <v/>
      </c>
      <c r="D946" s="20" t="str">
        <f>IFERROR(IF($A946="","",VLOOKUP($A946,[1]Sheet1!$D$5:$N$65000,4,FALSE)),"")</f>
        <v/>
      </c>
      <c r="E946" s="20" t="str">
        <f>IFERROR(IF($A946="","",VLOOKUP($A946,[1]Sheet1!$D$5:$N$65000,5,FALSE)),"")</f>
        <v/>
      </c>
      <c r="F946" s="20" t="str">
        <f>IFERROR(IF($A946="","",VLOOKUP($A946,[1]Sheet1!$D$5:$N$65000,6,FALSE)),"")</f>
        <v/>
      </c>
      <c r="G946" s="20" t="str">
        <f>IFERROR(IF($A946="","",VLOOKUP($A946,[1]Sheet1!$D$5:$N$65000,7,FALSE)),"")</f>
        <v/>
      </c>
      <c r="H946" s="20" t="str">
        <f>IFERROR(IF($A946="","",VLOOKUP($A946,[1]Sheet1!$D$5:$N$65000,8,FALSE)),"")</f>
        <v/>
      </c>
      <c r="I946" s="20" t="str">
        <f>IFERROR(IF($A946="","",VLOOKUP($A946,[1]Sheet1!$D$5:$N$65000,9,FALSE)),"")</f>
        <v/>
      </c>
      <c r="J946" s="20" t="str">
        <f>IFERROR(IF($A946="","",VLOOKUP($A946,[1]Sheet1!$D$5:$N$65000,10,FALSE)),"")</f>
        <v/>
      </c>
      <c r="K946" s="20" t="str">
        <f>IFERROR(IF($A946="","",VLOOKUP($A946,[1]Sheet1!$D$5:$N$65000,11,FALSE)),"")</f>
        <v/>
      </c>
      <c r="L946" s="3">
        <f t="shared" si="32"/>
        <v>942</v>
      </c>
      <c r="M946" s="21" t="str">
        <f t="shared" si="31"/>
        <v/>
      </c>
      <c r="N946" s="29">
        <f>IF($L945 = 3,[4]Sheet1!J644,0)</f>
        <v>0</v>
      </c>
      <c r="O946" s="29">
        <f>IF($L945 = 3,[4]Sheet1!K644,0)</f>
        <v>0</v>
      </c>
      <c r="P946" s="29">
        <f>IF($L945 = 3,[4]Sheet1!L644,0)</f>
        <v>0</v>
      </c>
      <c r="Q946" s="29">
        <f>IF($L945 = 3,[4]Sheet1!M644,0)</f>
        <v>0</v>
      </c>
      <c r="R946" s="29">
        <f>IF($L945 = 3,[4]Sheet1!N644,0)</f>
        <v>0</v>
      </c>
    </row>
    <row r="947" spans="1:18">
      <c r="A947" s="18" t="str">
        <f t="array" ref="A947">IF(ROW(B947)-6&lt;A$1,VLOOKUP(LOOKUP("zzzz",CHOOSE({1,2},"",INDEX([1]Sheet1!$P$1:$P$65000,SMALL(IF([1]Sheet1!P$1:P$65000&lt;&gt;"",ROW([1]Sheet1!P$1:P$65000)),ROWS(D$5:D947))))),[1]Sheet1!$C$5:$D$65000,2,FALSE),IF(L947&gt;$A$1,"",IF(A946="","Figure "&amp;L947,IFERROR(VLOOKUP(A946,[1]Sheet1!$D$5:$Q$65000,14,FALSE),IFERROR(VLOOKUP(A946,[1]Sheet1!$A$5:$D$65000,4,FALSE),"Figure " &amp; L947)))))</f>
        <v/>
      </c>
      <c r="B947" s="19" t="str">
        <f>IFERROR(IF($A947="","",VLOOKUP($A947,[1]Sheet1!$D$5:$R$65000,15,FALSE)),"")</f>
        <v/>
      </c>
      <c r="C947" s="20" t="str">
        <f>IFERROR(IF(A947="","",VLOOKUP($A947,[1]Sheet1!$D$5:$N$65000,3,FALSE)),"")</f>
        <v/>
      </c>
      <c r="D947" s="20" t="str">
        <f>IFERROR(IF($A947="","",VLOOKUP($A947,[1]Sheet1!$D$5:$N$65000,4,FALSE)),"")</f>
        <v/>
      </c>
      <c r="E947" s="20" t="str">
        <f>IFERROR(IF($A947="","",VLOOKUP($A947,[1]Sheet1!$D$5:$N$65000,5,FALSE)),"")</f>
        <v/>
      </c>
      <c r="F947" s="20" t="str">
        <f>IFERROR(IF($A947="","",VLOOKUP($A947,[1]Sheet1!$D$5:$N$65000,6,FALSE)),"")</f>
        <v/>
      </c>
      <c r="G947" s="20" t="str">
        <f>IFERROR(IF($A947="","",VLOOKUP($A947,[1]Sheet1!$D$5:$N$65000,7,FALSE)),"")</f>
        <v/>
      </c>
      <c r="H947" s="20" t="str">
        <f>IFERROR(IF($A947="","",VLOOKUP($A947,[1]Sheet1!$D$5:$N$65000,8,FALSE)),"")</f>
        <v/>
      </c>
      <c r="I947" s="20" t="str">
        <f>IFERROR(IF($A947="","",VLOOKUP($A947,[1]Sheet1!$D$5:$N$65000,9,FALSE)),"")</f>
        <v/>
      </c>
      <c r="J947" s="20" t="str">
        <f>IFERROR(IF($A947="","",VLOOKUP($A947,[1]Sheet1!$D$5:$N$65000,10,FALSE)),"")</f>
        <v/>
      </c>
      <c r="K947" s="20" t="str">
        <f>IFERROR(IF($A947="","",VLOOKUP($A947,[1]Sheet1!$D$5:$N$65000,11,FALSE)),"")</f>
        <v/>
      </c>
      <c r="L947" s="3">
        <f t="shared" si="32"/>
        <v>943</v>
      </c>
      <c r="M947" s="21" t="str">
        <f t="shared" si="31"/>
        <v/>
      </c>
      <c r="N947" s="29">
        <f>IF($L946 = 3,[4]Sheet1!J645,0)</f>
        <v>0</v>
      </c>
      <c r="O947" s="29">
        <f>IF($L946 = 3,[4]Sheet1!K645,0)</f>
        <v>0</v>
      </c>
      <c r="P947" s="29">
        <f>IF($L946 = 3,[4]Sheet1!L645,0)</f>
        <v>0</v>
      </c>
      <c r="Q947" s="29">
        <f>IF($L946 = 3,[4]Sheet1!M645,0)</f>
        <v>0</v>
      </c>
      <c r="R947" s="29">
        <f>IF($L946 = 3,[4]Sheet1!N645,0)</f>
        <v>0</v>
      </c>
    </row>
    <row r="948" spans="1:18">
      <c r="A948" s="18" t="str">
        <f t="array" ref="A948">IF(ROW(B948)-6&lt;A$1,VLOOKUP(LOOKUP("zzzz",CHOOSE({1,2},"",INDEX([1]Sheet1!$P$1:$P$65000,SMALL(IF([1]Sheet1!P$1:P$65000&lt;&gt;"",ROW([1]Sheet1!P$1:P$65000)),ROWS(D$5:D948))))),[1]Sheet1!$C$5:$D$65000,2,FALSE),IF(L948&gt;$A$1,"",IF(A947="","Figure "&amp;L948,IFERROR(VLOOKUP(A947,[1]Sheet1!$D$5:$Q$65000,14,FALSE),IFERROR(VLOOKUP(A947,[1]Sheet1!$A$5:$D$65000,4,FALSE),"Figure " &amp; L948)))))</f>
        <v/>
      </c>
      <c r="B948" s="19" t="str">
        <f>IFERROR(IF($A948="","",VLOOKUP($A948,[1]Sheet1!$D$5:$R$65000,15,FALSE)),"")</f>
        <v/>
      </c>
      <c r="C948" s="20" t="str">
        <f>IFERROR(IF(A948="","",VLOOKUP($A948,[1]Sheet1!$D$5:$N$65000,3,FALSE)),"")</f>
        <v/>
      </c>
      <c r="D948" s="20" t="str">
        <f>IFERROR(IF($A948="","",VLOOKUP($A948,[1]Sheet1!$D$5:$N$65000,4,FALSE)),"")</f>
        <v/>
      </c>
      <c r="E948" s="20" t="str">
        <f>IFERROR(IF($A948="","",VLOOKUP($A948,[1]Sheet1!$D$5:$N$65000,5,FALSE)),"")</f>
        <v/>
      </c>
      <c r="F948" s="20" t="str">
        <f>IFERROR(IF($A948="","",VLOOKUP($A948,[1]Sheet1!$D$5:$N$65000,6,FALSE)),"")</f>
        <v/>
      </c>
      <c r="G948" s="20" t="str">
        <f>IFERROR(IF($A948="","",VLOOKUP($A948,[1]Sheet1!$D$5:$N$65000,7,FALSE)),"")</f>
        <v/>
      </c>
      <c r="H948" s="20" t="str">
        <f>IFERROR(IF($A948="","",VLOOKUP($A948,[1]Sheet1!$D$5:$N$65000,8,FALSE)),"")</f>
        <v/>
      </c>
      <c r="I948" s="20" t="str">
        <f>IFERROR(IF($A948="","",VLOOKUP($A948,[1]Sheet1!$D$5:$N$65000,9,FALSE)),"")</f>
        <v/>
      </c>
      <c r="J948" s="20" t="str">
        <f>IFERROR(IF($A948="","",VLOOKUP($A948,[1]Sheet1!$D$5:$N$65000,10,FALSE)),"")</f>
        <v/>
      </c>
      <c r="K948" s="20" t="str">
        <f>IFERROR(IF($A948="","",VLOOKUP($A948,[1]Sheet1!$D$5:$N$65000,11,FALSE)),"")</f>
        <v/>
      </c>
      <c r="L948" s="3">
        <f t="shared" si="32"/>
        <v>944</v>
      </c>
      <c r="M948" s="21" t="str">
        <f t="shared" si="31"/>
        <v/>
      </c>
      <c r="N948" s="29">
        <f>IF($L947 = 3,[4]Sheet1!J646,0)</f>
        <v>0</v>
      </c>
      <c r="O948" s="29">
        <f>IF($L947 = 3,[4]Sheet1!K646,0)</f>
        <v>0</v>
      </c>
      <c r="P948" s="29">
        <f>IF($L947 = 3,[4]Sheet1!L646,0)</f>
        <v>0</v>
      </c>
      <c r="Q948" s="29">
        <f>IF($L947 = 3,[4]Sheet1!M646,0)</f>
        <v>0</v>
      </c>
      <c r="R948" s="29">
        <f>IF($L947 = 3,[4]Sheet1!N646,0)</f>
        <v>0</v>
      </c>
    </row>
    <row r="949" spans="1:18">
      <c r="A949" s="18" t="str">
        <f t="array" ref="A949">IF(ROW(B949)-6&lt;A$1,VLOOKUP(LOOKUP("zzzz",CHOOSE({1,2},"",INDEX([1]Sheet1!$P$1:$P$65000,SMALL(IF([1]Sheet1!P$1:P$65000&lt;&gt;"",ROW([1]Sheet1!P$1:P$65000)),ROWS(D$5:D949))))),[1]Sheet1!$C$5:$D$65000,2,FALSE),IF(L949&gt;$A$1,"",IF(A948="","Figure "&amp;L949,IFERROR(VLOOKUP(A948,[1]Sheet1!$D$5:$Q$65000,14,FALSE),IFERROR(VLOOKUP(A948,[1]Sheet1!$A$5:$D$65000,4,FALSE),"Figure " &amp; L949)))))</f>
        <v/>
      </c>
      <c r="B949" s="19" t="str">
        <f>IFERROR(IF($A949="","",VLOOKUP($A949,[1]Sheet1!$D$5:$R$65000,15,FALSE)),"")</f>
        <v/>
      </c>
      <c r="C949" s="20" t="str">
        <f>IFERROR(IF(A949="","",VLOOKUP($A949,[1]Sheet1!$D$5:$N$65000,3,FALSE)),"")</f>
        <v/>
      </c>
      <c r="D949" s="20" t="str">
        <f>IFERROR(IF($A949="","",VLOOKUP($A949,[1]Sheet1!$D$5:$N$65000,4,FALSE)),"")</f>
        <v/>
      </c>
      <c r="E949" s="20" t="str">
        <f>IFERROR(IF($A949="","",VLOOKUP($A949,[1]Sheet1!$D$5:$N$65000,5,FALSE)),"")</f>
        <v/>
      </c>
      <c r="F949" s="20" t="str">
        <f>IFERROR(IF($A949="","",VLOOKUP($A949,[1]Sheet1!$D$5:$N$65000,6,FALSE)),"")</f>
        <v/>
      </c>
      <c r="G949" s="20" t="str">
        <f>IFERROR(IF($A949="","",VLOOKUP($A949,[1]Sheet1!$D$5:$N$65000,7,FALSE)),"")</f>
        <v/>
      </c>
      <c r="H949" s="20" t="str">
        <f>IFERROR(IF($A949="","",VLOOKUP($A949,[1]Sheet1!$D$5:$N$65000,8,FALSE)),"")</f>
        <v/>
      </c>
      <c r="I949" s="20" t="str">
        <f>IFERROR(IF($A949="","",VLOOKUP($A949,[1]Sheet1!$D$5:$N$65000,9,FALSE)),"")</f>
        <v/>
      </c>
      <c r="J949" s="20" t="str">
        <f>IFERROR(IF($A949="","",VLOOKUP($A949,[1]Sheet1!$D$5:$N$65000,10,FALSE)),"")</f>
        <v/>
      </c>
      <c r="K949" s="20" t="str">
        <f>IFERROR(IF($A949="","",VLOOKUP($A949,[1]Sheet1!$D$5:$N$65000,11,FALSE)),"")</f>
        <v/>
      </c>
      <c r="L949" s="3">
        <f t="shared" si="32"/>
        <v>945</v>
      </c>
      <c r="M949" s="21" t="str">
        <f t="shared" si="31"/>
        <v/>
      </c>
      <c r="N949" s="29">
        <f>IF($L948 = 3,[4]Sheet1!J647,0)</f>
        <v>0</v>
      </c>
      <c r="O949" s="29">
        <f>IF($L948 = 3,[4]Sheet1!K647,0)</f>
        <v>0</v>
      </c>
      <c r="P949" s="29">
        <f>IF($L948 = 3,[4]Sheet1!L647,0)</f>
        <v>0</v>
      </c>
      <c r="Q949" s="29">
        <f>IF($L948 = 3,[4]Sheet1!M647,0)</f>
        <v>0</v>
      </c>
      <c r="R949" s="29">
        <f>IF($L948 = 3,[4]Sheet1!N647,0)</f>
        <v>0</v>
      </c>
    </row>
    <row r="950" spans="1:18">
      <c r="A950" s="18" t="str">
        <f t="array" ref="A950">IF(ROW(B950)-6&lt;A$1,VLOOKUP(LOOKUP("zzzz",CHOOSE({1,2},"",INDEX([1]Sheet1!$P$1:$P$65000,SMALL(IF([1]Sheet1!P$1:P$65000&lt;&gt;"",ROW([1]Sheet1!P$1:P$65000)),ROWS(D$5:D950))))),[1]Sheet1!$C$5:$D$65000,2,FALSE),IF(L950&gt;$A$1,"",IF(A949="","Figure "&amp;L950,IFERROR(VLOOKUP(A949,[1]Sheet1!$D$5:$Q$65000,14,FALSE),IFERROR(VLOOKUP(A949,[1]Sheet1!$A$5:$D$65000,4,FALSE),"Figure " &amp; L950)))))</f>
        <v/>
      </c>
      <c r="B950" s="19" t="str">
        <f>IFERROR(IF($A950="","",VLOOKUP($A950,[1]Sheet1!$D$5:$R$65000,15,FALSE)),"")</f>
        <v/>
      </c>
      <c r="C950" s="20" t="str">
        <f>IFERROR(IF(A950="","",VLOOKUP($A950,[1]Sheet1!$D$5:$N$65000,3,FALSE)),"")</f>
        <v/>
      </c>
      <c r="D950" s="20" t="str">
        <f>IFERROR(IF($A950="","",VLOOKUP($A950,[1]Sheet1!$D$5:$N$65000,4,FALSE)),"")</f>
        <v/>
      </c>
      <c r="E950" s="20" t="str">
        <f>IFERROR(IF($A950="","",VLOOKUP($A950,[1]Sheet1!$D$5:$N$65000,5,FALSE)),"")</f>
        <v/>
      </c>
      <c r="F950" s="20" t="str">
        <f>IFERROR(IF($A950="","",VLOOKUP($A950,[1]Sheet1!$D$5:$N$65000,6,FALSE)),"")</f>
        <v/>
      </c>
      <c r="G950" s="20" t="str">
        <f>IFERROR(IF($A950="","",VLOOKUP($A950,[1]Sheet1!$D$5:$N$65000,7,FALSE)),"")</f>
        <v/>
      </c>
      <c r="H950" s="20" t="str">
        <f>IFERROR(IF($A950="","",VLOOKUP($A950,[1]Sheet1!$D$5:$N$65000,8,FALSE)),"")</f>
        <v/>
      </c>
      <c r="I950" s="20" t="str">
        <f>IFERROR(IF($A950="","",VLOOKUP($A950,[1]Sheet1!$D$5:$N$65000,9,FALSE)),"")</f>
        <v/>
      </c>
      <c r="J950" s="20" t="str">
        <f>IFERROR(IF($A950="","",VLOOKUP($A950,[1]Sheet1!$D$5:$N$65000,10,FALSE)),"")</f>
        <v/>
      </c>
      <c r="K950" s="20" t="str">
        <f>IFERROR(IF($A950="","",VLOOKUP($A950,[1]Sheet1!$D$5:$N$65000,11,FALSE)),"")</f>
        <v/>
      </c>
      <c r="L950" s="3">
        <f t="shared" si="32"/>
        <v>946</v>
      </c>
      <c r="M950" s="21" t="str">
        <f t="shared" si="31"/>
        <v/>
      </c>
      <c r="N950" s="29">
        <f>IF($L949 = 3,[4]Sheet1!J648,0)</f>
        <v>0</v>
      </c>
      <c r="O950" s="29">
        <f>IF($L949 = 3,[4]Sheet1!K648,0)</f>
        <v>0</v>
      </c>
      <c r="P950" s="29">
        <f>IF($L949 = 3,[4]Sheet1!L648,0)</f>
        <v>0</v>
      </c>
      <c r="Q950" s="29">
        <f>IF($L949 = 3,[4]Sheet1!M648,0)</f>
        <v>0</v>
      </c>
      <c r="R950" s="29">
        <f>IF($L949 = 3,[4]Sheet1!N648,0)</f>
        <v>0</v>
      </c>
    </row>
    <row r="951" spans="1:18">
      <c r="A951" s="18" t="str">
        <f t="array" ref="A951">IF(ROW(B951)-6&lt;A$1,VLOOKUP(LOOKUP("zzzz",CHOOSE({1,2},"",INDEX([1]Sheet1!$P$1:$P$65000,SMALL(IF([1]Sheet1!P$1:P$65000&lt;&gt;"",ROW([1]Sheet1!P$1:P$65000)),ROWS(D$5:D951))))),[1]Sheet1!$C$5:$D$65000,2,FALSE),IF(L951&gt;$A$1,"",IF(A950="","Figure "&amp;L951,IFERROR(VLOOKUP(A950,[1]Sheet1!$D$5:$Q$65000,14,FALSE),IFERROR(VLOOKUP(A950,[1]Sheet1!$A$5:$D$65000,4,FALSE),"Figure " &amp; L951)))))</f>
        <v/>
      </c>
      <c r="B951" s="19" t="str">
        <f>IFERROR(IF($A951="","",VLOOKUP($A951,[1]Sheet1!$D$5:$R$65000,15,FALSE)),"")</f>
        <v/>
      </c>
      <c r="C951" s="20" t="str">
        <f>IFERROR(IF(A951="","",VLOOKUP($A951,[1]Sheet1!$D$5:$N$65000,3,FALSE)),"")</f>
        <v/>
      </c>
      <c r="D951" s="20" t="str">
        <f>IFERROR(IF($A951="","",VLOOKUP($A951,[1]Sheet1!$D$5:$N$65000,4,FALSE)),"")</f>
        <v/>
      </c>
      <c r="E951" s="20" t="str">
        <f>IFERROR(IF($A951="","",VLOOKUP($A951,[1]Sheet1!$D$5:$N$65000,5,FALSE)),"")</f>
        <v/>
      </c>
      <c r="F951" s="20" t="str">
        <f>IFERROR(IF($A951="","",VLOOKUP($A951,[1]Sheet1!$D$5:$N$65000,6,FALSE)),"")</f>
        <v/>
      </c>
      <c r="G951" s="20" t="str">
        <f>IFERROR(IF($A951="","",VLOOKUP($A951,[1]Sheet1!$D$5:$N$65000,7,FALSE)),"")</f>
        <v/>
      </c>
      <c r="H951" s="20" t="str">
        <f>IFERROR(IF($A951="","",VLOOKUP($A951,[1]Sheet1!$D$5:$N$65000,8,FALSE)),"")</f>
        <v/>
      </c>
      <c r="I951" s="20" t="str">
        <f>IFERROR(IF($A951="","",VLOOKUP($A951,[1]Sheet1!$D$5:$N$65000,9,FALSE)),"")</f>
        <v/>
      </c>
      <c r="J951" s="20" t="str">
        <f>IFERROR(IF($A951="","",VLOOKUP($A951,[1]Sheet1!$D$5:$N$65000,10,FALSE)),"")</f>
        <v/>
      </c>
      <c r="K951" s="20" t="str">
        <f>IFERROR(IF($A951="","",VLOOKUP($A951,[1]Sheet1!$D$5:$N$65000,11,FALSE)),"")</f>
        <v/>
      </c>
      <c r="L951" s="3">
        <f t="shared" si="32"/>
        <v>947</v>
      </c>
      <c r="M951" s="21" t="str">
        <f t="shared" si="31"/>
        <v/>
      </c>
      <c r="N951" s="29">
        <f>IF($L950 = 3,[4]Sheet1!J649,0)</f>
        <v>0</v>
      </c>
      <c r="O951" s="29">
        <f>IF($L950 = 3,[4]Sheet1!K649,0)</f>
        <v>0</v>
      </c>
      <c r="P951" s="29">
        <f>IF($L950 = 3,[4]Sheet1!L649,0)</f>
        <v>0</v>
      </c>
      <c r="Q951" s="29">
        <f>IF($L950 = 3,[4]Sheet1!M649,0)</f>
        <v>0</v>
      </c>
      <c r="R951" s="29">
        <f>IF($L950 = 3,[4]Sheet1!N649,0)</f>
        <v>0</v>
      </c>
    </row>
    <row r="952" spans="1:18">
      <c r="A952" s="18" t="str">
        <f t="array" ref="A952">IF(ROW(B952)-6&lt;A$1,VLOOKUP(LOOKUP("zzzz",CHOOSE({1,2},"",INDEX([1]Sheet1!$P$1:$P$65000,SMALL(IF([1]Sheet1!P$1:P$65000&lt;&gt;"",ROW([1]Sheet1!P$1:P$65000)),ROWS(D$5:D952))))),[1]Sheet1!$C$5:$D$65000,2,FALSE),IF(L952&gt;$A$1,"",IF(A951="","Figure "&amp;L952,IFERROR(VLOOKUP(A951,[1]Sheet1!$D$5:$Q$65000,14,FALSE),IFERROR(VLOOKUP(A951,[1]Sheet1!$A$5:$D$65000,4,FALSE),"Figure " &amp; L952)))))</f>
        <v/>
      </c>
      <c r="B952" s="19" t="str">
        <f>IFERROR(IF($A952="","",VLOOKUP($A952,[1]Sheet1!$D$5:$R$65000,15,FALSE)),"")</f>
        <v/>
      </c>
      <c r="C952" s="20" t="str">
        <f>IFERROR(IF(A952="","",VLOOKUP($A952,[1]Sheet1!$D$5:$N$65000,3,FALSE)),"")</f>
        <v/>
      </c>
      <c r="D952" s="20" t="str">
        <f>IFERROR(IF($A952="","",VLOOKUP($A952,[1]Sheet1!$D$5:$N$65000,4,FALSE)),"")</f>
        <v/>
      </c>
      <c r="E952" s="20" t="str">
        <f>IFERROR(IF($A952="","",VLOOKUP($A952,[1]Sheet1!$D$5:$N$65000,5,FALSE)),"")</f>
        <v/>
      </c>
      <c r="F952" s="20" t="str">
        <f>IFERROR(IF($A952="","",VLOOKUP($A952,[1]Sheet1!$D$5:$N$65000,6,FALSE)),"")</f>
        <v/>
      </c>
      <c r="G952" s="20" t="str">
        <f>IFERROR(IF($A952="","",VLOOKUP($A952,[1]Sheet1!$D$5:$N$65000,7,FALSE)),"")</f>
        <v/>
      </c>
      <c r="H952" s="20" t="str">
        <f>IFERROR(IF($A952="","",VLOOKUP($A952,[1]Sheet1!$D$5:$N$65000,8,FALSE)),"")</f>
        <v/>
      </c>
      <c r="I952" s="20" t="str">
        <f>IFERROR(IF($A952="","",VLOOKUP($A952,[1]Sheet1!$D$5:$N$65000,9,FALSE)),"")</f>
        <v/>
      </c>
      <c r="J952" s="20" t="str">
        <f>IFERROR(IF($A952="","",VLOOKUP($A952,[1]Sheet1!$D$5:$N$65000,10,FALSE)),"")</f>
        <v/>
      </c>
      <c r="K952" s="20" t="str">
        <f>IFERROR(IF($A952="","",VLOOKUP($A952,[1]Sheet1!$D$5:$N$65000,11,FALSE)),"")</f>
        <v/>
      </c>
      <c r="L952" s="3">
        <f t="shared" si="32"/>
        <v>948</v>
      </c>
      <c r="M952" s="21" t="str">
        <f t="shared" si="31"/>
        <v/>
      </c>
      <c r="N952" s="29">
        <f>IF($L951 = 3,[4]Sheet1!J650,0)</f>
        <v>0</v>
      </c>
      <c r="O952" s="29">
        <f>IF($L951 = 3,[4]Sheet1!K650,0)</f>
        <v>0</v>
      </c>
      <c r="P952" s="29">
        <f>IF($L951 = 3,[4]Sheet1!L650,0)</f>
        <v>0</v>
      </c>
      <c r="Q952" s="29">
        <f>IF($L951 = 3,[4]Sheet1!M650,0)</f>
        <v>0</v>
      </c>
      <c r="R952" s="29">
        <f>IF($L951 = 3,[4]Sheet1!N650,0)</f>
        <v>0</v>
      </c>
    </row>
    <row r="953" spans="1:18">
      <c r="A953" s="18" t="str">
        <f t="array" ref="A953">IF(ROW(B953)-6&lt;A$1,VLOOKUP(LOOKUP("zzzz",CHOOSE({1,2},"",INDEX([1]Sheet1!$P$1:$P$65000,SMALL(IF([1]Sheet1!P$1:P$65000&lt;&gt;"",ROW([1]Sheet1!P$1:P$65000)),ROWS(D$5:D953))))),[1]Sheet1!$C$5:$D$65000,2,FALSE),IF(L953&gt;$A$1,"",IF(A952="","Figure "&amp;L953,IFERROR(VLOOKUP(A952,[1]Sheet1!$D$5:$Q$65000,14,FALSE),IFERROR(VLOOKUP(A952,[1]Sheet1!$A$5:$D$65000,4,FALSE),"Figure " &amp; L953)))))</f>
        <v/>
      </c>
      <c r="B953" s="19" t="str">
        <f>IFERROR(IF($A953="","",VLOOKUP($A953,[1]Sheet1!$D$5:$R$65000,15,FALSE)),"")</f>
        <v/>
      </c>
      <c r="C953" s="20" t="str">
        <f>IFERROR(IF(A953="","",VLOOKUP($A953,[1]Sheet1!$D$5:$N$65000,3,FALSE)),"")</f>
        <v/>
      </c>
      <c r="D953" s="20" t="str">
        <f>IFERROR(IF($A953="","",VLOOKUP($A953,[1]Sheet1!$D$5:$N$65000,4,FALSE)),"")</f>
        <v/>
      </c>
      <c r="E953" s="20" t="str">
        <f>IFERROR(IF($A953="","",VLOOKUP($A953,[1]Sheet1!$D$5:$N$65000,5,FALSE)),"")</f>
        <v/>
      </c>
      <c r="F953" s="20" t="str">
        <f>IFERROR(IF($A953="","",VLOOKUP($A953,[1]Sheet1!$D$5:$N$65000,6,FALSE)),"")</f>
        <v/>
      </c>
      <c r="G953" s="20" t="str">
        <f>IFERROR(IF($A953="","",VLOOKUP($A953,[1]Sheet1!$D$5:$N$65000,7,FALSE)),"")</f>
        <v/>
      </c>
      <c r="H953" s="20" t="str">
        <f>IFERROR(IF($A953="","",VLOOKUP($A953,[1]Sheet1!$D$5:$N$65000,8,FALSE)),"")</f>
        <v/>
      </c>
      <c r="I953" s="20" t="str">
        <f>IFERROR(IF($A953="","",VLOOKUP($A953,[1]Sheet1!$D$5:$N$65000,9,FALSE)),"")</f>
        <v/>
      </c>
      <c r="J953" s="20" t="str">
        <f>IFERROR(IF($A953="","",VLOOKUP($A953,[1]Sheet1!$D$5:$N$65000,10,FALSE)),"")</f>
        <v/>
      </c>
      <c r="K953" s="20" t="str">
        <f>IFERROR(IF($A953="","",VLOOKUP($A953,[1]Sheet1!$D$5:$N$65000,11,FALSE)),"")</f>
        <v/>
      </c>
      <c r="L953" s="3">
        <f t="shared" si="32"/>
        <v>949</v>
      </c>
      <c r="M953" s="21" t="str">
        <f t="shared" si="31"/>
        <v/>
      </c>
      <c r="N953" s="29">
        <f>IF($L952 = 3,[4]Sheet1!J651,0)</f>
        <v>0</v>
      </c>
      <c r="O953" s="29">
        <f>IF($L952 = 3,[4]Sheet1!K651,0)</f>
        <v>0</v>
      </c>
      <c r="P953" s="29">
        <f>IF($L952 = 3,[4]Sheet1!L651,0)</f>
        <v>0</v>
      </c>
      <c r="Q953" s="29">
        <f>IF($L952 = 3,[4]Sheet1!M651,0)</f>
        <v>0</v>
      </c>
      <c r="R953" s="29">
        <f>IF($L952 = 3,[4]Sheet1!N651,0)</f>
        <v>0</v>
      </c>
    </row>
    <row r="954" spans="1:18">
      <c r="A954" s="18" t="str">
        <f t="array" ref="A954">IF(ROW(B954)-6&lt;A$1,VLOOKUP(LOOKUP("zzzz",CHOOSE({1,2},"",INDEX([1]Sheet1!$P$1:$P$65000,SMALL(IF([1]Sheet1!P$1:P$65000&lt;&gt;"",ROW([1]Sheet1!P$1:P$65000)),ROWS(D$5:D954))))),[1]Sheet1!$C$5:$D$65000,2,FALSE),IF(L954&gt;$A$1,"",IF(A953="","Figure "&amp;L954,IFERROR(VLOOKUP(A953,[1]Sheet1!$D$5:$Q$65000,14,FALSE),IFERROR(VLOOKUP(A953,[1]Sheet1!$A$5:$D$65000,4,FALSE),"Figure " &amp; L954)))))</f>
        <v/>
      </c>
      <c r="B954" s="19" t="str">
        <f>IFERROR(IF($A954="","",VLOOKUP($A954,[1]Sheet1!$D$5:$R$65000,15,FALSE)),"")</f>
        <v/>
      </c>
      <c r="C954" s="20" t="str">
        <f>IFERROR(IF(A954="","",VLOOKUP($A954,[1]Sheet1!$D$5:$N$65000,3,FALSE)),"")</f>
        <v/>
      </c>
      <c r="D954" s="20" t="str">
        <f>IFERROR(IF($A954="","",VLOOKUP($A954,[1]Sheet1!$D$5:$N$65000,4,FALSE)),"")</f>
        <v/>
      </c>
      <c r="E954" s="20" t="str">
        <f>IFERROR(IF($A954="","",VLOOKUP($A954,[1]Sheet1!$D$5:$N$65000,5,FALSE)),"")</f>
        <v/>
      </c>
      <c r="F954" s="20" t="str">
        <f>IFERROR(IF($A954="","",VLOOKUP($A954,[1]Sheet1!$D$5:$N$65000,6,FALSE)),"")</f>
        <v/>
      </c>
      <c r="G954" s="20" t="str">
        <f>IFERROR(IF($A954="","",VLOOKUP($A954,[1]Sheet1!$D$5:$N$65000,7,FALSE)),"")</f>
        <v/>
      </c>
      <c r="H954" s="20" t="str">
        <f>IFERROR(IF($A954="","",VLOOKUP($A954,[1]Sheet1!$D$5:$N$65000,8,FALSE)),"")</f>
        <v/>
      </c>
      <c r="I954" s="20" t="str">
        <f>IFERROR(IF($A954="","",VLOOKUP($A954,[1]Sheet1!$D$5:$N$65000,9,FALSE)),"")</f>
        <v/>
      </c>
      <c r="J954" s="20" t="str">
        <f>IFERROR(IF($A954="","",VLOOKUP($A954,[1]Sheet1!$D$5:$N$65000,10,FALSE)),"")</f>
        <v/>
      </c>
      <c r="K954" s="20" t="str">
        <f>IFERROR(IF($A954="","",VLOOKUP($A954,[1]Sheet1!$D$5:$N$65000,11,FALSE)),"")</f>
        <v/>
      </c>
      <c r="L954" s="3">
        <f t="shared" si="32"/>
        <v>950</v>
      </c>
      <c r="M954" s="21" t="str">
        <f t="shared" si="31"/>
        <v/>
      </c>
      <c r="N954" s="29">
        <f>IF($L953 = 3,[4]Sheet1!J652,0)</f>
        <v>0</v>
      </c>
      <c r="O954" s="29">
        <f>IF($L953 = 3,[4]Sheet1!K652,0)</f>
        <v>0</v>
      </c>
      <c r="P954" s="29">
        <f>IF($L953 = 3,[4]Sheet1!L652,0)</f>
        <v>0</v>
      </c>
      <c r="Q954" s="29">
        <f>IF($L953 = 3,[4]Sheet1!M652,0)</f>
        <v>0</v>
      </c>
      <c r="R954" s="29">
        <f>IF($L953 = 3,[4]Sheet1!N652,0)</f>
        <v>0</v>
      </c>
    </row>
    <row r="955" spans="1:18">
      <c r="A955" s="18" t="str">
        <f t="array" ref="A955">IF(ROW(B955)-6&lt;A$1,VLOOKUP(LOOKUP("zzzz",CHOOSE({1,2},"",INDEX([1]Sheet1!$P$1:$P$65000,SMALL(IF([1]Sheet1!P$1:P$65000&lt;&gt;"",ROW([1]Sheet1!P$1:P$65000)),ROWS(D$5:D955))))),[1]Sheet1!$C$5:$D$65000,2,FALSE),IF(L955&gt;$A$1,"",IF(A954="","Figure "&amp;L955,IFERROR(VLOOKUP(A954,[1]Sheet1!$D$5:$Q$65000,14,FALSE),IFERROR(VLOOKUP(A954,[1]Sheet1!$A$5:$D$65000,4,FALSE),"Figure " &amp; L955)))))</f>
        <v/>
      </c>
      <c r="B955" s="19" t="str">
        <f>IFERROR(IF($A955="","",VLOOKUP($A955,[1]Sheet1!$D$5:$R$65000,15,FALSE)),"")</f>
        <v/>
      </c>
      <c r="C955" s="20" t="str">
        <f>IFERROR(IF(A955="","",VLOOKUP($A955,[1]Sheet1!$D$5:$N$65000,3,FALSE)),"")</f>
        <v/>
      </c>
      <c r="D955" s="20" t="str">
        <f>IFERROR(IF($A955="","",VLOOKUP($A955,[1]Sheet1!$D$5:$N$65000,4,FALSE)),"")</f>
        <v/>
      </c>
      <c r="E955" s="20" t="str">
        <f>IFERROR(IF($A955="","",VLOOKUP($A955,[1]Sheet1!$D$5:$N$65000,5,FALSE)),"")</f>
        <v/>
      </c>
      <c r="F955" s="20" t="str">
        <f>IFERROR(IF($A955="","",VLOOKUP($A955,[1]Sheet1!$D$5:$N$65000,6,FALSE)),"")</f>
        <v/>
      </c>
      <c r="G955" s="20" t="str">
        <f>IFERROR(IF($A955="","",VLOOKUP($A955,[1]Sheet1!$D$5:$N$65000,7,FALSE)),"")</f>
        <v/>
      </c>
      <c r="H955" s="20" t="str">
        <f>IFERROR(IF($A955="","",VLOOKUP($A955,[1]Sheet1!$D$5:$N$65000,8,FALSE)),"")</f>
        <v/>
      </c>
      <c r="I955" s="20" t="str">
        <f>IFERROR(IF($A955="","",VLOOKUP($A955,[1]Sheet1!$D$5:$N$65000,9,FALSE)),"")</f>
        <v/>
      </c>
      <c r="J955" s="20" t="str">
        <f>IFERROR(IF($A955="","",VLOOKUP($A955,[1]Sheet1!$D$5:$N$65000,10,FALSE)),"")</f>
        <v/>
      </c>
      <c r="K955" s="20" t="str">
        <f>IFERROR(IF($A955="","",VLOOKUP($A955,[1]Sheet1!$D$5:$N$65000,11,FALSE)),"")</f>
        <v/>
      </c>
      <c r="L955" s="3">
        <f t="shared" si="32"/>
        <v>951</v>
      </c>
      <c r="M955" s="21" t="str">
        <f t="shared" si="31"/>
        <v/>
      </c>
      <c r="N955" s="29">
        <f>IF($L954 = 3,[4]Sheet1!J653,0)</f>
        <v>0</v>
      </c>
      <c r="O955" s="29">
        <f>IF($L954 = 3,[4]Sheet1!K653,0)</f>
        <v>0</v>
      </c>
      <c r="P955" s="29">
        <f>IF($L954 = 3,[4]Sheet1!L653,0)</f>
        <v>0</v>
      </c>
      <c r="Q955" s="29">
        <f>IF($L954 = 3,[4]Sheet1!M653,0)</f>
        <v>0</v>
      </c>
      <c r="R955" s="29">
        <f>IF($L954 = 3,[4]Sheet1!N653,0)</f>
        <v>0</v>
      </c>
    </row>
    <row r="956" spans="1:18">
      <c r="A956" s="18" t="str">
        <f t="array" ref="A956">IF(ROW(B956)-6&lt;A$1,VLOOKUP(LOOKUP("zzzz",CHOOSE({1,2},"",INDEX([1]Sheet1!$P$1:$P$65000,SMALL(IF([1]Sheet1!P$1:P$65000&lt;&gt;"",ROW([1]Sheet1!P$1:P$65000)),ROWS(D$5:D956))))),[1]Sheet1!$C$5:$D$65000,2,FALSE),IF(L956&gt;$A$1,"",IF(A955="","Figure "&amp;L956,IFERROR(VLOOKUP(A955,[1]Sheet1!$D$5:$Q$65000,14,FALSE),IFERROR(VLOOKUP(A955,[1]Sheet1!$A$5:$D$65000,4,FALSE),"Figure " &amp; L956)))))</f>
        <v/>
      </c>
      <c r="B956" s="19" t="str">
        <f>IFERROR(IF($A956="","",VLOOKUP($A956,[1]Sheet1!$D$5:$R$65000,15,FALSE)),"")</f>
        <v/>
      </c>
      <c r="C956" s="20" t="str">
        <f>IFERROR(IF(A956="","",VLOOKUP($A956,[1]Sheet1!$D$5:$N$65000,3,FALSE)),"")</f>
        <v/>
      </c>
      <c r="D956" s="20" t="str">
        <f>IFERROR(IF($A956="","",VLOOKUP($A956,[1]Sheet1!$D$5:$N$65000,4,FALSE)),"")</f>
        <v/>
      </c>
      <c r="E956" s="20" t="str">
        <f>IFERROR(IF($A956="","",VLOOKUP($A956,[1]Sheet1!$D$5:$N$65000,5,FALSE)),"")</f>
        <v/>
      </c>
      <c r="F956" s="20" t="str">
        <f>IFERROR(IF($A956="","",VLOOKUP($A956,[1]Sheet1!$D$5:$N$65000,6,FALSE)),"")</f>
        <v/>
      </c>
      <c r="G956" s="20" t="str">
        <f>IFERROR(IF($A956="","",VLOOKUP($A956,[1]Sheet1!$D$5:$N$65000,7,FALSE)),"")</f>
        <v/>
      </c>
      <c r="H956" s="20" t="str">
        <f>IFERROR(IF($A956="","",VLOOKUP($A956,[1]Sheet1!$D$5:$N$65000,8,FALSE)),"")</f>
        <v/>
      </c>
      <c r="I956" s="20" t="str">
        <f>IFERROR(IF($A956="","",VLOOKUP($A956,[1]Sheet1!$D$5:$N$65000,9,FALSE)),"")</f>
        <v/>
      </c>
      <c r="J956" s="20" t="str">
        <f>IFERROR(IF($A956="","",VLOOKUP($A956,[1]Sheet1!$D$5:$N$65000,10,FALSE)),"")</f>
        <v/>
      </c>
      <c r="K956" s="20" t="str">
        <f>IFERROR(IF($A956="","",VLOOKUP($A956,[1]Sheet1!$D$5:$N$65000,11,FALSE)),"")</f>
        <v/>
      </c>
      <c r="L956" s="3">
        <f t="shared" si="32"/>
        <v>952</v>
      </c>
      <c r="M956" s="21" t="str">
        <f t="shared" si="31"/>
        <v/>
      </c>
      <c r="N956" s="29">
        <f>IF($L955 = 3,[4]Sheet1!J654,0)</f>
        <v>0</v>
      </c>
      <c r="O956" s="29">
        <f>IF($L955 = 3,[4]Sheet1!K654,0)</f>
        <v>0</v>
      </c>
      <c r="P956" s="29">
        <f>IF($L955 = 3,[4]Sheet1!L654,0)</f>
        <v>0</v>
      </c>
      <c r="Q956" s="29">
        <f>IF($L955 = 3,[4]Sheet1!M654,0)</f>
        <v>0</v>
      </c>
      <c r="R956" s="29">
        <f>IF($L955 = 3,[4]Sheet1!N654,0)</f>
        <v>0</v>
      </c>
    </row>
    <row r="957" spans="1:18">
      <c r="A957" s="18" t="str">
        <f t="array" ref="A957">IF(ROW(B957)-6&lt;A$1,VLOOKUP(LOOKUP("zzzz",CHOOSE({1,2},"",INDEX([1]Sheet1!$P$1:$P$65000,SMALL(IF([1]Sheet1!P$1:P$65000&lt;&gt;"",ROW([1]Sheet1!P$1:P$65000)),ROWS(D$5:D957))))),[1]Sheet1!$C$5:$D$65000,2,FALSE),IF(L957&gt;$A$1,"",IF(A956="","Figure "&amp;L957,IFERROR(VLOOKUP(A956,[1]Sheet1!$D$5:$Q$65000,14,FALSE),IFERROR(VLOOKUP(A956,[1]Sheet1!$A$5:$D$65000,4,FALSE),"Figure " &amp; L957)))))</f>
        <v/>
      </c>
      <c r="B957" s="19" t="str">
        <f>IFERROR(IF($A957="","",VLOOKUP($A957,[1]Sheet1!$D$5:$R$65000,15,FALSE)),"")</f>
        <v/>
      </c>
      <c r="C957" s="20" t="str">
        <f>IFERROR(IF(A957="","",VLOOKUP($A957,[1]Sheet1!$D$5:$N$65000,3,FALSE)),"")</f>
        <v/>
      </c>
      <c r="D957" s="20" t="str">
        <f>IFERROR(IF($A957="","",VLOOKUP($A957,[1]Sheet1!$D$5:$N$65000,4,FALSE)),"")</f>
        <v/>
      </c>
      <c r="E957" s="20" t="str">
        <f>IFERROR(IF($A957="","",VLOOKUP($A957,[1]Sheet1!$D$5:$N$65000,5,FALSE)),"")</f>
        <v/>
      </c>
      <c r="F957" s="20" t="str">
        <f>IFERROR(IF($A957="","",VLOOKUP($A957,[1]Sheet1!$D$5:$N$65000,6,FALSE)),"")</f>
        <v/>
      </c>
      <c r="G957" s="20" t="str">
        <f>IFERROR(IF($A957="","",VLOOKUP($A957,[1]Sheet1!$D$5:$N$65000,7,FALSE)),"")</f>
        <v/>
      </c>
      <c r="H957" s="20" t="str">
        <f>IFERROR(IF($A957="","",VLOOKUP($A957,[1]Sheet1!$D$5:$N$65000,8,FALSE)),"")</f>
        <v/>
      </c>
      <c r="I957" s="20" t="str">
        <f>IFERROR(IF($A957="","",VLOOKUP($A957,[1]Sheet1!$D$5:$N$65000,9,FALSE)),"")</f>
        <v/>
      </c>
      <c r="J957" s="20" t="str">
        <f>IFERROR(IF($A957="","",VLOOKUP($A957,[1]Sheet1!$D$5:$N$65000,10,FALSE)),"")</f>
        <v/>
      </c>
      <c r="K957" s="20" t="str">
        <f>IFERROR(IF($A957="","",VLOOKUP($A957,[1]Sheet1!$D$5:$N$65000,11,FALSE)),"")</f>
        <v/>
      </c>
      <c r="L957" s="3">
        <f t="shared" si="32"/>
        <v>953</v>
      </c>
      <c r="M957" s="21" t="str">
        <f t="shared" si="31"/>
        <v/>
      </c>
      <c r="N957" s="29">
        <f>IF($L956 = 3,[4]Sheet1!J655,0)</f>
        <v>0</v>
      </c>
      <c r="O957" s="29">
        <f>IF($L956 = 3,[4]Sheet1!K655,0)</f>
        <v>0</v>
      </c>
      <c r="P957" s="29">
        <f>IF($L956 = 3,[4]Sheet1!L655,0)</f>
        <v>0</v>
      </c>
      <c r="Q957" s="29">
        <f>IF($L956 = 3,[4]Sheet1!M655,0)</f>
        <v>0</v>
      </c>
      <c r="R957" s="29">
        <f>IF($L956 = 3,[4]Sheet1!N655,0)</f>
        <v>0</v>
      </c>
    </row>
    <row r="958" spans="1:18">
      <c r="A958" s="18" t="str">
        <f t="array" ref="A958">IF(ROW(B958)-6&lt;A$1,VLOOKUP(LOOKUP("zzzz",CHOOSE({1,2},"",INDEX([1]Sheet1!$P$1:$P$65000,SMALL(IF([1]Sheet1!P$1:P$65000&lt;&gt;"",ROW([1]Sheet1!P$1:P$65000)),ROWS(D$5:D958))))),[1]Sheet1!$C$5:$D$65000,2,FALSE),IF(L958&gt;$A$1,"",IF(A957="","Figure "&amp;L958,IFERROR(VLOOKUP(A957,[1]Sheet1!$D$5:$Q$65000,14,FALSE),IFERROR(VLOOKUP(A957,[1]Sheet1!$A$5:$D$65000,4,FALSE),"Figure " &amp; L958)))))</f>
        <v/>
      </c>
      <c r="B958" s="19" t="str">
        <f>IFERROR(IF($A958="","",VLOOKUP($A958,[1]Sheet1!$D$5:$R$65000,15,FALSE)),"")</f>
        <v/>
      </c>
      <c r="C958" s="20" t="str">
        <f>IFERROR(IF(A958="","",VLOOKUP($A958,[1]Sheet1!$D$5:$N$65000,3,FALSE)),"")</f>
        <v/>
      </c>
      <c r="D958" s="20" t="str">
        <f>IFERROR(IF($A958="","",VLOOKUP($A958,[1]Sheet1!$D$5:$N$65000,4,FALSE)),"")</f>
        <v/>
      </c>
      <c r="E958" s="20" t="str">
        <f>IFERROR(IF($A958="","",VLOOKUP($A958,[1]Sheet1!$D$5:$N$65000,5,FALSE)),"")</f>
        <v/>
      </c>
      <c r="F958" s="20" t="str">
        <f>IFERROR(IF($A958="","",VLOOKUP($A958,[1]Sheet1!$D$5:$N$65000,6,FALSE)),"")</f>
        <v/>
      </c>
      <c r="G958" s="20" t="str">
        <f>IFERROR(IF($A958="","",VLOOKUP($A958,[1]Sheet1!$D$5:$N$65000,7,FALSE)),"")</f>
        <v/>
      </c>
      <c r="H958" s="20" t="str">
        <f>IFERROR(IF($A958="","",VLOOKUP($A958,[1]Sheet1!$D$5:$N$65000,8,FALSE)),"")</f>
        <v/>
      </c>
      <c r="I958" s="20" t="str">
        <f>IFERROR(IF($A958="","",VLOOKUP($A958,[1]Sheet1!$D$5:$N$65000,9,FALSE)),"")</f>
        <v/>
      </c>
      <c r="J958" s="20" t="str">
        <f>IFERROR(IF($A958="","",VLOOKUP($A958,[1]Sheet1!$D$5:$N$65000,10,FALSE)),"")</f>
        <v/>
      </c>
      <c r="K958" s="20" t="str">
        <f>IFERROR(IF($A958="","",VLOOKUP($A958,[1]Sheet1!$D$5:$N$65000,11,FALSE)),"")</f>
        <v/>
      </c>
      <c r="L958" s="3">
        <f t="shared" si="32"/>
        <v>954</v>
      </c>
      <c r="M958" s="21" t="str">
        <f t="shared" si="31"/>
        <v/>
      </c>
      <c r="N958" s="29">
        <f>IF($L957 = 3,[4]Sheet1!J656,0)</f>
        <v>0</v>
      </c>
      <c r="O958" s="29">
        <f>IF($L957 = 3,[4]Sheet1!K656,0)</f>
        <v>0</v>
      </c>
      <c r="P958" s="29">
        <f>IF($L957 = 3,[4]Sheet1!L656,0)</f>
        <v>0</v>
      </c>
      <c r="Q958" s="29">
        <f>IF($L957 = 3,[4]Sheet1!M656,0)</f>
        <v>0</v>
      </c>
      <c r="R958" s="29">
        <f>IF($L957 = 3,[4]Sheet1!N656,0)</f>
        <v>0</v>
      </c>
    </row>
    <row r="959" spans="1:18">
      <c r="A959" s="18" t="str">
        <f t="array" ref="A959">IF(ROW(B959)-6&lt;A$1,VLOOKUP(LOOKUP("zzzz",CHOOSE({1,2},"",INDEX([1]Sheet1!$P$1:$P$65000,SMALL(IF([1]Sheet1!P$1:P$65000&lt;&gt;"",ROW([1]Sheet1!P$1:P$65000)),ROWS(D$5:D959))))),[1]Sheet1!$C$5:$D$65000,2,FALSE),IF(L959&gt;$A$1,"",IF(A958="","Figure "&amp;L959,IFERROR(VLOOKUP(A958,[1]Sheet1!$D$5:$Q$65000,14,FALSE),IFERROR(VLOOKUP(A958,[1]Sheet1!$A$5:$D$65000,4,FALSE),"Figure " &amp; L959)))))</f>
        <v/>
      </c>
      <c r="B959" s="19" t="str">
        <f>IFERROR(IF($A959="","",VLOOKUP($A959,[1]Sheet1!$D$5:$R$65000,15,FALSE)),"")</f>
        <v/>
      </c>
      <c r="C959" s="20" t="str">
        <f>IFERROR(IF(A959="","",VLOOKUP($A959,[1]Sheet1!$D$5:$N$65000,3,FALSE)),"")</f>
        <v/>
      </c>
      <c r="D959" s="20" t="str">
        <f>IFERROR(IF($A959="","",VLOOKUP($A959,[1]Sheet1!$D$5:$N$65000,4,FALSE)),"")</f>
        <v/>
      </c>
      <c r="E959" s="20" t="str">
        <f>IFERROR(IF($A959="","",VLOOKUP($A959,[1]Sheet1!$D$5:$N$65000,5,FALSE)),"")</f>
        <v/>
      </c>
      <c r="F959" s="20" t="str">
        <f>IFERROR(IF($A959="","",VLOOKUP($A959,[1]Sheet1!$D$5:$N$65000,6,FALSE)),"")</f>
        <v/>
      </c>
      <c r="G959" s="20" t="str">
        <f>IFERROR(IF($A959="","",VLOOKUP($A959,[1]Sheet1!$D$5:$N$65000,7,FALSE)),"")</f>
        <v/>
      </c>
      <c r="H959" s="20" t="str">
        <f>IFERROR(IF($A959="","",VLOOKUP($A959,[1]Sheet1!$D$5:$N$65000,8,FALSE)),"")</f>
        <v/>
      </c>
      <c r="I959" s="20" t="str">
        <f>IFERROR(IF($A959="","",VLOOKUP($A959,[1]Sheet1!$D$5:$N$65000,9,FALSE)),"")</f>
        <v/>
      </c>
      <c r="J959" s="20" t="str">
        <f>IFERROR(IF($A959="","",VLOOKUP($A959,[1]Sheet1!$D$5:$N$65000,10,FALSE)),"")</f>
        <v/>
      </c>
      <c r="K959" s="20" t="str">
        <f>IFERROR(IF($A959="","",VLOOKUP($A959,[1]Sheet1!$D$5:$N$65000,11,FALSE)),"")</f>
        <v/>
      </c>
      <c r="L959" s="3">
        <f t="shared" si="32"/>
        <v>955</v>
      </c>
      <c r="M959" s="21" t="str">
        <f t="shared" si="31"/>
        <v/>
      </c>
      <c r="N959" s="29">
        <f>IF($L958 = 3,[4]Sheet1!J657,0)</f>
        <v>0</v>
      </c>
      <c r="O959" s="29">
        <f>IF($L958 = 3,[4]Sheet1!K657,0)</f>
        <v>0</v>
      </c>
      <c r="P959" s="29">
        <f>IF($L958 = 3,[4]Sheet1!L657,0)</f>
        <v>0</v>
      </c>
      <c r="Q959" s="29">
        <f>IF($L958 = 3,[4]Sheet1!M657,0)</f>
        <v>0</v>
      </c>
      <c r="R959" s="29">
        <f>IF($L958 = 3,[4]Sheet1!N657,0)</f>
        <v>0</v>
      </c>
    </row>
    <row r="960" spans="1:18">
      <c r="A960" s="18" t="str">
        <f t="array" ref="A960">IF(ROW(B960)-6&lt;A$1,VLOOKUP(LOOKUP("zzzz",CHOOSE({1,2},"",INDEX([1]Sheet1!$P$1:$P$65000,SMALL(IF([1]Sheet1!P$1:P$65000&lt;&gt;"",ROW([1]Sheet1!P$1:P$65000)),ROWS(D$5:D960))))),[1]Sheet1!$C$5:$D$65000,2,FALSE),IF(L960&gt;$A$1,"",IF(A959="","Figure "&amp;L960,IFERROR(VLOOKUP(A959,[1]Sheet1!$D$5:$Q$65000,14,FALSE),IFERROR(VLOOKUP(A959,[1]Sheet1!$A$5:$D$65000,4,FALSE),"Figure " &amp; L960)))))</f>
        <v/>
      </c>
      <c r="B960" s="19" t="str">
        <f>IFERROR(IF($A960="","",VLOOKUP($A960,[1]Sheet1!$D$5:$R$65000,15,FALSE)),"")</f>
        <v/>
      </c>
      <c r="C960" s="20" t="str">
        <f>IFERROR(IF(A960="","",VLOOKUP($A960,[1]Sheet1!$D$5:$N$65000,3,FALSE)),"")</f>
        <v/>
      </c>
      <c r="D960" s="20" t="str">
        <f>IFERROR(IF($A960="","",VLOOKUP($A960,[1]Sheet1!$D$5:$N$65000,4,FALSE)),"")</f>
        <v/>
      </c>
      <c r="E960" s="20" t="str">
        <f>IFERROR(IF($A960="","",VLOOKUP($A960,[1]Sheet1!$D$5:$N$65000,5,FALSE)),"")</f>
        <v/>
      </c>
      <c r="F960" s="20" t="str">
        <f>IFERROR(IF($A960="","",VLOOKUP($A960,[1]Sheet1!$D$5:$N$65000,6,FALSE)),"")</f>
        <v/>
      </c>
      <c r="G960" s="20" t="str">
        <f>IFERROR(IF($A960="","",VLOOKUP($A960,[1]Sheet1!$D$5:$N$65000,7,FALSE)),"")</f>
        <v/>
      </c>
      <c r="H960" s="20" t="str">
        <f>IFERROR(IF($A960="","",VLOOKUP($A960,[1]Sheet1!$D$5:$N$65000,8,FALSE)),"")</f>
        <v/>
      </c>
      <c r="I960" s="20" t="str">
        <f>IFERROR(IF($A960="","",VLOOKUP($A960,[1]Sheet1!$D$5:$N$65000,9,FALSE)),"")</f>
        <v/>
      </c>
      <c r="J960" s="20" t="str">
        <f>IFERROR(IF($A960="","",VLOOKUP($A960,[1]Sheet1!$D$5:$N$65000,10,FALSE)),"")</f>
        <v/>
      </c>
      <c r="K960" s="20" t="str">
        <f>IFERROR(IF($A960="","",VLOOKUP($A960,[1]Sheet1!$D$5:$N$65000,11,FALSE)),"")</f>
        <v/>
      </c>
      <c r="L960" s="3">
        <f t="shared" si="32"/>
        <v>956</v>
      </c>
      <c r="M960" s="21" t="str">
        <f t="shared" si="31"/>
        <v/>
      </c>
      <c r="N960" s="29">
        <f>IF($L959 = 3,[4]Sheet1!J658,0)</f>
        <v>0</v>
      </c>
      <c r="O960" s="29">
        <f>IF($L959 = 3,[4]Sheet1!K658,0)</f>
        <v>0</v>
      </c>
      <c r="P960" s="29">
        <f>IF($L959 = 3,[4]Sheet1!L658,0)</f>
        <v>0</v>
      </c>
      <c r="Q960" s="29">
        <f>IF($L959 = 3,[4]Sheet1!M658,0)</f>
        <v>0</v>
      </c>
      <c r="R960" s="29">
        <f>IF($L959 = 3,[4]Sheet1!N658,0)</f>
        <v>0</v>
      </c>
    </row>
    <row r="961" spans="1:18">
      <c r="A961" s="18" t="str">
        <f t="array" ref="A961">IF(ROW(B961)-6&lt;A$1,VLOOKUP(LOOKUP("zzzz",CHOOSE({1,2},"",INDEX([1]Sheet1!$P$1:$P$65000,SMALL(IF([1]Sheet1!P$1:P$65000&lt;&gt;"",ROW([1]Sheet1!P$1:P$65000)),ROWS(D$5:D961))))),[1]Sheet1!$C$5:$D$65000,2,FALSE),IF(L961&gt;$A$1,"",IF(A960="","Figure "&amp;L961,IFERROR(VLOOKUP(A960,[1]Sheet1!$D$5:$Q$65000,14,FALSE),IFERROR(VLOOKUP(A960,[1]Sheet1!$A$5:$D$65000,4,FALSE),"Figure " &amp; L961)))))</f>
        <v/>
      </c>
      <c r="B961" s="19" t="str">
        <f>IFERROR(IF($A961="","",VLOOKUP($A961,[1]Sheet1!$D$5:$R$65000,15,FALSE)),"")</f>
        <v/>
      </c>
      <c r="C961" s="20" t="str">
        <f>IFERROR(IF(A961="","",VLOOKUP($A961,[1]Sheet1!$D$5:$N$65000,3,FALSE)),"")</f>
        <v/>
      </c>
      <c r="D961" s="20" t="str">
        <f>IFERROR(IF($A961="","",VLOOKUP($A961,[1]Sheet1!$D$5:$N$65000,4,FALSE)),"")</f>
        <v/>
      </c>
      <c r="E961" s="20" t="str">
        <f>IFERROR(IF($A961="","",VLOOKUP($A961,[1]Sheet1!$D$5:$N$65000,5,FALSE)),"")</f>
        <v/>
      </c>
      <c r="F961" s="20" t="str">
        <f>IFERROR(IF($A961="","",VLOOKUP($A961,[1]Sheet1!$D$5:$N$65000,6,FALSE)),"")</f>
        <v/>
      </c>
      <c r="G961" s="20" t="str">
        <f>IFERROR(IF($A961="","",VLOOKUP($A961,[1]Sheet1!$D$5:$N$65000,7,FALSE)),"")</f>
        <v/>
      </c>
      <c r="H961" s="20" t="str">
        <f>IFERROR(IF($A961="","",VLOOKUP($A961,[1]Sheet1!$D$5:$N$65000,8,FALSE)),"")</f>
        <v/>
      </c>
      <c r="I961" s="20" t="str">
        <f>IFERROR(IF($A961="","",VLOOKUP($A961,[1]Sheet1!$D$5:$N$65000,9,FALSE)),"")</f>
        <v/>
      </c>
      <c r="J961" s="20" t="str">
        <f>IFERROR(IF($A961="","",VLOOKUP($A961,[1]Sheet1!$D$5:$N$65000,10,FALSE)),"")</f>
        <v/>
      </c>
      <c r="K961" s="20" t="str">
        <f>IFERROR(IF($A961="","",VLOOKUP($A961,[1]Sheet1!$D$5:$N$65000,11,FALSE)),"")</f>
        <v/>
      </c>
      <c r="L961" s="3">
        <f t="shared" si="32"/>
        <v>957</v>
      </c>
      <c r="M961" s="21" t="str">
        <f t="shared" si="31"/>
        <v/>
      </c>
      <c r="N961" s="29">
        <f>IF($L960 = 3,[4]Sheet1!J659,0)</f>
        <v>0</v>
      </c>
      <c r="O961" s="29">
        <f>IF($L960 = 3,[4]Sheet1!K659,0)</f>
        <v>0</v>
      </c>
      <c r="P961" s="29">
        <f>IF($L960 = 3,[4]Sheet1!L659,0)</f>
        <v>0</v>
      </c>
      <c r="Q961" s="29">
        <f>IF($L960 = 3,[4]Sheet1!M659,0)</f>
        <v>0</v>
      </c>
      <c r="R961" s="29">
        <f>IF($L960 = 3,[4]Sheet1!N659,0)</f>
        <v>0</v>
      </c>
    </row>
    <row r="962" spans="1:18">
      <c r="A962" s="18" t="str">
        <f t="array" ref="A962">IF(ROW(B962)-6&lt;A$1,VLOOKUP(LOOKUP("zzzz",CHOOSE({1,2},"",INDEX([1]Sheet1!$P$1:$P$65000,SMALL(IF([1]Sheet1!P$1:P$65000&lt;&gt;"",ROW([1]Sheet1!P$1:P$65000)),ROWS(D$5:D962))))),[1]Sheet1!$C$5:$D$65000,2,FALSE),IF(L962&gt;$A$1,"",IF(A961="","Figure "&amp;L962,IFERROR(VLOOKUP(A961,[1]Sheet1!$D$5:$Q$65000,14,FALSE),IFERROR(VLOOKUP(A961,[1]Sheet1!$A$5:$D$65000,4,FALSE),"Figure " &amp; L962)))))</f>
        <v/>
      </c>
      <c r="B962" s="19" t="str">
        <f>IFERROR(IF($A962="","",VLOOKUP($A962,[1]Sheet1!$D$5:$R$65000,15,FALSE)),"")</f>
        <v/>
      </c>
      <c r="C962" s="20" t="str">
        <f>IFERROR(IF(A962="","",VLOOKUP($A962,[1]Sheet1!$D$5:$N$65000,3,FALSE)),"")</f>
        <v/>
      </c>
      <c r="D962" s="20" t="str">
        <f>IFERROR(IF($A962="","",VLOOKUP($A962,[1]Sheet1!$D$5:$N$65000,4,FALSE)),"")</f>
        <v/>
      </c>
      <c r="E962" s="20" t="str">
        <f>IFERROR(IF($A962="","",VLOOKUP($A962,[1]Sheet1!$D$5:$N$65000,5,FALSE)),"")</f>
        <v/>
      </c>
      <c r="F962" s="20" t="str">
        <f>IFERROR(IF($A962="","",VLOOKUP($A962,[1]Sheet1!$D$5:$N$65000,6,FALSE)),"")</f>
        <v/>
      </c>
      <c r="G962" s="20" t="str">
        <f>IFERROR(IF($A962="","",VLOOKUP($A962,[1]Sheet1!$D$5:$N$65000,7,FALSE)),"")</f>
        <v/>
      </c>
      <c r="H962" s="20" t="str">
        <f>IFERROR(IF($A962="","",VLOOKUP($A962,[1]Sheet1!$D$5:$N$65000,8,FALSE)),"")</f>
        <v/>
      </c>
      <c r="I962" s="20" t="str">
        <f>IFERROR(IF($A962="","",VLOOKUP($A962,[1]Sheet1!$D$5:$N$65000,9,FALSE)),"")</f>
        <v/>
      </c>
      <c r="J962" s="20" t="str">
        <f>IFERROR(IF($A962="","",VLOOKUP($A962,[1]Sheet1!$D$5:$N$65000,10,FALSE)),"")</f>
        <v/>
      </c>
      <c r="K962" s="20" t="str">
        <f>IFERROR(IF($A962="","",VLOOKUP($A962,[1]Sheet1!$D$5:$N$65000,11,FALSE)),"")</f>
        <v/>
      </c>
      <c r="L962" s="3">
        <f t="shared" si="32"/>
        <v>958</v>
      </c>
      <c r="M962" s="21" t="str">
        <f t="shared" si="31"/>
        <v/>
      </c>
      <c r="N962" s="29">
        <f>IF($L961 = 3,[4]Sheet1!J660,0)</f>
        <v>0</v>
      </c>
      <c r="O962" s="29">
        <f>IF($L961 = 3,[4]Sheet1!K660,0)</f>
        <v>0</v>
      </c>
      <c r="P962" s="29">
        <f>IF($L961 = 3,[4]Sheet1!L660,0)</f>
        <v>0</v>
      </c>
      <c r="Q962" s="29">
        <f>IF($L961 = 3,[4]Sheet1!M660,0)</f>
        <v>0</v>
      </c>
      <c r="R962" s="29">
        <f>IF($L961 = 3,[4]Sheet1!N660,0)</f>
        <v>0</v>
      </c>
    </row>
    <row r="963" spans="1:18">
      <c r="A963" s="18" t="str">
        <f t="array" ref="A963">IF(ROW(B963)-6&lt;A$1,VLOOKUP(LOOKUP("zzzz",CHOOSE({1,2},"",INDEX([1]Sheet1!$P$1:$P$65000,SMALL(IF([1]Sheet1!P$1:P$65000&lt;&gt;"",ROW([1]Sheet1!P$1:P$65000)),ROWS(D$5:D963))))),[1]Sheet1!$C$5:$D$65000,2,FALSE),IF(L963&gt;$A$1,"",IF(A962="","Figure "&amp;L963,IFERROR(VLOOKUP(A962,[1]Sheet1!$D$5:$Q$65000,14,FALSE),IFERROR(VLOOKUP(A962,[1]Sheet1!$A$5:$D$65000,4,FALSE),"Figure " &amp; L963)))))</f>
        <v/>
      </c>
      <c r="B963" s="19" t="str">
        <f>IFERROR(IF($A963="","",VLOOKUP($A963,[1]Sheet1!$D$5:$R$65000,15,FALSE)),"")</f>
        <v/>
      </c>
      <c r="C963" s="20" t="str">
        <f>IFERROR(IF(A963="","",VLOOKUP($A963,[1]Sheet1!$D$5:$N$65000,3,FALSE)),"")</f>
        <v/>
      </c>
      <c r="D963" s="20" t="str">
        <f>IFERROR(IF($A963="","",VLOOKUP($A963,[1]Sheet1!$D$5:$N$65000,4,FALSE)),"")</f>
        <v/>
      </c>
      <c r="E963" s="20" t="str">
        <f>IFERROR(IF($A963="","",VLOOKUP($A963,[1]Sheet1!$D$5:$N$65000,5,FALSE)),"")</f>
        <v/>
      </c>
      <c r="F963" s="20" t="str">
        <f>IFERROR(IF($A963="","",VLOOKUP($A963,[1]Sheet1!$D$5:$N$65000,6,FALSE)),"")</f>
        <v/>
      </c>
      <c r="G963" s="20" t="str">
        <f>IFERROR(IF($A963="","",VLOOKUP($A963,[1]Sheet1!$D$5:$N$65000,7,FALSE)),"")</f>
        <v/>
      </c>
      <c r="H963" s="20" t="str">
        <f>IFERROR(IF($A963="","",VLOOKUP($A963,[1]Sheet1!$D$5:$N$65000,8,FALSE)),"")</f>
        <v/>
      </c>
      <c r="I963" s="20" t="str">
        <f>IFERROR(IF($A963="","",VLOOKUP($A963,[1]Sheet1!$D$5:$N$65000,9,FALSE)),"")</f>
        <v/>
      </c>
      <c r="J963" s="20" t="str">
        <f>IFERROR(IF($A963="","",VLOOKUP($A963,[1]Sheet1!$D$5:$N$65000,10,FALSE)),"")</f>
        <v/>
      </c>
      <c r="K963" s="20" t="str">
        <f>IFERROR(IF($A963="","",VLOOKUP($A963,[1]Sheet1!$D$5:$N$65000,11,FALSE)),"")</f>
        <v/>
      </c>
      <c r="L963" s="3">
        <f t="shared" si="32"/>
        <v>959</v>
      </c>
      <c r="M963" s="21" t="str">
        <f t="shared" si="31"/>
        <v/>
      </c>
      <c r="N963" s="29">
        <f>IF($L962 = 3,[4]Sheet1!J661,0)</f>
        <v>0</v>
      </c>
      <c r="O963" s="29">
        <f>IF($L962 = 3,[4]Sheet1!K661,0)</f>
        <v>0</v>
      </c>
      <c r="P963" s="29">
        <f>IF($L962 = 3,[4]Sheet1!L661,0)</f>
        <v>0</v>
      </c>
      <c r="Q963" s="29">
        <f>IF($L962 = 3,[4]Sheet1!M661,0)</f>
        <v>0</v>
      </c>
      <c r="R963" s="29">
        <f>IF($L962 = 3,[4]Sheet1!N661,0)</f>
        <v>0</v>
      </c>
    </row>
    <row r="964" spans="1:18">
      <c r="A964" s="18" t="str">
        <f t="array" ref="A964">IF(ROW(B964)-6&lt;A$1,VLOOKUP(LOOKUP("zzzz",CHOOSE({1,2},"",INDEX([1]Sheet1!$P$1:$P$65000,SMALL(IF([1]Sheet1!P$1:P$65000&lt;&gt;"",ROW([1]Sheet1!P$1:P$65000)),ROWS(D$5:D964))))),[1]Sheet1!$C$5:$D$65000,2,FALSE),IF(L964&gt;$A$1,"",IF(A963="","Figure "&amp;L964,IFERROR(VLOOKUP(A963,[1]Sheet1!$D$5:$Q$65000,14,FALSE),IFERROR(VLOOKUP(A963,[1]Sheet1!$A$5:$D$65000,4,FALSE),"Figure " &amp; L964)))))</f>
        <v/>
      </c>
      <c r="B964" s="19" t="str">
        <f>IFERROR(IF($A964="","",VLOOKUP($A964,[1]Sheet1!$D$5:$R$65000,15,FALSE)),"")</f>
        <v/>
      </c>
      <c r="C964" s="20" t="str">
        <f>IFERROR(IF(A964="","",VLOOKUP($A964,[1]Sheet1!$D$5:$N$65000,3,FALSE)),"")</f>
        <v/>
      </c>
      <c r="D964" s="20" t="str">
        <f>IFERROR(IF($A964="","",VLOOKUP($A964,[1]Sheet1!$D$5:$N$65000,4,FALSE)),"")</f>
        <v/>
      </c>
      <c r="E964" s="20" t="str">
        <f>IFERROR(IF($A964="","",VLOOKUP($A964,[1]Sheet1!$D$5:$N$65000,5,FALSE)),"")</f>
        <v/>
      </c>
      <c r="F964" s="20" t="str">
        <f>IFERROR(IF($A964="","",VLOOKUP($A964,[1]Sheet1!$D$5:$N$65000,6,FALSE)),"")</f>
        <v/>
      </c>
      <c r="G964" s="20" t="str">
        <f>IFERROR(IF($A964="","",VLOOKUP($A964,[1]Sheet1!$D$5:$N$65000,7,FALSE)),"")</f>
        <v/>
      </c>
      <c r="H964" s="20" t="str">
        <f>IFERROR(IF($A964="","",VLOOKUP($A964,[1]Sheet1!$D$5:$N$65000,8,FALSE)),"")</f>
        <v/>
      </c>
      <c r="I964" s="20" t="str">
        <f>IFERROR(IF($A964="","",VLOOKUP($A964,[1]Sheet1!$D$5:$N$65000,9,FALSE)),"")</f>
        <v/>
      </c>
      <c r="J964" s="20" t="str">
        <f>IFERROR(IF($A964="","",VLOOKUP($A964,[1]Sheet1!$D$5:$N$65000,10,FALSE)),"")</f>
        <v/>
      </c>
      <c r="K964" s="20" t="str">
        <f>IFERROR(IF($A964="","",VLOOKUP($A964,[1]Sheet1!$D$5:$N$65000,11,FALSE)),"")</f>
        <v/>
      </c>
      <c r="L964" s="3">
        <f t="shared" si="32"/>
        <v>960</v>
      </c>
      <c r="M964" s="21" t="str">
        <f t="shared" si="31"/>
        <v/>
      </c>
      <c r="N964" s="29">
        <f>IF($L963 = 3,[4]Sheet1!J662,0)</f>
        <v>0</v>
      </c>
      <c r="O964" s="29">
        <f>IF($L963 = 3,[4]Sheet1!K662,0)</f>
        <v>0</v>
      </c>
      <c r="P964" s="29">
        <f>IF($L963 = 3,[4]Sheet1!L662,0)</f>
        <v>0</v>
      </c>
      <c r="Q964" s="29">
        <f>IF($L963 = 3,[4]Sheet1!M662,0)</f>
        <v>0</v>
      </c>
      <c r="R964" s="29">
        <f>IF($L963 = 3,[4]Sheet1!N662,0)</f>
        <v>0</v>
      </c>
    </row>
    <row r="965" spans="1:18">
      <c r="A965" s="18" t="str">
        <f t="array" ref="A965">IF(ROW(B965)-6&lt;A$1,VLOOKUP(LOOKUP("zzzz",CHOOSE({1,2},"",INDEX([1]Sheet1!$P$1:$P$65000,SMALL(IF([1]Sheet1!P$1:P$65000&lt;&gt;"",ROW([1]Sheet1!P$1:P$65000)),ROWS(D$5:D965))))),[1]Sheet1!$C$5:$D$65000,2,FALSE),IF(L965&gt;$A$1,"",IF(A964="","Figure "&amp;L965,IFERROR(VLOOKUP(A964,[1]Sheet1!$D$5:$Q$65000,14,FALSE),IFERROR(VLOOKUP(A964,[1]Sheet1!$A$5:$D$65000,4,FALSE),"Figure " &amp; L965)))))</f>
        <v/>
      </c>
      <c r="B965" s="19" t="str">
        <f>IFERROR(IF($A965="","",VLOOKUP($A965,[1]Sheet1!$D$5:$R$65000,15,FALSE)),"")</f>
        <v/>
      </c>
      <c r="C965" s="20" t="str">
        <f>IFERROR(IF(A965="","",VLOOKUP($A965,[1]Sheet1!$D$5:$N$65000,3,FALSE)),"")</f>
        <v/>
      </c>
      <c r="D965" s="20" t="str">
        <f>IFERROR(IF($A965="","",VLOOKUP($A965,[1]Sheet1!$D$5:$N$65000,4,FALSE)),"")</f>
        <v/>
      </c>
      <c r="E965" s="20" t="str">
        <f>IFERROR(IF($A965="","",VLOOKUP($A965,[1]Sheet1!$D$5:$N$65000,5,FALSE)),"")</f>
        <v/>
      </c>
      <c r="F965" s="20" t="str">
        <f>IFERROR(IF($A965="","",VLOOKUP($A965,[1]Sheet1!$D$5:$N$65000,6,FALSE)),"")</f>
        <v/>
      </c>
      <c r="G965" s="20" t="str">
        <f>IFERROR(IF($A965="","",VLOOKUP($A965,[1]Sheet1!$D$5:$N$65000,7,FALSE)),"")</f>
        <v/>
      </c>
      <c r="H965" s="20" t="str">
        <f>IFERROR(IF($A965="","",VLOOKUP($A965,[1]Sheet1!$D$5:$N$65000,8,FALSE)),"")</f>
        <v/>
      </c>
      <c r="I965" s="20" t="str">
        <f>IFERROR(IF($A965="","",VLOOKUP($A965,[1]Sheet1!$D$5:$N$65000,9,FALSE)),"")</f>
        <v/>
      </c>
      <c r="J965" s="20" t="str">
        <f>IFERROR(IF($A965="","",VLOOKUP($A965,[1]Sheet1!$D$5:$N$65000,10,FALSE)),"")</f>
        <v/>
      </c>
      <c r="K965" s="20" t="str">
        <f>IFERROR(IF($A965="","",VLOOKUP($A965,[1]Sheet1!$D$5:$N$65000,11,FALSE)),"")</f>
        <v/>
      </c>
      <c r="L965" s="3">
        <f t="shared" si="32"/>
        <v>961</v>
      </c>
      <c r="M965" s="21" t="str">
        <f t="shared" si="31"/>
        <v/>
      </c>
      <c r="N965" s="29">
        <f>IF($L964 = 3,[4]Sheet1!J663,0)</f>
        <v>0</v>
      </c>
      <c r="O965" s="29">
        <f>IF($L964 = 3,[4]Sheet1!K663,0)</f>
        <v>0</v>
      </c>
      <c r="P965" s="29">
        <f>IF($L964 = 3,[4]Sheet1!L663,0)</f>
        <v>0</v>
      </c>
      <c r="Q965" s="29">
        <f>IF($L964 = 3,[4]Sheet1!M663,0)</f>
        <v>0</v>
      </c>
      <c r="R965" s="29">
        <f>IF($L964 = 3,[4]Sheet1!N663,0)</f>
        <v>0</v>
      </c>
    </row>
    <row r="966" spans="1:18">
      <c r="A966" s="18" t="str">
        <f t="array" ref="A966">IF(ROW(B966)-6&lt;A$1,VLOOKUP(LOOKUP("zzzz",CHOOSE({1,2},"",INDEX([1]Sheet1!$P$1:$P$65000,SMALL(IF([1]Sheet1!P$1:P$65000&lt;&gt;"",ROW([1]Sheet1!P$1:P$65000)),ROWS(D$5:D966))))),[1]Sheet1!$C$5:$D$65000,2,FALSE),IF(L966&gt;$A$1,"",IF(A965="","Figure "&amp;L966,IFERROR(VLOOKUP(A965,[1]Sheet1!$D$5:$Q$65000,14,FALSE),IFERROR(VLOOKUP(A965,[1]Sheet1!$A$5:$D$65000,4,FALSE),"Figure " &amp; L966)))))</f>
        <v/>
      </c>
      <c r="B966" s="19" t="str">
        <f>IFERROR(IF($A966="","",VLOOKUP($A966,[1]Sheet1!$D$5:$R$65000,15,FALSE)),"")</f>
        <v/>
      </c>
      <c r="C966" s="20" t="str">
        <f>IFERROR(IF(A966="","",VLOOKUP($A966,[1]Sheet1!$D$5:$N$65000,3,FALSE)),"")</f>
        <v/>
      </c>
      <c r="D966" s="20" t="str">
        <f>IFERROR(IF($A966="","",VLOOKUP($A966,[1]Sheet1!$D$5:$N$65000,4,FALSE)),"")</f>
        <v/>
      </c>
      <c r="E966" s="20" t="str">
        <f>IFERROR(IF($A966="","",VLOOKUP($A966,[1]Sheet1!$D$5:$N$65000,5,FALSE)),"")</f>
        <v/>
      </c>
      <c r="F966" s="20" t="str">
        <f>IFERROR(IF($A966="","",VLOOKUP($A966,[1]Sheet1!$D$5:$N$65000,6,FALSE)),"")</f>
        <v/>
      </c>
      <c r="G966" s="20" t="str">
        <f>IFERROR(IF($A966="","",VLOOKUP($A966,[1]Sheet1!$D$5:$N$65000,7,FALSE)),"")</f>
        <v/>
      </c>
      <c r="H966" s="20" t="str">
        <f>IFERROR(IF($A966="","",VLOOKUP($A966,[1]Sheet1!$D$5:$N$65000,8,FALSE)),"")</f>
        <v/>
      </c>
      <c r="I966" s="20" t="str">
        <f>IFERROR(IF($A966="","",VLOOKUP($A966,[1]Sheet1!$D$5:$N$65000,9,FALSE)),"")</f>
        <v/>
      </c>
      <c r="J966" s="20" t="str">
        <f>IFERROR(IF($A966="","",VLOOKUP($A966,[1]Sheet1!$D$5:$N$65000,10,FALSE)),"")</f>
        <v/>
      </c>
      <c r="K966" s="20" t="str">
        <f>IFERROR(IF($A966="","",VLOOKUP($A966,[1]Sheet1!$D$5:$N$65000,11,FALSE)),"")</f>
        <v/>
      </c>
      <c r="L966" s="3">
        <f t="shared" si="32"/>
        <v>962</v>
      </c>
      <c r="M966" s="21" t="str">
        <f t="shared" ref="M966:M1029" si="33">IF(K966="","",L966)</f>
        <v/>
      </c>
      <c r="N966" s="29">
        <f>IF($L965 = 3,[4]Sheet1!J664,0)</f>
        <v>0</v>
      </c>
      <c r="O966" s="29">
        <f>IF($L965 = 3,[4]Sheet1!K664,0)</f>
        <v>0</v>
      </c>
      <c r="P966" s="29">
        <f>IF($L965 = 3,[4]Sheet1!L664,0)</f>
        <v>0</v>
      </c>
      <c r="Q966" s="29">
        <f>IF($L965 = 3,[4]Sheet1!M664,0)</f>
        <v>0</v>
      </c>
      <c r="R966" s="29">
        <f>IF($L965 = 3,[4]Sheet1!N664,0)</f>
        <v>0</v>
      </c>
    </row>
    <row r="967" spans="1:18">
      <c r="A967" s="18" t="str">
        <f t="array" ref="A967">IF(ROW(B967)-6&lt;A$1,VLOOKUP(LOOKUP("zzzz",CHOOSE({1,2},"",INDEX([1]Sheet1!$P$1:$P$65000,SMALL(IF([1]Sheet1!P$1:P$65000&lt;&gt;"",ROW([1]Sheet1!P$1:P$65000)),ROWS(D$5:D967))))),[1]Sheet1!$C$5:$D$65000,2,FALSE),IF(L967&gt;$A$1,"",IF(A966="","Figure "&amp;L967,IFERROR(VLOOKUP(A966,[1]Sheet1!$D$5:$Q$65000,14,FALSE),IFERROR(VLOOKUP(A966,[1]Sheet1!$A$5:$D$65000,4,FALSE),"Figure " &amp; L967)))))</f>
        <v/>
      </c>
      <c r="B967" s="19" t="str">
        <f>IFERROR(IF($A967="","",VLOOKUP($A967,[1]Sheet1!$D$5:$R$65000,15,FALSE)),"")</f>
        <v/>
      </c>
      <c r="C967" s="20" t="str">
        <f>IFERROR(IF(A967="","",VLOOKUP($A967,[1]Sheet1!$D$5:$N$65000,3,FALSE)),"")</f>
        <v/>
      </c>
      <c r="D967" s="20" t="str">
        <f>IFERROR(IF($A967="","",VLOOKUP($A967,[1]Sheet1!$D$5:$N$65000,4,FALSE)),"")</f>
        <v/>
      </c>
      <c r="E967" s="20" t="str">
        <f>IFERROR(IF($A967="","",VLOOKUP($A967,[1]Sheet1!$D$5:$N$65000,5,FALSE)),"")</f>
        <v/>
      </c>
      <c r="F967" s="20" t="str">
        <f>IFERROR(IF($A967="","",VLOOKUP($A967,[1]Sheet1!$D$5:$N$65000,6,FALSE)),"")</f>
        <v/>
      </c>
      <c r="G967" s="20" t="str">
        <f>IFERROR(IF($A967="","",VLOOKUP($A967,[1]Sheet1!$D$5:$N$65000,7,FALSE)),"")</f>
        <v/>
      </c>
      <c r="H967" s="20" t="str">
        <f>IFERROR(IF($A967="","",VLOOKUP($A967,[1]Sheet1!$D$5:$N$65000,8,FALSE)),"")</f>
        <v/>
      </c>
      <c r="I967" s="20" t="str">
        <f>IFERROR(IF($A967="","",VLOOKUP($A967,[1]Sheet1!$D$5:$N$65000,9,FALSE)),"")</f>
        <v/>
      </c>
      <c r="J967" s="20" t="str">
        <f>IFERROR(IF($A967="","",VLOOKUP($A967,[1]Sheet1!$D$5:$N$65000,10,FALSE)),"")</f>
        <v/>
      </c>
      <c r="K967" s="20" t="str">
        <f>IFERROR(IF($A967="","",VLOOKUP($A967,[1]Sheet1!$D$5:$N$65000,11,FALSE)),"")</f>
        <v/>
      </c>
      <c r="L967" s="3">
        <f t="shared" si="32"/>
        <v>963</v>
      </c>
      <c r="M967" s="21" t="str">
        <f t="shared" si="33"/>
        <v/>
      </c>
      <c r="N967" s="29">
        <f>IF($L966 = 3,[4]Sheet1!J665,0)</f>
        <v>0</v>
      </c>
      <c r="O967" s="29">
        <f>IF($L966 = 3,[4]Sheet1!K665,0)</f>
        <v>0</v>
      </c>
      <c r="P967" s="29">
        <f>IF($L966 = 3,[4]Sheet1!L665,0)</f>
        <v>0</v>
      </c>
      <c r="Q967" s="29">
        <f>IF($L966 = 3,[4]Sheet1!M665,0)</f>
        <v>0</v>
      </c>
      <c r="R967" s="29">
        <f>IF($L966 = 3,[4]Sheet1!N665,0)</f>
        <v>0</v>
      </c>
    </row>
    <row r="968" spans="1:18">
      <c r="A968" s="18" t="str">
        <f t="array" ref="A968">IF(ROW(B968)-6&lt;A$1,VLOOKUP(LOOKUP("zzzz",CHOOSE({1,2},"",INDEX([1]Sheet1!$P$1:$P$65000,SMALL(IF([1]Sheet1!P$1:P$65000&lt;&gt;"",ROW([1]Sheet1!P$1:P$65000)),ROWS(D$5:D968))))),[1]Sheet1!$C$5:$D$65000,2,FALSE),IF(L968&gt;$A$1,"",IF(A967="","Figure "&amp;L968,IFERROR(VLOOKUP(A967,[1]Sheet1!$D$5:$Q$65000,14,FALSE),IFERROR(VLOOKUP(A967,[1]Sheet1!$A$5:$D$65000,4,FALSE),"Figure " &amp; L968)))))</f>
        <v/>
      </c>
      <c r="B968" s="19" t="str">
        <f>IFERROR(IF($A968="","",VLOOKUP($A968,[1]Sheet1!$D$5:$R$65000,15,FALSE)),"")</f>
        <v/>
      </c>
      <c r="C968" s="20" t="str">
        <f>IFERROR(IF(A968="","",VLOOKUP($A968,[1]Sheet1!$D$5:$N$65000,3,FALSE)),"")</f>
        <v/>
      </c>
      <c r="D968" s="20" t="str">
        <f>IFERROR(IF($A968="","",VLOOKUP($A968,[1]Sheet1!$D$5:$N$65000,4,FALSE)),"")</f>
        <v/>
      </c>
      <c r="E968" s="20" t="str">
        <f>IFERROR(IF($A968="","",VLOOKUP($A968,[1]Sheet1!$D$5:$N$65000,5,FALSE)),"")</f>
        <v/>
      </c>
      <c r="F968" s="20" t="str">
        <f>IFERROR(IF($A968="","",VLOOKUP($A968,[1]Sheet1!$D$5:$N$65000,6,FALSE)),"")</f>
        <v/>
      </c>
      <c r="G968" s="20" t="str">
        <f>IFERROR(IF($A968="","",VLOOKUP($A968,[1]Sheet1!$D$5:$N$65000,7,FALSE)),"")</f>
        <v/>
      </c>
      <c r="H968" s="20" t="str">
        <f>IFERROR(IF($A968="","",VLOOKUP($A968,[1]Sheet1!$D$5:$N$65000,8,FALSE)),"")</f>
        <v/>
      </c>
      <c r="I968" s="20" t="str">
        <f>IFERROR(IF($A968="","",VLOOKUP($A968,[1]Sheet1!$D$5:$N$65000,9,FALSE)),"")</f>
        <v/>
      </c>
      <c r="J968" s="20" t="str">
        <f>IFERROR(IF($A968="","",VLOOKUP($A968,[1]Sheet1!$D$5:$N$65000,10,FALSE)),"")</f>
        <v/>
      </c>
      <c r="K968" s="20" t="str">
        <f>IFERROR(IF($A968="","",VLOOKUP($A968,[1]Sheet1!$D$5:$N$65000,11,FALSE)),"")</f>
        <v/>
      </c>
      <c r="L968" s="3">
        <f t="shared" si="32"/>
        <v>964</v>
      </c>
      <c r="M968" s="21" t="str">
        <f t="shared" si="33"/>
        <v/>
      </c>
      <c r="N968" s="29">
        <f>IF($L967 = 3,[4]Sheet1!J666,0)</f>
        <v>0</v>
      </c>
      <c r="O968" s="29">
        <f>IF($L967 = 3,[4]Sheet1!K666,0)</f>
        <v>0</v>
      </c>
      <c r="P968" s="29">
        <f>IF($L967 = 3,[4]Sheet1!L666,0)</f>
        <v>0</v>
      </c>
      <c r="Q968" s="29">
        <f>IF($L967 = 3,[4]Sheet1!M666,0)</f>
        <v>0</v>
      </c>
      <c r="R968" s="29">
        <f>IF($L967 = 3,[4]Sheet1!N666,0)</f>
        <v>0</v>
      </c>
    </row>
    <row r="969" spans="1:18">
      <c r="A969" s="18" t="str">
        <f t="array" ref="A969">IF(ROW(B969)-6&lt;A$1,VLOOKUP(LOOKUP("zzzz",CHOOSE({1,2},"",INDEX([1]Sheet1!$P$1:$P$65000,SMALL(IF([1]Sheet1!P$1:P$65000&lt;&gt;"",ROW([1]Sheet1!P$1:P$65000)),ROWS(D$5:D969))))),[1]Sheet1!$C$5:$D$65000,2,FALSE),IF(L969&gt;$A$1,"",IF(A968="","Figure "&amp;L969,IFERROR(VLOOKUP(A968,[1]Sheet1!$D$5:$Q$65000,14,FALSE),IFERROR(VLOOKUP(A968,[1]Sheet1!$A$5:$D$65000,4,FALSE),"Figure " &amp; L969)))))</f>
        <v/>
      </c>
      <c r="B969" s="19" t="str">
        <f>IFERROR(IF($A969="","",VLOOKUP($A969,[1]Sheet1!$D$5:$R$65000,15,FALSE)),"")</f>
        <v/>
      </c>
      <c r="C969" s="20" t="str">
        <f>IFERROR(IF(A969="","",VLOOKUP($A969,[1]Sheet1!$D$5:$N$65000,3,FALSE)),"")</f>
        <v/>
      </c>
      <c r="D969" s="20" t="str">
        <f>IFERROR(IF($A969="","",VLOOKUP($A969,[1]Sheet1!$D$5:$N$65000,4,FALSE)),"")</f>
        <v/>
      </c>
      <c r="E969" s="20" t="str">
        <f>IFERROR(IF($A969="","",VLOOKUP($A969,[1]Sheet1!$D$5:$N$65000,5,FALSE)),"")</f>
        <v/>
      </c>
      <c r="F969" s="20" t="str">
        <f>IFERROR(IF($A969="","",VLOOKUP($A969,[1]Sheet1!$D$5:$N$65000,6,FALSE)),"")</f>
        <v/>
      </c>
      <c r="G969" s="20" t="str">
        <f>IFERROR(IF($A969="","",VLOOKUP($A969,[1]Sheet1!$D$5:$N$65000,7,FALSE)),"")</f>
        <v/>
      </c>
      <c r="H969" s="20" t="str">
        <f>IFERROR(IF($A969="","",VLOOKUP($A969,[1]Sheet1!$D$5:$N$65000,8,FALSE)),"")</f>
        <v/>
      </c>
      <c r="I969" s="20" t="str">
        <f>IFERROR(IF($A969="","",VLOOKUP($A969,[1]Sheet1!$D$5:$N$65000,9,FALSE)),"")</f>
        <v/>
      </c>
      <c r="J969" s="20" t="str">
        <f>IFERROR(IF($A969="","",VLOOKUP($A969,[1]Sheet1!$D$5:$N$65000,10,FALSE)),"")</f>
        <v/>
      </c>
      <c r="K969" s="20" t="str">
        <f>IFERROR(IF($A969="","",VLOOKUP($A969,[1]Sheet1!$D$5:$N$65000,11,FALSE)),"")</f>
        <v/>
      </c>
      <c r="L969" s="3">
        <f t="shared" si="32"/>
        <v>965</v>
      </c>
      <c r="M969" s="21" t="str">
        <f t="shared" si="33"/>
        <v/>
      </c>
      <c r="N969" s="29">
        <f>IF($L968 = 3,[4]Sheet1!J667,0)</f>
        <v>0</v>
      </c>
      <c r="O969" s="29">
        <f>IF($L968 = 3,[4]Sheet1!K667,0)</f>
        <v>0</v>
      </c>
      <c r="P969" s="29">
        <f>IF($L968 = 3,[4]Sheet1!L667,0)</f>
        <v>0</v>
      </c>
      <c r="Q969" s="29">
        <f>IF($L968 = 3,[4]Sheet1!M667,0)</f>
        <v>0</v>
      </c>
      <c r="R969" s="29">
        <f>IF($L968 = 3,[4]Sheet1!N667,0)</f>
        <v>0</v>
      </c>
    </row>
    <row r="970" spans="1:18">
      <c r="A970" s="18" t="str">
        <f t="array" ref="A970">IF(ROW(B970)-6&lt;A$1,VLOOKUP(LOOKUP("zzzz",CHOOSE({1,2},"",INDEX([1]Sheet1!$P$1:$P$65000,SMALL(IF([1]Sheet1!P$1:P$65000&lt;&gt;"",ROW([1]Sheet1!P$1:P$65000)),ROWS(D$5:D970))))),[1]Sheet1!$C$5:$D$65000,2,FALSE),IF(L970&gt;$A$1,"",IF(A969="","Figure "&amp;L970,IFERROR(VLOOKUP(A969,[1]Sheet1!$D$5:$Q$65000,14,FALSE),IFERROR(VLOOKUP(A969,[1]Sheet1!$A$5:$D$65000,4,FALSE),"Figure " &amp; L970)))))</f>
        <v/>
      </c>
      <c r="B970" s="19" t="str">
        <f>IFERROR(IF($A970="","",VLOOKUP($A970,[1]Sheet1!$D$5:$R$65000,15,FALSE)),"")</f>
        <v/>
      </c>
      <c r="C970" s="20" t="str">
        <f>IFERROR(IF(A970="","",VLOOKUP($A970,[1]Sheet1!$D$5:$N$65000,3,FALSE)),"")</f>
        <v/>
      </c>
      <c r="D970" s="20" t="str">
        <f>IFERROR(IF($A970="","",VLOOKUP($A970,[1]Sheet1!$D$5:$N$65000,4,FALSE)),"")</f>
        <v/>
      </c>
      <c r="E970" s="20" t="str">
        <f>IFERROR(IF($A970="","",VLOOKUP($A970,[1]Sheet1!$D$5:$N$65000,5,FALSE)),"")</f>
        <v/>
      </c>
      <c r="F970" s="20" t="str">
        <f>IFERROR(IF($A970="","",VLOOKUP($A970,[1]Sheet1!$D$5:$N$65000,6,FALSE)),"")</f>
        <v/>
      </c>
      <c r="G970" s="20" t="str">
        <f>IFERROR(IF($A970="","",VLOOKUP($A970,[1]Sheet1!$D$5:$N$65000,7,FALSE)),"")</f>
        <v/>
      </c>
      <c r="H970" s="20" t="str">
        <f>IFERROR(IF($A970="","",VLOOKUP($A970,[1]Sheet1!$D$5:$N$65000,8,FALSE)),"")</f>
        <v/>
      </c>
      <c r="I970" s="20" t="str">
        <f>IFERROR(IF($A970="","",VLOOKUP($A970,[1]Sheet1!$D$5:$N$65000,9,FALSE)),"")</f>
        <v/>
      </c>
      <c r="J970" s="20" t="str">
        <f>IFERROR(IF($A970="","",VLOOKUP($A970,[1]Sheet1!$D$5:$N$65000,10,FALSE)),"")</f>
        <v/>
      </c>
      <c r="K970" s="20" t="str">
        <f>IFERROR(IF($A970="","",VLOOKUP($A970,[1]Sheet1!$D$5:$N$65000,11,FALSE)),"")</f>
        <v/>
      </c>
      <c r="L970" s="3">
        <f t="shared" si="32"/>
        <v>966</v>
      </c>
      <c r="M970" s="21" t="str">
        <f t="shared" si="33"/>
        <v/>
      </c>
      <c r="N970" s="29">
        <f>IF($L969 = 3,[4]Sheet1!J668,0)</f>
        <v>0</v>
      </c>
      <c r="O970" s="29">
        <f>IF($L969 = 3,[4]Sheet1!K668,0)</f>
        <v>0</v>
      </c>
      <c r="P970" s="29">
        <f>IF($L969 = 3,[4]Sheet1!L668,0)</f>
        <v>0</v>
      </c>
      <c r="Q970" s="29">
        <f>IF($L969 = 3,[4]Sheet1!M668,0)</f>
        <v>0</v>
      </c>
      <c r="R970" s="29">
        <f>IF($L969 = 3,[4]Sheet1!N668,0)</f>
        <v>0</v>
      </c>
    </row>
    <row r="971" spans="1:18">
      <c r="A971" s="18" t="str">
        <f t="array" ref="A971">IF(ROW(B971)-6&lt;A$1,VLOOKUP(LOOKUP("zzzz",CHOOSE({1,2},"",INDEX([1]Sheet1!$P$1:$P$65000,SMALL(IF([1]Sheet1!P$1:P$65000&lt;&gt;"",ROW([1]Sheet1!P$1:P$65000)),ROWS(D$5:D971))))),[1]Sheet1!$C$5:$D$65000,2,FALSE),IF(L971&gt;$A$1,"",IF(A970="","Figure "&amp;L971,IFERROR(VLOOKUP(A970,[1]Sheet1!$D$5:$Q$65000,14,FALSE),IFERROR(VLOOKUP(A970,[1]Sheet1!$A$5:$D$65000,4,FALSE),"Figure " &amp; L971)))))</f>
        <v/>
      </c>
      <c r="B971" s="19" t="str">
        <f>IFERROR(IF($A971="","",VLOOKUP($A971,[1]Sheet1!$D$5:$R$65000,15,FALSE)),"")</f>
        <v/>
      </c>
      <c r="C971" s="20" t="str">
        <f>IFERROR(IF(A971="","",VLOOKUP($A971,[1]Sheet1!$D$5:$N$65000,3,FALSE)),"")</f>
        <v/>
      </c>
      <c r="D971" s="20" t="str">
        <f>IFERROR(IF($A971="","",VLOOKUP($A971,[1]Sheet1!$D$5:$N$65000,4,FALSE)),"")</f>
        <v/>
      </c>
      <c r="E971" s="20" t="str">
        <f>IFERROR(IF($A971="","",VLOOKUP($A971,[1]Sheet1!$D$5:$N$65000,5,FALSE)),"")</f>
        <v/>
      </c>
      <c r="F971" s="20" t="str">
        <f>IFERROR(IF($A971="","",VLOOKUP($A971,[1]Sheet1!$D$5:$N$65000,6,FALSE)),"")</f>
        <v/>
      </c>
      <c r="G971" s="20" t="str">
        <f>IFERROR(IF($A971="","",VLOOKUP($A971,[1]Sheet1!$D$5:$N$65000,7,FALSE)),"")</f>
        <v/>
      </c>
      <c r="H971" s="20" t="str">
        <f>IFERROR(IF($A971="","",VLOOKUP($A971,[1]Sheet1!$D$5:$N$65000,8,FALSE)),"")</f>
        <v/>
      </c>
      <c r="I971" s="20" t="str">
        <f>IFERROR(IF($A971="","",VLOOKUP($A971,[1]Sheet1!$D$5:$N$65000,9,FALSE)),"")</f>
        <v/>
      </c>
      <c r="J971" s="20" t="str">
        <f>IFERROR(IF($A971="","",VLOOKUP($A971,[1]Sheet1!$D$5:$N$65000,10,FALSE)),"")</f>
        <v/>
      </c>
      <c r="K971" s="20" t="str">
        <f>IFERROR(IF($A971="","",VLOOKUP($A971,[1]Sheet1!$D$5:$N$65000,11,FALSE)),"")</f>
        <v/>
      </c>
      <c r="L971" s="3">
        <f t="shared" si="32"/>
        <v>967</v>
      </c>
      <c r="M971" s="21" t="str">
        <f t="shared" si="33"/>
        <v/>
      </c>
      <c r="N971" s="29">
        <f>IF($L970 = 3,[4]Sheet1!J669,0)</f>
        <v>0</v>
      </c>
      <c r="O971" s="29">
        <f>IF($L970 = 3,[4]Sheet1!K669,0)</f>
        <v>0</v>
      </c>
      <c r="P971" s="29">
        <f>IF($L970 = 3,[4]Sheet1!L669,0)</f>
        <v>0</v>
      </c>
      <c r="Q971" s="29">
        <f>IF($L970 = 3,[4]Sheet1!M669,0)</f>
        <v>0</v>
      </c>
      <c r="R971" s="29">
        <f>IF($L970 = 3,[4]Sheet1!N669,0)</f>
        <v>0</v>
      </c>
    </row>
    <row r="972" spans="1:18">
      <c r="A972" s="18" t="str">
        <f t="array" ref="A972">IF(ROW(B972)-6&lt;A$1,VLOOKUP(LOOKUP("zzzz",CHOOSE({1,2},"",INDEX([1]Sheet1!$P$1:$P$65000,SMALL(IF([1]Sheet1!P$1:P$65000&lt;&gt;"",ROW([1]Sheet1!P$1:P$65000)),ROWS(D$5:D972))))),[1]Sheet1!$C$5:$D$65000,2,FALSE),IF(L972&gt;$A$1,"",IF(A971="","Figure "&amp;L972,IFERROR(VLOOKUP(A971,[1]Sheet1!$D$5:$Q$65000,14,FALSE),IFERROR(VLOOKUP(A971,[1]Sheet1!$A$5:$D$65000,4,FALSE),"Figure " &amp; L972)))))</f>
        <v/>
      </c>
      <c r="B972" s="19" t="str">
        <f>IFERROR(IF($A972="","",VLOOKUP($A972,[1]Sheet1!$D$5:$R$65000,15,FALSE)),"")</f>
        <v/>
      </c>
      <c r="C972" s="20" t="str">
        <f>IFERROR(IF(A972="","",VLOOKUP($A972,[1]Sheet1!$D$5:$N$65000,3,FALSE)),"")</f>
        <v/>
      </c>
      <c r="D972" s="20" t="str">
        <f>IFERROR(IF($A972="","",VLOOKUP($A972,[1]Sheet1!$D$5:$N$65000,4,FALSE)),"")</f>
        <v/>
      </c>
      <c r="E972" s="20" t="str">
        <f>IFERROR(IF($A972="","",VLOOKUP($A972,[1]Sheet1!$D$5:$N$65000,5,FALSE)),"")</f>
        <v/>
      </c>
      <c r="F972" s="20" t="str">
        <f>IFERROR(IF($A972="","",VLOOKUP($A972,[1]Sheet1!$D$5:$N$65000,6,FALSE)),"")</f>
        <v/>
      </c>
      <c r="G972" s="20" t="str">
        <f>IFERROR(IF($A972="","",VLOOKUP($A972,[1]Sheet1!$D$5:$N$65000,7,FALSE)),"")</f>
        <v/>
      </c>
      <c r="H972" s="20" t="str">
        <f>IFERROR(IF($A972="","",VLOOKUP($A972,[1]Sheet1!$D$5:$N$65000,8,FALSE)),"")</f>
        <v/>
      </c>
      <c r="I972" s="20" t="str">
        <f>IFERROR(IF($A972="","",VLOOKUP($A972,[1]Sheet1!$D$5:$N$65000,9,FALSE)),"")</f>
        <v/>
      </c>
      <c r="J972" s="20" t="str">
        <f>IFERROR(IF($A972="","",VLOOKUP($A972,[1]Sheet1!$D$5:$N$65000,10,FALSE)),"")</f>
        <v/>
      </c>
      <c r="K972" s="20" t="str">
        <f>IFERROR(IF($A972="","",VLOOKUP($A972,[1]Sheet1!$D$5:$N$65000,11,FALSE)),"")</f>
        <v/>
      </c>
      <c r="L972" s="3">
        <f t="shared" si="32"/>
        <v>968</v>
      </c>
      <c r="M972" s="21" t="str">
        <f t="shared" si="33"/>
        <v/>
      </c>
      <c r="N972" s="29">
        <f>IF($L971 = 3,[4]Sheet1!J670,0)</f>
        <v>0</v>
      </c>
      <c r="O972" s="29">
        <f>IF($L971 = 3,[4]Sheet1!K670,0)</f>
        <v>0</v>
      </c>
      <c r="P972" s="29">
        <f>IF($L971 = 3,[4]Sheet1!L670,0)</f>
        <v>0</v>
      </c>
      <c r="Q972" s="29">
        <f>IF($L971 = 3,[4]Sheet1!M670,0)</f>
        <v>0</v>
      </c>
      <c r="R972" s="29">
        <f>IF($L971 = 3,[4]Sheet1!N670,0)</f>
        <v>0</v>
      </c>
    </row>
    <row r="973" spans="1:18">
      <c r="A973" s="18" t="str">
        <f t="array" ref="A973">IF(ROW(B973)-6&lt;A$1,VLOOKUP(LOOKUP("zzzz",CHOOSE({1,2},"",INDEX([1]Sheet1!$P$1:$P$65000,SMALL(IF([1]Sheet1!P$1:P$65000&lt;&gt;"",ROW([1]Sheet1!P$1:P$65000)),ROWS(D$5:D973))))),[1]Sheet1!$C$5:$D$65000,2,FALSE),IF(L973&gt;$A$1,"",IF(A972="","Figure "&amp;L973,IFERROR(VLOOKUP(A972,[1]Sheet1!$D$5:$Q$65000,14,FALSE),IFERROR(VLOOKUP(A972,[1]Sheet1!$A$5:$D$65000,4,FALSE),"Figure " &amp; L973)))))</f>
        <v/>
      </c>
      <c r="B973" s="19" t="str">
        <f>IFERROR(IF($A973="","",VLOOKUP($A973,[1]Sheet1!$D$5:$R$65000,15,FALSE)),"")</f>
        <v/>
      </c>
      <c r="C973" s="20" t="str">
        <f>IFERROR(IF(A973="","",VLOOKUP($A973,[1]Sheet1!$D$5:$N$65000,3,FALSE)),"")</f>
        <v/>
      </c>
      <c r="D973" s="20" t="str">
        <f>IFERROR(IF($A973="","",VLOOKUP($A973,[1]Sheet1!$D$5:$N$65000,4,FALSE)),"")</f>
        <v/>
      </c>
      <c r="E973" s="20" t="str">
        <f>IFERROR(IF($A973="","",VLOOKUP($A973,[1]Sheet1!$D$5:$N$65000,5,FALSE)),"")</f>
        <v/>
      </c>
      <c r="F973" s="20" t="str">
        <f>IFERROR(IF($A973="","",VLOOKUP($A973,[1]Sheet1!$D$5:$N$65000,6,FALSE)),"")</f>
        <v/>
      </c>
      <c r="G973" s="20" t="str">
        <f>IFERROR(IF($A973="","",VLOOKUP($A973,[1]Sheet1!$D$5:$N$65000,7,FALSE)),"")</f>
        <v/>
      </c>
      <c r="H973" s="20" t="str">
        <f>IFERROR(IF($A973="","",VLOOKUP($A973,[1]Sheet1!$D$5:$N$65000,8,FALSE)),"")</f>
        <v/>
      </c>
      <c r="I973" s="20" t="str">
        <f>IFERROR(IF($A973="","",VLOOKUP($A973,[1]Sheet1!$D$5:$N$65000,9,FALSE)),"")</f>
        <v/>
      </c>
      <c r="J973" s="20" t="str">
        <f>IFERROR(IF($A973="","",VLOOKUP($A973,[1]Sheet1!$D$5:$N$65000,10,FALSE)),"")</f>
        <v/>
      </c>
      <c r="K973" s="20" t="str">
        <f>IFERROR(IF($A973="","",VLOOKUP($A973,[1]Sheet1!$D$5:$N$65000,11,FALSE)),"")</f>
        <v/>
      </c>
      <c r="L973" s="3">
        <f t="shared" si="32"/>
        <v>969</v>
      </c>
      <c r="M973" s="21" t="str">
        <f t="shared" si="33"/>
        <v/>
      </c>
      <c r="N973" s="29">
        <f>IF($L972 = 3,[4]Sheet1!J671,0)</f>
        <v>0</v>
      </c>
      <c r="O973" s="29">
        <f>IF($L972 = 3,[4]Sheet1!K671,0)</f>
        <v>0</v>
      </c>
      <c r="P973" s="29">
        <f>IF($L972 = 3,[4]Sheet1!L671,0)</f>
        <v>0</v>
      </c>
      <c r="Q973" s="29">
        <f>IF($L972 = 3,[4]Sheet1!M671,0)</f>
        <v>0</v>
      </c>
      <c r="R973" s="29">
        <f>IF($L972 = 3,[4]Sheet1!N671,0)</f>
        <v>0</v>
      </c>
    </row>
    <row r="974" spans="1:18">
      <c r="A974" s="18" t="str">
        <f t="array" ref="A974">IF(ROW(B974)-6&lt;A$1,VLOOKUP(LOOKUP("zzzz",CHOOSE({1,2},"",INDEX([1]Sheet1!$P$1:$P$65000,SMALL(IF([1]Sheet1!P$1:P$65000&lt;&gt;"",ROW([1]Sheet1!P$1:P$65000)),ROWS(D$5:D974))))),[1]Sheet1!$C$5:$D$65000,2,FALSE),IF(L974&gt;$A$1,"",IF(A973="","Figure "&amp;L974,IFERROR(VLOOKUP(A973,[1]Sheet1!$D$5:$Q$65000,14,FALSE),IFERROR(VLOOKUP(A973,[1]Sheet1!$A$5:$D$65000,4,FALSE),"Figure " &amp; L974)))))</f>
        <v/>
      </c>
      <c r="B974" s="19" t="str">
        <f>IFERROR(IF($A974="","",VLOOKUP($A974,[1]Sheet1!$D$5:$R$65000,15,FALSE)),"")</f>
        <v/>
      </c>
      <c r="C974" s="20" t="str">
        <f>IFERROR(IF(A974="","",VLOOKUP($A974,[1]Sheet1!$D$5:$N$65000,3,FALSE)),"")</f>
        <v/>
      </c>
      <c r="D974" s="20" t="str">
        <f>IFERROR(IF($A974="","",VLOOKUP($A974,[1]Sheet1!$D$5:$N$65000,4,FALSE)),"")</f>
        <v/>
      </c>
      <c r="E974" s="20" t="str">
        <f>IFERROR(IF($A974="","",VLOOKUP($A974,[1]Sheet1!$D$5:$N$65000,5,FALSE)),"")</f>
        <v/>
      </c>
      <c r="F974" s="20" t="str">
        <f>IFERROR(IF($A974="","",VLOOKUP($A974,[1]Sheet1!$D$5:$N$65000,6,FALSE)),"")</f>
        <v/>
      </c>
      <c r="G974" s="20" t="str">
        <f>IFERROR(IF($A974="","",VLOOKUP($A974,[1]Sheet1!$D$5:$N$65000,7,FALSE)),"")</f>
        <v/>
      </c>
      <c r="H974" s="20" t="str">
        <f>IFERROR(IF($A974="","",VLOOKUP($A974,[1]Sheet1!$D$5:$N$65000,8,FALSE)),"")</f>
        <v/>
      </c>
      <c r="I974" s="20" t="str">
        <f>IFERROR(IF($A974="","",VLOOKUP($A974,[1]Sheet1!$D$5:$N$65000,9,FALSE)),"")</f>
        <v/>
      </c>
      <c r="J974" s="20" t="str">
        <f>IFERROR(IF($A974="","",VLOOKUP($A974,[1]Sheet1!$D$5:$N$65000,10,FALSE)),"")</f>
        <v/>
      </c>
      <c r="K974" s="20" t="str">
        <f>IFERROR(IF($A974="","",VLOOKUP($A974,[1]Sheet1!$D$5:$N$65000,11,FALSE)),"")</f>
        <v/>
      </c>
      <c r="L974" s="3">
        <f t="shared" si="32"/>
        <v>970</v>
      </c>
      <c r="M974" s="21" t="str">
        <f t="shared" si="33"/>
        <v/>
      </c>
      <c r="N974" s="29">
        <f>IF($L973 = 3,[4]Sheet1!J672,0)</f>
        <v>0</v>
      </c>
      <c r="O974" s="29">
        <f>IF($L973 = 3,[4]Sheet1!K672,0)</f>
        <v>0</v>
      </c>
      <c r="P974" s="29">
        <f>IF($L973 = 3,[4]Sheet1!L672,0)</f>
        <v>0</v>
      </c>
      <c r="Q974" s="29">
        <f>IF($L973 = 3,[4]Sheet1!M672,0)</f>
        <v>0</v>
      </c>
      <c r="R974" s="29">
        <f>IF($L973 = 3,[4]Sheet1!N672,0)</f>
        <v>0</v>
      </c>
    </row>
    <row r="975" spans="1:18">
      <c r="A975" s="18" t="str">
        <f t="array" ref="A975">IF(ROW(B975)-6&lt;A$1,VLOOKUP(LOOKUP("zzzz",CHOOSE({1,2},"",INDEX([1]Sheet1!$P$1:$P$65000,SMALL(IF([1]Sheet1!P$1:P$65000&lt;&gt;"",ROW([1]Sheet1!P$1:P$65000)),ROWS(D$5:D975))))),[1]Sheet1!$C$5:$D$65000,2,FALSE),IF(L975&gt;$A$1,"",IF(A974="","Figure "&amp;L975,IFERROR(VLOOKUP(A974,[1]Sheet1!$D$5:$Q$65000,14,FALSE),IFERROR(VLOOKUP(A974,[1]Sheet1!$A$5:$D$65000,4,FALSE),"Figure " &amp; L975)))))</f>
        <v/>
      </c>
      <c r="B975" s="19" t="str">
        <f>IFERROR(IF($A975="","",VLOOKUP($A975,[1]Sheet1!$D$5:$R$65000,15,FALSE)),"")</f>
        <v/>
      </c>
      <c r="C975" s="20" t="str">
        <f>IFERROR(IF(A975="","",VLOOKUP($A975,[1]Sheet1!$D$5:$N$65000,3,FALSE)),"")</f>
        <v/>
      </c>
      <c r="D975" s="20" t="str">
        <f>IFERROR(IF($A975="","",VLOOKUP($A975,[1]Sheet1!$D$5:$N$65000,4,FALSE)),"")</f>
        <v/>
      </c>
      <c r="E975" s="20" t="str">
        <f>IFERROR(IF($A975="","",VLOOKUP($A975,[1]Sheet1!$D$5:$N$65000,5,FALSE)),"")</f>
        <v/>
      </c>
      <c r="F975" s="20" t="str">
        <f>IFERROR(IF($A975="","",VLOOKUP($A975,[1]Sheet1!$D$5:$N$65000,6,FALSE)),"")</f>
        <v/>
      </c>
      <c r="G975" s="20" t="str">
        <f>IFERROR(IF($A975="","",VLOOKUP($A975,[1]Sheet1!$D$5:$N$65000,7,FALSE)),"")</f>
        <v/>
      </c>
      <c r="H975" s="20" t="str">
        <f>IFERROR(IF($A975="","",VLOOKUP($A975,[1]Sheet1!$D$5:$N$65000,8,FALSE)),"")</f>
        <v/>
      </c>
      <c r="I975" s="20" t="str">
        <f>IFERROR(IF($A975="","",VLOOKUP($A975,[1]Sheet1!$D$5:$N$65000,9,FALSE)),"")</f>
        <v/>
      </c>
      <c r="J975" s="20" t="str">
        <f>IFERROR(IF($A975="","",VLOOKUP($A975,[1]Sheet1!$D$5:$N$65000,10,FALSE)),"")</f>
        <v/>
      </c>
      <c r="K975" s="20" t="str">
        <f>IFERROR(IF($A975="","",VLOOKUP($A975,[1]Sheet1!$D$5:$N$65000,11,FALSE)),"")</f>
        <v/>
      </c>
      <c r="L975" s="3">
        <f t="shared" si="32"/>
        <v>971</v>
      </c>
      <c r="M975" s="21" t="str">
        <f t="shared" si="33"/>
        <v/>
      </c>
      <c r="N975" s="29">
        <f>IF($L974 = 3,[4]Sheet1!J673,0)</f>
        <v>0</v>
      </c>
      <c r="O975" s="29">
        <f>IF($L974 = 3,[4]Sheet1!K673,0)</f>
        <v>0</v>
      </c>
      <c r="P975" s="29">
        <f>IF($L974 = 3,[4]Sheet1!L673,0)</f>
        <v>0</v>
      </c>
      <c r="Q975" s="29">
        <f>IF($L974 = 3,[4]Sheet1!M673,0)</f>
        <v>0</v>
      </c>
      <c r="R975" s="29">
        <f>IF($L974 = 3,[4]Sheet1!N673,0)</f>
        <v>0</v>
      </c>
    </row>
    <row r="976" spans="1:18">
      <c r="A976" s="18" t="str">
        <f t="array" ref="A976">IF(ROW(B976)-6&lt;A$1,VLOOKUP(LOOKUP("zzzz",CHOOSE({1,2},"",INDEX([1]Sheet1!$P$1:$P$65000,SMALL(IF([1]Sheet1!P$1:P$65000&lt;&gt;"",ROW([1]Sheet1!P$1:P$65000)),ROWS(D$5:D976))))),[1]Sheet1!$C$5:$D$65000,2,FALSE),IF(L976&gt;$A$1,"",IF(A975="","Figure "&amp;L976,IFERROR(VLOOKUP(A975,[1]Sheet1!$D$5:$Q$65000,14,FALSE),IFERROR(VLOOKUP(A975,[1]Sheet1!$A$5:$D$65000,4,FALSE),"Figure " &amp; L976)))))</f>
        <v/>
      </c>
      <c r="B976" s="19" t="str">
        <f>IFERROR(IF($A976="","",VLOOKUP($A976,[1]Sheet1!$D$5:$R$65000,15,FALSE)),"")</f>
        <v/>
      </c>
      <c r="C976" s="20" t="str">
        <f>IFERROR(IF(A976="","",VLOOKUP($A976,[1]Sheet1!$D$5:$N$65000,3,FALSE)),"")</f>
        <v/>
      </c>
      <c r="D976" s="20" t="str">
        <f>IFERROR(IF($A976="","",VLOOKUP($A976,[1]Sheet1!$D$5:$N$65000,4,FALSE)),"")</f>
        <v/>
      </c>
      <c r="E976" s="20" t="str">
        <f>IFERROR(IF($A976="","",VLOOKUP($A976,[1]Sheet1!$D$5:$N$65000,5,FALSE)),"")</f>
        <v/>
      </c>
      <c r="F976" s="20" t="str">
        <f>IFERROR(IF($A976="","",VLOOKUP($A976,[1]Sheet1!$D$5:$N$65000,6,FALSE)),"")</f>
        <v/>
      </c>
      <c r="G976" s="20" t="str">
        <f>IFERROR(IF($A976="","",VLOOKUP($A976,[1]Sheet1!$D$5:$N$65000,7,FALSE)),"")</f>
        <v/>
      </c>
      <c r="H976" s="20" t="str">
        <f>IFERROR(IF($A976="","",VLOOKUP($A976,[1]Sheet1!$D$5:$N$65000,8,FALSE)),"")</f>
        <v/>
      </c>
      <c r="I976" s="20" t="str">
        <f>IFERROR(IF($A976="","",VLOOKUP($A976,[1]Sheet1!$D$5:$N$65000,9,FALSE)),"")</f>
        <v/>
      </c>
      <c r="J976" s="20" t="str">
        <f>IFERROR(IF($A976="","",VLOOKUP($A976,[1]Sheet1!$D$5:$N$65000,10,FALSE)),"")</f>
        <v/>
      </c>
      <c r="K976" s="20" t="str">
        <f>IFERROR(IF($A976="","",VLOOKUP($A976,[1]Sheet1!$D$5:$N$65000,11,FALSE)),"")</f>
        <v/>
      </c>
      <c r="L976" s="3">
        <f t="shared" si="32"/>
        <v>972</v>
      </c>
      <c r="M976" s="21" t="str">
        <f t="shared" si="33"/>
        <v/>
      </c>
      <c r="N976" s="29">
        <f>IF($L975 = 3,[4]Sheet1!J674,0)</f>
        <v>0</v>
      </c>
      <c r="O976" s="29">
        <f>IF($L975 = 3,[4]Sheet1!K674,0)</f>
        <v>0</v>
      </c>
      <c r="P976" s="29">
        <f>IF($L975 = 3,[4]Sheet1!L674,0)</f>
        <v>0</v>
      </c>
      <c r="Q976" s="29">
        <f>IF($L975 = 3,[4]Sheet1!M674,0)</f>
        <v>0</v>
      </c>
      <c r="R976" s="29">
        <f>IF($L975 = 3,[4]Sheet1!N674,0)</f>
        <v>0</v>
      </c>
    </row>
    <row r="977" spans="1:18">
      <c r="A977" s="18" t="str">
        <f t="array" ref="A977">IF(ROW(B977)-6&lt;A$1,VLOOKUP(LOOKUP("zzzz",CHOOSE({1,2},"",INDEX([1]Sheet1!$P$1:$P$65000,SMALL(IF([1]Sheet1!P$1:P$65000&lt;&gt;"",ROW([1]Sheet1!P$1:P$65000)),ROWS(D$5:D977))))),[1]Sheet1!$C$5:$D$65000,2,FALSE),IF(L977&gt;$A$1,"",IF(A976="","Figure "&amp;L977,IFERROR(VLOOKUP(A976,[1]Sheet1!$D$5:$Q$65000,14,FALSE),IFERROR(VLOOKUP(A976,[1]Sheet1!$A$5:$D$65000,4,FALSE),"Figure " &amp; L977)))))</f>
        <v/>
      </c>
      <c r="B977" s="19" t="str">
        <f>IFERROR(IF($A977="","",VLOOKUP($A977,[1]Sheet1!$D$5:$R$65000,15,FALSE)),"")</f>
        <v/>
      </c>
      <c r="C977" s="20" t="str">
        <f>IFERROR(IF(A977="","",VLOOKUP($A977,[1]Sheet1!$D$5:$N$65000,3,FALSE)),"")</f>
        <v/>
      </c>
      <c r="D977" s="20" t="str">
        <f>IFERROR(IF($A977="","",VLOOKUP($A977,[1]Sheet1!$D$5:$N$65000,4,FALSE)),"")</f>
        <v/>
      </c>
      <c r="E977" s="20" t="str">
        <f>IFERROR(IF($A977="","",VLOOKUP($A977,[1]Sheet1!$D$5:$N$65000,5,FALSE)),"")</f>
        <v/>
      </c>
      <c r="F977" s="20" t="str">
        <f>IFERROR(IF($A977="","",VLOOKUP($A977,[1]Sheet1!$D$5:$N$65000,6,FALSE)),"")</f>
        <v/>
      </c>
      <c r="G977" s="20" t="str">
        <f>IFERROR(IF($A977="","",VLOOKUP($A977,[1]Sheet1!$D$5:$N$65000,7,FALSE)),"")</f>
        <v/>
      </c>
      <c r="H977" s="20" t="str">
        <f>IFERROR(IF($A977="","",VLOOKUP($A977,[1]Sheet1!$D$5:$N$65000,8,FALSE)),"")</f>
        <v/>
      </c>
      <c r="I977" s="20" t="str">
        <f>IFERROR(IF($A977="","",VLOOKUP($A977,[1]Sheet1!$D$5:$N$65000,9,FALSE)),"")</f>
        <v/>
      </c>
      <c r="J977" s="20" t="str">
        <f>IFERROR(IF($A977="","",VLOOKUP($A977,[1]Sheet1!$D$5:$N$65000,10,FALSE)),"")</f>
        <v/>
      </c>
      <c r="K977" s="20" t="str">
        <f>IFERROR(IF($A977="","",VLOOKUP($A977,[1]Sheet1!$D$5:$N$65000,11,FALSE)),"")</f>
        <v/>
      </c>
      <c r="L977" s="3">
        <f t="shared" si="32"/>
        <v>973</v>
      </c>
      <c r="M977" s="21" t="str">
        <f t="shared" si="33"/>
        <v/>
      </c>
      <c r="N977" s="29">
        <f>IF($L976 = 3,[4]Sheet1!J675,0)</f>
        <v>0</v>
      </c>
      <c r="O977" s="29">
        <f>IF($L976 = 3,[4]Sheet1!K675,0)</f>
        <v>0</v>
      </c>
      <c r="P977" s="29">
        <f>IF($L976 = 3,[4]Sheet1!L675,0)</f>
        <v>0</v>
      </c>
      <c r="Q977" s="29">
        <f>IF($L976 = 3,[4]Sheet1!M675,0)</f>
        <v>0</v>
      </c>
      <c r="R977" s="29">
        <f>IF($L976 = 3,[4]Sheet1!N675,0)</f>
        <v>0</v>
      </c>
    </row>
    <row r="978" spans="1:18">
      <c r="A978" s="18" t="str">
        <f t="array" ref="A978">IF(ROW(B978)-6&lt;A$1,VLOOKUP(LOOKUP("zzzz",CHOOSE({1,2},"",INDEX([1]Sheet1!$P$1:$P$65000,SMALL(IF([1]Sheet1!P$1:P$65000&lt;&gt;"",ROW([1]Sheet1!P$1:P$65000)),ROWS(D$5:D978))))),[1]Sheet1!$C$5:$D$65000,2,FALSE),IF(L978&gt;$A$1,"",IF(A977="","Figure "&amp;L978,IFERROR(VLOOKUP(A977,[1]Sheet1!$D$5:$Q$65000,14,FALSE),IFERROR(VLOOKUP(A977,[1]Sheet1!$A$5:$D$65000,4,FALSE),"Figure " &amp; L978)))))</f>
        <v/>
      </c>
      <c r="B978" s="19" t="str">
        <f>IFERROR(IF($A978="","",VLOOKUP($A978,[1]Sheet1!$D$5:$R$65000,15,FALSE)),"")</f>
        <v/>
      </c>
      <c r="C978" s="20" t="str">
        <f>IFERROR(IF(A978="","",VLOOKUP($A978,[1]Sheet1!$D$5:$N$65000,3,FALSE)),"")</f>
        <v/>
      </c>
      <c r="D978" s="20" t="str">
        <f>IFERROR(IF($A978="","",VLOOKUP($A978,[1]Sheet1!$D$5:$N$65000,4,FALSE)),"")</f>
        <v/>
      </c>
      <c r="E978" s="20" t="str">
        <f>IFERROR(IF($A978="","",VLOOKUP($A978,[1]Sheet1!$D$5:$N$65000,5,FALSE)),"")</f>
        <v/>
      </c>
      <c r="F978" s="20" t="str">
        <f>IFERROR(IF($A978="","",VLOOKUP($A978,[1]Sheet1!$D$5:$N$65000,6,FALSE)),"")</f>
        <v/>
      </c>
      <c r="G978" s="20" t="str">
        <f>IFERROR(IF($A978="","",VLOOKUP($A978,[1]Sheet1!$D$5:$N$65000,7,FALSE)),"")</f>
        <v/>
      </c>
      <c r="H978" s="20" t="str">
        <f>IFERROR(IF($A978="","",VLOOKUP($A978,[1]Sheet1!$D$5:$N$65000,8,FALSE)),"")</f>
        <v/>
      </c>
      <c r="I978" s="20" t="str">
        <f>IFERROR(IF($A978="","",VLOOKUP($A978,[1]Sheet1!$D$5:$N$65000,9,FALSE)),"")</f>
        <v/>
      </c>
      <c r="J978" s="20" t="str">
        <f>IFERROR(IF($A978="","",VLOOKUP($A978,[1]Sheet1!$D$5:$N$65000,10,FALSE)),"")</f>
        <v/>
      </c>
      <c r="K978" s="20" t="str">
        <f>IFERROR(IF($A978="","",VLOOKUP($A978,[1]Sheet1!$D$5:$N$65000,11,FALSE)),"")</f>
        <v/>
      </c>
      <c r="L978" s="3">
        <f t="shared" si="32"/>
        <v>974</v>
      </c>
      <c r="M978" s="21" t="str">
        <f t="shared" si="33"/>
        <v/>
      </c>
      <c r="N978" s="29">
        <f>IF($L977 = 3,[4]Sheet1!J676,0)</f>
        <v>0</v>
      </c>
      <c r="O978" s="29">
        <f>IF($L977 = 3,[4]Sheet1!K676,0)</f>
        <v>0</v>
      </c>
      <c r="P978" s="29">
        <f>IF($L977 = 3,[4]Sheet1!L676,0)</f>
        <v>0</v>
      </c>
      <c r="Q978" s="29">
        <f>IF($L977 = 3,[4]Sheet1!M676,0)</f>
        <v>0</v>
      </c>
      <c r="R978" s="29">
        <f>IF($L977 = 3,[4]Sheet1!N676,0)</f>
        <v>0</v>
      </c>
    </row>
    <row r="979" spans="1:18">
      <c r="A979" s="18" t="str">
        <f t="array" ref="A979">IF(ROW(B979)-6&lt;A$1,VLOOKUP(LOOKUP("zzzz",CHOOSE({1,2},"",INDEX([1]Sheet1!$P$1:$P$65000,SMALL(IF([1]Sheet1!P$1:P$65000&lt;&gt;"",ROW([1]Sheet1!P$1:P$65000)),ROWS(D$5:D979))))),[1]Sheet1!$C$5:$D$65000,2,FALSE),IF(L979&gt;$A$1,"",IF(A978="","Figure "&amp;L979,IFERROR(VLOOKUP(A978,[1]Sheet1!$D$5:$Q$65000,14,FALSE),IFERROR(VLOOKUP(A978,[1]Sheet1!$A$5:$D$65000,4,FALSE),"Figure " &amp; L979)))))</f>
        <v/>
      </c>
      <c r="B979" s="19" t="str">
        <f>IFERROR(IF($A979="","",VLOOKUP($A979,[1]Sheet1!$D$5:$R$65000,15,FALSE)),"")</f>
        <v/>
      </c>
      <c r="C979" s="20" t="str">
        <f>IFERROR(IF(A979="","",VLOOKUP($A979,[1]Sheet1!$D$5:$N$65000,3,FALSE)),"")</f>
        <v/>
      </c>
      <c r="D979" s="20" t="str">
        <f>IFERROR(IF($A979="","",VLOOKUP($A979,[1]Sheet1!$D$5:$N$65000,4,FALSE)),"")</f>
        <v/>
      </c>
      <c r="E979" s="20" t="str">
        <f>IFERROR(IF($A979="","",VLOOKUP($A979,[1]Sheet1!$D$5:$N$65000,5,FALSE)),"")</f>
        <v/>
      </c>
      <c r="F979" s="20" t="str">
        <f>IFERROR(IF($A979="","",VLOOKUP($A979,[1]Sheet1!$D$5:$N$65000,6,FALSE)),"")</f>
        <v/>
      </c>
      <c r="G979" s="20" t="str">
        <f>IFERROR(IF($A979="","",VLOOKUP($A979,[1]Sheet1!$D$5:$N$65000,7,FALSE)),"")</f>
        <v/>
      </c>
      <c r="H979" s="20" t="str">
        <f>IFERROR(IF($A979="","",VLOOKUP($A979,[1]Sheet1!$D$5:$N$65000,8,FALSE)),"")</f>
        <v/>
      </c>
      <c r="I979" s="20" t="str">
        <f>IFERROR(IF($A979="","",VLOOKUP($A979,[1]Sheet1!$D$5:$N$65000,9,FALSE)),"")</f>
        <v/>
      </c>
      <c r="J979" s="20" t="str">
        <f>IFERROR(IF($A979="","",VLOOKUP($A979,[1]Sheet1!$D$5:$N$65000,10,FALSE)),"")</f>
        <v/>
      </c>
      <c r="K979" s="20" t="str">
        <f>IFERROR(IF($A979="","",VLOOKUP($A979,[1]Sheet1!$D$5:$N$65000,11,FALSE)),"")</f>
        <v/>
      </c>
      <c r="L979" s="3">
        <f t="shared" si="32"/>
        <v>975</v>
      </c>
      <c r="M979" s="21" t="str">
        <f t="shared" si="33"/>
        <v/>
      </c>
      <c r="N979" s="29">
        <f>IF($L978 = 3,[4]Sheet1!J677,0)</f>
        <v>0</v>
      </c>
      <c r="O979" s="29">
        <f>IF($L978 = 3,[4]Sheet1!K677,0)</f>
        <v>0</v>
      </c>
      <c r="P979" s="29">
        <f>IF($L978 = 3,[4]Sheet1!L677,0)</f>
        <v>0</v>
      </c>
      <c r="Q979" s="29">
        <f>IF($L978 = 3,[4]Sheet1!M677,0)</f>
        <v>0</v>
      </c>
      <c r="R979" s="29">
        <f>IF($L978 = 3,[4]Sheet1!N677,0)</f>
        <v>0</v>
      </c>
    </row>
    <row r="980" spans="1:18">
      <c r="A980" s="18" t="str">
        <f t="array" ref="A980">IF(ROW(B980)-6&lt;A$1,VLOOKUP(LOOKUP("zzzz",CHOOSE({1,2},"",INDEX([1]Sheet1!$P$1:$P$65000,SMALL(IF([1]Sheet1!P$1:P$65000&lt;&gt;"",ROW([1]Sheet1!P$1:P$65000)),ROWS(D$5:D980))))),[1]Sheet1!$C$5:$D$65000,2,FALSE),IF(L980&gt;$A$1,"",IF(A979="","Figure "&amp;L980,IFERROR(VLOOKUP(A979,[1]Sheet1!$D$5:$Q$65000,14,FALSE),IFERROR(VLOOKUP(A979,[1]Sheet1!$A$5:$D$65000,4,FALSE),"Figure " &amp; L980)))))</f>
        <v/>
      </c>
      <c r="B980" s="19" t="str">
        <f>IFERROR(IF($A980="","",VLOOKUP($A980,[1]Sheet1!$D$5:$R$65000,15,FALSE)),"")</f>
        <v/>
      </c>
      <c r="C980" s="20" t="str">
        <f>IFERROR(IF(A980="","",VLOOKUP($A980,[1]Sheet1!$D$5:$N$65000,3,FALSE)),"")</f>
        <v/>
      </c>
      <c r="D980" s="20" t="str">
        <f>IFERROR(IF($A980="","",VLOOKUP($A980,[1]Sheet1!$D$5:$N$65000,4,FALSE)),"")</f>
        <v/>
      </c>
      <c r="E980" s="20" t="str">
        <f>IFERROR(IF($A980="","",VLOOKUP($A980,[1]Sheet1!$D$5:$N$65000,5,FALSE)),"")</f>
        <v/>
      </c>
      <c r="F980" s="20" t="str">
        <f>IFERROR(IF($A980="","",VLOOKUP($A980,[1]Sheet1!$D$5:$N$65000,6,FALSE)),"")</f>
        <v/>
      </c>
      <c r="G980" s="20" t="str">
        <f>IFERROR(IF($A980="","",VLOOKUP($A980,[1]Sheet1!$D$5:$N$65000,7,FALSE)),"")</f>
        <v/>
      </c>
      <c r="H980" s="20" t="str">
        <f>IFERROR(IF($A980="","",VLOOKUP($A980,[1]Sheet1!$D$5:$N$65000,8,FALSE)),"")</f>
        <v/>
      </c>
      <c r="I980" s="20" t="str">
        <f>IFERROR(IF($A980="","",VLOOKUP($A980,[1]Sheet1!$D$5:$N$65000,9,FALSE)),"")</f>
        <v/>
      </c>
      <c r="J980" s="20" t="str">
        <f>IFERROR(IF($A980="","",VLOOKUP($A980,[1]Sheet1!$D$5:$N$65000,10,FALSE)),"")</f>
        <v/>
      </c>
      <c r="K980" s="20" t="str">
        <f>IFERROR(IF($A980="","",VLOOKUP($A980,[1]Sheet1!$D$5:$N$65000,11,FALSE)),"")</f>
        <v/>
      </c>
      <c r="L980" s="3">
        <f t="shared" si="32"/>
        <v>976</v>
      </c>
      <c r="M980" s="21" t="str">
        <f t="shared" si="33"/>
        <v/>
      </c>
      <c r="N980" s="29">
        <f>IF($L979 = 3,[4]Sheet1!J678,0)</f>
        <v>0</v>
      </c>
      <c r="O980" s="29">
        <f>IF($L979 = 3,[4]Sheet1!K678,0)</f>
        <v>0</v>
      </c>
      <c r="P980" s="29">
        <f>IF($L979 = 3,[4]Sheet1!L678,0)</f>
        <v>0</v>
      </c>
      <c r="Q980" s="29">
        <f>IF($L979 = 3,[4]Sheet1!M678,0)</f>
        <v>0</v>
      </c>
      <c r="R980" s="29">
        <f>IF($L979 = 3,[4]Sheet1!N678,0)</f>
        <v>0</v>
      </c>
    </row>
    <row r="981" spans="1:18">
      <c r="A981" s="18" t="str">
        <f t="array" ref="A981">IF(ROW(B981)-6&lt;A$1,VLOOKUP(LOOKUP("zzzz",CHOOSE({1,2},"",INDEX([1]Sheet1!$P$1:$P$65000,SMALL(IF([1]Sheet1!P$1:P$65000&lt;&gt;"",ROW([1]Sheet1!P$1:P$65000)),ROWS(D$5:D981))))),[1]Sheet1!$C$5:$D$65000,2,FALSE),IF(L981&gt;$A$1,"",IF(A980="","Figure "&amp;L981,IFERROR(VLOOKUP(A980,[1]Sheet1!$D$5:$Q$65000,14,FALSE),IFERROR(VLOOKUP(A980,[1]Sheet1!$A$5:$D$65000,4,FALSE),"Figure " &amp; L981)))))</f>
        <v/>
      </c>
      <c r="B981" s="19" t="str">
        <f>IFERROR(IF($A981="","",VLOOKUP($A981,[1]Sheet1!$D$5:$R$65000,15,FALSE)),"")</f>
        <v/>
      </c>
      <c r="C981" s="20" t="str">
        <f>IFERROR(IF(A981="","",VLOOKUP($A981,[1]Sheet1!$D$5:$N$65000,3,FALSE)),"")</f>
        <v/>
      </c>
      <c r="D981" s="20" t="str">
        <f>IFERROR(IF($A981="","",VLOOKUP($A981,[1]Sheet1!$D$5:$N$65000,4,FALSE)),"")</f>
        <v/>
      </c>
      <c r="E981" s="20" t="str">
        <f>IFERROR(IF($A981="","",VLOOKUP($A981,[1]Sheet1!$D$5:$N$65000,5,FALSE)),"")</f>
        <v/>
      </c>
      <c r="F981" s="20" t="str">
        <f>IFERROR(IF($A981="","",VLOOKUP($A981,[1]Sheet1!$D$5:$N$65000,6,FALSE)),"")</f>
        <v/>
      </c>
      <c r="G981" s="20" t="str">
        <f>IFERROR(IF($A981="","",VLOOKUP($A981,[1]Sheet1!$D$5:$N$65000,7,FALSE)),"")</f>
        <v/>
      </c>
      <c r="H981" s="20" t="str">
        <f>IFERROR(IF($A981="","",VLOOKUP($A981,[1]Sheet1!$D$5:$N$65000,8,FALSE)),"")</f>
        <v/>
      </c>
      <c r="I981" s="20" t="str">
        <f>IFERROR(IF($A981="","",VLOOKUP($A981,[1]Sheet1!$D$5:$N$65000,9,FALSE)),"")</f>
        <v/>
      </c>
      <c r="J981" s="20" t="str">
        <f>IFERROR(IF($A981="","",VLOOKUP($A981,[1]Sheet1!$D$5:$N$65000,10,FALSE)),"")</f>
        <v/>
      </c>
      <c r="K981" s="20" t="str">
        <f>IFERROR(IF($A981="","",VLOOKUP($A981,[1]Sheet1!$D$5:$N$65000,11,FALSE)),"")</f>
        <v/>
      </c>
      <c r="L981" s="3">
        <f t="shared" si="32"/>
        <v>977</v>
      </c>
      <c r="M981" s="21" t="str">
        <f t="shared" si="33"/>
        <v/>
      </c>
      <c r="N981" s="29">
        <f>IF($L980 = 3,[4]Sheet1!J679,0)</f>
        <v>0</v>
      </c>
      <c r="O981" s="29">
        <f>IF($L980 = 3,[4]Sheet1!K679,0)</f>
        <v>0</v>
      </c>
      <c r="P981" s="29">
        <f>IF($L980 = 3,[4]Sheet1!L679,0)</f>
        <v>0</v>
      </c>
      <c r="Q981" s="29">
        <f>IF($L980 = 3,[4]Sheet1!M679,0)</f>
        <v>0</v>
      </c>
      <c r="R981" s="29">
        <f>IF($L980 = 3,[4]Sheet1!N679,0)</f>
        <v>0</v>
      </c>
    </row>
    <row r="982" spans="1:18">
      <c r="A982" s="18" t="str">
        <f t="array" ref="A982">IF(ROW(B982)-6&lt;A$1,VLOOKUP(LOOKUP("zzzz",CHOOSE({1,2},"",INDEX([1]Sheet1!$P$1:$P$65000,SMALL(IF([1]Sheet1!P$1:P$65000&lt;&gt;"",ROW([1]Sheet1!P$1:P$65000)),ROWS(D$5:D982))))),[1]Sheet1!$C$5:$D$65000,2,FALSE),IF(L982&gt;$A$1,"",IF(A981="","Figure "&amp;L982,IFERROR(VLOOKUP(A981,[1]Sheet1!$D$5:$Q$65000,14,FALSE),IFERROR(VLOOKUP(A981,[1]Sheet1!$A$5:$D$65000,4,FALSE),"Figure " &amp; L982)))))</f>
        <v/>
      </c>
      <c r="B982" s="19" t="str">
        <f>IFERROR(IF($A982="","",VLOOKUP($A982,[1]Sheet1!$D$5:$R$65000,15,FALSE)),"")</f>
        <v/>
      </c>
      <c r="C982" s="20" t="str">
        <f>IFERROR(IF(A982="","",VLOOKUP($A982,[1]Sheet1!$D$5:$N$65000,3,FALSE)),"")</f>
        <v/>
      </c>
      <c r="D982" s="20" t="str">
        <f>IFERROR(IF($A982="","",VLOOKUP($A982,[1]Sheet1!$D$5:$N$65000,4,FALSE)),"")</f>
        <v/>
      </c>
      <c r="E982" s="20" t="str">
        <f>IFERROR(IF($A982="","",VLOOKUP($A982,[1]Sheet1!$D$5:$N$65000,5,FALSE)),"")</f>
        <v/>
      </c>
      <c r="F982" s="20" t="str">
        <f>IFERROR(IF($A982="","",VLOOKUP($A982,[1]Sheet1!$D$5:$N$65000,6,FALSE)),"")</f>
        <v/>
      </c>
      <c r="G982" s="20" t="str">
        <f>IFERROR(IF($A982="","",VLOOKUP($A982,[1]Sheet1!$D$5:$N$65000,7,FALSE)),"")</f>
        <v/>
      </c>
      <c r="H982" s="20" t="str">
        <f>IFERROR(IF($A982="","",VLOOKUP($A982,[1]Sheet1!$D$5:$N$65000,8,FALSE)),"")</f>
        <v/>
      </c>
      <c r="I982" s="20" t="str">
        <f>IFERROR(IF($A982="","",VLOOKUP($A982,[1]Sheet1!$D$5:$N$65000,9,FALSE)),"")</f>
        <v/>
      </c>
      <c r="J982" s="20" t="str">
        <f>IFERROR(IF($A982="","",VLOOKUP($A982,[1]Sheet1!$D$5:$N$65000,10,FALSE)),"")</f>
        <v/>
      </c>
      <c r="K982" s="20" t="str">
        <f>IFERROR(IF($A982="","",VLOOKUP($A982,[1]Sheet1!$D$5:$N$65000,11,FALSE)),"")</f>
        <v/>
      </c>
      <c r="L982" s="3">
        <f t="shared" si="32"/>
        <v>978</v>
      </c>
      <c r="M982" s="21" t="str">
        <f t="shared" si="33"/>
        <v/>
      </c>
      <c r="N982" s="29">
        <f>IF($L981 = 3,[4]Sheet1!J680,0)</f>
        <v>0</v>
      </c>
      <c r="O982" s="29">
        <f>IF($L981 = 3,[4]Sheet1!K680,0)</f>
        <v>0</v>
      </c>
      <c r="P982" s="29">
        <f>IF($L981 = 3,[4]Sheet1!L680,0)</f>
        <v>0</v>
      </c>
      <c r="Q982" s="29">
        <f>IF($L981 = 3,[4]Sheet1!M680,0)</f>
        <v>0</v>
      </c>
      <c r="R982" s="29">
        <f>IF($L981 = 3,[4]Sheet1!N680,0)</f>
        <v>0</v>
      </c>
    </row>
    <row r="983" spans="1:18">
      <c r="A983" s="18" t="str">
        <f t="array" ref="A983">IF(ROW(B983)-6&lt;A$1,VLOOKUP(LOOKUP("zzzz",CHOOSE({1,2},"",INDEX([1]Sheet1!$P$1:$P$65000,SMALL(IF([1]Sheet1!P$1:P$65000&lt;&gt;"",ROW([1]Sheet1!P$1:P$65000)),ROWS(D$5:D983))))),[1]Sheet1!$C$5:$D$65000,2,FALSE),IF(L983&gt;$A$1,"",IF(A982="","Figure "&amp;L983,IFERROR(VLOOKUP(A982,[1]Sheet1!$D$5:$Q$65000,14,FALSE),IFERROR(VLOOKUP(A982,[1]Sheet1!$A$5:$D$65000,4,FALSE),"Figure " &amp; L983)))))</f>
        <v/>
      </c>
      <c r="B983" s="19" t="str">
        <f>IFERROR(IF($A983="","",VLOOKUP($A983,[1]Sheet1!$D$5:$R$65000,15,FALSE)),"")</f>
        <v/>
      </c>
      <c r="C983" s="20" t="str">
        <f>IFERROR(IF(A983="","",VLOOKUP($A983,[1]Sheet1!$D$5:$N$65000,3,FALSE)),"")</f>
        <v/>
      </c>
      <c r="D983" s="20" t="str">
        <f>IFERROR(IF($A983="","",VLOOKUP($A983,[1]Sheet1!$D$5:$N$65000,4,FALSE)),"")</f>
        <v/>
      </c>
      <c r="E983" s="20" t="str">
        <f>IFERROR(IF($A983="","",VLOOKUP($A983,[1]Sheet1!$D$5:$N$65000,5,FALSE)),"")</f>
        <v/>
      </c>
      <c r="F983" s="20" t="str">
        <f>IFERROR(IF($A983="","",VLOOKUP($A983,[1]Sheet1!$D$5:$N$65000,6,FALSE)),"")</f>
        <v/>
      </c>
      <c r="G983" s="20" t="str">
        <f>IFERROR(IF($A983="","",VLOOKUP($A983,[1]Sheet1!$D$5:$N$65000,7,FALSE)),"")</f>
        <v/>
      </c>
      <c r="H983" s="20" t="str">
        <f>IFERROR(IF($A983="","",VLOOKUP($A983,[1]Sheet1!$D$5:$N$65000,8,FALSE)),"")</f>
        <v/>
      </c>
      <c r="I983" s="20" t="str">
        <f>IFERROR(IF($A983="","",VLOOKUP($A983,[1]Sheet1!$D$5:$N$65000,9,FALSE)),"")</f>
        <v/>
      </c>
      <c r="J983" s="20" t="str">
        <f>IFERROR(IF($A983="","",VLOOKUP($A983,[1]Sheet1!$D$5:$N$65000,10,FALSE)),"")</f>
        <v/>
      </c>
      <c r="K983" s="20" t="str">
        <f>IFERROR(IF($A983="","",VLOOKUP($A983,[1]Sheet1!$D$5:$N$65000,11,FALSE)),"")</f>
        <v/>
      </c>
      <c r="L983" s="3">
        <f t="shared" si="32"/>
        <v>979</v>
      </c>
      <c r="M983" s="21" t="str">
        <f t="shared" si="33"/>
        <v/>
      </c>
      <c r="N983" s="29">
        <f>IF($L982 = 3,[4]Sheet1!J681,0)</f>
        <v>0</v>
      </c>
      <c r="O983" s="29">
        <f>IF($L982 = 3,[4]Sheet1!K681,0)</f>
        <v>0</v>
      </c>
      <c r="P983" s="29">
        <f>IF($L982 = 3,[4]Sheet1!L681,0)</f>
        <v>0</v>
      </c>
      <c r="Q983" s="29">
        <f>IF($L982 = 3,[4]Sheet1!M681,0)</f>
        <v>0</v>
      </c>
      <c r="R983" s="29">
        <f>IF($L982 = 3,[4]Sheet1!N681,0)</f>
        <v>0</v>
      </c>
    </row>
    <row r="984" spans="1:18">
      <c r="A984" s="18" t="str">
        <f t="array" ref="A984">IF(ROW(B984)-6&lt;A$1,VLOOKUP(LOOKUP("zzzz",CHOOSE({1,2},"",INDEX([1]Sheet1!$P$1:$P$65000,SMALL(IF([1]Sheet1!P$1:P$65000&lt;&gt;"",ROW([1]Sheet1!P$1:P$65000)),ROWS(D$5:D984))))),[1]Sheet1!$C$5:$D$65000,2,FALSE),IF(L984&gt;$A$1,"",IF(A983="","Figure "&amp;L984,IFERROR(VLOOKUP(A983,[1]Sheet1!$D$5:$Q$65000,14,FALSE),IFERROR(VLOOKUP(A983,[1]Sheet1!$A$5:$D$65000,4,FALSE),"Figure " &amp; L984)))))</f>
        <v/>
      </c>
      <c r="B984" s="19" t="str">
        <f>IFERROR(IF($A984="","",VLOOKUP($A984,[1]Sheet1!$D$5:$R$65000,15,FALSE)),"")</f>
        <v/>
      </c>
      <c r="C984" s="20" t="str">
        <f>IFERROR(IF(A984="","",VLOOKUP($A984,[1]Sheet1!$D$5:$N$65000,3,FALSE)),"")</f>
        <v/>
      </c>
      <c r="D984" s="20" t="str">
        <f>IFERROR(IF($A984="","",VLOOKUP($A984,[1]Sheet1!$D$5:$N$65000,4,FALSE)),"")</f>
        <v/>
      </c>
      <c r="E984" s="20" t="str">
        <f>IFERROR(IF($A984="","",VLOOKUP($A984,[1]Sheet1!$D$5:$N$65000,5,FALSE)),"")</f>
        <v/>
      </c>
      <c r="F984" s="20" t="str">
        <f>IFERROR(IF($A984="","",VLOOKUP($A984,[1]Sheet1!$D$5:$N$65000,6,FALSE)),"")</f>
        <v/>
      </c>
      <c r="G984" s="20" t="str">
        <f>IFERROR(IF($A984="","",VLOOKUP($A984,[1]Sheet1!$D$5:$N$65000,7,FALSE)),"")</f>
        <v/>
      </c>
      <c r="H984" s="20" t="str">
        <f>IFERROR(IF($A984="","",VLOOKUP($A984,[1]Sheet1!$D$5:$N$65000,8,FALSE)),"")</f>
        <v/>
      </c>
      <c r="I984" s="20" t="str">
        <f>IFERROR(IF($A984="","",VLOOKUP($A984,[1]Sheet1!$D$5:$N$65000,9,FALSE)),"")</f>
        <v/>
      </c>
      <c r="J984" s="20" t="str">
        <f>IFERROR(IF($A984="","",VLOOKUP($A984,[1]Sheet1!$D$5:$N$65000,10,FALSE)),"")</f>
        <v/>
      </c>
      <c r="K984" s="20" t="str">
        <f>IFERROR(IF($A984="","",VLOOKUP($A984,[1]Sheet1!$D$5:$N$65000,11,FALSE)),"")</f>
        <v/>
      </c>
      <c r="L984" s="3">
        <f t="shared" si="32"/>
        <v>980</v>
      </c>
      <c r="M984" s="21" t="str">
        <f t="shared" si="33"/>
        <v/>
      </c>
      <c r="N984" s="29">
        <f>IF($L983 = 3,[4]Sheet1!J682,0)</f>
        <v>0</v>
      </c>
      <c r="O984" s="29">
        <f>IF($L983 = 3,[4]Sheet1!K682,0)</f>
        <v>0</v>
      </c>
      <c r="P984" s="29">
        <f>IF($L983 = 3,[4]Sheet1!L682,0)</f>
        <v>0</v>
      </c>
      <c r="Q984" s="29">
        <f>IF($L983 = 3,[4]Sheet1!M682,0)</f>
        <v>0</v>
      </c>
      <c r="R984" s="29">
        <f>IF($L983 = 3,[4]Sheet1!N682,0)</f>
        <v>0</v>
      </c>
    </row>
    <row r="985" spans="1:18">
      <c r="A985" s="18" t="str">
        <f t="array" ref="A985">IF(ROW(B985)-6&lt;A$1,VLOOKUP(LOOKUP("zzzz",CHOOSE({1,2},"",INDEX([1]Sheet1!$P$1:$P$65000,SMALL(IF([1]Sheet1!P$1:P$65000&lt;&gt;"",ROW([1]Sheet1!P$1:P$65000)),ROWS(D$5:D985))))),[1]Sheet1!$C$5:$D$65000,2,FALSE),IF(L985&gt;$A$1,"",IF(A984="","Figure "&amp;L985,IFERROR(VLOOKUP(A984,[1]Sheet1!$D$5:$Q$65000,14,FALSE),IFERROR(VLOOKUP(A984,[1]Sheet1!$A$5:$D$65000,4,FALSE),"Figure " &amp; L985)))))</f>
        <v/>
      </c>
      <c r="B985" s="19" t="str">
        <f>IFERROR(IF($A985="","",VLOOKUP($A985,[1]Sheet1!$D$5:$R$65000,15,FALSE)),"")</f>
        <v/>
      </c>
      <c r="C985" s="20" t="str">
        <f>IFERROR(IF(A985="","",VLOOKUP($A985,[1]Sheet1!$D$5:$N$65000,3,FALSE)),"")</f>
        <v/>
      </c>
      <c r="D985" s="20" t="str">
        <f>IFERROR(IF($A985="","",VLOOKUP($A985,[1]Sheet1!$D$5:$N$65000,4,FALSE)),"")</f>
        <v/>
      </c>
      <c r="E985" s="20" t="str">
        <f>IFERROR(IF($A985="","",VLOOKUP($A985,[1]Sheet1!$D$5:$N$65000,5,FALSE)),"")</f>
        <v/>
      </c>
      <c r="F985" s="20" t="str">
        <f>IFERROR(IF($A985="","",VLOOKUP($A985,[1]Sheet1!$D$5:$N$65000,6,FALSE)),"")</f>
        <v/>
      </c>
      <c r="G985" s="20" t="str">
        <f>IFERROR(IF($A985="","",VLOOKUP($A985,[1]Sheet1!$D$5:$N$65000,7,FALSE)),"")</f>
        <v/>
      </c>
      <c r="H985" s="20" t="str">
        <f>IFERROR(IF($A985="","",VLOOKUP($A985,[1]Sheet1!$D$5:$N$65000,8,FALSE)),"")</f>
        <v/>
      </c>
      <c r="I985" s="20" t="str">
        <f>IFERROR(IF($A985="","",VLOOKUP($A985,[1]Sheet1!$D$5:$N$65000,9,FALSE)),"")</f>
        <v/>
      </c>
      <c r="J985" s="20" t="str">
        <f>IFERROR(IF($A985="","",VLOOKUP($A985,[1]Sheet1!$D$5:$N$65000,10,FALSE)),"")</f>
        <v/>
      </c>
      <c r="K985" s="20" t="str">
        <f>IFERROR(IF($A985="","",VLOOKUP($A985,[1]Sheet1!$D$5:$N$65000,11,FALSE)),"")</f>
        <v/>
      </c>
      <c r="L985" s="3">
        <f t="shared" si="32"/>
        <v>981</v>
      </c>
      <c r="M985" s="21" t="str">
        <f t="shared" si="33"/>
        <v/>
      </c>
      <c r="N985" s="29">
        <f>IF($L984 = 3,[4]Sheet1!J683,0)</f>
        <v>0</v>
      </c>
      <c r="O985" s="29">
        <f>IF($L984 = 3,[4]Sheet1!K683,0)</f>
        <v>0</v>
      </c>
      <c r="P985" s="29">
        <f>IF($L984 = 3,[4]Sheet1!L683,0)</f>
        <v>0</v>
      </c>
      <c r="Q985" s="29">
        <f>IF($L984 = 3,[4]Sheet1!M683,0)</f>
        <v>0</v>
      </c>
      <c r="R985" s="29">
        <f>IF($L984 = 3,[4]Sheet1!N683,0)</f>
        <v>0</v>
      </c>
    </row>
    <row r="986" spans="1:18">
      <c r="A986" s="18" t="str">
        <f t="array" ref="A986">IF(ROW(B986)-6&lt;A$1,VLOOKUP(LOOKUP("zzzz",CHOOSE({1,2},"",INDEX([1]Sheet1!$P$1:$P$65000,SMALL(IF([1]Sheet1!P$1:P$65000&lt;&gt;"",ROW([1]Sheet1!P$1:P$65000)),ROWS(D$5:D986))))),[1]Sheet1!$C$5:$D$65000,2,FALSE),IF(L986&gt;$A$1,"",IF(A985="","Figure "&amp;L986,IFERROR(VLOOKUP(A985,[1]Sheet1!$D$5:$Q$65000,14,FALSE),IFERROR(VLOOKUP(A985,[1]Sheet1!$A$5:$D$65000,4,FALSE),"Figure " &amp; L986)))))</f>
        <v/>
      </c>
      <c r="B986" s="19" t="str">
        <f>IFERROR(IF($A986="","",VLOOKUP($A986,[1]Sheet1!$D$5:$R$65000,15,FALSE)),"")</f>
        <v/>
      </c>
      <c r="C986" s="20" t="str">
        <f>IFERROR(IF(A986="","",VLOOKUP($A986,[1]Sheet1!$D$5:$N$65000,3,FALSE)),"")</f>
        <v/>
      </c>
      <c r="D986" s="20" t="str">
        <f>IFERROR(IF($A986="","",VLOOKUP($A986,[1]Sheet1!$D$5:$N$65000,4,FALSE)),"")</f>
        <v/>
      </c>
      <c r="E986" s="20" t="str">
        <f>IFERROR(IF($A986="","",VLOOKUP($A986,[1]Sheet1!$D$5:$N$65000,5,FALSE)),"")</f>
        <v/>
      </c>
      <c r="F986" s="20" t="str">
        <f>IFERROR(IF($A986="","",VLOOKUP($A986,[1]Sheet1!$D$5:$N$65000,6,FALSE)),"")</f>
        <v/>
      </c>
      <c r="G986" s="20" t="str">
        <f>IFERROR(IF($A986="","",VLOOKUP($A986,[1]Sheet1!$D$5:$N$65000,7,FALSE)),"")</f>
        <v/>
      </c>
      <c r="H986" s="20" t="str">
        <f>IFERROR(IF($A986="","",VLOOKUP($A986,[1]Sheet1!$D$5:$N$65000,8,FALSE)),"")</f>
        <v/>
      </c>
      <c r="I986" s="20" t="str">
        <f>IFERROR(IF($A986="","",VLOOKUP($A986,[1]Sheet1!$D$5:$N$65000,9,FALSE)),"")</f>
        <v/>
      </c>
      <c r="J986" s="20" t="str">
        <f>IFERROR(IF($A986="","",VLOOKUP($A986,[1]Sheet1!$D$5:$N$65000,10,FALSE)),"")</f>
        <v/>
      </c>
      <c r="K986" s="20" t="str">
        <f>IFERROR(IF($A986="","",VLOOKUP($A986,[1]Sheet1!$D$5:$N$65000,11,FALSE)),"")</f>
        <v/>
      </c>
      <c r="L986" s="3">
        <f t="shared" si="32"/>
        <v>982</v>
      </c>
      <c r="M986" s="21" t="str">
        <f t="shared" si="33"/>
        <v/>
      </c>
      <c r="N986" s="29">
        <f>IF($L985 = 3,[4]Sheet1!J684,0)</f>
        <v>0</v>
      </c>
      <c r="O986" s="29">
        <f>IF($L985 = 3,[4]Sheet1!K684,0)</f>
        <v>0</v>
      </c>
      <c r="P986" s="29">
        <f>IF($L985 = 3,[4]Sheet1!L684,0)</f>
        <v>0</v>
      </c>
      <c r="Q986" s="29">
        <f>IF($L985 = 3,[4]Sheet1!M684,0)</f>
        <v>0</v>
      </c>
      <c r="R986" s="29">
        <f>IF($L985 = 3,[4]Sheet1!N684,0)</f>
        <v>0</v>
      </c>
    </row>
    <row r="987" spans="1:18">
      <c r="A987" s="18" t="str">
        <f t="array" ref="A987">IF(ROW(B987)-6&lt;A$1,VLOOKUP(LOOKUP("zzzz",CHOOSE({1,2},"",INDEX([1]Sheet1!$P$1:$P$65000,SMALL(IF([1]Sheet1!P$1:P$65000&lt;&gt;"",ROW([1]Sheet1!P$1:P$65000)),ROWS(D$5:D987))))),[1]Sheet1!$C$5:$D$65000,2,FALSE),IF(L987&gt;$A$1,"",IF(A986="","Figure "&amp;L987,IFERROR(VLOOKUP(A986,[1]Sheet1!$D$5:$Q$65000,14,FALSE),IFERROR(VLOOKUP(A986,[1]Sheet1!$A$5:$D$65000,4,FALSE),"Figure " &amp; L987)))))</f>
        <v/>
      </c>
      <c r="B987" s="19" t="str">
        <f>IFERROR(IF($A987="","",VLOOKUP($A987,[1]Sheet1!$D$5:$R$65000,15,FALSE)),"")</f>
        <v/>
      </c>
      <c r="C987" s="20" t="str">
        <f>IFERROR(IF(A987="","",VLOOKUP($A987,[1]Sheet1!$D$5:$N$65000,3,FALSE)),"")</f>
        <v/>
      </c>
      <c r="D987" s="20" t="str">
        <f>IFERROR(IF($A987="","",VLOOKUP($A987,[1]Sheet1!$D$5:$N$65000,4,FALSE)),"")</f>
        <v/>
      </c>
      <c r="E987" s="20" t="str">
        <f>IFERROR(IF($A987="","",VLOOKUP($A987,[1]Sheet1!$D$5:$N$65000,5,FALSE)),"")</f>
        <v/>
      </c>
      <c r="F987" s="20" t="str">
        <f>IFERROR(IF($A987="","",VLOOKUP($A987,[1]Sheet1!$D$5:$N$65000,6,FALSE)),"")</f>
        <v/>
      </c>
      <c r="G987" s="20" t="str">
        <f>IFERROR(IF($A987="","",VLOOKUP($A987,[1]Sheet1!$D$5:$N$65000,7,FALSE)),"")</f>
        <v/>
      </c>
      <c r="H987" s="20" t="str">
        <f>IFERROR(IF($A987="","",VLOOKUP($A987,[1]Sheet1!$D$5:$N$65000,8,FALSE)),"")</f>
        <v/>
      </c>
      <c r="I987" s="20" t="str">
        <f>IFERROR(IF($A987="","",VLOOKUP($A987,[1]Sheet1!$D$5:$N$65000,9,FALSE)),"")</f>
        <v/>
      </c>
      <c r="J987" s="20" t="str">
        <f>IFERROR(IF($A987="","",VLOOKUP($A987,[1]Sheet1!$D$5:$N$65000,10,FALSE)),"")</f>
        <v/>
      </c>
      <c r="K987" s="20" t="str">
        <f>IFERROR(IF($A987="","",VLOOKUP($A987,[1]Sheet1!$D$5:$N$65000,11,FALSE)),"")</f>
        <v/>
      </c>
      <c r="L987" s="3">
        <f t="shared" si="32"/>
        <v>983</v>
      </c>
      <c r="M987" s="21" t="str">
        <f t="shared" si="33"/>
        <v/>
      </c>
      <c r="N987" s="29">
        <f>IF($L986 = 3,[4]Sheet1!J685,0)</f>
        <v>0</v>
      </c>
      <c r="O987" s="29">
        <f>IF($L986 = 3,[4]Sheet1!K685,0)</f>
        <v>0</v>
      </c>
      <c r="P987" s="29">
        <f>IF($L986 = 3,[4]Sheet1!L685,0)</f>
        <v>0</v>
      </c>
      <c r="Q987" s="29">
        <f>IF($L986 = 3,[4]Sheet1!M685,0)</f>
        <v>0</v>
      </c>
      <c r="R987" s="29">
        <f>IF($L986 = 3,[4]Sheet1!N685,0)</f>
        <v>0</v>
      </c>
    </row>
    <row r="988" spans="1:18">
      <c r="A988" s="18" t="str">
        <f t="array" ref="A988">IF(ROW(B988)-6&lt;A$1,VLOOKUP(LOOKUP("zzzz",CHOOSE({1,2},"",INDEX([1]Sheet1!$P$1:$P$65000,SMALL(IF([1]Sheet1!P$1:P$65000&lt;&gt;"",ROW([1]Sheet1!P$1:P$65000)),ROWS(D$5:D988))))),[1]Sheet1!$C$5:$D$65000,2,FALSE),IF(L988&gt;$A$1,"",IF(A987="","Figure "&amp;L988,IFERROR(VLOOKUP(A987,[1]Sheet1!$D$5:$Q$65000,14,FALSE),IFERROR(VLOOKUP(A987,[1]Sheet1!$A$5:$D$65000,4,FALSE),"Figure " &amp; L988)))))</f>
        <v/>
      </c>
      <c r="B988" s="19" t="str">
        <f>IFERROR(IF($A988="","",VLOOKUP($A988,[1]Sheet1!$D$5:$R$65000,15,FALSE)),"")</f>
        <v/>
      </c>
      <c r="C988" s="20" t="str">
        <f>IFERROR(IF(A988="","",VLOOKUP($A988,[1]Sheet1!$D$5:$N$65000,3,FALSE)),"")</f>
        <v/>
      </c>
      <c r="D988" s="20" t="str">
        <f>IFERROR(IF($A988="","",VLOOKUP($A988,[1]Sheet1!$D$5:$N$65000,4,FALSE)),"")</f>
        <v/>
      </c>
      <c r="E988" s="20" t="str">
        <f>IFERROR(IF($A988="","",VLOOKUP($A988,[1]Sheet1!$D$5:$N$65000,5,FALSE)),"")</f>
        <v/>
      </c>
      <c r="F988" s="20" t="str">
        <f>IFERROR(IF($A988="","",VLOOKUP($A988,[1]Sheet1!$D$5:$N$65000,6,FALSE)),"")</f>
        <v/>
      </c>
      <c r="G988" s="20" t="str">
        <f>IFERROR(IF($A988="","",VLOOKUP($A988,[1]Sheet1!$D$5:$N$65000,7,FALSE)),"")</f>
        <v/>
      </c>
      <c r="H988" s="20" t="str">
        <f>IFERROR(IF($A988="","",VLOOKUP($A988,[1]Sheet1!$D$5:$N$65000,8,FALSE)),"")</f>
        <v/>
      </c>
      <c r="I988" s="20" t="str">
        <f>IFERROR(IF($A988="","",VLOOKUP($A988,[1]Sheet1!$D$5:$N$65000,9,FALSE)),"")</f>
        <v/>
      </c>
      <c r="J988" s="20" t="str">
        <f>IFERROR(IF($A988="","",VLOOKUP($A988,[1]Sheet1!$D$5:$N$65000,10,FALSE)),"")</f>
        <v/>
      </c>
      <c r="K988" s="20" t="str">
        <f>IFERROR(IF($A988="","",VLOOKUP($A988,[1]Sheet1!$D$5:$N$65000,11,FALSE)),"")</f>
        <v/>
      </c>
      <c r="L988" s="3">
        <f t="shared" si="32"/>
        <v>984</v>
      </c>
      <c r="M988" s="21" t="str">
        <f t="shared" si="33"/>
        <v/>
      </c>
      <c r="N988" s="29">
        <f>IF($L987 = 3,[4]Sheet1!J686,0)</f>
        <v>0</v>
      </c>
      <c r="O988" s="29">
        <f>IF($L987 = 3,[4]Sheet1!K686,0)</f>
        <v>0</v>
      </c>
      <c r="P988" s="29">
        <f>IF($L987 = 3,[4]Sheet1!L686,0)</f>
        <v>0</v>
      </c>
      <c r="Q988" s="29">
        <f>IF($L987 = 3,[4]Sheet1!M686,0)</f>
        <v>0</v>
      </c>
      <c r="R988" s="29">
        <f>IF($L987 = 3,[4]Sheet1!N686,0)</f>
        <v>0</v>
      </c>
    </row>
    <row r="989" spans="1:18">
      <c r="A989" s="18" t="str">
        <f t="array" ref="A989">IF(ROW(B989)-6&lt;A$1,VLOOKUP(LOOKUP("zzzz",CHOOSE({1,2},"",INDEX([1]Sheet1!$P$1:$P$65000,SMALL(IF([1]Sheet1!P$1:P$65000&lt;&gt;"",ROW([1]Sheet1!P$1:P$65000)),ROWS(D$5:D989))))),[1]Sheet1!$C$5:$D$65000,2,FALSE),IF(L989&gt;$A$1,"",IF(A988="","Figure "&amp;L989,IFERROR(VLOOKUP(A988,[1]Sheet1!$D$5:$Q$65000,14,FALSE),IFERROR(VLOOKUP(A988,[1]Sheet1!$A$5:$D$65000,4,FALSE),"Figure " &amp; L989)))))</f>
        <v/>
      </c>
      <c r="B989" s="19" t="str">
        <f>IFERROR(IF($A989="","",VLOOKUP($A989,[1]Sheet1!$D$5:$R$65000,15,FALSE)),"")</f>
        <v/>
      </c>
      <c r="C989" s="20" t="str">
        <f>IFERROR(IF(A989="","",VLOOKUP($A989,[1]Sheet1!$D$5:$N$65000,3,FALSE)),"")</f>
        <v/>
      </c>
      <c r="D989" s="20" t="str">
        <f>IFERROR(IF($A989="","",VLOOKUP($A989,[1]Sheet1!$D$5:$N$65000,4,FALSE)),"")</f>
        <v/>
      </c>
      <c r="E989" s="20" t="str">
        <f>IFERROR(IF($A989="","",VLOOKUP($A989,[1]Sheet1!$D$5:$N$65000,5,FALSE)),"")</f>
        <v/>
      </c>
      <c r="F989" s="20" t="str">
        <f>IFERROR(IF($A989="","",VLOOKUP($A989,[1]Sheet1!$D$5:$N$65000,6,FALSE)),"")</f>
        <v/>
      </c>
      <c r="G989" s="20" t="str">
        <f>IFERROR(IF($A989="","",VLOOKUP($A989,[1]Sheet1!$D$5:$N$65000,7,FALSE)),"")</f>
        <v/>
      </c>
      <c r="H989" s="20" t="str">
        <f>IFERROR(IF($A989="","",VLOOKUP($A989,[1]Sheet1!$D$5:$N$65000,8,FALSE)),"")</f>
        <v/>
      </c>
      <c r="I989" s="20" t="str">
        <f>IFERROR(IF($A989="","",VLOOKUP($A989,[1]Sheet1!$D$5:$N$65000,9,FALSE)),"")</f>
        <v/>
      </c>
      <c r="J989" s="20" t="str">
        <f>IFERROR(IF($A989="","",VLOOKUP($A989,[1]Sheet1!$D$5:$N$65000,10,FALSE)),"")</f>
        <v/>
      </c>
      <c r="K989" s="20" t="str">
        <f>IFERROR(IF($A989="","",VLOOKUP($A989,[1]Sheet1!$D$5:$N$65000,11,FALSE)),"")</f>
        <v/>
      </c>
      <c r="L989" s="3">
        <f t="shared" si="32"/>
        <v>985</v>
      </c>
      <c r="M989" s="21" t="str">
        <f t="shared" si="33"/>
        <v/>
      </c>
      <c r="N989" s="29">
        <f>IF($L988 = 3,[4]Sheet1!J687,0)</f>
        <v>0</v>
      </c>
      <c r="O989" s="29">
        <f>IF($L988 = 3,[4]Sheet1!K687,0)</f>
        <v>0</v>
      </c>
      <c r="P989" s="29">
        <f>IF($L988 = 3,[4]Sheet1!L687,0)</f>
        <v>0</v>
      </c>
      <c r="Q989" s="29">
        <f>IF($L988 = 3,[4]Sheet1!M687,0)</f>
        <v>0</v>
      </c>
      <c r="R989" s="29">
        <f>IF($L988 = 3,[4]Sheet1!N687,0)</f>
        <v>0</v>
      </c>
    </row>
    <row r="990" spans="1:18">
      <c r="A990" s="18" t="str">
        <f t="array" ref="A990">IF(ROW(B990)-6&lt;A$1,VLOOKUP(LOOKUP("zzzz",CHOOSE({1,2},"",INDEX([1]Sheet1!$P$1:$P$65000,SMALL(IF([1]Sheet1!P$1:P$65000&lt;&gt;"",ROW([1]Sheet1!P$1:P$65000)),ROWS(D$5:D990))))),[1]Sheet1!$C$5:$D$65000,2,FALSE),IF(L990&gt;$A$1,"",IF(A989="","Figure "&amp;L990,IFERROR(VLOOKUP(A989,[1]Sheet1!$D$5:$Q$65000,14,FALSE),IFERROR(VLOOKUP(A989,[1]Sheet1!$A$5:$D$65000,4,FALSE),"Figure " &amp; L990)))))</f>
        <v/>
      </c>
      <c r="B990" s="19" t="str">
        <f>IFERROR(IF($A990="","",VLOOKUP($A990,[1]Sheet1!$D$5:$R$65000,15,FALSE)),"")</f>
        <v/>
      </c>
      <c r="C990" s="20" t="str">
        <f>IFERROR(IF(A990="","",VLOOKUP($A990,[1]Sheet1!$D$5:$N$65000,3,FALSE)),"")</f>
        <v/>
      </c>
      <c r="D990" s="20" t="str">
        <f>IFERROR(IF($A990="","",VLOOKUP($A990,[1]Sheet1!$D$5:$N$65000,4,FALSE)),"")</f>
        <v/>
      </c>
      <c r="E990" s="20" t="str">
        <f>IFERROR(IF($A990="","",VLOOKUP($A990,[1]Sheet1!$D$5:$N$65000,5,FALSE)),"")</f>
        <v/>
      </c>
      <c r="F990" s="20" t="str">
        <f>IFERROR(IF($A990="","",VLOOKUP($A990,[1]Sheet1!$D$5:$N$65000,6,FALSE)),"")</f>
        <v/>
      </c>
      <c r="G990" s="20" t="str">
        <f>IFERROR(IF($A990="","",VLOOKUP($A990,[1]Sheet1!$D$5:$N$65000,7,FALSE)),"")</f>
        <v/>
      </c>
      <c r="H990" s="20" t="str">
        <f>IFERROR(IF($A990="","",VLOOKUP($A990,[1]Sheet1!$D$5:$N$65000,8,FALSE)),"")</f>
        <v/>
      </c>
      <c r="I990" s="20" t="str">
        <f>IFERROR(IF($A990="","",VLOOKUP($A990,[1]Sheet1!$D$5:$N$65000,9,FALSE)),"")</f>
        <v/>
      </c>
      <c r="J990" s="20" t="str">
        <f>IFERROR(IF($A990="","",VLOOKUP($A990,[1]Sheet1!$D$5:$N$65000,10,FALSE)),"")</f>
        <v/>
      </c>
      <c r="K990" s="20" t="str">
        <f>IFERROR(IF($A990="","",VLOOKUP($A990,[1]Sheet1!$D$5:$N$65000,11,FALSE)),"")</f>
        <v/>
      </c>
      <c r="L990" s="3">
        <f t="shared" si="32"/>
        <v>986</v>
      </c>
      <c r="M990" s="21" t="str">
        <f t="shared" si="33"/>
        <v/>
      </c>
      <c r="N990" s="29">
        <f>IF($L989 = 3,[4]Sheet1!J688,0)</f>
        <v>0</v>
      </c>
      <c r="O990" s="29">
        <f>IF($L989 = 3,[4]Sheet1!K688,0)</f>
        <v>0</v>
      </c>
      <c r="P990" s="29">
        <f>IF($L989 = 3,[4]Sheet1!L688,0)</f>
        <v>0</v>
      </c>
      <c r="Q990" s="29">
        <f>IF($L989 = 3,[4]Sheet1!M688,0)</f>
        <v>0</v>
      </c>
      <c r="R990" s="29">
        <f>IF($L989 = 3,[4]Sheet1!N688,0)</f>
        <v>0</v>
      </c>
    </row>
    <row r="991" spans="1:18">
      <c r="A991" s="18" t="str">
        <f t="array" ref="A991">IF(ROW(B991)-6&lt;A$1,VLOOKUP(LOOKUP("zzzz",CHOOSE({1,2},"",INDEX([1]Sheet1!$P$1:$P$65000,SMALL(IF([1]Sheet1!P$1:P$65000&lt;&gt;"",ROW([1]Sheet1!P$1:P$65000)),ROWS(D$5:D991))))),[1]Sheet1!$C$5:$D$65000,2,FALSE),IF(L991&gt;$A$1,"",IF(A990="","Figure "&amp;L991,IFERROR(VLOOKUP(A990,[1]Sheet1!$D$5:$Q$65000,14,FALSE),IFERROR(VLOOKUP(A990,[1]Sheet1!$A$5:$D$65000,4,FALSE),"Figure " &amp; L991)))))</f>
        <v/>
      </c>
      <c r="B991" s="19" t="str">
        <f>IFERROR(IF($A991="","",VLOOKUP($A991,[1]Sheet1!$D$5:$R$65000,15,FALSE)),"")</f>
        <v/>
      </c>
      <c r="C991" s="20" t="str">
        <f>IFERROR(IF(A991="","",VLOOKUP($A991,[1]Sheet1!$D$5:$N$65000,3,FALSE)),"")</f>
        <v/>
      </c>
      <c r="D991" s="20" t="str">
        <f>IFERROR(IF($A991="","",VLOOKUP($A991,[1]Sheet1!$D$5:$N$65000,4,FALSE)),"")</f>
        <v/>
      </c>
      <c r="E991" s="20" t="str">
        <f>IFERROR(IF($A991="","",VLOOKUP($A991,[1]Sheet1!$D$5:$N$65000,5,FALSE)),"")</f>
        <v/>
      </c>
      <c r="F991" s="20" t="str">
        <f>IFERROR(IF($A991="","",VLOOKUP($A991,[1]Sheet1!$D$5:$N$65000,6,FALSE)),"")</f>
        <v/>
      </c>
      <c r="G991" s="20" t="str">
        <f>IFERROR(IF($A991="","",VLOOKUP($A991,[1]Sheet1!$D$5:$N$65000,7,FALSE)),"")</f>
        <v/>
      </c>
      <c r="H991" s="20" t="str">
        <f>IFERROR(IF($A991="","",VLOOKUP($A991,[1]Sheet1!$D$5:$N$65000,8,FALSE)),"")</f>
        <v/>
      </c>
      <c r="I991" s="20" t="str">
        <f>IFERROR(IF($A991="","",VLOOKUP($A991,[1]Sheet1!$D$5:$N$65000,9,FALSE)),"")</f>
        <v/>
      </c>
      <c r="J991" s="20" t="str">
        <f>IFERROR(IF($A991="","",VLOOKUP($A991,[1]Sheet1!$D$5:$N$65000,10,FALSE)),"")</f>
        <v/>
      </c>
      <c r="K991" s="20" t="str">
        <f>IFERROR(IF($A991="","",VLOOKUP($A991,[1]Sheet1!$D$5:$N$65000,11,FALSE)),"")</f>
        <v/>
      </c>
      <c r="L991" s="3">
        <f t="shared" si="32"/>
        <v>987</v>
      </c>
      <c r="M991" s="21" t="str">
        <f t="shared" si="33"/>
        <v/>
      </c>
      <c r="N991" s="29">
        <f>IF($L990 = 3,[4]Sheet1!J689,0)</f>
        <v>0</v>
      </c>
      <c r="O991" s="29">
        <f>IF($L990 = 3,[4]Sheet1!K689,0)</f>
        <v>0</v>
      </c>
      <c r="P991" s="29">
        <f>IF($L990 = 3,[4]Sheet1!L689,0)</f>
        <v>0</v>
      </c>
      <c r="Q991" s="29">
        <f>IF($L990 = 3,[4]Sheet1!M689,0)</f>
        <v>0</v>
      </c>
      <c r="R991" s="29">
        <f>IF($L990 = 3,[4]Sheet1!N689,0)</f>
        <v>0</v>
      </c>
    </row>
    <row r="992" spans="1:18">
      <c r="A992" s="18" t="str">
        <f t="array" ref="A992">IF(ROW(B992)-6&lt;A$1,VLOOKUP(LOOKUP("zzzz",CHOOSE({1,2},"",INDEX([1]Sheet1!$P$1:$P$65000,SMALL(IF([1]Sheet1!P$1:P$65000&lt;&gt;"",ROW([1]Sheet1!P$1:P$65000)),ROWS(D$5:D992))))),[1]Sheet1!$C$5:$D$65000,2,FALSE),IF(L992&gt;$A$1,"",IF(A991="","Figure "&amp;L992,IFERROR(VLOOKUP(A991,[1]Sheet1!$D$5:$Q$65000,14,FALSE),IFERROR(VLOOKUP(A991,[1]Sheet1!$A$5:$D$65000,4,FALSE),"Figure " &amp; L992)))))</f>
        <v/>
      </c>
      <c r="B992" s="19" t="str">
        <f>IFERROR(IF($A992="","",VLOOKUP($A992,[1]Sheet1!$D$5:$R$65000,15,FALSE)),"")</f>
        <v/>
      </c>
      <c r="C992" s="20" t="str">
        <f>IFERROR(IF(A992="","",VLOOKUP($A992,[1]Sheet1!$D$5:$N$65000,3,FALSE)),"")</f>
        <v/>
      </c>
      <c r="D992" s="20" t="str">
        <f>IFERROR(IF($A992="","",VLOOKUP($A992,[1]Sheet1!$D$5:$N$65000,4,FALSE)),"")</f>
        <v/>
      </c>
      <c r="E992" s="20" t="str">
        <f>IFERROR(IF($A992="","",VLOOKUP($A992,[1]Sheet1!$D$5:$N$65000,5,FALSE)),"")</f>
        <v/>
      </c>
      <c r="F992" s="20" t="str">
        <f>IFERROR(IF($A992="","",VLOOKUP($A992,[1]Sheet1!$D$5:$N$65000,6,FALSE)),"")</f>
        <v/>
      </c>
      <c r="G992" s="20" t="str">
        <f>IFERROR(IF($A992="","",VLOOKUP($A992,[1]Sheet1!$D$5:$N$65000,7,FALSE)),"")</f>
        <v/>
      </c>
      <c r="H992" s="20" t="str">
        <f>IFERROR(IF($A992="","",VLOOKUP($A992,[1]Sheet1!$D$5:$N$65000,8,FALSE)),"")</f>
        <v/>
      </c>
      <c r="I992" s="20" t="str">
        <f>IFERROR(IF($A992="","",VLOOKUP($A992,[1]Sheet1!$D$5:$N$65000,9,FALSE)),"")</f>
        <v/>
      </c>
      <c r="J992" s="20" t="str">
        <f>IFERROR(IF($A992="","",VLOOKUP($A992,[1]Sheet1!$D$5:$N$65000,10,FALSE)),"")</f>
        <v/>
      </c>
      <c r="K992" s="20" t="str">
        <f>IFERROR(IF($A992="","",VLOOKUP($A992,[1]Sheet1!$D$5:$N$65000,11,FALSE)),"")</f>
        <v/>
      </c>
      <c r="L992" s="3">
        <f t="shared" si="32"/>
        <v>988</v>
      </c>
      <c r="M992" s="21" t="str">
        <f t="shared" si="33"/>
        <v/>
      </c>
      <c r="N992" s="29">
        <f>IF($L991 = 3,[4]Sheet1!J690,0)</f>
        <v>0</v>
      </c>
      <c r="O992" s="29">
        <f>IF($L991 = 3,[4]Sheet1!K690,0)</f>
        <v>0</v>
      </c>
      <c r="P992" s="29">
        <f>IF($L991 = 3,[4]Sheet1!L690,0)</f>
        <v>0</v>
      </c>
      <c r="Q992" s="29">
        <f>IF($L991 = 3,[4]Sheet1!M690,0)</f>
        <v>0</v>
      </c>
      <c r="R992" s="29">
        <f>IF($L991 = 3,[4]Sheet1!N690,0)</f>
        <v>0</v>
      </c>
    </row>
    <row r="993" spans="1:18">
      <c r="A993" s="18" t="str">
        <f t="array" ref="A993">IF(ROW(B993)-6&lt;A$1,VLOOKUP(LOOKUP("zzzz",CHOOSE({1,2},"",INDEX([1]Sheet1!$P$1:$P$65000,SMALL(IF([1]Sheet1!P$1:P$65000&lt;&gt;"",ROW([1]Sheet1!P$1:P$65000)),ROWS(D$5:D993))))),[1]Sheet1!$C$5:$D$65000,2,FALSE),IF(L993&gt;$A$1,"",IF(A992="","Figure "&amp;L993,IFERROR(VLOOKUP(A992,[1]Sheet1!$D$5:$Q$65000,14,FALSE),IFERROR(VLOOKUP(A992,[1]Sheet1!$A$5:$D$65000,4,FALSE),"Figure " &amp; L993)))))</f>
        <v/>
      </c>
      <c r="B993" s="19" t="str">
        <f>IFERROR(IF($A993="","",VLOOKUP($A993,[1]Sheet1!$D$5:$R$65000,15,FALSE)),"")</f>
        <v/>
      </c>
      <c r="C993" s="20" t="str">
        <f>IFERROR(IF(A993="","",VLOOKUP($A993,[1]Sheet1!$D$5:$N$65000,3,FALSE)),"")</f>
        <v/>
      </c>
      <c r="D993" s="20" t="str">
        <f>IFERROR(IF($A993="","",VLOOKUP($A993,[1]Sheet1!$D$5:$N$65000,4,FALSE)),"")</f>
        <v/>
      </c>
      <c r="E993" s="20" t="str">
        <f>IFERROR(IF($A993="","",VLOOKUP($A993,[1]Sheet1!$D$5:$N$65000,5,FALSE)),"")</f>
        <v/>
      </c>
      <c r="F993" s="20" t="str">
        <f>IFERROR(IF($A993="","",VLOOKUP($A993,[1]Sheet1!$D$5:$N$65000,6,FALSE)),"")</f>
        <v/>
      </c>
      <c r="G993" s="20" t="str">
        <f>IFERROR(IF($A993="","",VLOOKUP($A993,[1]Sheet1!$D$5:$N$65000,7,FALSE)),"")</f>
        <v/>
      </c>
      <c r="H993" s="20" t="str">
        <f>IFERROR(IF($A993="","",VLOOKUP($A993,[1]Sheet1!$D$5:$N$65000,8,FALSE)),"")</f>
        <v/>
      </c>
      <c r="I993" s="20" t="str">
        <f>IFERROR(IF($A993="","",VLOOKUP($A993,[1]Sheet1!$D$5:$N$65000,9,FALSE)),"")</f>
        <v/>
      </c>
      <c r="J993" s="20" t="str">
        <f>IFERROR(IF($A993="","",VLOOKUP($A993,[1]Sheet1!$D$5:$N$65000,10,FALSE)),"")</f>
        <v/>
      </c>
      <c r="K993" s="20" t="str">
        <f>IFERROR(IF($A993="","",VLOOKUP($A993,[1]Sheet1!$D$5:$N$65000,11,FALSE)),"")</f>
        <v/>
      </c>
      <c r="L993" s="3">
        <f t="shared" si="32"/>
        <v>989</v>
      </c>
      <c r="M993" s="21" t="str">
        <f t="shared" si="33"/>
        <v/>
      </c>
      <c r="N993" s="29">
        <f>IF($L992 = 3,[4]Sheet1!J691,0)</f>
        <v>0</v>
      </c>
      <c r="O993" s="29">
        <f>IF($L992 = 3,[4]Sheet1!K691,0)</f>
        <v>0</v>
      </c>
      <c r="P993" s="29">
        <f>IF($L992 = 3,[4]Sheet1!L691,0)</f>
        <v>0</v>
      </c>
      <c r="Q993" s="29">
        <f>IF($L992 = 3,[4]Sheet1!M691,0)</f>
        <v>0</v>
      </c>
      <c r="R993" s="29">
        <f>IF($L992 = 3,[4]Sheet1!N691,0)</f>
        <v>0</v>
      </c>
    </row>
    <row r="994" spans="1:18">
      <c r="A994" s="18" t="str">
        <f t="array" ref="A994">IF(ROW(B994)-6&lt;A$1,VLOOKUP(LOOKUP("zzzz",CHOOSE({1,2},"",INDEX([1]Sheet1!$P$1:$P$65000,SMALL(IF([1]Sheet1!P$1:P$65000&lt;&gt;"",ROW([1]Sheet1!P$1:P$65000)),ROWS(D$5:D994))))),[1]Sheet1!$C$5:$D$65000,2,FALSE),IF(L994&gt;$A$1,"",IF(A993="","Figure "&amp;L994,IFERROR(VLOOKUP(A993,[1]Sheet1!$D$5:$Q$65000,14,FALSE),IFERROR(VLOOKUP(A993,[1]Sheet1!$A$5:$D$65000,4,FALSE),"Figure " &amp; L994)))))</f>
        <v/>
      </c>
      <c r="B994" s="19" t="str">
        <f>IFERROR(IF($A994="","",VLOOKUP($A994,[1]Sheet1!$D$5:$R$65000,15,FALSE)),"")</f>
        <v/>
      </c>
      <c r="C994" s="20" t="str">
        <f>IFERROR(IF(A994="","",VLOOKUP($A994,[1]Sheet1!$D$5:$N$65000,3,FALSE)),"")</f>
        <v/>
      </c>
      <c r="D994" s="20" t="str">
        <f>IFERROR(IF($A994="","",VLOOKUP($A994,[1]Sheet1!$D$5:$N$65000,4,FALSE)),"")</f>
        <v/>
      </c>
      <c r="E994" s="20" t="str">
        <f>IFERROR(IF($A994="","",VLOOKUP($A994,[1]Sheet1!$D$5:$N$65000,5,FALSE)),"")</f>
        <v/>
      </c>
      <c r="F994" s="20" t="str">
        <f>IFERROR(IF($A994="","",VLOOKUP($A994,[1]Sheet1!$D$5:$N$65000,6,FALSE)),"")</f>
        <v/>
      </c>
      <c r="G994" s="20" t="str">
        <f>IFERROR(IF($A994="","",VLOOKUP($A994,[1]Sheet1!$D$5:$N$65000,7,FALSE)),"")</f>
        <v/>
      </c>
      <c r="H994" s="20" t="str">
        <f>IFERROR(IF($A994="","",VLOOKUP($A994,[1]Sheet1!$D$5:$N$65000,8,FALSE)),"")</f>
        <v/>
      </c>
      <c r="I994" s="20" t="str">
        <f>IFERROR(IF($A994="","",VLOOKUP($A994,[1]Sheet1!$D$5:$N$65000,9,FALSE)),"")</f>
        <v/>
      </c>
      <c r="J994" s="20" t="str">
        <f>IFERROR(IF($A994="","",VLOOKUP($A994,[1]Sheet1!$D$5:$N$65000,10,FALSE)),"")</f>
        <v/>
      </c>
      <c r="K994" s="20" t="str">
        <f>IFERROR(IF($A994="","",VLOOKUP($A994,[1]Sheet1!$D$5:$N$65000,11,FALSE)),"")</f>
        <v/>
      </c>
      <c r="L994" s="3">
        <f t="shared" si="32"/>
        <v>990</v>
      </c>
      <c r="M994" s="21" t="str">
        <f t="shared" si="33"/>
        <v/>
      </c>
      <c r="N994" s="29">
        <f>IF($L993 = 3,[4]Sheet1!J692,0)</f>
        <v>0</v>
      </c>
      <c r="O994" s="29">
        <f>IF($L993 = 3,[4]Sheet1!K692,0)</f>
        <v>0</v>
      </c>
      <c r="P994" s="29">
        <f>IF($L993 = 3,[4]Sheet1!L692,0)</f>
        <v>0</v>
      </c>
      <c r="Q994" s="29">
        <f>IF($L993 = 3,[4]Sheet1!M692,0)</f>
        <v>0</v>
      </c>
      <c r="R994" s="29">
        <f>IF($L993 = 3,[4]Sheet1!N692,0)</f>
        <v>0</v>
      </c>
    </row>
    <row r="995" spans="1:18">
      <c r="A995" s="18" t="str">
        <f t="array" ref="A995">IF(ROW(B995)-6&lt;A$1,VLOOKUP(LOOKUP("zzzz",CHOOSE({1,2},"",INDEX([1]Sheet1!$P$1:$P$65000,SMALL(IF([1]Sheet1!P$1:P$65000&lt;&gt;"",ROW([1]Sheet1!P$1:P$65000)),ROWS(D$5:D995))))),[1]Sheet1!$C$5:$D$65000,2,FALSE),IF(L995&gt;$A$1,"",IF(A994="","Figure "&amp;L995,IFERROR(VLOOKUP(A994,[1]Sheet1!$D$5:$Q$65000,14,FALSE),IFERROR(VLOOKUP(A994,[1]Sheet1!$A$5:$D$65000,4,FALSE),"Figure " &amp; L995)))))</f>
        <v/>
      </c>
      <c r="B995" s="19" t="str">
        <f>IFERROR(IF($A995="","",VLOOKUP($A995,[1]Sheet1!$D$5:$R$65000,15,FALSE)),"")</f>
        <v/>
      </c>
      <c r="C995" s="20" t="str">
        <f>IFERROR(IF(A995="","",VLOOKUP($A995,[1]Sheet1!$D$5:$N$65000,3,FALSE)),"")</f>
        <v/>
      </c>
      <c r="D995" s="20" t="str">
        <f>IFERROR(IF($A995="","",VLOOKUP($A995,[1]Sheet1!$D$5:$N$65000,4,FALSE)),"")</f>
        <v/>
      </c>
      <c r="E995" s="20" t="str">
        <f>IFERROR(IF($A995="","",VLOOKUP($A995,[1]Sheet1!$D$5:$N$65000,5,FALSE)),"")</f>
        <v/>
      </c>
      <c r="F995" s="20" t="str">
        <f>IFERROR(IF($A995="","",VLOOKUP($A995,[1]Sheet1!$D$5:$N$65000,6,FALSE)),"")</f>
        <v/>
      </c>
      <c r="G995" s="20" t="str">
        <f>IFERROR(IF($A995="","",VLOOKUP($A995,[1]Sheet1!$D$5:$N$65000,7,FALSE)),"")</f>
        <v/>
      </c>
      <c r="H995" s="20" t="str">
        <f>IFERROR(IF($A995="","",VLOOKUP($A995,[1]Sheet1!$D$5:$N$65000,8,FALSE)),"")</f>
        <v/>
      </c>
      <c r="I995" s="20" t="str">
        <f>IFERROR(IF($A995="","",VLOOKUP($A995,[1]Sheet1!$D$5:$N$65000,9,FALSE)),"")</f>
        <v/>
      </c>
      <c r="J995" s="20" t="str">
        <f>IFERROR(IF($A995="","",VLOOKUP($A995,[1]Sheet1!$D$5:$N$65000,10,FALSE)),"")</f>
        <v/>
      </c>
      <c r="K995" s="20" t="str">
        <f>IFERROR(IF($A995="","",VLOOKUP($A995,[1]Sheet1!$D$5:$N$65000,11,FALSE)),"")</f>
        <v/>
      </c>
      <c r="L995" s="3">
        <f t="shared" si="32"/>
        <v>991</v>
      </c>
      <c r="M995" s="21" t="str">
        <f t="shared" si="33"/>
        <v/>
      </c>
      <c r="N995" s="29">
        <f>IF($L994 = 3,[4]Sheet1!J693,0)</f>
        <v>0</v>
      </c>
      <c r="O995" s="29">
        <f>IF($L994 = 3,[4]Sheet1!K693,0)</f>
        <v>0</v>
      </c>
      <c r="P995" s="29">
        <f>IF($L994 = 3,[4]Sheet1!L693,0)</f>
        <v>0</v>
      </c>
      <c r="Q995" s="29">
        <f>IF($L994 = 3,[4]Sheet1!M693,0)</f>
        <v>0</v>
      </c>
      <c r="R995" s="29">
        <f>IF($L994 = 3,[4]Sheet1!N693,0)</f>
        <v>0</v>
      </c>
    </row>
    <row r="996" spans="1:18">
      <c r="A996" s="18" t="str">
        <f t="array" ref="A996">IF(ROW(B996)-6&lt;A$1,VLOOKUP(LOOKUP("zzzz",CHOOSE({1,2},"",INDEX([1]Sheet1!$P$1:$P$65000,SMALL(IF([1]Sheet1!P$1:P$65000&lt;&gt;"",ROW([1]Sheet1!P$1:P$65000)),ROWS(D$5:D996))))),[1]Sheet1!$C$5:$D$65000,2,FALSE),IF(L996&gt;$A$1,"",IF(A995="","Figure "&amp;L996,IFERROR(VLOOKUP(A995,[1]Sheet1!$D$5:$Q$65000,14,FALSE),IFERROR(VLOOKUP(A995,[1]Sheet1!$A$5:$D$65000,4,FALSE),"Figure " &amp; L996)))))</f>
        <v/>
      </c>
      <c r="B996" s="19" t="str">
        <f>IFERROR(IF($A996="","",VLOOKUP($A996,[1]Sheet1!$D$5:$R$65000,15,FALSE)),"")</f>
        <v/>
      </c>
      <c r="C996" s="20" t="str">
        <f>IFERROR(IF(A996="","",VLOOKUP($A996,[1]Sheet1!$D$5:$N$65000,3,FALSE)),"")</f>
        <v/>
      </c>
      <c r="D996" s="20" t="str">
        <f>IFERROR(IF($A996="","",VLOOKUP($A996,[1]Sheet1!$D$5:$N$65000,4,FALSE)),"")</f>
        <v/>
      </c>
      <c r="E996" s="20" t="str">
        <f>IFERROR(IF($A996="","",VLOOKUP($A996,[1]Sheet1!$D$5:$N$65000,5,FALSE)),"")</f>
        <v/>
      </c>
      <c r="F996" s="20" t="str">
        <f>IFERROR(IF($A996="","",VLOOKUP($A996,[1]Sheet1!$D$5:$N$65000,6,FALSE)),"")</f>
        <v/>
      </c>
      <c r="G996" s="20" t="str">
        <f>IFERROR(IF($A996="","",VLOOKUP($A996,[1]Sheet1!$D$5:$N$65000,7,FALSE)),"")</f>
        <v/>
      </c>
      <c r="H996" s="20" t="str">
        <f>IFERROR(IF($A996="","",VLOOKUP($A996,[1]Sheet1!$D$5:$N$65000,8,FALSE)),"")</f>
        <v/>
      </c>
      <c r="I996" s="20" t="str">
        <f>IFERROR(IF($A996="","",VLOOKUP($A996,[1]Sheet1!$D$5:$N$65000,9,FALSE)),"")</f>
        <v/>
      </c>
      <c r="J996" s="20" t="str">
        <f>IFERROR(IF($A996="","",VLOOKUP($A996,[1]Sheet1!$D$5:$N$65000,10,FALSE)),"")</f>
        <v/>
      </c>
      <c r="K996" s="20" t="str">
        <f>IFERROR(IF($A996="","",VLOOKUP($A996,[1]Sheet1!$D$5:$N$65000,11,FALSE)),"")</f>
        <v/>
      </c>
      <c r="L996" s="3">
        <f t="shared" si="32"/>
        <v>992</v>
      </c>
      <c r="M996" s="21" t="str">
        <f t="shared" si="33"/>
        <v/>
      </c>
      <c r="N996" s="29">
        <f>IF($L995 = 3,[4]Sheet1!J694,0)</f>
        <v>0</v>
      </c>
      <c r="O996" s="29">
        <f>IF($L995 = 3,[4]Sheet1!K694,0)</f>
        <v>0</v>
      </c>
      <c r="P996" s="29">
        <f>IF($L995 = 3,[4]Sheet1!L694,0)</f>
        <v>0</v>
      </c>
      <c r="Q996" s="29">
        <f>IF($L995 = 3,[4]Sheet1!M694,0)</f>
        <v>0</v>
      </c>
      <c r="R996" s="29">
        <f>IF($L995 = 3,[4]Sheet1!N694,0)</f>
        <v>0</v>
      </c>
    </row>
    <row r="997" spans="1:18">
      <c r="A997" s="18" t="str">
        <f t="array" ref="A997">IF(ROW(B997)-6&lt;A$1,VLOOKUP(LOOKUP("zzzz",CHOOSE({1,2},"",INDEX([1]Sheet1!$P$1:$P$65000,SMALL(IF([1]Sheet1!P$1:P$65000&lt;&gt;"",ROW([1]Sheet1!P$1:P$65000)),ROWS(D$5:D997))))),[1]Sheet1!$C$5:$D$65000,2,FALSE),IF(L997&gt;$A$1,"",IF(A996="","Figure "&amp;L997,IFERROR(VLOOKUP(A996,[1]Sheet1!$D$5:$Q$65000,14,FALSE),IFERROR(VLOOKUP(A996,[1]Sheet1!$A$5:$D$65000,4,FALSE),"Figure " &amp; L997)))))</f>
        <v/>
      </c>
      <c r="B997" s="19" t="str">
        <f>IFERROR(IF($A997="","",VLOOKUP($A997,[1]Sheet1!$D$5:$R$65000,15,FALSE)),"")</f>
        <v/>
      </c>
      <c r="C997" s="20" t="str">
        <f>IFERROR(IF(A997="","",VLOOKUP($A997,[1]Sheet1!$D$5:$N$65000,3,FALSE)),"")</f>
        <v/>
      </c>
      <c r="D997" s="20" t="str">
        <f>IFERROR(IF($A997="","",VLOOKUP($A997,[1]Sheet1!$D$5:$N$65000,4,FALSE)),"")</f>
        <v/>
      </c>
      <c r="E997" s="20" t="str">
        <f>IFERROR(IF($A997="","",VLOOKUP($A997,[1]Sheet1!$D$5:$N$65000,5,FALSE)),"")</f>
        <v/>
      </c>
      <c r="F997" s="20" t="str">
        <f>IFERROR(IF($A997="","",VLOOKUP($A997,[1]Sheet1!$D$5:$N$65000,6,FALSE)),"")</f>
        <v/>
      </c>
      <c r="G997" s="20" t="str">
        <f>IFERROR(IF($A997="","",VLOOKUP($A997,[1]Sheet1!$D$5:$N$65000,7,FALSE)),"")</f>
        <v/>
      </c>
      <c r="H997" s="20" t="str">
        <f>IFERROR(IF($A997="","",VLOOKUP($A997,[1]Sheet1!$D$5:$N$65000,8,FALSE)),"")</f>
        <v/>
      </c>
      <c r="I997" s="20" t="str">
        <f>IFERROR(IF($A997="","",VLOOKUP($A997,[1]Sheet1!$D$5:$N$65000,9,FALSE)),"")</f>
        <v/>
      </c>
      <c r="J997" s="20" t="str">
        <f>IFERROR(IF($A997="","",VLOOKUP($A997,[1]Sheet1!$D$5:$N$65000,10,FALSE)),"")</f>
        <v/>
      </c>
      <c r="K997" s="20" t="str">
        <f>IFERROR(IF($A997="","",VLOOKUP($A997,[1]Sheet1!$D$5:$N$65000,11,FALSE)),"")</f>
        <v/>
      </c>
      <c r="L997" s="3">
        <f t="shared" si="32"/>
        <v>993</v>
      </c>
      <c r="M997" s="21" t="str">
        <f t="shared" si="33"/>
        <v/>
      </c>
      <c r="N997" s="29">
        <f>IF($L996 = 3,[4]Sheet1!J695,0)</f>
        <v>0</v>
      </c>
      <c r="O997" s="29">
        <f>IF($L996 = 3,[4]Sheet1!K695,0)</f>
        <v>0</v>
      </c>
      <c r="P997" s="29">
        <f>IF($L996 = 3,[4]Sheet1!L695,0)</f>
        <v>0</v>
      </c>
      <c r="Q997" s="29">
        <f>IF($L996 = 3,[4]Sheet1!M695,0)</f>
        <v>0</v>
      </c>
      <c r="R997" s="29">
        <f>IF($L996 = 3,[4]Sheet1!N695,0)</f>
        <v>0</v>
      </c>
    </row>
    <row r="998" spans="1:18">
      <c r="A998" s="18" t="str">
        <f t="array" ref="A998">IF(ROW(B998)-6&lt;A$1,VLOOKUP(LOOKUP("zzzz",CHOOSE({1,2},"",INDEX([1]Sheet1!$P$1:$P$65000,SMALL(IF([1]Sheet1!P$1:P$65000&lt;&gt;"",ROW([1]Sheet1!P$1:P$65000)),ROWS(D$5:D998))))),[1]Sheet1!$C$5:$D$65000,2,FALSE),IF(L998&gt;$A$1,"",IF(A997="","Figure "&amp;L998,IFERROR(VLOOKUP(A997,[1]Sheet1!$D$5:$Q$65000,14,FALSE),IFERROR(VLOOKUP(A997,[1]Sheet1!$A$5:$D$65000,4,FALSE),"Figure " &amp; L998)))))</f>
        <v/>
      </c>
      <c r="B998" s="19" t="str">
        <f>IFERROR(IF($A998="","",VLOOKUP($A998,[1]Sheet1!$D$5:$R$65000,15,FALSE)),"")</f>
        <v/>
      </c>
      <c r="C998" s="20" t="str">
        <f>IFERROR(IF(A998="","",VLOOKUP($A998,[1]Sheet1!$D$5:$N$65000,3,FALSE)),"")</f>
        <v/>
      </c>
      <c r="D998" s="20" t="str">
        <f>IFERROR(IF($A998="","",VLOOKUP($A998,[1]Sheet1!$D$5:$N$65000,4,FALSE)),"")</f>
        <v/>
      </c>
      <c r="E998" s="20" t="str">
        <f>IFERROR(IF($A998="","",VLOOKUP($A998,[1]Sheet1!$D$5:$N$65000,5,FALSE)),"")</f>
        <v/>
      </c>
      <c r="F998" s="20" t="str">
        <f>IFERROR(IF($A998="","",VLOOKUP($A998,[1]Sheet1!$D$5:$N$65000,6,FALSE)),"")</f>
        <v/>
      </c>
      <c r="G998" s="20" t="str">
        <f>IFERROR(IF($A998="","",VLOOKUP($A998,[1]Sheet1!$D$5:$N$65000,7,FALSE)),"")</f>
        <v/>
      </c>
      <c r="H998" s="20" t="str">
        <f>IFERROR(IF($A998="","",VLOOKUP($A998,[1]Sheet1!$D$5:$N$65000,8,FALSE)),"")</f>
        <v/>
      </c>
      <c r="I998" s="20" t="str">
        <f>IFERROR(IF($A998="","",VLOOKUP($A998,[1]Sheet1!$D$5:$N$65000,9,FALSE)),"")</f>
        <v/>
      </c>
      <c r="J998" s="20" t="str">
        <f>IFERROR(IF($A998="","",VLOOKUP($A998,[1]Sheet1!$D$5:$N$65000,10,FALSE)),"")</f>
        <v/>
      </c>
      <c r="K998" s="20" t="str">
        <f>IFERROR(IF($A998="","",VLOOKUP($A998,[1]Sheet1!$D$5:$N$65000,11,FALSE)),"")</f>
        <v/>
      </c>
      <c r="L998" s="3">
        <f t="shared" si="32"/>
        <v>994</v>
      </c>
      <c r="M998" s="21" t="str">
        <f t="shared" si="33"/>
        <v/>
      </c>
      <c r="N998" s="29">
        <f>IF($L997 = 3,[4]Sheet1!J696,0)</f>
        <v>0</v>
      </c>
      <c r="O998" s="29">
        <f>IF($L997 = 3,[4]Sheet1!K696,0)</f>
        <v>0</v>
      </c>
      <c r="P998" s="29">
        <f>IF($L997 = 3,[4]Sheet1!L696,0)</f>
        <v>0</v>
      </c>
      <c r="Q998" s="29">
        <f>IF($L997 = 3,[4]Sheet1!M696,0)</f>
        <v>0</v>
      </c>
      <c r="R998" s="29">
        <f>IF($L997 = 3,[4]Sheet1!N696,0)</f>
        <v>0</v>
      </c>
    </row>
    <row r="999" spans="1:18">
      <c r="A999" s="18" t="str">
        <f t="array" ref="A999">IF(ROW(B999)-6&lt;A$1,VLOOKUP(LOOKUP("zzzz",CHOOSE({1,2},"",INDEX([1]Sheet1!$P$1:$P$65000,SMALL(IF([1]Sheet1!P$1:P$65000&lt;&gt;"",ROW([1]Sheet1!P$1:P$65000)),ROWS(D$5:D999))))),[1]Sheet1!$C$5:$D$65000,2,FALSE),IF(L999&gt;$A$1,"",IF(A998="","Figure "&amp;L999,IFERROR(VLOOKUP(A998,[1]Sheet1!$D$5:$Q$65000,14,FALSE),IFERROR(VLOOKUP(A998,[1]Sheet1!$A$5:$D$65000,4,FALSE),"Figure " &amp; L999)))))</f>
        <v/>
      </c>
      <c r="B999" s="19" t="str">
        <f>IFERROR(IF($A999="","",VLOOKUP($A999,[1]Sheet1!$D$5:$R$65000,15,FALSE)),"")</f>
        <v/>
      </c>
      <c r="C999" s="20" t="str">
        <f>IFERROR(IF(A999="","",VLOOKUP($A999,[1]Sheet1!$D$5:$N$65000,3,FALSE)),"")</f>
        <v/>
      </c>
      <c r="D999" s="20" t="str">
        <f>IFERROR(IF($A999="","",VLOOKUP($A999,[1]Sheet1!$D$5:$N$65000,4,FALSE)),"")</f>
        <v/>
      </c>
      <c r="E999" s="20" t="str">
        <f>IFERROR(IF($A999="","",VLOOKUP($A999,[1]Sheet1!$D$5:$N$65000,5,FALSE)),"")</f>
        <v/>
      </c>
      <c r="F999" s="20" t="str">
        <f>IFERROR(IF($A999="","",VLOOKUP($A999,[1]Sheet1!$D$5:$N$65000,6,FALSE)),"")</f>
        <v/>
      </c>
      <c r="G999" s="20" t="str">
        <f>IFERROR(IF($A999="","",VLOOKUP($A999,[1]Sheet1!$D$5:$N$65000,7,FALSE)),"")</f>
        <v/>
      </c>
      <c r="H999" s="20" t="str">
        <f>IFERROR(IF($A999="","",VLOOKUP($A999,[1]Sheet1!$D$5:$N$65000,8,FALSE)),"")</f>
        <v/>
      </c>
      <c r="I999" s="20" t="str">
        <f>IFERROR(IF($A999="","",VLOOKUP($A999,[1]Sheet1!$D$5:$N$65000,9,FALSE)),"")</f>
        <v/>
      </c>
      <c r="J999" s="20" t="str">
        <f>IFERROR(IF($A999="","",VLOOKUP($A999,[1]Sheet1!$D$5:$N$65000,10,FALSE)),"")</f>
        <v/>
      </c>
      <c r="K999" s="20" t="str">
        <f>IFERROR(IF($A999="","",VLOOKUP($A999,[1]Sheet1!$D$5:$N$65000,11,FALSE)),"")</f>
        <v/>
      </c>
      <c r="L999" s="3">
        <f t="shared" si="32"/>
        <v>995</v>
      </c>
      <c r="M999" s="21" t="str">
        <f t="shared" si="33"/>
        <v/>
      </c>
      <c r="N999" s="29">
        <f>IF($L998 = 3,[4]Sheet1!J697,0)</f>
        <v>0</v>
      </c>
      <c r="O999" s="29">
        <f>IF($L998 = 3,[4]Sheet1!K697,0)</f>
        <v>0</v>
      </c>
      <c r="P999" s="29">
        <f>IF($L998 = 3,[4]Sheet1!L697,0)</f>
        <v>0</v>
      </c>
      <c r="Q999" s="29">
        <f>IF($L998 = 3,[4]Sheet1!M697,0)</f>
        <v>0</v>
      </c>
      <c r="R999" s="29">
        <f>IF($L998 = 3,[4]Sheet1!N697,0)</f>
        <v>0</v>
      </c>
    </row>
    <row r="1000" spans="1:18">
      <c r="A1000" s="18" t="str">
        <f t="array" ref="A1000">IF(ROW(B1000)-6&lt;A$1,VLOOKUP(LOOKUP("zzzz",CHOOSE({1,2},"",INDEX([1]Sheet1!$P$1:$P$65000,SMALL(IF([1]Sheet1!P$1:P$65000&lt;&gt;"",ROW([1]Sheet1!P$1:P$65000)),ROWS(D$5:D1000))))),[1]Sheet1!$C$5:$D$65000,2,FALSE),IF(L1000&gt;$A$1,"",IF(A999="","Figure "&amp;L1000,IFERROR(VLOOKUP(A999,[1]Sheet1!$D$5:$Q$65000,14,FALSE),IFERROR(VLOOKUP(A999,[1]Sheet1!$A$5:$D$65000,4,FALSE),"Figure " &amp; L1000)))))</f>
        <v/>
      </c>
      <c r="B1000" s="19" t="str">
        <f>IFERROR(IF($A1000="","",VLOOKUP($A1000,[1]Sheet1!$D$5:$R$65000,15,FALSE)),"")</f>
        <v/>
      </c>
      <c r="C1000" s="20" t="str">
        <f>IFERROR(IF(A1000="","",VLOOKUP($A1000,[1]Sheet1!$D$5:$N$65000,3,FALSE)),"")</f>
        <v/>
      </c>
      <c r="D1000" s="20" t="str">
        <f>IFERROR(IF($A1000="","",VLOOKUP($A1000,[1]Sheet1!$D$5:$N$65000,4,FALSE)),"")</f>
        <v/>
      </c>
      <c r="E1000" s="20" t="str">
        <f>IFERROR(IF($A1000="","",VLOOKUP($A1000,[1]Sheet1!$D$5:$N$65000,5,FALSE)),"")</f>
        <v/>
      </c>
      <c r="F1000" s="20" t="str">
        <f>IFERROR(IF($A1000="","",VLOOKUP($A1000,[1]Sheet1!$D$5:$N$65000,6,FALSE)),"")</f>
        <v/>
      </c>
      <c r="G1000" s="20" t="str">
        <f>IFERROR(IF($A1000="","",VLOOKUP($A1000,[1]Sheet1!$D$5:$N$65000,7,FALSE)),"")</f>
        <v/>
      </c>
      <c r="H1000" s="20" t="str">
        <f>IFERROR(IF($A1000="","",VLOOKUP($A1000,[1]Sheet1!$D$5:$N$65000,8,FALSE)),"")</f>
        <v/>
      </c>
      <c r="I1000" s="20" t="str">
        <f>IFERROR(IF($A1000="","",VLOOKUP($A1000,[1]Sheet1!$D$5:$N$65000,9,FALSE)),"")</f>
        <v/>
      </c>
      <c r="J1000" s="20" t="str">
        <f>IFERROR(IF($A1000="","",VLOOKUP($A1000,[1]Sheet1!$D$5:$N$65000,10,FALSE)),"")</f>
        <v/>
      </c>
      <c r="K1000" s="20" t="str">
        <f>IFERROR(IF($A1000="","",VLOOKUP($A1000,[1]Sheet1!$D$5:$N$65000,11,FALSE)),"")</f>
        <v/>
      </c>
      <c r="L1000" s="3">
        <f t="shared" si="32"/>
        <v>996</v>
      </c>
      <c r="M1000" s="21" t="str">
        <f t="shared" si="33"/>
        <v/>
      </c>
      <c r="N1000" s="29">
        <f>IF($L999 = 3,[4]Sheet1!J698,0)</f>
        <v>0</v>
      </c>
      <c r="O1000" s="29">
        <f>IF($L999 = 3,[4]Sheet1!K698,0)</f>
        <v>0</v>
      </c>
      <c r="P1000" s="29">
        <f>IF($L999 = 3,[4]Sheet1!L698,0)</f>
        <v>0</v>
      </c>
      <c r="Q1000" s="29">
        <f>IF($L999 = 3,[4]Sheet1!M698,0)</f>
        <v>0</v>
      </c>
      <c r="R1000" s="29">
        <f>IF($L999 = 3,[4]Sheet1!N698,0)</f>
        <v>0</v>
      </c>
    </row>
    <row r="1001" spans="1:18">
      <c r="A1001" s="18" t="str">
        <f t="array" ref="A1001">IF(ROW(B1001)-6&lt;A$1,VLOOKUP(LOOKUP("zzzz",CHOOSE({1,2},"",INDEX([1]Sheet1!$P$1:$P$65000,SMALL(IF([1]Sheet1!P$1:P$65000&lt;&gt;"",ROW([1]Sheet1!P$1:P$65000)),ROWS(D$5:D1001))))),[1]Sheet1!$C$5:$D$65000,2,FALSE),IF(L1001&gt;$A$1,"",IF(A1000="","Figure "&amp;L1001,IFERROR(VLOOKUP(A1000,[1]Sheet1!$D$5:$Q$65000,14,FALSE),IFERROR(VLOOKUP(A1000,[1]Sheet1!$A$5:$D$65000,4,FALSE),"Figure " &amp; L1001)))))</f>
        <v/>
      </c>
      <c r="B1001" s="19" t="str">
        <f>IFERROR(IF($A1001="","",VLOOKUP($A1001,[1]Sheet1!$D$5:$R$65000,15,FALSE)),"")</f>
        <v/>
      </c>
      <c r="C1001" s="20" t="str">
        <f>IFERROR(IF(A1001="","",VLOOKUP($A1001,[1]Sheet1!$D$5:$N$65000,3,FALSE)),"")</f>
        <v/>
      </c>
      <c r="D1001" s="20" t="str">
        <f>IFERROR(IF($A1001="","",VLOOKUP($A1001,[1]Sheet1!$D$5:$N$65000,4,FALSE)),"")</f>
        <v/>
      </c>
      <c r="E1001" s="20" t="str">
        <f>IFERROR(IF($A1001="","",VLOOKUP($A1001,[1]Sheet1!$D$5:$N$65000,5,FALSE)),"")</f>
        <v/>
      </c>
      <c r="F1001" s="20" t="str">
        <f>IFERROR(IF($A1001="","",VLOOKUP($A1001,[1]Sheet1!$D$5:$N$65000,6,FALSE)),"")</f>
        <v/>
      </c>
      <c r="G1001" s="20" t="str">
        <f>IFERROR(IF($A1001="","",VLOOKUP($A1001,[1]Sheet1!$D$5:$N$65000,7,FALSE)),"")</f>
        <v/>
      </c>
      <c r="H1001" s="20" t="str">
        <f>IFERROR(IF($A1001="","",VLOOKUP($A1001,[1]Sheet1!$D$5:$N$65000,8,FALSE)),"")</f>
        <v/>
      </c>
      <c r="I1001" s="20" t="str">
        <f>IFERROR(IF($A1001="","",VLOOKUP($A1001,[1]Sheet1!$D$5:$N$65000,9,FALSE)),"")</f>
        <v/>
      </c>
      <c r="J1001" s="20" t="str">
        <f>IFERROR(IF($A1001="","",VLOOKUP($A1001,[1]Sheet1!$D$5:$N$65000,10,FALSE)),"")</f>
        <v/>
      </c>
      <c r="K1001" s="20" t="str">
        <f>IFERROR(IF($A1001="","",VLOOKUP($A1001,[1]Sheet1!$D$5:$N$65000,11,FALSE)),"")</f>
        <v/>
      </c>
      <c r="L1001" s="3">
        <f t="shared" si="32"/>
        <v>997</v>
      </c>
      <c r="M1001" s="21" t="str">
        <f t="shared" si="33"/>
        <v/>
      </c>
      <c r="N1001" s="29">
        <f>IF($L1000 = 3,[4]Sheet1!J699,0)</f>
        <v>0</v>
      </c>
      <c r="O1001" s="29">
        <f>IF($L1000 = 3,[4]Sheet1!K699,0)</f>
        <v>0</v>
      </c>
      <c r="P1001" s="29">
        <f>IF($L1000 = 3,[4]Sheet1!L699,0)</f>
        <v>0</v>
      </c>
      <c r="Q1001" s="29">
        <f>IF($L1000 = 3,[4]Sheet1!M699,0)</f>
        <v>0</v>
      </c>
      <c r="R1001" s="29">
        <f>IF($L1000 = 3,[4]Sheet1!N699,0)</f>
        <v>0</v>
      </c>
    </row>
    <row r="1002" spans="1:18">
      <c r="A1002" s="18" t="str">
        <f t="array" ref="A1002">IF(ROW(B1002)-6&lt;A$1,VLOOKUP(LOOKUP("zzzz",CHOOSE({1,2},"",INDEX([1]Sheet1!$P$1:$P$65000,SMALL(IF([1]Sheet1!P$1:P$65000&lt;&gt;"",ROW([1]Sheet1!P$1:P$65000)),ROWS(D$5:D1002))))),[1]Sheet1!$C$5:$D$65000,2,FALSE),IF(L1002&gt;$A$1,"",IF(A1001="","Figure "&amp;L1002,IFERROR(VLOOKUP(A1001,[1]Sheet1!$D$5:$Q$65000,14,FALSE),IFERROR(VLOOKUP(A1001,[1]Sheet1!$A$5:$D$65000,4,FALSE),"Figure " &amp; L1002)))))</f>
        <v/>
      </c>
      <c r="B1002" s="19" t="str">
        <f>IFERROR(IF($A1002="","",VLOOKUP($A1002,[1]Sheet1!$D$5:$R$65000,15,FALSE)),"")</f>
        <v/>
      </c>
      <c r="C1002" s="20" t="str">
        <f>IFERROR(IF(A1002="","",VLOOKUP($A1002,[1]Sheet1!$D$5:$N$65000,3,FALSE)),"")</f>
        <v/>
      </c>
      <c r="D1002" s="20" t="str">
        <f>IFERROR(IF($A1002="","",VLOOKUP($A1002,[1]Sheet1!$D$5:$N$65000,4,FALSE)),"")</f>
        <v/>
      </c>
      <c r="E1002" s="20" t="str">
        <f>IFERROR(IF($A1002="","",VLOOKUP($A1002,[1]Sheet1!$D$5:$N$65000,5,FALSE)),"")</f>
        <v/>
      </c>
      <c r="F1002" s="20" t="str">
        <f>IFERROR(IF($A1002="","",VLOOKUP($A1002,[1]Sheet1!$D$5:$N$65000,6,FALSE)),"")</f>
        <v/>
      </c>
      <c r="G1002" s="20" t="str">
        <f>IFERROR(IF($A1002="","",VLOOKUP($A1002,[1]Sheet1!$D$5:$N$65000,7,FALSE)),"")</f>
        <v/>
      </c>
      <c r="H1002" s="20" t="str">
        <f>IFERROR(IF($A1002="","",VLOOKUP($A1002,[1]Sheet1!$D$5:$N$65000,8,FALSE)),"")</f>
        <v/>
      </c>
      <c r="I1002" s="20" t="str">
        <f>IFERROR(IF($A1002="","",VLOOKUP($A1002,[1]Sheet1!$D$5:$N$65000,9,FALSE)),"")</f>
        <v/>
      </c>
      <c r="J1002" s="20" t="str">
        <f>IFERROR(IF($A1002="","",VLOOKUP($A1002,[1]Sheet1!$D$5:$N$65000,10,FALSE)),"")</f>
        <v/>
      </c>
      <c r="K1002" s="20" t="str">
        <f>IFERROR(IF($A1002="","",VLOOKUP($A1002,[1]Sheet1!$D$5:$N$65000,11,FALSE)),"")</f>
        <v/>
      </c>
      <c r="L1002" s="3">
        <f t="shared" ref="L1002:L1065" si="34">IF(A1001="",L1001+1,L1001)</f>
        <v>998</v>
      </c>
      <c r="M1002" s="21" t="str">
        <f t="shared" si="33"/>
        <v/>
      </c>
      <c r="N1002" s="29">
        <f>IF($L1001 = 3,[4]Sheet1!J700,0)</f>
        <v>0</v>
      </c>
      <c r="O1002" s="29">
        <f>IF($L1001 = 3,[4]Sheet1!K700,0)</f>
        <v>0</v>
      </c>
      <c r="P1002" s="29">
        <f>IF($L1001 = 3,[4]Sheet1!L700,0)</f>
        <v>0</v>
      </c>
      <c r="Q1002" s="29">
        <f>IF($L1001 = 3,[4]Sheet1!M700,0)</f>
        <v>0</v>
      </c>
      <c r="R1002" s="29">
        <f>IF($L1001 = 3,[4]Sheet1!N700,0)</f>
        <v>0</v>
      </c>
    </row>
    <row r="1003" spans="1:18">
      <c r="A1003" s="18" t="str">
        <f t="array" ref="A1003">IF(ROW(B1003)-6&lt;A$1,VLOOKUP(LOOKUP("zzzz",CHOOSE({1,2},"",INDEX([1]Sheet1!$P$1:$P$65000,SMALL(IF([1]Sheet1!P$1:P$65000&lt;&gt;"",ROW([1]Sheet1!P$1:P$65000)),ROWS(D$5:D1003))))),[1]Sheet1!$C$5:$D$65000,2,FALSE),IF(L1003&gt;$A$1,"",IF(A1002="","Figure "&amp;L1003,IFERROR(VLOOKUP(A1002,[1]Sheet1!$D$5:$Q$65000,14,FALSE),IFERROR(VLOOKUP(A1002,[1]Sheet1!$A$5:$D$65000,4,FALSE),"Figure " &amp; L1003)))))</f>
        <v/>
      </c>
      <c r="B1003" s="19" t="str">
        <f>IFERROR(IF($A1003="","",VLOOKUP($A1003,[1]Sheet1!$D$5:$R$65000,15,FALSE)),"")</f>
        <v/>
      </c>
      <c r="C1003" s="20" t="str">
        <f>IFERROR(IF(A1003="","",VLOOKUP($A1003,[1]Sheet1!$D$5:$N$65000,3,FALSE)),"")</f>
        <v/>
      </c>
      <c r="D1003" s="20" t="str">
        <f>IFERROR(IF($A1003="","",VLOOKUP($A1003,[1]Sheet1!$D$5:$N$65000,4,FALSE)),"")</f>
        <v/>
      </c>
      <c r="E1003" s="20" t="str">
        <f>IFERROR(IF($A1003="","",VLOOKUP($A1003,[1]Sheet1!$D$5:$N$65000,5,FALSE)),"")</f>
        <v/>
      </c>
      <c r="F1003" s="20" t="str">
        <f>IFERROR(IF($A1003="","",VLOOKUP($A1003,[1]Sheet1!$D$5:$N$65000,6,FALSE)),"")</f>
        <v/>
      </c>
      <c r="G1003" s="20" t="str">
        <f>IFERROR(IF($A1003="","",VLOOKUP($A1003,[1]Sheet1!$D$5:$N$65000,7,FALSE)),"")</f>
        <v/>
      </c>
      <c r="H1003" s="20" t="str">
        <f>IFERROR(IF($A1003="","",VLOOKUP($A1003,[1]Sheet1!$D$5:$N$65000,8,FALSE)),"")</f>
        <v/>
      </c>
      <c r="I1003" s="20" t="str">
        <f>IFERROR(IF($A1003="","",VLOOKUP($A1003,[1]Sheet1!$D$5:$N$65000,9,FALSE)),"")</f>
        <v/>
      </c>
      <c r="J1003" s="20" t="str">
        <f>IFERROR(IF($A1003="","",VLOOKUP($A1003,[1]Sheet1!$D$5:$N$65000,10,FALSE)),"")</f>
        <v/>
      </c>
      <c r="K1003" s="20" t="str">
        <f>IFERROR(IF($A1003="","",VLOOKUP($A1003,[1]Sheet1!$D$5:$N$65000,11,FALSE)),"")</f>
        <v/>
      </c>
      <c r="L1003" s="3">
        <f t="shared" si="34"/>
        <v>999</v>
      </c>
      <c r="M1003" s="21" t="str">
        <f t="shared" si="33"/>
        <v/>
      </c>
      <c r="N1003" s="29">
        <f>IF($L1002 = 3,[4]Sheet1!J701,0)</f>
        <v>0</v>
      </c>
      <c r="O1003" s="29">
        <f>IF($L1002 = 3,[4]Sheet1!K701,0)</f>
        <v>0</v>
      </c>
      <c r="P1003" s="29">
        <f>IF($L1002 = 3,[4]Sheet1!L701,0)</f>
        <v>0</v>
      </c>
      <c r="Q1003" s="29">
        <f>IF($L1002 = 3,[4]Sheet1!M701,0)</f>
        <v>0</v>
      </c>
      <c r="R1003" s="29">
        <f>IF($L1002 = 3,[4]Sheet1!N701,0)</f>
        <v>0</v>
      </c>
    </row>
    <row r="1004" spans="1:18">
      <c r="A1004" s="18" t="str">
        <f t="array" ref="A1004">IF(ROW(B1004)-6&lt;A$1,VLOOKUP(LOOKUP("zzzz",CHOOSE({1,2},"",INDEX([1]Sheet1!$P$1:$P$65000,SMALL(IF([1]Sheet1!P$1:P$65000&lt;&gt;"",ROW([1]Sheet1!P$1:P$65000)),ROWS(D$5:D1004))))),[1]Sheet1!$C$5:$D$65000,2,FALSE),IF(L1004&gt;$A$1,"",IF(A1003="","Figure "&amp;L1004,IFERROR(VLOOKUP(A1003,[1]Sheet1!$D$5:$Q$65000,14,FALSE),IFERROR(VLOOKUP(A1003,[1]Sheet1!$A$5:$D$65000,4,FALSE),"Figure " &amp; L1004)))))</f>
        <v/>
      </c>
      <c r="B1004" s="19" t="str">
        <f>IFERROR(IF($A1004="","",VLOOKUP($A1004,[1]Sheet1!$D$5:$R$65000,15,FALSE)),"")</f>
        <v/>
      </c>
      <c r="C1004" s="20" t="str">
        <f>IFERROR(IF(A1004="","",VLOOKUP($A1004,[1]Sheet1!$D$5:$N$65000,3,FALSE)),"")</f>
        <v/>
      </c>
      <c r="D1004" s="20" t="str">
        <f>IFERROR(IF($A1004="","",VLOOKUP($A1004,[1]Sheet1!$D$5:$N$65000,4,FALSE)),"")</f>
        <v/>
      </c>
      <c r="E1004" s="20" t="str">
        <f>IFERROR(IF($A1004="","",VLOOKUP($A1004,[1]Sheet1!$D$5:$N$65000,5,FALSE)),"")</f>
        <v/>
      </c>
      <c r="F1004" s="20" t="str">
        <f>IFERROR(IF($A1004="","",VLOOKUP($A1004,[1]Sheet1!$D$5:$N$65000,6,FALSE)),"")</f>
        <v/>
      </c>
      <c r="G1004" s="20" t="str">
        <f>IFERROR(IF($A1004="","",VLOOKUP($A1004,[1]Sheet1!$D$5:$N$65000,7,FALSE)),"")</f>
        <v/>
      </c>
      <c r="H1004" s="20" t="str">
        <f>IFERROR(IF($A1004="","",VLOOKUP($A1004,[1]Sheet1!$D$5:$N$65000,8,FALSE)),"")</f>
        <v/>
      </c>
      <c r="I1004" s="20" t="str">
        <f>IFERROR(IF($A1004="","",VLOOKUP($A1004,[1]Sheet1!$D$5:$N$65000,9,FALSE)),"")</f>
        <v/>
      </c>
      <c r="J1004" s="20" t="str">
        <f>IFERROR(IF($A1004="","",VLOOKUP($A1004,[1]Sheet1!$D$5:$N$65000,10,FALSE)),"")</f>
        <v/>
      </c>
      <c r="K1004" s="20" t="str">
        <f>IFERROR(IF($A1004="","",VLOOKUP($A1004,[1]Sheet1!$D$5:$N$65000,11,FALSE)),"")</f>
        <v/>
      </c>
      <c r="L1004" s="3">
        <f t="shared" si="34"/>
        <v>1000</v>
      </c>
      <c r="M1004" s="21" t="str">
        <f t="shared" si="33"/>
        <v/>
      </c>
      <c r="N1004" s="29">
        <f>IF($L1003 = 3,[4]Sheet1!J702,0)</f>
        <v>0</v>
      </c>
      <c r="O1004" s="29">
        <f>IF($L1003 = 3,[4]Sheet1!K702,0)</f>
        <v>0</v>
      </c>
      <c r="P1004" s="29">
        <f>IF($L1003 = 3,[4]Sheet1!L702,0)</f>
        <v>0</v>
      </c>
      <c r="Q1004" s="29">
        <f>IF($L1003 = 3,[4]Sheet1!M702,0)</f>
        <v>0</v>
      </c>
      <c r="R1004" s="29">
        <f>IF($L1003 = 3,[4]Sheet1!N702,0)</f>
        <v>0</v>
      </c>
    </row>
    <row r="1005" spans="1:18">
      <c r="A1005" s="18" t="str">
        <f t="array" ref="A1005">IF(ROW(B1005)-6&lt;A$1,VLOOKUP(LOOKUP("zzzz",CHOOSE({1,2},"",INDEX([1]Sheet1!$P$1:$P$65000,SMALL(IF([1]Sheet1!P$1:P$65000&lt;&gt;"",ROW([1]Sheet1!P$1:P$65000)),ROWS(D$5:D1005))))),[1]Sheet1!$C$5:$D$65000,2,FALSE),IF(L1005&gt;$A$1,"",IF(A1004="","Figure "&amp;L1005,IFERROR(VLOOKUP(A1004,[1]Sheet1!$D$5:$Q$65000,14,FALSE),IFERROR(VLOOKUP(A1004,[1]Sheet1!$A$5:$D$65000,4,FALSE),"Figure " &amp; L1005)))))</f>
        <v/>
      </c>
      <c r="B1005" s="19" t="str">
        <f>IFERROR(IF($A1005="","",VLOOKUP($A1005,[1]Sheet1!$D$5:$R$65000,15,FALSE)),"")</f>
        <v/>
      </c>
      <c r="C1005" s="20" t="str">
        <f>IFERROR(IF(A1005="","",VLOOKUP($A1005,[1]Sheet1!$D$5:$N$65000,3,FALSE)),"")</f>
        <v/>
      </c>
      <c r="D1005" s="20" t="str">
        <f>IFERROR(IF($A1005="","",VLOOKUP($A1005,[1]Sheet1!$D$5:$N$65000,4,FALSE)),"")</f>
        <v/>
      </c>
      <c r="E1005" s="20" t="str">
        <f>IFERROR(IF($A1005="","",VLOOKUP($A1005,[1]Sheet1!$D$5:$N$65000,5,FALSE)),"")</f>
        <v/>
      </c>
      <c r="F1005" s="20" t="str">
        <f>IFERROR(IF($A1005="","",VLOOKUP($A1005,[1]Sheet1!$D$5:$N$65000,6,FALSE)),"")</f>
        <v/>
      </c>
      <c r="G1005" s="20" t="str">
        <f>IFERROR(IF($A1005="","",VLOOKUP($A1005,[1]Sheet1!$D$5:$N$65000,7,FALSE)),"")</f>
        <v/>
      </c>
      <c r="H1005" s="20" t="str">
        <f>IFERROR(IF($A1005="","",VLOOKUP($A1005,[1]Sheet1!$D$5:$N$65000,8,FALSE)),"")</f>
        <v/>
      </c>
      <c r="I1005" s="20" t="str">
        <f>IFERROR(IF($A1005="","",VLOOKUP($A1005,[1]Sheet1!$D$5:$N$65000,9,FALSE)),"")</f>
        <v/>
      </c>
      <c r="J1005" s="20" t="str">
        <f>IFERROR(IF($A1005="","",VLOOKUP($A1005,[1]Sheet1!$D$5:$N$65000,10,FALSE)),"")</f>
        <v/>
      </c>
      <c r="K1005" s="20" t="str">
        <f>IFERROR(IF($A1005="","",VLOOKUP($A1005,[1]Sheet1!$D$5:$N$65000,11,FALSE)),"")</f>
        <v/>
      </c>
      <c r="L1005" s="3">
        <f t="shared" si="34"/>
        <v>1001</v>
      </c>
      <c r="M1005" s="21" t="str">
        <f t="shared" si="33"/>
        <v/>
      </c>
      <c r="N1005" s="29">
        <f>IF($L1004 = 3,[4]Sheet1!J703,0)</f>
        <v>0</v>
      </c>
      <c r="O1005" s="29">
        <f>IF($L1004 = 3,[4]Sheet1!K703,0)</f>
        <v>0</v>
      </c>
      <c r="P1005" s="29">
        <f>IF($L1004 = 3,[4]Sheet1!L703,0)</f>
        <v>0</v>
      </c>
      <c r="Q1005" s="29">
        <f>IF($L1004 = 3,[4]Sheet1!M703,0)</f>
        <v>0</v>
      </c>
      <c r="R1005" s="29">
        <f>IF($L1004 = 3,[4]Sheet1!N703,0)</f>
        <v>0</v>
      </c>
    </row>
    <row r="1006" spans="1:18">
      <c r="A1006" s="18" t="str">
        <f t="array" ref="A1006">IF(ROW(B1006)-6&lt;A$1,VLOOKUP(LOOKUP("zzzz",CHOOSE({1,2},"",INDEX([1]Sheet1!$P$1:$P$65000,SMALL(IF([1]Sheet1!P$1:P$65000&lt;&gt;"",ROW([1]Sheet1!P$1:P$65000)),ROWS(D$5:D1006))))),[1]Sheet1!$C$5:$D$65000,2,FALSE),IF(L1006&gt;$A$1,"",IF(A1005="","Figure "&amp;L1006,IFERROR(VLOOKUP(A1005,[1]Sheet1!$D$5:$Q$65000,14,FALSE),IFERROR(VLOOKUP(A1005,[1]Sheet1!$A$5:$D$65000,4,FALSE),"Figure " &amp; L1006)))))</f>
        <v/>
      </c>
      <c r="B1006" s="19" t="str">
        <f>IFERROR(IF($A1006="","",VLOOKUP($A1006,[1]Sheet1!$D$5:$R$65000,15,FALSE)),"")</f>
        <v/>
      </c>
      <c r="C1006" s="20" t="str">
        <f>IFERROR(IF(A1006="","",VLOOKUP($A1006,[1]Sheet1!$D$5:$N$65000,3,FALSE)),"")</f>
        <v/>
      </c>
      <c r="D1006" s="20" t="str">
        <f>IFERROR(IF($A1006="","",VLOOKUP($A1006,[1]Sheet1!$D$5:$N$65000,4,FALSE)),"")</f>
        <v/>
      </c>
      <c r="E1006" s="20" t="str">
        <f>IFERROR(IF($A1006="","",VLOOKUP($A1006,[1]Sheet1!$D$5:$N$65000,5,FALSE)),"")</f>
        <v/>
      </c>
      <c r="F1006" s="20" t="str">
        <f>IFERROR(IF($A1006="","",VLOOKUP($A1006,[1]Sheet1!$D$5:$N$65000,6,FALSE)),"")</f>
        <v/>
      </c>
      <c r="G1006" s="20" t="str">
        <f>IFERROR(IF($A1006="","",VLOOKUP($A1006,[1]Sheet1!$D$5:$N$65000,7,FALSE)),"")</f>
        <v/>
      </c>
      <c r="H1006" s="20" t="str">
        <f>IFERROR(IF($A1006="","",VLOOKUP($A1006,[1]Sheet1!$D$5:$N$65000,8,FALSE)),"")</f>
        <v/>
      </c>
      <c r="I1006" s="20" t="str">
        <f>IFERROR(IF($A1006="","",VLOOKUP($A1006,[1]Sheet1!$D$5:$N$65000,9,FALSE)),"")</f>
        <v/>
      </c>
      <c r="J1006" s="20" t="str">
        <f>IFERROR(IF($A1006="","",VLOOKUP($A1006,[1]Sheet1!$D$5:$N$65000,10,FALSE)),"")</f>
        <v/>
      </c>
      <c r="K1006" s="20" t="str">
        <f>IFERROR(IF($A1006="","",VLOOKUP($A1006,[1]Sheet1!$D$5:$N$65000,11,FALSE)),"")</f>
        <v/>
      </c>
      <c r="L1006" s="3">
        <f t="shared" si="34"/>
        <v>1002</v>
      </c>
      <c r="M1006" s="21" t="str">
        <f t="shared" si="33"/>
        <v/>
      </c>
      <c r="N1006" s="29">
        <f>IF($L1005 = 3,[4]Sheet1!J704,0)</f>
        <v>0</v>
      </c>
      <c r="O1006" s="29">
        <f>IF($L1005 = 3,[4]Sheet1!K704,0)</f>
        <v>0</v>
      </c>
      <c r="P1006" s="29">
        <f>IF($L1005 = 3,[4]Sheet1!L704,0)</f>
        <v>0</v>
      </c>
      <c r="Q1006" s="29">
        <f>IF($L1005 = 3,[4]Sheet1!M704,0)</f>
        <v>0</v>
      </c>
      <c r="R1006" s="29">
        <f>IF($L1005 = 3,[4]Sheet1!N704,0)</f>
        <v>0</v>
      </c>
    </row>
    <row r="1007" spans="1:18">
      <c r="A1007" s="18" t="str">
        <f t="array" ref="A1007">IF(ROW(B1007)-6&lt;A$1,VLOOKUP(LOOKUP("zzzz",CHOOSE({1,2},"",INDEX([1]Sheet1!$P$1:$P$65000,SMALL(IF([1]Sheet1!P$1:P$65000&lt;&gt;"",ROW([1]Sheet1!P$1:P$65000)),ROWS(D$5:D1007))))),[1]Sheet1!$C$5:$D$65000,2,FALSE),IF(L1007&gt;$A$1,"",IF(A1006="","Figure "&amp;L1007,IFERROR(VLOOKUP(A1006,[1]Sheet1!$D$5:$Q$65000,14,FALSE),IFERROR(VLOOKUP(A1006,[1]Sheet1!$A$5:$D$65000,4,FALSE),"Figure " &amp; L1007)))))</f>
        <v/>
      </c>
      <c r="B1007" s="19" t="str">
        <f>IFERROR(IF($A1007="","",VLOOKUP($A1007,[1]Sheet1!$D$5:$R$65000,15,FALSE)),"")</f>
        <v/>
      </c>
      <c r="C1007" s="20" t="str">
        <f>IFERROR(IF(A1007="","",VLOOKUP($A1007,[1]Sheet1!$D$5:$N$65000,3,FALSE)),"")</f>
        <v/>
      </c>
      <c r="D1007" s="20" t="str">
        <f>IFERROR(IF($A1007="","",VLOOKUP($A1007,[1]Sheet1!$D$5:$N$65000,4,FALSE)),"")</f>
        <v/>
      </c>
      <c r="E1007" s="20" t="str">
        <f>IFERROR(IF($A1007="","",VLOOKUP($A1007,[1]Sheet1!$D$5:$N$65000,5,FALSE)),"")</f>
        <v/>
      </c>
      <c r="F1007" s="20" t="str">
        <f>IFERROR(IF($A1007="","",VLOOKUP($A1007,[1]Sheet1!$D$5:$N$65000,6,FALSE)),"")</f>
        <v/>
      </c>
      <c r="G1007" s="20" t="str">
        <f>IFERROR(IF($A1007="","",VLOOKUP($A1007,[1]Sheet1!$D$5:$N$65000,7,FALSE)),"")</f>
        <v/>
      </c>
      <c r="H1007" s="20" t="str">
        <f>IFERROR(IF($A1007="","",VLOOKUP($A1007,[1]Sheet1!$D$5:$N$65000,8,FALSE)),"")</f>
        <v/>
      </c>
      <c r="I1007" s="20" t="str">
        <f>IFERROR(IF($A1007="","",VLOOKUP($A1007,[1]Sheet1!$D$5:$N$65000,9,FALSE)),"")</f>
        <v/>
      </c>
      <c r="J1007" s="20" t="str">
        <f>IFERROR(IF($A1007="","",VLOOKUP($A1007,[1]Sheet1!$D$5:$N$65000,10,FALSE)),"")</f>
        <v/>
      </c>
      <c r="K1007" s="20" t="str">
        <f>IFERROR(IF($A1007="","",VLOOKUP($A1007,[1]Sheet1!$D$5:$N$65000,11,FALSE)),"")</f>
        <v/>
      </c>
      <c r="L1007" s="3">
        <f t="shared" si="34"/>
        <v>1003</v>
      </c>
      <c r="M1007" s="21" t="str">
        <f t="shared" si="33"/>
        <v/>
      </c>
      <c r="N1007" s="29">
        <f>IF($L1006 = 3,[4]Sheet1!J705,0)</f>
        <v>0</v>
      </c>
      <c r="O1007" s="29">
        <f>IF($L1006 = 3,[4]Sheet1!K705,0)</f>
        <v>0</v>
      </c>
      <c r="P1007" s="29">
        <f>IF($L1006 = 3,[4]Sheet1!L705,0)</f>
        <v>0</v>
      </c>
      <c r="Q1007" s="29">
        <f>IF($L1006 = 3,[4]Sheet1!M705,0)</f>
        <v>0</v>
      </c>
      <c r="R1007" s="29">
        <f>IF($L1006 = 3,[4]Sheet1!N705,0)</f>
        <v>0</v>
      </c>
    </row>
    <row r="1008" spans="1:18">
      <c r="A1008" s="18" t="str">
        <f t="array" ref="A1008">IF(ROW(B1008)-6&lt;A$1,VLOOKUP(LOOKUP("zzzz",CHOOSE({1,2},"",INDEX([1]Sheet1!$P$1:$P$65000,SMALL(IF([1]Sheet1!P$1:P$65000&lt;&gt;"",ROW([1]Sheet1!P$1:P$65000)),ROWS(D$5:D1008))))),[1]Sheet1!$C$5:$D$65000,2,FALSE),IF(L1008&gt;$A$1,"",IF(A1007="","Figure "&amp;L1008,IFERROR(VLOOKUP(A1007,[1]Sheet1!$D$5:$Q$65000,14,FALSE),IFERROR(VLOOKUP(A1007,[1]Sheet1!$A$5:$D$65000,4,FALSE),"Figure " &amp; L1008)))))</f>
        <v/>
      </c>
      <c r="B1008" s="19" t="str">
        <f>IFERROR(IF($A1008="","",VLOOKUP($A1008,[1]Sheet1!$D$5:$R$65000,15,FALSE)),"")</f>
        <v/>
      </c>
      <c r="C1008" s="20" t="str">
        <f>IFERROR(IF(A1008="","",VLOOKUP($A1008,[1]Sheet1!$D$5:$N$65000,3,FALSE)),"")</f>
        <v/>
      </c>
      <c r="D1008" s="20" t="str">
        <f>IFERROR(IF($A1008="","",VLOOKUP($A1008,[1]Sheet1!$D$5:$N$65000,4,FALSE)),"")</f>
        <v/>
      </c>
      <c r="E1008" s="20" t="str">
        <f>IFERROR(IF($A1008="","",VLOOKUP($A1008,[1]Sheet1!$D$5:$N$65000,5,FALSE)),"")</f>
        <v/>
      </c>
      <c r="F1008" s="20" t="str">
        <f>IFERROR(IF($A1008="","",VLOOKUP($A1008,[1]Sheet1!$D$5:$N$65000,6,FALSE)),"")</f>
        <v/>
      </c>
      <c r="G1008" s="20" t="str">
        <f>IFERROR(IF($A1008="","",VLOOKUP($A1008,[1]Sheet1!$D$5:$N$65000,7,FALSE)),"")</f>
        <v/>
      </c>
      <c r="H1008" s="20" t="str">
        <f>IFERROR(IF($A1008="","",VLOOKUP($A1008,[1]Sheet1!$D$5:$N$65000,8,FALSE)),"")</f>
        <v/>
      </c>
      <c r="I1008" s="20" t="str">
        <f>IFERROR(IF($A1008="","",VLOOKUP($A1008,[1]Sheet1!$D$5:$N$65000,9,FALSE)),"")</f>
        <v/>
      </c>
      <c r="J1008" s="20" t="str">
        <f>IFERROR(IF($A1008="","",VLOOKUP($A1008,[1]Sheet1!$D$5:$N$65000,10,FALSE)),"")</f>
        <v/>
      </c>
      <c r="K1008" s="20" t="str">
        <f>IFERROR(IF($A1008="","",VLOOKUP($A1008,[1]Sheet1!$D$5:$N$65000,11,FALSE)),"")</f>
        <v/>
      </c>
      <c r="L1008" s="3">
        <f t="shared" si="34"/>
        <v>1004</v>
      </c>
      <c r="M1008" s="21" t="str">
        <f t="shared" si="33"/>
        <v/>
      </c>
      <c r="N1008" s="29">
        <f>IF($L1007 = 3,[4]Sheet1!J706,0)</f>
        <v>0</v>
      </c>
      <c r="O1008" s="29">
        <f>IF($L1007 = 3,[4]Sheet1!K706,0)</f>
        <v>0</v>
      </c>
      <c r="P1008" s="29">
        <f>IF($L1007 = 3,[4]Sheet1!L706,0)</f>
        <v>0</v>
      </c>
      <c r="Q1008" s="29">
        <f>IF($L1007 = 3,[4]Sheet1!M706,0)</f>
        <v>0</v>
      </c>
      <c r="R1008" s="29">
        <f>IF($L1007 = 3,[4]Sheet1!N706,0)</f>
        <v>0</v>
      </c>
    </row>
    <row r="1009" spans="1:18">
      <c r="A1009" s="18" t="str">
        <f t="array" ref="A1009">IF(ROW(B1009)-6&lt;A$1,VLOOKUP(LOOKUP("zzzz",CHOOSE({1,2},"",INDEX([1]Sheet1!$P$1:$P$65000,SMALL(IF([1]Sheet1!P$1:P$65000&lt;&gt;"",ROW([1]Sheet1!P$1:P$65000)),ROWS(D$5:D1009))))),[1]Sheet1!$C$5:$D$65000,2,FALSE),IF(L1009&gt;$A$1,"",IF(A1008="","Figure "&amp;L1009,IFERROR(VLOOKUP(A1008,[1]Sheet1!$D$5:$Q$65000,14,FALSE),IFERROR(VLOOKUP(A1008,[1]Sheet1!$A$5:$D$65000,4,FALSE),"Figure " &amp; L1009)))))</f>
        <v/>
      </c>
      <c r="B1009" s="19" t="str">
        <f>IFERROR(IF($A1009="","",VLOOKUP($A1009,[1]Sheet1!$D$5:$R$65000,15,FALSE)),"")</f>
        <v/>
      </c>
      <c r="C1009" s="20" t="str">
        <f>IFERROR(IF(A1009="","",VLOOKUP($A1009,[1]Sheet1!$D$5:$N$65000,3,FALSE)),"")</f>
        <v/>
      </c>
      <c r="D1009" s="20" t="str">
        <f>IFERROR(IF($A1009="","",VLOOKUP($A1009,[1]Sheet1!$D$5:$N$65000,4,FALSE)),"")</f>
        <v/>
      </c>
      <c r="E1009" s="20" t="str">
        <f>IFERROR(IF($A1009="","",VLOOKUP($A1009,[1]Sheet1!$D$5:$N$65000,5,FALSE)),"")</f>
        <v/>
      </c>
      <c r="F1009" s="20" t="str">
        <f>IFERROR(IF($A1009="","",VLOOKUP($A1009,[1]Sheet1!$D$5:$N$65000,6,FALSE)),"")</f>
        <v/>
      </c>
      <c r="G1009" s="20" t="str">
        <f>IFERROR(IF($A1009="","",VLOOKUP($A1009,[1]Sheet1!$D$5:$N$65000,7,FALSE)),"")</f>
        <v/>
      </c>
      <c r="H1009" s="20" t="str">
        <f>IFERROR(IF($A1009="","",VLOOKUP($A1009,[1]Sheet1!$D$5:$N$65000,8,FALSE)),"")</f>
        <v/>
      </c>
      <c r="I1009" s="20" t="str">
        <f>IFERROR(IF($A1009="","",VLOOKUP($A1009,[1]Sheet1!$D$5:$N$65000,9,FALSE)),"")</f>
        <v/>
      </c>
      <c r="J1009" s="20" t="str">
        <f>IFERROR(IF($A1009="","",VLOOKUP($A1009,[1]Sheet1!$D$5:$N$65000,10,FALSE)),"")</f>
        <v/>
      </c>
      <c r="K1009" s="20" t="str">
        <f>IFERROR(IF($A1009="","",VLOOKUP($A1009,[1]Sheet1!$D$5:$N$65000,11,FALSE)),"")</f>
        <v/>
      </c>
      <c r="L1009" s="3">
        <f t="shared" si="34"/>
        <v>1005</v>
      </c>
      <c r="M1009" s="21" t="str">
        <f t="shared" si="33"/>
        <v/>
      </c>
      <c r="N1009" s="29">
        <f>IF($L1008 = 3,[4]Sheet1!J707,0)</f>
        <v>0</v>
      </c>
      <c r="O1009" s="29">
        <f>IF($L1008 = 3,[4]Sheet1!K707,0)</f>
        <v>0</v>
      </c>
      <c r="P1009" s="29">
        <f>IF($L1008 = 3,[4]Sheet1!L707,0)</f>
        <v>0</v>
      </c>
      <c r="Q1009" s="29">
        <f>IF($L1008 = 3,[4]Sheet1!M707,0)</f>
        <v>0</v>
      </c>
      <c r="R1009" s="29">
        <f>IF($L1008 = 3,[4]Sheet1!N707,0)</f>
        <v>0</v>
      </c>
    </row>
    <row r="1010" spans="1:18">
      <c r="A1010" s="18" t="str">
        <f t="array" ref="A1010">IF(ROW(B1010)-6&lt;A$1,VLOOKUP(LOOKUP("zzzz",CHOOSE({1,2},"",INDEX([1]Sheet1!$P$1:$P$65000,SMALL(IF([1]Sheet1!P$1:P$65000&lt;&gt;"",ROW([1]Sheet1!P$1:P$65000)),ROWS(D$5:D1010))))),[1]Sheet1!$C$5:$D$65000,2,FALSE),IF(L1010&gt;$A$1,"",IF(A1009="","Figure "&amp;L1010,IFERROR(VLOOKUP(A1009,[1]Sheet1!$D$5:$Q$65000,14,FALSE),IFERROR(VLOOKUP(A1009,[1]Sheet1!$A$5:$D$65000,4,FALSE),"Figure " &amp; L1010)))))</f>
        <v/>
      </c>
      <c r="B1010" s="19" t="str">
        <f>IFERROR(IF($A1010="","",VLOOKUP($A1010,[1]Sheet1!$D$5:$R$65000,15,FALSE)),"")</f>
        <v/>
      </c>
      <c r="C1010" s="20" t="str">
        <f>IFERROR(IF(A1010="","",VLOOKUP($A1010,[1]Sheet1!$D$5:$N$65000,3,FALSE)),"")</f>
        <v/>
      </c>
      <c r="D1010" s="20" t="str">
        <f>IFERROR(IF($A1010="","",VLOOKUP($A1010,[1]Sheet1!$D$5:$N$65000,4,FALSE)),"")</f>
        <v/>
      </c>
      <c r="E1010" s="20" t="str">
        <f>IFERROR(IF($A1010="","",VLOOKUP($A1010,[1]Sheet1!$D$5:$N$65000,5,FALSE)),"")</f>
        <v/>
      </c>
      <c r="F1010" s="20" t="str">
        <f>IFERROR(IF($A1010="","",VLOOKUP($A1010,[1]Sheet1!$D$5:$N$65000,6,FALSE)),"")</f>
        <v/>
      </c>
      <c r="G1010" s="20" t="str">
        <f>IFERROR(IF($A1010="","",VLOOKUP($A1010,[1]Sheet1!$D$5:$N$65000,7,FALSE)),"")</f>
        <v/>
      </c>
      <c r="H1010" s="20" t="str">
        <f>IFERROR(IF($A1010="","",VLOOKUP($A1010,[1]Sheet1!$D$5:$N$65000,8,FALSE)),"")</f>
        <v/>
      </c>
      <c r="I1010" s="20" t="str">
        <f>IFERROR(IF($A1010="","",VLOOKUP($A1010,[1]Sheet1!$D$5:$N$65000,9,FALSE)),"")</f>
        <v/>
      </c>
      <c r="J1010" s="20" t="str">
        <f>IFERROR(IF($A1010="","",VLOOKUP($A1010,[1]Sheet1!$D$5:$N$65000,10,FALSE)),"")</f>
        <v/>
      </c>
      <c r="K1010" s="20" t="str">
        <f>IFERROR(IF($A1010="","",VLOOKUP($A1010,[1]Sheet1!$D$5:$N$65000,11,FALSE)),"")</f>
        <v/>
      </c>
      <c r="L1010" s="3">
        <f t="shared" si="34"/>
        <v>1006</v>
      </c>
      <c r="M1010" s="21" t="str">
        <f t="shared" si="33"/>
        <v/>
      </c>
      <c r="N1010" s="29">
        <f>IF($L1009 = 3,[4]Sheet1!J708,0)</f>
        <v>0</v>
      </c>
      <c r="O1010" s="29">
        <f>IF($L1009 = 3,[4]Sheet1!K708,0)</f>
        <v>0</v>
      </c>
      <c r="P1010" s="29">
        <f>IF($L1009 = 3,[4]Sheet1!L708,0)</f>
        <v>0</v>
      </c>
      <c r="Q1010" s="29">
        <f>IF($L1009 = 3,[4]Sheet1!M708,0)</f>
        <v>0</v>
      </c>
      <c r="R1010" s="29">
        <f>IF($L1009 = 3,[4]Sheet1!N708,0)</f>
        <v>0</v>
      </c>
    </row>
    <row r="1011" spans="1:18">
      <c r="A1011" s="18" t="str">
        <f t="array" ref="A1011">IF(ROW(B1011)-6&lt;A$1,VLOOKUP(LOOKUP("zzzz",CHOOSE({1,2},"",INDEX([1]Sheet1!$P$1:$P$65000,SMALL(IF([1]Sheet1!P$1:P$65000&lt;&gt;"",ROW([1]Sheet1!P$1:P$65000)),ROWS(D$5:D1011))))),[1]Sheet1!$C$5:$D$65000,2,FALSE),IF(L1011&gt;$A$1,"",IF(A1010="","Figure "&amp;L1011,IFERROR(VLOOKUP(A1010,[1]Sheet1!$D$5:$Q$65000,14,FALSE),IFERROR(VLOOKUP(A1010,[1]Sheet1!$A$5:$D$65000,4,FALSE),"Figure " &amp; L1011)))))</f>
        <v/>
      </c>
      <c r="B1011" s="19" t="str">
        <f>IFERROR(IF($A1011="","",VLOOKUP($A1011,[1]Sheet1!$D$5:$R$65000,15,FALSE)),"")</f>
        <v/>
      </c>
      <c r="C1011" s="20" t="str">
        <f>IFERROR(IF(A1011="","",VLOOKUP($A1011,[1]Sheet1!$D$5:$N$65000,3,FALSE)),"")</f>
        <v/>
      </c>
      <c r="D1011" s="20" t="str">
        <f>IFERROR(IF($A1011="","",VLOOKUP($A1011,[1]Sheet1!$D$5:$N$65000,4,FALSE)),"")</f>
        <v/>
      </c>
      <c r="E1011" s="20" t="str">
        <f>IFERROR(IF($A1011="","",VLOOKUP($A1011,[1]Sheet1!$D$5:$N$65000,5,FALSE)),"")</f>
        <v/>
      </c>
      <c r="F1011" s="20" t="str">
        <f>IFERROR(IF($A1011="","",VLOOKUP($A1011,[1]Sheet1!$D$5:$N$65000,6,FALSE)),"")</f>
        <v/>
      </c>
      <c r="G1011" s="20" t="str">
        <f>IFERROR(IF($A1011="","",VLOOKUP($A1011,[1]Sheet1!$D$5:$N$65000,7,FALSE)),"")</f>
        <v/>
      </c>
      <c r="H1011" s="20" t="str">
        <f>IFERROR(IF($A1011="","",VLOOKUP($A1011,[1]Sheet1!$D$5:$N$65000,8,FALSE)),"")</f>
        <v/>
      </c>
      <c r="I1011" s="20" t="str">
        <f>IFERROR(IF($A1011="","",VLOOKUP($A1011,[1]Sheet1!$D$5:$N$65000,9,FALSE)),"")</f>
        <v/>
      </c>
      <c r="J1011" s="20" t="str">
        <f>IFERROR(IF($A1011="","",VLOOKUP($A1011,[1]Sheet1!$D$5:$N$65000,10,FALSE)),"")</f>
        <v/>
      </c>
      <c r="K1011" s="20" t="str">
        <f>IFERROR(IF($A1011="","",VLOOKUP($A1011,[1]Sheet1!$D$5:$N$65000,11,FALSE)),"")</f>
        <v/>
      </c>
      <c r="L1011" s="3">
        <f t="shared" si="34"/>
        <v>1007</v>
      </c>
      <c r="M1011" s="21" t="str">
        <f t="shared" si="33"/>
        <v/>
      </c>
      <c r="N1011" s="29">
        <f>IF($L1010 = 3,[4]Sheet1!J709,0)</f>
        <v>0</v>
      </c>
      <c r="O1011" s="29">
        <f>IF($L1010 = 3,[4]Sheet1!K709,0)</f>
        <v>0</v>
      </c>
      <c r="P1011" s="29">
        <f>IF($L1010 = 3,[4]Sheet1!L709,0)</f>
        <v>0</v>
      </c>
      <c r="Q1011" s="29">
        <f>IF($L1010 = 3,[4]Sheet1!M709,0)</f>
        <v>0</v>
      </c>
      <c r="R1011" s="29">
        <f>IF($L1010 = 3,[4]Sheet1!N709,0)</f>
        <v>0</v>
      </c>
    </row>
    <row r="1012" spans="1:18">
      <c r="A1012" s="18" t="str">
        <f t="array" ref="A1012">IF(ROW(B1012)-6&lt;A$1,VLOOKUP(LOOKUP("zzzz",CHOOSE({1,2},"",INDEX([1]Sheet1!$P$1:$P$65000,SMALL(IF([1]Sheet1!P$1:P$65000&lt;&gt;"",ROW([1]Sheet1!P$1:P$65000)),ROWS(D$5:D1012))))),[1]Sheet1!$C$5:$D$65000,2,FALSE),IF(L1012&gt;$A$1,"",IF(A1011="","Figure "&amp;L1012,IFERROR(VLOOKUP(A1011,[1]Sheet1!$D$5:$Q$65000,14,FALSE),IFERROR(VLOOKUP(A1011,[1]Sheet1!$A$5:$D$65000,4,FALSE),"Figure " &amp; L1012)))))</f>
        <v/>
      </c>
      <c r="B1012" s="19" t="str">
        <f>IFERROR(IF($A1012="","",VLOOKUP($A1012,[1]Sheet1!$D$5:$R$65000,15,FALSE)),"")</f>
        <v/>
      </c>
      <c r="C1012" s="20" t="str">
        <f>IFERROR(IF(A1012="","",VLOOKUP($A1012,[1]Sheet1!$D$5:$N$65000,3,FALSE)),"")</f>
        <v/>
      </c>
      <c r="D1012" s="20" t="str">
        <f>IFERROR(IF($A1012="","",VLOOKUP($A1012,[1]Sheet1!$D$5:$N$65000,4,FALSE)),"")</f>
        <v/>
      </c>
      <c r="E1012" s="20" t="str">
        <f>IFERROR(IF($A1012="","",VLOOKUP($A1012,[1]Sheet1!$D$5:$N$65000,5,FALSE)),"")</f>
        <v/>
      </c>
      <c r="F1012" s="20" t="str">
        <f>IFERROR(IF($A1012="","",VLOOKUP($A1012,[1]Sheet1!$D$5:$N$65000,6,FALSE)),"")</f>
        <v/>
      </c>
      <c r="G1012" s="20" t="str">
        <f>IFERROR(IF($A1012="","",VLOOKUP($A1012,[1]Sheet1!$D$5:$N$65000,7,FALSE)),"")</f>
        <v/>
      </c>
      <c r="H1012" s="20" t="str">
        <f>IFERROR(IF($A1012="","",VLOOKUP($A1012,[1]Sheet1!$D$5:$N$65000,8,FALSE)),"")</f>
        <v/>
      </c>
      <c r="I1012" s="20" t="str">
        <f>IFERROR(IF($A1012="","",VLOOKUP($A1012,[1]Sheet1!$D$5:$N$65000,9,FALSE)),"")</f>
        <v/>
      </c>
      <c r="J1012" s="20" t="str">
        <f>IFERROR(IF($A1012="","",VLOOKUP($A1012,[1]Sheet1!$D$5:$N$65000,10,FALSE)),"")</f>
        <v/>
      </c>
      <c r="K1012" s="20" t="str">
        <f>IFERROR(IF($A1012="","",VLOOKUP($A1012,[1]Sheet1!$D$5:$N$65000,11,FALSE)),"")</f>
        <v/>
      </c>
      <c r="L1012" s="3">
        <f t="shared" si="34"/>
        <v>1008</v>
      </c>
      <c r="M1012" s="21" t="str">
        <f t="shared" si="33"/>
        <v/>
      </c>
      <c r="N1012" s="29">
        <f>IF($L1011 = 3,[4]Sheet1!J710,0)</f>
        <v>0</v>
      </c>
      <c r="O1012" s="29">
        <f>IF($L1011 = 3,[4]Sheet1!K710,0)</f>
        <v>0</v>
      </c>
      <c r="P1012" s="29">
        <f>IF($L1011 = 3,[4]Sheet1!L710,0)</f>
        <v>0</v>
      </c>
      <c r="Q1012" s="29">
        <f>IF($L1011 = 3,[4]Sheet1!M710,0)</f>
        <v>0</v>
      </c>
      <c r="R1012" s="29">
        <f>IF($L1011 = 3,[4]Sheet1!N710,0)</f>
        <v>0</v>
      </c>
    </row>
    <row r="1013" spans="1:18">
      <c r="A1013" s="18" t="str">
        <f t="array" ref="A1013">IF(ROW(B1013)-6&lt;A$1,VLOOKUP(LOOKUP("zzzz",CHOOSE({1,2},"",INDEX([1]Sheet1!$P$1:$P$65000,SMALL(IF([1]Sheet1!P$1:P$65000&lt;&gt;"",ROW([1]Sheet1!P$1:P$65000)),ROWS(D$5:D1013))))),[1]Sheet1!$C$5:$D$65000,2,FALSE),IF(L1013&gt;$A$1,"",IF(A1012="","Figure "&amp;L1013,IFERROR(VLOOKUP(A1012,[1]Sheet1!$D$5:$Q$65000,14,FALSE),IFERROR(VLOOKUP(A1012,[1]Sheet1!$A$5:$D$65000,4,FALSE),"Figure " &amp; L1013)))))</f>
        <v/>
      </c>
      <c r="B1013" s="19" t="str">
        <f>IFERROR(IF($A1013="","",VLOOKUP($A1013,[1]Sheet1!$D$5:$R$65000,15,FALSE)),"")</f>
        <v/>
      </c>
      <c r="C1013" s="20" t="str">
        <f>IFERROR(IF(A1013="","",VLOOKUP($A1013,[1]Sheet1!$D$5:$N$65000,3,FALSE)),"")</f>
        <v/>
      </c>
      <c r="D1013" s="20" t="str">
        <f>IFERROR(IF($A1013="","",VLOOKUP($A1013,[1]Sheet1!$D$5:$N$65000,4,FALSE)),"")</f>
        <v/>
      </c>
      <c r="E1013" s="20" t="str">
        <f>IFERROR(IF($A1013="","",VLOOKUP($A1013,[1]Sheet1!$D$5:$N$65000,5,FALSE)),"")</f>
        <v/>
      </c>
      <c r="F1013" s="20" t="str">
        <f>IFERROR(IF($A1013="","",VLOOKUP($A1013,[1]Sheet1!$D$5:$N$65000,6,FALSE)),"")</f>
        <v/>
      </c>
      <c r="G1013" s="20" t="str">
        <f>IFERROR(IF($A1013="","",VLOOKUP($A1013,[1]Sheet1!$D$5:$N$65000,7,FALSE)),"")</f>
        <v/>
      </c>
      <c r="H1013" s="20" t="str">
        <f>IFERROR(IF($A1013="","",VLOOKUP($A1013,[1]Sheet1!$D$5:$N$65000,8,FALSE)),"")</f>
        <v/>
      </c>
      <c r="I1013" s="20" t="str">
        <f>IFERROR(IF($A1013="","",VLOOKUP($A1013,[1]Sheet1!$D$5:$N$65000,9,FALSE)),"")</f>
        <v/>
      </c>
      <c r="J1013" s="20" t="str">
        <f>IFERROR(IF($A1013="","",VLOOKUP($A1013,[1]Sheet1!$D$5:$N$65000,10,FALSE)),"")</f>
        <v/>
      </c>
      <c r="K1013" s="20" t="str">
        <f>IFERROR(IF($A1013="","",VLOOKUP($A1013,[1]Sheet1!$D$5:$N$65000,11,FALSE)),"")</f>
        <v/>
      </c>
      <c r="L1013" s="3">
        <f t="shared" si="34"/>
        <v>1009</v>
      </c>
      <c r="M1013" s="21" t="str">
        <f t="shared" si="33"/>
        <v/>
      </c>
      <c r="N1013" s="29">
        <f>IF($L1012 = 3,[4]Sheet1!J711,0)</f>
        <v>0</v>
      </c>
      <c r="O1013" s="29">
        <f>IF($L1012 = 3,[4]Sheet1!K711,0)</f>
        <v>0</v>
      </c>
      <c r="P1013" s="29">
        <f>IF($L1012 = 3,[4]Sheet1!L711,0)</f>
        <v>0</v>
      </c>
      <c r="Q1013" s="29">
        <f>IF($L1012 = 3,[4]Sheet1!M711,0)</f>
        <v>0</v>
      </c>
      <c r="R1013" s="29">
        <f>IF($L1012 = 3,[4]Sheet1!N711,0)</f>
        <v>0</v>
      </c>
    </row>
    <row r="1014" spans="1:18">
      <c r="A1014" s="18" t="str">
        <f t="array" ref="A1014">IF(ROW(B1014)-6&lt;A$1,VLOOKUP(LOOKUP("zzzz",CHOOSE({1,2},"",INDEX([1]Sheet1!$P$1:$P$65000,SMALL(IF([1]Sheet1!P$1:P$65000&lt;&gt;"",ROW([1]Sheet1!P$1:P$65000)),ROWS(D$5:D1014))))),[1]Sheet1!$C$5:$D$65000,2,FALSE),IF(L1014&gt;$A$1,"",IF(A1013="","Figure "&amp;L1014,IFERROR(VLOOKUP(A1013,[1]Sheet1!$D$5:$Q$65000,14,FALSE),IFERROR(VLOOKUP(A1013,[1]Sheet1!$A$5:$D$65000,4,FALSE),"Figure " &amp; L1014)))))</f>
        <v/>
      </c>
      <c r="B1014" s="19" t="str">
        <f>IFERROR(IF($A1014="","",VLOOKUP($A1014,[1]Sheet1!$D$5:$R$65000,15,FALSE)),"")</f>
        <v/>
      </c>
      <c r="C1014" s="20" t="str">
        <f>IFERROR(IF(A1014="","",VLOOKUP($A1014,[1]Sheet1!$D$5:$N$65000,3,FALSE)),"")</f>
        <v/>
      </c>
      <c r="D1014" s="20" t="str">
        <f>IFERROR(IF($A1014="","",VLOOKUP($A1014,[1]Sheet1!$D$5:$N$65000,4,FALSE)),"")</f>
        <v/>
      </c>
      <c r="E1014" s="20" t="str">
        <f>IFERROR(IF($A1014="","",VLOOKUP($A1014,[1]Sheet1!$D$5:$N$65000,5,FALSE)),"")</f>
        <v/>
      </c>
      <c r="F1014" s="20" t="str">
        <f>IFERROR(IF($A1014="","",VLOOKUP($A1014,[1]Sheet1!$D$5:$N$65000,6,FALSE)),"")</f>
        <v/>
      </c>
      <c r="G1014" s="20" t="str">
        <f>IFERROR(IF($A1014="","",VLOOKUP($A1014,[1]Sheet1!$D$5:$N$65000,7,FALSE)),"")</f>
        <v/>
      </c>
      <c r="H1014" s="20" t="str">
        <f>IFERROR(IF($A1014="","",VLOOKUP($A1014,[1]Sheet1!$D$5:$N$65000,8,FALSE)),"")</f>
        <v/>
      </c>
      <c r="I1014" s="20" t="str">
        <f>IFERROR(IF($A1014="","",VLOOKUP($A1014,[1]Sheet1!$D$5:$N$65000,9,FALSE)),"")</f>
        <v/>
      </c>
      <c r="J1014" s="20" t="str">
        <f>IFERROR(IF($A1014="","",VLOOKUP($A1014,[1]Sheet1!$D$5:$N$65000,10,FALSE)),"")</f>
        <v/>
      </c>
      <c r="K1014" s="20" t="str">
        <f>IFERROR(IF($A1014="","",VLOOKUP($A1014,[1]Sheet1!$D$5:$N$65000,11,FALSE)),"")</f>
        <v/>
      </c>
      <c r="L1014" s="3">
        <f t="shared" si="34"/>
        <v>1010</v>
      </c>
      <c r="M1014" s="21" t="str">
        <f t="shared" si="33"/>
        <v/>
      </c>
      <c r="N1014" s="29">
        <f>IF($L1013 = 3,[4]Sheet1!J712,0)</f>
        <v>0</v>
      </c>
      <c r="O1014" s="29">
        <f>IF($L1013 = 3,[4]Sheet1!K712,0)</f>
        <v>0</v>
      </c>
      <c r="P1014" s="29">
        <f>IF($L1013 = 3,[4]Sheet1!L712,0)</f>
        <v>0</v>
      </c>
      <c r="Q1014" s="29">
        <f>IF($L1013 = 3,[4]Sheet1!M712,0)</f>
        <v>0</v>
      </c>
      <c r="R1014" s="29">
        <f>IF($L1013 = 3,[4]Sheet1!N712,0)</f>
        <v>0</v>
      </c>
    </row>
    <row r="1015" spans="1:18">
      <c r="A1015" s="18" t="str">
        <f t="array" ref="A1015">IF(ROW(B1015)-6&lt;A$1,VLOOKUP(LOOKUP("zzzz",CHOOSE({1,2},"",INDEX([1]Sheet1!$P$1:$P$65000,SMALL(IF([1]Sheet1!P$1:P$65000&lt;&gt;"",ROW([1]Sheet1!P$1:P$65000)),ROWS(D$5:D1015))))),[1]Sheet1!$C$5:$D$65000,2,FALSE),IF(L1015&gt;$A$1,"",IF(A1014="","Figure "&amp;L1015,IFERROR(VLOOKUP(A1014,[1]Sheet1!$D$5:$Q$65000,14,FALSE),IFERROR(VLOOKUP(A1014,[1]Sheet1!$A$5:$D$65000,4,FALSE),"Figure " &amp; L1015)))))</f>
        <v/>
      </c>
      <c r="B1015" s="19" t="str">
        <f>IFERROR(IF($A1015="","",VLOOKUP($A1015,[1]Sheet1!$D$5:$R$65000,15,FALSE)),"")</f>
        <v/>
      </c>
      <c r="C1015" s="20" t="str">
        <f>IFERROR(IF(A1015="","",VLOOKUP($A1015,[1]Sheet1!$D$5:$N$65000,3,FALSE)),"")</f>
        <v/>
      </c>
      <c r="D1015" s="20" t="str">
        <f>IFERROR(IF($A1015="","",VLOOKUP($A1015,[1]Sheet1!$D$5:$N$65000,4,FALSE)),"")</f>
        <v/>
      </c>
      <c r="E1015" s="20" t="str">
        <f>IFERROR(IF($A1015="","",VLOOKUP($A1015,[1]Sheet1!$D$5:$N$65000,5,FALSE)),"")</f>
        <v/>
      </c>
      <c r="F1015" s="20" t="str">
        <f>IFERROR(IF($A1015="","",VLOOKUP($A1015,[1]Sheet1!$D$5:$N$65000,6,FALSE)),"")</f>
        <v/>
      </c>
      <c r="G1015" s="20" t="str">
        <f>IFERROR(IF($A1015="","",VLOOKUP($A1015,[1]Sheet1!$D$5:$N$65000,7,FALSE)),"")</f>
        <v/>
      </c>
      <c r="H1015" s="20" t="str">
        <f>IFERROR(IF($A1015="","",VLOOKUP($A1015,[1]Sheet1!$D$5:$N$65000,8,FALSE)),"")</f>
        <v/>
      </c>
      <c r="I1015" s="20" t="str">
        <f>IFERROR(IF($A1015="","",VLOOKUP($A1015,[1]Sheet1!$D$5:$N$65000,9,FALSE)),"")</f>
        <v/>
      </c>
      <c r="J1015" s="20" t="str">
        <f>IFERROR(IF($A1015="","",VLOOKUP($A1015,[1]Sheet1!$D$5:$N$65000,10,FALSE)),"")</f>
        <v/>
      </c>
      <c r="K1015" s="20" t="str">
        <f>IFERROR(IF($A1015="","",VLOOKUP($A1015,[1]Sheet1!$D$5:$N$65000,11,FALSE)),"")</f>
        <v/>
      </c>
      <c r="L1015" s="3">
        <f t="shared" si="34"/>
        <v>1011</v>
      </c>
      <c r="M1015" s="21" t="str">
        <f t="shared" si="33"/>
        <v/>
      </c>
      <c r="N1015" s="29">
        <f>IF($L1014 = 3,[4]Sheet1!J713,0)</f>
        <v>0</v>
      </c>
      <c r="O1015" s="29">
        <f>IF($L1014 = 3,[4]Sheet1!K713,0)</f>
        <v>0</v>
      </c>
      <c r="P1015" s="29">
        <f>IF($L1014 = 3,[4]Sheet1!L713,0)</f>
        <v>0</v>
      </c>
      <c r="Q1015" s="29">
        <f>IF($L1014 = 3,[4]Sheet1!M713,0)</f>
        <v>0</v>
      </c>
      <c r="R1015" s="29">
        <f>IF($L1014 = 3,[4]Sheet1!N713,0)</f>
        <v>0</v>
      </c>
    </row>
    <row r="1016" spans="1:18">
      <c r="A1016" s="18" t="str">
        <f t="array" ref="A1016">IF(ROW(B1016)-6&lt;A$1,VLOOKUP(LOOKUP("zzzz",CHOOSE({1,2},"",INDEX([1]Sheet1!$P$1:$P$65000,SMALL(IF([1]Sheet1!P$1:P$65000&lt;&gt;"",ROW([1]Sheet1!P$1:P$65000)),ROWS(D$5:D1016))))),[1]Sheet1!$C$5:$D$65000,2,FALSE),IF(L1016&gt;$A$1,"",IF(A1015="","Figure "&amp;L1016,IFERROR(VLOOKUP(A1015,[1]Sheet1!$D$5:$Q$65000,14,FALSE),IFERROR(VLOOKUP(A1015,[1]Sheet1!$A$5:$D$65000,4,FALSE),"Figure " &amp; L1016)))))</f>
        <v/>
      </c>
      <c r="B1016" s="19" t="str">
        <f>IFERROR(IF($A1016="","",VLOOKUP($A1016,[1]Sheet1!$D$5:$R$65000,15,FALSE)),"")</f>
        <v/>
      </c>
      <c r="C1016" s="20" t="str">
        <f>IFERROR(IF(A1016="","",VLOOKUP($A1016,[1]Sheet1!$D$5:$N$65000,3,FALSE)),"")</f>
        <v/>
      </c>
      <c r="D1016" s="20" t="str">
        <f>IFERROR(IF($A1016="","",VLOOKUP($A1016,[1]Sheet1!$D$5:$N$65000,4,FALSE)),"")</f>
        <v/>
      </c>
      <c r="E1016" s="20" t="str">
        <f>IFERROR(IF($A1016="","",VLOOKUP($A1016,[1]Sheet1!$D$5:$N$65000,5,FALSE)),"")</f>
        <v/>
      </c>
      <c r="F1016" s="20" t="str">
        <f>IFERROR(IF($A1016="","",VLOOKUP($A1016,[1]Sheet1!$D$5:$N$65000,6,FALSE)),"")</f>
        <v/>
      </c>
      <c r="G1016" s="20" t="str">
        <f>IFERROR(IF($A1016="","",VLOOKUP($A1016,[1]Sheet1!$D$5:$N$65000,7,FALSE)),"")</f>
        <v/>
      </c>
      <c r="H1016" s="20" t="str">
        <f>IFERROR(IF($A1016="","",VLOOKUP($A1016,[1]Sheet1!$D$5:$N$65000,8,FALSE)),"")</f>
        <v/>
      </c>
      <c r="I1016" s="20" t="str">
        <f>IFERROR(IF($A1016="","",VLOOKUP($A1016,[1]Sheet1!$D$5:$N$65000,9,FALSE)),"")</f>
        <v/>
      </c>
      <c r="J1016" s="20" t="str">
        <f>IFERROR(IF($A1016="","",VLOOKUP($A1016,[1]Sheet1!$D$5:$N$65000,10,FALSE)),"")</f>
        <v/>
      </c>
      <c r="K1016" s="20" t="str">
        <f>IFERROR(IF($A1016="","",VLOOKUP($A1016,[1]Sheet1!$D$5:$N$65000,11,FALSE)),"")</f>
        <v/>
      </c>
      <c r="L1016" s="3">
        <f t="shared" si="34"/>
        <v>1012</v>
      </c>
      <c r="M1016" s="21" t="str">
        <f t="shared" si="33"/>
        <v/>
      </c>
      <c r="N1016" s="29">
        <f>IF($L1015 = 3,[4]Sheet1!J714,0)</f>
        <v>0</v>
      </c>
      <c r="O1016" s="29">
        <f>IF($L1015 = 3,[4]Sheet1!K714,0)</f>
        <v>0</v>
      </c>
      <c r="P1016" s="29">
        <f>IF($L1015 = 3,[4]Sheet1!L714,0)</f>
        <v>0</v>
      </c>
      <c r="Q1016" s="29">
        <f>IF($L1015 = 3,[4]Sheet1!M714,0)</f>
        <v>0</v>
      </c>
      <c r="R1016" s="29">
        <f>IF($L1015 = 3,[4]Sheet1!N714,0)</f>
        <v>0</v>
      </c>
    </row>
    <row r="1017" spans="1:18">
      <c r="A1017" s="18" t="str">
        <f t="array" ref="A1017">IF(ROW(B1017)-6&lt;A$1,VLOOKUP(LOOKUP("zzzz",CHOOSE({1,2},"",INDEX([1]Sheet1!$P$1:$P$65000,SMALL(IF([1]Sheet1!P$1:P$65000&lt;&gt;"",ROW([1]Sheet1!P$1:P$65000)),ROWS(D$5:D1017))))),[1]Sheet1!$C$5:$D$65000,2,FALSE),IF(L1017&gt;$A$1,"",IF(A1016="","Figure "&amp;L1017,IFERROR(VLOOKUP(A1016,[1]Sheet1!$D$5:$Q$65000,14,FALSE),IFERROR(VLOOKUP(A1016,[1]Sheet1!$A$5:$D$65000,4,FALSE),"Figure " &amp; L1017)))))</f>
        <v/>
      </c>
      <c r="B1017" s="19" t="str">
        <f>IFERROR(IF($A1017="","",VLOOKUP($A1017,[1]Sheet1!$D$5:$R$65000,15,FALSE)),"")</f>
        <v/>
      </c>
      <c r="C1017" s="20" t="str">
        <f>IFERROR(IF(A1017="","",VLOOKUP($A1017,[1]Sheet1!$D$5:$N$65000,3,FALSE)),"")</f>
        <v/>
      </c>
      <c r="D1017" s="20" t="str">
        <f>IFERROR(IF($A1017="","",VLOOKUP($A1017,[1]Sheet1!$D$5:$N$65000,4,FALSE)),"")</f>
        <v/>
      </c>
      <c r="E1017" s="20" t="str">
        <f>IFERROR(IF($A1017="","",VLOOKUP($A1017,[1]Sheet1!$D$5:$N$65000,5,FALSE)),"")</f>
        <v/>
      </c>
      <c r="F1017" s="20" t="str">
        <f>IFERROR(IF($A1017="","",VLOOKUP($A1017,[1]Sheet1!$D$5:$N$65000,6,FALSE)),"")</f>
        <v/>
      </c>
      <c r="G1017" s="20" t="str">
        <f>IFERROR(IF($A1017="","",VLOOKUP($A1017,[1]Sheet1!$D$5:$N$65000,7,FALSE)),"")</f>
        <v/>
      </c>
      <c r="H1017" s="20" t="str">
        <f>IFERROR(IF($A1017="","",VLOOKUP($A1017,[1]Sheet1!$D$5:$N$65000,8,FALSE)),"")</f>
        <v/>
      </c>
      <c r="I1017" s="20" t="str">
        <f>IFERROR(IF($A1017="","",VLOOKUP($A1017,[1]Sheet1!$D$5:$N$65000,9,FALSE)),"")</f>
        <v/>
      </c>
      <c r="J1017" s="20" t="str">
        <f>IFERROR(IF($A1017="","",VLOOKUP($A1017,[1]Sheet1!$D$5:$N$65000,10,FALSE)),"")</f>
        <v/>
      </c>
      <c r="K1017" s="20" t="str">
        <f>IFERROR(IF($A1017="","",VLOOKUP($A1017,[1]Sheet1!$D$5:$N$65000,11,FALSE)),"")</f>
        <v/>
      </c>
      <c r="L1017" s="3">
        <f t="shared" si="34"/>
        <v>1013</v>
      </c>
      <c r="M1017" s="21" t="str">
        <f t="shared" si="33"/>
        <v/>
      </c>
      <c r="N1017" s="29">
        <f>IF($L1016 = 3,[4]Sheet1!J715,0)</f>
        <v>0</v>
      </c>
      <c r="O1017" s="29">
        <f>IF($L1016 = 3,[4]Sheet1!K715,0)</f>
        <v>0</v>
      </c>
      <c r="P1017" s="29">
        <f>IF($L1016 = 3,[4]Sheet1!L715,0)</f>
        <v>0</v>
      </c>
      <c r="Q1017" s="29">
        <f>IF($L1016 = 3,[4]Sheet1!M715,0)</f>
        <v>0</v>
      </c>
      <c r="R1017" s="29">
        <f>IF($L1016 = 3,[4]Sheet1!N715,0)</f>
        <v>0</v>
      </c>
    </row>
    <row r="1018" spans="1:18">
      <c r="A1018" s="18" t="str">
        <f t="array" ref="A1018">IF(ROW(B1018)-6&lt;A$1,VLOOKUP(LOOKUP("zzzz",CHOOSE({1,2},"",INDEX([1]Sheet1!$P$1:$P$65000,SMALL(IF([1]Sheet1!P$1:P$65000&lt;&gt;"",ROW([1]Sheet1!P$1:P$65000)),ROWS(D$5:D1018))))),[1]Sheet1!$C$5:$D$65000,2,FALSE),IF(L1018&gt;$A$1,"",IF(A1017="","Figure "&amp;L1018,IFERROR(VLOOKUP(A1017,[1]Sheet1!$D$5:$Q$65000,14,FALSE),IFERROR(VLOOKUP(A1017,[1]Sheet1!$A$5:$D$65000,4,FALSE),"Figure " &amp; L1018)))))</f>
        <v/>
      </c>
      <c r="B1018" s="19" t="str">
        <f>IFERROR(IF($A1018="","",VLOOKUP($A1018,[1]Sheet1!$D$5:$R$65000,15,FALSE)),"")</f>
        <v/>
      </c>
      <c r="C1018" s="20" t="str">
        <f>IFERROR(IF(A1018="","",VLOOKUP($A1018,[1]Sheet1!$D$5:$N$65000,3,FALSE)),"")</f>
        <v/>
      </c>
      <c r="D1018" s="20" t="str">
        <f>IFERROR(IF($A1018="","",VLOOKUP($A1018,[1]Sheet1!$D$5:$N$65000,4,FALSE)),"")</f>
        <v/>
      </c>
      <c r="E1018" s="20" t="str">
        <f>IFERROR(IF($A1018="","",VLOOKUP($A1018,[1]Sheet1!$D$5:$N$65000,5,FALSE)),"")</f>
        <v/>
      </c>
      <c r="F1018" s="20" t="str">
        <f>IFERROR(IF($A1018="","",VLOOKUP($A1018,[1]Sheet1!$D$5:$N$65000,6,FALSE)),"")</f>
        <v/>
      </c>
      <c r="G1018" s="20" t="str">
        <f>IFERROR(IF($A1018="","",VLOOKUP($A1018,[1]Sheet1!$D$5:$N$65000,7,FALSE)),"")</f>
        <v/>
      </c>
      <c r="H1018" s="20" t="str">
        <f>IFERROR(IF($A1018="","",VLOOKUP($A1018,[1]Sheet1!$D$5:$N$65000,8,FALSE)),"")</f>
        <v/>
      </c>
      <c r="I1018" s="20" t="str">
        <f>IFERROR(IF($A1018="","",VLOOKUP($A1018,[1]Sheet1!$D$5:$N$65000,9,FALSE)),"")</f>
        <v/>
      </c>
      <c r="J1018" s="20" t="str">
        <f>IFERROR(IF($A1018="","",VLOOKUP($A1018,[1]Sheet1!$D$5:$N$65000,10,FALSE)),"")</f>
        <v/>
      </c>
      <c r="K1018" s="20" t="str">
        <f>IFERROR(IF($A1018="","",VLOOKUP($A1018,[1]Sheet1!$D$5:$N$65000,11,FALSE)),"")</f>
        <v/>
      </c>
      <c r="L1018" s="3">
        <f t="shared" si="34"/>
        <v>1014</v>
      </c>
      <c r="M1018" s="21" t="str">
        <f t="shared" si="33"/>
        <v/>
      </c>
      <c r="N1018" s="29">
        <f>IF($L1017 = 3,[4]Sheet1!J716,0)</f>
        <v>0</v>
      </c>
      <c r="O1018" s="29">
        <f>IF($L1017 = 3,[4]Sheet1!K716,0)</f>
        <v>0</v>
      </c>
      <c r="P1018" s="29">
        <f>IF($L1017 = 3,[4]Sheet1!L716,0)</f>
        <v>0</v>
      </c>
      <c r="Q1018" s="29">
        <f>IF($L1017 = 3,[4]Sheet1!M716,0)</f>
        <v>0</v>
      </c>
      <c r="R1018" s="29">
        <f>IF($L1017 = 3,[4]Sheet1!N716,0)</f>
        <v>0</v>
      </c>
    </row>
    <row r="1019" spans="1:18">
      <c r="A1019" s="18" t="str">
        <f t="array" ref="A1019">IF(ROW(B1019)-6&lt;A$1,VLOOKUP(LOOKUP("zzzz",CHOOSE({1,2},"",INDEX([1]Sheet1!$P$1:$P$65000,SMALL(IF([1]Sheet1!P$1:P$65000&lt;&gt;"",ROW([1]Sheet1!P$1:P$65000)),ROWS(D$5:D1019))))),[1]Sheet1!$C$5:$D$65000,2,FALSE),IF(L1019&gt;$A$1,"",IF(A1018="","Figure "&amp;L1019,IFERROR(VLOOKUP(A1018,[1]Sheet1!$D$5:$Q$65000,14,FALSE),IFERROR(VLOOKUP(A1018,[1]Sheet1!$A$5:$D$65000,4,FALSE),"Figure " &amp; L1019)))))</f>
        <v/>
      </c>
      <c r="B1019" s="19" t="str">
        <f>IFERROR(IF($A1019="","",VLOOKUP($A1019,[1]Sheet1!$D$5:$R$65000,15,FALSE)),"")</f>
        <v/>
      </c>
      <c r="C1019" s="20" t="str">
        <f>IFERROR(IF(A1019="","",VLOOKUP($A1019,[1]Sheet1!$D$5:$N$65000,3,FALSE)),"")</f>
        <v/>
      </c>
      <c r="D1019" s="20" t="str">
        <f>IFERROR(IF($A1019="","",VLOOKUP($A1019,[1]Sheet1!$D$5:$N$65000,4,FALSE)),"")</f>
        <v/>
      </c>
      <c r="E1019" s="20" t="str">
        <f>IFERROR(IF($A1019="","",VLOOKUP($A1019,[1]Sheet1!$D$5:$N$65000,5,FALSE)),"")</f>
        <v/>
      </c>
      <c r="F1019" s="20" t="str">
        <f>IFERROR(IF($A1019="","",VLOOKUP($A1019,[1]Sheet1!$D$5:$N$65000,6,FALSE)),"")</f>
        <v/>
      </c>
      <c r="G1019" s="20" t="str">
        <f>IFERROR(IF($A1019="","",VLOOKUP($A1019,[1]Sheet1!$D$5:$N$65000,7,FALSE)),"")</f>
        <v/>
      </c>
      <c r="H1019" s="20" t="str">
        <f>IFERROR(IF($A1019="","",VLOOKUP($A1019,[1]Sheet1!$D$5:$N$65000,8,FALSE)),"")</f>
        <v/>
      </c>
      <c r="I1019" s="20" t="str">
        <f>IFERROR(IF($A1019="","",VLOOKUP($A1019,[1]Sheet1!$D$5:$N$65000,9,FALSE)),"")</f>
        <v/>
      </c>
      <c r="J1019" s="20" t="str">
        <f>IFERROR(IF($A1019="","",VLOOKUP($A1019,[1]Sheet1!$D$5:$N$65000,10,FALSE)),"")</f>
        <v/>
      </c>
      <c r="K1019" s="20" t="str">
        <f>IFERROR(IF($A1019="","",VLOOKUP($A1019,[1]Sheet1!$D$5:$N$65000,11,FALSE)),"")</f>
        <v/>
      </c>
      <c r="L1019" s="3">
        <f t="shared" si="34"/>
        <v>1015</v>
      </c>
      <c r="M1019" s="21" t="str">
        <f t="shared" si="33"/>
        <v/>
      </c>
      <c r="N1019" s="29">
        <f>IF($L1018 = 3,[4]Sheet1!J717,0)</f>
        <v>0</v>
      </c>
      <c r="O1019" s="29">
        <f>IF($L1018 = 3,[4]Sheet1!K717,0)</f>
        <v>0</v>
      </c>
      <c r="P1019" s="29">
        <f>IF($L1018 = 3,[4]Sheet1!L717,0)</f>
        <v>0</v>
      </c>
      <c r="Q1019" s="29">
        <f>IF($L1018 = 3,[4]Sheet1!M717,0)</f>
        <v>0</v>
      </c>
      <c r="R1019" s="29">
        <f>IF($L1018 = 3,[4]Sheet1!N717,0)</f>
        <v>0</v>
      </c>
    </row>
    <row r="1020" spans="1:18">
      <c r="A1020" s="18" t="str">
        <f t="array" ref="A1020">IF(ROW(B1020)-6&lt;A$1,VLOOKUP(LOOKUP("zzzz",CHOOSE({1,2},"",INDEX([1]Sheet1!$P$1:$P$65000,SMALL(IF([1]Sheet1!P$1:P$65000&lt;&gt;"",ROW([1]Sheet1!P$1:P$65000)),ROWS(D$5:D1020))))),[1]Sheet1!$C$5:$D$65000,2,FALSE),IF(L1020&gt;$A$1,"",IF(A1019="","Figure "&amp;L1020,IFERROR(VLOOKUP(A1019,[1]Sheet1!$D$5:$Q$65000,14,FALSE),IFERROR(VLOOKUP(A1019,[1]Sheet1!$A$5:$D$65000,4,FALSE),"Figure " &amp; L1020)))))</f>
        <v/>
      </c>
      <c r="B1020" s="19" t="str">
        <f>IFERROR(IF($A1020="","",VLOOKUP($A1020,[1]Sheet1!$D$5:$R$65000,15,FALSE)),"")</f>
        <v/>
      </c>
      <c r="C1020" s="20" t="str">
        <f>IFERROR(IF(A1020="","",VLOOKUP($A1020,[1]Sheet1!$D$5:$N$65000,3,FALSE)),"")</f>
        <v/>
      </c>
      <c r="D1020" s="20" t="str">
        <f>IFERROR(IF($A1020="","",VLOOKUP($A1020,[1]Sheet1!$D$5:$N$65000,4,FALSE)),"")</f>
        <v/>
      </c>
      <c r="E1020" s="20" t="str">
        <f>IFERROR(IF($A1020="","",VLOOKUP($A1020,[1]Sheet1!$D$5:$N$65000,5,FALSE)),"")</f>
        <v/>
      </c>
      <c r="F1020" s="20" t="str">
        <f>IFERROR(IF($A1020="","",VLOOKUP($A1020,[1]Sheet1!$D$5:$N$65000,6,FALSE)),"")</f>
        <v/>
      </c>
      <c r="G1020" s="20" t="str">
        <f>IFERROR(IF($A1020="","",VLOOKUP($A1020,[1]Sheet1!$D$5:$N$65000,7,FALSE)),"")</f>
        <v/>
      </c>
      <c r="H1020" s="20" t="str">
        <f>IFERROR(IF($A1020="","",VLOOKUP($A1020,[1]Sheet1!$D$5:$N$65000,8,FALSE)),"")</f>
        <v/>
      </c>
      <c r="I1020" s="20" t="str">
        <f>IFERROR(IF($A1020="","",VLOOKUP($A1020,[1]Sheet1!$D$5:$N$65000,9,FALSE)),"")</f>
        <v/>
      </c>
      <c r="J1020" s="20" t="str">
        <f>IFERROR(IF($A1020="","",VLOOKUP($A1020,[1]Sheet1!$D$5:$N$65000,10,FALSE)),"")</f>
        <v/>
      </c>
      <c r="K1020" s="20" t="str">
        <f>IFERROR(IF($A1020="","",VLOOKUP($A1020,[1]Sheet1!$D$5:$N$65000,11,FALSE)),"")</f>
        <v/>
      </c>
      <c r="L1020" s="3">
        <f t="shared" si="34"/>
        <v>1016</v>
      </c>
      <c r="M1020" s="21" t="str">
        <f t="shared" si="33"/>
        <v/>
      </c>
      <c r="N1020" s="29">
        <f>IF($L1019 = 3,[4]Sheet1!J718,0)</f>
        <v>0</v>
      </c>
      <c r="O1020" s="29">
        <f>IF($L1019 = 3,[4]Sheet1!K718,0)</f>
        <v>0</v>
      </c>
      <c r="P1020" s="29">
        <f>IF($L1019 = 3,[4]Sheet1!L718,0)</f>
        <v>0</v>
      </c>
      <c r="Q1020" s="29">
        <f>IF($L1019 = 3,[4]Sheet1!M718,0)</f>
        <v>0</v>
      </c>
      <c r="R1020" s="29">
        <f>IF($L1019 = 3,[4]Sheet1!N718,0)</f>
        <v>0</v>
      </c>
    </row>
    <row r="1021" spans="1:18">
      <c r="A1021" s="18" t="str">
        <f t="array" ref="A1021">IF(ROW(B1021)-6&lt;A$1,VLOOKUP(LOOKUP("zzzz",CHOOSE({1,2},"",INDEX([1]Sheet1!$P$1:$P$65000,SMALL(IF([1]Sheet1!P$1:P$65000&lt;&gt;"",ROW([1]Sheet1!P$1:P$65000)),ROWS(D$5:D1021))))),[1]Sheet1!$C$5:$D$65000,2,FALSE),IF(L1021&gt;$A$1,"",IF(A1020="","Figure "&amp;L1021,IFERROR(VLOOKUP(A1020,[1]Sheet1!$D$5:$Q$65000,14,FALSE),IFERROR(VLOOKUP(A1020,[1]Sheet1!$A$5:$D$65000,4,FALSE),"Figure " &amp; L1021)))))</f>
        <v/>
      </c>
      <c r="B1021" s="19" t="str">
        <f>IFERROR(IF($A1021="","",VLOOKUP($A1021,[1]Sheet1!$D$5:$R$65000,15,FALSE)),"")</f>
        <v/>
      </c>
      <c r="C1021" s="20" t="str">
        <f>IFERROR(IF(A1021="","",VLOOKUP($A1021,[1]Sheet1!$D$5:$N$65000,3,FALSE)),"")</f>
        <v/>
      </c>
      <c r="D1021" s="20" t="str">
        <f>IFERROR(IF($A1021="","",VLOOKUP($A1021,[1]Sheet1!$D$5:$N$65000,4,FALSE)),"")</f>
        <v/>
      </c>
      <c r="E1021" s="20" t="str">
        <f>IFERROR(IF($A1021="","",VLOOKUP($A1021,[1]Sheet1!$D$5:$N$65000,5,FALSE)),"")</f>
        <v/>
      </c>
      <c r="F1021" s="20" t="str">
        <f>IFERROR(IF($A1021="","",VLOOKUP($A1021,[1]Sheet1!$D$5:$N$65000,6,FALSE)),"")</f>
        <v/>
      </c>
      <c r="G1021" s="20" t="str">
        <f>IFERROR(IF($A1021="","",VLOOKUP($A1021,[1]Sheet1!$D$5:$N$65000,7,FALSE)),"")</f>
        <v/>
      </c>
      <c r="H1021" s="20" t="str">
        <f>IFERROR(IF($A1021="","",VLOOKUP($A1021,[1]Sheet1!$D$5:$N$65000,8,FALSE)),"")</f>
        <v/>
      </c>
      <c r="I1021" s="20" t="str">
        <f>IFERROR(IF($A1021="","",VLOOKUP($A1021,[1]Sheet1!$D$5:$N$65000,9,FALSE)),"")</f>
        <v/>
      </c>
      <c r="J1021" s="20" t="str">
        <f>IFERROR(IF($A1021="","",VLOOKUP($A1021,[1]Sheet1!$D$5:$N$65000,10,FALSE)),"")</f>
        <v/>
      </c>
      <c r="K1021" s="20" t="str">
        <f>IFERROR(IF($A1021="","",VLOOKUP($A1021,[1]Sheet1!$D$5:$N$65000,11,FALSE)),"")</f>
        <v/>
      </c>
      <c r="L1021" s="3">
        <f t="shared" si="34"/>
        <v>1017</v>
      </c>
      <c r="M1021" s="21" t="str">
        <f t="shared" si="33"/>
        <v/>
      </c>
      <c r="N1021" s="29">
        <f>IF($L1020 = 3,[4]Sheet1!J719,0)</f>
        <v>0</v>
      </c>
      <c r="O1021" s="29">
        <f>IF($L1020 = 3,[4]Sheet1!K719,0)</f>
        <v>0</v>
      </c>
      <c r="P1021" s="29">
        <f>IF($L1020 = 3,[4]Sheet1!L719,0)</f>
        <v>0</v>
      </c>
      <c r="Q1021" s="29">
        <f>IF($L1020 = 3,[4]Sheet1!M719,0)</f>
        <v>0</v>
      </c>
      <c r="R1021" s="29">
        <f>IF($L1020 = 3,[4]Sheet1!N719,0)</f>
        <v>0</v>
      </c>
    </row>
    <row r="1022" spans="1:18">
      <c r="A1022" s="18" t="str">
        <f t="array" ref="A1022">IF(ROW(B1022)-6&lt;A$1,VLOOKUP(LOOKUP("zzzz",CHOOSE({1,2},"",INDEX([1]Sheet1!$P$1:$P$65000,SMALL(IF([1]Sheet1!P$1:P$65000&lt;&gt;"",ROW([1]Sheet1!P$1:P$65000)),ROWS(D$5:D1022))))),[1]Sheet1!$C$5:$D$65000,2,FALSE),IF(L1022&gt;$A$1,"",IF(A1021="","Figure "&amp;L1022,IFERROR(VLOOKUP(A1021,[1]Sheet1!$D$5:$Q$65000,14,FALSE),IFERROR(VLOOKUP(A1021,[1]Sheet1!$A$5:$D$65000,4,FALSE),"Figure " &amp; L1022)))))</f>
        <v/>
      </c>
      <c r="B1022" s="19" t="str">
        <f>IFERROR(IF($A1022="","",VLOOKUP($A1022,[1]Sheet1!$D$5:$R$65000,15,FALSE)),"")</f>
        <v/>
      </c>
      <c r="C1022" s="20" t="str">
        <f>IFERROR(IF(A1022="","",VLOOKUP($A1022,[1]Sheet1!$D$5:$N$65000,3,FALSE)),"")</f>
        <v/>
      </c>
      <c r="D1022" s="20" t="str">
        <f>IFERROR(IF($A1022="","",VLOOKUP($A1022,[1]Sheet1!$D$5:$N$65000,4,FALSE)),"")</f>
        <v/>
      </c>
      <c r="E1022" s="20" t="str">
        <f>IFERROR(IF($A1022="","",VLOOKUP($A1022,[1]Sheet1!$D$5:$N$65000,5,FALSE)),"")</f>
        <v/>
      </c>
      <c r="F1022" s="20" t="str">
        <f>IFERROR(IF($A1022="","",VLOOKUP($A1022,[1]Sheet1!$D$5:$N$65000,6,FALSE)),"")</f>
        <v/>
      </c>
      <c r="G1022" s="20" t="str">
        <f>IFERROR(IF($A1022="","",VLOOKUP($A1022,[1]Sheet1!$D$5:$N$65000,7,FALSE)),"")</f>
        <v/>
      </c>
      <c r="H1022" s="20" t="str">
        <f>IFERROR(IF($A1022="","",VLOOKUP($A1022,[1]Sheet1!$D$5:$N$65000,8,FALSE)),"")</f>
        <v/>
      </c>
      <c r="I1022" s="20" t="str">
        <f>IFERROR(IF($A1022="","",VLOOKUP($A1022,[1]Sheet1!$D$5:$N$65000,9,FALSE)),"")</f>
        <v/>
      </c>
      <c r="J1022" s="20" t="str">
        <f>IFERROR(IF($A1022="","",VLOOKUP($A1022,[1]Sheet1!$D$5:$N$65000,10,FALSE)),"")</f>
        <v/>
      </c>
      <c r="K1022" s="20" t="str">
        <f>IFERROR(IF($A1022="","",VLOOKUP($A1022,[1]Sheet1!$D$5:$N$65000,11,FALSE)),"")</f>
        <v/>
      </c>
      <c r="L1022" s="3">
        <f t="shared" si="34"/>
        <v>1018</v>
      </c>
      <c r="M1022" s="21" t="str">
        <f t="shared" si="33"/>
        <v/>
      </c>
      <c r="N1022" s="29">
        <f>IF($L1021 = 3,[4]Sheet1!J720,0)</f>
        <v>0</v>
      </c>
      <c r="O1022" s="29">
        <f>IF($L1021 = 3,[4]Sheet1!K720,0)</f>
        <v>0</v>
      </c>
      <c r="P1022" s="29">
        <f>IF($L1021 = 3,[4]Sheet1!L720,0)</f>
        <v>0</v>
      </c>
      <c r="Q1022" s="29">
        <f>IF($L1021 = 3,[4]Sheet1!M720,0)</f>
        <v>0</v>
      </c>
      <c r="R1022" s="29">
        <f>IF($L1021 = 3,[4]Sheet1!N720,0)</f>
        <v>0</v>
      </c>
    </row>
    <row r="1023" spans="1:18">
      <c r="A1023" s="18" t="str">
        <f t="array" ref="A1023">IF(ROW(B1023)-6&lt;A$1,VLOOKUP(LOOKUP("zzzz",CHOOSE({1,2},"",INDEX([1]Sheet1!$P$1:$P$65000,SMALL(IF([1]Sheet1!P$1:P$65000&lt;&gt;"",ROW([1]Sheet1!P$1:P$65000)),ROWS(D$5:D1023))))),[1]Sheet1!$C$5:$D$65000,2,FALSE),IF(L1023&gt;$A$1,"",IF(A1022="","Figure "&amp;L1023,IFERROR(VLOOKUP(A1022,[1]Sheet1!$D$5:$Q$65000,14,FALSE),IFERROR(VLOOKUP(A1022,[1]Sheet1!$A$5:$D$65000,4,FALSE),"Figure " &amp; L1023)))))</f>
        <v/>
      </c>
      <c r="B1023" s="19" t="str">
        <f>IFERROR(IF($A1023="","",VLOOKUP($A1023,[1]Sheet1!$D$5:$R$65000,15,FALSE)),"")</f>
        <v/>
      </c>
      <c r="C1023" s="20" t="str">
        <f>IFERROR(IF(A1023="","",VLOOKUP($A1023,[1]Sheet1!$D$5:$N$65000,3,FALSE)),"")</f>
        <v/>
      </c>
      <c r="D1023" s="20" t="str">
        <f>IFERROR(IF($A1023="","",VLOOKUP($A1023,[1]Sheet1!$D$5:$N$65000,4,FALSE)),"")</f>
        <v/>
      </c>
      <c r="E1023" s="20" t="str">
        <f>IFERROR(IF($A1023="","",VLOOKUP($A1023,[1]Sheet1!$D$5:$N$65000,5,FALSE)),"")</f>
        <v/>
      </c>
      <c r="F1023" s="20" t="str">
        <f>IFERROR(IF($A1023="","",VLOOKUP($A1023,[1]Sheet1!$D$5:$N$65000,6,FALSE)),"")</f>
        <v/>
      </c>
      <c r="G1023" s="20" t="str">
        <f>IFERROR(IF($A1023="","",VLOOKUP($A1023,[1]Sheet1!$D$5:$N$65000,7,FALSE)),"")</f>
        <v/>
      </c>
      <c r="H1023" s="20" t="str">
        <f>IFERROR(IF($A1023="","",VLOOKUP($A1023,[1]Sheet1!$D$5:$N$65000,8,FALSE)),"")</f>
        <v/>
      </c>
      <c r="I1023" s="20" t="str">
        <f>IFERROR(IF($A1023="","",VLOOKUP($A1023,[1]Sheet1!$D$5:$N$65000,9,FALSE)),"")</f>
        <v/>
      </c>
      <c r="J1023" s="20" t="str">
        <f>IFERROR(IF($A1023="","",VLOOKUP($A1023,[1]Sheet1!$D$5:$N$65000,10,FALSE)),"")</f>
        <v/>
      </c>
      <c r="K1023" s="20" t="str">
        <f>IFERROR(IF($A1023="","",VLOOKUP($A1023,[1]Sheet1!$D$5:$N$65000,11,FALSE)),"")</f>
        <v/>
      </c>
      <c r="L1023" s="3">
        <f t="shared" si="34"/>
        <v>1019</v>
      </c>
      <c r="M1023" s="21" t="str">
        <f t="shared" si="33"/>
        <v/>
      </c>
      <c r="N1023" s="29">
        <f>IF($L1022 = 3,[4]Sheet1!J721,0)</f>
        <v>0</v>
      </c>
      <c r="O1023" s="29">
        <f>IF($L1022 = 3,[4]Sheet1!K721,0)</f>
        <v>0</v>
      </c>
      <c r="P1023" s="29">
        <f>IF($L1022 = 3,[4]Sheet1!L721,0)</f>
        <v>0</v>
      </c>
      <c r="Q1023" s="29">
        <f>IF($L1022 = 3,[4]Sheet1!M721,0)</f>
        <v>0</v>
      </c>
      <c r="R1023" s="29">
        <f>IF($L1022 = 3,[4]Sheet1!N721,0)</f>
        <v>0</v>
      </c>
    </row>
    <row r="1024" spans="1:18">
      <c r="A1024" s="18" t="str">
        <f t="array" ref="A1024">IF(ROW(B1024)-6&lt;A$1,VLOOKUP(LOOKUP("zzzz",CHOOSE({1,2},"",INDEX([1]Sheet1!$P$1:$P$65000,SMALL(IF([1]Sheet1!P$1:P$65000&lt;&gt;"",ROW([1]Sheet1!P$1:P$65000)),ROWS(D$5:D1024))))),[1]Sheet1!$C$5:$D$65000,2,FALSE),IF(L1024&gt;$A$1,"",IF(A1023="","Figure "&amp;L1024,IFERROR(VLOOKUP(A1023,[1]Sheet1!$D$5:$Q$65000,14,FALSE),IFERROR(VLOOKUP(A1023,[1]Sheet1!$A$5:$D$65000,4,FALSE),"Figure " &amp; L1024)))))</f>
        <v/>
      </c>
      <c r="B1024" s="19" t="str">
        <f>IFERROR(IF($A1024="","",VLOOKUP($A1024,[1]Sheet1!$D$5:$R$65000,15,FALSE)),"")</f>
        <v/>
      </c>
      <c r="C1024" s="20" t="str">
        <f>IFERROR(IF(A1024="","",VLOOKUP($A1024,[1]Sheet1!$D$5:$N$65000,3,FALSE)),"")</f>
        <v/>
      </c>
      <c r="D1024" s="20" t="str">
        <f>IFERROR(IF($A1024="","",VLOOKUP($A1024,[1]Sheet1!$D$5:$N$65000,4,FALSE)),"")</f>
        <v/>
      </c>
      <c r="E1024" s="20" t="str">
        <f>IFERROR(IF($A1024="","",VLOOKUP($A1024,[1]Sheet1!$D$5:$N$65000,5,FALSE)),"")</f>
        <v/>
      </c>
      <c r="F1024" s="20" t="str">
        <f>IFERROR(IF($A1024="","",VLOOKUP($A1024,[1]Sheet1!$D$5:$N$65000,6,FALSE)),"")</f>
        <v/>
      </c>
      <c r="G1024" s="20" t="str">
        <f>IFERROR(IF($A1024="","",VLOOKUP($A1024,[1]Sheet1!$D$5:$N$65000,7,FALSE)),"")</f>
        <v/>
      </c>
      <c r="H1024" s="20" t="str">
        <f>IFERROR(IF($A1024="","",VLOOKUP($A1024,[1]Sheet1!$D$5:$N$65000,8,FALSE)),"")</f>
        <v/>
      </c>
      <c r="I1024" s="20" t="str">
        <f>IFERROR(IF($A1024="","",VLOOKUP($A1024,[1]Sheet1!$D$5:$N$65000,9,FALSE)),"")</f>
        <v/>
      </c>
      <c r="J1024" s="20" t="str">
        <f>IFERROR(IF($A1024="","",VLOOKUP($A1024,[1]Sheet1!$D$5:$N$65000,10,FALSE)),"")</f>
        <v/>
      </c>
      <c r="K1024" s="20" t="str">
        <f>IFERROR(IF($A1024="","",VLOOKUP($A1024,[1]Sheet1!$D$5:$N$65000,11,FALSE)),"")</f>
        <v/>
      </c>
      <c r="L1024" s="3">
        <f t="shared" si="34"/>
        <v>1020</v>
      </c>
      <c r="M1024" s="21" t="str">
        <f t="shared" si="33"/>
        <v/>
      </c>
      <c r="N1024" s="29">
        <f>IF($L1023 = 3,[4]Sheet1!J722,0)</f>
        <v>0</v>
      </c>
      <c r="O1024" s="29">
        <f>IF($L1023 = 3,[4]Sheet1!K722,0)</f>
        <v>0</v>
      </c>
      <c r="P1024" s="29">
        <f>IF($L1023 = 3,[4]Sheet1!L722,0)</f>
        <v>0</v>
      </c>
      <c r="Q1024" s="29">
        <f>IF($L1023 = 3,[4]Sheet1!M722,0)</f>
        <v>0</v>
      </c>
      <c r="R1024" s="29">
        <f>IF($L1023 = 3,[4]Sheet1!N722,0)</f>
        <v>0</v>
      </c>
    </row>
    <row r="1025" spans="1:18">
      <c r="A1025" s="18" t="str">
        <f t="array" ref="A1025">IF(ROW(B1025)-6&lt;A$1,VLOOKUP(LOOKUP("zzzz",CHOOSE({1,2},"",INDEX([1]Sheet1!$P$1:$P$65000,SMALL(IF([1]Sheet1!P$1:P$65000&lt;&gt;"",ROW([1]Sheet1!P$1:P$65000)),ROWS(D$5:D1025))))),[1]Sheet1!$C$5:$D$65000,2,FALSE),IF(L1025&gt;$A$1,"",IF(A1024="","Figure "&amp;L1025,IFERROR(VLOOKUP(A1024,[1]Sheet1!$D$5:$Q$65000,14,FALSE),IFERROR(VLOOKUP(A1024,[1]Sheet1!$A$5:$D$65000,4,FALSE),"Figure " &amp; L1025)))))</f>
        <v/>
      </c>
      <c r="B1025" s="19" t="str">
        <f>IFERROR(IF($A1025="","",VLOOKUP($A1025,[1]Sheet1!$D$5:$R$65000,15,FALSE)),"")</f>
        <v/>
      </c>
      <c r="C1025" s="20" t="str">
        <f>IFERROR(IF(A1025="","",VLOOKUP($A1025,[1]Sheet1!$D$5:$N$65000,3,FALSE)),"")</f>
        <v/>
      </c>
      <c r="D1025" s="20" t="str">
        <f>IFERROR(IF($A1025="","",VLOOKUP($A1025,[1]Sheet1!$D$5:$N$65000,4,FALSE)),"")</f>
        <v/>
      </c>
      <c r="E1025" s="20" t="str">
        <f>IFERROR(IF($A1025="","",VLOOKUP($A1025,[1]Sheet1!$D$5:$N$65000,5,FALSE)),"")</f>
        <v/>
      </c>
      <c r="F1025" s="20" t="str">
        <f>IFERROR(IF($A1025="","",VLOOKUP($A1025,[1]Sheet1!$D$5:$N$65000,6,FALSE)),"")</f>
        <v/>
      </c>
      <c r="G1025" s="20" t="str">
        <f>IFERROR(IF($A1025="","",VLOOKUP($A1025,[1]Sheet1!$D$5:$N$65000,7,FALSE)),"")</f>
        <v/>
      </c>
      <c r="H1025" s="20" t="str">
        <f>IFERROR(IF($A1025="","",VLOOKUP($A1025,[1]Sheet1!$D$5:$N$65000,8,FALSE)),"")</f>
        <v/>
      </c>
      <c r="I1025" s="20" t="str">
        <f>IFERROR(IF($A1025="","",VLOOKUP($A1025,[1]Sheet1!$D$5:$N$65000,9,FALSE)),"")</f>
        <v/>
      </c>
      <c r="J1025" s="20" t="str">
        <f>IFERROR(IF($A1025="","",VLOOKUP($A1025,[1]Sheet1!$D$5:$N$65000,10,FALSE)),"")</f>
        <v/>
      </c>
      <c r="K1025" s="20" t="str">
        <f>IFERROR(IF($A1025="","",VLOOKUP($A1025,[1]Sheet1!$D$5:$N$65000,11,FALSE)),"")</f>
        <v/>
      </c>
      <c r="L1025" s="3">
        <f t="shared" si="34"/>
        <v>1021</v>
      </c>
      <c r="M1025" s="21" t="str">
        <f t="shared" si="33"/>
        <v/>
      </c>
      <c r="N1025" s="29">
        <f>IF($L1024 = 3,[4]Sheet1!J723,0)</f>
        <v>0</v>
      </c>
      <c r="O1025" s="29">
        <f>IF($L1024 = 3,[4]Sheet1!K723,0)</f>
        <v>0</v>
      </c>
      <c r="P1025" s="29">
        <f>IF($L1024 = 3,[4]Sheet1!L723,0)</f>
        <v>0</v>
      </c>
      <c r="Q1025" s="29">
        <f>IF($L1024 = 3,[4]Sheet1!M723,0)</f>
        <v>0</v>
      </c>
      <c r="R1025" s="29">
        <f>IF($L1024 = 3,[4]Sheet1!N723,0)</f>
        <v>0</v>
      </c>
    </row>
    <row r="1026" spans="1:18">
      <c r="A1026" s="18" t="str">
        <f t="array" ref="A1026">IF(ROW(B1026)-6&lt;A$1,VLOOKUP(LOOKUP("zzzz",CHOOSE({1,2},"",INDEX([1]Sheet1!$P$1:$P$65000,SMALL(IF([1]Sheet1!P$1:P$65000&lt;&gt;"",ROW([1]Sheet1!P$1:P$65000)),ROWS(D$5:D1026))))),[1]Sheet1!$C$5:$D$65000,2,FALSE),IF(L1026&gt;$A$1,"",IF(A1025="","Figure "&amp;L1026,IFERROR(VLOOKUP(A1025,[1]Sheet1!$D$5:$Q$65000,14,FALSE),IFERROR(VLOOKUP(A1025,[1]Sheet1!$A$5:$D$65000,4,FALSE),"Figure " &amp; L1026)))))</f>
        <v/>
      </c>
      <c r="B1026" s="19" t="str">
        <f>IFERROR(IF($A1026="","",VLOOKUP($A1026,[1]Sheet1!$D$5:$R$65000,15,FALSE)),"")</f>
        <v/>
      </c>
      <c r="C1026" s="20" t="str">
        <f>IFERROR(IF(A1026="","",VLOOKUP($A1026,[1]Sheet1!$D$5:$N$65000,3,FALSE)),"")</f>
        <v/>
      </c>
      <c r="D1026" s="20" t="str">
        <f>IFERROR(IF($A1026="","",VLOOKUP($A1026,[1]Sheet1!$D$5:$N$65000,4,FALSE)),"")</f>
        <v/>
      </c>
      <c r="E1026" s="20" t="str">
        <f>IFERROR(IF($A1026="","",VLOOKUP($A1026,[1]Sheet1!$D$5:$N$65000,5,FALSE)),"")</f>
        <v/>
      </c>
      <c r="F1026" s="20" t="str">
        <f>IFERROR(IF($A1026="","",VLOOKUP($A1026,[1]Sheet1!$D$5:$N$65000,6,FALSE)),"")</f>
        <v/>
      </c>
      <c r="G1026" s="20" t="str">
        <f>IFERROR(IF($A1026="","",VLOOKUP($A1026,[1]Sheet1!$D$5:$N$65000,7,FALSE)),"")</f>
        <v/>
      </c>
      <c r="H1026" s="20" t="str">
        <f>IFERROR(IF($A1026="","",VLOOKUP($A1026,[1]Sheet1!$D$5:$N$65000,8,FALSE)),"")</f>
        <v/>
      </c>
      <c r="I1026" s="20" t="str">
        <f>IFERROR(IF($A1026="","",VLOOKUP($A1026,[1]Sheet1!$D$5:$N$65000,9,FALSE)),"")</f>
        <v/>
      </c>
      <c r="J1026" s="20" t="str">
        <f>IFERROR(IF($A1026="","",VLOOKUP($A1026,[1]Sheet1!$D$5:$N$65000,10,FALSE)),"")</f>
        <v/>
      </c>
      <c r="K1026" s="20" t="str">
        <f>IFERROR(IF($A1026="","",VLOOKUP($A1026,[1]Sheet1!$D$5:$N$65000,11,FALSE)),"")</f>
        <v/>
      </c>
      <c r="L1026" s="3">
        <f t="shared" si="34"/>
        <v>1022</v>
      </c>
      <c r="M1026" s="21" t="str">
        <f t="shared" si="33"/>
        <v/>
      </c>
      <c r="N1026" s="29">
        <f>IF($L1025 = 3,[4]Sheet1!J724,0)</f>
        <v>0</v>
      </c>
      <c r="O1026" s="29">
        <f>IF($L1025 = 3,[4]Sheet1!K724,0)</f>
        <v>0</v>
      </c>
      <c r="P1026" s="29">
        <f>IF($L1025 = 3,[4]Sheet1!L724,0)</f>
        <v>0</v>
      </c>
      <c r="Q1026" s="29">
        <f>IF($L1025 = 3,[4]Sheet1!M724,0)</f>
        <v>0</v>
      </c>
      <c r="R1026" s="29">
        <f>IF($L1025 = 3,[4]Sheet1!N724,0)</f>
        <v>0</v>
      </c>
    </row>
    <row r="1027" spans="1:18">
      <c r="A1027" s="18" t="str">
        <f t="array" ref="A1027">IF(ROW(B1027)-6&lt;A$1,VLOOKUP(LOOKUP("zzzz",CHOOSE({1,2},"",INDEX([1]Sheet1!$P$1:$P$65000,SMALL(IF([1]Sheet1!P$1:P$65000&lt;&gt;"",ROW([1]Sheet1!P$1:P$65000)),ROWS(D$5:D1027))))),[1]Sheet1!$C$5:$D$65000,2,FALSE),IF(L1027&gt;$A$1,"",IF(A1026="","Figure "&amp;L1027,IFERROR(VLOOKUP(A1026,[1]Sheet1!$D$5:$Q$65000,14,FALSE),IFERROR(VLOOKUP(A1026,[1]Sheet1!$A$5:$D$65000,4,FALSE),"Figure " &amp; L1027)))))</f>
        <v/>
      </c>
      <c r="B1027" s="19" t="str">
        <f>IFERROR(IF($A1027="","",VLOOKUP($A1027,[1]Sheet1!$D$5:$R$65000,15,FALSE)),"")</f>
        <v/>
      </c>
      <c r="C1027" s="20" t="str">
        <f>IFERROR(IF(A1027="","",VLOOKUP($A1027,[1]Sheet1!$D$5:$N$65000,3,FALSE)),"")</f>
        <v/>
      </c>
      <c r="D1027" s="20" t="str">
        <f>IFERROR(IF($A1027="","",VLOOKUP($A1027,[1]Sheet1!$D$5:$N$65000,4,FALSE)),"")</f>
        <v/>
      </c>
      <c r="E1027" s="20" t="str">
        <f>IFERROR(IF($A1027="","",VLOOKUP($A1027,[1]Sheet1!$D$5:$N$65000,5,FALSE)),"")</f>
        <v/>
      </c>
      <c r="F1027" s="20" t="str">
        <f>IFERROR(IF($A1027="","",VLOOKUP($A1027,[1]Sheet1!$D$5:$N$65000,6,FALSE)),"")</f>
        <v/>
      </c>
      <c r="G1027" s="20" t="str">
        <f>IFERROR(IF($A1027="","",VLOOKUP($A1027,[1]Sheet1!$D$5:$N$65000,7,FALSE)),"")</f>
        <v/>
      </c>
      <c r="H1027" s="20" t="str">
        <f>IFERROR(IF($A1027="","",VLOOKUP($A1027,[1]Sheet1!$D$5:$N$65000,8,FALSE)),"")</f>
        <v/>
      </c>
      <c r="I1027" s="20" t="str">
        <f>IFERROR(IF($A1027="","",VLOOKUP($A1027,[1]Sheet1!$D$5:$N$65000,9,FALSE)),"")</f>
        <v/>
      </c>
      <c r="J1027" s="20" t="str">
        <f>IFERROR(IF($A1027="","",VLOOKUP($A1027,[1]Sheet1!$D$5:$N$65000,10,FALSE)),"")</f>
        <v/>
      </c>
      <c r="K1027" s="20" t="str">
        <f>IFERROR(IF($A1027="","",VLOOKUP($A1027,[1]Sheet1!$D$5:$N$65000,11,FALSE)),"")</f>
        <v/>
      </c>
      <c r="L1027" s="3">
        <f t="shared" si="34"/>
        <v>1023</v>
      </c>
      <c r="M1027" s="21" t="str">
        <f t="shared" si="33"/>
        <v/>
      </c>
      <c r="N1027" s="29">
        <f>IF($L1026 = 3,[4]Sheet1!J725,0)</f>
        <v>0</v>
      </c>
      <c r="O1027" s="29">
        <f>IF($L1026 = 3,[4]Sheet1!K725,0)</f>
        <v>0</v>
      </c>
      <c r="P1027" s="29">
        <f>IF($L1026 = 3,[4]Sheet1!L725,0)</f>
        <v>0</v>
      </c>
      <c r="Q1027" s="29">
        <f>IF($L1026 = 3,[4]Sheet1!M725,0)</f>
        <v>0</v>
      </c>
      <c r="R1027" s="29">
        <f>IF($L1026 = 3,[4]Sheet1!N725,0)</f>
        <v>0</v>
      </c>
    </row>
    <row r="1028" spans="1:18">
      <c r="A1028" s="18" t="str">
        <f t="array" ref="A1028">IF(ROW(B1028)-6&lt;A$1,VLOOKUP(LOOKUP("zzzz",CHOOSE({1,2},"",INDEX([1]Sheet1!$P$1:$P$65000,SMALL(IF([1]Sheet1!P$1:P$65000&lt;&gt;"",ROW([1]Sheet1!P$1:P$65000)),ROWS(D$5:D1028))))),[1]Sheet1!$C$5:$D$65000,2,FALSE),IF(L1028&gt;$A$1,"",IF(A1027="","Figure "&amp;L1028,IFERROR(VLOOKUP(A1027,[1]Sheet1!$D$5:$Q$65000,14,FALSE),IFERROR(VLOOKUP(A1027,[1]Sheet1!$A$5:$D$65000,4,FALSE),"Figure " &amp; L1028)))))</f>
        <v/>
      </c>
      <c r="B1028" s="19" t="str">
        <f>IFERROR(IF($A1028="","",VLOOKUP($A1028,[1]Sheet1!$D$5:$R$65000,15,FALSE)),"")</f>
        <v/>
      </c>
      <c r="C1028" s="20" t="str">
        <f>IFERROR(IF(A1028="","",VLOOKUP($A1028,[1]Sheet1!$D$5:$N$65000,3,FALSE)),"")</f>
        <v/>
      </c>
      <c r="D1028" s="20" t="str">
        <f>IFERROR(IF($A1028="","",VLOOKUP($A1028,[1]Sheet1!$D$5:$N$65000,4,FALSE)),"")</f>
        <v/>
      </c>
      <c r="E1028" s="20" t="str">
        <f>IFERROR(IF($A1028="","",VLOOKUP($A1028,[1]Sheet1!$D$5:$N$65000,5,FALSE)),"")</f>
        <v/>
      </c>
      <c r="F1028" s="20" t="str">
        <f>IFERROR(IF($A1028="","",VLOOKUP($A1028,[1]Sheet1!$D$5:$N$65000,6,FALSE)),"")</f>
        <v/>
      </c>
      <c r="G1028" s="20" t="str">
        <f>IFERROR(IF($A1028="","",VLOOKUP($A1028,[1]Sheet1!$D$5:$N$65000,7,FALSE)),"")</f>
        <v/>
      </c>
      <c r="H1028" s="20" t="str">
        <f>IFERROR(IF($A1028="","",VLOOKUP($A1028,[1]Sheet1!$D$5:$N$65000,8,FALSE)),"")</f>
        <v/>
      </c>
      <c r="I1028" s="20" t="str">
        <f>IFERROR(IF($A1028="","",VLOOKUP($A1028,[1]Sheet1!$D$5:$N$65000,9,FALSE)),"")</f>
        <v/>
      </c>
      <c r="J1028" s="20" t="str">
        <f>IFERROR(IF($A1028="","",VLOOKUP($A1028,[1]Sheet1!$D$5:$N$65000,10,FALSE)),"")</f>
        <v/>
      </c>
      <c r="K1028" s="20" t="str">
        <f>IFERROR(IF($A1028="","",VLOOKUP($A1028,[1]Sheet1!$D$5:$N$65000,11,FALSE)),"")</f>
        <v/>
      </c>
      <c r="L1028" s="3">
        <f t="shared" si="34"/>
        <v>1024</v>
      </c>
      <c r="M1028" s="21" t="str">
        <f t="shared" si="33"/>
        <v/>
      </c>
      <c r="N1028" s="29">
        <f>IF($L1027 = 3,[4]Sheet1!J726,0)</f>
        <v>0</v>
      </c>
      <c r="O1028" s="29">
        <f>IF($L1027 = 3,[4]Sheet1!K726,0)</f>
        <v>0</v>
      </c>
      <c r="P1028" s="29">
        <f>IF($L1027 = 3,[4]Sheet1!L726,0)</f>
        <v>0</v>
      </c>
      <c r="Q1028" s="29">
        <f>IF($L1027 = 3,[4]Sheet1!M726,0)</f>
        <v>0</v>
      </c>
      <c r="R1028" s="29">
        <f>IF($L1027 = 3,[4]Sheet1!N726,0)</f>
        <v>0</v>
      </c>
    </row>
    <row r="1029" spans="1:18">
      <c r="A1029" s="18" t="str">
        <f t="array" ref="A1029">IF(ROW(B1029)-6&lt;A$1,VLOOKUP(LOOKUP("zzzz",CHOOSE({1,2},"",INDEX([1]Sheet1!$P$1:$P$65000,SMALL(IF([1]Sheet1!P$1:P$65000&lt;&gt;"",ROW([1]Sheet1!P$1:P$65000)),ROWS(D$5:D1029))))),[1]Sheet1!$C$5:$D$65000,2,FALSE),IF(L1029&gt;$A$1,"",IF(A1028="","Figure "&amp;L1029,IFERROR(VLOOKUP(A1028,[1]Sheet1!$D$5:$Q$65000,14,FALSE),IFERROR(VLOOKUP(A1028,[1]Sheet1!$A$5:$D$65000,4,FALSE),"Figure " &amp; L1029)))))</f>
        <v/>
      </c>
      <c r="B1029" s="19" t="str">
        <f>IFERROR(IF($A1029="","",VLOOKUP($A1029,[1]Sheet1!$D$5:$R$65000,15,FALSE)),"")</f>
        <v/>
      </c>
      <c r="C1029" s="20" t="str">
        <f>IFERROR(IF(A1029="","",VLOOKUP($A1029,[1]Sheet1!$D$5:$N$65000,3,FALSE)),"")</f>
        <v/>
      </c>
      <c r="D1029" s="20" t="str">
        <f>IFERROR(IF($A1029="","",VLOOKUP($A1029,[1]Sheet1!$D$5:$N$65000,4,FALSE)),"")</f>
        <v/>
      </c>
      <c r="E1029" s="20" t="str">
        <f>IFERROR(IF($A1029="","",VLOOKUP($A1029,[1]Sheet1!$D$5:$N$65000,5,FALSE)),"")</f>
        <v/>
      </c>
      <c r="F1029" s="20" t="str">
        <f>IFERROR(IF($A1029="","",VLOOKUP($A1029,[1]Sheet1!$D$5:$N$65000,6,FALSE)),"")</f>
        <v/>
      </c>
      <c r="G1029" s="20" t="str">
        <f>IFERROR(IF($A1029="","",VLOOKUP($A1029,[1]Sheet1!$D$5:$N$65000,7,FALSE)),"")</f>
        <v/>
      </c>
      <c r="H1029" s="20" t="str">
        <f>IFERROR(IF($A1029="","",VLOOKUP($A1029,[1]Sheet1!$D$5:$N$65000,8,FALSE)),"")</f>
        <v/>
      </c>
      <c r="I1029" s="20" t="str">
        <f>IFERROR(IF($A1029="","",VLOOKUP($A1029,[1]Sheet1!$D$5:$N$65000,9,FALSE)),"")</f>
        <v/>
      </c>
      <c r="J1029" s="20" t="str">
        <f>IFERROR(IF($A1029="","",VLOOKUP($A1029,[1]Sheet1!$D$5:$N$65000,10,FALSE)),"")</f>
        <v/>
      </c>
      <c r="K1029" s="20" t="str">
        <f>IFERROR(IF($A1029="","",VLOOKUP($A1029,[1]Sheet1!$D$5:$N$65000,11,FALSE)),"")</f>
        <v/>
      </c>
      <c r="L1029" s="3">
        <f t="shared" si="34"/>
        <v>1025</v>
      </c>
      <c r="M1029" s="21" t="str">
        <f t="shared" si="33"/>
        <v/>
      </c>
      <c r="N1029" s="29">
        <f>IF($L1028 = 3,[4]Sheet1!J727,0)</f>
        <v>0</v>
      </c>
      <c r="O1029" s="29">
        <f>IF($L1028 = 3,[4]Sheet1!K727,0)</f>
        <v>0</v>
      </c>
      <c r="P1029" s="29">
        <f>IF($L1028 = 3,[4]Sheet1!L727,0)</f>
        <v>0</v>
      </c>
      <c r="Q1029" s="29">
        <f>IF($L1028 = 3,[4]Sheet1!M727,0)</f>
        <v>0</v>
      </c>
      <c r="R1029" s="29">
        <f>IF($L1028 = 3,[4]Sheet1!N727,0)</f>
        <v>0</v>
      </c>
    </row>
    <row r="1030" spans="1:18">
      <c r="A1030" s="18" t="str">
        <f t="array" ref="A1030">IF(ROW(B1030)-6&lt;A$1,VLOOKUP(LOOKUP("zzzz",CHOOSE({1,2},"",INDEX([1]Sheet1!$P$1:$P$65000,SMALL(IF([1]Sheet1!P$1:P$65000&lt;&gt;"",ROW([1]Sheet1!P$1:P$65000)),ROWS(D$5:D1030))))),[1]Sheet1!$C$5:$D$65000,2,FALSE),IF(L1030&gt;$A$1,"",IF(A1029="","Figure "&amp;L1030,IFERROR(VLOOKUP(A1029,[1]Sheet1!$D$5:$Q$65000,14,FALSE),IFERROR(VLOOKUP(A1029,[1]Sheet1!$A$5:$D$65000,4,FALSE),"Figure " &amp; L1030)))))</f>
        <v/>
      </c>
      <c r="B1030" s="19" t="str">
        <f>IFERROR(IF($A1030="","",VLOOKUP($A1030,[1]Sheet1!$D$5:$R$65000,15,FALSE)),"")</f>
        <v/>
      </c>
      <c r="C1030" s="20" t="str">
        <f>IFERROR(IF(A1030="","",VLOOKUP($A1030,[1]Sheet1!$D$5:$N$65000,3,FALSE)),"")</f>
        <v/>
      </c>
      <c r="D1030" s="20" t="str">
        <f>IFERROR(IF($A1030="","",VLOOKUP($A1030,[1]Sheet1!$D$5:$N$65000,4,FALSE)),"")</f>
        <v/>
      </c>
      <c r="E1030" s="20" t="str">
        <f>IFERROR(IF($A1030="","",VLOOKUP($A1030,[1]Sheet1!$D$5:$N$65000,5,FALSE)),"")</f>
        <v/>
      </c>
      <c r="F1030" s="20" t="str">
        <f>IFERROR(IF($A1030="","",VLOOKUP($A1030,[1]Sheet1!$D$5:$N$65000,6,FALSE)),"")</f>
        <v/>
      </c>
      <c r="G1030" s="20" t="str">
        <f>IFERROR(IF($A1030="","",VLOOKUP($A1030,[1]Sheet1!$D$5:$N$65000,7,FALSE)),"")</f>
        <v/>
      </c>
      <c r="H1030" s="20" t="str">
        <f>IFERROR(IF($A1030="","",VLOOKUP($A1030,[1]Sheet1!$D$5:$N$65000,8,FALSE)),"")</f>
        <v/>
      </c>
      <c r="I1030" s="20" t="str">
        <f>IFERROR(IF($A1030="","",VLOOKUP($A1030,[1]Sheet1!$D$5:$N$65000,9,FALSE)),"")</f>
        <v/>
      </c>
      <c r="J1030" s="20" t="str">
        <f>IFERROR(IF($A1030="","",VLOOKUP($A1030,[1]Sheet1!$D$5:$N$65000,10,FALSE)),"")</f>
        <v/>
      </c>
      <c r="K1030" s="20" t="str">
        <f>IFERROR(IF($A1030="","",VLOOKUP($A1030,[1]Sheet1!$D$5:$N$65000,11,FALSE)),"")</f>
        <v/>
      </c>
      <c r="L1030" s="3">
        <f t="shared" si="34"/>
        <v>1026</v>
      </c>
      <c r="M1030" s="21" t="str">
        <f t="shared" ref="M1030:M1093" si="35">IF(K1030="","",L1030)</f>
        <v/>
      </c>
      <c r="N1030" s="29">
        <f>IF($L1029 = 3,[4]Sheet1!J728,0)</f>
        <v>0</v>
      </c>
      <c r="O1030" s="29">
        <f>IF($L1029 = 3,[4]Sheet1!K728,0)</f>
        <v>0</v>
      </c>
      <c r="P1030" s="29">
        <f>IF($L1029 = 3,[4]Sheet1!L728,0)</f>
        <v>0</v>
      </c>
      <c r="Q1030" s="29">
        <f>IF($L1029 = 3,[4]Sheet1!M728,0)</f>
        <v>0</v>
      </c>
      <c r="R1030" s="29">
        <f>IF($L1029 = 3,[4]Sheet1!N728,0)</f>
        <v>0</v>
      </c>
    </row>
    <row r="1031" spans="1:18">
      <c r="A1031" s="18" t="str">
        <f t="array" ref="A1031">IF(ROW(B1031)-6&lt;A$1,VLOOKUP(LOOKUP("zzzz",CHOOSE({1,2},"",INDEX([1]Sheet1!$P$1:$P$65000,SMALL(IF([1]Sheet1!P$1:P$65000&lt;&gt;"",ROW([1]Sheet1!P$1:P$65000)),ROWS(D$5:D1031))))),[1]Sheet1!$C$5:$D$65000,2,FALSE),IF(L1031&gt;$A$1,"",IF(A1030="","Figure "&amp;L1031,IFERROR(VLOOKUP(A1030,[1]Sheet1!$D$5:$Q$65000,14,FALSE),IFERROR(VLOOKUP(A1030,[1]Sheet1!$A$5:$D$65000,4,FALSE),"Figure " &amp; L1031)))))</f>
        <v/>
      </c>
      <c r="B1031" s="19" t="str">
        <f>IFERROR(IF($A1031="","",VLOOKUP($A1031,[1]Sheet1!$D$5:$R$65000,15,FALSE)),"")</f>
        <v/>
      </c>
      <c r="C1031" s="20" t="str">
        <f>IFERROR(IF(A1031="","",VLOOKUP($A1031,[1]Sheet1!$D$5:$N$65000,3,FALSE)),"")</f>
        <v/>
      </c>
      <c r="D1031" s="20" t="str">
        <f>IFERROR(IF($A1031="","",VLOOKUP($A1031,[1]Sheet1!$D$5:$N$65000,4,FALSE)),"")</f>
        <v/>
      </c>
      <c r="E1031" s="20" t="str">
        <f>IFERROR(IF($A1031="","",VLOOKUP($A1031,[1]Sheet1!$D$5:$N$65000,5,FALSE)),"")</f>
        <v/>
      </c>
      <c r="F1031" s="20" t="str">
        <f>IFERROR(IF($A1031="","",VLOOKUP($A1031,[1]Sheet1!$D$5:$N$65000,6,FALSE)),"")</f>
        <v/>
      </c>
      <c r="G1031" s="20" t="str">
        <f>IFERROR(IF($A1031="","",VLOOKUP($A1031,[1]Sheet1!$D$5:$N$65000,7,FALSE)),"")</f>
        <v/>
      </c>
      <c r="H1031" s="20" t="str">
        <f>IFERROR(IF($A1031="","",VLOOKUP($A1031,[1]Sheet1!$D$5:$N$65000,8,FALSE)),"")</f>
        <v/>
      </c>
      <c r="I1031" s="20" t="str">
        <f>IFERROR(IF($A1031="","",VLOOKUP($A1031,[1]Sheet1!$D$5:$N$65000,9,FALSE)),"")</f>
        <v/>
      </c>
      <c r="J1031" s="20" t="str">
        <f>IFERROR(IF($A1031="","",VLOOKUP($A1031,[1]Sheet1!$D$5:$N$65000,10,FALSE)),"")</f>
        <v/>
      </c>
      <c r="K1031" s="20" t="str">
        <f>IFERROR(IF($A1031="","",VLOOKUP($A1031,[1]Sheet1!$D$5:$N$65000,11,FALSE)),"")</f>
        <v/>
      </c>
      <c r="L1031" s="3">
        <f t="shared" si="34"/>
        <v>1027</v>
      </c>
      <c r="M1031" s="21" t="str">
        <f t="shared" si="35"/>
        <v/>
      </c>
      <c r="N1031" s="29">
        <f>IF($L1030 = 3,[4]Sheet1!J729,0)</f>
        <v>0</v>
      </c>
      <c r="O1031" s="29">
        <f>IF($L1030 = 3,[4]Sheet1!K729,0)</f>
        <v>0</v>
      </c>
      <c r="P1031" s="29">
        <f>IF($L1030 = 3,[4]Sheet1!L729,0)</f>
        <v>0</v>
      </c>
      <c r="Q1031" s="29">
        <f>IF($L1030 = 3,[4]Sheet1!M729,0)</f>
        <v>0</v>
      </c>
      <c r="R1031" s="29">
        <f>IF($L1030 = 3,[4]Sheet1!N729,0)</f>
        <v>0</v>
      </c>
    </row>
    <row r="1032" spans="1:18">
      <c r="A1032" s="18" t="str">
        <f t="array" ref="A1032">IF(ROW(B1032)-6&lt;A$1,VLOOKUP(LOOKUP("zzzz",CHOOSE({1,2},"",INDEX([1]Sheet1!$P$1:$P$65000,SMALL(IF([1]Sheet1!P$1:P$65000&lt;&gt;"",ROW([1]Sheet1!P$1:P$65000)),ROWS(D$5:D1032))))),[1]Sheet1!$C$5:$D$65000,2,FALSE),IF(L1032&gt;$A$1,"",IF(A1031="","Figure "&amp;L1032,IFERROR(VLOOKUP(A1031,[1]Sheet1!$D$5:$Q$65000,14,FALSE),IFERROR(VLOOKUP(A1031,[1]Sheet1!$A$5:$D$65000,4,FALSE),"Figure " &amp; L1032)))))</f>
        <v/>
      </c>
      <c r="B1032" s="19" t="str">
        <f>IFERROR(IF($A1032="","",VLOOKUP($A1032,[1]Sheet1!$D$5:$R$65000,15,FALSE)),"")</f>
        <v/>
      </c>
      <c r="C1032" s="20" t="str">
        <f>IFERROR(IF(A1032="","",VLOOKUP($A1032,[1]Sheet1!$D$5:$N$65000,3,FALSE)),"")</f>
        <v/>
      </c>
      <c r="D1032" s="20" t="str">
        <f>IFERROR(IF($A1032="","",VLOOKUP($A1032,[1]Sheet1!$D$5:$N$65000,4,FALSE)),"")</f>
        <v/>
      </c>
      <c r="E1032" s="20" t="str">
        <f>IFERROR(IF($A1032="","",VLOOKUP($A1032,[1]Sheet1!$D$5:$N$65000,5,FALSE)),"")</f>
        <v/>
      </c>
      <c r="F1032" s="20" t="str">
        <f>IFERROR(IF($A1032="","",VLOOKUP($A1032,[1]Sheet1!$D$5:$N$65000,6,FALSE)),"")</f>
        <v/>
      </c>
      <c r="G1032" s="20" t="str">
        <f>IFERROR(IF($A1032="","",VLOOKUP($A1032,[1]Sheet1!$D$5:$N$65000,7,FALSE)),"")</f>
        <v/>
      </c>
      <c r="H1032" s="20" t="str">
        <f>IFERROR(IF($A1032="","",VLOOKUP($A1032,[1]Sheet1!$D$5:$N$65000,8,FALSE)),"")</f>
        <v/>
      </c>
      <c r="I1032" s="20" t="str">
        <f>IFERROR(IF($A1032="","",VLOOKUP($A1032,[1]Sheet1!$D$5:$N$65000,9,FALSE)),"")</f>
        <v/>
      </c>
      <c r="J1032" s="20" t="str">
        <f>IFERROR(IF($A1032="","",VLOOKUP($A1032,[1]Sheet1!$D$5:$N$65000,10,FALSE)),"")</f>
        <v/>
      </c>
      <c r="K1032" s="20" t="str">
        <f>IFERROR(IF($A1032="","",VLOOKUP($A1032,[1]Sheet1!$D$5:$N$65000,11,FALSE)),"")</f>
        <v/>
      </c>
      <c r="L1032" s="3">
        <f t="shared" si="34"/>
        <v>1028</v>
      </c>
      <c r="M1032" s="21" t="str">
        <f t="shared" si="35"/>
        <v/>
      </c>
      <c r="N1032" s="29">
        <f>IF($L1031 = 3,[4]Sheet1!J730,0)</f>
        <v>0</v>
      </c>
      <c r="O1032" s="29">
        <f>IF($L1031 = 3,[4]Sheet1!K730,0)</f>
        <v>0</v>
      </c>
      <c r="P1032" s="29">
        <f>IF($L1031 = 3,[4]Sheet1!L730,0)</f>
        <v>0</v>
      </c>
      <c r="Q1032" s="29">
        <f>IF($L1031 = 3,[4]Sheet1!M730,0)</f>
        <v>0</v>
      </c>
      <c r="R1032" s="29">
        <f>IF($L1031 = 3,[4]Sheet1!N730,0)</f>
        <v>0</v>
      </c>
    </row>
    <row r="1033" spans="1:18">
      <c r="A1033" s="18" t="str">
        <f t="array" ref="A1033">IF(ROW(B1033)-6&lt;A$1,VLOOKUP(LOOKUP("zzzz",CHOOSE({1,2},"",INDEX([1]Sheet1!$P$1:$P$65000,SMALL(IF([1]Sheet1!P$1:P$65000&lt;&gt;"",ROW([1]Sheet1!P$1:P$65000)),ROWS(D$5:D1033))))),[1]Sheet1!$C$5:$D$65000,2,FALSE),IF(L1033&gt;$A$1,"",IF(A1032="","Figure "&amp;L1033,IFERROR(VLOOKUP(A1032,[1]Sheet1!$D$5:$Q$65000,14,FALSE),IFERROR(VLOOKUP(A1032,[1]Sheet1!$A$5:$D$65000,4,FALSE),"Figure " &amp; L1033)))))</f>
        <v/>
      </c>
      <c r="B1033" s="19" t="str">
        <f>IFERROR(IF($A1033="","",VLOOKUP($A1033,[1]Sheet1!$D$5:$R$65000,15,FALSE)),"")</f>
        <v/>
      </c>
      <c r="C1033" s="20" t="str">
        <f>IFERROR(IF(A1033="","",VLOOKUP($A1033,[1]Sheet1!$D$5:$N$65000,3,FALSE)),"")</f>
        <v/>
      </c>
      <c r="D1033" s="20" t="str">
        <f>IFERROR(IF($A1033="","",VLOOKUP($A1033,[1]Sheet1!$D$5:$N$65000,4,FALSE)),"")</f>
        <v/>
      </c>
      <c r="E1033" s="20" t="str">
        <f>IFERROR(IF($A1033="","",VLOOKUP($A1033,[1]Sheet1!$D$5:$N$65000,5,FALSE)),"")</f>
        <v/>
      </c>
      <c r="F1033" s="20" t="str">
        <f>IFERROR(IF($A1033="","",VLOOKUP($A1033,[1]Sheet1!$D$5:$N$65000,6,FALSE)),"")</f>
        <v/>
      </c>
      <c r="G1033" s="20" t="str">
        <f>IFERROR(IF($A1033="","",VLOOKUP($A1033,[1]Sheet1!$D$5:$N$65000,7,FALSE)),"")</f>
        <v/>
      </c>
      <c r="H1033" s="20" t="str">
        <f>IFERROR(IF($A1033="","",VLOOKUP($A1033,[1]Sheet1!$D$5:$N$65000,8,FALSE)),"")</f>
        <v/>
      </c>
      <c r="I1033" s="20" t="str">
        <f>IFERROR(IF($A1033="","",VLOOKUP($A1033,[1]Sheet1!$D$5:$N$65000,9,FALSE)),"")</f>
        <v/>
      </c>
      <c r="J1033" s="20" t="str">
        <f>IFERROR(IF($A1033="","",VLOOKUP($A1033,[1]Sheet1!$D$5:$N$65000,10,FALSE)),"")</f>
        <v/>
      </c>
      <c r="K1033" s="20" t="str">
        <f>IFERROR(IF($A1033="","",VLOOKUP($A1033,[1]Sheet1!$D$5:$N$65000,11,FALSE)),"")</f>
        <v/>
      </c>
      <c r="L1033" s="3">
        <f t="shared" si="34"/>
        <v>1029</v>
      </c>
      <c r="M1033" s="21" t="str">
        <f t="shared" si="35"/>
        <v/>
      </c>
      <c r="N1033" s="29">
        <f>IF($L1032 = 3,[4]Sheet1!J731,0)</f>
        <v>0</v>
      </c>
      <c r="O1033" s="29">
        <f>IF($L1032 = 3,[4]Sheet1!K731,0)</f>
        <v>0</v>
      </c>
      <c r="P1033" s="29">
        <f>IF($L1032 = 3,[4]Sheet1!L731,0)</f>
        <v>0</v>
      </c>
      <c r="Q1033" s="29">
        <f>IF($L1032 = 3,[4]Sheet1!M731,0)</f>
        <v>0</v>
      </c>
      <c r="R1033" s="29">
        <f>IF($L1032 = 3,[4]Sheet1!N731,0)</f>
        <v>0</v>
      </c>
    </row>
    <row r="1034" spans="1:18">
      <c r="A1034" s="18" t="str">
        <f t="array" ref="A1034">IF(ROW(B1034)-6&lt;A$1,VLOOKUP(LOOKUP("zzzz",CHOOSE({1,2},"",INDEX([1]Sheet1!$P$1:$P$65000,SMALL(IF([1]Sheet1!P$1:P$65000&lt;&gt;"",ROW([1]Sheet1!P$1:P$65000)),ROWS(D$5:D1034))))),[1]Sheet1!$C$5:$D$65000,2,FALSE),IF(L1034&gt;$A$1,"",IF(A1033="","Figure "&amp;L1034,IFERROR(VLOOKUP(A1033,[1]Sheet1!$D$5:$Q$65000,14,FALSE),IFERROR(VLOOKUP(A1033,[1]Sheet1!$A$5:$D$65000,4,FALSE),"Figure " &amp; L1034)))))</f>
        <v/>
      </c>
      <c r="B1034" s="19" t="str">
        <f>IFERROR(IF($A1034="","",VLOOKUP($A1034,[1]Sheet1!$D$5:$R$65000,15,FALSE)),"")</f>
        <v/>
      </c>
      <c r="C1034" s="20" t="str">
        <f>IFERROR(IF(A1034="","",VLOOKUP($A1034,[1]Sheet1!$D$5:$N$65000,3,FALSE)),"")</f>
        <v/>
      </c>
      <c r="D1034" s="20" t="str">
        <f>IFERROR(IF($A1034="","",VLOOKUP($A1034,[1]Sheet1!$D$5:$N$65000,4,FALSE)),"")</f>
        <v/>
      </c>
      <c r="E1034" s="20" t="str">
        <f>IFERROR(IF($A1034="","",VLOOKUP($A1034,[1]Sheet1!$D$5:$N$65000,5,FALSE)),"")</f>
        <v/>
      </c>
      <c r="F1034" s="20" t="str">
        <f>IFERROR(IF($A1034="","",VLOOKUP($A1034,[1]Sheet1!$D$5:$N$65000,6,FALSE)),"")</f>
        <v/>
      </c>
      <c r="G1034" s="20" t="str">
        <f>IFERROR(IF($A1034="","",VLOOKUP($A1034,[1]Sheet1!$D$5:$N$65000,7,FALSE)),"")</f>
        <v/>
      </c>
      <c r="H1034" s="20" t="str">
        <f>IFERROR(IF($A1034="","",VLOOKUP($A1034,[1]Sheet1!$D$5:$N$65000,8,FALSE)),"")</f>
        <v/>
      </c>
      <c r="I1034" s="20" t="str">
        <f>IFERROR(IF($A1034="","",VLOOKUP($A1034,[1]Sheet1!$D$5:$N$65000,9,FALSE)),"")</f>
        <v/>
      </c>
      <c r="J1034" s="20" t="str">
        <f>IFERROR(IF($A1034="","",VLOOKUP($A1034,[1]Sheet1!$D$5:$N$65000,10,FALSE)),"")</f>
        <v/>
      </c>
      <c r="K1034" s="20" t="str">
        <f>IFERROR(IF($A1034="","",VLOOKUP($A1034,[1]Sheet1!$D$5:$N$65000,11,FALSE)),"")</f>
        <v/>
      </c>
      <c r="L1034" s="3">
        <f t="shared" si="34"/>
        <v>1030</v>
      </c>
      <c r="M1034" s="21" t="str">
        <f t="shared" si="35"/>
        <v/>
      </c>
      <c r="N1034" s="29">
        <f>IF($L1033 = 3,[4]Sheet1!J732,0)</f>
        <v>0</v>
      </c>
      <c r="O1034" s="29">
        <f>IF($L1033 = 3,[4]Sheet1!K732,0)</f>
        <v>0</v>
      </c>
      <c r="P1034" s="29">
        <f>IF($L1033 = 3,[4]Sheet1!L732,0)</f>
        <v>0</v>
      </c>
      <c r="Q1034" s="29">
        <f>IF($L1033 = 3,[4]Sheet1!M732,0)</f>
        <v>0</v>
      </c>
      <c r="R1034" s="29">
        <f>IF($L1033 = 3,[4]Sheet1!N732,0)</f>
        <v>0</v>
      </c>
    </row>
    <row r="1035" spans="1:18">
      <c r="A1035" s="18" t="str">
        <f t="array" ref="A1035">IF(ROW(B1035)-6&lt;A$1,VLOOKUP(LOOKUP("zzzz",CHOOSE({1,2},"",INDEX([1]Sheet1!$P$1:$P$65000,SMALL(IF([1]Sheet1!P$1:P$65000&lt;&gt;"",ROW([1]Sheet1!P$1:P$65000)),ROWS(D$5:D1035))))),[1]Sheet1!$C$5:$D$65000,2,FALSE),IF(L1035&gt;$A$1,"",IF(A1034="","Figure "&amp;L1035,IFERROR(VLOOKUP(A1034,[1]Sheet1!$D$5:$Q$65000,14,FALSE),IFERROR(VLOOKUP(A1034,[1]Sheet1!$A$5:$D$65000,4,FALSE),"Figure " &amp; L1035)))))</f>
        <v/>
      </c>
      <c r="B1035" s="19" t="str">
        <f>IFERROR(IF($A1035="","",VLOOKUP($A1035,[1]Sheet1!$D$5:$R$65000,15,FALSE)),"")</f>
        <v/>
      </c>
      <c r="C1035" s="20" t="str">
        <f>IFERROR(IF(A1035="","",VLOOKUP($A1035,[1]Sheet1!$D$5:$N$65000,3,FALSE)),"")</f>
        <v/>
      </c>
      <c r="D1035" s="20" t="str">
        <f>IFERROR(IF($A1035="","",VLOOKUP($A1035,[1]Sheet1!$D$5:$N$65000,4,FALSE)),"")</f>
        <v/>
      </c>
      <c r="E1035" s="20" t="str">
        <f>IFERROR(IF($A1035="","",VLOOKUP($A1035,[1]Sheet1!$D$5:$N$65000,5,FALSE)),"")</f>
        <v/>
      </c>
      <c r="F1035" s="20" t="str">
        <f>IFERROR(IF($A1035="","",VLOOKUP($A1035,[1]Sheet1!$D$5:$N$65000,6,FALSE)),"")</f>
        <v/>
      </c>
      <c r="G1035" s="20" t="str">
        <f>IFERROR(IF($A1035="","",VLOOKUP($A1035,[1]Sheet1!$D$5:$N$65000,7,FALSE)),"")</f>
        <v/>
      </c>
      <c r="H1035" s="20" t="str">
        <f>IFERROR(IF($A1035="","",VLOOKUP($A1035,[1]Sheet1!$D$5:$N$65000,8,FALSE)),"")</f>
        <v/>
      </c>
      <c r="I1035" s="20" t="str">
        <f>IFERROR(IF($A1035="","",VLOOKUP($A1035,[1]Sheet1!$D$5:$N$65000,9,FALSE)),"")</f>
        <v/>
      </c>
      <c r="J1035" s="20" t="str">
        <f>IFERROR(IF($A1035="","",VLOOKUP($A1035,[1]Sheet1!$D$5:$N$65000,10,FALSE)),"")</f>
        <v/>
      </c>
      <c r="K1035" s="20" t="str">
        <f>IFERROR(IF($A1035="","",VLOOKUP($A1035,[1]Sheet1!$D$5:$N$65000,11,FALSE)),"")</f>
        <v/>
      </c>
      <c r="L1035" s="3">
        <f t="shared" si="34"/>
        <v>1031</v>
      </c>
      <c r="M1035" s="21" t="str">
        <f t="shared" si="35"/>
        <v/>
      </c>
      <c r="N1035" s="29">
        <f>IF($L1034 = 3,[4]Sheet1!J733,0)</f>
        <v>0</v>
      </c>
      <c r="O1035" s="29">
        <f>IF($L1034 = 3,[4]Sheet1!K733,0)</f>
        <v>0</v>
      </c>
      <c r="P1035" s="29">
        <f>IF($L1034 = 3,[4]Sheet1!L733,0)</f>
        <v>0</v>
      </c>
      <c r="Q1035" s="29">
        <f>IF($L1034 = 3,[4]Sheet1!M733,0)</f>
        <v>0</v>
      </c>
      <c r="R1035" s="29">
        <f>IF($L1034 = 3,[4]Sheet1!N733,0)</f>
        <v>0</v>
      </c>
    </row>
    <row r="1036" spans="1:18">
      <c r="A1036" s="18" t="str">
        <f t="array" ref="A1036">IF(ROW(B1036)-6&lt;A$1,VLOOKUP(LOOKUP("zzzz",CHOOSE({1,2},"",INDEX([1]Sheet1!$P$1:$P$65000,SMALL(IF([1]Sheet1!P$1:P$65000&lt;&gt;"",ROW([1]Sheet1!P$1:P$65000)),ROWS(D$5:D1036))))),[1]Sheet1!$C$5:$D$65000,2,FALSE),IF(L1036&gt;$A$1,"",IF(A1035="","Figure "&amp;L1036,IFERROR(VLOOKUP(A1035,[1]Sheet1!$D$5:$Q$65000,14,FALSE),IFERROR(VLOOKUP(A1035,[1]Sheet1!$A$5:$D$65000,4,FALSE),"Figure " &amp; L1036)))))</f>
        <v/>
      </c>
      <c r="B1036" s="19" t="str">
        <f>IFERROR(IF($A1036="","",VLOOKUP($A1036,[1]Sheet1!$D$5:$R$65000,15,FALSE)),"")</f>
        <v/>
      </c>
      <c r="C1036" s="20" t="str">
        <f>IFERROR(IF(A1036="","",VLOOKUP($A1036,[1]Sheet1!$D$5:$N$65000,3,FALSE)),"")</f>
        <v/>
      </c>
      <c r="D1036" s="20" t="str">
        <f>IFERROR(IF($A1036="","",VLOOKUP($A1036,[1]Sheet1!$D$5:$N$65000,4,FALSE)),"")</f>
        <v/>
      </c>
      <c r="E1036" s="20" t="str">
        <f>IFERROR(IF($A1036="","",VLOOKUP($A1036,[1]Sheet1!$D$5:$N$65000,5,FALSE)),"")</f>
        <v/>
      </c>
      <c r="F1036" s="20" t="str">
        <f>IFERROR(IF($A1036="","",VLOOKUP($A1036,[1]Sheet1!$D$5:$N$65000,6,FALSE)),"")</f>
        <v/>
      </c>
      <c r="G1036" s="20" t="str">
        <f>IFERROR(IF($A1036="","",VLOOKUP($A1036,[1]Sheet1!$D$5:$N$65000,7,FALSE)),"")</f>
        <v/>
      </c>
      <c r="H1036" s="20" t="str">
        <f>IFERROR(IF($A1036="","",VLOOKUP($A1036,[1]Sheet1!$D$5:$N$65000,8,FALSE)),"")</f>
        <v/>
      </c>
      <c r="I1036" s="20" t="str">
        <f>IFERROR(IF($A1036="","",VLOOKUP($A1036,[1]Sheet1!$D$5:$N$65000,9,FALSE)),"")</f>
        <v/>
      </c>
      <c r="J1036" s="20" t="str">
        <f>IFERROR(IF($A1036="","",VLOOKUP($A1036,[1]Sheet1!$D$5:$N$65000,10,FALSE)),"")</f>
        <v/>
      </c>
      <c r="K1036" s="20" t="str">
        <f>IFERROR(IF($A1036="","",VLOOKUP($A1036,[1]Sheet1!$D$5:$N$65000,11,FALSE)),"")</f>
        <v/>
      </c>
      <c r="L1036" s="3">
        <f t="shared" si="34"/>
        <v>1032</v>
      </c>
      <c r="M1036" s="21" t="str">
        <f t="shared" si="35"/>
        <v/>
      </c>
      <c r="N1036" s="29">
        <f>IF($L1035 = 3,[4]Sheet1!J734,0)</f>
        <v>0</v>
      </c>
      <c r="O1036" s="29">
        <f>IF($L1035 = 3,[4]Sheet1!K734,0)</f>
        <v>0</v>
      </c>
      <c r="P1036" s="29">
        <f>IF($L1035 = 3,[4]Sheet1!L734,0)</f>
        <v>0</v>
      </c>
      <c r="Q1036" s="29">
        <f>IF($L1035 = 3,[4]Sheet1!M734,0)</f>
        <v>0</v>
      </c>
      <c r="R1036" s="29">
        <f>IF($L1035 = 3,[4]Sheet1!N734,0)</f>
        <v>0</v>
      </c>
    </row>
    <row r="1037" spans="1:18">
      <c r="A1037" s="18" t="str">
        <f t="array" ref="A1037">IF(ROW(B1037)-6&lt;A$1,VLOOKUP(LOOKUP("zzzz",CHOOSE({1,2},"",INDEX([1]Sheet1!$P$1:$P$65000,SMALL(IF([1]Sheet1!P$1:P$65000&lt;&gt;"",ROW([1]Sheet1!P$1:P$65000)),ROWS(D$5:D1037))))),[1]Sheet1!$C$5:$D$65000,2,FALSE),IF(L1037&gt;$A$1,"",IF(A1036="","Figure "&amp;L1037,IFERROR(VLOOKUP(A1036,[1]Sheet1!$D$5:$Q$65000,14,FALSE),IFERROR(VLOOKUP(A1036,[1]Sheet1!$A$5:$D$65000,4,FALSE),"Figure " &amp; L1037)))))</f>
        <v/>
      </c>
      <c r="B1037" s="19" t="str">
        <f>IFERROR(IF($A1037="","",VLOOKUP($A1037,[1]Sheet1!$D$5:$R$65000,15,FALSE)),"")</f>
        <v/>
      </c>
      <c r="C1037" s="20" t="str">
        <f>IFERROR(IF(A1037="","",VLOOKUP($A1037,[1]Sheet1!$D$5:$N$65000,3,FALSE)),"")</f>
        <v/>
      </c>
      <c r="D1037" s="20" t="str">
        <f>IFERROR(IF($A1037="","",VLOOKUP($A1037,[1]Sheet1!$D$5:$N$65000,4,FALSE)),"")</f>
        <v/>
      </c>
      <c r="E1037" s="20" t="str">
        <f>IFERROR(IF($A1037="","",VLOOKUP($A1037,[1]Sheet1!$D$5:$N$65000,5,FALSE)),"")</f>
        <v/>
      </c>
      <c r="F1037" s="20" t="str">
        <f>IFERROR(IF($A1037="","",VLOOKUP($A1037,[1]Sheet1!$D$5:$N$65000,6,FALSE)),"")</f>
        <v/>
      </c>
      <c r="G1037" s="20" t="str">
        <f>IFERROR(IF($A1037="","",VLOOKUP($A1037,[1]Sheet1!$D$5:$N$65000,7,FALSE)),"")</f>
        <v/>
      </c>
      <c r="H1037" s="20" t="str">
        <f>IFERROR(IF($A1037="","",VLOOKUP($A1037,[1]Sheet1!$D$5:$N$65000,8,FALSE)),"")</f>
        <v/>
      </c>
      <c r="I1037" s="20" t="str">
        <f>IFERROR(IF($A1037="","",VLOOKUP($A1037,[1]Sheet1!$D$5:$N$65000,9,FALSE)),"")</f>
        <v/>
      </c>
      <c r="J1037" s="20" t="str">
        <f>IFERROR(IF($A1037="","",VLOOKUP($A1037,[1]Sheet1!$D$5:$N$65000,10,FALSE)),"")</f>
        <v/>
      </c>
      <c r="K1037" s="20" t="str">
        <f>IFERROR(IF($A1037="","",VLOOKUP($A1037,[1]Sheet1!$D$5:$N$65000,11,FALSE)),"")</f>
        <v/>
      </c>
      <c r="L1037" s="3">
        <f t="shared" si="34"/>
        <v>1033</v>
      </c>
      <c r="M1037" s="21" t="str">
        <f t="shared" si="35"/>
        <v/>
      </c>
      <c r="N1037" s="29">
        <f>IF($L1036 = 3,[4]Sheet1!J735,0)</f>
        <v>0</v>
      </c>
      <c r="O1037" s="29">
        <f>IF($L1036 = 3,[4]Sheet1!K735,0)</f>
        <v>0</v>
      </c>
      <c r="P1037" s="29">
        <f>IF($L1036 = 3,[4]Sheet1!L735,0)</f>
        <v>0</v>
      </c>
      <c r="Q1037" s="29">
        <f>IF($L1036 = 3,[4]Sheet1!M735,0)</f>
        <v>0</v>
      </c>
      <c r="R1037" s="29">
        <f>IF($L1036 = 3,[4]Sheet1!N735,0)</f>
        <v>0</v>
      </c>
    </row>
    <row r="1038" spans="1:18">
      <c r="A1038" s="18" t="str">
        <f t="array" ref="A1038">IF(ROW(B1038)-6&lt;A$1,VLOOKUP(LOOKUP("zzzz",CHOOSE({1,2},"",INDEX([1]Sheet1!$P$1:$P$65000,SMALL(IF([1]Sheet1!P$1:P$65000&lt;&gt;"",ROW([1]Sheet1!P$1:P$65000)),ROWS(D$5:D1038))))),[1]Sheet1!$C$5:$D$65000,2,FALSE),IF(L1038&gt;$A$1,"",IF(A1037="","Figure "&amp;L1038,IFERROR(VLOOKUP(A1037,[1]Sheet1!$D$5:$Q$65000,14,FALSE),IFERROR(VLOOKUP(A1037,[1]Sheet1!$A$5:$D$65000,4,FALSE),"Figure " &amp; L1038)))))</f>
        <v/>
      </c>
      <c r="B1038" s="19" t="str">
        <f>IFERROR(IF($A1038="","",VLOOKUP($A1038,[1]Sheet1!$D$5:$R$65000,15,FALSE)),"")</f>
        <v/>
      </c>
      <c r="C1038" s="20" t="str">
        <f>IFERROR(IF(A1038="","",VLOOKUP($A1038,[1]Sheet1!$D$5:$N$65000,3,FALSE)),"")</f>
        <v/>
      </c>
      <c r="D1038" s="20" t="str">
        <f>IFERROR(IF($A1038="","",VLOOKUP($A1038,[1]Sheet1!$D$5:$N$65000,4,FALSE)),"")</f>
        <v/>
      </c>
      <c r="E1038" s="20" t="str">
        <f>IFERROR(IF($A1038="","",VLOOKUP($A1038,[1]Sheet1!$D$5:$N$65000,5,FALSE)),"")</f>
        <v/>
      </c>
      <c r="F1038" s="20" t="str">
        <f>IFERROR(IF($A1038="","",VLOOKUP($A1038,[1]Sheet1!$D$5:$N$65000,6,FALSE)),"")</f>
        <v/>
      </c>
      <c r="G1038" s="20" t="str">
        <f>IFERROR(IF($A1038="","",VLOOKUP($A1038,[1]Sheet1!$D$5:$N$65000,7,FALSE)),"")</f>
        <v/>
      </c>
      <c r="H1038" s="20" t="str">
        <f>IFERROR(IF($A1038="","",VLOOKUP($A1038,[1]Sheet1!$D$5:$N$65000,8,FALSE)),"")</f>
        <v/>
      </c>
      <c r="I1038" s="20" t="str">
        <f>IFERROR(IF($A1038="","",VLOOKUP($A1038,[1]Sheet1!$D$5:$N$65000,9,FALSE)),"")</f>
        <v/>
      </c>
      <c r="J1038" s="20" t="str">
        <f>IFERROR(IF($A1038="","",VLOOKUP($A1038,[1]Sheet1!$D$5:$N$65000,10,FALSE)),"")</f>
        <v/>
      </c>
      <c r="K1038" s="20" t="str">
        <f>IFERROR(IF($A1038="","",VLOOKUP($A1038,[1]Sheet1!$D$5:$N$65000,11,FALSE)),"")</f>
        <v/>
      </c>
      <c r="L1038" s="3">
        <f t="shared" si="34"/>
        <v>1034</v>
      </c>
      <c r="M1038" s="21" t="str">
        <f t="shared" si="35"/>
        <v/>
      </c>
      <c r="N1038" s="29">
        <f>IF($L1037 = 3,[4]Sheet1!J736,0)</f>
        <v>0</v>
      </c>
      <c r="O1038" s="29">
        <f>IF($L1037 = 3,[4]Sheet1!K736,0)</f>
        <v>0</v>
      </c>
      <c r="P1038" s="29">
        <f>IF($L1037 = 3,[4]Sheet1!L736,0)</f>
        <v>0</v>
      </c>
      <c r="Q1038" s="29">
        <f>IF($L1037 = 3,[4]Sheet1!M736,0)</f>
        <v>0</v>
      </c>
      <c r="R1038" s="29">
        <f>IF($L1037 = 3,[4]Sheet1!N736,0)</f>
        <v>0</v>
      </c>
    </row>
    <row r="1039" spans="1:18">
      <c r="A1039" s="18" t="str">
        <f t="array" ref="A1039">IF(ROW(B1039)-6&lt;A$1,VLOOKUP(LOOKUP("zzzz",CHOOSE({1,2},"",INDEX([1]Sheet1!$P$1:$P$65000,SMALL(IF([1]Sheet1!P$1:P$65000&lt;&gt;"",ROW([1]Sheet1!P$1:P$65000)),ROWS(D$5:D1039))))),[1]Sheet1!$C$5:$D$65000,2,FALSE),IF(L1039&gt;$A$1,"",IF(A1038="","Figure "&amp;L1039,IFERROR(VLOOKUP(A1038,[1]Sheet1!$D$5:$Q$65000,14,FALSE),IFERROR(VLOOKUP(A1038,[1]Sheet1!$A$5:$D$65000,4,FALSE),"Figure " &amp; L1039)))))</f>
        <v/>
      </c>
      <c r="B1039" s="19" t="str">
        <f>IFERROR(IF($A1039="","",VLOOKUP($A1039,[1]Sheet1!$D$5:$R$65000,15,FALSE)),"")</f>
        <v/>
      </c>
      <c r="C1039" s="20" t="str">
        <f>IFERROR(IF(A1039="","",VLOOKUP($A1039,[1]Sheet1!$D$5:$N$65000,3,FALSE)),"")</f>
        <v/>
      </c>
      <c r="D1039" s="20" t="str">
        <f>IFERROR(IF($A1039="","",VLOOKUP($A1039,[1]Sheet1!$D$5:$N$65000,4,FALSE)),"")</f>
        <v/>
      </c>
      <c r="E1039" s="20" t="str">
        <f>IFERROR(IF($A1039="","",VLOOKUP($A1039,[1]Sheet1!$D$5:$N$65000,5,FALSE)),"")</f>
        <v/>
      </c>
      <c r="F1039" s="20" t="str">
        <f>IFERROR(IF($A1039="","",VLOOKUP($A1039,[1]Sheet1!$D$5:$N$65000,6,FALSE)),"")</f>
        <v/>
      </c>
      <c r="G1039" s="20" t="str">
        <f>IFERROR(IF($A1039="","",VLOOKUP($A1039,[1]Sheet1!$D$5:$N$65000,7,FALSE)),"")</f>
        <v/>
      </c>
      <c r="H1039" s="20" t="str">
        <f>IFERROR(IF($A1039="","",VLOOKUP($A1039,[1]Sheet1!$D$5:$N$65000,8,FALSE)),"")</f>
        <v/>
      </c>
      <c r="I1039" s="20" t="str">
        <f>IFERROR(IF($A1039="","",VLOOKUP($A1039,[1]Sheet1!$D$5:$N$65000,9,FALSE)),"")</f>
        <v/>
      </c>
      <c r="J1039" s="20" t="str">
        <f>IFERROR(IF($A1039="","",VLOOKUP($A1039,[1]Sheet1!$D$5:$N$65000,10,FALSE)),"")</f>
        <v/>
      </c>
      <c r="K1039" s="20" t="str">
        <f>IFERROR(IF($A1039="","",VLOOKUP($A1039,[1]Sheet1!$D$5:$N$65000,11,FALSE)),"")</f>
        <v/>
      </c>
      <c r="L1039" s="3">
        <f t="shared" si="34"/>
        <v>1035</v>
      </c>
      <c r="M1039" s="21" t="str">
        <f t="shared" si="35"/>
        <v/>
      </c>
      <c r="N1039" s="29">
        <f>IF($L1038 = 3,[4]Sheet1!J737,0)</f>
        <v>0</v>
      </c>
      <c r="O1039" s="29">
        <f>IF($L1038 = 3,[4]Sheet1!K737,0)</f>
        <v>0</v>
      </c>
      <c r="P1039" s="29">
        <f>IF($L1038 = 3,[4]Sheet1!L737,0)</f>
        <v>0</v>
      </c>
      <c r="Q1039" s="29">
        <f>IF($L1038 = 3,[4]Sheet1!M737,0)</f>
        <v>0</v>
      </c>
      <c r="R1039" s="29">
        <f>IF($L1038 = 3,[4]Sheet1!N737,0)</f>
        <v>0</v>
      </c>
    </row>
    <row r="1040" spans="1:18">
      <c r="A1040" s="18" t="str">
        <f t="array" ref="A1040">IF(ROW(B1040)-6&lt;A$1,VLOOKUP(LOOKUP("zzzz",CHOOSE({1,2},"",INDEX([1]Sheet1!$P$1:$P$65000,SMALL(IF([1]Sheet1!P$1:P$65000&lt;&gt;"",ROW([1]Sheet1!P$1:P$65000)),ROWS(D$5:D1040))))),[1]Sheet1!$C$5:$D$65000,2,FALSE),IF(L1040&gt;$A$1,"",IF(A1039="","Figure "&amp;L1040,IFERROR(VLOOKUP(A1039,[1]Sheet1!$D$5:$Q$65000,14,FALSE),IFERROR(VLOOKUP(A1039,[1]Sheet1!$A$5:$D$65000,4,FALSE),"Figure " &amp; L1040)))))</f>
        <v/>
      </c>
      <c r="B1040" s="19" t="str">
        <f>IFERROR(IF($A1040="","",VLOOKUP($A1040,[1]Sheet1!$D$5:$R$65000,15,FALSE)),"")</f>
        <v/>
      </c>
      <c r="C1040" s="20" t="str">
        <f>IFERROR(IF(A1040="","",VLOOKUP($A1040,[1]Sheet1!$D$5:$N$65000,3,FALSE)),"")</f>
        <v/>
      </c>
      <c r="D1040" s="20" t="str">
        <f>IFERROR(IF($A1040="","",VLOOKUP($A1040,[1]Sheet1!$D$5:$N$65000,4,FALSE)),"")</f>
        <v/>
      </c>
      <c r="E1040" s="20" t="str">
        <f>IFERROR(IF($A1040="","",VLOOKUP($A1040,[1]Sheet1!$D$5:$N$65000,5,FALSE)),"")</f>
        <v/>
      </c>
      <c r="F1040" s="20" t="str">
        <f>IFERROR(IF($A1040="","",VLOOKUP($A1040,[1]Sheet1!$D$5:$N$65000,6,FALSE)),"")</f>
        <v/>
      </c>
      <c r="G1040" s="20" t="str">
        <f>IFERROR(IF($A1040="","",VLOOKUP($A1040,[1]Sheet1!$D$5:$N$65000,7,FALSE)),"")</f>
        <v/>
      </c>
      <c r="H1040" s="20" t="str">
        <f>IFERROR(IF($A1040="","",VLOOKUP($A1040,[1]Sheet1!$D$5:$N$65000,8,FALSE)),"")</f>
        <v/>
      </c>
      <c r="I1040" s="20" t="str">
        <f>IFERROR(IF($A1040="","",VLOOKUP($A1040,[1]Sheet1!$D$5:$N$65000,9,FALSE)),"")</f>
        <v/>
      </c>
      <c r="J1040" s="20" t="str">
        <f>IFERROR(IF($A1040="","",VLOOKUP($A1040,[1]Sheet1!$D$5:$N$65000,10,FALSE)),"")</f>
        <v/>
      </c>
      <c r="K1040" s="20" t="str">
        <f>IFERROR(IF($A1040="","",VLOOKUP($A1040,[1]Sheet1!$D$5:$N$65000,11,FALSE)),"")</f>
        <v/>
      </c>
      <c r="L1040" s="3">
        <f t="shared" si="34"/>
        <v>1036</v>
      </c>
      <c r="M1040" s="21" t="str">
        <f t="shared" si="35"/>
        <v/>
      </c>
      <c r="N1040" s="29">
        <f>IF($L1039 = 3,[4]Sheet1!J738,0)</f>
        <v>0</v>
      </c>
      <c r="O1040" s="29">
        <f>IF($L1039 = 3,[4]Sheet1!K738,0)</f>
        <v>0</v>
      </c>
      <c r="P1040" s="29">
        <f>IF($L1039 = 3,[4]Sheet1!L738,0)</f>
        <v>0</v>
      </c>
      <c r="Q1040" s="29">
        <f>IF($L1039 = 3,[4]Sheet1!M738,0)</f>
        <v>0</v>
      </c>
      <c r="R1040" s="29">
        <f>IF($L1039 = 3,[4]Sheet1!N738,0)</f>
        <v>0</v>
      </c>
    </row>
    <row r="1041" spans="1:18">
      <c r="A1041" s="18" t="str">
        <f t="array" ref="A1041">IF(ROW(B1041)-6&lt;A$1,VLOOKUP(LOOKUP("zzzz",CHOOSE({1,2},"",INDEX([1]Sheet1!$P$1:$P$65000,SMALL(IF([1]Sheet1!P$1:P$65000&lt;&gt;"",ROW([1]Sheet1!P$1:P$65000)),ROWS(D$5:D1041))))),[1]Sheet1!$C$5:$D$65000,2,FALSE),IF(L1041&gt;$A$1,"",IF(A1040="","Figure "&amp;L1041,IFERROR(VLOOKUP(A1040,[1]Sheet1!$D$5:$Q$65000,14,FALSE),IFERROR(VLOOKUP(A1040,[1]Sheet1!$A$5:$D$65000,4,FALSE),"Figure " &amp; L1041)))))</f>
        <v/>
      </c>
      <c r="B1041" s="19" t="str">
        <f>IFERROR(IF($A1041="","",VLOOKUP($A1041,[1]Sheet1!$D$5:$R$65000,15,FALSE)),"")</f>
        <v/>
      </c>
      <c r="C1041" s="20" t="str">
        <f>IFERROR(IF(A1041="","",VLOOKUP($A1041,[1]Sheet1!$D$5:$N$65000,3,FALSE)),"")</f>
        <v/>
      </c>
      <c r="D1041" s="20" t="str">
        <f>IFERROR(IF($A1041="","",VLOOKUP($A1041,[1]Sheet1!$D$5:$N$65000,4,FALSE)),"")</f>
        <v/>
      </c>
      <c r="E1041" s="20" t="str">
        <f>IFERROR(IF($A1041="","",VLOOKUP($A1041,[1]Sheet1!$D$5:$N$65000,5,FALSE)),"")</f>
        <v/>
      </c>
      <c r="F1041" s="20" t="str">
        <f>IFERROR(IF($A1041="","",VLOOKUP($A1041,[1]Sheet1!$D$5:$N$65000,6,FALSE)),"")</f>
        <v/>
      </c>
      <c r="G1041" s="20" t="str">
        <f>IFERROR(IF($A1041="","",VLOOKUP($A1041,[1]Sheet1!$D$5:$N$65000,7,FALSE)),"")</f>
        <v/>
      </c>
      <c r="H1041" s="20" t="str">
        <f>IFERROR(IF($A1041="","",VLOOKUP($A1041,[1]Sheet1!$D$5:$N$65000,8,FALSE)),"")</f>
        <v/>
      </c>
      <c r="I1041" s="20" t="str">
        <f>IFERROR(IF($A1041="","",VLOOKUP($A1041,[1]Sheet1!$D$5:$N$65000,9,FALSE)),"")</f>
        <v/>
      </c>
      <c r="J1041" s="20" t="str">
        <f>IFERROR(IF($A1041="","",VLOOKUP($A1041,[1]Sheet1!$D$5:$N$65000,10,FALSE)),"")</f>
        <v/>
      </c>
      <c r="K1041" s="20" t="str">
        <f>IFERROR(IF($A1041="","",VLOOKUP($A1041,[1]Sheet1!$D$5:$N$65000,11,FALSE)),"")</f>
        <v/>
      </c>
      <c r="L1041" s="3">
        <f t="shared" si="34"/>
        <v>1037</v>
      </c>
      <c r="M1041" s="21" t="str">
        <f t="shared" si="35"/>
        <v/>
      </c>
      <c r="N1041" s="29">
        <f>IF($L1040 = 3,[4]Sheet1!J739,0)</f>
        <v>0</v>
      </c>
      <c r="O1041" s="29">
        <f>IF($L1040 = 3,[4]Sheet1!K739,0)</f>
        <v>0</v>
      </c>
      <c r="P1041" s="29">
        <f>IF($L1040 = 3,[4]Sheet1!L739,0)</f>
        <v>0</v>
      </c>
      <c r="Q1041" s="29">
        <f>IF($L1040 = 3,[4]Sheet1!M739,0)</f>
        <v>0</v>
      </c>
      <c r="R1041" s="29">
        <f>IF($L1040 = 3,[4]Sheet1!N739,0)</f>
        <v>0</v>
      </c>
    </row>
    <row r="1042" spans="1:18">
      <c r="A1042" s="18" t="str">
        <f t="array" ref="A1042">IF(ROW(B1042)-6&lt;A$1,VLOOKUP(LOOKUP("zzzz",CHOOSE({1,2},"",INDEX([1]Sheet1!$P$1:$P$65000,SMALL(IF([1]Sheet1!P$1:P$65000&lt;&gt;"",ROW([1]Sheet1!P$1:P$65000)),ROWS(D$5:D1042))))),[1]Sheet1!$C$5:$D$65000,2,FALSE),IF(L1042&gt;$A$1,"",IF(A1041="","Figure "&amp;L1042,IFERROR(VLOOKUP(A1041,[1]Sheet1!$D$5:$Q$65000,14,FALSE),IFERROR(VLOOKUP(A1041,[1]Sheet1!$A$5:$D$65000,4,FALSE),"Figure " &amp; L1042)))))</f>
        <v/>
      </c>
      <c r="B1042" s="19" t="str">
        <f>IFERROR(IF($A1042="","",VLOOKUP($A1042,[1]Sheet1!$D$5:$R$65000,15,FALSE)),"")</f>
        <v/>
      </c>
      <c r="C1042" s="20" t="str">
        <f>IFERROR(IF(A1042="","",VLOOKUP($A1042,[1]Sheet1!$D$5:$N$65000,3,FALSE)),"")</f>
        <v/>
      </c>
      <c r="D1042" s="20" t="str">
        <f>IFERROR(IF($A1042="","",VLOOKUP($A1042,[1]Sheet1!$D$5:$N$65000,4,FALSE)),"")</f>
        <v/>
      </c>
      <c r="E1042" s="20" t="str">
        <f>IFERROR(IF($A1042="","",VLOOKUP($A1042,[1]Sheet1!$D$5:$N$65000,5,FALSE)),"")</f>
        <v/>
      </c>
      <c r="F1042" s="20" t="str">
        <f>IFERROR(IF($A1042="","",VLOOKUP($A1042,[1]Sheet1!$D$5:$N$65000,6,FALSE)),"")</f>
        <v/>
      </c>
      <c r="G1042" s="20" t="str">
        <f>IFERROR(IF($A1042="","",VLOOKUP($A1042,[1]Sheet1!$D$5:$N$65000,7,FALSE)),"")</f>
        <v/>
      </c>
      <c r="H1042" s="20" t="str">
        <f>IFERROR(IF($A1042="","",VLOOKUP($A1042,[1]Sheet1!$D$5:$N$65000,8,FALSE)),"")</f>
        <v/>
      </c>
      <c r="I1042" s="20" t="str">
        <f>IFERROR(IF($A1042="","",VLOOKUP($A1042,[1]Sheet1!$D$5:$N$65000,9,FALSE)),"")</f>
        <v/>
      </c>
      <c r="J1042" s="20" t="str">
        <f>IFERROR(IF($A1042="","",VLOOKUP($A1042,[1]Sheet1!$D$5:$N$65000,10,FALSE)),"")</f>
        <v/>
      </c>
      <c r="K1042" s="20" t="str">
        <f>IFERROR(IF($A1042="","",VLOOKUP($A1042,[1]Sheet1!$D$5:$N$65000,11,FALSE)),"")</f>
        <v/>
      </c>
      <c r="L1042" s="3">
        <f t="shared" si="34"/>
        <v>1038</v>
      </c>
      <c r="M1042" s="21" t="str">
        <f t="shared" si="35"/>
        <v/>
      </c>
      <c r="N1042" s="29">
        <f>IF($L1041 = 3,[4]Sheet1!J740,0)</f>
        <v>0</v>
      </c>
      <c r="O1042" s="29">
        <f>IF($L1041 = 3,[4]Sheet1!K740,0)</f>
        <v>0</v>
      </c>
      <c r="P1042" s="29">
        <f>IF($L1041 = 3,[4]Sheet1!L740,0)</f>
        <v>0</v>
      </c>
      <c r="Q1042" s="29">
        <f>IF($L1041 = 3,[4]Sheet1!M740,0)</f>
        <v>0</v>
      </c>
      <c r="R1042" s="29">
        <f>IF($L1041 = 3,[4]Sheet1!N740,0)</f>
        <v>0</v>
      </c>
    </row>
    <row r="1043" spans="1:18">
      <c r="A1043" s="18" t="str">
        <f t="array" ref="A1043">IF(ROW(B1043)-6&lt;A$1,VLOOKUP(LOOKUP("zzzz",CHOOSE({1,2},"",INDEX([1]Sheet1!$P$1:$P$65000,SMALL(IF([1]Sheet1!P$1:P$65000&lt;&gt;"",ROW([1]Sheet1!P$1:P$65000)),ROWS(D$5:D1043))))),[1]Sheet1!$C$5:$D$65000,2,FALSE),IF(L1043&gt;$A$1,"",IF(A1042="","Figure "&amp;L1043,IFERROR(VLOOKUP(A1042,[1]Sheet1!$D$5:$Q$65000,14,FALSE),IFERROR(VLOOKUP(A1042,[1]Sheet1!$A$5:$D$65000,4,FALSE),"Figure " &amp; L1043)))))</f>
        <v/>
      </c>
      <c r="B1043" s="19" t="str">
        <f>IFERROR(IF($A1043="","",VLOOKUP($A1043,[1]Sheet1!$D$5:$R$65000,15,FALSE)),"")</f>
        <v/>
      </c>
      <c r="C1043" s="20" t="str">
        <f>IFERROR(IF(A1043="","",VLOOKUP($A1043,[1]Sheet1!$D$5:$N$65000,3,FALSE)),"")</f>
        <v/>
      </c>
      <c r="D1043" s="20" t="str">
        <f>IFERROR(IF($A1043="","",VLOOKUP($A1043,[1]Sheet1!$D$5:$N$65000,4,FALSE)),"")</f>
        <v/>
      </c>
      <c r="E1043" s="20" t="str">
        <f>IFERROR(IF($A1043="","",VLOOKUP($A1043,[1]Sheet1!$D$5:$N$65000,5,FALSE)),"")</f>
        <v/>
      </c>
      <c r="F1043" s="20" t="str">
        <f>IFERROR(IF($A1043="","",VLOOKUP($A1043,[1]Sheet1!$D$5:$N$65000,6,FALSE)),"")</f>
        <v/>
      </c>
      <c r="G1043" s="20" t="str">
        <f>IFERROR(IF($A1043="","",VLOOKUP($A1043,[1]Sheet1!$D$5:$N$65000,7,FALSE)),"")</f>
        <v/>
      </c>
      <c r="H1043" s="20" t="str">
        <f>IFERROR(IF($A1043="","",VLOOKUP($A1043,[1]Sheet1!$D$5:$N$65000,8,FALSE)),"")</f>
        <v/>
      </c>
      <c r="I1043" s="20" t="str">
        <f>IFERROR(IF($A1043="","",VLOOKUP($A1043,[1]Sheet1!$D$5:$N$65000,9,FALSE)),"")</f>
        <v/>
      </c>
      <c r="J1043" s="20" t="str">
        <f>IFERROR(IF($A1043="","",VLOOKUP($A1043,[1]Sheet1!$D$5:$N$65000,10,FALSE)),"")</f>
        <v/>
      </c>
      <c r="K1043" s="20" t="str">
        <f>IFERROR(IF($A1043="","",VLOOKUP($A1043,[1]Sheet1!$D$5:$N$65000,11,FALSE)),"")</f>
        <v/>
      </c>
      <c r="L1043" s="3">
        <f t="shared" si="34"/>
        <v>1039</v>
      </c>
      <c r="M1043" s="21" t="str">
        <f t="shared" si="35"/>
        <v/>
      </c>
      <c r="N1043" s="29">
        <f>IF($L1042 = 3,[4]Sheet1!J741,0)</f>
        <v>0</v>
      </c>
      <c r="O1043" s="29">
        <f>IF($L1042 = 3,[4]Sheet1!K741,0)</f>
        <v>0</v>
      </c>
      <c r="P1043" s="29">
        <f>IF($L1042 = 3,[4]Sheet1!L741,0)</f>
        <v>0</v>
      </c>
      <c r="Q1043" s="29">
        <f>IF($L1042 = 3,[4]Sheet1!M741,0)</f>
        <v>0</v>
      </c>
      <c r="R1043" s="29">
        <f>IF($L1042 = 3,[4]Sheet1!N741,0)</f>
        <v>0</v>
      </c>
    </row>
    <row r="1044" spans="1:18">
      <c r="A1044" s="18" t="str">
        <f t="array" ref="A1044">IF(ROW(B1044)-6&lt;A$1,VLOOKUP(LOOKUP("zzzz",CHOOSE({1,2},"",INDEX([1]Sheet1!$P$1:$P$65000,SMALL(IF([1]Sheet1!P$1:P$65000&lt;&gt;"",ROW([1]Sheet1!P$1:P$65000)),ROWS(D$5:D1044))))),[1]Sheet1!$C$5:$D$65000,2,FALSE),IF(L1044&gt;$A$1,"",IF(A1043="","Figure "&amp;L1044,IFERROR(VLOOKUP(A1043,[1]Sheet1!$D$5:$Q$65000,14,FALSE),IFERROR(VLOOKUP(A1043,[1]Sheet1!$A$5:$D$65000,4,FALSE),"Figure " &amp; L1044)))))</f>
        <v/>
      </c>
      <c r="B1044" s="19" t="str">
        <f>IFERROR(IF($A1044="","",VLOOKUP($A1044,[1]Sheet1!$D$5:$R$65000,15,FALSE)),"")</f>
        <v/>
      </c>
      <c r="C1044" s="20" t="str">
        <f>IFERROR(IF(A1044="","",VLOOKUP($A1044,[1]Sheet1!$D$5:$N$65000,3,FALSE)),"")</f>
        <v/>
      </c>
      <c r="D1044" s="20" t="str">
        <f>IFERROR(IF($A1044="","",VLOOKUP($A1044,[1]Sheet1!$D$5:$N$65000,4,FALSE)),"")</f>
        <v/>
      </c>
      <c r="E1044" s="20" t="str">
        <f>IFERROR(IF($A1044="","",VLOOKUP($A1044,[1]Sheet1!$D$5:$N$65000,5,FALSE)),"")</f>
        <v/>
      </c>
      <c r="F1044" s="20" t="str">
        <f>IFERROR(IF($A1044="","",VLOOKUP($A1044,[1]Sheet1!$D$5:$N$65000,6,FALSE)),"")</f>
        <v/>
      </c>
      <c r="G1044" s="20" t="str">
        <f>IFERROR(IF($A1044="","",VLOOKUP($A1044,[1]Sheet1!$D$5:$N$65000,7,FALSE)),"")</f>
        <v/>
      </c>
      <c r="H1044" s="20" t="str">
        <f>IFERROR(IF($A1044="","",VLOOKUP($A1044,[1]Sheet1!$D$5:$N$65000,8,FALSE)),"")</f>
        <v/>
      </c>
      <c r="I1044" s="20" t="str">
        <f>IFERROR(IF($A1044="","",VLOOKUP($A1044,[1]Sheet1!$D$5:$N$65000,9,FALSE)),"")</f>
        <v/>
      </c>
      <c r="J1044" s="20" t="str">
        <f>IFERROR(IF($A1044="","",VLOOKUP($A1044,[1]Sheet1!$D$5:$N$65000,10,FALSE)),"")</f>
        <v/>
      </c>
      <c r="K1044" s="20" t="str">
        <f>IFERROR(IF($A1044="","",VLOOKUP($A1044,[1]Sheet1!$D$5:$N$65000,11,FALSE)),"")</f>
        <v/>
      </c>
      <c r="L1044" s="3">
        <f t="shared" si="34"/>
        <v>1040</v>
      </c>
      <c r="M1044" s="21" t="str">
        <f t="shared" si="35"/>
        <v/>
      </c>
      <c r="N1044" s="29">
        <f>IF($L1043 = 3,[4]Sheet1!J742,0)</f>
        <v>0</v>
      </c>
      <c r="O1044" s="29">
        <f>IF($L1043 = 3,[4]Sheet1!K742,0)</f>
        <v>0</v>
      </c>
      <c r="P1044" s="29">
        <f>IF($L1043 = 3,[4]Sheet1!L742,0)</f>
        <v>0</v>
      </c>
      <c r="Q1044" s="29">
        <f>IF($L1043 = 3,[4]Sheet1!M742,0)</f>
        <v>0</v>
      </c>
      <c r="R1044" s="29">
        <f>IF($L1043 = 3,[4]Sheet1!N742,0)</f>
        <v>0</v>
      </c>
    </row>
    <row r="1045" spans="1:18">
      <c r="A1045" s="18" t="str">
        <f t="array" ref="A1045">IF(ROW(B1045)-6&lt;A$1,VLOOKUP(LOOKUP("zzzz",CHOOSE({1,2},"",INDEX([1]Sheet1!$P$1:$P$65000,SMALL(IF([1]Sheet1!P$1:P$65000&lt;&gt;"",ROW([1]Sheet1!P$1:P$65000)),ROWS(D$5:D1045))))),[1]Sheet1!$C$5:$D$65000,2,FALSE),IF(L1045&gt;$A$1,"",IF(A1044="","Figure "&amp;L1045,IFERROR(VLOOKUP(A1044,[1]Sheet1!$D$5:$Q$65000,14,FALSE),IFERROR(VLOOKUP(A1044,[1]Sheet1!$A$5:$D$65000,4,FALSE),"Figure " &amp; L1045)))))</f>
        <v/>
      </c>
      <c r="B1045" s="19" t="str">
        <f>IFERROR(IF($A1045="","",VLOOKUP($A1045,[1]Sheet1!$D$5:$R$65000,15,FALSE)),"")</f>
        <v/>
      </c>
      <c r="C1045" s="20" t="str">
        <f>IFERROR(IF(A1045="","",VLOOKUP($A1045,[1]Sheet1!$D$5:$N$65000,3,FALSE)),"")</f>
        <v/>
      </c>
      <c r="D1045" s="20" t="str">
        <f>IFERROR(IF($A1045="","",VLOOKUP($A1045,[1]Sheet1!$D$5:$N$65000,4,FALSE)),"")</f>
        <v/>
      </c>
      <c r="E1045" s="20" t="str">
        <f>IFERROR(IF($A1045="","",VLOOKUP($A1045,[1]Sheet1!$D$5:$N$65000,5,FALSE)),"")</f>
        <v/>
      </c>
      <c r="F1045" s="20" t="str">
        <f>IFERROR(IF($A1045="","",VLOOKUP($A1045,[1]Sheet1!$D$5:$N$65000,6,FALSE)),"")</f>
        <v/>
      </c>
      <c r="G1045" s="20" t="str">
        <f>IFERROR(IF($A1045="","",VLOOKUP($A1045,[1]Sheet1!$D$5:$N$65000,7,FALSE)),"")</f>
        <v/>
      </c>
      <c r="H1045" s="20" t="str">
        <f>IFERROR(IF($A1045="","",VLOOKUP($A1045,[1]Sheet1!$D$5:$N$65000,8,FALSE)),"")</f>
        <v/>
      </c>
      <c r="I1045" s="20" t="str">
        <f>IFERROR(IF($A1045="","",VLOOKUP($A1045,[1]Sheet1!$D$5:$N$65000,9,FALSE)),"")</f>
        <v/>
      </c>
      <c r="J1045" s="20" t="str">
        <f>IFERROR(IF($A1045="","",VLOOKUP($A1045,[1]Sheet1!$D$5:$N$65000,10,FALSE)),"")</f>
        <v/>
      </c>
      <c r="K1045" s="20" t="str">
        <f>IFERROR(IF($A1045="","",VLOOKUP($A1045,[1]Sheet1!$D$5:$N$65000,11,FALSE)),"")</f>
        <v/>
      </c>
      <c r="L1045" s="3">
        <f t="shared" si="34"/>
        <v>1041</v>
      </c>
      <c r="M1045" s="21" t="str">
        <f t="shared" si="35"/>
        <v/>
      </c>
      <c r="N1045" s="29">
        <f>IF($L1044 = 3,[4]Sheet1!J743,0)</f>
        <v>0</v>
      </c>
      <c r="O1045" s="29">
        <f>IF($L1044 = 3,[4]Sheet1!K743,0)</f>
        <v>0</v>
      </c>
      <c r="P1045" s="29">
        <f>IF($L1044 = 3,[4]Sheet1!L743,0)</f>
        <v>0</v>
      </c>
      <c r="Q1045" s="29">
        <f>IF($L1044 = 3,[4]Sheet1!M743,0)</f>
        <v>0</v>
      </c>
      <c r="R1045" s="29">
        <f>IF($L1044 = 3,[4]Sheet1!N743,0)</f>
        <v>0</v>
      </c>
    </row>
    <row r="1046" spans="1:18">
      <c r="A1046" s="18" t="str">
        <f t="array" ref="A1046">IF(ROW(B1046)-6&lt;A$1,VLOOKUP(LOOKUP("zzzz",CHOOSE({1,2},"",INDEX([1]Sheet1!$P$1:$P$65000,SMALL(IF([1]Sheet1!P$1:P$65000&lt;&gt;"",ROW([1]Sheet1!P$1:P$65000)),ROWS(D$5:D1046))))),[1]Sheet1!$C$5:$D$65000,2,FALSE),IF(L1046&gt;$A$1,"",IF(A1045="","Figure "&amp;L1046,IFERROR(VLOOKUP(A1045,[1]Sheet1!$D$5:$Q$65000,14,FALSE),IFERROR(VLOOKUP(A1045,[1]Sheet1!$A$5:$D$65000,4,FALSE),"Figure " &amp; L1046)))))</f>
        <v/>
      </c>
      <c r="B1046" s="19" t="str">
        <f>IFERROR(IF($A1046="","",VLOOKUP($A1046,[1]Sheet1!$D$5:$R$65000,15,FALSE)),"")</f>
        <v/>
      </c>
      <c r="C1046" s="20" t="str">
        <f>IFERROR(IF(A1046="","",VLOOKUP($A1046,[1]Sheet1!$D$5:$N$65000,3,FALSE)),"")</f>
        <v/>
      </c>
      <c r="D1046" s="20" t="str">
        <f>IFERROR(IF($A1046="","",VLOOKUP($A1046,[1]Sheet1!$D$5:$N$65000,4,FALSE)),"")</f>
        <v/>
      </c>
      <c r="E1046" s="20" t="str">
        <f>IFERROR(IF($A1046="","",VLOOKUP($A1046,[1]Sheet1!$D$5:$N$65000,5,FALSE)),"")</f>
        <v/>
      </c>
      <c r="F1046" s="20" t="str">
        <f>IFERROR(IF($A1046="","",VLOOKUP($A1046,[1]Sheet1!$D$5:$N$65000,6,FALSE)),"")</f>
        <v/>
      </c>
      <c r="G1046" s="20" t="str">
        <f>IFERROR(IF($A1046="","",VLOOKUP($A1046,[1]Sheet1!$D$5:$N$65000,7,FALSE)),"")</f>
        <v/>
      </c>
      <c r="H1046" s="20" t="str">
        <f>IFERROR(IF($A1046="","",VLOOKUP($A1046,[1]Sheet1!$D$5:$N$65000,8,FALSE)),"")</f>
        <v/>
      </c>
      <c r="I1046" s="20" t="str">
        <f>IFERROR(IF($A1046="","",VLOOKUP($A1046,[1]Sheet1!$D$5:$N$65000,9,FALSE)),"")</f>
        <v/>
      </c>
      <c r="J1046" s="20" t="str">
        <f>IFERROR(IF($A1046="","",VLOOKUP($A1046,[1]Sheet1!$D$5:$N$65000,10,FALSE)),"")</f>
        <v/>
      </c>
      <c r="K1046" s="20" t="str">
        <f>IFERROR(IF($A1046="","",VLOOKUP($A1046,[1]Sheet1!$D$5:$N$65000,11,FALSE)),"")</f>
        <v/>
      </c>
      <c r="L1046" s="3">
        <f t="shared" si="34"/>
        <v>1042</v>
      </c>
      <c r="M1046" s="21" t="str">
        <f t="shared" si="35"/>
        <v/>
      </c>
      <c r="N1046" s="29">
        <f>IF($L1045 = 3,[4]Sheet1!J744,0)</f>
        <v>0</v>
      </c>
      <c r="O1046" s="29">
        <f>IF($L1045 = 3,[4]Sheet1!K744,0)</f>
        <v>0</v>
      </c>
      <c r="P1046" s="29">
        <f>IF($L1045 = 3,[4]Sheet1!L744,0)</f>
        <v>0</v>
      </c>
      <c r="Q1046" s="29">
        <f>IF($L1045 = 3,[4]Sheet1!M744,0)</f>
        <v>0</v>
      </c>
      <c r="R1046" s="29">
        <f>IF($L1045 = 3,[4]Sheet1!N744,0)</f>
        <v>0</v>
      </c>
    </row>
    <row r="1047" spans="1:18">
      <c r="A1047" s="18" t="str">
        <f t="array" ref="A1047">IF(ROW(B1047)-6&lt;A$1,VLOOKUP(LOOKUP("zzzz",CHOOSE({1,2},"",INDEX([1]Sheet1!$P$1:$P$65000,SMALL(IF([1]Sheet1!P$1:P$65000&lt;&gt;"",ROW([1]Sheet1!P$1:P$65000)),ROWS(D$5:D1047))))),[1]Sheet1!$C$5:$D$65000,2,FALSE),IF(L1047&gt;$A$1,"",IF(A1046="","Figure "&amp;L1047,IFERROR(VLOOKUP(A1046,[1]Sheet1!$D$5:$Q$65000,14,FALSE),IFERROR(VLOOKUP(A1046,[1]Sheet1!$A$5:$D$65000,4,FALSE),"Figure " &amp; L1047)))))</f>
        <v/>
      </c>
      <c r="B1047" s="19" t="str">
        <f>IFERROR(IF($A1047="","",VLOOKUP($A1047,[1]Sheet1!$D$5:$R$65000,15,FALSE)),"")</f>
        <v/>
      </c>
      <c r="C1047" s="20" t="str">
        <f>IFERROR(IF(A1047="","",VLOOKUP($A1047,[1]Sheet1!$D$5:$N$65000,3,FALSE)),"")</f>
        <v/>
      </c>
      <c r="D1047" s="20" t="str">
        <f>IFERROR(IF($A1047="","",VLOOKUP($A1047,[1]Sheet1!$D$5:$N$65000,4,FALSE)),"")</f>
        <v/>
      </c>
      <c r="E1047" s="20" t="str">
        <f>IFERROR(IF($A1047="","",VLOOKUP($A1047,[1]Sheet1!$D$5:$N$65000,5,FALSE)),"")</f>
        <v/>
      </c>
      <c r="F1047" s="20" t="str">
        <f>IFERROR(IF($A1047="","",VLOOKUP($A1047,[1]Sheet1!$D$5:$N$65000,6,FALSE)),"")</f>
        <v/>
      </c>
      <c r="G1047" s="20" t="str">
        <f>IFERROR(IF($A1047="","",VLOOKUP($A1047,[1]Sheet1!$D$5:$N$65000,7,FALSE)),"")</f>
        <v/>
      </c>
      <c r="H1047" s="20" t="str">
        <f>IFERROR(IF($A1047="","",VLOOKUP($A1047,[1]Sheet1!$D$5:$N$65000,8,FALSE)),"")</f>
        <v/>
      </c>
      <c r="I1047" s="20" t="str">
        <f>IFERROR(IF($A1047="","",VLOOKUP($A1047,[1]Sheet1!$D$5:$N$65000,9,FALSE)),"")</f>
        <v/>
      </c>
      <c r="J1047" s="20" t="str">
        <f>IFERROR(IF($A1047="","",VLOOKUP($A1047,[1]Sheet1!$D$5:$N$65000,10,FALSE)),"")</f>
        <v/>
      </c>
      <c r="K1047" s="20" t="str">
        <f>IFERROR(IF($A1047="","",VLOOKUP($A1047,[1]Sheet1!$D$5:$N$65000,11,FALSE)),"")</f>
        <v/>
      </c>
      <c r="L1047" s="3">
        <f t="shared" si="34"/>
        <v>1043</v>
      </c>
      <c r="M1047" s="21" t="str">
        <f t="shared" si="35"/>
        <v/>
      </c>
      <c r="N1047" s="29">
        <f>IF($L1046 = 3,[4]Sheet1!J745,0)</f>
        <v>0</v>
      </c>
      <c r="O1047" s="29">
        <f>IF($L1046 = 3,[4]Sheet1!K745,0)</f>
        <v>0</v>
      </c>
      <c r="P1047" s="29">
        <f>IF($L1046 = 3,[4]Sheet1!L745,0)</f>
        <v>0</v>
      </c>
      <c r="Q1047" s="29">
        <f>IF($L1046 = 3,[4]Sheet1!M745,0)</f>
        <v>0</v>
      </c>
      <c r="R1047" s="29">
        <f>IF($L1046 = 3,[4]Sheet1!N745,0)</f>
        <v>0</v>
      </c>
    </row>
    <row r="1048" spans="1:18">
      <c r="A1048" s="18" t="str">
        <f t="array" ref="A1048">IF(ROW(B1048)-6&lt;A$1,VLOOKUP(LOOKUP("zzzz",CHOOSE({1,2},"",INDEX([1]Sheet1!$P$1:$P$65000,SMALL(IF([1]Sheet1!P$1:P$65000&lt;&gt;"",ROW([1]Sheet1!P$1:P$65000)),ROWS(D$5:D1048))))),[1]Sheet1!$C$5:$D$65000,2,FALSE),IF(L1048&gt;$A$1,"",IF(A1047="","Figure "&amp;L1048,IFERROR(VLOOKUP(A1047,[1]Sheet1!$D$5:$Q$65000,14,FALSE),IFERROR(VLOOKUP(A1047,[1]Sheet1!$A$5:$D$65000,4,FALSE),"Figure " &amp; L1048)))))</f>
        <v/>
      </c>
      <c r="B1048" s="19" t="str">
        <f>IFERROR(IF($A1048="","",VLOOKUP($A1048,[1]Sheet1!$D$5:$R$65000,15,FALSE)),"")</f>
        <v/>
      </c>
      <c r="C1048" s="20" t="str">
        <f>IFERROR(IF(A1048="","",VLOOKUP($A1048,[1]Sheet1!$D$5:$N$65000,3,FALSE)),"")</f>
        <v/>
      </c>
      <c r="D1048" s="20" t="str">
        <f>IFERROR(IF($A1048="","",VLOOKUP($A1048,[1]Sheet1!$D$5:$N$65000,4,FALSE)),"")</f>
        <v/>
      </c>
      <c r="E1048" s="20" t="str">
        <f>IFERROR(IF($A1048="","",VLOOKUP($A1048,[1]Sheet1!$D$5:$N$65000,5,FALSE)),"")</f>
        <v/>
      </c>
      <c r="F1048" s="20" t="str">
        <f>IFERROR(IF($A1048="","",VLOOKUP($A1048,[1]Sheet1!$D$5:$N$65000,6,FALSE)),"")</f>
        <v/>
      </c>
      <c r="G1048" s="20" t="str">
        <f>IFERROR(IF($A1048="","",VLOOKUP($A1048,[1]Sheet1!$D$5:$N$65000,7,FALSE)),"")</f>
        <v/>
      </c>
      <c r="H1048" s="20" t="str">
        <f>IFERROR(IF($A1048="","",VLOOKUP($A1048,[1]Sheet1!$D$5:$N$65000,8,FALSE)),"")</f>
        <v/>
      </c>
      <c r="I1048" s="20" t="str">
        <f>IFERROR(IF($A1048="","",VLOOKUP($A1048,[1]Sheet1!$D$5:$N$65000,9,FALSE)),"")</f>
        <v/>
      </c>
      <c r="J1048" s="20" t="str">
        <f>IFERROR(IF($A1048="","",VLOOKUP($A1048,[1]Sheet1!$D$5:$N$65000,10,FALSE)),"")</f>
        <v/>
      </c>
      <c r="K1048" s="20" t="str">
        <f>IFERROR(IF($A1048="","",VLOOKUP($A1048,[1]Sheet1!$D$5:$N$65000,11,FALSE)),"")</f>
        <v/>
      </c>
      <c r="L1048" s="3">
        <f t="shared" si="34"/>
        <v>1044</v>
      </c>
      <c r="M1048" s="21" t="str">
        <f t="shared" si="35"/>
        <v/>
      </c>
      <c r="N1048" s="29">
        <f>IF($L1047 = 3,[4]Sheet1!J746,0)</f>
        <v>0</v>
      </c>
      <c r="O1048" s="29">
        <f>IF($L1047 = 3,[4]Sheet1!K746,0)</f>
        <v>0</v>
      </c>
      <c r="P1048" s="29">
        <f>IF($L1047 = 3,[4]Sheet1!L746,0)</f>
        <v>0</v>
      </c>
      <c r="Q1048" s="29">
        <f>IF($L1047 = 3,[4]Sheet1!M746,0)</f>
        <v>0</v>
      </c>
      <c r="R1048" s="29">
        <f>IF($L1047 = 3,[4]Sheet1!N746,0)</f>
        <v>0</v>
      </c>
    </row>
    <row r="1049" spans="1:18">
      <c r="A1049" s="18" t="str">
        <f t="array" ref="A1049">IF(ROW(B1049)-6&lt;A$1,VLOOKUP(LOOKUP("zzzz",CHOOSE({1,2},"",INDEX([1]Sheet1!$P$1:$P$65000,SMALL(IF([1]Sheet1!P$1:P$65000&lt;&gt;"",ROW([1]Sheet1!P$1:P$65000)),ROWS(D$5:D1049))))),[1]Sheet1!$C$5:$D$65000,2,FALSE),IF(L1049&gt;$A$1,"",IF(A1048="","Figure "&amp;L1049,IFERROR(VLOOKUP(A1048,[1]Sheet1!$D$5:$Q$65000,14,FALSE),IFERROR(VLOOKUP(A1048,[1]Sheet1!$A$5:$D$65000,4,FALSE),"Figure " &amp; L1049)))))</f>
        <v/>
      </c>
      <c r="B1049" s="19" t="str">
        <f>IFERROR(IF($A1049="","",VLOOKUP($A1049,[1]Sheet1!$D$5:$R$65000,15,FALSE)),"")</f>
        <v/>
      </c>
      <c r="C1049" s="20" t="str">
        <f>IFERROR(IF(A1049="","",VLOOKUP($A1049,[1]Sheet1!$D$5:$N$65000,3,FALSE)),"")</f>
        <v/>
      </c>
      <c r="D1049" s="20" t="str">
        <f>IFERROR(IF($A1049="","",VLOOKUP($A1049,[1]Sheet1!$D$5:$N$65000,4,FALSE)),"")</f>
        <v/>
      </c>
      <c r="E1049" s="20" t="str">
        <f>IFERROR(IF($A1049="","",VLOOKUP($A1049,[1]Sheet1!$D$5:$N$65000,5,FALSE)),"")</f>
        <v/>
      </c>
      <c r="F1049" s="20" t="str">
        <f>IFERROR(IF($A1049="","",VLOOKUP($A1049,[1]Sheet1!$D$5:$N$65000,6,FALSE)),"")</f>
        <v/>
      </c>
      <c r="G1049" s="20" t="str">
        <f>IFERROR(IF($A1049="","",VLOOKUP($A1049,[1]Sheet1!$D$5:$N$65000,7,FALSE)),"")</f>
        <v/>
      </c>
      <c r="H1049" s="20" t="str">
        <f>IFERROR(IF($A1049="","",VLOOKUP($A1049,[1]Sheet1!$D$5:$N$65000,8,FALSE)),"")</f>
        <v/>
      </c>
      <c r="I1049" s="20" t="str">
        <f>IFERROR(IF($A1049="","",VLOOKUP($A1049,[1]Sheet1!$D$5:$N$65000,9,FALSE)),"")</f>
        <v/>
      </c>
      <c r="J1049" s="20" t="str">
        <f>IFERROR(IF($A1049="","",VLOOKUP($A1049,[1]Sheet1!$D$5:$N$65000,10,FALSE)),"")</f>
        <v/>
      </c>
      <c r="K1049" s="20" t="str">
        <f>IFERROR(IF($A1049="","",VLOOKUP($A1049,[1]Sheet1!$D$5:$N$65000,11,FALSE)),"")</f>
        <v/>
      </c>
      <c r="L1049" s="3">
        <f t="shared" si="34"/>
        <v>1045</v>
      </c>
      <c r="M1049" s="21" t="str">
        <f t="shared" si="35"/>
        <v/>
      </c>
      <c r="N1049" s="29">
        <f>IF($L1048 = 3,[4]Sheet1!J747,0)</f>
        <v>0</v>
      </c>
      <c r="O1049" s="29">
        <f>IF($L1048 = 3,[4]Sheet1!K747,0)</f>
        <v>0</v>
      </c>
      <c r="P1049" s="29">
        <f>IF($L1048 = 3,[4]Sheet1!L747,0)</f>
        <v>0</v>
      </c>
      <c r="Q1049" s="29">
        <f>IF($L1048 = 3,[4]Sheet1!M747,0)</f>
        <v>0</v>
      </c>
      <c r="R1049" s="29">
        <f>IF($L1048 = 3,[4]Sheet1!N747,0)</f>
        <v>0</v>
      </c>
    </row>
    <row r="1050" spans="1:18">
      <c r="A1050" s="18" t="str">
        <f t="array" ref="A1050">IF(ROW(B1050)-6&lt;A$1,VLOOKUP(LOOKUP("zzzz",CHOOSE({1,2},"",INDEX([1]Sheet1!$P$1:$P$65000,SMALL(IF([1]Sheet1!P$1:P$65000&lt;&gt;"",ROW([1]Sheet1!P$1:P$65000)),ROWS(D$5:D1050))))),[1]Sheet1!$C$5:$D$65000,2,FALSE),IF(L1050&gt;$A$1,"",IF(A1049="","Figure "&amp;L1050,IFERROR(VLOOKUP(A1049,[1]Sheet1!$D$5:$Q$65000,14,FALSE),IFERROR(VLOOKUP(A1049,[1]Sheet1!$A$5:$D$65000,4,FALSE),"Figure " &amp; L1050)))))</f>
        <v/>
      </c>
      <c r="B1050" s="19" t="str">
        <f>IFERROR(IF($A1050="","",VLOOKUP($A1050,[1]Sheet1!$D$5:$R$65000,15,FALSE)),"")</f>
        <v/>
      </c>
      <c r="C1050" s="20" t="str">
        <f>IFERROR(IF(A1050="","",VLOOKUP($A1050,[1]Sheet1!$D$5:$N$65000,3,FALSE)),"")</f>
        <v/>
      </c>
      <c r="D1050" s="20" t="str">
        <f>IFERROR(IF($A1050="","",VLOOKUP($A1050,[1]Sheet1!$D$5:$N$65000,4,FALSE)),"")</f>
        <v/>
      </c>
      <c r="E1050" s="20" t="str">
        <f>IFERROR(IF($A1050="","",VLOOKUP($A1050,[1]Sheet1!$D$5:$N$65000,5,FALSE)),"")</f>
        <v/>
      </c>
      <c r="F1050" s="20" t="str">
        <f>IFERROR(IF($A1050="","",VLOOKUP($A1050,[1]Sheet1!$D$5:$N$65000,6,FALSE)),"")</f>
        <v/>
      </c>
      <c r="G1050" s="20" t="str">
        <f>IFERROR(IF($A1050="","",VLOOKUP($A1050,[1]Sheet1!$D$5:$N$65000,7,FALSE)),"")</f>
        <v/>
      </c>
      <c r="H1050" s="20" t="str">
        <f>IFERROR(IF($A1050="","",VLOOKUP($A1050,[1]Sheet1!$D$5:$N$65000,8,FALSE)),"")</f>
        <v/>
      </c>
      <c r="I1050" s="20" t="str">
        <f>IFERROR(IF($A1050="","",VLOOKUP($A1050,[1]Sheet1!$D$5:$N$65000,9,FALSE)),"")</f>
        <v/>
      </c>
      <c r="J1050" s="20" t="str">
        <f>IFERROR(IF($A1050="","",VLOOKUP($A1050,[1]Sheet1!$D$5:$N$65000,10,FALSE)),"")</f>
        <v/>
      </c>
      <c r="K1050" s="20" t="str">
        <f>IFERROR(IF($A1050="","",VLOOKUP($A1050,[1]Sheet1!$D$5:$N$65000,11,FALSE)),"")</f>
        <v/>
      </c>
      <c r="L1050" s="3">
        <f t="shared" si="34"/>
        <v>1046</v>
      </c>
      <c r="M1050" s="21" t="str">
        <f t="shared" si="35"/>
        <v/>
      </c>
      <c r="N1050" s="29">
        <f>IF($L1049 = 3,[4]Sheet1!J748,0)</f>
        <v>0</v>
      </c>
      <c r="O1050" s="29">
        <f>IF($L1049 = 3,[4]Sheet1!K748,0)</f>
        <v>0</v>
      </c>
      <c r="P1050" s="29">
        <f>IF($L1049 = 3,[4]Sheet1!L748,0)</f>
        <v>0</v>
      </c>
      <c r="Q1050" s="29">
        <f>IF($L1049 = 3,[4]Sheet1!M748,0)</f>
        <v>0</v>
      </c>
      <c r="R1050" s="29">
        <f>IF($L1049 = 3,[4]Sheet1!N748,0)</f>
        <v>0</v>
      </c>
    </row>
    <row r="1051" spans="1:18">
      <c r="A1051" s="18" t="str">
        <f t="array" ref="A1051">IF(ROW(B1051)-6&lt;A$1,VLOOKUP(LOOKUP("zzzz",CHOOSE({1,2},"",INDEX([1]Sheet1!$P$1:$P$65000,SMALL(IF([1]Sheet1!P$1:P$65000&lt;&gt;"",ROW([1]Sheet1!P$1:P$65000)),ROWS(D$5:D1051))))),[1]Sheet1!$C$5:$D$65000,2,FALSE),IF(L1051&gt;$A$1,"",IF(A1050="","Figure "&amp;L1051,IFERROR(VLOOKUP(A1050,[1]Sheet1!$D$5:$Q$65000,14,FALSE),IFERROR(VLOOKUP(A1050,[1]Sheet1!$A$5:$D$65000,4,FALSE),"Figure " &amp; L1051)))))</f>
        <v/>
      </c>
      <c r="B1051" s="19" t="str">
        <f>IFERROR(IF($A1051="","",VLOOKUP($A1051,[1]Sheet1!$D$5:$R$65000,15,FALSE)),"")</f>
        <v/>
      </c>
      <c r="C1051" s="20" t="str">
        <f>IFERROR(IF(A1051="","",VLOOKUP($A1051,[1]Sheet1!$D$5:$N$65000,3,FALSE)),"")</f>
        <v/>
      </c>
      <c r="D1051" s="20" t="str">
        <f>IFERROR(IF($A1051="","",VLOOKUP($A1051,[1]Sheet1!$D$5:$N$65000,4,FALSE)),"")</f>
        <v/>
      </c>
      <c r="E1051" s="20" t="str">
        <f>IFERROR(IF($A1051="","",VLOOKUP($A1051,[1]Sheet1!$D$5:$N$65000,5,FALSE)),"")</f>
        <v/>
      </c>
      <c r="F1051" s="20" t="str">
        <f>IFERROR(IF($A1051="","",VLOOKUP($A1051,[1]Sheet1!$D$5:$N$65000,6,FALSE)),"")</f>
        <v/>
      </c>
      <c r="G1051" s="20" t="str">
        <f>IFERROR(IF($A1051="","",VLOOKUP($A1051,[1]Sheet1!$D$5:$N$65000,7,FALSE)),"")</f>
        <v/>
      </c>
      <c r="H1051" s="20" t="str">
        <f>IFERROR(IF($A1051="","",VLOOKUP($A1051,[1]Sheet1!$D$5:$N$65000,8,FALSE)),"")</f>
        <v/>
      </c>
      <c r="I1051" s="20" t="str">
        <f>IFERROR(IF($A1051="","",VLOOKUP($A1051,[1]Sheet1!$D$5:$N$65000,9,FALSE)),"")</f>
        <v/>
      </c>
      <c r="J1051" s="20" t="str">
        <f>IFERROR(IF($A1051="","",VLOOKUP($A1051,[1]Sheet1!$D$5:$N$65000,10,FALSE)),"")</f>
        <v/>
      </c>
      <c r="K1051" s="20" t="str">
        <f>IFERROR(IF($A1051="","",VLOOKUP($A1051,[1]Sheet1!$D$5:$N$65000,11,FALSE)),"")</f>
        <v/>
      </c>
      <c r="L1051" s="3">
        <f t="shared" si="34"/>
        <v>1047</v>
      </c>
      <c r="M1051" s="21" t="str">
        <f t="shared" si="35"/>
        <v/>
      </c>
      <c r="N1051" s="29">
        <f>IF($L1050 = 3,[4]Sheet1!J749,0)</f>
        <v>0</v>
      </c>
      <c r="O1051" s="29">
        <f>IF($L1050 = 3,[4]Sheet1!K749,0)</f>
        <v>0</v>
      </c>
      <c r="P1051" s="29">
        <f>IF($L1050 = 3,[4]Sheet1!L749,0)</f>
        <v>0</v>
      </c>
      <c r="Q1051" s="29">
        <f>IF($L1050 = 3,[4]Sheet1!M749,0)</f>
        <v>0</v>
      </c>
      <c r="R1051" s="29">
        <f>IF($L1050 = 3,[4]Sheet1!N749,0)</f>
        <v>0</v>
      </c>
    </row>
    <row r="1052" spans="1:18">
      <c r="A1052" s="18" t="str">
        <f t="array" ref="A1052">IF(ROW(B1052)-6&lt;A$1,VLOOKUP(LOOKUP("zzzz",CHOOSE({1,2},"",INDEX([1]Sheet1!$P$1:$P$65000,SMALL(IF([1]Sheet1!P$1:P$65000&lt;&gt;"",ROW([1]Sheet1!P$1:P$65000)),ROWS(D$5:D1052))))),[1]Sheet1!$C$5:$D$65000,2,FALSE),IF(L1052&gt;$A$1,"",IF(A1051="","Figure "&amp;L1052,IFERROR(VLOOKUP(A1051,[1]Sheet1!$D$5:$Q$65000,14,FALSE),IFERROR(VLOOKUP(A1051,[1]Sheet1!$A$5:$D$65000,4,FALSE),"Figure " &amp; L1052)))))</f>
        <v/>
      </c>
      <c r="B1052" s="19" t="str">
        <f>IFERROR(IF($A1052="","",VLOOKUP($A1052,[1]Sheet1!$D$5:$R$65000,15,FALSE)),"")</f>
        <v/>
      </c>
      <c r="C1052" s="20" t="str">
        <f>IFERROR(IF(A1052="","",VLOOKUP($A1052,[1]Sheet1!$D$5:$N$65000,3,FALSE)),"")</f>
        <v/>
      </c>
      <c r="D1052" s="20" t="str">
        <f>IFERROR(IF($A1052="","",VLOOKUP($A1052,[1]Sheet1!$D$5:$N$65000,4,FALSE)),"")</f>
        <v/>
      </c>
      <c r="E1052" s="20" t="str">
        <f>IFERROR(IF($A1052="","",VLOOKUP($A1052,[1]Sheet1!$D$5:$N$65000,5,FALSE)),"")</f>
        <v/>
      </c>
      <c r="F1052" s="20" t="str">
        <f>IFERROR(IF($A1052="","",VLOOKUP($A1052,[1]Sheet1!$D$5:$N$65000,6,FALSE)),"")</f>
        <v/>
      </c>
      <c r="G1052" s="20" t="str">
        <f>IFERROR(IF($A1052="","",VLOOKUP($A1052,[1]Sheet1!$D$5:$N$65000,7,FALSE)),"")</f>
        <v/>
      </c>
      <c r="H1052" s="20" t="str">
        <f>IFERROR(IF($A1052="","",VLOOKUP($A1052,[1]Sheet1!$D$5:$N$65000,8,FALSE)),"")</f>
        <v/>
      </c>
      <c r="I1052" s="20" t="str">
        <f>IFERROR(IF($A1052="","",VLOOKUP($A1052,[1]Sheet1!$D$5:$N$65000,9,FALSE)),"")</f>
        <v/>
      </c>
      <c r="J1052" s="20" t="str">
        <f>IFERROR(IF($A1052="","",VLOOKUP($A1052,[1]Sheet1!$D$5:$N$65000,10,FALSE)),"")</f>
        <v/>
      </c>
      <c r="K1052" s="20" t="str">
        <f>IFERROR(IF($A1052="","",VLOOKUP($A1052,[1]Sheet1!$D$5:$N$65000,11,FALSE)),"")</f>
        <v/>
      </c>
      <c r="L1052" s="3">
        <f t="shared" si="34"/>
        <v>1048</v>
      </c>
      <c r="M1052" s="21" t="str">
        <f t="shared" si="35"/>
        <v/>
      </c>
      <c r="N1052" s="29">
        <f>IF($L1051 = 3,[4]Sheet1!J750,0)</f>
        <v>0</v>
      </c>
      <c r="O1052" s="29">
        <f>IF($L1051 = 3,[4]Sheet1!K750,0)</f>
        <v>0</v>
      </c>
      <c r="P1052" s="29">
        <f>IF($L1051 = 3,[4]Sheet1!L750,0)</f>
        <v>0</v>
      </c>
      <c r="Q1052" s="29">
        <f>IF($L1051 = 3,[4]Sheet1!M750,0)</f>
        <v>0</v>
      </c>
      <c r="R1052" s="29">
        <f>IF($L1051 = 3,[4]Sheet1!N750,0)</f>
        <v>0</v>
      </c>
    </row>
    <row r="1053" spans="1:18">
      <c r="A1053" s="18" t="str">
        <f t="array" ref="A1053">IF(ROW(B1053)-6&lt;A$1,VLOOKUP(LOOKUP("zzzz",CHOOSE({1,2},"",INDEX([1]Sheet1!$P$1:$P$65000,SMALL(IF([1]Sheet1!P$1:P$65000&lt;&gt;"",ROW([1]Sheet1!P$1:P$65000)),ROWS(D$5:D1053))))),[1]Sheet1!$C$5:$D$65000,2,FALSE),IF(L1053&gt;$A$1,"",IF(A1052="","Figure "&amp;L1053,IFERROR(VLOOKUP(A1052,[1]Sheet1!$D$5:$Q$65000,14,FALSE),IFERROR(VLOOKUP(A1052,[1]Sheet1!$A$5:$D$65000,4,FALSE),"Figure " &amp; L1053)))))</f>
        <v/>
      </c>
      <c r="B1053" s="19" t="str">
        <f>IFERROR(IF($A1053="","",VLOOKUP($A1053,[1]Sheet1!$D$5:$R$65000,15,FALSE)),"")</f>
        <v/>
      </c>
      <c r="C1053" s="20" t="str">
        <f>IFERROR(IF(A1053="","",VLOOKUP($A1053,[1]Sheet1!$D$5:$N$65000,3,FALSE)),"")</f>
        <v/>
      </c>
      <c r="D1053" s="20" t="str">
        <f>IFERROR(IF($A1053="","",VLOOKUP($A1053,[1]Sheet1!$D$5:$N$65000,4,FALSE)),"")</f>
        <v/>
      </c>
      <c r="E1053" s="20" t="str">
        <f>IFERROR(IF($A1053="","",VLOOKUP($A1053,[1]Sheet1!$D$5:$N$65000,5,FALSE)),"")</f>
        <v/>
      </c>
      <c r="F1053" s="20" t="str">
        <f>IFERROR(IF($A1053="","",VLOOKUP($A1053,[1]Sheet1!$D$5:$N$65000,6,FALSE)),"")</f>
        <v/>
      </c>
      <c r="G1053" s="20" t="str">
        <f>IFERROR(IF($A1053="","",VLOOKUP($A1053,[1]Sheet1!$D$5:$N$65000,7,FALSE)),"")</f>
        <v/>
      </c>
      <c r="H1053" s="20" t="str">
        <f>IFERROR(IF($A1053="","",VLOOKUP($A1053,[1]Sheet1!$D$5:$N$65000,8,FALSE)),"")</f>
        <v/>
      </c>
      <c r="I1053" s="20" t="str">
        <f>IFERROR(IF($A1053="","",VLOOKUP($A1053,[1]Sheet1!$D$5:$N$65000,9,FALSE)),"")</f>
        <v/>
      </c>
      <c r="J1053" s="20" t="str">
        <f>IFERROR(IF($A1053="","",VLOOKUP($A1053,[1]Sheet1!$D$5:$N$65000,10,FALSE)),"")</f>
        <v/>
      </c>
      <c r="K1053" s="20" t="str">
        <f>IFERROR(IF($A1053="","",VLOOKUP($A1053,[1]Sheet1!$D$5:$N$65000,11,FALSE)),"")</f>
        <v/>
      </c>
      <c r="L1053" s="3">
        <f t="shared" si="34"/>
        <v>1049</v>
      </c>
      <c r="M1053" s="21" t="str">
        <f t="shared" si="35"/>
        <v/>
      </c>
      <c r="N1053" s="29">
        <f>IF($L1052 = 3,[4]Sheet1!J751,0)</f>
        <v>0</v>
      </c>
      <c r="O1053" s="29">
        <f>IF($L1052 = 3,[4]Sheet1!K751,0)</f>
        <v>0</v>
      </c>
      <c r="P1053" s="29">
        <f>IF($L1052 = 3,[4]Sheet1!L751,0)</f>
        <v>0</v>
      </c>
      <c r="Q1053" s="29">
        <f>IF($L1052 = 3,[4]Sheet1!M751,0)</f>
        <v>0</v>
      </c>
      <c r="R1053" s="29">
        <f>IF($L1052 = 3,[4]Sheet1!N751,0)</f>
        <v>0</v>
      </c>
    </row>
    <row r="1054" spans="1:18">
      <c r="A1054" s="18" t="str">
        <f t="array" ref="A1054">IF(ROW(B1054)-6&lt;A$1,VLOOKUP(LOOKUP("zzzz",CHOOSE({1,2},"",INDEX([1]Sheet1!$P$1:$P$65000,SMALL(IF([1]Sheet1!P$1:P$65000&lt;&gt;"",ROW([1]Sheet1!P$1:P$65000)),ROWS(D$5:D1054))))),[1]Sheet1!$C$5:$D$65000,2,FALSE),IF(L1054&gt;$A$1,"",IF(A1053="","Figure "&amp;L1054,IFERROR(VLOOKUP(A1053,[1]Sheet1!$D$5:$Q$65000,14,FALSE),IFERROR(VLOOKUP(A1053,[1]Sheet1!$A$5:$D$65000,4,FALSE),"Figure " &amp; L1054)))))</f>
        <v/>
      </c>
      <c r="B1054" s="19" t="str">
        <f>IFERROR(IF($A1054="","",VLOOKUP($A1054,[1]Sheet1!$D$5:$R$65000,15,FALSE)),"")</f>
        <v/>
      </c>
      <c r="C1054" s="20" t="str">
        <f>IFERROR(IF(A1054="","",VLOOKUP($A1054,[1]Sheet1!$D$5:$N$65000,3,FALSE)),"")</f>
        <v/>
      </c>
      <c r="D1054" s="20" t="str">
        <f>IFERROR(IF($A1054="","",VLOOKUP($A1054,[1]Sheet1!$D$5:$N$65000,4,FALSE)),"")</f>
        <v/>
      </c>
      <c r="E1054" s="20" t="str">
        <f>IFERROR(IF($A1054="","",VLOOKUP($A1054,[1]Sheet1!$D$5:$N$65000,5,FALSE)),"")</f>
        <v/>
      </c>
      <c r="F1054" s="20" t="str">
        <f>IFERROR(IF($A1054="","",VLOOKUP($A1054,[1]Sheet1!$D$5:$N$65000,6,FALSE)),"")</f>
        <v/>
      </c>
      <c r="G1054" s="20" t="str">
        <f>IFERROR(IF($A1054="","",VLOOKUP($A1054,[1]Sheet1!$D$5:$N$65000,7,FALSE)),"")</f>
        <v/>
      </c>
      <c r="H1054" s="20" t="str">
        <f>IFERROR(IF($A1054="","",VLOOKUP($A1054,[1]Sheet1!$D$5:$N$65000,8,FALSE)),"")</f>
        <v/>
      </c>
      <c r="I1054" s="20" t="str">
        <f>IFERROR(IF($A1054="","",VLOOKUP($A1054,[1]Sheet1!$D$5:$N$65000,9,FALSE)),"")</f>
        <v/>
      </c>
      <c r="J1054" s="20" t="str">
        <f>IFERROR(IF($A1054="","",VLOOKUP($A1054,[1]Sheet1!$D$5:$N$65000,10,FALSE)),"")</f>
        <v/>
      </c>
      <c r="K1054" s="20" t="str">
        <f>IFERROR(IF($A1054="","",VLOOKUP($A1054,[1]Sheet1!$D$5:$N$65000,11,FALSE)),"")</f>
        <v/>
      </c>
      <c r="L1054" s="3">
        <f t="shared" si="34"/>
        <v>1050</v>
      </c>
      <c r="M1054" s="21" t="str">
        <f t="shared" si="35"/>
        <v/>
      </c>
      <c r="N1054" s="29">
        <f>IF($L1053 = 3,[4]Sheet1!J752,0)</f>
        <v>0</v>
      </c>
      <c r="O1054" s="29">
        <f>IF($L1053 = 3,[4]Sheet1!K752,0)</f>
        <v>0</v>
      </c>
      <c r="P1054" s="29">
        <f>IF($L1053 = 3,[4]Sheet1!L752,0)</f>
        <v>0</v>
      </c>
      <c r="Q1054" s="29">
        <f>IF($L1053 = 3,[4]Sheet1!M752,0)</f>
        <v>0</v>
      </c>
      <c r="R1054" s="29">
        <f>IF($L1053 = 3,[4]Sheet1!N752,0)</f>
        <v>0</v>
      </c>
    </row>
    <row r="1055" spans="1:18">
      <c r="A1055" s="18" t="str">
        <f t="array" ref="A1055">IF(ROW(B1055)-6&lt;A$1,VLOOKUP(LOOKUP("zzzz",CHOOSE({1,2},"",INDEX([1]Sheet1!$P$1:$P$65000,SMALL(IF([1]Sheet1!P$1:P$65000&lt;&gt;"",ROW([1]Sheet1!P$1:P$65000)),ROWS(D$5:D1055))))),[1]Sheet1!$C$5:$D$65000,2,FALSE),IF(L1055&gt;$A$1,"",IF(A1054="","Figure "&amp;L1055,IFERROR(VLOOKUP(A1054,[1]Sheet1!$D$5:$Q$65000,14,FALSE),IFERROR(VLOOKUP(A1054,[1]Sheet1!$A$5:$D$65000,4,FALSE),"Figure " &amp; L1055)))))</f>
        <v/>
      </c>
      <c r="B1055" s="19" t="str">
        <f>IFERROR(IF($A1055="","",VLOOKUP($A1055,[1]Sheet1!$D$5:$R$65000,15,FALSE)),"")</f>
        <v/>
      </c>
      <c r="C1055" s="20" t="str">
        <f>IFERROR(IF(A1055="","",VLOOKUP($A1055,[1]Sheet1!$D$5:$N$65000,3,FALSE)),"")</f>
        <v/>
      </c>
      <c r="D1055" s="20" t="str">
        <f>IFERROR(IF($A1055="","",VLOOKUP($A1055,[1]Sheet1!$D$5:$N$65000,4,FALSE)),"")</f>
        <v/>
      </c>
      <c r="E1055" s="20" t="str">
        <f>IFERROR(IF($A1055="","",VLOOKUP($A1055,[1]Sheet1!$D$5:$N$65000,5,FALSE)),"")</f>
        <v/>
      </c>
      <c r="F1055" s="20" t="str">
        <f>IFERROR(IF($A1055="","",VLOOKUP($A1055,[1]Sheet1!$D$5:$N$65000,6,FALSE)),"")</f>
        <v/>
      </c>
      <c r="G1055" s="20" t="str">
        <f>IFERROR(IF($A1055="","",VLOOKUP($A1055,[1]Sheet1!$D$5:$N$65000,7,FALSE)),"")</f>
        <v/>
      </c>
      <c r="H1055" s="20" t="str">
        <f>IFERROR(IF($A1055="","",VLOOKUP($A1055,[1]Sheet1!$D$5:$N$65000,8,FALSE)),"")</f>
        <v/>
      </c>
      <c r="I1055" s="20" t="str">
        <f>IFERROR(IF($A1055="","",VLOOKUP($A1055,[1]Sheet1!$D$5:$N$65000,9,FALSE)),"")</f>
        <v/>
      </c>
      <c r="J1055" s="20" t="str">
        <f>IFERROR(IF($A1055="","",VLOOKUP($A1055,[1]Sheet1!$D$5:$N$65000,10,FALSE)),"")</f>
        <v/>
      </c>
      <c r="K1055" s="20" t="str">
        <f>IFERROR(IF($A1055="","",VLOOKUP($A1055,[1]Sheet1!$D$5:$N$65000,11,FALSE)),"")</f>
        <v/>
      </c>
      <c r="L1055" s="3">
        <f t="shared" si="34"/>
        <v>1051</v>
      </c>
      <c r="M1055" s="21" t="str">
        <f t="shared" si="35"/>
        <v/>
      </c>
      <c r="N1055" s="29">
        <f>IF($L1054 = 3,[4]Sheet1!J753,0)</f>
        <v>0</v>
      </c>
      <c r="O1055" s="29">
        <f>IF($L1054 = 3,[4]Sheet1!K753,0)</f>
        <v>0</v>
      </c>
      <c r="P1055" s="29">
        <f>IF($L1054 = 3,[4]Sheet1!L753,0)</f>
        <v>0</v>
      </c>
      <c r="Q1055" s="29">
        <f>IF($L1054 = 3,[4]Sheet1!M753,0)</f>
        <v>0</v>
      </c>
      <c r="R1055" s="29">
        <f>IF($L1054 = 3,[4]Sheet1!N753,0)</f>
        <v>0</v>
      </c>
    </row>
    <row r="1056" spans="1:18">
      <c r="A1056" s="18" t="str">
        <f t="array" ref="A1056">IF(ROW(B1056)-6&lt;A$1,VLOOKUP(LOOKUP("zzzz",CHOOSE({1,2},"",INDEX([1]Sheet1!$P$1:$P$65000,SMALL(IF([1]Sheet1!P$1:P$65000&lt;&gt;"",ROW([1]Sheet1!P$1:P$65000)),ROWS(D$5:D1056))))),[1]Sheet1!$C$5:$D$65000,2,FALSE),IF(L1056&gt;$A$1,"",IF(A1055="","Figure "&amp;L1056,IFERROR(VLOOKUP(A1055,[1]Sheet1!$D$5:$Q$65000,14,FALSE),IFERROR(VLOOKUP(A1055,[1]Sheet1!$A$5:$D$65000,4,FALSE),"Figure " &amp; L1056)))))</f>
        <v/>
      </c>
      <c r="B1056" s="19" t="str">
        <f>IFERROR(IF($A1056="","",VLOOKUP($A1056,[1]Sheet1!$D$5:$R$65000,15,FALSE)),"")</f>
        <v/>
      </c>
      <c r="C1056" s="20" t="str">
        <f>IFERROR(IF(A1056="","",VLOOKUP($A1056,[1]Sheet1!$D$5:$N$65000,3,FALSE)),"")</f>
        <v/>
      </c>
      <c r="D1056" s="20" t="str">
        <f>IFERROR(IF($A1056="","",VLOOKUP($A1056,[1]Sheet1!$D$5:$N$65000,4,FALSE)),"")</f>
        <v/>
      </c>
      <c r="E1056" s="20" t="str">
        <f>IFERROR(IF($A1056="","",VLOOKUP($A1056,[1]Sheet1!$D$5:$N$65000,5,FALSE)),"")</f>
        <v/>
      </c>
      <c r="F1056" s="20" t="str">
        <f>IFERROR(IF($A1056="","",VLOOKUP($A1056,[1]Sheet1!$D$5:$N$65000,6,FALSE)),"")</f>
        <v/>
      </c>
      <c r="G1056" s="20" t="str">
        <f>IFERROR(IF($A1056="","",VLOOKUP($A1056,[1]Sheet1!$D$5:$N$65000,7,FALSE)),"")</f>
        <v/>
      </c>
      <c r="H1056" s="20" t="str">
        <f>IFERROR(IF($A1056="","",VLOOKUP($A1056,[1]Sheet1!$D$5:$N$65000,8,FALSE)),"")</f>
        <v/>
      </c>
      <c r="I1056" s="20" t="str">
        <f>IFERROR(IF($A1056="","",VLOOKUP($A1056,[1]Sheet1!$D$5:$N$65000,9,FALSE)),"")</f>
        <v/>
      </c>
      <c r="J1056" s="20" t="str">
        <f>IFERROR(IF($A1056="","",VLOOKUP($A1056,[1]Sheet1!$D$5:$N$65000,10,FALSE)),"")</f>
        <v/>
      </c>
      <c r="K1056" s="20" t="str">
        <f>IFERROR(IF($A1056="","",VLOOKUP($A1056,[1]Sheet1!$D$5:$N$65000,11,FALSE)),"")</f>
        <v/>
      </c>
      <c r="L1056" s="3">
        <f t="shared" si="34"/>
        <v>1052</v>
      </c>
      <c r="M1056" s="21" t="str">
        <f t="shared" si="35"/>
        <v/>
      </c>
      <c r="N1056" s="29">
        <f>IF($L1055 = 3,[4]Sheet1!J754,0)</f>
        <v>0</v>
      </c>
      <c r="O1056" s="29">
        <f>IF($L1055 = 3,[4]Sheet1!K754,0)</f>
        <v>0</v>
      </c>
      <c r="P1056" s="29">
        <f>IF($L1055 = 3,[4]Sheet1!L754,0)</f>
        <v>0</v>
      </c>
      <c r="Q1056" s="29">
        <f>IF($L1055 = 3,[4]Sheet1!M754,0)</f>
        <v>0</v>
      </c>
      <c r="R1056" s="29">
        <f>IF($L1055 = 3,[4]Sheet1!N754,0)</f>
        <v>0</v>
      </c>
    </row>
    <row r="1057" spans="1:18">
      <c r="A1057" s="18" t="str">
        <f t="array" ref="A1057">IF(ROW(B1057)-6&lt;A$1,VLOOKUP(LOOKUP("zzzz",CHOOSE({1,2},"",INDEX([1]Sheet1!$P$1:$P$65000,SMALL(IF([1]Sheet1!P$1:P$65000&lt;&gt;"",ROW([1]Sheet1!P$1:P$65000)),ROWS(D$5:D1057))))),[1]Sheet1!$C$5:$D$65000,2,FALSE),IF(L1057&gt;$A$1,"",IF(A1056="","Figure "&amp;L1057,IFERROR(VLOOKUP(A1056,[1]Sheet1!$D$5:$Q$65000,14,FALSE),IFERROR(VLOOKUP(A1056,[1]Sheet1!$A$5:$D$65000,4,FALSE),"Figure " &amp; L1057)))))</f>
        <v/>
      </c>
      <c r="B1057" s="19" t="str">
        <f>IFERROR(IF($A1057="","",VLOOKUP($A1057,[1]Sheet1!$D$5:$R$65000,15,FALSE)),"")</f>
        <v/>
      </c>
      <c r="C1057" s="20" t="str">
        <f>IFERROR(IF(A1057="","",VLOOKUP($A1057,[1]Sheet1!$D$5:$N$65000,3,FALSE)),"")</f>
        <v/>
      </c>
      <c r="D1057" s="20" t="str">
        <f>IFERROR(IF($A1057="","",VLOOKUP($A1057,[1]Sheet1!$D$5:$N$65000,4,FALSE)),"")</f>
        <v/>
      </c>
      <c r="E1057" s="20" t="str">
        <f>IFERROR(IF($A1057="","",VLOOKUP($A1057,[1]Sheet1!$D$5:$N$65000,5,FALSE)),"")</f>
        <v/>
      </c>
      <c r="F1057" s="20" t="str">
        <f>IFERROR(IF($A1057="","",VLOOKUP($A1057,[1]Sheet1!$D$5:$N$65000,6,FALSE)),"")</f>
        <v/>
      </c>
      <c r="G1057" s="20" t="str">
        <f>IFERROR(IF($A1057="","",VLOOKUP($A1057,[1]Sheet1!$D$5:$N$65000,7,FALSE)),"")</f>
        <v/>
      </c>
      <c r="H1057" s="20" t="str">
        <f>IFERROR(IF($A1057="","",VLOOKUP($A1057,[1]Sheet1!$D$5:$N$65000,8,FALSE)),"")</f>
        <v/>
      </c>
      <c r="I1057" s="20" t="str">
        <f>IFERROR(IF($A1057="","",VLOOKUP($A1057,[1]Sheet1!$D$5:$N$65000,9,FALSE)),"")</f>
        <v/>
      </c>
      <c r="J1057" s="20" t="str">
        <f>IFERROR(IF($A1057="","",VLOOKUP($A1057,[1]Sheet1!$D$5:$N$65000,10,FALSE)),"")</f>
        <v/>
      </c>
      <c r="K1057" s="20" t="str">
        <f>IFERROR(IF($A1057="","",VLOOKUP($A1057,[1]Sheet1!$D$5:$N$65000,11,FALSE)),"")</f>
        <v/>
      </c>
      <c r="L1057" s="3">
        <f t="shared" si="34"/>
        <v>1053</v>
      </c>
      <c r="M1057" s="21" t="str">
        <f t="shared" si="35"/>
        <v/>
      </c>
      <c r="N1057" s="29">
        <f>IF($L1056 = 3,[4]Sheet1!J755,0)</f>
        <v>0</v>
      </c>
      <c r="O1057" s="29">
        <f>IF($L1056 = 3,[4]Sheet1!K755,0)</f>
        <v>0</v>
      </c>
      <c r="P1057" s="29">
        <f>IF($L1056 = 3,[4]Sheet1!L755,0)</f>
        <v>0</v>
      </c>
      <c r="Q1057" s="29">
        <f>IF($L1056 = 3,[4]Sheet1!M755,0)</f>
        <v>0</v>
      </c>
      <c r="R1057" s="29">
        <f>IF($L1056 = 3,[4]Sheet1!N755,0)</f>
        <v>0</v>
      </c>
    </row>
    <row r="1058" spans="1:18">
      <c r="A1058" s="18" t="str">
        <f t="array" ref="A1058">IF(ROW(B1058)-6&lt;A$1,VLOOKUP(LOOKUP("zzzz",CHOOSE({1,2},"",INDEX([1]Sheet1!$P$1:$P$65000,SMALL(IF([1]Sheet1!P$1:P$65000&lt;&gt;"",ROW([1]Sheet1!P$1:P$65000)),ROWS(D$5:D1058))))),[1]Sheet1!$C$5:$D$65000,2,FALSE),IF(L1058&gt;$A$1,"",IF(A1057="","Figure "&amp;L1058,IFERROR(VLOOKUP(A1057,[1]Sheet1!$D$5:$Q$65000,14,FALSE),IFERROR(VLOOKUP(A1057,[1]Sheet1!$A$5:$D$65000,4,FALSE),"Figure " &amp; L1058)))))</f>
        <v/>
      </c>
      <c r="B1058" s="19" t="str">
        <f>IFERROR(IF($A1058="","",VLOOKUP($A1058,[1]Sheet1!$D$5:$R$65000,15,FALSE)),"")</f>
        <v/>
      </c>
      <c r="C1058" s="20" t="str">
        <f>IFERROR(IF(A1058="","",VLOOKUP($A1058,[1]Sheet1!$D$5:$N$65000,3,FALSE)),"")</f>
        <v/>
      </c>
      <c r="D1058" s="20" t="str">
        <f>IFERROR(IF($A1058="","",VLOOKUP($A1058,[1]Sheet1!$D$5:$N$65000,4,FALSE)),"")</f>
        <v/>
      </c>
      <c r="E1058" s="20" t="str">
        <f>IFERROR(IF($A1058="","",VLOOKUP($A1058,[1]Sheet1!$D$5:$N$65000,5,FALSE)),"")</f>
        <v/>
      </c>
      <c r="F1058" s="20" t="str">
        <f>IFERROR(IF($A1058="","",VLOOKUP($A1058,[1]Sheet1!$D$5:$N$65000,6,FALSE)),"")</f>
        <v/>
      </c>
      <c r="G1058" s="20" t="str">
        <f>IFERROR(IF($A1058="","",VLOOKUP($A1058,[1]Sheet1!$D$5:$N$65000,7,FALSE)),"")</f>
        <v/>
      </c>
      <c r="H1058" s="20" t="str">
        <f>IFERROR(IF($A1058="","",VLOOKUP($A1058,[1]Sheet1!$D$5:$N$65000,8,FALSE)),"")</f>
        <v/>
      </c>
      <c r="I1058" s="20" t="str">
        <f>IFERROR(IF($A1058="","",VLOOKUP($A1058,[1]Sheet1!$D$5:$N$65000,9,FALSE)),"")</f>
        <v/>
      </c>
      <c r="J1058" s="20" t="str">
        <f>IFERROR(IF($A1058="","",VLOOKUP($A1058,[1]Sheet1!$D$5:$N$65000,10,FALSE)),"")</f>
        <v/>
      </c>
      <c r="K1058" s="20" t="str">
        <f>IFERROR(IF($A1058="","",VLOOKUP($A1058,[1]Sheet1!$D$5:$N$65000,11,FALSE)),"")</f>
        <v/>
      </c>
      <c r="L1058" s="3">
        <f t="shared" si="34"/>
        <v>1054</v>
      </c>
      <c r="M1058" s="21" t="str">
        <f t="shared" si="35"/>
        <v/>
      </c>
      <c r="N1058" s="29">
        <f>IF($L1057 = 3,[4]Sheet1!J756,0)</f>
        <v>0</v>
      </c>
      <c r="O1058" s="29">
        <f>IF($L1057 = 3,[4]Sheet1!K756,0)</f>
        <v>0</v>
      </c>
      <c r="P1058" s="29">
        <f>IF($L1057 = 3,[4]Sheet1!L756,0)</f>
        <v>0</v>
      </c>
      <c r="Q1058" s="29">
        <f>IF($L1057 = 3,[4]Sheet1!M756,0)</f>
        <v>0</v>
      </c>
      <c r="R1058" s="29">
        <f>IF($L1057 = 3,[4]Sheet1!N756,0)</f>
        <v>0</v>
      </c>
    </row>
    <row r="1059" spans="1:18">
      <c r="A1059" s="18" t="str">
        <f t="array" ref="A1059">IF(ROW(B1059)-6&lt;A$1,VLOOKUP(LOOKUP("zzzz",CHOOSE({1,2},"",INDEX([1]Sheet1!$P$1:$P$65000,SMALL(IF([1]Sheet1!P$1:P$65000&lt;&gt;"",ROW([1]Sheet1!P$1:P$65000)),ROWS(D$5:D1059))))),[1]Sheet1!$C$5:$D$65000,2,FALSE),IF(L1059&gt;$A$1,"",IF(A1058="","Figure "&amp;L1059,IFERROR(VLOOKUP(A1058,[1]Sheet1!$D$5:$Q$65000,14,FALSE),IFERROR(VLOOKUP(A1058,[1]Sheet1!$A$5:$D$65000,4,FALSE),"Figure " &amp; L1059)))))</f>
        <v/>
      </c>
      <c r="B1059" s="19" t="str">
        <f>IFERROR(IF($A1059="","",VLOOKUP($A1059,[1]Sheet1!$D$5:$R$65000,15,FALSE)),"")</f>
        <v/>
      </c>
      <c r="C1059" s="20" t="str">
        <f>IFERROR(IF(A1059="","",VLOOKUP($A1059,[1]Sheet1!$D$5:$N$65000,3,FALSE)),"")</f>
        <v/>
      </c>
      <c r="D1059" s="20" t="str">
        <f>IFERROR(IF($A1059="","",VLOOKUP($A1059,[1]Sheet1!$D$5:$N$65000,4,FALSE)),"")</f>
        <v/>
      </c>
      <c r="E1059" s="20" t="str">
        <f>IFERROR(IF($A1059="","",VLOOKUP($A1059,[1]Sheet1!$D$5:$N$65000,5,FALSE)),"")</f>
        <v/>
      </c>
      <c r="F1059" s="20" t="str">
        <f>IFERROR(IF($A1059="","",VLOOKUP($A1059,[1]Sheet1!$D$5:$N$65000,6,FALSE)),"")</f>
        <v/>
      </c>
      <c r="G1059" s="20" t="str">
        <f>IFERROR(IF($A1059="","",VLOOKUP($A1059,[1]Sheet1!$D$5:$N$65000,7,FALSE)),"")</f>
        <v/>
      </c>
      <c r="H1059" s="20" t="str">
        <f>IFERROR(IF($A1059="","",VLOOKUP($A1059,[1]Sheet1!$D$5:$N$65000,8,FALSE)),"")</f>
        <v/>
      </c>
      <c r="I1059" s="20" t="str">
        <f>IFERROR(IF($A1059="","",VLOOKUP($A1059,[1]Sheet1!$D$5:$N$65000,9,FALSE)),"")</f>
        <v/>
      </c>
      <c r="J1059" s="20" t="str">
        <f>IFERROR(IF($A1059="","",VLOOKUP($A1059,[1]Sheet1!$D$5:$N$65000,10,FALSE)),"")</f>
        <v/>
      </c>
      <c r="K1059" s="20" t="str">
        <f>IFERROR(IF($A1059="","",VLOOKUP($A1059,[1]Sheet1!$D$5:$N$65000,11,FALSE)),"")</f>
        <v/>
      </c>
      <c r="L1059" s="3">
        <f t="shared" si="34"/>
        <v>1055</v>
      </c>
      <c r="M1059" s="21" t="str">
        <f t="shared" si="35"/>
        <v/>
      </c>
      <c r="N1059" s="29">
        <f>IF($L1058 = 3,[4]Sheet1!J757,0)</f>
        <v>0</v>
      </c>
      <c r="O1059" s="29">
        <f>IF($L1058 = 3,[4]Sheet1!K757,0)</f>
        <v>0</v>
      </c>
      <c r="P1059" s="29">
        <f>IF($L1058 = 3,[4]Sheet1!L757,0)</f>
        <v>0</v>
      </c>
      <c r="Q1059" s="29">
        <f>IF($L1058 = 3,[4]Sheet1!M757,0)</f>
        <v>0</v>
      </c>
      <c r="R1059" s="29">
        <f>IF($L1058 = 3,[4]Sheet1!N757,0)</f>
        <v>0</v>
      </c>
    </row>
    <row r="1060" spans="1:18">
      <c r="A1060" s="18" t="str">
        <f t="array" ref="A1060">IF(ROW(B1060)-6&lt;A$1,VLOOKUP(LOOKUP("zzzz",CHOOSE({1,2},"",INDEX([1]Sheet1!$P$1:$P$65000,SMALL(IF([1]Sheet1!P$1:P$65000&lt;&gt;"",ROW([1]Sheet1!P$1:P$65000)),ROWS(D$5:D1060))))),[1]Sheet1!$C$5:$D$65000,2,FALSE),IF(L1060&gt;$A$1,"",IF(A1059="","Figure "&amp;L1060,IFERROR(VLOOKUP(A1059,[1]Sheet1!$D$5:$Q$65000,14,FALSE),IFERROR(VLOOKUP(A1059,[1]Sheet1!$A$5:$D$65000,4,FALSE),"Figure " &amp; L1060)))))</f>
        <v/>
      </c>
      <c r="B1060" s="19" t="str">
        <f>IFERROR(IF($A1060="","",VLOOKUP($A1060,[1]Sheet1!$D$5:$R$65000,15,FALSE)),"")</f>
        <v/>
      </c>
      <c r="C1060" s="20" t="str">
        <f>IFERROR(IF(A1060="","",VLOOKUP($A1060,[1]Sheet1!$D$5:$N$65000,3,FALSE)),"")</f>
        <v/>
      </c>
      <c r="D1060" s="20" t="str">
        <f>IFERROR(IF($A1060="","",VLOOKUP($A1060,[1]Sheet1!$D$5:$N$65000,4,FALSE)),"")</f>
        <v/>
      </c>
      <c r="E1060" s="20" t="str">
        <f>IFERROR(IF($A1060="","",VLOOKUP($A1060,[1]Sheet1!$D$5:$N$65000,5,FALSE)),"")</f>
        <v/>
      </c>
      <c r="F1060" s="20" t="str">
        <f>IFERROR(IF($A1060="","",VLOOKUP($A1060,[1]Sheet1!$D$5:$N$65000,6,FALSE)),"")</f>
        <v/>
      </c>
      <c r="G1060" s="20" t="str">
        <f>IFERROR(IF($A1060="","",VLOOKUP($A1060,[1]Sheet1!$D$5:$N$65000,7,FALSE)),"")</f>
        <v/>
      </c>
      <c r="H1060" s="20" t="str">
        <f>IFERROR(IF($A1060="","",VLOOKUP($A1060,[1]Sheet1!$D$5:$N$65000,8,FALSE)),"")</f>
        <v/>
      </c>
      <c r="I1060" s="20" t="str">
        <f>IFERROR(IF($A1060="","",VLOOKUP($A1060,[1]Sheet1!$D$5:$N$65000,9,FALSE)),"")</f>
        <v/>
      </c>
      <c r="J1060" s="20" t="str">
        <f>IFERROR(IF($A1060="","",VLOOKUP($A1060,[1]Sheet1!$D$5:$N$65000,10,FALSE)),"")</f>
        <v/>
      </c>
      <c r="K1060" s="20" t="str">
        <f>IFERROR(IF($A1060="","",VLOOKUP($A1060,[1]Sheet1!$D$5:$N$65000,11,FALSE)),"")</f>
        <v/>
      </c>
      <c r="L1060" s="3">
        <f t="shared" si="34"/>
        <v>1056</v>
      </c>
      <c r="M1060" s="21" t="str">
        <f t="shared" si="35"/>
        <v/>
      </c>
      <c r="N1060" s="29">
        <f>IF($L1059 = 3,[4]Sheet1!J758,0)</f>
        <v>0</v>
      </c>
      <c r="O1060" s="29">
        <f>IF($L1059 = 3,[4]Sheet1!K758,0)</f>
        <v>0</v>
      </c>
      <c r="P1060" s="29">
        <f>IF($L1059 = 3,[4]Sheet1!L758,0)</f>
        <v>0</v>
      </c>
      <c r="Q1060" s="29">
        <f>IF($L1059 = 3,[4]Sheet1!M758,0)</f>
        <v>0</v>
      </c>
      <c r="R1060" s="29">
        <f>IF($L1059 = 3,[4]Sheet1!N758,0)</f>
        <v>0</v>
      </c>
    </row>
    <row r="1061" spans="1:18">
      <c r="A1061" s="18" t="str">
        <f t="array" ref="A1061">IF(ROW(B1061)-6&lt;A$1,VLOOKUP(LOOKUP("zzzz",CHOOSE({1,2},"",INDEX([1]Sheet1!$P$1:$P$65000,SMALL(IF([1]Sheet1!P$1:P$65000&lt;&gt;"",ROW([1]Sheet1!P$1:P$65000)),ROWS(D$5:D1061))))),[1]Sheet1!$C$5:$D$65000,2,FALSE),IF(L1061&gt;$A$1,"",IF(A1060="","Figure "&amp;L1061,IFERROR(VLOOKUP(A1060,[1]Sheet1!$D$5:$Q$65000,14,FALSE),IFERROR(VLOOKUP(A1060,[1]Sheet1!$A$5:$D$65000,4,FALSE),"Figure " &amp; L1061)))))</f>
        <v/>
      </c>
      <c r="B1061" s="19" t="str">
        <f>IFERROR(IF($A1061="","",VLOOKUP($A1061,[1]Sheet1!$D$5:$R$65000,15,FALSE)),"")</f>
        <v/>
      </c>
      <c r="C1061" s="20" t="str">
        <f>IFERROR(IF(A1061="","",VLOOKUP($A1061,[1]Sheet1!$D$5:$N$65000,3,FALSE)),"")</f>
        <v/>
      </c>
      <c r="D1061" s="20" t="str">
        <f>IFERROR(IF($A1061="","",VLOOKUP($A1061,[1]Sheet1!$D$5:$N$65000,4,FALSE)),"")</f>
        <v/>
      </c>
      <c r="E1061" s="20" t="str">
        <f>IFERROR(IF($A1061="","",VLOOKUP($A1061,[1]Sheet1!$D$5:$N$65000,5,FALSE)),"")</f>
        <v/>
      </c>
      <c r="F1061" s="20" t="str">
        <f>IFERROR(IF($A1061="","",VLOOKUP($A1061,[1]Sheet1!$D$5:$N$65000,6,FALSE)),"")</f>
        <v/>
      </c>
      <c r="G1061" s="20" t="str">
        <f>IFERROR(IF($A1061="","",VLOOKUP($A1061,[1]Sheet1!$D$5:$N$65000,7,FALSE)),"")</f>
        <v/>
      </c>
      <c r="H1061" s="20" t="str">
        <f>IFERROR(IF($A1061="","",VLOOKUP($A1061,[1]Sheet1!$D$5:$N$65000,8,FALSE)),"")</f>
        <v/>
      </c>
      <c r="I1061" s="20" t="str">
        <f>IFERROR(IF($A1061="","",VLOOKUP($A1061,[1]Sheet1!$D$5:$N$65000,9,FALSE)),"")</f>
        <v/>
      </c>
      <c r="J1061" s="20" t="str">
        <f>IFERROR(IF($A1061="","",VLOOKUP($A1061,[1]Sheet1!$D$5:$N$65000,10,FALSE)),"")</f>
        <v/>
      </c>
      <c r="K1061" s="20" t="str">
        <f>IFERROR(IF($A1061="","",VLOOKUP($A1061,[1]Sheet1!$D$5:$N$65000,11,FALSE)),"")</f>
        <v/>
      </c>
      <c r="L1061" s="3">
        <f t="shared" si="34"/>
        <v>1057</v>
      </c>
      <c r="M1061" s="21" t="str">
        <f t="shared" si="35"/>
        <v/>
      </c>
      <c r="N1061" s="29">
        <f>IF($L1060 = 3,[4]Sheet1!J759,0)</f>
        <v>0</v>
      </c>
      <c r="O1061" s="29">
        <f>IF($L1060 = 3,[4]Sheet1!K759,0)</f>
        <v>0</v>
      </c>
      <c r="P1061" s="29">
        <f>IF($L1060 = 3,[4]Sheet1!L759,0)</f>
        <v>0</v>
      </c>
      <c r="Q1061" s="29">
        <f>IF($L1060 = 3,[4]Sheet1!M759,0)</f>
        <v>0</v>
      </c>
      <c r="R1061" s="29">
        <f>IF($L1060 = 3,[4]Sheet1!N759,0)</f>
        <v>0</v>
      </c>
    </row>
    <row r="1062" spans="1:18">
      <c r="A1062" s="18" t="str">
        <f t="array" ref="A1062">IF(ROW(B1062)-6&lt;A$1,VLOOKUP(LOOKUP("zzzz",CHOOSE({1,2},"",INDEX([1]Sheet1!$P$1:$P$65000,SMALL(IF([1]Sheet1!P$1:P$65000&lt;&gt;"",ROW([1]Sheet1!P$1:P$65000)),ROWS(D$5:D1062))))),[1]Sheet1!$C$5:$D$65000,2,FALSE),IF(L1062&gt;$A$1,"",IF(A1061="","Figure "&amp;L1062,IFERROR(VLOOKUP(A1061,[1]Sheet1!$D$5:$Q$65000,14,FALSE),IFERROR(VLOOKUP(A1061,[1]Sheet1!$A$5:$D$65000,4,FALSE),"Figure " &amp; L1062)))))</f>
        <v/>
      </c>
      <c r="B1062" s="19" t="str">
        <f>IFERROR(IF($A1062="","",VLOOKUP($A1062,[1]Sheet1!$D$5:$R$65000,15,FALSE)),"")</f>
        <v/>
      </c>
      <c r="C1062" s="20" t="str">
        <f>IFERROR(IF(A1062="","",VLOOKUP($A1062,[1]Sheet1!$D$5:$N$65000,3,FALSE)),"")</f>
        <v/>
      </c>
      <c r="D1062" s="20" t="str">
        <f>IFERROR(IF($A1062="","",VLOOKUP($A1062,[1]Sheet1!$D$5:$N$65000,4,FALSE)),"")</f>
        <v/>
      </c>
      <c r="E1062" s="20" t="str">
        <f>IFERROR(IF($A1062="","",VLOOKUP($A1062,[1]Sheet1!$D$5:$N$65000,5,FALSE)),"")</f>
        <v/>
      </c>
      <c r="F1062" s="20" t="str">
        <f>IFERROR(IF($A1062="","",VLOOKUP($A1062,[1]Sheet1!$D$5:$N$65000,6,FALSE)),"")</f>
        <v/>
      </c>
      <c r="G1062" s="20" t="str">
        <f>IFERROR(IF($A1062="","",VLOOKUP($A1062,[1]Sheet1!$D$5:$N$65000,7,FALSE)),"")</f>
        <v/>
      </c>
      <c r="H1062" s="20" t="str">
        <f>IFERROR(IF($A1062="","",VLOOKUP($A1062,[1]Sheet1!$D$5:$N$65000,8,FALSE)),"")</f>
        <v/>
      </c>
      <c r="I1062" s="20" t="str">
        <f>IFERROR(IF($A1062="","",VLOOKUP($A1062,[1]Sheet1!$D$5:$N$65000,9,FALSE)),"")</f>
        <v/>
      </c>
      <c r="J1062" s="20" t="str">
        <f>IFERROR(IF($A1062="","",VLOOKUP($A1062,[1]Sheet1!$D$5:$N$65000,10,FALSE)),"")</f>
        <v/>
      </c>
      <c r="K1062" s="20" t="str">
        <f>IFERROR(IF($A1062="","",VLOOKUP($A1062,[1]Sheet1!$D$5:$N$65000,11,FALSE)),"")</f>
        <v/>
      </c>
      <c r="L1062" s="3">
        <f t="shared" si="34"/>
        <v>1058</v>
      </c>
      <c r="M1062" s="21" t="str">
        <f t="shared" si="35"/>
        <v/>
      </c>
      <c r="N1062" s="29">
        <f>IF($L1061 = 3,[4]Sheet1!J760,0)</f>
        <v>0</v>
      </c>
      <c r="O1062" s="29">
        <f>IF($L1061 = 3,[4]Sheet1!K760,0)</f>
        <v>0</v>
      </c>
      <c r="P1062" s="29">
        <f>IF($L1061 = 3,[4]Sheet1!L760,0)</f>
        <v>0</v>
      </c>
      <c r="Q1062" s="29">
        <f>IF($L1061 = 3,[4]Sheet1!M760,0)</f>
        <v>0</v>
      </c>
      <c r="R1062" s="29">
        <f>IF($L1061 = 3,[4]Sheet1!N760,0)</f>
        <v>0</v>
      </c>
    </row>
    <row r="1063" spans="1:18">
      <c r="A1063" s="18" t="str">
        <f t="array" ref="A1063">IF(ROW(B1063)-6&lt;A$1,VLOOKUP(LOOKUP("zzzz",CHOOSE({1,2},"",INDEX([1]Sheet1!$P$1:$P$65000,SMALL(IF([1]Sheet1!P$1:P$65000&lt;&gt;"",ROW([1]Sheet1!P$1:P$65000)),ROWS(D$5:D1063))))),[1]Sheet1!$C$5:$D$65000,2,FALSE),IF(L1063&gt;$A$1,"",IF(A1062="","Figure "&amp;L1063,IFERROR(VLOOKUP(A1062,[1]Sheet1!$D$5:$Q$65000,14,FALSE),IFERROR(VLOOKUP(A1062,[1]Sheet1!$A$5:$D$65000,4,FALSE),"Figure " &amp; L1063)))))</f>
        <v/>
      </c>
      <c r="B1063" s="19" t="str">
        <f>IFERROR(IF($A1063="","",VLOOKUP($A1063,[1]Sheet1!$D$5:$R$65000,15,FALSE)),"")</f>
        <v/>
      </c>
      <c r="C1063" s="20" t="str">
        <f>IFERROR(IF(A1063="","",VLOOKUP($A1063,[1]Sheet1!$D$5:$N$65000,3,FALSE)),"")</f>
        <v/>
      </c>
      <c r="D1063" s="20" t="str">
        <f>IFERROR(IF($A1063="","",VLOOKUP($A1063,[1]Sheet1!$D$5:$N$65000,4,FALSE)),"")</f>
        <v/>
      </c>
      <c r="E1063" s="20" t="str">
        <f>IFERROR(IF($A1063="","",VLOOKUP($A1063,[1]Sheet1!$D$5:$N$65000,5,FALSE)),"")</f>
        <v/>
      </c>
      <c r="F1063" s="20" t="str">
        <f>IFERROR(IF($A1063="","",VLOOKUP($A1063,[1]Sheet1!$D$5:$N$65000,6,FALSE)),"")</f>
        <v/>
      </c>
      <c r="G1063" s="20" t="str">
        <f>IFERROR(IF($A1063="","",VLOOKUP($A1063,[1]Sheet1!$D$5:$N$65000,7,FALSE)),"")</f>
        <v/>
      </c>
      <c r="H1063" s="20" t="str">
        <f>IFERROR(IF($A1063="","",VLOOKUP($A1063,[1]Sheet1!$D$5:$N$65000,8,FALSE)),"")</f>
        <v/>
      </c>
      <c r="I1063" s="20" t="str">
        <f>IFERROR(IF($A1063="","",VLOOKUP($A1063,[1]Sheet1!$D$5:$N$65000,9,FALSE)),"")</f>
        <v/>
      </c>
      <c r="J1063" s="20" t="str">
        <f>IFERROR(IF($A1063="","",VLOOKUP($A1063,[1]Sheet1!$D$5:$N$65000,10,FALSE)),"")</f>
        <v/>
      </c>
      <c r="K1063" s="20" t="str">
        <f>IFERROR(IF($A1063="","",VLOOKUP($A1063,[1]Sheet1!$D$5:$N$65000,11,FALSE)),"")</f>
        <v/>
      </c>
      <c r="L1063" s="3">
        <f t="shared" si="34"/>
        <v>1059</v>
      </c>
      <c r="M1063" s="21" t="str">
        <f t="shared" si="35"/>
        <v/>
      </c>
      <c r="N1063" s="29">
        <f>IF($L1062 = 3,[4]Sheet1!J761,0)</f>
        <v>0</v>
      </c>
      <c r="O1063" s="29">
        <f>IF($L1062 = 3,[4]Sheet1!K761,0)</f>
        <v>0</v>
      </c>
      <c r="P1063" s="29">
        <f>IF($L1062 = 3,[4]Sheet1!L761,0)</f>
        <v>0</v>
      </c>
      <c r="Q1063" s="29">
        <f>IF($L1062 = 3,[4]Sheet1!M761,0)</f>
        <v>0</v>
      </c>
      <c r="R1063" s="29">
        <f>IF($L1062 = 3,[4]Sheet1!N761,0)</f>
        <v>0</v>
      </c>
    </row>
    <row r="1064" spans="1:18">
      <c r="A1064" s="18" t="str">
        <f t="array" ref="A1064">IF(ROW(B1064)-6&lt;A$1,VLOOKUP(LOOKUP("zzzz",CHOOSE({1,2},"",INDEX([1]Sheet1!$P$1:$P$65000,SMALL(IF([1]Sheet1!P$1:P$65000&lt;&gt;"",ROW([1]Sheet1!P$1:P$65000)),ROWS(D$5:D1064))))),[1]Sheet1!$C$5:$D$65000,2,FALSE),IF(L1064&gt;$A$1,"",IF(A1063="","Figure "&amp;L1064,IFERROR(VLOOKUP(A1063,[1]Sheet1!$D$5:$Q$65000,14,FALSE),IFERROR(VLOOKUP(A1063,[1]Sheet1!$A$5:$D$65000,4,FALSE),"Figure " &amp; L1064)))))</f>
        <v/>
      </c>
      <c r="B1064" s="19" t="str">
        <f>IFERROR(IF($A1064="","",VLOOKUP($A1064,[1]Sheet1!$D$5:$R$65000,15,FALSE)),"")</f>
        <v/>
      </c>
      <c r="C1064" s="20" t="str">
        <f>IFERROR(IF(A1064="","",VLOOKUP($A1064,[1]Sheet1!$D$5:$N$65000,3,FALSE)),"")</f>
        <v/>
      </c>
      <c r="D1064" s="20" t="str">
        <f>IFERROR(IF($A1064="","",VLOOKUP($A1064,[1]Sheet1!$D$5:$N$65000,4,FALSE)),"")</f>
        <v/>
      </c>
      <c r="E1064" s="20" t="str">
        <f>IFERROR(IF($A1064="","",VLOOKUP($A1064,[1]Sheet1!$D$5:$N$65000,5,FALSE)),"")</f>
        <v/>
      </c>
      <c r="F1064" s="20" t="str">
        <f>IFERROR(IF($A1064="","",VLOOKUP($A1064,[1]Sheet1!$D$5:$N$65000,6,FALSE)),"")</f>
        <v/>
      </c>
      <c r="G1064" s="20" t="str">
        <f>IFERROR(IF($A1064="","",VLOOKUP($A1064,[1]Sheet1!$D$5:$N$65000,7,FALSE)),"")</f>
        <v/>
      </c>
      <c r="H1064" s="20" t="str">
        <f>IFERROR(IF($A1064="","",VLOOKUP($A1064,[1]Sheet1!$D$5:$N$65000,8,FALSE)),"")</f>
        <v/>
      </c>
      <c r="I1064" s="20" t="str">
        <f>IFERROR(IF($A1064="","",VLOOKUP($A1064,[1]Sheet1!$D$5:$N$65000,9,FALSE)),"")</f>
        <v/>
      </c>
      <c r="J1064" s="20" t="str">
        <f>IFERROR(IF($A1064="","",VLOOKUP($A1064,[1]Sheet1!$D$5:$N$65000,10,FALSE)),"")</f>
        <v/>
      </c>
      <c r="K1064" s="20" t="str">
        <f>IFERROR(IF($A1064="","",VLOOKUP($A1064,[1]Sheet1!$D$5:$N$65000,11,FALSE)),"")</f>
        <v/>
      </c>
      <c r="L1064" s="3">
        <f t="shared" si="34"/>
        <v>1060</v>
      </c>
      <c r="M1064" s="21" t="str">
        <f t="shared" si="35"/>
        <v/>
      </c>
      <c r="N1064" s="29">
        <f>IF($L1063 = 3,[4]Sheet1!J762,0)</f>
        <v>0</v>
      </c>
      <c r="O1064" s="29">
        <f>IF($L1063 = 3,[4]Sheet1!K762,0)</f>
        <v>0</v>
      </c>
      <c r="P1064" s="29">
        <f>IF($L1063 = 3,[4]Sheet1!L762,0)</f>
        <v>0</v>
      </c>
      <c r="Q1064" s="29">
        <f>IF($L1063 = 3,[4]Sheet1!M762,0)</f>
        <v>0</v>
      </c>
      <c r="R1064" s="29">
        <f>IF($L1063 = 3,[4]Sheet1!N762,0)</f>
        <v>0</v>
      </c>
    </row>
    <row r="1065" spans="1:18">
      <c r="A1065" s="18" t="str">
        <f t="array" ref="A1065">IF(ROW(B1065)-6&lt;A$1,VLOOKUP(LOOKUP("zzzz",CHOOSE({1,2},"",INDEX([1]Sheet1!$P$1:$P$65000,SMALL(IF([1]Sheet1!P$1:P$65000&lt;&gt;"",ROW([1]Sheet1!P$1:P$65000)),ROWS(D$5:D1065))))),[1]Sheet1!$C$5:$D$65000,2,FALSE),IF(L1065&gt;$A$1,"",IF(A1064="","Figure "&amp;L1065,IFERROR(VLOOKUP(A1064,[1]Sheet1!$D$5:$Q$65000,14,FALSE),IFERROR(VLOOKUP(A1064,[1]Sheet1!$A$5:$D$65000,4,FALSE),"Figure " &amp; L1065)))))</f>
        <v/>
      </c>
      <c r="B1065" s="19" t="str">
        <f>IFERROR(IF($A1065="","",VLOOKUP($A1065,[1]Sheet1!$D$5:$R$65000,15,FALSE)),"")</f>
        <v/>
      </c>
      <c r="C1065" s="20" t="str">
        <f>IFERROR(IF(A1065="","",VLOOKUP($A1065,[1]Sheet1!$D$5:$N$65000,3,FALSE)),"")</f>
        <v/>
      </c>
      <c r="D1065" s="20" t="str">
        <f>IFERROR(IF($A1065="","",VLOOKUP($A1065,[1]Sheet1!$D$5:$N$65000,4,FALSE)),"")</f>
        <v/>
      </c>
      <c r="E1065" s="20" t="str">
        <f>IFERROR(IF($A1065="","",VLOOKUP($A1065,[1]Sheet1!$D$5:$N$65000,5,FALSE)),"")</f>
        <v/>
      </c>
      <c r="F1065" s="20" t="str">
        <f>IFERROR(IF($A1065="","",VLOOKUP($A1065,[1]Sheet1!$D$5:$N$65000,6,FALSE)),"")</f>
        <v/>
      </c>
      <c r="G1065" s="20" t="str">
        <f>IFERROR(IF($A1065="","",VLOOKUP($A1065,[1]Sheet1!$D$5:$N$65000,7,FALSE)),"")</f>
        <v/>
      </c>
      <c r="H1065" s="20" t="str">
        <f>IFERROR(IF($A1065="","",VLOOKUP($A1065,[1]Sheet1!$D$5:$N$65000,8,FALSE)),"")</f>
        <v/>
      </c>
      <c r="I1065" s="20" t="str">
        <f>IFERROR(IF($A1065="","",VLOOKUP($A1065,[1]Sheet1!$D$5:$N$65000,9,FALSE)),"")</f>
        <v/>
      </c>
      <c r="J1065" s="20" t="str">
        <f>IFERROR(IF($A1065="","",VLOOKUP($A1065,[1]Sheet1!$D$5:$N$65000,10,FALSE)),"")</f>
        <v/>
      </c>
      <c r="K1065" s="20" t="str">
        <f>IFERROR(IF($A1065="","",VLOOKUP($A1065,[1]Sheet1!$D$5:$N$65000,11,FALSE)),"")</f>
        <v/>
      </c>
      <c r="L1065" s="3">
        <f t="shared" si="34"/>
        <v>1061</v>
      </c>
      <c r="M1065" s="21" t="str">
        <f t="shared" si="35"/>
        <v/>
      </c>
      <c r="N1065" s="29">
        <f>IF($L1064 = 3,[4]Sheet1!J763,0)</f>
        <v>0</v>
      </c>
      <c r="O1065" s="29">
        <f>IF($L1064 = 3,[4]Sheet1!K763,0)</f>
        <v>0</v>
      </c>
      <c r="P1065" s="29">
        <f>IF($L1064 = 3,[4]Sheet1!L763,0)</f>
        <v>0</v>
      </c>
      <c r="Q1065" s="29">
        <f>IF($L1064 = 3,[4]Sheet1!M763,0)</f>
        <v>0</v>
      </c>
      <c r="R1065" s="29">
        <f>IF($L1064 = 3,[4]Sheet1!N763,0)</f>
        <v>0</v>
      </c>
    </row>
    <row r="1066" spans="1:18">
      <c r="A1066" s="18" t="str">
        <f t="array" ref="A1066">IF(ROW(B1066)-6&lt;A$1,VLOOKUP(LOOKUP("zzzz",CHOOSE({1,2},"",INDEX([1]Sheet1!$P$1:$P$65000,SMALL(IF([1]Sheet1!P$1:P$65000&lt;&gt;"",ROW([1]Sheet1!P$1:P$65000)),ROWS(D$5:D1066))))),[1]Sheet1!$C$5:$D$65000,2,FALSE),IF(L1066&gt;$A$1,"",IF(A1065="","Figure "&amp;L1066,IFERROR(VLOOKUP(A1065,[1]Sheet1!$D$5:$Q$65000,14,FALSE),IFERROR(VLOOKUP(A1065,[1]Sheet1!$A$5:$D$65000,4,FALSE),"Figure " &amp; L1066)))))</f>
        <v/>
      </c>
      <c r="B1066" s="19" t="str">
        <f>IFERROR(IF($A1066="","",VLOOKUP($A1066,[1]Sheet1!$D$5:$R$65000,15,FALSE)),"")</f>
        <v/>
      </c>
      <c r="C1066" s="20" t="str">
        <f>IFERROR(IF(A1066="","",VLOOKUP($A1066,[1]Sheet1!$D$5:$N$65000,3,FALSE)),"")</f>
        <v/>
      </c>
      <c r="D1066" s="20" t="str">
        <f>IFERROR(IF($A1066="","",VLOOKUP($A1066,[1]Sheet1!$D$5:$N$65000,4,FALSE)),"")</f>
        <v/>
      </c>
      <c r="E1066" s="20" t="str">
        <f>IFERROR(IF($A1066="","",VLOOKUP($A1066,[1]Sheet1!$D$5:$N$65000,5,FALSE)),"")</f>
        <v/>
      </c>
      <c r="F1066" s="20" t="str">
        <f>IFERROR(IF($A1066="","",VLOOKUP($A1066,[1]Sheet1!$D$5:$N$65000,6,FALSE)),"")</f>
        <v/>
      </c>
      <c r="G1066" s="20" t="str">
        <f>IFERROR(IF($A1066="","",VLOOKUP($A1066,[1]Sheet1!$D$5:$N$65000,7,FALSE)),"")</f>
        <v/>
      </c>
      <c r="H1066" s="20" t="str">
        <f>IFERROR(IF($A1066="","",VLOOKUP($A1066,[1]Sheet1!$D$5:$N$65000,8,FALSE)),"")</f>
        <v/>
      </c>
      <c r="I1066" s="20" t="str">
        <f>IFERROR(IF($A1066="","",VLOOKUP($A1066,[1]Sheet1!$D$5:$N$65000,9,FALSE)),"")</f>
        <v/>
      </c>
      <c r="J1066" s="20" t="str">
        <f>IFERROR(IF($A1066="","",VLOOKUP($A1066,[1]Sheet1!$D$5:$N$65000,10,FALSE)),"")</f>
        <v/>
      </c>
      <c r="K1066" s="20" t="str">
        <f>IFERROR(IF($A1066="","",VLOOKUP($A1066,[1]Sheet1!$D$5:$N$65000,11,FALSE)),"")</f>
        <v/>
      </c>
      <c r="L1066" s="3">
        <f t="shared" ref="L1066:L1129" si="36">IF(A1065="",L1065+1,L1065)</f>
        <v>1062</v>
      </c>
      <c r="M1066" s="21" t="str">
        <f t="shared" si="35"/>
        <v/>
      </c>
      <c r="N1066" s="29">
        <f>IF($L1065 = 3,[4]Sheet1!J764,0)</f>
        <v>0</v>
      </c>
      <c r="O1066" s="29">
        <f>IF($L1065 = 3,[4]Sheet1!K764,0)</f>
        <v>0</v>
      </c>
      <c r="P1066" s="29">
        <f>IF($L1065 = 3,[4]Sheet1!L764,0)</f>
        <v>0</v>
      </c>
      <c r="Q1066" s="29">
        <f>IF($L1065 = 3,[4]Sheet1!M764,0)</f>
        <v>0</v>
      </c>
      <c r="R1066" s="29">
        <f>IF($L1065 = 3,[4]Sheet1!N764,0)</f>
        <v>0</v>
      </c>
    </row>
    <row r="1067" spans="1:18">
      <c r="A1067" s="18" t="str">
        <f t="array" ref="A1067">IF(ROW(B1067)-6&lt;A$1,VLOOKUP(LOOKUP("zzzz",CHOOSE({1,2},"",INDEX([1]Sheet1!$P$1:$P$65000,SMALL(IF([1]Sheet1!P$1:P$65000&lt;&gt;"",ROW([1]Sheet1!P$1:P$65000)),ROWS(D$5:D1067))))),[1]Sheet1!$C$5:$D$65000,2,FALSE),IF(L1067&gt;$A$1,"",IF(A1066="","Figure "&amp;L1067,IFERROR(VLOOKUP(A1066,[1]Sheet1!$D$5:$Q$65000,14,FALSE),IFERROR(VLOOKUP(A1066,[1]Sheet1!$A$5:$D$65000,4,FALSE),"Figure " &amp; L1067)))))</f>
        <v/>
      </c>
      <c r="B1067" s="19" t="str">
        <f>IFERROR(IF($A1067="","",VLOOKUP($A1067,[1]Sheet1!$D$5:$R$65000,15,FALSE)),"")</f>
        <v/>
      </c>
      <c r="C1067" s="20" t="str">
        <f>IFERROR(IF(A1067="","",VLOOKUP($A1067,[1]Sheet1!$D$5:$N$65000,3,FALSE)),"")</f>
        <v/>
      </c>
      <c r="D1067" s="20" t="str">
        <f>IFERROR(IF($A1067="","",VLOOKUP($A1067,[1]Sheet1!$D$5:$N$65000,4,FALSE)),"")</f>
        <v/>
      </c>
      <c r="E1067" s="20" t="str">
        <f>IFERROR(IF($A1067="","",VLOOKUP($A1067,[1]Sheet1!$D$5:$N$65000,5,FALSE)),"")</f>
        <v/>
      </c>
      <c r="F1067" s="20" t="str">
        <f>IFERROR(IF($A1067="","",VLOOKUP($A1067,[1]Sheet1!$D$5:$N$65000,6,FALSE)),"")</f>
        <v/>
      </c>
      <c r="G1067" s="20" t="str">
        <f>IFERROR(IF($A1067="","",VLOOKUP($A1067,[1]Sheet1!$D$5:$N$65000,7,FALSE)),"")</f>
        <v/>
      </c>
      <c r="H1067" s="20" t="str">
        <f>IFERROR(IF($A1067="","",VLOOKUP($A1067,[1]Sheet1!$D$5:$N$65000,8,FALSE)),"")</f>
        <v/>
      </c>
      <c r="I1067" s="20" t="str">
        <f>IFERROR(IF($A1067="","",VLOOKUP($A1067,[1]Sheet1!$D$5:$N$65000,9,FALSE)),"")</f>
        <v/>
      </c>
      <c r="J1067" s="20" t="str">
        <f>IFERROR(IF($A1067="","",VLOOKUP($A1067,[1]Sheet1!$D$5:$N$65000,10,FALSE)),"")</f>
        <v/>
      </c>
      <c r="K1067" s="20" t="str">
        <f>IFERROR(IF($A1067="","",VLOOKUP($A1067,[1]Sheet1!$D$5:$N$65000,11,FALSE)),"")</f>
        <v/>
      </c>
      <c r="L1067" s="3">
        <f t="shared" si="36"/>
        <v>1063</v>
      </c>
      <c r="M1067" s="21" t="str">
        <f t="shared" si="35"/>
        <v/>
      </c>
      <c r="N1067" s="29">
        <f>IF($L1066 = 3,[4]Sheet1!J765,0)</f>
        <v>0</v>
      </c>
      <c r="O1067" s="29">
        <f>IF($L1066 = 3,[4]Sheet1!K765,0)</f>
        <v>0</v>
      </c>
      <c r="P1067" s="29">
        <f>IF($L1066 = 3,[4]Sheet1!L765,0)</f>
        <v>0</v>
      </c>
      <c r="Q1067" s="29">
        <f>IF($L1066 = 3,[4]Sheet1!M765,0)</f>
        <v>0</v>
      </c>
      <c r="R1067" s="29">
        <f>IF($L1066 = 3,[4]Sheet1!N765,0)</f>
        <v>0</v>
      </c>
    </row>
    <row r="1068" spans="1:18">
      <c r="A1068" s="18" t="str">
        <f t="array" ref="A1068">IF(ROW(B1068)-6&lt;A$1,VLOOKUP(LOOKUP("zzzz",CHOOSE({1,2},"",INDEX([1]Sheet1!$P$1:$P$65000,SMALL(IF([1]Sheet1!P$1:P$65000&lt;&gt;"",ROW([1]Sheet1!P$1:P$65000)),ROWS(D$5:D1068))))),[1]Sheet1!$C$5:$D$65000,2,FALSE),IF(L1068&gt;$A$1,"",IF(A1067="","Figure "&amp;L1068,IFERROR(VLOOKUP(A1067,[1]Sheet1!$D$5:$Q$65000,14,FALSE),IFERROR(VLOOKUP(A1067,[1]Sheet1!$A$5:$D$65000,4,FALSE),"Figure " &amp; L1068)))))</f>
        <v/>
      </c>
      <c r="B1068" s="19" t="str">
        <f>IFERROR(IF($A1068="","",VLOOKUP($A1068,[1]Sheet1!$D$5:$R$65000,15,FALSE)),"")</f>
        <v/>
      </c>
      <c r="C1068" s="20" t="str">
        <f>IFERROR(IF(A1068="","",VLOOKUP($A1068,[1]Sheet1!$D$5:$N$65000,3,FALSE)),"")</f>
        <v/>
      </c>
      <c r="D1068" s="20" t="str">
        <f>IFERROR(IF($A1068="","",VLOOKUP($A1068,[1]Sheet1!$D$5:$N$65000,4,FALSE)),"")</f>
        <v/>
      </c>
      <c r="E1068" s="20" t="str">
        <f>IFERROR(IF($A1068="","",VLOOKUP($A1068,[1]Sheet1!$D$5:$N$65000,5,FALSE)),"")</f>
        <v/>
      </c>
      <c r="F1068" s="20" t="str">
        <f>IFERROR(IF($A1068="","",VLOOKUP($A1068,[1]Sheet1!$D$5:$N$65000,6,FALSE)),"")</f>
        <v/>
      </c>
      <c r="G1068" s="20" t="str">
        <f>IFERROR(IF($A1068="","",VLOOKUP($A1068,[1]Sheet1!$D$5:$N$65000,7,FALSE)),"")</f>
        <v/>
      </c>
      <c r="H1068" s="20" t="str">
        <f>IFERROR(IF($A1068="","",VLOOKUP($A1068,[1]Sheet1!$D$5:$N$65000,8,FALSE)),"")</f>
        <v/>
      </c>
      <c r="I1068" s="20" t="str">
        <f>IFERROR(IF($A1068="","",VLOOKUP($A1068,[1]Sheet1!$D$5:$N$65000,9,FALSE)),"")</f>
        <v/>
      </c>
      <c r="J1068" s="20" t="str">
        <f>IFERROR(IF($A1068="","",VLOOKUP($A1068,[1]Sheet1!$D$5:$N$65000,10,FALSE)),"")</f>
        <v/>
      </c>
      <c r="K1068" s="20" t="str">
        <f>IFERROR(IF($A1068="","",VLOOKUP($A1068,[1]Sheet1!$D$5:$N$65000,11,FALSE)),"")</f>
        <v/>
      </c>
      <c r="L1068" s="3">
        <f t="shared" si="36"/>
        <v>1064</v>
      </c>
      <c r="M1068" s="21" t="str">
        <f t="shared" si="35"/>
        <v/>
      </c>
      <c r="N1068" s="29">
        <f>IF($L1067 = 3,[4]Sheet1!J766,0)</f>
        <v>0</v>
      </c>
      <c r="O1068" s="29">
        <f>IF($L1067 = 3,[4]Sheet1!K766,0)</f>
        <v>0</v>
      </c>
      <c r="P1068" s="29">
        <f>IF($L1067 = 3,[4]Sheet1!L766,0)</f>
        <v>0</v>
      </c>
      <c r="Q1068" s="29">
        <f>IF($L1067 = 3,[4]Sheet1!M766,0)</f>
        <v>0</v>
      </c>
      <c r="R1068" s="29">
        <f>IF($L1067 = 3,[4]Sheet1!N766,0)</f>
        <v>0</v>
      </c>
    </row>
    <row r="1069" spans="1:18">
      <c r="A1069" s="18" t="str">
        <f t="array" ref="A1069">IF(ROW(B1069)-6&lt;A$1,VLOOKUP(LOOKUP("zzzz",CHOOSE({1,2},"",INDEX([1]Sheet1!$P$1:$P$65000,SMALL(IF([1]Sheet1!P$1:P$65000&lt;&gt;"",ROW([1]Sheet1!P$1:P$65000)),ROWS(D$5:D1069))))),[1]Sheet1!$C$5:$D$65000,2,FALSE),IF(L1069&gt;$A$1,"",IF(A1068="","Figure "&amp;L1069,IFERROR(VLOOKUP(A1068,[1]Sheet1!$D$5:$Q$65000,14,FALSE),IFERROR(VLOOKUP(A1068,[1]Sheet1!$A$5:$D$65000,4,FALSE),"Figure " &amp; L1069)))))</f>
        <v/>
      </c>
      <c r="B1069" s="19" t="str">
        <f>IFERROR(IF($A1069="","",VLOOKUP($A1069,[1]Sheet1!$D$5:$R$65000,15,FALSE)),"")</f>
        <v/>
      </c>
      <c r="C1069" s="20" t="str">
        <f>IFERROR(IF(A1069="","",VLOOKUP($A1069,[1]Sheet1!$D$5:$N$65000,3,FALSE)),"")</f>
        <v/>
      </c>
      <c r="D1069" s="20" t="str">
        <f>IFERROR(IF($A1069="","",VLOOKUP($A1069,[1]Sheet1!$D$5:$N$65000,4,FALSE)),"")</f>
        <v/>
      </c>
      <c r="E1069" s="20" t="str">
        <f>IFERROR(IF($A1069="","",VLOOKUP($A1069,[1]Sheet1!$D$5:$N$65000,5,FALSE)),"")</f>
        <v/>
      </c>
      <c r="F1069" s="20" t="str">
        <f>IFERROR(IF($A1069="","",VLOOKUP($A1069,[1]Sheet1!$D$5:$N$65000,6,FALSE)),"")</f>
        <v/>
      </c>
      <c r="G1069" s="20" t="str">
        <f>IFERROR(IF($A1069="","",VLOOKUP($A1069,[1]Sheet1!$D$5:$N$65000,7,FALSE)),"")</f>
        <v/>
      </c>
      <c r="H1069" s="20" t="str">
        <f>IFERROR(IF($A1069="","",VLOOKUP($A1069,[1]Sheet1!$D$5:$N$65000,8,FALSE)),"")</f>
        <v/>
      </c>
      <c r="I1069" s="20" t="str">
        <f>IFERROR(IF($A1069="","",VLOOKUP($A1069,[1]Sheet1!$D$5:$N$65000,9,FALSE)),"")</f>
        <v/>
      </c>
      <c r="J1069" s="20" t="str">
        <f>IFERROR(IF($A1069="","",VLOOKUP($A1069,[1]Sheet1!$D$5:$N$65000,10,FALSE)),"")</f>
        <v/>
      </c>
      <c r="K1069" s="20" t="str">
        <f>IFERROR(IF($A1069="","",VLOOKUP($A1069,[1]Sheet1!$D$5:$N$65000,11,FALSE)),"")</f>
        <v/>
      </c>
      <c r="L1069" s="3">
        <f t="shared" si="36"/>
        <v>1065</v>
      </c>
      <c r="M1069" s="21" t="str">
        <f t="shared" si="35"/>
        <v/>
      </c>
      <c r="N1069" s="29">
        <f>IF($L1068 = 3,[4]Sheet1!J767,0)</f>
        <v>0</v>
      </c>
      <c r="O1069" s="29">
        <f>IF($L1068 = 3,[4]Sheet1!K767,0)</f>
        <v>0</v>
      </c>
      <c r="P1069" s="29">
        <f>IF($L1068 = 3,[4]Sheet1!L767,0)</f>
        <v>0</v>
      </c>
      <c r="Q1069" s="29">
        <f>IF($L1068 = 3,[4]Sheet1!M767,0)</f>
        <v>0</v>
      </c>
      <c r="R1069" s="29">
        <f>IF($L1068 = 3,[4]Sheet1!N767,0)</f>
        <v>0</v>
      </c>
    </row>
    <row r="1070" spans="1:18">
      <c r="A1070" s="18" t="str">
        <f t="array" ref="A1070">IF(ROW(B1070)-6&lt;A$1,VLOOKUP(LOOKUP("zzzz",CHOOSE({1,2},"",INDEX([1]Sheet1!$P$1:$P$65000,SMALL(IF([1]Sheet1!P$1:P$65000&lt;&gt;"",ROW([1]Sheet1!P$1:P$65000)),ROWS(D$5:D1070))))),[1]Sheet1!$C$5:$D$65000,2,FALSE),IF(L1070&gt;$A$1,"",IF(A1069="","Figure "&amp;L1070,IFERROR(VLOOKUP(A1069,[1]Sheet1!$D$5:$Q$65000,14,FALSE),IFERROR(VLOOKUP(A1069,[1]Sheet1!$A$5:$D$65000,4,FALSE),"Figure " &amp; L1070)))))</f>
        <v/>
      </c>
      <c r="B1070" s="19" t="str">
        <f>IFERROR(IF($A1070="","",VLOOKUP($A1070,[1]Sheet1!$D$5:$R$65000,15,FALSE)),"")</f>
        <v/>
      </c>
      <c r="C1070" s="20" t="str">
        <f>IFERROR(IF(A1070="","",VLOOKUP($A1070,[1]Sheet1!$D$5:$N$65000,3,FALSE)),"")</f>
        <v/>
      </c>
      <c r="D1070" s="20" t="str">
        <f>IFERROR(IF($A1070="","",VLOOKUP($A1070,[1]Sheet1!$D$5:$N$65000,4,FALSE)),"")</f>
        <v/>
      </c>
      <c r="E1070" s="20" t="str">
        <f>IFERROR(IF($A1070="","",VLOOKUP($A1070,[1]Sheet1!$D$5:$N$65000,5,FALSE)),"")</f>
        <v/>
      </c>
      <c r="F1070" s="20" t="str">
        <f>IFERROR(IF($A1070="","",VLOOKUP($A1070,[1]Sheet1!$D$5:$N$65000,6,FALSE)),"")</f>
        <v/>
      </c>
      <c r="G1070" s="20" t="str">
        <f>IFERROR(IF($A1070="","",VLOOKUP($A1070,[1]Sheet1!$D$5:$N$65000,7,FALSE)),"")</f>
        <v/>
      </c>
      <c r="H1070" s="20" t="str">
        <f>IFERROR(IF($A1070="","",VLOOKUP($A1070,[1]Sheet1!$D$5:$N$65000,8,FALSE)),"")</f>
        <v/>
      </c>
      <c r="I1070" s="20" t="str">
        <f>IFERROR(IF($A1070="","",VLOOKUP($A1070,[1]Sheet1!$D$5:$N$65000,9,FALSE)),"")</f>
        <v/>
      </c>
      <c r="J1070" s="20" t="str">
        <f>IFERROR(IF($A1070="","",VLOOKUP($A1070,[1]Sheet1!$D$5:$N$65000,10,FALSE)),"")</f>
        <v/>
      </c>
      <c r="K1070" s="20" t="str">
        <f>IFERROR(IF($A1070="","",VLOOKUP($A1070,[1]Sheet1!$D$5:$N$65000,11,FALSE)),"")</f>
        <v/>
      </c>
      <c r="L1070" s="3">
        <f t="shared" si="36"/>
        <v>1066</v>
      </c>
      <c r="M1070" s="21" t="str">
        <f t="shared" si="35"/>
        <v/>
      </c>
      <c r="N1070" s="29">
        <f>IF($L1069 = 3,[4]Sheet1!J768,0)</f>
        <v>0</v>
      </c>
      <c r="O1070" s="29">
        <f>IF($L1069 = 3,[4]Sheet1!K768,0)</f>
        <v>0</v>
      </c>
      <c r="P1070" s="29">
        <f>IF($L1069 = 3,[4]Sheet1!L768,0)</f>
        <v>0</v>
      </c>
      <c r="Q1070" s="29">
        <f>IF($L1069 = 3,[4]Sheet1!M768,0)</f>
        <v>0</v>
      </c>
      <c r="R1070" s="29">
        <f>IF($L1069 = 3,[4]Sheet1!N768,0)</f>
        <v>0</v>
      </c>
    </row>
    <row r="1071" spans="1:18">
      <c r="A1071" s="18" t="str">
        <f t="array" ref="A1071">IF(ROW(B1071)-6&lt;A$1,VLOOKUP(LOOKUP("zzzz",CHOOSE({1,2},"",INDEX([1]Sheet1!$P$1:$P$65000,SMALL(IF([1]Sheet1!P$1:P$65000&lt;&gt;"",ROW([1]Sheet1!P$1:P$65000)),ROWS(D$5:D1071))))),[1]Sheet1!$C$5:$D$65000,2,FALSE),IF(L1071&gt;$A$1,"",IF(A1070="","Figure "&amp;L1071,IFERROR(VLOOKUP(A1070,[1]Sheet1!$D$5:$Q$65000,14,FALSE),IFERROR(VLOOKUP(A1070,[1]Sheet1!$A$5:$D$65000,4,FALSE),"Figure " &amp; L1071)))))</f>
        <v/>
      </c>
      <c r="B1071" s="19" t="str">
        <f>IFERROR(IF($A1071="","",VLOOKUP($A1071,[1]Sheet1!$D$5:$R$65000,15,FALSE)),"")</f>
        <v/>
      </c>
      <c r="C1071" s="20" t="str">
        <f>IFERROR(IF(A1071="","",VLOOKUP($A1071,[1]Sheet1!$D$5:$N$65000,3,FALSE)),"")</f>
        <v/>
      </c>
      <c r="D1071" s="20" t="str">
        <f>IFERROR(IF($A1071="","",VLOOKUP($A1071,[1]Sheet1!$D$5:$N$65000,4,FALSE)),"")</f>
        <v/>
      </c>
      <c r="E1071" s="20" t="str">
        <f>IFERROR(IF($A1071="","",VLOOKUP($A1071,[1]Sheet1!$D$5:$N$65000,5,FALSE)),"")</f>
        <v/>
      </c>
      <c r="F1071" s="20" t="str">
        <f>IFERROR(IF($A1071="","",VLOOKUP($A1071,[1]Sheet1!$D$5:$N$65000,6,FALSE)),"")</f>
        <v/>
      </c>
      <c r="G1071" s="20" t="str">
        <f>IFERROR(IF($A1071="","",VLOOKUP($A1071,[1]Sheet1!$D$5:$N$65000,7,FALSE)),"")</f>
        <v/>
      </c>
      <c r="H1071" s="20" t="str">
        <f>IFERROR(IF($A1071="","",VLOOKUP($A1071,[1]Sheet1!$D$5:$N$65000,8,FALSE)),"")</f>
        <v/>
      </c>
      <c r="I1071" s="20" t="str">
        <f>IFERROR(IF($A1071="","",VLOOKUP($A1071,[1]Sheet1!$D$5:$N$65000,9,FALSE)),"")</f>
        <v/>
      </c>
      <c r="J1071" s="20" t="str">
        <f>IFERROR(IF($A1071="","",VLOOKUP($A1071,[1]Sheet1!$D$5:$N$65000,10,FALSE)),"")</f>
        <v/>
      </c>
      <c r="K1071" s="20" t="str">
        <f>IFERROR(IF($A1071="","",VLOOKUP($A1071,[1]Sheet1!$D$5:$N$65000,11,FALSE)),"")</f>
        <v/>
      </c>
      <c r="L1071" s="3">
        <f t="shared" si="36"/>
        <v>1067</v>
      </c>
      <c r="M1071" s="21" t="str">
        <f t="shared" si="35"/>
        <v/>
      </c>
      <c r="N1071" s="29">
        <f>IF($L1070 = 3,[4]Sheet1!J769,0)</f>
        <v>0</v>
      </c>
      <c r="O1071" s="29">
        <f>IF($L1070 = 3,[4]Sheet1!K769,0)</f>
        <v>0</v>
      </c>
      <c r="P1071" s="29">
        <f>IF($L1070 = 3,[4]Sheet1!L769,0)</f>
        <v>0</v>
      </c>
      <c r="Q1071" s="29">
        <f>IF($L1070 = 3,[4]Sheet1!M769,0)</f>
        <v>0</v>
      </c>
      <c r="R1071" s="29">
        <f>IF($L1070 = 3,[4]Sheet1!N769,0)</f>
        <v>0</v>
      </c>
    </row>
    <row r="1072" spans="1:18">
      <c r="A1072" s="18" t="str">
        <f t="array" ref="A1072">IF(ROW(B1072)-6&lt;A$1,VLOOKUP(LOOKUP("zzzz",CHOOSE({1,2},"",INDEX([1]Sheet1!$P$1:$P$65000,SMALL(IF([1]Sheet1!P$1:P$65000&lt;&gt;"",ROW([1]Sheet1!P$1:P$65000)),ROWS(D$5:D1072))))),[1]Sheet1!$C$5:$D$65000,2,FALSE),IF(L1072&gt;$A$1,"",IF(A1071="","Figure "&amp;L1072,IFERROR(VLOOKUP(A1071,[1]Sheet1!$D$5:$Q$65000,14,FALSE),IFERROR(VLOOKUP(A1071,[1]Sheet1!$A$5:$D$65000,4,FALSE),"Figure " &amp; L1072)))))</f>
        <v/>
      </c>
      <c r="B1072" s="19" t="str">
        <f>IFERROR(IF($A1072="","",VLOOKUP($A1072,[1]Sheet1!$D$5:$R$65000,15,FALSE)),"")</f>
        <v/>
      </c>
      <c r="C1072" s="20" t="str">
        <f>IFERROR(IF(A1072="","",VLOOKUP($A1072,[1]Sheet1!$D$5:$N$65000,3,FALSE)),"")</f>
        <v/>
      </c>
      <c r="D1072" s="20" t="str">
        <f>IFERROR(IF($A1072="","",VLOOKUP($A1072,[1]Sheet1!$D$5:$N$65000,4,FALSE)),"")</f>
        <v/>
      </c>
      <c r="E1072" s="20" t="str">
        <f>IFERROR(IF($A1072="","",VLOOKUP($A1072,[1]Sheet1!$D$5:$N$65000,5,FALSE)),"")</f>
        <v/>
      </c>
      <c r="F1072" s="20" t="str">
        <f>IFERROR(IF($A1072="","",VLOOKUP($A1072,[1]Sheet1!$D$5:$N$65000,6,FALSE)),"")</f>
        <v/>
      </c>
      <c r="G1072" s="20" t="str">
        <f>IFERROR(IF($A1072="","",VLOOKUP($A1072,[1]Sheet1!$D$5:$N$65000,7,FALSE)),"")</f>
        <v/>
      </c>
      <c r="H1072" s="20" t="str">
        <f>IFERROR(IF($A1072="","",VLOOKUP($A1072,[1]Sheet1!$D$5:$N$65000,8,FALSE)),"")</f>
        <v/>
      </c>
      <c r="I1072" s="20" t="str">
        <f>IFERROR(IF($A1072="","",VLOOKUP($A1072,[1]Sheet1!$D$5:$N$65000,9,FALSE)),"")</f>
        <v/>
      </c>
      <c r="J1072" s="20" t="str">
        <f>IFERROR(IF($A1072="","",VLOOKUP($A1072,[1]Sheet1!$D$5:$N$65000,10,FALSE)),"")</f>
        <v/>
      </c>
      <c r="K1072" s="20" t="str">
        <f>IFERROR(IF($A1072="","",VLOOKUP($A1072,[1]Sheet1!$D$5:$N$65000,11,FALSE)),"")</f>
        <v/>
      </c>
      <c r="L1072" s="3">
        <f t="shared" si="36"/>
        <v>1068</v>
      </c>
      <c r="M1072" s="21" t="str">
        <f t="shared" si="35"/>
        <v/>
      </c>
      <c r="N1072" s="29">
        <f>IF($L1071 = 3,[4]Sheet1!J770,0)</f>
        <v>0</v>
      </c>
      <c r="O1072" s="29">
        <f>IF($L1071 = 3,[4]Sheet1!K770,0)</f>
        <v>0</v>
      </c>
      <c r="P1072" s="29">
        <f>IF($L1071 = 3,[4]Sheet1!L770,0)</f>
        <v>0</v>
      </c>
      <c r="Q1072" s="29">
        <f>IF($L1071 = 3,[4]Sheet1!M770,0)</f>
        <v>0</v>
      </c>
      <c r="R1072" s="29">
        <f>IF($L1071 = 3,[4]Sheet1!N770,0)</f>
        <v>0</v>
      </c>
    </row>
    <row r="1073" spans="1:18">
      <c r="A1073" s="18" t="str">
        <f t="array" ref="A1073">IF(ROW(B1073)-6&lt;A$1,VLOOKUP(LOOKUP("zzzz",CHOOSE({1,2},"",INDEX([1]Sheet1!$P$1:$P$65000,SMALL(IF([1]Sheet1!P$1:P$65000&lt;&gt;"",ROW([1]Sheet1!P$1:P$65000)),ROWS(D$5:D1073))))),[1]Sheet1!$C$5:$D$65000,2,FALSE),IF(L1073&gt;$A$1,"",IF(A1072="","Figure "&amp;L1073,IFERROR(VLOOKUP(A1072,[1]Sheet1!$D$5:$Q$65000,14,FALSE),IFERROR(VLOOKUP(A1072,[1]Sheet1!$A$5:$D$65000,4,FALSE),"Figure " &amp; L1073)))))</f>
        <v/>
      </c>
      <c r="B1073" s="19" t="str">
        <f>IFERROR(IF($A1073="","",VLOOKUP($A1073,[1]Sheet1!$D$5:$R$65000,15,FALSE)),"")</f>
        <v/>
      </c>
      <c r="C1073" s="20" t="str">
        <f>IFERROR(IF(A1073="","",VLOOKUP($A1073,[1]Sheet1!$D$5:$N$65000,3,FALSE)),"")</f>
        <v/>
      </c>
      <c r="D1073" s="20" t="str">
        <f>IFERROR(IF($A1073="","",VLOOKUP($A1073,[1]Sheet1!$D$5:$N$65000,4,FALSE)),"")</f>
        <v/>
      </c>
      <c r="E1073" s="20" t="str">
        <f>IFERROR(IF($A1073="","",VLOOKUP($A1073,[1]Sheet1!$D$5:$N$65000,5,FALSE)),"")</f>
        <v/>
      </c>
      <c r="F1073" s="20" t="str">
        <f>IFERROR(IF($A1073="","",VLOOKUP($A1073,[1]Sheet1!$D$5:$N$65000,6,FALSE)),"")</f>
        <v/>
      </c>
      <c r="G1073" s="20" t="str">
        <f>IFERROR(IF($A1073="","",VLOOKUP($A1073,[1]Sheet1!$D$5:$N$65000,7,FALSE)),"")</f>
        <v/>
      </c>
      <c r="H1073" s="20" t="str">
        <f>IFERROR(IF($A1073="","",VLOOKUP($A1073,[1]Sheet1!$D$5:$N$65000,8,FALSE)),"")</f>
        <v/>
      </c>
      <c r="I1073" s="20" t="str">
        <f>IFERROR(IF($A1073="","",VLOOKUP($A1073,[1]Sheet1!$D$5:$N$65000,9,FALSE)),"")</f>
        <v/>
      </c>
      <c r="J1073" s="20" t="str">
        <f>IFERROR(IF($A1073="","",VLOOKUP($A1073,[1]Sheet1!$D$5:$N$65000,10,FALSE)),"")</f>
        <v/>
      </c>
      <c r="K1073" s="20" t="str">
        <f>IFERROR(IF($A1073="","",VLOOKUP($A1073,[1]Sheet1!$D$5:$N$65000,11,FALSE)),"")</f>
        <v/>
      </c>
      <c r="L1073" s="3">
        <f t="shared" si="36"/>
        <v>1069</v>
      </c>
      <c r="M1073" s="21" t="str">
        <f t="shared" si="35"/>
        <v/>
      </c>
      <c r="N1073" s="29">
        <f>IF($L1072 = 3,[4]Sheet1!J771,0)</f>
        <v>0</v>
      </c>
      <c r="O1073" s="29">
        <f>IF($L1072 = 3,[4]Sheet1!K771,0)</f>
        <v>0</v>
      </c>
      <c r="P1073" s="29">
        <f>IF($L1072 = 3,[4]Sheet1!L771,0)</f>
        <v>0</v>
      </c>
      <c r="Q1073" s="29">
        <f>IF($L1072 = 3,[4]Sheet1!M771,0)</f>
        <v>0</v>
      </c>
      <c r="R1073" s="29">
        <f>IF($L1072 = 3,[4]Sheet1!N771,0)</f>
        <v>0</v>
      </c>
    </row>
    <row r="1074" spans="1:18">
      <c r="A1074" s="18" t="str">
        <f t="array" ref="A1074">IF(ROW(B1074)-6&lt;A$1,VLOOKUP(LOOKUP("zzzz",CHOOSE({1,2},"",INDEX([1]Sheet1!$P$1:$P$65000,SMALL(IF([1]Sheet1!P$1:P$65000&lt;&gt;"",ROW([1]Sheet1!P$1:P$65000)),ROWS(D$5:D1074))))),[1]Sheet1!$C$5:$D$65000,2,FALSE),IF(L1074&gt;$A$1,"",IF(A1073="","Figure "&amp;L1074,IFERROR(VLOOKUP(A1073,[1]Sheet1!$D$5:$Q$65000,14,FALSE),IFERROR(VLOOKUP(A1073,[1]Sheet1!$A$5:$D$65000,4,FALSE),"Figure " &amp; L1074)))))</f>
        <v/>
      </c>
      <c r="B1074" s="19" t="str">
        <f>IFERROR(IF($A1074="","",VLOOKUP($A1074,[1]Sheet1!$D$5:$R$65000,15,FALSE)),"")</f>
        <v/>
      </c>
      <c r="C1074" s="20" t="str">
        <f>IFERROR(IF(A1074="","",VLOOKUP($A1074,[1]Sheet1!$D$5:$N$65000,3,FALSE)),"")</f>
        <v/>
      </c>
      <c r="D1074" s="20" t="str">
        <f>IFERROR(IF($A1074="","",VLOOKUP($A1074,[1]Sheet1!$D$5:$N$65000,4,FALSE)),"")</f>
        <v/>
      </c>
      <c r="E1074" s="20" t="str">
        <f>IFERROR(IF($A1074="","",VLOOKUP($A1074,[1]Sheet1!$D$5:$N$65000,5,FALSE)),"")</f>
        <v/>
      </c>
      <c r="F1074" s="20" t="str">
        <f>IFERROR(IF($A1074="","",VLOOKUP($A1074,[1]Sheet1!$D$5:$N$65000,6,FALSE)),"")</f>
        <v/>
      </c>
      <c r="G1074" s="20" t="str">
        <f>IFERROR(IF($A1074="","",VLOOKUP($A1074,[1]Sheet1!$D$5:$N$65000,7,FALSE)),"")</f>
        <v/>
      </c>
      <c r="H1074" s="20" t="str">
        <f>IFERROR(IF($A1074="","",VLOOKUP($A1074,[1]Sheet1!$D$5:$N$65000,8,FALSE)),"")</f>
        <v/>
      </c>
      <c r="I1074" s="20" t="str">
        <f>IFERROR(IF($A1074="","",VLOOKUP($A1074,[1]Sheet1!$D$5:$N$65000,9,FALSE)),"")</f>
        <v/>
      </c>
      <c r="J1074" s="20" t="str">
        <f>IFERROR(IF($A1074="","",VLOOKUP($A1074,[1]Sheet1!$D$5:$N$65000,10,FALSE)),"")</f>
        <v/>
      </c>
      <c r="K1074" s="20" t="str">
        <f>IFERROR(IF($A1074="","",VLOOKUP($A1074,[1]Sheet1!$D$5:$N$65000,11,FALSE)),"")</f>
        <v/>
      </c>
      <c r="L1074" s="3">
        <f t="shared" si="36"/>
        <v>1070</v>
      </c>
      <c r="M1074" s="21" t="str">
        <f t="shared" si="35"/>
        <v/>
      </c>
      <c r="N1074" s="29">
        <f>IF($L1073 = 3,[4]Sheet1!J772,0)</f>
        <v>0</v>
      </c>
      <c r="O1074" s="29">
        <f>IF($L1073 = 3,[4]Sheet1!K772,0)</f>
        <v>0</v>
      </c>
      <c r="P1074" s="29">
        <f>IF($L1073 = 3,[4]Sheet1!L772,0)</f>
        <v>0</v>
      </c>
      <c r="Q1074" s="29">
        <f>IF($L1073 = 3,[4]Sheet1!M772,0)</f>
        <v>0</v>
      </c>
      <c r="R1074" s="29">
        <f>IF($L1073 = 3,[4]Sheet1!N772,0)</f>
        <v>0</v>
      </c>
    </row>
    <row r="1075" spans="1:18">
      <c r="A1075" s="18" t="str">
        <f t="array" ref="A1075">IF(ROW(B1075)-6&lt;A$1,VLOOKUP(LOOKUP("zzzz",CHOOSE({1,2},"",INDEX([1]Sheet1!$P$1:$P$65000,SMALL(IF([1]Sheet1!P$1:P$65000&lt;&gt;"",ROW([1]Sheet1!P$1:P$65000)),ROWS(D$5:D1075))))),[1]Sheet1!$C$5:$D$65000,2,FALSE),IF(L1075&gt;$A$1,"",IF(A1074="","Figure "&amp;L1075,IFERROR(VLOOKUP(A1074,[1]Sheet1!$D$5:$Q$65000,14,FALSE),IFERROR(VLOOKUP(A1074,[1]Sheet1!$A$5:$D$65000,4,FALSE),"Figure " &amp; L1075)))))</f>
        <v/>
      </c>
      <c r="B1075" s="19" t="str">
        <f>IFERROR(IF($A1075="","",VLOOKUP($A1075,[1]Sheet1!$D$5:$R$65000,15,FALSE)),"")</f>
        <v/>
      </c>
      <c r="C1075" s="20" t="str">
        <f>IFERROR(IF(A1075="","",VLOOKUP($A1075,[1]Sheet1!$D$5:$N$65000,3,FALSE)),"")</f>
        <v/>
      </c>
      <c r="D1075" s="20" t="str">
        <f>IFERROR(IF($A1075="","",VLOOKUP($A1075,[1]Sheet1!$D$5:$N$65000,4,FALSE)),"")</f>
        <v/>
      </c>
      <c r="E1075" s="20" t="str">
        <f>IFERROR(IF($A1075="","",VLOOKUP($A1075,[1]Sheet1!$D$5:$N$65000,5,FALSE)),"")</f>
        <v/>
      </c>
      <c r="F1075" s="20" t="str">
        <f>IFERROR(IF($A1075="","",VLOOKUP($A1075,[1]Sheet1!$D$5:$N$65000,6,FALSE)),"")</f>
        <v/>
      </c>
      <c r="G1075" s="20" t="str">
        <f>IFERROR(IF($A1075="","",VLOOKUP($A1075,[1]Sheet1!$D$5:$N$65000,7,FALSE)),"")</f>
        <v/>
      </c>
      <c r="H1075" s="20" t="str">
        <f>IFERROR(IF($A1075="","",VLOOKUP($A1075,[1]Sheet1!$D$5:$N$65000,8,FALSE)),"")</f>
        <v/>
      </c>
      <c r="I1075" s="20" t="str">
        <f>IFERROR(IF($A1075="","",VLOOKUP($A1075,[1]Sheet1!$D$5:$N$65000,9,FALSE)),"")</f>
        <v/>
      </c>
      <c r="J1075" s="20" t="str">
        <f>IFERROR(IF($A1075="","",VLOOKUP($A1075,[1]Sheet1!$D$5:$N$65000,10,FALSE)),"")</f>
        <v/>
      </c>
      <c r="K1075" s="20" t="str">
        <f>IFERROR(IF($A1075="","",VLOOKUP($A1075,[1]Sheet1!$D$5:$N$65000,11,FALSE)),"")</f>
        <v/>
      </c>
      <c r="L1075" s="3">
        <f t="shared" si="36"/>
        <v>1071</v>
      </c>
      <c r="M1075" s="21" t="str">
        <f t="shared" si="35"/>
        <v/>
      </c>
      <c r="N1075" s="29">
        <f>IF($L1074 = 3,[4]Sheet1!J773,0)</f>
        <v>0</v>
      </c>
      <c r="O1075" s="29">
        <f>IF($L1074 = 3,[4]Sheet1!K773,0)</f>
        <v>0</v>
      </c>
      <c r="P1075" s="29">
        <f>IF($L1074 = 3,[4]Sheet1!L773,0)</f>
        <v>0</v>
      </c>
      <c r="Q1075" s="29">
        <f>IF($L1074 = 3,[4]Sheet1!M773,0)</f>
        <v>0</v>
      </c>
      <c r="R1075" s="29">
        <f>IF($L1074 = 3,[4]Sheet1!N773,0)</f>
        <v>0</v>
      </c>
    </row>
    <row r="1076" spans="1:18">
      <c r="A1076" s="18" t="str">
        <f t="array" ref="A1076">IF(ROW(B1076)-6&lt;A$1,VLOOKUP(LOOKUP("zzzz",CHOOSE({1,2},"",INDEX([1]Sheet1!$P$1:$P$65000,SMALL(IF([1]Sheet1!P$1:P$65000&lt;&gt;"",ROW([1]Sheet1!P$1:P$65000)),ROWS(D$5:D1076))))),[1]Sheet1!$C$5:$D$65000,2,FALSE),IF(L1076&gt;$A$1,"",IF(A1075="","Figure "&amp;L1076,IFERROR(VLOOKUP(A1075,[1]Sheet1!$D$5:$Q$65000,14,FALSE),IFERROR(VLOOKUP(A1075,[1]Sheet1!$A$5:$D$65000,4,FALSE),"Figure " &amp; L1076)))))</f>
        <v/>
      </c>
      <c r="B1076" s="19" t="str">
        <f>IFERROR(IF($A1076="","",VLOOKUP($A1076,[1]Sheet1!$D$5:$R$65000,15,FALSE)),"")</f>
        <v/>
      </c>
      <c r="C1076" s="20" t="str">
        <f>IFERROR(IF(A1076="","",VLOOKUP($A1076,[1]Sheet1!$D$5:$N$65000,3,FALSE)),"")</f>
        <v/>
      </c>
      <c r="D1076" s="20" t="str">
        <f>IFERROR(IF($A1076="","",VLOOKUP($A1076,[1]Sheet1!$D$5:$N$65000,4,FALSE)),"")</f>
        <v/>
      </c>
      <c r="E1076" s="20" t="str">
        <f>IFERROR(IF($A1076="","",VLOOKUP($A1076,[1]Sheet1!$D$5:$N$65000,5,FALSE)),"")</f>
        <v/>
      </c>
      <c r="F1076" s="20" t="str">
        <f>IFERROR(IF($A1076="","",VLOOKUP($A1076,[1]Sheet1!$D$5:$N$65000,6,FALSE)),"")</f>
        <v/>
      </c>
      <c r="G1076" s="20" t="str">
        <f>IFERROR(IF($A1076="","",VLOOKUP($A1076,[1]Sheet1!$D$5:$N$65000,7,FALSE)),"")</f>
        <v/>
      </c>
      <c r="H1076" s="20" t="str">
        <f>IFERROR(IF($A1076="","",VLOOKUP($A1076,[1]Sheet1!$D$5:$N$65000,8,FALSE)),"")</f>
        <v/>
      </c>
      <c r="I1076" s="20" t="str">
        <f>IFERROR(IF($A1076="","",VLOOKUP($A1076,[1]Sheet1!$D$5:$N$65000,9,FALSE)),"")</f>
        <v/>
      </c>
      <c r="J1076" s="20" t="str">
        <f>IFERROR(IF($A1076="","",VLOOKUP($A1076,[1]Sheet1!$D$5:$N$65000,10,FALSE)),"")</f>
        <v/>
      </c>
      <c r="K1076" s="20" t="str">
        <f>IFERROR(IF($A1076="","",VLOOKUP($A1076,[1]Sheet1!$D$5:$N$65000,11,FALSE)),"")</f>
        <v/>
      </c>
      <c r="L1076" s="3">
        <f t="shared" si="36"/>
        <v>1072</v>
      </c>
      <c r="M1076" s="21" t="str">
        <f t="shared" si="35"/>
        <v/>
      </c>
      <c r="N1076" s="29">
        <f>IF($L1075 = 3,[4]Sheet1!J774,0)</f>
        <v>0</v>
      </c>
      <c r="O1076" s="29">
        <f>IF($L1075 = 3,[4]Sheet1!K774,0)</f>
        <v>0</v>
      </c>
      <c r="P1076" s="29">
        <f>IF($L1075 = 3,[4]Sheet1!L774,0)</f>
        <v>0</v>
      </c>
      <c r="Q1076" s="29">
        <f>IF($L1075 = 3,[4]Sheet1!M774,0)</f>
        <v>0</v>
      </c>
      <c r="R1076" s="29">
        <f>IF($L1075 = 3,[4]Sheet1!N774,0)</f>
        <v>0</v>
      </c>
    </row>
    <row r="1077" spans="1:18">
      <c r="A1077" s="18" t="str">
        <f t="array" ref="A1077">IF(ROW(B1077)-6&lt;A$1,VLOOKUP(LOOKUP("zzzz",CHOOSE({1,2},"",INDEX([1]Sheet1!$P$1:$P$65000,SMALL(IF([1]Sheet1!P$1:P$65000&lt;&gt;"",ROW([1]Sheet1!P$1:P$65000)),ROWS(D$5:D1077))))),[1]Sheet1!$C$5:$D$65000,2,FALSE),IF(L1077&gt;$A$1,"",IF(A1076="","Figure "&amp;L1077,IFERROR(VLOOKUP(A1076,[1]Sheet1!$D$5:$Q$65000,14,FALSE),IFERROR(VLOOKUP(A1076,[1]Sheet1!$A$5:$D$65000,4,FALSE),"Figure " &amp; L1077)))))</f>
        <v/>
      </c>
      <c r="B1077" s="19" t="str">
        <f>IFERROR(IF($A1077="","",VLOOKUP($A1077,[1]Sheet1!$D$5:$R$65000,15,FALSE)),"")</f>
        <v/>
      </c>
      <c r="C1077" s="20" t="str">
        <f>IFERROR(IF(A1077="","",VLOOKUP($A1077,[1]Sheet1!$D$5:$N$65000,3,FALSE)),"")</f>
        <v/>
      </c>
      <c r="D1077" s="20" t="str">
        <f>IFERROR(IF($A1077="","",VLOOKUP($A1077,[1]Sheet1!$D$5:$N$65000,4,FALSE)),"")</f>
        <v/>
      </c>
      <c r="E1077" s="20" t="str">
        <f>IFERROR(IF($A1077="","",VLOOKUP($A1077,[1]Sheet1!$D$5:$N$65000,5,FALSE)),"")</f>
        <v/>
      </c>
      <c r="F1077" s="20" t="str">
        <f>IFERROR(IF($A1077="","",VLOOKUP($A1077,[1]Sheet1!$D$5:$N$65000,6,FALSE)),"")</f>
        <v/>
      </c>
      <c r="G1077" s="20" t="str">
        <f>IFERROR(IF($A1077="","",VLOOKUP($A1077,[1]Sheet1!$D$5:$N$65000,7,FALSE)),"")</f>
        <v/>
      </c>
      <c r="H1077" s="20" t="str">
        <f>IFERROR(IF($A1077="","",VLOOKUP($A1077,[1]Sheet1!$D$5:$N$65000,8,FALSE)),"")</f>
        <v/>
      </c>
      <c r="I1077" s="20" t="str">
        <f>IFERROR(IF($A1077="","",VLOOKUP($A1077,[1]Sheet1!$D$5:$N$65000,9,FALSE)),"")</f>
        <v/>
      </c>
      <c r="J1077" s="20" t="str">
        <f>IFERROR(IF($A1077="","",VLOOKUP($A1077,[1]Sheet1!$D$5:$N$65000,10,FALSE)),"")</f>
        <v/>
      </c>
      <c r="K1077" s="20" t="str">
        <f>IFERROR(IF($A1077="","",VLOOKUP($A1077,[1]Sheet1!$D$5:$N$65000,11,FALSE)),"")</f>
        <v/>
      </c>
      <c r="L1077" s="3">
        <f t="shared" si="36"/>
        <v>1073</v>
      </c>
      <c r="M1077" s="21" t="str">
        <f t="shared" si="35"/>
        <v/>
      </c>
      <c r="N1077" s="29">
        <f>IF($L1076 = 3,[4]Sheet1!J775,0)</f>
        <v>0</v>
      </c>
      <c r="O1077" s="29">
        <f>IF($L1076 = 3,[4]Sheet1!K775,0)</f>
        <v>0</v>
      </c>
      <c r="P1077" s="29">
        <f>IF($L1076 = 3,[4]Sheet1!L775,0)</f>
        <v>0</v>
      </c>
      <c r="Q1077" s="29">
        <f>IF($L1076 = 3,[4]Sheet1!M775,0)</f>
        <v>0</v>
      </c>
      <c r="R1077" s="29">
        <f>IF($L1076 = 3,[4]Sheet1!N775,0)</f>
        <v>0</v>
      </c>
    </row>
    <row r="1078" spans="1:18">
      <c r="A1078" s="18" t="str">
        <f t="array" ref="A1078">IF(ROW(B1078)-6&lt;A$1,VLOOKUP(LOOKUP("zzzz",CHOOSE({1,2},"",INDEX([1]Sheet1!$P$1:$P$65000,SMALL(IF([1]Sheet1!P$1:P$65000&lt;&gt;"",ROW([1]Sheet1!P$1:P$65000)),ROWS(D$5:D1078))))),[1]Sheet1!$C$5:$D$65000,2,FALSE),IF(L1078&gt;$A$1,"",IF(A1077="","Figure "&amp;L1078,IFERROR(VLOOKUP(A1077,[1]Sheet1!$D$5:$Q$65000,14,FALSE),IFERROR(VLOOKUP(A1077,[1]Sheet1!$A$5:$D$65000,4,FALSE),"Figure " &amp; L1078)))))</f>
        <v/>
      </c>
      <c r="B1078" s="19" t="str">
        <f>IFERROR(IF($A1078="","",VLOOKUP($A1078,[1]Sheet1!$D$5:$R$65000,15,FALSE)),"")</f>
        <v/>
      </c>
      <c r="C1078" s="20" t="str">
        <f>IFERROR(IF(A1078="","",VLOOKUP($A1078,[1]Sheet1!$D$5:$N$65000,3,FALSE)),"")</f>
        <v/>
      </c>
      <c r="D1078" s="20" t="str">
        <f>IFERROR(IF($A1078="","",VLOOKUP($A1078,[1]Sheet1!$D$5:$N$65000,4,FALSE)),"")</f>
        <v/>
      </c>
      <c r="E1078" s="20" t="str">
        <f>IFERROR(IF($A1078="","",VLOOKUP($A1078,[1]Sheet1!$D$5:$N$65000,5,FALSE)),"")</f>
        <v/>
      </c>
      <c r="F1078" s="20" t="str">
        <f>IFERROR(IF($A1078="","",VLOOKUP($A1078,[1]Sheet1!$D$5:$N$65000,6,FALSE)),"")</f>
        <v/>
      </c>
      <c r="G1078" s="20" t="str">
        <f>IFERROR(IF($A1078="","",VLOOKUP($A1078,[1]Sheet1!$D$5:$N$65000,7,FALSE)),"")</f>
        <v/>
      </c>
      <c r="H1078" s="20" t="str">
        <f>IFERROR(IF($A1078="","",VLOOKUP($A1078,[1]Sheet1!$D$5:$N$65000,8,FALSE)),"")</f>
        <v/>
      </c>
      <c r="I1078" s="20" t="str">
        <f>IFERROR(IF($A1078="","",VLOOKUP($A1078,[1]Sheet1!$D$5:$N$65000,9,FALSE)),"")</f>
        <v/>
      </c>
      <c r="J1078" s="20" t="str">
        <f>IFERROR(IF($A1078="","",VLOOKUP($A1078,[1]Sheet1!$D$5:$N$65000,10,FALSE)),"")</f>
        <v/>
      </c>
      <c r="K1078" s="20" t="str">
        <f>IFERROR(IF($A1078="","",VLOOKUP($A1078,[1]Sheet1!$D$5:$N$65000,11,FALSE)),"")</f>
        <v/>
      </c>
      <c r="L1078" s="3">
        <f t="shared" si="36"/>
        <v>1074</v>
      </c>
      <c r="M1078" s="21" t="str">
        <f t="shared" si="35"/>
        <v/>
      </c>
      <c r="N1078" s="29">
        <f>IF($L1077 = 3,[4]Sheet1!J776,0)</f>
        <v>0</v>
      </c>
      <c r="O1078" s="29">
        <f>IF($L1077 = 3,[4]Sheet1!K776,0)</f>
        <v>0</v>
      </c>
      <c r="P1078" s="29">
        <f>IF($L1077 = 3,[4]Sheet1!L776,0)</f>
        <v>0</v>
      </c>
      <c r="Q1078" s="29">
        <f>IF($L1077 = 3,[4]Sheet1!M776,0)</f>
        <v>0</v>
      </c>
      <c r="R1078" s="29">
        <f>IF($L1077 = 3,[4]Sheet1!N776,0)</f>
        <v>0</v>
      </c>
    </row>
    <row r="1079" spans="1:18">
      <c r="A1079" s="18" t="str">
        <f t="array" ref="A1079">IF(ROW(B1079)-6&lt;A$1,VLOOKUP(LOOKUP("zzzz",CHOOSE({1,2},"",INDEX([1]Sheet1!$P$1:$P$65000,SMALL(IF([1]Sheet1!P$1:P$65000&lt;&gt;"",ROW([1]Sheet1!P$1:P$65000)),ROWS(D$5:D1079))))),[1]Sheet1!$C$5:$D$65000,2,FALSE),IF(L1079&gt;$A$1,"",IF(A1078="","Figure "&amp;L1079,IFERROR(VLOOKUP(A1078,[1]Sheet1!$D$5:$Q$65000,14,FALSE),IFERROR(VLOOKUP(A1078,[1]Sheet1!$A$5:$D$65000,4,FALSE),"Figure " &amp; L1079)))))</f>
        <v/>
      </c>
      <c r="B1079" s="19" t="str">
        <f>IFERROR(IF($A1079="","",VLOOKUP($A1079,[1]Sheet1!$D$5:$R$65000,15,FALSE)),"")</f>
        <v/>
      </c>
      <c r="C1079" s="20" t="str">
        <f>IFERROR(IF(A1079="","",VLOOKUP($A1079,[1]Sheet1!$D$5:$N$65000,3,FALSE)),"")</f>
        <v/>
      </c>
      <c r="D1079" s="20" t="str">
        <f>IFERROR(IF($A1079="","",VLOOKUP($A1079,[1]Sheet1!$D$5:$N$65000,4,FALSE)),"")</f>
        <v/>
      </c>
      <c r="E1079" s="20" t="str">
        <f>IFERROR(IF($A1079="","",VLOOKUP($A1079,[1]Sheet1!$D$5:$N$65000,5,FALSE)),"")</f>
        <v/>
      </c>
      <c r="F1079" s="20" t="str">
        <f>IFERROR(IF($A1079="","",VLOOKUP($A1079,[1]Sheet1!$D$5:$N$65000,6,FALSE)),"")</f>
        <v/>
      </c>
      <c r="G1079" s="20" t="str">
        <f>IFERROR(IF($A1079="","",VLOOKUP($A1079,[1]Sheet1!$D$5:$N$65000,7,FALSE)),"")</f>
        <v/>
      </c>
      <c r="H1079" s="20" t="str">
        <f>IFERROR(IF($A1079="","",VLOOKUP($A1079,[1]Sheet1!$D$5:$N$65000,8,FALSE)),"")</f>
        <v/>
      </c>
      <c r="I1079" s="20" t="str">
        <f>IFERROR(IF($A1079="","",VLOOKUP($A1079,[1]Sheet1!$D$5:$N$65000,9,FALSE)),"")</f>
        <v/>
      </c>
      <c r="J1079" s="20" t="str">
        <f>IFERROR(IF($A1079="","",VLOOKUP($A1079,[1]Sheet1!$D$5:$N$65000,10,FALSE)),"")</f>
        <v/>
      </c>
      <c r="K1079" s="20" t="str">
        <f>IFERROR(IF($A1079="","",VLOOKUP($A1079,[1]Sheet1!$D$5:$N$65000,11,FALSE)),"")</f>
        <v/>
      </c>
      <c r="L1079" s="3">
        <f t="shared" si="36"/>
        <v>1075</v>
      </c>
      <c r="M1079" s="21" t="str">
        <f t="shared" si="35"/>
        <v/>
      </c>
      <c r="N1079" s="29">
        <f>IF($L1078 = 3,[4]Sheet1!J777,0)</f>
        <v>0</v>
      </c>
      <c r="O1079" s="29">
        <f>IF($L1078 = 3,[4]Sheet1!K777,0)</f>
        <v>0</v>
      </c>
      <c r="P1079" s="29">
        <f>IF($L1078 = 3,[4]Sheet1!L777,0)</f>
        <v>0</v>
      </c>
      <c r="Q1079" s="29">
        <f>IF($L1078 = 3,[4]Sheet1!M777,0)</f>
        <v>0</v>
      </c>
      <c r="R1079" s="29">
        <f>IF($L1078 = 3,[4]Sheet1!N777,0)</f>
        <v>0</v>
      </c>
    </row>
    <row r="1080" spans="1:18">
      <c r="A1080" s="18" t="str">
        <f t="array" ref="A1080">IF(ROW(B1080)-6&lt;A$1,VLOOKUP(LOOKUP("zzzz",CHOOSE({1,2},"",INDEX([1]Sheet1!$P$1:$P$65000,SMALL(IF([1]Sheet1!P$1:P$65000&lt;&gt;"",ROW([1]Sheet1!P$1:P$65000)),ROWS(D$5:D1080))))),[1]Sheet1!$C$5:$D$65000,2,FALSE),IF(L1080&gt;$A$1,"",IF(A1079="","Figure "&amp;L1080,IFERROR(VLOOKUP(A1079,[1]Sheet1!$D$5:$Q$65000,14,FALSE),IFERROR(VLOOKUP(A1079,[1]Sheet1!$A$5:$D$65000,4,FALSE),"Figure " &amp; L1080)))))</f>
        <v/>
      </c>
      <c r="B1080" s="19" t="str">
        <f>IFERROR(IF($A1080="","",VLOOKUP($A1080,[1]Sheet1!$D$5:$R$65000,15,FALSE)),"")</f>
        <v/>
      </c>
      <c r="C1080" s="20" t="str">
        <f>IFERROR(IF(A1080="","",VLOOKUP($A1080,[1]Sheet1!$D$5:$N$65000,3,FALSE)),"")</f>
        <v/>
      </c>
      <c r="D1080" s="20" t="str">
        <f>IFERROR(IF($A1080="","",VLOOKUP($A1080,[1]Sheet1!$D$5:$N$65000,4,FALSE)),"")</f>
        <v/>
      </c>
      <c r="E1080" s="20" t="str">
        <f>IFERROR(IF($A1080="","",VLOOKUP($A1080,[1]Sheet1!$D$5:$N$65000,5,FALSE)),"")</f>
        <v/>
      </c>
      <c r="F1080" s="20" t="str">
        <f>IFERROR(IF($A1080="","",VLOOKUP($A1080,[1]Sheet1!$D$5:$N$65000,6,FALSE)),"")</f>
        <v/>
      </c>
      <c r="G1080" s="20" t="str">
        <f>IFERROR(IF($A1080="","",VLOOKUP($A1080,[1]Sheet1!$D$5:$N$65000,7,FALSE)),"")</f>
        <v/>
      </c>
      <c r="H1080" s="20" t="str">
        <f>IFERROR(IF($A1080="","",VLOOKUP($A1080,[1]Sheet1!$D$5:$N$65000,8,FALSE)),"")</f>
        <v/>
      </c>
      <c r="I1080" s="20" t="str">
        <f>IFERROR(IF($A1080="","",VLOOKUP($A1080,[1]Sheet1!$D$5:$N$65000,9,FALSE)),"")</f>
        <v/>
      </c>
      <c r="J1080" s="20" t="str">
        <f>IFERROR(IF($A1080="","",VLOOKUP($A1080,[1]Sheet1!$D$5:$N$65000,10,FALSE)),"")</f>
        <v/>
      </c>
      <c r="K1080" s="20" t="str">
        <f>IFERROR(IF($A1080="","",VLOOKUP($A1080,[1]Sheet1!$D$5:$N$65000,11,FALSE)),"")</f>
        <v/>
      </c>
      <c r="L1080" s="3">
        <f t="shared" si="36"/>
        <v>1076</v>
      </c>
      <c r="M1080" s="21" t="str">
        <f t="shared" si="35"/>
        <v/>
      </c>
      <c r="N1080" s="29">
        <f>IF($L1079 = 3,[4]Sheet1!J778,0)</f>
        <v>0</v>
      </c>
      <c r="O1080" s="29">
        <f>IF($L1079 = 3,[4]Sheet1!K778,0)</f>
        <v>0</v>
      </c>
      <c r="P1080" s="29">
        <f>IF($L1079 = 3,[4]Sheet1!L778,0)</f>
        <v>0</v>
      </c>
      <c r="Q1080" s="29">
        <f>IF($L1079 = 3,[4]Sheet1!M778,0)</f>
        <v>0</v>
      </c>
      <c r="R1080" s="29">
        <f>IF($L1079 = 3,[4]Sheet1!N778,0)</f>
        <v>0</v>
      </c>
    </row>
    <row r="1081" spans="1:18">
      <c r="A1081" s="18" t="str">
        <f t="array" ref="A1081">IF(ROW(B1081)-6&lt;A$1,VLOOKUP(LOOKUP("zzzz",CHOOSE({1,2},"",INDEX([1]Sheet1!$P$1:$P$65000,SMALL(IF([1]Sheet1!P$1:P$65000&lt;&gt;"",ROW([1]Sheet1!P$1:P$65000)),ROWS(D$5:D1081))))),[1]Sheet1!$C$5:$D$65000,2,FALSE),IF(L1081&gt;$A$1,"",IF(A1080="","Figure "&amp;L1081,IFERROR(VLOOKUP(A1080,[1]Sheet1!$D$5:$Q$65000,14,FALSE),IFERROR(VLOOKUP(A1080,[1]Sheet1!$A$5:$D$65000,4,FALSE),"Figure " &amp; L1081)))))</f>
        <v/>
      </c>
      <c r="B1081" s="19" t="str">
        <f>IFERROR(IF($A1081="","",VLOOKUP($A1081,[1]Sheet1!$D$5:$R$65000,15,FALSE)),"")</f>
        <v/>
      </c>
      <c r="C1081" s="20" t="str">
        <f>IFERROR(IF(A1081="","",VLOOKUP($A1081,[1]Sheet1!$D$5:$N$65000,3,FALSE)),"")</f>
        <v/>
      </c>
      <c r="D1081" s="20" t="str">
        <f>IFERROR(IF($A1081="","",VLOOKUP($A1081,[1]Sheet1!$D$5:$N$65000,4,FALSE)),"")</f>
        <v/>
      </c>
      <c r="E1081" s="20" t="str">
        <f>IFERROR(IF($A1081="","",VLOOKUP($A1081,[1]Sheet1!$D$5:$N$65000,5,FALSE)),"")</f>
        <v/>
      </c>
      <c r="F1081" s="20" t="str">
        <f>IFERROR(IF($A1081="","",VLOOKUP($A1081,[1]Sheet1!$D$5:$N$65000,6,FALSE)),"")</f>
        <v/>
      </c>
      <c r="G1081" s="20" t="str">
        <f>IFERROR(IF($A1081="","",VLOOKUP($A1081,[1]Sheet1!$D$5:$N$65000,7,FALSE)),"")</f>
        <v/>
      </c>
      <c r="H1081" s="20" t="str">
        <f>IFERROR(IF($A1081="","",VLOOKUP($A1081,[1]Sheet1!$D$5:$N$65000,8,FALSE)),"")</f>
        <v/>
      </c>
      <c r="I1081" s="20" t="str">
        <f>IFERROR(IF($A1081="","",VLOOKUP($A1081,[1]Sheet1!$D$5:$N$65000,9,FALSE)),"")</f>
        <v/>
      </c>
      <c r="J1081" s="20" t="str">
        <f>IFERROR(IF($A1081="","",VLOOKUP($A1081,[1]Sheet1!$D$5:$N$65000,10,FALSE)),"")</f>
        <v/>
      </c>
      <c r="K1081" s="20" t="str">
        <f>IFERROR(IF($A1081="","",VLOOKUP($A1081,[1]Sheet1!$D$5:$N$65000,11,FALSE)),"")</f>
        <v/>
      </c>
      <c r="L1081" s="3">
        <f t="shared" si="36"/>
        <v>1077</v>
      </c>
      <c r="M1081" s="21" t="str">
        <f t="shared" si="35"/>
        <v/>
      </c>
      <c r="N1081" s="29">
        <f>IF($L1080 = 3,[4]Sheet1!J779,0)</f>
        <v>0</v>
      </c>
      <c r="O1081" s="29">
        <f>IF($L1080 = 3,[4]Sheet1!K779,0)</f>
        <v>0</v>
      </c>
      <c r="P1081" s="29">
        <f>IF($L1080 = 3,[4]Sheet1!L779,0)</f>
        <v>0</v>
      </c>
      <c r="Q1081" s="29">
        <f>IF($L1080 = 3,[4]Sheet1!M779,0)</f>
        <v>0</v>
      </c>
      <c r="R1081" s="29">
        <f>IF($L1080 = 3,[4]Sheet1!N779,0)</f>
        <v>0</v>
      </c>
    </row>
    <row r="1082" spans="1:18">
      <c r="A1082" s="18" t="str">
        <f t="array" ref="A1082">IF(ROW(B1082)-6&lt;A$1,VLOOKUP(LOOKUP("zzzz",CHOOSE({1,2},"",INDEX([1]Sheet1!$P$1:$P$65000,SMALL(IF([1]Sheet1!P$1:P$65000&lt;&gt;"",ROW([1]Sheet1!P$1:P$65000)),ROWS(D$5:D1082))))),[1]Sheet1!$C$5:$D$65000,2,FALSE),IF(L1082&gt;$A$1,"",IF(A1081="","Figure "&amp;L1082,IFERROR(VLOOKUP(A1081,[1]Sheet1!$D$5:$Q$65000,14,FALSE),IFERROR(VLOOKUP(A1081,[1]Sheet1!$A$5:$D$65000,4,FALSE),"Figure " &amp; L1082)))))</f>
        <v/>
      </c>
      <c r="B1082" s="19" t="str">
        <f>IFERROR(IF($A1082="","",VLOOKUP($A1082,[1]Sheet1!$D$5:$R$65000,15,FALSE)),"")</f>
        <v/>
      </c>
      <c r="C1082" s="20" t="str">
        <f>IFERROR(IF(A1082="","",VLOOKUP($A1082,[1]Sheet1!$D$5:$N$65000,3,FALSE)),"")</f>
        <v/>
      </c>
      <c r="D1082" s="20" t="str">
        <f>IFERROR(IF($A1082="","",VLOOKUP($A1082,[1]Sheet1!$D$5:$N$65000,4,FALSE)),"")</f>
        <v/>
      </c>
      <c r="E1082" s="20" t="str">
        <f>IFERROR(IF($A1082="","",VLOOKUP($A1082,[1]Sheet1!$D$5:$N$65000,5,FALSE)),"")</f>
        <v/>
      </c>
      <c r="F1082" s="20" t="str">
        <f>IFERROR(IF($A1082="","",VLOOKUP($A1082,[1]Sheet1!$D$5:$N$65000,6,FALSE)),"")</f>
        <v/>
      </c>
      <c r="G1082" s="20" t="str">
        <f>IFERROR(IF($A1082="","",VLOOKUP($A1082,[1]Sheet1!$D$5:$N$65000,7,FALSE)),"")</f>
        <v/>
      </c>
      <c r="H1082" s="20" t="str">
        <f>IFERROR(IF($A1082="","",VLOOKUP($A1082,[1]Sheet1!$D$5:$N$65000,8,FALSE)),"")</f>
        <v/>
      </c>
      <c r="I1082" s="20" t="str">
        <f>IFERROR(IF($A1082="","",VLOOKUP($A1082,[1]Sheet1!$D$5:$N$65000,9,FALSE)),"")</f>
        <v/>
      </c>
      <c r="J1082" s="20" t="str">
        <f>IFERROR(IF($A1082="","",VLOOKUP($A1082,[1]Sheet1!$D$5:$N$65000,10,FALSE)),"")</f>
        <v/>
      </c>
      <c r="K1082" s="20" t="str">
        <f>IFERROR(IF($A1082="","",VLOOKUP($A1082,[1]Sheet1!$D$5:$N$65000,11,FALSE)),"")</f>
        <v/>
      </c>
      <c r="L1082" s="3">
        <f t="shared" si="36"/>
        <v>1078</v>
      </c>
      <c r="M1082" s="21" t="str">
        <f t="shared" si="35"/>
        <v/>
      </c>
      <c r="N1082" s="29">
        <f>IF($L1081 = 3,[4]Sheet1!J780,0)</f>
        <v>0</v>
      </c>
      <c r="O1082" s="29">
        <f>IF($L1081 = 3,[4]Sheet1!K780,0)</f>
        <v>0</v>
      </c>
      <c r="P1082" s="29">
        <f>IF($L1081 = 3,[4]Sheet1!L780,0)</f>
        <v>0</v>
      </c>
      <c r="Q1082" s="29">
        <f>IF($L1081 = 3,[4]Sheet1!M780,0)</f>
        <v>0</v>
      </c>
      <c r="R1082" s="29">
        <f>IF($L1081 = 3,[4]Sheet1!N780,0)</f>
        <v>0</v>
      </c>
    </row>
    <row r="1083" spans="1:18">
      <c r="A1083" s="18" t="str">
        <f t="array" ref="A1083">IF(ROW(B1083)-6&lt;A$1,VLOOKUP(LOOKUP("zzzz",CHOOSE({1,2},"",INDEX([1]Sheet1!$P$1:$P$65000,SMALL(IF([1]Sheet1!P$1:P$65000&lt;&gt;"",ROW([1]Sheet1!P$1:P$65000)),ROWS(D$5:D1083))))),[1]Sheet1!$C$5:$D$65000,2,FALSE),IF(L1083&gt;$A$1,"",IF(A1082="","Figure "&amp;L1083,IFERROR(VLOOKUP(A1082,[1]Sheet1!$D$5:$Q$65000,14,FALSE),IFERROR(VLOOKUP(A1082,[1]Sheet1!$A$5:$D$65000,4,FALSE),"Figure " &amp; L1083)))))</f>
        <v/>
      </c>
      <c r="B1083" s="19" t="str">
        <f>IFERROR(IF($A1083="","",VLOOKUP($A1083,[1]Sheet1!$D$5:$R$65000,15,FALSE)),"")</f>
        <v/>
      </c>
      <c r="C1083" s="20" t="str">
        <f>IFERROR(IF(A1083="","",VLOOKUP($A1083,[1]Sheet1!$D$5:$N$65000,3,FALSE)),"")</f>
        <v/>
      </c>
      <c r="D1083" s="20" t="str">
        <f>IFERROR(IF($A1083="","",VLOOKUP($A1083,[1]Sheet1!$D$5:$N$65000,4,FALSE)),"")</f>
        <v/>
      </c>
      <c r="E1083" s="20" t="str">
        <f>IFERROR(IF($A1083="","",VLOOKUP($A1083,[1]Sheet1!$D$5:$N$65000,5,FALSE)),"")</f>
        <v/>
      </c>
      <c r="F1083" s="20" t="str">
        <f>IFERROR(IF($A1083="","",VLOOKUP($A1083,[1]Sheet1!$D$5:$N$65000,6,FALSE)),"")</f>
        <v/>
      </c>
      <c r="G1083" s="20" t="str">
        <f>IFERROR(IF($A1083="","",VLOOKUP($A1083,[1]Sheet1!$D$5:$N$65000,7,FALSE)),"")</f>
        <v/>
      </c>
      <c r="H1083" s="20" t="str">
        <f>IFERROR(IF($A1083="","",VLOOKUP($A1083,[1]Sheet1!$D$5:$N$65000,8,FALSE)),"")</f>
        <v/>
      </c>
      <c r="I1083" s="20" t="str">
        <f>IFERROR(IF($A1083="","",VLOOKUP($A1083,[1]Sheet1!$D$5:$N$65000,9,FALSE)),"")</f>
        <v/>
      </c>
      <c r="J1083" s="20" t="str">
        <f>IFERROR(IF($A1083="","",VLOOKUP($A1083,[1]Sheet1!$D$5:$N$65000,10,FALSE)),"")</f>
        <v/>
      </c>
      <c r="K1083" s="20" t="str">
        <f>IFERROR(IF($A1083="","",VLOOKUP($A1083,[1]Sheet1!$D$5:$N$65000,11,FALSE)),"")</f>
        <v/>
      </c>
      <c r="L1083" s="3">
        <f t="shared" si="36"/>
        <v>1079</v>
      </c>
      <c r="M1083" s="21" t="str">
        <f t="shared" si="35"/>
        <v/>
      </c>
      <c r="N1083" s="29">
        <f>IF($L1082 = 3,[4]Sheet1!J781,0)</f>
        <v>0</v>
      </c>
      <c r="O1083" s="29">
        <f>IF($L1082 = 3,[4]Sheet1!K781,0)</f>
        <v>0</v>
      </c>
      <c r="P1083" s="29">
        <f>IF($L1082 = 3,[4]Sheet1!L781,0)</f>
        <v>0</v>
      </c>
      <c r="Q1083" s="29">
        <f>IF($L1082 = 3,[4]Sheet1!M781,0)</f>
        <v>0</v>
      </c>
      <c r="R1083" s="29">
        <f>IF($L1082 = 3,[4]Sheet1!N781,0)</f>
        <v>0</v>
      </c>
    </row>
    <row r="1084" spans="1:18">
      <c r="A1084" s="18" t="str">
        <f t="array" ref="A1084">IF(ROW(B1084)-6&lt;A$1,VLOOKUP(LOOKUP("zzzz",CHOOSE({1,2},"",INDEX([1]Sheet1!$P$1:$P$65000,SMALL(IF([1]Sheet1!P$1:P$65000&lt;&gt;"",ROW([1]Sheet1!P$1:P$65000)),ROWS(D$5:D1084))))),[1]Sheet1!$C$5:$D$65000,2,FALSE),IF(L1084&gt;$A$1,"",IF(A1083="","Figure "&amp;L1084,IFERROR(VLOOKUP(A1083,[1]Sheet1!$D$5:$Q$65000,14,FALSE),IFERROR(VLOOKUP(A1083,[1]Sheet1!$A$5:$D$65000,4,FALSE),"Figure " &amp; L1084)))))</f>
        <v/>
      </c>
      <c r="B1084" s="19" t="str">
        <f>IFERROR(IF($A1084="","",VLOOKUP($A1084,[1]Sheet1!$D$5:$R$65000,15,FALSE)),"")</f>
        <v/>
      </c>
      <c r="C1084" s="20" t="str">
        <f>IFERROR(IF(A1084="","",VLOOKUP($A1084,[1]Sheet1!$D$5:$N$65000,3,FALSE)),"")</f>
        <v/>
      </c>
      <c r="D1084" s="20" t="str">
        <f>IFERROR(IF($A1084="","",VLOOKUP($A1084,[1]Sheet1!$D$5:$N$65000,4,FALSE)),"")</f>
        <v/>
      </c>
      <c r="E1084" s="20" t="str">
        <f>IFERROR(IF($A1084="","",VLOOKUP($A1084,[1]Sheet1!$D$5:$N$65000,5,FALSE)),"")</f>
        <v/>
      </c>
      <c r="F1084" s="20" t="str">
        <f>IFERROR(IF($A1084="","",VLOOKUP($A1084,[1]Sheet1!$D$5:$N$65000,6,FALSE)),"")</f>
        <v/>
      </c>
      <c r="G1084" s="20" t="str">
        <f>IFERROR(IF($A1084="","",VLOOKUP($A1084,[1]Sheet1!$D$5:$N$65000,7,FALSE)),"")</f>
        <v/>
      </c>
      <c r="H1084" s="20" t="str">
        <f>IFERROR(IF($A1084="","",VLOOKUP($A1084,[1]Sheet1!$D$5:$N$65000,8,FALSE)),"")</f>
        <v/>
      </c>
      <c r="I1084" s="20" t="str">
        <f>IFERROR(IF($A1084="","",VLOOKUP($A1084,[1]Sheet1!$D$5:$N$65000,9,FALSE)),"")</f>
        <v/>
      </c>
      <c r="J1084" s="20" t="str">
        <f>IFERROR(IF($A1084="","",VLOOKUP($A1084,[1]Sheet1!$D$5:$N$65000,10,FALSE)),"")</f>
        <v/>
      </c>
      <c r="K1084" s="20" t="str">
        <f>IFERROR(IF($A1084="","",VLOOKUP($A1084,[1]Sheet1!$D$5:$N$65000,11,FALSE)),"")</f>
        <v/>
      </c>
      <c r="L1084" s="3">
        <f t="shared" si="36"/>
        <v>1080</v>
      </c>
      <c r="M1084" s="21" t="str">
        <f t="shared" si="35"/>
        <v/>
      </c>
      <c r="N1084" s="29">
        <f>IF($L1083 = 3,[4]Sheet1!J782,0)</f>
        <v>0</v>
      </c>
      <c r="O1084" s="29">
        <f>IF($L1083 = 3,[4]Sheet1!K782,0)</f>
        <v>0</v>
      </c>
      <c r="P1084" s="29">
        <f>IF($L1083 = 3,[4]Sheet1!L782,0)</f>
        <v>0</v>
      </c>
      <c r="Q1084" s="29">
        <f>IF($L1083 = 3,[4]Sheet1!M782,0)</f>
        <v>0</v>
      </c>
      <c r="R1084" s="29">
        <f>IF($L1083 = 3,[4]Sheet1!N782,0)</f>
        <v>0</v>
      </c>
    </row>
    <row r="1085" spans="1:18">
      <c r="A1085" s="18" t="str">
        <f t="array" ref="A1085">IF(ROW(B1085)-6&lt;A$1,VLOOKUP(LOOKUP("zzzz",CHOOSE({1,2},"",INDEX([1]Sheet1!$P$1:$P$65000,SMALL(IF([1]Sheet1!P$1:P$65000&lt;&gt;"",ROW([1]Sheet1!P$1:P$65000)),ROWS(D$5:D1085))))),[1]Sheet1!$C$5:$D$65000,2,FALSE),IF(L1085&gt;$A$1,"",IF(A1084="","Figure "&amp;L1085,IFERROR(VLOOKUP(A1084,[1]Sheet1!$D$5:$Q$65000,14,FALSE),IFERROR(VLOOKUP(A1084,[1]Sheet1!$A$5:$D$65000,4,FALSE),"Figure " &amp; L1085)))))</f>
        <v/>
      </c>
      <c r="B1085" s="19" t="str">
        <f>IFERROR(IF($A1085="","",VLOOKUP($A1085,[1]Sheet1!$D$5:$R$65000,15,FALSE)),"")</f>
        <v/>
      </c>
      <c r="C1085" s="20" t="str">
        <f>IFERROR(IF(A1085="","",VLOOKUP($A1085,[1]Sheet1!$D$5:$N$65000,3,FALSE)),"")</f>
        <v/>
      </c>
      <c r="D1085" s="20" t="str">
        <f>IFERROR(IF($A1085="","",VLOOKUP($A1085,[1]Sheet1!$D$5:$N$65000,4,FALSE)),"")</f>
        <v/>
      </c>
      <c r="E1085" s="20" t="str">
        <f>IFERROR(IF($A1085="","",VLOOKUP($A1085,[1]Sheet1!$D$5:$N$65000,5,FALSE)),"")</f>
        <v/>
      </c>
      <c r="F1085" s="20" t="str">
        <f>IFERROR(IF($A1085="","",VLOOKUP($A1085,[1]Sheet1!$D$5:$N$65000,6,FALSE)),"")</f>
        <v/>
      </c>
      <c r="G1085" s="20" t="str">
        <f>IFERROR(IF($A1085="","",VLOOKUP($A1085,[1]Sheet1!$D$5:$N$65000,7,FALSE)),"")</f>
        <v/>
      </c>
      <c r="H1085" s="20" t="str">
        <f>IFERROR(IF($A1085="","",VLOOKUP($A1085,[1]Sheet1!$D$5:$N$65000,8,FALSE)),"")</f>
        <v/>
      </c>
      <c r="I1085" s="20" t="str">
        <f>IFERROR(IF($A1085="","",VLOOKUP($A1085,[1]Sheet1!$D$5:$N$65000,9,FALSE)),"")</f>
        <v/>
      </c>
      <c r="J1085" s="20" t="str">
        <f>IFERROR(IF($A1085="","",VLOOKUP($A1085,[1]Sheet1!$D$5:$N$65000,10,FALSE)),"")</f>
        <v/>
      </c>
      <c r="K1085" s="20" t="str">
        <f>IFERROR(IF($A1085="","",VLOOKUP($A1085,[1]Sheet1!$D$5:$N$65000,11,FALSE)),"")</f>
        <v/>
      </c>
      <c r="L1085" s="3">
        <f t="shared" si="36"/>
        <v>1081</v>
      </c>
      <c r="M1085" s="21" t="str">
        <f t="shared" si="35"/>
        <v/>
      </c>
      <c r="N1085" s="29">
        <f>IF($L1084 = 3,[4]Sheet1!J783,0)</f>
        <v>0</v>
      </c>
      <c r="O1085" s="29">
        <f>IF($L1084 = 3,[4]Sheet1!K783,0)</f>
        <v>0</v>
      </c>
      <c r="P1085" s="29">
        <f>IF($L1084 = 3,[4]Sheet1!L783,0)</f>
        <v>0</v>
      </c>
      <c r="Q1085" s="29">
        <f>IF($L1084 = 3,[4]Sheet1!M783,0)</f>
        <v>0</v>
      </c>
      <c r="R1085" s="29">
        <f>IF($L1084 = 3,[4]Sheet1!N783,0)</f>
        <v>0</v>
      </c>
    </row>
    <row r="1086" spans="1:18">
      <c r="A1086" s="18" t="str">
        <f t="array" ref="A1086">IF(ROW(B1086)-6&lt;A$1,VLOOKUP(LOOKUP("zzzz",CHOOSE({1,2},"",INDEX([1]Sheet1!$P$1:$P$65000,SMALL(IF([1]Sheet1!P$1:P$65000&lt;&gt;"",ROW([1]Sheet1!P$1:P$65000)),ROWS(D$5:D1086))))),[1]Sheet1!$C$5:$D$65000,2,FALSE),IF(L1086&gt;$A$1,"",IF(A1085="","Figure "&amp;L1086,IFERROR(VLOOKUP(A1085,[1]Sheet1!$D$5:$Q$65000,14,FALSE),IFERROR(VLOOKUP(A1085,[1]Sheet1!$A$5:$D$65000,4,FALSE),"Figure " &amp; L1086)))))</f>
        <v/>
      </c>
      <c r="B1086" s="19" t="str">
        <f>IFERROR(IF($A1086="","",VLOOKUP($A1086,[1]Sheet1!$D$5:$R$65000,15,FALSE)),"")</f>
        <v/>
      </c>
      <c r="C1086" s="20" t="str">
        <f>IFERROR(IF(A1086="","",VLOOKUP($A1086,[1]Sheet1!$D$5:$N$65000,3,FALSE)),"")</f>
        <v/>
      </c>
      <c r="D1086" s="20" t="str">
        <f>IFERROR(IF($A1086="","",VLOOKUP($A1086,[1]Sheet1!$D$5:$N$65000,4,FALSE)),"")</f>
        <v/>
      </c>
      <c r="E1086" s="20" t="str">
        <f>IFERROR(IF($A1086="","",VLOOKUP($A1086,[1]Sheet1!$D$5:$N$65000,5,FALSE)),"")</f>
        <v/>
      </c>
      <c r="F1086" s="20" t="str">
        <f>IFERROR(IF($A1086="","",VLOOKUP($A1086,[1]Sheet1!$D$5:$N$65000,6,FALSE)),"")</f>
        <v/>
      </c>
      <c r="G1086" s="20" t="str">
        <f>IFERROR(IF($A1086="","",VLOOKUP($A1086,[1]Sheet1!$D$5:$N$65000,7,FALSE)),"")</f>
        <v/>
      </c>
      <c r="H1086" s="20" t="str">
        <f>IFERROR(IF($A1086="","",VLOOKUP($A1086,[1]Sheet1!$D$5:$N$65000,8,FALSE)),"")</f>
        <v/>
      </c>
      <c r="I1086" s="20" t="str">
        <f>IFERROR(IF($A1086="","",VLOOKUP($A1086,[1]Sheet1!$D$5:$N$65000,9,FALSE)),"")</f>
        <v/>
      </c>
      <c r="J1086" s="20" t="str">
        <f>IFERROR(IF($A1086="","",VLOOKUP($A1086,[1]Sheet1!$D$5:$N$65000,10,FALSE)),"")</f>
        <v/>
      </c>
      <c r="K1086" s="20" t="str">
        <f>IFERROR(IF($A1086="","",VLOOKUP($A1086,[1]Sheet1!$D$5:$N$65000,11,FALSE)),"")</f>
        <v/>
      </c>
      <c r="L1086" s="3">
        <f t="shared" si="36"/>
        <v>1082</v>
      </c>
      <c r="M1086" s="21" t="str">
        <f t="shared" si="35"/>
        <v/>
      </c>
      <c r="N1086" s="29">
        <f>IF($L1085 = 3,[4]Sheet1!J784,0)</f>
        <v>0</v>
      </c>
      <c r="O1086" s="29">
        <f>IF($L1085 = 3,[4]Sheet1!K784,0)</f>
        <v>0</v>
      </c>
      <c r="P1086" s="29">
        <f>IF($L1085 = 3,[4]Sheet1!L784,0)</f>
        <v>0</v>
      </c>
      <c r="Q1086" s="29">
        <f>IF($L1085 = 3,[4]Sheet1!M784,0)</f>
        <v>0</v>
      </c>
      <c r="R1086" s="29">
        <f>IF($L1085 = 3,[4]Sheet1!N784,0)</f>
        <v>0</v>
      </c>
    </row>
    <row r="1087" spans="1:18">
      <c r="A1087" s="18" t="str">
        <f t="array" ref="A1087">IF(ROW(B1087)-6&lt;A$1,VLOOKUP(LOOKUP("zzzz",CHOOSE({1,2},"",INDEX([1]Sheet1!$P$1:$P$65000,SMALL(IF([1]Sheet1!P$1:P$65000&lt;&gt;"",ROW([1]Sheet1!P$1:P$65000)),ROWS(D$5:D1087))))),[1]Sheet1!$C$5:$D$65000,2,FALSE),IF(L1087&gt;$A$1,"",IF(A1086="","Figure "&amp;L1087,IFERROR(VLOOKUP(A1086,[1]Sheet1!$D$5:$Q$65000,14,FALSE),IFERROR(VLOOKUP(A1086,[1]Sheet1!$A$5:$D$65000,4,FALSE),"Figure " &amp; L1087)))))</f>
        <v/>
      </c>
      <c r="B1087" s="19" t="str">
        <f>IFERROR(IF($A1087="","",VLOOKUP($A1087,[1]Sheet1!$D$5:$R$65000,15,FALSE)),"")</f>
        <v/>
      </c>
      <c r="C1087" s="20" t="str">
        <f>IFERROR(IF(A1087="","",VLOOKUP($A1087,[1]Sheet1!$D$5:$N$65000,3,FALSE)),"")</f>
        <v/>
      </c>
      <c r="D1087" s="20" t="str">
        <f>IFERROR(IF($A1087="","",VLOOKUP($A1087,[1]Sheet1!$D$5:$N$65000,4,FALSE)),"")</f>
        <v/>
      </c>
      <c r="E1087" s="20" t="str">
        <f>IFERROR(IF($A1087="","",VLOOKUP($A1087,[1]Sheet1!$D$5:$N$65000,5,FALSE)),"")</f>
        <v/>
      </c>
      <c r="F1087" s="20" t="str">
        <f>IFERROR(IF($A1087="","",VLOOKUP($A1087,[1]Sheet1!$D$5:$N$65000,6,FALSE)),"")</f>
        <v/>
      </c>
      <c r="G1087" s="20" t="str">
        <f>IFERROR(IF($A1087="","",VLOOKUP($A1087,[1]Sheet1!$D$5:$N$65000,7,FALSE)),"")</f>
        <v/>
      </c>
      <c r="H1087" s="20" t="str">
        <f>IFERROR(IF($A1087="","",VLOOKUP($A1087,[1]Sheet1!$D$5:$N$65000,8,FALSE)),"")</f>
        <v/>
      </c>
      <c r="I1087" s="20" t="str">
        <f>IFERROR(IF($A1087="","",VLOOKUP($A1087,[1]Sheet1!$D$5:$N$65000,9,FALSE)),"")</f>
        <v/>
      </c>
      <c r="J1087" s="20" t="str">
        <f>IFERROR(IF($A1087="","",VLOOKUP($A1087,[1]Sheet1!$D$5:$N$65000,10,FALSE)),"")</f>
        <v/>
      </c>
      <c r="K1087" s="20" t="str">
        <f>IFERROR(IF($A1087="","",VLOOKUP($A1087,[1]Sheet1!$D$5:$N$65000,11,FALSE)),"")</f>
        <v/>
      </c>
      <c r="L1087" s="3">
        <f t="shared" si="36"/>
        <v>1083</v>
      </c>
      <c r="M1087" s="21" t="str">
        <f t="shared" si="35"/>
        <v/>
      </c>
      <c r="N1087" s="29">
        <f>IF($L1086 = 3,[4]Sheet1!J785,0)</f>
        <v>0</v>
      </c>
      <c r="O1087" s="29">
        <f>IF($L1086 = 3,[4]Sheet1!K785,0)</f>
        <v>0</v>
      </c>
      <c r="P1087" s="29">
        <f>IF($L1086 = 3,[4]Sheet1!L785,0)</f>
        <v>0</v>
      </c>
      <c r="Q1087" s="29">
        <f>IF($L1086 = 3,[4]Sheet1!M785,0)</f>
        <v>0</v>
      </c>
      <c r="R1087" s="29">
        <f>IF($L1086 = 3,[4]Sheet1!N785,0)</f>
        <v>0</v>
      </c>
    </row>
    <row r="1088" spans="1:18">
      <c r="A1088" s="18" t="str">
        <f t="array" ref="A1088">IF(ROW(B1088)-6&lt;A$1,VLOOKUP(LOOKUP("zzzz",CHOOSE({1,2},"",INDEX([1]Sheet1!$P$1:$P$65000,SMALL(IF([1]Sheet1!P$1:P$65000&lt;&gt;"",ROW([1]Sheet1!P$1:P$65000)),ROWS(D$5:D1088))))),[1]Sheet1!$C$5:$D$65000,2,FALSE),IF(L1088&gt;$A$1,"",IF(A1087="","Figure "&amp;L1088,IFERROR(VLOOKUP(A1087,[1]Sheet1!$D$5:$Q$65000,14,FALSE),IFERROR(VLOOKUP(A1087,[1]Sheet1!$A$5:$D$65000,4,FALSE),"Figure " &amp; L1088)))))</f>
        <v/>
      </c>
      <c r="B1088" s="19" t="str">
        <f>IFERROR(IF($A1088="","",VLOOKUP($A1088,[1]Sheet1!$D$5:$R$65000,15,FALSE)),"")</f>
        <v/>
      </c>
      <c r="C1088" s="20" t="str">
        <f>IFERROR(IF(A1088="","",VLOOKUP($A1088,[1]Sheet1!$D$5:$N$65000,3,FALSE)),"")</f>
        <v/>
      </c>
      <c r="D1088" s="20" t="str">
        <f>IFERROR(IF($A1088="","",VLOOKUP($A1088,[1]Sheet1!$D$5:$N$65000,4,FALSE)),"")</f>
        <v/>
      </c>
      <c r="E1088" s="20" t="str">
        <f>IFERROR(IF($A1088="","",VLOOKUP($A1088,[1]Sheet1!$D$5:$N$65000,5,FALSE)),"")</f>
        <v/>
      </c>
      <c r="F1088" s="20" t="str">
        <f>IFERROR(IF($A1088="","",VLOOKUP($A1088,[1]Sheet1!$D$5:$N$65000,6,FALSE)),"")</f>
        <v/>
      </c>
      <c r="G1088" s="20" t="str">
        <f>IFERROR(IF($A1088="","",VLOOKUP($A1088,[1]Sheet1!$D$5:$N$65000,7,FALSE)),"")</f>
        <v/>
      </c>
      <c r="H1088" s="20" t="str">
        <f>IFERROR(IF($A1088="","",VLOOKUP($A1088,[1]Sheet1!$D$5:$N$65000,8,FALSE)),"")</f>
        <v/>
      </c>
      <c r="I1088" s="20" t="str">
        <f>IFERROR(IF($A1088="","",VLOOKUP($A1088,[1]Sheet1!$D$5:$N$65000,9,FALSE)),"")</f>
        <v/>
      </c>
      <c r="J1088" s="20" t="str">
        <f>IFERROR(IF($A1088="","",VLOOKUP($A1088,[1]Sheet1!$D$5:$N$65000,10,FALSE)),"")</f>
        <v/>
      </c>
      <c r="K1088" s="20" t="str">
        <f>IFERROR(IF($A1088="","",VLOOKUP($A1088,[1]Sheet1!$D$5:$N$65000,11,FALSE)),"")</f>
        <v/>
      </c>
      <c r="L1088" s="3">
        <f t="shared" si="36"/>
        <v>1084</v>
      </c>
      <c r="M1088" s="21" t="str">
        <f t="shared" si="35"/>
        <v/>
      </c>
      <c r="N1088" s="29">
        <f>IF($L1087 = 3,[4]Sheet1!J786,0)</f>
        <v>0</v>
      </c>
      <c r="O1088" s="29">
        <f>IF($L1087 = 3,[4]Sheet1!K786,0)</f>
        <v>0</v>
      </c>
      <c r="P1088" s="29">
        <f>IF($L1087 = 3,[4]Sheet1!L786,0)</f>
        <v>0</v>
      </c>
      <c r="Q1088" s="29">
        <f>IF($L1087 = 3,[4]Sheet1!M786,0)</f>
        <v>0</v>
      </c>
      <c r="R1088" s="29">
        <f>IF($L1087 = 3,[4]Sheet1!N786,0)</f>
        <v>0</v>
      </c>
    </row>
    <row r="1089" spans="1:18">
      <c r="A1089" s="18" t="str">
        <f t="array" ref="A1089">IF(ROW(B1089)-6&lt;A$1,VLOOKUP(LOOKUP("zzzz",CHOOSE({1,2},"",INDEX([1]Sheet1!$P$1:$P$65000,SMALL(IF([1]Sheet1!P$1:P$65000&lt;&gt;"",ROW([1]Sheet1!P$1:P$65000)),ROWS(D$5:D1089))))),[1]Sheet1!$C$5:$D$65000,2,FALSE),IF(L1089&gt;$A$1,"",IF(A1088="","Figure "&amp;L1089,IFERROR(VLOOKUP(A1088,[1]Sheet1!$D$5:$Q$65000,14,FALSE),IFERROR(VLOOKUP(A1088,[1]Sheet1!$A$5:$D$65000,4,FALSE),"Figure " &amp; L1089)))))</f>
        <v/>
      </c>
      <c r="B1089" s="19" t="str">
        <f>IFERROR(IF($A1089="","",VLOOKUP($A1089,[1]Sheet1!$D$5:$R$65000,15,FALSE)),"")</f>
        <v/>
      </c>
      <c r="C1089" s="20" t="str">
        <f>IFERROR(IF(A1089="","",VLOOKUP($A1089,[1]Sheet1!$D$5:$N$65000,3,FALSE)),"")</f>
        <v/>
      </c>
      <c r="D1089" s="20" t="str">
        <f>IFERROR(IF($A1089="","",VLOOKUP($A1089,[1]Sheet1!$D$5:$N$65000,4,FALSE)),"")</f>
        <v/>
      </c>
      <c r="E1089" s="20" t="str">
        <f>IFERROR(IF($A1089="","",VLOOKUP($A1089,[1]Sheet1!$D$5:$N$65000,5,FALSE)),"")</f>
        <v/>
      </c>
      <c r="F1089" s="20" t="str">
        <f>IFERROR(IF($A1089="","",VLOOKUP($A1089,[1]Sheet1!$D$5:$N$65000,6,FALSE)),"")</f>
        <v/>
      </c>
      <c r="G1089" s="20" t="str">
        <f>IFERROR(IF($A1089="","",VLOOKUP($A1089,[1]Sheet1!$D$5:$N$65000,7,FALSE)),"")</f>
        <v/>
      </c>
      <c r="H1089" s="20" t="str">
        <f>IFERROR(IF($A1089="","",VLOOKUP($A1089,[1]Sheet1!$D$5:$N$65000,8,FALSE)),"")</f>
        <v/>
      </c>
      <c r="I1089" s="20" t="str">
        <f>IFERROR(IF($A1089="","",VLOOKUP($A1089,[1]Sheet1!$D$5:$N$65000,9,FALSE)),"")</f>
        <v/>
      </c>
      <c r="J1089" s="20" t="str">
        <f>IFERROR(IF($A1089="","",VLOOKUP($A1089,[1]Sheet1!$D$5:$N$65000,10,FALSE)),"")</f>
        <v/>
      </c>
      <c r="K1089" s="20" t="str">
        <f>IFERROR(IF($A1089="","",VLOOKUP($A1089,[1]Sheet1!$D$5:$N$65000,11,FALSE)),"")</f>
        <v/>
      </c>
      <c r="L1089" s="3">
        <f t="shared" si="36"/>
        <v>1085</v>
      </c>
      <c r="M1089" s="21" t="str">
        <f t="shared" si="35"/>
        <v/>
      </c>
      <c r="N1089" s="29">
        <f>IF($L1088 = 3,[4]Sheet1!J787,0)</f>
        <v>0</v>
      </c>
      <c r="O1089" s="29">
        <f>IF($L1088 = 3,[4]Sheet1!K787,0)</f>
        <v>0</v>
      </c>
      <c r="P1089" s="29">
        <f>IF($L1088 = 3,[4]Sheet1!L787,0)</f>
        <v>0</v>
      </c>
      <c r="Q1089" s="29">
        <f>IF($L1088 = 3,[4]Sheet1!M787,0)</f>
        <v>0</v>
      </c>
      <c r="R1089" s="29">
        <f>IF($L1088 = 3,[4]Sheet1!N787,0)</f>
        <v>0</v>
      </c>
    </row>
    <row r="1090" spans="1:18">
      <c r="A1090" s="18" t="str">
        <f t="array" ref="A1090">IF(ROW(B1090)-6&lt;A$1,VLOOKUP(LOOKUP("zzzz",CHOOSE({1,2},"",INDEX([1]Sheet1!$P$1:$P$65000,SMALL(IF([1]Sheet1!P$1:P$65000&lt;&gt;"",ROW([1]Sheet1!P$1:P$65000)),ROWS(D$5:D1090))))),[1]Sheet1!$C$5:$D$65000,2,FALSE),IF(L1090&gt;$A$1,"",IF(A1089="","Figure "&amp;L1090,IFERROR(VLOOKUP(A1089,[1]Sheet1!$D$5:$Q$65000,14,FALSE),IFERROR(VLOOKUP(A1089,[1]Sheet1!$A$5:$D$65000,4,FALSE),"Figure " &amp; L1090)))))</f>
        <v/>
      </c>
      <c r="B1090" s="19" t="str">
        <f>IFERROR(IF($A1090="","",VLOOKUP($A1090,[1]Sheet1!$D$5:$R$65000,15,FALSE)),"")</f>
        <v/>
      </c>
      <c r="C1090" s="20" t="str">
        <f>IFERROR(IF(A1090="","",VLOOKUP($A1090,[1]Sheet1!$D$5:$N$65000,3,FALSE)),"")</f>
        <v/>
      </c>
      <c r="D1090" s="20" t="str">
        <f>IFERROR(IF($A1090="","",VLOOKUP($A1090,[1]Sheet1!$D$5:$N$65000,4,FALSE)),"")</f>
        <v/>
      </c>
      <c r="E1090" s="20" t="str">
        <f>IFERROR(IF($A1090="","",VLOOKUP($A1090,[1]Sheet1!$D$5:$N$65000,5,FALSE)),"")</f>
        <v/>
      </c>
      <c r="F1090" s="20" t="str">
        <f>IFERROR(IF($A1090="","",VLOOKUP($A1090,[1]Sheet1!$D$5:$N$65000,6,FALSE)),"")</f>
        <v/>
      </c>
      <c r="G1090" s="20" t="str">
        <f>IFERROR(IF($A1090="","",VLOOKUP($A1090,[1]Sheet1!$D$5:$N$65000,7,FALSE)),"")</f>
        <v/>
      </c>
      <c r="H1090" s="20" t="str">
        <f>IFERROR(IF($A1090="","",VLOOKUP($A1090,[1]Sheet1!$D$5:$N$65000,8,FALSE)),"")</f>
        <v/>
      </c>
      <c r="I1090" s="20" t="str">
        <f>IFERROR(IF($A1090="","",VLOOKUP($A1090,[1]Sheet1!$D$5:$N$65000,9,FALSE)),"")</f>
        <v/>
      </c>
      <c r="J1090" s="20" t="str">
        <f>IFERROR(IF($A1090="","",VLOOKUP($A1090,[1]Sheet1!$D$5:$N$65000,10,FALSE)),"")</f>
        <v/>
      </c>
      <c r="K1090" s="20" t="str">
        <f>IFERROR(IF($A1090="","",VLOOKUP($A1090,[1]Sheet1!$D$5:$N$65000,11,FALSE)),"")</f>
        <v/>
      </c>
      <c r="L1090" s="3">
        <f t="shared" si="36"/>
        <v>1086</v>
      </c>
      <c r="M1090" s="21" t="str">
        <f t="shared" si="35"/>
        <v/>
      </c>
      <c r="N1090" s="29">
        <f>IF($L1089 = 3,[4]Sheet1!J788,0)</f>
        <v>0</v>
      </c>
      <c r="O1090" s="29">
        <f>IF($L1089 = 3,[4]Sheet1!K788,0)</f>
        <v>0</v>
      </c>
      <c r="P1090" s="29">
        <f>IF($L1089 = 3,[4]Sheet1!L788,0)</f>
        <v>0</v>
      </c>
      <c r="Q1090" s="29">
        <f>IF($L1089 = 3,[4]Sheet1!M788,0)</f>
        <v>0</v>
      </c>
      <c r="R1090" s="29">
        <f>IF($L1089 = 3,[4]Sheet1!N788,0)</f>
        <v>0</v>
      </c>
    </row>
    <row r="1091" spans="1:18">
      <c r="A1091" s="18" t="str">
        <f t="array" ref="A1091">IF(ROW(B1091)-6&lt;A$1,VLOOKUP(LOOKUP("zzzz",CHOOSE({1,2},"",INDEX([1]Sheet1!$P$1:$P$65000,SMALL(IF([1]Sheet1!P$1:P$65000&lt;&gt;"",ROW([1]Sheet1!P$1:P$65000)),ROWS(D$5:D1091))))),[1]Sheet1!$C$5:$D$65000,2,FALSE),IF(L1091&gt;$A$1,"",IF(A1090="","Figure "&amp;L1091,IFERROR(VLOOKUP(A1090,[1]Sheet1!$D$5:$Q$65000,14,FALSE),IFERROR(VLOOKUP(A1090,[1]Sheet1!$A$5:$D$65000,4,FALSE),"Figure " &amp; L1091)))))</f>
        <v/>
      </c>
      <c r="B1091" s="19" t="str">
        <f>IFERROR(IF($A1091="","",VLOOKUP($A1091,[1]Sheet1!$D$5:$R$65000,15,FALSE)),"")</f>
        <v/>
      </c>
      <c r="C1091" s="20" t="str">
        <f>IFERROR(IF(A1091="","",VLOOKUP($A1091,[1]Sheet1!$D$5:$N$65000,3,FALSE)),"")</f>
        <v/>
      </c>
      <c r="D1091" s="20" t="str">
        <f>IFERROR(IF($A1091="","",VLOOKUP($A1091,[1]Sheet1!$D$5:$N$65000,4,FALSE)),"")</f>
        <v/>
      </c>
      <c r="E1091" s="20" t="str">
        <f>IFERROR(IF($A1091="","",VLOOKUP($A1091,[1]Sheet1!$D$5:$N$65000,5,FALSE)),"")</f>
        <v/>
      </c>
      <c r="F1091" s="20" t="str">
        <f>IFERROR(IF($A1091="","",VLOOKUP($A1091,[1]Sheet1!$D$5:$N$65000,6,FALSE)),"")</f>
        <v/>
      </c>
      <c r="G1091" s="20" t="str">
        <f>IFERROR(IF($A1091="","",VLOOKUP($A1091,[1]Sheet1!$D$5:$N$65000,7,FALSE)),"")</f>
        <v/>
      </c>
      <c r="H1091" s="20" t="str">
        <f>IFERROR(IF($A1091="","",VLOOKUP($A1091,[1]Sheet1!$D$5:$N$65000,8,FALSE)),"")</f>
        <v/>
      </c>
      <c r="I1091" s="20" t="str">
        <f>IFERROR(IF($A1091="","",VLOOKUP($A1091,[1]Sheet1!$D$5:$N$65000,9,FALSE)),"")</f>
        <v/>
      </c>
      <c r="J1091" s="20" t="str">
        <f>IFERROR(IF($A1091="","",VLOOKUP($A1091,[1]Sheet1!$D$5:$N$65000,10,FALSE)),"")</f>
        <v/>
      </c>
      <c r="K1091" s="20" t="str">
        <f>IFERROR(IF($A1091="","",VLOOKUP($A1091,[1]Sheet1!$D$5:$N$65000,11,FALSE)),"")</f>
        <v/>
      </c>
      <c r="L1091" s="3">
        <f t="shared" si="36"/>
        <v>1087</v>
      </c>
      <c r="M1091" s="21" t="str">
        <f t="shared" si="35"/>
        <v/>
      </c>
      <c r="N1091" s="29">
        <f>IF($L1090 = 3,[4]Sheet1!J789,0)</f>
        <v>0</v>
      </c>
      <c r="O1091" s="29">
        <f>IF($L1090 = 3,[4]Sheet1!K789,0)</f>
        <v>0</v>
      </c>
      <c r="P1091" s="29">
        <f>IF($L1090 = 3,[4]Sheet1!L789,0)</f>
        <v>0</v>
      </c>
      <c r="Q1091" s="29">
        <f>IF($L1090 = 3,[4]Sheet1!M789,0)</f>
        <v>0</v>
      </c>
      <c r="R1091" s="29">
        <f>IF($L1090 = 3,[4]Sheet1!N789,0)</f>
        <v>0</v>
      </c>
    </row>
    <row r="1092" spans="1:18">
      <c r="A1092" s="18" t="str">
        <f t="array" ref="A1092">IF(ROW(B1092)-6&lt;A$1,VLOOKUP(LOOKUP("zzzz",CHOOSE({1,2},"",INDEX([1]Sheet1!$P$1:$P$65000,SMALL(IF([1]Sheet1!P$1:P$65000&lt;&gt;"",ROW([1]Sheet1!P$1:P$65000)),ROWS(D$5:D1092))))),[1]Sheet1!$C$5:$D$65000,2,FALSE),IF(L1092&gt;$A$1,"",IF(A1091="","Figure "&amp;L1092,IFERROR(VLOOKUP(A1091,[1]Sheet1!$D$5:$Q$65000,14,FALSE),IFERROR(VLOOKUP(A1091,[1]Sheet1!$A$5:$D$65000,4,FALSE),"Figure " &amp; L1092)))))</f>
        <v/>
      </c>
      <c r="B1092" s="19" t="str">
        <f>IFERROR(IF($A1092="","",VLOOKUP($A1092,[1]Sheet1!$D$5:$R$65000,15,FALSE)),"")</f>
        <v/>
      </c>
      <c r="C1092" s="20" t="str">
        <f>IFERROR(IF(A1092="","",VLOOKUP($A1092,[1]Sheet1!$D$5:$N$65000,3,FALSE)),"")</f>
        <v/>
      </c>
      <c r="D1092" s="20" t="str">
        <f>IFERROR(IF($A1092="","",VLOOKUP($A1092,[1]Sheet1!$D$5:$N$65000,4,FALSE)),"")</f>
        <v/>
      </c>
      <c r="E1092" s="20" t="str">
        <f>IFERROR(IF($A1092="","",VLOOKUP($A1092,[1]Sheet1!$D$5:$N$65000,5,FALSE)),"")</f>
        <v/>
      </c>
      <c r="F1092" s="20" t="str">
        <f>IFERROR(IF($A1092="","",VLOOKUP($A1092,[1]Sheet1!$D$5:$N$65000,6,FALSE)),"")</f>
        <v/>
      </c>
      <c r="G1092" s="20" t="str">
        <f>IFERROR(IF($A1092="","",VLOOKUP($A1092,[1]Sheet1!$D$5:$N$65000,7,FALSE)),"")</f>
        <v/>
      </c>
      <c r="H1092" s="20" t="str">
        <f>IFERROR(IF($A1092="","",VLOOKUP($A1092,[1]Sheet1!$D$5:$N$65000,8,FALSE)),"")</f>
        <v/>
      </c>
      <c r="I1092" s="20" t="str">
        <f>IFERROR(IF($A1092="","",VLOOKUP($A1092,[1]Sheet1!$D$5:$N$65000,9,FALSE)),"")</f>
        <v/>
      </c>
      <c r="J1092" s="20" t="str">
        <f>IFERROR(IF($A1092="","",VLOOKUP($A1092,[1]Sheet1!$D$5:$N$65000,10,FALSE)),"")</f>
        <v/>
      </c>
      <c r="K1092" s="20" t="str">
        <f>IFERROR(IF($A1092="","",VLOOKUP($A1092,[1]Sheet1!$D$5:$N$65000,11,FALSE)),"")</f>
        <v/>
      </c>
      <c r="L1092" s="3">
        <f t="shared" si="36"/>
        <v>1088</v>
      </c>
      <c r="M1092" s="21" t="str">
        <f t="shared" si="35"/>
        <v/>
      </c>
      <c r="N1092" s="29">
        <f>IF($L1091 = 3,[4]Sheet1!J790,0)</f>
        <v>0</v>
      </c>
      <c r="O1092" s="29">
        <f>IF($L1091 = 3,[4]Sheet1!K790,0)</f>
        <v>0</v>
      </c>
      <c r="P1092" s="29">
        <f>IF($L1091 = 3,[4]Sheet1!L790,0)</f>
        <v>0</v>
      </c>
      <c r="Q1092" s="29">
        <f>IF($L1091 = 3,[4]Sheet1!M790,0)</f>
        <v>0</v>
      </c>
      <c r="R1092" s="29">
        <f>IF($L1091 = 3,[4]Sheet1!N790,0)</f>
        <v>0</v>
      </c>
    </row>
    <row r="1093" spans="1:18">
      <c r="A1093" s="18" t="str">
        <f t="array" ref="A1093">IF(ROW(B1093)-6&lt;A$1,VLOOKUP(LOOKUP("zzzz",CHOOSE({1,2},"",INDEX([1]Sheet1!$P$1:$P$65000,SMALL(IF([1]Sheet1!P$1:P$65000&lt;&gt;"",ROW([1]Sheet1!P$1:P$65000)),ROWS(D$5:D1093))))),[1]Sheet1!$C$5:$D$65000,2,FALSE),IF(L1093&gt;$A$1,"",IF(A1092="","Figure "&amp;L1093,IFERROR(VLOOKUP(A1092,[1]Sheet1!$D$5:$Q$65000,14,FALSE),IFERROR(VLOOKUP(A1092,[1]Sheet1!$A$5:$D$65000,4,FALSE),"Figure " &amp; L1093)))))</f>
        <v/>
      </c>
      <c r="B1093" s="19" t="str">
        <f>IFERROR(IF($A1093="","",VLOOKUP($A1093,[1]Sheet1!$D$5:$R$65000,15,FALSE)),"")</f>
        <v/>
      </c>
      <c r="C1093" s="20" t="str">
        <f>IFERROR(IF(A1093="","",VLOOKUP($A1093,[1]Sheet1!$D$5:$N$65000,3,FALSE)),"")</f>
        <v/>
      </c>
      <c r="D1093" s="20" t="str">
        <f>IFERROR(IF($A1093="","",VLOOKUP($A1093,[1]Sheet1!$D$5:$N$65000,4,FALSE)),"")</f>
        <v/>
      </c>
      <c r="E1093" s="20" t="str">
        <f>IFERROR(IF($A1093="","",VLOOKUP($A1093,[1]Sheet1!$D$5:$N$65000,5,FALSE)),"")</f>
        <v/>
      </c>
      <c r="F1093" s="20" t="str">
        <f>IFERROR(IF($A1093="","",VLOOKUP($A1093,[1]Sheet1!$D$5:$N$65000,6,FALSE)),"")</f>
        <v/>
      </c>
      <c r="G1093" s="20" t="str">
        <f>IFERROR(IF($A1093="","",VLOOKUP($A1093,[1]Sheet1!$D$5:$N$65000,7,FALSE)),"")</f>
        <v/>
      </c>
      <c r="H1093" s="20" t="str">
        <f>IFERROR(IF($A1093="","",VLOOKUP($A1093,[1]Sheet1!$D$5:$N$65000,8,FALSE)),"")</f>
        <v/>
      </c>
      <c r="I1093" s="20" t="str">
        <f>IFERROR(IF($A1093="","",VLOOKUP($A1093,[1]Sheet1!$D$5:$N$65000,9,FALSE)),"")</f>
        <v/>
      </c>
      <c r="J1093" s="20" t="str">
        <f>IFERROR(IF($A1093="","",VLOOKUP($A1093,[1]Sheet1!$D$5:$N$65000,10,FALSE)),"")</f>
        <v/>
      </c>
      <c r="K1093" s="20" t="str">
        <f>IFERROR(IF($A1093="","",VLOOKUP($A1093,[1]Sheet1!$D$5:$N$65000,11,FALSE)),"")</f>
        <v/>
      </c>
      <c r="L1093" s="3">
        <f t="shared" si="36"/>
        <v>1089</v>
      </c>
      <c r="M1093" s="21" t="str">
        <f t="shared" si="35"/>
        <v/>
      </c>
      <c r="N1093" s="29">
        <f>IF($L1092 = 3,[4]Sheet1!J791,0)</f>
        <v>0</v>
      </c>
      <c r="O1093" s="29">
        <f>IF($L1092 = 3,[4]Sheet1!K791,0)</f>
        <v>0</v>
      </c>
      <c r="P1093" s="29">
        <f>IF($L1092 = 3,[4]Sheet1!L791,0)</f>
        <v>0</v>
      </c>
      <c r="Q1093" s="29">
        <f>IF($L1092 = 3,[4]Sheet1!M791,0)</f>
        <v>0</v>
      </c>
      <c r="R1093" s="29">
        <f>IF($L1092 = 3,[4]Sheet1!N791,0)</f>
        <v>0</v>
      </c>
    </row>
    <row r="1094" spans="1:18">
      <c r="A1094" s="18" t="str">
        <f t="array" ref="A1094">IF(ROW(B1094)-6&lt;A$1,VLOOKUP(LOOKUP("zzzz",CHOOSE({1,2},"",INDEX([1]Sheet1!$P$1:$P$65000,SMALL(IF([1]Sheet1!P$1:P$65000&lt;&gt;"",ROW([1]Sheet1!P$1:P$65000)),ROWS(D$5:D1094))))),[1]Sheet1!$C$5:$D$65000,2,FALSE),IF(L1094&gt;$A$1,"",IF(A1093="","Figure "&amp;L1094,IFERROR(VLOOKUP(A1093,[1]Sheet1!$D$5:$Q$65000,14,FALSE),IFERROR(VLOOKUP(A1093,[1]Sheet1!$A$5:$D$65000,4,FALSE),"Figure " &amp; L1094)))))</f>
        <v/>
      </c>
      <c r="B1094" s="19" t="str">
        <f>IFERROR(IF($A1094="","",VLOOKUP($A1094,[1]Sheet1!$D$5:$R$65000,15,FALSE)),"")</f>
        <v/>
      </c>
      <c r="C1094" s="20" t="str">
        <f>IFERROR(IF(A1094="","",VLOOKUP($A1094,[1]Sheet1!$D$5:$N$65000,3,FALSE)),"")</f>
        <v/>
      </c>
      <c r="D1094" s="20" t="str">
        <f>IFERROR(IF($A1094="","",VLOOKUP($A1094,[1]Sheet1!$D$5:$N$65000,4,FALSE)),"")</f>
        <v/>
      </c>
      <c r="E1094" s="20" t="str">
        <f>IFERROR(IF($A1094="","",VLOOKUP($A1094,[1]Sheet1!$D$5:$N$65000,5,FALSE)),"")</f>
        <v/>
      </c>
      <c r="F1094" s="20" t="str">
        <f>IFERROR(IF($A1094="","",VLOOKUP($A1094,[1]Sheet1!$D$5:$N$65000,6,FALSE)),"")</f>
        <v/>
      </c>
      <c r="G1094" s="20" t="str">
        <f>IFERROR(IF($A1094="","",VLOOKUP($A1094,[1]Sheet1!$D$5:$N$65000,7,FALSE)),"")</f>
        <v/>
      </c>
      <c r="H1094" s="20" t="str">
        <f>IFERROR(IF($A1094="","",VLOOKUP($A1094,[1]Sheet1!$D$5:$N$65000,8,FALSE)),"")</f>
        <v/>
      </c>
      <c r="I1094" s="20" t="str">
        <f>IFERROR(IF($A1094="","",VLOOKUP($A1094,[1]Sheet1!$D$5:$N$65000,9,FALSE)),"")</f>
        <v/>
      </c>
      <c r="J1094" s="20" t="str">
        <f>IFERROR(IF($A1094="","",VLOOKUP($A1094,[1]Sheet1!$D$5:$N$65000,10,FALSE)),"")</f>
        <v/>
      </c>
      <c r="K1094" s="20" t="str">
        <f>IFERROR(IF($A1094="","",VLOOKUP($A1094,[1]Sheet1!$D$5:$N$65000,11,FALSE)),"")</f>
        <v/>
      </c>
      <c r="L1094" s="3">
        <f t="shared" si="36"/>
        <v>1090</v>
      </c>
      <c r="M1094" s="21" t="str">
        <f t="shared" ref="M1094:M1157" si="37">IF(K1094="","",L1094)</f>
        <v/>
      </c>
      <c r="N1094" s="29">
        <f>IF($L1093 = 3,[4]Sheet1!J792,0)</f>
        <v>0</v>
      </c>
      <c r="O1094" s="29">
        <f>IF($L1093 = 3,[4]Sheet1!K792,0)</f>
        <v>0</v>
      </c>
      <c r="P1094" s="29">
        <f>IF($L1093 = 3,[4]Sheet1!L792,0)</f>
        <v>0</v>
      </c>
      <c r="Q1094" s="29">
        <f>IF($L1093 = 3,[4]Sheet1!M792,0)</f>
        <v>0</v>
      </c>
      <c r="R1094" s="29">
        <f>IF($L1093 = 3,[4]Sheet1!N792,0)</f>
        <v>0</v>
      </c>
    </row>
    <row r="1095" spans="1:18">
      <c r="A1095" s="18" t="str">
        <f t="array" ref="A1095">IF(ROW(B1095)-6&lt;A$1,VLOOKUP(LOOKUP("zzzz",CHOOSE({1,2},"",INDEX([1]Sheet1!$P$1:$P$65000,SMALL(IF([1]Sheet1!P$1:P$65000&lt;&gt;"",ROW([1]Sheet1!P$1:P$65000)),ROWS(D$5:D1095))))),[1]Sheet1!$C$5:$D$65000,2,FALSE),IF(L1095&gt;$A$1,"",IF(A1094="","Figure "&amp;L1095,IFERROR(VLOOKUP(A1094,[1]Sheet1!$D$5:$Q$65000,14,FALSE),IFERROR(VLOOKUP(A1094,[1]Sheet1!$A$5:$D$65000,4,FALSE),"Figure " &amp; L1095)))))</f>
        <v/>
      </c>
      <c r="B1095" s="19" t="str">
        <f>IFERROR(IF($A1095="","",VLOOKUP($A1095,[1]Sheet1!$D$5:$R$65000,15,FALSE)),"")</f>
        <v/>
      </c>
      <c r="C1095" s="20" t="str">
        <f>IFERROR(IF(A1095="","",VLOOKUP($A1095,[1]Sheet1!$D$5:$N$65000,3,FALSE)),"")</f>
        <v/>
      </c>
      <c r="D1095" s="20" t="str">
        <f>IFERROR(IF($A1095="","",VLOOKUP($A1095,[1]Sheet1!$D$5:$N$65000,4,FALSE)),"")</f>
        <v/>
      </c>
      <c r="E1095" s="20" t="str">
        <f>IFERROR(IF($A1095="","",VLOOKUP($A1095,[1]Sheet1!$D$5:$N$65000,5,FALSE)),"")</f>
        <v/>
      </c>
      <c r="F1095" s="20" t="str">
        <f>IFERROR(IF($A1095="","",VLOOKUP($A1095,[1]Sheet1!$D$5:$N$65000,6,FALSE)),"")</f>
        <v/>
      </c>
      <c r="G1095" s="20" t="str">
        <f>IFERROR(IF($A1095="","",VLOOKUP($A1095,[1]Sheet1!$D$5:$N$65000,7,FALSE)),"")</f>
        <v/>
      </c>
      <c r="H1095" s="20" t="str">
        <f>IFERROR(IF($A1095="","",VLOOKUP($A1095,[1]Sheet1!$D$5:$N$65000,8,FALSE)),"")</f>
        <v/>
      </c>
      <c r="I1095" s="20" t="str">
        <f>IFERROR(IF($A1095="","",VLOOKUP($A1095,[1]Sheet1!$D$5:$N$65000,9,FALSE)),"")</f>
        <v/>
      </c>
      <c r="J1095" s="20" t="str">
        <f>IFERROR(IF($A1095="","",VLOOKUP($A1095,[1]Sheet1!$D$5:$N$65000,10,FALSE)),"")</f>
        <v/>
      </c>
      <c r="K1095" s="20" t="str">
        <f>IFERROR(IF($A1095="","",VLOOKUP($A1095,[1]Sheet1!$D$5:$N$65000,11,FALSE)),"")</f>
        <v/>
      </c>
      <c r="L1095" s="3">
        <f t="shared" si="36"/>
        <v>1091</v>
      </c>
      <c r="M1095" s="21" t="str">
        <f t="shared" si="37"/>
        <v/>
      </c>
      <c r="N1095" s="29">
        <f>IF($L1094 = 3,[4]Sheet1!J793,0)</f>
        <v>0</v>
      </c>
      <c r="O1095" s="29">
        <f>IF($L1094 = 3,[4]Sheet1!K793,0)</f>
        <v>0</v>
      </c>
      <c r="P1095" s="29">
        <f>IF($L1094 = 3,[4]Sheet1!L793,0)</f>
        <v>0</v>
      </c>
      <c r="Q1095" s="29">
        <f>IF($L1094 = 3,[4]Sheet1!M793,0)</f>
        <v>0</v>
      </c>
      <c r="R1095" s="29">
        <f>IF($L1094 = 3,[4]Sheet1!N793,0)</f>
        <v>0</v>
      </c>
    </row>
    <row r="1096" spans="1:18">
      <c r="A1096" s="18" t="str">
        <f t="array" ref="A1096">IF(ROW(B1096)-6&lt;A$1,VLOOKUP(LOOKUP("zzzz",CHOOSE({1,2},"",INDEX([1]Sheet1!$P$1:$P$65000,SMALL(IF([1]Sheet1!P$1:P$65000&lt;&gt;"",ROW([1]Sheet1!P$1:P$65000)),ROWS(D$5:D1096))))),[1]Sheet1!$C$5:$D$65000,2,FALSE),IF(L1096&gt;$A$1,"",IF(A1095="","Figure "&amp;L1096,IFERROR(VLOOKUP(A1095,[1]Sheet1!$D$5:$Q$65000,14,FALSE),IFERROR(VLOOKUP(A1095,[1]Sheet1!$A$5:$D$65000,4,FALSE),"Figure " &amp; L1096)))))</f>
        <v/>
      </c>
      <c r="B1096" s="19" t="str">
        <f>IFERROR(IF($A1096="","",VLOOKUP($A1096,[1]Sheet1!$D$5:$R$65000,15,FALSE)),"")</f>
        <v/>
      </c>
      <c r="C1096" s="20" t="str">
        <f>IFERROR(IF(A1096="","",VLOOKUP($A1096,[1]Sheet1!$D$5:$N$65000,3,FALSE)),"")</f>
        <v/>
      </c>
      <c r="D1096" s="20" t="str">
        <f>IFERROR(IF($A1096="","",VLOOKUP($A1096,[1]Sheet1!$D$5:$N$65000,4,FALSE)),"")</f>
        <v/>
      </c>
      <c r="E1096" s="20" t="str">
        <f>IFERROR(IF($A1096="","",VLOOKUP($A1096,[1]Sheet1!$D$5:$N$65000,5,FALSE)),"")</f>
        <v/>
      </c>
      <c r="F1096" s="20" t="str">
        <f>IFERROR(IF($A1096="","",VLOOKUP($A1096,[1]Sheet1!$D$5:$N$65000,6,FALSE)),"")</f>
        <v/>
      </c>
      <c r="G1096" s="20" t="str">
        <f>IFERROR(IF($A1096="","",VLOOKUP($A1096,[1]Sheet1!$D$5:$N$65000,7,FALSE)),"")</f>
        <v/>
      </c>
      <c r="H1096" s="20" t="str">
        <f>IFERROR(IF($A1096="","",VLOOKUP($A1096,[1]Sheet1!$D$5:$N$65000,8,FALSE)),"")</f>
        <v/>
      </c>
      <c r="I1096" s="20" t="str">
        <f>IFERROR(IF($A1096="","",VLOOKUP($A1096,[1]Sheet1!$D$5:$N$65000,9,FALSE)),"")</f>
        <v/>
      </c>
      <c r="J1096" s="20" t="str">
        <f>IFERROR(IF($A1096="","",VLOOKUP($A1096,[1]Sheet1!$D$5:$N$65000,10,FALSE)),"")</f>
        <v/>
      </c>
      <c r="K1096" s="20" t="str">
        <f>IFERROR(IF($A1096="","",VLOOKUP($A1096,[1]Sheet1!$D$5:$N$65000,11,FALSE)),"")</f>
        <v/>
      </c>
      <c r="L1096" s="3">
        <f t="shared" si="36"/>
        <v>1092</v>
      </c>
      <c r="M1096" s="21" t="str">
        <f t="shared" si="37"/>
        <v/>
      </c>
      <c r="N1096" s="29">
        <f>IF($L1095 = 3,[4]Sheet1!J794,0)</f>
        <v>0</v>
      </c>
      <c r="O1096" s="29">
        <f>IF($L1095 = 3,[4]Sheet1!K794,0)</f>
        <v>0</v>
      </c>
      <c r="P1096" s="29">
        <f>IF($L1095 = 3,[4]Sheet1!L794,0)</f>
        <v>0</v>
      </c>
      <c r="Q1096" s="29">
        <f>IF($L1095 = 3,[4]Sheet1!M794,0)</f>
        <v>0</v>
      </c>
      <c r="R1096" s="29">
        <f>IF($L1095 = 3,[4]Sheet1!N794,0)</f>
        <v>0</v>
      </c>
    </row>
    <row r="1097" spans="1:18">
      <c r="A1097" s="18" t="str">
        <f t="array" ref="A1097">IF(ROW(B1097)-6&lt;A$1,VLOOKUP(LOOKUP("zzzz",CHOOSE({1,2},"",INDEX([1]Sheet1!$P$1:$P$65000,SMALL(IF([1]Sheet1!P$1:P$65000&lt;&gt;"",ROW([1]Sheet1!P$1:P$65000)),ROWS(D$5:D1097))))),[1]Sheet1!$C$5:$D$65000,2,FALSE),IF(L1097&gt;$A$1,"",IF(A1096="","Figure "&amp;L1097,IFERROR(VLOOKUP(A1096,[1]Sheet1!$D$5:$Q$65000,14,FALSE),IFERROR(VLOOKUP(A1096,[1]Sheet1!$A$5:$D$65000,4,FALSE),"Figure " &amp; L1097)))))</f>
        <v/>
      </c>
      <c r="B1097" s="19" t="str">
        <f>IFERROR(IF($A1097="","",VLOOKUP($A1097,[1]Sheet1!$D$5:$R$65000,15,FALSE)),"")</f>
        <v/>
      </c>
      <c r="C1097" s="20" t="str">
        <f>IFERROR(IF(A1097="","",VLOOKUP($A1097,[1]Sheet1!$D$5:$N$65000,3,FALSE)),"")</f>
        <v/>
      </c>
      <c r="D1097" s="20" t="str">
        <f>IFERROR(IF($A1097="","",VLOOKUP($A1097,[1]Sheet1!$D$5:$N$65000,4,FALSE)),"")</f>
        <v/>
      </c>
      <c r="E1097" s="20" t="str">
        <f>IFERROR(IF($A1097="","",VLOOKUP($A1097,[1]Sheet1!$D$5:$N$65000,5,FALSE)),"")</f>
        <v/>
      </c>
      <c r="F1097" s="20" t="str">
        <f>IFERROR(IF($A1097="","",VLOOKUP($A1097,[1]Sheet1!$D$5:$N$65000,6,FALSE)),"")</f>
        <v/>
      </c>
      <c r="G1097" s="20" t="str">
        <f>IFERROR(IF($A1097="","",VLOOKUP($A1097,[1]Sheet1!$D$5:$N$65000,7,FALSE)),"")</f>
        <v/>
      </c>
      <c r="H1097" s="20" t="str">
        <f>IFERROR(IF($A1097="","",VLOOKUP($A1097,[1]Sheet1!$D$5:$N$65000,8,FALSE)),"")</f>
        <v/>
      </c>
      <c r="I1097" s="20" t="str">
        <f>IFERROR(IF($A1097="","",VLOOKUP($A1097,[1]Sheet1!$D$5:$N$65000,9,FALSE)),"")</f>
        <v/>
      </c>
      <c r="J1097" s="20" t="str">
        <f>IFERROR(IF($A1097="","",VLOOKUP($A1097,[1]Sheet1!$D$5:$N$65000,10,FALSE)),"")</f>
        <v/>
      </c>
      <c r="K1097" s="20" t="str">
        <f>IFERROR(IF($A1097="","",VLOOKUP($A1097,[1]Sheet1!$D$5:$N$65000,11,FALSE)),"")</f>
        <v/>
      </c>
      <c r="L1097" s="3">
        <f t="shared" si="36"/>
        <v>1093</v>
      </c>
      <c r="M1097" s="21" t="str">
        <f t="shared" si="37"/>
        <v/>
      </c>
      <c r="N1097" s="29">
        <f>IF($L1096 = 3,[4]Sheet1!J795,0)</f>
        <v>0</v>
      </c>
      <c r="O1097" s="29">
        <f>IF($L1096 = 3,[4]Sheet1!K795,0)</f>
        <v>0</v>
      </c>
      <c r="P1097" s="29">
        <f>IF($L1096 = 3,[4]Sheet1!L795,0)</f>
        <v>0</v>
      </c>
      <c r="Q1097" s="29">
        <f>IF($L1096 = 3,[4]Sheet1!M795,0)</f>
        <v>0</v>
      </c>
      <c r="R1097" s="29">
        <f>IF($L1096 = 3,[4]Sheet1!N795,0)</f>
        <v>0</v>
      </c>
    </row>
    <row r="1098" spans="1:18">
      <c r="A1098" s="18" t="str">
        <f t="array" ref="A1098">IF(ROW(B1098)-6&lt;A$1,VLOOKUP(LOOKUP("zzzz",CHOOSE({1,2},"",INDEX([1]Sheet1!$P$1:$P$65000,SMALL(IF([1]Sheet1!P$1:P$65000&lt;&gt;"",ROW([1]Sheet1!P$1:P$65000)),ROWS(D$5:D1098))))),[1]Sheet1!$C$5:$D$65000,2,FALSE),IF(L1098&gt;$A$1,"",IF(A1097="","Figure "&amp;L1098,IFERROR(VLOOKUP(A1097,[1]Sheet1!$D$5:$Q$65000,14,FALSE),IFERROR(VLOOKUP(A1097,[1]Sheet1!$A$5:$D$65000,4,FALSE),"Figure " &amp; L1098)))))</f>
        <v/>
      </c>
      <c r="B1098" s="19" t="str">
        <f>IFERROR(IF($A1098="","",VLOOKUP($A1098,[1]Sheet1!$D$5:$R$65000,15,FALSE)),"")</f>
        <v/>
      </c>
      <c r="C1098" s="20" t="str">
        <f>IFERROR(IF(A1098="","",VLOOKUP($A1098,[1]Sheet1!$D$5:$N$65000,3,FALSE)),"")</f>
        <v/>
      </c>
      <c r="D1098" s="20" t="str">
        <f>IFERROR(IF($A1098="","",VLOOKUP($A1098,[1]Sheet1!$D$5:$N$65000,4,FALSE)),"")</f>
        <v/>
      </c>
      <c r="E1098" s="20" t="str">
        <f>IFERROR(IF($A1098="","",VLOOKUP($A1098,[1]Sheet1!$D$5:$N$65000,5,FALSE)),"")</f>
        <v/>
      </c>
      <c r="F1098" s="20" t="str">
        <f>IFERROR(IF($A1098="","",VLOOKUP($A1098,[1]Sheet1!$D$5:$N$65000,6,FALSE)),"")</f>
        <v/>
      </c>
      <c r="G1098" s="20" t="str">
        <f>IFERROR(IF($A1098="","",VLOOKUP($A1098,[1]Sheet1!$D$5:$N$65000,7,FALSE)),"")</f>
        <v/>
      </c>
      <c r="H1098" s="20" t="str">
        <f>IFERROR(IF($A1098="","",VLOOKUP($A1098,[1]Sheet1!$D$5:$N$65000,8,FALSE)),"")</f>
        <v/>
      </c>
      <c r="I1098" s="20" t="str">
        <f>IFERROR(IF($A1098="","",VLOOKUP($A1098,[1]Sheet1!$D$5:$N$65000,9,FALSE)),"")</f>
        <v/>
      </c>
      <c r="J1098" s="20" t="str">
        <f>IFERROR(IF($A1098="","",VLOOKUP($A1098,[1]Sheet1!$D$5:$N$65000,10,FALSE)),"")</f>
        <v/>
      </c>
      <c r="K1098" s="20" t="str">
        <f>IFERROR(IF($A1098="","",VLOOKUP($A1098,[1]Sheet1!$D$5:$N$65000,11,FALSE)),"")</f>
        <v/>
      </c>
      <c r="L1098" s="3">
        <f t="shared" si="36"/>
        <v>1094</v>
      </c>
      <c r="M1098" s="21" t="str">
        <f t="shared" si="37"/>
        <v/>
      </c>
      <c r="N1098" s="29">
        <f>IF($L1097 = 3,[4]Sheet1!J796,0)</f>
        <v>0</v>
      </c>
      <c r="O1098" s="29">
        <f>IF($L1097 = 3,[4]Sheet1!K796,0)</f>
        <v>0</v>
      </c>
      <c r="P1098" s="29">
        <f>IF($L1097 = 3,[4]Sheet1!L796,0)</f>
        <v>0</v>
      </c>
      <c r="Q1098" s="29">
        <f>IF($L1097 = 3,[4]Sheet1!M796,0)</f>
        <v>0</v>
      </c>
      <c r="R1098" s="29">
        <f>IF($L1097 = 3,[4]Sheet1!N796,0)</f>
        <v>0</v>
      </c>
    </row>
    <row r="1099" spans="1:18">
      <c r="A1099" s="18" t="str">
        <f t="array" ref="A1099">IF(ROW(B1099)-6&lt;A$1,VLOOKUP(LOOKUP("zzzz",CHOOSE({1,2},"",INDEX([1]Sheet1!$P$1:$P$65000,SMALL(IF([1]Sheet1!P$1:P$65000&lt;&gt;"",ROW([1]Sheet1!P$1:P$65000)),ROWS(D$5:D1099))))),[1]Sheet1!$C$5:$D$65000,2,FALSE),IF(L1099&gt;$A$1,"",IF(A1098="","Figure "&amp;L1099,IFERROR(VLOOKUP(A1098,[1]Sheet1!$D$5:$Q$65000,14,FALSE),IFERROR(VLOOKUP(A1098,[1]Sheet1!$A$5:$D$65000,4,FALSE),"Figure " &amp; L1099)))))</f>
        <v/>
      </c>
      <c r="B1099" s="19" t="str">
        <f>IFERROR(IF($A1099="","",VLOOKUP($A1099,[1]Sheet1!$D$5:$R$65000,15,FALSE)),"")</f>
        <v/>
      </c>
      <c r="C1099" s="20" t="str">
        <f>IFERROR(IF(A1099="","",VLOOKUP($A1099,[1]Sheet1!$D$5:$N$65000,3,FALSE)),"")</f>
        <v/>
      </c>
      <c r="D1099" s="20" t="str">
        <f>IFERROR(IF($A1099="","",VLOOKUP($A1099,[1]Sheet1!$D$5:$N$65000,4,FALSE)),"")</f>
        <v/>
      </c>
      <c r="E1099" s="20" t="str">
        <f>IFERROR(IF($A1099="","",VLOOKUP($A1099,[1]Sheet1!$D$5:$N$65000,5,FALSE)),"")</f>
        <v/>
      </c>
      <c r="F1099" s="20" t="str">
        <f>IFERROR(IF($A1099="","",VLOOKUP($A1099,[1]Sheet1!$D$5:$N$65000,6,FALSE)),"")</f>
        <v/>
      </c>
      <c r="G1099" s="20" t="str">
        <f>IFERROR(IF($A1099="","",VLOOKUP($A1099,[1]Sheet1!$D$5:$N$65000,7,FALSE)),"")</f>
        <v/>
      </c>
      <c r="H1099" s="20" t="str">
        <f>IFERROR(IF($A1099="","",VLOOKUP($A1099,[1]Sheet1!$D$5:$N$65000,8,FALSE)),"")</f>
        <v/>
      </c>
      <c r="I1099" s="20" t="str">
        <f>IFERROR(IF($A1099="","",VLOOKUP($A1099,[1]Sheet1!$D$5:$N$65000,9,FALSE)),"")</f>
        <v/>
      </c>
      <c r="J1099" s="20" t="str">
        <f>IFERROR(IF($A1099="","",VLOOKUP($A1099,[1]Sheet1!$D$5:$N$65000,10,FALSE)),"")</f>
        <v/>
      </c>
      <c r="K1099" s="20" t="str">
        <f>IFERROR(IF($A1099="","",VLOOKUP($A1099,[1]Sheet1!$D$5:$N$65000,11,FALSE)),"")</f>
        <v/>
      </c>
      <c r="L1099" s="3">
        <f t="shared" si="36"/>
        <v>1095</v>
      </c>
      <c r="M1099" s="21" t="str">
        <f t="shared" si="37"/>
        <v/>
      </c>
      <c r="N1099" s="29">
        <f>IF($L1098 = 4,[5]Sheet1!J797,0)</f>
        <v>0</v>
      </c>
      <c r="O1099" s="29">
        <f>IF($L1098 = 4,[5]Sheet1!K797,0)</f>
        <v>0</v>
      </c>
      <c r="P1099" s="29">
        <f>IF($L1098 = 4,[5]Sheet1!L797,0)</f>
        <v>0</v>
      </c>
      <c r="Q1099" s="29">
        <f>IF($L1098 = 4,[5]Sheet1!M797,0)</f>
        <v>0</v>
      </c>
      <c r="R1099" s="29">
        <f>IF($L1098 = 4,[5]Sheet1!N797,0)</f>
        <v>0</v>
      </c>
    </row>
    <row r="1100" spans="1:18">
      <c r="A1100" s="18" t="str">
        <f t="array" ref="A1100">IF(ROW(B1100)-6&lt;A$1,VLOOKUP(LOOKUP("zzzz",CHOOSE({1,2},"",INDEX([1]Sheet1!$P$1:$P$65000,SMALL(IF([1]Sheet1!P$1:P$65000&lt;&gt;"",ROW([1]Sheet1!P$1:P$65000)),ROWS(D$5:D1100))))),[1]Sheet1!$C$5:$D$65000,2,FALSE),IF(L1100&gt;$A$1,"",IF(A1099="","Figure "&amp;L1100,IFERROR(VLOOKUP(A1099,[1]Sheet1!$D$5:$Q$65000,14,FALSE),IFERROR(VLOOKUP(A1099,[1]Sheet1!$A$5:$D$65000,4,FALSE),"Figure " &amp; L1100)))))</f>
        <v/>
      </c>
      <c r="B1100" s="19" t="str">
        <f>IFERROR(IF($A1100="","",VLOOKUP($A1100,[1]Sheet1!$D$5:$R$65000,15,FALSE)),"")</f>
        <v/>
      </c>
      <c r="C1100" s="20" t="str">
        <f>IFERROR(IF(A1100="","",VLOOKUP($A1100,[1]Sheet1!$D$5:$N$65000,3,FALSE)),"")</f>
        <v/>
      </c>
      <c r="D1100" s="20" t="str">
        <f>IFERROR(IF($A1100="","",VLOOKUP($A1100,[1]Sheet1!$D$5:$N$65000,4,FALSE)),"")</f>
        <v/>
      </c>
      <c r="E1100" s="20" t="str">
        <f>IFERROR(IF($A1100="","",VLOOKUP($A1100,[1]Sheet1!$D$5:$N$65000,5,FALSE)),"")</f>
        <v/>
      </c>
      <c r="F1100" s="20" t="str">
        <f>IFERROR(IF($A1100="","",VLOOKUP($A1100,[1]Sheet1!$D$5:$N$65000,6,FALSE)),"")</f>
        <v/>
      </c>
      <c r="G1100" s="20" t="str">
        <f>IFERROR(IF($A1100="","",VLOOKUP($A1100,[1]Sheet1!$D$5:$N$65000,7,FALSE)),"")</f>
        <v/>
      </c>
      <c r="H1100" s="20" t="str">
        <f>IFERROR(IF($A1100="","",VLOOKUP($A1100,[1]Sheet1!$D$5:$N$65000,8,FALSE)),"")</f>
        <v/>
      </c>
      <c r="I1100" s="20" t="str">
        <f>IFERROR(IF($A1100="","",VLOOKUP($A1100,[1]Sheet1!$D$5:$N$65000,9,FALSE)),"")</f>
        <v/>
      </c>
      <c r="J1100" s="20" t="str">
        <f>IFERROR(IF($A1100="","",VLOOKUP($A1100,[1]Sheet1!$D$5:$N$65000,10,FALSE)),"")</f>
        <v/>
      </c>
      <c r="K1100" s="20" t="str">
        <f>IFERROR(IF($A1100="","",VLOOKUP($A1100,[1]Sheet1!$D$5:$N$65000,11,FALSE)),"")</f>
        <v/>
      </c>
      <c r="L1100" s="3">
        <f t="shared" si="36"/>
        <v>1096</v>
      </c>
      <c r="M1100" s="21" t="str">
        <f t="shared" si="37"/>
        <v/>
      </c>
      <c r="N1100" s="29">
        <f>IF($L1099 = 4,[5]Sheet1!J5,0)</f>
        <v>0</v>
      </c>
      <c r="O1100" s="29">
        <f>IF($L1099 = 4,[5]Sheet1!K5,0)</f>
        <v>0</v>
      </c>
      <c r="P1100" s="29">
        <f>IF($L1099 = 4,[5]Sheet1!L5,0)</f>
        <v>0</v>
      </c>
      <c r="Q1100" s="29">
        <f>IF($L1099 = 4,[5]Sheet1!M5,0)</f>
        <v>0</v>
      </c>
      <c r="R1100" s="29">
        <f>IF($L1099 = 4,[5]Sheet1!N5,0)</f>
        <v>0</v>
      </c>
    </row>
    <row r="1101" spans="1:18">
      <c r="A1101" s="18" t="str">
        <f t="array" ref="A1101">IF(ROW(B1101)-6&lt;A$1,VLOOKUP(LOOKUP("zzzz",CHOOSE({1,2},"",INDEX([1]Sheet1!$P$1:$P$65000,SMALL(IF([1]Sheet1!P$1:P$65000&lt;&gt;"",ROW([1]Sheet1!P$1:P$65000)),ROWS(D$5:D1101))))),[1]Sheet1!$C$5:$D$65000,2,FALSE),IF(L1101&gt;$A$1,"",IF(A1100="","Figure "&amp;L1101,IFERROR(VLOOKUP(A1100,[1]Sheet1!$D$5:$Q$65000,14,FALSE),IFERROR(VLOOKUP(A1100,[1]Sheet1!$A$5:$D$65000,4,FALSE),"Figure " &amp; L1101)))))</f>
        <v/>
      </c>
      <c r="B1101" s="19" t="str">
        <f>IFERROR(IF($A1101="","",VLOOKUP($A1101,[1]Sheet1!$D$5:$R$65000,15,FALSE)),"")</f>
        <v/>
      </c>
      <c r="C1101" s="20" t="str">
        <f>IFERROR(IF(A1101="","",VLOOKUP($A1101,[1]Sheet1!$D$5:$N$65000,3,FALSE)),"")</f>
        <v/>
      </c>
      <c r="D1101" s="20" t="str">
        <f>IFERROR(IF($A1101="","",VLOOKUP($A1101,[1]Sheet1!$D$5:$N$65000,4,FALSE)),"")</f>
        <v/>
      </c>
      <c r="E1101" s="20" t="str">
        <f>IFERROR(IF($A1101="","",VLOOKUP($A1101,[1]Sheet1!$D$5:$N$65000,5,FALSE)),"")</f>
        <v/>
      </c>
      <c r="F1101" s="20" t="str">
        <f>IFERROR(IF($A1101="","",VLOOKUP($A1101,[1]Sheet1!$D$5:$N$65000,6,FALSE)),"")</f>
        <v/>
      </c>
      <c r="G1101" s="20" t="str">
        <f>IFERROR(IF($A1101="","",VLOOKUP($A1101,[1]Sheet1!$D$5:$N$65000,7,FALSE)),"")</f>
        <v/>
      </c>
      <c r="H1101" s="20" t="str">
        <f>IFERROR(IF($A1101="","",VLOOKUP($A1101,[1]Sheet1!$D$5:$N$65000,8,FALSE)),"")</f>
        <v/>
      </c>
      <c r="I1101" s="20" t="str">
        <f>IFERROR(IF($A1101="","",VLOOKUP($A1101,[1]Sheet1!$D$5:$N$65000,9,FALSE)),"")</f>
        <v/>
      </c>
      <c r="J1101" s="20" t="str">
        <f>IFERROR(IF($A1101="","",VLOOKUP($A1101,[1]Sheet1!$D$5:$N$65000,10,FALSE)),"")</f>
        <v/>
      </c>
      <c r="K1101" s="20" t="str">
        <f>IFERROR(IF($A1101="","",VLOOKUP($A1101,[1]Sheet1!$D$5:$N$65000,11,FALSE)),"")</f>
        <v/>
      </c>
      <c r="L1101" s="3">
        <f t="shared" si="36"/>
        <v>1097</v>
      </c>
      <c r="M1101" s="21" t="str">
        <f t="shared" si="37"/>
        <v/>
      </c>
      <c r="N1101" s="29">
        <f>IF($L1100 = 4,[5]Sheet1!J6,0)</f>
        <v>0</v>
      </c>
      <c r="O1101" s="29">
        <f>IF($L1100 = 4,[5]Sheet1!K6,0)</f>
        <v>0</v>
      </c>
      <c r="P1101" s="29">
        <f>IF($L1100 = 4,[5]Sheet1!L6,0)</f>
        <v>0</v>
      </c>
      <c r="Q1101" s="29">
        <f>IF($L1100 = 4,[5]Sheet1!M6,0)</f>
        <v>0</v>
      </c>
      <c r="R1101" s="29">
        <f>IF($L1100 = 4,[5]Sheet1!N6,0)</f>
        <v>0</v>
      </c>
    </row>
    <row r="1102" spans="1:18">
      <c r="A1102" s="18" t="str">
        <f t="array" ref="A1102">IF(ROW(B1102)-6&lt;A$1,VLOOKUP(LOOKUP("zzzz",CHOOSE({1,2},"",INDEX([1]Sheet1!$P$1:$P$65000,SMALL(IF([1]Sheet1!P$1:P$65000&lt;&gt;"",ROW([1]Sheet1!P$1:P$65000)),ROWS(D$5:D1102))))),[1]Sheet1!$C$5:$D$65000,2,FALSE),IF(L1102&gt;$A$1,"",IF(A1101="","Figure "&amp;L1102,IFERROR(VLOOKUP(A1101,[1]Sheet1!$D$5:$Q$65000,14,FALSE),IFERROR(VLOOKUP(A1101,[1]Sheet1!$A$5:$D$65000,4,FALSE),"Figure " &amp; L1102)))))</f>
        <v/>
      </c>
      <c r="B1102" s="19" t="str">
        <f>IFERROR(IF($A1102="","",VLOOKUP($A1102,[1]Sheet1!$D$5:$R$65000,15,FALSE)),"")</f>
        <v/>
      </c>
      <c r="C1102" s="20" t="str">
        <f>IFERROR(IF(A1102="","",VLOOKUP($A1102,[1]Sheet1!$D$5:$N$65000,3,FALSE)),"")</f>
        <v/>
      </c>
      <c r="D1102" s="20" t="str">
        <f>IFERROR(IF($A1102="","",VLOOKUP($A1102,[1]Sheet1!$D$5:$N$65000,4,FALSE)),"")</f>
        <v/>
      </c>
      <c r="E1102" s="20" t="str">
        <f>IFERROR(IF($A1102="","",VLOOKUP($A1102,[1]Sheet1!$D$5:$N$65000,5,FALSE)),"")</f>
        <v/>
      </c>
      <c r="F1102" s="20" t="str">
        <f>IFERROR(IF($A1102="","",VLOOKUP($A1102,[1]Sheet1!$D$5:$N$65000,6,FALSE)),"")</f>
        <v/>
      </c>
      <c r="G1102" s="20" t="str">
        <f>IFERROR(IF($A1102="","",VLOOKUP($A1102,[1]Sheet1!$D$5:$N$65000,7,FALSE)),"")</f>
        <v/>
      </c>
      <c r="H1102" s="20" t="str">
        <f>IFERROR(IF($A1102="","",VLOOKUP($A1102,[1]Sheet1!$D$5:$N$65000,8,FALSE)),"")</f>
        <v/>
      </c>
      <c r="I1102" s="20" t="str">
        <f>IFERROR(IF($A1102="","",VLOOKUP($A1102,[1]Sheet1!$D$5:$N$65000,9,FALSE)),"")</f>
        <v/>
      </c>
      <c r="J1102" s="20" t="str">
        <f>IFERROR(IF($A1102="","",VLOOKUP($A1102,[1]Sheet1!$D$5:$N$65000,10,FALSE)),"")</f>
        <v/>
      </c>
      <c r="K1102" s="20" t="str">
        <f>IFERROR(IF($A1102="","",VLOOKUP($A1102,[1]Sheet1!$D$5:$N$65000,11,FALSE)),"")</f>
        <v/>
      </c>
      <c r="L1102" s="3">
        <f t="shared" si="36"/>
        <v>1098</v>
      </c>
      <c r="M1102" s="21" t="str">
        <f t="shared" si="37"/>
        <v/>
      </c>
      <c r="N1102" s="29">
        <f>IF($L1101 = 4,[5]Sheet1!J7,0)</f>
        <v>0</v>
      </c>
      <c r="O1102" s="29">
        <f>IF($L1101 = 4,[5]Sheet1!K7,0)</f>
        <v>0</v>
      </c>
      <c r="P1102" s="29">
        <f>IF($L1101 = 4,[5]Sheet1!L7,0)</f>
        <v>0</v>
      </c>
      <c r="Q1102" s="29">
        <f>IF($L1101 = 4,[5]Sheet1!M7,0)</f>
        <v>0</v>
      </c>
      <c r="R1102" s="29">
        <f>IF($L1101 = 4,[5]Sheet1!N7,0)</f>
        <v>0</v>
      </c>
    </row>
    <row r="1103" spans="1:18">
      <c r="A1103" s="18" t="str">
        <f t="array" ref="A1103">IF(ROW(B1103)-6&lt;A$1,VLOOKUP(LOOKUP("zzzz",CHOOSE({1,2},"",INDEX([1]Sheet1!$P$1:$P$65000,SMALL(IF([1]Sheet1!P$1:P$65000&lt;&gt;"",ROW([1]Sheet1!P$1:P$65000)),ROWS(D$5:D1103))))),[1]Sheet1!$C$5:$D$65000,2,FALSE),IF(L1103&gt;$A$1,"",IF(A1102="","Figure "&amp;L1103,IFERROR(VLOOKUP(A1102,[1]Sheet1!$D$5:$Q$65000,14,FALSE),IFERROR(VLOOKUP(A1102,[1]Sheet1!$A$5:$D$65000,4,FALSE),"Figure " &amp; L1103)))))</f>
        <v/>
      </c>
      <c r="B1103" s="19" t="str">
        <f>IFERROR(IF($A1103="","",VLOOKUP($A1103,[1]Sheet1!$D$5:$R$65000,15,FALSE)),"")</f>
        <v/>
      </c>
      <c r="C1103" s="20" t="str">
        <f>IFERROR(IF(A1103="","",VLOOKUP($A1103,[1]Sheet1!$D$5:$N$65000,3,FALSE)),"")</f>
        <v/>
      </c>
      <c r="D1103" s="20" t="str">
        <f>IFERROR(IF($A1103="","",VLOOKUP($A1103,[1]Sheet1!$D$5:$N$65000,4,FALSE)),"")</f>
        <v/>
      </c>
      <c r="E1103" s="20" t="str">
        <f>IFERROR(IF($A1103="","",VLOOKUP($A1103,[1]Sheet1!$D$5:$N$65000,5,FALSE)),"")</f>
        <v/>
      </c>
      <c r="F1103" s="20" t="str">
        <f>IFERROR(IF($A1103="","",VLOOKUP($A1103,[1]Sheet1!$D$5:$N$65000,6,FALSE)),"")</f>
        <v/>
      </c>
      <c r="G1103" s="20" t="str">
        <f>IFERROR(IF($A1103="","",VLOOKUP($A1103,[1]Sheet1!$D$5:$N$65000,7,FALSE)),"")</f>
        <v/>
      </c>
      <c r="H1103" s="20" t="str">
        <f>IFERROR(IF($A1103="","",VLOOKUP($A1103,[1]Sheet1!$D$5:$N$65000,8,FALSE)),"")</f>
        <v/>
      </c>
      <c r="I1103" s="20" t="str">
        <f>IFERROR(IF($A1103="","",VLOOKUP($A1103,[1]Sheet1!$D$5:$N$65000,9,FALSE)),"")</f>
        <v/>
      </c>
      <c r="J1103" s="20" t="str">
        <f>IFERROR(IF($A1103="","",VLOOKUP($A1103,[1]Sheet1!$D$5:$N$65000,10,FALSE)),"")</f>
        <v/>
      </c>
      <c r="K1103" s="20" t="str">
        <f>IFERROR(IF($A1103="","",VLOOKUP($A1103,[1]Sheet1!$D$5:$N$65000,11,FALSE)),"")</f>
        <v/>
      </c>
      <c r="L1103" s="3">
        <f t="shared" si="36"/>
        <v>1099</v>
      </c>
      <c r="M1103" s="21" t="str">
        <f t="shared" si="37"/>
        <v/>
      </c>
      <c r="N1103" s="29">
        <f>IF($L1102 = 4,[5]Sheet1!J8,0)</f>
        <v>0</v>
      </c>
      <c r="O1103" s="29">
        <f>IF($L1102 = 4,[5]Sheet1!K8,0)</f>
        <v>0</v>
      </c>
      <c r="P1103" s="29">
        <f>IF($L1102 = 4,[5]Sheet1!L8,0)</f>
        <v>0</v>
      </c>
      <c r="Q1103" s="29">
        <f>IF($L1102 = 4,[5]Sheet1!M8,0)</f>
        <v>0</v>
      </c>
      <c r="R1103" s="29">
        <f>IF($L1102 = 4,[5]Sheet1!N8,0)</f>
        <v>0</v>
      </c>
    </row>
    <row r="1104" spans="1:18">
      <c r="A1104" s="18" t="str">
        <f t="array" ref="A1104">IF(ROW(B1104)-6&lt;A$1,VLOOKUP(LOOKUP("zzzz",CHOOSE({1,2},"",INDEX([1]Sheet1!$P$1:$P$65000,SMALL(IF([1]Sheet1!P$1:P$65000&lt;&gt;"",ROW([1]Sheet1!P$1:P$65000)),ROWS(D$5:D1104))))),[1]Sheet1!$C$5:$D$65000,2,FALSE),IF(L1104&gt;$A$1,"",IF(A1103="","Figure "&amp;L1104,IFERROR(VLOOKUP(A1103,[1]Sheet1!$D$5:$Q$65000,14,FALSE),IFERROR(VLOOKUP(A1103,[1]Sheet1!$A$5:$D$65000,4,FALSE),"Figure " &amp; L1104)))))</f>
        <v/>
      </c>
      <c r="B1104" s="19" t="str">
        <f>IFERROR(IF($A1104="","",VLOOKUP($A1104,[1]Sheet1!$D$5:$R$65000,15,FALSE)),"")</f>
        <v/>
      </c>
      <c r="C1104" s="20" t="str">
        <f>IFERROR(IF(A1104="","",VLOOKUP($A1104,[1]Sheet1!$D$5:$N$65000,3,FALSE)),"")</f>
        <v/>
      </c>
      <c r="D1104" s="20" t="str">
        <f>IFERROR(IF($A1104="","",VLOOKUP($A1104,[1]Sheet1!$D$5:$N$65000,4,FALSE)),"")</f>
        <v/>
      </c>
      <c r="E1104" s="20" t="str">
        <f>IFERROR(IF($A1104="","",VLOOKUP($A1104,[1]Sheet1!$D$5:$N$65000,5,FALSE)),"")</f>
        <v/>
      </c>
      <c r="F1104" s="20" t="str">
        <f>IFERROR(IF($A1104="","",VLOOKUP($A1104,[1]Sheet1!$D$5:$N$65000,6,FALSE)),"")</f>
        <v/>
      </c>
      <c r="G1104" s="20" t="str">
        <f>IFERROR(IF($A1104="","",VLOOKUP($A1104,[1]Sheet1!$D$5:$N$65000,7,FALSE)),"")</f>
        <v/>
      </c>
      <c r="H1104" s="20" t="str">
        <f>IFERROR(IF($A1104="","",VLOOKUP($A1104,[1]Sheet1!$D$5:$N$65000,8,FALSE)),"")</f>
        <v/>
      </c>
      <c r="I1104" s="20" t="str">
        <f>IFERROR(IF($A1104="","",VLOOKUP($A1104,[1]Sheet1!$D$5:$N$65000,9,FALSE)),"")</f>
        <v/>
      </c>
      <c r="J1104" s="20" t="str">
        <f>IFERROR(IF($A1104="","",VLOOKUP($A1104,[1]Sheet1!$D$5:$N$65000,10,FALSE)),"")</f>
        <v/>
      </c>
      <c r="K1104" s="20" t="str">
        <f>IFERROR(IF($A1104="","",VLOOKUP($A1104,[1]Sheet1!$D$5:$N$65000,11,FALSE)),"")</f>
        <v/>
      </c>
      <c r="L1104" s="3">
        <f t="shared" si="36"/>
        <v>1100</v>
      </c>
      <c r="M1104" s="21" t="str">
        <f t="shared" si="37"/>
        <v/>
      </c>
      <c r="N1104" s="29">
        <f>IF($L1103 = 4,[5]Sheet1!J9,0)</f>
        <v>0</v>
      </c>
      <c r="O1104" s="29">
        <f>IF($L1103 = 4,[5]Sheet1!K9,0)</f>
        <v>0</v>
      </c>
      <c r="P1104" s="29">
        <f>IF($L1103 = 4,[5]Sheet1!L9,0)</f>
        <v>0</v>
      </c>
      <c r="Q1104" s="29">
        <f>IF($L1103 = 4,[5]Sheet1!M9,0)</f>
        <v>0</v>
      </c>
      <c r="R1104" s="29">
        <f>IF($L1103 = 4,[5]Sheet1!N9,0)</f>
        <v>0</v>
      </c>
    </row>
    <row r="1105" spans="1:18">
      <c r="A1105" s="18" t="str">
        <f t="array" ref="A1105">IF(ROW(B1105)-6&lt;A$1,VLOOKUP(LOOKUP("zzzz",CHOOSE({1,2},"",INDEX([1]Sheet1!$P$1:$P$65000,SMALL(IF([1]Sheet1!P$1:P$65000&lt;&gt;"",ROW([1]Sheet1!P$1:P$65000)),ROWS(D$5:D1105))))),[1]Sheet1!$C$5:$D$65000,2,FALSE),IF(L1105&gt;$A$1,"",IF(A1104="","Figure "&amp;L1105,IFERROR(VLOOKUP(A1104,[1]Sheet1!$D$5:$Q$65000,14,FALSE),IFERROR(VLOOKUP(A1104,[1]Sheet1!$A$5:$D$65000,4,FALSE),"Figure " &amp; L1105)))))</f>
        <v/>
      </c>
      <c r="B1105" s="19" t="str">
        <f>IFERROR(IF($A1105="","",VLOOKUP($A1105,[1]Sheet1!$D$5:$R$65000,15,FALSE)),"")</f>
        <v/>
      </c>
      <c r="C1105" s="20" t="str">
        <f>IFERROR(IF(A1105="","",VLOOKUP($A1105,[1]Sheet1!$D$5:$N$65000,3,FALSE)),"")</f>
        <v/>
      </c>
      <c r="D1105" s="20" t="str">
        <f>IFERROR(IF($A1105="","",VLOOKUP($A1105,[1]Sheet1!$D$5:$N$65000,4,FALSE)),"")</f>
        <v/>
      </c>
      <c r="E1105" s="20" t="str">
        <f>IFERROR(IF($A1105="","",VLOOKUP($A1105,[1]Sheet1!$D$5:$N$65000,5,FALSE)),"")</f>
        <v/>
      </c>
      <c r="F1105" s="20" t="str">
        <f>IFERROR(IF($A1105="","",VLOOKUP($A1105,[1]Sheet1!$D$5:$N$65000,6,FALSE)),"")</f>
        <v/>
      </c>
      <c r="G1105" s="20" t="str">
        <f>IFERROR(IF($A1105="","",VLOOKUP($A1105,[1]Sheet1!$D$5:$N$65000,7,FALSE)),"")</f>
        <v/>
      </c>
      <c r="H1105" s="20" t="str">
        <f>IFERROR(IF($A1105="","",VLOOKUP($A1105,[1]Sheet1!$D$5:$N$65000,8,FALSE)),"")</f>
        <v/>
      </c>
      <c r="I1105" s="20" t="str">
        <f>IFERROR(IF($A1105="","",VLOOKUP($A1105,[1]Sheet1!$D$5:$N$65000,9,FALSE)),"")</f>
        <v/>
      </c>
      <c r="J1105" s="20" t="str">
        <f>IFERROR(IF($A1105="","",VLOOKUP($A1105,[1]Sheet1!$D$5:$N$65000,10,FALSE)),"")</f>
        <v/>
      </c>
      <c r="K1105" s="20" t="str">
        <f>IFERROR(IF($A1105="","",VLOOKUP($A1105,[1]Sheet1!$D$5:$N$65000,11,FALSE)),"")</f>
        <v/>
      </c>
      <c r="L1105" s="3">
        <f t="shared" si="36"/>
        <v>1101</v>
      </c>
      <c r="M1105" s="21" t="str">
        <f t="shared" si="37"/>
        <v/>
      </c>
      <c r="N1105" s="29">
        <f>IF($L1104 = 4,[5]Sheet1!J10,0)</f>
        <v>0</v>
      </c>
      <c r="O1105" s="29">
        <f>IF($L1104 = 4,[5]Sheet1!K10,0)</f>
        <v>0</v>
      </c>
      <c r="P1105" s="29">
        <f>IF($L1104 = 4,[5]Sheet1!L10,0)</f>
        <v>0</v>
      </c>
      <c r="Q1105" s="29">
        <f>IF($L1104 = 4,[5]Sheet1!M10,0)</f>
        <v>0</v>
      </c>
      <c r="R1105" s="29">
        <f>IF($L1104 = 4,[5]Sheet1!N10,0)</f>
        <v>0</v>
      </c>
    </row>
    <row r="1106" spans="1:18">
      <c r="A1106" s="18" t="str">
        <f t="array" ref="A1106">IF(ROW(B1106)-6&lt;A$1,VLOOKUP(LOOKUP("zzzz",CHOOSE({1,2},"",INDEX([1]Sheet1!$P$1:$P$65000,SMALL(IF([1]Sheet1!P$1:P$65000&lt;&gt;"",ROW([1]Sheet1!P$1:P$65000)),ROWS(D$5:D1106))))),[1]Sheet1!$C$5:$D$65000,2,FALSE),IF(L1106&gt;$A$1,"",IF(A1105="","Figure "&amp;L1106,IFERROR(VLOOKUP(A1105,[1]Sheet1!$D$5:$Q$65000,14,FALSE),IFERROR(VLOOKUP(A1105,[1]Sheet1!$A$5:$D$65000,4,FALSE),"Figure " &amp; L1106)))))</f>
        <v/>
      </c>
      <c r="B1106" s="19" t="str">
        <f>IFERROR(IF($A1106="","",VLOOKUP($A1106,[1]Sheet1!$D$5:$R$65000,15,FALSE)),"")</f>
        <v/>
      </c>
      <c r="C1106" s="20" t="str">
        <f>IFERROR(IF(A1106="","",VLOOKUP($A1106,[1]Sheet1!$D$5:$N$65000,3,FALSE)),"")</f>
        <v/>
      </c>
      <c r="D1106" s="20" t="str">
        <f>IFERROR(IF($A1106="","",VLOOKUP($A1106,[1]Sheet1!$D$5:$N$65000,4,FALSE)),"")</f>
        <v/>
      </c>
      <c r="E1106" s="20" t="str">
        <f>IFERROR(IF($A1106="","",VLOOKUP($A1106,[1]Sheet1!$D$5:$N$65000,5,FALSE)),"")</f>
        <v/>
      </c>
      <c r="F1106" s="20" t="str">
        <f>IFERROR(IF($A1106="","",VLOOKUP($A1106,[1]Sheet1!$D$5:$N$65000,6,FALSE)),"")</f>
        <v/>
      </c>
      <c r="G1106" s="20" t="str">
        <f>IFERROR(IF($A1106="","",VLOOKUP($A1106,[1]Sheet1!$D$5:$N$65000,7,FALSE)),"")</f>
        <v/>
      </c>
      <c r="H1106" s="20" t="str">
        <f>IFERROR(IF($A1106="","",VLOOKUP($A1106,[1]Sheet1!$D$5:$N$65000,8,FALSE)),"")</f>
        <v/>
      </c>
      <c r="I1106" s="20" t="str">
        <f>IFERROR(IF($A1106="","",VLOOKUP($A1106,[1]Sheet1!$D$5:$N$65000,9,FALSE)),"")</f>
        <v/>
      </c>
      <c r="J1106" s="20" t="str">
        <f>IFERROR(IF($A1106="","",VLOOKUP($A1106,[1]Sheet1!$D$5:$N$65000,10,FALSE)),"")</f>
        <v/>
      </c>
      <c r="K1106" s="20" t="str">
        <f>IFERROR(IF($A1106="","",VLOOKUP($A1106,[1]Sheet1!$D$5:$N$65000,11,FALSE)),"")</f>
        <v/>
      </c>
      <c r="L1106" s="3">
        <f t="shared" si="36"/>
        <v>1102</v>
      </c>
      <c r="M1106" s="21" t="str">
        <f t="shared" si="37"/>
        <v/>
      </c>
      <c r="N1106" s="29">
        <f>IF($L1105 = 4,[5]Sheet1!J11,0)</f>
        <v>0</v>
      </c>
      <c r="O1106" s="29">
        <f>IF($L1105 = 4,[5]Sheet1!K11,0)</f>
        <v>0</v>
      </c>
      <c r="P1106" s="29">
        <f>IF($L1105 = 4,[5]Sheet1!L11,0)</f>
        <v>0</v>
      </c>
      <c r="Q1106" s="29">
        <f>IF($L1105 = 4,[5]Sheet1!M11,0)</f>
        <v>0</v>
      </c>
      <c r="R1106" s="29">
        <f>IF($L1105 = 4,[5]Sheet1!N11,0)</f>
        <v>0</v>
      </c>
    </row>
    <row r="1107" spans="1:18">
      <c r="A1107" s="18" t="str">
        <f t="array" ref="A1107">IF(ROW(B1107)-6&lt;A$1,VLOOKUP(LOOKUP("zzzz",CHOOSE({1,2},"",INDEX([1]Sheet1!$P$1:$P$65000,SMALL(IF([1]Sheet1!P$1:P$65000&lt;&gt;"",ROW([1]Sheet1!P$1:P$65000)),ROWS(D$5:D1107))))),[1]Sheet1!$C$5:$D$65000,2,FALSE),IF(L1107&gt;$A$1,"",IF(A1106="","Figure "&amp;L1107,IFERROR(VLOOKUP(A1106,[1]Sheet1!$D$5:$Q$65000,14,FALSE),IFERROR(VLOOKUP(A1106,[1]Sheet1!$A$5:$D$65000,4,FALSE),"Figure " &amp; L1107)))))</f>
        <v/>
      </c>
      <c r="B1107" s="19" t="str">
        <f>IFERROR(IF($A1107="","",VLOOKUP($A1107,[1]Sheet1!$D$5:$R$65000,15,FALSE)),"")</f>
        <v/>
      </c>
      <c r="C1107" s="20" t="str">
        <f>IFERROR(IF(A1107="","",VLOOKUP($A1107,[1]Sheet1!$D$5:$N$65000,3,FALSE)),"")</f>
        <v/>
      </c>
      <c r="D1107" s="20" t="str">
        <f>IFERROR(IF($A1107="","",VLOOKUP($A1107,[1]Sheet1!$D$5:$N$65000,4,FALSE)),"")</f>
        <v/>
      </c>
      <c r="E1107" s="20" t="str">
        <f>IFERROR(IF($A1107="","",VLOOKUP($A1107,[1]Sheet1!$D$5:$N$65000,5,FALSE)),"")</f>
        <v/>
      </c>
      <c r="F1107" s="20" t="str">
        <f>IFERROR(IF($A1107="","",VLOOKUP($A1107,[1]Sheet1!$D$5:$N$65000,6,FALSE)),"")</f>
        <v/>
      </c>
      <c r="G1107" s="20" t="str">
        <f>IFERROR(IF($A1107="","",VLOOKUP($A1107,[1]Sheet1!$D$5:$N$65000,7,FALSE)),"")</f>
        <v/>
      </c>
      <c r="H1107" s="20" t="str">
        <f>IFERROR(IF($A1107="","",VLOOKUP($A1107,[1]Sheet1!$D$5:$N$65000,8,FALSE)),"")</f>
        <v/>
      </c>
      <c r="I1107" s="20" t="str">
        <f>IFERROR(IF($A1107="","",VLOOKUP($A1107,[1]Sheet1!$D$5:$N$65000,9,FALSE)),"")</f>
        <v/>
      </c>
      <c r="J1107" s="20" t="str">
        <f>IFERROR(IF($A1107="","",VLOOKUP($A1107,[1]Sheet1!$D$5:$N$65000,10,FALSE)),"")</f>
        <v/>
      </c>
      <c r="K1107" s="20" t="str">
        <f>IFERROR(IF($A1107="","",VLOOKUP($A1107,[1]Sheet1!$D$5:$N$65000,11,FALSE)),"")</f>
        <v/>
      </c>
      <c r="L1107" s="3">
        <f t="shared" si="36"/>
        <v>1103</v>
      </c>
      <c r="M1107" s="21" t="str">
        <f t="shared" si="37"/>
        <v/>
      </c>
      <c r="N1107" s="29">
        <f>IF($L1106 = 4,[5]Sheet1!J12,0)</f>
        <v>0</v>
      </c>
      <c r="O1107" s="29">
        <f>IF($L1106 = 4,[5]Sheet1!K12,0)</f>
        <v>0</v>
      </c>
      <c r="P1107" s="29">
        <f>IF($L1106 = 4,[5]Sheet1!L12,0)</f>
        <v>0</v>
      </c>
      <c r="Q1107" s="29">
        <f>IF($L1106 = 4,[5]Sheet1!M12,0)</f>
        <v>0</v>
      </c>
      <c r="R1107" s="29">
        <f>IF($L1106 = 4,[5]Sheet1!N12,0)</f>
        <v>0</v>
      </c>
    </row>
    <row r="1108" spans="1:18">
      <c r="A1108" s="18" t="str">
        <f t="array" ref="A1108">IF(ROW(B1108)-6&lt;A$1,VLOOKUP(LOOKUP("zzzz",CHOOSE({1,2},"",INDEX([1]Sheet1!$P$1:$P$65000,SMALL(IF([1]Sheet1!P$1:P$65000&lt;&gt;"",ROW([1]Sheet1!P$1:P$65000)),ROWS(D$5:D1108))))),[1]Sheet1!$C$5:$D$65000,2,FALSE),IF(L1108&gt;$A$1,"",IF(A1107="","Figure "&amp;L1108,IFERROR(VLOOKUP(A1107,[1]Sheet1!$D$5:$Q$65000,14,FALSE),IFERROR(VLOOKUP(A1107,[1]Sheet1!$A$5:$D$65000,4,FALSE),"Figure " &amp; L1108)))))</f>
        <v/>
      </c>
      <c r="B1108" s="19" t="str">
        <f>IFERROR(IF($A1108="","",VLOOKUP($A1108,[1]Sheet1!$D$5:$R$65000,15,FALSE)),"")</f>
        <v/>
      </c>
      <c r="C1108" s="20" t="str">
        <f>IFERROR(IF(A1108="","",VLOOKUP($A1108,[1]Sheet1!$D$5:$N$65000,3,FALSE)),"")</f>
        <v/>
      </c>
      <c r="D1108" s="20" t="str">
        <f>IFERROR(IF($A1108="","",VLOOKUP($A1108,[1]Sheet1!$D$5:$N$65000,4,FALSE)),"")</f>
        <v/>
      </c>
      <c r="E1108" s="20" t="str">
        <f>IFERROR(IF($A1108="","",VLOOKUP($A1108,[1]Sheet1!$D$5:$N$65000,5,FALSE)),"")</f>
        <v/>
      </c>
      <c r="F1108" s="20" t="str">
        <f>IFERROR(IF($A1108="","",VLOOKUP($A1108,[1]Sheet1!$D$5:$N$65000,6,FALSE)),"")</f>
        <v/>
      </c>
      <c r="G1108" s="20" t="str">
        <f>IFERROR(IF($A1108="","",VLOOKUP($A1108,[1]Sheet1!$D$5:$N$65000,7,FALSE)),"")</f>
        <v/>
      </c>
      <c r="H1108" s="20" t="str">
        <f>IFERROR(IF($A1108="","",VLOOKUP($A1108,[1]Sheet1!$D$5:$N$65000,8,FALSE)),"")</f>
        <v/>
      </c>
      <c r="I1108" s="20" t="str">
        <f>IFERROR(IF($A1108="","",VLOOKUP($A1108,[1]Sheet1!$D$5:$N$65000,9,FALSE)),"")</f>
        <v/>
      </c>
      <c r="J1108" s="20" t="str">
        <f>IFERROR(IF($A1108="","",VLOOKUP($A1108,[1]Sheet1!$D$5:$N$65000,10,FALSE)),"")</f>
        <v/>
      </c>
      <c r="K1108" s="20" t="str">
        <f>IFERROR(IF($A1108="","",VLOOKUP($A1108,[1]Sheet1!$D$5:$N$65000,11,FALSE)),"")</f>
        <v/>
      </c>
      <c r="L1108" s="3">
        <f t="shared" si="36"/>
        <v>1104</v>
      </c>
      <c r="M1108" s="21" t="str">
        <f t="shared" si="37"/>
        <v/>
      </c>
      <c r="N1108" s="29">
        <f>IF($L1107 = 4,[5]Sheet1!J13,0)</f>
        <v>0</v>
      </c>
      <c r="O1108" s="29">
        <f>IF($L1107 = 4,[5]Sheet1!K13,0)</f>
        <v>0</v>
      </c>
      <c r="P1108" s="29">
        <f>IF($L1107 = 4,[5]Sheet1!L13,0)</f>
        <v>0</v>
      </c>
      <c r="Q1108" s="29">
        <f>IF($L1107 = 4,[5]Sheet1!M13,0)</f>
        <v>0</v>
      </c>
      <c r="R1108" s="29">
        <f>IF($L1107 = 4,[5]Sheet1!N13,0)</f>
        <v>0</v>
      </c>
    </row>
    <row r="1109" spans="1:18">
      <c r="A1109" s="18" t="str">
        <f t="array" ref="A1109">IF(ROW(B1109)-6&lt;A$1,VLOOKUP(LOOKUP("zzzz",CHOOSE({1,2},"",INDEX([1]Sheet1!$P$1:$P$65000,SMALL(IF([1]Sheet1!P$1:P$65000&lt;&gt;"",ROW([1]Sheet1!P$1:P$65000)),ROWS(D$5:D1109))))),[1]Sheet1!$C$5:$D$65000,2,FALSE),IF(L1109&gt;$A$1,"",IF(A1108="","Figure "&amp;L1109,IFERROR(VLOOKUP(A1108,[1]Sheet1!$D$5:$Q$65000,14,FALSE),IFERROR(VLOOKUP(A1108,[1]Sheet1!$A$5:$D$65000,4,FALSE),"Figure " &amp; L1109)))))</f>
        <v/>
      </c>
      <c r="B1109" s="19" t="str">
        <f>IFERROR(IF($A1109="","",VLOOKUP($A1109,[1]Sheet1!$D$5:$R$65000,15,FALSE)),"")</f>
        <v/>
      </c>
      <c r="C1109" s="20" t="str">
        <f>IFERROR(IF(A1109="","",VLOOKUP($A1109,[1]Sheet1!$D$5:$N$65000,3,FALSE)),"")</f>
        <v/>
      </c>
      <c r="D1109" s="20" t="str">
        <f>IFERROR(IF($A1109="","",VLOOKUP($A1109,[1]Sheet1!$D$5:$N$65000,4,FALSE)),"")</f>
        <v/>
      </c>
      <c r="E1109" s="20" t="str">
        <f>IFERROR(IF($A1109="","",VLOOKUP($A1109,[1]Sheet1!$D$5:$N$65000,5,FALSE)),"")</f>
        <v/>
      </c>
      <c r="F1109" s="20" t="str">
        <f>IFERROR(IF($A1109="","",VLOOKUP($A1109,[1]Sheet1!$D$5:$N$65000,6,FALSE)),"")</f>
        <v/>
      </c>
      <c r="G1109" s="20" t="str">
        <f>IFERROR(IF($A1109="","",VLOOKUP($A1109,[1]Sheet1!$D$5:$N$65000,7,FALSE)),"")</f>
        <v/>
      </c>
      <c r="H1109" s="20" t="str">
        <f>IFERROR(IF($A1109="","",VLOOKUP($A1109,[1]Sheet1!$D$5:$N$65000,8,FALSE)),"")</f>
        <v/>
      </c>
      <c r="I1109" s="20" t="str">
        <f>IFERROR(IF($A1109="","",VLOOKUP($A1109,[1]Sheet1!$D$5:$N$65000,9,FALSE)),"")</f>
        <v/>
      </c>
      <c r="J1109" s="20" t="str">
        <f>IFERROR(IF($A1109="","",VLOOKUP($A1109,[1]Sheet1!$D$5:$N$65000,10,FALSE)),"")</f>
        <v/>
      </c>
      <c r="K1109" s="20" t="str">
        <f>IFERROR(IF($A1109="","",VLOOKUP($A1109,[1]Sheet1!$D$5:$N$65000,11,FALSE)),"")</f>
        <v/>
      </c>
      <c r="L1109" s="3">
        <f t="shared" si="36"/>
        <v>1105</v>
      </c>
      <c r="M1109" s="21" t="str">
        <f t="shared" si="37"/>
        <v/>
      </c>
      <c r="N1109" s="29">
        <f>IF($L1108 = 4,[5]Sheet1!J14,0)</f>
        <v>0</v>
      </c>
      <c r="O1109" s="29">
        <f>IF($L1108 = 4,[5]Sheet1!K14,0)</f>
        <v>0</v>
      </c>
      <c r="P1109" s="29">
        <f>IF($L1108 = 4,[5]Sheet1!L14,0)</f>
        <v>0</v>
      </c>
      <c r="Q1109" s="29">
        <f>IF($L1108 = 4,[5]Sheet1!M14,0)</f>
        <v>0</v>
      </c>
      <c r="R1109" s="29">
        <f>IF($L1108 = 4,[5]Sheet1!N14,0)</f>
        <v>0</v>
      </c>
    </row>
    <row r="1110" spans="1:18">
      <c r="A1110" s="18" t="str">
        <f t="array" ref="A1110">IF(ROW(B1110)-6&lt;A$1,VLOOKUP(LOOKUP("zzzz",CHOOSE({1,2},"",INDEX([1]Sheet1!$P$1:$P$65000,SMALL(IF([1]Sheet1!P$1:P$65000&lt;&gt;"",ROW([1]Sheet1!P$1:P$65000)),ROWS(D$5:D1110))))),[1]Sheet1!$C$5:$D$65000,2,FALSE),IF(L1110&gt;$A$1,"",IF(A1109="","Figure "&amp;L1110,IFERROR(VLOOKUP(A1109,[1]Sheet1!$D$5:$Q$65000,14,FALSE),IFERROR(VLOOKUP(A1109,[1]Sheet1!$A$5:$D$65000,4,FALSE),"Figure " &amp; L1110)))))</f>
        <v/>
      </c>
      <c r="B1110" s="19" t="str">
        <f>IFERROR(IF($A1110="","",VLOOKUP($A1110,[1]Sheet1!$D$5:$R$65000,15,FALSE)),"")</f>
        <v/>
      </c>
      <c r="C1110" s="20" t="str">
        <f>IFERROR(IF(A1110="","",VLOOKUP($A1110,[1]Sheet1!$D$5:$N$65000,3,FALSE)),"")</f>
        <v/>
      </c>
      <c r="D1110" s="20" t="str">
        <f>IFERROR(IF($A1110="","",VLOOKUP($A1110,[1]Sheet1!$D$5:$N$65000,4,FALSE)),"")</f>
        <v/>
      </c>
      <c r="E1110" s="20" t="str">
        <f>IFERROR(IF($A1110="","",VLOOKUP($A1110,[1]Sheet1!$D$5:$N$65000,5,FALSE)),"")</f>
        <v/>
      </c>
      <c r="F1110" s="20" t="str">
        <f>IFERROR(IF($A1110="","",VLOOKUP($A1110,[1]Sheet1!$D$5:$N$65000,6,FALSE)),"")</f>
        <v/>
      </c>
      <c r="G1110" s="20" t="str">
        <f>IFERROR(IF($A1110="","",VLOOKUP($A1110,[1]Sheet1!$D$5:$N$65000,7,FALSE)),"")</f>
        <v/>
      </c>
      <c r="H1110" s="20" t="str">
        <f>IFERROR(IF($A1110="","",VLOOKUP($A1110,[1]Sheet1!$D$5:$N$65000,8,FALSE)),"")</f>
        <v/>
      </c>
      <c r="I1110" s="20" t="str">
        <f>IFERROR(IF($A1110="","",VLOOKUP($A1110,[1]Sheet1!$D$5:$N$65000,9,FALSE)),"")</f>
        <v/>
      </c>
      <c r="J1110" s="20" t="str">
        <f>IFERROR(IF($A1110="","",VLOOKUP($A1110,[1]Sheet1!$D$5:$N$65000,10,FALSE)),"")</f>
        <v/>
      </c>
      <c r="K1110" s="20" t="str">
        <f>IFERROR(IF($A1110="","",VLOOKUP($A1110,[1]Sheet1!$D$5:$N$65000,11,FALSE)),"")</f>
        <v/>
      </c>
      <c r="L1110" s="3">
        <f t="shared" si="36"/>
        <v>1106</v>
      </c>
      <c r="M1110" s="21" t="str">
        <f t="shared" si="37"/>
        <v/>
      </c>
      <c r="N1110" s="29">
        <f>IF($L1109 = 4,[5]Sheet1!J15,0)</f>
        <v>0</v>
      </c>
      <c r="O1110" s="29">
        <f>IF($L1109 = 4,[5]Sheet1!K15,0)</f>
        <v>0</v>
      </c>
      <c r="P1110" s="29">
        <f>IF($L1109 = 4,[5]Sheet1!L15,0)</f>
        <v>0</v>
      </c>
      <c r="Q1110" s="29">
        <f>IF($L1109 = 4,[5]Sheet1!M15,0)</f>
        <v>0</v>
      </c>
      <c r="R1110" s="29">
        <f>IF($L1109 = 4,[5]Sheet1!N15,0)</f>
        <v>0</v>
      </c>
    </row>
    <row r="1111" spans="1:18">
      <c r="A1111" s="18" t="str">
        <f t="array" ref="A1111">IF(ROW(B1111)-6&lt;A$1,VLOOKUP(LOOKUP("zzzz",CHOOSE({1,2},"",INDEX([1]Sheet1!$P$1:$P$65000,SMALL(IF([1]Sheet1!P$1:P$65000&lt;&gt;"",ROW([1]Sheet1!P$1:P$65000)),ROWS(D$5:D1111))))),[1]Sheet1!$C$5:$D$65000,2,FALSE),IF(L1111&gt;$A$1,"",IF(A1110="","Figure "&amp;L1111,IFERROR(VLOOKUP(A1110,[1]Sheet1!$D$5:$Q$65000,14,FALSE),IFERROR(VLOOKUP(A1110,[1]Sheet1!$A$5:$D$65000,4,FALSE),"Figure " &amp; L1111)))))</f>
        <v/>
      </c>
      <c r="B1111" s="19" t="str">
        <f>IFERROR(IF($A1111="","",VLOOKUP($A1111,[1]Sheet1!$D$5:$R$65000,15,FALSE)),"")</f>
        <v/>
      </c>
      <c r="C1111" s="20" t="str">
        <f>IFERROR(IF(A1111="","",VLOOKUP($A1111,[1]Sheet1!$D$5:$N$65000,3,FALSE)),"")</f>
        <v/>
      </c>
      <c r="D1111" s="20" t="str">
        <f>IFERROR(IF($A1111="","",VLOOKUP($A1111,[1]Sheet1!$D$5:$N$65000,4,FALSE)),"")</f>
        <v/>
      </c>
      <c r="E1111" s="20" t="str">
        <f>IFERROR(IF($A1111="","",VLOOKUP($A1111,[1]Sheet1!$D$5:$N$65000,5,FALSE)),"")</f>
        <v/>
      </c>
      <c r="F1111" s="20" t="str">
        <f>IFERROR(IF($A1111="","",VLOOKUP($A1111,[1]Sheet1!$D$5:$N$65000,6,FALSE)),"")</f>
        <v/>
      </c>
      <c r="G1111" s="20" t="str">
        <f>IFERROR(IF($A1111="","",VLOOKUP($A1111,[1]Sheet1!$D$5:$N$65000,7,FALSE)),"")</f>
        <v/>
      </c>
      <c r="H1111" s="20" t="str">
        <f>IFERROR(IF($A1111="","",VLOOKUP($A1111,[1]Sheet1!$D$5:$N$65000,8,FALSE)),"")</f>
        <v/>
      </c>
      <c r="I1111" s="20" t="str">
        <f>IFERROR(IF($A1111="","",VLOOKUP($A1111,[1]Sheet1!$D$5:$N$65000,9,FALSE)),"")</f>
        <v/>
      </c>
      <c r="J1111" s="20" t="str">
        <f>IFERROR(IF($A1111="","",VLOOKUP($A1111,[1]Sheet1!$D$5:$N$65000,10,FALSE)),"")</f>
        <v/>
      </c>
      <c r="K1111" s="20" t="str">
        <f>IFERROR(IF($A1111="","",VLOOKUP($A1111,[1]Sheet1!$D$5:$N$65000,11,FALSE)),"")</f>
        <v/>
      </c>
      <c r="L1111" s="3">
        <f t="shared" si="36"/>
        <v>1107</v>
      </c>
      <c r="M1111" s="21" t="str">
        <f t="shared" si="37"/>
        <v/>
      </c>
      <c r="N1111" s="29">
        <f>IF($L1110 = 4,[5]Sheet1!J16,0)</f>
        <v>0</v>
      </c>
      <c r="O1111" s="29">
        <f>IF($L1110 = 4,[5]Sheet1!K16,0)</f>
        <v>0</v>
      </c>
      <c r="P1111" s="29">
        <f>IF($L1110 = 4,[5]Sheet1!L16,0)</f>
        <v>0</v>
      </c>
      <c r="Q1111" s="29">
        <f>IF($L1110 = 4,[5]Sheet1!M16,0)</f>
        <v>0</v>
      </c>
      <c r="R1111" s="29">
        <f>IF($L1110 = 4,[5]Sheet1!N16,0)</f>
        <v>0</v>
      </c>
    </row>
    <row r="1112" spans="1:18">
      <c r="A1112" s="18" t="str">
        <f t="array" ref="A1112">IF(ROW(B1112)-6&lt;A$1,VLOOKUP(LOOKUP("zzzz",CHOOSE({1,2},"",INDEX([1]Sheet1!$P$1:$P$65000,SMALL(IF([1]Sheet1!P$1:P$65000&lt;&gt;"",ROW([1]Sheet1!P$1:P$65000)),ROWS(D$5:D1112))))),[1]Sheet1!$C$5:$D$65000,2,FALSE),IF(L1112&gt;$A$1,"",IF(A1111="","Figure "&amp;L1112,IFERROR(VLOOKUP(A1111,[1]Sheet1!$D$5:$Q$65000,14,FALSE),IFERROR(VLOOKUP(A1111,[1]Sheet1!$A$5:$D$65000,4,FALSE),"Figure " &amp; L1112)))))</f>
        <v/>
      </c>
      <c r="B1112" s="19" t="str">
        <f>IFERROR(IF($A1112="","",VLOOKUP($A1112,[1]Sheet1!$D$5:$R$65000,15,FALSE)),"")</f>
        <v/>
      </c>
      <c r="C1112" s="20" t="str">
        <f>IFERROR(IF(A1112="","",VLOOKUP($A1112,[1]Sheet1!$D$5:$N$65000,3,FALSE)),"")</f>
        <v/>
      </c>
      <c r="D1112" s="20" t="str">
        <f>IFERROR(IF($A1112="","",VLOOKUP($A1112,[1]Sheet1!$D$5:$N$65000,4,FALSE)),"")</f>
        <v/>
      </c>
      <c r="E1112" s="20" t="str">
        <f>IFERROR(IF($A1112="","",VLOOKUP($A1112,[1]Sheet1!$D$5:$N$65000,5,FALSE)),"")</f>
        <v/>
      </c>
      <c r="F1112" s="20" t="str">
        <f>IFERROR(IF($A1112="","",VLOOKUP($A1112,[1]Sheet1!$D$5:$N$65000,6,FALSE)),"")</f>
        <v/>
      </c>
      <c r="G1112" s="20" t="str">
        <f>IFERROR(IF($A1112="","",VLOOKUP($A1112,[1]Sheet1!$D$5:$N$65000,7,FALSE)),"")</f>
        <v/>
      </c>
      <c r="H1112" s="20" t="str">
        <f>IFERROR(IF($A1112="","",VLOOKUP($A1112,[1]Sheet1!$D$5:$N$65000,8,FALSE)),"")</f>
        <v/>
      </c>
      <c r="I1112" s="20" t="str">
        <f>IFERROR(IF($A1112="","",VLOOKUP($A1112,[1]Sheet1!$D$5:$N$65000,9,FALSE)),"")</f>
        <v/>
      </c>
      <c r="J1112" s="20" t="str">
        <f>IFERROR(IF($A1112="","",VLOOKUP($A1112,[1]Sheet1!$D$5:$N$65000,10,FALSE)),"")</f>
        <v/>
      </c>
      <c r="K1112" s="20" t="str">
        <f>IFERROR(IF($A1112="","",VLOOKUP($A1112,[1]Sheet1!$D$5:$N$65000,11,FALSE)),"")</f>
        <v/>
      </c>
      <c r="L1112" s="3">
        <f t="shared" si="36"/>
        <v>1108</v>
      </c>
      <c r="M1112" s="21" t="str">
        <f t="shared" si="37"/>
        <v/>
      </c>
      <c r="N1112" s="29">
        <f>IF($L1111 = 4,[5]Sheet1!J17,0)</f>
        <v>0</v>
      </c>
      <c r="O1112" s="29">
        <f>IF($L1111 = 4,[5]Sheet1!K17,0)</f>
        <v>0</v>
      </c>
      <c r="P1112" s="29">
        <f>IF($L1111 = 4,[5]Sheet1!L17,0)</f>
        <v>0</v>
      </c>
      <c r="Q1112" s="29">
        <f>IF($L1111 = 4,[5]Sheet1!M17,0)</f>
        <v>0</v>
      </c>
      <c r="R1112" s="29">
        <f>IF($L1111 = 4,[5]Sheet1!N17,0)</f>
        <v>0</v>
      </c>
    </row>
    <row r="1113" spans="1:18">
      <c r="A1113" s="18" t="str">
        <f t="array" ref="A1113">IF(ROW(B1113)-6&lt;A$1,VLOOKUP(LOOKUP("zzzz",CHOOSE({1,2},"",INDEX([1]Sheet1!$P$1:$P$65000,SMALL(IF([1]Sheet1!P$1:P$65000&lt;&gt;"",ROW([1]Sheet1!P$1:P$65000)),ROWS(D$5:D1113))))),[1]Sheet1!$C$5:$D$65000,2,FALSE),IF(L1113&gt;$A$1,"",IF(A1112="","Figure "&amp;L1113,IFERROR(VLOOKUP(A1112,[1]Sheet1!$D$5:$Q$65000,14,FALSE),IFERROR(VLOOKUP(A1112,[1]Sheet1!$A$5:$D$65000,4,FALSE),"Figure " &amp; L1113)))))</f>
        <v/>
      </c>
      <c r="B1113" s="19" t="str">
        <f>IFERROR(IF($A1113="","",VLOOKUP($A1113,[1]Sheet1!$D$5:$R$65000,15,FALSE)),"")</f>
        <v/>
      </c>
      <c r="C1113" s="20" t="str">
        <f>IFERROR(IF(A1113="","",VLOOKUP($A1113,[1]Sheet1!$D$5:$N$65000,3,FALSE)),"")</f>
        <v/>
      </c>
      <c r="D1113" s="20" t="str">
        <f>IFERROR(IF($A1113="","",VLOOKUP($A1113,[1]Sheet1!$D$5:$N$65000,4,FALSE)),"")</f>
        <v/>
      </c>
      <c r="E1113" s="20" t="str">
        <f>IFERROR(IF($A1113="","",VLOOKUP($A1113,[1]Sheet1!$D$5:$N$65000,5,FALSE)),"")</f>
        <v/>
      </c>
      <c r="F1113" s="20" t="str">
        <f>IFERROR(IF($A1113="","",VLOOKUP($A1113,[1]Sheet1!$D$5:$N$65000,6,FALSE)),"")</f>
        <v/>
      </c>
      <c r="G1113" s="20" t="str">
        <f>IFERROR(IF($A1113="","",VLOOKUP($A1113,[1]Sheet1!$D$5:$N$65000,7,FALSE)),"")</f>
        <v/>
      </c>
      <c r="H1113" s="20" t="str">
        <f>IFERROR(IF($A1113="","",VLOOKUP($A1113,[1]Sheet1!$D$5:$N$65000,8,FALSE)),"")</f>
        <v/>
      </c>
      <c r="I1113" s="20" t="str">
        <f>IFERROR(IF($A1113="","",VLOOKUP($A1113,[1]Sheet1!$D$5:$N$65000,9,FALSE)),"")</f>
        <v/>
      </c>
      <c r="J1113" s="20" t="str">
        <f>IFERROR(IF($A1113="","",VLOOKUP($A1113,[1]Sheet1!$D$5:$N$65000,10,FALSE)),"")</f>
        <v/>
      </c>
      <c r="K1113" s="20" t="str">
        <f>IFERROR(IF($A1113="","",VLOOKUP($A1113,[1]Sheet1!$D$5:$N$65000,11,FALSE)),"")</f>
        <v/>
      </c>
      <c r="L1113" s="3">
        <f t="shared" si="36"/>
        <v>1109</v>
      </c>
      <c r="M1113" s="21" t="str">
        <f t="shared" si="37"/>
        <v/>
      </c>
      <c r="N1113" s="29">
        <f>IF($L1112 = 4,[5]Sheet1!J18,0)</f>
        <v>0</v>
      </c>
      <c r="O1113" s="29">
        <f>IF($L1112 = 4,[5]Sheet1!K18,0)</f>
        <v>0</v>
      </c>
      <c r="P1113" s="29">
        <f>IF($L1112 = 4,[5]Sheet1!L18,0)</f>
        <v>0</v>
      </c>
      <c r="Q1113" s="29">
        <f>IF($L1112 = 4,[5]Sheet1!M18,0)</f>
        <v>0</v>
      </c>
      <c r="R1113" s="29">
        <f>IF($L1112 = 4,[5]Sheet1!N18,0)</f>
        <v>0</v>
      </c>
    </row>
    <row r="1114" spans="1:18">
      <c r="A1114" s="18" t="str">
        <f t="array" ref="A1114">IF(ROW(B1114)-6&lt;A$1,VLOOKUP(LOOKUP("zzzz",CHOOSE({1,2},"",INDEX([1]Sheet1!$P$1:$P$65000,SMALL(IF([1]Sheet1!P$1:P$65000&lt;&gt;"",ROW([1]Sheet1!P$1:P$65000)),ROWS(D$5:D1114))))),[1]Sheet1!$C$5:$D$65000,2,FALSE),IF(L1114&gt;$A$1,"",IF(A1113="","Figure "&amp;L1114,IFERROR(VLOOKUP(A1113,[1]Sheet1!$D$5:$Q$65000,14,FALSE),IFERROR(VLOOKUP(A1113,[1]Sheet1!$A$5:$D$65000,4,FALSE),"Figure " &amp; L1114)))))</f>
        <v/>
      </c>
      <c r="B1114" s="19" t="str">
        <f>IFERROR(IF($A1114="","",VLOOKUP($A1114,[1]Sheet1!$D$5:$R$65000,15,FALSE)),"")</f>
        <v/>
      </c>
      <c r="C1114" s="20" t="str">
        <f>IFERROR(IF(A1114="","",VLOOKUP($A1114,[1]Sheet1!$D$5:$N$65000,3,FALSE)),"")</f>
        <v/>
      </c>
      <c r="D1114" s="20" t="str">
        <f>IFERROR(IF($A1114="","",VLOOKUP($A1114,[1]Sheet1!$D$5:$N$65000,4,FALSE)),"")</f>
        <v/>
      </c>
      <c r="E1114" s="20" t="str">
        <f>IFERROR(IF($A1114="","",VLOOKUP($A1114,[1]Sheet1!$D$5:$N$65000,5,FALSE)),"")</f>
        <v/>
      </c>
      <c r="F1114" s="20" t="str">
        <f>IFERROR(IF($A1114="","",VLOOKUP($A1114,[1]Sheet1!$D$5:$N$65000,6,FALSE)),"")</f>
        <v/>
      </c>
      <c r="G1114" s="20" t="str">
        <f>IFERROR(IF($A1114="","",VLOOKUP($A1114,[1]Sheet1!$D$5:$N$65000,7,FALSE)),"")</f>
        <v/>
      </c>
      <c r="H1114" s="20" t="str">
        <f>IFERROR(IF($A1114="","",VLOOKUP($A1114,[1]Sheet1!$D$5:$N$65000,8,FALSE)),"")</f>
        <v/>
      </c>
      <c r="I1114" s="20" t="str">
        <f>IFERROR(IF($A1114="","",VLOOKUP($A1114,[1]Sheet1!$D$5:$N$65000,9,FALSE)),"")</f>
        <v/>
      </c>
      <c r="J1114" s="20" t="str">
        <f>IFERROR(IF($A1114="","",VLOOKUP($A1114,[1]Sheet1!$D$5:$N$65000,10,FALSE)),"")</f>
        <v/>
      </c>
      <c r="K1114" s="20" t="str">
        <f>IFERROR(IF($A1114="","",VLOOKUP($A1114,[1]Sheet1!$D$5:$N$65000,11,FALSE)),"")</f>
        <v/>
      </c>
      <c r="L1114" s="3">
        <f t="shared" si="36"/>
        <v>1110</v>
      </c>
      <c r="M1114" s="21" t="str">
        <f t="shared" si="37"/>
        <v/>
      </c>
      <c r="N1114" s="29">
        <f>IF($L1113 = 4,[5]Sheet1!J19,0)</f>
        <v>0</v>
      </c>
      <c r="O1114" s="29">
        <f>IF($L1113 = 4,[5]Sheet1!K19,0)</f>
        <v>0</v>
      </c>
      <c r="P1114" s="29">
        <f>IF($L1113 = 4,[5]Sheet1!L19,0)</f>
        <v>0</v>
      </c>
      <c r="Q1114" s="29">
        <f>IF($L1113 = 4,[5]Sheet1!M19,0)</f>
        <v>0</v>
      </c>
      <c r="R1114" s="29">
        <f>IF($L1113 = 4,[5]Sheet1!N19,0)</f>
        <v>0</v>
      </c>
    </row>
    <row r="1115" spans="1:18">
      <c r="A1115" s="18" t="str">
        <f t="array" ref="A1115">IF(ROW(B1115)-6&lt;A$1,VLOOKUP(LOOKUP("zzzz",CHOOSE({1,2},"",INDEX([1]Sheet1!$P$1:$P$65000,SMALL(IF([1]Sheet1!P$1:P$65000&lt;&gt;"",ROW([1]Sheet1!P$1:P$65000)),ROWS(D$5:D1115))))),[1]Sheet1!$C$5:$D$65000,2,FALSE),IF(L1115&gt;$A$1,"",IF(A1114="","Figure "&amp;L1115,IFERROR(VLOOKUP(A1114,[1]Sheet1!$D$5:$Q$65000,14,FALSE),IFERROR(VLOOKUP(A1114,[1]Sheet1!$A$5:$D$65000,4,FALSE),"Figure " &amp; L1115)))))</f>
        <v/>
      </c>
      <c r="B1115" s="19" t="str">
        <f>IFERROR(IF($A1115="","",VLOOKUP($A1115,[1]Sheet1!$D$5:$R$65000,15,FALSE)),"")</f>
        <v/>
      </c>
      <c r="C1115" s="20" t="str">
        <f>IFERROR(IF(A1115="","",VLOOKUP($A1115,[1]Sheet1!$D$5:$N$65000,3,FALSE)),"")</f>
        <v/>
      </c>
      <c r="D1115" s="20" t="str">
        <f>IFERROR(IF($A1115="","",VLOOKUP($A1115,[1]Sheet1!$D$5:$N$65000,4,FALSE)),"")</f>
        <v/>
      </c>
      <c r="E1115" s="20" t="str">
        <f>IFERROR(IF($A1115="","",VLOOKUP($A1115,[1]Sheet1!$D$5:$N$65000,5,FALSE)),"")</f>
        <v/>
      </c>
      <c r="F1115" s="20" t="str">
        <f>IFERROR(IF($A1115="","",VLOOKUP($A1115,[1]Sheet1!$D$5:$N$65000,6,FALSE)),"")</f>
        <v/>
      </c>
      <c r="G1115" s="20" t="str">
        <f>IFERROR(IF($A1115="","",VLOOKUP($A1115,[1]Sheet1!$D$5:$N$65000,7,FALSE)),"")</f>
        <v/>
      </c>
      <c r="H1115" s="20" t="str">
        <f>IFERROR(IF($A1115="","",VLOOKUP($A1115,[1]Sheet1!$D$5:$N$65000,8,FALSE)),"")</f>
        <v/>
      </c>
      <c r="I1115" s="20" t="str">
        <f>IFERROR(IF($A1115="","",VLOOKUP($A1115,[1]Sheet1!$D$5:$N$65000,9,FALSE)),"")</f>
        <v/>
      </c>
      <c r="J1115" s="20" t="str">
        <f>IFERROR(IF($A1115="","",VLOOKUP($A1115,[1]Sheet1!$D$5:$N$65000,10,FALSE)),"")</f>
        <v/>
      </c>
      <c r="K1115" s="20" t="str">
        <f>IFERROR(IF($A1115="","",VLOOKUP($A1115,[1]Sheet1!$D$5:$N$65000,11,FALSE)),"")</f>
        <v/>
      </c>
      <c r="L1115" s="3">
        <f t="shared" si="36"/>
        <v>1111</v>
      </c>
      <c r="M1115" s="21" t="str">
        <f t="shared" si="37"/>
        <v/>
      </c>
      <c r="N1115" s="29">
        <f>IF($L1114 = 4,[5]Sheet1!J20,0)</f>
        <v>0</v>
      </c>
      <c r="O1115" s="29">
        <f>IF($L1114 = 4,[5]Sheet1!K20,0)</f>
        <v>0</v>
      </c>
      <c r="P1115" s="29">
        <f>IF($L1114 = 4,[5]Sheet1!L20,0)</f>
        <v>0</v>
      </c>
      <c r="Q1115" s="29">
        <f>IF($L1114 = 4,[5]Sheet1!M20,0)</f>
        <v>0</v>
      </c>
      <c r="R1115" s="29">
        <f>IF($L1114 = 4,[5]Sheet1!N20,0)</f>
        <v>0</v>
      </c>
    </row>
    <row r="1116" spans="1:18">
      <c r="A1116" s="18" t="str">
        <f t="array" ref="A1116">IF(ROW(B1116)-6&lt;A$1,VLOOKUP(LOOKUP("zzzz",CHOOSE({1,2},"",INDEX([1]Sheet1!$P$1:$P$65000,SMALL(IF([1]Sheet1!P$1:P$65000&lt;&gt;"",ROW([1]Sheet1!P$1:P$65000)),ROWS(D$5:D1116))))),[1]Sheet1!$C$5:$D$65000,2,FALSE),IF(L1116&gt;$A$1,"",IF(A1115="","Figure "&amp;L1116,IFERROR(VLOOKUP(A1115,[1]Sheet1!$D$5:$Q$65000,14,FALSE),IFERROR(VLOOKUP(A1115,[1]Sheet1!$A$5:$D$65000,4,FALSE),"Figure " &amp; L1116)))))</f>
        <v/>
      </c>
      <c r="B1116" s="19" t="str">
        <f>IFERROR(IF($A1116="","",VLOOKUP($A1116,[1]Sheet1!$D$5:$R$65000,15,FALSE)),"")</f>
        <v/>
      </c>
      <c r="C1116" s="20" t="str">
        <f>IFERROR(IF(A1116="","",VLOOKUP($A1116,[1]Sheet1!$D$5:$N$65000,3,FALSE)),"")</f>
        <v/>
      </c>
      <c r="D1116" s="20" t="str">
        <f>IFERROR(IF($A1116="","",VLOOKUP($A1116,[1]Sheet1!$D$5:$N$65000,4,FALSE)),"")</f>
        <v/>
      </c>
      <c r="E1116" s="20" t="str">
        <f>IFERROR(IF($A1116="","",VLOOKUP($A1116,[1]Sheet1!$D$5:$N$65000,5,FALSE)),"")</f>
        <v/>
      </c>
      <c r="F1116" s="20" t="str">
        <f>IFERROR(IF($A1116="","",VLOOKUP($A1116,[1]Sheet1!$D$5:$N$65000,6,FALSE)),"")</f>
        <v/>
      </c>
      <c r="G1116" s="20" t="str">
        <f>IFERROR(IF($A1116="","",VLOOKUP($A1116,[1]Sheet1!$D$5:$N$65000,7,FALSE)),"")</f>
        <v/>
      </c>
      <c r="H1116" s="20" t="str">
        <f>IFERROR(IF($A1116="","",VLOOKUP($A1116,[1]Sheet1!$D$5:$N$65000,8,FALSE)),"")</f>
        <v/>
      </c>
      <c r="I1116" s="20" t="str">
        <f>IFERROR(IF($A1116="","",VLOOKUP($A1116,[1]Sheet1!$D$5:$N$65000,9,FALSE)),"")</f>
        <v/>
      </c>
      <c r="J1116" s="20" t="str">
        <f>IFERROR(IF($A1116="","",VLOOKUP($A1116,[1]Sheet1!$D$5:$N$65000,10,FALSE)),"")</f>
        <v/>
      </c>
      <c r="K1116" s="20" t="str">
        <f>IFERROR(IF($A1116="","",VLOOKUP($A1116,[1]Sheet1!$D$5:$N$65000,11,FALSE)),"")</f>
        <v/>
      </c>
      <c r="L1116" s="3">
        <f t="shared" si="36"/>
        <v>1112</v>
      </c>
      <c r="M1116" s="21" t="str">
        <f t="shared" si="37"/>
        <v/>
      </c>
      <c r="N1116" s="29">
        <f>IF($L1115 = 4,[5]Sheet1!J21,0)</f>
        <v>0</v>
      </c>
      <c r="O1116" s="29">
        <f>IF($L1115 = 4,[5]Sheet1!K21,0)</f>
        <v>0</v>
      </c>
      <c r="P1116" s="29">
        <f>IF($L1115 = 4,[5]Sheet1!L21,0)</f>
        <v>0</v>
      </c>
      <c r="Q1116" s="29">
        <f>IF($L1115 = 4,[5]Sheet1!M21,0)</f>
        <v>0</v>
      </c>
      <c r="R1116" s="29">
        <f>IF($L1115 = 4,[5]Sheet1!N21,0)</f>
        <v>0</v>
      </c>
    </row>
    <row r="1117" spans="1:18">
      <c r="A1117" s="18" t="str">
        <f t="array" ref="A1117">IF(ROW(B1117)-6&lt;A$1,VLOOKUP(LOOKUP("zzzz",CHOOSE({1,2},"",INDEX([1]Sheet1!$P$1:$P$65000,SMALL(IF([1]Sheet1!P$1:P$65000&lt;&gt;"",ROW([1]Sheet1!P$1:P$65000)),ROWS(D$5:D1117))))),[1]Sheet1!$C$5:$D$65000,2,FALSE),IF(L1117&gt;$A$1,"",IF(A1116="","Figure "&amp;L1117,IFERROR(VLOOKUP(A1116,[1]Sheet1!$D$5:$Q$65000,14,FALSE),IFERROR(VLOOKUP(A1116,[1]Sheet1!$A$5:$D$65000,4,FALSE),"Figure " &amp; L1117)))))</f>
        <v/>
      </c>
      <c r="B1117" s="19" t="str">
        <f>IFERROR(IF($A1117="","",VLOOKUP($A1117,[1]Sheet1!$D$5:$R$65000,15,FALSE)),"")</f>
        <v/>
      </c>
      <c r="C1117" s="20" t="str">
        <f>IFERROR(IF(A1117="","",VLOOKUP($A1117,[1]Sheet1!$D$5:$N$65000,3,FALSE)),"")</f>
        <v/>
      </c>
      <c r="D1117" s="20" t="str">
        <f>IFERROR(IF($A1117="","",VLOOKUP($A1117,[1]Sheet1!$D$5:$N$65000,4,FALSE)),"")</f>
        <v/>
      </c>
      <c r="E1117" s="20" t="str">
        <f>IFERROR(IF($A1117="","",VLOOKUP($A1117,[1]Sheet1!$D$5:$N$65000,5,FALSE)),"")</f>
        <v/>
      </c>
      <c r="F1117" s="20" t="str">
        <f>IFERROR(IF($A1117="","",VLOOKUP($A1117,[1]Sheet1!$D$5:$N$65000,6,FALSE)),"")</f>
        <v/>
      </c>
      <c r="G1117" s="20" t="str">
        <f>IFERROR(IF($A1117="","",VLOOKUP($A1117,[1]Sheet1!$D$5:$N$65000,7,FALSE)),"")</f>
        <v/>
      </c>
      <c r="H1117" s="20" t="str">
        <f>IFERROR(IF($A1117="","",VLOOKUP($A1117,[1]Sheet1!$D$5:$N$65000,8,FALSE)),"")</f>
        <v/>
      </c>
      <c r="I1117" s="20" t="str">
        <f>IFERROR(IF($A1117="","",VLOOKUP($A1117,[1]Sheet1!$D$5:$N$65000,9,FALSE)),"")</f>
        <v/>
      </c>
      <c r="J1117" s="20" t="str">
        <f>IFERROR(IF($A1117="","",VLOOKUP($A1117,[1]Sheet1!$D$5:$N$65000,10,FALSE)),"")</f>
        <v/>
      </c>
      <c r="K1117" s="20" t="str">
        <f>IFERROR(IF($A1117="","",VLOOKUP($A1117,[1]Sheet1!$D$5:$N$65000,11,FALSE)),"")</f>
        <v/>
      </c>
      <c r="L1117" s="3">
        <f t="shared" si="36"/>
        <v>1113</v>
      </c>
      <c r="M1117" s="21" t="str">
        <f t="shared" si="37"/>
        <v/>
      </c>
      <c r="N1117" s="29">
        <f>IF($L1116 = 4,[5]Sheet1!J22,0)</f>
        <v>0</v>
      </c>
      <c r="O1117" s="29">
        <f>IF($L1116 = 4,[5]Sheet1!K22,0)</f>
        <v>0</v>
      </c>
      <c r="P1117" s="29">
        <f>IF($L1116 = 4,[5]Sheet1!L22,0)</f>
        <v>0</v>
      </c>
      <c r="Q1117" s="29">
        <f>IF($L1116 = 4,[5]Sheet1!M22,0)</f>
        <v>0</v>
      </c>
      <c r="R1117" s="29">
        <f>IF($L1116 = 4,[5]Sheet1!N22,0)</f>
        <v>0</v>
      </c>
    </row>
    <row r="1118" spans="1:18">
      <c r="A1118" s="18" t="str">
        <f t="array" ref="A1118">IF(ROW(B1118)-6&lt;A$1,VLOOKUP(LOOKUP("zzzz",CHOOSE({1,2},"",INDEX([1]Sheet1!$P$1:$P$65000,SMALL(IF([1]Sheet1!P$1:P$65000&lt;&gt;"",ROW([1]Sheet1!P$1:P$65000)),ROWS(D$5:D1118))))),[1]Sheet1!$C$5:$D$65000,2,FALSE),IF(L1118&gt;$A$1,"",IF(A1117="","Figure "&amp;L1118,IFERROR(VLOOKUP(A1117,[1]Sheet1!$D$5:$Q$65000,14,FALSE),IFERROR(VLOOKUP(A1117,[1]Sheet1!$A$5:$D$65000,4,FALSE),"Figure " &amp; L1118)))))</f>
        <v/>
      </c>
      <c r="B1118" s="19" t="str">
        <f>IFERROR(IF($A1118="","",VLOOKUP($A1118,[1]Sheet1!$D$5:$R$65000,15,FALSE)),"")</f>
        <v/>
      </c>
      <c r="C1118" s="20" t="str">
        <f>IFERROR(IF(A1118="","",VLOOKUP($A1118,[1]Sheet1!$D$5:$N$65000,3,FALSE)),"")</f>
        <v/>
      </c>
      <c r="D1118" s="20" t="str">
        <f>IFERROR(IF($A1118="","",VLOOKUP($A1118,[1]Sheet1!$D$5:$N$65000,4,FALSE)),"")</f>
        <v/>
      </c>
      <c r="E1118" s="20" t="str">
        <f>IFERROR(IF($A1118="","",VLOOKUP($A1118,[1]Sheet1!$D$5:$N$65000,5,FALSE)),"")</f>
        <v/>
      </c>
      <c r="F1118" s="20" t="str">
        <f>IFERROR(IF($A1118="","",VLOOKUP($A1118,[1]Sheet1!$D$5:$N$65000,6,FALSE)),"")</f>
        <v/>
      </c>
      <c r="G1118" s="20" t="str">
        <f>IFERROR(IF($A1118="","",VLOOKUP($A1118,[1]Sheet1!$D$5:$N$65000,7,FALSE)),"")</f>
        <v/>
      </c>
      <c r="H1118" s="20" t="str">
        <f>IFERROR(IF($A1118="","",VLOOKUP($A1118,[1]Sheet1!$D$5:$N$65000,8,FALSE)),"")</f>
        <v/>
      </c>
      <c r="I1118" s="20" t="str">
        <f>IFERROR(IF($A1118="","",VLOOKUP($A1118,[1]Sheet1!$D$5:$N$65000,9,FALSE)),"")</f>
        <v/>
      </c>
      <c r="J1118" s="20" t="str">
        <f>IFERROR(IF($A1118="","",VLOOKUP($A1118,[1]Sheet1!$D$5:$N$65000,10,FALSE)),"")</f>
        <v/>
      </c>
      <c r="K1118" s="20" t="str">
        <f>IFERROR(IF($A1118="","",VLOOKUP($A1118,[1]Sheet1!$D$5:$N$65000,11,FALSE)),"")</f>
        <v/>
      </c>
      <c r="L1118" s="3">
        <f t="shared" si="36"/>
        <v>1114</v>
      </c>
      <c r="M1118" s="21" t="str">
        <f t="shared" si="37"/>
        <v/>
      </c>
      <c r="N1118" s="29">
        <f>IF($L1117 = 4,[5]Sheet1!J23,0)</f>
        <v>0</v>
      </c>
      <c r="O1118" s="29">
        <f>IF($L1117 = 4,[5]Sheet1!K23,0)</f>
        <v>0</v>
      </c>
      <c r="P1118" s="29">
        <f>IF($L1117 = 4,[5]Sheet1!L23,0)</f>
        <v>0</v>
      </c>
      <c r="Q1118" s="29">
        <f>IF($L1117 = 4,[5]Sheet1!M23,0)</f>
        <v>0</v>
      </c>
      <c r="R1118" s="29">
        <f>IF($L1117 = 4,[5]Sheet1!N23,0)</f>
        <v>0</v>
      </c>
    </row>
    <row r="1119" spans="1:18">
      <c r="A1119" s="18" t="str">
        <f t="array" ref="A1119">IF(ROW(B1119)-6&lt;A$1,VLOOKUP(LOOKUP("zzzz",CHOOSE({1,2},"",INDEX([1]Sheet1!$P$1:$P$65000,SMALL(IF([1]Sheet1!P$1:P$65000&lt;&gt;"",ROW([1]Sheet1!P$1:P$65000)),ROWS(D$5:D1119))))),[1]Sheet1!$C$5:$D$65000,2,FALSE),IF(L1119&gt;$A$1,"",IF(A1118="","Figure "&amp;L1119,IFERROR(VLOOKUP(A1118,[1]Sheet1!$D$5:$Q$65000,14,FALSE),IFERROR(VLOOKUP(A1118,[1]Sheet1!$A$5:$D$65000,4,FALSE),"Figure " &amp; L1119)))))</f>
        <v/>
      </c>
      <c r="B1119" s="19" t="str">
        <f>IFERROR(IF($A1119="","",VLOOKUP($A1119,[1]Sheet1!$D$5:$R$65000,15,FALSE)),"")</f>
        <v/>
      </c>
      <c r="C1119" s="20" t="str">
        <f>IFERROR(IF(A1119="","",VLOOKUP($A1119,[1]Sheet1!$D$5:$N$65000,3,FALSE)),"")</f>
        <v/>
      </c>
      <c r="D1119" s="20" t="str">
        <f>IFERROR(IF($A1119="","",VLOOKUP($A1119,[1]Sheet1!$D$5:$N$65000,4,FALSE)),"")</f>
        <v/>
      </c>
      <c r="E1119" s="20" t="str">
        <f>IFERROR(IF($A1119="","",VLOOKUP($A1119,[1]Sheet1!$D$5:$N$65000,5,FALSE)),"")</f>
        <v/>
      </c>
      <c r="F1119" s="20" t="str">
        <f>IFERROR(IF($A1119="","",VLOOKUP($A1119,[1]Sheet1!$D$5:$N$65000,6,FALSE)),"")</f>
        <v/>
      </c>
      <c r="G1119" s="20" t="str">
        <f>IFERROR(IF($A1119="","",VLOOKUP($A1119,[1]Sheet1!$D$5:$N$65000,7,FALSE)),"")</f>
        <v/>
      </c>
      <c r="H1119" s="20" t="str">
        <f>IFERROR(IF($A1119="","",VLOOKUP($A1119,[1]Sheet1!$D$5:$N$65000,8,FALSE)),"")</f>
        <v/>
      </c>
      <c r="I1119" s="20" t="str">
        <f>IFERROR(IF($A1119="","",VLOOKUP($A1119,[1]Sheet1!$D$5:$N$65000,9,FALSE)),"")</f>
        <v/>
      </c>
      <c r="J1119" s="20" t="str">
        <f>IFERROR(IF($A1119="","",VLOOKUP($A1119,[1]Sheet1!$D$5:$N$65000,10,FALSE)),"")</f>
        <v/>
      </c>
      <c r="K1119" s="20" t="str">
        <f>IFERROR(IF($A1119="","",VLOOKUP($A1119,[1]Sheet1!$D$5:$N$65000,11,FALSE)),"")</f>
        <v/>
      </c>
      <c r="L1119" s="3">
        <f t="shared" si="36"/>
        <v>1115</v>
      </c>
      <c r="M1119" s="21" t="str">
        <f t="shared" si="37"/>
        <v/>
      </c>
      <c r="N1119" s="29">
        <f>IF($L1118 = 4,[5]Sheet1!J24,0)</f>
        <v>0</v>
      </c>
      <c r="O1119" s="29">
        <f>IF($L1118 = 4,[5]Sheet1!K24,0)</f>
        <v>0</v>
      </c>
      <c r="P1119" s="29">
        <f>IF($L1118 = 4,[5]Sheet1!L24,0)</f>
        <v>0</v>
      </c>
      <c r="Q1119" s="29">
        <f>IF($L1118 = 4,[5]Sheet1!M24,0)</f>
        <v>0</v>
      </c>
      <c r="R1119" s="29">
        <f>IF($L1118 = 4,[5]Sheet1!N24,0)</f>
        <v>0</v>
      </c>
    </row>
    <row r="1120" spans="1:18">
      <c r="A1120" s="18" t="str">
        <f t="array" ref="A1120">IF(ROW(B1120)-6&lt;A$1,VLOOKUP(LOOKUP("zzzz",CHOOSE({1,2},"",INDEX([1]Sheet1!$P$1:$P$65000,SMALL(IF([1]Sheet1!P$1:P$65000&lt;&gt;"",ROW([1]Sheet1!P$1:P$65000)),ROWS(D$5:D1120))))),[1]Sheet1!$C$5:$D$65000,2,FALSE),IF(L1120&gt;$A$1,"",IF(A1119="","Figure "&amp;L1120,IFERROR(VLOOKUP(A1119,[1]Sheet1!$D$5:$Q$65000,14,FALSE),IFERROR(VLOOKUP(A1119,[1]Sheet1!$A$5:$D$65000,4,FALSE),"Figure " &amp; L1120)))))</f>
        <v/>
      </c>
      <c r="B1120" s="19" t="str">
        <f>IFERROR(IF($A1120="","",VLOOKUP($A1120,[1]Sheet1!$D$5:$R$65000,15,FALSE)),"")</f>
        <v/>
      </c>
      <c r="C1120" s="20" t="str">
        <f>IFERROR(IF(A1120="","",VLOOKUP($A1120,[1]Sheet1!$D$5:$N$65000,3,FALSE)),"")</f>
        <v/>
      </c>
      <c r="D1120" s="20" t="str">
        <f>IFERROR(IF($A1120="","",VLOOKUP($A1120,[1]Sheet1!$D$5:$N$65000,4,FALSE)),"")</f>
        <v/>
      </c>
      <c r="E1120" s="20" t="str">
        <f>IFERROR(IF($A1120="","",VLOOKUP($A1120,[1]Sheet1!$D$5:$N$65000,5,FALSE)),"")</f>
        <v/>
      </c>
      <c r="F1120" s="20" t="str">
        <f>IFERROR(IF($A1120="","",VLOOKUP($A1120,[1]Sheet1!$D$5:$N$65000,6,FALSE)),"")</f>
        <v/>
      </c>
      <c r="G1120" s="20" t="str">
        <f>IFERROR(IF($A1120="","",VLOOKUP($A1120,[1]Sheet1!$D$5:$N$65000,7,FALSE)),"")</f>
        <v/>
      </c>
      <c r="H1120" s="20" t="str">
        <f>IFERROR(IF($A1120="","",VLOOKUP($A1120,[1]Sheet1!$D$5:$N$65000,8,FALSE)),"")</f>
        <v/>
      </c>
      <c r="I1120" s="20" t="str">
        <f>IFERROR(IF($A1120="","",VLOOKUP($A1120,[1]Sheet1!$D$5:$N$65000,9,FALSE)),"")</f>
        <v/>
      </c>
      <c r="J1120" s="20" t="str">
        <f>IFERROR(IF($A1120="","",VLOOKUP($A1120,[1]Sheet1!$D$5:$N$65000,10,FALSE)),"")</f>
        <v/>
      </c>
      <c r="K1120" s="20" t="str">
        <f>IFERROR(IF($A1120="","",VLOOKUP($A1120,[1]Sheet1!$D$5:$N$65000,11,FALSE)),"")</f>
        <v/>
      </c>
      <c r="L1120" s="3">
        <f t="shared" si="36"/>
        <v>1116</v>
      </c>
      <c r="M1120" s="21" t="str">
        <f t="shared" si="37"/>
        <v/>
      </c>
      <c r="N1120" s="29">
        <f>IF($L1119 = 4,[5]Sheet1!J25,0)</f>
        <v>0</v>
      </c>
      <c r="O1120" s="29">
        <f>IF($L1119 = 4,[5]Sheet1!K25,0)</f>
        <v>0</v>
      </c>
      <c r="P1120" s="29">
        <f>IF($L1119 = 4,[5]Sheet1!L25,0)</f>
        <v>0</v>
      </c>
      <c r="Q1120" s="29">
        <f>IF($L1119 = 4,[5]Sheet1!M25,0)</f>
        <v>0</v>
      </c>
      <c r="R1120" s="29">
        <f>IF($L1119 = 4,[5]Sheet1!N25,0)</f>
        <v>0</v>
      </c>
    </row>
    <row r="1121" spans="1:18">
      <c r="A1121" s="18" t="str">
        <f t="array" ref="A1121">IF(ROW(B1121)-6&lt;A$1,VLOOKUP(LOOKUP("zzzz",CHOOSE({1,2},"",INDEX([1]Sheet1!$P$1:$P$65000,SMALL(IF([1]Sheet1!P$1:P$65000&lt;&gt;"",ROW([1]Sheet1!P$1:P$65000)),ROWS(D$5:D1121))))),[1]Sheet1!$C$5:$D$65000,2,FALSE),IF(L1121&gt;$A$1,"",IF(A1120="","Figure "&amp;L1121,IFERROR(VLOOKUP(A1120,[1]Sheet1!$D$5:$Q$65000,14,FALSE),IFERROR(VLOOKUP(A1120,[1]Sheet1!$A$5:$D$65000,4,FALSE),"Figure " &amp; L1121)))))</f>
        <v/>
      </c>
      <c r="B1121" s="19" t="str">
        <f>IFERROR(IF($A1121="","",VLOOKUP($A1121,[1]Sheet1!$D$5:$R$65000,15,FALSE)),"")</f>
        <v/>
      </c>
      <c r="C1121" s="20" t="str">
        <f>IFERROR(IF(A1121="","",VLOOKUP($A1121,[1]Sheet1!$D$5:$N$65000,3,FALSE)),"")</f>
        <v/>
      </c>
      <c r="D1121" s="20" t="str">
        <f>IFERROR(IF($A1121="","",VLOOKUP($A1121,[1]Sheet1!$D$5:$N$65000,4,FALSE)),"")</f>
        <v/>
      </c>
      <c r="E1121" s="20" t="str">
        <f>IFERROR(IF($A1121="","",VLOOKUP($A1121,[1]Sheet1!$D$5:$N$65000,5,FALSE)),"")</f>
        <v/>
      </c>
      <c r="F1121" s="20" t="str">
        <f>IFERROR(IF($A1121="","",VLOOKUP($A1121,[1]Sheet1!$D$5:$N$65000,6,FALSE)),"")</f>
        <v/>
      </c>
      <c r="G1121" s="20" t="str">
        <f>IFERROR(IF($A1121="","",VLOOKUP($A1121,[1]Sheet1!$D$5:$N$65000,7,FALSE)),"")</f>
        <v/>
      </c>
      <c r="H1121" s="20" t="str">
        <f>IFERROR(IF($A1121="","",VLOOKUP($A1121,[1]Sheet1!$D$5:$N$65000,8,FALSE)),"")</f>
        <v/>
      </c>
      <c r="I1121" s="20" t="str">
        <f>IFERROR(IF($A1121="","",VLOOKUP($A1121,[1]Sheet1!$D$5:$N$65000,9,FALSE)),"")</f>
        <v/>
      </c>
      <c r="J1121" s="20" t="str">
        <f>IFERROR(IF($A1121="","",VLOOKUP($A1121,[1]Sheet1!$D$5:$N$65000,10,FALSE)),"")</f>
        <v/>
      </c>
      <c r="K1121" s="20" t="str">
        <f>IFERROR(IF($A1121="","",VLOOKUP($A1121,[1]Sheet1!$D$5:$N$65000,11,FALSE)),"")</f>
        <v/>
      </c>
      <c r="L1121" s="3">
        <f t="shared" si="36"/>
        <v>1117</v>
      </c>
      <c r="M1121" s="21" t="str">
        <f t="shared" si="37"/>
        <v/>
      </c>
      <c r="N1121" s="29">
        <f>IF($L1120 = 4,[5]Sheet1!J26,0)</f>
        <v>0</v>
      </c>
      <c r="O1121" s="29">
        <f>IF($L1120 = 4,[5]Sheet1!K26,0)</f>
        <v>0</v>
      </c>
      <c r="P1121" s="29">
        <f>IF($L1120 = 4,[5]Sheet1!L26,0)</f>
        <v>0</v>
      </c>
      <c r="Q1121" s="29">
        <f>IF($L1120 = 4,[5]Sheet1!M26,0)</f>
        <v>0</v>
      </c>
      <c r="R1121" s="29">
        <f>IF($L1120 = 4,[5]Sheet1!N26,0)</f>
        <v>0</v>
      </c>
    </row>
    <row r="1122" spans="1:18">
      <c r="A1122" s="18" t="str">
        <f t="array" ref="A1122">IF(ROW(B1122)-6&lt;A$1,VLOOKUP(LOOKUP("zzzz",CHOOSE({1,2},"",INDEX([1]Sheet1!$P$1:$P$65000,SMALL(IF([1]Sheet1!P$1:P$65000&lt;&gt;"",ROW([1]Sheet1!P$1:P$65000)),ROWS(D$5:D1122))))),[1]Sheet1!$C$5:$D$65000,2,FALSE),IF(L1122&gt;$A$1,"",IF(A1121="","Figure "&amp;L1122,IFERROR(VLOOKUP(A1121,[1]Sheet1!$D$5:$Q$65000,14,FALSE),IFERROR(VLOOKUP(A1121,[1]Sheet1!$A$5:$D$65000,4,FALSE),"Figure " &amp; L1122)))))</f>
        <v/>
      </c>
      <c r="B1122" s="19" t="str">
        <f>IFERROR(IF($A1122="","",VLOOKUP($A1122,[1]Sheet1!$D$5:$R$65000,15,FALSE)),"")</f>
        <v/>
      </c>
      <c r="C1122" s="20" t="str">
        <f>IFERROR(IF(A1122="","",VLOOKUP($A1122,[1]Sheet1!$D$5:$N$65000,3,FALSE)),"")</f>
        <v/>
      </c>
      <c r="D1122" s="20" t="str">
        <f>IFERROR(IF($A1122="","",VLOOKUP($A1122,[1]Sheet1!$D$5:$N$65000,4,FALSE)),"")</f>
        <v/>
      </c>
      <c r="E1122" s="20" t="str">
        <f>IFERROR(IF($A1122="","",VLOOKUP($A1122,[1]Sheet1!$D$5:$N$65000,5,FALSE)),"")</f>
        <v/>
      </c>
      <c r="F1122" s="20" t="str">
        <f>IFERROR(IF($A1122="","",VLOOKUP($A1122,[1]Sheet1!$D$5:$N$65000,6,FALSE)),"")</f>
        <v/>
      </c>
      <c r="G1122" s="20" t="str">
        <f>IFERROR(IF($A1122="","",VLOOKUP($A1122,[1]Sheet1!$D$5:$N$65000,7,FALSE)),"")</f>
        <v/>
      </c>
      <c r="H1122" s="20" t="str">
        <f>IFERROR(IF($A1122="","",VLOOKUP($A1122,[1]Sheet1!$D$5:$N$65000,8,FALSE)),"")</f>
        <v/>
      </c>
      <c r="I1122" s="20" t="str">
        <f>IFERROR(IF($A1122="","",VLOOKUP($A1122,[1]Sheet1!$D$5:$N$65000,9,FALSE)),"")</f>
        <v/>
      </c>
      <c r="J1122" s="20" t="str">
        <f>IFERROR(IF($A1122="","",VLOOKUP($A1122,[1]Sheet1!$D$5:$N$65000,10,FALSE)),"")</f>
        <v/>
      </c>
      <c r="K1122" s="20" t="str">
        <f>IFERROR(IF($A1122="","",VLOOKUP($A1122,[1]Sheet1!$D$5:$N$65000,11,FALSE)),"")</f>
        <v/>
      </c>
      <c r="L1122" s="3">
        <f t="shared" si="36"/>
        <v>1118</v>
      </c>
      <c r="M1122" s="21" t="str">
        <f t="shared" si="37"/>
        <v/>
      </c>
      <c r="N1122" s="29">
        <f>IF($L1121 = 4,[5]Sheet1!J27,0)</f>
        <v>0</v>
      </c>
      <c r="O1122" s="29">
        <f>IF($L1121 = 4,[5]Sheet1!K27,0)</f>
        <v>0</v>
      </c>
      <c r="P1122" s="29">
        <f>IF($L1121 = 4,[5]Sheet1!L27,0)</f>
        <v>0</v>
      </c>
      <c r="Q1122" s="29">
        <f>IF($L1121 = 4,[5]Sheet1!M27,0)</f>
        <v>0</v>
      </c>
      <c r="R1122" s="29">
        <f>IF($L1121 = 4,[5]Sheet1!N27,0)</f>
        <v>0</v>
      </c>
    </row>
    <row r="1123" spans="1:18">
      <c r="A1123" s="18" t="str">
        <f t="array" ref="A1123">IF(ROW(B1123)-6&lt;A$1,VLOOKUP(LOOKUP("zzzz",CHOOSE({1,2},"",INDEX([1]Sheet1!$P$1:$P$65000,SMALL(IF([1]Sheet1!P$1:P$65000&lt;&gt;"",ROW([1]Sheet1!P$1:P$65000)),ROWS(D$5:D1123))))),[1]Sheet1!$C$5:$D$65000,2,FALSE),IF(L1123&gt;$A$1,"",IF(A1122="","Figure "&amp;L1123,IFERROR(VLOOKUP(A1122,[1]Sheet1!$D$5:$Q$65000,14,FALSE),IFERROR(VLOOKUP(A1122,[1]Sheet1!$A$5:$D$65000,4,FALSE),"Figure " &amp; L1123)))))</f>
        <v/>
      </c>
      <c r="B1123" s="19" t="str">
        <f>IFERROR(IF($A1123="","",VLOOKUP($A1123,[1]Sheet1!$D$5:$R$65000,15,FALSE)),"")</f>
        <v/>
      </c>
      <c r="C1123" s="20" t="str">
        <f>IFERROR(IF(A1123="","",VLOOKUP($A1123,[1]Sheet1!$D$5:$N$65000,3,FALSE)),"")</f>
        <v/>
      </c>
      <c r="D1123" s="20" t="str">
        <f>IFERROR(IF($A1123="","",VLOOKUP($A1123,[1]Sheet1!$D$5:$N$65000,4,FALSE)),"")</f>
        <v/>
      </c>
      <c r="E1123" s="20" t="str">
        <f>IFERROR(IF($A1123="","",VLOOKUP($A1123,[1]Sheet1!$D$5:$N$65000,5,FALSE)),"")</f>
        <v/>
      </c>
      <c r="F1123" s="20" t="str">
        <f>IFERROR(IF($A1123="","",VLOOKUP($A1123,[1]Sheet1!$D$5:$N$65000,6,FALSE)),"")</f>
        <v/>
      </c>
      <c r="G1123" s="20" t="str">
        <f>IFERROR(IF($A1123="","",VLOOKUP($A1123,[1]Sheet1!$D$5:$N$65000,7,FALSE)),"")</f>
        <v/>
      </c>
      <c r="H1123" s="20" t="str">
        <f>IFERROR(IF($A1123="","",VLOOKUP($A1123,[1]Sheet1!$D$5:$N$65000,8,FALSE)),"")</f>
        <v/>
      </c>
      <c r="I1123" s="20" t="str">
        <f>IFERROR(IF($A1123="","",VLOOKUP($A1123,[1]Sheet1!$D$5:$N$65000,9,FALSE)),"")</f>
        <v/>
      </c>
      <c r="J1123" s="20" t="str">
        <f>IFERROR(IF($A1123="","",VLOOKUP($A1123,[1]Sheet1!$D$5:$N$65000,10,FALSE)),"")</f>
        <v/>
      </c>
      <c r="K1123" s="20" t="str">
        <f>IFERROR(IF($A1123="","",VLOOKUP($A1123,[1]Sheet1!$D$5:$N$65000,11,FALSE)),"")</f>
        <v/>
      </c>
      <c r="L1123" s="3">
        <f t="shared" si="36"/>
        <v>1119</v>
      </c>
      <c r="M1123" s="21" t="str">
        <f t="shared" si="37"/>
        <v/>
      </c>
      <c r="N1123" s="29">
        <f>IF($L1122 = 4,[5]Sheet1!J28,0)</f>
        <v>0</v>
      </c>
      <c r="O1123" s="29">
        <f>IF($L1122 = 4,[5]Sheet1!K28,0)</f>
        <v>0</v>
      </c>
      <c r="P1123" s="29">
        <f>IF($L1122 = 4,[5]Sheet1!L28,0)</f>
        <v>0</v>
      </c>
      <c r="Q1123" s="29">
        <f>IF($L1122 = 4,[5]Sheet1!M28,0)</f>
        <v>0</v>
      </c>
      <c r="R1123" s="29">
        <f>IF($L1122 = 4,[5]Sheet1!N28,0)</f>
        <v>0</v>
      </c>
    </row>
    <row r="1124" spans="1:18">
      <c r="A1124" s="18" t="str">
        <f t="array" ref="A1124">IF(ROW(B1124)-6&lt;A$1,VLOOKUP(LOOKUP("zzzz",CHOOSE({1,2},"",INDEX([1]Sheet1!$P$1:$P$65000,SMALL(IF([1]Sheet1!P$1:P$65000&lt;&gt;"",ROW([1]Sheet1!P$1:P$65000)),ROWS(D$5:D1124))))),[1]Sheet1!$C$5:$D$65000,2,FALSE),IF(L1124&gt;$A$1,"",IF(A1123="","Figure "&amp;L1124,IFERROR(VLOOKUP(A1123,[1]Sheet1!$D$5:$Q$65000,14,FALSE),IFERROR(VLOOKUP(A1123,[1]Sheet1!$A$5:$D$65000,4,FALSE),"Figure " &amp; L1124)))))</f>
        <v/>
      </c>
      <c r="B1124" s="19" t="str">
        <f>IFERROR(IF($A1124="","",VLOOKUP($A1124,[1]Sheet1!$D$5:$R$65000,15,FALSE)),"")</f>
        <v/>
      </c>
      <c r="C1124" s="20" t="str">
        <f>IFERROR(IF(A1124="","",VLOOKUP($A1124,[1]Sheet1!$D$5:$N$65000,3,FALSE)),"")</f>
        <v/>
      </c>
      <c r="D1124" s="20" t="str">
        <f>IFERROR(IF($A1124="","",VLOOKUP($A1124,[1]Sheet1!$D$5:$N$65000,4,FALSE)),"")</f>
        <v/>
      </c>
      <c r="E1124" s="20" t="str">
        <f>IFERROR(IF($A1124="","",VLOOKUP($A1124,[1]Sheet1!$D$5:$N$65000,5,FALSE)),"")</f>
        <v/>
      </c>
      <c r="F1124" s="20" t="str">
        <f>IFERROR(IF($A1124="","",VLOOKUP($A1124,[1]Sheet1!$D$5:$N$65000,6,FALSE)),"")</f>
        <v/>
      </c>
      <c r="G1124" s="20" t="str">
        <f>IFERROR(IF($A1124="","",VLOOKUP($A1124,[1]Sheet1!$D$5:$N$65000,7,FALSE)),"")</f>
        <v/>
      </c>
      <c r="H1124" s="20" t="str">
        <f>IFERROR(IF($A1124="","",VLOOKUP($A1124,[1]Sheet1!$D$5:$N$65000,8,FALSE)),"")</f>
        <v/>
      </c>
      <c r="I1124" s="20" t="str">
        <f>IFERROR(IF($A1124="","",VLOOKUP($A1124,[1]Sheet1!$D$5:$N$65000,9,FALSE)),"")</f>
        <v/>
      </c>
      <c r="J1124" s="20" t="str">
        <f>IFERROR(IF($A1124="","",VLOOKUP($A1124,[1]Sheet1!$D$5:$N$65000,10,FALSE)),"")</f>
        <v/>
      </c>
      <c r="K1124" s="20" t="str">
        <f>IFERROR(IF($A1124="","",VLOOKUP($A1124,[1]Sheet1!$D$5:$N$65000,11,FALSE)),"")</f>
        <v/>
      </c>
      <c r="L1124" s="3">
        <f t="shared" si="36"/>
        <v>1120</v>
      </c>
      <c r="M1124" s="21" t="str">
        <f t="shared" si="37"/>
        <v/>
      </c>
      <c r="N1124" s="29">
        <f>IF($L1123 = 4,[5]Sheet1!J29,0)</f>
        <v>0</v>
      </c>
      <c r="O1124" s="29">
        <f>IF($L1123 = 4,[5]Sheet1!K29,0)</f>
        <v>0</v>
      </c>
      <c r="P1124" s="29">
        <f>IF($L1123 = 4,[5]Sheet1!L29,0)</f>
        <v>0</v>
      </c>
      <c r="Q1124" s="29">
        <f>IF($L1123 = 4,[5]Sheet1!M29,0)</f>
        <v>0</v>
      </c>
      <c r="R1124" s="29">
        <f>IF($L1123 = 4,[5]Sheet1!N29,0)</f>
        <v>0</v>
      </c>
    </row>
    <row r="1125" spans="1:18">
      <c r="A1125" s="18" t="str">
        <f t="array" ref="A1125">IF(ROW(B1125)-6&lt;A$1,VLOOKUP(LOOKUP("zzzz",CHOOSE({1,2},"",INDEX([1]Sheet1!$P$1:$P$65000,SMALL(IF([1]Sheet1!P$1:P$65000&lt;&gt;"",ROW([1]Sheet1!P$1:P$65000)),ROWS(D$5:D1125))))),[1]Sheet1!$C$5:$D$65000,2,FALSE),IF(L1125&gt;$A$1,"",IF(A1124="","Figure "&amp;L1125,IFERROR(VLOOKUP(A1124,[1]Sheet1!$D$5:$Q$65000,14,FALSE),IFERROR(VLOOKUP(A1124,[1]Sheet1!$A$5:$D$65000,4,FALSE),"Figure " &amp; L1125)))))</f>
        <v/>
      </c>
      <c r="B1125" s="19" t="str">
        <f>IFERROR(IF($A1125="","",VLOOKUP($A1125,[1]Sheet1!$D$5:$R$65000,15,FALSE)),"")</f>
        <v/>
      </c>
      <c r="C1125" s="20" t="str">
        <f>IFERROR(IF(A1125="","",VLOOKUP($A1125,[1]Sheet1!$D$5:$N$65000,3,FALSE)),"")</f>
        <v/>
      </c>
      <c r="D1125" s="20" t="str">
        <f>IFERROR(IF($A1125="","",VLOOKUP($A1125,[1]Sheet1!$D$5:$N$65000,4,FALSE)),"")</f>
        <v/>
      </c>
      <c r="E1125" s="20" t="str">
        <f>IFERROR(IF($A1125="","",VLOOKUP($A1125,[1]Sheet1!$D$5:$N$65000,5,FALSE)),"")</f>
        <v/>
      </c>
      <c r="F1125" s="20" t="str">
        <f>IFERROR(IF($A1125="","",VLOOKUP($A1125,[1]Sheet1!$D$5:$N$65000,6,FALSE)),"")</f>
        <v/>
      </c>
      <c r="G1125" s="20" t="str">
        <f>IFERROR(IF($A1125="","",VLOOKUP($A1125,[1]Sheet1!$D$5:$N$65000,7,FALSE)),"")</f>
        <v/>
      </c>
      <c r="H1125" s="20" t="str">
        <f>IFERROR(IF($A1125="","",VLOOKUP($A1125,[1]Sheet1!$D$5:$N$65000,8,FALSE)),"")</f>
        <v/>
      </c>
      <c r="I1125" s="20" t="str">
        <f>IFERROR(IF($A1125="","",VLOOKUP($A1125,[1]Sheet1!$D$5:$N$65000,9,FALSE)),"")</f>
        <v/>
      </c>
      <c r="J1125" s="20" t="str">
        <f>IFERROR(IF($A1125="","",VLOOKUP($A1125,[1]Sheet1!$D$5:$N$65000,10,FALSE)),"")</f>
        <v/>
      </c>
      <c r="K1125" s="20" t="str">
        <f>IFERROR(IF($A1125="","",VLOOKUP($A1125,[1]Sheet1!$D$5:$N$65000,11,FALSE)),"")</f>
        <v/>
      </c>
      <c r="L1125" s="3">
        <f t="shared" si="36"/>
        <v>1121</v>
      </c>
      <c r="M1125" s="21" t="str">
        <f t="shared" si="37"/>
        <v/>
      </c>
      <c r="N1125" s="29">
        <f>IF($L1124 = 4,[5]Sheet1!J30,0)</f>
        <v>0</v>
      </c>
      <c r="O1125" s="29">
        <f>IF($L1124 = 4,[5]Sheet1!K30,0)</f>
        <v>0</v>
      </c>
      <c r="P1125" s="29">
        <f>IF($L1124 = 4,[5]Sheet1!L30,0)</f>
        <v>0</v>
      </c>
      <c r="Q1125" s="29">
        <f>IF($L1124 = 4,[5]Sheet1!M30,0)</f>
        <v>0</v>
      </c>
      <c r="R1125" s="29">
        <f>IF($L1124 = 4,[5]Sheet1!N30,0)</f>
        <v>0</v>
      </c>
    </row>
    <row r="1126" spans="1:18">
      <c r="A1126" s="18" t="str">
        <f t="array" ref="A1126">IF(ROW(B1126)-6&lt;A$1,VLOOKUP(LOOKUP("zzzz",CHOOSE({1,2},"",INDEX([1]Sheet1!$P$1:$P$65000,SMALL(IF([1]Sheet1!P$1:P$65000&lt;&gt;"",ROW([1]Sheet1!P$1:P$65000)),ROWS(D$5:D1126))))),[1]Sheet1!$C$5:$D$65000,2,FALSE),IF(L1126&gt;$A$1,"",IF(A1125="","Figure "&amp;L1126,IFERROR(VLOOKUP(A1125,[1]Sheet1!$D$5:$Q$65000,14,FALSE),IFERROR(VLOOKUP(A1125,[1]Sheet1!$A$5:$D$65000,4,FALSE),"Figure " &amp; L1126)))))</f>
        <v/>
      </c>
      <c r="B1126" s="19" t="str">
        <f>IFERROR(IF($A1126="","",VLOOKUP($A1126,[1]Sheet1!$D$5:$R$65000,15,FALSE)),"")</f>
        <v/>
      </c>
      <c r="C1126" s="20" t="str">
        <f>IFERROR(IF(A1126="","",VLOOKUP($A1126,[1]Sheet1!$D$5:$N$65000,3,FALSE)),"")</f>
        <v/>
      </c>
      <c r="D1126" s="20" t="str">
        <f>IFERROR(IF($A1126="","",VLOOKUP($A1126,[1]Sheet1!$D$5:$N$65000,4,FALSE)),"")</f>
        <v/>
      </c>
      <c r="E1126" s="20" t="str">
        <f>IFERROR(IF($A1126="","",VLOOKUP($A1126,[1]Sheet1!$D$5:$N$65000,5,FALSE)),"")</f>
        <v/>
      </c>
      <c r="F1126" s="20" t="str">
        <f>IFERROR(IF($A1126="","",VLOOKUP($A1126,[1]Sheet1!$D$5:$N$65000,6,FALSE)),"")</f>
        <v/>
      </c>
      <c r="G1126" s="20" t="str">
        <f>IFERROR(IF($A1126="","",VLOOKUP($A1126,[1]Sheet1!$D$5:$N$65000,7,FALSE)),"")</f>
        <v/>
      </c>
      <c r="H1126" s="20" t="str">
        <f>IFERROR(IF($A1126="","",VLOOKUP($A1126,[1]Sheet1!$D$5:$N$65000,8,FALSE)),"")</f>
        <v/>
      </c>
      <c r="I1126" s="20" t="str">
        <f>IFERROR(IF($A1126="","",VLOOKUP($A1126,[1]Sheet1!$D$5:$N$65000,9,FALSE)),"")</f>
        <v/>
      </c>
      <c r="J1126" s="20" t="str">
        <f>IFERROR(IF($A1126="","",VLOOKUP($A1126,[1]Sheet1!$D$5:$N$65000,10,FALSE)),"")</f>
        <v/>
      </c>
      <c r="K1126" s="20" t="str">
        <f>IFERROR(IF($A1126="","",VLOOKUP($A1126,[1]Sheet1!$D$5:$N$65000,11,FALSE)),"")</f>
        <v/>
      </c>
      <c r="L1126" s="3">
        <f t="shared" si="36"/>
        <v>1122</v>
      </c>
      <c r="M1126" s="21" t="str">
        <f t="shared" si="37"/>
        <v/>
      </c>
      <c r="N1126" s="29">
        <f>IF($L1125 = 4,[5]Sheet1!J31,0)</f>
        <v>0</v>
      </c>
      <c r="O1126" s="29">
        <f>IF($L1125 = 4,[5]Sheet1!K31,0)</f>
        <v>0</v>
      </c>
      <c r="P1126" s="29">
        <f>IF($L1125 = 4,[5]Sheet1!L31,0)</f>
        <v>0</v>
      </c>
      <c r="Q1126" s="29">
        <f>IF($L1125 = 4,[5]Sheet1!M31,0)</f>
        <v>0</v>
      </c>
      <c r="R1126" s="29">
        <f>IF($L1125 = 4,[5]Sheet1!N31,0)</f>
        <v>0</v>
      </c>
    </row>
    <row r="1127" spans="1:18">
      <c r="A1127" s="18" t="str">
        <f t="array" ref="A1127">IF(ROW(B1127)-6&lt;A$1,VLOOKUP(LOOKUP("zzzz",CHOOSE({1,2},"",INDEX([1]Sheet1!$P$1:$P$65000,SMALL(IF([1]Sheet1!P$1:P$65000&lt;&gt;"",ROW([1]Sheet1!P$1:P$65000)),ROWS(D$5:D1127))))),[1]Sheet1!$C$5:$D$65000,2,FALSE),IF(L1127&gt;$A$1,"",IF(A1126="","Figure "&amp;L1127,IFERROR(VLOOKUP(A1126,[1]Sheet1!$D$5:$Q$65000,14,FALSE),IFERROR(VLOOKUP(A1126,[1]Sheet1!$A$5:$D$65000,4,FALSE),"Figure " &amp; L1127)))))</f>
        <v/>
      </c>
      <c r="B1127" s="19" t="str">
        <f>IFERROR(IF($A1127="","",VLOOKUP($A1127,[1]Sheet1!$D$5:$R$65000,15,FALSE)),"")</f>
        <v/>
      </c>
      <c r="C1127" s="20" t="str">
        <f>IFERROR(IF(A1127="","",VLOOKUP($A1127,[1]Sheet1!$D$5:$N$65000,3,FALSE)),"")</f>
        <v/>
      </c>
      <c r="D1127" s="20" t="str">
        <f>IFERROR(IF($A1127="","",VLOOKUP($A1127,[1]Sheet1!$D$5:$N$65000,4,FALSE)),"")</f>
        <v/>
      </c>
      <c r="E1127" s="20" t="str">
        <f>IFERROR(IF($A1127="","",VLOOKUP($A1127,[1]Sheet1!$D$5:$N$65000,5,FALSE)),"")</f>
        <v/>
      </c>
      <c r="F1127" s="20" t="str">
        <f>IFERROR(IF($A1127="","",VLOOKUP($A1127,[1]Sheet1!$D$5:$N$65000,6,FALSE)),"")</f>
        <v/>
      </c>
      <c r="G1127" s="20" t="str">
        <f>IFERROR(IF($A1127="","",VLOOKUP($A1127,[1]Sheet1!$D$5:$N$65000,7,FALSE)),"")</f>
        <v/>
      </c>
      <c r="H1127" s="20" t="str">
        <f>IFERROR(IF($A1127="","",VLOOKUP($A1127,[1]Sheet1!$D$5:$N$65000,8,FALSE)),"")</f>
        <v/>
      </c>
      <c r="I1127" s="20" t="str">
        <f>IFERROR(IF($A1127="","",VLOOKUP($A1127,[1]Sheet1!$D$5:$N$65000,9,FALSE)),"")</f>
        <v/>
      </c>
      <c r="J1127" s="20" t="str">
        <f>IFERROR(IF($A1127="","",VLOOKUP($A1127,[1]Sheet1!$D$5:$N$65000,10,FALSE)),"")</f>
        <v/>
      </c>
      <c r="K1127" s="20" t="str">
        <f>IFERROR(IF($A1127="","",VLOOKUP($A1127,[1]Sheet1!$D$5:$N$65000,11,FALSE)),"")</f>
        <v/>
      </c>
      <c r="L1127" s="3">
        <f t="shared" si="36"/>
        <v>1123</v>
      </c>
      <c r="M1127" s="21" t="str">
        <f t="shared" si="37"/>
        <v/>
      </c>
      <c r="N1127" s="29">
        <f>IF($L1126 = 4,[5]Sheet1!J32,0)</f>
        <v>0</v>
      </c>
      <c r="O1127" s="29">
        <f>IF($L1126 = 4,[5]Sheet1!K32,0)</f>
        <v>0</v>
      </c>
      <c r="P1127" s="29">
        <f>IF($L1126 = 4,[5]Sheet1!L32,0)</f>
        <v>0</v>
      </c>
      <c r="Q1127" s="29">
        <f>IF($L1126 = 4,[5]Sheet1!M32,0)</f>
        <v>0</v>
      </c>
      <c r="R1127" s="29">
        <f>IF($L1126 = 4,[5]Sheet1!N32,0)</f>
        <v>0</v>
      </c>
    </row>
    <row r="1128" spans="1:18">
      <c r="A1128" s="18" t="str">
        <f t="array" ref="A1128">IF(ROW(B1128)-6&lt;A$1,VLOOKUP(LOOKUP("zzzz",CHOOSE({1,2},"",INDEX([1]Sheet1!$P$1:$P$65000,SMALL(IF([1]Sheet1!P$1:P$65000&lt;&gt;"",ROW([1]Sheet1!P$1:P$65000)),ROWS(D$5:D1128))))),[1]Sheet1!$C$5:$D$65000,2,FALSE),IF(L1128&gt;$A$1,"",IF(A1127="","Figure "&amp;L1128,IFERROR(VLOOKUP(A1127,[1]Sheet1!$D$5:$Q$65000,14,FALSE),IFERROR(VLOOKUP(A1127,[1]Sheet1!$A$5:$D$65000,4,FALSE),"Figure " &amp; L1128)))))</f>
        <v/>
      </c>
      <c r="B1128" s="19" t="str">
        <f>IFERROR(IF($A1128="","",VLOOKUP($A1128,[1]Sheet1!$D$5:$R$65000,15,FALSE)),"")</f>
        <v/>
      </c>
      <c r="C1128" s="20" t="str">
        <f>IFERROR(IF(A1128="","",VLOOKUP($A1128,[1]Sheet1!$D$5:$N$65000,3,FALSE)),"")</f>
        <v/>
      </c>
      <c r="D1128" s="20" t="str">
        <f>IFERROR(IF($A1128="","",VLOOKUP($A1128,[1]Sheet1!$D$5:$N$65000,4,FALSE)),"")</f>
        <v/>
      </c>
      <c r="E1128" s="20" t="str">
        <f>IFERROR(IF($A1128="","",VLOOKUP($A1128,[1]Sheet1!$D$5:$N$65000,5,FALSE)),"")</f>
        <v/>
      </c>
      <c r="F1128" s="20" t="str">
        <f>IFERROR(IF($A1128="","",VLOOKUP($A1128,[1]Sheet1!$D$5:$N$65000,6,FALSE)),"")</f>
        <v/>
      </c>
      <c r="G1128" s="20" t="str">
        <f>IFERROR(IF($A1128="","",VLOOKUP($A1128,[1]Sheet1!$D$5:$N$65000,7,FALSE)),"")</f>
        <v/>
      </c>
      <c r="H1128" s="20" t="str">
        <f>IFERROR(IF($A1128="","",VLOOKUP($A1128,[1]Sheet1!$D$5:$N$65000,8,FALSE)),"")</f>
        <v/>
      </c>
      <c r="I1128" s="20" t="str">
        <f>IFERROR(IF($A1128="","",VLOOKUP($A1128,[1]Sheet1!$D$5:$N$65000,9,FALSE)),"")</f>
        <v/>
      </c>
      <c r="J1128" s="20" t="str">
        <f>IFERROR(IF($A1128="","",VLOOKUP($A1128,[1]Sheet1!$D$5:$N$65000,10,FALSE)),"")</f>
        <v/>
      </c>
      <c r="K1128" s="20" t="str">
        <f>IFERROR(IF($A1128="","",VLOOKUP($A1128,[1]Sheet1!$D$5:$N$65000,11,FALSE)),"")</f>
        <v/>
      </c>
      <c r="L1128" s="3">
        <f t="shared" si="36"/>
        <v>1124</v>
      </c>
      <c r="M1128" s="21" t="str">
        <f t="shared" si="37"/>
        <v/>
      </c>
      <c r="N1128" s="29">
        <f>IF($L1127 = 4,[5]Sheet1!J33,0)</f>
        <v>0</v>
      </c>
      <c r="O1128" s="29">
        <f>IF($L1127 = 4,[5]Sheet1!K33,0)</f>
        <v>0</v>
      </c>
      <c r="P1128" s="29">
        <f>IF($L1127 = 4,[5]Sheet1!L33,0)</f>
        <v>0</v>
      </c>
      <c r="Q1128" s="29">
        <f>IF($L1127 = 4,[5]Sheet1!M33,0)</f>
        <v>0</v>
      </c>
      <c r="R1128" s="29">
        <f>IF($L1127 = 4,[5]Sheet1!N33,0)</f>
        <v>0</v>
      </c>
    </row>
    <row r="1129" spans="1:18">
      <c r="A1129" s="18" t="str">
        <f t="array" ref="A1129">IF(ROW(B1129)-6&lt;A$1,VLOOKUP(LOOKUP("zzzz",CHOOSE({1,2},"",INDEX([1]Sheet1!$P$1:$P$65000,SMALL(IF([1]Sheet1!P$1:P$65000&lt;&gt;"",ROW([1]Sheet1!P$1:P$65000)),ROWS(D$5:D1129))))),[1]Sheet1!$C$5:$D$65000,2,FALSE),IF(L1129&gt;$A$1,"",IF(A1128="","Figure "&amp;L1129,IFERROR(VLOOKUP(A1128,[1]Sheet1!$D$5:$Q$65000,14,FALSE),IFERROR(VLOOKUP(A1128,[1]Sheet1!$A$5:$D$65000,4,FALSE),"Figure " &amp; L1129)))))</f>
        <v/>
      </c>
      <c r="B1129" s="19" t="str">
        <f>IFERROR(IF($A1129="","",VLOOKUP($A1129,[1]Sheet1!$D$5:$R$65000,15,FALSE)),"")</f>
        <v/>
      </c>
      <c r="C1129" s="20" t="str">
        <f>IFERROR(IF(A1129="","",VLOOKUP($A1129,[1]Sheet1!$D$5:$N$65000,3,FALSE)),"")</f>
        <v/>
      </c>
      <c r="D1129" s="20" t="str">
        <f>IFERROR(IF($A1129="","",VLOOKUP($A1129,[1]Sheet1!$D$5:$N$65000,4,FALSE)),"")</f>
        <v/>
      </c>
      <c r="E1129" s="20" t="str">
        <f>IFERROR(IF($A1129="","",VLOOKUP($A1129,[1]Sheet1!$D$5:$N$65000,5,FALSE)),"")</f>
        <v/>
      </c>
      <c r="F1129" s="20" t="str">
        <f>IFERROR(IF($A1129="","",VLOOKUP($A1129,[1]Sheet1!$D$5:$N$65000,6,FALSE)),"")</f>
        <v/>
      </c>
      <c r="G1129" s="20" t="str">
        <f>IFERROR(IF($A1129="","",VLOOKUP($A1129,[1]Sheet1!$D$5:$N$65000,7,FALSE)),"")</f>
        <v/>
      </c>
      <c r="H1129" s="20" t="str">
        <f>IFERROR(IF($A1129="","",VLOOKUP($A1129,[1]Sheet1!$D$5:$N$65000,8,FALSE)),"")</f>
        <v/>
      </c>
      <c r="I1129" s="20" t="str">
        <f>IFERROR(IF($A1129="","",VLOOKUP($A1129,[1]Sheet1!$D$5:$N$65000,9,FALSE)),"")</f>
        <v/>
      </c>
      <c r="J1129" s="20" t="str">
        <f>IFERROR(IF($A1129="","",VLOOKUP($A1129,[1]Sheet1!$D$5:$N$65000,10,FALSE)),"")</f>
        <v/>
      </c>
      <c r="K1129" s="20" t="str">
        <f>IFERROR(IF($A1129="","",VLOOKUP($A1129,[1]Sheet1!$D$5:$N$65000,11,FALSE)),"")</f>
        <v/>
      </c>
      <c r="L1129" s="3">
        <f t="shared" si="36"/>
        <v>1125</v>
      </c>
      <c r="M1129" s="21" t="str">
        <f t="shared" si="37"/>
        <v/>
      </c>
      <c r="N1129" s="29">
        <f>IF($L1128 = 4,[5]Sheet1!J34,0)</f>
        <v>0</v>
      </c>
      <c r="O1129" s="29">
        <f>IF($L1128 = 4,[5]Sheet1!K34,0)</f>
        <v>0</v>
      </c>
      <c r="P1129" s="29">
        <f>IF($L1128 = 4,[5]Sheet1!L34,0)</f>
        <v>0</v>
      </c>
      <c r="Q1129" s="29">
        <f>IF($L1128 = 4,[5]Sheet1!M34,0)</f>
        <v>0</v>
      </c>
      <c r="R1129" s="29">
        <f>IF($L1128 = 4,[5]Sheet1!N34,0)</f>
        <v>0</v>
      </c>
    </row>
    <row r="1130" spans="1:18">
      <c r="A1130" s="18" t="str">
        <f t="array" ref="A1130">IF(ROW(B1130)-6&lt;A$1,VLOOKUP(LOOKUP("zzzz",CHOOSE({1,2},"",INDEX([1]Sheet1!$P$1:$P$65000,SMALL(IF([1]Sheet1!P$1:P$65000&lt;&gt;"",ROW([1]Sheet1!P$1:P$65000)),ROWS(D$5:D1130))))),[1]Sheet1!$C$5:$D$65000,2,FALSE),IF(L1130&gt;$A$1,"",IF(A1129="","Figure "&amp;L1130,IFERROR(VLOOKUP(A1129,[1]Sheet1!$D$5:$Q$65000,14,FALSE),IFERROR(VLOOKUP(A1129,[1]Sheet1!$A$5:$D$65000,4,FALSE),"Figure " &amp; L1130)))))</f>
        <v/>
      </c>
      <c r="B1130" s="19" t="str">
        <f>IFERROR(IF($A1130="","",VLOOKUP($A1130,[1]Sheet1!$D$5:$R$65000,15,FALSE)),"")</f>
        <v/>
      </c>
      <c r="C1130" s="20" t="str">
        <f>IFERROR(IF(A1130="","",VLOOKUP($A1130,[1]Sheet1!$D$5:$N$65000,3,FALSE)),"")</f>
        <v/>
      </c>
      <c r="D1130" s="20" t="str">
        <f>IFERROR(IF($A1130="","",VLOOKUP($A1130,[1]Sheet1!$D$5:$N$65000,4,FALSE)),"")</f>
        <v/>
      </c>
      <c r="E1130" s="20" t="str">
        <f>IFERROR(IF($A1130="","",VLOOKUP($A1130,[1]Sheet1!$D$5:$N$65000,5,FALSE)),"")</f>
        <v/>
      </c>
      <c r="F1130" s="20" t="str">
        <f>IFERROR(IF($A1130="","",VLOOKUP($A1130,[1]Sheet1!$D$5:$N$65000,6,FALSE)),"")</f>
        <v/>
      </c>
      <c r="G1130" s="20" t="str">
        <f>IFERROR(IF($A1130="","",VLOOKUP($A1130,[1]Sheet1!$D$5:$N$65000,7,FALSE)),"")</f>
        <v/>
      </c>
      <c r="H1130" s="20" t="str">
        <f>IFERROR(IF($A1130="","",VLOOKUP($A1130,[1]Sheet1!$D$5:$N$65000,8,FALSE)),"")</f>
        <v/>
      </c>
      <c r="I1130" s="20" t="str">
        <f>IFERROR(IF($A1130="","",VLOOKUP($A1130,[1]Sheet1!$D$5:$N$65000,9,FALSE)),"")</f>
        <v/>
      </c>
      <c r="J1130" s="20" t="str">
        <f>IFERROR(IF($A1130="","",VLOOKUP($A1130,[1]Sheet1!$D$5:$N$65000,10,FALSE)),"")</f>
        <v/>
      </c>
      <c r="K1130" s="20" t="str">
        <f>IFERROR(IF($A1130="","",VLOOKUP($A1130,[1]Sheet1!$D$5:$N$65000,11,FALSE)),"")</f>
        <v/>
      </c>
      <c r="L1130" s="3">
        <f t="shared" ref="L1130:L1193" si="38">IF(A1129="",L1129+1,L1129)</f>
        <v>1126</v>
      </c>
      <c r="M1130" s="21" t="str">
        <f t="shared" si="37"/>
        <v/>
      </c>
      <c r="N1130" s="29">
        <f>IF($L1129 = 4,[5]Sheet1!J35,0)</f>
        <v>0</v>
      </c>
      <c r="O1130" s="29">
        <f>IF($L1129 = 4,[5]Sheet1!K35,0)</f>
        <v>0</v>
      </c>
      <c r="P1130" s="29">
        <f>IF($L1129 = 4,[5]Sheet1!L35,0)</f>
        <v>0</v>
      </c>
      <c r="Q1130" s="29">
        <f>IF($L1129 = 4,[5]Sheet1!M35,0)</f>
        <v>0</v>
      </c>
      <c r="R1130" s="29">
        <f>IF($L1129 = 4,[5]Sheet1!N35,0)</f>
        <v>0</v>
      </c>
    </row>
    <row r="1131" spans="1:18">
      <c r="A1131" s="18" t="str">
        <f t="array" ref="A1131">IF(ROW(B1131)-6&lt;A$1,VLOOKUP(LOOKUP("zzzz",CHOOSE({1,2},"",INDEX([1]Sheet1!$P$1:$P$65000,SMALL(IF([1]Sheet1!P$1:P$65000&lt;&gt;"",ROW([1]Sheet1!P$1:P$65000)),ROWS(D$5:D1131))))),[1]Sheet1!$C$5:$D$65000,2,FALSE),IF(L1131&gt;$A$1,"",IF(A1130="","Figure "&amp;L1131,IFERROR(VLOOKUP(A1130,[1]Sheet1!$D$5:$Q$65000,14,FALSE),IFERROR(VLOOKUP(A1130,[1]Sheet1!$A$5:$D$65000,4,FALSE),"Figure " &amp; L1131)))))</f>
        <v/>
      </c>
      <c r="B1131" s="19" t="str">
        <f>IFERROR(IF($A1131="","",VLOOKUP($A1131,[1]Sheet1!$D$5:$R$65000,15,FALSE)),"")</f>
        <v/>
      </c>
      <c r="C1131" s="20" t="str">
        <f>IFERROR(IF(A1131="","",VLOOKUP($A1131,[1]Sheet1!$D$5:$N$65000,3,FALSE)),"")</f>
        <v/>
      </c>
      <c r="D1131" s="20" t="str">
        <f>IFERROR(IF($A1131="","",VLOOKUP($A1131,[1]Sheet1!$D$5:$N$65000,4,FALSE)),"")</f>
        <v/>
      </c>
      <c r="E1131" s="20" t="str">
        <f>IFERROR(IF($A1131="","",VLOOKUP($A1131,[1]Sheet1!$D$5:$N$65000,5,FALSE)),"")</f>
        <v/>
      </c>
      <c r="F1131" s="20" t="str">
        <f>IFERROR(IF($A1131="","",VLOOKUP($A1131,[1]Sheet1!$D$5:$N$65000,6,FALSE)),"")</f>
        <v/>
      </c>
      <c r="G1131" s="20" t="str">
        <f>IFERROR(IF($A1131="","",VLOOKUP($A1131,[1]Sheet1!$D$5:$N$65000,7,FALSE)),"")</f>
        <v/>
      </c>
      <c r="H1131" s="20" t="str">
        <f>IFERROR(IF($A1131="","",VLOOKUP($A1131,[1]Sheet1!$D$5:$N$65000,8,FALSE)),"")</f>
        <v/>
      </c>
      <c r="I1131" s="20" t="str">
        <f>IFERROR(IF($A1131="","",VLOOKUP($A1131,[1]Sheet1!$D$5:$N$65000,9,FALSE)),"")</f>
        <v/>
      </c>
      <c r="J1131" s="20" t="str">
        <f>IFERROR(IF($A1131="","",VLOOKUP($A1131,[1]Sheet1!$D$5:$N$65000,10,FALSE)),"")</f>
        <v/>
      </c>
      <c r="K1131" s="20" t="str">
        <f>IFERROR(IF($A1131="","",VLOOKUP($A1131,[1]Sheet1!$D$5:$N$65000,11,FALSE)),"")</f>
        <v/>
      </c>
      <c r="L1131" s="3">
        <f t="shared" si="38"/>
        <v>1127</v>
      </c>
      <c r="M1131" s="21" t="str">
        <f t="shared" si="37"/>
        <v/>
      </c>
      <c r="N1131" s="29">
        <f>IF($L1130 = 4,[5]Sheet1!J36,0)</f>
        <v>0</v>
      </c>
      <c r="O1131" s="29">
        <f>IF($L1130 = 4,[5]Sheet1!K36,0)</f>
        <v>0</v>
      </c>
      <c r="P1131" s="29">
        <f>IF($L1130 = 4,[5]Sheet1!L36,0)</f>
        <v>0</v>
      </c>
      <c r="Q1131" s="29">
        <f>IF($L1130 = 4,[5]Sheet1!M36,0)</f>
        <v>0</v>
      </c>
      <c r="R1131" s="29">
        <f>IF($L1130 = 4,[5]Sheet1!N36,0)</f>
        <v>0</v>
      </c>
    </row>
    <row r="1132" spans="1:18">
      <c r="A1132" s="18" t="str">
        <f t="array" ref="A1132">IF(ROW(B1132)-6&lt;A$1,VLOOKUP(LOOKUP("zzzz",CHOOSE({1,2},"",INDEX([1]Sheet1!$P$1:$P$65000,SMALL(IF([1]Sheet1!P$1:P$65000&lt;&gt;"",ROW([1]Sheet1!P$1:P$65000)),ROWS(D$5:D1132))))),[1]Sheet1!$C$5:$D$65000,2,FALSE),IF(L1132&gt;$A$1,"",IF(A1131="","Figure "&amp;L1132,IFERROR(VLOOKUP(A1131,[1]Sheet1!$D$5:$Q$65000,14,FALSE),IFERROR(VLOOKUP(A1131,[1]Sheet1!$A$5:$D$65000,4,FALSE),"Figure " &amp; L1132)))))</f>
        <v/>
      </c>
      <c r="B1132" s="19" t="str">
        <f>IFERROR(IF($A1132="","",VLOOKUP($A1132,[1]Sheet1!$D$5:$R$65000,15,FALSE)),"")</f>
        <v/>
      </c>
      <c r="C1132" s="20" t="str">
        <f>IFERROR(IF(A1132="","",VLOOKUP($A1132,[1]Sheet1!$D$5:$N$65000,3,FALSE)),"")</f>
        <v/>
      </c>
      <c r="D1132" s="20" t="str">
        <f>IFERROR(IF($A1132="","",VLOOKUP($A1132,[1]Sheet1!$D$5:$N$65000,4,FALSE)),"")</f>
        <v/>
      </c>
      <c r="E1132" s="20" t="str">
        <f>IFERROR(IF($A1132="","",VLOOKUP($A1132,[1]Sheet1!$D$5:$N$65000,5,FALSE)),"")</f>
        <v/>
      </c>
      <c r="F1132" s="20" t="str">
        <f>IFERROR(IF($A1132="","",VLOOKUP($A1132,[1]Sheet1!$D$5:$N$65000,6,FALSE)),"")</f>
        <v/>
      </c>
      <c r="G1132" s="20" t="str">
        <f>IFERROR(IF($A1132="","",VLOOKUP($A1132,[1]Sheet1!$D$5:$N$65000,7,FALSE)),"")</f>
        <v/>
      </c>
      <c r="H1132" s="20" t="str">
        <f>IFERROR(IF($A1132="","",VLOOKUP($A1132,[1]Sheet1!$D$5:$N$65000,8,FALSE)),"")</f>
        <v/>
      </c>
      <c r="I1132" s="20" t="str">
        <f>IFERROR(IF($A1132="","",VLOOKUP($A1132,[1]Sheet1!$D$5:$N$65000,9,FALSE)),"")</f>
        <v/>
      </c>
      <c r="J1132" s="20" t="str">
        <f>IFERROR(IF($A1132="","",VLOOKUP($A1132,[1]Sheet1!$D$5:$N$65000,10,FALSE)),"")</f>
        <v/>
      </c>
      <c r="K1132" s="20" t="str">
        <f>IFERROR(IF($A1132="","",VLOOKUP($A1132,[1]Sheet1!$D$5:$N$65000,11,FALSE)),"")</f>
        <v/>
      </c>
      <c r="L1132" s="3">
        <f t="shared" si="38"/>
        <v>1128</v>
      </c>
      <c r="M1132" s="21" t="str">
        <f t="shared" si="37"/>
        <v/>
      </c>
      <c r="N1132" s="29">
        <f>IF($L1131 = 4,[5]Sheet1!J37,0)</f>
        <v>0</v>
      </c>
      <c r="O1132" s="29">
        <f>IF($L1131 = 4,[5]Sheet1!K37,0)</f>
        <v>0</v>
      </c>
      <c r="P1132" s="29">
        <f>IF($L1131 = 4,[5]Sheet1!L37,0)</f>
        <v>0</v>
      </c>
      <c r="Q1132" s="29">
        <f>IF($L1131 = 4,[5]Sheet1!M37,0)</f>
        <v>0</v>
      </c>
      <c r="R1132" s="29">
        <f>IF($L1131 = 4,[5]Sheet1!N37,0)</f>
        <v>0</v>
      </c>
    </row>
    <row r="1133" spans="1:18">
      <c r="A1133" s="18" t="str">
        <f t="array" ref="A1133">IF(ROW(B1133)-6&lt;A$1,VLOOKUP(LOOKUP("zzzz",CHOOSE({1,2},"",INDEX([1]Sheet1!$P$1:$P$65000,SMALL(IF([1]Sheet1!P$1:P$65000&lt;&gt;"",ROW([1]Sheet1!P$1:P$65000)),ROWS(D$5:D1133))))),[1]Sheet1!$C$5:$D$65000,2,FALSE),IF(L1133&gt;$A$1,"",IF(A1132="","Figure "&amp;L1133,IFERROR(VLOOKUP(A1132,[1]Sheet1!$D$5:$Q$65000,14,FALSE),IFERROR(VLOOKUP(A1132,[1]Sheet1!$A$5:$D$65000,4,FALSE),"Figure " &amp; L1133)))))</f>
        <v/>
      </c>
      <c r="B1133" s="19" t="str">
        <f>IFERROR(IF($A1133="","",VLOOKUP($A1133,[1]Sheet1!$D$5:$R$65000,15,FALSE)),"")</f>
        <v/>
      </c>
      <c r="C1133" s="20" t="str">
        <f>IFERROR(IF(A1133="","",VLOOKUP($A1133,[1]Sheet1!$D$5:$N$65000,3,FALSE)),"")</f>
        <v/>
      </c>
      <c r="D1133" s="20" t="str">
        <f>IFERROR(IF($A1133="","",VLOOKUP($A1133,[1]Sheet1!$D$5:$N$65000,4,FALSE)),"")</f>
        <v/>
      </c>
      <c r="E1133" s="20" t="str">
        <f>IFERROR(IF($A1133="","",VLOOKUP($A1133,[1]Sheet1!$D$5:$N$65000,5,FALSE)),"")</f>
        <v/>
      </c>
      <c r="F1133" s="20" t="str">
        <f>IFERROR(IF($A1133="","",VLOOKUP($A1133,[1]Sheet1!$D$5:$N$65000,6,FALSE)),"")</f>
        <v/>
      </c>
      <c r="G1133" s="20" t="str">
        <f>IFERROR(IF($A1133="","",VLOOKUP($A1133,[1]Sheet1!$D$5:$N$65000,7,FALSE)),"")</f>
        <v/>
      </c>
      <c r="H1133" s="20" t="str">
        <f>IFERROR(IF($A1133="","",VLOOKUP($A1133,[1]Sheet1!$D$5:$N$65000,8,FALSE)),"")</f>
        <v/>
      </c>
      <c r="I1133" s="20" t="str">
        <f>IFERROR(IF($A1133="","",VLOOKUP($A1133,[1]Sheet1!$D$5:$N$65000,9,FALSE)),"")</f>
        <v/>
      </c>
      <c r="J1133" s="20" t="str">
        <f>IFERROR(IF($A1133="","",VLOOKUP($A1133,[1]Sheet1!$D$5:$N$65000,10,FALSE)),"")</f>
        <v/>
      </c>
      <c r="K1133" s="20" t="str">
        <f>IFERROR(IF($A1133="","",VLOOKUP($A1133,[1]Sheet1!$D$5:$N$65000,11,FALSE)),"")</f>
        <v/>
      </c>
      <c r="L1133" s="3">
        <f t="shared" si="38"/>
        <v>1129</v>
      </c>
      <c r="M1133" s="21" t="str">
        <f t="shared" si="37"/>
        <v/>
      </c>
      <c r="N1133" s="29">
        <f>IF($L1132 = 4,[5]Sheet1!J38,0)</f>
        <v>0</v>
      </c>
      <c r="O1133" s="29">
        <f>IF($L1132 = 4,[5]Sheet1!K38,0)</f>
        <v>0</v>
      </c>
      <c r="P1133" s="29">
        <f>IF($L1132 = 4,[5]Sheet1!L38,0)</f>
        <v>0</v>
      </c>
      <c r="Q1133" s="29">
        <f>IF($L1132 = 4,[5]Sheet1!M38,0)</f>
        <v>0</v>
      </c>
      <c r="R1133" s="29">
        <f>IF($L1132 = 4,[5]Sheet1!N38,0)</f>
        <v>0</v>
      </c>
    </row>
    <row r="1134" spans="1:18">
      <c r="A1134" s="18" t="str">
        <f t="array" ref="A1134">IF(ROW(B1134)-6&lt;A$1,VLOOKUP(LOOKUP("zzzz",CHOOSE({1,2},"",INDEX([1]Sheet1!$P$1:$P$65000,SMALL(IF([1]Sheet1!P$1:P$65000&lt;&gt;"",ROW([1]Sheet1!P$1:P$65000)),ROWS(D$5:D1134))))),[1]Sheet1!$C$5:$D$65000,2,FALSE),IF(L1134&gt;$A$1,"",IF(A1133="","Figure "&amp;L1134,IFERROR(VLOOKUP(A1133,[1]Sheet1!$D$5:$Q$65000,14,FALSE),IFERROR(VLOOKUP(A1133,[1]Sheet1!$A$5:$D$65000,4,FALSE),"Figure " &amp; L1134)))))</f>
        <v/>
      </c>
      <c r="B1134" s="19" t="str">
        <f>IFERROR(IF($A1134="","",VLOOKUP($A1134,[1]Sheet1!$D$5:$R$65000,15,FALSE)),"")</f>
        <v/>
      </c>
      <c r="C1134" s="20" t="str">
        <f>IFERROR(IF(A1134="","",VLOOKUP($A1134,[1]Sheet1!$D$5:$N$65000,3,FALSE)),"")</f>
        <v/>
      </c>
      <c r="D1134" s="20" t="str">
        <f>IFERROR(IF($A1134="","",VLOOKUP($A1134,[1]Sheet1!$D$5:$N$65000,4,FALSE)),"")</f>
        <v/>
      </c>
      <c r="E1134" s="20" t="str">
        <f>IFERROR(IF($A1134="","",VLOOKUP($A1134,[1]Sheet1!$D$5:$N$65000,5,FALSE)),"")</f>
        <v/>
      </c>
      <c r="F1134" s="20" t="str">
        <f>IFERROR(IF($A1134="","",VLOOKUP($A1134,[1]Sheet1!$D$5:$N$65000,6,FALSE)),"")</f>
        <v/>
      </c>
      <c r="G1134" s="20" t="str">
        <f>IFERROR(IF($A1134="","",VLOOKUP($A1134,[1]Sheet1!$D$5:$N$65000,7,FALSE)),"")</f>
        <v/>
      </c>
      <c r="H1134" s="20" t="str">
        <f>IFERROR(IF($A1134="","",VLOOKUP($A1134,[1]Sheet1!$D$5:$N$65000,8,FALSE)),"")</f>
        <v/>
      </c>
      <c r="I1134" s="20" t="str">
        <f>IFERROR(IF($A1134="","",VLOOKUP($A1134,[1]Sheet1!$D$5:$N$65000,9,FALSE)),"")</f>
        <v/>
      </c>
      <c r="J1134" s="20" t="str">
        <f>IFERROR(IF($A1134="","",VLOOKUP($A1134,[1]Sheet1!$D$5:$N$65000,10,FALSE)),"")</f>
        <v/>
      </c>
      <c r="K1134" s="20" t="str">
        <f>IFERROR(IF($A1134="","",VLOOKUP($A1134,[1]Sheet1!$D$5:$N$65000,11,FALSE)),"")</f>
        <v/>
      </c>
      <c r="L1134" s="3">
        <f t="shared" si="38"/>
        <v>1130</v>
      </c>
      <c r="M1134" s="21" t="str">
        <f t="shared" si="37"/>
        <v/>
      </c>
      <c r="N1134" s="29">
        <f>IF($L1133 = 4,[5]Sheet1!J39,0)</f>
        <v>0</v>
      </c>
      <c r="O1134" s="29">
        <f>IF($L1133 = 4,[5]Sheet1!K39,0)</f>
        <v>0</v>
      </c>
      <c r="P1134" s="29">
        <f>IF($L1133 = 4,[5]Sheet1!L39,0)</f>
        <v>0</v>
      </c>
      <c r="Q1134" s="29">
        <f>IF($L1133 = 4,[5]Sheet1!M39,0)</f>
        <v>0</v>
      </c>
      <c r="R1134" s="29">
        <f>IF($L1133 = 4,[5]Sheet1!N39,0)</f>
        <v>0</v>
      </c>
    </row>
    <row r="1135" spans="1:18">
      <c r="A1135" s="18" t="str">
        <f t="array" ref="A1135">IF(ROW(B1135)-6&lt;A$1,VLOOKUP(LOOKUP("zzzz",CHOOSE({1,2},"",INDEX([1]Sheet1!$P$1:$P$65000,SMALL(IF([1]Sheet1!P$1:P$65000&lt;&gt;"",ROW([1]Sheet1!P$1:P$65000)),ROWS(D$5:D1135))))),[1]Sheet1!$C$5:$D$65000,2,FALSE),IF(L1135&gt;$A$1,"",IF(A1134="","Figure "&amp;L1135,IFERROR(VLOOKUP(A1134,[1]Sheet1!$D$5:$Q$65000,14,FALSE),IFERROR(VLOOKUP(A1134,[1]Sheet1!$A$5:$D$65000,4,FALSE),"Figure " &amp; L1135)))))</f>
        <v/>
      </c>
      <c r="B1135" s="19" t="str">
        <f>IFERROR(IF($A1135="","",VLOOKUP($A1135,[1]Sheet1!$D$5:$R$65000,15,FALSE)),"")</f>
        <v/>
      </c>
      <c r="C1135" s="20" t="str">
        <f>IFERROR(IF(A1135="","",VLOOKUP($A1135,[1]Sheet1!$D$5:$N$65000,3,FALSE)),"")</f>
        <v/>
      </c>
      <c r="D1135" s="20" t="str">
        <f>IFERROR(IF($A1135="","",VLOOKUP($A1135,[1]Sheet1!$D$5:$N$65000,4,FALSE)),"")</f>
        <v/>
      </c>
      <c r="E1135" s="20" t="str">
        <f>IFERROR(IF($A1135="","",VLOOKUP($A1135,[1]Sheet1!$D$5:$N$65000,5,FALSE)),"")</f>
        <v/>
      </c>
      <c r="F1135" s="20" t="str">
        <f>IFERROR(IF($A1135="","",VLOOKUP($A1135,[1]Sheet1!$D$5:$N$65000,6,FALSE)),"")</f>
        <v/>
      </c>
      <c r="G1135" s="20" t="str">
        <f>IFERROR(IF($A1135="","",VLOOKUP($A1135,[1]Sheet1!$D$5:$N$65000,7,FALSE)),"")</f>
        <v/>
      </c>
      <c r="H1135" s="20" t="str">
        <f>IFERROR(IF($A1135="","",VLOOKUP($A1135,[1]Sheet1!$D$5:$N$65000,8,FALSE)),"")</f>
        <v/>
      </c>
      <c r="I1135" s="20" t="str">
        <f>IFERROR(IF($A1135="","",VLOOKUP($A1135,[1]Sheet1!$D$5:$N$65000,9,FALSE)),"")</f>
        <v/>
      </c>
      <c r="J1135" s="20" t="str">
        <f>IFERROR(IF($A1135="","",VLOOKUP($A1135,[1]Sheet1!$D$5:$N$65000,10,FALSE)),"")</f>
        <v/>
      </c>
      <c r="K1135" s="20" t="str">
        <f>IFERROR(IF($A1135="","",VLOOKUP($A1135,[1]Sheet1!$D$5:$N$65000,11,FALSE)),"")</f>
        <v/>
      </c>
      <c r="L1135" s="3">
        <f t="shared" si="38"/>
        <v>1131</v>
      </c>
      <c r="M1135" s="21" t="str">
        <f t="shared" si="37"/>
        <v/>
      </c>
      <c r="N1135" s="29">
        <f>IF($L1134 = 4,[5]Sheet1!J40,0)</f>
        <v>0</v>
      </c>
      <c r="O1135" s="29">
        <f>IF($L1134 = 4,[5]Sheet1!K40,0)</f>
        <v>0</v>
      </c>
      <c r="P1135" s="29">
        <f>IF($L1134 = 4,[5]Sheet1!L40,0)</f>
        <v>0</v>
      </c>
      <c r="Q1135" s="29">
        <f>IF($L1134 = 4,[5]Sheet1!M40,0)</f>
        <v>0</v>
      </c>
      <c r="R1135" s="29">
        <f>IF($L1134 = 4,[5]Sheet1!N40,0)</f>
        <v>0</v>
      </c>
    </row>
    <row r="1136" spans="1:18">
      <c r="A1136" s="18" t="str">
        <f t="array" ref="A1136">IF(ROW(B1136)-6&lt;A$1,VLOOKUP(LOOKUP("zzzz",CHOOSE({1,2},"",INDEX([1]Sheet1!$P$1:$P$65000,SMALL(IF([1]Sheet1!P$1:P$65000&lt;&gt;"",ROW([1]Sheet1!P$1:P$65000)),ROWS(D$5:D1136))))),[1]Sheet1!$C$5:$D$65000,2,FALSE),IF(L1136&gt;$A$1,"",IF(A1135="","Figure "&amp;L1136,IFERROR(VLOOKUP(A1135,[1]Sheet1!$D$5:$Q$65000,14,FALSE),IFERROR(VLOOKUP(A1135,[1]Sheet1!$A$5:$D$65000,4,FALSE),"Figure " &amp; L1136)))))</f>
        <v/>
      </c>
      <c r="B1136" s="19" t="str">
        <f>IFERROR(IF($A1136="","",VLOOKUP($A1136,[1]Sheet1!$D$5:$R$65000,15,FALSE)),"")</f>
        <v/>
      </c>
      <c r="C1136" s="20" t="str">
        <f>IFERROR(IF(A1136="","",VLOOKUP($A1136,[1]Sheet1!$D$5:$N$65000,3,FALSE)),"")</f>
        <v/>
      </c>
      <c r="D1136" s="20" t="str">
        <f>IFERROR(IF($A1136="","",VLOOKUP($A1136,[1]Sheet1!$D$5:$N$65000,4,FALSE)),"")</f>
        <v/>
      </c>
      <c r="E1136" s="20" t="str">
        <f>IFERROR(IF($A1136="","",VLOOKUP($A1136,[1]Sheet1!$D$5:$N$65000,5,FALSE)),"")</f>
        <v/>
      </c>
      <c r="F1136" s="20" t="str">
        <f>IFERROR(IF($A1136="","",VLOOKUP($A1136,[1]Sheet1!$D$5:$N$65000,6,FALSE)),"")</f>
        <v/>
      </c>
      <c r="G1136" s="20" t="str">
        <f>IFERROR(IF($A1136="","",VLOOKUP($A1136,[1]Sheet1!$D$5:$N$65000,7,FALSE)),"")</f>
        <v/>
      </c>
      <c r="H1136" s="20" t="str">
        <f>IFERROR(IF($A1136="","",VLOOKUP($A1136,[1]Sheet1!$D$5:$N$65000,8,FALSE)),"")</f>
        <v/>
      </c>
      <c r="I1136" s="20" t="str">
        <f>IFERROR(IF($A1136="","",VLOOKUP($A1136,[1]Sheet1!$D$5:$N$65000,9,FALSE)),"")</f>
        <v/>
      </c>
      <c r="J1136" s="20" t="str">
        <f>IFERROR(IF($A1136="","",VLOOKUP($A1136,[1]Sheet1!$D$5:$N$65000,10,FALSE)),"")</f>
        <v/>
      </c>
      <c r="K1136" s="20" t="str">
        <f>IFERROR(IF($A1136="","",VLOOKUP($A1136,[1]Sheet1!$D$5:$N$65000,11,FALSE)),"")</f>
        <v/>
      </c>
      <c r="L1136" s="3">
        <f t="shared" si="38"/>
        <v>1132</v>
      </c>
      <c r="M1136" s="21" t="str">
        <f t="shared" si="37"/>
        <v/>
      </c>
      <c r="N1136" s="29">
        <f>IF($L1135 = 4,[5]Sheet1!J41,0)</f>
        <v>0</v>
      </c>
      <c r="O1136" s="29">
        <f>IF($L1135 = 4,[5]Sheet1!K41,0)</f>
        <v>0</v>
      </c>
      <c r="P1136" s="29">
        <f>IF($L1135 = 4,[5]Sheet1!L41,0)</f>
        <v>0</v>
      </c>
      <c r="Q1136" s="29">
        <f>IF($L1135 = 4,[5]Sheet1!M41,0)</f>
        <v>0</v>
      </c>
      <c r="R1136" s="29">
        <f>IF($L1135 = 4,[5]Sheet1!N41,0)</f>
        <v>0</v>
      </c>
    </row>
    <row r="1137" spans="1:18">
      <c r="A1137" s="18" t="str">
        <f t="array" ref="A1137">IF(ROW(B1137)-6&lt;A$1,VLOOKUP(LOOKUP("zzzz",CHOOSE({1,2},"",INDEX([1]Sheet1!$P$1:$P$65000,SMALL(IF([1]Sheet1!P$1:P$65000&lt;&gt;"",ROW([1]Sheet1!P$1:P$65000)),ROWS(D$5:D1137))))),[1]Sheet1!$C$5:$D$65000,2,FALSE),IF(L1137&gt;$A$1,"",IF(A1136="","Figure "&amp;L1137,IFERROR(VLOOKUP(A1136,[1]Sheet1!$D$5:$Q$65000,14,FALSE),IFERROR(VLOOKUP(A1136,[1]Sheet1!$A$5:$D$65000,4,FALSE),"Figure " &amp; L1137)))))</f>
        <v/>
      </c>
      <c r="B1137" s="19" t="str">
        <f>IFERROR(IF($A1137="","",VLOOKUP($A1137,[1]Sheet1!$D$5:$R$65000,15,FALSE)),"")</f>
        <v/>
      </c>
      <c r="C1137" s="20" t="str">
        <f>IFERROR(IF(A1137="","",VLOOKUP($A1137,[1]Sheet1!$D$5:$N$65000,3,FALSE)),"")</f>
        <v/>
      </c>
      <c r="D1137" s="20" t="str">
        <f>IFERROR(IF($A1137="","",VLOOKUP($A1137,[1]Sheet1!$D$5:$N$65000,4,FALSE)),"")</f>
        <v/>
      </c>
      <c r="E1137" s="20" t="str">
        <f>IFERROR(IF($A1137="","",VLOOKUP($A1137,[1]Sheet1!$D$5:$N$65000,5,FALSE)),"")</f>
        <v/>
      </c>
      <c r="F1137" s="20" t="str">
        <f>IFERROR(IF($A1137="","",VLOOKUP($A1137,[1]Sheet1!$D$5:$N$65000,6,FALSE)),"")</f>
        <v/>
      </c>
      <c r="G1137" s="20" t="str">
        <f>IFERROR(IF($A1137="","",VLOOKUP($A1137,[1]Sheet1!$D$5:$N$65000,7,FALSE)),"")</f>
        <v/>
      </c>
      <c r="H1137" s="20" t="str">
        <f>IFERROR(IF($A1137="","",VLOOKUP($A1137,[1]Sheet1!$D$5:$N$65000,8,FALSE)),"")</f>
        <v/>
      </c>
      <c r="I1137" s="20" t="str">
        <f>IFERROR(IF($A1137="","",VLOOKUP($A1137,[1]Sheet1!$D$5:$N$65000,9,FALSE)),"")</f>
        <v/>
      </c>
      <c r="J1137" s="20" t="str">
        <f>IFERROR(IF($A1137="","",VLOOKUP($A1137,[1]Sheet1!$D$5:$N$65000,10,FALSE)),"")</f>
        <v/>
      </c>
      <c r="K1137" s="20" t="str">
        <f>IFERROR(IF($A1137="","",VLOOKUP($A1137,[1]Sheet1!$D$5:$N$65000,11,FALSE)),"")</f>
        <v/>
      </c>
      <c r="L1137" s="3">
        <f t="shared" si="38"/>
        <v>1133</v>
      </c>
      <c r="M1137" s="21" t="str">
        <f t="shared" si="37"/>
        <v/>
      </c>
      <c r="N1137" s="29">
        <f>IF($L1136 = 4,[5]Sheet1!J42,0)</f>
        <v>0</v>
      </c>
      <c r="O1137" s="29">
        <f>IF($L1136 = 4,[5]Sheet1!K42,0)</f>
        <v>0</v>
      </c>
      <c r="P1137" s="29">
        <f>IF($L1136 = 4,[5]Sheet1!L42,0)</f>
        <v>0</v>
      </c>
      <c r="Q1137" s="29">
        <f>IF($L1136 = 4,[5]Sheet1!M42,0)</f>
        <v>0</v>
      </c>
      <c r="R1137" s="29">
        <f>IF($L1136 = 4,[5]Sheet1!N42,0)</f>
        <v>0</v>
      </c>
    </row>
    <row r="1138" spans="1:18">
      <c r="A1138" s="18" t="str">
        <f t="array" ref="A1138">IF(ROW(B1138)-6&lt;A$1,VLOOKUP(LOOKUP("zzzz",CHOOSE({1,2},"",INDEX([1]Sheet1!$P$1:$P$65000,SMALL(IF([1]Sheet1!P$1:P$65000&lt;&gt;"",ROW([1]Sheet1!P$1:P$65000)),ROWS(D$5:D1138))))),[1]Sheet1!$C$5:$D$65000,2,FALSE),IF(L1138&gt;$A$1,"",IF(A1137="","Figure "&amp;L1138,IFERROR(VLOOKUP(A1137,[1]Sheet1!$D$5:$Q$65000,14,FALSE),IFERROR(VLOOKUP(A1137,[1]Sheet1!$A$5:$D$65000,4,FALSE),"Figure " &amp; L1138)))))</f>
        <v/>
      </c>
      <c r="B1138" s="19" t="str">
        <f>IFERROR(IF($A1138="","",VLOOKUP($A1138,[1]Sheet1!$D$5:$R$65000,15,FALSE)),"")</f>
        <v/>
      </c>
      <c r="C1138" s="20" t="str">
        <f>IFERROR(IF(A1138="","",VLOOKUP($A1138,[1]Sheet1!$D$5:$N$65000,3,FALSE)),"")</f>
        <v/>
      </c>
      <c r="D1138" s="20" t="str">
        <f>IFERROR(IF($A1138="","",VLOOKUP($A1138,[1]Sheet1!$D$5:$N$65000,4,FALSE)),"")</f>
        <v/>
      </c>
      <c r="E1138" s="20" t="str">
        <f>IFERROR(IF($A1138="","",VLOOKUP($A1138,[1]Sheet1!$D$5:$N$65000,5,FALSE)),"")</f>
        <v/>
      </c>
      <c r="F1138" s="20" t="str">
        <f>IFERROR(IF($A1138="","",VLOOKUP($A1138,[1]Sheet1!$D$5:$N$65000,6,FALSE)),"")</f>
        <v/>
      </c>
      <c r="G1138" s="20" t="str">
        <f>IFERROR(IF($A1138="","",VLOOKUP($A1138,[1]Sheet1!$D$5:$N$65000,7,FALSE)),"")</f>
        <v/>
      </c>
      <c r="H1138" s="20" t="str">
        <f>IFERROR(IF($A1138="","",VLOOKUP($A1138,[1]Sheet1!$D$5:$N$65000,8,FALSE)),"")</f>
        <v/>
      </c>
      <c r="I1138" s="20" t="str">
        <f>IFERROR(IF($A1138="","",VLOOKUP($A1138,[1]Sheet1!$D$5:$N$65000,9,FALSE)),"")</f>
        <v/>
      </c>
      <c r="J1138" s="20" t="str">
        <f>IFERROR(IF($A1138="","",VLOOKUP($A1138,[1]Sheet1!$D$5:$N$65000,10,FALSE)),"")</f>
        <v/>
      </c>
      <c r="K1138" s="20" t="str">
        <f>IFERROR(IF($A1138="","",VLOOKUP($A1138,[1]Sheet1!$D$5:$N$65000,11,FALSE)),"")</f>
        <v/>
      </c>
      <c r="L1138" s="3">
        <f t="shared" si="38"/>
        <v>1134</v>
      </c>
      <c r="M1138" s="21" t="str">
        <f t="shared" si="37"/>
        <v/>
      </c>
      <c r="N1138" s="29">
        <f>IF($L1137 = 4,[5]Sheet1!J43,0)</f>
        <v>0</v>
      </c>
      <c r="O1138" s="29">
        <f>IF($L1137 = 4,[5]Sheet1!K43,0)</f>
        <v>0</v>
      </c>
      <c r="P1138" s="29">
        <f>IF($L1137 = 4,[5]Sheet1!L43,0)</f>
        <v>0</v>
      </c>
      <c r="Q1138" s="29">
        <f>IF($L1137 = 4,[5]Sheet1!M43,0)</f>
        <v>0</v>
      </c>
      <c r="R1138" s="29">
        <f>IF($L1137 = 4,[5]Sheet1!N43,0)</f>
        <v>0</v>
      </c>
    </row>
    <row r="1139" spans="1:18">
      <c r="A1139" s="18" t="str">
        <f t="array" ref="A1139">IF(ROW(B1139)-6&lt;A$1,VLOOKUP(LOOKUP("zzzz",CHOOSE({1,2},"",INDEX([1]Sheet1!$P$1:$P$65000,SMALL(IF([1]Sheet1!P$1:P$65000&lt;&gt;"",ROW([1]Sheet1!P$1:P$65000)),ROWS(D$5:D1139))))),[1]Sheet1!$C$5:$D$65000,2,FALSE),IF(L1139&gt;$A$1,"",IF(A1138="","Figure "&amp;L1139,IFERROR(VLOOKUP(A1138,[1]Sheet1!$D$5:$Q$65000,14,FALSE),IFERROR(VLOOKUP(A1138,[1]Sheet1!$A$5:$D$65000,4,FALSE),"Figure " &amp; L1139)))))</f>
        <v/>
      </c>
      <c r="B1139" s="19" t="str">
        <f>IFERROR(IF($A1139="","",VLOOKUP($A1139,[1]Sheet1!$D$5:$R$65000,15,FALSE)),"")</f>
        <v/>
      </c>
      <c r="C1139" s="20" t="str">
        <f>IFERROR(IF(A1139="","",VLOOKUP($A1139,[1]Sheet1!$D$5:$N$65000,3,FALSE)),"")</f>
        <v/>
      </c>
      <c r="D1139" s="20" t="str">
        <f>IFERROR(IF($A1139="","",VLOOKUP($A1139,[1]Sheet1!$D$5:$N$65000,4,FALSE)),"")</f>
        <v/>
      </c>
      <c r="E1139" s="20" t="str">
        <f>IFERROR(IF($A1139="","",VLOOKUP($A1139,[1]Sheet1!$D$5:$N$65000,5,FALSE)),"")</f>
        <v/>
      </c>
      <c r="F1139" s="20" t="str">
        <f>IFERROR(IF($A1139="","",VLOOKUP($A1139,[1]Sheet1!$D$5:$N$65000,6,FALSE)),"")</f>
        <v/>
      </c>
      <c r="G1139" s="20" t="str">
        <f>IFERROR(IF($A1139="","",VLOOKUP($A1139,[1]Sheet1!$D$5:$N$65000,7,FALSE)),"")</f>
        <v/>
      </c>
      <c r="H1139" s="20" t="str">
        <f>IFERROR(IF($A1139="","",VLOOKUP($A1139,[1]Sheet1!$D$5:$N$65000,8,FALSE)),"")</f>
        <v/>
      </c>
      <c r="I1139" s="20" t="str">
        <f>IFERROR(IF($A1139="","",VLOOKUP($A1139,[1]Sheet1!$D$5:$N$65000,9,FALSE)),"")</f>
        <v/>
      </c>
      <c r="J1139" s="20" t="str">
        <f>IFERROR(IF($A1139="","",VLOOKUP($A1139,[1]Sheet1!$D$5:$N$65000,10,FALSE)),"")</f>
        <v/>
      </c>
      <c r="K1139" s="20" t="str">
        <f>IFERROR(IF($A1139="","",VLOOKUP($A1139,[1]Sheet1!$D$5:$N$65000,11,FALSE)),"")</f>
        <v/>
      </c>
      <c r="L1139" s="3">
        <f t="shared" si="38"/>
        <v>1135</v>
      </c>
      <c r="M1139" s="21" t="str">
        <f t="shared" si="37"/>
        <v/>
      </c>
      <c r="N1139" s="29">
        <f>IF($L1138 = 4,[5]Sheet1!J44,0)</f>
        <v>0</v>
      </c>
      <c r="O1139" s="29">
        <f>IF($L1138 = 4,[5]Sheet1!K44,0)</f>
        <v>0</v>
      </c>
      <c r="P1139" s="29">
        <f>IF($L1138 = 4,[5]Sheet1!L44,0)</f>
        <v>0</v>
      </c>
      <c r="Q1139" s="29">
        <f>IF($L1138 = 4,[5]Sheet1!M44,0)</f>
        <v>0</v>
      </c>
      <c r="R1139" s="29">
        <f>IF($L1138 = 4,[5]Sheet1!N44,0)</f>
        <v>0</v>
      </c>
    </row>
    <row r="1140" spans="1:18">
      <c r="A1140" s="18" t="str">
        <f t="array" ref="A1140">IF(ROW(B1140)-6&lt;A$1,VLOOKUP(LOOKUP("zzzz",CHOOSE({1,2},"",INDEX([1]Sheet1!$P$1:$P$65000,SMALL(IF([1]Sheet1!P$1:P$65000&lt;&gt;"",ROW([1]Sheet1!P$1:P$65000)),ROWS(D$5:D1140))))),[1]Sheet1!$C$5:$D$65000,2,FALSE),IF(L1140&gt;$A$1,"",IF(A1139="","Figure "&amp;L1140,IFERROR(VLOOKUP(A1139,[1]Sheet1!$D$5:$Q$65000,14,FALSE),IFERROR(VLOOKUP(A1139,[1]Sheet1!$A$5:$D$65000,4,FALSE),"Figure " &amp; L1140)))))</f>
        <v/>
      </c>
      <c r="B1140" s="19" t="str">
        <f>IFERROR(IF($A1140="","",VLOOKUP($A1140,[1]Sheet1!$D$5:$R$65000,15,FALSE)),"")</f>
        <v/>
      </c>
      <c r="C1140" s="20" t="str">
        <f>IFERROR(IF(A1140="","",VLOOKUP($A1140,[1]Sheet1!$D$5:$N$65000,3,FALSE)),"")</f>
        <v/>
      </c>
      <c r="D1140" s="20" t="str">
        <f>IFERROR(IF($A1140="","",VLOOKUP($A1140,[1]Sheet1!$D$5:$N$65000,4,FALSE)),"")</f>
        <v/>
      </c>
      <c r="E1140" s="20" t="str">
        <f>IFERROR(IF($A1140="","",VLOOKUP($A1140,[1]Sheet1!$D$5:$N$65000,5,FALSE)),"")</f>
        <v/>
      </c>
      <c r="F1140" s="20" t="str">
        <f>IFERROR(IF($A1140="","",VLOOKUP($A1140,[1]Sheet1!$D$5:$N$65000,6,FALSE)),"")</f>
        <v/>
      </c>
      <c r="G1140" s="20" t="str">
        <f>IFERROR(IF($A1140="","",VLOOKUP($A1140,[1]Sheet1!$D$5:$N$65000,7,FALSE)),"")</f>
        <v/>
      </c>
      <c r="H1140" s="20" t="str">
        <f>IFERROR(IF($A1140="","",VLOOKUP($A1140,[1]Sheet1!$D$5:$N$65000,8,FALSE)),"")</f>
        <v/>
      </c>
      <c r="I1140" s="20" t="str">
        <f>IFERROR(IF($A1140="","",VLOOKUP($A1140,[1]Sheet1!$D$5:$N$65000,9,FALSE)),"")</f>
        <v/>
      </c>
      <c r="J1140" s="20" t="str">
        <f>IFERROR(IF($A1140="","",VLOOKUP($A1140,[1]Sheet1!$D$5:$N$65000,10,FALSE)),"")</f>
        <v/>
      </c>
      <c r="K1140" s="20" t="str">
        <f>IFERROR(IF($A1140="","",VLOOKUP($A1140,[1]Sheet1!$D$5:$N$65000,11,FALSE)),"")</f>
        <v/>
      </c>
      <c r="L1140" s="3">
        <f t="shared" si="38"/>
        <v>1136</v>
      </c>
      <c r="M1140" s="21" t="str">
        <f t="shared" si="37"/>
        <v/>
      </c>
      <c r="N1140" s="29">
        <f>IF($L1139 = 4,[5]Sheet1!J45,0)</f>
        <v>0</v>
      </c>
      <c r="O1140" s="29">
        <f>IF($L1139 = 4,[5]Sheet1!K45,0)</f>
        <v>0</v>
      </c>
      <c r="P1140" s="29">
        <f>IF($L1139 = 4,[5]Sheet1!L45,0)</f>
        <v>0</v>
      </c>
      <c r="Q1140" s="29">
        <f>IF($L1139 = 4,[5]Sheet1!M45,0)</f>
        <v>0</v>
      </c>
      <c r="R1140" s="29">
        <f>IF($L1139 = 4,[5]Sheet1!N45,0)</f>
        <v>0</v>
      </c>
    </row>
    <row r="1141" spans="1:18">
      <c r="A1141" s="18" t="str">
        <f t="array" ref="A1141">IF(ROW(B1141)-6&lt;A$1,VLOOKUP(LOOKUP("zzzz",CHOOSE({1,2},"",INDEX([1]Sheet1!$P$1:$P$65000,SMALL(IF([1]Sheet1!P$1:P$65000&lt;&gt;"",ROW([1]Sheet1!P$1:P$65000)),ROWS(D$5:D1141))))),[1]Sheet1!$C$5:$D$65000,2,FALSE),IF(L1141&gt;$A$1,"",IF(A1140="","Figure "&amp;L1141,IFERROR(VLOOKUP(A1140,[1]Sheet1!$D$5:$Q$65000,14,FALSE),IFERROR(VLOOKUP(A1140,[1]Sheet1!$A$5:$D$65000,4,FALSE),"Figure " &amp; L1141)))))</f>
        <v/>
      </c>
      <c r="B1141" s="19" t="str">
        <f>IFERROR(IF($A1141="","",VLOOKUP($A1141,[1]Sheet1!$D$5:$R$65000,15,FALSE)),"")</f>
        <v/>
      </c>
      <c r="C1141" s="20" t="str">
        <f>IFERROR(IF(A1141="","",VLOOKUP($A1141,[1]Sheet1!$D$5:$N$65000,3,FALSE)),"")</f>
        <v/>
      </c>
      <c r="D1141" s="20" t="str">
        <f>IFERROR(IF($A1141="","",VLOOKUP($A1141,[1]Sheet1!$D$5:$N$65000,4,FALSE)),"")</f>
        <v/>
      </c>
      <c r="E1141" s="20" t="str">
        <f>IFERROR(IF($A1141="","",VLOOKUP($A1141,[1]Sheet1!$D$5:$N$65000,5,FALSE)),"")</f>
        <v/>
      </c>
      <c r="F1141" s="20" t="str">
        <f>IFERROR(IF($A1141="","",VLOOKUP($A1141,[1]Sheet1!$D$5:$N$65000,6,FALSE)),"")</f>
        <v/>
      </c>
      <c r="G1141" s="20" t="str">
        <f>IFERROR(IF($A1141="","",VLOOKUP($A1141,[1]Sheet1!$D$5:$N$65000,7,FALSE)),"")</f>
        <v/>
      </c>
      <c r="H1141" s="20" t="str">
        <f>IFERROR(IF($A1141="","",VLOOKUP($A1141,[1]Sheet1!$D$5:$N$65000,8,FALSE)),"")</f>
        <v/>
      </c>
      <c r="I1141" s="20" t="str">
        <f>IFERROR(IF($A1141="","",VLOOKUP($A1141,[1]Sheet1!$D$5:$N$65000,9,FALSE)),"")</f>
        <v/>
      </c>
      <c r="J1141" s="20" t="str">
        <f>IFERROR(IF($A1141="","",VLOOKUP($A1141,[1]Sheet1!$D$5:$N$65000,10,FALSE)),"")</f>
        <v/>
      </c>
      <c r="K1141" s="20" t="str">
        <f>IFERROR(IF($A1141="","",VLOOKUP($A1141,[1]Sheet1!$D$5:$N$65000,11,FALSE)),"")</f>
        <v/>
      </c>
      <c r="L1141" s="3">
        <f t="shared" si="38"/>
        <v>1137</v>
      </c>
      <c r="M1141" s="21" t="str">
        <f t="shared" si="37"/>
        <v/>
      </c>
      <c r="N1141" s="29">
        <f>IF($L1140 = 4,[5]Sheet1!J46,0)</f>
        <v>0</v>
      </c>
      <c r="O1141" s="29">
        <f>IF($L1140 = 4,[5]Sheet1!K46,0)</f>
        <v>0</v>
      </c>
      <c r="P1141" s="29">
        <f>IF($L1140 = 4,[5]Sheet1!L46,0)</f>
        <v>0</v>
      </c>
      <c r="Q1141" s="29">
        <f>IF($L1140 = 4,[5]Sheet1!M46,0)</f>
        <v>0</v>
      </c>
      <c r="R1141" s="29">
        <f>IF($L1140 = 4,[5]Sheet1!N46,0)</f>
        <v>0</v>
      </c>
    </row>
    <row r="1142" spans="1:18">
      <c r="A1142" s="18" t="str">
        <f t="array" ref="A1142">IF(ROW(B1142)-6&lt;A$1,VLOOKUP(LOOKUP("zzzz",CHOOSE({1,2},"",INDEX([1]Sheet1!$P$1:$P$65000,SMALL(IF([1]Sheet1!P$1:P$65000&lt;&gt;"",ROW([1]Sheet1!P$1:P$65000)),ROWS(D$5:D1142))))),[1]Sheet1!$C$5:$D$65000,2,FALSE),IF(L1142&gt;$A$1,"",IF(A1141="","Figure "&amp;L1142,IFERROR(VLOOKUP(A1141,[1]Sheet1!$D$5:$Q$65000,14,FALSE),IFERROR(VLOOKUP(A1141,[1]Sheet1!$A$5:$D$65000,4,FALSE),"Figure " &amp; L1142)))))</f>
        <v/>
      </c>
      <c r="B1142" s="19" t="str">
        <f>IFERROR(IF($A1142="","",VLOOKUP($A1142,[1]Sheet1!$D$5:$R$65000,15,FALSE)),"")</f>
        <v/>
      </c>
      <c r="C1142" s="20" t="str">
        <f>IFERROR(IF(A1142="","",VLOOKUP($A1142,[1]Sheet1!$D$5:$N$65000,3,FALSE)),"")</f>
        <v/>
      </c>
      <c r="D1142" s="20" t="str">
        <f>IFERROR(IF($A1142="","",VLOOKUP($A1142,[1]Sheet1!$D$5:$N$65000,4,FALSE)),"")</f>
        <v/>
      </c>
      <c r="E1142" s="20" t="str">
        <f>IFERROR(IF($A1142="","",VLOOKUP($A1142,[1]Sheet1!$D$5:$N$65000,5,FALSE)),"")</f>
        <v/>
      </c>
      <c r="F1142" s="20" t="str">
        <f>IFERROR(IF($A1142="","",VLOOKUP($A1142,[1]Sheet1!$D$5:$N$65000,6,FALSE)),"")</f>
        <v/>
      </c>
      <c r="G1142" s="20" t="str">
        <f>IFERROR(IF($A1142="","",VLOOKUP($A1142,[1]Sheet1!$D$5:$N$65000,7,FALSE)),"")</f>
        <v/>
      </c>
      <c r="H1142" s="20" t="str">
        <f>IFERROR(IF($A1142="","",VLOOKUP($A1142,[1]Sheet1!$D$5:$N$65000,8,FALSE)),"")</f>
        <v/>
      </c>
      <c r="I1142" s="20" t="str">
        <f>IFERROR(IF($A1142="","",VLOOKUP($A1142,[1]Sheet1!$D$5:$N$65000,9,FALSE)),"")</f>
        <v/>
      </c>
      <c r="J1142" s="20" t="str">
        <f>IFERROR(IF($A1142="","",VLOOKUP($A1142,[1]Sheet1!$D$5:$N$65000,10,FALSE)),"")</f>
        <v/>
      </c>
      <c r="K1142" s="20" t="str">
        <f>IFERROR(IF($A1142="","",VLOOKUP($A1142,[1]Sheet1!$D$5:$N$65000,11,FALSE)),"")</f>
        <v/>
      </c>
      <c r="L1142" s="3">
        <f t="shared" si="38"/>
        <v>1138</v>
      </c>
      <c r="M1142" s="21" t="str">
        <f t="shared" si="37"/>
        <v/>
      </c>
      <c r="N1142" s="29">
        <f>IF($L1141 = 4,[5]Sheet1!J47,0)</f>
        <v>0</v>
      </c>
      <c r="O1142" s="29">
        <f>IF($L1141 = 4,[5]Sheet1!K47,0)</f>
        <v>0</v>
      </c>
      <c r="P1142" s="29">
        <f>IF($L1141 = 4,[5]Sheet1!L47,0)</f>
        <v>0</v>
      </c>
      <c r="Q1142" s="29">
        <f>IF($L1141 = 4,[5]Sheet1!M47,0)</f>
        <v>0</v>
      </c>
      <c r="R1142" s="29">
        <f>IF($L1141 = 4,[5]Sheet1!N47,0)</f>
        <v>0</v>
      </c>
    </row>
    <row r="1143" spans="1:18">
      <c r="A1143" s="18" t="str">
        <f t="array" ref="A1143">IF(ROW(B1143)-6&lt;A$1,VLOOKUP(LOOKUP("zzzz",CHOOSE({1,2},"",INDEX([1]Sheet1!$P$1:$P$65000,SMALL(IF([1]Sheet1!P$1:P$65000&lt;&gt;"",ROW([1]Sheet1!P$1:P$65000)),ROWS(D$5:D1143))))),[1]Sheet1!$C$5:$D$65000,2,FALSE),IF(L1143&gt;$A$1,"",IF(A1142="","Figure "&amp;L1143,IFERROR(VLOOKUP(A1142,[1]Sheet1!$D$5:$Q$65000,14,FALSE),IFERROR(VLOOKUP(A1142,[1]Sheet1!$A$5:$D$65000,4,FALSE),"Figure " &amp; L1143)))))</f>
        <v/>
      </c>
      <c r="B1143" s="19" t="str">
        <f>IFERROR(IF($A1143="","",VLOOKUP($A1143,[1]Sheet1!$D$5:$R$65000,15,FALSE)),"")</f>
        <v/>
      </c>
      <c r="C1143" s="20" t="str">
        <f>IFERROR(IF(A1143="","",VLOOKUP($A1143,[1]Sheet1!$D$5:$N$65000,3,FALSE)),"")</f>
        <v/>
      </c>
      <c r="D1143" s="20" t="str">
        <f>IFERROR(IF($A1143="","",VLOOKUP($A1143,[1]Sheet1!$D$5:$N$65000,4,FALSE)),"")</f>
        <v/>
      </c>
      <c r="E1143" s="20" t="str">
        <f>IFERROR(IF($A1143="","",VLOOKUP($A1143,[1]Sheet1!$D$5:$N$65000,5,FALSE)),"")</f>
        <v/>
      </c>
      <c r="F1143" s="20" t="str">
        <f>IFERROR(IF($A1143="","",VLOOKUP($A1143,[1]Sheet1!$D$5:$N$65000,6,FALSE)),"")</f>
        <v/>
      </c>
      <c r="G1143" s="20" t="str">
        <f>IFERROR(IF($A1143="","",VLOOKUP($A1143,[1]Sheet1!$D$5:$N$65000,7,FALSE)),"")</f>
        <v/>
      </c>
      <c r="H1143" s="20" t="str">
        <f>IFERROR(IF($A1143="","",VLOOKUP($A1143,[1]Sheet1!$D$5:$N$65000,8,FALSE)),"")</f>
        <v/>
      </c>
      <c r="I1143" s="20" t="str">
        <f>IFERROR(IF($A1143="","",VLOOKUP($A1143,[1]Sheet1!$D$5:$N$65000,9,FALSE)),"")</f>
        <v/>
      </c>
      <c r="J1143" s="20" t="str">
        <f>IFERROR(IF($A1143="","",VLOOKUP($A1143,[1]Sheet1!$D$5:$N$65000,10,FALSE)),"")</f>
        <v/>
      </c>
      <c r="K1143" s="20" t="str">
        <f>IFERROR(IF($A1143="","",VLOOKUP($A1143,[1]Sheet1!$D$5:$N$65000,11,FALSE)),"")</f>
        <v/>
      </c>
      <c r="L1143" s="3">
        <f t="shared" si="38"/>
        <v>1139</v>
      </c>
      <c r="M1143" s="21" t="str">
        <f t="shared" si="37"/>
        <v/>
      </c>
      <c r="N1143" s="29">
        <f>IF($L1142 = 4,[5]Sheet1!J48,0)</f>
        <v>0</v>
      </c>
      <c r="O1143" s="29">
        <f>IF($L1142 = 4,[5]Sheet1!K48,0)</f>
        <v>0</v>
      </c>
      <c r="P1143" s="29">
        <f>IF($L1142 = 4,[5]Sheet1!L48,0)</f>
        <v>0</v>
      </c>
      <c r="Q1143" s="29">
        <f>IF($L1142 = 4,[5]Sheet1!M48,0)</f>
        <v>0</v>
      </c>
      <c r="R1143" s="29">
        <f>IF($L1142 = 4,[5]Sheet1!N48,0)</f>
        <v>0</v>
      </c>
    </row>
    <row r="1144" spans="1:18">
      <c r="A1144" s="18" t="str">
        <f t="array" ref="A1144">IF(ROW(B1144)-6&lt;A$1,VLOOKUP(LOOKUP("zzzz",CHOOSE({1,2},"",INDEX([1]Sheet1!$P$1:$P$65000,SMALL(IF([1]Sheet1!P$1:P$65000&lt;&gt;"",ROW([1]Sheet1!P$1:P$65000)),ROWS(D$5:D1144))))),[1]Sheet1!$C$5:$D$65000,2,FALSE),IF(L1144&gt;$A$1,"",IF(A1143="","Figure "&amp;L1144,IFERROR(VLOOKUP(A1143,[1]Sheet1!$D$5:$Q$65000,14,FALSE),IFERROR(VLOOKUP(A1143,[1]Sheet1!$A$5:$D$65000,4,FALSE),"Figure " &amp; L1144)))))</f>
        <v/>
      </c>
      <c r="B1144" s="19" t="str">
        <f>IFERROR(IF($A1144="","",VLOOKUP($A1144,[1]Sheet1!$D$5:$R$65000,15,FALSE)),"")</f>
        <v/>
      </c>
      <c r="C1144" s="20" t="str">
        <f>IFERROR(IF(A1144="","",VLOOKUP($A1144,[1]Sheet1!$D$5:$N$65000,3,FALSE)),"")</f>
        <v/>
      </c>
      <c r="D1144" s="20" t="str">
        <f>IFERROR(IF($A1144="","",VLOOKUP($A1144,[1]Sheet1!$D$5:$N$65000,4,FALSE)),"")</f>
        <v/>
      </c>
      <c r="E1144" s="20" t="str">
        <f>IFERROR(IF($A1144="","",VLOOKUP($A1144,[1]Sheet1!$D$5:$N$65000,5,FALSE)),"")</f>
        <v/>
      </c>
      <c r="F1144" s="20" t="str">
        <f>IFERROR(IF($A1144="","",VLOOKUP($A1144,[1]Sheet1!$D$5:$N$65000,6,FALSE)),"")</f>
        <v/>
      </c>
      <c r="G1144" s="20" t="str">
        <f>IFERROR(IF($A1144="","",VLOOKUP($A1144,[1]Sheet1!$D$5:$N$65000,7,FALSE)),"")</f>
        <v/>
      </c>
      <c r="H1144" s="20" t="str">
        <f>IFERROR(IF($A1144="","",VLOOKUP($A1144,[1]Sheet1!$D$5:$N$65000,8,FALSE)),"")</f>
        <v/>
      </c>
      <c r="I1144" s="20" t="str">
        <f>IFERROR(IF($A1144="","",VLOOKUP($A1144,[1]Sheet1!$D$5:$N$65000,9,FALSE)),"")</f>
        <v/>
      </c>
      <c r="J1144" s="20" t="str">
        <f>IFERROR(IF($A1144="","",VLOOKUP($A1144,[1]Sheet1!$D$5:$N$65000,10,FALSE)),"")</f>
        <v/>
      </c>
      <c r="K1144" s="20" t="str">
        <f>IFERROR(IF($A1144="","",VLOOKUP($A1144,[1]Sheet1!$D$5:$N$65000,11,FALSE)),"")</f>
        <v/>
      </c>
      <c r="L1144" s="3">
        <f t="shared" si="38"/>
        <v>1140</v>
      </c>
      <c r="M1144" s="21" t="str">
        <f t="shared" si="37"/>
        <v/>
      </c>
      <c r="N1144" s="29">
        <f>IF($L1143 = 4,[5]Sheet1!J49,0)</f>
        <v>0</v>
      </c>
      <c r="O1144" s="29">
        <f>IF($L1143 = 4,[5]Sheet1!K49,0)</f>
        <v>0</v>
      </c>
      <c r="P1144" s="29">
        <f>IF($L1143 = 4,[5]Sheet1!L49,0)</f>
        <v>0</v>
      </c>
      <c r="Q1144" s="29">
        <f>IF($L1143 = 4,[5]Sheet1!M49,0)</f>
        <v>0</v>
      </c>
      <c r="R1144" s="29">
        <f>IF($L1143 = 4,[5]Sheet1!N49,0)</f>
        <v>0</v>
      </c>
    </row>
    <row r="1145" spans="1:18">
      <c r="A1145" s="18" t="str">
        <f t="array" ref="A1145">IF(ROW(B1145)-6&lt;A$1,VLOOKUP(LOOKUP("zzzz",CHOOSE({1,2},"",INDEX([1]Sheet1!$P$1:$P$65000,SMALL(IF([1]Sheet1!P$1:P$65000&lt;&gt;"",ROW([1]Sheet1!P$1:P$65000)),ROWS(D$5:D1145))))),[1]Sheet1!$C$5:$D$65000,2,FALSE),IF(L1145&gt;$A$1,"",IF(A1144="","Figure "&amp;L1145,IFERROR(VLOOKUP(A1144,[1]Sheet1!$D$5:$Q$65000,14,FALSE),IFERROR(VLOOKUP(A1144,[1]Sheet1!$A$5:$D$65000,4,FALSE),"Figure " &amp; L1145)))))</f>
        <v/>
      </c>
      <c r="B1145" s="19" t="str">
        <f>IFERROR(IF($A1145="","",VLOOKUP($A1145,[1]Sheet1!$D$5:$R$65000,15,FALSE)),"")</f>
        <v/>
      </c>
      <c r="C1145" s="20" t="str">
        <f>IFERROR(IF(A1145="","",VLOOKUP($A1145,[1]Sheet1!$D$5:$N$65000,3,FALSE)),"")</f>
        <v/>
      </c>
      <c r="D1145" s="20" t="str">
        <f>IFERROR(IF($A1145="","",VLOOKUP($A1145,[1]Sheet1!$D$5:$N$65000,4,FALSE)),"")</f>
        <v/>
      </c>
      <c r="E1145" s="20" t="str">
        <f>IFERROR(IF($A1145="","",VLOOKUP($A1145,[1]Sheet1!$D$5:$N$65000,5,FALSE)),"")</f>
        <v/>
      </c>
      <c r="F1145" s="20" t="str">
        <f>IFERROR(IF($A1145="","",VLOOKUP($A1145,[1]Sheet1!$D$5:$N$65000,6,FALSE)),"")</f>
        <v/>
      </c>
      <c r="G1145" s="20" t="str">
        <f>IFERROR(IF($A1145="","",VLOOKUP($A1145,[1]Sheet1!$D$5:$N$65000,7,FALSE)),"")</f>
        <v/>
      </c>
      <c r="H1145" s="20" t="str">
        <f>IFERROR(IF($A1145="","",VLOOKUP($A1145,[1]Sheet1!$D$5:$N$65000,8,FALSE)),"")</f>
        <v/>
      </c>
      <c r="I1145" s="20" t="str">
        <f>IFERROR(IF($A1145="","",VLOOKUP($A1145,[1]Sheet1!$D$5:$N$65000,9,FALSE)),"")</f>
        <v/>
      </c>
      <c r="J1145" s="20" t="str">
        <f>IFERROR(IF($A1145="","",VLOOKUP($A1145,[1]Sheet1!$D$5:$N$65000,10,FALSE)),"")</f>
        <v/>
      </c>
      <c r="K1145" s="20" t="str">
        <f>IFERROR(IF($A1145="","",VLOOKUP($A1145,[1]Sheet1!$D$5:$N$65000,11,FALSE)),"")</f>
        <v/>
      </c>
      <c r="L1145" s="3">
        <f t="shared" si="38"/>
        <v>1141</v>
      </c>
      <c r="M1145" s="21" t="str">
        <f t="shared" si="37"/>
        <v/>
      </c>
      <c r="N1145" s="29">
        <f>IF($L1144 = 4,[5]Sheet1!J50,0)</f>
        <v>0</v>
      </c>
      <c r="O1145" s="29">
        <f>IF($L1144 = 4,[5]Sheet1!K50,0)</f>
        <v>0</v>
      </c>
      <c r="P1145" s="29">
        <f>IF($L1144 = 4,[5]Sheet1!L50,0)</f>
        <v>0</v>
      </c>
      <c r="Q1145" s="29">
        <f>IF($L1144 = 4,[5]Sheet1!M50,0)</f>
        <v>0</v>
      </c>
      <c r="R1145" s="29">
        <f>IF($L1144 = 4,[5]Sheet1!N50,0)</f>
        <v>0</v>
      </c>
    </row>
    <row r="1146" spans="1:18">
      <c r="A1146" s="18" t="str">
        <f t="array" ref="A1146">IF(ROW(B1146)-6&lt;A$1,VLOOKUP(LOOKUP("zzzz",CHOOSE({1,2},"",INDEX([1]Sheet1!$P$1:$P$65000,SMALL(IF([1]Sheet1!P$1:P$65000&lt;&gt;"",ROW([1]Sheet1!P$1:P$65000)),ROWS(D$5:D1146))))),[1]Sheet1!$C$5:$D$65000,2,FALSE),IF(L1146&gt;$A$1,"",IF(A1145="","Figure "&amp;L1146,IFERROR(VLOOKUP(A1145,[1]Sheet1!$D$5:$Q$65000,14,FALSE),IFERROR(VLOOKUP(A1145,[1]Sheet1!$A$5:$D$65000,4,FALSE),"Figure " &amp; L1146)))))</f>
        <v/>
      </c>
      <c r="B1146" s="19" t="str">
        <f>IFERROR(IF($A1146="","",VLOOKUP($A1146,[1]Sheet1!$D$5:$R$65000,15,FALSE)),"")</f>
        <v/>
      </c>
      <c r="C1146" s="20" t="str">
        <f>IFERROR(IF(A1146="","",VLOOKUP($A1146,[1]Sheet1!$D$5:$N$65000,3,FALSE)),"")</f>
        <v/>
      </c>
      <c r="D1146" s="20" t="str">
        <f>IFERROR(IF($A1146="","",VLOOKUP($A1146,[1]Sheet1!$D$5:$N$65000,4,FALSE)),"")</f>
        <v/>
      </c>
      <c r="E1146" s="20" t="str">
        <f>IFERROR(IF($A1146="","",VLOOKUP($A1146,[1]Sheet1!$D$5:$N$65000,5,FALSE)),"")</f>
        <v/>
      </c>
      <c r="F1146" s="20" t="str">
        <f>IFERROR(IF($A1146="","",VLOOKUP($A1146,[1]Sheet1!$D$5:$N$65000,6,FALSE)),"")</f>
        <v/>
      </c>
      <c r="G1146" s="20" t="str">
        <f>IFERROR(IF($A1146="","",VLOOKUP($A1146,[1]Sheet1!$D$5:$N$65000,7,FALSE)),"")</f>
        <v/>
      </c>
      <c r="H1146" s="20" t="str">
        <f>IFERROR(IF($A1146="","",VLOOKUP($A1146,[1]Sheet1!$D$5:$N$65000,8,FALSE)),"")</f>
        <v/>
      </c>
      <c r="I1146" s="20" t="str">
        <f>IFERROR(IF($A1146="","",VLOOKUP($A1146,[1]Sheet1!$D$5:$N$65000,9,FALSE)),"")</f>
        <v/>
      </c>
      <c r="J1146" s="20" t="str">
        <f>IFERROR(IF($A1146="","",VLOOKUP($A1146,[1]Sheet1!$D$5:$N$65000,10,FALSE)),"")</f>
        <v/>
      </c>
      <c r="K1146" s="20" t="str">
        <f>IFERROR(IF($A1146="","",VLOOKUP($A1146,[1]Sheet1!$D$5:$N$65000,11,FALSE)),"")</f>
        <v/>
      </c>
      <c r="L1146" s="3">
        <f t="shared" si="38"/>
        <v>1142</v>
      </c>
      <c r="M1146" s="21" t="str">
        <f t="shared" si="37"/>
        <v/>
      </c>
      <c r="N1146" s="29">
        <f>IF($L1145 = 4,[5]Sheet1!J51,0)</f>
        <v>0</v>
      </c>
      <c r="O1146" s="29">
        <f>IF($L1145 = 4,[5]Sheet1!K51,0)</f>
        <v>0</v>
      </c>
      <c r="P1146" s="29">
        <f>IF($L1145 = 4,[5]Sheet1!L51,0)</f>
        <v>0</v>
      </c>
      <c r="Q1146" s="29">
        <f>IF($L1145 = 4,[5]Sheet1!M51,0)</f>
        <v>0</v>
      </c>
      <c r="R1146" s="29">
        <f>IF($L1145 = 4,[5]Sheet1!N51,0)</f>
        <v>0</v>
      </c>
    </row>
    <row r="1147" spans="1:18">
      <c r="A1147" s="18" t="str">
        <f t="array" ref="A1147">IF(ROW(B1147)-6&lt;A$1,VLOOKUP(LOOKUP("zzzz",CHOOSE({1,2},"",INDEX([1]Sheet1!$P$1:$P$65000,SMALL(IF([1]Sheet1!P$1:P$65000&lt;&gt;"",ROW([1]Sheet1!P$1:P$65000)),ROWS(D$5:D1147))))),[1]Sheet1!$C$5:$D$65000,2,FALSE),IF(L1147&gt;$A$1,"",IF(A1146="","Figure "&amp;L1147,IFERROR(VLOOKUP(A1146,[1]Sheet1!$D$5:$Q$65000,14,FALSE),IFERROR(VLOOKUP(A1146,[1]Sheet1!$A$5:$D$65000,4,FALSE),"Figure " &amp; L1147)))))</f>
        <v/>
      </c>
      <c r="B1147" s="19" t="str">
        <f>IFERROR(IF($A1147="","",VLOOKUP($A1147,[1]Sheet1!$D$5:$R$65000,15,FALSE)),"")</f>
        <v/>
      </c>
      <c r="C1147" s="20" t="str">
        <f>IFERROR(IF(A1147="","",VLOOKUP($A1147,[1]Sheet1!$D$5:$N$65000,3,FALSE)),"")</f>
        <v/>
      </c>
      <c r="D1147" s="20" t="str">
        <f>IFERROR(IF($A1147="","",VLOOKUP($A1147,[1]Sheet1!$D$5:$N$65000,4,FALSE)),"")</f>
        <v/>
      </c>
      <c r="E1147" s="20" t="str">
        <f>IFERROR(IF($A1147="","",VLOOKUP($A1147,[1]Sheet1!$D$5:$N$65000,5,FALSE)),"")</f>
        <v/>
      </c>
      <c r="F1147" s="20" t="str">
        <f>IFERROR(IF($A1147="","",VLOOKUP($A1147,[1]Sheet1!$D$5:$N$65000,6,FALSE)),"")</f>
        <v/>
      </c>
      <c r="G1147" s="20" t="str">
        <f>IFERROR(IF($A1147="","",VLOOKUP($A1147,[1]Sheet1!$D$5:$N$65000,7,FALSE)),"")</f>
        <v/>
      </c>
      <c r="H1147" s="20" t="str">
        <f>IFERROR(IF($A1147="","",VLOOKUP($A1147,[1]Sheet1!$D$5:$N$65000,8,FALSE)),"")</f>
        <v/>
      </c>
      <c r="I1147" s="20" t="str">
        <f>IFERROR(IF($A1147="","",VLOOKUP($A1147,[1]Sheet1!$D$5:$N$65000,9,FALSE)),"")</f>
        <v/>
      </c>
      <c r="J1147" s="20" t="str">
        <f>IFERROR(IF($A1147="","",VLOOKUP($A1147,[1]Sheet1!$D$5:$N$65000,10,FALSE)),"")</f>
        <v/>
      </c>
      <c r="K1147" s="20" t="str">
        <f>IFERROR(IF($A1147="","",VLOOKUP($A1147,[1]Sheet1!$D$5:$N$65000,11,FALSE)),"")</f>
        <v/>
      </c>
      <c r="L1147" s="3">
        <f t="shared" si="38"/>
        <v>1143</v>
      </c>
      <c r="M1147" s="21" t="str">
        <f t="shared" si="37"/>
        <v/>
      </c>
      <c r="N1147" s="29">
        <f>IF($L1146 = 4,[5]Sheet1!J52,0)</f>
        <v>0</v>
      </c>
      <c r="O1147" s="29">
        <f>IF($L1146 = 4,[5]Sheet1!K52,0)</f>
        <v>0</v>
      </c>
      <c r="P1147" s="29">
        <f>IF($L1146 = 4,[5]Sheet1!L52,0)</f>
        <v>0</v>
      </c>
      <c r="Q1147" s="29">
        <f>IF($L1146 = 4,[5]Sheet1!M52,0)</f>
        <v>0</v>
      </c>
      <c r="R1147" s="29">
        <f>IF($L1146 = 4,[5]Sheet1!N52,0)</f>
        <v>0</v>
      </c>
    </row>
    <row r="1148" spans="1:18">
      <c r="A1148" s="18" t="str">
        <f t="array" ref="A1148">IF(ROW(B1148)-6&lt;A$1,VLOOKUP(LOOKUP("zzzz",CHOOSE({1,2},"",INDEX([1]Sheet1!$P$1:$P$65000,SMALL(IF([1]Sheet1!P$1:P$65000&lt;&gt;"",ROW([1]Sheet1!P$1:P$65000)),ROWS(D$5:D1148))))),[1]Sheet1!$C$5:$D$65000,2,FALSE),IF(L1148&gt;$A$1,"",IF(A1147="","Figure "&amp;L1148,IFERROR(VLOOKUP(A1147,[1]Sheet1!$D$5:$Q$65000,14,FALSE),IFERROR(VLOOKUP(A1147,[1]Sheet1!$A$5:$D$65000,4,FALSE),"Figure " &amp; L1148)))))</f>
        <v/>
      </c>
      <c r="B1148" s="19" t="str">
        <f>IFERROR(IF($A1148="","",VLOOKUP($A1148,[1]Sheet1!$D$5:$R$65000,15,FALSE)),"")</f>
        <v/>
      </c>
      <c r="C1148" s="20" t="str">
        <f>IFERROR(IF(A1148="","",VLOOKUP($A1148,[1]Sheet1!$D$5:$N$65000,3,FALSE)),"")</f>
        <v/>
      </c>
      <c r="D1148" s="20" t="str">
        <f>IFERROR(IF($A1148="","",VLOOKUP($A1148,[1]Sheet1!$D$5:$N$65000,4,FALSE)),"")</f>
        <v/>
      </c>
      <c r="E1148" s="20" t="str">
        <f>IFERROR(IF($A1148="","",VLOOKUP($A1148,[1]Sheet1!$D$5:$N$65000,5,FALSE)),"")</f>
        <v/>
      </c>
      <c r="F1148" s="20" t="str">
        <f>IFERROR(IF($A1148="","",VLOOKUP($A1148,[1]Sheet1!$D$5:$N$65000,6,FALSE)),"")</f>
        <v/>
      </c>
      <c r="G1148" s="20" t="str">
        <f>IFERROR(IF($A1148="","",VLOOKUP($A1148,[1]Sheet1!$D$5:$N$65000,7,FALSE)),"")</f>
        <v/>
      </c>
      <c r="H1148" s="20" t="str">
        <f>IFERROR(IF($A1148="","",VLOOKUP($A1148,[1]Sheet1!$D$5:$N$65000,8,FALSE)),"")</f>
        <v/>
      </c>
      <c r="I1148" s="20" t="str">
        <f>IFERROR(IF($A1148="","",VLOOKUP($A1148,[1]Sheet1!$D$5:$N$65000,9,FALSE)),"")</f>
        <v/>
      </c>
      <c r="J1148" s="20" t="str">
        <f>IFERROR(IF($A1148="","",VLOOKUP($A1148,[1]Sheet1!$D$5:$N$65000,10,FALSE)),"")</f>
        <v/>
      </c>
      <c r="K1148" s="20" t="str">
        <f>IFERROR(IF($A1148="","",VLOOKUP($A1148,[1]Sheet1!$D$5:$N$65000,11,FALSE)),"")</f>
        <v/>
      </c>
      <c r="L1148" s="3">
        <f t="shared" si="38"/>
        <v>1144</v>
      </c>
      <c r="M1148" s="21" t="str">
        <f t="shared" si="37"/>
        <v/>
      </c>
      <c r="N1148" s="29">
        <f>IF($L1147 = 4,[5]Sheet1!J53,0)</f>
        <v>0</v>
      </c>
      <c r="O1148" s="29">
        <f>IF($L1147 = 4,[5]Sheet1!K53,0)</f>
        <v>0</v>
      </c>
      <c r="P1148" s="29">
        <f>IF($L1147 = 4,[5]Sheet1!L53,0)</f>
        <v>0</v>
      </c>
      <c r="Q1148" s="29">
        <f>IF($L1147 = 4,[5]Sheet1!M53,0)</f>
        <v>0</v>
      </c>
      <c r="R1148" s="29">
        <f>IF($L1147 = 4,[5]Sheet1!N53,0)</f>
        <v>0</v>
      </c>
    </row>
    <row r="1149" spans="1:18">
      <c r="A1149" s="18" t="str">
        <f t="array" ref="A1149">IF(ROW(B1149)-6&lt;A$1,VLOOKUP(LOOKUP("zzzz",CHOOSE({1,2},"",INDEX([1]Sheet1!$P$1:$P$65000,SMALL(IF([1]Sheet1!P$1:P$65000&lt;&gt;"",ROW([1]Sheet1!P$1:P$65000)),ROWS(D$5:D1149))))),[1]Sheet1!$C$5:$D$65000,2,FALSE),IF(L1149&gt;$A$1,"",IF(A1148="","Figure "&amp;L1149,IFERROR(VLOOKUP(A1148,[1]Sheet1!$D$5:$Q$65000,14,FALSE),IFERROR(VLOOKUP(A1148,[1]Sheet1!$A$5:$D$65000,4,FALSE),"Figure " &amp; L1149)))))</f>
        <v/>
      </c>
      <c r="B1149" s="19" t="str">
        <f>IFERROR(IF($A1149="","",VLOOKUP($A1149,[1]Sheet1!$D$5:$R$65000,15,FALSE)),"")</f>
        <v/>
      </c>
      <c r="C1149" s="20" t="str">
        <f>IFERROR(IF(A1149="","",VLOOKUP($A1149,[1]Sheet1!$D$5:$N$65000,3,FALSE)),"")</f>
        <v/>
      </c>
      <c r="D1149" s="20" t="str">
        <f>IFERROR(IF($A1149="","",VLOOKUP($A1149,[1]Sheet1!$D$5:$N$65000,4,FALSE)),"")</f>
        <v/>
      </c>
      <c r="E1149" s="20" t="str">
        <f>IFERROR(IF($A1149="","",VLOOKUP($A1149,[1]Sheet1!$D$5:$N$65000,5,FALSE)),"")</f>
        <v/>
      </c>
      <c r="F1149" s="20" t="str">
        <f>IFERROR(IF($A1149="","",VLOOKUP($A1149,[1]Sheet1!$D$5:$N$65000,6,FALSE)),"")</f>
        <v/>
      </c>
      <c r="G1149" s="20" t="str">
        <f>IFERROR(IF($A1149="","",VLOOKUP($A1149,[1]Sheet1!$D$5:$N$65000,7,FALSE)),"")</f>
        <v/>
      </c>
      <c r="H1149" s="20" t="str">
        <f>IFERROR(IF($A1149="","",VLOOKUP($A1149,[1]Sheet1!$D$5:$N$65000,8,FALSE)),"")</f>
        <v/>
      </c>
      <c r="I1149" s="20" t="str">
        <f>IFERROR(IF($A1149="","",VLOOKUP($A1149,[1]Sheet1!$D$5:$N$65000,9,FALSE)),"")</f>
        <v/>
      </c>
      <c r="J1149" s="20" t="str">
        <f>IFERROR(IF($A1149="","",VLOOKUP($A1149,[1]Sheet1!$D$5:$N$65000,10,FALSE)),"")</f>
        <v/>
      </c>
      <c r="K1149" s="20" t="str">
        <f>IFERROR(IF($A1149="","",VLOOKUP($A1149,[1]Sheet1!$D$5:$N$65000,11,FALSE)),"")</f>
        <v/>
      </c>
      <c r="L1149" s="3">
        <f t="shared" si="38"/>
        <v>1145</v>
      </c>
      <c r="M1149" s="21" t="str">
        <f t="shared" si="37"/>
        <v/>
      </c>
      <c r="N1149" s="29">
        <f>IF($L1148 = 4,[5]Sheet1!J54,0)</f>
        <v>0</v>
      </c>
      <c r="O1149" s="29">
        <f>IF($L1148 = 4,[5]Sheet1!K54,0)</f>
        <v>0</v>
      </c>
      <c r="P1149" s="29">
        <f>IF($L1148 = 4,[5]Sheet1!L54,0)</f>
        <v>0</v>
      </c>
      <c r="Q1149" s="29">
        <f>IF($L1148 = 4,[5]Sheet1!M54,0)</f>
        <v>0</v>
      </c>
      <c r="R1149" s="29">
        <f>IF($L1148 = 4,[5]Sheet1!N54,0)</f>
        <v>0</v>
      </c>
    </row>
    <row r="1150" spans="1:18">
      <c r="A1150" s="18" t="str">
        <f t="array" ref="A1150">IF(ROW(B1150)-6&lt;A$1,VLOOKUP(LOOKUP("zzzz",CHOOSE({1,2},"",INDEX([1]Sheet1!$P$1:$P$65000,SMALL(IF([1]Sheet1!P$1:P$65000&lt;&gt;"",ROW([1]Sheet1!P$1:P$65000)),ROWS(D$5:D1150))))),[1]Sheet1!$C$5:$D$65000,2,FALSE),IF(L1150&gt;$A$1,"",IF(A1149="","Figure "&amp;L1150,IFERROR(VLOOKUP(A1149,[1]Sheet1!$D$5:$Q$65000,14,FALSE),IFERROR(VLOOKUP(A1149,[1]Sheet1!$A$5:$D$65000,4,FALSE),"Figure " &amp; L1150)))))</f>
        <v/>
      </c>
      <c r="B1150" s="19" t="str">
        <f>IFERROR(IF($A1150="","",VLOOKUP($A1150,[1]Sheet1!$D$5:$R$65000,15,FALSE)),"")</f>
        <v/>
      </c>
      <c r="C1150" s="20" t="str">
        <f>IFERROR(IF(A1150="","",VLOOKUP($A1150,[1]Sheet1!$D$5:$N$65000,3,FALSE)),"")</f>
        <v/>
      </c>
      <c r="D1150" s="20" t="str">
        <f>IFERROR(IF($A1150="","",VLOOKUP($A1150,[1]Sheet1!$D$5:$N$65000,4,FALSE)),"")</f>
        <v/>
      </c>
      <c r="E1150" s="20" t="str">
        <f>IFERROR(IF($A1150="","",VLOOKUP($A1150,[1]Sheet1!$D$5:$N$65000,5,FALSE)),"")</f>
        <v/>
      </c>
      <c r="F1150" s="20" t="str">
        <f>IFERROR(IF($A1150="","",VLOOKUP($A1150,[1]Sheet1!$D$5:$N$65000,6,FALSE)),"")</f>
        <v/>
      </c>
      <c r="G1150" s="20" t="str">
        <f>IFERROR(IF($A1150="","",VLOOKUP($A1150,[1]Sheet1!$D$5:$N$65000,7,FALSE)),"")</f>
        <v/>
      </c>
      <c r="H1150" s="20" t="str">
        <f>IFERROR(IF($A1150="","",VLOOKUP($A1150,[1]Sheet1!$D$5:$N$65000,8,FALSE)),"")</f>
        <v/>
      </c>
      <c r="I1150" s="20" t="str">
        <f>IFERROR(IF($A1150="","",VLOOKUP($A1150,[1]Sheet1!$D$5:$N$65000,9,FALSE)),"")</f>
        <v/>
      </c>
      <c r="J1150" s="20" t="str">
        <f>IFERROR(IF($A1150="","",VLOOKUP($A1150,[1]Sheet1!$D$5:$N$65000,10,FALSE)),"")</f>
        <v/>
      </c>
      <c r="K1150" s="20" t="str">
        <f>IFERROR(IF($A1150="","",VLOOKUP($A1150,[1]Sheet1!$D$5:$N$65000,11,FALSE)),"")</f>
        <v/>
      </c>
      <c r="L1150" s="3">
        <f t="shared" si="38"/>
        <v>1146</v>
      </c>
      <c r="M1150" s="21" t="str">
        <f t="shared" si="37"/>
        <v/>
      </c>
      <c r="N1150" s="29">
        <f>IF($L1149 = 4,[5]Sheet1!J55,0)</f>
        <v>0</v>
      </c>
      <c r="O1150" s="29">
        <f>IF($L1149 = 4,[5]Sheet1!K55,0)</f>
        <v>0</v>
      </c>
      <c r="P1150" s="29">
        <f>IF($L1149 = 4,[5]Sheet1!L55,0)</f>
        <v>0</v>
      </c>
      <c r="Q1150" s="29">
        <f>IF($L1149 = 4,[5]Sheet1!M55,0)</f>
        <v>0</v>
      </c>
      <c r="R1150" s="29">
        <f>IF($L1149 = 4,[5]Sheet1!N55,0)</f>
        <v>0</v>
      </c>
    </row>
    <row r="1151" spans="1:18">
      <c r="A1151" s="18" t="str">
        <f t="array" ref="A1151">IF(ROW(B1151)-6&lt;A$1,VLOOKUP(LOOKUP("zzzz",CHOOSE({1,2},"",INDEX([1]Sheet1!$P$1:$P$65000,SMALL(IF([1]Sheet1!P$1:P$65000&lt;&gt;"",ROW([1]Sheet1!P$1:P$65000)),ROWS(D$5:D1151))))),[1]Sheet1!$C$5:$D$65000,2,FALSE),IF(L1151&gt;$A$1,"",IF(A1150="","Figure "&amp;L1151,IFERROR(VLOOKUP(A1150,[1]Sheet1!$D$5:$Q$65000,14,FALSE),IFERROR(VLOOKUP(A1150,[1]Sheet1!$A$5:$D$65000,4,FALSE),"Figure " &amp; L1151)))))</f>
        <v/>
      </c>
      <c r="B1151" s="19" t="str">
        <f>IFERROR(IF($A1151="","",VLOOKUP($A1151,[1]Sheet1!$D$5:$R$65000,15,FALSE)),"")</f>
        <v/>
      </c>
      <c r="C1151" s="20" t="str">
        <f>IFERROR(IF(A1151="","",VLOOKUP($A1151,[1]Sheet1!$D$5:$N$65000,3,FALSE)),"")</f>
        <v/>
      </c>
      <c r="D1151" s="20" t="str">
        <f>IFERROR(IF($A1151="","",VLOOKUP($A1151,[1]Sheet1!$D$5:$N$65000,4,FALSE)),"")</f>
        <v/>
      </c>
      <c r="E1151" s="20" t="str">
        <f>IFERROR(IF($A1151="","",VLOOKUP($A1151,[1]Sheet1!$D$5:$N$65000,5,FALSE)),"")</f>
        <v/>
      </c>
      <c r="F1151" s="20" t="str">
        <f>IFERROR(IF($A1151="","",VLOOKUP($A1151,[1]Sheet1!$D$5:$N$65000,6,FALSE)),"")</f>
        <v/>
      </c>
      <c r="G1151" s="20" t="str">
        <f>IFERROR(IF($A1151="","",VLOOKUP($A1151,[1]Sheet1!$D$5:$N$65000,7,FALSE)),"")</f>
        <v/>
      </c>
      <c r="H1151" s="20" t="str">
        <f>IFERROR(IF($A1151="","",VLOOKUP($A1151,[1]Sheet1!$D$5:$N$65000,8,FALSE)),"")</f>
        <v/>
      </c>
      <c r="I1151" s="20" t="str">
        <f>IFERROR(IF($A1151="","",VLOOKUP($A1151,[1]Sheet1!$D$5:$N$65000,9,FALSE)),"")</f>
        <v/>
      </c>
      <c r="J1151" s="20" t="str">
        <f>IFERROR(IF($A1151="","",VLOOKUP($A1151,[1]Sheet1!$D$5:$N$65000,10,FALSE)),"")</f>
        <v/>
      </c>
      <c r="K1151" s="20" t="str">
        <f>IFERROR(IF($A1151="","",VLOOKUP($A1151,[1]Sheet1!$D$5:$N$65000,11,FALSE)),"")</f>
        <v/>
      </c>
      <c r="L1151" s="3">
        <f t="shared" si="38"/>
        <v>1147</v>
      </c>
      <c r="M1151" s="21" t="str">
        <f t="shared" si="37"/>
        <v/>
      </c>
      <c r="N1151" s="29">
        <f>IF($L1150 = 4,[5]Sheet1!J56,0)</f>
        <v>0</v>
      </c>
      <c r="O1151" s="29">
        <f>IF($L1150 = 4,[5]Sheet1!K56,0)</f>
        <v>0</v>
      </c>
      <c r="P1151" s="29">
        <f>IF($L1150 = 4,[5]Sheet1!L56,0)</f>
        <v>0</v>
      </c>
      <c r="Q1151" s="29">
        <f>IF($L1150 = 4,[5]Sheet1!M56,0)</f>
        <v>0</v>
      </c>
      <c r="R1151" s="29">
        <f>IF($L1150 = 4,[5]Sheet1!N56,0)</f>
        <v>0</v>
      </c>
    </row>
    <row r="1152" spans="1:18">
      <c r="A1152" s="18" t="str">
        <f t="array" ref="A1152">IF(ROW(B1152)-6&lt;A$1,VLOOKUP(LOOKUP("zzzz",CHOOSE({1,2},"",INDEX([1]Sheet1!$P$1:$P$65000,SMALL(IF([1]Sheet1!P$1:P$65000&lt;&gt;"",ROW([1]Sheet1!P$1:P$65000)),ROWS(D$5:D1152))))),[1]Sheet1!$C$5:$D$65000,2,FALSE),IF(L1152&gt;$A$1,"",IF(A1151="","Figure "&amp;L1152,IFERROR(VLOOKUP(A1151,[1]Sheet1!$D$5:$Q$65000,14,FALSE),IFERROR(VLOOKUP(A1151,[1]Sheet1!$A$5:$D$65000,4,FALSE),"Figure " &amp; L1152)))))</f>
        <v/>
      </c>
      <c r="B1152" s="19" t="str">
        <f>IFERROR(IF($A1152="","",VLOOKUP($A1152,[1]Sheet1!$D$5:$R$65000,15,FALSE)),"")</f>
        <v/>
      </c>
      <c r="C1152" s="20" t="str">
        <f>IFERROR(IF(A1152="","",VLOOKUP($A1152,[1]Sheet1!$D$5:$N$65000,3,FALSE)),"")</f>
        <v/>
      </c>
      <c r="D1152" s="20" t="str">
        <f>IFERROR(IF($A1152="","",VLOOKUP($A1152,[1]Sheet1!$D$5:$N$65000,4,FALSE)),"")</f>
        <v/>
      </c>
      <c r="E1152" s="20" t="str">
        <f>IFERROR(IF($A1152="","",VLOOKUP($A1152,[1]Sheet1!$D$5:$N$65000,5,FALSE)),"")</f>
        <v/>
      </c>
      <c r="F1152" s="20" t="str">
        <f>IFERROR(IF($A1152="","",VLOOKUP($A1152,[1]Sheet1!$D$5:$N$65000,6,FALSE)),"")</f>
        <v/>
      </c>
      <c r="G1152" s="20" t="str">
        <f>IFERROR(IF($A1152="","",VLOOKUP($A1152,[1]Sheet1!$D$5:$N$65000,7,FALSE)),"")</f>
        <v/>
      </c>
      <c r="H1152" s="20" t="str">
        <f>IFERROR(IF($A1152="","",VLOOKUP($A1152,[1]Sheet1!$D$5:$N$65000,8,FALSE)),"")</f>
        <v/>
      </c>
      <c r="I1152" s="20" t="str">
        <f>IFERROR(IF($A1152="","",VLOOKUP($A1152,[1]Sheet1!$D$5:$N$65000,9,FALSE)),"")</f>
        <v/>
      </c>
      <c r="J1152" s="20" t="str">
        <f>IFERROR(IF($A1152="","",VLOOKUP($A1152,[1]Sheet1!$D$5:$N$65000,10,FALSE)),"")</f>
        <v/>
      </c>
      <c r="K1152" s="20" t="str">
        <f>IFERROR(IF($A1152="","",VLOOKUP($A1152,[1]Sheet1!$D$5:$N$65000,11,FALSE)),"")</f>
        <v/>
      </c>
      <c r="L1152" s="3">
        <f t="shared" si="38"/>
        <v>1148</v>
      </c>
      <c r="M1152" s="21" t="str">
        <f t="shared" si="37"/>
        <v/>
      </c>
      <c r="N1152" s="29">
        <f>IF($L1151 = 4,[5]Sheet1!J57,0)</f>
        <v>0</v>
      </c>
      <c r="O1152" s="29">
        <f>IF($L1151 = 4,[5]Sheet1!K57,0)</f>
        <v>0</v>
      </c>
      <c r="P1152" s="29">
        <f>IF($L1151 = 4,[5]Sheet1!L57,0)</f>
        <v>0</v>
      </c>
      <c r="Q1152" s="29">
        <f>IF($L1151 = 4,[5]Sheet1!M57,0)</f>
        <v>0</v>
      </c>
      <c r="R1152" s="29">
        <f>IF($L1151 = 4,[5]Sheet1!N57,0)</f>
        <v>0</v>
      </c>
    </row>
    <row r="1153" spans="1:18">
      <c r="A1153" s="18" t="str">
        <f t="array" ref="A1153">IF(ROW(B1153)-6&lt;A$1,VLOOKUP(LOOKUP("zzzz",CHOOSE({1,2},"",INDEX([1]Sheet1!$P$1:$P$65000,SMALL(IF([1]Sheet1!P$1:P$65000&lt;&gt;"",ROW([1]Sheet1!P$1:P$65000)),ROWS(D$5:D1153))))),[1]Sheet1!$C$5:$D$65000,2,FALSE),IF(L1153&gt;$A$1,"",IF(A1152="","Figure "&amp;L1153,IFERROR(VLOOKUP(A1152,[1]Sheet1!$D$5:$Q$65000,14,FALSE),IFERROR(VLOOKUP(A1152,[1]Sheet1!$A$5:$D$65000,4,FALSE),"Figure " &amp; L1153)))))</f>
        <v/>
      </c>
      <c r="B1153" s="19" t="str">
        <f>IFERROR(IF($A1153="","",VLOOKUP($A1153,[1]Sheet1!$D$5:$R$65000,15,FALSE)),"")</f>
        <v/>
      </c>
      <c r="C1153" s="20" t="str">
        <f>IFERROR(IF(A1153="","",VLOOKUP($A1153,[1]Sheet1!$D$5:$N$65000,3,FALSE)),"")</f>
        <v/>
      </c>
      <c r="D1153" s="20" t="str">
        <f>IFERROR(IF($A1153="","",VLOOKUP($A1153,[1]Sheet1!$D$5:$N$65000,4,FALSE)),"")</f>
        <v/>
      </c>
      <c r="E1153" s="20" t="str">
        <f>IFERROR(IF($A1153="","",VLOOKUP($A1153,[1]Sheet1!$D$5:$N$65000,5,FALSE)),"")</f>
        <v/>
      </c>
      <c r="F1153" s="20" t="str">
        <f>IFERROR(IF($A1153="","",VLOOKUP($A1153,[1]Sheet1!$D$5:$N$65000,6,FALSE)),"")</f>
        <v/>
      </c>
      <c r="G1153" s="20" t="str">
        <f>IFERROR(IF($A1153="","",VLOOKUP($A1153,[1]Sheet1!$D$5:$N$65000,7,FALSE)),"")</f>
        <v/>
      </c>
      <c r="H1153" s="20" t="str">
        <f>IFERROR(IF($A1153="","",VLOOKUP($A1153,[1]Sheet1!$D$5:$N$65000,8,FALSE)),"")</f>
        <v/>
      </c>
      <c r="I1153" s="20" t="str">
        <f>IFERROR(IF($A1153="","",VLOOKUP($A1153,[1]Sheet1!$D$5:$N$65000,9,FALSE)),"")</f>
        <v/>
      </c>
      <c r="J1153" s="20" t="str">
        <f>IFERROR(IF($A1153="","",VLOOKUP($A1153,[1]Sheet1!$D$5:$N$65000,10,FALSE)),"")</f>
        <v/>
      </c>
      <c r="K1153" s="20" t="str">
        <f>IFERROR(IF($A1153="","",VLOOKUP($A1153,[1]Sheet1!$D$5:$N$65000,11,FALSE)),"")</f>
        <v/>
      </c>
      <c r="L1153" s="3">
        <f t="shared" si="38"/>
        <v>1149</v>
      </c>
      <c r="M1153" s="21" t="str">
        <f t="shared" si="37"/>
        <v/>
      </c>
      <c r="N1153" s="29">
        <f>IF($L1152 = 4,[5]Sheet1!J58,0)</f>
        <v>0</v>
      </c>
      <c r="O1153" s="29">
        <f>IF($L1152 = 4,[5]Sheet1!K58,0)</f>
        <v>0</v>
      </c>
      <c r="P1153" s="29">
        <f>IF($L1152 = 4,[5]Sheet1!L58,0)</f>
        <v>0</v>
      </c>
      <c r="Q1153" s="29">
        <f>IF($L1152 = 4,[5]Sheet1!M58,0)</f>
        <v>0</v>
      </c>
      <c r="R1153" s="29">
        <f>IF($L1152 = 4,[5]Sheet1!N58,0)</f>
        <v>0</v>
      </c>
    </row>
    <row r="1154" spans="1:18">
      <c r="A1154" s="18" t="str">
        <f t="array" ref="A1154">IF(ROW(B1154)-6&lt;A$1,VLOOKUP(LOOKUP("zzzz",CHOOSE({1,2},"",INDEX([1]Sheet1!$P$1:$P$65000,SMALL(IF([1]Sheet1!P$1:P$65000&lt;&gt;"",ROW([1]Sheet1!P$1:P$65000)),ROWS(D$5:D1154))))),[1]Sheet1!$C$5:$D$65000,2,FALSE),IF(L1154&gt;$A$1,"",IF(A1153="","Figure "&amp;L1154,IFERROR(VLOOKUP(A1153,[1]Sheet1!$D$5:$Q$65000,14,FALSE),IFERROR(VLOOKUP(A1153,[1]Sheet1!$A$5:$D$65000,4,FALSE),"Figure " &amp; L1154)))))</f>
        <v/>
      </c>
      <c r="B1154" s="19" t="str">
        <f>IFERROR(IF($A1154="","",VLOOKUP($A1154,[1]Sheet1!$D$5:$R$65000,15,FALSE)),"")</f>
        <v/>
      </c>
      <c r="C1154" s="20" t="str">
        <f>IFERROR(IF(A1154="","",VLOOKUP($A1154,[1]Sheet1!$D$5:$N$65000,3,FALSE)),"")</f>
        <v/>
      </c>
      <c r="D1154" s="20" t="str">
        <f>IFERROR(IF($A1154="","",VLOOKUP($A1154,[1]Sheet1!$D$5:$N$65000,4,FALSE)),"")</f>
        <v/>
      </c>
      <c r="E1154" s="20" t="str">
        <f>IFERROR(IF($A1154="","",VLOOKUP($A1154,[1]Sheet1!$D$5:$N$65000,5,FALSE)),"")</f>
        <v/>
      </c>
      <c r="F1154" s="20" t="str">
        <f>IFERROR(IF($A1154="","",VLOOKUP($A1154,[1]Sheet1!$D$5:$N$65000,6,FALSE)),"")</f>
        <v/>
      </c>
      <c r="G1154" s="20" t="str">
        <f>IFERROR(IF($A1154="","",VLOOKUP($A1154,[1]Sheet1!$D$5:$N$65000,7,FALSE)),"")</f>
        <v/>
      </c>
      <c r="H1154" s="20" t="str">
        <f>IFERROR(IF($A1154="","",VLOOKUP($A1154,[1]Sheet1!$D$5:$N$65000,8,FALSE)),"")</f>
        <v/>
      </c>
      <c r="I1154" s="20" t="str">
        <f>IFERROR(IF($A1154="","",VLOOKUP($A1154,[1]Sheet1!$D$5:$N$65000,9,FALSE)),"")</f>
        <v/>
      </c>
      <c r="J1154" s="20" t="str">
        <f>IFERROR(IF($A1154="","",VLOOKUP($A1154,[1]Sheet1!$D$5:$N$65000,10,FALSE)),"")</f>
        <v/>
      </c>
      <c r="K1154" s="20" t="str">
        <f>IFERROR(IF($A1154="","",VLOOKUP($A1154,[1]Sheet1!$D$5:$N$65000,11,FALSE)),"")</f>
        <v/>
      </c>
      <c r="L1154" s="3">
        <f t="shared" si="38"/>
        <v>1150</v>
      </c>
      <c r="M1154" s="21" t="str">
        <f t="shared" si="37"/>
        <v/>
      </c>
      <c r="N1154" s="29">
        <f>IF($L1153 = 4,[5]Sheet1!J59,0)</f>
        <v>0</v>
      </c>
      <c r="O1154" s="29">
        <f>IF($L1153 = 4,[5]Sheet1!K59,0)</f>
        <v>0</v>
      </c>
      <c r="P1154" s="29">
        <f>IF($L1153 = 4,[5]Sheet1!L59,0)</f>
        <v>0</v>
      </c>
      <c r="Q1154" s="29">
        <f>IF($L1153 = 4,[5]Sheet1!M59,0)</f>
        <v>0</v>
      </c>
      <c r="R1154" s="29">
        <f>IF($L1153 = 4,[5]Sheet1!N59,0)</f>
        <v>0</v>
      </c>
    </row>
    <row r="1155" spans="1:18">
      <c r="A1155" s="18" t="str">
        <f t="array" ref="A1155">IF(ROW(B1155)-6&lt;A$1,VLOOKUP(LOOKUP("zzzz",CHOOSE({1,2},"",INDEX([1]Sheet1!$P$1:$P$65000,SMALL(IF([1]Sheet1!P$1:P$65000&lt;&gt;"",ROW([1]Sheet1!P$1:P$65000)),ROWS(D$5:D1155))))),[1]Sheet1!$C$5:$D$65000,2,FALSE),IF(L1155&gt;$A$1,"",IF(A1154="","Figure "&amp;L1155,IFERROR(VLOOKUP(A1154,[1]Sheet1!$D$5:$Q$65000,14,FALSE),IFERROR(VLOOKUP(A1154,[1]Sheet1!$A$5:$D$65000,4,FALSE),"Figure " &amp; L1155)))))</f>
        <v/>
      </c>
      <c r="B1155" s="19" t="str">
        <f>IFERROR(IF($A1155="","",VLOOKUP($A1155,[1]Sheet1!$D$5:$R$65000,15,FALSE)),"")</f>
        <v/>
      </c>
      <c r="C1155" s="20" t="str">
        <f>IFERROR(IF(A1155="","",VLOOKUP($A1155,[1]Sheet1!$D$5:$N$65000,3,FALSE)),"")</f>
        <v/>
      </c>
      <c r="D1155" s="20" t="str">
        <f>IFERROR(IF($A1155="","",VLOOKUP($A1155,[1]Sheet1!$D$5:$N$65000,4,FALSE)),"")</f>
        <v/>
      </c>
      <c r="E1155" s="20" t="str">
        <f>IFERROR(IF($A1155="","",VLOOKUP($A1155,[1]Sheet1!$D$5:$N$65000,5,FALSE)),"")</f>
        <v/>
      </c>
      <c r="F1155" s="20" t="str">
        <f>IFERROR(IF($A1155="","",VLOOKUP($A1155,[1]Sheet1!$D$5:$N$65000,6,FALSE)),"")</f>
        <v/>
      </c>
      <c r="G1155" s="20" t="str">
        <f>IFERROR(IF($A1155="","",VLOOKUP($A1155,[1]Sheet1!$D$5:$N$65000,7,FALSE)),"")</f>
        <v/>
      </c>
      <c r="H1155" s="20" t="str">
        <f>IFERROR(IF($A1155="","",VLOOKUP($A1155,[1]Sheet1!$D$5:$N$65000,8,FALSE)),"")</f>
        <v/>
      </c>
      <c r="I1155" s="20" t="str">
        <f>IFERROR(IF($A1155="","",VLOOKUP($A1155,[1]Sheet1!$D$5:$N$65000,9,FALSE)),"")</f>
        <v/>
      </c>
      <c r="J1155" s="20" t="str">
        <f>IFERROR(IF($A1155="","",VLOOKUP($A1155,[1]Sheet1!$D$5:$N$65000,10,FALSE)),"")</f>
        <v/>
      </c>
      <c r="K1155" s="20" t="str">
        <f>IFERROR(IF($A1155="","",VLOOKUP($A1155,[1]Sheet1!$D$5:$N$65000,11,FALSE)),"")</f>
        <v/>
      </c>
      <c r="L1155" s="3">
        <f t="shared" si="38"/>
        <v>1151</v>
      </c>
      <c r="M1155" s="21" t="str">
        <f t="shared" si="37"/>
        <v/>
      </c>
      <c r="N1155" s="29">
        <f>IF($L1154 = 4,[5]Sheet1!J60,0)</f>
        <v>0</v>
      </c>
      <c r="O1155" s="29">
        <f>IF($L1154 = 4,[5]Sheet1!K60,0)</f>
        <v>0</v>
      </c>
      <c r="P1155" s="29">
        <f>IF($L1154 = 4,[5]Sheet1!L60,0)</f>
        <v>0</v>
      </c>
      <c r="Q1155" s="29">
        <f>IF($L1154 = 4,[5]Sheet1!M60,0)</f>
        <v>0</v>
      </c>
      <c r="R1155" s="29">
        <f>IF($L1154 = 4,[5]Sheet1!N60,0)</f>
        <v>0</v>
      </c>
    </row>
    <row r="1156" spans="1:18">
      <c r="A1156" s="18" t="str">
        <f t="array" ref="A1156">IF(ROW(B1156)-6&lt;A$1,VLOOKUP(LOOKUP("zzzz",CHOOSE({1,2},"",INDEX([1]Sheet1!$P$1:$P$65000,SMALL(IF([1]Sheet1!P$1:P$65000&lt;&gt;"",ROW([1]Sheet1!P$1:P$65000)),ROWS(D$5:D1156))))),[1]Sheet1!$C$5:$D$65000,2,FALSE),IF(L1156&gt;$A$1,"",IF(A1155="","Figure "&amp;L1156,IFERROR(VLOOKUP(A1155,[1]Sheet1!$D$5:$Q$65000,14,FALSE),IFERROR(VLOOKUP(A1155,[1]Sheet1!$A$5:$D$65000,4,FALSE),"Figure " &amp; L1156)))))</f>
        <v/>
      </c>
      <c r="B1156" s="19" t="str">
        <f>IFERROR(IF($A1156="","",VLOOKUP($A1156,[1]Sheet1!$D$5:$R$65000,15,FALSE)),"")</f>
        <v/>
      </c>
      <c r="C1156" s="20" t="str">
        <f>IFERROR(IF(A1156="","",VLOOKUP($A1156,[1]Sheet1!$D$5:$N$65000,3,FALSE)),"")</f>
        <v/>
      </c>
      <c r="D1156" s="20" t="str">
        <f>IFERROR(IF($A1156="","",VLOOKUP($A1156,[1]Sheet1!$D$5:$N$65000,4,FALSE)),"")</f>
        <v/>
      </c>
      <c r="E1156" s="20" t="str">
        <f>IFERROR(IF($A1156="","",VLOOKUP($A1156,[1]Sheet1!$D$5:$N$65000,5,FALSE)),"")</f>
        <v/>
      </c>
      <c r="F1156" s="20" t="str">
        <f>IFERROR(IF($A1156="","",VLOOKUP($A1156,[1]Sheet1!$D$5:$N$65000,6,FALSE)),"")</f>
        <v/>
      </c>
      <c r="G1156" s="20" t="str">
        <f>IFERROR(IF($A1156="","",VLOOKUP($A1156,[1]Sheet1!$D$5:$N$65000,7,FALSE)),"")</f>
        <v/>
      </c>
      <c r="H1156" s="20" t="str">
        <f>IFERROR(IF($A1156="","",VLOOKUP($A1156,[1]Sheet1!$D$5:$N$65000,8,FALSE)),"")</f>
        <v/>
      </c>
      <c r="I1156" s="20" t="str">
        <f>IFERROR(IF($A1156="","",VLOOKUP($A1156,[1]Sheet1!$D$5:$N$65000,9,FALSE)),"")</f>
        <v/>
      </c>
      <c r="J1156" s="20" t="str">
        <f>IFERROR(IF($A1156="","",VLOOKUP($A1156,[1]Sheet1!$D$5:$N$65000,10,FALSE)),"")</f>
        <v/>
      </c>
      <c r="K1156" s="20" t="str">
        <f>IFERROR(IF($A1156="","",VLOOKUP($A1156,[1]Sheet1!$D$5:$N$65000,11,FALSE)),"")</f>
        <v/>
      </c>
      <c r="L1156" s="3">
        <f t="shared" si="38"/>
        <v>1152</v>
      </c>
      <c r="M1156" s="21" t="str">
        <f t="shared" si="37"/>
        <v/>
      </c>
      <c r="N1156" s="29">
        <f>IF($L1155 = 4,[5]Sheet1!J61,0)</f>
        <v>0</v>
      </c>
      <c r="O1156" s="29">
        <f>IF($L1155 = 4,[5]Sheet1!K61,0)</f>
        <v>0</v>
      </c>
      <c r="P1156" s="29">
        <f>IF($L1155 = 4,[5]Sheet1!L61,0)</f>
        <v>0</v>
      </c>
      <c r="Q1156" s="29">
        <f>IF($L1155 = 4,[5]Sheet1!M61,0)</f>
        <v>0</v>
      </c>
      <c r="R1156" s="29">
        <f>IF($L1155 = 4,[5]Sheet1!N61,0)</f>
        <v>0</v>
      </c>
    </row>
    <row r="1157" spans="1:18">
      <c r="A1157" s="18" t="str">
        <f t="array" ref="A1157">IF(ROW(B1157)-6&lt;A$1,VLOOKUP(LOOKUP("zzzz",CHOOSE({1,2},"",INDEX([1]Sheet1!$P$1:$P$65000,SMALL(IF([1]Sheet1!P$1:P$65000&lt;&gt;"",ROW([1]Sheet1!P$1:P$65000)),ROWS(D$5:D1157))))),[1]Sheet1!$C$5:$D$65000,2,FALSE),IF(L1157&gt;$A$1,"",IF(A1156="","Figure "&amp;L1157,IFERROR(VLOOKUP(A1156,[1]Sheet1!$D$5:$Q$65000,14,FALSE),IFERROR(VLOOKUP(A1156,[1]Sheet1!$A$5:$D$65000,4,FALSE),"Figure " &amp; L1157)))))</f>
        <v/>
      </c>
      <c r="B1157" s="19" t="str">
        <f>IFERROR(IF($A1157="","",VLOOKUP($A1157,[1]Sheet1!$D$5:$R$65000,15,FALSE)),"")</f>
        <v/>
      </c>
      <c r="C1157" s="20" t="str">
        <f>IFERROR(IF(A1157="","",VLOOKUP($A1157,[1]Sheet1!$D$5:$N$65000,3,FALSE)),"")</f>
        <v/>
      </c>
      <c r="D1157" s="20" t="str">
        <f>IFERROR(IF($A1157="","",VLOOKUP($A1157,[1]Sheet1!$D$5:$N$65000,4,FALSE)),"")</f>
        <v/>
      </c>
      <c r="E1157" s="20" t="str">
        <f>IFERROR(IF($A1157="","",VLOOKUP($A1157,[1]Sheet1!$D$5:$N$65000,5,FALSE)),"")</f>
        <v/>
      </c>
      <c r="F1157" s="20" t="str">
        <f>IFERROR(IF($A1157="","",VLOOKUP($A1157,[1]Sheet1!$D$5:$N$65000,6,FALSE)),"")</f>
        <v/>
      </c>
      <c r="G1157" s="20" t="str">
        <f>IFERROR(IF($A1157="","",VLOOKUP($A1157,[1]Sheet1!$D$5:$N$65000,7,FALSE)),"")</f>
        <v/>
      </c>
      <c r="H1157" s="20" t="str">
        <f>IFERROR(IF($A1157="","",VLOOKUP($A1157,[1]Sheet1!$D$5:$N$65000,8,FALSE)),"")</f>
        <v/>
      </c>
      <c r="I1157" s="20" t="str">
        <f>IFERROR(IF($A1157="","",VLOOKUP($A1157,[1]Sheet1!$D$5:$N$65000,9,FALSE)),"")</f>
        <v/>
      </c>
      <c r="J1157" s="20" t="str">
        <f>IFERROR(IF($A1157="","",VLOOKUP($A1157,[1]Sheet1!$D$5:$N$65000,10,FALSE)),"")</f>
        <v/>
      </c>
      <c r="K1157" s="20" t="str">
        <f>IFERROR(IF($A1157="","",VLOOKUP($A1157,[1]Sheet1!$D$5:$N$65000,11,FALSE)),"")</f>
        <v/>
      </c>
      <c r="L1157" s="3">
        <f t="shared" si="38"/>
        <v>1153</v>
      </c>
      <c r="M1157" s="21" t="str">
        <f t="shared" si="37"/>
        <v/>
      </c>
      <c r="N1157" s="29">
        <f>IF($L1156 = 4,[5]Sheet1!J62,0)</f>
        <v>0</v>
      </c>
      <c r="O1157" s="29">
        <f>IF($L1156 = 4,[5]Sheet1!K62,0)</f>
        <v>0</v>
      </c>
      <c r="P1157" s="29">
        <f>IF($L1156 = 4,[5]Sheet1!L62,0)</f>
        <v>0</v>
      </c>
      <c r="Q1157" s="29">
        <f>IF($L1156 = 4,[5]Sheet1!M62,0)</f>
        <v>0</v>
      </c>
      <c r="R1157" s="29">
        <f>IF($L1156 = 4,[5]Sheet1!N62,0)</f>
        <v>0</v>
      </c>
    </row>
    <row r="1158" spans="1:18">
      <c r="A1158" s="18" t="str">
        <f t="array" ref="A1158">IF(ROW(B1158)-6&lt;A$1,VLOOKUP(LOOKUP("zzzz",CHOOSE({1,2},"",INDEX([1]Sheet1!$P$1:$P$65000,SMALL(IF([1]Sheet1!P$1:P$65000&lt;&gt;"",ROW([1]Sheet1!P$1:P$65000)),ROWS(D$5:D1158))))),[1]Sheet1!$C$5:$D$65000,2,FALSE),IF(L1158&gt;$A$1,"",IF(A1157="","Figure "&amp;L1158,IFERROR(VLOOKUP(A1157,[1]Sheet1!$D$5:$Q$65000,14,FALSE),IFERROR(VLOOKUP(A1157,[1]Sheet1!$A$5:$D$65000,4,FALSE),"Figure " &amp; L1158)))))</f>
        <v/>
      </c>
      <c r="B1158" s="19" t="str">
        <f>IFERROR(IF($A1158="","",VLOOKUP($A1158,[1]Sheet1!$D$5:$R$65000,15,FALSE)),"")</f>
        <v/>
      </c>
      <c r="C1158" s="20" t="str">
        <f>IFERROR(IF(A1158="","",VLOOKUP($A1158,[1]Sheet1!$D$5:$N$65000,3,FALSE)),"")</f>
        <v/>
      </c>
      <c r="D1158" s="20" t="str">
        <f>IFERROR(IF($A1158="","",VLOOKUP($A1158,[1]Sheet1!$D$5:$N$65000,4,FALSE)),"")</f>
        <v/>
      </c>
      <c r="E1158" s="20" t="str">
        <f>IFERROR(IF($A1158="","",VLOOKUP($A1158,[1]Sheet1!$D$5:$N$65000,5,FALSE)),"")</f>
        <v/>
      </c>
      <c r="F1158" s="20" t="str">
        <f>IFERROR(IF($A1158="","",VLOOKUP($A1158,[1]Sheet1!$D$5:$N$65000,6,FALSE)),"")</f>
        <v/>
      </c>
      <c r="G1158" s="20" t="str">
        <f>IFERROR(IF($A1158="","",VLOOKUP($A1158,[1]Sheet1!$D$5:$N$65000,7,FALSE)),"")</f>
        <v/>
      </c>
      <c r="H1158" s="20" t="str">
        <f>IFERROR(IF($A1158="","",VLOOKUP($A1158,[1]Sheet1!$D$5:$N$65000,8,FALSE)),"")</f>
        <v/>
      </c>
      <c r="I1158" s="20" t="str">
        <f>IFERROR(IF($A1158="","",VLOOKUP($A1158,[1]Sheet1!$D$5:$N$65000,9,FALSE)),"")</f>
        <v/>
      </c>
      <c r="J1158" s="20" t="str">
        <f>IFERROR(IF($A1158="","",VLOOKUP($A1158,[1]Sheet1!$D$5:$N$65000,10,FALSE)),"")</f>
        <v/>
      </c>
      <c r="K1158" s="20" t="str">
        <f>IFERROR(IF($A1158="","",VLOOKUP($A1158,[1]Sheet1!$D$5:$N$65000,11,FALSE)),"")</f>
        <v/>
      </c>
      <c r="L1158" s="3">
        <f t="shared" si="38"/>
        <v>1154</v>
      </c>
      <c r="M1158" s="21" t="str">
        <f t="shared" ref="M1158:M1221" si="39">IF(K1158="","",L1158)</f>
        <v/>
      </c>
      <c r="N1158" s="29">
        <f>IF($L1157 = 4,[5]Sheet1!J63,0)</f>
        <v>0</v>
      </c>
      <c r="O1158" s="29">
        <f>IF($L1157 = 4,[5]Sheet1!K63,0)</f>
        <v>0</v>
      </c>
      <c r="P1158" s="29">
        <f>IF($L1157 = 4,[5]Sheet1!L63,0)</f>
        <v>0</v>
      </c>
      <c r="Q1158" s="29">
        <f>IF($L1157 = 4,[5]Sheet1!M63,0)</f>
        <v>0</v>
      </c>
      <c r="R1158" s="29">
        <f>IF($L1157 = 4,[5]Sheet1!N63,0)</f>
        <v>0</v>
      </c>
    </row>
    <row r="1159" spans="1:18">
      <c r="A1159" s="18" t="str">
        <f t="array" ref="A1159">IF(ROW(B1159)-6&lt;A$1,VLOOKUP(LOOKUP("zzzz",CHOOSE({1,2},"",INDEX([1]Sheet1!$P$1:$P$65000,SMALL(IF([1]Sheet1!P$1:P$65000&lt;&gt;"",ROW([1]Sheet1!P$1:P$65000)),ROWS(D$5:D1159))))),[1]Sheet1!$C$5:$D$65000,2,FALSE),IF(L1159&gt;$A$1,"",IF(A1158="","Figure "&amp;L1159,IFERROR(VLOOKUP(A1158,[1]Sheet1!$D$5:$Q$65000,14,FALSE),IFERROR(VLOOKUP(A1158,[1]Sheet1!$A$5:$D$65000,4,FALSE),"Figure " &amp; L1159)))))</f>
        <v/>
      </c>
      <c r="B1159" s="19" t="str">
        <f>IFERROR(IF($A1159="","",VLOOKUP($A1159,[1]Sheet1!$D$5:$R$65000,15,FALSE)),"")</f>
        <v/>
      </c>
      <c r="C1159" s="20" t="str">
        <f>IFERROR(IF(A1159="","",VLOOKUP($A1159,[1]Sheet1!$D$5:$N$65000,3,FALSE)),"")</f>
        <v/>
      </c>
      <c r="D1159" s="20" t="str">
        <f>IFERROR(IF($A1159="","",VLOOKUP($A1159,[1]Sheet1!$D$5:$N$65000,4,FALSE)),"")</f>
        <v/>
      </c>
      <c r="E1159" s="20" t="str">
        <f>IFERROR(IF($A1159="","",VLOOKUP($A1159,[1]Sheet1!$D$5:$N$65000,5,FALSE)),"")</f>
        <v/>
      </c>
      <c r="F1159" s="20" t="str">
        <f>IFERROR(IF($A1159="","",VLOOKUP($A1159,[1]Sheet1!$D$5:$N$65000,6,FALSE)),"")</f>
        <v/>
      </c>
      <c r="G1159" s="20" t="str">
        <f>IFERROR(IF($A1159="","",VLOOKUP($A1159,[1]Sheet1!$D$5:$N$65000,7,FALSE)),"")</f>
        <v/>
      </c>
      <c r="H1159" s="20" t="str">
        <f>IFERROR(IF($A1159="","",VLOOKUP($A1159,[1]Sheet1!$D$5:$N$65000,8,FALSE)),"")</f>
        <v/>
      </c>
      <c r="I1159" s="20" t="str">
        <f>IFERROR(IF($A1159="","",VLOOKUP($A1159,[1]Sheet1!$D$5:$N$65000,9,FALSE)),"")</f>
        <v/>
      </c>
      <c r="J1159" s="20" t="str">
        <f>IFERROR(IF($A1159="","",VLOOKUP($A1159,[1]Sheet1!$D$5:$N$65000,10,FALSE)),"")</f>
        <v/>
      </c>
      <c r="K1159" s="20" t="str">
        <f>IFERROR(IF($A1159="","",VLOOKUP($A1159,[1]Sheet1!$D$5:$N$65000,11,FALSE)),"")</f>
        <v/>
      </c>
      <c r="L1159" s="3">
        <f t="shared" si="38"/>
        <v>1155</v>
      </c>
      <c r="M1159" s="21" t="str">
        <f t="shared" si="39"/>
        <v/>
      </c>
      <c r="N1159" s="29">
        <f>IF($L1158 = 4,[5]Sheet1!J64,0)</f>
        <v>0</v>
      </c>
      <c r="O1159" s="29">
        <f>IF($L1158 = 4,[5]Sheet1!K64,0)</f>
        <v>0</v>
      </c>
      <c r="P1159" s="29">
        <f>IF($L1158 = 4,[5]Sheet1!L64,0)</f>
        <v>0</v>
      </c>
      <c r="Q1159" s="29">
        <f>IF($L1158 = 4,[5]Sheet1!M64,0)</f>
        <v>0</v>
      </c>
      <c r="R1159" s="29">
        <f>IF($L1158 = 4,[5]Sheet1!N64,0)</f>
        <v>0</v>
      </c>
    </row>
    <row r="1160" spans="1:18">
      <c r="A1160" s="18" t="str">
        <f t="array" ref="A1160">IF(ROW(B1160)-6&lt;A$1,VLOOKUP(LOOKUP("zzzz",CHOOSE({1,2},"",INDEX([1]Sheet1!$P$1:$P$65000,SMALL(IF([1]Sheet1!P$1:P$65000&lt;&gt;"",ROW([1]Sheet1!P$1:P$65000)),ROWS(D$5:D1160))))),[1]Sheet1!$C$5:$D$65000,2,FALSE),IF(L1160&gt;$A$1,"",IF(A1159="","Figure "&amp;L1160,IFERROR(VLOOKUP(A1159,[1]Sheet1!$D$5:$Q$65000,14,FALSE),IFERROR(VLOOKUP(A1159,[1]Sheet1!$A$5:$D$65000,4,FALSE),"Figure " &amp; L1160)))))</f>
        <v/>
      </c>
      <c r="B1160" s="19" t="str">
        <f>IFERROR(IF($A1160="","",VLOOKUP($A1160,[1]Sheet1!$D$5:$R$65000,15,FALSE)),"")</f>
        <v/>
      </c>
      <c r="C1160" s="20" t="str">
        <f>IFERROR(IF(A1160="","",VLOOKUP($A1160,[1]Sheet1!$D$5:$N$65000,3,FALSE)),"")</f>
        <v/>
      </c>
      <c r="D1160" s="20" t="str">
        <f>IFERROR(IF($A1160="","",VLOOKUP($A1160,[1]Sheet1!$D$5:$N$65000,4,FALSE)),"")</f>
        <v/>
      </c>
      <c r="E1160" s="20" t="str">
        <f>IFERROR(IF($A1160="","",VLOOKUP($A1160,[1]Sheet1!$D$5:$N$65000,5,FALSE)),"")</f>
        <v/>
      </c>
      <c r="F1160" s="20" t="str">
        <f>IFERROR(IF($A1160="","",VLOOKUP($A1160,[1]Sheet1!$D$5:$N$65000,6,FALSE)),"")</f>
        <v/>
      </c>
      <c r="G1160" s="20" t="str">
        <f>IFERROR(IF($A1160="","",VLOOKUP($A1160,[1]Sheet1!$D$5:$N$65000,7,FALSE)),"")</f>
        <v/>
      </c>
      <c r="H1160" s="20" t="str">
        <f>IFERROR(IF($A1160="","",VLOOKUP($A1160,[1]Sheet1!$D$5:$N$65000,8,FALSE)),"")</f>
        <v/>
      </c>
      <c r="I1160" s="20" t="str">
        <f>IFERROR(IF($A1160="","",VLOOKUP($A1160,[1]Sheet1!$D$5:$N$65000,9,FALSE)),"")</f>
        <v/>
      </c>
      <c r="J1160" s="20" t="str">
        <f>IFERROR(IF($A1160="","",VLOOKUP($A1160,[1]Sheet1!$D$5:$N$65000,10,FALSE)),"")</f>
        <v/>
      </c>
      <c r="K1160" s="20" t="str">
        <f>IFERROR(IF($A1160="","",VLOOKUP($A1160,[1]Sheet1!$D$5:$N$65000,11,FALSE)),"")</f>
        <v/>
      </c>
      <c r="L1160" s="3">
        <f t="shared" si="38"/>
        <v>1156</v>
      </c>
      <c r="M1160" s="21" t="str">
        <f t="shared" si="39"/>
        <v/>
      </c>
      <c r="N1160" s="29">
        <f>IF($L1159 = 4,[5]Sheet1!J65,0)</f>
        <v>0</v>
      </c>
      <c r="O1160" s="29">
        <f>IF($L1159 = 4,[5]Sheet1!K65,0)</f>
        <v>0</v>
      </c>
      <c r="P1160" s="29">
        <f>IF($L1159 = 4,[5]Sheet1!L65,0)</f>
        <v>0</v>
      </c>
      <c r="Q1160" s="29">
        <f>IF($L1159 = 4,[5]Sheet1!M65,0)</f>
        <v>0</v>
      </c>
      <c r="R1160" s="29">
        <f>IF($L1159 = 4,[5]Sheet1!N65,0)</f>
        <v>0</v>
      </c>
    </row>
    <row r="1161" spans="1:18">
      <c r="A1161" s="18" t="str">
        <f t="array" ref="A1161">IF(ROW(B1161)-6&lt;A$1,VLOOKUP(LOOKUP("zzzz",CHOOSE({1,2},"",INDEX([1]Sheet1!$P$1:$P$65000,SMALL(IF([1]Sheet1!P$1:P$65000&lt;&gt;"",ROW([1]Sheet1!P$1:P$65000)),ROWS(D$5:D1161))))),[1]Sheet1!$C$5:$D$65000,2,FALSE),IF(L1161&gt;$A$1,"",IF(A1160="","Figure "&amp;L1161,IFERROR(VLOOKUP(A1160,[1]Sheet1!$D$5:$Q$65000,14,FALSE),IFERROR(VLOOKUP(A1160,[1]Sheet1!$A$5:$D$65000,4,FALSE),"Figure " &amp; L1161)))))</f>
        <v/>
      </c>
      <c r="B1161" s="19" t="str">
        <f>IFERROR(IF($A1161="","",VLOOKUP($A1161,[1]Sheet1!$D$5:$R$65000,15,FALSE)),"")</f>
        <v/>
      </c>
      <c r="C1161" s="20" t="str">
        <f>IFERROR(IF(A1161="","",VLOOKUP($A1161,[1]Sheet1!$D$5:$N$65000,3,FALSE)),"")</f>
        <v/>
      </c>
      <c r="D1161" s="20" t="str">
        <f>IFERROR(IF($A1161="","",VLOOKUP($A1161,[1]Sheet1!$D$5:$N$65000,4,FALSE)),"")</f>
        <v/>
      </c>
      <c r="E1161" s="20" t="str">
        <f>IFERROR(IF($A1161="","",VLOOKUP($A1161,[1]Sheet1!$D$5:$N$65000,5,FALSE)),"")</f>
        <v/>
      </c>
      <c r="F1161" s="20" t="str">
        <f>IFERROR(IF($A1161="","",VLOOKUP($A1161,[1]Sheet1!$D$5:$N$65000,6,FALSE)),"")</f>
        <v/>
      </c>
      <c r="G1161" s="20" t="str">
        <f>IFERROR(IF($A1161="","",VLOOKUP($A1161,[1]Sheet1!$D$5:$N$65000,7,FALSE)),"")</f>
        <v/>
      </c>
      <c r="H1161" s="20" t="str">
        <f>IFERROR(IF($A1161="","",VLOOKUP($A1161,[1]Sheet1!$D$5:$N$65000,8,FALSE)),"")</f>
        <v/>
      </c>
      <c r="I1161" s="20" t="str">
        <f>IFERROR(IF($A1161="","",VLOOKUP($A1161,[1]Sheet1!$D$5:$N$65000,9,FALSE)),"")</f>
        <v/>
      </c>
      <c r="J1161" s="20" t="str">
        <f>IFERROR(IF($A1161="","",VLOOKUP($A1161,[1]Sheet1!$D$5:$N$65000,10,FALSE)),"")</f>
        <v/>
      </c>
      <c r="K1161" s="20" t="str">
        <f>IFERROR(IF($A1161="","",VLOOKUP($A1161,[1]Sheet1!$D$5:$N$65000,11,FALSE)),"")</f>
        <v/>
      </c>
      <c r="L1161" s="3">
        <f t="shared" si="38"/>
        <v>1157</v>
      </c>
      <c r="M1161" s="21" t="str">
        <f t="shared" si="39"/>
        <v/>
      </c>
      <c r="N1161" s="29">
        <f>IF($L1160 = 4,[5]Sheet1!J66,0)</f>
        <v>0</v>
      </c>
      <c r="O1161" s="29">
        <f>IF($L1160 = 4,[5]Sheet1!K66,0)</f>
        <v>0</v>
      </c>
      <c r="P1161" s="29">
        <f>IF($L1160 = 4,[5]Sheet1!L66,0)</f>
        <v>0</v>
      </c>
      <c r="Q1161" s="29">
        <f>IF($L1160 = 4,[5]Sheet1!M66,0)</f>
        <v>0</v>
      </c>
      <c r="R1161" s="29">
        <f>IF($L1160 = 4,[5]Sheet1!N66,0)</f>
        <v>0</v>
      </c>
    </row>
    <row r="1162" spans="1:18">
      <c r="A1162" s="18" t="str">
        <f t="array" ref="A1162">IF(ROW(B1162)-6&lt;A$1,VLOOKUP(LOOKUP("zzzz",CHOOSE({1,2},"",INDEX([1]Sheet1!$P$1:$P$65000,SMALL(IF([1]Sheet1!P$1:P$65000&lt;&gt;"",ROW([1]Sheet1!P$1:P$65000)),ROWS(D$5:D1162))))),[1]Sheet1!$C$5:$D$65000,2,FALSE),IF(L1162&gt;$A$1,"",IF(A1161="","Figure "&amp;L1162,IFERROR(VLOOKUP(A1161,[1]Sheet1!$D$5:$Q$65000,14,FALSE),IFERROR(VLOOKUP(A1161,[1]Sheet1!$A$5:$D$65000,4,FALSE),"Figure " &amp; L1162)))))</f>
        <v/>
      </c>
      <c r="B1162" s="19" t="str">
        <f>IFERROR(IF($A1162="","",VLOOKUP($A1162,[1]Sheet1!$D$5:$R$65000,15,FALSE)),"")</f>
        <v/>
      </c>
      <c r="C1162" s="20" t="str">
        <f>IFERROR(IF(A1162="","",VLOOKUP($A1162,[1]Sheet1!$D$5:$N$65000,3,FALSE)),"")</f>
        <v/>
      </c>
      <c r="D1162" s="20" t="str">
        <f>IFERROR(IF($A1162="","",VLOOKUP($A1162,[1]Sheet1!$D$5:$N$65000,4,FALSE)),"")</f>
        <v/>
      </c>
      <c r="E1162" s="20" t="str">
        <f>IFERROR(IF($A1162="","",VLOOKUP($A1162,[1]Sheet1!$D$5:$N$65000,5,FALSE)),"")</f>
        <v/>
      </c>
      <c r="F1162" s="20" t="str">
        <f>IFERROR(IF($A1162="","",VLOOKUP($A1162,[1]Sheet1!$D$5:$N$65000,6,FALSE)),"")</f>
        <v/>
      </c>
      <c r="G1162" s="20" t="str">
        <f>IFERROR(IF($A1162="","",VLOOKUP($A1162,[1]Sheet1!$D$5:$N$65000,7,FALSE)),"")</f>
        <v/>
      </c>
      <c r="H1162" s="20" t="str">
        <f>IFERROR(IF($A1162="","",VLOOKUP($A1162,[1]Sheet1!$D$5:$N$65000,8,FALSE)),"")</f>
        <v/>
      </c>
      <c r="I1162" s="20" t="str">
        <f>IFERROR(IF($A1162="","",VLOOKUP($A1162,[1]Sheet1!$D$5:$N$65000,9,FALSE)),"")</f>
        <v/>
      </c>
      <c r="J1162" s="20" t="str">
        <f>IFERROR(IF($A1162="","",VLOOKUP($A1162,[1]Sheet1!$D$5:$N$65000,10,FALSE)),"")</f>
        <v/>
      </c>
      <c r="K1162" s="20" t="str">
        <f>IFERROR(IF($A1162="","",VLOOKUP($A1162,[1]Sheet1!$D$5:$N$65000,11,FALSE)),"")</f>
        <v/>
      </c>
      <c r="L1162" s="3">
        <f t="shared" si="38"/>
        <v>1158</v>
      </c>
      <c r="M1162" s="21" t="str">
        <f t="shared" si="39"/>
        <v/>
      </c>
      <c r="N1162" s="29">
        <f>IF($L1161 = 4,[5]Sheet1!J67,0)</f>
        <v>0</v>
      </c>
      <c r="O1162" s="29">
        <f>IF($L1161 = 4,[5]Sheet1!K67,0)</f>
        <v>0</v>
      </c>
      <c r="P1162" s="29">
        <f>IF($L1161 = 4,[5]Sheet1!L67,0)</f>
        <v>0</v>
      </c>
      <c r="Q1162" s="29">
        <f>IF($L1161 = 4,[5]Sheet1!M67,0)</f>
        <v>0</v>
      </c>
      <c r="R1162" s="29">
        <f>IF($L1161 = 4,[5]Sheet1!N67,0)</f>
        <v>0</v>
      </c>
    </row>
    <row r="1163" spans="1:18">
      <c r="A1163" s="18" t="str">
        <f t="array" ref="A1163">IF(ROW(B1163)-6&lt;A$1,VLOOKUP(LOOKUP("zzzz",CHOOSE({1,2},"",INDEX([1]Sheet1!$P$1:$P$65000,SMALL(IF([1]Sheet1!P$1:P$65000&lt;&gt;"",ROW([1]Sheet1!P$1:P$65000)),ROWS(D$5:D1163))))),[1]Sheet1!$C$5:$D$65000,2,FALSE),IF(L1163&gt;$A$1,"",IF(A1162="","Figure "&amp;L1163,IFERROR(VLOOKUP(A1162,[1]Sheet1!$D$5:$Q$65000,14,FALSE),IFERROR(VLOOKUP(A1162,[1]Sheet1!$A$5:$D$65000,4,FALSE),"Figure " &amp; L1163)))))</f>
        <v/>
      </c>
      <c r="B1163" s="19" t="str">
        <f>IFERROR(IF($A1163="","",VLOOKUP($A1163,[1]Sheet1!$D$5:$R$65000,15,FALSE)),"")</f>
        <v/>
      </c>
      <c r="C1163" s="20" t="str">
        <f>IFERROR(IF(A1163="","",VLOOKUP($A1163,[1]Sheet1!$D$5:$N$65000,3,FALSE)),"")</f>
        <v/>
      </c>
      <c r="D1163" s="20" t="str">
        <f>IFERROR(IF($A1163="","",VLOOKUP($A1163,[1]Sheet1!$D$5:$N$65000,4,FALSE)),"")</f>
        <v/>
      </c>
      <c r="E1163" s="20" t="str">
        <f>IFERROR(IF($A1163="","",VLOOKUP($A1163,[1]Sheet1!$D$5:$N$65000,5,FALSE)),"")</f>
        <v/>
      </c>
      <c r="F1163" s="20" t="str">
        <f>IFERROR(IF($A1163="","",VLOOKUP($A1163,[1]Sheet1!$D$5:$N$65000,6,FALSE)),"")</f>
        <v/>
      </c>
      <c r="G1163" s="20" t="str">
        <f>IFERROR(IF($A1163="","",VLOOKUP($A1163,[1]Sheet1!$D$5:$N$65000,7,FALSE)),"")</f>
        <v/>
      </c>
      <c r="H1163" s="20" t="str">
        <f>IFERROR(IF($A1163="","",VLOOKUP($A1163,[1]Sheet1!$D$5:$N$65000,8,FALSE)),"")</f>
        <v/>
      </c>
      <c r="I1163" s="20" t="str">
        <f>IFERROR(IF($A1163="","",VLOOKUP($A1163,[1]Sheet1!$D$5:$N$65000,9,FALSE)),"")</f>
        <v/>
      </c>
      <c r="J1163" s="20" t="str">
        <f>IFERROR(IF($A1163="","",VLOOKUP($A1163,[1]Sheet1!$D$5:$N$65000,10,FALSE)),"")</f>
        <v/>
      </c>
      <c r="K1163" s="20" t="str">
        <f>IFERROR(IF($A1163="","",VLOOKUP($A1163,[1]Sheet1!$D$5:$N$65000,11,FALSE)),"")</f>
        <v/>
      </c>
      <c r="L1163" s="3">
        <f t="shared" si="38"/>
        <v>1159</v>
      </c>
      <c r="M1163" s="21" t="str">
        <f t="shared" si="39"/>
        <v/>
      </c>
      <c r="N1163" s="29">
        <f>IF($L1162 = 4,[5]Sheet1!J68,0)</f>
        <v>0</v>
      </c>
      <c r="O1163" s="29">
        <f>IF($L1162 = 4,[5]Sheet1!K68,0)</f>
        <v>0</v>
      </c>
      <c r="P1163" s="29">
        <f>IF($L1162 = 4,[5]Sheet1!L68,0)</f>
        <v>0</v>
      </c>
      <c r="Q1163" s="29">
        <f>IF($L1162 = 4,[5]Sheet1!M68,0)</f>
        <v>0</v>
      </c>
      <c r="R1163" s="29">
        <f>IF($L1162 = 4,[5]Sheet1!N68,0)</f>
        <v>0</v>
      </c>
    </row>
    <row r="1164" spans="1:18">
      <c r="A1164" s="18" t="str">
        <f t="array" ref="A1164">IF(ROW(B1164)-6&lt;A$1,VLOOKUP(LOOKUP("zzzz",CHOOSE({1,2},"",INDEX([1]Sheet1!$P$1:$P$65000,SMALL(IF([1]Sheet1!P$1:P$65000&lt;&gt;"",ROW([1]Sheet1!P$1:P$65000)),ROWS(D$5:D1164))))),[1]Sheet1!$C$5:$D$65000,2,FALSE),IF(L1164&gt;$A$1,"",IF(A1163="","Figure "&amp;L1164,IFERROR(VLOOKUP(A1163,[1]Sheet1!$D$5:$Q$65000,14,FALSE),IFERROR(VLOOKUP(A1163,[1]Sheet1!$A$5:$D$65000,4,FALSE),"Figure " &amp; L1164)))))</f>
        <v/>
      </c>
      <c r="B1164" s="19" t="str">
        <f>IFERROR(IF($A1164="","",VLOOKUP($A1164,[1]Sheet1!$D$5:$R$65000,15,FALSE)),"")</f>
        <v/>
      </c>
      <c r="C1164" s="20" t="str">
        <f>IFERROR(IF(A1164="","",VLOOKUP($A1164,[1]Sheet1!$D$5:$N$65000,3,FALSE)),"")</f>
        <v/>
      </c>
      <c r="D1164" s="20" t="str">
        <f>IFERROR(IF($A1164="","",VLOOKUP($A1164,[1]Sheet1!$D$5:$N$65000,4,FALSE)),"")</f>
        <v/>
      </c>
      <c r="E1164" s="20" t="str">
        <f>IFERROR(IF($A1164="","",VLOOKUP($A1164,[1]Sheet1!$D$5:$N$65000,5,FALSE)),"")</f>
        <v/>
      </c>
      <c r="F1164" s="20" t="str">
        <f>IFERROR(IF($A1164="","",VLOOKUP($A1164,[1]Sheet1!$D$5:$N$65000,6,FALSE)),"")</f>
        <v/>
      </c>
      <c r="G1164" s="20" t="str">
        <f>IFERROR(IF($A1164="","",VLOOKUP($A1164,[1]Sheet1!$D$5:$N$65000,7,FALSE)),"")</f>
        <v/>
      </c>
      <c r="H1164" s="20" t="str">
        <f>IFERROR(IF($A1164="","",VLOOKUP($A1164,[1]Sheet1!$D$5:$N$65000,8,FALSE)),"")</f>
        <v/>
      </c>
      <c r="I1164" s="20" t="str">
        <f>IFERROR(IF($A1164="","",VLOOKUP($A1164,[1]Sheet1!$D$5:$N$65000,9,FALSE)),"")</f>
        <v/>
      </c>
      <c r="J1164" s="20" t="str">
        <f>IFERROR(IF($A1164="","",VLOOKUP($A1164,[1]Sheet1!$D$5:$N$65000,10,FALSE)),"")</f>
        <v/>
      </c>
      <c r="K1164" s="20" t="str">
        <f>IFERROR(IF($A1164="","",VLOOKUP($A1164,[1]Sheet1!$D$5:$N$65000,11,FALSE)),"")</f>
        <v/>
      </c>
      <c r="L1164" s="3">
        <f t="shared" si="38"/>
        <v>1160</v>
      </c>
      <c r="M1164" s="21" t="str">
        <f t="shared" si="39"/>
        <v/>
      </c>
      <c r="N1164" s="29">
        <f>IF($L1163 = 4,[5]Sheet1!J69,0)</f>
        <v>0</v>
      </c>
      <c r="O1164" s="29">
        <f>IF($L1163 = 4,[5]Sheet1!K69,0)</f>
        <v>0</v>
      </c>
      <c r="P1164" s="29">
        <f>IF($L1163 = 4,[5]Sheet1!L69,0)</f>
        <v>0</v>
      </c>
      <c r="Q1164" s="29">
        <f>IF($L1163 = 4,[5]Sheet1!M69,0)</f>
        <v>0</v>
      </c>
      <c r="R1164" s="29">
        <f>IF($L1163 = 4,[5]Sheet1!N69,0)</f>
        <v>0</v>
      </c>
    </row>
    <row r="1165" spans="1:18">
      <c r="A1165" s="18" t="str">
        <f t="array" ref="A1165">IF(ROW(B1165)-6&lt;A$1,VLOOKUP(LOOKUP("zzzz",CHOOSE({1,2},"",INDEX([1]Sheet1!$P$1:$P$65000,SMALL(IF([1]Sheet1!P$1:P$65000&lt;&gt;"",ROW([1]Sheet1!P$1:P$65000)),ROWS(D$5:D1165))))),[1]Sheet1!$C$5:$D$65000,2,FALSE),IF(L1165&gt;$A$1,"",IF(A1164="","Figure "&amp;L1165,IFERROR(VLOOKUP(A1164,[1]Sheet1!$D$5:$Q$65000,14,FALSE),IFERROR(VLOOKUP(A1164,[1]Sheet1!$A$5:$D$65000,4,FALSE),"Figure " &amp; L1165)))))</f>
        <v/>
      </c>
      <c r="B1165" s="19" t="str">
        <f>IFERROR(IF($A1165="","",VLOOKUP($A1165,[1]Sheet1!$D$5:$R$65000,15,FALSE)),"")</f>
        <v/>
      </c>
      <c r="C1165" s="20" t="str">
        <f>IFERROR(IF(A1165="","",VLOOKUP($A1165,[1]Sheet1!$D$5:$N$65000,3,FALSE)),"")</f>
        <v/>
      </c>
      <c r="D1165" s="20" t="str">
        <f>IFERROR(IF($A1165="","",VLOOKUP($A1165,[1]Sheet1!$D$5:$N$65000,4,FALSE)),"")</f>
        <v/>
      </c>
      <c r="E1165" s="20" t="str">
        <f>IFERROR(IF($A1165="","",VLOOKUP($A1165,[1]Sheet1!$D$5:$N$65000,5,FALSE)),"")</f>
        <v/>
      </c>
      <c r="F1165" s="20" t="str">
        <f>IFERROR(IF($A1165="","",VLOOKUP($A1165,[1]Sheet1!$D$5:$N$65000,6,FALSE)),"")</f>
        <v/>
      </c>
      <c r="G1165" s="20" t="str">
        <f>IFERROR(IF($A1165="","",VLOOKUP($A1165,[1]Sheet1!$D$5:$N$65000,7,FALSE)),"")</f>
        <v/>
      </c>
      <c r="H1165" s="20" t="str">
        <f>IFERROR(IF($A1165="","",VLOOKUP($A1165,[1]Sheet1!$D$5:$N$65000,8,FALSE)),"")</f>
        <v/>
      </c>
      <c r="I1165" s="20" t="str">
        <f>IFERROR(IF($A1165="","",VLOOKUP($A1165,[1]Sheet1!$D$5:$N$65000,9,FALSE)),"")</f>
        <v/>
      </c>
      <c r="J1165" s="20" t="str">
        <f>IFERROR(IF($A1165="","",VLOOKUP($A1165,[1]Sheet1!$D$5:$N$65000,10,FALSE)),"")</f>
        <v/>
      </c>
      <c r="K1165" s="20" t="str">
        <f>IFERROR(IF($A1165="","",VLOOKUP($A1165,[1]Sheet1!$D$5:$N$65000,11,FALSE)),"")</f>
        <v/>
      </c>
      <c r="L1165" s="3">
        <f t="shared" si="38"/>
        <v>1161</v>
      </c>
      <c r="M1165" s="21" t="str">
        <f t="shared" si="39"/>
        <v/>
      </c>
      <c r="N1165" s="29">
        <f>IF($L1164 = 4,[5]Sheet1!J70,0)</f>
        <v>0</v>
      </c>
      <c r="O1165" s="29">
        <f>IF($L1164 = 4,[5]Sheet1!K70,0)</f>
        <v>0</v>
      </c>
      <c r="P1165" s="29">
        <f>IF($L1164 = 4,[5]Sheet1!L70,0)</f>
        <v>0</v>
      </c>
      <c r="Q1165" s="29">
        <f>IF($L1164 = 4,[5]Sheet1!M70,0)</f>
        <v>0</v>
      </c>
      <c r="R1165" s="29">
        <f>IF($L1164 = 4,[5]Sheet1!N70,0)</f>
        <v>0</v>
      </c>
    </row>
    <row r="1166" spans="1:18">
      <c r="A1166" s="18" t="str">
        <f t="array" ref="A1166">IF(ROW(B1166)-6&lt;A$1,VLOOKUP(LOOKUP("zzzz",CHOOSE({1,2},"",INDEX([1]Sheet1!$P$1:$P$65000,SMALL(IF([1]Sheet1!P$1:P$65000&lt;&gt;"",ROW([1]Sheet1!P$1:P$65000)),ROWS(D$5:D1166))))),[1]Sheet1!$C$5:$D$65000,2,FALSE),IF(L1166&gt;$A$1,"",IF(A1165="","Figure "&amp;L1166,IFERROR(VLOOKUP(A1165,[1]Sheet1!$D$5:$Q$65000,14,FALSE),IFERROR(VLOOKUP(A1165,[1]Sheet1!$A$5:$D$65000,4,FALSE),"Figure " &amp; L1166)))))</f>
        <v/>
      </c>
      <c r="B1166" s="19" t="str">
        <f>IFERROR(IF($A1166="","",VLOOKUP($A1166,[1]Sheet1!$D$5:$R$65000,15,FALSE)),"")</f>
        <v/>
      </c>
      <c r="C1166" s="20" t="str">
        <f>IFERROR(IF(A1166="","",VLOOKUP($A1166,[1]Sheet1!$D$5:$N$65000,3,FALSE)),"")</f>
        <v/>
      </c>
      <c r="D1166" s="20" t="str">
        <f>IFERROR(IF($A1166="","",VLOOKUP($A1166,[1]Sheet1!$D$5:$N$65000,4,FALSE)),"")</f>
        <v/>
      </c>
      <c r="E1166" s="20" t="str">
        <f>IFERROR(IF($A1166="","",VLOOKUP($A1166,[1]Sheet1!$D$5:$N$65000,5,FALSE)),"")</f>
        <v/>
      </c>
      <c r="F1166" s="20" t="str">
        <f>IFERROR(IF($A1166="","",VLOOKUP($A1166,[1]Sheet1!$D$5:$N$65000,6,FALSE)),"")</f>
        <v/>
      </c>
      <c r="G1166" s="20" t="str">
        <f>IFERROR(IF($A1166="","",VLOOKUP($A1166,[1]Sheet1!$D$5:$N$65000,7,FALSE)),"")</f>
        <v/>
      </c>
      <c r="H1166" s="20" t="str">
        <f>IFERROR(IF($A1166="","",VLOOKUP($A1166,[1]Sheet1!$D$5:$N$65000,8,FALSE)),"")</f>
        <v/>
      </c>
      <c r="I1166" s="20" t="str">
        <f>IFERROR(IF($A1166="","",VLOOKUP($A1166,[1]Sheet1!$D$5:$N$65000,9,FALSE)),"")</f>
        <v/>
      </c>
      <c r="J1166" s="20" t="str">
        <f>IFERROR(IF($A1166="","",VLOOKUP($A1166,[1]Sheet1!$D$5:$N$65000,10,FALSE)),"")</f>
        <v/>
      </c>
      <c r="K1166" s="20" t="str">
        <f>IFERROR(IF($A1166="","",VLOOKUP($A1166,[1]Sheet1!$D$5:$N$65000,11,FALSE)),"")</f>
        <v/>
      </c>
      <c r="L1166" s="3">
        <f t="shared" si="38"/>
        <v>1162</v>
      </c>
      <c r="M1166" s="21" t="str">
        <f t="shared" si="39"/>
        <v/>
      </c>
      <c r="N1166" s="29">
        <f>IF($L1165 = 4,[5]Sheet1!J71,0)</f>
        <v>0</v>
      </c>
      <c r="O1166" s="29">
        <f>IF($L1165 = 4,[5]Sheet1!K71,0)</f>
        <v>0</v>
      </c>
      <c r="P1166" s="29">
        <f>IF($L1165 = 4,[5]Sheet1!L71,0)</f>
        <v>0</v>
      </c>
      <c r="Q1166" s="29">
        <f>IF($L1165 = 4,[5]Sheet1!M71,0)</f>
        <v>0</v>
      </c>
      <c r="R1166" s="29">
        <f>IF($L1165 = 4,[5]Sheet1!N71,0)</f>
        <v>0</v>
      </c>
    </row>
    <row r="1167" spans="1:18">
      <c r="A1167" s="18" t="str">
        <f t="array" ref="A1167">IF(ROW(B1167)-6&lt;A$1,VLOOKUP(LOOKUP("zzzz",CHOOSE({1,2},"",INDEX([1]Sheet1!$P$1:$P$65000,SMALL(IF([1]Sheet1!P$1:P$65000&lt;&gt;"",ROW([1]Sheet1!P$1:P$65000)),ROWS(D$5:D1167))))),[1]Sheet1!$C$5:$D$65000,2,FALSE),IF(L1167&gt;$A$1,"",IF(A1166="","Figure "&amp;L1167,IFERROR(VLOOKUP(A1166,[1]Sheet1!$D$5:$Q$65000,14,FALSE),IFERROR(VLOOKUP(A1166,[1]Sheet1!$A$5:$D$65000,4,FALSE),"Figure " &amp; L1167)))))</f>
        <v/>
      </c>
      <c r="B1167" s="19" t="str">
        <f>IFERROR(IF($A1167="","",VLOOKUP($A1167,[1]Sheet1!$D$5:$R$65000,15,FALSE)),"")</f>
        <v/>
      </c>
      <c r="C1167" s="20" t="str">
        <f>IFERROR(IF(A1167="","",VLOOKUP($A1167,[1]Sheet1!$D$5:$N$65000,3,FALSE)),"")</f>
        <v/>
      </c>
      <c r="D1167" s="20" t="str">
        <f>IFERROR(IF($A1167="","",VLOOKUP($A1167,[1]Sheet1!$D$5:$N$65000,4,FALSE)),"")</f>
        <v/>
      </c>
      <c r="E1167" s="20" t="str">
        <f>IFERROR(IF($A1167="","",VLOOKUP($A1167,[1]Sheet1!$D$5:$N$65000,5,FALSE)),"")</f>
        <v/>
      </c>
      <c r="F1167" s="20" t="str">
        <f>IFERROR(IF($A1167="","",VLOOKUP($A1167,[1]Sheet1!$D$5:$N$65000,6,FALSE)),"")</f>
        <v/>
      </c>
      <c r="G1167" s="20" t="str">
        <f>IFERROR(IF($A1167="","",VLOOKUP($A1167,[1]Sheet1!$D$5:$N$65000,7,FALSE)),"")</f>
        <v/>
      </c>
      <c r="H1167" s="20" t="str">
        <f>IFERROR(IF($A1167="","",VLOOKUP($A1167,[1]Sheet1!$D$5:$N$65000,8,FALSE)),"")</f>
        <v/>
      </c>
      <c r="I1167" s="20" t="str">
        <f>IFERROR(IF($A1167="","",VLOOKUP($A1167,[1]Sheet1!$D$5:$N$65000,9,FALSE)),"")</f>
        <v/>
      </c>
      <c r="J1167" s="20" t="str">
        <f>IFERROR(IF($A1167="","",VLOOKUP($A1167,[1]Sheet1!$D$5:$N$65000,10,FALSE)),"")</f>
        <v/>
      </c>
      <c r="K1167" s="20" t="str">
        <f>IFERROR(IF($A1167="","",VLOOKUP($A1167,[1]Sheet1!$D$5:$N$65000,11,FALSE)),"")</f>
        <v/>
      </c>
      <c r="L1167" s="3">
        <f t="shared" si="38"/>
        <v>1163</v>
      </c>
      <c r="M1167" s="21" t="str">
        <f t="shared" si="39"/>
        <v/>
      </c>
      <c r="N1167" s="29">
        <f>IF($L1166 = 4,[5]Sheet1!J72,0)</f>
        <v>0</v>
      </c>
      <c r="O1167" s="29">
        <f>IF($L1166 = 4,[5]Sheet1!K72,0)</f>
        <v>0</v>
      </c>
      <c r="P1167" s="29">
        <f>IF($L1166 = 4,[5]Sheet1!L72,0)</f>
        <v>0</v>
      </c>
      <c r="Q1167" s="29">
        <f>IF($L1166 = 4,[5]Sheet1!M72,0)</f>
        <v>0</v>
      </c>
      <c r="R1167" s="29">
        <f>IF($L1166 = 4,[5]Sheet1!N72,0)</f>
        <v>0</v>
      </c>
    </row>
    <row r="1168" spans="1:18">
      <c r="A1168" s="18" t="str">
        <f t="array" ref="A1168">IF(ROW(B1168)-6&lt;A$1,VLOOKUP(LOOKUP("zzzz",CHOOSE({1,2},"",INDEX([1]Sheet1!$P$1:$P$65000,SMALL(IF([1]Sheet1!P$1:P$65000&lt;&gt;"",ROW([1]Sheet1!P$1:P$65000)),ROWS(D$5:D1168))))),[1]Sheet1!$C$5:$D$65000,2,FALSE),IF(L1168&gt;$A$1,"",IF(A1167="","Figure "&amp;L1168,IFERROR(VLOOKUP(A1167,[1]Sheet1!$D$5:$Q$65000,14,FALSE),IFERROR(VLOOKUP(A1167,[1]Sheet1!$A$5:$D$65000,4,FALSE),"Figure " &amp; L1168)))))</f>
        <v/>
      </c>
      <c r="B1168" s="19" t="str">
        <f>IFERROR(IF($A1168="","",VLOOKUP($A1168,[1]Sheet1!$D$5:$R$65000,15,FALSE)),"")</f>
        <v/>
      </c>
      <c r="C1168" s="20" t="str">
        <f>IFERROR(IF(A1168="","",VLOOKUP($A1168,[1]Sheet1!$D$5:$N$65000,3,FALSE)),"")</f>
        <v/>
      </c>
      <c r="D1168" s="20" t="str">
        <f>IFERROR(IF($A1168="","",VLOOKUP($A1168,[1]Sheet1!$D$5:$N$65000,4,FALSE)),"")</f>
        <v/>
      </c>
      <c r="E1168" s="20" t="str">
        <f>IFERROR(IF($A1168="","",VLOOKUP($A1168,[1]Sheet1!$D$5:$N$65000,5,FALSE)),"")</f>
        <v/>
      </c>
      <c r="F1168" s="20" t="str">
        <f>IFERROR(IF($A1168="","",VLOOKUP($A1168,[1]Sheet1!$D$5:$N$65000,6,FALSE)),"")</f>
        <v/>
      </c>
      <c r="G1168" s="20" t="str">
        <f>IFERROR(IF($A1168="","",VLOOKUP($A1168,[1]Sheet1!$D$5:$N$65000,7,FALSE)),"")</f>
        <v/>
      </c>
      <c r="H1168" s="20" t="str">
        <f>IFERROR(IF($A1168="","",VLOOKUP($A1168,[1]Sheet1!$D$5:$N$65000,8,FALSE)),"")</f>
        <v/>
      </c>
      <c r="I1168" s="20" t="str">
        <f>IFERROR(IF($A1168="","",VLOOKUP($A1168,[1]Sheet1!$D$5:$N$65000,9,FALSE)),"")</f>
        <v/>
      </c>
      <c r="J1168" s="20" t="str">
        <f>IFERROR(IF($A1168="","",VLOOKUP($A1168,[1]Sheet1!$D$5:$N$65000,10,FALSE)),"")</f>
        <v/>
      </c>
      <c r="K1168" s="20" t="str">
        <f>IFERROR(IF($A1168="","",VLOOKUP($A1168,[1]Sheet1!$D$5:$N$65000,11,FALSE)),"")</f>
        <v/>
      </c>
      <c r="L1168" s="3">
        <f t="shared" si="38"/>
        <v>1164</v>
      </c>
      <c r="M1168" s="21" t="str">
        <f t="shared" si="39"/>
        <v/>
      </c>
      <c r="N1168" s="29">
        <f>IF($L1167 = 4,[5]Sheet1!J73,0)</f>
        <v>0</v>
      </c>
      <c r="O1168" s="29">
        <f>IF($L1167 = 4,[5]Sheet1!K73,0)</f>
        <v>0</v>
      </c>
      <c r="P1168" s="29">
        <f>IF($L1167 = 4,[5]Sheet1!L73,0)</f>
        <v>0</v>
      </c>
      <c r="Q1168" s="29">
        <f>IF($L1167 = 4,[5]Sheet1!M73,0)</f>
        <v>0</v>
      </c>
      <c r="R1168" s="29">
        <f>IF($L1167 = 4,[5]Sheet1!N73,0)</f>
        <v>0</v>
      </c>
    </row>
    <row r="1169" spans="1:26">
      <c r="A1169" s="18" t="str">
        <f t="array" ref="A1169">IF(ROW(B1169)-6&lt;A$1,VLOOKUP(LOOKUP("zzzz",CHOOSE({1,2},"",INDEX([1]Sheet1!$P$1:$P$65000,SMALL(IF([1]Sheet1!P$1:P$65000&lt;&gt;"",ROW([1]Sheet1!P$1:P$65000)),ROWS(D$5:D1169))))),[1]Sheet1!$C$5:$D$65000,2,FALSE),IF(L1169&gt;$A$1,"",IF(A1168="","Figure "&amp;L1169,IFERROR(VLOOKUP(A1168,[1]Sheet1!$D$5:$Q$65000,14,FALSE),IFERROR(VLOOKUP(A1168,[1]Sheet1!$A$5:$D$65000,4,FALSE),"Figure " &amp; L1169)))))</f>
        <v/>
      </c>
      <c r="B1169" s="19" t="str">
        <f>IFERROR(IF($A1169="","",VLOOKUP($A1169,[1]Sheet1!$D$5:$R$65000,15,FALSE)),"")</f>
        <v/>
      </c>
      <c r="C1169" s="20" t="str">
        <f>IFERROR(IF(A1169="","",VLOOKUP($A1169,[1]Sheet1!$D$5:$N$65000,3,FALSE)),"")</f>
        <v/>
      </c>
      <c r="D1169" s="20" t="str">
        <f>IFERROR(IF($A1169="","",VLOOKUP($A1169,[1]Sheet1!$D$5:$N$65000,4,FALSE)),"")</f>
        <v/>
      </c>
      <c r="E1169" s="20" t="str">
        <f>IFERROR(IF($A1169="","",VLOOKUP($A1169,[1]Sheet1!$D$5:$N$65000,5,FALSE)),"")</f>
        <v/>
      </c>
      <c r="F1169" s="20" t="str">
        <f>IFERROR(IF($A1169="","",VLOOKUP($A1169,[1]Sheet1!$D$5:$N$65000,6,FALSE)),"")</f>
        <v/>
      </c>
      <c r="G1169" s="20" t="str">
        <f>IFERROR(IF($A1169="","",VLOOKUP($A1169,[1]Sheet1!$D$5:$N$65000,7,FALSE)),"")</f>
        <v/>
      </c>
      <c r="H1169" s="20" t="str">
        <f>IFERROR(IF($A1169="","",VLOOKUP($A1169,[1]Sheet1!$D$5:$N$65000,8,FALSE)),"")</f>
        <v/>
      </c>
      <c r="I1169" s="20" t="str">
        <f>IFERROR(IF($A1169="","",VLOOKUP($A1169,[1]Sheet1!$D$5:$N$65000,9,FALSE)),"")</f>
        <v/>
      </c>
      <c r="J1169" s="20" t="str">
        <f>IFERROR(IF($A1169="","",VLOOKUP($A1169,[1]Sheet1!$D$5:$N$65000,10,FALSE)),"")</f>
        <v/>
      </c>
      <c r="K1169" s="20" t="str">
        <f>IFERROR(IF($A1169="","",VLOOKUP($A1169,[1]Sheet1!$D$5:$N$65000,11,FALSE)),"")</f>
        <v/>
      </c>
      <c r="L1169" s="3">
        <f t="shared" si="38"/>
        <v>1165</v>
      </c>
      <c r="M1169" s="21" t="str">
        <f t="shared" si="39"/>
        <v/>
      </c>
      <c r="N1169" s="29">
        <f>IF($L1168 = 4,[5]Sheet1!J74,0)</f>
        <v>0</v>
      </c>
      <c r="O1169" s="29">
        <f>IF($L1168 = 4,[5]Sheet1!K74,0)</f>
        <v>0</v>
      </c>
      <c r="P1169" s="29">
        <f>IF($L1168 = 4,[5]Sheet1!L74,0)</f>
        <v>0</v>
      </c>
      <c r="Q1169" s="29">
        <f>IF($L1168 = 4,[5]Sheet1!M74,0)</f>
        <v>0</v>
      </c>
      <c r="R1169" s="29">
        <f>IF($L1168 = 4,[5]Sheet1!N74,0)</f>
        <v>0</v>
      </c>
    </row>
    <row r="1170" spans="1:26">
      <c r="A1170" s="18" t="str">
        <f t="array" ref="A1170">IF(ROW(B1170)-6&lt;A$1,VLOOKUP(LOOKUP("zzzz",CHOOSE({1,2},"",INDEX([1]Sheet1!$P$1:$P$65000,SMALL(IF([1]Sheet1!P$1:P$65000&lt;&gt;"",ROW([1]Sheet1!P$1:P$65000)),ROWS(D$5:D1170))))),[1]Sheet1!$C$5:$D$65000,2,FALSE),IF(L1170&gt;$A$1,"",IF(A1169="","Figure "&amp;L1170,IFERROR(VLOOKUP(A1169,[1]Sheet1!$D$5:$Q$65000,14,FALSE),IFERROR(VLOOKUP(A1169,[1]Sheet1!$A$5:$D$65000,4,FALSE),"Figure " &amp; L1170)))))</f>
        <v/>
      </c>
      <c r="B1170" s="19" t="str">
        <f>IFERROR(IF($A1170="","",VLOOKUP($A1170,[1]Sheet1!$D$5:$R$65000,15,FALSE)),"")</f>
        <v/>
      </c>
      <c r="C1170" s="20" t="str">
        <f>IFERROR(IF(A1170="","",VLOOKUP($A1170,[1]Sheet1!$D$5:$N$65000,3,FALSE)),"")</f>
        <v/>
      </c>
      <c r="D1170" s="20" t="str">
        <f>IFERROR(IF($A1170="","",VLOOKUP($A1170,[1]Sheet1!$D$5:$N$65000,4,FALSE)),"")</f>
        <v/>
      </c>
      <c r="E1170" s="20" t="str">
        <f>IFERROR(IF($A1170="","",VLOOKUP($A1170,[1]Sheet1!$D$5:$N$65000,5,FALSE)),"")</f>
        <v/>
      </c>
      <c r="F1170" s="20" t="str">
        <f>IFERROR(IF($A1170="","",VLOOKUP($A1170,[1]Sheet1!$D$5:$N$65000,6,FALSE)),"")</f>
        <v/>
      </c>
      <c r="G1170" s="20" t="str">
        <f>IFERROR(IF($A1170="","",VLOOKUP($A1170,[1]Sheet1!$D$5:$N$65000,7,FALSE)),"")</f>
        <v/>
      </c>
      <c r="H1170" s="20" t="str">
        <f>IFERROR(IF($A1170="","",VLOOKUP($A1170,[1]Sheet1!$D$5:$N$65000,8,FALSE)),"")</f>
        <v/>
      </c>
      <c r="I1170" s="20" t="str">
        <f>IFERROR(IF($A1170="","",VLOOKUP($A1170,[1]Sheet1!$D$5:$N$65000,9,FALSE)),"")</f>
        <v/>
      </c>
      <c r="J1170" s="20" t="str">
        <f>IFERROR(IF($A1170="","",VLOOKUP($A1170,[1]Sheet1!$D$5:$N$65000,10,FALSE)),"")</f>
        <v/>
      </c>
      <c r="K1170" s="20" t="str">
        <f>IFERROR(IF($A1170="","",VLOOKUP($A1170,[1]Sheet1!$D$5:$N$65000,11,FALSE)),"")</f>
        <v/>
      </c>
      <c r="L1170" s="3">
        <f t="shared" si="38"/>
        <v>1166</v>
      </c>
      <c r="M1170" s="21" t="str">
        <f t="shared" si="39"/>
        <v/>
      </c>
      <c r="N1170" s="29">
        <f>IF($L1169 = 4,[5]Sheet1!J75,0)</f>
        <v>0</v>
      </c>
      <c r="O1170" s="29">
        <f>IF($L1169 = 4,[5]Sheet1!K75,0)</f>
        <v>0</v>
      </c>
      <c r="P1170" s="29">
        <f>IF($L1169 = 4,[5]Sheet1!L75,0)</f>
        <v>0</v>
      </c>
      <c r="Q1170" s="29">
        <f>IF($L1169 = 4,[5]Sheet1!M75,0)</f>
        <v>0</v>
      </c>
      <c r="R1170" s="29">
        <f>IF($L1169 = 4,[5]Sheet1!N75,0)</f>
        <v>0</v>
      </c>
    </row>
    <row r="1171" spans="1:26">
      <c r="A1171" s="18" t="str">
        <f t="array" ref="A1171">IF(ROW(B1171)-6&lt;A$1,VLOOKUP(LOOKUP("zzzz",CHOOSE({1,2},"",INDEX([1]Sheet1!$P$1:$P$65000,SMALL(IF([1]Sheet1!P$1:P$65000&lt;&gt;"",ROW([1]Sheet1!P$1:P$65000)),ROWS(D$5:D1171))))),[1]Sheet1!$C$5:$D$65000,2,FALSE),IF(L1171&gt;$A$1,"",IF(A1170="","Figure "&amp;L1171,IFERROR(VLOOKUP(A1170,[1]Sheet1!$D$5:$Q$65000,14,FALSE),IFERROR(VLOOKUP(A1170,[1]Sheet1!$A$5:$D$65000,4,FALSE),"Figure " &amp; L1171)))))</f>
        <v/>
      </c>
      <c r="B1171" s="19" t="str">
        <f>IFERROR(IF($A1171="","",VLOOKUP($A1171,[1]Sheet1!$D$5:$R$65000,15,FALSE)),"")</f>
        <v/>
      </c>
      <c r="C1171" s="20" t="str">
        <f>IFERROR(IF(A1171="","",VLOOKUP($A1171,[1]Sheet1!$D$5:$N$65000,3,FALSE)),"")</f>
        <v/>
      </c>
      <c r="D1171" s="20" t="str">
        <f>IFERROR(IF($A1171="","",VLOOKUP($A1171,[1]Sheet1!$D$5:$N$65000,4,FALSE)),"")</f>
        <v/>
      </c>
      <c r="E1171" s="20" t="str">
        <f>IFERROR(IF($A1171="","",VLOOKUP($A1171,[1]Sheet1!$D$5:$N$65000,5,FALSE)),"")</f>
        <v/>
      </c>
      <c r="F1171" s="20" t="str">
        <f>IFERROR(IF($A1171="","",VLOOKUP($A1171,[1]Sheet1!$D$5:$N$65000,6,FALSE)),"")</f>
        <v/>
      </c>
      <c r="G1171" s="20" t="str">
        <f>IFERROR(IF($A1171="","",VLOOKUP($A1171,[1]Sheet1!$D$5:$N$65000,7,FALSE)),"")</f>
        <v/>
      </c>
      <c r="H1171" s="20" t="str">
        <f>IFERROR(IF($A1171="","",VLOOKUP($A1171,[1]Sheet1!$D$5:$N$65000,8,FALSE)),"")</f>
        <v/>
      </c>
      <c r="I1171" s="20" t="str">
        <f>IFERROR(IF($A1171="","",VLOOKUP($A1171,[1]Sheet1!$D$5:$N$65000,9,FALSE)),"")</f>
        <v/>
      </c>
      <c r="J1171" s="20" t="str">
        <f>IFERROR(IF($A1171="","",VLOOKUP($A1171,[1]Sheet1!$D$5:$N$65000,10,FALSE)),"")</f>
        <v/>
      </c>
      <c r="K1171" s="20" t="str">
        <f>IFERROR(IF($A1171="","",VLOOKUP($A1171,[1]Sheet1!$D$5:$N$65000,11,FALSE)),"")</f>
        <v/>
      </c>
      <c r="L1171" s="3">
        <f t="shared" si="38"/>
        <v>1167</v>
      </c>
      <c r="M1171" s="21" t="str">
        <f t="shared" si="39"/>
        <v/>
      </c>
      <c r="N1171" s="29">
        <f>IF($L1170 = 4,[5]Sheet1!J76,0)</f>
        <v>0</v>
      </c>
      <c r="O1171" s="29">
        <f>IF($L1170 = 4,[5]Sheet1!K76,0)</f>
        <v>0</v>
      </c>
      <c r="P1171" s="29">
        <f>IF($L1170 = 4,[5]Sheet1!L76,0)</f>
        <v>0</v>
      </c>
      <c r="Q1171" s="29">
        <f>IF($L1170 = 4,[5]Sheet1!M76,0)</f>
        <v>0</v>
      </c>
      <c r="R1171" s="29">
        <f>IF($L1170 = 4,[5]Sheet1!N76,0)</f>
        <v>0</v>
      </c>
    </row>
    <row r="1172" spans="1:26">
      <c r="A1172" s="18" t="str">
        <f t="array" ref="A1172">IF(ROW(B1172)-6&lt;A$1,VLOOKUP(LOOKUP("zzzz",CHOOSE({1,2},"",INDEX([1]Sheet1!$P$1:$P$65000,SMALL(IF([1]Sheet1!P$1:P$65000&lt;&gt;"",ROW([1]Sheet1!P$1:P$65000)),ROWS(D$5:D1172))))),[1]Sheet1!$C$5:$D$65000,2,FALSE),IF(L1172&gt;$A$1,"",IF(A1171="","Figure "&amp;L1172,IFERROR(VLOOKUP(A1171,[1]Sheet1!$D$5:$Q$65000,14,FALSE),IFERROR(VLOOKUP(A1171,[1]Sheet1!$A$5:$D$65000,4,FALSE),"Figure " &amp; L1172)))))</f>
        <v/>
      </c>
      <c r="B1172" s="19" t="str">
        <f>IFERROR(IF($A1172="","",VLOOKUP($A1172,[1]Sheet1!$D$5:$R$65000,15,FALSE)),"")</f>
        <v/>
      </c>
      <c r="C1172" s="20" t="str">
        <f>IFERROR(IF(A1172="","",VLOOKUP($A1172,[1]Sheet1!$D$5:$N$65000,3,FALSE)),"")</f>
        <v/>
      </c>
      <c r="D1172" s="20" t="str">
        <f>IFERROR(IF($A1172="","",VLOOKUP($A1172,[1]Sheet1!$D$5:$N$65000,4,FALSE)),"")</f>
        <v/>
      </c>
      <c r="E1172" s="20" t="str">
        <f>IFERROR(IF($A1172="","",VLOOKUP($A1172,[1]Sheet1!$D$5:$N$65000,5,FALSE)),"")</f>
        <v/>
      </c>
      <c r="F1172" s="20" t="str">
        <f>IFERROR(IF($A1172="","",VLOOKUP($A1172,[1]Sheet1!$D$5:$N$65000,6,FALSE)),"")</f>
        <v/>
      </c>
      <c r="G1172" s="20" t="str">
        <f>IFERROR(IF($A1172="","",VLOOKUP($A1172,[1]Sheet1!$D$5:$N$65000,7,FALSE)),"")</f>
        <v/>
      </c>
      <c r="H1172" s="20" t="str">
        <f>IFERROR(IF($A1172="","",VLOOKUP($A1172,[1]Sheet1!$D$5:$N$65000,8,FALSE)),"")</f>
        <v/>
      </c>
      <c r="I1172" s="20" t="str">
        <f>IFERROR(IF($A1172="","",VLOOKUP($A1172,[1]Sheet1!$D$5:$N$65000,9,FALSE)),"")</f>
        <v/>
      </c>
      <c r="J1172" s="20" t="str">
        <f>IFERROR(IF($A1172="","",VLOOKUP($A1172,[1]Sheet1!$D$5:$N$65000,10,FALSE)),"")</f>
        <v/>
      </c>
      <c r="K1172" s="20" t="str">
        <f>IFERROR(IF($A1172="","",VLOOKUP($A1172,[1]Sheet1!$D$5:$N$65000,11,FALSE)),"")</f>
        <v/>
      </c>
      <c r="L1172" s="3">
        <f t="shared" si="38"/>
        <v>1168</v>
      </c>
      <c r="M1172" s="21" t="str">
        <f t="shared" si="39"/>
        <v/>
      </c>
      <c r="N1172" s="29">
        <f>IF($L1171 = 4,[5]Sheet1!J77,0)</f>
        <v>0</v>
      </c>
      <c r="O1172" s="29">
        <f>IF($L1171 = 4,[5]Sheet1!K77,0)</f>
        <v>0</v>
      </c>
      <c r="P1172" s="29">
        <f>IF($L1171 = 4,[5]Sheet1!L77,0)</f>
        <v>0</v>
      </c>
      <c r="Q1172" s="29">
        <f>IF($L1171 = 4,[5]Sheet1!M77,0)</f>
        <v>0</v>
      </c>
      <c r="R1172" s="29">
        <f>IF($L1171 = 4,[5]Sheet1!N77,0)</f>
        <v>0</v>
      </c>
      <c r="Z1172" s="27"/>
    </row>
    <row r="1173" spans="1:26">
      <c r="A1173" s="18" t="str">
        <f t="array" ref="A1173">IF(ROW(B1173)-6&lt;A$1,VLOOKUP(LOOKUP("zzzz",CHOOSE({1,2},"",INDEX([1]Sheet1!$P$1:$P$65000,SMALL(IF([1]Sheet1!P$1:P$65000&lt;&gt;"",ROW([1]Sheet1!P$1:P$65000)),ROWS(D$5:D1173))))),[1]Sheet1!$C$5:$D$65000,2,FALSE),IF(L1173&gt;$A$1,"",IF(A1172="","Figure "&amp;L1173,IFERROR(VLOOKUP(A1172,[1]Sheet1!$D$5:$Q$65000,14,FALSE),IFERROR(VLOOKUP(A1172,[1]Sheet1!$A$5:$D$65000,4,FALSE),"Figure " &amp; L1173)))))</f>
        <v/>
      </c>
      <c r="B1173" s="19" t="str">
        <f>IFERROR(IF($A1173="","",VLOOKUP($A1173,[1]Sheet1!$D$5:$R$65000,15,FALSE)),"")</f>
        <v/>
      </c>
      <c r="C1173" s="20" t="str">
        <f>IFERROR(IF(A1173="","",VLOOKUP($A1173,[1]Sheet1!$D$5:$N$65000,3,FALSE)),"")</f>
        <v/>
      </c>
      <c r="D1173" s="20" t="str">
        <f>IFERROR(IF($A1173="","",VLOOKUP($A1173,[1]Sheet1!$D$5:$N$65000,4,FALSE)),"")</f>
        <v/>
      </c>
      <c r="E1173" s="20" t="str">
        <f>IFERROR(IF($A1173="","",VLOOKUP($A1173,[1]Sheet1!$D$5:$N$65000,5,FALSE)),"")</f>
        <v/>
      </c>
      <c r="F1173" s="20" t="str">
        <f>IFERROR(IF($A1173="","",VLOOKUP($A1173,[1]Sheet1!$D$5:$N$65000,6,FALSE)),"")</f>
        <v/>
      </c>
      <c r="G1173" s="20" t="str">
        <f>IFERROR(IF($A1173="","",VLOOKUP($A1173,[1]Sheet1!$D$5:$N$65000,7,FALSE)),"")</f>
        <v/>
      </c>
      <c r="H1173" s="20" t="str">
        <f>IFERROR(IF($A1173="","",VLOOKUP($A1173,[1]Sheet1!$D$5:$N$65000,8,FALSE)),"")</f>
        <v/>
      </c>
      <c r="I1173" s="20" t="str">
        <f>IFERROR(IF($A1173="","",VLOOKUP($A1173,[1]Sheet1!$D$5:$N$65000,9,FALSE)),"")</f>
        <v/>
      </c>
      <c r="J1173" s="20" t="str">
        <f>IFERROR(IF($A1173="","",VLOOKUP($A1173,[1]Sheet1!$D$5:$N$65000,10,FALSE)),"")</f>
        <v/>
      </c>
      <c r="K1173" s="20" t="str">
        <f>IFERROR(IF($A1173="","",VLOOKUP($A1173,[1]Sheet1!$D$5:$N$65000,11,FALSE)),"")</f>
        <v/>
      </c>
      <c r="L1173" s="3">
        <f t="shared" si="38"/>
        <v>1169</v>
      </c>
      <c r="M1173" s="21" t="str">
        <f t="shared" si="39"/>
        <v/>
      </c>
      <c r="N1173" s="29">
        <f>IF($L1172 = 4,[5]Sheet1!J78,0)</f>
        <v>0</v>
      </c>
      <c r="O1173" s="29">
        <f>IF($L1172 = 4,[5]Sheet1!K78,0)</f>
        <v>0</v>
      </c>
      <c r="P1173" s="29">
        <f>IF($L1172 = 4,[5]Sheet1!L78,0)</f>
        <v>0</v>
      </c>
      <c r="Q1173" s="29">
        <f>IF($L1172 = 4,[5]Sheet1!M78,0)</f>
        <v>0</v>
      </c>
      <c r="R1173" s="29">
        <f>IF($L1172 = 4,[5]Sheet1!N78,0)</f>
        <v>0</v>
      </c>
      <c r="Z1173" s="27"/>
    </row>
    <row r="1174" spans="1:26">
      <c r="A1174" s="18" t="str">
        <f t="array" ref="A1174">IF(ROW(B1174)-6&lt;A$1,VLOOKUP(LOOKUP("zzzz",CHOOSE({1,2},"",INDEX([1]Sheet1!$P$1:$P$65000,SMALL(IF([1]Sheet1!P$1:P$65000&lt;&gt;"",ROW([1]Sheet1!P$1:P$65000)),ROWS(D$5:D1174))))),[1]Sheet1!$C$5:$D$65000,2,FALSE),IF(L1174&gt;$A$1,"",IF(A1173="","Figure "&amp;L1174,IFERROR(VLOOKUP(A1173,[1]Sheet1!$D$5:$Q$65000,14,FALSE),IFERROR(VLOOKUP(A1173,[1]Sheet1!$A$5:$D$65000,4,FALSE),"Figure " &amp; L1174)))))</f>
        <v/>
      </c>
      <c r="B1174" s="19" t="str">
        <f>IFERROR(IF($A1174="","",VLOOKUP($A1174,[1]Sheet1!$D$5:$R$65000,15,FALSE)),"")</f>
        <v/>
      </c>
      <c r="C1174" s="20" t="str">
        <f>IFERROR(IF(A1174="","",VLOOKUP($A1174,[1]Sheet1!$D$5:$N$65000,3,FALSE)),"")</f>
        <v/>
      </c>
      <c r="D1174" s="20" t="str">
        <f>IFERROR(IF($A1174="","",VLOOKUP($A1174,[1]Sheet1!$D$5:$N$65000,4,FALSE)),"")</f>
        <v/>
      </c>
      <c r="E1174" s="20" t="str">
        <f>IFERROR(IF($A1174="","",VLOOKUP($A1174,[1]Sheet1!$D$5:$N$65000,5,FALSE)),"")</f>
        <v/>
      </c>
      <c r="F1174" s="20" t="str">
        <f>IFERROR(IF($A1174="","",VLOOKUP($A1174,[1]Sheet1!$D$5:$N$65000,6,FALSE)),"")</f>
        <v/>
      </c>
      <c r="G1174" s="20" t="str">
        <f>IFERROR(IF($A1174="","",VLOOKUP($A1174,[1]Sheet1!$D$5:$N$65000,7,FALSE)),"")</f>
        <v/>
      </c>
      <c r="H1174" s="20" t="str">
        <f>IFERROR(IF($A1174="","",VLOOKUP($A1174,[1]Sheet1!$D$5:$N$65000,8,FALSE)),"")</f>
        <v/>
      </c>
      <c r="I1174" s="20" t="str">
        <f>IFERROR(IF($A1174="","",VLOOKUP($A1174,[1]Sheet1!$D$5:$N$65000,9,FALSE)),"")</f>
        <v/>
      </c>
      <c r="J1174" s="20" t="str">
        <f>IFERROR(IF($A1174="","",VLOOKUP($A1174,[1]Sheet1!$D$5:$N$65000,10,FALSE)),"")</f>
        <v/>
      </c>
      <c r="K1174" s="20" t="str">
        <f>IFERROR(IF($A1174="","",VLOOKUP($A1174,[1]Sheet1!$D$5:$N$65000,11,FALSE)),"")</f>
        <v/>
      </c>
      <c r="L1174" s="3">
        <f t="shared" si="38"/>
        <v>1170</v>
      </c>
      <c r="M1174" s="21" t="str">
        <f t="shared" si="39"/>
        <v/>
      </c>
      <c r="N1174" s="29">
        <f>IF($L1173 = 4,[5]Sheet1!J79,0)</f>
        <v>0</v>
      </c>
      <c r="O1174" s="29">
        <f>IF($L1173 = 4,[5]Sheet1!K79,0)</f>
        <v>0</v>
      </c>
      <c r="P1174" s="29">
        <f>IF($L1173 = 4,[5]Sheet1!L79,0)</f>
        <v>0</v>
      </c>
      <c r="Q1174" s="29">
        <f>IF($L1173 = 4,[5]Sheet1!M79,0)</f>
        <v>0</v>
      </c>
      <c r="R1174" s="29">
        <f>IF($L1173 = 4,[5]Sheet1!N79,0)</f>
        <v>0</v>
      </c>
      <c r="Z1174" s="27"/>
    </row>
    <row r="1175" spans="1:26">
      <c r="A1175" s="18" t="str">
        <f t="array" ref="A1175">IF(ROW(B1175)-6&lt;A$1,VLOOKUP(LOOKUP("zzzz",CHOOSE({1,2},"",INDEX([1]Sheet1!$P$1:$P$65000,SMALL(IF([1]Sheet1!P$1:P$65000&lt;&gt;"",ROW([1]Sheet1!P$1:P$65000)),ROWS(D$5:D1175))))),[1]Sheet1!$C$5:$D$65000,2,FALSE),IF(L1175&gt;$A$1,"",IF(A1174="","Figure "&amp;L1175,IFERROR(VLOOKUP(A1174,[1]Sheet1!$D$5:$Q$65000,14,FALSE),IFERROR(VLOOKUP(A1174,[1]Sheet1!$A$5:$D$65000,4,FALSE),"Figure " &amp; L1175)))))</f>
        <v/>
      </c>
      <c r="B1175" s="19" t="str">
        <f>IFERROR(IF($A1175="","",VLOOKUP($A1175,[1]Sheet1!$D$5:$R$65000,15,FALSE)),"")</f>
        <v/>
      </c>
      <c r="C1175" s="20" t="str">
        <f>IFERROR(IF(A1175="","",VLOOKUP($A1175,[1]Sheet1!$D$5:$N$65000,3,FALSE)),"")</f>
        <v/>
      </c>
      <c r="D1175" s="20" t="str">
        <f>IFERROR(IF($A1175="","",VLOOKUP($A1175,[1]Sheet1!$D$5:$N$65000,4,FALSE)),"")</f>
        <v/>
      </c>
      <c r="E1175" s="20" t="str">
        <f>IFERROR(IF($A1175="","",VLOOKUP($A1175,[1]Sheet1!$D$5:$N$65000,5,FALSE)),"")</f>
        <v/>
      </c>
      <c r="F1175" s="20" t="str">
        <f>IFERROR(IF($A1175="","",VLOOKUP($A1175,[1]Sheet1!$D$5:$N$65000,6,FALSE)),"")</f>
        <v/>
      </c>
      <c r="G1175" s="20" t="str">
        <f>IFERROR(IF($A1175="","",VLOOKUP($A1175,[1]Sheet1!$D$5:$N$65000,7,FALSE)),"")</f>
        <v/>
      </c>
      <c r="H1175" s="20" t="str">
        <f>IFERROR(IF($A1175="","",VLOOKUP($A1175,[1]Sheet1!$D$5:$N$65000,8,FALSE)),"")</f>
        <v/>
      </c>
      <c r="I1175" s="20" t="str">
        <f>IFERROR(IF($A1175="","",VLOOKUP($A1175,[1]Sheet1!$D$5:$N$65000,9,FALSE)),"")</f>
        <v/>
      </c>
      <c r="J1175" s="20" t="str">
        <f>IFERROR(IF($A1175="","",VLOOKUP($A1175,[1]Sheet1!$D$5:$N$65000,10,FALSE)),"")</f>
        <v/>
      </c>
      <c r="K1175" s="20" t="str">
        <f>IFERROR(IF($A1175="","",VLOOKUP($A1175,[1]Sheet1!$D$5:$N$65000,11,FALSE)),"")</f>
        <v/>
      </c>
      <c r="L1175" s="3">
        <f t="shared" si="38"/>
        <v>1171</v>
      </c>
      <c r="M1175" s="21" t="str">
        <f t="shared" si="39"/>
        <v/>
      </c>
      <c r="N1175" s="29">
        <f>IF($L1174 = 4,[5]Sheet1!J80,0)</f>
        <v>0</v>
      </c>
      <c r="O1175" s="29">
        <f>IF($L1174 = 4,[5]Sheet1!K80,0)</f>
        <v>0</v>
      </c>
      <c r="P1175" s="29">
        <f>IF($L1174 = 4,[5]Sheet1!L80,0)</f>
        <v>0</v>
      </c>
      <c r="Q1175" s="29">
        <f>IF($L1174 = 4,[5]Sheet1!M80,0)</f>
        <v>0</v>
      </c>
      <c r="R1175" s="29">
        <f>IF($L1174 = 4,[5]Sheet1!N80,0)</f>
        <v>0</v>
      </c>
      <c r="Z1175" s="27"/>
    </row>
    <row r="1176" spans="1:26">
      <c r="A1176" s="18" t="str">
        <f t="array" ref="A1176">IF(ROW(B1176)-6&lt;A$1,VLOOKUP(LOOKUP("zzzz",CHOOSE({1,2},"",INDEX([1]Sheet1!$P$1:$P$65000,SMALL(IF([1]Sheet1!P$1:P$65000&lt;&gt;"",ROW([1]Sheet1!P$1:P$65000)),ROWS(D$5:D1176))))),[1]Sheet1!$C$5:$D$65000,2,FALSE),IF(L1176&gt;$A$1,"",IF(A1175="","Figure "&amp;L1176,IFERROR(VLOOKUP(A1175,[1]Sheet1!$D$5:$Q$65000,14,FALSE),IFERROR(VLOOKUP(A1175,[1]Sheet1!$A$5:$D$65000,4,FALSE),"Figure " &amp; L1176)))))</f>
        <v/>
      </c>
      <c r="B1176" s="19" t="str">
        <f>IFERROR(IF($A1176="","",VLOOKUP($A1176,[1]Sheet1!$D$5:$R$65000,15,FALSE)),"")</f>
        <v/>
      </c>
      <c r="C1176" s="20" t="str">
        <f>IFERROR(IF(A1176="","",VLOOKUP($A1176,[1]Sheet1!$D$5:$N$65000,3,FALSE)),"")</f>
        <v/>
      </c>
      <c r="D1176" s="20" t="str">
        <f>IFERROR(IF($A1176="","",VLOOKUP($A1176,[1]Sheet1!$D$5:$N$65000,4,FALSE)),"")</f>
        <v/>
      </c>
      <c r="E1176" s="20" t="str">
        <f>IFERROR(IF($A1176="","",VLOOKUP($A1176,[1]Sheet1!$D$5:$N$65000,5,FALSE)),"")</f>
        <v/>
      </c>
      <c r="F1176" s="20" t="str">
        <f>IFERROR(IF($A1176="","",VLOOKUP($A1176,[1]Sheet1!$D$5:$N$65000,6,FALSE)),"")</f>
        <v/>
      </c>
      <c r="G1176" s="20" t="str">
        <f>IFERROR(IF($A1176="","",VLOOKUP($A1176,[1]Sheet1!$D$5:$N$65000,7,FALSE)),"")</f>
        <v/>
      </c>
      <c r="H1176" s="20" t="str">
        <f>IFERROR(IF($A1176="","",VLOOKUP($A1176,[1]Sheet1!$D$5:$N$65000,8,FALSE)),"")</f>
        <v/>
      </c>
      <c r="I1176" s="20" t="str">
        <f>IFERROR(IF($A1176="","",VLOOKUP($A1176,[1]Sheet1!$D$5:$N$65000,9,FALSE)),"")</f>
        <v/>
      </c>
      <c r="J1176" s="20" t="str">
        <f>IFERROR(IF($A1176="","",VLOOKUP($A1176,[1]Sheet1!$D$5:$N$65000,10,FALSE)),"")</f>
        <v/>
      </c>
      <c r="K1176" s="20" t="str">
        <f>IFERROR(IF($A1176="","",VLOOKUP($A1176,[1]Sheet1!$D$5:$N$65000,11,FALSE)),"")</f>
        <v/>
      </c>
      <c r="L1176" s="3">
        <f t="shared" si="38"/>
        <v>1172</v>
      </c>
      <c r="M1176" s="21" t="str">
        <f t="shared" si="39"/>
        <v/>
      </c>
      <c r="N1176" s="29">
        <f>IF($L1175 = 4,[5]Sheet1!J81,0)</f>
        <v>0</v>
      </c>
      <c r="O1176" s="29">
        <f>IF($L1175 = 4,[5]Sheet1!K81,0)</f>
        <v>0</v>
      </c>
      <c r="P1176" s="29">
        <f>IF($L1175 = 4,[5]Sheet1!L81,0)</f>
        <v>0</v>
      </c>
      <c r="Q1176" s="29">
        <f>IF($L1175 = 4,[5]Sheet1!M81,0)</f>
        <v>0</v>
      </c>
      <c r="R1176" s="29">
        <f>IF($L1175 = 4,[5]Sheet1!N81,0)</f>
        <v>0</v>
      </c>
      <c r="Z1176" s="27"/>
    </row>
    <row r="1177" spans="1:26">
      <c r="A1177" s="18" t="str">
        <f t="array" ref="A1177">IF(ROW(B1177)-6&lt;A$1,VLOOKUP(LOOKUP("zzzz",CHOOSE({1,2},"",INDEX([1]Sheet1!$P$1:$P$65000,SMALL(IF([1]Sheet1!P$1:P$65000&lt;&gt;"",ROW([1]Sheet1!P$1:P$65000)),ROWS(D$5:D1177))))),[1]Sheet1!$C$5:$D$65000,2,FALSE),IF(L1177&gt;$A$1,"",IF(A1176="","Figure "&amp;L1177,IFERROR(VLOOKUP(A1176,[1]Sheet1!$D$5:$Q$65000,14,FALSE),IFERROR(VLOOKUP(A1176,[1]Sheet1!$A$5:$D$65000,4,FALSE),"Figure " &amp; L1177)))))</f>
        <v/>
      </c>
      <c r="B1177" s="19" t="str">
        <f>IFERROR(IF($A1177="","",VLOOKUP($A1177,[1]Sheet1!$D$5:$R$65000,15,FALSE)),"")</f>
        <v/>
      </c>
      <c r="C1177" s="20" t="str">
        <f>IFERROR(IF(A1177="","",VLOOKUP($A1177,[1]Sheet1!$D$5:$N$65000,3,FALSE)),"")</f>
        <v/>
      </c>
      <c r="D1177" s="20" t="str">
        <f>IFERROR(IF($A1177="","",VLOOKUP($A1177,[1]Sheet1!$D$5:$N$65000,4,FALSE)),"")</f>
        <v/>
      </c>
      <c r="E1177" s="20" t="str">
        <f>IFERROR(IF($A1177="","",VLOOKUP($A1177,[1]Sheet1!$D$5:$N$65000,5,FALSE)),"")</f>
        <v/>
      </c>
      <c r="F1177" s="20" t="str">
        <f>IFERROR(IF($A1177="","",VLOOKUP($A1177,[1]Sheet1!$D$5:$N$65000,6,FALSE)),"")</f>
        <v/>
      </c>
      <c r="G1177" s="20" t="str">
        <f>IFERROR(IF($A1177="","",VLOOKUP($A1177,[1]Sheet1!$D$5:$N$65000,7,FALSE)),"")</f>
        <v/>
      </c>
      <c r="H1177" s="20" t="str">
        <f>IFERROR(IF($A1177="","",VLOOKUP($A1177,[1]Sheet1!$D$5:$N$65000,8,FALSE)),"")</f>
        <v/>
      </c>
      <c r="I1177" s="20" t="str">
        <f>IFERROR(IF($A1177="","",VLOOKUP($A1177,[1]Sheet1!$D$5:$N$65000,9,FALSE)),"")</f>
        <v/>
      </c>
      <c r="J1177" s="20" t="str">
        <f>IFERROR(IF($A1177="","",VLOOKUP($A1177,[1]Sheet1!$D$5:$N$65000,10,FALSE)),"")</f>
        <v/>
      </c>
      <c r="K1177" s="20" t="str">
        <f>IFERROR(IF($A1177="","",VLOOKUP($A1177,[1]Sheet1!$D$5:$N$65000,11,FALSE)),"")</f>
        <v/>
      </c>
      <c r="L1177" s="3">
        <f t="shared" si="38"/>
        <v>1173</v>
      </c>
      <c r="M1177" s="21" t="str">
        <f t="shared" si="39"/>
        <v/>
      </c>
      <c r="N1177" s="29">
        <f>IF($L1176 = 4,[5]Sheet1!J82,0)</f>
        <v>0</v>
      </c>
      <c r="O1177" s="29">
        <f>IF($L1176 = 4,[5]Sheet1!K82,0)</f>
        <v>0</v>
      </c>
      <c r="P1177" s="29">
        <f>IF($L1176 = 4,[5]Sheet1!L82,0)</f>
        <v>0</v>
      </c>
      <c r="Q1177" s="29">
        <f>IF($L1176 = 4,[5]Sheet1!M82,0)</f>
        <v>0</v>
      </c>
      <c r="R1177" s="29">
        <f>IF($L1176 = 4,[5]Sheet1!N82,0)</f>
        <v>0</v>
      </c>
      <c r="Z1177" s="27"/>
    </row>
    <row r="1178" spans="1:26">
      <c r="A1178" s="18" t="str">
        <f t="array" ref="A1178">IF(ROW(B1178)-6&lt;A$1,VLOOKUP(LOOKUP("zzzz",CHOOSE({1,2},"",INDEX([1]Sheet1!$P$1:$P$65000,SMALL(IF([1]Sheet1!P$1:P$65000&lt;&gt;"",ROW([1]Sheet1!P$1:P$65000)),ROWS(D$5:D1178))))),[1]Sheet1!$C$5:$D$65000,2,FALSE),IF(L1178&gt;$A$1,"",IF(A1177="","Figure "&amp;L1178,IFERROR(VLOOKUP(A1177,[1]Sheet1!$D$5:$Q$65000,14,FALSE),IFERROR(VLOOKUP(A1177,[1]Sheet1!$A$5:$D$65000,4,FALSE),"Figure " &amp; L1178)))))</f>
        <v/>
      </c>
      <c r="B1178" s="19" t="str">
        <f>IFERROR(IF($A1178="","",VLOOKUP($A1178,[1]Sheet1!$D$5:$R$65000,15,FALSE)),"")</f>
        <v/>
      </c>
      <c r="C1178" s="20" t="str">
        <f>IFERROR(IF(A1178="","",VLOOKUP($A1178,[1]Sheet1!$D$5:$N$65000,3,FALSE)),"")</f>
        <v/>
      </c>
      <c r="D1178" s="20" t="str">
        <f>IFERROR(IF($A1178="","",VLOOKUP($A1178,[1]Sheet1!$D$5:$N$65000,4,FALSE)),"")</f>
        <v/>
      </c>
      <c r="E1178" s="20" t="str">
        <f>IFERROR(IF($A1178="","",VLOOKUP($A1178,[1]Sheet1!$D$5:$N$65000,5,FALSE)),"")</f>
        <v/>
      </c>
      <c r="F1178" s="20" t="str">
        <f>IFERROR(IF($A1178="","",VLOOKUP($A1178,[1]Sheet1!$D$5:$N$65000,6,FALSE)),"")</f>
        <v/>
      </c>
      <c r="G1178" s="20" t="str">
        <f>IFERROR(IF($A1178="","",VLOOKUP($A1178,[1]Sheet1!$D$5:$N$65000,7,FALSE)),"")</f>
        <v/>
      </c>
      <c r="H1178" s="20" t="str">
        <f>IFERROR(IF($A1178="","",VLOOKUP($A1178,[1]Sheet1!$D$5:$N$65000,8,FALSE)),"")</f>
        <v/>
      </c>
      <c r="I1178" s="20" t="str">
        <f>IFERROR(IF($A1178="","",VLOOKUP($A1178,[1]Sheet1!$D$5:$N$65000,9,FALSE)),"")</f>
        <v/>
      </c>
      <c r="J1178" s="20" t="str">
        <f>IFERROR(IF($A1178="","",VLOOKUP($A1178,[1]Sheet1!$D$5:$N$65000,10,FALSE)),"")</f>
        <v/>
      </c>
      <c r="K1178" s="20" t="str">
        <f>IFERROR(IF($A1178="","",VLOOKUP($A1178,[1]Sheet1!$D$5:$N$65000,11,FALSE)),"")</f>
        <v/>
      </c>
      <c r="L1178" s="3">
        <f t="shared" si="38"/>
        <v>1174</v>
      </c>
      <c r="M1178" s="21" t="str">
        <f t="shared" si="39"/>
        <v/>
      </c>
      <c r="N1178" s="29">
        <f>IF($L1177 = 4,[5]Sheet1!J83,0)</f>
        <v>0</v>
      </c>
      <c r="O1178" s="29">
        <f>IF($L1177 = 4,[5]Sheet1!K83,0)</f>
        <v>0</v>
      </c>
      <c r="P1178" s="29">
        <f>IF($L1177 = 4,[5]Sheet1!L83,0)</f>
        <v>0</v>
      </c>
      <c r="Q1178" s="29">
        <f>IF($L1177 = 4,[5]Sheet1!M83,0)</f>
        <v>0</v>
      </c>
      <c r="R1178" s="29">
        <f>IF($L1177 = 4,[5]Sheet1!N83,0)</f>
        <v>0</v>
      </c>
      <c r="Z1178" s="27"/>
    </row>
    <row r="1179" spans="1:26">
      <c r="A1179" s="18" t="str">
        <f t="array" ref="A1179">IF(ROW(B1179)-6&lt;A$1,VLOOKUP(LOOKUP("zzzz",CHOOSE({1,2},"",INDEX([1]Sheet1!$P$1:$P$65000,SMALL(IF([1]Sheet1!P$1:P$65000&lt;&gt;"",ROW([1]Sheet1!P$1:P$65000)),ROWS(D$5:D1179))))),[1]Sheet1!$C$5:$D$65000,2,FALSE),IF(L1179&gt;$A$1,"",IF(A1178="","Figure "&amp;L1179,IFERROR(VLOOKUP(A1178,[1]Sheet1!$D$5:$Q$65000,14,FALSE),IFERROR(VLOOKUP(A1178,[1]Sheet1!$A$5:$D$65000,4,FALSE),"Figure " &amp; L1179)))))</f>
        <v/>
      </c>
      <c r="B1179" s="19" t="str">
        <f>IFERROR(IF($A1179="","",VLOOKUP($A1179,[1]Sheet1!$D$5:$R$65000,15,FALSE)),"")</f>
        <v/>
      </c>
      <c r="C1179" s="20" t="str">
        <f>IFERROR(IF(A1179="","",VLOOKUP($A1179,[1]Sheet1!$D$5:$N$65000,3,FALSE)),"")</f>
        <v/>
      </c>
      <c r="D1179" s="20" t="str">
        <f>IFERROR(IF($A1179="","",VLOOKUP($A1179,[1]Sheet1!$D$5:$N$65000,4,FALSE)),"")</f>
        <v/>
      </c>
      <c r="E1179" s="20" t="str">
        <f>IFERROR(IF($A1179="","",VLOOKUP($A1179,[1]Sheet1!$D$5:$N$65000,5,FALSE)),"")</f>
        <v/>
      </c>
      <c r="F1179" s="20" t="str">
        <f>IFERROR(IF($A1179="","",VLOOKUP($A1179,[1]Sheet1!$D$5:$N$65000,6,FALSE)),"")</f>
        <v/>
      </c>
      <c r="G1179" s="20" t="str">
        <f>IFERROR(IF($A1179="","",VLOOKUP($A1179,[1]Sheet1!$D$5:$N$65000,7,FALSE)),"")</f>
        <v/>
      </c>
      <c r="H1179" s="20" t="str">
        <f>IFERROR(IF($A1179="","",VLOOKUP($A1179,[1]Sheet1!$D$5:$N$65000,8,FALSE)),"")</f>
        <v/>
      </c>
      <c r="I1179" s="20" t="str">
        <f>IFERROR(IF($A1179="","",VLOOKUP($A1179,[1]Sheet1!$D$5:$N$65000,9,FALSE)),"")</f>
        <v/>
      </c>
      <c r="J1179" s="20" t="str">
        <f>IFERROR(IF($A1179="","",VLOOKUP($A1179,[1]Sheet1!$D$5:$N$65000,10,FALSE)),"")</f>
        <v/>
      </c>
      <c r="K1179" s="20" t="str">
        <f>IFERROR(IF($A1179="","",VLOOKUP($A1179,[1]Sheet1!$D$5:$N$65000,11,FALSE)),"")</f>
        <v/>
      </c>
      <c r="L1179" s="3">
        <f t="shared" si="38"/>
        <v>1175</v>
      </c>
      <c r="M1179" s="21" t="str">
        <f t="shared" si="39"/>
        <v/>
      </c>
      <c r="N1179" s="29">
        <f>IF($L1178 = 4,[5]Sheet1!J84,0)</f>
        <v>0</v>
      </c>
      <c r="O1179" s="29">
        <f>IF($L1178 = 4,[5]Sheet1!K84,0)</f>
        <v>0</v>
      </c>
      <c r="P1179" s="29">
        <f>IF($L1178 = 4,[5]Sheet1!L84,0)</f>
        <v>0</v>
      </c>
      <c r="Q1179" s="29">
        <f>IF($L1178 = 4,[5]Sheet1!M84,0)</f>
        <v>0</v>
      </c>
      <c r="R1179" s="29">
        <f>IF($L1178 = 4,[5]Sheet1!N84,0)</f>
        <v>0</v>
      </c>
      <c r="Z1179" s="27"/>
    </row>
    <row r="1180" spans="1:26">
      <c r="A1180" s="18" t="str">
        <f t="array" ref="A1180">IF(ROW(B1180)-6&lt;A$1,VLOOKUP(LOOKUP("zzzz",CHOOSE({1,2},"",INDEX([1]Sheet1!$P$1:$P$65000,SMALL(IF([1]Sheet1!P$1:P$65000&lt;&gt;"",ROW([1]Sheet1!P$1:P$65000)),ROWS(D$5:D1180))))),[1]Sheet1!$C$5:$D$65000,2,FALSE),IF(L1180&gt;$A$1,"",IF(A1179="","Figure "&amp;L1180,IFERROR(VLOOKUP(A1179,[1]Sheet1!$D$5:$Q$65000,14,FALSE),IFERROR(VLOOKUP(A1179,[1]Sheet1!$A$5:$D$65000,4,FALSE),"Figure " &amp; L1180)))))</f>
        <v/>
      </c>
      <c r="B1180" s="19" t="str">
        <f>IFERROR(IF($A1180="","",VLOOKUP($A1180,[1]Sheet1!$D$5:$R$65000,15,FALSE)),"")</f>
        <v/>
      </c>
      <c r="C1180" s="20" t="str">
        <f>IFERROR(IF(A1180="","",VLOOKUP($A1180,[1]Sheet1!$D$5:$N$65000,3,FALSE)),"")</f>
        <v/>
      </c>
      <c r="D1180" s="20" t="str">
        <f>IFERROR(IF($A1180="","",VLOOKUP($A1180,[1]Sheet1!$D$5:$N$65000,4,FALSE)),"")</f>
        <v/>
      </c>
      <c r="E1180" s="20" t="str">
        <f>IFERROR(IF($A1180="","",VLOOKUP($A1180,[1]Sheet1!$D$5:$N$65000,5,FALSE)),"")</f>
        <v/>
      </c>
      <c r="F1180" s="20" t="str">
        <f>IFERROR(IF($A1180="","",VLOOKUP($A1180,[1]Sheet1!$D$5:$N$65000,6,FALSE)),"")</f>
        <v/>
      </c>
      <c r="G1180" s="20" t="str">
        <f>IFERROR(IF($A1180="","",VLOOKUP($A1180,[1]Sheet1!$D$5:$N$65000,7,FALSE)),"")</f>
        <v/>
      </c>
      <c r="H1180" s="20" t="str">
        <f>IFERROR(IF($A1180="","",VLOOKUP($A1180,[1]Sheet1!$D$5:$N$65000,8,FALSE)),"")</f>
        <v/>
      </c>
      <c r="I1180" s="20" t="str">
        <f>IFERROR(IF($A1180="","",VLOOKUP($A1180,[1]Sheet1!$D$5:$N$65000,9,FALSE)),"")</f>
        <v/>
      </c>
      <c r="J1180" s="20" t="str">
        <f>IFERROR(IF($A1180="","",VLOOKUP($A1180,[1]Sheet1!$D$5:$N$65000,10,FALSE)),"")</f>
        <v/>
      </c>
      <c r="K1180" s="20" t="str">
        <f>IFERROR(IF($A1180="","",VLOOKUP($A1180,[1]Sheet1!$D$5:$N$65000,11,FALSE)),"")</f>
        <v/>
      </c>
      <c r="L1180" s="3">
        <f t="shared" si="38"/>
        <v>1176</v>
      </c>
      <c r="M1180" s="21" t="str">
        <f t="shared" si="39"/>
        <v/>
      </c>
      <c r="N1180" s="29">
        <f>IF($L1179 = 4,[5]Sheet1!J85,0)</f>
        <v>0</v>
      </c>
      <c r="O1180" s="29">
        <f>IF($L1179 = 4,[5]Sheet1!K85,0)</f>
        <v>0</v>
      </c>
      <c r="P1180" s="29">
        <f>IF($L1179 = 4,[5]Sheet1!L85,0)</f>
        <v>0</v>
      </c>
      <c r="Q1180" s="29">
        <f>IF($L1179 = 4,[5]Sheet1!M85,0)</f>
        <v>0</v>
      </c>
      <c r="R1180" s="29">
        <f>IF($L1179 = 4,[5]Sheet1!N85,0)</f>
        <v>0</v>
      </c>
      <c r="Z1180" s="27"/>
    </row>
    <row r="1181" spans="1:26">
      <c r="A1181" s="18" t="str">
        <f t="array" ref="A1181">IF(ROW(B1181)-6&lt;A$1,VLOOKUP(LOOKUP("zzzz",CHOOSE({1,2},"",INDEX([1]Sheet1!$P$1:$P$65000,SMALL(IF([1]Sheet1!P$1:P$65000&lt;&gt;"",ROW([1]Sheet1!P$1:P$65000)),ROWS(D$5:D1181))))),[1]Sheet1!$C$5:$D$65000,2,FALSE),IF(L1181&gt;$A$1,"",IF(A1180="","Figure "&amp;L1181,IFERROR(VLOOKUP(A1180,[1]Sheet1!$D$5:$Q$65000,14,FALSE),IFERROR(VLOOKUP(A1180,[1]Sheet1!$A$5:$D$65000,4,FALSE),"Figure " &amp; L1181)))))</f>
        <v/>
      </c>
      <c r="B1181" s="19" t="str">
        <f>IFERROR(IF($A1181="","",VLOOKUP($A1181,[1]Sheet1!$D$5:$R$65000,15,FALSE)),"")</f>
        <v/>
      </c>
      <c r="C1181" s="20" t="str">
        <f>IFERROR(IF(A1181="","",VLOOKUP($A1181,[1]Sheet1!$D$5:$N$65000,3,FALSE)),"")</f>
        <v/>
      </c>
      <c r="D1181" s="20" t="str">
        <f>IFERROR(IF($A1181="","",VLOOKUP($A1181,[1]Sheet1!$D$5:$N$65000,4,FALSE)),"")</f>
        <v/>
      </c>
      <c r="E1181" s="20" t="str">
        <f>IFERROR(IF($A1181="","",VLOOKUP($A1181,[1]Sheet1!$D$5:$N$65000,5,FALSE)),"")</f>
        <v/>
      </c>
      <c r="F1181" s="20" t="str">
        <f>IFERROR(IF($A1181="","",VLOOKUP($A1181,[1]Sheet1!$D$5:$N$65000,6,FALSE)),"")</f>
        <v/>
      </c>
      <c r="G1181" s="20" t="str">
        <f>IFERROR(IF($A1181="","",VLOOKUP($A1181,[1]Sheet1!$D$5:$N$65000,7,FALSE)),"")</f>
        <v/>
      </c>
      <c r="H1181" s="20" t="str">
        <f>IFERROR(IF($A1181="","",VLOOKUP($A1181,[1]Sheet1!$D$5:$N$65000,8,FALSE)),"")</f>
        <v/>
      </c>
      <c r="I1181" s="20" t="str">
        <f>IFERROR(IF($A1181="","",VLOOKUP($A1181,[1]Sheet1!$D$5:$N$65000,9,FALSE)),"")</f>
        <v/>
      </c>
      <c r="J1181" s="20" t="str">
        <f>IFERROR(IF($A1181="","",VLOOKUP($A1181,[1]Sheet1!$D$5:$N$65000,10,FALSE)),"")</f>
        <v/>
      </c>
      <c r="K1181" s="20" t="str">
        <f>IFERROR(IF($A1181="","",VLOOKUP($A1181,[1]Sheet1!$D$5:$N$65000,11,FALSE)),"")</f>
        <v/>
      </c>
      <c r="L1181" s="3">
        <f t="shared" si="38"/>
        <v>1177</v>
      </c>
      <c r="M1181" s="21" t="str">
        <f t="shared" si="39"/>
        <v/>
      </c>
      <c r="N1181" s="29">
        <f>IF($L1180 = 4,[5]Sheet1!J86,0)</f>
        <v>0</v>
      </c>
      <c r="O1181" s="29">
        <f>IF($L1180 = 4,[5]Sheet1!K86,0)</f>
        <v>0</v>
      </c>
      <c r="P1181" s="29">
        <f>IF($L1180 = 4,[5]Sheet1!L86,0)</f>
        <v>0</v>
      </c>
      <c r="Q1181" s="29">
        <f>IF($L1180 = 4,[5]Sheet1!M86,0)</f>
        <v>0</v>
      </c>
      <c r="R1181" s="29">
        <f>IF($L1180 = 4,[5]Sheet1!N86,0)</f>
        <v>0</v>
      </c>
      <c r="Z1181" s="27"/>
    </row>
    <row r="1182" spans="1:26">
      <c r="A1182" s="18" t="str">
        <f t="array" ref="A1182">IF(ROW(B1182)-6&lt;A$1,VLOOKUP(LOOKUP("zzzz",CHOOSE({1,2},"",INDEX([1]Sheet1!$P$1:$P$65000,SMALL(IF([1]Sheet1!P$1:P$65000&lt;&gt;"",ROW([1]Sheet1!P$1:P$65000)),ROWS(D$5:D1182))))),[1]Sheet1!$C$5:$D$65000,2,FALSE),IF(L1182&gt;$A$1,"",IF(A1181="","Figure "&amp;L1182,IFERROR(VLOOKUP(A1181,[1]Sheet1!$D$5:$Q$65000,14,FALSE),IFERROR(VLOOKUP(A1181,[1]Sheet1!$A$5:$D$65000,4,FALSE),"Figure " &amp; L1182)))))</f>
        <v/>
      </c>
      <c r="B1182" s="19" t="str">
        <f>IFERROR(IF($A1182="","",VLOOKUP($A1182,[1]Sheet1!$D$5:$R$65000,15,FALSE)),"")</f>
        <v/>
      </c>
      <c r="C1182" s="20" t="str">
        <f>IFERROR(IF(A1182="","",VLOOKUP($A1182,[1]Sheet1!$D$5:$N$65000,3,FALSE)),"")</f>
        <v/>
      </c>
      <c r="D1182" s="20" t="str">
        <f>IFERROR(IF($A1182="","",VLOOKUP($A1182,[1]Sheet1!$D$5:$N$65000,4,FALSE)),"")</f>
        <v/>
      </c>
      <c r="E1182" s="20" t="str">
        <f>IFERROR(IF($A1182="","",VLOOKUP($A1182,[1]Sheet1!$D$5:$N$65000,5,FALSE)),"")</f>
        <v/>
      </c>
      <c r="F1182" s="20" t="str">
        <f>IFERROR(IF($A1182="","",VLOOKUP($A1182,[1]Sheet1!$D$5:$N$65000,6,FALSE)),"")</f>
        <v/>
      </c>
      <c r="G1182" s="20" t="str">
        <f>IFERROR(IF($A1182="","",VLOOKUP($A1182,[1]Sheet1!$D$5:$N$65000,7,FALSE)),"")</f>
        <v/>
      </c>
      <c r="H1182" s="20" t="str">
        <f>IFERROR(IF($A1182="","",VLOOKUP($A1182,[1]Sheet1!$D$5:$N$65000,8,FALSE)),"")</f>
        <v/>
      </c>
      <c r="I1182" s="20" t="str">
        <f>IFERROR(IF($A1182="","",VLOOKUP($A1182,[1]Sheet1!$D$5:$N$65000,9,FALSE)),"")</f>
        <v/>
      </c>
      <c r="J1182" s="20" t="str">
        <f>IFERROR(IF($A1182="","",VLOOKUP($A1182,[1]Sheet1!$D$5:$N$65000,10,FALSE)),"")</f>
        <v/>
      </c>
      <c r="K1182" s="20" t="str">
        <f>IFERROR(IF($A1182="","",VLOOKUP($A1182,[1]Sheet1!$D$5:$N$65000,11,FALSE)),"")</f>
        <v/>
      </c>
      <c r="L1182" s="3">
        <f t="shared" si="38"/>
        <v>1178</v>
      </c>
      <c r="M1182" s="21" t="str">
        <f t="shared" si="39"/>
        <v/>
      </c>
      <c r="N1182" s="29">
        <f>IF($L1181 = 4,[5]Sheet1!J87,0)</f>
        <v>0</v>
      </c>
      <c r="O1182" s="29">
        <f>IF($L1181 = 4,[5]Sheet1!K87,0)</f>
        <v>0</v>
      </c>
      <c r="P1182" s="29">
        <f>IF($L1181 = 4,[5]Sheet1!L87,0)</f>
        <v>0</v>
      </c>
      <c r="Q1182" s="29">
        <f>IF($L1181 = 4,[5]Sheet1!M87,0)</f>
        <v>0</v>
      </c>
      <c r="R1182" s="29">
        <f>IF($L1181 = 4,[5]Sheet1!N87,0)</f>
        <v>0</v>
      </c>
      <c r="Z1182" s="27"/>
    </row>
    <row r="1183" spans="1:26">
      <c r="A1183" s="18" t="str">
        <f t="array" ref="A1183">IF(ROW(B1183)-6&lt;A$1,VLOOKUP(LOOKUP("zzzz",CHOOSE({1,2},"",INDEX([1]Sheet1!$P$1:$P$65000,SMALL(IF([1]Sheet1!P$1:P$65000&lt;&gt;"",ROW([1]Sheet1!P$1:P$65000)),ROWS(D$5:D1183))))),[1]Sheet1!$C$5:$D$65000,2,FALSE),IF(L1183&gt;$A$1,"",IF(A1182="","Figure "&amp;L1183,IFERROR(VLOOKUP(A1182,[1]Sheet1!$D$5:$Q$65000,14,FALSE),IFERROR(VLOOKUP(A1182,[1]Sheet1!$A$5:$D$65000,4,FALSE),"Figure " &amp; L1183)))))</f>
        <v/>
      </c>
      <c r="B1183" s="19" t="str">
        <f>IFERROR(IF($A1183="","",VLOOKUP($A1183,[1]Sheet1!$D$5:$R$65000,15,FALSE)),"")</f>
        <v/>
      </c>
      <c r="C1183" s="20" t="str">
        <f>IFERROR(IF(A1183="","",VLOOKUP($A1183,[1]Sheet1!$D$5:$N$65000,3,FALSE)),"")</f>
        <v/>
      </c>
      <c r="D1183" s="20" t="str">
        <f>IFERROR(IF($A1183="","",VLOOKUP($A1183,[1]Sheet1!$D$5:$N$65000,4,FALSE)),"")</f>
        <v/>
      </c>
      <c r="E1183" s="20" t="str">
        <f>IFERROR(IF($A1183="","",VLOOKUP($A1183,[1]Sheet1!$D$5:$N$65000,5,FALSE)),"")</f>
        <v/>
      </c>
      <c r="F1183" s="20" t="str">
        <f>IFERROR(IF($A1183="","",VLOOKUP($A1183,[1]Sheet1!$D$5:$N$65000,6,FALSE)),"")</f>
        <v/>
      </c>
      <c r="G1183" s="20" t="str">
        <f>IFERROR(IF($A1183="","",VLOOKUP($A1183,[1]Sheet1!$D$5:$N$65000,7,FALSE)),"")</f>
        <v/>
      </c>
      <c r="H1183" s="20" t="str">
        <f>IFERROR(IF($A1183="","",VLOOKUP($A1183,[1]Sheet1!$D$5:$N$65000,8,FALSE)),"")</f>
        <v/>
      </c>
      <c r="I1183" s="20" t="str">
        <f>IFERROR(IF($A1183="","",VLOOKUP($A1183,[1]Sheet1!$D$5:$N$65000,9,FALSE)),"")</f>
        <v/>
      </c>
      <c r="J1183" s="20" t="str">
        <f>IFERROR(IF($A1183="","",VLOOKUP($A1183,[1]Sheet1!$D$5:$N$65000,10,FALSE)),"")</f>
        <v/>
      </c>
      <c r="K1183" s="20" t="str">
        <f>IFERROR(IF($A1183="","",VLOOKUP($A1183,[1]Sheet1!$D$5:$N$65000,11,FALSE)),"")</f>
        <v/>
      </c>
      <c r="L1183" s="3">
        <f t="shared" si="38"/>
        <v>1179</v>
      </c>
      <c r="M1183" s="21" t="str">
        <f t="shared" si="39"/>
        <v/>
      </c>
      <c r="N1183" s="29">
        <f>IF($L1182 = 4,[5]Sheet1!J88,0)</f>
        <v>0</v>
      </c>
      <c r="O1183" s="29">
        <f>IF($L1182 = 4,[5]Sheet1!K88,0)</f>
        <v>0</v>
      </c>
      <c r="P1183" s="29">
        <f>IF($L1182 = 4,[5]Sheet1!L88,0)</f>
        <v>0</v>
      </c>
      <c r="Q1183" s="29">
        <f>IF($L1182 = 4,[5]Sheet1!M88,0)</f>
        <v>0</v>
      </c>
      <c r="R1183" s="29">
        <f>IF($L1182 = 4,[5]Sheet1!N88,0)</f>
        <v>0</v>
      </c>
      <c r="Z1183" s="27"/>
    </row>
    <row r="1184" spans="1:26">
      <c r="A1184" s="18" t="str">
        <f t="array" ref="A1184">IF(ROW(B1184)-6&lt;A$1,VLOOKUP(LOOKUP("zzzz",CHOOSE({1,2},"",INDEX([1]Sheet1!$P$1:$P$65000,SMALL(IF([1]Sheet1!P$1:P$65000&lt;&gt;"",ROW([1]Sheet1!P$1:P$65000)),ROWS(D$5:D1184))))),[1]Sheet1!$C$5:$D$65000,2,FALSE),IF(L1184&gt;$A$1,"",IF(A1183="","Figure "&amp;L1184,IFERROR(VLOOKUP(A1183,[1]Sheet1!$D$5:$Q$65000,14,FALSE),IFERROR(VLOOKUP(A1183,[1]Sheet1!$A$5:$D$65000,4,FALSE),"Figure " &amp; L1184)))))</f>
        <v/>
      </c>
      <c r="B1184" s="19" t="str">
        <f>IFERROR(IF($A1184="","",VLOOKUP($A1184,[1]Sheet1!$D$5:$R$65000,15,FALSE)),"")</f>
        <v/>
      </c>
      <c r="C1184" s="20" t="str">
        <f>IFERROR(IF(A1184="","",VLOOKUP($A1184,[1]Sheet1!$D$5:$N$65000,3,FALSE)),"")</f>
        <v/>
      </c>
      <c r="D1184" s="20" t="str">
        <f>IFERROR(IF($A1184="","",VLOOKUP($A1184,[1]Sheet1!$D$5:$N$65000,4,FALSE)),"")</f>
        <v/>
      </c>
      <c r="E1184" s="20" t="str">
        <f>IFERROR(IF($A1184="","",VLOOKUP($A1184,[1]Sheet1!$D$5:$N$65000,5,FALSE)),"")</f>
        <v/>
      </c>
      <c r="F1184" s="20" t="str">
        <f>IFERROR(IF($A1184="","",VLOOKUP($A1184,[1]Sheet1!$D$5:$N$65000,6,FALSE)),"")</f>
        <v/>
      </c>
      <c r="G1184" s="20" t="str">
        <f>IFERROR(IF($A1184="","",VLOOKUP($A1184,[1]Sheet1!$D$5:$N$65000,7,FALSE)),"")</f>
        <v/>
      </c>
      <c r="H1184" s="20" t="str">
        <f>IFERROR(IF($A1184="","",VLOOKUP($A1184,[1]Sheet1!$D$5:$N$65000,8,FALSE)),"")</f>
        <v/>
      </c>
      <c r="I1184" s="20" t="str">
        <f>IFERROR(IF($A1184="","",VLOOKUP($A1184,[1]Sheet1!$D$5:$N$65000,9,FALSE)),"")</f>
        <v/>
      </c>
      <c r="J1184" s="20" t="str">
        <f>IFERROR(IF($A1184="","",VLOOKUP($A1184,[1]Sheet1!$D$5:$N$65000,10,FALSE)),"")</f>
        <v/>
      </c>
      <c r="K1184" s="20" t="str">
        <f>IFERROR(IF($A1184="","",VLOOKUP($A1184,[1]Sheet1!$D$5:$N$65000,11,FALSE)),"")</f>
        <v/>
      </c>
      <c r="L1184" s="3">
        <f t="shared" si="38"/>
        <v>1180</v>
      </c>
      <c r="M1184" s="21" t="str">
        <f t="shared" si="39"/>
        <v/>
      </c>
      <c r="N1184" s="29">
        <f>IF($L1183 = 4,[5]Sheet1!J89,0)</f>
        <v>0</v>
      </c>
      <c r="O1184" s="29">
        <f>IF($L1183 = 4,[5]Sheet1!K89,0)</f>
        <v>0</v>
      </c>
      <c r="P1184" s="29">
        <f>IF($L1183 = 4,[5]Sheet1!L89,0)</f>
        <v>0</v>
      </c>
      <c r="Q1184" s="29">
        <f>IF($L1183 = 4,[5]Sheet1!M89,0)</f>
        <v>0</v>
      </c>
      <c r="R1184" s="29">
        <f>IF($L1183 = 4,[5]Sheet1!N89,0)</f>
        <v>0</v>
      </c>
      <c r="Z1184" s="27"/>
    </row>
    <row r="1185" spans="1:26">
      <c r="A1185" s="18" t="str">
        <f t="array" ref="A1185">IF(ROW(B1185)-6&lt;A$1,VLOOKUP(LOOKUP("zzzz",CHOOSE({1,2},"",INDEX([1]Sheet1!$P$1:$P$65000,SMALL(IF([1]Sheet1!P$1:P$65000&lt;&gt;"",ROW([1]Sheet1!P$1:P$65000)),ROWS(D$5:D1185))))),[1]Sheet1!$C$5:$D$65000,2,FALSE),IF(L1185&gt;$A$1,"",IF(A1184="","Figure "&amp;L1185,IFERROR(VLOOKUP(A1184,[1]Sheet1!$D$5:$Q$65000,14,FALSE),IFERROR(VLOOKUP(A1184,[1]Sheet1!$A$5:$D$65000,4,FALSE),"Figure " &amp; L1185)))))</f>
        <v/>
      </c>
      <c r="B1185" s="19" t="str">
        <f>IFERROR(IF($A1185="","",VLOOKUP($A1185,[1]Sheet1!$D$5:$R$65000,15,FALSE)),"")</f>
        <v/>
      </c>
      <c r="C1185" s="20" t="str">
        <f>IFERROR(IF(A1185="","",VLOOKUP($A1185,[1]Sheet1!$D$5:$N$65000,3,FALSE)),"")</f>
        <v/>
      </c>
      <c r="D1185" s="20" t="str">
        <f>IFERROR(IF($A1185="","",VLOOKUP($A1185,[1]Sheet1!$D$5:$N$65000,4,FALSE)),"")</f>
        <v/>
      </c>
      <c r="E1185" s="20" t="str">
        <f>IFERROR(IF($A1185="","",VLOOKUP($A1185,[1]Sheet1!$D$5:$N$65000,5,FALSE)),"")</f>
        <v/>
      </c>
      <c r="F1185" s="20" t="str">
        <f>IFERROR(IF($A1185="","",VLOOKUP($A1185,[1]Sheet1!$D$5:$N$65000,6,FALSE)),"")</f>
        <v/>
      </c>
      <c r="G1185" s="20" t="str">
        <f>IFERROR(IF($A1185="","",VLOOKUP($A1185,[1]Sheet1!$D$5:$N$65000,7,FALSE)),"")</f>
        <v/>
      </c>
      <c r="H1185" s="20" t="str">
        <f>IFERROR(IF($A1185="","",VLOOKUP($A1185,[1]Sheet1!$D$5:$N$65000,8,FALSE)),"")</f>
        <v/>
      </c>
      <c r="I1185" s="20" t="str">
        <f>IFERROR(IF($A1185="","",VLOOKUP($A1185,[1]Sheet1!$D$5:$N$65000,9,FALSE)),"")</f>
        <v/>
      </c>
      <c r="J1185" s="20" t="str">
        <f>IFERROR(IF($A1185="","",VLOOKUP($A1185,[1]Sheet1!$D$5:$N$65000,10,FALSE)),"")</f>
        <v/>
      </c>
      <c r="K1185" s="20" t="str">
        <f>IFERROR(IF($A1185="","",VLOOKUP($A1185,[1]Sheet1!$D$5:$N$65000,11,FALSE)),"")</f>
        <v/>
      </c>
      <c r="L1185" s="3">
        <f t="shared" si="38"/>
        <v>1181</v>
      </c>
      <c r="M1185" s="21" t="str">
        <f t="shared" si="39"/>
        <v/>
      </c>
      <c r="N1185" s="29">
        <f>IF($L1184 = 4,[5]Sheet1!J90,0)</f>
        <v>0</v>
      </c>
      <c r="O1185" s="29">
        <f>IF($L1184 = 4,[5]Sheet1!K90,0)</f>
        <v>0</v>
      </c>
      <c r="P1185" s="29">
        <f>IF($L1184 = 4,[5]Sheet1!L90,0)</f>
        <v>0</v>
      </c>
      <c r="Q1185" s="29">
        <f>IF($L1184 = 4,[5]Sheet1!M90,0)</f>
        <v>0</v>
      </c>
      <c r="R1185" s="29">
        <f>IF($L1184 = 4,[5]Sheet1!N90,0)</f>
        <v>0</v>
      </c>
      <c r="Z1185" s="27"/>
    </row>
    <row r="1186" spans="1:26">
      <c r="A1186" s="18" t="str">
        <f t="array" ref="A1186">IF(ROW(B1186)-6&lt;A$1,VLOOKUP(LOOKUP("zzzz",CHOOSE({1,2},"",INDEX([1]Sheet1!$P$1:$P$65000,SMALL(IF([1]Sheet1!P$1:P$65000&lt;&gt;"",ROW([1]Sheet1!P$1:P$65000)),ROWS(D$5:D1186))))),[1]Sheet1!$C$5:$D$65000,2,FALSE),IF(L1186&gt;$A$1,"",IF(A1185="","Figure "&amp;L1186,IFERROR(VLOOKUP(A1185,[1]Sheet1!$D$5:$Q$65000,14,FALSE),IFERROR(VLOOKUP(A1185,[1]Sheet1!$A$5:$D$65000,4,FALSE),"Figure " &amp; L1186)))))</f>
        <v/>
      </c>
      <c r="B1186" s="19" t="str">
        <f>IFERROR(IF($A1186="","",VLOOKUP($A1186,[1]Sheet1!$D$5:$R$65000,15,FALSE)),"")</f>
        <v/>
      </c>
      <c r="C1186" s="20" t="str">
        <f>IFERROR(IF(A1186="","",VLOOKUP($A1186,[1]Sheet1!$D$5:$N$65000,3,FALSE)),"")</f>
        <v/>
      </c>
      <c r="D1186" s="20" t="str">
        <f>IFERROR(IF($A1186="","",VLOOKUP($A1186,[1]Sheet1!$D$5:$N$65000,4,FALSE)),"")</f>
        <v/>
      </c>
      <c r="E1186" s="20" t="str">
        <f>IFERROR(IF($A1186="","",VLOOKUP($A1186,[1]Sheet1!$D$5:$N$65000,5,FALSE)),"")</f>
        <v/>
      </c>
      <c r="F1186" s="20" t="str">
        <f>IFERROR(IF($A1186="","",VLOOKUP($A1186,[1]Sheet1!$D$5:$N$65000,6,FALSE)),"")</f>
        <v/>
      </c>
      <c r="G1186" s="20" t="str">
        <f>IFERROR(IF($A1186="","",VLOOKUP($A1186,[1]Sheet1!$D$5:$N$65000,7,FALSE)),"")</f>
        <v/>
      </c>
      <c r="H1186" s="20" t="str">
        <f>IFERROR(IF($A1186="","",VLOOKUP($A1186,[1]Sheet1!$D$5:$N$65000,8,FALSE)),"")</f>
        <v/>
      </c>
      <c r="I1186" s="20" t="str">
        <f>IFERROR(IF($A1186="","",VLOOKUP($A1186,[1]Sheet1!$D$5:$N$65000,9,FALSE)),"")</f>
        <v/>
      </c>
      <c r="J1186" s="20" t="str">
        <f>IFERROR(IF($A1186="","",VLOOKUP($A1186,[1]Sheet1!$D$5:$N$65000,10,FALSE)),"")</f>
        <v/>
      </c>
      <c r="K1186" s="20" t="str">
        <f>IFERROR(IF($A1186="","",VLOOKUP($A1186,[1]Sheet1!$D$5:$N$65000,11,FALSE)),"")</f>
        <v/>
      </c>
      <c r="L1186" s="3">
        <f t="shared" si="38"/>
        <v>1182</v>
      </c>
      <c r="M1186" s="21" t="str">
        <f t="shared" si="39"/>
        <v/>
      </c>
      <c r="N1186" s="29">
        <f>IF($L1185 = 4,[5]Sheet1!J91,0)</f>
        <v>0</v>
      </c>
      <c r="O1186" s="29">
        <f>IF($L1185 = 4,[5]Sheet1!K91,0)</f>
        <v>0</v>
      </c>
      <c r="P1186" s="29">
        <f>IF($L1185 = 4,[5]Sheet1!L91,0)</f>
        <v>0</v>
      </c>
      <c r="Q1186" s="29">
        <f>IF($L1185 = 4,[5]Sheet1!M91,0)</f>
        <v>0</v>
      </c>
      <c r="R1186" s="29">
        <f>IF($L1185 = 4,[5]Sheet1!N91,0)</f>
        <v>0</v>
      </c>
      <c r="Z1186" s="27"/>
    </row>
    <row r="1187" spans="1:26">
      <c r="A1187" s="18" t="str">
        <f t="array" ref="A1187">IF(ROW(B1187)-6&lt;A$1,VLOOKUP(LOOKUP("zzzz",CHOOSE({1,2},"",INDEX([1]Sheet1!$P$1:$P$65000,SMALL(IF([1]Sheet1!P$1:P$65000&lt;&gt;"",ROW([1]Sheet1!P$1:P$65000)),ROWS(D$5:D1187))))),[1]Sheet1!$C$5:$D$65000,2,FALSE),IF(L1187&gt;$A$1,"",IF(A1186="","Figure "&amp;L1187,IFERROR(VLOOKUP(A1186,[1]Sheet1!$D$5:$Q$65000,14,FALSE),IFERROR(VLOOKUP(A1186,[1]Sheet1!$A$5:$D$65000,4,FALSE),"Figure " &amp; L1187)))))</f>
        <v/>
      </c>
      <c r="B1187" s="19" t="str">
        <f>IFERROR(IF($A1187="","",VLOOKUP($A1187,[1]Sheet1!$D$5:$R$65000,15,FALSE)),"")</f>
        <v/>
      </c>
      <c r="C1187" s="20" t="str">
        <f>IFERROR(IF(A1187="","",VLOOKUP($A1187,[1]Sheet1!$D$5:$N$65000,3,FALSE)),"")</f>
        <v/>
      </c>
      <c r="D1187" s="20" t="str">
        <f>IFERROR(IF($A1187="","",VLOOKUP($A1187,[1]Sheet1!$D$5:$N$65000,4,FALSE)),"")</f>
        <v/>
      </c>
      <c r="E1187" s="20" t="str">
        <f>IFERROR(IF($A1187="","",VLOOKUP($A1187,[1]Sheet1!$D$5:$N$65000,5,FALSE)),"")</f>
        <v/>
      </c>
      <c r="F1187" s="20" t="str">
        <f>IFERROR(IF($A1187="","",VLOOKUP($A1187,[1]Sheet1!$D$5:$N$65000,6,FALSE)),"")</f>
        <v/>
      </c>
      <c r="G1187" s="20" t="str">
        <f>IFERROR(IF($A1187="","",VLOOKUP($A1187,[1]Sheet1!$D$5:$N$65000,7,FALSE)),"")</f>
        <v/>
      </c>
      <c r="H1187" s="20" t="str">
        <f>IFERROR(IF($A1187="","",VLOOKUP($A1187,[1]Sheet1!$D$5:$N$65000,8,FALSE)),"")</f>
        <v/>
      </c>
      <c r="I1187" s="20" t="str">
        <f>IFERROR(IF($A1187="","",VLOOKUP($A1187,[1]Sheet1!$D$5:$N$65000,9,FALSE)),"")</f>
        <v/>
      </c>
      <c r="J1187" s="20" t="str">
        <f>IFERROR(IF($A1187="","",VLOOKUP($A1187,[1]Sheet1!$D$5:$N$65000,10,FALSE)),"")</f>
        <v/>
      </c>
      <c r="K1187" s="20" t="str">
        <f>IFERROR(IF($A1187="","",VLOOKUP($A1187,[1]Sheet1!$D$5:$N$65000,11,FALSE)),"")</f>
        <v/>
      </c>
      <c r="L1187" s="3">
        <f t="shared" si="38"/>
        <v>1183</v>
      </c>
      <c r="M1187" s="21" t="str">
        <f t="shared" si="39"/>
        <v/>
      </c>
      <c r="N1187" s="29">
        <f>IF($L1186 = 4,[5]Sheet1!J92,0)</f>
        <v>0</v>
      </c>
      <c r="O1187" s="29">
        <f>IF($L1186 = 4,[5]Sheet1!K92,0)</f>
        <v>0</v>
      </c>
      <c r="P1187" s="29">
        <f>IF($L1186 = 4,[5]Sheet1!L92,0)</f>
        <v>0</v>
      </c>
      <c r="Q1187" s="29">
        <f>IF($L1186 = 4,[5]Sheet1!M92,0)</f>
        <v>0</v>
      </c>
      <c r="R1187" s="29">
        <f>IF($L1186 = 4,[5]Sheet1!N92,0)</f>
        <v>0</v>
      </c>
      <c r="Z1187" s="27"/>
    </row>
    <row r="1188" spans="1:26">
      <c r="A1188" s="18" t="str">
        <f t="array" ref="A1188">IF(ROW(B1188)-6&lt;A$1,VLOOKUP(LOOKUP("zzzz",CHOOSE({1,2},"",INDEX([1]Sheet1!$P$1:$P$65000,SMALL(IF([1]Sheet1!P$1:P$65000&lt;&gt;"",ROW([1]Sheet1!P$1:P$65000)),ROWS(D$5:D1188))))),[1]Sheet1!$C$5:$D$65000,2,FALSE),IF(L1188&gt;$A$1,"",IF(A1187="","Figure "&amp;L1188,IFERROR(VLOOKUP(A1187,[1]Sheet1!$D$5:$Q$65000,14,FALSE),IFERROR(VLOOKUP(A1187,[1]Sheet1!$A$5:$D$65000,4,FALSE),"Figure " &amp; L1188)))))</f>
        <v/>
      </c>
      <c r="B1188" s="19" t="str">
        <f>IFERROR(IF($A1188="","",VLOOKUP($A1188,[1]Sheet1!$D$5:$R$65000,15,FALSE)),"")</f>
        <v/>
      </c>
      <c r="C1188" s="20" t="str">
        <f>IFERROR(IF(A1188="","",VLOOKUP($A1188,[1]Sheet1!$D$5:$N$65000,3,FALSE)),"")</f>
        <v/>
      </c>
      <c r="D1188" s="20" t="str">
        <f>IFERROR(IF($A1188="","",VLOOKUP($A1188,[1]Sheet1!$D$5:$N$65000,4,FALSE)),"")</f>
        <v/>
      </c>
      <c r="E1188" s="20" t="str">
        <f>IFERROR(IF($A1188="","",VLOOKUP($A1188,[1]Sheet1!$D$5:$N$65000,5,FALSE)),"")</f>
        <v/>
      </c>
      <c r="F1188" s="20" t="str">
        <f>IFERROR(IF($A1188="","",VLOOKUP($A1188,[1]Sheet1!$D$5:$N$65000,6,FALSE)),"")</f>
        <v/>
      </c>
      <c r="G1188" s="20" t="str">
        <f>IFERROR(IF($A1188="","",VLOOKUP($A1188,[1]Sheet1!$D$5:$N$65000,7,FALSE)),"")</f>
        <v/>
      </c>
      <c r="H1188" s="20" t="str">
        <f>IFERROR(IF($A1188="","",VLOOKUP($A1188,[1]Sheet1!$D$5:$N$65000,8,FALSE)),"")</f>
        <v/>
      </c>
      <c r="I1188" s="20" t="str">
        <f>IFERROR(IF($A1188="","",VLOOKUP($A1188,[1]Sheet1!$D$5:$N$65000,9,FALSE)),"")</f>
        <v/>
      </c>
      <c r="J1188" s="20" t="str">
        <f>IFERROR(IF($A1188="","",VLOOKUP($A1188,[1]Sheet1!$D$5:$N$65000,10,FALSE)),"")</f>
        <v/>
      </c>
      <c r="K1188" s="20" t="str">
        <f>IFERROR(IF($A1188="","",VLOOKUP($A1188,[1]Sheet1!$D$5:$N$65000,11,FALSE)),"")</f>
        <v/>
      </c>
      <c r="L1188" s="3">
        <f t="shared" si="38"/>
        <v>1184</v>
      </c>
      <c r="M1188" s="21" t="str">
        <f t="shared" si="39"/>
        <v/>
      </c>
      <c r="N1188" s="29">
        <f>IF($L1187 = 4,[5]Sheet1!J93,0)</f>
        <v>0</v>
      </c>
      <c r="O1188" s="29">
        <f>IF($L1187 = 4,[5]Sheet1!K93,0)</f>
        <v>0</v>
      </c>
      <c r="P1188" s="29">
        <f>IF($L1187 = 4,[5]Sheet1!L93,0)</f>
        <v>0</v>
      </c>
      <c r="Q1188" s="29">
        <f>IF($L1187 = 4,[5]Sheet1!M93,0)</f>
        <v>0</v>
      </c>
      <c r="R1188" s="29">
        <f>IF($L1187 = 4,[5]Sheet1!N93,0)</f>
        <v>0</v>
      </c>
      <c r="Z1188" s="27"/>
    </row>
    <row r="1189" spans="1:26">
      <c r="A1189" s="18" t="str">
        <f t="array" ref="A1189">IF(ROW(B1189)-6&lt;A$1,VLOOKUP(LOOKUP("zzzz",CHOOSE({1,2},"",INDEX([1]Sheet1!$P$1:$P$65000,SMALL(IF([1]Sheet1!P$1:P$65000&lt;&gt;"",ROW([1]Sheet1!P$1:P$65000)),ROWS(D$5:D1189))))),[1]Sheet1!$C$5:$D$65000,2,FALSE),IF(L1189&gt;$A$1,"",IF(A1188="","Figure "&amp;L1189,IFERROR(VLOOKUP(A1188,[1]Sheet1!$D$5:$Q$65000,14,FALSE),IFERROR(VLOOKUP(A1188,[1]Sheet1!$A$5:$D$65000,4,FALSE),"Figure " &amp; L1189)))))</f>
        <v/>
      </c>
      <c r="B1189" s="19" t="str">
        <f>IFERROR(IF($A1189="","",VLOOKUP($A1189,[1]Sheet1!$D$5:$R$65000,15,FALSE)),"")</f>
        <v/>
      </c>
      <c r="C1189" s="20" t="str">
        <f>IFERROR(IF(A1189="","",VLOOKUP($A1189,[1]Sheet1!$D$5:$N$65000,3,FALSE)),"")</f>
        <v/>
      </c>
      <c r="D1189" s="20" t="str">
        <f>IFERROR(IF($A1189="","",VLOOKUP($A1189,[1]Sheet1!$D$5:$N$65000,4,FALSE)),"")</f>
        <v/>
      </c>
      <c r="E1189" s="20" t="str">
        <f>IFERROR(IF($A1189="","",VLOOKUP($A1189,[1]Sheet1!$D$5:$N$65000,5,FALSE)),"")</f>
        <v/>
      </c>
      <c r="F1189" s="20" t="str">
        <f>IFERROR(IF($A1189="","",VLOOKUP($A1189,[1]Sheet1!$D$5:$N$65000,6,FALSE)),"")</f>
        <v/>
      </c>
      <c r="G1189" s="20" t="str">
        <f>IFERROR(IF($A1189="","",VLOOKUP($A1189,[1]Sheet1!$D$5:$N$65000,7,FALSE)),"")</f>
        <v/>
      </c>
      <c r="H1189" s="20" t="str">
        <f>IFERROR(IF($A1189="","",VLOOKUP($A1189,[1]Sheet1!$D$5:$N$65000,8,FALSE)),"")</f>
        <v/>
      </c>
      <c r="I1189" s="20" t="str">
        <f>IFERROR(IF($A1189="","",VLOOKUP($A1189,[1]Sheet1!$D$5:$N$65000,9,FALSE)),"")</f>
        <v/>
      </c>
      <c r="J1189" s="20" t="str">
        <f>IFERROR(IF($A1189="","",VLOOKUP($A1189,[1]Sheet1!$D$5:$N$65000,10,FALSE)),"")</f>
        <v/>
      </c>
      <c r="K1189" s="20" t="str">
        <f>IFERROR(IF($A1189="","",VLOOKUP($A1189,[1]Sheet1!$D$5:$N$65000,11,FALSE)),"")</f>
        <v/>
      </c>
      <c r="L1189" s="3">
        <f t="shared" si="38"/>
        <v>1185</v>
      </c>
      <c r="M1189" s="21" t="str">
        <f t="shared" si="39"/>
        <v/>
      </c>
      <c r="N1189" s="29">
        <f>IF($L1188 = 4,[5]Sheet1!J94,0)</f>
        <v>0</v>
      </c>
      <c r="O1189" s="29">
        <f>IF($L1188 = 4,[5]Sheet1!K94,0)</f>
        <v>0</v>
      </c>
      <c r="P1189" s="29">
        <f>IF($L1188 = 4,[5]Sheet1!L94,0)</f>
        <v>0</v>
      </c>
      <c r="Q1189" s="29">
        <f>IF($L1188 = 4,[5]Sheet1!M94,0)</f>
        <v>0</v>
      </c>
      <c r="R1189" s="29">
        <f>IF($L1188 = 4,[5]Sheet1!N94,0)</f>
        <v>0</v>
      </c>
      <c r="Z1189" s="27"/>
    </row>
    <row r="1190" spans="1:26">
      <c r="A1190" s="18" t="str">
        <f t="array" ref="A1190">IF(ROW(B1190)-6&lt;A$1,VLOOKUP(LOOKUP("zzzz",CHOOSE({1,2},"",INDEX([1]Sheet1!$P$1:$P$65000,SMALL(IF([1]Sheet1!P$1:P$65000&lt;&gt;"",ROW([1]Sheet1!P$1:P$65000)),ROWS(D$5:D1190))))),[1]Sheet1!$C$5:$D$65000,2,FALSE),IF(L1190&gt;$A$1,"",IF(A1189="","Figure "&amp;L1190,IFERROR(VLOOKUP(A1189,[1]Sheet1!$D$5:$Q$65000,14,FALSE),IFERROR(VLOOKUP(A1189,[1]Sheet1!$A$5:$D$65000,4,FALSE),"Figure " &amp; L1190)))))</f>
        <v/>
      </c>
      <c r="B1190" s="19" t="str">
        <f>IFERROR(IF($A1190="","",VLOOKUP($A1190,[1]Sheet1!$D$5:$R$65000,15,FALSE)),"")</f>
        <v/>
      </c>
      <c r="C1190" s="20" t="str">
        <f>IFERROR(IF(A1190="","",VLOOKUP($A1190,[1]Sheet1!$D$5:$N$65000,3,FALSE)),"")</f>
        <v/>
      </c>
      <c r="D1190" s="20" t="str">
        <f>IFERROR(IF($A1190="","",VLOOKUP($A1190,[1]Sheet1!$D$5:$N$65000,4,FALSE)),"")</f>
        <v/>
      </c>
      <c r="E1190" s="20" t="str">
        <f>IFERROR(IF($A1190="","",VLOOKUP($A1190,[1]Sheet1!$D$5:$N$65000,5,FALSE)),"")</f>
        <v/>
      </c>
      <c r="F1190" s="20" t="str">
        <f>IFERROR(IF($A1190="","",VLOOKUP($A1190,[1]Sheet1!$D$5:$N$65000,6,FALSE)),"")</f>
        <v/>
      </c>
      <c r="G1190" s="20" t="str">
        <f>IFERROR(IF($A1190="","",VLOOKUP($A1190,[1]Sheet1!$D$5:$N$65000,7,FALSE)),"")</f>
        <v/>
      </c>
      <c r="H1190" s="20" t="str">
        <f>IFERROR(IF($A1190="","",VLOOKUP($A1190,[1]Sheet1!$D$5:$N$65000,8,FALSE)),"")</f>
        <v/>
      </c>
      <c r="I1190" s="20" t="str">
        <f>IFERROR(IF($A1190="","",VLOOKUP($A1190,[1]Sheet1!$D$5:$N$65000,9,FALSE)),"")</f>
        <v/>
      </c>
      <c r="J1190" s="20" t="str">
        <f>IFERROR(IF($A1190="","",VLOOKUP($A1190,[1]Sheet1!$D$5:$N$65000,10,FALSE)),"")</f>
        <v/>
      </c>
      <c r="K1190" s="20" t="str">
        <f>IFERROR(IF($A1190="","",VLOOKUP($A1190,[1]Sheet1!$D$5:$N$65000,11,FALSE)),"")</f>
        <v/>
      </c>
      <c r="L1190" s="3">
        <f t="shared" si="38"/>
        <v>1186</v>
      </c>
      <c r="M1190" s="21" t="str">
        <f t="shared" si="39"/>
        <v/>
      </c>
      <c r="N1190" s="29">
        <f>IF($L1189 = 4,[5]Sheet1!J95,0)</f>
        <v>0</v>
      </c>
      <c r="O1190" s="29">
        <f>IF($L1189 = 4,[5]Sheet1!K95,0)</f>
        <v>0</v>
      </c>
      <c r="P1190" s="29">
        <f>IF($L1189 = 4,[5]Sheet1!L95,0)</f>
        <v>0</v>
      </c>
      <c r="Q1190" s="29">
        <f>IF($L1189 = 4,[5]Sheet1!M95,0)</f>
        <v>0</v>
      </c>
      <c r="R1190" s="29">
        <f>IF($L1189 = 4,[5]Sheet1!N95,0)</f>
        <v>0</v>
      </c>
      <c r="Z1190" s="27"/>
    </row>
    <row r="1191" spans="1:26">
      <c r="A1191" s="18" t="str">
        <f t="array" ref="A1191">IF(ROW(B1191)-6&lt;A$1,VLOOKUP(LOOKUP("zzzz",CHOOSE({1,2},"",INDEX([1]Sheet1!$P$1:$P$65000,SMALL(IF([1]Sheet1!P$1:P$65000&lt;&gt;"",ROW([1]Sheet1!P$1:P$65000)),ROWS(D$5:D1191))))),[1]Sheet1!$C$5:$D$65000,2,FALSE),IF(L1191&gt;$A$1,"",IF(A1190="","Figure "&amp;L1191,IFERROR(VLOOKUP(A1190,[1]Sheet1!$D$5:$Q$65000,14,FALSE),IFERROR(VLOOKUP(A1190,[1]Sheet1!$A$5:$D$65000,4,FALSE),"Figure " &amp; L1191)))))</f>
        <v/>
      </c>
      <c r="B1191" s="19" t="str">
        <f>IFERROR(IF($A1191="","",VLOOKUP($A1191,[1]Sheet1!$D$5:$R$65000,15,FALSE)),"")</f>
        <v/>
      </c>
      <c r="C1191" s="20" t="str">
        <f>IFERROR(IF(A1191="","",VLOOKUP($A1191,[1]Sheet1!$D$5:$N$65000,3,FALSE)),"")</f>
        <v/>
      </c>
      <c r="D1191" s="20" t="str">
        <f>IFERROR(IF($A1191="","",VLOOKUP($A1191,[1]Sheet1!$D$5:$N$65000,4,FALSE)),"")</f>
        <v/>
      </c>
      <c r="E1191" s="20" t="str">
        <f>IFERROR(IF($A1191="","",VLOOKUP($A1191,[1]Sheet1!$D$5:$N$65000,5,FALSE)),"")</f>
        <v/>
      </c>
      <c r="F1191" s="20" t="str">
        <f>IFERROR(IF($A1191="","",VLOOKUP($A1191,[1]Sheet1!$D$5:$N$65000,6,FALSE)),"")</f>
        <v/>
      </c>
      <c r="G1191" s="20" t="str">
        <f>IFERROR(IF($A1191="","",VLOOKUP($A1191,[1]Sheet1!$D$5:$N$65000,7,FALSE)),"")</f>
        <v/>
      </c>
      <c r="H1191" s="20" t="str">
        <f>IFERROR(IF($A1191="","",VLOOKUP($A1191,[1]Sheet1!$D$5:$N$65000,8,FALSE)),"")</f>
        <v/>
      </c>
      <c r="I1191" s="20" t="str">
        <f>IFERROR(IF($A1191="","",VLOOKUP($A1191,[1]Sheet1!$D$5:$N$65000,9,FALSE)),"")</f>
        <v/>
      </c>
      <c r="J1191" s="20" t="str">
        <f>IFERROR(IF($A1191="","",VLOOKUP($A1191,[1]Sheet1!$D$5:$N$65000,10,FALSE)),"")</f>
        <v/>
      </c>
      <c r="K1191" s="20" t="str">
        <f>IFERROR(IF($A1191="","",VLOOKUP($A1191,[1]Sheet1!$D$5:$N$65000,11,FALSE)),"")</f>
        <v/>
      </c>
      <c r="L1191" s="3">
        <f t="shared" si="38"/>
        <v>1187</v>
      </c>
      <c r="M1191" s="21" t="str">
        <f t="shared" si="39"/>
        <v/>
      </c>
      <c r="N1191" s="29">
        <f>IF($L1190 = 4,[5]Sheet1!J96,0)</f>
        <v>0</v>
      </c>
      <c r="O1191" s="29">
        <f>IF($L1190 = 4,[5]Sheet1!K96,0)</f>
        <v>0</v>
      </c>
      <c r="P1191" s="29">
        <f>IF($L1190 = 4,[5]Sheet1!L96,0)</f>
        <v>0</v>
      </c>
      <c r="Q1191" s="29">
        <f>IF($L1190 = 4,[5]Sheet1!M96,0)</f>
        <v>0</v>
      </c>
      <c r="R1191" s="29">
        <f>IF($L1190 = 4,[5]Sheet1!N96,0)</f>
        <v>0</v>
      </c>
      <c r="Z1191" s="27"/>
    </row>
    <row r="1192" spans="1:26">
      <c r="A1192" s="18" t="str">
        <f t="array" ref="A1192">IF(ROW(B1192)-6&lt;A$1,VLOOKUP(LOOKUP("zzzz",CHOOSE({1,2},"",INDEX([1]Sheet1!$P$1:$P$65000,SMALL(IF([1]Sheet1!P$1:P$65000&lt;&gt;"",ROW([1]Sheet1!P$1:P$65000)),ROWS(D$5:D1192))))),[1]Sheet1!$C$5:$D$65000,2,FALSE),IF(L1192&gt;$A$1,"",IF(A1191="","Figure "&amp;L1192,IFERROR(VLOOKUP(A1191,[1]Sheet1!$D$5:$Q$65000,14,FALSE),IFERROR(VLOOKUP(A1191,[1]Sheet1!$A$5:$D$65000,4,FALSE),"Figure " &amp; L1192)))))</f>
        <v/>
      </c>
      <c r="B1192" s="19" t="str">
        <f>IFERROR(IF($A1192="","",VLOOKUP($A1192,[1]Sheet1!$D$5:$R$65000,15,FALSE)),"")</f>
        <v/>
      </c>
      <c r="C1192" s="20" t="str">
        <f>IFERROR(IF(A1192="","",VLOOKUP($A1192,[1]Sheet1!$D$5:$N$65000,3,FALSE)),"")</f>
        <v/>
      </c>
      <c r="D1192" s="20" t="str">
        <f>IFERROR(IF($A1192="","",VLOOKUP($A1192,[1]Sheet1!$D$5:$N$65000,4,FALSE)),"")</f>
        <v/>
      </c>
      <c r="E1192" s="20" t="str">
        <f>IFERROR(IF($A1192="","",VLOOKUP($A1192,[1]Sheet1!$D$5:$N$65000,5,FALSE)),"")</f>
        <v/>
      </c>
      <c r="F1192" s="20" t="str">
        <f>IFERROR(IF($A1192="","",VLOOKUP($A1192,[1]Sheet1!$D$5:$N$65000,6,FALSE)),"")</f>
        <v/>
      </c>
      <c r="G1192" s="20" t="str">
        <f>IFERROR(IF($A1192="","",VLOOKUP($A1192,[1]Sheet1!$D$5:$N$65000,7,FALSE)),"")</f>
        <v/>
      </c>
      <c r="H1192" s="20" t="str">
        <f>IFERROR(IF($A1192="","",VLOOKUP($A1192,[1]Sheet1!$D$5:$N$65000,8,FALSE)),"")</f>
        <v/>
      </c>
      <c r="I1192" s="20" t="str">
        <f>IFERROR(IF($A1192="","",VLOOKUP($A1192,[1]Sheet1!$D$5:$N$65000,9,FALSE)),"")</f>
        <v/>
      </c>
      <c r="J1192" s="20" t="str">
        <f>IFERROR(IF($A1192="","",VLOOKUP($A1192,[1]Sheet1!$D$5:$N$65000,10,FALSE)),"")</f>
        <v/>
      </c>
      <c r="K1192" s="20" t="str">
        <f>IFERROR(IF($A1192="","",VLOOKUP($A1192,[1]Sheet1!$D$5:$N$65000,11,FALSE)),"")</f>
        <v/>
      </c>
      <c r="L1192" s="3">
        <f t="shared" si="38"/>
        <v>1188</v>
      </c>
      <c r="M1192" s="21" t="str">
        <f t="shared" si="39"/>
        <v/>
      </c>
      <c r="N1192" s="29">
        <f>IF($L1191 = 4,[5]Sheet1!J97,0)</f>
        <v>0</v>
      </c>
      <c r="O1192" s="29">
        <f>IF($L1191 = 4,[5]Sheet1!K97,0)</f>
        <v>0</v>
      </c>
      <c r="P1192" s="29">
        <f>IF($L1191 = 4,[5]Sheet1!L97,0)</f>
        <v>0</v>
      </c>
      <c r="Q1192" s="29">
        <f>IF($L1191 = 4,[5]Sheet1!M97,0)</f>
        <v>0</v>
      </c>
      <c r="R1192" s="29">
        <f>IF($L1191 = 4,[5]Sheet1!N97,0)</f>
        <v>0</v>
      </c>
      <c r="Z1192" s="27"/>
    </row>
    <row r="1193" spans="1:26">
      <c r="A1193" s="18" t="str">
        <f t="array" ref="A1193">IF(ROW(B1193)-6&lt;A$1,VLOOKUP(LOOKUP("zzzz",CHOOSE({1,2},"",INDEX([1]Sheet1!$P$1:$P$65000,SMALL(IF([1]Sheet1!P$1:P$65000&lt;&gt;"",ROW([1]Sheet1!P$1:P$65000)),ROWS(D$5:D1193))))),[1]Sheet1!$C$5:$D$65000,2,FALSE),IF(L1193&gt;$A$1,"",IF(A1192="","Figure "&amp;L1193,IFERROR(VLOOKUP(A1192,[1]Sheet1!$D$5:$Q$65000,14,FALSE),IFERROR(VLOOKUP(A1192,[1]Sheet1!$A$5:$D$65000,4,FALSE),"Figure " &amp; L1193)))))</f>
        <v/>
      </c>
      <c r="B1193" s="19" t="str">
        <f>IFERROR(IF($A1193="","",VLOOKUP($A1193,[1]Sheet1!$D$5:$R$65000,15,FALSE)),"")</f>
        <v/>
      </c>
      <c r="C1193" s="20" t="str">
        <f>IFERROR(IF(A1193="","",VLOOKUP($A1193,[1]Sheet1!$D$5:$N$65000,3,FALSE)),"")</f>
        <v/>
      </c>
      <c r="D1193" s="20" t="str">
        <f>IFERROR(IF($A1193="","",VLOOKUP($A1193,[1]Sheet1!$D$5:$N$65000,4,FALSE)),"")</f>
        <v/>
      </c>
      <c r="E1193" s="20" t="str">
        <f>IFERROR(IF($A1193="","",VLOOKUP($A1193,[1]Sheet1!$D$5:$N$65000,5,FALSE)),"")</f>
        <v/>
      </c>
      <c r="F1193" s="20" t="str">
        <f>IFERROR(IF($A1193="","",VLOOKUP($A1193,[1]Sheet1!$D$5:$N$65000,6,FALSE)),"")</f>
        <v/>
      </c>
      <c r="G1193" s="20" t="str">
        <f>IFERROR(IF($A1193="","",VLOOKUP($A1193,[1]Sheet1!$D$5:$N$65000,7,FALSE)),"")</f>
        <v/>
      </c>
      <c r="H1193" s="20" t="str">
        <f>IFERROR(IF($A1193="","",VLOOKUP($A1193,[1]Sheet1!$D$5:$N$65000,8,FALSE)),"")</f>
        <v/>
      </c>
      <c r="I1193" s="20" t="str">
        <f>IFERROR(IF($A1193="","",VLOOKUP($A1193,[1]Sheet1!$D$5:$N$65000,9,FALSE)),"")</f>
        <v/>
      </c>
      <c r="J1193" s="20" t="str">
        <f>IFERROR(IF($A1193="","",VLOOKUP($A1193,[1]Sheet1!$D$5:$N$65000,10,FALSE)),"")</f>
        <v/>
      </c>
      <c r="K1193" s="20" t="str">
        <f>IFERROR(IF($A1193="","",VLOOKUP($A1193,[1]Sheet1!$D$5:$N$65000,11,FALSE)),"")</f>
        <v/>
      </c>
      <c r="L1193" s="3">
        <f t="shared" si="38"/>
        <v>1189</v>
      </c>
      <c r="M1193" s="21" t="str">
        <f t="shared" si="39"/>
        <v/>
      </c>
      <c r="N1193" s="29">
        <f>IF($L1192 = 4,[5]Sheet1!J98,0)</f>
        <v>0</v>
      </c>
      <c r="O1193" s="29">
        <f>IF($L1192 = 4,[5]Sheet1!K98,0)</f>
        <v>0</v>
      </c>
      <c r="P1193" s="29">
        <f>IF($L1192 = 4,[5]Sheet1!L98,0)</f>
        <v>0</v>
      </c>
      <c r="Q1193" s="29">
        <f>IF($L1192 = 4,[5]Sheet1!M98,0)</f>
        <v>0</v>
      </c>
      <c r="R1193" s="29">
        <f>IF($L1192 = 4,[5]Sheet1!N98,0)</f>
        <v>0</v>
      </c>
      <c r="Z1193" s="27"/>
    </row>
    <row r="1194" spans="1:26">
      <c r="A1194" s="18" t="str">
        <f t="array" ref="A1194">IF(ROW(B1194)-6&lt;A$1,VLOOKUP(LOOKUP("zzzz",CHOOSE({1,2},"",INDEX([1]Sheet1!$P$1:$P$65000,SMALL(IF([1]Sheet1!P$1:P$65000&lt;&gt;"",ROW([1]Sheet1!P$1:P$65000)),ROWS(D$5:D1194))))),[1]Sheet1!$C$5:$D$65000,2,FALSE),IF(L1194&gt;$A$1,"",IF(A1193="","Figure "&amp;L1194,IFERROR(VLOOKUP(A1193,[1]Sheet1!$D$5:$Q$65000,14,FALSE),IFERROR(VLOOKUP(A1193,[1]Sheet1!$A$5:$D$65000,4,FALSE),"Figure " &amp; L1194)))))</f>
        <v/>
      </c>
      <c r="B1194" s="19" t="str">
        <f>IFERROR(IF($A1194="","",VLOOKUP($A1194,[1]Sheet1!$D$5:$R$65000,15,FALSE)),"")</f>
        <v/>
      </c>
      <c r="C1194" s="20" t="str">
        <f>IFERROR(IF(A1194="","",VLOOKUP($A1194,[1]Sheet1!$D$5:$N$65000,3,FALSE)),"")</f>
        <v/>
      </c>
      <c r="D1194" s="20" t="str">
        <f>IFERROR(IF($A1194="","",VLOOKUP($A1194,[1]Sheet1!$D$5:$N$65000,4,FALSE)),"")</f>
        <v/>
      </c>
      <c r="E1194" s="20" t="str">
        <f>IFERROR(IF($A1194="","",VLOOKUP($A1194,[1]Sheet1!$D$5:$N$65000,5,FALSE)),"")</f>
        <v/>
      </c>
      <c r="F1194" s="20" t="str">
        <f>IFERROR(IF($A1194="","",VLOOKUP($A1194,[1]Sheet1!$D$5:$N$65000,6,FALSE)),"")</f>
        <v/>
      </c>
      <c r="G1194" s="20" t="str">
        <f>IFERROR(IF($A1194="","",VLOOKUP($A1194,[1]Sheet1!$D$5:$N$65000,7,FALSE)),"")</f>
        <v/>
      </c>
      <c r="H1194" s="20" t="str">
        <f>IFERROR(IF($A1194="","",VLOOKUP($A1194,[1]Sheet1!$D$5:$N$65000,8,FALSE)),"")</f>
        <v/>
      </c>
      <c r="I1194" s="20" t="str">
        <f>IFERROR(IF($A1194="","",VLOOKUP($A1194,[1]Sheet1!$D$5:$N$65000,9,FALSE)),"")</f>
        <v/>
      </c>
      <c r="J1194" s="20" t="str">
        <f>IFERROR(IF($A1194="","",VLOOKUP($A1194,[1]Sheet1!$D$5:$N$65000,10,FALSE)),"")</f>
        <v/>
      </c>
      <c r="K1194" s="20" t="str">
        <f>IFERROR(IF($A1194="","",VLOOKUP($A1194,[1]Sheet1!$D$5:$N$65000,11,FALSE)),"")</f>
        <v/>
      </c>
      <c r="L1194" s="3">
        <f t="shared" ref="L1194:L1257" si="40">IF(A1193="",L1193+1,L1193)</f>
        <v>1190</v>
      </c>
      <c r="M1194" s="21" t="str">
        <f t="shared" si="39"/>
        <v/>
      </c>
      <c r="N1194" s="29">
        <f>IF($L1193 = 4,[5]Sheet1!J99,0)</f>
        <v>0</v>
      </c>
      <c r="O1194" s="29">
        <f>IF($L1193 = 4,[5]Sheet1!K99,0)</f>
        <v>0</v>
      </c>
      <c r="P1194" s="29">
        <f>IF($L1193 = 4,[5]Sheet1!L99,0)</f>
        <v>0</v>
      </c>
      <c r="Q1194" s="29">
        <f>IF($L1193 = 4,[5]Sheet1!M99,0)</f>
        <v>0</v>
      </c>
      <c r="R1194" s="29">
        <f>IF($L1193 = 4,[5]Sheet1!N99,0)</f>
        <v>0</v>
      </c>
      <c r="Z1194" s="27"/>
    </row>
    <row r="1195" spans="1:26">
      <c r="A1195" s="18" t="str">
        <f t="array" ref="A1195">IF(ROW(B1195)-6&lt;A$1,VLOOKUP(LOOKUP("zzzz",CHOOSE({1,2},"",INDEX([1]Sheet1!$P$1:$P$65000,SMALL(IF([1]Sheet1!P$1:P$65000&lt;&gt;"",ROW([1]Sheet1!P$1:P$65000)),ROWS(D$5:D1195))))),[1]Sheet1!$C$5:$D$65000,2,FALSE),IF(L1195&gt;$A$1,"",IF(A1194="","Figure "&amp;L1195,IFERROR(VLOOKUP(A1194,[1]Sheet1!$D$5:$Q$65000,14,FALSE),IFERROR(VLOOKUP(A1194,[1]Sheet1!$A$5:$D$65000,4,FALSE),"Figure " &amp; L1195)))))</f>
        <v/>
      </c>
      <c r="B1195" s="19" t="str">
        <f>IFERROR(IF($A1195="","",VLOOKUP($A1195,[1]Sheet1!$D$5:$R$65000,15,FALSE)),"")</f>
        <v/>
      </c>
      <c r="C1195" s="20" t="str">
        <f>IFERROR(IF(A1195="","",VLOOKUP($A1195,[1]Sheet1!$D$5:$N$65000,3,FALSE)),"")</f>
        <v/>
      </c>
      <c r="D1195" s="20" t="str">
        <f>IFERROR(IF($A1195="","",VLOOKUP($A1195,[1]Sheet1!$D$5:$N$65000,4,FALSE)),"")</f>
        <v/>
      </c>
      <c r="E1195" s="20" t="str">
        <f>IFERROR(IF($A1195="","",VLOOKUP($A1195,[1]Sheet1!$D$5:$N$65000,5,FALSE)),"")</f>
        <v/>
      </c>
      <c r="F1195" s="20" t="str">
        <f>IFERROR(IF($A1195="","",VLOOKUP($A1195,[1]Sheet1!$D$5:$N$65000,6,FALSE)),"")</f>
        <v/>
      </c>
      <c r="G1195" s="20" t="str">
        <f>IFERROR(IF($A1195="","",VLOOKUP($A1195,[1]Sheet1!$D$5:$N$65000,7,FALSE)),"")</f>
        <v/>
      </c>
      <c r="H1195" s="20" t="str">
        <f>IFERROR(IF($A1195="","",VLOOKUP($A1195,[1]Sheet1!$D$5:$N$65000,8,FALSE)),"")</f>
        <v/>
      </c>
      <c r="I1195" s="20" t="str">
        <f>IFERROR(IF($A1195="","",VLOOKUP($A1195,[1]Sheet1!$D$5:$N$65000,9,FALSE)),"")</f>
        <v/>
      </c>
      <c r="J1195" s="20" t="str">
        <f>IFERROR(IF($A1195="","",VLOOKUP($A1195,[1]Sheet1!$D$5:$N$65000,10,FALSE)),"")</f>
        <v/>
      </c>
      <c r="K1195" s="20" t="str">
        <f>IFERROR(IF($A1195="","",VLOOKUP($A1195,[1]Sheet1!$D$5:$N$65000,11,FALSE)),"")</f>
        <v/>
      </c>
      <c r="L1195" s="3">
        <f t="shared" si="40"/>
        <v>1191</v>
      </c>
      <c r="M1195" s="21" t="str">
        <f t="shared" si="39"/>
        <v/>
      </c>
      <c r="N1195" s="29">
        <f>IF($L1194 = 4,[5]Sheet1!J100,0)</f>
        <v>0</v>
      </c>
      <c r="O1195" s="29">
        <f>IF($L1194 = 4,[5]Sheet1!K100,0)</f>
        <v>0</v>
      </c>
      <c r="P1195" s="29">
        <f>IF($L1194 = 4,[5]Sheet1!L100,0)</f>
        <v>0</v>
      </c>
      <c r="Q1195" s="29">
        <f>IF($L1194 = 4,[5]Sheet1!M100,0)</f>
        <v>0</v>
      </c>
      <c r="R1195" s="29">
        <f>IF($L1194 = 4,[5]Sheet1!N100,0)</f>
        <v>0</v>
      </c>
      <c r="Z1195" s="27"/>
    </row>
    <row r="1196" spans="1:26">
      <c r="A1196" s="18" t="str">
        <f t="array" ref="A1196">IF(ROW(B1196)-6&lt;A$1,VLOOKUP(LOOKUP("zzzz",CHOOSE({1,2},"",INDEX([1]Sheet1!$P$1:$P$65000,SMALL(IF([1]Sheet1!P$1:P$65000&lt;&gt;"",ROW([1]Sheet1!P$1:P$65000)),ROWS(D$5:D1196))))),[1]Sheet1!$C$5:$D$65000,2,FALSE),IF(L1196&gt;$A$1,"",IF(A1195="","Figure "&amp;L1196,IFERROR(VLOOKUP(A1195,[1]Sheet1!$D$5:$Q$65000,14,FALSE),IFERROR(VLOOKUP(A1195,[1]Sheet1!$A$5:$D$65000,4,FALSE),"Figure " &amp; L1196)))))</f>
        <v/>
      </c>
      <c r="B1196" s="19" t="str">
        <f>IFERROR(IF($A1196="","",VLOOKUP($A1196,[1]Sheet1!$D$5:$R$65000,15,FALSE)),"")</f>
        <v/>
      </c>
      <c r="C1196" s="20" t="str">
        <f>IFERROR(IF(A1196="","",VLOOKUP($A1196,[1]Sheet1!$D$5:$N$65000,3,FALSE)),"")</f>
        <v/>
      </c>
      <c r="D1196" s="20" t="str">
        <f>IFERROR(IF($A1196="","",VLOOKUP($A1196,[1]Sheet1!$D$5:$N$65000,4,FALSE)),"")</f>
        <v/>
      </c>
      <c r="E1196" s="20" t="str">
        <f>IFERROR(IF($A1196="","",VLOOKUP($A1196,[1]Sheet1!$D$5:$N$65000,5,FALSE)),"")</f>
        <v/>
      </c>
      <c r="F1196" s="20" t="str">
        <f>IFERROR(IF($A1196="","",VLOOKUP($A1196,[1]Sheet1!$D$5:$N$65000,6,FALSE)),"")</f>
        <v/>
      </c>
      <c r="G1196" s="20" t="str">
        <f>IFERROR(IF($A1196="","",VLOOKUP($A1196,[1]Sheet1!$D$5:$N$65000,7,FALSE)),"")</f>
        <v/>
      </c>
      <c r="H1196" s="20" t="str">
        <f>IFERROR(IF($A1196="","",VLOOKUP($A1196,[1]Sheet1!$D$5:$N$65000,8,FALSE)),"")</f>
        <v/>
      </c>
      <c r="I1196" s="20" t="str">
        <f>IFERROR(IF($A1196="","",VLOOKUP($A1196,[1]Sheet1!$D$5:$N$65000,9,FALSE)),"")</f>
        <v/>
      </c>
      <c r="J1196" s="20" t="str">
        <f>IFERROR(IF($A1196="","",VLOOKUP($A1196,[1]Sheet1!$D$5:$N$65000,10,FALSE)),"")</f>
        <v/>
      </c>
      <c r="K1196" s="20" t="str">
        <f>IFERROR(IF($A1196="","",VLOOKUP($A1196,[1]Sheet1!$D$5:$N$65000,11,FALSE)),"")</f>
        <v/>
      </c>
      <c r="L1196" s="3">
        <f t="shared" si="40"/>
        <v>1192</v>
      </c>
      <c r="M1196" s="21" t="str">
        <f t="shared" si="39"/>
        <v/>
      </c>
      <c r="N1196" s="29">
        <f>IF($L1195 = 4,[5]Sheet1!J101,0)</f>
        <v>0</v>
      </c>
      <c r="O1196" s="29">
        <f>IF($L1195 = 4,[5]Sheet1!K101,0)</f>
        <v>0</v>
      </c>
      <c r="P1196" s="29">
        <f>IF($L1195 = 4,[5]Sheet1!L101,0)</f>
        <v>0</v>
      </c>
      <c r="Q1196" s="29">
        <f>IF($L1195 = 4,[5]Sheet1!M101,0)</f>
        <v>0</v>
      </c>
      <c r="R1196" s="29">
        <f>IF($L1195 = 4,[5]Sheet1!N101,0)</f>
        <v>0</v>
      </c>
      <c r="Z1196" s="27"/>
    </row>
    <row r="1197" spans="1:26">
      <c r="A1197" s="18" t="str">
        <f t="array" ref="A1197">IF(ROW(B1197)-6&lt;A$1,VLOOKUP(LOOKUP("zzzz",CHOOSE({1,2},"",INDEX([1]Sheet1!$P$1:$P$65000,SMALL(IF([1]Sheet1!P$1:P$65000&lt;&gt;"",ROW([1]Sheet1!P$1:P$65000)),ROWS(D$5:D1197))))),[1]Sheet1!$C$5:$D$65000,2,FALSE),IF(L1197&gt;$A$1,"",IF(A1196="","Figure "&amp;L1197,IFERROR(VLOOKUP(A1196,[1]Sheet1!$D$5:$Q$65000,14,FALSE),IFERROR(VLOOKUP(A1196,[1]Sheet1!$A$5:$D$65000,4,FALSE),"Figure " &amp; L1197)))))</f>
        <v/>
      </c>
      <c r="B1197" s="19" t="str">
        <f>IFERROR(IF($A1197="","",VLOOKUP($A1197,[1]Sheet1!$D$5:$R$65000,15,FALSE)),"")</f>
        <v/>
      </c>
      <c r="C1197" s="20" t="str">
        <f>IFERROR(IF(A1197="","",VLOOKUP($A1197,[1]Sheet1!$D$5:$N$65000,3,FALSE)),"")</f>
        <v/>
      </c>
      <c r="D1197" s="20" t="str">
        <f>IFERROR(IF($A1197="","",VLOOKUP($A1197,[1]Sheet1!$D$5:$N$65000,4,FALSE)),"")</f>
        <v/>
      </c>
      <c r="E1197" s="20" t="str">
        <f>IFERROR(IF($A1197="","",VLOOKUP($A1197,[1]Sheet1!$D$5:$N$65000,5,FALSE)),"")</f>
        <v/>
      </c>
      <c r="F1197" s="20" t="str">
        <f>IFERROR(IF($A1197="","",VLOOKUP($A1197,[1]Sheet1!$D$5:$N$65000,6,FALSE)),"")</f>
        <v/>
      </c>
      <c r="G1197" s="20" t="str">
        <f>IFERROR(IF($A1197="","",VLOOKUP($A1197,[1]Sheet1!$D$5:$N$65000,7,FALSE)),"")</f>
        <v/>
      </c>
      <c r="H1197" s="20" t="str">
        <f>IFERROR(IF($A1197="","",VLOOKUP($A1197,[1]Sheet1!$D$5:$N$65000,8,FALSE)),"")</f>
        <v/>
      </c>
      <c r="I1197" s="20" t="str">
        <f>IFERROR(IF($A1197="","",VLOOKUP($A1197,[1]Sheet1!$D$5:$N$65000,9,FALSE)),"")</f>
        <v/>
      </c>
      <c r="J1197" s="20" t="str">
        <f>IFERROR(IF($A1197="","",VLOOKUP($A1197,[1]Sheet1!$D$5:$N$65000,10,FALSE)),"")</f>
        <v/>
      </c>
      <c r="K1197" s="20" t="str">
        <f>IFERROR(IF($A1197="","",VLOOKUP($A1197,[1]Sheet1!$D$5:$N$65000,11,FALSE)),"")</f>
        <v/>
      </c>
      <c r="L1197" s="3">
        <f t="shared" si="40"/>
        <v>1193</v>
      </c>
      <c r="M1197" s="21" t="str">
        <f t="shared" si="39"/>
        <v/>
      </c>
      <c r="N1197" s="29">
        <f>IF($L1196 = 4,[5]Sheet1!J102,0)</f>
        <v>0</v>
      </c>
      <c r="O1197" s="29">
        <f>IF($L1196 = 4,[5]Sheet1!K102,0)</f>
        <v>0</v>
      </c>
      <c r="P1197" s="29">
        <f>IF($L1196 = 4,[5]Sheet1!L102,0)</f>
        <v>0</v>
      </c>
      <c r="Q1197" s="29">
        <f>IF($L1196 = 4,[5]Sheet1!M102,0)</f>
        <v>0</v>
      </c>
      <c r="R1197" s="29">
        <f>IF($L1196 = 4,[5]Sheet1!N102,0)</f>
        <v>0</v>
      </c>
      <c r="Z1197" s="27"/>
    </row>
    <row r="1198" spans="1:26">
      <c r="A1198" s="18" t="str">
        <f t="array" ref="A1198">IF(ROW(B1198)-6&lt;A$1,VLOOKUP(LOOKUP("zzzz",CHOOSE({1,2},"",INDEX([1]Sheet1!$P$1:$P$65000,SMALL(IF([1]Sheet1!P$1:P$65000&lt;&gt;"",ROW([1]Sheet1!P$1:P$65000)),ROWS(D$5:D1198))))),[1]Sheet1!$C$5:$D$65000,2,FALSE),IF(L1198&gt;$A$1,"",IF(A1197="","Figure "&amp;L1198,IFERROR(VLOOKUP(A1197,[1]Sheet1!$D$5:$Q$65000,14,FALSE),IFERROR(VLOOKUP(A1197,[1]Sheet1!$A$5:$D$65000,4,FALSE),"Figure " &amp; L1198)))))</f>
        <v/>
      </c>
      <c r="B1198" s="19" t="str">
        <f>IFERROR(IF($A1198="","",VLOOKUP($A1198,[1]Sheet1!$D$5:$R$65000,15,FALSE)),"")</f>
        <v/>
      </c>
      <c r="C1198" s="20" t="str">
        <f>IFERROR(IF(A1198="","",VLOOKUP($A1198,[1]Sheet1!$D$5:$N$65000,3,FALSE)),"")</f>
        <v/>
      </c>
      <c r="D1198" s="20" t="str">
        <f>IFERROR(IF($A1198="","",VLOOKUP($A1198,[1]Sheet1!$D$5:$N$65000,4,FALSE)),"")</f>
        <v/>
      </c>
      <c r="E1198" s="20" t="str">
        <f>IFERROR(IF($A1198="","",VLOOKUP($A1198,[1]Sheet1!$D$5:$N$65000,5,FALSE)),"")</f>
        <v/>
      </c>
      <c r="F1198" s="20" t="str">
        <f>IFERROR(IF($A1198="","",VLOOKUP($A1198,[1]Sheet1!$D$5:$N$65000,6,FALSE)),"")</f>
        <v/>
      </c>
      <c r="G1198" s="20" t="str">
        <f>IFERROR(IF($A1198="","",VLOOKUP($A1198,[1]Sheet1!$D$5:$N$65000,7,FALSE)),"")</f>
        <v/>
      </c>
      <c r="H1198" s="20" t="str">
        <f>IFERROR(IF($A1198="","",VLOOKUP($A1198,[1]Sheet1!$D$5:$N$65000,8,FALSE)),"")</f>
        <v/>
      </c>
      <c r="I1198" s="20" t="str">
        <f>IFERROR(IF($A1198="","",VLOOKUP($A1198,[1]Sheet1!$D$5:$N$65000,9,FALSE)),"")</f>
        <v/>
      </c>
      <c r="J1198" s="20" t="str">
        <f>IFERROR(IF($A1198="","",VLOOKUP($A1198,[1]Sheet1!$D$5:$N$65000,10,FALSE)),"")</f>
        <v/>
      </c>
      <c r="K1198" s="20" t="str">
        <f>IFERROR(IF($A1198="","",VLOOKUP($A1198,[1]Sheet1!$D$5:$N$65000,11,FALSE)),"")</f>
        <v/>
      </c>
      <c r="L1198" s="3">
        <f t="shared" si="40"/>
        <v>1194</v>
      </c>
      <c r="M1198" s="21" t="str">
        <f t="shared" si="39"/>
        <v/>
      </c>
      <c r="N1198" s="29">
        <f>IF($L1197 = 4,[5]Sheet1!J103,0)</f>
        <v>0</v>
      </c>
      <c r="O1198" s="29">
        <f>IF($L1197 = 4,[5]Sheet1!K103,0)</f>
        <v>0</v>
      </c>
      <c r="P1198" s="29">
        <f>IF($L1197 = 4,[5]Sheet1!L103,0)</f>
        <v>0</v>
      </c>
      <c r="Q1198" s="29">
        <f>IF($L1197 = 4,[5]Sheet1!M103,0)</f>
        <v>0</v>
      </c>
      <c r="R1198" s="29">
        <f>IF($L1197 = 4,[5]Sheet1!N103,0)</f>
        <v>0</v>
      </c>
      <c r="Z1198" s="27"/>
    </row>
    <row r="1199" spans="1:26">
      <c r="A1199" s="18" t="str">
        <f t="array" ref="A1199">IF(ROW(B1199)-6&lt;A$1,VLOOKUP(LOOKUP("zzzz",CHOOSE({1,2},"",INDEX([1]Sheet1!$P$1:$P$65000,SMALL(IF([1]Sheet1!P$1:P$65000&lt;&gt;"",ROW([1]Sheet1!P$1:P$65000)),ROWS(D$5:D1199))))),[1]Sheet1!$C$5:$D$65000,2,FALSE),IF(L1199&gt;$A$1,"",IF(A1198="","Figure "&amp;L1199,IFERROR(VLOOKUP(A1198,[1]Sheet1!$D$5:$Q$65000,14,FALSE),IFERROR(VLOOKUP(A1198,[1]Sheet1!$A$5:$D$65000,4,FALSE),"Figure " &amp; L1199)))))</f>
        <v/>
      </c>
      <c r="B1199" s="19" t="str">
        <f>IFERROR(IF($A1199="","",VLOOKUP($A1199,[1]Sheet1!$D$5:$R$65000,15,FALSE)),"")</f>
        <v/>
      </c>
      <c r="C1199" s="20" t="str">
        <f>IFERROR(IF(A1199="","",VLOOKUP($A1199,[1]Sheet1!$D$5:$N$65000,3,FALSE)),"")</f>
        <v/>
      </c>
      <c r="D1199" s="20" t="str">
        <f>IFERROR(IF($A1199="","",VLOOKUP($A1199,[1]Sheet1!$D$5:$N$65000,4,FALSE)),"")</f>
        <v/>
      </c>
      <c r="E1199" s="20" t="str">
        <f>IFERROR(IF($A1199="","",VLOOKUP($A1199,[1]Sheet1!$D$5:$N$65000,5,FALSE)),"")</f>
        <v/>
      </c>
      <c r="F1199" s="20" t="str">
        <f>IFERROR(IF($A1199="","",VLOOKUP($A1199,[1]Sheet1!$D$5:$N$65000,6,FALSE)),"")</f>
        <v/>
      </c>
      <c r="G1199" s="20" t="str">
        <f>IFERROR(IF($A1199="","",VLOOKUP($A1199,[1]Sheet1!$D$5:$N$65000,7,FALSE)),"")</f>
        <v/>
      </c>
      <c r="H1199" s="20" t="str">
        <f>IFERROR(IF($A1199="","",VLOOKUP($A1199,[1]Sheet1!$D$5:$N$65000,8,FALSE)),"")</f>
        <v/>
      </c>
      <c r="I1199" s="20" t="str">
        <f>IFERROR(IF($A1199="","",VLOOKUP($A1199,[1]Sheet1!$D$5:$N$65000,9,FALSE)),"")</f>
        <v/>
      </c>
      <c r="J1199" s="20" t="str">
        <f>IFERROR(IF($A1199="","",VLOOKUP($A1199,[1]Sheet1!$D$5:$N$65000,10,FALSE)),"")</f>
        <v/>
      </c>
      <c r="K1199" s="20" t="str">
        <f>IFERROR(IF($A1199="","",VLOOKUP($A1199,[1]Sheet1!$D$5:$N$65000,11,FALSE)),"")</f>
        <v/>
      </c>
      <c r="L1199" s="3">
        <f t="shared" si="40"/>
        <v>1195</v>
      </c>
      <c r="M1199" s="21" t="str">
        <f t="shared" si="39"/>
        <v/>
      </c>
      <c r="N1199" s="29">
        <f>IF($L1198 = 4,[5]Sheet1!J104,0)</f>
        <v>0</v>
      </c>
      <c r="O1199" s="29">
        <f>IF($L1198 = 4,[5]Sheet1!K104,0)</f>
        <v>0</v>
      </c>
      <c r="P1199" s="29">
        <f>IF($L1198 = 4,[5]Sheet1!L104,0)</f>
        <v>0</v>
      </c>
      <c r="Q1199" s="29">
        <f>IF($L1198 = 4,[5]Sheet1!M104,0)</f>
        <v>0</v>
      </c>
      <c r="R1199" s="29">
        <f>IF($L1198 = 4,[5]Sheet1!N104,0)</f>
        <v>0</v>
      </c>
      <c r="Z1199" s="27"/>
    </row>
    <row r="1200" spans="1:26">
      <c r="A1200" s="18" t="str">
        <f t="array" ref="A1200">IF(ROW(B1200)-6&lt;A$1,VLOOKUP(LOOKUP("zzzz",CHOOSE({1,2},"",INDEX([1]Sheet1!$P$1:$P$65000,SMALL(IF([1]Sheet1!P$1:P$65000&lt;&gt;"",ROW([1]Sheet1!P$1:P$65000)),ROWS(D$5:D1200))))),[1]Sheet1!$C$5:$D$65000,2,FALSE),IF(L1200&gt;$A$1,"",IF(A1199="","Figure "&amp;L1200,IFERROR(VLOOKUP(A1199,[1]Sheet1!$D$5:$Q$65000,14,FALSE),IFERROR(VLOOKUP(A1199,[1]Sheet1!$A$5:$D$65000,4,FALSE),"Figure " &amp; L1200)))))</f>
        <v/>
      </c>
      <c r="B1200" s="19" t="str">
        <f>IFERROR(IF($A1200="","",VLOOKUP($A1200,[1]Sheet1!$D$5:$R$65000,15,FALSE)),"")</f>
        <v/>
      </c>
      <c r="C1200" s="20" t="str">
        <f>IFERROR(IF(A1200="","",VLOOKUP($A1200,[1]Sheet1!$D$5:$N$65000,3,FALSE)),"")</f>
        <v/>
      </c>
      <c r="D1200" s="20" t="str">
        <f>IFERROR(IF($A1200="","",VLOOKUP($A1200,[1]Sheet1!$D$5:$N$65000,4,FALSE)),"")</f>
        <v/>
      </c>
      <c r="E1200" s="20" t="str">
        <f>IFERROR(IF($A1200="","",VLOOKUP($A1200,[1]Sheet1!$D$5:$N$65000,5,FALSE)),"")</f>
        <v/>
      </c>
      <c r="F1200" s="20" t="str">
        <f>IFERROR(IF($A1200="","",VLOOKUP($A1200,[1]Sheet1!$D$5:$N$65000,6,FALSE)),"")</f>
        <v/>
      </c>
      <c r="G1200" s="20" t="str">
        <f>IFERROR(IF($A1200="","",VLOOKUP($A1200,[1]Sheet1!$D$5:$N$65000,7,FALSE)),"")</f>
        <v/>
      </c>
      <c r="H1200" s="20" t="str">
        <f>IFERROR(IF($A1200="","",VLOOKUP($A1200,[1]Sheet1!$D$5:$N$65000,8,FALSE)),"")</f>
        <v/>
      </c>
      <c r="I1200" s="20" t="str">
        <f>IFERROR(IF($A1200="","",VLOOKUP($A1200,[1]Sheet1!$D$5:$N$65000,9,FALSE)),"")</f>
        <v/>
      </c>
      <c r="J1200" s="20" t="str">
        <f>IFERROR(IF($A1200="","",VLOOKUP($A1200,[1]Sheet1!$D$5:$N$65000,10,FALSE)),"")</f>
        <v/>
      </c>
      <c r="K1200" s="20" t="str">
        <f>IFERROR(IF($A1200="","",VLOOKUP($A1200,[1]Sheet1!$D$5:$N$65000,11,FALSE)),"")</f>
        <v/>
      </c>
      <c r="L1200" s="3">
        <f t="shared" si="40"/>
        <v>1196</v>
      </c>
      <c r="M1200" s="21" t="str">
        <f t="shared" si="39"/>
        <v/>
      </c>
      <c r="N1200" s="29">
        <f>IF($L1199 = 4,[5]Sheet1!J105,0)</f>
        <v>0</v>
      </c>
      <c r="O1200" s="29">
        <f>IF($L1199 = 4,[5]Sheet1!K105,0)</f>
        <v>0</v>
      </c>
      <c r="P1200" s="29">
        <f>IF($L1199 = 4,[5]Sheet1!L105,0)</f>
        <v>0</v>
      </c>
      <c r="Q1200" s="29">
        <f>IF($L1199 = 4,[5]Sheet1!M105,0)</f>
        <v>0</v>
      </c>
      <c r="R1200" s="29">
        <f>IF($L1199 = 4,[5]Sheet1!N105,0)</f>
        <v>0</v>
      </c>
      <c r="Z1200" s="27"/>
    </row>
    <row r="1201" spans="1:26">
      <c r="A1201" s="18" t="str">
        <f t="array" ref="A1201">IF(ROW(B1201)-6&lt;A$1,VLOOKUP(LOOKUP("zzzz",CHOOSE({1,2},"",INDEX([1]Sheet1!$P$1:$P$65000,SMALL(IF([1]Sheet1!P$1:P$65000&lt;&gt;"",ROW([1]Sheet1!P$1:P$65000)),ROWS(D$5:D1201))))),[1]Sheet1!$C$5:$D$65000,2,FALSE),IF(L1201&gt;$A$1,"",IF(A1200="","Figure "&amp;L1201,IFERROR(VLOOKUP(A1200,[1]Sheet1!$D$5:$Q$65000,14,FALSE),IFERROR(VLOOKUP(A1200,[1]Sheet1!$A$5:$D$65000,4,FALSE),"Figure " &amp; L1201)))))</f>
        <v/>
      </c>
      <c r="B1201" s="19" t="str">
        <f>IFERROR(IF($A1201="","",VLOOKUP($A1201,[1]Sheet1!$D$5:$R$65000,15,FALSE)),"")</f>
        <v/>
      </c>
      <c r="C1201" s="20" t="str">
        <f>IFERROR(IF(A1201="","",VLOOKUP($A1201,[1]Sheet1!$D$5:$N$65000,3,FALSE)),"")</f>
        <v/>
      </c>
      <c r="D1201" s="20" t="str">
        <f>IFERROR(IF($A1201="","",VLOOKUP($A1201,[1]Sheet1!$D$5:$N$65000,4,FALSE)),"")</f>
        <v/>
      </c>
      <c r="E1201" s="20" t="str">
        <f>IFERROR(IF($A1201="","",VLOOKUP($A1201,[1]Sheet1!$D$5:$N$65000,5,FALSE)),"")</f>
        <v/>
      </c>
      <c r="F1201" s="20" t="str">
        <f>IFERROR(IF($A1201="","",VLOOKUP($A1201,[1]Sheet1!$D$5:$N$65000,6,FALSE)),"")</f>
        <v/>
      </c>
      <c r="G1201" s="20" t="str">
        <f>IFERROR(IF($A1201="","",VLOOKUP($A1201,[1]Sheet1!$D$5:$N$65000,7,FALSE)),"")</f>
        <v/>
      </c>
      <c r="H1201" s="20" t="str">
        <f>IFERROR(IF($A1201="","",VLOOKUP($A1201,[1]Sheet1!$D$5:$N$65000,8,FALSE)),"")</f>
        <v/>
      </c>
      <c r="I1201" s="20" t="str">
        <f>IFERROR(IF($A1201="","",VLOOKUP($A1201,[1]Sheet1!$D$5:$N$65000,9,FALSE)),"")</f>
        <v/>
      </c>
      <c r="J1201" s="20" t="str">
        <f>IFERROR(IF($A1201="","",VLOOKUP($A1201,[1]Sheet1!$D$5:$N$65000,10,FALSE)),"")</f>
        <v/>
      </c>
      <c r="K1201" s="20" t="str">
        <f>IFERROR(IF($A1201="","",VLOOKUP($A1201,[1]Sheet1!$D$5:$N$65000,11,FALSE)),"")</f>
        <v/>
      </c>
      <c r="L1201" s="3">
        <f t="shared" si="40"/>
        <v>1197</v>
      </c>
      <c r="M1201" s="21" t="str">
        <f t="shared" si="39"/>
        <v/>
      </c>
      <c r="N1201" s="29">
        <f>IF($L1200 = 4,[5]Sheet1!J106,0)</f>
        <v>0</v>
      </c>
      <c r="O1201" s="29">
        <f>IF($L1200 = 4,[5]Sheet1!K106,0)</f>
        <v>0</v>
      </c>
      <c r="P1201" s="29">
        <f>IF($L1200 = 4,[5]Sheet1!L106,0)</f>
        <v>0</v>
      </c>
      <c r="Q1201" s="29">
        <f>IF($L1200 = 4,[5]Sheet1!M106,0)</f>
        <v>0</v>
      </c>
      <c r="R1201" s="29">
        <f>IF($L1200 = 4,[5]Sheet1!N106,0)</f>
        <v>0</v>
      </c>
      <c r="Z1201" s="27"/>
    </row>
    <row r="1202" spans="1:26">
      <c r="A1202" s="18" t="str">
        <f t="array" ref="A1202">IF(ROW(B1202)-6&lt;A$1,VLOOKUP(LOOKUP("zzzz",CHOOSE({1,2},"",INDEX([1]Sheet1!$P$1:$P$65000,SMALL(IF([1]Sheet1!P$1:P$65000&lt;&gt;"",ROW([1]Sheet1!P$1:P$65000)),ROWS(D$5:D1202))))),[1]Sheet1!$C$5:$D$65000,2,FALSE),IF(L1202&gt;$A$1,"",IF(A1201="","Figure "&amp;L1202,IFERROR(VLOOKUP(A1201,[1]Sheet1!$D$5:$Q$65000,14,FALSE),IFERROR(VLOOKUP(A1201,[1]Sheet1!$A$5:$D$65000,4,FALSE),"Figure " &amp; L1202)))))</f>
        <v/>
      </c>
      <c r="B1202" s="19" t="str">
        <f>IFERROR(IF($A1202="","",VLOOKUP($A1202,[1]Sheet1!$D$5:$R$65000,15,FALSE)),"")</f>
        <v/>
      </c>
      <c r="C1202" s="20" t="str">
        <f>IFERROR(IF(A1202="","",VLOOKUP($A1202,[1]Sheet1!$D$5:$N$65000,3,FALSE)),"")</f>
        <v/>
      </c>
      <c r="D1202" s="20" t="str">
        <f>IFERROR(IF($A1202="","",VLOOKUP($A1202,[1]Sheet1!$D$5:$N$65000,4,FALSE)),"")</f>
        <v/>
      </c>
      <c r="E1202" s="20" t="str">
        <f>IFERROR(IF($A1202="","",VLOOKUP($A1202,[1]Sheet1!$D$5:$N$65000,5,FALSE)),"")</f>
        <v/>
      </c>
      <c r="F1202" s="20" t="str">
        <f>IFERROR(IF($A1202="","",VLOOKUP($A1202,[1]Sheet1!$D$5:$N$65000,6,FALSE)),"")</f>
        <v/>
      </c>
      <c r="G1202" s="20" t="str">
        <f>IFERROR(IF($A1202="","",VLOOKUP($A1202,[1]Sheet1!$D$5:$N$65000,7,FALSE)),"")</f>
        <v/>
      </c>
      <c r="H1202" s="20" t="str">
        <f>IFERROR(IF($A1202="","",VLOOKUP($A1202,[1]Sheet1!$D$5:$N$65000,8,FALSE)),"")</f>
        <v/>
      </c>
      <c r="I1202" s="20" t="str">
        <f>IFERROR(IF($A1202="","",VLOOKUP($A1202,[1]Sheet1!$D$5:$N$65000,9,FALSE)),"")</f>
        <v/>
      </c>
      <c r="J1202" s="20" t="str">
        <f>IFERROR(IF($A1202="","",VLOOKUP($A1202,[1]Sheet1!$D$5:$N$65000,10,FALSE)),"")</f>
        <v/>
      </c>
      <c r="K1202" s="20" t="str">
        <f>IFERROR(IF($A1202="","",VLOOKUP($A1202,[1]Sheet1!$D$5:$N$65000,11,FALSE)),"")</f>
        <v/>
      </c>
      <c r="L1202" s="3">
        <f t="shared" si="40"/>
        <v>1198</v>
      </c>
      <c r="M1202" s="21" t="str">
        <f t="shared" si="39"/>
        <v/>
      </c>
      <c r="N1202" s="29">
        <f>IF($L1201 = 4,[5]Sheet1!J107,0)</f>
        <v>0</v>
      </c>
      <c r="O1202" s="29">
        <f>IF($L1201 = 4,[5]Sheet1!K107,0)</f>
        <v>0</v>
      </c>
      <c r="P1202" s="29">
        <f>IF($L1201 = 4,[5]Sheet1!L107,0)</f>
        <v>0</v>
      </c>
      <c r="Q1202" s="29">
        <f>IF($L1201 = 4,[5]Sheet1!M107,0)</f>
        <v>0</v>
      </c>
      <c r="R1202" s="29">
        <f>IF($L1201 = 4,[5]Sheet1!N107,0)</f>
        <v>0</v>
      </c>
      <c r="Z1202" s="27"/>
    </row>
    <row r="1203" spans="1:26">
      <c r="A1203" s="18" t="str">
        <f t="array" ref="A1203">IF(ROW(B1203)-6&lt;A$1,VLOOKUP(LOOKUP("zzzz",CHOOSE({1,2},"",INDEX([1]Sheet1!$P$1:$P$65000,SMALL(IF([1]Sheet1!P$1:P$65000&lt;&gt;"",ROW([1]Sheet1!P$1:P$65000)),ROWS(D$5:D1203))))),[1]Sheet1!$C$5:$D$65000,2,FALSE),IF(L1203&gt;$A$1,"",IF(A1202="","Figure "&amp;L1203,IFERROR(VLOOKUP(A1202,[1]Sheet1!$D$5:$Q$65000,14,FALSE),IFERROR(VLOOKUP(A1202,[1]Sheet1!$A$5:$D$65000,4,FALSE),"Figure " &amp; L1203)))))</f>
        <v/>
      </c>
      <c r="B1203" s="19" t="str">
        <f>IFERROR(IF($A1203="","",VLOOKUP($A1203,[1]Sheet1!$D$5:$R$65000,15,FALSE)),"")</f>
        <v/>
      </c>
      <c r="C1203" s="20" t="str">
        <f>IFERROR(IF(A1203="","",VLOOKUP($A1203,[1]Sheet1!$D$5:$N$65000,3,FALSE)),"")</f>
        <v/>
      </c>
      <c r="D1203" s="20" t="str">
        <f>IFERROR(IF($A1203="","",VLOOKUP($A1203,[1]Sheet1!$D$5:$N$65000,4,FALSE)),"")</f>
        <v/>
      </c>
      <c r="E1203" s="20" t="str">
        <f>IFERROR(IF($A1203="","",VLOOKUP($A1203,[1]Sheet1!$D$5:$N$65000,5,FALSE)),"")</f>
        <v/>
      </c>
      <c r="F1203" s="20" t="str">
        <f>IFERROR(IF($A1203="","",VLOOKUP($A1203,[1]Sheet1!$D$5:$N$65000,6,FALSE)),"")</f>
        <v/>
      </c>
      <c r="G1203" s="20" t="str">
        <f>IFERROR(IF($A1203="","",VLOOKUP($A1203,[1]Sheet1!$D$5:$N$65000,7,FALSE)),"")</f>
        <v/>
      </c>
      <c r="H1203" s="20" t="str">
        <f>IFERROR(IF($A1203="","",VLOOKUP($A1203,[1]Sheet1!$D$5:$N$65000,8,FALSE)),"")</f>
        <v/>
      </c>
      <c r="I1203" s="20" t="str">
        <f>IFERROR(IF($A1203="","",VLOOKUP($A1203,[1]Sheet1!$D$5:$N$65000,9,FALSE)),"")</f>
        <v/>
      </c>
      <c r="J1203" s="20" t="str">
        <f>IFERROR(IF($A1203="","",VLOOKUP($A1203,[1]Sheet1!$D$5:$N$65000,10,FALSE)),"")</f>
        <v/>
      </c>
      <c r="K1203" s="20" t="str">
        <f>IFERROR(IF($A1203="","",VLOOKUP($A1203,[1]Sheet1!$D$5:$N$65000,11,FALSE)),"")</f>
        <v/>
      </c>
      <c r="L1203" s="3">
        <f t="shared" si="40"/>
        <v>1199</v>
      </c>
      <c r="M1203" s="21" t="str">
        <f t="shared" si="39"/>
        <v/>
      </c>
      <c r="N1203" s="29">
        <f>IF($L1202 = 4,[5]Sheet1!J108,0)</f>
        <v>0</v>
      </c>
      <c r="O1203" s="29">
        <f>IF($L1202 = 4,[5]Sheet1!K108,0)</f>
        <v>0</v>
      </c>
      <c r="P1203" s="29">
        <f>IF($L1202 = 4,[5]Sheet1!L108,0)</f>
        <v>0</v>
      </c>
      <c r="Q1203" s="29">
        <f>IF($L1202 = 4,[5]Sheet1!M108,0)</f>
        <v>0</v>
      </c>
      <c r="R1203" s="29">
        <f>IF($L1202 = 4,[5]Sheet1!N108,0)</f>
        <v>0</v>
      </c>
      <c r="Z1203" s="27"/>
    </row>
    <row r="1204" spans="1:26">
      <c r="A1204" s="18" t="str">
        <f t="array" ref="A1204">IF(ROW(B1204)-6&lt;A$1,VLOOKUP(LOOKUP("zzzz",CHOOSE({1,2},"",INDEX([1]Sheet1!$P$1:$P$65000,SMALL(IF([1]Sheet1!P$1:P$65000&lt;&gt;"",ROW([1]Sheet1!P$1:P$65000)),ROWS(D$5:D1204))))),[1]Sheet1!$C$5:$D$65000,2,FALSE),IF(L1204&gt;$A$1,"",IF(A1203="","Figure "&amp;L1204,IFERROR(VLOOKUP(A1203,[1]Sheet1!$D$5:$Q$65000,14,FALSE),IFERROR(VLOOKUP(A1203,[1]Sheet1!$A$5:$D$65000,4,FALSE),"Figure " &amp; L1204)))))</f>
        <v/>
      </c>
      <c r="B1204" s="19" t="str">
        <f>IFERROR(IF($A1204="","",VLOOKUP($A1204,[1]Sheet1!$D$5:$R$65000,15,FALSE)),"")</f>
        <v/>
      </c>
      <c r="C1204" s="20" t="str">
        <f>IFERROR(IF(A1204="","",VLOOKUP($A1204,[1]Sheet1!$D$5:$N$65000,3,FALSE)),"")</f>
        <v/>
      </c>
      <c r="D1204" s="20" t="str">
        <f>IFERROR(IF($A1204="","",VLOOKUP($A1204,[1]Sheet1!$D$5:$N$65000,4,FALSE)),"")</f>
        <v/>
      </c>
      <c r="E1204" s="20" t="str">
        <f>IFERROR(IF($A1204="","",VLOOKUP($A1204,[1]Sheet1!$D$5:$N$65000,5,FALSE)),"")</f>
        <v/>
      </c>
      <c r="F1204" s="20" t="str">
        <f>IFERROR(IF($A1204="","",VLOOKUP($A1204,[1]Sheet1!$D$5:$N$65000,6,FALSE)),"")</f>
        <v/>
      </c>
      <c r="G1204" s="20" t="str">
        <f>IFERROR(IF($A1204="","",VLOOKUP($A1204,[1]Sheet1!$D$5:$N$65000,7,FALSE)),"")</f>
        <v/>
      </c>
      <c r="H1204" s="20" t="str">
        <f>IFERROR(IF($A1204="","",VLOOKUP($A1204,[1]Sheet1!$D$5:$N$65000,8,FALSE)),"")</f>
        <v/>
      </c>
      <c r="I1204" s="20" t="str">
        <f>IFERROR(IF($A1204="","",VLOOKUP($A1204,[1]Sheet1!$D$5:$N$65000,9,FALSE)),"")</f>
        <v/>
      </c>
      <c r="J1204" s="20" t="str">
        <f>IFERROR(IF($A1204="","",VLOOKUP($A1204,[1]Sheet1!$D$5:$N$65000,10,FALSE)),"")</f>
        <v/>
      </c>
      <c r="K1204" s="20" t="str">
        <f>IFERROR(IF($A1204="","",VLOOKUP($A1204,[1]Sheet1!$D$5:$N$65000,11,FALSE)),"")</f>
        <v/>
      </c>
      <c r="L1204" s="3">
        <f t="shared" si="40"/>
        <v>1200</v>
      </c>
      <c r="M1204" s="21" t="str">
        <f t="shared" si="39"/>
        <v/>
      </c>
      <c r="N1204" s="29">
        <f>IF($L1203 = 4,[5]Sheet1!J109,0)</f>
        <v>0</v>
      </c>
      <c r="O1204" s="29">
        <f>IF($L1203 = 4,[5]Sheet1!K109,0)</f>
        <v>0</v>
      </c>
      <c r="P1204" s="29">
        <f>IF($L1203 = 4,[5]Sheet1!L109,0)</f>
        <v>0</v>
      </c>
      <c r="Q1204" s="29">
        <f>IF($L1203 = 4,[5]Sheet1!M109,0)</f>
        <v>0</v>
      </c>
      <c r="R1204" s="29">
        <f>IF($L1203 = 4,[5]Sheet1!N109,0)</f>
        <v>0</v>
      </c>
      <c r="Z1204" s="27"/>
    </row>
    <row r="1205" spans="1:26">
      <c r="A1205" s="18" t="str">
        <f t="array" ref="A1205">IF(ROW(B1205)-6&lt;A$1,VLOOKUP(LOOKUP("zzzz",CHOOSE({1,2},"",INDEX([1]Sheet1!$P$1:$P$65000,SMALL(IF([1]Sheet1!P$1:P$65000&lt;&gt;"",ROW([1]Sheet1!P$1:P$65000)),ROWS(D$5:D1205))))),[1]Sheet1!$C$5:$D$65000,2,FALSE),IF(L1205&gt;$A$1,"",IF(A1204="","Figure "&amp;L1205,IFERROR(VLOOKUP(A1204,[1]Sheet1!$D$5:$Q$65000,14,FALSE),IFERROR(VLOOKUP(A1204,[1]Sheet1!$A$5:$D$65000,4,FALSE),"Figure " &amp; L1205)))))</f>
        <v/>
      </c>
      <c r="B1205" s="19" t="str">
        <f>IFERROR(IF($A1205="","",VLOOKUP($A1205,[1]Sheet1!$D$5:$R$65000,15,FALSE)),"")</f>
        <v/>
      </c>
      <c r="C1205" s="20" t="str">
        <f>IFERROR(IF(A1205="","",VLOOKUP($A1205,[1]Sheet1!$D$5:$N$65000,3,FALSE)),"")</f>
        <v/>
      </c>
      <c r="D1205" s="20" t="str">
        <f>IFERROR(IF($A1205="","",VLOOKUP($A1205,[1]Sheet1!$D$5:$N$65000,4,FALSE)),"")</f>
        <v/>
      </c>
      <c r="E1205" s="20" t="str">
        <f>IFERROR(IF($A1205="","",VLOOKUP($A1205,[1]Sheet1!$D$5:$N$65000,5,FALSE)),"")</f>
        <v/>
      </c>
      <c r="F1205" s="20" t="str">
        <f>IFERROR(IF($A1205="","",VLOOKUP($A1205,[1]Sheet1!$D$5:$N$65000,6,FALSE)),"")</f>
        <v/>
      </c>
      <c r="G1205" s="20" t="str">
        <f>IFERROR(IF($A1205="","",VLOOKUP($A1205,[1]Sheet1!$D$5:$N$65000,7,FALSE)),"")</f>
        <v/>
      </c>
      <c r="H1205" s="20" t="str">
        <f>IFERROR(IF($A1205="","",VLOOKUP($A1205,[1]Sheet1!$D$5:$N$65000,8,FALSE)),"")</f>
        <v/>
      </c>
      <c r="I1205" s="20" t="str">
        <f>IFERROR(IF($A1205="","",VLOOKUP($A1205,[1]Sheet1!$D$5:$N$65000,9,FALSE)),"")</f>
        <v/>
      </c>
      <c r="J1205" s="20" t="str">
        <f>IFERROR(IF($A1205="","",VLOOKUP($A1205,[1]Sheet1!$D$5:$N$65000,10,FALSE)),"")</f>
        <v/>
      </c>
      <c r="K1205" s="20" t="str">
        <f>IFERROR(IF($A1205="","",VLOOKUP($A1205,[1]Sheet1!$D$5:$N$65000,11,FALSE)),"")</f>
        <v/>
      </c>
      <c r="L1205" s="3">
        <f t="shared" si="40"/>
        <v>1201</v>
      </c>
      <c r="M1205" s="21" t="str">
        <f t="shared" si="39"/>
        <v/>
      </c>
      <c r="N1205" s="29">
        <f>IF($L1204 = 4,[5]Sheet1!J110,0)</f>
        <v>0</v>
      </c>
      <c r="O1205" s="29">
        <f>IF($L1204 = 4,[5]Sheet1!K110,0)</f>
        <v>0</v>
      </c>
      <c r="P1205" s="29">
        <f>IF($L1204 = 4,[5]Sheet1!L110,0)</f>
        <v>0</v>
      </c>
      <c r="Q1205" s="29">
        <f>IF($L1204 = 4,[5]Sheet1!M110,0)</f>
        <v>0</v>
      </c>
      <c r="R1205" s="29">
        <f>IF($L1204 = 4,[5]Sheet1!N110,0)</f>
        <v>0</v>
      </c>
      <c r="Z1205" s="27"/>
    </row>
    <row r="1206" spans="1:26">
      <c r="A1206" s="18" t="str">
        <f t="array" ref="A1206">IF(ROW(B1206)-6&lt;A$1,VLOOKUP(LOOKUP("zzzz",CHOOSE({1,2},"",INDEX([1]Sheet1!$P$1:$P$65000,SMALL(IF([1]Sheet1!P$1:P$65000&lt;&gt;"",ROW([1]Sheet1!P$1:P$65000)),ROWS(D$5:D1206))))),[1]Sheet1!$C$5:$D$65000,2,FALSE),IF(L1206&gt;$A$1,"",IF(A1205="","Figure "&amp;L1206,IFERROR(VLOOKUP(A1205,[1]Sheet1!$D$5:$Q$65000,14,FALSE),IFERROR(VLOOKUP(A1205,[1]Sheet1!$A$5:$D$65000,4,FALSE),"Figure " &amp; L1206)))))</f>
        <v/>
      </c>
      <c r="B1206" s="19" t="str">
        <f>IFERROR(IF($A1206="","",VLOOKUP($A1206,[1]Sheet1!$D$5:$R$65000,15,FALSE)),"")</f>
        <v/>
      </c>
      <c r="C1206" s="20" t="str">
        <f>IFERROR(IF(A1206="","",VLOOKUP($A1206,[1]Sheet1!$D$5:$N$65000,3,FALSE)),"")</f>
        <v/>
      </c>
      <c r="D1206" s="20" t="str">
        <f>IFERROR(IF($A1206="","",VLOOKUP($A1206,[1]Sheet1!$D$5:$N$65000,4,FALSE)),"")</f>
        <v/>
      </c>
      <c r="E1206" s="20" t="str">
        <f>IFERROR(IF($A1206="","",VLOOKUP($A1206,[1]Sheet1!$D$5:$N$65000,5,FALSE)),"")</f>
        <v/>
      </c>
      <c r="F1206" s="20" t="str">
        <f>IFERROR(IF($A1206="","",VLOOKUP($A1206,[1]Sheet1!$D$5:$N$65000,6,FALSE)),"")</f>
        <v/>
      </c>
      <c r="G1206" s="20" t="str">
        <f>IFERROR(IF($A1206="","",VLOOKUP($A1206,[1]Sheet1!$D$5:$N$65000,7,FALSE)),"")</f>
        <v/>
      </c>
      <c r="H1206" s="20" t="str">
        <f>IFERROR(IF($A1206="","",VLOOKUP($A1206,[1]Sheet1!$D$5:$N$65000,8,FALSE)),"")</f>
        <v/>
      </c>
      <c r="I1206" s="20" t="str">
        <f>IFERROR(IF($A1206="","",VLOOKUP($A1206,[1]Sheet1!$D$5:$N$65000,9,FALSE)),"")</f>
        <v/>
      </c>
      <c r="J1206" s="20" t="str">
        <f>IFERROR(IF($A1206="","",VLOOKUP($A1206,[1]Sheet1!$D$5:$N$65000,10,FALSE)),"")</f>
        <v/>
      </c>
      <c r="K1206" s="20" t="str">
        <f>IFERROR(IF($A1206="","",VLOOKUP($A1206,[1]Sheet1!$D$5:$N$65000,11,FALSE)),"")</f>
        <v/>
      </c>
      <c r="L1206" s="3">
        <f t="shared" si="40"/>
        <v>1202</v>
      </c>
      <c r="M1206" s="21" t="str">
        <f t="shared" si="39"/>
        <v/>
      </c>
      <c r="N1206" s="29">
        <f>IF($L1205 = 4,[5]Sheet1!J111,0)</f>
        <v>0</v>
      </c>
      <c r="O1206" s="29">
        <f>IF($L1205 = 4,[5]Sheet1!K111,0)</f>
        <v>0</v>
      </c>
      <c r="P1206" s="29">
        <f>IF($L1205 = 4,[5]Sheet1!L111,0)</f>
        <v>0</v>
      </c>
      <c r="Q1206" s="29">
        <f>IF($L1205 = 4,[5]Sheet1!M111,0)</f>
        <v>0</v>
      </c>
      <c r="R1206" s="29">
        <f>IF($L1205 = 4,[5]Sheet1!N111,0)</f>
        <v>0</v>
      </c>
      <c r="Z1206" s="27"/>
    </row>
    <row r="1207" spans="1:26">
      <c r="A1207" s="18" t="str">
        <f t="array" ref="A1207">IF(ROW(B1207)-6&lt;A$1,VLOOKUP(LOOKUP("zzzz",CHOOSE({1,2},"",INDEX([1]Sheet1!$P$1:$P$65000,SMALL(IF([1]Sheet1!P$1:P$65000&lt;&gt;"",ROW([1]Sheet1!P$1:P$65000)),ROWS(D$5:D1207))))),[1]Sheet1!$C$5:$D$65000,2,FALSE),IF(L1207&gt;$A$1,"",IF(A1206="","Figure "&amp;L1207,IFERROR(VLOOKUP(A1206,[1]Sheet1!$D$5:$Q$65000,14,FALSE),IFERROR(VLOOKUP(A1206,[1]Sheet1!$A$5:$D$65000,4,FALSE),"Figure " &amp; L1207)))))</f>
        <v/>
      </c>
      <c r="B1207" s="19" t="str">
        <f>IFERROR(IF($A1207="","",VLOOKUP($A1207,[1]Sheet1!$D$5:$R$65000,15,FALSE)),"")</f>
        <v/>
      </c>
      <c r="C1207" s="20" t="str">
        <f>IFERROR(IF(A1207="","",VLOOKUP($A1207,[1]Sheet1!$D$5:$N$65000,3,FALSE)),"")</f>
        <v/>
      </c>
      <c r="D1207" s="20" t="str">
        <f>IFERROR(IF($A1207="","",VLOOKUP($A1207,[1]Sheet1!$D$5:$N$65000,4,FALSE)),"")</f>
        <v/>
      </c>
      <c r="E1207" s="20" t="str">
        <f>IFERROR(IF($A1207="","",VLOOKUP($A1207,[1]Sheet1!$D$5:$N$65000,5,FALSE)),"")</f>
        <v/>
      </c>
      <c r="F1207" s="20" t="str">
        <f>IFERROR(IF($A1207="","",VLOOKUP($A1207,[1]Sheet1!$D$5:$N$65000,6,FALSE)),"")</f>
        <v/>
      </c>
      <c r="G1207" s="20" t="str">
        <f>IFERROR(IF($A1207="","",VLOOKUP($A1207,[1]Sheet1!$D$5:$N$65000,7,FALSE)),"")</f>
        <v/>
      </c>
      <c r="H1207" s="20" t="str">
        <f>IFERROR(IF($A1207="","",VLOOKUP($A1207,[1]Sheet1!$D$5:$N$65000,8,FALSE)),"")</f>
        <v/>
      </c>
      <c r="I1207" s="20" t="str">
        <f>IFERROR(IF($A1207="","",VLOOKUP($A1207,[1]Sheet1!$D$5:$N$65000,9,FALSE)),"")</f>
        <v/>
      </c>
      <c r="J1207" s="20" t="str">
        <f>IFERROR(IF($A1207="","",VLOOKUP($A1207,[1]Sheet1!$D$5:$N$65000,10,FALSE)),"")</f>
        <v/>
      </c>
      <c r="K1207" s="20" t="str">
        <f>IFERROR(IF($A1207="","",VLOOKUP($A1207,[1]Sheet1!$D$5:$N$65000,11,FALSE)),"")</f>
        <v/>
      </c>
      <c r="L1207" s="3">
        <f t="shared" si="40"/>
        <v>1203</v>
      </c>
      <c r="M1207" s="21" t="str">
        <f t="shared" si="39"/>
        <v/>
      </c>
      <c r="N1207" s="29">
        <f>IF($L1206 = 4,[5]Sheet1!J112,0)</f>
        <v>0</v>
      </c>
      <c r="O1207" s="29">
        <f>IF($L1206 = 4,[5]Sheet1!K112,0)</f>
        <v>0</v>
      </c>
      <c r="P1207" s="29">
        <f>IF($L1206 = 4,[5]Sheet1!L112,0)</f>
        <v>0</v>
      </c>
      <c r="Q1207" s="29">
        <f>IF($L1206 = 4,[5]Sheet1!M112,0)</f>
        <v>0</v>
      </c>
      <c r="R1207" s="29">
        <f>IF($L1206 = 4,[5]Sheet1!N112,0)</f>
        <v>0</v>
      </c>
      <c r="Z1207" s="27"/>
    </row>
    <row r="1208" spans="1:26">
      <c r="A1208" s="18" t="str">
        <f t="array" ref="A1208">IF(ROW(B1208)-6&lt;A$1,VLOOKUP(LOOKUP("zzzz",CHOOSE({1,2},"",INDEX([1]Sheet1!$P$1:$P$65000,SMALL(IF([1]Sheet1!P$1:P$65000&lt;&gt;"",ROW([1]Sheet1!P$1:P$65000)),ROWS(D$5:D1208))))),[1]Sheet1!$C$5:$D$65000,2,FALSE),IF(L1208&gt;$A$1,"",IF(A1207="","Figure "&amp;L1208,IFERROR(VLOOKUP(A1207,[1]Sheet1!$D$5:$Q$65000,14,FALSE),IFERROR(VLOOKUP(A1207,[1]Sheet1!$A$5:$D$65000,4,FALSE),"Figure " &amp; L1208)))))</f>
        <v/>
      </c>
      <c r="B1208" s="19" t="str">
        <f>IFERROR(IF($A1208="","",VLOOKUP($A1208,[1]Sheet1!$D$5:$R$65000,15,FALSE)),"")</f>
        <v/>
      </c>
      <c r="C1208" s="20" t="str">
        <f>IFERROR(IF(A1208="","",VLOOKUP($A1208,[1]Sheet1!$D$5:$N$65000,3,FALSE)),"")</f>
        <v/>
      </c>
      <c r="D1208" s="20" t="str">
        <f>IFERROR(IF($A1208="","",VLOOKUP($A1208,[1]Sheet1!$D$5:$N$65000,4,FALSE)),"")</f>
        <v/>
      </c>
      <c r="E1208" s="20" t="str">
        <f>IFERROR(IF($A1208="","",VLOOKUP($A1208,[1]Sheet1!$D$5:$N$65000,5,FALSE)),"")</f>
        <v/>
      </c>
      <c r="F1208" s="20" t="str">
        <f>IFERROR(IF($A1208="","",VLOOKUP($A1208,[1]Sheet1!$D$5:$N$65000,6,FALSE)),"")</f>
        <v/>
      </c>
      <c r="G1208" s="20" t="str">
        <f>IFERROR(IF($A1208="","",VLOOKUP($A1208,[1]Sheet1!$D$5:$N$65000,7,FALSE)),"")</f>
        <v/>
      </c>
      <c r="H1208" s="20" t="str">
        <f>IFERROR(IF($A1208="","",VLOOKUP($A1208,[1]Sheet1!$D$5:$N$65000,8,FALSE)),"")</f>
        <v/>
      </c>
      <c r="I1208" s="20" t="str">
        <f>IFERROR(IF($A1208="","",VLOOKUP($A1208,[1]Sheet1!$D$5:$N$65000,9,FALSE)),"")</f>
        <v/>
      </c>
      <c r="J1208" s="20" t="str">
        <f>IFERROR(IF($A1208="","",VLOOKUP($A1208,[1]Sheet1!$D$5:$N$65000,10,FALSE)),"")</f>
        <v/>
      </c>
      <c r="K1208" s="20" t="str">
        <f>IFERROR(IF($A1208="","",VLOOKUP($A1208,[1]Sheet1!$D$5:$N$65000,11,FALSE)),"")</f>
        <v/>
      </c>
      <c r="L1208" s="3">
        <f t="shared" si="40"/>
        <v>1204</v>
      </c>
      <c r="M1208" s="21" t="str">
        <f t="shared" si="39"/>
        <v/>
      </c>
      <c r="N1208" s="29">
        <f>IF($L1207 = 4,[5]Sheet1!J113,0)</f>
        <v>0</v>
      </c>
      <c r="O1208" s="29">
        <f>IF($L1207 = 4,[5]Sheet1!K113,0)</f>
        <v>0</v>
      </c>
      <c r="P1208" s="29">
        <f>IF($L1207 = 4,[5]Sheet1!L113,0)</f>
        <v>0</v>
      </c>
      <c r="Q1208" s="29">
        <f>IF($L1207 = 4,[5]Sheet1!M113,0)</f>
        <v>0</v>
      </c>
      <c r="R1208" s="29">
        <f>IF($L1207 = 4,[5]Sheet1!N113,0)</f>
        <v>0</v>
      </c>
      <c r="Z1208" s="27"/>
    </row>
    <row r="1209" spans="1:26">
      <c r="A1209" s="18" t="str">
        <f t="array" ref="A1209">IF(ROW(B1209)-6&lt;A$1,VLOOKUP(LOOKUP("zzzz",CHOOSE({1,2},"",INDEX([1]Sheet1!$P$1:$P$65000,SMALL(IF([1]Sheet1!P$1:P$65000&lt;&gt;"",ROW([1]Sheet1!P$1:P$65000)),ROWS(D$5:D1209))))),[1]Sheet1!$C$5:$D$65000,2,FALSE),IF(L1209&gt;$A$1,"",IF(A1208="","Figure "&amp;L1209,IFERROR(VLOOKUP(A1208,[1]Sheet1!$D$5:$Q$65000,14,FALSE),IFERROR(VLOOKUP(A1208,[1]Sheet1!$A$5:$D$65000,4,FALSE),"Figure " &amp; L1209)))))</f>
        <v/>
      </c>
      <c r="B1209" s="19" t="str">
        <f>IFERROR(IF($A1209="","",VLOOKUP($A1209,[1]Sheet1!$D$5:$R$65000,15,FALSE)),"")</f>
        <v/>
      </c>
      <c r="C1209" s="20" t="str">
        <f>IFERROR(IF(A1209="","",VLOOKUP($A1209,[1]Sheet1!$D$5:$N$65000,3,FALSE)),"")</f>
        <v/>
      </c>
      <c r="D1209" s="20" t="str">
        <f>IFERROR(IF($A1209="","",VLOOKUP($A1209,[1]Sheet1!$D$5:$N$65000,4,FALSE)),"")</f>
        <v/>
      </c>
      <c r="E1209" s="20" t="str">
        <f>IFERROR(IF($A1209="","",VLOOKUP($A1209,[1]Sheet1!$D$5:$N$65000,5,FALSE)),"")</f>
        <v/>
      </c>
      <c r="F1209" s="20" t="str">
        <f>IFERROR(IF($A1209="","",VLOOKUP($A1209,[1]Sheet1!$D$5:$N$65000,6,FALSE)),"")</f>
        <v/>
      </c>
      <c r="G1209" s="20" t="str">
        <f>IFERROR(IF($A1209="","",VLOOKUP($A1209,[1]Sheet1!$D$5:$N$65000,7,FALSE)),"")</f>
        <v/>
      </c>
      <c r="H1209" s="20" t="str">
        <f>IFERROR(IF($A1209="","",VLOOKUP($A1209,[1]Sheet1!$D$5:$N$65000,8,FALSE)),"")</f>
        <v/>
      </c>
      <c r="I1209" s="20" t="str">
        <f>IFERROR(IF($A1209="","",VLOOKUP($A1209,[1]Sheet1!$D$5:$N$65000,9,FALSE)),"")</f>
        <v/>
      </c>
      <c r="J1209" s="20" t="str">
        <f>IFERROR(IF($A1209="","",VLOOKUP($A1209,[1]Sheet1!$D$5:$N$65000,10,FALSE)),"")</f>
        <v/>
      </c>
      <c r="K1209" s="20" t="str">
        <f>IFERROR(IF($A1209="","",VLOOKUP($A1209,[1]Sheet1!$D$5:$N$65000,11,FALSE)),"")</f>
        <v/>
      </c>
      <c r="L1209" s="3">
        <f t="shared" si="40"/>
        <v>1205</v>
      </c>
      <c r="M1209" s="21" t="str">
        <f t="shared" si="39"/>
        <v/>
      </c>
      <c r="N1209" s="29">
        <f>IF($L1208 = 4,[5]Sheet1!J114,0)</f>
        <v>0</v>
      </c>
      <c r="O1209" s="29">
        <f>IF($L1208 = 4,[5]Sheet1!K114,0)</f>
        <v>0</v>
      </c>
      <c r="P1209" s="29">
        <f>IF($L1208 = 4,[5]Sheet1!L114,0)</f>
        <v>0</v>
      </c>
      <c r="Q1209" s="29">
        <f>IF($L1208 = 4,[5]Sheet1!M114,0)</f>
        <v>0</v>
      </c>
      <c r="R1209" s="29">
        <f>IF($L1208 = 4,[5]Sheet1!N114,0)</f>
        <v>0</v>
      </c>
      <c r="Z1209" s="27"/>
    </row>
    <row r="1210" spans="1:26">
      <c r="A1210" s="18" t="str">
        <f t="array" ref="A1210">IF(ROW(B1210)-6&lt;A$1,VLOOKUP(LOOKUP("zzzz",CHOOSE({1,2},"",INDEX([1]Sheet1!$P$1:$P$65000,SMALL(IF([1]Sheet1!P$1:P$65000&lt;&gt;"",ROW([1]Sheet1!P$1:P$65000)),ROWS(D$5:D1210))))),[1]Sheet1!$C$5:$D$65000,2,FALSE),IF(L1210&gt;$A$1,"",IF(A1209="","Figure "&amp;L1210,IFERROR(VLOOKUP(A1209,[1]Sheet1!$D$5:$Q$65000,14,FALSE),IFERROR(VLOOKUP(A1209,[1]Sheet1!$A$5:$D$65000,4,FALSE),"Figure " &amp; L1210)))))</f>
        <v/>
      </c>
      <c r="B1210" s="19" t="str">
        <f>IFERROR(IF($A1210="","",VLOOKUP($A1210,[1]Sheet1!$D$5:$R$65000,15,FALSE)),"")</f>
        <v/>
      </c>
      <c r="C1210" s="20" t="str">
        <f>IFERROR(IF(A1210="","",VLOOKUP($A1210,[1]Sheet1!$D$5:$N$65000,3,FALSE)),"")</f>
        <v/>
      </c>
      <c r="D1210" s="20" t="str">
        <f>IFERROR(IF($A1210="","",VLOOKUP($A1210,[1]Sheet1!$D$5:$N$65000,4,FALSE)),"")</f>
        <v/>
      </c>
      <c r="E1210" s="20" t="str">
        <f>IFERROR(IF($A1210="","",VLOOKUP($A1210,[1]Sheet1!$D$5:$N$65000,5,FALSE)),"")</f>
        <v/>
      </c>
      <c r="F1210" s="20" t="str">
        <f>IFERROR(IF($A1210="","",VLOOKUP($A1210,[1]Sheet1!$D$5:$N$65000,6,FALSE)),"")</f>
        <v/>
      </c>
      <c r="G1210" s="20" t="str">
        <f>IFERROR(IF($A1210="","",VLOOKUP($A1210,[1]Sheet1!$D$5:$N$65000,7,FALSE)),"")</f>
        <v/>
      </c>
      <c r="H1210" s="20" t="str">
        <f>IFERROR(IF($A1210="","",VLOOKUP($A1210,[1]Sheet1!$D$5:$N$65000,8,FALSE)),"")</f>
        <v/>
      </c>
      <c r="I1210" s="20" t="str">
        <f>IFERROR(IF($A1210="","",VLOOKUP($A1210,[1]Sheet1!$D$5:$N$65000,9,FALSE)),"")</f>
        <v/>
      </c>
      <c r="J1210" s="20" t="str">
        <f>IFERROR(IF($A1210="","",VLOOKUP($A1210,[1]Sheet1!$D$5:$N$65000,10,FALSE)),"")</f>
        <v/>
      </c>
      <c r="K1210" s="20" t="str">
        <f>IFERROR(IF($A1210="","",VLOOKUP($A1210,[1]Sheet1!$D$5:$N$65000,11,FALSE)),"")</f>
        <v/>
      </c>
      <c r="L1210" s="3">
        <f t="shared" si="40"/>
        <v>1206</v>
      </c>
      <c r="M1210" s="21" t="str">
        <f t="shared" si="39"/>
        <v/>
      </c>
      <c r="N1210" s="29">
        <f>IF($L1209 = 4,[5]Sheet1!J115,0)</f>
        <v>0</v>
      </c>
      <c r="O1210" s="29">
        <f>IF($L1209 = 4,[5]Sheet1!K115,0)</f>
        <v>0</v>
      </c>
      <c r="P1210" s="29">
        <f>IF($L1209 = 4,[5]Sheet1!L115,0)</f>
        <v>0</v>
      </c>
      <c r="Q1210" s="29">
        <f>IF($L1209 = 4,[5]Sheet1!M115,0)</f>
        <v>0</v>
      </c>
      <c r="R1210" s="29">
        <f>IF($L1209 = 4,[5]Sheet1!N115,0)</f>
        <v>0</v>
      </c>
      <c r="Z1210" s="27"/>
    </row>
    <row r="1211" spans="1:26">
      <c r="A1211" s="18" t="str">
        <f t="array" ref="A1211">IF(ROW(B1211)-6&lt;A$1,VLOOKUP(LOOKUP("zzzz",CHOOSE({1,2},"",INDEX([1]Sheet1!$P$1:$P$65000,SMALL(IF([1]Sheet1!P$1:P$65000&lt;&gt;"",ROW([1]Sheet1!P$1:P$65000)),ROWS(D$5:D1211))))),[1]Sheet1!$C$5:$D$65000,2,FALSE),IF(L1211&gt;$A$1,"",IF(A1210="","Figure "&amp;L1211,IFERROR(VLOOKUP(A1210,[1]Sheet1!$D$5:$Q$65000,14,FALSE),IFERROR(VLOOKUP(A1210,[1]Sheet1!$A$5:$D$65000,4,FALSE),"Figure " &amp; L1211)))))</f>
        <v/>
      </c>
      <c r="B1211" s="19" t="str">
        <f>IFERROR(IF($A1211="","",VLOOKUP($A1211,[1]Sheet1!$D$5:$R$65000,15,FALSE)),"")</f>
        <v/>
      </c>
      <c r="C1211" s="20" t="str">
        <f>IFERROR(IF(A1211="","",VLOOKUP($A1211,[1]Sheet1!$D$5:$N$65000,3,FALSE)),"")</f>
        <v/>
      </c>
      <c r="D1211" s="20" t="str">
        <f>IFERROR(IF($A1211="","",VLOOKUP($A1211,[1]Sheet1!$D$5:$N$65000,4,FALSE)),"")</f>
        <v/>
      </c>
      <c r="E1211" s="20" t="str">
        <f>IFERROR(IF($A1211="","",VLOOKUP($A1211,[1]Sheet1!$D$5:$N$65000,5,FALSE)),"")</f>
        <v/>
      </c>
      <c r="F1211" s="20" t="str">
        <f>IFERROR(IF($A1211="","",VLOOKUP($A1211,[1]Sheet1!$D$5:$N$65000,6,FALSE)),"")</f>
        <v/>
      </c>
      <c r="G1211" s="20" t="str">
        <f>IFERROR(IF($A1211="","",VLOOKUP($A1211,[1]Sheet1!$D$5:$N$65000,7,FALSE)),"")</f>
        <v/>
      </c>
      <c r="H1211" s="20" t="str">
        <f>IFERROR(IF($A1211="","",VLOOKUP($A1211,[1]Sheet1!$D$5:$N$65000,8,FALSE)),"")</f>
        <v/>
      </c>
      <c r="I1211" s="20" t="str">
        <f>IFERROR(IF($A1211="","",VLOOKUP($A1211,[1]Sheet1!$D$5:$N$65000,9,FALSE)),"")</f>
        <v/>
      </c>
      <c r="J1211" s="20" t="str">
        <f>IFERROR(IF($A1211="","",VLOOKUP($A1211,[1]Sheet1!$D$5:$N$65000,10,FALSE)),"")</f>
        <v/>
      </c>
      <c r="K1211" s="20" t="str">
        <f>IFERROR(IF($A1211="","",VLOOKUP($A1211,[1]Sheet1!$D$5:$N$65000,11,FALSE)),"")</f>
        <v/>
      </c>
      <c r="L1211" s="3">
        <f t="shared" si="40"/>
        <v>1207</v>
      </c>
      <c r="M1211" s="21" t="str">
        <f t="shared" si="39"/>
        <v/>
      </c>
      <c r="N1211" s="29">
        <f>IF($L1210 = 4,[5]Sheet1!J116,0)</f>
        <v>0</v>
      </c>
      <c r="O1211" s="29">
        <f>IF($L1210 = 4,[5]Sheet1!K116,0)</f>
        <v>0</v>
      </c>
      <c r="P1211" s="29">
        <f>IF($L1210 = 4,[5]Sheet1!L116,0)</f>
        <v>0</v>
      </c>
      <c r="Q1211" s="29">
        <f>IF($L1210 = 4,[5]Sheet1!M116,0)</f>
        <v>0</v>
      </c>
      <c r="R1211" s="29">
        <f>IF($L1210 = 4,[5]Sheet1!N116,0)</f>
        <v>0</v>
      </c>
      <c r="Z1211" s="27"/>
    </row>
    <row r="1212" spans="1:26">
      <c r="A1212" s="18" t="str">
        <f t="array" ref="A1212">IF(ROW(B1212)-6&lt;A$1,VLOOKUP(LOOKUP("zzzz",CHOOSE({1,2},"",INDEX([1]Sheet1!$P$1:$P$65000,SMALL(IF([1]Sheet1!P$1:P$65000&lt;&gt;"",ROW([1]Sheet1!P$1:P$65000)),ROWS(D$5:D1212))))),[1]Sheet1!$C$5:$D$65000,2,FALSE),IF(L1212&gt;$A$1,"",IF(A1211="","Figure "&amp;L1212,IFERROR(VLOOKUP(A1211,[1]Sheet1!$D$5:$Q$65000,14,FALSE),IFERROR(VLOOKUP(A1211,[1]Sheet1!$A$5:$D$65000,4,FALSE),"Figure " &amp; L1212)))))</f>
        <v/>
      </c>
      <c r="B1212" s="19" t="str">
        <f>IFERROR(IF($A1212="","",VLOOKUP($A1212,[1]Sheet1!$D$5:$R$65000,15,FALSE)),"")</f>
        <v/>
      </c>
      <c r="C1212" s="20" t="str">
        <f>IFERROR(IF(A1212="","",VLOOKUP($A1212,[1]Sheet1!$D$5:$N$65000,3,FALSE)),"")</f>
        <v/>
      </c>
      <c r="D1212" s="20" t="str">
        <f>IFERROR(IF($A1212="","",VLOOKUP($A1212,[1]Sheet1!$D$5:$N$65000,4,FALSE)),"")</f>
        <v/>
      </c>
      <c r="E1212" s="20" t="str">
        <f>IFERROR(IF($A1212="","",VLOOKUP($A1212,[1]Sheet1!$D$5:$N$65000,5,FALSE)),"")</f>
        <v/>
      </c>
      <c r="F1212" s="20" t="str">
        <f>IFERROR(IF($A1212="","",VLOOKUP($A1212,[1]Sheet1!$D$5:$N$65000,6,FALSE)),"")</f>
        <v/>
      </c>
      <c r="G1212" s="20" t="str">
        <f>IFERROR(IF($A1212="","",VLOOKUP($A1212,[1]Sheet1!$D$5:$N$65000,7,FALSE)),"")</f>
        <v/>
      </c>
      <c r="H1212" s="20" t="str">
        <f>IFERROR(IF($A1212="","",VLOOKUP($A1212,[1]Sheet1!$D$5:$N$65000,8,FALSE)),"")</f>
        <v/>
      </c>
      <c r="I1212" s="20" t="str">
        <f>IFERROR(IF($A1212="","",VLOOKUP($A1212,[1]Sheet1!$D$5:$N$65000,9,FALSE)),"")</f>
        <v/>
      </c>
      <c r="J1212" s="20" t="str">
        <f>IFERROR(IF($A1212="","",VLOOKUP($A1212,[1]Sheet1!$D$5:$N$65000,10,FALSE)),"")</f>
        <v/>
      </c>
      <c r="K1212" s="20" t="str">
        <f>IFERROR(IF($A1212="","",VLOOKUP($A1212,[1]Sheet1!$D$5:$N$65000,11,FALSE)),"")</f>
        <v/>
      </c>
      <c r="L1212" s="3">
        <f t="shared" si="40"/>
        <v>1208</v>
      </c>
      <c r="M1212" s="21" t="str">
        <f t="shared" si="39"/>
        <v/>
      </c>
      <c r="N1212" s="29">
        <f>IF($L1211 = 4,[5]Sheet1!J117,0)</f>
        <v>0</v>
      </c>
      <c r="O1212" s="29">
        <f>IF($L1211 = 4,[5]Sheet1!K117,0)</f>
        <v>0</v>
      </c>
      <c r="P1212" s="29">
        <f>IF($L1211 = 4,[5]Sheet1!L117,0)</f>
        <v>0</v>
      </c>
      <c r="Q1212" s="29">
        <f>IF($L1211 = 4,[5]Sheet1!M117,0)</f>
        <v>0</v>
      </c>
      <c r="R1212" s="29">
        <f>IF($L1211 = 4,[5]Sheet1!N117,0)</f>
        <v>0</v>
      </c>
      <c r="Z1212" s="27"/>
    </row>
    <row r="1213" spans="1:26">
      <c r="A1213" s="18" t="str">
        <f t="array" ref="A1213">IF(ROW(B1213)-6&lt;A$1,VLOOKUP(LOOKUP("zzzz",CHOOSE({1,2},"",INDEX([1]Sheet1!$P$1:$P$65000,SMALL(IF([1]Sheet1!P$1:P$65000&lt;&gt;"",ROW([1]Sheet1!P$1:P$65000)),ROWS(D$5:D1213))))),[1]Sheet1!$C$5:$D$65000,2,FALSE),IF(L1213&gt;$A$1,"",IF(A1212="","Figure "&amp;L1213,IFERROR(VLOOKUP(A1212,[1]Sheet1!$D$5:$Q$65000,14,FALSE),IFERROR(VLOOKUP(A1212,[1]Sheet1!$A$5:$D$65000,4,FALSE),"Figure " &amp; L1213)))))</f>
        <v/>
      </c>
      <c r="B1213" s="19" t="str">
        <f>IFERROR(IF($A1213="","",VLOOKUP($A1213,[1]Sheet1!$D$5:$R$65000,15,FALSE)),"")</f>
        <v/>
      </c>
      <c r="C1213" s="20" t="str">
        <f>IFERROR(IF(A1213="","",VLOOKUP($A1213,[1]Sheet1!$D$5:$N$65000,3,FALSE)),"")</f>
        <v/>
      </c>
      <c r="D1213" s="20" t="str">
        <f>IFERROR(IF($A1213="","",VLOOKUP($A1213,[1]Sheet1!$D$5:$N$65000,4,FALSE)),"")</f>
        <v/>
      </c>
      <c r="E1213" s="20" t="str">
        <f>IFERROR(IF($A1213="","",VLOOKUP($A1213,[1]Sheet1!$D$5:$N$65000,5,FALSE)),"")</f>
        <v/>
      </c>
      <c r="F1213" s="20" t="str">
        <f>IFERROR(IF($A1213="","",VLOOKUP($A1213,[1]Sheet1!$D$5:$N$65000,6,FALSE)),"")</f>
        <v/>
      </c>
      <c r="G1213" s="20" t="str">
        <f>IFERROR(IF($A1213="","",VLOOKUP($A1213,[1]Sheet1!$D$5:$N$65000,7,FALSE)),"")</f>
        <v/>
      </c>
      <c r="H1213" s="20" t="str">
        <f>IFERROR(IF($A1213="","",VLOOKUP($A1213,[1]Sheet1!$D$5:$N$65000,8,FALSE)),"")</f>
        <v/>
      </c>
      <c r="I1213" s="20" t="str">
        <f>IFERROR(IF($A1213="","",VLOOKUP($A1213,[1]Sheet1!$D$5:$N$65000,9,FALSE)),"")</f>
        <v/>
      </c>
      <c r="J1213" s="20" t="str">
        <f>IFERROR(IF($A1213="","",VLOOKUP($A1213,[1]Sheet1!$D$5:$N$65000,10,FALSE)),"")</f>
        <v/>
      </c>
      <c r="K1213" s="20" t="str">
        <f>IFERROR(IF($A1213="","",VLOOKUP($A1213,[1]Sheet1!$D$5:$N$65000,11,FALSE)),"")</f>
        <v/>
      </c>
      <c r="L1213" s="3">
        <f t="shared" si="40"/>
        <v>1209</v>
      </c>
      <c r="M1213" s="21" t="str">
        <f t="shared" si="39"/>
        <v/>
      </c>
      <c r="N1213" s="29">
        <f>IF($L1212 = 4,[5]Sheet1!J118,0)</f>
        <v>0</v>
      </c>
      <c r="O1213" s="29">
        <f>IF($L1212 = 4,[5]Sheet1!K118,0)</f>
        <v>0</v>
      </c>
      <c r="P1213" s="29">
        <f>IF($L1212 = 4,[5]Sheet1!L118,0)</f>
        <v>0</v>
      </c>
      <c r="Q1213" s="29">
        <f>IF($L1212 = 4,[5]Sheet1!M118,0)</f>
        <v>0</v>
      </c>
      <c r="R1213" s="29">
        <f>IF($L1212 = 4,[5]Sheet1!N118,0)</f>
        <v>0</v>
      </c>
      <c r="Z1213" s="27"/>
    </row>
    <row r="1214" spans="1:26">
      <c r="A1214" s="18" t="str">
        <f t="array" ref="A1214">IF(ROW(B1214)-6&lt;A$1,VLOOKUP(LOOKUP("zzzz",CHOOSE({1,2},"",INDEX([1]Sheet1!$P$1:$P$65000,SMALL(IF([1]Sheet1!P$1:P$65000&lt;&gt;"",ROW([1]Sheet1!P$1:P$65000)),ROWS(D$5:D1214))))),[1]Sheet1!$C$5:$D$65000,2,FALSE),IF(L1214&gt;$A$1,"",IF(A1213="","Figure "&amp;L1214,IFERROR(VLOOKUP(A1213,[1]Sheet1!$D$5:$Q$65000,14,FALSE),IFERROR(VLOOKUP(A1213,[1]Sheet1!$A$5:$D$65000,4,FALSE),"Figure " &amp; L1214)))))</f>
        <v/>
      </c>
      <c r="B1214" s="19" t="str">
        <f>IFERROR(IF($A1214="","",VLOOKUP($A1214,[1]Sheet1!$D$5:$R$65000,15,FALSE)),"")</f>
        <v/>
      </c>
      <c r="C1214" s="20" t="str">
        <f>IFERROR(IF(A1214="","",VLOOKUP($A1214,[1]Sheet1!$D$5:$N$65000,3,FALSE)),"")</f>
        <v/>
      </c>
      <c r="D1214" s="20" t="str">
        <f>IFERROR(IF($A1214="","",VLOOKUP($A1214,[1]Sheet1!$D$5:$N$65000,4,FALSE)),"")</f>
        <v/>
      </c>
      <c r="E1214" s="20" t="str">
        <f>IFERROR(IF($A1214="","",VLOOKUP($A1214,[1]Sheet1!$D$5:$N$65000,5,FALSE)),"")</f>
        <v/>
      </c>
      <c r="F1214" s="20" t="str">
        <f>IFERROR(IF($A1214="","",VLOOKUP($A1214,[1]Sheet1!$D$5:$N$65000,6,FALSE)),"")</f>
        <v/>
      </c>
      <c r="G1214" s="20" t="str">
        <f>IFERROR(IF($A1214="","",VLOOKUP($A1214,[1]Sheet1!$D$5:$N$65000,7,FALSE)),"")</f>
        <v/>
      </c>
      <c r="H1214" s="20" t="str">
        <f>IFERROR(IF($A1214="","",VLOOKUP($A1214,[1]Sheet1!$D$5:$N$65000,8,FALSE)),"")</f>
        <v/>
      </c>
      <c r="I1214" s="20" t="str">
        <f>IFERROR(IF($A1214="","",VLOOKUP($A1214,[1]Sheet1!$D$5:$N$65000,9,FALSE)),"")</f>
        <v/>
      </c>
      <c r="J1214" s="20" t="str">
        <f>IFERROR(IF($A1214="","",VLOOKUP($A1214,[1]Sheet1!$D$5:$N$65000,10,FALSE)),"")</f>
        <v/>
      </c>
      <c r="K1214" s="20" t="str">
        <f>IFERROR(IF($A1214="","",VLOOKUP($A1214,[1]Sheet1!$D$5:$N$65000,11,FALSE)),"")</f>
        <v/>
      </c>
      <c r="L1214" s="3">
        <f t="shared" si="40"/>
        <v>1210</v>
      </c>
      <c r="M1214" s="21" t="str">
        <f t="shared" si="39"/>
        <v/>
      </c>
      <c r="N1214" s="29">
        <f>IF($L1213 = 4,[5]Sheet1!J119,0)</f>
        <v>0</v>
      </c>
      <c r="O1214" s="29">
        <f>IF($L1213 = 4,[5]Sheet1!K119,0)</f>
        <v>0</v>
      </c>
      <c r="P1214" s="29">
        <f>IF($L1213 = 4,[5]Sheet1!L119,0)</f>
        <v>0</v>
      </c>
      <c r="Q1214" s="29">
        <f>IF($L1213 = 4,[5]Sheet1!M119,0)</f>
        <v>0</v>
      </c>
      <c r="R1214" s="29">
        <f>IF($L1213 = 4,[5]Sheet1!N119,0)</f>
        <v>0</v>
      </c>
      <c r="Z1214" s="27"/>
    </row>
    <row r="1215" spans="1:26">
      <c r="A1215" s="18" t="str">
        <f t="array" ref="A1215">IF(ROW(B1215)-6&lt;A$1,VLOOKUP(LOOKUP("zzzz",CHOOSE({1,2},"",INDEX([1]Sheet1!$P$1:$P$65000,SMALL(IF([1]Sheet1!P$1:P$65000&lt;&gt;"",ROW([1]Sheet1!P$1:P$65000)),ROWS(D$5:D1215))))),[1]Sheet1!$C$5:$D$65000,2,FALSE),IF(L1215&gt;$A$1,"",IF(A1214="","Figure "&amp;L1215,IFERROR(VLOOKUP(A1214,[1]Sheet1!$D$5:$Q$65000,14,FALSE),IFERROR(VLOOKUP(A1214,[1]Sheet1!$A$5:$D$65000,4,FALSE),"Figure " &amp; L1215)))))</f>
        <v/>
      </c>
      <c r="B1215" s="19" t="str">
        <f>IFERROR(IF($A1215="","",VLOOKUP($A1215,[1]Sheet1!$D$5:$R$65000,15,FALSE)),"")</f>
        <v/>
      </c>
      <c r="C1215" s="20" t="str">
        <f>IFERROR(IF(A1215="","",VLOOKUP($A1215,[1]Sheet1!$D$5:$N$65000,3,FALSE)),"")</f>
        <v/>
      </c>
      <c r="D1215" s="20" t="str">
        <f>IFERROR(IF($A1215="","",VLOOKUP($A1215,[1]Sheet1!$D$5:$N$65000,4,FALSE)),"")</f>
        <v/>
      </c>
      <c r="E1215" s="20" t="str">
        <f>IFERROR(IF($A1215="","",VLOOKUP($A1215,[1]Sheet1!$D$5:$N$65000,5,FALSE)),"")</f>
        <v/>
      </c>
      <c r="F1215" s="20" t="str">
        <f>IFERROR(IF($A1215="","",VLOOKUP($A1215,[1]Sheet1!$D$5:$N$65000,6,FALSE)),"")</f>
        <v/>
      </c>
      <c r="G1215" s="20" t="str">
        <f>IFERROR(IF($A1215="","",VLOOKUP($A1215,[1]Sheet1!$D$5:$N$65000,7,FALSE)),"")</f>
        <v/>
      </c>
      <c r="H1215" s="20" t="str">
        <f>IFERROR(IF($A1215="","",VLOOKUP($A1215,[1]Sheet1!$D$5:$N$65000,8,FALSE)),"")</f>
        <v/>
      </c>
      <c r="I1215" s="20" t="str">
        <f>IFERROR(IF($A1215="","",VLOOKUP($A1215,[1]Sheet1!$D$5:$N$65000,9,FALSE)),"")</f>
        <v/>
      </c>
      <c r="J1215" s="20" t="str">
        <f>IFERROR(IF($A1215="","",VLOOKUP($A1215,[1]Sheet1!$D$5:$N$65000,10,FALSE)),"")</f>
        <v/>
      </c>
      <c r="K1215" s="20" t="str">
        <f>IFERROR(IF($A1215="","",VLOOKUP($A1215,[1]Sheet1!$D$5:$N$65000,11,FALSE)),"")</f>
        <v/>
      </c>
      <c r="L1215" s="3">
        <f t="shared" si="40"/>
        <v>1211</v>
      </c>
      <c r="M1215" s="21" t="str">
        <f t="shared" si="39"/>
        <v/>
      </c>
      <c r="N1215" s="29">
        <f>IF($L1214 = 4,[5]Sheet1!J120,0)</f>
        <v>0</v>
      </c>
      <c r="O1215" s="29">
        <f>IF($L1214 = 4,[5]Sheet1!K120,0)</f>
        <v>0</v>
      </c>
      <c r="P1215" s="29">
        <f>IF($L1214 = 4,[5]Sheet1!L120,0)</f>
        <v>0</v>
      </c>
      <c r="Q1215" s="29">
        <f>IF($L1214 = 4,[5]Sheet1!M120,0)</f>
        <v>0</v>
      </c>
      <c r="R1215" s="29">
        <f>IF($L1214 = 4,[5]Sheet1!N120,0)</f>
        <v>0</v>
      </c>
      <c r="Z1215" s="27"/>
    </row>
    <row r="1216" spans="1:26">
      <c r="A1216" s="18" t="str">
        <f t="array" ref="A1216">IF(ROW(B1216)-6&lt;A$1,VLOOKUP(LOOKUP("zzzz",CHOOSE({1,2},"",INDEX([1]Sheet1!$P$1:$P$65000,SMALL(IF([1]Sheet1!P$1:P$65000&lt;&gt;"",ROW([1]Sheet1!P$1:P$65000)),ROWS(D$5:D1216))))),[1]Sheet1!$C$5:$D$65000,2,FALSE),IF(L1216&gt;$A$1,"",IF(A1215="","Figure "&amp;L1216,IFERROR(VLOOKUP(A1215,[1]Sheet1!$D$5:$Q$65000,14,FALSE),IFERROR(VLOOKUP(A1215,[1]Sheet1!$A$5:$D$65000,4,FALSE),"Figure " &amp; L1216)))))</f>
        <v/>
      </c>
      <c r="B1216" s="19" t="str">
        <f>IFERROR(IF($A1216="","",VLOOKUP($A1216,[1]Sheet1!$D$5:$R$65000,15,FALSE)),"")</f>
        <v/>
      </c>
      <c r="C1216" s="20" t="str">
        <f>IFERROR(IF(A1216="","",VLOOKUP($A1216,[1]Sheet1!$D$5:$N$65000,3,FALSE)),"")</f>
        <v/>
      </c>
      <c r="D1216" s="20" t="str">
        <f>IFERROR(IF($A1216="","",VLOOKUP($A1216,[1]Sheet1!$D$5:$N$65000,4,FALSE)),"")</f>
        <v/>
      </c>
      <c r="E1216" s="20" t="str">
        <f>IFERROR(IF($A1216="","",VLOOKUP($A1216,[1]Sheet1!$D$5:$N$65000,5,FALSE)),"")</f>
        <v/>
      </c>
      <c r="F1216" s="20" t="str">
        <f>IFERROR(IF($A1216="","",VLOOKUP($A1216,[1]Sheet1!$D$5:$N$65000,6,FALSE)),"")</f>
        <v/>
      </c>
      <c r="G1216" s="20" t="str">
        <f>IFERROR(IF($A1216="","",VLOOKUP($A1216,[1]Sheet1!$D$5:$N$65000,7,FALSE)),"")</f>
        <v/>
      </c>
      <c r="H1216" s="20" t="str">
        <f>IFERROR(IF($A1216="","",VLOOKUP($A1216,[1]Sheet1!$D$5:$N$65000,8,FALSE)),"")</f>
        <v/>
      </c>
      <c r="I1216" s="20" t="str">
        <f>IFERROR(IF($A1216="","",VLOOKUP($A1216,[1]Sheet1!$D$5:$N$65000,9,FALSE)),"")</f>
        <v/>
      </c>
      <c r="J1216" s="20" t="str">
        <f>IFERROR(IF($A1216="","",VLOOKUP($A1216,[1]Sheet1!$D$5:$N$65000,10,FALSE)),"")</f>
        <v/>
      </c>
      <c r="K1216" s="20" t="str">
        <f>IFERROR(IF($A1216="","",VLOOKUP($A1216,[1]Sheet1!$D$5:$N$65000,11,FALSE)),"")</f>
        <v/>
      </c>
      <c r="L1216" s="3">
        <f t="shared" si="40"/>
        <v>1212</v>
      </c>
      <c r="M1216" s="21" t="str">
        <f t="shared" si="39"/>
        <v/>
      </c>
      <c r="N1216" s="29">
        <f>IF($L1215 = 4,[5]Sheet1!J121,0)</f>
        <v>0</v>
      </c>
      <c r="O1216" s="29">
        <f>IF($L1215 = 4,[5]Sheet1!K121,0)</f>
        <v>0</v>
      </c>
      <c r="P1216" s="29">
        <f>IF($L1215 = 4,[5]Sheet1!L121,0)</f>
        <v>0</v>
      </c>
      <c r="Q1216" s="29">
        <f>IF($L1215 = 4,[5]Sheet1!M121,0)</f>
        <v>0</v>
      </c>
      <c r="R1216" s="29">
        <f>IF($L1215 = 4,[5]Sheet1!N121,0)</f>
        <v>0</v>
      </c>
      <c r="Z1216" s="27"/>
    </row>
    <row r="1217" spans="1:26">
      <c r="A1217" s="18" t="str">
        <f t="array" ref="A1217">IF(ROW(B1217)-6&lt;A$1,VLOOKUP(LOOKUP("zzzz",CHOOSE({1,2},"",INDEX([1]Sheet1!$P$1:$P$65000,SMALL(IF([1]Sheet1!P$1:P$65000&lt;&gt;"",ROW([1]Sheet1!P$1:P$65000)),ROWS(D$5:D1217))))),[1]Sheet1!$C$5:$D$65000,2,FALSE),IF(L1217&gt;$A$1,"",IF(A1216="","Figure "&amp;L1217,IFERROR(VLOOKUP(A1216,[1]Sheet1!$D$5:$Q$65000,14,FALSE),IFERROR(VLOOKUP(A1216,[1]Sheet1!$A$5:$D$65000,4,FALSE),"Figure " &amp; L1217)))))</f>
        <v/>
      </c>
      <c r="B1217" s="19" t="str">
        <f>IFERROR(IF($A1217="","",VLOOKUP($A1217,[1]Sheet1!$D$5:$R$65000,15,FALSE)),"")</f>
        <v/>
      </c>
      <c r="C1217" s="20" t="str">
        <f>IFERROR(IF(A1217="","",VLOOKUP($A1217,[1]Sheet1!$D$5:$N$65000,3,FALSE)),"")</f>
        <v/>
      </c>
      <c r="D1217" s="20" t="str">
        <f>IFERROR(IF($A1217="","",VLOOKUP($A1217,[1]Sheet1!$D$5:$N$65000,4,FALSE)),"")</f>
        <v/>
      </c>
      <c r="E1217" s="20" t="str">
        <f>IFERROR(IF($A1217="","",VLOOKUP($A1217,[1]Sheet1!$D$5:$N$65000,5,FALSE)),"")</f>
        <v/>
      </c>
      <c r="F1217" s="20" t="str">
        <f>IFERROR(IF($A1217="","",VLOOKUP($A1217,[1]Sheet1!$D$5:$N$65000,6,FALSE)),"")</f>
        <v/>
      </c>
      <c r="G1217" s="20" t="str">
        <f>IFERROR(IF($A1217="","",VLOOKUP($A1217,[1]Sheet1!$D$5:$N$65000,7,FALSE)),"")</f>
        <v/>
      </c>
      <c r="H1217" s="20" t="str">
        <f>IFERROR(IF($A1217="","",VLOOKUP($A1217,[1]Sheet1!$D$5:$N$65000,8,FALSE)),"")</f>
        <v/>
      </c>
      <c r="I1217" s="20" t="str">
        <f>IFERROR(IF($A1217="","",VLOOKUP($A1217,[1]Sheet1!$D$5:$N$65000,9,FALSE)),"")</f>
        <v/>
      </c>
      <c r="J1217" s="20" t="str">
        <f>IFERROR(IF($A1217="","",VLOOKUP($A1217,[1]Sheet1!$D$5:$N$65000,10,FALSE)),"")</f>
        <v/>
      </c>
      <c r="K1217" s="20" t="str">
        <f>IFERROR(IF($A1217="","",VLOOKUP($A1217,[1]Sheet1!$D$5:$N$65000,11,FALSE)),"")</f>
        <v/>
      </c>
      <c r="L1217" s="3">
        <f t="shared" si="40"/>
        <v>1213</v>
      </c>
      <c r="M1217" s="21" t="str">
        <f t="shared" si="39"/>
        <v/>
      </c>
      <c r="N1217" s="29">
        <f>IF($L1216 = 4,[5]Sheet1!J122,0)</f>
        <v>0</v>
      </c>
      <c r="O1217" s="29">
        <f>IF($L1216 = 4,[5]Sheet1!K122,0)</f>
        <v>0</v>
      </c>
      <c r="P1217" s="29">
        <f>IF($L1216 = 4,[5]Sheet1!L122,0)</f>
        <v>0</v>
      </c>
      <c r="Q1217" s="29">
        <f>IF($L1216 = 4,[5]Sheet1!M122,0)</f>
        <v>0</v>
      </c>
      <c r="R1217" s="29">
        <f>IF($L1216 = 4,[5]Sheet1!N122,0)</f>
        <v>0</v>
      </c>
      <c r="Z1217" s="27"/>
    </row>
    <row r="1218" spans="1:26">
      <c r="A1218" s="18" t="str">
        <f t="array" ref="A1218">IF(ROW(B1218)-6&lt;A$1,VLOOKUP(LOOKUP("zzzz",CHOOSE({1,2},"",INDEX([1]Sheet1!$P$1:$P$65000,SMALL(IF([1]Sheet1!P$1:P$65000&lt;&gt;"",ROW([1]Sheet1!P$1:P$65000)),ROWS(D$5:D1218))))),[1]Sheet1!$C$5:$D$65000,2,FALSE),IF(L1218&gt;$A$1,"",IF(A1217="","Figure "&amp;L1218,IFERROR(VLOOKUP(A1217,[1]Sheet1!$D$5:$Q$65000,14,FALSE),IFERROR(VLOOKUP(A1217,[1]Sheet1!$A$5:$D$65000,4,FALSE),"Figure " &amp; L1218)))))</f>
        <v/>
      </c>
      <c r="B1218" s="19" t="str">
        <f>IFERROR(IF($A1218="","",VLOOKUP($A1218,[1]Sheet1!$D$5:$R$65000,15,FALSE)),"")</f>
        <v/>
      </c>
      <c r="C1218" s="20" t="str">
        <f>IFERROR(IF(A1218="","",VLOOKUP($A1218,[1]Sheet1!$D$5:$N$65000,3,FALSE)),"")</f>
        <v/>
      </c>
      <c r="D1218" s="20" t="str">
        <f>IFERROR(IF($A1218="","",VLOOKUP($A1218,[1]Sheet1!$D$5:$N$65000,4,FALSE)),"")</f>
        <v/>
      </c>
      <c r="E1218" s="20" t="str">
        <f>IFERROR(IF($A1218="","",VLOOKUP($A1218,[1]Sheet1!$D$5:$N$65000,5,FALSE)),"")</f>
        <v/>
      </c>
      <c r="F1218" s="20" t="str">
        <f>IFERROR(IF($A1218="","",VLOOKUP($A1218,[1]Sheet1!$D$5:$N$65000,6,FALSE)),"")</f>
        <v/>
      </c>
      <c r="G1218" s="20" t="str">
        <f>IFERROR(IF($A1218="","",VLOOKUP($A1218,[1]Sheet1!$D$5:$N$65000,7,FALSE)),"")</f>
        <v/>
      </c>
      <c r="H1218" s="20" t="str">
        <f>IFERROR(IF($A1218="","",VLOOKUP($A1218,[1]Sheet1!$D$5:$N$65000,8,FALSE)),"")</f>
        <v/>
      </c>
      <c r="I1218" s="20" t="str">
        <f>IFERROR(IF($A1218="","",VLOOKUP($A1218,[1]Sheet1!$D$5:$N$65000,9,FALSE)),"")</f>
        <v/>
      </c>
      <c r="J1218" s="20" t="str">
        <f>IFERROR(IF($A1218="","",VLOOKUP($A1218,[1]Sheet1!$D$5:$N$65000,10,FALSE)),"")</f>
        <v/>
      </c>
      <c r="K1218" s="20" t="str">
        <f>IFERROR(IF($A1218="","",VLOOKUP($A1218,[1]Sheet1!$D$5:$N$65000,11,FALSE)),"")</f>
        <v/>
      </c>
      <c r="L1218" s="3">
        <f t="shared" si="40"/>
        <v>1214</v>
      </c>
      <c r="M1218" s="21" t="str">
        <f t="shared" si="39"/>
        <v/>
      </c>
      <c r="N1218" s="29">
        <f>IF($L1217 = 4,[5]Sheet1!J123,0)</f>
        <v>0</v>
      </c>
      <c r="O1218" s="29">
        <f>IF($L1217 = 4,[5]Sheet1!K123,0)</f>
        <v>0</v>
      </c>
      <c r="P1218" s="29">
        <f>IF($L1217 = 4,[5]Sheet1!L123,0)</f>
        <v>0</v>
      </c>
      <c r="Q1218" s="29">
        <f>IF($L1217 = 4,[5]Sheet1!M123,0)</f>
        <v>0</v>
      </c>
      <c r="R1218" s="29">
        <f>IF($L1217 = 4,[5]Sheet1!N123,0)</f>
        <v>0</v>
      </c>
      <c r="Z1218" s="27"/>
    </row>
    <row r="1219" spans="1:26">
      <c r="A1219" s="18" t="str">
        <f t="array" ref="A1219">IF(ROW(B1219)-6&lt;A$1,VLOOKUP(LOOKUP("zzzz",CHOOSE({1,2},"",INDEX([1]Sheet1!$P$1:$P$65000,SMALL(IF([1]Sheet1!P$1:P$65000&lt;&gt;"",ROW([1]Sheet1!P$1:P$65000)),ROWS(D$5:D1219))))),[1]Sheet1!$C$5:$D$65000,2,FALSE),IF(L1219&gt;$A$1,"",IF(A1218="","Figure "&amp;L1219,IFERROR(VLOOKUP(A1218,[1]Sheet1!$D$5:$Q$65000,14,FALSE),IFERROR(VLOOKUP(A1218,[1]Sheet1!$A$5:$D$65000,4,FALSE),"Figure " &amp; L1219)))))</f>
        <v/>
      </c>
      <c r="B1219" s="19" t="str">
        <f>IFERROR(IF($A1219="","",VLOOKUP($A1219,[1]Sheet1!$D$5:$R$65000,15,FALSE)),"")</f>
        <v/>
      </c>
      <c r="C1219" s="20" t="str">
        <f>IFERROR(IF(A1219="","",VLOOKUP($A1219,[1]Sheet1!$D$5:$N$65000,3,FALSE)),"")</f>
        <v/>
      </c>
      <c r="D1219" s="20" t="str">
        <f>IFERROR(IF($A1219="","",VLOOKUP($A1219,[1]Sheet1!$D$5:$N$65000,4,FALSE)),"")</f>
        <v/>
      </c>
      <c r="E1219" s="20" t="str">
        <f>IFERROR(IF($A1219="","",VLOOKUP($A1219,[1]Sheet1!$D$5:$N$65000,5,FALSE)),"")</f>
        <v/>
      </c>
      <c r="F1219" s="20" t="str">
        <f>IFERROR(IF($A1219="","",VLOOKUP($A1219,[1]Sheet1!$D$5:$N$65000,6,FALSE)),"")</f>
        <v/>
      </c>
      <c r="G1219" s="20" t="str">
        <f>IFERROR(IF($A1219="","",VLOOKUP($A1219,[1]Sheet1!$D$5:$N$65000,7,FALSE)),"")</f>
        <v/>
      </c>
      <c r="H1219" s="20" t="str">
        <f>IFERROR(IF($A1219="","",VLOOKUP($A1219,[1]Sheet1!$D$5:$N$65000,8,FALSE)),"")</f>
        <v/>
      </c>
      <c r="I1219" s="20" t="str">
        <f>IFERROR(IF($A1219="","",VLOOKUP($A1219,[1]Sheet1!$D$5:$N$65000,9,FALSE)),"")</f>
        <v/>
      </c>
      <c r="J1219" s="20" t="str">
        <f>IFERROR(IF($A1219="","",VLOOKUP($A1219,[1]Sheet1!$D$5:$N$65000,10,FALSE)),"")</f>
        <v/>
      </c>
      <c r="K1219" s="20" t="str">
        <f>IFERROR(IF($A1219="","",VLOOKUP($A1219,[1]Sheet1!$D$5:$N$65000,11,FALSE)),"")</f>
        <v/>
      </c>
      <c r="L1219" s="3">
        <f t="shared" si="40"/>
        <v>1215</v>
      </c>
      <c r="M1219" s="21" t="str">
        <f t="shared" si="39"/>
        <v/>
      </c>
      <c r="N1219" s="29">
        <f>IF($L1218 = 4,[5]Sheet1!J124,0)</f>
        <v>0</v>
      </c>
      <c r="O1219" s="29">
        <f>IF($L1218 = 4,[5]Sheet1!K124,0)</f>
        <v>0</v>
      </c>
      <c r="P1219" s="29">
        <f>IF($L1218 = 4,[5]Sheet1!L124,0)</f>
        <v>0</v>
      </c>
      <c r="Q1219" s="29">
        <f>IF($L1218 = 4,[5]Sheet1!M124,0)</f>
        <v>0</v>
      </c>
      <c r="R1219" s="29">
        <f>IF($L1218 = 4,[5]Sheet1!N124,0)</f>
        <v>0</v>
      </c>
      <c r="Z1219" s="27"/>
    </row>
    <row r="1220" spans="1:26">
      <c r="A1220" s="18" t="str">
        <f t="array" ref="A1220">IF(ROW(B1220)-6&lt;A$1,VLOOKUP(LOOKUP("zzzz",CHOOSE({1,2},"",INDEX([1]Sheet1!$P$1:$P$65000,SMALL(IF([1]Sheet1!P$1:P$65000&lt;&gt;"",ROW([1]Sheet1!P$1:P$65000)),ROWS(D$5:D1220))))),[1]Sheet1!$C$5:$D$65000,2,FALSE),IF(L1220&gt;$A$1,"",IF(A1219="","Figure "&amp;L1220,IFERROR(VLOOKUP(A1219,[1]Sheet1!$D$5:$Q$65000,14,FALSE),IFERROR(VLOOKUP(A1219,[1]Sheet1!$A$5:$D$65000,4,FALSE),"Figure " &amp; L1220)))))</f>
        <v/>
      </c>
      <c r="B1220" s="19" t="str">
        <f>IFERROR(IF($A1220="","",VLOOKUP($A1220,[1]Sheet1!$D$5:$R$65000,15,FALSE)),"")</f>
        <v/>
      </c>
      <c r="C1220" s="20" t="str">
        <f>IFERROR(IF(A1220="","",VLOOKUP($A1220,[1]Sheet1!$D$5:$N$65000,3,FALSE)),"")</f>
        <v/>
      </c>
      <c r="D1220" s="20" t="str">
        <f>IFERROR(IF($A1220="","",VLOOKUP($A1220,[1]Sheet1!$D$5:$N$65000,4,FALSE)),"")</f>
        <v/>
      </c>
      <c r="E1220" s="20" t="str">
        <f>IFERROR(IF($A1220="","",VLOOKUP($A1220,[1]Sheet1!$D$5:$N$65000,5,FALSE)),"")</f>
        <v/>
      </c>
      <c r="F1220" s="20" t="str">
        <f>IFERROR(IF($A1220="","",VLOOKUP($A1220,[1]Sheet1!$D$5:$N$65000,6,FALSE)),"")</f>
        <v/>
      </c>
      <c r="G1220" s="20" t="str">
        <f>IFERROR(IF($A1220="","",VLOOKUP($A1220,[1]Sheet1!$D$5:$N$65000,7,FALSE)),"")</f>
        <v/>
      </c>
      <c r="H1220" s="20" t="str">
        <f>IFERROR(IF($A1220="","",VLOOKUP($A1220,[1]Sheet1!$D$5:$N$65000,8,FALSE)),"")</f>
        <v/>
      </c>
      <c r="I1220" s="20" t="str">
        <f>IFERROR(IF($A1220="","",VLOOKUP($A1220,[1]Sheet1!$D$5:$N$65000,9,FALSE)),"")</f>
        <v/>
      </c>
      <c r="J1220" s="20" t="str">
        <f>IFERROR(IF($A1220="","",VLOOKUP($A1220,[1]Sheet1!$D$5:$N$65000,10,FALSE)),"")</f>
        <v/>
      </c>
      <c r="K1220" s="20" t="str">
        <f>IFERROR(IF($A1220="","",VLOOKUP($A1220,[1]Sheet1!$D$5:$N$65000,11,FALSE)),"")</f>
        <v/>
      </c>
      <c r="L1220" s="3">
        <f t="shared" si="40"/>
        <v>1216</v>
      </c>
      <c r="M1220" s="21" t="str">
        <f t="shared" si="39"/>
        <v/>
      </c>
      <c r="N1220" s="29">
        <f>IF($L1219 = 4,[5]Sheet1!J125,0)</f>
        <v>0</v>
      </c>
      <c r="O1220" s="29">
        <f>IF($L1219 = 4,[5]Sheet1!K125,0)</f>
        <v>0</v>
      </c>
      <c r="P1220" s="29">
        <f>IF($L1219 = 4,[5]Sheet1!L125,0)</f>
        <v>0</v>
      </c>
      <c r="Q1220" s="29">
        <f>IF($L1219 = 4,[5]Sheet1!M125,0)</f>
        <v>0</v>
      </c>
      <c r="R1220" s="29">
        <f>IF($L1219 = 4,[5]Sheet1!N125,0)</f>
        <v>0</v>
      </c>
      <c r="Z1220" s="27"/>
    </row>
    <row r="1221" spans="1:26">
      <c r="A1221" s="18" t="str">
        <f t="array" ref="A1221">IF(ROW(B1221)-6&lt;A$1,VLOOKUP(LOOKUP("zzzz",CHOOSE({1,2},"",INDEX([1]Sheet1!$P$1:$P$65000,SMALL(IF([1]Sheet1!P$1:P$65000&lt;&gt;"",ROW([1]Sheet1!P$1:P$65000)),ROWS(D$5:D1221))))),[1]Sheet1!$C$5:$D$65000,2,FALSE),IF(L1221&gt;$A$1,"",IF(A1220="","Figure "&amp;L1221,IFERROR(VLOOKUP(A1220,[1]Sheet1!$D$5:$Q$65000,14,FALSE),IFERROR(VLOOKUP(A1220,[1]Sheet1!$A$5:$D$65000,4,FALSE),"Figure " &amp; L1221)))))</f>
        <v/>
      </c>
      <c r="B1221" s="19" t="str">
        <f>IFERROR(IF($A1221="","",VLOOKUP($A1221,[1]Sheet1!$D$5:$R$65000,15,FALSE)),"")</f>
        <v/>
      </c>
      <c r="C1221" s="20" t="str">
        <f>IFERROR(IF(A1221="","",VLOOKUP($A1221,[1]Sheet1!$D$5:$N$65000,3,FALSE)),"")</f>
        <v/>
      </c>
      <c r="D1221" s="20" t="str">
        <f>IFERROR(IF($A1221="","",VLOOKUP($A1221,[1]Sheet1!$D$5:$N$65000,4,FALSE)),"")</f>
        <v/>
      </c>
      <c r="E1221" s="20" t="str">
        <f>IFERROR(IF($A1221="","",VLOOKUP($A1221,[1]Sheet1!$D$5:$N$65000,5,FALSE)),"")</f>
        <v/>
      </c>
      <c r="F1221" s="20" t="str">
        <f>IFERROR(IF($A1221="","",VLOOKUP($A1221,[1]Sheet1!$D$5:$N$65000,6,FALSE)),"")</f>
        <v/>
      </c>
      <c r="G1221" s="20" t="str">
        <f>IFERROR(IF($A1221="","",VLOOKUP($A1221,[1]Sheet1!$D$5:$N$65000,7,FALSE)),"")</f>
        <v/>
      </c>
      <c r="H1221" s="20" t="str">
        <f>IFERROR(IF($A1221="","",VLOOKUP($A1221,[1]Sheet1!$D$5:$N$65000,8,FALSE)),"")</f>
        <v/>
      </c>
      <c r="I1221" s="20" t="str">
        <f>IFERROR(IF($A1221="","",VLOOKUP($A1221,[1]Sheet1!$D$5:$N$65000,9,FALSE)),"")</f>
        <v/>
      </c>
      <c r="J1221" s="20" t="str">
        <f>IFERROR(IF($A1221="","",VLOOKUP($A1221,[1]Sheet1!$D$5:$N$65000,10,FALSE)),"")</f>
        <v/>
      </c>
      <c r="K1221" s="20" t="str">
        <f>IFERROR(IF($A1221="","",VLOOKUP($A1221,[1]Sheet1!$D$5:$N$65000,11,FALSE)),"")</f>
        <v/>
      </c>
      <c r="L1221" s="3">
        <f t="shared" si="40"/>
        <v>1217</v>
      </c>
      <c r="M1221" s="21" t="str">
        <f t="shared" si="39"/>
        <v/>
      </c>
      <c r="N1221" s="29">
        <f>IF($L1220 = 4,[5]Sheet1!J126,0)</f>
        <v>0</v>
      </c>
      <c r="O1221" s="29">
        <f>IF($L1220 = 4,[5]Sheet1!K126,0)</f>
        <v>0</v>
      </c>
      <c r="P1221" s="29">
        <f>IF($L1220 = 4,[5]Sheet1!L126,0)</f>
        <v>0</v>
      </c>
      <c r="Q1221" s="29">
        <f>IF($L1220 = 4,[5]Sheet1!M126,0)</f>
        <v>0</v>
      </c>
      <c r="R1221" s="29">
        <f>IF($L1220 = 4,[5]Sheet1!N126,0)</f>
        <v>0</v>
      </c>
      <c r="Z1221" s="27"/>
    </row>
    <row r="1222" spans="1:26">
      <c r="A1222" s="18" t="str">
        <f t="array" ref="A1222">IF(ROW(B1222)-6&lt;A$1,VLOOKUP(LOOKUP("zzzz",CHOOSE({1,2},"",INDEX([1]Sheet1!$P$1:$P$65000,SMALL(IF([1]Sheet1!P$1:P$65000&lt;&gt;"",ROW([1]Sheet1!P$1:P$65000)),ROWS(D$5:D1222))))),[1]Sheet1!$C$5:$D$65000,2,FALSE),IF(L1222&gt;$A$1,"",IF(A1221="","Figure "&amp;L1222,IFERROR(VLOOKUP(A1221,[1]Sheet1!$D$5:$Q$65000,14,FALSE),IFERROR(VLOOKUP(A1221,[1]Sheet1!$A$5:$D$65000,4,FALSE),"Figure " &amp; L1222)))))</f>
        <v/>
      </c>
      <c r="B1222" s="19" t="str">
        <f>IFERROR(IF($A1222="","",VLOOKUP($A1222,[1]Sheet1!$D$5:$R$65000,15,FALSE)),"")</f>
        <v/>
      </c>
      <c r="C1222" s="20" t="str">
        <f>IFERROR(IF(A1222="","",VLOOKUP($A1222,[1]Sheet1!$D$5:$N$65000,3,FALSE)),"")</f>
        <v/>
      </c>
      <c r="D1222" s="20" t="str">
        <f>IFERROR(IF($A1222="","",VLOOKUP($A1222,[1]Sheet1!$D$5:$N$65000,4,FALSE)),"")</f>
        <v/>
      </c>
      <c r="E1222" s="20" t="str">
        <f>IFERROR(IF($A1222="","",VLOOKUP($A1222,[1]Sheet1!$D$5:$N$65000,5,FALSE)),"")</f>
        <v/>
      </c>
      <c r="F1222" s="20" t="str">
        <f>IFERROR(IF($A1222="","",VLOOKUP($A1222,[1]Sheet1!$D$5:$N$65000,6,FALSE)),"")</f>
        <v/>
      </c>
      <c r="G1222" s="20" t="str">
        <f>IFERROR(IF($A1222="","",VLOOKUP($A1222,[1]Sheet1!$D$5:$N$65000,7,FALSE)),"")</f>
        <v/>
      </c>
      <c r="H1222" s="20" t="str">
        <f>IFERROR(IF($A1222="","",VLOOKUP($A1222,[1]Sheet1!$D$5:$N$65000,8,FALSE)),"")</f>
        <v/>
      </c>
      <c r="I1222" s="20" t="str">
        <f>IFERROR(IF($A1222="","",VLOOKUP($A1222,[1]Sheet1!$D$5:$N$65000,9,FALSE)),"")</f>
        <v/>
      </c>
      <c r="J1222" s="20" t="str">
        <f>IFERROR(IF($A1222="","",VLOOKUP($A1222,[1]Sheet1!$D$5:$N$65000,10,FALSE)),"")</f>
        <v/>
      </c>
      <c r="K1222" s="20" t="str">
        <f>IFERROR(IF($A1222="","",VLOOKUP($A1222,[1]Sheet1!$D$5:$N$65000,11,FALSE)),"")</f>
        <v/>
      </c>
      <c r="L1222" s="3">
        <f t="shared" si="40"/>
        <v>1218</v>
      </c>
      <c r="M1222" s="21" t="str">
        <f t="shared" ref="M1222:M1285" si="41">IF(K1222="","",L1222)</f>
        <v/>
      </c>
      <c r="N1222" s="29">
        <f>IF($L1221 = 4,[5]Sheet1!J127,0)</f>
        <v>0</v>
      </c>
      <c r="O1222" s="29">
        <f>IF($L1221 = 4,[5]Sheet1!K127,0)</f>
        <v>0</v>
      </c>
      <c r="P1222" s="29">
        <f>IF($L1221 = 4,[5]Sheet1!L127,0)</f>
        <v>0</v>
      </c>
      <c r="Q1222" s="29">
        <f>IF($L1221 = 4,[5]Sheet1!M127,0)</f>
        <v>0</v>
      </c>
      <c r="R1222" s="29">
        <f>IF($L1221 = 4,[5]Sheet1!N127,0)</f>
        <v>0</v>
      </c>
      <c r="Z1222" s="27"/>
    </row>
    <row r="1223" spans="1:26">
      <c r="A1223" s="18" t="str">
        <f t="array" ref="A1223">IF(ROW(B1223)-6&lt;A$1,VLOOKUP(LOOKUP("zzzz",CHOOSE({1,2},"",INDEX([1]Sheet1!$P$1:$P$65000,SMALL(IF([1]Sheet1!P$1:P$65000&lt;&gt;"",ROW([1]Sheet1!P$1:P$65000)),ROWS(D$5:D1223))))),[1]Sheet1!$C$5:$D$65000,2,FALSE),IF(L1223&gt;$A$1,"",IF(A1222="","Figure "&amp;L1223,IFERROR(VLOOKUP(A1222,[1]Sheet1!$D$5:$Q$65000,14,FALSE),IFERROR(VLOOKUP(A1222,[1]Sheet1!$A$5:$D$65000,4,FALSE),"Figure " &amp; L1223)))))</f>
        <v/>
      </c>
      <c r="B1223" s="19" t="str">
        <f>IFERROR(IF($A1223="","",VLOOKUP($A1223,[1]Sheet1!$D$5:$R$65000,15,FALSE)),"")</f>
        <v/>
      </c>
      <c r="C1223" s="20" t="str">
        <f>IFERROR(IF(A1223="","",VLOOKUP($A1223,[1]Sheet1!$D$5:$N$65000,3,FALSE)),"")</f>
        <v/>
      </c>
      <c r="D1223" s="20" t="str">
        <f>IFERROR(IF($A1223="","",VLOOKUP($A1223,[1]Sheet1!$D$5:$N$65000,4,FALSE)),"")</f>
        <v/>
      </c>
      <c r="E1223" s="20" t="str">
        <f>IFERROR(IF($A1223="","",VLOOKUP($A1223,[1]Sheet1!$D$5:$N$65000,5,FALSE)),"")</f>
        <v/>
      </c>
      <c r="F1223" s="20" t="str">
        <f>IFERROR(IF($A1223="","",VLOOKUP($A1223,[1]Sheet1!$D$5:$N$65000,6,FALSE)),"")</f>
        <v/>
      </c>
      <c r="G1223" s="20" t="str">
        <f>IFERROR(IF($A1223="","",VLOOKUP($A1223,[1]Sheet1!$D$5:$N$65000,7,FALSE)),"")</f>
        <v/>
      </c>
      <c r="H1223" s="20" t="str">
        <f>IFERROR(IF($A1223="","",VLOOKUP($A1223,[1]Sheet1!$D$5:$N$65000,8,FALSE)),"")</f>
        <v/>
      </c>
      <c r="I1223" s="20" t="str">
        <f>IFERROR(IF($A1223="","",VLOOKUP($A1223,[1]Sheet1!$D$5:$N$65000,9,FALSE)),"")</f>
        <v/>
      </c>
      <c r="J1223" s="20" t="str">
        <f>IFERROR(IF($A1223="","",VLOOKUP($A1223,[1]Sheet1!$D$5:$N$65000,10,FALSE)),"")</f>
        <v/>
      </c>
      <c r="K1223" s="20" t="str">
        <f>IFERROR(IF($A1223="","",VLOOKUP($A1223,[1]Sheet1!$D$5:$N$65000,11,FALSE)),"")</f>
        <v/>
      </c>
      <c r="L1223" s="3">
        <f t="shared" si="40"/>
        <v>1219</v>
      </c>
      <c r="M1223" s="21" t="str">
        <f t="shared" si="41"/>
        <v/>
      </c>
      <c r="N1223" s="29">
        <f>IF($L1222 = 4,[5]Sheet1!J128,0)</f>
        <v>0</v>
      </c>
      <c r="O1223" s="29">
        <f>IF($L1222 = 4,[5]Sheet1!K128,0)</f>
        <v>0</v>
      </c>
      <c r="P1223" s="29">
        <f>IF($L1222 = 4,[5]Sheet1!L128,0)</f>
        <v>0</v>
      </c>
      <c r="Q1223" s="29">
        <f>IF($L1222 = 4,[5]Sheet1!M128,0)</f>
        <v>0</v>
      </c>
      <c r="R1223" s="29">
        <f>IF($L1222 = 4,[5]Sheet1!N128,0)</f>
        <v>0</v>
      </c>
      <c r="Z1223" s="27"/>
    </row>
    <row r="1224" spans="1:26">
      <c r="A1224" s="18" t="str">
        <f t="array" ref="A1224">IF(ROW(B1224)-6&lt;A$1,VLOOKUP(LOOKUP("zzzz",CHOOSE({1,2},"",INDEX([1]Sheet1!$P$1:$P$65000,SMALL(IF([1]Sheet1!P$1:P$65000&lt;&gt;"",ROW([1]Sheet1!P$1:P$65000)),ROWS(D$5:D1224))))),[1]Sheet1!$C$5:$D$65000,2,FALSE),IF(L1224&gt;$A$1,"",IF(A1223="","Figure "&amp;L1224,IFERROR(VLOOKUP(A1223,[1]Sheet1!$D$5:$Q$65000,14,FALSE),IFERROR(VLOOKUP(A1223,[1]Sheet1!$A$5:$D$65000,4,FALSE),"Figure " &amp; L1224)))))</f>
        <v/>
      </c>
      <c r="B1224" s="19" t="str">
        <f>IFERROR(IF($A1224="","",VLOOKUP($A1224,[1]Sheet1!$D$5:$R$65000,15,FALSE)),"")</f>
        <v/>
      </c>
      <c r="C1224" s="20" t="str">
        <f>IFERROR(IF(A1224="","",VLOOKUP($A1224,[1]Sheet1!$D$5:$N$65000,3,FALSE)),"")</f>
        <v/>
      </c>
      <c r="D1224" s="20" t="str">
        <f>IFERROR(IF($A1224="","",VLOOKUP($A1224,[1]Sheet1!$D$5:$N$65000,4,FALSE)),"")</f>
        <v/>
      </c>
      <c r="E1224" s="20" t="str">
        <f>IFERROR(IF($A1224="","",VLOOKUP($A1224,[1]Sheet1!$D$5:$N$65000,5,FALSE)),"")</f>
        <v/>
      </c>
      <c r="F1224" s="20" t="str">
        <f>IFERROR(IF($A1224="","",VLOOKUP($A1224,[1]Sheet1!$D$5:$N$65000,6,FALSE)),"")</f>
        <v/>
      </c>
      <c r="G1224" s="20" t="str">
        <f>IFERROR(IF($A1224="","",VLOOKUP($A1224,[1]Sheet1!$D$5:$N$65000,7,FALSE)),"")</f>
        <v/>
      </c>
      <c r="H1224" s="20" t="str">
        <f>IFERROR(IF($A1224="","",VLOOKUP($A1224,[1]Sheet1!$D$5:$N$65000,8,FALSE)),"")</f>
        <v/>
      </c>
      <c r="I1224" s="20" t="str">
        <f>IFERROR(IF($A1224="","",VLOOKUP($A1224,[1]Sheet1!$D$5:$N$65000,9,FALSE)),"")</f>
        <v/>
      </c>
      <c r="J1224" s="20" t="str">
        <f>IFERROR(IF($A1224="","",VLOOKUP($A1224,[1]Sheet1!$D$5:$N$65000,10,FALSE)),"")</f>
        <v/>
      </c>
      <c r="K1224" s="20" t="str">
        <f>IFERROR(IF($A1224="","",VLOOKUP($A1224,[1]Sheet1!$D$5:$N$65000,11,FALSE)),"")</f>
        <v/>
      </c>
      <c r="L1224" s="3">
        <f t="shared" si="40"/>
        <v>1220</v>
      </c>
      <c r="M1224" s="21" t="str">
        <f t="shared" si="41"/>
        <v/>
      </c>
      <c r="N1224" s="29">
        <f>IF($L1223 = 4,[5]Sheet1!J129,0)</f>
        <v>0</v>
      </c>
      <c r="O1224" s="29">
        <f>IF($L1223 = 4,[5]Sheet1!K129,0)</f>
        <v>0</v>
      </c>
      <c r="P1224" s="29">
        <f>IF($L1223 = 4,[5]Sheet1!L129,0)</f>
        <v>0</v>
      </c>
      <c r="Q1224" s="29">
        <f>IF($L1223 = 4,[5]Sheet1!M129,0)</f>
        <v>0</v>
      </c>
      <c r="R1224" s="29">
        <f>IF($L1223 = 4,[5]Sheet1!N129,0)</f>
        <v>0</v>
      </c>
      <c r="Z1224" s="27"/>
    </row>
    <row r="1225" spans="1:26">
      <c r="A1225" s="18" t="str">
        <f t="array" ref="A1225">IF(ROW(B1225)-6&lt;A$1,VLOOKUP(LOOKUP("zzzz",CHOOSE({1,2},"",INDEX([1]Sheet1!$P$1:$P$65000,SMALL(IF([1]Sheet1!P$1:P$65000&lt;&gt;"",ROW([1]Sheet1!P$1:P$65000)),ROWS(D$5:D1225))))),[1]Sheet1!$C$5:$D$65000,2,FALSE),IF(L1225&gt;$A$1,"",IF(A1224="","Figure "&amp;L1225,IFERROR(VLOOKUP(A1224,[1]Sheet1!$D$5:$Q$65000,14,FALSE),IFERROR(VLOOKUP(A1224,[1]Sheet1!$A$5:$D$65000,4,FALSE),"Figure " &amp; L1225)))))</f>
        <v/>
      </c>
      <c r="B1225" s="19" t="str">
        <f>IFERROR(IF($A1225="","",VLOOKUP($A1225,[1]Sheet1!$D$5:$R$65000,15,FALSE)),"")</f>
        <v/>
      </c>
      <c r="C1225" s="20" t="str">
        <f>IFERROR(IF(A1225="","",VLOOKUP($A1225,[1]Sheet1!$D$5:$N$65000,3,FALSE)),"")</f>
        <v/>
      </c>
      <c r="D1225" s="20" t="str">
        <f>IFERROR(IF($A1225="","",VLOOKUP($A1225,[1]Sheet1!$D$5:$N$65000,4,FALSE)),"")</f>
        <v/>
      </c>
      <c r="E1225" s="20" t="str">
        <f>IFERROR(IF($A1225="","",VLOOKUP($A1225,[1]Sheet1!$D$5:$N$65000,5,FALSE)),"")</f>
        <v/>
      </c>
      <c r="F1225" s="20" t="str">
        <f>IFERROR(IF($A1225="","",VLOOKUP($A1225,[1]Sheet1!$D$5:$N$65000,6,FALSE)),"")</f>
        <v/>
      </c>
      <c r="G1225" s="20" t="str">
        <f>IFERROR(IF($A1225="","",VLOOKUP($A1225,[1]Sheet1!$D$5:$N$65000,7,FALSE)),"")</f>
        <v/>
      </c>
      <c r="H1225" s="20" t="str">
        <f>IFERROR(IF($A1225="","",VLOOKUP($A1225,[1]Sheet1!$D$5:$N$65000,8,FALSE)),"")</f>
        <v/>
      </c>
      <c r="I1225" s="20" t="str">
        <f>IFERROR(IF($A1225="","",VLOOKUP($A1225,[1]Sheet1!$D$5:$N$65000,9,FALSE)),"")</f>
        <v/>
      </c>
      <c r="J1225" s="20" t="str">
        <f>IFERROR(IF($A1225="","",VLOOKUP($A1225,[1]Sheet1!$D$5:$N$65000,10,FALSE)),"")</f>
        <v/>
      </c>
      <c r="K1225" s="20" t="str">
        <f>IFERROR(IF($A1225="","",VLOOKUP($A1225,[1]Sheet1!$D$5:$N$65000,11,FALSE)),"")</f>
        <v/>
      </c>
      <c r="L1225" s="3">
        <f t="shared" si="40"/>
        <v>1221</v>
      </c>
      <c r="M1225" s="21" t="str">
        <f t="shared" si="41"/>
        <v/>
      </c>
      <c r="N1225" s="29">
        <f>IF($L1224 = 4,[5]Sheet1!J130,0)</f>
        <v>0</v>
      </c>
      <c r="O1225" s="29">
        <f>IF($L1224 = 4,[5]Sheet1!K130,0)</f>
        <v>0</v>
      </c>
      <c r="P1225" s="29">
        <f>IF($L1224 = 4,[5]Sheet1!L130,0)</f>
        <v>0</v>
      </c>
      <c r="Q1225" s="29">
        <f>IF($L1224 = 4,[5]Sheet1!M130,0)</f>
        <v>0</v>
      </c>
      <c r="R1225" s="29">
        <f>IF($L1224 = 4,[5]Sheet1!N130,0)</f>
        <v>0</v>
      </c>
      <c r="Z1225" s="27"/>
    </row>
    <row r="1226" spans="1:26">
      <c r="A1226" s="18" t="str">
        <f t="array" ref="A1226">IF(ROW(B1226)-6&lt;A$1,VLOOKUP(LOOKUP("zzzz",CHOOSE({1,2},"",INDEX([1]Sheet1!$P$1:$P$65000,SMALL(IF([1]Sheet1!P$1:P$65000&lt;&gt;"",ROW([1]Sheet1!P$1:P$65000)),ROWS(D$5:D1226))))),[1]Sheet1!$C$5:$D$65000,2,FALSE),IF(L1226&gt;$A$1,"",IF(A1225="","Figure "&amp;L1226,IFERROR(VLOOKUP(A1225,[1]Sheet1!$D$5:$Q$65000,14,FALSE),IFERROR(VLOOKUP(A1225,[1]Sheet1!$A$5:$D$65000,4,FALSE),"Figure " &amp; L1226)))))</f>
        <v/>
      </c>
      <c r="B1226" s="19" t="str">
        <f>IFERROR(IF($A1226="","",VLOOKUP($A1226,[1]Sheet1!$D$5:$R$65000,15,FALSE)),"")</f>
        <v/>
      </c>
      <c r="C1226" s="20" t="str">
        <f>IFERROR(IF(A1226="","",VLOOKUP($A1226,[1]Sheet1!$D$5:$N$65000,3,FALSE)),"")</f>
        <v/>
      </c>
      <c r="D1226" s="20" t="str">
        <f>IFERROR(IF($A1226="","",VLOOKUP($A1226,[1]Sheet1!$D$5:$N$65000,4,FALSE)),"")</f>
        <v/>
      </c>
      <c r="E1226" s="20" t="str">
        <f>IFERROR(IF($A1226="","",VLOOKUP($A1226,[1]Sheet1!$D$5:$N$65000,5,FALSE)),"")</f>
        <v/>
      </c>
      <c r="F1226" s="20" t="str">
        <f>IFERROR(IF($A1226="","",VLOOKUP($A1226,[1]Sheet1!$D$5:$N$65000,6,FALSE)),"")</f>
        <v/>
      </c>
      <c r="G1226" s="20" t="str">
        <f>IFERROR(IF($A1226="","",VLOOKUP($A1226,[1]Sheet1!$D$5:$N$65000,7,FALSE)),"")</f>
        <v/>
      </c>
      <c r="H1226" s="20" t="str">
        <f>IFERROR(IF($A1226="","",VLOOKUP($A1226,[1]Sheet1!$D$5:$N$65000,8,FALSE)),"")</f>
        <v/>
      </c>
      <c r="I1226" s="20" t="str">
        <f>IFERROR(IF($A1226="","",VLOOKUP($A1226,[1]Sheet1!$D$5:$N$65000,9,FALSE)),"")</f>
        <v/>
      </c>
      <c r="J1226" s="20" t="str">
        <f>IFERROR(IF($A1226="","",VLOOKUP($A1226,[1]Sheet1!$D$5:$N$65000,10,FALSE)),"")</f>
        <v/>
      </c>
      <c r="K1226" s="20" t="str">
        <f>IFERROR(IF($A1226="","",VLOOKUP($A1226,[1]Sheet1!$D$5:$N$65000,11,FALSE)),"")</f>
        <v/>
      </c>
      <c r="L1226" s="3">
        <f t="shared" si="40"/>
        <v>1222</v>
      </c>
      <c r="M1226" s="21" t="str">
        <f t="shared" si="41"/>
        <v/>
      </c>
      <c r="N1226" s="29">
        <f>IF($L1225 = 4,[5]Sheet1!J131,0)</f>
        <v>0</v>
      </c>
      <c r="O1226" s="29">
        <f>IF($L1225 = 4,[5]Sheet1!K131,0)</f>
        <v>0</v>
      </c>
      <c r="P1226" s="29">
        <f>IF($L1225 = 4,[5]Sheet1!L131,0)</f>
        <v>0</v>
      </c>
      <c r="Q1226" s="29">
        <f>IF($L1225 = 4,[5]Sheet1!M131,0)</f>
        <v>0</v>
      </c>
      <c r="R1226" s="29">
        <f>IF($L1225 = 4,[5]Sheet1!N131,0)</f>
        <v>0</v>
      </c>
      <c r="Z1226" s="27"/>
    </row>
    <row r="1227" spans="1:26">
      <c r="A1227" s="18" t="str">
        <f t="array" ref="A1227">IF(ROW(B1227)-6&lt;A$1,VLOOKUP(LOOKUP("zzzz",CHOOSE({1,2},"",INDEX([1]Sheet1!$P$1:$P$65000,SMALL(IF([1]Sheet1!P$1:P$65000&lt;&gt;"",ROW([1]Sheet1!P$1:P$65000)),ROWS(D$5:D1227))))),[1]Sheet1!$C$5:$D$65000,2,FALSE),IF(L1227&gt;$A$1,"",IF(A1226="","Figure "&amp;L1227,IFERROR(VLOOKUP(A1226,[1]Sheet1!$D$5:$Q$65000,14,FALSE),IFERROR(VLOOKUP(A1226,[1]Sheet1!$A$5:$D$65000,4,FALSE),"Figure " &amp; L1227)))))</f>
        <v/>
      </c>
      <c r="B1227" s="19" t="str">
        <f>IFERROR(IF($A1227="","",VLOOKUP($A1227,[1]Sheet1!$D$5:$R$65000,15,FALSE)),"")</f>
        <v/>
      </c>
      <c r="C1227" s="20" t="str">
        <f>IFERROR(IF(A1227="","",VLOOKUP($A1227,[1]Sheet1!$D$5:$N$65000,3,FALSE)),"")</f>
        <v/>
      </c>
      <c r="D1227" s="20" t="str">
        <f>IFERROR(IF($A1227="","",VLOOKUP($A1227,[1]Sheet1!$D$5:$N$65000,4,FALSE)),"")</f>
        <v/>
      </c>
      <c r="E1227" s="20" t="str">
        <f>IFERROR(IF($A1227="","",VLOOKUP($A1227,[1]Sheet1!$D$5:$N$65000,5,FALSE)),"")</f>
        <v/>
      </c>
      <c r="F1227" s="20" t="str">
        <f>IFERROR(IF($A1227="","",VLOOKUP($A1227,[1]Sheet1!$D$5:$N$65000,6,FALSE)),"")</f>
        <v/>
      </c>
      <c r="G1227" s="20" t="str">
        <f>IFERROR(IF($A1227="","",VLOOKUP($A1227,[1]Sheet1!$D$5:$N$65000,7,FALSE)),"")</f>
        <v/>
      </c>
      <c r="H1227" s="20" t="str">
        <f>IFERROR(IF($A1227="","",VLOOKUP($A1227,[1]Sheet1!$D$5:$N$65000,8,FALSE)),"")</f>
        <v/>
      </c>
      <c r="I1227" s="20" t="str">
        <f>IFERROR(IF($A1227="","",VLOOKUP($A1227,[1]Sheet1!$D$5:$N$65000,9,FALSE)),"")</f>
        <v/>
      </c>
      <c r="J1227" s="20" t="str">
        <f>IFERROR(IF($A1227="","",VLOOKUP($A1227,[1]Sheet1!$D$5:$N$65000,10,FALSE)),"")</f>
        <v/>
      </c>
      <c r="K1227" s="20" t="str">
        <f>IFERROR(IF($A1227="","",VLOOKUP($A1227,[1]Sheet1!$D$5:$N$65000,11,FALSE)),"")</f>
        <v/>
      </c>
      <c r="L1227" s="3">
        <f t="shared" si="40"/>
        <v>1223</v>
      </c>
      <c r="M1227" s="21" t="str">
        <f t="shared" si="41"/>
        <v/>
      </c>
      <c r="N1227" s="29">
        <f>IF($L1226 = 4,[5]Sheet1!J132,0)</f>
        <v>0</v>
      </c>
      <c r="O1227" s="29">
        <f>IF($L1226 = 4,[5]Sheet1!K132,0)</f>
        <v>0</v>
      </c>
      <c r="P1227" s="29">
        <f>IF($L1226 = 4,[5]Sheet1!L132,0)</f>
        <v>0</v>
      </c>
      <c r="Q1227" s="29">
        <f>IF($L1226 = 4,[5]Sheet1!M132,0)</f>
        <v>0</v>
      </c>
      <c r="R1227" s="29">
        <f>IF($L1226 = 4,[5]Sheet1!N132,0)</f>
        <v>0</v>
      </c>
      <c r="Z1227" s="27"/>
    </row>
    <row r="1228" spans="1:26">
      <c r="A1228" s="18" t="str">
        <f t="array" ref="A1228">IF(ROW(B1228)-6&lt;A$1,VLOOKUP(LOOKUP("zzzz",CHOOSE({1,2},"",INDEX([1]Sheet1!$P$1:$P$65000,SMALL(IF([1]Sheet1!P$1:P$65000&lt;&gt;"",ROW([1]Sheet1!P$1:P$65000)),ROWS(D$5:D1228))))),[1]Sheet1!$C$5:$D$65000,2,FALSE),IF(L1228&gt;$A$1,"",IF(A1227="","Figure "&amp;L1228,IFERROR(VLOOKUP(A1227,[1]Sheet1!$D$5:$Q$65000,14,FALSE),IFERROR(VLOOKUP(A1227,[1]Sheet1!$A$5:$D$65000,4,FALSE),"Figure " &amp; L1228)))))</f>
        <v/>
      </c>
      <c r="B1228" s="19" t="str">
        <f>IFERROR(IF($A1228="","",VLOOKUP($A1228,[1]Sheet1!$D$5:$R$65000,15,FALSE)),"")</f>
        <v/>
      </c>
      <c r="C1228" s="20" t="str">
        <f>IFERROR(IF(A1228="","",VLOOKUP($A1228,[1]Sheet1!$D$5:$N$65000,3,FALSE)),"")</f>
        <v/>
      </c>
      <c r="D1228" s="20" t="str">
        <f>IFERROR(IF($A1228="","",VLOOKUP($A1228,[1]Sheet1!$D$5:$N$65000,4,FALSE)),"")</f>
        <v/>
      </c>
      <c r="E1228" s="20" t="str">
        <f>IFERROR(IF($A1228="","",VLOOKUP($A1228,[1]Sheet1!$D$5:$N$65000,5,FALSE)),"")</f>
        <v/>
      </c>
      <c r="F1228" s="20" t="str">
        <f>IFERROR(IF($A1228="","",VLOOKUP($A1228,[1]Sheet1!$D$5:$N$65000,6,FALSE)),"")</f>
        <v/>
      </c>
      <c r="G1228" s="20" t="str">
        <f>IFERROR(IF($A1228="","",VLOOKUP($A1228,[1]Sheet1!$D$5:$N$65000,7,FALSE)),"")</f>
        <v/>
      </c>
      <c r="H1228" s="20" t="str">
        <f>IFERROR(IF($A1228="","",VLOOKUP($A1228,[1]Sheet1!$D$5:$N$65000,8,FALSE)),"")</f>
        <v/>
      </c>
      <c r="I1228" s="20" t="str">
        <f>IFERROR(IF($A1228="","",VLOOKUP($A1228,[1]Sheet1!$D$5:$N$65000,9,FALSE)),"")</f>
        <v/>
      </c>
      <c r="J1228" s="20" t="str">
        <f>IFERROR(IF($A1228="","",VLOOKUP($A1228,[1]Sheet1!$D$5:$N$65000,10,FALSE)),"")</f>
        <v/>
      </c>
      <c r="K1228" s="20" t="str">
        <f>IFERROR(IF($A1228="","",VLOOKUP($A1228,[1]Sheet1!$D$5:$N$65000,11,FALSE)),"")</f>
        <v/>
      </c>
      <c r="L1228" s="3">
        <f t="shared" si="40"/>
        <v>1224</v>
      </c>
      <c r="M1228" s="21" t="str">
        <f t="shared" si="41"/>
        <v/>
      </c>
      <c r="N1228" s="29">
        <f>IF($L1227 = 4,[5]Sheet1!J133,0)</f>
        <v>0</v>
      </c>
      <c r="O1228" s="29">
        <f>IF($L1227 = 4,[5]Sheet1!K133,0)</f>
        <v>0</v>
      </c>
      <c r="P1228" s="29">
        <f>IF($L1227 = 4,[5]Sheet1!L133,0)</f>
        <v>0</v>
      </c>
      <c r="Q1228" s="29">
        <f>IF($L1227 = 4,[5]Sheet1!M133,0)</f>
        <v>0</v>
      </c>
      <c r="R1228" s="29">
        <f>IF($L1227 = 4,[5]Sheet1!N133,0)</f>
        <v>0</v>
      </c>
      <c r="Z1228" s="27"/>
    </row>
    <row r="1229" spans="1:26">
      <c r="A1229" s="18" t="str">
        <f t="array" ref="A1229">IF(ROW(B1229)-6&lt;A$1,VLOOKUP(LOOKUP("zzzz",CHOOSE({1,2},"",INDEX([1]Sheet1!$P$1:$P$65000,SMALL(IF([1]Sheet1!P$1:P$65000&lt;&gt;"",ROW([1]Sheet1!P$1:P$65000)),ROWS(D$5:D1229))))),[1]Sheet1!$C$5:$D$65000,2,FALSE),IF(L1229&gt;$A$1,"",IF(A1228="","Figure "&amp;L1229,IFERROR(VLOOKUP(A1228,[1]Sheet1!$D$5:$Q$65000,14,FALSE),IFERROR(VLOOKUP(A1228,[1]Sheet1!$A$5:$D$65000,4,FALSE),"Figure " &amp; L1229)))))</f>
        <v/>
      </c>
      <c r="B1229" s="19" t="str">
        <f>IFERROR(IF($A1229="","",VLOOKUP($A1229,[1]Sheet1!$D$5:$R$65000,15,FALSE)),"")</f>
        <v/>
      </c>
      <c r="C1229" s="20" t="str">
        <f>IFERROR(IF(A1229="","",VLOOKUP($A1229,[1]Sheet1!$D$5:$N$65000,3,FALSE)),"")</f>
        <v/>
      </c>
      <c r="D1229" s="20" t="str">
        <f>IFERROR(IF($A1229="","",VLOOKUP($A1229,[1]Sheet1!$D$5:$N$65000,4,FALSE)),"")</f>
        <v/>
      </c>
      <c r="E1229" s="20" t="str">
        <f>IFERROR(IF($A1229="","",VLOOKUP($A1229,[1]Sheet1!$D$5:$N$65000,5,FALSE)),"")</f>
        <v/>
      </c>
      <c r="F1229" s="20" t="str">
        <f>IFERROR(IF($A1229="","",VLOOKUP($A1229,[1]Sheet1!$D$5:$N$65000,6,FALSE)),"")</f>
        <v/>
      </c>
      <c r="G1229" s="20" t="str">
        <f>IFERROR(IF($A1229="","",VLOOKUP($A1229,[1]Sheet1!$D$5:$N$65000,7,FALSE)),"")</f>
        <v/>
      </c>
      <c r="H1229" s="20" t="str">
        <f>IFERROR(IF($A1229="","",VLOOKUP($A1229,[1]Sheet1!$D$5:$N$65000,8,FALSE)),"")</f>
        <v/>
      </c>
      <c r="I1229" s="20" t="str">
        <f>IFERROR(IF($A1229="","",VLOOKUP($A1229,[1]Sheet1!$D$5:$N$65000,9,FALSE)),"")</f>
        <v/>
      </c>
      <c r="J1229" s="20" t="str">
        <f>IFERROR(IF($A1229="","",VLOOKUP($A1229,[1]Sheet1!$D$5:$N$65000,10,FALSE)),"")</f>
        <v/>
      </c>
      <c r="K1229" s="20" t="str">
        <f>IFERROR(IF($A1229="","",VLOOKUP($A1229,[1]Sheet1!$D$5:$N$65000,11,FALSE)),"")</f>
        <v/>
      </c>
      <c r="L1229" s="3">
        <f t="shared" si="40"/>
        <v>1225</v>
      </c>
      <c r="M1229" s="21" t="str">
        <f t="shared" si="41"/>
        <v/>
      </c>
      <c r="N1229" s="29">
        <f>IF($L1228 = 4,[5]Sheet1!J134,0)</f>
        <v>0</v>
      </c>
      <c r="O1229" s="29">
        <f>IF($L1228 = 4,[5]Sheet1!K134,0)</f>
        <v>0</v>
      </c>
      <c r="P1229" s="29">
        <f>IF($L1228 = 4,[5]Sheet1!L134,0)</f>
        <v>0</v>
      </c>
      <c r="Q1229" s="29">
        <f>IF($L1228 = 4,[5]Sheet1!M134,0)</f>
        <v>0</v>
      </c>
      <c r="R1229" s="29">
        <f>IF($L1228 = 4,[5]Sheet1!N134,0)</f>
        <v>0</v>
      </c>
      <c r="Z1229" s="27"/>
    </row>
    <row r="1230" spans="1:26">
      <c r="A1230" s="18" t="str">
        <f t="array" ref="A1230">IF(ROW(B1230)-6&lt;A$1,VLOOKUP(LOOKUP("zzzz",CHOOSE({1,2},"",INDEX([1]Sheet1!$P$1:$P$65000,SMALL(IF([1]Sheet1!P$1:P$65000&lt;&gt;"",ROW([1]Sheet1!P$1:P$65000)),ROWS(D$5:D1230))))),[1]Sheet1!$C$5:$D$65000,2,FALSE),IF(L1230&gt;$A$1,"",IF(A1229="","Figure "&amp;L1230,IFERROR(VLOOKUP(A1229,[1]Sheet1!$D$5:$Q$65000,14,FALSE),IFERROR(VLOOKUP(A1229,[1]Sheet1!$A$5:$D$65000,4,FALSE),"Figure " &amp; L1230)))))</f>
        <v/>
      </c>
      <c r="B1230" s="19" t="str">
        <f>IFERROR(IF($A1230="","",VLOOKUP($A1230,[1]Sheet1!$D$5:$R$65000,15,FALSE)),"")</f>
        <v/>
      </c>
      <c r="C1230" s="20" t="str">
        <f>IFERROR(IF(A1230="","",VLOOKUP($A1230,[1]Sheet1!$D$5:$N$65000,3,FALSE)),"")</f>
        <v/>
      </c>
      <c r="D1230" s="20" t="str">
        <f>IFERROR(IF($A1230="","",VLOOKUP($A1230,[1]Sheet1!$D$5:$N$65000,4,FALSE)),"")</f>
        <v/>
      </c>
      <c r="E1230" s="20" t="str">
        <f>IFERROR(IF($A1230="","",VLOOKUP($A1230,[1]Sheet1!$D$5:$N$65000,5,FALSE)),"")</f>
        <v/>
      </c>
      <c r="F1230" s="20" t="str">
        <f>IFERROR(IF($A1230="","",VLOOKUP($A1230,[1]Sheet1!$D$5:$N$65000,6,FALSE)),"")</f>
        <v/>
      </c>
      <c r="G1230" s="20" t="str">
        <f>IFERROR(IF($A1230="","",VLOOKUP($A1230,[1]Sheet1!$D$5:$N$65000,7,FALSE)),"")</f>
        <v/>
      </c>
      <c r="H1230" s="20" t="str">
        <f>IFERROR(IF($A1230="","",VLOOKUP($A1230,[1]Sheet1!$D$5:$N$65000,8,FALSE)),"")</f>
        <v/>
      </c>
      <c r="I1230" s="20" t="str">
        <f>IFERROR(IF($A1230="","",VLOOKUP($A1230,[1]Sheet1!$D$5:$N$65000,9,FALSE)),"")</f>
        <v/>
      </c>
      <c r="J1230" s="20" t="str">
        <f>IFERROR(IF($A1230="","",VLOOKUP($A1230,[1]Sheet1!$D$5:$N$65000,10,FALSE)),"")</f>
        <v/>
      </c>
      <c r="K1230" s="20" t="str">
        <f>IFERROR(IF($A1230="","",VLOOKUP($A1230,[1]Sheet1!$D$5:$N$65000,11,FALSE)),"")</f>
        <v/>
      </c>
      <c r="L1230" s="3">
        <f t="shared" si="40"/>
        <v>1226</v>
      </c>
      <c r="M1230" s="21" t="str">
        <f t="shared" si="41"/>
        <v/>
      </c>
      <c r="N1230" s="29">
        <f>IF($L1229 = 4,[5]Sheet1!J135,0)</f>
        <v>0</v>
      </c>
      <c r="O1230" s="29">
        <f>IF($L1229 = 4,[5]Sheet1!K135,0)</f>
        <v>0</v>
      </c>
      <c r="P1230" s="29">
        <f>IF($L1229 = 4,[5]Sheet1!L135,0)</f>
        <v>0</v>
      </c>
      <c r="Q1230" s="29">
        <f>IF($L1229 = 4,[5]Sheet1!M135,0)</f>
        <v>0</v>
      </c>
      <c r="R1230" s="29">
        <f>IF($L1229 = 4,[5]Sheet1!N135,0)</f>
        <v>0</v>
      </c>
      <c r="Z1230" s="27"/>
    </row>
    <row r="1231" spans="1:26">
      <c r="A1231" s="18" t="str">
        <f t="array" ref="A1231">IF(ROW(B1231)-6&lt;A$1,VLOOKUP(LOOKUP("zzzz",CHOOSE({1,2},"",INDEX([1]Sheet1!$P$1:$P$65000,SMALL(IF([1]Sheet1!P$1:P$65000&lt;&gt;"",ROW([1]Sheet1!P$1:P$65000)),ROWS(D$5:D1231))))),[1]Sheet1!$C$5:$D$65000,2,FALSE),IF(L1231&gt;$A$1,"",IF(A1230="","Figure "&amp;L1231,IFERROR(VLOOKUP(A1230,[1]Sheet1!$D$5:$Q$65000,14,FALSE),IFERROR(VLOOKUP(A1230,[1]Sheet1!$A$5:$D$65000,4,FALSE),"Figure " &amp; L1231)))))</f>
        <v/>
      </c>
      <c r="B1231" s="19" t="str">
        <f>IFERROR(IF($A1231="","",VLOOKUP($A1231,[1]Sheet1!$D$5:$R$65000,15,FALSE)),"")</f>
        <v/>
      </c>
      <c r="C1231" s="20" t="str">
        <f>IFERROR(IF(A1231="","",VLOOKUP($A1231,[1]Sheet1!$D$5:$N$65000,3,FALSE)),"")</f>
        <v/>
      </c>
      <c r="D1231" s="20" t="str">
        <f>IFERROR(IF($A1231="","",VLOOKUP($A1231,[1]Sheet1!$D$5:$N$65000,4,FALSE)),"")</f>
        <v/>
      </c>
      <c r="E1231" s="20" t="str">
        <f>IFERROR(IF($A1231="","",VLOOKUP($A1231,[1]Sheet1!$D$5:$N$65000,5,FALSE)),"")</f>
        <v/>
      </c>
      <c r="F1231" s="20" t="str">
        <f>IFERROR(IF($A1231="","",VLOOKUP($A1231,[1]Sheet1!$D$5:$N$65000,6,FALSE)),"")</f>
        <v/>
      </c>
      <c r="G1231" s="20" t="str">
        <f>IFERROR(IF($A1231="","",VLOOKUP($A1231,[1]Sheet1!$D$5:$N$65000,7,FALSE)),"")</f>
        <v/>
      </c>
      <c r="H1231" s="20" t="str">
        <f>IFERROR(IF($A1231="","",VLOOKUP($A1231,[1]Sheet1!$D$5:$N$65000,8,FALSE)),"")</f>
        <v/>
      </c>
      <c r="I1231" s="20" t="str">
        <f>IFERROR(IF($A1231="","",VLOOKUP($A1231,[1]Sheet1!$D$5:$N$65000,9,FALSE)),"")</f>
        <v/>
      </c>
      <c r="J1231" s="20" t="str">
        <f>IFERROR(IF($A1231="","",VLOOKUP($A1231,[1]Sheet1!$D$5:$N$65000,10,FALSE)),"")</f>
        <v/>
      </c>
      <c r="K1231" s="20" t="str">
        <f>IFERROR(IF($A1231="","",VLOOKUP($A1231,[1]Sheet1!$D$5:$N$65000,11,FALSE)),"")</f>
        <v/>
      </c>
      <c r="L1231" s="3">
        <f t="shared" si="40"/>
        <v>1227</v>
      </c>
      <c r="M1231" s="21" t="str">
        <f t="shared" si="41"/>
        <v/>
      </c>
      <c r="N1231" s="29">
        <f>IF($L1230 = 4,[5]Sheet1!J136,0)</f>
        <v>0</v>
      </c>
      <c r="O1231" s="29">
        <f>IF($L1230 = 4,[5]Sheet1!K136,0)</f>
        <v>0</v>
      </c>
      <c r="P1231" s="29">
        <f>IF($L1230 = 4,[5]Sheet1!L136,0)</f>
        <v>0</v>
      </c>
      <c r="Q1231" s="29">
        <f>IF($L1230 = 4,[5]Sheet1!M136,0)</f>
        <v>0</v>
      </c>
      <c r="R1231" s="29">
        <f>IF($L1230 = 4,[5]Sheet1!N136,0)</f>
        <v>0</v>
      </c>
      <c r="Z1231" s="27"/>
    </row>
    <row r="1232" spans="1:26">
      <c r="A1232" s="18" t="str">
        <f t="array" ref="A1232">IF(ROW(B1232)-6&lt;A$1,VLOOKUP(LOOKUP("zzzz",CHOOSE({1,2},"",INDEX([1]Sheet1!$P$1:$P$65000,SMALL(IF([1]Sheet1!P$1:P$65000&lt;&gt;"",ROW([1]Sheet1!P$1:P$65000)),ROWS(D$5:D1232))))),[1]Sheet1!$C$5:$D$65000,2,FALSE),IF(L1232&gt;$A$1,"",IF(A1231="","Figure "&amp;L1232,IFERROR(VLOOKUP(A1231,[1]Sheet1!$D$5:$Q$65000,14,FALSE),IFERROR(VLOOKUP(A1231,[1]Sheet1!$A$5:$D$65000,4,FALSE),"Figure " &amp; L1232)))))</f>
        <v/>
      </c>
      <c r="B1232" s="19" t="str">
        <f>IFERROR(IF($A1232="","",VLOOKUP($A1232,[1]Sheet1!$D$5:$R$65000,15,FALSE)),"")</f>
        <v/>
      </c>
      <c r="C1232" s="20" t="str">
        <f>IFERROR(IF(A1232="","",VLOOKUP($A1232,[1]Sheet1!$D$5:$N$65000,3,FALSE)),"")</f>
        <v/>
      </c>
      <c r="D1232" s="20" t="str">
        <f>IFERROR(IF($A1232="","",VLOOKUP($A1232,[1]Sheet1!$D$5:$N$65000,4,FALSE)),"")</f>
        <v/>
      </c>
      <c r="E1232" s="20" t="str">
        <f>IFERROR(IF($A1232="","",VLOOKUP($A1232,[1]Sheet1!$D$5:$N$65000,5,FALSE)),"")</f>
        <v/>
      </c>
      <c r="F1232" s="20" t="str">
        <f>IFERROR(IF($A1232="","",VLOOKUP($A1232,[1]Sheet1!$D$5:$N$65000,6,FALSE)),"")</f>
        <v/>
      </c>
      <c r="G1232" s="20" t="str">
        <f>IFERROR(IF($A1232="","",VLOOKUP($A1232,[1]Sheet1!$D$5:$N$65000,7,FALSE)),"")</f>
        <v/>
      </c>
      <c r="H1232" s="20" t="str">
        <f>IFERROR(IF($A1232="","",VLOOKUP($A1232,[1]Sheet1!$D$5:$N$65000,8,FALSE)),"")</f>
        <v/>
      </c>
      <c r="I1232" s="20" t="str">
        <f>IFERROR(IF($A1232="","",VLOOKUP($A1232,[1]Sheet1!$D$5:$N$65000,9,FALSE)),"")</f>
        <v/>
      </c>
      <c r="J1232" s="20" t="str">
        <f>IFERROR(IF($A1232="","",VLOOKUP($A1232,[1]Sheet1!$D$5:$N$65000,10,FALSE)),"")</f>
        <v/>
      </c>
      <c r="K1232" s="20" t="str">
        <f>IFERROR(IF($A1232="","",VLOOKUP($A1232,[1]Sheet1!$D$5:$N$65000,11,FALSE)),"")</f>
        <v/>
      </c>
      <c r="L1232" s="3">
        <f t="shared" si="40"/>
        <v>1228</v>
      </c>
      <c r="M1232" s="21" t="str">
        <f t="shared" si="41"/>
        <v/>
      </c>
      <c r="N1232" s="29">
        <f>IF($L1231 = 4,[5]Sheet1!J137,0)</f>
        <v>0</v>
      </c>
      <c r="O1232" s="29">
        <f>IF($L1231 = 4,[5]Sheet1!K137,0)</f>
        <v>0</v>
      </c>
      <c r="P1232" s="29">
        <f>IF($L1231 = 4,[5]Sheet1!L137,0)</f>
        <v>0</v>
      </c>
      <c r="Q1232" s="29">
        <f>IF($L1231 = 4,[5]Sheet1!M137,0)</f>
        <v>0</v>
      </c>
      <c r="R1232" s="29">
        <f>IF($L1231 = 4,[5]Sheet1!N137,0)</f>
        <v>0</v>
      </c>
      <c r="Z1232" s="27"/>
    </row>
    <row r="1233" spans="1:26">
      <c r="A1233" s="18" t="str">
        <f t="array" ref="A1233">IF(ROW(B1233)-6&lt;A$1,VLOOKUP(LOOKUP("zzzz",CHOOSE({1,2},"",INDEX([1]Sheet1!$P$1:$P$65000,SMALL(IF([1]Sheet1!P$1:P$65000&lt;&gt;"",ROW([1]Sheet1!P$1:P$65000)),ROWS(D$5:D1233))))),[1]Sheet1!$C$5:$D$65000,2,FALSE),IF(L1233&gt;$A$1,"",IF(A1232="","Figure "&amp;L1233,IFERROR(VLOOKUP(A1232,[1]Sheet1!$D$5:$Q$65000,14,FALSE),IFERROR(VLOOKUP(A1232,[1]Sheet1!$A$5:$D$65000,4,FALSE),"Figure " &amp; L1233)))))</f>
        <v/>
      </c>
      <c r="B1233" s="19" t="str">
        <f>IFERROR(IF($A1233="","",VLOOKUP($A1233,[1]Sheet1!$D$5:$R$65000,15,FALSE)),"")</f>
        <v/>
      </c>
      <c r="C1233" s="20" t="str">
        <f>IFERROR(IF(A1233="","",VLOOKUP($A1233,[1]Sheet1!$D$5:$N$65000,3,FALSE)),"")</f>
        <v/>
      </c>
      <c r="D1233" s="20" t="str">
        <f>IFERROR(IF($A1233="","",VLOOKUP($A1233,[1]Sheet1!$D$5:$N$65000,4,FALSE)),"")</f>
        <v/>
      </c>
      <c r="E1233" s="20" t="str">
        <f>IFERROR(IF($A1233="","",VLOOKUP($A1233,[1]Sheet1!$D$5:$N$65000,5,FALSE)),"")</f>
        <v/>
      </c>
      <c r="F1233" s="20" t="str">
        <f>IFERROR(IF($A1233="","",VLOOKUP($A1233,[1]Sheet1!$D$5:$N$65000,6,FALSE)),"")</f>
        <v/>
      </c>
      <c r="G1233" s="20" t="str">
        <f>IFERROR(IF($A1233="","",VLOOKUP($A1233,[1]Sheet1!$D$5:$N$65000,7,FALSE)),"")</f>
        <v/>
      </c>
      <c r="H1233" s="20" t="str">
        <f>IFERROR(IF($A1233="","",VLOOKUP($A1233,[1]Sheet1!$D$5:$N$65000,8,FALSE)),"")</f>
        <v/>
      </c>
      <c r="I1233" s="20" t="str">
        <f>IFERROR(IF($A1233="","",VLOOKUP($A1233,[1]Sheet1!$D$5:$N$65000,9,FALSE)),"")</f>
        <v/>
      </c>
      <c r="J1233" s="20" t="str">
        <f>IFERROR(IF($A1233="","",VLOOKUP($A1233,[1]Sheet1!$D$5:$N$65000,10,FALSE)),"")</f>
        <v/>
      </c>
      <c r="K1233" s="20" t="str">
        <f>IFERROR(IF($A1233="","",VLOOKUP($A1233,[1]Sheet1!$D$5:$N$65000,11,FALSE)),"")</f>
        <v/>
      </c>
      <c r="L1233" s="3">
        <f t="shared" si="40"/>
        <v>1229</v>
      </c>
      <c r="M1233" s="21" t="str">
        <f t="shared" si="41"/>
        <v/>
      </c>
      <c r="N1233" s="29">
        <f>IF($L1232 = 4,[5]Sheet1!J138,0)</f>
        <v>0</v>
      </c>
      <c r="O1233" s="29">
        <f>IF($L1232 = 4,[5]Sheet1!K138,0)</f>
        <v>0</v>
      </c>
      <c r="P1233" s="29">
        <f>IF($L1232 = 4,[5]Sheet1!L138,0)</f>
        <v>0</v>
      </c>
      <c r="Q1233" s="29">
        <f>IF($L1232 = 4,[5]Sheet1!M138,0)</f>
        <v>0</v>
      </c>
      <c r="R1233" s="29">
        <f>IF($L1232 = 4,[5]Sheet1!N138,0)</f>
        <v>0</v>
      </c>
      <c r="Z1233" s="27"/>
    </row>
    <row r="1234" spans="1:26">
      <c r="A1234" s="18" t="str">
        <f t="array" ref="A1234">IF(ROW(B1234)-6&lt;A$1,VLOOKUP(LOOKUP("zzzz",CHOOSE({1,2},"",INDEX([1]Sheet1!$P$1:$P$65000,SMALL(IF([1]Sheet1!P$1:P$65000&lt;&gt;"",ROW([1]Sheet1!P$1:P$65000)),ROWS(D$5:D1234))))),[1]Sheet1!$C$5:$D$65000,2,FALSE),IF(L1234&gt;$A$1,"",IF(A1233="","Figure "&amp;L1234,IFERROR(VLOOKUP(A1233,[1]Sheet1!$D$5:$Q$65000,14,FALSE),IFERROR(VLOOKUP(A1233,[1]Sheet1!$A$5:$D$65000,4,FALSE),"Figure " &amp; L1234)))))</f>
        <v/>
      </c>
      <c r="B1234" s="19" t="str">
        <f>IFERROR(IF($A1234="","",VLOOKUP($A1234,[1]Sheet1!$D$5:$R$65000,15,FALSE)),"")</f>
        <v/>
      </c>
      <c r="C1234" s="20" t="str">
        <f>IFERROR(IF(A1234="","",VLOOKUP($A1234,[1]Sheet1!$D$5:$N$65000,3,FALSE)),"")</f>
        <v/>
      </c>
      <c r="D1234" s="20" t="str">
        <f>IFERROR(IF($A1234="","",VLOOKUP($A1234,[1]Sheet1!$D$5:$N$65000,4,FALSE)),"")</f>
        <v/>
      </c>
      <c r="E1234" s="20" t="str">
        <f>IFERROR(IF($A1234="","",VLOOKUP($A1234,[1]Sheet1!$D$5:$N$65000,5,FALSE)),"")</f>
        <v/>
      </c>
      <c r="F1234" s="20" t="str">
        <f>IFERROR(IF($A1234="","",VLOOKUP($A1234,[1]Sheet1!$D$5:$N$65000,6,FALSE)),"")</f>
        <v/>
      </c>
      <c r="G1234" s="20" t="str">
        <f>IFERROR(IF($A1234="","",VLOOKUP($A1234,[1]Sheet1!$D$5:$N$65000,7,FALSE)),"")</f>
        <v/>
      </c>
      <c r="H1234" s="20" t="str">
        <f>IFERROR(IF($A1234="","",VLOOKUP($A1234,[1]Sheet1!$D$5:$N$65000,8,FALSE)),"")</f>
        <v/>
      </c>
      <c r="I1234" s="20" t="str">
        <f>IFERROR(IF($A1234="","",VLOOKUP($A1234,[1]Sheet1!$D$5:$N$65000,9,FALSE)),"")</f>
        <v/>
      </c>
      <c r="J1234" s="20" t="str">
        <f>IFERROR(IF($A1234="","",VLOOKUP($A1234,[1]Sheet1!$D$5:$N$65000,10,FALSE)),"")</f>
        <v/>
      </c>
      <c r="K1234" s="20" t="str">
        <f>IFERROR(IF($A1234="","",VLOOKUP($A1234,[1]Sheet1!$D$5:$N$65000,11,FALSE)),"")</f>
        <v/>
      </c>
      <c r="L1234" s="3">
        <f t="shared" si="40"/>
        <v>1230</v>
      </c>
      <c r="M1234" s="21" t="str">
        <f t="shared" si="41"/>
        <v/>
      </c>
      <c r="N1234" s="29">
        <f>IF($L1233 = 4,[5]Sheet1!J139,0)</f>
        <v>0</v>
      </c>
      <c r="O1234" s="29">
        <f>IF($L1233 = 4,[5]Sheet1!K139,0)</f>
        <v>0</v>
      </c>
      <c r="P1234" s="29">
        <f>IF($L1233 = 4,[5]Sheet1!L139,0)</f>
        <v>0</v>
      </c>
      <c r="Q1234" s="29">
        <f>IF($L1233 = 4,[5]Sheet1!M139,0)</f>
        <v>0</v>
      </c>
      <c r="R1234" s="29">
        <f>IF($L1233 = 4,[5]Sheet1!N139,0)</f>
        <v>0</v>
      </c>
      <c r="Z1234" s="27"/>
    </row>
    <row r="1235" spans="1:26">
      <c r="A1235" s="18" t="str">
        <f t="array" ref="A1235">IF(ROW(B1235)-6&lt;A$1,VLOOKUP(LOOKUP("zzzz",CHOOSE({1,2},"",INDEX([1]Sheet1!$P$1:$P$65000,SMALL(IF([1]Sheet1!P$1:P$65000&lt;&gt;"",ROW([1]Sheet1!P$1:P$65000)),ROWS(D$5:D1235))))),[1]Sheet1!$C$5:$D$65000,2,FALSE),IF(L1235&gt;$A$1,"",IF(A1234="","Figure "&amp;L1235,IFERROR(VLOOKUP(A1234,[1]Sheet1!$D$5:$Q$65000,14,FALSE),IFERROR(VLOOKUP(A1234,[1]Sheet1!$A$5:$D$65000,4,FALSE),"Figure " &amp; L1235)))))</f>
        <v/>
      </c>
      <c r="B1235" s="19" t="str">
        <f>IFERROR(IF($A1235="","",VLOOKUP($A1235,[1]Sheet1!$D$5:$R$65000,15,FALSE)),"")</f>
        <v/>
      </c>
      <c r="C1235" s="20" t="str">
        <f>IFERROR(IF(A1235="","",VLOOKUP($A1235,[1]Sheet1!$D$5:$N$65000,3,FALSE)),"")</f>
        <v/>
      </c>
      <c r="D1235" s="20" t="str">
        <f>IFERROR(IF($A1235="","",VLOOKUP($A1235,[1]Sheet1!$D$5:$N$65000,4,FALSE)),"")</f>
        <v/>
      </c>
      <c r="E1235" s="20" t="str">
        <f>IFERROR(IF($A1235="","",VLOOKUP($A1235,[1]Sheet1!$D$5:$N$65000,5,FALSE)),"")</f>
        <v/>
      </c>
      <c r="F1235" s="20" t="str">
        <f>IFERROR(IF($A1235="","",VLOOKUP($A1235,[1]Sheet1!$D$5:$N$65000,6,FALSE)),"")</f>
        <v/>
      </c>
      <c r="G1235" s="20" t="str">
        <f>IFERROR(IF($A1235="","",VLOOKUP($A1235,[1]Sheet1!$D$5:$N$65000,7,FALSE)),"")</f>
        <v/>
      </c>
      <c r="H1235" s="20" t="str">
        <f>IFERROR(IF($A1235="","",VLOOKUP($A1235,[1]Sheet1!$D$5:$N$65000,8,FALSE)),"")</f>
        <v/>
      </c>
      <c r="I1235" s="20" t="str">
        <f>IFERROR(IF($A1235="","",VLOOKUP($A1235,[1]Sheet1!$D$5:$N$65000,9,FALSE)),"")</f>
        <v/>
      </c>
      <c r="J1235" s="20" t="str">
        <f>IFERROR(IF($A1235="","",VLOOKUP($A1235,[1]Sheet1!$D$5:$N$65000,10,FALSE)),"")</f>
        <v/>
      </c>
      <c r="K1235" s="20" t="str">
        <f>IFERROR(IF($A1235="","",VLOOKUP($A1235,[1]Sheet1!$D$5:$N$65000,11,FALSE)),"")</f>
        <v/>
      </c>
      <c r="L1235" s="3">
        <f t="shared" si="40"/>
        <v>1231</v>
      </c>
      <c r="M1235" s="21" t="str">
        <f t="shared" si="41"/>
        <v/>
      </c>
      <c r="N1235" s="29">
        <f>IF($L1234 = 4,[5]Sheet1!J140,0)</f>
        <v>0</v>
      </c>
      <c r="O1235" s="29">
        <f>IF($L1234 = 4,[5]Sheet1!K140,0)</f>
        <v>0</v>
      </c>
      <c r="P1235" s="29">
        <f>IF($L1234 = 4,[5]Sheet1!L140,0)</f>
        <v>0</v>
      </c>
      <c r="Q1235" s="29">
        <f>IF($L1234 = 4,[5]Sheet1!M140,0)</f>
        <v>0</v>
      </c>
      <c r="R1235" s="29">
        <f>IF($L1234 = 4,[5]Sheet1!N140,0)</f>
        <v>0</v>
      </c>
      <c r="Z1235" s="27"/>
    </row>
    <row r="1236" spans="1:26">
      <c r="A1236" s="18" t="str">
        <f t="array" ref="A1236">IF(ROW(B1236)-6&lt;A$1,VLOOKUP(LOOKUP("zzzz",CHOOSE({1,2},"",INDEX([1]Sheet1!$P$1:$P$65000,SMALL(IF([1]Sheet1!P$1:P$65000&lt;&gt;"",ROW([1]Sheet1!P$1:P$65000)),ROWS(D$5:D1236))))),[1]Sheet1!$C$5:$D$65000,2,FALSE),IF(L1236&gt;$A$1,"",IF(A1235="","Figure "&amp;L1236,IFERROR(VLOOKUP(A1235,[1]Sheet1!$D$5:$Q$65000,14,FALSE),IFERROR(VLOOKUP(A1235,[1]Sheet1!$A$5:$D$65000,4,FALSE),"Figure " &amp; L1236)))))</f>
        <v/>
      </c>
      <c r="B1236" s="19" t="str">
        <f>IFERROR(IF($A1236="","",VLOOKUP($A1236,[1]Sheet1!$D$5:$R$65000,15,FALSE)),"")</f>
        <v/>
      </c>
      <c r="C1236" s="20" t="str">
        <f>IFERROR(IF(A1236="","",VLOOKUP($A1236,[1]Sheet1!$D$5:$N$65000,3,FALSE)),"")</f>
        <v/>
      </c>
      <c r="D1236" s="20" t="str">
        <f>IFERROR(IF($A1236="","",VLOOKUP($A1236,[1]Sheet1!$D$5:$N$65000,4,FALSE)),"")</f>
        <v/>
      </c>
      <c r="E1236" s="20" t="str">
        <f>IFERROR(IF($A1236="","",VLOOKUP($A1236,[1]Sheet1!$D$5:$N$65000,5,FALSE)),"")</f>
        <v/>
      </c>
      <c r="F1236" s="20" t="str">
        <f>IFERROR(IF($A1236="","",VLOOKUP($A1236,[1]Sheet1!$D$5:$N$65000,6,FALSE)),"")</f>
        <v/>
      </c>
      <c r="G1236" s="20" t="str">
        <f>IFERROR(IF($A1236="","",VLOOKUP($A1236,[1]Sheet1!$D$5:$N$65000,7,FALSE)),"")</f>
        <v/>
      </c>
      <c r="H1236" s="20" t="str">
        <f>IFERROR(IF($A1236="","",VLOOKUP($A1236,[1]Sheet1!$D$5:$N$65000,8,FALSE)),"")</f>
        <v/>
      </c>
      <c r="I1236" s="20" t="str">
        <f>IFERROR(IF($A1236="","",VLOOKUP($A1236,[1]Sheet1!$D$5:$N$65000,9,FALSE)),"")</f>
        <v/>
      </c>
      <c r="J1236" s="20" t="str">
        <f>IFERROR(IF($A1236="","",VLOOKUP($A1236,[1]Sheet1!$D$5:$N$65000,10,FALSE)),"")</f>
        <v/>
      </c>
      <c r="K1236" s="20" t="str">
        <f>IFERROR(IF($A1236="","",VLOOKUP($A1236,[1]Sheet1!$D$5:$N$65000,11,FALSE)),"")</f>
        <v/>
      </c>
      <c r="L1236" s="3">
        <f t="shared" si="40"/>
        <v>1232</v>
      </c>
      <c r="M1236" s="21" t="str">
        <f t="shared" si="41"/>
        <v/>
      </c>
      <c r="N1236" s="29">
        <f>IF($L1235 = 4,[5]Sheet1!J141,0)</f>
        <v>0</v>
      </c>
      <c r="O1236" s="29">
        <f>IF($L1235 = 4,[5]Sheet1!K141,0)</f>
        <v>0</v>
      </c>
      <c r="P1236" s="29">
        <f>IF($L1235 = 4,[5]Sheet1!L141,0)</f>
        <v>0</v>
      </c>
      <c r="Q1236" s="29">
        <f>IF($L1235 = 4,[5]Sheet1!M141,0)</f>
        <v>0</v>
      </c>
      <c r="R1236" s="29">
        <f>IF($L1235 = 4,[5]Sheet1!N141,0)</f>
        <v>0</v>
      </c>
      <c r="Z1236" s="27"/>
    </row>
    <row r="1237" spans="1:26">
      <c r="A1237" s="18" t="str">
        <f t="array" ref="A1237">IF(ROW(B1237)-6&lt;A$1,VLOOKUP(LOOKUP("zzzz",CHOOSE({1,2},"",INDEX([1]Sheet1!$P$1:$P$65000,SMALL(IF([1]Sheet1!P$1:P$65000&lt;&gt;"",ROW([1]Sheet1!P$1:P$65000)),ROWS(D$5:D1237))))),[1]Sheet1!$C$5:$D$65000,2,FALSE),IF(L1237&gt;$A$1,"",IF(A1236="","Figure "&amp;L1237,IFERROR(VLOOKUP(A1236,[1]Sheet1!$D$5:$Q$65000,14,FALSE),IFERROR(VLOOKUP(A1236,[1]Sheet1!$A$5:$D$65000,4,FALSE),"Figure " &amp; L1237)))))</f>
        <v/>
      </c>
      <c r="B1237" s="19" t="str">
        <f>IFERROR(IF($A1237="","",VLOOKUP($A1237,[1]Sheet1!$D$5:$R$65000,15,FALSE)),"")</f>
        <v/>
      </c>
      <c r="C1237" s="20" t="str">
        <f>IFERROR(IF(A1237="","",VLOOKUP($A1237,[1]Sheet1!$D$5:$N$65000,3,FALSE)),"")</f>
        <v/>
      </c>
      <c r="D1237" s="20" t="str">
        <f>IFERROR(IF($A1237="","",VLOOKUP($A1237,[1]Sheet1!$D$5:$N$65000,4,FALSE)),"")</f>
        <v/>
      </c>
      <c r="E1237" s="20" t="str">
        <f>IFERROR(IF($A1237="","",VLOOKUP($A1237,[1]Sheet1!$D$5:$N$65000,5,FALSE)),"")</f>
        <v/>
      </c>
      <c r="F1237" s="20" t="str">
        <f>IFERROR(IF($A1237="","",VLOOKUP($A1237,[1]Sheet1!$D$5:$N$65000,6,FALSE)),"")</f>
        <v/>
      </c>
      <c r="G1237" s="20" t="str">
        <f>IFERROR(IF($A1237="","",VLOOKUP($A1237,[1]Sheet1!$D$5:$N$65000,7,FALSE)),"")</f>
        <v/>
      </c>
      <c r="H1237" s="20" t="str">
        <f>IFERROR(IF($A1237="","",VLOOKUP($A1237,[1]Sheet1!$D$5:$N$65000,8,FALSE)),"")</f>
        <v/>
      </c>
      <c r="I1237" s="20" t="str">
        <f>IFERROR(IF($A1237="","",VLOOKUP($A1237,[1]Sheet1!$D$5:$N$65000,9,FALSE)),"")</f>
        <v/>
      </c>
      <c r="J1237" s="20" t="str">
        <f>IFERROR(IF($A1237="","",VLOOKUP($A1237,[1]Sheet1!$D$5:$N$65000,10,FALSE)),"")</f>
        <v/>
      </c>
      <c r="K1237" s="20" t="str">
        <f>IFERROR(IF($A1237="","",VLOOKUP($A1237,[1]Sheet1!$D$5:$N$65000,11,FALSE)),"")</f>
        <v/>
      </c>
      <c r="L1237" s="3">
        <f t="shared" si="40"/>
        <v>1233</v>
      </c>
      <c r="M1237" s="21" t="str">
        <f t="shared" si="41"/>
        <v/>
      </c>
      <c r="N1237" s="29">
        <f>IF($L1236 = 4,[5]Sheet1!J142,0)</f>
        <v>0</v>
      </c>
      <c r="O1237" s="29">
        <f>IF($L1236 = 4,[5]Sheet1!K142,0)</f>
        <v>0</v>
      </c>
      <c r="P1237" s="29">
        <f>IF($L1236 = 4,[5]Sheet1!L142,0)</f>
        <v>0</v>
      </c>
      <c r="Q1237" s="29">
        <f>IF($L1236 = 4,[5]Sheet1!M142,0)</f>
        <v>0</v>
      </c>
      <c r="R1237" s="29">
        <f>IF($L1236 = 4,[5]Sheet1!N142,0)</f>
        <v>0</v>
      </c>
      <c r="Z1237" s="27"/>
    </row>
    <row r="1238" spans="1:26">
      <c r="A1238" s="18" t="str">
        <f t="array" ref="A1238">IF(ROW(B1238)-6&lt;A$1,VLOOKUP(LOOKUP("zzzz",CHOOSE({1,2},"",INDEX([1]Sheet1!$P$1:$P$65000,SMALL(IF([1]Sheet1!P$1:P$65000&lt;&gt;"",ROW([1]Sheet1!P$1:P$65000)),ROWS(D$5:D1238))))),[1]Sheet1!$C$5:$D$65000,2,FALSE),IF(L1238&gt;$A$1,"",IF(A1237="","Figure "&amp;L1238,IFERROR(VLOOKUP(A1237,[1]Sheet1!$D$5:$Q$65000,14,FALSE),IFERROR(VLOOKUP(A1237,[1]Sheet1!$A$5:$D$65000,4,FALSE),"Figure " &amp; L1238)))))</f>
        <v/>
      </c>
      <c r="B1238" s="19" t="str">
        <f>IFERROR(IF($A1238="","",VLOOKUP($A1238,[1]Sheet1!$D$5:$R$65000,15,FALSE)),"")</f>
        <v/>
      </c>
      <c r="C1238" s="20" t="str">
        <f>IFERROR(IF(A1238="","",VLOOKUP($A1238,[1]Sheet1!$D$5:$N$65000,3,FALSE)),"")</f>
        <v/>
      </c>
      <c r="D1238" s="20" t="str">
        <f>IFERROR(IF($A1238="","",VLOOKUP($A1238,[1]Sheet1!$D$5:$N$65000,4,FALSE)),"")</f>
        <v/>
      </c>
      <c r="E1238" s="20" t="str">
        <f>IFERROR(IF($A1238="","",VLOOKUP($A1238,[1]Sheet1!$D$5:$N$65000,5,FALSE)),"")</f>
        <v/>
      </c>
      <c r="F1238" s="20" t="str">
        <f>IFERROR(IF($A1238="","",VLOOKUP($A1238,[1]Sheet1!$D$5:$N$65000,6,FALSE)),"")</f>
        <v/>
      </c>
      <c r="G1238" s="20" t="str">
        <f>IFERROR(IF($A1238="","",VLOOKUP($A1238,[1]Sheet1!$D$5:$N$65000,7,FALSE)),"")</f>
        <v/>
      </c>
      <c r="H1238" s="20" t="str">
        <f>IFERROR(IF($A1238="","",VLOOKUP($A1238,[1]Sheet1!$D$5:$N$65000,8,FALSE)),"")</f>
        <v/>
      </c>
      <c r="I1238" s="20" t="str">
        <f>IFERROR(IF($A1238="","",VLOOKUP($A1238,[1]Sheet1!$D$5:$N$65000,9,FALSE)),"")</f>
        <v/>
      </c>
      <c r="J1238" s="20" t="str">
        <f>IFERROR(IF($A1238="","",VLOOKUP($A1238,[1]Sheet1!$D$5:$N$65000,10,FALSE)),"")</f>
        <v/>
      </c>
      <c r="K1238" s="20" t="str">
        <f>IFERROR(IF($A1238="","",VLOOKUP($A1238,[1]Sheet1!$D$5:$N$65000,11,FALSE)),"")</f>
        <v/>
      </c>
      <c r="L1238" s="3">
        <f t="shared" si="40"/>
        <v>1234</v>
      </c>
      <c r="M1238" s="21" t="str">
        <f t="shared" si="41"/>
        <v/>
      </c>
      <c r="N1238" s="29">
        <f>IF($L1237 = 4,[5]Sheet1!J143,0)</f>
        <v>0</v>
      </c>
      <c r="O1238" s="29">
        <f>IF($L1237 = 4,[5]Sheet1!K143,0)</f>
        <v>0</v>
      </c>
      <c r="P1238" s="29">
        <f>IF($L1237 = 4,[5]Sheet1!L143,0)</f>
        <v>0</v>
      </c>
      <c r="Q1238" s="29">
        <f>IF($L1237 = 4,[5]Sheet1!M143,0)</f>
        <v>0</v>
      </c>
      <c r="R1238" s="29">
        <f>IF($L1237 = 4,[5]Sheet1!N143,0)</f>
        <v>0</v>
      </c>
      <c r="Z1238" s="27"/>
    </row>
    <row r="1239" spans="1:26">
      <c r="A1239" s="18" t="str">
        <f t="array" ref="A1239">IF(ROW(B1239)-6&lt;A$1,VLOOKUP(LOOKUP("zzzz",CHOOSE({1,2},"",INDEX([1]Sheet1!$P$1:$P$65000,SMALL(IF([1]Sheet1!P$1:P$65000&lt;&gt;"",ROW([1]Sheet1!P$1:P$65000)),ROWS(D$5:D1239))))),[1]Sheet1!$C$5:$D$65000,2,FALSE),IF(L1239&gt;$A$1,"",IF(A1238="","Figure "&amp;L1239,IFERROR(VLOOKUP(A1238,[1]Sheet1!$D$5:$Q$65000,14,FALSE),IFERROR(VLOOKUP(A1238,[1]Sheet1!$A$5:$D$65000,4,FALSE),"Figure " &amp; L1239)))))</f>
        <v/>
      </c>
      <c r="B1239" s="19" t="str">
        <f>IFERROR(IF($A1239="","",VLOOKUP($A1239,[1]Sheet1!$D$5:$R$65000,15,FALSE)),"")</f>
        <v/>
      </c>
      <c r="C1239" s="20" t="str">
        <f>IFERROR(IF(A1239="","",VLOOKUP($A1239,[1]Sheet1!$D$5:$N$65000,3,FALSE)),"")</f>
        <v/>
      </c>
      <c r="D1239" s="20" t="str">
        <f>IFERROR(IF($A1239="","",VLOOKUP($A1239,[1]Sheet1!$D$5:$N$65000,4,FALSE)),"")</f>
        <v/>
      </c>
      <c r="E1239" s="20" t="str">
        <f>IFERROR(IF($A1239="","",VLOOKUP($A1239,[1]Sheet1!$D$5:$N$65000,5,FALSE)),"")</f>
        <v/>
      </c>
      <c r="F1239" s="20" t="str">
        <f>IFERROR(IF($A1239="","",VLOOKUP($A1239,[1]Sheet1!$D$5:$N$65000,6,FALSE)),"")</f>
        <v/>
      </c>
      <c r="G1239" s="20" t="str">
        <f>IFERROR(IF($A1239="","",VLOOKUP($A1239,[1]Sheet1!$D$5:$N$65000,7,FALSE)),"")</f>
        <v/>
      </c>
      <c r="H1239" s="20" t="str">
        <f>IFERROR(IF($A1239="","",VLOOKUP($A1239,[1]Sheet1!$D$5:$N$65000,8,FALSE)),"")</f>
        <v/>
      </c>
      <c r="I1239" s="20" t="str">
        <f>IFERROR(IF($A1239="","",VLOOKUP($A1239,[1]Sheet1!$D$5:$N$65000,9,FALSE)),"")</f>
        <v/>
      </c>
      <c r="J1239" s="20" t="str">
        <f>IFERROR(IF($A1239="","",VLOOKUP($A1239,[1]Sheet1!$D$5:$N$65000,10,FALSE)),"")</f>
        <v/>
      </c>
      <c r="K1239" s="20" t="str">
        <f>IFERROR(IF($A1239="","",VLOOKUP($A1239,[1]Sheet1!$D$5:$N$65000,11,FALSE)),"")</f>
        <v/>
      </c>
      <c r="L1239" s="3">
        <f t="shared" si="40"/>
        <v>1235</v>
      </c>
      <c r="M1239" s="21" t="str">
        <f t="shared" si="41"/>
        <v/>
      </c>
      <c r="N1239" s="29">
        <f>IF($L1238 = 4,[5]Sheet1!J144,0)</f>
        <v>0</v>
      </c>
      <c r="O1239" s="29">
        <f>IF($L1238 = 4,[5]Sheet1!K144,0)</f>
        <v>0</v>
      </c>
      <c r="P1239" s="29">
        <f>IF($L1238 = 4,[5]Sheet1!L144,0)</f>
        <v>0</v>
      </c>
      <c r="Q1239" s="29">
        <f>IF($L1238 = 4,[5]Sheet1!M144,0)</f>
        <v>0</v>
      </c>
      <c r="R1239" s="29">
        <f>IF($L1238 = 4,[5]Sheet1!N144,0)</f>
        <v>0</v>
      </c>
      <c r="Z1239" s="27"/>
    </row>
    <row r="1240" spans="1:26">
      <c r="A1240" s="18" t="str">
        <f t="array" ref="A1240">IF(ROW(B1240)-6&lt;A$1,VLOOKUP(LOOKUP("zzzz",CHOOSE({1,2},"",INDEX([1]Sheet1!$P$1:$P$65000,SMALL(IF([1]Sheet1!P$1:P$65000&lt;&gt;"",ROW([1]Sheet1!P$1:P$65000)),ROWS(D$5:D1240))))),[1]Sheet1!$C$5:$D$65000,2,FALSE),IF(L1240&gt;$A$1,"",IF(A1239="","Figure "&amp;L1240,IFERROR(VLOOKUP(A1239,[1]Sheet1!$D$5:$Q$65000,14,FALSE),IFERROR(VLOOKUP(A1239,[1]Sheet1!$A$5:$D$65000,4,FALSE),"Figure " &amp; L1240)))))</f>
        <v/>
      </c>
      <c r="B1240" s="19" t="str">
        <f>IFERROR(IF($A1240="","",VLOOKUP($A1240,[1]Sheet1!$D$5:$R$65000,15,FALSE)),"")</f>
        <v/>
      </c>
      <c r="C1240" s="20" t="str">
        <f>IFERROR(IF(A1240="","",VLOOKUP($A1240,[1]Sheet1!$D$5:$N$65000,3,FALSE)),"")</f>
        <v/>
      </c>
      <c r="D1240" s="20" t="str">
        <f>IFERROR(IF($A1240="","",VLOOKUP($A1240,[1]Sheet1!$D$5:$N$65000,4,FALSE)),"")</f>
        <v/>
      </c>
      <c r="E1240" s="20" t="str">
        <f>IFERROR(IF($A1240="","",VLOOKUP($A1240,[1]Sheet1!$D$5:$N$65000,5,FALSE)),"")</f>
        <v/>
      </c>
      <c r="F1240" s="20" t="str">
        <f>IFERROR(IF($A1240="","",VLOOKUP($A1240,[1]Sheet1!$D$5:$N$65000,6,FALSE)),"")</f>
        <v/>
      </c>
      <c r="G1240" s="20" t="str">
        <f>IFERROR(IF($A1240="","",VLOOKUP($A1240,[1]Sheet1!$D$5:$N$65000,7,FALSE)),"")</f>
        <v/>
      </c>
      <c r="H1240" s="20" t="str">
        <f>IFERROR(IF($A1240="","",VLOOKUP($A1240,[1]Sheet1!$D$5:$N$65000,8,FALSE)),"")</f>
        <v/>
      </c>
      <c r="I1240" s="20" t="str">
        <f>IFERROR(IF($A1240="","",VLOOKUP($A1240,[1]Sheet1!$D$5:$N$65000,9,FALSE)),"")</f>
        <v/>
      </c>
      <c r="J1240" s="20" t="str">
        <f>IFERROR(IF($A1240="","",VLOOKUP($A1240,[1]Sheet1!$D$5:$N$65000,10,FALSE)),"")</f>
        <v/>
      </c>
      <c r="K1240" s="20" t="str">
        <f>IFERROR(IF($A1240="","",VLOOKUP($A1240,[1]Sheet1!$D$5:$N$65000,11,FALSE)),"")</f>
        <v/>
      </c>
      <c r="L1240" s="3">
        <f t="shared" si="40"/>
        <v>1236</v>
      </c>
      <c r="M1240" s="21" t="str">
        <f t="shared" si="41"/>
        <v/>
      </c>
      <c r="N1240" s="29">
        <f>IF($L1239 = 4,[5]Sheet1!J145,0)</f>
        <v>0</v>
      </c>
      <c r="O1240" s="29">
        <f>IF($L1239 = 4,[5]Sheet1!K145,0)</f>
        <v>0</v>
      </c>
      <c r="P1240" s="29">
        <f>IF($L1239 = 4,[5]Sheet1!L145,0)</f>
        <v>0</v>
      </c>
      <c r="Q1240" s="29">
        <f>IF($L1239 = 4,[5]Sheet1!M145,0)</f>
        <v>0</v>
      </c>
      <c r="R1240" s="29">
        <f>IF($L1239 = 4,[5]Sheet1!N145,0)</f>
        <v>0</v>
      </c>
      <c r="Z1240" s="27"/>
    </row>
    <row r="1241" spans="1:26">
      <c r="A1241" s="18" t="str">
        <f t="array" ref="A1241">IF(ROW(B1241)-6&lt;A$1,VLOOKUP(LOOKUP("zzzz",CHOOSE({1,2},"",INDEX([1]Sheet1!$P$1:$P$65000,SMALL(IF([1]Sheet1!P$1:P$65000&lt;&gt;"",ROW([1]Sheet1!P$1:P$65000)),ROWS(D$5:D1241))))),[1]Sheet1!$C$5:$D$65000,2,FALSE),IF(L1241&gt;$A$1,"",IF(A1240="","Figure "&amp;L1241,IFERROR(VLOOKUP(A1240,[1]Sheet1!$D$5:$Q$65000,14,FALSE),IFERROR(VLOOKUP(A1240,[1]Sheet1!$A$5:$D$65000,4,FALSE),"Figure " &amp; L1241)))))</f>
        <v/>
      </c>
      <c r="B1241" s="19" t="str">
        <f>IFERROR(IF($A1241="","",VLOOKUP($A1241,[1]Sheet1!$D$5:$R$65000,15,FALSE)),"")</f>
        <v/>
      </c>
      <c r="C1241" s="20" t="str">
        <f>IFERROR(IF(A1241="","",VLOOKUP($A1241,[1]Sheet1!$D$5:$N$65000,3,FALSE)),"")</f>
        <v/>
      </c>
      <c r="D1241" s="20" t="str">
        <f>IFERROR(IF($A1241="","",VLOOKUP($A1241,[1]Sheet1!$D$5:$N$65000,4,FALSE)),"")</f>
        <v/>
      </c>
      <c r="E1241" s="20" t="str">
        <f>IFERROR(IF($A1241="","",VLOOKUP($A1241,[1]Sheet1!$D$5:$N$65000,5,FALSE)),"")</f>
        <v/>
      </c>
      <c r="F1241" s="20" t="str">
        <f>IFERROR(IF($A1241="","",VLOOKUP($A1241,[1]Sheet1!$D$5:$N$65000,6,FALSE)),"")</f>
        <v/>
      </c>
      <c r="G1241" s="20" t="str">
        <f>IFERROR(IF($A1241="","",VLOOKUP($A1241,[1]Sheet1!$D$5:$N$65000,7,FALSE)),"")</f>
        <v/>
      </c>
      <c r="H1241" s="20" t="str">
        <f>IFERROR(IF($A1241="","",VLOOKUP($A1241,[1]Sheet1!$D$5:$N$65000,8,FALSE)),"")</f>
        <v/>
      </c>
      <c r="I1241" s="20" t="str">
        <f>IFERROR(IF($A1241="","",VLOOKUP($A1241,[1]Sheet1!$D$5:$N$65000,9,FALSE)),"")</f>
        <v/>
      </c>
      <c r="J1241" s="20" t="str">
        <f>IFERROR(IF($A1241="","",VLOOKUP($A1241,[1]Sheet1!$D$5:$N$65000,10,FALSE)),"")</f>
        <v/>
      </c>
      <c r="K1241" s="20" t="str">
        <f>IFERROR(IF($A1241="","",VLOOKUP($A1241,[1]Sheet1!$D$5:$N$65000,11,FALSE)),"")</f>
        <v/>
      </c>
      <c r="L1241" s="3">
        <f t="shared" si="40"/>
        <v>1237</v>
      </c>
      <c r="M1241" s="21" t="str">
        <f t="shared" si="41"/>
        <v/>
      </c>
      <c r="N1241" s="29">
        <f>IF($L1240 = 4,[5]Sheet1!J146,0)</f>
        <v>0</v>
      </c>
      <c r="O1241" s="29">
        <f>IF($L1240 = 4,[5]Sheet1!K146,0)</f>
        <v>0</v>
      </c>
      <c r="P1241" s="29">
        <f>IF($L1240 = 4,[5]Sheet1!L146,0)</f>
        <v>0</v>
      </c>
      <c r="Q1241" s="29">
        <f>IF($L1240 = 4,[5]Sheet1!M146,0)</f>
        <v>0</v>
      </c>
      <c r="R1241" s="29">
        <f>IF($L1240 = 4,[5]Sheet1!N146,0)</f>
        <v>0</v>
      </c>
      <c r="Z1241" s="27"/>
    </row>
    <row r="1242" spans="1:26">
      <c r="A1242" s="18" t="str">
        <f t="array" ref="A1242">IF(ROW(B1242)-6&lt;A$1,VLOOKUP(LOOKUP("zzzz",CHOOSE({1,2},"",INDEX([1]Sheet1!$P$1:$P$65000,SMALL(IF([1]Sheet1!P$1:P$65000&lt;&gt;"",ROW([1]Sheet1!P$1:P$65000)),ROWS(D$5:D1242))))),[1]Sheet1!$C$5:$D$65000,2,FALSE),IF(L1242&gt;$A$1,"",IF(A1241="","Figure "&amp;L1242,IFERROR(VLOOKUP(A1241,[1]Sheet1!$D$5:$Q$65000,14,FALSE),IFERROR(VLOOKUP(A1241,[1]Sheet1!$A$5:$D$65000,4,FALSE),"Figure " &amp; L1242)))))</f>
        <v/>
      </c>
      <c r="B1242" s="19" t="str">
        <f>IFERROR(IF($A1242="","",VLOOKUP($A1242,[1]Sheet1!$D$5:$R$65000,15,FALSE)),"")</f>
        <v/>
      </c>
      <c r="C1242" s="20" t="str">
        <f>IFERROR(IF(A1242="","",VLOOKUP($A1242,[1]Sheet1!$D$5:$N$65000,3,FALSE)),"")</f>
        <v/>
      </c>
      <c r="D1242" s="20" t="str">
        <f>IFERROR(IF($A1242="","",VLOOKUP($A1242,[1]Sheet1!$D$5:$N$65000,4,FALSE)),"")</f>
        <v/>
      </c>
      <c r="E1242" s="20" t="str">
        <f>IFERROR(IF($A1242="","",VLOOKUP($A1242,[1]Sheet1!$D$5:$N$65000,5,FALSE)),"")</f>
        <v/>
      </c>
      <c r="F1242" s="20" t="str">
        <f>IFERROR(IF($A1242="","",VLOOKUP($A1242,[1]Sheet1!$D$5:$N$65000,6,FALSE)),"")</f>
        <v/>
      </c>
      <c r="G1242" s="20" t="str">
        <f>IFERROR(IF($A1242="","",VLOOKUP($A1242,[1]Sheet1!$D$5:$N$65000,7,FALSE)),"")</f>
        <v/>
      </c>
      <c r="H1242" s="20" t="str">
        <f>IFERROR(IF($A1242="","",VLOOKUP($A1242,[1]Sheet1!$D$5:$N$65000,8,FALSE)),"")</f>
        <v/>
      </c>
      <c r="I1242" s="20" t="str">
        <f>IFERROR(IF($A1242="","",VLOOKUP($A1242,[1]Sheet1!$D$5:$N$65000,9,FALSE)),"")</f>
        <v/>
      </c>
      <c r="J1242" s="20" t="str">
        <f>IFERROR(IF($A1242="","",VLOOKUP($A1242,[1]Sheet1!$D$5:$N$65000,10,FALSE)),"")</f>
        <v/>
      </c>
      <c r="K1242" s="20" t="str">
        <f>IFERROR(IF($A1242="","",VLOOKUP($A1242,[1]Sheet1!$D$5:$N$65000,11,FALSE)),"")</f>
        <v/>
      </c>
      <c r="L1242" s="3">
        <f t="shared" si="40"/>
        <v>1238</v>
      </c>
      <c r="M1242" s="21" t="str">
        <f t="shared" si="41"/>
        <v/>
      </c>
      <c r="N1242" s="29">
        <f>IF($L1241 = 4,[5]Sheet1!J147,0)</f>
        <v>0</v>
      </c>
      <c r="O1242" s="29">
        <f>IF($L1241 = 4,[5]Sheet1!K147,0)</f>
        <v>0</v>
      </c>
      <c r="P1242" s="29">
        <f>IF($L1241 = 4,[5]Sheet1!L147,0)</f>
        <v>0</v>
      </c>
      <c r="Q1242" s="29">
        <f>IF($L1241 = 4,[5]Sheet1!M147,0)</f>
        <v>0</v>
      </c>
      <c r="R1242" s="29">
        <f>IF($L1241 = 4,[5]Sheet1!N147,0)</f>
        <v>0</v>
      </c>
      <c r="Z1242" s="27"/>
    </row>
    <row r="1243" spans="1:26">
      <c r="A1243" s="18" t="str">
        <f t="array" ref="A1243">IF(ROW(B1243)-6&lt;A$1,VLOOKUP(LOOKUP("zzzz",CHOOSE({1,2},"",INDEX([1]Sheet1!$P$1:$P$65000,SMALL(IF([1]Sheet1!P$1:P$65000&lt;&gt;"",ROW([1]Sheet1!P$1:P$65000)),ROWS(D$5:D1243))))),[1]Sheet1!$C$5:$D$65000,2,FALSE),IF(L1243&gt;$A$1,"",IF(A1242="","Figure "&amp;L1243,IFERROR(VLOOKUP(A1242,[1]Sheet1!$D$5:$Q$65000,14,FALSE),IFERROR(VLOOKUP(A1242,[1]Sheet1!$A$5:$D$65000,4,FALSE),"Figure " &amp; L1243)))))</f>
        <v/>
      </c>
      <c r="B1243" s="19" t="str">
        <f>IFERROR(IF($A1243="","",VLOOKUP($A1243,[1]Sheet1!$D$5:$R$65000,15,FALSE)),"")</f>
        <v/>
      </c>
      <c r="C1243" s="20" t="str">
        <f>IFERROR(IF(A1243="","",VLOOKUP($A1243,[1]Sheet1!$D$5:$N$65000,3,FALSE)),"")</f>
        <v/>
      </c>
      <c r="D1243" s="20" t="str">
        <f>IFERROR(IF($A1243="","",VLOOKUP($A1243,[1]Sheet1!$D$5:$N$65000,4,FALSE)),"")</f>
        <v/>
      </c>
      <c r="E1243" s="20" t="str">
        <f>IFERROR(IF($A1243="","",VLOOKUP($A1243,[1]Sheet1!$D$5:$N$65000,5,FALSE)),"")</f>
        <v/>
      </c>
      <c r="F1243" s="20" t="str">
        <f>IFERROR(IF($A1243="","",VLOOKUP($A1243,[1]Sheet1!$D$5:$N$65000,6,FALSE)),"")</f>
        <v/>
      </c>
      <c r="G1243" s="20" t="str">
        <f>IFERROR(IF($A1243="","",VLOOKUP($A1243,[1]Sheet1!$D$5:$N$65000,7,FALSE)),"")</f>
        <v/>
      </c>
      <c r="H1243" s="20" t="str">
        <f>IFERROR(IF($A1243="","",VLOOKUP($A1243,[1]Sheet1!$D$5:$N$65000,8,FALSE)),"")</f>
        <v/>
      </c>
      <c r="I1243" s="20" t="str">
        <f>IFERROR(IF($A1243="","",VLOOKUP($A1243,[1]Sheet1!$D$5:$N$65000,9,FALSE)),"")</f>
        <v/>
      </c>
      <c r="J1243" s="20" t="str">
        <f>IFERROR(IF($A1243="","",VLOOKUP($A1243,[1]Sheet1!$D$5:$N$65000,10,FALSE)),"")</f>
        <v/>
      </c>
      <c r="K1243" s="20" t="str">
        <f>IFERROR(IF($A1243="","",VLOOKUP($A1243,[1]Sheet1!$D$5:$N$65000,11,FALSE)),"")</f>
        <v/>
      </c>
      <c r="L1243" s="3">
        <f t="shared" si="40"/>
        <v>1239</v>
      </c>
      <c r="M1243" s="21" t="str">
        <f t="shared" si="41"/>
        <v/>
      </c>
      <c r="N1243" s="29">
        <f>IF($L1242 = 4,[5]Sheet1!J148,0)</f>
        <v>0</v>
      </c>
      <c r="O1243" s="29">
        <f>IF($L1242 = 4,[5]Sheet1!K148,0)</f>
        <v>0</v>
      </c>
      <c r="P1243" s="29">
        <f>IF($L1242 = 4,[5]Sheet1!L148,0)</f>
        <v>0</v>
      </c>
      <c r="Q1243" s="29">
        <f>IF($L1242 = 4,[5]Sheet1!M148,0)</f>
        <v>0</v>
      </c>
      <c r="R1243" s="29">
        <f>IF($L1242 = 4,[5]Sheet1!N148,0)</f>
        <v>0</v>
      </c>
      <c r="Z1243" s="27"/>
    </row>
    <row r="1244" spans="1:26">
      <c r="A1244" s="18" t="str">
        <f t="array" ref="A1244">IF(ROW(B1244)-6&lt;A$1,VLOOKUP(LOOKUP("zzzz",CHOOSE({1,2},"",INDEX([1]Sheet1!$P$1:$P$65000,SMALL(IF([1]Sheet1!P$1:P$65000&lt;&gt;"",ROW([1]Sheet1!P$1:P$65000)),ROWS(D$5:D1244))))),[1]Sheet1!$C$5:$D$65000,2,FALSE),IF(L1244&gt;$A$1,"",IF(A1243="","Figure "&amp;L1244,IFERROR(VLOOKUP(A1243,[1]Sheet1!$D$5:$Q$65000,14,FALSE),IFERROR(VLOOKUP(A1243,[1]Sheet1!$A$5:$D$65000,4,FALSE),"Figure " &amp; L1244)))))</f>
        <v/>
      </c>
      <c r="B1244" s="19" t="str">
        <f>IFERROR(IF($A1244="","",VLOOKUP($A1244,[1]Sheet1!$D$5:$R$65000,15,FALSE)),"")</f>
        <v/>
      </c>
      <c r="C1244" s="20" t="str">
        <f>IFERROR(IF(A1244="","",VLOOKUP($A1244,[1]Sheet1!$D$5:$N$65000,3,FALSE)),"")</f>
        <v/>
      </c>
      <c r="D1244" s="20" t="str">
        <f>IFERROR(IF($A1244="","",VLOOKUP($A1244,[1]Sheet1!$D$5:$N$65000,4,FALSE)),"")</f>
        <v/>
      </c>
      <c r="E1244" s="20" t="str">
        <f>IFERROR(IF($A1244="","",VLOOKUP($A1244,[1]Sheet1!$D$5:$N$65000,5,FALSE)),"")</f>
        <v/>
      </c>
      <c r="F1244" s="20" t="str">
        <f>IFERROR(IF($A1244="","",VLOOKUP($A1244,[1]Sheet1!$D$5:$N$65000,6,FALSE)),"")</f>
        <v/>
      </c>
      <c r="G1244" s="20" t="str">
        <f>IFERROR(IF($A1244="","",VLOOKUP($A1244,[1]Sheet1!$D$5:$N$65000,7,FALSE)),"")</f>
        <v/>
      </c>
      <c r="H1244" s="20" t="str">
        <f>IFERROR(IF($A1244="","",VLOOKUP($A1244,[1]Sheet1!$D$5:$N$65000,8,FALSE)),"")</f>
        <v/>
      </c>
      <c r="I1244" s="20" t="str">
        <f>IFERROR(IF($A1244="","",VLOOKUP($A1244,[1]Sheet1!$D$5:$N$65000,9,FALSE)),"")</f>
        <v/>
      </c>
      <c r="J1244" s="20" t="str">
        <f>IFERROR(IF($A1244="","",VLOOKUP($A1244,[1]Sheet1!$D$5:$N$65000,10,FALSE)),"")</f>
        <v/>
      </c>
      <c r="K1244" s="20" t="str">
        <f>IFERROR(IF($A1244="","",VLOOKUP($A1244,[1]Sheet1!$D$5:$N$65000,11,FALSE)),"")</f>
        <v/>
      </c>
      <c r="L1244" s="3">
        <f t="shared" si="40"/>
        <v>1240</v>
      </c>
      <c r="M1244" s="21" t="str">
        <f t="shared" si="41"/>
        <v/>
      </c>
      <c r="N1244" s="29">
        <f>IF($L1243 = 4,[5]Sheet1!J149,0)</f>
        <v>0</v>
      </c>
      <c r="O1244" s="29">
        <f>IF($L1243 = 4,[5]Sheet1!K149,0)</f>
        <v>0</v>
      </c>
      <c r="P1244" s="29">
        <f>IF($L1243 = 4,[5]Sheet1!L149,0)</f>
        <v>0</v>
      </c>
      <c r="Q1244" s="29">
        <f>IF($L1243 = 4,[5]Sheet1!M149,0)</f>
        <v>0</v>
      </c>
      <c r="R1244" s="29">
        <f>IF($L1243 = 4,[5]Sheet1!N149,0)</f>
        <v>0</v>
      </c>
      <c r="Z1244" s="27"/>
    </row>
    <row r="1245" spans="1:26">
      <c r="A1245" s="18" t="str">
        <f t="array" ref="A1245">IF(ROW(B1245)-6&lt;A$1,VLOOKUP(LOOKUP("zzzz",CHOOSE({1,2},"",INDEX([1]Sheet1!$P$1:$P$65000,SMALL(IF([1]Sheet1!P$1:P$65000&lt;&gt;"",ROW([1]Sheet1!P$1:P$65000)),ROWS(D$5:D1245))))),[1]Sheet1!$C$5:$D$65000,2,FALSE),IF(L1245&gt;$A$1,"",IF(A1244="","Figure "&amp;L1245,IFERROR(VLOOKUP(A1244,[1]Sheet1!$D$5:$Q$65000,14,FALSE),IFERROR(VLOOKUP(A1244,[1]Sheet1!$A$5:$D$65000,4,FALSE),"Figure " &amp; L1245)))))</f>
        <v/>
      </c>
      <c r="B1245" s="19" t="str">
        <f>IFERROR(IF($A1245="","",VLOOKUP($A1245,[1]Sheet1!$D$5:$R$65000,15,FALSE)),"")</f>
        <v/>
      </c>
      <c r="C1245" s="20" t="str">
        <f>IFERROR(IF(A1245="","",VLOOKUP($A1245,[1]Sheet1!$D$5:$N$65000,3,FALSE)),"")</f>
        <v/>
      </c>
      <c r="D1245" s="20" t="str">
        <f>IFERROR(IF($A1245="","",VLOOKUP($A1245,[1]Sheet1!$D$5:$N$65000,4,FALSE)),"")</f>
        <v/>
      </c>
      <c r="E1245" s="20" t="str">
        <f>IFERROR(IF($A1245="","",VLOOKUP($A1245,[1]Sheet1!$D$5:$N$65000,5,FALSE)),"")</f>
        <v/>
      </c>
      <c r="F1245" s="20" t="str">
        <f>IFERROR(IF($A1245="","",VLOOKUP($A1245,[1]Sheet1!$D$5:$N$65000,6,FALSE)),"")</f>
        <v/>
      </c>
      <c r="G1245" s="20" t="str">
        <f>IFERROR(IF($A1245="","",VLOOKUP($A1245,[1]Sheet1!$D$5:$N$65000,7,FALSE)),"")</f>
        <v/>
      </c>
      <c r="H1245" s="20" t="str">
        <f>IFERROR(IF($A1245="","",VLOOKUP($A1245,[1]Sheet1!$D$5:$N$65000,8,FALSE)),"")</f>
        <v/>
      </c>
      <c r="I1245" s="20" t="str">
        <f>IFERROR(IF($A1245="","",VLOOKUP($A1245,[1]Sheet1!$D$5:$N$65000,9,FALSE)),"")</f>
        <v/>
      </c>
      <c r="J1245" s="20" t="str">
        <f>IFERROR(IF($A1245="","",VLOOKUP($A1245,[1]Sheet1!$D$5:$N$65000,10,FALSE)),"")</f>
        <v/>
      </c>
      <c r="K1245" s="20" t="str">
        <f>IFERROR(IF($A1245="","",VLOOKUP($A1245,[1]Sheet1!$D$5:$N$65000,11,FALSE)),"")</f>
        <v/>
      </c>
      <c r="L1245" s="3">
        <f t="shared" si="40"/>
        <v>1241</v>
      </c>
      <c r="M1245" s="21" t="str">
        <f t="shared" si="41"/>
        <v/>
      </c>
      <c r="N1245" s="29">
        <f>IF($L1244 = 4,[5]Sheet1!J150,0)</f>
        <v>0</v>
      </c>
      <c r="O1245" s="29">
        <f>IF($L1244 = 4,[5]Sheet1!K150,0)</f>
        <v>0</v>
      </c>
      <c r="P1245" s="29">
        <f>IF($L1244 = 4,[5]Sheet1!L150,0)</f>
        <v>0</v>
      </c>
      <c r="Q1245" s="29">
        <f>IF($L1244 = 4,[5]Sheet1!M150,0)</f>
        <v>0</v>
      </c>
      <c r="R1245" s="29">
        <f>IF($L1244 = 4,[5]Sheet1!N150,0)</f>
        <v>0</v>
      </c>
      <c r="Z1245" s="27"/>
    </row>
    <row r="1246" spans="1:26">
      <c r="A1246" s="18" t="str">
        <f t="array" ref="A1246">IF(ROW(B1246)-6&lt;A$1,VLOOKUP(LOOKUP("zzzz",CHOOSE({1,2},"",INDEX([1]Sheet1!$P$1:$P$65000,SMALL(IF([1]Sheet1!P$1:P$65000&lt;&gt;"",ROW([1]Sheet1!P$1:P$65000)),ROWS(D$5:D1246))))),[1]Sheet1!$C$5:$D$65000,2,FALSE),IF(L1246&gt;$A$1,"",IF(A1245="","Figure "&amp;L1246,IFERROR(VLOOKUP(A1245,[1]Sheet1!$D$5:$Q$65000,14,FALSE),IFERROR(VLOOKUP(A1245,[1]Sheet1!$A$5:$D$65000,4,FALSE),"Figure " &amp; L1246)))))</f>
        <v/>
      </c>
      <c r="B1246" s="19" t="str">
        <f>IFERROR(IF($A1246="","",VLOOKUP($A1246,[1]Sheet1!$D$5:$R$65000,15,FALSE)),"")</f>
        <v/>
      </c>
      <c r="C1246" s="20" t="str">
        <f>IFERROR(IF(A1246="","",VLOOKUP($A1246,[1]Sheet1!$D$5:$N$65000,3,FALSE)),"")</f>
        <v/>
      </c>
      <c r="D1246" s="20" t="str">
        <f>IFERROR(IF($A1246="","",VLOOKUP($A1246,[1]Sheet1!$D$5:$N$65000,4,FALSE)),"")</f>
        <v/>
      </c>
      <c r="E1246" s="20" t="str">
        <f>IFERROR(IF($A1246="","",VLOOKUP($A1246,[1]Sheet1!$D$5:$N$65000,5,FALSE)),"")</f>
        <v/>
      </c>
      <c r="F1246" s="20" t="str">
        <f>IFERROR(IF($A1246="","",VLOOKUP($A1246,[1]Sheet1!$D$5:$N$65000,6,FALSE)),"")</f>
        <v/>
      </c>
      <c r="G1246" s="20" t="str">
        <f>IFERROR(IF($A1246="","",VLOOKUP($A1246,[1]Sheet1!$D$5:$N$65000,7,FALSE)),"")</f>
        <v/>
      </c>
      <c r="H1246" s="20" t="str">
        <f>IFERROR(IF($A1246="","",VLOOKUP($A1246,[1]Sheet1!$D$5:$N$65000,8,FALSE)),"")</f>
        <v/>
      </c>
      <c r="I1246" s="20" t="str">
        <f>IFERROR(IF($A1246="","",VLOOKUP($A1246,[1]Sheet1!$D$5:$N$65000,9,FALSE)),"")</f>
        <v/>
      </c>
      <c r="J1246" s="20" t="str">
        <f>IFERROR(IF($A1246="","",VLOOKUP($A1246,[1]Sheet1!$D$5:$N$65000,10,FALSE)),"")</f>
        <v/>
      </c>
      <c r="K1246" s="20" t="str">
        <f>IFERROR(IF($A1246="","",VLOOKUP($A1246,[1]Sheet1!$D$5:$N$65000,11,FALSE)),"")</f>
        <v/>
      </c>
      <c r="L1246" s="3">
        <f t="shared" si="40"/>
        <v>1242</v>
      </c>
      <c r="M1246" s="21" t="str">
        <f t="shared" si="41"/>
        <v/>
      </c>
      <c r="N1246" s="29">
        <f>IF($L1245 = 4,[5]Sheet1!J151,0)</f>
        <v>0</v>
      </c>
      <c r="O1246" s="29">
        <f>IF($L1245 = 4,[5]Sheet1!K151,0)</f>
        <v>0</v>
      </c>
      <c r="P1246" s="29">
        <f>IF($L1245 = 4,[5]Sheet1!L151,0)</f>
        <v>0</v>
      </c>
      <c r="Q1246" s="29">
        <f>IF($L1245 = 4,[5]Sheet1!M151,0)</f>
        <v>0</v>
      </c>
      <c r="R1246" s="29">
        <f>IF($L1245 = 4,[5]Sheet1!N151,0)</f>
        <v>0</v>
      </c>
      <c r="Z1246" s="27"/>
    </row>
    <row r="1247" spans="1:26">
      <c r="A1247" s="18" t="str">
        <f t="array" ref="A1247">IF(ROW(B1247)-6&lt;A$1,VLOOKUP(LOOKUP("zzzz",CHOOSE({1,2},"",INDEX([1]Sheet1!$P$1:$P$65000,SMALL(IF([1]Sheet1!P$1:P$65000&lt;&gt;"",ROW([1]Sheet1!P$1:P$65000)),ROWS(D$5:D1247))))),[1]Sheet1!$C$5:$D$65000,2,FALSE),IF(L1247&gt;$A$1,"",IF(A1246="","Figure "&amp;L1247,IFERROR(VLOOKUP(A1246,[1]Sheet1!$D$5:$Q$65000,14,FALSE),IFERROR(VLOOKUP(A1246,[1]Sheet1!$A$5:$D$65000,4,FALSE),"Figure " &amp; L1247)))))</f>
        <v/>
      </c>
      <c r="B1247" s="19" t="str">
        <f>IFERROR(IF($A1247="","",VLOOKUP($A1247,[1]Sheet1!$D$5:$R$65000,15,FALSE)),"")</f>
        <v/>
      </c>
      <c r="C1247" s="20" t="str">
        <f>IFERROR(IF(A1247="","",VLOOKUP($A1247,[1]Sheet1!$D$5:$N$65000,3,FALSE)),"")</f>
        <v/>
      </c>
      <c r="D1247" s="20" t="str">
        <f>IFERROR(IF($A1247="","",VLOOKUP($A1247,[1]Sheet1!$D$5:$N$65000,4,FALSE)),"")</f>
        <v/>
      </c>
      <c r="E1247" s="20" t="str">
        <f>IFERROR(IF($A1247="","",VLOOKUP($A1247,[1]Sheet1!$D$5:$N$65000,5,FALSE)),"")</f>
        <v/>
      </c>
      <c r="F1247" s="20" t="str">
        <f>IFERROR(IF($A1247="","",VLOOKUP($A1247,[1]Sheet1!$D$5:$N$65000,6,FALSE)),"")</f>
        <v/>
      </c>
      <c r="G1247" s="20" t="str">
        <f>IFERROR(IF($A1247="","",VLOOKUP($A1247,[1]Sheet1!$D$5:$N$65000,7,FALSE)),"")</f>
        <v/>
      </c>
      <c r="H1247" s="20" t="str">
        <f>IFERROR(IF($A1247="","",VLOOKUP($A1247,[1]Sheet1!$D$5:$N$65000,8,FALSE)),"")</f>
        <v/>
      </c>
      <c r="I1247" s="20" t="str">
        <f>IFERROR(IF($A1247="","",VLOOKUP($A1247,[1]Sheet1!$D$5:$N$65000,9,FALSE)),"")</f>
        <v/>
      </c>
      <c r="J1247" s="20" t="str">
        <f>IFERROR(IF($A1247="","",VLOOKUP($A1247,[1]Sheet1!$D$5:$N$65000,10,FALSE)),"")</f>
        <v/>
      </c>
      <c r="K1247" s="20" t="str">
        <f>IFERROR(IF($A1247="","",VLOOKUP($A1247,[1]Sheet1!$D$5:$N$65000,11,FALSE)),"")</f>
        <v/>
      </c>
      <c r="L1247" s="3">
        <f t="shared" si="40"/>
        <v>1243</v>
      </c>
      <c r="M1247" s="21" t="str">
        <f t="shared" si="41"/>
        <v/>
      </c>
      <c r="N1247" s="29">
        <f>IF($L1246 = 4,[5]Sheet1!J152,0)</f>
        <v>0</v>
      </c>
      <c r="O1247" s="29">
        <f>IF($L1246 = 4,[5]Sheet1!K152,0)</f>
        <v>0</v>
      </c>
      <c r="P1247" s="29">
        <f>IF($L1246 = 4,[5]Sheet1!L152,0)</f>
        <v>0</v>
      </c>
      <c r="Q1247" s="29">
        <f>IF($L1246 = 4,[5]Sheet1!M152,0)</f>
        <v>0</v>
      </c>
      <c r="R1247" s="29">
        <f>IF($L1246 = 4,[5]Sheet1!N152,0)</f>
        <v>0</v>
      </c>
      <c r="Z1247" s="27"/>
    </row>
    <row r="1248" spans="1:26">
      <c r="A1248" s="18" t="str">
        <f t="array" ref="A1248">IF(ROW(B1248)-6&lt;A$1,VLOOKUP(LOOKUP("zzzz",CHOOSE({1,2},"",INDEX([1]Sheet1!$P$1:$P$65000,SMALL(IF([1]Sheet1!P$1:P$65000&lt;&gt;"",ROW([1]Sheet1!P$1:P$65000)),ROWS(D$5:D1248))))),[1]Sheet1!$C$5:$D$65000,2,FALSE),IF(L1248&gt;$A$1,"",IF(A1247="","Figure "&amp;L1248,IFERROR(VLOOKUP(A1247,[1]Sheet1!$D$5:$Q$65000,14,FALSE),IFERROR(VLOOKUP(A1247,[1]Sheet1!$A$5:$D$65000,4,FALSE),"Figure " &amp; L1248)))))</f>
        <v/>
      </c>
      <c r="B1248" s="19" t="str">
        <f>IFERROR(IF($A1248="","",VLOOKUP($A1248,[1]Sheet1!$D$5:$R$65000,15,FALSE)),"")</f>
        <v/>
      </c>
      <c r="C1248" s="20" t="str">
        <f>IFERROR(IF(A1248="","",VLOOKUP($A1248,[1]Sheet1!$D$5:$N$65000,3,FALSE)),"")</f>
        <v/>
      </c>
      <c r="D1248" s="20" t="str">
        <f>IFERROR(IF($A1248="","",VLOOKUP($A1248,[1]Sheet1!$D$5:$N$65000,4,FALSE)),"")</f>
        <v/>
      </c>
      <c r="E1248" s="20" t="str">
        <f>IFERROR(IF($A1248="","",VLOOKUP($A1248,[1]Sheet1!$D$5:$N$65000,5,FALSE)),"")</f>
        <v/>
      </c>
      <c r="F1248" s="20" t="str">
        <f>IFERROR(IF($A1248="","",VLOOKUP($A1248,[1]Sheet1!$D$5:$N$65000,6,FALSE)),"")</f>
        <v/>
      </c>
      <c r="G1248" s="20" t="str">
        <f>IFERROR(IF($A1248="","",VLOOKUP($A1248,[1]Sheet1!$D$5:$N$65000,7,FALSE)),"")</f>
        <v/>
      </c>
      <c r="H1248" s="20" t="str">
        <f>IFERROR(IF($A1248="","",VLOOKUP($A1248,[1]Sheet1!$D$5:$N$65000,8,FALSE)),"")</f>
        <v/>
      </c>
      <c r="I1248" s="20" t="str">
        <f>IFERROR(IF($A1248="","",VLOOKUP($A1248,[1]Sheet1!$D$5:$N$65000,9,FALSE)),"")</f>
        <v/>
      </c>
      <c r="J1248" s="20" t="str">
        <f>IFERROR(IF($A1248="","",VLOOKUP($A1248,[1]Sheet1!$D$5:$N$65000,10,FALSE)),"")</f>
        <v/>
      </c>
      <c r="K1248" s="20" t="str">
        <f>IFERROR(IF($A1248="","",VLOOKUP($A1248,[1]Sheet1!$D$5:$N$65000,11,FALSE)),"")</f>
        <v/>
      </c>
      <c r="L1248" s="3">
        <f t="shared" si="40"/>
        <v>1244</v>
      </c>
      <c r="M1248" s="21" t="str">
        <f t="shared" si="41"/>
        <v/>
      </c>
      <c r="N1248" s="29">
        <f>IF($L1247 = 4,[5]Sheet1!J153,0)</f>
        <v>0</v>
      </c>
      <c r="O1248" s="29">
        <f>IF($L1247 = 4,[5]Sheet1!K153,0)</f>
        <v>0</v>
      </c>
      <c r="P1248" s="29">
        <f>IF($L1247 = 4,[5]Sheet1!L153,0)</f>
        <v>0</v>
      </c>
      <c r="Q1248" s="29">
        <f>IF($L1247 = 4,[5]Sheet1!M153,0)</f>
        <v>0</v>
      </c>
      <c r="R1248" s="29">
        <f>IF($L1247 = 4,[5]Sheet1!N153,0)</f>
        <v>0</v>
      </c>
      <c r="Z1248" s="27"/>
    </row>
    <row r="1249" spans="1:26">
      <c r="A1249" s="18" t="str">
        <f t="array" ref="A1249">IF(ROW(B1249)-6&lt;A$1,VLOOKUP(LOOKUP("zzzz",CHOOSE({1,2},"",INDEX([1]Sheet1!$P$1:$P$65000,SMALL(IF([1]Sheet1!P$1:P$65000&lt;&gt;"",ROW([1]Sheet1!P$1:P$65000)),ROWS(D$5:D1249))))),[1]Sheet1!$C$5:$D$65000,2,FALSE),IF(L1249&gt;$A$1,"",IF(A1248="","Figure "&amp;L1249,IFERROR(VLOOKUP(A1248,[1]Sheet1!$D$5:$Q$65000,14,FALSE),IFERROR(VLOOKUP(A1248,[1]Sheet1!$A$5:$D$65000,4,FALSE),"Figure " &amp; L1249)))))</f>
        <v/>
      </c>
      <c r="B1249" s="19" t="str">
        <f>IFERROR(IF($A1249="","",VLOOKUP($A1249,[1]Sheet1!$D$5:$R$65000,15,FALSE)),"")</f>
        <v/>
      </c>
      <c r="C1249" s="20" t="str">
        <f>IFERROR(IF(A1249="","",VLOOKUP($A1249,[1]Sheet1!$D$5:$N$65000,3,FALSE)),"")</f>
        <v/>
      </c>
      <c r="D1249" s="20" t="str">
        <f>IFERROR(IF($A1249="","",VLOOKUP($A1249,[1]Sheet1!$D$5:$N$65000,4,FALSE)),"")</f>
        <v/>
      </c>
      <c r="E1249" s="20" t="str">
        <f>IFERROR(IF($A1249="","",VLOOKUP($A1249,[1]Sheet1!$D$5:$N$65000,5,FALSE)),"")</f>
        <v/>
      </c>
      <c r="F1249" s="20" t="str">
        <f>IFERROR(IF($A1249="","",VLOOKUP($A1249,[1]Sheet1!$D$5:$N$65000,6,FALSE)),"")</f>
        <v/>
      </c>
      <c r="G1249" s="20" t="str">
        <f>IFERROR(IF($A1249="","",VLOOKUP($A1249,[1]Sheet1!$D$5:$N$65000,7,FALSE)),"")</f>
        <v/>
      </c>
      <c r="H1249" s="20" t="str">
        <f>IFERROR(IF($A1249="","",VLOOKUP($A1249,[1]Sheet1!$D$5:$N$65000,8,FALSE)),"")</f>
        <v/>
      </c>
      <c r="I1249" s="20" t="str">
        <f>IFERROR(IF($A1249="","",VLOOKUP($A1249,[1]Sheet1!$D$5:$N$65000,9,FALSE)),"")</f>
        <v/>
      </c>
      <c r="J1249" s="20" t="str">
        <f>IFERROR(IF($A1249="","",VLOOKUP($A1249,[1]Sheet1!$D$5:$N$65000,10,FALSE)),"")</f>
        <v/>
      </c>
      <c r="K1249" s="20" t="str">
        <f>IFERROR(IF($A1249="","",VLOOKUP($A1249,[1]Sheet1!$D$5:$N$65000,11,FALSE)),"")</f>
        <v/>
      </c>
      <c r="L1249" s="3">
        <f t="shared" si="40"/>
        <v>1245</v>
      </c>
      <c r="M1249" s="21" t="str">
        <f t="shared" si="41"/>
        <v/>
      </c>
      <c r="N1249" s="29">
        <f>IF($L1248 = 4,[5]Sheet1!J154,0)</f>
        <v>0</v>
      </c>
      <c r="O1249" s="29">
        <f>IF($L1248 = 4,[5]Sheet1!K154,0)</f>
        <v>0</v>
      </c>
      <c r="P1249" s="29">
        <f>IF($L1248 = 4,[5]Sheet1!L154,0)</f>
        <v>0</v>
      </c>
      <c r="Q1249" s="29">
        <f>IF($L1248 = 4,[5]Sheet1!M154,0)</f>
        <v>0</v>
      </c>
      <c r="R1249" s="29">
        <f>IF($L1248 = 4,[5]Sheet1!N154,0)</f>
        <v>0</v>
      </c>
      <c r="Z1249" s="27"/>
    </row>
    <row r="1250" spans="1:26">
      <c r="A1250" s="18" t="str">
        <f t="array" ref="A1250">IF(ROW(B1250)-6&lt;A$1,VLOOKUP(LOOKUP("zzzz",CHOOSE({1,2},"",INDEX([1]Sheet1!$P$1:$P$65000,SMALL(IF([1]Sheet1!P$1:P$65000&lt;&gt;"",ROW([1]Sheet1!P$1:P$65000)),ROWS(D$5:D1250))))),[1]Sheet1!$C$5:$D$65000,2,FALSE),IF(L1250&gt;$A$1,"",IF(A1249="","Figure "&amp;L1250,IFERROR(VLOOKUP(A1249,[1]Sheet1!$D$5:$Q$65000,14,FALSE),IFERROR(VLOOKUP(A1249,[1]Sheet1!$A$5:$D$65000,4,FALSE),"Figure " &amp; L1250)))))</f>
        <v/>
      </c>
      <c r="B1250" s="19" t="str">
        <f>IFERROR(IF($A1250="","",VLOOKUP($A1250,[1]Sheet1!$D$5:$R$65000,15,FALSE)),"")</f>
        <v/>
      </c>
      <c r="C1250" s="20" t="str">
        <f>IFERROR(IF(A1250="","",VLOOKUP($A1250,[1]Sheet1!$D$5:$N$65000,3,FALSE)),"")</f>
        <v/>
      </c>
      <c r="D1250" s="20" t="str">
        <f>IFERROR(IF($A1250="","",VLOOKUP($A1250,[1]Sheet1!$D$5:$N$65000,4,FALSE)),"")</f>
        <v/>
      </c>
      <c r="E1250" s="20" t="str">
        <f>IFERROR(IF($A1250="","",VLOOKUP($A1250,[1]Sheet1!$D$5:$N$65000,5,FALSE)),"")</f>
        <v/>
      </c>
      <c r="F1250" s="20" t="str">
        <f>IFERROR(IF($A1250="","",VLOOKUP($A1250,[1]Sheet1!$D$5:$N$65000,6,FALSE)),"")</f>
        <v/>
      </c>
      <c r="G1250" s="20" t="str">
        <f>IFERROR(IF($A1250="","",VLOOKUP($A1250,[1]Sheet1!$D$5:$N$65000,7,FALSE)),"")</f>
        <v/>
      </c>
      <c r="H1250" s="20" t="str">
        <f>IFERROR(IF($A1250="","",VLOOKUP($A1250,[1]Sheet1!$D$5:$N$65000,8,FALSE)),"")</f>
        <v/>
      </c>
      <c r="I1250" s="20" t="str">
        <f>IFERROR(IF($A1250="","",VLOOKUP($A1250,[1]Sheet1!$D$5:$N$65000,9,FALSE)),"")</f>
        <v/>
      </c>
      <c r="J1250" s="20" t="str">
        <f>IFERROR(IF($A1250="","",VLOOKUP($A1250,[1]Sheet1!$D$5:$N$65000,10,FALSE)),"")</f>
        <v/>
      </c>
      <c r="K1250" s="20" t="str">
        <f>IFERROR(IF($A1250="","",VLOOKUP($A1250,[1]Sheet1!$D$5:$N$65000,11,FALSE)),"")</f>
        <v/>
      </c>
      <c r="L1250" s="3">
        <f t="shared" si="40"/>
        <v>1246</v>
      </c>
      <c r="M1250" s="21" t="str">
        <f t="shared" si="41"/>
        <v/>
      </c>
      <c r="N1250" s="29">
        <f>IF($L1249 = 4,[5]Sheet1!J155,0)</f>
        <v>0</v>
      </c>
      <c r="O1250" s="29">
        <f>IF($L1249 = 4,[5]Sheet1!K155,0)</f>
        <v>0</v>
      </c>
      <c r="P1250" s="29">
        <f>IF($L1249 = 4,[5]Sheet1!L155,0)</f>
        <v>0</v>
      </c>
      <c r="Q1250" s="29">
        <f>IF($L1249 = 4,[5]Sheet1!M155,0)</f>
        <v>0</v>
      </c>
      <c r="R1250" s="29">
        <f>IF($L1249 = 4,[5]Sheet1!N155,0)</f>
        <v>0</v>
      </c>
      <c r="Z1250" s="27"/>
    </row>
    <row r="1251" spans="1:26">
      <c r="A1251" s="18" t="str">
        <f t="array" ref="A1251">IF(ROW(B1251)-6&lt;A$1,VLOOKUP(LOOKUP("zzzz",CHOOSE({1,2},"",INDEX([1]Sheet1!$P$1:$P$65000,SMALL(IF([1]Sheet1!P$1:P$65000&lt;&gt;"",ROW([1]Sheet1!P$1:P$65000)),ROWS(D$5:D1251))))),[1]Sheet1!$C$5:$D$65000,2,FALSE),IF(L1251&gt;$A$1,"",IF(A1250="","Figure "&amp;L1251,IFERROR(VLOOKUP(A1250,[1]Sheet1!$D$5:$Q$65000,14,FALSE),IFERROR(VLOOKUP(A1250,[1]Sheet1!$A$5:$D$65000,4,FALSE),"Figure " &amp; L1251)))))</f>
        <v/>
      </c>
      <c r="B1251" s="19" t="str">
        <f>IFERROR(IF($A1251="","",VLOOKUP($A1251,[1]Sheet1!$D$5:$R$65000,15,FALSE)),"")</f>
        <v/>
      </c>
      <c r="C1251" s="20" t="str">
        <f>IFERROR(IF(A1251="","",VLOOKUP($A1251,[1]Sheet1!$D$5:$N$65000,3,FALSE)),"")</f>
        <v/>
      </c>
      <c r="D1251" s="20" t="str">
        <f>IFERROR(IF($A1251="","",VLOOKUP($A1251,[1]Sheet1!$D$5:$N$65000,4,FALSE)),"")</f>
        <v/>
      </c>
      <c r="E1251" s="20" t="str">
        <f>IFERROR(IF($A1251="","",VLOOKUP($A1251,[1]Sheet1!$D$5:$N$65000,5,FALSE)),"")</f>
        <v/>
      </c>
      <c r="F1251" s="20" t="str">
        <f>IFERROR(IF($A1251="","",VLOOKUP($A1251,[1]Sheet1!$D$5:$N$65000,6,FALSE)),"")</f>
        <v/>
      </c>
      <c r="G1251" s="20" t="str">
        <f>IFERROR(IF($A1251="","",VLOOKUP($A1251,[1]Sheet1!$D$5:$N$65000,7,FALSE)),"")</f>
        <v/>
      </c>
      <c r="H1251" s="20" t="str">
        <f>IFERROR(IF($A1251="","",VLOOKUP($A1251,[1]Sheet1!$D$5:$N$65000,8,FALSE)),"")</f>
        <v/>
      </c>
      <c r="I1251" s="20" t="str">
        <f>IFERROR(IF($A1251="","",VLOOKUP($A1251,[1]Sheet1!$D$5:$N$65000,9,FALSE)),"")</f>
        <v/>
      </c>
      <c r="J1251" s="20" t="str">
        <f>IFERROR(IF($A1251="","",VLOOKUP($A1251,[1]Sheet1!$D$5:$N$65000,10,FALSE)),"")</f>
        <v/>
      </c>
      <c r="K1251" s="20" t="str">
        <f>IFERROR(IF($A1251="","",VLOOKUP($A1251,[1]Sheet1!$D$5:$N$65000,11,FALSE)),"")</f>
        <v/>
      </c>
      <c r="L1251" s="3">
        <f t="shared" si="40"/>
        <v>1247</v>
      </c>
      <c r="M1251" s="21" t="str">
        <f t="shared" si="41"/>
        <v/>
      </c>
      <c r="N1251" s="29">
        <f>IF($L1250 = 4,[5]Sheet1!J156,0)</f>
        <v>0</v>
      </c>
      <c r="O1251" s="29">
        <f>IF($L1250 = 4,[5]Sheet1!K156,0)</f>
        <v>0</v>
      </c>
      <c r="P1251" s="29">
        <f>IF($L1250 = 4,[5]Sheet1!L156,0)</f>
        <v>0</v>
      </c>
      <c r="Q1251" s="29">
        <f>IF($L1250 = 4,[5]Sheet1!M156,0)</f>
        <v>0</v>
      </c>
      <c r="R1251" s="29">
        <f>IF($L1250 = 4,[5]Sheet1!N156,0)</f>
        <v>0</v>
      </c>
      <c r="Z1251" s="27"/>
    </row>
    <row r="1252" spans="1:26">
      <c r="A1252" s="18" t="str">
        <f t="array" ref="A1252">IF(ROW(B1252)-6&lt;A$1,VLOOKUP(LOOKUP("zzzz",CHOOSE({1,2},"",INDEX([1]Sheet1!$P$1:$P$65000,SMALL(IF([1]Sheet1!P$1:P$65000&lt;&gt;"",ROW([1]Sheet1!P$1:P$65000)),ROWS(D$5:D1252))))),[1]Sheet1!$C$5:$D$65000,2,FALSE),IF(L1252&gt;$A$1,"",IF(A1251="","Figure "&amp;L1252,IFERROR(VLOOKUP(A1251,[1]Sheet1!$D$5:$Q$65000,14,FALSE),IFERROR(VLOOKUP(A1251,[1]Sheet1!$A$5:$D$65000,4,FALSE),"Figure " &amp; L1252)))))</f>
        <v/>
      </c>
      <c r="B1252" s="19" t="str">
        <f>IFERROR(IF($A1252="","",VLOOKUP($A1252,[1]Sheet1!$D$5:$R$65000,15,FALSE)),"")</f>
        <v/>
      </c>
      <c r="C1252" s="20" t="str">
        <f>IFERROR(IF(A1252="","",VLOOKUP($A1252,[1]Sheet1!$D$5:$N$65000,3,FALSE)),"")</f>
        <v/>
      </c>
      <c r="D1252" s="20" t="str">
        <f>IFERROR(IF($A1252="","",VLOOKUP($A1252,[1]Sheet1!$D$5:$N$65000,4,FALSE)),"")</f>
        <v/>
      </c>
      <c r="E1252" s="20" t="str">
        <f>IFERROR(IF($A1252="","",VLOOKUP($A1252,[1]Sheet1!$D$5:$N$65000,5,FALSE)),"")</f>
        <v/>
      </c>
      <c r="F1252" s="20" t="str">
        <f>IFERROR(IF($A1252="","",VLOOKUP($A1252,[1]Sheet1!$D$5:$N$65000,6,FALSE)),"")</f>
        <v/>
      </c>
      <c r="G1252" s="20" t="str">
        <f>IFERROR(IF($A1252="","",VLOOKUP($A1252,[1]Sheet1!$D$5:$N$65000,7,FALSE)),"")</f>
        <v/>
      </c>
      <c r="H1252" s="20" t="str">
        <f>IFERROR(IF($A1252="","",VLOOKUP($A1252,[1]Sheet1!$D$5:$N$65000,8,FALSE)),"")</f>
        <v/>
      </c>
      <c r="I1252" s="20" t="str">
        <f>IFERROR(IF($A1252="","",VLOOKUP($A1252,[1]Sheet1!$D$5:$N$65000,9,FALSE)),"")</f>
        <v/>
      </c>
      <c r="J1252" s="20" t="str">
        <f>IFERROR(IF($A1252="","",VLOOKUP($A1252,[1]Sheet1!$D$5:$N$65000,10,FALSE)),"")</f>
        <v/>
      </c>
      <c r="K1252" s="20" t="str">
        <f>IFERROR(IF($A1252="","",VLOOKUP($A1252,[1]Sheet1!$D$5:$N$65000,11,FALSE)),"")</f>
        <v/>
      </c>
      <c r="L1252" s="3">
        <f t="shared" si="40"/>
        <v>1248</v>
      </c>
      <c r="M1252" s="21" t="str">
        <f t="shared" si="41"/>
        <v/>
      </c>
      <c r="N1252" s="29">
        <f>IF($L1251 = 4,[5]Sheet1!J157,0)</f>
        <v>0</v>
      </c>
      <c r="O1252" s="29">
        <f>IF($L1251 = 4,[5]Sheet1!K157,0)</f>
        <v>0</v>
      </c>
      <c r="P1252" s="29">
        <f>IF($L1251 = 4,[5]Sheet1!L157,0)</f>
        <v>0</v>
      </c>
      <c r="Q1252" s="29">
        <f>IF($L1251 = 4,[5]Sheet1!M157,0)</f>
        <v>0</v>
      </c>
      <c r="R1252" s="29">
        <f>IF($L1251 = 4,[5]Sheet1!N157,0)</f>
        <v>0</v>
      </c>
      <c r="Z1252" s="27"/>
    </row>
    <row r="1253" spans="1:26">
      <c r="A1253" s="18" t="str">
        <f t="array" ref="A1253">IF(ROW(B1253)-6&lt;A$1,VLOOKUP(LOOKUP("zzzz",CHOOSE({1,2},"",INDEX([1]Sheet1!$P$1:$P$65000,SMALL(IF([1]Sheet1!P$1:P$65000&lt;&gt;"",ROW([1]Sheet1!P$1:P$65000)),ROWS(D$5:D1253))))),[1]Sheet1!$C$5:$D$65000,2,FALSE),IF(L1253&gt;$A$1,"",IF(A1252="","Figure "&amp;L1253,IFERROR(VLOOKUP(A1252,[1]Sheet1!$D$5:$Q$65000,14,FALSE),IFERROR(VLOOKUP(A1252,[1]Sheet1!$A$5:$D$65000,4,FALSE),"Figure " &amp; L1253)))))</f>
        <v/>
      </c>
      <c r="B1253" s="19" t="str">
        <f>IFERROR(IF($A1253="","",VLOOKUP($A1253,[1]Sheet1!$D$5:$R$65000,15,FALSE)),"")</f>
        <v/>
      </c>
      <c r="C1253" s="20" t="str">
        <f>IFERROR(IF(A1253="","",VLOOKUP($A1253,[1]Sheet1!$D$5:$N$65000,3,FALSE)),"")</f>
        <v/>
      </c>
      <c r="D1253" s="20" t="str">
        <f>IFERROR(IF($A1253="","",VLOOKUP($A1253,[1]Sheet1!$D$5:$N$65000,4,FALSE)),"")</f>
        <v/>
      </c>
      <c r="E1253" s="20" t="str">
        <f>IFERROR(IF($A1253="","",VLOOKUP($A1253,[1]Sheet1!$D$5:$N$65000,5,FALSE)),"")</f>
        <v/>
      </c>
      <c r="F1253" s="20" t="str">
        <f>IFERROR(IF($A1253="","",VLOOKUP($A1253,[1]Sheet1!$D$5:$N$65000,6,FALSE)),"")</f>
        <v/>
      </c>
      <c r="G1253" s="20" t="str">
        <f>IFERROR(IF($A1253="","",VLOOKUP($A1253,[1]Sheet1!$D$5:$N$65000,7,FALSE)),"")</f>
        <v/>
      </c>
      <c r="H1253" s="20" t="str">
        <f>IFERROR(IF($A1253="","",VLOOKUP($A1253,[1]Sheet1!$D$5:$N$65000,8,FALSE)),"")</f>
        <v/>
      </c>
      <c r="I1253" s="20" t="str">
        <f>IFERROR(IF($A1253="","",VLOOKUP($A1253,[1]Sheet1!$D$5:$N$65000,9,FALSE)),"")</f>
        <v/>
      </c>
      <c r="J1253" s="20" t="str">
        <f>IFERROR(IF($A1253="","",VLOOKUP($A1253,[1]Sheet1!$D$5:$N$65000,10,FALSE)),"")</f>
        <v/>
      </c>
      <c r="K1253" s="20" t="str">
        <f>IFERROR(IF($A1253="","",VLOOKUP($A1253,[1]Sheet1!$D$5:$N$65000,11,FALSE)),"")</f>
        <v/>
      </c>
      <c r="L1253" s="3">
        <f t="shared" si="40"/>
        <v>1249</v>
      </c>
      <c r="M1253" s="21" t="str">
        <f t="shared" si="41"/>
        <v/>
      </c>
      <c r="N1253" s="29">
        <f>IF($L1252 = 4,[5]Sheet1!J158,0)</f>
        <v>0</v>
      </c>
      <c r="O1253" s="29">
        <f>IF($L1252 = 4,[5]Sheet1!K158,0)</f>
        <v>0</v>
      </c>
      <c r="P1253" s="29">
        <f>IF($L1252 = 4,[5]Sheet1!L158,0)</f>
        <v>0</v>
      </c>
      <c r="Q1253" s="29">
        <f>IF($L1252 = 4,[5]Sheet1!M158,0)</f>
        <v>0</v>
      </c>
      <c r="R1253" s="29">
        <f>IF($L1252 = 4,[5]Sheet1!N158,0)</f>
        <v>0</v>
      </c>
      <c r="Z1253" s="27"/>
    </row>
    <row r="1254" spans="1:26">
      <c r="A1254" s="18" t="str">
        <f t="array" ref="A1254">IF(ROW(B1254)-6&lt;A$1,VLOOKUP(LOOKUP("zzzz",CHOOSE({1,2},"",INDEX([1]Sheet1!$P$1:$P$65000,SMALL(IF([1]Sheet1!P$1:P$65000&lt;&gt;"",ROW([1]Sheet1!P$1:P$65000)),ROWS(D$5:D1254))))),[1]Sheet1!$C$5:$D$65000,2,FALSE),IF(L1254&gt;$A$1,"",IF(A1253="","Figure "&amp;L1254,IFERROR(VLOOKUP(A1253,[1]Sheet1!$D$5:$Q$65000,14,FALSE),IFERROR(VLOOKUP(A1253,[1]Sheet1!$A$5:$D$65000,4,FALSE),"Figure " &amp; L1254)))))</f>
        <v/>
      </c>
      <c r="B1254" s="19" t="str">
        <f>IFERROR(IF($A1254="","",VLOOKUP($A1254,[1]Sheet1!$D$5:$R$65000,15,FALSE)),"")</f>
        <v/>
      </c>
      <c r="C1254" s="20" t="str">
        <f>IFERROR(IF(A1254="","",VLOOKUP($A1254,[1]Sheet1!$D$5:$N$65000,3,FALSE)),"")</f>
        <v/>
      </c>
      <c r="D1254" s="20" t="str">
        <f>IFERROR(IF($A1254="","",VLOOKUP($A1254,[1]Sheet1!$D$5:$N$65000,4,FALSE)),"")</f>
        <v/>
      </c>
      <c r="E1254" s="20" t="str">
        <f>IFERROR(IF($A1254="","",VLOOKUP($A1254,[1]Sheet1!$D$5:$N$65000,5,FALSE)),"")</f>
        <v/>
      </c>
      <c r="F1254" s="20" t="str">
        <f>IFERROR(IF($A1254="","",VLOOKUP($A1254,[1]Sheet1!$D$5:$N$65000,6,FALSE)),"")</f>
        <v/>
      </c>
      <c r="G1254" s="20" t="str">
        <f>IFERROR(IF($A1254="","",VLOOKUP($A1254,[1]Sheet1!$D$5:$N$65000,7,FALSE)),"")</f>
        <v/>
      </c>
      <c r="H1254" s="20" t="str">
        <f>IFERROR(IF($A1254="","",VLOOKUP($A1254,[1]Sheet1!$D$5:$N$65000,8,FALSE)),"")</f>
        <v/>
      </c>
      <c r="I1254" s="20" t="str">
        <f>IFERROR(IF($A1254="","",VLOOKUP($A1254,[1]Sheet1!$D$5:$N$65000,9,FALSE)),"")</f>
        <v/>
      </c>
      <c r="J1254" s="20" t="str">
        <f>IFERROR(IF($A1254="","",VLOOKUP($A1254,[1]Sheet1!$D$5:$N$65000,10,FALSE)),"")</f>
        <v/>
      </c>
      <c r="K1254" s="20" t="str">
        <f>IFERROR(IF($A1254="","",VLOOKUP($A1254,[1]Sheet1!$D$5:$N$65000,11,FALSE)),"")</f>
        <v/>
      </c>
      <c r="L1254" s="3">
        <f t="shared" si="40"/>
        <v>1250</v>
      </c>
      <c r="M1254" s="21" t="str">
        <f t="shared" si="41"/>
        <v/>
      </c>
      <c r="N1254" s="29">
        <f>IF($L1253 = 4,[5]Sheet1!J159,0)</f>
        <v>0</v>
      </c>
      <c r="O1254" s="29">
        <f>IF($L1253 = 4,[5]Sheet1!K159,0)</f>
        <v>0</v>
      </c>
      <c r="P1254" s="29">
        <f>IF($L1253 = 4,[5]Sheet1!L159,0)</f>
        <v>0</v>
      </c>
      <c r="Q1254" s="29">
        <f>IF($L1253 = 4,[5]Sheet1!M159,0)</f>
        <v>0</v>
      </c>
      <c r="R1254" s="29">
        <f>IF($L1253 = 4,[5]Sheet1!N159,0)</f>
        <v>0</v>
      </c>
      <c r="Z1254" s="27"/>
    </row>
    <row r="1255" spans="1:26">
      <c r="A1255" s="18" t="str">
        <f t="array" ref="A1255">IF(ROW(B1255)-6&lt;A$1,VLOOKUP(LOOKUP("zzzz",CHOOSE({1,2},"",INDEX([1]Sheet1!$P$1:$P$65000,SMALL(IF([1]Sheet1!P$1:P$65000&lt;&gt;"",ROW([1]Sheet1!P$1:P$65000)),ROWS(D$5:D1255))))),[1]Sheet1!$C$5:$D$65000,2,FALSE),IF(L1255&gt;$A$1,"",IF(A1254="","Figure "&amp;L1255,IFERROR(VLOOKUP(A1254,[1]Sheet1!$D$5:$Q$65000,14,FALSE),IFERROR(VLOOKUP(A1254,[1]Sheet1!$A$5:$D$65000,4,FALSE),"Figure " &amp; L1255)))))</f>
        <v/>
      </c>
      <c r="B1255" s="19" t="str">
        <f>IFERROR(IF($A1255="","",VLOOKUP($A1255,[1]Sheet1!$D$5:$R$65000,15,FALSE)),"")</f>
        <v/>
      </c>
      <c r="C1255" s="20" t="str">
        <f>IFERROR(IF(A1255="","",VLOOKUP($A1255,[1]Sheet1!$D$5:$N$65000,3,FALSE)),"")</f>
        <v/>
      </c>
      <c r="D1255" s="20" t="str">
        <f>IFERROR(IF($A1255="","",VLOOKUP($A1255,[1]Sheet1!$D$5:$N$65000,4,FALSE)),"")</f>
        <v/>
      </c>
      <c r="E1255" s="20" t="str">
        <f>IFERROR(IF($A1255="","",VLOOKUP($A1255,[1]Sheet1!$D$5:$N$65000,5,FALSE)),"")</f>
        <v/>
      </c>
      <c r="F1255" s="20" t="str">
        <f>IFERROR(IF($A1255="","",VLOOKUP($A1255,[1]Sheet1!$D$5:$N$65000,6,FALSE)),"")</f>
        <v/>
      </c>
      <c r="G1255" s="20" t="str">
        <f>IFERROR(IF($A1255="","",VLOOKUP($A1255,[1]Sheet1!$D$5:$N$65000,7,FALSE)),"")</f>
        <v/>
      </c>
      <c r="H1255" s="20" t="str">
        <f>IFERROR(IF($A1255="","",VLOOKUP($A1255,[1]Sheet1!$D$5:$N$65000,8,FALSE)),"")</f>
        <v/>
      </c>
      <c r="I1255" s="20" t="str">
        <f>IFERROR(IF($A1255="","",VLOOKUP($A1255,[1]Sheet1!$D$5:$N$65000,9,FALSE)),"")</f>
        <v/>
      </c>
      <c r="J1255" s="20" t="str">
        <f>IFERROR(IF($A1255="","",VLOOKUP($A1255,[1]Sheet1!$D$5:$N$65000,10,FALSE)),"")</f>
        <v/>
      </c>
      <c r="K1255" s="20" t="str">
        <f>IFERROR(IF($A1255="","",VLOOKUP($A1255,[1]Sheet1!$D$5:$N$65000,11,FALSE)),"")</f>
        <v/>
      </c>
      <c r="L1255" s="3">
        <f t="shared" si="40"/>
        <v>1251</v>
      </c>
      <c r="M1255" s="21" t="str">
        <f t="shared" si="41"/>
        <v/>
      </c>
      <c r="N1255" s="29">
        <f>IF($L1254 = 4,[5]Sheet1!J160,0)</f>
        <v>0</v>
      </c>
      <c r="O1255" s="29">
        <f>IF($L1254 = 4,[5]Sheet1!K160,0)</f>
        <v>0</v>
      </c>
      <c r="P1255" s="29">
        <f>IF($L1254 = 4,[5]Sheet1!L160,0)</f>
        <v>0</v>
      </c>
      <c r="Q1255" s="29">
        <f>IF($L1254 = 4,[5]Sheet1!M160,0)</f>
        <v>0</v>
      </c>
      <c r="R1255" s="29">
        <f>IF($L1254 = 4,[5]Sheet1!N160,0)</f>
        <v>0</v>
      </c>
      <c r="Z1255" s="27"/>
    </row>
    <row r="1256" spans="1:26">
      <c r="A1256" s="18" t="str">
        <f t="array" ref="A1256">IF(ROW(B1256)-6&lt;A$1,VLOOKUP(LOOKUP("zzzz",CHOOSE({1,2},"",INDEX([1]Sheet1!$P$1:$P$65000,SMALL(IF([1]Sheet1!P$1:P$65000&lt;&gt;"",ROW([1]Sheet1!P$1:P$65000)),ROWS(D$5:D1256))))),[1]Sheet1!$C$5:$D$65000,2,FALSE),IF(L1256&gt;$A$1,"",IF(A1255="","Figure "&amp;L1256,IFERROR(VLOOKUP(A1255,[1]Sheet1!$D$5:$Q$65000,14,FALSE),IFERROR(VLOOKUP(A1255,[1]Sheet1!$A$5:$D$65000,4,FALSE),"Figure " &amp; L1256)))))</f>
        <v/>
      </c>
      <c r="B1256" s="19" t="str">
        <f>IFERROR(IF($A1256="","",VLOOKUP($A1256,[1]Sheet1!$D$5:$R$65000,15,FALSE)),"")</f>
        <v/>
      </c>
      <c r="C1256" s="20" t="str">
        <f>IFERROR(IF(A1256="","",VLOOKUP($A1256,[1]Sheet1!$D$5:$N$65000,3,FALSE)),"")</f>
        <v/>
      </c>
      <c r="D1256" s="20" t="str">
        <f>IFERROR(IF($A1256="","",VLOOKUP($A1256,[1]Sheet1!$D$5:$N$65000,4,FALSE)),"")</f>
        <v/>
      </c>
      <c r="E1256" s="20" t="str">
        <f>IFERROR(IF($A1256="","",VLOOKUP($A1256,[1]Sheet1!$D$5:$N$65000,5,FALSE)),"")</f>
        <v/>
      </c>
      <c r="F1256" s="20" t="str">
        <f>IFERROR(IF($A1256="","",VLOOKUP($A1256,[1]Sheet1!$D$5:$N$65000,6,FALSE)),"")</f>
        <v/>
      </c>
      <c r="G1256" s="20" t="str">
        <f>IFERROR(IF($A1256="","",VLOOKUP($A1256,[1]Sheet1!$D$5:$N$65000,7,FALSE)),"")</f>
        <v/>
      </c>
      <c r="H1256" s="20" t="str">
        <f>IFERROR(IF($A1256="","",VLOOKUP($A1256,[1]Sheet1!$D$5:$N$65000,8,FALSE)),"")</f>
        <v/>
      </c>
      <c r="I1256" s="20" t="str">
        <f>IFERROR(IF($A1256="","",VLOOKUP($A1256,[1]Sheet1!$D$5:$N$65000,9,FALSE)),"")</f>
        <v/>
      </c>
      <c r="J1256" s="20" t="str">
        <f>IFERROR(IF($A1256="","",VLOOKUP($A1256,[1]Sheet1!$D$5:$N$65000,10,FALSE)),"")</f>
        <v/>
      </c>
      <c r="K1256" s="20" t="str">
        <f>IFERROR(IF($A1256="","",VLOOKUP($A1256,[1]Sheet1!$D$5:$N$65000,11,FALSE)),"")</f>
        <v/>
      </c>
      <c r="L1256" s="3">
        <f t="shared" si="40"/>
        <v>1252</v>
      </c>
      <c r="M1256" s="21" t="str">
        <f t="shared" si="41"/>
        <v/>
      </c>
      <c r="N1256" s="29">
        <f>IF($L1255 = 4,[5]Sheet1!J161,0)</f>
        <v>0</v>
      </c>
      <c r="O1256" s="29">
        <f>IF($L1255 = 4,[5]Sheet1!K161,0)</f>
        <v>0</v>
      </c>
      <c r="P1256" s="29">
        <f>IF($L1255 = 4,[5]Sheet1!L161,0)</f>
        <v>0</v>
      </c>
      <c r="Q1256" s="29">
        <f>IF($L1255 = 4,[5]Sheet1!M161,0)</f>
        <v>0</v>
      </c>
      <c r="R1256" s="29">
        <f>IF($L1255 = 4,[5]Sheet1!N161,0)</f>
        <v>0</v>
      </c>
      <c r="Z1256" s="27"/>
    </row>
    <row r="1257" spans="1:26">
      <c r="A1257" s="18" t="str">
        <f t="array" ref="A1257">IF(ROW(B1257)-6&lt;A$1,VLOOKUP(LOOKUP("zzzz",CHOOSE({1,2},"",INDEX([1]Sheet1!$P$1:$P$65000,SMALL(IF([1]Sheet1!P$1:P$65000&lt;&gt;"",ROW([1]Sheet1!P$1:P$65000)),ROWS(D$5:D1257))))),[1]Sheet1!$C$5:$D$65000,2,FALSE),IF(L1257&gt;$A$1,"",IF(A1256="","Figure "&amp;L1257,IFERROR(VLOOKUP(A1256,[1]Sheet1!$D$5:$Q$65000,14,FALSE),IFERROR(VLOOKUP(A1256,[1]Sheet1!$A$5:$D$65000,4,FALSE),"Figure " &amp; L1257)))))</f>
        <v/>
      </c>
      <c r="B1257" s="19" t="str">
        <f>IFERROR(IF($A1257="","",VLOOKUP($A1257,[1]Sheet1!$D$5:$R$65000,15,FALSE)),"")</f>
        <v/>
      </c>
      <c r="C1257" s="20" t="str">
        <f>IFERROR(IF(A1257="","",VLOOKUP($A1257,[1]Sheet1!$D$5:$N$65000,3,FALSE)),"")</f>
        <v/>
      </c>
      <c r="D1257" s="20" t="str">
        <f>IFERROR(IF($A1257="","",VLOOKUP($A1257,[1]Sheet1!$D$5:$N$65000,4,FALSE)),"")</f>
        <v/>
      </c>
      <c r="E1257" s="20" t="str">
        <f>IFERROR(IF($A1257="","",VLOOKUP($A1257,[1]Sheet1!$D$5:$N$65000,5,FALSE)),"")</f>
        <v/>
      </c>
      <c r="F1257" s="20" t="str">
        <f>IFERROR(IF($A1257="","",VLOOKUP($A1257,[1]Sheet1!$D$5:$N$65000,6,FALSE)),"")</f>
        <v/>
      </c>
      <c r="G1257" s="20" t="str">
        <f>IFERROR(IF($A1257="","",VLOOKUP($A1257,[1]Sheet1!$D$5:$N$65000,7,FALSE)),"")</f>
        <v/>
      </c>
      <c r="H1257" s="20" t="str">
        <f>IFERROR(IF($A1257="","",VLOOKUP($A1257,[1]Sheet1!$D$5:$N$65000,8,FALSE)),"")</f>
        <v/>
      </c>
      <c r="I1257" s="20" t="str">
        <f>IFERROR(IF($A1257="","",VLOOKUP($A1257,[1]Sheet1!$D$5:$N$65000,9,FALSE)),"")</f>
        <v/>
      </c>
      <c r="J1257" s="20" t="str">
        <f>IFERROR(IF($A1257="","",VLOOKUP($A1257,[1]Sheet1!$D$5:$N$65000,10,FALSE)),"")</f>
        <v/>
      </c>
      <c r="K1257" s="20" t="str">
        <f>IFERROR(IF($A1257="","",VLOOKUP($A1257,[1]Sheet1!$D$5:$N$65000,11,FALSE)),"")</f>
        <v/>
      </c>
      <c r="L1257" s="3">
        <f t="shared" si="40"/>
        <v>1253</v>
      </c>
      <c r="M1257" s="21" t="str">
        <f t="shared" si="41"/>
        <v/>
      </c>
      <c r="N1257" s="29">
        <f>IF($L1256 = 4,[5]Sheet1!J162,0)</f>
        <v>0</v>
      </c>
      <c r="O1257" s="29">
        <f>IF($L1256 = 4,[5]Sheet1!K162,0)</f>
        <v>0</v>
      </c>
      <c r="P1257" s="29">
        <f>IF($L1256 = 4,[5]Sheet1!L162,0)</f>
        <v>0</v>
      </c>
      <c r="Q1257" s="29">
        <f>IF($L1256 = 4,[5]Sheet1!M162,0)</f>
        <v>0</v>
      </c>
      <c r="R1257" s="29">
        <f>IF($L1256 = 4,[5]Sheet1!N162,0)</f>
        <v>0</v>
      </c>
      <c r="Z1257" s="27"/>
    </row>
    <row r="1258" spans="1:26">
      <c r="A1258" s="18" t="str">
        <f t="array" ref="A1258">IF(ROW(B1258)-6&lt;A$1,VLOOKUP(LOOKUP("zzzz",CHOOSE({1,2},"",INDEX([1]Sheet1!$P$1:$P$65000,SMALL(IF([1]Sheet1!P$1:P$65000&lt;&gt;"",ROW([1]Sheet1!P$1:P$65000)),ROWS(D$5:D1258))))),[1]Sheet1!$C$5:$D$65000,2,FALSE),IF(L1258&gt;$A$1,"",IF(A1257="","Figure "&amp;L1258,IFERROR(VLOOKUP(A1257,[1]Sheet1!$D$5:$Q$65000,14,FALSE),IFERROR(VLOOKUP(A1257,[1]Sheet1!$A$5:$D$65000,4,FALSE),"Figure " &amp; L1258)))))</f>
        <v/>
      </c>
      <c r="B1258" s="19" t="str">
        <f>IFERROR(IF($A1258="","",VLOOKUP($A1258,[1]Sheet1!$D$5:$R$65000,15,FALSE)),"")</f>
        <v/>
      </c>
      <c r="C1258" s="20" t="str">
        <f>IFERROR(IF(A1258="","",VLOOKUP($A1258,[1]Sheet1!$D$5:$N$65000,3,FALSE)),"")</f>
        <v/>
      </c>
      <c r="D1258" s="20" t="str">
        <f>IFERROR(IF($A1258="","",VLOOKUP($A1258,[1]Sheet1!$D$5:$N$65000,4,FALSE)),"")</f>
        <v/>
      </c>
      <c r="E1258" s="20" t="str">
        <f>IFERROR(IF($A1258="","",VLOOKUP($A1258,[1]Sheet1!$D$5:$N$65000,5,FALSE)),"")</f>
        <v/>
      </c>
      <c r="F1258" s="20" t="str">
        <f>IFERROR(IF($A1258="","",VLOOKUP($A1258,[1]Sheet1!$D$5:$N$65000,6,FALSE)),"")</f>
        <v/>
      </c>
      <c r="G1258" s="20" t="str">
        <f>IFERROR(IF($A1258="","",VLOOKUP($A1258,[1]Sheet1!$D$5:$N$65000,7,FALSE)),"")</f>
        <v/>
      </c>
      <c r="H1258" s="20" t="str">
        <f>IFERROR(IF($A1258="","",VLOOKUP($A1258,[1]Sheet1!$D$5:$N$65000,8,FALSE)),"")</f>
        <v/>
      </c>
      <c r="I1258" s="20" t="str">
        <f>IFERROR(IF($A1258="","",VLOOKUP($A1258,[1]Sheet1!$D$5:$N$65000,9,FALSE)),"")</f>
        <v/>
      </c>
      <c r="J1258" s="20" t="str">
        <f>IFERROR(IF($A1258="","",VLOOKUP($A1258,[1]Sheet1!$D$5:$N$65000,10,FALSE)),"")</f>
        <v/>
      </c>
      <c r="K1258" s="20" t="str">
        <f>IFERROR(IF($A1258="","",VLOOKUP($A1258,[1]Sheet1!$D$5:$N$65000,11,FALSE)),"")</f>
        <v/>
      </c>
      <c r="L1258" s="3">
        <f t="shared" ref="L1258:L1321" si="42">IF(A1257="",L1257+1,L1257)</f>
        <v>1254</v>
      </c>
      <c r="M1258" s="21" t="str">
        <f t="shared" si="41"/>
        <v/>
      </c>
      <c r="N1258" s="29">
        <f>IF($L1257 = 4,[5]Sheet1!J163,0)</f>
        <v>0</v>
      </c>
      <c r="O1258" s="29">
        <f>IF($L1257 = 4,[5]Sheet1!K163,0)</f>
        <v>0</v>
      </c>
      <c r="P1258" s="29">
        <f>IF($L1257 = 4,[5]Sheet1!L163,0)</f>
        <v>0</v>
      </c>
      <c r="Q1258" s="29">
        <f>IF($L1257 = 4,[5]Sheet1!M163,0)</f>
        <v>0</v>
      </c>
      <c r="R1258" s="29">
        <f>IF($L1257 = 4,[5]Sheet1!N163,0)</f>
        <v>0</v>
      </c>
      <c r="Z1258" s="27"/>
    </row>
    <row r="1259" spans="1:26">
      <c r="A1259" s="18" t="str">
        <f t="array" ref="A1259">IF(ROW(B1259)-6&lt;A$1,VLOOKUP(LOOKUP("zzzz",CHOOSE({1,2},"",INDEX([1]Sheet1!$P$1:$P$65000,SMALL(IF([1]Sheet1!P$1:P$65000&lt;&gt;"",ROW([1]Sheet1!P$1:P$65000)),ROWS(D$5:D1259))))),[1]Sheet1!$C$5:$D$65000,2,FALSE),IF(L1259&gt;$A$1,"",IF(A1258="","Figure "&amp;L1259,IFERROR(VLOOKUP(A1258,[1]Sheet1!$D$5:$Q$65000,14,FALSE),IFERROR(VLOOKUP(A1258,[1]Sheet1!$A$5:$D$65000,4,FALSE),"Figure " &amp; L1259)))))</f>
        <v/>
      </c>
      <c r="B1259" s="19" t="str">
        <f>IFERROR(IF($A1259="","",VLOOKUP($A1259,[1]Sheet1!$D$5:$R$65000,15,FALSE)),"")</f>
        <v/>
      </c>
      <c r="C1259" s="20" t="str">
        <f>IFERROR(IF(A1259="","",VLOOKUP($A1259,[1]Sheet1!$D$5:$N$65000,3,FALSE)),"")</f>
        <v/>
      </c>
      <c r="D1259" s="20" t="str">
        <f>IFERROR(IF($A1259="","",VLOOKUP($A1259,[1]Sheet1!$D$5:$N$65000,4,FALSE)),"")</f>
        <v/>
      </c>
      <c r="E1259" s="20" t="str">
        <f>IFERROR(IF($A1259="","",VLOOKUP($A1259,[1]Sheet1!$D$5:$N$65000,5,FALSE)),"")</f>
        <v/>
      </c>
      <c r="F1259" s="20" t="str">
        <f>IFERROR(IF($A1259="","",VLOOKUP($A1259,[1]Sheet1!$D$5:$N$65000,6,FALSE)),"")</f>
        <v/>
      </c>
      <c r="G1259" s="20" t="str">
        <f>IFERROR(IF($A1259="","",VLOOKUP($A1259,[1]Sheet1!$D$5:$N$65000,7,FALSE)),"")</f>
        <v/>
      </c>
      <c r="H1259" s="20" t="str">
        <f>IFERROR(IF($A1259="","",VLOOKUP($A1259,[1]Sheet1!$D$5:$N$65000,8,FALSE)),"")</f>
        <v/>
      </c>
      <c r="I1259" s="20" t="str">
        <f>IFERROR(IF($A1259="","",VLOOKUP($A1259,[1]Sheet1!$D$5:$N$65000,9,FALSE)),"")</f>
        <v/>
      </c>
      <c r="J1259" s="20" t="str">
        <f>IFERROR(IF($A1259="","",VLOOKUP($A1259,[1]Sheet1!$D$5:$N$65000,10,FALSE)),"")</f>
        <v/>
      </c>
      <c r="K1259" s="20" t="str">
        <f>IFERROR(IF($A1259="","",VLOOKUP($A1259,[1]Sheet1!$D$5:$N$65000,11,FALSE)),"")</f>
        <v/>
      </c>
      <c r="L1259" s="3">
        <f t="shared" si="42"/>
        <v>1255</v>
      </c>
      <c r="M1259" s="21" t="str">
        <f t="shared" si="41"/>
        <v/>
      </c>
      <c r="N1259" s="29">
        <f>IF($L1258 = 4,[5]Sheet1!J164,0)</f>
        <v>0</v>
      </c>
      <c r="O1259" s="29">
        <f>IF($L1258 = 4,[5]Sheet1!K164,0)</f>
        <v>0</v>
      </c>
      <c r="P1259" s="29">
        <f>IF($L1258 = 4,[5]Sheet1!L164,0)</f>
        <v>0</v>
      </c>
      <c r="Q1259" s="29">
        <f>IF($L1258 = 4,[5]Sheet1!M164,0)</f>
        <v>0</v>
      </c>
      <c r="R1259" s="29">
        <f>IF($L1258 = 4,[5]Sheet1!N164,0)</f>
        <v>0</v>
      </c>
      <c r="Z1259" s="27"/>
    </row>
    <row r="1260" spans="1:26">
      <c r="A1260" s="18" t="str">
        <f t="array" ref="A1260">IF(ROW(B1260)-6&lt;A$1,VLOOKUP(LOOKUP("zzzz",CHOOSE({1,2},"",INDEX([1]Sheet1!$P$1:$P$65000,SMALL(IF([1]Sheet1!P$1:P$65000&lt;&gt;"",ROW([1]Sheet1!P$1:P$65000)),ROWS(D$5:D1260))))),[1]Sheet1!$C$5:$D$65000,2,FALSE),IF(L1260&gt;$A$1,"",IF(A1259="","Figure "&amp;L1260,IFERROR(VLOOKUP(A1259,[1]Sheet1!$D$5:$Q$65000,14,FALSE),IFERROR(VLOOKUP(A1259,[1]Sheet1!$A$5:$D$65000,4,FALSE),"Figure " &amp; L1260)))))</f>
        <v/>
      </c>
      <c r="B1260" s="19" t="str">
        <f>IFERROR(IF($A1260="","",VLOOKUP($A1260,[1]Sheet1!$D$5:$R$65000,15,FALSE)),"")</f>
        <v/>
      </c>
      <c r="C1260" s="20" t="str">
        <f>IFERROR(IF(A1260="","",VLOOKUP($A1260,[1]Sheet1!$D$5:$N$65000,3,FALSE)),"")</f>
        <v/>
      </c>
      <c r="D1260" s="20" t="str">
        <f>IFERROR(IF($A1260="","",VLOOKUP($A1260,[1]Sheet1!$D$5:$N$65000,4,FALSE)),"")</f>
        <v/>
      </c>
      <c r="E1260" s="20" t="str">
        <f>IFERROR(IF($A1260="","",VLOOKUP($A1260,[1]Sheet1!$D$5:$N$65000,5,FALSE)),"")</f>
        <v/>
      </c>
      <c r="F1260" s="20" t="str">
        <f>IFERROR(IF($A1260="","",VLOOKUP($A1260,[1]Sheet1!$D$5:$N$65000,6,FALSE)),"")</f>
        <v/>
      </c>
      <c r="G1260" s="20" t="str">
        <f>IFERROR(IF($A1260="","",VLOOKUP($A1260,[1]Sheet1!$D$5:$N$65000,7,FALSE)),"")</f>
        <v/>
      </c>
      <c r="H1260" s="20" t="str">
        <f>IFERROR(IF($A1260="","",VLOOKUP($A1260,[1]Sheet1!$D$5:$N$65000,8,FALSE)),"")</f>
        <v/>
      </c>
      <c r="I1260" s="20" t="str">
        <f>IFERROR(IF($A1260="","",VLOOKUP($A1260,[1]Sheet1!$D$5:$N$65000,9,FALSE)),"")</f>
        <v/>
      </c>
      <c r="J1260" s="20" t="str">
        <f>IFERROR(IF($A1260="","",VLOOKUP($A1260,[1]Sheet1!$D$5:$N$65000,10,FALSE)),"")</f>
        <v/>
      </c>
      <c r="K1260" s="20" t="str">
        <f>IFERROR(IF($A1260="","",VLOOKUP($A1260,[1]Sheet1!$D$5:$N$65000,11,FALSE)),"")</f>
        <v/>
      </c>
      <c r="L1260" s="3">
        <f t="shared" si="42"/>
        <v>1256</v>
      </c>
      <c r="M1260" s="21" t="str">
        <f t="shared" si="41"/>
        <v/>
      </c>
      <c r="N1260" s="29">
        <f>IF($L1259 = 4,[5]Sheet1!J165,0)</f>
        <v>0</v>
      </c>
      <c r="O1260" s="29">
        <f>IF($L1259 = 4,[5]Sheet1!K165,0)</f>
        <v>0</v>
      </c>
      <c r="P1260" s="29">
        <f>IF($L1259 = 4,[5]Sheet1!L165,0)</f>
        <v>0</v>
      </c>
      <c r="Q1260" s="29">
        <f>IF($L1259 = 4,[5]Sheet1!M165,0)</f>
        <v>0</v>
      </c>
      <c r="R1260" s="29">
        <f>IF($L1259 = 4,[5]Sheet1!N165,0)</f>
        <v>0</v>
      </c>
      <c r="Z1260" s="27"/>
    </row>
    <row r="1261" spans="1:26">
      <c r="A1261" s="18" t="str">
        <f t="array" ref="A1261">IF(ROW(B1261)-6&lt;A$1,VLOOKUP(LOOKUP("zzzz",CHOOSE({1,2},"",INDEX([1]Sheet1!$P$1:$P$65000,SMALL(IF([1]Sheet1!P$1:P$65000&lt;&gt;"",ROW([1]Sheet1!P$1:P$65000)),ROWS(D$5:D1261))))),[1]Sheet1!$C$5:$D$65000,2,FALSE),IF(L1261&gt;$A$1,"",IF(A1260="","Figure "&amp;L1261,IFERROR(VLOOKUP(A1260,[1]Sheet1!$D$5:$Q$65000,14,FALSE),IFERROR(VLOOKUP(A1260,[1]Sheet1!$A$5:$D$65000,4,FALSE),"Figure " &amp; L1261)))))</f>
        <v/>
      </c>
      <c r="B1261" s="19" t="str">
        <f>IFERROR(IF($A1261="","",VLOOKUP($A1261,[1]Sheet1!$D$5:$R$65000,15,FALSE)),"")</f>
        <v/>
      </c>
      <c r="C1261" s="20" t="str">
        <f>IFERROR(IF(A1261="","",VLOOKUP($A1261,[1]Sheet1!$D$5:$N$65000,3,FALSE)),"")</f>
        <v/>
      </c>
      <c r="D1261" s="20" t="str">
        <f>IFERROR(IF($A1261="","",VLOOKUP($A1261,[1]Sheet1!$D$5:$N$65000,4,FALSE)),"")</f>
        <v/>
      </c>
      <c r="E1261" s="20" t="str">
        <f>IFERROR(IF($A1261="","",VLOOKUP($A1261,[1]Sheet1!$D$5:$N$65000,5,FALSE)),"")</f>
        <v/>
      </c>
      <c r="F1261" s="20" t="str">
        <f>IFERROR(IF($A1261="","",VLOOKUP($A1261,[1]Sheet1!$D$5:$N$65000,6,FALSE)),"")</f>
        <v/>
      </c>
      <c r="G1261" s="20" t="str">
        <f>IFERROR(IF($A1261="","",VLOOKUP($A1261,[1]Sheet1!$D$5:$N$65000,7,FALSE)),"")</f>
        <v/>
      </c>
      <c r="H1261" s="20" t="str">
        <f>IFERROR(IF($A1261="","",VLOOKUP($A1261,[1]Sheet1!$D$5:$N$65000,8,FALSE)),"")</f>
        <v/>
      </c>
      <c r="I1261" s="20" t="str">
        <f>IFERROR(IF($A1261="","",VLOOKUP($A1261,[1]Sheet1!$D$5:$N$65000,9,FALSE)),"")</f>
        <v/>
      </c>
      <c r="J1261" s="20" t="str">
        <f>IFERROR(IF($A1261="","",VLOOKUP($A1261,[1]Sheet1!$D$5:$N$65000,10,FALSE)),"")</f>
        <v/>
      </c>
      <c r="K1261" s="20" t="str">
        <f>IFERROR(IF($A1261="","",VLOOKUP($A1261,[1]Sheet1!$D$5:$N$65000,11,FALSE)),"")</f>
        <v/>
      </c>
      <c r="L1261" s="3">
        <f t="shared" si="42"/>
        <v>1257</v>
      </c>
      <c r="M1261" s="21" t="str">
        <f t="shared" si="41"/>
        <v/>
      </c>
      <c r="N1261" s="29">
        <f>IF($L1260 = 4,[5]Sheet1!J166,0)</f>
        <v>0</v>
      </c>
      <c r="O1261" s="29">
        <f>IF($L1260 = 4,[5]Sheet1!K166,0)</f>
        <v>0</v>
      </c>
      <c r="P1261" s="29">
        <f>IF($L1260 = 4,[5]Sheet1!L166,0)</f>
        <v>0</v>
      </c>
      <c r="Q1261" s="29">
        <f>IF($L1260 = 4,[5]Sheet1!M166,0)</f>
        <v>0</v>
      </c>
      <c r="R1261" s="29">
        <f>IF($L1260 = 4,[5]Sheet1!N166,0)</f>
        <v>0</v>
      </c>
      <c r="Z1261" s="27"/>
    </row>
    <row r="1262" spans="1:26">
      <c r="A1262" s="18" t="str">
        <f t="array" ref="A1262">IF(ROW(B1262)-6&lt;A$1,VLOOKUP(LOOKUP("zzzz",CHOOSE({1,2},"",INDEX([1]Sheet1!$P$1:$P$65000,SMALL(IF([1]Sheet1!P$1:P$65000&lt;&gt;"",ROW([1]Sheet1!P$1:P$65000)),ROWS(D$5:D1262))))),[1]Sheet1!$C$5:$D$65000,2,FALSE),IF(L1262&gt;$A$1,"",IF(A1261="","Figure "&amp;L1262,IFERROR(VLOOKUP(A1261,[1]Sheet1!$D$5:$Q$65000,14,FALSE),IFERROR(VLOOKUP(A1261,[1]Sheet1!$A$5:$D$65000,4,FALSE),"Figure " &amp; L1262)))))</f>
        <v/>
      </c>
      <c r="B1262" s="19" t="str">
        <f>IFERROR(IF($A1262="","",VLOOKUP($A1262,[1]Sheet1!$D$5:$R$65000,15,FALSE)),"")</f>
        <v/>
      </c>
      <c r="C1262" s="20" t="str">
        <f>IFERROR(IF(A1262="","",VLOOKUP($A1262,[1]Sheet1!$D$5:$N$65000,3,FALSE)),"")</f>
        <v/>
      </c>
      <c r="D1262" s="20" t="str">
        <f>IFERROR(IF($A1262="","",VLOOKUP($A1262,[1]Sheet1!$D$5:$N$65000,4,FALSE)),"")</f>
        <v/>
      </c>
      <c r="E1262" s="20" t="str">
        <f>IFERROR(IF($A1262="","",VLOOKUP($A1262,[1]Sheet1!$D$5:$N$65000,5,FALSE)),"")</f>
        <v/>
      </c>
      <c r="F1262" s="20" t="str">
        <f>IFERROR(IF($A1262="","",VLOOKUP($A1262,[1]Sheet1!$D$5:$N$65000,6,FALSE)),"")</f>
        <v/>
      </c>
      <c r="G1262" s="20" t="str">
        <f>IFERROR(IF($A1262="","",VLOOKUP($A1262,[1]Sheet1!$D$5:$N$65000,7,FALSE)),"")</f>
        <v/>
      </c>
      <c r="H1262" s="20" t="str">
        <f>IFERROR(IF($A1262="","",VLOOKUP($A1262,[1]Sheet1!$D$5:$N$65000,8,FALSE)),"")</f>
        <v/>
      </c>
      <c r="I1262" s="20" t="str">
        <f>IFERROR(IF($A1262="","",VLOOKUP($A1262,[1]Sheet1!$D$5:$N$65000,9,FALSE)),"")</f>
        <v/>
      </c>
      <c r="J1262" s="20" t="str">
        <f>IFERROR(IF($A1262="","",VLOOKUP($A1262,[1]Sheet1!$D$5:$N$65000,10,FALSE)),"")</f>
        <v/>
      </c>
      <c r="K1262" s="20" t="str">
        <f>IFERROR(IF($A1262="","",VLOOKUP($A1262,[1]Sheet1!$D$5:$N$65000,11,FALSE)),"")</f>
        <v/>
      </c>
      <c r="L1262" s="3">
        <f t="shared" si="42"/>
        <v>1258</v>
      </c>
      <c r="M1262" s="21" t="str">
        <f t="shared" si="41"/>
        <v/>
      </c>
      <c r="N1262" s="29">
        <f>IF($L1261 = 4,[5]Sheet1!J167,0)</f>
        <v>0</v>
      </c>
      <c r="O1262" s="29">
        <f>IF($L1261 = 4,[5]Sheet1!K167,0)</f>
        <v>0</v>
      </c>
      <c r="P1262" s="29">
        <f>IF($L1261 = 4,[5]Sheet1!L167,0)</f>
        <v>0</v>
      </c>
      <c r="Q1262" s="29">
        <f>IF($L1261 = 4,[5]Sheet1!M167,0)</f>
        <v>0</v>
      </c>
      <c r="R1262" s="29">
        <f>IF($L1261 = 4,[5]Sheet1!N167,0)</f>
        <v>0</v>
      </c>
      <c r="Z1262" s="27"/>
    </row>
    <row r="1263" spans="1:26">
      <c r="A1263" s="18" t="str">
        <f t="array" ref="A1263">IF(ROW(B1263)-6&lt;A$1,VLOOKUP(LOOKUP("zzzz",CHOOSE({1,2},"",INDEX([1]Sheet1!$P$1:$P$65000,SMALL(IF([1]Sheet1!P$1:P$65000&lt;&gt;"",ROW([1]Sheet1!P$1:P$65000)),ROWS(D$5:D1263))))),[1]Sheet1!$C$5:$D$65000,2,FALSE),IF(L1263&gt;$A$1,"",IF(A1262="","Figure "&amp;L1263,IFERROR(VLOOKUP(A1262,[1]Sheet1!$D$5:$Q$65000,14,FALSE),IFERROR(VLOOKUP(A1262,[1]Sheet1!$A$5:$D$65000,4,FALSE),"Figure " &amp; L1263)))))</f>
        <v/>
      </c>
      <c r="B1263" s="19" t="str">
        <f>IFERROR(IF($A1263="","",VLOOKUP($A1263,[1]Sheet1!$D$5:$R$65000,15,FALSE)),"")</f>
        <v/>
      </c>
      <c r="C1263" s="20" t="str">
        <f>IFERROR(IF(A1263="","",VLOOKUP($A1263,[1]Sheet1!$D$5:$N$65000,3,FALSE)),"")</f>
        <v/>
      </c>
      <c r="D1263" s="20" t="str">
        <f>IFERROR(IF($A1263="","",VLOOKUP($A1263,[1]Sheet1!$D$5:$N$65000,4,FALSE)),"")</f>
        <v/>
      </c>
      <c r="E1263" s="20" t="str">
        <f>IFERROR(IF($A1263="","",VLOOKUP($A1263,[1]Sheet1!$D$5:$N$65000,5,FALSE)),"")</f>
        <v/>
      </c>
      <c r="F1263" s="20" t="str">
        <f>IFERROR(IF($A1263="","",VLOOKUP($A1263,[1]Sheet1!$D$5:$N$65000,6,FALSE)),"")</f>
        <v/>
      </c>
      <c r="G1263" s="20" t="str">
        <f>IFERROR(IF($A1263="","",VLOOKUP($A1263,[1]Sheet1!$D$5:$N$65000,7,FALSE)),"")</f>
        <v/>
      </c>
      <c r="H1263" s="20" t="str">
        <f>IFERROR(IF($A1263="","",VLOOKUP($A1263,[1]Sheet1!$D$5:$N$65000,8,FALSE)),"")</f>
        <v/>
      </c>
      <c r="I1263" s="20" t="str">
        <f>IFERROR(IF($A1263="","",VLOOKUP($A1263,[1]Sheet1!$D$5:$N$65000,9,FALSE)),"")</f>
        <v/>
      </c>
      <c r="J1263" s="20" t="str">
        <f>IFERROR(IF($A1263="","",VLOOKUP($A1263,[1]Sheet1!$D$5:$N$65000,10,FALSE)),"")</f>
        <v/>
      </c>
      <c r="K1263" s="20" t="str">
        <f>IFERROR(IF($A1263="","",VLOOKUP($A1263,[1]Sheet1!$D$5:$N$65000,11,FALSE)),"")</f>
        <v/>
      </c>
      <c r="L1263" s="3">
        <f t="shared" si="42"/>
        <v>1259</v>
      </c>
      <c r="M1263" s="21" t="str">
        <f t="shared" si="41"/>
        <v/>
      </c>
      <c r="N1263" s="29">
        <f>IF($L1262 = 4,[5]Sheet1!J168,0)</f>
        <v>0</v>
      </c>
      <c r="O1263" s="29">
        <f>IF($L1262 = 4,[5]Sheet1!K168,0)</f>
        <v>0</v>
      </c>
      <c r="P1263" s="29">
        <f>IF($L1262 = 4,[5]Sheet1!L168,0)</f>
        <v>0</v>
      </c>
      <c r="Q1263" s="29">
        <f>IF($L1262 = 4,[5]Sheet1!M168,0)</f>
        <v>0</v>
      </c>
      <c r="R1263" s="29">
        <f>IF($L1262 = 4,[5]Sheet1!N168,0)</f>
        <v>0</v>
      </c>
    </row>
    <row r="1264" spans="1:26">
      <c r="A1264" s="18" t="str">
        <f t="array" ref="A1264">IF(ROW(B1264)-6&lt;A$1,VLOOKUP(LOOKUP("zzzz",CHOOSE({1,2},"",INDEX([1]Sheet1!$P$1:$P$65000,SMALL(IF([1]Sheet1!P$1:P$65000&lt;&gt;"",ROW([1]Sheet1!P$1:P$65000)),ROWS(D$5:D1264))))),[1]Sheet1!$C$5:$D$65000,2,FALSE),IF(L1264&gt;$A$1,"",IF(A1263="","Figure "&amp;L1264,IFERROR(VLOOKUP(A1263,[1]Sheet1!$D$5:$Q$65000,14,FALSE),IFERROR(VLOOKUP(A1263,[1]Sheet1!$A$5:$D$65000,4,FALSE),"Figure " &amp; L1264)))))</f>
        <v/>
      </c>
      <c r="B1264" s="19" t="str">
        <f>IFERROR(IF($A1264="","",VLOOKUP($A1264,[1]Sheet1!$D$5:$R$65000,15,FALSE)),"")</f>
        <v/>
      </c>
      <c r="C1264" s="20" t="str">
        <f>IFERROR(IF(A1264="","",VLOOKUP($A1264,[1]Sheet1!$D$5:$N$65000,3,FALSE)),"")</f>
        <v/>
      </c>
      <c r="D1264" s="20" t="str">
        <f>IFERROR(IF($A1264="","",VLOOKUP($A1264,[1]Sheet1!$D$5:$N$65000,4,FALSE)),"")</f>
        <v/>
      </c>
      <c r="E1264" s="20" t="str">
        <f>IFERROR(IF($A1264="","",VLOOKUP($A1264,[1]Sheet1!$D$5:$N$65000,5,FALSE)),"")</f>
        <v/>
      </c>
      <c r="F1264" s="20" t="str">
        <f>IFERROR(IF($A1264="","",VLOOKUP($A1264,[1]Sheet1!$D$5:$N$65000,6,FALSE)),"")</f>
        <v/>
      </c>
      <c r="G1264" s="20" t="str">
        <f>IFERROR(IF($A1264="","",VLOOKUP($A1264,[1]Sheet1!$D$5:$N$65000,7,FALSE)),"")</f>
        <v/>
      </c>
      <c r="H1264" s="20" t="str">
        <f>IFERROR(IF($A1264="","",VLOOKUP($A1264,[1]Sheet1!$D$5:$N$65000,8,FALSE)),"")</f>
        <v/>
      </c>
      <c r="I1264" s="20" t="str">
        <f>IFERROR(IF($A1264="","",VLOOKUP($A1264,[1]Sheet1!$D$5:$N$65000,9,FALSE)),"")</f>
        <v/>
      </c>
      <c r="J1264" s="20" t="str">
        <f>IFERROR(IF($A1264="","",VLOOKUP($A1264,[1]Sheet1!$D$5:$N$65000,10,FALSE)),"")</f>
        <v/>
      </c>
      <c r="K1264" s="20" t="str">
        <f>IFERROR(IF($A1264="","",VLOOKUP($A1264,[1]Sheet1!$D$5:$N$65000,11,FALSE)),"")</f>
        <v/>
      </c>
      <c r="L1264" s="3">
        <f t="shared" si="42"/>
        <v>1260</v>
      </c>
      <c r="M1264" s="21" t="str">
        <f t="shared" si="41"/>
        <v/>
      </c>
      <c r="N1264" s="29">
        <f>IF($L1263 = 4,[5]Sheet1!J169,0)</f>
        <v>0</v>
      </c>
      <c r="O1264" s="29">
        <f>IF($L1263 = 4,[5]Sheet1!K169,0)</f>
        <v>0</v>
      </c>
      <c r="P1264" s="29">
        <f>IF($L1263 = 4,[5]Sheet1!L169,0)</f>
        <v>0</v>
      </c>
      <c r="Q1264" s="29">
        <f>IF($L1263 = 4,[5]Sheet1!M169,0)</f>
        <v>0</v>
      </c>
      <c r="R1264" s="29">
        <f>IF($L1263 = 4,[5]Sheet1!N169,0)</f>
        <v>0</v>
      </c>
    </row>
    <row r="1265" spans="1:18">
      <c r="A1265" s="18" t="str">
        <f t="array" ref="A1265">IF(ROW(B1265)-6&lt;A$1,VLOOKUP(LOOKUP("zzzz",CHOOSE({1,2},"",INDEX([1]Sheet1!$P$1:$P$65000,SMALL(IF([1]Sheet1!P$1:P$65000&lt;&gt;"",ROW([1]Sheet1!P$1:P$65000)),ROWS(D$5:D1265))))),[1]Sheet1!$C$5:$D$65000,2,FALSE),IF(L1265&gt;$A$1,"",IF(A1264="","Figure "&amp;L1265,IFERROR(VLOOKUP(A1264,[1]Sheet1!$D$5:$Q$65000,14,FALSE),IFERROR(VLOOKUP(A1264,[1]Sheet1!$A$5:$D$65000,4,FALSE),"Figure " &amp; L1265)))))</f>
        <v/>
      </c>
      <c r="B1265" s="19" t="str">
        <f>IFERROR(IF($A1265="","",VLOOKUP($A1265,[1]Sheet1!$D$5:$R$65000,15,FALSE)),"")</f>
        <v/>
      </c>
      <c r="C1265" s="20" t="str">
        <f>IFERROR(IF(A1265="","",VLOOKUP($A1265,[1]Sheet1!$D$5:$N$65000,3,FALSE)),"")</f>
        <v/>
      </c>
      <c r="D1265" s="20" t="str">
        <f>IFERROR(IF($A1265="","",VLOOKUP($A1265,[1]Sheet1!$D$5:$N$65000,4,FALSE)),"")</f>
        <v/>
      </c>
      <c r="E1265" s="20" t="str">
        <f>IFERROR(IF($A1265="","",VLOOKUP($A1265,[1]Sheet1!$D$5:$N$65000,5,FALSE)),"")</f>
        <v/>
      </c>
      <c r="F1265" s="20" t="str">
        <f>IFERROR(IF($A1265="","",VLOOKUP($A1265,[1]Sheet1!$D$5:$N$65000,6,FALSE)),"")</f>
        <v/>
      </c>
      <c r="G1265" s="20" t="str">
        <f>IFERROR(IF($A1265="","",VLOOKUP($A1265,[1]Sheet1!$D$5:$N$65000,7,FALSE)),"")</f>
        <v/>
      </c>
      <c r="H1265" s="20" t="str">
        <f>IFERROR(IF($A1265="","",VLOOKUP($A1265,[1]Sheet1!$D$5:$N$65000,8,FALSE)),"")</f>
        <v/>
      </c>
      <c r="I1265" s="20" t="str">
        <f>IFERROR(IF($A1265="","",VLOOKUP($A1265,[1]Sheet1!$D$5:$N$65000,9,FALSE)),"")</f>
        <v/>
      </c>
      <c r="J1265" s="20" t="str">
        <f>IFERROR(IF($A1265="","",VLOOKUP($A1265,[1]Sheet1!$D$5:$N$65000,10,FALSE)),"")</f>
        <v/>
      </c>
      <c r="K1265" s="20" t="str">
        <f>IFERROR(IF($A1265="","",VLOOKUP($A1265,[1]Sheet1!$D$5:$N$65000,11,FALSE)),"")</f>
        <v/>
      </c>
      <c r="L1265" s="3">
        <f t="shared" si="42"/>
        <v>1261</v>
      </c>
      <c r="M1265" s="21" t="str">
        <f t="shared" si="41"/>
        <v/>
      </c>
      <c r="N1265" s="29">
        <f>IF($L1264 = 4,[5]Sheet1!J170,0)</f>
        <v>0</v>
      </c>
      <c r="O1265" s="29">
        <f>IF($L1264 = 4,[5]Sheet1!K170,0)</f>
        <v>0</v>
      </c>
      <c r="P1265" s="29">
        <f>IF($L1264 = 4,[5]Sheet1!L170,0)</f>
        <v>0</v>
      </c>
      <c r="Q1265" s="29">
        <f>IF($L1264 = 4,[5]Sheet1!M170,0)</f>
        <v>0</v>
      </c>
      <c r="R1265" s="29">
        <f>IF($L1264 = 4,[5]Sheet1!N170,0)</f>
        <v>0</v>
      </c>
    </row>
    <row r="1266" spans="1:18">
      <c r="A1266" s="18" t="str">
        <f t="array" ref="A1266">IF(ROW(B1266)-6&lt;A$1,VLOOKUP(LOOKUP("zzzz",CHOOSE({1,2},"",INDEX([1]Sheet1!$P$1:$P$65000,SMALL(IF([1]Sheet1!P$1:P$65000&lt;&gt;"",ROW([1]Sheet1!P$1:P$65000)),ROWS(D$5:D1266))))),[1]Sheet1!$C$5:$D$65000,2,FALSE),IF(L1266&gt;$A$1,"",IF(A1265="","Figure "&amp;L1266,IFERROR(VLOOKUP(A1265,[1]Sheet1!$D$5:$Q$65000,14,FALSE),IFERROR(VLOOKUP(A1265,[1]Sheet1!$A$5:$D$65000,4,FALSE),"Figure " &amp; L1266)))))</f>
        <v/>
      </c>
      <c r="B1266" s="19" t="str">
        <f>IFERROR(IF($A1266="","",VLOOKUP($A1266,[1]Sheet1!$D$5:$R$65000,15,FALSE)),"")</f>
        <v/>
      </c>
      <c r="C1266" s="20" t="str">
        <f>IFERROR(IF(A1266="","",VLOOKUP($A1266,[1]Sheet1!$D$5:$N$65000,3,FALSE)),"")</f>
        <v/>
      </c>
      <c r="D1266" s="20" t="str">
        <f>IFERROR(IF($A1266="","",VLOOKUP($A1266,[1]Sheet1!$D$5:$N$65000,4,FALSE)),"")</f>
        <v/>
      </c>
      <c r="E1266" s="20" t="str">
        <f>IFERROR(IF($A1266="","",VLOOKUP($A1266,[1]Sheet1!$D$5:$N$65000,5,FALSE)),"")</f>
        <v/>
      </c>
      <c r="F1266" s="20" t="str">
        <f>IFERROR(IF($A1266="","",VLOOKUP($A1266,[1]Sheet1!$D$5:$N$65000,6,FALSE)),"")</f>
        <v/>
      </c>
      <c r="G1266" s="20" t="str">
        <f>IFERROR(IF($A1266="","",VLOOKUP($A1266,[1]Sheet1!$D$5:$N$65000,7,FALSE)),"")</f>
        <v/>
      </c>
      <c r="H1266" s="20" t="str">
        <f>IFERROR(IF($A1266="","",VLOOKUP($A1266,[1]Sheet1!$D$5:$N$65000,8,FALSE)),"")</f>
        <v/>
      </c>
      <c r="I1266" s="20" t="str">
        <f>IFERROR(IF($A1266="","",VLOOKUP($A1266,[1]Sheet1!$D$5:$N$65000,9,FALSE)),"")</f>
        <v/>
      </c>
      <c r="J1266" s="20" t="str">
        <f>IFERROR(IF($A1266="","",VLOOKUP($A1266,[1]Sheet1!$D$5:$N$65000,10,FALSE)),"")</f>
        <v/>
      </c>
      <c r="K1266" s="20" t="str">
        <f>IFERROR(IF($A1266="","",VLOOKUP($A1266,[1]Sheet1!$D$5:$N$65000,11,FALSE)),"")</f>
        <v/>
      </c>
      <c r="L1266" s="3">
        <f t="shared" si="42"/>
        <v>1262</v>
      </c>
      <c r="M1266" s="21" t="str">
        <f t="shared" si="41"/>
        <v/>
      </c>
      <c r="N1266" s="29">
        <f>IF($L1265 = 4,[5]Sheet1!J171,0)</f>
        <v>0</v>
      </c>
      <c r="O1266" s="29">
        <f>IF($L1265 = 4,[5]Sheet1!K171,0)</f>
        <v>0</v>
      </c>
      <c r="P1266" s="29">
        <f>IF($L1265 = 4,[5]Sheet1!L171,0)</f>
        <v>0</v>
      </c>
      <c r="Q1266" s="29">
        <f>IF($L1265 = 4,[5]Sheet1!M171,0)</f>
        <v>0</v>
      </c>
      <c r="R1266" s="29">
        <f>IF($L1265 = 4,[5]Sheet1!N171,0)</f>
        <v>0</v>
      </c>
    </row>
    <row r="1267" spans="1:18">
      <c r="A1267" s="18" t="str">
        <f t="array" ref="A1267">IF(ROW(B1267)-6&lt;A$1,VLOOKUP(LOOKUP("zzzz",CHOOSE({1,2},"",INDEX([1]Sheet1!$P$1:$P$65000,SMALL(IF([1]Sheet1!P$1:P$65000&lt;&gt;"",ROW([1]Sheet1!P$1:P$65000)),ROWS(D$5:D1267))))),[1]Sheet1!$C$5:$D$65000,2,FALSE),IF(L1267&gt;$A$1,"",IF(A1266="","Figure "&amp;L1267,IFERROR(VLOOKUP(A1266,[1]Sheet1!$D$5:$Q$65000,14,FALSE),IFERROR(VLOOKUP(A1266,[1]Sheet1!$A$5:$D$65000,4,FALSE),"Figure " &amp; L1267)))))</f>
        <v/>
      </c>
      <c r="B1267" s="19" t="str">
        <f>IFERROR(IF($A1267="","",VLOOKUP($A1267,[1]Sheet1!$D$5:$R$65000,15,FALSE)),"")</f>
        <v/>
      </c>
      <c r="C1267" s="20" t="str">
        <f>IFERROR(IF(A1267="","",VLOOKUP($A1267,[1]Sheet1!$D$5:$N$65000,3,FALSE)),"")</f>
        <v/>
      </c>
      <c r="D1267" s="20" t="str">
        <f>IFERROR(IF($A1267="","",VLOOKUP($A1267,[1]Sheet1!$D$5:$N$65000,4,FALSE)),"")</f>
        <v/>
      </c>
      <c r="E1267" s="20" t="str">
        <f>IFERROR(IF($A1267="","",VLOOKUP($A1267,[1]Sheet1!$D$5:$N$65000,5,FALSE)),"")</f>
        <v/>
      </c>
      <c r="F1267" s="20" t="str">
        <f>IFERROR(IF($A1267="","",VLOOKUP($A1267,[1]Sheet1!$D$5:$N$65000,6,FALSE)),"")</f>
        <v/>
      </c>
      <c r="G1267" s="20" t="str">
        <f>IFERROR(IF($A1267="","",VLOOKUP($A1267,[1]Sheet1!$D$5:$N$65000,7,FALSE)),"")</f>
        <v/>
      </c>
      <c r="H1267" s="20" t="str">
        <f>IFERROR(IF($A1267="","",VLOOKUP($A1267,[1]Sheet1!$D$5:$N$65000,8,FALSE)),"")</f>
        <v/>
      </c>
      <c r="I1267" s="20" t="str">
        <f>IFERROR(IF($A1267="","",VLOOKUP($A1267,[1]Sheet1!$D$5:$N$65000,9,FALSE)),"")</f>
        <v/>
      </c>
      <c r="J1267" s="20" t="str">
        <f>IFERROR(IF($A1267="","",VLOOKUP($A1267,[1]Sheet1!$D$5:$N$65000,10,FALSE)),"")</f>
        <v/>
      </c>
      <c r="K1267" s="20" t="str">
        <f>IFERROR(IF($A1267="","",VLOOKUP($A1267,[1]Sheet1!$D$5:$N$65000,11,FALSE)),"")</f>
        <v/>
      </c>
      <c r="L1267" s="3">
        <f t="shared" si="42"/>
        <v>1263</v>
      </c>
      <c r="M1267" s="21" t="str">
        <f t="shared" si="41"/>
        <v/>
      </c>
      <c r="N1267" s="29">
        <f>IF($L1266 = 4,[5]Sheet1!J172,0)</f>
        <v>0</v>
      </c>
      <c r="O1267" s="29">
        <f>IF($L1266 = 4,[5]Sheet1!K172,0)</f>
        <v>0</v>
      </c>
      <c r="P1267" s="29">
        <f>IF($L1266 = 4,[5]Sheet1!L172,0)</f>
        <v>0</v>
      </c>
      <c r="Q1267" s="29">
        <f>IF($L1266 = 4,[5]Sheet1!M172,0)</f>
        <v>0</v>
      </c>
      <c r="R1267" s="29">
        <f>IF($L1266 = 4,[5]Sheet1!N172,0)</f>
        <v>0</v>
      </c>
    </row>
    <row r="1268" spans="1:18">
      <c r="A1268" s="18" t="str">
        <f t="array" ref="A1268">IF(ROW(B1268)-6&lt;A$1,VLOOKUP(LOOKUP("zzzz",CHOOSE({1,2},"",INDEX([1]Sheet1!$P$1:$P$65000,SMALL(IF([1]Sheet1!P$1:P$65000&lt;&gt;"",ROW([1]Sheet1!P$1:P$65000)),ROWS(D$5:D1268))))),[1]Sheet1!$C$5:$D$65000,2,FALSE),IF(L1268&gt;$A$1,"",IF(A1267="","Figure "&amp;L1268,IFERROR(VLOOKUP(A1267,[1]Sheet1!$D$5:$Q$65000,14,FALSE),IFERROR(VLOOKUP(A1267,[1]Sheet1!$A$5:$D$65000,4,FALSE),"Figure " &amp; L1268)))))</f>
        <v/>
      </c>
      <c r="B1268" s="19" t="str">
        <f>IFERROR(IF($A1268="","",VLOOKUP($A1268,[1]Sheet1!$D$5:$R$65000,15,FALSE)),"")</f>
        <v/>
      </c>
      <c r="C1268" s="20" t="str">
        <f>IFERROR(IF(A1268="","",VLOOKUP($A1268,[1]Sheet1!$D$5:$N$65000,3,FALSE)),"")</f>
        <v/>
      </c>
      <c r="D1268" s="20" t="str">
        <f>IFERROR(IF($A1268="","",VLOOKUP($A1268,[1]Sheet1!$D$5:$N$65000,4,FALSE)),"")</f>
        <v/>
      </c>
      <c r="E1268" s="20" t="str">
        <f>IFERROR(IF($A1268="","",VLOOKUP($A1268,[1]Sheet1!$D$5:$N$65000,5,FALSE)),"")</f>
        <v/>
      </c>
      <c r="F1268" s="20" t="str">
        <f>IFERROR(IF($A1268="","",VLOOKUP($A1268,[1]Sheet1!$D$5:$N$65000,6,FALSE)),"")</f>
        <v/>
      </c>
      <c r="G1268" s="20" t="str">
        <f>IFERROR(IF($A1268="","",VLOOKUP($A1268,[1]Sheet1!$D$5:$N$65000,7,FALSE)),"")</f>
        <v/>
      </c>
      <c r="H1268" s="20" t="str">
        <f>IFERROR(IF($A1268="","",VLOOKUP($A1268,[1]Sheet1!$D$5:$N$65000,8,FALSE)),"")</f>
        <v/>
      </c>
      <c r="I1268" s="20" t="str">
        <f>IFERROR(IF($A1268="","",VLOOKUP($A1268,[1]Sheet1!$D$5:$N$65000,9,FALSE)),"")</f>
        <v/>
      </c>
      <c r="J1268" s="20" t="str">
        <f>IFERROR(IF($A1268="","",VLOOKUP($A1268,[1]Sheet1!$D$5:$N$65000,10,FALSE)),"")</f>
        <v/>
      </c>
      <c r="K1268" s="20" t="str">
        <f>IFERROR(IF($A1268="","",VLOOKUP($A1268,[1]Sheet1!$D$5:$N$65000,11,FALSE)),"")</f>
        <v/>
      </c>
      <c r="L1268" s="3">
        <f t="shared" si="42"/>
        <v>1264</v>
      </c>
      <c r="M1268" s="21" t="str">
        <f t="shared" si="41"/>
        <v/>
      </c>
      <c r="N1268" s="29">
        <f>IF($L1267 = 4,[5]Sheet1!J173,0)</f>
        <v>0</v>
      </c>
      <c r="O1268" s="29">
        <f>IF($L1267 = 4,[5]Sheet1!K173,0)</f>
        <v>0</v>
      </c>
      <c r="P1268" s="29">
        <f>IF($L1267 = 4,[5]Sheet1!L173,0)</f>
        <v>0</v>
      </c>
      <c r="Q1268" s="29">
        <f>IF($L1267 = 4,[5]Sheet1!M173,0)</f>
        <v>0</v>
      </c>
      <c r="R1268" s="29">
        <f>IF($L1267 = 4,[5]Sheet1!N173,0)</f>
        <v>0</v>
      </c>
    </row>
    <row r="1269" spans="1:18">
      <c r="A1269" s="18" t="str">
        <f t="array" ref="A1269">IF(ROW(B1269)-6&lt;A$1,VLOOKUP(LOOKUP("zzzz",CHOOSE({1,2},"",INDEX([1]Sheet1!$P$1:$P$65000,SMALL(IF([1]Sheet1!P$1:P$65000&lt;&gt;"",ROW([1]Sheet1!P$1:P$65000)),ROWS(D$5:D1269))))),[1]Sheet1!$C$5:$D$65000,2,FALSE),IF(L1269&gt;$A$1,"",IF(A1268="","Figure "&amp;L1269,IFERROR(VLOOKUP(A1268,[1]Sheet1!$D$5:$Q$65000,14,FALSE),IFERROR(VLOOKUP(A1268,[1]Sheet1!$A$5:$D$65000,4,FALSE),"Figure " &amp; L1269)))))</f>
        <v/>
      </c>
      <c r="B1269" s="19" t="str">
        <f>IFERROR(IF($A1269="","",VLOOKUP($A1269,[1]Sheet1!$D$5:$R$65000,15,FALSE)),"")</f>
        <v/>
      </c>
      <c r="C1269" s="20" t="str">
        <f>IFERROR(IF(A1269="","",VLOOKUP($A1269,[1]Sheet1!$D$5:$N$65000,3,FALSE)),"")</f>
        <v/>
      </c>
      <c r="D1269" s="20" t="str">
        <f>IFERROR(IF($A1269="","",VLOOKUP($A1269,[1]Sheet1!$D$5:$N$65000,4,FALSE)),"")</f>
        <v/>
      </c>
      <c r="E1269" s="20" t="str">
        <f>IFERROR(IF($A1269="","",VLOOKUP($A1269,[1]Sheet1!$D$5:$N$65000,5,FALSE)),"")</f>
        <v/>
      </c>
      <c r="F1269" s="20" t="str">
        <f>IFERROR(IF($A1269="","",VLOOKUP($A1269,[1]Sheet1!$D$5:$N$65000,6,FALSE)),"")</f>
        <v/>
      </c>
      <c r="G1269" s="20" t="str">
        <f>IFERROR(IF($A1269="","",VLOOKUP($A1269,[1]Sheet1!$D$5:$N$65000,7,FALSE)),"")</f>
        <v/>
      </c>
      <c r="H1269" s="20" t="str">
        <f>IFERROR(IF($A1269="","",VLOOKUP($A1269,[1]Sheet1!$D$5:$N$65000,8,FALSE)),"")</f>
        <v/>
      </c>
      <c r="I1269" s="20" t="str">
        <f>IFERROR(IF($A1269="","",VLOOKUP($A1269,[1]Sheet1!$D$5:$N$65000,9,FALSE)),"")</f>
        <v/>
      </c>
      <c r="J1269" s="20" t="str">
        <f>IFERROR(IF($A1269="","",VLOOKUP($A1269,[1]Sheet1!$D$5:$N$65000,10,FALSE)),"")</f>
        <v/>
      </c>
      <c r="K1269" s="20" t="str">
        <f>IFERROR(IF($A1269="","",VLOOKUP($A1269,[1]Sheet1!$D$5:$N$65000,11,FALSE)),"")</f>
        <v/>
      </c>
      <c r="L1269" s="3">
        <f t="shared" si="42"/>
        <v>1265</v>
      </c>
      <c r="M1269" s="21" t="str">
        <f t="shared" si="41"/>
        <v/>
      </c>
      <c r="N1269" s="29">
        <f>IF($L1268 = 4,[5]Sheet1!J174,0)</f>
        <v>0</v>
      </c>
      <c r="O1269" s="29">
        <f>IF($L1268 = 4,[5]Sheet1!K174,0)</f>
        <v>0</v>
      </c>
      <c r="P1269" s="29">
        <f>IF($L1268 = 4,[5]Sheet1!L174,0)</f>
        <v>0</v>
      </c>
      <c r="Q1269" s="29">
        <f>IF($L1268 = 4,[5]Sheet1!M174,0)</f>
        <v>0</v>
      </c>
      <c r="R1269" s="29">
        <f>IF($L1268 = 4,[5]Sheet1!N174,0)</f>
        <v>0</v>
      </c>
    </row>
    <row r="1270" spans="1:18">
      <c r="A1270" s="18" t="str">
        <f t="array" ref="A1270">IF(ROW(B1270)-6&lt;A$1,VLOOKUP(LOOKUP("zzzz",CHOOSE({1,2},"",INDEX([1]Sheet1!$P$1:$P$65000,SMALL(IF([1]Sheet1!P$1:P$65000&lt;&gt;"",ROW([1]Sheet1!P$1:P$65000)),ROWS(D$5:D1270))))),[1]Sheet1!$C$5:$D$65000,2,FALSE),IF(L1270&gt;$A$1,"",IF(A1269="","Figure "&amp;L1270,IFERROR(VLOOKUP(A1269,[1]Sheet1!$D$5:$Q$65000,14,FALSE),IFERROR(VLOOKUP(A1269,[1]Sheet1!$A$5:$D$65000,4,FALSE),"Figure " &amp; L1270)))))</f>
        <v/>
      </c>
      <c r="B1270" s="19" t="str">
        <f>IFERROR(IF($A1270="","",VLOOKUP($A1270,[1]Sheet1!$D$5:$R$65000,15,FALSE)),"")</f>
        <v/>
      </c>
      <c r="C1270" s="20" t="str">
        <f>IFERROR(IF(A1270="","",VLOOKUP($A1270,[1]Sheet1!$D$5:$N$65000,3,FALSE)),"")</f>
        <v/>
      </c>
      <c r="D1270" s="20" t="str">
        <f>IFERROR(IF($A1270="","",VLOOKUP($A1270,[1]Sheet1!$D$5:$N$65000,4,FALSE)),"")</f>
        <v/>
      </c>
      <c r="E1270" s="20" t="str">
        <f>IFERROR(IF($A1270="","",VLOOKUP($A1270,[1]Sheet1!$D$5:$N$65000,5,FALSE)),"")</f>
        <v/>
      </c>
      <c r="F1270" s="20" t="str">
        <f>IFERROR(IF($A1270="","",VLOOKUP($A1270,[1]Sheet1!$D$5:$N$65000,6,FALSE)),"")</f>
        <v/>
      </c>
      <c r="G1270" s="20" t="str">
        <f>IFERROR(IF($A1270="","",VLOOKUP($A1270,[1]Sheet1!$D$5:$N$65000,7,FALSE)),"")</f>
        <v/>
      </c>
      <c r="H1270" s="20" t="str">
        <f>IFERROR(IF($A1270="","",VLOOKUP($A1270,[1]Sheet1!$D$5:$N$65000,8,FALSE)),"")</f>
        <v/>
      </c>
      <c r="I1270" s="20" t="str">
        <f>IFERROR(IF($A1270="","",VLOOKUP($A1270,[1]Sheet1!$D$5:$N$65000,9,FALSE)),"")</f>
        <v/>
      </c>
      <c r="J1270" s="20" t="str">
        <f>IFERROR(IF($A1270="","",VLOOKUP($A1270,[1]Sheet1!$D$5:$N$65000,10,FALSE)),"")</f>
        <v/>
      </c>
      <c r="K1270" s="20" t="str">
        <f>IFERROR(IF($A1270="","",VLOOKUP($A1270,[1]Sheet1!$D$5:$N$65000,11,FALSE)),"")</f>
        <v/>
      </c>
      <c r="L1270" s="3">
        <f t="shared" si="42"/>
        <v>1266</v>
      </c>
      <c r="M1270" s="21" t="str">
        <f t="shared" si="41"/>
        <v/>
      </c>
      <c r="N1270" s="29">
        <f>IF($L1269 = 4,[5]Sheet1!J175,0)</f>
        <v>0</v>
      </c>
      <c r="O1270" s="29">
        <f>IF($L1269 = 4,[5]Sheet1!K175,0)</f>
        <v>0</v>
      </c>
      <c r="P1270" s="29">
        <f>IF($L1269 = 4,[5]Sheet1!L175,0)</f>
        <v>0</v>
      </c>
      <c r="Q1270" s="29">
        <f>IF($L1269 = 4,[5]Sheet1!M175,0)</f>
        <v>0</v>
      </c>
      <c r="R1270" s="29">
        <f>IF($L1269 = 4,[5]Sheet1!N175,0)</f>
        <v>0</v>
      </c>
    </row>
    <row r="1271" spans="1:18">
      <c r="A1271" s="18" t="str">
        <f t="array" ref="A1271">IF(ROW(B1271)-6&lt;A$1,VLOOKUP(LOOKUP("zzzz",CHOOSE({1,2},"",INDEX([1]Sheet1!$P$1:$P$65000,SMALL(IF([1]Sheet1!P$1:P$65000&lt;&gt;"",ROW([1]Sheet1!P$1:P$65000)),ROWS(D$5:D1271))))),[1]Sheet1!$C$5:$D$65000,2,FALSE),IF(L1271&gt;$A$1,"",IF(A1270="","Figure "&amp;L1271,IFERROR(VLOOKUP(A1270,[1]Sheet1!$D$5:$Q$65000,14,FALSE),IFERROR(VLOOKUP(A1270,[1]Sheet1!$A$5:$D$65000,4,FALSE),"Figure " &amp; L1271)))))</f>
        <v/>
      </c>
      <c r="B1271" s="19" t="str">
        <f>IFERROR(IF($A1271="","",VLOOKUP($A1271,[1]Sheet1!$D$5:$R$65000,15,FALSE)),"")</f>
        <v/>
      </c>
      <c r="C1271" s="20" t="str">
        <f>IFERROR(IF(A1271="","",VLOOKUP($A1271,[1]Sheet1!$D$5:$N$65000,3,FALSE)),"")</f>
        <v/>
      </c>
      <c r="D1271" s="20" t="str">
        <f>IFERROR(IF($A1271="","",VLOOKUP($A1271,[1]Sheet1!$D$5:$N$65000,4,FALSE)),"")</f>
        <v/>
      </c>
      <c r="E1271" s="20" t="str">
        <f>IFERROR(IF($A1271="","",VLOOKUP($A1271,[1]Sheet1!$D$5:$N$65000,5,FALSE)),"")</f>
        <v/>
      </c>
      <c r="F1271" s="20" t="str">
        <f>IFERROR(IF($A1271="","",VLOOKUP($A1271,[1]Sheet1!$D$5:$N$65000,6,FALSE)),"")</f>
        <v/>
      </c>
      <c r="G1271" s="20" t="str">
        <f>IFERROR(IF($A1271="","",VLOOKUP($A1271,[1]Sheet1!$D$5:$N$65000,7,FALSE)),"")</f>
        <v/>
      </c>
      <c r="H1271" s="20" t="str">
        <f>IFERROR(IF($A1271="","",VLOOKUP($A1271,[1]Sheet1!$D$5:$N$65000,8,FALSE)),"")</f>
        <v/>
      </c>
      <c r="I1271" s="20" t="str">
        <f>IFERROR(IF($A1271="","",VLOOKUP($A1271,[1]Sheet1!$D$5:$N$65000,9,FALSE)),"")</f>
        <v/>
      </c>
      <c r="J1271" s="20" t="str">
        <f>IFERROR(IF($A1271="","",VLOOKUP($A1271,[1]Sheet1!$D$5:$N$65000,10,FALSE)),"")</f>
        <v/>
      </c>
      <c r="K1271" s="20" t="str">
        <f>IFERROR(IF($A1271="","",VLOOKUP($A1271,[1]Sheet1!$D$5:$N$65000,11,FALSE)),"")</f>
        <v/>
      </c>
      <c r="L1271" s="3">
        <f t="shared" si="42"/>
        <v>1267</v>
      </c>
      <c r="M1271" s="21" t="str">
        <f t="shared" si="41"/>
        <v/>
      </c>
      <c r="N1271" s="29">
        <f>IF($L1270 = 4,[5]Sheet1!J176,0)</f>
        <v>0</v>
      </c>
      <c r="O1271" s="29">
        <f>IF($L1270 = 4,[5]Sheet1!K176,0)</f>
        <v>0</v>
      </c>
      <c r="P1271" s="29">
        <f>IF($L1270 = 4,[5]Sheet1!L176,0)</f>
        <v>0</v>
      </c>
      <c r="Q1271" s="29">
        <f>IF($L1270 = 4,[5]Sheet1!M176,0)</f>
        <v>0</v>
      </c>
      <c r="R1271" s="29">
        <f>IF($L1270 = 4,[5]Sheet1!N176,0)</f>
        <v>0</v>
      </c>
    </row>
    <row r="1272" spans="1:18">
      <c r="A1272" s="18" t="str">
        <f t="array" ref="A1272">IF(ROW(B1272)-6&lt;A$1,VLOOKUP(LOOKUP("zzzz",CHOOSE({1,2},"",INDEX([1]Sheet1!$P$1:$P$65000,SMALL(IF([1]Sheet1!P$1:P$65000&lt;&gt;"",ROW([1]Sheet1!P$1:P$65000)),ROWS(D$5:D1272))))),[1]Sheet1!$C$5:$D$65000,2,FALSE),IF(L1272&gt;$A$1,"",IF(A1271="","Figure "&amp;L1272,IFERROR(VLOOKUP(A1271,[1]Sheet1!$D$5:$Q$65000,14,FALSE),IFERROR(VLOOKUP(A1271,[1]Sheet1!$A$5:$D$65000,4,FALSE),"Figure " &amp; L1272)))))</f>
        <v/>
      </c>
      <c r="B1272" s="19" t="str">
        <f>IFERROR(IF($A1272="","",VLOOKUP($A1272,[1]Sheet1!$D$5:$R$65000,15,FALSE)),"")</f>
        <v/>
      </c>
      <c r="C1272" s="20" t="str">
        <f>IFERROR(IF(A1272="","",VLOOKUP($A1272,[1]Sheet1!$D$5:$N$65000,3,FALSE)),"")</f>
        <v/>
      </c>
      <c r="D1272" s="20" t="str">
        <f>IFERROR(IF($A1272="","",VLOOKUP($A1272,[1]Sheet1!$D$5:$N$65000,4,FALSE)),"")</f>
        <v/>
      </c>
      <c r="E1272" s="20" t="str">
        <f>IFERROR(IF($A1272="","",VLOOKUP($A1272,[1]Sheet1!$D$5:$N$65000,5,FALSE)),"")</f>
        <v/>
      </c>
      <c r="F1272" s="20" t="str">
        <f>IFERROR(IF($A1272="","",VLOOKUP($A1272,[1]Sheet1!$D$5:$N$65000,6,FALSE)),"")</f>
        <v/>
      </c>
      <c r="G1272" s="20" t="str">
        <f>IFERROR(IF($A1272="","",VLOOKUP($A1272,[1]Sheet1!$D$5:$N$65000,7,FALSE)),"")</f>
        <v/>
      </c>
      <c r="H1272" s="20" t="str">
        <f>IFERROR(IF($A1272="","",VLOOKUP($A1272,[1]Sheet1!$D$5:$N$65000,8,FALSE)),"")</f>
        <v/>
      </c>
      <c r="I1272" s="20" t="str">
        <f>IFERROR(IF($A1272="","",VLOOKUP($A1272,[1]Sheet1!$D$5:$N$65000,9,FALSE)),"")</f>
        <v/>
      </c>
      <c r="J1272" s="20" t="str">
        <f>IFERROR(IF($A1272="","",VLOOKUP($A1272,[1]Sheet1!$D$5:$N$65000,10,FALSE)),"")</f>
        <v/>
      </c>
      <c r="K1272" s="20" t="str">
        <f>IFERROR(IF($A1272="","",VLOOKUP($A1272,[1]Sheet1!$D$5:$N$65000,11,FALSE)),"")</f>
        <v/>
      </c>
      <c r="L1272" s="3">
        <f t="shared" si="42"/>
        <v>1268</v>
      </c>
      <c r="M1272" s="21" t="str">
        <f t="shared" si="41"/>
        <v/>
      </c>
      <c r="N1272" s="29">
        <f>IF($L1271 = 4,[5]Sheet1!J177,0)</f>
        <v>0</v>
      </c>
      <c r="O1272" s="29">
        <f>IF($L1271 = 4,[5]Sheet1!K177,0)</f>
        <v>0</v>
      </c>
      <c r="P1272" s="29">
        <f>IF($L1271 = 4,[5]Sheet1!L177,0)</f>
        <v>0</v>
      </c>
      <c r="Q1272" s="29">
        <f>IF($L1271 = 4,[5]Sheet1!M177,0)</f>
        <v>0</v>
      </c>
      <c r="R1272" s="29">
        <f>IF($L1271 = 4,[5]Sheet1!N177,0)</f>
        <v>0</v>
      </c>
    </row>
    <row r="1273" spans="1:18">
      <c r="A1273" s="18" t="str">
        <f t="array" ref="A1273">IF(ROW(B1273)-6&lt;A$1,VLOOKUP(LOOKUP("zzzz",CHOOSE({1,2},"",INDEX([1]Sheet1!$P$1:$P$65000,SMALL(IF([1]Sheet1!P$1:P$65000&lt;&gt;"",ROW([1]Sheet1!P$1:P$65000)),ROWS(D$5:D1273))))),[1]Sheet1!$C$5:$D$65000,2,FALSE),IF(L1273&gt;$A$1,"",IF(A1272="","Figure "&amp;L1273,IFERROR(VLOOKUP(A1272,[1]Sheet1!$D$5:$Q$65000,14,FALSE),IFERROR(VLOOKUP(A1272,[1]Sheet1!$A$5:$D$65000,4,FALSE),"Figure " &amp; L1273)))))</f>
        <v/>
      </c>
      <c r="B1273" s="19" t="str">
        <f>IFERROR(IF($A1273="","",VLOOKUP($A1273,[1]Sheet1!$D$5:$R$65000,15,FALSE)),"")</f>
        <v/>
      </c>
      <c r="C1273" s="20" t="str">
        <f>IFERROR(IF(A1273="","",VLOOKUP($A1273,[1]Sheet1!$D$5:$N$65000,3,FALSE)),"")</f>
        <v/>
      </c>
      <c r="D1273" s="20" t="str">
        <f>IFERROR(IF($A1273="","",VLOOKUP($A1273,[1]Sheet1!$D$5:$N$65000,4,FALSE)),"")</f>
        <v/>
      </c>
      <c r="E1273" s="20" t="str">
        <f>IFERROR(IF($A1273="","",VLOOKUP($A1273,[1]Sheet1!$D$5:$N$65000,5,FALSE)),"")</f>
        <v/>
      </c>
      <c r="F1273" s="20" t="str">
        <f>IFERROR(IF($A1273="","",VLOOKUP($A1273,[1]Sheet1!$D$5:$N$65000,6,FALSE)),"")</f>
        <v/>
      </c>
      <c r="G1273" s="20" t="str">
        <f>IFERROR(IF($A1273="","",VLOOKUP($A1273,[1]Sheet1!$D$5:$N$65000,7,FALSE)),"")</f>
        <v/>
      </c>
      <c r="H1273" s="20" t="str">
        <f>IFERROR(IF($A1273="","",VLOOKUP($A1273,[1]Sheet1!$D$5:$N$65000,8,FALSE)),"")</f>
        <v/>
      </c>
      <c r="I1273" s="20" t="str">
        <f>IFERROR(IF($A1273="","",VLOOKUP($A1273,[1]Sheet1!$D$5:$N$65000,9,FALSE)),"")</f>
        <v/>
      </c>
      <c r="J1273" s="20" t="str">
        <f>IFERROR(IF($A1273="","",VLOOKUP($A1273,[1]Sheet1!$D$5:$N$65000,10,FALSE)),"")</f>
        <v/>
      </c>
      <c r="K1273" s="20" t="str">
        <f>IFERROR(IF($A1273="","",VLOOKUP($A1273,[1]Sheet1!$D$5:$N$65000,11,FALSE)),"")</f>
        <v/>
      </c>
      <c r="L1273" s="3">
        <f t="shared" si="42"/>
        <v>1269</v>
      </c>
      <c r="M1273" s="21" t="str">
        <f t="shared" si="41"/>
        <v/>
      </c>
      <c r="N1273" s="29">
        <f>IF($L1272 = 4,[5]Sheet1!J178,0)</f>
        <v>0</v>
      </c>
      <c r="O1273" s="29">
        <f>IF($L1272 = 4,[5]Sheet1!K178,0)</f>
        <v>0</v>
      </c>
      <c r="P1273" s="29">
        <f>IF($L1272 = 4,[5]Sheet1!L178,0)</f>
        <v>0</v>
      </c>
      <c r="Q1273" s="29">
        <f>IF($L1272 = 4,[5]Sheet1!M178,0)</f>
        <v>0</v>
      </c>
      <c r="R1273" s="29">
        <f>IF($L1272 = 4,[5]Sheet1!N178,0)</f>
        <v>0</v>
      </c>
    </row>
    <row r="1274" spans="1:18">
      <c r="A1274" s="18" t="str">
        <f t="array" ref="A1274">IF(ROW(B1274)-6&lt;A$1,VLOOKUP(LOOKUP("zzzz",CHOOSE({1,2},"",INDEX([1]Sheet1!$P$1:$P$65000,SMALL(IF([1]Sheet1!P$1:P$65000&lt;&gt;"",ROW([1]Sheet1!P$1:P$65000)),ROWS(D$5:D1274))))),[1]Sheet1!$C$5:$D$65000,2,FALSE),IF(L1274&gt;$A$1,"",IF(A1273="","Figure "&amp;L1274,IFERROR(VLOOKUP(A1273,[1]Sheet1!$D$5:$Q$65000,14,FALSE),IFERROR(VLOOKUP(A1273,[1]Sheet1!$A$5:$D$65000,4,FALSE),"Figure " &amp; L1274)))))</f>
        <v/>
      </c>
      <c r="B1274" s="19" t="str">
        <f>IFERROR(IF($A1274="","",VLOOKUP($A1274,[1]Sheet1!$D$5:$R$65000,15,FALSE)),"")</f>
        <v/>
      </c>
      <c r="C1274" s="20" t="str">
        <f>IFERROR(IF(A1274="","",VLOOKUP($A1274,[1]Sheet1!$D$5:$N$65000,3,FALSE)),"")</f>
        <v/>
      </c>
      <c r="D1274" s="20" t="str">
        <f>IFERROR(IF($A1274="","",VLOOKUP($A1274,[1]Sheet1!$D$5:$N$65000,4,FALSE)),"")</f>
        <v/>
      </c>
      <c r="E1274" s="20" t="str">
        <f>IFERROR(IF($A1274="","",VLOOKUP($A1274,[1]Sheet1!$D$5:$N$65000,5,FALSE)),"")</f>
        <v/>
      </c>
      <c r="F1274" s="20" t="str">
        <f>IFERROR(IF($A1274="","",VLOOKUP($A1274,[1]Sheet1!$D$5:$N$65000,6,FALSE)),"")</f>
        <v/>
      </c>
      <c r="G1274" s="20" t="str">
        <f>IFERROR(IF($A1274="","",VLOOKUP($A1274,[1]Sheet1!$D$5:$N$65000,7,FALSE)),"")</f>
        <v/>
      </c>
      <c r="H1274" s="20" t="str">
        <f>IFERROR(IF($A1274="","",VLOOKUP($A1274,[1]Sheet1!$D$5:$N$65000,8,FALSE)),"")</f>
        <v/>
      </c>
      <c r="I1274" s="20" t="str">
        <f>IFERROR(IF($A1274="","",VLOOKUP($A1274,[1]Sheet1!$D$5:$N$65000,9,FALSE)),"")</f>
        <v/>
      </c>
      <c r="J1274" s="20" t="str">
        <f>IFERROR(IF($A1274="","",VLOOKUP($A1274,[1]Sheet1!$D$5:$N$65000,10,FALSE)),"")</f>
        <v/>
      </c>
      <c r="K1274" s="20" t="str">
        <f>IFERROR(IF($A1274="","",VLOOKUP($A1274,[1]Sheet1!$D$5:$N$65000,11,FALSE)),"")</f>
        <v/>
      </c>
      <c r="L1274" s="3">
        <f t="shared" si="42"/>
        <v>1270</v>
      </c>
      <c r="M1274" s="21" t="str">
        <f t="shared" si="41"/>
        <v/>
      </c>
      <c r="N1274" s="29">
        <f>IF($L1273 = 4,[5]Sheet1!J179,0)</f>
        <v>0</v>
      </c>
      <c r="O1274" s="29">
        <f>IF($L1273 = 4,[5]Sheet1!K179,0)</f>
        <v>0</v>
      </c>
      <c r="P1274" s="29">
        <f>IF($L1273 = 4,[5]Sheet1!L179,0)</f>
        <v>0</v>
      </c>
      <c r="Q1274" s="29">
        <f>IF($L1273 = 4,[5]Sheet1!M179,0)</f>
        <v>0</v>
      </c>
      <c r="R1274" s="29">
        <f>IF($L1273 = 4,[5]Sheet1!N179,0)</f>
        <v>0</v>
      </c>
    </row>
    <row r="1275" spans="1:18">
      <c r="A1275" s="18" t="str">
        <f t="array" ref="A1275">IF(ROW(B1275)-6&lt;A$1,VLOOKUP(LOOKUP("zzzz",CHOOSE({1,2},"",INDEX([1]Sheet1!$P$1:$P$65000,SMALL(IF([1]Sheet1!P$1:P$65000&lt;&gt;"",ROW([1]Sheet1!P$1:P$65000)),ROWS(D$5:D1275))))),[1]Sheet1!$C$5:$D$65000,2,FALSE),IF(L1275&gt;$A$1,"",IF(A1274="","Figure "&amp;L1275,IFERROR(VLOOKUP(A1274,[1]Sheet1!$D$5:$Q$65000,14,FALSE),IFERROR(VLOOKUP(A1274,[1]Sheet1!$A$5:$D$65000,4,FALSE),"Figure " &amp; L1275)))))</f>
        <v/>
      </c>
      <c r="B1275" s="19" t="str">
        <f>IFERROR(IF($A1275="","",VLOOKUP($A1275,[1]Sheet1!$D$5:$R$65000,15,FALSE)),"")</f>
        <v/>
      </c>
      <c r="C1275" s="20" t="str">
        <f>IFERROR(IF(A1275="","",VLOOKUP($A1275,[1]Sheet1!$D$5:$N$65000,3,FALSE)),"")</f>
        <v/>
      </c>
      <c r="D1275" s="20" t="str">
        <f>IFERROR(IF($A1275="","",VLOOKUP($A1275,[1]Sheet1!$D$5:$N$65000,4,FALSE)),"")</f>
        <v/>
      </c>
      <c r="E1275" s="20" t="str">
        <f>IFERROR(IF($A1275="","",VLOOKUP($A1275,[1]Sheet1!$D$5:$N$65000,5,FALSE)),"")</f>
        <v/>
      </c>
      <c r="F1275" s="20" t="str">
        <f>IFERROR(IF($A1275="","",VLOOKUP($A1275,[1]Sheet1!$D$5:$N$65000,6,FALSE)),"")</f>
        <v/>
      </c>
      <c r="G1275" s="20" t="str">
        <f>IFERROR(IF($A1275="","",VLOOKUP($A1275,[1]Sheet1!$D$5:$N$65000,7,FALSE)),"")</f>
        <v/>
      </c>
      <c r="H1275" s="20" t="str">
        <f>IFERROR(IF($A1275="","",VLOOKUP($A1275,[1]Sheet1!$D$5:$N$65000,8,FALSE)),"")</f>
        <v/>
      </c>
      <c r="I1275" s="20" t="str">
        <f>IFERROR(IF($A1275="","",VLOOKUP($A1275,[1]Sheet1!$D$5:$N$65000,9,FALSE)),"")</f>
        <v/>
      </c>
      <c r="J1275" s="20" t="str">
        <f>IFERROR(IF($A1275="","",VLOOKUP($A1275,[1]Sheet1!$D$5:$N$65000,10,FALSE)),"")</f>
        <v/>
      </c>
      <c r="K1275" s="20" t="str">
        <f>IFERROR(IF($A1275="","",VLOOKUP($A1275,[1]Sheet1!$D$5:$N$65000,11,FALSE)),"")</f>
        <v/>
      </c>
      <c r="L1275" s="3">
        <f t="shared" si="42"/>
        <v>1271</v>
      </c>
      <c r="M1275" s="21" t="str">
        <f t="shared" si="41"/>
        <v/>
      </c>
      <c r="N1275" s="29">
        <f>IF($L1274 = 4,[5]Sheet1!J180,0)</f>
        <v>0</v>
      </c>
      <c r="O1275" s="29">
        <f>IF($L1274 = 4,[5]Sheet1!K180,0)</f>
        <v>0</v>
      </c>
      <c r="P1275" s="29">
        <f>IF($L1274 = 4,[5]Sheet1!L180,0)</f>
        <v>0</v>
      </c>
      <c r="Q1275" s="29">
        <f>IF($L1274 = 4,[5]Sheet1!M180,0)</f>
        <v>0</v>
      </c>
      <c r="R1275" s="29">
        <f>IF($L1274 = 4,[5]Sheet1!N180,0)</f>
        <v>0</v>
      </c>
    </row>
    <row r="1276" spans="1:18">
      <c r="A1276" s="18" t="str">
        <f t="array" ref="A1276">IF(ROW(B1276)-6&lt;A$1,VLOOKUP(LOOKUP("zzzz",CHOOSE({1,2},"",INDEX([1]Sheet1!$P$1:$P$65000,SMALL(IF([1]Sheet1!P$1:P$65000&lt;&gt;"",ROW([1]Sheet1!P$1:P$65000)),ROWS(D$5:D1276))))),[1]Sheet1!$C$5:$D$65000,2,FALSE),IF(L1276&gt;$A$1,"",IF(A1275="","Figure "&amp;L1276,IFERROR(VLOOKUP(A1275,[1]Sheet1!$D$5:$Q$65000,14,FALSE),IFERROR(VLOOKUP(A1275,[1]Sheet1!$A$5:$D$65000,4,FALSE),"Figure " &amp; L1276)))))</f>
        <v/>
      </c>
      <c r="B1276" s="19" t="str">
        <f>IFERROR(IF($A1276="","",VLOOKUP($A1276,[1]Sheet1!$D$5:$R$65000,15,FALSE)),"")</f>
        <v/>
      </c>
      <c r="C1276" s="20" t="str">
        <f>IFERROR(IF(A1276="","",VLOOKUP($A1276,[1]Sheet1!$D$5:$N$65000,3,FALSE)),"")</f>
        <v/>
      </c>
      <c r="D1276" s="20" t="str">
        <f>IFERROR(IF($A1276="","",VLOOKUP($A1276,[1]Sheet1!$D$5:$N$65000,4,FALSE)),"")</f>
        <v/>
      </c>
      <c r="E1276" s="20" t="str">
        <f>IFERROR(IF($A1276="","",VLOOKUP($A1276,[1]Sheet1!$D$5:$N$65000,5,FALSE)),"")</f>
        <v/>
      </c>
      <c r="F1276" s="20" t="str">
        <f>IFERROR(IF($A1276="","",VLOOKUP($A1276,[1]Sheet1!$D$5:$N$65000,6,FALSE)),"")</f>
        <v/>
      </c>
      <c r="G1276" s="20" t="str">
        <f>IFERROR(IF($A1276="","",VLOOKUP($A1276,[1]Sheet1!$D$5:$N$65000,7,FALSE)),"")</f>
        <v/>
      </c>
      <c r="H1276" s="20" t="str">
        <f>IFERROR(IF($A1276="","",VLOOKUP($A1276,[1]Sheet1!$D$5:$N$65000,8,FALSE)),"")</f>
        <v/>
      </c>
      <c r="I1276" s="20" t="str">
        <f>IFERROR(IF($A1276="","",VLOOKUP($A1276,[1]Sheet1!$D$5:$N$65000,9,FALSE)),"")</f>
        <v/>
      </c>
      <c r="J1276" s="20" t="str">
        <f>IFERROR(IF($A1276="","",VLOOKUP($A1276,[1]Sheet1!$D$5:$N$65000,10,FALSE)),"")</f>
        <v/>
      </c>
      <c r="K1276" s="20" t="str">
        <f>IFERROR(IF($A1276="","",VLOOKUP($A1276,[1]Sheet1!$D$5:$N$65000,11,FALSE)),"")</f>
        <v/>
      </c>
      <c r="L1276" s="3">
        <f t="shared" si="42"/>
        <v>1272</v>
      </c>
      <c r="M1276" s="21" t="str">
        <f t="shared" si="41"/>
        <v/>
      </c>
      <c r="N1276" s="29">
        <f>IF($L1275 = 4,[5]Sheet1!J181,0)</f>
        <v>0</v>
      </c>
      <c r="O1276" s="29">
        <f>IF($L1275 = 4,[5]Sheet1!K181,0)</f>
        <v>0</v>
      </c>
      <c r="P1276" s="29">
        <f>IF($L1275 = 4,[5]Sheet1!L181,0)</f>
        <v>0</v>
      </c>
      <c r="Q1276" s="29">
        <f>IF($L1275 = 4,[5]Sheet1!M181,0)</f>
        <v>0</v>
      </c>
      <c r="R1276" s="29">
        <f>IF($L1275 = 4,[5]Sheet1!N181,0)</f>
        <v>0</v>
      </c>
    </row>
    <row r="1277" spans="1:18">
      <c r="A1277" s="18" t="str">
        <f t="array" ref="A1277">IF(ROW(B1277)-6&lt;A$1,VLOOKUP(LOOKUP("zzzz",CHOOSE({1,2},"",INDEX([1]Sheet1!$P$1:$P$65000,SMALL(IF([1]Sheet1!P$1:P$65000&lt;&gt;"",ROW([1]Sheet1!P$1:P$65000)),ROWS(D$5:D1277))))),[1]Sheet1!$C$5:$D$65000,2,FALSE),IF(L1277&gt;$A$1,"",IF(A1276="","Figure "&amp;L1277,IFERROR(VLOOKUP(A1276,[1]Sheet1!$D$5:$Q$65000,14,FALSE),IFERROR(VLOOKUP(A1276,[1]Sheet1!$A$5:$D$65000,4,FALSE),"Figure " &amp; L1277)))))</f>
        <v/>
      </c>
      <c r="B1277" s="19" t="str">
        <f>IFERROR(IF($A1277="","",VLOOKUP($A1277,[1]Sheet1!$D$5:$R$65000,15,FALSE)),"")</f>
        <v/>
      </c>
      <c r="C1277" s="20" t="str">
        <f>IFERROR(IF(A1277="","",VLOOKUP($A1277,[1]Sheet1!$D$5:$N$65000,3,FALSE)),"")</f>
        <v/>
      </c>
      <c r="D1277" s="20" t="str">
        <f>IFERROR(IF($A1277="","",VLOOKUP($A1277,[1]Sheet1!$D$5:$N$65000,4,FALSE)),"")</f>
        <v/>
      </c>
      <c r="E1277" s="20" t="str">
        <f>IFERROR(IF($A1277="","",VLOOKUP($A1277,[1]Sheet1!$D$5:$N$65000,5,FALSE)),"")</f>
        <v/>
      </c>
      <c r="F1277" s="20" t="str">
        <f>IFERROR(IF($A1277="","",VLOOKUP($A1277,[1]Sheet1!$D$5:$N$65000,6,FALSE)),"")</f>
        <v/>
      </c>
      <c r="G1277" s="20" t="str">
        <f>IFERROR(IF($A1277="","",VLOOKUP($A1277,[1]Sheet1!$D$5:$N$65000,7,FALSE)),"")</f>
        <v/>
      </c>
      <c r="H1277" s="20" t="str">
        <f>IFERROR(IF($A1277="","",VLOOKUP($A1277,[1]Sheet1!$D$5:$N$65000,8,FALSE)),"")</f>
        <v/>
      </c>
      <c r="I1277" s="20" t="str">
        <f>IFERROR(IF($A1277="","",VLOOKUP($A1277,[1]Sheet1!$D$5:$N$65000,9,FALSE)),"")</f>
        <v/>
      </c>
      <c r="J1277" s="20" t="str">
        <f>IFERROR(IF($A1277="","",VLOOKUP($A1277,[1]Sheet1!$D$5:$N$65000,10,FALSE)),"")</f>
        <v/>
      </c>
      <c r="K1277" s="20" t="str">
        <f>IFERROR(IF($A1277="","",VLOOKUP($A1277,[1]Sheet1!$D$5:$N$65000,11,FALSE)),"")</f>
        <v/>
      </c>
      <c r="L1277" s="3">
        <f t="shared" si="42"/>
        <v>1273</v>
      </c>
      <c r="M1277" s="21" t="str">
        <f t="shared" si="41"/>
        <v/>
      </c>
      <c r="N1277" s="29">
        <f>IF($L1276 = 4,[5]Sheet1!J182,0)</f>
        <v>0</v>
      </c>
      <c r="O1277" s="29">
        <f>IF($L1276 = 4,[5]Sheet1!K182,0)</f>
        <v>0</v>
      </c>
      <c r="P1277" s="29">
        <f>IF($L1276 = 4,[5]Sheet1!L182,0)</f>
        <v>0</v>
      </c>
      <c r="Q1277" s="29">
        <f>IF($L1276 = 4,[5]Sheet1!M182,0)</f>
        <v>0</v>
      </c>
      <c r="R1277" s="29">
        <f>IF($L1276 = 4,[5]Sheet1!N182,0)</f>
        <v>0</v>
      </c>
    </row>
    <row r="1278" spans="1:18">
      <c r="A1278" s="18" t="str">
        <f t="array" ref="A1278">IF(ROW(B1278)-6&lt;A$1,VLOOKUP(LOOKUP("zzzz",CHOOSE({1,2},"",INDEX([1]Sheet1!$P$1:$P$65000,SMALL(IF([1]Sheet1!P$1:P$65000&lt;&gt;"",ROW([1]Sheet1!P$1:P$65000)),ROWS(D$5:D1278))))),[1]Sheet1!$C$5:$D$65000,2,FALSE),IF(L1278&gt;$A$1,"",IF(A1277="","Figure "&amp;L1278,IFERROR(VLOOKUP(A1277,[1]Sheet1!$D$5:$Q$65000,14,FALSE),IFERROR(VLOOKUP(A1277,[1]Sheet1!$A$5:$D$65000,4,FALSE),"Figure " &amp; L1278)))))</f>
        <v/>
      </c>
      <c r="B1278" s="19" t="str">
        <f>IFERROR(IF($A1278="","",VLOOKUP($A1278,[1]Sheet1!$D$5:$R$65000,15,FALSE)),"")</f>
        <v/>
      </c>
      <c r="C1278" s="20" t="str">
        <f>IFERROR(IF(A1278="","",VLOOKUP($A1278,[1]Sheet1!$D$5:$N$65000,3,FALSE)),"")</f>
        <v/>
      </c>
      <c r="D1278" s="20" t="str">
        <f>IFERROR(IF($A1278="","",VLOOKUP($A1278,[1]Sheet1!$D$5:$N$65000,4,FALSE)),"")</f>
        <v/>
      </c>
      <c r="E1278" s="20" t="str">
        <f>IFERROR(IF($A1278="","",VLOOKUP($A1278,[1]Sheet1!$D$5:$N$65000,5,FALSE)),"")</f>
        <v/>
      </c>
      <c r="F1278" s="20" t="str">
        <f>IFERROR(IF($A1278="","",VLOOKUP($A1278,[1]Sheet1!$D$5:$N$65000,6,FALSE)),"")</f>
        <v/>
      </c>
      <c r="G1278" s="20" t="str">
        <f>IFERROR(IF($A1278="","",VLOOKUP($A1278,[1]Sheet1!$D$5:$N$65000,7,FALSE)),"")</f>
        <v/>
      </c>
      <c r="H1278" s="20" t="str">
        <f>IFERROR(IF($A1278="","",VLOOKUP($A1278,[1]Sheet1!$D$5:$N$65000,8,FALSE)),"")</f>
        <v/>
      </c>
      <c r="I1278" s="20" t="str">
        <f>IFERROR(IF($A1278="","",VLOOKUP($A1278,[1]Sheet1!$D$5:$N$65000,9,FALSE)),"")</f>
        <v/>
      </c>
      <c r="J1278" s="20" t="str">
        <f>IFERROR(IF($A1278="","",VLOOKUP($A1278,[1]Sheet1!$D$5:$N$65000,10,FALSE)),"")</f>
        <v/>
      </c>
      <c r="K1278" s="20" t="str">
        <f>IFERROR(IF($A1278="","",VLOOKUP($A1278,[1]Sheet1!$D$5:$N$65000,11,FALSE)),"")</f>
        <v/>
      </c>
      <c r="L1278" s="3">
        <f t="shared" si="42"/>
        <v>1274</v>
      </c>
      <c r="M1278" s="21" t="str">
        <f t="shared" si="41"/>
        <v/>
      </c>
      <c r="N1278" s="29">
        <f>IF($L1277 = 4,[5]Sheet1!J183,0)</f>
        <v>0</v>
      </c>
      <c r="O1278" s="29">
        <f>IF($L1277 = 4,[5]Sheet1!K183,0)</f>
        <v>0</v>
      </c>
      <c r="P1278" s="29">
        <f>IF($L1277 = 4,[5]Sheet1!L183,0)</f>
        <v>0</v>
      </c>
      <c r="Q1278" s="29">
        <f>IF($L1277 = 4,[5]Sheet1!M183,0)</f>
        <v>0</v>
      </c>
      <c r="R1278" s="29">
        <f>IF($L1277 = 4,[5]Sheet1!N183,0)</f>
        <v>0</v>
      </c>
    </row>
    <row r="1279" spans="1:18">
      <c r="A1279" s="18" t="str">
        <f t="array" ref="A1279">IF(ROW(B1279)-6&lt;A$1,VLOOKUP(LOOKUP("zzzz",CHOOSE({1,2},"",INDEX([1]Sheet1!$P$1:$P$65000,SMALL(IF([1]Sheet1!P$1:P$65000&lt;&gt;"",ROW([1]Sheet1!P$1:P$65000)),ROWS(D$5:D1279))))),[1]Sheet1!$C$5:$D$65000,2,FALSE),IF(L1279&gt;$A$1,"",IF(A1278="","Figure "&amp;L1279,IFERROR(VLOOKUP(A1278,[1]Sheet1!$D$5:$Q$65000,14,FALSE),IFERROR(VLOOKUP(A1278,[1]Sheet1!$A$5:$D$65000,4,FALSE),"Figure " &amp; L1279)))))</f>
        <v/>
      </c>
      <c r="B1279" s="19" t="str">
        <f>IFERROR(IF($A1279="","",VLOOKUP($A1279,[1]Sheet1!$D$5:$R$65000,15,FALSE)),"")</f>
        <v/>
      </c>
      <c r="C1279" s="20" t="str">
        <f>IFERROR(IF(A1279="","",VLOOKUP($A1279,[1]Sheet1!$D$5:$N$65000,3,FALSE)),"")</f>
        <v/>
      </c>
      <c r="D1279" s="20" t="str">
        <f>IFERROR(IF($A1279="","",VLOOKUP($A1279,[1]Sheet1!$D$5:$N$65000,4,FALSE)),"")</f>
        <v/>
      </c>
      <c r="E1279" s="20" t="str">
        <f>IFERROR(IF($A1279="","",VLOOKUP($A1279,[1]Sheet1!$D$5:$N$65000,5,FALSE)),"")</f>
        <v/>
      </c>
      <c r="F1279" s="20" t="str">
        <f>IFERROR(IF($A1279="","",VLOOKUP($A1279,[1]Sheet1!$D$5:$N$65000,6,FALSE)),"")</f>
        <v/>
      </c>
      <c r="G1279" s="20" t="str">
        <f>IFERROR(IF($A1279="","",VLOOKUP($A1279,[1]Sheet1!$D$5:$N$65000,7,FALSE)),"")</f>
        <v/>
      </c>
      <c r="H1279" s="20" t="str">
        <f>IFERROR(IF($A1279="","",VLOOKUP($A1279,[1]Sheet1!$D$5:$N$65000,8,FALSE)),"")</f>
        <v/>
      </c>
      <c r="I1279" s="20" t="str">
        <f>IFERROR(IF($A1279="","",VLOOKUP($A1279,[1]Sheet1!$D$5:$N$65000,9,FALSE)),"")</f>
        <v/>
      </c>
      <c r="J1279" s="20" t="str">
        <f>IFERROR(IF($A1279="","",VLOOKUP($A1279,[1]Sheet1!$D$5:$N$65000,10,FALSE)),"")</f>
        <v/>
      </c>
      <c r="K1279" s="20" t="str">
        <f>IFERROR(IF($A1279="","",VLOOKUP($A1279,[1]Sheet1!$D$5:$N$65000,11,FALSE)),"")</f>
        <v/>
      </c>
      <c r="L1279" s="3">
        <f t="shared" si="42"/>
        <v>1275</v>
      </c>
      <c r="M1279" s="21" t="str">
        <f t="shared" si="41"/>
        <v/>
      </c>
      <c r="N1279" s="29">
        <f>IF($L1278 = 4,[5]Sheet1!J184,0)</f>
        <v>0</v>
      </c>
      <c r="O1279" s="29">
        <f>IF($L1278 = 4,[5]Sheet1!K184,0)</f>
        <v>0</v>
      </c>
      <c r="P1279" s="29">
        <f>IF($L1278 = 4,[5]Sheet1!L184,0)</f>
        <v>0</v>
      </c>
      <c r="Q1279" s="29">
        <f>IF($L1278 = 4,[5]Sheet1!M184,0)</f>
        <v>0</v>
      </c>
      <c r="R1279" s="29">
        <f>IF($L1278 = 4,[5]Sheet1!N184,0)</f>
        <v>0</v>
      </c>
    </row>
    <row r="1280" spans="1:18">
      <c r="A1280" s="18" t="str">
        <f t="array" ref="A1280">IF(ROW(B1280)-6&lt;A$1,VLOOKUP(LOOKUP("zzzz",CHOOSE({1,2},"",INDEX([1]Sheet1!$P$1:$P$65000,SMALL(IF([1]Sheet1!P$1:P$65000&lt;&gt;"",ROW([1]Sheet1!P$1:P$65000)),ROWS(D$5:D1280))))),[1]Sheet1!$C$5:$D$65000,2,FALSE),IF(L1280&gt;$A$1,"",IF(A1279="","Figure "&amp;L1280,IFERROR(VLOOKUP(A1279,[1]Sheet1!$D$5:$Q$65000,14,FALSE),IFERROR(VLOOKUP(A1279,[1]Sheet1!$A$5:$D$65000,4,FALSE),"Figure " &amp; L1280)))))</f>
        <v/>
      </c>
      <c r="B1280" s="19" t="str">
        <f>IFERROR(IF($A1280="","",VLOOKUP($A1280,[1]Sheet1!$D$5:$R$65000,15,FALSE)),"")</f>
        <v/>
      </c>
      <c r="C1280" s="20" t="str">
        <f>IFERROR(IF(A1280="","",VLOOKUP($A1280,[1]Sheet1!$D$5:$N$65000,3,FALSE)),"")</f>
        <v/>
      </c>
      <c r="D1280" s="20" t="str">
        <f>IFERROR(IF($A1280="","",VLOOKUP($A1280,[1]Sheet1!$D$5:$N$65000,4,FALSE)),"")</f>
        <v/>
      </c>
      <c r="E1280" s="20" t="str">
        <f>IFERROR(IF($A1280="","",VLOOKUP($A1280,[1]Sheet1!$D$5:$N$65000,5,FALSE)),"")</f>
        <v/>
      </c>
      <c r="F1280" s="20" t="str">
        <f>IFERROR(IF($A1280="","",VLOOKUP($A1280,[1]Sheet1!$D$5:$N$65000,6,FALSE)),"")</f>
        <v/>
      </c>
      <c r="G1280" s="20" t="str">
        <f>IFERROR(IF($A1280="","",VLOOKUP($A1280,[1]Sheet1!$D$5:$N$65000,7,FALSE)),"")</f>
        <v/>
      </c>
      <c r="H1280" s="20" t="str">
        <f>IFERROR(IF($A1280="","",VLOOKUP($A1280,[1]Sheet1!$D$5:$N$65000,8,FALSE)),"")</f>
        <v/>
      </c>
      <c r="I1280" s="20" t="str">
        <f>IFERROR(IF($A1280="","",VLOOKUP($A1280,[1]Sheet1!$D$5:$N$65000,9,FALSE)),"")</f>
        <v/>
      </c>
      <c r="J1280" s="20" t="str">
        <f>IFERROR(IF($A1280="","",VLOOKUP($A1280,[1]Sheet1!$D$5:$N$65000,10,FALSE)),"")</f>
        <v/>
      </c>
      <c r="K1280" s="20" t="str">
        <f>IFERROR(IF($A1280="","",VLOOKUP($A1280,[1]Sheet1!$D$5:$N$65000,11,FALSE)),"")</f>
        <v/>
      </c>
      <c r="L1280" s="3">
        <f t="shared" si="42"/>
        <v>1276</v>
      </c>
      <c r="M1280" s="21" t="str">
        <f t="shared" si="41"/>
        <v/>
      </c>
      <c r="N1280" s="29">
        <f>IF($L1279 = 4,[5]Sheet1!J185,0)</f>
        <v>0</v>
      </c>
      <c r="O1280" s="29">
        <f>IF($L1279 = 4,[5]Sheet1!K185,0)</f>
        <v>0</v>
      </c>
      <c r="P1280" s="29">
        <f>IF($L1279 = 4,[5]Sheet1!L185,0)</f>
        <v>0</v>
      </c>
      <c r="Q1280" s="29">
        <f>IF($L1279 = 4,[5]Sheet1!M185,0)</f>
        <v>0</v>
      </c>
      <c r="R1280" s="29">
        <f>IF($L1279 = 4,[5]Sheet1!N185,0)</f>
        <v>0</v>
      </c>
    </row>
    <row r="1281" spans="1:18">
      <c r="A1281" s="18" t="str">
        <f t="array" ref="A1281">IF(ROW(B1281)-6&lt;A$1,VLOOKUP(LOOKUP("zzzz",CHOOSE({1,2},"",INDEX([1]Sheet1!$P$1:$P$65000,SMALL(IF([1]Sheet1!P$1:P$65000&lt;&gt;"",ROW([1]Sheet1!P$1:P$65000)),ROWS(D$5:D1281))))),[1]Sheet1!$C$5:$D$65000,2,FALSE),IF(L1281&gt;$A$1,"",IF(A1280="","Figure "&amp;L1281,IFERROR(VLOOKUP(A1280,[1]Sheet1!$D$5:$Q$65000,14,FALSE),IFERROR(VLOOKUP(A1280,[1]Sheet1!$A$5:$D$65000,4,FALSE),"Figure " &amp; L1281)))))</f>
        <v/>
      </c>
      <c r="B1281" s="19" t="str">
        <f>IFERROR(IF($A1281="","",VLOOKUP($A1281,[1]Sheet1!$D$5:$R$65000,15,FALSE)),"")</f>
        <v/>
      </c>
      <c r="C1281" s="20" t="str">
        <f>IFERROR(IF(A1281="","",VLOOKUP($A1281,[1]Sheet1!$D$5:$N$65000,3,FALSE)),"")</f>
        <v/>
      </c>
      <c r="D1281" s="20" t="str">
        <f>IFERROR(IF($A1281="","",VLOOKUP($A1281,[1]Sheet1!$D$5:$N$65000,4,FALSE)),"")</f>
        <v/>
      </c>
      <c r="E1281" s="20" t="str">
        <f>IFERROR(IF($A1281="","",VLOOKUP($A1281,[1]Sheet1!$D$5:$N$65000,5,FALSE)),"")</f>
        <v/>
      </c>
      <c r="F1281" s="20" t="str">
        <f>IFERROR(IF($A1281="","",VLOOKUP($A1281,[1]Sheet1!$D$5:$N$65000,6,FALSE)),"")</f>
        <v/>
      </c>
      <c r="G1281" s="20" t="str">
        <f>IFERROR(IF($A1281="","",VLOOKUP($A1281,[1]Sheet1!$D$5:$N$65000,7,FALSE)),"")</f>
        <v/>
      </c>
      <c r="H1281" s="20" t="str">
        <f>IFERROR(IF($A1281="","",VLOOKUP($A1281,[1]Sheet1!$D$5:$N$65000,8,FALSE)),"")</f>
        <v/>
      </c>
      <c r="I1281" s="20" t="str">
        <f>IFERROR(IF($A1281="","",VLOOKUP($A1281,[1]Sheet1!$D$5:$N$65000,9,FALSE)),"")</f>
        <v/>
      </c>
      <c r="J1281" s="20" t="str">
        <f>IFERROR(IF($A1281="","",VLOOKUP($A1281,[1]Sheet1!$D$5:$N$65000,10,FALSE)),"")</f>
        <v/>
      </c>
      <c r="K1281" s="20" t="str">
        <f>IFERROR(IF($A1281="","",VLOOKUP($A1281,[1]Sheet1!$D$5:$N$65000,11,FALSE)),"")</f>
        <v/>
      </c>
      <c r="L1281" s="3">
        <f t="shared" si="42"/>
        <v>1277</v>
      </c>
      <c r="M1281" s="21" t="str">
        <f t="shared" si="41"/>
        <v/>
      </c>
      <c r="N1281" s="29">
        <f>IF($L1280 = 4,[5]Sheet1!J186,0)</f>
        <v>0</v>
      </c>
      <c r="O1281" s="29">
        <f>IF($L1280 = 4,[5]Sheet1!K186,0)</f>
        <v>0</v>
      </c>
      <c r="P1281" s="29">
        <f>IF($L1280 = 4,[5]Sheet1!L186,0)</f>
        <v>0</v>
      </c>
      <c r="Q1281" s="29">
        <f>IF($L1280 = 4,[5]Sheet1!M186,0)</f>
        <v>0</v>
      </c>
      <c r="R1281" s="29">
        <f>IF($L1280 = 4,[5]Sheet1!N186,0)</f>
        <v>0</v>
      </c>
    </row>
    <row r="1282" spans="1:18">
      <c r="A1282" s="18" t="str">
        <f t="array" ref="A1282">IF(ROW(B1282)-6&lt;A$1,VLOOKUP(LOOKUP("zzzz",CHOOSE({1,2},"",INDEX([1]Sheet1!$P$1:$P$65000,SMALL(IF([1]Sheet1!P$1:P$65000&lt;&gt;"",ROW([1]Sheet1!P$1:P$65000)),ROWS(D$5:D1282))))),[1]Sheet1!$C$5:$D$65000,2,FALSE),IF(L1282&gt;$A$1,"",IF(A1281="","Figure "&amp;L1282,IFERROR(VLOOKUP(A1281,[1]Sheet1!$D$5:$Q$65000,14,FALSE),IFERROR(VLOOKUP(A1281,[1]Sheet1!$A$5:$D$65000,4,FALSE),"Figure " &amp; L1282)))))</f>
        <v/>
      </c>
      <c r="B1282" s="19" t="str">
        <f>IFERROR(IF($A1282="","",VLOOKUP($A1282,[1]Sheet1!$D$5:$R$65000,15,FALSE)),"")</f>
        <v/>
      </c>
      <c r="C1282" s="20" t="str">
        <f>IFERROR(IF(A1282="","",VLOOKUP($A1282,[1]Sheet1!$D$5:$N$65000,3,FALSE)),"")</f>
        <v/>
      </c>
      <c r="D1282" s="20" t="str">
        <f>IFERROR(IF($A1282="","",VLOOKUP($A1282,[1]Sheet1!$D$5:$N$65000,4,FALSE)),"")</f>
        <v/>
      </c>
      <c r="E1282" s="20" t="str">
        <f>IFERROR(IF($A1282="","",VLOOKUP($A1282,[1]Sheet1!$D$5:$N$65000,5,FALSE)),"")</f>
        <v/>
      </c>
      <c r="F1282" s="20" t="str">
        <f>IFERROR(IF($A1282="","",VLOOKUP($A1282,[1]Sheet1!$D$5:$N$65000,6,FALSE)),"")</f>
        <v/>
      </c>
      <c r="G1282" s="20" t="str">
        <f>IFERROR(IF($A1282="","",VLOOKUP($A1282,[1]Sheet1!$D$5:$N$65000,7,FALSE)),"")</f>
        <v/>
      </c>
      <c r="H1282" s="20" t="str">
        <f>IFERROR(IF($A1282="","",VLOOKUP($A1282,[1]Sheet1!$D$5:$N$65000,8,FALSE)),"")</f>
        <v/>
      </c>
      <c r="I1282" s="20" t="str">
        <f>IFERROR(IF($A1282="","",VLOOKUP($A1282,[1]Sheet1!$D$5:$N$65000,9,FALSE)),"")</f>
        <v/>
      </c>
      <c r="J1282" s="20" t="str">
        <f>IFERROR(IF($A1282="","",VLOOKUP($A1282,[1]Sheet1!$D$5:$N$65000,10,FALSE)),"")</f>
        <v/>
      </c>
      <c r="K1282" s="20" t="str">
        <f>IFERROR(IF($A1282="","",VLOOKUP($A1282,[1]Sheet1!$D$5:$N$65000,11,FALSE)),"")</f>
        <v/>
      </c>
      <c r="L1282" s="3">
        <f t="shared" si="42"/>
        <v>1278</v>
      </c>
      <c r="M1282" s="21" t="str">
        <f t="shared" si="41"/>
        <v/>
      </c>
      <c r="N1282" s="29">
        <f>IF($L1281 = 4,[5]Sheet1!J187,0)</f>
        <v>0</v>
      </c>
      <c r="O1282" s="29">
        <f>IF($L1281 = 4,[5]Sheet1!K187,0)</f>
        <v>0</v>
      </c>
      <c r="P1282" s="29">
        <f>IF($L1281 = 4,[5]Sheet1!L187,0)</f>
        <v>0</v>
      </c>
      <c r="Q1282" s="29">
        <f>IF($L1281 = 4,[5]Sheet1!M187,0)</f>
        <v>0</v>
      </c>
      <c r="R1282" s="29">
        <f>IF($L1281 = 4,[5]Sheet1!N187,0)</f>
        <v>0</v>
      </c>
    </row>
    <row r="1283" spans="1:18">
      <c r="A1283" s="18" t="str">
        <f t="array" ref="A1283">IF(ROW(B1283)-6&lt;A$1,VLOOKUP(LOOKUP("zzzz",CHOOSE({1,2},"",INDEX([1]Sheet1!$P$1:$P$65000,SMALL(IF([1]Sheet1!P$1:P$65000&lt;&gt;"",ROW([1]Sheet1!P$1:P$65000)),ROWS(D$5:D1283))))),[1]Sheet1!$C$5:$D$65000,2,FALSE),IF(L1283&gt;$A$1,"",IF(A1282="","Figure "&amp;L1283,IFERROR(VLOOKUP(A1282,[1]Sheet1!$D$5:$Q$65000,14,FALSE),IFERROR(VLOOKUP(A1282,[1]Sheet1!$A$5:$D$65000,4,FALSE),"Figure " &amp; L1283)))))</f>
        <v/>
      </c>
      <c r="B1283" s="19" t="str">
        <f>IFERROR(IF($A1283="","",VLOOKUP($A1283,[1]Sheet1!$D$5:$R$65000,15,FALSE)),"")</f>
        <v/>
      </c>
      <c r="C1283" s="20" t="str">
        <f>IFERROR(IF(A1283="","",VLOOKUP($A1283,[1]Sheet1!$D$5:$N$65000,3,FALSE)),"")</f>
        <v/>
      </c>
      <c r="D1283" s="20" t="str">
        <f>IFERROR(IF($A1283="","",VLOOKUP($A1283,[1]Sheet1!$D$5:$N$65000,4,FALSE)),"")</f>
        <v/>
      </c>
      <c r="E1283" s="20" t="str">
        <f>IFERROR(IF($A1283="","",VLOOKUP($A1283,[1]Sheet1!$D$5:$N$65000,5,FALSE)),"")</f>
        <v/>
      </c>
      <c r="F1283" s="20" t="str">
        <f>IFERROR(IF($A1283="","",VLOOKUP($A1283,[1]Sheet1!$D$5:$N$65000,6,FALSE)),"")</f>
        <v/>
      </c>
      <c r="G1283" s="20" t="str">
        <f>IFERROR(IF($A1283="","",VLOOKUP($A1283,[1]Sheet1!$D$5:$N$65000,7,FALSE)),"")</f>
        <v/>
      </c>
      <c r="H1283" s="20" t="str">
        <f>IFERROR(IF($A1283="","",VLOOKUP($A1283,[1]Sheet1!$D$5:$N$65000,8,FALSE)),"")</f>
        <v/>
      </c>
      <c r="I1283" s="20" t="str">
        <f>IFERROR(IF($A1283="","",VLOOKUP($A1283,[1]Sheet1!$D$5:$N$65000,9,FALSE)),"")</f>
        <v/>
      </c>
      <c r="J1283" s="20" t="str">
        <f>IFERROR(IF($A1283="","",VLOOKUP($A1283,[1]Sheet1!$D$5:$N$65000,10,FALSE)),"")</f>
        <v/>
      </c>
      <c r="K1283" s="20" t="str">
        <f>IFERROR(IF($A1283="","",VLOOKUP($A1283,[1]Sheet1!$D$5:$N$65000,11,FALSE)),"")</f>
        <v/>
      </c>
      <c r="L1283" s="3">
        <f t="shared" si="42"/>
        <v>1279</v>
      </c>
      <c r="M1283" s="21" t="str">
        <f t="shared" si="41"/>
        <v/>
      </c>
      <c r="N1283" s="29">
        <f>IF($L1282 = 4,[5]Sheet1!J188,0)</f>
        <v>0</v>
      </c>
      <c r="O1283" s="29">
        <f>IF($L1282 = 4,[5]Sheet1!K188,0)</f>
        <v>0</v>
      </c>
      <c r="P1283" s="29">
        <f>IF($L1282 = 4,[5]Sheet1!L188,0)</f>
        <v>0</v>
      </c>
      <c r="Q1283" s="29">
        <f>IF($L1282 = 4,[5]Sheet1!M188,0)</f>
        <v>0</v>
      </c>
      <c r="R1283" s="29">
        <f>IF($L1282 = 4,[5]Sheet1!N188,0)</f>
        <v>0</v>
      </c>
    </row>
    <row r="1284" spans="1:18">
      <c r="A1284" s="18" t="str">
        <f t="array" ref="A1284">IF(ROW(B1284)-6&lt;A$1,VLOOKUP(LOOKUP("zzzz",CHOOSE({1,2},"",INDEX([1]Sheet1!$P$1:$P$65000,SMALL(IF([1]Sheet1!P$1:P$65000&lt;&gt;"",ROW([1]Sheet1!P$1:P$65000)),ROWS(D$5:D1284))))),[1]Sheet1!$C$5:$D$65000,2,FALSE),IF(L1284&gt;$A$1,"",IF(A1283="","Figure "&amp;L1284,IFERROR(VLOOKUP(A1283,[1]Sheet1!$D$5:$Q$65000,14,FALSE),IFERROR(VLOOKUP(A1283,[1]Sheet1!$A$5:$D$65000,4,FALSE),"Figure " &amp; L1284)))))</f>
        <v/>
      </c>
      <c r="B1284" s="19" t="str">
        <f>IFERROR(IF($A1284="","",VLOOKUP($A1284,[1]Sheet1!$D$5:$R$65000,15,FALSE)),"")</f>
        <v/>
      </c>
      <c r="C1284" s="20" t="str">
        <f>IFERROR(IF(A1284="","",VLOOKUP($A1284,[1]Sheet1!$D$5:$N$65000,3,FALSE)),"")</f>
        <v/>
      </c>
      <c r="D1284" s="20" t="str">
        <f>IFERROR(IF($A1284="","",VLOOKUP($A1284,[1]Sheet1!$D$5:$N$65000,4,FALSE)),"")</f>
        <v/>
      </c>
      <c r="E1284" s="20" t="str">
        <f>IFERROR(IF($A1284="","",VLOOKUP($A1284,[1]Sheet1!$D$5:$N$65000,5,FALSE)),"")</f>
        <v/>
      </c>
      <c r="F1284" s="20" t="str">
        <f>IFERROR(IF($A1284="","",VLOOKUP($A1284,[1]Sheet1!$D$5:$N$65000,6,FALSE)),"")</f>
        <v/>
      </c>
      <c r="G1284" s="20" t="str">
        <f>IFERROR(IF($A1284="","",VLOOKUP($A1284,[1]Sheet1!$D$5:$N$65000,7,FALSE)),"")</f>
        <v/>
      </c>
      <c r="H1284" s="20" t="str">
        <f>IFERROR(IF($A1284="","",VLOOKUP($A1284,[1]Sheet1!$D$5:$N$65000,8,FALSE)),"")</f>
        <v/>
      </c>
      <c r="I1284" s="20" t="str">
        <f>IFERROR(IF($A1284="","",VLOOKUP($A1284,[1]Sheet1!$D$5:$N$65000,9,FALSE)),"")</f>
        <v/>
      </c>
      <c r="J1284" s="20" t="str">
        <f>IFERROR(IF($A1284="","",VLOOKUP($A1284,[1]Sheet1!$D$5:$N$65000,10,FALSE)),"")</f>
        <v/>
      </c>
      <c r="K1284" s="20" t="str">
        <f>IFERROR(IF($A1284="","",VLOOKUP($A1284,[1]Sheet1!$D$5:$N$65000,11,FALSE)),"")</f>
        <v/>
      </c>
      <c r="L1284" s="3">
        <f t="shared" si="42"/>
        <v>1280</v>
      </c>
      <c r="M1284" s="21" t="str">
        <f t="shared" si="41"/>
        <v/>
      </c>
      <c r="N1284" s="29">
        <f>IF($L1283 = 4,[5]Sheet1!J189,0)</f>
        <v>0</v>
      </c>
      <c r="O1284" s="29">
        <f>IF($L1283 = 4,[5]Sheet1!K189,0)</f>
        <v>0</v>
      </c>
      <c r="P1284" s="29">
        <f>IF($L1283 = 4,[5]Sheet1!L189,0)</f>
        <v>0</v>
      </c>
      <c r="Q1284" s="29">
        <f>IF($L1283 = 4,[5]Sheet1!M189,0)</f>
        <v>0</v>
      </c>
      <c r="R1284" s="29">
        <f>IF($L1283 = 4,[5]Sheet1!N189,0)</f>
        <v>0</v>
      </c>
    </row>
    <row r="1285" spans="1:18">
      <c r="A1285" s="18" t="str">
        <f t="array" ref="A1285">IF(ROW(B1285)-6&lt;A$1,VLOOKUP(LOOKUP("zzzz",CHOOSE({1,2},"",INDEX([1]Sheet1!$P$1:$P$65000,SMALL(IF([1]Sheet1!P$1:P$65000&lt;&gt;"",ROW([1]Sheet1!P$1:P$65000)),ROWS(D$5:D1285))))),[1]Sheet1!$C$5:$D$65000,2,FALSE),IF(L1285&gt;$A$1,"",IF(A1284="","Figure "&amp;L1285,IFERROR(VLOOKUP(A1284,[1]Sheet1!$D$5:$Q$65000,14,FALSE),IFERROR(VLOOKUP(A1284,[1]Sheet1!$A$5:$D$65000,4,FALSE),"Figure " &amp; L1285)))))</f>
        <v/>
      </c>
      <c r="B1285" s="19" t="str">
        <f>IFERROR(IF($A1285="","",VLOOKUP($A1285,[1]Sheet1!$D$5:$R$65000,15,FALSE)),"")</f>
        <v/>
      </c>
      <c r="C1285" s="20" t="str">
        <f>IFERROR(IF(A1285="","",VLOOKUP($A1285,[1]Sheet1!$D$5:$N$65000,3,FALSE)),"")</f>
        <v/>
      </c>
      <c r="D1285" s="20" t="str">
        <f>IFERROR(IF($A1285="","",VLOOKUP($A1285,[1]Sheet1!$D$5:$N$65000,4,FALSE)),"")</f>
        <v/>
      </c>
      <c r="E1285" s="20" t="str">
        <f>IFERROR(IF($A1285="","",VLOOKUP($A1285,[1]Sheet1!$D$5:$N$65000,5,FALSE)),"")</f>
        <v/>
      </c>
      <c r="F1285" s="20" t="str">
        <f>IFERROR(IF($A1285="","",VLOOKUP($A1285,[1]Sheet1!$D$5:$N$65000,6,FALSE)),"")</f>
        <v/>
      </c>
      <c r="G1285" s="20" t="str">
        <f>IFERROR(IF($A1285="","",VLOOKUP($A1285,[1]Sheet1!$D$5:$N$65000,7,FALSE)),"")</f>
        <v/>
      </c>
      <c r="H1285" s="20" t="str">
        <f>IFERROR(IF($A1285="","",VLOOKUP($A1285,[1]Sheet1!$D$5:$N$65000,8,FALSE)),"")</f>
        <v/>
      </c>
      <c r="I1285" s="20" t="str">
        <f>IFERROR(IF($A1285="","",VLOOKUP($A1285,[1]Sheet1!$D$5:$N$65000,9,FALSE)),"")</f>
        <v/>
      </c>
      <c r="J1285" s="20" t="str">
        <f>IFERROR(IF($A1285="","",VLOOKUP($A1285,[1]Sheet1!$D$5:$N$65000,10,FALSE)),"")</f>
        <v/>
      </c>
      <c r="K1285" s="20" t="str">
        <f>IFERROR(IF($A1285="","",VLOOKUP($A1285,[1]Sheet1!$D$5:$N$65000,11,FALSE)),"")</f>
        <v/>
      </c>
      <c r="L1285" s="3">
        <f t="shared" si="42"/>
        <v>1281</v>
      </c>
      <c r="M1285" s="21" t="str">
        <f t="shared" si="41"/>
        <v/>
      </c>
      <c r="N1285" s="29">
        <f>IF($L1284 = 4,[5]Sheet1!J190,0)</f>
        <v>0</v>
      </c>
      <c r="O1285" s="29">
        <f>IF($L1284 = 4,[5]Sheet1!K190,0)</f>
        <v>0</v>
      </c>
      <c r="P1285" s="29">
        <f>IF($L1284 = 4,[5]Sheet1!L190,0)</f>
        <v>0</v>
      </c>
      <c r="Q1285" s="29">
        <f>IF($L1284 = 4,[5]Sheet1!M190,0)</f>
        <v>0</v>
      </c>
      <c r="R1285" s="29">
        <f>IF($L1284 = 4,[5]Sheet1!N190,0)</f>
        <v>0</v>
      </c>
    </row>
    <row r="1286" spans="1:18">
      <c r="A1286" s="18" t="str">
        <f t="array" ref="A1286">IF(ROW(B1286)-6&lt;A$1,VLOOKUP(LOOKUP("zzzz",CHOOSE({1,2},"",INDEX([1]Sheet1!$P$1:$P$65000,SMALL(IF([1]Sheet1!P$1:P$65000&lt;&gt;"",ROW([1]Sheet1!P$1:P$65000)),ROWS(D$5:D1286))))),[1]Sheet1!$C$5:$D$65000,2,FALSE),IF(L1286&gt;$A$1,"",IF(A1285="","Figure "&amp;L1286,IFERROR(VLOOKUP(A1285,[1]Sheet1!$D$5:$Q$65000,14,FALSE),IFERROR(VLOOKUP(A1285,[1]Sheet1!$A$5:$D$65000,4,FALSE),"Figure " &amp; L1286)))))</f>
        <v/>
      </c>
      <c r="B1286" s="19" t="str">
        <f>IFERROR(IF($A1286="","",VLOOKUP($A1286,[1]Sheet1!$D$5:$R$65000,15,FALSE)),"")</f>
        <v/>
      </c>
      <c r="C1286" s="20" t="str">
        <f>IFERROR(IF(A1286="","",VLOOKUP($A1286,[1]Sheet1!$D$5:$N$65000,3,FALSE)),"")</f>
        <v/>
      </c>
      <c r="D1286" s="20" t="str">
        <f>IFERROR(IF($A1286="","",VLOOKUP($A1286,[1]Sheet1!$D$5:$N$65000,4,FALSE)),"")</f>
        <v/>
      </c>
      <c r="E1286" s="20" t="str">
        <f>IFERROR(IF($A1286="","",VLOOKUP($A1286,[1]Sheet1!$D$5:$N$65000,5,FALSE)),"")</f>
        <v/>
      </c>
      <c r="F1286" s="20" t="str">
        <f>IFERROR(IF($A1286="","",VLOOKUP($A1286,[1]Sheet1!$D$5:$N$65000,6,FALSE)),"")</f>
        <v/>
      </c>
      <c r="G1286" s="20" t="str">
        <f>IFERROR(IF($A1286="","",VLOOKUP($A1286,[1]Sheet1!$D$5:$N$65000,7,FALSE)),"")</f>
        <v/>
      </c>
      <c r="H1286" s="20" t="str">
        <f>IFERROR(IF($A1286="","",VLOOKUP($A1286,[1]Sheet1!$D$5:$N$65000,8,FALSE)),"")</f>
        <v/>
      </c>
      <c r="I1286" s="20" t="str">
        <f>IFERROR(IF($A1286="","",VLOOKUP($A1286,[1]Sheet1!$D$5:$N$65000,9,FALSE)),"")</f>
        <v/>
      </c>
      <c r="J1286" s="20" t="str">
        <f>IFERROR(IF($A1286="","",VLOOKUP($A1286,[1]Sheet1!$D$5:$N$65000,10,FALSE)),"")</f>
        <v/>
      </c>
      <c r="K1286" s="20" t="str">
        <f>IFERROR(IF($A1286="","",VLOOKUP($A1286,[1]Sheet1!$D$5:$N$65000,11,FALSE)),"")</f>
        <v/>
      </c>
      <c r="L1286" s="3">
        <f t="shared" si="42"/>
        <v>1282</v>
      </c>
      <c r="M1286" s="21" t="str">
        <f t="shared" ref="M1286:M1349" si="43">IF(K1286="","",L1286)</f>
        <v/>
      </c>
      <c r="N1286" s="29">
        <f>IF($L1285 = 4,[5]Sheet1!J191,0)</f>
        <v>0</v>
      </c>
      <c r="O1286" s="29">
        <f>IF($L1285 = 4,[5]Sheet1!K191,0)</f>
        <v>0</v>
      </c>
      <c r="P1286" s="29">
        <f>IF($L1285 = 4,[5]Sheet1!L191,0)</f>
        <v>0</v>
      </c>
      <c r="Q1286" s="29">
        <f>IF($L1285 = 4,[5]Sheet1!M191,0)</f>
        <v>0</v>
      </c>
      <c r="R1286" s="29">
        <f>IF($L1285 = 4,[5]Sheet1!N191,0)</f>
        <v>0</v>
      </c>
    </row>
    <row r="1287" spans="1:18">
      <c r="A1287" s="18" t="str">
        <f t="array" ref="A1287">IF(ROW(B1287)-6&lt;A$1,VLOOKUP(LOOKUP("zzzz",CHOOSE({1,2},"",INDEX([1]Sheet1!$P$1:$P$65000,SMALL(IF([1]Sheet1!P$1:P$65000&lt;&gt;"",ROW([1]Sheet1!P$1:P$65000)),ROWS(D$5:D1287))))),[1]Sheet1!$C$5:$D$65000,2,FALSE),IF(L1287&gt;$A$1,"",IF(A1286="","Figure "&amp;L1287,IFERROR(VLOOKUP(A1286,[1]Sheet1!$D$5:$Q$65000,14,FALSE),IFERROR(VLOOKUP(A1286,[1]Sheet1!$A$5:$D$65000,4,FALSE),"Figure " &amp; L1287)))))</f>
        <v/>
      </c>
      <c r="B1287" s="19" t="str">
        <f>IFERROR(IF($A1287="","",VLOOKUP($A1287,[1]Sheet1!$D$5:$R$65000,15,FALSE)),"")</f>
        <v/>
      </c>
      <c r="C1287" s="20" t="str">
        <f>IFERROR(IF(A1287="","",VLOOKUP($A1287,[1]Sheet1!$D$5:$N$65000,3,FALSE)),"")</f>
        <v/>
      </c>
      <c r="D1287" s="20" t="str">
        <f>IFERROR(IF($A1287="","",VLOOKUP($A1287,[1]Sheet1!$D$5:$N$65000,4,FALSE)),"")</f>
        <v/>
      </c>
      <c r="E1287" s="20" t="str">
        <f>IFERROR(IF($A1287="","",VLOOKUP($A1287,[1]Sheet1!$D$5:$N$65000,5,FALSE)),"")</f>
        <v/>
      </c>
      <c r="F1287" s="20" t="str">
        <f>IFERROR(IF($A1287="","",VLOOKUP($A1287,[1]Sheet1!$D$5:$N$65000,6,FALSE)),"")</f>
        <v/>
      </c>
      <c r="G1287" s="20" t="str">
        <f>IFERROR(IF($A1287="","",VLOOKUP($A1287,[1]Sheet1!$D$5:$N$65000,7,FALSE)),"")</f>
        <v/>
      </c>
      <c r="H1287" s="20" t="str">
        <f>IFERROR(IF($A1287="","",VLOOKUP($A1287,[1]Sheet1!$D$5:$N$65000,8,FALSE)),"")</f>
        <v/>
      </c>
      <c r="I1287" s="20" t="str">
        <f>IFERROR(IF($A1287="","",VLOOKUP($A1287,[1]Sheet1!$D$5:$N$65000,9,FALSE)),"")</f>
        <v/>
      </c>
      <c r="J1287" s="20" t="str">
        <f>IFERROR(IF($A1287="","",VLOOKUP($A1287,[1]Sheet1!$D$5:$N$65000,10,FALSE)),"")</f>
        <v/>
      </c>
      <c r="K1287" s="20" t="str">
        <f>IFERROR(IF($A1287="","",VLOOKUP($A1287,[1]Sheet1!$D$5:$N$65000,11,FALSE)),"")</f>
        <v/>
      </c>
      <c r="L1287" s="3">
        <f t="shared" si="42"/>
        <v>1283</v>
      </c>
      <c r="M1287" s="21" t="str">
        <f t="shared" si="43"/>
        <v/>
      </c>
      <c r="N1287" s="29">
        <f>IF($L1286 = 4,[5]Sheet1!J192,0)</f>
        <v>0</v>
      </c>
      <c r="O1287" s="29">
        <f>IF($L1286 = 4,[5]Sheet1!K192,0)</f>
        <v>0</v>
      </c>
      <c r="P1287" s="29">
        <f>IF($L1286 = 4,[5]Sheet1!L192,0)</f>
        <v>0</v>
      </c>
      <c r="Q1287" s="29">
        <f>IF($L1286 = 4,[5]Sheet1!M192,0)</f>
        <v>0</v>
      </c>
      <c r="R1287" s="29">
        <f>IF($L1286 = 4,[5]Sheet1!N192,0)</f>
        <v>0</v>
      </c>
    </row>
    <row r="1288" spans="1:18">
      <c r="A1288" s="18" t="str">
        <f t="array" ref="A1288">IF(ROW(B1288)-6&lt;A$1,VLOOKUP(LOOKUP("zzzz",CHOOSE({1,2},"",INDEX([1]Sheet1!$P$1:$P$65000,SMALL(IF([1]Sheet1!P$1:P$65000&lt;&gt;"",ROW([1]Sheet1!P$1:P$65000)),ROWS(D$5:D1288))))),[1]Sheet1!$C$5:$D$65000,2,FALSE),IF(L1288&gt;$A$1,"",IF(A1287="","Figure "&amp;L1288,IFERROR(VLOOKUP(A1287,[1]Sheet1!$D$5:$Q$65000,14,FALSE),IFERROR(VLOOKUP(A1287,[1]Sheet1!$A$5:$D$65000,4,FALSE),"Figure " &amp; L1288)))))</f>
        <v/>
      </c>
      <c r="B1288" s="19" t="str">
        <f>IFERROR(IF($A1288="","",VLOOKUP($A1288,[1]Sheet1!$D$5:$R$65000,15,FALSE)),"")</f>
        <v/>
      </c>
      <c r="C1288" s="20" t="str">
        <f>IFERROR(IF(A1288="","",VLOOKUP($A1288,[1]Sheet1!$D$5:$N$65000,3,FALSE)),"")</f>
        <v/>
      </c>
      <c r="D1288" s="20" t="str">
        <f>IFERROR(IF($A1288="","",VLOOKUP($A1288,[1]Sheet1!$D$5:$N$65000,4,FALSE)),"")</f>
        <v/>
      </c>
      <c r="E1288" s="20" t="str">
        <f>IFERROR(IF($A1288="","",VLOOKUP($A1288,[1]Sheet1!$D$5:$N$65000,5,FALSE)),"")</f>
        <v/>
      </c>
      <c r="F1288" s="20" t="str">
        <f>IFERROR(IF($A1288="","",VLOOKUP($A1288,[1]Sheet1!$D$5:$N$65000,6,FALSE)),"")</f>
        <v/>
      </c>
      <c r="G1288" s="20" t="str">
        <f>IFERROR(IF($A1288="","",VLOOKUP($A1288,[1]Sheet1!$D$5:$N$65000,7,FALSE)),"")</f>
        <v/>
      </c>
      <c r="H1288" s="20" t="str">
        <f>IFERROR(IF($A1288="","",VLOOKUP($A1288,[1]Sheet1!$D$5:$N$65000,8,FALSE)),"")</f>
        <v/>
      </c>
      <c r="I1288" s="20" t="str">
        <f>IFERROR(IF($A1288="","",VLOOKUP($A1288,[1]Sheet1!$D$5:$N$65000,9,FALSE)),"")</f>
        <v/>
      </c>
      <c r="J1288" s="20" t="str">
        <f>IFERROR(IF($A1288="","",VLOOKUP($A1288,[1]Sheet1!$D$5:$N$65000,10,FALSE)),"")</f>
        <v/>
      </c>
      <c r="K1288" s="20" t="str">
        <f>IFERROR(IF($A1288="","",VLOOKUP($A1288,[1]Sheet1!$D$5:$N$65000,11,FALSE)),"")</f>
        <v/>
      </c>
      <c r="L1288" s="3">
        <f t="shared" si="42"/>
        <v>1284</v>
      </c>
      <c r="M1288" s="21" t="str">
        <f t="shared" si="43"/>
        <v/>
      </c>
      <c r="N1288" s="29">
        <f>IF($L1287 = 4,[5]Sheet1!J193,0)</f>
        <v>0</v>
      </c>
      <c r="O1288" s="29">
        <f>IF($L1287 = 4,[5]Sheet1!K193,0)</f>
        <v>0</v>
      </c>
      <c r="P1288" s="29">
        <f>IF($L1287 = 4,[5]Sheet1!L193,0)</f>
        <v>0</v>
      </c>
      <c r="Q1288" s="29">
        <f>IF($L1287 = 4,[5]Sheet1!M193,0)</f>
        <v>0</v>
      </c>
      <c r="R1288" s="29">
        <f>IF($L1287 = 4,[5]Sheet1!N193,0)</f>
        <v>0</v>
      </c>
    </row>
    <row r="1289" spans="1:18">
      <c r="A1289" s="18" t="str">
        <f t="array" ref="A1289">IF(ROW(B1289)-6&lt;A$1,VLOOKUP(LOOKUP("zzzz",CHOOSE({1,2},"",INDEX([1]Sheet1!$P$1:$P$65000,SMALL(IF([1]Sheet1!P$1:P$65000&lt;&gt;"",ROW([1]Sheet1!P$1:P$65000)),ROWS(D$5:D1289))))),[1]Sheet1!$C$5:$D$65000,2,FALSE),IF(L1289&gt;$A$1,"",IF(A1288="","Figure "&amp;L1289,IFERROR(VLOOKUP(A1288,[1]Sheet1!$D$5:$Q$65000,14,FALSE),IFERROR(VLOOKUP(A1288,[1]Sheet1!$A$5:$D$65000,4,FALSE),"Figure " &amp; L1289)))))</f>
        <v/>
      </c>
      <c r="B1289" s="19" t="str">
        <f>IFERROR(IF($A1289="","",VLOOKUP($A1289,[1]Sheet1!$D$5:$R$65000,15,FALSE)),"")</f>
        <v/>
      </c>
      <c r="C1289" s="20" t="str">
        <f>IFERROR(IF(A1289="","",VLOOKUP($A1289,[1]Sheet1!$D$5:$N$65000,3,FALSE)),"")</f>
        <v/>
      </c>
      <c r="D1289" s="20" t="str">
        <f>IFERROR(IF($A1289="","",VLOOKUP($A1289,[1]Sheet1!$D$5:$N$65000,4,FALSE)),"")</f>
        <v/>
      </c>
      <c r="E1289" s="20" t="str">
        <f>IFERROR(IF($A1289="","",VLOOKUP($A1289,[1]Sheet1!$D$5:$N$65000,5,FALSE)),"")</f>
        <v/>
      </c>
      <c r="F1289" s="20" t="str">
        <f>IFERROR(IF($A1289="","",VLOOKUP($A1289,[1]Sheet1!$D$5:$N$65000,6,FALSE)),"")</f>
        <v/>
      </c>
      <c r="G1289" s="20" t="str">
        <f>IFERROR(IF($A1289="","",VLOOKUP($A1289,[1]Sheet1!$D$5:$N$65000,7,FALSE)),"")</f>
        <v/>
      </c>
      <c r="H1289" s="20" t="str">
        <f>IFERROR(IF($A1289="","",VLOOKUP($A1289,[1]Sheet1!$D$5:$N$65000,8,FALSE)),"")</f>
        <v/>
      </c>
      <c r="I1289" s="20" t="str">
        <f>IFERROR(IF($A1289="","",VLOOKUP($A1289,[1]Sheet1!$D$5:$N$65000,9,FALSE)),"")</f>
        <v/>
      </c>
      <c r="J1289" s="20" t="str">
        <f>IFERROR(IF($A1289="","",VLOOKUP($A1289,[1]Sheet1!$D$5:$N$65000,10,FALSE)),"")</f>
        <v/>
      </c>
      <c r="K1289" s="20" t="str">
        <f>IFERROR(IF($A1289="","",VLOOKUP($A1289,[1]Sheet1!$D$5:$N$65000,11,FALSE)),"")</f>
        <v/>
      </c>
      <c r="L1289" s="3">
        <f t="shared" si="42"/>
        <v>1285</v>
      </c>
      <c r="M1289" s="21" t="str">
        <f t="shared" si="43"/>
        <v/>
      </c>
      <c r="N1289" s="29">
        <f>IF($L1288 = 4,[5]Sheet1!J194,0)</f>
        <v>0</v>
      </c>
      <c r="O1289" s="29">
        <f>IF($L1288 = 4,[5]Sheet1!K194,0)</f>
        <v>0</v>
      </c>
      <c r="P1289" s="29">
        <f>IF($L1288 = 4,[5]Sheet1!L194,0)</f>
        <v>0</v>
      </c>
      <c r="Q1289" s="29">
        <f>IF($L1288 = 4,[5]Sheet1!M194,0)</f>
        <v>0</v>
      </c>
      <c r="R1289" s="29">
        <f>IF($L1288 = 4,[5]Sheet1!N194,0)</f>
        <v>0</v>
      </c>
    </row>
    <row r="1290" spans="1:18">
      <c r="A1290" s="18" t="str">
        <f t="array" ref="A1290">IF(ROW(B1290)-6&lt;A$1,VLOOKUP(LOOKUP("zzzz",CHOOSE({1,2},"",INDEX([1]Sheet1!$P$1:$P$65000,SMALL(IF([1]Sheet1!P$1:P$65000&lt;&gt;"",ROW([1]Sheet1!P$1:P$65000)),ROWS(D$5:D1290))))),[1]Sheet1!$C$5:$D$65000,2,FALSE),IF(L1290&gt;$A$1,"",IF(A1289="","Figure "&amp;L1290,IFERROR(VLOOKUP(A1289,[1]Sheet1!$D$5:$Q$65000,14,FALSE),IFERROR(VLOOKUP(A1289,[1]Sheet1!$A$5:$D$65000,4,FALSE),"Figure " &amp; L1290)))))</f>
        <v/>
      </c>
      <c r="B1290" s="19" t="str">
        <f>IFERROR(IF($A1290="","",VLOOKUP($A1290,[1]Sheet1!$D$5:$R$65000,15,FALSE)),"")</f>
        <v/>
      </c>
      <c r="C1290" s="20" t="str">
        <f>IFERROR(IF(A1290="","",VLOOKUP($A1290,[1]Sheet1!$D$5:$N$65000,3,FALSE)),"")</f>
        <v/>
      </c>
      <c r="D1290" s="20" t="str">
        <f>IFERROR(IF($A1290="","",VLOOKUP($A1290,[1]Sheet1!$D$5:$N$65000,4,FALSE)),"")</f>
        <v/>
      </c>
      <c r="E1290" s="20" t="str">
        <f>IFERROR(IF($A1290="","",VLOOKUP($A1290,[1]Sheet1!$D$5:$N$65000,5,FALSE)),"")</f>
        <v/>
      </c>
      <c r="F1290" s="20" t="str">
        <f>IFERROR(IF($A1290="","",VLOOKUP($A1290,[1]Sheet1!$D$5:$N$65000,6,FALSE)),"")</f>
        <v/>
      </c>
      <c r="G1290" s="20" t="str">
        <f>IFERROR(IF($A1290="","",VLOOKUP($A1290,[1]Sheet1!$D$5:$N$65000,7,FALSE)),"")</f>
        <v/>
      </c>
      <c r="H1290" s="20" t="str">
        <f>IFERROR(IF($A1290="","",VLOOKUP($A1290,[1]Sheet1!$D$5:$N$65000,8,FALSE)),"")</f>
        <v/>
      </c>
      <c r="I1290" s="20" t="str">
        <f>IFERROR(IF($A1290="","",VLOOKUP($A1290,[1]Sheet1!$D$5:$N$65000,9,FALSE)),"")</f>
        <v/>
      </c>
      <c r="J1290" s="20" t="str">
        <f>IFERROR(IF($A1290="","",VLOOKUP($A1290,[1]Sheet1!$D$5:$N$65000,10,FALSE)),"")</f>
        <v/>
      </c>
      <c r="K1290" s="20" t="str">
        <f>IFERROR(IF($A1290="","",VLOOKUP($A1290,[1]Sheet1!$D$5:$N$65000,11,FALSE)),"")</f>
        <v/>
      </c>
      <c r="L1290" s="3">
        <f t="shared" si="42"/>
        <v>1286</v>
      </c>
      <c r="M1290" s="21" t="str">
        <f t="shared" si="43"/>
        <v/>
      </c>
      <c r="N1290" s="29">
        <f>IF($L1289 = 4,[5]Sheet1!J195,0)</f>
        <v>0</v>
      </c>
      <c r="O1290" s="29">
        <f>IF($L1289 = 4,[5]Sheet1!K195,0)</f>
        <v>0</v>
      </c>
      <c r="P1290" s="29">
        <f>IF($L1289 = 4,[5]Sheet1!L195,0)</f>
        <v>0</v>
      </c>
      <c r="Q1290" s="29">
        <f>IF($L1289 = 4,[5]Sheet1!M195,0)</f>
        <v>0</v>
      </c>
      <c r="R1290" s="29">
        <f>IF($L1289 = 4,[5]Sheet1!N195,0)</f>
        <v>0</v>
      </c>
    </row>
    <row r="1291" spans="1:18">
      <c r="A1291" s="18" t="str">
        <f t="array" ref="A1291">IF(ROW(B1291)-6&lt;A$1,VLOOKUP(LOOKUP("zzzz",CHOOSE({1,2},"",INDEX([1]Sheet1!$P$1:$P$65000,SMALL(IF([1]Sheet1!P$1:P$65000&lt;&gt;"",ROW([1]Sheet1!P$1:P$65000)),ROWS(D$5:D1291))))),[1]Sheet1!$C$5:$D$65000,2,FALSE),IF(L1291&gt;$A$1,"",IF(A1290="","Figure "&amp;L1291,IFERROR(VLOOKUP(A1290,[1]Sheet1!$D$5:$Q$65000,14,FALSE),IFERROR(VLOOKUP(A1290,[1]Sheet1!$A$5:$D$65000,4,FALSE),"Figure " &amp; L1291)))))</f>
        <v/>
      </c>
      <c r="B1291" s="19" t="str">
        <f>IFERROR(IF($A1291="","",VLOOKUP($A1291,[1]Sheet1!$D$5:$R$65000,15,FALSE)),"")</f>
        <v/>
      </c>
      <c r="C1291" s="20" t="str">
        <f>IFERROR(IF(A1291="","",VLOOKUP($A1291,[1]Sheet1!$D$5:$N$65000,3,FALSE)),"")</f>
        <v/>
      </c>
      <c r="D1291" s="20" t="str">
        <f>IFERROR(IF($A1291="","",VLOOKUP($A1291,[1]Sheet1!$D$5:$N$65000,4,FALSE)),"")</f>
        <v/>
      </c>
      <c r="E1291" s="20" t="str">
        <f>IFERROR(IF($A1291="","",VLOOKUP($A1291,[1]Sheet1!$D$5:$N$65000,5,FALSE)),"")</f>
        <v/>
      </c>
      <c r="F1291" s="20" t="str">
        <f>IFERROR(IF($A1291="","",VLOOKUP($A1291,[1]Sheet1!$D$5:$N$65000,6,FALSE)),"")</f>
        <v/>
      </c>
      <c r="G1291" s="20" t="str">
        <f>IFERROR(IF($A1291="","",VLOOKUP($A1291,[1]Sheet1!$D$5:$N$65000,7,FALSE)),"")</f>
        <v/>
      </c>
      <c r="H1291" s="20" t="str">
        <f>IFERROR(IF($A1291="","",VLOOKUP($A1291,[1]Sheet1!$D$5:$N$65000,8,FALSE)),"")</f>
        <v/>
      </c>
      <c r="I1291" s="20" t="str">
        <f>IFERROR(IF($A1291="","",VLOOKUP($A1291,[1]Sheet1!$D$5:$N$65000,9,FALSE)),"")</f>
        <v/>
      </c>
      <c r="J1291" s="20" t="str">
        <f>IFERROR(IF($A1291="","",VLOOKUP($A1291,[1]Sheet1!$D$5:$N$65000,10,FALSE)),"")</f>
        <v/>
      </c>
      <c r="K1291" s="20" t="str">
        <f>IFERROR(IF($A1291="","",VLOOKUP($A1291,[1]Sheet1!$D$5:$N$65000,11,FALSE)),"")</f>
        <v/>
      </c>
      <c r="L1291" s="3">
        <f t="shared" si="42"/>
        <v>1287</v>
      </c>
      <c r="M1291" s="21" t="str">
        <f t="shared" si="43"/>
        <v/>
      </c>
      <c r="N1291" s="29">
        <f>IF($L1290 = 4,[5]Sheet1!J196,0)</f>
        <v>0</v>
      </c>
      <c r="O1291" s="29">
        <f>IF($L1290 = 4,[5]Sheet1!K196,0)</f>
        <v>0</v>
      </c>
      <c r="P1291" s="29">
        <f>IF($L1290 = 4,[5]Sheet1!L196,0)</f>
        <v>0</v>
      </c>
      <c r="Q1291" s="29">
        <f>IF($L1290 = 4,[5]Sheet1!M196,0)</f>
        <v>0</v>
      </c>
      <c r="R1291" s="29">
        <f>IF($L1290 = 4,[5]Sheet1!N196,0)</f>
        <v>0</v>
      </c>
    </row>
    <row r="1292" spans="1:18">
      <c r="A1292" s="18" t="str">
        <f t="array" ref="A1292">IF(ROW(B1292)-6&lt;A$1,VLOOKUP(LOOKUP("zzzz",CHOOSE({1,2},"",INDEX([1]Sheet1!$P$1:$P$65000,SMALL(IF([1]Sheet1!P$1:P$65000&lt;&gt;"",ROW([1]Sheet1!P$1:P$65000)),ROWS(D$5:D1292))))),[1]Sheet1!$C$5:$D$65000,2,FALSE),IF(L1292&gt;$A$1,"",IF(A1291="","Figure "&amp;L1292,IFERROR(VLOOKUP(A1291,[1]Sheet1!$D$5:$Q$65000,14,FALSE),IFERROR(VLOOKUP(A1291,[1]Sheet1!$A$5:$D$65000,4,FALSE),"Figure " &amp; L1292)))))</f>
        <v/>
      </c>
      <c r="B1292" s="19" t="str">
        <f>IFERROR(IF($A1292="","",VLOOKUP($A1292,[1]Sheet1!$D$5:$R$65000,15,FALSE)),"")</f>
        <v/>
      </c>
      <c r="C1292" s="20" t="str">
        <f>IFERROR(IF(A1292="","",VLOOKUP($A1292,[1]Sheet1!$D$5:$N$65000,3,FALSE)),"")</f>
        <v/>
      </c>
      <c r="D1292" s="20" t="str">
        <f>IFERROR(IF($A1292="","",VLOOKUP($A1292,[1]Sheet1!$D$5:$N$65000,4,FALSE)),"")</f>
        <v/>
      </c>
      <c r="E1292" s="20" t="str">
        <f>IFERROR(IF($A1292="","",VLOOKUP($A1292,[1]Sheet1!$D$5:$N$65000,5,FALSE)),"")</f>
        <v/>
      </c>
      <c r="F1292" s="20" t="str">
        <f>IFERROR(IF($A1292="","",VLOOKUP($A1292,[1]Sheet1!$D$5:$N$65000,6,FALSE)),"")</f>
        <v/>
      </c>
      <c r="G1292" s="20" t="str">
        <f>IFERROR(IF($A1292="","",VLOOKUP($A1292,[1]Sheet1!$D$5:$N$65000,7,FALSE)),"")</f>
        <v/>
      </c>
      <c r="H1292" s="20" t="str">
        <f>IFERROR(IF($A1292="","",VLOOKUP($A1292,[1]Sheet1!$D$5:$N$65000,8,FALSE)),"")</f>
        <v/>
      </c>
      <c r="I1292" s="20" t="str">
        <f>IFERROR(IF($A1292="","",VLOOKUP($A1292,[1]Sheet1!$D$5:$N$65000,9,FALSE)),"")</f>
        <v/>
      </c>
      <c r="J1292" s="20" t="str">
        <f>IFERROR(IF($A1292="","",VLOOKUP($A1292,[1]Sheet1!$D$5:$N$65000,10,FALSE)),"")</f>
        <v/>
      </c>
      <c r="K1292" s="20" t="str">
        <f>IFERROR(IF($A1292="","",VLOOKUP($A1292,[1]Sheet1!$D$5:$N$65000,11,FALSE)),"")</f>
        <v/>
      </c>
      <c r="L1292" s="3">
        <f t="shared" si="42"/>
        <v>1288</v>
      </c>
      <c r="M1292" s="21" t="str">
        <f t="shared" si="43"/>
        <v/>
      </c>
      <c r="N1292" s="29">
        <f>IF($L1291 = 4,[5]Sheet1!J197,0)</f>
        <v>0</v>
      </c>
      <c r="O1292" s="29">
        <f>IF($L1291 = 4,[5]Sheet1!K197,0)</f>
        <v>0</v>
      </c>
      <c r="P1292" s="29">
        <f>IF($L1291 = 4,[5]Sheet1!L197,0)</f>
        <v>0</v>
      </c>
      <c r="Q1292" s="29">
        <f>IF($L1291 = 4,[5]Sheet1!M197,0)</f>
        <v>0</v>
      </c>
      <c r="R1292" s="29">
        <f>IF($L1291 = 4,[5]Sheet1!N197,0)</f>
        <v>0</v>
      </c>
    </row>
    <row r="1293" spans="1:18">
      <c r="A1293" s="18" t="str">
        <f t="array" ref="A1293">IF(ROW(B1293)-6&lt;A$1,VLOOKUP(LOOKUP("zzzz",CHOOSE({1,2},"",INDEX([1]Sheet1!$P$1:$P$65000,SMALL(IF([1]Sheet1!P$1:P$65000&lt;&gt;"",ROW([1]Sheet1!P$1:P$65000)),ROWS(D$5:D1293))))),[1]Sheet1!$C$5:$D$65000,2,FALSE),IF(L1293&gt;$A$1,"",IF(A1292="","Figure "&amp;L1293,IFERROR(VLOOKUP(A1292,[1]Sheet1!$D$5:$Q$65000,14,FALSE),IFERROR(VLOOKUP(A1292,[1]Sheet1!$A$5:$D$65000,4,FALSE),"Figure " &amp; L1293)))))</f>
        <v/>
      </c>
      <c r="B1293" s="19" t="str">
        <f>IFERROR(IF($A1293="","",VLOOKUP($A1293,[1]Sheet1!$D$5:$R$65000,15,FALSE)),"")</f>
        <v/>
      </c>
      <c r="C1293" s="20" t="str">
        <f>IFERROR(IF(A1293="","",VLOOKUP($A1293,[1]Sheet1!$D$5:$N$65000,3,FALSE)),"")</f>
        <v/>
      </c>
      <c r="D1293" s="20" t="str">
        <f>IFERROR(IF($A1293="","",VLOOKUP($A1293,[1]Sheet1!$D$5:$N$65000,4,FALSE)),"")</f>
        <v/>
      </c>
      <c r="E1293" s="20" t="str">
        <f>IFERROR(IF($A1293="","",VLOOKUP($A1293,[1]Sheet1!$D$5:$N$65000,5,FALSE)),"")</f>
        <v/>
      </c>
      <c r="F1293" s="20" t="str">
        <f>IFERROR(IF($A1293="","",VLOOKUP($A1293,[1]Sheet1!$D$5:$N$65000,6,FALSE)),"")</f>
        <v/>
      </c>
      <c r="G1293" s="20" t="str">
        <f>IFERROR(IF($A1293="","",VLOOKUP($A1293,[1]Sheet1!$D$5:$N$65000,7,FALSE)),"")</f>
        <v/>
      </c>
      <c r="H1293" s="20" t="str">
        <f>IFERROR(IF($A1293="","",VLOOKUP($A1293,[1]Sheet1!$D$5:$N$65000,8,FALSE)),"")</f>
        <v/>
      </c>
      <c r="I1293" s="20" t="str">
        <f>IFERROR(IF($A1293="","",VLOOKUP($A1293,[1]Sheet1!$D$5:$N$65000,9,FALSE)),"")</f>
        <v/>
      </c>
      <c r="J1293" s="20" t="str">
        <f>IFERROR(IF($A1293="","",VLOOKUP($A1293,[1]Sheet1!$D$5:$N$65000,10,FALSE)),"")</f>
        <v/>
      </c>
      <c r="K1293" s="20" t="str">
        <f>IFERROR(IF($A1293="","",VLOOKUP($A1293,[1]Sheet1!$D$5:$N$65000,11,FALSE)),"")</f>
        <v/>
      </c>
      <c r="L1293" s="3">
        <f t="shared" si="42"/>
        <v>1289</v>
      </c>
      <c r="M1293" s="21" t="str">
        <f t="shared" si="43"/>
        <v/>
      </c>
      <c r="N1293" s="29">
        <f>IF($L1292 = 4,[5]Sheet1!J198,0)</f>
        <v>0</v>
      </c>
      <c r="O1293" s="29">
        <f>IF($L1292 = 4,[5]Sheet1!K198,0)</f>
        <v>0</v>
      </c>
      <c r="P1293" s="29">
        <f>IF($L1292 = 4,[5]Sheet1!L198,0)</f>
        <v>0</v>
      </c>
      <c r="Q1293" s="29">
        <f>IF($L1292 = 4,[5]Sheet1!M198,0)</f>
        <v>0</v>
      </c>
      <c r="R1293" s="29">
        <f>IF($L1292 = 4,[5]Sheet1!N198,0)</f>
        <v>0</v>
      </c>
    </row>
    <row r="1294" spans="1:18">
      <c r="A1294" s="18" t="str">
        <f t="array" ref="A1294">IF(ROW(B1294)-6&lt;A$1,VLOOKUP(LOOKUP("zzzz",CHOOSE({1,2},"",INDEX([1]Sheet1!$P$1:$P$65000,SMALL(IF([1]Sheet1!P$1:P$65000&lt;&gt;"",ROW([1]Sheet1!P$1:P$65000)),ROWS(D$5:D1294))))),[1]Sheet1!$C$5:$D$65000,2,FALSE),IF(L1294&gt;$A$1,"",IF(A1293="","Figure "&amp;L1294,IFERROR(VLOOKUP(A1293,[1]Sheet1!$D$5:$Q$65000,14,FALSE),IFERROR(VLOOKUP(A1293,[1]Sheet1!$A$5:$D$65000,4,FALSE),"Figure " &amp; L1294)))))</f>
        <v/>
      </c>
      <c r="B1294" s="19" t="str">
        <f>IFERROR(IF($A1294="","",VLOOKUP($A1294,[1]Sheet1!$D$5:$R$65000,15,FALSE)),"")</f>
        <v/>
      </c>
      <c r="C1294" s="20" t="str">
        <f>IFERROR(IF(A1294="","",VLOOKUP($A1294,[1]Sheet1!$D$5:$N$65000,3,FALSE)),"")</f>
        <v/>
      </c>
      <c r="D1294" s="20" t="str">
        <f>IFERROR(IF($A1294="","",VLOOKUP($A1294,[1]Sheet1!$D$5:$N$65000,4,FALSE)),"")</f>
        <v/>
      </c>
      <c r="E1294" s="20" t="str">
        <f>IFERROR(IF($A1294="","",VLOOKUP($A1294,[1]Sheet1!$D$5:$N$65000,5,FALSE)),"")</f>
        <v/>
      </c>
      <c r="F1294" s="20" t="str">
        <f>IFERROR(IF($A1294="","",VLOOKUP($A1294,[1]Sheet1!$D$5:$N$65000,6,FALSE)),"")</f>
        <v/>
      </c>
      <c r="G1294" s="20" t="str">
        <f>IFERROR(IF($A1294="","",VLOOKUP($A1294,[1]Sheet1!$D$5:$N$65000,7,FALSE)),"")</f>
        <v/>
      </c>
      <c r="H1294" s="20" t="str">
        <f>IFERROR(IF($A1294="","",VLOOKUP($A1294,[1]Sheet1!$D$5:$N$65000,8,FALSE)),"")</f>
        <v/>
      </c>
      <c r="I1294" s="20" t="str">
        <f>IFERROR(IF($A1294="","",VLOOKUP($A1294,[1]Sheet1!$D$5:$N$65000,9,FALSE)),"")</f>
        <v/>
      </c>
      <c r="J1294" s="20" t="str">
        <f>IFERROR(IF($A1294="","",VLOOKUP($A1294,[1]Sheet1!$D$5:$N$65000,10,FALSE)),"")</f>
        <v/>
      </c>
      <c r="K1294" s="20" t="str">
        <f>IFERROR(IF($A1294="","",VLOOKUP($A1294,[1]Sheet1!$D$5:$N$65000,11,FALSE)),"")</f>
        <v/>
      </c>
      <c r="L1294" s="3">
        <f t="shared" si="42"/>
        <v>1290</v>
      </c>
      <c r="M1294" s="21" t="str">
        <f t="shared" si="43"/>
        <v/>
      </c>
      <c r="N1294" s="29">
        <f>IF($L1293 = 4,[5]Sheet1!J199,0)</f>
        <v>0</v>
      </c>
      <c r="O1294" s="29">
        <f>IF($L1293 = 4,[5]Sheet1!K199,0)</f>
        <v>0</v>
      </c>
      <c r="P1294" s="29">
        <f>IF($L1293 = 4,[5]Sheet1!L199,0)</f>
        <v>0</v>
      </c>
      <c r="Q1294" s="29">
        <f>IF($L1293 = 4,[5]Sheet1!M199,0)</f>
        <v>0</v>
      </c>
      <c r="R1294" s="29">
        <f>IF($L1293 = 4,[5]Sheet1!N199,0)</f>
        <v>0</v>
      </c>
    </row>
    <row r="1295" spans="1:18">
      <c r="A1295" s="18" t="str">
        <f t="array" ref="A1295">IF(ROW(B1295)-6&lt;A$1,VLOOKUP(LOOKUP("zzzz",CHOOSE({1,2},"",INDEX([1]Sheet1!$P$1:$P$65000,SMALL(IF([1]Sheet1!P$1:P$65000&lt;&gt;"",ROW([1]Sheet1!P$1:P$65000)),ROWS(D$5:D1295))))),[1]Sheet1!$C$5:$D$65000,2,FALSE),IF(L1295&gt;$A$1,"",IF(A1294="","Figure "&amp;L1295,IFERROR(VLOOKUP(A1294,[1]Sheet1!$D$5:$Q$65000,14,FALSE),IFERROR(VLOOKUP(A1294,[1]Sheet1!$A$5:$D$65000,4,FALSE),"Figure " &amp; L1295)))))</f>
        <v/>
      </c>
      <c r="B1295" s="19" t="str">
        <f>IFERROR(IF($A1295="","",VLOOKUP($A1295,[1]Sheet1!$D$5:$R$65000,15,FALSE)),"")</f>
        <v/>
      </c>
      <c r="C1295" s="20" t="str">
        <f>IFERROR(IF(A1295="","",VLOOKUP($A1295,[1]Sheet1!$D$5:$N$65000,3,FALSE)),"")</f>
        <v/>
      </c>
      <c r="D1295" s="20" t="str">
        <f>IFERROR(IF($A1295="","",VLOOKUP($A1295,[1]Sheet1!$D$5:$N$65000,4,FALSE)),"")</f>
        <v/>
      </c>
      <c r="E1295" s="20" t="str">
        <f>IFERROR(IF($A1295="","",VLOOKUP($A1295,[1]Sheet1!$D$5:$N$65000,5,FALSE)),"")</f>
        <v/>
      </c>
      <c r="F1295" s="20" t="str">
        <f>IFERROR(IF($A1295="","",VLOOKUP($A1295,[1]Sheet1!$D$5:$N$65000,6,FALSE)),"")</f>
        <v/>
      </c>
      <c r="G1295" s="20" t="str">
        <f>IFERROR(IF($A1295="","",VLOOKUP($A1295,[1]Sheet1!$D$5:$N$65000,7,FALSE)),"")</f>
        <v/>
      </c>
      <c r="H1295" s="20" t="str">
        <f>IFERROR(IF($A1295="","",VLOOKUP($A1295,[1]Sheet1!$D$5:$N$65000,8,FALSE)),"")</f>
        <v/>
      </c>
      <c r="I1295" s="20" t="str">
        <f>IFERROR(IF($A1295="","",VLOOKUP($A1295,[1]Sheet1!$D$5:$N$65000,9,FALSE)),"")</f>
        <v/>
      </c>
      <c r="J1295" s="20" t="str">
        <f>IFERROR(IF($A1295="","",VLOOKUP($A1295,[1]Sheet1!$D$5:$N$65000,10,FALSE)),"")</f>
        <v/>
      </c>
      <c r="K1295" s="20" t="str">
        <f>IFERROR(IF($A1295="","",VLOOKUP($A1295,[1]Sheet1!$D$5:$N$65000,11,FALSE)),"")</f>
        <v/>
      </c>
      <c r="L1295" s="3">
        <f t="shared" si="42"/>
        <v>1291</v>
      </c>
      <c r="M1295" s="21" t="str">
        <f t="shared" si="43"/>
        <v/>
      </c>
      <c r="N1295" s="29">
        <f>IF($L1294 = 4,[5]Sheet1!J200,0)</f>
        <v>0</v>
      </c>
      <c r="O1295" s="29">
        <f>IF($L1294 = 4,[5]Sheet1!K200,0)</f>
        <v>0</v>
      </c>
      <c r="P1295" s="29">
        <f>IF($L1294 = 4,[5]Sheet1!L200,0)</f>
        <v>0</v>
      </c>
      <c r="Q1295" s="29">
        <f>IF($L1294 = 4,[5]Sheet1!M200,0)</f>
        <v>0</v>
      </c>
      <c r="R1295" s="29">
        <f>IF($L1294 = 4,[5]Sheet1!N200,0)</f>
        <v>0</v>
      </c>
    </row>
    <row r="1296" spans="1:18">
      <c r="A1296" s="18" t="str">
        <f t="array" ref="A1296">IF(ROW(B1296)-6&lt;A$1,VLOOKUP(LOOKUP("zzzz",CHOOSE({1,2},"",INDEX([1]Sheet1!$P$1:$P$65000,SMALL(IF([1]Sheet1!P$1:P$65000&lt;&gt;"",ROW([1]Sheet1!P$1:P$65000)),ROWS(D$5:D1296))))),[1]Sheet1!$C$5:$D$65000,2,FALSE),IF(L1296&gt;$A$1,"",IF(A1295="","Figure "&amp;L1296,IFERROR(VLOOKUP(A1295,[1]Sheet1!$D$5:$Q$65000,14,FALSE),IFERROR(VLOOKUP(A1295,[1]Sheet1!$A$5:$D$65000,4,FALSE),"Figure " &amp; L1296)))))</f>
        <v/>
      </c>
      <c r="B1296" s="19" t="str">
        <f>IFERROR(IF($A1296="","",VLOOKUP($A1296,[1]Sheet1!$D$5:$R$65000,15,FALSE)),"")</f>
        <v/>
      </c>
      <c r="C1296" s="20" t="str">
        <f>IFERROR(IF(A1296="","",VLOOKUP($A1296,[1]Sheet1!$D$5:$N$65000,3,FALSE)),"")</f>
        <v/>
      </c>
      <c r="D1296" s="20" t="str">
        <f>IFERROR(IF($A1296="","",VLOOKUP($A1296,[1]Sheet1!$D$5:$N$65000,4,FALSE)),"")</f>
        <v/>
      </c>
      <c r="E1296" s="20" t="str">
        <f>IFERROR(IF($A1296="","",VLOOKUP($A1296,[1]Sheet1!$D$5:$N$65000,5,FALSE)),"")</f>
        <v/>
      </c>
      <c r="F1296" s="20" t="str">
        <f>IFERROR(IF($A1296="","",VLOOKUP($A1296,[1]Sheet1!$D$5:$N$65000,6,FALSE)),"")</f>
        <v/>
      </c>
      <c r="G1296" s="20" t="str">
        <f>IFERROR(IF($A1296="","",VLOOKUP($A1296,[1]Sheet1!$D$5:$N$65000,7,FALSE)),"")</f>
        <v/>
      </c>
      <c r="H1296" s="20" t="str">
        <f>IFERROR(IF($A1296="","",VLOOKUP($A1296,[1]Sheet1!$D$5:$N$65000,8,FALSE)),"")</f>
        <v/>
      </c>
      <c r="I1296" s="20" t="str">
        <f>IFERROR(IF($A1296="","",VLOOKUP($A1296,[1]Sheet1!$D$5:$N$65000,9,FALSE)),"")</f>
        <v/>
      </c>
      <c r="J1296" s="20" t="str">
        <f>IFERROR(IF($A1296="","",VLOOKUP($A1296,[1]Sheet1!$D$5:$N$65000,10,FALSE)),"")</f>
        <v/>
      </c>
      <c r="K1296" s="20" t="str">
        <f>IFERROR(IF($A1296="","",VLOOKUP($A1296,[1]Sheet1!$D$5:$N$65000,11,FALSE)),"")</f>
        <v/>
      </c>
      <c r="L1296" s="3">
        <f t="shared" si="42"/>
        <v>1292</v>
      </c>
      <c r="M1296" s="21" t="str">
        <f t="shared" si="43"/>
        <v/>
      </c>
      <c r="N1296" s="29">
        <f>IF($L1295 = 4,[5]Sheet1!J201,0)</f>
        <v>0</v>
      </c>
      <c r="O1296" s="29">
        <f>IF($L1295 = 4,[5]Sheet1!K201,0)</f>
        <v>0</v>
      </c>
      <c r="P1296" s="29">
        <f>IF($L1295 = 4,[5]Sheet1!L201,0)</f>
        <v>0</v>
      </c>
      <c r="Q1296" s="29">
        <f>IF($L1295 = 4,[5]Sheet1!M201,0)</f>
        <v>0</v>
      </c>
      <c r="R1296" s="29">
        <f>IF($L1295 = 4,[5]Sheet1!N201,0)</f>
        <v>0</v>
      </c>
    </row>
    <row r="1297" spans="1:18">
      <c r="A1297" s="18" t="str">
        <f t="array" ref="A1297">IF(ROW(B1297)-6&lt;A$1,VLOOKUP(LOOKUP("zzzz",CHOOSE({1,2},"",INDEX([1]Sheet1!$P$1:$P$65000,SMALL(IF([1]Sheet1!P$1:P$65000&lt;&gt;"",ROW([1]Sheet1!P$1:P$65000)),ROWS(D$5:D1297))))),[1]Sheet1!$C$5:$D$65000,2,FALSE),IF(L1297&gt;$A$1,"",IF(A1296="","Figure "&amp;L1297,IFERROR(VLOOKUP(A1296,[1]Sheet1!$D$5:$Q$65000,14,FALSE),IFERROR(VLOOKUP(A1296,[1]Sheet1!$A$5:$D$65000,4,FALSE),"Figure " &amp; L1297)))))</f>
        <v/>
      </c>
      <c r="B1297" s="19" t="str">
        <f>IFERROR(IF($A1297="","",VLOOKUP($A1297,[1]Sheet1!$D$5:$R$65000,15,FALSE)),"")</f>
        <v/>
      </c>
      <c r="C1297" s="20" t="str">
        <f>IFERROR(IF(A1297="","",VLOOKUP($A1297,[1]Sheet1!$D$5:$N$65000,3,FALSE)),"")</f>
        <v/>
      </c>
      <c r="D1297" s="20" t="str">
        <f>IFERROR(IF($A1297="","",VLOOKUP($A1297,[1]Sheet1!$D$5:$N$65000,4,FALSE)),"")</f>
        <v/>
      </c>
      <c r="E1297" s="20" t="str">
        <f>IFERROR(IF($A1297="","",VLOOKUP($A1297,[1]Sheet1!$D$5:$N$65000,5,FALSE)),"")</f>
        <v/>
      </c>
      <c r="F1297" s="20" t="str">
        <f>IFERROR(IF($A1297="","",VLOOKUP($A1297,[1]Sheet1!$D$5:$N$65000,6,FALSE)),"")</f>
        <v/>
      </c>
      <c r="G1297" s="20" t="str">
        <f>IFERROR(IF($A1297="","",VLOOKUP($A1297,[1]Sheet1!$D$5:$N$65000,7,FALSE)),"")</f>
        <v/>
      </c>
      <c r="H1297" s="20" t="str">
        <f>IFERROR(IF($A1297="","",VLOOKUP($A1297,[1]Sheet1!$D$5:$N$65000,8,FALSE)),"")</f>
        <v/>
      </c>
      <c r="I1297" s="20" t="str">
        <f>IFERROR(IF($A1297="","",VLOOKUP($A1297,[1]Sheet1!$D$5:$N$65000,9,FALSE)),"")</f>
        <v/>
      </c>
      <c r="J1297" s="20" t="str">
        <f>IFERROR(IF($A1297="","",VLOOKUP($A1297,[1]Sheet1!$D$5:$N$65000,10,FALSE)),"")</f>
        <v/>
      </c>
      <c r="K1297" s="20" t="str">
        <f>IFERROR(IF($A1297="","",VLOOKUP($A1297,[1]Sheet1!$D$5:$N$65000,11,FALSE)),"")</f>
        <v/>
      </c>
      <c r="L1297" s="3">
        <f t="shared" si="42"/>
        <v>1293</v>
      </c>
      <c r="M1297" s="21" t="str">
        <f t="shared" si="43"/>
        <v/>
      </c>
      <c r="N1297" s="29">
        <f>IF($L1296 = 4,[5]Sheet1!J202,0)</f>
        <v>0</v>
      </c>
      <c r="O1297" s="29">
        <f>IF($L1296 = 4,[5]Sheet1!K202,0)</f>
        <v>0</v>
      </c>
      <c r="P1297" s="29">
        <f>IF($L1296 = 4,[5]Sheet1!L202,0)</f>
        <v>0</v>
      </c>
      <c r="Q1297" s="29">
        <f>IF($L1296 = 4,[5]Sheet1!M202,0)</f>
        <v>0</v>
      </c>
      <c r="R1297" s="29">
        <f>IF($L1296 = 4,[5]Sheet1!N202,0)</f>
        <v>0</v>
      </c>
    </row>
    <row r="1298" spans="1:18">
      <c r="A1298" s="18" t="str">
        <f t="array" ref="A1298">IF(ROW(B1298)-6&lt;A$1,VLOOKUP(LOOKUP("zzzz",CHOOSE({1,2},"",INDEX([1]Sheet1!$P$1:$P$65000,SMALL(IF([1]Sheet1!P$1:P$65000&lt;&gt;"",ROW([1]Sheet1!P$1:P$65000)),ROWS(D$5:D1298))))),[1]Sheet1!$C$5:$D$65000,2,FALSE),IF(L1298&gt;$A$1,"",IF(A1297="","Figure "&amp;L1298,IFERROR(VLOOKUP(A1297,[1]Sheet1!$D$5:$Q$65000,14,FALSE),IFERROR(VLOOKUP(A1297,[1]Sheet1!$A$5:$D$65000,4,FALSE),"Figure " &amp; L1298)))))</f>
        <v/>
      </c>
      <c r="B1298" s="19" t="str">
        <f>IFERROR(IF($A1298="","",VLOOKUP($A1298,[1]Sheet1!$D$5:$R$65000,15,FALSE)),"")</f>
        <v/>
      </c>
      <c r="C1298" s="20" t="str">
        <f>IFERROR(IF(A1298="","",VLOOKUP($A1298,[1]Sheet1!$D$5:$N$65000,3,FALSE)),"")</f>
        <v/>
      </c>
      <c r="D1298" s="20" t="str">
        <f>IFERROR(IF($A1298="","",VLOOKUP($A1298,[1]Sheet1!$D$5:$N$65000,4,FALSE)),"")</f>
        <v/>
      </c>
      <c r="E1298" s="20" t="str">
        <f>IFERROR(IF($A1298="","",VLOOKUP($A1298,[1]Sheet1!$D$5:$N$65000,5,FALSE)),"")</f>
        <v/>
      </c>
      <c r="F1298" s="20" t="str">
        <f>IFERROR(IF($A1298="","",VLOOKUP($A1298,[1]Sheet1!$D$5:$N$65000,6,FALSE)),"")</f>
        <v/>
      </c>
      <c r="G1298" s="20" t="str">
        <f>IFERROR(IF($A1298="","",VLOOKUP($A1298,[1]Sheet1!$D$5:$N$65000,7,FALSE)),"")</f>
        <v/>
      </c>
      <c r="H1298" s="20" t="str">
        <f>IFERROR(IF($A1298="","",VLOOKUP($A1298,[1]Sheet1!$D$5:$N$65000,8,FALSE)),"")</f>
        <v/>
      </c>
      <c r="I1298" s="20" t="str">
        <f>IFERROR(IF($A1298="","",VLOOKUP($A1298,[1]Sheet1!$D$5:$N$65000,9,FALSE)),"")</f>
        <v/>
      </c>
      <c r="J1298" s="20" t="str">
        <f>IFERROR(IF($A1298="","",VLOOKUP($A1298,[1]Sheet1!$D$5:$N$65000,10,FALSE)),"")</f>
        <v/>
      </c>
      <c r="K1298" s="20" t="str">
        <f>IFERROR(IF($A1298="","",VLOOKUP($A1298,[1]Sheet1!$D$5:$N$65000,11,FALSE)),"")</f>
        <v/>
      </c>
      <c r="L1298" s="3">
        <f t="shared" si="42"/>
        <v>1294</v>
      </c>
      <c r="M1298" s="21" t="str">
        <f t="shared" si="43"/>
        <v/>
      </c>
      <c r="N1298" s="29">
        <f>IF($L1297 = 4,[5]Sheet1!J203,0)</f>
        <v>0</v>
      </c>
      <c r="O1298" s="29">
        <f>IF($L1297 = 4,[5]Sheet1!K203,0)</f>
        <v>0</v>
      </c>
      <c r="P1298" s="29">
        <f>IF($L1297 = 4,[5]Sheet1!L203,0)</f>
        <v>0</v>
      </c>
      <c r="Q1298" s="29">
        <f>IF($L1297 = 4,[5]Sheet1!M203,0)</f>
        <v>0</v>
      </c>
      <c r="R1298" s="29">
        <f>IF($L1297 = 4,[5]Sheet1!N203,0)</f>
        <v>0</v>
      </c>
    </row>
    <row r="1299" spans="1:18">
      <c r="A1299" s="18" t="str">
        <f t="array" ref="A1299">IF(ROW(B1299)-6&lt;A$1,VLOOKUP(LOOKUP("zzzz",CHOOSE({1,2},"",INDEX([1]Sheet1!$P$1:$P$65000,SMALL(IF([1]Sheet1!P$1:P$65000&lt;&gt;"",ROW([1]Sheet1!P$1:P$65000)),ROWS(D$5:D1299))))),[1]Sheet1!$C$5:$D$65000,2,FALSE),IF(L1299&gt;$A$1,"",IF(A1298="","Figure "&amp;L1299,IFERROR(VLOOKUP(A1298,[1]Sheet1!$D$5:$Q$65000,14,FALSE),IFERROR(VLOOKUP(A1298,[1]Sheet1!$A$5:$D$65000,4,FALSE),"Figure " &amp; L1299)))))</f>
        <v/>
      </c>
      <c r="B1299" s="19" t="str">
        <f>IFERROR(IF($A1299="","",VLOOKUP($A1299,[1]Sheet1!$D$5:$R$65000,15,FALSE)),"")</f>
        <v/>
      </c>
      <c r="C1299" s="20" t="str">
        <f>IFERROR(IF(A1299="","",VLOOKUP($A1299,[1]Sheet1!$D$5:$N$65000,3,FALSE)),"")</f>
        <v/>
      </c>
      <c r="D1299" s="20" t="str">
        <f>IFERROR(IF($A1299="","",VLOOKUP($A1299,[1]Sheet1!$D$5:$N$65000,4,FALSE)),"")</f>
        <v/>
      </c>
      <c r="E1299" s="20" t="str">
        <f>IFERROR(IF($A1299="","",VLOOKUP($A1299,[1]Sheet1!$D$5:$N$65000,5,FALSE)),"")</f>
        <v/>
      </c>
      <c r="F1299" s="20" t="str">
        <f>IFERROR(IF($A1299="","",VLOOKUP($A1299,[1]Sheet1!$D$5:$N$65000,6,FALSE)),"")</f>
        <v/>
      </c>
      <c r="G1299" s="20" t="str">
        <f>IFERROR(IF($A1299="","",VLOOKUP($A1299,[1]Sheet1!$D$5:$N$65000,7,FALSE)),"")</f>
        <v/>
      </c>
      <c r="H1299" s="20" t="str">
        <f>IFERROR(IF($A1299="","",VLOOKUP($A1299,[1]Sheet1!$D$5:$N$65000,8,FALSE)),"")</f>
        <v/>
      </c>
      <c r="I1299" s="20" t="str">
        <f>IFERROR(IF($A1299="","",VLOOKUP($A1299,[1]Sheet1!$D$5:$N$65000,9,FALSE)),"")</f>
        <v/>
      </c>
      <c r="J1299" s="20" t="str">
        <f>IFERROR(IF($A1299="","",VLOOKUP($A1299,[1]Sheet1!$D$5:$N$65000,10,FALSE)),"")</f>
        <v/>
      </c>
      <c r="K1299" s="20" t="str">
        <f>IFERROR(IF($A1299="","",VLOOKUP($A1299,[1]Sheet1!$D$5:$N$65000,11,FALSE)),"")</f>
        <v/>
      </c>
      <c r="L1299" s="3">
        <f t="shared" si="42"/>
        <v>1295</v>
      </c>
      <c r="M1299" s="21" t="str">
        <f t="shared" si="43"/>
        <v/>
      </c>
      <c r="N1299" s="29">
        <f>IF($L1298 = 4,[5]Sheet1!J204,0)</f>
        <v>0</v>
      </c>
      <c r="O1299" s="29">
        <f>IF($L1298 = 4,[5]Sheet1!K204,0)</f>
        <v>0</v>
      </c>
      <c r="P1299" s="29">
        <f>IF($L1298 = 4,[5]Sheet1!L204,0)</f>
        <v>0</v>
      </c>
      <c r="Q1299" s="29">
        <f>IF($L1298 = 4,[5]Sheet1!M204,0)</f>
        <v>0</v>
      </c>
      <c r="R1299" s="29">
        <f>IF($L1298 = 4,[5]Sheet1!N204,0)</f>
        <v>0</v>
      </c>
    </row>
    <row r="1300" spans="1:18">
      <c r="A1300" s="18" t="str">
        <f t="array" ref="A1300">IF(ROW(B1300)-6&lt;A$1,VLOOKUP(LOOKUP("zzzz",CHOOSE({1,2},"",INDEX([1]Sheet1!$P$1:$P$65000,SMALL(IF([1]Sheet1!P$1:P$65000&lt;&gt;"",ROW([1]Sheet1!P$1:P$65000)),ROWS(D$5:D1300))))),[1]Sheet1!$C$5:$D$65000,2,FALSE),IF(L1300&gt;$A$1,"",IF(A1299="","Figure "&amp;L1300,IFERROR(VLOOKUP(A1299,[1]Sheet1!$D$5:$Q$65000,14,FALSE),IFERROR(VLOOKUP(A1299,[1]Sheet1!$A$5:$D$65000,4,FALSE),"Figure " &amp; L1300)))))</f>
        <v/>
      </c>
      <c r="B1300" s="19" t="str">
        <f>IFERROR(IF($A1300="","",VLOOKUP($A1300,[1]Sheet1!$D$5:$R$65000,15,FALSE)),"")</f>
        <v/>
      </c>
      <c r="C1300" s="20" t="str">
        <f>IFERROR(IF(A1300="","",VLOOKUP($A1300,[1]Sheet1!$D$5:$N$65000,3,FALSE)),"")</f>
        <v/>
      </c>
      <c r="D1300" s="20" t="str">
        <f>IFERROR(IF($A1300="","",VLOOKUP($A1300,[1]Sheet1!$D$5:$N$65000,4,FALSE)),"")</f>
        <v/>
      </c>
      <c r="E1300" s="20" t="str">
        <f>IFERROR(IF($A1300="","",VLOOKUP($A1300,[1]Sheet1!$D$5:$N$65000,5,FALSE)),"")</f>
        <v/>
      </c>
      <c r="F1300" s="20" t="str">
        <f>IFERROR(IF($A1300="","",VLOOKUP($A1300,[1]Sheet1!$D$5:$N$65000,6,FALSE)),"")</f>
        <v/>
      </c>
      <c r="G1300" s="20" t="str">
        <f>IFERROR(IF($A1300="","",VLOOKUP($A1300,[1]Sheet1!$D$5:$N$65000,7,FALSE)),"")</f>
        <v/>
      </c>
      <c r="H1300" s="20" t="str">
        <f>IFERROR(IF($A1300="","",VLOOKUP($A1300,[1]Sheet1!$D$5:$N$65000,8,FALSE)),"")</f>
        <v/>
      </c>
      <c r="I1300" s="20" t="str">
        <f>IFERROR(IF($A1300="","",VLOOKUP($A1300,[1]Sheet1!$D$5:$N$65000,9,FALSE)),"")</f>
        <v/>
      </c>
      <c r="J1300" s="20" t="str">
        <f>IFERROR(IF($A1300="","",VLOOKUP($A1300,[1]Sheet1!$D$5:$N$65000,10,FALSE)),"")</f>
        <v/>
      </c>
      <c r="K1300" s="20" t="str">
        <f>IFERROR(IF($A1300="","",VLOOKUP($A1300,[1]Sheet1!$D$5:$N$65000,11,FALSE)),"")</f>
        <v/>
      </c>
      <c r="L1300" s="3">
        <f t="shared" si="42"/>
        <v>1296</v>
      </c>
      <c r="M1300" s="21" t="str">
        <f t="shared" si="43"/>
        <v/>
      </c>
      <c r="N1300" s="29">
        <f>IF($L1299 = 4,[5]Sheet1!J205,0)</f>
        <v>0</v>
      </c>
      <c r="O1300" s="29">
        <f>IF($L1299 = 4,[5]Sheet1!K205,0)</f>
        <v>0</v>
      </c>
      <c r="P1300" s="29">
        <f>IF($L1299 = 4,[5]Sheet1!L205,0)</f>
        <v>0</v>
      </c>
      <c r="Q1300" s="29">
        <f>IF($L1299 = 4,[5]Sheet1!M205,0)</f>
        <v>0</v>
      </c>
      <c r="R1300" s="29">
        <f>IF($L1299 = 4,[5]Sheet1!N205,0)</f>
        <v>0</v>
      </c>
    </row>
    <row r="1301" spans="1:18">
      <c r="A1301" s="18" t="str">
        <f t="array" ref="A1301">IF(ROW(B1301)-6&lt;A$1,VLOOKUP(LOOKUP("zzzz",CHOOSE({1,2},"",INDEX([1]Sheet1!$P$1:$P$65000,SMALL(IF([1]Sheet1!P$1:P$65000&lt;&gt;"",ROW([1]Sheet1!P$1:P$65000)),ROWS(D$5:D1301))))),[1]Sheet1!$C$5:$D$65000,2,FALSE),IF(L1301&gt;$A$1,"",IF(A1300="","Figure "&amp;L1301,IFERROR(VLOOKUP(A1300,[1]Sheet1!$D$5:$Q$65000,14,FALSE),IFERROR(VLOOKUP(A1300,[1]Sheet1!$A$5:$D$65000,4,FALSE),"Figure " &amp; L1301)))))</f>
        <v/>
      </c>
      <c r="B1301" s="19" t="str">
        <f>IFERROR(IF($A1301="","",VLOOKUP($A1301,[1]Sheet1!$D$5:$R$65000,15,FALSE)),"")</f>
        <v/>
      </c>
      <c r="C1301" s="20" t="str">
        <f>IFERROR(IF(A1301="","",VLOOKUP($A1301,[1]Sheet1!$D$5:$N$65000,3,FALSE)),"")</f>
        <v/>
      </c>
      <c r="D1301" s="20" t="str">
        <f>IFERROR(IF($A1301="","",VLOOKUP($A1301,[1]Sheet1!$D$5:$N$65000,4,FALSE)),"")</f>
        <v/>
      </c>
      <c r="E1301" s="20" t="str">
        <f>IFERROR(IF($A1301="","",VLOOKUP($A1301,[1]Sheet1!$D$5:$N$65000,5,FALSE)),"")</f>
        <v/>
      </c>
      <c r="F1301" s="20" t="str">
        <f>IFERROR(IF($A1301="","",VLOOKUP($A1301,[1]Sheet1!$D$5:$N$65000,6,FALSE)),"")</f>
        <v/>
      </c>
      <c r="G1301" s="20" t="str">
        <f>IFERROR(IF($A1301="","",VLOOKUP($A1301,[1]Sheet1!$D$5:$N$65000,7,FALSE)),"")</f>
        <v/>
      </c>
      <c r="H1301" s="20" t="str">
        <f>IFERROR(IF($A1301="","",VLOOKUP($A1301,[1]Sheet1!$D$5:$N$65000,8,FALSE)),"")</f>
        <v/>
      </c>
      <c r="I1301" s="20" t="str">
        <f>IFERROR(IF($A1301="","",VLOOKUP($A1301,[1]Sheet1!$D$5:$N$65000,9,FALSE)),"")</f>
        <v/>
      </c>
      <c r="J1301" s="20" t="str">
        <f>IFERROR(IF($A1301="","",VLOOKUP($A1301,[1]Sheet1!$D$5:$N$65000,10,FALSE)),"")</f>
        <v/>
      </c>
      <c r="K1301" s="20" t="str">
        <f>IFERROR(IF($A1301="","",VLOOKUP($A1301,[1]Sheet1!$D$5:$N$65000,11,FALSE)),"")</f>
        <v/>
      </c>
      <c r="L1301" s="3">
        <f t="shared" si="42"/>
        <v>1297</v>
      </c>
      <c r="M1301" s="21" t="str">
        <f t="shared" si="43"/>
        <v/>
      </c>
      <c r="N1301" s="29">
        <f>IF($L1300 = 4,[5]Sheet1!J206,0)</f>
        <v>0</v>
      </c>
      <c r="O1301" s="29">
        <f>IF($L1300 = 4,[5]Sheet1!K206,0)</f>
        <v>0</v>
      </c>
      <c r="P1301" s="29">
        <f>IF($L1300 = 4,[5]Sheet1!L206,0)</f>
        <v>0</v>
      </c>
      <c r="Q1301" s="29">
        <f>IF($L1300 = 4,[5]Sheet1!M206,0)</f>
        <v>0</v>
      </c>
      <c r="R1301" s="29">
        <f>IF($L1300 = 4,[5]Sheet1!N206,0)</f>
        <v>0</v>
      </c>
    </row>
    <row r="1302" spans="1:18">
      <c r="A1302" s="18" t="str">
        <f t="array" ref="A1302">IF(ROW(B1302)-6&lt;A$1,VLOOKUP(LOOKUP("zzzz",CHOOSE({1,2},"",INDEX([1]Sheet1!$P$1:$P$65000,SMALL(IF([1]Sheet1!P$1:P$65000&lt;&gt;"",ROW([1]Sheet1!P$1:P$65000)),ROWS(D$5:D1302))))),[1]Sheet1!$C$5:$D$65000,2,FALSE),IF(L1302&gt;$A$1,"",IF(A1301="","Figure "&amp;L1302,IFERROR(VLOOKUP(A1301,[1]Sheet1!$D$5:$Q$65000,14,FALSE),IFERROR(VLOOKUP(A1301,[1]Sheet1!$A$5:$D$65000,4,FALSE),"Figure " &amp; L1302)))))</f>
        <v/>
      </c>
      <c r="B1302" s="19" t="str">
        <f>IFERROR(IF($A1302="","",VLOOKUP($A1302,[1]Sheet1!$D$5:$R$65000,15,FALSE)),"")</f>
        <v/>
      </c>
      <c r="C1302" s="20" t="str">
        <f>IFERROR(IF(A1302="","",VLOOKUP($A1302,[1]Sheet1!$D$5:$N$65000,3,FALSE)),"")</f>
        <v/>
      </c>
      <c r="D1302" s="20" t="str">
        <f>IFERROR(IF($A1302="","",VLOOKUP($A1302,[1]Sheet1!$D$5:$N$65000,4,FALSE)),"")</f>
        <v/>
      </c>
      <c r="E1302" s="20" t="str">
        <f>IFERROR(IF($A1302="","",VLOOKUP($A1302,[1]Sheet1!$D$5:$N$65000,5,FALSE)),"")</f>
        <v/>
      </c>
      <c r="F1302" s="20" t="str">
        <f>IFERROR(IF($A1302="","",VLOOKUP($A1302,[1]Sheet1!$D$5:$N$65000,6,FALSE)),"")</f>
        <v/>
      </c>
      <c r="G1302" s="20" t="str">
        <f>IFERROR(IF($A1302="","",VLOOKUP($A1302,[1]Sheet1!$D$5:$N$65000,7,FALSE)),"")</f>
        <v/>
      </c>
      <c r="H1302" s="20" t="str">
        <f>IFERROR(IF($A1302="","",VLOOKUP($A1302,[1]Sheet1!$D$5:$N$65000,8,FALSE)),"")</f>
        <v/>
      </c>
      <c r="I1302" s="20" t="str">
        <f>IFERROR(IF($A1302="","",VLOOKUP($A1302,[1]Sheet1!$D$5:$N$65000,9,FALSE)),"")</f>
        <v/>
      </c>
      <c r="J1302" s="20" t="str">
        <f>IFERROR(IF($A1302="","",VLOOKUP($A1302,[1]Sheet1!$D$5:$N$65000,10,FALSE)),"")</f>
        <v/>
      </c>
      <c r="K1302" s="20" t="str">
        <f>IFERROR(IF($A1302="","",VLOOKUP($A1302,[1]Sheet1!$D$5:$N$65000,11,FALSE)),"")</f>
        <v/>
      </c>
      <c r="L1302" s="3">
        <f t="shared" si="42"/>
        <v>1298</v>
      </c>
      <c r="M1302" s="21" t="str">
        <f t="shared" si="43"/>
        <v/>
      </c>
      <c r="N1302" s="29">
        <f>IF($L1301 = 4,[5]Sheet1!J207,0)</f>
        <v>0</v>
      </c>
      <c r="O1302" s="29">
        <f>IF($L1301 = 4,[5]Sheet1!K207,0)</f>
        <v>0</v>
      </c>
      <c r="P1302" s="29">
        <f>IF($L1301 = 4,[5]Sheet1!L207,0)</f>
        <v>0</v>
      </c>
      <c r="Q1302" s="29">
        <f>IF($L1301 = 4,[5]Sheet1!M207,0)</f>
        <v>0</v>
      </c>
      <c r="R1302" s="29">
        <f>IF($L1301 = 4,[5]Sheet1!N207,0)</f>
        <v>0</v>
      </c>
    </row>
    <row r="1303" spans="1:18">
      <c r="A1303" s="18" t="str">
        <f t="array" ref="A1303">IF(ROW(B1303)-6&lt;A$1,VLOOKUP(LOOKUP("zzzz",CHOOSE({1,2},"",INDEX([1]Sheet1!$P$1:$P$65000,SMALL(IF([1]Sheet1!P$1:P$65000&lt;&gt;"",ROW([1]Sheet1!P$1:P$65000)),ROWS(D$5:D1303))))),[1]Sheet1!$C$5:$D$65000,2,FALSE),IF(L1303&gt;$A$1,"",IF(A1302="","Figure "&amp;L1303,IFERROR(VLOOKUP(A1302,[1]Sheet1!$D$5:$Q$65000,14,FALSE),IFERROR(VLOOKUP(A1302,[1]Sheet1!$A$5:$D$65000,4,FALSE),"Figure " &amp; L1303)))))</f>
        <v/>
      </c>
      <c r="B1303" s="19" t="str">
        <f>IFERROR(IF($A1303="","",VLOOKUP($A1303,[1]Sheet1!$D$5:$R$65000,15,FALSE)),"")</f>
        <v/>
      </c>
      <c r="C1303" s="20" t="str">
        <f>IFERROR(IF(A1303="","",VLOOKUP($A1303,[1]Sheet1!$D$5:$N$65000,3,FALSE)),"")</f>
        <v/>
      </c>
      <c r="D1303" s="20" t="str">
        <f>IFERROR(IF($A1303="","",VLOOKUP($A1303,[1]Sheet1!$D$5:$N$65000,4,FALSE)),"")</f>
        <v/>
      </c>
      <c r="E1303" s="20" t="str">
        <f>IFERROR(IF($A1303="","",VLOOKUP($A1303,[1]Sheet1!$D$5:$N$65000,5,FALSE)),"")</f>
        <v/>
      </c>
      <c r="F1303" s="20" t="str">
        <f>IFERROR(IF($A1303="","",VLOOKUP($A1303,[1]Sheet1!$D$5:$N$65000,6,FALSE)),"")</f>
        <v/>
      </c>
      <c r="G1303" s="20" t="str">
        <f>IFERROR(IF($A1303="","",VLOOKUP($A1303,[1]Sheet1!$D$5:$N$65000,7,FALSE)),"")</f>
        <v/>
      </c>
      <c r="H1303" s="20" t="str">
        <f>IFERROR(IF($A1303="","",VLOOKUP($A1303,[1]Sheet1!$D$5:$N$65000,8,FALSE)),"")</f>
        <v/>
      </c>
      <c r="I1303" s="20" t="str">
        <f>IFERROR(IF($A1303="","",VLOOKUP($A1303,[1]Sheet1!$D$5:$N$65000,9,FALSE)),"")</f>
        <v/>
      </c>
      <c r="J1303" s="20" t="str">
        <f>IFERROR(IF($A1303="","",VLOOKUP($A1303,[1]Sheet1!$D$5:$N$65000,10,FALSE)),"")</f>
        <v/>
      </c>
      <c r="K1303" s="20" t="str">
        <f>IFERROR(IF($A1303="","",VLOOKUP($A1303,[1]Sheet1!$D$5:$N$65000,11,FALSE)),"")</f>
        <v/>
      </c>
      <c r="L1303" s="3">
        <f t="shared" si="42"/>
        <v>1299</v>
      </c>
      <c r="M1303" s="21" t="str">
        <f t="shared" si="43"/>
        <v/>
      </c>
      <c r="N1303" s="29">
        <f>IF($L1302 = 4,[5]Sheet1!J208,0)</f>
        <v>0</v>
      </c>
      <c r="O1303" s="29">
        <f>IF($L1302 = 4,[5]Sheet1!K208,0)</f>
        <v>0</v>
      </c>
      <c r="P1303" s="29">
        <f>IF($L1302 = 4,[5]Sheet1!L208,0)</f>
        <v>0</v>
      </c>
      <c r="Q1303" s="29">
        <f>IF($L1302 = 4,[5]Sheet1!M208,0)</f>
        <v>0</v>
      </c>
      <c r="R1303" s="29">
        <f>IF($L1302 = 4,[5]Sheet1!N208,0)</f>
        <v>0</v>
      </c>
    </row>
    <row r="1304" spans="1:18">
      <c r="A1304" s="18" t="str">
        <f t="array" ref="A1304">IF(ROW(B1304)-6&lt;A$1,VLOOKUP(LOOKUP("zzzz",CHOOSE({1,2},"",INDEX([1]Sheet1!$P$1:$P$65000,SMALL(IF([1]Sheet1!P$1:P$65000&lt;&gt;"",ROW([1]Sheet1!P$1:P$65000)),ROWS(D$5:D1304))))),[1]Sheet1!$C$5:$D$65000,2,FALSE),IF(L1304&gt;$A$1,"",IF(A1303="","Figure "&amp;L1304,IFERROR(VLOOKUP(A1303,[1]Sheet1!$D$5:$Q$65000,14,FALSE),IFERROR(VLOOKUP(A1303,[1]Sheet1!$A$5:$D$65000,4,FALSE),"Figure " &amp; L1304)))))</f>
        <v/>
      </c>
      <c r="B1304" s="19" t="str">
        <f>IFERROR(IF($A1304="","",VLOOKUP($A1304,[1]Sheet1!$D$5:$R$65000,15,FALSE)),"")</f>
        <v/>
      </c>
      <c r="C1304" s="20" t="str">
        <f>IFERROR(IF(A1304="","",VLOOKUP($A1304,[1]Sheet1!$D$5:$N$65000,3,FALSE)),"")</f>
        <v/>
      </c>
      <c r="D1304" s="20" t="str">
        <f>IFERROR(IF($A1304="","",VLOOKUP($A1304,[1]Sheet1!$D$5:$N$65000,4,FALSE)),"")</f>
        <v/>
      </c>
      <c r="E1304" s="20" t="str">
        <f>IFERROR(IF($A1304="","",VLOOKUP($A1304,[1]Sheet1!$D$5:$N$65000,5,FALSE)),"")</f>
        <v/>
      </c>
      <c r="F1304" s="20" t="str">
        <f>IFERROR(IF($A1304="","",VLOOKUP($A1304,[1]Sheet1!$D$5:$N$65000,6,FALSE)),"")</f>
        <v/>
      </c>
      <c r="G1304" s="20" t="str">
        <f>IFERROR(IF($A1304="","",VLOOKUP($A1304,[1]Sheet1!$D$5:$N$65000,7,FALSE)),"")</f>
        <v/>
      </c>
      <c r="H1304" s="20" t="str">
        <f>IFERROR(IF($A1304="","",VLOOKUP($A1304,[1]Sheet1!$D$5:$N$65000,8,FALSE)),"")</f>
        <v/>
      </c>
      <c r="I1304" s="20" t="str">
        <f>IFERROR(IF($A1304="","",VLOOKUP($A1304,[1]Sheet1!$D$5:$N$65000,9,FALSE)),"")</f>
        <v/>
      </c>
      <c r="J1304" s="20" t="str">
        <f>IFERROR(IF($A1304="","",VLOOKUP($A1304,[1]Sheet1!$D$5:$N$65000,10,FALSE)),"")</f>
        <v/>
      </c>
      <c r="K1304" s="20" t="str">
        <f>IFERROR(IF($A1304="","",VLOOKUP($A1304,[1]Sheet1!$D$5:$N$65000,11,FALSE)),"")</f>
        <v/>
      </c>
      <c r="L1304" s="3">
        <f t="shared" si="42"/>
        <v>1300</v>
      </c>
      <c r="M1304" s="21" t="str">
        <f t="shared" si="43"/>
        <v/>
      </c>
      <c r="N1304" s="29">
        <f>IF($L1303 = 4,[5]Sheet1!J209,0)</f>
        <v>0</v>
      </c>
      <c r="O1304" s="29">
        <f>IF($L1303 = 4,[5]Sheet1!K209,0)</f>
        <v>0</v>
      </c>
      <c r="P1304" s="29">
        <f>IF($L1303 = 4,[5]Sheet1!L209,0)</f>
        <v>0</v>
      </c>
      <c r="Q1304" s="29">
        <f>IF($L1303 = 4,[5]Sheet1!M209,0)</f>
        <v>0</v>
      </c>
      <c r="R1304" s="29">
        <f>IF($L1303 = 4,[5]Sheet1!N209,0)</f>
        <v>0</v>
      </c>
    </row>
    <row r="1305" spans="1:18">
      <c r="A1305" s="18" t="str">
        <f t="array" ref="A1305">IF(ROW(B1305)-6&lt;A$1,VLOOKUP(LOOKUP("zzzz",CHOOSE({1,2},"",INDEX([1]Sheet1!$P$1:$P$65000,SMALL(IF([1]Sheet1!P$1:P$65000&lt;&gt;"",ROW([1]Sheet1!P$1:P$65000)),ROWS(D$5:D1305))))),[1]Sheet1!$C$5:$D$65000,2,FALSE),IF(L1305&gt;$A$1,"",IF(A1304="","Figure "&amp;L1305,IFERROR(VLOOKUP(A1304,[1]Sheet1!$D$5:$Q$65000,14,FALSE),IFERROR(VLOOKUP(A1304,[1]Sheet1!$A$5:$D$65000,4,FALSE),"Figure " &amp; L1305)))))</f>
        <v/>
      </c>
      <c r="B1305" s="19" t="str">
        <f>IFERROR(IF($A1305="","",VLOOKUP($A1305,[1]Sheet1!$D$5:$R$65000,15,FALSE)),"")</f>
        <v/>
      </c>
      <c r="C1305" s="20" t="str">
        <f>IFERROR(IF(A1305="","",VLOOKUP($A1305,[1]Sheet1!$D$5:$N$65000,3,FALSE)),"")</f>
        <v/>
      </c>
      <c r="D1305" s="20" t="str">
        <f>IFERROR(IF($A1305="","",VLOOKUP($A1305,[1]Sheet1!$D$5:$N$65000,4,FALSE)),"")</f>
        <v/>
      </c>
      <c r="E1305" s="20" t="str">
        <f>IFERROR(IF($A1305="","",VLOOKUP($A1305,[1]Sheet1!$D$5:$N$65000,5,FALSE)),"")</f>
        <v/>
      </c>
      <c r="F1305" s="20" t="str">
        <f>IFERROR(IF($A1305="","",VLOOKUP($A1305,[1]Sheet1!$D$5:$N$65000,6,FALSE)),"")</f>
        <v/>
      </c>
      <c r="G1305" s="20" t="str">
        <f>IFERROR(IF($A1305="","",VLOOKUP($A1305,[1]Sheet1!$D$5:$N$65000,7,FALSE)),"")</f>
        <v/>
      </c>
      <c r="H1305" s="20" t="str">
        <f>IFERROR(IF($A1305="","",VLOOKUP($A1305,[1]Sheet1!$D$5:$N$65000,8,FALSE)),"")</f>
        <v/>
      </c>
      <c r="I1305" s="20" t="str">
        <f>IFERROR(IF($A1305="","",VLOOKUP($A1305,[1]Sheet1!$D$5:$N$65000,9,FALSE)),"")</f>
        <v/>
      </c>
      <c r="J1305" s="20" t="str">
        <f>IFERROR(IF($A1305="","",VLOOKUP($A1305,[1]Sheet1!$D$5:$N$65000,10,FALSE)),"")</f>
        <v/>
      </c>
      <c r="K1305" s="20" t="str">
        <f>IFERROR(IF($A1305="","",VLOOKUP($A1305,[1]Sheet1!$D$5:$N$65000,11,FALSE)),"")</f>
        <v/>
      </c>
      <c r="L1305" s="3">
        <f t="shared" si="42"/>
        <v>1301</v>
      </c>
      <c r="M1305" s="21" t="str">
        <f t="shared" si="43"/>
        <v/>
      </c>
      <c r="N1305" s="29">
        <f>IF($L1304 = 4,[5]Sheet1!J210,0)</f>
        <v>0</v>
      </c>
      <c r="O1305" s="29">
        <f>IF($L1304 = 4,[5]Sheet1!K210,0)</f>
        <v>0</v>
      </c>
      <c r="P1305" s="29">
        <f>IF($L1304 = 4,[5]Sheet1!L210,0)</f>
        <v>0</v>
      </c>
      <c r="Q1305" s="29">
        <f>IF($L1304 = 4,[5]Sheet1!M210,0)</f>
        <v>0</v>
      </c>
      <c r="R1305" s="29">
        <f>IF($L1304 = 4,[5]Sheet1!N210,0)</f>
        <v>0</v>
      </c>
    </row>
    <row r="1306" spans="1:18">
      <c r="A1306" s="18" t="str">
        <f t="array" ref="A1306">IF(ROW(B1306)-6&lt;A$1,VLOOKUP(LOOKUP("zzzz",CHOOSE({1,2},"",INDEX([1]Sheet1!$P$1:$P$65000,SMALL(IF([1]Sheet1!P$1:P$65000&lt;&gt;"",ROW([1]Sheet1!P$1:P$65000)),ROWS(D$5:D1306))))),[1]Sheet1!$C$5:$D$65000,2,FALSE),IF(L1306&gt;$A$1,"",IF(A1305="","Figure "&amp;L1306,IFERROR(VLOOKUP(A1305,[1]Sheet1!$D$5:$Q$65000,14,FALSE),IFERROR(VLOOKUP(A1305,[1]Sheet1!$A$5:$D$65000,4,FALSE),"Figure " &amp; L1306)))))</f>
        <v/>
      </c>
      <c r="B1306" s="19" t="str">
        <f>IFERROR(IF($A1306="","",VLOOKUP($A1306,[1]Sheet1!$D$5:$R$65000,15,FALSE)),"")</f>
        <v/>
      </c>
      <c r="C1306" s="20" t="str">
        <f>IFERROR(IF(A1306="","",VLOOKUP($A1306,[1]Sheet1!$D$5:$N$65000,3,FALSE)),"")</f>
        <v/>
      </c>
      <c r="D1306" s="20" t="str">
        <f>IFERROR(IF($A1306="","",VLOOKUP($A1306,[1]Sheet1!$D$5:$N$65000,4,FALSE)),"")</f>
        <v/>
      </c>
      <c r="E1306" s="20" t="str">
        <f>IFERROR(IF($A1306="","",VLOOKUP($A1306,[1]Sheet1!$D$5:$N$65000,5,FALSE)),"")</f>
        <v/>
      </c>
      <c r="F1306" s="20" t="str">
        <f>IFERROR(IF($A1306="","",VLOOKUP($A1306,[1]Sheet1!$D$5:$N$65000,6,FALSE)),"")</f>
        <v/>
      </c>
      <c r="G1306" s="20" t="str">
        <f>IFERROR(IF($A1306="","",VLOOKUP($A1306,[1]Sheet1!$D$5:$N$65000,7,FALSE)),"")</f>
        <v/>
      </c>
      <c r="H1306" s="20" t="str">
        <f>IFERROR(IF($A1306="","",VLOOKUP($A1306,[1]Sheet1!$D$5:$N$65000,8,FALSE)),"")</f>
        <v/>
      </c>
      <c r="I1306" s="20" t="str">
        <f>IFERROR(IF($A1306="","",VLOOKUP($A1306,[1]Sheet1!$D$5:$N$65000,9,FALSE)),"")</f>
        <v/>
      </c>
      <c r="J1306" s="20" t="str">
        <f>IFERROR(IF($A1306="","",VLOOKUP($A1306,[1]Sheet1!$D$5:$N$65000,10,FALSE)),"")</f>
        <v/>
      </c>
      <c r="K1306" s="20" t="str">
        <f>IFERROR(IF($A1306="","",VLOOKUP($A1306,[1]Sheet1!$D$5:$N$65000,11,FALSE)),"")</f>
        <v/>
      </c>
      <c r="L1306" s="3">
        <f t="shared" si="42"/>
        <v>1302</v>
      </c>
      <c r="M1306" s="21" t="str">
        <f t="shared" si="43"/>
        <v/>
      </c>
      <c r="N1306" s="29">
        <f>IF($L1305 = 4,[5]Sheet1!J211,0)</f>
        <v>0</v>
      </c>
      <c r="O1306" s="29">
        <f>IF($L1305 = 4,[5]Sheet1!K211,0)</f>
        <v>0</v>
      </c>
      <c r="P1306" s="29">
        <f>IF($L1305 = 4,[5]Sheet1!L211,0)</f>
        <v>0</v>
      </c>
      <c r="Q1306" s="29">
        <f>IF($L1305 = 4,[5]Sheet1!M211,0)</f>
        <v>0</v>
      </c>
      <c r="R1306" s="29">
        <f>IF($L1305 = 4,[5]Sheet1!N211,0)</f>
        <v>0</v>
      </c>
    </row>
    <row r="1307" spans="1:18">
      <c r="A1307" s="18" t="str">
        <f t="array" ref="A1307">IF(ROW(B1307)-6&lt;A$1,VLOOKUP(LOOKUP("zzzz",CHOOSE({1,2},"",INDEX([1]Sheet1!$P$1:$P$65000,SMALL(IF([1]Sheet1!P$1:P$65000&lt;&gt;"",ROW([1]Sheet1!P$1:P$65000)),ROWS(D$5:D1307))))),[1]Sheet1!$C$5:$D$65000,2,FALSE),IF(L1307&gt;$A$1,"",IF(A1306="","Figure "&amp;L1307,IFERROR(VLOOKUP(A1306,[1]Sheet1!$D$5:$Q$65000,14,FALSE),IFERROR(VLOOKUP(A1306,[1]Sheet1!$A$5:$D$65000,4,FALSE),"Figure " &amp; L1307)))))</f>
        <v/>
      </c>
      <c r="B1307" s="19" t="str">
        <f>IFERROR(IF($A1307="","",VLOOKUP($A1307,[1]Sheet1!$D$5:$R$65000,15,FALSE)),"")</f>
        <v/>
      </c>
      <c r="C1307" s="20" t="str">
        <f>IFERROR(IF(A1307="","",VLOOKUP($A1307,[1]Sheet1!$D$5:$N$65000,3,FALSE)),"")</f>
        <v/>
      </c>
      <c r="D1307" s="20" t="str">
        <f>IFERROR(IF($A1307="","",VLOOKUP($A1307,[1]Sheet1!$D$5:$N$65000,4,FALSE)),"")</f>
        <v/>
      </c>
      <c r="E1307" s="20" t="str">
        <f>IFERROR(IF($A1307="","",VLOOKUP($A1307,[1]Sheet1!$D$5:$N$65000,5,FALSE)),"")</f>
        <v/>
      </c>
      <c r="F1307" s="20" t="str">
        <f>IFERROR(IF($A1307="","",VLOOKUP($A1307,[1]Sheet1!$D$5:$N$65000,6,FALSE)),"")</f>
        <v/>
      </c>
      <c r="G1307" s="20" t="str">
        <f>IFERROR(IF($A1307="","",VLOOKUP($A1307,[1]Sheet1!$D$5:$N$65000,7,FALSE)),"")</f>
        <v/>
      </c>
      <c r="H1307" s="20" t="str">
        <f>IFERROR(IF($A1307="","",VLOOKUP($A1307,[1]Sheet1!$D$5:$N$65000,8,FALSE)),"")</f>
        <v/>
      </c>
      <c r="I1307" s="20" t="str">
        <f>IFERROR(IF($A1307="","",VLOOKUP($A1307,[1]Sheet1!$D$5:$N$65000,9,FALSE)),"")</f>
        <v/>
      </c>
      <c r="J1307" s="20" t="str">
        <f>IFERROR(IF($A1307="","",VLOOKUP($A1307,[1]Sheet1!$D$5:$N$65000,10,FALSE)),"")</f>
        <v/>
      </c>
      <c r="K1307" s="20" t="str">
        <f>IFERROR(IF($A1307="","",VLOOKUP($A1307,[1]Sheet1!$D$5:$N$65000,11,FALSE)),"")</f>
        <v/>
      </c>
      <c r="L1307" s="3">
        <f t="shared" si="42"/>
        <v>1303</v>
      </c>
      <c r="M1307" s="21" t="str">
        <f t="shared" si="43"/>
        <v/>
      </c>
      <c r="N1307" s="29">
        <f>IF($L1306 = 4,[5]Sheet1!J212,0)</f>
        <v>0</v>
      </c>
      <c r="O1307" s="29">
        <f>IF($L1306 = 4,[5]Sheet1!K212,0)</f>
        <v>0</v>
      </c>
      <c r="P1307" s="29">
        <f>IF($L1306 = 4,[5]Sheet1!L212,0)</f>
        <v>0</v>
      </c>
      <c r="Q1307" s="29">
        <f>IF($L1306 = 4,[5]Sheet1!M212,0)</f>
        <v>0</v>
      </c>
      <c r="R1307" s="29">
        <f>IF($L1306 = 4,[5]Sheet1!N212,0)</f>
        <v>0</v>
      </c>
    </row>
    <row r="1308" spans="1:18">
      <c r="A1308" s="18" t="str">
        <f t="array" ref="A1308">IF(ROW(B1308)-6&lt;A$1,VLOOKUP(LOOKUP("zzzz",CHOOSE({1,2},"",INDEX([1]Sheet1!$P$1:$P$65000,SMALL(IF([1]Sheet1!P$1:P$65000&lt;&gt;"",ROW([1]Sheet1!P$1:P$65000)),ROWS(D$5:D1308))))),[1]Sheet1!$C$5:$D$65000,2,FALSE),IF(L1308&gt;$A$1,"",IF(A1307="","Figure "&amp;L1308,IFERROR(VLOOKUP(A1307,[1]Sheet1!$D$5:$Q$65000,14,FALSE),IFERROR(VLOOKUP(A1307,[1]Sheet1!$A$5:$D$65000,4,FALSE),"Figure " &amp; L1308)))))</f>
        <v/>
      </c>
      <c r="B1308" s="19" t="str">
        <f>IFERROR(IF($A1308="","",VLOOKUP($A1308,[1]Sheet1!$D$5:$R$65000,15,FALSE)),"")</f>
        <v/>
      </c>
      <c r="C1308" s="20" t="str">
        <f>IFERROR(IF(A1308="","",VLOOKUP($A1308,[1]Sheet1!$D$5:$N$65000,3,FALSE)),"")</f>
        <v/>
      </c>
      <c r="D1308" s="20" t="str">
        <f>IFERROR(IF($A1308="","",VLOOKUP($A1308,[1]Sheet1!$D$5:$N$65000,4,FALSE)),"")</f>
        <v/>
      </c>
      <c r="E1308" s="20" t="str">
        <f>IFERROR(IF($A1308="","",VLOOKUP($A1308,[1]Sheet1!$D$5:$N$65000,5,FALSE)),"")</f>
        <v/>
      </c>
      <c r="F1308" s="20" t="str">
        <f>IFERROR(IF($A1308="","",VLOOKUP($A1308,[1]Sheet1!$D$5:$N$65000,6,FALSE)),"")</f>
        <v/>
      </c>
      <c r="G1308" s="20" t="str">
        <f>IFERROR(IF($A1308="","",VLOOKUP($A1308,[1]Sheet1!$D$5:$N$65000,7,FALSE)),"")</f>
        <v/>
      </c>
      <c r="H1308" s="20" t="str">
        <f>IFERROR(IF($A1308="","",VLOOKUP($A1308,[1]Sheet1!$D$5:$N$65000,8,FALSE)),"")</f>
        <v/>
      </c>
      <c r="I1308" s="20" t="str">
        <f>IFERROR(IF($A1308="","",VLOOKUP($A1308,[1]Sheet1!$D$5:$N$65000,9,FALSE)),"")</f>
        <v/>
      </c>
      <c r="J1308" s="20" t="str">
        <f>IFERROR(IF($A1308="","",VLOOKUP($A1308,[1]Sheet1!$D$5:$N$65000,10,FALSE)),"")</f>
        <v/>
      </c>
      <c r="K1308" s="20" t="str">
        <f>IFERROR(IF($A1308="","",VLOOKUP($A1308,[1]Sheet1!$D$5:$N$65000,11,FALSE)),"")</f>
        <v/>
      </c>
      <c r="L1308" s="3">
        <f t="shared" si="42"/>
        <v>1304</v>
      </c>
      <c r="M1308" s="21" t="str">
        <f t="shared" si="43"/>
        <v/>
      </c>
      <c r="N1308" s="29">
        <f>IF($L1307 = 4,[5]Sheet1!J213,0)</f>
        <v>0</v>
      </c>
      <c r="O1308" s="29">
        <f>IF($L1307 = 4,[5]Sheet1!K213,0)</f>
        <v>0</v>
      </c>
      <c r="P1308" s="29">
        <f>IF($L1307 = 4,[5]Sheet1!L213,0)</f>
        <v>0</v>
      </c>
      <c r="Q1308" s="29">
        <f>IF($L1307 = 4,[5]Sheet1!M213,0)</f>
        <v>0</v>
      </c>
      <c r="R1308" s="29">
        <f>IF($L1307 = 4,[5]Sheet1!N213,0)</f>
        <v>0</v>
      </c>
    </row>
    <row r="1309" spans="1:18">
      <c r="A1309" s="18" t="str">
        <f t="array" ref="A1309">IF(ROW(B1309)-6&lt;A$1,VLOOKUP(LOOKUP("zzzz",CHOOSE({1,2},"",INDEX([1]Sheet1!$P$1:$P$65000,SMALL(IF([1]Sheet1!P$1:P$65000&lt;&gt;"",ROW([1]Sheet1!P$1:P$65000)),ROWS(D$5:D1309))))),[1]Sheet1!$C$5:$D$65000,2,FALSE),IF(L1309&gt;$A$1,"",IF(A1308="","Figure "&amp;L1309,IFERROR(VLOOKUP(A1308,[1]Sheet1!$D$5:$Q$65000,14,FALSE),IFERROR(VLOOKUP(A1308,[1]Sheet1!$A$5:$D$65000,4,FALSE),"Figure " &amp; L1309)))))</f>
        <v/>
      </c>
      <c r="B1309" s="19" t="str">
        <f>IFERROR(IF($A1309="","",VLOOKUP($A1309,[1]Sheet1!$D$5:$R$65000,15,FALSE)),"")</f>
        <v/>
      </c>
      <c r="C1309" s="20" t="str">
        <f>IFERROR(IF(A1309="","",VLOOKUP($A1309,[1]Sheet1!$D$5:$N$65000,3,FALSE)),"")</f>
        <v/>
      </c>
      <c r="D1309" s="20" t="str">
        <f>IFERROR(IF($A1309="","",VLOOKUP($A1309,[1]Sheet1!$D$5:$N$65000,4,FALSE)),"")</f>
        <v/>
      </c>
      <c r="E1309" s="20" t="str">
        <f>IFERROR(IF($A1309="","",VLOOKUP($A1309,[1]Sheet1!$D$5:$N$65000,5,FALSE)),"")</f>
        <v/>
      </c>
      <c r="F1309" s="20" t="str">
        <f>IFERROR(IF($A1309="","",VLOOKUP($A1309,[1]Sheet1!$D$5:$N$65000,6,FALSE)),"")</f>
        <v/>
      </c>
      <c r="G1309" s="20" t="str">
        <f>IFERROR(IF($A1309="","",VLOOKUP($A1309,[1]Sheet1!$D$5:$N$65000,7,FALSE)),"")</f>
        <v/>
      </c>
      <c r="H1309" s="20" t="str">
        <f>IFERROR(IF($A1309="","",VLOOKUP($A1309,[1]Sheet1!$D$5:$N$65000,8,FALSE)),"")</f>
        <v/>
      </c>
      <c r="I1309" s="20" t="str">
        <f>IFERROR(IF($A1309="","",VLOOKUP($A1309,[1]Sheet1!$D$5:$N$65000,9,FALSE)),"")</f>
        <v/>
      </c>
      <c r="J1309" s="20" t="str">
        <f>IFERROR(IF($A1309="","",VLOOKUP($A1309,[1]Sheet1!$D$5:$N$65000,10,FALSE)),"")</f>
        <v/>
      </c>
      <c r="K1309" s="20" t="str">
        <f>IFERROR(IF($A1309="","",VLOOKUP($A1309,[1]Sheet1!$D$5:$N$65000,11,FALSE)),"")</f>
        <v/>
      </c>
      <c r="L1309" s="3">
        <f t="shared" si="42"/>
        <v>1305</v>
      </c>
      <c r="M1309" s="21" t="str">
        <f t="shared" si="43"/>
        <v/>
      </c>
      <c r="N1309" s="29">
        <f>IF($L1308 = 4,[5]Sheet1!J214,0)</f>
        <v>0</v>
      </c>
      <c r="O1309" s="29">
        <f>IF($L1308 = 4,[5]Sheet1!K214,0)</f>
        <v>0</v>
      </c>
      <c r="P1309" s="29">
        <f>IF($L1308 = 4,[5]Sheet1!L214,0)</f>
        <v>0</v>
      </c>
      <c r="Q1309" s="29">
        <f>IF($L1308 = 4,[5]Sheet1!M214,0)</f>
        <v>0</v>
      </c>
      <c r="R1309" s="29">
        <f>IF($L1308 = 4,[5]Sheet1!N214,0)</f>
        <v>0</v>
      </c>
    </row>
    <row r="1310" spans="1:18">
      <c r="A1310" s="18" t="str">
        <f t="array" ref="A1310">IF(ROW(B1310)-6&lt;A$1,VLOOKUP(LOOKUP("zzzz",CHOOSE({1,2},"",INDEX([1]Sheet1!$P$1:$P$65000,SMALL(IF([1]Sheet1!P$1:P$65000&lt;&gt;"",ROW([1]Sheet1!P$1:P$65000)),ROWS(D$5:D1310))))),[1]Sheet1!$C$5:$D$65000,2,FALSE),IF(L1310&gt;$A$1,"",IF(A1309="","Figure "&amp;L1310,IFERROR(VLOOKUP(A1309,[1]Sheet1!$D$5:$Q$65000,14,FALSE),IFERROR(VLOOKUP(A1309,[1]Sheet1!$A$5:$D$65000,4,FALSE),"Figure " &amp; L1310)))))</f>
        <v/>
      </c>
      <c r="B1310" s="19" t="str">
        <f>IFERROR(IF($A1310="","",VLOOKUP($A1310,[1]Sheet1!$D$5:$R$65000,15,FALSE)),"")</f>
        <v/>
      </c>
      <c r="C1310" s="20" t="str">
        <f>IFERROR(IF(A1310="","",VLOOKUP($A1310,[1]Sheet1!$D$5:$N$65000,3,FALSE)),"")</f>
        <v/>
      </c>
      <c r="D1310" s="20" t="str">
        <f>IFERROR(IF($A1310="","",VLOOKUP($A1310,[1]Sheet1!$D$5:$N$65000,4,FALSE)),"")</f>
        <v/>
      </c>
      <c r="E1310" s="20" t="str">
        <f>IFERROR(IF($A1310="","",VLOOKUP($A1310,[1]Sheet1!$D$5:$N$65000,5,FALSE)),"")</f>
        <v/>
      </c>
      <c r="F1310" s="20" t="str">
        <f>IFERROR(IF($A1310="","",VLOOKUP($A1310,[1]Sheet1!$D$5:$N$65000,6,FALSE)),"")</f>
        <v/>
      </c>
      <c r="G1310" s="20" t="str">
        <f>IFERROR(IF($A1310="","",VLOOKUP($A1310,[1]Sheet1!$D$5:$N$65000,7,FALSE)),"")</f>
        <v/>
      </c>
      <c r="H1310" s="20" t="str">
        <f>IFERROR(IF($A1310="","",VLOOKUP($A1310,[1]Sheet1!$D$5:$N$65000,8,FALSE)),"")</f>
        <v/>
      </c>
      <c r="I1310" s="20" t="str">
        <f>IFERROR(IF($A1310="","",VLOOKUP($A1310,[1]Sheet1!$D$5:$N$65000,9,FALSE)),"")</f>
        <v/>
      </c>
      <c r="J1310" s="20" t="str">
        <f>IFERROR(IF($A1310="","",VLOOKUP($A1310,[1]Sheet1!$D$5:$N$65000,10,FALSE)),"")</f>
        <v/>
      </c>
      <c r="K1310" s="20" t="str">
        <f>IFERROR(IF($A1310="","",VLOOKUP($A1310,[1]Sheet1!$D$5:$N$65000,11,FALSE)),"")</f>
        <v/>
      </c>
      <c r="L1310" s="3">
        <f t="shared" si="42"/>
        <v>1306</v>
      </c>
      <c r="M1310" s="21" t="str">
        <f t="shared" si="43"/>
        <v/>
      </c>
      <c r="N1310" s="29">
        <f>IF($L1309 = 4,[5]Sheet1!J215,0)</f>
        <v>0</v>
      </c>
      <c r="O1310" s="29">
        <f>IF($L1309 = 4,[5]Sheet1!K215,0)</f>
        <v>0</v>
      </c>
      <c r="P1310" s="29">
        <f>IF($L1309 = 4,[5]Sheet1!L215,0)</f>
        <v>0</v>
      </c>
      <c r="Q1310" s="29">
        <f>IF($L1309 = 4,[5]Sheet1!M215,0)</f>
        <v>0</v>
      </c>
      <c r="R1310" s="29">
        <f>IF($L1309 = 4,[5]Sheet1!N215,0)</f>
        <v>0</v>
      </c>
    </row>
    <row r="1311" spans="1:18">
      <c r="A1311" s="18" t="str">
        <f t="array" ref="A1311">IF(ROW(B1311)-6&lt;A$1,VLOOKUP(LOOKUP("zzzz",CHOOSE({1,2},"",INDEX([1]Sheet1!$P$1:$P$65000,SMALL(IF([1]Sheet1!P$1:P$65000&lt;&gt;"",ROW([1]Sheet1!P$1:P$65000)),ROWS(D$5:D1311))))),[1]Sheet1!$C$5:$D$65000,2,FALSE),IF(L1311&gt;$A$1,"",IF(A1310="","Figure "&amp;L1311,IFERROR(VLOOKUP(A1310,[1]Sheet1!$D$5:$Q$65000,14,FALSE),IFERROR(VLOOKUP(A1310,[1]Sheet1!$A$5:$D$65000,4,FALSE),"Figure " &amp; L1311)))))</f>
        <v/>
      </c>
      <c r="B1311" s="19" t="str">
        <f>IFERROR(IF($A1311="","",VLOOKUP($A1311,[1]Sheet1!$D$5:$R$65000,15,FALSE)),"")</f>
        <v/>
      </c>
      <c r="C1311" s="20" t="str">
        <f>IFERROR(IF(A1311="","",VLOOKUP($A1311,[1]Sheet1!$D$5:$N$65000,3,FALSE)),"")</f>
        <v/>
      </c>
      <c r="D1311" s="20" t="str">
        <f>IFERROR(IF($A1311="","",VLOOKUP($A1311,[1]Sheet1!$D$5:$N$65000,4,FALSE)),"")</f>
        <v/>
      </c>
      <c r="E1311" s="20" t="str">
        <f>IFERROR(IF($A1311="","",VLOOKUP($A1311,[1]Sheet1!$D$5:$N$65000,5,FALSE)),"")</f>
        <v/>
      </c>
      <c r="F1311" s="20" t="str">
        <f>IFERROR(IF($A1311="","",VLOOKUP($A1311,[1]Sheet1!$D$5:$N$65000,6,FALSE)),"")</f>
        <v/>
      </c>
      <c r="G1311" s="20" t="str">
        <f>IFERROR(IF($A1311="","",VLOOKUP($A1311,[1]Sheet1!$D$5:$N$65000,7,FALSE)),"")</f>
        <v/>
      </c>
      <c r="H1311" s="20" t="str">
        <f>IFERROR(IF($A1311="","",VLOOKUP($A1311,[1]Sheet1!$D$5:$N$65000,8,FALSE)),"")</f>
        <v/>
      </c>
      <c r="I1311" s="20" t="str">
        <f>IFERROR(IF($A1311="","",VLOOKUP($A1311,[1]Sheet1!$D$5:$N$65000,9,FALSE)),"")</f>
        <v/>
      </c>
      <c r="J1311" s="20" t="str">
        <f>IFERROR(IF($A1311="","",VLOOKUP($A1311,[1]Sheet1!$D$5:$N$65000,10,FALSE)),"")</f>
        <v/>
      </c>
      <c r="K1311" s="20" t="str">
        <f>IFERROR(IF($A1311="","",VLOOKUP($A1311,[1]Sheet1!$D$5:$N$65000,11,FALSE)),"")</f>
        <v/>
      </c>
      <c r="L1311" s="3">
        <f t="shared" si="42"/>
        <v>1307</v>
      </c>
      <c r="M1311" s="21" t="str">
        <f t="shared" si="43"/>
        <v/>
      </c>
      <c r="N1311" s="29">
        <f>IF($L1310 = 4,[5]Sheet1!J216,0)</f>
        <v>0</v>
      </c>
      <c r="O1311" s="29">
        <f>IF($L1310 = 4,[5]Sheet1!K216,0)</f>
        <v>0</v>
      </c>
      <c r="P1311" s="29">
        <f>IF($L1310 = 4,[5]Sheet1!L216,0)</f>
        <v>0</v>
      </c>
      <c r="Q1311" s="29">
        <f>IF($L1310 = 4,[5]Sheet1!M216,0)</f>
        <v>0</v>
      </c>
      <c r="R1311" s="29">
        <f>IF($L1310 = 4,[5]Sheet1!N216,0)</f>
        <v>0</v>
      </c>
    </row>
    <row r="1312" spans="1:18">
      <c r="A1312" s="18" t="str">
        <f t="array" ref="A1312">IF(ROW(B1312)-6&lt;A$1,VLOOKUP(LOOKUP("zzzz",CHOOSE({1,2},"",INDEX([1]Sheet1!$P$1:$P$65000,SMALL(IF([1]Sheet1!P$1:P$65000&lt;&gt;"",ROW([1]Sheet1!P$1:P$65000)),ROWS(D$5:D1312))))),[1]Sheet1!$C$5:$D$65000,2,FALSE),IF(L1312&gt;$A$1,"",IF(A1311="","Figure "&amp;L1312,IFERROR(VLOOKUP(A1311,[1]Sheet1!$D$5:$Q$65000,14,FALSE),IFERROR(VLOOKUP(A1311,[1]Sheet1!$A$5:$D$65000,4,FALSE),"Figure " &amp; L1312)))))</f>
        <v/>
      </c>
      <c r="B1312" s="19" t="str">
        <f>IFERROR(IF($A1312="","",VLOOKUP($A1312,[1]Sheet1!$D$5:$R$65000,15,FALSE)),"")</f>
        <v/>
      </c>
      <c r="C1312" s="20" t="str">
        <f>IFERROR(IF(A1312="","",VLOOKUP($A1312,[1]Sheet1!$D$5:$N$65000,3,FALSE)),"")</f>
        <v/>
      </c>
      <c r="D1312" s="20" t="str">
        <f>IFERROR(IF($A1312="","",VLOOKUP($A1312,[1]Sheet1!$D$5:$N$65000,4,FALSE)),"")</f>
        <v/>
      </c>
      <c r="E1312" s="20" t="str">
        <f>IFERROR(IF($A1312="","",VLOOKUP($A1312,[1]Sheet1!$D$5:$N$65000,5,FALSE)),"")</f>
        <v/>
      </c>
      <c r="F1312" s="20" t="str">
        <f>IFERROR(IF($A1312="","",VLOOKUP($A1312,[1]Sheet1!$D$5:$N$65000,6,FALSE)),"")</f>
        <v/>
      </c>
      <c r="G1312" s="20" t="str">
        <f>IFERROR(IF($A1312="","",VLOOKUP($A1312,[1]Sheet1!$D$5:$N$65000,7,FALSE)),"")</f>
        <v/>
      </c>
      <c r="H1312" s="20" t="str">
        <f>IFERROR(IF($A1312="","",VLOOKUP($A1312,[1]Sheet1!$D$5:$N$65000,8,FALSE)),"")</f>
        <v/>
      </c>
      <c r="I1312" s="20" t="str">
        <f>IFERROR(IF($A1312="","",VLOOKUP($A1312,[1]Sheet1!$D$5:$N$65000,9,FALSE)),"")</f>
        <v/>
      </c>
      <c r="J1312" s="20" t="str">
        <f>IFERROR(IF($A1312="","",VLOOKUP($A1312,[1]Sheet1!$D$5:$N$65000,10,FALSE)),"")</f>
        <v/>
      </c>
      <c r="K1312" s="20" t="str">
        <f>IFERROR(IF($A1312="","",VLOOKUP($A1312,[1]Sheet1!$D$5:$N$65000,11,FALSE)),"")</f>
        <v/>
      </c>
      <c r="L1312" s="3">
        <f t="shared" si="42"/>
        <v>1308</v>
      </c>
      <c r="M1312" s="21" t="str">
        <f t="shared" si="43"/>
        <v/>
      </c>
      <c r="N1312" s="29">
        <f>IF($L1311 = 4,[5]Sheet1!J217,0)</f>
        <v>0</v>
      </c>
      <c r="O1312" s="29">
        <f>IF($L1311 = 4,[5]Sheet1!K217,0)</f>
        <v>0</v>
      </c>
      <c r="P1312" s="29">
        <f>IF($L1311 = 4,[5]Sheet1!L217,0)</f>
        <v>0</v>
      </c>
      <c r="Q1312" s="29">
        <f>IF($L1311 = 4,[5]Sheet1!M217,0)</f>
        <v>0</v>
      </c>
      <c r="R1312" s="29">
        <f>IF($L1311 = 4,[5]Sheet1!N217,0)</f>
        <v>0</v>
      </c>
    </row>
    <row r="1313" spans="1:18">
      <c r="A1313" s="18" t="str">
        <f t="array" ref="A1313">IF(ROW(B1313)-6&lt;A$1,VLOOKUP(LOOKUP("zzzz",CHOOSE({1,2},"",INDEX([1]Sheet1!$P$1:$P$65000,SMALL(IF([1]Sheet1!P$1:P$65000&lt;&gt;"",ROW([1]Sheet1!P$1:P$65000)),ROWS(D$5:D1313))))),[1]Sheet1!$C$5:$D$65000,2,FALSE),IF(L1313&gt;$A$1,"",IF(A1312="","Figure "&amp;L1313,IFERROR(VLOOKUP(A1312,[1]Sheet1!$D$5:$Q$65000,14,FALSE),IFERROR(VLOOKUP(A1312,[1]Sheet1!$A$5:$D$65000,4,FALSE),"Figure " &amp; L1313)))))</f>
        <v/>
      </c>
      <c r="B1313" s="19" t="str">
        <f>IFERROR(IF($A1313="","",VLOOKUP($A1313,[1]Sheet1!$D$5:$R$65000,15,FALSE)),"")</f>
        <v/>
      </c>
      <c r="C1313" s="20" t="str">
        <f>IFERROR(IF(A1313="","",VLOOKUP($A1313,[1]Sheet1!$D$5:$N$65000,3,FALSE)),"")</f>
        <v/>
      </c>
      <c r="D1313" s="20" t="str">
        <f>IFERROR(IF($A1313="","",VLOOKUP($A1313,[1]Sheet1!$D$5:$N$65000,4,FALSE)),"")</f>
        <v/>
      </c>
      <c r="E1313" s="20" t="str">
        <f>IFERROR(IF($A1313="","",VLOOKUP($A1313,[1]Sheet1!$D$5:$N$65000,5,FALSE)),"")</f>
        <v/>
      </c>
      <c r="F1313" s="20" t="str">
        <f>IFERROR(IF($A1313="","",VLOOKUP($A1313,[1]Sheet1!$D$5:$N$65000,6,FALSE)),"")</f>
        <v/>
      </c>
      <c r="G1313" s="20" t="str">
        <f>IFERROR(IF($A1313="","",VLOOKUP($A1313,[1]Sheet1!$D$5:$N$65000,7,FALSE)),"")</f>
        <v/>
      </c>
      <c r="H1313" s="20" t="str">
        <f>IFERROR(IF($A1313="","",VLOOKUP($A1313,[1]Sheet1!$D$5:$N$65000,8,FALSE)),"")</f>
        <v/>
      </c>
      <c r="I1313" s="20" t="str">
        <f>IFERROR(IF($A1313="","",VLOOKUP($A1313,[1]Sheet1!$D$5:$N$65000,9,FALSE)),"")</f>
        <v/>
      </c>
      <c r="J1313" s="20" t="str">
        <f>IFERROR(IF($A1313="","",VLOOKUP($A1313,[1]Sheet1!$D$5:$N$65000,10,FALSE)),"")</f>
        <v/>
      </c>
      <c r="K1313" s="20" t="str">
        <f>IFERROR(IF($A1313="","",VLOOKUP($A1313,[1]Sheet1!$D$5:$N$65000,11,FALSE)),"")</f>
        <v/>
      </c>
      <c r="L1313" s="3">
        <f t="shared" si="42"/>
        <v>1309</v>
      </c>
      <c r="M1313" s="21" t="str">
        <f t="shared" si="43"/>
        <v/>
      </c>
      <c r="N1313" s="29">
        <f>IF($L1312 = 4,[5]Sheet1!J218,0)</f>
        <v>0</v>
      </c>
      <c r="O1313" s="29">
        <f>IF($L1312 = 4,[5]Sheet1!K218,0)</f>
        <v>0</v>
      </c>
      <c r="P1313" s="29">
        <f>IF($L1312 = 4,[5]Sheet1!L218,0)</f>
        <v>0</v>
      </c>
      <c r="Q1313" s="29">
        <f>IF($L1312 = 4,[5]Sheet1!M218,0)</f>
        <v>0</v>
      </c>
      <c r="R1313" s="29">
        <f>IF($L1312 = 4,[5]Sheet1!N218,0)</f>
        <v>0</v>
      </c>
    </row>
    <row r="1314" spans="1:18">
      <c r="A1314" s="18" t="str">
        <f t="array" ref="A1314">IF(ROW(B1314)-6&lt;A$1,VLOOKUP(LOOKUP("zzzz",CHOOSE({1,2},"",INDEX([1]Sheet1!$P$1:$P$65000,SMALL(IF([1]Sheet1!P$1:P$65000&lt;&gt;"",ROW([1]Sheet1!P$1:P$65000)),ROWS(D$5:D1314))))),[1]Sheet1!$C$5:$D$65000,2,FALSE),IF(L1314&gt;$A$1,"",IF(A1313="","Figure "&amp;L1314,IFERROR(VLOOKUP(A1313,[1]Sheet1!$D$5:$Q$65000,14,FALSE),IFERROR(VLOOKUP(A1313,[1]Sheet1!$A$5:$D$65000,4,FALSE),"Figure " &amp; L1314)))))</f>
        <v/>
      </c>
      <c r="B1314" s="19" t="str">
        <f>IFERROR(IF($A1314="","",VLOOKUP($A1314,[1]Sheet1!$D$5:$R$65000,15,FALSE)),"")</f>
        <v/>
      </c>
      <c r="C1314" s="20" t="str">
        <f>IFERROR(IF(A1314="","",VLOOKUP($A1314,[1]Sheet1!$D$5:$N$65000,3,FALSE)),"")</f>
        <v/>
      </c>
      <c r="D1314" s="20" t="str">
        <f>IFERROR(IF($A1314="","",VLOOKUP($A1314,[1]Sheet1!$D$5:$N$65000,4,FALSE)),"")</f>
        <v/>
      </c>
      <c r="E1314" s="20" t="str">
        <f>IFERROR(IF($A1314="","",VLOOKUP($A1314,[1]Sheet1!$D$5:$N$65000,5,FALSE)),"")</f>
        <v/>
      </c>
      <c r="F1314" s="20" t="str">
        <f>IFERROR(IF($A1314="","",VLOOKUP($A1314,[1]Sheet1!$D$5:$N$65000,6,FALSE)),"")</f>
        <v/>
      </c>
      <c r="G1314" s="20" t="str">
        <f>IFERROR(IF($A1314="","",VLOOKUP($A1314,[1]Sheet1!$D$5:$N$65000,7,FALSE)),"")</f>
        <v/>
      </c>
      <c r="H1314" s="20" t="str">
        <f>IFERROR(IF($A1314="","",VLOOKUP($A1314,[1]Sheet1!$D$5:$N$65000,8,FALSE)),"")</f>
        <v/>
      </c>
      <c r="I1314" s="20" t="str">
        <f>IFERROR(IF($A1314="","",VLOOKUP($A1314,[1]Sheet1!$D$5:$N$65000,9,FALSE)),"")</f>
        <v/>
      </c>
      <c r="J1314" s="20" t="str">
        <f>IFERROR(IF($A1314="","",VLOOKUP($A1314,[1]Sheet1!$D$5:$N$65000,10,FALSE)),"")</f>
        <v/>
      </c>
      <c r="K1314" s="20" t="str">
        <f>IFERROR(IF($A1314="","",VLOOKUP($A1314,[1]Sheet1!$D$5:$N$65000,11,FALSE)),"")</f>
        <v/>
      </c>
      <c r="L1314" s="3">
        <f t="shared" si="42"/>
        <v>1310</v>
      </c>
      <c r="M1314" s="21" t="str">
        <f t="shared" si="43"/>
        <v/>
      </c>
      <c r="N1314" s="29">
        <f>IF($L1313 = 4,[5]Sheet1!J219,0)</f>
        <v>0</v>
      </c>
      <c r="O1314" s="29">
        <f>IF($L1313 = 4,[5]Sheet1!K219,0)</f>
        <v>0</v>
      </c>
      <c r="P1314" s="29">
        <f>IF($L1313 = 4,[5]Sheet1!L219,0)</f>
        <v>0</v>
      </c>
      <c r="Q1314" s="29">
        <f>IF($L1313 = 4,[5]Sheet1!M219,0)</f>
        <v>0</v>
      </c>
      <c r="R1314" s="29">
        <f>IF($L1313 = 4,[5]Sheet1!N219,0)</f>
        <v>0</v>
      </c>
    </row>
    <row r="1315" spans="1:18">
      <c r="A1315" s="18" t="str">
        <f t="array" ref="A1315">IF(ROW(B1315)-6&lt;A$1,VLOOKUP(LOOKUP("zzzz",CHOOSE({1,2},"",INDEX([1]Sheet1!$P$1:$P$65000,SMALL(IF([1]Sheet1!P$1:P$65000&lt;&gt;"",ROW([1]Sheet1!P$1:P$65000)),ROWS(D$5:D1315))))),[1]Sheet1!$C$5:$D$65000,2,FALSE),IF(L1315&gt;$A$1,"",IF(A1314="","Figure "&amp;L1315,IFERROR(VLOOKUP(A1314,[1]Sheet1!$D$5:$Q$65000,14,FALSE),IFERROR(VLOOKUP(A1314,[1]Sheet1!$A$5:$D$65000,4,FALSE),"Figure " &amp; L1315)))))</f>
        <v/>
      </c>
      <c r="B1315" s="19" t="str">
        <f>IFERROR(IF($A1315="","",VLOOKUP($A1315,[1]Sheet1!$D$5:$R$65000,15,FALSE)),"")</f>
        <v/>
      </c>
      <c r="C1315" s="20" t="str">
        <f>IFERROR(IF(A1315="","",VLOOKUP($A1315,[1]Sheet1!$D$5:$N$65000,3,FALSE)),"")</f>
        <v/>
      </c>
      <c r="D1315" s="20" t="str">
        <f>IFERROR(IF($A1315="","",VLOOKUP($A1315,[1]Sheet1!$D$5:$N$65000,4,FALSE)),"")</f>
        <v/>
      </c>
      <c r="E1315" s="20" t="str">
        <f>IFERROR(IF($A1315="","",VLOOKUP($A1315,[1]Sheet1!$D$5:$N$65000,5,FALSE)),"")</f>
        <v/>
      </c>
      <c r="F1315" s="20" t="str">
        <f>IFERROR(IF($A1315="","",VLOOKUP($A1315,[1]Sheet1!$D$5:$N$65000,6,FALSE)),"")</f>
        <v/>
      </c>
      <c r="G1315" s="20" t="str">
        <f>IFERROR(IF($A1315="","",VLOOKUP($A1315,[1]Sheet1!$D$5:$N$65000,7,FALSE)),"")</f>
        <v/>
      </c>
      <c r="H1315" s="20" t="str">
        <f>IFERROR(IF($A1315="","",VLOOKUP($A1315,[1]Sheet1!$D$5:$N$65000,8,FALSE)),"")</f>
        <v/>
      </c>
      <c r="I1315" s="20" t="str">
        <f>IFERROR(IF($A1315="","",VLOOKUP($A1315,[1]Sheet1!$D$5:$N$65000,9,FALSE)),"")</f>
        <v/>
      </c>
      <c r="J1315" s="20" t="str">
        <f>IFERROR(IF($A1315="","",VLOOKUP($A1315,[1]Sheet1!$D$5:$N$65000,10,FALSE)),"")</f>
        <v/>
      </c>
      <c r="K1315" s="20" t="str">
        <f>IFERROR(IF($A1315="","",VLOOKUP($A1315,[1]Sheet1!$D$5:$N$65000,11,FALSE)),"")</f>
        <v/>
      </c>
      <c r="L1315" s="3">
        <f t="shared" si="42"/>
        <v>1311</v>
      </c>
      <c r="M1315" s="21" t="str">
        <f t="shared" si="43"/>
        <v/>
      </c>
      <c r="N1315" s="29">
        <f>IF($L1314 = 4,[5]Sheet1!J220,0)</f>
        <v>0</v>
      </c>
      <c r="O1315" s="29">
        <f>IF($L1314 = 4,[5]Sheet1!K220,0)</f>
        <v>0</v>
      </c>
      <c r="P1315" s="29">
        <f>IF($L1314 = 4,[5]Sheet1!L220,0)</f>
        <v>0</v>
      </c>
      <c r="Q1315" s="29">
        <f>IF($L1314 = 4,[5]Sheet1!M220,0)</f>
        <v>0</v>
      </c>
      <c r="R1315" s="29">
        <f>IF($L1314 = 4,[5]Sheet1!N220,0)</f>
        <v>0</v>
      </c>
    </row>
    <row r="1316" spans="1:18">
      <c r="A1316" s="18" t="str">
        <f t="array" ref="A1316">IF(ROW(B1316)-6&lt;A$1,VLOOKUP(LOOKUP("zzzz",CHOOSE({1,2},"",INDEX([1]Sheet1!$P$1:$P$65000,SMALL(IF([1]Sheet1!P$1:P$65000&lt;&gt;"",ROW([1]Sheet1!P$1:P$65000)),ROWS(D$5:D1316))))),[1]Sheet1!$C$5:$D$65000,2,FALSE),IF(L1316&gt;$A$1,"",IF(A1315="","Figure "&amp;L1316,IFERROR(VLOOKUP(A1315,[1]Sheet1!$D$5:$Q$65000,14,FALSE),IFERROR(VLOOKUP(A1315,[1]Sheet1!$A$5:$D$65000,4,FALSE),"Figure " &amp; L1316)))))</f>
        <v/>
      </c>
      <c r="B1316" s="19" t="str">
        <f>IFERROR(IF($A1316="","",VLOOKUP($A1316,[1]Sheet1!$D$5:$R$65000,15,FALSE)),"")</f>
        <v/>
      </c>
      <c r="C1316" s="20" t="str">
        <f>IFERROR(IF(A1316="","",VLOOKUP($A1316,[1]Sheet1!$D$5:$N$65000,3,FALSE)),"")</f>
        <v/>
      </c>
      <c r="D1316" s="20" t="str">
        <f>IFERROR(IF($A1316="","",VLOOKUP($A1316,[1]Sheet1!$D$5:$N$65000,4,FALSE)),"")</f>
        <v/>
      </c>
      <c r="E1316" s="20" t="str">
        <f>IFERROR(IF($A1316="","",VLOOKUP($A1316,[1]Sheet1!$D$5:$N$65000,5,FALSE)),"")</f>
        <v/>
      </c>
      <c r="F1316" s="20" t="str">
        <f>IFERROR(IF($A1316="","",VLOOKUP($A1316,[1]Sheet1!$D$5:$N$65000,6,FALSE)),"")</f>
        <v/>
      </c>
      <c r="G1316" s="20" t="str">
        <f>IFERROR(IF($A1316="","",VLOOKUP($A1316,[1]Sheet1!$D$5:$N$65000,7,FALSE)),"")</f>
        <v/>
      </c>
      <c r="H1316" s="20" t="str">
        <f>IFERROR(IF($A1316="","",VLOOKUP($A1316,[1]Sheet1!$D$5:$N$65000,8,FALSE)),"")</f>
        <v/>
      </c>
      <c r="I1316" s="20" t="str">
        <f>IFERROR(IF($A1316="","",VLOOKUP($A1316,[1]Sheet1!$D$5:$N$65000,9,FALSE)),"")</f>
        <v/>
      </c>
      <c r="J1316" s="20" t="str">
        <f>IFERROR(IF($A1316="","",VLOOKUP($A1316,[1]Sheet1!$D$5:$N$65000,10,FALSE)),"")</f>
        <v/>
      </c>
      <c r="K1316" s="20" t="str">
        <f>IFERROR(IF($A1316="","",VLOOKUP($A1316,[1]Sheet1!$D$5:$N$65000,11,FALSE)),"")</f>
        <v/>
      </c>
      <c r="L1316" s="3">
        <f t="shared" si="42"/>
        <v>1312</v>
      </c>
      <c r="M1316" s="21" t="str">
        <f t="shared" si="43"/>
        <v/>
      </c>
      <c r="N1316" s="29">
        <f>IF($L1315 = 4,[5]Sheet1!J221,0)</f>
        <v>0</v>
      </c>
      <c r="O1316" s="29">
        <f>IF($L1315 = 4,[5]Sheet1!K221,0)</f>
        <v>0</v>
      </c>
      <c r="P1316" s="29">
        <f>IF($L1315 = 4,[5]Sheet1!L221,0)</f>
        <v>0</v>
      </c>
      <c r="Q1316" s="29">
        <f>IF($L1315 = 4,[5]Sheet1!M221,0)</f>
        <v>0</v>
      </c>
      <c r="R1316" s="29">
        <f>IF($L1315 = 4,[5]Sheet1!N221,0)</f>
        <v>0</v>
      </c>
    </row>
    <row r="1317" spans="1:18">
      <c r="A1317" s="18" t="str">
        <f t="array" ref="A1317">IF(ROW(B1317)-6&lt;A$1,VLOOKUP(LOOKUP("zzzz",CHOOSE({1,2},"",INDEX([1]Sheet1!$P$1:$P$65000,SMALL(IF([1]Sheet1!P$1:P$65000&lt;&gt;"",ROW([1]Sheet1!P$1:P$65000)),ROWS(D$5:D1317))))),[1]Sheet1!$C$5:$D$65000,2,FALSE),IF(L1317&gt;$A$1,"",IF(A1316="","Figure "&amp;L1317,IFERROR(VLOOKUP(A1316,[1]Sheet1!$D$5:$Q$65000,14,FALSE),IFERROR(VLOOKUP(A1316,[1]Sheet1!$A$5:$D$65000,4,FALSE),"Figure " &amp; L1317)))))</f>
        <v/>
      </c>
      <c r="B1317" s="19" t="str">
        <f>IFERROR(IF($A1317="","",VLOOKUP($A1317,[1]Sheet1!$D$5:$R$65000,15,FALSE)),"")</f>
        <v/>
      </c>
      <c r="C1317" s="20" t="str">
        <f>IFERROR(IF(A1317="","",VLOOKUP($A1317,[1]Sheet1!$D$5:$N$65000,3,FALSE)),"")</f>
        <v/>
      </c>
      <c r="D1317" s="20" t="str">
        <f>IFERROR(IF($A1317="","",VLOOKUP($A1317,[1]Sheet1!$D$5:$N$65000,4,FALSE)),"")</f>
        <v/>
      </c>
      <c r="E1317" s="20" t="str">
        <f>IFERROR(IF($A1317="","",VLOOKUP($A1317,[1]Sheet1!$D$5:$N$65000,5,FALSE)),"")</f>
        <v/>
      </c>
      <c r="F1317" s="20" t="str">
        <f>IFERROR(IF($A1317="","",VLOOKUP($A1317,[1]Sheet1!$D$5:$N$65000,6,FALSE)),"")</f>
        <v/>
      </c>
      <c r="G1317" s="20" t="str">
        <f>IFERROR(IF($A1317="","",VLOOKUP($A1317,[1]Sheet1!$D$5:$N$65000,7,FALSE)),"")</f>
        <v/>
      </c>
      <c r="H1317" s="20" t="str">
        <f>IFERROR(IF($A1317="","",VLOOKUP($A1317,[1]Sheet1!$D$5:$N$65000,8,FALSE)),"")</f>
        <v/>
      </c>
      <c r="I1317" s="20" t="str">
        <f>IFERROR(IF($A1317="","",VLOOKUP($A1317,[1]Sheet1!$D$5:$N$65000,9,FALSE)),"")</f>
        <v/>
      </c>
      <c r="J1317" s="20" t="str">
        <f>IFERROR(IF($A1317="","",VLOOKUP($A1317,[1]Sheet1!$D$5:$N$65000,10,FALSE)),"")</f>
        <v/>
      </c>
      <c r="K1317" s="20" t="str">
        <f>IFERROR(IF($A1317="","",VLOOKUP($A1317,[1]Sheet1!$D$5:$N$65000,11,FALSE)),"")</f>
        <v/>
      </c>
      <c r="L1317" s="3">
        <f t="shared" si="42"/>
        <v>1313</v>
      </c>
      <c r="M1317" s="21" t="str">
        <f t="shared" si="43"/>
        <v/>
      </c>
      <c r="N1317" s="29">
        <f>IF($L1316 = 4,[5]Sheet1!J222,0)</f>
        <v>0</v>
      </c>
      <c r="O1317" s="29">
        <f>IF($L1316 = 4,[5]Sheet1!K222,0)</f>
        <v>0</v>
      </c>
      <c r="P1317" s="29">
        <f>IF($L1316 = 4,[5]Sheet1!L222,0)</f>
        <v>0</v>
      </c>
      <c r="Q1317" s="29">
        <f>IF($L1316 = 4,[5]Sheet1!M222,0)</f>
        <v>0</v>
      </c>
      <c r="R1317" s="29">
        <f>IF($L1316 = 4,[5]Sheet1!N222,0)</f>
        <v>0</v>
      </c>
    </row>
    <row r="1318" spans="1:18">
      <c r="A1318" s="18" t="str">
        <f t="array" ref="A1318">IF(ROW(B1318)-6&lt;A$1,VLOOKUP(LOOKUP("zzzz",CHOOSE({1,2},"",INDEX([1]Sheet1!$P$1:$P$65000,SMALL(IF([1]Sheet1!P$1:P$65000&lt;&gt;"",ROW([1]Sheet1!P$1:P$65000)),ROWS(D$5:D1318))))),[1]Sheet1!$C$5:$D$65000,2,FALSE),IF(L1318&gt;$A$1,"",IF(A1317="","Figure "&amp;L1318,IFERROR(VLOOKUP(A1317,[1]Sheet1!$D$5:$Q$65000,14,FALSE),IFERROR(VLOOKUP(A1317,[1]Sheet1!$A$5:$D$65000,4,FALSE),"Figure " &amp; L1318)))))</f>
        <v/>
      </c>
      <c r="B1318" s="19" t="str">
        <f>IFERROR(IF($A1318="","",VLOOKUP($A1318,[1]Sheet1!$D$5:$R$65000,15,FALSE)),"")</f>
        <v/>
      </c>
      <c r="C1318" s="20" t="str">
        <f>IFERROR(IF(A1318="","",VLOOKUP($A1318,[1]Sheet1!$D$5:$N$65000,3,FALSE)),"")</f>
        <v/>
      </c>
      <c r="D1318" s="20" t="str">
        <f>IFERROR(IF($A1318="","",VLOOKUP($A1318,[1]Sheet1!$D$5:$N$65000,4,FALSE)),"")</f>
        <v/>
      </c>
      <c r="E1318" s="20" t="str">
        <f>IFERROR(IF($A1318="","",VLOOKUP($A1318,[1]Sheet1!$D$5:$N$65000,5,FALSE)),"")</f>
        <v/>
      </c>
      <c r="F1318" s="20" t="str">
        <f>IFERROR(IF($A1318="","",VLOOKUP($A1318,[1]Sheet1!$D$5:$N$65000,6,FALSE)),"")</f>
        <v/>
      </c>
      <c r="G1318" s="20" t="str">
        <f>IFERROR(IF($A1318="","",VLOOKUP($A1318,[1]Sheet1!$D$5:$N$65000,7,FALSE)),"")</f>
        <v/>
      </c>
      <c r="H1318" s="20" t="str">
        <f>IFERROR(IF($A1318="","",VLOOKUP($A1318,[1]Sheet1!$D$5:$N$65000,8,FALSE)),"")</f>
        <v/>
      </c>
      <c r="I1318" s="20" t="str">
        <f>IFERROR(IF($A1318="","",VLOOKUP($A1318,[1]Sheet1!$D$5:$N$65000,9,FALSE)),"")</f>
        <v/>
      </c>
      <c r="J1318" s="20" t="str">
        <f>IFERROR(IF($A1318="","",VLOOKUP($A1318,[1]Sheet1!$D$5:$N$65000,10,FALSE)),"")</f>
        <v/>
      </c>
      <c r="K1318" s="20" t="str">
        <f>IFERROR(IF($A1318="","",VLOOKUP($A1318,[1]Sheet1!$D$5:$N$65000,11,FALSE)),"")</f>
        <v/>
      </c>
      <c r="L1318" s="3">
        <f t="shared" si="42"/>
        <v>1314</v>
      </c>
      <c r="M1318" s="21" t="str">
        <f t="shared" si="43"/>
        <v/>
      </c>
      <c r="N1318" s="29">
        <f>IF($L1317 = 4,[5]Sheet1!J223,0)</f>
        <v>0</v>
      </c>
      <c r="O1318" s="29">
        <f>IF($L1317 = 4,[5]Sheet1!K223,0)</f>
        <v>0</v>
      </c>
      <c r="P1318" s="29">
        <f>IF($L1317 = 4,[5]Sheet1!L223,0)</f>
        <v>0</v>
      </c>
      <c r="Q1318" s="29">
        <f>IF($L1317 = 4,[5]Sheet1!M223,0)</f>
        <v>0</v>
      </c>
      <c r="R1318" s="29">
        <f>IF($L1317 = 4,[5]Sheet1!N223,0)</f>
        <v>0</v>
      </c>
    </row>
    <row r="1319" spans="1:18">
      <c r="A1319" s="18" t="str">
        <f t="array" ref="A1319">IF(ROW(B1319)-6&lt;A$1,VLOOKUP(LOOKUP("zzzz",CHOOSE({1,2},"",INDEX([1]Sheet1!$P$1:$P$65000,SMALL(IF([1]Sheet1!P$1:P$65000&lt;&gt;"",ROW([1]Sheet1!P$1:P$65000)),ROWS(D$5:D1319))))),[1]Sheet1!$C$5:$D$65000,2,FALSE),IF(L1319&gt;$A$1,"",IF(A1318="","Figure "&amp;L1319,IFERROR(VLOOKUP(A1318,[1]Sheet1!$D$5:$Q$65000,14,FALSE),IFERROR(VLOOKUP(A1318,[1]Sheet1!$A$5:$D$65000,4,FALSE),"Figure " &amp; L1319)))))</f>
        <v/>
      </c>
      <c r="B1319" s="19" t="str">
        <f>IFERROR(IF($A1319="","",VLOOKUP($A1319,[1]Sheet1!$D$5:$R$65000,15,FALSE)),"")</f>
        <v/>
      </c>
      <c r="C1319" s="20" t="str">
        <f>IFERROR(IF(A1319="","",VLOOKUP($A1319,[1]Sheet1!$D$5:$N$65000,3,FALSE)),"")</f>
        <v/>
      </c>
      <c r="D1319" s="20" t="str">
        <f>IFERROR(IF($A1319="","",VLOOKUP($A1319,[1]Sheet1!$D$5:$N$65000,4,FALSE)),"")</f>
        <v/>
      </c>
      <c r="E1319" s="20" t="str">
        <f>IFERROR(IF($A1319="","",VLOOKUP($A1319,[1]Sheet1!$D$5:$N$65000,5,FALSE)),"")</f>
        <v/>
      </c>
      <c r="F1319" s="20" t="str">
        <f>IFERROR(IF($A1319="","",VLOOKUP($A1319,[1]Sheet1!$D$5:$N$65000,6,FALSE)),"")</f>
        <v/>
      </c>
      <c r="G1319" s="20" t="str">
        <f>IFERROR(IF($A1319="","",VLOOKUP($A1319,[1]Sheet1!$D$5:$N$65000,7,FALSE)),"")</f>
        <v/>
      </c>
      <c r="H1319" s="20" t="str">
        <f>IFERROR(IF($A1319="","",VLOOKUP($A1319,[1]Sheet1!$D$5:$N$65000,8,FALSE)),"")</f>
        <v/>
      </c>
      <c r="I1319" s="20" t="str">
        <f>IFERROR(IF($A1319="","",VLOOKUP($A1319,[1]Sheet1!$D$5:$N$65000,9,FALSE)),"")</f>
        <v/>
      </c>
      <c r="J1319" s="20" t="str">
        <f>IFERROR(IF($A1319="","",VLOOKUP($A1319,[1]Sheet1!$D$5:$N$65000,10,FALSE)),"")</f>
        <v/>
      </c>
      <c r="K1319" s="20" t="str">
        <f>IFERROR(IF($A1319="","",VLOOKUP($A1319,[1]Sheet1!$D$5:$N$65000,11,FALSE)),"")</f>
        <v/>
      </c>
      <c r="L1319" s="3">
        <f t="shared" si="42"/>
        <v>1315</v>
      </c>
      <c r="M1319" s="21" t="str">
        <f t="shared" si="43"/>
        <v/>
      </c>
      <c r="N1319" s="29">
        <f>IF($L1318 = 4,[5]Sheet1!J224,0)</f>
        <v>0</v>
      </c>
      <c r="O1319" s="29">
        <f>IF($L1318 = 4,[5]Sheet1!K224,0)</f>
        <v>0</v>
      </c>
      <c r="P1319" s="29">
        <f>IF($L1318 = 4,[5]Sheet1!L224,0)</f>
        <v>0</v>
      </c>
      <c r="Q1319" s="29">
        <f>IF($L1318 = 4,[5]Sheet1!M224,0)</f>
        <v>0</v>
      </c>
      <c r="R1319" s="29">
        <f>IF($L1318 = 4,[5]Sheet1!N224,0)</f>
        <v>0</v>
      </c>
    </row>
    <row r="1320" spans="1:18">
      <c r="A1320" s="18" t="str">
        <f t="array" ref="A1320">IF(ROW(B1320)-6&lt;A$1,VLOOKUP(LOOKUP("zzzz",CHOOSE({1,2},"",INDEX([1]Sheet1!$P$1:$P$65000,SMALL(IF([1]Sheet1!P$1:P$65000&lt;&gt;"",ROW([1]Sheet1!P$1:P$65000)),ROWS(D$5:D1320))))),[1]Sheet1!$C$5:$D$65000,2,FALSE),IF(L1320&gt;$A$1,"",IF(A1319="","Figure "&amp;L1320,IFERROR(VLOOKUP(A1319,[1]Sheet1!$D$5:$Q$65000,14,FALSE),IFERROR(VLOOKUP(A1319,[1]Sheet1!$A$5:$D$65000,4,FALSE),"Figure " &amp; L1320)))))</f>
        <v/>
      </c>
      <c r="B1320" s="19" t="str">
        <f>IFERROR(IF($A1320="","",VLOOKUP($A1320,[1]Sheet1!$D$5:$R$65000,15,FALSE)),"")</f>
        <v/>
      </c>
      <c r="C1320" s="20" t="str">
        <f>IFERROR(IF(A1320="","",VLOOKUP($A1320,[1]Sheet1!$D$5:$N$65000,3,FALSE)),"")</f>
        <v/>
      </c>
      <c r="D1320" s="20" t="str">
        <f>IFERROR(IF($A1320="","",VLOOKUP($A1320,[1]Sheet1!$D$5:$N$65000,4,FALSE)),"")</f>
        <v/>
      </c>
      <c r="E1320" s="20" t="str">
        <f>IFERROR(IF($A1320="","",VLOOKUP($A1320,[1]Sheet1!$D$5:$N$65000,5,FALSE)),"")</f>
        <v/>
      </c>
      <c r="F1320" s="20" t="str">
        <f>IFERROR(IF($A1320="","",VLOOKUP($A1320,[1]Sheet1!$D$5:$N$65000,6,FALSE)),"")</f>
        <v/>
      </c>
      <c r="G1320" s="20" t="str">
        <f>IFERROR(IF($A1320="","",VLOOKUP($A1320,[1]Sheet1!$D$5:$N$65000,7,FALSE)),"")</f>
        <v/>
      </c>
      <c r="H1320" s="20" t="str">
        <f>IFERROR(IF($A1320="","",VLOOKUP($A1320,[1]Sheet1!$D$5:$N$65000,8,FALSE)),"")</f>
        <v/>
      </c>
      <c r="I1320" s="20" t="str">
        <f>IFERROR(IF($A1320="","",VLOOKUP($A1320,[1]Sheet1!$D$5:$N$65000,9,FALSE)),"")</f>
        <v/>
      </c>
      <c r="J1320" s="20" t="str">
        <f>IFERROR(IF($A1320="","",VLOOKUP($A1320,[1]Sheet1!$D$5:$N$65000,10,FALSE)),"")</f>
        <v/>
      </c>
      <c r="K1320" s="20" t="str">
        <f>IFERROR(IF($A1320="","",VLOOKUP($A1320,[1]Sheet1!$D$5:$N$65000,11,FALSE)),"")</f>
        <v/>
      </c>
      <c r="L1320" s="3">
        <f t="shared" si="42"/>
        <v>1316</v>
      </c>
      <c r="M1320" s="21" t="str">
        <f t="shared" si="43"/>
        <v/>
      </c>
      <c r="N1320" s="29">
        <f>IF($L1319 = 4,[5]Sheet1!J225,0)</f>
        <v>0</v>
      </c>
      <c r="O1320" s="29">
        <f>IF($L1319 = 4,[5]Sheet1!K225,0)</f>
        <v>0</v>
      </c>
      <c r="P1320" s="29">
        <f>IF($L1319 = 4,[5]Sheet1!L225,0)</f>
        <v>0</v>
      </c>
      <c r="Q1320" s="29">
        <f>IF($L1319 = 4,[5]Sheet1!M225,0)</f>
        <v>0</v>
      </c>
      <c r="R1320" s="29">
        <f>IF($L1319 = 4,[5]Sheet1!N225,0)</f>
        <v>0</v>
      </c>
    </row>
    <row r="1321" spans="1:18">
      <c r="A1321" s="18" t="str">
        <f t="array" ref="A1321">IF(ROW(B1321)-6&lt;A$1,VLOOKUP(LOOKUP("zzzz",CHOOSE({1,2},"",INDEX([1]Sheet1!$P$1:$P$65000,SMALL(IF([1]Sheet1!P$1:P$65000&lt;&gt;"",ROW([1]Sheet1!P$1:P$65000)),ROWS(D$5:D1321))))),[1]Sheet1!$C$5:$D$65000,2,FALSE),IF(L1321&gt;$A$1,"",IF(A1320="","Figure "&amp;L1321,IFERROR(VLOOKUP(A1320,[1]Sheet1!$D$5:$Q$65000,14,FALSE),IFERROR(VLOOKUP(A1320,[1]Sheet1!$A$5:$D$65000,4,FALSE),"Figure " &amp; L1321)))))</f>
        <v/>
      </c>
      <c r="B1321" s="19" t="str">
        <f>IFERROR(IF($A1321="","",VLOOKUP($A1321,[1]Sheet1!$D$5:$R$65000,15,FALSE)),"")</f>
        <v/>
      </c>
      <c r="C1321" s="20" t="str">
        <f>IFERROR(IF(A1321="","",VLOOKUP($A1321,[1]Sheet1!$D$5:$N$65000,3,FALSE)),"")</f>
        <v/>
      </c>
      <c r="D1321" s="20" t="str">
        <f>IFERROR(IF($A1321="","",VLOOKUP($A1321,[1]Sheet1!$D$5:$N$65000,4,FALSE)),"")</f>
        <v/>
      </c>
      <c r="E1321" s="20" t="str">
        <f>IFERROR(IF($A1321="","",VLOOKUP($A1321,[1]Sheet1!$D$5:$N$65000,5,FALSE)),"")</f>
        <v/>
      </c>
      <c r="F1321" s="20" t="str">
        <f>IFERROR(IF($A1321="","",VLOOKUP($A1321,[1]Sheet1!$D$5:$N$65000,6,FALSE)),"")</f>
        <v/>
      </c>
      <c r="G1321" s="20" t="str">
        <f>IFERROR(IF($A1321="","",VLOOKUP($A1321,[1]Sheet1!$D$5:$N$65000,7,FALSE)),"")</f>
        <v/>
      </c>
      <c r="H1321" s="20" t="str">
        <f>IFERROR(IF($A1321="","",VLOOKUP($A1321,[1]Sheet1!$D$5:$N$65000,8,FALSE)),"")</f>
        <v/>
      </c>
      <c r="I1321" s="20" t="str">
        <f>IFERROR(IF($A1321="","",VLOOKUP($A1321,[1]Sheet1!$D$5:$N$65000,9,FALSE)),"")</f>
        <v/>
      </c>
      <c r="J1321" s="20" t="str">
        <f>IFERROR(IF($A1321="","",VLOOKUP($A1321,[1]Sheet1!$D$5:$N$65000,10,FALSE)),"")</f>
        <v/>
      </c>
      <c r="K1321" s="20" t="str">
        <f>IFERROR(IF($A1321="","",VLOOKUP($A1321,[1]Sheet1!$D$5:$N$65000,11,FALSE)),"")</f>
        <v/>
      </c>
      <c r="L1321" s="3">
        <f t="shared" si="42"/>
        <v>1317</v>
      </c>
      <c r="M1321" s="21" t="str">
        <f t="shared" si="43"/>
        <v/>
      </c>
      <c r="N1321" s="29">
        <f>IF($L1320 = 4,[5]Sheet1!J226,0)</f>
        <v>0</v>
      </c>
      <c r="O1321" s="29">
        <f>IF($L1320 = 4,[5]Sheet1!K226,0)</f>
        <v>0</v>
      </c>
      <c r="P1321" s="29">
        <f>IF($L1320 = 4,[5]Sheet1!L226,0)</f>
        <v>0</v>
      </c>
      <c r="Q1321" s="29">
        <f>IF($L1320 = 4,[5]Sheet1!M226,0)</f>
        <v>0</v>
      </c>
      <c r="R1321" s="29">
        <f>IF($L1320 = 4,[5]Sheet1!N226,0)</f>
        <v>0</v>
      </c>
    </row>
    <row r="1322" spans="1:18">
      <c r="A1322" s="18" t="str">
        <f t="array" ref="A1322">IF(ROW(B1322)-6&lt;A$1,VLOOKUP(LOOKUP("zzzz",CHOOSE({1,2},"",INDEX([1]Sheet1!$P$1:$P$65000,SMALL(IF([1]Sheet1!P$1:P$65000&lt;&gt;"",ROW([1]Sheet1!P$1:P$65000)),ROWS(D$5:D1322))))),[1]Sheet1!$C$5:$D$65000,2,FALSE),IF(L1322&gt;$A$1,"",IF(A1321="","Figure "&amp;L1322,IFERROR(VLOOKUP(A1321,[1]Sheet1!$D$5:$Q$65000,14,FALSE),IFERROR(VLOOKUP(A1321,[1]Sheet1!$A$5:$D$65000,4,FALSE),"Figure " &amp; L1322)))))</f>
        <v/>
      </c>
      <c r="B1322" s="19" t="str">
        <f>IFERROR(IF($A1322="","",VLOOKUP($A1322,[1]Sheet1!$D$5:$R$65000,15,FALSE)),"")</f>
        <v/>
      </c>
      <c r="C1322" s="20" t="str">
        <f>IFERROR(IF(A1322="","",VLOOKUP($A1322,[1]Sheet1!$D$5:$N$65000,3,FALSE)),"")</f>
        <v/>
      </c>
      <c r="D1322" s="20" t="str">
        <f>IFERROR(IF($A1322="","",VLOOKUP($A1322,[1]Sheet1!$D$5:$N$65000,4,FALSE)),"")</f>
        <v/>
      </c>
      <c r="E1322" s="20" t="str">
        <f>IFERROR(IF($A1322="","",VLOOKUP($A1322,[1]Sheet1!$D$5:$N$65000,5,FALSE)),"")</f>
        <v/>
      </c>
      <c r="F1322" s="20" t="str">
        <f>IFERROR(IF($A1322="","",VLOOKUP($A1322,[1]Sheet1!$D$5:$N$65000,6,FALSE)),"")</f>
        <v/>
      </c>
      <c r="G1322" s="20" t="str">
        <f>IFERROR(IF($A1322="","",VLOOKUP($A1322,[1]Sheet1!$D$5:$N$65000,7,FALSE)),"")</f>
        <v/>
      </c>
      <c r="H1322" s="20" t="str">
        <f>IFERROR(IF($A1322="","",VLOOKUP($A1322,[1]Sheet1!$D$5:$N$65000,8,FALSE)),"")</f>
        <v/>
      </c>
      <c r="I1322" s="20" t="str">
        <f>IFERROR(IF($A1322="","",VLOOKUP($A1322,[1]Sheet1!$D$5:$N$65000,9,FALSE)),"")</f>
        <v/>
      </c>
      <c r="J1322" s="20" t="str">
        <f>IFERROR(IF($A1322="","",VLOOKUP($A1322,[1]Sheet1!$D$5:$N$65000,10,FALSE)),"")</f>
        <v/>
      </c>
      <c r="K1322" s="20" t="str">
        <f>IFERROR(IF($A1322="","",VLOOKUP($A1322,[1]Sheet1!$D$5:$N$65000,11,FALSE)),"")</f>
        <v/>
      </c>
      <c r="L1322" s="3">
        <f t="shared" ref="L1322:L1385" si="44">IF(A1321="",L1321+1,L1321)</f>
        <v>1318</v>
      </c>
      <c r="M1322" s="21" t="str">
        <f t="shared" si="43"/>
        <v/>
      </c>
      <c r="N1322" s="29">
        <f>IF($L1321 = 4,[5]Sheet1!J227,0)</f>
        <v>0</v>
      </c>
      <c r="O1322" s="29">
        <f>IF($L1321 = 4,[5]Sheet1!K227,0)</f>
        <v>0</v>
      </c>
      <c r="P1322" s="29">
        <f>IF($L1321 = 4,[5]Sheet1!L227,0)</f>
        <v>0</v>
      </c>
      <c r="Q1322" s="29">
        <f>IF($L1321 = 4,[5]Sheet1!M227,0)</f>
        <v>0</v>
      </c>
      <c r="R1322" s="29">
        <f>IF($L1321 = 4,[5]Sheet1!N227,0)</f>
        <v>0</v>
      </c>
    </row>
    <row r="1323" spans="1:18">
      <c r="A1323" s="18" t="str">
        <f t="array" ref="A1323">IF(ROW(B1323)-6&lt;A$1,VLOOKUP(LOOKUP("zzzz",CHOOSE({1,2},"",INDEX([1]Sheet1!$P$1:$P$65000,SMALL(IF([1]Sheet1!P$1:P$65000&lt;&gt;"",ROW([1]Sheet1!P$1:P$65000)),ROWS(D$5:D1323))))),[1]Sheet1!$C$5:$D$65000,2,FALSE),IF(L1323&gt;$A$1,"",IF(A1322="","Figure "&amp;L1323,IFERROR(VLOOKUP(A1322,[1]Sheet1!$D$5:$Q$65000,14,FALSE),IFERROR(VLOOKUP(A1322,[1]Sheet1!$A$5:$D$65000,4,FALSE),"Figure " &amp; L1323)))))</f>
        <v/>
      </c>
      <c r="B1323" s="19" t="str">
        <f>IFERROR(IF($A1323="","",VLOOKUP($A1323,[1]Sheet1!$D$5:$R$65000,15,FALSE)),"")</f>
        <v/>
      </c>
      <c r="C1323" s="20" t="str">
        <f>IFERROR(IF(A1323="","",VLOOKUP($A1323,[1]Sheet1!$D$5:$N$65000,3,FALSE)),"")</f>
        <v/>
      </c>
      <c r="D1323" s="20" t="str">
        <f>IFERROR(IF($A1323="","",VLOOKUP($A1323,[1]Sheet1!$D$5:$N$65000,4,FALSE)),"")</f>
        <v/>
      </c>
      <c r="E1323" s="20" t="str">
        <f>IFERROR(IF($A1323="","",VLOOKUP($A1323,[1]Sheet1!$D$5:$N$65000,5,FALSE)),"")</f>
        <v/>
      </c>
      <c r="F1323" s="20" t="str">
        <f>IFERROR(IF($A1323="","",VLOOKUP($A1323,[1]Sheet1!$D$5:$N$65000,6,FALSE)),"")</f>
        <v/>
      </c>
      <c r="G1323" s="20" t="str">
        <f>IFERROR(IF($A1323="","",VLOOKUP($A1323,[1]Sheet1!$D$5:$N$65000,7,FALSE)),"")</f>
        <v/>
      </c>
      <c r="H1323" s="20" t="str">
        <f>IFERROR(IF($A1323="","",VLOOKUP($A1323,[1]Sheet1!$D$5:$N$65000,8,FALSE)),"")</f>
        <v/>
      </c>
      <c r="I1323" s="20" t="str">
        <f>IFERROR(IF($A1323="","",VLOOKUP($A1323,[1]Sheet1!$D$5:$N$65000,9,FALSE)),"")</f>
        <v/>
      </c>
      <c r="J1323" s="20" t="str">
        <f>IFERROR(IF($A1323="","",VLOOKUP($A1323,[1]Sheet1!$D$5:$N$65000,10,FALSE)),"")</f>
        <v/>
      </c>
      <c r="K1323" s="20" t="str">
        <f>IFERROR(IF($A1323="","",VLOOKUP($A1323,[1]Sheet1!$D$5:$N$65000,11,FALSE)),"")</f>
        <v/>
      </c>
      <c r="L1323" s="3">
        <f t="shared" si="44"/>
        <v>1319</v>
      </c>
      <c r="M1323" s="21" t="str">
        <f t="shared" si="43"/>
        <v/>
      </c>
      <c r="N1323" s="29">
        <f>IF($L1322 = 4,[5]Sheet1!J228,0)</f>
        <v>0</v>
      </c>
      <c r="O1323" s="29">
        <f>IF($L1322 = 4,[5]Sheet1!K228,0)</f>
        <v>0</v>
      </c>
      <c r="P1323" s="29">
        <f>IF($L1322 = 4,[5]Sheet1!L228,0)</f>
        <v>0</v>
      </c>
      <c r="Q1323" s="29">
        <f>IF($L1322 = 4,[5]Sheet1!M228,0)</f>
        <v>0</v>
      </c>
      <c r="R1323" s="29">
        <f>IF($L1322 = 4,[5]Sheet1!N228,0)</f>
        <v>0</v>
      </c>
    </row>
    <row r="1324" spans="1:18">
      <c r="A1324" s="18" t="str">
        <f t="array" ref="A1324">IF(ROW(B1324)-6&lt;A$1,VLOOKUP(LOOKUP("zzzz",CHOOSE({1,2},"",INDEX([1]Sheet1!$P$1:$P$65000,SMALL(IF([1]Sheet1!P$1:P$65000&lt;&gt;"",ROW([1]Sheet1!P$1:P$65000)),ROWS(D$5:D1324))))),[1]Sheet1!$C$5:$D$65000,2,FALSE),IF(L1324&gt;$A$1,"",IF(A1323="","Figure "&amp;L1324,IFERROR(VLOOKUP(A1323,[1]Sheet1!$D$5:$Q$65000,14,FALSE),IFERROR(VLOOKUP(A1323,[1]Sheet1!$A$5:$D$65000,4,FALSE),"Figure " &amp; L1324)))))</f>
        <v/>
      </c>
      <c r="B1324" s="19" t="str">
        <f>IFERROR(IF($A1324="","",VLOOKUP($A1324,[1]Sheet1!$D$5:$R$65000,15,FALSE)),"")</f>
        <v/>
      </c>
      <c r="C1324" s="20" t="str">
        <f>IFERROR(IF(A1324="","",VLOOKUP($A1324,[1]Sheet1!$D$5:$N$65000,3,FALSE)),"")</f>
        <v/>
      </c>
      <c r="D1324" s="20" t="str">
        <f>IFERROR(IF($A1324="","",VLOOKUP($A1324,[1]Sheet1!$D$5:$N$65000,4,FALSE)),"")</f>
        <v/>
      </c>
      <c r="E1324" s="20" t="str">
        <f>IFERROR(IF($A1324="","",VLOOKUP($A1324,[1]Sheet1!$D$5:$N$65000,5,FALSE)),"")</f>
        <v/>
      </c>
      <c r="F1324" s="20" t="str">
        <f>IFERROR(IF($A1324="","",VLOOKUP($A1324,[1]Sheet1!$D$5:$N$65000,6,FALSE)),"")</f>
        <v/>
      </c>
      <c r="G1324" s="20" t="str">
        <f>IFERROR(IF($A1324="","",VLOOKUP($A1324,[1]Sheet1!$D$5:$N$65000,7,FALSE)),"")</f>
        <v/>
      </c>
      <c r="H1324" s="20" t="str">
        <f>IFERROR(IF($A1324="","",VLOOKUP($A1324,[1]Sheet1!$D$5:$N$65000,8,FALSE)),"")</f>
        <v/>
      </c>
      <c r="I1324" s="20" t="str">
        <f>IFERROR(IF($A1324="","",VLOOKUP($A1324,[1]Sheet1!$D$5:$N$65000,9,FALSE)),"")</f>
        <v/>
      </c>
      <c r="J1324" s="20" t="str">
        <f>IFERROR(IF($A1324="","",VLOOKUP($A1324,[1]Sheet1!$D$5:$N$65000,10,FALSE)),"")</f>
        <v/>
      </c>
      <c r="K1324" s="20" t="str">
        <f>IFERROR(IF($A1324="","",VLOOKUP($A1324,[1]Sheet1!$D$5:$N$65000,11,FALSE)),"")</f>
        <v/>
      </c>
      <c r="L1324" s="3">
        <f t="shared" si="44"/>
        <v>1320</v>
      </c>
      <c r="M1324" s="21" t="str">
        <f t="shared" si="43"/>
        <v/>
      </c>
      <c r="N1324" s="29">
        <f>IF($L1323 = 4,[5]Sheet1!J229,0)</f>
        <v>0</v>
      </c>
      <c r="O1324" s="29">
        <f>IF($L1323 = 4,[5]Sheet1!K229,0)</f>
        <v>0</v>
      </c>
      <c r="P1324" s="29">
        <f>IF($L1323 = 4,[5]Sheet1!L229,0)</f>
        <v>0</v>
      </c>
      <c r="Q1324" s="29">
        <f>IF($L1323 = 4,[5]Sheet1!M229,0)</f>
        <v>0</v>
      </c>
      <c r="R1324" s="29">
        <f>IF($L1323 = 4,[5]Sheet1!N229,0)</f>
        <v>0</v>
      </c>
    </row>
    <row r="1325" spans="1:18">
      <c r="A1325" s="18" t="str">
        <f t="array" ref="A1325">IF(ROW(B1325)-6&lt;A$1,VLOOKUP(LOOKUP("zzzz",CHOOSE({1,2},"",INDEX([1]Sheet1!$P$1:$P$65000,SMALL(IF([1]Sheet1!P$1:P$65000&lt;&gt;"",ROW([1]Sheet1!P$1:P$65000)),ROWS(D$5:D1325))))),[1]Sheet1!$C$5:$D$65000,2,FALSE),IF(L1325&gt;$A$1,"",IF(A1324="","Figure "&amp;L1325,IFERROR(VLOOKUP(A1324,[1]Sheet1!$D$5:$Q$65000,14,FALSE),IFERROR(VLOOKUP(A1324,[1]Sheet1!$A$5:$D$65000,4,FALSE),"Figure " &amp; L1325)))))</f>
        <v/>
      </c>
      <c r="B1325" s="19" t="str">
        <f>IFERROR(IF($A1325="","",VLOOKUP($A1325,[1]Sheet1!$D$5:$R$65000,15,FALSE)),"")</f>
        <v/>
      </c>
      <c r="C1325" s="20" t="str">
        <f>IFERROR(IF(A1325="","",VLOOKUP($A1325,[1]Sheet1!$D$5:$N$65000,3,FALSE)),"")</f>
        <v/>
      </c>
      <c r="D1325" s="20" t="str">
        <f>IFERROR(IF($A1325="","",VLOOKUP($A1325,[1]Sheet1!$D$5:$N$65000,4,FALSE)),"")</f>
        <v/>
      </c>
      <c r="E1325" s="20" t="str">
        <f>IFERROR(IF($A1325="","",VLOOKUP($A1325,[1]Sheet1!$D$5:$N$65000,5,FALSE)),"")</f>
        <v/>
      </c>
      <c r="F1325" s="20" t="str">
        <f>IFERROR(IF($A1325="","",VLOOKUP($A1325,[1]Sheet1!$D$5:$N$65000,6,FALSE)),"")</f>
        <v/>
      </c>
      <c r="G1325" s="20" t="str">
        <f>IFERROR(IF($A1325="","",VLOOKUP($A1325,[1]Sheet1!$D$5:$N$65000,7,FALSE)),"")</f>
        <v/>
      </c>
      <c r="H1325" s="20" t="str">
        <f>IFERROR(IF($A1325="","",VLOOKUP($A1325,[1]Sheet1!$D$5:$N$65000,8,FALSE)),"")</f>
        <v/>
      </c>
      <c r="I1325" s="20" t="str">
        <f>IFERROR(IF($A1325="","",VLOOKUP($A1325,[1]Sheet1!$D$5:$N$65000,9,FALSE)),"")</f>
        <v/>
      </c>
      <c r="J1325" s="20" t="str">
        <f>IFERROR(IF($A1325="","",VLOOKUP($A1325,[1]Sheet1!$D$5:$N$65000,10,FALSE)),"")</f>
        <v/>
      </c>
      <c r="K1325" s="20" t="str">
        <f>IFERROR(IF($A1325="","",VLOOKUP($A1325,[1]Sheet1!$D$5:$N$65000,11,FALSE)),"")</f>
        <v/>
      </c>
      <c r="L1325" s="3">
        <f t="shared" si="44"/>
        <v>1321</v>
      </c>
      <c r="M1325" s="21" t="str">
        <f t="shared" si="43"/>
        <v/>
      </c>
      <c r="N1325" s="29">
        <f>IF($L1324 = 4,[5]Sheet1!J230,0)</f>
        <v>0</v>
      </c>
      <c r="O1325" s="29">
        <f>IF($L1324 = 4,[5]Sheet1!K230,0)</f>
        <v>0</v>
      </c>
      <c r="P1325" s="29">
        <f>IF($L1324 = 4,[5]Sheet1!L230,0)</f>
        <v>0</v>
      </c>
      <c r="Q1325" s="29">
        <f>IF($L1324 = 4,[5]Sheet1!M230,0)</f>
        <v>0</v>
      </c>
      <c r="R1325" s="29">
        <f>IF($L1324 = 4,[5]Sheet1!N230,0)</f>
        <v>0</v>
      </c>
    </row>
    <row r="1326" spans="1:18">
      <c r="A1326" s="18" t="str">
        <f t="array" ref="A1326">IF(ROW(B1326)-6&lt;A$1,VLOOKUP(LOOKUP("zzzz",CHOOSE({1,2},"",INDEX([1]Sheet1!$P$1:$P$65000,SMALL(IF([1]Sheet1!P$1:P$65000&lt;&gt;"",ROW([1]Sheet1!P$1:P$65000)),ROWS(D$5:D1326))))),[1]Sheet1!$C$5:$D$65000,2,FALSE),IF(L1326&gt;$A$1,"",IF(A1325="","Figure "&amp;L1326,IFERROR(VLOOKUP(A1325,[1]Sheet1!$D$5:$Q$65000,14,FALSE),IFERROR(VLOOKUP(A1325,[1]Sheet1!$A$5:$D$65000,4,FALSE),"Figure " &amp; L1326)))))</f>
        <v/>
      </c>
      <c r="B1326" s="19" t="str">
        <f>IFERROR(IF($A1326="","",VLOOKUP($A1326,[1]Sheet1!$D$5:$R$65000,15,FALSE)),"")</f>
        <v/>
      </c>
      <c r="C1326" s="20" t="str">
        <f>IFERROR(IF(A1326="","",VLOOKUP($A1326,[1]Sheet1!$D$5:$N$65000,3,FALSE)),"")</f>
        <v/>
      </c>
      <c r="D1326" s="20" t="str">
        <f>IFERROR(IF($A1326="","",VLOOKUP($A1326,[1]Sheet1!$D$5:$N$65000,4,FALSE)),"")</f>
        <v/>
      </c>
      <c r="E1326" s="20" t="str">
        <f>IFERROR(IF($A1326="","",VLOOKUP($A1326,[1]Sheet1!$D$5:$N$65000,5,FALSE)),"")</f>
        <v/>
      </c>
      <c r="F1326" s="20" t="str">
        <f>IFERROR(IF($A1326="","",VLOOKUP($A1326,[1]Sheet1!$D$5:$N$65000,6,FALSE)),"")</f>
        <v/>
      </c>
      <c r="G1326" s="20" t="str">
        <f>IFERROR(IF($A1326="","",VLOOKUP($A1326,[1]Sheet1!$D$5:$N$65000,7,FALSE)),"")</f>
        <v/>
      </c>
      <c r="H1326" s="20" t="str">
        <f>IFERROR(IF($A1326="","",VLOOKUP($A1326,[1]Sheet1!$D$5:$N$65000,8,FALSE)),"")</f>
        <v/>
      </c>
      <c r="I1326" s="20" t="str">
        <f>IFERROR(IF($A1326="","",VLOOKUP($A1326,[1]Sheet1!$D$5:$N$65000,9,FALSE)),"")</f>
        <v/>
      </c>
      <c r="J1326" s="20" t="str">
        <f>IFERROR(IF($A1326="","",VLOOKUP($A1326,[1]Sheet1!$D$5:$N$65000,10,FALSE)),"")</f>
        <v/>
      </c>
      <c r="K1326" s="20" t="str">
        <f>IFERROR(IF($A1326="","",VLOOKUP($A1326,[1]Sheet1!$D$5:$N$65000,11,FALSE)),"")</f>
        <v/>
      </c>
      <c r="L1326" s="3">
        <f t="shared" si="44"/>
        <v>1322</v>
      </c>
      <c r="M1326" s="21" t="str">
        <f t="shared" si="43"/>
        <v/>
      </c>
      <c r="N1326" s="29">
        <f>IF($L1325 = 4,[5]Sheet1!J231,0)</f>
        <v>0</v>
      </c>
      <c r="O1326" s="29">
        <f>IF($L1325 = 4,[5]Sheet1!K231,0)</f>
        <v>0</v>
      </c>
      <c r="P1326" s="29">
        <f>IF($L1325 = 4,[5]Sheet1!L231,0)</f>
        <v>0</v>
      </c>
      <c r="Q1326" s="29">
        <f>IF($L1325 = 4,[5]Sheet1!M231,0)</f>
        <v>0</v>
      </c>
      <c r="R1326" s="29">
        <f>IF($L1325 = 4,[5]Sheet1!N231,0)</f>
        <v>0</v>
      </c>
    </row>
    <row r="1327" spans="1:18">
      <c r="A1327" s="18" t="str">
        <f t="array" ref="A1327">IF(ROW(B1327)-6&lt;A$1,VLOOKUP(LOOKUP("zzzz",CHOOSE({1,2},"",INDEX([1]Sheet1!$P$1:$P$65000,SMALL(IF([1]Sheet1!P$1:P$65000&lt;&gt;"",ROW([1]Sheet1!P$1:P$65000)),ROWS(D$5:D1327))))),[1]Sheet1!$C$5:$D$65000,2,FALSE),IF(L1327&gt;$A$1,"",IF(A1326="","Figure "&amp;L1327,IFERROR(VLOOKUP(A1326,[1]Sheet1!$D$5:$Q$65000,14,FALSE),IFERROR(VLOOKUP(A1326,[1]Sheet1!$A$5:$D$65000,4,FALSE),"Figure " &amp; L1327)))))</f>
        <v/>
      </c>
      <c r="B1327" s="19" t="str">
        <f>IFERROR(IF($A1327="","",VLOOKUP($A1327,[1]Sheet1!$D$5:$R$65000,15,FALSE)),"")</f>
        <v/>
      </c>
      <c r="C1327" s="20" t="str">
        <f>IFERROR(IF(A1327="","",VLOOKUP($A1327,[1]Sheet1!$D$5:$N$65000,3,FALSE)),"")</f>
        <v/>
      </c>
      <c r="D1327" s="20" t="str">
        <f>IFERROR(IF($A1327="","",VLOOKUP($A1327,[1]Sheet1!$D$5:$N$65000,4,FALSE)),"")</f>
        <v/>
      </c>
      <c r="E1327" s="20" t="str">
        <f>IFERROR(IF($A1327="","",VLOOKUP($A1327,[1]Sheet1!$D$5:$N$65000,5,FALSE)),"")</f>
        <v/>
      </c>
      <c r="F1327" s="20" t="str">
        <f>IFERROR(IF($A1327="","",VLOOKUP($A1327,[1]Sheet1!$D$5:$N$65000,6,FALSE)),"")</f>
        <v/>
      </c>
      <c r="G1327" s="20" t="str">
        <f>IFERROR(IF($A1327="","",VLOOKUP($A1327,[1]Sheet1!$D$5:$N$65000,7,FALSE)),"")</f>
        <v/>
      </c>
      <c r="H1327" s="20" t="str">
        <f>IFERROR(IF($A1327="","",VLOOKUP($A1327,[1]Sheet1!$D$5:$N$65000,8,FALSE)),"")</f>
        <v/>
      </c>
      <c r="I1327" s="20" t="str">
        <f>IFERROR(IF($A1327="","",VLOOKUP($A1327,[1]Sheet1!$D$5:$N$65000,9,FALSE)),"")</f>
        <v/>
      </c>
      <c r="J1327" s="20" t="str">
        <f>IFERROR(IF($A1327="","",VLOOKUP($A1327,[1]Sheet1!$D$5:$N$65000,10,FALSE)),"")</f>
        <v/>
      </c>
      <c r="K1327" s="20" t="str">
        <f>IFERROR(IF($A1327="","",VLOOKUP($A1327,[1]Sheet1!$D$5:$N$65000,11,FALSE)),"")</f>
        <v/>
      </c>
      <c r="L1327" s="3">
        <f t="shared" si="44"/>
        <v>1323</v>
      </c>
      <c r="M1327" s="21" t="str">
        <f t="shared" si="43"/>
        <v/>
      </c>
      <c r="N1327" s="29">
        <f>IF($L1326 = 4,[5]Sheet1!J232,0)</f>
        <v>0</v>
      </c>
      <c r="O1327" s="29">
        <f>IF($L1326 = 4,[5]Sheet1!K232,0)</f>
        <v>0</v>
      </c>
      <c r="P1327" s="29">
        <f>IF($L1326 = 4,[5]Sheet1!L232,0)</f>
        <v>0</v>
      </c>
      <c r="Q1327" s="29">
        <f>IF($L1326 = 4,[5]Sheet1!M232,0)</f>
        <v>0</v>
      </c>
      <c r="R1327" s="29">
        <f>IF($L1326 = 4,[5]Sheet1!N232,0)</f>
        <v>0</v>
      </c>
    </row>
    <row r="1328" spans="1:18">
      <c r="A1328" s="18" t="str">
        <f t="array" ref="A1328">IF(ROW(B1328)-6&lt;A$1,VLOOKUP(LOOKUP("zzzz",CHOOSE({1,2},"",INDEX([1]Sheet1!$P$1:$P$65000,SMALL(IF([1]Sheet1!P$1:P$65000&lt;&gt;"",ROW([1]Sheet1!P$1:P$65000)),ROWS(D$5:D1328))))),[1]Sheet1!$C$5:$D$65000,2,FALSE),IF(L1328&gt;$A$1,"",IF(A1327="","Figure "&amp;L1328,IFERROR(VLOOKUP(A1327,[1]Sheet1!$D$5:$Q$65000,14,FALSE),IFERROR(VLOOKUP(A1327,[1]Sheet1!$A$5:$D$65000,4,FALSE),"Figure " &amp; L1328)))))</f>
        <v/>
      </c>
      <c r="B1328" s="19" t="str">
        <f>IFERROR(IF($A1328="","",VLOOKUP($A1328,[1]Sheet1!$D$5:$R$65000,15,FALSE)),"")</f>
        <v/>
      </c>
      <c r="C1328" s="20" t="str">
        <f>IFERROR(IF(A1328="","",VLOOKUP($A1328,[1]Sheet1!$D$5:$N$65000,3,FALSE)),"")</f>
        <v/>
      </c>
      <c r="D1328" s="20" t="str">
        <f>IFERROR(IF($A1328="","",VLOOKUP($A1328,[1]Sheet1!$D$5:$N$65000,4,FALSE)),"")</f>
        <v/>
      </c>
      <c r="E1328" s="20" t="str">
        <f>IFERROR(IF($A1328="","",VLOOKUP($A1328,[1]Sheet1!$D$5:$N$65000,5,FALSE)),"")</f>
        <v/>
      </c>
      <c r="F1328" s="20" t="str">
        <f>IFERROR(IF($A1328="","",VLOOKUP($A1328,[1]Sheet1!$D$5:$N$65000,6,FALSE)),"")</f>
        <v/>
      </c>
      <c r="G1328" s="20" t="str">
        <f>IFERROR(IF($A1328="","",VLOOKUP($A1328,[1]Sheet1!$D$5:$N$65000,7,FALSE)),"")</f>
        <v/>
      </c>
      <c r="H1328" s="20" t="str">
        <f>IFERROR(IF($A1328="","",VLOOKUP($A1328,[1]Sheet1!$D$5:$N$65000,8,FALSE)),"")</f>
        <v/>
      </c>
      <c r="I1328" s="20" t="str">
        <f>IFERROR(IF($A1328="","",VLOOKUP($A1328,[1]Sheet1!$D$5:$N$65000,9,FALSE)),"")</f>
        <v/>
      </c>
      <c r="J1328" s="20" t="str">
        <f>IFERROR(IF($A1328="","",VLOOKUP($A1328,[1]Sheet1!$D$5:$N$65000,10,FALSE)),"")</f>
        <v/>
      </c>
      <c r="K1328" s="20" t="str">
        <f>IFERROR(IF($A1328="","",VLOOKUP($A1328,[1]Sheet1!$D$5:$N$65000,11,FALSE)),"")</f>
        <v/>
      </c>
      <c r="L1328" s="3">
        <f t="shared" si="44"/>
        <v>1324</v>
      </c>
      <c r="M1328" s="21" t="str">
        <f t="shared" si="43"/>
        <v/>
      </c>
      <c r="N1328" s="29">
        <f>IF($L1327 = 4,[5]Sheet1!J233,0)</f>
        <v>0</v>
      </c>
      <c r="O1328" s="29">
        <f>IF($L1327 = 4,[5]Sheet1!K233,0)</f>
        <v>0</v>
      </c>
      <c r="P1328" s="29">
        <f>IF($L1327 = 4,[5]Sheet1!L233,0)</f>
        <v>0</v>
      </c>
      <c r="Q1328" s="29">
        <f>IF($L1327 = 4,[5]Sheet1!M233,0)</f>
        <v>0</v>
      </c>
      <c r="R1328" s="29">
        <f>IF($L1327 = 4,[5]Sheet1!N233,0)</f>
        <v>0</v>
      </c>
    </row>
    <row r="1329" spans="1:18">
      <c r="A1329" s="18" t="str">
        <f t="array" ref="A1329">IF(ROW(B1329)-6&lt;A$1,VLOOKUP(LOOKUP("zzzz",CHOOSE({1,2},"",INDEX([1]Sheet1!$P$1:$P$65000,SMALL(IF([1]Sheet1!P$1:P$65000&lt;&gt;"",ROW([1]Sheet1!P$1:P$65000)),ROWS(D$5:D1329))))),[1]Sheet1!$C$5:$D$65000,2,FALSE),IF(L1329&gt;$A$1,"",IF(A1328="","Figure "&amp;L1329,IFERROR(VLOOKUP(A1328,[1]Sheet1!$D$5:$Q$65000,14,FALSE),IFERROR(VLOOKUP(A1328,[1]Sheet1!$A$5:$D$65000,4,FALSE),"Figure " &amp; L1329)))))</f>
        <v/>
      </c>
      <c r="B1329" s="19" t="str">
        <f>IFERROR(IF($A1329="","",VLOOKUP($A1329,[1]Sheet1!$D$5:$R$65000,15,FALSE)),"")</f>
        <v/>
      </c>
      <c r="C1329" s="20" t="str">
        <f>IFERROR(IF(A1329="","",VLOOKUP($A1329,[1]Sheet1!$D$5:$N$65000,3,FALSE)),"")</f>
        <v/>
      </c>
      <c r="D1329" s="20" t="str">
        <f>IFERROR(IF($A1329="","",VLOOKUP($A1329,[1]Sheet1!$D$5:$N$65000,4,FALSE)),"")</f>
        <v/>
      </c>
      <c r="E1329" s="20" t="str">
        <f>IFERROR(IF($A1329="","",VLOOKUP($A1329,[1]Sheet1!$D$5:$N$65000,5,FALSE)),"")</f>
        <v/>
      </c>
      <c r="F1329" s="20" t="str">
        <f>IFERROR(IF($A1329="","",VLOOKUP($A1329,[1]Sheet1!$D$5:$N$65000,6,FALSE)),"")</f>
        <v/>
      </c>
      <c r="G1329" s="20" t="str">
        <f>IFERROR(IF($A1329="","",VLOOKUP($A1329,[1]Sheet1!$D$5:$N$65000,7,FALSE)),"")</f>
        <v/>
      </c>
      <c r="H1329" s="20" t="str">
        <f>IFERROR(IF($A1329="","",VLOOKUP($A1329,[1]Sheet1!$D$5:$N$65000,8,FALSE)),"")</f>
        <v/>
      </c>
      <c r="I1329" s="20" t="str">
        <f>IFERROR(IF($A1329="","",VLOOKUP($A1329,[1]Sheet1!$D$5:$N$65000,9,FALSE)),"")</f>
        <v/>
      </c>
      <c r="J1329" s="20" t="str">
        <f>IFERROR(IF($A1329="","",VLOOKUP($A1329,[1]Sheet1!$D$5:$N$65000,10,FALSE)),"")</f>
        <v/>
      </c>
      <c r="K1329" s="20" t="str">
        <f>IFERROR(IF($A1329="","",VLOOKUP($A1329,[1]Sheet1!$D$5:$N$65000,11,FALSE)),"")</f>
        <v/>
      </c>
      <c r="L1329" s="3">
        <f t="shared" si="44"/>
        <v>1325</v>
      </c>
      <c r="M1329" s="21" t="str">
        <f t="shared" si="43"/>
        <v/>
      </c>
      <c r="N1329" s="29">
        <f>IF($L1328 = 4,[5]Sheet1!J234,0)</f>
        <v>0</v>
      </c>
      <c r="O1329" s="29">
        <f>IF($L1328 = 4,[5]Sheet1!K234,0)</f>
        <v>0</v>
      </c>
      <c r="P1329" s="29">
        <f>IF($L1328 = 4,[5]Sheet1!L234,0)</f>
        <v>0</v>
      </c>
      <c r="Q1329" s="29">
        <f>IF($L1328 = 4,[5]Sheet1!M234,0)</f>
        <v>0</v>
      </c>
      <c r="R1329" s="29">
        <f>IF($L1328 = 4,[5]Sheet1!N234,0)</f>
        <v>0</v>
      </c>
    </row>
    <row r="1330" spans="1:18">
      <c r="A1330" s="18" t="str">
        <f t="array" ref="A1330">IF(ROW(B1330)-6&lt;A$1,VLOOKUP(LOOKUP("zzzz",CHOOSE({1,2},"",INDEX([1]Sheet1!$P$1:$P$65000,SMALL(IF([1]Sheet1!P$1:P$65000&lt;&gt;"",ROW([1]Sheet1!P$1:P$65000)),ROWS(D$5:D1330))))),[1]Sheet1!$C$5:$D$65000,2,FALSE),IF(L1330&gt;$A$1,"",IF(A1329="","Figure "&amp;L1330,IFERROR(VLOOKUP(A1329,[1]Sheet1!$D$5:$Q$65000,14,FALSE),IFERROR(VLOOKUP(A1329,[1]Sheet1!$A$5:$D$65000,4,FALSE),"Figure " &amp; L1330)))))</f>
        <v/>
      </c>
      <c r="B1330" s="19" t="str">
        <f>IFERROR(IF($A1330="","",VLOOKUP($A1330,[1]Sheet1!$D$5:$R$65000,15,FALSE)),"")</f>
        <v/>
      </c>
      <c r="C1330" s="20" t="str">
        <f>IFERROR(IF(A1330="","",VLOOKUP($A1330,[1]Sheet1!$D$5:$N$65000,3,FALSE)),"")</f>
        <v/>
      </c>
      <c r="D1330" s="20" t="str">
        <f>IFERROR(IF($A1330="","",VLOOKUP($A1330,[1]Sheet1!$D$5:$N$65000,4,FALSE)),"")</f>
        <v/>
      </c>
      <c r="E1330" s="20" t="str">
        <f>IFERROR(IF($A1330="","",VLOOKUP($A1330,[1]Sheet1!$D$5:$N$65000,5,FALSE)),"")</f>
        <v/>
      </c>
      <c r="F1330" s="20" t="str">
        <f>IFERROR(IF($A1330="","",VLOOKUP($A1330,[1]Sheet1!$D$5:$N$65000,6,FALSE)),"")</f>
        <v/>
      </c>
      <c r="G1330" s="20" t="str">
        <f>IFERROR(IF($A1330="","",VLOOKUP($A1330,[1]Sheet1!$D$5:$N$65000,7,FALSE)),"")</f>
        <v/>
      </c>
      <c r="H1330" s="20" t="str">
        <f>IFERROR(IF($A1330="","",VLOOKUP($A1330,[1]Sheet1!$D$5:$N$65000,8,FALSE)),"")</f>
        <v/>
      </c>
      <c r="I1330" s="20" t="str">
        <f>IFERROR(IF($A1330="","",VLOOKUP($A1330,[1]Sheet1!$D$5:$N$65000,9,FALSE)),"")</f>
        <v/>
      </c>
      <c r="J1330" s="20" t="str">
        <f>IFERROR(IF($A1330="","",VLOOKUP($A1330,[1]Sheet1!$D$5:$N$65000,10,FALSE)),"")</f>
        <v/>
      </c>
      <c r="K1330" s="20" t="str">
        <f>IFERROR(IF($A1330="","",VLOOKUP($A1330,[1]Sheet1!$D$5:$N$65000,11,FALSE)),"")</f>
        <v/>
      </c>
      <c r="L1330" s="3">
        <f t="shared" si="44"/>
        <v>1326</v>
      </c>
      <c r="M1330" s="21" t="str">
        <f t="shared" si="43"/>
        <v/>
      </c>
      <c r="N1330" s="29">
        <f>IF($L1329 = 4,[5]Sheet1!J235,0)</f>
        <v>0</v>
      </c>
      <c r="O1330" s="29">
        <f>IF($L1329 = 4,[5]Sheet1!K235,0)</f>
        <v>0</v>
      </c>
      <c r="P1330" s="29">
        <f>IF($L1329 = 4,[5]Sheet1!L235,0)</f>
        <v>0</v>
      </c>
      <c r="Q1330" s="29">
        <f>IF($L1329 = 4,[5]Sheet1!M235,0)</f>
        <v>0</v>
      </c>
      <c r="R1330" s="29">
        <f>IF($L1329 = 4,[5]Sheet1!N235,0)</f>
        <v>0</v>
      </c>
    </row>
    <row r="1331" spans="1:18">
      <c r="A1331" s="18" t="str">
        <f t="array" ref="A1331">IF(ROW(B1331)-6&lt;A$1,VLOOKUP(LOOKUP("zzzz",CHOOSE({1,2},"",INDEX([1]Sheet1!$P$1:$P$65000,SMALL(IF([1]Sheet1!P$1:P$65000&lt;&gt;"",ROW([1]Sheet1!P$1:P$65000)),ROWS(D$5:D1331))))),[1]Sheet1!$C$5:$D$65000,2,FALSE),IF(L1331&gt;$A$1,"",IF(A1330="","Figure "&amp;L1331,IFERROR(VLOOKUP(A1330,[1]Sheet1!$D$5:$Q$65000,14,FALSE),IFERROR(VLOOKUP(A1330,[1]Sheet1!$A$5:$D$65000,4,FALSE),"Figure " &amp; L1331)))))</f>
        <v/>
      </c>
      <c r="B1331" s="19" t="str">
        <f>IFERROR(IF($A1331="","",VLOOKUP($A1331,[1]Sheet1!$D$5:$R$65000,15,FALSE)),"")</f>
        <v/>
      </c>
      <c r="C1331" s="20" t="str">
        <f>IFERROR(IF(A1331="","",VLOOKUP($A1331,[1]Sheet1!$D$5:$N$65000,3,FALSE)),"")</f>
        <v/>
      </c>
      <c r="D1331" s="20" t="str">
        <f>IFERROR(IF($A1331="","",VLOOKUP($A1331,[1]Sheet1!$D$5:$N$65000,4,FALSE)),"")</f>
        <v/>
      </c>
      <c r="E1331" s="20" t="str">
        <f>IFERROR(IF($A1331="","",VLOOKUP($A1331,[1]Sheet1!$D$5:$N$65000,5,FALSE)),"")</f>
        <v/>
      </c>
      <c r="F1331" s="20" t="str">
        <f>IFERROR(IF($A1331="","",VLOOKUP($A1331,[1]Sheet1!$D$5:$N$65000,6,FALSE)),"")</f>
        <v/>
      </c>
      <c r="G1331" s="20" t="str">
        <f>IFERROR(IF($A1331="","",VLOOKUP($A1331,[1]Sheet1!$D$5:$N$65000,7,FALSE)),"")</f>
        <v/>
      </c>
      <c r="H1331" s="20" t="str">
        <f>IFERROR(IF($A1331="","",VLOOKUP($A1331,[1]Sheet1!$D$5:$N$65000,8,FALSE)),"")</f>
        <v/>
      </c>
      <c r="I1331" s="20" t="str">
        <f>IFERROR(IF($A1331="","",VLOOKUP($A1331,[1]Sheet1!$D$5:$N$65000,9,FALSE)),"")</f>
        <v/>
      </c>
      <c r="J1331" s="20" t="str">
        <f>IFERROR(IF($A1331="","",VLOOKUP($A1331,[1]Sheet1!$D$5:$N$65000,10,FALSE)),"")</f>
        <v/>
      </c>
      <c r="K1331" s="20" t="str">
        <f>IFERROR(IF($A1331="","",VLOOKUP($A1331,[1]Sheet1!$D$5:$N$65000,11,FALSE)),"")</f>
        <v/>
      </c>
      <c r="L1331" s="3">
        <f t="shared" si="44"/>
        <v>1327</v>
      </c>
      <c r="M1331" s="21" t="str">
        <f t="shared" si="43"/>
        <v/>
      </c>
      <c r="N1331" s="29">
        <f>IF($L1330 = 4,[5]Sheet1!J236,0)</f>
        <v>0</v>
      </c>
      <c r="O1331" s="29">
        <f>IF($L1330 = 4,[5]Sheet1!K236,0)</f>
        <v>0</v>
      </c>
      <c r="P1331" s="29">
        <f>IF($L1330 = 4,[5]Sheet1!L236,0)</f>
        <v>0</v>
      </c>
      <c r="Q1331" s="29">
        <f>IF($L1330 = 4,[5]Sheet1!M236,0)</f>
        <v>0</v>
      </c>
      <c r="R1331" s="29">
        <f>IF($L1330 = 4,[5]Sheet1!N236,0)</f>
        <v>0</v>
      </c>
    </row>
    <row r="1332" spans="1:18">
      <c r="A1332" s="18" t="str">
        <f t="array" ref="A1332">IF(ROW(B1332)-6&lt;A$1,VLOOKUP(LOOKUP("zzzz",CHOOSE({1,2},"",INDEX([1]Sheet1!$P$1:$P$65000,SMALL(IF([1]Sheet1!P$1:P$65000&lt;&gt;"",ROW([1]Sheet1!P$1:P$65000)),ROWS(D$5:D1332))))),[1]Sheet1!$C$5:$D$65000,2,FALSE),IF(L1332&gt;$A$1,"",IF(A1331="","Figure "&amp;L1332,IFERROR(VLOOKUP(A1331,[1]Sheet1!$D$5:$Q$65000,14,FALSE),IFERROR(VLOOKUP(A1331,[1]Sheet1!$A$5:$D$65000,4,FALSE),"Figure " &amp; L1332)))))</f>
        <v/>
      </c>
      <c r="B1332" s="19" t="str">
        <f>IFERROR(IF($A1332="","",VLOOKUP($A1332,[1]Sheet1!$D$5:$R$65000,15,FALSE)),"")</f>
        <v/>
      </c>
      <c r="C1332" s="20" t="str">
        <f>IFERROR(IF(A1332="","",VLOOKUP($A1332,[1]Sheet1!$D$5:$N$65000,3,FALSE)),"")</f>
        <v/>
      </c>
      <c r="D1332" s="20" t="str">
        <f>IFERROR(IF($A1332="","",VLOOKUP($A1332,[1]Sheet1!$D$5:$N$65000,4,FALSE)),"")</f>
        <v/>
      </c>
      <c r="E1332" s="20" t="str">
        <f>IFERROR(IF($A1332="","",VLOOKUP($A1332,[1]Sheet1!$D$5:$N$65000,5,FALSE)),"")</f>
        <v/>
      </c>
      <c r="F1332" s="20" t="str">
        <f>IFERROR(IF($A1332="","",VLOOKUP($A1332,[1]Sheet1!$D$5:$N$65000,6,FALSE)),"")</f>
        <v/>
      </c>
      <c r="G1332" s="20" t="str">
        <f>IFERROR(IF($A1332="","",VLOOKUP($A1332,[1]Sheet1!$D$5:$N$65000,7,FALSE)),"")</f>
        <v/>
      </c>
      <c r="H1332" s="20" t="str">
        <f>IFERROR(IF($A1332="","",VLOOKUP($A1332,[1]Sheet1!$D$5:$N$65000,8,FALSE)),"")</f>
        <v/>
      </c>
      <c r="I1332" s="20" t="str">
        <f>IFERROR(IF($A1332="","",VLOOKUP($A1332,[1]Sheet1!$D$5:$N$65000,9,FALSE)),"")</f>
        <v/>
      </c>
      <c r="J1332" s="20" t="str">
        <f>IFERROR(IF($A1332="","",VLOOKUP($A1332,[1]Sheet1!$D$5:$N$65000,10,FALSE)),"")</f>
        <v/>
      </c>
      <c r="K1332" s="20" t="str">
        <f>IFERROR(IF($A1332="","",VLOOKUP($A1332,[1]Sheet1!$D$5:$N$65000,11,FALSE)),"")</f>
        <v/>
      </c>
      <c r="L1332" s="3">
        <f t="shared" si="44"/>
        <v>1328</v>
      </c>
      <c r="M1332" s="21" t="str">
        <f t="shared" si="43"/>
        <v/>
      </c>
      <c r="N1332" s="29">
        <f>IF($L1331 = 4,[5]Sheet1!J237,0)</f>
        <v>0</v>
      </c>
      <c r="O1332" s="29">
        <f>IF($L1331 = 4,[5]Sheet1!K237,0)</f>
        <v>0</v>
      </c>
      <c r="P1332" s="29">
        <f>IF($L1331 = 4,[5]Sheet1!L237,0)</f>
        <v>0</v>
      </c>
      <c r="Q1332" s="29">
        <f>IF($L1331 = 4,[5]Sheet1!M237,0)</f>
        <v>0</v>
      </c>
      <c r="R1332" s="29">
        <f>IF($L1331 = 4,[5]Sheet1!N237,0)</f>
        <v>0</v>
      </c>
    </row>
    <row r="1333" spans="1:18">
      <c r="A1333" s="18" t="str">
        <f t="array" ref="A1333">IF(ROW(B1333)-6&lt;A$1,VLOOKUP(LOOKUP("zzzz",CHOOSE({1,2},"",INDEX([1]Sheet1!$P$1:$P$65000,SMALL(IF([1]Sheet1!P$1:P$65000&lt;&gt;"",ROW([1]Sheet1!P$1:P$65000)),ROWS(D$5:D1333))))),[1]Sheet1!$C$5:$D$65000,2,FALSE),IF(L1333&gt;$A$1,"",IF(A1332="","Figure "&amp;L1333,IFERROR(VLOOKUP(A1332,[1]Sheet1!$D$5:$Q$65000,14,FALSE),IFERROR(VLOOKUP(A1332,[1]Sheet1!$A$5:$D$65000,4,FALSE),"Figure " &amp; L1333)))))</f>
        <v/>
      </c>
      <c r="B1333" s="19" t="str">
        <f>IFERROR(IF($A1333="","",VLOOKUP($A1333,[1]Sheet1!$D$5:$R$65000,15,FALSE)),"")</f>
        <v/>
      </c>
      <c r="C1333" s="20" t="str">
        <f>IFERROR(IF(A1333="","",VLOOKUP($A1333,[1]Sheet1!$D$5:$N$65000,3,FALSE)),"")</f>
        <v/>
      </c>
      <c r="D1333" s="20" t="str">
        <f>IFERROR(IF($A1333="","",VLOOKUP($A1333,[1]Sheet1!$D$5:$N$65000,4,FALSE)),"")</f>
        <v/>
      </c>
      <c r="E1333" s="20" t="str">
        <f>IFERROR(IF($A1333="","",VLOOKUP($A1333,[1]Sheet1!$D$5:$N$65000,5,FALSE)),"")</f>
        <v/>
      </c>
      <c r="F1333" s="20" t="str">
        <f>IFERROR(IF($A1333="","",VLOOKUP($A1333,[1]Sheet1!$D$5:$N$65000,6,FALSE)),"")</f>
        <v/>
      </c>
      <c r="G1333" s="20" t="str">
        <f>IFERROR(IF($A1333="","",VLOOKUP($A1333,[1]Sheet1!$D$5:$N$65000,7,FALSE)),"")</f>
        <v/>
      </c>
      <c r="H1333" s="20" t="str">
        <f>IFERROR(IF($A1333="","",VLOOKUP($A1333,[1]Sheet1!$D$5:$N$65000,8,FALSE)),"")</f>
        <v/>
      </c>
      <c r="I1333" s="20" t="str">
        <f>IFERROR(IF($A1333="","",VLOOKUP($A1333,[1]Sheet1!$D$5:$N$65000,9,FALSE)),"")</f>
        <v/>
      </c>
      <c r="J1333" s="20" t="str">
        <f>IFERROR(IF($A1333="","",VLOOKUP($A1333,[1]Sheet1!$D$5:$N$65000,10,FALSE)),"")</f>
        <v/>
      </c>
      <c r="K1333" s="20" t="str">
        <f>IFERROR(IF($A1333="","",VLOOKUP($A1333,[1]Sheet1!$D$5:$N$65000,11,FALSE)),"")</f>
        <v/>
      </c>
      <c r="L1333" s="3">
        <f t="shared" si="44"/>
        <v>1329</v>
      </c>
      <c r="M1333" s="21" t="str">
        <f t="shared" si="43"/>
        <v/>
      </c>
      <c r="N1333" s="29">
        <f>IF($L1332 = 4,[5]Sheet1!J238,0)</f>
        <v>0</v>
      </c>
      <c r="O1333" s="29">
        <f>IF($L1332 = 4,[5]Sheet1!K238,0)</f>
        <v>0</v>
      </c>
      <c r="P1333" s="29">
        <f>IF($L1332 = 4,[5]Sheet1!L238,0)</f>
        <v>0</v>
      </c>
      <c r="Q1333" s="29">
        <f>IF($L1332 = 4,[5]Sheet1!M238,0)</f>
        <v>0</v>
      </c>
      <c r="R1333" s="29">
        <f>IF($L1332 = 4,[5]Sheet1!N238,0)</f>
        <v>0</v>
      </c>
    </row>
    <row r="1334" spans="1:18">
      <c r="A1334" s="18" t="str">
        <f t="array" ref="A1334">IF(ROW(B1334)-6&lt;A$1,VLOOKUP(LOOKUP("zzzz",CHOOSE({1,2},"",INDEX([1]Sheet1!$P$1:$P$65000,SMALL(IF([1]Sheet1!P$1:P$65000&lt;&gt;"",ROW([1]Sheet1!P$1:P$65000)),ROWS(D$5:D1334))))),[1]Sheet1!$C$5:$D$65000,2,FALSE),IF(L1334&gt;$A$1,"",IF(A1333="","Figure "&amp;L1334,IFERROR(VLOOKUP(A1333,[1]Sheet1!$D$5:$Q$65000,14,FALSE),IFERROR(VLOOKUP(A1333,[1]Sheet1!$A$5:$D$65000,4,FALSE),"Figure " &amp; L1334)))))</f>
        <v/>
      </c>
      <c r="B1334" s="19" t="str">
        <f>IFERROR(IF($A1334="","",VLOOKUP($A1334,[1]Sheet1!$D$5:$R$65000,15,FALSE)),"")</f>
        <v/>
      </c>
      <c r="C1334" s="20" t="str">
        <f>IFERROR(IF(A1334="","",VLOOKUP($A1334,[1]Sheet1!$D$5:$N$65000,3,FALSE)),"")</f>
        <v/>
      </c>
      <c r="D1334" s="20" t="str">
        <f>IFERROR(IF($A1334="","",VLOOKUP($A1334,[1]Sheet1!$D$5:$N$65000,4,FALSE)),"")</f>
        <v/>
      </c>
      <c r="E1334" s="20" t="str">
        <f>IFERROR(IF($A1334="","",VLOOKUP($A1334,[1]Sheet1!$D$5:$N$65000,5,FALSE)),"")</f>
        <v/>
      </c>
      <c r="F1334" s="20" t="str">
        <f>IFERROR(IF($A1334="","",VLOOKUP($A1334,[1]Sheet1!$D$5:$N$65000,6,FALSE)),"")</f>
        <v/>
      </c>
      <c r="G1334" s="20" t="str">
        <f>IFERROR(IF($A1334="","",VLOOKUP($A1334,[1]Sheet1!$D$5:$N$65000,7,FALSE)),"")</f>
        <v/>
      </c>
      <c r="H1334" s="20" t="str">
        <f>IFERROR(IF($A1334="","",VLOOKUP($A1334,[1]Sheet1!$D$5:$N$65000,8,FALSE)),"")</f>
        <v/>
      </c>
      <c r="I1334" s="20" t="str">
        <f>IFERROR(IF($A1334="","",VLOOKUP($A1334,[1]Sheet1!$D$5:$N$65000,9,FALSE)),"")</f>
        <v/>
      </c>
      <c r="J1334" s="20" t="str">
        <f>IFERROR(IF($A1334="","",VLOOKUP($A1334,[1]Sheet1!$D$5:$N$65000,10,FALSE)),"")</f>
        <v/>
      </c>
      <c r="K1334" s="20" t="str">
        <f>IFERROR(IF($A1334="","",VLOOKUP($A1334,[1]Sheet1!$D$5:$N$65000,11,FALSE)),"")</f>
        <v/>
      </c>
      <c r="L1334" s="3">
        <f t="shared" si="44"/>
        <v>1330</v>
      </c>
      <c r="M1334" s="21" t="str">
        <f t="shared" si="43"/>
        <v/>
      </c>
      <c r="N1334" s="29">
        <f>IF($L1333 = 4,[5]Sheet1!J239,0)</f>
        <v>0</v>
      </c>
      <c r="O1334" s="29">
        <f>IF($L1333 = 4,[5]Sheet1!K239,0)</f>
        <v>0</v>
      </c>
      <c r="P1334" s="29">
        <f>IF($L1333 = 4,[5]Sheet1!L239,0)</f>
        <v>0</v>
      </c>
      <c r="Q1334" s="29">
        <f>IF($L1333 = 4,[5]Sheet1!M239,0)</f>
        <v>0</v>
      </c>
      <c r="R1334" s="29">
        <f>IF($L1333 = 4,[5]Sheet1!N239,0)</f>
        <v>0</v>
      </c>
    </row>
    <row r="1335" spans="1:18">
      <c r="A1335" s="18" t="str">
        <f t="array" ref="A1335">IF(ROW(B1335)-6&lt;A$1,VLOOKUP(LOOKUP("zzzz",CHOOSE({1,2},"",INDEX([1]Sheet1!$P$1:$P$65000,SMALL(IF([1]Sheet1!P$1:P$65000&lt;&gt;"",ROW([1]Sheet1!P$1:P$65000)),ROWS(D$5:D1335))))),[1]Sheet1!$C$5:$D$65000,2,FALSE),IF(L1335&gt;$A$1,"",IF(A1334="","Figure "&amp;L1335,IFERROR(VLOOKUP(A1334,[1]Sheet1!$D$5:$Q$65000,14,FALSE),IFERROR(VLOOKUP(A1334,[1]Sheet1!$A$5:$D$65000,4,FALSE),"Figure " &amp; L1335)))))</f>
        <v/>
      </c>
      <c r="B1335" s="19" t="str">
        <f>IFERROR(IF($A1335="","",VLOOKUP($A1335,[1]Sheet1!$D$5:$R$65000,15,FALSE)),"")</f>
        <v/>
      </c>
      <c r="C1335" s="20" t="str">
        <f>IFERROR(IF(A1335="","",VLOOKUP($A1335,[1]Sheet1!$D$5:$N$65000,3,FALSE)),"")</f>
        <v/>
      </c>
      <c r="D1335" s="20" t="str">
        <f>IFERROR(IF($A1335="","",VLOOKUP($A1335,[1]Sheet1!$D$5:$N$65000,4,FALSE)),"")</f>
        <v/>
      </c>
      <c r="E1335" s="20" t="str">
        <f>IFERROR(IF($A1335="","",VLOOKUP($A1335,[1]Sheet1!$D$5:$N$65000,5,FALSE)),"")</f>
        <v/>
      </c>
      <c r="F1335" s="20" t="str">
        <f>IFERROR(IF($A1335="","",VLOOKUP($A1335,[1]Sheet1!$D$5:$N$65000,6,FALSE)),"")</f>
        <v/>
      </c>
      <c r="G1335" s="20" t="str">
        <f>IFERROR(IF($A1335="","",VLOOKUP($A1335,[1]Sheet1!$D$5:$N$65000,7,FALSE)),"")</f>
        <v/>
      </c>
      <c r="H1335" s="20" t="str">
        <f>IFERROR(IF($A1335="","",VLOOKUP($A1335,[1]Sheet1!$D$5:$N$65000,8,FALSE)),"")</f>
        <v/>
      </c>
      <c r="I1335" s="20" t="str">
        <f>IFERROR(IF($A1335="","",VLOOKUP($A1335,[1]Sheet1!$D$5:$N$65000,9,FALSE)),"")</f>
        <v/>
      </c>
      <c r="J1335" s="20" t="str">
        <f>IFERROR(IF($A1335="","",VLOOKUP($A1335,[1]Sheet1!$D$5:$N$65000,10,FALSE)),"")</f>
        <v/>
      </c>
      <c r="K1335" s="20" t="str">
        <f>IFERROR(IF($A1335="","",VLOOKUP($A1335,[1]Sheet1!$D$5:$N$65000,11,FALSE)),"")</f>
        <v/>
      </c>
      <c r="L1335" s="3">
        <f t="shared" si="44"/>
        <v>1331</v>
      </c>
      <c r="M1335" s="21" t="str">
        <f t="shared" si="43"/>
        <v/>
      </c>
      <c r="N1335" s="29">
        <f>IF($L1334 = 4,[5]Sheet1!J240,0)</f>
        <v>0</v>
      </c>
      <c r="O1335" s="29">
        <f>IF($L1334 = 4,[5]Sheet1!K240,0)</f>
        <v>0</v>
      </c>
      <c r="P1335" s="29">
        <f>IF($L1334 = 4,[5]Sheet1!L240,0)</f>
        <v>0</v>
      </c>
      <c r="Q1335" s="29">
        <f>IF($L1334 = 4,[5]Sheet1!M240,0)</f>
        <v>0</v>
      </c>
      <c r="R1335" s="29">
        <f>IF($L1334 = 4,[5]Sheet1!N240,0)</f>
        <v>0</v>
      </c>
    </row>
    <row r="1336" spans="1:18">
      <c r="A1336" s="18" t="str">
        <f t="array" ref="A1336">IF(ROW(B1336)-6&lt;A$1,VLOOKUP(LOOKUP("zzzz",CHOOSE({1,2},"",INDEX([1]Sheet1!$P$1:$P$65000,SMALL(IF([1]Sheet1!P$1:P$65000&lt;&gt;"",ROW([1]Sheet1!P$1:P$65000)),ROWS(D$5:D1336))))),[1]Sheet1!$C$5:$D$65000,2,FALSE),IF(L1336&gt;$A$1,"",IF(A1335="","Figure "&amp;L1336,IFERROR(VLOOKUP(A1335,[1]Sheet1!$D$5:$Q$65000,14,FALSE),IFERROR(VLOOKUP(A1335,[1]Sheet1!$A$5:$D$65000,4,FALSE),"Figure " &amp; L1336)))))</f>
        <v/>
      </c>
      <c r="B1336" s="19" t="str">
        <f>IFERROR(IF($A1336="","",VLOOKUP($A1336,[1]Sheet1!$D$5:$R$65000,15,FALSE)),"")</f>
        <v/>
      </c>
      <c r="C1336" s="20" t="str">
        <f>IFERROR(IF(A1336="","",VLOOKUP($A1336,[1]Sheet1!$D$5:$N$65000,3,FALSE)),"")</f>
        <v/>
      </c>
      <c r="D1336" s="20" t="str">
        <f>IFERROR(IF($A1336="","",VLOOKUP($A1336,[1]Sheet1!$D$5:$N$65000,4,FALSE)),"")</f>
        <v/>
      </c>
      <c r="E1336" s="20" t="str">
        <f>IFERROR(IF($A1336="","",VLOOKUP($A1336,[1]Sheet1!$D$5:$N$65000,5,FALSE)),"")</f>
        <v/>
      </c>
      <c r="F1336" s="20" t="str">
        <f>IFERROR(IF($A1336="","",VLOOKUP($A1336,[1]Sheet1!$D$5:$N$65000,6,FALSE)),"")</f>
        <v/>
      </c>
      <c r="G1336" s="20" t="str">
        <f>IFERROR(IF($A1336="","",VLOOKUP($A1336,[1]Sheet1!$D$5:$N$65000,7,FALSE)),"")</f>
        <v/>
      </c>
      <c r="H1336" s="20" t="str">
        <f>IFERROR(IF($A1336="","",VLOOKUP($A1336,[1]Sheet1!$D$5:$N$65000,8,FALSE)),"")</f>
        <v/>
      </c>
      <c r="I1336" s="20" t="str">
        <f>IFERROR(IF($A1336="","",VLOOKUP($A1336,[1]Sheet1!$D$5:$N$65000,9,FALSE)),"")</f>
        <v/>
      </c>
      <c r="J1336" s="20" t="str">
        <f>IFERROR(IF($A1336="","",VLOOKUP($A1336,[1]Sheet1!$D$5:$N$65000,10,FALSE)),"")</f>
        <v/>
      </c>
      <c r="K1336" s="20" t="str">
        <f>IFERROR(IF($A1336="","",VLOOKUP($A1336,[1]Sheet1!$D$5:$N$65000,11,FALSE)),"")</f>
        <v/>
      </c>
      <c r="L1336" s="3">
        <f t="shared" si="44"/>
        <v>1332</v>
      </c>
      <c r="M1336" s="21" t="str">
        <f t="shared" si="43"/>
        <v/>
      </c>
      <c r="N1336" s="29">
        <f>IF($L1335 = 4,[5]Sheet1!J241,0)</f>
        <v>0</v>
      </c>
      <c r="O1336" s="29">
        <f>IF($L1335 = 4,[5]Sheet1!K241,0)</f>
        <v>0</v>
      </c>
      <c r="P1336" s="29">
        <f>IF($L1335 = 4,[5]Sheet1!L241,0)</f>
        <v>0</v>
      </c>
      <c r="Q1336" s="29">
        <f>IF($L1335 = 4,[5]Sheet1!M241,0)</f>
        <v>0</v>
      </c>
      <c r="R1336" s="29">
        <f>IF($L1335 = 4,[5]Sheet1!N241,0)</f>
        <v>0</v>
      </c>
    </row>
    <row r="1337" spans="1:18">
      <c r="A1337" s="18" t="str">
        <f t="array" ref="A1337">IF(ROW(B1337)-6&lt;A$1,VLOOKUP(LOOKUP("zzzz",CHOOSE({1,2},"",INDEX([1]Sheet1!$P$1:$P$65000,SMALL(IF([1]Sheet1!P$1:P$65000&lt;&gt;"",ROW([1]Sheet1!P$1:P$65000)),ROWS(D$5:D1337))))),[1]Sheet1!$C$5:$D$65000,2,FALSE),IF(L1337&gt;$A$1,"",IF(A1336="","Figure "&amp;L1337,IFERROR(VLOOKUP(A1336,[1]Sheet1!$D$5:$Q$65000,14,FALSE),IFERROR(VLOOKUP(A1336,[1]Sheet1!$A$5:$D$65000,4,FALSE),"Figure " &amp; L1337)))))</f>
        <v/>
      </c>
      <c r="B1337" s="19" t="str">
        <f>IFERROR(IF($A1337="","",VLOOKUP($A1337,[1]Sheet1!$D$5:$R$65000,15,FALSE)),"")</f>
        <v/>
      </c>
      <c r="C1337" s="20" t="str">
        <f>IFERROR(IF(A1337="","",VLOOKUP($A1337,[1]Sheet1!$D$5:$N$65000,3,FALSE)),"")</f>
        <v/>
      </c>
      <c r="D1337" s="20" t="str">
        <f>IFERROR(IF($A1337="","",VLOOKUP($A1337,[1]Sheet1!$D$5:$N$65000,4,FALSE)),"")</f>
        <v/>
      </c>
      <c r="E1337" s="20" t="str">
        <f>IFERROR(IF($A1337="","",VLOOKUP($A1337,[1]Sheet1!$D$5:$N$65000,5,FALSE)),"")</f>
        <v/>
      </c>
      <c r="F1337" s="20" t="str">
        <f>IFERROR(IF($A1337="","",VLOOKUP($A1337,[1]Sheet1!$D$5:$N$65000,6,FALSE)),"")</f>
        <v/>
      </c>
      <c r="G1337" s="20" t="str">
        <f>IFERROR(IF($A1337="","",VLOOKUP($A1337,[1]Sheet1!$D$5:$N$65000,7,FALSE)),"")</f>
        <v/>
      </c>
      <c r="H1337" s="20" t="str">
        <f>IFERROR(IF($A1337="","",VLOOKUP($A1337,[1]Sheet1!$D$5:$N$65000,8,FALSE)),"")</f>
        <v/>
      </c>
      <c r="I1337" s="20" t="str">
        <f>IFERROR(IF($A1337="","",VLOOKUP($A1337,[1]Sheet1!$D$5:$N$65000,9,FALSE)),"")</f>
        <v/>
      </c>
      <c r="J1337" s="20" t="str">
        <f>IFERROR(IF($A1337="","",VLOOKUP($A1337,[1]Sheet1!$D$5:$N$65000,10,FALSE)),"")</f>
        <v/>
      </c>
      <c r="K1337" s="20" t="str">
        <f>IFERROR(IF($A1337="","",VLOOKUP($A1337,[1]Sheet1!$D$5:$N$65000,11,FALSE)),"")</f>
        <v/>
      </c>
      <c r="L1337" s="3">
        <f t="shared" si="44"/>
        <v>1333</v>
      </c>
      <c r="M1337" s="21" t="str">
        <f t="shared" si="43"/>
        <v/>
      </c>
      <c r="N1337" s="29">
        <f>IF($L1336 = 4,[5]Sheet1!J242,0)</f>
        <v>0</v>
      </c>
      <c r="O1337" s="29">
        <f>IF($L1336 = 4,[5]Sheet1!K242,0)</f>
        <v>0</v>
      </c>
      <c r="P1337" s="29">
        <f>IF($L1336 = 4,[5]Sheet1!L242,0)</f>
        <v>0</v>
      </c>
      <c r="Q1337" s="29">
        <f>IF($L1336 = 4,[5]Sheet1!M242,0)</f>
        <v>0</v>
      </c>
      <c r="R1337" s="29">
        <f>IF($L1336 = 4,[5]Sheet1!N242,0)</f>
        <v>0</v>
      </c>
    </row>
    <row r="1338" spans="1:18">
      <c r="A1338" s="18" t="str">
        <f t="array" ref="A1338">IF(ROW(B1338)-6&lt;A$1,VLOOKUP(LOOKUP("zzzz",CHOOSE({1,2},"",INDEX([1]Sheet1!$P$1:$P$65000,SMALL(IF([1]Sheet1!P$1:P$65000&lt;&gt;"",ROW([1]Sheet1!P$1:P$65000)),ROWS(D$5:D1338))))),[1]Sheet1!$C$5:$D$65000,2,FALSE),IF(L1338&gt;$A$1,"",IF(A1337="","Figure "&amp;L1338,IFERROR(VLOOKUP(A1337,[1]Sheet1!$D$5:$Q$65000,14,FALSE),IFERROR(VLOOKUP(A1337,[1]Sheet1!$A$5:$D$65000,4,FALSE),"Figure " &amp; L1338)))))</f>
        <v/>
      </c>
      <c r="B1338" s="19" t="str">
        <f>IFERROR(IF($A1338="","",VLOOKUP($A1338,[1]Sheet1!$D$5:$R$65000,15,FALSE)),"")</f>
        <v/>
      </c>
      <c r="C1338" s="20" t="str">
        <f>IFERROR(IF(A1338="","",VLOOKUP($A1338,[1]Sheet1!$D$5:$N$65000,3,FALSE)),"")</f>
        <v/>
      </c>
      <c r="D1338" s="20" t="str">
        <f>IFERROR(IF($A1338="","",VLOOKUP($A1338,[1]Sheet1!$D$5:$N$65000,4,FALSE)),"")</f>
        <v/>
      </c>
      <c r="E1338" s="20" t="str">
        <f>IFERROR(IF($A1338="","",VLOOKUP($A1338,[1]Sheet1!$D$5:$N$65000,5,FALSE)),"")</f>
        <v/>
      </c>
      <c r="F1338" s="20" t="str">
        <f>IFERROR(IF($A1338="","",VLOOKUP($A1338,[1]Sheet1!$D$5:$N$65000,6,FALSE)),"")</f>
        <v/>
      </c>
      <c r="G1338" s="20" t="str">
        <f>IFERROR(IF($A1338="","",VLOOKUP($A1338,[1]Sheet1!$D$5:$N$65000,7,FALSE)),"")</f>
        <v/>
      </c>
      <c r="H1338" s="20" t="str">
        <f>IFERROR(IF($A1338="","",VLOOKUP($A1338,[1]Sheet1!$D$5:$N$65000,8,FALSE)),"")</f>
        <v/>
      </c>
      <c r="I1338" s="20" t="str">
        <f>IFERROR(IF($A1338="","",VLOOKUP($A1338,[1]Sheet1!$D$5:$N$65000,9,FALSE)),"")</f>
        <v/>
      </c>
      <c r="J1338" s="20" t="str">
        <f>IFERROR(IF($A1338="","",VLOOKUP($A1338,[1]Sheet1!$D$5:$N$65000,10,FALSE)),"")</f>
        <v/>
      </c>
      <c r="K1338" s="20" t="str">
        <f>IFERROR(IF($A1338="","",VLOOKUP($A1338,[1]Sheet1!$D$5:$N$65000,11,FALSE)),"")</f>
        <v/>
      </c>
      <c r="L1338" s="3">
        <f t="shared" si="44"/>
        <v>1334</v>
      </c>
      <c r="M1338" s="21" t="str">
        <f t="shared" si="43"/>
        <v/>
      </c>
      <c r="N1338" s="29">
        <f>IF($L1337 = 4,[5]Sheet1!J243,0)</f>
        <v>0</v>
      </c>
      <c r="O1338" s="29">
        <f>IF($L1337 = 4,[5]Sheet1!K243,0)</f>
        <v>0</v>
      </c>
      <c r="P1338" s="29">
        <f>IF($L1337 = 4,[5]Sheet1!L243,0)</f>
        <v>0</v>
      </c>
      <c r="Q1338" s="29">
        <f>IF($L1337 = 4,[5]Sheet1!M243,0)</f>
        <v>0</v>
      </c>
      <c r="R1338" s="29">
        <f>IF($L1337 = 4,[5]Sheet1!N243,0)</f>
        <v>0</v>
      </c>
    </row>
    <row r="1339" spans="1:18">
      <c r="A1339" s="18" t="str">
        <f t="array" ref="A1339">IF(ROW(B1339)-6&lt;A$1,VLOOKUP(LOOKUP("zzzz",CHOOSE({1,2},"",INDEX([1]Sheet1!$P$1:$P$65000,SMALL(IF([1]Sheet1!P$1:P$65000&lt;&gt;"",ROW([1]Sheet1!P$1:P$65000)),ROWS(D$5:D1339))))),[1]Sheet1!$C$5:$D$65000,2,FALSE),IF(L1339&gt;$A$1,"",IF(A1338="","Figure "&amp;L1339,IFERROR(VLOOKUP(A1338,[1]Sheet1!$D$5:$Q$65000,14,FALSE),IFERROR(VLOOKUP(A1338,[1]Sheet1!$A$5:$D$65000,4,FALSE),"Figure " &amp; L1339)))))</f>
        <v/>
      </c>
      <c r="B1339" s="19" t="str">
        <f>IFERROR(IF($A1339="","",VLOOKUP($A1339,[1]Sheet1!$D$5:$R$65000,15,FALSE)),"")</f>
        <v/>
      </c>
      <c r="C1339" s="20" t="str">
        <f>IFERROR(IF(A1339="","",VLOOKUP($A1339,[1]Sheet1!$D$5:$N$65000,3,FALSE)),"")</f>
        <v/>
      </c>
      <c r="D1339" s="20" t="str">
        <f>IFERROR(IF($A1339="","",VLOOKUP($A1339,[1]Sheet1!$D$5:$N$65000,4,FALSE)),"")</f>
        <v/>
      </c>
      <c r="E1339" s="20" t="str">
        <f>IFERROR(IF($A1339="","",VLOOKUP($A1339,[1]Sheet1!$D$5:$N$65000,5,FALSE)),"")</f>
        <v/>
      </c>
      <c r="F1339" s="20" t="str">
        <f>IFERROR(IF($A1339="","",VLOOKUP($A1339,[1]Sheet1!$D$5:$N$65000,6,FALSE)),"")</f>
        <v/>
      </c>
      <c r="G1339" s="20" t="str">
        <f>IFERROR(IF($A1339="","",VLOOKUP($A1339,[1]Sheet1!$D$5:$N$65000,7,FALSE)),"")</f>
        <v/>
      </c>
      <c r="H1339" s="20" t="str">
        <f>IFERROR(IF($A1339="","",VLOOKUP($A1339,[1]Sheet1!$D$5:$N$65000,8,FALSE)),"")</f>
        <v/>
      </c>
      <c r="I1339" s="20" t="str">
        <f>IFERROR(IF($A1339="","",VLOOKUP($A1339,[1]Sheet1!$D$5:$N$65000,9,FALSE)),"")</f>
        <v/>
      </c>
      <c r="J1339" s="20" t="str">
        <f>IFERROR(IF($A1339="","",VLOOKUP($A1339,[1]Sheet1!$D$5:$N$65000,10,FALSE)),"")</f>
        <v/>
      </c>
      <c r="K1339" s="20" t="str">
        <f>IFERROR(IF($A1339="","",VLOOKUP($A1339,[1]Sheet1!$D$5:$N$65000,11,FALSE)),"")</f>
        <v/>
      </c>
      <c r="L1339" s="3">
        <f t="shared" si="44"/>
        <v>1335</v>
      </c>
      <c r="M1339" s="21" t="str">
        <f t="shared" si="43"/>
        <v/>
      </c>
      <c r="N1339" s="29">
        <f>IF($L1338 = 4,[5]Sheet1!J244,0)</f>
        <v>0</v>
      </c>
      <c r="O1339" s="29">
        <f>IF($L1338 = 4,[5]Sheet1!K244,0)</f>
        <v>0</v>
      </c>
      <c r="P1339" s="29">
        <f>IF($L1338 = 4,[5]Sheet1!L244,0)</f>
        <v>0</v>
      </c>
      <c r="Q1339" s="29">
        <f>IF($L1338 = 4,[5]Sheet1!M244,0)</f>
        <v>0</v>
      </c>
      <c r="R1339" s="29">
        <f>IF($L1338 = 4,[5]Sheet1!N244,0)</f>
        <v>0</v>
      </c>
    </row>
    <row r="1340" spans="1:18">
      <c r="A1340" s="18" t="str">
        <f t="array" ref="A1340">IF(ROW(B1340)-6&lt;A$1,VLOOKUP(LOOKUP("zzzz",CHOOSE({1,2},"",INDEX([1]Sheet1!$P$1:$P$65000,SMALL(IF([1]Sheet1!P$1:P$65000&lt;&gt;"",ROW([1]Sheet1!P$1:P$65000)),ROWS(D$5:D1340))))),[1]Sheet1!$C$5:$D$65000,2,FALSE),IF(L1340&gt;$A$1,"",IF(A1339="","Figure "&amp;L1340,IFERROR(VLOOKUP(A1339,[1]Sheet1!$D$5:$Q$65000,14,FALSE),IFERROR(VLOOKUP(A1339,[1]Sheet1!$A$5:$D$65000,4,FALSE),"Figure " &amp; L1340)))))</f>
        <v/>
      </c>
      <c r="B1340" s="19" t="str">
        <f>IFERROR(IF($A1340="","",VLOOKUP($A1340,[1]Sheet1!$D$5:$R$65000,15,FALSE)),"")</f>
        <v/>
      </c>
      <c r="C1340" s="20" t="str">
        <f>IFERROR(IF(A1340="","",VLOOKUP($A1340,[1]Sheet1!$D$5:$N$65000,3,FALSE)),"")</f>
        <v/>
      </c>
      <c r="D1340" s="20" t="str">
        <f>IFERROR(IF($A1340="","",VLOOKUP($A1340,[1]Sheet1!$D$5:$N$65000,4,FALSE)),"")</f>
        <v/>
      </c>
      <c r="E1340" s="20" t="str">
        <f>IFERROR(IF($A1340="","",VLOOKUP($A1340,[1]Sheet1!$D$5:$N$65000,5,FALSE)),"")</f>
        <v/>
      </c>
      <c r="F1340" s="20" t="str">
        <f>IFERROR(IF($A1340="","",VLOOKUP($A1340,[1]Sheet1!$D$5:$N$65000,6,FALSE)),"")</f>
        <v/>
      </c>
      <c r="G1340" s="20" t="str">
        <f>IFERROR(IF($A1340="","",VLOOKUP($A1340,[1]Sheet1!$D$5:$N$65000,7,FALSE)),"")</f>
        <v/>
      </c>
      <c r="H1340" s="20" t="str">
        <f>IFERROR(IF($A1340="","",VLOOKUP($A1340,[1]Sheet1!$D$5:$N$65000,8,FALSE)),"")</f>
        <v/>
      </c>
      <c r="I1340" s="20" t="str">
        <f>IFERROR(IF($A1340="","",VLOOKUP($A1340,[1]Sheet1!$D$5:$N$65000,9,FALSE)),"")</f>
        <v/>
      </c>
      <c r="J1340" s="20" t="str">
        <f>IFERROR(IF($A1340="","",VLOOKUP($A1340,[1]Sheet1!$D$5:$N$65000,10,FALSE)),"")</f>
        <v/>
      </c>
      <c r="K1340" s="20" t="str">
        <f>IFERROR(IF($A1340="","",VLOOKUP($A1340,[1]Sheet1!$D$5:$N$65000,11,FALSE)),"")</f>
        <v/>
      </c>
      <c r="L1340" s="3">
        <f t="shared" si="44"/>
        <v>1336</v>
      </c>
      <c r="M1340" s="21" t="str">
        <f t="shared" si="43"/>
        <v/>
      </c>
      <c r="N1340" s="29">
        <f>IF($L1339 = 4,[5]Sheet1!J245,0)</f>
        <v>0</v>
      </c>
      <c r="O1340" s="29">
        <f>IF($L1339 = 4,[5]Sheet1!K245,0)</f>
        <v>0</v>
      </c>
      <c r="P1340" s="29">
        <f>IF($L1339 = 4,[5]Sheet1!L245,0)</f>
        <v>0</v>
      </c>
      <c r="Q1340" s="29">
        <f>IF($L1339 = 4,[5]Sheet1!M245,0)</f>
        <v>0</v>
      </c>
      <c r="R1340" s="29">
        <f>IF($L1339 = 4,[5]Sheet1!N245,0)</f>
        <v>0</v>
      </c>
    </row>
    <row r="1341" spans="1:18">
      <c r="A1341" s="18" t="str">
        <f t="array" ref="A1341">IF(ROW(B1341)-6&lt;A$1,VLOOKUP(LOOKUP("zzzz",CHOOSE({1,2},"",INDEX([1]Sheet1!$P$1:$P$65000,SMALL(IF([1]Sheet1!P$1:P$65000&lt;&gt;"",ROW([1]Sheet1!P$1:P$65000)),ROWS(D$5:D1341))))),[1]Sheet1!$C$5:$D$65000,2,FALSE),IF(L1341&gt;$A$1,"",IF(A1340="","Figure "&amp;L1341,IFERROR(VLOOKUP(A1340,[1]Sheet1!$D$5:$Q$65000,14,FALSE),IFERROR(VLOOKUP(A1340,[1]Sheet1!$A$5:$D$65000,4,FALSE),"Figure " &amp; L1341)))))</f>
        <v/>
      </c>
      <c r="B1341" s="19" t="str">
        <f>IFERROR(IF($A1341="","",VLOOKUP($A1341,[1]Sheet1!$D$5:$R$65000,15,FALSE)),"")</f>
        <v/>
      </c>
      <c r="C1341" s="20" t="str">
        <f>IFERROR(IF(A1341="","",VLOOKUP($A1341,[1]Sheet1!$D$5:$N$65000,3,FALSE)),"")</f>
        <v/>
      </c>
      <c r="D1341" s="20" t="str">
        <f>IFERROR(IF($A1341="","",VLOOKUP($A1341,[1]Sheet1!$D$5:$N$65000,4,FALSE)),"")</f>
        <v/>
      </c>
      <c r="E1341" s="20" t="str">
        <f>IFERROR(IF($A1341="","",VLOOKUP($A1341,[1]Sheet1!$D$5:$N$65000,5,FALSE)),"")</f>
        <v/>
      </c>
      <c r="F1341" s="20" t="str">
        <f>IFERROR(IF($A1341="","",VLOOKUP($A1341,[1]Sheet1!$D$5:$N$65000,6,FALSE)),"")</f>
        <v/>
      </c>
      <c r="G1341" s="20" t="str">
        <f>IFERROR(IF($A1341="","",VLOOKUP($A1341,[1]Sheet1!$D$5:$N$65000,7,FALSE)),"")</f>
        <v/>
      </c>
      <c r="H1341" s="20" t="str">
        <f>IFERROR(IF($A1341="","",VLOOKUP($A1341,[1]Sheet1!$D$5:$N$65000,8,FALSE)),"")</f>
        <v/>
      </c>
      <c r="I1341" s="20" t="str">
        <f>IFERROR(IF($A1341="","",VLOOKUP($A1341,[1]Sheet1!$D$5:$N$65000,9,FALSE)),"")</f>
        <v/>
      </c>
      <c r="J1341" s="20" t="str">
        <f>IFERROR(IF($A1341="","",VLOOKUP($A1341,[1]Sheet1!$D$5:$N$65000,10,FALSE)),"")</f>
        <v/>
      </c>
      <c r="K1341" s="20" t="str">
        <f>IFERROR(IF($A1341="","",VLOOKUP($A1341,[1]Sheet1!$D$5:$N$65000,11,FALSE)),"")</f>
        <v/>
      </c>
      <c r="L1341" s="3">
        <f t="shared" si="44"/>
        <v>1337</v>
      </c>
      <c r="M1341" s="21" t="str">
        <f t="shared" si="43"/>
        <v/>
      </c>
      <c r="N1341" s="29">
        <f>IF($L1340 = 4,[5]Sheet1!J246,0)</f>
        <v>0</v>
      </c>
      <c r="O1341" s="29">
        <f>IF($L1340 = 4,[5]Sheet1!K246,0)</f>
        <v>0</v>
      </c>
      <c r="P1341" s="29">
        <f>IF($L1340 = 4,[5]Sheet1!L246,0)</f>
        <v>0</v>
      </c>
      <c r="Q1341" s="29">
        <f>IF($L1340 = 4,[5]Sheet1!M246,0)</f>
        <v>0</v>
      </c>
      <c r="R1341" s="29">
        <f>IF($L1340 = 4,[5]Sheet1!N246,0)</f>
        <v>0</v>
      </c>
    </row>
    <row r="1342" spans="1:18">
      <c r="A1342" s="18" t="str">
        <f t="array" ref="A1342">IF(ROW(B1342)-6&lt;A$1,VLOOKUP(LOOKUP("zzzz",CHOOSE({1,2},"",INDEX([1]Sheet1!$P$1:$P$65000,SMALL(IF([1]Sheet1!P$1:P$65000&lt;&gt;"",ROW([1]Sheet1!P$1:P$65000)),ROWS(D$5:D1342))))),[1]Sheet1!$C$5:$D$65000,2,FALSE),IF(L1342&gt;$A$1,"",IF(A1341="","Figure "&amp;L1342,IFERROR(VLOOKUP(A1341,[1]Sheet1!$D$5:$Q$65000,14,FALSE),IFERROR(VLOOKUP(A1341,[1]Sheet1!$A$5:$D$65000,4,FALSE),"Figure " &amp; L1342)))))</f>
        <v/>
      </c>
      <c r="B1342" s="19" t="str">
        <f>IFERROR(IF($A1342="","",VLOOKUP($A1342,[1]Sheet1!$D$5:$R$65000,15,FALSE)),"")</f>
        <v/>
      </c>
      <c r="C1342" s="20" t="str">
        <f>IFERROR(IF(A1342="","",VLOOKUP($A1342,[1]Sheet1!$D$5:$N$65000,3,FALSE)),"")</f>
        <v/>
      </c>
      <c r="D1342" s="20" t="str">
        <f>IFERROR(IF($A1342="","",VLOOKUP($A1342,[1]Sheet1!$D$5:$N$65000,4,FALSE)),"")</f>
        <v/>
      </c>
      <c r="E1342" s="20" t="str">
        <f>IFERROR(IF($A1342="","",VLOOKUP($A1342,[1]Sheet1!$D$5:$N$65000,5,FALSE)),"")</f>
        <v/>
      </c>
      <c r="F1342" s="20" t="str">
        <f>IFERROR(IF($A1342="","",VLOOKUP($A1342,[1]Sheet1!$D$5:$N$65000,6,FALSE)),"")</f>
        <v/>
      </c>
      <c r="G1342" s="20" t="str">
        <f>IFERROR(IF($A1342="","",VLOOKUP($A1342,[1]Sheet1!$D$5:$N$65000,7,FALSE)),"")</f>
        <v/>
      </c>
      <c r="H1342" s="20" t="str">
        <f>IFERROR(IF($A1342="","",VLOOKUP($A1342,[1]Sheet1!$D$5:$N$65000,8,FALSE)),"")</f>
        <v/>
      </c>
      <c r="I1342" s="20" t="str">
        <f>IFERROR(IF($A1342="","",VLOOKUP($A1342,[1]Sheet1!$D$5:$N$65000,9,FALSE)),"")</f>
        <v/>
      </c>
      <c r="J1342" s="20" t="str">
        <f>IFERROR(IF($A1342="","",VLOOKUP($A1342,[1]Sheet1!$D$5:$N$65000,10,FALSE)),"")</f>
        <v/>
      </c>
      <c r="K1342" s="20" t="str">
        <f>IFERROR(IF($A1342="","",VLOOKUP($A1342,[1]Sheet1!$D$5:$N$65000,11,FALSE)),"")</f>
        <v/>
      </c>
      <c r="L1342" s="3">
        <f t="shared" si="44"/>
        <v>1338</v>
      </c>
      <c r="M1342" s="21" t="str">
        <f t="shared" si="43"/>
        <v/>
      </c>
      <c r="N1342" s="29">
        <f>IF($L1341 = 4,[5]Sheet1!J247,0)</f>
        <v>0</v>
      </c>
      <c r="O1342" s="29">
        <f>IF($L1341 = 4,[5]Sheet1!K247,0)</f>
        <v>0</v>
      </c>
      <c r="P1342" s="29">
        <f>IF($L1341 = 4,[5]Sheet1!L247,0)</f>
        <v>0</v>
      </c>
      <c r="Q1342" s="29">
        <f>IF($L1341 = 4,[5]Sheet1!M247,0)</f>
        <v>0</v>
      </c>
      <c r="R1342" s="29">
        <f>IF($L1341 = 4,[5]Sheet1!N247,0)</f>
        <v>0</v>
      </c>
    </row>
    <row r="1343" spans="1:18">
      <c r="A1343" s="18" t="str">
        <f t="array" ref="A1343">IF(ROW(B1343)-6&lt;A$1,VLOOKUP(LOOKUP("zzzz",CHOOSE({1,2},"",INDEX([1]Sheet1!$P$1:$P$65000,SMALL(IF([1]Sheet1!P$1:P$65000&lt;&gt;"",ROW([1]Sheet1!P$1:P$65000)),ROWS(D$5:D1343))))),[1]Sheet1!$C$5:$D$65000,2,FALSE),IF(L1343&gt;$A$1,"",IF(A1342="","Figure "&amp;L1343,IFERROR(VLOOKUP(A1342,[1]Sheet1!$D$5:$Q$65000,14,FALSE),IFERROR(VLOOKUP(A1342,[1]Sheet1!$A$5:$D$65000,4,FALSE),"Figure " &amp; L1343)))))</f>
        <v/>
      </c>
      <c r="B1343" s="19" t="str">
        <f>IFERROR(IF($A1343="","",VLOOKUP($A1343,[1]Sheet1!$D$5:$R$65000,15,FALSE)),"")</f>
        <v/>
      </c>
      <c r="C1343" s="20" t="str">
        <f>IFERROR(IF(A1343="","",VLOOKUP($A1343,[1]Sheet1!$D$5:$N$65000,3,FALSE)),"")</f>
        <v/>
      </c>
      <c r="D1343" s="20" t="str">
        <f>IFERROR(IF($A1343="","",VLOOKUP($A1343,[1]Sheet1!$D$5:$N$65000,4,FALSE)),"")</f>
        <v/>
      </c>
      <c r="E1343" s="20" t="str">
        <f>IFERROR(IF($A1343="","",VLOOKUP($A1343,[1]Sheet1!$D$5:$N$65000,5,FALSE)),"")</f>
        <v/>
      </c>
      <c r="F1343" s="20" t="str">
        <f>IFERROR(IF($A1343="","",VLOOKUP($A1343,[1]Sheet1!$D$5:$N$65000,6,FALSE)),"")</f>
        <v/>
      </c>
      <c r="G1343" s="20" t="str">
        <f>IFERROR(IF($A1343="","",VLOOKUP($A1343,[1]Sheet1!$D$5:$N$65000,7,FALSE)),"")</f>
        <v/>
      </c>
      <c r="H1343" s="20" t="str">
        <f>IFERROR(IF($A1343="","",VLOOKUP($A1343,[1]Sheet1!$D$5:$N$65000,8,FALSE)),"")</f>
        <v/>
      </c>
      <c r="I1343" s="20" t="str">
        <f>IFERROR(IF($A1343="","",VLOOKUP($A1343,[1]Sheet1!$D$5:$N$65000,9,FALSE)),"")</f>
        <v/>
      </c>
      <c r="J1343" s="20" t="str">
        <f>IFERROR(IF($A1343="","",VLOOKUP($A1343,[1]Sheet1!$D$5:$N$65000,10,FALSE)),"")</f>
        <v/>
      </c>
      <c r="K1343" s="20" t="str">
        <f>IFERROR(IF($A1343="","",VLOOKUP($A1343,[1]Sheet1!$D$5:$N$65000,11,FALSE)),"")</f>
        <v/>
      </c>
      <c r="L1343" s="3">
        <f t="shared" si="44"/>
        <v>1339</v>
      </c>
      <c r="M1343" s="21" t="str">
        <f t="shared" si="43"/>
        <v/>
      </c>
      <c r="N1343" s="29">
        <f>IF($L1342 = 4,[5]Sheet1!J248,0)</f>
        <v>0</v>
      </c>
      <c r="O1343" s="29">
        <f>IF($L1342 = 4,[5]Sheet1!K248,0)</f>
        <v>0</v>
      </c>
      <c r="P1343" s="29">
        <f>IF($L1342 = 4,[5]Sheet1!L248,0)</f>
        <v>0</v>
      </c>
      <c r="Q1343" s="29">
        <f>IF($L1342 = 4,[5]Sheet1!M248,0)</f>
        <v>0</v>
      </c>
      <c r="R1343" s="29">
        <f>IF($L1342 = 4,[5]Sheet1!N248,0)</f>
        <v>0</v>
      </c>
    </row>
    <row r="1344" spans="1:18">
      <c r="A1344" s="18" t="str">
        <f t="array" ref="A1344">IF(ROW(B1344)-6&lt;A$1,VLOOKUP(LOOKUP("zzzz",CHOOSE({1,2},"",INDEX([1]Sheet1!$P$1:$P$65000,SMALL(IF([1]Sheet1!P$1:P$65000&lt;&gt;"",ROW([1]Sheet1!P$1:P$65000)),ROWS(D$5:D1344))))),[1]Sheet1!$C$5:$D$65000,2,FALSE),IF(L1344&gt;$A$1,"",IF(A1343="","Figure "&amp;L1344,IFERROR(VLOOKUP(A1343,[1]Sheet1!$D$5:$Q$65000,14,FALSE),IFERROR(VLOOKUP(A1343,[1]Sheet1!$A$5:$D$65000,4,FALSE),"Figure " &amp; L1344)))))</f>
        <v/>
      </c>
      <c r="B1344" s="19" t="str">
        <f>IFERROR(IF($A1344="","",VLOOKUP($A1344,[1]Sheet1!$D$5:$R$65000,15,FALSE)),"")</f>
        <v/>
      </c>
      <c r="C1344" s="20" t="str">
        <f>IFERROR(IF(A1344="","",VLOOKUP($A1344,[1]Sheet1!$D$5:$N$65000,3,FALSE)),"")</f>
        <v/>
      </c>
      <c r="D1344" s="20" t="str">
        <f>IFERROR(IF($A1344="","",VLOOKUP($A1344,[1]Sheet1!$D$5:$N$65000,4,FALSE)),"")</f>
        <v/>
      </c>
      <c r="E1344" s="20" t="str">
        <f>IFERROR(IF($A1344="","",VLOOKUP($A1344,[1]Sheet1!$D$5:$N$65000,5,FALSE)),"")</f>
        <v/>
      </c>
      <c r="F1344" s="20" t="str">
        <f>IFERROR(IF($A1344="","",VLOOKUP($A1344,[1]Sheet1!$D$5:$N$65000,6,FALSE)),"")</f>
        <v/>
      </c>
      <c r="G1344" s="20" t="str">
        <f>IFERROR(IF($A1344="","",VLOOKUP($A1344,[1]Sheet1!$D$5:$N$65000,7,FALSE)),"")</f>
        <v/>
      </c>
      <c r="H1344" s="20" t="str">
        <f>IFERROR(IF($A1344="","",VLOOKUP($A1344,[1]Sheet1!$D$5:$N$65000,8,FALSE)),"")</f>
        <v/>
      </c>
      <c r="I1344" s="20" t="str">
        <f>IFERROR(IF($A1344="","",VLOOKUP($A1344,[1]Sheet1!$D$5:$N$65000,9,FALSE)),"")</f>
        <v/>
      </c>
      <c r="J1344" s="20" t="str">
        <f>IFERROR(IF($A1344="","",VLOOKUP($A1344,[1]Sheet1!$D$5:$N$65000,10,FALSE)),"")</f>
        <v/>
      </c>
      <c r="K1344" s="20" t="str">
        <f>IFERROR(IF($A1344="","",VLOOKUP($A1344,[1]Sheet1!$D$5:$N$65000,11,FALSE)),"")</f>
        <v/>
      </c>
      <c r="L1344" s="3">
        <f t="shared" si="44"/>
        <v>1340</v>
      </c>
      <c r="M1344" s="21" t="str">
        <f t="shared" si="43"/>
        <v/>
      </c>
      <c r="N1344" s="29">
        <f>IF($L1343 = 4,[5]Sheet1!J249,0)</f>
        <v>0</v>
      </c>
      <c r="O1344" s="29">
        <f>IF($L1343 = 4,[5]Sheet1!K249,0)</f>
        <v>0</v>
      </c>
      <c r="P1344" s="29">
        <f>IF($L1343 = 4,[5]Sheet1!L249,0)</f>
        <v>0</v>
      </c>
      <c r="Q1344" s="29">
        <f>IF($L1343 = 4,[5]Sheet1!M249,0)</f>
        <v>0</v>
      </c>
      <c r="R1344" s="29">
        <f>IF($L1343 = 4,[5]Sheet1!N249,0)</f>
        <v>0</v>
      </c>
    </row>
    <row r="1345" spans="1:18">
      <c r="A1345" s="18" t="str">
        <f t="array" ref="A1345">IF(ROW(B1345)-6&lt;A$1,VLOOKUP(LOOKUP("zzzz",CHOOSE({1,2},"",INDEX([1]Sheet1!$P$1:$P$65000,SMALL(IF([1]Sheet1!P$1:P$65000&lt;&gt;"",ROW([1]Sheet1!P$1:P$65000)),ROWS(D$5:D1345))))),[1]Sheet1!$C$5:$D$65000,2,FALSE),IF(L1345&gt;$A$1,"",IF(A1344="","Figure "&amp;L1345,IFERROR(VLOOKUP(A1344,[1]Sheet1!$D$5:$Q$65000,14,FALSE),IFERROR(VLOOKUP(A1344,[1]Sheet1!$A$5:$D$65000,4,FALSE),"Figure " &amp; L1345)))))</f>
        <v/>
      </c>
      <c r="B1345" s="19" t="str">
        <f>IFERROR(IF($A1345="","",VLOOKUP($A1345,[1]Sheet1!$D$5:$R$65000,15,FALSE)),"")</f>
        <v/>
      </c>
      <c r="C1345" s="20" t="str">
        <f>IFERROR(IF(A1345="","",VLOOKUP($A1345,[1]Sheet1!$D$5:$N$65000,3,FALSE)),"")</f>
        <v/>
      </c>
      <c r="D1345" s="20" t="str">
        <f>IFERROR(IF($A1345="","",VLOOKUP($A1345,[1]Sheet1!$D$5:$N$65000,4,FALSE)),"")</f>
        <v/>
      </c>
      <c r="E1345" s="20" t="str">
        <f>IFERROR(IF($A1345="","",VLOOKUP($A1345,[1]Sheet1!$D$5:$N$65000,5,FALSE)),"")</f>
        <v/>
      </c>
      <c r="F1345" s="20" t="str">
        <f>IFERROR(IF($A1345="","",VLOOKUP($A1345,[1]Sheet1!$D$5:$N$65000,6,FALSE)),"")</f>
        <v/>
      </c>
      <c r="G1345" s="20" t="str">
        <f>IFERROR(IF($A1345="","",VLOOKUP($A1345,[1]Sheet1!$D$5:$N$65000,7,FALSE)),"")</f>
        <v/>
      </c>
      <c r="H1345" s="20" t="str">
        <f>IFERROR(IF($A1345="","",VLOOKUP($A1345,[1]Sheet1!$D$5:$N$65000,8,FALSE)),"")</f>
        <v/>
      </c>
      <c r="I1345" s="20" t="str">
        <f>IFERROR(IF($A1345="","",VLOOKUP($A1345,[1]Sheet1!$D$5:$N$65000,9,FALSE)),"")</f>
        <v/>
      </c>
      <c r="J1345" s="20" t="str">
        <f>IFERROR(IF($A1345="","",VLOOKUP($A1345,[1]Sheet1!$D$5:$N$65000,10,FALSE)),"")</f>
        <v/>
      </c>
      <c r="K1345" s="20" t="str">
        <f>IFERROR(IF($A1345="","",VLOOKUP($A1345,[1]Sheet1!$D$5:$N$65000,11,FALSE)),"")</f>
        <v/>
      </c>
      <c r="L1345" s="3">
        <f t="shared" si="44"/>
        <v>1341</v>
      </c>
      <c r="M1345" s="21" t="str">
        <f t="shared" si="43"/>
        <v/>
      </c>
      <c r="N1345" s="29">
        <f>IF($L1344 = 4,[5]Sheet1!J250,0)</f>
        <v>0</v>
      </c>
      <c r="O1345" s="29">
        <f>IF($L1344 = 4,[5]Sheet1!K250,0)</f>
        <v>0</v>
      </c>
      <c r="P1345" s="29">
        <f>IF($L1344 = 4,[5]Sheet1!L250,0)</f>
        <v>0</v>
      </c>
      <c r="Q1345" s="29">
        <f>IF($L1344 = 4,[5]Sheet1!M250,0)</f>
        <v>0</v>
      </c>
      <c r="R1345" s="29">
        <f>IF($L1344 = 4,[5]Sheet1!N250,0)</f>
        <v>0</v>
      </c>
    </row>
    <row r="1346" spans="1:18">
      <c r="A1346" s="18" t="str">
        <f t="array" ref="A1346">IF(ROW(B1346)-6&lt;A$1,VLOOKUP(LOOKUP("zzzz",CHOOSE({1,2},"",INDEX([1]Sheet1!$P$1:$P$65000,SMALL(IF([1]Sheet1!P$1:P$65000&lt;&gt;"",ROW([1]Sheet1!P$1:P$65000)),ROWS(D$5:D1346))))),[1]Sheet1!$C$5:$D$65000,2,FALSE),IF(L1346&gt;$A$1,"",IF(A1345="","Figure "&amp;L1346,IFERROR(VLOOKUP(A1345,[1]Sheet1!$D$5:$Q$65000,14,FALSE),IFERROR(VLOOKUP(A1345,[1]Sheet1!$A$5:$D$65000,4,FALSE),"Figure " &amp; L1346)))))</f>
        <v/>
      </c>
      <c r="B1346" s="19" t="str">
        <f>IFERROR(IF($A1346="","",VLOOKUP($A1346,[1]Sheet1!$D$5:$R$65000,15,FALSE)),"")</f>
        <v/>
      </c>
      <c r="C1346" s="20" t="str">
        <f>IFERROR(IF(A1346="","",VLOOKUP($A1346,[1]Sheet1!$D$5:$N$65000,3,FALSE)),"")</f>
        <v/>
      </c>
      <c r="D1346" s="20" t="str">
        <f>IFERROR(IF($A1346="","",VLOOKUP($A1346,[1]Sheet1!$D$5:$N$65000,4,FALSE)),"")</f>
        <v/>
      </c>
      <c r="E1346" s="20" t="str">
        <f>IFERROR(IF($A1346="","",VLOOKUP($A1346,[1]Sheet1!$D$5:$N$65000,5,FALSE)),"")</f>
        <v/>
      </c>
      <c r="F1346" s="20" t="str">
        <f>IFERROR(IF($A1346="","",VLOOKUP($A1346,[1]Sheet1!$D$5:$N$65000,6,FALSE)),"")</f>
        <v/>
      </c>
      <c r="G1346" s="20" t="str">
        <f>IFERROR(IF($A1346="","",VLOOKUP($A1346,[1]Sheet1!$D$5:$N$65000,7,FALSE)),"")</f>
        <v/>
      </c>
      <c r="H1346" s="20" t="str">
        <f>IFERROR(IF($A1346="","",VLOOKUP($A1346,[1]Sheet1!$D$5:$N$65000,8,FALSE)),"")</f>
        <v/>
      </c>
      <c r="I1346" s="20" t="str">
        <f>IFERROR(IF($A1346="","",VLOOKUP($A1346,[1]Sheet1!$D$5:$N$65000,9,FALSE)),"")</f>
        <v/>
      </c>
      <c r="J1346" s="20" t="str">
        <f>IFERROR(IF($A1346="","",VLOOKUP($A1346,[1]Sheet1!$D$5:$N$65000,10,FALSE)),"")</f>
        <v/>
      </c>
      <c r="K1346" s="20" t="str">
        <f>IFERROR(IF($A1346="","",VLOOKUP($A1346,[1]Sheet1!$D$5:$N$65000,11,FALSE)),"")</f>
        <v/>
      </c>
      <c r="L1346" s="3">
        <f t="shared" si="44"/>
        <v>1342</v>
      </c>
      <c r="M1346" s="21" t="str">
        <f t="shared" si="43"/>
        <v/>
      </c>
      <c r="N1346" s="29">
        <f>IF($L1345 = 4,[5]Sheet1!J251,0)</f>
        <v>0</v>
      </c>
      <c r="O1346" s="29">
        <f>IF($L1345 = 4,[5]Sheet1!K251,0)</f>
        <v>0</v>
      </c>
      <c r="P1346" s="29">
        <f>IF($L1345 = 4,[5]Sheet1!L251,0)</f>
        <v>0</v>
      </c>
      <c r="Q1346" s="29">
        <f>IF($L1345 = 4,[5]Sheet1!M251,0)</f>
        <v>0</v>
      </c>
      <c r="R1346" s="29">
        <f>IF($L1345 = 4,[5]Sheet1!N251,0)</f>
        <v>0</v>
      </c>
    </row>
    <row r="1347" spans="1:18">
      <c r="A1347" s="18" t="str">
        <f t="array" ref="A1347">IF(ROW(B1347)-6&lt;A$1,VLOOKUP(LOOKUP("zzzz",CHOOSE({1,2},"",INDEX([1]Sheet1!$P$1:$P$65000,SMALL(IF([1]Sheet1!P$1:P$65000&lt;&gt;"",ROW([1]Sheet1!P$1:P$65000)),ROWS(D$5:D1347))))),[1]Sheet1!$C$5:$D$65000,2,FALSE),IF(L1347&gt;$A$1,"",IF(A1346="","Figure "&amp;L1347,IFERROR(VLOOKUP(A1346,[1]Sheet1!$D$5:$Q$65000,14,FALSE),IFERROR(VLOOKUP(A1346,[1]Sheet1!$A$5:$D$65000,4,FALSE),"Figure " &amp; L1347)))))</f>
        <v/>
      </c>
      <c r="B1347" s="19" t="str">
        <f>IFERROR(IF($A1347="","",VLOOKUP($A1347,[1]Sheet1!$D$5:$R$65000,15,FALSE)),"")</f>
        <v/>
      </c>
      <c r="C1347" s="20" t="str">
        <f>IFERROR(IF(A1347="","",VLOOKUP($A1347,[1]Sheet1!$D$5:$N$65000,3,FALSE)),"")</f>
        <v/>
      </c>
      <c r="D1347" s="20" t="str">
        <f>IFERROR(IF($A1347="","",VLOOKUP($A1347,[1]Sheet1!$D$5:$N$65000,4,FALSE)),"")</f>
        <v/>
      </c>
      <c r="E1347" s="20" t="str">
        <f>IFERROR(IF($A1347="","",VLOOKUP($A1347,[1]Sheet1!$D$5:$N$65000,5,FALSE)),"")</f>
        <v/>
      </c>
      <c r="F1347" s="20" t="str">
        <f>IFERROR(IF($A1347="","",VLOOKUP($A1347,[1]Sheet1!$D$5:$N$65000,6,FALSE)),"")</f>
        <v/>
      </c>
      <c r="G1347" s="20" t="str">
        <f>IFERROR(IF($A1347="","",VLOOKUP($A1347,[1]Sheet1!$D$5:$N$65000,7,FALSE)),"")</f>
        <v/>
      </c>
      <c r="H1347" s="20" t="str">
        <f>IFERROR(IF($A1347="","",VLOOKUP($A1347,[1]Sheet1!$D$5:$N$65000,8,FALSE)),"")</f>
        <v/>
      </c>
      <c r="I1347" s="20" t="str">
        <f>IFERROR(IF($A1347="","",VLOOKUP($A1347,[1]Sheet1!$D$5:$N$65000,9,FALSE)),"")</f>
        <v/>
      </c>
      <c r="J1347" s="20" t="str">
        <f>IFERROR(IF($A1347="","",VLOOKUP($A1347,[1]Sheet1!$D$5:$N$65000,10,FALSE)),"")</f>
        <v/>
      </c>
      <c r="K1347" s="20" t="str">
        <f>IFERROR(IF($A1347="","",VLOOKUP($A1347,[1]Sheet1!$D$5:$N$65000,11,FALSE)),"")</f>
        <v/>
      </c>
      <c r="L1347" s="3">
        <f t="shared" si="44"/>
        <v>1343</v>
      </c>
      <c r="M1347" s="21" t="str">
        <f t="shared" si="43"/>
        <v/>
      </c>
      <c r="N1347" s="29">
        <f>IF($L1346 = 4,[5]Sheet1!J252,0)</f>
        <v>0</v>
      </c>
      <c r="O1347" s="29">
        <f>IF($L1346 = 4,[5]Sheet1!K252,0)</f>
        <v>0</v>
      </c>
      <c r="P1347" s="29">
        <f>IF($L1346 = 4,[5]Sheet1!L252,0)</f>
        <v>0</v>
      </c>
      <c r="Q1347" s="29">
        <f>IF($L1346 = 4,[5]Sheet1!M252,0)</f>
        <v>0</v>
      </c>
      <c r="R1347" s="29">
        <f>IF($L1346 = 4,[5]Sheet1!N252,0)</f>
        <v>0</v>
      </c>
    </row>
    <row r="1348" spans="1:18">
      <c r="A1348" s="18" t="str">
        <f t="array" ref="A1348">IF(ROW(B1348)-6&lt;A$1,VLOOKUP(LOOKUP("zzzz",CHOOSE({1,2},"",INDEX([1]Sheet1!$P$1:$P$65000,SMALL(IF([1]Sheet1!P$1:P$65000&lt;&gt;"",ROW([1]Sheet1!P$1:P$65000)),ROWS(D$5:D1348))))),[1]Sheet1!$C$5:$D$65000,2,FALSE),IF(L1348&gt;$A$1,"",IF(A1347="","Figure "&amp;L1348,IFERROR(VLOOKUP(A1347,[1]Sheet1!$D$5:$Q$65000,14,FALSE),IFERROR(VLOOKUP(A1347,[1]Sheet1!$A$5:$D$65000,4,FALSE),"Figure " &amp; L1348)))))</f>
        <v/>
      </c>
      <c r="B1348" s="19" t="str">
        <f>IFERROR(IF($A1348="","",VLOOKUP($A1348,[1]Sheet1!$D$5:$R$65000,15,FALSE)),"")</f>
        <v/>
      </c>
      <c r="C1348" s="20" t="str">
        <f>IFERROR(IF(A1348="","",VLOOKUP($A1348,[1]Sheet1!$D$5:$N$65000,3,FALSE)),"")</f>
        <v/>
      </c>
      <c r="D1348" s="20" t="str">
        <f>IFERROR(IF($A1348="","",VLOOKUP($A1348,[1]Sheet1!$D$5:$N$65000,4,FALSE)),"")</f>
        <v/>
      </c>
      <c r="E1348" s="20" t="str">
        <f>IFERROR(IF($A1348="","",VLOOKUP($A1348,[1]Sheet1!$D$5:$N$65000,5,FALSE)),"")</f>
        <v/>
      </c>
      <c r="F1348" s="20" t="str">
        <f>IFERROR(IF($A1348="","",VLOOKUP($A1348,[1]Sheet1!$D$5:$N$65000,6,FALSE)),"")</f>
        <v/>
      </c>
      <c r="G1348" s="20" t="str">
        <f>IFERROR(IF($A1348="","",VLOOKUP($A1348,[1]Sheet1!$D$5:$N$65000,7,FALSE)),"")</f>
        <v/>
      </c>
      <c r="H1348" s="20" t="str">
        <f>IFERROR(IF($A1348="","",VLOOKUP($A1348,[1]Sheet1!$D$5:$N$65000,8,FALSE)),"")</f>
        <v/>
      </c>
      <c r="I1348" s="20" t="str">
        <f>IFERROR(IF($A1348="","",VLOOKUP($A1348,[1]Sheet1!$D$5:$N$65000,9,FALSE)),"")</f>
        <v/>
      </c>
      <c r="J1348" s="20" t="str">
        <f>IFERROR(IF($A1348="","",VLOOKUP($A1348,[1]Sheet1!$D$5:$N$65000,10,FALSE)),"")</f>
        <v/>
      </c>
      <c r="K1348" s="20" t="str">
        <f>IFERROR(IF($A1348="","",VLOOKUP($A1348,[1]Sheet1!$D$5:$N$65000,11,FALSE)),"")</f>
        <v/>
      </c>
      <c r="L1348" s="3">
        <f t="shared" si="44"/>
        <v>1344</v>
      </c>
      <c r="M1348" s="21" t="str">
        <f t="shared" si="43"/>
        <v/>
      </c>
      <c r="N1348" s="29">
        <f>IF($L1347 = 4,[5]Sheet1!J253,0)</f>
        <v>0</v>
      </c>
      <c r="O1348" s="29">
        <f>IF($L1347 = 4,[5]Sheet1!K253,0)</f>
        <v>0</v>
      </c>
      <c r="P1348" s="29">
        <f>IF($L1347 = 4,[5]Sheet1!L253,0)</f>
        <v>0</v>
      </c>
      <c r="Q1348" s="29">
        <f>IF($L1347 = 4,[5]Sheet1!M253,0)</f>
        <v>0</v>
      </c>
      <c r="R1348" s="29">
        <f>IF($L1347 = 4,[5]Sheet1!N253,0)</f>
        <v>0</v>
      </c>
    </row>
    <row r="1349" spans="1:18">
      <c r="A1349" s="18" t="str">
        <f t="array" ref="A1349">IF(ROW(B1349)-6&lt;A$1,VLOOKUP(LOOKUP("zzzz",CHOOSE({1,2},"",INDEX([1]Sheet1!$P$1:$P$65000,SMALL(IF([1]Sheet1!P$1:P$65000&lt;&gt;"",ROW([1]Sheet1!P$1:P$65000)),ROWS(D$5:D1349))))),[1]Sheet1!$C$5:$D$65000,2,FALSE),IF(L1349&gt;$A$1,"",IF(A1348="","Figure "&amp;L1349,IFERROR(VLOOKUP(A1348,[1]Sheet1!$D$5:$Q$65000,14,FALSE),IFERROR(VLOOKUP(A1348,[1]Sheet1!$A$5:$D$65000,4,FALSE),"Figure " &amp; L1349)))))</f>
        <v/>
      </c>
      <c r="B1349" s="19" t="str">
        <f>IFERROR(IF($A1349="","",VLOOKUP($A1349,[1]Sheet1!$D$5:$R$65000,15,FALSE)),"")</f>
        <v/>
      </c>
      <c r="C1349" s="20" t="str">
        <f>IFERROR(IF(A1349="","",VLOOKUP($A1349,[1]Sheet1!$D$5:$N$65000,3,FALSE)),"")</f>
        <v/>
      </c>
      <c r="D1349" s="20" t="str">
        <f>IFERROR(IF($A1349="","",VLOOKUP($A1349,[1]Sheet1!$D$5:$N$65000,4,FALSE)),"")</f>
        <v/>
      </c>
      <c r="E1349" s="20" t="str">
        <f>IFERROR(IF($A1349="","",VLOOKUP($A1349,[1]Sheet1!$D$5:$N$65000,5,FALSE)),"")</f>
        <v/>
      </c>
      <c r="F1349" s="20" t="str">
        <f>IFERROR(IF($A1349="","",VLOOKUP($A1349,[1]Sheet1!$D$5:$N$65000,6,FALSE)),"")</f>
        <v/>
      </c>
      <c r="G1349" s="20" t="str">
        <f>IFERROR(IF($A1349="","",VLOOKUP($A1349,[1]Sheet1!$D$5:$N$65000,7,FALSE)),"")</f>
        <v/>
      </c>
      <c r="H1349" s="20" t="str">
        <f>IFERROR(IF($A1349="","",VLOOKUP($A1349,[1]Sheet1!$D$5:$N$65000,8,FALSE)),"")</f>
        <v/>
      </c>
      <c r="I1349" s="20" t="str">
        <f>IFERROR(IF($A1349="","",VLOOKUP($A1349,[1]Sheet1!$D$5:$N$65000,9,FALSE)),"")</f>
        <v/>
      </c>
      <c r="J1349" s="20" t="str">
        <f>IFERROR(IF($A1349="","",VLOOKUP($A1349,[1]Sheet1!$D$5:$N$65000,10,FALSE)),"")</f>
        <v/>
      </c>
      <c r="K1349" s="20" t="str">
        <f>IFERROR(IF($A1349="","",VLOOKUP($A1349,[1]Sheet1!$D$5:$N$65000,11,FALSE)),"")</f>
        <v/>
      </c>
      <c r="L1349" s="3">
        <f t="shared" si="44"/>
        <v>1345</v>
      </c>
      <c r="M1349" s="21" t="str">
        <f t="shared" si="43"/>
        <v/>
      </c>
      <c r="N1349" s="29">
        <f>IF($L1348 = 4,[5]Sheet1!J254,0)</f>
        <v>0</v>
      </c>
      <c r="O1349" s="29">
        <f>IF($L1348 = 4,[5]Sheet1!K254,0)</f>
        <v>0</v>
      </c>
      <c r="P1349" s="29">
        <f>IF($L1348 = 4,[5]Sheet1!L254,0)</f>
        <v>0</v>
      </c>
      <c r="Q1349" s="29">
        <f>IF($L1348 = 4,[5]Sheet1!M254,0)</f>
        <v>0</v>
      </c>
      <c r="R1349" s="29">
        <f>IF($L1348 = 4,[5]Sheet1!N254,0)</f>
        <v>0</v>
      </c>
    </row>
    <row r="1350" spans="1:18">
      <c r="A1350" s="18" t="str">
        <f t="array" ref="A1350">IF(ROW(B1350)-6&lt;A$1,VLOOKUP(LOOKUP("zzzz",CHOOSE({1,2},"",INDEX([1]Sheet1!$P$1:$P$65000,SMALL(IF([1]Sheet1!P$1:P$65000&lt;&gt;"",ROW([1]Sheet1!P$1:P$65000)),ROWS(D$5:D1350))))),[1]Sheet1!$C$5:$D$65000,2,FALSE),IF(L1350&gt;$A$1,"",IF(A1349="","Figure "&amp;L1350,IFERROR(VLOOKUP(A1349,[1]Sheet1!$D$5:$Q$65000,14,FALSE),IFERROR(VLOOKUP(A1349,[1]Sheet1!$A$5:$D$65000,4,FALSE),"Figure " &amp; L1350)))))</f>
        <v/>
      </c>
      <c r="B1350" s="19" t="str">
        <f>IFERROR(IF($A1350="","",VLOOKUP($A1350,[1]Sheet1!$D$5:$R$65000,15,FALSE)),"")</f>
        <v/>
      </c>
      <c r="C1350" s="20" t="str">
        <f>IFERROR(IF(A1350="","",VLOOKUP($A1350,[1]Sheet1!$D$5:$N$65000,3,FALSE)),"")</f>
        <v/>
      </c>
      <c r="D1350" s="20" t="str">
        <f>IFERROR(IF($A1350="","",VLOOKUP($A1350,[1]Sheet1!$D$5:$N$65000,4,FALSE)),"")</f>
        <v/>
      </c>
      <c r="E1350" s="20" t="str">
        <f>IFERROR(IF($A1350="","",VLOOKUP($A1350,[1]Sheet1!$D$5:$N$65000,5,FALSE)),"")</f>
        <v/>
      </c>
      <c r="F1350" s="20" t="str">
        <f>IFERROR(IF($A1350="","",VLOOKUP($A1350,[1]Sheet1!$D$5:$N$65000,6,FALSE)),"")</f>
        <v/>
      </c>
      <c r="G1350" s="20" t="str">
        <f>IFERROR(IF($A1350="","",VLOOKUP($A1350,[1]Sheet1!$D$5:$N$65000,7,FALSE)),"")</f>
        <v/>
      </c>
      <c r="H1350" s="20" t="str">
        <f>IFERROR(IF($A1350="","",VLOOKUP($A1350,[1]Sheet1!$D$5:$N$65000,8,FALSE)),"")</f>
        <v/>
      </c>
      <c r="I1350" s="20" t="str">
        <f>IFERROR(IF($A1350="","",VLOOKUP($A1350,[1]Sheet1!$D$5:$N$65000,9,FALSE)),"")</f>
        <v/>
      </c>
      <c r="J1350" s="20" t="str">
        <f>IFERROR(IF($A1350="","",VLOOKUP($A1350,[1]Sheet1!$D$5:$N$65000,10,FALSE)),"")</f>
        <v/>
      </c>
      <c r="K1350" s="20" t="str">
        <f>IFERROR(IF($A1350="","",VLOOKUP($A1350,[1]Sheet1!$D$5:$N$65000,11,FALSE)),"")</f>
        <v/>
      </c>
      <c r="L1350" s="3">
        <f t="shared" si="44"/>
        <v>1346</v>
      </c>
      <c r="M1350" s="21" t="str">
        <f t="shared" ref="M1350:M1413" si="45">IF(K1350="","",L1350)</f>
        <v/>
      </c>
      <c r="N1350" s="29">
        <f>IF($L1349 = 4,[5]Sheet1!J255,0)</f>
        <v>0</v>
      </c>
      <c r="O1350" s="29">
        <f>IF($L1349 = 4,[5]Sheet1!K255,0)</f>
        <v>0</v>
      </c>
      <c r="P1350" s="29">
        <f>IF($L1349 = 4,[5]Sheet1!L255,0)</f>
        <v>0</v>
      </c>
      <c r="Q1350" s="29">
        <f>IF($L1349 = 4,[5]Sheet1!M255,0)</f>
        <v>0</v>
      </c>
      <c r="R1350" s="29">
        <f>IF($L1349 = 4,[5]Sheet1!N255,0)</f>
        <v>0</v>
      </c>
    </row>
    <row r="1351" spans="1:18">
      <c r="A1351" s="18" t="str">
        <f t="array" ref="A1351">IF(ROW(B1351)-6&lt;A$1,VLOOKUP(LOOKUP("zzzz",CHOOSE({1,2},"",INDEX([1]Sheet1!$P$1:$P$65000,SMALL(IF([1]Sheet1!P$1:P$65000&lt;&gt;"",ROW([1]Sheet1!P$1:P$65000)),ROWS(D$5:D1351))))),[1]Sheet1!$C$5:$D$65000,2,FALSE),IF(L1351&gt;$A$1,"",IF(A1350="","Figure "&amp;L1351,IFERROR(VLOOKUP(A1350,[1]Sheet1!$D$5:$Q$65000,14,FALSE),IFERROR(VLOOKUP(A1350,[1]Sheet1!$A$5:$D$65000,4,FALSE),"Figure " &amp; L1351)))))</f>
        <v/>
      </c>
      <c r="B1351" s="19" t="str">
        <f>IFERROR(IF($A1351="","",VLOOKUP($A1351,[1]Sheet1!$D$5:$R$65000,15,FALSE)),"")</f>
        <v/>
      </c>
      <c r="C1351" s="20" t="str">
        <f>IFERROR(IF(A1351="","",VLOOKUP($A1351,[1]Sheet1!$D$5:$N$65000,3,FALSE)),"")</f>
        <v/>
      </c>
      <c r="D1351" s="20" t="str">
        <f>IFERROR(IF($A1351="","",VLOOKUP($A1351,[1]Sheet1!$D$5:$N$65000,4,FALSE)),"")</f>
        <v/>
      </c>
      <c r="E1351" s="20" t="str">
        <f>IFERROR(IF($A1351="","",VLOOKUP($A1351,[1]Sheet1!$D$5:$N$65000,5,FALSE)),"")</f>
        <v/>
      </c>
      <c r="F1351" s="20" t="str">
        <f>IFERROR(IF($A1351="","",VLOOKUP($A1351,[1]Sheet1!$D$5:$N$65000,6,FALSE)),"")</f>
        <v/>
      </c>
      <c r="G1351" s="20" t="str">
        <f>IFERROR(IF($A1351="","",VLOOKUP($A1351,[1]Sheet1!$D$5:$N$65000,7,FALSE)),"")</f>
        <v/>
      </c>
      <c r="H1351" s="20" t="str">
        <f>IFERROR(IF($A1351="","",VLOOKUP($A1351,[1]Sheet1!$D$5:$N$65000,8,FALSE)),"")</f>
        <v/>
      </c>
      <c r="I1351" s="20" t="str">
        <f>IFERROR(IF($A1351="","",VLOOKUP($A1351,[1]Sheet1!$D$5:$N$65000,9,FALSE)),"")</f>
        <v/>
      </c>
      <c r="J1351" s="20" t="str">
        <f>IFERROR(IF($A1351="","",VLOOKUP($A1351,[1]Sheet1!$D$5:$N$65000,10,FALSE)),"")</f>
        <v/>
      </c>
      <c r="K1351" s="20" t="str">
        <f>IFERROR(IF($A1351="","",VLOOKUP($A1351,[1]Sheet1!$D$5:$N$65000,11,FALSE)),"")</f>
        <v/>
      </c>
      <c r="L1351" s="3">
        <f t="shared" si="44"/>
        <v>1347</v>
      </c>
      <c r="M1351" s="21" t="str">
        <f t="shared" si="45"/>
        <v/>
      </c>
      <c r="N1351" s="29">
        <f>IF($L1350 = 4,[5]Sheet1!J256,0)</f>
        <v>0</v>
      </c>
      <c r="O1351" s="29">
        <f>IF($L1350 = 4,[5]Sheet1!K256,0)</f>
        <v>0</v>
      </c>
      <c r="P1351" s="29">
        <f>IF($L1350 = 4,[5]Sheet1!L256,0)</f>
        <v>0</v>
      </c>
      <c r="Q1351" s="29">
        <f>IF($L1350 = 4,[5]Sheet1!M256,0)</f>
        <v>0</v>
      </c>
      <c r="R1351" s="29">
        <f>IF($L1350 = 4,[5]Sheet1!N256,0)</f>
        <v>0</v>
      </c>
    </row>
    <row r="1352" spans="1:18">
      <c r="A1352" s="18" t="str">
        <f t="array" ref="A1352">IF(ROW(B1352)-6&lt;A$1,VLOOKUP(LOOKUP("zzzz",CHOOSE({1,2},"",INDEX([1]Sheet1!$P$1:$P$65000,SMALL(IF([1]Sheet1!P$1:P$65000&lt;&gt;"",ROW([1]Sheet1!P$1:P$65000)),ROWS(D$5:D1352))))),[1]Sheet1!$C$5:$D$65000,2,FALSE),IF(L1352&gt;$A$1,"",IF(A1351="","Figure "&amp;L1352,IFERROR(VLOOKUP(A1351,[1]Sheet1!$D$5:$Q$65000,14,FALSE),IFERROR(VLOOKUP(A1351,[1]Sheet1!$A$5:$D$65000,4,FALSE),"Figure " &amp; L1352)))))</f>
        <v/>
      </c>
      <c r="B1352" s="19" t="str">
        <f>IFERROR(IF($A1352="","",VLOOKUP($A1352,[1]Sheet1!$D$5:$R$65000,15,FALSE)),"")</f>
        <v/>
      </c>
      <c r="C1352" s="20" t="str">
        <f>IFERROR(IF(A1352="","",VLOOKUP($A1352,[1]Sheet1!$D$5:$N$65000,3,FALSE)),"")</f>
        <v/>
      </c>
      <c r="D1352" s="20" t="str">
        <f>IFERROR(IF($A1352="","",VLOOKUP($A1352,[1]Sheet1!$D$5:$N$65000,4,FALSE)),"")</f>
        <v/>
      </c>
      <c r="E1352" s="20" t="str">
        <f>IFERROR(IF($A1352="","",VLOOKUP($A1352,[1]Sheet1!$D$5:$N$65000,5,FALSE)),"")</f>
        <v/>
      </c>
      <c r="F1352" s="20" t="str">
        <f>IFERROR(IF($A1352="","",VLOOKUP($A1352,[1]Sheet1!$D$5:$N$65000,6,FALSE)),"")</f>
        <v/>
      </c>
      <c r="G1352" s="20" t="str">
        <f>IFERROR(IF($A1352="","",VLOOKUP($A1352,[1]Sheet1!$D$5:$N$65000,7,FALSE)),"")</f>
        <v/>
      </c>
      <c r="H1352" s="20" t="str">
        <f>IFERROR(IF($A1352="","",VLOOKUP($A1352,[1]Sheet1!$D$5:$N$65000,8,FALSE)),"")</f>
        <v/>
      </c>
      <c r="I1352" s="20" t="str">
        <f>IFERROR(IF($A1352="","",VLOOKUP($A1352,[1]Sheet1!$D$5:$N$65000,9,FALSE)),"")</f>
        <v/>
      </c>
      <c r="J1352" s="20" t="str">
        <f>IFERROR(IF($A1352="","",VLOOKUP($A1352,[1]Sheet1!$D$5:$N$65000,10,FALSE)),"")</f>
        <v/>
      </c>
      <c r="K1352" s="20" t="str">
        <f>IFERROR(IF($A1352="","",VLOOKUP($A1352,[1]Sheet1!$D$5:$N$65000,11,FALSE)),"")</f>
        <v/>
      </c>
      <c r="L1352" s="3">
        <f t="shared" si="44"/>
        <v>1348</v>
      </c>
      <c r="M1352" s="21" t="str">
        <f t="shared" si="45"/>
        <v/>
      </c>
      <c r="N1352" s="29">
        <f>IF($L1351 = 4,[5]Sheet1!J257,0)</f>
        <v>0</v>
      </c>
      <c r="O1352" s="29">
        <f>IF($L1351 = 4,[5]Sheet1!K257,0)</f>
        <v>0</v>
      </c>
      <c r="P1352" s="29">
        <f>IF($L1351 = 4,[5]Sheet1!L257,0)</f>
        <v>0</v>
      </c>
      <c r="Q1352" s="29">
        <f>IF($L1351 = 4,[5]Sheet1!M257,0)</f>
        <v>0</v>
      </c>
      <c r="R1352" s="29">
        <f>IF($L1351 = 4,[5]Sheet1!N257,0)</f>
        <v>0</v>
      </c>
    </row>
    <row r="1353" spans="1:18">
      <c r="A1353" s="18" t="str">
        <f t="array" ref="A1353">IF(ROW(B1353)-6&lt;A$1,VLOOKUP(LOOKUP("zzzz",CHOOSE({1,2},"",INDEX([1]Sheet1!$P$1:$P$65000,SMALL(IF([1]Sheet1!P$1:P$65000&lt;&gt;"",ROW([1]Sheet1!P$1:P$65000)),ROWS(D$5:D1353))))),[1]Sheet1!$C$5:$D$65000,2,FALSE),IF(L1353&gt;$A$1,"",IF(A1352="","Figure "&amp;L1353,IFERROR(VLOOKUP(A1352,[1]Sheet1!$D$5:$Q$65000,14,FALSE),IFERROR(VLOOKUP(A1352,[1]Sheet1!$A$5:$D$65000,4,FALSE),"Figure " &amp; L1353)))))</f>
        <v/>
      </c>
      <c r="B1353" s="19" t="str">
        <f>IFERROR(IF($A1353="","",VLOOKUP($A1353,[1]Sheet1!$D$5:$R$65000,15,FALSE)),"")</f>
        <v/>
      </c>
      <c r="C1353" s="20" t="str">
        <f>IFERROR(IF(A1353="","",VLOOKUP($A1353,[1]Sheet1!$D$5:$N$65000,3,FALSE)),"")</f>
        <v/>
      </c>
      <c r="D1353" s="20" t="str">
        <f>IFERROR(IF($A1353="","",VLOOKUP($A1353,[1]Sheet1!$D$5:$N$65000,4,FALSE)),"")</f>
        <v/>
      </c>
      <c r="E1353" s="20" t="str">
        <f>IFERROR(IF($A1353="","",VLOOKUP($A1353,[1]Sheet1!$D$5:$N$65000,5,FALSE)),"")</f>
        <v/>
      </c>
      <c r="F1353" s="20" t="str">
        <f>IFERROR(IF($A1353="","",VLOOKUP($A1353,[1]Sheet1!$D$5:$N$65000,6,FALSE)),"")</f>
        <v/>
      </c>
      <c r="G1353" s="20" t="str">
        <f>IFERROR(IF($A1353="","",VLOOKUP($A1353,[1]Sheet1!$D$5:$N$65000,7,FALSE)),"")</f>
        <v/>
      </c>
      <c r="H1353" s="20" t="str">
        <f>IFERROR(IF($A1353="","",VLOOKUP($A1353,[1]Sheet1!$D$5:$N$65000,8,FALSE)),"")</f>
        <v/>
      </c>
      <c r="I1353" s="20" t="str">
        <f>IFERROR(IF($A1353="","",VLOOKUP($A1353,[1]Sheet1!$D$5:$N$65000,9,FALSE)),"")</f>
        <v/>
      </c>
      <c r="J1353" s="20" t="str">
        <f>IFERROR(IF($A1353="","",VLOOKUP($A1353,[1]Sheet1!$D$5:$N$65000,10,FALSE)),"")</f>
        <v/>
      </c>
      <c r="K1353" s="20" t="str">
        <f>IFERROR(IF($A1353="","",VLOOKUP($A1353,[1]Sheet1!$D$5:$N$65000,11,FALSE)),"")</f>
        <v/>
      </c>
      <c r="L1353" s="3">
        <f t="shared" si="44"/>
        <v>1349</v>
      </c>
      <c r="M1353" s="21" t="str">
        <f t="shared" si="45"/>
        <v/>
      </c>
      <c r="N1353" s="29">
        <f>IF($L1352 = 4,[5]Sheet1!J258,0)</f>
        <v>0</v>
      </c>
      <c r="O1353" s="29">
        <f>IF($L1352 = 4,[5]Sheet1!K258,0)</f>
        <v>0</v>
      </c>
      <c r="P1353" s="29">
        <f>IF($L1352 = 4,[5]Sheet1!L258,0)</f>
        <v>0</v>
      </c>
      <c r="Q1353" s="29">
        <f>IF($L1352 = 4,[5]Sheet1!M258,0)</f>
        <v>0</v>
      </c>
      <c r="R1353" s="29">
        <f>IF($L1352 = 4,[5]Sheet1!N258,0)</f>
        <v>0</v>
      </c>
    </row>
    <row r="1354" spans="1:18">
      <c r="A1354" s="18" t="str">
        <f t="array" ref="A1354">IF(ROW(B1354)-6&lt;A$1,VLOOKUP(LOOKUP("zzzz",CHOOSE({1,2},"",INDEX([1]Sheet1!$P$1:$P$65000,SMALL(IF([1]Sheet1!P$1:P$65000&lt;&gt;"",ROW([1]Sheet1!P$1:P$65000)),ROWS(D$5:D1354))))),[1]Sheet1!$C$5:$D$65000,2,FALSE),IF(L1354&gt;$A$1,"",IF(A1353="","Figure "&amp;L1354,IFERROR(VLOOKUP(A1353,[1]Sheet1!$D$5:$Q$65000,14,FALSE),IFERROR(VLOOKUP(A1353,[1]Sheet1!$A$5:$D$65000,4,FALSE),"Figure " &amp; L1354)))))</f>
        <v/>
      </c>
      <c r="B1354" s="19" t="str">
        <f>IFERROR(IF($A1354="","",VLOOKUP($A1354,[1]Sheet1!$D$5:$R$65000,15,FALSE)),"")</f>
        <v/>
      </c>
      <c r="C1354" s="20" t="str">
        <f>IFERROR(IF(A1354="","",VLOOKUP($A1354,[1]Sheet1!$D$5:$N$65000,3,FALSE)),"")</f>
        <v/>
      </c>
      <c r="D1354" s="20" t="str">
        <f>IFERROR(IF($A1354="","",VLOOKUP($A1354,[1]Sheet1!$D$5:$N$65000,4,FALSE)),"")</f>
        <v/>
      </c>
      <c r="E1354" s="20" t="str">
        <f>IFERROR(IF($A1354="","",VLOOKUP($A1354,[1]Sheet1!$D$5:$N$65000,5,FALSE)),"")</f>
        <v/>
      </c>
      <c r="F1354" s="20" t="str">
        <f>IFERROR(IF($A1354="","",VLOOKUP($A1354,[1]Sheet1!$D$5:$N$65000,6,FALSE)),"")</f>
        <v/>
      </c>
      <c r="G1354" s="20" t="str">
        <f>IFERROR(IF($A1354="","",VLOOKUP($A1354,[1]Sheet1!$D$5:$N$65000,7,FALSE)),"")</f>
        <v/>
      </c>
      <c r="H1354" s="20" t="str">
        <f>IFERROR(IF($A1354="","",VLOOKUP($A1354,[1]Sheet1!$D$5:$N$65000,8,FALSE)),"")</f>
        <v/>
      </c>
      <c r="I1354" s="20" t="str">
        <f>IFERROR(IF($A1354="","",VLOOKUP($A1354,[1]Sheet1!$D$5:$N$65000,9,FALSE)),"")</f>
        <v/>
      </c>
      <c r="J1354" s="20" t="str">
        <f>IFERROR(IF($A1354="","",VLOOKUP($A1354,[1]Sheet1!$D$5:$N$65000,10,FALSE)),"")</f>
        <v/>
      </c>
      <c r="K1354" s="20" t="str">
        <f>IFERROR(IF($A1354="","",VLOOKUP($A1354,[1]Sheet1!$D$5:$N$65000,11,FALSE)),"")</f>
        <v/>
      </c>
      <c r="L1354" s="3">
        <f t="shared" si="44"/>
        <v>1350</v>
      </c>
      <c r="M1354" s="21" t="str">
        <f t="shared" si="45"/>
        <v/>
      </c>
      <c r="N1354" s="29">
        <f>IF($L1353 = 4,[5]Sheet1!J259,0)</f>
        <v>0</v>
      </c>
      <c r="O1354" s="29">
        <f>IF($L1353 = 4,[5]Sheet1!K259,0)</f>
        <v>0</v>
      </c>
      <c r="P1354" s="29">
        <f>IF($L1353 = 4,[5]Sheet1!L259,0)</f>
        <v>0</v>
      </c>
      <c r="Q1354" s="29">
        <f>IF($L1353 = 4,[5]Sheet1!M259,0)</f>
        <v>0</v>
      </c>
      <c r="R1354" s="29">
        <f>IF($L1353 = 4,[5]Sheet1!N259,0)</f>
        <v>0</v>
      </c>
    </row>
    <row r="1355" spans="1:18">
      <c r="A1355" s="18" t="str">
        <f t="array" ref="A1355">IF(ROW(B1355)-6&lt;A$1,VLOOKUP(LOOKUP("zzzz",CHOOSE({1,2},"",INDEX([1]Sheet1!$P$1:$P$65000,SMALL(IF([1]Sheet1!P$1:P$65000&lt;&gt;"",ROW([1]Sheet1!P$1:P$65000)),ROWS(D$5:D1355))))),[1]Sheet1!$C$5:$D$65000,2,FALSE),IF(L1355&gt;$A$1,"",IF(A1354="","Figure "&amp;L1355,IFERROR(VLOOKUP(A1354,[1]Sheet1!$D$5:$Q$65000,14,FALSE),IFERROR(VLOOKUP(A1354,[1]Sheet1!$A$5:$D$65000,4,FALSE),"Figure " &amp; L1355)))))</f>
        <v/>
      </c>
      <c r="B1355" s="19" t="str">
        <f>IFERROR(IF($A1355="","",VLOOKUP($A1355,[1]Sheet1!$D$5:$R$65000,15,FALSE)),"")</f>
        <v/>
      </c>
      <c r="C1355" s="20" t="str">
        <f>IFERROR(IF(A1355="","",VLOOKUP($A1355,[1]Sheet1!$D$5:$N$65000,3,FALSE)),"")</f>
        <v/>
      </c>
      <c r="D1355" s="20" t="str">
        <f>IFERROR(IF($A1355="","",VLOOKUP($A1355,[1]Sheet1!$D$5:$N$65000,4,FALSE)),"")</f>
        <v/>
      </c>
      <c r="E1355" s="20" t="str">
        <f>IFERROR(IF($A1355="","",VLOOKUP($A1355,[1]Sheet1!$D$5:$N$65000,5,FALSE)),"")</f>
        <v/>
      </c>
      <c r="F1355" s="20" t="str">
        <f>IFERROR(IF($A1355="","",VLOOKUP($A1355,[1]Sheet1!$D$5:$N$65000,6,FALSE)),"")</f>
        <v/>
      </c>
      <c r="G1355" s="20" t="str">
        <f>IFERROR(IF($A1355="","",VLOOKUP($A1355,[1]Sheet1!$D$5:$N$65000,7,FALSE)),"")</f>
        <v/>
      </c>
      <c r="H1355" s="20" t="str">
        <f>IFERROR(IF($A1355="","",VLOOKUP($A1355,[1]Sheet1!$D$5:$N$65000,8,FALSE)),"")</f>
        <v/>
      </c>
      <c r="I1355" s="20" t="str">
        <f>IFERROR(IF($A1355="","",VLOOKUP($A1355,[1]Sheet1!$D$5:$N$65000,9,FALSE)),"")</f>
        <v/>
      </c>
      <c r="J1355" s="20" t="str">
        <f>IFERROR(IF($A1355="","",VLOOKUP($A1355,[1]Sheet1!$D$5:$N$65000,10,FALSE)),"")</f>
        <v/>
      </c>
      <c r="K1355" s="20" t="str">
        <f>IFERROR(IF($A1355="","",VLOOKUP($A1355,[1]Sheet1!$D$5:$N$65000,11,FALSE)),"")</f>
        <v/>
      </c>
      <c r="L1355" s="3">
        <f t="shared" si="44"/>
        <v>1351</v>
      </c>
      <c r="M1355" s="21" t="str">
        <f t="shared" si="45"/>
        <v/>
      </c>
      <c r="N1355" s="29">
        <f>IF($L1354 = 4,[5]Sheet1!J260,0)</f>
        <v>0</v>
      </c>
      <c r="O1355" s="29">
        <f>IF($L1354 = 4,[5]Sheet1!K260,0)</f>
        <v>0</v>
      </c>
      <c r="P1355" s="29">
        <f>IF($L1354 = 4,[5]Sheet1!L260,0)</f>
        <v>0</v>
      </c>
      <c r="Q1355" s="29">
        <f>IF($L1354 = 4,[5]Sheet1!M260,0)</f>
        <v>0</v>
      </c>
      <c r="R1355" s="29">
        <f>IF($L1354 = 4,[5]Sheet1!N260,0)</f>
        <v>0</v>
      </c>
    </row>
    <row r="1356" spans="1:18">
      <c r="A1356" s="18" t="str">
        <f t="array" ref="A1356">IF(ROW(B1356)-6&lt;A$1,VLOOKUP(LOOKUP("zzzz",CHOOSE({1,2},"",INDEX([1]Sheet1!$P$1:$P$65000,SMALL(IF([1]Sheet1!P$1:P$65000&lt;&gt;"",ROW([1]Sheet1!P$1:P$65000)),ROWS(D$5:D1356))))),[1]Sheet1!$C$5:$D$65000,2,FALSE),IF(L1356&gt;$A$1,"",IF(A1355="","Figure "&amp;L1356,IFERROR(VLOOKUP(A1355,[1]Sheet1!$D$5:$Q$65000,14,FALSE),IFERROR(VLOOKUP(A1355,[1]Sheet1!$A$5:$D$65000,4,FALSE),"Figure " &amp; L1356)))))</f>
        <v/>
      </c>
      <c r="B1356" s="19" t="str">
        <f>IFERROR(IF($A1356="","",VLOOKUP($A1356,[1]Sheet1!$D$5:$R$65000,15,FALSE)),"")</f>
        <v/>
      </c>
      <c r="C1356" s="20" t="str">
        <f>IFERROR(IF(A1356="","",VLOOKUP($A1356,[1]Sheet1!$D$5:$N$65000,3,FALSE)),"")</f>
        <v/>
      </c>
      <c r="D1356" s="20" t="str">
        <f>IFERROR(IF($A1356="","",VLOOKUP($A1356,[1]Sheet1!$D$5:$N$65000,4,FALSE)),"")</f>
        <v/>
      </c>
      <c r="E1356" s="20" t="str">
        <f>IFERROR(IF($A1356="","",VLOOKUP($A1356,[1]Sheet1!$D$5:$N$65000,5,FALSE)),"")</f>
        <v/>
      </c>
      <c r="F1356" s="20" t="str">
        <f>IFERROR(IF($A1356="","",VLOOKUP($A1356,[1]Sheet1!$D$5:$N$65000,6,FALSE)),"")</f>
        <v/>
      </c>
      <c r="G1356" s="20" t="str">
        <f>IFERROR(IF($A1356="","",VLOOKUP($A1356,[1]Sheet1!$D$5:$N$65000,7,FALSE)),"")</f>
        <v/>
      </c>
      <c r="H1356" s="20" t="str">
        <f>IFERROR(IF($A1356="","",VLOOKUP($A1356,[1]Sheet1!$D$5:$N$65000,8,FALSE)),"")</f>
        <v/>
      </c>
      <c r="I1356" s="20" t="str">
        <f>IFERROR(IF($A1356="","",VLOOKUP($A1356,[1]Sheet1!$D$5:$N$65000,9,FALSE)),"")</f>
        <v/>
      </c>
      <c r="J1356" s="20" t="str">
        <f>IFERROR(IF($A1356="","",VLOOKUP($A1356,[1]Sheet1!$D$5:$N$65000,10,FALSE)),"")</f>
        <v/>
      </c>
      <c r="K1356" s="20" t="str">
        <f>IFERROR(IF($A1356="","",VLOOKUP($A1356,[1]Sheet1!$D$5:$N$65000,11,FALSE)),"")</f>
        <v/>
      </c>
      <c r="L1356" s="3">
        <f t="shared" si="44"/>
        <v>1352</v>
      </c>
      <c r="M1356" s="21" t="str">
        <f t="shared" si="45"/>
        <v/>
      </c>
      <c r="N1356" s="29">
        <f>IF($L1355 = 4,[5]Sheet1!J261,0)</f>
        <v>0</v>
      </c>
      <c r="O1356" s="29">
        <f>IF($L1355 = 4,[5]Sheet1!K261,0)</f>
        <v>0</v>
      </c>
      <c r="P1356" s="29">
        <f>IF($L1355 = 4,[5]Sheet1!L261,0)</f>
        <v>0</v>
      </c>
      <c r="Q1356" s="29">
        <f>IF($L1355 = 4,[5]Sheet1!M261,0)</f>
        <v>0</v>
      </c>
      <c r="R1356" s="29">
        <f>IF($L1355 = 4,[5]Sheet1!N261,0)</f>
        <v>0</v>
      </c>
    </row>
    <row r="1357" spans="1:18">
      <c r="A1357" s="18" t="str">
        <f t="array" ref="A1357">IF(ROW(B1357)-6&lt;A$1,VLOOKUP(LOOKUP("zzzz",CHOOSE({1,2},"",INDEX([1]Sheet1!$P$1:$P$65000,SMALL(IF([1]Sheet1!P$1:P$65000&lt;&gt;"",ROW([1]Sheet1!P$1:P$65000)),ROWS(D$5:D1357))))),[1]Sheet1!$C$5:$D$65000,2,FALSE),IF(L1357&gt;$A$1,"",IF(A1356="","Figure "&amp;L1357,IFERROR(VLOOKUP(A1356,[1]Sheet1!$D$5:$Q$65000,14,FALSE),IFERROR(VLOOKUP(A1356,[1]Sheet1!$A$5:$D$65000,4,FALSE),"Figure " &amp; L1357)))))</f>
        <v/>
      </c>
      <c r="B1357" s="19" t="str">
        <f>IFERROR(IF($A1357="","",VLOOKUP($A1357,[1]Sheet1!$D$5:$R$65000,15,FALSE)),"")</f>
        <v/>
      </c>
      <c r="C1357" s="20" t="str">
        <f>IFERROR(IF(A1357="","",VLOOKUP($A1357,[1]Sheet1!$D$5:$N$65000,3,FALSE)),"")</f>
        <v/>
      </c>
      <c r="D1357" s="20" t="str">
        <f>IFERROR(IF($A1357="","",VLOOKUP($A1357,[1]Sheet1!$D$5:$N$65000,4,FALSE)),"")</f>
        <v/>
      </c>
      <c r="E1357" s="20" t="str">
        <f>IFERROR(IF($A1357="","",VLOOKUP($A1357,[1]Sheet1!$D$5:$N$65000,5,FALSE)),"")</f>
        <v/>
      </c>
      <c r="F1357" s="20" t="str">
        <f>IFERROR(IF($A1357="","",VLOOKUP($A1357,[1]Sheet1!$D$5:$N$65000,6,FALSE)),"")</f>
        <v/>
      </c>
      <c r="G1357" s="20" t="str">
        <f>IFERROR(IF($A1357="","",VLOOKUP($A1357,[1]Sheet1!$D$5:$N$65000,7,FALSE)),"")</f>
        <v/>
      </c>
      <c r="H1357" s="20" t="str">
        <f>IFERROR(IF($A1357="","",VLOOKUP($A1357,[1]Sheet1!$D$5:$N$65000,8,FALSE)),"")</f>
        <v/>
      </c>
      <c r="I1357" s="20" t="str">
        <f>IFERROR(IF($A1357="","",VLOOKUP($A1357,[1]Sheet1!$D$5:$N$65000,9,FALSE)),"")</f>
        <v/>
      </c>
      <c r="J1357" s="20" t="str">
        <f>IFERROR(IF($A1357="","",VLOOKUP($A1357,[1]Sheet1!$D$5:$N$65000,10,FALSE)),"")</f>
        <v/>
      </c>
      <c r="K1357" s="20" t="str">
        <f>IFERROR(IF($A1357="","",VLOOKUP($A1357,[1]Sheet1!$D$5:$N$65000,11,FALSE)),"")</f>
        <v/>
      </c>
      <c r="L1357" s="3">
        <f t="shared" si="44"/>
        <v>1353</v>
      </c>
      <c r="M1357" s="21" t="str">
        <f t="shared" si="45"/>
        <v/>
      </c>
      <c r="N1357" s="29">
        <f>IF($L1356 = 4,[5]Sheet1!J262,0)</f>
        <v>0</v>
      </c>
      <c r="O1357" s="29">
        <f>IF($L1356 = 4,[5]Sheet1!K262,0)</f>
        <v>0</v>
      </c>
      <c r="P1357" s="29">
        <f>IF($L1356 = 4,[5]Sheet1!L262,0)</f>
        <v>0</v>
      </c>
      <c r="Q1357" s="29">
        <f>IF($L1356 = 4,[5]Sheet1!M262,0)</f>
        <v>0</v>
      </c>
      <c r="R1357" s="29">
        <f>IF($L1356 = 4,[5]Sheet1!N262,0)</f>
        <v>0</v>
      </c>
    </row>
    <row r="1358" spans="1:18">
      <c r="A1358" s="18" t="str">
        <f t="array" ref="A1358">IF(ROW(B1358)-6&lt;A$1,VLOOKUP(LOOKUP("zzzz",CHOOSE({1,2},"",INDEX([1]Sheet1!$P$1:$P$65000,SMALL(IF([1]Sheet1!P$1:P$65000&lt;&gt;"",ROW([1]Sheet1!P$1:P$65000)),ROWS(D$5:D1358))))),[1]Sheet1!$C$5:$D$65000,2,FALSE),IF(L1358&gt;$A$1,"",IF(A1357="","Figure "&amp;L1358,IFERROR(VLOOKUP(A1357,[1]Sheet1!$D$5:$Q$65000,14,FALSE),IFERROR(VLOOKUP(A1357,[1]Sheet1!$A$5:$D$65000,4,FALSE),"Figure " &amp; L1358)))))</f>
        <v/>
      </c>
      <c r="B1358" s="19" t="str">
        <f>IFERROR(IF($A1358="","",VLOOKUP($A1358,[1]Sheet1!$D$5:$R$65000,15,FALSE)),"")</f>
        <v/>
      </c>
      <c r="C1358" s="20" t="str">
        <f>IFERROR(IF(A1358="","",VLOOKUP($A1358,[1]Sheet1!$D$5:$N$65000,3,FALSE)),"")</f>
        <v/>
      </c>
      <c r="D1358" s="20" t="str">
        <f>IFERROR(IF($A1358="","",VLOOKUP($A1358,[1]Sheet1!$D$5:$N$65000,4,FALSE)),"")</f>
        <v/>
      </c>
      <c r="E1358" s="20" t="str">
        <f>IFERROR(IF($A1358="","",VLOOKUP($A1358,[1]Sheet1!$D$5:$N$65000,5,FALSE)),"")</f>
        <v/>
      </c>
      <c r="F1358" s="20" t="str">
        <f>IFERROR(IF($A1358="","",VLOOKUP($A1358,[1]Sheet1!$D$5:$N$65000,6,FALSE)),"")</f>
        <v/>
      </c>
      <c r="G1358" s="20" t="str">
        <f>IFERROR(IF($A1358="","",VLOOKUP($A1358,[1]Sheet1!$D$5:$N$65000,7,FALSE)),"")</f>
        <v/>
      </c>
      <c r="H1358" s="20" t="str">
        <f>IFERROR(IF($A1358="","",VLOOKUP($A1358,[1]Sheet1!$D$5:$N$65000,8,FALSE)),"")</f>
        <v/>
      </c>
      <c r="I1358" s="20" t="str">
        <f>IFERROR(IF($A1358="","",VLOOKUP($A1358,[1]Sheet1!$D$5:$N$65000,9,FALSE)),"")</f>
        <v/>
      </c>
      <c r="J1358" s="20" t="str">
        <f>IFERROR(IF($A1358="","",VLOOKUP($A1358,[1]Sheet1!$D$5:$N$65000,10,FALSE)),"")</f>
        <v/>
      </c>
      <c r="K1358" s="20" t="str">
        <f>IFERROR(IF($A1358="","",VLOOKUP($A1358,[1]Sheet1!$D$5:$N$65000,11,FALSE)),"")</f>
        <v/>
      </c>
      <c r="L1358" s="3">
        <f t="shared" si="44"/>
        <v>1354</v>
      </c>
      <c r="M1358" s="21" t="str">
        <f t="shared" si="45"/>
        <v/>
      </c>
      <c r="N1358" s="29">
        <f>IF($L1357 = 4,[5]Sheet1!J263,0)</f>
        <v>0</v>
      </c>
      <c r="O1358" s="29">
        <f>IF($L1357 = 4,[5]Sheet1!K263,0)</f>
        <v>0</v>
      </c>
      <c r="P1358" s="29">
        <f>IF($L1357 = 4,[5]Sheet1!L263,0)</f>
        <v>0</v>
      </c>
      <c r="Q1358" s="29">
        <f>IF($L1357 = 4,[5]Sheet1!M263,0)</f>
        <v>0</v>
      </c>
      <c r="R1358" s="29">
        <f>IF($L1357 = 4,[5]Sheet1!N263,0)</f>
        <v>0</v>
      </c>
    </row>
    <row r="1359" spans="1:18">
      <c r="A1359" s="18" t="str">
        <f t="array" ref="A1359">IF(ROW(B1359)-6&lt;A$1,VLOOKUP(LOOKUP("zzzz",CHOOSE({1,2},"",INDEX([1]Sheet1!$P$1:$P$65000,SMALL(IF([1]Sheet1!P$1:P$65000&lt;&gt;"",ROW([1]Sheet1!P$1:P$65000)),ROWS(D$5:D1359))))),[1]Sheet1!$C$5:$D$65000,2,FALSE),IF(L1359&gt;$A$1,"",IF(A1358="","Figure "&amp;L1359,IFERROR(VLOOKUP(A1358,[1]Sheet1!$D$5:$Q$65000,14,FALSE),IFERROR(VLOOKUP(A1358,[1]Sheet1!$A$5:$D$65000,4,FALSE),"Figure " &amp; L1359)))))</f>
        <v/>
      </c>
      <c r="B1359" s="19" t="str">
        <f>IFERROR(IF($A1359="","",VLOOKUP($A1359,[1]Sheet1!$D$5:$R$65000,15,FALSE)),"")</f>
        <v/>
      </c>
      <c r="C1359" s="20" t="str">
        <f>IFERROR(IF(A1359="","",VLOOKUP($A1359,[1]Sheet1!$D$5:$N$65000,3,FALSE)),"")</f>
        <v/>
      </c>
      <c r="D1359" s="20" t="str">
        <f>IFERROR(IF($A1359="","",VLOOKUP($A1359,[1]Sheet1!$D$5:$N$65000,4,FALSE)),"")</f>
        <v/>
      </c>
      <c r="E1359" s="20" t="str">
        <f>IFERROR(IF($A1359="","",VLOOKUP($A1359,[1]Sheet1!$D$5:$N$65000,5,FALSE)),"")</f>
        <v/>
      </c>
      <c r="F1359" s="20" t="str">
        <f>IFERROR(IF($A1359="","",VLOOKUP($A1359,[1]Sheet1!$D$5:$N$65000,6,FALSE)),"")</f>
        <v/>
      </c>
      <c r="G1359" s="20" t="str">
        <f>IFERROR(IF($A1359="","",VLOOKUP($A1359,[1]Sheet1!$D$5:$N$65000,7,FALSE)),"")</f>
        <v/>
      </c>
      <c r="H1359" s="20" t="str">
        <f>IFERROR(IF($A1359="","",VLOOKUP($A1359,[1]Sheet1!$D$5:$N$65000,8,FALSE)),"")</f>
        <v/>
      </c>
      <c r="I1359" s="20" t="str">
        <f>IFERROR(IF($A1359="","",VLOOKUP($A1359,[1]Sheet1!$D$5:$N$65000,9,FALSE)),"")</f>
        <v/>
      </c>
      <c r="J1359" s="20" t="str">
        <f>IFERROR(IF($A1359="","",VLOOKUP($A1359,[1]Sheet1!$D$5:$N$65000,10,FALSE)),"")</f>
        <v/>
      </c>
      <c r="K1359" s="20" t="str">
        <f>IFERROR(IF($A1359="","",VLOOKUP($A1359,[1]Sheet1!$D$5:$N$65000,11,FALSE)),"")</f>
        <v/>
      </c>
      <c r="L1359" s="3">
        <f t="shared" si="44"/>
        <v>1355</v>
      </c>
      <c r="M1359" s="21" t="str">
        <f t="shared" si="45"/>
        <v/>
      </c>
      <c r="N1359" s="29">
        <f>IF($L1358 = 4,[5]Sheet1!J264,0)</f>
        <v>0</v>
      </c>
      <c r="O1359" s="29">
        <f>IF($L1358 = 4,[5]Sheet1!K264,0)</f>
        <v>0</v>
      </c>
      <c r="P1359" s="29">
        <f>IF($L1358 = 4,[5]Sheet1!L264,0)</f>
        <v>0</v>
      </c>
      <c r="Q1359" s="29">
        <f>IF($L1358 = 4,[5]Sheet1!M264,0)</f>
        <v>0</v>
      </c>
      <c r="R1359" s="29">
        <f>IF($L1358 = 4,[5]Sheet1!N264,0)</f>
        <v>0</v>
      </c>
    </row>
    <row r="1360" spans="1:18">
      <c r="A1360" s="18" t="str">
        <f t="array" ref="A1360">IF(ROW(B1360)-6&lt;A$1,VLOOKUP(LOOKUP("zzzz",CHOOSE({1,2},"",INDEX([1]Sheet1!$P$1:$P$65000,SMALL(IF([1]Sheet1!P$1:P$65000&lt;&gt;"",ROW([1]Sheet1!P$1:P$65000)),ROWS(D$5:D1360))))),[1]Sheet1!$C$5:$D$65000,2,FALSE),IF(L1360&gt;$A$1,"",IF(A1359="","Figure "&amp;L1360,IFERROR(VLOOKUP(A1359,[1]Sheet1!$D$5:$Q$65000,14,FALSE),IFERROR(VLOOKUP(A1359,[1]Sheet1!$A$5:$D$65000,4,FALSE),"Figure " &amp; L1360)))))</f>
        <v/>
      </c>
      <c r="B1360" s="19" t="str">
        <f>IFERROR(IF($A1360="","",VLOOKUP($A1360,[1]Sheet1!$D$5:$R$65000,15,FALSE)),"")</f>
        <v/>
      </c>
      <c r="C1360" s="20" t="str">
        <f>IFERROR(IF(A1360="","",VLOOKUP($A1360,[1]Sheet1!$D$5:$N$65000,3,FALSE)),"")</f>
        <v/>
      </c>
      <c r="D1360" s="20" t="str">
        <f>IFERROR(IF($A1360="","",VLOOKUP($A1360,[1]Sheet1!$D$5:$N$65000,4,FALSE)),"")</f>
        <v/>
      </c>
      <c r="E1360" s="20" t="str">
        <f>IFERROR(IF($A1360="","",VLOOKUP($A1360,[1]Sheet1!$D$5:$N$65000,5,FALSE)),"")</f>
        <v/>
      </c>
      <c r="F1360" s="20" t="str">
        <f>IFERROR(IF($A1360="","",VLOOKUP($A1360,[1]Sheet1!$D$5:$N$65000,6,FALSE)),"")</f>
        <v/>
      </c>
      <c r="G1360" s="20" t="str">
        <f>IFERROR(IF($A1360="","",VLOOKUP($A1360,[1]Sheet1!$D$5:$N$65000,7,FALSE)),"")</f>
        <v/>
      </c>
      <c r="H1360" s="20" t="str">
        <f>IFERROR(IF($A1360="","",VLOOKUP($A1360,[1]Sheet1!$D$5:$N$65000,8,FALSE)),"")</f>
        <v/>
      </c>
      <c r="I1360" s="20" t="str">
        <f>IFERROR(IF($A1360="","",VLOOKUP($A1360,[1]Sheet1!$D$5:$N$65000,9,FALSE)),"")</f>
        <v/>
      </c>
      <c r="J1360" s="20" t="str">
        <f>IFERROR(IF($A1360="","",VLOOKUP($A1360,[1]Sheet1!$D$5:$N$65000,10,FALSE)),"")</f>
        <v/>
      </c>
      <c r="K1360" s="20" t="str">
        <f>IFERROR(IF($A1360="","",VLOOKUP($A1360,[1]Sheet1!$D$5:$N$65000,11,FALSE)),"")</f>
        <v/>
      </c>
      <c r="L1360" s="3">
        <f t="shared" si="44"/>
        <v>1356</v>
      </c>
      <c r="M1360" s="21" t="str">
        <f t="shared" si="45"/>
        <v/>
      </c>
      <c r="N1360" s="29">
        <f>IF($L1359 = 4,[5]Sheet1!J265,0)</f>
        <v>0</v>
      </c>
      <c r="O1360" s="29">
        <f>IF($L1359 = 4,[5]Sheet1!K265,0)</f>
        <v>0</v>
      </c>
      <c r="P1360" s="29">
        <f>IF($L1359 = 4,[5]Sheet1!L265,0)</f>
        <v>0</v>
      </c>
      <c r="Q1360" s="29">
        <f>IF($L1359 = 4,[5]Sheet1!M265,0)</f>
        <v>0</v>
      </c>
      <c r="R1360" s="29">
        <f>IF($L1359 = 4,[5]Sheet1!N265,0)</f>
        <v>0</v>
      </c>
    </row>
    <row r="1361" spans="1:18">
      <c r="A1361" s="18" t="str">
        <f t="array" ref="A1361">IF(ROW(B1361)-6&lt;A$1,VLOOKUP(LOOKUP("zzzz",CHOOSE({1,2},"",INDEX([1]Sheet1!$P$1:$P$65000,SMALL(IF([1]Sheet1!P$1:P$65000&lt;&gt;"",ROW([1]Sheet1!P$1:P$65000)),ROWS(D$5:D1361))))),[1]Sheet1!$C$5:$D$65000,2,FALSE),IF(L1361&gt;$A$1,"",IF(A1360="","Figure "&amp;L1361,IFERROR(VLOOKUP(A1360,[1]Sheet1!$D$5:$Q$65000,14,FALSE),IFERROR(VLOOKUP(A1360,[1]Sheet1!$A$5:$D$65000,4,FALSE),"Figure " &amp; L1361)))))</f>
        <v/>
      </c>
      <c r="B1361" s="19" t="str">
        <f>IFERROR(IF($A1361="","",VLOOKUP($A1361,[1]Sheet1!$D$5:$R$65000,15,FALSE)),"")</f>
        <v/>
      </c>
      <c r="C1361" s="20" t="str">
        <f>IFERROR(IF(A1361="","",VLOOKUP($A1361,[1]Sheet1!$D$5:$N$65000,3,FALSE)),"")</f>
        <v/>
      </c>
      <c r="D1361" s="20" t="str">
        <f>IFERROR(IF($A1361="","",VLOOKUP($A1361,[1]Sheet1!$D$5:$N$65000,4,FALSE)),"")</f>
        <v/>
      </c>
      <c r="E1361" s="20" t="str">
        <f>IFERROR(IF($A1361="","",VLOOKUP($A1361,[1]Sheet1!$D$5:$N$65000,5,FALSE)),"")</f>
        <v/>
      </c>
      <c r="F1361" s="20" t="str">
        <f>IFERROR(IF($A1361="","",VLOOKUP($A1361,[1]Sheet1!$D$5:$N$65000,6,FALSE)),"")</f>
        <v/>
      </c>
      <c r="G1361" s="20" t="str">
        <f>IFERROR(IF($A1361="","",VLOOKUP($A1361,[1]Sheet1!$D$5:$N$65000,7,FALSE)),"")</f>
        <v/>
      </c>
      <c r="H1361" s="20" t="str">
        <f>IFERROR(IF($A1361="","",VLOOKUP($A1361,[1]Sheet1!$D$5:$N$65000,8,FALSE)),"")</f>
        <v/>
      </c>
      <c r="I1361" s="20" t="str">
        <f>IFERROR(IF($A1361="","",VLOOKUP($A1361,[1]Sheet1!$D$5:$N$65000,9,FALSE)),"")</f>
        <v/>
      </c>
      <c r="J1361" s="20" t="str">
        <f>IFERROR(IF($A1361="","",VLOOKUP($A1361,[1]Sheet1!$D$5:$N$65000,10,FALSE)),"")</f>
        <v/>
      </c>
      <c r="K1361" s="20" t="str">
        <f>IFERROR(IF($A1361="","",VLOOKUP($A1361,[1]Sheet1!$D$5:$N$65000,11,FALSE)),"")</f>
        <v/>
      </c>
      <c r="L1361" s="3">
        <f t="shared" si="44"/>
        <v>1357</v>
      </c>
      <c r="M1361" s="21" t="str">
        <f t="shared" si="45"/>
        <v/>
      </c>
      <c r="N1361" s="29">
        <f>IF($L1360 = 4,[5]Sheet1!J266,0)</f>
        <v>0</v>
      </c>
      <c r="O1361" s="29">
        <f>IF($L1360 = 4,[5]Sheet1!K266,0)</f>
        <v>0</v>
      </c>
      <c r="P1361" s="29">
        <f>IF($L1360 = 4,[5]Sheet1!L266,0)</f>
        <v>0</v>
      </c>
      <c r="Q1361" s="29">
        <f>IF($L1360 = 4,[5]Sheet1!M266,0)</f>
        <v>0</v>
      </c>
      <c r="R1361" s="29">
        <f>IF($L1360 = 4,[5]Sheet1!N266,0)</f>
        <v>0</v>
      </c>
    </row>
    <row r="1362" spans="1:18">
      <c r="A1362" s="18" t="str">
        <f t="array" ref="A1362">IF(ROW(B1362)-6&lt;A$1,VLOOKUP(LOOKUP("zzzz",CHOOSE({1,2},"",INDEX([1]Sheet1!$P$1:$P$65000,SMALL(IF([1]Sheet1!P$1:P$65000&lt;&gt;"",ROW([1]Sheet1!P$1:P$65000)),ROWS(D$5:D1362))))),[1]Sheet1!$C$5:$D$65000,2,FALSE),IF(L1362&gt;$A$1,"",IF(A1361="","Figure "&amp;L1362,IFERROR(VLOOKUP(A1361,[1]Sheet1!$D$5:$Q$65000,14,FALSE),IFERROR(VLOOKUP(A1361,[1]Sheet1!$A$5:$D$65000,4,FALSE),"Figure " &amp; L1362)))))</f>
        <v/>
      </c>
      <c r="B1362" s="19" t="str">
        <f>IFERROR(IF($A1362="","",VLOOKUP($A1362,[1]Sheet1!$D$5:$R$65000,15,FALSE)),"")</f>
        <v/>
      </c>
      <c r="C1362" s="20" t="str">
        <f>IFERROR(IF(A1362="","",VLOOKUP($A1362,[1]Sheet1!$D$5:$N$65000,3,FALSE)),"")</f>
        <v/>
      </c>
      <c r="D1362" s="20" t="str">
        <f>IFERROR(IF($A1362="","",VLOOKUP($A1362,[1]Sheet1!$D$5:$N$65000,4,FALSE)),"")</f>
        <v/>
      </c>
      <c r="E1362" s="20" t="str">
        <f>IFERROR(IF($A1362="","",VLOOKUP($A1362,[1]Sheet1!$D$5:$N$65000,5,FALSE)),"")</f>
        <v/>
      </c>
      <c r="F1362" s="20" t="str">
        <f>IFERROR(IF($A1362="","",VLOOKUP($A1362,[1]Sheet1!$D$5:$N$65000,6,FALSE)),"")</f>
        <v/>
      </c>
      <c r="G1362" s="20" t="str">
        <f>IFERROR(IF($A1362="","",VLOOKUP($A1362,[1]Sheet1!$D$5:$N$65000,7,FALSE)),"")</f>
        <v/>
      </c>
      <c r="H1362" s="20" t="str">
        <f>IFERROR(IF($A1362="","",VLOOKUP($A1362,[1]Sheet1!$D$5:$N$65000,8,FALSE)),"")</f>
        <v/>
      </c>
      <c r="I1362" s="20" t="str">
        <f>IFERROR(IF($A1362="","",VLOOKUP($A1362,[1]Sheet1!$D$5:$N$65000,9,FALSE)),"")</f>
        <v/>
      </c>
      <c r="J1362" s="20" t="str">
        <f>IFERROR(IF($A1362="","",VLOOKUP($A1362,[1]Sheet1!$D$5:$N$65000,10,FALSE)),"")</f>
        <v/>
      </c>
      <c r="K1362" s="20" t="str">
        <f>IFERROR(IF($A1362="","",VLOOKUP($A1362,[1]Sheet1!$D$5:$N$65000,11,FALSE)),"")</f>
        <v/>
      </c>
      <c r="L1362" s="3">
        <f t="shared" si="44"/>
        <v>1358</v>
      </c>
      <c r="M1362" s="21" t="str">
        <f t="shared" si="45"/>
        <v/>
      </c>
      <c r="N1362" s="29">
        <f>IF($L1361 = 4,[5]Sheet1!J267,0)</f>
        <v>0</v>
      </c>
      <c r="O1362" s="29">
        <f>IF($L1361 = 4,[5]Sheet1!K267,0)</f>
        <v>0</v>
      </c>
      <c r="P1362" s="29">
        <f>IF($L1361 = 4,[5]Sheet1!L267,0)</f>
        <v>0</v>
      </c>
      <c r="Q1362" s="29">
        <f>IF($L1361 = 4,[5]Sheet1!M267,0)</f>
        <v>0</v>
      </c>
      <c r="R1362" s="29">
        <f>IF($L1361 = 4,[5]Sheet1!N267,0)</f>
        <v>0</v>
      </c>
    </row>
    <row r="1363" spans="1:18">
      <c r="A1363" s="18" t="str">
        <f t="array" ref="A1363">IF(ROW(B1363)-6&lt;A$1,VLOOKUP(LOOKUP("zzzz",CHOOSE({1,2},"",INDEX([1]Sheet1!$P$1:$P$65000,SMALL(IF([1]Sheet1!P$1:P$65000&lt;&gt;"",ROW([1]Sheet1!P$1:P$65000)),ROWS(D$5:D1363))))),[1]Sheet1!$C$5:$D$65000,2,FALSE),IF(L1363&gt;$A$1,"",IF(A1362="","Figure "&amp;L1363,IFERROR(VLOOKUP(A1362,[1]Sheet1!$D$5:$Q$65000,14,FALSE),IFERROR(VLOOKUP(A1362,[1]Sheet1!$A$5:$D$65000,4,FALSE),"Figure " &amp; L1363)))))</f>
        <v/>
      </c>
      <c r="B1363" s="19" t="str">
        <f>IFERROR(IF($A1363="","",VLOOKUP($A1363,[1]Sheet1!$D$5:$R$65000,15,FALSE)),"")</f>
        <v/>
      </c>
      <c r="C1363" s="20" t="str">
        <f>IFERROR(IF(A1363="","",VLOOKUP($A1363,[1]Sheet1!$D$5:$N$65000,3,FALSE)),"")</f>
        <v/>
      </c>
      <c r="D1363" s="20" t="str">
        <f>IFERROR(IF($A1363="","",VLOOKUP($A1363,[1]Sheet1!$D$5:$N$65000,4,FALSE)),"")</f>
        <v/>
      </c>
      <c r="E1363" s="20" t="str">
        <f>IFERROR(IF($A1363="","",VLOOKUP($A1363,[1]Sheet1!$D$5:$N$65000,5,FALSE)),"")</f>
        <v/>
      </c>
      <c r="F1363" s="20" t="str">
        <f>IFERROR(IF($A1363="","",VLOOKUP($A1363,[1]Sheet1!$D$5:$N$65000,6,FALSE)),"")</f>
        <v/>
      </c>
      <c r="G1363" s="20" t="str">
        <f>IFERROR(IF($A1363="","",VLOOKUP($A1363,[1]Sheet1!$D$5:$N$65000,7,FALSE)),"")</f>
        <v/>
      </c>
      <c r="H1363" s="20" t="str">
        <f>IFERROR(IF($A1363="","",VLOOKUP($A1363,[1]Sheet1!$D$5:$N$65000,8,FALSE)),"")</f>
        <v/>
      </c>
      <c r="I1363" s="20" t="str">
        <f>IFERROR(IF($A1363="","",VLOOKUP($A1363,[1]Sheet1!$D$5:$N$65000,9,FALSE)),"")</f>
        <v/>
      </c>
      <c r="J1363" s="20" t="str">
        <f>IFERROR(IF($A1363="","",VLOOKUP($A1363,[1]Sheet1!$D$5:$N$65000,10,FALSE)),"")</f>
        <v/>
      </c>
      <c r="K1363" s="20" t="str">
        <f>IFERROR(IF($A1363="","",VLOOKUP($A1363,[1]Sheet1!$D$5:$N$65000,11,FALSE)),"")</f>
        <v/>
      </c>
      <c r="L1363" s="3">
        <f t="shared" si="44"/>
        <v>1359</v>
      </c>
      <c r="M1363" s="21" t="str">
        <f t="shared" si="45"/>
        <v/>
      </c>
      <c r="N1363" s="29">
        <f>IF($L1362 = 4,[5]Sheet1!J268,0)</f>
        <v>0</v>
      </c>
      <c r="O1363" s="29">
        <f>IF($L1362 = 4,[5]Sheet1!K268,0)</f>
        <v>0</v>
      </c>
      <c r="P1363" s="29">
        <f>IF($L1362 = 4,[5]Sheet1!L268,0)</f>
        <v>0</v>
      </c>
      <c r="Q1363" s="29">
        <f>IF($L1362 = 4,[5]Sheet1!M268,0)</f>
        <v>0</v>
      </c>
      <c r="R1363" s="29">
        <f>IF($L1362 = 4,[5]Sheet1!N268,0)</f>
        <v>0</v>
      </c>
    </row>
    <row r="1364" spans="1:18">
      <c r="A1364" s="18" t="str">
        <f t="array" ref="A1364">IF(ROW(B1364)-6&lt;A$1,VLOOKUP(LOOKUP("zzzz",CHOOSE({1,2},"",INDEX([1]Sheet1!$P$1:$P$65000,SMALL(IF([1]Sheet1!P$1:P$65000&lt;&gt;"",ROW([1]Sheet1!P$1:P$65000)),ROWS(D$5:D1364))))),[1]Sheet1!$C$5:$D$65000,2,FALSE),IF(L1364&gt;$A$1,"",IF(A1363="","Figure "&amp;L1364,IFERROR(VLOOKUP(A1363,[1]Sheet1!$D$5:$Q$65000,14,FALSE),IFERROR(VLOOKUP(A1363,[1]Sheet1!$A$5:$D$65000,4,FALSE),"Figure " &amp; L1364)))))</f>
        <v/>
      </c>
      <c r="B1364" s="19" t="str">
        <f>IFERROR(IF($A1364="","",VLOOKUP($A1364,[1]Sheet1!$D$5:$R$65000,15,FALSE)),"")</f>
        <v/>
      </c>
      <c r="C1364" s="20" t="str">
        <f>IFERROR(IF(A1364="","",VLOOKUP($A1364,[1]Sheet1!$D$5:$N$65000,3,FALSE)),"")</f>
        <v/>
      </c>
      <c r="D1364" s="20" t="str">
        <f>IFERROR(IF($A1364="","",VLOOKUP($A1364,[1]Sheet1!$D$5:$N$65000,4,FALSE)),"")</f>
        <v/>
      </c>
      <c r="E1364" s="20" t="str">
        <f>IFERROR(IF($A1364="","",VLOOKUP($A1364,[1]Sheet1!$D$5:$N$65000,5,FALSE)),"")</f>
        <v/>
      </c>
      <c r="F1364" s="20" t="str">
        <f>IFERROR(IF($A1364="","",VLOOKUP($A1364,[1]Sheet1!$D$5:$N$65000,6,FALSE)),"")</f>
        <v/>
      </c>
      <c r="G1364" s="20" t="str">
        <f>IFERROR(IF($A1364="","",VLOOKUP($A1364,[1]Sheet1!$D$5:$N$65000,7,FALSE)),"")</f>
        <v/>
      </c>
      <c r="H1364" s="20" t="str">
        <f>IFERROR(IF($A1364="","",VLOOKUP($A1364,[1]Sheet1!$D$5:$N$65000,8,FALSE)),"")</f>
        <v/>
      </c>
      <c r="I1364" s="20" t="str">
        <f>IFERROR(IF($A1364="","",VLOOKUP($A1364,[1]Sheet1!$D$5:$N$65000,9,FALSE)),"")</f>
        <v/>
      </c>
      <c r="J1364" s="20" t="str">
        <f>IFERROR(IF($A1364="","",VLOOKUP($A1364,[1]Sheet1!$D$5:$N$65000,10,FALSE)),"")</f>
        <v/>
      </c>
      <c r="K1364" s="20" t="str">
        <f>IFERROR(IF($A1364="","",VLOOKUP($A1364,[1]Sheet1!$D$5:$N$65000,11,FALSE)),"")</f>
        <v/>
      </c>
      <c r="L1364" s="3">
        <f t="shared" si="44"/>
        <v>1360</v>
      </c>
      <c r="M1364" s="21" t="str">
        <f t="shared" si="45"/>
        <v/>
      </c>
      <c r="N1364" s="29">
        <f>IF($L1363 = 4,[5]Sheet1!J269,0)</f>
        <v>0</v>
      </c>
      <c r="O1364" s="29">
        <f>IF($L1363 = 4,[5]Sheet1!K269,0)</f>
        <v>0</v>
      </c>
      <c r="P1364" s="29">
        <f>IF($L1363 = 4,[5]Sheet1!L269,0)</f>
        <v>0</v>
      </c>
      <c r="Q1364" s="29">
        <f>IF($L1363 = 4,[5]Sheet1!M269,0)</f>
        <v>0</v>
      </c>
      <c r="R1364" s="29">
        <f>IF($L1363 = 4,[5]Sheet1!N269,0)</f>
        <v>0</v>
      </c>
    </row>
    <row r="1365" spans="1:18">
      <c r="A1365" s="18" t="str">
        <f t="array" ref="A1365">IF(ROW(B1365)-6&lt;A$1,VLOOKUP(LOOKUP("zzzz",CHOOSE({1,2},"",INDEX([1]Sheet1!$P$1:$P$65000,SMALL(IF([1]Sheet1!P$1:P$65000&lt;&gt;"",ROW([1]Sheet1!P$1:P$65000)),ROWS(D$5:D1365))))),[1]Sheet1!$C$5:$D$65000,2,FALSE),IF(L1365&gt;$A$1,"",IF(A1364="","Figure "&amp;L1365,IFERROR(VLOOKUP(A1364,[1]Sheet1!$D$5:$Q$65000,14,FALSE),IFERROR(VLOOKUP(A1364,[1]Sheet1!$A$5:$D$65000,4,FALSE),"Figure " &amp; L1365)))))</f>
        <v/>
      </c>
      <c r="B1365" s="19" t="str">
        <f>IFERROR(IF($A1365="","",VLOOKUP($A1365,[1]Sheet1!$D$5:$R$65000,15,FALSE)),"")</f>
        <v/>
      </c>
      <c r="C1365" s="20" t="str">
        <f>IFERROR(IF(A1365="","",VLOOKUP($A1365,[1]Sheet1!$D$5:$N$65000,3,FALSE)),"")</f>
        <v/>
      </c>
      <c r="D1365" s="20" t="str">
        <f>IFERROR(IF($A1365="","",VLOOKUP($A1365,[1]Sheet1!$D$5:$N$65000,4,FALSE)),"")</f>
        <v/>
      </c>
      <c r="E1365" s="20" t="str">
        <f>IFERROR(IF($A1365="","",VLOOKUP($A1365,[1]Sheet1!$D$5:$N$65000,5,FALSE)),"")</f>
        <v/>
      </c>
      <c r="F1365" s="20" t="str">
        <f>IFERROR(IF($A1365="","",VLOOKUP($A1365,[1]Sheet1!$D$5:$N$65000,6,FALSE)),"")</f>
        <v/>
      </c>
      <c r="G1365" s="20" t="str">
        <f>IFERROR(IF($A1365="","",VLOOKUP($A1365,[1]Sheet1!$D$5:$N$65000,7,FALSE)),"")</f>
        <v/>
      </c>
      <c r="H1365" s="20" t="str">
        <f>IFERROR(IF($A1365="","",VLOOKUP($A1365,[1]Sheet1!$D$5:$N$65000,8,FALSE)),"")</f>
        <v/>
      </c>
      <c r="I1365" s="20" t="str">
        <f>IFERROR(IF($A1365="","",VLOOKUP($A1365,[1]Sheet1!$D$5:$N$65000,9,FALSE)),"")</f>
        <v/>
      </c>
      <c r="J1365" s="20" t="str">
        <f>IFERROR(IF($A1365="","",VLOOKUP($A1365,[1]Sheet1!$D$5:$N$65000,10,FALSE)),"")</f>
        <v/>
      </c>
      <c r="K1365" s="20" t="str">
        <f>IFERROR(IF($A1365="","",VLOOKUP($A1365,[1]Sheet1!$D$5:$N$65000,11,FALSE)),"")</f>
        <v/>
      </c>
      <c r="L1365" s="3">
        <f t="shared" si="44"/>
        <v>1361</v>
      </c>
      <c r="M1365" s="21" t="str">
        <f t="shared" si="45"/>
        <v/>
      </c>
      <c r="N1365" s="29">
        <f>IF($L1364 = 4,[5]Sheet1!J270,0)</f>
        <v>0</v>
      </c>
      <c r="O1365" s="29">
        <f>IF($L1364 = 4,[5]Sheet1!K270,0)</f>
        <v>0</v>
      </c>
      <c r="P1365" s="29">
        <f>IF($L1364 = 4,[5]Sheet1!L270,0)</f>
        <v>0</v>
      </c>
      <c r="Q1365" s="29">
        <f>IF($L1364 = 4,[5]Sheet1!M270,0)</f>
        <v>0</v>
      </c>
      <c r="R1365" s="29">
        <f>IF($L1364 = 4,[5]Sheet1!N270,0)</f>
        <v>0</v>
      </c>
    </row>
    <row r="1366" spans="1:18">
      <c r="A1366" s="18" t="str">
        <f t="array" ref="A1366">IF(ROW(B1366)-6&lt;A$1,VLOOKUP(LOOKUP("zzzz",CHOOSE({1,2},"",INDEX([1]Sheet1!$P$1:$P$65000,SMALL(IF([1]Sheet1!P$1:P$65000&lt;&gt;"",ROW([1]Sheet1!P$1:P$65000)),ROWS(D$5:D1366))))),[1]Sheet1!$C$5:$D$65000,2,FALSE),IF(L1366&gt;$A$1,"",IF(A1365="","Figure "&amp;L1366,IFERROR(VLOOKUP(A1365,[1]Sheet1!$D$5:$Q$65000,14,FALSE),IFERROR(VLOOKUP(A1365,[1]Sheet1!$A$5:$D$65000,4,FALSE),"Figure " &amp; L1366)))))</f>
        <v/>
      </c>
      <c r="B1366" s="19" t="str">
        <f>IFERROR(IF($A1366="","",VLOOKUP($A1366,[1]Sheet1!$D$5:$R$65000,15,FALSE)),"")</f>
        <v/>
      </c>
      <c r="C1366" s="20" t="str">
        <f>IFERROR(IF(A1366="","",VLOOKUP($A1366,[1]Sheet1!$D$5:$N$65000,3,FALSE)),"")</f>
        <v/>
      </c>
      <c r="D1366" s="20" t="str">
        <f>IFERROR(IF($A1366="","",VLOOKUP($A1366,[1]Sheet1!$D$5:$N$65000,4,FALSE)),"")</f>
        <v/>
      </c>
      <c r="E1366" s="20" t="str">
        <f>IFERROR(IF($A1366="","",VLOOKUP($A1366,[1]Sheet1!$D$5:$N$65000,5,FALSE)),"")</f>
        <v/>
      </c>
      <c r="F1366" s="20" t="str">
        <f>IFERROR(IF($A1366="","",VLOOKUP($A1366,[1]Sheet1!$D$5:$N$65000,6,FALSE)),"")</f>
        <v/>
      </c>
      <c r="G1366" s="20" t="str">
        <f>IFERROR(IF($A1366="","",VLOOKUP($A1366,[1]Sheet1!$D$5:$N$65000,7,FALSE)),"")</f>
        <v/>
      </c>
      <c r="H1366" s="20" t="str">
        <f>IFERROR(IF($A1366="","",VLOOKUP($A1366,[1]Sheet1!$D$5:$N$65000,8,FALSE)),"")</f>
        <v/>
      </c>
      <c r="I1366" s="20" t="str">
        <f>IFERROR(IF($A1366="","",VLOOKUP($A1366,[1]Sheet1!$D$5:$N$65000,9,FALSE)),"")</f>
        <v/>
      </c>
      <c r="J1366" s="20" t="str">
        <f>IFERROR(IF($A1366="","",VLOOKUP($A1366,[1]Sheet1!$D$5:$N$65000,10,FALSE)),"")</f>
        <v/>
      </c>
      <c r="K1366" s="20" t="str">
        <f>IFERROR(IF($A1366="","",VLOOKUP($A1366,[1]Sheet1!$D$5:$N$65000,11,FALSE)),"")</f>
        <v/>
      </c>
      <c r="L1366" s="3">
        <f t="shared" si="44"/>
        <v>1362</v>
      </c>
      <c r="M1366" s="21" t="str">
        <f t="shared" si="45"/>
        <v/>
      </c>
      <c r="N1366" s="29">
        <f>IF($L1365 = 4,[5]Sheet1!J271,0)</f>
        <v>0</v>
      </c>
      <c r="O1366" s="29">
        <f>IF($L1365 = 4,[5]Sheet1!K271,0)</f>
        <v>0</v>
      </c>
      <c r="P1366" s="29">
        <f>IF($L1365 = 4,[5]Sheet1!L271,0)</f>
        <v>0</v>
      </c>
      <c r="Q1366" s="29">
        <f>IF($L1365 = 4,[5]Sheet1!M271,0)</f>
        <v>0</v>
      </c>
      <c r="R1366" s="29">
        <f>IF($L1365 = 4,[5]Sheet1!N271,0)</f>
        <v>0</v>
      </c>
    </row>
    <row r="1367" spans="1:18">
      <c r="A1367" s="18" t="str">
        <f t="array" ref="A1367">IF(ROW(B1367)-6&lt;A$1,VLOOKUP(LOOKUP("zzzz",CHOOSE({1,2},"",INDEX([1]Sheet1!$P$1:$P$65000,SMALL(IF([1]Sheet1!P$1:P$65000&lt;&gt;"",ROW([1]Sheet1!P$1:P$65000)),ROWS(D$5:D1367))))),[1]Sheet1!$C$5:$D$65000,2,FALSE),IF(L1367&gt;$A$1,"",IF(A1366="","Figure "&amp;L1367,IFERROR(VLOOKUP(A1366,[1]Sheet1!$D$5:$Q$65000,14,FALSE),IFERROR(VLOOKUP(A1366,[1]Sheet1!$A$5:$D$65000,4,FALSE),"Figure " &amp; L1367)))))</f>
        <v/>
      </c>
      <c r="B1367" s="19" t="str">
        <f>IFERROR(IF($A1367="","",VLOOKUP($A1367,[1]Sheet1!$D$5:$R$65000,15,FALSE)),"")</f>
        <v/>
      </c>
      <c r="C1367" s="20" t="str">
        <f>IFERROR(IF(A1367="","",VLOOKUP($A1367,[1]Sheet1!$D$5:$N$65000,3,FALSE)),"")</f>
        <v/>
      </c>
      <c r="D1367" s="20" t="str">
        <f>IFERROR(IF($A1367="","",VLOOKUP($A1367,[1]Sheet1!$D$5:$N$65000,4,FALSE)),"")</f>
        <v/>
      </c>
      <c r="E1367" s="20" t="str">
        <f>IFERROR(IF($A1367="","",VLOOKUP($A1367,[1]Sheet1!$D$5:$N$65000,5,FALSE)),"")</f>
        <v/>
      </c>
      <c r="F1367" s="20" t="str">
        <f>IFERROR(IF($A1367="","",VLOOKUP($A1367,[1]Sheet1!$D$5:$N$65000,6,FALSE)),"")</f>
        <v/>
      </c>
      <c r="G1367" s="20" t="str">
        <f>IFERROR(IF($A1367="","",VLOOKUP($A1367,[1]Sheet1!$D$5:$N$65000,7,FALSE)),"")</f>
        <v/>
      </c>
      <c r="H1367" s="20" t="str">
        <f>IFERROR(IF($A1367="","",VLOOKUP($A1367,[1]Sheet1!$D$5:$N$65000,8,FALSE)),"")</f>
        <v/>
      </c>
      <c r="I1367" s="20" t="str">
        <f>IFERROR(IF($A1367="","",VLOOKUP($A1367,[1]Sheet1!$D$5:$N$65000,9,FALSE)),"")</f>
        <v/>
      </c>
      <c r="J1367" s="20" t="str">
        <f>IFERROR(IF($A1367="","",VLOOKUP($A1367,[1]Sheet1!$D$5:$N$65000,10,FALSE)),"")</f>
        <v/>
      </c>
      <c r="K1367" s="20" t="str">
        <f>IFERROR(IF($A1367="","",VLOOKUP($A1367,[1]Sheet1!$D$5:$N$65000,11,FALSE)),"")</f>
        <v/>
      </c>
      <c r="L1367" s="3">
        <f t="shared" si="44"/>
        <v>1363</v>
      </c>
      <c r="M1367" s="21" t="str">
        <f t="shared" si="45"/>
        <v/>
      </c>
      <c r="N1367" s="29">
        <f>IF($L1366 = 4,[5]Sheet1!J272,0)</f>
        <v>0</v>
      </c>
      <c r="O1367" s="29">
        <f>IF($L1366 = 4,[5]Sheet1!K272,0)</f>
        <v>0</v>
      </c>
      <c r="P1367" s="29">
        <f>IF($L1366 = 4,[5]Sheet1!L272,0)</f>
        <v>0</v>
      </c>
      <c r="Q1367" s="29">
        <f>IF($L1366 = 4,[5]Sheet1!M272,0)</f>
        <v>0</v>
      </c>
      <c r="R1367" s="29">
        <f>IF($L1366 = 4,[5]Sheet1!N272,0)</f>
        <v>0</v>
      </c>
    </row>
    <row r="1368" spans="1:18">
      <c r="A1368" s="18" t="str">
        <f t="array" ref="A1368">IF(ROW(B1368)-6&lt;A$1,VLOOKUP(LOOKUP("zzzz",CHOOSE({1,2},"",INDEX([1]Sheet1!$P$1:$P$65000,SMALL(IF([1]Sheet1!P$1:P$65000&lt;&gt;"",ROW([1]Sheet1!P$1:P$65000)),ROWS(D$5:D1368))))),[1]Sheet1!$C$5:$D$65000,2,FALSE),IF(L1368&gt;$A$1,"",IF(A1367="","Figure "&amp;L1368,IFERROR(VLOOKUP(A1367,[1]Sheet1!$D$5:$Q$65000,14,FALSE),IFERROR(VLOOKUP(A1367,[1]Sheet1!$A$5:$D$65000,4,FALSE),"Figure " &amp; L1368)))))</f>
        <v/>
      </c>
      <c r="B1368" s="19" t="str">
        <f>IFERROR(IF($A1368="","",VLOOKUP($A1368,[1]Sheet1!$D$5:$R$65000,15,FALSE)),"")</f>
        <v/>
      </c>
      <c r="C1368" s="20" t="str">
        <f>IFERROR(IF(A1368="","",VLOOKUP($A1368,[1]Sheet1!$D$5:$N$65000,3,FALSE)),"")</f>
        <v/>
      </c>
      <c r="D1368" s="20" t="str">
        <f>IFERROR(IF($A1368="","",VLOOKUP($A1368,[1]Sheet1!$D$5:$N$65000,4,FALSE)),"")</f>
        <v/>
      </c>
      <c r="E1368" s="20" t="str">
        <f>IFERROR(IF($A1368="","",VLOOKUP($A1368,[1]Sheet1!$D$5:$N$65000,5,FALSE)),"")</f>
        <v/>
      </c>
      <c r="F1368" s="20" t="str">
        <f>IFERROR(IF($A1368="","",VLOOKUP($A1368,[1]Sheet1!$D$5:$N$65000,6,FALSE)),"")</f>
        <v/>
      </c>
      <c r="G1368" s="20" t="str">
        <f>IFERROR(IF($A1368="","",VLOOKUP($A1368,[1]Sheet1!$D$5:$N$65000,7,FALSE)),"")</f>
        <v/>
      </c>
      <c r="H1368" s="20" t="str">
        <f>IFERROR(IF($A1368="","",VLOOKUP($A1368,[1]Sheet1!$D$5:$N$65000,8,FALSE)),"")</f>
        <v/>
      </c>
      <c r="I1368" s="20" t="str">
        <f>IFERROR(IF($A1368="","",VLOOKUP($A1368,[1]Sheet1!$D$5:$N$65000,9,FALSE)),"")</f>
        <v/>
      </c>
      <c r="J1368" s="20" t="str">
        <f>IFERROR(IF($A1368="","",VLOOKUP($A1368,[1]Sheet1!$D$5:$N$65000,10,FALSE)),"")</f>
        <v/>
      </c>
      <c r="K1368" s="20" t="str">
        <f>IFERROR(IF($A1368="","",VLOOKUP($A1368,[1]Sheet1!$D$5:$N$65000,11,FALSE)),"")</f>
        <v/>
      </c>
      <c r="L1368" s="3">
        <f t="shared" si="44"/>
        <v>1364</v>
      </c>
      <c r="M1368" s="21" t="str">
        <f t="shared" si="45"/>
        <v/>
      </c>
      <c r="N1368" s="29">
        <f>IF($L1367 = 4,[5]Sheet1!J273,0)</f>
        <v>0</v>
      </c>
      <c r="O1368" s="29">
        <f>IF($L1367 = 4,[5]Sheet1!K273,0)</f>
        <v>0</v>
      </c>
      <c r="P1368" s="29">
        <f>IF($L1367 = 4,[5]Sheet1!L273,0)</f>
        <v>0</v>
      </c>
      <c r="Q1368" s="29">
        <f>IF($L1367 = 4,[5]Sheet1!M273,0)</f>
        <v>0</v>
      </c>
      <c r="R1368" s="29">
        <f>IF($L1367 = 4,[5]Sheet1!N273,0)</f>
        <v>0</v>
      </c>
    </row>
    <row r="1369" spans="1:18">
      <c r="A1369" s="18" t="str">
        <f t="array" ref="A1369">IF(ROW(B1369)-6&lt;A$1,VLOOKUP(LOOKUP("zzzz",CHOOSE({1,2},"",INDEX([1]Sheet1!$P$1:$P$65000,SMALL(IF([1]Sheet1!P$1:P$65000&lt;&gt;"",ROW([1]Sheet1!P$1:P$65000)),ROWS(D$5:D1369))))),[1]Sheet1!$C$5:$D$65000,2,FALSE),IF(L1369&gt;$A$1,"",IF(A1368="","Figure "&amp;L1369,IFERROR(VLOOKUP(A1368,[1]Sheet1!$D$5:$Q$65000,14,FALSE),IFERROR(VLOOKUP(A1368,[1]Sheet1!$A$5:$D$65000,4,FALSE),"Figure " &amp; L1369)))))</f>
        <v/>
      </c>
      <c r="B1369" s="19" t="str">
        <f>IFERROR(IF($A1369="","",VLOOKUP($A1369,[1]Sheet1!$D$5:$R$65000,15,FALSE)),"")</f>
        <v/>
      </c>
      <c r="C1369" s="20" t="str">
        <f>IFERROR(IF(A1369="","",VLOOKUP($A1369,[1]Sheet1!$D$5:$N$65000,3,FALSE)),"")</f>
        <v/>
      </c>
      <c r="D1369" s="20" t="str">
        <f>IFERROR(IF($A1369="","",VLOOKUP($A1369,[1]Sheet1!$D$5:$N$65000,4,FALSE)),"")</f>
        <v/>
      </c>
      <c r="E1369" s="20" t="str">
        <f>IFERROR(IF($A1369="","",VLOOKUP($A1369,[1]Sheet1!$D$5:$N$65000,5,FALSE)),"")</f>
        <v/>
      </c>
      <c r="F1369" s="20" t="str">
        <f>IFERROR(IF($A1369="","",VLOOKUP($A1369,[1]Sheet1!$D$5:$N$65000,6,FALSE)),"")</f>
        <v/>
      </c>
      <c r="G1369" s="20" t="str">
        <f>IFERROR(IF($A1369="","",VLOOKUP($A1369,[1]Sheet1!$D$5:$N$65000,7,FALSE)),"")</f>
        <v/>
      </c>
      <c r="H1369" s="20" t="str">
        <f>IFERROR(IF($A1369="","",VLOOKUP($A1369,[1]Sheet1!$D$5:$N$65000,8,FALSE)),"")</f>
        <v/>
      </c>
      <c r="I1369" s="20" t="str">
        <f>IFERROR(IF($A1369="","",VLOOKUP($A1369,[1]Sheet1!$D$5:$N$65000,9,FALSE)),"")</f>
        <v/>
      </c>
      <c r="J1369" s="20" t="str">
        <f>IFERROR(IF($A1369="","",VLOOKUP($A1369,[1]Sheet1!$D$5:$N$65000,10,FALSE)),"")</f>
        <v/>
      </c>
      <c r="K1369" s="20" t="str">
        <f>IFERROR(IF($A1369="","",VLOOKUP($A1369,[1]Sheet1!$D$5:$N$65000,11,FALSE)),"")</f>
        <v/>
      </c>
      <c r="L1369" s="3">
        <f t="shared" si="44"/>
        <v>1365</v>
      </c>
      <c r="M1369" s="21" t="str">
        <f t="shared" si="45"/>
        <v/>
      </c>
      <c r="N1369" s="29">
        <f>IF($L1368 = 4,[5]Sheet1!J274,0)</f>
        <v>0</v>
      </c>
      <c r="O1369" s="29">
        <f>IF($L1368 = 4,[5]Sheet1!K274,0)</f>
        <v>0</v>
      </c>
      <c r="P1369" s="29">
        <f>IF($L1368 = 4,[5]Sheet1!L274,0)</f>
        <v>0</v>
      </c>
      <c r="Q1369" s="29">
        <f>IF($L1368 = 4,[5]Sheet1!M274,0)</f>
        <v>0</v>
      </c>
      <c r="R1369" s="29">
        <f>IF($L1368 = 4,[5]Sheet1!N274,0)</f>
        <v>0</v>
      </c>
    </row>
    <row r="1370" spans="1:18">
      <c r="A1370" s="18" t="str">
        <f t="array" ref="A1370">IF(ROW(B1370)-6&lt;A$1,VLOOKUP(LOOKUP("zzzz",CHOOSE({1,2},"",INDEX([1]Sheet1!$P$1:$P$65000,SMALL(IF([1]Sheet1!P$1:P$65000&lt;&gt;"",ROW([1]Sheet1!P$1:P$65000)),ROWS(D$5:D1370))))),[1]Sheet1!$C$5:$D$65000,2,FALSE),IF(L1370&gt;$A$1,"",IF(A1369="","Figure "&amp;L1370,IFERROR(VLOOKUP(A1369,[1]Sheet1!$D$5:$Q$65000,14,FALSE),IFERROR(VLOOKUP(A1369,[1]Sheet1!$A$5:$D$65000,4,FALSE),"Figure " &amp; L1370)))))</f>
        <v/>
      </c>
      <c r="B1370" s="19" t="str">
        <f>IFERROR(IF($A1370="","",VLOOKUP($A1370,[1]Sheet1!$D$5:$R$65000,15,FALSE)),"")</f>
        <v/>
      </c>
      <c r="C1370" s="20" t="str">
        <f>IFERROR(IF(A1370="","",VLOOKUP($A1370,[1]Sheet1!$D$5:$N$65000,3,FALSE)),"")</f>
        <v/>
      </c>
      <c r="D1370" s="20" t="str">
        <f>IFERROR(IF($A1370="","",VLOOKUP($A1370,[1]Sheet1!$D$5:$N$65000,4,FALSE)),"")</f>
        <v/>
      </c>
      <c r="E1370" s="20" t="str">
        <f>IFERROR(IF($A1370="","",VLOOKUP($A1370,[1]Sheet1!$D$5:$N$65000,5,FALSE)),"")</f>
        <v/>
      </c>
      <c r="F1370" s="20" t="str">
        <f>IFERROR(IF($A1370="","",VLOOKUP($A1370,[1]Sheet1!$D$5:$N$65000,6,FALSE)),"")</f>
        <v/>
      </c>
      <c r="G1370" s="20" t="str">
        <f>IFERROR(IF($A1370="","",VLOOKUP($A1370,[1]Sheet1!$D$5:$N$65000,7,FALSE)),"")</f>
        <v/>
      </c>
      <c r="H1370" s="20" t="str">
        <f>IFERROR(IF($A1370="","",VLOOKUP($A1370,[1]Sheet1!$D$5:$N$65000,8,FALSE)),"")</f>
        <v/>
      </c>
      <c r="I1370" s="20" t="str">
        <f>IFERROR(IF($A1370="","",VLOOKUP($A1370,[1]Sheet1!$D$5:$N$65000,9,FALSE)),"")</f>
        <v/>
      </c>
      <c r="J1370" s="20" t="str">
        <f>IFERROR(IF($A1370="","",VLOOKUP($A1370,[1]Sheet1!$D$5:$N$65000,10,FALSE)),"")</f>
        <v/>
      </c>
      <c r="K1370" s="20" t="str">
        <f>IFERROR(IF($A1370="","",VLOOKUP($A1370,[1]Sheet1!$D$5:$N$65000,11,FALSE)),"")</f>
        <v/>
      </c>
      <c r="L1370" s="3">
        <f t="shared" si="44"/>
        <v>1366</v>
      </c>
      <c r="M1370" s="21" t="str">
        <f t="shared" si="45"/>
        <v/>
      </c>
      <c r="N1370" s="29">
        <f>IF($L1369 = 4,[5]Sheet1!J275,0)</f>
        <v>0</v>
      </c>
      <c r="O1370" s="29">
        <f>IF($L1369 = 4,[5]Sheet1!K275,0)</f>
        <v>0</v>
      </c>
      <c r="P1370" s="29">
        <f>IF($L1369 = 4,[5]Sheet1!L275,0)</f>
        <v>0</v>
      </c>
      <c r="Q1370" s="29">
        <f>IF($L1369 = 4,[5]Sheet1!M275,0)</f>
        <v>0</v>
      </c>
      <c r="R1370" s="29">
        <f>IF($L1369 = 4,[5]Sheet1!N275,0)</f>
        <v>0</v>
      </c>
    </row>
    <row r="1371" spans="1:18">
      <c r="A1371" s="18" t="str">
        <f t="array" ref="A1371">IF(ROW(B1371)-6&lt;A$1,VLOOKUP(LOOKUP("zzzz",CHOOSE({1,2},"",INDEX([1]Sheet1!$P$1:$P$65000,SMALL(IF([1]Sheet1!P$1:P$65000&lt;&gt;"",ROW([1]Sheet1!P$1:P$65000)),ROWS(D$5:D1371))))),[1]Sheet1!$C$5:$D$65000,2,FALSE),IF(L1371&gt;$A$1,"",IF(A1370="","Figure "&amp;L1371,IFERROR(VLOOKUP(A1370,[1]Sheet1!$D$5:$Q$65000,14,FALSE),IFERROR(VLOOKUP(A1370,[1]Sheet1!$A$5:$D$65000,4,FALSE),"Figure " &amp; L1371)))))</f>
        <v/>
      </c>
      <c r="B1371" s="19" t="str">
        <f>IFERROR(IF($A1371="","",VLOOKUP($A1371,[1]Sheet1!$D$5:$R$65000,15,FALSE)),"")</f>
        <v/>
      </c>
      <c r="C1371" s="20" t="str">
        <f>IFERROR(IF(A1371="","",VLOOKUP($A1371,[1]Sheet1!$D$5:$N$65000,3,FALSE)),"")</f>
        <v/>
      </c>
      <c r="D1371" s="20" t="str">
        <f>IFERROR(IF($A1371="","",VLOOKUP($A1371,[1]Sheet1!$D$5:$N$65000,4,FALSE)),"")</f>
        <v/>
      </c>
      <c r="E1371" s="20" t="str">
        <f>IFERROR(IF($A1371="","",VLOOKUP($A1371,[1]Sheet1!$D$5:$N$65000,5,FALSE)),"")</f>
        <v/>
      </c>
      <c r="F1371" s="20" t="str">
        <f>IFERROR(IF($A1371="","",VLOOKUP($A1371,[1]Sheet1!$D$5:$N$65000,6,FALSE)),"")</f>
        <v/>
      </c>
      <c r="G1371" s="20" t="str">
        <f>IFERROR(IF($A1371="","",VLOOKUP($A1371,[1]Sheet1!$D$5:$N$65000,7,FALSE)),"")</f>
        <v/>
      </c>
      <c r="H1371" s="20" t="str">
        <f>IFERROR(IF($A1371="","",VLOOKUP($A1371,[1]Sheet1!$D$5:$N$65000,8,FALSE)),"")</f>
        <v/>
      </c>
      <c r="I1371" s="20" t="str">
        <f>IFERROR(IF($A1371="","",VLOOKUP($A1371,[1]Sheet1!$D$5:$N$65000,9,FALSE)),"")</f>
        <v/>
      </c>
      <c r="J1371" s="20" t="str">
        <f>IFERROR(IF($A1371="","",VLOOKUP($A1371,[1]Sheet1!$D$5:$N$65000,10,FALSE)),"")</f>
        <v/>
      </c>
      <c r="K1371" s="20" t="str">
        <f>IFERROR(IF($A1371="","",VLOOKUP($A1371,[1]Sheet1!$D$5:$N$65000,11,FALSE)),"")</f>
        <v/>
      </c>
      <c r="L1371" s="3">
        <f t="shared" si="44"/>
        <v>1367</v>
      </c>
      <c r="M1371" s="21" t="str">
        <f t="shared" si="45"/>
        <v/>
      </c>
      <c r="N1371" s="29">
        <f>IF($L1370 = 4,[5]Sheet1!J276,0)</f>
        <v>0</v>
      </c>
      <c r="O1371" s="29">
        <f>IF($L1370 = 4,[5]Sheet1!K276,0)</f>
        <v>0</v>
      </c>
      <c r="P1371" s="29">
        <f>IF($L1370 = 4,[5]Sheet1!L276,0)</f>
        <v>0</v>
      </c>
      <c r="Q1371" s="29">
        <f>IF($L1370 = 4,[5]Sheet1!M276,0)</f>
        <v>0</v>
      </c>
      <c r="R1371" s="29">
        <f>IF($L1370 = 4,[5]Sheet1!N276,0)</f>
        <v>0</v>
      </c>
    </row>
    <row r="1372" spans="1:18">
      <c r="A1372" s="18" t="str">
        <f t="array" ref="A1372">IF(ROW(B1372)-6&lt;A$1,VLOOKUP(LOOKUP("zzzz",CHOOSE({1,2},"",INDEX([1]Sheet1!$P$1:$P$65000,SMALL(IF([1]Sheet1!P$1:P$65000&lt;&gt;"",ROW([1]Sheet1!P$1:P$65000)),ROWS(D$5:D1372))))),[1]Sheet1!$C$5:$D$65000,2,FALSE),IF(L1372&gt;$A$1,"",IF(A1371="","Figure "&amp;L1372,IFERROR(VLOOKUP(A1371,[1]Sheet1!$D$5:$Q$65000,14,FALSE),IFERROR(VLOOKUP(A1371,[1]Sheet1!$A$5:$D$65000,4,FALSE),"Figure " &amp; L1372)))))</f>
        <v/>
      </c>
      <c r="B1372" s="19" t="str">
        <f>IFERROR(IF($A1372="","",VLOOKUP($A1372,[1]Sheet1!$D$5:$R$65000,15,FALSE)),"")</f>
        <v/>
      </c>
      <c r="C1372" s="20" t="str">
        <f>IFERROR(IF(A1372="","",VLOOKUP($A1372,[1]Sheet1!$D$5:$N$65000,3,FALSE)),"")</f>
        <v/>
      </c>
      <c r="D1372" s="20" t="str">
        <f>IFERROR(IF($A1372="","",VLOOKUP($A1372,[1]Sheet1!$D$5:$N$65000,4,FALSE)),"")</f>
        <v/>
      </c>
      <c r="E1372" s="20" t="str">
        <f>IFERROR(IF($A1372="","",VLOOKUP($A1372,[1]Sheet1!$D$5:$N$65000,5,FALSE)),"")</f>
        <v/>
      </c>
      <c r="F1372" s="20" t="str">
        <f>IFERROR(IF($A1372="","",VLOOKUP($A1372,[1]Sheet1!$D$5:$N$65000,6,FALSE)),"")</f>
        <v/>
      </c>
      <c r="G1372" s="20" t="str">
        <f>IFERROR(IF($A1372="","",VLOOKUP($A1372,[1]Sheet1!$D$5:$N$65000,7,FALSE)),"")</f>
        <v/>
      </c>
      <c r="H1372" s="20" t="str">
        <f>IFERROR(IF($A1372="","",VLOOKUP($A1372,[1]Sheet1!$D$5:$N$65000,8,FALSE)),"")</f>
        <v/>
      </c>
      <c r="I1372" s="20" t="str">
        <f>IFERROR(IF($A1372="","",VLOOKUP($A1372,[1]Sheet1!$D$5:$N$65000,9,FALSE)),"")</f>
        <v/>
      </c>
      <c r="J1372" s="20" t="str">
        <f>IFERROR(IF($A1372="","",VLOOKUP($A1372,[1]Sheet1!$D$5:$N$65000,10,FALSE)),"")</f>
        <v/>
      </c>
      <c r="K1372" s="20" t="str">
        <f>IFERROR(IF($A1372="","",VLOOKUP($A1372,[1]Sheet1!$D$5:$N$65000,11,FALSE)),"")</f>
        <v/>
      </c>
      <c r="L1372" s="3">
        <f t="shared" si="44"/>
        <v>1368</v>
      </c>
      <c r="M1372" s="21" t="str">
        <f t="shared" si="45"/>
        <v/>
      </c>
      <c r="N1372" s="29">
        <f>IF($L1371 = 4,[5]Sheet1!J277,0)</f>
        <v>0</v>
      </c>
      <c r="O1372" s="29">
        <f>IF($L1371 = 4,[5]Sheet1!K277,0)</f>
        <v>0</v>
      </c>
      <c r="P1372" s="29">
        <f>IF($L1371 = 4,[5]Sheet1!L277,0)</f>
        <v>0</v>
      </c>
      <c r="Q1372" s="29">
        <f>IF($L1371 = 4,[5]Sheet1!M277,0)</f>
        <v>0</v>
      </c>
      <c r="R1372" s="29">
        <f>IF($L1371 = 4,[5]Sheet1!N277,0)</f>
        <v>0</v>
      </c>
    </row>
    <row r="1373" spans="1:18">
      <c r="A1373" s="18" t="str">
        <f t="array" ref="A1373">IF(ROW(B1373)-6&lt;A$1,VLOOKUP(LOOKUP("zzzz",CHOOSE({1,2},"",INDEX([1]Sheet1!$P$1:$P$65000,SMALL(IF([1]Sheet1!P$1:P$65000&lt;&gt;"",ROW([1]Sheet1!P$1:P$65000)),ROWS(D$5:D1373))))),[1]Sheet1!$C$5:$D$65000,2,FALSE),IF(L1373&gt;$A$1,"",IF(A1372="","Figure "&amp;L1373,IFERROR(VLOOKUP(A1372,[1]Sheet1!$D$5:$Q$65000,14,FALSE),IFERROR(VLOOKUP(A1372,[1]Sheet1!$A$5:$D$65000,4,FALSE),"Figure " &amp; L1373)))))</f>
        <v/>
      </c>
      <c r="B1373" s="19" t="str">
        <f>IFERROR(IF($A1373="","",VLOOKUP($A1373,[1]Sheet1!$D$5:$R$65000,15,FALSE)),"")</f>
        <v/>
      </c>
      <c r="C1373" s="20" t="str">
        <f>IFERROR(IF(A1373="","",VLOOKUP($A1373,[1]Sheet1!$D$5:$N$65000,3,FALSE)),"")</f>
        <v/>
      </c>
      <c r="D1373" s="20" t="str">
        <f>IFERROR(IF($A1373="","",VLOOKUP($A1373,[1]Sheet1!$D$5:$N$65000,4,FALSE)),"")</f>
        <v/>
      </c>
      <c r="E1373" s="20" t="str">
        <f>IFERROR(IF($A1373="","",VLOOKUP($A1373,[1]Sheet1!$D$5:$N$65000,5,FALSE)),"")</f>
        <v/>
      </c>
      <c r="F1373" s="20" t="str">
        <f>IFERROR(IF($A1373="","",VLOOKUP($A1373,[1]Sheet1!$D$5:$N$65000,6,FALSE)),"")</f>
        <v/>
      </c>
      <c r="G1373" s="20" t="str">
        <f>IFERROR(IF($A1373="","",VLOOKUP($A1373,[1]Sheet1!$D$5:$N$65000,7,FALSE)),"")</f>
        <v/>
      </c>
      <c r="H1373" s="20" t="str">
        <f>IFERROR(IF($A1373="","",VLOOKUP($A1373,[1]Sheet1!$D$5:$N$65000,8,FALSE)),"")</f>
        <v/>
      </c>
      <c r="I1373" s="20" t="str">
        <f>IFERROR(IF($A1373="","",VLOOKUP($A1373,[1]Sheet1!$D$5:$N$65000,9,FALSE)),"")</f>
        <v/>
      </c>
      <c r="J1373" s="20" t="str">
        <f>IFERROR(IF($A1373="","",VLOOKUP($A1373,[1]Sheet1!$D$5:$N$65000,10,FALSE)),"")</f>
        <v/>
      </c>
      <c r="K1373" s="20" t="str">
        <f>IFERROR(IF($A1373="","",VLOOKUP($A1373,[1]Sheet1!$D$5:$N$65000,11,FALSE)),"")</f>
        <v/>
      </c>
      <c r="L1373" s="3">
        <f t="shared" si="44"/>
        <v>1369</v>
      </c>
      <c r="M1373" s="21" t="str">
        <f t="shared" si="45"/>
        <v/>
      </c>
      <c r="N1373" s="29">
        <f>IF($L1372 = 4,[5]Sheet1!J278,0)</f>
        <v>0</v>
      </c>
      <c r="O1373" s="29">
        <f>IF($L1372 = 4,[5]Sheet1!K278,0)</f>
        <v>0</v>
      </c>
      <c r="P1373" s="29">
        <f>IF($L1372 = 4,[5]Sheet1!L278,0)</f>
        <v>0</v>
      </c>
      <c r="Q1373" s="29">
        <f>IF($L1372 = 4,[5]Sheet1!M278,0)</f>
        <v>0</v>
      </c>
      <c r="R1373" s="29">
        <f>IF($L1372 = 4,[5]Sheet1!N278,0)</f>
        <v>0</v>
      </c>
    </row>
    <row r="1374" spans="1:18">
      <c r="A1374" s="18" t="str">
        <f t="array" ref="A1374">IF(ROW(B1374)-6&lt;A$1,VLOOKUP(LOOKUP("zzzz",CHOOSE({1,2},"",INDEX([1]Sheet1!$P$1:$P$65000,SMALL(IF([1]Sheet1!P$1:P$65000&lt;&gt;"",ROW([1]Sheet1!P$1:P$65000)),ROWS(D$5:D1374))))),[1]Sheet1!$C$5:$D$65000,2,FALSE),IF(L1374&gt;$A$1,"",IF(A1373="","Figure "&amp;L1374,IFERROR(VLOOKUP(A1373,[1]Sheet1!$D$5:$Q$65000,14,FALSE),IFERROR(VLOOKUP(A1373,[1]Sheet1!$A$5:$D$65000,4,FALSE),"Figure " &amp; L1374)))))</f>
        <v/>
      </c>
      <c r="B1374" s="19" t="str">
        <f>IFERROR(IF($A1374="","",VLOOKUP($A1374,[1]Sheet1!$D$5:$R$65000,15,FALSE)),"")</f>
        <v/>
      </c>
      <c r="C1374" s="20" t="str">
        <f>IFERROR(IF(A1374="","",VLOOKUP($A1374,[1]Sheet1!$D$5:$N$65000,3,FALSE)),"")</f>
        <v/>
      </c>
      <c r="D1374" s="20" t="str">
        <f>IFERROR(IF($A1374="","",VLOOKUP($A1374,[1]Sheet1!$D$5:$N$65000,4,FALSE)),"")</f>
        <v/>
      </c>
      <c r="E1374" s="20" t="str">
        <f>IFERROR(IF($A1374="","",VLOOKUP($A1374,[1]Sheet1!$D$5:$N$65000,5,FALSE)),"")</f>
        <v/>
      </c>
      <c r="F1374" s="20" t="str">
        <f>IFERROR(IF($A1374="","",VLOOKUP($A1374,[1]Sheet1!$D$5:$N$65000,6,FALSE)),"")</f>
        <v/>
      </c>
      <c r="G1374" s="20" t="str">
        <f>IFERROR(IF($A1374="","",VLOOKUP($A1374,[1]Sheet1!$D$5:$N$65000,7,FALSE)),"")</f>
        <v/>
      </c>
      <c r="H1374" s="20" t="str">
        <f>IFERROR(IF($A1374="","",VLOOKUP($A1374,[1]Sheet1!$D$5:$N$65000,8,FALSE)),"")</f>
        <v/>
      </c>
      <c r="I1374" s="20" t="str">
        <f>IFERROR(IF($A1374="","",VLOOKUP($A1374,[1]Sheet1!$D$5:$N$65000,9,FALSE)),"")</f>
        <v/>
      </c>
      <c r="J1374" s="20" t="str">
        <f>IFERROR(IF($A1374="","",VLOOKUP($A1374,[1]Sheet1!$D$5:$N$65000,10,FALSE)),"")</f>
        <v/>
      </c>
      <c r="K1374" s="20" t="str">
        <f>IFERROR(IF($A1374="","",VLOOKUP($A1374,[1]Sheet1!$D$5:$N$65000,11,FALSE)),"")</f>
        <v/>
      </c>
      <c r="L1374" s="3">
        <f t="shared" si="44"/>
        <v>1370</v>
      </c>
      <c r="M1374" s="21" t="str">
        <f t="shared" si="45"/>
        <v/>
      </c>
      <c r="N1374" s="29">
        <f>IF($L1373 = 4,[5]Sheet1!J279,0)</f>
        <v>0</v>
      </c>
      <c r="O1374" s="29">
        <f>IF($L1373 = 4,[5]Sheet1!K279,0)</f>
        <v>0</v>
      </c>
      <c r="P1374" s="29">
        <f>IF($L1373 = 4,[5]Sheet1!L279,0)</f>
        <v>0</v>
      </c>
      <c r="Q1374" s="29">
        <f>IF($L1373 = 4,[5]Sheet1!M279,0)</f>
        <v>0</v>
      </c>
      <c r="R1374" s="29">
        <f>IF($L1373 = 4,[5]Sheet1!N279,0)</f>
        <v>0</v>
      </c>
    </row>
    <row r="1375" spans="1:18">
      <c r="A1375" s="18" t="str">
        <f t="array" ref="A1375">IF(ROW(B1375)-6&lt;A$1,VLOOKUP(LOOKUP("zzzz",CHOOSE({1,2},"",INDEX([1]Sheet1!$P$1:$P$65000,SMALL(IF([1]Sheet1!P$1:P$65000&lt;&gt;"",ROW([1]Sheet1!P$1:P$65000)),ROWS(D$5:D1375))))),[1]Sheet1!$C$5:$D$65000,2,FALSE),IF(L1375&gt;$A$1,"",IF(A1374="","Figure "&amp;L1375,IFERROR(VLOOKUP(A1374,[1]Sheet1!$D$5:$Q$65000,14,FALSE),IFERROR(VLOOKUP(A1374,[1]Sheet1!$A$5:$D$65000,4,FALSE),"Figure " &amp; L1375)))))</f>
        <v/>
      </c>
      <c r="B1375" s="19" t="str">
        <f>IFERROR(IF($A1375="","",VLOOKUP($A1375,[1]Sheet1!$D$5:$R$65000,15,FALSE)),"")</f>
        <v/>
      </c>
      <c r="C1375" s="20" t="str">
        <f>IFERROR(IF(A1375="","",VLOOKUP($A1375,[1]Sheet1!$D$5:$N$65000,3,FALSE)),"")</f>
        <v/>
      </c>
      <c r="D1375" s="20" t="str">
        <f>IFERROR(IF($A1375="","",VLOOKUP($A1375,[1]Sheet1!$D$5:$N$65000,4,FALSE)),"")</f>
        <v/>
      </c>
      <c r="E1375" s="20" t="str">
        <f>IFERROR(IF($A1375="","",VLOOKUP($A1375,[1]Sheet1!$D$5:$N$65000,5,FALSE)),"")</f>
        <v/>
      </c>
      <c r="F1375" s="20" t="str">
        <f>IFERROR(IF($A1375="","",VLOOKUP($A1375,[1]Sheet1!$D$5:$N$65000,6,FALSE)),"")</f>
        <v/>
      </c>
      <c r="G1375" s="20" t="str">
        <f>IFERROR(IF($A1375="","",VLOOKUP($A1375,[1]Sheet1!$D$5:$N$65000,7,FALSE)),"")</f>
        <v/>
      </c>
      <c r="H1375" s="20" t="str">
        <f>IFERROR(IF($A1375="","",VLOOKUP($A1375,[1]Sheet1!$D$5:$N$65000,8,FALSE)),"")</f>
        <v/>
      </c>
      <c r="I1375" s="20" t="str">
        <f>IFERROR(IF($A1375="","",VLOOKUP($A1375,[1]Sheet1!$D$5:$N$65000,9,FALSE)),"")</f>
        <v/>
      </c>
      <c r="J1375" s="20" t="str">
        <f>IFERROR(IF($A1375="","",VLOOKUP($A1375,[1]Sheet1!$D$5:$N$65000,10,FALSE)),"")</f>
        <v/>
      </c>
      <c r="K1375" s="20" t="str">
        <f>IFERROR(IF($A1375="","",VLOOKUP($A1375,[1]Sheet1!$D$5:$N$65000,11,FALSE)),"")</f>
        <v/>
      </c>
      <c r="L1375" s="3">
        <f t="shared" si="44"/>
        <v>1371</v>
      </c>
      <c r="M1375" s="21" t="str">
        <f t="shared" si="45"/>
        <v/>
      </c>
      <c r="N1375" s="29">
        <f>IF($L1374 = 4,[5]Sheet1!J280,0)</f>
        <v>0</v>
      </c>
      <c r="O1375" s="29">
        <f>IF($L1374 = 4,[5]Sheet1!K280,0)</f>
        <v>0</v>
      </c>
      <c r="P1375" s="29">
        <f>IF($L1374 = 4,[5]Sheet1!L280,0)</f>
        <v>0</v>
      </c>
      <c r="Q1375" s="29">
        <f>IF($L1374 = 4,[5]Sheet1!M280,0)</f>
        <v>0</v>
      </c>
      <c r="R1375" s="29">
        <f>IF($L1374 = 4,[5]Sheet1!N280,0)</f>
        <v>0</v>
      </c>
    </row>
    <row r="1376" spans="1:18">
      <c r="A1376" s="18" t="str">
        <f t="array" ref="A1376">IF(ROW(B1376)-6&lt;A$1,VLOOKUP(LOOKUP("zzzz",CHOOSE({1,2},"",INDEX([1]Sheet1!$P$1:$P$65000,SMALL(IF([1]Sheet1!P$1:P$65000&lt;&gt;"",ROW([1]Sheet1!P$1:P$65000)),ROWS(D$5:D1376))))),[1]Sheet1!$C$5:$D$65000,2,FALSE),IF(L1376&gt;$A$1,"",IF(A1375="","Figure "&amp;L1376,IFERROR(VLOOKUP(A1375,[1]Sheet1!$D$5:$Q$65000,14,FALSE),IFERROR(VLOOKUP(A1375,[1]Sheet1!$A$5:$D$65000,4,FALSE),"Figure " &amp; L1376)))))</f>
        <v/>
      </c>
      <c r="B1376" s="19" t="str">
        <f>IFERROR(IF($A1376="","",VLOOKUP($A1376,[1]Sheet1!$D$5:$R$65000,15,FALSE)),"")</f>
        <v/>
      </c>
      <c r="C1376" s="20" t="str">
        <f>IFERROR(IF(A1376="","",VLOOKUP($A1376,[1]Sheet1!$D$5:$N$65000,3,FALSE)),"")</f>
        <v/>
      </c>
      <c r="D1376" s="20" t="str">
        <f>IFERROR(IF($A1376="","",VLOOKUP($A1376,[1]Sheet1!$D$5:$N$65000,4,FALSE)),"")</f>
        <v/>
      </c>
      <c r="E1376" s="20" t="str">
        <f>IFERROR(IF($A1376="","",VLOOKUP($A1376,[1]Sheet1!$D$5:$N$65000,5,FALSE)),"")</f>
        <v/>
      </c>
      <c r="F1376" s="20" t="str">
        <f>IFERROR(IF($A1376="","",VLOOKUP($A1376,[1]Sheet1!$D$5:$N$65000,6,FALSE)),"")</f>
        <v/>
      </c>
      <c r="G1376" s="20" t="str">
        <f>IFERROR(IF($A1376="","",VLOOKUP($A1376,[1]Sheet1!$D$5:$N$65000,7,FALSE)),"")</f>
        <v/>
      </c>
      <c r="H1376" s="20" t="str">
        <f>IFERROR(IF($A1376="","",VLOOKUP($A1376,[1]Sheet1!$D$5:$N$65000,8,FALSE)),"")</f>
        <v/>
      </c>
      <c r="I1376" s="20" t="str">
        <f>IFERROR(IF($A1376="","",VLOOKUP($A1376,[1]Sheet1!$D$5:$N$65000,9,FALSE)),"")</f>
        <v/>
      </c>
      <c r="J1376" s="20" t="str">
        <f>IFERROR(IF($A1376="","",VLOOKUP($A1376,[1]Sheet1!$D$5:$N$65000,10,FALSE)),"")</f>
        <v/>
      </c>
      <c r="K1376" s="20" t="str">
        <f>IFERROR(IF($A1376="","",VLOOKUP($A1376,[1]Sheet1!$D$5:$N$65000,11,FALSE)),"")</f>
        <v/>
      </c>
      <c r="L1376" s="3">
        <f t="shared" si="44"/>
        <v>1372</v>
      </c>
      <c r="M1376" s="21" t="str">
        <f t="shared" si="45"/>
        <v/>
      </c>
      <c r="N1376" s="29">
        <f>IF($L1375 = 4,[5]Sheet1!J281,0)</f>
        <v>0</v>
      </c>
      <c r="O1376" s="29">
        <f>IF($L1375 = 4,[5]Sheet1!K281,0)</f>
        <v>0</v>
      </c>
      <c r="P1376" s="29">
        <f>IF($L1375 = 4,[5]Sheet1!L281,0)</f>
        <v>0</v>
      </c>
      <c r="Q1376" s="29">
        <f>IF($L1375 = 4,[5]Sheet1!M281,0)</f>
        <v>0</v>
      </c>
      <c r="R1376" s="29">
        <f>IF($L1375 = 4,[5]Sheet1!N281,0)</f>
        <v>0</v>
      </c>
    </row>
    <row r="1377" spans="1:18">
      <c r="A1377" s="18" t="str">
        <f t="array" ref="A1377">IF(ROW(B1377)-6&lt;A$1,VLOOKUP(LOOKUP("zzzz",CHOOSE({1,2},"",INDEX([1]Sheet1!$P$1:$P$65000,SMALL(IF([1]Sheet1!P$1:P$65000&lt;&gt;"",ROW([1]Sheet1!P$1:P$65000)),ROWS(D$5:D1377))))),[1]Sheet1!$C$5:$D$65000,2,FALSE),IF(L1377&gt;$A$1,"",IF(A1376="","Figure "&amp;L1377,IFERROR(VLOOKUP(A1376,[1]Sheet1!$D$5:$Q$65000,14,FALSE),IFERROR(VLOOKUP(A1376,[1]Sheet1!$A$5:$D$65000,4,FALSE),"Figure " &amp; L1377)))))</f>
        <v/>
      </c>
      <c r="B1377" s="19" t="str">
        <f>IFERROR(IF($A1377="","",VLOOKUP($A1377,[1]Sheet1!$D$5:$R$65000,15,FALSE)),"")</f>
        <v/>
      </c>
      <c r="C1377" s="20" t="str">
        <f>IFERROR(IF(A1377="","",VLOOKUP($A1377,[1]Sheet1!$D$5:$N$65000,3,FALSE)),"")</f>
        <v/>
      </c>
      <c r="D1377" s="20" t="str">
        <f>IFERROR(IF($A1377="","",VLOOKUP($A1377,[1]Sheet1!$D$5:$N$65000,4,FALSE)),"")</f>
        <v/>
      </c>
      <c r="E1377" s="20" t="str">
        <f>IFERROR(IF($A1377="","",VLOOKUP($A1377,[1]Sheet1!$D$5:$N$65000,5,FALSE)),"")</f>
        <v/>
      </c>
      <c r="F1377" s="20" t="str">
        <f>IFERROR(IF($A1377="","",VLOOKUP($A1377,[1]Sheet1!$D$5:$N$65000,6,FALSE)),"")</f>
        <v/>
      </c>
      <c r="G1377" s="20" t="str">
        <f>IFERROR(IF($A1377="","",VLOOKUP($A1377,[1]Sheet1!$D$5:$N$65000,7,FALSE)),"")</f>
        <v/>
      </c>
      <c r="H1377" s="20" t="str">
        <f>IFERROR(IF($A1377="","",VLOOKUP($A1377,[1]Sheet1!$D$5:$N$65000,8,FALSE)),"")</f>
        <v/>
      </c>
      <c r="I1377" s="20" t="str">
        <f>IFERROR(IF($A1377="","",VLOOKUP($A1377,[1]Sheet1!$D$5:$N$65000,9,FALSE)),"")</f>
        <v/>
      </c>
      <c r="J1377" s="20" t="str">
        <f>IFERROR(IF($A1377="","",VLOOKUP($A1377,[1]Sheet1!$D$5:$N$65000,10,FALSE)),"")</f>
        <v/>
      </c>
      <c r="K1377" s="20" t="str">
        <f>IFERROR(IF($A1377="","",VLOOKUP($A1377,[1]Sheet1!$D$5:$N$65000,11,FALSE)),"")</f>
        <v/>
      </c>
      <c r="L1377" s="3">
        <f t="shared" si="44"/>
        <v>1373</v>
      </c>
      <c r="M1377" s="21" t="str">
        <f t="shared" si="45"/>
        <v/>
      </c>
      <c r="N1377" s="29">
        <f>IF($L1376 = 4,[5]Sheet1!J282,0)</f>
        <v>0</v>
      </c>
      <c r="O1377" s="29">
        <f>IF($L1376 = 4,[5]Sheet1!K282,0)</f>
        <v>0</v>
      </c>
      <c r="P1377" s="29">
        <f>IF($L1376 = 4,[5]Sheet1!L282,0)</f>
        <v>0</v>
      </c>
      <c r="Q1377" s="29">
        <f>IF($L1376 = 4,[5]Sheet1!M282,0)</f>
        <v>0</v>
      </c>
      <c r="R1377" s="29">
        <f>IF($L1376 = 4,[5]Sheet1!N282,0)</f>
        <v>0</v>
      </c>
    </row>
    <row r="1378" spans="1:18">
      <c r="A1378" s="18" t="str">
        <f t="array" ref="A1378">IF(ROW(B1378)-6&lt;A$1,VLOOKUP(LOOKUP("zzzz",CHOOSE({1,2},"",INDEX([1]Sheet1!$P$1:$P$65000,SMALL(IF([1]Sheet1!P$1:P$65000&lt;&gt;"",ROW([1]Sheet1!P$1:P$65000)),ROWS(D$5:D1378))))),[1]Sheet1!$C$5:$D$65000,2,FALSE),IF(L1378&gt;$A$1,"",IF(A1377="","Figure "&amp;L1378,IFERROR(VLOOKUP(A1377,[1]Sheet1!$D$5:$Q$65000,14,FALSE),IFERROR(VLOOKUP(A1377,[1]Sheet1!$A$5:$D$65000,4,FALSE),"Figure " &amp; L1378)))))</f>
        <v/>
      </c>
      <c r="B1378" s="19" t="str">
        <f>IFERROR(IF($A1378="","",VLOOKUP($A1378,[1]Sheet1!$D$5:$R$65000,15,FALSE)),"")</f>
        <v/>
      </c>
      <c r="C1378" s="20" t="str">
        <f>IFERROR(IF(A1378="","",VLOOKUP($A1378,[1]Sheet1!$D$5:$N$65000,3,FALSE)),"")</f>
        <v/>
      </c>
      <c r="D1378" s="20" t="str">
        <f>IFERROR(IF($A1378="","",VLOOKUP($A1378,[1]Sheet1!$D$5:$N$65000,4,FALSE)),"")</f>
        <v/>
      </c>
      <c r="E1378" s="20" t="str">
        <f>IFERROR(IF($A1378="","",VLOOKUP($A1378,[1]Sheet1!$D$5:$N$65000,5,FALSE)),"")</f>
        <v/>
      </c>
      <c r="F1378" s="20" t="str">
        <f>IFERROR(IF($A1378="","",VLOOKUP($A1378,[1]Sheet1!$D$5:$N$65000,6,FALSE)),"")</f>
        <v/>
      </c>
      <c r="G1378" s="20" t="str">
        <f>IFERROR(IF($A1378="","",VLOOKUP($A1378,[1]Sheet1!$D$5:$N$65000,7,FALSE)),"")</f>
        <v/>
      </c>
      <c r="H1378" s="20" t="str">
        <f>IFERROR(IF($A1378="","",VLOOKUP($A1378,[1]Sheet1!$D$5:$N$65000,8,FALSE)),"")</f>
        <v/>
      </c>
      <c r="I1378" s="20" t="str">
        <f>IFERROR(IF($A1378="","",VLOOKUP($A1378,[1]Sheet1!$D$5:$N$65000,9,FALSE)),"")</f>
        <v/>
      </c>
      <c r="J1378" s="20" t="str">
        <f>IFERROR(IF($A1378="","",VLOOKUP($A1378,[1]Sheet1!$D$5:$N$65000,10,FALSE)),"")</f>
        <v/>
      </c>
      <c r="K1378" s="20" t="str">
        <f>IFERROR(IF($A1378="","",VLOOKUP($A1378,[1]Sheet1!$D$5:$N$65000,11,FALSE)),"")</f>
        <v/>
      </c>
      <c r="L1378" s="3">
        <f t="shared" si="44"/>
        <v>1374</v>
      </c>
      <c r="M1378" s="21" t="str">
        <f t="shared" si="45"/>
        <v/>
      </c>
      <c r="N1378" s="29">
        <f>IF($L1377 = 4,[5]Sheet1!J283,0)</f>
        <v>0</v>
      </c>
      <c r="O1378" s="29">
        <f>IF($L1377 = 4,[5]Sheet1!K283,0)</f>
        <v>0</v>
      </c>
      <c r="P1378" s="29">
        <f>IF($L1377 = 4,[5]Sheet1!L283,0)</f>
        <v>0</v>
      </c>
      <c r="Q1378" s="29">
        <f>IF($L1377 = 4,[5]Sheet1!M283,0)</f>
        <v>0</v>
      </c>
      <c r="R1378" s="29">
        <f>IF($L1377 = 4,[5]Sheet1!N283,0)</f>
        <v>0</v>
      </c>
    </row>
    <row r="1379" spans="1:18">
      <c r="A1379" s="18" t="str">
        <f t="array" ref="A1379">IF(ROW(B1379)-6&lt;A$1,VLOOKUP(LOOKUP("zzzz",CHOOSE({1,2},"",INDEX([1]Sheet1!$P$1:$P$65000,SMALL(IF([1]Sheet1!P$1:P$65000&lt;&gt;"",ROW([1]Sheet1!P$1:P$65000)),ROWS(D$5:D1379))))),[1]Sheet1!$C$5:$D$65000,2,FALSE),IF(L1379&gt;$A$1,"",IF(A1378="","Figure "&amp;L1379,IFERROR(VLOOKUP(A1378,[1]Sheet1!$D$5:$Q$65000,14,FALSE),IFERROR(VLOOKUP(A1378,[1]Sheet1!$A$5:$D$65000,4,FALSE),"Figure " &amp; L1379)))))</f>
        <v/>
      </c>
      <c r="B1379" s="19" t="str">
        <f>IFERROR(IF($A1379="","",VLOOKUP($A1379,[1]Sheet1!$D$5:$R$65000,15,FALSE)),"")</f>
        <v/>
      </c>
      <c r="C1379" s="20" t="str">
        <f>IFERROR(IF(A1379="","",VLOOKUP($A1379,[1]Sheet1!$D$5:$N$65000,3,FALSE)),"")</f>
        <v/>
      </c>
      <c r="D1379" s="20" t="str">
        <f>IFERROR(IF($A1379="","",VLOOKUP($A1379,[1]Sheet1!$D$5:$N$65000,4,FALSE)),"")</f>
        <v/>
      </c>
      <c r="E1379" s="20" t="str">
        <f>IFERROR(IF($A1379="","",VLOOKUP($A1379,[1]Sheet1!$D$5:$N$65000,5,FALSE)),"")</f>
        <v/>
      </c>
      <c r="F1379" s="20" t="str">
        <f>IFERROR(IF($A1379="","",VLOOKUP($A1379,[1]Sheet1!$D$5:$N$65000,6,FALSE)),"")</f>
        <v/>
      </c>
      <c r="G1379" s="20" t="str">
        <f>IFERROR(IF($A1379="","",VLOOKUP($A1379,[1]Sheet1!$D$5:$N$65000,7,FALSE)),"")</f>
        <v/>
      </c>
      <c r="H1379" s="20" t="str">
        <f>IFERROR(IF($A1379="","",VLOOKUP($A1379,[1]Sheet1!$D$5:$N$65000,8,FALSE)),"")</f>
        <v/>
      </c>
      <c r="I1379" s="20" t="str">
        <f>IFERROR(IF($A1379="","",VLOOKUP($A1379,[1]Sheet1!$D$5:$N$65000,9,FALSE)),"")</f>
        <v/>
      </c>
      <c r="J1379" s="20" t="str">
        <f>IFERROR(IF($A1379="","",VLOOKUP($A1379,[1]Sheet1!$D$5:$N$65000,10,FALSE)),"")</f>
        <v/>
      </c>
      <c r="K1379" s="20" t="str">
        <f>IFERROR(IF($A1379="","",VLOOKUP($A1379,[1]Sheet1!$D$5:$N$65000,11,FALSE)),"")</f>
        <v/>
      </c>
      <c r="L1379" s="3">
        <f t="shared" si="44"/>
        <v>1375</v>
      </c>
      <c r="M1379" s="21" t="str">
        <f t="shared" si="45"/>
        <v/>
      </c>
      <c r="N1379" s="29">
        <f>IF($L1378 = 4,[5]Sheet1!J284,0)</f>
        <v>0</v>
      </c>
      <c r="O1379" s="29">
        <f>IF($L1378 = 4,[5]Sheet1!K284,0)</f>
        <v>0</v>
      </c>
      <c r="P1379" s="29">
        <f>IF($L1378 = 4,[5]Sheet1!L284,0)</f>
        <v>0</v>
      </c>
      <c r="Q1379" s="29">
        <f>IF($L1378 = 4,[5]Sheet1!M284,0)</f>
        <v>0</v>
      </c>
      <c r="R1379" s="29">
        <f>IF($L1378 = 4,[5]Sheet1!N284,0)</f>
        <v>0</v>
      </c>
    </row>
    <row r="1380" spans="1:18">
      <c r="A1380" s="18" t="str">
        <f t="array" ref="A1380">IF(ROW(B1380)-6&lt;A$1,VLOOKUP(LOOKUP("zzzz",CHOOSE({1,2},"",INDEX([1]Sheet1!$P$1:$P$65000,SMALL(IF([1]Sheet1!P$1:P$65000&lt;&gt;"",ROW([1]Sheet1!P$1:P$65000)),ROWS(D$5:D1380))))),[1]Sheet1!$C$5:$D$65000,2,FALSE),IF(L1380&gt;$A$1,"",IF(A1379="","Figure "&amp;L1380,IFERROR(VLOOKUP(A1379,[1]Sheet1!$D$5:$Q$65000,14,FALSE),IFERROR(VLOOKUP(A1379,[1]Sheet1!$A$5:$D$65000,4,FALSE),"Figure " &amp; L1380)))))</f>
        <v/>
      </c>
      <c r="B1380" s="19" t="str">
        <f>IFERROR(IF($A1380="","",VLOOKUP($A1380,[1]Sheet1!$D$5:$R$65000,15,FALSE)),"")</f>
        <v/>
      </c>
      <c r="C1380" s="20" t="str">
        <f>IFERROR(IF(A1380="","",VLOOKUP($A1380,[1]Sheet1!$D$5:$N$65000,3,FALSE)),"")</f>
        <v/>
      </c>
      <c r="D1380" s="20" t="str">
        <f>IFERROR(IF($A1380="","",VLOOKUP($A1380,[1]Sheet1!$D$5:$N$65000,4,FALSE)),"")</f>
        <v/>
      </c>
      <c r="E1380" s="20" t="str">
        <f>IFERROR(IF($A1380="","",VLOOKUP($A1380,[1]Sheet1!$D$5:$N$65000,5,FALSE)),"")</f>
        <v/>
      </c>
      <c r="F1380" s="20" t="str">
        <f>IFERROR(IF($A1380="","",VLOOKUP($A1380,[1]Sheet1!$D$5:$N$65000,6,FALSE)),"")</f>
        <v/>
      </c>
      <c r="G1380" s="20" t="str">
        <f>IFERROR(IF($A1380="","",VLOOKUP($A1380,[1]Sheet1!$D$5:$N$65000,7,FALSE)),"")</f>
        <v/>
      </c>
      <c r="H1380" s="20" t="str">
        <f>IFERROR(IF($A1380="","",VLOOKUP($A1380,[1]Sheet1!$D$5:$N$65000,8,FALSE)),"")</f>
        <v/>
      </c>
      <c r="I1380" s="20" t="str">
        <f>IFERROR(IF($A1380="","",VLOOKUP($A1380,[1]Sheet1!$D$5:$N$65000,9,FALSE)),"")</f>
        <v/>
      </c>
      <c r="J1380" s="20" t="str">
        <f>IFERROR(IF($A1380="","",VLOOKUP($A1380,[1]Sheet1!$D$5:$N$65000,10,FALSE)),"")</f>
        <v/>
      </c>
      <c r="K1380" s="20" t="str">
        <f>IFERROR(IF($A1380="","",VLOOKUP($A1380,[1]Sheet1!$D$5:$N$65000,11,FALSE)),"")</f>
        <v/>
      </c>
      <c r="L1380" s="3">
        <f t="shared" si="44"/>
        <v>1376</v>
      </c>
      <c r="M1380" s="21" t="str">
        <f t="shared" si="45"/>
        <v/>
      </c>
      <c r="N1380" s="29">
        <f>IF($L1379 = 4,[5]Sheet1!J285,0)</f>
        <v>0</v>
      </c>
      <c r="O1380" s="29">
        <f>IF($L1379 = 4,[5]Sheet1!K285,0)</f>
        <v>0</v>
      </c>
      <c r="P1380" s="29">
        <f>IF($L1379 = 4,[5]Sheet1!L285,0)</f>
        <v>0</v>
      </c>
      <c r="Q1380" s="29">
        <f>IF($L1379 = 4,[5]Sheet1!M285,0)</f>
        <v>0</v>
      </c>
      <c r="R1380" s="29">
        <f>IF($L1379 = 4,[5]Sheet1!N285,0)</f>
        <v>0</v>
      </c>
    </row>
    <row r="1381" spans="1:18">
      <c r="A1381" s="18" t="str">
        <f t="array" ref="A1381">IF(ROW(B1381)-6&lt;A$1,VLOOKUP(LOOKUP("zzzz",CHOOSE({1,2},"",INDEX([1]Sheet1!$P$1:$P$65000,SMALL(IF([1]Sheet1!P$1:P$65000&lt;&gt;"",ROW([1]Sheet1!P$1:P$65000)),ROWS(D$5:D1381))))),[1]Sheet1!$C$5:$D$65000,2,FALSE),IF(L1381&gt;$A$1,"",IF(A1380="","Figure "&amp;L1381,IFERROR(VLOOKUP(A1380,[1]Sheet1!$D$5:$Q$65000,14,FALSE),IFERROR(VLOOKUP(A1380,[1]Sheet1!$A$5:$D$65000,4,FALSE),"Figure " &amp; L1381)))))</f>
        <v/>
      </c>
      <c r="B1381" s="19" t="str">
        <f>IFERROR(IF($A1381="","",VLOOKUP($A1381,[1]Sheet1!$D$5:$R$65000,15,FALSE)),"")</f>
        <v/>
      </c>
      <c r="C1381" s="20" t="str">
        <f>IFERROR(IF(A1381="","",VLOOKUP($A1381,[1]Sheet1!$D$5:$N$65000,3,FALSE)),"")</f>
        <v/>
      </c>
      <c r="D1381" s="20" t="str">
        <f>IFERROR(IF($A1381="","",VLOOKUP($A1381,[1]Sheet1!$D$5:$N$65000,4,FALSE)),"")</f>
        <v/>
      </c>
      <c r="E1381" s="20" t="str">
        <f>IFERROR(IF($A1381="","",VLOOKUP($A1381,[1]Sheet1!$D$5:$N$65000,5,FALSE)),"")</f>
        <v/>
      </c>
      <c r="F1381" s="20" t="str">
        <f>IFERROR(IF($A1381="","",VLOOKUP($A1381,[1]Sheet1!$D$5:$N$65000,6,FALSE)),"")</f>
        <v/>
      </c>
      <c r="G1381" s="20" t="str">
        <f>IFERROR(IF($A1381="","",VLOOKUP($A1381,[1]Sheet1!$D$5:$N$65000,7,FALSE)),"")</f>
        <v/>
      </c>
      <c r="H1381" s="20" t="str">
        <f>IFERROR(IF($A1381="","",VLOOKUP($A1381,[1]Sheet1!$D$5:$N$65000,8,FALSE)),"")</f>
        <v/>
      </c>
      <c r="I1381" s="20" t="str">
        <f>IFERROR(IF($A1381="","",VLOOKUP($A1381,[1]Sheet1!$D$5:$N$65000,9,FALSE)),"")</f>
        <v/>
      </c>
      <c r="J1381" s="20" t="str">
        <f>IFERROR(IF($A1381="","",VLOOKUP($A1381,[1]Sheet1!$D$5:$N$65000,10,FALSE)),"")</f>
        <v/>
      </c>
      <c r="K1381" s="20" t="str">
        <f>IFERROR(IF($A1381="","",VLOOKUP($A1381,[1]Sheet1!$D$5:$N$65000,11,FALSE)),"")</f>
        <v/>
      </c>
      <c r="L1381" s="3">
        <f t="shared" si="44"/>
        <v>1377</v>
      </c>
      <c r="M1381" s="21" t="str">
        <f t="shared" si="45"/>
        <v/>
      </c>
      <c r="N1381" s="29">
        <f>IF($L1380 = 4,[5]Sheet1!J286,0)</f>
        <v>0</v>
      </c>
      <c r="O1381" s="29">
        <f>IF($L1380 = 4,[5]Sheet1!K286,0)</f>
        <v>0</v>
      </c>
      <c r="P1381" s="29">
        <f>IF($L1380 = 4,[5]Sheet1!L286,0)</f>
        <v>0</v>
      </c>
      <c r="Q1381" s="29">
        <f>IF($L1380 = 4,[5]Sheet1!M286,0)</f>
        <v>0</v>
      </c>
      <c r="R1381" s="29">
        <f>IF($L1380 = 4,[5]Sheet1!N286,0)</f>
        <v>0</v>
      </c>
    </row>
    <row r="1382" spans="1:18">
      <c r="A1382" s="18" t="str">
        <f t="array" ref="A1382">IF(ROW(B1382)-6&lt;A$1,VLOOKUP(LOOKUP("zzzz",CHOOSE({1,2},"",INDEX([1]Sheet1!$P$1:$P$65000,SMALL(IF([1]Sheet1!P$1:P$65000&lt;&gt;"",ROW([1]Sheet1!P$1:P$65000)),ROWS(D$5:D1382))))),[1]Sheet1!$C$5:$D$65000,2,FALSE),IF(L1382&gt;$A$1,"",IF(A1381="","Figure "&amp;L1382,IFERROR(VLOOKUP(A1381,[1]Sheet1!$D$5:$Q$65000,14,FALSE),IFERROR(VLOOKUP(A1381,[1]Sheet1!$A$5:$D$65000,4,FALSE),"Figure " &amp; L1382)))))</f>
        <v/>
      </c>
      <c r="B1382" s="19" t="str">
        <f>IFERROR(IF($A1382="","",VLOOKUP($A1382,[1]Sheet1!$D$5:$R$65000,15,FALSE)),"")</f>
        <v/>
      </c>
      <c r="C1382" s="20" t="str">
        <f>IFERROR(IF(A1382="","",VLOOKUP($A1382,[1]Sheet1!$D$5:$N$65000,3,FALSE)),"")</f>
        <v/>
      </c>
      <c r="D1382" s="20" t="str">
        <f>IFERROR(IF($A1382="","",VLOOKUP($A1382,[1]Sheet1!$D$5:$N$65000,4,FALSE)),"")</f>
        <v/>
      </c>
      <c r="E1382" s="20" t="str">
        <f>IFERROR(IF($A1382="","",VLOOKUP($A1382,[1]Sheet1!$D$5:$N$65000,5,FALSE)),"")</f>
        <v/>
      </c>
      <c r="F1382" s="20" t="str">
        <f>IFERROR(IF($A1382="","",VLOOKUP($A1382,[1]Sheet1!$D$5:$N$65000,6,FALSE)),"")</f>
        <v/>
      </c>
      <c r="G1382" s="20" t="str">
        <f>IFERROR(IF($A1382="","",VLOOKUP($A1382,[1]Sheet1!$D$5:$N$65000,7,FALSE)),"")</f>
        <v/>
      </c>
      <c r="H1382" s="20" t="str">
        <f>IFERROR(IF($A1382="","",VLOOKUP($A1382,[1]Sheet1!$D$5:$N$65000,8,FALSE)),"")</f>
        <v/>
      </c>
      <c r="I1382" s="20" t="str">
        <f>IFERROR(IF($A1382="","",VLOOKUP($A1382,[1]Sheet1!$D$5:$N$65000,9,FALSE)),"")</f>
        <v/>
      </c>
      <c r="J1382" s="20" t="str">
        <f>IFERROR(IF($A1382="","",VLOOKUP($A1382,[1]Sheet1!$D$5:$N$65000,10,FALSE)),"")</f>
        <v/>
      </c>
      <c r="K1382" s="20" t="str">
        <f>IFERROR(IF($A1382="","",VLOOKUP($A1382,[1]Sheet1!$D$5:$N$65000,11,FALSE)),"")</f>
        <v/>
      </c>
      <c r="L1382" s="3">
        <f t="shared" si="44"/>
        <v>1378</v>
      </c>
      <c r="M1382" s="21" t="str">
        <f t="shared" si="45"/>
        <v/>
      </c>
      <c r="N1382" s="29">
        <f>IF($L1381 = 4,[5]Sheet1!J287,0)</f>
        <v>0</v>
      </c>
      <c r="O1382" s="29">
        <f>IF($L1381 = 4,[5]Sheet1!K287,0)</f>
        <v>0</v>
      </c>
      <c r="P1382" s="29">
        <f>IF($L1381 = 4,[5]Sheet1!L287,0)</f>
        <v>0</v>
      </c>
      <c r="Q1382" s="29">
        <f>IF($L1381 = 4,[5]Sheet1!M287,0)</f>
        <v>0</v>
      </c>
      <c r="R1382" s="29">
        <f>IF($L1381 = 4,[5]Sheet1!N287,0)</f>
        <v>0</v>
      </c>
    </row>
    <row r="1383" spans="1:18">
      <c r="A1383" s="18" t="str">
        <f t="array" ref="A1383">IF(ROW(B1383)-6&lt;A$1,VLOOKUP(LOOKUP("zzzz",CHOOSE({1,2},"",INDEX([1]Sheet1!$P$1:$P$65000,SMALL(IF([1]Sheet1!P$1:P$65000&lt;&gt;"",ROW([1]Sheet1!P$1:P$65000)),ROWS(D$5:D1383))))),[1]Sheet1!$C$5:$D$65000,2,FALSE),IF(L1383&gt;$A$1,"",IF(A1382="","Figure "&amp;L1383,IFERROR(VLOOKUP(A1382,[1]Sheet1!$D$5:$Q$65000,14,FALSE),IFERROR(VLOOKUP(A1382,[1]Sheet1!$A$5:$D$65000,4,FALSE),"Figure " &amp; L1383)))))</f>
        <v/>
      </c>
      <c r="B1383" s="19" t="str">
        <f>IFERROR(IF($A1383="","",VLOOKUP($A1383,[1]Sheet1!$D$5:$R$65000,15,FALSE)),"")</f>
        <v/>
      </c>
      <c r="C1383" s="20" t="str">
        <f>IFERROR(IF(A1383="","",VLOOKUP($A1383,[1]Sheet1!$D$5:$N$65000,3,FALSE)),"")</f>
        <v/>
      </c>
      <c r="D1383" s="20" t="str">
        <f>IFERROR(IF($A1383="","",VLOOKUP($A1383,[1]Sheet1!$D$5:$N$65000,4,FALSE)),"")</f>
        <v/>
      </c>
      <c r="E1383" s="20" t="str">
        <f>IFERROR(IF($A1383="","",VLOOKUP($A1383,[1]Sheet1!$D$5:$N$65000,5,FALSE)),"")</f>
        <v/>
      </c>
      <c r="F1383" s="20" t="str">
        <f>IFERROR(IF($A1383="","",VLOOKUP($A1383,[1]Sheet1!$D$5:$N$65000,6,FALSE)),"")</f>
        <v/>
      </c>
      <c r="G1383" s="20" t="str">
        <f>IFERROR(IF($A1383="","",VLOOKUP($A1383,[1]Sheet1!$D$5:$N$65000,7,FALSE)),"")</f>
        <v/>
      </c>
      <c r="H1383" s="20" t="str">
        <f>IFERROR(IF($A1383="","",VLOOKUP($A1383,[1]Sheet1!$D$5:$N$65000,8,FALSE)),"")</f>
        <v/>
      </c>
      <c r="I1383" s="20" t="str">
        <f>IFERROR(IF($A1383="","",VLOOKUP($A1383,[1]Sheet1!$D$5:$N$65000,9,FALSE)),"")</f>
        <v/>
      </c>
      <c r="J1383" s="20" t="str">
        <f>IFERROR(IF($A1383="","",VLOOKUP($A1383,[1]Sheet1!$D$5:$N$65000,10,FALSE)),"")</f>
        <v/>
      </c>
      <c r="K1383" s="20" t="str">
        <f>IFERROR(IF($A1383="","",VLOOKUP($A1383,[1]Sheet1!$D$5:$N$65000,11,FALSE)),"")</f>
        <v/>
      </c>
      <c r="L1383" s="3">
        <f t="shared" si="44"/>
        <v>1379</v>
      </c>
      <c r="M1383" s="21" t="str">
        <f t="shared" si="45"/>
        <v/>
      </c>
      <c r="N1383" s="29">
        <f>IF($L1382 = 4,[5]Sheet1!J288,0)</f>
        <v>0</v>
      </c>
      <c r="O1383" s="29">
        <f>IF($L1382 = 4,[5]Sheet1!K288,0)</f>
        <v>0</v>
      </c>
      <c r="P1383" s="29">
        <f>IF($L1382 = 4,[5]Sheet1!L288,0)</f>
        <v>0</v>
      </c>
      <c r="Q1383" s="29">
        <f>IF($L1382 = 4,[5]Sheet1!M288,0)</f>
        <v>0</v>
      </c>
      <c r="R1383" s="29">
        <f>IF($L1382 = 4,[5]Sheet1!N288,0)</f>
        <v>0</v>
      </c>
    </row>
    <row r="1384" spans="1:18">
      <c r="A1384" s="18" t="str">
        <f t="array" ref="A1384">IF(ROW(B1384)-6&lt;A$1,VLOOKUP(LOOKUP("zzzz",CHOOSE({1,2},"",INDEX([1]Sheet1!$P$1:$P$65000,SMALL(IF([1]Sheet1!P$1:P$65000&lt;&gt;"",ROW([1]Sheet1!P$1:P$65000)),ROWS(D$5:D1384))))),[1]Sheet1!$C$5:$D$65000,2,FALSE),IF(L1384&gt;$A$1,"",IF(A1383="","Figure "&amp;L1384,IFERROR(VLOOKUP(A1383,[1]Sheet1!$D$5:$Q$65000,14,FALSE),IFERROR(VLOOKUP(A1383,[1]Sheet1!$A$5:$D$65000,4,FALSE),"Figure " &amp; L1384)))))</f>
        <v/>
      </c>
      <c r="B1384" s="19" t="str">
        <f>IFERROR(IF($A1384="","",VLOOKUP($A1384,[1]Sheet1!$D$5:$R$65000,15,FALSE)),"")</f>
        <v/>
      </c>
      <c r="C1384" s="20" t="str">
        <f>IFERROR(IF(A1384="","",VLOOKUP($A1384,[1]Sheet1!$D$5:$N$65000,3,FALSE)),"")</f>
        <v/>
      </c>
      <c r="D1384" s="20" t="str">
        <f>IFERROR(IF($A1384="","",VLOOKUP($A1384,[1]Sheet1!$D$5:$N$65000,4,FALSE)),"")</f>
        <v/>
      </c>
      <c r="E1384" s="20" t="str">
        <f>IFERROR(IF($A1384="","",VLOOKUP($A1384,[1]Sheet1!$D$5:$N$65000,5,FALSE)),"")</f>
        <v/>
      </c>
      <c r="F1384" s="20" t="str">
        <f>IFERROR(IF($A1384="","",VLOOKUP($A1384,[1]Sheet1!$D$5:$N$65000,6,FALSE)),"")</f>
        <v/>
      </c>
      <c r="G1384" s="20" t="str">
        <f>IFERROR(IF($A1384="","",VLOOKUP($A1384,[1]Sheet1!$D$5:$N$65000,7,FALSE)),"")</f>
        <v/>
      </c>
      <c r="H1384" s="20" t="str">
        <f>IFERROR(IF($A1384="","",VLOOKUP($A1384,[1]Sheet1!$D$5:$N$65000,8,FALSE)),"")</f>
        <v/>
      </c>
      <c r="I1384" s="20" t="str">
        <f>IFERROR(IF($A1384="","",VLOOKUP($A1384,[1]Sheet1!$D$5:$N$65000,9,FALSE)),"")</f>
        <v/>
      </c>
      <c r="J1384" s="20" t="str">
        <f>IFERROR(IF($A1384="","",VLOOKUP($A1384,[1]Sheet1!$D$5:$N$65000,10,FALSE)),"")</f>
        <v/>
      </c>
      <c r="K1384" s="20" t="str">
        <f>IFERROR(IF($A1384="","",VLOOKUP($A1384,[1]Sheet1!$D$5:$N$65000,11,FALSE)),"")</f>
        <v/>
      </c>
      <c r="L1384" s="3">
        <f t="shared" si="44"/>
        <v>1380</v>
      </c>
      <c r="M1384" s="21" t="str">
        <f t="shared" si="45"/>
        <v/>
      </c>
      <c r="N1384" s="29">
        <f>IF($L1383 = 4,[5]Sheet1!J289,0)</f>
        <v>0</v>
      </c>
      <c r="O1384" s="29">
        <f>IF($L1383 = 4,[5]Sheet1!K289,0)</f>
        <v>0</v>
      </c>
      <c r="P1384" s="29">
        <f>IF($L1383 = 4,[5]Sheet1!L289,0)</f>
        <v>0</v>
      </c>
      <c r="Q1384" s="29">
        <f>IF($L1383 = 4,[5]Sheet1!M289,0)</f>
        <v>0</v>
      </c>
      <c r="R1384" s="29">
        <f>IF($L1383 = 4,[5]Sheet1!N289,0)</f>
        <v>0</v>
      </c>
    </row>
    <row r="1385" spans="1:18">
      <c r="A1385" s="18" t="str">
        <f t="array" ref="A1385">IF(ROW(B1385)-6&lt;A$1,VLOOKUP(LOOKUP("zzzz",CHOOSE({1,2},"",INDEX([1]Sheet1!$P$1:$P$65000,SMALL(IF([1]Sheet1!P$1:P$65000&lt;&gt;"",ROW([1]Sheet1!P$1:P$65000)),ROWS(D$5:D1385))))),[1]Sheet1!$C$5:$D$65000,2,FALSE),IF(L1385&gt;$A$1,"",IF(A1384="","Figure "&amp;L1385,IFERROR(VLOOKUP(A1384,[1]Sheet1!$D$5:$Q$65000,14,FALSE),IFERROR(VLOOKUP(A1384,[1]Sheet1!$A$5:$D$65000,4,FALSE),"Figure " &amp; L1385)))))</f>
        <v/>
      </c>
      <c r="B1385" s="19" t="str">
        <f>IFERROR(IF($A1385="","",VLOOKUP($A1385,[1]Sheet1!$D$5:$R$65000,15,FALSE)),"")</f>
        <v/>
      </c>
      <c r="C1385" s="20" t="str">
        <f>IFERROR(IF(A1385="","",VLOOKUP($A1385,[1]Sheet1!$D$5:$N$65000,3,FALSE)),"")</f>
        <v/>
      </c>
      <c r="D1385" s="20" t="str">
        <f>IFERROR(IF($A1385="","",VLOOKUP($A1385,[1]Sheet1!$D$5:$N$65000,4,FALSE)),"")</f>
        <v/>
      </c>
      <c r="E1385" s="20" t="str">
        <f>IFERROR(IF($A1385="","",VLOOKUP($A1385,[1]Sheet1!$D$5:$N$65000,5,FALSE)),"")</f>
        <v/>
      </c>
      <c r="F1385" s="20" t="str">
        <f>IFERROR(IF($A1385="","",VLOOKUP($A1385,[1]Sheet1!$D$5:$N$65000,6,FALSE)),"")</f>
        <v/>
      </c>
      <c r="G1385" s="20" t="str">
        <f>IFERROR(IF($A1385="","",VLOOKUP($A1385,[1]Sheet1!$D$5:$N$65000,7,FALSE)),"")</f>
        <v/>
      </c>
      <c r="H1385" s="20" t="str">
        <f>IFERROR(IF($A1385="","",VLOOKUP($A1385,[1]Sheet1!$D$5:$N$65000,8,FALSE)),"")</f>
        <v/>
      </c>
      <c r="I1385" s="20" t="str">
        <f>IFERROR(IF($A1385="","",VLOOKUP($A1385,[1]Sheet1!$D$5:$N$65000,9,FALSE)),"")</f>
        <v/>
      </c>
      <c r="J1385" s="20" t="str">
        <f>IFERROR(IF($A1385="","",VLOOKUP($A1385,[1]Sheet1!$D$5:$N$65000,10,FALSE)),"")</f>
        <v/>
      </c>
      <c r="K1385" s="20" t="str">
        <f>IFERROR(IF($A1385="","",VLOOKUP($A1385,[1]Sheet1!$D$5:$N$65000,11,FALSE)),"")</f>
        <v/>
      </c>
      <c r="L1385" s="3">
        <f t="shared" si="44"/>
        <v>1381</v>
      </c>
      <c r="M1385" s="21" t="str">
        <f t="shared" si="45"/>
        <v/>
      </c>
      <c r="N1385" s="29">
        <f>IF($L1384 = 4,[5]Sheet1!J290,0)</f>
        <v>0</v>
      </c>
      <c r="O1385" s="29">
        <f>IF($L1384 = 4,[5]Sheet1!K290,0)</f>
        <v>0</v>
      </c>
      <c r="P1385" s="29">
        <f>IF($L1384 = 4,[5]Sheet1!L290,0)</f>
        <v>0</v>
      </c>
      <c r="Q1385" s="29">
        <f>IF($L1384 = 4,[5]Sheet1!M290,0)</f>
        <v>0</v>
      </c>
      <c r="R1385" s="29">
        <f>IF($L1384 = 4,[5]Sheet1!N290,0)</f>
        <v>0</v>
      </c>
    </row>
    <row r="1386" spans="1:18">
      <c r="A1386" s="18" t="str">
        <f t="array" ref="A1386">IF(ROW(B1386)-6&lt;A$1,VLOOKUP(LOOKUP("zzzz",CHOOSE({1,2},"",INDEX([1]Sheet1!$P$1:$P$65000,SMALL(IF([1]Sheet1!P$1:P$65000&lt;&gt;"",ROW([1]Sheet1!P$1:P$65000)),ROWS(D$5:D1386))))),[1]Sheet1!$C$5:$D$65000,2,FALSE),IF(L1386&gt;$A$1,"",IF(A1385="","Figure "&amp;L1386,IFERROR(VLOOKUP(A1385,[1]Sheet1!$D$5:$Q$65000,14,FALSE),IFERROR(VLOOKUP(A1385,[1]Sheet1!$A$5:$D$65000,4,FALSE),"Figure " &amp; L1386)))))</f>
        <v/>
      </c>
      <c r="B1386" s="19" t="str">
        <f>IFERROR(IF($A1386="","",VLOOKUP($A1386,[1]Sheet1!$D$5:$R$65000,15,FALSE)),"")</f>
        <v/>
      </c>
      <c r="C1386" s="20" t="str">
        <f>IFERROR(IF(A1386="","",VLOOKUP($A1386,[1]Sheet1!$D$5:$N$65000,3,FALSE)),"")</f>
        <v/>
      </c>
      <c r="D1386" s="20" t="str">
        <f>IFERROR(IF($A1386="","",VLOOKUP($A1386,[1]Sheet1!$D$5:$N$65000,4,FALSE)),"")</f>
        <v/>
      </c>
      <c r="E1386" s="20" t="str">
        <f>IFERROR(IF($A1386="","",VLOOKUP($A1386,[1]Sheet1!$D$5:$N$65000,5,FALSE)),"")</f>
        <v/>
      </c>
      <c r="F1386" s="20" t="str">
        <f>IFERROR(IF($A1386="","",VLOOKUP($A1386,[1]Sheet1!$D$5:$N$65000,6,FALSE)),"")</f>
        <v/>
      </c>
      <c r="G1386" s="20" t="str">
        <f>IFERROR(IF($A1386="","",VLOOKUP($A1386,[1]Sheet1!$D$5:$N$65000,7,FALSE)),"")</f>
        <v/>
      </c>
      <c r="H1386" s="20" t="str">
        <f>IFERROR(IF($A1386="","",VLOOKUP($A1386,[1]Sheet1!$D$5:$N$65000,8,FALSE)),"")</f>
        <v/>
      </c>
      <c r="I1386" s="20" t="str">
        <f>IFERROR(IF($A1386="","",VLOOKUP($A1386,[1]Sheet1!$D$5:$N$65000,9,FALSE)),"")</f>
        <v/>
      </c>
      <c r="J1386" s="20" t="str">
        <f>IFERROR(IF($A1386="","",VLOOKUP($A1386,[1]Sheet1!$D$5:$N$65000,10,FALSE)),"")</f>
        <v/>
      </c>
      <c r="K1386" s="20" t="str">
        <f>IFERROR(IF($A1386="","",VLOOKUP($A1386,[1]Sheet1!$D$5:$N$65000,11,FALSE)),"")</f>
        <v/>
      </c>
      <c r="L1386" s="3">
        <f t="shared" ref="L1386:L1449" si="46">IF(A1385="",L1385+1,L1385)</f>
        <v>1382</v>
      </c>
      <c r="M1386" s="21" t="str">
        <f t="shared" si="45"/>
        <v/>
      </c>
      <c r="N1386" s="29">
        <f>IF($L1385 = 4,[5]Sheet1!J291,0)</f>
        <v>0</v>
      </c>
      <c r="O1386" s="29">
        <f>IF($L1385 = 4,[5]Sheet1!K291,0)</f>
        <v>0</v>
      </c>
      <c r="P1386" s="29">
        <f>IF($L1385 = 4,[5]Sheet1!L291,0)</f>
        <v>0</v>
      </c>
      <c r="Q1386" s="29">
        <f>IF($L1385 = 4,[5]Sheet1!M291,0)</f>
        <v>0</v>
      </c>
      <c r="R1386" s="29">
        <f>IF($L1385 = 4,[5]Sheet1!N291,0)</f>
        <v>0</v>
      </c>
    </row>
    <row r="1387" spans="1:18">
      <c r="A1387" s="18" t="str">
        <f t="array" ref="A1387">IF(ROW(B1387)-6&lt;A$1,VLOOKUP(LOOKUP("zzzz",CHOOSE({1,2},"",INDEX([1]Sheet1!$P$1:$P$65000,SMALL(IF([1]Sheet1!P$1:P$65000&lt;&gt;"",ROW([1]Sheet1!P$1:P$65000)),ROWS(D$5:D1387))))),[1]Sheet1!$C$5:$D$65000,2,FALSE),IF(L1387&gt;$A$1,"",IF(A1386="","Figure "&amp;L1387,IFERROR(VLOOKUP(A1386,[1]Sheet1!$D$5:$Q$65000,14,FALSE),IFERROR(VLOOKUP(A1386,[1]Sheet1!$A$5:$D$65000,4,FALSE),"Figure " &amp; L1387)))))</f>
        <v/>
      </c>
      <c r="B1387" s="19" t="str">
        <f>IFERROR(IF($A1387="","",VLOOKUP($A1387,[1]Sheet1!$D$5:$R$65000,15,FALSE)),"")</f>
        <v/>
      </c>
      <c r="C1387" s="20" t="str">
        <f>IFERROR(IF(A1387="","",VLOOKUP($A1387,[1]Sheet1!$D$5:$N$65000,3,FALSE)),"")</f>
        <v/>
      </c>
      <c r="D1387" s="20" t="str">
        <f>IFERROR(IF($A1387="","",VLOOKUP($A1387,[1]Sheet1!$D$5:$N$65000,4,FALSE)),"")</f>
        <v/>
      </c>
      <c r="E1387" s="20" t="str">
        <f>IFERROR(IF($A1387="","",VLOOKUP($A1387,[1]Sheet1!$D$5:$N$65000,5,FALSE)),"")</f>
        <v/>
      </c>
      <c r="F1387" s="20" t="str">
        <f>IFERROR(IF($A1387="","",VLOOKUP($A1387,[1]Sheet1!$D$5:$N$65000,6,FALSE)),"")</f>
        <v/>
      </c>
      <c r="G1387" s="20" t="str">
        <f>IFERROR(IF($A1387="","",VLOOKUP($A1387,[1]Sheet1!$D$5:$N$65000,7,FALSE)),"")</f>
        <v/>
      </c>
      <c r="H1387" s="20" t="str">
        <f>IFERROR(IF($A1387="","",VLOOKUP($A1387,[1]Sheet1!$D$5:$N$65000,8,FALSE)),"")</f>
        <v/>
      </c>
      <c r="I1387" s="20" t="str">
        <f>IFERROR(IF($A1387="","",VLOOKUP($A1387,[1]Sheet1!$D$5:$N$65000,9,FALSE)),"")</f>
        <v/>
      </c>
      <c r="J1387" s="20" t="str">
        <f>IFERROR(IF($A1387="","",VLOOKUP($A1387,[1]Sheet1!$D$5:$N$65000,10,FALSE)),"")</f>
        <v/>
      </c>
      <c r="K1387" s="20" t="str">
        <f>IFERROR(IF($A1387="","",VLOOKUP($A1387,[1]Sheet1!$D$5:$N$65000,11,FALSE)),"")</f>
        <v/>
      </c>
      <c r="L1387" s="3">
        <f t="shared" si="46"/>
        <v>1383</v>
      </c>
      <c r="M1387" s="21" t="str">
        <f t="shared" si="45"/>
        <v/>
      </c>
      <c r="N1387" s="29">
        <f>IF($L1386 = 4,[5]Sheet1!J292,0)</f>
        <v>0</v>
      </c>
      <c r="O1387" s="29">
        <f>IF($L1386 = 4,[5]Sheet1!K292,0)</f>
        <v>0</v>
      </c>
      <c r="P1387" s="29">
        <f>IF($L1386 = 4,[5]Sheet1!L292,0)</f>
        <v>0</v>
      </c>
      <c r="Q1387" s="29">
        <f>IF($L1386 = 4,[5]Sheet1!M292,0)</f>
        <v>0</v>
      </c>
      <c r="R1387" s="29">
        <f>IF($L1386 = 4,[5]Sheet1!N292,0)</f>
        <v>0</v>
      </c>
    </row>
    <row r="1388" spans="1:18">
      <c r="A1388" s="18" t="str">
        <f t="array" ref="A1388">IF(ROW(B1388)-6&lt;A$1,VLOOKUP(LOOKUP("zzzz",CHOOSE({1,2},"",INDEX([1]Sheet1!$P$1:$P$65000,SMALL(IF([1]Sheet1!P$1:P$65000&lt;&gt;"",ROW([1]Sheet1!P$1:P$65000)),ROWS(D$5:D1388))))),[1]Sheet1!$C$5:$D$65000,2,FALSE),IF(L1388&gt;$A$1,"",IF(A1387="","Figure "&amp;L1388,IFERROR(VLOOKUP(A1387,[1]Sheet1!$D$5:$Q$65000,14,FALSE),IFERROR(VLOOKUP(A1387,[1]Sheet1!$A$5:$D$65000,4,FALSE),"Figure " &amp; L1388)))))</f>
        <v/>
      </c>
      <c r="B1388" s="19" t="str">
        <f>IFERROR(IF($A1388="","",VLOOKUP($A1388,[1]Sheet1!$D$5:$R$65000,15,FALSE)),"")</f>
        <v/>
      </c>
      <c r="C1388" s="20" t="str">
        <f>IFERROR(IF(A1388="","",VLOOKUP($A1388,[1]Sheet1!$D$5:$N$65000,3,FALSE)),"")</f>
        <v/>
      </c>
      <c r="D1388" s="20" t="str">
        <f>IFERROR(IF($A1388="","",VLOOKUP($A1388,[1]Sheet1!$D$5:$N$65000,4,FALSE)),"")</f>
        <v/>
      </c>
      <c r="E1388" s="20" t="str">
        <f>IFERROR(IF($A1388="","",VLOOKUP($A1388,[1]Sheet1!$D$5:$N$65000,5,FALSE)),"")</f>
        <v/>
      </c>
      <c r="F1388" s="20" t="str">
        <f>IFERROR(IF($A1388="","",VLOOKUP($A1388,[1]Sheet1!$D$5:$N$65000,6,FALSE)),"")</f>
        <v/>
      </c>
      <c r="G1388" s="20" t="str">
        <f>IFERROR(IF($A1388="","",VLOOKUP($A1388,[1]Sheet1!$D$5:$N$65000,7,FALSE)),"")</f>
        <v/>
      </c>
      <c r="H1388" s="20" t="str">
        <f>IFERROR(IF($A1388="","",VLOOKUP($A1388,[1]Sheet1!$D$5:$N$65000,8,FALSE)),"")</f>
        <v/>
      </c>
      <c r="I1388" s="20" t="str">
        <f>IFERROR(IF($A1388="","",VLOOKUP($A1388,[1]Sheet1!$D$5:$N$65000,9,FALSE)),"")</f>
        <v/>
      </c>
      <c r="J1388" s="20" t="str">
        <f>IFERROR(IF($A1388="","",VLOOKUP($A1388,[1]Sheet1!$D$5:$N$65000,10,FALSE)),"")</f>
        <v/>
      </c>
      <c r="K1388" s="20" t="str">
        <f>IFERROR(IF($A1388="","",VLOOKUP($A1388,[1]Sheet1!$D$5:$N$65000,11,FALSE)),"")</f>
        <v/>
      </c>
      <c r="L1388" s="3">
        <f t="shared" si="46"/>
        <v>1384</v>
      </c>
      <c r="M1388" s="21" t="str">
        <f t="shared" si="45"/>
        <v/>
      </c>
      <c r="N1388" s="29">
        <f>IF($L1387 = 4,[5]Sheet1!J293,0)</f>
        <v>0</v>
      </c>
      <c r="O1388" s="29">
        <f>IF($L1387 = 4,[5]Sheet1!K293,0)</f>
        <v>0</v>
      </c>
      <c r="P1388" s="29">
        <f>IF($L1387 = 4,[5]Sheet1!L293,0)</f>
        <v>0</v>
      </c>
      <c r="Q1388" s="29">
        <f>IF($L1387 = 4,[5]Sheet1!M293,0)</f>
        <v>0</v>
      </c>
      <c r="R1388" s="29">
        <f>IF($L1387 = 4,[5]Sheet1!N293,0)</f>
        <v>0</v>
      </c>
    </row>
    <row r="1389" spans="1:18">
      <c r="A1389" s="18" t="str">
        <f t="array" ref="A1389">IF(ROW(B1389)-6&lt;A$1,VLOOKUP(LOOKUP("zzzz",CHOOSE({1,2},"",INDEX([1]Sheet1!$P$1:$P$65000,SMALL(IF([1]Sheet1!P$1:P$65000&lt;&gt;"",ROW([1]Sheet1!P$1:P$65000)),ROWS(D$5:D1389))))),[1]Sheet1!$C$5:$D$65000,2,FALSE),IF(L1389&gt;$A$1,"",IF(A1388="","Figure "&amp;L1389,IFERROR(VLOOKUP(A1388,[1]Sheet1!$D$5:$Q$65000,14,FALSE),IFERROR(VLOOKUP(A1388,[1]Sheet1!$A$5:$D$65000,4,FALSE),"Figure " &amp; L1389)))))</f>
        <v/>
      </c>
      <c r="B1389" s="19" t="str">
        <f>IFERROR(IF($A1389="","",VLOOKUP($A1389,[1]Sheet1!$D$5:$R$65000,15,FALSE)),"")</f>
        <v/>
      </c>
      <c r="C1389" s="20" t="str">
        <f>IFERROR(IF(A1389="","",VLOOKUP($A1389,[1]Sheet1!$D$5:$N$65000,3,FALSE)),"")</f>
        <v/>
      </c>
      <c r="D1389" s="20" t="str">
        <f>IFERROR(IF($A1389="","",VLOOKUP($A1389,[1]Sheet1!$D$5:$N$65000,4,FALSE)),"")</f>
        <v/>
      </c>
      <c r="E1389" s="20" t="str">
        <f>IFERROR(IF($A1389="","",VLOOKUP($A1389,[1]Sheet1!$D$5:$N$65000,5,FALSE)),"")</f>
        <v/>
      </c>
      <c r="F1389" s="20" t="str">
        <f>IFERROR(IF($A1389="","",VLOOKUP($A1389,[1]Sheet1!$D$5:$N$65000,6,FALSE)),"")</f>
        <v/>
      </c>
      <c r="G1389" s="20" t="str">
        <f>IFERROR(IF($A1389="","",VLOOKUP($A1389,[1]Sheet1!$D$5:$N$65000,7,FALSE)),"")</f>
        <v/>
      </c>
      <c r="H1389" s="20" t="str">
        <f>IFERROR(IF($A1389="","",VLOOKUP($A1389,[1]Sheet1!$D$5:$N$65000,8,FALSE)),"")</f>
        <v/>
      </c>
      <c r="I1389" s="20" t="str">
        <f>IFERROR(IF($A1389="","",VLOOKUP($A1389,[1]Sheet1!$D$5:$N$65000,9,FALSE)),"")</f>
        <v/>
      </c>
      <c r="J1389" s="20" t="str">
        <f>IFERROR(IF($A1389="","",VLOOKUP($A1389,[1]Sheet1!$D$5:$N$65000,10,FALSE)),"")</f>
        <v/>
      </c>
      <c r="K1389" s="20" t="str">
        <f>IFERROR(IF($A1389="","",VLOOKUP($A1389,[1]Sheet1!$D$5:$N$65000,11,FALSE)),"")</f>
        <v/>
      </c>
      <c r="L1389" s="3">
        <f t="shared" si="46"/>
        <v>1385</v>
      </c>
      <c r="M1389" s="21" t="str">
        <f t="shared" si="45"/>
        <v/>
      </c>
      <c r="N1389" s="29">
        <f>IF($L1388 = 4,[5]Sheet1!J294,0)</f>
        <v>0</v>
      </c>
      <c r="O1389" s="29">
        <f>IF($L1388 = 4,[5]Sheet1!K294,0)</f>
        <v>0</v>
      </c>
      <c r="P1389" s="29">
        <f>IF($L1388 = 4,[5]Sheet1!L294,0)</f>
        <v>0</v>
      </c>
      <c r="Q1389" s="29">
        <f>IF($L1388 = 4,[5]Sheet1!M294,0)</f>
        <v>0</v>
      </c>
      <c r="R1389" s="29">
        <f>IF($L1388 = 4,[5]Sheet1!N294,0)</f>
        <v>0</v>
      </c>
    </row>
    <row r="1390" spans="1:18">
      <c r="A1390" s="18" t="str">
        <f t="array" ref="A1390">IF(ROW(B1390)-6&lt;A$1,VLOOKUP(LOOKUP("zzzz",CHOOSE({1,2},"",INDEX([1]Sheet1!$P$1:$P$65000,SMALL(IF([1]Sheet1!P$1:P$65000&lt;&gt;"",ROW([1]Sheet1!P$1:P$65000)),ROWS(D$5:D1390))))),[1]Sheet1!$C$5:$D$65000,2,FALSE),IF(L1390&gt;$A$1,"",IF(A1389="","Figure "&amp;L1390,IFERROR(VLOOKUP(A1389,[1]Sheet1!$D$5:$Q$65000,14,FALSE),IFERROR(VLOOKUP(A1389,[1]Sheet1!$A$5:$D$65000,4,FALSE),"Figure " &amp; L1390)))))</f>
        <v/>
      </c>
      <c r="B1390" s="19" t="str">
        <f>IFERROR(IF($A1390="","",VLOOKUP($A1390,[1]Sheet1!$D$5:$R$65000,15,FALSE)),"")</f>
        <v/>
      </c>
      <c r="C1390" s="20" t="str">
        <f>IFERROR(IF(A1390="","",VLOOKUP($A1390,[1]Sheet1!$D$5:$N$65000,3,FALSE)),"")</f>
        <v/>
      </c>
      <c r="D1390" s="20" t="str">
        <f>IFERROR(IF($A1390="","",VLOOKUP($A1390,[1]Sheet1!$D$5:$N$65000,4,FALSE)),"")</f>
        <v/>
      </c>
      <c r="E1390" s="20" t="str">
        <f>IFERROR(IF($A1390="","",VLOOKUP($A1390,[1]Sheet1!$D$5:$N$65000,5,FALSE)),"")</f>
        <v/>
      </c>
      <c r="F1390" s="20" t="str">
        <f>IFERROR(IF($A1390="","",VLOOKUP($A1390,[1]Sheet1!$D$5:$N$65000,6,FALSE)),"")</f>
        <v/>
      </c>
      <c r="G1390" s="20" t="str">
        <f>IFERROR(IF($A1390="","",VLOOKUP($A1390,[1]Sheet1!$D$5:$N$65000,7,FALSE)),"")</f>
        <v/>
      </c>
      <c r="H1390" s="20" t="str">
        <f>IFERROR(IF($A1390="","",VLOOKUP($A1390,[1]Sheet1!$D$5:$N$65000,8,FALSE)),"")</f>
        <v/>
      </c>
      <c r="I1390" s="20" t="str">
        <f>IFERROR(IF($A1390="","",VLOOKUP($A1390,[1]Sheet1!$D$5:$N$65000,9,FALSE)),"")</f>
        <v/>
      </c>
      <c r="J1390" s="20" t="str">
        <f>IFERROR(IF($A1390="","",VLOOKUP($A1390,[1]Sheet1!$D$5:$N$65000,10,FALSE)),"")</f>
        <v/>
      </c>
      <c r="K1390" s="20" t="str">
        <f>IFERROR(IF($A1390="","",VLOOKUP($A1390,[1]Sheet1!$D$5:$N$65000,11,FALSE)),"")</f>
        <v/>
      </c>
      <c r="L1390" s="3">
        <f t="shared" si="46"/>
        <v>1386</v>
      </c>
      <c r="M1390" s="21" t="str">
        <f t="shared" si="45"/>
        <v/>
      </c>
      <c r="N1390" s="29">
        <f>IF($L1389 = 4,[5]Sheet1!J295,0)</f>
        <v>0</v>
      </c>
      <c r="O1390" s="29">
        <f>IF($L1389 = 4,[5]Sheet1!K295,0)</f>
        <v>0</v>
      </c>
      <c r="P1390" s="29">
        <f>IF($L1389 = 4,[5]Sheet1!L295,0)</f>
        <v>0</v>
      </c>
      <c r="Q1390" s="29">
        <f>IF($L1389 = 4,[5]Sheet1!M295,0)</f>
        <v>0</v>
      </c>
      <c r="R1390" s="29">
        <f>IF($L1389 = 4,[5]Sheet1!N295,0)</f>
        <v>0</v>
      </c>
    </row>
    <row r="1391" spans="1:18">
      <c r="A1391" s="18" t="str">
        <f t="array" ref="A1391">IF(ROW(B1391)-6&lt;A$1,VLOOKUP(LOOKUP("zzzz",CHOOSE({1,2},"",INDEX([1]Sheet1!$P$1:$P$65000,SMALL(IF([1]Sheet1!P$1:P$65000&lt;&gt;"",ROW([1]Sheet1!P$1:P$65000)),ROWS(D$5:D1391))))),[1]Sheet1!$C$5:$D$65000,2,FALSE),IF(L1391&gt;$A$1,"",IF(A1390="","Figure "&amp;L1391,IFERROR(VLOOKUP(A1390,[1]Sheet1!$D$5:$Q$65000,14,FALSE),IFERROR(VLOOKUP(A1390,[1]Sheet1!$A$5:$D$65000,4,FALSE),"Figure " &amp; L1391)))))</f>
        <v/>
      </c>
      <c r="B1391" s="19" t="str">
        <f>IFERROR(IF($A1391="","",VLOOKUP($A1391,[1]Sheet1!$D$5:$R$65000,15,FALSE)),"")</f>
        <v/>
      </c>
      <c r="C1391" s="20" t="str">
        <f>IFERROR(IF(A1391="","",VLOOKUP($A1391,[1]Sheet1!$D$5:$N$65000,3,FALSE)),"")</f>
        <v/>
      </c>
      <c r="D1391" s="20" t="str">
        <f>IFERROR(IF($A1391="","",VLOOKUP($A1391,[1]Sheet1!$D$5:$N$65000,4,FALSE)),"")</f>
        <v/>
      </c>
      <c r="E1391" s="20" t="str">
        <f>IFERROR(IF($A1391="","",VLOOKUP($A1391,[1]Sheet1!$D$5:$N$65000,5,FALSE)),"")</f>
        <v/>
      </c>
      <c r="F1391" s="20" t="str">
        <f>IFERROR(IF($A1391="","",VLOOKUP($A1391,[1]Sheet1!$D$5:$N$65000,6,FALSE)),"")</f>
        <v/>
      </c>
      <c r="G1391" s="20" t="str">
        <f>IFERROR(IF($A1391="","",VLOOKUP($A1391,[1]Sheet1!$D$5:$N$65000,7,FALSE)),"")</f>
        <v/>
      </c>
      <c r="H1391" s="20" t="str">
        <f>IFERROR(IF($A1391="","",VLOOKUP($A1391,[1]Sheet1!$D$5:$N$65000,8,FALSE)),"")</f>
        <v/>
      </c>
      <c r="I1391" s="20" t="str">
        <f>IFERROR(IF($A1391="","",VLOOKUP($A1391,[1]Sheet1!$D$5:$N$65000,9,FALSE)),"")</f>
        <v/>
      </c>
      <c r="J1391" s="20" t="str">
        <f>IFERROR(IF($A1391="","",VLOOKUP($A1391,[1]Sheet1!$D$5:$N$65000,10,FALSE)),"")</f>
        <v/>
      </c>
      <c r="K1391" s="20" t="str">
        <f>IFERROR(IF($A1391="","",VLOOKUP($A1391,[1]Sheet1!$D$5:$N$65000,11,FALSE)),"")</f>
        <v/>
      </c>
      <c r="L1391" s="3">
        <f t="shared" si="46"/>
        <v>1387</v>
      </c>
      <c r="M1391" s="21" t="str">
        <f t="shared" si="45"/>
        <v/>
      </c>
      <c r="N1391" s="29">
        <f>IF($L1390 = 4,[5]Sheet1!J296,0)</f>
        <v>0</v>
      </c>
      <c r="O1391" s="29">
        <f>IF($L1390 = 4,[5]Sheet1!K296,0)</f>
        <v>0</v>
      </c>
      <c r="P1391" s="29">
        <f>IF($L1390 = 4,[5]Sheet1!L296,0)</f>
        <v>0</v>
      </c>
      <c r="Q1391" s="29">
        <f>IF($L1390 = 4,[5]Sheet1!M296,0)</f>
        <v>0</v>
      </c>
      <c r="R1391" s="29">
        <f>IF($L1390 = 4,[5]Sheet1!N296,0)</f>
        <v>0</v>
      </c>
    </row>
    <row r="1392" spans="1:18">
      <c r="A1392" s="18" t="str">
        <f t="array" ref="A1392">IF(ROW(B1392)-6&lt;A$1,VLOOKUP(LOOKUP("zzzz",CHOOSE({1,2},"",INDEX([1]Sheet1!$P$1:$P$65000,SMALL(IF([1]Sheet1!P$1:P$65000&lt;&gt;"",ROW([1]Sheet1!P$1:P$65000)),ROWS(D$5:D1392))))),[1]Sheet1!$C$5:$D$65000,2,FALSE),IF(L1392&gt;$A$1,"",IF(A1391="","Figure "&amp;L1392,IFERROR(VLOOKUP(A1391,[1]Sheet1!$D$5:$Q$65000,14,FALSE),IFERROR(VLOOKUP(A1391,[1]Sheet1!$A$5:$D$65000,4,FALSE),"Figure " &amp; L1392)))))</f>
        <v/>
      </c>
      <c r="B1392" s="19" t="str">
        <f>IFERROR(IF($A1392="","",VLOOKUP($A1392,[1]Sheet1!$D$5:$R$65000,15,FALSE)),"")</f>
        <v/>
      </c>
      <c r="C1392" s="20" t="str">
        <f>IFERROR(IF(A1392="","",VLOOKUP($A1392,[1]Sheet1!$D$5:$N$65000,3,FALSE)),"")</f>
        <v/>
      </c>
      <c r="D1392" s="20" t="str">
        <f>IFERROR(IF($A1392="","",VLOOKUP($A1392,[1]Sheet1!$D$5:$N$65000,4,FALSE)),"")</f>
        <v/>
      </c>
      <c r="E1392" s="20" t="str">
        <f>IFERROR(IF($A1392="","",VLOOKUP($A1392,[1]Sheet1!$D$5:$N$65000,5,FALSE)),"")</f>
        <v/>
      </c>
      <c r="F1392" s="20" t="str">
        <f>IFERROR(IF($A1392="","",VLOOKUP($A1392,[1]Sheet1!$D$5:$N$65000,6,FALSE)),"")</f>
        <v/>
      </c>
      <c r="G1392" s="20" t="str">
        <f>IFERROR(IF($A1392="","",VLOOKUP($A1392,[1]Sheet1!$D$5:$N$65000,7,FALSE)),"")</f>
        <v/>
      </c>
      <c r="H1392" s="20" t="str">
        <f>IFERROR(IF($A1392="","",VLOOKUP($A1392,[1]Sheet1!$D$5:$N$65000,8,FALSE)),"")</f>
        <v/>
      </c>
      <c r="I1392" s="20" t="str">
        <f>IFERROR(IF($A1392="","",VLOOKUP($A1392,[1]Sheet1!$D$5:$N$65000,9,FALSE)),"")</f>
        <v/>
      </c>
      <c r="J1392" s="20" t="str">
        <f>IFERROR(IF($A1392="","",VLOOKUP($A1392,[1]Sheet1!$D$5:$N$65000,10,FALSE)),"")</f>
        <v/>
      </c>
      <c r="K1392" s="20" t="str">
        <f>IFERROR(IF($A1392="","",VLOOKUP($A1392,[1]Sheet1!$D$5:$N$65000,11,FALSE)),"")</f>
        <v/>
      </c>
      <c r="L1392" s="3">
        <f t="shared" si="46"/>
        <v>1388</v>
      </c>
      <c r="M1392" s="21" t="str">
        <f t="shared" si="45"/>
        <v/>
      </c>
      <c r="N1392" s="29">
        <f>IF($L1391 = 4,[5]Sheet1!J297,0)</f>
        <v>0</v>
      </c>
      <c r="O1392" s="29">
        <f>IF($L1391 = 4,[5]Sheet1!K297,0)</f>
        <v>0</v>
      </c>
      <c r="P1392" s="29">
        <f>IF($L1391 = 4,[5]Sheet1!L297,0)</f>
        <v>0</v>
      </c>
      <c r="Q1392" s="29">
        <f>IF($L1391 = 4,[5]Sheet1!M297,0)</f>
        <v>0</v>
      </c>
      <c r="R1392" s="29">
        <f>IF($L1391 = 4,[5]Sheet1!N297,0)</f>
        <v>0</v>
      </c>
    </row>
    <row r="1393" spans="1:18">
      <c r="A1393" s="18" t="str">
        <f t="array" ref="A1393">IF(ROW(B1393)-6&lt;A$1,VLOOKUP(LOOKUP("zzzz",CHOOSE({1,2},"",INDEX([1]Sheet1!$P$1:$P$65000,SMALL(IF([1]Sheet1!P$1:P$65000&lt;&gt;"",ROW([1]Sheet1!P$1:P$65000)),ROWS(D$5:D1393))))),[1]Sheet1!$C$5:$D$65000,2,FALSE),IF(L1393&gt;$A$1,"",IF(A1392="","Figure "&amp;L1393,IFERROR(VLOOKUP(A1392,[1]Sheet1!$D$5:$Q$65000,14,FALSE),IFERROR(VLOOKUP(A1392,[1]Sheet1!$A$5:$D$65000,4,FALSE),"Figure " &amp; L1393)))))</f>
        <v/>
      </c>
      <c r="B1393" s="19" t="str">
        <f>IFERROR(IF($A1393="","",VLOOKUP($A1393,[1]Sheet1!$D$5:$R$65000,15,FALSE)),"")</f>
        <v/>
      </c>
      <c r="C1393" s="20" t="str">
        <f>IFERROR(IF(A1393="","",VLOOKUP($A1393,[1]Sheet1!$D$5:$N$65000,3,FALSE)),"")</f>
        <v/>
      </c>
      <c r="D1393" s="20" t="str">
        <f>IFERROR(IF($A1393="","",VLOOKUP($A1393,[1]Sheet1!$D$5:$N$65000,4,FALSE)),"")</f>
        <v/>
      </c>
      <c r="E1393" s="20" t="str">
        <f>IFERROR(IF($A1393="","",VLOOKUP($A1393,[1]Sheet1!$D$5:$N$65000,5,FALSE)),"")</f>
        <v/>
      </c>
      <c r="F1393" s="20" t="str">
        <f>IFERROR(IF($A1393="","",VLOOKUP($A1393,[1]Sheet1!$D$5:$N$65000,6,FALSE)),"")</f>
        <v/>
      </c>
      <c r="G1393" s="20" t="str">
        <f>IFERROR(IF($A1393="","",VLOOKUP($A1393,[1]Sheet1!$D$5:$N$65000,7,FALSE)),"")</f>
        <v/>
      </c>
      <c r="H1393" s="20" t="str">
        <f>IFERROR(IF($A1393="","",VLOOKUP($A1393,[1]Sheet1!$D$5:$N$65000,8,FALSE)),"")</f>
        <v/>
      </c>
      <c r="I1393" s="20" t="str">
        <f>IFERROR(IF($A1393="","",VLOOKUP($A1393,[1]Sheet1!$D$5:$N$65000,9,FALSE)),"")</f>
        <v/>
      </c>
      <c r="J1393" s="20" t="str">
        <f>IFERROR(IF($A1393="","",VLOOKUP($A1393,[1]Sheet1!$D$5:$N$65000,10,FALSE)),"")</f>
        <v/>
      </c>
      <c r="K1393" s="20" t="str">
        <f>IFERROR(IF($A1393="","",VLOOKUP($A1393,[1]Sheet1!$D$5:$N$65000,11,FALSE)),"")</f>
        <v/>
      </c>
      <c r="L1393" s="3">
        <f t="shared" si="46"/>
        <v>1389</v>
      </c>
      <c r="M1393" s="21" t="str">
        <f t="shared" si="45"/>
        <v/>
      </c>
      <c r="N1393" s="29">
        <f>IF($L1392 = 4,[5]Sheet1!J298,0)</f>
        <v>0</v>
      </c>
      <c r="O1393" s="29">
        <f>IF($L1392 = 4,[5]Sheet1!K298,0)</f>
        <v>0</v>
      </c>
      <c r="P1393" s="29">
        <f>IF($L1392 = 4,[5]Sheet1!L298,0)</f>
        <v>0</v>
      </c>
      <c r="Q1393" s="29">
        <f>IF($L1392 = 4,[5]Sheet1!M298,0)</f>
        <v>0</v>
      </c>
      <c r="R1393" s="29">
        <f>IF($L1392 = 4,[5]Sheet1!N298,0)</f>
        <v>0</v>
      </c>
    </row>
    <row r="1394" spans="1:18">
      <c r="A1394" s="18" t="str">
        <f t="array" ref="A1394">IF(ROW(B1394)-6&lt;A$1,VLOOKUP(LOOKUP("zzzz",CHOOSE({1,2},"",INDEX([1]Sheet1!$P$1:$P$65000,SMALL(IF([1]Sheet1!P$1:P$65000&lt;&gt;"",ROW([1]Sheet1!P$1:P$65000)),ROWS(D$5:D1394))))),[1]Sheet1!$C$5:$D$65000,2,FALSE),IF(L1394&gt;$A$1,"",IF(A1393="","Figure "&amp;L1394,IFERROR(VLOOKUP(A1393,[1]Sheet1!$D$5:$Q$65000,14,FALSE),IFERROR(VLOOKUP(A1393,[1]Sheet1!$A$5:$D$65000,4,FALSE),"Figure " &amp; L1394)))))</f>
        <v/>
      </c>
      <c r="B1394" s="19" t="str">
        <f>IFERROR(IF($A1394="","",VLOOKUP($A1394,[1]Sheet1!$D$5:$R$65000,15,FALSE)),"")</f>
        <v/>
      </c>
      <c r="C1394" s="20" t="str">
        <f>IFERROR(IF(A1394="","",VLOOKUP($A1394,[1]Sheet1!$D$5:$N$65000,3,FALSE)),"")</f>
        <v/>
      </c>
      <c r="D1394" s="20" t="str">
        <f>IFERROR(IF($A1394="","",VLOOKUP($A1394,[1]Sheet1!$D$5:$N$65000,4,FALSE)),"")</f>
        <v/>
      </c>
      <c r="E1394" s="20" t="str">
        <f>IFERROR(IF($A1394="","",VLOOKUP($A1394,[1]Sheet1!$D$5:$N$65000,5,FALSE)),"")</f>
        <v/>
      </c>
      <c r="F1394" s="20" t="str">
        <f>IFERROR(IF($A1394="","",VLOOKUP($A1394,[1]Sheet1!$D$5:$N$65000,6,FALSE)),"")</f>
        <v/>
      </c>
      <c r="G1394" s="20" t="str">
        <f>IFERROR(IF($A1394="","",VLOOKUP($A1394,[1]Sheet1!$D$5:$N$65000,7,FALSE)),"")</f>
        <v/>
      </c>
      <c r="H1394" s="20" t="str">
        <f>IFERROR(IF($A1394="","",VLOOKUP($A1394,[1]Sheet1!$D$5:$N$65000,8,FALSE)),"")</f>
        <v/>
      </c>
      <c r="I1394" s="20" t="str">
        <f>IFERROR(IF($A1394="","",VLOOKUP($A1394,[1]Sheet1!$D$5:$N$65000,9,FALSE)),"")</f>
        <v/>
      </c>
      <c r="J1394" s="20" t="str">
        <f>IFERROR(IF($A1394="","",VLOOKUP($A1394,[1]Sheet1!$D$5:$N$65000,10,FALSE)),"")</f>
        <v/>
      </c>
      <c r="K1394" s="20" t="str">
        <f>IFERROR(IF($A1394="","",VLOOKUP($A1394,[1]Sheet1!$D$5:$N$65000,11,FALSE)),"")</f>
        <v/>
      </c>
      <c r="L1394" s="3">
        <f t="shared" si="46"/>
        <v>1390</v>
      </c>
      <c r="M1394" s="21" t="str">
        <f t="shared" si="45"/>
        <v/>
      </c>
      <c r="N1394" s="29">
        <f>IF($L1393 = 4,[5]Sheet1!J299,0)</f>
        <v>0</v>
      </c>
      <c r="O1394" s="29">
        <f>IF($L1393 = 4,[5]Sheet1!K299,0)</f>
        <v>0</v>
      </c>
      <c r="P1394" s="29">
        <f>IF($L1393 = 4,[5]Sheet1!L299,0)</f>
        <v>0</v>
      </c>
      <c r="Q1394" s="29">
        <f>IF($L1393 = 4,[5]Sheet1!M299,0)</f>
        <v>0</v>
      </c>
      <c r="R1394" s="29">
        <f>IF($L1393 = 4,[5]Sheet1!N299,0)</f>
        <v>0</v>
      </c>
    </row>
    <row r="1395" spans="1:18">
      <c r="A1395" s="18" t="str">
        <f t="array" ref="A1395">IF(ROW(B1395)-6&lt;A$1,VLOOKUP(LOOKUP("zzzz",CHOOSE({1,2},"",INDEX([1]Sheet1!$P$1:$P$65000,SMALL(IF([1]Sheet1!P$1:P$65000&lt;&gt;"",ROW([1]Sheet1!P$1:P$65000)),ROWS(D$5:D1395))))),[1]Sheet1!$C$5:$D$65000,2,FALSE),IF(L1395&gt;$A$1,"",IF(A1394="","Figure "&amp;L1395,IFERROR(VLOOKUP(A1394,[1]Sheet1!$D$5:$Q$65000,14,FALSE),IFERROR(VLOOKUP(A1394,[1]Sheet1!$A$5:$D$65000,4,FALSE),"Figure " &amp; L1395)))))</f>
        <v/>
      </c>
      <c r="B1395" s="19" t="str">
        <f>IFERROR(IF($A1395="","",VLOOKUP($A1395,[1]Sheet1!$D$5:$R$65000,15,FALSE)),"")</f>
        <v/>
      </c>
      <c r="C1395" s="20" t="str">
        <f>IFERROR(IF(A1395="","",VLOOKUP($A1395,[1]Sheet1!$D$5:$N$65000,3,FALSE)),"")</f>
        <v/>
      </c>
      <c r="D1395" s="20" t="str">
        <f>IFERROR(IF($A1395="","",VLOOKUP($A1395,[1]Sheet1!$D$5:$N$65000,4,FALSE)),"")</f>
        <v/>
      </c>
      <c r="E1395" s="20" t="str">
        <f>IFERROR(IF($A1395="","",VLOOKUP($A1395,[1]Sheet1!$D$5:$N$65000,5,FALSE)),"")</f>
        <v/>
      </c>
      <c r="F1395" s="20" t="str">
        <f>IFERROR(IF($A1395="","",VLOOKUP($A1395,[1]Sheet1!$D$5:$N$65000,6,FALSE)),"")</f>
        <v/>
      </c>
      <c r="G1395" s="20" t="str">
        <f>IFERROR(IF($A1395="","",VLOOKUP($A1395,[1]Sheet1!$D$5:$N$65000,7,FALSE)),"")</f>
        <v/>
      </c>
      <c r="H1395" s="20" t="str">
        <f>IFERROR(IF($A1395="","",VLOOKUP($A1395,[1]Sheet1!$D$5:$N$65000,8,FALSE)),"")</f>
        <v/>
      </c>
      <c r="I1395" s="20" t="str">
        <f>IFERROR(IF($A1395="","",VLOOKUP($A1395,[1]Sheet1!$D$5:$N$65000,9,FALSE)),"")</f>
        <v/>
      </c>
      <c r="J1395" s="20" t="str">
        <f>IFERROR(IF($A1395="","",VLOOKUP($A1395,[1]Sheet1!$D$5:$N$65000,10,FALSE)),"")</f>
        <v/>
      </c>
      <c r="K1395" s="20" t="str">
        <f>IFERROR(IF($A1395="","",VLOOKUP($A1395,[1]Sheet1!$D$5:$N$65000,11,FALSE)),"")</f>
        <v/>
      </c>
      <c r="L1395" s="3">
        <f t="shared" si="46"/>
        <v>1391</v>
      </c>
      <c r="M1395" s="21" t="str">
        <f t="shared" si="45"/>
        <v/>
      </c>
      <c r="N1395" s="29">
        <f>IF($L1394 = 4,[5]Sheet1!J300,0)</f>
        <v>0</v>
      </c>
      <c r="O1395" s="29">
        <f>IF($L1394 = 4,[5]Sheet1!K300,0)</f>
        <v>0</v>
      </c>
      <c r="P1395" s="29">
        <f>IF($L1394 = 4,[5]Sheet1!L300,0)</f>
        <v>0</v>
      </c>
      <c r="Q1395" s="29">
        <f>IF($L1394 = 4,[5]Sheet1!M300,0)</f>
        <v>0</v>
      </c>
      <c r="R1395" s="29">
        <f>IF($L1394 = 4,[5]Sheet1!N300,0)</f>
        <v>0</v>
      </c>
    </row>
    <row r="1396" spans="1:18">
      <c r="A1396" s="18" t="str">
        <f t="array" ref="A1396">IF(ROW(B1396)-6&lt;A$1,VLOOKUP(LOOKUP("zzzz",CHOOSE({1,2},"",INDEX([1]Sheet1!$P$1:$P$65000,SMALL(IF([1]Sheet1!P$1:P$65000&lt;&gt;"",ROW([1]Sheet1!P$1:P$65000)),ROWS(D$5:D1396))))),[1]Sheet1!$C$5:$D$65000,2,FALSE),IF(L1396&gt;$A$1,"",IF(A1395="","Figure "&amp;L1396,IFERROR(VLOOKUP(A1395,[1]Sheet1!$D$5:$Q$65000,14,FALSE),IFERROR(VLOOKUP(A1395,[1]Sheet1!$A$5:$D$65000,4,FALSE),"Figure " &amp; L1396)))))</f>
        <v/>
      </c>
      <c r="B1396" s="19" t="str">
        <f>IFERROR(IF($A1396="","",VLOOKUP($A1396,[1]Sheet1!$D$5:$R$65000,15,FALSE)),"")</f>
        <v/>
      </c>
      <c r="C1396" s="20" t="str">
        <f>IFERROR(IF(A1396="","",VLOOKUP($A1396,[1]Sheet1!$D$5:$N$65000,3,FALSE)),"")</f>
        <v/>
      </c>
      <c r="D1396" s="20" t="str">
        <f>IFERROR(IF($A1396="","",VLOOKUP($A1396,[1]Sheet1!$D$5:$N$65000,4,FALSE)),"")</f>
        <v/>
      </c>
      <c r="E1396" s="20" t="str">
        <f>IFERROR(IF($A1396="","",VLOOKUP($A1396,[1]Sheet1!$D$5:$N$65000,5,FALSE)),"")</f>
        <v/>
      </c>
      <c r="F1396" s="20" t="str">
        <f>IFERROR(IF($A1396="","",VLOOKUP($A1396,[1]Sheet1!$D$5:$N$65000,6,FALSE)),"")</f>
        <v/>
      </c>
      <c r="G1396" s="20" t="str">
        <f>IFERROR(IF($A1396="","",VLOOKUP($A1396,[1]Sheet1!$D$5:$N$65000,7,FALSE)),"")</f>
        <v/>
      </c>
      <c r="H1396" s="20" t="str">
        <f>IFERROR(IF($A1396="","",VLOOKUP($A1396,[1]Sheet1!$D$5:$N$65000,8,FALSE)),"")</f>
        <v/>
      </c>
      <c r="I1396" s="20" t="str">
        <f>IFERROR(IF($A1396="","",VLOOKUP($A1396,[1]Sheet1!$D$5:$N$65000,9,FALSE)),"")</f>
        <v/>
      </c>
      <c r="J1396" s="20" t="str">
        <f>IFERROR(IF($A1396="","",VLOOKUP($A1396,[1]Sheet1!$D$5:$N$65000,10,FALSE)),"")</f>
        <v/>
      </c>
      <c r="K1396" s="20" t="str">
        <f>IFERROR(IF($A1396="","",VLOOKUP($A1396,[1]Sheet1!$D$5:$N$65000,11,FALSE)),"")</f>
        <v/>
      </c>
      <c r="L1396" s="3">
        <f t="shared" si="46"/>
        <v>1392</v>
      </c>
      <c r="M1396" s="21" t="str">
        <f t="shared" si="45"/>
        <v/>
      </c>
      <c r="N1396" s="29">
        <f>IF($L1395 = 4,[5]Sheet1!J301,0)</f>
        <v>0</v>
      </c>
      <c r="O1396" s="29">
        <f>IF($L1395 = 4,[5]Sheet1!K301,0)</f>
        <v>0</v>
      </c>
      <c r="P1396" s="29">
        <f>IF($L1395 = 4,[5]Sheet1!L301,0)</f>
        <v>0</v>
      </c>
      <c r="Q1396" s="29">
        <f>IF($L1395 = 4,[5]Sheet1!M301,0)</f>
        <v>0</v>
      </c>
      <c r="R1396" s="29">
        <f>IF($L1395 = 4,[5]Sheet1!N301,0)</f>
        <v>0</v>
      </c>
    </row>
    <row r="1397" spans="1:18">
      <c r="A1397" s="18" t="str">
        <f t="array" ref="A1397">IF(ROW(B1397)-6&lt;A$1,VLOOKUP(LOOKUP("zzzz",CHOOSE({1,2},"",INDEX([1]Sheet1!$P$1:$P$65000,SMALL(IF([1]Sheet1!P$1:P$65000&lt;&gt;"",ROW([1]Sheet1!P$1:P$65000)),ROWS(D$5:D1397))))),[1]Sheet1!$C$5:$D$65000,2,FALSE),IF(L1397&gt;$A$1,"",IF(A1396="","Figure "&amp;L1397,IFERROR(VLOOKUP(A1396,[1]Sheet1!$D$5:$Q$65000,14,FALSE),IFERROR(VLOOKUP(A1396,[1]Sheet1!$A$5:$D$65000,4,FALSE),"Figure " &amp; L1397)))))</f>
        <v/>
      </c>
      <c r="B1397" s="19" t="str">
        <f>IFERROR(IF($A1397="","",VLOOKUP($A1397,[1]Sheet1!$D$5:$R$65000,15,FALSE)),"")</f>
        <v/>
      </c>
      <c r="C1397" s="20" t="str">
        <f>IFERROR(IF(A1397="","",VLOOKUP($A1397,[1]Sheet1!$D$5:$N$65000,3,FALSE)),"")</f>
        <v/>
      </c>
      <c r="D1397" s="20" t="str">
        <f>IFERROR(IF($A1397="","",VLOOKUP($A1397,[1]Sheet1!$D$5:$N$65000,4,FALSE)),"")</f>
        <v/>
      </c>
      <c r="E1397" s="20" t="str">
        <f>IFERROR(IF($A1397="","",VLOOKUP($A1397,[1]Sheet1!$D$5:$N$65000,5,FALSE)),"")</f>
        <v/>
      </c>
      <c r="F1397" s="20" t="str">
        <f>IFERROR(IF($A1397="","",VLOOKUP($A1397,[1]Sheet1!$D$5:$N$65000,6,FALSE)),"")</f>
        <v/>
      </c>
      <c r="G1397" s="20" t="str">
        <f>IFERROR(IF($A1397="","",VLOOKUP($A1397,[1]Sheet1!$D$5:$N$65000,7,FALSE)),"")</f>
        <v/>
      </c>
      <c r="H1397" s="20" t="str">
        <f>IFERROR(IF($A1397="","",VLOOKUP($A1397,[1]Sheet1!$D$5:$N$65000,8,FALSE)),"")</f>
        <v/>
      </c>
      <c r="I1397" s="20" t="str">
        <f>IFERROR(IF($A1397="","",VLOOKUP($A1397,[1]Sheet1!$D$5:$N$65000,9,FALSE)),"")</f>
        <v/>
      </c>
      <c r="J1397" s="20" t="str">
        <f>IFERROR(IF($A1397="","",VLOOKUP($A1397,[1]Sheet1!$D$5:$N$65000,10,FALSE)),"")</f>
        <v/>
      </c>
      <c r="K1397" s="20" t="str">
        <f>IFERROR(IF($A1397="","",VLOOKUP($A1397,[1]Sheet1!$D$5:$N$65000,11,FALSE)),"")</f>
        <v/>
      </c>
      <c r="L1397" s="3">
        <f t="shared" si="46"/>
        <v>1393</v>
      </c>
      <c r="M1397" s="21" t="str">
        <f t="shared" si="45"/>
        <v/>
      </c>
      <c r="N1397" s="29">
        <f>IF($L1396 = 4,[5]Sheet1!J302,0)</f>
        <v>0</v>
      </c>
      <c r="O1397" s="29">
        <f>IF($L1396 = 4,[5]Sheet1!K302,0)</f>
        <v>0</v>
      </c>
      <c r="P1397" s="29">
        <f>IF($L1396 = 4,[5]Sheet1!L302,0)</f>
        <v>0</v>
      </c>
      <c r="Q1397" s="29">
        <f>IF($L1396 = 4,[5]Sheet1!M302,0)</f>
        <v>0</v>
      </c>
      <c r="R1397" s="29">
        <f>IF($L1396 = 4,[5]Sheet1!N302,0)</f>
        <v>0</v>
      </c>
    </row>
    <row r="1398" spans="1:18">
      <c r="A1398" s="18" t="str">
        <f t="array" ref="A1398">IF(ROW(B1398)-6&lt;A$1,VLOOKUP(LOOKUP("zzzz",CHOOSE({1,2},"",INDEX([1]Sheet1!$P$1:$P$65000,SMALL(IF([1]Sheet1!P$1:P$65000&lt;&gt;"",ROW([1]Sheet1!P$1:P$65000)),ROWS(D$5:D1398))))),[1]Sheet1!$C$5:$D$65000,2,FALSE),IF(L1398&gt;$A$1,"",IF(A1397="","Figure "&amp;L1398,IFERROR(VLOOKUP(A1397,[1]Sheet1!$D$5:$Q$65000,14,FALSE),IFERROR(VLOOKUP(A1397,[1]Sheet1!$A$5:$D$65000,4,FALSE),"Figure " &amp; L1398)))))</f>
        <v/>
      </c>
      <c r="B1398" s="19" t="str">
        <f>IFERROR(IF($A1398="","",VLOOKUP($A1398,[1]Sheet1!$D$5:$R$65000,15,FALSE)),"")</f>
        <v/>
      </c>
      <c r="C1398" s="20" t="str">
        <f>IFERROR(IF(A1398="","",VLOOKUP($A1398,[1]Sheet1!$D$5:$N$65000,3,FALSE)),"")</f>
        <v/>
      </c>
      <c r="D1398" s="20" t="str">
        <f>IFERROR(IF($A1398="","",VLOOKUP($A1398,[1]Sheet1!$D$5:$N$65000,4,FALSE)),"")</f>
        <v/>
      </c>
      <c r="E1398" s="20" t="str">
        <f>IFERROR(IF($A1398="","",VLOOKUP($A1398,[1]Sheet1!$D$5:$N$65000,5,FALSE)),"")</f>
        <v/>
      </c>
      <c r="F1398" s="20" t="str">
        <f>IFERROR(IF($A1398="","",VLOOKUP($A1398,[1]Sheet1!$D$5:$N$65000,6,FALSE)),"")</f>
        <v/>
      </c>
      <c r="G1398" s="20" t="str">
        <f>IFERROR(IF($A1398="","",VLOOKUP($A1398,[1]Sheet1!$D$5:$N$65000,7,FALSE)),"")</f>
        <v/>
      </c>
      <c r="H1398" s="20" t="str">
        <f>IFERROR(IF($A1398="","",VLOOKUP($A1398,[1]Sheet1!$D$5:$N$65000,8,FALSE)),"")</f>
        <v/>
      </c>
      <c r="I1398" s="20" t="str">
        <f>IFERROR(IF($A1398="","",VLOOKUP($A1398,[1]Sheet1!$D$5:$N$65000,9,FALSE)),"")</f>
        <v/>
      </c>
      <c r="J1398" s="20" t="str">
        <f>IFERROR(IF($A1398="","",VLOOKUP($A1398,[1]Sheet1!$D$5:$N$65000,10,FALSE)),"")</f>
        <v/>
      </c>
      <c r="K1398" s="20" t="str">
        <f>IFERROR(IF($A1398="","",VLOOKUP($A1398,[1]Sheet1!$D$5:$N$65000,11,FALSE)),"")</f>
        <v/>
      </c>
      <c r="L1398" s="3">
        <f t="shared" si="46"/>
        <v>1394</v>
      </c>
      <c r="M1398" s="21" t="str">
        <f t="shared" si="45"/>
        <v/>
      </c>
      <c r="N1398" s="29">
        <f>IF($L1397 = 4,[5]Sheet1!J303,0)</f>
        <v>0</v>
      </c>
      <c r="O1398" s="29">
        <f>IF($L1397 = 4,[5]Sheet1!K303,0)</f>
        <v>0</v>
      </c>
      <c r="P1398" s="29">
        <f>IF($L1397 = 4,[5]Sheet1!L303,0)</f>
        <v>0</v>
      </c>
      <c r="Q1398" s="29">
        <f>IF($L1397 = 4,[5]Sheet1!M303,0)</f>
        <v>0</v>
      </c>
      <c r="R1398" s="29">
        <f>IF($L1397 = 4,[5]Sheet1!N303,0)</f>
        <v>0</v>
      </c>
    </row>
    <row r="1399" spans="1:18">
      <c r="A1399" s="18" t="str">
        <f t="array" ref="A1399">IF(ROW(B1399)-6&lt;A$1,VLOOKUP(LOOKUP("zzzz",CHOOSE({1,2},"",INDEX([1]Sheet1!$P$1:$P$65000,SMALL(IF([1]Sheet1!P$1:P$65000&lt;&gt;"",ROW([1]Sheet1!P$1:P$65000)),ROWS(D$5:D1399))))),[1]Sheet1!$C$5:$D$65000,2,FALSE),IF(L1399&gt;$A$1,"",IF(A1398="","Figure "&amp;L1399,IFERROR(VLOOKUP(A1398,[1]Sheet1!$D$5:$Q$65000,14,FALSE),IFERROR(VLOOKUP(A1398,[1]Sheet1!$A$5:$D$65000,4,FALSE),"Figure " &amp; L1399)))))</f>
        <v/>
      </c>
      <c r="B1399" s="19" t="str">
        <f>IFERROR(IF($A1399="","",VLOOKUP($A1399,[1]Sheet1!$D$5:$R$65000,15,FALSE)),"")</f>
        <v/>
      </c>
      <c r="C1399" s="20" t="str">
        <f>IFERROR(IF(A1399="","",VLOOKUP($A1399,[1]Sheet1!$D$5:$N$65000,3,FALSE)),"")</f>
        <v/>
      </c>
      <c r="D1399" s="20" t="str">
        <f>IFERROR(IF($A1399="","",VLOOKUP($A1399,[1]Sheet1!$D$5:$N$65000,4,FALSE)),"")</f>
        <v/>
      </c>
      <c r="E1399" s="20" t="str">
        <f>IFERROR(IF($A1399="","",VLOOKUP($A1399,[1]Sheet1!$D$5:$N$65000,5,FALSE)),"")</f>
        <v/>
      </c>
      <c r="F1399" s="20" t="str">
        <f>IFERROR(IF($A1399="","",VLOOKUP($A1399,[1]Sheet1!$D$5:$N$65000,6,FALSE)),"")</f>
        <v/>
      </c>
      <c r="G1399" s="20" t="str">
        <f>IFERROR(IF($A1399="","",VLOOKUP($A1399,[1]Sheet1!$D$5:$N$65000,7,FALSE)),"")</f>
        <v/>
      </c>
      <c r="H1399" s="20" t="str">
        <f>IFERROR(IF($A1399="","",VLOOKUP($A1399,[1]Sheet1!$D$5:$N$65000,8,FALSE)),"")</f>
        <v/>
      </c>
      <c r="I1399" s="20" t="str">
        <f>IFERROR(IF($A1399="","",VLOOKUP($A1399,[1]Sheet1!$D$5:$N$65000,9,FALSE)),"")</f>
        <v/>
      </c>
      <c r="J1399" s="20" t="str">
        <f>IFERROR(IF($A1399="","",VLOOKUP($A1399,[1]Sheet1!$D$5:$N$65000,10,FALSE)),"")</f>
        <v/>
      </c>
      <c r="K1399" s="20" t="str">
        <f>IFERROR(IF($A1399="","",VLOOKUP($A1399,[1]Sheet1!$D$5:$N$65000,11,FALSE)),"")</f>
        <v/>
      </c>
      <c r="L1399" s="3">
        <f t="shared" si="46"/>
        <v>1395</v>
      </c>
      <c r="M1399" s="21" t="str">
        <f t="shared" si="45"/>
        <v/>
      </c>
      <c r="N1399" s="29">
        <f>IF($L1398 = 4,[5]Sheet1!J304,0)</f>
        <v>0</v>
      </c>
      <c r="O1399" s="29">
        <f>IF($L1398 = 4,[5]Sheet1!K304,0)</f>
        <v>0</v>
      </c>
      <c r="P1399" s="29">
        <f>IF($L1398 = 4,[5]Sheet1!L304,0)</f>
        <v>0</v>
      </c>
      <c r="Q1399" s="29">
        <f>IF($L1398 = 4,[5]Sheet1!M304,0)</f>
        <v>0</v>
      </c>
      <c r="R1399" s="29">
        <f>IF($L1398 = 4,[5]Sheet1!N304,0)</f>
        <v>0</v>
      </c>
    </row>
    <row r="1400" spans="1:18">
      <c r="A1400" s="18" t="str">
        <f t="array" ref="A1400">IF(ROW(B1400)-6&lt;A$1,VLOOKUP(LOOKUP("zzzz",CHOOSE({1,2},"",INDEX([1]Sheet1!$P$1:$P$65000,SMALL(IF([1]Sheet1!P$1:P$65000&lt;&gt;"",ROW([1]Sheet1!P$1:P$65000)),ROWS(D$5:D1400))))),[1]Sheet1!$C$5:$D$65000,2,FALSE),IF(L1400&gt;$A$1,"",IF(A1399="","Figure "&amp;L1400,IFERROR(VLOOKUP(A1399,[1]Sheet1!$D$5:$Q$65000,14,FALSE),IFERROR(VLOOKUP(A1399,[1]Sheet1!$A$5:$D$65000,4,FALSE),"Figure " &amp; L1400)))))</f>
        <v/>
      </c>
      <c r="B1400" s="19" t="str">
        <f>IFERROR(IF($A1400="","",VLOOKUP($A1400,[1]Sheet1!$D$5:$R$65000,15,FALSE)),"")</f>
        <v/>
      </c>
      <c r="C1400" s="20" t="str">
        <f>IFERROR(IF(A1400="","",VLOOKUP($A1400,[1]Sheet1!$D$5:$N$65000,3,FALSE)),"")</f>
        <v/>
      </c>
      <c r="D1400" s="20" t="str">
        <f>IFERROR(IF($A1400="","",VLOOKUP($A1400,[1]Sheet1!$D$5:$N$65000,4,FALSE)),"")</f>
        <v/>
      </c>
      <c r="E1400" s="20" t="str">
        <f>IFERROR(IF($A1400="","",VLOOKUP($A1400,[1]Sheet1!$D$5:$N$65000,5,FALSE)),"")</f>
        <v/>
      </c>
      <c r="F1400" s="20" t="str">
        <f>IFERROR(IF($A1400="","",VLOOKUP($A1400,[1]Sheet1!$D$5:$N$65000,6,FALSE)),"")</f>
        <v/>
      </c>
      <c r="G1400" s="20" t="str">
        <f>IFERROR(IF($A1400="","",VLOOKUP($A1400,[1]Sheet1!$D$5:$N$65000,7,FALSE)),"")</f>
        <v/>
      </c>
      <c r="H1400" s="20" t="str">
        <f>IFERROR(IF($A1400="","",VLOOKUP($A1400,[1]Sheet1!$D$5:$N$65000,8,FALSE)),"")</f>
        <v/>
      </c>
      <c r="I1400" s="20" t="str">
        <f>IFERROR(IF($A1400="","",VLOOKUP($A1400,[1]Sheet1!$D$5:$N$65000,9,FALSE)),"")</f>
        <v/>
      </c>
      <c r="J1400" s="20" t="str">
        <f>IFERROR(IF($A1400="","",VLOOKUP($A1400,[1]Sheet1!$D$5:$N$65000,10,FALSE)),"")</f>
        <v/>
      </c>
      <c r="K1400" s="20" t="str">
        <f>IFERROR(IF($A1400="","",VLOOKUP($A1400,[1]Sheet1!$D$5:$N$65000,11,FALSE)),"")</f>
        <v/>
      </c>
      <c r="L1400" s="3">
        <f t="shared" si="46"/>
        <v>1396</v>
      </c>
      <c r="M1400" s="21" t="str">
        <f t="shared" si="45"/>
        <v/>
      </c>
      <c r="N1400" s="29">
        <f>IF($L1399 = 4,[5]Sheet1!J305,0)</f>
        <v>0</v>
      </c>
      <c r="O1400" s="29">
        <f>IF($L1399 = 4,[5]Sheet1!K305,0)</f>
        <v>0</v>
      </c>
      <c r="P1400" s="29">
        <f>IF($L1399 = 4,[5]Sheet1!L305,0)</f>
        <v>0</v>
      </c>
      <c r="Q1400" s="29">
        <f>IF($L1399 = 4,[5]Sheet1!M305,0)</f>
        <v>0</v>
      </c>
      <c r="R1400" s="29">
        <f>IF($L1399 = 4,[5]Sheet1!N305,0)</f>
        <v>0</v>
      </c>
    </row>
    <row r="1401" spans="1:18">
      <c r="A1401" s="18" t="str">
        <f t="array" ref="A1401">IF(ROW(B1401)-6&lt;A$1,VLOOKUP(LOOKUP("zzzz",CHOOSE({1,2},"",INDEX([1]Sheet1!$P$1:$P$65000,SMALL(IF([1]Sheet1!P$1:P$65000&lt;&gt;"",ROW([1]Sheet1!P$1:P$65000)),ROWS(D$5:D1401))))),[1]Sheet1!$C$5:$D$65000,2,FALSE),IF(L1401&gt;$A$1,"",IF(A1400="","Figure "&amp;L1401,IFERROR(VLOOKUP(A1400,[1]Sheet1!$D$5:$Q$65000,14,FALSE),IFERROR(VLOOKUP(A1400,[1]Sheet1!$A$5:$D$65000,4,FALSE),"Figure " &amp; L1401)))))</f>
        <v/>
      </c>
      <c r="B1401" s="19" t="str">
        <f>IFERROR(IF($A1401="","",VLOOKUP($A1401,[1]Sheet1!$D$5:$R$65000,15,FALSE)),"")</f>
        <v/>
      </c>
      <c r="C1401" s="20" t="str">
        <f>IFERROR(IF(A1401="","",VLOOKUP($A1401,[1]Sheet1!$D$5:$N$65000,3,FALSE)),"")</f>
        <v/>
      </c>
      <c r="D1401" s="20" t="str">
        <f>IFERROR(IF($A1401="","",VLOOKUP($A1401,[1]Sheet1!$D$5:$N$65000,4,FALSE)),"")</f>
        <v/>
      </c>
      <c r="E1401" s="20" t="str">
        <f>IFERROR(IF($A1401="","",VLOOKUP($A1401,[1]Sheet1!$D$5:$N$65000,5,FALSE)),"")</f>
        <v/>
      </c>
      <c r="F1401" s="20" t="str">
        <f>IFERROR(IF($A1401="","",VLOOKUP($A1401,[1]Sheet1!$D$5:$N$65000,6,FALSE)),"")</f>
        <v/>
      </c>
      <c r="G1401" s="20" t="str">
        <f>IFERROR(IF($A1401="","",VLOOKUP($A1401,[1]Sheet1!$D$5:$N$65000,7,FALSE)),"")</f>
        <v/>
      </c>
      <c r="H1401" s="20" t="str">
        <f>IFERROR(IF($A1401="","",VLOOKUP($A1401,[1]Sheet1!$D$5:$N$65000,8,FALSE)),"")</f>
        <v/>
      </c>
      <c r="I1401" s="20" t="str">
        <f>IFERROR(IF($A1401="","",VLOOKUP($A1401,[1]Sheet1!$D$5:$N$65000,9,FALSE)),"")</f>
        <v/>
      </c>
      <c r="J1401" s="20" t="str">
        <f>IFERROR(IF($A1401="","",VLOOKUP($A1401,[1]Sheet1!$D$5:$N$65000,10,FALSE)),"")</f>
        <v/>
      </c>
      <c r="K1401" s="20" t="str">
        <f>IFERROR(IF($A1401="","",VLOOKUP($A1401,[1]Sheet1!$D$5:$N$65000,11,FALSE)),"")</f>
        <v/>
      </c>
      <c r="L1401" s="3">
        <f t="shared" si="46"/>
        <v>1397</v>
      </c>
      <c r="M1401" s="21" t="str">
        <f t="shared" si="45"/>
        <v/>
      </c>
      <c r="N1401" s="29">
        <f>IF($L1400 = 4,[5]Sheet1!J306,0)</f>
        <v>0</v>
      </c>
      <c r="O1401" s="29">
        <f>IF($L1400 = 4,[5]Sheet1!K306,0)</f>
        <v>0</v>
      </c>
      <c r="P1401" s="29">
        <f>IF($L1400 = 4,[5]Sheet1!L306,0)</f>
        <v>0</v>
      </c>
      <c r="Q1401" s="29">
        <f>IF($L1400 = 4,[5]Sheet1!M306,0)</f>
        <v>0</v>
      </c>
      <c r="R1401" s="29">
        <f>IF($L1400 = 4,[5]Sheet1!N306,0)</f>
        <v>0</v>
      </c>
    </row>
    <row r="1402" spans="1:18">
      <c r="A1402" s="18" t="str">
        <f t="array" ref="A1402">IF(ROW(B1402)-6&lt;A$1,VLOOKUP(LOOKUP("zzzz",CHOOSE({1,2},"",INDEX([1]Sheet1!$P$1:$P$65000,SMALL(IF([1]Sheet1!P$1:P$65000&lt;&gt;"",ROW([1]Sheet1!P$1:P$65000)),ROWS(D$5:D1402))))),[1]Sheet1!$C$5:$D$65000,2,FALSE),IF(L1402&gt;$A$1,"",IF(A1401="","Figure "&amp;L1402,IFERROR(VLOOKUP(A1401,[1]Sheet1!$D$5:$Q$65000,14,FALSE),IFERROR(VLOOKUP(A1401,[1]Sheet1!$A$5:$D$65000,4,FALSE),"Figure " &amp; L1402)))))</f>
        <v/>
      </c>
      <c r="B1402" s="19" t="str">
        <f>IFERROR(IF($A1402="","",VLOOKUP($A1402,[1]Sheet1!$D$5:$R$65000,15,FALSE)),"")</f>
        <v/>
      </c>
      <c r="C1402" s="20" t="str">
        <f>IFERROR(IF(A1402="","",VLOOKUP($A1402,[1]Sheet1!$D$5:$N$65000,3,FALSE)),"")</f>
        <v/>
      </c>
      <c r="D1402" s="20" t="str">
        <f>IFERROR(IF($A1402="","",VLOOKUP($A1402,[1]Sheet1!$D$5:$N$65000,4,FALSE)),"")</f>
        <v/>
      </c>
      <c r="E1402" s="20" t="str">
        <f>IFERROR(IF($A1402="","",VLOOKUP($A1402,[1]Sheet1!$D$5:$N$65000,5,FALSE)),"")</f>
        <v/>
      </c>
      <c r="F1402" s="20" t="str">
        <f>IFERROR(IF($A1402="","",VLOOKUP($A1402,[1]Sheet1!$D$5:$N$65000,6,FALSE)),"")</f>
        <v/>
      </c>
      <c r="G1402" s="20" t="str">
        <f>IFERROR(IF($A1402="","",VLOOKUP($A1402,[1]Sheet1!$D$5:$N$65000,7,FALSE)),"")</f>
        <v/>
      </c>
      <c r="H1402" s="20" t="str">
        <f>IFERROR(IF($A1402="","",VLOOKUP($A1402,[1]Sheet1!$D$5:$N$65000,8,FALSE)),"")</f>
        <v/>
      </c>
      <c r="I1402" s="20" t="str">
        <f>IFERROR(IF($A1402="","",VLOOKUP($A1402,[1]Sheet1!$D$5:$N$65000,9,FALSE)),"")</f>
        <v/>
      </c>
      <c r="J1402" s="20" t="str">
        <f>IFERROR(IF($A1402="","",VLOOKUP($A1402,[1]Sheet1!$D$5:$N$65000,10,FALSE)),"")</f>
        <v/>
      </c>
      <c r="K1402" s="20" t="str">
        <f>IFERROR(IF($A1402="","",VLOOKUP($A1402,[1]Sheet1!$D$5:$N$65000,11,FALSE)),"")</f>
        <v/>
      </c>
      <c r="L1402" s="3">
        <f t="shared" si="46"/>
        <v>1398</v>
      </c>
      <c r="M1402" s="21" t="str">
        <f t="shared" si="45"/>
        <v/>
      </c>
      <c r="N1402" s="29">
        <f>IF($L1401 = 4,[5]Sheet1!J307,0)</f>
        <v>0</v>
      </c>
      <c r="O1402" s="29">
        <f>IF($L1401 = 4,[5]Sheet1!K307,0)</f>
        <v>0</v>
      </c>
      <c r="P1402" s="29">
        <f>IF($L1401 = 4,[5]Sheet1!L307,0)</f>
        <v>0</v>
      </c>
      <c r="Q1402" s="29">
        <f>IF($L1401 = 4,[5]Sheet1!M307,0)</f>
        <v>0</v>
      </c>
      <c r="R1402" s="29">
        <f>IF($L1401 = 4,[5]Sheet1!N307,0)</f>
        <v>0</v>
      </c>
    </row>
    <row r="1403" spans="1:18">
      <c r="A1403" s="18" t="str">
        <f t="array" ref="A1403">IF(ROW(B1403)-6&lt;A$1,VLOOKUP(LOOKUP("zzzz",CHOOSE({1,2},"",INDEX([1]Sheet1!$P$1:$P$65000,SMALL(IF([1]Sheet1!P$1:P$65000&lt;&gt;"",ROW([1]Sheet1!P$1:P$65000)),ROWS(D$5:D1403))))),[1]Sheet1!$C$5:$D$65000,2,FALSE),IF(L1403&gt;$A$1,"",IF(A1402="","Figure "&amp;L1403,IFERROR(VLOOKUP(A1402,[1]Sheet1!$D$5:$Q$65000,14,FALSE),IFERROR(VLOOKUP(A1402,[1]Sheet1!$A$5:$D$65000,4,FALSE),"Figure " &amp; L1403)))))</f>
        <v/>
      </c>
      <c r="B1403" s="19" t="str">
        <f>IFERROR(IF($A1403="","",VLOOKUP($A1403,[1]Sheet1!$D$5:$R$65000,15,FALSE)),"")</f>
        <v/>
      </c>
      <c r="C1403" s="20" t="str">
        <f>IFERROR(IF(A1403="","",VLOOKUP($A1403,[1]Sheet1!$D$5:$N$65000,3,FALSE)),"")</f>
        <v/>
      </c>
      <c r="D1403" s="20" t="str">
        <f>IFERROR(IF($A1403="","",VLOOKUP($A1403,[1]Sheet1!$D$5:$N$65000,4,FALSE)),"")</f>
        <v/>
      </c>
      <c r="E1403" s="20" t="str">
        <f>IFERROR(IF($A1403="","",VLOOKUP($A1403,[1]Sheet1!$D$5:$N$65000,5,FALSE)),"")</f>
        <v/>
      </c>
      <c r="F1403" s="20" t="str">
        <f>IFERROR(IF($A1403="","",VLOOKUP($A1403,[1]Sheet1!$D$5:$N$65000,6,FALSE)),"")</f>
        <v/>
      </c>
      <c r="G1403" s="20" t="str">
        <f>IFERROR(IF($A1403="","",VLOOKUP($A1403,[1]Sheet1!$D$5:$N$65000,7,FALSE)),"")</f>
        <v/>
      </c>
      <c r="H1403" s="20" t="str">
        <f>IFERROR(IF($A1403="","",VLOOKUP($A1403,[1]Sheet1!$D$5:$N$65000,8,FALSE)),"")</f>
        <v/>
      </c>
      <c r="I1403" s="20" t="str">
        <f>IFERROR(IF($A1403="","",VLOOKUP($A1403,[1]Sheet1!$D$5:$N$65000,9,FALSE)),"")</f>
        <v/>
      </c>
      <c r="J1403" s="20" t="str">
        <f>IFERROR(IF($A1403="","",VLOOKUP($A1403,[1]Sheet1!$D$5:$N$65000,10,FALSE)),"")</f>
        <v/>
      </c>
      <c r="K1403" s="20" t="str">
        <f>IFERROR(IF($A1403="","",VLOOKUP($A1403,[1]Sheet1!$D$5:$N$65000,11,FALSE)),"")</f>
        <v/>
      </c>
      <c r="L1403" s="3">
        <f t="shared" si="46"/>
        <v>1399</v>
      </c>
      <c r="M1403" s="21" t="str">
        <f t="shared" si="45"/>
        <v/>
      </c>
      <c r="N1403" s="29">
        <f>IF($L1402 = 4,[5]Sheet1!J308,0)</f>
        <v>0</v>
      </c>
      <c r="O1403" s="29">
        <f>IF($L1402 = 4,[5]Sheet1!K308,0)</f>
        <v>0</v>
      </c>
      <c r="P1403" s="29">
        <f>IF($L1402 = 4,[5]Sheet1!L308,0)</f>
        <v>0</v>
      </c>
      <c r="Q1403" s="29">
        <f>IF($L1402 = 4,[5]Sheet1!M308,0)</f>
        <v>0</v>
      </c>
      <c r="R1403" s="29">
        <f>IF($L1402 = 4,[5]Sheet1!N308,0)</f>
        <v>0</v>
      </c>
    </row>
    <row r="1404" spans="1:18">
      <c r="A1404" s="18" t="str">
        <f t="array" ref="A1404">IF(ROW(B1404)-6&lt;A$1,VLOOKUP(LOOKUP("zzzz",CHOOSE({1,2},"",INDEX([1]Sheet1!$P$1:$P$65000,SMALL(IF([1]Sheet1!P$1:P$65000&lt;&gt;"",ROW([1]Sheet1!P$1:P$65000)),ROWS(D$5:D1404))))),[1]Sheet1!$C$5:$D$65000,2,FALSE),IF(L1404&gt;$A$1,"",IF(A1403="","Figure "&amp;L1404,IFERROR(VLOOKUP(A1403,[1]Sheet1!$D$5:$Q$65000,14,FALSE),IFERROR(VLOOKUP(A1403,[1]Sheet1!$A$5:$D$65000,4,FALSE),"Figure " &amp; L1404)))))</f>
        <v/>
      </c>
      <c r="B1404" s="19" t="str">
        <f>IFERROR(IF($A1404="","",VLOOKUP($A1404,[1]Sheet1!$D$5:$R$65000,15,FALSE)),"")</f>
        <v/>
      </c>
      <c r="C1404" s="20" t="str">
        <f>IFERROR(IF(A1404="","",VLOOKUP($A1404,[1]Sheet1!$D$5:$N$65000,3,FALSE)),"")</f>
        <v/>
      </c>
      <c r="D1404" s="20" t="str">
        <f>IFERROR(IF($A1404="","",VLOOKUP($A1404,[1]Sheet1!$D$5:$N$65000,4,FALSE)),"")</f>
        <v/>
      </c>
      <c r="E1404" s="20" t="str">
        <f>IFERROR(IF($A1404="","",VLOOKUP($A1404,[1]Sheet1!$D$5:$N$65000,5,FALSE)),"")</f>
        <v/>
      </c>
      <c r="F1404" s="20" t="str">
        <f>IFERROR(IF($A1404="","",VLOOKUP($A1404,[1]Sheet1!$D$5:$N$65000,6,FALSE)),"")</f>
        <v/>
      </c>
      <c r="G1404" s="20" t="str">
        <f>IFERROR(IF($A1404="","",VLOOKUP($A1404,[1]Sheet1!$D$5:$N$65000,7,FALSE)),"")</f>
        <v/>
      </c>
      <c r="H1404" s="20" t="str">
        <f>IFERROR(IF($A1404="","",VLOOKUP($A1404,[1]Sheet1!$D$5:$N$65000,8,FALSE)),"")</f>
        <v/>
      </c>
      <c r="I1404" s="20" t="str">
        <f>IFERROR(IF($A1404="","",VLOOKUP($A1404,[1]Sheet1!$D$5:$N$65000,9,FALSE)),"")</f>
        <v/>
      </c>
      <c r="J1404" s="20" t="str">
        <f>IFERROR(IF($A1404="","",VLOOKUP($A1404,[1]Sheet1!$D$5:$N$65000,10,FALSE)),"")</f>
        <v/>
      </c>
      <c r="K1404" s="20" t="str">
        <f>IFERROR(IF($A1404="","",VLOOKUP($A1404,[1]Sheet1!$D$5:$N$65000,11,FALSE)),"")</f>
        <v/>
      </c>
      <c r="L1404" s="3">
        <f t="shared" si="46"/>
        <v>1400</v>
      </c>
      <c r="M1404" s="21" t="str">
        <f t="shared" si="45"/>
        <v/>
      </c>
      <c r="N1404" s="29">
        <f>IF($L1403 = 4,[5]Sheet1!J309,0)</f>
        <v>0</v>
      </c>
      <c r="O1404" s="29">
        <f>IF($L1403 = 4,[5]Sheet1!K309,0)</f>
        <v>0</v>
      </c>
      <c r="P1404" s="29">
        <f>IF($L1403 = 4,[5]Sheet1!L309,0)</f>
        <v>0</v>
      </c>
      <c r="Q1404" s="29">
        <f>IF($L1403 = 4,[5]Sheet1!M309,0)</f>
        <v>0</v>
      </c>
      <c r="R1404" s="29">
        <f>IF($L1403 = 4,[5]Sheet1!N309,0)</f>
        <v>0</v>
      </c>
    </row>
    <row r="1405" spans="1:18">
      <c r="A1405" s="18" t="str">
        <f t="array" ref="A1405">IF(ROW(B1405)-6&lt;A$1,VLOOKUP(LOOKUP("zzzz",CHOOSE({1,2},"",INDEX([1]Sheet1!$P$1:$P$65000,SMALL(IF([1]Sheet1!P$1:P$65000&lt;&gt;"",ROW([1]Sheet1!P$1:P$65000)),ROWS(D$5:D1405))))),[1]Sheet1!$C$5:$D$65000,2,FALSE),IF(L1405&gt;$A$1,"",IF(A1404="","Figure "&amp;L1405,IFERROR(VLOOKUP(A1404,[1]Sheet1!$D$5:$Q$65000,14,FALSE),IFERROR(VLOOKUP(A1404,[1]Sheet1!$A$5:$D$65000,4,FALSE),"Figure " &amp; L1405)))))</f>
        <v/>
      </c>
      <c r="B1405" s="19" t="str">
        <f>IFERROR(IF($A1405="","",VLOOKUP($A1405,[1]Sheet1!$D$5:$R$65000,15,FALSE)),"")</f>
        <v/>
      </c>
      <c r="C1405" s="20" t="str">
        <f>IFERROR(IF(A1405="","",VLOOKUP($A1405,[1]Sheet1!$D$5:$N$65000,3,FALSE)),"")</f>
        <v/>
      </c>
      <c r="D1405" s="20" t="str">
        <f>IFERROR(IF($A1405="","",VLOOKUP($A1405,[1]Sheet1!$D$5:$N$65000,4,FALSE)),"")</f>
        <v/>
      </c>
      <c r="E1405" s="20" t="str">
        <f>IFERROR(IF($A1405="","",VLOOKUP($A1405,[1]Sheet1!$D$5:$N$65000,5,FALSE)),"")</f>
        <v/>
      </c>
      <c r="F1405" s="20" t="str">
        <f>IFERROR(IF($A1405="","",VLOOKUP($A1405,[1]Sheet1!$D$5:$N$65000,6,FALSE)),"")</f>
        <v/>
      </c>
      <c r="G1405" s="20" t="str">
        <f>IFERROR(IF($A1405="","",VLOOKUP($A1405,[1]Sheet1!$D$5:$N$65000,7,FALSE)),"")</f>
        <v/>
      </c>
      <c r="H1405" s="20" t="str">
        <f>IFERROR(IF($A1405="","",VLOOKUP($A1405,[1]Sheet1!$D$5:$N$65000,8,FALSE)),"")</f>
        <v/>
      </c>
      <c r="I1405" s="20" t="str">
        <f>IFERROR(IF($A1405="","",VLOOKUP($A1405,[1]Sheet1!$D$5:$N$65000,9,FALSE)),"")</f>
        <v/>
      </c>
      <c r="J1405" s="20" t="str">
        <f>IFERROR(IF($A1405="","",VLOOKUP($A1405,[1]Sheet1!$D$5:$N$65000,10,FALSE)),"")</f>
        <v/>
      </c>
      <c r="K1405" s="20" t="str">
        <f>IFERROR(IF($A1405="","",VLOOKUP($A1405,[1]Sheet1!$D$5:$N$65000,11,FALSE)),"")</f>
        <v/>
      </c>
      <c r="L1405" s="3">
        <f t="shared" si="46"/>
        <v>1401</v>
      </c>
      <c r="M1405" s="21" t="str">
        <f t="shared" si="45"/>
        <v/>
      </c>
      <c r="N1405" s="29">
        <f>IF($L1404 = 4,[5]Sheet1!J310,0)</f>
        <v>0</v>
      </c>
      <c r="O1405" s="29">
        <f>IF($L1404 = 4,[5]Sheet1!K310,0)</f>
        <v>0</v>
      </c>
      <c r="P1405" s="29">
        <f>IF($L1404 = 4,[5]Sheet1!L310,0)</f>
        <v>0</v>
      </c>
      <c r="Q1405" s="29">
        <f>IF($L1404 = 4,[5]Sheet1!M310,0)</f>
        <v>0</v>
      </c>
      <c r="R1405" s="29">
        <f>IF($L1404 = 4,[5]Sheet1!N310,0)</f>
        <v>0</v>
      </c>
    </row>
    <row r="1406" spans="1:18">
      <c r="A1406" s="18" t="str">
        <f t="array" ref="A1406">IF(ROW(B1406)-6&lt;A$1,VLOOKUP(LOOKUP("zzzz",CHOOSE({1,2},"",INDEX([1]Sheet1!$P$1:$P$65000,SMALL(IF([1]Sheet1!P$1:P$65000&lt;&gt;"",ROW([1]Sheet1!P$1:P$65000)),ROWS(D$5:D1406))))),[1]Sheet1!$C$5:$D$65000,2,FALSE),IF(L1406&gt;$A$1,"",IF(A1405="","Figure "&amp;L1406,IFERROR(VLOOKUP(A1405,[1]Sheet1!$D$5:$Q$65000,14,FALSE),IFERROR(VLOOKUP(A1405,[1]Sheet1!$A$5:$D$65000,4,FALSE),"Figure " &amp; L1406)))))</f>
        <v/>
      </c>
      <c r="B1406" s="19" t="str">
        <f>IFERROR(IF($A1406="","",VLOOKUP($A1406,[1]Sheet1!$D$5:$R$65000,15,FALSE)),"")</f>
        <v/>
      </c>
      <c r="C1406" s="20" t="str">
        <f>IFERROR(IF(A1406="","",VLOOKUP($A1406,[1]Sheet1!$D$5:$N$65000,3,FALSE)),"")</f>
        <v/>
      </c>
      <c r="D1406" s="20" t="str">
        <f>IFERROR(IF($A1406="","",VLOOKUP($A1406,[1]Sheet1!$D$5:$N$65000,4,FALSE)),"")</f>
        <v/>
      </c>
      <c r="E1406" s="20" t="str">
        <f>IFERROR(IF($A1406="","",VLOOKUP($A1406,[1]Sheet1!$D$5:$N$65000,5,FALSE)),"")</f>
        <v/>
      </c>
      <c r="F1406" s="20" t="str">
        <f>IFERROR(IF($A1406="","",VLOOKUP($A1406,[1]Sheet1!$D$5:$N$65000,6,FALSE)),"")</f>
        <v/>
      </c>
      <c r="G1406" s="20" t="str">
        <f>IFERROR(IF($A1406="","",VLOOKUP($A1406,[1]Sheet1!$D$5:$N$65000,7,FALSE)),"")</f>
        <v/>
      </c>
      <c r="H1406" s="20" t="str">
        <f>IFERROR(IF($A1406="","",VLOOKUP($A1406,[1]Sheet1!$D$5:$N$65000,8,FALSE)),"")</f>
        <v/>
      </c>
      <c r="I1406" s="20" t="str">
        <f>IFERROR(IF($A1406="","",VLOOKUP($A1406,[1]Sheet1!$D$5:$N$65000,9,FALSE)),"")</f>
        <v/>
      </c>
      <c r="J1406" s="20" t="str">
        <f>IFERROR(IF($A1406="","",VLOOKUP($A1406,[1]Sheet1!$D$5:$N$65000,10,FALSE)),"")</f>
        <v/>
      </c>
      <c r="K1406" s="20" t="str">
        <f>IFERROR(IF($A1406="","",VLOOKUP($A1406,[1]Sheet1!$D$5:$N$65000,11,FALSE)),"")</f>
        <v/>
      </c>
      <c r="L1406" s="3">
        <f t="shared" si="46"/>
        <v>1402</v>
      </c>
      <c r="M1406" s="21" t="str">
        <f t="shared" si="45"/>
        <v/>
      </c>
      <c r="N1406" s="29">
        <f>IF($L1405 = 4,[5]Sheet1!J311,0)</f>
        <v>0</v>
      </c>
      <c r="O1406" s="29">
        <f>IF($L1405 = 4,[5]Sheet1!K311,0)</f>
        <v>0</v>
      </c>
      <c r="P1406" s="29">
        <f>IF($L1405 = 4,[5]Sheet1!L311,0)</f>
        <v>0</v>
      </c>
      <c r="Q1406" s="29">
        <f>IF($L1405 = 4,[5]Sheet1!M311,0)</f>
        <v>0</v>
      </c>
      <c r="R1406" s="29">
        <f>IF($L1405 = 4,[5]Sheet1!N311,0)</f>
        <v>0</v>
      </c>
    </row>
    <row r="1407" spans="1:18">
      <c r="A1407" s="18" t="str">
        <f t="array" ref="A1407">IF(ROW(B1407)-6&lt;A$1,VLOOKUP(LOOKUP("zzzz",CHOOSE({1,2},"",INDEX([1]Sheet1!$P$1:$P$65000,SMALL(IF([1]Sheet1!P$1:P$65000&lt;&gt;"",ROW([1]Sheet1!P$1:P$65000)),ROWS(D$5:D1407))))),[1]Sheet1!$C$5:$D$65000,2,FALSE),IF(L1407&gt;$A$1,"",IF(A1406="","Figure "&amp;L1407,IFERROR(VLOOKUP(A1406,[1]Sheet1!$D$5:$Q$65000,14,FALSE),IFERROR(VLOOKUP(A1406,[1]Sheet1!$A$5:$D$65000,4,FALSE),"Figure " &amp; L1407)))))</f>
        <v/>
      </c>
      <c r="B1407" s="19" t="str">
        <f>IFERROR(IF($A1407="","",VLOOKUP($A1407,[1]Sheet1!$D$5:$R$65000,15,FALSE)),"")</f>
        <v/>
      </c>
      <c r="C1407" s="20" t="str">
        <f>IFERROR(IF(A1407="","",VLOOKUP($A1407,[1]Sheet1!$D$5:$N$65000,3,FALSE)),"")</f>
        <v/>
      </c>
      <c r="D1407" s="20" t="str">
        <f>IFERROR(IF($A1407="","",VLOOKUP($A1407,[1]Sheet1!$D$5:$N$65000,4,FALSE)),"")</f>
        <v/>
      </c>
      <c r="E1407" s="20" t="str">
        <f>IFERROR(IF($A1407="","",VLOOKUP($A1407,[1]Sheet1!$D$5:$N$65000,5,FALSE)),"")</f>
        <v/>
      </c>
      <c r="F1407" s="20" t="str">
        <f>IFERROR(IF($A1407="","",VLOOKUP($A1407,[1]Sheet1!$D$5:$N$65000,6,FALSE)),"")</f>
        <v/>
      </c>
      <c r="G1407" s="20" t="str">
        <f>IFERROR(IF($A1407="","",VLOOKUP($A1407,[1]Sheet1!$D$5:$N$65000,7,FALSE)),"")</f>
        <v/>
      </c>
      <c r="H1407" s="20" t="str">
        <f>IFERROR(IF($A1407="","",VLOOKUP($A1407,[1]Sheet1!$D$5:$N$65000,8,FALSE)),"")</f>
        <v/>
      </c>
      <c r="I1407" s="20" t="str">
        <f>IFERROR(IF($A1407="","",VLOOKUP($A1407,[1]Sheet1!$D$5:$N$65000,9,FALSE)),"")</f>
        <v/>
      </c>
      <c r="J1407" s="20" t="str">
        <f>IFERROR(IF($A1407="","",VLOOKUP($A1407,[1]Sheet1!$D$5:$N$65000,10,FALSE)),"")</f>
        <v/>
      </c>
      <c r="K1407" s="20" t="str">
        <f>IFERROR(IF($A1407="","",VLOOKUP($A1407,[1]Sheet1!$D$5:$N$65000,11,FALSE)),"")</f>
        <v/>
      </c>
      <c r="L1407" s="3">
        <f t="shared" si="46"/>
        <v>1403</v>
      </c>
      <c r="M1407" s="21" t="str">
        <f t="shared" si="45"/>
        <v/>
      </c>
      <c r="N1407" s="29">
        <f>IF($L1406 = 4,[5]Sheet1!J312,0)</f>
        <v>0</v>
      </c>
      <c r="O1407" s="29">
        <f>IF($L1406 = 4,[5]Sheet1!K312,0)</f>
        <v>0</v>
      </c>
      <c r="P1407" s="29">
        <f>IF($L1406 = 4,[5]Sheet1!L312,0)</f>
        <v>0</v>
      </c>
      <c r="Q1407" s="29">
        <f>IF($L1406 = 4,[5]Sheet1!M312,0)</f>
        <v>0</v>
      </c>
      <c r="R1407" s="29">
        <f>IF($L1406 = 4,[5]Sheet1!N312,0)</f>
        <v>0</v>
      </c>
    </row>
    <row r="1408" spans="1:18">
      <c r="A1408" s="18" t="str">
        <f t="array" ref="A1408">IF(ROW(B1408)-6&lt;A$1,VLOOKUP(LOOKUP("zzzz",CHOOSE({1,2},"",INDEX([1]Sheet1!$P$1:$P$65000,SMALL(IF([1]Sheet1!P$1:P$65000&lt;&gt;"",ROW([1]Sheet1!P$1:P$65000)),ROWS(D$5:D1408))))),[1]Sheet1!$C$5:$D$65000,2,FALSE),IF(L1408&gt;$A$1,"",IF(A1407="","Figure "&amp;L1408,IFERROR(VLOOKUP(A1407,[1]Sheet1!$D$5:$Q$65000,14,FALSE),IFERROR(VLOOKUP(A1407,[1]Sheet1!$A$5:$D$65000,4,FALSE),"Figure " &amp; L1408)))))</f>
        <v/>
      </c>
      <c r="B1408" s="19" t="str">
        <f>IFERROR(IF($A1408="","",VLOOKUP($A1408,[1]Sheet1!$D$5:$R$65000,15,FALSE)),"")</f>
        <v/>
      </c>
      <c r="C1408" s="20" t="str">
        <f>IFERROR(IF(A1408="","",VLOOKUP($A1408,[1]Sheet1!$D$5:$N$65000,3,FALSE)),"")</f>
        <v/>
      </c>
      <c r="D1408" s="20" t="str">
        <f>IFERROR(IF($A1408="","",VLOOKUP($A1408,[1]Sheet1!$D$5:$N$65000,4,FALSE)),"")</f>
        <v/>
      </c>
      <c r="E1408" s="20" t="str">
        <f>IFERROR(IF($A1408="","",VLOOKUP($A1408,[1]Sheet1!$D$5:$N$65000,5,FALSE)),"")</f>
        <v/>
      </c>
      <c r="F1408" s="20" t="str">
        <f>IFERROR(IF($A1408="","",VLOOKUP($A1408,[1]Sheet1!$D$5:$N$65000,6,FALSE)),"")</f>
        <v/>
      </c>
      <c r="G1408" s="20" t="str">
        <f>IFERROR(IF($A1408="","",VLOOKUP($A1408,[1]Sheet1!$D$5:$N$65000,7,FALSE)),"")</f>
        <v/>
      </c>
      <c r="H1408" s="20" t="str">
        <f>IFERROR(IF($A1408="","",VLOOKUP($A1408,[1]Sheet1!$D$5:$N$65000,8,FALSE)),"")</f>
        <v/>
      </c>
      <c r="I1408" s="20" t="str">
        <f>IFERROR(IF($A1408="","",VLOOKUP($A1408,[1]Sheet1!$D$5:$N$65000,9,FALSE)),"")</f>
        <v/>
      </c>
      <c r="J1408" s="20" t="str">
        <f>IFERROR(IF($A1408="","",VLOOKUP($A1408,[1]Sheet1!$D$5:$N$65000,10,FALSE)),"")</f>
        <v/>
      </c>
      <c r="K1408" s="20" t="str">
        <f>IFERROR(IF($A1408="","",VLOOKUP($A1408,[1]Sheet1!$D$5:$N$65000,11,FALSE)),"")</f>
        <v/>
      </c>
      <c r="L1408" s="3">
        <f t="shared" si="46"/>
        <v>1404</v>
      </c>
      <c r="M1408" s="21" t="str">
        <f t="shared" si="45"/>
        <v/>
      </c>
      <c r="N1408" s="29">
        <f>IF($L1407 = 4,[5]Sheet1!J313,0)</f>
        <v>0</v>
      </c>
      <c r="O1408" s="29">
        <f>IF($L1407 = 4,[5]Sheet1!K313,0)</f>
        <v>0</v>
      </c>
      <c r="P1408" s="29">
        <f>IF($L1407 = 4,[5]Sheet1!L313,0)</f>
        <v>0</v>
      </c>
      <c r="Q1408" s="29">
        <f>IF($L1407 = 4,[5]Sheet1!M313,0)</f>
        <v>0</v>
      </c>
      <c r="R1408" s="29">
        <f>IF($L1407 = 4,[5]Sheet1!N313,0)</f>
        <v>0</v>
      </c>
    </row>
    <row r="1409" spans="1:18">
      <c r="A1409" s="18" t="str">
        <f t="array" ref="A1409">IF(ROW(B1409)-6&lt;A$1,VLOOKUP(LOOKUP("zzzz",CHOOSE({1,2},"",INDEX([1]Sheet1!$P$1:$P$65000,SMALL(IF([1]Sheet1!P$1:P$65000&lt;&gt;"",ROW([1]Sheet1!P$1:P$65000)),ROWS(D$5:D1409))))),[1]Sheet1!$C$5:$D$65000,2,FALSE),IF(L1409&gt;$A$1,"",IF(A1408="","Figure "&amp;L1409,IFERROR(VLOOKUP(A1408,[1]Sheet1!$D$5:$Q$65000,14,FALSE),IFERROR(VLOOKUP(A1408,[1]Sheet1!$A$5:$D$65000,4,FALSE),"Figure " &amp; L1409)))))</f>
        <v/>
      </c>
      <c r="B1409" s="19" t="str">
        <f>IFERROR(IF($A1409="","",VLOOKUP($A1409,[1]Sheet1!$D$5:$R$65000,15,FALSE)),"")</f>
        <v/>
      </c>
      <c r="C1409" s="20" t="str">
        <f>IFERROR(IF(A1409="","",VLOOKUP($A1409,[1]Sheet1!$D$5:$N$65000,3,FALSE)),"")</f>
        <v/>
      </c>
      <c r="D1409" s="20" t="str">
        <f>IFERROR(IF($A1409="","",VLOOKUP($A1409,[1]Sheet1!$D$5:$N$65000,4,FALSE)),"")</f>
        <v/>
      </c>
      <c r="E1409" s="20" t="str">
        <f>IFERROR(IF($A1409="","",VLOOKUP($A1409,[1]Sheet1!$D$5:$N$65000,5,FALSE)),"")</f>
        <v/>
      </c>
      <c r="F1409" s="20" t="str">
        <f>IFERROR(IF($A1409="","",VLOOKUP($A1409,[1]Sheet1!$D$5:$N$65000,6,FALSE)),"")</f>
        <v/>
      </c>
      <c r="G1409" s="20" t="str">
        <f>IFERROR(IF($A1409="","",VLOOKUP($A1409,[1]Sheet1!$D$5:$N$65000,7,FALSE)),"")</f>
        <v/>
      </c>
      <c r="H1409" s="20" t="str">
        <f>IFERROR(IF($A1409="","",VLOOKUP($A1409,[1]Sheet1!$D$5:$N$65000,8,FALSE)),"")</f>
        <v/>
      </c>
      <c r="I1409" s="20" t="str">
        <f>IFERROR(IF($A1409="","",VLOOKUP($A1409,[1]Sheet1!$D$5:$N$65000,9,FALSE)),"")</f>
        <v/>
      </c>
      <c r="J1409" s="20" t="str">
        <f>IFERROR(IF($A1409="","",VLOOKUP($A1409,[1]Sheet1!$D$5:$N$65000,10,FALSE)),"")</f>
        <v/>
      </c>
      <c r="K1409" s="20" t="str">
        <f>IFERROR(IF($A1409="","",VLOOKUP($A1409,[1]Sheet1!$D$5:$N$65000,11,FALSE)),"")</f>
        <v/>
      </c>
      <c r="L1409" s="3">
        <f t="shared" si="46"/>
        <v>1405</v>
      </c>
      <c r="M1409" s="21" t="str">
        <f t="shared" si="45"/>
        <v/>
      </c>
      <c r="N1409" s="29">
        <f>IF($L1408 = 4,[5]Sheet1!J314,0)</f>
        <v>0</v>
      </c>
      <c r="O1409" s="29">
        <f>IF($L1408 = 4,[5]Sheet1!K314,0)</f>
        <v>0</v>
      </c>
      <c r="P1409" s="29">
        <f>IF($L1408 = 4,[5]Sheet1!L314,0)</f>
        <v>0</v>
      </c>
      <c r="Q1409" s="29">
        <f>IF($L1408 = 4,[5]Sheet1!M314,0)</f>
        <v>0</v>
      </c>
      <c r="R1409" s="29">
        <f>IF($L1408 = 4,[5]Sheet1!N314,0)</f>
        <v>0</v>
      </c>
    </row>
    <row r="1410" spans="1:18">
      <c r="A1410" s="18" t="str">
        <f t="array" ref="A1410">IF(ROW(B1410)-6&lt;A$1,VLOOKUP(LOOKUP("zzzz",CHOOSE({1,2},"",INDEX([1]Sheet1!$P$1:$P$65000,SMALL(IF([1]Sheet1!P$1:P$65000&lt;&gt;"",ROW([1]Sheet1!P$1:P$65000)),ROWS(D$5:D1410))))),[1]Sheet1!$C$5:$D$65000,2,FALSE),IF(L1410&gt;$A$1,"",IF(A1409="","Figure "&amp;L1410,IFERROR(VLOOKUP(A1409,[1]Sheet1!$D$5:$Q$65000,14,FALSE),IFERROR(VLOOKUP(A1409,[1]Sheet1!$A$5:$D$65000,4,FALSE),"Figure " &amp; L1410)))))</f>
        <v/>
      </c>
      <c r="B1410" s="19" t="str">
        <f>IFERROR(IF($A1410="","",VLOOKUP($A1410,[1]Sheet1!$D$5:$R$65000,15,FALSE)),"")</f>
        <v/>
      </c>
      <c r="C1410" s="20" t="str">
        <f>IFERROR(IF(A1410="","",VLOOKUP($A1410,[1]Sheet1!$D$5:$N$65000,3,FALSE)),"")</f>
        <v/>
      </c>
      <c r="D1410" s="20" t="str">
        <f>IFERROR(IF($A1410="","",VLOOKUP($A1410,[1]Sheet1!$D$5:$N$65000,4,FALSE)),"")</f>
        <v/>
      </c>
      <c r="E1410" s="20" t="str">
        <f>IFERROR(IF($A1410="","",VLOOKUP($A1410,[1]Sheet1!$D$5:$N$65000,5,FALSE)),"")</f>
        <v/>
      </c>
      <c r="F1410" s="20" t="str">
        <f>IFERROR(IF($A1410="","",VLOOKUP($A1410,[1]Sheet1!$D$5:$N$65000,6,FALSE)),"")</f>
        <v/>
      </c>
      <c r="G1410" s="20" t="str">
        <f>IFERROR(IF($A1410="","",VLOOKUP($A1410,[1]Sheet1!$D$5:$N$65000,7,FALSE)),"")</f>
        <v/>
      </c>
      <c r="H1410" s="20" t="str">
        <f>IFERROR(IF($A1410="","",VLOOKUP($A1410,[1]Sheet1!$D$5:$N$65000,8,FALSE)),"")</f>
        <v/>
      </c>
      <c r="I1410" s="20" t="str">
        <f>IFERROR(IF($A1410="","",VLOOKUP($A1410,[1]Sheet1!$D$5:$N$65000,9,FALSE)),"")</f>
        <v/>
      </c>
      <c r="J1410" s="20" t="str">
        <f>IFERROR(IF($A1410="","",VLOOKUP($A1410,[1]Sheet1!$D$5:$N$65000,10,FALSE)),"")</f>
        <v/>
      </c>
      <c r="K1410" s="20" t="str">
        <f>IFERROR(IF($A1410="","",VLOOKUP($A1410,[1]Sheet1!$D$5:$N$65000,11,FALSE)),"")</f>
        <v/>
      </c>
      <c r="L1410" s="3">
        <f t="shared" si="46"/>
        <v>1406</v>
      </c>
      <c r="M1410" s="21" t="str">
        <f t="shared" si="45"/>
        <v/>
      </c>
      <c r="N1410" s="29">
        <f>IF($L1409 = 4,[5]Sheet1!J315,0)</f>
        <v>0</v>
      </c>
      <c r="O1410" s="29">
        <f>IF($L1409 = 4,[5]Sheet1!K315,0)</f>
        <v>0</v>
      </c>
      <c r="P1410" s="29">
        <f>IF($L1409 = 4,[5]Sheet1!L315,0)</f>
        <v>0</v>
      </c>
      <c r="Q1410" s="29">
        <f>IF($L1409 = 4,[5]Sheet1!M315,0)</f>
        <v>0</v>
      </c>
      <c r="R1410" s="29">
        <f>IF($L1409 = 4,[5]Sheet1!N315,0)</f>
        <v>0</v>
      </c>
    </row>
    <row r="1411" spans="1:18">
      <c r="A1411" s="18" t="str">
        <f t="array" ref="A1411">IF(ROW(B1411)-6&lt;A$1,VLOOKUP(LOOKUP("zzzz",CHOOSE({1,2},"",INDEX([1]Sheet1!$P$1:$P$65000,SMALL(IF([1]Sheet1!P$1:P$65000&lt;&gt;"",ROW([1]Sheet1!P$1:P$65000)),ROWS(D$5:D1411))))),[1]Sheet1!$C$5:$D$65000,2,FALSE),IF(L1411&gt;$A$1,"",IF(A1410="","Figure "&amp;L1411,IFERROR(VLOOKUP(A1410,[1]Sheet1!$D$5:$Q$65000,14,FALSE),IFERROR(VLOOKUP(A1410,[1]Sheet1!$A$5:$D$65000,4,FALSE),"Figure " &amp; L1411)))))</f>
        <v/>
      </c>
      <c r="B1411" s="19" t="str">
        <f>IFERROR(IF($A1411="","",VLOOKUP($A1411,[1]Sheet1!$D$5:$R$65000,15,FALSE)),"")</f>
        <v/>
      </c>
      <c r="C1411" s="20" t="str">
        <f>IFERROR(IF(A1411="","",VLOOKUP($A1411,[1]Sheet1!$D$5:$N$65000,3,FALSE)),"")</f>
        <v/>
      </c>
      <c r="D1411" s="20" t="str">
        <f>IFERROR(IF($A1411="","",VLOOKUP($A1411,[1]Sheet1!$D$5:$N$65000,4,FALSE)),"")</f>
        <v/>
      </c>
      <c r="E1411" s="20" t="str">
        <f>IFERROR(IF($A1411="","",VLOOKUP($A1411,[1]Sheet1!$D$5:$N$65000,5,FALSE)),"")</f>
        <v/>
      </c>
      <c r="F1411" s="20" t="str">
        <f>IFERROR(IF($A1411="","",VLOOKUP($A1411,[1]Sheet1!$D$5:$N$65000,6,FALSE)),"")</f>
        <v/>
      </c>
      <c r="G1411" s="20" t="str">
        <f>IFERROR(IF($A1411="","",VLOOKUP($A1411,[1]Sheet1!$D$5:$N$65000,7,FALSE)),"")</f>
        <v/>
      </c>
      <c r="H1411" s="20" t="str">
        <f>IFERROR(IF($A1411="","",VLOOKUP($A1411,[1]Sheet1!$D$5:$N$65000,8,FALSE)),"")</f>
        <v/>
      </c>
      <c r="I1411" s="20" t="str">
        <f>IFERROR(IF($A1411="","",VLOOKUP($A1411,[1]Sheet1!$D$5:$N$65000,9,FALSE)),"")</f>
        <v/>
      </c>
      <c r="J1411" s="20" t="str">
        <f>IFERROR(IF($A1411="","",VLOOKUP($A1411,[1]Sheet1!$D$5:$N$65000,10,FALSE)),"")</f>
        <v/>
      </c>
      <c r="K1411" s="20" t="str">
        <f>IFERROR(IF($A1411="","",VLOOKUP($A1411,[1]Sheet1!$D$5:$N$65000,11,FALSE)),"")</f>
        <v/>
      </c>
      <c r="L1411" s="3">
        <f t="shared" si="46"/>
        <v>1407</v>
      </c>
      <c r="M1411" s="21" t="str">
        <f t="shared" si="45"/>
        <v/>
      </c>
      <c r="N1411" s="29">
        <f>IF($L1410 = 4,[5]Sheet1!J316,0)</f>
        <v>0</v>
      </c>
      <c r="O1411" s="29">
        <f>IF($L1410 = 4,[5]Sheet1!K316,0)</f>
        <v>0</v>
      </c>
      <c r="P1411" s="29">
        <f>IF($L1410 = 4,[5]Sheet1!L316,0)</f>
        <v>0</v>
      </c>
      <c r="Q1411" s="29">
        <f>IF($L1410 = 4,[5]Sheet1!M316,0)</f>
        <v>0</v>
      </c>
      <c r="R1411" s="29">
        <f>IF($L1410 = 4,[5]Sheet1!N316,0)</f>
        <v>0</v>
      </c>
    </row>
    <row r="1412" spans="1:18">
      <c r="A1412" s="18" t="str">
        <f t="array" ref="A1412">IF(ROW(B1412)-6&lt;A$1,VLOOKUP(LOOKUP("zzzz",CHOOSE({1,2},"",INDEX([1]Sheet1!$P$1:$P$65000,SMALL(IF([1]Sheet1!P$1:P$65000&lt;&gt;"",ROW([1]Sheet1!P$1:P$65000)),ROWS(D$5:D1412))))),[1]Sheet1!$C$5:$D$65000,2,FALSE),IF(L1412&gt;$A$1,"",IF(A1411="","Figure "&amp;L1412,IFERROR(VLOOKUP(A1411,[1]Sheet1!$D$5:$Q$65000,14,FALSE),IFERROR(VLOOKUP(A1411,[1]Sheet1!$A$5:$D$65000,4,FALSE),"Figure " &amp; L1412)))))</f>
        <v/>
      </c>
      <c r="B1412" s="19" t="str">
        <f>IFERROR(IF($A1412="","",VLOOKUP($A1412,[1]Sheet1!$D$5:$R$65000,15,FALSE)),"")</f>
        <v/>
      </c>
      <c r="C1412" s="20" t="str">
        <f>IFERROR(IF(A1412="","",VLOOKUP($A1412,[1]Sheet1!$D$5:$N$65000,3,FALSE)),"")</f>
        <v/>
      </c>
      <c r="D1412" s="20" t="str">
        <f>IFERROR(IF($A1412="","",VLOOKUP($A1412,[1]Sheet1!$D$5:$N$65000,4,FALSE)),"")</f>
        <v/>
      </c>
      <c r="E1412" s="20" t="str">
        <f>IFERROR(IF($A1412="","",VLOOKUP($A1412,[1]Sheet1!$D$5:$N$65000,5,FALSE)),"")</f>
        <v/>
      </c>
      <c r="F1412" s="20" t="str">
        <f>IFERROR(IF($A1412="","",VLOOKUP($A1412,[1]Sheet1!$D$5:$N$65000,6,FALSE)),"")</f>
        <v/>
      </c>
      <c r="G1412" s="20" t="str">
        <f>IFERROR(IF($A1412="","",VLOOKUP($A1412,[1]Sheet1!$D$5:$N$65000,7,FALSE)),"")</f>
        <v/>
      </c>
      <c r="H1412" s="20" t="str">
        <f>IFERROR(IF($A1412="","",VLOOKUP($A1412,[1]Sheet1!$D$5:$N$65000,8,FALSE)),"")</f>
        <v/>
      </c>
      <c r="I1412" s="20" t="str">
        <f>IFERROR(IF($A1412="","",VLOOKUP($A1412,[1]Sheet1!$D$5:$N$65000,9,FALSE)),"")</f>
        <v/>
      </c>
      <c r="J1412" s="20" t="str">
        <f>IFERROR(IF($A1412="","",VLOOKUP($A1412,[1]Sheet1!$D$5:$N$65000,10,FALSE)),"")</f>
        <v/>
      </c>
      <c r="K1412" s="20" t="str">
        <f>IFERROR(IF($A1412="","",VLOOKUP($A1412,[1]Sheet1!$D$5:$N$65000,11,FALSE)),"")</f>
        <v/>
      </c>
      <c r="L1412" s="3">
        <f t="shared" si="46"/>
        <v>1408</v>
      </c>
      <c r="M1412" s="21" t="str">
        <f t="shared" si="45"/>
        <v/>
      </c>
      <c r="N1412" s="29">
        <f>IF($L1411 = 4,[5]Sheet1!J317,0)</f>
        <v>0</v>
      </c>
      <c r="O1412" s="29">
        <f>IF($L1411 = 4,[5]Sheet1!K317,0)</f>
        <v>0</v>
      </c>
      <c r="P1412" s="29">
        <f>IF($L1411 = 4,[5]Sheet1!L317,0)</f>
        <v>0</v>
      </c>
      <c r="Q1412" s="29">
        <f>IF($L1411 = 4,[5]Sheet1!M317,0)</f>
        <v>0</v>
      </c>
      <c r="R1412" s="29">
        <f>IF($L1411 = 4,[5]Sheet1!N317,0)</f>
        <v>0</v>
      </c>
    </row>
    <row r="1413" spans="1:18">
      <c r="A1413" s="18" t="str">
        <f t="array" ref="A1413">IF(ROW(B1413)-6&lt;A$1,VLOOKUP(LOOKUP("zzzz",CHOOSE({1,2},"",INDEX([1]Sheet1!$P$1:$P$65000,SMALL(IF([1]Sheet1!P$1:P$65000&lt;&gt;"",ROW([1]Sheet1!P$1:P$65000)),ROWS(D$5:D1413))))),[1]Sheet1!$C$5:$D$65000,2,FALSE),IF(L1413&gt;$A$1,"",IF(A1412="","Figure "&amp;L1413,IFERROR(VLOOKUP(A1412,[1]Sheet1!$D$5:$Q$65000,14,FALSE),IFERROR(VLOOKUP(A1412,[1]Sheet1!$A$5:$D$65000,4,FALSE),"Figure " &amp; L1413)))))</f>
        <v/>
      </c>
      <c r="B1413" s="19" t="str">
        <f>IFERROR(IF($A1413="","",VLOOKUP($A1413,[1]Sheet1!$D$5:$R$65000,15,FALSE)),"")</f>
        <v/>
      </c>
      <c r="C1413" s="20" t="str">
        <f>IFERROR(IF(A1413="","",VLOOKUP($A1413,[1]Sheet1!$D$5:$N$65000,3,FALSE)),"")</f>
        <v/>
      </c>
      <c r="D1413" s="20" t="str">
        <f>IFERROR(IF($A1413="","",VLOOKUP($A1413,[1]Sheet1!$D$5:$N$65000,4,FALSE)),"")</f>
        <v/>
      </c>
      <c r="E1413" s="20" t="str">
        <f>IFERROR(IF($A1413="","",VLOOKUP($A1413,[1]Sheet1!$D$5:$N$65000,5,FALSE)),"")</f>
        <v/>
      </c>
      <c r="F1413" s="20" t="str">
        <f>IFERROR(IF($A1413="","",VLOOKUP($A1413,[1]Sheet1!$D$5:$N$65000,6,FALSE)),"")</f>
        <v/>
      </c>
      <c r="G1413" s="20" t="str">
        <f>IFERROR(IF($A1413="","",VLOOKUP($A1413,[1]Sheet1!$D$5:$N$65000,7,FALSE)),"")</f>
        <v/>
      </c>
      <c r="H1413" s="20" t="str">
        <f>IFERROR(IF($A1413="","",VLOOKUP($A1413,[1]Sheet1!$D$5:$N$65000,8,FALSE)),"")</f>
        <v/>
      </c>
      <c r="I1413" s="20" t="str">
        <f>IFERROR(IF($A1413="","",VLOOKUP($A1413,[1]Sheet1!$D$5:$N$65000,9,FALSE)),"")</f>
        <v/>
      </c>
      <c r="J1413" s="20" t="str">
        <f>IFERROR(IF($A1413="","",VLOOKUP($A1413,[1]Sheet1!$D$5:$N$65000,10,FALSE)),"")</f>
        <v/>
      </c>
      <c r="K1413" s="20" t="str">
        <f>IFERROR(IF($A1413="","",VLOOKUP($A1413,[1]Sheet1!$D$5:$N$65000,11,FALSE)),"")</f>
        <v/>
      </c>
      <c r="L1413" s="3">
        <f t="shared" si="46"/>
        <v>1409</v>
      </c>
      <c r="M1413" s="21" t="str">
        <f t="shared" si="45"/>
        <v/>
      </c>
      <c r="N1413" s="29">
        <f>IF($L1412 = 4,[5]Sheet1!J318,0)</f>
        <v>0</v>
      </c>
      <c r="O1413" s="29">
        <f>IF($L1412 = 4,[5]Sheet1!K318,0)</f>
        <v>0</v>
      </c>
      <c r="P1413" s="29">
        <f>IF($L1412 = 4,[5]Sheet1!L318,0)</f>
        <v>0</v>
      </c>
      <c r="Q1413" s="29">
        <f>IF($L1412 = 4,[5]Sheet1!M318,0)</f>
        <v>0</v>
      </c>
      <c r="R1413" s="29">
        <f>IF($L1412 = 4,[5]Sheet1!N318,0)</f>
        <v>0</v>
      </c>
    </row>
    <row r="1414" spans="1:18">
      <c r="A1414" s="18" t="str">
        <f t="array" ref="A1414">IF(ROW(B1414)-6&lt;A$1,VLOOKUP(LOOKUP("zzzz",CHOOSE({1,2},"",INDEX([1]Sheet1!$P$1:$P$65000,SMALL(IF([1]Sheet1!P$1:P$65000&lt;&gt;"",ROW([1]Sheet1!P$1:P$65000)),ROWS(D$5:D1414))))),[1]Sheet1!$C$5:$D$65000,2,FALSE),IF(L1414&gt;$A$1,"",IF(A1413="","Figure "&amp;L1414,IFERROR(VLOOKUP(A1413,[1]Sheet1!$D$5:$Q$65000,14,FALSE),IFERROR(VLOOKUP(A1413,[1]Sheet1!$A$5:$D$65000,4,FALSE),"Figure " &amp; L1414)))))</f>
        <v/>
      </c>
      <c r="B1414" s="19" t="str">
        <f>IFERROR(IF($A1414="","",VLOOKUP($A1414,[1]Sheet1!$D$5:$R$65000,15,FALSE)),"")</f>
        <v/>
      </c>
      <c r="C1414" s="20" t="str">
        <f>IFERROR(IF(A1414="","",VLOOKUP($A1414,[1]Sheet1!$D$5:$N$65000,3,FALSE)),"")</f>
        <v/>
      </c>
      <c r="D1414" s="20" t="str">
        <f>IFERROR(IF($A1414="","",VLOOKUP($A1414,[1]Sheet1!$D$5:$N$65000,4,FALSE)),"")</f>
        <v/>
      </c>
      <c r="E1414" s="20" t="str">
        <f>IFERROR(IF($A1414="","",VLOOKUP($A1414,[1]Sheet1!$D$5:$N$65000,5,FALSE)),"")</f>
        <v/>
      </c>
      <c r="F1414" s="20" t="str">
        <f>IFERROR(IF($A1414="","",VLOOKUP($A1414,[1]Sheet1!$D$5:$N$65000,6,FALSE)),"")</f>
        <v/>
      </c>
      <c r="G1414" s="20" t="str">
        <f>IFERROR(IF($A1414="","",VLOOKUP($A1414,[1]Sheet1!$D$5:$N$65000,7,FALSE)),"")</f>
        <v/>
      </c>
      <c r="H1414" s="20" t="str">
        <f>IFERROR(IF($A1414="","",VLOOKUP($A1414,[1]Sheet1!$D$5:$N$65000,8,FALSE)),"")</f>
        <v/>
      </c>
      <c r="I1414" s="20" t="str">
        <f>IFERROR(IF($A1414="","",VLOOKUP($A1414,[1]Sheet1!$D$5:$N$65000,9,FALSE)),"")</f>
        <v/>
      </c>
      <c r="J1414" s="20" t="str">
        <f>IFERROR(IF($A1414="","",VLOOKUP($A1414,[1]Sheet1!$D$5:$N$65000,10,FALSE)),"")</f>
        <v/>
      </c>
      <c r="K1414" s="20" t="str">
        <f>IFERROR(IF($A1414="","",VLOOKUP($A1414,[1]Sheet1!$D$5:$N$65000,11,FALSE)),"")</f>
        <v/>
      </c>
      <c r="L1414" s="3">
        <f t="shared" si="46"/>
        <v>1410</v>
      </c>
      <c r="M1414" s="21" t="str">
        <f t="shared" ref="M1414:M1477" si="47">IF(K1414="","",L1414)</f>
        <v/>
      </c>
      <c r="N1414" s="29">
        <f>IF($L1413 = 4,[5]Sheet1!J319,0)</f>
        <v>0</v>
      </c>
      <c r="O1414" s="29">
        <f>IF($L1413 = 4,[5]Sheet1!K319,0)</f>
        <v>0</v>
      </c>
      <c r="P1414" s="29">
        <f>IF($L1413 = 4,[5]Sheet1!L319,0)</f>
        <v>0</v>
      </c>
      <c r="Q1414" s="29">
        <f>IF($L1413 = 4,[5]Sheet1!M319,0)</f>
        <v>0</v>
      </c>
      <c r="R1414" s="29">
        <f>IF($L1413 = 4,[5]Sheet1!N319,0)</f>
        <v>0</v>
      </c>
    </row>
    <row r="1415" spans="1:18">
      <c r="A1415" s="18" t="str">
        <f t="array" ref="A1415">IF(ROW(B1415)-6&lt;A$1,VLOOKUP(LOOKUP("zzzz",CHOOSE({1,2},"",INDEX([1]Sheet1!$P$1:$P$65000,SMALL(IF([1]Sheet1!P$1:P$65000&lt;&gt;"",ROW([1]Sheet1!P$1:P$65000)),ROWS(D$5:D1415))))),[1]Sheet1!$C$5:$D$65000,2,FALSE),IF(L1415&gt;$A$1,"",IF(A1414="","Figure "&amp;L1415,IFERROR(VLOOKUP(A1414,[1]Sheet1!$D$5:$Q$65000,14,FALSE),IFERROR(VLOOKUP(A1414,[1]Sheet1!$A$5:$D$65000,4,FALSE),"Figure " &amp; L1415)))))</f>
        <v/>
      </c>
      <c r="B1415" s="19" t="str">
        <f>IFERROR(IF($A1415="","",VLOOKUP($A1415,[1]Sheet1!$D$5:$R$65000,15,FALSE)),"")</f>
        <v/>
      </c>
      <c r="C1415" s="20" t="str">
        <f>IFERROR(IF(A1415="","",VLOOKUP($A1415,[1]Sheet1!$D$5:$N$65000,3,FALSE)),"")</f>
        <v/>
      </c>
      <c r="D1415" s="20" t="str">
        <f>IFERROR(IF($A1415="","",VLOOKUP($A1415,[1]Sheet1!$D$5:$N$65000,4,FALSE)),"")</f>
        <v/>
      </c>
      <c r="E1415" s="20" t="str">
        <f>IFERROR(IF($A1415="","",VLOOKUP($A1415,[1]Sheet1!$D$5:$N$65000,5,FALSE)),"")</f>
        <v/>
      </c>
      <c r="F1415" s="20" t="str">
        <f>IFERROR(IF($A1415="","",VLOOKUP($A1415,[1]Sheet1!$D$5:$N$65000,6,FALSE)),"")</f>
        <v/>
      </c>
      <c r="G1415" s="20" t="str">
        <f>IFERROR(IF($A1415="","",VLOOKUP($A1415,[1]Sheet1!$D$5:$N$65000,7,FALSE)),"")</f>
        <v/>
      </c>
      <c r="H1415" s="20" t="str">
        <f>IFERROR(IF($A1415="","",VLOOKUP($A1415,[1]Sheet1!$D$5:$N$65000,8,FALSE)),"")</f>
        <v/>
      </c>
      <c r="I1415" s="20" t="str">
        <f>IFERROR(IF($A1415="","",VLOOKUP($A1415,[1]Sheet1!$D$5:$N$65000,9,FALSE)),"")</f>
        <v/>
      </c>
      <c r="J1415" s="20" t="str">
        <f>IFERROR(IF($A1415="","",VLOOKUP($A1415,[1]Sheet1!$D$5:$N$65000,10,FALSE)),"")</f>
        <v/>
      </c>
      <c r="K1415" s="20" t="str">
        <f>IFERROR(IF($A1415="","",VLOOKUP($A1415,[1]Sheet1!$D$5:$N$65000,11,FALSE)),"")</f>
        <v/>
      </c>
      <c r="L1415" s="3">
        <f t="shared" si="46"/>
        <v>1411</v>
      </c>
      <c r="M1415" s="21" t="str">
        <f t="shared" si="47"/>
        <v/>
      </c>
      <c r="N1415" s="29">
        <f>IF($L1414 = 4,[5]Sheet1!J320,0)</f>
        <v>0</v>
      </c>
      <c r="O1415" s="29">
        <f>IF($L1414 = 4,[5]Sheet1!K320,0)</f>
        <v>0</v>
      </c>
      <c r="P1415" s="29">
        <f>IF($L1414 = 4,[5]Sheet1!L320,0)</f>
        <v>0</v>
      </c>
      <c r="Q1415" s="29">
        <f>IF($L1414 = 4,[5]Sheet1!M320,0)</f>
        <v>0</v>
      </c>
      <c r="R1415" s="29">
        <f>IF($L1414 = 4,[5]Sheet1!N320,0)</f>
        <v>0</v>
      </c>
    </row>
    <row r="1416" spans="1:18">
      <c r="A1416" s="18" t="str">
        <f t="array" ref="A1416">IF(ROW(B1416)-6&lt;A$1,VLOOKUP(LOOKUP("zzzz",CHOOSE({1,2},"",INDEX([1]Sheet1!$P$1:$P$65000,SMALL(IF([1]Sheet1!P$1:P$65000&lt;&gt;"",ROW([1]Sheet1!P$1:P$65000)),ROWS(D$5:D1416))))),[1]Sheet1!$C$5:$D$65000,2,FALSE),IF(L1416&gt;$A$1,"",IF(A1415="","Figure "&amp;L1416,IFERROR(VLOOKUP(A1415,[1]Sheet1!$D$5:$Q$65000,14,FALSE),IFERROR(VLOOKUP(A1415,[1]Sheet1!$A$5:$D$65000,4,FALSE),"Figure " &amp; L1416)))))</f>
        <v/>
      </c>
      <c r="B1416" s="19" t="str">
        <f>IFERROR(IF($A1416="","",VLOOKUP($A1416,[1]Sheet1!$D$5:$R$65000,15,FALSE)),"")</f>
        <v/>
      </c>
      <c r="C1416" s="20" t="str">
        <f>IFERROR(IF(A1416="","",VLOOKUP($A1416,[1]Sheet1!$D$5:$N$65000,3,FALSE)),"")</f>
        <v/>
      </c>
      <c r="D1416" s="20" t="str">
        <f>IFERROR(IF($A1416="","",VLOOKUP($A1416,[1]Sheet1!$D$5:$N$65000,4,FALSE)),"")</f>
        <v/>
      </c>
      <c r="E1416" s="20" t="str">
        <f>IFERROR(IF($A1416="","",VLOOKUP($A1416,[1]Sheet1!$D$5:$N$65000,5,FALSE)),"")</f>
        <v/>
      </c>
      <c r="F1416" s="20" t="str">
        <f>IFERROR(IF($A1416="","",VLOOKUP($A1416,[1]Sheet1!$D$5:$N$65000,6,FALSE)),"")</f>
        <v/>
      </c>
      <c r="G1416" s="20" t="str">
        <f>IFERROR(IF($A1416="","",VLOOKUP($A1416,[1]Sheet1!$D$5:$N$65000,7,FALSE)),"")</f>
        <v/>
      </c>
      <c r="H1416" s="20" t="str">
        <f>IFERROR(IF($A1416="","",VLOOKUP($A1416,[1]Sheet1!$D$5:$N$65000,8,FALSE)),"")</f>
        <v/>
      </c>
      <c r="I1416" s="20" t="str">
        <f>IFERROR(IF($A1416="","",VLOOKUP($A1416,[1]Sheet1!$D$5:$N$65000,9,FALSE)),"")</f>
        <v/>
      </c>
      <c r="J1416" s="20" t="str">
        <f>IFERROR(IF($A1416="","",VLOOKUP($A1416,[1]Sheet1!$D$5:$N$65000,10,FALSE)),"")</f>
        <v/>
      </c>
      <c r="K1416" s="20" t="str">
        <f>IFERROR(IF($A1416="","",VLOOKUP($A1416,[1]Sheet1!$D$5:$N$65000,11,FALSE)),"")</f>
        <v/>
      </c>
      <c r="L1416" s="3">
        <f t="shared" si="46"/>
        <v>1412</v>
      </c>
      <c r="M1416" s="21" t="str">
        <f t="shared" si="47"/>
        <v/>
      </c>
      <c r="N1416" s="29">
        <f>IF($L1415 = 4,[5]Sheet1!J321,0)</f>
        <v>0</v>
      </c>
      <c r="O1416" s="29">
        <f>IF($L1415 = 4,[5]Sheet1!K321,0)</f>
        <v>0</v>
      </c>
      <c r="P1416" s="29">
        <f>IF($L1415 = 4,[5]Sheet1!L321,0)</f>
        <v>0</v>
      </c>
      <c r="Q1416" s="29">
        <f>IF($L1415 = 4,[5]Sheet1!M321,0)</f>
        <v>0</v>
      </c>
      <c r="R1416" s="29">
        <f>IF($L1415 = 4,[5]Sheet1!N321,0)</f>
        <v>0</v>
      </c>
    </row>
    <row r="1417" spans="1:18">
      <c r="A1417" s="18" t="str">
        <f t="array" ref="A1417">IF(ROW(B1417)-6&lt;A$1,VLOOKUP(LOOKUP("zzzz",CHOOSE({1,2},"",INDEX([1]Sheet1!$P$1:$P$65000,SMALL(IF([1]Sheet1!P$1:P$65000&lt;&gt;"",ROW([1]Sheet1!P$1:P$65000)),ROWS(D$5:D1417))))),[1]Sheet1!$C$5:$D$65000,2,FALSE),IF(L1417&gt;$A$1,"",IF(A1416="","Figure "&amp;L1417,IFERROR(VLOOKUP(A1416,[1]Sheet1!$D$5:$Q$65000,14,FALSE),IFERROR(VLOOKUP(A1416,[1]Sheet1!$A$5:$D$65000,4,FALSE),"Figure " &amp; L1417)))))</f>
        <v/>
      </c>
      <c r="B1417" s="19" t="str">
        <f>IFERROR(IF($A1417="","",VLOOKUP($A1417,[1]Sheet1!$D$5:$R$65000,15,FALSE)),"")</f>
        <v/>
      </c>
      <c r="C1417" s="20" t="str">
        <f>IFERROR(IF(A1417="","",VLOOKUP($A1417,[1]Sheet1!$D$5:$N$65000,3,FALSE)),"")</f>
        <v/>
      </c>
      <c r="D1417" s="20" t="str">
        <f>IFERROR(IF($A1417="","",VLOOKUP($A1417,[1]Sheet1!$D$5:$N$65000,4,FALSE)),"")</f>
        <v/>
      </c>
      <c r="E1417" s="20" t="str">
        <f>IFERROR(IF($A1417="","",VLOOKUP($A1417,[1]Sheet1!$D$5:$N$65000,5,FALSE)),"")</f>
        <v/>
      </c>
      <c r="F1417" s="20" t="str">
        <f>IFERROR(IF($A1417="","",VLOOKUP($A1417,[1]Sheet1!$D$5:$N$65000,6,FALSE)),"")</f>
        <v/>
      </c>
      <c r="G1417" s="20" t="str">
        <f>IFERROR(IF($A1417="","",VLOOKUP($A1417,[1]Sheet1!$D$5:$N$65000,7,FALSE)),"")</f>
        <v/>
      </c>
      <c r="H1417" s="20" t="str">
        <f>IFERROR(IF($A1417="","",VLOOKUP($A1417,[1]Sheet1!$D$5:$N$65000,8,FALSE)),"")</f>
        <v/>
      </c>
      <c r="I1417" s="20" t="str">
        <f>IFERROR(IF($A1417="","",VLOOKUP($A1417,[1]Sheet1!$D$5:$N$65000,9,FALSE)),"")</f>
        <v/>
      </c>
      <c r="J1417" s="20" t="str">
        <f>IFERROR(IF($A1417="","",VLOOKUP($A1417,[1]Sheet1!$D$5:$N$65000,10,FALSE)),"")</f>
        <v/>
      </c>
      <c r="K1417" s="20" t="str">
        <f>IFERROR(IF($A1417="","",VLOOKUP($A1417,[1]Sheet1!$D$5:$N$65000,11,FALSE)),"")</f>
        <v/>
      </c>
      <c r="L1417" s="3">
        <f t="shared" si="46"/>
        <v>1413</v>
      </c>
      <c r="M1417" s="21" t="str">
        <f t="shared" si="47"/>
        <v/>
      </c>
      <c r="N1417" s="29">
        <f>IF($L1416 = 4,[5]Sheet1!J322,0)</f>
        <v>0</v>
      </c>
      <c r="O1417" s="29">
        <f>IF($L1416 = 4,[5]Sheet1!K322,0)</f>
        <v>0</v>
      </c>
      <c r="P1417" s="29">
        <f>IF($L1416 = 4,[5]Sheet1!L322,0)</f>
        <v>0</v>
      </c>
      <c r="Q1417" s="29">
        <f>IF($L1416 = 4,[5]Sheet1!M322,0)</f>
        <v>0</v>
      </c>
      <c r="R1417" s="29">
        <f>IF($L1416 = 4,[5]Sheet1!N322,0)</f>
        <v>0</v>
      </c>
    </row>
    <row r="1418" spans="1:18">
      <c r="A1418" s="18" t="str">
        <f t="array" ref="A1418">IF(ROW(B1418)-6&lt;A$1,VLOOKUP(LOOKUP("zzzz",CHOOSE({1,2},"",INDEX([1]Sheet1!$P$1:$P$65000,SMALL(IF([1]Sheet1!P$1:P$65000&lt;&gt;"",ROW([1]Sheet1!P$1:P$65000)),ROWS(D$5:D1418))))),[1]Sheet1!$C$5:$D$65000,2,FALSE),IF(L1418&gt;$A$1,"",IF(A1417="","Figure "&amp;L1418,IFERROR(VLOOKUP(A1417,[1]Sheet1!$D$5:$Q$65000,14,FALSE),IFERROR(VLOOKUP(A1417,[1]Sheet1!$A$5:$D$65000,4,FALSE),"Figure " &amp; L1418)))))</f>
        <v/>
      </c>
      <c r="B1418" s="19" t="str">
        <f>IFERROR(IF($A1418="","",VLOOKUP($A1418,[1]Sheet1!$D$5:$R$65000,15,FALSE)),"")</f>
        <v/>
      </c>
      <c r="C1418" s="20" t="str">
        <f>IFERROR(IF(A1418="","",VLOOKUP($A1418,[1]Sheet1!$D$5:$N$65000,3,FALSE)),"")</f>
        <v/>
      </c>
      <c r="D1418" s="20" t="str">
        <f>IFERROR(IF($A1418="","",VLOOKUP($A1418,[1]Sheet1!$D$5:$N$65000,4,FALSE)),"")</f>
        <v/>
      </c>
      <c r="E1418" s="20" t="str">
        <f>IFERROR(IF($A1418="","",VLOOKUP($A1418,[1]Sheet1!$D$5:$N$65000,5,FALSE)),"")</f>
        <v/>
      </c>
      <c r="F1418" s="20" t="str">
        <f>IFERROR(IF($A1418="","",VLOOKUP($A1418,[1]Sheet1!$D$5:$N$65000,6,FALSE)),"")</f>
        <v/>
      </c>
      <c r="G1418" s="20" t="str">
        <f>IFERROR(IF($A1418="","",VLOOKUP($A1418,[1]Sheet1!$D$5:$N$65000,7,FALSE)),"")</f>
        <v/>
      </c>
      <c r="H1418" s="20" t="str">
        <f>IFERROR(IF($A1418="","",VLOOKUP($A1418,[1]Sheet1!$D$5:$N$65000,8,FALSE)),"")</f>
        <v/>
      </c>
      <c r="I1418" s="20" t="str">
        <f>IFERROR(IF($A1418="","",VLOOKUP($A1418,[1]Sheet1!$D$5:$N$65000,9,FALSE)),"")</f>
        <v/>
      </c>
      <c r="J1418" s="20" t="str">
        <f>IFERROR(IF($A1418="","",VLOOKUP($A1418,[1]Sheet1!$D$5:$N$65000,10,FALSE)),"")</f>
        <v/>
      </c>
      <c r="K1418" s="20" t="str">
        <f>IFERROR(IF($A1418="","",VLOOKUP($A1418,[1]Sheet1!$D$5:$N$65000,11,FALSE)),"")</f>
        <v/>
      </c>
      <c r="L1418" s="3">
        <f t="shared" si="46"/>
        <v>1414</v>
      </c>
      <c r="M1418" s="21" t="str">
        <f t="shared" si="47"/>
        <v/>
      </c>
      <c r="N1418" s="29">
        <f>IF($L1417 = 4,[5]Sheet1!J323,0)</f>
        <v>0</v>
      </c>
      <c r="O1418" s="29">
        <f>IF($L1417 = 4,[5]Sheet1!K323,0)</f>
        <v>0</v>
      </c>
      <c r="P1418" s="29">
        <f>IF($L1417 = 4,[5]Sheet1!L323,0)</f>
        <v>0</v>
      </c>
      <c r="Q1418" s="29">
        <f>IF($L1417 = 4,[5]Sheet1!M323,0)</f>
        <v>0</v>
      </c>
      <c r="R1418" s="29">
        <f>IF($L1417 = 4,[5]Sheet1!N323,0)</f>
        <v>0</v>
      </c>
    </row>
    <row r="1419" spans="1:18">
      <c r="A1419" s="18" t="str">
        <f t="array" ref="A1419">IF(ROW(B1419)-6&lt;A$1,VLOOKUP(LOOKUP("zzzz",CHOOSE({1,2},"",INDEX([1]Sheet1!$P$1:$P$65000,SMALL(IF([1]Sheet1!P$1:P$65000&lt;&gt;"",ROW([1]Sheet1!P$1:P$65000)),ROWS(D$5:D1419))))),[1]Sheet1!$C$5:$D$65000,2,FALSE),IF(L1419&gt;$A$1,"",IF(A1418="","Figure "&amp;L1419,IFERROR(VLOOKUP(A1418,[1]Sheet1!$D$5:$Q$65000,14,FALSE),IFERROR(VLOOKUP(A1418,[1]Sheet1!$A$5:$D$65000,4,FALSE),"Figure " &amp; L1419)))))</f>
        <v/>
      </c>
      <c r="B1419" s="19" t="str">
        <f>IFERROR(IF($A1419="","",VLOOKUP($A1419,[1]Sheet1!$D$5:$R$65000,15,FALSE)),"")</f>
        <v/>
      </c>
      <c r="C1419" s="20" t="str">
        <f>IFERROR(IF(A1419="","",VLOOKUP($A1419,[1]Sheet1!$D$5:$N$65000,3,FALSE)),"")</f>
        <v/>
      </c>
      <c r="D1419" s="20" t="str">
        <f>IFERROR(IF($A1419="","",VLOOKUP($A1419,[1]Sheet1!$D$5:$N$65000,4,FALSE)),"")</f>
        <v/>
      </c>
      <c r="E1419" s="20" t="str">
        <f>IFERROR(IF($A1419="","",VLOOKUP($A1419,[1]Sheet1!$D$5:$N$65000,5,FALSE)),"")</f>
        <v/>
      </c>
      <c r="F1419" s="20" t="str">
        <f>IFERROR(IF($A1419="","",VLOOKUP($A1419,[1]Sheet1!$D$5:$N$65000,6,FALSE)),"")</f>
        <v/>
      </c>
      <c r="G1419" s="20" t="str">
        <f>IFERROR(IF($A1419="","",VLOOKUP($A1419,[1]Sheet1!$D$5:$N$65000,7,FALSE)),"")</f>
        <v/>
      </c>
      <c r="H1419" s="20" t="str">
        <f>IFERROR(IF($A1419="","",VLOOKUP($A1419,[1]Sheet1!$D$5:$N$65000,8,FALSE)),"")</f>
        <v/>
      </c>
      <c r="I1419" s="20" t="str">
        <f>IFERROR(IF($A1419="","",VLOOKUP($A1419,[1]Sheet1!$D$5:$N$65000,9,FALSE)),"")</f>
        <v/>
      </c>
      <c r="J1419" s="20" t="str">
        <f>IFERROR(IF($A1419="","",VLOOKUP($A1419,[1]Sheet1!$D$5:$N$65000,10,FALSE)),"")</f>
        <v/>
      </c>
      <c r="K1419" s="20" t="str">
        <f>IFERROR(IF($A1419="","",VLOOKUP($A1419,[1]Sheet1!$D$5:$N$65000,11,FALSE)),"")</f>
        <v/>
      </c>
      <c r="L1419" s="3">
        <f t="shared" si="46"/>
        <v>1415</v>
      </c>
      <c r="M1419" s="21" t="str">
        <f t="shared" si="47"/>
        <v/>
      </c>
      <c r="N1419" s="29">
        <f>IF($L1418 = 4,[5]Sheet1!J324,0)</f>
        <v>0</v>
      </c>
      <c r="O1419" s="29">
        <f>IF($L1418 = 4,[5]Sheet1!K324,0)</f>
        <v>0</v>
      </c>
      <c r="P1419" s="29">
        <f>IF($L1418 = 4,[5]Sheet1!L324,0)</f>
        <v>0</v>
      </c>
      <c r="Q1419" s="29">
        <f>IF($L1418 = 4,[5]Sheet1!M324,0)</f>
        <v>0</v>
      </c>
      <c r="R1419" s="29">
        <f>IF($L1418 = 4,[5]Sheet1!N324,0)</f>
        <v>0</v>
      </c>
    </row>
    <row r="1420" spans="1:18">
      <c r="A1420" s="18" t="str">
        <f t="array" ref="A1420">IF(ROW(B1420)-6&lt;A$1,VLOOKUP(LOOKUP("zzzz",CHOOSE({1,2},"",INDEX([1]Sheet1!$P$1:$P$65000,SMALL(IF([1]Sheet1!P$1:P$65000&lt;&gt;"",ROW([1]Sheet1!P$1:P$65000)),ROWS(D$5:D1420))))),[1]Sheet1!$C$5:$D$65000,2,FALSE),IF(L1420&gt;$A$1,"",IF(A1419="","Figure "&amp;L1420,IFERROR(VLOOKUP(A1419,[1]Sheet1!$D$5:$Q$65000,14,FALSE),IFERROR(VLOOKUP(A1419,[1]Sheet1!$A$5:$D$65000,4,FALSE),"Figure " &amp; L1420)))))</f>
        <v/>
      </c>
      <c r="B1420" s="19" t="str">
        <f>IFERROR(IF($A1420="","",VLOOKUP($A1420,[1]Sheet1!$D$5:$R$65000,15,FALSE)),"")</f>
        <v/>
      </c>
      <c r="C1420" s="20" t="str">
        <f>IFERROR(IF(A1420="","",VLOOKUP($A1420,[1]Sheet1!$D$5:$N$65000,3,FALSE)),"")</f>
        <v/>
      </c>
      <c r="D1420" s="20" t="str">
        <f>IFERROR(IF($A1420="","",VLOOKUP($A1420,[1]Sheet1!$D$5:$N$65000,4,FALSE)),"")</f>
        <v/>
      </c>
      <c r="E1420" s="20" t="str">
        <f>IFERROR(IF($A1420="","",VLOOKUP($A1420,[1]Sheet1!$D$5:$N$65000,5,FALSE)),"")</f>
        <v/>
      </c>
      <c r="F1420" s="20" t="str">
        <f>IFERROR(IF($A1420="","",VLOOKUP($A1420,[1]Sheet1!$D$5:$N$65000,6,FALSE)),"")</f>
        <v/>
      </c>
      <c r="G1420" s="20" t="str">
        <f>IFERROR(IF($A1420="","",VLOOKUP($A1420,[1]Sheet1!$D$5:$N$65000,7,FALSE)),"")</f>
        <v/>
      </c>
      <c r="H1420" s="20" t="str">
        <f>IFERROR(IF($A1420="","",VLOOKUP($A1420,[1]Sheet1!$D$5:$N$65000,8,FALSE)),"")</f>
        <v/>
      </c>
      <c r="I1420" s="20" t="str">
        <f>IFERROR(IF($A1420="","",VLOOKUP($A1420,[1]Sheet1!$D$5:$N$65000,9,FALSE)),"")</f>
        <v/>
      </c>
      <c r="J1420" s="20" t="str">
        <f>IFERROR(IF($A1420="","",VLOOKUP($A1420,[1]Sheet1!$D$5:$N$65000,10,FALSE)),"")</f>
        <v/>
      </c>
      <c r="K1420" s="20" t="str">
        <f>IFERROR(IF($A1420="","",VLOOKUP($A1420,[1]Sheet1!$D$5:$N$65000,11,FALSE)),"")</f>
        <v/>
      </c>
      <c r="L1420" s="3">
        <f t="shared" si="46"/>
        <v>1416</v>
      </c>
      <c r="M1420" s="21" t="str">
        <f t="shared" si="47"/>
        <v/>
      </c>
      <c r="N1420" s="29">
        <f>IF($L1419 = 4,[5]Sheet1!J325,0)</f>
        <v>0</v>
      </c>
      <c r="O1420" s="29">
        <f>IF($L1419 = 4,[5]Sheet1!K325,0)</f>
        <v>0</v>
      </c>
      <c r="P1420" s="29">
        <f>IF($L1419 = 4,[5]Sheet1!L325,0)</f>
        <v>0</v>
      </c>
      <c r="Q1420" s="29">
        <f>IF($L1419 = 4,[5]Sheet1!M325,0)</f>
        <v>0</v>
      </c>
      <c r="R1420" s="29">
        <f>IF($L1419 = 4,[5]Sheet1!N325,0)</f>
        <v>0</v>
      </c>
    </row>
    <row r="1421" spans="1:18">
      <c r="A1421" s="18" t="str">
        <f t="array" ref="A1421">IF(ROW(B1421)-6&lt;A$1,VLOOKUP(LOOKUP("zzzz",CHOOSE({1,2},"",INDEX([1]Sheet1!$P$1:$P$65000,SMALL(IF([1]Sheet1!P$1:P$65000&lt;&gt;"",ROW([1]Sheet1!P$1:P$65000)),ROWS(D$5:D1421))))),[1]Sheet1!$C$5:$D$65000,2,FALSE),IF(L1421&gt;$A$1,"",IF(A1420="","Figure "&amp;L1421,IFERROR(VLOOKUP(A1420,[1]Sheet1!$D$5:$Q$65000,14,FALSE),IFERROR(VLOOKUP(A1420,[1]Sheet1!$A$5:$D$65000,4,FALSE),"Figure " &amp; L1421)))))</f>
        <v/>
      </c>
      <c r="B1421" s="19" t="str">
        <f>IFERROR(IF($A1421="","",VLOOKUP($A1421,[1]Sheet1!$D$5:$R$65000,15,FALSE)),"")</f>
        <v/>
      </c>
      <c r="C1421" s="20" t="str">
        <f>IFERROR(IF(A1421="","",VLOOKUP($A1421,[1]Sheet1!$D$5:$N$65000,3,FALSE)),"")</f>
        <v/>
      </c>
      <c r="D1421" s="20" t="str">
        <f>IFERROR(IF($A1421="","",VLOOKUP($A1421,[1]Sheet1!$D$5:$N$65000,4,FALSE)),"")</f>
        <v/>
      </c>
      <c r="E1421" s="20" t="str">
        <f>IFERROR(IF($A1421="","",VLOOKUP($A1421,[1]Sheet1!$D$5:$N$65000,5,FALSE)),"")</f>
        <v/>
      </c>
      <c r="F1421" s="20" t="str">
        <f>IFERROR(IF($A1421="","",VLOOKUP($A1421,[1]Sheet1!$D$5:$N$65000,6,FALSE)),"")</f>
        <v/>
      </c>
      <c r="G1421" s="20" t="str">
        <f>IFERROR(IF($A1421="","",VLOOKUP($A1421,[1]Sheet1!$D$5:$N$65000,7,FALSE)),"")</f>
        <v/>
      </c>
      <c r="H1421" s="20" t="str">
        <f>IFERROR(IF($A1421="","",VLOOKUP($A1421,[1]Sheet1!$D$5:$N$65000,8,FALSE)),"")</f>
        <v/>
      </c>
      <c r="I1421" s="20" t="str">
        <f>IFERROR(IF($A1421="","",VLOOKUP($A1421,[1]Sheet1!$D$5:$N$65000,9,FALSE)),"")</f>
        <v/>
      </c>
      <c r="J1421" s="20" t="str">
        <f>IFERROR(IF($A1421="","",VLOOKUP($A1421,[1]Sheet1!$D$5:$N$65000,10,FALSE)),"")</f>
        <v/>
      </c>
      <c r="K1421" s="20" t="str">
        <f>IFERROR(IF($A1421="","",VLOOKUP($A1421,[1]Sheet1!$D$5:$N$65000,11,FALSE)),"")</f>
        <v/>
      </c>
      <c r="L1421" s="3">
        <f t="shared" si="46"/>
        <v>1417</v>
      </c>
      <c r="M1421" s="21" t="str">
        <f t="shared" si="47"/>
        <v/>
      </c>
      <c r="N1421" s="29">
        <f>IF($L1420 = 4,[5]Sheet1!J326,0)</f>
        <v>0</v>
      </c>
      <c r="O1421" s="29">
        <f>IF($L1420 = 4,[5]Sheet1!K326,0)</f>
        <v>0</v>
      </c>
      <c r="P1421" s="29">
        <f>IF($L1420 = 4,[5]Sheet1!L326,0)</f>
        <v>0</v>
      </c>
      <c r="Q1421" s="29">
        <f>IF($L1420 = 4,[5]Sheet1!M326,0)</f>
        <v>0</v>
      </c>
      <c r="R1421" s="29">
        <f>IF($L1420 = 4,[5]Sheet1!N326,0)</f>
        <v>0</v>
      </c>
    </row>
    <row r="1422" spans="1:18">
      <c r="A1422" s="18" t="str">
        <f t="array" ref="A1422">IF(ROW(B1422)-6&lt;A$1,VLOOKUP(LOOKUP("zzzz",CHOOSE({1,2},"",INDEX([1]Sheet1!$P$1:$P$65000,SMALL(IF([1]Sheet1!P$1:P$65000&lt;&gt;"",ROW([1]Sheet1!P$1:P$65000)),ROWS(D$5:D1422))))),[1]Sheet1!$C$5:$D$65000,2,FALSE),IF(L1422&gt;$A$1,"",IF(A1421="","Figure "&amp;L1422,IFERROR(VLOOKUP(A1421,[1]Sheet1!$D$5:$Q$65000,14,FALSE),IFERROR(VLOOKUP(A1421,[1]Sheet1!$A$5:$D$65000,4,FALSE),"Figure " &amp; L1422)))))</f>
        <v/>
      </c>
      <c r="B1422" s="19" t="str">
        <f>IFERROR(IF($A1422="","",VLOOKUP($A1422,[1]Sheet1!$D$5:$R$65000,15,FALSE)),"")</f>
        <v/>
      </c>
      <c r="C1422" s="20" t="str">
        <f>IFERROR(IF(A1422="","",VLOOKUP($A1422,[1]Sheet1!$D$5:$N$65000,3,FALSE)),"")</f>
        <v/>
      </c>
      <c r="D1422" s="20" t="str">
        <f>IFERROR(IF($A1422="","",VLOOKUP($A1422,[1]Sheet1!$D$5:$N$65000,4,FALSE)),"")</f>
        <v/>
      </c>
      <c r="E1422" s="20" t="str">
        <f>IFERROR(IF($A1422="","",VLOOKUP($A1422,[1]Sheet1!$D$5:$N$65000,5,FALSE)),"")</f>
        <v/>
      </c>
      <c r="F1422" s="20" t="str">
        <f>IFERROR(IF($A1422="","",VLOOKUP($A1422,[1]Sheet1!$D$5:$N$65000,6,FALSE)),"")</f>
        <v/>
      </c>
      <c r="G1422" s="20" t="str">
        <f>IFERROR(IF($A1422="","",VLOOKUP($A1422,[1]Sheet1!$D$5:$N$65000,7,FALSE)),"")</f>
        <v/>
      </c>
      <c r="H1422" s="20" t="str">
        <f>IFERROR(IF($A1422="","",VLOOKUP($A1422,[1]Sheet1!$D$5:$N$65000,8,FALSE)),"")</f>
        <v/>
      </c>
      <c r="I1422" s="20" t="str">
        <f>IFERROR(IF($A1422="","",VLOOKUP($A1422,[1]Sheet1!$D$5:$N$65000,9,FALSE)),"")</f>
        <v/>
      </c>
      <c r="J1422" s="20" t="str">
        <f>IFERROR(IF($A1422="","",VLOOKUP($A1422,[1]Sheet1!$D$5:$N$65000,10,FALSE)),"")</f>
        <v/>
      </c>
      <c r="K1422" s="20" t="str">
        <f>IFERROR(IF($A1422="","",VLOOKUP($A1422,[1]Sheet1!$D$5:$N$65000,11,FALSE)),"")</f>
        <v/>
      </c>
      <c r="L1422" s="3">
        <f t="shared" si="46"/>
        <v>1418</v>
      </c>
      <c r="M1422" s="21" t="str">
        <f t="shared" si="47"/>
        <v/>
      </c>
      <c r="N1422" s="29">
        <f>IF($L1421 = 4,[5]Sheet1!J327,0)</f>
        <v>0</v>
      </c>
      <c r="O1422" s="29">
        <f>IF($L1421 = 4,[5]Sheet1!K327,0)</f>
        <v>0</v>
      </c>
      <c r="P1422" s="29">
        <f>IF($L1421 = 4,[5]Sheet1!L327,0)</f>
        <v>0</v>
      </c>
      <c r="Q1422" s="29">
        <f>IF($L1421 = 4,[5]Sheet1!M327,0)</f>
        <v>0</v>
      </c>
      <c r="R1422" s="29">
        <f>IF($L1421 = 4,[5]Sheet1!N327,0)</f>
        <v>0</v>
      </c>
    </row>
    <row r="1423" spans="1:18">
      <c r="A1423" s="18" t="str">
        <f t="array" ref="A1423">IF(ROW(B1423)-6&lt;A$1,VLOOKUP(LOOKUP("zzzz",CHOOSE({1,2},"",INDEX([1]Sheet1!$P$1:$P$65000,SMALL(IF([1]Sheet1!P$1:P$65000&lt;&gt;"",ROW([1]Sheet1!P$1:P$65000)),ROWS(D$5:D1423))))),[1]Sheet1!$C$5:$D$65000,2,FALSE),IF(L1423&gt;$A$1,"",IF(A1422="","Figure "&amp;L1423,IFERROR(VLOOKUP(A1422,[1]Sheet1!$D$5:$Q$65000,14,FALSE),IFERROR(VLOOKUP(A1422,[1]Sheet1!$A$5:$D$65000,4,FALSE),"Figure " &amp; L1423)))))</f>
        <v/>
      </c>
      <c r="B1423" s="19" t="str">
        <f>IFERROR(IF($A1423="","",VLOOKUP($A1423,[1]Sheet1!$D$5:$R$65000,15,FALSE)),"")</f>
        <v/>
      </c>
      <c r="C1423" s="20" t="str">
        <f>IFERROR(IF(A1423="","",VLOOKUP($A1423,[1]Sheet1!$D$5:$N$65000,3,FALSE)),"")</f>
        <v/>
      </c>
      <c r="D1423" s="20" t="str">
        <f>IFERROR(IF($A1423="","",VLOOKUP($A1423,[1]Sheet1!$D$5:$N$65000,4,FALSE)),"")</f>
        <v/>
      </c>
      <c r="E1423" s="20" t="str">
        <f>IFERROR(IF($A1423="","",VLOOKUP($A1423,[1]Sheet1!$D$5:$N$65000,5,FALSE)),"")</f>
        <v/>
      </c>
      <c r="F1423" s="20" t="str">
        <f>IFERROR(IF($A1423="","",VLOOKUP($A1423,[1]Sheet1!$D$5:$N$65000,6,FALSE)),"")</f>
        <v/>
      </c>
      <c r="G1423" s="20" t="str">
        <f>IFERROR(IF($A1423="","",VLOOKUP($A1423,[1]Sheet1!$D$5:$N$65000,7,FALSE)),"")</f>
        <v/>
      </c>
      <c r="H1423" s="20" t="str">
        <f>IFERROR(IF($A1423="","",VLOOKUP($A1423,[1]Sheet1!$D$5:$N$65000,8,FALSE)),"")</f>
        <v/>
      </c>
      <c r="I1423" s="20" t="str">
        <f>IFERROR(IF($A1423="","",VLOOKUP($A1423,[1]Sheet1!$D$5:$N$65000,9,FALSE)),"")</f>
        <v/>
      </c>
      <c r="J1423" s="20" t="str">
        <f>IFERROR(IF($A1423="","",VLOOKUP($A1423,[1]Sheet1!$D$5:$N$65000,10,FALSE)),"")</f>
        <v/>
      </c>
      <c r="K1423" s="20" t="str">
        <f>IFERROR(IF($A1423="","",VLOOKUP($A1423,[1]Sheet1!$D$5:$N$65000,11,FALSE)),"")</f>
        <v/>
      </c>
      <c r="L1423" s="3">
        <f t="shared" si="46"/>
        <v>1419</v>
      </c>
      <c r="M1423" s="21" t="str">
        <f t="shared" si="47"/>
        <v/>
      </c>
      <c r="N1423" s="29">
        <f>IF($L1422 = 4,[5]Sheet1!J328,0)</f>
        <v>0</v>
      </c>
      <c r="O1423" s="29">
        <f>IF($L1422 = 4,[5]Sheet1!K328,0)</f>
        <v>0</v>
      </c>
      <c r="P1423" s="29">
        <f>IF($L1422 = 4,[5]Sheet1!L328,0)</f>
        <v>0</v>
      </c>
      <c r="Q1423" s="29">
        <f>IF($L1422 = 4,[5]Sheet1!M328,0)</f>
        <v>0</v>
      </c>
      <c r="R1423" s="29">
        <f>IF($L1422 = 4,[5]Sheet1!N328,0)</f>
        <v>0</v>
      </c>
    </row>
    <row r="1424" spans="1:18">
      <c r="A1424" s="18" t="str">
        <f t="array" ref="A1424">IF(ROW(B1424)-6&lt;A$1,VLOOKUP(LOOKUP("zzzz",CHOOSE({1,2},"",INDEX([1]Sheet1!$P$1:$P$65000,SMALL(IF([1]Sheet1!P$1:P$65000&lt;&gt;"",ROW([1]Sheet1!P$1:P$65000)),ROWS(D$5:D1424))))),[1]Sheet1!$C$5:$D$65000,2,FALSE),IF(L1424&gt;$A$1,"",IF(A1423="","Figure "&amp;L1424,IFERROR(VLOOKUP(A1423,[1]Sheet1!$D$5:$Q$65000,14,FALSE),IFERROR(VLOOKUP(A1423,[1]Sheet1!$A$5:$D$65000,4,FALSE),"Figure " &amp; L1424)))))</f>
        <v/>
      </c>
      <c r="B1424" s="19" t="str">
        <f>IFERROR(IF($A1424="","",VLOOKUP($A1424,[1]Sheet1!$D$5:$R$65000,15,FALSE)),"")</f>
        <v/>
      </c>
      <c r="C1424" s="20" t="str">
        <f>IFERROR(IF(A1424="","",VLOOKUP($A1424,[1]Sheet1!$D$5:$N$65000,3,FALSE)),"")</f>
        <v/>
      </c>
      <c r="D1424" s="20" t="str">
        <f>IFERROR(IF($A1424="","",VLOOKUP($A1424,[1]Sheet1!$D$5:$N$65000,4,FALSE)),"")</f>
        <v/>
      </c>
      <c r="E1424" s="20" t="str">
        <f>IFERROR(IF($A1424="","",VLOOKUP($A1424,[1]Sheet1!$D$5:$N$65000,5,FALSE)),"")</f>
        <v/>
      </c>
      <c r="F1424" s="20" t="str">
        <f>IFERROR(IF($A1424="","",VLOOKUP($A1424,[1]Sheet1!$D$5:$N$65000,6,FALSE)),"")</f>
        <v/>
      </c>
      <c r="G1424" s="20" t="str">
        <f>IFERROR(IF($A1424="","",VLOOKUP($A1424,[1]Sheet1!$D$5:$N$65000,7,FALSE)),"")</f>
        <v/>
      </c>
      <c r="H1424" s="20" t="str">
        <f>IFERROR(IF($A1424="","",VLOOKUP($A1424,[1]Sheet1!$D$5:$N$65000,8,FALSE)),"")</f>
        <v/>
      </c>
      <c r="I1424" s="20" t="str">
        <f>IFERROR(IF($A1424="","",VLOOKUP($A1424,[1]Sheet1!$D$5:$N$65000,9,FALSE)),"")</f>
        <v/>
      </c>
      <c r="J1424" s="20" t="str">
        <f>IFERROR(IF($A1424="","",VLOOKUP($A1424,[1]Sheet1!$D$5:$N$65000,10,FALSE)),"")</f>
        <v/>
      </c>
      <c r="K1424" s="20" t="str">
        <f>IFERROR(IF($A1424="","",VLOOKUP($A1424,[1]Sheet1!$D$5:$N$65000,11,FALSE)),"")</f>
        <v/>
      </c>
      <c r="L1424" s="3">
        <f t="shared" si="46"/>
        <v>1420</v>
      </c>
      <c r="M1424" s="21" t="str">
        <f t="shared" si="47"/>
        <v/>
      </c>
      <c r="N1424" s="29">
        <f>IF($L1423 = 4,[5]Sheet1!J329,0)</f>
        <v>0</v>
      </c>
      <c r="O1424" s="29">
        <f>IF($L1423 = 4,[5]Sheet1!K329,0)</f>
        <v>0</v>
      </c>
      <c r="P1424" s="29">
        <f>IF($L1423 = 4,[5]Sheet1!L329,0)</f>
        <v>0</v>
      </c>
      <c r="Q1424" s="29">
        <f>IF($L1423 = 4,[5]Sheet1!M329,0)</f>
        <v>0</v>
      </c>
      <c r="R1424" s="29">
        <f>IF($L1423 = 4,[5]Sheet1!N329,0)</f>
        <v>0</v>
      </c>
    </row>
    <row r="1425" spans="1:18">
      <c r="A1425" s="18" t="str">
        <f t="array" ref="A1425">IF(ROW(B1425)-6&lt;A$1,VLOOKUP(LOOKUP("zzzz",CHOOSE({1,2},"",INDEX([1]Sheet1!$P$1:$P$65000,SMALL(IF([1]Sheet1!P$1:P$65000&lt;&gt;"",ROW([1]Sheet1!P$1:P$65000)),ROWS(D$5:D1425))))),[1]Sheet1!$C$5:$D$65000,2,FALSE),IF(L1425&gt;$A$1,"",IF(A1424="","Figure "&amp;L1425,IFERROR(VLOOKUP(A1424,[1]Sheet1!$D$5:$Q$65000,14,FALSE),IFERROR(VLOOKUP(A1424,[1]Sheet1!$A$5:$D$65000,4,FALSE),"Figure " &amp; L1425)))))</f>
        <v/>
      </c>
      <c r="B1425" s="19" t="str">
        <f>IFERROR(IF($A1425="","",VLOOKUP($A1425,[1]Sheet1!$D$5:$R$65000,15,FALSE)),"")</f>
        <v/>
      </c>
      <c r="C1425" s="20" t="str">
        <f>IFERROR(IF(A1425="","",VLOOKUP($A1425,[1]Sheet1!$D$5:$N$65000,3,FALSE)),"")</f>
        <v/>
      </c>
      <c r="D1425" s="20" t="str">
        <f>IFERROR(IF($A1425="","",VLOOKUP($A1425,[1]Sheet1!$D$5:$N$65000,4,FALSE)),"")</f>
        <v/>
      </c>
      <c r="E1425" s="20" t="str">
        <f>IFERROR(IF($A1425="","",VLOOKUP($A1425,[1]Sheet1!$D$5:$N$65000,5,FALSE)),"")</f>
        <v/>
      </c>
      <c r="F1425" s="20" t="str">
        <f>IFERROR(IF($A1425="","",VLOOKUP($A1425,[1]Sheet1!$D$5:$N$65000,6,FALSE)),"")</f>
        <v/>
      </c>
      <c r="G1425" s="20" t="str">
        <f>IFERROR(IF($A1425="","",VLOOKUP($A1425,[1]Sheet1!$D$5:$N$65000,7,FALSE)),"")</f>
        <v/>
      </c>
      <c r="H1425" s="20" t="str">
        <f>IFERROR(IF($A1425="","",VLOOKUP($A1425,[1]Sheet1!$D$5:$N$65000,8,FALSE)),"")</f>
        <v/>
      </c>
      <c r="I1425" s="20" t="str">
        <f>IFERROR(IF($A1425="","",VLOOKUP($A1425,[1]Sheet1!$D$5:$N$65000,9,FALSE)),"")</f>
        <v/>
      </c>
      <c r="J1425" s="20" t="str">
        <f>IFERROR(IF($A1425="","",VLOOKUP($A1425,[1]Sheet1!$D$5:$N$65000,10,FALSE)),"")</f>
        <v/>
      </c>
      <c r="K1425" s="20" t="str">
        <f>IFERROR(IF($A1425="","",VLOOKUP($A1425,[1]Sheet1!$D$5:$N$65000,11,FALSE)),"")</f>
        <v/>
      </c>
      <c r="L1425" s="3">
        <f t="shared" si="46"/>
        <v>1421</v>
      </c>
      <c r="M1425" s="21" t="str">
        <f t="shared" si="47"/>
        <v/>
      </c>
      <c r="N1425" s="29">
        <f>IF($L1424 = 5,[6]Sheet1!J330,0)</f>
        <v>0</v>
      </c>
      <c r="O1425" s="29">
        <f>IF($L1424 = 5,[6]Sheet1!K330,0)</f>
        <v>0</v>
      </c>
      <c r="P1425" s="29">
        <f>IF($L1424 = 5,[6]Sheet1!L330,0)</f>
        <v>0</v>
      </c>
      <c r="Q1425" s="29">
        <f>IF($L1424 = 5,[6]Sheet1!M330,0)</f>
        <v>0</v>
      </c>
      <c r="R1425" s="29">
        <f>IF($L1424 = 5,[6]Sheet1!N330,0)</f>
        <v>0</v>
      </c>
    </row>
    <row r="1426" spans="1:18">
      <c r="A1426" s="18" t="str">
        <f t="array" ref="A1426">IF(ROW(B1426)-6&lt;A$1,VLOOKUP(LOOKUP("zzzz",CHOOSE({1,2},"",INDEX([1]Sheet1!$P$1:$P$65000,SMALL(IF([1]Sheet1!P$1:P$65000&lt;&gt;"",ROW([1]Sheet1!P$1:P$65000)),ROWS(D$5:D1426))))),[1]Sheet1!$C$5:$D$65000,2,FALSE),IF(L1426&gt;$A$1,"",IF(A1425="","Figure "&amp;L1426,IFERROR(VLOOKUP(A1425,[1]Sheet1!$D$5:$Q$65000,14,FALSE),IFERROR(VLOOKUP(A1425,[1]Sheet1!$A$5:$D$65000,4,FALSE),"Figure " &amp; L1426)))))</f>
        <v/>
      </c>
      <c r="B1426" s="19" t="str">
        <f>IFERROR(IF($A1426="","",VLOOKUP($A1426,[1]Sheet1!$D$5:$R$65000,15,FALSE)),"")</f>
        <v/>
      </c>
      <c r="C1426" s="20" t="str">
        <f>IFERROR(IF(A1426="","",VLOOKUP($A1426,[1]Sheet1!$D$5:$N$65000,3,FALSE)),"")</f>
        <v/>
      </c>
      <c r="D1426" s="20" t="str">
        <f>IFERROR(IF($A1426="","",VLOOKUP($A1426,[1]Sheet1!$D$5:$N$65000,4,FALSE)),"")</f>
        <v/>
      </c>
      <c r="E1426" s="20" t="str">
        <f>IFERROR(IF($A1426="","",VLOOKUP($A1426,[1]Sheet1!$D$5:$N$65000,5,FALSE)),"")</f>
        <v/>
      </c>
      <c r="F1426" s="20" t="str">
        <f>IFERROR(IF($A1426="","",VLOOKUP($A1426,[1]Sheet1!$D$5:$N$65000,6,FALSE)),"")</f>
        <v/>
      </c>
      <c r="G1426" s="20" t="str">
        <f>IFERROR(IF($A1426="","",VLOOKUP($A1426,[1]Sheet1!$D$5:$N$65000,7,FALSE)),"")</f>
        <v/>
      </c>
      <c r="H1426" s="20" t="str">
        <f>IFERROR(IF($A1426="","",VLOOKUP($A1426,[1]Sheet1!$D$5:$N$65000,8,FALSE)),"")</f>
        <v/>
      </c>
      <c r="I1426" s="20" t="str">
        <f>IFERROR(IF($A1426="","",VLOOKUP($A1426,[1]Sheet1!$D$5:$N$65000,9,FALSE)),"")</f>
        <v/>
      </c>
      <c r="J1426" s="20" t="str">
        <f>IFERROR(IF($A1426="","",VLOOKUP($A1426,[1]Sheet1!$D$5:$N$65000,10,FALSE)),"")</f>
        <v/>
      </c>
      <c r="K1426" s="20" t="str">
        <f>IFERROR(IF($A1426="","",VLOOKUP($A1426,[1]Sheet1!$D$5:$N$65000,11,FALSE)),"")</f>
        <v/>
      </c>
      <c r="L1426" s="3">
        <f t="shared" si="46"/>
        <v>1422</v>
      </c>
      <c r="M1426" s="21" t="str">
        <f t="shared" si="47"/>
        <v/>
      </c>
      <c r="N1426" s="29">
        <f>IF($L1425 = 5,[6]Sheet1!J5,0)</f>
        <v>0</v>
      </c>
      <c r="O1426" s="29">
        <f>IF($L1425 = 5,[6]Sheet1!K5,0)</f>
        <v>0</v>
      </c>
      <c r="P1426" s="29">
        <f>IF($L1425 = 5,[6]Sheet1!L5,0)</f>
        <v>0</v>
      </c>
      <c r="Q1426" s="29">
        <f>IF($L1425 = 5,[6]Sheet1!M5,0)</f>
        <v>0</v>
      </c>
      <c r="R1426" s="29">
        <f>IF($L1425 = 5,[6]Sheet1!N5,0)</f>
        <v>0</v>
      </c>
    </row>
    <row r="1427" spans="1:18">
      <c r="A1427" s="18" t="str">
        <f t="array" ref="A1427">IF(ROW(B1427)-6&lt;A$1,VLOOKUP(LOOKUP("zzzz",CHOOSE({1,2},"",INDEX([1]Sheet1!$P$1:$P$65000,SMALL(IF([1]Sheet1!P$1:P$65000&lt;&gt;"",ROW([1]Sheet1!P$1:P$65000)),ROWS(D$5:D1427))))),[1]Sheet1!$C$5:$D$65000,2,FALSE),IF(L1427&gt;$A$1,"",IF(A1426="","Figure "&amp;L1427,IFERROR(VLOOKUP(A1426,[1]Sheet1!$D$5:$Q$65000,14,FALSE),IFERROR(VLOOKUP(A1426,[1]Sheet1!$A$5:$D$65000,4,FALSE),"Figure " &amp; L1427)))))</f>
        <v/>
      </c>
      <c r="B1427" s="19" t="str">
        <f>IFERROR(IF($A1427="","",VLOOKUP($A1427,[1]Sheet1!$D$5:$R$65000,15,FALSE)),"")</f>
        <v/>
      </c>
      <c r="C1427" s="20" t="str">
        <f>IFERROR(IF(A1427="","",VLOOKUP($A1427,[1]Sheet1!$D$5:$N$65000,3,FALSE)),"")</f>
        <v/>
      </c>
      <c r="D1427" s="20" t="str">
        <f>IFERROR(IF($A1427="","",VLOOKUP($A1427,[1]Sheet1!$D$5:$N$65000,4,FALSE)),"")</f>
        <v/>
      </c>
      <c r="E1427" s="20" t="str">
        <f>IFERROR(IF($A1427="","",VLOOKUP($A1427,[1]Sheet1!$D$5:$N$65000,5,FALSE)),"")</f>
        <v/>
      </c>
      <c r="F1427" s="20" t="str">
        <f>IFERROR(IF($A1427="","",VLOOKUP($A1427,[1]Sheet1!$D$5:$N$65000,6,FALSE)),"")</f>
        <v/>
      </c>
      <c r="G1427" s="20" t="str">
        <f>IFERROR(IF($A1427="","",VLOOKUP($A1427,[1]Sheet1!$D$5:$N$65000,7,FALSE)),"")</f>
        <v/>
      </c>
      <c r="H1427" s="20" t="str">
        <f>IFERROR(IF($A1427="","",VLOOKUP($A1427,[1]Sheet1!$D$5:$N$65000,8,FALSE)),"")</f>
        <v/>
      </c>
      <c r="I1427" s="20" t="str">
        <f>IFERROR(IF($A1427="","",VLOOKUP($A1427,[1]Sheet1!$D$5:$N$65000,9,FALSE)),"")</f>
        <v/>
      </c>
      <c r="J1427" s="20" t="str">
        <f>IFERROR(IF($A1427="","",VLOOKUP($A1427,[1]Sheet1!$D$5:$N$65000,10,FALSE)),"")</f>
        <v/>
      </c>
      <c r="K1427" s="20" t="str">
        <f>IFERROR(IF($A1427="","",VLOOKUP($A1427,[1]Sheet1!$D$5:$N$65000,11,FALSE)),"")</f>
        <v/>
      </c>
      <c r="L1427" s="3">
        <f t="shared" si="46"/>
        <v>1423</v>
      </c>
      <c r="M1427" s="21" t="str">
        <f t="shared" si="47"/>
        <v/>
      </c>
      <c r="N1427" s="29">
        <f>IF($L1426 = 5,[6]Sheet1!J6,0)</f>
        <v>0</v>
      </c>
      <c r="O1427" s="29">
        <f>IF($L1426 = 5,[6]Sheet1!K6,0)</f>
        <v>0</v>
      </c>
      <c r="P1427" s="29">
        <f>IF($L1426 = 5,[6]Sheet1!L6,0)</f>
        <v>0</v>
      </c>
      <c r="Q1427" s="29">
        <f>IF($L1426 = 5,[6]Sheet1!M6,0)</f>
        <v>0</v>
      </c>
      <c r="R1427" s="29">
        <f>IF($L1426 = 5,[6]Sheet1!N6,0)</f>
        <v>0</v>
      </c>
    </row>
    <row r="1428" spans="1:18">
      <c r="A1428" s="18" t="str">
        <f t="array" ref="A1428">IF(ROW(B1428)-6&lt;A$1,VLOOKUP(LOOKUP("zzzz",CHOOSE({1,2},"",INDEX([1]Sheet1!$P$1:$P$65000,SMALL(IF([1]Sheet1!P$1:P$65000&lt;&gt;"",ROW([1]Sheet1!P$1:P$65000)),ROWS(D$5:D1428))))),[1]Sheet1!$C$5:$D$65000,2,FALSE),IF(L1428&gt;$A$1,"",IF(A1427="","Figure "&amp;L1428,IFERROR(VLOOKUP(A1427,[1]Sheet1!$D$5:$Q$65000,14,FALSE),IFERROR(VLOOKUP(A1427,[1]Sheet1!$A$5:$D$65000,4,FALSE),"Figure " &amp; L1428)))))</f>
        <v/>
      </c>
      <c r="B1428" s="19" t="str">
        <f>IFERROR(IF($A1428="","",VLOOKUP($A1428,[1]Sheet1!$D$5:$R$65000,15,FALSE)),"")</f>
        <v/>
      </c>
      <c r="C1428" s="20" t="str">
        <f>IFERROR(IF(A1428="","",VLOOKUP($A1428,[1]Sheet1!$D$5:$N$65000,3,FALSE)),"")</f>
        <v/>
      </c>
      <c r="D1428" s="20" t="str">
        <f>IFERROR(IF($A1428="","",VLOOKUP($A1428,[1]Sheet1!$D$5:$N$65000,4,FALSE)),"")</f>
        <v/>
      </c>
      <c r="E1428" s="20" t="str">
        <f>IFERROR(IF($A1428="","",VLOOKUP($A1428,[1]Sheet1!$D$5:$N$65000,5,FALSE)),"")</f>
        <v/>
      </c>
      <c r="F1428" s="20" t="str">
        <f>IFERROR(IF($A1428="","",VLOOKUP($A1428,[1]Sheet1!$D$5:$N$65000,6,FALSE)),"")</f>
        <v/>
      </c>
      <c r="G1428" s="20" t="str">
        <f>IFERROR(IF($A1428="","",VLOOKUP($A1428,[1]Sheet1!$D$5:$N$65000,7,FALSE)),"")</f>
        <v/>
      </c>
      <c r="H1428" s="20" t="str">
        <f>IFERROR(IF($A1428="","",VLOOKUP($A1428,[1]Sheet1!$D$5:$N$65000,8,FALSE)),"")</f>
        <v/>
      </c>
      <c r="I1428" s="20" t="str">
        <f>IFERROR(IF($A1428="","",VLOOKUP($A1428,[1]Sheet1!$D$5:$N$65000,9,FALSE)),"")</f>
        <v/>
      </c>
      <c r="J1428" s="20" t="str">
        <f>IFERROR(IF($A1428="","",VLOOKUP($A1428,[1]Sheet1!$D$5:$N$65000,10,FALSE)),"")</f>
        <v/>
      </c>
      <c r="K1428" s="20" t="str">
        <f>IFERROR(IF($A1428="","",VLOOKUP($A1428,[1]Sheet1!$D$5:$N$65000,11,FALSE)),"")</f>
        <v/>
      </c>
      <c r="L1428" s="3">
        <f t="shared" si="46"/>
        <v>1424</v>
      </c>
      <c r="M1428" s="21" t="str">
        <f t="shared" si="47"/>
        <v/>
      </c>
      <c r="N1428" s="29">
        <f>IF($L1427 = 5,[6]Sheet1!J7,0)</f>
        <v>0</v>
      </c>
      <c r="O1428" s="29">
        <f>IF($L1427 = 5,[6]Sheet1!K7,0)</f>
        <v>0</v>
      </c>
      <c r="P1428" s="29">
        <f>IF($L1427 = 5,[6]Sheet1!L7,0)</f>
        <v>0</v>
      </c>
      <c r="Q1428" s="29">
        <f>IF($L1427 = 5,[6]Sheet1!M7,0)</f>
        <v>0</v>
      </c>
      <c r="R1428" s="29">
        <f>IF($L1427 = 5,[6]Sheet1!N7,0)</f>
        <v>0</v>
      </c>
    </row>
    <row r="1429" spans="1:18">
      <c r="A1429" s="18" t="str">
        <f t="array" ref="A1429">IF(ROW(B1429)-6&lt;A$1,VLOOKUP(LOOKUP("zzzz",CHOOSE({1,2},"",INDEX([1]Sheet1!$P$1:$P$65000,SMALL(IF([1]Sheet1!P$1:P$65000&lt;&gt;"",ROW([1]Sheet1!P$1:P$65000)),ROWS(D$5:D1429))))),[1]Sheet1!$C$5:$D$65000,2,FALSE),IF(L1429&gt;$A$1,"",IF(A1428="","Figure "&amp;L1429,IFERROR(VLOOKUP(A1428,[1]Sheet1!$D$5:$Q$65000,14,FALSE),IFERROR(VLOOKUP(A1428,[1]Sheet1!$A$5:$D$65000,4,FALSE),"Figure " &amp; L1429)))))</f>
        <v/>
      </c>
      <c r="B1429" s="19" t="str">
        <f>IFERROR(IF($A1429="","",VLOOKUP($A1429,[1]Sheet1!$D$5:$R$65000,15,FALSE)),"")</f>
        <v/>
      </c>
      <c r="C1429" s="20" t="str">
        <f>IFERROR(IF(A1429="","",VLOOKUP($A1429,[1]Sheet1!$D$5:$N$65000,3,FALSE)),"")</f>
        <v/>
      </c>
      <c r="D1429" s="20" t="str">
        <f>IFERROR(IF($A1429="","",VLOOKUP($A1429,[1]Sheet1!$D$5:$N$65000,4,FALSE)),"")</f>
        <v/>
      </c>
      <c r="E1429" s="20" t="str">
        <f>IFERROR(IF($A1429="","",VLOOKUP($A1429,[1]Sheet1!$D$5:$N$65000,5,FALSE)),"")</f>
        <v/>
      </c>
      <c r="F1429" s="20" t="str">
        <f>IFERROR(IF($A1429="","",VLOOKUP($A1429,[1]Sheet1!$D$5:$N$65000,6,FALSE)),"")</f>
        <v/>
      </c>
      <c r="G1429" s="20" t="str">
        <f>IFERROR(IF($A1429="","",VLOOKUP($A1429,[1]Sheet1!$D$5:$N$65000,7,FALSE)),"")</f>
        <v/>
      </c>
      <c r="H1429" s="20" t="str">
        <f>IFERROR(IF($A1429="","",VLOOKUP($A1429,[1]Sheet1!$D$5:$N$65000,8,FALSE)),"")</f>
        <v/>
      </c>
      <c r="I1429" s="20" t="str">
        <f>IFERROR(IF($A1429="","",VLOOKUP($A1429,[1]Sheet1!$D$5:$N$65000,9,FALSE)),"")</f>
        <v/>
      </c>
      <c r="J1429" s="20" t="str">
        <f>IFERROR(IF($A1429="","",VLOOKUP($A1429,[1]Sheet1!$D$5:$N$65000,10,FALSE)),"")</f>
        <v/>
      </c>
      <c r="K1429" s="20" t="str">
        <f>IFERROR(IF($A1429="","",VLOOKUP($A1429,[1]Sheet1!$D$5:$N$65000,11,FALSE)),"")</f>
        <v/>
      </c>
      <c r="L1429" s="3">
        <f t="shared" si="46"/>
        <v>1425</v>
      </c>
      <c r="M1429" s="21" t="str">
        <f t="shared" si="47"/>
        <v/>
      </c>
      <c r="N1429" s="29">
        <f>IF($L1428 = 5,[6]Sheet1!J8,0)</f>
        <v>0</v>
      </c>
      <c r="O1429" s="29">
        <f>IF($L1428 = 5,[6]Sheet1!K8,0)</f>
        <v>0</v>
      </c>
      <c r="P1429" s="29">
        <f>IF($L1428 = 5,[6]Sheet1!L8,0)</f>
        <v>0</v>
      </c>
      <c r="Q1429" s="29">
        <f>IF($L1428 = 5,[6]Sheet1!M8,0)</f>
        <v>0</v>
      </c>
      <c r="R1429" s="29">
        <f>IF($L1428 = 5,[6]Sheet1!N8,0)</f>
        <v>0</v>
      </c>
    </row>
    <row r="1430" spans="1:18">
      <c r="A1430" s="18" t="str">
        <f t="array" ref="A1430">IF(ROW(B1430)-6&lt;A$1,VLOOKUP(LOOKUP("zzzz",CHOOSE({1,2},"",INDEX([1]Sheet1!$P$1:$P$65000,SMALL(IF([1]Sheet1!P$1:P$65000&lt;&gt;"",ROW([1]Sheet1!P$1:P$65000)),ROWS(D$5:D1430))))),[1]Sheet1!$C$5:$D$65000,2,FALSE),IF(L1430&gt;$A$1,"",IF(A1429="","Figure "&amp;L1430,IFERROR(VLOOKUP(A1429,[1]Sheet1!$D$5:$Q$65000,14,FALSE),IFERROR(VLOOKUP(A1429,[1]Sheet1!$A$5:$D$65000,4,FALSE),"Figure " &amp; L1430)))))</f>
        <v/>
      </c>
      <c r="B1430" s="19" t="str">
        <f>IFERROR(IF($A1430="","",VLOOKUP($A1430,[1]Sheet1!$D$5:$R$65000,15,FALSE)),"")</f>
        <v/>
      </c>
      <c r="C1430" s="20" t="str">
        <f>IFERROR(IF(A1430="","",VLOOKUP($A1430,[1]Sheet1!$D$5:$N$65000,3,FALSE)),"")</f>
        <v/>
      </c>
      <c r="D1430" s="20" t="str">
        <f>IFERROR(IF($A1430="","",VLOOKUP($A1430,[1]Sheet1!$D$5:$N$65000,4,FALSE)),"")</f>
        <v/>
      </c>
      <c r="E1430" s="20" t="str">
        <f>IFERROR(IF($A1430="","",VLOOKUP($A1430,[1]Sheet1!$D$5:$N$65000,5,FALSE)),"")</f>
        <v/>
      </c>
      <c r="F1430" s="20" t="str">
        <f>IFERROR(IF($A1430="","",VLOOKUP($A1430,[1]Sheet1!$D$5:$N$65000,6,FALSE)),"")</f>
        <v/>
      </c>
      <c r="G1430" s="20" t="str">
        <f>IFERROR(IF($A1430="","",VLOOKUP($A1430,[1]Sheet1!$D$5:$N$65000,7,FALSE)),"")</f>
        <v/>
      </c>
      <c r="H1430" s="20" t="str">
        <f>IFERROR(IF($A1430="","",VLOOKUP($A1430,[1]Sheet1!$D$5:$N$65000,8,FALSE)),"")</f>
        <v/>
      </c>
      <c r="I1430" s="20" t="str">
        <f>IFERROR(IF($A1430="","",VLOOKUP($A1430,[1]Sheet1!$D$5:$N$65000,9,FALSE)),"")</f>
        <v/>
      </c>
      <c r="J1430" s="20" t="str">
        <f>IFERROR(IF($A1430="","",VLOOKUP($A1430,[1]Sheet1!$D$5:$N$65000,10,FALSE)),"")</f>
        <v/>
      </c>
      <c r="K1430" s="20" t="str">
        <f>IFERROR(IF($A1430="","",VLOOKUP($A1430,[1]Sheet1!$D$5:$N$65000,11,FALSE)),"")</f>
        <v/>
      </c>
      <c r="L1430" s="3">
        <f t="shared" si="46"/>
        <v>1426</v>
      </c>
      <c r="M1430" s="21" t="str">
        <f t="shared" si="47"/>
        <v/>
      </c>
      <c r="N1430" s="29">
        <f>IF($L1429 = 5,[6]Sheet1!J9,0)</f>
        <v>0</v>
      </c>
      <c r="O1430" s="29">
        <f>IF($L1429 = 5,[6]Sheet1!K9,0)</f>
        <v>0</v>
      </c>
      <c r="P1430" s="29">
        <f>IF($L1429 = 5,[6]Sheet1!L9,0)</f>
        <v>0</v>
      </c>
      <c r="Q1430" s="29">
        <f>IF($L1429 = 5,[6]Sheet1!M9,0)</f>
        <v>0</v>
      </c>
      <c r="R1430" s="29">
        <f>IF($L1429 = 5,[6]Sheet1!N9,0)</f>
        <v>0</v>
      </c>
    </row>
    <row r="1431" spans="1:18">
      <c r="A1431" s="18" t="str">
        <f t="array" ref="A1431">IF(ROW(B1431)-6&lt;A$1,VLOOKUP(LOOKUP("zzzz",CHOOSE({1,2},"",INDEX([1]Sheet1!$P$1:$P$65000,SMALL(IF([1]Sheet1!P$1:P$65000&lt;&gt;"",ROW([1]Sheet1!P$1:P$65000)),ROWS(D$5:D1431))))),[1]Sheet1!$C$5:$D$65000,2,FALSE),IF(L1431&gt;$A$1,"",IF(A1430="","Figure "&amp;L1431,IFERROR(VLOOKUP(A1430,[1]Sheet1!$D$5:$Q$65000,14,FALSE),IFERROR(VLOOKUP(A1430,[1]Sheet1!$A$5:$D$65000,4,FALSE),"Figure " &amp; L1431)))))</f>
        <v/>
      </c>
      <c r="B1431" s="19" t="str">
        <f>IFERROR(IF($A1431="","",VLOOKUP($A1431,[1]Sheet1!$D$5:$R$65000,15,FALSE)),"")</f>
        <v/>
      </c>
      <c r="C1431" s="20" t="str">
        <f>IFERROR(IF(A1431="","",VLOOKUP($A1431,[1]Sheet1!$D$5:$N$65000,3,FALSE)),"")</f>
        <v/>
      </c>
      <c r="D1431" s="20" t="str">
        <f>IFERROR(IF($A1431="","",VLOOKUP($A1431,[1]Sheet1!$D$5:$N$65000,4,FALSE)),"")</f>
        <v/>
      </c>
      <c r="E1431" s="20" t="str">
        <f>IFERROR(IF($A1431="","",VLOOKUP($A1431,[1]Sheet1!$D$5:$N$65000,5,FALSE)),"")</f>
        <v/>
      </c>
      <c r="F1431" s="20" t="str">
        <f>IFERROR(IF($A1431="","",VLOOKUP($A1431,[1]Sheet1!$D$5:$N$65000,6,FALSE)),"")</f>
        <v/>
      </c>
      <c r="G1431" s="20" t="str">
        <f>IFERROR(IF($A1431="","",VLOOKUP($A1431,[1]Sheet1!$D$5:$N$65000,7,FALSE)),"")</f>
        <v/>
      </c>
      <c r="H1431" s="20" t="str">
        <f>IFERROR(IF($A1431="","",VLOOKUP($A1431,[1]Sheet1!$D$5:$N$65000,8,FALSE)),"")</f>
        <v/>
      </c>
      <c r="I1431" s="20" t="str">
        <f>IFERROR(IF($A1431="","",VLOOKUP($A1431,[1]Sheet1!$D$5:$N$65000,9,FALSE)),"")</f>
        <v/>
      </c>
      <c r="J1431" s="20" t="str">
        <f>IFERROR(IF($A1431="","",VLOOKUP($A1431,[1]Sheet1!$D$5:$N$65000,10,FALSE)),"")</f>
        <v/>
      </c>
      <c r="K1431" s="20" t="str">
        <f>IFERROR(IF($A1431="","",VLOOKUP($A1431,[1]Sheet1!$D$5:$N$65000,11,FALSE)),"")</f>
        <v/>
      </c>
      <c r="L1431" s="3">
        <f t="shared" si="46"/>
        <v>1427</v>
      </c>
      <c r="M1431" s="21" t="str">
        <f t="shared" si="47"/>
        <v/>
      </c>
      <c r="N1431" s="29">
        <f>IF($L1430 = 5,[6]Sheet1!J10,0)</f>
        <v>0</v>
      </c>
      <c r="O1431" s="29">
        <f>IF($L1430 = 5,[6]Sheet1!K10,0)</f>
        <v>0</v>
      </c>
      <c r="P1431" s="29">
        <f>IF($L1430 = 5,[6]Sheet1!L10,0)</f>
        <v>0</v>
      </c>
      <c r="Q1431" s="29">
        <f>IF($L1430 = 5,[6]Sheet1!M10,0)</f>
        <v>0</v>
      </c>
      <c r="R1431" s="29">
        <f>IF($L1430 = 5,[6]Sheet1!N10,0)</f>
        <v>0</v>
      </c>
    </row>
    <row r="1432" spans="1:18">
      <c r="A1432" s="18" t="str">
        <f t="array" ref="A1432">IF(ROW(B1432)-6&lt;A$1,VLOOKUP(LOOKUP("zzzz",CHOOSE({1,2},"",INDEX([1]Sheet1!$P$1:$P$65000,SMALL(IF([1]Sheet1!P$1:P$65000&lt;&gt;"",ROW([1]Sheet1!P$1:P$65000)),ROWS(D$5:D1432))))),[1]Sheet1!$C$5:$D$65000,2,FALSE),IF(L1432&gt;$A$1,"",IF(A1431="","Figure "&amp;L1432,IFERROR(VLOOKUP(A1431,[1]Sheet1!$D$5:$Q$65000,14,FALSE),IFERROR(VLOOKUP(A1431,[1]Sheet1!$A$5:$D$65000,4,FALSE),"Figure " &amp; L1432)))))</f>
        <v/>
      </c>
      <c r="B1432" s="19" t="str">
        <f>IFERROR(IF($A1432="","",VLOOKUP($A1432,[1]Sheet1!$D$5:$R$65000,15,FALSE)),"")</f>
        <v/>
      </c>
      <c r="C1432" s="20" t="str">
        <f>IFERROR(IF(A1432="","",VLOOKUP($A1432,[1]Sheet1!$D$5:$N$65000,3,FALSE)),"")</f>
        <v/>
      </c>
      <c r="D1432" s="20" t="str">
        <f>IFERROR(IF($A1432="","",VLOOKUP($A1432,[1]Sheet1!$D$5:$N$65000,4,FALSE)),"")</f>
        <v/>
      </c>
      <c r="E1432" s="20" t="str">
        <f>IFERROR(IF($A1432="","",VLOOKUP($A1432,[1]Sheet1!$D$5:$N$65000,5,FALSE)),"")</f>
        <v/>
      </c>
      <c r="F1432" s="20" t="str">
        <f>IFERROR(IF($A1432="","",VLOOKUP($A1432,[1]Sheet1!$D$5:$N$65000,6,FALSE)),"")</f>
        <v/>
      </c>
      <c r="G1432" s="20" t="str">
        <f>IFERROR(IF($A1432="","",VLOOKUP($A1432,[1]Sheet1!$D$5:$N$65000,7,FALSE)),"")</f>
        <v/>
      </c>
      <c r="H1432" s="20" t="str">
        <f>IFERROR(IF($A1432="","",VLOOKUP($A1432,[1]Sheet1!$D$5:$N$65000,8,FALSE)),"")</f>
        <v/>
      </c>
      <c r="I1432" s="20" t="str">
        <f>IFERROR(IF($A1432="","",VLOOKUP($A1432,[1]Sheet1!$D$5:$N$65000,9,FALSE)),"")</f>
        <v/>
      </c>
      <c r="J1432" s="20" t="str">
        <f>IFERROR(IF($A1432="","",VLOOKUP($A1432,[1]Sheet1!$D$5:$N$65000,10,FALSE)),"")</f>
        <v/>
      </c>
      <c r="K1432" s="20" t="str">
        <f>IFERROR(IF($A1432="","",VLOOKUP($A1432,[1]Sheet1!$D$5:$N$65000,11,FALSE)),"")</f>
        <v/>
      </c>
      <c r="L1432" s="3">
        <f t="shared" si="46"/>
        <v>1428</v>
      </c>
      <c r="M1432" s="21" t="str">
        <f t="shared" si="47"/>
        <v/>
      </c>
      <c r="N1432" s="29">
        <f>IF($L1431 = 5,[6]Sheet1!J11,0)</f>
        <v>0</v>
      </c>
      <c r="O1432" s="29">
        <f>IF($L1431 = 5,[6]Sheet1!K11,0)</f>
        <v>0</v>
      </c>
      <c r="P1432" s="29">
        <f>IF($L1431 = 5,[6]Sheet1!L11,0)</f>
        <v>0</v>
      </c>
      <c r="Q1432" s="29">
        <f>IF($L1431 = 5,[6]Sheet1!M11,0)</f>
        <v>0</v>
      </c>
      <c r="R1432" s="29">
        <f>IF($L1431 = 5,[6]Sheet1!N11,0)</f>
        <v>0</v>
      </c>
    </row>
    <row r="1433" spans="1:18">
      <c r="A1433" s="18" t="str">
        <f t="array" ref="A1433">IF(ROW(B1433)-6&lt;A$1,VLOOKUP(LOOKUP("zzzz",CHOOSE({1,2},"",INDEX([1]Sheet1!$P$1:$P$65000,SMALL(IF([1]Sheet1!P$1:P$65000&lt;&gt;"",ROW([1]Sheet1!P$1:P$65000)),ROWS(D$5:D1433))))),[1]Sheet1!$C$5:$D$65000,2,FALSE),IF(L1433&gt;$A$1,"",IF(A1432="","Figure "&amp;L1433,IFERROR(VLOOKUP(A1432,[1]Sheet1!$D$5:$Q$65000,14,FALSE),IFERROR(VLOOKUP(A1432,[1]Sheet1!$A$5:$D$65000,4,FALSE),"Figure " &amp; L1433)))))</f>
        <v/>
      </c>
      <c r="B1433" s="19" t="str">
        <f>IFERROR(IF($A1433="","",VLOOKUP($A1433,[1]Sheet1!$D$5:$R$65000,15,FALSE)),"")</f>
        <v/>
      </c>
      <c r="C1433" s="20" t="str">
        <f>IFERROR(IF(A1433="","",VLOOKUP($A1433,[1]Sheet1!$D$5:$N$65000,3,FALSE)),"")</f>
        <v/>
      </c>
      <c r="D1433" s="20" t="str">
        <f>IFERROR(IF($A1433="","",VLOOKUP($A1433,[1]Sheet1!$D$5:$N$65000,4,FALSE)),"")</f>
        <v/>
      </c>
      <c r="E1433" s="20" t="str">
        <f>IFERROR(IF($A1433="","",VLOOKUP($A1433,[1]Sheet1!$D$5:$N$65000,5,FALSE)),"")</f>
        <v/>
      </c>
      <c r="F1433" s="20" t="str">
        <f>IFERROR(IF($A1433="","",VLOOKUP($A1433,[1]Sheet1!$D$5:$N$65000,6,FALSE)),"")</f>
        <v/>
      </c>
      <c r="G1433" s="20" t="str">
        <f>IFERROR(IF($A1433="","",VLOOKUP($A1433,[1]Sheet1!$D$5:$N$65000,7,FALSE)),"")</f>
        <v/>
      </c>
      <c r="H1433" s="20" t="str">
        <f>IFERROR(IF($A1433="","",VLOOKUP($A1433,[1]Sheet1!$D$5:$N$65000,8,FALSE)),"")</f>
        <v/>
      </c>
      <c r="I1433" s="20" t="str">
        <f>IFERROR(IF($A1433="","",VLOOKUP($A1433,[1]Sheet1!$D$5:$N$65000,9,FALSE)),"")</f>
        <v/>
      </c>
      <c r="J1433" s="20" t="str">
        <f>IFERROR(IF($A1433="","",VLOOKUP($A1433,[1]Sheet1!$D$5:$N$65000,10,FALSE)),"")</f>
        <v/>
      </c>
      <c r="K1433" s="20" t="str">
        <f>IFERROR(IF($A1433="","",VLOOKUP($A1433,[1]Sheet1!$D$5:$N$65000,11,FALSE)),"")</f>
        <v/>
      </c>
      <c r="L1433" s="3">
        <f t="shared" si="46"/>
        <v>1429</v>
      </c>
      <c r="M1433" s="21" t="str">
        <f t="shared" si="47"/>
        <v/>
      </c>
      <c r="N1433" s="29">
        <f>IF($L1432 = 5,[6]Sheet1!J12,0)</f>
        <v>0</v>
      </c>
      <c r="O1433" s="29">
        <f>IF($L1432 = 5,[6]Sheet1!K12,0)</f>
        <v>0</v>
      </c>
      <c r="P1433" s="29">
        <f>IF($L1432 = 5,[6]Sheet1!L12,0)</f>
        <v>0</v>
      </c>
      <c r="Q1433" s="29">
        <f>IF($L1432 = 5,[6]Sheet1!M12,0)</f>
        <v>0</v>
      </c>
      <c r="R1433" s="29">
        <f>IF($L1432 = 5,[6]Sheet1!N12,0)</f>
        <v>0</v>
      </c>
    </row>
    <row r="1434" spans="1:18">
      <c r="A1434" s="18" t="str">
        <f t="array" ref="A1434">IF(ROW(B1434)-6&lt;A$1,VLOOKUP(LOOKUP("zzzz",CHOOSE({1,2},"",INDEX([1]Sheet1!$P$1:$P$65000,SMALL(IF([1]Sheet1!P$1:P$65000&lt;&gt;"",ROW([1]Sheet1!P$1:P$65000)),ROWS(D$5:D1434))))),[1]Sheet1!$C$5:$D$65000,2,FALSE),IF(L1434&gt;$A$1,"",IF(A1433="","Figure "&amp;L1434,IFERROR(VLOOKUP(A1433,[1]Sheet1!$D$5:$Q$65000,14,FALSE),IFERROR(VLOOKUP(A1433,[1]Sheet1!$A$5:$D$65000,4,FALSE),"Figure " &amp; L1434)))))</f>
        <v/>
      </c>
      <c r="B1434" s="19" t="str">
        <f>IFERROR(IF($A1434="","",VLOOKUP($A1434,[1]Sheet1!$D$5:$R$65000,15,FALSE)),"")</f>
        <v/>
      </c>
      <c r="C1434" s="20" t="str">
        <f>IFERROR(IF(A1434="","",VLOOKUP($A1434,[1]Sheet1!$D$5:$N$65000,3,FALSE)),"")</f>
        <v/>
      </c>
      <c r="D1434" s="20" t="str">
        <f>IFERROR(IF($A1434="","",VLOOKUP($A1434,[1]Sheet1!$D$5:$N$65000,4,FALSE)),"")</f>
        <v/>
      </c>
      <c r="E1434" s="20" t="str">
        <f>IFERROR(IF($A1434="","",VLOOKUP($A1434,[1]Sheet1!$D$5:$N$65000,5,FALSE)),"")</f>
        <v/>
      </c>
      <c r="F1434" s="20" t="str">
        <f>IFERROR(IF($A1434="","",VLOOKUP($A1434,[1]Sheet1!$D$5:$N$65000,6,FALSE)),"")</f>
        <v/>
      </c>
      <c r="G1434" s="20" t="str">
        <f>IFERROR(IF($A1434="","",VLOOKUP($A1434,[1]Sheet1!$D$5:$N$65000,7,FALSE)),"")</f>
        <v/>
      </c>
      <c r="H1434" s="20" t="str">
        <f>IFERROR(IF($A1434="","",VLOOKUP($A1434,[1]Sheet1!$D$5:$N$65000,8,FALSE)),"")</f>
        <v/>
      </c>
      <c r="I1434" s="20" t="str">
        <f>IFERROR(IF($A1434="","",VLOOKUP($A1434,[1]Sheet1!$D$5:$N$65000,9,FALSE)),"")</f>
        <v/>
      </c>
      <c r="J1434" s="20" t="str">
        <f>IFERROR(IF($A1434="","",VLOOKUP($A1434,[1]Sheet1!$D$5:$N$65000,10,FALSE)),"")</f>
        <v/>
      </c>
      <c r="K1434" s="20" t="str">
        <f>IFERROR(IF($A1434="","",VLOOKUP($A1434,[1]Sheet1!$D$5:$N$65000,11,FALSE)),"")</f>
        <v/>
      </c>
      <c r="L1434" s="3">
        <f t="shared" si="46"/>
        <v>1430</v>
      </c>
      <c r="M1434" s="21" t="str">
        <f t="shared" si="47"/>
        <v/>
      </c>
      <c r="N1434" s="29">
        <f>IF($L1433 = 5,[6]Sheet1!J13,0)</f>
        <v>0</v>
      </c>
      <c r="O1434" s="29">
        <f>IF($L1433 = 5,[6]Sheet1!K13,0)</f>
        <v>0</v>
      </c>
      <c r="P1434" s="29">
        <f>IF($L1433 = 5,[6]Sheet1!L13,0)</f>
        <v>0</v>
      </c>
      <c r="Q1434" s="29">
        <f>IF($L1433 = 5,[6]Sheet1!M13,0)</f>
        <v>0</v>
      </c>
      <c r="R1434" s="29">
        <f>IF($L1433 = 5,[6]Sheet1!N13,0)</f>
        <v>0</v>
      </c>
    </row>
    <row r="1435" spans="1:18">
      <c r="A1435" s="18" t="str">
        <f t="array" ref="A1435">IF(ROW(B1435)-6&lt;A$1,VLOOKUP(LOOKUP("zzzz",CHOOSE({1,2},"",INDEX([1]Sheet1!$P$1:$P$65000,SMALL(IF([1]Sheet1!P$1:P$65000&lt;&gt;"",ROW([1]Sheet1!P$1:P$65000)),ROWS(D$5:D1435))))),[1]Sheet1!$C$5:$D$65000,2,FALSE),IF(L1435&gt;$A$1,"",IF(A1434="","Figure "&amp;L1435,IFERROR(VLOOKUP(A1434,[1]Sheet1!$D$5:$Q$65000,14,FALSE),IFERROR(VLOOKUP(A1434,[1]Sheet1!$A$5:$D$65000,4,FALSE),"Figure " &amp; L1435)))))</f>
        <v/>
      </c>
      <c r="B1435" s="19" t="str">
        <f>IFERROR(IF($A1435="","",VLOOKUP($A1435,[1]Sheet1!$D$5:$R$65000,15,FALSE)),"")</f>
        <v/>
      </c>
      <c r="C1435" s="20" t="str">
        <f>IFERROR(IF(A1435="","",VLOOKUP($A1435,[1]Sheet1!$D$5:$N$65000,3,FALSE)),"")</f>
        <v/>
      </c>
      <c r="D1435" s="20" t="str">
        <f>IFERROR(IF($A1435="","",VLOOKUP($A1435,[1]Sheet1!$D$5:$N$65000,4,FALSE)),"")</f>
        <v/>
      </c>
      <c r="E1435" s="20" t="str">
        <f>IFERROR(IF($A1435="","",VLOOKUP($A1435,[1]Sheet1!$D$5:$N$65000,5,FALSE)),"")</f>
        <v/>
      </c>
      <c r="F1435" s="20" t="str">
        <f>IFERROR(IF($A1435="","",VLOOKUP($A1435,[1]Sheet1!$D$5:$N$65000,6,FALSE)),"")</f>
        <v/>
      </c>
      <c r="G1435" s="20" t="str">
        <f>IFERROR(IF($A1435="","",VLOOKUP($A1435,[1]Sheet1!$D$5:$N$65000,7,FALSE)),"")</f>
        <v/>
      </c>
      <c r="H1435" s="20" t="str">
        <f>IFERROR(IF($A1435="","",VLOOKUP($A1435,[1]Sheet1!$D$5:$N$65000,8,FALSE)),"")</f>
        <v/>
      </c>
      <c r="I1435" s="20" t="str">
        <f>IFERROR(IF($A1435="","",VLOOKUP($A1435,[1]Sheet1!$D$5:$N$65000,9,FALSE)),"")</f>
        <v/>
      </c>
      <c r="J1435" s="20" t="str">
        <f>IFERROR(IF($A1435="","",VLOOKUP($A1435,[1]Sheet1!$D$5:$N$65000,10,FALSE)),"")</f>
        <v/>
      </c>
      <c r="K1435" s="20" t="str">
        <f>IFERROR(IF($A1435="","",VLOOKUP($A1435,[1]Sheet1!$D$5:$N$65000,11,FALSE)),"")</f>
        <v/>
      </c>
      <c r="L1435" s="3">
        <f t="shared" si="46"/>
        <v>1431</v>
      </c>
      <c r="M1435" s="21" t="str">
        <f t="shared" si="47"/>
        <v/>
      </c>
      <c r="N1435" s="29">
        <f>IF($L1434 = 5,[6]Sheet1!J14,0)</f>
        <v>0</v>
      </c>
      <c r="O1435" s="29">
        <f>IF($L1434 = 5,[6]Sheet1!K14,0)</f>
        <v>0</v>
      </c>
      <c r="P1435" s="29">
        <f>IF($L1434 = 5,[6]Sheet1!L14,0)</f>
        <v>0</v>
      </c>
      <c r="Q1435" s="29">
        <f>IF($L1434 = 5,[6]Sheet1!M14,0)</f>
        <v>0</v>
      </c>
      <c r="R1435" s="29">
        <f>IF($L1434 = 5,[6]Sheet1!N14,0)</f>
        <v>0</v>
      </c>
    </row>
    <row r="1436" spans="1:18">
      <c r="A1436" s="18" t="str">
        <f t="array" ref="A1436">IF(ROW(B1436)-6&lt;A$1,VLOOKUP(LOOKUP("zzzz",CHOOSE({1,2},"",INDEX([1]Sheet1!$P$1:$P$65000,SMALL(IF([1]Sheet1!P$1:P$65000&lt;&gt;"",ROW([1]Sheet1!P$1:P$65000)),ROWS(D$5:D1436))))),[1]Sheet1!$C$5:$D$65000,2,FALSE),IF(L1436&gt;$A$1,"",IF(A1435="","Figure "&amp;L1436,IFERROR(VLOOKUP(A1435,[1]Sheet1!$D$5:$Q$65000,14,FALSE),IFERROR(VLOOKUP(A1435,[1]Sheet1!$A$5:$D$65000,4,FALSE),"Figure " &amp; L1436)))))</f>
        <v/>
      </c>
      <c r="B1436" s="19" t="str">
        <f>IFERROR(IF($A1436="","",VLOOKUP($A1436,[1]Sheet1!$D$5:$R$65000,15,FALSE)),"")</f>
        <v/>
      </c>
      <c r="C1436" s="20" t="str">
        <f>IFERROR(IF(A1436="","",VLOOKUP($A1436,[1]Sheet1!$D$5:$N$65000,3,FALSE)),"")</f>
        <v/>
      </c>
      <c r="D1436" s="20" t="str">
        <f>IFERROR(IF($A1436="","",VLOOKUP($A1436,[1]Sheet1!$D$5:$N$65000,4,FALSE)),"")</f>
        <v/>
      </c>
      <c r="E1436" s="20" t="str">
        <f>IFERROR(IF($A1436="","",VLOOKUP($A1436,[1]Sheet1!$D$5:$N$65000,5,FALSE)),"")</f>
        <v/>
      </c>
      <c r="F1436" s="20" t="str">
        <f>IFERROR(IF($A1436="","",VLOOKUP($A1436,[1]Sheet1!$D$5:$N$65000,6,FALSE)),"")</f>
        <v/>
      </c>
      <c r="G1436" s="20" t="str">
        <f>IFERROR(IF($A1436="","",VLOOKUP($A1436,[1]Sheet1!$D$5:$N$65000,7,FALSE)),"")</f>
        <v/>
      </c>
      <c r="H1436" s="20" t="str">
        <f>IFERROR(IF($A1436="","",VLOOKUP($A1436,[1]Sheet1!$D$5:$N$65000,8,FALSE)),"")</f>
        <v/>
      </c>
      <c r="I1436" s="20" t="str">
        <f>IFERROR(IF($A1436="","",VLOOKUP($A1436,[1]Sheet1!$D$5:$N$65000,9,FALSE)),"")</f>
        <v/>
      </c>
      <c r="J1436" s="20" t="str">
        <f>IFERROR(IF($A1436="","",VLOOKUP($A1436,[1]Sheet1!$D$5:$N$65000,10,FALSE)),"")</f>
        <v/>
      </c>
      <c r="K1436" s="20" t="str">
        <f>IFERROR(IF($A1436="","",VLOOKUP($A1436,[1]Sheet1!$D$5:$N$65000,11,FALSE)),"")</f>
        <v/>
      </c>
      <c r="L1436" s="3">
        <f t="shared" si="46"/>
        <v>1432</v>
      </c>
      <c r="M1436" s="21" t="str">
        <f t="shared" si="47"/>
        <v/>
      </c>
      <c r="N1436" s="29">
        <f>IF($L1435 = 6,[7]Sheet1!J15,0)</f>
        <v>0</v>
      </c>
      <c r="O1436" s="29">
        <f>IF($L1435 = 6,[7]Sheet1!K15,0)</f>
        <v>0</v>
      </c>
      <c r="P1436" s="29">
        <f>IF($L1435 = 6,[7]Sheet1!L15,0)</f>
        <v>0</v>
      </c>
      <c r="Q1436" s="29">
        <f>IF($L1435 = 6,[7]Sheet1!M15,0)</f>
        <v>0</v>
      </c>
      <c r="R1436" s="29">
        <f>IF($L1435 = 6,[7]Sheet1!N15,0)</f>
        <v>0</v>
      </c>
    </row>
    <row r="1437" spans="1:18">
      <c r="A1437" s="18" t="str">
        <f t="array" ref="A1437">IF(ROW(B1437)-6&lt;A$1,VLOOKUP(LOOKUP("zzzz",CHOOSE({1,2},"",INDEX([1]Sheet1!$P$1:$P$65000,SMALL(IF([1]Sheet1!P$1:P$65000&lt;&gt;"",ROW([1]Sheet1!P$1:P$65000)),ROWS(D$5:D1437))))),[1]Sheet1!$C$5:$D$65000,2,FALSE),IF(L1437&gt;$A$1,"",IF(A1436="","Figure "&amp;L1437,IFERROR(VLOOKUP(A1436,[1]Sheet1!$D$5:$Q$65000,14,FALSE),IFERROR(VLOOKUP(A1436,[1]Sheet1!$A$5:$D$65000,4,FALSE),"Figure " &amp; L1437)))))</f>
        <v/>
      </c>
      <c r="B1437" s="19" t="str">
        <f>IFERROR(IF($A1437="","",VLOOKUP($A1437,[1]Sheet1!$D$5:$R$65000,15,FALSE)),"")</f>
        <v/>
      </c>
      <c r="C1437" s="20" t="str">
        <f>IFERROR(IF(A1437="","",VLOOKUP($A1437,[1]Sheet1!$D$5:$N$65000,3,FALSE)),"")</f>
        <v/>
      </c>
      <c r="D1437" s="20" t="str">
        <f>IFERROR(IF($A1437="","",VLOOKUP($A1437,[1]Sheet1!$D$5:$N$65000,4,FALSE)),"")</f>
        <v/>
      </c>
      <c r="E1437" s="20" t="str">
        <f>IFERROR(IF($A1437="","",VLOOKUP($A1437,[1]Sheet1!$D$5:$N$65000,5,FALSE)),"")</f>
        <v/>
      </c>
      <c r="F1437" s="20" t="str">
        <f>IFERROR(IF($A1437="","",VLOOKUP($A1437,[1]Sheet1!$D$5:$N$65000,6,FALSE)),"")</f>
        <v/>
      </c>
      <c r="G1437" s="20" t="str">
        <f>IFERROR(IF($A1437="","",VLOOKUP($A1437,[1]Sheet1!$D$5:$N$65000,7,FALSE)),"")</f>
        <v/>
      </c>
      <c r="H1437" s="20" t="str">
        <f>IFERROR(IF($A1437="","",VLOOKUP($A1437,[1]Sheet1!$D$5:$N$65000,8,FALSE)),"")</f>
        <v/>
      </c>
      <c r="I1437" s="20" t="str">
        <f>IFERROR(IF($A1437="","",VLOOKUP($A1437,[1]Sheet1!$D$5:$N$65000,9,FALSE)),"")</f>
        <v/>
      </c>
      <c r="J1437" s="20" t="str">
        <f>IFERROR(IF($A1437="","",VLOOKUP($A1437,[1]Sheet1!$D$5:$N$65000,10,FALSE)),"")</f>
        <v/>
      </c>
      <c r="K1437" s="20" t="str">
        <f>IFERROR(IF($A1437="","",VLOOKUP($A1437,[1]Sheet1!$D$5:$N$65000,11,FALSE)),"")</f>
        <v/>
      </c>
      <c r="L1437" s="3">
        <f t="shared" si="46"/>
        <v>1433</v>
      </c>
      <c r="M1437" s="21" t="str">
        <f t="shared" si="47"/>
        <v/>
      </c>
      <c r="N1437" s="29">
        <f>IF($L1436 = 6,[7]Sheet1!J5,0)</f>
        <v>0</v>
      </c>
      <c r="O1437" s="29">
        <f>IF($L1436 = 6,[7]Sheet1!K5,0)</f>
        <v>0</v>
      </c>
      <c r="P1437" s="29">
        <f>IF($L1436 = 6,[7]Sheet1!L5,0)</f>
        <v>0</v>
      </c>
      <c r="Q1437" s="29">
        <f>IF($L1436 = 6,[7]Sheet1!M5,0)</f>
        <v>0</v>
      </c>
      <c r="R1437" s="29">
        <f>IF($L1436 = 6,[7]Sheet1!N5,0)</f>
        <v>0</v>
      </c>
    </row>
    <row r="1438" spans="1:18">
      <c r="A1438" s="18" t="str">
        <f t="array" ref="A1438">IF(ROW(B1438)-6&lt;A$1,VLOOKUP(LOOKUP("zzzz",CHOOSE({1,2},"",INDEX([1]Sheet1!$P$1:$P$65000,SMALL(IF([1]Sheet1!P$1:P$65000&lt;&gt;"",ROW([1]Sheet1!P$1:P$65000)),ROWS(D$5:D1438))))),[1]Sheet1!$C$5:$D$65000,2,FALSE),IF(L1438&gt;$A$1,"",IF(A1437="","Figure "&amp;L1438,IFERROR(VLOOKUP(A1437,[1]Sheet1!$D$5:$Q$65000,14,FALSE),IFERROR(VLOOKUP(A1437,[1]Sheet1!$A$5:$D$65000,4,FALSE),"Figure " &amp; L1438)))))</f>
        <v/>
      </c>
      <c r="B1438" s="19" t="str">
        <f>IFERROR(IF($A1438="","",VLOOKUP($A1438,[1]Sheet1!$D$5:$R$65000,15,FALSE)),"")</f>
        <v/>
      </c>
      <c r="C1438" s="20" t="str">
        <f>IFERROR(IF(A1438="","",VLOOKUP($A1438,[1]Sheet1!$D$5:$N$65000,3,FALSE)),"")</f>
        <v/>
      </c>
      <c r="D1438" s="20" t="str">
        <f>IFERROR(IF($A1438="","",VLOOKUP($A1438,[1]Sheet1!$D$5:$N$65000,4,FALSE)),"")</f>
        <v/>
      </c>
      <c r="E1438" s="20" t="str">
        <f>IFERROR(IF($A1438="","",VLOOKUP($A1438,[1]Sheet1!$D$5:$N$65000,5,FALSE)),"")</f>
        <v/>
      </c>
      <c r="F1438" s="20" t="str">
        <f>IFERROR(IF($A1438="","",VLOOKUP($A1438,[1]Sheet1!$D$5:$N$65000,6,FALSE)),"")</f>
        <v/>
      </c>
      <c r="G1438" s="20" t="str">
        <f>IFERROR(IF($A1438="","",VLOOKUP($A1438,[1]Sheet1!$D$5:$N$65000,7,FALSE)),"")</f>
        <v/>
      </c>
      <c r="H1438" s="20" t="str">
        <f>IFERROR(IF($A1438="","",VLOOKUP($A1438,[1]Sheet1!$D$5:$N$65000,8,FALSE)),"")</f>
        <v/>
      </c>
      <c r="I1438" s="20" t="str">
        <f>IFERROR(IF($A1438="","",VLOOKUP($A1438,[1]Sheet1!$D$5:$N$65000,9,FALSE)),"")</f>
        <v/>
      </c>
      <c r="J1438" s="20" t="str">
        <f>IFERROR(IF($A1438="","",VLOOKUP($A1438,[1]Sheet1!$D$5:$N$65000,10,FALSE)),"")</f>
        <v/>
      </c>
      <c r="K1438" s="20" t="str">
        <f>IFERROR(IF($A1438="","",VLOOKUP($A1438,[1]Sheet1!$D$5:$N$65000,11,FALSE)),"")</f>
        <v/>
      </c>
      <c r="L1438" s="3">
        <f t="shared" si="46"/>
        <v>1434</v>
      </c>
      <c r="M1438" s="21" t="str">
        <f t="shared" si="47"/>
        <v/>
      </c>
      <c r="N1438" s="29">
        <f>IF($L1437 = 6,[7]Sheet1!J6,0)</f>
        <v>0</v>
      </c>
      <c r="O1438" s="29">
        <f>IF($L1437 = 6,[7]Sheet1!K6,0)</f>
        <v>0</v>
      </c>
      <c r="P1438" s="29">
        <f>IF($L1437 = 6,[7]Sheet1!L6,0)</f>
        <v>0</v>
      </c>
      <c r="Q1438" s="29">
        <f>IF($L1437 = 6,[7]Sheet1!M6,0)</f>
        <v>0</v>
      </c>
      <c r="R1438" s="29">
        <f>IF($L1437 = 6,[7]Sheet1!N6,0)</f>
        <v>0</v>
      </c>
    </row>
    <row r="1439" spans="1:18">
      <c r="A1439" s="18" t="str">
        <f t="array" ref="A1439">IF(ROW(B1439)-6&lt;A$1,VLOOKUP(LOOKUP("zzzz",CHOOSE({1,2},"",INDEX([1]Sheet1!$P$1:$P$65000,SMALL(IF([1]Sheet1!P$1:P$65000&lt;&gt;"",ROW([1]Sheet1!P$1:P$65000)),ROWS(D$5:D1439))))),[1]Sheet1!$C$5:$D$65000,2,FALSE),IF(L1439&gt;$A$1,"",IF(A1438="","Figure "&amp;L1439,IFERROR(VLOOKUP(A1438,[1]Sheet1!$D$5:$Q$65000,14,FALSE),IFERROR(VLOOKUP(A1438,[1]Sheet1!$A$5:$D$65000,4,FALSE),"Figure " &amp; L1439)))))</f>
        <v/>
      </c>
      <c r="B1439" s="19" t="str">
        <f>IFERROR(IF($A1439="","",VLOOKUP($A1439,[1]Sheet1!$D$5:$R$65000,15,FALSE)),"")</f>
        <v/>
      </c>
      <c r="C1439" s="20" t="str">
        <f>IFERROR(IF(A1439="","",VLOOKUP($A1439,[1]Sheet1!$D$5:$N$65000,3,FALSE)),"")</f>
        <v/>
      </c>
      <c r="D1439" s="20" t="str">
        <f>IFERROR(IF($A1439="","",VLOOKUP($A1439,[1]Sheet1!$D$5:$N$65000,4,FALSE)),"")</f>
        <v/>
      </c>
      <c r="E1439" s="20" t="str">
        <f>IFERROR(IF($A1439="","",VLOOKUP($A1439,[1]Sheet1!$D$5:$N$65000,5,FALSE)),"")</f>
        <v/>
      </c>
      <c r="F1439" s="20" t="str">
        <f>IFERROR(IF($A1439="","",VLOOKUP($A1439,[1]Sheet1!$D$5:$N$65000,6,FALSE)),"")</f>
        <v/>
      </c>
      <c r="G1439" s="20" t="str">
        <f>IFERROR(IF($A1439="","",VLOOKUP($A1439,[1]Sheet1!$D$5:$N$65000,7,FALSE)),"")</f>
        <v/>
      </c>
      <c r="H1439" s="20" t="str">
        <f>IFERROR(IF($A1439="","",VLOOKUP($A1439,[1]Sheet1!$D$5:$N$65000,8,FALSE)),"")</f>
        <v/>
      </c>
      <c r="I1439" s="20" t="str">
        <f>IFERROR(IF($A1439="","",VLOOKUP($A1439,[1]Sheet1!$D$5:$N$65000,9,FALSE)),"")</f>
        <v/>
      </c>
      <c r="J1439" s="20" t="str">
        <f>IFERROR(IF($A1439="","",VLOOKUP($A1439,[1]Sheet1!$D$5:$N$65000,10,FALSE)),"")</f>
        <v/>
      </c>
      <c r="K1439" s="20" t="str">
        <f>IFERROR(IF($A1439="","",VLOOKUP($A1439,[1]Sheet1!$D$5:$N$65000,11,FALSE)),"")</f>
        <v/>
      </c>
      <c r="L1439" s="3">
        <f t="shared" si="46"/>
        <v>1435</v>
      </c>
      <c r="M1439" s="21" t="str">
        <f t="shared" si="47"/>
        <v/>
      </c>
      <c r="N1439" s="29">
        <f>IF($L1438 = 6,[7]Sheet1!J7,0)</f>
        <v>0</v>
      </c>
      <c r="O1439" s="29">
        <f>IF($L1438 = 6,[7]Sheet1!K7,0)</f>
        <v>0</v>
      </c>
      <c r="P1439" s="29">
        <f>IF($L1438 = 6,[7]Sheet1!L7,0)</f>
        <v>0</v>
      </c>
      <c r="Q1439" s="29">
        <f>IF($L1438 = 6,[7]Sheet1!M7,0)</f>
        <v>0</v>
      </c>
      <c r="R1439" s="29">
        <f>IF($L1438 = 6,[7]Sheet1!N7,0)</f>
        <v>0</v>
      </c>
    </row>
    <row r="1440" spans="1:18">
      <c r="A1440" s="18" t="str">
        <f t="array" ref="A1440">IF(ROW(B1440)-6&lt;A$1,VLOOKUP(LOOKUP("zzzz",CHOOSE({1,2},"",INDEX([1]Sheet1!$P$1:$P$65000,SMALL(IF([1]Sheet1!P$1:P$65000&lt;&gt;"",ROW([1]Sheet1!P$1:P$65000)),ROWS(D$5:D1440))))),[1]Sheet1!$C$5:$D$65000,2,FALSE),IF(L1440&gt;$A$1,"",IF(A1439="","Figure "&amp;L1440,IFERROR(VLOOKUP(A1439,[1]Sheet1!$D$5:$Q$65000,14,FALSE),IFERROR(VLOOKUP(A1439,[1]Sheet1!$A$5:$D$65000,4,FALSE),"Figure " &amp; L1440)))))</f>
        <v/>
      </c>
      <c r="B1440" s="19" t="str">
        <f>IFERROR(IF($A1440="","",VLOOKUP($A1440,[1]Sheet1!$D$5:$R$65000,15,FALSE)),"")</f>
        <v/>
      </c>
      <c r="C1440" s="20" t="str">
        <f>IFERROR(IF(A1440="","",VLOOKUP($A1440,[1]Sheet1!$D$5:$N$65000,3,FALSE)),"")</f>
        <v/>
      </c>
      <c r="D1440" s="20" t="str">
        <f>IFERROR(IF($A1440="","",VLOOKUP($A1440,[1]Sheet1!$D$5:$N$65000,4,FALSE)),"")</f>
        <v/>
      </c>
      <c r="E1440" s="20" t="str">
        <f>IFERROR(IF($A1440="","",VLOOKUP($A1440,[1]Sheet1!$D$5:$N$65000,5,FALSE)),"")</f>
        <v/>
      </c>
      <c r="F1440" s="20" t="str">
        <f>IFERROR(IF($A1440="","",VLOOKUP($A1440,[1]Sheet1!$D$5:$N$65000,6,FALSE)),"")</f>
        <v/>
      </c>
      <c r="G1440" s="20" t="str">
        <f>IFERROR(IF($A1440="","",VLOOKUP($A1440,[1]Sheet1!$D$5:$N$65000,7,FALSE)),"")</f>
        <v/>
      </c>
      <c r="H1440" s="20" t="str">
        <f>IFERROR(IF($A1440="","",VLOOKUP($A1440,[1]Sheet1!$D$5:$N$65000,8,FALSE)),"")</f>
        <v/>
      </c>
      <c r="I1440" s="20" t="str">
        <f>IFERROR(IF($A1440="","",VLOOKUP($A1440,[1]Sheet1!$D$5:$N$65000,9,FALSE)),"")</f>
        <v/>
      </c>
      <c r="J1440" s="20" t="str">
        <f>IFERROR(IF($A1440="","",VLOOKUP($A1440,[1]Sheet1!$D$5:$N$65000,10,FALSE)),"")</f>
        <v/>
      </c>
      <c r="K1440" s="20" t="str">
        <f>IFERROR(IF($A1440="","",VLOOKUP($A1440,[1]Sheet1!$D$5:$N$65000,11,FALSE)),"")</f>
        <v/>
      </c>
      <c r="L1440" s="3">
        <f t="shared" si="46"/>
        <v>1436</v>
      </c>
      <c r="M1440" s="21" t="str">
        <f t="shared" si="47"/>
        <v/>
      </c>
      <c r="N1440" s="29">
        <f>IF($L1439 = 6,[7]Sheet1!J8,0)</f>
        <v>0</v>
      </c>
      <c r="O1440" s="29">
        <f>IF($L1439 = 6,[7]Sheet1!K8,0)</f>
        <v>0</v>
      </c>
      <c r="P1440" s="29">
        <f>IF($L1439 = 6,[7]Sheet1!L8,0)</f>
        <v>0</v>
      </c>
      <c r="Q1440" s="29">
        <f>IF($L1439 = 6,[7]Sheet1!M8,0)</f>
        <v>0</v>
      </c>
      <c r="R1440" s="29">
        <f>IF($L1439 = 6,[7]Sheet1!N8,0)</f>
        <v>0</v>
      </c>
    </row>
    <row r="1441" spans="1:18">
      <c r="A1441" s="18" t="str">
        <f t="array" ref="A1441">IF(ROW(B1441)-6&lt;A$1,VLOOKUP(LOOKUP("zzzz",CHOOSE({1,2},"",INDEX([1]Sheet1!$P$1:$P$65000,SMALL(IF([1]Sheet1!P$1:P$65000&lt;&gt;"",ROW([1]Sheet1!P$1:P$65000)),ROWS(D$5:D1441))))),[1]Sheet1!$C$5:$D$65000,2,FALSE),IF(L1441&gt;$A$1,"",IF(A1440="","Figure "&amp;L1441,IFERROR(VLOOKUP(A1440,[1]Sheet1!$D$5:$Q$65000,14,FALSE),IFERROR(VLOOKUP(A1440,[1]Sheet1!$A$5:$D$65000,4,FALSE),"Figure " &amp; L1441)))))</f>
        <v/>
      </c>
      <c r="B1441" s="19" t="str">
        <f>IFERROR(IF($A1441="","",VLOOKUP($A1441,[1]Sheet1!$D$5:$R$65000,15,FALSE)),"")</f>
        <v/>
      </c>
      <c r="C1441" s="20" t="str">
        <f>IFERROR(IF(A1441="","",VLOOKUP($A1441,[1]Sheet1!$D$5:$N$65000,3,FALSE)),"")</f>
        <v/>
      </c>
      <c r="D1441" s="20" t="str">
        <f>IFERROR(IF($A1441="","",VLOOKUP($A1441,[1]Sheet1!$D$5:$N$65000,4,FALSE)),"")</f>
        <v/>
      </c>
      <c r="E1441" s="20" t="str">
        <f>IFERROR(IF($A1441="","",VLOOKUP($A1441,[1]Sheet1!$D$5:$N$65000,5,FALSE)),"")</f>
        <v/>
      </c>
      <c r="F1441" s="20" t="str">
        <f>IFERROR(IF($A1441="","",VLOOKUP($A1441,[1]Sheet1!$D$5:$N$65000,6,FALSE)),"")</f>
        <v/>
      </c>
      <c r="G1441" s="20" t="str">
        <f>IFERROR(IF($A1441="","",VLOOKUP($A1441,[1]Sheet1!$D$5:$N$65000,7,FALSE)),"")</f>
        <v/>
      </c>
      <c r="H1441" s="20" t="str">
        <f>IFERROR(IF($A1441="","",VLOOKUP($A1441,[1]Sheet1!$D$5:$N$65000,8,FALSE)),"")</f>
        <v/>
      </c>
      <c r="I1441" s="20" t="str">
        <f>IFERROR(IF($A1441="","",VLOOKUP($A1441,[1]Sheet1!$D$5:$N$65000,9,FALSE)),"")</f>
        <v/>
      </c>
      <c r="J1441" s="20" t="str">
        <f>IFERROR(IF($A1441="","",VLOOKUP($A1441,[1]Sheet1!$D$5:$N$65000,10,FALSE)),"")</f>
        <v/>
      </c>
      <c r="K1441" s="20" t="str">
        <f>IFERROR(IF($A1441="","",VLOOKUP($A1441,[1]Sheet1!$D$5:$N$65000,11,FALSE)),"")</f>
        <v/>
      </c>
      <c r="L1441" s="3">
        <f t="shared" si="46"/>
        <v>1437</v>
      </c>
      <c r="M1441" s="21" t="str">
        <f t="shared" si="47"/>
        <v/>
      </c>
      <c r="N1441" s="29">
        <f>IF($L1440 = 6,[7]Sheet1!J9,0)</f>
        <v>0</v>
      </c>
      <c r="O1441" s="29">
        <f>IF($L1440 = 6,[7]Sheet1!K9,0)</f>
        <v>0</v>
      </c>
      <c r="P1441" s="29">
        <f>IF($L1440 = 6,[7]Sheet1!L9,0)</f>
        <v>0</v>
      </c>
      <c r="Q1441" s="29">
        <f>IF($L1440 = 6,[7]Sheet1!M9,0)</f>
        <v>0</v>
      </c>
      <c r="R1441" s="29">
        <f>IF($L1440 = 6,[7]Sheet1!N9,0)</f>
        <v>0</v>
      </c>
    </row>
    <row r="1442" spans="1:18">
      <c r="A1442" s="18" t="str">
        <f t="array" ref="A1442">IF(ROW(B1442)-6&lt;A$1,VLOOKUP(LOOKUP("zzzz",CHOOSE({1,2},"",INDEX([1]Sheet1!$P$1:$P$65000,SMALL(IF([1]Sheet1!P$1:P$65000&lt;&gt;"",ROW([1]Sheet1!P$1:P$65000)),ROWS(D$5:D1442))))),[1]Sheet1!$C$5:$D$65000,2,FALSE),IF(L1442&gt;$A$1,"",IF(A1441="","Figure "&amp;L1442,IFERROR(VLOOKUP(A1441,[1]Sheet1!$D$5:$Q$65000,14,FALSE),IFERROR(VLOOKUP(A1441,[1]Sheet1!$A$5:$D$65000,4,FALSE),"Figure " &amp; L1442)))))</f>
        <v/>
      </c>
      <c r="B1442" s="19" t="str">
        <f>IFERROR(IF($A1442="","",VLOOKUP($A1442,[1]Sheet1!$D$5:$R$65000,15,FALSE)),"")</f>
        <v/>
      </c>
      <c r="C1442" s="20" t="str">
        <f>IFERROR(IF(A1442="","",VLOOKUP($A1442,[1]Sheet1!$D$5:$N$65000,3,FALSE)),"")</f>
        <v/>
      </c>
      <c r="D1442" s="20" t="str">
        <f>IFERROR(IF($A1442="","",VLOOKUP($A1442,[1]Sheet1!$D$5:$N$65000,4,FALSE)),"")</f>
        <v/>
      </c>
      <c r="E1442" s="20" t="str">
        <f>IFERROR(IF($A1442="","",VLOOKUP($A1442,[1]Sheet1!$D$5:$N$65000,5,FALSE)),"")</f>
        <v/>
      </c>
      <c r="F1442" s="20" t="str">
        <f>IFERROR(IF($A1442="","",VLOOKUP($A1442,[1]Sheet1!$D$5:$N$65000,6,FALSE)),"")</f>
        <v/>
      </c>
      <c r="G1442" s="20" t="str">
        <f>IFERROR(IF($A1442="","",VLOOKUP($A1442,[1]Sheet1!$D$5:$N$65000,7,FALSE)),"")</f>
        <v/>
      </c>
      <c r="H1442" s="20" t="str">
        <f>IFERROR(IF($A1442="","",VLOOKUP($A1442,[1]Sheet1!$D$5:$N$65000,8,FALSE)),"")</f>
        <v/>
      </c>
      <c r="I1442" s="20" t="str">
        <f>IFERROR(IF($A1442="","",VLOOKUP($A1442,[1]Sheet1!$D$5:$N$65000,9,FALSE)),"")</f>
        <v/>
      </c>
      <c r="J1442" s="20" t="str">
        <f>IFERROR(IF($A1442="","",VLOOKUP($A1442,[1]Sheet1!$D$5:$N$65000,10,FALSE)),"")</f>
        <v/>
      </c>
      <c r="K1442" s="20" t="str">
        <f>IFERROR(IF($A1442="","",VLOOKUP($A1442,[1]Sheet1!$D$5:$N$65000,11,FALSE)),"")</f>
        <v/>
      </c>
      <c r="L1442" s="3">
        <f t="shared" si="46"/>
        <v>1438</v>
      </c>
      <c r="M1442" s="21" t="str">
        <f t="shared" si="47"/>
        <v/>
      </c>
      <c r="N1442" s="29">
        <f>IF($L1441 = 6,[7]Sheet1!J10,0)</f>
        <v>0</v>
      </c>
      <c r="O1442" s="29">
        <f>IF($L1441 = 6,[7]Sheet1!K10,0)</f>
        <v>0</v>
      </c>
      <c r="P1442" s="29">
        <f>IF($L1441 = 6,[7]Sheet1!L10,0)</f>
        <v>0</v>
      </c>
      <c r="Q1442" s="29">
        <f>IF($L1441 = 6,[7]Sheet1!M10,0)</f>
        <v>0</v>
      </c>
      <c r="R1442" s="29">
        <f>IF($L1441 = 6,[7]Sheet1!N10,0)</f>
        <v>0</v>
      </c>
    </row>
    <row r="1443" spans="1:18">
      <c r="A1443" s="18" t="str">
        <f t="array" ref="A1443">IF(ROW(B1443)-6&lt;A$1,VLOOKUP(LOOKUP("zzzz",CHOOSE({1,2},"",INDEX([1]Sheet1!$P$1:$P$65000,SMALL(IF([1]Sheet1!P$1:P$65000&lt;&gt;"",ROW([1]Sheet1!P$1:P$65000)),ROWS(D$5:D1443))))),[1]Sheet1!$C$5:$D$65000,2,FALSE),IF(L1443&gt;$A$1,"",IF(A1442="","Figure "&amp;L1443,IFERROR(VLOOKUP(A1442,[1]Sheet1!$D$5:$Q$65000,14,FALSE),IFERROR(VLOOKUP(A1442,[1]Sheet1!$A$5:$D$65000,4,FALSE),"Figure " &amp; L1443)))))</f>
        <v/>
      </c>
      <c r="B1443" s="19" t="str">
        <f>IFERROR(IF($A1443="","",VLOOKUP($A1443,[1]Sheet1!$D$5:$R$65000,15,FALSE)),"")</f>
        <v/>
      </c>
      <c r="C1443" s="20" t="str">
        <f>IFERROR(IF(A1443="","",VLOOKUP($A1443,[1]Sheet1!$D$5:$N$65000,3,FALSE)),"")</f>
        <v/>
      </c>
      <c r="D1443" s="20" t="str">
        <f>IFERROR(IF($A1443="","",VLOOKUP($A1443,[1]Sheet1!$D$5:$N$65000,4,FALSE)),"")</f>
        <v/>
      </c>
      <c r="E1443" s="20" t="str">
        <f>IFERROR(IF($A1443="","",VLOOKUP($A1443,[1]Sheet1!$D$5:$N$65000,5,FALSE)),"")</f>
        <v/>
      </c>
      <c r="F1443" s="20" t="str">
        <f>IFERROR(IF($A1443="","",VLOOKUP($A1443,[1]Sheet1!$D$5:$N$65000,6,FALSE)),"")</f>
        <v/>
      </c>
      <c r="G1443" s="20" t="str">
        <f>IFERROR(IF($A1443="","",VLOOKUP($A1443,[1]Sheet1!$D$5:$N$65000,7,FALSE)),"")</f>
        <v/>
      </c>
      <c r="H1443" s="20" t="str">
        <f>IFERROR(IF($A1443="","",VLOOKUP($A1443,[1]Sheet1!$D$5:$N$65000,8,FALSE)),"")</f>
        <v/>
      </c>
      <c r="I1443" s="20" t="str">
        <f>IFERROR(IF($A1443="","",VLOOKUP($A1443,[1]Sheet1!$D$5:$N$65000,9,FALSE)),"")</f>
        <v/>
      </c>
      <c r="J1443" s="20" t="str">
        <f>IFERROR(IF($A1443="","",VLOOKUP($A1443,[1]Sheet1!$D$5:$N$65000,10,FALSE)),"")</f>
        <v/>
      </c>
      <c r="K1443" s="20" t="str">
        <f>IFERROR(IF($A1443="","",VLOOKUP($A1443,[1]Sheet1!$D$5:$N$65000,11,FALSE)),"")</f>
        <v/>
      </c>
      <c r="L1443" s="3">
        <f t="shared" si="46"/>
        <v>1439</v>
      </c>
      <c r="M1443" s="21" t="str">
        <f t="shared" si="47"/>
        <v/>
      </c>
      <c r="N1443" s="29">
        <f>IF($L1442 = 6,[7]Sheet1!J11,0)</f>
        <v>0</v>
      </c>
      <c r="O1443" s="29">
        <f>IF($L1442 = 6,[7]Sheet1!K11,0)</f>
        <v>0</v>
      </c>
      <c r="P1443" s="29">
        <f>IF($L1442 = 6,[7]Sheet1!L11,0)</f>
        <v>0</v>
      </c>
      <c r="Q1443" s="29">
        <f>IF($L1442 = 6,[7]Sheet1!M11,0)</f>
        <v>0</v>
      </c>
      <c r="R1443" s="29">
        <f>IF($L1442 = 6,[7]Sheet1!N11,0)</f>
        <v>0</v>
      </c>
    </row>
    <row r="1444" spans="1:18">
      <c r="A1444" s="18" t="str">
        <f t="array" ref="A1444">IF(ROW(B1444)-6&lt;A$1,VLOOKUP(LOOKUP("zzzz",CHOOSE({1,2},"",INDEX([1]Sheet1!$P$1:$P$65000,SMALL(IF([1]Sheet1!P$1:P$65000&lt;&gt;"",ROW([1]Sheet1!P$1:P$65000)),ROWS(D$5:D1444))))),[1]Sheet1!$C$5:$D$65000,2,FALSE),IF(L1444&gt;$A$1,"",IF(A1443="","Figure "&amp;L1444,IFERROR(VLOOKUP(A1443,[1]Sheet1!$D$5:$Q$65000,14,FALSE),IFERROR(VLOOKUP(A1443,[1]Sheet1!$A$5:$D$65000,4,FALSE),"Figure " &amp; L1444)))))</f>
        <v/>
      </c>
      <c r="B1444" s="19" t="str">
        <f>IFERROR(IF($A1444="","",VLOOKUP($A1444,[1]Sheet1!$D$5:$R$65000,15,FALSE)),"")</f>
        <v/>
      </c>
      <c r="C1444" s="20" t="str">
        <f>IFERROR(IF(A1444="","",VLOOKUP($A1444,[1]Sheet1!$D$5:$N$65000,3,FALSE)),"")</f>
        <v/>
      </c>
      <c r="D1444" s="20" t="str">
        <f>IFERROR(IF($A1444="","",VLOOKUP($A1444,[1]Sheet1!$D$5:$N$65000,4,FALSE)),"")</f>
        <v/>
      </c>
      <c r="E1444" s="20" t="str">
        <f>IFERROR(IF($A1444="","",VLOOKUP($A1444,[1]Sheet1!$D$5:$N$65000,5,FALSE)),"")</f>
        <v/>
      </c>
      <c r="F1444" s="20" t="str">
        <f>IFERROR(IF($A1444="","",VLOOKUP($A1444,[1]Sheet1!$D$5:$N$65000,6,FALSE)),"")</f>
        <v/>
      </c>
      <c r="G1444" s="20" t="str">
        <f>IFERROR(IF($A1444="","",VLOOKUP($A1444,[1]Sheet1!$D$5:$N$65000,7,FALSE)),"")</f>
        <v/>
      </c>
      <c r="H1444" s="20" t="str">
        <f>IFERROR(IF($A1444="","",VLOOKUP($A1444,[1]Sheet1!$D$5:$N$65000,8,FALSE)),"")</f>
        <v/>
      </c>
      <c r="I1444" s="20" t="str">
        <f>IFERROR(IF($A1444="","",VLOOKUP($A1444,[1]Sheet1!$D$5:$N$65000,9,FALSE)),"")</f>
        <v/>
      </c>
      <c r="J1444" s="20" t="str">
        <f>IFERROR(IF($A1444="","",VLOOKUP($A1444,[1]Sheet1!$D$5:$N$65000,10,FALSE)),"")</f>
        <v/>
      </c>
      <c r="K1444" s="20" t="str">
        <f>IFERROR(IF($A1444="","",VLOOKUP($A1444,[1]Sheet1!$D$5:$N$65000,11,FALSE)),"")</f>
        <v/>
      </c>
      <c r="L1444" s="3">
        <f t="shared" si="46"/>
        <v>1440</v>
      </c>
      <c r="M1444" s="21" t="str">
        <f t="shared" si="47"/>
        <v/>
      </c>
      <c r="N1444" s="29">
        <f>IF($L1443 = 6,[7]Sheet1!J12,0)</f>
        <v>0</v>
      </c>
      <c r="O1444" s="29">
        <f>IF($L1443 = 6,[7]Sheet1!K12,0)</f>
        <v>0</v>
      </c>
      <c r="P1444" s="29">
        <f>IF($L1443 = 6,[7]Sheet1!L12,0)</f>
        <v>0</v>
      </c>
      <c r="Q1444" s="29">
        <f>IF($L1443 = 6,[7]Sheet1!M12,0)</f>
        <v>0</v>
      </c>
      <c r="R1444" s="29">
        <f>IF($L1443 = 6,[7]Sheet1!N12,0)</f>
        <v>0</v>
      </c>
    </row>
    <row r="1445" spans="1:18">
      <c r="A1445" s="18" t="str">
        <f t="array" ref="A1445">IF(ROW(B1445)-6&lt;A$1,VLOOKUP(LOOKUP("zzzz",CHOOSE({1,2},"",INDEX([1]Sheet1!$P$1:$P$65000,SMALL(IF([1]Sheet1!P$1:P$65000&lt;&gt;"",ROW([1]Sheet1!P$1:P$65000)),ROWS(D$5:D1445))))),[1]Sheet1!$C$5:$D$65000,2,FALSE),IF(L1445&gt;$A$1,"",IF(A1444="","Figure "&amp;L1445,IFERROR(VLOOKUP(A1444,[1]Sheet1!$D$5:$Q$65000,14,FALSE),IFERROR(VLOOKUP(A1444,[1]Sheet1!$A$5:$D$65000,4,FALSE),"Figure " &amp; L1445)))))</f>
        <v/>
      </c>
      <c r="B1445" s="19" t="str">
        <f>IFERROR(IF($A1445="","",VLOOKUP($A1445,[1]Sheet1!$D$5:$R$65000,15,FALSE)),"")</f>
        <v/>
      </c>
      <c r="C1445" s="20" t="str">
        <f>IFERROR(IF(A1445="","",VLOOKUP($A1445,[1]Sheet1!$D$5:$N$65000,3,FALSE)),"")</f>
        <v/>
      </c>
      <c r="D1445" s="20" t="str">
        <f>IFERROR(IF($A1445="","",VLOOKUP($A1445,[1]Sheet1!$D$5:$N$65000,4,FALSE)),"")</f>
        <v/>
      </c>
      <c r="E1445" s="20" t="str">
        <f>IFERROR(IF($A1445="","",VLOOKUP($A1445,[1]Sheet1!$D$5:$N$65000,5,FALSE)),"")</f>
        <v/>
      </c>
      <c r="F1445" s="20" t="str">
        <f>IFERROR(IF($A1445="","",VLOOKUP($A1445,[1]Sheet1!$D$5:$N$65000,6,FALSE)),"")</f>
        <v/>
      </c>
      <c r="G1445" s="20" t="str">
        <f>IFERROR(IF($A1445="","",VLOOKUP($A1445,[1]Sheet1!$D$5:$N$65000,7,FALSE)),"")</f>
        <v/>
      </c>
      <c r="H1445" s="20" t="str">
        <f>IFERROR(IF($A1445="","",VLOOKUP($A1445,[1]Sheet1!$D$5:$N$65000,8,FALSE)),"")</f>
        <v/>
      </c>
      <c r="I1445" s="20" t="str">
        <f>IFERROR(IF($A1445="","",VLOOKUP($A1445,[1]Sheet1!$D$5:$N$65000,9,FALSE)),"")</f>
        <v/>
      </c>
      <c r="J1445" s="20" t="str">
        <f>IFERROR(IF($A1445="","",VLOOKUP($A1445,[1]Sheet1!$D$5:$N$65000,10,FALSE)),"")</f>
        <v/>
      </c>
      <c r="K1445" s="20" t="str">
        <f>IFERROR(IF($A1445="","",VLOOKUP($A1445,[1]Sheet1!$D$5:$N$65000,11,FALSE)),"")</f>
        <v/>
      </c>
      <c r="L1445" s="3">
        <f t="shared" si="46"/>
        <v>1441</v>
      </c>
      <c r="M1445" s="21" t="str">
        <f t="shared" si="47"/>
        <v/>
      </c>
      <c r="N1445" s="29">
        <f>IF($L1444 = 6,[7]Sheet1!J13,0)</f>
        <v>0</v>
      </c>
      <c r="O1445" s="29">
        <f>IF($L1444 = 6,[7]Sheet1!K13,0)</f>
        <v>0</v>
      </c>
      <c r="P1445" s="29">
        <f>IF($L1444 = 6,[7]Sheet1!L13,0)</f>
        <v>0</v>
      </c>
      <c r="Q1445" s="29">
        <f>IF($L1444 = 6,[7]Sheet1!M13,0)</f>
        <v>0</v>
      </c>
      <c r="R1445" s="29">
        <f>IF($L1444 = 6,[7]Sheet1!N13,0)</f>
        <v>0</v>
      </c>
    </row>
    <row r="1446" spans="1:18">
      <c r="A1446" s="18" t="str">
        <f t="array" ref="A1446">IF(ROW(B1446)-6&lt;A$1,VLOOKUP(LOOKUP("zzzz",CHOOSE({1,2},"",INDEX([1]Sheet1!$P$1:$P$65000,SMALL(IF([1]Sheet1!P$1:P$65000&lt;&gt;"",ROW([1]Sheet1!P$1:P$65000)),ROWS(D$5:D1446))))),[1]Sheet1!$C$5:$D$65000,2,FALSE),IF(L1446&gt;$A$1,"",IF(A1445="","Figure "&amp;L1446,IFERROR(VLOOKUP(A1445,[1]Sheet1!$D$5:$Q$65000,14,FALSE),IFERROR(VLOOKUP(A1445,[1]Sheet1!$A$5:$D$65000,4,FALSE),"Figure " &amp; L1446)))))</f>
        <v/>
      </c>
      <c r="B1446" s="19" t="str">
        <f>IFERROR(IF($A1446="","",VLOOKUP($A1446,[1]Sheet1!$D$5:$R$65000,15,FALSE)),"")</f>
        <v/>
      </c>
      <c r="C1446" s="20" t="str">
        <f>IFERROR(IF(A1446="","",VLOOKUP($A1446,[1]Sheet1!$D$5:$N$65000,3,FALSE)),"")</f>
        <v/>
      </c>
      <c r="D1446" s="20" t="str">
        <f>IFERROR(IF($A1446="","",VLOOKUP($A1446,[1]Sheet1!$D$5:$N$65000,4,FALSE)),"")</f>
        <v/>
      </c>
      <c r="E1446" s="20" t="str">
        <f>IFERROR(IF($A1446="","",VLOOKUP($A1446,[1]Sheet1!$D$5:$N$65000,5,FALSE)),"")</f>
        <v/>
      </c>
      <c r="F1446" s="20" t="str">
        <f>IFERROR(IF($A1446="","",VLOOKUP($A1446,[1]Sheet1!$D$5:$N$65000,6,FALSE)),"")</f>
        <v/>
      </c>
      <c r="G1446" s="20" t="str">
        <f>IFERROR(IF($A1446="","",VLOOKUP($A1446,[1]Sheet1!$D$5:$N$65000,7,FALSE)),"")</f>
        <v/>
      </c>
      <c r="H1446" s="20" t="str">
        <f>IFERROR(IF($A1446="","",VLOOKUP($A1446,[1]Sheet1!$D$5:$N$65000,8,FALSE)),"")</f>
        <v/>
      </c>
      <c r="I1446" s="20" t="str">
        <f>IFERROR(IF($A1446="","",VLOOKUP($A1446,[1]Sheet1!$D$5:$N$65000,9,FALSE)),"")</f>
        <v/>
      </c>
      <c r="J1446" s="20" t="str">
        <f>IFERROR(IF($A1446="","",VLOOKUP($A1446,[1]Sheet1!$D$5:$N$65000,10,FALSE)),"")</f>
        <v/>
      </c>
      <c r="K1446" s="20" t="str">
        <f>IFERROR(IF($A1446="","",VLOOKUP($A1446,[1]Sheet1!$D$5:$N$65000,11,FALSE)),"")</f>
        <v/>
      </c>
      <c r="L1446" s="3">
        <f t="shared" si="46"/>
        <v>1442</v>
      </c>
      <c r="M1446" s="21" t="str">
        <f t="shared" si="47"/>
        <v/>
      </c>
      <c r="N1446" s="29">
        <f>IF($L1445 = 6,[7]Sheet1!J14,0)</f>
        <v>0</v>
      </c>
      <c r="O1446" s="29">
        <f>IF($L1445 = 6,[7]Sheet1!K14,0)</f>
        <v>0</v>
      </c>
      <c r="P1446" s="29">
        <f>IF($L1445 = 6,[7]Sheet1!L14,0)</f>
        <v>0</v>
      </c>
      <c r="Q1446" s="29">
        <f>IF($L1445 = 6,[7]Sheet1!M14,0)</f>
        <v>0</v>
      </c>
      <c r="R1446" s="29">
        <f>IF($L1445 = 6,[7]Sheet1!N14,0)</f>
        <v>0</v>
      </c>
    </row>
    <row r="1447" spans="1:18">
      <c r="A1447" s="18" t="str">
        <f t="array" ref="A1447">IF(ROW(B1447)-6&lt;A$1,VLOOKUP(LOOKUP("zzzz",CHOOSE({1,2},"",INDEX([1]Sheet1!$P$1:$P$65000,SMALL(IF([1]Sheet1!P$1:P$65000&lt;&gt;"",ROW([1]Sheet1!P$1:P$65000)),ROWS(D$5:D1447))))),[1]Sheet1!$C$5:$D$65000,2,FALSE),IF(L1447&gt;$A$1,"",IF(A1446="","Figure "&amp;L1447,IFERROR(VLOOKUP(A1446,[1]Sheet1!$D$5:$Q$65000,14,FALSE),IFERROR(VLOOKUP(A1446,[1]Sheet1!$A$5:$D$65000,4,FALSE),"Figure " &amp; L1447)))))</f>
        <v/>
      </c>
      <c r="B1447" s="19" t="str">
        <f>IFERROR(IF($A1447="","",VLOOKUP($A1447,[1]Sheet1!$D$5:$R$65000,15,FALSE)),"")</f>
        <v/>
      </c>
      <c r="C1447" s="20" t="str">
        <f>IFERROR(IF(A1447="","",VLOOKUP($A1447,[1]Sheet1!$D$5:$N$65000,3,FALSE)),"")</f>
        <v/>
      </c>
      <c r="D1447" s="20" t="str">
        <f>IFERROR(IF($A1447="","",VLOOKUP($A1447,[1]Sheet1!$D$5:$N$65000,4,FALSE)),"")</f>
        <v/>
      </c>
      <c r="E1447" s="20" t="str">
        <f>IFERROR(IF($A1447="","",VLOOKUP($A1447,[1]Sheet1!$D$5:$N$65000,5,FALSE)),"")</f>
        <v/>
      </c>
      <c r="F1447" s="20" t="str">
        <f>IFERROR(IF($A1447="","",VLOOKUP($A1447,[1]Sheet1!$D$5:$N$65000,6,FALSE)),"")</f>
        <v/>
      </c>
      <c r="G1447" s="20" t="str">
        <f>IFERROR(IF($A1447="","",VLOOKUP($A1447,[1]Sheet1!$D$5:$N$65000,7,FALSE)),"")</f>
        <v/>
      </c>
      <c r="H1447" s="20" t="str">
        <f>IFERROR(IF($A1447="","",VLOOKUP($A1447,[1]Sheet1!$D$5:$N$65000,8,FALSE)),"")</f>
        <v/>
      </c>
      <c r="I1447" s="20" t="str">
        <f>IFERROR(IF($A1447="","",VLOOKUP($A1447,[1]Sheet1!$D$5:$N$65000,9,FALSE)),"")</f>
        <v/>
      </c>
      <c r="J1447" s="20" t="str">
        <f>IFERROR(IF($A1447="","",VLOOKUP($A1447,[1]Sheet1!$D$5:$N$65000,10,FALSE)),"")</f>
        <v/>
      </c>
      <c r="K1447" s="20" t="str">
        <f>IFERROR(IF($A1447="","",VLOOKUP($A1447,[1]Sheet1!$D$5:$N$65000,11,FALSE)),"")</f>
        <v/>
      </c>
      <c r="L1447" s="3">
        <f t="shared" si="46"/>
        <v>1443</v>
      </c>
      <c r="M1447" s="21" t="str">
        <f t="shared" si="47"/>
        <v/>
      </c>
      <c r="N1447" s="29">
        <f>IF($L1446 = 6,[7]Sheet1!J15,0)</f>
        <v>0</v>
      </c>
      <c r="O1447" s="29">
        <f>IF($L1446 = 6,[7]Sheet1!K15,0)</f>
        <v>0</v>
      </c>
      <c r="P1447" s="29">
        <f>IF($L1446 = 6,[7]Sheet1!L15,0)</f>
        <v>0</v>
      </c>
      <c r="Q1447" s="29">
        <f>IF($L1446 = 6,[7]Sheet1!M15,0)</f>
        <v>0</v>
      </c>
      <c r="R1447" s="29">
        <f>IF($L1446 = 6,[7]Sheet1!N15,0)</f>
        <v>0</v>
      </c>
    </row>
    <row r="1448" spans="1:18">
      <c r="A1448" s="18" t="str">
        <f t="array" ref="A1448">IF(ROW(B1448)-6&lt;A$1,VLOOKUP(LOOKUP("zzzz",CHOOSE({1,2},"",INDEX([1]Sheet1!$P$1:$P$65000,SMALL(IF([1]Sheet1!P$1:P$65000&lt;&gt;"",ROW([1]Sheet1!P$1:P$65000)),ROWS(D$5:D1448))))),[1]Sheet1!$C$5:$D$65000,2,FALSE),IF(L1448&gt;$A$1,"",IF(A1447="","Figure "&amp;L1448,IFERROR(VLOOKUP(A1447,[1]Sheet1!$D$5:$Q$65000,14,FALSE),IFERROR(VLOOKUP(A1447,[1]Sheet1!$A$5:$D$65000,4,FALSE),"Figure " &amp; L1448)))))</f>
        <v/>
      </c>
      <c r="B1448" s="19" t="str">
        <f>IFERROR(IF($A1448="","",VLOOKUP($A1448,[1]Sheet1!$D$5:$R$65000,15,FALSE)),"")</f>
        <v/>
      </c>
      <c r="C1448" s="20" t="str">
        <f>IFERROR(IF(A1448="","",VLOOKUP($A1448,[1]Sheet1!$D$5:$N$65000,3,FALSE)),"")</f>
        <v/>
      </c>
      <c r="D1448" s="20" t="str">
        <f>IFERROR(IF($A1448="","",VLOOKUP($A1448,[1]Sheet1!$D$5:$N$65000,4,FALSE)),"")</f>
        <v/>
      </c>
      <c r="E1448" s="20" t="str">
        <f>IFERROR(IF($A1448="","",VLOOKUP($A1448,[1]Sheet1!$D$5:$N$65000,5,FALSE)),"")</f>
        <v/>
      </c>
      <c r="F1448" s="20" t="str">
        <f>IFERROR(IF($A1448="","",VLOOKUP($A1448,[1]Sheet1!$D$5:$N$65000,6,FALSE)),"")</f>
        <v/>
      </c>
      <c r="G1448" s="20" t="str">
        <f>IFERROR(IF($A1448="","",VLOOKUP($A1448,[1]Sheet1!$D$5:$N$65000,7,FALSE)),"")</f>
        <v/>
      </c>
      <c r="H1448" s="20" t="str">
        <f>IFERROR(IF($A1448="","",VLOOKUP($A1448,[1]Sheet1!$D$5:$N$65000,8,FALSE)),"")</f>
        <v/>
      </c>
      <c r="I1448" s="20" t="str">
        <f>IFERROR(IF($A1448="","",VLOOKUP($A1448,[1]Sheet1!$D$5:$N$65000,9,FALSE)),"")</f>
        <v/>
      </c>
      <c r="J1448" s="20" t="str">
        <f>IFERROR(IF($A1448="","",VLOOKUP($A1448,[1]Sheet1!$D$5:$N$65000,10,FALSE)),"")</f>
        <v/>
      </c>
      <c r="K1448" s="20" t="str">
        <f>IFERROR(IF($A1448="","",VLOOKUP($A1448,[1]Sheet1!$D$5:$N$65000,11,FALSE)),"")</f>
        <v/>
      </c>
      <c r="L1448" s="3">
        <f t="shared" si="46"/>
        <v>1444</v>
      </c>
      <c r="M1448" s="21" t="str">
        <f t="shared" si="47"/>
        <v/>
      </c>
      <c r="N1448" s="29">
        <f>IF($L1447 = 6,[7]Sheet1!J16,0)</f>
        <v>0</v>
      </c>
      <c r="O1448" s="29">
        <f>IF($L1447 = 6,[7]Sheet1!K16,0)</f>
        <v>0</v>
      </c>
      <c r="P1448" s="29">
        <f>IF($L1447 = 6,[7]Sheet1!L16,0)</f>
        <v>0</v>
      </c>
      <c r="Q1448" s="29">
        <f>IF($L1447 = 6,[7]Sheet1!M16,0)</f>
        <v>0</v>
      </c>
      <c r="R1448" s="29">
        <f>IF($L1447 = 6,[7]Sheet1!N16,0)</f>
        <v>0</v>
      </c>
    </row>
    <row r="1449" spans="1:18">
      <c r="A1449" s="18" t="str">
        <f t="array" ref="A1449">IF(ROW(B1449)-6&lt;A$1,VLOOKUP(LOOKUP("zzzz",CHOOSE({1,2},"",INDEX([1]Sheet1!$P$1:$P$65000,SMALL(IF([1]Sheet1!P$1:P$65000&lt;&gt;"",ROW([1]Sheet1!P$1:P$65000)),ROWS(D$5:D1449))))),[1]Sheet1!$C$5:$D$65000,2,FALSE),IF(L1449&gt;$A$1,"",IF(A1448="","Figure "&amp;L1449,IFERROR(VLOOKUP(A1448,[1]Sheet1!$D$5:$Q$65000,14,FALSE),IFERROR(VLOOKUP(A1448,[1]Sheet1!$A$5:$D$65000,4,FALSE),"Figure " &amp; L1449)))))</f>
        <v/>
      </c>
      <c r="B1449" s="19" t="str">
        <f>IFERROR(IF($A1449="","",VLOOKUP($A1449,[1]Sheet1!$D$5:$R$65000,15,FALSE)),"")</f>
        <v/>
      </c>
      <c r="C1449" s="20" t="str">
        <f>IFERROR(IF(A1449="","",VLOOKUP($A1449,[1]Sheet1!$D$5:$N$65000,3,FALSE)),"")</f>
        <v/>
      </c>
      <c r="D1449" s="20" t="str">
        <f>IFERROR(IF($A1449="","",VLOOKUP($A1449,[1]Sheet1!$D$5:$N$65000,4,FALSE)),"")</f>
        <v/>
      </c>
      <c r="E1449" s="20" t="str">
        <f>IFERROR(IF($A1449="","",VLOOKUP($A1449,[1]Sheet1!$D$5:$N$65000,5,FALSE)),"")</f>
        <v/>
      </c>
      <c r="F1449" s="20" t="str">
        <f>IFERROR(IF($A1449="","",VLOOKUP($A1449,[1]Sheet1!$D$5:$N$65000,6,FALSE)),"")</f>
        <v/>
      </c>
      <c r="G1449" s="20" t="str">
        <f>IFERROR(IF($A1449="","",VLOOKUP($A1449,[1]Sheet1!$D$5:$N$65000,7,FALSE)),"")</f>
        <v/>
      </c>
      <c r="H1449" s="20" t="str">
        <f>IFERROR(IF($A1449="","",VLOOKUP($A1449,[1]Sheet1!$D$5:$N$65000,8,FALSE)),"")</f>
        <v/>
      </c>
      <c r="I1449" s="20" t="str">
        <f>IFERROR(IF($A1449="","",VLOOKUP($A1449,[1]Sheet1!$D$5:$N$65000,9,FALSE)),"")</f>
        <v/>
      </c>
      <c r="J1449" s="20" t="str">
        <f>IFERROR(IF($A1449="","",VLOOKUP($A1449,[1]Sheet1!$D$5:$N$65000,10,FALSE)),"")</f>
        <v/>
      </c>
      <c r="K1449" s="20" t="str">
        <f>IFERROR(IF($A1449="","",VLOOKUP($A1449,[1]Sheet1!$D$5:$N$65000,11,FALSE)),"")</f>
        <v/>
      </c>
      <c r="L1449" s="3">
        <f t="shared" si="46"/>
        <v>1445</v>
      </c>
      <c r="M1449" s="21" t="str">
        <f t="shared" si="47"/>
        <v/>
      </c>
      <c r="N1449" s="29">
        <f>IF($L1448 = 6,[7]Sheet1!J17,0)</f>
        <v>0</v>
      </c>
      <c r="O1449" s="29">
        <f>IF($L1448 = 6,[7]Sheet1!K17,0)</f>
        <v>0</v>
      </c>
      <c r="P1449" s="29">
        <f>IF($L1448 = 6,[7]Sheet1!L17,0)</f>
        <v>0</v>
      </c>
      <c r="Q1449" s="29">
        <f>IF($L1448 = 6,[7]Sheet1!M17,0)</f>
        <v>0</v>
      </c>
      <c r="R1449" s="29">
        <f>IF($L1448 = 6,[7]Sheet1!N17,0)</f>
        <v>0</v>
      </c>
    </row>
    <row r="1450" spans="1:18">
      <c r="A1450" s="18" t="str">
        <f t="array" ref="A1450">IF(ROW(B1450)-6&lt;A$1,VLOOKUP(LOOKUP("zzzz",CHOOSE({1,2},"",INDEX([1]Sheet1!$P$1:$P$65000,SMALL(IF([1]Sheet1!P$1:P$65000&lt;&gt;"",ROW([1]Sheet1!P$1:P$65000)),ROWS(D$5:D1450))))),[1]Sheet1!$C$5:$D$65000,2,FALSE),IF(L1450&gt;$A$1,"",IF(A1449="","Figure "&amp;L1450,IFERROR(VLOOKUP(A1449,[1]Sheet1!$D$5:$Q$65000,14,FALSE),IFERROR(VLOOKUP(A1449,[1]Sheet1!$A$5:$D$65000,4,FALSE),"Figure " &amp; L1450)))))</f>
        <v/>
      </c>
      <c r="B1450" s="19" t="str">
        <f>IFERROR(IF($A1450="","",VLOOKUP($A1450,[1]Sheet1!$D$5:$R$65000,15,FALSE)),"")</f>
        <v/>
      </c>
      <c r="C1450" s="20" t="str">
        <f>IFERROR(IF(A1450="","",VLOOKUP($A1450,[1]Sheet1!$D$5:$N$65000,3,FALSE)),"")</f>
        <v/>
      </c>
      <c r="D1450" s="20" t="str">
        <f>IFERROR(IF($A1450="","",VLOOKUP($A1450,[1]Sheet1!$D$5:$N$65000,4,FALSE)),"")</f>
        <v/>
      </c>
      <c r="E1450" s="20" t="str">
        <f>IFERROR(IF($A1450="","",VLOOKUP($A1450,[1]Sheet1!$D$5:$N$65000,5,FALSE)),"")</f>
        <v/>
      </c>
      <c r="F1450" s="20" t="str">
        <f>IFERROR(IF($A1450="","",VLOOKUP($A1450,[1]Sheet1!$D$5:$N$65000,6,FALSE)),"")</f>
        <v/>
      </c>
      <c r="G1450" s="20" t="str">
        <f>IFERROR(IF($A1450="","",VLOOKUP($A1450,[1]Sheet1!$D$5:$N$65000,7,FALSE)),"")</f>
        <v/>
      </c>
      <c r="H1450" s="20" t="str">
        <f>IFERROR(IF($A1450="","",VLOOKUP($A1450,[1]Sheet1!$D$5:$N$65000,8,FALSE)),"")</f>
        <v/>
      </c>
      <c r="I1450" s="20" t="str">
        <f>IFERROR(IF($A1450="","",VLOOKUP($A1450,[1]Sheet1!$D$5:$N$65000,9,FALSE)),"")</f>
        <v/>
      </c>
      <c r="J1450" s="20" t="str">
        <f>IFERROR(IF($A1450="","",VLOOKUP($A1450,[1]Sheet1!$D$5:$N$65000,10,FALSE)),"")</f>
        <v/>
      </c>
      <c r="K1450" s="20" t="str">
        <f>IFERROR(IF($A1450="","",VLOOKUP($A1450,[1]Sheet1!$D$5:$N$65000,11,FALSE)),"")</f>
        <v/>
      </c>
      <c r="L1450" s="3">
        <f t="shared" ref="L1450:L1513" si="48">IF(A1449="",L1449+1,L1449)</f>
        <v>1446</v>
      </c>
      <c r="M1450" s="21" t="str">
        <f t="shared" si="47"/>
        <v/>
      </c>
      <c r="N1450" s="29">
        <f>IF($L1449 = 6,[7]Sheet1!J18,0)</f>
        <v>0</v>
      </c>
      <c r="O1450" s="29">
        <f>IF($L1449 = 6,[7]Sheet1!K18,0)</f>
        <v>0</v>
      </c>
      <c r="P1450" s="29">
        <f>IF($L1449 = 6,[7]Sheet1!L18,0)</f>
        <v>0</v>
      </c>
      <c r="Q1450" s="29">
        <f>IF($L1449 = 6,[7]Sheet1!M18,0)</f>
        <v>0</v>
      </c>
      <c r="R1450" s="29">
        <f>IF($L1449 = 6,[7]Sheet1!N18,0)</f>
        <v>0</v>
      </c>
    </row>
    <row r="1451" spans="1:18">
      <c r="A1451" s="18" t="str">
        <f t="array" ref="A1451">IF(ROW(B1451)-6&lt;A$1,VLOOKUP(LOOKUP("zzzz",CHOOSE({1,2},"",INDEX([1]Sheet1!$P$1:$P$65000,SMALL(IF([1]Sheet1!P$1:P$65000&lt;&gt;"",ROW([1]Sheet1!P$1:P$65000)),ROWS(D$5:D1451))))),[1]Sheet1!$C$5:$D$65000,2,FALSE),IF(L1451&gt;$A$1,"",IF(A1450="","Figure "&amp;L1451,IFERROR(VLOOKUP(A1450,[1]Sheet1!$D$5:$Q$65000,14,FALSE),IFERROR(VLOOKUP(A1450,[1]Sheet1!$A$5:$D$65000,4,FALSE),"Figure " &amp; L1451)))))</f>
        <v/>
      </c>
      <c r="B1451" s="19" t="str">
        <f>IFERROR(IF($A1451="","",VLOOKUP($A1451,[1]Sheet1!$D$5:$R$65000,15,FALSE)),"")</f>
        <v/>
      </c>
      <c r="C1451" s="20" t="str">
        <f>IFERROR(IF(A1451="","",VLOOKUP($A1451,[1]Sheet1!$D$5:$N$65000,3,FALSE)),"")</f>
        <v/>
      </c>
      <c r="D1451" s="20" t="str">
        <f>IFERROR(IF($A1451="","",VLOOKUP($A1451,[1]Sheet1!$D$5:$N$65000,4,FALSE)),"")</f>
        <v/>
      </c>
      <c r="E1451" s="20" t="str">
        <f>IFERROR(IF($A1451="","",VLOOKUP($A1451,[1]Sheet1!$D$5:$N$65000,5,FALSE)),"")</f>
        <v/>
      </c>
      <c r="F1451" s="20" t="str">
        <f>IFERROR(IF($A1451="","",VLOOKUP($A1451,[1]Sheet1!$D$5:$N$65000,6,FALSE)),"")</f>
        <v/>
      </c>
      <c r="G1451" s="20" t="str">
        <f>IFERROR(IF($A1451="","",VLOOKUP($A1451,[1]Sheet1!$D$5:$N$65000,7,FALSE)),"")</f>
        <v/>
      </c>
      <c r="H1451" s="20" t="str">
        <f>IFERROR(IF($A1451="","",VLOOKUP($A1451,[1]Sheet1!$D$5:$N$65000,8,FALSE)),"")</f>
        <v/>
      </c>
      <c r="I1451" s="20" t="str">
        <f>IFERROR(IF($A1451="","",VLOOKUP($A1451,[1]Sheet1!$D$5:$N$65000,9,FALSE)),"")</f>
        <v/>
      </c>
      <c r="J1451" s="20" t="str">
        <f>IFERROR(IF($A1451="","",VLOOKUP($A1451,[1]Sheet1!$D$5:$N$65000,10,FALSE)),"")</f>
        <v/>
      </c>
      <c r="K1451" s="20" t="str">
        <f>IFERROR(IF($A1451="","",VLOOKUP($A1451,[1]Sheet1!$D$5:$N$65000,11,FALSE)),"")</f>
        <v/>
      </c>
      <c r="L1451" s="3">
        <f t="shared" si="48"/>
        <v>1447</v>
      </c>
      <c r="M1451" s="21" t="str">
        <f t="shared" si="47"/>
        <v/>
      </c>
      <c r="N1451" s="29">
        <f>IF($L1450 = 6,[7]Sheet1!J19,0)</f>
        <v>0</v>
      </c>
      <c r="O1451" s="29">
        <f>IF($L1450 = 6,[7]Sheet1!K19,0)</f>
        <v>0</v>
      </c>
      <c r="P1451" s="29">
        <f>IF($L1450 = 6,[7]Sheet1!L19,0)</f>
        <v>0</v>
      </c>
      <c r="Q1451" s="29">
        <f>IF($L1450 = 6,[7]Sheet1!M19,0)</f>
        <v>0</v>
      </c>
      <c r="R1451" s="29">
        <f>IF($L1450 = 6,[7]Sheet1!N19,0)</f>
        <v>0</v>
      </c>
    </row>
    <row r="1452" spans="1:18">
      <c r="A1452" s="18" t="str">
        <f t="array" ref="A1452">IF(ROW(B1452)-6&lt;A$1,VLOOKUP(LOOKUP("zzzz",CHOOSE({1,2},"",INDEX([1]Sheet1!$P$1:$P$65000,SMALL(IF([1]Sheet1!P$1:P$65000&lt;&gt;"",ROW([1]Sheet1!P$1:P$65000)),ROWS(D$5:D1452))))),[1]Sheet1!$C$5:$D$65000,2,FALSE),IF(L1452&gt;$A$1,"",IF(A1451="","Figure "&amp;L1452,IFERROR(VLOOKUP(A1451,[1]Sheet1!$D$5:$Q$65000,14,FALSE),IFERROR(VLOOKUP(A1451,[1]Sheet1!$A$5:$D$65000,4,FALSE),"Figure " &amp; L1452)))))</f>
        <v/>
      </c>
      <c r="B1452" s="19" t="str">
        <f>IFERROR(IF($A1452="","",VLOOKUP($A1452,[1]Sheet1!$D$5:$R$65000,15,FALSE)),"")</f>
        <v/>
      </c>
      <c r="C1452" s="20" t="str">
        <f>IFERROR(IF(A1452="","",VLOOKUP($A1452,[1]Sheet1!$D$5:$N$65000,3,FALSE)),"")</f>
        <v/>
      </c>
      <c r="D1452" s="20" t="str">
        <f>IFERROR(IF($A1452="","",VLOOKUP($A1452,[1]Sheet1!$D$5:$N$65000,4,FALSE)),"")</f>
        <v/>
      </c>
      <c r="E1452" s="20" t="str">
        <f>IFERROR(IF($A1452="","",VLOOKUP($A1452,[1]Sheet1!$D$5:$N$65000,5,FALSE)),"")</f>
        <v/>
      </c>
      <c r="F1452" s="20" t="str">
        <f>IFERROR(IF($A1452="","",VLOOKUP($A1452,[1]Sheet1!$D$5:$N$65000,6,FALSE)),"")</f>
        <v/>
      </c>
      <c r="G1452" s="20" t="str">
        <f>IFERROR(IF($A1452="","",VLOOKUP($A1452,[1]Sheet1!$D$5:$N$65000,7,FALSE)),"")</f>
        <v/>
      </c>
      <c r="H1452" s="20" t="str">
        <f>IFERROR(IF($A1452="","",VLOOKUP($A1452,[1]Sheet1!$D$5:$N$65000,8,FALSE)),"")</f>
        <v/>
      </c>
      <c r="I1452" s="20" t="str">
        <f>IFERROR(IF($A1452="","",VLOOKUP($A1452,[1]Sheet1!$D$5:$N$65000,9,FALSE)),"")</f>
        <v/>
      </c>
      <c r="J1452" s="20" t="str">
        <f>IFERROR(IF($A1452="","",VLOOKUP($A1452,[1]Sheet1!$D$5:$N$65000,10,FALSE)),"")</f>
        <v/>
      </c>
      <c r="K1452" s="20" t="str">
        <f>IFERROR(IF($A1452="","",VLOOKUP($A1452,[1]Sheet1!$D$5:$N$65000,11,FALSE)),"")</f>
        <v/>
      </c>
      <c r="L1452" s="3">
        <f t="shared" si="48"/>
        <v>1448</v>
      </c>
      <c r="M1452" s="21" t="str">
        <f t="shared" si="47"/>
        <v/>
      </c>
      <c r="N1452" s="29">
        <f>IF($L1451 = 7,[8]Sheet1!J20,0)</f>
        <v>0</v>
      </c>
      <c r="O1452" s="29">
        <f>IF($L1451 = 7,[8]Sheet1!K20,0)</f>
        <v>0</v>
      </c>
      <c r="P1452" s="29">
        <f>IF($L1451 = 7,[8]Sheet1!L20,0)</f>
        <v>0</v>
      </c>
      <c r="Q1452" s="29">
        <f>IF($L1451 = 7,[8]Sheet1!M20,0)</f>
        <v>0</v>
      </c>
      <c r="R1452" s="29">
        <f>IF($L1451 = 7,[8]Sheet1!N20,0)</f>
        <v>0</v>
      </c>
    </row>
    <row r="1453" spans="1:18">
      <c r="A1453" s="18" t="str">
        <f t="array" ref="A1453">IF(ROW(B1453)-6&lt;A$1,VLOOKUP(LOOKUP("zzzz",CHOOSE({1,2},"",INDEX([1]Sheet1!$P$1:$P$65000,SMALL(IF([1]Sheet1!P$1:P$65000&lt;&gt;"",ROW([1]Sheet1!P$1:P$65000)),ROWS(D$5:D1453))))),[1]Sheet1!$C$5:$D$65000,2,FALSE),IF(L1453&gt;$A$1,"",IF(A1452="","Figure "&amp;L1453,IFERROR(VLOOKUP(A1452,[1]Sheet1!$D$5:$Q$65000,14,FALSE),IFERROR(VLOOKUP(A1452,[1]Sheet1!$A$5:$D$65000,4,FALSE),"Figure " &amp; L1453)))))</f>
        <v/>
      </c>
      <c r="B1453" s="19" t="str">
        <f>IFERROR(IF($A1453="","",VLOOKUP($A1453,[1]Sheet1!$D$5:$R$65000,15,FALSE)),"")</f>
        <v/>
      </c>
      <c r="C1453" s="20" t="str">
        <f>IFERROR(IF(A1453="","",VLOOKUP($A1453,[1]Sheet1!$D$5:$N$65000,3,FALSE)),"")</f>
        <v/>
      </c>
      <c r="D1453" s="20" t="str">
        <f>IFERROR(IF($A1453="","",VLOOKUP($A1453,[1]Sheet1!$D$5:$N$65000,4,FALSE)),"")</f>
        <v/>
      </c>
      <c r="E1453" s="20" t="str">
        <f>IFERROR(IF($A1453="","",VLOOKUP($A1453,[1]Sheet1!$D$5:$N$65000,5,FALSE)),"")</f>
        <v/>
      </c>
      <c r="F1453" s="20" t="str">
        <f>IFERROR(IF($A1453="","",VLOOKUP($A1453,[1]Sheet1!$D$5:$N$65000,6,FALSE)),"")</f>
        <v/>
      </c>
      <c r="G1453" s="20" t="str">
        <f>IFERROR(IF($A1453="","",VLOOKUP($A1453,[1]Sheet1!$D$5:$N$65000,7,FALSE)),"")</f>
        <v/>
      </c>
      <c r="H1453" s="20" t="str">
        <f>IFERROR(IF($A1453="","",VLOOKUP($A1453,[1]Sheet1!$D$5:$N$65000,8,FALSE)),"")</f>
        <v/>
      </c>
      <c r="I1453" s="20" t="str">
        <f>IFERROR(IF($A1453="","",VLOOKUP($A1453,[1]Sheet1!$D$5:$N$65000,9,FALSE)),"")</f>
        <v/>
      </c>
      <c r="J1453" s="20" t="str">
        <f>IFERROR(IF($A1453="","",VLOOKUP($A1453,[1]Sheet1!$D$5:$N$65000,10,FALSE)),"")</f>
        <v/>
      </c>
      <c r="K1453" s="20" t="str">
        <f>IFERROR(IF($A1453="","",VLOOKUP($A1453,[1]Sheet1!$D$5:$N$65000,11,FALSE)),"")</f>
        <v/>
      </c>
      <c r="L1453" s="3">
        <f t="shared" si="48"/>
        <v>1449</v>
      </c>
      <c r="M1453" s="21" t="str">
        <f t="shared" si="47"/>
        <v/>
      </c>
      <c r="N1453" s="29">
        <f>IF($L1452 = 7,[8]Sheet1!J5,0)</f>
        <v>0</v>
      </c>
      <c r="O1453" s="29">
        <f>IF($L1452 = 7,[8]Sheet1!K5,0)</f>
        <v>0</v>
      </c>
      <c r="P1453" s="29">
        <f>IF($L1452 = 7,[8]Sheet1!L5,0)</f>
        <v>0</v>
      </c>
      <c r="Q1453" s="29">
        <f>IF($L1452 = 7,[8]Sheet1!M5,0)</f>
        <v>0</v>
      </c>
      <c r="R1453" s="29">
        <f>IF($L1452 = 7,[8]Sheet1!N5,0)</f>
        <v>0</v>
      </c>
    </row>
    <row r="1454" spans="1:18">
      <c r="A1454" s="18" t="str">
        <f t="array" ref="A1454">IF(ROW(B1454)-6&lt;A$1,VLOOKUP(LOOKUP("zzzz",CHOOSE({1,2},"",INDEX([1]Sheet1!$P$1:$P$65000,SMALL(IF([1]Sheet1!P$1:P$65000&lt;&gt;"",ROW([1]Sheet1!P$1:P$65000)),ROWS(D$5:D1454))))),[1]Sheet1!$C$5:$D$65000,2,FALSE),IF(L1454&gt;$A$1,"",IF(A1453="","Figure "&amp;L1454,IFERROR(VLOOKUP(A1453,[1]Sheet1!$D$5:$Q$65000,14,FALSE),IFERROR(VLOOKUP(A1453,[1]Sheet1!$A$5:$D$65000,4,FALSE),"Figure " &amp; L1454)))))</f>
        <v/>
      </c>
      <c r="B1454" s="19" t="str">
        <f>IFERROR(IF($A1454="","",VLOOKUP($A1454,[1]Sheet1!$D$5:$R$65000,15,FALSE)),"")</f>
        <v/>
      </c>
      <c r="C1454" s="20" t="str">
        <f>IFERROR(IF(A1454="","",VLOOKUP($A1454,[1]Sheet1!$D$5:$N$65000,3,FALSE)),"")</f>
        <v/>
      </c>
      <c r="D1454" s="20" t="str">
        <f>IFERROR(IF($A1454="","",VLOOKUP($A1454,[1]Sheet1!$D$5:$N$65000,4,FALSE)),"")</f>
        <v/>
      </c>
      <c r="E1454" s="20" t="str">
        <f>IFERROR(IF($A1454="","",VLOOKUP($A1454,[1]Sheet1!$D$5:$N$65000,5,FALSE)),"")</f>
        <v/>
      </c>
      <c r="F1454" s="20" t="str">
        <f>IFERROR(IF($A1454="","",VLOOKUP($A1454,[1]Sheet1!$D$5:$N$65000,6,FALSE)),"")</f>
        <v/>
      </c>
      <c r="G1454" s="20" t="str">
        <f>IFERROR(IF($A1454="","",VLOOKUP($A1454,[1]Sheet1!$D$5:$N$65000,7,FALSE)),"")</f>
        <v/>
      </c>
      <c r="H1454" s="20" t="str">
        <f>IFERROR(IF($A1454="","",VLOOKUP($A1454,[1]Sheet1!$D$5:$N$65000,8,FALSE)),"")</f>
        <v/>
      </c>
      <c r="I1454" s="20" t="str">
        <f>IFERROR(IF($A1454="","",VLOOKUP($A1454,[1]Sheet1!$D$5:$N$65000,9,FALSE)),"")</f>
        <v/>
      </c>
      <c r="J1454" s="20" t="str">
        <f>IFERROR(IF($A1454="","",VLOOKUP($A1454,[1]Sheet1!$D$5:$N$65000,10,FALSE)),"")</f>
        <v/>
      </c>
      <c r="K1454" s="20" t="str">
        <f>IFERROR(IF($A1454="","",VLOOKUP($A1454,[1]Sheet1!$D$5:$N$65000,11,FALSE)),"")</f>
        <v/>
      </c>
      <c r="L1454" s="3">
        <f t="shared" si="48"/>
        <v>1450</v>
      </c>
      <c r="M1454" s="21" t="str">
        <f t="shared" si="47"/>
        <v/>
      </c>
      <c r="N1454" s="29">
        <f>IF($L1453 = 7,[8]Sheet1!J6,0)</f>
        <v>0</v>
      </c>
      <c r="O1454" s="29">
        <f>IF($L1453 = 7,[8]Sheet1!K6,0)</f>
        <v>0</v>
      </c>
      <c r="P1454" s="29">
        <f>IF($L1453 = 7,[8]Sheet1!L6,0)</f>
        <v>0</v>
      </c>
      <c r="Q1454" s="29">
        <f>IF($L1453 = 7,[8]Sheet1!M6,0)</f>
        <v>0</v>
      </c>
      <c r="R1454" s="29">
        <f>IF($L1453 = 7,[8]Sheet1!N6,0)</f>
        <v>0</v>
      </c>
    </row>
    <row r="1455" spans="1:18">
      <c r="A1455" s="18" t="str">
        <f t="array" ref="A1455">IF(ROW(B1455)-6&lt;A$1,VLOOKUP(LOOKUP("zzzz",CHOOSE({1,2},"",INDEX([1]Sheet1!$P$1:$P$65000,SMALL(IF([1]Sheet1!P$1:P$65000&lt;&gt;"",ROW([1]Sheet1!P$1:P$65000)),ROWS(D$5:D1455))))),[1]Sheet1!$C$5:$D$65000,2,FALSE),IF(L1455&gt;$A$1,"",IF(A1454="","Figure "&amp;L1455,IFERROR(VLOOKUP(A1454,[1]Sheet1!$D$5:$Q$65000,14,FALSE),IFERROR(VLOOKUP(A1454,[1]Sheet1!$A$5:$D$65000,4,FALSE),"Figure " &amp; L1455)))))</f>
        <v/>
      </c>
      <c r="B1455" s="19" t="str">
        <f>IFERROR(IF($A1455="","",VLOOKUP($A1455,[1]Sheet1!$D$5:$R$65000,15,FALSE)),"")</f>
        <v/>
      </c>
      <c r="C1455" s="20" t="str">
        <f>IFERROR(IF(A1455="","",VLOOKUP($A1455,[1]Sheet1!$D$5:$N$65000,3,FALSE)),"")</f>
        <v/>
      </c>
      <c r="D1455" s="20" t="str">
        <f>IFERROR(IF($A1455="","",VLOOKUP($A1455,[1]Sheet1!$D$5:$N$65000,4,FALSE)),"")</f>
        <v/>
      </c>
      <c r="E1455" s="20" t="str">
        <f>IFERROR(IF($A1455="","",VLOOKUP($A1455,[1]Sheet1!$D$5:$N$65000,5,FALSE)),"")</f>
        <v/>
      </c>
      <c r="F1455" s="20" t="str">
        <f>IFERROR(IF($A1455="","",VLOOKUP($A1455,[1]Sheet1!$D$5:$N$65000,6,FALSE)),"")</f>
        <v/>
      </c>
      <c r="G1455" s="20" t="str">
        <f>IFERROR(IF($A1455="","",VLOOKUP($A1455,[1]Sheet1!$D$5:$N$65000,7,FALSE)),"")</f>
        <v/>
      </c>
      <c r="H1455" s="20" t="str">
        <f>IFERROR(IF($A1455="","",VLOOKUP($A1455,[1]Sheet1!$D$5:$N$65000,8,FALSE)),"")</f>
        <v/>
      </c>
      <c r="I1455" s="20" t="str">
        <f>IFERROR(IF($A1455="","",VLOOKUP($A1455,[1]Sheet1!$D$5:$N$65000,9,FALSE)),"")</f>
        <v/>
      </c>
      <c r="J1455" s="20" t="str">
        <f>IFERROR(IF($A1455="","",VLOOKUP($A1455,[1]Sheet1!$D$5:$N$65000,10,FALSE)),"")</f>
        <v/>
      </c>
      <c r="K1455" s="20" t="str">
        <f>IFERROR(IF($A1455="","",VLOOKUP($A1455,[1]Sheet1!$D$5:$N$65000,11,FALSE)),"")</f>
        <v/>
      </c>
      <c r="L1455" s="3">
        <f t="shared" si="48"/>
        <v>1451</v>
      </c>
      <c r="M1455" s="21" t="str">
        <f t="shared" si="47"/>
        <v/>
      </c>
      <c r="N1455" s="29">
        <f>IF($L1454 = 7,[8]Sheet1!J7,0)</f>
        <v>0</v>
      </c>
      <c r="O1455" s="29">
        <f>IF($L1454 = 7,[8]Sheet1!K7,0)</f>
        <v>0</v>
      </c>
      <c r="P1455" s="29">
        <f>IF($L1454 = 7,[8]Sheet1!L7,0)</f>
        <v>0</v>
      </c>
      <c r="Q1455" s="29">
        <f>IF($L1454 = 7,[8]Sheet1!M7,0)</f>
        <v>0</v>
      </c>
      <c r="R1455" s="29">
        <f>IF($L1454 = 7,[8]Sheet1!N7,0)</f>
        <v>0</v>
      </c>
    </row>
    <row r="1456" spans="1:18">
      <c r="A1456" s="18" t="str">
        <f t="array" ref="A1456">IF(ROW(B1456)-6&lt;A$1,VLOOKUP(LOOKUP("zzzz",CHOOSE({1,2},"",INDEX([1]Sheet1!$P$1:$P$65000,SMALL(IF([1]Sheet1!P$1:P$65000&lt;&gt;"",ROW([1]Sheet1!P$1:P$65000)),ROWS(D$5:D1456))))),[1]Sheet1!$C$5:$D$65000,2,FALSE),IF(L1456&gt;$A$1,"",IF(A1455="","Figure "&amp;L1456,IFERROR(VLOOKUP(A1455,[1]Sheet1!$D$5:$Q$65000,14,FALSE),IFERROR(VLOOKUP(A1455,[1]Sheet1!$A$5:$D$65000,4,FALSE),"Figure " &amp; L1456)))))</f>
        <v/>
      </c>
      <c r="B1456" s="19" t="str">
        <f>IFERROR(IF($A1456="","",VLOOKUP($A1456,[1]Sheet1!$D$5:$R$65000,15,FALSE)),"")</f>
        <v/>
      </c>
      <c r="C1456" s="20" t="str">
        <f>IFERROR(IF(A1456="","",VLOOKUP($A1456,[1]Sheet1!$D$5:$N$65000,3,FALSE)),"")</f>
        <v/>
      </c>
      <c r="D1456" s="20" t="str">
        <f>IFERROR(IF($A1456="","",VLOOKUP($A1456,[1]Sheet1!$D$5:$N$65000,4,FALSE)),"")</f>
        <v/>
      </c>
      <c r="E1456" s="20" t="str">
        <f>IFERROR(IF($A1456="","",VLOOKUP($A1456,[1]Sheet1!$D$5:$N$65000,5,FALSE)),"")</f>
        <v/>
      </c>
      <c r="F1456" s="20" t="str">
        <f>IFERROR(IF($A1456="","",VLOOKUP($A1456,[1]Sheet1!$D$5:$N$65000,6,FALSE)),"")</f>
        <v/>
      </c>
      <c r="G1456" s="20" t="str">
        <f>IFERROR(IF($A1456="","",VLOOKUP($A1456,[1]Sheet1!$D$5:$N$65000,7,FALSE)),"")</f>
        <v/>
      </c>
      <c r="H1456" s="20" t="str">
        <f>IFERROR(IF($A1456="","",VLOOKUP($A1456,[1]Sheet1!$D$5:$N$65000,8,FALSE)),"")</f>
        <v/>
      </c>
      <c r="I1456" s="20" t="str">
        <f>IFERROR(IF($A1456="","",VLOOKUP($A1456,[1]Sheet1!$D$5:$N$65000,9,FALSE)),"")</f>
        <v/>
      </c>
      <c r="J1456" s="20" t="str">
        <f>IFERROR(IF($A1456="","",VLOOKUP($A1456,[1]Sheet1!$D$5:$N$65000,10,FALSE)),"")</f>
        <v/>
      </c>
      <c r="K1456" s="20" t="str">
        <f>IFERROR(IF($A1456="","",VLOOKUP($A1456,[1]Sheet1!$D$5:$N$65000,11,FALSE)),"")</f>
        <v/>
      </c>
      <c r="L1456" s="3">
        <f t="shared" si="48"/>
        <v>1452</v>
      </c>
      <c r="M1456" s="21" t="str">
        <f t="shared" si="47"/>
        <v/>
      </c>
      <c r="N1456" s="29">
        <f>IF($L1455 = 7,[8]Sheet1!J8,0)</f>
        <v>0</v>
      </c>
      <c r="O1456" s="29">
        <f>IF($L1455 = 7,[8]Sheet1!K8,0)</f>
        <v>0</v>
      </c>
      <c r="P1456" s="29">
        <f>IF($L1455 = 7,[8]Sheet1!L8,0)</f>
        <v>0</v>
      </c>
      <c r="Q1456" s="29">
        <f>IF($L1455 = 7,[8]Sheet1!M8,0)</f>
        <v>0</v>
      </c>
      <c r="R1456" s="29">
        <f>IF($L1455 = 7,[8]Sheet1!N8,0)</f>
        <v>0</v>
      </c>
    </row>
    <row r="1457" spans="1:18">
      <c r="A1457" s="18" t="str">
        <f t="array" ref="A1457">IF(ROW(B1457)-6&lt;A$1,VLOOKUP(LOOKUP("zzzz",CHOOSE({1,2},"",INDEX([1]Sheet1!$P$1:$P$65000,SMALL(IF([1]Sheet1!P$1:P$65000&lt;&gt;"",ROW([1]Sheet1!P$1:P$65000)),ROWS(D$5:D1457))))),[1]Sheet1!$C$5:$D$65000,2,FALSE),IF(L1457&gt;$A$1,"",IF(A1456="","Figure "&amp;L1457,IFERROR(VLOOKUP(A1456,[1]Sheet1!$D$5:$Q$65000,14,FALSE),IFERROR(VLOOKUP(A1456,[1]Sheet1!$A$5:$D$65000,4,FALSE),"Figure " &amp; L1457)))))</f>
        <v/>
      </c>
      <c r="B1457" s="19" t="str">
        <f>IFERROR(IF($A1457="","",VLOOKUP($A1457,[1]Sheet1!$D$5:$R$65000,15,FALSE)),"")</f>
        <v/>
      </c>
      <c r="C1457" s="20" t="str">
        <f>IFERROR(IF(A1457="","",VLOOKUP($A1457,[1]Sheet1!$D$5:$N$65000,3,FALSE)),"")</f>
        <v/>
      </c>
      <c r="D1457" s="20" t="str">
        <f>IFERROR(IF($A1457="","",VLOOKUP($A1457,[1]Sheet1!$D$5:$N$65000,4,FALSE)),"")</f>
        <v/>
      </c>
      <c r="E1457" s="20" t="str">
        <f>IFERROR(IF($A1457="","",VLOOKUP($A1457,[1]Sheet1!$D$5:$N$65000,5,FALSE)),"")</f>
        <v/>
      </c>
      <c r="F1457" s="20" t="str">
        <f>IFERROR(IF($A1457="","",VLOOKUP($A1457,[1]Sheet1!$D$5:$N$65000,6,FALSE)),"")</f>
        <v/>
      </c>
      <c r="G1457" s="20" t="str">
        <f>IFERROR(IF($A1457="","",VLOOKUP($A1457,[1]Sheet1!$D$5:$N$65000,7,FALSE)),"")</f>
        <v/>
      </c>
      <c r="H1457" s="20" t="str">
        <f>IFERROR(IF($A1457="","",VLOOKUP($A1457,[1]Sheet1!$D$5:$N$65000,8,FALSE)),"")</f>
        <v/>
      </c>
      <c r="I1457" s="20" t="str">
        <f>IFERROR(IF($A1457="","",VLOOKUP($A1457,[1]Sheet1!$D$5:$N$65000,9,FALSE)),"")</f>
        <v/>
      </c>
      <c r="J1457" s="20" t="str">
        <f>IFERROR(IF($A1457="","",VLOOKUP($A1457,[1]Sheet1!$D$5:$N$65000,10,FALSE)),"")</f>
        <v/>
      </c>
      <c r="K1457" s="20" t="str">
        <f>IFERROR(IF($A1457="","",VLOOKUP($A1457,[1]Sheet1!$D$5:$N$65000,11,FALSE)),"")</f>
        <v/>
      </c>
      <c r="L1457" s="3">
        <f t="shared" si="48"/>
        <v>1453</v>
      </c>
      <c r="M1457" s="21" t="str">
        <f t="shared" si="47"/>
        <v/>
      </c>
      <c r="N1457" s="29">
        <f>IF($L1456 = 7,[8]Sheet1!J9,0)</f>
        <v>0</v>
      </c>
      <c r="O1457" s="29">
        <f>IF($L1456 = 7,[8]Sheet1!K9,0)</f>
        <v>0</v>
      </c>
      <c r="P1457" s="29">
        <f>IF($L1456 = 7,[8]Sheet1!L9,0)</f>
        <v>0</v>
      </c>
      <c r="Q1457" s="29">
        <f>IF($L1456 = 7,[8]Sheet1!M9,0)</f>
        <v>0</v>
      </c>
      <c r="R1457" s="29">
        <f>IF($L1456 = 7,[8]Sheet1!N9,0)</f>
        <v>0</v>
      </c>
    </row>
    <row r="1458" spans="1:18">
      <c r="A1458" s="18" t="str">
        <f t="array" ref="A1458">IF(ROW(B1458)-6&lt;A$1,VLOOKUP(LOOKUP("zzzz",CHOOSE({1,2},"",INDEX([1]Sheet1!$P$1:$P$65000,SMALL(IF([1]Sheet1!P$1:P$65000&lt;&gt;"",ROW([1]Sheet1!P$1:P$65000)),ROWS(D$5:D1458))))),[1]Sheet1!$C$5:$D$65000,2,FALSE),IF(L1458&gt;$A$1,"",IF(A1457="","Figure "&amp;L1458,IFERROR(VLOOKUP(A1457,[1]Sheet1!$D$5:$Q$65000,14,FALSE),IFERROR(VLOOKUP(A1457,[1]Sheet1!$A$5:$D$65000,4,FALSE),"Figure " &amp; L1458)))))</f>
        <v/>
      </c>
      <c r="B1458" s="19" t="str">
        <f>IFERROR(IF($A1458="","",VLOOKUP($A1458,[1]Sheet1!$D$5:$R$65000,15,FALSE)),"")</f>
        <v/>
      </c>
      <c r="C1458" s="20" t="str">
        <f>IFERROR(IF(A1458="","",VLOOKUP($A1458,[1]Sheet1!$D$5:$N$65000,3,FALSE)),"")</f>
        <v/>
      </c>
      <c r="D1458" s="20" t="str">
        <f>IFERROR(IF($A1458="","",VLOOKUP($A1458,[1]Sheet1!$D$5:$N$65000,4,FALSE)),"")</f>
        <v/>
      </c>
      <c r="E1458" s="20" t="str">
        <f>IFERROR(IF($A1458="","",VLOOKUP($A1458,[1]Sheet1!$D$5:$N$65000,5,FALSE)),"")</f>
        <v/>
      </c>
      <c r="F1458" s="20" t="str">
        <f>IFERROR(IF($A1458="","",VLOOKUP($A1458,[1]Sheet1!$D$5:$N$65000,6,FALSE)),"")</f>
        <v/>
      </c>
      <c r="G1458" s="20" t="str">
        <f>IFERROR(IF($A1458="","",VLOOKUP($A1458,[1]Sheet1!$D$5:$N$65000,7,FALSE)),"")</f>
        <v/>
      </c>
      <c r="H1458" s="20" t="str">
        <f>IFERROR(IF($A1458="","",VLOOKUP($A1458,[1]Sheet1!$D$5:$N$65000,8,FALSE)),"")</f>
        <v/>
      </c>
      <c r="I1458" s="20" t="str">
        <f>IFERROR(IF($A1458="","",VLOOKUP($A1458,[1]Sheet1!$D$5:$N$65000,9,FALSE)),"")</f>
        <v/>
      </c>
      <c r="J1458" s="20" t="str">
        <f>IFERROR(IF($A1458="","",VLOOKUP($A1458,[1]Sheet1!$D$5:$N$65000,10,FALSE)),"")</f>
        <v/>
      </c>
      <c r="K1458" s="20" t="str">
        <f>IFERROR(IF($A1458="","",VLOOKUP($A1458,[1]Sheet1!$D$5:$N$65000,11,FALSE)),"")</f>
        <v/>
      </c>
      <c r="L1458" s="3">
        <f t="shared" si="48"/>
        <v>1454</v>
      </c>
      <c r="M1458" s="21" t="str">
        <f t="shared" si="47"/>
        <v/>
      </c>
      <c r="N1458" s="29">
        <f>IF($L1457 = 7,[8]Sheet1!J10,0)</f>
        <v>0</v>
      </c>
      <c r="O1458" s="29">
        <f>IF($L1457 = 7,[8]Sheet1!K10,0)</f>
        <v>0</v>
      </c>
      <c r="P1458" s="29">
        <f>IF($L1457 = 7,[8]Sheet1!L10,0)</f>
        <v>0</v>
      </c>
      <c r="Q1458" s="29">
        <f>IF($L1457 = 7,[8]Sheet1!M10,0)</f>
        <v>0</v>
      </c>
      <c r="R1458" s="29">
        <f>IF($L1457 = 7,[8]Sheet1!N10,0)</f>
        <v>0</v>
      </c>
    </row>
    <row r="1459" spans="1:18">
      <c r="A1459" s="18" t="str">
        <f t="array" ref="A1459">IF(ROW(B1459)-6&lt;A$1,VLOOKUP(LOOKUP("zzzz",CHOOSE({1,2},"",INDEX([1]Sheet1!$P$1:$P$65000,SMALL(IF([1]Sheet1!P$1:P$65000&lt;&gt;"",ROW([1]Sheet1!P$1:P$65000)),ROWS(D$5:D1459))))),[1]Sheet1!$C$5:$D$65000,2,FALSE),IF(L1459&gt;$A$1,"",IF(A1458="","Figure "&amp;L1459,IFERROR(VLOOKUP(A1458,[1]Sheet1!$D$5:$Q$65000,14,FALSE),IFERROR(VLOOKUP(A1458,[1]Sheet1!$A$5:$D$65000,4,FALSE),"Figure " &amp; L1459)))))</f>
        <v/>
      </c>
      <c r="B1459" s="19" t="str">
        <f>IFERROR(IF($A1459="","",VLOOKUP($A1459,[1]Sheet1!$D$5:$R$65000,15,FALSE)),"")</f>
        <v/>
      </c>
      <c r="C1459" s="20" t="str">
        <f>IFERROR(IF(A1459="","",VLOOKUP($A1459,[1]Sheet1!$D$5:$N$65000,3,FALSE)),"")</f>
        <v/>
      </c>
      <c r="D1459" s="20" t="str">
        <f>IFERROR(IF($A1459="","",VLOOKUP($A1459,[1]Sheet1!$D$5:$N$65000,4,FALSE)),"")</f>
        <v/>
      </c>
      <c r="E1459" s="20" t="str">
        <f>IFERROR(IF($A1459="","",VLOOKUP($A1459,[1]Sheet1!$D$5:$N$65000,5,FALSE)),"")</f>
        <v/>
      </c>
      <c r="F1459" s="20" t="str">
        <f>IFERROR(IF($A1459="","",VLOOKUP($A1459,[1]Sheet1!$D$5:$N$65000,6,FALSE)),"")</f>
        <v/>
      </c>
      <c r="G1459" s="20" t="str">
        <f>IFERROR(IF($A1459="","",VLOOKUP($A1459,[1]Sheet1!$D$5:$N$65000,7,FALSE)),"")</f>
        <v/>
      </c>
      <c r="H1459" s="20" t="str">
        <f>IFERROR(IF($A1459="","",VLOOKUP($A1459,[1]Sheet1!$D$5:$N$65000,8,FALSE)),"")</f>
        <v/>
      </c>
      <c r="I1459" s="20" t="str">
        <f>IFERROR(IF($A1459="","",VLOOKUP($A1459,[1]Sheet1!$D$5:$N$65000,9,FALSE)),"")</f>
        <v/>
      </c>
      <c r="J1459" s="20" t="str">
        <f>IFERROR(IF($A1459="","",VLOOKUP($A1459,[1]Sheet1!$D$5:$N$65000,10,FALSE)),"")</f>
        <v/>
      </c>
      <c r="K1459" s="20" t="str">
        <f>IFERROR(IF($A1459="","",VLOOKUP($A1459,[1]Sheet1!$D$5:$N$65000,11,FALSE)),"")</f>
        <v/>
      </c>
      <c r="L1459" s="3">
        <f t="shared" si="48"/>
        <v>1455</v>
      </c>
      <c r="M1459" s="21" t="str">
        <f t="shared" si="47"/>
        <v/>
      </c>
      <c r="N1459" s="29">
        <f>IF($L1458 = 7,[8]Sheet1!J11,0)</f>
        <v>0</v>
      </c>
      <c r="O1459" s="29">
        <f>IF($L1458 = 7,[8]Sheet1!K11,0)</f>
        <v>0</v>
      </c>
      <c r="P1459" s="29">
        <f>IF($L1458 = 7,[8]Sheet1!L11,0)</f>
        <v>0</v>
      </c>
      <c r="Q1459" s="29">
        <f>IF($L1458 = 7,[8]Sheet1!M11,0)</f>
        <v>0</v>
      </c>
      <c r="R1459" s="29">
        <f>IF($L1458 = 7,[8]Sheet1!N11,0)</f>
        <v>0</v>
      </c>
    </row>
    <row r="1460" spans="1:18">
      <c r="A1460" s="18" t="str">
        <f t="array" ref="A1460">IF(ROW(B1460)-6&lt;A$1,VLOOKUP(LOOKUP("zzzz",CHOOSE({1,2},"",INDEX([1]Sheet1!$P$1:$P$65000,SMALL(IF([1]Sheet1!P$1:P$65000&lt;&gt;"",ROW([1]Sheet1!P$1:P$65000)),ROWS(D$5:D1460))))),[1]Sheet1!$C$5:$D$65000,2,FALSE),IF(L1460&gt;$A$1,"",IF(A1459="","Figure "&amp;L1460,IFERROR(VLOOKUP(A1459,[1]Sheet1!$D$5:$Q$65000,14,FALSE),IFERROR(VLOOKUP(A1459,[1]Sheet1!$A$5:$D$65000,4,FALSE),"Figure " &amp; L1460)))))</f>
        <v/>
      </c>
      <c r="B1460" s="19" t="str">
        <f>IFERROR(IF($A1460="","",VLOOKUP($A1460,[1]Sheet1!$D$5:$R$65000,15,FALSE)),"")</f>
        <v/>
      </c>
      <c r="C1460" s="20" t="str">
        <f>IFERROR(IF(A1460="","",VLOOKUP($A1460,[1]Sheet1!$D$5:$N$65000,3,FALSE)),"")</f>
        <v/>
      </c>
      <c r="D1460" s="20" t="str">
        <f>IFERROR(IF($A1460="","",VLOOKUP($A1460,[1]Sheet1!$D$5:$N$65000,4,FALSE)),"")</f>
        <v/>
      </c>
      <c r="E1460" s="20" t="str">
        <f>IFERROR(IF($A1460="","",VLOOKUP($A1460,[1]Sheet1!$D$5:$N$65000,5,FALSE)),"")</f>
        <v/>
      </c>
      <c r="F1460" s="20" t="str">
        <f>IFERROR(IF($A1460="","",VLOOKUP($A1460,[1]Sheet1!$D$5:$N$65000,6,FALSE)),"")</f>
        <v/>
      </c>
      <c r="G1460" s="20" t="str">
        <f>IFERROR(IF($A1460="","",VLOOKUP($A1460,[1]Sheet1!$D$5:$N$65000,7,FALSE)),"")</f>
        <v/>
      </c>
      <c r="H1460" s="20" t="str">
        <f>IFERROR(IF($A1460="","",VLOOKUP($A1460,[1]Sheet1!$D$5:$N$65000,8,FALSE)),"")</f>
        <v/>
      </c>
      <c r="I1460" s="20" t="str">
        <f>IFERROR(IF($A1460="","",VLOOKUP($A1460,[1]Sheet1!$D$5:$N$65000,9,FALSE)),"")</f>
        <v/>
      </c>
      <c r="J1460" s="20" t="str">
        <f>IFERROR(IF($A1460="","",VLOOKUP($A1460,[1]Sheet1!$D$5:$N$65000,10,FALSE)),"")</f>
        <v/>
      </c>
      <c r="K1460" s="20" t="str">
        <f>IFERROR(IF($A1460="","",VLOOKUP($A1460,[1]Sheet1!$D$5:$N$65000,11,FALSE)),"")</f>
        <v/>
      </c>
      <c r="L1460" s="3">
        <f t="shared" si="48"/>
        <v>1456</v>
      </c>
      <c r="M1460" s="21" t="str">
        <f t="shared" si="47"/>
        <v/>
      </c>
      <c r="N1460" s="29">
        <f>IF($L1459 = 7,[8]Sheet1!J12,0)</f>
        <v>0</v>
      </c>
      <c r="O1460" s="29">
        <f>IF($L1459 = 7,[8]Sheet1!K12,0)</f>
        <v>0</v>
      </c>
      <c r="P1460" s="29">
        <f>IF($L1459 = 7,[8]Sheet1!L12,0)</f>
        <v>0</v>
      </c>
      <c r="Q1460" s="29">
        <f>IF($L1459 = 7,[8]Sheet1!M12,0)</f>
        <v>0</v>
      </c>
      <c r="R1460" s="29">
        <f>IF($L1459 = 7,[8]Sheet1!N12,0)</f>
        <v>0</v>
      </c>
    </row>
    <row r="1461" spans="1:18">
      <c r="A1461" s="18" t="str">
        <f t="array" ref="A1461">IF(ROW(B1461)-6&lt;A$1,VLOOKUP(LOOKUP("zzzz",CHOOSE({1,2},"",INDEX([1]Sheet1!$P$1:$P$65000,SMALL(IF([1]Sheet1!P$1:P$65000&lt;&gt;"",ROW([1]Sheet1!P$1:P$65000)),ROWS(D$5:D1461))))),[1]Sheet1!$C$5:$D$65000,2,FALSE),IF(L1461&gt;$A$1,"",IF(A1460="","Figure "&amp;L1461,IFERROR(VLOOKUP(A1460,[1]Sheet1!$D$5:$Q$65000,14,FALSE),IFERROR(VLOOKUP(A1460,[1]Sheet1!$A$5:$D$65000,4,FALSE),"Figure " &amp; L1461)))))</f>
        <v/>
      </c>
      <c r="B1461" s="19" t="str">
        <f>IFERROR(IF($A1461="","",VLOOKUP($A1461,[1]Sheet1!$D$5:$R$65000,15,FALSE)),"")</f>
        <v/>
      </c>
      <c r="C1461" s="20" t="str">
        <f>IFERROR(IF(A1461="","",VLOOKUP($A1461,[1]Sheet1!$D$5:$N$65000,3,FALSE)),"")</f>
        <v/>
      </c>
      <c r="D1461" s="20" t="str">
        <f>IFERROR(IF($A1461="","",VLOOKUP($A1461,[1]Sheet1!$D$5:$N$65000,4,FALSE)),"")</f>
        <v/>
      </c>
      <c r="E1461" s="20" t="str">
        <f>IFERROR(IF($A1461="","",VLOOKUP($A1461,[1]Sheet1!$D$5:$N$65000,5,FALSE)),"")</f>
        <v/>
      </c>
      <c r="F1461" s="20" t="str">
        <f>IFERROR(IF($A1461="","",VLOOKUP($A1461,[1]Sheet1!$D$5:$N$65000,6,FALSE)),"")</f>
        <v/>
      </c>
      <c r="G1461" s="20" t="str">
        <f>IFERROR(IF($A1461="","",VLOOKUP($A1461,[1]Sheet1!$D$5:$N$65000,7,FALSE)),"")</f>
        <v/>
      </c>
      <c r="H1461" s="20" t="str">
        <f>IFERROR(IF($A1461="","",VLOOKUP($A1461,[1]Sheet1!$D$5:$N$65000,8,FALSE)),"")</f>
        <v/>
      </c>
      <c r="I1461" s="20" t="str">
        <f>IFERROR(IF($A1461="","",VLOOKUP($A1461,[1]Sheet1!$D$5:$N$65000,9,FALSE)),"")</f>
        <v/>
      </c>
      <c r="J1461" s="20" t="str">
        <f>IFERROR(IF($A1461="","",VLOOKUP($A1461,[1]Sheet1!$D$5:$N$65000,10,FALSE)),"")</f>
        <v/>
      </c>
      <c r="K1461" s="20" t="str">
        <f>IFERROR(IF($A1461="","",VLOOKUP($A1461,[1]Sheet1!$D$5:$N$65000,11,FALSE)),"")</f>
        <v/>
      </c>
      <c r="L1461" s="3">
        <f t="shared" si="48"/>
        <v>1457</v>
      </c>
      <c r="M1461" s="21" t="str">
        <f t="shared" si="47"/>
        <v/>
      </c>
      <c r="N1461" s="29">
        <f>IF($L1460 = 7,[8]Sheet1!J13,0)</f>
        <v>0</v>
      </c>
      <c r="O1461" s="29">
        <f>IF($L1460 = 7,[8]Sheet1!K13,0)</f>
        <v>0</v>
      </c>
      <c r="P1461" s="29">
        <f>IF($L1460 = 7,[8]Sheet1!L13,0)</f>
        <v>0</v>
      </c>
      <c r="Q1461" s="29">
        <f>IF($L1460 = 7,[8]Sheet1!M13,0)</f>
        <v>0</v>
      </c>
      <c r="R1461" s="29">
        <f>IF($L1460 = 7,[8]Sheet1!N13,0)</f>
        <v>0</v>
      </c>
    </row>
    <row r="1462" spans="1:18">
      <c r="A1462" s="18" t="str">
        <f t="array" ref="A1462">IF(ROW(B1462)-6&lt;A$1,VLOOKUP(LOOKUP("zzzz",CHOOSE({1,2},"",INDEX([1]Sheet1!$P$1:$P$65000,SMALL(IF([1]Sheet1!P$1:P$65000&lt;&gt;"",ROW([1]Sheet1!P$1:P$65000)),ROWS(D$5:D1462))))),[1]Sheet1!$C$5:$D$65000,2,FALSE),IF(L1462&gt;$A$1,"",IF(A1461="","Figure "&amp;L1462,IFERROR(VLOOKUP(A1461,[1]Sheet1!$D$5:$Q$65000,14,FALSE),IFERROR(VLOOKUP(A1461,[1]Sheet1!$A$5:$D$65000,4,FALSE),"Figure " &amp; L1462)))))</f>
        <v/>
      </c>
      <c r="B1462" s="19" t="str">
        <f>IFERROR(IF($A1462="","",VLOOKUP($A1462,[1]Sheet1!$D$5:$R$65000,15,FALSE)),"")</f>
        <v/>
      </c>
      <c r="C1462" s="20" t="str">
        <f>IFERROR(IF(A1462="","",VLOOKUP($A1462,[1]Sheet1!$D$5:$N$65000,3,FALSE)),"")</f>
        <v/>
      </c>
      <c r="D1462" s="20" t="str">
        <f>IFERROR(IF($A1462="","",VLOOKUP($A1462,[1]Sheet1!$D$5:$N$65000,4,FALSE)),"")</f>
        <v/>
      </c>
      <c r="E1462" s="20" t="str">
        <f>IFERROR(IF($A1462="","",VLOOKUP($A1462,[1]Sheet1!$D$5:$N$65000,5,FALSE)),"")</f>
        <v/>
      </c>
      <c r="F1462" s="20" t="str">
        <f>IFERROR(IF($A1462="","",VLOOKUP($A1462,[1]Sheet1!$D$5:$N$65000,6,FALSE)),"")</f>
        <v/>
      </c>
      <c r="G1462" s="20" t="str">
        <f>IFERROR(IF($A1462="","",VLOOKUP($A1462,[1]Sheet1!$D$5:$N$65000,7,FALSE)),"")</f>
        <v/>
      </c>
      <c r="H1462" s="20" t="str">
        <f>IFERROR(IF($A1462="","",VLOOKUP($A1462,[1]Sheet1!$D$5:$N$65000,8,FALSE)),"")</f>
        <v/>
      </c>
      <c r="I1462" s="20" t="str">
        <f>IFERROR(IF($A1462="","",VLOOKUP($A1462,[1]Sheet1!$D$5:$N$65000,9,FALSE)),"")</f>
        <v/>
      </c>
      <c r="J1462" s="20" t="str">
        <f>IFERROR(IF($A1462="","",VLOOKUP($A1462,[1]Sheet1!$D$5:$N$65000,10,FALSE)),"")</f>
        <v/>
      </c>
      <c r="K1462" s="20" t="str">
        <f>IFERROR(IF($A1462="","",VLOOKUP($A1462,[1]Sheet1!$D$5:$N$65000,11,FALSE)),"")</f>
        <v/>
      </c>
      <c r="L1462" s="3">
        <f t="shared" si="48"/>
        <v>1458</v>
      </c>
      <c r="M1462" s="21" t="str">
        <f t="shared" si="47"/>
        <v/>
      </c>
      <c r="N1462" s="29">
        <f>IF($L1461 = 7,[8]Sheet1!J14,0)</f>
        <v>0</v>
      </c>
      <c r="O1462" s="29">
        <f>IF($L1461 = 7,[8]Sheet1!K14,0)</f>
        <v>0</v>
      </c>
      <c r="P1462" s="29">
        <f>IF($L1461 = 7,[8]Sheet1!L14,0)</f>
        <v>0</v>
      </c>
      <c r="Q1462" s="29">
        <f>IF($L1461 = 7,[8]Sheet1!M14,0)</f>
        <v>0</v>
      </c>
      <c r="R1462" s="29">
        <f>IF($L1461 = 7,[8]Sheet1!N14,0)</f>
        <v>0</v>
      </c>
    </row>
    <row r="1463" spans="1:18">
      <c r="A1463" s="18" t="str">
        <f t="array" ref="A1463">IF(ROW(B1463)-6&lt;A$1,VLOOKUP(LOOKUP("zzzz",CHOOSE({1,2},"",INDEX([1]Sheet1!$P$1:$P$65000,SMALL(IF([1]Sheet1!P$1:P$65000&lt;&gt;"",ROW([1]Sheet1!P$1:P$65000)),ROWS(D$5:D1463))))),[1]Sheet1!$C$5:$D$65000,2,FALSE),IF(L1463&gt;$A$1,"",IF(A1462="","Figure "&amp;L1463,IFERROR(VLOOKUP(A1462,[1]Sheet1!$D$5:$Q$65000,14,FALSE),IFERROR(VLOOKUP(A1462,[1]Sheet1!$A$5:$D$65000,4,FALSE),"Figure " &amp; L1463)))))</f>
        <v/>
      </c>
      <c r="B1463" s="19" t="str">
        <f>IFERROR(IF($A1463="","",VLOOKUP($A1463,[1]Sheet1!$D$5:$R$65000,15,FALSE)),"")</f>
        <v/>
      </c>
      <c r="C1463" s="20" t="str">
        <f>IFERROR(IF(A1463="","",VLOOKUP($A1463,[1]Sheet1!$D$5:$N$65000,3,FALSE)),"")</f>
        <v/>
      </c>
      <c r="D1463" s="20" t="str">
        <f>IFERROR(IF($A1463="","",VLOOKUP($A1463,[1]Sheet1!$D$5:$N$65000,4,FALSE)),"")</f>
        <v/>
      </c>
      <c r="E1463" s="20" t="str">
        <f>IFERROR(IF($A1463="","",VLOOKUP($A1463,[1]Sheet1!$D$5:$N$65000,5,FALSE)),"")</f>
        <v/>
      </c>
      <c r="F1463" s="20" t="str">
        <f>IFERROR(IF($A1463="","",VLOOKUP($A1463,[1]Sheet1!$D$5:$N$65000,6,FALSE)),"")</f>
        <v/>
      </c>
      <c r="G1463" s="20" t="str">
        <f>IFERROR(IF($A1463="","",VLOOKUP($A1463,[1]Sheet1!$D$5:$N$65000,7,FALSE)),"")</f>
        <v/>
      </c>
      <c r="H1463" s="20" t="str">
        <f>IFERROR(IF($A1463="","",VLOOKUP($A1463,[1]Sheet1!$D$5:$N$65000,8,FALSE)),"")</f>
        <v/>
      </c>
      <c r="I1463" s="20" t="str">
        <f>IFERROR(IF($A1463="","",VLOOKUP($A1463,[1]Sheet1!$D$5:$N$65000,9,FALSE)),"")</f>
        <v/>
      </c>
      <c r="J1463" s="20" t="str">
        <f>IFERROR(IF($A1463="","",VLOOKUP($A1463,[1]Sheet1!$D$5:$N$65000,10,FALSE)),"")</f>
        <v/>
      </c>
      <c r="K1463" s="20" t="str">
        <f>IFERROR(IF($A1463="","",VLOOKUP($A1463,[1]Sheet1!$D$5:$N$65000,11,FALSE)),"")</f>
        <v/>
      </c>
      <c r="L1463" s="3">
        <f t="shared" si="48"/>
        <v>1459</v>
      </c>
      <c r="M1463" s="21" t="str">
        <f t="shared" si="47"/>
        <v/>
      </c>
      <c r="N1463" s="29">
        <f>IF($L1462 = 7,[8]Sheet1!J15,0)</f>
        <v>0</v>
      </c>
      <c r="O1463" s="29">
        <f>IF($L1462 = 7,[8]Sheet1!K15,0)</f>
        <v>0</v>
      </c>
      <c r="P1463" s="29">
        <f>IF($L1462 = 7,[8]Sheet1!L15,0)</f>
        <v>0</v>
      </c>
      <c r="Q1463" s="29">
        <f>IF($L1462 = 7,[8]Sheet1!M15,0)</f>
        <v>0</v>
      </c>
      <c r="R1463" s="29">
        <f>IF($L1462 = 7,[8]Sheet1!N15,0)</f>
        <v>0</v>
      </c>
    </row>
    <row r="1464" spans="1:18">
      <c r="A1464" s="18" t="str">
        <f t="array" ref="A1464">IF(ROW(B1464)-6&lt;A$1,VLOOKUP(LOOKUP("zzzz",CHOOSE({1,2},"",INDEX([1]Sheet1!$P$1:$P$65000,SMALL(IF([1]Sheet1!P$1:P$65000&lt;&gt;"",ROW([1]Sheet1!P$1:P$65000)),ROWS(D$5:D1464))))),[1]Sheet1!$C$5:$D$65000,2,FALSE),IF(L1464&gt;$A$1,"",IF(A1463="","Figure "&amp;L1464,IFERROR(VLOOKUP(A1463,[1]Sheet1!$D$5:$Q$65000,14,FALSE),IFERROR(VLOOKUP(A1463,[1]Sheet1!$A$5:$D$65000,4,FALSE),"Figure " &amp; L1464)))))</f>
        <v/>
      </c>
      <c r="B1464" s="19" t="str">
        <f>IFERROR(IF($A1464="","",VLOOKUP($A1464,[1]Sheet1!$D$5:$R$65000,15,FALSE)),"")</f>
        <v/>
      </c>
      <c r="C1464" s="20" t="str">
        <f>IFERROR(IF(A1464="","",VLOOKUP($A1464,[1]Sheet1!$D$5:$N$65000,3,FALSE)),"")</f>
        <v/>
      </c>
      <c r="D1464" s="20" t="str">
        <f>IFERROR(IF($A1464="","",VLOOKUP($A1464,[1]Sheet1!$D$5:$N$65000,4,FALSE)),"")</f>
        <v/>
      </c>
      <c r="E1464" s="20" t="str">
        <f>IFERROR(IF($A1464="","",VLOOKUP($A1464,[1]Sheet1!$D$5:$N$65000,5,FALSE)),"")</f>
        <v/>
      </c>
      <c r="F1464" s="20" t="str">
        <f>IFERROR(IF($A1464="","",VLOOKUP($A1464,[1]Sheet1!$D$5:$N$65000,6,FALSE)),"")</f>
        <v/>
      </c>
      <c r="G1464" s="20" t="str">
        <f>IFERROR(IF($A1464="","",VLOOKUP($A1464,[1]Sheet1!$D$5:$N$65000,7,FALSE)),"")</f>
        <v/>
      </c>
      <c r="H1464" s="20" t="str">
        <f>IFERROR(IF($A1464="","",VLOOKUP($A1464,[1]Sheet1!$D$5:$N$65000,8,FALSE)),"")</f>
        <v/>
      </c>
      <c r="I1464" s="20" t="str">
        <f>IFERROR(IF($A1464="","",VLOOKUP($A1464,[1]Sheet1!$D$5:$N$65000,9,FALSE)),"")</f>
        <v/>
      </c>
      <c r="J1464" s="20" t="str">
        <f>IFERROR(IF($A1464="","",VLOOKUP($A1464,[1]Sheet1!$D$5:$N$65000,10,FALSE)),"")</f>
        <v/>
      </c>
      <c r="K1464" s="20" t="str">
        <f>IFERROR(IF($A1464="","",VLOOKUP($A1464,[1]Sheet1!$D$5:$N$65000,11,FALSE)),"")</f>
        <v/>
      </c>
      <c r="L1464" s="3">
        <f t="shared" si="48"/>
        <v>1460</v>
      </c>
      <c r="M1464" s="21" t="str">
        <f t="shared" si="47"/>
        <v/>
      </c>
      <c r="N1464" s="29">
        <f>IF($L1463 = 7,[8]Sheet1!J16,0)</f>
        <v>0</v>
      </c>
      <c r="O1464" s="29">
        <f>IF($L1463 = 7,[8]Sheet1!K16,0)</f>
        <v>0</v>
      </c>
      <c r="P1464" s="29">
        <f>IF($L1463 = 7,[8]Sheet1!L16,0)</f>
        <v>0</v>
      </c>
      <c r="Q1464" s="29">
        <f>IF($L1463 = 7,[8]Sheet1!M16,0)</f>
        <v>0</v>
      </c>
      <c r="R1464" s="29">
        <f>IF($L1463 = 7,[8]Sheet1!N16,0)</f>
        <v>0</v>
      </c>
    </row>
    <row r="1465" spans="1:18">
      <c r="A1465" s="18" t="str">
        <f t="array" ref="A1465">IF(ROW(B1465)-6&lt;A$1,VLOOKUP(LOOKUP("zzzz",CHOOSE({1,2},"",INDEX([1]Sheet1!$P$1:$P$65000,SMALL(IF([1]Sheet1!P$1:P$65000&lt;&gt;"",ROW([1]Sheet1!P$1:P$65000)),ROWS(D$5:D1465))))),[1]Sheet1!$C$5:$D$65000,2,FALSE),IF(L1465&gt;$A$1,"",IF(A1464="","Figure "&amp;L1465,IFERROR(VLOOKUP(A1464,[1]Sheet1!$D$5:$Q$65000,14,FALSE),IFERROR(VLOOKUP(A1464,[1]Sheet1!$A$5:$D$65000,4,FALSE),"Figure " &amp; L1465)))))</f>
        <v/>
      </c>
      <c r="B1465" s="19" t="str">
        <f>IFERROR(IF($A1465="","",VLOOKUP($A1465,[1]Sheet1!$D$5:$R$65000,15,FALSE)),"")</f>
        <v/>
      </c>
      <c r="C1465" s="20" t="str">
        <f>IFERROR(IF(A1465="","",VLOOKUP($A1465,[1]Sheet1!$D$5:$N$65000,3,FALSE)),"")</f>
        <v/>
      </c>
      <c r="D1465" s="20" t="str">
        <f>IFERROR(IF($A1465="","",VLOOKUP($A1465,[1]Sheet1!$D$5:$N$65000,4,FALSE)),"")</f>
        <v/>
      </c>
      <c r="E1465" s="20" t="str">
        <f>IFERROR(IF($A1465="","",VLOOKUP($A1465,[1]Sheet1!$D$5:$N$65000,5,FALSE)),"")</f>
        <v/>
      </c>
      <c r="F1465" s="20" t="str">
        <f>IFERROR(IF($A1465="","",VLOOKUP($A1465,[1]Sheet1!$D$5:$N$65000,6,FALSE)),"")</f>
        <v/>
      </c>
      <c r="G1465" s="20" t="str">
        <f>IFERROR(IF($A1465="","",VLOOKUP($A1465,[1]Sheet1!$D$5:$N$65000,7,FALSE)),"")</f>
        <v/>
      </c>
      <c r="H1465" s="20" t="str">
        <f>IFERROR(IF($A1465="","",VLOOKUP($A1465,[1]Sheet1!$D$5:$N$65000,8,FALSE)),"")</f>
        <v/>
      </c>
      <c r="I1465" s="20" t="str">
        <f>IFERROR(IF($A1465="","",VLOOKUP($A1465,[1]Sheet1!$D$5:$N$65000,9,FALSE)),"")</f>
        <v/>
      </c>
      <c r="J1465" s="20" t="str">
        <f>IFERROR(IF($A1465="","",VLOOKUP($A1465,[1]Sheet1!$D$5:$N$65000,10,FALSE)),"")</f>
        <v/>
      </c>
      <c r="K1465" s="20" t="str">
        <f>IFERROR(IF($A1465="","",VLOOKUP($A1465,[1]Sheet1!$D$5:$N$65000,11,FALSE)),"")</f>
        <v/>
      </c>
      <c r="L1465" s="3">
        <f t="shared" si="48"/>
        <v>1461</v>
      </c>
      <c r="M1465" s="21" t="str">
        <f t="shared" si="47"/>
        <v/>
      </c>
      <c r="N1465" s="29">
        <f>IF($L1464 = 7,[8]Sheet1!J17,0)</f>
        <v>0</v>
      </c>
      <c r="O1465" s="29">
        <f>IF($L1464 = 7,[8]Sheet1!K17,0)</f>
        <v>0</v>
      </c>
      <c r="P1465" s="29">
        <f>IF($L1464 = 7,[8]Sheet1!L17,0)</f>
        <v>0</v>
      </c>
      <c r="Q1465" s="29">
        <f>IF($L1464 = 7,[8]Sheet1!M17,0)</f>
        <v>0</v>
      </c>
      <c r="R1465" s="29">
        <f>IF($L1464 = 7,[8]Sheet1!N17,0)</f>
        <v>0</v>
      </c>
    </row>
    <row r="1466" spans="1:18">
      <c r="A1466" s="18" t="str">
        <f t="array" ref="A1466">IF(ROW(B1466)-6&lt;A$1,VLOOKUP(LOOKUP("zzzz",CHOOSE({1,2},"",INDEX([1]Sheet1!$P$1:$P$65000,SMALL(IF([1]Sheet1!P$1:P$65000&lt;&gt;"",ROW([1]Sheet1!P$1:P$65000)),ROWS(D$5:D1466))))),[1]Sheet1!$C$5:$D$65000,2,FALSE),IF(L1466&gt;$A$1,"",IF(A1465="","Figure "&amp;L1466,IFERROR(VLOOKUP(A1465,[1]Sheet1!$D$5:$Q$65000,14,FALSE),IFERROR(VLOOKUP(A1465,[1]Sheet1!$A$5:$D$65000,4,FALSE),"Figure " &amp; L1466)))))</f>
        <v/>
      </c>
      <c r="B1466" s="19" t="str">
        <f>IFERROR(IF($A1466="","",VLOOKUP($A1466,[1]Sheet1!$D$5:$R$65000,15,FALSE)),"")</f>
        <v/>
      </c>
      <c r="C1466" s="20" t="str">
        <f>IFERROR(IF(A1466="","",VLOOKUP($A1466,[1]Sheet1!$D$5:$N$65000,3,FALSE)),"")</f>
        <v/>
      </c>
      <c r="D1466" s="20" t="str">
        <f>IFERROR(IF($A1466="","",VLOOKUP($A1466,[1]Sheet1!$D$5:$N$65000,4,FALSE)),"")</f>
        <v/>
      </c>
      <c r="E1466" s="20" t="str">
        <f>IFERROR(IF($A1466="","",VLOOKUP($A1466,[1]Sheet1!$D$5:$N$65000,5,FALSE)),"")</f>
        <v/>
      </c>
      <c r="F1466" s="20" t="str">
        <f>IFERROR(IF($A1466="","",VLOOKUP($A1466,[1]Sheet1!$D$5:$N$65000,6,FALSE)),"")</f>
        <v/>
      </c>
      <c r="G1466" s="20" t="str">
        <f>IFERROR(IF($A1466="","",VLOOKUP($A1466,[1]Sheet1!$D$5:$N$65000,7,FALSE)),"")</f>
        <v/>
      </c>
      <c r="H1466" s="20" t="str">
        <f>IFERROR(IF($A1466="","",VLOOKUP($A1466,[1]Sheet1!$D$5:$N$65000,8,FALSE)),"")</f>
        <v/>
      </c>
      <c r="I1466" s="20" t="str">
        <f>IFERROR(IF($A1466="","",VLOOKUP($A1466,[1]Sheet1!$D$5:$N$65000,9,FALSE)),"")</f>
        <v/>
      </c>
      <c r="J1466" s="20" t="str">
        <f>IFERROR(IF($A1466="","",VLOOKUP($A1466,[1]Sheet1!$D$5:$N$65000,10,FALSE)),"")</f>
        <v/>
      </c>
      <c r="K1466" s="20" t="str">
        <f>IFERROR(IF($A1466="","",VLOOKUP($A1466,[1]Sheet1!$D$5:$N$65000,11,FALSE)),"")</f>
        <v/>
      </c>
      <c r="L1466" s="3">
        <f t="shared" si="48"/>
        <v>1462</v>
      </c>
      <c r="M1466" s="21" t="str">
        <f t="shared" si="47"/>
        <v/>
      </c>
      <c r="N1466" s="29">
        <f>IF($L1465 = 7,[8]Sheet1!J18,0)</f>
        <v>0</v>
      </c>
      <c r="O1466" s="29">
        <f>IF($L1465 = 7,[8]Sheet1!K18,0)</f>
        <v>0</v>
      </c>
      <c r="P1466" s="29">
        <f>IF($L1465 = 7,[8]Sheet1!L18,0)</f>
        <v>0</v>
      </c>
      <c r="Q1466" s="29">
        <f>IF($L1465 = 7,[8]Sheet1!M18,0)</f>
        <v>0</v>
      </c>
      <c r="R1466" s="29">
        <f>IF($L1465 = 7,[8]Sheet1!N18,0)</f>
        <v>0</v>
      </c>
    </row>
    <row r="1467" spans="1:18">
      <c r="A1467" s="18" t="str">
        <f t="array" ref="A1467">IF(ROW(B1467)-6&lt;A$1,VLOOKUP(LOOKUP("zzzz",CHOOSE({1,2},"",INDEX([1]Sheet1!$P$1:$P$65000,SMALL(IF([1]Sheet1!P$1:P$65000&lt;&gt;"",ROW([1]Sheet1!P$1:P$65000)),ROWS(D$5:D1467))))),[1]Sheet1!$C$5:$D$65000,2,FALSE),IF(L1467&gt;$A$1,"",IF(A1466="","Figure "&amp;L1467,IFERROR(VLOOKUP(A1466,[1]Sheet1!$D$5:$Q$65000,14,FALSE),IFERROR(VLOOKUP(A1466,[1]Sheet1!$A$5:$D$65000,4,FALSE),"Figure " &amp; L1467)))))</f>
        <v/>
      </c>
      <c r="B1467" s="19" t="str">
        <f>IFERROR(IF($A1467="","",VLOOKUP($A1467,[1]Sheet1!$D$5:$R$65000,15,FALSE)),"")</f>
        <v/>
      </c>
      <c r="C1467" s="20" t="str">
        <f>IFERROR(IF(A1467="","",VLOOKUP($A1467,[1]Sheet1!$D$5:$N$65000,3,FALSE)),"")</f>
        <v/>
      </c>
      <c r="D1467" s="20" t="str">
        <f>IFERROR(IF($A1467="","",VLOOKUP($A1467,[1]Sheet1!$D$5:$N$65000,4,FALSE)),"")</f>
        <v/>
      </c>
      <c r="E1467" s="20" t="str">
        <f>IFERROR(IF($A1467="","",VLOOKUP($A1467,[1]Sheet1!$D$5:$N$65000,5,FALSE)),"")</f>
        <v/>
      </c>
      <c r="F1467" s="20" t="str">
        <f>IFERROR(IF($A1467="","",VLOOKUP($A1467,[1]Sheet1!$D$5:$N$65000,6,FALSE)),"")</f>
        <v/>
      </c>
      <c r="G1467" s="20" t="str">
        <f>IFERROR(IF($A1467="","",VLOOKUP($A1467,[1]Sheet1!$D$5:$N$65000,7,FALSE)),"")</f>
        <v/>
      </c>
      <c r="H1467" s="20" t="str">
        <f>IFERROR(IF($A1467="","",VLOOKUP($A1467,[1]Sheet1!$D$5:$N$65000,8,FALSE)),"")</f>
        <v/>
      </c>
      <c r="I1467" s="20" t="str">
        <f>IFERROR(IF($A1467="","",VLOOKUP($A1467,[1]Sheet1!$D$5:$N$65000,9,FALSE)),"")</f>
        <v/>
      </c>
      <c r="J1467" s="20" t="str">
        <f>IFERROR(IF($A1467="","",VLOOKUP($A1467,[1]Sheet1!$D$5:$N$65000,10,FALSE)),"")</f>
        <v/>
      </c>
      <c r="K1467" s="20" t="str">
        <f>IFERROR(IF($A1467="","",VLOOKUP($A1467,[1]Sheet1!$D$5:$N$65000,11,FALSE)),"")</f>
        <v/>
      </c>
      <c r="L1467" s="3">
        <f t="shared" si="48"/>
        <v>1463</v>
      </c>
      <c r="M1467" s="21" t="str">
        <f t="shared" si="47"/>
        <v/>
      </c>
      <c r="N1467" s="29">
        <f>IF($L1466 = 7,[8]Sheet1!J19,0)</f>
        <v>0</v>
      </c>
      <c r="O1467" s="29">
        <f>IF($L1466 = 7,[8]Sheet1!K19,0)</f>
        <v>0</v>
      </c>
      <c r="P1467" s="29">
        <f>IF($L1466 = 7,[8]Sheet1!L19,0)</f>
        <v>0</v>
      </c>
      <c r="Q1467" s="29">
        <f>IF($L1466 = 7,[8]Sheet1!M19,0)</f>
        <v>0</v>
      </c>
      <c r="R1467" s="29">
        <f>IF($L1466 = 7,[8]Sheet1!N19,0)</f>
        <v>0</v>
      </c>
    </row>
    <row r="1468" spans="1:18">
      <c r="A1468" s="18" t="str">
        <f t="array" ref="A1468">IF(ROW(B1468)-6&lt;A$1,VLOOKUP(LOOKUP("zzzz",CHOOSE({1,2},"",INDEX([1]Sheet1!$P$1:$P$65000,SMALL(IF([1]Sheet1!P$1:P$65000&lt;&gt;"",ROW([1]Sheet1!P$1:P$65000)),ROWS(D$5:D1468))))),[1]Sheet1!$C$5:$D$65000,2,FALSE),IF(L1468&gt;$A$1,"",IF(A1467="","Figure "&amp;L1468,IFERROR(VLOOKUP(A1467,[1]Sheet1!$D$5:$Q$65000,14,FALSE),IFERROR(VLOOKUP(A1467,[1]Sheet1!$A$5:$D$65000,4,FALSE),"Figure " &amp; L1468)))))</f>
        <v/>
      </c>
      <c r="B1468" s="19" t="str">
        <f>IFERROR(IF($A1468="","",VLOOKUP($A1468,[1]Sheet1!$D$5:$R$65000,15,FALSE)),"")</f>
        <v/>
      </c>
      <c r="C1468" s="20" t="str">
        <f>IFERROR(IF(A1468="","",VLOOKUP($A1468,[1]Sheet1!$D$5:$N$65000,3,FALSE)),"")</f>
        <v/>
      </c>
      <c r="D1468" s="20" t="str">
        <f>IFERROR(IF($A1468="","",VLOOKUP($A1468,[1]Sheet1!$D$5:$N$65000,4,FALSE)),"")</f>
        <v/>
      </c>
      <c r="E1468" s="20" t="str">
        <f>IFERROR(IF($A1468="","",VLOOKUP($A1468,[1]Sheet1!$D$5:$N$65000,5,FALSE)),"")</f>
        <v/>
      </c>
      <c r="F1468" s="20" t="str">
        <f>IFERROR(IF($A1468="","",VLOOKUP($A1468,[1]Sheet1!$D$5:$N$65000,6,FALSE)),"")</f>
        <v/>
      </c>
      <c r="G1468" s="20" t="str">
        <f>IFERROR(IF($A1468="","",VLOOKUP($A1468,[1]Sheet1!$D$5:$N$65000,7,FALSE)),"")</f>
        <v/>
      </c>
      <c r="H1468" s="20" t="str">
        <f>IFERROR(IF($A1468="","",VLOOKUP($A1468,[1]Sheet1!$D$5:$N$65000,8,FALSE)),"")</f>
        <v/>
      </c>
      <c r="I1468" s="20" t="str">
        <f>IFERROR(IF($A1468="","",VLOOKUP($A1468,[1]Sheet1!$D$5:$N$65000,9,FALSE)),"")</f>
        <v/>
      </c>
      <c r="J1468" s="20" t="str">
        <f>IFERROR(IF($A1468="","",VLOOKUP($A1468,[1]Sheet1!$D$5:$N$65000,10,FALSE)),"")</f>
        <v/>
      </c>
      <c r="K1468" s="20" t="str">
        <f>IFERROR(IF($A1468="","",VLOOKUP($A1468,[1]Sheet1!$D$5:$N$65000,11,FALSE)),"")</f>
        <v/>
      </c>
      <c r="L1468" s="3">
        <f t="shared" si="48"/>
        <v>1464</v>
      </c>
      <c r="M1468" s="21" t="str">
        <f t="shared" si="47"/>
        <v/>
      </c>
      <c r="N1468" s="29">
        <f>IF($L1467 = 7,[8]Sheet1!J20,0)</f>
        <v>0</v>
      </c>
      <c r="O1468" s="29">
        <f>IF($L1467 = 7,[8]Sheet1!K20,0)</f>
        <v>0</v>
      </c>
      <c r="P1468" s="29">
        <f>IF($L1467 = 7,[8]Sheet1!L20,0)</f>
        <v>0</v>
      </c>
      <c r="Q1468" s="29">
        <f>IF($L1467 = 7,[8]Sheet1!M20,0)</f>
        <v>0</v>
      </c>
      <c r="R1468" s="29">
        <f>IF($L1467 = 7,[8]Sheet1!N20,0)</f>
        <v>0</v>
      </c>
    </row>
    <row r="1469" spans="1:18">
      <c r="A1469" s="18" t="str">
        <f t="array" ref="A1469">IF(ROW(B1469)-6&lt;A$1,VLOOKUP(LOOKUP("zzzz",CHOOSE({1,2},"",INDEX([1]Sheet1!$P$1:$P$65000,SMALL(IF([1]Sheet1!P$1:P$65000&lt;&gt;"",ROW([1]Sheet1!P$1:P$65000)),ROWS(D$5:D1469))))),[1]Sheet1!$C$5:$D$65000,2,FALSE),IF(L1469&gt;$A$1,"",IF(A1468="","Figure "&amp;L1469,IFERROR(VLOOKUP(A1468,[1]Sheet1!$D$5:$Q$65000,14,FALSE),IFERROR(VLOOKUP(A1468,[1]Sheet1!$A$5:$D$65000,4,FALSE),"Figure " &amp; L1469)))))</f>
        <v/>
      </c>
      <c r="B1469" s="19" t="str">
        <f>IFERROR(IF($A1469="","",VLOOKUP($A1469,[1]Sheet1!$D$5:$R$65000,15,FALSE)),"")</f>
        <v/>
      </c>
      <c r="C1469" s="20" t="str">
        <f>IFERROR(IF(A1469="","",VLOOKUP($A1469,[1]Sheet1!$D$5:$N$65000,3,FALSE)),"")</f>
        <v/>
      </c>
      <c r="D1469" s="20" t="str">
        <f>IFERROR(IF($A1469="","",VLOOKUP($A1469,[1]Sheet1!$D$5:$N$65000,4,FALSE)),"")</f>
        <v/>
      </c>
      <c r="E1469" s="20" t="str">
        <f>IFERROR(IF($A1469="","",VLOOKUP($A1469,[1]Sheet1!$D$5:$N$65000,5,FALSE)),"")</f>
        <v/>
      </c>
      <c r="F1469" s="20" t="str">
        <f>IFERROR(IF($A1469="","",VLOOKUP($A1469,[1]Sheet1!$D$5:$N$65000,6,FALSE)),"")</f>
        <v/>
      </c>
      <c r="G1469" s="20" t="str">
        <f>IFERROR(IF($A1469="","",VLOOKUP($A1469,[1]Sheet1!$D$5:$N$65000,7,FALSE)),"")</f>
        <v/>
      </c>
      <c r="H1469" s="20" t="str">
        <f>IFERROR(IF($A1469="","",VLOOKUP($A1469,[1]Sheet1!$D$5:$N$65000,8,FALSE)),"")</f>
        <v/>
      </c>
      <c r="I1469" s="20" t="str">
        <f>IFERROR(IF($A1469="","",VLOOKUP($A1469,[1]Sheet1!$D$5:$N$65000,9,FALSE)),"")</f>
        <v/>
      </c>
      <c r="J1469" s="20" t="str">
        <f>IFERROR(IF($A1469="","",VLOOKUP($A1469,[1]Sheet1!$D$5:$N$65000,10,FALSE)),"")</f>
        <v/>
      </c>
      <c r="K1469" s="20" t="str">
        <f>IFERROR(IF($A1469="","",VLOOKUP($A1469,[1]Sheet1!$D$5:$N$65000,11,FALSE)),"")</f>
        <v/>
      </c>
      <c r="L1469" s="3">
        <f t="shared" si="48"/>
        <v>1465</v>
      </c>
      <c r="M1469" s="21" t="str">
        <f t="shared" si="47"/>
        <v/>
      </c>
      <c r="N1469" s="29">
        <f>IF($L1468 = 7,[8]Sheet1!J21,0)</f>
        <v>0</v>
      </c>
      <c r="O1469" s="29">
        <f>IF($L1468 = 7,[8]Sheet1!K21,0)</f>
        <v>0</v>
      </c>
      <c r="P1469" s="29">
        <f>IF($L1468 = 7,[8]Sheet1!L21,0)</f>
        <v>0</v>
      </c>
      <c r="Q1469" s="29">
        <f>IF($L1468 = 7,[8]Sheet1!M21,0)</f>
        <v>0</v>
      </c>
      <c r="R1469" s="29">
        <f>IF($L1468 = 7,[8]Sheet1!N21,0)</f>
        <v>0</v>
      </c>
    </row>
    <row r="1470" spans="1:18">
      <c r="A1470" s="18" t="str">
        <f t="array" ref="A1470">IF(ROW(B1470)-6&lt;A$1,VLOOKUP(LOOKUP("zzzz",CHOOSE({1,2},"",INDEX([1]Sheet1!$P$1:$P$65000,SMALL(IF([1]Sheet1!P$1:P$65000&lt;&gt;"",ROW([1]Sheet1!P$1:P$65000)),ROWS(D$5:D1470))))),[1]Sheet1!$C$5:$D$65000,2,FALSE),IF(L1470&gt;$A$1,"",IF(A1469="","Figure "&amp;L1470,IFERROR(VLOOKUP(A1469,[1]Sheet1!$D$5:$Q$65000,14,FALSE),IFERROR(VLOOKUP(A1469,[1]Sheet1!$A$5:$D$65000,4,FALSE),"Figure " &amp; L1470)))))</f>
        <v/>
      </c>
      <c r="B1470" s="19" t="str">
        <f>IFERROR(IF($A1470="","",VLOOKUP($A1470,[1]Sheet1!$D$5:$R$65000,15,FALSE)),"")</f>
        <v/>
      </c>
      <c r="C1470" s="20" t="str">
        <f>IFERROR(IF(A1470="","",VLOOKUP($A1470,[1]Sheet1!$D$5:$N$65000,3,FALSE)),"")</f>
        <v/>
      </c>
      <c r="D1470" s="20" t="str">
        <f>IFERROR(IF($A1470="","",VLOOKUP($A1470,[1]Sheet1!$D$5:$N$65000,4,FALSE)),"")</f>
        <v/>
      </c>
      <c r="E1470" s="20" t="str">
        <f>IFERROR(IF($A1470="","",VLOOKUP($A1470,[1]Sheet1!$D$5:$N$65000,5,FALSE)),"")</f>
        <v/>
      </c>
      <c r="F1470" s="20" t="str">
        <f>IFERROR(IF($A1470="","",VLOOKUP($A1470,[1]Sheet1!$D$5:$N$65000,6,FALSE)),"")</f>
        <v/>
      </c>
      <c r="G1470" s="20" t="str">
        <f>IFERROR(IF($A1470="","",VLOOKUP($A1470,[1]Sheet1!$D$5:$N$65000,7,FALSE)),"")</f>
        <v/>
      </c>
      <c r="H1470" s="20" t="str">
        <f>IFERROR(IF($A1470="","",VLOOKUP($A1470,[1]Sheet1!$D$5:$N$65000,8,FALSE)),"")</f>
        <v/>
      </c>
      <c r="I1470" s="20" t="str">
        <f>IFERROR(IF($A1470="","",VLOOKUP($A1470,[1]Sheet1!$D$5:$N$65000,9,FALSE)),"")</f>
        <v/>
      </c>
      <c r="J1470" s="20" t="str">
        <f>IFERROR(IF($A1470="","",VLOOKUP($A1470,[1]Sheet1!$D$5:$N$65000,10,FALSE)),"")</f>
        <v/>
      </c>
      <c r="K1470" s="20" t="str">
        <f>IFERROR(IF($A1470="","",VLOOKUP($A1470,[1]Sheet1!$D$5:$N$65000,11,FALSE)),"")</f>
        <v/>
      </c>
      <c r="L1470" s="3">
        <f t="shared" si="48"/>
        <v>1466</v>
      </c>
      <c r="M1470" s="21" t="str">
        <f t="shared" si="47"/>
        <v/>
      </c>
      <c r="N1470" s="29">
        <f>IF($L1469 = 7,[8]Sheet1!J22,0)</f>
        <v>0</v>
      </c>
      <c r="O1470" s="29">
        <f>IF($L1469 = 7,[8]Sheet1!K22,0)</f>
        <v>0</v>
      </c>
      <c r="P1470" s="29">
        <f>IF($L1469 = 7,[8]Sheet1!L22,0)</f>
        <v>0</v>
      </c>
      <c r="Q1470" s="29">
        <f>IF($L1469 = 7,[8]Sheet1!M22,0)</f>
        <v>0</v>
      </c>
      <c r="R1470" s="29">
        <f>IF($L1469 = 7,[8]Sheet1!N22,0)</f>
        <v>0</v>
      </c>
    </row>
    <row r="1471" spans="1:18">
      <c r="A1471" s="18" t="str">
        <f t="array" ref="A1471">IF(ROW(B1471)-6&lt;A$1,VLOOKUP(LOOKUP("zzzz",CHOOSE({1,2},"",INDEX([1]Sheet1!$P$1:$P$65000,SMALL(IF([1]Sheet1!P$1:P$65000&lt;&gt;"",ROW([1]Sheet1!P$1:P$65000)),ROWS(D$5:D1471))))),[1]Sheet1!$C$5:$D$65000,2,FALSE),IF(L1471&gt;$A$1,"",IF(A1470="","Figure "&amp;L1471,IFERROR(VLOOKUP(A1470,[1]Sheet1!$D$5:$Q$65000,14,FALSE),IFERROR(VLOOKUP(A1470,[1]Sheet1!$A$5:$D$65000,4,FALSE),"Figure " &amp; L1471)))))</f>
        <v/>
      </c>
      <c r="B1471" s="19" t="str">
        <f>IFERROR(IF($A1471="","",VLOOKUP($A1471,[1]Sheet1!$D$5:$R$65000,15,FALSE)),"")</f>
        <v/>
      </c>
      <c r="C1471" s="20" t="str">
        <f>IFERROR(IF(A1471="","",VLOOKUP($A1471,[1]Sheet1!$D$5:$N$65000,3,FALSE)),"")</f>
        <v/>
      </c>
      <c r="D1471" s="20" t="str">
        <f>IFERROR(IF($A1471="","",VLOOKUP($A1471,[1]Sheet1!$D$5:$N$65000,4,FALSE)),"")</f>
        <v/>
      </c>
      <c r="E1471" s="20" t="str">
        <f>IFERROR(IF($A1471="","",VLOOKUP($A1471,[1]Sheet1!$D$5:$N$65000,5,FALSE)),"")</f>
        <v/>
      </c>
      <c r="F1471" s="20" t="str">
        <f>IFERROR(IF($A1471="","",VLOOKUP($A1471,[1]Sheet1!$D$5:$N$65000,6,FALSE)),"")</f>
        <v/>
      </c>
      <c r="G1471" s="20" t="str">
        <f>IFERROR(IF($A1471="","",VLOOKUP($A1471,[1]Sheet1!$D$5:$N$65000,7,FALSE)),"")</f>
        <v/>
      </c>
      <c r="H1471" s="20" t="str">
        <f>IFERROR(IF($A1471="","",VLOOKUP($A1471,[1]Sheet1!$D$5:$N$65000,8,FALSE)),"")</f>
        <v/>
      </c>
      <c r="I1471" s="20" t="str">
        <f>IFERROR(IF($A1471="","",VLOOKUP($A1471,[1]Sheet1!$D$5:$N$65000,9,FALSE)),"")</f>
        <v/>
      </c>
      <c r="J1471" s="20" t="str">
        <f>IFERROR(IF($A1471="","",VLOOKUP($A1471,[1]Sheet1!$D$5:$N$65000,10,FALSE)),"")</f>
        <v/>
      </c>
      <c r="K1471" s="20" t="str">
        <f>IFERROR(IF($A1471="","",VLOOKUP($A1471,[1]Sheet1!$D$5:$N$65000,11,FALSE)),"")</f>
        <v/>
      </c>
      <c r="L1471" s="3">
        <f t="shared" si="48"/>
        <v>1467</v>
      </c>
      <c r="M1471" s="21" t="str">
        <f t="shared" si="47"/>
        <v/>
      </c>
      <c r="N1471" s="29">
        <f>IF($L1470 = 7,[8]Sheet1!J23,0)</f>
        <v>0</v>
      </c>
      <c r="O1471" s="29">
        <f>IF($L1470 = 7,[8]Sheet1!K23,0)</f>
        <v>0</v>
      </c>
      <c r="P1471" s="29">
        <f>IF($L1470 = 7,[8]Sheet1!L23,0)</f>
        <v>0</v>
      </c>
      <c r="Q1471" s="29">
        <f>IF($L1470 = 7,[8]Sheet1!M23,0)</f>
        <v>0</v>
      </c>
      <c r="R1471" s="29">
        <f>IF($L1470 = 7,[8]Sheet1!N23,0)</f>
        <v>0</v>
      </c>
    </row>
    <row r="1472" spans="1:18">
      <c r="A1472" s="18" t="str">
        <f t="array" ref="A1472">IF(ROW(B1472)-6&lt;A$1,VLOOKUP(LOOKUP("zzzz",CHOOSE({1,2},"",INDEX([1]Sheet1!$P$1:$P$65000,SMALL(IF([1]Sheet1!P$1:P$65000&lt;&gt;"",ROW([1]Sheet1!P$1:P$65000)),ROWS(D$5:D1472))))),[1]Sheet1!$C$5:$D$65000,2,FALSE),IF(L1472&gt;$A$1,"",IF(A1471="","Figure "&amp;L1472,IFERROR(VLOOKUP(A1471,[1]Sheet1!$D$5:$Q$65000,14,FALSE),IFERROR(VLOOKUP(A1471,[1]Sheet1!$A$5:$D$65000,4,FALSE),"Figure " &amp; L1472)))))</f>
        <v/>
      </c>
      <c r="B1472" s="19" t="str">
        <f>IFERROR(IF($A1472="","",VLOOKUP($A1472,[1]Sheet1!$D$5:$R$65000,15,FALSE)),"")</f>
        <v/>
      </c>
      <c r="C1472" s="20" t="str">
        <f>IFERROR(IF(A1472="","",VLOOKUP($A1472,[1]Sheet1!$D$5:$N$65000,3,FALSE)),"")</f>
        <v/>
      </c>
      <c r="D1472" s="20" t="str">
        <f>IFERROR(IF($A1472="","",VLOOKUP($A1472,[1]Sheet1!$D$5:$N$65000,4,FALSE)),"")</f>
        <v/>
      </c>
      <c r="E1472" s="20" t="str">
        <f>IFERROR(IF($A1472="","",VLOOKUP($A1472,[1]Sheet1!$D$5:$N$65000,5,FALSE)),"")</f>
        <v/>
      </c>
      <c r="F1472" s="20" t="str">
        <f>IFERROR(IF($A1472="","",VLOOKUP($A1472,[1]Sheet1!$D$5:$N$65000,6,FALSE)),"")</f>
        <v/>
      </c>
      <c r="G1472" s="20" t="str">
        <f>IFERROR(IF($A1472="","",VLOOKUP($A1472,[1]Sheet1!$D$5:$N$65000,7,FALSE)),"")</f>
        <v/>
      </c>
      <c r="H1472" s="20" t="str">
        <f>IFERROR(IF($A1472="","",VLOOKUP($A1472,[1]Sheet1!$D$5:$N$65000,8,FALSE)),"")</f>
        <v/>
      </c>
      <c r="I1472" s="20" t="str">
        <f>IFERROR(IF($A1472="","",VLOOKUP($A1472,[1]Sheet1!$D$5:$N$65000,9,FALSE)),"")</f>
        <v/>
      </c>
      <c r="J1472" s="20" t="str">
        <f>IFERROR(IF($A1472="","",VLOOKUP($A1472,[1]Sheet1!$D$5:$N$65000,10,FALSE)),"")</f>
        <v/>
      </c>
      <c r="K1472" s="20" t="str">
        <f>IFERROR(IF($A1472="","",VLOOKUP($A1472,[1]Sheet1!$D$5:$N$65000,11,FALSE)),"")</f>
        <v/>
      </c>
      <c r="L1472" s="3">
        <f t="shared" si="48"/>
        <v>1468</v>
      </c>
      <c r="M1472" s="21" t="str">
        <f t="shared" si="47"/>
        <v/>
      </c>
      <c r="N1472" s="29">
        <f>IF($L1471 = 7,[8]Sheet1!J24,0)</f>
        <v>0</v>
      </c>
      <c r="O1472" s="29">
        <f>IF($L1471 = 7,[8]Sheet1!K24,0)</f>
        <v>0</v>
      </c>
      <c r="P1472" s="29">
        <f>IF($L1471 = 7,[8]Sheet1!L24,0)</f>
        <v>0</v>
      </c>
      <c r="Q1472" s="29">
        <f>IF($L1471 = 7,[8]Sheet1!M24,0)</f>
        <v>0</v>
      </c>
      <c r="R1472" s="29">
        <f>IF($L1471 = 7,[8]Sheet1!N24,0)</f>
        <v>0</v>
      </c>
    </row>
    <row r="1473" spans="1:18">
      <c r="A1473" s="18" t="str">
        <f t="array" ref="A1473">IF(ROW(B1473)-6&lt;A$1,VLOOKUP(LOOKUP("zzzz",CHOOSE({1,2},"",INDEX([1]Sheet1!$P$1:$P$65000,SMALL(IF([1]Sheet1!P$1:P$65000&lt;&gt;"",ROW([1]Sheet1!P$1:P$65000)),ROWS(D$5:D1473))))),[1]Sheet1!$C$5:$D$65000,2,FALSE),IF(L1473&gt;$A$1,"",IF(A1472="","Figure "&amp;L1473,IFERROR(VLOOKUP(A1472,[1]Sheet1!$D$5:$Q$65000,14,FALSE),IFERROR(VLOOKUP(A1472,[1]Sheet1!$A$5:$D$65000,4,FALSE),"Figure " &amp; L1473)))))</f>
        <v/>
      </c>
      <c r="B1473" s="19" t="str">
        <f>IFERROR(IF($A1473="","",VLOOKUP($A1473,[1]Sheet1!$D$5:$R$65000,15,FALSE)),"")</f>
        <v/>
      </c>
      <c r="C1473" s="20" t="str">
        <f>IFERROR(IF(A1473="","",VLOOKUP($A1473,[1]Sheet1!$D$5:$N$65000,3,FALSE)),"")</f>
        <v/>
      </c>
      <c r="D1473" s="20" t="str">
        <f>IFERROR(IF($A1473="","",VLOOKUP($A1473,[1]Sheet1!$D$5:$N$65000,4,FALSE)),"")</f>
        <v/>
      </c>
      <c r="E1473" s="20" t="str">
        <f>IFERROR(IF($A1473="","",VLOOKUP($A1473,[1]Sheet1!$D$5:$N$65000,5,FALSE)),"")</f>
        <v/>
      </c>
      <c r="F1473" s="20" t="str">
        <f>IFERROR(IF($A1473="","",VLOOKUP($A1473,[1]Sheet1!$D$5:$N$65000,6,FALSE)),"")</f>
        <v/>
      </c>
      <c r="G1473" s="20" t="str">
        <f>IFERROR(IF($A1473="","",VLOOKUP($A1473,[1]Sheet1!$D$5:$N$65000,7,FALSE)),"")</f>
        <v/>
      </c>
      <c r="H1473" s="20" t="str">
        <f>IFERROR(IF($A1473="","",VLOOKUP($A1473,[1]Sheet1!$D$5:$N$65000,8,FALSE)),"")</f>
        <v/>
      </c>
      <c r="I1473" s="20" t="str">
        <f>IFERROR(IF($A1473="","",VLOOKUP($A1473,[1]Sheet1!$D$5:$N$65000,9,FALSE)),"")</f>
        <v/>
      </c>
      <c r="J1473" s="20" t="str">
        <f>IFERROR(IF($A1473="","",VLOOKUP($A1473,[1]Sheet1!$D$5:$N$65000,10,FALSE)),"")</f>
        <v/>
      </c>
      <c r="K1473" s="20" t="str">
        <f>IFERROR(IF($A1473="","",VLOOKUP($A1473,[1]Sheet1!$D$5:$N$65000,11,FALSE)),"")</f>
        <v/>
      </c>
      <c r="L1473" s="3">
        <f t="shared" si="48"/>
        <v>1469</v>
      </c>
      <c r="M1473" s="21" t="str">
        <f t="shared" si="47"/>
        <v/>
      </c>
      <c r="N1473" s="29">
        <f>IF($L1472 = 7,[8]Sheet1!J25,0)</f>
        <v>0</v>
      </c>
      <c r="O1473" s="29">
        <f>IF($L1472 = 7,[8]Sheet1!K25,0)</f>
        <v>0</v>
      </c>
      <c r="P1473" s="29">
        <f>IF($L1472 = 7,[8]Sheet1!L25,0)</f>
        <v>0</v>
      </c>
      <c r="Q1473" s="29">
        <f>IF($L1472 = 7,[8]Sheet1!M25,0)</f>
        <v>0</v>
      </c>
      <c r="R1473" s="29">
        <f>IF($L1472 = 7,[8]Sheet1!N25,0)</f>
        <v>0</v>
      </c>
    </row>
    <row r="1474" spans="1:18">
      <c r="A1474" s="18" t="str">
        <f t="array" ref="A1474">IF(ROW(B1474)-6&lt;A$1,VLOOKUP(LOOKUP("zzzz",CHOOSE({1,2},"",INDEX([1]Sheet1!$P$1:$P$65000,SMALL(IF([1]Sheet1!P$1:P$65000&lt;&gt;"",ROW([1]Sheet1!P$1:P$65000)),ROWS(D$5:D1474))))),[1]Sheet1!$C$5:$D$65000,2,FALSE),IF(L1474&gt;$A$1,"",IF(A1473="","Figure "&amp;L1474,IFERROR(VLOOKUP(A1473,[1]Sheet1!$D$5:$Q$65000,14,FALSE),IFERROR(VLOOKUP(A1473,[1]Sheet1!$A$5:$D$65000,4,FALSE),"Figure " &amp; L1474)))))</f>
        <v/>
      </c>
      <c r="B1474" s="19" t="str">
        <f>IFERROR(IF($A1474="","",VLOOKUP($A1474,[1]Sheet1!$D$5:$R$65000,15,FALSE)),"")</f>
        <v/>
      </c>
      <c r="C1474" s="20" t="str">
        <f>IFERROR(IF(A1474="","",VLOOKUP($A1474,[1]Sheet1!$D$5:$N$65000,3,FALSE)),"")</f>
        <v/>
      </c>
      <c r="D1474" s="20" t="str">
        <f>IFERROR(IF($A1474="","",VLOOKUP($A1474,[1]Sheet1!$D$5:$N$65000,4,FALSE)),"")</f>
        <v/>
      </c>
      <c r="E1474" s="20" t="str">
        <f>IFERROR(IF($A1474="","",VLOOKUP($A1474,[1]Sheet1!$D$5:$N$65000,5,FALSE)),"")</f>
        <v/>
      </c>
      <c r="F1474" s="20" t="str">
        <f>IFERROR(IF($A1474="","",VLOOKUP($A1474,[1]Sheet1!$D$5:$N$65000,6,FALSE)),"")</f>
        <v/>
      </c>
      <c r="G1474" s="20" t="str">
        <f>IFERROR(IF($A1474="","",VLOOKUP($A1474,[1]Sheet1!$D$5:$N$65000,7,FALSE)),"")</f>
        <v/>
      </c>
      <c r="H1474" s="20" t="str">
        <f>IFERROR(IF($A1474="","",VLOOKUP($A1474,[1]Sheet1!$D$5:$N$65000,8,FALSE)),"")</f>
        <v/>
      </c>
      <c r="I1474" s="20" t="str">
        <f>IFERROR(IF($A1474="","",VLOOKUP($A1474,[1]Sheet1!$D$5:$N$65000,9,FALSE)),"")</f>
        <v/>
      </c>
      <c r="J1474" s="20" t="str">
        <f>IFERROR(IF($A1474="","",VLOOKUP($A1474,[1]Sheet1!$D$5:$N$65000,10,FALSE)),"")</f>
        <v/>
      </c>
      <c r="K1474" s="20" t="str">
        <f>IFERROR(IF($A1474="","",VLOOKUP($A1474,[1]Sheet1!$D$5:$N$65000,11,FALSE)),"")</f>
        <v/>
      </c>
      <c r="L1474" s="3">
        <f t="shared" si="48"/>
        <v>1470</v>
      </c>
      <c r="M1474" s="21" t="str">
        <f t="shared" si="47"/>
        <v/>
      </c>
      <c r="N1474" s="29">
        <f>IF($L1473 = 7,[8]Sheet1!J26,0)</f>
        <v>0</v>
      </c>
      <c r="O1474" s="29">
        <f>IF($L1473 = 7,[8]Sheet1!K26,0)</f>
        <v>0</v>
      </c>
      <c r="P1474" s="29">
        <f>IF($L1473 = 7,[8]Sheet1!L26,0)</f>
        <v>0</v>
      </c>
      <c r="Q1474" s="29">
        <f>IF($L1473 = 7,[8]Sheet1!M26,0)</f>
        <v>0</v>
      </c>
      <c r="R1474" s="29">
        <f>IF($L1473 = 7,[8]Sheet1!N26,0)</f>
        <v>0</v>
      </c>
    </row>
    <row r="1475" spans="1:18">
      <c r="A1475" s="18" t="str">
        <f t="array" ref="A1475">IF(ROW(B1475)-6&lt;A$1,VLOOKUP(LOOKUP("zzzz",CHOOSE({1,2},"",INDEX([1]Sheet1!$P$1:$P$65000,SMALL(IF([1]Sheet1!P$1:P$65000&lt;&gt;"",ROW([1]Sheet1!P$1:P$65000)),ROWS(D$5:D1475))))),[1]Sheet1!$C$5:$D$65000,2,FALSE),IF(L1475&gt;$A$1,"",IF(A1474="","Figure "&amp;L1475,IFERROR(VLOOKUP(A1474,[1]Sheet1!$D$5:$Q$65000,14,FALSE),IFERROR(VLOOKUP(A1474,[1]Sheet1!$A$5:$D$65000,4,FALSE),"Figure " &amp; L1475)))))</f>
        <v/>
      </c>
      <c r="B1475" s="19" t="str">
        <f>IFERROR(IF($A1475="","",VLOOKUP($A1475,[1]Sheet1!$D$5:$R$65000,15,FALSE)),"")</f>
        <v/>
      </c>
      <c r="C1475" s="20" t="str">
        <f>IFERROR(IF(A1475="","",VLOOKUP($A1475,[1]Sheet1!$D$5:$N$65000,3,FALSE)),"")</f>
        <v/>
      </c>
      <c r="D1475" s="20" t="str">
        <f>IFERROR(IF($A1475="","",VLOOKUP($A1475,[1]Sheet1!$D$5:$N$65000,4,FALSE)),"")</f>
        <v/>
      </c>
      <c r="E1475" s="20" t="str">
        <f>IFERROR(IF($A1475="","",VLOOKUP($A1475,[1]Sheet1!$D$5:$N$65000,5,FALSE)),"")</f>
        <v/>
      </c>
      <c r="F1475" s="20" t="str">
        <f>IFERROR(IF($A1475="","",VLOOKUP($A1475,[1]Sheet1!$D$5:$N$65000,6,FALSE)),"")</f>
        <v/>
      </c>
      <c r="G1475" s="20" t="str">
        <f>IFERROR(IF($A1475="","",VLOOKUP($A1475,[1]Sheet1!$D$5:$N$65000,7,FALSE)),"")</f>
        <v/>
      </c>
      <c r="H1475" s="20" t="str">
        <f>IFERROR(IF($A1475="","",VLOOKUP($A1475,[1]Sheet1!$D$5:$N$65000,8,FALSE)),"")</f>
        <v/>
      </c>
      <c r="I1475" s="20" t="str">
        <f>IFERROR(IF($A1475="","",VLOOKUP($A1475,[1]Sheet1!$D$5:$N$65000,9,FALSE)),"")</f>
        <v/>
      </c>
      <c r="J1475" s="20" t="str">
        <f>IFERROR(IF($A1475="","",VLOOKUP($A1475,[1]Sheet1!$D$5:$N$65000,10,FALSE)),"")</f>
        <v/>
      </c>
      <c r="K1475" s="20" t="str">
        <f>IFERROR(IF($A1475="","",VLOOKUP($A1475,[1]Sheet1!$D$5:$N$65000,11,FALSE)),"")</f>
        <v/>
      </c>
      <c r="L1475" s="3">
        <f t="shared" si="48"/>
        <v>1471</v>
      </c>
      <c r="M1475" s="21" t="str">
        <f t="shared" si="47"/>
        <v/>
      </c>
      <c r="N1475" s="29">
        <f>IF($L1474 = 7,[8]Sheet1!J27,0)</f>
        <v>0</v>
      </c>
      <c r="O1475" s="29">
        <f>IF($L1474 = 7,[8]Sheet1!K27,0)</f>
        <v>0</v>
      </c>
      <c r="P1475" s="29">
        <f>IF($L1474 = 7,[8]Sheet1!L27,0)</f>
        <v>0</v>
      </c>
      <c r="Q1475" s="29">
        <f>IF($L1474 = 7,[8]Sheet1!M27,0)</f>
        <v>0</v>
      </c>
      <c r="R1475" s="29">
        <f>IF($L1474 = 7,[8]Sheet1!N27,0)</f>
        <v>0</v>
      </c>
    </row>
    <row r="1476" spans="1:18">
      <c r="A1476" s="18" t="str">
        <f t="array" ref="A1476">IF(ROW(B1476)-6&lt;A$1,VLOOKUP(LOOKUP("zzzz",CHOOSE({1,2},"",INDEX([1]Sheet1!$P$1:$P$65000,SMALL(IF([1]Sheet1!P$1:P$65000&lt;&gt;"",ROW([1]Sheet1!P$1:P$65000)),ROWS(D$5:D1476))))),[1]Sheet1!$C$5:$D$65000,2,FALSE),IF(L1476&gt;$A$1,"",IF(A1475="","Figure "&amp;L1476,IFERROR(VLOOKUP(A1475,[1]Sheet1!$D$5:$Q$65000,14,FALSE),IFERROR(VLOOKUP(A1475,[1]Sheet1!$A$5:$D$65000,4,FALSE),"Figure " &amp; L1476)))))</f>
        <v/>
      </c>
      <c r="B1476" s="19" t="str">
        <f>IFERROR(IF($A1476="","",VLOOKUP($A1476,[1]Sheet1!$D$5:$R$65000,15,FALSE)),"")</f>
        <v/>
      </c>
      <c r="C1476" s="20" t="str">
        <f>IFERROR(IF(A1476="","",VLOOKUP($A1476,[1]Sheet1!$D$5:$N$65000,3,FALSE)),"")</f>
        <v/>
      </c>
      <c r="D1476" s="20" t="str">
        <f>IFERROR(IF($A1476="","",VLOOKUP($A1476,[1]Sheet1!$D$5:$N$65000,4,FALSE)),"")</f>
        <v/>
      </c>
      <c r="E1476" s="20" t="str">
        <f>IFERROR(IF($A1476="","",VLOOKUP($A1476,[1]Sheet1!$D$5:$N$65000,5,FALSE)),"")</f>
        <v/>
      </c>
      <c r="F1476" s="20" t="str">
        <f>IFERROR(IF($A1476="","",VLOOKUP($A1476,[1]Sheet1!$D$5:$N$65000,6,FALSE)),"")</f>
        <v/>
      </c>
      <c r="G1476" s="20" t="str">
        <f>IFERROR(IF($A1476="","",VLOOKUP($A1476,[1]Sheet1!$D$5:$N$65000,7,FALSE)),"")</f>
        <v/>
      </c>
      <c r="H1476" s="20" t="str">
        <f>IFERROR(IF($A1476="","",VLOOKUP($A1476,[1]Sheet1!$D$5:$N$65000,8,FALSE)),"")</f>
        <v/>
      </c>
      <c r="I1476" s="20" t="str">
        <f>IFERROR(IF($A1476="","",VLOOKUP($A1476,[1]Sheet1!$D$5:$N$65000,9,FALSE)),"")</f>
        <v/>
      </c>
      <c r="J1476" s="20" t="str">
        <f>IFERROR(IF($A1476="","",VLOOKUP($A1476,[1]Sheet1!$D$5:$N$65000,10,FALSE)),"")</f>
        <v/>
      </c>
      <c r="K1476" s="20" t="str">
        <f>IFERROR(IF($A1476="","",VLOOKUP($A1476,[1]Sheet1!$D$5:$N$65000,11,FALSE)),"")</f>
        <v/>
      </c>
      <c r="L1476" s="3">
        <f t="shared" si="48"/>
        <v>1472</v>
      </c>
      <c r="M1476" s="21" t="str">
        <f t="shared" si="47"/>
        <v/>
      </c>
      <c r="N1476" s="29">
        <f>IF($L1475 = 7,[8]Sheet1!J28,0)</f>
        <v>0</v>
      </c>
      <c r="O1476" s="29">
        <f>IF($L1475 = 7,[8]Sheet1!K28,0)</f>
        <v>0</v>
      </c>
      <c r="P1476" s="29">
        <f>IF($L1475 = 7,[8]Sheet1!L28,0)</f>
        <v>0</v>
      </c>
      <c r="Q1476" s="29">
        <f>IF($L1475 = 7,[8]Sheet1!M28,0)</f>
        <v>0</v>
      </c>
      <c r="R1476" s="29">
        <f>IF($L1475 = 7,[8]Sheet1!N28,0)</f>
        <v>0</v>
      </c>
    </row>
    <row r="1477" spans="1:18">
      <c r="A1477" s="18" t="str">
        <f t="array" ref="A1477">IF(ROW(B1477)-6&lt;A$1,VLOOKUP(LOOKUP("zzzz",CHOOSE({1,2},"",INDEX([1]Sheet1!$P$1:$P$65000,SMALL(IF([1]Sheet1!P$1:P$65000&lt;&gt;"",ROW([1]Sheet1!P$1:P$65000)),ROWS(D$5:D1477))))),[1]Sheet1!$C$5:$D$65000,2,FALSE),IF(L1477&gt;$A$1,"",IF(A1476="","Figure "&amp;L1477,IFERROR(VLOOKUP(A1476,[1]Sheet1!$D$5:$Q$65000,14,FALSE),IFERROR(VLOOKUP(A1476,[1]Sheet1!$A$5:$D$65000,4,FALSE),"Figure " &amp; L1477)))))</f>
        <v/>
      </c>
      <c r="B1477" s="19" t="str">
        <f>IFERROR(IF($A1477="","",VLOOKUP($A1477,[1]Sheet1!$D$5:$R$65000,15,FALSE)),"")</f>
        <v/>
      </c>
      <c r="C1477" s="20" t="str">
        <f>IFERROR(IF(A1477="","",VLOOKUP($A1477,[1]Sheet1!$D$5:$N$65000,3,FALSE)),"")</f>
        <v/>
      </c>
      <c r="D1477" s="20" t="str">
        <f>IFERROR(IF($A1477="","",VLOOKUP($A1477,[1]Sheet1!$D$5:$N$65000,4,FALSE)),"")</f>
        <v/>
      </c>
      <c r="E1477" s="20" t="str">
        <f>IFERROR(IF($A1477="","",VLOOKUP($A1477,[1]Sheet1!$D$5:$N$65000,5,FALSE)),"")</f>
        <v/>
      </c>
      <c r="F1477" s="20" t="str">
        <f>IFERROR(IF($A1477="","",VLOOKUP($A1477,[1]Sheet1!$D$5:$N$65000,6,FALSE)),"")</f>
        <v/>
      </c>
      <c r="G1477" s="20" t="str">
        <f>IFERROR(IF($A1477="","",VLOOKUP($A1477,[1]Sheet1!$D$5:$N$65000,7,FALSE)),"")</f>
        <v/>
      </c>
      <c r="H1477" s="20" t="str">
        <f>IFERROR(IF($A1477="","",VLOOKUP($A1477,[1]Sheet1!$D$5:$N$65000,8,FALSE)),"")</f>
        <v/>
      </c>
      <c r="I1477" s="20" t="str">
        <f>IFERROR(IF($A1477="","",VLOOKUP($A1477,[1]Sheet1!$D$5:$N$65000,9,FALSE)),"")</f>
        <v/>
      </c>
      <c r="J1477" s="20" t="str">
        <f>IFERROR(IF($A1477="","",VLOOKUP($A1477,[1]Sheet1!$D$5:$N$65000,10,FALSE)),"")</f>
        <v/>
      </c>
      <c r="K1477" s="20" t="str">
        <f>IFERROR(IF($A1477="","",VLOOKUP($A1477,[1]Sheet1!$D$5:$N$65000,11,FALSE)),"")</f>
        <v/>
      </c>
      <c r="L1477" s="3">
        <f t="shared" si="48"/>
        <v>1473</v>
      </c>
      <c r="M1477" s="21" t="str">
        <f t="shared" si="47"/>
        <v/>
      </c>
      <c r="N1477" s="29">
        <f>IF($L1476 = 7,[8]Sheet1!J29,0)</f>
        <v>0</v>
      </c>
      <c r="O1477" s="29">
        <f>IF($L1476 = 7,[8]Sheet1!K29,0)</f>
        <v>0</v>
      </c>
      <c r="P1477" s="29">
        <f>IF($L1476 = 7,[8]Sheet1!L29,0)</f>
        <v>0</v>
      </c>
      <c r="Q1477" s="29">
        <f>IF($L1476 = 7,[8]Sheet1!M29,0)</f>
        <v>0</v>
      </c>
      <c r="R1477" s="29">
        <f>IF($L1476 = 7,[8]Sheet1!N29,0)</f>
        <v>0</v>
      </c>
    </row>
    <row r="1478" spans="1:18">
      <c r="A1478" s="18" t="str">
        <f t="array" ref="A1478">IF(ROW(B1478)-6&lt;A$1,VLOOKUP(LOOKUP("zzzz",CHOOSE({1,2},"",INDEX([1]Sheet1!$P$1:$P$65000,SMALL(IF([1]Sheet1!P$1:P$65000&lt;&gt;"",ROW([1]Sheet1!P$1:P$65000)),ROWS(D$5:D1478))))),[1]Sheet1!$C$5:$D$65000,2,FALSE),IF(L1478&gt;$A$1,"",IF(A1477="","Figure "&amp;L1478,IFERROR(VLOOKUP(A1477,[1]Sheet1!$D$5:$Q$65000,14,FALSE),IFERROR(VLOOKUP(A1477,[1]Sheet1!$A$5:$D$65000,4,FALSE),"Figure " &amp; L1478)))))</f>
        <v/>
      </c>
      <c r="B1478" s="19" t="str">
        <f>IFERROR(IF($A1478="","",VLOOKUP($A1478,[1]Sheet1!$D$5:$R$65000,15,FALSE)),"")</f>
        <v/>
      </c>
      <c r="C1478" s="20" t="str">
        <f>IFERROR(IF(A1478="","",VLOOKUP($A1478,[1]Sheet1!$D$5:$N$65000,3,FALSE)),"")</f>
        <v/>
      </c>
      <c r="D1478" s="20" t="str">
        <f>IFERROR(IF($A1478="","",VLOOKUP($A1478,[1]Sheet1!$D$5:$N$65000,4,FALSE)),"")</f>
        <v/>
      </c>
      <c r="E1478" s="20" t="str">
        <f>IFERROR(IF($A1478="","",VLOOKUP($A1478,[1]Sheet1!$D$5:$N$65000,5,FALSE)),"")</f>
        <v/>
      </c>
      <c r="F1478" s="20" t="str">
        <f>IFERROR(IF($A1478="","",VLOOKUP($A1478,[1]Sheet1!$D$5:$N$65000,6,FALSE)),"")</f>
        <v/>
      </c>
      <c r="G1478" s="20" t="str">
        <f>IFERROR(IF($A1478="","",VLOOKUP($A1478,[1]Sheet1!$D$5:$N$65000,7,FALSE)),"")</f>
        <v/>
      </c>
      <c r="H1478" s="20" t="str">
        <f>IFERROR(IF($A1478="","",VLOOKUP($A1478,[1]Sheet1!$D$5:$N$65000,8,FALSE)),"")</f>
        <v/>
      </c>
      <c r="I1478" s="20" t="str">
        <f>IFERROR(IF($A1478="","",VLOOKUP($A1478,[1]Sheet1!$D$5:$N$65000,9,FALSE)),"")</f>
        <v/>
      </c>
      <c r="J1478" s="20" t="str">
        <f>IFERROR(IF($A1478="","",VLOOKUP($A1478,[1]Sheet1!$D$5:$N$65000,10,FALSE)),"")</f>
        <v/>
      </c>
      <c r="K1478" s="20" t="str">
        <f>IFERROR(IF($A1478="","",VLOOKUP($A1478,[1]Sheet1!$D$5:$N$65000,11,FALSE)),"")</f>
        <v/>
      </c>
      <c r="L1478" s="3">
        <f t="shared" si="48"/>
        <v>1474</v>
      </c>
      <c r="M1478" s="21" t="str">
        <f t="shared" ref="M1478:M1541" si="49">IF(K1478="","",L1478)</f>
        <v/>
      </c>
      <c r="N1478" s="29">
        <f>IF($L1477 = 7,[8]Sheet1!J30,0)</f>
        <v>0</v>
      </c>
      <c r="O1478" s="29">
        <f>IF($L1477 = 7,[8]Sheet1!K30,0)</f>
        <v>0</v>
      </c>
      <c r="P1478" s="29">
        <f>IF($L1477 = 7,[8]Sheet1!L30,0)</f>
        <v>0</v>
      </c>
      <c r="Q1478" s="29">
        <f>IF($L1477 = 7,[8]Sheet1!M30,0)</f>
        <v>0</v>
      </c>
      <c r="R1478" s="29">
        <f>IF($L1477 = 7,[8]Sheet1!N30,0)</f>
        <v>0</v>
      </c>
    </row>
    <row r="1479" spans="1:18">
      <c r="A1479" s="18" t="str">
        <f t="array" ref="A1479">IF(ROW(B1479)-6&lt;A$1,VLOOKUP(LOOKUP("zzzz",CHOOSE({1,2},"",INDEX([1]Sheet1!$P$1:$P$65000,SMALL(IF([1]Sheet1!P$1:P$65000&lt;&gt;"",ROW([1]Sheet1!P$1:P$65000)),ROWS(D$5:D1479))))),[1]Sheet1!$C$5:$D$65000,2,FALSE),IF(L1479&gt;$A$1,"",IF(A1478="","Figure "&amp;L1479,IFERROR(VLOOKUP(A1478,[1]Sheet1!$D$5:$Q$65000,14,FALSE),IFERROR(VLOOKUP(A1478,[1]Sheet1!$A$5:$D$65000,4,FALSE),"Figure " &amp; L1479)))))</f>
        <v/>
      </c>
      <c r="B1479" s="19" t="str">
        <f>IFERROR(IF($A1479="","",VLOOKUP($A1479,[1]Sheet1!$D$5:$R$65000,15,FALSE)),"")</f>
        <v/>
      </c>
      <c r="C1479" s="20" t="str">
        <f>IFERROR(IF(A1479="","",VLOOKUP($A1479,[1]Sheet1!$D$5:$N$65000,3,FALSE)),"")</f>
        <v/>
      </c>
      <c r="D1479" s="20" t="str">
        <f>IFERROR(IF($A1479="","",VLOOKUP($A1479,[1]Sheet1!$D$5:$N$65000,4,FALSE)),"")</f>
        <v/>
      </c>
      <c r="E1479" s="20" t="str">
        <f>IFERROR(IF($A1479="","",VLOOKUP($A1479,[1]Sheet1!$D$5:$N$65000,5,FALSE)),"")</f>
        <v/>
      </c>
      <c r="F1479" s="20" t="str">
        <f>IFERROR(IF($A1479="","",VLOOKUP($A1479,[1]Sheet1!$D$5:$N$65000,6,FALSE)),"")</f>
        <v/>
      </c>
      <c r="G1479" s="20" t="str">
        <f>IFERROR(IF($A1479="","",VLOOKUP($A1479,[1]Sheet1!$D$5:$N$65000,7,FALSE)),"")</f>
        <v/>
      </c>
      <c r="H1479" s="20" t="str">
        <f>IFERROR(IF($A1479="","",VLOOKUP($A1479,[1]Sheet1!$D$5:$N$65000,8,FALSE)),"")</f>
        <v/>
      </c>
      <c r="I1479" s="20" t="str">
        <f>IFERROR(IF($A1479="","",VLOOKUP($A1479,[1]Sheet1!$D$5:$N$65000,9,FALSE)),"")</f>
        <v/>
      </c>
      <c r="J1479" s="20" t="str">
        <f>IFERROR(IF($A1479="","",VLOOKUP($A1479,[1]Sheet1!$D$5:$N$65000,10,FALSE)),"")</f>
        <v/>
      </c>
      <c r="K1479" s="20" t="str">
        <f>IFERROR(IF($A1479="","",VLOOKUP($A1479,[1]Sheet1!$D$5:$N$65000,11,FALSE)),"")</f>
        <v/>
      </c>
      <c r="L1479" s="3">
        <f t="shared" si="48"/>
        <v>1475</v>
      </c>
      <c r="M1479" s="21" t="str">
        <f t="shared" si="49"/>
        <v/>
      </c>
      <c r="N1479" s="29">
        <f>IF($L1478 = 7,[8]Sheet1!J31,0)</f>
        <v>0</v>
      </c>
      <c r="O1479" s="29">
        <f>IF($L1478 = 7,[8]Sheet1!K31,0)</f>
        <v>0</v>
      </c>
      <c r="P1479" s="29">
        <f>IF($L1478 = 7,[8]Sheet1!L31,0)</f>
        <v>0</v>
      </c>
      <c r="Q1479" s="29">
        <f>IF($L1478 = 7,[8]Sheet1!M31,0)</f>
        <v>0</v>
      </c>
      <c r="R1479" s="29">
        <f>IF($L1478 = 7,[8]Sheet1!N31,0)</f>
        <v>0</v>
      </c>
    </row>
    <row r="1480" spans="1:18">
      <c r="A1480" s="18" t="str">
        <f t="array" ref="A1480">IF(ROW(B1480)-6&lt;A$1,VLOOKUP(LOOKUP("zzzz",CHOOSE({1,2},"",INDEX([1]Sheet1!$P$1:$P$65000,SMALL(IF([1]Sheet1!P$1:P$65000&lt;&gt;"",ROW([1]Sheet1!P$1:P$65000)),ROWS(D$5:D1480))))),[1]Sheet1!$C$5:$D$65000,2,FALSE),IF(L1480&gt;$A$1,"",IF(A1479="","Figure "&amp;L1480,IFERROR(VLOOKUP(A1479,[1]Sheet1!$D$5:$Q$65000,14,FALSE),IFERROR(VLOOKUP(A1479,[1]Sheet1!$A$5:$D$65000,4,FALSE),"Figure " &amp; L1480)))))</f>
        <v/>
      </c>
      <c r="B1480" s="19" t="str">
        <f>IFERROR(IF($A1480="","",VLOOKUP($A1480,[1]Sheet1!$D$5:$R$65000,15,FALSE)),"")</f>
        <v/>
      </c>
      <c r="C1480" s="20" t="str">
        <f>IFERROR(IF(A1480="","",VLOOKUP($A1480,[1]Sheet1!$D$5:$N$65000,3,FALSE)),"")</f>
        <v/>
      </c>
      <c r="D1480" s="20" t="str">
        <f>IFERROR(IF($A1480="","",VLOOKUP($A1480,[1]Sheet1!$D$5:$N$65000,4,FALSE)),"")</f>
        <v/>
      </c>
      <c r="E1480" s="20" t="str">
        <f>IFERROR(IF($A1480="","",VLOOKUP($A1480,[1]Sheet1!$D$5:$N$65000,5,FALSE)),"")</f>
        <v/>
      </c>
      <c r="F1480" s="20" t="str">
        <f>IFERROR(IF($A1480="","",VLOOKUP($A1480,[1]Sheet1!$D$5:$N$65000,6,FALSE)),"")</f>
        <v/>
      </c>
      <c r="G1480" s="20" t="str">
        <f>IFERROR(IF($A1480="","",VLOOKUP($A1480,[1]Sheet1!$D$5:$N$65000,7,FALSE)),"")</f>
        <v/>
      </c>
      <c r="H1480" s="20" t="str">
        <f>IFERROR(IF($A1480="","",VLOOKUP($A1480,[1]Sheet1!$D$5:$N$65000,8,FALSE)),"")</f>
        <v/>
      </c>
      <c r="I1480" s="20" t="str">
        <f>IFERROR(IF($A1480="","",VLOOKUP($A1480,[1]Sheet1!$D$5:$N$65000,9,FALSE)),"")</f>
        <v/>
      </c>
      <c r="J1480" s="20" t="str">
        <f>IFERROR(IF($A1480="","",VLOOKUP($A1480,[1]Sheet1!$D$5:$N$65000,10,FALSE)),"")</f>
        <v/>
      </c>
      <c r="K1480" s="20" t="str">
        <f>IFERROR(IF($A1480="","",VLOOKUP($A1480,[1]Sheet1!$D$5:$N$65000,11,FALSE)),"")</f>
        <v/>
      </c>
      <c r="L1480" s="3">
        <f t="shared" si="48"/>
        <v>1476</v>
      </c>
      <c r="M1480" s="21" t="str">
        <f t="shared" si="49"/>
        <v/>
      </c>
      <c r="N1480" s="29">
        <f>IF($L1479 = 7,[8]Sheet1!J32,0)</f>
        <v>0</v>
      </c>
      <c r="O1480" s="29">
        <f>IF($L1479 = 7,[8]Sheet1!K32,0)</f>
        <v>0</v>
      </c>
      <c r="P1480" s="29">
        <f>IF($L1479 = 7,[8]Sheet1!L32,0)</f>
        <v>0</v>
      </c>
      <c r="Q1480" s="29">
        <f>IF($L1479 = 7,[8]Sheet1!M32,0)</f>
        <v>0</v>
      </c>
      <c r="R1480" s="29">
        <f>IF($L1479 = 7,[8]Sheet1!N32,0)</f>
        <v>0</v>
      </c>
    </row>
    <row r="1481" spans="1:18">
      <c r="A1481" s="18" t="str">
        <f t="array" ref="A1481">IF(ROW(B1481)-6&lt;A$1,VLOOKUP(LOOKUP("zzzz",CHOOSE({1,2},"",INDEX([1]Sheet1!$P$1:$P$65000,SMALL(IF([1]Sheet1!P$1:P$65000&lt;&gt;"",ROW([1]Sheet1!P$1:P$65000)),ROWS(D$5:D1481))))),[1]Sheet1!$C$5:$D$65000,2,FALSE),IF(L1481&gt;$A$1,"",IF(A1480="","Figure "&amp;L1481,IFERROR(VLOOKUP(A1480,[1]Sheet1!$D$5:$Q$65000,14,FALSE),IFERROR(VLOOKUP(A1480,[1]Sheet1!$A$5:$D$65000,4,FALSE),"Figure " &amp; L1481)))))</f>
        <v/>
      </c>
      <c r="B1481" s="19" t="str">
        <f>IFERROR(IF($A1481="","",VLOOKUP($A1481,[1]Sheet1!$D$5:$R$65000,15,FALSE)),"")</f>
        <v/>
      </c>
      <c r="C1481" s="20" t="str">
        <f>IFERROR(IF(A1481="","",VLOOKUP($A1481,[1]Sheet1!$D$5:$N$65000,3,FALSE)),"")</f>
        <v/>
      </c>
      <c r="D1481" s="20" t="str">
        <f>IFERROR(IF($A1481="","",VLOOKUP($A1481,[1]Sheet1!$D$5:$N$65000,4,FALSE)),"")</f>
        <v/>
      </c>
      <c r="E1481" s="20" t="str">
        <f>IFERROR(IF($A1481="","",VLOOKUP($A1481,[1]Sheet1!$D$5:$N$65000,5,FALSE)),"")</f>
        <v/>
      </c>
      <c r="F1481" s="20" t="str">
        <f>IFERROR(IF($A1481="","",VLOOKUP($A1481,[1]Sheet1!$D$5:$N$65000,6,FALSE)),"")</f>
        <v/>
      </c>
      <c r="G1481" s="20" t="str">
        <f>IFERROR(IF($A1481="","",VLOOKUP($A1481,[1]Sheet1!$D$5:$N$65000,7,FALSE)),"")</f>
        <v/>
      </c>
      <c r="H1481" s="20" t="str">
        <f>IFERROR(IF($A1481="","",VLOOKUP($A1481,[1]Sheet1!$D$5:$N$65000,8,FALSE)),"")</f>
        <v/>
      </c>
      <c r="I1481" s="20" t="str">
        <f>IFERROR(IF($A1481="","",VLOOKUP($A1481,[1]Sheet1!$D$5:$N$65000,9,FALSE)),"")</f>
        <v/>
      </c>
      <c r="J1481" s="20" t="str">
        <f>IFERROR(IF($A1481="","",VLOOKUP($A1481,[1]Sheet1!$D$5:$N$65000,10,FALSE)),"")</f>
        <v/>
      </c>
      <c r="K1481" s="20" t="str">
        <f>IFERROR(IF($A1481="","",VLOOKUP($A1481,[1]Sheet1!$D$5:$N$65000,11,FALSE)),"")</f>
        <v/>
      </c>
      <c r="L1481" s="3">
        <f t="shared" si="48"/>
        <v>1477</v>
      </c>
      <c r="M1481" s="21" t="str">
        <f t="shared" si="49"/>
        <v/>
      </c>
      <c r="N1481" s="29">
        <f>IF($L1480 = 7,[8]Sheet1!J33,0)</f>
        <v>0</v>
      </c>
      <c r="O1481" s="29">
        <f>IF($L1480 = 7,[8]Sheet1!K33,0)</f>
        <v>0</v>
      </c>
      <c r="P1481" s="29">
        <f>IF($L1480 = 7,[8]Sheet1!L33,0)</f>
        <v>0</v>
      </c>
      <c r="Q1481" s="29">
        <f>IF($L1480 = 7,[8]Sheet1!M33,0)</f>
        <v>0</v>
      </c>
      <c r="R1481" s="29">
        <f>IF($L1480 = 7,[8]Sheet1!N33,0)</f>
        <v>0</v>
      </c>
    </row>
    <row r="1482" spans="1:18">
      <c r="A1482" s="18" t="str">
        <f t="array" ref="A1482">IF(ROW(B1482)-6&lt;A$1,VLOOKUP(LOOKUP("zzzz",CHOOSE({1,2},"",INDEX([1]Sheet1!$P$1:$P$65000,SMALL(IF([1]Sheet1!P$1:P$65000&lt;&gt;"",ROW([1]Sheet1!P$1:P$65000)),ROWS(D$5:D1482))))),[1]Sheet1!$C$5:$D$65000,2,FALSE),IF(L1482&gt;$A$1,"",IF(A1481="","Figure "&amp;L1482,IFERROR(VLOOKUP(A1481,[1]Sheet1!$D$5:$Q$65000,14,FALSE),IFERROR(VLOOKUP(A1481,[1]Sheet1!$A$5:$D$65000,4,FALSE),"Figure " &amp; L1482)))))</f>
        <v/>
      </c>
      <c r="B1482" s="19" t="str">
        <f>IFERROR(IF($A1482="","",VLOOKUP($A1482,[1]Sheet1!$D$5:$R$65000,15,FALSE)),"")</f>
        <v/>
      </c>
      <c r="C1482" s="20" t="str">
        <f>IFERROR(IF(A1482="","",VLOOKUP($A1482,[1]Sheet1!$D$5:$N$65000,3,FALSE)),"")</f>
        <v/>
      </c>
      <c r="D1482" s="20" t="str">
        <f>IFERROR(IF($A1482="","",VLOOKUP($A1482,[1]Sheet1!$D$5:$N$65000,4,FALSE)),"")</f>
        <v/>
      </c>
      <c r="E1482" s="20" t="str">
        <f>IFERROR(IF($A1482="","",VLOOKUP($A1482,[1]Sheet1!$D$5:$N$65000,5,FALSE)),"")</f>
        <v/>
      </c>
      <c r="F1482" s="20" t="str">
        <f>IFERROR(IF($A1482="","",VLOOKUP($A1482,[1]Sheet1!$D$5:$N$65000,6,FALSE)),"")</f>
        <v/>
      </c>
      <c r="G1482" s="20" t="str">
        <f>IFERROR(IF($A1482="","",VLOOKUP($A1482,[1]Sheet1!$D$5:$N$65000,7,FALSE)),"")</f>
        <v/>
      </c>
      <c r="H1482" s="20" t="str">
        <f>IFERROR(IF($A1482="","",VLOOKUP($A1482,[1]Sheet1!$D$5:$N$65000,8,FALSE)),"")</f>
        <v/>
      </c>
      <c r="I1482" s="20" t="str">
        <f>IFERROR(IF($A1482="","",VLOOKUP($A1482,[1]Sheet1!$D$5:$N$65000,9,FALSE)),"")</f>
        <v/>
      </c>
      <c r="J1482" s="20" t="str">
        <f>IFERROR(IF($A1482="","",VLOOKUP($A1482,[1]Sheet1!$D$5:$N$65000,10,FALSE)),"")</f>
        <v/>
      </c>
      <c r="K1482" s="20" t="str">
        <f>IFERROR(IF($A1482="","",VLOOKUP($A1482,[1]Sheet1!$D$5:$N$65000,11,FALSE)),"")</f>
        <v/>
      </c>
      <c r="L1482" s="3">
        <f t="shared" si="48"/>
        <v>1478</v>
      </c>
      <c r="M1482" s="21" t="str">
        <f t="shared" si="49"/>
        <v/>
      </c>
      <c r="N1482" s="29">
        <f>IF($L1481 = 7,[8]Sheet1!J34,0)</f>
        <v>0</v>
      </c>
      <c r="O1482" s="29">
        <f>IF($L1481 = 7,[8]Sheet1!K34,0)</f>
        <v>0</v>
      </c>
      <c r="P1482" s="29">
        <f>IF($L1481 = 7,[8]Sheet1!L34,0)</f>
        <v>0</v>
      </c>
      <c r="Q1482" s="29">
        <f>IF($L1481 = 7,[8]Sheet1!M34,0)</f>
        <v>0</v>
      </c>
      <c r="R1482" s="29">
        <f>IF($L1481 = 7,[8]Sheet1!N34,0)</f>
        <v>0</v>
      </c>
    </row>
    <row r="1483" spans="1:18">
      <c r="A1483" s="18" t="str">
        <f t="array" ref="A1483">IF(ROW(B1483)-6&lt;A$1,VLOOKUP(LOOKUP("zzzz",CHOOSE({1,2},"",INDEX([1]Sheet1!$P$1:$P$65000,SMALL(IF([1]Sheet1!P$1:P$65000&lt;&gt;"",ROW([1]Sheet1!P$1:P$65000)),ROWS(D$5:D1483))))),[1]Sheet1!$C$5:$D$65000,2,FALSE),IF(L1483&gt;$A$1,"",IF(A1482="","Figure "&amp;L1483,IFERROR(VLOOKUP(A1482,[1]Sheet1!$D$5:$Q$65000,14,FALSE),IFERROR(VLOOKUP(A1482,[1]Sheet1!$A$5:$D$65000,4,FALSE),"Figure " &amp; L1483)))))</f>
        <v/>
      </c>
      <c r="B1483" s="19" t="str">
        <f>IFERROR(IF($A1483="","",VLOOKUP($A1483,[1]Sheet1!$D$5:$R$65000,15,FALSE)),"")</f>
        <v/>
      </c>
      <c r="C1483" s="20" t="str">
        <f>IFERROR(IF(A1483="","",VLOOKUP($A1483,[1]Sheet1!$D$5:$N$65000,3,FALSE)),"")</f>
        <v/>
      </c>
      <c r="D1483" s="20" t="str">
        <f>IFERROR(IF($A1483="","",VLOOKUP($A1483,[1]Sheet1!$D$5:$N$65000,4,FALSE)),"")</f>
        <v/>
      </c>
      <c r="E1483" s="20" t="str">
        <f>IFERROR(IF($A1483="","",VLOOKUP($A1483,[1]Sheet1!$D$5:$N$65000,5,FALSE)),"")</f>
        <v/>
      </c>
      <c r="F1483" s="20" t="str">
        <f>IFERROR(IF($A1483="","",VLOOKUP($A1483,[1]Sheet1!$D$5:$N$65000,6,FALSE)),"")</f>
        <v/>
      </c>
      <c r="G1483" s="20" t="str">
        <f>IFERROR(IF($A1483="","",VLOOKUP($A1483,[1]Sheet1!$D$5:$N$65000,7,FALSE)),"")</f>
        <v/>
      </c>
      <c r="H1483" s="20" t="str">
        <f>IFERROR(IF($A1483="","",VLOOKUP($A1483,[1]Sheet1!$D$5:$N$65000,8,FALSE)),"")</f>
        <v/>
      </c>
      <c r="I1483" s="20" t="str">
        <f>IFERROR(IF($A1483="","",VLOOKUP($A1483,[1]Sheet1!$D$5:$N$65000,9,FALSE)),"")</f>
        <v/>
      </c>
      <c r="J1483" s="20" t="str">
        <f>IFERROR(IF($A1483="","",VLOOKUP($A1483,[1]Sheet1!$D$5:$N$65000,10,FALSE)),"")</f>
        <v/>
      </c>
      <c r="K1483" s="20" t="str">
        <f>IFERROR(IF($A1483="","",VLOOKUP($A1483,[1]Sheet1!$D$5:$N$65000,11,FALSE)),"")</f>
        <v/>
      </c>
      <c r="L1483" s="3">
        <f t="shared" si="48"/>
        <v>1479</v>
      </c>
      <c r="M1483" s="21" t="str">
        <f t="shared" si="49"/>
        <v/>
      </c>
      <c r="N1483" s="29">
        <f>IF($L1482 = 7,[8]Sheet1!J35,0)</f>
        <v>0</v>
      </c>
      <c r="O1483" s="29">
        <f>IF($L1482 = 7,[8]Sheet1!K35,0)</f>
        <v>0</v>
      </c>
      <c r="P1483" s="29">
        <f>IF($L1482 = 7,[8]Sheet1!L35,0)</f>
        <v>0</v>
      </c>
      <c r="Q1483" s="29">
        <f>IF($L1482 = 7,[8]Sheet1!M35,0)</f>
        <v>0</v>
      </c>
      <c r="R1483" s="29">
        <f>IF($L1482 = 7,[8]Sheet1!N35,0)</f>
        <v>0</v>
      </c>
    </row>
    <row r="1484" spans="1:18">
      <c r="A1484" s="18" t="str">
        <f t="array" ref="A1484">IF(ROW(B1484)-6&lt;A$1,VLOOKUP(LOOKUP("zzzz",CHOOSE({1,2},"",INDEX([1]Sheet1!$P$1:$P$65000,SMALL(IF([1]Sheet1!P$1:P$65000&lt;&gt;"",ROW([1]Sheet1!P$1:P$65000)),ROWS(D$5:D1484))))),[1]Sheet1!$C$5:$D$65000,2,FALSE),IF(L1484&gt;$A$1,"",IF(A1483="","Figure "&amp;L1484,IFERROR(VLOOKUP(A1483,[1]Sheet1!$D$5:$Q$65000,14,FALSE),IFERROR(VLOOKUP(A1483,[1]Sheet1!$A$5:$D$65000,4,FALSE),"Figure " &amp; L1484)))))</f>
        <v/>
      </c>
      <c r="B1484" s="19" t="str">
        <f>IFERROR(IF($A1484="","",VLOOKUP($A1484,[1]Sheet1!$D$5:$R$65000,15,FALSE)),"")</f>
        <v/>
      </c>
      <c r="C1484" s="20" t="str">
        <f>IFERROR(IF(A1484="","",VLOOKUP($A1484,[1]Sheet1!$D$5:$N$65000,3,FALSE)),"")</f>
        <v/>
      </c>
      <c r="D1484" s="20" t="str">
        <f>IFERROR(IF($A1484="","",VLOOKUP($A1484,[1]Sheet1!$D$5:$N$65000,4,FALSE)),"")</f>
        <v/>
      </c>
      <c r="E1484" s="20" t="str">
        <f>IFERROR(IF($A1484="","",VLOOKUP($A1484,[1]Sheet1!$D$5:$N$65000,5,FALSE)),"")</f>
        <v/>
      </c>
      <c r="F1484" s="20" t="str">
        <f>IFERROR(IF($A1484="","",VLOOKUP($A1484,[1]Sheet1!$D$5:$N$65000,6,FALSE)),"")</f>
        <v/>
      </c>
      <c r="G1484" s="20" t="str">
        <f>IFERROR(IF($A1484="","",VLOOKUP($A1484,[1]Sheet1!$D$5:$N$65000,7,FALSE)),"")</f>
        <v/>
      </c>
      <c r="H1484" s="20" t="str">
        <f>IFERROR(IF($A1484="","",VLOOKUP($A1484,[1]Sheet1!$D$5:$N$65000,8,FALSE)),"")</f>
        <v/>
      </c>
      <c r="I1484" s="20" t="str">
        <f>IFERROR(IF($A1484="","",VLOOKUP($A1484,[1]Sheet1!$D$5:$N$65000,9,FALSE)),"")</f>
        <v/>
      </c>
      <c r="J1484" s="20" t="str">
        <f>IFERROR(IF($A1484="","",VLOOKUP($A1484,[1]Sheet1!$D$5:$N$65000,10,FALSE)),"")</f>
        <v/>
      </c>
      <c r="K1484" s="20" t="str">
        <f>IFERROR(IF($A1484="","",VLOOKUP($A1484,[1]Sheet1!$D$5:$N$65000,11,FALSE)),"")</f>
        <v/>
      </c>
      <c r="L1484" s="3">
        <f t="shared" si="48"/>
        <v>1480</v>
      </c>
      <c r="M1484" s="21" t="str">
        <f t="shared" si="49"/>
        <v/>
      </c>
      <c r="N1484" s="29">
        <f>IF($L1483 = 7,[8]Sheet1!J36,0)</f>
        <v>0</v>
      </c>
      <c r="O1484" s="29">
        <f>IF($L1483 = 7,[8]Sheet1!K36,0)</f>
        <v>0</v>
      </c>
      <c r="P1484" s="29">
        <f>IF($L1483 = 7,[8]Sheet1!L36,0)</f>
        <v>0</v>
      </c>
      <c r="Q1484" s="29">
        <f>IF($L1483 = 7,[8]Sheet1!M36,0)</f>
        <v>0</v>
      </c>
      <c r="R1484" s="29">
        <f>IF($L1483 = 7,[8]Sheet1!N36,0)</f>
        <v>0</v>
      </c>
    </row>
    <row r="1485" spans="1:18">
      <c r="A1485" s="18" t="str">
        <f t="array" ref="A1485">IF(ROW(B1485)-6&lt;A$1,VLOOKUP(LOOKUP("zzzz",CHOOSE({1,2},"",INDEX([1]Sheet1!$P$1:$P$65000,SMALL(IF([1]Sheet1!P$1:P$65000&lt;&gt;"",ROW([1]Sheet1!P$1:P$65000)),ROWS(D$5:D1485))))),[1]Sheet1!$C$5:$D$65000,2,FALSE),IF(L1485&gt;$A$1,"",IF(A1484="","Figure "&amp;L1485,IFERROR(VLOOKUP(A1484,[1]Sheet1!$D$5:$Q$65000,14,FALSE),IFERROR(VLOOKUP(A1484,[1]Sheet1!$A$5:$D$65000,4,FALSE),"Figure " &amp; L1485)))))</f>
        <v/>
      </c>
      <c r="B1485" s="19" t="str">
        <f>IFERROR(IF($A1485="","",VLOOKUP($A1485,[1]Sheet1!$D$5:$R$65000,15,FALSE)),"")</f>
        <v/>
      </c>
      <c r="C1485" s="20" t="str">
        <f>IFERROR(IF(A1485="","",VLOOKUP($A1485,[1]Sheet1!$D$5:$N$65000,3,FALSE)),"")</f>
        <v/>
      </c>
      <c r="D1485" s="20" t="str">
        <f>IFERROR(IF($A1485="","",VLOOKUP($A1485,[1]Sheet1!$D$5:$N$65000,4,FALSE)),"")</f>
        <v/>
      </c>
      <c r="E1485" s="20" t="str">
        <f>IFERROR(IF($A1485="","",VLOOKUP($A1485,[1]Sheet1!$D$5:$N$65000,5,FALSE)),"")</f>
        <v/>
      </c>
      <c r="F1485" s="20" t="str">
        <f>IFERROR(IF($A1485="","",VLOOKUP($A1485,[1]Sheet1!$D$5:$N$65000,6,FALSE)),"")</f>
        <v/>
      </c>
      <c r="G1485" s="20" t="str">
        <f>IFERROR(IF($A1485="","",VLOOKUP($A1485,[1]Sheet1!$D$5:$N$65000,7,FALSE)),"")</f>
        <v/>
      </c>
      <c r="H1485" s="20" t="str">
        <f>IFERROR(IF($A1485="","",VLOOKUP($A1485,[1]Sheet1!$D$5:$N$65000,8,FALSE)),"")</f>
        <v/>
      </c>
      <c r="I1485" s="20" t="str">
        <f>IFERROR(IF($A1485="","",VLOOKUP($A1485,[1]Sheet1!$D$5:$N$65000,9,FALSE)),"")</f>
        <v/>
      </c>
      <c r="J1485" s="20" t="str">
        <f>IFERROR(IF($A1485="","",VLOOKUP($A1485,[1]Sheet1!$D$5:$N$65000,10,FALSE)),"")</f>
        <v/>
      </c>
      <c r="K1485" s="20" t="str">
        <f>IFERROR(IF($A1485="","",VLOOKUP($A1485,[1]Sheet1!$D$5:$N$65000,11,FALSE)),"")</f>
        <v/>
      </c>
      <c r="L1485" s="3">
        <f t="shared" si="48"/>
        <v>1481</v>
      </c>
      <c r="M1485" s="21" t="str">
        <f t="shared" si="49"/>
        <v/>
      </c>
      <c r="N1485" s="29">
        <f>IF($L1484 = 7,[8]Sheet1!J37,0)</f>
        <v>0</v>
      </c>
      <c r="O1485" s="29">
        <f>IF($L1484 = 7,[8]Sheet1!K37,0)</f>
        <v>0</v>
      </c>
      <c r="P1485" s="29">
        <f>IF($L1484 = 7,[8]Sheet1!L37,0)</f>
        <v>0</v>
      </c>
      <c r="Q1485" s="29">
        <f>IF($L1484 = 7,[8]Sheet1!M37,0)</f>
        <v>0</v>
      </c>
      <c r="R1485" s="29">
        <f>IF($L1484 = 7,[8]Sheet1!N37,0)</f>
        <v>0</v>
      </c>
    </row>
    <row r="1486" spans="1:18">
      <c r="A1486" s="18" t="str">
        <f t="array" ref="A1486">IF(ROW(B1486)-6&lt;A$1,VLOOKUP(LOOKUP("zzzz",CHOOSE({1,2},"",INDEX([1]Sheet1!$P$1:$P$65000,SMALL(IF([1]Sheet1!P$1:P$65000&lt;&gt;"",ROW([1]Sheet1!P$1:P$65000)),ROWS(D$5:D1486))))),[1]Sheet1!$C$5:$D$65000,2,FALSE),IF(L1486&gt;$A$1,"",IF(A1485="","Figure "&amp;L1486,IFERROR(VLOOKUP(A1485,[1]Sheet1!$D$5:$Q$65000,14,FALSE),IFERROR(VLOOKUP(A1485,[1]Sheet1!$A$5:$D$65000,4,FALSE),"Figure " &amp; L1486)))))</f>
        <v/>
      </c>
      <c r="B1486" s="19" t="str">
        <f>IFERROR(IF($A1486="","",VLOOKUP($A1486,[1]Sheet1!$D$5:$R$65000,15,FALSE)),"")</f>
        <v/>
      </c>
      <c r="C1486" s="20" t="str">
        <f>IFERROR(IF(A1486="","",VLOOKUP($A1486,[1]Sheet1!$D$5:$N$65000,3,FALSE)),"")</f>
        <v/>
      </c>
      <c r="D1486" s="20" t="str">
        <f>IFERROR(IF($A1486="","",VLOOKUP($A1486,[1]Sheet1!$D$5:$N$65000,4,FALSE)),"")</f>
        <v/>
      </c>
      <c r="E1486" s="20" t="str">
        <f>IFERROR(IF($A1486="","",VLOOKUP($A1486,[1]Sheet1!$D$5:$N$65000,5,FALSE)),"")</f>
        <v/>
      </c>
      <c r="F1486" s="20" t="str">
        <f>IFERROR(IF($A1486="","",VLOOKUP($A1486,[1]Sheet1!$D$5:$N$65000,6,FALSE)),"")</f>
        <v/>
      </c>
      <c r="G1486" s="20" t="str">
        <f>IFERROR(IF($A1486="","",VLOOKUP($A1486,[1]Sheet1!$D$5:$N$65000,7,FALSE)),"")</f>
        <v/>
      </c>
      <c r="H1486" s="20" t="str">
        <f>IFERROR(IF($A1486="","",VLOOKUP($A1486,[1]Sheet1!$D$5:$N$65000,8,FALSE)),"")</f>
        <v/>
      </c>
      <c r="I1486" s="20" t="str">
        <f>IFERROR(IF($A1486="","",VLOOKUP($A1486,[1]Sheet1!$D$5:$N$65000,9,FALSE)),"")</f>
        <v/>
      </c>
      <c r="J1486" s="20" t="str">
        <f>IFERROR(IF($A1486="","",VLOOKUP($A1486,[1]Sheet1!$D$5:$N$65000,10,FALSE)),"")</f>
        <v/>
      </c>
      <c r="K1486" s="20" t="str">
        <f>IFERROR(IF($A1486="","",VLOOKUP($A1486,[1]Sheet1!$D$5:$N$65000,11,FALSE)),"")</f>
        <v/>
      </c>
      <c r="L1486" s="3">
        <f t="shared" si="48"/>
        <v>1482</v>
      </c>
      <c r="M1486" s="21" t="str">
        <f t="shared" si="49"/>
        <v/>
      </c>
      <c r="N1486" s="29">
        <f>IF($L1485 = 7,[8]Sheet1!J38,0)</f>
        <v>0</v>
      </c>
      <c r="O1486" s="29">
        <f>IF($L1485 = 7,[8]Sheet1!K38,0)</f>
        <v>0</v>
      </c>
      <c r="P1486" s="29">
        <f>IF($L1485 = 7,[8]Sheet1!L38,0)</f>
        <v>0</v>
      </c>
      <c r="Q1486" s="29">
        <f>IF($L1485 = 7,[8]Sheet1!M38,0)</f>
        <v>0</v>
      </c>
      <c r="R1486" s="29">
        <f>IF($L1485 = 7,[8]Sheet1!N38,0)</f>
        <v>0</v>
      </c>
    </row>
    <row r="1487" spans="1:18">
      <c r="A1487" s="18" t="str">
        <f t="array" ref="A1487">IF(ROW(B1487)-6&lt;A$1,VLOOKUP(LOOKUP("zzzz",CHOOSE({1,2},"",INDEX([1]Sheet1!$P$1:$P$65000,SMALL(IF([1]Sheet1!P$1:P$65000&lt;&gt;"",ROW([1]Sheet1!P$1:P$65000)),ROWS(D$5:D1487))))),[1]Sheet1!$C$5:$D$65000,2,FALSE),IF(L1487&gt;$A$1,"",IF(A1486="","Figure "&amp;L1487,IFERROR(VLOOKUP(A1486,[1]Sheet1!$D$5:$Q$65000,14,FALSE),IFERROR(VLOOKUP(A1486,[1]Sheet1!$A$5:$D$65000,4,FALSE),"Figure " &amp; L1487)))))</f>
        <v/>
      </c>
      <c r="B1487" s="19" t="str">
        <f>IFERROR(IF($A1487="","",VLOOKUP($A1487,[1]Sheet1!$D$5:$R$65000,15,FALSE)),"")</f>
        <v/>
      </c>
      <c r="C1487" s="20" t="str">
        <f>IFERROR(IF(A1487="","",VLOOKUP($A1487,[1]Sheet1!$D$5:$N$65000,3,FALSE)),"")</f>
        <v/>
      </c>
      <c r="D1487" s="20" t="str">
        <f>IFERROR(IF($A1487="","",VLOOKUP($A1487,[1]Sheet1!$D$5:$N$65000,4,FALSE)),"")</f>
        <v/>
      </c>
      <c r="E1487" s="20" t="str">
        <f>IFERROR(IF($A1487="","",VLOOKUP($A1487,[1]Sheet1!$D$5:$N$65000,5,FALSE)),"")</f>
        <v/>
      </c>
      <c r="F1487" s="20" t="str">
        <f>IFERROR(IF($A1487="","",VLOOKUP($A1487,[1]Sheet1!$D$5:$N$65000,6,FALSE)),"")</f>
        <v/>
      </c>
      <c r="G1487" s="20" t="str">
        <f>IFERROR(IF($A1487="","",VLOOKUP($A1487,[1]Sheet1!$D$5:$N$65000,7,FALSE)),"")</f>
        <v/>
      </c>
      <c r="H1487" s="20" t="str">
        <f>IFERROR(IF($A1487="","",VLOOKUP($A1487,[1]Sheet1!$D$5:$N$65000,8,FALSE)),"")</f>
        <v/>
      </c>
      <c r="I1487" s="20" t="str">
        <f>IFERROR(IF($A1487="","",VLOOKUP($A1487,[1]Sheet1!$D$5:$N$65000,9,FALSE)),"")</f>
        <v/>
      </c>
      <c r="J1487" s="20" t="str">
        <f>IFERROR(IF($A1487="","",VLOOKUP($A1487,[1]Sheet1!$D$5:$N$65000,10,FALSE)),"")</f>
        <v/>
      </c>
      <c r="K1487" s="20" t="str">
        <f>IFERROR(IF($A1487="","",VLOOKUP($A1487,[1]Sheet1!$D$5:$N$65000,11,FALSE)),"")</f>
        <v/>
      </c>
      <c r="L1487" s="3">
        <f t="shared" si="48"/>
        <v>1483</v>
      </c>
      <c r="M1487" s="21" t="str">
        <f t="shared" si="49"/>
        <v/>
      </c>
      <c r="N1487" s="29">
        <f>IF($L1486 = 7,[8]Sheet1!J39,0)</f>
        <v>0</v>
      </c>
      <c r="O1487" s="29">
        <f>IF($L1486 = 7,[8]Sheet1!K39,0)</f>
        <v>0</v>
      </c>
      <c r="P1487" s="29">
        <f>IF($L1486 = 7,[8]Sheet1!L39,0)</f>
        <v>0</v>
      </c>
      <c r="Q1487" s="29">
        <f>IF($L1486 = 7,[8]Sheet1!M39,0)</f>
        <v>0</v>
      </c>
      <c r="R1487" s="29">
        <f>IF($L1486 = 7,[8]Sheet1!N39,0)</f>
        <v>0</v>
      </c>
    </row>
    <row r="1488" spans="1:18">
      <c r="A1488" s="18" t="str">
        <f t="array" ref="A1488">IF(ROW(B1488)-6&lt;A$1,VLOOKUP(LOOKUP("zzzz",CHOOSE({1,2},"",INDEX([1]Sheet1!$P$1:$P$65000,SMALL(IF([1]Sheet1!P$1:P$65000&lt;&gt;"",ROW([1]Sheet1!P$1:P$65000)),ROWS(D$5:D1488))))),[1]Sheet1!$C$5:$D$65000,2,FALSE),IF(L1488&gt;$A$1,"",IF(A1487="","Figure "&amp;L1488,IFERROR(VLOOKUP(A1487,[1]Sheet1!$D$5:$Q$65000,14,FALSE),IFERROR(VLOOKUP(A1487,[1]Sheet1!$A$5:$D$65000,4,FALSE),"Figure " &amp; L1488)))))</f>
        <v/>
      </c>
      <c r="B1488" s="19" t="str">
        <f>IFERROR(IF($A1488="","",VLOOKUP($A1488,[1]Sheet1!$D$5:$R$65000,15,FALSE)),"")</f>
        <v/>
      </c>
      <c r="C1488" s="20" t="str">
        <f>IFERROR(IF(A1488="","",VLOOKUP($A1488,[1]Sheet1!$D$5:$N$65000,3,FALSE)),"")</f>
        <v/>
      </c>
      <c r="D1488" s="20" t="str">
        <f>IFERROR(IF($A1488="","",VLOOKUP($A1488,[1]Sheet1!$D$5:$N$65000,4,FALSE)),"")</f>
        <v/>
      </c>
      <c r="E1488" s="20" t="str">
        <f>IFERROR(IF($A1488="","",VLOOKUP($A1488,[1]Sheet1!$D$5:$N$65000,5,FALSE)),"")</f>
        <v/>
      </c>
      <c r="F1488" s="20" t="str">
        <f>IFERROR(IF($A1488="","",VLOOKUP($A1488,[1]Sheet1!$D$5:$N$65000,6,FALSE)),"")</f>
        <v/>
      </c>
      <c r="G1488" s="20" t="str">
        <f>IFERROR(IF($A1488="","",VLOOKUP($A1488,[1]Sheet1!$D$5:$N$65000,7,FALSE)),"")</f>
        <v/>
      </c>
      <c r="H1488" s="20" t="str">
        <f>IFERROR(IF($A1488="","",VLOOKUP($A1488,[1]Sheet1!$D$5:$N$65000,8,FALSE)),"")</f>
        <v/>
      </c>
      <c r="I1488" s="20" t="str">
        <f>IFERROR(IF($A1488="","",VLOOKUP($A1488,[1]Sheet1!$D$5:$N$65000,9,FALSE)),"")</f>
        <v/>
      </c>
      <c r="J1488" s="20" t="str">
        <f>IFERROR(IF($A1488="","",VLOOKUP($A1488,[1]Sheet1!$D$5:$N$65000,10,FALSE)),"")</f>
        <v/>
      </c>
      <c r="K1488" s="20" t="str">
        <f>IFERROR(IF($A1488="","",VLOOKUP($A1488,[1]Sheet1!$D$5:$N$65000,11,FALSE)),"")</f>
        <v/>
      </c>
      <c r="L1488" s="3">
        <f t="shared" si="48"/>
        <v>1484</v>
      </c>
      <c r="M1488" s="21" t="str">
        <f t="shared" si="49"/>
        <v/>
      </c>
      <c r="N1488" s="29">
        <f>IF($L1487 = 7,[8]Sheet1!J40,0)</f>
        <v>0</v>
      </c>
      <c r="O1488" s="29">
        <f>IF($L1487 = 7,[8]Sheet1!K40,0)</f>
        <v>0</v>
      </c>
      <c r="P1488" s="29">
        <f>IF($L1487 = 7,[8]Sheet1!L40,0)</f>
        <v>0</v>
      </c>
      <c r="Q1488" s="29">
        <f>IF($L1487 = 7,[8]Sheet1!M40,0)</f>
        <v>0</v>
      </c>
      <c r="R1488" s="29">
        <f>IF($L1487 = 7,[8]Sheet1!N40,0)</f>
        <v>0</v>
      </c>
    </row>
    <row r="1489" spans="1:18">
      <c r="A1489" s="18" t="str">
        <f t="array" ref="A1489">IF(ROW(B1489)-6&lt;A$1,VLOOKUP(LOOKUP("zzzz",CHOOSE({1,2},"",INDEX([1]Sheet1!$P$1:$P$65000,SMALL(IF([1]Sheet1!P$1:P$65000&lt;&gt;"",ROW([1]Sheet1!P$1:P$65000)),ROWS(D$5:D1489))))),[1]Sheet1!$C$5:$D$65000,2,FALSE),IF(L1489&gt;$A$1,"",IF(A1488="","Figure "&amp;L1489,IFERROR(VLOOKUP(A1488,[1]Sheet1!$D$5:$Q$65000,14,FALSE),IFERROR(VLOOKUP(A1488,[1]Sheet1!$A$5:$D$65000,4,FALSE),"Figure " &amp; L1489)))))</f>
        <v/>
      </c>
      <c r="B1489" s="19" t="str">
        <f>IFERROR(IF($A1489="","",VLOOKUP($A1489,[1]Sheet1!$D$5:$R$65000,15,FALSE)),"")</f>
        <v/>
      </c>
      <c r="C1489" s="20" t="str">
        <f>IFERROR(IF(A1489="","",VLOOKUP($A1489,[1]Sheet1!$D$5:$N$65000,3,FALSE)),"")</f>
        <v/>
      </c>
      <c r="D1489" s="20" t="str">
        <f>IFERROR(IF($A1489="","",VLOOKUP($A1489,[1]Sheet1!$D$5:$N$65000,4,FALSE)),"")</f>
        <v/>
      </c>
      <c r="E1489" s="20" t="str">
        <f>IFERROR(IF($A1489="","",VLOOKUP($A1489,[1]Sheet1!$D$5:$N$65000,5,FALSE)),"")</f>
        <v/>
      </c>
      <c r="F1489" s="20" t="str">
        <f>IFERROR(IF($A1489="","",VLOOKUP($A1489,[1]Sheet1!$D$5:$N$65000,6,FALSE)),"")</f>
        <v/>
      </c>
      <c r="G1489" s="20" t="str">
        <f>IFERROR(IF($A1489="","",VLOOKUP($A1489,[1]Sheet1!$D$5:$N$65000,7,FALSE)),"")</f>
        <v/>
      </c>
      <c r="H1489" s="20" t="str">
        <f>IFERROR(IF($A1489="","",VLOOKUP($A1489,[1]Sheet1!$D$5:$N$65000,8,FALSE)),"")</f>
        <v/>
      </c>
      <c r="I1489" s="20" t="str">
        <f>IFERROR(IF($A1489="","",VLOOKUP($A1489,[1]Sheet1!$D$5:$N$65000,9,FALSE)),"")</f>
        <v/>
      </c>
      <c r="J1489" s="20" t="str">
        <f>IFERROR(IF($A1489="","",VLOOKUP($A1489,[1]Sheet1!$D$5:$N$65000,10,FALSE)),"")</f>
        <v/>
      </c>
      <c r="K1489" s="20" t="str">
        <f>IFERROR(IF($A1489="","",VLOOKUP($A1489,[1]Sheet1!$D$5:$N$65000,11,FALSE)),"")</f>
        <v/>
      </c>
      <c r="L1489" s="3">
        <f t="shared" si="48"/>
        <v>1485</v>
      </c>
      <c r="M1489" s="21" t="str">
        <f t="shared" si="49"/>
        <v/>
      </c>
      <c r="N1489" s="29">
        <f>IF($L1488 = 7,[8]Sheet1!J41,0)</f>
        <v>0</v>
      </c>
      <c r="O1489" s="29">
        <f>IF($L1488 = 7,[8]Sheet1!K41,0)</f>
        <v>0</v>
      </c>
      <c r="P1489" s="29">
        <f>IF($L1488 = 7,[8]Sheet1!L41,0)</f>
        <v>0</v>
      </c>
      <c r="Q1489" s="29">
        <f>IF($L1488 = 7,[8]Sheet1!M41,0)</f>
        <v>0</v>
      </c>
      <c r="R1489" s="29">
        <f>IF($L1488 = 7,[8]Sheet1!N41,0)</f>
        <v>0</v>
      </c>
    </row>
    <row r="1490" spans="1:18">
      <c r="A1490" s="18" t="str">
        <f t="array" ref="A1490">IF(ROW(B1490)-6&lt;A$1,VLOOKUP(LOOKUP("zzzz",CHOOSE({1,2},"",INDEX([1]Sheet1!$P$1:$P$65000,SMALL(IF([1]Sheet1!P$1:P$65000&lt;&gt;"",ROW([1]Sheet1!P$1:P$65000)),ROWS(D$5:D1490))))),[1]Sheet1!$C$5:$D$65000,2,FALSE),IF(L1490&gt;$A$1,"",IF(A1489="","Figure "&amp;L1490,IFERROR(VLOOKUP(A1489,[1]Sheet1!$D$5:$Q$65000,14,FALSE),IFERROR(VLOOKUP(A1489,[1]Sheet1!$A$5:$D$65000,4,FALSE),"Figure " &amp; L1490)))))</f>
        <v/>
      </c>
      <c r="B1490" s="19" t="str">
        <f>IFERROR(IF($A1490="","",VLOOKUP($A1490,[1]Sheet1!$D$5:$R$65000,15,FALSE)),"")</f>
        <v/>
      </c>
      <c r="C1490" s="20" t="str">
        <f>IFERROR(IF(A1490="","",VLOOKUP($A1490,[1]Sheet1!$D$5:$N$65000,3,FALSE)),"")</f>
        <v/>
      </c>
      <c r="D1490" s="20" t="str">
        <f>IFERROR(IF($A1490="","",VLOOKUP($A1490,[1]Sheet1!$D$5:$N$65000,4,FALSE)),"")</f>
        <v/>
      </c>
      <c r="E1490" s="20" t="str">
        <f>IFERROR(IF($A1490="","",VLOOKUP($A1490,[1]Sheet1!$D$5:$N$65000,5,FALSE)),"")</f>
        <v/>
      </c>
      <c r="F1490" s="20" t="str">
        <f>IFERROR(IF($A1490="","",VLOOKUP($A1490,[1]Sheet1!$D$5:$N$65000,6,FALSE)),"")</f>
        <v/>
      </c>
      <c r="G1490" s="20" t="str">
        <f>IFERROR(IF($A1490="","",VLOOKUP($A1490,[1]Sheet1!$D$5:$N$65000,7,FALSE)),"")</f>
        <v/>
      </c>
      <c r="H1490" s="20" t="str">
        <f>IFERROR(IF($A1490="","",VLOOKUP($A1490,[1]Sheet1!$D$5:$N$65000,8,FALSE)),"")</f>
        <v/>
      </c>
      <c r="I1490" s="20" t="str">
        <f>IFERROR(IF($A1490="","",VLOOKUP($A1490,[1]Sheet1!$D$5:$N$65000,9,FALSE)),"")</f>
        <v/>
      </c>
      <c r="J1490" s="20" t="str">
        <f>IFERROR(IF($A1490="","",VLOOKUP($A1490,[1]Sheet1!$D$5:$N$65000,10,FALSE)),"")</f>
        <v/>
      </c>
      <c r="K1490" s="20" t="str">
        <f>IFERROR(IF($A1490="","",VLOOKUP($A1490,[1]Sheet1!$D$5:$N$65000,11,FALSE)),"")</f>
        <v/>
      </c>
      <c r="L1490" s="3">
        <f t="shared" si="48"/>
        <v>1486</v>
      </c>
      <c r="M1490" s="21" t="str">
        <f t="shared" si="49"/>
        <v/>
      </c>
      <c r="N1490" s="29">
        <f>IF($L1489 = 7,[8]Sheet1!J42,0)</f>
        <v>0</v>
      </c>
      <c r="O1490" s="29">
        <f>IF($L1489 = 7,[8]Sheet1!K42,0)</f>
        <v>0</v>
      </c>
      <c r="P1490" s="29">
        <f>IF($L1489 = 7,[8]Sheet1!L42,0)</f>
        <v>0</v>
      </c>
      <c r="Q1490" s="29">
        <f>IF($L1489 = 7,[8]Sheet1!M42,0)</f>
        <v>0</v>
      </c>
      <c r="R1490" s="29">
        <f>IF($L1489 = 7,[8]Sheet1!N42,0)</f>
        <v>0</v>
      </c>
    </row>
    <row r="1491" spans="1:18">
      <c r="A1491" s="18" t="str">
        <f t="array" ref="A1491">IF(ROW(B1491)-6&lt;A$1,VLOOKUP(LOOKUP("zzzz",CHOOSE({1,2},"",INDEX([1]Sheet1!$P$1:$P$65000,SMALL(IF([1]Sheet1!P$1:P$65000&lt;&gt;"",ROW([1]Sheet1!P$1:P$65000)),ROWS(D$5:D1491))))),[1]Sheet1!$C$5:$D$65000,2,FALSE),IF(L1491&gt;$A$1,"",IF(A1490="","Figure "&amp;L1491,IFERROR(VLOOKUP(A1490,[1]Sheet1!$D$5:$Q$65000,14,FALSE),IFERROR(VLOOKUP(A1490,[1]Sheet1!$A$5:$D$65000,4,FALSE),"Figure " &amp; L1491)))))</f>
        <v/>
      </c>
      <c r="B1491" s="19" t="str">
        <f>IFERROR(IF($A1491="","",VLOOKUP($A1491,[1]Sheet1!$D$5:$R$65000,15,FALSE)),"")</f>
        <v/>
      </c>
      <c r="C1491" s="20" t="str">
        <f>IFERROR(IF(A1491="","",VLOOKUP($A1491,[1]Sheet1!$D$5:$N$65000,3,FALSE)),"")</f>
        <v/>
      </c>
      <c r="D1491" s="20" t="str">
        <f>IFERROR(IF($A1491="","",VLOOKUP($A1491,[1]Sheet1!$D$5:$N$65000,4,FALSE)),"")</f>
        <v/>
      </c>
      <c r="E1491" s="20" t="str">
        <f>IFERROR(IF($A1491="","",VLOOKUP($A1491,[1]Sheet1!$D$5:$N$65000,5,FALSE)),"")</f>
        <v/>
      </c>
      <c r="F1491" s="20" t="str">
        <f>IFERROR(IF($A1491="","",VLOOKUP($A1491,[1]Sheet1!$D$5:$N$65000,6,FALSE)),"")</f>
        <v/>
      </c>
      <c r="G1491" s="20" t="str">
        <f>IFERROR(IF($A1491="","",VLOOKUP($A1491,[1]Sheet1!$D$5:$N$65000,7,FALSE)),"")</f>
        <v/>
      </c>
      <c r="H1491" s="20" t="str">
        <f>IFERROR(IF($A1491="","",VLOOKUP($A1491,[1]Sheet1!$D$5:$N$65000,8,FALSE)),"")</f>
        <v/>
      </c>
      <c r="I1491" s="20" t="str">
        <f>IFERROR(IF($A1491="","",VLOOKUP($A1491,[1]Sheet1!$D$5:$N$65000,9,FALSE)),"")</f>
        <v/>
      </c>
      <c r="J1491" s="20" t="str">
        <f>IFERROR(IF($A1491="","",VLOOKUP($A1491,[1]Sheet1!$D$5:$N$65000,10,FALSE)),"")</f>
        <v/>
      </c>
      <c r="K1491" s="20" t="str">
        <f>IFERROR(IF($A1491="","",VLOOKUP($A1491,[1]Sheet1!$D$5:$N$65000,11,FALSE)),"")</f>
        <v/>
      </c>
      <c r="L1491" s="3">
        <f t="shared" si="48"/>
        <v>1487</v>
      </c>
      <c r="M1491" s="21" t="str">
        <f t="shared" si="49"/>
        <v/>
      </c>
      <c r="N1491" s="29">
        <f>IF($L1490 = 7,[8]Sheet1!J43,0)</f>
        <v>0</v>
      </c>
      <c r="O1491" s="29">
        <f>IF($L1490 = 7,[8]Sheet1!K43,0)</f>
        <v>0</v>
      </c>
      <c r="P1491" s="29">
        <f>IF($L1490 = 7,[8]Sheet1!L43,0)</f>
        <v>0</v>
      </c>
      <c r="Q1491" s="29">
        <f>IF($L1490 = 7,[8]Sheet1!M43,0)</f>
        <v>0</v>
      </c>
      <c r="R1491" s="29">
        <f>IF($L1490 = 7,[8]Sheet1!N43,0)</f>
        <v>0</v>
      </c>
    </row>
    <row r="1492" spans="1:18">
      <c r="A1492" s="18" t="str">
        <f t="array" ref="A1492">IF(ROW(B1492)-6&lt;A$1,VLOOKUP(LOOKUP("zzzz",CHOOSE({1,2},"",INDEX([1]Sheet1!$P$1:$P$65000,SMALL(IF([1]Sheet1!P$1:P$65000&lt;&gt;"",ROW([1]Sheet1!P$1:P$65000)),ROWS(D$5:D1492))))),[1]Sheet1!$C$5:$D$65000,2,FALSE),IF(L1492&gt;$A$1,"",IF(A1491="","Figure "&amp;L1492,IFERROR(VLOOKUP(A1491,[1]Sheet1!$D$5:$Q$65000,14,FALSE),IFERROR(VLOOKUP(A1491,[1]Sheet1!$A$5:$D$65000,4,FALSE),"Figure " &amp; L1492)))))</f>
        <v/>
      </c>
      <c r="B1492" s="19" t="str">
        <f>IFERROR(IF($A1492="","",VLOOKUP($A1492,[1]Sheet1!$D$5:$R$65000,15,FALSE)),"")</f>
        <v/>
      </c>
      <c r="C1492" s="20" t="str">
        <f>IFERROR(IF(A1492="","",VLOOKUP($A1492,[1]Sheet1!$D$5:$N$65000,3,FALSE)),"")</f>
        <v/>
      </c>
      <c r="D1492" s="20" t="str">
        <f>IFERROR(IF($A1492="","",VLOOKUP($A1492,[1]Sheet1!$D$5:$N$65000,4,FALSE)),"")</f>
        <v/>
      </c>
      <c r="E1492" s="20" t="str">
        <f>IFERROR(IF($A1492="","",VLOOKUP($A1492,[1]Sheet1!$D$5:$N$65000,5,FALSE)),"")</f>
        <v/>
      </c>
      <c r="F1492" s="20" t="str">
        <f>IFERROR(IF($A1492="","",VLOOKUP($A1492,[1]Sheet1!$D$5:$N$65000,6,FALSE)),"")</f>
        <v/>
      </c>
      <c r="G1492" s="20" t="str">
        <f>IFERROR(IF($A1492="","",VLOOKUP($A1492,[1]Sheet1!$D$5:$N$65000,7,FALSE)),"")</f>
        <v/>
      </c>
      <c r="H1492" s="20" t="str">
        <f>IFERROR(IF($A1492="","",VLOOKUP($A1492,[1]Sheet1!$D$5:$N$65000,8,FALSE)),"")</f>
        <v/>
      </c>
      <c r="I1492" s="20" t="str">
        <f>IFERROR(IF($A1492="","",VLOOKUP($A1492,[1]Sheet1!$D$5:$N$65000,9,FALSE)),"")</f>
        <v/>
      </c>
      <c r="J1492" s="20" t="str">
        <f>IFERROR(IF($A1492="","",VLOOKUP($A1492,[1]Sheet1!$D$5:$N$65000,10,FALSE)),"")</f>
        <v/>
      </c>
      <c r="K1492" s="20" t="str">
        <f>IFERROR(IF($A1492="","",VLOOKUP($A1492,[1]Sheet1!$D$5:$N$65000,11,FALSE)),"")</f>
        <v/>
      </c>
      <c r="L1492" s="3">
        <f t="shared" si="48"/>
        <v>1488</v>
      </c>
      <c r="M1492" s="21" t="str">
        <f t="shared" si="49"/>
        <v/>
      </c>
      <c r="N1492" s="29">
        <f>IF($L1491 = 7,[8]Sheet1!J44,0)</f>
        <v>0</v>
      </c>
      <c r="O1492" s="29">
        <f>IF($L1491 = 7,[8]Sheet1!K44,0)</f>
        <v>0</v>
      </c>
      <c r="P1492" s="29">
        <f>IF($L1491 = 7,[8]Sheet1!L44,0)</f>
        <v>0</v>
      </c>
      <c r="Q1492" s="29">
        <f>IF($L1491 = 7,[8]Sheet1!M44,0)</f>
        <v>0</v>
      </c>
      <c r="R1492" s="29">
        <f>IF($L1491 = 7,[8]Sheet1!N44,0)</f>
        <v>0</v>
      </c>
    </row>
    <row r="1493" spans="1:18">
      <c r="A1493" s="18" t="str">
        <f t="array" ref="A1493">IF(ROW(B1493)-6&lt;A$1,VLOOKUP(LOOKUP("zzzz",CHOOSE({1,2},"",INDEX([1]Sheet1!$P$1:$P$65000,SMALL(IF([1]Sheet1!P$1:P$65000&lt;&gt;"",ROW([1]Sheet1!P$1:P$65000)),ROWS(D$5:D1493))))),[1]Sheet1!$C$5:$D$65000,2,FALSE),IF(L1493&gt;$A$1,"",IF(A1492="","Figure "&amp;L1493,IFERROR(VLOOKUP(A1492,[1]Sheet1!$D$5:$Q$65000,14,FALSE),IFERROR(VLOOKUP(A1492,[1]Sheet1!$A$5:$D$65000,4,FALSE),"Figure " &amp; L1493)))))</f>
        <v/>
      </c>
      <c r="B1493" s="19" t="str">
        <f>IFERROR(IF($A1493="","",VLOOKUP($A1493,[1]Sheet1!$D$5:$R$65000,15,FALSE)),"")</f>
        <v/>
      </c>
      <c r="C1493" s="20" t="str">
        <f>IFERROR(IF(A1493="","",VLOOKUP($A1493,[1]Sheet1!$D$5:$N$65000,3,FALSE)),"")</f>
        <v/>
      </c>
      <c r="D1493" s="20" t="str">
        <f>IFERROR(IF($A1493="","",VLOOKUP($A1493,[1]Sheet1!$D$5:$N$65000,4,FALSE)),"")</f>
        <v/>
      </c>
      <c r="E1493" s="20" t="str">
        <f>IFERROR(IF($A1493="","",VLOOKUP($A1493,[1]Sheet1!$D$5:$N$65000,5,FALSE)),"")</f>
        <v/>
      </c>
      <c r="F1493" s="20" t="str">
        <f>IFERROR(IF($A1493="","",VLOOKUP($A1493,[1]Sheet1!$D$5:$N$65000,6,FALSE)),"")</f>
        <v/>
      </c>
      <c r="G1493" s="20" t="str">
        <f>IFERROR(IF($A1493="","",VLOOKUP($A1493,[1]Sheet1!$D$5:$N$65000,7,FALSE)),"")</f>
        <v/>
      </c>
      <c r="H1493" s="20" t="str">
        <f>IFERROR(IF($A1493="","",VLOOKUP($A1493,[1]Sheet1!$D$5:$N$65000,8,FALSE)),"")</f>
        <v/>
      </c>
      <c r="I1493" s="20" t="str">
        <f>IFERROR(IF($A1493="","",VLOOKUP($A1493,[1]Sheet1!$D$5:$N$65000,9,FALSE)),"")</f>
        <v/>
      </c>
      <c r="J1493" s="20" t="str">
        <f>IFERROR(IF($A1493="","",VLOOKUP($A1493,[1]Sheet1!$D$5:$N$65000,10,FALSE)),"")</f>
        <v/>
      </c>
      <c r="K1493" s="20" t="str">
        <f>IFERROR(IF($A1493="","",VLOOKUP($A1493,[1]Sheet1!$D$5:$N$65000,11,FALSE)),"")</f>
        <v/>
      </c>
      <c r="L1493" s="3">
        <f t="shared" si="48"/>
        <v>1489</v>
      </c>
      <c r="M1493" s="21" t="str">
        <f t="shared" si="49"/>
        <v/>
      </c>
      <c r="N1493" s="29">
        <f>IF($L1492 = 7,[8]Sheet1!J45,0)</f>
        <v>0</v>
      </c>
      <c r="O1493" s="29">
        <f>IF($L1492 = 7,[8]Sheet1!K45,0)</f>
        <v>0</v>
      </c>
      <c r="P1493" s="29">
        <f>IF($L1492 = 7,[8]Sheet1!L45,0)</f>
        <v>0</v>
      </c>
      <c r="Q1493" s="29">
        <f>IF($L1492 = 7,[8]Sheet1!M45,0)</f>
        <v>0</v>
      </c>
      <c r="R1493" s="29">
        <f>IF($L1492 = 7,[8]Sheet1!N45,0)</f>
        <v>0</v>
      </c>
    </row>
    <row r="1494" spans="1:18">
      <c r="A1494" s="18" t="str">
        <f t="array" ref="A1494">IF(ROW(B1494)-6&lt;A$1,VLOOKUP(LOOKUP("zzzz",CHOOSE({1,2},"",INDEX([1]Sheet1!$P$1:$P$65000,SMALL(IF([1]Sheet1!P$1:P$65000&lt;&gt;"",ROW([1]Sheet1!P$1:P$65000)),ROWS(D$5:D1494))))),[1]Sheet1!$C$5:$D$65000,2,FALSE),IF(L1494&gt;$A$1,"",IF(A1493="","Figure "&amp;L1494,IFERROR(VLOOKUP(A1493,[1]Sheet1!$D$5:$Q$65000,14,FALSE),IFERROR(VLOOKUP(A1493,[1]Sheet1!$A$5:$D$65000,4,FALSE),"Figure " &amp; L1494)))))</f>
        <v/>
      </c>
      <c r="B1494" s="19" t="str">
        <f>IFERROR(IF($A1494="","",VLOOKUP($A1494,[1]Sheet1!$D$5:$R$65000,15,FALSE)),"")</f>
        <v/>
      </c>
      <c r="C1494" s="20" t="str">
        <f>IFERROR(IF(A1494="","",VLOOKUP($A1494,[1]Sheet1!$D$5:$N$65000,3,FALSE)),"")</f>
        <v/>
      </c>
      <c r="D1494" s="20" t="str">
        <f>IFERROR(IF($A1494="","",VLOOKUP($A1494,[1]Sheet1!$D$5:$N$65000,4,FALSE)),"")</f>
        <v/>
      </c>
      <c r="E1494" s="20" t="str">
        <f>IFERROR(IF($A1494="","",VLOOKUP($A1494,[1]Sheet1!$D$5:$N$65000,5,FALSE)),"")</f>
        <v/>
      </c>
      <c r="F1494" s="20" t="str">
        <f>IFERROR(IF($A1494="","",VLOOKUP($A1494,[1]Sheet1!$D$5:$N$65000,6,FALSE)),"")</f>
        <v/>
      </c>
      <c r="G1494" s="20" t="str">
        <f>IFERROR(IF($A1494="","",VLOOKUP($A1494,[1]Sheet1!$D$5:$N$65000,7,FALSE)),"")</f>
        <v/>
      </c>
      <c r="H1494" s="20" t="str">
        <f>IFERROR(IF($A1494="","",VLOOKUP($A1494,[1]Sheet1!$D$5:$N$65000,8,FALSE)),"")</f>
        <v/>
      </c>
      <c r="I1494" s="20" t="str">
        <f>IFERROR(IF($A1494="","",VLOOKUP($A1494,[1]Sheet1!$D$5:$N$65000,9,FALSE)),"")</f>
        <v/>
      </c>
      <c r="J1494" s="20" t="str">
        <f>IFERROR(IF($A1494="","",VLOOKUP($A1494,[1]Sheet1!$D$5:$N$65000,10,FALSE)),"")</f>
        <v/>
      </c>
      <c r="K1494" s="20" t="str">
        <f>IFERROR(IF($A1494="","",VLOOKUP($A1494,[1]Sheet1!$D$5:$N$65000,11,FALSE)),"")</f>
        <v/>
      </c>
      <c r="L1494" s="3">
        <f t="shared" si="48"/>
        <v>1490</v>
      </c>
      <c r="M1494" s="21" t="str">
        <f t="shared" si="49"/>
        <v/>
      </c>
      <c r="N1494" s="29">
        <f>IF($L1493 = 7,[8]Sheet1!J46,0)</f>
        <v>0</v>
      </c>
      <c r="O1494" s="29">
        <f>IF($L1493 = 7,[8]Sheet1!K46,0)</f>
        <v>0</v>
      </c>
      <c r="P1494" s="29">
        <f>IF($L1493 = 7,[8]Sheet1!L46,0)</f>
        <v>0</v>
      </c>
      <c r="Q1494" s="29">
        <f>IF($L1493 = 7,[8]Sheet1!M46,0)</f>
        <v>0</v>
      </c>
      <c r="R1494" s="29">
        <f>IF($L1493 = 7,[8]Sheet1!N46,0)</f>
        <v>0</v>
      </c>
    </row>
    <row r="1495" spans="1:18">
      <c r="A1495" s="18" t="str">
        <f t="array" ref="A1495">IF(ROW(B1495)-6&lt;A$1,VLOOKUP(LOOKUP("zzzz",CHOOSE({1,2},"",INDEX([1]Sheet1!$P$1:$P$65000,SMALL(IF([1]Sheet1!P$1:P$65000&lt;&gt;"",ROW([1]Sheet1!P$1:P$65000)),ROWS(D$5:D1495))))),[1]Sheet1!$C$5:$D$65000,2,FALSE),IF(L1495&gt;$A$1,"",IF(A1494="","Figure "&amp;L1495,IFERROR(VLOOKUP(A1494,[1]Sheet1!$D$5:$Q$65000,14,FALSE),IFERROR(VLOOKUP(A1494,[1]Sheet1!$A$5:$D$65000,4,FALSE),"Figure " &amp; L1495)))))</f>
        <v/>
      </c>
      <c r="B1495" s="19" t="str">
        <f>IFERROR(IF($A1495="","",VLOOKUP($A1495,[1]Sheet1!$D$5:$R$65000,15,FALSE)),"")</f>
        <v/>
      </c>
      <c r="C1495" s="20" t="str">
        <f>IFERROR(IF(A1495="","",VLOOKUP($A1495,[1]Sheet1!$D$5:$N$65000,3,FALSE)),"")</f>
        <v/>
      </c>
      <c r="D1495" s="20" t="str">
        <f>IFERROR(IF($A1495="","",VLOOKUP($A1495,[1]Sheet1!$D$5:$N$65000,4,FALSE)),"")</f>
        <v/>
      </c>
      <c r="E1495" s="20" t="str">
        <f>IFERROR(IF($A1495="","",VLOOKUP($A1495,[1]Sheet1!$D$5:$N$65000,5,FALSE)),"")</f>
        <v/>
      </c>
      <c r="F1495" s="20" t="str">
        <f>IFERROR(IF($A1495="","",VLOOKUP($A1495,[1]Sheet1!$D$5:$N$65000,6,FALSE)),"")</f>
        <v/>
      </c>
      <c r="G1495" s="20" t="str">
        <f>IFERROR(IF($A1495="","",VLOOKUP($A1495,[1]Sheet1!$D$5:$N$65000,7,FALSE)),"")</f>
        <v/>
      </c>
      <c r="H1495" s="20" t="str">
        <f>IFERROR(IF($A1495="","",VLOOKUP($A1495,[1]Sheet1!$D$5:$N$65000,8,FALSE)),"")</f>
        <v/>
      </c>
      <c r="I1495" s="20" t="str">
        <f>IFERROR(IF($A1495="","",VLOOKUP($A1495,[1]Sheet1!$D$5:$N$65000,9,FALSE)),"")</f>
        <v/>
      </c>
      <c r="J1495" s="20" t="str">
        <f>IFERROR(IF($A1495="","",VLOOKUP($A1495,[1]Sheet1!$D$5:$N$65000,10,FALSE)),"")</f>
        <v/>
      </c>
      <c r="K1495" s="20" t="str">
        <f>IFERROR(IF($A1495="","",VLOOKUP($A1495,[1]Sheet1!$D$5:$N$65000,11,FALSE)),"")</f>
        <v/>
      </c>
      <c r="L1495" s="3">
        <f t="shared" si="48"/>
        <v>1491</v>
      </c>
      <c r="M1495" s="21" t="str">
        <f t="shared" si="49"/>
        <v/>
      </c>
      <c r="N1495" s="29">
        <f>IF($L1494 = 7,[8]Sheet1!J47,0)</f>
        <v>0</v>
      </c>
      <c r="O1495" s="29">
        <f>IF($L1494 = 7,[8]Sheet1!K47,0)</f>
        <v>0</v>
      </c>
      <c r="P1495" s="29">
        <f>IF($L1494 = 7,[8]Sheet1!L47,0)</f>
        <v>0</v>
      </c>
      <c r="Q1495" s="29">
        <f>IF($L1494 = 7,[8]Sheet1!M47,0)</f>
        <v>0</v>
      </c>
      <c r="R1495" s="29">
        <f>IF($L1494 = 7,[8]Sheet1!N47,0)</f>
        <v>0</v>
      </c>
    </row>
    <row r="1496" spans="1:18">
      <c r="A1496" s="18" t="str">
        <f t="array" ref="A1496">IF(ROW(B1496)-6&lt;A$1,VLOOKUP(LOOKUP("zzzz",CHOOSE({1,2},"",INDEX([1]Sheet1!$P$1:$P$65000,SMALL(IF([1]Sheet1!P$1:P$65000&lt;&gt;"",ROW([1]Sheet1!P$1:P$65000)),ROWS(D$5:D1496))))),[1]Sheet1!$C$5:$D$65000,2,FALSE),IF(L1496&gt;$A$1,"",IF(A1495="","Figure "&amp;L1496,IFERROR(VLOOKUP(A1495,[1]Sheet1!$D$5:$Q$65000,14,FALSE),IFERROR(VLOOKUP(A1495,[1]Sheet1!$A$5:$D$65000,4,FALSE),"Figure " &amp; L1496)))))</f>
        <v/>
      </c>
      <c r="B1496" s="19" t="str">
        <f>IFERROR(IF($A1496="","",VLOOKUP($A1496,[1]Sheet1!$D$5:$R$65000,15,FALSE)),"")</f>
        <v/>
      </c>
      <c r="C1496" s="20" t="str">
        <f>IFERROR(IF(A1496="","",VLOOKUP($A1496,[1]Sheet1!$D$5:$N$65000,3,FALSE)),"")</f>
        <v/>
      </c>
      <c r="D1496" s="20" t="str">
        <f>IFERROR(IF($A1496="","",VLOOKUP($A1496,[1]Sheet1!$D$5:$N$65000,4,FALSE)),"")</f>
        <v/>
      </c>
      <c r="E1496" s="20" t="str">
        <f>IFERROR(IF($A1496="","",VLOOKUP($A1496,[1]Sheet1!$D$5:$N$65000,5,FALSE)),"")</f>
        <v/>
      </c>
      <c r="F1496" s="20" t="str">
        <f>IFERROR(IF($A1496="","",VLOOKUP($A1496,[1]Sheet1!$D$5:$N$65000,6,FALSE)),"")</f>
        <v/>
      </c>
      <c r="G1496" s="20" t="str">
        <f>IFERROR(IF($A1496="","",VLOOKUP($A1496,[1]Sheet1!$D$5:$N$65000,7,FALSE)),"")</f>
        <v/>
      </c>
      <c r="H1496" s="20" t="str">
        <f>IFERROR(IF($A1496="","",VLOOKUP($A1496,[1]Sheet1!$D$5:$N$65000,8,FALSE)),"")</f>
        <v/>
      </c>
      <c r="I1496" s="20" t="str">
        <f>IFERROR(IF($A1496="","",VLOOKUP($A1496,[1]Sheet1!$D$5:$N$65000,9,FALSE)),"")</f>
        <v/>
      </c>
      <c r="J1496" s="20" t="str">
        <f>IFERROR(IF($A1496="","",VLOOKUP($A1496,[1]Sheet1!$D$5:$N$65000,10,FALSE)),"")</f>
        <v/>
      </c>
      <c r="K1496" s="20" t="str">
        <f>IFERROR(IF($A1496="","",VLOOKUP($A1496,[1]Sheet1!$D$5:$N$65000,11,FALSE)),"")</f>
        <v/>
      </c>
      <c r="L1496" s="3">
        <f t="shared" si="48"/>
        <v>1492</v>
      </c>
      <c r="M1496" s="21" t="str">
        <f t="shared" si="49"/>
        <v/>
      </c>
      <c r="N1496" s="29">
        <f>IF($L1495 = 7,[8]Sheet1!J48,0)</f>
        <v>0</v>
      </c>
      <c r="O1496" s="29">
        <f>IF($L1495 = 7,[8]Sheet1!K48,0)</f>
        <v>0</v>
      </c>
      <c r="P1496" s="29">
        <f>IF($L1495 = 7,[8]Sheet1!L48,0)</f>
        <v>0</v>
      </c>
      <c r="Q1496" s="29">
        <f>IF($L1495 = 7,[8]Sheet1!M48,0)</f>
        <v>0</v>
      </c>
      <c r="R1496" s="29">
        <f>IF($L1495 = 7,[8]Sheet1!N48,0)</f>
        <v>0</v>
      </c>
    </row>
    <row r="1497" spans="1:18">
      <c r="A1497" s="18" t="str">
        <f t="array" ref="A1497">IF(ROW(B1497)-6&lt;A$1,VLOOKUP(LOOKUP("zzzz",CHOOSE({1,2},"",INDEX([1]Sheet1!$P$1:$P$65000,SMALL(IF([1]Sheet1!P$1:P$65000&lt;&gt;"",ROW([1]Sheet1!P$1:P$65000)),ROWS(D$5:D1497))))),[1]Sheet1!$C$5:$D$65000,2,FALSE),IF(L1497&gt;$A$1,"",IF(A1496="","Figure "&amp;L1497,IFERROR(VLOOKUP(A1496,[1]Sheet1!$D$5:$Q$65000,14,FALSE),IFERROR(VLOOKUP(A1496,[1]Sheet1!$A$5:$D$65000,4,FALSE),"Figure " &amp; L1497)))))</f>
        <v/>
      </c>
      <c r="B1497" s="19" t="str">
        <f>IFERROR(IF($A1497="","",VLOOKUP($A1497,[1]Sheet1!$D$5:$R$65000,15,FALSE)),"")</f>
        <v/>
      </c>
      <c r="C1497" s="20" t="str">
        <f>IFERROR(IF(A1497="","",VLOOKUP($A1497,[1]Sheet1!$D$5:$N$65000,3,FALSE)),"")</f>
        <v/>
      </c>
      <c r="D1497" s="20" t="str">
        <f>IFERROR(IF($A1497="","",VLOOKUP($A1497,[1]Sheet1!$D$5:$N$65000,4,FALSE)),"")</f>
        <v/>
      </c>
      <c r="E1497" s="20" t="str">
        <f>IFERROR(IF($A1497="","",VLOOKUP($A1497,[1]Sheet1!$D$5:$N$65000,5,FALSE)),"")</f>
        <v/>
      </c>
      <c r="F1497" s="20" t="str">
        <f>IFERROR(IF($A1497="","",VLOOKUP($A1497,[1]Sheet1!$D$5:$N$65000,6,FALSE)),"")</f>
        <v/>
      </c>
      <c r="G1497" s="20" t="str">
        <f>IFERROR(IF($A1497="","",VLOOKUP($A1497,[1]Sheet1!$D$5:$N$65000,7,FALSE)),"")</f>
        <v/>
      </c>
      <c r="H1497" s="20" t="str">
        <f>IFERROR(IF($A1497="","",VLOOKUP($A1497,[1]Sheet1!$D$5:$N$65000,8,FALSE)),"")</f>
        <v/>
      </c>
      <c r="I1497" s="20" t="str">
        <f>IFERROR(IF($A1497="","",VLOOKUP($A1497,[1]Sheet1!$D$5:$N$65000,9,FALSE)),"")</f>
        <v/>
      </c>
      <c r="J1497" s="20" t="str">
        <f>IFERROR(IF($A1497="","",VLOOKUP($A1497,[1]Sheet1!$D$5:$N$65000,10,FALSE)),"")</f>
        <v/>
      </c>
      <c r="K1497" s="20" t="str">
        <f>IFERROR(IF($A1497="","",VLOOKUP($A1497,[1]Sheet1!$D$5:$N$65000,11,FALSE)),"")</f>
        <v/>
      </c>
      <c r="L1497" s="3">
        <f t="shared" si="48"/>
        <v>1493</v>
      </c>
      <c r="M1497" s="21" t="str">
        <f t="shared" si="49"/>
        <v/>
      </c>
      <c r="N1497" s="29">
        <f>IF($L1496 = 7,[8]Sheet1!J49,0)</f>
        <v>0</v>
      </c>
      <c r="O1497" s="29">
        <f>IF($L1496 = 7,[8]Sheet1!K49,0)</f>
        <v>0</v>
      </c>
      <c r="P1497" s="29">
        <f>IF($L1496 = 7,[8]Sheet1!L49,0)</f>
        <v>0</v>
      </c>
      <c r="Q1497" s="29">
        <f>IF($L1496 = 7,[8]Sheet1!M49,0)</f>
        <v>0</v>
      </c>
      <c r="R1497" s="29">
        <f>IF($L1496 = 7,[8]Sheet1!N49,0)</f>
        <v>0</v>
      </c>
    </row>
    <row r="1498" spans="1:18">
      <c r="A1498" s="18" t="str">
        <f t="array" ref="A1498">IF(ROW(B1498)-6&lt;A$1,VLOOKUP(LOOKUP("zzzz",CHOOSE({1,2},"",INDEX([1]Sheet1!$P$1:$P$65000,SMALL(IF([1]Sheet1!P$1:P$65000&lt;&gt;"",ROW([1]Sheet1!P$1:P$65000)),ROWS(D$5:D1498))))),[1]Sheet1!$C$5:$D$65000,2,FALSE),IF(L1498&gt;$A$1,"",IF(A1497="","Figure "&amp;L1498,IFERROR(VLOOKUP(A1497,[1]Sheet1!$D$5:$Q$65000,14,FALSE),IFERROR(VLOOKUP(A1497,[1]Sheet1!$A$5:$D$65000,4,FALSE),"Figure " &amp; L1498)))))</f>
        <v/>
      </c>
      <c r="B1498" s="19" t="str">
        <f>IFERROR(IF($A1498="","",VLOOKUP($A1498,[1]Sheet1!$D$5:$R$65000,15,FALSE)),"")</f>
        <v/>
      </c>
      <c r="C1498" s="20" t="str">
        <f>IFERROR(IF(A1498="","",VLOOKUP($A1498,[1]Sheet1!$D$5:$N$65000,3,FALSE)),"")</f>
        <v/>
      </c>
      <c r="D1498" s="20" t="str">
        <f>IFERROR(IF($A1498="","",VLOOKUP($A1498,[1]Sheet1!$D$5:$N$65000,4,FALSE)),"")</f>
        <v/>
      </c>
      <c r="E1498" s="20" t="str">
        <f>IFERROR(IF($A1498="","",VLOOKUP($A1498,[1]Sheet1!$D$5:$N$65000,5,FALSE)),"")</f>
        <v/>
      </c>
      <c r="F1498" s="20" t="str">
        <f>IFERROR(IF($A1498="","",VLOOKUP($A1498,[1]Sheet1!$D$5:$N$65000,6,FALSE)),"")</f>
        <v/>
      </c>
      <c r="G1498" s="20" t="str">
        <f>IFERROR(IF($A1498="","",VLOOKUP($A1498,[1]Sheet1!$D$5:$N$65000,7,FALSE)),"")</f>
        <v/>
      </c>
      <c r="H1498" s="20" t="str">
        <f>IFERROR(IF($A1498="","",VLOOKUP($A1498,[1]Sheet1!$D$5:$N$65000,8,FALSE)),"")</f>
        <v/>
      </c>
      <c r="I1498" s="20" t="str">
        <f>IFERROR(IF($A1498="","",VLOOKUP($A1498,[1]Sheet1!$D$5:$N$65000,9,FALSE)),"")</f>
        <v/>
      </c>
      <c r="J1498" s="20" t="str">
        <f>IFERROR(IF($A1498="","",VLOOKUP($A1498,[1]Sheet1!$D$5:$N$65000,10,FALSE)),"")</f>
        <v/>
      </c>
      <c r="K1498" s="20" t="str">
        <f>IFERROR(IF($A1498="","",VLOOKUP($A1498,[1]Sheet1!$D$5:$N$65000,11,FALSE)),"")</f>
        <v/>
      </c>
      <c r="L1498" s="3">
        <f t="shared" si="48"/>
        <v>1494</v>
      </c>
      <c r="M1498" s="21" t="str">
        <f t="shared" si="49"/>
        <v/>
      </c>
      <c r="N1498" s="29">
        <f>IF($L1497 = 7,[8]Sheet1!J50,0)</f>
        <v>0</v>
      </c>
      <c r="O1498" s="29">
        <f>IF($L1497 = 7,[8]Sheet1!K50,0)</f>
        <v>0</v>
      </c>
      <c r="P1498" s="29">
        <f>IF($L1497 = 7,[8]Sheet1!L50,0)</f>
        <v>0</v>
      </c>
      <c r="Q1498" s="29">
        <f>IF($L1497 = 7,[8]Sheet1!M50,0)</f>
        <v>0</v>
      </c>
      <c r="R1498" s="29">
        <f>IF($L1497 = 7,[8]Sheet1!N50,0)</f>
        <v>0</v>
      </c>
    </row>
    <row r="1499" spans="1:18">
      <c r="A1499" s="18" t="str">
        <f t="array" ref="A1499">IF(ROW(B1499)-6&lt;A$1,VLOOKUP(LOOKUP("zzzz",CHOOSE({1,2},"",INDEX([1]Sheet1!$P$1:$P$65000,SMALL(IF([1]Sheet1!P$1:P$65000&lt;&gt;"",ROW([1]Sheet1!P$1:P$65000)),ROWS(D$5:D1499))))),[1]Sheet1!$C$5:$D$65000,2,FALSE),IF(L1499&gt;$A$1,"",IF(A1498="","Figure "&amp;L1499,IFERROR(VLOOKUP(A1498,[1]Sheet1!$D$5:$Q$65000,14,FALSE),IFERROR(VLOOKUP(A1498,[1]Sheet1!$A$5:$D$65000,4,FALSE),"Figure " &amp; L1499)))))</f>
        <v/>
      </c>
      <c r="B1499" s="19" t="str">
        <f>IFERROR(IF($A1499="","",VLOOKUP($A1499,[1]Sheet1!$D$5:$R$65000,15,FALSE)),"")</f>
        <v/>
      </c>
      <c r="C1499" s="20" t="str">
        <f>IFERROR(IF(A1499="","",VLOOKUP($A1499,[1]Sheet1!$D$5:$N$65000,3,FALSE)),"")</f>
        <v/>
      </c>
      <c r="D1499" s="20" t="str">
        <f>IFERROR(IF($A1499="","",VLOOKUP($A1499,[1]Sheet1!$D$5:$N$65000,4,FALSE)),"")</f>
        <v/>
      </c>
      <c r="E1499" s="20" t="str">
        <f>IFERROR(IF($A1499="","",VLOOKUP($A1499,[1]Sheet1!$D$5:$N$65000,5,FALSE)),"")</f>
        <v/>
      </c>
      <c r="F1499" s="20" t="str">
        <f>IFERROR(IF($A1499="","",VLOOKUP($A1499,[1]Sheet1!$D$5:$N$65000,6,FALSE)),"")</f>
        <v/>
      </c>
      <c r="G1499" s="20" t="str">
        <f>IFERROR(IF($A1499="","",VLOOKUP($A1499,[1]Sheet1!$D$5:$N$65000,7,FALSE)),"")</f>
        <v/>
      </c>
      <c r="H1499" s="20" t="str">
        <f>IFERROR(IF($A1499="","",VLOOKUP($A1499,[1]Sheet1!$D$5:$N$65000,8,FALSE)),"")</f>
        <v/>
      </c>
      <c r="I1499" s="20" t="str">
        <f>IFERROR(IF($A1499="","",VLOOKUP($A1499,[1]Sheet1!$D$5:$N$65000,9,FALSE)),"")</f>
        <v/>
      </c>
      <c r="J1499" s="20" t="str">
        <f>IFERROR(IF($A1499="","",VLOOKUP($A1499,[1]Sheet1!$D$5:$N$65000,10,FALSE)),"")</f>
        <v/>
      </c>
      <c r="K1499" s="20" t="str">
        <f>IFERROR(IF($A1499="","",VLOOKUP($A1499,[1]Sheet1!$D$5:$N$65000,11,FALSE)),"")</f>
        <v/>
      </c>
      <c r="L1499" s="3">
        <f t="shared" si="48"/>
        <v>1495</v>
      </c>
      <c r="M1499" s="21" t="str">
        <f t="shared" si="49"/>
        <v/>
      </c>
      <c r="N1499" s="29">
        <f>IF($L1498 = 7,[8]Sheet1!J51,0)</f>
        <v>0</v>
      </c>
      <c r="O1499" s="29">
        <f>IF($L1498 = 7,[8]Sheet1!K51,0)</f>
        <v>0</v>
      </c>
      <c r="P1499" s="29">
        <f>IF($L1498 = 7,[8]Sheet1!L51,0)</f>
        <v>0</v>
      </c>
      <c r="Q1499" s="29">
        <f>IF($L1498 = 7,[8]Sheet1!M51,0)</f>
        <v>0</v>
      </c>
      <c r="R1499" s="29">
        <f>IF($L1498 = 7,[8]Sheet1!N51,0)</f>
        <v>0</v>
      </c>
    </row>
    <row r="1500" spans="1:18">
      <c r="A1500" s="18" t="str">
        <f t="array" ref="A1500">IF(ROW(B1500)-6&lt;A$1,VLOOKUP(LOOKUP("zzzz",CHOOSE({1,2},"",INDEX([1]Sheet1!$P$1:$P$65000,SMALL(IF([1]Sheet1!P$1:P$65000&lt;&gt;"",ROW([1]Sheet1!P$1:P$65000)),ROWS(D$5:D1500))))),[1]Sheet1!$C$5:$D$65000,2,FALSE),IF(L1500&gt;$A$1,"",IF(A1499="","Figure "&amp;L1500,IFERROR(VLOOKUP(A1499,[1]Sheet1!$D$5:$Q$65000,14,FALSE),IFERROR(VLOOKUP(A1499,[1]Sheet1!$A$5:$D$65000,4,FALSE),"Figure " &amp; L1500)))))</f>
        <v/>
      </c>
      <c r="B1500" s="19" t="str">
        <f>IFERROR(IF($A1500="","",VLOOKUP($A1500,[1]Sheet1!$D$5:$R$65000,15,FALSE)),"")</f>
        <v/>
      </c>
      <c r="C1500" s="20" t="str">
        <f>IFERROR(IF(A1500="","",VLOOKUP($A1500,[1]Sheet1!$D$5:$N$65000,3,FALSE)),"")</f>
        <v/>
      </c>
      <c r="D1500" s="20" t="str">
        <f>IFERROR(IF($A1500="","",VLOOKUP($A1500,[1]Sheet1!$D$5:$N$65000,4,FALSE)),"")</f>
        <v/>
      </c>
      <c r="E1500" s="20" t="str">
        <f>IFERROR(IF($A1500="","",VLOOKUP($A1500,[1]Sheet1!$D$5:$N$65000,5,FALSE)),"")</f>
        <v/>
      </c>
      <c r="F1500" s="20" t="str">
        <f>IFERROR(IF($A1500="","",VLOOKUP($A1500,[1]Sheet1!$D$5:$N$65000,6,FALSE)),"")</f>
        <v/>
      </c>
      <c r="G1500" s="20" t="str">
        <f>IFERROR(IF($A1500="","",VLOOKUP($A1500,[1]Sheet1!$D$5:$N$65000,7,FALSE)),"")</f>
        <v/>
      </c>
      <c r="H1500" s="20" t="str">
        <f>IFERROR(IF($A1500="","",VLOOKUP($A1500,[1]Sheet1!$D$5:$N$65000,8,FALSE)),"")</f>
        <v/>
      </c>
      <c r="I1500" s="20" t="str">
        <f>IFERROR(IF($A1500="","",VLOOKUP($A1500,[1]Sheet1!$D$5:$N$65000,9,FALSE)),"")</f>
        <v/>
      </c>
      <c r="J1500" s="20" t="str">
        <f>IFERROR(IF($A1500="","",VLOOKUP($A1500,[1]Sheet1!$D$5:$N$65000,10,FALSE)),"")</f>
        <v/>
      </c>
      <c r="K1500" s="20" t="str">
        <f>IFERROR(IF($A1500="","",VLOOKUP($A1500,[1]Sheet1!$D$5:$N$65000,11,FALSE)),"")</f>
        <v/>
      </c>
      <c r="L1500" s="3">
        <f t="shared" si="48"/>
        <v>1496</v>
      </c>
      <c r="M1500" s="21" t="str">
        <f t="shared" si="49"/>
        <v/>
      </c>
      <c r="N1500" s="29">
        <f>IF($L1499 = 7,[8]Sheet1!J52,0)</f>
        <v>0</v>
      </c>
      <c r="O1500" s="29">
        <f>IF($L1499 = 7,[8]Sheet1!K52,0)</f>
        <v>0</v>
      </c>
      <c r="P1500" s="29">
        <f>IF($L1499 = 7,[8]Sheet1!L52,0)</f>
        <v>0</v>
      </c>
      <c r="Q1500" s="29">
        <f>IF($L1499 = 7,[8]Sheet1!M52,0)</f>
        <v>0</v>
      </c>
      <c r="R1500" s="29">
        <f>IF($L1499 = 7,[8]Sheet1!N52,0)</f>
        <v>0</v>
      </c>
    </row>
    <row r="1501" spans="1:18">
      <c r="A1501" s="18" t="str">
        <f t="array" ref="A1501">IF(ROW(B1501)-6&lt;A$1,VLOOKUP(LOOKUP("zzzz",CHOOSE({1,2},"",INDEX([1]Sheet1!$P$1:$P$65000,SMALL(IF([1]Sheet1!P$1:P$65000&lt;&gt;"",ROW([1]Sheet1!P$1:P$65000)),ROWS(D$5:D1501))))),[1]Sheet1!$C$5:$D$65000,2,FALSE),IF(L1501&gt;$A$1,"",IF(A1500="","Figure "&amp;L1501,IFERROR(VLOOKUP(A1500,[1]Sheet1!$D$5:$Q$65000,14,FALSE),IFERROR(VLOOKUP(A1500,[1]Sheet1!$A$5:$D$65000,4,FALSE),"Figure " &amp; L1501)))))</f>
        <v/>
      </c>
      <c r="B1501" s="19" t="str">
        <f>IFERROR(IF($A1501="","",VLOOKUP($A1501,[1]Sheet1!$D$5:$R$65000,15,FALSE)),"")</f>
        <v/>
      </c>
      <c r="C1501" s="20" t="str">
        <f>IFERROR(IF(A1501="","",VLOOKUP($A1501,[1]Sheet1!$D$5:$N$65000,3,FALSE)),"")</f>
        <v/>
      </c>
      <c r="D1501" s="20" t="str">
        <f>IFERROR(IF($A1501="","",VLOOKUP($A1501,[1]Sheet1!$D$5:$N$65000,4,FALSE)),"")</f>
        <v/>
      </c>
      <c r="E1501" s="20" t="str">
        <f>IFERROR(IF($A1501="","",VLOOKUP($A1501,[1]Sheet1!$D$5:$N$65000,5,FALSE)),"")</f>
        <v/>
      </c>
      <c r="F1501" s="20" t="str">
        <f>IFERROR(IF($A1501="","",VLOOKUP($A1501,[1]Sheet1!$D$5:$N$65000,6,FALSE)),"")</f>
        <v/>
      </c>
      <c r="G1501" s="20" t="str">
        <f>IFERROR(IF($A1501="","",VLOOKUP($A1501,[1]Sheet1!$D$5:$N$65000,7,FALSE)),"")</f>
        <v/>
      </c>
      <c r="H1501" s="20" t="str">
        <f>IFERROR(IF($A1501="","",VLOOKUP($A1501,[1]Sheet1!$D$5:$N$65000,8,FALSE)),"")</f>
        <v/>
      </c>
      <c r="I1501" s="20" t="str">
        <f>IFERROR(IF($A1501="","",VLOOKUP($A1501,[1]Sheet1!$D$5:$N$65000,9,FALSE)),"")</f>
        <v/>
      </c>
      <c r="J1501" s="20" t="str">
        <f>IFERROR(IF($A1501="","",VLOOKUP($A1501,[1]Sheet1!$D$5:$N$65000,10,FALSE)),"")</f>
        <v/>
      </c>
      <c r="K1501" s="20" t="str">
        <f>IFERROR(IF($A1501="","",VLOOKUP($A1501,[1]Sheet1!$D$5:$N$65000,11,FALSE)),"")</f>
        <v/>
      </c>
      <c r="L1501" s="3">
        <f t="shared" si="48"/>
        <v>1497</v>
      </c>
      <c r="M1501" s="21" t="str">
        <f t="shared" si="49"/>
        <v/>
      </c>
      <c r="N1501" s="29">
        <f>IF($L1500 = 7,[8]Sheet1!J53,0)</f>
        <v>0</v>
      </c>
      <c r="O1501" s="29">
        <f>IF($L1500 = 7,[8]Sheet1!K53,0)</f>
        <v>0</v>
      </c>
      <c r="P1501" s="29">
        <f>IF($L1500 = 7,[8]Sheet1!L53,0)</f>
        <v>0</v>
      </c>
      <c r="Q1501" s="29">
        <f>IF($L1500 = 7,[8]Sheet1!M53,0)</f>
        <v>0</v>
      </c>
      <c r="R1501" s="29">
        <f>IF($L1500 = 7,[8]Sheet1!N53,0)</f>
        <v>0</v>
      </c>
    </row>
    <row r="1502" spans="1:18">
      <c r="A1502" s="18" t="str">
        <f t="array" ref="A1502">IF(ROW(B1502)-6&lt;A$1,VLOOKUP(LOOKUP("zzzz",CHOOSE({1,2},"",INDEX([1]Sheet1!$P$1:$P$65000,SMALL(IF([1]Sheet1!P$1:P$65000&lt;&gt;"",ROW([1]Sheet1!P$1:P$65000)),ROWS(D$5:D1502))))),[1]Sheet1!$C$5:$D$65000,2,FALSE),IF(L1502&gt;$A$1,"",IF(A1501="","Figure "&amp;L1502,IFERROR(VLOOKUP(A1501,[1]Sheet1!$D$5:$Q$65000,14,FALSE),IFERROR(VLOOKUP(A1501,[1]Sheet1!$A$5:$D$65000,4,FALSE),"Figure " &amp; L1502)))))</f>
        <v/>
      </c>
      <c r="B1502" s="19" t="str">
        <f>IFERROR(IF($A1502="","",VLOOKUP($A1502,[1]Sheet1!$D$5:$R$65000,15,FALSE)),"")</f>
        <v/>
      </c>
      <c r="C1502" s="20" t="str">
        <f>IFERROR(IF(A1502="","",VLOOKUP($A1502,[1]Sheet1!$D$5:$N$65000,3,FALSE)),"")</f>
        <v/>
      </c>
      <c r="D1502" s="20" t="str">
        <f>IFERROR(IF($A1502="","",VLOOKUP($A1502,[1]Sheet1!$D$5:$N$65000,4,FALSE)),"")</f>
        <v/>
      </c>
      <c r="E1502" s="20" t="str">
        <f>IFERROR(IF($A1502="","",VLOOKUP($A1502,[1]Sheet1!$D$5:$N$65000,5,FALSE)),"")</f>
        <v/>
      </c>
      <c r="F1502" s="20" t="str">
        <f>IFERROR(IF($A1502="","",VLOOKUP($A1502,[1]Sheet1!$D$5:$N$65000,6,FALSE)),"")</f>
        <v/>
      </c>
      <c r="G1502" s="20" t="str">
        <f>IFERROR(IF($A1502="","",VLOOKUP($A1502,[1]Sheet1!$D$5:$N$65000,7,FALSE)),"")</f>
        <v/>
      </c>
      <c r="H1502" s="20" t="str">
        <f>IFERROR(IF($A1502="","",VLOOKUP($A1502,[1]Sheet1!$D$5:$N$65000,8,FALSE)),"")</f>
        <v/>
      </c>
      <c r="I1502" s="20" t="str">
        <f>IFERROR(IF($A1502="","",VLOOKUP($A1502,[1]Sheet1!$D$5:$N$65000,9,FALSE)),"")</f>
        <v/>
      </c>
      <c r="J1502" s="20" t="str">
        <f>IFERROR(IF($A1502="","",VLOOKUP($A1502,[1]Sheet1!$D$5:$N$65000,10,FALSE)),"")</f>
        <v/>
      </c>
      <c r="K1502" s="20" t="str">
        <f>IFERROR(IF($A1502="","",VLOOKUP($A1502,[1]Sheet1!$D$5:$N$65000,11,FALSE)),"")</f>
        <v/>
      </c>
      <c r="L1502" s="3">
        <f t="shared" si="48"/>
        <v>1498</v>
      </c>
      <c r="M1502" s="21" t="str">
        <f t="shared" si="49"/>
        <v/>
      </c>
      <c r="N1502" s="29">
        <f>IF($L1501 = 7,[8]Sheet1!J54,0)</f>
        <v>0</v>
      </c>
      <c r="O1502" s="29">
        <f>IF($L1501 = 7,[8]Sheet1!K54,0)</f>
        <v>0</v>
      </c>
      <c r="P1502" s="29">
        <f>IF($L1501 = 7,[8]Sheet1!L54,0)</f>
        <v>0</v>
      </c>
      <c r="Q1502" s="29">
        <f>IF($L1501 = 7,[8]Sheet1!M54,0)</f>
        <v>0</v>
      </c>
      <c r="R1502" s="29">
        <f>IF($L1501 = 7,[8]Sheet1!N54,0)</f>
        <v>0</v>
      </c>
    </row>
    <row r="1503" spans="1:18">
      <c r="A1503" s="18" t="str">
        <f t="array" ref="A1503">IF(ROW(B1503)-6&lt;A$1,VLOOKUP(LOOKUP("zzzz",CHOOSE({1,2},"",INDEX([1]Sheet1!$P$1:$P$65000,SMALL(IF([1]Sheet1!P$1:P$65000&lt;&gt;"",ROW([1]Sheet1!P$1:P$65000)),ROWS(D$5:D1503))))),[1]Sheet1!$C$5:$D$65000,2,FALSE),IF(L1503&gt;$A$1,"",IF(A1502="","Figure "&amp;L1503,IFERROR(VLOOKUP(A1502,[1]Sheet1!$D$5:$Q$65000,14,FALSE),IFERROR(VLOOKUP(A1502,[1]Sheet1!$A$5:$D$65000,4,FALSE),"Figure " &amp; L1503)))))</f>
        <v/>
      </c>
      <c r="B1503" s="19" t="str">
        <f>IFERROR(IF($A1503="","",VLOOKUP($A1503,[1]Sheet1!$D$5:$R$65000,15,FALSE)),"")</f>
        <v/>
      </c>
      <c r="C1503" s="20" t="str">
        <f>IFERROR(IF(A1503="","",VLOOKUP($A1503,[1]Sheet1!$D$5:$N$65000,3,FALSE)),"")</f>
        <v/>
      </c>
      <c r="D1503" s="20" t="str">
        <f>IFERROR(IF($A1503="","",VLOOKUP($A1503,[1]Sheet1!$D$5:$N$65000,4,FALSE)),"")</f>
        <v/>
      </c>
      <c r="E1503" s="20" t="str">
        <f>IFERROR(IF($A1503="","",VLOOKUP($A1503,[1]Sheet1!$D$5:$N$65000,5,FALSE)),"")</f>
        <v/>
      </c>
      <c r="F1503" s="20" t="str">
        <f>IFERROR(IF($A1503="","",VLOOKUP($A1503,[1]Sheet1!$D$5:$N$65000,6,FALSE)),"")</f>
        <v/>
      </c>
      <c r="G1503" s="20" t="str">
        <f>IFERROR(IF($A1503="","",VLOOKUP($A1503,[1]Sheet1!$D$5:$N$65000,7,FALSE)),"")</f>
        <v/>
      </c>
      <c r="H1503" s="20" t="str">
        <f>IFERROR(IF($A1503="","",VLOOKUP($A1503,[1]Sheet1!$D$5:$N$65000,8,FALSE)),"")</f>
        <v/>
      </c>
      <c r="I1503" s="20" t="str">
        <f>IFERROR(IF($A1503="","",VLOOKUP($A1503,[1]Sheet1!$D$5:$N$65000,9,FALSE)),"")</f>
        <v/>
      </c>
      <c r="J1503" s="20" t="str">
        <f>IFERROR(IF($A1503="","",VLOOKUP($A1503,[1]Sheet1!$D$5:$N$65000,10,FALSE)),"")</f>
        <v/>
      </c>
      <c r="K1503" s="20" t="str">
        <f>IFERROR(IF($A1503="","",VLOOKUP($A1503,[1]Sheet1!$D$5:$N$65000,11,FALSE)),"")</f>
        <v/>
      </c>
      <c r="L1503" s="3">
        <f t="shared" si="48"/>
        <v>1499</v>
      </c>
      <c r="M1503" s="21" t="str">
        <f t="shared" si="49"/>
        <v/>
      </c>
      <c r="N1503" s="29">
        <f>IF($L1502 = 7,[8]Sheet1!J55,0)</f>
        <v>0</v>
      </c>
      <c r="O1503" s="29">
        <f>IF($L1502 = 7,[8]Sheet1!K55,0)</f>
        <v>0</v>
      </c>
      <c r="P1503" s="29">
        <f>IF($L1502 = 7,[8]Sheet1!L55,0)</f>
        <v>0</v>
      </c>
      <c r="Q1503" s="29">
        <f>IF($L1502 = 7,[8]Sheet1!M55,0)</f>
        <v>0</v>
      </c>
      <c r="R1503" s="29">
        <f>IF($L1502 = 7,[8]Sheet1!N55,0)</f>
        <v>0</v>
      </c>
    </row>
    <row r="1504" spans="1:18">
      <c r="A1504" s="18" t="str">
        <f t="array" ref="A1504">IF(ROW(B1504)-6&lt;A$1,VLOOKUP(LOOKUP("zzzz",CHOOSE({1,2},"",INDEX([1]Sheet1!$P$1:$P$65000,SMALL(IF([1]Sheet1!P$1:P$65000&lt;&gt;"",ROW([1]Sheet1!P$1:P$65000)),ROWS(D$5:D1504))))),[1]Sheet1!$C$5:$D$65000,2,FALSE),IF(L1504&gt;$A$1,"",IF(A1503="","Figure "&amp;L1504,IFERROR(VLOOKUP(A1503,[1]Sheet1!$D$5:$Q$65000,14,FALSE),IFERROR(VLOOKUP(A1503,[1]Sheet1!$A$5:$D$65000,4,FALSE),"Figure " &amp; L1504)))))</f>
        <v/>
      </c>
      <c r="B1504" s="19" t="str">
        <f>IFERROR(IF($A1504="","",VLOOKUP($A1504,[1]Sheet1!$D$5:$R$65000,15,FALSE)),"")</f>
        <v/>
      </c>
      <c r="C1504" s="20" t="str">
        <f>IFERROR(IF(A1504="","",VLOOKUP($A1504,[1]Sheet1!$D$5:$N$65000,3,FALSE)),"")</f>
        <v/>
      </c>
      <c r="D1504" s="20" t="str">
        <f>IFERROR(IF($A1504="","",VLOOKUP($A1504,[1]Sheet1!$D$5:$N$65000,4,FALSE)),"")</f>
        <v/>
      </c>
      <c r="E1504" s="20" t="str">
        <f>IFERROR(IF($A1504="","",VLOOKUP($A1504,[1]Sheet1!$D$5:$N$65000,5,FALSE)),"")</f>
        <v/>
      </c>
      <c r="F1504" s="20" t="str">
        <f>IFERROR(IF($A1504="","",VLOOKUP($A1504,[1]Sheet1!$D$5:$N$65000,6,FALSE)),"")</f>
        <v/>
      </c>
      <c r="G1504" s="20" t="str">
        <f>IFERROR(IF($A1504="","",VLOOKUP($A1504,[1]Sheet1!$D$5:$N$65000,7,FALSE)),"")</f>
        <v/>
      </c>
      <c r="H1504" s="20" t="str">
        <f>IFERROR(IF($A1504="","",VLOOKUP($A1504,[1]Sheet1!$D$5:$N$65000,8,FALSE)),"")</f>
        <v/>
      </c>
      <c r="I1504" s="20" t="str">
        <f>IFERROR(IF($A1504="","",VLOOKUP($A1504,[1]Sheet1!$D$5:$N$65000,9,FALSE)),"")</f>
        <v/>
      </c>
      <c r="J1504" s="20" t="str">
        <f>IFERROR(IF($A1504="","",VLOOKUP($A1504,[1]Sheet1!$D$5:$N$65000,10,FALSE)),"")</f>
        <v/>
      </c>
      <c r="K1504" s="20" t="str">
        <f>IFERROR(IF($A1504="","",VLOOKUP($A1504,[1]Sheet1!$D$5:$N$65000,11,FALSE)),"")</f>
        <v/>
      </c>
      <c r="L1504" s="3">
        <f t="shared" si="48"/>
        <v>1500</v>
      </c>
      <c r="M1504" s="21" t="str">
        <f t="shared" si="49"/>
        <v/>
      </c>
      <c r="N1504" s="29">
        <f>IF($L1503 = 7,[8]Sheet1!J56,0)</f>
        <v>0</v>
      </c>
      <c r="O1504" s="29">
        <f>IF($L1503 = 7,[8]Sheet1!K56,0)</f>
        <v>0</v>
      </c>
      <c r="P1504" s="29">
        <f>IF($L1503 = 7,[8]Sheet1!L56,0)</f>
        <v>0</v>
      </c>
      <c r="Q1504" s="29">
        <f>IF($L1503 = 7,[8]Sheet1!M56,0)</f>
        <v>0</v>
      </c>
      <c r="R1504" s="29">
        <f>IF($L1503 = 7,[8]Sheet1!N56,0)</f>
        <v>0</v>
      </c>
    </row>
    <row r="1505" spans="1:18">
      <c r="A1505" s="18" t="str">
        <f t="array" ref="A1505">IF(ROW(B1505)-6&lt;A$1,VLOOKUP(LOOKUP("zzzz",CHOOSE({1,2},"",INDEX([1]Sheet1!$P$1:$P$65000,SMALL(IF([1]Sheet1!P$1:P$65000&lt;&gt;"",ROW([1]Sheet1!P$1:P$65000)),ROWS(D$5:D1505))))),[1]Sheet1!$C$5:$D$65000,2,FALSE),IF(L1505&gt;$A$1,"",IF(A1504="","Figure "&amp;L1505,IFERROR(VLOOKUP(A1504,[1]Sheet1!$D$5:$Q$65000,14,FALSE),IFERROR(VLOOKUP(A1504,[1]Sheet1!$A$5:$D$65000,4,FALSE),"Figure " &amp; L1505)))))</f>
        <v/>
      </c>
      <c r="B1505" s="19" t="str">
        <f>IFERROR(IF($A1505="","",VLOOKUP($A1505,[1]Sheet1!$D$5:$R$65000,15,FALSE)),"")</f>
        <v/>
      </c>
      <c r="C1505" s="20" t="str">
        <f>IFERROR(IF(A1505="","",VLOOKUP($A1505,[1]Sheet1!$D$5:$N$65000,3,FALSE)),"")</f>
        <v/>
      </c>
      <c r="D1505" s="20" t="str">
        <f>IFERROR(IF($A1505="","",VLOOKUP($A1505,[1]Sheet1!$D$5:$N$65000,4,FALSE)),"")</f>
        <v/>
      </c>
      <c r="E1505" s="20" t="str">
        <f>IFERROR(IF($A1505="","",VLOOKUP($A1505,[1]Sheet1!$D$5:$N$65000,5,FALSE)),"")</f>
        <v/>
      </c>
      <c r="F1505" s="20" t="str">
        <f>IFERROR(IF($A1505="","",VLOOKUP($A1505,[1]Sheet1!$D$5:$N$65000,6,FALSE)),"")</f>
        <v/>
      </c>
      <c r="G1505" s="20" t="str">
        <f>IFERROR(IF($A1505="","",VLOOKUP($A1505,[1]Sheet1!$D$5:$N$65000,7,FALSE)),"")</f>
        <v/>
      </c>
      <c r="H1505" s="20" t="str">
        <f>IFERROR(IF($A1505="","",VLOOKUP($A1505,[1]Sheet1!$D$5:$N$65000,8,FALSE)),"")</f>
        <v/>
      </c>
      <c r="I1505" s="20" t="str">
        <f>IFERROR(IF($A1505="","",VLOOKUP($A1505,[1]Sheet1!$D$5:$N$65000,9,FALSE)),"")</f>
        <v/>
      </c>
      <c r="J1505" s="20" t="str">
        <f>IFERROR(IF($A1505="","",VLOOKUP($A1505,[1]Sheet1!$D$5:$N$65000,10,FALSE)),"")</f>
        <v/>
      </c>
      <c r="K1505" s="20" t="str">
        <f>IFERROR(IF($A1505="","",VLOOKUP($A1505,[1]Sheet1!$D$5:$N$65000,11,FALSE)),"")</f>
        <v/>
      </c>
      <c r="L1505" s="3">
        <f t="shared" si="48"/>
        <v>1501</v>
      </c>
      <c r="M1505" s="21" t="str">
        <f t="shared" si="49"/>
        <v/>
      </c>
      <c r="N1505" s="29">
        <f>IF($L1504 = 7,[8]Sheet1!J57,0)</f>
        <v>0</v>
      </c>
      <c r="O1505" s="29">
        <f>IF($L1504 = 7,[8]Sheet1!K57,0)</f>
        <v>0</v>
      </c>
      <c r="P1505" s="29">
        <f>IF($L1504 = 7,[8]Sheet1!L57,0)</f>
        <v>0</v>
      </c>
      <c r="Q1505" s="29">
        <f>IF($L1504 = 7,[8]Sheet1!M57,0)</f>
        <v>0</v>
      </c>
      <c r="R1505" s="29">
        <f>IF($L1504 = 7,[8]Sheet1!N57,0)</f>
        <v>0</v>
      </c>
    </row>
    <row r="1506" spans="1:18">
      <c r="A1506" s="18" t="str">
        <f t="array" ref="A1506">IF(ROW(B1506)-6&lt;A$1,VLOOKUP(LOOKUP("zzzz",CHOOSE({1,2},"",INDEX([1]Sheet1!$P$1:$P$65000,SMALL(IF([1]Sheet1!P$1:P$65000&lt;&gt;"",ROW([1]Sheet1!P$1:P$65000)),ROWS(D$5:D1506))))),[1]Sheet1!$C$5:$D$65000,2,FALSE),IF(L1506&gt;$A$1,"",IF(A1505="","Figure "&amp;L1506,IFERROR(VLOOKUP(A1505,[1]Sheet1!$D$5:$Q$65000,14,FALSE),IFERROR(VLOOKUP(A1505,[1]Sheet1!$A$5:$D$65000,4,FALSE),"Figure " &amp; L1506)))))</f>
        <v/>
      </c>
      <c r="B1506" s="19" t="str">
        <f>IFERROR(IF($A1506="","",VLOOKUP($A1506,[1]Sheet1!$D$5:$R$65000,15,FALSE)),"")</f>
        <v/>
      </c>
      <c r="C1506" s="20" t="str">
        <f>IFERROR(IF(A1506="","",VLOOKUP($A1506,[1]Sheet1!$D$5:$N$65000,3,FALSE)),"")</f>
        <v/>
      </c>
      <c r="D1506" s="20" t="str">
        <f>IFERROR(IF($A1506="","",VLOOKUP($A1506,[1]Sheet1!$D$5:$N$65000,4,FALSE)),"")</f>
        <v/>
      </c>
      <c r="E1506" s="20" t="str">
        <f>IFERROR(IF($A1506="","",VLOOKUP($A1506,[1]Sheet1!$D$5:$N$65000,5,FALSE)),"")</f>
        <v/>
      </c>
      <c r="F1506" s="20" t="str">
        <f>IFERROR(IF($A1506="","",VLOOKUP($A1506,[1]Sheet1!$D$5:$N$65000,6,FALSE)),"")</f>
        <v/>
      </c>
      <c r="G1506" s="20" t="str">
        <f>IFERROR(IF($A1506="","",VLOOKUP($A1506,[1]Sheet1!$D$5:$N$65000,7,FALSE)),"")</f>
        <v/>
      </c>
      <c r="H1506" s="20" t="str">
        <f>IFERROR(IF($A1506="","",VLOOKUP($A1506,[1]Sheet1!$D$5:$N$65000,8,FALSE)),"")</f>
        <v/>
      </c>
      <c r="I1506" s="20" t="str">
        <f>IFERROR(IF($A1506="","",VLOOKUP($A1506,[1]Sheet1!$D$5:$N$65000,9,FALSE)),"")</f>
        <v/>
      </c>
      <c r="J1506" s="20" t="str">
        <f>IFERROR(IF($A1506="","",VLOOKUP($A1506,[1]Sheet1!$D$5:$N$65000,10,FALSE)),"")</f>
        <v/>
      </c>
      <c r="K1506" s="20" t="str">
        <f>IFERROR(IF($A1506="","",VLOOKUP($A1506,[1]Sheet1!$D$5:$N$65000,11,FALSE)),"")</f>
        <v/>
      </c>
      <c r="L1506" s="3">
        <f t="shared" si="48"/>
        <v>1502</v>
      </c>
      <c r="M1506" s="21" t="str">
        <f t="shared" si="49"/>
        <v/>
      </c>
      <c r="N1506" s="29">
        <f>IF($L1505 = 7,[8]Sheet1!J58,0)</f>
        <v>0</v>
      </c>
      <c r="O1506" s="29">
        <f>IF($L1505 = 7,[8]Sheet1!K58,0)</f>
        <v>0</v>
      </c>
      <c r="P1506" s="29">
        <f>IF($L1505 = 7,[8]Sheet1!L58,0)</f>
        <v>0</v>
      </c>
      <c r="Q1506" s="29">
        <f>IF($L1505 = 7,[8]Sheet1!M58,0)</f>
        <v>0</v>
      </c>
      <c r="R1506" s="29">
        <f>IF($L1505 = 7,[8]Sheet1!N58,0)</f>
        <v>0</v>
      </c>
    </row>
    <row r="1507" spans="1:18">
      <c r="A1507" s="18" t="str">
        <f t="array" ref="A1507">IF(ROW(B1507)-6&lt;A$1,VLOOKUP(LOOKUP("zzzz",CHOOSE({1,2},"",INDEX([1]Sheet1!$P$1:$P$65000,SMALL(IF([1]Sheet1!P$1:P$65000&lt;&gt;"",ROW([1]Sheet1!P$1:P$65000)),ROWS(D$5:D1507))))),[1]Sheet1!$C$5:$D$65000,2,FALSE),IF(L1507&gt;$A$1,"",IF(A1506="","Figure "&amp;L1507,IFERROR(VLOOKUP(A1506,[1]Sheet1!$D$5:$Q$65000,14,FALSE),IFERROR(VLOOKUP(A1506,[1]Sheet1!$A$5:$D$65000,4,FALSE),"Figure " &amp; L1507)))))</f>
        <v/>
      </c>
      <c r="B1507" s="19" t="str">
        <f>IFERROR(IF($A1507="","",VLOOKUP($A1507,[1]Sheet1!$D$5:$R$65000,15,FALSE)),"")</f>
        <v/>
      </c>
      <c r="C1507" s="20" t="str">
        <f>IFERROR(IF(A1507="","",VLOOKUP($A1507,[1]Sheet1!$D$5:$N$65000,3,FALSE)),"")</f>
        <v/>
      </c>
      <c r="D1507" s="20" t="str">
        <f>IFERROR(IF($A1507="","",VLOOKUP($A1507,[1]Sheet1!$D$5:$N$65000,4,FALSE)),"")</f>
        <v/>
      </c>
      <c r="E1507" s="20" t="str">
        <f>IFERROR(IF($A1507="","",VLOOKUP($A1507,[1]Sheet1!$D$5:$N$65000,5,FALSE)),"")</f>
        <v/>
      </c>
      <c r="F1507" s="20" t="str">
        <f>IFERROR(IF($A1507="","",VLOOKUP($A1507,[1]Sheet1!$D$5:$N$65000,6,FALSE)),"")</f>
        <v/>
      </c>
      <c r="G1507" s="20" t="str">
        <f>IFERROR(IF($A1507="","",VLOOKUP($A1507,[1]Sheet1!$D$5:$N$65000,7,FALSE)),"")</f>
        <v/>
      </c>
      <c r="H1507" s="20" t="str">
        <f>IFERROR(IF($A1507="","",VLOOKUP($A1507,[1]Sheet1!$D$5:$N$65000,8,FALSE)),"")</f>
        <v/>
      </c>
      <c r="I1507" s="20" t="str">
        <f>IFERROR(IF($A1507="","",VLOOKUP($A1507,[1]Sheet1!$D$5:$N$65000,9,FALSE)),"")</f>
        <v/>
      </c>
      <c r="J1507" s="20" t="str">
        <f>IFERROR(IF($A1507="","",VLOOKUP($A1507,[1]Sheet1!$D$5:$N$65000,10,FALSE)),"")</f>
        <v/>
      </c>
      <c r="K1507" s="20" t="str">
        <f>IFERROR(IF($A1507="","",VLOOKUP($A1507,[1]Sheet1!$D$5:$N$65000,11,FALSE)),"")</f>
        <v/>
      </c>
      <c r="L1507" s="3">
        <f t="shared" si="48"/>
        <v>1503</v>
      </c>
      <c r="M1507" s="21" t="str">
        <f t="shared" si="49"/>
        <v/>
      </c>
      <c r="N1507" s="29">
        <f>IF($L1506 = 7,[8]Sheet1!J59,0)</f>
        <v>0</v>
      </c>
      <c r="O1507" s="29">
        <f>IF($L1506 = 7,[8]Sheet1!K59,0)</f>
        <v>0</v>
      </c>
      <c r="P1507" s="29">
        <f>IF($L1506 = 7,[8]Sheet1!L59,0)</f>
        <v>0</v>
      </c>
      <c r="Q1507" s="29">
        <f>IF($L1506 = 7,[8]Sheet1!M59,0)</f>
        <v>0</v>
      </c>
      <c r="R1507" s="29">
        <f>IF($L1506 = 7,[8]Sheet1!N59,0)</f>
        <v>0</v>
      </c>
    </row>
    <row r="1508" spans="1:18">
      <c r="A1508" s="18" t="str">
        <f t="array" ref="A1508">IF(ROW(B1508)-6&lt;A$1,VLOOKUP(LOOKUP("zzzz",CHOOSE({1,2},"",INDEX([1]Sheet1!$P$1:$P$65000,SMALL(IF([1]Sheet1!P$1:P$65000&lt;&gt;"",ROW([1]Sheet1!P$1:P$65000)),ROWS(D$5:D1508))))),[1]Sheet1!$C$5:$D$65000,2,FALSE),IF(L1508&gt;$A$1,"",IF(A1507="","Figure "&amp;L1508,IFERROR(VLOOKUP(A1507,[1]Sheet1!$D$5:$Q$65000,14,FALSE),IFERROR(VLOOKUP(A1507,[1]Sheet1!$A$5:$D$65000,4,FALSE),"Figure " &amp; L1508)))))</f>
        <v/>
      </c>
      <c r="B1508" s="19" t="str">
        <f>IFERROR(IF($A1508="","",VLOOKUP($A1508,[1]Sheet1!$D$5:$R$65000,15,FALSE)),"")</f>
        <v/>
      </c>
      <c r="C1508" s="20" t="str">
        <f>IFERROR(IF(A1508="","",VLOOKUP($A1508,[1]Sheet1!$D$5:$N$65000,3,FALSE)),"")</f>
        <v/>
      </c>
      <c r="D1508" s="20" t="str">
        <f>IFERROR(IF($A1508="","",VLOOKUP($A1508,[1]Sheet1!$D$5:$N$65000,4,FALSE)),"")</f>
        <v/>
      </c>
      <c r="E1508" s="20" t="str">
        <f>IFERROR(IF($A1508="","",VLOOKUP($A1508,[1]Sheet1!$D$5:$N$65000,5,FALSE)),"")</f>
        <v/>
      </c>
      <c r="F1508" s="20" t="str">
        <f>IFERROR(IF($A1508="","",VLOOKUP($A1508,[1]Sheet1!$D$5:$N$65000,6,FALSE)),"")</f>
        <v/>
      </c>
      <c r="G1508" s="20" t="str">
        <f>IFERROR(IF($A1508="","",VLOOKUP($A1508,[1]Sheet1!$D$5:$N$65000,7,FALSE)),"")</f>
        <v/>
      </c>
      <c r="H1508" s="20" t="str">
        <f>IFERROR(IF($A1508="","",VLOOKUP($A1508,[1]Sheet1!$D$5:$N$65000,8,FALSE)),"")</f>
        <v/>
      </c>
      <c r="I1508" s="20" t="str">
        <f>IFERROR(IF($A1508="","",VLOOKUP($A1508,[1]Sheet1!$D$5:$N$65000,9,FALSE)),"")</f>
        <v/>
      </c>
      <c r="J1508" s="20" t="str">
        <f>IFERROR(IF($A1508="","",VLOOKUP($A1508,[1]Sheet1!$D$5:$N$65000,10,FALSE)),"")</f>
        <v/>
      </c>
      <c r="K1508" s="20" t="str">
        <f>IFERROR(IF($A1508="","",VLOOKUP($A1508,[1]Sheet1!$D$5:$N$65000,11,FALSE)),"")</f>
        <v/>
      </c>
      <c r="L1508" s="3">
        <f t="shared" si="48"/>
        <v>1504</v>
      </c>
      <c r="M1508" s="21" t="str">
        <f t="shared" si="49"/>
        <v/>
      </c>
      <c r="N1508" s="29">
        <f>IF($L1507 = 7,[8]Sheet1!J60,0)</f>
        <v>0</v>
      </c>
      <c r="O1508" s="29">
        <f>IF($L1507 = 7,[8]Sheet1!K60,0)</f>
        <v>0</v>
      </c>
      <c r="P1508" s="29">
        <f>IF($L1507 = 7,[8]Sheet1!L60,0)</f>
        <v>0</v>
      </c>
      <c r="Q1508" s="29">
        <f>IF($L1507 = 7,[8]Sheet1!M60,0)</f>
        <v>0</v>
      </c>
      <c r="R1508" s="29">
        <f>IF($L1507 = 7,[8]Sheet1!N60,0)</f>
        <v>0</v>
      </c>
    </row>
    <row r="1509" spans="1:18">
      <c r="A1509" s="18" t="str">
        <f t="array" ref="A1509">IF(ROW(B1509)-6&lt;A$1,VLOOKUP(LOOKUP("zzzz",CHOOSE({1,2},"",INDEX([1]Sheet1!$P$1:$P$65000,SMALL(IF([1]Sheet1!P$1:P$65000&lt;&gt;"",ROW([1]Sheet1!P$1:P$65000)),ROWS(D$5:D1509))))),[1]Sheet1!$C$5:$D$65000,2,FALSE),IF(L1509&gt;$A$1,"",IF(A1508="","Figure "&amp;L1509,IFERROR(VLOOKUP(A1508,[1]Sheet1!$D$5:$Q$65000,14,FALSE),IFERROR(VLOOKUP(A1508,[1]Sheet1!$A$5:$D$65000,4,FALSE),"Figure " &amp; L1509)))))</f>
        <v/>
      </c>
      <c r="B1509" s="19" t="str">
        <f>IFERROR(IF($A1509="","",VLOOKUP($A1509,[1]Sheet1!$D$5:$R$65000,15,FALSE)),"")</f>
        <v/>
      </c>
      <c r="C1509" s="20" t="str">
        <f>IFERROR(IF(A1509="","",VLOOKUP($A1509,[1]Sheet1!$D$5:$N$65000,3,FALSE)),"")</f>
        <v/>
      </c>
      <c r="D1509" s="20" t="str">
        <f>IFERROR(IF($A1509="","",VLOOKUP($A1509,[1]Sheet1!$D$5:$N$65000,4,FALSE)),"")</f>
        <v/>
      </c>
      <c r="E1509" s="20" t="str">
        <f>IFERROR(IF($A1509="","",VLOOKUP($A1509,[1]Sheet1!$D$5:$N$65000,5,FALSE)),"")</f>
        <v/>
      </c>
      <c r="F1509" s="20" t="str">
        <f>IFERROR(IF($A1509="","",VLOOKUP($A1509,[1]Sheet1!$D$5:$N$65000,6,FALSE)),"")</f>
        <v/>
      </c>
      <c r="G1509" s="20" t="str">
        <f>IFERROR(IF($A1509="","",VLOOKUP($A1509,[1]Sheet1!$D$5:$N$65000,7,FALSE)),"")</f>
        <v/>
      </c>
      <c r="H1509" s="20" t="str">
        <f>IFERROR(IF($A1509="","",VLOOKUP($A1509,[1]Sheet1!$D$5:$N$65000,8,FALSE)),"")</f>
        <v/>
      </c>
      <c r="I1509" s="20" t="str">
        <f>IFERROR(IF($A1509="","",VLOOKUP($A1509,[1]Sheet1!$D$5:$N$65000,9,FALSE)),"")</f>
        <v/>
      </c>
      <c r="J1509" s="20" t="str">
        <f>IFERROR(IF($A1509="","",VLOOKUP($A1509,[1]Sheet1!$D$5:$N$65000,10,FALSE)),"")</f>
        <v/>
      </c>
      <c r="K1509" s="20" t="str">
        <f>IFERROR(IF($A1509="","",VLOOKUP($A1509,[1]Sheet1!$D$5:$N$65000,11,FALSE)),"")</f>
        <v/>
      </c>
      <c r="L1509" s="3">
        <f t="shared" si="48"/>
        <v>1505</v>
      </c>
      <c r="M1509" s="21" t="str">
        <f t="shared" si="49"/>
        <v/>
      </c>
      <c r="N1509" s="29">
        <f>IF($L1508 = 7,[8]Sheet1!J61,0)</f>
        <v>0</v>
      </c>
      <c r="O1509" s="29">
        <f>IF($L1508 = 7,[8]Sheet1!K61,0)</f>
        <v>0</v>
      </c>
      <c r="P1509" s="29">
        <f>IF($L1508 = 7,[8]Sheet1!L61,0)</f>
        <v>0</v>
      </c>
      <c r="Q1509" s="29">
        <f>IF($L1508 = 7,[8]Sheet1!M61,0)</f>
        <v>0</v>
      </c>
      <c r="R1509" s="29">
        <f>IF($L1508 = 7,[8]Sheet1!N61,0)</f>
        <v>0</v>
      </c>
    </row>
    <row r="1510" spans="1:18">
      <c r="A1510" s="18" t="str">
        <f t="array" ref="A1510">IF(ROW(B1510)-6&lt;A$1,VLOOKUP(LOOKUP("zzzz",CHOOSE({1,2},"",INDEX([1]Sheet1!$P$1:$P$65000,SMALL(IF([1]Sheet1!P$1:P$65000&lt;&gt;"",ROW([1]Sheet1!P$1:P$65000)),ROWS(D$5:D1510))))),[1]Sheet1!$C$5:$D$65000,2,FALSE),IF(L1510&gt;$A$1,"",IF(A1509="","Figure "&amp;L1510,IFERROR(VLOOKUP(A1509,[1]Sheet1!$D$5:$Q$65000,14,FALSE),IFERROR(VLOOKUP(A1509,[1]Sheet1!$A$5:$D$65000,4,FALSE),"Figure " &amp; L1510)))))</f>
        <v/>
      </c>
      <c r="B1510" s="19" t="str">
        <f>IFERROR(IF($A1510="","",VLOOKUP($A1510,[1]Sheet1!$D$5:$R$65000,15,FALSE)),"")</f>
        <v/>
      </c>
      <c r="C1510" s="20" t="str">
        <f>IFERROR(IF(A1510="","",VLOOKUP($A1510,[1]Sheet1!$D$5:$N$65000,3,FALSE)),"")</f>
        <v/>
      </c>
      <c r="D1510" s="20" t="str">
        <f>IFERROR(IF($A1510="","",VLOOKUP($A1510,[1]Sheet1!$D$5:$N$65000,4,FALSE)),"")</f>
        <v/>
      </c>
      <c r="E1510" s="20" t="str">
        <f>IFERROR(IF($A1510="","",VLOOKUP($A1510,[1]Sheet1!$D$5:$N$65000,5,FALSE)),"")</f>
        <v/>
      </c>
      <c r="F1510" s="20" t="str">
        <f>IFERROR(IF($A1510="","",VLOOKUP($A1510,[1]Sheet1!$D$5:$N$65000,6,FALSE)),"")</f>
        <v/>
      </c>
      <c r="G1510" s="20" t="str">
        <f>IFERROR(IF($A1510="","",VLOOKUP($A1510,[1]Sheet1!$D$5:$N$65000,7,FALSE)),"")</f>
        <v/>
      </c>
      <c r="H1510" s="20" t="str">
        <f>IFERROR(IF($A1510="","",VLOOKUP($A1510,[1]Sheet1!$D$5:$N$65000,8,FALSE)),"")</f>
        <v/>
      </c>
      <c r="I1510" s="20" t="str">
        <f>IFERROR(IF($A1510="","",VLOOKUP($A1510,[1]Sheet1!$D$5:$N$65000,9,FALSE)),"")</f>
        <v/>
      </c>
      <c r="J1510" s="20" t="str">
        <f>IFERROR(IF($A1510="","",VLOOKUP($A1510,[1]Sheet1!$D$5:$N$65000,10,FALSE)),"")</f>
        <v/>
      </c>
      <c r="K1510" s="20" t="str">
        <f>IFERROR(IF($A1510="","",VLOOKUP($A1510,[1]Sheet1!$D$5:$N$65000,11,FALSE)),"")</f>
        <v/>
      </c>
      <c r="L1510" s="3">
        <f t="shared" si="48"/>
        <v>1506</v>
      </c>
      <c r="M1510" s="21" t="str">
        <f t="shared" si="49"/>
        <v/>
      </c>
      <c r="N1510" s="29">
        <f>IF($L1509 = 7,[8]Sheet1!J62,0)</f>
        <v>0</v>
      </c>
      <c r="O1510" s="29">
        <f>IF($L1509 = 7,[8]Sheet1!K62,0)</f>
        <v>0</v>
      </c>
      <c r="P1510" s="29">
        <f>IF($L1509 = 7,[8]Sheet1!L62,0)</f>
        <v>0</v>
      </c>
      <c r="Q1510" s="29">
        <f>IF($L1509 = 7,[8]Sheet1!M62,0)</f>
        <v>0</v>
      </c>
      <c r="R1510" s="29">
        <f>IF($L1509 = 7,[8]Sheet1!N62,0)</f>
        <v>0</v>
      </c>
    </row>
    <row r="1511" spans="1:18">
      <c r="A1511" s="18" t="str">
        <f t="array" ref="A1511">IF(ROW(B1511)-6&lt;A$1,VLOOKUP(LOOKUP("zzzz",CHOOSE({1,2},"",INDEX([1]Sheet1!$P$1:$P$65000,SMALL(IF([1]Sheet1!P$1:P$65000&lt;&gt;"",ROW([1]Sheet1!P$1:P$65000)),ROWS(D$5:D1511))))),[1]Sheet1!$C$5:$D$65000,2,FALSE),IF(L1511&gt;$A$1,"",IF(A1510="","Figure "&amp;L1511,IFERROR(VLOOKUP(A1510,[1]Sheet1!$D$5:$Q$65000,14,FALSE),IFERROR(VLOOKUP(A1510,[1]Sheet1!$A$5:$D$65000,4,FALSE),"Figure " &amp; L1511)))))</f>
        <v/>
      </c>
      <c r="B1511" s="19" t="str">
        <f>IFERROR(IF($A1511="","",VLOOKUP($A1511,[1]Sheet1!$D$5:$R$65000,15,FALSE)),"")</f>
        <v/>
      </c>
      <c r="C1511" s="20" t="str">
        <f>IFERROR(IF(A1511="","",VLOOKUP($A1511,[1]Sheet1!$D$5:$N$65000,3,FALSE)),"")</f>
        <v/>
      </c>
      <c r="D1511" s="20" t="str">
        <f>IFERROR(IF($A1511="","",VLOOKUP($A1511,[1]Sheet1!$D$5:$N$65000,4,FALSE)),"")</f>
        <v/>
      </c>
      <c r="E1511" s="20" t="str">
        <f>IFERROR(IF($A1511="","",VLOOKUP($A1511,[1]Sheet1!$D$5:$N$65000,5,FALSE)),"")</f>
        <v/>
      </c>
      <c r="F1511" s="20" t="str">
        <f>IFERROR(IF($A1511="","",VLOOKUP($A1511,[1]Sheet1!$D$5:$N$65000,6,FALSE)),"")</f>
        <v/>
      </c>
      <c r="G1511" s="20" t="str">
        <f>IFERROR(IF($A1511="","",VLOOKUP($A1511,[1]Sheet1!$D$5:$N$65000,7,FALSE)),"")</f>
        <v/>
      </c>
      <c r="H1511" s="20" t="str">
        <f>IFERROR(IF($A1511="","",VLOOKUP($A1511,[1]Sheet1!$D$5:$N$65000,8,FALSE)),"")</f>
        <v/>
      </c>
      <c r="I1511" s="20" t="str">
        <f>IFERROR(IF($A1511="","",VLOOKUP($A1511,[1]Sheet1!$D$5:$N$65000,9,FALSE)),"")</f>
        <v/>
      </c>
      <c r="J1511" s="20" t="str">
        <f>IFERROR(IF($A1511="","",VLOOKUP($A1511,[1]Sheet1!$D$5:$N$65000,10,FALSE)),"")</f>
        <v/>
      </c>
      <c r="K1511" s="20" t="str">
        <f>IFERROR(IF($A1511="","",VLOOKUP($A1511,[1]Sheet1!$D$5:$N$65000,11,FALSE)),"")</f>
        <v/>
      </c>
      <c r="L1511" s="3">
        <f t="shared" si="48"/>
        <v>1507</v>
      </c>
      <c r="M1511" s="21" t="str">
        <f t="shared" si="49"/>
        <v/>
      </c>
      <c r="N1511" s="29">
        <f>IF($L1510 = 7,[8]Sheet1!J63,0)</f>
        <v>0</v>
      </c>
      <c r="O1511" s="29">
        <f>IF($L1510 = 7,[8]Sheet1!K63,0)</f>
        <v>0</v>
      </c>
      <c r="P1511" s="29">
        <f>IF($L1510 = 7,[8]Sheet1!L63,0)</f>
        <v>0</v>
      </c>
      <c r="Q1511" s="29">
        <f>IF($L1510 = 7,[8]Sheet1!M63,0)</f>
        <v>0</v>
      </c>
      <c r="R1511" s="29">
        <f>IF($L1510 = 7,[8]Sheet1!N63,0)</f>
        <v>0</v>
      </c>
    </row>
    <row r="1512" spans="1:18">
      <c r="A1512" s="18" t="str">
        <f t="array" ref="A1512">IF(ROW(B1512)-6&lt;A$1,VLOOKUP(LOOKUP("zzzz",CHOOSE({1,2},"",INDEX([1]Sheet1!$P$1:$P$65000,SMALL(IF([1]Sheet1!P$1:P$65000&lt;&gt;"",ROW([1]Sheet1!P$1:P$65000)),ROWS(D$5:D1512))))),[1]Sheet1!$C$5:$D$65000,2,FALSE),IF(L1512&gt;$A$1,"",IF(A1511="","Figure "&amp;L1512,IFERROR(VLOOKUP(A1511,[1]Sheet1!$D$5:$Q$65000,14,FALSE),IFERROR(VLOOKUP(A1511,[1]Sheet1!$A$5:$D$65000,4,FALSE),"Figure " &amp; L1512)))))</f>
        <v/>
      </c>
      <c r="B1512" s="19" t="str">
        <f>IFERROR(IF($A1512="","",VLOOKUP($A1512,[1]Sheet1!$D$5:$R$65000,15,FALSE)),"")</f>
        <v/>
      </c>
      <c r="C1512" s="20" t="str">
        <f>IFERROR(IF(A1512="","",VLOOKUP($A1512,[1]Sheet1!$D$5:$N$65000,3,FALSE)),"")</f>
        <v/>
      </c>
      <c r="D1512" s="20" t="str">
        <f>IFERROR(IF($A1512="","",VLOOKUP($A1512,[1]Sheet1!$D$5:$N$65000,4,FALSE)),"")</f>
        <v/>
      </c>
      <c r="E1512" s="20" t="str">
        <f>IFERROR(IF($A1512="","",VLOOKUP($A1512,[1]Sheet1!$D$5:$N$65000,5,FALSE)),"")</f>
        <v/>
      </c>
      <c r="F1512" s="20" t="str">
        <f>IFERROR(IF($A1512="","",VLOOKUP($A1512,[1]Sheet1!$D$5:$N$65000,6,FALSE)),"")</f>
        <v/>
      </c>
      <c r="G1512" s="20" t="str">
        <f>IFERROR(IF($A1512="","",VLOOKUP($A1512,[1]Sheet1!$D$5:$N$65000,7,FALSE)),"")</f>
        <v/>
      </c>
      <c r="H1512" s="20" t="str">
        <f>IFERROR(IF($A1512="","",VLOOKUP($A1512,[1]Sheet1!$D$5:$N$65000,8,FALSE)),"")</f>
        <v/>
      </c>
      <c r="I1512" s="20" t="str">
        <f>IFERROR(IF($A1512="","",VLOOKUP($A1512,[1]Sheet1!$D$5:$N$65000,9,FALSE)),"")</f>
        <v/>
      </c>
      <c r="J1512" s="20" t="str">
        <f>IFERROR(IF($A1512="","",VLOOKUP($A1512,[1]Sheet1!$D$5:$N$65000,10,FALSE)),"")</f>
        <v/>
      </c>
      <c r="K1512" s="20" t="str">
        <f>IFERROR(IF($A1512="","",VLOOKUP($A1512,[1]Sheet1!$D$5:$N$65000,11,FALSE)),"")</f>
        <v/>
      </c>
      <c r="L1512" s="3">
        <f t="shared" si="48"/>
        <v>1508</v>
      </c>
      <c r="M1512" s="21" t="str">
        <f t="shared" si="49"/>
        <v/>
      </c>
      <c r="N1512" s="29">
        <f>IF($L1511 = 7,[8]Sheet1!J64,0)</f>
        <v>0</v>
      </c>
      <c r="O1512" s="29">
        <f>IF($L1511 = 7,[8]Sheet1!K64,0)</f>
        <v>0</v>
      </c>
      <c r="P1512" s="29">
        <f>IF($L1511 = 7,[8]Sheet1!L64,0)</f>
        <v>0</v>
      </c>
      <c r="Q1512" s="29">
        <f>IF($L1511 = 7,[8]Sheet1!M64,0)</f>
        <v>0</v>
      </c>
      <c r="R1512" s="29">
        <f>IF($L1511 = 7,[8]Sheet1!N64,0)</f>
        <v>0</v>
      </c>
    </row>
    <row r="1513" spans="1:18">
      <c r="A1513" s="18" t="str">
        <f t="array" ref="A1513">IF(ROW(B1513)-6&lt;A$1,VLOOKUP(LOOKUP("zzzz",CHOOSE({1,2},"",INDEX([1]Sheet1!$P$1:$P$65000,SMALL(IF([1]Sheet1!P$1:P$65000&lt;&gt;"",ROW([1]Sheet1!P$1:P$65000)),ROWS(D$5:D1513))))),[1]Sheet1!$C$5:$D$65000,2,FALSE),IF(L1513&gt;$A$1,"",IF(A1512="","Figure "&amp;L1513,IFERROR(VLOOKUP(A1512,[1]Sheet1!$D$5:$Q$65000,14,FALSE),IFERROR(VLOOKUP(A1512,[1]Sheet1!$A$5:$D$65000,4,FALSE),"Figure " &amp; L1513)))))</f>
        <v/>
      </c>
      <c r="B1513" s="19" t="str">
        <f>IFERROR(IF($A1513="","",VLOOKUP($A1513,[1]Sheet1!$D$5:$R$65000,15,FALSE)),"")</f>
        <v/>
      </c>
      <c r="C1513" s="20" t="str">
        <f>IFERROR(IF(A1513="","",VLOOKUP($A1513,[1]Sheet1!$D$5:$N$65000,3,FALSE)),"")</f>
        <v/>
      </c>
      <c r="D1513" s="20" t="str">
        <f>IFERROR(IF($A1513="","",VLOOKUP($A1513,[1]Sheet1!$D$5:$N$65000,4,FALSE)),"")</f>
        <v/>
      </c>
      <c r="E1513" s="20" t="str">
        <f>IFERROR(IF($A1513="","",VLOOKUP($A1513,[1]Sheet1!$D$5:$N$65000,5,FALSE)),"")</f>
        <v/>
      </c>
      <c r="F1513" s="20" t="str">
        <f>IFERROR(IF($A1513="","",VLOOKUP($A1513,[1]Sheet1!$D$5:$N$65000,6,FALSE)),"")</f>
        <v/>
      </c>
      <c r="G1513" s="20" t="str">
        <f>IFERROR(IF($A1513="","",VLOOKUP($A1513,[1]Sheet1!$D$5:$N$65000,7,FALSE)),"")</f>
        <v/>
      </c>
      <c r="H1513" s="20" t="str">
        <f>IFERROR(IF($A1513="","",VLOOKUP($A1513,[1]Sheet1!$D$5:$N$65000,8,FALSE)),"")</f>
        <v/>
      </c>
      <c r="I1513" s="20" t="str">
        <f>IFERROR(IF($A1513="","",VLOOKUP($A1513,[1]Sheet1!$D$5:$N$65000,9,FALSE)),"")</f>
        <v/>
      </c>
      <c r="J1513" s="20" t="str">
        <f>IFERROR(IF($A1513="","",VLOOKUP($A1513,[1]Sheet1!$D$5:$N$65000,10,FALSE)),"")</f>
        <v/>
      </c>
      <c r="K1513" s="20" t="str">
        <f>IFERROR(IF($A1513="","",VLOOKUP($A1513,[1]Sheet1!$D$5:$N$65000,11,FALSE)),"")</f>
        <v/>
      </c>
      <c r="L1513" s="3">
        <f t="shared" si="48"/>
        <v>1509</v>
      </c>
      <c r="M1513" s="21" t="str">
        <f t="shared" si="49"/>
        <v/>
      </c>
      <c r="N1513" s="29">
        <f>IF($L1512 = 8,[9]Sheet1!J65,0)</f>
        <v>0</v>
      </c>
      <c r="O1513" s="29">
        <f>IF($L1512 = 8,[9]Sheet1!K65,0)</f>
        <v>0</v>
      </c>
      <c r="P1513" s="29">
        <f>IF($L1512 = 8,[9]Sheet1!L65,0)</f>
        <v>0</v>
      </c>
      <c r="Q1513" s="29">
        <f>IF($L1512 = 8,[9]Sheet1!M65,0)</f>
        <v>0</v>
      </c>
      <c r="R1513" s="29">
        <f>IF($L1512 = 8,[9]Sheet1!N65,0)</f>
        <v>0</v>
      </c>
    </row>
    <row r="1514" spans="1:18">
      <c r="A1514" s="18" t="str">
        <f t="array" ref="A1514">IF(ROW(B1514)-6&lt;A$1,VLOOKUP(LOOKUP("zzzz",CHOOSE({1,2},"",INDEX([1]Sheet1!$P$1:$P$65000,SMALL(IF([1]Sheet1!P$1:P$65000&lt;&gt;"",ROW([1]Sheet1!P$1:P$65000)),ROWS(D$5:D1514))))),[1]Sheet1!$C$5:$D$65000,2,FALSE),IF(L1514&gt;$A$1,"",IF(A1513="","Figure "&amp;L1514,IFERROR(VLOOKUP(A1513,[1]Sheet1!$D$5:$Q$65000,14,FALSE),IFERROR(VLOOKUP(A1513,[1]Sheet1!$A$5:$D$65000,4,FALSE),"Figure " &amp; L1514)))))</f>
        <v/>
      </c>
      <c r="B1514" s="19" t="str">
        <f>IFERROR(IF($A1514="","",VLOOKUP($A1514,[1]Sheet1!$D$5:$R$65000,15,FALSE)),"")</f>
        <v/>
      </c>
      <c r="C1514" s="20" t="str">
        <f>IFERROR(IF(A1514="","",VLOOKUP($A1514,[1]Sheet1!$D$5:$N$65000,3,FALSE)),"")</f>
        <v/>
      </c>
      <c r="D1514" s="20" t="str">
        <f>IFERROR(IF($A1514="","",VLOOKUP($A1514,[1]Sheet1!$D$5:$N$65000,4,FALSE)),"")</f>
        <v/>
      </c>
      <c r="E1514" s="20" t="str">
        <f>IFERROR(IF($A1514="","",VLOOKUP($A1514,[1]Sheet1!$D$5:$N$65000,5,FALSE)),"")</f>
        <v/>
      </c>
      <c r="F1514" s="20" t="str">
        <f>IFERROR(IF($A1514="","",VLOOKUP($A1514,[1]Sheet1!$D$5:$N$65000,6,FALSE)),"")</f>
        <v/>
      </c>
      <c r="G1514" s="20" t="str">
        <f>IFERROR(IF($A1514="","",VLOOKUP($A1514,[1]Sheet1!$D$5:$N$65000,7,FALSE)),"")</f>
        <v/>
      </c>
      <c r="H1514" s="20" t="str">
        <f>IFERROR(IF($A1514="","",VLOOKUP($A1514,[1]Sheet1!$D$5:$N$65000,8,FALSE)),"")</f>
        <v/>
      </c>
      <c r="I1514" s="20" t="str">
        <f>IFERROR(IF($A1514="","",VLOOKUP($A1514,[1]Sheet1!$D$5:$N$65000,9,FALSE)),"")</f>
        <v/>
      </c>
      <c r="J1514" s="20" t="str">
        <f>IFERROR(IF($A1514="","",VLOOKUP($A1514,[1]Sheet1!$D$5:$N$65000,10,FALSE)),"")</f>
        <v/>
      </c>
      <c r="K1514" s="20" t="str">
        <f>IFERROR(IF($A1514="","",VLOOKUP($A1514,[1]Sheet1!$D$5:$N$65000,11,FALSE)),"")</f>
        <v/>
      </c>
      <c r="L1514" s="3">
        <f t="shared" ref="L1514:L1577" si="50">IF(A1513="",L1513+1,L1513)</f>
        <v>1510</v>
      </c>
      <c r="M1514" s="21" t="str">
        <f t="shared" si="49"/>
        <v/>
      </c>
      <c r="N1514" s="29">
        <f>IF($L1513 = 8,[9]Sheet1!J5,0)</f>
        <v>0</v>
      </c>
      <c r="O1514" s="29">
        <f>IF($L1513 = 8,[9]Sheet1!K5,0)</f>
        <v>0</v>
      </c>
      <c r="P1514" s="29">
        <f>IF($L1513 = 8,[9]Sheet1!L5,0)</f>
        <v>0</v>
      </c>
      <c r="Q1514" s="29">
        <f>IF($L1513 = 8,[9]Sheet1!M5,0)</f>
        <v>0</v>
      </c>
      <c r="R1514" s="29">
        <f>IF($L1513 = 8,[9]Sheet1!N5,0)</f>
        <v>0</v>
      </c>
    </row>
    <row r="1515" spans="1:18">
      <c r="A1515" s="18" t="str">
        <f t="array" ref="A1515">IF(ROW(B1515)-6&lt;A$1,VLOOKUP(LOOKUP("zzzz",CHOOSE({1,2},"",INDEX([1]Sheet1!$P$1:$P$65000,SMALL(IF([1]Sheet1!P$1:P$65000&lt;&gt;"",ROW([1]Sheet1!P$1:P$65000)),ROWS(D$5:D1515))))),[1]Sheet1!$C$5:$D$65000,2,FALSE),IF(L1515&gt;$A$1,"",IF(A1514="","Figure "&amp;L1515,IFERROR(VLOOKUP(A1514,[1]Sheet1!$D$5:$Q$65000,14,FALSE),IFERROR(VLOOKUP(A1514,[1]Sheet1!$A$5:$D$65000,4,FALSE),"Figure " &amp; L1515)))))</f>
        <v/>
      </c>
      <c r="B1515" s="19" t="str">
        <f>IFERROR(IF($A1515="","",VLOOKUP($A1515,[1]Sheet1!$D$5:$R$65000,15,FALSE)),"")</f>
        <v/>
      </c>
      <c r="C1515" s="20" t="str">
        <f>IFERROR(IF(A1515="","",VLOOKUP($A1515,[1]Sheet1!$D$5:$N$65000,3,FALSE)),"")</f>
        <v/>
      </c>
      <c r="D1515" s="20" t="str">
        <f>IFERROR(IF($A1515="","",VLOOKUP($A1515,[1]Sheet1!$D$5:$N$65000,4,FALSE)),"")</f>
        <v/>
      </c>
      <c r="E1515" s="20" t="str">
        <f>IFERROR(IF($A1515="","",VLOOKUP($A1515,[1]Sheet1!$D$5:$N$65000,5,FALSE)),"")</f>
        <v/>
      </c>
      <c r="F1515" s="20" t="str">
        <f>IFERROR(IF($A1515="","",VLOOKUP($A1515,[1]Sheet1!$D$5:$N$65000,6,FALSE)),"")</f>
        <v/>
      </c>
      <c r="G1515" s="20" t="str">
        <f>IFERROR(IF($A1515="","",VLOOKUP($A1515,[1]Sheet1!$D$5:$N$65000,7,FALSE)),"")</f>
        <v/>
      </c>
      <c r="H1515" s="20" t="str">
        <f>IFERROR(IF($A1515="","",VLOOKUP($A1515,[1]Sheet1!$D$5:$N$65000,8,FALSE)),"")</f>
        <v/>
      </c>
      <c r="I1515" s="20" t="str">
        <f>IFERROR(IF($A1515="","",VLOOKUP($A1515,[1]Sheet1!$D$5:$N$65000,9,FALSE)),"")</f>
        <v/>
      </c>
      <c r="J1515" s="20" t="str">
        <f>IFERROR(IF($A1515="","",VLOOKUP($A1515,[1]Sheet1!$D$5:$N$65000,10,FALSE)),"")</f>
        <v/>
      </c>
      <c r="K1515" s="20" t="str">
        <f>IFERROR(IF($A1515="","",VLOOKUP($A1515,[1]Sheet1!$D$5:$N$65000,11,FALSE)),"")</f>
        <v/>
      </c>
      <c r="L1515" s="3">
        <f t="shared" si="50"/>
        <v>1511</v>
      </c>
      <c r="M1515" s="21" t="str">
        <f t="shared" si="49"/>
        <v/>
      </c>
      <c r="N1515" s="29">
        <f>IF($L1514 = 8,[9]Sheet1!J6,0)</f>
        <v>0</v>
      </c>
      <c r="O1515" s="29">
        <f>IF($L1514 = 8,[9]Sheet1!K6,0)</f>
        <v>0</v>
      </c>
      <c r="P1515" s="29">
        <f>IF($L1514 = 8,[9]Sheet1!L6,0)</f>
        <v>0</v>
      </c>
      <c r="Q1515" s="29">
        <f>IF($L1514 = 8,[9]Sheet1!M6,0)</f>
        <v>0</v>
      </c>
      <c r="R1515" s="29">
        <f>IF($L1514 = 8,[9]Sheet1!N6,0)</f>
        <v>0</v>
      </c>
    </row>
    <row r="1516" spans="1:18">
      <c r="A1516" s="18" t="str">
        <f t="array" ref="A1516">IF(ROW(B1516)-6&lt;A$1,VLOOKUP(LOOKUP("zzzz",CHOOSE({1,2},"",INDEX([1]Sheet1!$P$1:$P$65000,SMALL(IF([1]Sheet1!P$1:P$65000&lt;&gt;"",ROW([1]Sheet1!P$1:P$65000)),ROWS(D$5:D1516))))),[1]Sheet1!$C$5:$D$65000,2,FALSE),IF(L1516&gt;$A$1,"",IF(A1515="","Figure "&amp;L1516,IFERROR(VLOOKUP(A1515,[1]Sheet1!$D$5:$Q$65000,14,FALSE),IFERROR(VLOOKUP(A1515,[1]Sheet1!$A$5:$D$65000,4,FALSE),"Figure " &amp; L1516)))))</f>
        <v/>
      </c>
      <c r="B1516" s="19" t="str">
        <f>IFERROR(IF($A1516="","",VLOOKUP($A1516,[1]Sheet1!$D$5:$R$65000,15,FALSE)),"")</f>
        <v/>
      </c>
      <c r="C1516" s="20" t="str">
        <f>IFERROR(IF(A1516="","",VLOOKUP($A1516,[1]Sheet1!$D$5:$N$65000,3,FALSE)),"")</f>
        <v/>
      </c>
      <c r="D1516" s="20" t="str">
        <f>IFERROR(IF($A1516="","",VLOOKUP($A1516,[1]Sheet1!$D$5:$N$65000,4,FALSE)),"")</f>
        <v/>
      </c>
      <c r="E1516" s="20" t="str">
        <f>IFERROR(IF($A1516="","",VLOOKUP($A1516,[1]Sheet1!$D$5:$N$65000,5,FALSE)),"")</f>
        <v/>
      </c>
      <c r="F1516" s="20" t="str">
        <f>IFERROR(IF($A1516="","",VLOOKUP($A1516,[1]Sheet1!$D$5:$N$65000,6,FALSE)),"")</f>
        <v/>
      </c>
      <c r="G1516" s="20" t="str">
        <f>IFERROR(IF($A1516="","",VLOOKUP($A1516,[1]Sheet1!$D$5:$N$65000,7,FALSE)),"")</f>
        <v/>
      </c>
      <c r="H1516" s="20" t="str">
        <f>IFERROR(IF($A1516="","",VLOOKUP($A1516,[1]Sheet1!$D$5:$N$65000,8,FALSE)),"")</f>
        <v/>
      </c>
      <c r="I1516" s="20" t="str">
        <f>IFERROR(IF($A1516="","",VLOOKUP($A1516,[1]Sheet1!$D$5:$N$65000,9,FALSE)),"")</f>
        <v/>
      </c>
      <c r="J1516" s="20" t="str">
        <f>IFERROR(IF($A1516="","",VLOOKUP($A1516,[1]Sheet1!$D$5:$N$65000,10,FALSE)),"")</f>
        <v/>
      </c>
      <c r="K1516" s="20" t="str">
        <f>IFERROR(IF($A1516="","",VLOOKUP($A1516,[1]Sheet1!$D$5:$N$65000,11,FALSE)),"")</f>
        <v/>
      </c>
      <c r="L1516" s="3">
        <f t="shared" si="50"/>
        <v>1512</v>
      </c>
      <c r="M1516" s="21" t="str">
        <f t="shared" si="49"/>
        <v/>
      </c>
      <c r="N1516" s="29">
        <f>IF($L1515 = 8,[9]Sheet1!J7,0)</f>
        <v>0</v>
      </c>
      <c r="O1516" s="29">
        <f>IF($L1515 = 8,[9]Sheet1!K7,0)</f>
        <v>0</v>
      </c>
      <c r="P1516" s="29">
        <f>IF($L1515 = 8,[9]Sheet1!L7,0)</f>
        <v>0</v>
      </c>
      <c r="Q1516" s="29">
        <f>IF($L1515 = 8,[9]Sheet1!M7,0)</f>
        <v>0</v>
      </c>
      <c r="R1516" s="29">
        <f>IF($L1515 = 8,[9]Sheet1!N7,0)</f>
        <v>0</v>
      </c>
    </row>
    <row r="1517" spans="1:18">
      <c r="A1517" s="18" t="str">
        <f t="array" ref="A1517">IF(ROW(B1517)-6&lt;A$1,VLOOKUP(LOOKUP("zzzz",CHOOSE({1,2},"",INDEX([1]Sheet1!$P$1:$P$65000,SMALL(IF([1]Sheet1!P$1:P$65000&lt;&gt;"",ROW([1]Sheet1!P$1:P$65000)),ROWS(D$5:D1517))))),[1]Sheet1!$C$5:$D$65000,2,FALSE),IF(L1517&gt;$A$1,"",IF(A1516="","Figure "&amp;L1517,IFERROR(VLOOKUP(A1516,[1]Sheet1!$D$5:$Q$65000,14,FALSE),IFERROR(VLOOKUP(A1516,[1]Sheet1!$A$5:$D$65000,4,FALSE),"Figure " &amp; L1517)))))</f>
        <v/>
      </c>
      <c r="B1517" s="19" t="str">
        <f>IFERROR(IF($A1517="","",VLOOKUP($A1517,[1]Sheet1!$D$5:$R$65000,15,FALSE)),"")</f>
        <v/>
      </c>
      <c r="C1517" s="20" t="str">
        <f>IFERROR(IF(A1517="","",VLOOKUP($A1517,[1]Sheet1!$D$5:$N$65000,3,FALSE)),"")</f>
        <v/>
      </c>
      <c r="D1517" s="20" t="str">
        <f>IFERROR(IF($A1517="","",VLOOKUP($A1517,[1]Sheet1!$D$5:$N$65000,4,FALSE)),"")</f>
        <v/>
      </c>
      <c r="E1517" s="20" t="str">
        <f>IFERROR(IF($A1517="","",VLOOKUP($A1517,[1]Sheet1!$D$5:$N$65000,5,FALSE)),"")</f>
        <v/>
      </c>
      <c r="F1517" s="20" t="str">
        <f>IFERROR(IF($A1517="","",VLOOKUP($A1517,[1]Sheet1!$D$5:$N$65000,6,FALSE)),"")</f>
        <v/>
      </c>
      <c r="G1517" s="20" t="str">
        <f>IFERROR(IF($A1517="","",VLOOKUP($A1517,[1]Sheet1!$D$5:$N$65000,7,FALSE)),"")</f>
        <v/>
      </c>
      <c r="H1517" s="20" t="str">
        <f>IFERROR(IF($A1517="","",VLOOKUP($A1517,[1]Sheet1!$D$5:$N$65000,8,FALSE)),"")</f>
        <v/>
      </c>
      <c r="I1517" s="20" t="str">
        <f>IFERROR(IF($A1517="","",VLOOKUP($A1517,[1]Sheet1!$D$5:$N$65000,9,FALSE)),"")</f>
        <v/>
      </c>
      <c r="J1517" s="20" t="str">
        <f>IFERROR(IF($A1517="","",VLOOKUP($A1517,[1]Sheet1!$D$5:$N$65000,10,FALSE)),"")</f>
        <v/>
      </c>
      <c r="K1517" s="20" t="str">
        <f>IFERROR(IF($A1517="","",VLOOKUP($A1517,[1]Sheet1!$D$5:$N$65000,11,FALSE)),"")</f>
        <v/>
      </c>
      <c r="L1517" s="3">
        <f t="shared" si="50"/>
        <v>1513</v>
      </c>
      <c r="M1517" s="21" t="str">
        <f t="shared" si="49"/>
        <v/>
      </c>
      <c r="N1517" s="29">
        <f>IF($L1516 = 8,[9]Sheet1!J8,0)</f>
        <v>0</v>
      </c>
      <c r="O1517" s="29">
        <f>IF($L1516 = 8,[9]Sheet1!K8,0)</f>
        <v>0</v>
      </c>
      <c r="P1517" s="29">
        <f>IF($L1516 = 8,[9]Sheet1!L8,0)</f>
        <v>0</v>
      </c>
      <c r="Q1517" s="29">
        <f>IF($L1516 = 8,[9]Sheet1!M8,0)</f>
        <v>0</v>
      </c>
      <c r="R1517" s="29">
        <f>IF($L1516 = 8,[9]Sheet1!N8,0)</f>
        <v>0</v>
      </c>
    </row>
    <row r="1518" spans="1:18">
      <c r="A1518" s="18" t="str">
        <f t="array" ref="A1518">IF(ROW(B1518)-6&lt;A$1,VLOOKUP(LOOKUP("zzzz",CHOOSE({1,2},"",INDEX([1]Sheet1!$P$1:$P$65000,SMALL(IF([1]Sheet1!P$1:P$65000&lt;&gt;"",ROW([1]Sheet1!P$1:P$65000)),ROWS(D$5:D1518))))),[1]Sheet1!$C$5:$D$65000,2,FALSE),IF(L1518&gt;$A$1,"",IF(A1517="","Figure "&amp;L1518,IFERROR(VLOOKUP(A1517,[1]Sheet1!$D$5:$Q$65000,14,FALSE),IFERROR(VLOOKUP(A1517,[1]Sheet1!$A$5:$D$65000,4,FALSE),"Figure " &amp; L1518)))))</f>
        <v/>
      </c>
      <c r="B1518" s="19" t="str">
        <f>IFERROR(IF($A1518="","",VLOOKUP($A1518,[1]Sheet1!$D$5:$R$65000,15,FALSE)),"")</f>
        <v/>
      </c>
      <c r="C1518" s="20" t="str">
        <f>IFERROR(IF(A1518="","",VLOOKUP($A1518,[1]Sheet1!$D$5:$N$65000,3,FALSE)),"")</f>
        <v/>
      </c>
      <c r="D1518" s="20" t="str">
        <f>IFERROR(IF($A1518="","",VLOOKUP($A1518,[1]Sheet1!$D$5:$N$65000,4,FALSE)),"")</f>
        <v/>
      </c>
      <c r="E1518" s="20" t="str">
        <f>IFERROR(IF($A1518="","",VLOOKUP($A1518,[1]Sheet1!$D$5:$N$65000,5,FALSE)),"")</f>
        <v/>
      </c>
      <c r="F1518" s="20" t="str">
        <f>IFERROR(IF($A1518="","",VLOOKUP($A1518,[1]Sheet1!$D$5:$N$65000,6,FALSE)),"")</f>
        <v/>
      </c>
      <c r="G1518" s="20" t="str">
        <f>IFERROR(IF($A1518="","",VLOOKUP($A1518,[1]Sheet1!$D$5:$N$65000,7,FALSE)),"")</f>
        <v/>
      </c>
      <c r="H1518" s="20" t="str">
        <f>IFERROR(IF($A1518="","",VLOOKUP($A1518,[1]Sheet1!$D$5:$N$65000,8,FALSE)),"")</f>
        <v/>
      </c>
      <c r="I1518" s="20" t="str">
        <f>IFERROR(IF($A1518="","",VLOOKUP($A1518,[1]Sheet1!$D$5:$N$65000,9,FALSE)),"")</f>
        <v/>
      </c>
      <c r="J1518" s="20" t="str">
        <f>IFERROR(IF($A1518="","",VLOOKUP($A1518,[1]Sheet1!$D$5:$N$65000,10,FALSE)),"")</f>
        <v/>
      </c>
      <c r="K1518" s="20" t="str">
        <f>IFERROR(IF($A1518="","",VLOOKUP($A1518,[1]Sheet1!$D$5:$N$65000,11,FALSE)),"")</f>
        <v/>
      </c>
      <c r="L1518" s="3">
        <f t="shared" si="50"/>
        <v>1514</v>
      </c>
      <c r="M1518" s="21" t="str">
        <f t="shared" si="49"/>
        <v/>
      </c>
      <c r="N1518" s="29">
        <f>IF($L1517 = 8,[9]Sheet1!J9,0)</f>
        <v>0</v>
      </c>
      <c r="O1518" s="29">
        <f>IF($L1517 = 8,[9]Sheet1!K9,0)</f>
        <v>0</v>
      </c>
      <c r="P1518" s="29">
        <f>IF($L1517 = 8,[9]Sheet1!L9,0)</f>
        <v>0</v>
      </c>
      <c r="Q1518" s="29">
        <f>IF($L1517 = 8,[9]Sheet1!M9,0)</f>
        <v>0</v>
      </c>
      <c r="R1518" s="29">
        <f>IF($L1517 = 8,[9]Sheet1!N9,0)</f>
        <v>0</v>
      </c>
    </row>
    <row r="1519" spans="1:18">
      <c r="A1519" s="18" t="str">
        <f t="array" ref="A1519">IF(ROW(B1519)-6&lt;A$1,VLOOKUP(LOOKUP("zzzz",CHOOSE({1,2},"",INDEX([1]Sheet1!$P$1:$P$65000,SMALL(IF([1]Sheet1!P$1:P$65000&lt;&gt;"",ROW([1]Sheet1!P$1:P$65000)),ROWS(D$5:D1519))))),[1]Sheet1!$C$5:$D$65000,2,FALSE),IF(L1519&gt;$A$1,"",IF(A1518="","Figure "&amp;L1519,IFERROR(VLOOKUP(A1518,[1]Sheet1!$D$5:$Q$65000,14,FALSE),IFERROR(VLOOKUP(A1518,[1]Sheet1!$A$5:$D$65000,4,FALSE),"Figure " &amp; L1519)))))</f>
        <v/>
      </c>
      <c r="B1519" s="19" t="str">
        <f>IFERROR(IF($A1519="","",VLOOKUP($A1519,[1]Sheet1!$D$5:$R$65000,15,FALSE)),"")</f>
        <v/>
      </c>
      <c r="C1519" s="20" t="str">
        <f>IFERROR(IF(A1519="","",VLOOKUP($A1519,[1]Sheet1!$D$5:$N$65000,3,FALSE)),"")</f>
        <v/>
      </c>
      <c r="D1519" s="20" t="str">
        <f>IFERROR(IF($A1519="","",VLOOKUP($A1519,[1]Sheet1!$D$5:$N$65000,4,FALSE)),"")</f>
        <v/>
      </c>
      <c r="E1519" s="20" t="str">
        <f>IFERROR(IF($A1519="","",VLOOKUP($A1519,[1]Sheet1!$D$5:$N$65000,5,FALSE)),"")</f>
        <v/>
      </c>
      <c r="F1519" s="20" t="str">
        <f>IFERROR(IF($A1519="","",VLOOKUP($A1519,[1]Sheet1!$D$5:$N$65000,6,FALSE)),"")</f>
        <v/>
      </c>
      <c r="G1519" s="20" t="str">
        <f>IFERROR(IF($A1519="","",VLOOKUP($A1519,[1]Sheet1!$D$5:$N$65000,7,FALSE)),"")</f>
        <v/>
      </c>
      <c r="H1519" s="20" t="str">
        <f>IFERROR(IF($A1519="","",VLOOKUP($A1519,[1]Sheet1!$D$5:$N$65000,8,FALSE)),"")</f>
        <v/>
      </c>
      <c r="I1519" s="20" t="str">
        <f>IFERROR(IF($A1519="","",VLOOKUP($A1519,[1]Sheet1!$D$5:$N$65000,9,FALSE)),"")</f>
        <v/>
      </c>
      <c r="J1519" s="20" t="str">
        <f>IFERROR(IF($A1519="","",VLOOKUP($A1519,[1]Sheet1!$D$5:$N$65000,10,FALSE)),"")</f>
        <v/>
      </c>
      <c r="K1519" s="20" t="str">
        <f>IFERROR(IF($A1519="","",VLOOKUP($A1519,[1]Sheet1!$D$5:$N$65000,11,FALSE)),"")</f>
        <v/>
      </c>
      <c r="L1519" s="3">
        <f t="shared" si="50"/>
        <v>1515</v>
      </c>
      <c r="M1519" s="21" t="str">
        <f t="shared" si="49"/>
        <v/>
      </c>
      <c r="N1519" s="29">
        <f>IF($L1518 = 8,[9]Sheet1!J10,0)</f>
        <v>0</v>
      </c>
      <c r="O1519" s="29">
        <f>IF($L1518 = 8,[9]Sheet1!K10,0)</f>
        <v>0</v>
      </c>
      <c r="P1519" s="29">
        <f>IF($L1518 = 8,[9]Sheet1!L10,0)</f>
        <v>0</v>
      </c>
      <c r="Q1519" s="29">
        <f>IF($L1518 = 8,[9]Sheet1!M10,0)</f>
        <v>0</v>
      </c>
      <c r="R1519" s="29">
        <f>IF($L1518 = 8,[9]Sheet1!N10,0)</f>
        <v>0</v>
      </c>
    </row>
    <row r="1520" spans="1:18">
      <c r="A1520" s="18" t="str">
        <f t="array" ref="A1520">IF(ROW(B1520)-6&lt;A$1,VLOOKUP(LOOKUP("zzzz",CHOOSE({1,2},"",INDEX([1]Sheet1!$P$1:$P$65000,SMALL(IF([1]Sheet1!P$1:P$65000&lt;&gt;"",ROW([1]Sheet1!P$1:P$65000)),ROWS(D$5:D1520))))),[1]Sheet1!$C$5:$D$65000,2,FALSE),IF(L1520&gt;$A$1,"",IF(A1519="","Figure "&amp;L1520,IFERROR(VLOOKUP(A1519,[1]Sheet1!$D$5:$Q$65000,14,FALSE),IFERROR(VLOOKUP(A1519,[1]Sheet1!$A$5:$D$65000,4,FALSE),"Figure " &amp; L1520)))))</f>
        <v/>
      </c>
      <c r="B1520" s="19" t="str">
        <f>IFERROR(IF($A1520="","",VLOOKUP($A1520,[1]Sheet1!$D$5:$R$65000,15,FALSE)),"")</f>
        <v/>
      </c>
      <c r="C1520" s="20" t="str">
        <f>IFERROR(IF(A1520="","",VLOOKUP($A1520,[1]Sheet1!$D$5:$N$65000,3,FALSE)),"")</f>
        <v/>
      </c>
      <c r="D1520" s="20" t="str">
        <f>IFERROR(IF($A1520="","",VLOOKUP($A1520,[1]Sheet1!$D$5:$N$65000,4,FALSE)),"")</f>
        <v/>
      </c>
      <c r="E1520" s="20" t="str">
        <f>IFERROR(IF($A1520="","",VLOOKUP($A1520,[1]Sheet1!$D$5:$N$65000,5,FALSE)),"")</f>
        <v/>
      </c>
      <c r="F1520" s="20" t="str">
        <f>IFERROR(IF($A1520="","",VLOOKUP($A1520,[1]Sheet1!$D$5:$N$65000,6,FALSE)),"")</f>
        <v/>
      </c>
      <c r="G1520" s="20" t="str">
        <f>IFERROR(IF($A1520="","",VLOOKUP($A1520,[1]Sheet1!$D$5:$N$65000,7,FALSE)),"")</f>
        <v/>
      </c>
      <c r="H1520" s="20" t="str">
        <f>IFERROR(IF($A1520="","",VLOOKUP($A1520,[1]Sheet1!$D$5:$N$65000,8,FALSE)),"")</f>
        <v/>
      </c>
      <c r="I1520" s="20" t="str">
        <f>IFERROR(IF($A1520="","",VLOOKUP($A1520,[1]Sheet1!$D$5:$N$65000,9,FALSE)),"")</f>
        <v/>
      </c>
      <c r="J1520" s="20" t="str">
        <f>IFERROR(IF($A1520="","",VLOOKUP($A1520,[1]Sheet1!$D$5:$N$65000,10,FALSE)),"")</f>
        <v/>
      </c>
      <c r="K1520" s="20" t="str">
        <f>IFERROR(IF($A1520="","",VLOOKUP($A1520,[1]Sheet1!$D$5:$N$65000,11,FALSE)),"")</f>
        <v/>
      </c>
      <c r="L1520" s="3">
        <f t="shared" si="50"/>
        <v>1516</v>
      </c>
      <c r="M1520" s="21" t="str">
        <f t="shared" si="49"/>
        <v/>
      </c>
      <c r="N1520" s="29">
        <f>IF($L1519 = 8,[9]Sheet1!J11,0)</f>
        <v>0</v>
      </c>
      <c r="O1520" s="29">
        <f>IF($L1519 = 8,[9]Sheet1!K11,0)</f>
        <v>0</v>
      </c>
      <c r="P1520" s="29">
        <f>IF($L1519 = 8,[9]Sheet1!L11,0)</f>
        <v>0</v>
      </c>
      <c r="Q1520" s="29">
        <f>IF($L1519 = 8,[9]Sheet1!M11,0)</f>
        <v>0</v>
      </c>
      <c r="R1520" s="29">
        <f>IF($L1519 = 8,[9]Sheet1!N11,0)</f>
        <v>0</v>
      </c>
    </row>
    <row r="1521" spans="1:18">
      <c r="A1521" s="18" t="str">
        <f t="array" ref="A1521">IF(ROW(B1521)-6&lt;A$1,VLOOKUP(LOOKUP("zzzz",CHOOSE({1,2},"",INDEX([1]Sheet1!$P$1:$P$65000,SMALL(IF([1]Sheet1!P$1:P$65000&lt;&gt;"",ROW([1]Sheet1!P$1:P$65000)),ROWS(D$5:D1521))))),[1]Sheet1!$C$5:$D$65000,2,FALSE),IF(L1521&gt;$A$1,"",IF(A1520="","Figure "&amp;L1521,IFERROR(VLOOKUP(A1520,[1]Sheet1!$D$5:$Q$65000,14,FALSE),IFERROR(VLOOKUP(A1520,[1]Sheet1!$A$5:$D$65000,4,FALSE),"Figure " &amp; L1521)))))</f>
        <v/>
      </c>
      <c r="B1521" s="19" t="str">
        <f>IFERROR(IF($A1521="","",VLOOKUP($A1521,[1]Sheet1!$D$5:$R$65000,15,FALSE)),"")</f>
        <v/>
      </c>
      <c r="C1521" s="20" t="str">
        <f>IFERROR(IF(A1521="","",VLOOKUP($A1521,[1]Sheet1!$D$5:$N$65000,3,FALSE)),"")</f>
        <v/>
      </c>
      <c r="D1521" s="20" t="str">
        <f>IFERROR(IF($A1521="","",VLOOKUP($A1521,[1]Sheet1!$D$5:$N$65000,4,FALSE)),"")</f>
        <v/>
      </c>
      <c r="E1521" s="20" t="str">
        <f>IFERROR(IF($A1521="","",VLOOKUP($A1521,[1]Sheet1!$D$5:$N$65000,5,FALSE)),"")</f>
        <v/>
      </c>
      <c r="F1521" s="20" t="str">
        <f>IFERROR(IF($A1521="","",VLOOKUP($A1521,[1]Sheet1!$D$5:$N$65000,6,FALSE)),"")</f>
        <v/>
      </c>
      <c r="G1521" s="20" t="str">
        <f>IFERROR(IF($A1521="","",VLOOKUP($A1521,[1]Sheet1!$D$5:$N$65000,7,FALSE)),"")</f>
        <v/>
      </c>
      <c r="H1521" s="20" t="str">
        <f>IFERROR(IF($A1521="","",VLOOKUP($A1521,[1]Sheet1!$D$5:$N$65000,8,FALSE)),"")</f>
        <v/>
      </c>
      <c r="I1521" s="20" t="str">
        <f>IFERROR(IF($A1521="","",VLOOKUP($A1521,[1]Sheet1!$D$5:$N$65000,9,FALSE)),"")</f>
        <v/>
      </c>
      <c r="J1521" s="20" t="str">
        <f>IFERROR(IF($A1521="","",VLOOKUP($A1521,[1]Sheet1!$D$5:$N$65000,10,FALSE)),"")</f>
        <v/>
      </c>
      <c r="K1521" s="20" t="str">
        <f>IFERROR(IF($A1521="","",VLOOKUP($A1521,[1]Sheet1!$D$5:$N$65000,11,FALSE)),"")</f>
        <v/>
      </c>
      <c r="L1521" s="3">
        <f t="shared" si="50"/>
        <v>1517</v>
      </c>
      <c r="M1521" s="21" t="str">
        <f t="shared" si="49"/>
        <v/>
      </c>
      <c r="N1521" s="29">
        <f>IF($L1520 = 8,[9]Sheet1!J12,0)</f>
        <v>0</v>
      </c>
      <c r="O1521" s="29">
        <f>IF($L1520 = 8,[9]Sheet1!K12,0)</f>
        <v>0</v>
      </c>
      <c r="P1521" s="29">
        <f>IF($L1520 = 8,[9]Sheet1!L12,0)</f>
        <v>0</v>
      </c>
      <c r="Q1521" s="29">
        <f>IF($L1520 = 8,[9]Sheet1!M12,0)</f>
        <v>0</v>
      </c>
      <c r="R1521" s="29">
        <f>IF($L1520 = 8,[9]Sheet1!N12,0)</f>
        <v>0</v>
      </c>
    </row>
    <row r="1522" spans="1:18">
      <c r="A1522" s="18" t="str">
        <f t="array" ref="A1522">IF(ROW(B1522)-6&lt;A$1,VLOOKUP(LOOKUP("zzzz",CHOOSE({1,2},"",INDEX([1]Sheet1!$P$1:$P$65000,SMALL(IF([1]Sheet1!P$1:P$65000&lt;&gt;"",ROW([1]Sheet1!P$1:P$65000)),ROWS(D$5:D1522))))),[1]Sheet1!$C$5:$D$65000,2,FALSE),IF(L1522&gt;$A$1,"",IF(A1521="","Figure "&amp;L1522,IFERROR(VLOOKUP(A1521,[1]Sheet1!$D$5:$Q$65000,14,FALSE),IFERROR(VLOOKUP(A1521,[1]Sheet1!$A$5:$D$65000,4,FALSE),"Figure " &amp; L1522)))))</f>
        <v/>
      </c>
      <c r="B1522" s="19" t="str">
        <f>IFERROR(IF($A1522="","",VLOOKUP($A1522,[1]Sheet1!$D$5:$R$65000,15,FALSE)),"")</f>
        <v/>
      </c>
      <c r="C1522" s="20" t="str">
        <f>IFERROR(IF(A1522="","",VLOOKUP($A1522,[1]Sheet1!$D$5:$N$65000,3,FALSE)),"")</f>
        <v/>
      </c>
      <c r="D1522" s="20" t="str">
        <f>IFERROR(IF($A1522="","",VLOOKUP($A1522,[1]Sheet1!$D$5:$N$65000,4,FALSE)),"")</f>
        <v/>
      </c>
      <c r="E1522" s="20" t="str">
        <f>IFERROR(IF($A1522="","",VLOOKUP($A1522,[1]Sheet1!$D$5:$N$65000,5,FALSE)),"")</f>
        <v/>
      </c>
      <c r="F1522" s="20" t="str">
        <f>IFERROR(IF($A1522="","",VLOOKUP($A1522,[1]Sheet1!$D$5:$N$65000,6,FALSE)),"")</f>
        <v/>
      </c>
      <c r="G1522" s="20" t="str">
        <f>IFERROR(IF($A1522="","",VLOOKUP($A1522,[1]Sheet1!$D$5:$N$65000,7,FALSE)),"")</f>
        <v/>
      </c>
      <c r="H1522" s="20" t="str">
        <f>IFERROR(IF($A1522="","",VLOOKUP($A1522,[1]Sheet1!$D$5:$N$65000,8,FALSE)),"")</f>
        <v/>
      </c>
      <c r="I1522" s="20" t="str">
        <f>IFERROR(IF($A1522="","",VLOOKUP($A1522,[1]Sheet1!$D$5:$N$65000,9,FALSE)),"")</f>
        <v/>
      </c>
      <c r="J1522" s="20" t="str">
        <f>IFERROR(IF($A1522="","",VLOOKUP($A1522,[1]Sheet1!$D$5:$N$65000,10,FALSE)),"")</f>
        <v/>
      </c>
      <c r="K1522" s="20" t="str">
        <f>IFERROR(IF($A1522="","",VLOOKUP($A1522,[1]Sheet1!$D$5:$N$65000,11,FALSE)),"")</f>
        <v/>
      </c>
      <c r="L1522" s="3">
        <f t="shared" si="50"/>
        <v>1518</v>
      </c>
      <c r="M1522" s="21" t="str">
        <f t="shared" si="49"/>
        <v/>
      </c>
      <c r="N1522" s="29">
        <f>IF($L1521 = 8,[9]Sheet1!J13,0)</f>
        <v>0</v>
      </c>
      <c r="O1522" s="29">
        <f>IF($L1521 = 8,[9]Sheet1!K13,0)</f>
        <v>0</v>
      </c>
      <c r="P1522" s="29">
        <f>IF($L1521 = 8,[9]Sheet1!L13,0)</f>
        <v>0</v>
      </c>
      <c r="Q1522" s="29">
        <f>IF($L1521 = 8,[9]Sheet1!M13,0)</f>
        <v>0</v>
      </c>
      <c r="R1522" s="29">
        <f>IF($L1521 = 8,[9]Sheet1!N13,0)</f>
        <v>0</v>
      </c>
    </row>
    <row r="1523" spans="1:18">
      <c r="A1523" s="18" t="str">
        <f t="array" ref="A1523">IF(ROW(B1523)-6&lt;A$1,VLOOKUP(LOOKUP("zzzz",CHOOSE({1,2},"",INDEX([1]Sheet1!$P$1:$P$65000,SMALL(IF([1]Sheet1!P$1:P$65000&lt;&gt;"",ROW([1]Sheet1!P$1:P$65000)),ROWS(D$5:D1523))))),[1]Sheet1!$C$5:$D$65000,2,FALSE),IF(L1523&gt;$A$1,"",IF(A1522="","Figure "&amp;L1523,IFERROR(VLOOKUP(A1522,[1]Sheet1!$D$5:$Q$65000,14,FALSE),IFERROR(VLOOKUP(A1522,[1]Sheet1!$A$5:$D$65000,4,FALSE),"Figure " &amp; L1523)))))</f>
        <v/>
      </c>
      <c r="B1523" s="19" t="str">
        <f>IFERROR(IF($A1523="","",VLOOKUP($A1523,[1]Sheet1!$D$5:$R$65000,15,FALSE)),"")</f>
        <v/>
      </c>
      <c r="C1523" s="20" t="str">
        <f>IFERROR(IF(A1523="","",VLOOKUP($A1523,[1]Sheet1!$D$5:$N$65000,3,FALSE)),"")</f>
        <v/>
      </c>
      <c r="D1523" s="20" t="str">
        <f>IFERROR(IF($A1523="","",VLOOKUP($A1523,[1]Sheet1!$D$5:$N$65000,4,FALSE)),"")</f>
        <v/>
      </c>
      <c r="E1523" s="20" t="str">
        <f>IFERROR(IF($A1523="","",VLOOKUP($A1523,[1]Sheet1!$D$5:$N$65000,5,FALSE)),"")</f>
        <v/>
      </c>
      <c r="F1523" s="20" t="str">
        <f>IFERROR(IF($A1523="","",VLOOKUP($A1523,[1]Sheet1!$D$5:$N$65000,6,FALSE)),"")</f>
        <v/>
      </c>
      <c r="G1523" s="20" t="str">
        <f>IFERROR(IF($A1523="","",VLOOKUP($A1523,[1]Sheet1!$D$5:$N$65000,7,FALSE)),"")</f>
        <v/>
      </c>
      <c r="H1523" s="20" t="str">
        <f>IFERROR(IF($A1523="","",VLOOKUP($A1523,[1]Sheet1!$D$5:$N$65000,8,FALSE)),"")</f>
        <v/>
      </c>
      <c r="I1523" s="20" t="str">
        <f>IFERROR(IF($A1523="","",VLOOKUP($A1523,[1]Sheet1!$D$5:$N$65000,9,FALSE)),"")</f>
        <v/>
      </c>
      <c r="J1523" s="20" t="str">
        <f>IFERROR(IF($A1523="","",VLOOKUP($A1523,[1]Sheet1!$D$5:$N$65000,10,FALSE)),"")</f>
        <v/>
      </c>
      <c r="K1523" s="20" t="str">
        <f>IFERROR(IF($A1523="","",VLOOKUP($A1523,[1]Sheet1!$D$5:$N$65000,11,FALSE)),"")</f>
        <v/>
      </c>
      <c r="L1523" s="3">
        <f t="shared" si="50"/>
        <v>1519</v>
      </c>
      <c r="M1523" s="21" t="str">
        <f t="shared" si="49"/>
        <v/>
      </c>
      <c r="N1523" s="29">
        <f>IF($L1522 = 8,[9]Sheet1!J14,0)</f>
        <v>0</v>
      </c>
      <c r="O1523" s="29">
        <f>IF($L1522 = 8,[9]Sheet1!K14,0)</f>
        <v>0</v>
      </c>
      <c r="P1523" s="29">
        <f>IF($L1522 = 8,[9]Sheet1!L14,0)</f>
        <v>0</v>
      </c>
      <c r="Q1523" s="29">
        <f>IF($L1522 = 8,[9]Sheet1!M14,0)</f>
        <v>0</v>
      </c>
      <c r="R1523" s="29">
        <f>IF($L1522 = 8,[9]Sheet1!N14,0)</f>
        <v>0</v>
      </c>
    </row>
    <row r="1524" spans="1:18">
      <c r="A1524" s="18" t="str">
        <f t="array" ref="A1524">IF(ROW(B1524)-6&lt;A$1,VLOOKUP(LOOKUP("zzzz",CHOOSE({1,2},"",INDEX([1]Sheet1!$P$1:$P$65000,SMALL(IF([1]Sheet1!P$1:P$65000&lt;&gt;"",ROW([1]Sheet1!P$1:P$65000)),ROWS(D$5:D1524))))),[1]Sheet1!$C$5:$D$65000,2,FALSE),IF(L1524&gt;$A$1,"",IF(A1523="","Figure "&amp;L1524,IFERROR(VLOOKUP(A1523,[1]Sheet1!$D$5:$Q$65000,14,FALSE),IFERROR(VLOOKUP(A1523,[1]Sheet1!$A$5:$D$65000,4,FALSE),"Figure " &amp; L1524)))))</f>
        <v/>
      </c>
      <c r="B1524" s="19" t="str">
        <f>IFERROR(IF($A1524="","",VLOOKUP($A1524,[1]Sheet1!$D$5:$R$65000,15,FALSE)),"")</f>
        <v/>
      </c>
      <c r="C1524" s="20" t="str">
        <f>IFERROR(IF(A1524="","",VLOOKUP($A1524,[1]Sheet1!$D$5:$N$65000,3,FALSE)),"")</f>
        <v/>
      </c>
      <c r="D1524" s="20" t="str">
        <f>IFERROR(IF($A1524="","",VLOOKUP($A1524,[1]Sheet1!$D$5:$N$65000,4,FALSE)),"")</f>
        <v/>
      </c>
      <c r="E1524" s="20" t="str">
        <f>IFERROR(IF($A1524="","",VLOOKUP($A1524,[1]Sheet1!$D$5:$N$65000,5,FALSE)),"")</f>
        <v/>
      </c>
      <c r="F1524" s="20" t="str">
        <f>IFERROR(IF($A1524="","",VLOOKUP($A1524,[1]Sheet1!$D$5:$N$65000,6,FALSE)),"")</f>
        <v/>
      </c>
      <c r="G1524" s="20" t="str">
        <f>IFERROR(IF($A1524="","",VLOOKUP($A1524,[1]Sheet1!$D$5:$N$65000,7,FALSE)),"")</f>
        <v/>
      </c>
      <c r="H1524" s="20" t="str">
        <f>IFERROR(IF($A1524="","",VLOOKUP($A1524,[1]Sheet1!$D$5:$N$65000,8,FALSE)),"")</f>
        <v/>
      </c>
      <c r="I1524" s="20" t="str">
        <f>IFERROR(IF($A1524="","",VLOOKUP($A1524,[1]Sheet1!$D$5:$N$65000,9,FALSE)),"")</f>
        <v/>
      </c>
      <c r="J1524" s="20" t="str">
        <f>IFERROR(IF($A1524="","",VLOOKUP($A1524,[1]Sheet1!$D$5:$N$65000,10,FALSE)),"")</f>
        <v/>
      </c>
      <c r="K1524" s="20" t="str">
        <f>IFERROR(IF($A1524="","",VLOOKUP($A1524,[1]Sheet1!$D$5:$N$65000,11,FALSE)),"")</f>
        <v/>
      </c>
      <c r="L1524" s="3">
        <f t="shared" si="50"/>
        <v>1520</v>
      </c>
      <c r="M1524" s="21" t="str">
        <f t="shared" si="49"/>
        <v/>
      </c>
      <c r="N1524" s="29">
        <f>IF($L1523 = 8,[9]Sheet1!J15,0)</f>
        <v>0</v>
      </c>
      <c r="O1524" s="29">
        <f>IF($L1523 = 8,[9]Sheet1!K15,0)</f>
        <v>0</v>
      </c>
      <c r="P1524" s="29">
        <f>IF($L1523 = 8,[9]Sheet1!L15,0)</f>
        <v>0</v>
      </c>
      <c r="Q1524" s="29">
        <f>IF($L1523 = 8,[9]Sheet1!M15,0)</f>
        <v>0</v>
      </c>
      <c r="R1524" s="29">
        <f>IF($L1523 = 8,[9]Sheet1!N15,0)</f>
        <v>0</v>
      </c>
    </row>
    <row r="1525" spans="1:18">
      <c r="A1525" s="18" t="str">
        <f t="array" ref="A1525">IF(ROW(B1525)-6&lt;A$1,VLOOKUP(LOOKUP("zzzz",CHOOSE({1,2},"",INDEX([1]Sheet1!$P$1:$P$65000,SMALL(IF([1]Sheet1!P$1:P$65000&lt;&gt;"",ROW([1]Sheet1!P$1:P$65000)),ROWS(D$5:D1525))))),[1]Sheet1!$C$5:$D$65000,2,FALSE),IF(L1525&gt;$A$1,"",IF(A1524="","Figure "&amp;L1525,IFERROR(VLOOKUP(A1524,[1]Sheet1!$D$5:$Q$65000,14,FALSE),IFERROR(VLOOKUP(A1524,[1]Sheet1!$A$5:$D$65000,4,FALSE),"Figure " &amp; L1525)))))</f>
        <v/>
      </c>
      <c r="B1525" s="19" t="str">
        <f>IFERROR(IF($A1525="","",VLOOKUP($A1525,[1]Sheet1!$D$5:$R$65000,15,FALSE)),"")</f>
        <v/>
      </c>
      <c r="C1525" s="20" t="str">
        <f>IFERROR(IF(A1525="","",VLOOKUP($A1525,[1]Sheet1!$D$5:$N$65000,3,FALSE)),"")</f>
        <v/>
      </c>
      <c r="D1525" s="20" t="str">
        <f>IFERROR(IF($A1525="","",VLOOKUP($A1525,[1]Sheet1!$D$5:$N$65000,4,FALSE)),"")</f>
        <v/>
      </c>
      <c r="E1525" s="20" t="str">
        <f>IFERROR(IF($A1525="","",VLOOKUP($A1525,[1]Sheet1!$D$5:$N$65000,5,FALSE)),"")</f>
        <v/>
      </c>
      <c r="F1525" s="20" t="str">
        <f>IFERROR(IF($A1525="","",VLOOKUP($A1525,[1]Sheet1!$D$5:$N$65000,6,FALSE)),"")</f>
        <v/>
      </c>
      <c r="G1525" s="20" t="str">
        <f>IFERROR(IF($A1525="","",VLOOKUP($A1525,[1]Sheet1!$D$5:$N$65000,7,FALSE)),"")</f>
        <v/>
      </c>
      <c r="H1525" s="20" t="str">
        <f>IFERROR(IF($A1525="","",VLOOKUP($A1525,[1]Sheet1!$D$5:$N$65000,8,FALSE)),"")</f>
        <v/>
      </c>
      <c r="I1525" s="20" t="str">
        <f>IFERROR(IF($A1525="","",VLOOKUP($A1525,[1]Sheet1!$D$5:$N$65000,9,FALSE)),"")</f>
        <v/>
      </c>
      <c r="J1525" s="20" t="str">
        <f>IFERROR(IF($A1525="","",VLOOKUP($A1525,[1]Sheet1!$D$5:$N$65000,10,FALSE)),"")</f>
        <v/>
      </c>
      <c r="K1525" s="20" t="str">
        <f>IFERROR(IF($A1525="","",VLOOKUP($A1525,[1]Sheet1!$D$5:$N$65000,11,FALSE)),"")</f>
        <v/>
      </c>
      <c r="L1525" s="3">
        <f t="shared" si="50"/>
        <v>1521</v>
      </c>
      <c r="M1525" s="21" t="str">
        <f t="shared" si="49"/>
        <v/>
      </c>
      <c r="N1525" s="29">
        <f>IF($L1524 = 8,[9]Sheet1!J16,0)</f>
        <v>0</v>
      </c>
      <c r="O1525" s="29">
        <f>IF($L1524 = 8,[9]Sheet1!K16,0)</f>
        <v>0</v>
      </c>
      <c r="P1525" s="29">
        <f>IF($L1524 = 8,[9]Sheet1!L16,0)</f>
        <v>0</v>
      </c>
      <c r="Q1525" s="29">
        <f>IF($L1524 = 8,[9]Sheet1!M16,0)</f>
        <v>0</v>
      </c>
      <c r="R1525" s="29">
        <f>IF($L1524 = 8,[9]Sheet1!N16,0)</f>
        <v>0</v>
      </c>
    </row>
    <row r="1526" spans="1:18">
      <c r="A1526" s="18" t="str">
        <f t="array" ref="A1526">IF(ROW(B1526)-6&lt;A$1,VLOOKUP(LOOKUP("zzzz",CHOOSE({1,2},"",INDEX([1]Sheet1!$P$1:$P$65000,SMALL(IF([1]Sheet1!P$1:P$65000&lt;&gt;"",ROW([1]Sheet1!P$1:P$65000)),ROWS(D$5:D1526))))),[1]Sheet1!$C$5:$D$65000,2,FALSE),IF(L1526&gt;$A$1,"",IF(A1525="","Figure "&amp;L1526,IFERROR(VLOOKUP(A1525,[1]Sheet1!$D$5:$Q$65000,14,FALSE),IFERROR(VLOOKUP(A1525,[1]Sheet1!$A$5:$D$65000,4,FALSE),"Figure " &amp; L1526)))))</f>
        <v/>
      </c>
      <c r="B1526" s="19" t="str">
        <f>IFERROR(IF($A1526="","",VLOOKUP($A1526,[1]Sheet1!$D$5:$R$65000,15,FALSE)),"")</f>
        <v/>
      </c>
      <c r="C1526" s="20" t="str">
        <f>IFERROR(IF(A1526="","",VLOOKUP($A1526,[1]Sheet1!$D$5:$N$65000,3,FALSE)),"")</f>
        <v/>
      </c>
      <c r="D1526" s="20" t="str">
        <f>IFERROR(IF($A1526="","",VLOOKUP($A1526,[1]Sheet1!$D$5:$N$65000,4,FALSE)),"")</f>
        <v/>
      </c>
      <c r="E1526" s="20" t="str">
        <f>IFERROR(IF($A1526="","",VLOOKUP($A1526,[1]Sheet1!$D$5:$N$65000,5,FALSE)),"")</f>
        <v/>
      </c>
      <c r="F1526" s="20" t="str">
        <f>IFERROR(IF($A1526="","",VLOOKUP($A1526,[1]Sheet1!$D$5:$N$65000,6,FALSE)),"")</f>
        <v/>
      </c>
      <c r="G1526" s="20" t="str">
        <f>IFERROR(IF($A1526="","",VLOOKUP($A1526,[1]Sheet1!$D$5:$N$65000,7,FALSE)),"")</f>
        <v/>
      </c>
      <c r="H1526" s="20" t="str">
        <f>IFERROR(IF($A1526="","",VLOOKUP($A1526,[1]Sheet1!$D$5:$N$65000,8,FALSE)),"")</f>
        <v/>
      </c>
      <c r="I1526" s="20" t="str">
        <f>IFERROR(IF($A1526="","",VLOOKUP($A1526,[1]Sheet1!$D$5:$N$65000,9,FALSE)),"")</f>
        <v/>
      </c>
      <c r="J1526" s="20" t="str">
        <f>IFERROR(IF($A1526="","",VLOOKUP($A1526,[1]Sheet1!$D$5:$N$65000,10,FALSE)),"")</f>
        <v/>
      </c>
      <c r="K1526" s="20" t="str">
        <f>IFERROR(IF($A1526="","",VLOOKUP($A1526,[1]Sheet1!$D$5:$N$65000,11,FALSE)),"")</f>
        <v/>
      </c>
      <c r="L1526" s="3">
        <f t="shared" si="50"/>
        <v>1522</v>
      </c>
      <c r="M1526" s="21" t="str">
        <f t="shared" si="49"/>
        <v/>
      </c>
      <c r="N1526" s="29">
        <f>IF($L1525 = 8,[9]Sheet1!J17,0)</f>
        <v>0</v>
      </c>
      <c r="O1526" s="29">
        <f>IF($L1525 = 8,[9]Sheet1!K17,0)</f>
        <v>0</v>
      </c>
      <c r="P1526" s="29">
        <f>IF($L1525 = 8,[9]Sheet1!L17,0)</f>
        <v>0</v>
      </c>
      <c r="Q1526" s="29">
        <f>IF($L1525 = 8,[9]Sheet1!M17,0)</f>
        <v>0</v>
      </c>
      <c r="R1526" s="29">
        <f>IF($L1525 = 8,[9]Sheet1!N17,0)</f>
        <v>0</v>
      </c>
    </row>
    <row r="1527" spans="1:18">
      <c r="A1527" s="18" t="str">
        <f t="array" ref="A1527">IF(ROW(B1527)-6&lt;A$1,VLOOKUP(LOOKUP("zzzz",CHOOSE({1,2},"",INDEX([1]Sheet1!$P$1:$P$65000,SMALL(IF([1]Sheet1!P$1:P$65000&lt;&gt;"",ROW([1]Sheet1!P$1:P$65000)),ROWS(D$5:D1527))))),[1]Sheet1!$C$5:$D$65000,2,FALSE),IF(L1527&gt;$A$1,"",IF(A1526="","Figure "&amp;L1527,IFERROR(VLOOKUP(A1526,[1]Sheet1!$D$5:$Q$65000,14,FALSE),IFERROR(VLOOKUP(A1526,[1]Sheet1!$A$5:$D$65000,4,FALSE),"Figure " &amp; L1527)))))</f>
        <v/>
      </c>
      <c r="B1527" s="19" t="str">
        <f>IFERROR(IF($A1527="","",VLOOKUP($A1527,[1]Sheet1!$D$5:$R$65000,15,FALSE)),"")</f>
        <v/>
      </c>
      <c r="C1527" s="20" t="str">
        <f>IFERROR(IF(A1527="","",VLOOKUP($A1527,[1]Sheet1!$D$5:$N$65000,3,FALSE)),"")</f>
        <v/>
      </c>
      <c r="D1527" s="20" t="str">
        <f>IFERROR(IF($A1527="","",VLOOKUP($A1527,[1]Sheet1!$D$5:$N$65000,4,FALSE)),"")</f>
        <v/>
      </c>
      <c r="E1527" s="20" t="str">
        <f>IFERROR(IF($A1527="","",VLOOKUP($A1527,[1]Sheet1!$D$5:$N$65000,5,FALSE)),"")</f>
        <v/>
      </c>
      <c r="F1527" s="20" t="str">
        <f>IFERROR(IF($A1527="","",VLOOKUP($A1527,[1]Sheet1!$D$5:$N$65000,6,FALSE)),"")</f>
        <v/>
      </c>
      <c r="G1527" s="20" t="str">
        <f>IFERROR(IF($A1527="","",VLOOKUP($A1527,[1]Sheet1!$D$5:$N$65000,7,FALSE)),"")</f>
        <v/>
      </c>
      <c r="H1527" s="20" t="str">
        <f>IFERROR(IF($A1527="","",VLOOKUP($A1527,[1]Sheet1!$D$5:$N$65000,8,FALSE)),"")</f>
        <v/>
      </c>
      <c r="I1527" s="20" t="str">
        <f>IFERROR(IF($A1527="","",VLOOKUP($A1527,[1]Sheet1!$D$5:$N$65000,9,FALSE)),"")</f>
        <v/>
      </c>
      <c r="J1527" s="20" t="str">
        <f>IFERROR(IF($A1527="","",VLOOKUP($A1527,[1]Sheet1!$D$5:$N$65000,10,FALSE)),"")</f>
        <v/>
      </c>
      <c r="K1527" s="20" t="str">
        <f>IFERROR(IF($A1527="","",VLOOKUP($A1527,[1]Sheet1!$D$5:$N$65000,11,FALSE)),"")</f>
        <v/>
      </c>
      <c r="L1527" s="3">
        <f t="shared" si="50"/>
        <v>1523</v>
      </c>
      <c r="M1527" s="21" t="str">
        <f t="shared" si="49"/>
        <v/>
      </c>
      <c r="N1527" s="29">
        <f>IF($L1526 = 8,[9]Sheet1!J18,0)</f>
        <v>0</v>
      </c>
      <c r="O1527" s="29">
        <f>IF($L1526 = 8,[9]Sheet1!K18,0)</f>
        <v>0</v>
      </c>
      <c r="P1527" s="29">
        <f>IF($L1526 = 8,[9]Sheet1!L18,0)</f>
        <v>0</v>
      </c>
      <c r="Q1527" s="29">
        <f>IF($L1526 = 8,[9]Sheet1!M18,0)</f>
        <v>0</v>
      </c>
      <c r="R1527" s="29">
        <f>IF($L1526 = 8,[9]Sheet1!N18,0)</f>
        <v>0</v>
      </c>
    </row>
    <row r="1528" spans="1:18">
      <c r="A1528" s="18" t="str">
        <f t="array" ref="A1528">IF(ROW(B1528)-6&lt;A$1,VLOOKUP(LOOKUP("zzzz",CHOOSE({1,2},"",INDEX([1]Sheet1!$P$1:$P$65000,SMALL(IF([1]Sheet1!P$1:P$65000&lt;&gt;"",ROW([1]Sheet1!P$1:P$65000)),ROWS(D$5:D1528))))),[1]Sheet1!$C$5:$D$65000,2,FALSE),IF(L1528&gt;$A$1,"",IF(A1527="","Figure "&amp;L1528,IFERROR(VLOOKUP(A1527,[1]Sheet1!$D$5:$Q$65000,14,FALSE),IFERROR(VLOOKUP(A1527,[1]Sheet1!$A$5:$D$65000,4,FALSE),"Figure " &amp; L1528)))))</f>
        <v/>
      </c>
      <c r="B1528" s="19" t="str">
        <f>IFERROR(IF($A1528="","",VLOOKUP($A1528,[1]Sheet1!$D$5:$R$65000,15,FALSE)),"")</f>
        <v/>
      </c>
      <c r="C1528" s="20" t="str">
        <f>IFERROR(IF(A1528="","",VLOOKUP($A1528,[1]Sheet1!$D$5:$N$65000,3,FALSE)),"")</f>
        <v/>
      </c>
      <c r="D1528" s="20" t="str">
        <f>IFERROR(IF($A1528="","",VLOOKUP($A1528,[1]Sheet1!$D$5:$N$65000,4,FALSE)),"")</f>
        <v/>
      </c>
      <c r="E1528" s="20" t="str">
        <f>IFERROR(IF($A1528="","",VLOOKUP($A1528,[1]Sheet1!$D$5:$N$65000,5,FALSE)),"")</f>
        <v/>
      </c>
      <c r="F1528" s="20" t="str">
        <f>IFERROR(IF($A1528="","",VLOOKUP($A1528,[1]Sheet1!$D$5:$N$65000,6,FALSE)),"")</f>
        <v/>
      </c>
      <c r="G1528" s="20" t="str">
        <f>IFERROR(IF($A1528="","",VLOOKUP($A1528,[1]Sheet1!$D$5:$N$65000,7,FALSE)),"")</f>
        <v/>
      </c>
      <c r="H1528" s="20" t="str">
        <f>IFERROR(IF($A1528="","",VLOOKUP($A1528,[1]Sheet1!$D$5:$N$65000,8,FALSE)),"")</f>
        <v/>
      </c>
      <c r="I1528" s="20" t="str">
        <f>IFERROR(IF($A1528="","",VLOOKUP($A1528,[1]Sheet1!$D$5:$N$65000,9,FALSE)),"")</f>
        <v/>
      </c>
      <c r="J1528" s="20" t="str">
        <f>IFERROR(IF($A1528="","",VLOOKUP($A1528,[1]Sheet1!$D$5:$N$65000,10,FALSE)),"")</f>
        <v/>
      </c>
      <c r="K1528" s="20" t="str">
        <f>IFERROR(IF($A1528="","",VLOOKUP($A1528,[1]Sheet1!$D$5:$N$65000,11,FALSE)),"")</f>
        <v/>
      </c>
      <c r="L1528" s="3">
        <f t="shared" si="50"/>
        <v>1524</v>
      </c>
      <c r="M1528" s="21" t="str">
        <f t="shared" si="49"/>
        <v/>
      </c>
      <c r="N1528" s="29">
        <f>IF($L1527 = 8,[9]Sheet1!J19,0)</f>
        <v>0</v>
      </c>
      <c r="O1528" s="29">
        <f>IF($L1527 = 8,[9]Sheet1!K19,0)</f>
        <v>0</v>
      </c>
      <c r="P1528" s="29">
        <f>IF($L1527 = 8,[9]Sheet1!L19,0)</f>
        <v>0</v>
      </c>
      <c r="Q1528" s="29">
        <f>IF($L1527 = 8,[9]Sheet1!M19,0)</f>
        <v>0</v>
      </c>
      <c r="R1528" s="29">
        <f>IF($L1527 = 8,[9]Sheet1!N19,0)</f>
        <v>0</v>
      </c>
    </row>
    <row r="1529" spans="1:18">
      <c r="A1529" s="18" t="str">
        <f t="array" ref="A1529">IF(ROW(B1529)-6&lt;A$1,VLOOKUP(LOOKUP("zzzz",CHOOSE({1,2},"",INDEX([1]Sheet1!$P$1:$P$65000,SMALL(IF([1]Sheet1!P$1:P$65000&lt;&gt;"",ROW([1]Sheet1!P$1:P$65000)),ROWS(D$5:D1529))))),[1]Sheet1!$C$5:$D$65000,2,FALSE),IF(L1529&gt;$A$1,"",IF(A1528="","Figure "&amp;L1529,IFERROR(VLOOKUP(A1528,[1]Sheet1!$D$5:$Q$65000,14,FALSE),IFERROR(VLOOKUP(A1528,[1]Sheet1!$A$5:$D$65000,4,FALSE),"Figure " &amp; L1529)))))</f>
        <v/>
      </c>
      <c r="B1529" s="19" t="str">
        <f>IFERROR(IF($A1529="","",VLOOKUP($A1529,[1]Sheet1!$D$5:$R$65000,15,FALSE)),"")</f>
        <v/>
      </c>
      <c r="C1529" s="20" t="str">
        <f>IFERROR(IF(A1529="","",VLOOKUP($A1529,[1]Sheet1!$D$5:$N$65000,3,FALSE)),"")</f>
        <v/>
      </c>
      <c r="D1529" s="20" t="str">
        <f>IFERROR(IF($A1529="","",VLOOKUP($A1529,[1]Sheet1!$D$5:$N$65000,4,FALSE)),"")</f>
        <v/>
      </c>
      <c r="E1529" s="20" t="str">
        <f>IFERROR(IF($A1529="","",VLOOKUP($A1529,[1]Sheet1!$D$5:$N$65000,5,FALSE)),"")</f>
        <v/>
      </c>
      <c r="F1529" s="20" t="str">
        <f>IFERROR(IF($A1529="","",VLOOKUP($A1529,[1]Sheet1!$D$5:$N$65000,6,FALSE)),"")</f>
        <v/>
      </c>
      <c r="G1529" s="20" t="str">
        <f>IFERROR(IF($A1529="","",VLOOKUP($A1529,[1]Sheet1!$D$5:$N$65000,7,FALSE)),"")</f>
        <v/>
      </c>
      <c r="H1529" s="20" t="str">
        <f>IFERROR(IF($A1529="","",VLOOKUP($A1529,[1]Sheet1!$D$5:$N$65000,8,FALSE)),"")</f>
        <v/>
      </c>
      <c r="I1529" s="20" t="str">
        <f>IFERROR(IF($A1529="","",VLOOKUP($A1529,[1]Sheet1!$D$5:$N$65000,9,FALSE)),"")</f>
        <v/>
      </c>
      <c r="J1529" s="20" t="str">
        <f>IFERROR(IF($A1529="","",VLOOKUP($A1529,[1]Sheet1!$D$5:$N$65000,10,FALSE)),"")</f>
        <v/>
      </c>
      <c r="K1529" s="20" t="str">
        <f>IFERROR(IF($A1529="","",VLOOKUP($A1529,[1]Sheet1!$D$5:$N$65000,11,FALSE)),"")</f>
        <v/>
      </c>
      <c r="L1529" s="3">
        <f t="shared" si="50"/>
        <v>1525</v>
      </c>
      <c r="M1529" s="21" t="str">
        <f t="shared" si="49"/>
        <v/>
      </c>
      <c r="N1529" s="29">
        <f>IF($L1528 = 8,[9]Sheet1!J20,0)</f>
        <v>0</v>
      </c>
      <c r="O1529" s="29">
        <f>IF($L1528 = 8,[9]Sheet1!K20,0)</f>
        <v>0</v>
      </c>
      <c r="P1529" s="29">
        <f>IF($L1528 = 8,[9]Sheet1!L20,0)</f>
        <v>0</v>
      </c>
      <c r="Q1529" s="29">
        <f>IF($L1528 = 8,[9]Sheet1!M20,0)</f>
        <v>0</v>
      </c>
      <c r="R1529" s="29">
        <f>IF($L1528 = 8,[9]Sheet1!N20,0)</f>
        <v>0</v>
      </c>
    </row>
    <row r="1530" spans="1:18">
      <c r="A1530" s="18" t="str">
        <f t="array" ref="A1530">IF(ROW(B1530)-6&lt;A$1,VLOOKUP(LOOKUP("zzzz",CHOOSE({1,2},"",INDEX([1]Sheet1!$P$1:$P$65000,SMALL(IF([1]Sheet1!P$1:P$65000&lt;&gt;"",ROW([1]Sheet1!P$1:P$65000)),ROWS(D$5:D1530))))),[1]Sheet1!$C$5:$D$65000,2,FALSE),IF(L1530&gt;$A$1,"",IF(A1529="","Figure "&amp;L1530,IFERROR(VLOOKUP(A1529,[1]Sheet1!$D$5:$Q$65000,14,FALSE),IFERROR(VLOOKUP(A1529,[1]Sheet1!$A$5:$D$65000,4,FALSE),"Figure " &amp; L1530)))))</f>
        <v/>
      </c>
      <c r="B1530" s="19" t="str">
        <f>IFERROR(IF($A1530="","",VLOOKUP($A1530,[1]Sheet1!$D$5:$R$65000,15,FALSE)),"")</f>
        <v/>
      </c>
      <c r="C1530" s="20" t="str">
        <f>IFERROR(IF(A1530="","",VLOOKUP($A1530,[1]Sheet1!$D$5:$N$65000,3,FALSE)),"")</f>
        <v/>
      </c>
      <c r="D1530" s="20" t="str">
        <f>IFERROR(IF($A1530="","",VLOOKUP($A1530,[1]Sheet1!$D$5:$N$65000,4,FALSE)),"")</f>
        <v/>
      </c>
      <c r="E1530" s="20" t="str">
        <f>IFERROR(IF($A1530="","",VLOOKUP($A1530,[1]Sheet1!$D$5:$N$65000,5,FALSE)),"")</f>
        <v/>
      </c>
      <c r="F1530" s="20" t="str">
        <f>IFERROR(IF($A1530="","",VLOOKUP($A1530,[1]Sheet1!$D$5:$N$65000,6,FALSE)),"")</f>
        <v/>
      </c>
      <c r="G1530" s="20" t="str">
        <f>IFERROR(IF($A1530="","",VLOOKUP($A1530,[1]Sheet1!$D$5:$N$65000,7,FALSE)),"")</f>
        <v/>
      </c>
      <c r="H1530" s="20" t="str">
        <f>IFERROR(IF($A1530="","",VLOOKUP($A1530,[1]Sheet1!$D$5:$N$65000,8,FALSE)),"")</f>
        <v/>
      </c>
      <c r="I1530" s="20" t="str">
        <f>IFERROR(IF($A1530="","",VLOOKUP($A1530,[1]Sheet1!$D$5:$N$65000,9,FALSE)),"")</f>
        <v/>
      </c>
      <c r="J1530" s="20" t="str">
        <f>IFERROR(IF($A1530="","",VLOOKUP($A1530,[1]Sheet1!$D$5:$N$65000,10,FALSE)),"")</f>
        <v/>
      </c>
      <c r="K1530" s="20" t="str">
        <f>IFERROR(IF($A1530="","",VLOOKUP($A1530,[1]Sheet1!$D$5:$N$65000,11,FALSE)),"")</f>
        <v/>
      </c>
      <c r="L1530" s="3">
        <f t="shared" si="50"/>
        <v>1526</v>
      </c>
      <c r="M1530" s="21" t="str">
        <f t="shared" si="49"/>
        <v/>
      </c>
      <c r="N1530" s="29">
        <f>IF($L1529 = 8,[9]Sheet1!J21,0)</f>
        <v>0</v>
      </c>
      <c r="O1530" s="29">
        <f>IF($L1529 = 8,[9]Sheet1!K21,0)</f>
        <v>0</v>
      </c>
      <c r="P1530" s="29">
        <f>IF($L1529 = 8,[9]Sheet1!L21,0)</f>
        <v>0</v>
      </c>
      <c r="Q1530" s="29">
        <f>IF($L1529 = 8,[9]Sheet1!M21,0)</f>
        <v>0</v>
      </c>
      <c r="R1530" s="29">
        <f>IF($L1529 = 8,[9]Sheet1!N21,0)</f>
        <v>0</v>
      </c>
    </row>
    <row r="1531" spans="1:18">
      <c r="A1531" s="18" t="str">
        <f t="array" ref="A1531">IF(ROW(B1531)-6&lt;A$1,VLOOKUP(LOOKUP("zzzz",CHOOSE({1,2},"",INDEX([1]Sheet1!$P$1:$P$65000,SMALL(IF([1]Sheet1!P$1:P$65000&lt;&gt;"",ROW([1]Sheet1!P$1:P$65000)),ROWS(D$5:D1531))))),[1]Sheet1!$C$5:$D$65000,2,FALSE),IF(L1531&gt;$A$1,"",IF(A1530="","Figure "&amp;L1531,IFERROR(VLOOKUP(A1530,[1]Sheet1!$D$5:$Q$65000,14,FALSE),IFERROR(VLOOKUP(A1530,[1]Sheet1!$A$5:$D$65000,4,FALSE),"Figure " &amp; L1531)))))</f>
        <v/>
      </c>
      <c r="B1531" s="19" t="str">
        <f>IFERROR(IF($A1531="","",VLOOKUP($A1531,[1]Sheet1!$D$5:$R$65000,15,FALSE)),"")</f>
        <v/>
      </c>
      <c r="C1531" s="20" t="str">
        <f>IFERROR(IF(A1531="","",VLOOKUP($A1531,[1]Sheet1!$D$5:$N$65000,3,FALSE)),"")</f>
        <v/>
      </c>
      <c r="D1531" s="20" t="str">
        <f>IFERROR(IF($A1531="","",VLOOKUP($A1531,[1]Sheet1!$D$5:$N$65000,4,FALSE)),"")</f>
        <v/>
      </c>
      <c r="E1531" s="20" t="str">
        <f>IFERROR(IF($A1531="","",VLOOKUP($A1531,[1]Sheet1!$D$5:$N$65000,5,FALSE)),"")</f>
        <v/>
      </c>
      <c r="F1531" s="20" t="str">
        <f>IFERROR(IF($A1531="","",VLOOKUP($A1531,[1]Sheet1!$D$5:$N$65000,6,FALSE)),"")</f>
        <v/>
      </c>
      <c r="G1531" s="20" t="str">
        <f>IFERROR(IF($A1531="","",VLOOKUP($A1531,[1]Sheet1!$D$5:$N$65000,7,FALSE)),"")</f>
        <v/>
      </c>
      <c r="H1531" s="20" t="str">
        <f>IFERROR(IF($A1531="","",VLOOKUP($A1531,[1]Sheet1!$D$5:$N$65000,8,FALSE)),"")</f>
        <v/>
      </c>
      <c r="I1531" s="20" t="str">
        <f>IFERROR(IF($A1531="","",VLOOKUP($A1531,[1]Sheet1!$D$5:$N$65000,9,FALSE)),"")</f>
        <v/>
      </c>
      <c r="J1531" s="20" t="str">
        <f>IFERROR(IF($A1531="","",VLOOKUP($A1531,[1]Sheet1!$D$5:$N$65000,10,FALSE)),"")</f>
        <v/>
      </c>
      <c r="K1531" s="20" t="str">
        <f>IFERROR(IF($A1531="","",VLOOKUP($A1531,[1]Sheet1!$D$5:$N$65000,11,FALSE)),"")</f>
        <v/>
      </c>
      <c r="L1531" s="3">
        <f t="shared" si="50"/>
        <v>1527</v>
      </c>
      <c r="M1531" s="21" t="str">
        <f t="shared" si="49"/>
        <v/>
      </c>
      <c r="N1531" s="29">
        <f>IF($L1530 = 8,[9]Sheet1!J22,0)</f>
        <v>0</v>
      </c>
      <c r="O1531" s="29">
        <f>IF($L1530 = 8,[9]Sheet1!K22,0)</f>
        <v>0</v>
      </c>
      <c r="P1531" s="29">
        <f>IF($L1530 = 8,[9]Sheet1!L22,0)</f>
        <v>0</v>
      </c>
      <c r="Q1531" s="29">
        <f>IF($L1530 = 8,[9]Sheet1!M22,0)</f>
        <v>0</v>
      </c>
      <c r="R1531" s="29">
        <f>IF($L1530 = 8,[9]Sheet1!N22,0)</f>
        <v>0</v>
      </c>
    </row>
    <row r="1532" spans="1:18">
      <c r="A1532" s="18" t="str">
        <f t="array" ref="A1532">IF(ROW(B1532)-6&lt;A$1,VLOOKUP(LOOKUP("zzzz",CHOOSE({1,2},"",INDEX([1]Sheet1!$P$1:$P$65000,SMALL(IF([1]Sheet1!P$1:P$65000&lt;&gt;"",ROW([1]Sheet1!P$1:P$65000)),ROWS(D$5:D1532))))),[1]Sheet1!$C$5:$D$65000,2,FALSE),IF(L1532&gt;$A$1,"",IF(A1531="","Figure "&amp;L1532,IFERROR(VLOOKUP(A1531,[1]Sheet1!$D$5:$Q$65000,14,FALSE),IFERROR(VLOOKUP(A1531,[1]Sheet1!$A$5:$D$65000,4,FALSE),"Figure " &amp; L1532)))))</f>
        <v/>
      </c>
      <c r="B1532" s="19" t="str">
        <f>IFERROR(IF($A1532="","",VLOOKUP($A1532,[1]Sheet1!$D$5:$R$65000,15,FALSE)),"")</f>
        <v/>
      </c>
      <c r="C1532" s="20" t="str">
        <f>IFERROR(IF(A1532="","",VLOOKUP($A1532,[1]Sheet1!$D$5:$N$65000,3,FALSE)),"")</f>
        <v/>
      </c>
      <c r="D1532" s="20" t="str">
        <f>IFERROR(IF($A1532="","",VLOOKUP($A1532,[1]Sheet1!$D$5:$N$65000,4,FALSE)),"")</f>
        <v/>
      </c>
      <c r="E1532" s="20" t="str">
        <f>IFERROR(IF($A1532="","",VLOOKUP($A1532,[1]Sheet1!$D$5:$N$65000,5,FALSE)),"")</f>
        <v/>
      </c>
      <c r="F1532" s="20" t="str">
        <f>IFERROR(IF($A1532="","",VLOOKUP($A1532,[1]Sheet1!$D$5:$N$65000,6,FALSE)),"")</f>
        <v/>
      </c>
      <c r="G1532" s="20" t="str">
        <f>IFERROR(IF($A1532="","",VLOOKUP($A1532,[1]Sheet1!$D$5:$N$65000,7,FALSE)),"")</f>
        <v/>
      </c>
      <c r="H1532" s="20" t="str">
        <f>IFERROR(IF($A1532="","",VLOOKUP($A1532,[1]Sheet1!$D$5:$N$65000,8,FALSE)),"")</f>
        <v/>
      </c>
      <c r="I1532" s="20" t="str">
        <f>IFERROR(IF($A1532="","",VLOOKUP($A1532,[1]Sheet1!$D$5:$N$65000,9,FALSE)),"")</f>
        <v/>
      </c>
      <c r="J1532" s="20" t="str">
        <f>IFERROR(IF($A1532="","",VLOOKUP($A1532,[1]Sheet1!$D$5:$N$65000,10,FALSE)),"")</f>
        <v/>
      </c>
      <c r="K1532" s="20" t="str">
        <f>IFERROR(IF($A1532="","",VLOOKUP($A1532,[1]Sheet1!$D$5:$N$65000,11,FALSE)),"")</f>
        <v/>
      </c>
      <c r="L1532" s="3">
        <f t="shared" si="50"/>
        <v>1528</v>
      </c>
      <c r="M1532" s="21" t="str">
        <f t="shared" si="49"/>
        <v/>
      </c>
      <c r="N1532" s="29">
        <f>IF($L1531 = 8,[9]Sheet1!J23,0)</f>
        <v>0</v>
      </c>
      <c r="O1532" s="29">
        <f>IF($L1531 = 8,[9]Sheet1!K23,0)</f>
        <v>0</v>
      </c>
      <c r="P1532" s="29">
        <f>IF($L1531 = 8,[9]Sheet1!L23,0)</f>
        <v>0</v>
      </c>
      <c r="Q1532" s="29">
        <f>IF($L1531 = 8,[9]Sheet1!M23,0)</f>
        <v>0</v>
      </c>
      <c r="R1532" s="29">
        <f>IF($L1531 = 8,[9]Sheet1!N23,0)</f>
        <v>0</v>
      </c>
    </row>
    <row r="1533" spans="1:18">
      <c r="A1533" s="18" t="str">
        <f t="array" ref="A1533">IF(ROW(B1533)-6&lt;A$1,VLOOKUP(LOOKUP("zzzz",CHOOSE({1,2},"",INDEX([1]Sheet1!$P$1:$P$65000,SMALL(IF([1]Sheet1!P$1:P$65000&lt;&gt;"",ROW([1]Sheet1!P$1:P$65000)),ROWS(D$5:D1533))))),[1]Sheet1!$C$5:$D$65000,2,FALSE),IF(L1533&gt;$A$1,"",IF(A1532="","Figure "&amp;L1533,IFERROR(VLOOKUP(A1532,[1]Sheet1!$D$5:$Q$65000,14,FALSE),IFERROR(VLOOKUP(A1532,[1]Sheet1!$A$5:$D$65000,4,FALSE),"Figure " &amp; L1533)))))</f>
        <v/>
      </c>
      <c r="B1533" s="19" t="str">
        <f>IFERROR(IF($A1533="","",VLOOKUP($A1533,[1]Sheet1!$D$5:$R$65000,15,FALSE)),"")</f>
        <v/>
      </c>
      <c r="C1533" s="20" t="str">
        <f>IFERROR(IF(A1533="","",VLOOKUP($A1533,[1]Sheet1!$D$5:$N$65000,3,FALSE)),"")</f>
        <v/>
      </c>
      <c r="D1533" s="20" t="str">
        <f>IFERROR(IF($A1533="","",VLOOKUP($A1533,[1]Sheet1!$D$5:$N$65000,4,FALSE)),"")</f>
        <v/>
      </c>
      <c r="E1533" s="20" t="str">
        <f>IFERROR(IF($A1533="","",VLOOKUP($A1533,[1]Sheet1!$D$5:$N$65000,5,FALSE)),"")</f>
        <v/>
      </c>
      <c r="F1533" s="20" t="str">
        <f>IFERROR(IF($A1533="","",VLOOKUP($A1533,[1]Sheet1!$D$5:$N$65000,6,FALSE)),"")</f>
        <v/>
      </c>
      <c r="G1533" s="20" t="str">
        <f>IFERROR(IF($A1533="","",VLOOKUP($A1533,[1]Sheet1!$D$5:$N$65000,7,FALSE)),"")</f>
        <v/>
      </c>
      <c r="H1533" s="20" t="str">
        <f>IFERROR(IF($A1533="","",VLOOKUP($A1533,[1]Sheet1!$D$5:$N$65000,8,FALSE)),"")</f>
        <v/>
      </c>
      <c r="I1533" s="20" t="str">
        <f>IFERROR(IF($A1533="","",VLOOKUP($A1533,[1]Sheet1!$D$5:$N$65000,9,FALSE)),"")</f>
        <v/>
      </c>
      <c r="J1533" s="20" t="str">
        <f>IFERROR(IF($A1533="","",VLOOKUP($A1533,[1]Sheet1!$D$5:$N$65000,10,FALSE)),"")</f>
        <v/>
      </c>
      <c r="K1533" s="20" t="str">
        <f>IFERROR(IF($A1533="","",VLOOKUP($A1533,[1]Sheet1!$D$5:$N$65000,11,FALSE)),"")</f>
        <v/>
      </c>
      <c r="L1533" s="3">
        <f t="shared" si="50"/>
        <v>1529</v>
      </c>
      <c r="M1533" s="21" t="str">
        <f t="shared" si="49"/>
        <v/>
      </c>
      <c r="N1533" s="29">
        <f>IF($L1532 = 8,[9]Sheet1!J24,0)</f>
        <v>0</v>
      </c>
      <c r="O1533" s="29">
        <f>IF($L1532 = 8,[9]Sheet1!K24,0)</f>
        <v>0</v>
      </c>
      <c r="P1533" s="29">
        <f>IF($L1532 = 8,[9]Sheet1!L24,0)</f>
        <v>0</v>
      </c>
      <c r="Q1533" s="29">
        <f>IF($L1532 = 8,[9]Sheet1!M24,0)</f>
        <v>0</v>
      </c>
      <c r="R1533" s="29">
        <f>IF($L1532 = 8,[9]Sheet1!N24,0)</f>
        <v>0</v>
      </c>
    </row>
    <row r="1534" spans="1:18">
      <c r="A1534" s="18" t="str">
        <f t="array" ref="A1534">IF(ROW(B1534)-6&lt;A$1,VLOOKUP(LOOKUP("zzzz",CHOOSE({1,2},"",INDEX([1]Sheet1!$P$1:$P$65000,SMALL(IF([1]Sheet1!P$1:P$65000&lt;&gt;"",ROW([1]Sheet1!P$1:P$65000)),ROWS(D$5:D1534))))),[1]Sheet1!$C$5:$D$65000,2,FALSE),IF(L1534&gt;$A$1,"",IF(A1533="","Figure "&amp;L1534,IFERROR(VLOOKUP(A1533,[1]Sheet1!$D$5:$Q$65000,14,FALSE),IFERROR(VLOOKUP(A1533,[1]Sheet1!$A$5:$D$65000,4,FALSE),"Figure " &amp; L1534)))))</f>
        <v/>
      </c>
      <c r="B1534" s="19" t="str">
        <f>IFERROR(IF($A1534="","",VLOOKUP($A1534,[1]Sheet1!$D$5:$R$65000,15,FALSE)),"")</f>
        <v/>
      </c>
      <c r="C1534" s="20" t="str">
        <f>IFERROR(IF(A1534="","",VLOOKUP($A1534,[1]Sheet1!$D$5:$N$65000,3,FALSE)),"")</f>
        <v/>
      </c>
      <c r="D1534" s="20" t="str">
        <f>IFERROR(IF($A1534="","",VLOOKUP($A1534,[1]Sheet1!$D$5:$N$65000,4,FALSE)),"")</f>
        <v/>
      </c>
      <c r="E1534" s="20" t="str">
        <f>IFERROR(IF($A1534="","",VLOOKUP($A1534,[1]Sheet1!$D$5:$N$65000,5,FALSE)),"")</f>
        <v/>
      </c>
      <c r="F1534" s="20" t="str">
        <f>IFERROR(IF($A1534="","",VLOOKUP($A1534,[1]Sheet1!$D$5:$N$65000,6,FALSE)),"")</f>
        <v/>
      </c>
      <c r="G1534" s="20" t="str">
        <f>IFERROR(IF($A1534="","",VLOOKUP($A1534,[1]Sheet1!$D$5:$N$65000,7,FALSE)),"")</f>
        <v/>
      </c>
      <c r="H1534" s="20" t="str">
        <f>IFERROR(IF($A1534="","",VLOOKUP($A1534,[1]Sheet1!$D$5:$N$65000,8,FALSE)),"")</f>
        <v/>
      </c>
      <c r="I1534" s="20" t="str">
        <f>IFERROR(IF($A1534="","",VLOOKUP($A1534,[1]Sheet1!$D$5:$N$65000,9,FALSE)),"")</f>
        <v/>
      </c>
      <c r="J1534" s="20" t="str">
        <f>IFERROR(IF($A1534="","",VLOOKUP($A1534,[1]Sheet1!$D$5:$N$65000,10,FALSE)),"")</f>
        <v/>
      </c>
      <c r="K1534" s="20" t="str">
        <f>IFERROR(IF($A1534="","",VLOOKUP($A1534,[1]Sheet1!$D$5:$N$65000,11,FALSE)),"")</f>
        <v/>
      </c>
      <c r="L1534" s="3">
        <f t="shared" si="50"/>
        <v>1530</v>
      </c>
      <c r="M1534" s="21" t="str">
        <f t="shared" si="49"/>
        <v/>
      </c>
      <c r="N1534" s="29">
        <f>IF($L1533 = 8,[9]Sheet1!J25,0)</f>
        <v>0</v>
      </c>
      <c r="O1534" s="29">
        <f>IF($L1533 = 8,[9]Sheet1!K25,0)</f>
        <v>0</v>
      </c>
      <c r="P1534" s="29">
        <f>IF($L1533 = 8,[9]Sheet1!L25,0)</f>
        <v>0</v>
      </c>
      <c r="Q1534" s="29">
        <f>IF($L1533 = 8,[9]Sheet1!M25,0)</f>
        <v>0</v>
      </c>
      <c r="R1534" s="29">
        <f>IF($L1533 = 8,[9]Sheet1!N25,0)</f>
        <v>0</v>
      </c>
    </row>
    <row r="1535" spans="1:18">
      <c r="A1535" s="18" t="str">
        <f t="array" ref="A1535">IF(ROW(B1535)-6&lt;A$1,VLOOKUP(LOOKUP("zzzz",CHOOSE({1,2},"",INDEX([1]Sheet1!$P$1:$P$65000,SMALL(IF([1]Sheet1!P$1:P$65000&lt;&gt;"",ROW([1]Sheet1!P$1:P$65000)),ROWS(D$5:D1535))))),[1]Sheet1!$C$5:$D$65000,2,FALSE),IF(L1535&gt;$A$1,"",IF(A1534="","Figure "&amp;L1535,IFERROR(VLOOKUP(A1534,[1]Sheet1!$D$5:$Q$65000,14,FALSE),IFERROR(VLOOKUP(A1534,[1]Sheet1!$A$5:$D$65000,4,FALSE),"Figure " &amp; L1535)))))</f>
        <v/>
      </c>
      <c r="B1535" s="19" t="str">
        <f>IFERROR(IF($A1535="","",VLOOKUP($A1535,[1]Sheet1!$D$5:$R$65000,15,FALSE)),"")</f>
        <v/>
      </c>
      <c r="C1535" s="20" t="str">
        <f>IFERROR(IF(A1535="","",VLOOKUP($A1535,[1]Sheet1!$D$5:$N$65000,3,FALSE)),"")</f>
        <v/>
      </c>
      <c r="D1535" s="20" t="str">
        <f>IFERROR(IF($A1535="","",VLOOKUP($A1535,[1]Sheet1!$D$5:$N$65000,4,FALSE)),"")</f>
        <v/>
      </c>
      <c r="E1535" s="20" t="str">
        <f>IFERROR(IF($A1535="","",VLOOKUP($A1535,[1]Sheet1!$D$5:$N$65000,5,FALSE)),"")</f>
        <v/>
      </c>
      <c r="F1535" s="20" t="str">
        <f>IFERROR(IF($A1535="","",VLOOKUP($A1535,[1]Sheet1!$D$5:$N$65000,6,FALSE)),"")</f>
        <v/>
      </c>
      <c r="G1535" s="20" t="str">
        <f>IFERROR(IF($A1535="","",VLOOKUP($A1535,[1]Sheet1!$D$5:$N$65000,7,FALSE)),"")</f>
        <v/>
      </c>
      <c r="H1535" s="20" t="str">
        <f>IFERROR(IF($A1535="","",VLOOKUP($A1535,[1]Sheet1!$D$5:$N$65000,8,FALSE)),"")</f>
        <v/>
      </c>
      <c r="I1535" s="20" t="str">
        <f>IFERROR(IF($A1535="","",VLOOKUP($A1535,[1]Sheet1!$D$5:$N$65000,9,FALSE)),"")</f>
        <v/>
      </c>
      <c r="J1535" s="20" t="str">
        <f>IFERROR(IF($A1535="","",VLOOKUP($A1535,[1]Sheet1!$D$5:$N$65000,10,FALSE)),"")</f>
        <v/>
      </c>
      <c r="K1535" s="20" t="str">
        <f>IFERROR(IF($A1535="","",VLOOKUP($A1535,[1]Sheet1!$D$5:$N$65000,11,FALSE)),"")</f>
        <v/>
      </c>
      <c r="L1535" s="3">
        <f t="shared" si="50"/>
        <v>1531</v>
      </c>
      <c r="M1535" s="21" t="str">
        <f t="shared" si="49"/>
        <v/>
      </c>
      <c r="N1535" s="29">
        <f>IF($L1534 = 8,[9]Sheet1!J26,0)</f>
        <v>0</v>
      </c>
      <c r="O1535" s="29">
        <f>IF($L1534 = 8,[9]Sheet1!K26,0)</f>
        <v>0</v>
      </c>
      <c r="P1535" s="29">
        <f>IF($L1534 = 8,[9]Sheet1!L26,0)</f>
        <v>0</v>
      </c>
      <c r="Q1535" s="29">
        <f>IF($L1534 = 8,[9]Sheet1!M26,0)</f>
        <v>0</v>
      </c>
      <c r="R1535" s="29">
        <f>IF($L1534 = 8,[9]Sheet1!N26,0)</f>
        <v>0</v>
      </c>
    </row>
    <row r="1536" spans="1:18">
      <c r="A1536" s="18" t="str">
        <f t="array" ref="A1536">IF(ROW(B1536)-6&lt;A$1,VLOOKUP(LOOKUP("zzzz",CHOOSE({1,2},"",INDEX([1]Sheet1!$P$1:$P$65000,SMALL(IF([1]Sheet1!P$1:P$65000&lt;&gt;"",ROW([1]Sheet1!P$1:P$65000)),ROWS(D$5:D1536))))),[1]Sheet1!$C$5:$D$65000,2,FALSE),IF(L1536&gt;$A$1,"",IF(A1535="","Figure "&amp;L1536,IFERROR(VLOOKUP(A1535,[1]Sheet1!$D$5:$Q$65000,14,FALSE),IFERROR(VLOOKUP(A1535,[1]Sheet1!$A$5:$D$65000,4,FALSE),"Figure " &amp; L1536)))))</f>
        <v/>
      </c>
      <c r="B1536" s="19" t="str">
        <f>IFERROR(IF($A1536="","",VLOOKUP($A1536,[1]Sheet1!$D$5:$R$65000,15,FALSE)),"")</f>
        <v/>
      </c>
      <c r="C1536" s="20" t="str">
        <f>IFERROR(IF(A1536="","",VLOOKUP($A1536,[1]Sheet1!$D$5:$N$65000,3,FALSE)),"")</f>
        <v/>
      </c>
      <c r="D1536" s="20" t="str">
        <f>IFERROR(IF($A1536="","",VLOOKUP($A1536,[1]Sheet1!$D$5:$N$65000,4,FALSE)),"")</f>
        <v/>
      </c>
      <c r="E1536" s="20" t="str">
        <f>IFERROR(IF($A1536="","",VLOOKUP($A1536,[1]Sheet1!$D$5:$N$65000,5,FALSE)),"")</f>
        <v/>
      </c>
      <c r="F1536" s="20" t="str">
        <f>IFERROR(IF($A1536="","",VLOOKUP($A1536,[1]Sheet1!$D$5:$N$65000,6,FALSE)),"")</f>
        <v/>
      </c>
      <c r="G1536" s="20" t="str">
        <f>IFERROR(IF($A1536="","",VLOOKUP($A1536,[1]Sheet1!$D$5:$N$65000,7,FALSE)),"")</f>
        <v/>
      </c>
      <c r="H1536" s="20" t="str">
        <f>IFERROR(IF($A1536="","",VLOOKUP($A1536,[1]Sheet1!$D$5:$N$65000,8,FALSE)),"")</f>
        <v/>
      </c>
      <c r="I1536" s="20" t="str">
        <f>IFERROR(IF($A1536="","",VLOOKUP($A1536,[1]Sheet1!$D$5:$N$65000,9,FALSE)),"")</f>
        <v/>
      </c>
      <c r="J1536" s="20" t="str">
        <f>IFERROR(IF($A1536="","",VLOOKUP($A1536,[1]Sheet1!$D$5:$N$65000,10,FALSE)),"")</f>
        <v/>
      </c>
      <c r="K1536" s="20" t="str">
        <f>IFERROR(IF($A1536="","",VLOOKUP($A1536,[1]Sheet1!$D$5:$N$65000,11,FALSE)),"")</f>
        <v/>
      </c>
      <c r="L1536" s="3">
        <f t="shared" si="50"/>
        <v>1532</v>
      </c>
      <c r="M1536" s="21" t="str">
        <f t="shared" si="49"/>
        <v/>
      </c>
      <c r="N1536" s="29">
        <f>IF($L1535 = 8,[9]Sheet1!J27,0)</f>
        <v>0</v>
      </c>
      <c r="O1536" s="29">
        <f>IF($L1535 = 8,[9]Sheet1!K27,0)</f>
        <v>0</v>
      </c>
      <c r="P1536" s="29">
        <f>IF($L1535 = 8,[9]Sheet1!L27,0)</f>
        <v>0</v>
      </c>
      <c r="Q1536" s="29">
        <f>IF($L1535 = 8,[9]Sheet1!M27,0)</f>
        <v>0</v>
      </c>
      <c r="R1536" s="29">
        <f>IF($L1535 = 8,[9]Sheet1!N27,0)</f>
        <v>0</v>
      </c>
    </row>
    <row r="1537" spans="1:18">
      <c r="A1537" s="18" t="str">
        <f t="array" ref="A1537">IF(ROW(B1537)-6&lt;A$1,VLOOKUP(LOOKUP("zzzz",CHOOSE({1,2},"",INDEX([1]Sheet1!$P$1:$P$65000,SMALL(IF([1]Sheet1!P$1:P$65000&lt;&gt;"",ROW([1]Sheet1!P$1:P$65000)),ROWS(D$5:D1537))))),[1]Sheet1!$C$5:$D$65000,2,FALSE),IF(L1537&gt;$A$1,"",IF(A1536="","Figure "&amp;L1537,IFERROR(VLOOKUP(A1536,[1]Sheet1!$D$5:$Q$65000,14,FALSE),IFERROR(VLOOKUP(A1536,[1]Sheet1!$A$5:$D$65000,4,FALSE),"Figure " &amp; L1537)))))</f>
        <v/>
      </c>
      <c r="B1537" s="19" t="str">
        <f>IFERROR(IF($A1537="","",VLOOKUP($A1537,[1]Sheet1!$D$5:$R$65000,15,FALSE)),"")</f>
        <v/>
      </c>
      <c r="C1537" s="20" t="str">
        <f>IFERROR(IF(A1537="","",VLOOKUP($A1537,[1]Sheet1!$D$5:$N$65000,3,FALSE)),"")</f>
        <v/>
      </c>
      <c r="D1537" s="20" t="str">
        <f>IFERROR(IF($A1537="","",VLOOKUP($A1537,[1]Sheet1!$D$5:$N$65000,4,FALSE)),"")</f>
        <v/>
      </c>
      <c r="E1537" s="20" t="str">
        <f>IFERROR(IF($A1537="","",VLOOKUP($A1537,[1]Sheet1!$D$5:$N$65000,5,FALSE)),"")</f>
        <v/>
      </c>
      <c r="F1537" s="20" t="str">
        <f>IFERROR(IF($A1537="","",VLOOKUP($A1537,[1]Sheet1!$D$5:$N$65000,6,FALSE)),"")</f>
        <v/>
      </c>
      <c r="G1537" s="20" t="str">
        <f>IFERROR(IF($A1537="","",VLOOKUP($A1537,[1]Sheet1!$D$5:$N$65000,7,FALSE)),"")</f>
        <v/>
      </c>
      <c r="H1537" s="20" t="str">
        <f>IFERROR(IF($A1537="","",VLOOKUP($A1537,[1]Sheet1!$D$5:$N$65000,8,FALSE)),"")</f>
        <v/>
      </c>
      <c r="I1537" s="20" t="str">
        <f>IFERROR(IF($A1537="","",VLOOKUP($A1537,[1]Sheet1!$D$5:$N$65000,9,FALSE)),"")</f>
        <v/>
      </c>
      <c r="J1537" s="20" t="str">
        <f>IFERROR(IF($A1537="","",VLOOKUP($A1537,[1]Sheet1!$D$5:$N$65000,10,FALSE)),"")</f>
        <v/>
      </c>
      <c r="K1537" s="20" t="str">
        <f>IFERROR(IF($A1537="","",VLOOKUP($A1537,[1]Sheet1!$D$5:$N$65000,11,FALSE)),"")</f>
        <v/>
      </c>
      <c r="L1537" s="3">
        <f t="shared" si="50"/>
        <v>1533</v>
      </c>
      <c r="M1537" s="21" t="str">
        <f t="shared" si="49"/>
        <v/>
      </c>
      <c r="N1537" s="29">
        <f>IF($L1536 = 8,[9]Sheet1!J28,0)</f>
        <v>0</v>
      </c>
      <c r="O1537" s="29">
        <f>IF($L1536 = 8,[9]Sheet1!K28,0)</f>
        <v>0</v>
      </c>
      <c r="P1537" s="29">
        <f>IF($L1536 = 8,[9]Sheet1!L28,0)</f>
        <v>0</v>
      </c>
      <c r="Q1537" s="29">
        <f>IF($L1536 = 8,[9]Sheet1!M28,0)</f>
        <v>0</v>
      </c>
      <c r="R1537" s="29">
        <f>IF($L1536 = 8,[9]Sheet1!N28,0)</f>
        <v>0</v>
      </c>
    </row>
    <row r="1538" spans="1:18">
      <c r="A1538" s="18" t="str">
        <f t="array" ref="A1538">IF(ROW(B1538)-6&lt;A$1,VLOOKUP(LOOKUP("zzzz",CHOOSE({1,2},"",INDEX([1]Sheet1!$P$1:$P$65000,SMALL(IF([1]Sheet1!P$1:P$65000&lt;&gt;"",ROW([1]Sheet1!P$1:P$65000)),ROWS(D$5:D1538))))),[1]Sheet1!$C$5:$D$65000,2,FALSE),IF(L1538&gt;$A$1,"",IF(A1537="","Figure "&amp;L1538,IFERROR(VLOOKUP(A1537,[1]Sheet1!$D$5:$Q$65000,14,FALSE),IFERROR(VLOOKUP(A1537,[1]Sheet1!$A$5:$D$65000,4,FALSE),"Figure " &amp; L1538)))))</f>
        <v/>
      </c>
      <c r="B1538" s="19" t="str">
        <f>IFERROR(IF($A1538="","",VLOOKUP($A1538,[1]Sheet1!$D$5:$R$65000,15,FALSE)),"")</f>
        <v/>
      </c>
      <c r="C1538" s="20" t="str">
        <f>IFERROR(IF(A1538="","",VLOOKUP($A1538,[1]Sheet1!$D$5:$N$65000,3,FALSE)),"")</f>
        <v/>
      </c>
      <c r="D1538" s="20" t="str">
        <f>IFERROR(IF($A1538="","",VLOOKUP($A1538,[1]Sheet1!$D$5:$N$65000,4,FALSE)),"")</f>
        <v/>
      </c>
      <c r="E1538" s="20" t="str">
        <f>IFERROR(IF($A1538="","",VLOOKUP($A1538,[1]Sheet1!$D$5:$N$65000,5,FALSE)),"")</f>
        <v/>
      </c>
      <c r="F1538" s="20" t="str">
        <f>IFERROR(IF($A1538="","",VLOOKUP($A1538,[1]Sheet1!$D$5:$N$65000,6,FALSE)),"")</f>
        <v/>
      </c>
      <c r="G1538" s="20" t="str">
        <f>IFERROR(IF($A1538="","",VLOOKUP($A1538,[1]Sheet1!$D$5:$N$65000,7,FALSE)),"")</f>
        <v/>
      </c>
      <c r="H1538" s="20" t="str">
        <f>IFERROR(IF($A1538="","",VLOOKUP($A1538,[1]Sheet1!$D$5:$N$65000,8,FALSE)),"")</f>
        <v/>
      </c>
      <c r="I1538" s="20" t="str">
        <f>IFERROR(IF($A1538="","",VLOOKUP($A1538,[1]Sheet1!$D$5:$N$65000,9,FALSE)),"")</f>
        <v/>
      </c>
      <c r="J1538" s="20" t="str">
        <f>IFERROR(IF($A1538="","",VLOOKUP($A1538,[1]Sheet1!$D$5:$N$65000,10,FALSE)),"")</f>
        <v/>
      </c>
      <c r="K1538" s="20" t="str">
        <f>IFERROR(IF($A1538="","",VLOOKUP($A1538,[1]Sheet1!$D$5:$N$65000,11,FALSE)),"")</f>
        <v/>
      </c>
      <c r="L1538" s="3">
        <f t="shared" si="50"/>
        <v>1534</v>
      </c>
      <c r="M1538" s="21" t="str">
        <f t="shared" si="49"/>
        <v/>
      </c>
      <c r="N1538" s="29">
        <f>IF($L1537 = 8,[9]Sheet1!J29,0)</f>
        <v>0</v>
      </c>
      <c r="O1538" s="29">
        <f>IF($L1537 = 8,[9]Sheet1!K29,0)</f>
        <v>0</v>
      </c>
      <c r="P1538" s="29">
        <f>IF($L1537 = 8,[9]Sheet1!L29,0)</f>
        <v>0</v>
      </c>
      <c r="Q1538" s="29">
        <f>IF($L1537 = 8,[9]Sheet1!M29,0)</f>
        <v>0</v>
      </c>
      <c r="R1538" s="29">
        <f>IF($L1537 = 8,[9]Sheet1!N29,0)</f>
        <v>0</v>
      </c>
    </row>
    <row r="1539" spans="1:18">
      <c r="A1539" s="18" t="str">
        <f t="array" ref="A1539">IF(ROW(B1539)-6&lt;A$1,VLOOKUP(LOOKUP("zzzz",CHOOSE({1,2},"",INDEX([1]Sheet1!$P$1:$P$65000,SMALL(IF([1]Sheet1!P$1:P$65000&lt;&gt;"",ROW([1]Sheet1!P$1:P$65000)),ROWS(D$5:D1539))))),[1]Sheet1!$C$5:$D$65000,2,FALSE),IF(L1539&gt;$A$1,"",IF(A1538="","Figure "&amp;L1539,IFERROR(VLOOKUP(A1538,[1]Sheet1!$D$5:$Q$65000,14,FALSE),IFERROR(VLOOKUP(A1538,[1]Sheet1!$A$5:$D$65000,4,FALSE),"Figure " &amp; L1539)))))</f>
        <v/>
      </c>
      <c r="B1539" s="19" t="str">
        <f>IFERROR(IF($A1539="","",VLOOKUP($A1539,[1]Sheet1!$D$5:$R$65000,15,FALSE)),"")</f>
        <v/>
      </c>
      <c r="C1539" s="20" t="str">
        <f>IFERROR(IF(A1539="","",VLOOKUP($A1539,[1]Sheet1!$D$5:$N$65000,3,FALSE)),"")</f>
        <v/>
      </c>
      <c r="D1539" s="20" t="str">
        <f>IFERROR(IF($A1539="","",VLOOKUP($A1539,[1]Sheet1!$D$5:$N$65000,4,FALSE)),"")</f>
        <v/>
      </c>
      <c r="E1539" s="20" t="str">
        <f>IFERROR(IF($A1539="","",VLOOKUP($A1539,[1]Sheet1!$D$5:$N$65000,5,FALSE)),"")</f>
        <v/>
      </c>
      <c r="F1539" s="20" t="str">
        <f>IFERROR(IF($A1539="","",VLOOKUP($A1539,[1]Sheet1!$D$5:$N$65000,6,FALSE)),"")</f>
        <v/>
      </c>
      <c r="G1539" s="20" t="str">
        <f>IFERROR(IF($A1539="","",VLOOKUP($A1539,[1]Sheet1!$D$5:$N$65000,7,FALSE)),"")</f>
        <v/>
      </c>
      <c r="H1539" s="20" t="str">
        <f>IFERROR(IF($A1539="","",VLOOKUP($A1539,[1]Sheet1!$D$5:$N$65000,8,FALSE)),"")</f>
        <v/>
      </c>
      <c r="I1539" s="20" t="str">
        <f>IFERROR(IF($A1539="","",VLOOKUP($A1539,[1]Sheet1!$D$5:$N$65000,9,FALSE)),"")</f>
        <v/>
      </c>
      <c r="J1539" s="20" t="str">
        <f>IFERROR(IF($A1539="","",VLOOKUP($A1539,[1]Sheet1!$D$5:$N$65000,10,FALSE)),"")</f>
        <v/>
      </c>
      <c r="K1539" s="20" t="str">
        <f>IFERROR(IF($A1539="","",VLOOKUP($A1539,[1]Sheet1!$D$5:$N$65000,11,FALSE)),"")</f>
        <v/>
      </c>
      <c r="L1539" s="3">
        <f t="shared" si="50"/>
        <v>1535</v>
      </c>
      <c r="M1539" s="21" t="str">
        <f t="shared" si="49"/>
        <v/>
      </c>
      <c r="N1539" s="29">
        <f>IF($L1538 = 8,[9]Sheet1!J30,0)</f>
        <v>0</v>
      </c>
      <c r="O1539" s="29">
        <f>IF($L1538 = 8,[9]Sheet1!K30,0)</f>
        <v>0</v>
      </c>
      <c r="P1539" s="29">
        <f>IF($L1538 = 8,[9]Sheet1!L30,0)</f>
        <v>0</v>
      </c>
      <c r="Q1539" s="29">
        <f>IF($L1538 = 8,[9]Sheet1!M30,0)</f>
        <v>0</v>
      </c>
      <c r="R1539" s="29">
        <f>IF($L1538 = 8,[9]Sheet1!N30,0)</f>
        <v>0</v>
      </c>
    </row>
    <row r="1540" spans="1:18">
      <c r="A1540" s="18" t="str">
        <f t="array" ref="A1540">IF(ROW(B1540)-6&lt;A$1,VLOOKUP(LOOKUP("zzzz",CHOOSE({1,2},"",INDEX([1]Sheet1!$P$1:$P$65000,SMALL(IF([1]Sheet1!P$1:P$65000&lt;&gt;"",ROW([1]Sheet1!P$1:P$65000)),ROWS(D$5:D1540))))),[1]Sheet1!$C$5:$D$65000,2,FALSE),IF(L1540&gt;$A$1,"",IF(A1539="","Figure "&amp;L1540,IFERROR(VLOOKUP(A1539,[1]Sheet1!$D$5:$Q$65000,14,FALSE),IFERROR(VLOOKUP(A1539,[1]Sheet1!$A$5:$D$65000,4,FALSE),"Figure " &amp; L1540)))))</f>
        <v/>
      </c>
      <c r="B1540" s="19" t="str">
        <f>IFERROR(IF($A1540="","",VLOOKUP($A1540,[1]Sheet1!$D$5:$R$65000,15,FALSE)),"")</f>
        <v/>
      </c>
      <c r="C1540" s="20" t="str">
        <f>IFERROR(IF(A1540="","",VLOOKUP($A1540,[1]Sheet1!$D$5:$N$65000,3,FALSE)),"")</f>
        <v/>
      </c>
      <c r="D1540" s="20" t="str">
        <f>IFERROR(IF($A1540="","",VLOOKUP($A1540,[1]Sheet1!$D$5:$N$65000,4,FALSE)),"")</f>
        <v/>
      </c>
      <c r="E1540" s="20" t="str">
        <f>IFERROR(IF($A1540="","",VLOOKUP($A1540,[1]Sheet1!$D$5:$N$65000,5,FALSE)),"")</f>
        <v/>
      </c>
      <c r="F1540" s="20" t="str">
        <f>IFERROR(IF($A1540="","",VLOOKUP($A1540,[1]Sheet1!$D$5:$N$65000,6,FALSE)),"")</f>
        <v/>
      </c>
      <c r="G1540" s="20" t="str">
        <f>IFERROR(IF($A1540="","",VLOOKUP($A1540,[1]Sheet1!$D$5:$N$65000,7,FALSE)),"")</f>
        <v/>
      </c>
      <c r="H1540" s="20" t="str">
        <f>IFERROR(IF($A1540="","",VLOOKUP($A1540,[1]Sheet1!$D$5:$N$65000,8,FALSE)),"")</f>
        <v/>
      </c>
      <c r="I1540" s="20" t="str">
        <f>IFERROR(IF($A1540="","",VLOOKUP($A1540,[1]Sheet1!$D$5:$N$65000,9,FALSE)),"")</f>
        <v/>
      </c>
      <c r="J1540" s="20" t="str">
        <f>IFERROR(IF($A1540="","",VLOOKUP($A1540,[1]Sheet1!$D$5:$N$65000,10,FALSE)),"")</f>
        <v/>
      </c>
      <c r="K1540" s="20" t="str">
        <f>IFERROR(IF($A1540="","",VLOOKUP($A1540,[1]Sheet1!$D$5:$N$65000,11,FALSE)),"")</f>
        <v/>
      </c>
      <c r="L1540" s="3">
        <f t="shared" si="50"/>
        <v>1536</v>
      </c>
      <c r="M1540" s="21" t="str">
        <f t="shared" si="49"/>
        <v/>
      </c>
      <c r="N1540" s="29">
        <f>IF($L1539 = 8,[9]Sheet1!J31,0)</f>
        <v>0</v>
      </c>
      <c r="O1540" s="29">
        <f>IF($L1539 = 8,[9]Sheet1!K31,0)</f>
        <v>0</v>
      </c>
      <c r="P1540" s="29">
        <f>IF($L1539 = 8,[9]Sheet1!L31,0)</f>
        <v>0</v>
      </c>
      <c r="Q1540" s="29">
        <f>IF($L1539 = 8,[9]Sheet1!M31,0)</f>
        <v>0</v>
      </c>
      <c r="R1540" s="29">
        <f>IF($L1539 = 8,[9]Sheet1!N31,0)</f>
        <v>0</v>
      </c>
    </row>
    <row r="1541" spans="1:18">
      <c r="A1541" s="18" t="str">
        <f t="array" ref="A1541">IF(ROW(B1541)-6&lt;A$1,VLOOKUP(LOOKUP("zzzz",CHOOSE({1,2},"",INDEX([1]Sheet1!$P$1:$P$65000,SMALL(IF([1]Sheet1!P$1:P$65000&lt;&gt;"",ROW([1]Sheet1!P$1:P$65000)),ROWS(D$5:D1541))))),[1]Sheet1!$C$5:$D$65000,2,FALSE),IF(L1541&gt;$A$1,"",IF(A1540="","Figure "&amp;L1541,IFERROR(VLOOKUP(A1540,[1]Sheet1!$D$5:$Q$65000,14,FALSE),IFERROR(VLOOKUP(A1540,[1]Sheet1!$A$5:$D$65000,4,FALSE),"Figure " &amp; L1541)))))</f>
        <v/>
      </c>
      <c r="B1541" s="19" t="str">
        <f>IFERROR(IF($A1541="","",VLOOKUP($A1541,[1]Sheet1!$D$5:$R$65000,15,FALSE)),"")</f>
        <v/>
      </c>
      <c r="C1541" s="20" t="str">
        <f>IFERROR(IF(A1541="","",VLOOKUP($A1541,[1]Sheet1!$D$5:$N$65000,3,FALSE)),"")</f>
        <v/>
      </c>
      <c r="D1541" s="20" t="str">
        <f>IFERROR(IF($A1541="","",VLOOKUP($A1541,[1]Sheet1!$D$5:$N$65000,4,FALSE)),"")</f>
        <v/>
      </c>
      <c r="E1541" s="20" t="str">
        <f>IFERROR(IF($A1541="","",VLOOKUP($A1541,[1]Sheet1!$D$5:$N$65000,5,FALSE)),"")</f>
        <v/>
      </c>
      <c r="F1541" s="20" t="str">
        <f>IFERROR(IF($A1541="","",VLOOKUP($A1541,[1]Sheet1!$D$5:$N$65000,6,FALSE)),"")</f>
        <v/>
      </c>
      <c r="G1541" s="20" t="str">
        <f>IFERROR(IF($A1541="","",VLOOKUP($A1541,[1]Sheet1!$D$5:$N$65000,7,FALSE)),"")</f>
        <v/>
      </c>
      <c r="H1541" s="20" t="str">
        <f>IFERROR(IF($A1541="","",VLOOKUP($A1541,[1]Sheet1!$D$5:$N$65000,8,FALSE)),"")</f>
        <v/>
      </c>
      <c r="I1541" s="20" t="str">
        <f>IFERROR(IF($A1541="","",VLOOKUP($A1541,[1]Sheet1!$D$5:$N$65000,9,FALSE)),"")</f>
        <v/>
      </c>
      <c r="J1541" s="20" t="str">
        <f>IFERROR(IF($A1541="","",VLOOKUP($A1541,[1]Sheet1!$D$5:$N$65000,10,FALSE)),"")</f>
        <v/>
      </c>
      <c r="K1541" s="20" t="str">
        <f>IFERROR(IF($A1541="","",VLOOKUP($A1541,[1]Sheet1!$D$5:$N$65000,11,FALSE)),"")</f>
        <v/>
      </c>
      <c r="L1541" s="3">
        <f t="shared" si="50"/>
        <v>1537</v>
      </c>
      <c r="M1541" s="21" t="str">
        <f t="shared" si="49"/>
        <v/>
      </c>
      <c r="N1541" s="29">
        <f>IF($L1540 = 8,[9]Sheet1!J32,0)</f>
        <v>0</v>
      </c>
      <c r="O1541" s="29">
        <f>IF($L1540 = 8,[9]Sheet1!K32,0)</f>
        <v>0</v>
      </c>
      <c r="P1541" s="29">
        <f>IF($L1540 = 8,[9]Sheet1!L32,0)</f>
        <v>0</v>
      </c>
      <c r="Q1541" s="29">
        <f>IF($L1540 = 8,[9]Sheet1!M32,0)</f>
        <v>0</v>
      </c>
      <c r="R1541" s="29">
        <f>IF($L1540 = 8,[9]Sheet1!N32,0)</f>
        <v>0</v>
      </c>
    </row>
    <row r="1542" spans="1:18">
      <c r="A1542" s="18" t="str">
        <f t="array" ref="A1542">IF(ROW(B1542)-6&lt;A$1,VLOOKUP(LOOKUP("zzzz",CHOOSE({1,2},"",INDEX([1]Sheet1!$P$1:$P$65000,SMALL(IF([1]Sheet1!P$1:P$65000&lt;&gt;"",ROW([1]Sheet1!P$1:P$65000)),ROWS(D$5:D1542))))),[1]Sheet1!$C$5:$D$65000,2,FALSE),IF(L1542&gt;$A$1,"",IF(A1541="","Figure "&amp;L1542,IFERROR(VLOOKUP(A1541,[1]Sheet1!$D$5:$Q$65000,14,FALSE),IFERROR(VLOOKUP(A1541,[1]Sheet1!$A$5:$D$65000,4,FALSE),"Figure " &amp; L1542)))))</f>
        <v/>
      </c>
      <c r="B1542" s="19" t="str">
        <f>IFERROR(IF($A1542="","",VLOOKUP($A1542,[1]Sheet1!$D$5:$R$65000,15,FALSE)),"")</f>
        <v/>
      </c>
      <c r="C1542" s="20" t="str">
        <f>IFERROR(IF(A1542="","",VLOOKUP($A1542,[1]Sheet1!$D$5:$N$65000,3,FALSE)),"")</f>
        <v/>
      </c>
      <c r="D1542" s="20" t="str">
        <f>IFERROR(IF($A1542="","",VLOOKUP($A1542,[1]Sheet1!$D$5:$N$65000,4,FALSE)),"")</f>
        <v/>
      </c>
      <c r="E1542" s="20" t="str">
        <f>IFERROR(IF($A1542="","",VLOOKUP($A1542,[1]Sheet1!$D$5:$N$65000,5,FALSE)),"")</f>
        <v/>
      </c>
      <c r="F1542" s="20" t="str">
        <f>IFERROR(IF($A1542="","",VLOOKUP($A1542,[1]Sheet1!$D$5:$N$65000,6,FALSE)),"")</f>
        <v/>
      </c>
      <c r="G1542" s="20" t="str">
        <f>IFERROR(IF($A1542="","",VLOOKUP($A1542,[1]Sheet1!$D$5:$N$65000,7,FALSE)),"")</f>
        <v/>
      </c>
      <c r="H1542" s="20" t="str">
        <f>IFERROR(IF($A1542="","",VLOOKUP($A1542,[1]Sheet1!$D$5:$N$65000,8,FALSE)),"")</f>
        <v/>
      </c>
      <c r="I1542" s="20" t="str">
        <f>IFERROR(IF($A1542="","",VLOOKUP($A1542,[1]Sheet1!$D$5:$N$65000,9,FALSE)),"")</f>
        <v/>
      </c>
      <c r="J1542" s="20" t="str">
        <f>IFERROR(IF($A1542="","",VLOOKUP($A1542,[1]Sheet1!$D$5:$N$65000,10,FALSE)),"")</f>
        <v/>
      </c>
      <c r="K1542" s="20" t="str">
        <f>IFERROR(IF($A1542="","",VLOOKUP($A1542,[1]Sheet1!$D$5:$N$65000,11,FALSE)),"")</f>
        <v/>
      </c>
      <c r="L1542" s="3">
        <f t="shared" si="50"/>
        <v>1538</v>
      </c>
      <c r="M1542" s="21" t="str">
        <f t="shared" ref="M1542:M1605" si="51">IF(K1542="","",L1542)</f>
        <v/>
      </c>
      <c r="N1542" s="29">
        <f>IF($L1541 = 8,[9]Sheet1!J33,0)</f>
        <v>0</v>
      </c>
      <c r="O1542" s="29">
        <f>IF($L1541 = 8,[9]Sheet1!K33,0)</f>
        <v>0</v>
      </c>
      <c r="P1542" s="29">
        <f>IF($L1541 = 8,[9]Sheet1!L33,0)</f>
        <v>0</v>
      </c>
      <c r="Q1542" s="29">
        <f>IF($L1541 = 8,[9]Sheet1!M33,0)</f>
        <v>0</v>
      </c>
      <c r="R1542" s="29">
        <f>IF($L1541 = 8,[9]Sheet1!N33,0)</f>
        <v>0</v>
      </c>
    </row>
    <row r="1543" spans="1:18">
      <c r="A1543" s="18" t="str">
        <f t="array" ref="A1543">IF(ROW(B1543)-6&lt;A$1,VLOOKUP(LOOKUP("zzzz",CHOOSE({1,2},"",INDEX([1]Sheet1!$P$1:$P$65000,SMALL(IF([1]Sheet1!P$1:P$65000&lt;&gt;"",ROW([1]Sheet1!P$1:P$65000)),ROWS(D$5:D1543))))),[1]Sheet1!$C$5:$D$65000,2,FALSE),IF(L1543&gt;$A$1,"",IF(A1542="","Figure "&amp;L1543,IFERROR(VLOOKUP(A1542,[1]Sheet1!$D$5:$Q$65000,14,FALSE),IFERROR(VLOOKUP(A1542,[1]Sheet1!$A$5:$D$65000,4,FALSE),"Figure " &amp; L1543)))))</f>
        <v/>
      </c>
      <c r="B1543" s="19" t="str">
        <f>IFERROR(IF($A1543="","",VLOOKUP($A1543,[1]Sheet1!$D$5:$R$65000,15,FALSE)),"")</f>
        <v/>
      </c>
      <c r="C1543" s="20" t="str">
        <f>IFERROR(IF(A1543="","",VLOOKUP($A1543,[1]Sheet1!$D$5:$N$65000,3,FALSE)),"")</f>
        <v/>
      </c>
      <c r="D1543" s="20" t="str">
        <f>IFERROR(IF($A1543="","",VLOOKUP($A1543,[1]Sheet1!$D$5:$N$65000,4,FALSE)),"")</f>
        <v/>
      </c>
      <c r="E1543" s="20" t="str">
        <f>IFERROR(IF($A1543="","",VLOOKUP($A1543,[1]Sheet1!$D$5:$N$65000,5,FALSE)),"")</f>
        <v/>
      </c>
      <c r="F1543" s="20" t="str">
        <f>IFERROR(IF($A1543="","",VLOOKUP($A1543,[1]Sheet1!$D$5:$N$65000,6,FALSE)),"")</f>
        <v/>
      </c>
      <c r="G1543" s="20" t="str">
        <f>IFERROR(IF($A1543="","",VLOOKUP($A1543,[1]Sheet1!$D$5:$N$65000,7,FALSE)),"")</f>
        <v/>
      </c>
      <c r="H1543" s="20" t="str">
        <f>IFERROR(IF($A1543="","",VLOOKUP($A1543,[1]Sheet1!$D$5:$N$65000,8,FALSE)),"")</f>
        <v/>
      </c>
      <c r="I1543" s="20" t="str">
        <f>IFERROR(IF($A1543="","",VLOOKUP($A1543,[1]Sheet1!$D$5:$N$65000,9,FALSE)),"")</f>
        <v/>
      </c>
      <c r="J1543" s="20" t="str">
        <f>IFERROR(IF($A1543="","",VLOOKUP($A1543,[1]Sheet1!$D$5:$N$65000,10,FALSE)),"")</f>
        <v/>
      </c>
      <c r="K1543" s="20" t="str">
        <f>IFERROR(IF($A1543="","",VLOOKUP($A1543,[1]Sheet1!$D$5:$N$65000,11,FALSE)),"")</f>
        <v/>
      </c>
      <c r="L1543" s="3">
        <f t="shared" si="50"/>
        <v>1539</v>
      </c>
      <c r="M1543" s="21" t="str">
        <f t="shared" si="51"/>
        <v/>
      </c>
      <c r="N1543" s="29">
        <f>IF($L1542 = 8,[9]Sheet1!J34,0)</f>
        <v>0</v>
      </c>
      <c r="O1543" s="29">
        <f>IF($L1542 = 8,[9]Sheet1!K34,0)</f>
        <v>0</v>
      </c>
      <c r="P1543" s="29">
        <f>IF($L1542 = 8,[9]Sheet1!L34,0)</f>
        <v>0</v>
      </c>
      <c r="Q1543" s="29">
        <f>IF($L1542 = 8,[9]Sheet1!M34,0)</f>
        <v>0</v>
      </c>
      <c r="R1543" s="29">
        <f>IF($L1542 = 8,[9]Sheet1!N34,0)</f>
        <v>0</v>
      </c>
    </row>
    <row r="1544" spans="1:18">
      <c r="A1544" s="18" t="str">
        <f t="array" ref="A1544">IF(ROW(B1544)-6&lt;A$1,VLOOKUP(LOOKUP("zzzz",CHOOSE({1,2},"",INDEX([1]Sheet1!$P$1:$P$65000,SMALL(IF([1]Sheet1!P$1:P$65000&lt;&gt;"",ROW([1]Sheet1!P$1:P$65000)),ROWS(D$5:D1544))))),[1]Sheet1!$C$5:$D$65000,2,FALSE),IF(L1544&gt;$A$1,"",IF(A1543="","Figure "&amp;L1544,IFERROR(VLOOKUP(A1543,[1]Sheet1!$D$5:$Q$65000,14,FALSE),IFERROR(VLOOKUP(A1543,[1]Sheet1!$A$5:$D$65000,4,FALSE),"Figure " &amp; L1544)))))</f>
        <v/>
      </c>
      <c r="B1544" s="19" t="str">
        <f>IFERROR(IF($A1544="","",VLOOKUP($A1544,[1]Sheet1!$D$5:$R$65000,15,FALSE)),"")</f>
        <v/>
      </c>
      <c r="C1544" s="20" t="str">
        <f>IFERROR(IF(A1544="","",VLOOKUP($A1544,[1]Sheet1!$D$5:$N$65000,3,FALSE)),"")</f>
        <v/>
      </c>
      <c r="D1544" s="20" t="str">
        <f>IFERROR(IF($A1544="","",VLOOKUP($A1544,[1]Sheet1!$D$5:$N$65000,4,FALSE)),"")</f>
        <v/>
      </c>
      <c r="E1544" s="20" t="str">
        <f>IFERROR(IF($A1544="","",VLOOKUP($A1544,[1]Sheet1!$D$5:$N$65000,5,FALSE)),"")</f>
        <v/>
      </c>
      <c r="F1544" s="20" t="str">
        <f>IFERROR(IF($A1544="","",VLOOKUP($A1544,[1]Sheet1!$D$5:$N$65000,6,FALSE)),"")</f>
        <v/>
      </c>
      <c r="G1544" s="20" t="str">
        <f>IFERROR(IF($A1544="","",VLOOKUP($A1544,[1]Sheet1!$D$5:$N$65000,7,FALSE)),"")</f>
        <v/>
      </c>
      <c r="H1544" s="20" t="str">
        <f>IFERROR(IF($A1544="","",VLOOKUP($A1544,[1]Sheet1!$D$5:$N$65000,8,FALSE)),"")</f>
        <v/>
      </c>
      <c r="I1544" s="20" t="str">
        <f>IFERROR(IF($A1544="","",VLOOKUP($A1544,[1]Sheet1!$D$5:$N$65000,9,FALSE)),"")</f>
        <v/>
      </c>
      <c r="J1544" s="20" t="str">
        <f>IFERROR(IF($A1544="","",VLOOKUP($A1544,[1]Sheet1!$D$5:$N$65000,10,FALSE)),"")</f>
        <v/>
      </c>
      <c r="K1544" s="20" t="str">
        <f>IFERROR(IF($A1544="","",VLOOKUP($A1544,[1]Sheet1!$D$5:$N$65000,11,FALSE)),"")</f>
        <v/>
      </c>
      <c r="L1544" s="3">
        <f t="shared" si="50"/>
        <v>1540</v>
      </c>
      <c r="M1544" s="21" t="str">
        <f t="shared" si="51"/>
        <v/>
      </c>
      <c r="N1544" s="29">
        <f>IF($L1543 = 8,[9]Sheet1!J35,0)</f>
        <v>0</v>
      </c>
      <c r="O1544" s="29">
        <f>IF($L1543 = 8,[9]Sheet1!K35,0)</f>
        <v>0</v>
      </c>
      <c r="P1544" s="29">
        <f>IF($L1543 = 8,[9]Sheet1!L35,0)</f>
        <v>0</v>
      </c>
      <c r="Q1544" s="29">
        <f>IF($L1543 = 8,[9]Sheet1!M35,0)</f>
        <v>0</v>
      </c>
      <c r="R1544" s="29">
        <f>IF($L1543 = 8,[9]Sheet1!N35,0)</f>
        <v>0</v>
      </c>
    </row>
    <row r="1545" spans="1:18">
      <c r="A1545" s="18" t="str">
        <f t="array" ref="A1545">IF(ROW(B1545)-6&lt;A$1,VLOOKUP(LOOKUP("zzzz",CHOOSE({1,2},"",INDEX([1]Sheet1!$P$1:$P$65000,SMALL(IF([1]Sheet1!P$1:P$65000&lt;&gt;"",ROW([1]Sheet1!P$1:P$65000)),ROWS(D$5:D1545))))),[1]Sheet1!$C$5:$D$65000,2,FALSE),IF(L1545&gt;$A$1,"",IF(A1544="","Figure "&amp;L1545,IFERROR(VLOOKUP(A1544,[1]Sheet1!$D$5:$Q$65000,14,FALSE),IFERROR(VLOOKUP(A1544,[1]Sheet1!$A$5:$D$65000,4,FALSE),"Figure " &amp; L1545)))))</f>
        <v/>
      </c>
      <c r="B1545" s="19" t="str">
        <f>IFERROR(IF($A1545="","",VLOOKUP($A1545,[1]Sheet1!$D$5:$R$65000,15,FALSE)),"")</f>
        <v/>
      </c>
      <c r="C1545" s="20" t="str">
        <f>IFERROR(IF(A1545="","",VLOOKUP($A1545,[1]Sheet1!$D$5:$N$65000,3,FALSE)),"")</f>
        <v/>
      </c>
      <c r="D1545" s="20" t="str">
        <f>IFERROR(IF($A1545="","",VLOOKUP($A1545,[1]Sheet1!$D$5:$N$65000,4,FALSE)),"")</f>
        <v/>
      </c>
      <c r="E1545" s="20" t="str">
        <f>IFERROR(IF($A1545="","",VLOOKUP($A1545,[1]Sheet1!$D$5:$N$65000,5,FALSE)),"")</f>
        <v/>
      </c>
      <c r="F1545" s="20" t="str">
        <f>IFERROR(IF($A1545="","",VLOOKUP($A1545,[1]Sheet1!$D$5:$N$65000,6,FALSE)),"")</f>
        <v/>
      </c>
      <c r="G1545" s="20" t="str">
        <f>IFERROR(IF($A1545="","",VLOOKUP($A1545,[1]Sheet1!$D$5:$N$65000,7,FALSE)),"")</f>
        <v/>
      </c>
      <c r="H1545" s="20" t="str">
        <f>IFERROR(IF($A1545="","",VLOOKUP($A1545,[1]Sheet1!$D$5:$N$65000,8,FALSE)),"")</f>
        <v/>
      </c>
      <c r="I1545" s="20" t="str">
        <f>IFERROR(IF($A1545="","",VLOOKUP($A1545,[1]Sheet1!$D$5:$N$65000,9,FALSE)),"")</f>
        <v/>
      </c>
      <c r="J1545" s="20" t="str">
        <f>IFERROR(IF($A1545="","",VLOOKUP($A1545,[1]Sheet1!$D$5:$N$65000,10,FALSE)),"")</f>
        <v/>
      </c>
      <c r="K1545" s="20" t="str">
        <f>IFERROR(IF($A1545="","",VLOOKUP($A1545,[1]Sheet1!$D$5:$N$65000,11,FALSE)),"")</f>
        <v/>
      </c>
      <c r="L1545" s="3">
        <f t="shared" si="50"/>
        <v>1541</v>
      </c>
      <c r="M1545" s="21" t="str">
        <f t="shared" si="51"/>
        <v/>
      </c>
      <c r="N1545" s="29">
        <f>IF($L1544 = 8,[9]Sheet1!J36,0)</f>
        <v>0</v>
      </c>
      <c r="O1545" s="29">
        <f>IF($L1544 = 8,[9]Sheet1!K36,0)</f>
        <v>0</v>
      </c>
      <c r="P1545" s="29">
        <f>IF($L1544 = 8,[9]Sheet1!L36,0)</f>
        <v>0</v>
      </c>
      <c r="Q1545" s="29">
        <f>IF($L1544 = 8,[9]Sheet1!M36,0)</f>
        <v>0</v>
      </c>
      <c r="R1545" s="29">
        <f>IF($L1544 = 8,[9]Sheet1!N36,0)</f>
        <v>0</v>
      </c>
    </row>
    <row r="1546" spans="1:18">
      <c r="A1546" s="18" t="str">
        <f t="array" ref="A1546">IF(ROW(B1546)-6&lt;A$1,VLOOKUP(LOOKUP("zzzz",CHOOSE({1,2},"",INDEX([1]Sheet1!$P$1:$P$65000,SMALL(IF([1]Sheet1!P$1:P$65000&lt;&gt;"",ROW([1]Sheet1!P$1:P$65000)),ROWS(D$5:D1546))))),[1]Sheet1!$C$5:$D$65000,2,FALSE),IF(L1546&gt;$A$1,"",IF(A1545="","Figure "&amp;L1546,IFERROR(VLOOKUP(A1545,[1]Sheet1!$D$5:$Q$65000,14,FALSE),IFERROR(VLOOKUP(A1545,[1]Sheet1!$A$5:$D$65000,4,FALSE),"Figure " &amp; L1546)))))</f>
        <v/>
      </c>
      <c r="B1546" s="19" t="str">
        <f>IFERROR(IF($A1546="","",VLOOKUP($A1546,[1]Sheet1!$D$5:$R$65000,15,FALSE)),"")</f>
        <v/>
      </c>
      <c r="C1546" s="20" t="str">
        <f>IFERROR(IF(A1546="","",VLOOKUP($A1546,[1]Sheet1!$D$5:$N$65000,3,FALSE)),"")</f>
        <v/>
      </c>
      <c r="D1546" s="20" t="str">
        <f>IFERROR(IF($A1546="","",VLOOKUP($A1546,[1]Sheet1!$D$5:$N$65000,4,FALSE)),"")</f>
        <v/>
      </c>
      <c r="E1546" s="20" t="str">
        <f>IFERROR(IF($A1546="","",VLOOKUP($A1546,[1]Sheet1!$D$5:$N$65000,5,FALSE)),"")</f>
        <v/>
      </c>
      <c r="F1546" s="20" t="str">
        <f>IFERROR(IF($A1546="","",VLOOKUP($A1546,[1]Sheet1!$D$5:$N$65000,6,FALSE)),"")</f>
        <v/>
      </c>
      <c r="G1546" s="20" t="str">
        <f>IFERROR(IF($A1546="","",VLOOKUP($A1546,[1]Sheet1!$D$5:$N$65000,7,FALSE)),"")</f>
        <v/>
      </c>
      <c r="H1546" s="20" t="str">
        <f>IFERROR(IF($A1546="","",VLOOKUP($A1546,[1]Sheet1!$D$5:$N$65000,8,FALSE)),"")</f>
        <v/>
      </c>
      <c r="I1546" s="20" t="str">
        <f>IFERROR(IF($A1546="","",VLOOKUP($A1546,[1]Sheet1!$D$5:$N$65000,9,FALSE)),"")</f>
        <v/>
      </c>
      <c r="J1546" s="20" t="str">
        <f>IFERROR(IF($A1546="","",VLOOKUP($A1546,[1]Sheet1!$D$5:$N$65000,10,FALSE)),"")</f>
        <v/>
      </c>
      <c r="K1546" s="20" t="str">
        <f>IFERROR(IF($A1546="","",VLOOKUP($A1546,[1]Sheet1!$D$5:$N$65000,11,FALSE)),"")</f>
        <v/>
      </c>
      <c r="L1546" s="3">
        <f t="shared" si="50"/>
        <v>1542</v>
      </c>
      <c r="M1546" s="21" t="str">
        <f t="shared" si="51"/>
        <v/>
      </c>
      <c r="N1546" s="29">
        <f>IF($L1545 = 8,[9]Sheet1!J37,0)</f>
        <v>0</v>
      </c>
      <c r="O1546" s="29">
        <f>IF($L1545 = 8,[9]Sheet1!K37,0)</f>
        <v>0</v>
      </c>
      <c r="P1546" s="29">
        <f>IF($L1545 = 8,[9]Sheet1!L37,0)</f>
        <v>0</v>
      </c>
      <c r="Q1546" s="29">
        <f>IF($L1545 = 8,[9]Sheet1!M37,0)</f>
        <v>0</v>
      </c>
      <c r="R1546" s="29">
        <f>IF($L1545 = 8,[9]Sheet1!N37,0)</f>
        <v>0</v>
      </c>
    </row>
    <row r="1547" spans="1:18">
      <c r="A1547" s="18" t="str">
        <f t="array" ref="A1547">IF(ROW(B1547)-6&lt;A$1,VLOOKUP(LOOKUP("zzzz",CHOOSE({1,2},"",INDEX([1]Sheet1!$P$1:$P$65000,SMALL(IF([1]Sheet1!P$1:P$65000&lt;&gt;"",ROW([1]Sheet1!P$1:P$65000)),ROWS(D$5:D1547))))),[1]Sheet1!$C$5:$D$65000,2,FALSE),IF(L1547&gt;$A$1,"",IF(A1546="","Figure "&amp;L1547,IFERROR(VLOOKUP(A1546,[1]Sheet1!$D$5:$Q$65000,14,FALSE),IFERROR(VLOOKUP(A1546,[1]Sheet1!$A$5:$D$65000,4,FALSE),"Figure " &amp; L1547)))))</f>
        <v/>
      </c>
      <c r="B1547" s="19" t="str">
        <f>IFERROR(IF($A1547="","",VLOOKUP($A1547,[1]Sheet1!$D$5:$R$65000,15,FALSE)),"")</f>
        <v/>
      </c>
      <c r="C1547" s="20" t="str">
        <f>IFERROR(IF(A1547="","",VLOOKUP($A1547,[1]Sheet1!$D$5:$N$65000,3,FALSE)),"")</f>
        <v/>
      </c>
      <c r="D1547" s="20" t="str">
        <f>IFERROR(IF($A1547="","",VLOOKUP($A1547,[1]Sheet1!$D$5:$N$65000,4,FALSE)),"")</f>
        <v/>
      </c>
      <c r="E1547" s="20" t="str">
        <f>IFERROR(IF($A1547="","",VLOOKUP($A1547,[1]Sheet1!$D$5:$N$65000,5,FALSE)),"")</f>
        <v/>
      </c>
      <c r="F1547" s="20" t="str">
        <f>IFERROR(IF($A1547="","",VLOOKUP($A1547,[1]Sheet1!$D$5:$N$65000,6,FALSE)),"")</f>
        <v/>
      </c>
      <c r="G1547" s="20" t="str">
        <f>IFERROR(IF($A1547="","",VLOOKUP($A1547,[1]Sheet1!$D$5:$N$65000,7,FALSE)),"")</f>
        <v/>
      </c>
      <c r="H1547" s="20" t="str">
        <f>IFERROR(IF($A1547="","",VLOOKUP($A1547,[1]Sheet1!$D$5:$N$65000,8,FALSE)),"")</f>
        <v/>
      </c>
      <c r="I1547" s="20" t="str">
        <f>IFERROR(IF($A1547="","",VLOOKUP($A1547,[1]Sheet1!$D$5:$N$65000,9,FALSE)),"")</f>
        <v/>
      </c>
      <c r="J1547" s="20" t="str">
        <f>IFERROR(IF($A1547="","",VLOOKUP($A1547,[1]Sheet1!$D$5:$N$65000,10,FALSE)),"")</f>
        <v/>
      </c>
      <c r="K1547" s="20" t="str">
        <f>IFERROR(IF($A1547="","",VLOOKUP($A1547,[1]Sheet1!$D$5:$N$65000,11,FALSE)),"")</f>
        <v/>
      </c>
      <c r="L1547" s="3">
        <f t="shared" si="50"/>
        <v>1543</v>
      </c>
      <c r="M1547" s="21" t="str">
        <f t="shared" si="51"/>
        <v/>
      </c>
      <c r="N1547" s="29">
        <f>IF($L1546 = 8,[9]Sheet1!J38,0)</f>
        <v>0</v>
      </c>
      <c r="O1547" s="29">
        <f>IF($L1546 = 8,[9]Sheet1!K38,0)</f>
        <v>0</v>
      </c>
      <c r="P1547" s="29">
        <f>IF($L1546 = 8,[9]Sheet1!L38,0)</f>
        <v>0</v>
      </c>
      <c r="Q1547" s="29">
        <f>IF($L1546 = 8,[9]Sheet1!M38,0)</f>
        <v>0</v>
      </c>
      <c r="R1547" s="29">
        <f>IF($L1546 = 8,[9]Sheet1!N38,0)</f>
        <v>0</v>
      </c>
    </row>
    <row r="1548" spans="1:18">
      <c r="A1548" s="18" t="str">
        <f t="array" ref="A1548">IF(ROW(B1548)-6&lt;A$1,VLOOKUP(LOOKUP("zzzz",CHOOSE({1,2},"",INDEX([1]Sheet1!$P$1:$P$65000,SMALL(IF([1]Sheet1!P$1:P$65000&lt;&gt;"",ROW([1]Sheet1!P$1:P$65000)),ROWS(D$5:D1548))))),[1]Sheet1!$C$5:$D$65000,2,FALSE),IF(L1548&gt;$A$1,"",IF(A1547="","Figure "&amp;L1548,IFERROR(VLOOKUP(A1547,[1]Sheet1!$D$5:$Q$65000,14,FALSE),IFERROR(VLOOKUP(A1547,[1]Sheet1!$A$5:$D$65000,4,FALSE),"Figure " &amp; L1548)))))</f>
        <v/>
      </c>
      <c r="B1548" s="19" t="str">
        <f>IFERROR(IF($A1548="","",VLOOKUP($A1548,[1]Sheet1!$D$5:$R$65000,15,FALSE)),"")</f>
        <v/>
      </c>
      <c r="C1548" s="20" t="str">
        <f>IFERROR(IF(A1548="","",VLOOKUP($A1548,[1]Sheet1!$D$5:$N$65000,3,FALSE)),"")</f>
        <v/>
      </c>
      <c r="D1548" s="20" t="str">
        <f>IFERROR(IF($A1548="","",VLOOKUP($A1548,[1]Sheet1!$D$5:$N$65000,4,FALSE)),"")</f>
        <v/>
      </c>
      <c r="E1548" s="20" t="str">
        <f>IFERROR(IF($A1548="","",VLOOKUP($A1548,[1]Sheet1!$D$5:$N$65000,5,FALSE)),"")</f>
        <v/>
      </c>
      <c r="F1548" s="20" t="str">
        <f>IFERROR(IF($A1548="","",VLOOKUP($A1548,[1]Sheet1!$D$5:$N$65000,6,FALSE)),"")</f>
        <v/>
      </c>
      <c r="G1548" s="20" t="str">
        <f>IFERROR(IF($A1548="","",VLOOKUP($A1548,[1]Sheet1!$D$5:$N$65000,7,FALSE)),"")</f>
        <v/>
      </c>
      <c r="H1548" s="20" t="str">
        <f>IFERROR(IF($A1548="","",VLOOKUP($A1548,[1]Sheet1!$D$5:$N$65000,8,FALSE)),"")</f>
        <v/>
      </c>
      <c r="I1548" s="20" t="str">
        <f>IFERROR(IF($A1548="","",VLOOKUP($A1548,[1]Sheet1!$D$5:$N$65000,9,FALSE)),"")</f>
        <v/>
      </c>
      <c r="J1548" s="20" t="str">
        <f>IFERROR(IF($A1548="","",VLOOKUP($A1548,[1]Sheet1!$D$5:$N$65000,10,FALSE)),"")</f>
        <v/>
      </c>
      <c r="K1548" s="20" t="str">
        <f>IFERROR(IF($A1548="","",VLOOKUP($A1548,[1]Sheet1!$D$5:$N$65000,11,FALSE)),"")</f>
        <v/>
      </c>
      <c r="L1548" s="3">
        <f t="shared" si="50"/>
        <v>1544</v>
      </c>
      <c r="M1548" s="21" t="str">
        <f t="shared" si="51"/>
        <v/>
      </c>
      <c r="N1548" s="29">
        <f>IF($L1547 = 8,[9]Sheet1!J39,0)</f>
        <v>0</v>
      </c>
      <c r="O1548" s="29">
        <f>IF($L1547 = 8,[9]Sheet1!K39,0)</f>
        <v>0</v>
      </c>
      <c r="P1548" s="29">
        <f>IF($L1547 = 8,[9]Sheet1!L39,0)</f>
        <v>0</v>
      </c>
      <c r="Q1548" s="29">
        <f>IF($L1547 = 8,[9]Sheet1!M39,0)</f>
        <v>0</v>
      </c>
      <c r="R1548" s="29">
        <f>IF($L1547 = 8,[9]Sheet1!N39,0)</f>
        <v>0</v>
      </c>
    </row>
    <row r="1549" spans="1:18">
      <c r="A1549" s="18" t="str">
        <f t="array" ref="A1549">IF(ROW(B1549)-6&lt;A$1,VLOOKUP(LOOKUP("zzzz",CHOOSE({1,2},"",INDEX([1]Sheet1!$P$1:$P$65000,SMALL(IF([1]Sheet1!P$1:P$65000&lt;&gt;"",ROW([1]Sheet1!P$1:P$65000)),ROWS(D$5:D1549))))),[1]Sheet1!$C$5:$D$65000,2,FALSE),IF(L1549&gt;$A$1,"",IF(A1548="","Figure "&amp;L1549,IFERROR(VLOOKUP(A1548,[1]Sheet1!$D$5:$Q$65000,14,FALSE),IFERROR(VLOOKUP(A1548,[1]Sheet1!$A$5:$D$65000,4,FALSE),"Figure " &amp; L1549)))))</f>
        <v/>
      </c>
      <c r="B1549" s="19" t="str">
        <f>IFERROR(IF($A1549="","",VLOOKUP($A1549,[1]Sheet1!$D$5:$R$65000,15,FALSE)),"")</f>
        <v/>
      </c>
      <c r="C1549" s="20" t="str">
        <f>IFERROR(IF(A1549="","",VLOOKUP($A1549,[1]Sheet1!$D$5:$N$65000,3,FALSE)),"")</f>
        <v/>
      </c>
      <c r="D1549" s="20" t="str">
        <f>IFERROR(IF($A1549="","",VLOOKUP($A1549,[1]Sheet1!$D$5:$N$65000,4,FALSE)),"")</f>
        <v/>
      </c>
      <c r="E1549" s="20" t="str">
        <f>IFERROR(IF($A1549="","",VLOOKUP($A1549,[1]Sheet1!$D$5:$N$65000,5,FALSE)),"")</f>
        <v/>
      </c>
      <c r="F1549" s="20" t="str">
        <f>IFERROR(IF($A1549="","",VLOOKUP($A1549,[1]Sheet1!$D$5:$N$65000,6,FALSE)),"")</f>
        <v/>
      </c>
      <c r="G1549" s="20" t="str">
        <f>IFERROR(IF($A1549="","",VLOOKUP($A1549,[1]Sheet1!$D$5:$N$65000,7,FALSE)),"")</f>
        <v/>
      </c>
      <c r="H1549" s="20" t="str">
        <f>IFERROR(IF($A1549="","",VLOOKUP($A1549,[1]Sheet1!$D$5:$N$65000,8,FALSE)),"")</f>
        <v/>
      </c>
      <c r="I1549" s="20" t="str">
        <f>IFERROR(IF($A1549="","",VLOOKUP($A1549,[1]Sheet1!$D$5:$N$65000,9,FALSE)),"")</f>
        <v/>
      </c>
      <c r="J1549" s="20" t="str">
        <f>IFERROR(IF($A1549="","",VLOOKUP($A1549,[1]Sheet1!$D$5:$N$65000,10,FALSE)),"")</f>
        <v/>
      </c>
      <c r="K1549" s="20" t="str">
        <f>IFERROR(IF($A1549="","",VLOOKUP($A1549,[1]Sheet1!$D$5:$N$65000,11,FALSE)),"")</f>
        <v/>
      </c>
      <c r="L1549" s="3">
        <f t="shared" si="50"/>
        <v>1545</v>
      </c>
      <c r="M1549" s="21" t="str">
        <f t="shared" si="51"/>
        <v/>
      </c>
      <c r="N1549" s="29">
        <f>IF($L1548 = 8,[9]Sheet1!J40,0)</f>
        <v>0</v>
      </c>
      <c r="O1549" s="29">
        <f>IF($L1548 = 8,[9]Sheet1!K40,0)</f>
        <v>0</v>
      </c>
      <c r="P1549" s="29">
        <f>IF($L1548 = 8,[9]Sheet1!L40,0)</f>
        <v>0</v>
      </c>
      <c r="Q1549" s="29">
        <f>IF($L1548 = 8,[9]Sheet1!M40,0)</f>
        <v>0</v>
      </c>
      <c r="R1549" s="29">
        <f>IF($L1548 = 8,[9]Sheet1!N40,0)</f>
        <v>0</v>
      </c>
    </row>
    <row r="1550" spans="1:18">
      <c r="A1550" s="18" t="str">
        <f t="array" ref="A1550">IF(ROW(B1550)-6&lt;A$1,VLOOKUP(LOOKUP("zzzz",CHOOSE({1,2},"",INDEX([1]Sheet1!$P$1:$P$65000,SMALL(IF([1]Sheet1!P$1:P$65000&lt;&gt;"",ROW([1]Sheet1!P$1:P$65000)),ROWS(D$5:D1550))))),[1]Sheet1!$C$5:$D$65000,2,FALSE),IF(L1550&gt;$A$1,"",IF(A1549="","Figure "&amp;L1550,IFERROR(VLOOKUP(A1549,[1]Sheet1!$D$5:$Q$65000,14,FALSE),IFERROR(VLOOKUP(A1549,[1]Sheet1!$A$5:$D$65000,4,FALSE),"Figure " &amp; L1550)))))</f>
        <v/>
      </c>
      <c r="B1550" s="19" t="str">
        <f>IFERROR(IF($A1550="","",VLOOKUP($A1550,[1]Sheet1!$D$5:$R$65000,15,FALSE)),"")</f>
        <v/>
      </c>
      <c r="C1550" s="20" t="str">
        <f>IFERROR(IF(A1550="","",VLOOKUP($A1550,[1]Sheet1!$D$5:$N$65000,3,FALSE)),"")</f>
        <v/>
      </c>
      <c r="D1550" s="20" t="str">
        <f>IFERROR(IF($A1550="","",VLOOKUP($A1550,[1]Sheet1!$D$5:$N$65000,4,FALSE)),"")</f>
        <v/>
      </c>
      <c r="E1550" s="20" t="str">
        <f>IFERROR(IF($A1550="","",VLOOKUP($A1550,[1]Sheet1!$D$5:$N$65000,5,FALSE)),"")</f>
        <v/>
      </c>
      <c r="F1550" s="20" t="str">
        <f>IFERROR(IF($A1550="","",VLOOKUP($A1550,[1]Sheet1!$D$5:$N$65000,6,FALSE)),"")</f>
        <v/>
      </c>
      <c r="G1550" s="20" t="str">
        <f>IFERROR(IF($A1550="","",VLOOKUP($A1550,[1]Sheet1!$D$5:$N$65000,7,FALSE)),"")</f>
        <v/>
      </c>
      <c r="H1550" s="20" t="str">
        <f>IFERROR(IF($A1550="","",VLOOKUP($A1550,[1]Sheet1!$D$5:$N$65000,8,FALSE)),"")</f>
        <v/>
      </c>
      <c r="I1550" s="20" t="str">
        <f>IFERROR(IF($A1550="","",VLOOKUP($A1550,[1]Sheet1!$D$5:$N$65000,9,FALSE)),"")</f>
        <v/>
      </c>
      <c r="J1550" s="20" t="str">
        <f>IFERROR(IF($A1550="","",VLOOKUP($A1550,[1]Sheet1!$D$5:$N$65000,10,FALSE)),"")</f>
        <v/>
      </c>
      <c r="K1550" s="20" t="str">
        <f>IFERROR(IF($A1550="","",VLOOKUP($A1550,[1]Sheet1!$D$5:$N$65000,11,FALSE)),"")</f>
        <v/>
      </c>
      <c r="L1550" s="3">
        <f t="shared" si="50"/>
        <v>1546</v>
      </c>
      <c r="M1550" s="21" t="str">
        <f t="shared" si="51"/>
        <v/>
      </c>
      <c r="N1550" s="29">
        <f>IF($L1549 = 8,[9]Sheet1!J41,0)</f>
        <v>0</v>
      </c>
      <c r="O1550" s="29">
        <f>IF($L1549 = 8,[9]Sheet1!K41,0)</f>
        <v>0</v>
      </c>
      <c r="P1550" s="29">
        <f>IF($L1549 = 8,[9]Sheet1!L41,0)</f>
        <v>0</v>
      </c>
      <c r="Q1550" s="29">
        <f>IF($L1549 = 8,[9]Sheet1!M41,0)</f>
        <v>0</v>
      </c>
      <c r="R1550" s="29">
        <f>IF($L1549 = 8,[9]Sheet1!N41,0)</f>
        <v>0</v>
      </c>
    </row>
    <row r="1551" spans="1:18">
      <c r="A1551" s="18" t="str">
        <f t="array" ref="A1551">IF(ROW(B1551)-6&lt;A$1,VLOOKUP(LOOKUP("zzzz",CHOOSE({1,2},"",INDEX([1]Sheet1!$P$1:$P$65000,SMALL(IF([1]Sheet1!P$1:P$65000&lt;&gt;"",ROW([1]Sheet1!P$1:P$65000)),ROWS(D$5:D1551))))),[1]Sheet1!$C$5:$D$65000,2,FALSE),IF(L1551&gt;$A$1,"",IF(A1550="","Figure "&amp;L1551,IFERROR(VLOOKUP(A1550,[1]Sheet1!$D$5:$Q$65000,14,FALSE),IFERROR(VLOOKUP(A1550,[1]Sheet1!$A$5:$D$65000,4,FALSE),"Figure " &amp; L1551)))))</f>
        <v/>
      </c>
      <c r="B1551" s="19" t="str">
        <f>IFERROR(IF($A1551="","",VLOOKUP($A1551,[1]Sheet1!$D$5:$R$65000,15,FALSE)),"")</f>
        <v/>
      </c>
      <c r="C1551" s="20" t="str">
        <f>IFERROR(IF(A1551="","",VLOOKUP($A1551,[1]Sheet1!$D$5:$N$65000,3,FALSE)),"")</f>
        <v/>
      </c>
      <c r="D1551" s="20" t="str">
        <f>IFERROR(IF($A1551="","",VLOOKUP($A1551,[1]Sheet1!$D$5:$N$65000,4,FALSE)),"")</f>
        <v/>
      </c>
      <c r="E1551" s="20" t="str">
        <f>IFERROR(IF($A1551="","",VLOOKUP($A1551,[1]Sheet1!$D$5:$N$65000,5,FALSE)),"")</f>
        <v/>
      </c>
      <c r="F1551" s="20" t="str">
        <f>IFERROR(IF($A1551="","",VLOOKUP($A1551,[1]Sheet1!$D$5:$N$65000,6,FALSE)),"")</f>
        <v/>
      </c>
      <c r="G1551" s="20" t="str">
        <f>IFERROR(IF($A1551="","",VLOOKUP($A1551,[1]Sheet1!$D$5:$N$65000,7,FALSE)),"")</f>
        <v/>
      </c>
      <c r="H1551" s="20" t="str">
        <f>IFERROR(IF($A1551="","",VLOOKUP($A1551,[1]Sheet1!$D$5:$N$65000,8,FALSE)),"")</f>
        <v/>
      </c>
      <c r="I1551" s="20" t="str">
        <f>IFERROR(IF($A1551="","",VLOOKUP($A1551,[1]Sheet1!$D$5:$N$65000,9,FALSE)),"")</f>
        <v/>
      </c>
      <c r="J1551" s="20" t="str">
        <f>IFERROR(IF($A1551="","",VLOOKUP($A1551,[1]Sheet1!$D$5:$N$65000,10,FALSE)),"")</f>
        <v/>
      </c>
      <c r="K1551" s="20" t="str">
        <f>IFERROR(IF($A1551="","",VLOOKUP($A1551,[1]Sheet1!$D$5:$N$65000,11,FALSE)),"")</f>
        <v/>
      </c>
      <c r="L1551" s="3">
        <f t="shared" si="50"/>
        <v>1547</v>
      </c>
      <c r="M1551" s="21" t="str">
        <f t="shared" si="51"/>
        <v/>
      </c>
      <c r="N1551" s="29">
        <f>IF($L1550 = 8,[9]Sheet1!J42,0)</f>
        <v>0</v>
      </c>
      <c r="O1551" s="29">
        <f>IF($L1550 = 8,[9]Sheet1!K42,0)</f>
        <v>0</v>
      </c>
      <c r="P1551" s="29">
        <f>IF($L1550 = 8,[9]Sheet1!L42,0)</f>
        <v>0</v>
      </c>
      <c r="Q1551" s="29">
        <f>IF($L1550 = 8,[9]Sheet1!M42,0)</f>
        <v>0</v>
      </c>
      <c r="R1551" s="29">
        <f>IF($L1550 = 8,[9]Sheet1!N42,0)</f>
        <v>0</v>
      </c>
    </row>
    <row r="1552" spans="1:18">
      <c r="A1552" s="18" t="str">
        <f t="array" ref="A1552">IF(ROW(B1552)-6&lt;A$1,VLOOKUP(LOOKUP("zzzz",CHOOSE({1,2},"",INDEX([1]Sheet1!$P$1:$P$65000,SMALL(IF([1]Sheet1!P$1:P$65000&lt;&gt;"",ROW([1]Sheet1!P$1:P$65000)),ROWS(D$5:D1552))))),[1]Sheet1!$C$5:$D$65000,2,FALSE),IF(L1552&gt;$A$1,"",IF(A1551="","Figure "&amp;L1552,IFERROR(VLOOKUP(A1551,[1]Sheet1!$D$5:$Q$65000,14,FALSE),IFERROR(VLOOKUP(A1551,[1]Sheet1!$A$5:$D$65000,4,FALSE),"Figure " &amp; L1552)))))</f>
        <v/>
      </c>
      <c r="B1552" s="19" t="str">
        <f>IFERROR(IF($A1552="","",VLOOKUP($A1552,[1]Sheet1!$D$5:$R$65000,15,FALSE)),"")</f>
        <v/>
      </c>
      <c r="C1552" s="20" t="str">
        <f>IFERROR(IF(A1552="","",VLOOKUP($A1552,[1]Sheet1!$D$5:$N$65000,3,FALSE)),"")</f>
        <v/>
      </c>
      <c r="D1552" s="20" t="str">
        <f>IFERROR(IF($A1552="","",VLOOKUP($A1552,[1]Sheet1!$D$5:$N$65000,4,FALSE)),"")</f>
        <v/>
      </c>
      <c r="E1552" s="20" t="str">
        <f>IFERROR(IF($A1552="","",VLOOKUP($A1552,[1]Sheet1!$D$5:$N$65000,5,FALSE)),"")</f>
        <v/>
      </c>
      <c r="F1552" s="20" t="str">
        <f>IFERROR(IF($A1552="","",VLOOKUP($A1552,[1]Sheet1!$D$5:$N$65000,6,FALSE)),"")</f>
        <v/>
      </c>
      <c r="G1552" s="20" t="str">
        <f>IFERROR(IF($A1552="","",VLOOKUP($A1552,[1]Sheet1!$D$5:$N$65000,7,FALSE)),"")</f>
        <v/>
      </c>
      <c r="H1552" s="20" t="str">
        <f>IFERROR(IF($A1552="","",VLOOKUP($A1552,[1]Sheet1!$D$5:$N$65000,8,FALSE)),"")</f>
        <v/>
      </c>
      <c r="I1552" s="20" t="str">
        <f>IFERROR(IF($A1552="","",VLOOKUP($A1552,[1]Sheet1!$D$5:$N$65000,9,FALSE)),"")</f>
        <v/>
      </c>
      <c r="J1552" s="20" t="str">
        <f>IFERROR(IF($A1552="","",VLOOKUP($A1552,[1]Sheet1!$D$5:$N$65000,10,FALSE)),"")</f>
        <v/>
      </c>
      <c r="K1552" s="20" t="str">
        <f>IFERROR(IF($A1552="","",VLOOKUP($A1552,[1]Sheet1!$D$5:$N$65000,11,FALSE)),"")</f>
        <v/>
      </c>
      <c r="L1552" s="3">
        <f t="shared" si="50"/>
        <v>1548</v>
      </c>
      <c r="M1552" s="21" t="str">
        <f t="shared" si="51"/>
        <v/>
      </c>
      <c r="N1552" s="29">
        <f>IF($L1551 = 8,[9]Sheet1!J43,0)</f>
        <v>0</v>
      </c>
      <c r="O1552" s="29">
        <f>IF($L1551 = 8,[9]Sheet1!K43,0)</f>
        <v>0</v>
      </c>
      <c r="P1552" s="29">
        <f>IF($L1551 = 8,[9]Sheet1!L43,0)</f>
        <v>0</v>
      </c>
      <c r="Q1552" s="29">
        <f>IF($L1551 = 8,[9]Sheet1!M43,0)</f>
        <v>0</v>
      </c>
      <c r="R1552" s="29">
        <f>IF($L1551 = 8,[9]Sheet1!N43,0)</f>
        <v>0</v>
      </c>
    </row>
    <row r="1553" spans="1:18">
      <c r="A1553" s="18" t="str">
        <f t="array" ref="A1553">IF(ROW(B1553)-6&lt;A$1,VLOOKUP(LOOKUP("zzzz",CHOOSE({1,2},"",INDEX([1]Sheet1!$P$1:$P$65000,SMALL(IF([1]Sheet1!P$1:P$65000&lt;&gt;"",ROW([1]Sheet1!P$1:P$65000)),ROWS(D$5:D1553))))),[1]Sheet1!$C$5:$D$65000,2,FALSE),IF(L1553&gt;$A$1,"",IF(A1552="","Figure "&amp;L1553,IFERROR(VLOOKUP(A1552,[1]Sheet1!$D$5:$Q$65000,14,FALSE),IFERROR(VLOOKUP(A1552,[1]Sheet1!$A$5:$D$65000,4,FALSE),"Figure " &amp; L1553)))))</f>
        <v/>
      </c>
      <c r="B1553" s="19" t="str">
        <f>IFERROR(IF($A1553="","",VLOOKUP($A1553,[1]Sheet1!$D$5:$R$65000,15,FALSE)),"")</f>
        <v/>
      </c>
      <c r="C1553" s="20" t="str">
        <f>IFERROR(IF(A1553="","",VLOOKUP($A1553,[1]Sheet1!$D$5:$N$65000,3,FALSE)),"")</f>
        <v/>
      </c>
      <c r="D1553" s="20" t="str">
        <f>IFERROR(IF($A1553="","",VLOOKUP($A1553,[1]Sheet1!$D$5:$N$65000,4,FALSE)),"")</f>
        <v/>
      </c>
      <c r="E1553" s="20" t="str">
        <f>IFERROR(IF($A1553="","",VLOOKUP($A1553,[1]Sheet1!$D$5:$N$65000,5,FALSE)),"")</f>
        <v/>
      </c>
      <c r="F1553" s="20" t="str">
        <f>IFERROR(IF($A1553="","",VLOOKUP($A1553,[1]Sheet1!$D$5:$N$65000,6,FALSE)),"")</f>
        <v/>
      </c>
      <c r="G1553" s="20" t="str">
        <f>IFERROR(IF($A1553="","",VLOOKUP($A1553,[1]Sheet1!$D$5:$N$65000,7,FALSE)),"")</f>
        <v/>
      </c>
      <c r="H1553" s="20" t="str">
        <f>IFERROR(IF($A1553="","",VLOOKUP($A1553,[1]Sheet1!$D$5:$N$65000,8,FALSE)),"")</f>
        <v/>
      </c>
      <c r="I1553" s="20" t="str">
        <f>IFERROR(IF($A1553="","",VLOOKUP($A1553,[1]Sheet1!$D$5:$N$65000,9,FALSE)),"")</f>
        <v/>
      </c>
      <c r="J1553" s="20" t="str">
        <f>IFERROR(IF($A1553="","",VLOOKUP($A1553,[1]Sheet1!$D$5:$N$65000,10,FALSE)),"")</f>
        <v/>
      </c>
      <c r="K1553" s="20" t="str">
        <f>IFERROR(IF($A1553="","",VLOOKUP($A1553,[1]Sheet1!$D$5:$N$65000,11,FALSE)),"")</f>
        <v/>
      </c>
      <c r="L1553" s="3">
        <f t="shared" si="50"/>
        <v>1549</v>
      </c>
      <c r="M1553" s="21" t="str">
        <f t="shared" si="51"/>
        <v/>
      </c>
      <c r="N1553" s="29">
        <f>IF($L1552 = 8,[9]Sheet1!J44,0)</f>
        <v>0</v>
      </c>
      <c r="O1553" s="29">
        <f>IF($L1552 = 8,[9]Sheet1!K44,0)</f>
        <v>0</v>
      </c>
      <c r="P1553" s="29">
        <f>IF($L1552 = 8,[9]Sheet1!L44,0)</f>
        <v>0</v>
      </c>
      <c r="Q1553" s="29">
        <f>IF($L1552 = 8,[9]Sheet1!M44,0)</f>
        <v>0</v>
      </c>
      <c r="R1553" s="29">
        <f>IF($L1552 = 8,[9]Sheet1!N44,0)</f>
        <v>0</v>
      </c>
    </row>
    <row r="1554" spans="1:18">
      <c r="A1554" s="18" t="str">
        <f t="array" ref="A1554">IF(ROW(B1554)-6&lt;A$1,VLOOKUP(LOOKUP("zzzz",CHOOSE({1,2},"",INDEX([1]Sheet1!$P$1:$P$65000,SMALL(IF([1]Sheet1!P$1:P$65000&lt;&gt;"",ROW([1]Sheet1!P$1:P$65000)),ROWS(D$5:D1554))))),[1]Sheet1!$C$5:$D$65000,2,FALSE),IF(L1554&gt;$A$1,"",IF(A1553="","Figure "&amp;L1554,IFERROR(VLOOKUP(A1553,[1]Sheet1!$D$5:$Q$65000,14,FALSE),IFERROR(VLOOKUP(A1553,[1]Sheet1!$A$5:$D$65000,4,FALSE),"Figure " &amp; L1554)))))</f>
        <v/>
      </c>
      <c r="B1554" s="19" t="str">
        <f>IFERROR(IF($A1554="","",VLOOKUP($A1554,[1]Sheet1!$D$5:$R$65000,15,FALSE)),"")</f>
        <v/>
      </c>
      <c r="C1554" s="20" t="str">
        <f>IFERROR(IF(A1554="","",VLOOKUP($A1554,[1]Sheet1!$D$5:$N$65000,3,FALSE)),"")</f>
        <v/>
      </c>
      <c r="D1554" s="20" t="str">
        <f>IFERROR(IF($A1554="","",VLOOKUP($A1554,[1]Sheet1!$D$5:$N$65000,4,FALSE)),"")</f>
        <v/>
      </c>
      <c r="E1554" s="20" t="str">
        <f>IFERROR(IF($A1554="","",VLOOKUP($A1554,[1]Sheet1!$D$5:$N$65000,5,FALSE)),"")</f>
        <v/>
      </c>
      <c r="F1554" s="20" t="str">
        <f>IFERROR(IF($A1554="","",VLOOKUP($A1554,[1]Sheet1!$D$5:$N$65000,6,FALSE)),"")</f>
        <v/>
      </c>
      <c r="G1554" s="20" t="str">
        <f>IFERROR(IF($A1554="","",VLOOKUP($A1554,[1]Sheet1!$D$5:$N$65000,7,FALSE)),"")</f>
        <v/>
      </c>
      <c r="H1554" s="20" t="str">
        <f>IFERROR(IF($A1554="","",VLOOKUP($A1554,[1]Sheet1!$D$5:$N$65000,8,FALSE)),"")</f>
        <v/>
      </c>
      <c r="I1554" s="20" t="str">
        <f>IFERROR(IF($A1554="","",VLOOKUP($A1554,[1]Sheet1!$D$5:$N$65000,9,FALSE)),"")</f>
        <v/>
      </c>
      <c r="J1554" s="20" t="str">
        <f>IFERROR(IF($A1554="","",VLOOKUP($A1554,[1]Sheet1!$D$5:$N$65000,10,FALSE)),"")</f>
        <v/>
      </c>
      <c r="K1554" s="20" t="str">
        <f>IFERROR(IF($A1554="","",VLOOKUP($A1554,[1]Sheet1!$D$5:$N$65000,11,FALSE)),"")</f>
        <v/>
      </c>
      <c r="L1554" s="3">
        <f t="shared" si="50"/>
        <v>1550</v>
      </c>
      <c r="M1554" s="21" t="str">
        <f t="shared" si="51"/>
        <v/>
      </c>
      <c r="N1554" s="29">
        <f>IF($L1553 = 8,[9]Sheet1!J45,0)</f>
        <v>0</v>
      </c>
      <c r="O1554" s="29">
        <f>IF($L1553 = 8,[9]Sheet1!K45,0)</f>
        <v>0</v>
      </c>
      <c r="P1554" s="29">
        <f>IF($L1553 = 8,[9]Sheet1!L45,0)</f>
        <v>0</v>
      </c>
      <c r="Q1554" s="29">
        <f>IF($L1553 = 8,[9]Sheet1!M45,0)</f>
        <v>0</v>
      </c>
      <c r="R1554" s="29">
        <f>IF($L1553 = 8,[9]Sheet1!N45,0)</f>
        <v>0</v>
      </c>
    </row>
    <row r="1555" spans="1:18">
      <c r="A1555" s="18" t="str">
        <f t="array" ref="A1555">IF(ROW(B1555)-6&lt;A$1,VLOOKUP(LOOKUP("zzzz",CHOOSE({1,2},"",INDEX([1]Sheet1!$P$1:$P$65000,SMALL(IF([1]Sheet1!P$1:P$65000&lt;&gt;"",ROW([1]Sheet1!P$1:P$65000)),ROWS(D$5:D1555))))),[1]Sheet1!$C$5:$D$65000,2,FALSE),IF(L1555&gt;$A$1,"",IF(A1554="","Figure "&amp;L1555,IFERROR(VLOOKUP(A1554,[1]Sheet1!$D$5:$Q$65000,14,FALSE),IFERROR(VLOOKUP(A1554,[1]Sheet1!$A$5:$D$65000,4,FALSE),"Figure " &amp; L1555)))))</f>
        <v/>
      </c>
      <c r="B1555" s="19" t="str">
        <f>IFERROR(IF($A1555="","",VLOOKUP($A1555,[1]Sheet1!$D$5:$R$65000,15,FALSE)),"")</f>
        <v/>
      </c>
      <c r="C1555" s="20" t="str">
        <f>IFERROR(IF(A1555="","",VLOOKUP($A1555,[1]Sheet1!$D$5:$N$65000,3,FALSE)),"")</f>
        <v/>
      </c>
      <c r="D1555" s="20" t="str">
        <f>IFERROR(IF($A1555="","",VLOOKUP($A1555,[1]Sheet1!$D$5:$N$65000,4,FALSE)),"")</f>
        <v/>
      </c>
      <c r="E1555" s="20" t="str">
        <f>IFERROR(IF($A1555="","",VLOOKUP($A1555,[1]Sheet1!$D$5:$N$65000,5,FALSE)),"")</f>
        <v/>
      </c>
      <c r="F1555" s="20" t="str">
        <f>IFERROR(IF($A1555="","",VLOOKUP($A1555,[1]Sheet1!$D$5:$N$65000,6,FALSE)),"")</f>
        <v/>
      </c>
      <c r="G1555" s="20" t="str">
        <f>IFERROR(IF($A1555="","",VLOOKUP($A1555,[1]Sheet1!$D$5:$N$65000,7,FALSE)),"")</f>
        <v/>
      </c>
      <c r="H1555" s="20" t="str">
        <f>IFERROR(IF($A1555="","",VLOOKUP($A1555,[1]Sheet1!$D$5:$N$65000,8,FALSE)),"")</f>
        <v/>
      </c>
      <c r="I1555" s="20" t="str">
        <f>IFERROR(IF($A1555="","",VLOOKUP($A1555,[1]Sheet1!$D$5:$N$65000,9,FALSE)),"")</f>
        <v/>
      </c>
      <c r="J1555" s="20" t="str">
        <f>IFERROR(IF($A1555="","",VLOOKUP($A1555,[1]Sheet1!$D$5:$N$65000,10,FALSE)),"")</f>
        <v/>
      </c>
      <c r="K1555" s="20" t="str">
        <f>IFERROR(IF($A1555="","",VLOOKUP($A1555,[1]Sheet1!$D$5:$N$65000,11,FALSE)),"")</f>
        <v/>
      </c>
      <c r="L1555" s="3">
        <f t="shared" si="50"/>
        <v>1551</v>
      </c>
      <c r="M1555" s="21" t="str">
        <f t="shared" si="51"/>
        <v/>
      </c>
      <c r="N1555" s="29">
        <f>IF($L1554 = 8,[9]Sheet1!J46,0)</f>
        <v>0</v>
      </c>
      <c r="O1555" s="29">
        <f>IF($L1554 = 8,[9]Sheet1!K46,0)</f>
        <v>0</v>
      </c>
      <c r="P1555" s="29">
        <f>IF($L1554 = 8,[9]Sheet1!L46,0)</f>
        <v>0</v>
      </c>
      <c r="Q1555" s="29">
        <f>IF($L1554 = 8,[9]Sheet1!M46,0)</f>
        <v>0</v>
      </c>
      <c r="R1555" s="29">
        <f>IF($L1554 = 8,[9]Sheet1!N46,0)</f>
        <v>0</v>
      </c>
    </row>
    <row r="1556" spans="1:18">
      <c r="A1556" s="18" t="str">
        <f t="array" ref="A1556">IF(ROW(B1556)-6&lt;A$1,VLOOKUP(LOOKUP("zzzz",CHOOSE({1,2},"",INDEX([1]Sheet1!$P$1:$P$65000,SMALL(IF([1]Sheet1!P$1:P$65000&lt;&gt;"",ROW([1]Sheet1!P$1:P$65000)),ROWS(D$5:D1556))))),[1]Sheet1!$C$5:$D$65000,2,FALSE),IF(L1556&gt;$A$1,"",IF(A1555="","Figure "&amp;L1556,IFERROR(VLOOKUP(A1555,[1]Sheet1!$D$5:$Q$65000,14,FALSE),IFERROR(VLOOKUP(A1555,[1]Sheet1!$A$5:$D$65000,4,FALSE),"Figure " &amp; L1556)))))</f>
        <v/>
      </c>
      <c r="B1556" s="19" t="str">
        <f>IFERROR(IF($A1556="","",VLOOKUP($A1556,[1]Sheet1!$D$5:$R$65000,15,FALSE)),"")</f>
        <v/>
      </c>
      <c r="C1556" s="20" t="str">
        <f>IFERROR(IF(A1556="","",VLOOKUP($A1556,[1]Sheet1!$D$5:$N$65000,3,FALSE)),"")</f>
        <v/>
      </c>
      <c r="D1556" s="20" t="str">
        <f>IFERROR(IF($A1556="","",VLOOKUP($A1556,[1]Sheet1!$D$5:$N$65000,4,FALSE)),"")</f>
        <v/>
      </c>
      <c r="E1556" s="20" t="str">
        <f>IFERROR(IF($A1556="","",VLOOKUP($A1556,[1]Sheet1!$D$5:$N$65000,5,FALSE)),"")</f>
        <v/>
      </c>
      <c r="F1556" s="20" t="str">
        <f>IFERROR(IF($A1556="","",VLOOKUP($A1556,[1]Sheet1!$D$5:$N$65000,6,FALSE)),"")</f>
        <v/>
      </c>
      <c r="G1556" s="20" t="str">
        <f>IFERROR(IF($A1556="","",VLOOKUP($A1556,[1]Sheet1!$D$5:$N$65000,7,FALSE)),"")</f>
        <v/>
      </c>
      <c r="H1556" s="20" t="str">
        <f>IFERROR(IF($A1556="","",VLOOKUP($A1556,[1]Sheet1!$D$5:$N$65000,8,FALSE)),"")</f>
        <v/>
      </c>
      <c r="I1556" s="20" t="str">
        <f>IFERROR(IF($A1556="","",VLOOKUP($A1556,[1]Sheet1!$D$5:$N$65000,9,FALSE)),"")</f>
        <v/>
      </c>
      <c r="J1556" s="20" t="str">
        <f>IFERROR(IF($A1556="","",VLOOKUP($A1556,[1]Sheet1!$D$5:$N$65000,10,FALSE)),"")</f>
        <v/>
      </c>
      <c r="K1556" s="20" t="str">
        <f>IFERROR(IF($A1556="","",VLOOKUP($A1556,[1]Sheet1!$D$5:$N$65000,11,FALSE)),"")</f>
        <v/>
      </c>
      <c r="L1556" s="3">
        <f t="shared" si="50"/>
        <v>1552</v>
      </c>
      <c r="M1556" s="21" t="str">
        <f t="shared" si="51"/>
        <v/>
      </c>
      <c r="N1556" s="29">
        <f>IF($L1555 = 8,[9]Sheet1!J47,0)</f>
        <v>0</v>
      </c>
      <c r="O1556" s="29">
        <f>IF($L1555 = 8,[9]Sheet1!K47,0)</f>
        <v>0</v>
      </c>
      <c r="P1556" s="29">
        <f>IF($L1555 = 8,[9]Sheet1!L47,0)</f>
        <v>0</v>
      </c>
      <c r="Q1556" s="29">
        <f>IF($L1555 = 8,[9]Sheet1!M47,0)</f>
        <v>0</v>
      </c>
      <c r="R1556" s="29">
        <f>IF($L1555 = 8,[9]Sheet1!N47,0)</f>
        <v>0</v>
      </c>
    </row>
    <row r="1557" spans="1:18">
      <c r="A1557" s="18" t="str">
        <f t="array" ref="A1557">IF(ROW(B1557)-6&lt;A$1,VLOOKUP(LOOKUP("zzzz",CHOOSE({1,2},"",INDEX([1]Sheet1!$P$1:$P$65000,SMALL(IF([1]Sheet1!P$1:P$65000&lt;&gt;"",ROW([1]Sheet1!P$1:P$65000)),ROWS(D$5:D1557))))),[1]Sheet1!$C$5:$D$65000,2,FALSE),IF(L1557&gt;$A$1,"",IF(A1556="","Figure "&amp;L1557,IFERROR(VLOOKUP(A1556,[1]Sheet1!$D$5:$Q$65000,14,FALSE),IFERROR(VLOOKUP(A1556,[1]Sheet1!$A$5:$D$65000,4,FALSE),"Figure " &amp; L1557)))))</f>
        <v/>
      </c>
      <c r="B1557" s="19" t="str">
        <f>IFERROR(IF($A1557="","",VLOOKUP($A1557,[1]Sheet1!$D$5:$R$65000,15,FALSE)),"")</f>
        <v/>
      </c>
      <c r="C1557" s="20" t="str">
        <f>IFERROR(IF(A1557="","",VLOOKUP($A1557,[1]Sheet1!$D$5:$N$65000,3,FALSE)),"")</f>
        <v/>
      </c>
      <c r="D1557" s="20" t="str">
        <f>IFERROR(IF($A1557="","",VLOOKUP($A1557,[1]Sheet1!$D$5:$N$65000,4,FALSE)),"")</f>
        <v/>
      </c>
      <c r="E1557" s="20" t="str">
        <f>IFERROR(IF($A1557="","",VLOOKUP($A1557,[1]Sheet1!$D$5:$N$65000,5,FALSE)),"")</f>
        <v/>
      </c>
      <c r="F1557" s="20" t="str">
        <f>IFERROR(IF($A1557="","",VLOOKUP($A1557,[1]Sheet1!$D$5:$N$65000,6,FALSE)),"")</f>
        <v/>
      </c>
      <c r="G1557" s="20" t="str">
        <f>IFERROR(IF($A1557="","",VLOOKUP($A1557,[1]Sheet1!$D$5:$N$65000,7,FALSE)),"")</f>
        <v/>
      </c>
      <c r="H1557" s="20" t="str">
        <f>IFERROR(IF($A1557="","",VLOOKUP($A1557,[1]Sheet1!$D$5:$N$65000,8,FALSE)),"")</f>
        <v/>
      </c>
      <c r="I1557" s="20" t="str">
        <f>IFERROR(IF($A1557="","",VLOOKUP($A1557,[1]Sheet1!$D$5:$N$65000,9,FALSE)),"")</f>
        <v/>
      </c>
      <c r="J1557" s="20" t="str">
        <f>IFERROR(IF($A1557="","",VLOOKUP($A1557,[1]Sheet1!$D$5:$N$65000,10,FALSE)),"")</f>
        <v/>
      </c>
      <c r="K1557" s="20" t="str">
        <f>IFERROR(IF($A1557="","",VLOOKUP($A1557,[1]Sheet1!$D$5:$N$65000,11,FALSE)),"")</f>
        <v/>
      </c>
      <c r="L1557" s="3">
        <f t="shared" si="50"/>
        <v>1553</v>
      </c>
      <c r="M1557" s="21" t="str">
        <f t="shared" si="51"/>
        <v/>
      </c>
      <c r="N1557" s="29">
        <f>IF($L1556 = 8,[9]Sheet1!J48,0)</f>
        <v>0</v>
      </c>
      <c r="O1557" s="29">
        <f>IF($L1556 = 8,[9]Sheet1!K48,0)</f>
        <v>0</v>
      </c>
      <c r="P1557" s="29">
        <f>IF($L1556 = 8,[9]Sheet1!L48,0)</f>
        <v>0</v>
      </c>
      <c r="Q1557" s="29">
        <f>IF($L1556 = 8,[9]Sheet1!M48,0)</f>
        <v>0</v>
      </c>
      <c r="R1557" s="29">
        <f>IF($L1556 = 8,[9]Sheet1!N48,0)</f>
        <v>0</v>
      </c>
    </row>
    <row r="1558" spans="1:18">
      <c r="A1558" s="18" t="str">
        <f t="array" ref="A1558">IF(ROW(B1558)-6&lt;A$1,VLOOKUP(LOOKUP("zzzz",CHOOSE({1,2},"",INDEX([1]Sheet1!$P$1:$P$65000,SMALL(IF([1]Sheet1!P$1:P$65000&lt;&gt;"",ROW([1]Sheet1!P$1:P$65000)),ROWS(D$5:D1558))))),[1]Sheet1!$C$5:$D$65000,2,FALSE),IF(L1558&gt;$A$1,"",IF(A1557="","Figure "&amp;L1558,IFERROR(VLOOKUP(A1557,[1]Sheet1!$D$5:$Q$65000,14,FALSE),IFERROR(VLOOKUP(A1557,[1]Sheet1!$A$5:$D$65000,4,FALSE),"Figure " &amp; L1558)))))</f>
        <v/>
      </c>
      <c r="B1558" s="19" t="str">
        <f>IFERROR(IF($A1558="","",VLOOKUP($A1558,[1]Sheet1!$D$5:$R$65000,15,FALSE)),"")</f>
        <v/>
      </c>
      <c r="C1558" s="20" t="str">
        <f>IFERROR(IF(A1558="","",VLOOKUP($A1558,[1]Sheet1!$D$5:$N$65000,3,FALSE)),"")</f>
        <v/>
      </c>
      <c r="D1558" s="20" t="str">
        <f>IFERROR(IF($A1558="","",VLOOKUP($A1558,[1]Sheet1!$D$5:$N$65000,4,FALSE)),"")</f>
        <v/>
      </c>
      <c r="E1558" s="20" t="str">
        <f>IFERROR(IF($A1558="","",VLOOKUP($A1558,[1]Sheet1!$D$5:$N$65000,5,FALSE)),"")</f>
        <v/>
      </c>
      <c r="F1558" s="20" t="str">
        <f>IFERROR(IF($A1558="","",VLOOKUP($A1558,[1]Sheet1!$D$5:$N$65000,6,FALSE)),"")</f>
        <v/>
      </c>
      <c r="G1558" s="20" t="str">
        <f>IFERROR(IF($A1558="","",VLOOKUP($A1558,[1]Sheet1!$D$5:$N$65000,7,FALSE)),"")</f>
        <v/>
      </c>
      <c r="H1558" s="20" t="str">
        <f>IFERROR(IF($A1558="","",VLOOKUP($A1558,[1]Sheet1!$D$5:$N$65000,8,FALSE)),"")</f>
        <v/>
      </c>
      <c r="I1558" s="20" t="str">
        <f>IFERROR(IF($A1558="","",VLOOKUP($A1558,[1]Sheet1!$D$5:$N$65000,9,FALSE)),"")</f>
        <v/>
      </c>
      <c r="J1558" s="20" t="str">
        <f>IFERROR(IF($A1558="","",VLOOKUP($A1558,[1]Sheet1!$D$5:$N$65000,10,FALSE)),"")</f>
        <v/>
      </c>
      <c r="K1558" s="20" t="str">
        <f>IFERROR(IF($A1558="","",VLOOKUP($A1558,[1]Sheet1!$D$5:$N$65000,11,FALSE)),"")</f>
        <v/>
      </c>
      <c r="L1558" s="3">
        <f t="shared" si="50"/>
        <v>1554</v>
      </c>
      <c r="M1558" s="21" t="str">
        <f t="shared" si="51"/>
        <v/>
      </c>
      <c r="N1558" s="29">
        <f>IF($L1557 = 8,[9]Sheet1!J49,0)</f>
        <v>0</v>
      </c>
      <c r="O1558" s="29">
        <f>IF($L1557 = 8,[9]Sheet1!K49,0)</f>
        <v>0</v>
      </c>
      <c r="P1558" s="29">
        <f>IF($L1557 = 8,[9]Sheet1!L49,0)</f>
        <v>0</v>
      </c>
      <c r="Q1558" s="29">
        <f>IF($L1557 = 8,[9]Sheet1!M49,0)</f>
        <v>0</v>
      </c>
      <c r="R1558" s="29">
        <f>IF($L1557 = 8,[9]Sheet1!N49,0)</f>
        <v>0</v>
      </c>
    </row>
    <row r="1559" spans="1:18">
      <c r="A1559" s="18" t="str">
        <f t="array" ref="A1559">IF(ROW(B1559)-6&lt;A$1,VLOOKUP(LOOKUP("zzzz",CHOOSE({1,2},"",INDEX([1]Sheet1!$P$1:$P$65000,SMALL(IF([1]Sheet1!P$1:P$65000&lt;&gt;"",ROW([1]Sheet1!P$1:P$65000)),ROWS(D$5:D1559))))),[1]Sheet1!$C$5:$D$65000,2,FALSE),IF(L1559&gt;$A$1,"",IF(A1558="","Figure "&amp;L1559,IFERROR(VLOOKUP(A1558,[1]Sheet1!$D$5:$Q$65000,14,FALSE),IFERROR(VLOOKUP(A1558,[1]Sheet1!$A$5:$D$65000,4,FALSE),"Figure " &amp; L1559)))))</f>
        <v/>
      </c>
      <c r="B1559" s="19" t="str">
        <f>IFERROR(IF($A1559="","",VLOOKUP($A1559,[1]Sheet1!$D$5:$R$65000,15,FALSE)),"")</f>
        <v/>
      </c>
      <c r="C1559" s="20" t="str">
        <f>IFERROR(IF(A1559="","",VLOOKUP($A1559,[1]Sheet1!$D$5:$N$65000,3,FALSE)),"")</f>
        <v/>
      </c>
      <c r="D1559" s="20" t="str">
        <f>IFERROR(IF($A1559="","",VLOOKUP($A1559,[1]Sheet1!$D$5:$N$65000,4,FALSE)),"")</f>
        <v/>
      </c>
      <c r="E1559" s="20" t="str">
        <f>IFERROR(IF($A1559="","",VLOOKUP($A1559,[1]Sheet1!$D$5:$N$65000,5,FALSE)),"")</f>
        <v/>
      </c>
      <c r="F1559" s="20" t="str">
        <f>IFERROR(IF($A1559="","",VLOOKUP($A1559,[1]Sheet1!$D$5:$N$65000,6,FALSE)),"")</f>
        <v/>
      </c>
      <c r="G1559" s="20" t="str">
        <f>IFERROR(IF($A1559="","",VLOOKUP($A1559,[1]Sheet1!$D$5:$N$65000,7,FALSE)),"")</f>
        <v/>
      </c>
      <c r="H1559" s="20" t="str">
        <f>IFERROR(IF($A1559="","",VLOOKUP($A1559,[1]Sheet1!$D$5:$N$65000,8,FALSE)),"")</f>
        <v/>
      </c>
      <c r="I1559" s="20" t="str">
        <f>IFERROR(IF($A1559="","",VLOOKUP($A1559,[1]Sheet1!$D$5:$N$65000,9,FALSE)),"")</f>
        <v/>
      </c>
      <c r="J1559" s="20" t="str">
        <f>IFERROR(IF($A1559="","",VLOOKUP($A1559,[1]Sheet1!$D$5:$N$65000,10,FALSE)),"")</f>
        <v/>
      </c>
      <c r="K1559" s="20" t="str">
        <f>IFERROR(IF($A1559="","",VLOOKUP($A1559,[1]Sheet1!$D$5:$N$65000,11,FALSE)),"")</f>
        <v/>
      </c>
      <c r="L1559" s="3">
        <f t="shared" si="50"/>
        <v>1555</v>
      </c>
      <c r="M1559" s="21" t="str">
        <f t="shared" si="51"/>
        <v/>
      </c>
      <c r="N1559" s="29">
        <f>IF($L1558 = 8,[9]Sheet1!J50,0)</f>
        <v>0</v>
      </c>
      <c r="O1559" s="29">
        <f>IF($L1558 = 8,[9]Sheet1!K50,0)</f>
        <v>0</v>
      </c>
      <c r="P1559" s="29">
        <f>IF($L1558 = 8,[9]Sheet1!L50,0)</f>
        <v>0</v>
      </c>
      <c r="Q1559" s="29">
        <f>IF($L1558 = 8,[9]Sheet1!M50,0)</f>
        <v>0</v>
      </c>
      <c r="R1559" s="29">
        <f>IF($L1558 = 8,[9]Sheet1!N50,0)</f>
        <v>0</v>
      </c>
    </row>
    <row r="1560" spans="1:18">
      <c r="A1560" s="18" t="str">
        <f t="array" ref="A1560">IF(ROW(B1560)-6&lt;A$1,VLOOKUP(LOOKUP("zzzz",CHOOSE({1,2},"",INDEX([1]Sheet1!$P$1:$P$65000,SMALL(IF([1]Sheet1!P$1:P$65000&lt;&gt;"",ROW([1]Sheet1!P$1:P$65000)),ROWS(D$5:D1560))))),[1]Sheet1!$C$5:$D$65000,2,FALSE),IF(L1560&gt;$A$1,"",IF(A1559="","Figure "&amp;L1560,IFERROR(VLOOKUP(A1559,[1]Sheet1!$D$5:$Q$65000,14,FALSE),IFERROR(VLOOKUP(A1559,[1]Sheet1!$A$5:$D$65000,4,FALSE),"Figure " &amp; L1560)))))</f>
        <v/>
      </c>
      <c r="B1560" s="19" t="str">
        <f>IFERROR(IF($A1560="","",VLOOKUP($A1560,[1]Sheet1!$D$5:$R$65000,15,FALSE)),"")</f>
        <v/>
      </c>
      <c r="C1560" s="20" t="str">
        <f>IFERROR(IF(A1560="","",VLOOKUP($A1560,[1]Sheet1!$D$5:$N$65000,3,FALSE)),"")</f>
        <v/>
      </c>
      <c r="D1560" s="20" t="str">
        <f>IFERROR(IF($A1560="","",VLOOKUP($A1560,[1]Sheet1!$D$5:$N$65000,4,FALSE)),"")</f>
        <v/>
      </c>
      <c r="E1560" s="20" t="str">
        <f>IFERROR(IF($A1560="","",VLOOKUP($A1560,[1]Sheet1!$D$5:$N$65000,5,FALSE)),"")</f>
        <v/>
      </c>
      <c r="F1560" s="20" t="str">
        <f>IFERROR(IF($A1560="","",VLOOKUP($A1560,[1]Sheet1!$D$5:$N$65000,6,FALSE)),"")</f>
        <v/>
      </c>
      <c r="G1560" s="20" t="str">
        <f>IFERROR(IF($A1560="","",VLOOKUP($A1560,[1]Sheet1!$D$5:$N$65000,7,FALSE)),"")</f>
        <v/>
      </c>
      <c r="H1560" s="20" t="str">
        <f>IFERROR(IF($A1560="","",VLOOKUP($A1560,[1]Sheet1!$D$5:$N$65000,8,FALSE)),"")</f>
        <v/>
      </c>
      <c r="I1560" s="20" t="str">
        <f>IFERROR(IF($A1560="","",VLOOKUP($A1560,[1]Sheet1!$D$5:$N$65000,9,FALSE)),"")</f>
        <v/>
      </c>
      <c r="J1560" s="20" t="str">
        <f>IFERROR(IF($A1560="","",VLOOKUP($A1560,[1]Sheet1!$D$5:$N$65000,10,FALSE)),"")</f>
        <v/>
      </c>
      <c r="K1560" s="20" t="str">
        <f>IFERROR(IF($A1560="","",VLOOKUP($A1560,[1]Sheet1!$D$5:$N$65000,11,FALSE)),"")</f>
        <v/>
      </c>
      <c r="L1560" s="3">
        <f t="shared" si="50"/>
        <v>1556</v>
      </c>
      <c r="M1560" s="21" t="str">
        <f t="shared" si="51"/>
        <v/>
      </c>
      <c r="N1560" s="29">
        <f>IF($L1559 = 8,[9]Sheet1!J51,0)</f>
        <v>0</v>
      </c>
      <c r="O1560" s="29">
        <f>IF($L1559 = 8,[9]Sheet1!K51,0)</f>
        <v>0</v>
      </c>
      <c r="P1560" s="29">
        <f>IF($L1559 = 8,[9]Sheet1!L51,0)</f>
        <v>0</v>
      </c>
      <c r="Q1560" s="29">
        <f>IF($L1559 = 8,[9]Sheet1!M51,0)</f>
        <v>0</v>
      </c>
      <c r="R1560" s="29">
        <f>IF($L1559 = 8,[9]Sheet1!N51,0)</f>
        <v>0</v>
      </c>
    </row>
    <row r="1561" spans="1:18">
      <c r="A1561" s="18" t="str">
        <f t="array" ref="A1561">IF(ROW(B1561)-6&lt;A$1,VLOOKUP(LOOKUP("zzzz",CHOOSE({1,2},"",INDEX([1]Sheet1!$P$1:$P$65000,SMALL(IF([1]Sheet1!P$1:P$65000&lt;&gt;"",ROW([1]Sheet1!P$1:P$65000)),ROWS(D$5:D1561))))),[1]Sheet1!$C$5:$D$65000,2,FALSE),IF(L1561&gt;$A$1,"",IF(A1560="","Figure "&amp;L1561,IFERROR(VLOOKUP(A1560,[1]Sheet1!$D$5:$Q$65000,14,FALSE),IFERROR(VLOOKUP(A1560,[1]Sheet1!$A$5:$D$65000,4,FALSE),"Figure " &amp; L1561)))))</f>
        <v/>
      </c>
      <c r="B1561" s="19" t="str">
        <f>IFERROR(IF($A1561="","",VLOOKUP($A1561,[1]Sheet1!$D$5:$R$65000,15,FALSE)),"")</f>
        <v/>
      </c>
      <c r="C1561" s="20" t="str">
        <f>IFERROR(IF(A1561="","",VLOOKUP($A1561,[1]Sheet1!$D$5:$N$65000,3,FALSE)),"")</f>
        <v/>
      </c>
      <c r="D1561" s="20" t="str">
        <f>IFERROR(IF($A1561="","",VLOOKUP($A1561,[1]Sheet1!$D$5:$N$65000,4,FALSE)),"")</f>
        <v/>
      </c>
      <c r="E1561" s="20" t="str">
        <f>IFERROR(IF($A1561="","",VLOOKUP($A1561,[1]Sheet1!$D$5:$N$65000,5,FALSE)),"")</f>
        <v/>
      </c>
      <c r="F1561" s="20" t="str">
        <f>IFERROR(IF($A1561="","",VLOOKUP($A1561,[1]Sheet1!$D$5:$N$65000,6,FALSE)),"")</f>
        <v/>
      </c>
      <c r="G1561" s="20" t="str">
        <f>IFERROR(IF($A1561="","",VLOOKUP($A1561,[1]Sheet1!$D$5:$N$65000,7,FALSE)),"")</f>
        <v/>
      </c>
      <c r="H1561" s="20" t="str">
        <f>IFERROR(IF($A1561="","",VLOOKUP($A1561,[1]Sheet1!$D$5:$N$65000,8,FALSE)),"")</f>
        <v/>
      </c>
      <c r="I1561" s="20" t="str">
        <f>IFERROR(IF($A1561="","",VLOOKUP($A1561,[1]Sheet1!$D$5:$N$65000,9,FALSE)),"")</f>
        <v/>
      </c>
      <c r="J1561" s="20" t="str">
        <f>IFERROR(IF($A1561="","",VLOOKUP($A1561,[1]Sheet1!$D$5:$N$65000,10,FALSE)),"")</f>
        <v/>
      </c>
      <c r="K1561" s="20" t="str">
        <f>IFERROR(IF($A1561="","",VLOOKUP($A1561,[1]Sheet1!$D$5:$N$65000,11,FALSE)),"")</f>
        <v/>
      </c>
      <c r="L1561" s="3">
        <f t="shared" si="50"/>
        <v>1557</v>
      </c>
      <c r="M1561" s="21" t="str">
        <f t="shared" si="51"/>
        <v/>
      </c>
      <c r="N1561" s="29">
        <f>IF($L1560 = 8,[9]Sheet1!J52,0)</f>
        <v>0</v>
      </c>
      <c r="O1561" s="29">
        <f>IF($L1560 = 8,[9]Sheet1!K52,0)</f>
        <v>0</v>
      </c>
      <c r="P1561" s="29">
        <f>IF($L1560 = 8,[9]Sheet1!L52,0)</f>
        <v>0</v>
      </c>
      <c r="Q1561" s="29">
        <f>IF($L1560 = 8,[9]Sheet1!M52,0)</f>
        <v>0</v>
      </c>
      <c r="R1561" s="29">
        <f>IF($L1560 = 8,[9]Sheet1!N52,0)</f>
        <v>0</v>
      </c>
    </row>
    <row r="1562" spans="1:18">
      <c r="A1562" s="18" t="str">
        <f t="array" ref="A1562">IF(ROW(B1562)-6&lt;A$1,VLOOKUP(LOOKUP("zzzz",CHOOSE({1,2},"",INDEX([1]Sheet1!$P$1:$P$65000,SMALL(IF([1]Sheet1!P$1:P$65000&lt;&gt;"",ROW([1]Sheet1!P$1:P$65000)),ROWS(D$5:D1562))))),[1]Sheet1!$C$5:$D$65000,2,FALSE),IF(L1562&gt;$A$1,"",IF(A1561="","Figure "&amp;L1562,IFERROR(VLOOKUP(A1561,[1]Sheet1!$D$5:$Q$65000,14,FALSE),IFERROR(VLOOKUP(A1561,[1]Sheet1!$A$5:$D$65000,4,FALSE),"Figure " &amp; L1562)))))</f>
        <v/>
      </c>
      <c r="B1562" s="19" t="str">
        <f>IFERROR(IF($A1562="","",VLOOKUP($A1562,[1]Sheet1!$D$5:$R$65000,15,FALSE)),"")</f>
        <v/>
      </c>
      <c r="C1562" s="20" t="str">
        <f>IFERROR(IF(A1562="","",VLOOKUP($A1562,[1]Sheet1!$D$5:$N$65000,3,FALSE)),"")</f>
        <v/>
      </c>
      <c r="D1562" s="20" t="str">
        <f>IFERROR(IF($A1562="","",VLOOKUP($A1562,[1]Sheet1!$D$5:$N$65000,4,FALSE)),"")</f>
        <v/>
      </c>
      <c r="E1562" s="20" t="str">
        <f>IFERROR(IF($A1562="","",VLOOKUP($A1562,[1]Sheet1!$D$5:$N$65000,5,FALSE)),"")</f>
        <v/>
      </c>
      <c r="F1562" s="20" t="str">
        <f>IFERROR(IF($A1562="","",VLOOKUP($A1562,[1]Sheet1!$D$5:$N$65000,6,FALSE)),"")</f>
        <v/>
      </c>
      <c r="G1562" s="20" t="str">
        <f>IFERROR(IF($A1562="","",VLOOKUP($A1562,[1]Sheet1!$D$5:$N$65000,7,FALSE)),"")</f>
        <v/>
      </c>
      <c r="H1562" s="20" t="str">
        <f>IFERROR(IF($A1562="","",VLOOKUP($A1562,[1]Sheet1!$D$5:$N$65000,8,FALSE)),"")</f>
        <v/>
      </c>
      <c r="I1562" s="20" t="str">
        <f>IFERROR(IF($A1562="","",VLOOKUP($A1562,[1]Sheet1!$D$5:$N$65000,9,FALSE)),"")</f>
        <v/>
      </c>
      <c r="J1562" s="20" t="str">
        <f>IFERROR(IF($A1562="","",VLOOKUP($A1562,[1]Sheet1!$D$5:$N$65000,10,FALSE)),"")</f>
        <v/>
      </c>
      <c r="K1562" s="20" t="str">
        <f>IFERROR(IF($A1562="","",VLOOKUP($A1562,[1]Sheet1!$D$5:$N$65000,11,FALSE)),"")</f>
        <v/>
      </c>
      <c r="L1562" s="3">
        <f t="shared" si="50"/>
        <v>1558</v>
      </c>
      <c r="M1562" s="21" t="str">
        <f t="shared" si="51"/>
        <v/>
      </c>
      <c r="N1562" s="29">
        <f>IF($L1561 = 8,[9]Sheet1!J53,0)</f>
        <v>0</v>
      </c>
      <c r="O1562" s="29">
        <f>IF($L1561 = 8,[9]Sheet1!K53,0)</f>
        <v>0</v>
      </c>
      <c r="P1562" s="29">
        <f>IF($L1561 = 8,[9]Sheet1!L53,0)</f>
        <v>0</v>
      </c>
      <c r="Q1562" s="29">
        <f>IF($L1561 = 8,[9]Sheet1!M53,0)</f>
        <v>0</v>
      </c>
      <c r="R1562" s="29">
        <f>IF($L1561 = 8,[9]Sheet1!N53,0)</f>
        <v>0</v>
      </c>
    </row>
    <row r="1563" spans="1:18">
      <c r="A1563" s="18" t="str">
        <f t="array" ref="A1563">IF(ROW(B1563)-6&lt;A$1,VLOOKUP(LOOKUP("zzzz",CHOOSE({1,2},"",INDEX([1]Sheet1!$P$1:$P$65000,SMALL(IF([1]Sheet1!P$1:P$65000&lt;&gt;"",ROW([1]Sheet1!P$1:P$65000)),ROWS(D$5:D1563))))),[1]Sheet1!$C$5:$D$65000,2,FALSE),IF(L1563&gt;$A$1,"",IF(A1562="","Figure "&amp;L1563,IFERROR(VLOOKUP(A1562,[1]Sheet1!$D$5:$Q$65000,14,FALSE),IFERROR(VLOOKUP(A1562,[1]Sheet1!$A$5:$D$65000,4,FALSE),"Figure " &amp; L1563)))))</f>
        <v/>
      </c>
      <c r="B1563" s="19" t="str">
        <f>IFERROR(IF($A1563="","",VLOOKUP($A1563,[1]Sheet1!$D$5:$R$65000,15,FALSE)),"")</f>
        <v/>
      </c>
      <c r="C1563" s="20" t="str">
        <f>IFERROR(IF(A1563="","",VLOOKUP($A1563,[1]Sheet1!$D$5:$N$65000,3,FALSE)),"")</f>
        <v/>
      </c>
      <c r="D1563" s="20" t="str">
        <f>IFERROR(IF($A1563="","",VLOOKUP($A1563,[1]Sheet1!$D$5:$N$65000,4,FALSE)),"")</f>
        <v/>
      </c>
      <c r="E1563" s="20" t="str">
        <f>IFERROR(IF($A1563="","",VLOOKUP($A1563,[1]Sheet1!$D$5:$N$65000,5,FALSE)),"")</f>
        <v/>
      </c>
      <c r="F1563" s="20" t="str">
        <f>IFERROR(IF($A1563="","",VLOOKUP($A1563,[1]Sheet1!$D$5:$N$65000,6,FALSE)),"")</f>
        <v/>
      </c>
      <c r="G1563" s="20" t="str">
        <f>IFERROR(IF($A1563="","",VLOOKUP($A1563,[1]Sheet1!$D$5:$N$65000,7,FALSE)),"")</f>
        <v/>
      </c>
      <c r="H1563" s="20" t="str">
        <f>IFERROR(IF($A1563="","",VLOOKUP($A1563,[1]Sheet1!$D$5:$N$65000,8,FALSE)),"")</f>
        <v/>
      </c>
      <c r="I1563" s="20" t="str">
        <f>IFERROR(IF($A1563="","",VLOOKUP($A1563,[1]Sheet1!$D$5:$N$65000,9,FALSE)),"")</f>
        <v/>
      </c>
      <c r="J1563" s="20" t="str">
        <f>IFERROR(IF($A1563="","",VLOOKUP($A1563,[1]Sheet1!$D$5:$N$65000,10,FALSE)),"")</f>
        <v/>
      </c>
      <c r="K1563" s="20" t="str">
        <f>IFERROR(IF($A1563="","",VLOOKUP($A1563,[1]Sheet1!$D$5:$N$65000,11,FALSE)),"")</f>
        <v/>
      </c>
      <c r="L1563" s="3">
        <f t="shared" si="50"/>
        <v>1559</v>
      </c>
      <c r="M1563" s="21" t="str">
        <f t="shared" si="51"/>
        <v/>
      </c>
      <c r="N1563" s="29">
        <f>IF($L1562 = 8,[9]Sheet1!J54,0)</f>
        <v>0</v>
      </c>
      <c r="O1563" s="29">
        <f>IF($L1562 = 8,[9]Sheet1!K54,0)</f>
        <v>0</v>
      </c>
      <c r="P1563" s="29">
        <f>IF($L1562 = 8,[9]Sheet1!L54,0)</f>
        <v>0</v>
      </c>
      <c r="Q1563" s="29">
        <f>IF($L1562 = 8,[9]Sheet1!M54,0)</f>
        <v>0</v>
      </c>
      <c r="R1563" s="29">
        <f>IF($L1562 = 8,[9]Sheet1!N54,0)</f>
        <v>0</v>
      </c>
    </row>
    <row r="1564" spans="1:18">
      <c r="A1564" s="18" t="str">
        <f t="array" ref="A1564">IF(ROW(B1564)-6&lt;A$1,VLOOKUP(LOOKUP("zzzz",CHOOSE({1,2},"",INDEX([1]Sheet1!$P$1:$P$65000,SMALL(IF([1]Sheet1!P$1:P$65000&lt;&gt;"",ROW([1]Sheet1!P$1:P$65000)),ROWS(D$5:D1564))))),[1]Sheet1!$C$5:$D$65000,2,FALSE),IF(L1564&gt;$A$1,"",IF(A1563="","Figure "&amp;L1564,IFERROR(VLOOKUP(A1563,[1]Sheet1!$D$5:$Q$65000,14,FALSE),IFERROR(VLOOKUP(A1563,[1]Sheet1!$A$5:$D$65000,4,FALSE),"Figure " &amp; L1564)))))</f>
        <v/>
      </c>
      <c r="B1564" s="19" t="str">
        <f>IFERROR(IF($A1564="","",VLOOKUP($A1564,[1]Sheet1!$D$5:$R$65000,15,FALSE)),"")</f>
        <v/>
      </c>
      <c r="C1564" s="20" t="str">
        <f>IFERROR(IF(A1564="","",VLOOKUP($A1564,[1]Sheet1!$D$5:$N$65000,3,FALSE)),"")</f>
        <v/>
      </c>
      <c r="D1564" s="20" t="str">
        <f>IFERROR(IF($A1564="","",VLOOKUP($A1564,[1]Sheet1!$D$5:$N$65000,4,FALSE)),"")</f>
        <v/>
      </c>
      <c r="E1564" s="20" t="str">
        <f>IFERROR(IF($A1564="","",VLOOKUP($A1564,[1]Sheet1!$D$5:$N$65000,5,FALSE)),"")</f>
        <v/>
      </c>
      <c r="F1564" s="20" t="str">
        <f>IFERROR(IF($A1564="","",VLOOKUP($A1564,[1]Sheet1!$D$5:$N$65000,6,FALSE)),"")</f>
        <v/>
      </c>
      <c r="G1564" s="20" t="str">
        <f>IFERROR(IF($A1564="","",VLOOKUP($A1564,[1]Sheet1!$D$5:$N$65000,7,FALSE)),"")</f>
        <v/>
      </c>
      <c r="H1564" s="20" t="str">
        <f>IFERROR(IF($A1564="","",VLOOKUP($A1564,[1]Sheet1!$D$5:$N$65000,8,FALSE)),"")</f>
        <v/>
      </c>
      <c r="I1564" s="20" t="str">
        <f>IFERROR(IF($A1564="","",VLOOKUP($A1564,[1]Sheet1!$D$5:$N$65000,9,FALSE)),"")</f>
        <v/>
      </c>
      <c r="J1564" s="20" t="str">
        <f>IFERROR(IF($A1564="","",VLOOKUP($A1564,[1]Sheet1!$D$5:$N$65000,10,FALSE)),"")</f>
        <v/>
      </c>
      <c r="K1564" s="20" t="str">
        <f>IFERROR(IF($A1564="","",VLOOKUP($A1564,[1]Sheet1!$D$5:$N$65000,11,FALSE)),"")</f>
        <v/>
      </c>
      <c r="L1564" s="3">
        <f t="shared" si="50"/>
        <v>1560</v>
      </c>
      <c r="M1564" s="21" t="str">
        <f t="shared" si="51"/>
        <v/>
      </c>
      <c r="N1564" s="29">
        <f>IF($L1563 = 8,[9]Sheet1!J55,0)</f>
        <v>0</v>
      </c>
      <c r="O1564" s="29">
        <f>IF($L1563 = 8,[9]Sheet1!K55,0)</f>
        <v>0</v>
      </c>
      <c r="P1564" s="29">
        <f>IF($L1563 = 8,[9]Sheet1!L55,0)</f>
        <v>0</v>
      </c>
      <c r="Q1564" s="29">
        <f>IF($L1563 = 8,[9]Sheet1!M55,0)</f>
        <v>0</v>
      </c>
      <c r="R1564" s="29">
        <f>IF($L1563 = 8,[9]Sheet1!N55,0)</f>
        <v>0</v>
      </c>
    </row>
    <row r="1565" spans="1:18">
      <c r="A1565" s="18" t="str">
        <f t="array" ref="A1565">IF(ROW(B1565)-6&lt;A$1,VLOOKUP(LOOKUP("zzzz",CHOOSE({1,2},"",INDEX([1]Sheet1!$P$1:$P$65000,SMALL(IF([1]Sheet1!P$1:P$65000&lt;&gt;"",ROW([1]Sheet1!P$1:P$65000)),ROWS(D$5:D1565))))),[1]Sheet1!$C$5:$D$65000,2,FALSE),IF(L1565&gt;$A$1,"",IF(A1564="","Figure "&amp;L1565,IFERROR(VLOOKUP(A1564,[1]Sheet1!$D$5:$Q$65000,14,FALSE),IFERROR(VLOOKUP(A1564,[1]Sheet1!$A$5:$D$65000,4,FALSE),"Figure " &amp; L1565)))))</f>
        <v/>
      </c>
      <c r="B1565" s="19" t="str">
        <f>IFERROR(IF($A1565="","",VLOOKUP($A1565,[1]Sheet1!$D$5:$R$65000,15,FALSE)),"")</f>
        <v/>
      </c>
      <c r="C1565" s="20" t="str">
        <f>IFERROR(IF(A1565="","",VLOOKUP($A1565,[1]Sheet1!$D$5:$N$65000,3,FALSE)),"")</f>
        <v/>
      </c>
      <c r="D1565" s="20" t="str">
        <f>IFERROR(IF($A1565="","",VLOOKUP($A1565,[1]Sheet1!$D$5:$N$65000,4,FALSE)),"")</f>
        <v/>
      </c>
      <c r="E1565" s="20" t="str">
        <f>IFERROR(IF($A1565="","",VLOOKUP($A1565,[1]Sheet1!$D$5:$N$65000,5,FALSE)),"")</f>
        <v/>
      </c>
      <c r="F1565" s="20" t="str">
        <f>IFERROR(IF($A1565="","",VLOOKUP($A1565,[1]Sheet1!$D$5:$N$65000,6,FALSE)),"")</f>
        <v/>
      </c>
      <c r="G1565" s="20" t="str">
        <f>IFERROR(IF($A1565="","",VLOOKUP($A1565,[1]Sheet1!$D$5:$N$65000,7,FALSE)),"")</f>
        <v/>
      </c>
      <c r="H1565" s="20" t="str">
        <f>IFERROR(IF($A1565="","",VLOOKUP($A1565,[1]Sheet1!$D$5:$N$65000,8,FALSE)),"")</f>
        <v/>
      </c>
      <c r="I1565" s="20" t="str">
        <f>IFERROR(IF($A1565="","",VLOOKUP($A1565,[1]Sheet1!$D$5:$N$65000,9,FALSE)),"")</f>
        <v/>
      </c>
      <c r="J1565" s="20" t="str">
        <f>IFERROR(IF($A1565="","",VLOOKUP($A1565,[1]Sheet1!$D$5:$N$65000,10,FALSE)),"")</f>
        <v/>
      </c>
      <c r="K1565" s="20" t="str">
        <f>IFERROR(IF($A1565="","",VLOOKUP($A1565,[1]Sheet1!$D$5:$N$65000,11,FALSE)),"")</f>
        <v/>
      </c>
      <c r="L1565" s="3">
        <f t="shared" si="50"/>
        <v>1561</v>
      </c>
      <c r="M1565" s="21" t="str">
        <f t="shared" si="51"/>
        <v/>
      </c>
      <c r="N1565" s="29">
        <f>IF($L1564 = 8,[9]Sheet1!J56,0)</f>
        <v>0</v>
      </c>
      <c r="O1565" s="29">
        <f>IF($L1564 = 8,[9]Sheet1!K56,0)</f>
        <v>0</v>
      </c>
      <c r="P1565" s="29">
        <f>IF($L1564 = 8,[9]Sheet1!L56,0)</f>
        <v>0</v>
      </c>
      <c r="Q1565" s="29">
        <f>IF($L1564 = 8,[9]Sheet1!M56,0)</f>
        <v>0</v>
      </c>
      <c r="R1565" s="29">
        <f>IF($L1564 = 8,[9]Sheet1!N56,0)</f>
        <v>0</v>
      </c>
    </row>
    <row r="1566" spans="1:18">
      <c r="A1566" s="18" t="str">
        <f t="array" ref="A1566">IF(ROW(B1566)-6&lt;A$1,VLOOKUP(LOOKUP("zzzz",CHOOSE({1,2},"",INDEX([1]Sheet1!$P$1:$P$65000,SMALL(IF([1]Sheet1!P$1:P$65000&lt;&gt;"",ROW([1]Sheet1!P$1:P$65000)),ROWS(D$5:D1566))))),[1]Sheet1!$C$5:$D$65000,2,FALSE),IF(L1566&gt;$A$1,"",IF(A1565="","Figure "&amp;L1566,IFERROR(VLOOKUP(A1565,[1]Sheet1!$D$5:$Q$65000,14,FALSE),IFERROR(VLOOKUP(A1565,[1]Sheet1!$A$5:$D$65000,4,FALSE),"Figure " &amp; L1566)))))</f>
        <v/>
      </c>
      <c r="B1566" s="19" t="str">
        <f>IFERROR(IF($A1566="","",VLOOKUP($A1566,[1]Sheet1!$D$5:$R$65000,15,FALSE)),"")</f>
        <v/>
      </c>
      <c r="C1566" s="20" t="str">
        <f>IFERROR(IF(A1566="","",VLOOKUP($A1566,[1]Sheet1!$D$5:$N$65000,3,FALSE)),"")</f>
        <v/>
      </c>
      <c r="D1566" s="20" t="str">
        <f>IFERROR(IF($A1566="","",VLOOKUP($A1566,[1]Sheet1!$D$5:$N$65000,4,FALSE)),"")</f>
        <v/>
      </c>
      <c r="E1566" s="20" t="str">
        <f>IFERROR(IF($A1566="","",VLOOKUP($A1566,[1]Sheet1!$D$5:$N$65000,5,FALSE)),"")</f>
        <v/>
      </c>
      <c r="F1566" s="20" t="str">
        <f>IFERROR(IF($A1566="","",VLOOKUP($A1566,[1]Sheet1!$D$5:$N$65000,6,FALSE)),"")</f>
        <v/>
      </c>
      <c r="G1566" s="20" t="str">
        <f>IFERROR(IF($A1566="","",VLOOKUP($A1566,[1]Sheet1!$D$5:$N$65000,7,FALSE)),"")</f>
        <v/>
      </c>
      <c r="H1566" s="20" t="str">
        <f>IFERROR(IF($A1566="","",VLOOKUP($A1566,[1]Sheet1!$D$5:$N$65000,8,FALSE)),"")</f>
        <v/>
      </c>
      <c r="I1566" s="20" t="str">
        <f>IFERROR(IF($A1566="","",VLOOKUP($A1566,[1]Sheet1!$D$5:$N$65000,9,FALSE)),"")</f>
        <v/>
      </c>
      <c r="J1566" s="20" t="str">
        <f>IFERROR(IF($A1566="","",VLOOKUP($A1566,[1]Sheet1!$D$5:$N$65000,10,FALSE)),"")</f>
        <v/>
      </c>
      <c r="K1566" s="20" t="str">
        <f>IFERROR(IF($A1566="","",VLOOKUP($A1566,[1]Sheet1!$D$5:$N$65000,11,FALSE)),"")</f>
        <v/>
      </c>
      <c r="L1566" s="3">
        <f t="shared" si="50"/>
        <v>1562</v>
      </c>
      <c r="M1566" s="21" t="str">
        <f t="shared" si="51"/>
        <v/>
      </c>
      <c r="N1566" s="29">
        <f>IF($L1565 = 8,[9]Sheet1!J57,0)</f>
        <v>0</v>
      </c>
      <c r="O1566" s="29">
        <f>IF($L1565 = 8,[9]Sheet1!K57,0)</f>
        <v>0</v>
      </c>
      <c r="P1566" s="29">
        <f>IF($L1565 = 8,[9]Sheet1!L57,0)</f>
        <v>0</v>
      </c>
      <c r="Q1566" s="29">
        <f>IF($L1565 = 8,[9]Sheet1!M57,0)</f>
        <v>0</v>
      </c>
      <c r="R1566" s="29">
        <f>IF($L1565 = 8,[9]Sheet1!N57,0)</f>
        <v>0</v>
      </c>
    </row>
    <row r="1567" spans="1:18">
      <c r="A1567" s="18" t="str">
        <f t="array" ref="A1567">IF(ROW(B1567)-6&lt;A$1,VLOOKUP(LOOKUP("zzzz",CHOOSE({1,2},"",INDEX([1]Sheet1!$P$1:$P$65000,SMALL(IF([1]Sheet1!P$1:P$65000&lt;&gt;"",ROW([1]Sheet1!P$1:P$65000)),ROWS(D$5:D1567))))),[1]Sheet1!$C$5:$D$65000,2,FALSE),IF(L1567&gt;$A$1,"",IF(A1566="","Figure "&amp;L1567,IFERROR(VLOOKUP(A1566,[1]Sheet1!$D$5:$Q$65000,14,FALSE),IFERROR(VLOOKUP(A1566,[1]Sheet1!$A$5:$D$65000,4,FALSE),"Figure " &amp; L1567)))))</f>
        <v/>
      </c>
      <c r="B1567" s="19" t="str">
        <f>IFERROR(IF($A1567="","",VLOOKUP($A1567,[1]Sheet1!$D$5:$R$65000,15,FALSE)),"")</f>
        <v/>
      </c>
      <c r="C1567" s="20" t="str">
        <f>IFERROR(IF(A1567="","",VLOOKUP($A1567,[1]Sheet1!$D$5:$N$65000,3,FALSE)),"")</f>
        <v/>
      </c>
      <c r="D1567" s="20" t="str">
        <f>IFERROR(IF($A1567="","",VLOOKUP($A1567,[1]Sheet1!$D$5:$N$65000,4,FALSE)),"")</f>
        <v/>
      </c>
      <c r="E1567" s="20" t="str">
        <f>IFERROR(IF($A1567="","",VLOOKUP($A1567,[1]Sheet1!$D$5:$N$65000,5,FALSE)),"")</f>
        <v/>
      </c>
      <c r="F1567" s="20" t="str">
        <f>IFERROR(IF($A1567="","",VLOOKUP($A1567,[1]Sheet1!$D$5:$N$65000,6,FALSE)),"")</f>
        <v/>
      </c>
      <c r="G1567" s="20" t="str">
        <f>IFERROR(IF($A1567="","",VLOOKUP($A1567,[1]Sheet1!$D$5:$N$65000,7,FALSE)),"")</f>
        <v/>
      </c>
      <c r="H1567" s="20" t="str">
        <f>IFERROR(IF($A1567="","",VLOOKUP($A1567,[1]Sheet1!$D$5:$N$65000,8,FALSE)),"")</f>
        <v/>
      </c>
      <c r="I1567" s="20" t="str">
        <f>IFERROR(IF($A1567="","",VLOOKUP($A1567,[1]Sheet1!$D$5:$N$65000,9,FALSE)),"")</f>
        <v/>
      </c>
      <c r="J1567" s="20" t="str">
        <f>IFERROR(IF($A1567="","",VLOOKUP($A1567,[1]Sheet1!$D$5:$N$65000,10,FALSE)),"")</f>
        <v/>
      </c>
      <c r="K1567" s="20" t="str">
        <f>IFERROR(IF($A1567="","",VLOOKUP($A1567,[1]Sheet1!$D$5:$N$65000,11,FALSE)),"")</f>
        <v/>
      </c>
      <c r="L1567" s="3">
        <f t="shared" si="50"/>
        <v>1563</v>
      </c>
      <c r="M1567" s="21" t="str">
        <f t="shared" si="51"/>
        <v/>
      </c>
      <c r="N1567" s="29">
        <f>IF($L1566 = 8,[9]Sheet1!J58,0)</f>
        <v>0</v>
      </c>
      <c r="O1567" s="29">
        <f>IF($L1566 = 8,[9]Sheet1!K58,0)</f>
        <v>0</v>
      </c>
      <c r="P1567" s="29">
        <f>IF($L1566 = 8,[9]Sheet1!L58,0)</f>
        <v>0</v>
      </c>
      <c r="Q1567" s="29">
        <f>IF($L1566 = 8,[9]Sheet1!M58,0)</f>
        <v>0</v>
      </c>
      <c r="R1567" s="29">
        <f>IF($L1566 = 8,[9]Sheet1!N58,0)</f>
        <v>0</v>
      </c>
    </row>
    <row r="1568" spans="1:18">
      <c r="A1568" s="18" t="str">
        <f t="array" ref="A1568">IF(ROW(B1568)-6&lt;A$1,VLOOKUP(LOOKUP("zzzz",CHOOSE({1,2},"",INDEX([1]Sheet1!$P$1:$P$65000,SMALL(IF([1]Sheet1!P$1:P$65000&lt;&gt;"",ROW([1]Sheet1!P$1:P$65000)),ROWS(D$5:D1568))))),[1]Sheet1!$C$5:$D$65000,2,FALSE),IF(L1568&gt;$A$1,"",IF(A1567="","Figure "&amp;L1568,IFERROR(VLOOKUP(A1567,[1]Sheet1!$D$5:$Q$65000,14,FALSE),IFERROR(VLOOKUP(A1567,[1]Sheet1!$A$5:$D$65000,4,FALSE),"Figure " &amp; L1568)))))</f>
        <v/>
      </c>
      <c r="B1568" s="19" t="str">
        <f>IFERROR(IF($A1568="","",VLOOKUP($A1568,[1]Sheet1!$D$5:$R$65000,15,FALSE)),"")</f>
        <v/>
      </c>
      <c r="C1568" s="20" t="str">
        <f>IFERROR(IF(A1568="","",VLOOKUP($A1568,[1]Sheet1!$D$5:$N$65000,3,FALSE)),"")</f>
        <v/>
      </c>
      <c r="D1568" s="20" t="str">
        <f>IFERROR(IF($A1568="","",VLOOKUP($A1568,[1]Sheet1!$D$5:$N$65000,4,FALSE)),"")</f>
        <v/>
      </c>
      <c r="E1568" s="20" t="str">
        <f>IFERROR(IF($A1568="","",VLOOKUP($A1568,[1]Sheet1!$D$5:$N$65000,5,FALSE)),"")</f>
        <v/>
      </c>
      <c r="F1568" s="20" t="str">
        <f>IFERROR(IF($A1568="","",VLOOKUP($A1568,[1]Sheet1!$D$5:$N$65000,6,FALSE)),"")</f>
        <v/>
      </c>
      <c r="G1568" s="20" t="str">
        <f>IFERROR(IF($A1568="","",VLOOKUP($A1568,[1]Sheet1!$D$5:$N$65000,7,FALSE)),"")</f>
        <v/>
      </c>
      <c r="H1568" s="20" t="str">
        <f>IFERROR(IF($A1568="","",VLOOKUP($A1568,[1]Sheet1!$D$5:$N$65000,8,FALSE)),"")</f>
        <v/>
      </c>
      <c r="I1568" s="20" t="str">
        <f>IFERROR(IF($A1568="","",VLOOKUP($A1568,[1]Sheet1!$D$5:$N$65000,9,FALSE)),"")</f>
        <v/>
      </c>
      <c r="J1568" s="20" t="str">
        <f>IFERROR(IF($A1568="","",VLOOKUP($A1568,[1]Sheet1!$D$5:$N$65000,10,FALSE)),"")</f>
        <v/>
      </c>
      <c r="K1568" s="20" t="str">
        <f>IFERROR(IF($A1568="","",VLOOKUP($A1568,[1]Sheet1!$D$5:$N$65000,11,FALSE)),"")</f>
        <v/>
      </c>
      <c r="L1568" s="3">
        <f t="shared" si="50"/>
        <v>1564</v>
      </c>
      <c r="M1568" s="21" t="str">
        <f t="shared" si="51"/>
        <v/>
      </c>
      <c r="N1568" s="29">
        <f>IF($L1567 = 8,[9]Sheet1!J59,0)</f>
        <v>0</v>
      </c>
      <c r="O1568" s="29">
        <f>IF($L1567 = 8,[9]Sheet1!K59,0)</f>
        <v>0</v>
      </c>
      <c r="P1568" s="29">
        <f>IF($L1567 = 8,[9]Sheet1!L59,0)</f>
        <v>0</v>
      </c>
      <c r="Q1568" s="29">
        <f>IF($L1567 = 8,[9]Sheet1!M59,0)</f>
        <v>0</v>
      </c>
      <c r="R1568" s="29">
        <f>IF($L1567 = 8,[9]Sheet1!N59,0)</f>
        <v>0</v>
      </c>
    </row>
    <row r="1569" spans="1:26">
      <c r="A1569" s="18" t="str">
        <f t="array" ref="A1569">IF(ROW(B1569)-6&lt;A$1,VLOOKUP(LOOKUP("zzzz",CHOOSE({1,2},"",INDEX([1]Sheet1!$P$1:$P$65000,SMALL(IF([1]Sheet1!P$1:P$65000&lt;&gt;"",ROW([1]Sheet1!P$1:P$65000)),ROWS(D$5:D1569))))),[1]Sheet1!$C$5:$D$65000,2,FALSE),IF(L1569&gt;$A$1,"",IF(A1568="","Figure "&amp;L1569,IFERROR(VLOOKUP(A1568,[1]Sheet1!$D$5:$Q$65000,14,FALSE),IFERROR(VLOOKUP(A1568,[1]Sheet1!$A$5:$D$65000,4,FALSE),"Figure " &amp; L1569)))))</f>
        <v/>
      </c>
      <c r="B1569" s="19" t="str">
        <f>IFERROR(IF($A1569="","",VLOOKUP($A1569,[1]Sheet1!$D$5:$R$65000,15,FALSE)),"")</f>
        <v/>
      </c>
      <c r="C1569" s="20" t="str">
        <f>IFERROR(IF(A1569="","",VLOOKUP($A1569,[1]Sheet1!$D$5:$N$65000,3,FALSE)),"")</f>
        <v/>
      </c>
      <c r="D1569" s="20" t="str">
        <f>IFERROR(IF($A1569="","",VLOOKUP($A1569,[1]Sheet1!$D$5:$N$65000,4,FALSE)),"")</f>
        <v/>
      </c>
      <c r="E1569" s="20" t="str">
        <f>IFERROR(IF($A1569="","",VLOOKUP($A1569,[1]Sheet1!$D$5:$N$65000,5,FALSE)),"")</f>
        <v/>
      </c>
      <c r="F1569" s="20" t="str">
        <f>IFERROR(IF($A1569="","",VLOOKUP($A1569,[1]Sheet1!$D$5:$N$65000,6,FALSE)),"")</f>
        <v/>
      </c>
      <c r="G1569" s="20" t="str">
        <f>IFERROR(IF($A1569="","",VLOOKUP($A1569,[1]Sheet1!$D$5:$N$65000,7,FALSE)),"")</f>
        <v/>
      </c>
      <c r="H1569" s="20" t="str">
        <f>IFERROR(IF($A1569="","",VLOOKUP($A1569,[1]Sheet1!$D$5:$N$65000,8,FALSE)),"")</f>
        <v/>
      </c>
      <c r="I1569" s="20" t="str">
        <f>IFERROR(IF($A1569="","",VLOOKUP($A1569,[1]Sheet1!$D$5:$N$65000,9,FALSE)),"")</f>
        <v/>
      </c>
      <c r="J1569" s="20" t="str">
        <f>IFERROR(IF($A1569="","",VLOOKUP($A1569,[1]Sheet1!$D$5:$N$65000,10,FALSE)),"")</f>
        <v/>
      </c>
      <c r="K1569" s="20" t="str">
        <f>IFERROR(IF($A1569="","",VLOOKUP($A1569,[1]Sheet1!$D$5:$N$65000,11,FALSE)),"")</f>
        <v/>
      </c>
      <c r="L1569" s="3">
        <f t="shared" si="50"/>
        <v>1565</v>
      </c>
      <c r="M1569" s="21" t="str">
        <f t="shared" si="51"/>
        <v/>
      </c>
      <c r="N1569" s="29">
        <f>IF($L1568 = 8,[9]Sheet1!J60,0)</f>
        <v>0</v>
      </c>
      <c r="O1569" s="29">
        <f>IF($L1568 = 8,[9]Sheet1!K60,0)</f>
        <v>0</v>
      </c>
      <c r="P1569" s="29">
        <f>IF($L1568 = 8,[9]Sheet1!L60,0)</f>
        <v>0</v>
      </c>
      <c r="Q1569" s="29">
        <f>IF($L1568 = 8,[9]Sheet1!M60,0)</f>
        <v>0</v>
      </c>
      <c r="R1569" s="29">
        <f>IF($L1568 = 8,[9]Sheet1!N60,0)</f>
        <v>0</v>
      </c>
    </row>
    <row r="1570" spans="1:26">
      <c r="A1570" s="18" t="str">
        <f t="array" ref="A1570">IF(ROW(B1570)-6&lt;A$1,VLOOKUP(LOOKUP("zzzz",CHOOSE({1,2},"",INDEX([1]Sheet1!$P$1:$P$65000,SMALL(IF([1]Sheet1!P$1:P$65000&lt;&gt;"",ROW([1]Sheet1!P$1:P$65000)),ROWS(D$5:D1570))))),[1]Sheet1!$C$5:$D$65000,2,FALSE),IF(L1570&gt;$A$1,"",IF(A1569="","Figure "&amp;L1570,IFERROR(VLOOKUP(A1569,[1]Sheet1!$D$5:$Q$65000,14,FALSE),IFERROR(VLOOKUP(A1569,[1]Sheet1!$A$5:$D$65000,4,FALSE),"Figure " &amp; L1570)))))</f>
        <v/>
      </c>
      <c r="B1570" s="19" t="str">
        <f>IFERROR(IF($A1570="","",VLOOKUP($A1570,[1]Sheet1!$D$5:$R$65000,15,FALSE)),"")</f>
        <v/>
      </c>
      <c r="C1570" s="20" t="str">
        <f>IFERROR(IF(A1570="","",VLOOKUP($A1570,[1]Sheet1!$D$5:$N$65000,3,FALSE)),"")</f>
        <v/>
      </c>
      <c r="D1570" s="20" t="str">
        <f>IFERROR(IF($A1570="","",VLOOKUP($A1570,[1]Sheet1!$D$5:$N$65000,4,FALSE)),"")</f>
        <v/>
      </c>
      <c r="E1570" s="20" t="str">
        <f>IFERROR(IF($A1570="","",VLOOKUP($A1570,[1]Sheet1!$D$5:$N$65000,5,FALSE)),"")</f>
        <v/>
      </c>
      <c r="F1570" s="20" t="str">
        <f>IFERROR(IF($A1570="","",VLOOKUP($A1570,[1]Sheet1!$D$5:$N$65000,6,FALSE)),"")</f>
        <v/>
      </c>
      <c r="G1570" s="20" t="str">
        <f>IFERROR(IF($A1570="","",VLOOKUP($A1570,[1]Sheet1!$D$5:$N$65000,7,FALSE)),"")</f>
        <v/>
      </c>
      <c r="H1570" s="20" t="str">
        <f>IFERROR(IF($A1570="","",VLOOKUP($A1570,[1]Sheet1!$D$5:$N$65000,8,FALSE)),"")</f>
        <v/>
      </c>
      <c r="I1570" s="20" t="str">
        <f>IFERROR(IF($A1570="","",VLOOKUP($A1570,[1]Sheet1!$D$5:$N$65000,9,FALSE)),"")</f>
        <v/>
      </c>
      <c r="J1570" s="20" t="str">
        <f>IFERROR(IF($A1570="","",VLOOKUP($A1570,[1]Sheet1!$D$5:$N$65000,10,FALSE)),"")</f>
        <v/>
      </c>
      <c r="K1570" s="20" t="str">
        <f>IFERROR(IF($A1570="","",VLOOKUP($A1570,[1]Sheet1!$D$5:$N$65000,11,FALSE)),"")</f>
        <v/>
      </c>
      <c r="L1570" s="3">
        <f t="shared" si="50"/>
        <v>1566</v>
      </c>
      <c r="M1570" s="21" t="str">
        <f t="shared" si="51"/>
        <v/>
      </c>
      <c r="N1570" s="29">
        <f>IF($L1569 = 8,[9]Sheet1!J61,0)</f>
        <v>0</v>
      </c>
      <c r="O1570" s="29">
        <f>IF($L1569 = 8,[9]Sheet1!K61,0)</f>
        <v>0</v>
      </c>
      <c r="P1570" s="29">
        <f>IF($L1569 = 8,[9]Sheet1!L61,0)</f>
        <v>0</v>
      </c>
      <c r="Q1570" s="29">
        <f>IF($L1569 = 8,[9]Sheet1!M61,0)</f>
        <v>0</v>
      </c>
      <c r="R1570" s="29">
        <f>IF($L1569 = 8,[9]Sheet1!N61,0)</f>
        <v>0</v>
      </c>
    </row>
    <row r="1571" spans="1:26">
      <c r="A1571" s="18" t="str">
        <f t="array" ref="A1571">IF(ROW(B1571)-6&lt;A$1,VLOOKUP(LOOKUP("zzzz",CHOOSE({1,2},"",INDEX([1]Sheet1!$P$1:$P$65000,SMALL(IF([1]Sheet1!P$1:P$65000&lt;&gt;"",ROW([1]Sheet1!P$1:P$65000)),ROWS(D$5:D1571))))),[1]Sheet1!$C$5:$D$65000,2,FALSE),IF(L1571&gt;$A$1,"",IF(A1570="","Figure "&amp;L1571,IFERROR(VLOOKUP(A1570,[1]Sheet1!$D$5:$Q$65000,14,FALSE),IFERROR(VLOOKUP(A1570,[1]Sheet1!$A$5:$D$65000,4,FALSE),"Figure " &amp; L1571)))))</f>
        <v/>
      </c>
      <c r="B1571" s="19" t="str">
        <f>IFERROR(IF($A1571="","",VLOOKUP($A1571,[1]Sheet1!$D$5:$R$65000,15,FALSE)),"")</f>
        <v/>
      </c>
      <c r="C1571" s="20" t="str">
        <f>IFERROR(IF(A1571="","",VLOOKUP($A1571,[1]Sheet1!$D$5:$N$65000,3,FALSE)),"")</f>
        <v/>
      </c>
      <c r="D1571" s="20" t="str">
        <f>IFERROR(IF($A1571="","",VLOOKUP($A1571,[1]Sheet1!$D$5:$N$65000,4,FALSE)),"")</f>
        <v/>
      </c>
      <c r="E1571" s="20" t="str">
        <f>IFERROR(IF($A1571="","",VLOOKUP($A1571,[1]Sheet1!$D$5:$N$65000,5,FALSE)),"")</f>
        <v/>
      </c>
      <c r="F1571" s="20" t="str">
        <f>IFERROR(IF($A1571="","",VLOOKUP($A1571,[1]Sheet1!$D$5:$N$65000,6,FALSE)),"")</f>
        <v/>
      </c>
      <c r="G1571" s="20" t="str">
        <f>IFERROR(IF($A1571="","",VLOOKUP($A1571,[1]Sheet1!$D$5:$N$65000,7,FALSE)),"")</f>
        <v/>
      </c>
      <c r="H1571" s="20" t="str">
        <f>IFERROR(IF($A1571="","",VLOOKUP($A1571,[1]Sheet1!$D$5:$N$65000,8,FALSE)),"")</f>
        <v/>
      </c>
      <c r="I1571" s="20" t="str">
        <f>IFERROR(IF($A1571="","",VLOOKUP($A1571,[1]Sheet1!$D$5:$N$65000,9,FALSE)),"")</f>
        <v/>
      </c>
      <c r="J1571" s="20" t="str">
        <f>IFERROR(IF($A1571="","",VLOOKUP($A1571,[1]Sheet1!$D$5:$N$65000,10,FALSE)),"")</f>
        <v/>
      </c>
      <c r="K1571" s="20" t="str">
        <f>IFERROR(IF($A1571="","",VLOOKUP($A1571,[1]Sheet1!$D$5:$N$65000,11,FALSE)),"")</f>
        <v/>
      </c>
      <c r="L1571" s="3">
        <f t="shared" si="50"/>
        <v>1567</v>
      </c>
      <c r="M1571" s="21" t="str">
        <f t="shared" si="51"/>
        <v/>
      </c>
      <c r="N1571" s="29">
        <f>IF($L1570 = 8,[9]Sheet1!J62,0)</f>
        <v>0</v>
      </c>
      <c r="O1571" s="29">
        <f>IF($L1570 = 8,[9]Sheet1!K62,0)</f>
        <v>0</v>
      </c>
      <c r="P1571" s="29">
        <f>IF($L1570 = 8,[9]Sheet1!L62,0)</f>
        <v>0</v>
      </c>
      <c r="Q1571" s="29">
        <f>IF($L1570 = 8,[9]Sheet1!M62,0)</f>
        <v>0</v>
      </c>
      <c r="R1571" s="29">
        <f>IF($L1570 = 8,[9]Sheet1!N62,0)</f>
        <v>0</v>
      </c>
    </row>
    <row r="1572" spans="1:26">
      <c r="A1572" s="18" t="str">
        <f t="array" ref="A1572">IF(ROW(B1572)-6&lt;A$1,VLOOKUP(LOOKUP("zzzz",CHOOSE({1,2},"",INDEX([1]Sheet1!$P$1:$P$65000,SMALL(IF([1]Sheet1!P$1:P$65000&lt;&gt;"",ROW([1]Sheet1!P$1:P$65000)),ROWS(D$5:D1572))))),[1]Sheet1!$C$5:$D$65000,2,FALSE),IF(L1572&gt;$A$1,"",IF(A1571="","Figure "&amp;L1572,IFERROR(VLOOKUP(A1571,[1]Sheet1!$D$5:$Q$65000,14,FALSE),IFERROR(VLOOKUP(A1571,[1]Sheet1!$A$5:$D$65000,4,FALSE),"Figure " &amp; L1572)))))</f>
        <v/>
      </c>
      <c r="B1572" s="19" t="str">
        <f>IFERROR(IF($A1572="","",VLOOKUP($A1572,[1]Sheet1!$D$5:$R$65000,15,FALSE)),"")</f>
        <v/>
      </c>
      <c r="C1572" s="20" t="str">
        <f>IFERROR(IF(A1572="","",VLOOKUP($A1572,[1]Sheet1!$D$5:$N$65000,3,FALSE)),"")</f>
        <v/>
      </c>
      <c r="D1572" s="20" t="str">
        <f>IFERROR(IF($A1572="","",VLOOKUP($A1572,[1]Sheet1!$D$5:$N$65000,4,FALSE)),"")</f>
        <v/>
      </c>
      <c r="E1572" s="20" t="str">
        <f>IFERROR(IF($A1572="","",VLOOKUP($A1572,[1]Sheet1!$D$5:$N$65000,5,FALSE)),"")</f>
        <v/>
      </c>
      <c r="F1572" s="20" t="str">
        <f>IFERROR(IF($A1572="","",VLOOKUP($A1572,[1]Sheet1!$D$5:$N$65000,6,FALSE)),"")</f>
        <v/>
      </c>
      <c r="G1572" s="20" t="str">
        <f>IFERROR(IF($A1572="","",VLOOKUP($A1572,[1]Sheet1!$D$5:$N$65000,7,FALSE)),"")</f>
        <v/>
      </c>
      <c r="H1572" s="20" t="str">
        <f>IFERROR(IF($A1572="","",VLOOKUP($A1572,[1]Sheet1!$D$5:$N$65000,8,FALSE)),"")</f>
        <v/>
      </c>
      <c r="I1572" s="20" t="str">
        <f>IFERROR(IF($A1572="","",VLOOKUP($A1572,[1]Sheet1!$D$5:$N$65000,9,FALSE)),"")</f>
        <v/>
      </c>
      <c r="J1572" s="20" t="str">
        <f>IFERROR(IF($A1572="","",VLOOKUP($A1572,[1]Sheet1!$D$5:$N$65000,10,FALSE)),"")</f>
        <v/>
      </c>
      <c r="K1572" s="20" t="str">
        <f>IFERROR(IF($A1572="","",VLOOKUP($A1572,[1]Sheet1!$D$5:$N$65000,11,FALSE)),"")</f>
        <v/>
      </c>
      <c r="L1572" s="3">
        <f t="shared" si="50"/>
        <v>1568</v>
      </c>
      <c r="M1572" s="21" t="str">
        <f t="shared" si="51"/>
        <v/>
      </c>
      <c r="N1572" s="29">
        <f>IF($L1571 = 8,[9]Sheet1!J63,0)</f>
        <v>0</v>
      </c>
      <c r="O1572" s="29">
        <f>IF($L1571 = 8,[9]Sheet1!K63,0)</f>
        <v>0</v>
      </c>
      <c r="P1572" s="29">
        <f>IF($L1571 = 8,[9]Sheet1!L63,0)</f>
        <v>0</v>
      </c>
      <c r="Q1572" s="29">
        <f>IF($L1571 = 8,[9]Sheet1!M63,0)</f>
        <v>0</v>
      </c>
      <c r="R1572" s="29">
        <f>IF($L1571 = 8,[9]Sheet1!N63,0)</f>
        <v>0</v>
      </c>
    </row>
    <row r="1573" spans="1:26">
      <c r="A1573" s="18" t="str">
        <f t="array" ref="A1573">IF(ROW(B1573)-6&lt;A$1,VLOOKUP(LOOKUP("zzzz",CHOOSE({1,2},"",INDEX([1]Sheet1!$P$1:$P$65000,SMALL(IF([1]Sheet1!P$1:P$65000&lt;&gt;"",ROW([1]Sheet1!P$1:P$65000)),ROWS(D$5:D1573))))),[1]Sheet1!$C$5:$D$65000,2,FALSE),IF(L1573&gt;$A$1,"",IF(A1572="","Figure "&amp;L1573,IFERROR(VLOOKUP(A1572,[1]Sheet1!$D$5:$Q$65000,14,FALSE),IFERROR(VLOOKUP(A1572,[1]Sheet1!$A$5:$D$65000,4,FALSE),"Figure " &amp; L1573)))))</f>
        <v/>
      </c>
      <c r="B1573" s="19" t="str">
        <f>IFERROR(IF($A1573="","",VLOOKUP($A1573,[1]Sheet1!$D$5:$R$65000,15,FALSE)),"")</f>
        <v/>
      </c>
      <c r="C1573" s="20" t="str">
        <f>IFERROR(IF(A1573="","",VLOOKUP($A1573,[1]Sheet1!$D$5:$N$65000,3,FALSE)),"")</f>
        <v/>
      </c>
      <c r="D1573" s="20" t="str">
        <f>IFERROR(IF($A1573="","",VLOOKUP($A1573,[1]Sheet1!$D$5:$N$65000,4,FALSE)),"")</f>
        <v/>
      </c>
      <c r="E1573" s="20" t="str">
        <f>IFERROR(IF($A1573="","",VLOOKUP($A1573,[1]Sheet1!$D$5:$N$65000,5,FALSE)),"")</f>
        <v/>
      </c>
      <c r="F1573" s="20" t="str">
        <f>IFERROR(IF($A1573="","",VLOOKUP($A1573,[1]Sheet1!$D$5:$N$65000,6,FALSE)),"")</f>
        <v/>
      </c>
      <c r="G1573" s="20" t="str">
        <f>IFERROR(IF($A1573="","",VLOOKUP($A1573,[1]Sheet1!$D$5:$N$65000,7,FALSE)),"")</f>
        <v/>
      </c>
      <c r="H1573" s="20" t="str">
        <f>IFERROR(IF($A1573="","",VLOOKUP($A1573,[1]Sheet1!$D$5:$N$65000,8,FALSE)),"")</f>
        <v/>
      </c>
      <c r="I1573" s="20" t="str">
        <f>IFERROR(IF($A1573="","",VLOOKUP($A1573,[1]Sheet1!$D$5:$N$65000,9,FALSE)),"")</f>
        <v/>
      </c>
      <c r="J1573" s="20" t="str">
        <f>IFERROR(IF($A1573="","",VLOOKUP($A1573,[1]Sheet1!$D$5:$N$65000,10,FALSE)),"")</f>
        <v/>
      </c>
      <c r="K1573" s="20" t="str">
        <f>IFERROR(IF($A1573="","",VLOOKUP($A1573,[1]Sheet1!$D$5:$N$65000,11,FALSE)),"")</f>
        <v/>
      </c>
      <c r="L1573" s="3">
        <f t="shared" si="50"/>
        <v>1569</v>
      </c>
      <c r="M1573" s="21" t="str">
        <f t="shared" si="51"/>
        <v/>
      </c>
      <c r="N1573" s="29">
        <f>IF($L1572 = 8,[9]Sheet1!J64,0)</f>
        <v>0</v>
      </c>
      <c r="O1573" s="29">
        <f>IF($L1572 = 8,[9]Sheet1!K64,0)</f>
        <v>0</v>
      </c>
      <c r="P1573" s="29">
        <f>IF($L1572 = 8,[9]Sheet1!L64,0)</f>
        <v>0</v>
      </c>
      <c r="Q1573" s="29">
        <f>IF($L1572 = 8,[9]Sheet1!M64,0)</f>
        <v>0</v>
      </c>
      <c r="R1573" s="29">
        <f>IF($L1572 = 8,[9]Sheet1!N64,0)</f>
        <v>0</v>
      </c>
    </row>
    <row r="1574" spans="1:26">
      <c r="A1574" s="18" t="str">
        <f t="array" ref="A1574">IF(ROW(B1574)-6&lt;A$1,VLOOKUP(LOOKUP("zzzz",CHOOSE({1,2},"",INDEX([1]Sheet1!$P$1:$P$65000,SMALL(IF([1]Sheet1!P$1:P$65000&lt;&gt;"",ROW([1]Sheet1!P$1:P$65000)),ROWS(D$5:D1574))))),[1]Sheet1!$C$5:$D$65000,2,FALSE),IF(L1574&gt;$A$1,"",IF(A1573="","Figure "&amp;L1574,IFERROR(VLOOKUP(A1573,[1]Sheet1!$D$5:$Q$65000,14,FALSE),IFERROR(VLOOKUP(A1573,[1]Sheet1!$A$5:$D$65000,4,FALSE),"Figure " &amp; L1574)))))</f>
        <v/>
      </c>
      <c r="B1574" s="19" t="str">
        <f>IFERROR(IF($A1574="","",VLOOKUP($A1574,[1]Sheet1!$D$5:$R$65000,15,FALSE)),"")</f>
        <v/>
      </c>
      <c r="C1574" s="20" t="str">
        <f>IFERROR(IF(A1574="","",VLOOKUP($A1574,[1]Sheet1!$D$5:$N$65000,3,FALSE)),"")</f>
        <v/>
      </c>
      <c r="D1574" s="20" t="str">
        <f>IFERROR(IF($A1574="","",VLOOKUP($A1574,[1]Sheet1!$D$5:$N$65000,4,FALSE)),"")</f>
        <v/>
      </c>
      <c r="E1574" s="20" t="str">
        <f>IFERROR(IF($A1574="","",VLOOKUP($A1574,[1]Sheet1!$D$5:$N$65000,5,FALSE)),"")</f>
        <v/>
      </c>
      <c r="F1574" s="20" t="str">
        <f>IFERROR(IF($A1574="","",VLOOKUP($A1574,[1]Sheet1!$D$5:$N$65000,6,FALSE)),"")</f>
        <v/>
      </c>
      <c r="G1574" s="20" t="str">
        <f>IFERROR(IF($A1574="","",VLOOKUP($A1574,[1]Sheet1!$D$5:$N$65000,7,FALSE)),"")</f>
        <v/>
      </c>
      <c r="H1574" s="20" t="str">
        <f>IFERROR(IF($A1574="","",VLOOKUP($A1574,[1]Sheet1!$D$5:$N$65000,8,FALSE)),"")</f>
        <v/>
      </c>
      <c r="I1574" s="20" t="str">
        <f>IFERROR(IF($A1574="","",VLOOKUP($A1574,[1]Sheet1!$D$5:$N$65000,9,FALSE)),"")</f>
        <v/>
      </c>
      <c r="J1574" s="20" t="str">
        <f>IFERROR(IF($A1574="","",VLOOKUP($A1574,[1]Sheet1!$D$5:$N$65000,10,FALSE)),"")</f>
        <v/>
      </c>
      <c r="K1574" s="20" t="str">
        <f>IFERROR(IF($A1574="","",VLOOKUP($A1574,[1]Sheet1!$D$5:$N$65000,11,FALSE)),"")</f>
        <v/>
      </c>
      <c r="L1574" s="3">
        <f t="shared" si="50"/>
        <v>1570</v>
      </c>
      <c r="M1574" s="21" t="str">
        <f t="shared" si="51"/>
        <v/>
      </c>
      <c r="N1574" s="29">
        <f>IF($L1573 = 8,[9]Sheet1!J65,0)</f>
        <v>0</v>
      </c>
      <c r="O1574" s="29">
        <f>IF($L1573 = 8,[9]Sheet1!K65,0)</f>
        <v>0</v>
      </c>
      <c r="P1574" s="29">
        <f>IF($L1573 = 8,[9]Sheet1!L65,0)</f>
        <v>0</v>
      </c>
      <c r="Q1574" s="29">
        <f>IF($L1573 = 8,[9]Sheet1!M65,0)</f>
        <v>0</v>
      </c>
      <c r="R1574" s="29">
        <f>IF($L1573 = 8,[9]Sheet1!N65,0)</f>
        <v>0</v>
      </c>
    </row>
    <row r="1575" spans="1:26">
      <c r="A1575" s="18" t="str">
        <f t="array" ref="A1575">IF(ROW(B1575)-6&lt;A$1,VLOOKUP(LOOKUP("zzzz",CHOOSE({1,2},"",INDEX([1]Sheet1!$P$1:$P$65000,SMALL(IF([1]Sheet1!P$1:P$65000&lt;&gt;"",ROW([1]Sheet1!P$1:P$65000)),ROWS(D$5:D1575))))),[1]Sheet1!$C$5:$D$65000,2,FALSE),IF(L1575&gt;$A$1,"",IF(A1574="","Figure "&amp;L1575,IFERROR(VLOOKUP(A1574,[1]Sheet1!$D$5:$Q$65000,14,FALSE),IFERROR(VLOOKUP(A1574,[1]Sheet1!$A$5:$D$65000,4,FALSE),"Figure " &amp; L1575)))))</f>
        <v/>
      </c>
      <c r="B1575" s="19" t="str">
        <f>IFERROR(IF($A1575="","",VLOOKUP($A1575,[1]Sheet1!$D$5:$R$65000,15,FALSE)),"")</f>
        <v/>
      </c>
      <c r="C1575" s="20" t="str">
        <f>IFERROR(IF(A1575="","",VLOOKUP($A1575,[1]Sheet1!$D$5:$N$65000,3,FALSE)),"")</f>
        <v/>
      </c>
      <c r="D1575" s="20" t="str">
        <f>IFERROR(IF($A1575="","",VLOOKUP($A1575,[1]Sheet1!$D$5:$N$65000,4,FALSE)),"")</f>
        <v/>
      </c>
      <c r="E1575" s="20" t="str">
        <f>IFERROR(IF($A1575="","",VLOOKUP($A1575,[1]Sheet1!$D$5:$N$65000,5,FALSE)),"")</f>
        <v/>
      </c>
      <c r="F1575" s="20" t="str">
        <f>IFERROR(IF($A1575="","",VLOOKUP($A1575,[1]Sheet1!$D$5:$N$65000,6,FALSE)),"")</f>
        <v/>
      </c>
      <c r="G1575" s="20" t="str">
        <f>IFERROR(IF($A1575="","",VLOOKUP($A1575,[1]Sheet1!$D$5:$N$65000,7,FALSE)),"")</f>
        <v/>
      </c>
      <c r="H1575" s="20" t="str">
        <f>IFERROR(IF($A1575="","",VLOOKUP($A1575,[1]Sheet1!$D$5:$N$65000,8,FALSE)),"")</f>
        <v/>
      </c>
      <c r="I1575" s="20" t="str">
        <f>IFERROR(IF($A1575="","",VLOOKUP($A1575,[1]Sheet1!$D$5:$N$65000,9,FALSE)),"")</f>
        <v/>
      </c>
      <c r="J1575" s="20" t="str">
        <f>IFERROR(IF($A1575="","",VLOOKUP($A1575,[1]Sheet1!$D$5:$N$65000,10,FALSE)),"")</f>
        <v/>
      </c>
      <c r="K1575" s="20" t="str">
        <f>IFERROR(IF($A1575="","",VLOOKUP($A1575,[1]Sheet1!$D$5:$N$65000,11,FALSE)),"")</f>
        <v/>
      </c>
      <c r="L1575" s="3">
        <f t="shared" si="50"/>
        <v>1571</v>
      </c>
      <c r="M1575" s="21" t="str">
        <f t="shared" si="51"/>
        <v/>
      </c>
      <c r="N1575" s="29">
        <f>IF($L1574 = 8,[9]Sheet1!J66,0)</f>
        <v>0</v>
      </c>
      <c r="O1575" s="29">
        <f>IF($L1574 = 8,[9]Sheet1!K66,0)</f>
        <v>0</v>
      </c>
      <c r="P1575" s="29">
        <f>IF($L1574 = 8,[9]Sheet1!L66,0)</f>
        <v>0</v>
      </c>
      <c r="Q1575" s="29">
        <f>IF($L1574 = 8,[9]Sheet1!M66,0)</f>
        <v>0</v>
      </c>
      <c r="R1575" s="29">
        <f>IF($L1574 = 8,[9]Sheet1!N66,0)</f>
        <v>0</v>
      </c>
    </row>
    <row r="1576" spans="1:26">
      <c r="A1576" s="18" t="str">
        <f t="array" ref="A1576">IF(ROW(B1576)-6&lt;A$1,VLOOKUP(LOOKUP("zzzz",CHOOSE({1,2},"",INDEX([1]Sheet1!$P$1:$P$65000,SMALL(IF([1]Sheet1!P$1:P$65000&lt;&gt;"",ROW([1]Sheet1!P$1:P$65000)),ROWS(D$5:D1576))))),[1]Sheet1!$C$5:$D$65000,2,FALSE),IF(L1576&gt;$A$1,"",IF(A1575="","Figure "&amp;L1576,IFERROR(VLOOKUP(A1575,[1]Sheet1!$D$5:$Q$65000,14,FALSE),IFERROR(VLOOKUP(A1575,[1]Sheet1!$A$5:$D$65000,4,FALSE),"Figure " &amp; L1576)))))</f>
        <v/>
      </c>
      <c r="B1576" s="19" t="str">
        <f>IFERROR(IF($A1576="","",VLOOKUP($A1576,[1]Sheet1!$D$5:$R$65000,15,FALSE)),"")</f>
        <v/>
      </c>
      <c r="C1576" s="20" t="str">
        <f>IFERROR(IF(A1576="","",VLOOKUP($A1576,[1]Sheet1!$D$5:$N$65000,3,FALSE)),"")</f>
        <v/>
      </c>
      <c r="D1576" s="20" t="str">
        <f>IFERROR(IF($A1576="","",VLOOKUP($A1576,[1]Sheet1!$D$5:$N$65000,4,FALSE)),"")</f>
        <v/>
      </c>
      <c r="E1576" s="20" t="str">
        <f>IFERROR(IF($A1576="","",VLOOKUP($A1576,[1]Sheet1!$D$5:$N$65000,5,FALSE)),"")</f>
        <v/>
      </c>
      <c r="F1576" s="20" t="str">
        <f>IFERROR(IF($A1576="","",VLOOKUP($A1576,[1]Sheet1!$D$5:$N$65000,6,FALSE)),"")</f>
        <v/>
      </c>
      <c r="G1576" s="20" t="str">
        <f>IFERROR(IF($A1576="","",VLOOKUP($A1576,[1]Sheet1!$D$5:$N$65000,7,FALSE)),"")</f>
        <v/>
      </c>
      <c r="H1576" s="20" t="str">
        <f>IFERROR(IF($A1576="","",VLOOKUP($A1576,[1]Sheet1!$D$5:$N$65000,8,FALSE)),"")</f>
        <v/>
      </c>
      <c r="I1576" s="20" t="str">
        <f>IFERROR(IF($A1576="","",VLOOKUP($A1576,[1]Sheet1!$D$5:$N$65000,9,FALSE)),"")</f>
        <v/>
      </c>
      <c r="J1576" s="20" t="str">
        <f>IFERROR(IF($A1576="","",VLOOKUP($A1576,[1]Sheet1!$D$5:$N$65000,10,FALSE)),"")</f>
        <v/>
      </c>
      <c r="K1576" s="20" t="str">
        <f>IFERROR(IF($A1576="","",VLOOKUP($A1576,[1]Sheet1!$D$5:$N$65000,11,FALSE)),"")</f>
        <v/>
      </c>
      <c r="L1576" s="3">
        <f t="shared" si="50"/>
        <v>1572</v>
      </c>
      <c r="M1576" s="21" t="str">
        <f t="shared" si="51"/>
        <v/>
      </c>
      <c r="N1576" s="29">
        <f>IF($L1575 = 8,[9]Sheet1!J67,0)</f>
        <v>0</v>
      </c>
      <c r="O1576" s="29">
        <f>IF($L1575 = 8,[9]Sheet1!K67,0)</f>
        <v>0</v>
      </c>
      <c r="P1576" s="29">
        <f>IF($L1575 = 8,[9]Sheet1!L67,0)</f>
        <v>0</v>
      </c>
      <c r="Q1576" s="29">
        <f>IF($L1575 = 8,[9]Sheet1!M67,0)</f>
        <v>0</v>
      </c>
      <c r="R1576" s="29">
        <f>IF($L1575 = 8,[9]Sheet1!N67,0)</f>
        <v>0</v>
      </c>
    </row>
    <row r="1577" spans="1:26">
      <c r="A1577" s="18" t="str">
        <f t="array" ref="A1577">IF(ROW(B1577)-6&lt;A$1,VLOOKUP(LOOKUP("zzzz",CHOOSE({1,2},"",INDEX([1]Sheet1!$P$1:$P$65000,SMALL(IF([1]Sheet1!P$1:P$65000&lt;&gt;"",ROW([1]Sheet1!P$1:P$65000)),ROWS(D$5:D1577))))),[1]Sheet1!$C$5:$D$65000,2,FALSE),IF(L1577&gt;$A$1,"",IF(A1576="","Figure "&amp;L1577,IFERROR(VLOOKUP(A1576,[1]Sheet1!$D$5:$Q$65000,14,FALSE),IFERROR(VLOOKUP(A1576,[1]Sheet1!$A$5:$D$65000,4,FALSE),"Figure " &amp; L1577)))))</f>
        <v/>
      </c>
      <c r="B1577" s="19" t="str">
        <f>IFERROR(IF($A1577="","",VLOOKUP($A1577,[1]Sheet1!$D$5:$R$65000,15,FALSE)),"")</f>
        <v/>
      </c>
      <c r="C1577" s="20" t="str">
        <f>IFERROR(IF(A1577="","",VLOOKUP($A1577,[1]Sheet1!$D$5:$N$65000,3,FALSE)),"")</f>
        <v/>
      </c>
      <c r="D1577" s="20" t="str">
        <f>IFERROR(IF($A1577="","",VLOOKUP($A1577,[1]Sheet1!$D$5:$N$65000,4,FALSE)),"")</f>
        <v/>
      </c>
      <c r="E1577" s="20" t="str">
        <f>IFERROR(IF($A1577="","",VLOOKUP($A1577,[1]Sheet1!$D$5:$N$65000,5,FALSE)),"")</f>
        <v/>
      </c>
      <c r="F1577" s="20" t="str">
        <f>IFERROR(IF($A1577="","",VLOOKUP($A1577,[1]Sheet1!$D$5:$N$65000,6,FALSE)),"")</f>
        <v/>
      </c>
      <c r="G1577" s="20" t="str">
        <f>IFERROR(IF($A1577="","",VLOOKUP($A1577,[1]Sheet1!$D$5:$N$65000,7,FALSE)),"")</f>
        <v/>
      </c>
      <c r="H1577" s="20" t="str">
        <f>IFERROR(IF($A1577="","",VLOOKUP($A1577,[1]Sheet1!$D$5:$N$65000,8,FALSE)),"")</f>
        <v/>
      </c>
      <c r="I1577" s="20" t="str">
        <f>IFERROR(IF($A1577="","",VLOOKUP($A1577,[1]Sheet1!$D$5:$N$65000,9,FALSE)),"")</f>
        <v/>
      </c>
      <c r="J1577" s="20" t="str">
        <f>IFERROR(IF($A1577="","",VLOOKUP($A1577,[1]Sheet1!$D$5:$N$65000,10,FALSE)),"")</f>
        <v/>
      </c>
      <c r="K1577" s="20" t="str">
        <f>IFERROR(IF($A1577="","",VLOOKUP($A1577,[1]Sheet1!$D$5:$N$65000,11,FALSE)),"")</f>
        <v/>
      </c>
      <c r="L1577" s="3">
        <f t="shared" si="50"/>
        <v>1573</v>
      </c>
      <c r="M1577" s="21" t="str">
        <f t="shared" si="51"/>
        <v/>
      </c>
      <c r="N1577" s="29">
        <f>IF($L1576 = 8,[9]Sheet1!J68,0)</f>
        <v>0</v>
      </c>
      <c r="O1577" s="29">
        <f>IF($L1576 = 8,[9]Sheet1!K68,0)</f>
        <v>0</v>
      </c>
      <c r="P1577" s="29">
        <f>IF($L1576 = 8,[9]Sheet1!L68,0)</f>
        <v>0</v>
      </c>
      <c r="Q1577" s="29">
        <f>IF($L1576 = 8,[9]Sheet1!M68,0)</f>
        <v>0</v>
      </c>
      <c r="R1577" s="29">
        <f>IF($L1576 = 8,[9]Sheet1!N68,0)</f>
        <v>0</v>
      </c>
    </row>
    <row r="1578" spans="1:26">
      <c r="A1578" s="18" t="str">
        <f t="array" ref="A1578">IF(ROW(B1578)-6&lt;A$1,VLOOKUP(LOOKUP("zzzz",CHOOSE({1,2},"",INDEX([1]Sheet1!$P$1:$P$65000,SMALL(IF([1]Sheet1!P$1:P$65000&lt;&gt;"",ROW([1]Sheet1!P$1:P$65000)),ROWS(D$5:D1578))))),[1]Sheet1!$C$5:$D$65000,2,FALSE),IF(L1578&gt;$A$1,"",IF(A1577="","Figure "&amp;L1578,IFERROR(VLOOKUP(A1577,[1]Sheet1!$D$5:$Q$65000,14,FALSE),IFERROR(VLOOKUP(A1577,[1]Sheet1!$A$5:$D$65000,4,FALSE),"Figure " &amp; L1578)))))</f>
        <v/>
      </c>
      <c r="B1578" s="19" t="str">
        <f>IFERROR(IF($A1578="","",VLOOKUP($A1578,[1]Sheet1!$D$5:$R$65000,15,FALSE)),"")</f>
        <v/>
      </c>
      <c r="C1578" s="20" t="str">
        <f>IFERROR(IF(A1578="","",VLOOKUP($A1578,[1]Sheet1!$D$5:$N$65000,3,FALSE)),"")</f>
        <v/>
      </c>
      <c r="D1578" s="20" t="str">
        <f>IFERROR(IF($A1578="","",VLOOKUP($A1578,[1]Sheet1!$D$5:$N$65000,4,FALSE)),"")</f>
        <v/>
      </c>
      <c r="E1578" s="20" t="str">
        <f>IFERROR(IF($A1578="","",VLOOKUP($A1578,[1]Sheet1!$D$5:$N$65000,5,FALSE)),"")</f>
        <v/>
      </c>
      <c r="F1578" s="20" t="str">
        <f>IFERROR(IF($A1578="","",VLOOKUP($A1578,[1]Sheet1!$D$5:$N$65000,6,FALSE)),"")</f>
        <v/>
      </c>
      <c r="G1578" s="20" t="str">
        <f>IFERROR(IF($A1578="","",VLOOKUP($A1578,[1]Sheet1!$D$5:$N$65000,7,FALSE)),"")</f>
        <v/>
      </c>
      <c r="H1578" s="20" t="str">
        <f>IFERROR(IF($A1578="","",VLOOKUP($A1578,[1]Sheet1!$D$5:$N$65000,8,FALSE)),"")</f>
        <v/>
      </c>
      <c r="I1578" s="20" t="str">
        <f>IFERROR(IF($A1578="","",VLOOKUP($A1578,[1]Sheet1!$D$5:$N$65000,9,FALSE)),"")</f>
        <v/>
      </c>
      <c r="J1578" s="20" t="str">
        <f>IFERROR(IF($A1578="","",VLOOKUP($A1578,[1]Sheet1!$D$5:$N$65000,10,FALSE)),"")</f>
        <v/>
      </c>
      <c r="K1578" s="20" t="str">
        <f>IFERROR(IF($A1578="","",VLOOKUP($A1578,[1]Sheet1!$D$5:$N$65000,11,FALSE)),"")</f>
        <v/>
      </c>
      <c r="L1578" s="3">
        <f t="shared" ref="L1578:L1641" si="52">IF(A1577="",L1577+1,L1577)</f>
        <v>1574</v>
      </c>
      <c r="M1578" s="21" t="str">
        <f t="shared" si="51"/>
        <v/>
      </c>
      <c r="N1578" s="29">
        <f>IF($L1577 = 8,[9]Sheet1!J69,0)</f>
        <v>0</v>
      </c>
      <c r="O1578" s="29">
        <f>IF($L1577 = 8,[9]Sheet1!K69,0)</f>
        <v>0</v>
      </c>
      <c r="P1578" s="29">
        <f>IF($L1577 = 8,[9]Sheet1!L69,0)</f>
        <v>0</v>
      </c>
      <c r="Q1578" s="29">
        <f>IF($L1577 = 8,[9]Sheet1!M69,0)</f>
        <v>0</v>
      </c>
      <c r="R1578" s="29">
        <f>IF($L1577 = 8,[9]Sheet1!N69,0)</f>
        <v>0</v>
      </c>
      <c r="Z1578" s="27"/>
    </row>
    <row r="1579" spans="1:26">
      <c r="A1579" s="18" t="str">
        <f t="array" ref="A1579">IF(ROW(B1579)-6&lt;A$1,VLOOKUP(LOOKUP("zzzz",CHOOSE({1,2},"",INDEX([1]Sheet1!$P$1:$P$65000,SMALL(IF([1]Sheet1!P$1:P$65000&lt;&gt;"",ROW([1]Sheet1!P$1:P$65000)),ROWS(D$5:D1579))))),[1]Sheet1!$C$5:$D$65000,2,FALSE),IF(L1579&gt;$A$1,"",IF(A1578="","Figure "&amp;L1579,IFERROR(VLOOKUP(A1578,[1]Sheet1!$D$5:$Q$65000,14,FALSE),IFERROR(VLOOKUP(A1578,[1]Sheet1!$A$5:$D$65000,4,FALSE),"Figure " &amp; L1579)))))</f>
        <v/>
      </c>
      <c r="B1579" s="19" t="str">
        <f>IFERROR(IF($A1579="","",VLOOKUP($A1579,[1]Sheet1!$D$5:$R$65000,15,FALSE)),"")</f>
        <v/>
      </c>
      <c r="C1579" s="20" t="str">
        <f>IFERROR(IF(A1579="","",VLOOKUP($A1579,[1]Sheet1!$D$5:$N$65000,3,FALSE)),"")</f>
        <v/>
      </c>
      <c r="D1579" s="20" t="str">
        <f>IFERROR(IF($A1579="","",VLOOKUP($A1579,[1]Sheet1!$D$5:$N$65000,4,FALSE)),"")</f>
        <v/>
      </c>
      <c r="E1579" s="20" t="str">
        <f>IFERROR(IF($A1579="","",VLOOKUP($A1579,[1]Sheet1!$D$5:$N$65000,5,FALSE)),"")</f>
        <v/>
      </c>
      <c r="F1579" s="20" t="str">
        <f>IFERROR(IF($A1579="","",VLOOKUP($A1579,[1]Sheet1!$D$5:$N$65000,6,FALSE)),"")</f>
        <v/>
      </c>
      <c r="G1579" s="20" t="str">
        <f>IFERROR(IF($A1579="","",VLOOKUP($A1579,[1]Sheet1!$D$5:$N$65000,7,FALSE)),"")</f>
        <v/>
      </c>
      <c r="H1579" s="20" t="str">
        <f>IFERROR(IF($A1579="","",VLOOKUP($A1579,[1]Sheet1!$D$5:$N$65000,8,FALSE)),"")</f>
        <v/>
      </c>
      <c r="I1579" s="20" t="str">
        <f>IFERROR(IF($A1579="","",VLOOKUP($A1579,[1]Sheet1!$D$5:$N$65000,9,FALSE)),"")</f>
        <v/>
      </c>
      <c r="J1579" s="20" t="str">
        <f>IFERROR(IF($A1579="","",VLOOKUP($A1579,[1]Sheet1!$D$5:$N$65000,10,FALSE)),"")</f>
        <v/>
      </c>
      <c r="K1579" s="20" t="str">
        <f>IFERROR(IF($A1579="","",VLOOKUP($A1579,[1]Sheet1!$D$5:$N$65000,11,FALSE)),"")</f>
        <v/>
      </c>
      <c r="L1579" s="3">
        <f t="shared" si="52"/>
        <v>1575</v>
      </c>
      <c r="M1579" s="21" t="str">
        <f t="shared" si="51"/>
        <v/>
      </c>
      <c r="N1579" s="29">
        <f>IF($L1578 = 8,[9]Sheet1!J70,0)</f>
        <v>0</v>
      </c>
      <c r="O1579" s="29">
        <f>IF($L1578 = 8,[9]Sheet1!K70,0)</f>
        <v>0</v>
      </c>
      <c r="P1579" s="29">
        <f>IF($L1578 = 8,[9]Sheet1!L70,0)</f>
        <v>0</v>
      </c>
      <c r="Q1579" s="29">
        <f>IF($L1578 = 8,[9]Sheet1!M70,0)</f>
        <v>0</v>
      </c>
      <c r="R1579" s="29">
        <f>IF($L1578 = 8,[9]Sheet1!N70,0)</f>
        <v>0</v>
      </c>
      <c r="Z1579" s="27"/>
    </row>
    <row r="1580" spans="1:26">
      <c r="A1580" s="18" t="str">
        <f t="array" ref="A1580">IF(ROW(B1580)-6&lt;A$1,VLOOKUP(LOOKUP("zzzz",CHOOSE({1,2},"",INDEX([1]Sheet1!$P$1:$P$65000,SMALL(IF([1]Sheet1!P$1:P$65000&lt;&gt;"",ROW([1]Sheet1!P$1:P$65000)),ROWS(D$5:D1580))))),[1]Sheet1!$C$5:$D$65000,2,FALSE),IF(L1580&gt;$A$1,"",IF(A1579="","Figure "&amp;L1580,IFERROR(VLOOKUP(A1579,[1]Sheet1!$D$5:$Q$65000,14,FALSE),IFERROR(VLOOKUP(A1579,[1]Sheet1!$A$5:$D$65000,4,FALSE),"Figure " &amp; L1580)))))</f>
        <v/>
      </c>
      <c r="B1580" s="19" t="str">
        <f>IFERROR(IF($A1580="","",VLOOKUP($A1580,[1]Sheet1!$D$5:$R$65000,15,FALSE)),"")</f>
        <v/>
      </c>
      <c r="C1580" s="20" t="str">
        <f>IFERROR(IF(A1580="","",VLOOKUP($A1580,[1]Sheet1!$D$5:$N$65000,3,FALSE)),"")</f>
        <v/>
      </c>
      <c r="D1580" s="20" t="str">
        <f>IFERROR(IF($A1580="","",VLOOKUP($A1580,[1]Sheet1!$D$5:$N$65000,4,FALSE)),"")</f>
        <v/>
      </c>
      <c r="E1580" s="20" t="str">
        <f>IFERROR(IF($A1580="","",VLOOKUP($A1580,[1]Sheet1!$D$5:$N$65000,5,FALSE)),"")</f>
        <v/>
      </c>
      <c r="F1580" s="20" t="str">
        <f>IFERROR(IF($A1580="","",VLOOKUP($A1580,[1]Sheet1!$D$5:$N$65000,6,FALSE)),"")</f>
        <v/>
      </c>
      <c r="G1580" s="20" t="str">
        <f>IFERROR(IF($A1580="","",VLOOKUP($A1580,[1]Sheet1!$D$5:$N$65000,7,FALSE)),"")</f>
        <v/>
      </c>
      <c r="H1580" s="20" t="str">
        <f>IFERROR(IF($A1580="","",VLOOKUP($A1580,[1]Sheet1!$D$5:$N$65000,8,FALSE)),"")</f>
        <v/>
      </c>
      <c r="I1580" s="20" t="str">
        <f>IFERROR(IF($A1580="","",VLOOKUP($A1580,[1]Sheet1!$D$5:$N$65000,9,FALSE)),"")</f>
        <v/>
      </c>
      <c r="J1580" s="20" t="str">
        <f>IFERROR(IF($A1580="","",VLOOKUP($A1580,[1]Sheet1!$D$5:$N$65000,10,FALSE)),"")</f>
        <v/>
      </c>
      <c r="K1580" s="20" t="str">
        <f>IFERROR(IF($A1580="","",VLOOKUP($A1580,[1]Sheet1!$D$5:$N$65000,11,FALSE)),"")</f>
        <v/>
      </c>
      <c r="L1580" s="3">
        <f t="shared" si="52"/>
        <v>1576</v>
      </c>
      <c r="M1580" s="21" t="str">
        <f t="shared" si="51"/>
        <v/>
      </c>
      <c r="N1580" s="29">
        <f>IF($L1579 = 8,[9]Sheet1!J71,0)</f>
        <v>0</v>
      </c>
      <c r="O1580" s="29">
        <f>IF($L1579 = 8,[9]Sheet1!K71,0)</f>
        <v>0</v>
      </c>
      <c r="P1580" s="29">
        <f>IF($L1579 = 8,[9]Sheet1!L71,0)</f>
        <v>0</v>
      </c>
      <c r="Q1580" s="29">
        <f>IF($L1579 = 8,[9]Sheet1!M71,0)</f>
        <v>0</v>
      </c>
      <c r="R1580" s="29">
        <f>IF($L1579 = 8,[9]Sheet1!N71,0)</f>
        <v>0</v>
      </c>
      <c r="Z1580" s="27"/>
    </row>
    <row r="1581" spans="1:26">
      <c r="A1581" s="18" t="str">
        <f t="array" ref="A1581">IF(ROW(B1581)-6&lt;A$1,VLOOKUP(LOOKUP("zzzz",CHOOSE({1,2},"",INDEX([1]Sheet1!$P$1:$P$65000,SMALL(IF([1]Sheet1!P$1:P$65000&lt;&gt;"",ROW([1]Sheet1!P$1:P$65000)),ROWS(D$5:D1581))))),[1]Sheet1!$C$5:$D$65000,2,FALSE),IF(L1581&gt;$A$1,"",IF(A1580="","Figure "&amp;L1581,IFERROR(VLOOKUP(A1580,[1]Sheet1!$D$5:$Q$65000,14,FALSE),IFERROR(VLOOKUP(A1580,[1]Sheet1!$A$5:$D$65000,4,FALSE),"Figure " &amp; L1581)))))</f>
        <v/>
      </c>
      <c r="B1581" s="19" t="str">
        <f>IFERROR(IF($A1581="","",VLOOKUP($A1581,[1]Sheet1!$D$5:$R$65000,15,FALSE)),"")</f>
        <v/>
      </c>
      <c r="C1581" s="20" t="str">
        <f>IFERROR(IF(A1581="","",VLOOKUP($A1581,[1]Sheet1!$D$5:$N$65000,3,FALSE)),"")</f>
        <v/>
      </c>
      <c r="D1581" s="20" t="str">
        <f>IFERROR(IF($A1581="","",VLOOKUP($A1581,[1]Sheet1!$D$5:$N$65000,4,FALSE)),"")</f>
        <v/>
      </c>
      <c r="E1581" s="20" t="str">
        <f>IFERROR(IF($A1581="","",VLOOKUP($A1581,[1]Sheet1!$D$5:$N$65000,5,FALSE)),"")</f>
        <v/>
      </c>
      <c r="F1581" s="20" t="str">
        <f>IFERROR(IF($A1581="","",VLOOKUP($A1581,[1]Sheet1!$D$5:$N$65000,6,FALSE)),"")</f>
        <v/>
      </c>
      <c r="G1581" s="20" t="str">
        <f>IFERROR(IF($A1581="","",VLOOKUP($A1581,[1]Sheet1!$D$5:$N$65000,7,FALSE)),"")</f>
        <v/>
      </c>
      <c r="H1581" s="20" t="str">
        <f>IFERROR(IF($A1581="","",VLOOKUP($A1581,[1]Sheet1!$D$5:$N$65000,8,FALSE)),"")</f>
        <v/>
      </c>
      <c r="I1581" s="20" t="str">
        <f>IFERROR(IF($A1581="","",VLOOKUP($A1581,[1]Sheet1!$D$5:$N$65000,9,FALSE)),"")</f>
        <v/>
      </c>
      <c r="J1581" s="20" t="str">
        <f>IFERROR(IF($A1581="","",VLOOKUP($A1581,[1]Sheet1!$D$5:$N$65000,10,FALSE)),"")</f>
        <v/>
      </c>
      <c r="K1581" s="20" t="str">
        <f>IFERROR(IF($A1581="","",VLOOKUP($A1581,[1]Sheet1!$D$5:$N$65000,11,FALSE)),"")</f>
        <v/>
      </c>
      <c r="L1581" s="3">
        <f t="shared" si="52"/>
        <v>1577</v>
      </c>
      <c r="M1581" s="21" t="str">
        <f t="shared" si="51"/>
        <v/>
      </c>
      <c r="N1581" s="29">
        <f>IF($L1580 = 8,[9]Sheet1!J72,0)</f>
        <v>0</v>
      </c>
      <c r="O1581" s="29">
        <f>IF($L1580 = 8,[9]Sheet1!K72,0)</f>
        <v>0</v>
      </c>
      <c r="P1581" s="29">
        <f>IF($L1580 = 8,[9]Sheet1!L72,0)</f>
        <v>0</v>
      </c>
      <c r="Q1581" s="29">
        <f>IF($L1580 = 8,[9]Sheet1!M72,0)</f>
        <v>0</v>
      </c>
      <c r="R1581" s="29">
        <f>IF($L1580 = 8,[9]Sheet1!N72,0)</f>
        <v>0</v>
      </c>
      <c r="Z1581" s="27"/>
    </row>
    <row r="1582" spans="1:26">
      <c r="A1582" s="18" t="str">
        <f t="array" ref="A1582">IF(ROW(B1582)-6&lt;A$1,VLOOKUP(LOOKUP("zzzz",CHOOSE({1,2},"",INDEX([1]Sheet1!$P$1:$P$65000,SMALL(IF([1]Sheet1!P$1:P$65000&lt;&gt;"",ROW([1]Sheet1!P$1:P$65000)),ROWS(D$5:D1582))))),[1]Sheet1!$C$5:$D$65000,2,FALSE),IF(L1582&gt;$A$1,"",IF(A1581="","Figure "&amp;L1582,IFERROR(VLOOKUP(A1581,[1]Sheet1!$D$5:$Q$65000,14,FALSE),IFERROR(VLOOKUP(A1581,[1]Sheet1!$A$5:$D$65000,4,FALSE),"Figure " &amp; L1582)))))</f>
        <v/>
      </c>
      <c r="B1582" s="19" t="str">
        <f>IFERROR(IF($A1582="","",VLOOKUP($A1582,[1]Sheet1!$D$5:$R$65000,15,FALSE)),"")</f>
        <v/>
      </c>
      <c r="C1582" s="20" t="str">
        <f>IFERROR(IF(A1582="","",VLOOKUP($A1582,[1]Sheet1!$D$5:$N$65000,3,FALSE)),"")</f>
        <v/>
      </c>
      <c r="D1582" s="20" t="str">
        <f>IFERROR(IF($A1582="","",VLOOKUP($A1582,[1]Sheet1!$D$5:$N$65000,4,FALSE)),"")</f>
        <v/>
      </c>
      <c r="E1582" s="20" t="str">
        <f>IFERROR(IF($A1582="","",VLOOKUP($A1582,[1]Sheet1!$D$5:$N$65000,5,FALSE)),"")</f>
        <v/>
      </c>
      <c r="F1582" s="20" t="str">
        <f>IFERROR(IF($A1582="","",VLOOKUP($A1582,[1]Sheet1!$D$5:$N$65000,6,FALSE)),"")</f>
        <v/>
      </c>
      <c r="G1582" s="20" t="str">
        <f>IFERROR(IF($A1582="","",VLOOKUP($A1582,[1]Sheet1!$D$5:$N$65000,7,FALSE)),"")</f>
        <v/>
      </c>
      <c r="H1582" s="20" t="str">
        <f>IFERROR(IF($A1582="","",VLOOKUP($A1582,[1]Sheet1!$D$5:$N$65000,8,FALSE)),"")</f>
        <v/>
      </c>
      <c r="I1582" s="20" t="str">
        <f>IFERROR(IF($A1582="","",VLOOKUP($A1582,[1]Sheet1!$D$5:$N$65000,9,FALSE)),"")</f>
        <v/>
      </c>
      <c r="J1582" s="20" t="str">
        <f>IFERROR(IF($A1582="","",VLOOKUP($A1582,[1]Sheet1!$D$5:$N$65000,10,FALSE)),"")</f>
        <v/>
      </c>
      <c r="K1582" s="20" t="str">
        <f>IFERROR(IF($A1582="","",VLOOKUP($A1582,[1]Sheet1!$D$5:$N$65000,11,FALSE)),"")</f>
        <v/>
      </c>
      <c r="L1582" s="3">
        <f t="shared" si="52"/>
        <v>1578</v>
      </c>
      <c r="M1582" s="21" t="str">
        <f t="shared" si="51"/>
        <v/>
      </c>
      <c r="N1582" s="29">
        <f>IF($L1581 = 8,[9]Sheet1!J73,0)</f>
        <v>0</v>
      </c>
      <c r="O1582" s="29">
        <f>IF($L1581 = 8,[9]Sheet1!K73,0)</f>
        <v>0</v>
      </c>
      <c r="P1582" s="29">
        <f>IF($L1581 = 8,[9]Sheet1!L73,0)</f>
        <v>0</v>
      </c>
      <c r="Q1582" s="29">
        <f>IF($L1581 = 8,[9]Sheet1!M73,0)</f>
        <v>0</v>
      </c>
      <c r="R1582" s="29">
        <f>IF($L1581 = 8,[9]Sheet1!N73,0)</f>
        <v>0</v>
      </c>
      <c r="Z1582" s="27"/>
    </row>
    <row r="1583" spans="1:26">
      <c r="A1583" s="18" t="str">
        <f t="array" ref="A1583">IF(ROW(B1583)-6&lt;A$1,VLOOKUP(LOOKUP("zzzz",CHOOSE({1,2},"",INDEX([1]Sheet1!$P$1:$P$65000,SMALL(IF([1]Sheet1!P$1:P$65000&lt;&gt;"",ROW([1]Sheet1!P$1:P$65000)),ROWS(D$5:D1583))))),[1]Sheet1!$C$5:$D$65000,2,FALSE),IF(L1583&gt;$A$1,"",IF(A1582="","Figure "&amp;L1583,IFERROR(VLOOKUP(A1582,[1]Sheet1!$D$5:$Q$65000,14,FALSE),IFERROR(VLOOKUP(A1582,[1]Sheet1!$A$5:$D$65000,4,FALSE),"Figure " &amp; L1583)))))</f>
        <v/>
      </c>
      <c r="B1583" s="19" t="str">
        <f>IFERROR(IF($A1583="","",VLOOKUP($A1583,[1]Sheet1!$D$5:$R$65000,15,FALSE)),"")</f>
        <v/>
      </c>
      <c r="C1583" s="20" t="str">
        <f>IFERROR(IF(A1583="","",VLOOKUP($A1583,[1]Sheet1!$D$5:$N$65000,3,FALSE)),"")</f>
        <v/>
      </c>
      <c r="D1583" s="20" t="str">
        <f>IFERROR(IF($A1583="","",VLOOKUP($A1583,[1]Sheet1!$D$5:$N$65000,4,FALSE)),"")</f>
        <v/>
      </c>
      <c r="E1583" s="20" t="str">
        <f>IFERROR(IF($A1583="","",VLOOKUP($A1583,[1]Sheet1!$D$5:$N$65000,5,FALSE)),"")</f>
        <v/>
      </c>
      <c r="F1583" s="20" t="str">
        <f>IFERROR(IF($A1583="","",VLOOKUP($A1583,[1]Sheet1!$D$5:$N$65000,6,FALSE)),"")</f>
        <v/>
      </c>
      <c r="G1583" s="20" t="str">
        <f>IFERROR(IF($A1583="","",VLOOKUP($A1583,[1]Sheet1!$D$5:$N$65000,7,FALSE)),"")</f>
        <v/>
      </c>
      <c r="H1583" s="20" t="str">
        <f>IFERROR(IF($A1583="","",VLOOKUP($A1583,[1]Sheet1!$D$5:$N$65000,8,FALSE)),"")</f>
        <v/>
      </c>
      <c r="I1583" s="20" t="str">
        <f>IFERROR(IF($A1583="","",VLOOKUP($A1583,[1]Sheet1!$D$5:$N$65000,9,FALSE)),"")</f>
        <v/>
      </c>
      <c r="J1583" s="20" t="str">
        <f>IFERROR(IF($A1583="","",VLOOKUP($A1583,[1]Sheet1!$D$5:$N$65000,10,FALSE)),"")</f>
        <v/>
      </c>
      <c r="K1583" s="20" t="str">
        <f>IFERROR(IF($A1583="","",VLOOKUP($A1583,[1]Sheet1!$D$5:$N$65000,11,FALSE)),"")</f>
        <v/>
      </c>
      <c r="L1583" s="3">
        <f t="shared" si="52"/>
        <v>1579</v>
      </c>
      <c r="M1583" s="21" t="str">
        <f t="shared" si="51"/>
        <v/>
      </c>
      <c r="N1583" s="29">
        <f>IF($L1582 = 8,[9]Sheet1!J74,0)</f>
        <v>0</v>
      </c>
      <c r="O1583" s="29">
        <f>IF($L1582 = 8,[9]Sheet1!K74,0)</f>
        <v>0</v>
      </c>
      <c r="P1583" s="29">
        <f>IF($L1582 = 8,[9]Sheet1!L74,0)</f>
        <v>0</v>
      </c>
      <c r="Q1583" s="29">
        <f>IF($L1582 = 8,[9]Sheet1!M74,0)</f>
        <v>0</v>
      </c>
      <c r="R1583" s="29">
        <f>IF($L1582 = 8,[9]Sheet1!N74,0)</f>
        <v>0</v>
      </c>
      <c r="Z1583" s="27"/>
    </row>
    <row r="1584" spans="1:26">
      <c r="A1584" s="18" t="str">
        <f t="array" ref="A1584">IF(ROW(B1584)-6&lt;A$1,VLOOKUP(LOOKUP("zzzz",CHOOSE({1,2},"",INDEX([1]Sheet1!$P$1:$P$65000,SMALL(IF([1]Sheet1!P$1:P$65000&lt;&gt;"",ROW([1]Sheet1!P$1:P$65000)),ROWS(D$5:D1584))))),[1]Sheet1!$C$5:$D$65000,2,FALSE),IF(L1584&gt;$A$1,"",IF(A1583="","Figure "&amp;L1584,IFERROR(VLOOKUP(A1583,[1]Sheet1!$D$5:$Q$65000,14,FALSE),IFERROR(VLOOKUP(A1583,[1]Sheet1!$A$5:$D$65000,4,FALSE),"Figure " &amp; L1584)))))</f>
        <v/>
      </c>
      <c r="B1584" s="19" t="str">
        <f>IFERROR(IF($A1584="","",VLOOKUP($A1584,[1]Sheet1!$D$5:$R$65000,15,FALSE)),"")</f>
        <v/>
      </c>
      <c r="C1584" s="20" t="str">
        <f>IFERROR(IF(A1584="","",VLOOKUP($A1584,[1]Sheet1!$D$5:$N$65000,3,FALSE)),"")</f>
        <v/>
      </c>
      <c r="D1584" s="20" t="str">
        <f>IFERROR(IF($A1584="","",VLOOKUP($A1584,[1]Sheet1!$D$5:$N$65000,4,FALSE)),"")</f>
        <v/>
      </c>
      <c r="E1584" s="20" t="str">
        <f>IFERROR(IF($A1584="","",VLOOKUP($A1584,[1]Sheet1!$D$5:$N$65000,5,FALSE)),"")</f>
        <v/>
      </c>
      <c r="F1584" s="20" t="str">
        <f>IFERROR(IF($A1584="","",VLOOKUP($A1584,[1]Sheet1!$D$5:$N$65000,6,FALSE)),"")</f>
        <v/>
      </c>
      <c r="G1584" s="20" t="str">
        <f>IFERROR(IF($A1584="","",VLOOKUP($A1584,[1]Sheet1!$D$5:$N$65000,7,FALSE)),"")</f>
        <v/>
      </c>
      <c r="H1584" s="20" t="str">
        <f>IFERROR(IF($A1584="","",VLOOKUP($A1584,[1]Sheet1!$D$5:$N$65000,8,FALSE)),"")</f>
        <v/>
      </c>
      <c r="I1584" s="20" t="str">
        <f>IFERROR(IF($A1584="","",VLOOKUP($A1584,[1]Sheet1!$D$5:$N$65000,9,FALSE)),"")</f>
        <v/>
      </c>
      <c r="J1584" s="20" t="str">
        <f>IFERROR(IF($A1584="","",VLOOKUP($A1584,[1]Sheet1!$D$5:$N$65000,10,FALSE)),"")</f>
        <v/>
      </c>
      <c r="K1584" s="20" t="str">
        <f>IFERROR(IF($A1584="","",VLOOKUP($A1584,[1]Sheet1!$D$5:$N$65000,11,FALSE)),"")</f>
        <v/>
      </c>
      <c r="L1584" s="3">
        <f t="shared" si="52"/>
        <v>1580</v>
      </c>
      <c r="M1584" s="21" t="str">
        <f t="shared" si="51"/>
        <v/>
      </c>
      <c r="N1584" s="29">
        <f>IF($L1583 = 8,[9]Sheet1!J75,0)</f>
        <v>0</v>
      </c>
      <c r="O1584" s="29">
        <f>IF($L1583 = 8,[9]Sheet1!K75,0)</f>
        <v>0</v>
      </c>
      <c r="P1584" s="29">
        <f>IF($L1583 = 8,[9]Sheet1!L75,0)</f>
        <v>0</v>
      </c>
      <c r="Q1584" s="29">
        <f>IF($L1583 = 8,[9]Sheet1!M75,0)</f>
        <v>0</v>
      </c>
      <c r="R1584" s="29">
        <f>IF($L1583 = 8,[9]Sheet1!N75,0)</f>
        <v>0</v>
      </c>
      <c r="Z1584" s="27"/>
    </row>
    <row r="1585" spans="1:26">
      <c r="A1585" s="18" t="str">
        <f t="array" ref="A1585">IF(ROW(B1585)-6&lt;A$1,VLOOKUP(LOOKUP("zzzz",CHOOSE({1,2},"",INDEX([1]Sheet1!$P$1:$P$65000,SMALL(IF([1]Sheet1!P$1:P$65000&lt;&gt;"",ROW([1]Sheet1!P$1:P$65000)),ROWS(D$5:D1585))))),[1]Sheet1!$C$5:$D$65000,2,FALSE),IF(L1585&gt;$A$1,"",IF(A1584="","Figure "&amp;L1585,IFERROR(VLOOKUP(A1584,[1]Sheet1!$D$5:$Q$65000,14,FALSE),IFERROR(VLOOKUP(A1584,[1]Sheet1!$A$5:$D$65000,4,FALSE),"Figure " &amp; L1585)))))</f>
        <v/>
      </c>
      <c r="B1585" s="19" t="str">
        <f>IFERROR(IF($A1585="","",VLOOKUP($A1585,[1]Sheet1!$D$5:$R$65000,15,FALSE)),"")</f>
        <v/>
      </c>
      <c r="C1585" s="20" t="str">
        <f>IFERROR(IF(A1585="","",VLOOKUP($A1585,[1]Sheet1!$D$5:$N$65000,3,FALSE)),"")</f>
        <v/>
      </c>
      <c r="D1585" s="20" t="str">
        <f>IFERROR(IF($A1585="","",VLOOKUP($A1585,[1]Sheet1!$D$5:$N$65000,4,FALSE)),"")</f>
        <v/>
      </c>
      <c r="E1585" s="20" t="str">
        <f>IFERROR(IF($A1585="","",VLOOKUP($A1585,[1]Sheet1!$D$5:$N$65000,5,FALSE)),"")</f>
        <v/>
      </c>
      <c r="F1585" s="20" t="str">
        <f>IFERROR(IF($A1585="","",VLOOKUP($A1585,[1]Sheet1!$D$5:$N$65000,6,FALSE)),"")</f>
        <v/>
      </c>
      <c r="G1585" s="20" t="str">
        <f>IFERROR(IF($A1585="","",VLOOKUP($A1585,[1]Sheet1!$D$5:$N$65000,7,FALSE)),"")</f>
        <v/>
      </c>
      <c r="H1585" s="20" t="str">
        <f>IFERROR(IF($A1585="","",VLOOKUP($A1585,[1]Sheet1!$D$5:$N$65000,8,FALSE)),"")</f>
        <v/>
      </c>
      <c r="I1585" s="20" t="str">
        <f>IFERROR(IF($A1585="","",VLOOKUP($A1585,[1]Sheet1!$D$5:$N$65000,9,FALSE)),"")</f>
        <v/>
      </c>
      <c r="J1585" s="20" t="str">
        <f>IFERROR(IF($A1585="","",VLOOKUP($A1585,[1]Sheet1!$D$5:$N$65000,10,FALSE)),"")</f>
        <v/>
      </c>
      <c r="K1585" s="20" t="str">
        <f>IFERROR(IF($A1585="","",VLOOKUP($A1585,[1]Sheet1!$D$5:$N$65000,11,FALSE)),"")</f>
        <v/>
      </c>
      <c r="L1585" s="3">
        <f t="shared" si="52"/>
        <v>1581</v>
      </c>
      <c r="M1585" s="21" t="str">
        <f t="shared" si="51"/>
        <v/>
      </c>
      <c r="N1585" s="29">
        <f>IF($L1584 = 8,[9]Sheet1!J76,0)</f>
        <v>0</v>
      </c>
      <c r="O1585" s="29">
        <f>IF($L1584 = 8,[9]Sheet1!K76,0)</f>
        <v>0</v>
      </c>
      <c r="P1585" s="29">
        <f>IF($L1584 = 8,[9]Sheet1!L76,0)</f>
        <v>0</v>
      </c>
      <c r="Q1585" s="29">
        <f>IF($L1584 = 8,[9]Sheet1!M76,0)</f>
        <v>0</v>
      </c>
      <c r="R1585" s="29">
        <f>IF($L1584 = 8,[9]Sheet1!N76,0)</f>
        <v>0</v>
      </c>
      <c r="Z1585" s="27"/>
    </row>
    <row r="1586" spans="1:26">
      <c r="A1586" s="18" t="str">
        <f t="array" ref="A1586">IF(ROW(B1586)-6&lt;A$1,VLOOKUP(LOOKUP("zzzz",CHOOSE({1,2},"",INDEX([1]Sheet1!$P$1:$P$65000,SMALL(IF([1]Sheet1!P$1:P$65000&lt;&gt;"",ROW([1]Sheet1!P$1:P$65000)),ROWS(D$5:D1586))))),[1]Sheet1!$C$5:$D$65000,2,FALSE),IF(L1586&gt;$A$1,"",IF(A1585="","Figure "&amp;L1586,IFERROR(VLOOKUP(A1585,[1]Sheet1!$D$5:$Q$65000,14,FALSE),IFERROR(VLOOKUP(A1585,[1]Sheet1!$A$5:$D$65000,4,FALSE),"Figure " &amp; L1586)))))</f>
        <v/>
      </c>
      <c r="B1586" s="19" t="str">
        <f>IFERROR(IF($A1586="","",VLOOKUP($A1586,[1]Sheet1!$D$5:$R$65000,15,FALSE)),"")</f>
        <v/>
      </c>
      <c r="C1586" s="20" t="str">
        <f>IFERROR(IF(A1586="","",VLOOKUP($A1586,[1]Sheet1!$D$5:$N$65000,3,FALSE)),"")</f>
        <v/>
      </c>
      <c r="D1586" s="20" t="str">
        <f>IFERROR(IF($A1586="","",VLOOKUP($A1586,[1]Sheet1!$D$5:$N$65000,4,FALSE)),"")</f>
        <v/>
      </c>
      <c r="E1586" s="20" t="str">
        <f>IFERROR(IF($A1586="","",VLOOKUP($A1586,[1]Sheet1!$D$5:$N$65000,5,FALSE)),"")</f>
        <v/>
      </c>
      <c r="F1586" s="20" t="str">
        <f>IFERROR(IF($A1586="","",VLOOKUP($A1586,[1]Sheet1!$D$5:$N$65000,6,FALSE)),"")</f>
        <v/>
      </c>
      <c r="G1586" s="20" t="str">
        <f>IFERROR(IF($A1586="","",VLOOKUP($A1586,[1]Sheet1!$D$5:$N$65000,7,FALSE)),"")</f>
        <v/>
      </c>
      <c r="H1586" s="20" t="str">
        <f>IFERROR(IF($A1586="","",VLOOKUP($A1586,[1]Sheet1!$D$5:$N$65000,8,FALSE)),"")</f>
        <v/>
      </c>
      <c r="I1586" s="20" t="str">
        <f>IFERROR(IF($A1586="","",VLOOKUP($A1586,[1]Sheet1!$D$5:$N$65000,9,FALSE)),"")</f>
        <v/>
      </c>
      <c r="J1586" s="20" t="str">
        <f>IFERROR(IF($A1586="","",VLOOKUP($A1586,[1]Sheet1!$D$5:$N$65000,10,FALSE)),"")</f>
        <v/>
      </c>
      <c r="K1586" s="20" t="str">
        <f>IFERROR(IF($A1586="","",VLOOKUP($A1586,[1]Sheet1!$D$5:$N$65000,11,FALSE)),"")</f>
        <v/>
      </c>
      <c r="L1586" s="3">
        <f t="shared" si="52"/>
        <v>1582</v>
      </c>
      <c r="M1586" s="21" t="str">
        <f t="shared" si="51"/>
        <v/>
      </c>
      <c r="N1586" s="29">
        <f>IF($L1585 = 8,[9]Sheet1!J77,0)</f>
        <v>0</v>
      </c>
      <c r="O1586" s="29">
        <f>IF($L1585 = 8,[9]Sheet1!K77,0)</f>
        <v>0</v>
      </c>
      <c r="P1586" s="29">
        <f>IF($L1585 = 8,[9]Sheet1!L77,0)</f>
        <v>0</v>
      </c>
      <c r="Q1586" s="29">
        <f>IF($L1585 = 8,[9]Sheet1!M77,0)</f>
        <v>0</v>
      </c>
      <c r="R1586" s="29">
        <f>IF($L1585 = 8,[9]Sheet1!N77,0)</f>
        <v>0</v>
      </c>
      <c r="Z1586" s="27"/>
    </row>
    <row r="1587" spans="1:26">
      <c r="A1587" s="18" t="str">
        <f t="array" ref="A1587">IF(ROW(B1587)-6&lt;A$1,VLOOKUP(LOOKUP("zzzz",CHOOSE({1,2},"",INDEX([1]Sheet1!$P$1:$P$65000,SMALL(IF([1]Sheet1!P$1:P$65000&lt;&gt;"",ROW([1]Sheet1!P$1:P$65000)),ROWS(D$5:D1587))))),[1]Sheet1!$C$5:$D$65000,2,FALSE),IF(L1587&gt;$A$1,"",IF(A1586="","Figure "&amp;L1587,IFERROR(VLOOKUP(A1586,[1]Sheet1!$D$5:$Q$65000,14,FALSE),IFERROR(VLOOKUP(A1586,[1]Sheet1!$A$5:$D$65000,4,FALSE),"Figure " &amp; L1587)))))</f>
        <v/>
      </c>
      <c r="B1587" s="19" t="str">
        <f>IFERROR(IF($A1587="","",VLOOKUP($A1587,[1]Sheet1!$D$5:$R$65000,15,FALSE)),"")</f>
        <v/>
      </c>
      <c r="C1587" s="20" t="str">
        <f>IFERROR(IF(A1587="","",VLOOKUP($A1587,[1]Sheet1!$D$5:$N$65000,3,FALSE)),"")</f>
        <v/>
      </c>
      <c r="D1587" s="20" t="str">
        <f>IFERROR(IF($A1587="","",VLOOKUP($A1587,[1]Sheet1!$D$5:$N$65000,4,FALSE)),"")</f>
        <v/>
      </c>
      <c r="E1587" s="20" t="str">
        <f>IFERROR(IF($A1587="","",VLOOKUP($A1587,[1]Sheet1!$D$5:$N$65000,5,FALSE)),"")</f>
        <v/>
      </c>
      <c r="F1587" s="20" t="str">
        <f>IFERROR(IF($A1587="","",VLOOKUP($A1587,[1]Sheet1!$D$5:$N$65000,6,FALSE)),"")</f>
        <v/>
      </c>
      <c r="G1587" s="20" t="str">
        <f>IFERROR(IF($A1587="","",VLOOKUP($A1587,[1]Sheet1!$D$5:$N$65000,7,FALSE)),"")</f>
        <v/>
      </c>
      <c r="H1587" s="20" t="str">
        <f>IFERROR(IF($A1587="","",VLOOKUP($A1587,[1]Sheet1!$D$5:$N$65000,8,FALSE)),"")</f>
        <v/>
      </c>
      <c r="I1587" s="20" t="str">
        <f>IFERROR(IF($A1587="","",VLOOKUP($A1587,[1]Sheet1!$D$5:$N$65000,9,FALSE)),"")</f>
        <v/>
      </c>
      <c r="J1587" s="20" t="str">
        <f>IFERROR(IF($A1587="","",VLOOKUP($A1587,[1]Sheet1!$D$5:$N$65000,10,FALSE)),"")</f>
        <v/>
      </c>
      <c r="K1587" s="20" t="str">
        <f>IFERROR(IF($A1587="","",VLOOKUP($A1587,[1]Sheet1!$D$5:$N$65000,11,FALSE)),"")</f>
        <v/>
      </c>
      <c r="L1587" s="3">
        <f t="shared" si="52"/>
        <v>1583</v>
      </c>
      <c r="M1587" s="21" t="str">
        <f t="shared" si="51"/>
        <v/>
      </c>
      <c r="N1587" s="29">
        <f>IF($L1586 = 8,[9]Sheet1!J78,0)</f>
        <v>0</v>
      </c>
      <c r="O1587" s="29">
        <f>IF($L1586 = 8,[9]Sheet1!K78,0)</f>
        <v>0</v>
      </c>
      <c r="P1587" s="29">
        <f>IF($L1586 = 8,[9]Sheet1!L78,0)</f>
        <v>0</v>
      </c>
      <c r="Q1587" s="29">
        <f>IF($L1586 = 8,[9]Sheet1!M78,0)</f>
        <v>0</v>
      </c>
      <c r="R1587" s="29">
        <f>IF($L1586 = 8,[9]Sheet1!N78,0)</f>
        <v>0</v>
      </c>
      <c r="Z1587" s="27"/>
    </row>
    <row r="1588" spans="1:26">
      <c r="A1588" s="18" t="str">
        <f t="array" ref="A1588">IF(ROW(B1588)-6&lt;A$1,VLOOKUP(LOOKUP("zzzz",CHOOSE({1,2},"",INDEX([1]Sheet1!$P$1:$P$65000,SMALL(IF([1]Sheet1!P$1:P$65000&lt;&gt;"",ROW([1]Sheet1!P$1:P$65000)),ROWS(D$5:D1588))))),[1]Sheet1!$C$5:$D$65000,2,FALSE),IF(L1588&gt;$A$1,"",IF(A1587="","Figure "&amp;L1588,IFERROR(VLOOKUP(A1587,[1]Sheet1!$D$5:$Q$65000,14,FALSE),IFERROR(VLOOKUP(A1587,[1]Sheet1!$A$5:$D$65000,4,FALSE),"Figure " &amp; L1588)))))</f>
        <v/>
      </c>
      <c r="B1588" s="19" t="str">
        <f>IFERROR(IF($A1588="","",VLOOKUP($A1588,[1]Sheet1!$D$5:$R$65000,15,FALSE)),"")</f>
        <v/>
      </c>
      <c r="C1588" s="20" t="str">
        <f>IFERROR(IF(A1588="","",VLOOKUP($A1588,[1]Sheet1!$D$5:$N$65000,3,FALSE)),"")</f>
        <v/>
      </c>
      <c r="D1588" s="20" t="str">
        <f>IFERROR(IF($A1588="","",VLOOKUP($A1588,[1]Sheet1!$D$5:$N$65000,4,FALSE)),"")</f>
        <v/>
      </c>
      <c r="E1588" s="20" t="str">
        <f>IFERROR(IF($A1588="","",VLOOKUP($A1588,[1]Sheet1!$D$5:$N$65000,5,FALSE)),"")</f>
        <v/>
      </c>
      <c r="F1588" s="20" t="str">
        <f>IFERROR(IF($A1588="","",VLOOKUP($A1588,[1]Sheet1!$D$5:$N$65000,6,FALSE)),"")</f>
        <v/>
      </c>
      <c r="G1588" s="20" t="str">
        <f>IFERROR(IF($A1588="","",VLOOKUP($A1588,[1]Sheet1!$D$5:$N$65000,7,FALSE)),"")</f>
        <v/>
      </c>
      <c r="H1588" s="20" t="str">
        <f>IFERROR(IF($A1588="","",VLOOKUP($A1588,[1]Sheet1!$D$5:$N$65000,8,FALSE)),"")</f>
        <v/>
      </c>
      <c r="I1588" s="20" t="str">
        <f>IFERROR(IF($A1588="","",VLOOKUP($A1588,[1]Sheet1!$D$5:$N$65000,9,FALSE)),"")</f>
        <v/>
      </c>
      <c r="J1588" s="20" t="str">
        <f>IFERROR(IF($A1588="","",VLOOKUP($A1588,[1]Sheet1!$D$5:$N$65000,10,FALSE)),"")</f>
        <v/>
      </c>
      <c r="K1588" s="20" t="str">
        <f>IFERROR(IF($A1588="","",VLOOKUP($A1588,[1]Sheet1!$D$5:$N$65000,11,FALSE)),"")</f>
        <v/>
      </c>
      <c r="L1588" s="3">
        <f t="shared" si="52"/>
        <v>1584</v>
      </c>
      <c r="M1588" s="21" t="str">
        <f t="shared" si="51"/>
        <v/>
      </c>
      <c r="N1588" s="29">
        <f>IF($L1587 = 8,[9]Sheet1!J79,0)</f>
        <v>0</v>
      </c>
      <c r="O1588" s="29">
        <f>IF($L1587 = 8,[9]Sheet1!K79,0)</f>
        <v>0</v>
      </c>
      <c r="P1588" s="29">
        <f>IF($L1587 = 8,[9]Sheet1!L79,0)</f>
        <v>0</v>
      </c>
      <c r="Q1588" s="29">
        <f>IF($L1587 = 8,[9]Sheet1!M79,0)</f>
        <v>0</v>
      </c>
      <c r="R1588" s="29">
        <f>IF($L1587 = 8,[9]Sheet1!N79,0)</f>
        <v>0</v>
      </c>
      <c r="Z1588" s="27"/>
    </row>
    <row r="1589" spans="1:26">
      <c r="A1589" s="18" t="str">
        <f t="array" ref="A1589">IF(ROW(B1589)-6&lt;A$1,VLOOKUP(LOOKUP("zzzz",CHOOSE({1,2},"",INDEX([1]Sheet1!$P$1:$P$65000,SMALL(IF([1]Sheet1!P$1:P$65000&lt;&gt;"",ROW([1]Sheet1!P$1:P$65000)),ROWS(D$5:D1589))))),[1]Sheet1!$C$5:$D$65000,2,FALSE),IF(L1589&gt;$A$1,"",IF(A1588="","Figure "&amp;L1589,IFERROR(VLOOKUP(A1588,[1]Sheet1!$D$5:$Q$65000,14,FALSE),IFERROR(VLOOKUP(A1588,[1]Sheet1!$A$5:$D$65000,4,FALSE),"Figure " &amp; L1589)))))</f>
        <v/>
      </c>
      <c r="B1589" s="19" t="str">
        <f>IFERROR(IF($A1589="","",VLOOKUP($A1589,[1]Sheet1!$D$5:$R$65000,15,FALSE)),"")</f>
        <v/>
      </c>
      <c r="C1589" s="20" t="str">
        <f>IFERROR(IF(A1589="","",VLOOKUP($A1589,[1]Sheet1!$D$5:$N$65000,3,FALSE)),"")</f>
        <v/>
      </c>
      <c r="D1589" s="20" t="str">
        <f>IFERROR(IF($A1589="","",VLOOKUP($A1589,[1]Sheet1!$D$5:$N$65000,4,FALSE)),"")</f>
        <v/>
      </c>
      <c r="E1589" s="20" t="str">
        <f>IFERROR(IF($A1589="","",VLOOKUP($A1589,[1]Sheet1!$D$5:$N$65000,5,FALSE)),"")</f>
        <v/>
      </c>
      <c r="F1589" s="20" t="str">
        <f>IFERROR(IF($A1589="","",VLOOKUP($A1589,[1]Sheet1!$D$5:$N$65000,6,FALSE)),"")</f>
        <v/>
      </c>
      <c r="G1589" s="20" t="str">
        <f>IFERROR(IF($A1589="","",VLOOKUP($A1589,[1]Sheet1!$D$5:$N$65000,7,FALSE)),"")</f>
        <v/>
      </c>
      <c r="H1589" s="20" t="str">
        <f>IFERROR(IF($A1589="","",VLOOKUP($A1589,[1]Sheet1!$D$5:$N$65000,8,FALSE)),"")</f>
        <v/>
      </c>
      <c r="I1589" s="20" t="str">
        <f>IFERROR(IF($A1589="","",VLOOKUP($A1589,[1]Sheet1!$D$5:$N$65000,9,FALSE)),"")</f>
        <v/>
      </c>
      <c r="J1589" s="20" t="str">
        <f>IFERROR(IF($A1589="","",VLOOKUP($A1589,[1]Sheet1!$D$5:$N$65000,10,FALSE)),"")</f>
        <v/>
      </c>
      <c r="K1589" s="20" t="str">
        <f>IFERROR(IF($A1589="","",VLOOKUP($A1589,[1]Sheet1!$D$5:$N$65000,11,FALSE)),"")</f>
        <v/>
      </c>
      <c r="L1589" s="3">
        <f t="shared" si="52"/>
        <v>1585</v>
      </c>
      <c r="M1589" s="21" t="str">
        <f t="shared" si="51"/>
        <v/>
      </c>
      <c r="N1589" s="29">
        <f>IF($L1588 = 8,[9]Sheet1!J80,0)</f>
        <v>0</v>
      </c>
      <c r="O1589" s="29">
        <f>IF($L1588 = 8,[9]Sheet1!K80,0)</f>
        <v>0</v>
      </c>
      <c r="P1589" s="29">
        <f>IF($L1588 = 8,[9]Sheet1!L80,0)</f>
        <v>0</v>
      </c>
      <c r="Q1589" s="29">
        <f>IF($L1588 = 8,[9]Sheet1!M80,0)</f>
        <v>0</v>
      </c>
      <c r="R1589" s="29">
        <f>IF($L1588 = 8,[9]Sheet1!N80,0)</f>
        <v>0</v>
      </c>
      <c r="Z1589" s="27"/>
    </row>
    <row r="1590" spans="1:26">
      <c r="A1590" s="18" t="str">
        <f t="array" ref="A1590">IF(ROW(B1590)-6&lt;A$1,VLOOKUP(LOOKUP("zzzz",CHOOSE({1,2},"",INDEX([1]Sheet1!$P$1:$P$65000,SMALL(IF([1]Sheet1!P$1:P$65000&lt;&gt;"",ROW([1]Sheet1!P$1:P$65000)),ROWS(D$5:D1590))))),[1]Sheet1!$C$5:$D$65000,2,FALSE),IF(L1590&gt;$A$1,"",IF(A1589="","Figure "&amp;L1590,IFERROR(VLOOKUP(A1589,[1]Sheet1!$D$5:$Q$65000,14,FALSE),IFERROR(VLOOKUP(A1589,[1]Sheet1!$A$5:$D$65000,4,FALSE),"Figure " &amp; L1590)))))</f>
        <v/>
      </c>
      <c r="B1590" s="19" t="str">
        <f>IFERROR(IF($A1590="","",VLOOKUP($A1590,[1]Sheet1!$D$5:$R$65000,15,FALSE)),"")</f>
        <v/>
      </c>
      <c r="C1590" s="20" t="str">
        <f>IFERROR(IF(A1590="","",VLOOKUP($A1590,[1]Sheet1!$D$5:$N$65000,3,FALSE)),"")</f>
        <v/>
      </c>
      <c r="D1590" s="20" t="str">
        <f>IFERROR(IF($A1590="","",VLOOKUP($A1590,[1]Sheet1!$D$5:$N$65000,4,FALSE)),"")</f>
        <v/>
      </c>
      <c r="E1590" s="20" t="str">
        <f>IFERROR(IF($A1590="","",VLOOKUP($A1590,[1]Sheet1!$D$5:$N$65000,5,FALSE)),"")</f>
        <v/>
      </c>
      <c r="F1590" s="20" t="str">
        <f>IFERROR(IF($A1590="","",VLOOKUP($A1590,[1]Sheet1!$D$5:$N$65000,6,FALSE)),"")</f>
        <v/>
      </c>
      <c r="G1590" s="20" t="str">
        <f>IFERROR(IF($A1590="","",VLOOKUP($A1590,[1]Sheet1!$D$5:$N$65000,7,FALSE)),"")</f>
        <v/>
      </c>
      <c r="H1590" s="20" t="str">
        <f>IFERROR(IF($A1590="","",VLOOKUP($A1590,[1]Sheet1!$D$5:$N$65000,8,FALSE)),"")</f>
        <v/>
      </c>
      <c r="I1590" s="20" t="str">
        <f>IFERROR(IF($A1590="","",VLOOKUP($A1590,[1]Sheet1!$D$5:$N$65000,9,FALSE)),"")</f>
        <v/>
      </c>
      <c r="J1590" s="20" t="str">
        <f>IFERROR(IF($A1590="","",VLOOKUP($A1590,[1]Sheet1!$D$5:$N$65000,10,FALSE)),"")</f>
        <v/>
      </c>
      <c r="K1590" s="20" t="str">
        <f>IFERROR(IF($A1590="","",VLOOKUP($A1590,[1]Sheet1!$D$5:$N$65000,11,FALSE)),"")</f>
        <v/>
      </c>
      <c r="L1590" s="3">
        <f t="shared" si="52"/>
        <v>1586</v>
      </c>
      <c r="M1590" s="21" t="str">
        <f t="shared" si="51"/>
        <v/>
      </c>
      <c r="N1590" s="29">
        <f>IF($L1589 = 8,[9]Sheet1!J81,0)</f>
        <v>0</v>
      </c>
      <c r="O1590" s="29">
        <f>IF($L1589 = 8,[9]Sheet1!K81,0)</f>
        <v>0</v>
      </c>
      <c r="P1590" s="29">
        <f>IF($L1589 = 8,[9]Sheet1!L81,0)</f>
        <v>0</v>
      </c>
      <c r="Q1590" s="29">
        <f>IF($L1589 = 8,[9]Sheet1!M81,0)</f>
        <v>0</v>
      </c>
      <c r="R1590" s="29">
        <f>IF($L1589 = 8,[9]Sheet1!N81,0)</f>
        <v>0</v>
      </c>
      <c r="Z1590" s="27"/>
    </row>
    <row r="1591" spans="1:26">
      <c r="A1591" s="18" t="str">
        <f t="array" ref="A1591">IF(ROW(B1591)-6&lt;A$1,VLOOKUP(LOOKUP("zzzz",CHOOSE({1,2},"",INDEX([1]Sheet1!$P$1:$P$65000,SMALL(IF([1]Sheet1!P$1:P$65000&lt;&gt;"",ROW([1]Sheet1!P$1:P$65000)),ROWS(D$5:D1591))))),[1]Sheet1!$C$5:$D$65000,2,FALSE),IF(L1591&gt;$A$1,"",IF(A1590="","Figure "&amp;L1591,IFERROR(VLOOKUP(A1590,[1]Sheet1!$D$5:$Q$65000,14,FALSE),IFERROR(VLOOKUP(A1590,[1]Sheet1!$A$5:$D$65000,4,FALSE),"Figure " &amp; L1591)))))</f>
        <v/>
      </c>
      <c r="B1591" s="19" t="str">
        <f>IFERROR(IF($A1591="","",VLOOKUP($A1591,[1]Sheet1!$D$5:$R$65000,15,FALSE)),"")</f>
        <v/>
      </c>
      <c r="C1591" s="20" t="str">
        <f>IFERROR(IF(A1591="","",VLOOKUP($A1591,[1]Sheet1!$D$5:$N$65000,3,FALSE)),"")</f>
        <v/>
      </c>
      <c r="D1591" s="20" t="str">
        <f>IFERROR(IF($A1591="","",VLOOKUP($A1591,[1]Sheet1!$D$5:$N$65000,4,FALSE)),"")</f>
        <v/>
      </c>
      <c r="E1591" s="20" t="str">
        <f>IFERROR(IF($A1591="","",VLOOKUP($A1591,[1]Sheet1!$D$5:$N$65000,5,FALSE)),"")</f>
        <v/>
      </c>
      <c r="F1591" s="20" t="str">
        <f>IFERROR(IF($A1591="","",VLOOKUP($A1591,[1]Sheet1!$D$5:$N$65000,6,FALSE)),"")</f>
        <v/>
      </c>
      <c r="G1591" s="20" t="str">
        <f>IFERROR(IF($A1591="","",VLOOKUP($A1591,[1]Sheet1!$D$5:$N$65000,7,FALSE)),"")</f>
        <v/>
      </c>
      <c r="H1591" s="20" t="str">
        <f>IFERROR(IF($A1591="","",VLOOKUP($A1591,[1]Sheet1!$D$5:$N$65000,8,FALSE)),"")</f>
        <v/>
      </c>
      <c r="I1591" s="20" t="str">
        <f>IFERROR(IF($A1591="","",VLOOKUP($A1591,[1]Sheet1!$D$5:$N$65000,9,FALSE)),"")</f>
        <v/>
      </c>
      <c r="J1591" s="20" t="str">
        <f>IFERROR(IF($A1591="","",VLOOKUP($A1591,[1]Sheet1!$D$5:$N$65000,10,FALSE)),"")</f>
        <v/>
      </c>
      <c r="K1591" s="20" t="str">
        <f>IFERROR(IF($A1591="","",VLOOKUP($A1591,[1]Sheet1!$D$5:$N$65000,11,FALSE)),"")</f>
        <v/>
      </c>
      <c r="L1591" s="3">
        <f t="shared" si="52"/>
        <v>1587</v>
      </c>
      <c r="M1591" s="21" t="str">
        <f t="shared" si="51"/>
        <v/>
      </c>
      <c r="N1591" s="29">
        <f>IF($L1590 = 8,[9]Sheet1!J82,0)</f>
        <v>0</v>
      </c>
      <c r="O1591" s="29">
        <f>IF($L1590 = 8,[9]Sheet1!K82,0)</f>
        <v>0</v>
      </c>
      <c r="P1591" s="29">
        <f>IF($L1590 = 8,[9]Sheet1!L82,0)</f>
        <v>0</v>
      </c>
      <c r="Q1591" s="29">
        <f>IF($L1590 = 8,[9]Sheet1!M82,0)</f>
        <v>0</v>
      </c>
      <c r="R1591" s="29">
        <f>IF($L1590 = 8,[9]Sheet1!N82,0)</f>
        <v>0</v>
      </c>
      <c r="Z1591" s="27"/>
    </row>
    <row r="1592" spans="1:26">
      <c r="A1592" s="18" t="str">
        <f t="array" ref="A1592">IF(ROW(B1592)-6&lt;A$1,VLOOKUP(LOOKUP("zzzz",CHOOSE({1,2},"",INDEX([1]Sheet1!$P$1:$P$65000,SMALL(IF([1]Sheet1!P$1:P$65000&lt;&gt;"",ROW([1]Sheet1!P$1:P$65000)),ROWS(D$5:D1592))))),[1]Sheet1!$C$5:$D$65000,2,FALSE),IF(L1592&gt;$A$1,"",IF(A1591="","Figure "&amp;L1592,IFERROR(VLOOKUP(A1591,[1]Sheet1!$D$5:$Q$65000,14,FALSE),IFERROR(VLOOKUP(A1591,[1]Sheet1!$A$5:$D$65000,4,FALSE),"Figure " &amp; L1592)))))</f>
        <v/>
      </c>
      <c r="B1592" s="19" t="str">
        <f>IFERROR(IF($A1592="","",VLOOKUP($A1592,[1]Sheet1!$D$5:$R$65000,15,FALSE)),"")</f>
        <v/>
      </c>
      <c r="C1592" s="20" t="str">
        <f>IFERROR(IF(A1592="","",VLOOKUP($A1592,[1]Sheet1!$D$5:$N$65000,3,FALSE)),"")</f>
        <v/>
      </c>
      <c r="D1592" s="20" t="str">
        <f>IFERROR(IF($A1592="","",VLOOKUP($A1592,[1]Sheet1!$D$5:$N$65000,4,FALSE)),"")</f>
        <v/>
      </c>
      <c r="E1592" s="20" t="str">
        <f>IFERROR(IF($A1592="","",VLOOKUP($A1592,[1]Sheet1!$D$5:$N$65000,5,FALSE)),"")</f>
        <v/>
      </c>
      <c r="F1592" s="20" t="str">
        <f>IFERROR(IF($A1592="","",VLOOKUP($A1592,[1]Sheet1!$D$5:$N$65000,6,FALSE)),"")</f>
        <v/>
      </c>
      <c r="G1592" s="20" t="str">
        <f>IFERROR(IF($A1592="","",VLOOKUP($A1592,[1]Sheet1!$D$5:$N$65000,7,FALSE)),"")</f>
        <v/>
      </c>
      <c r="H1592" s="20" t="str">
        <f>IFERROR(IF($A1592="","",VLOOKUP($A1592,[1]Sheet1!$D$5:$N$65000,8,FALSE)),"")</f>
        <v/>
      </c>
      <c r="I1592" s="20" t="str">
        <f>IFERROR(IF($A1592="","",VLOOKUP($A1592,[1]Sheet1!$D$5:$N$65000,9,FALSE)),"")</f>
        <v/>
      </c>
      <c r="J1592" s="20" t="str">
        <f>IFERROR(IF($A1592="","",VLOOKUP($A1592,[1]Sheet1!$D$5:$N$65000,10,FALSE)),"")</f>
        <v/>
      </c>
      <c r="K1592" s="20" t="str">
        <f>IFERROR(IF($A1592="","",VLOOKUP($A1592,[1]Sheet1!$D$5:$N$65000,11,FALSE)),"")</f>
        <v/>
      </c>
      <c r="L1592" s="3">
        <f t="shared" si="52"/>
        <v>1588</v>
      </c>
      <c r="M1592" s="21" t="str">
        <f t="shared" si="51"/>
        <v/>
      </c>
      <c r="N1592" s="29">
        <f>IF($L1591 = 8,[9]Sheet1!J83,0)</f>
        <v>0</v>
      </c>
      <c r="O1592" s="29">
        <f>IF($L1591 = 8,[9]Sheet1!K83,0)</f>
        <v>0</v>
      </c>
      <c r="P1592" s="29">
        <f>IF($L1591 = 8,[9]Sheet1!L83,0)</f>
        <v>0</v>
      </c>
      <c r="Q1592" s="29">
        <f>IF($L1591 = 8,[9]Sheet1!M83,0)</f>
        <v>0</v>
      </c>
      <c r="R1592" s="29">
        <f>IF($L1591 = 8,[9]Sheet1!N83,0)</f>
        <v>0</v>
      </c>
      <c r="Z1592" s="27"/>
    </row>
    <row r="1593" spans="1:26">
      <c r="A1593" s="18" t="str">
        <f t="array" ref="A1593">IF(ROW(B1593)-6&lt;A$1,VLOOKUP(LOOKUP("zzzz",CHOOSE({1,2},"",INDEX([1]Sheet1!$P$1:$P$65000,SMALL(IF([1]Sheet1!P$1:P$65000&lt;&gt;"",ROW([1]Sheet1!P$1:P$65000)),ROWS(D$5:D1593))))),[1]Sheet1!$C$5:$D$65000,2,FALSE),IF(L1593&gt;$A$1,"",IF(A1592="","Figure "&amp;L1593,IFERROR(VLOOKUP(A1592,[1]Sheet1!$D$5:$Q$65000,14,FALSE),IFERROR(VLOOKUP(A1592,[1]Sheet1!$A$5:$D$65000,4,FALSE),"Figure " &amp; L1593)))))</f>
        <v/>
      </c>
      <c r="B1593" s="19" t="str">
        <f>IFERROR(IF($A1593="","",VLOOKUP($A1593,[1]Sheet1!$D$5:$R$65000,15,FALSE)),"")</f>
        <v/>
      </c>
      <c r="C1593" s="20" t="str">
        <f>IFERROR(IF(A1593="","",VLOOKUP($A1593,[1]Sheet1!$D$5:$N$65000,3,FALSE)),"")</f>
        <v/>
      </c>
      <c r="D1593" s="20" t="str">
        <f>IFERROR(IF($A1593="","",VLOOKUP($A1593,[1]Sheet1!$D$5:$N$65000,4,FALSE)),"")</f>
        <v/>
      </c>
      <c r="E1593" s="20" t="str">
        <f>IFERROR(IF($A1593="","",VLOOKUP($A1593,[1]Sheet1!$D$5:$N$65000,5,FALSE)),"")</f>
        <v/>
      </c>
      <c r="F1593" s="20" t="str">
        <f>IFERROR(IF($A1593="","",VLOOKUP($A1593,[1]Sheet1!$D$5:$N$65000,6,FALSE)),"")</f>
        <v/>
      </c>
      <c r="G1593" s="20" t="str">
        <f>IFERROR(IF($A1593="","",VLOOKUP($A1593,[1]Sheet1!$D$5:$N$65000,7,FALSE)),"")</f>
        <v/>
      </c>
      <c r="H1593" s="20" t="str">
        <f>IFERROR(IF($A1593="","",VLOOKUP($A1593,[1]Sheet1!$D$5:$N$65000,8,FALSE)),"")</f>
        <v/>
      </c>
      <c r="I1593" s="20" t="str">
        <f>IFERROR(IF($A1593="","",VLOOKUP($A1593,[1]Sheet1!$D$5:$N$65000,9,FALSE)),"")</f>
        <v/>
      </c>
      <c r="J1593" s="20" t="str">
        <f>IFERROR(IF($A1593="","",VLOOKUP($A1593,[1]Sheet1!$D$5:$N$65000,10,FALSE)),"")</f>
        <v/>
      </c>
      <c r="K1593" s="20" t="str">
        <f>IFERROR(IF($A1593="","",VLOOKUP($A1593,[1]Sheet1!$D$5:$N$65000,11,FALSE)),"")</f>
        <v/>
      </c>
      <c r="L1593" s="3">
        <f t="shared" si="52"/>
        <v>1589</v>
      </c>
      <c r="M1593" s="21" t="str">
        <f t="shared" si="51"/>
        <v/>
      </c>
      <c r="N1593" s="29">
        <f>IF($L1592 = 8,[9]Sheet1!J84,0)</f>
        <v>0</v>
      </c>
      <c r="O1593" s="29">
        <f>IF($L1592 = 8,[9]Sheet1!K84,0)</f>
        <v>0</v>
      </c>
      <c r="P1593" s="29">
        <f>IF($L1592 = 8,[9]Sheet1!L84,0)</f>
        <v>0</v>
      </c>
      <c r="Q1593" s="29">
        <f>IF($L1592 = 8,[9]Sheet1!M84,0)</f>
        <v>0</v>
      </c>
      <c r="R1593" s="29">
        <f>IF($L1592 = 8,[9]Sheet1!N84,0)</f>
        <v>0</v>
      </c>
      <c r="Z1593" s="27"/>
    </row>
    <row r="1594" spans="1:26">
      <c r="A1594" s="18" t="str">
        <f t="array" ref="A1594">IF(ROW(B1594)-6&lt;A$1,VLOOKUP(LOOKUP("zzzz",CHOOSE({1,2},"",INDEX([1]Sheet1!$P$1:$P$65000,SMALL(IF([1]Sheet1!P$1:P$65000&lt;&gt;"",ROW([1]Sheet1!P$1:P$65000)),ROWS(D$5:D1594))))),[1]Sheet1!$C$5:$D$65000,2,FALSE),IF(L1594&gt;$A$1,"",IF(A1593="","Figure "&amp;L1594,IFERROR(VLOOKUP(A1593,[1]Sheet1!$D$5:$Q$65000,14,FALSE),IFERROR(VLOOKUP(A1593,[1]Sheet1!$A$5:$D$65000,4,FALSE),"Figure " &amp; L1594)))))</f>
        <v/>
      </c>
      <c r="B1594" s="19" t="str">
        <f>IFERROR(IF($A1594="","",VLOOKUP($A1594,[1]Sheet1!$D$5:$R$65000,15,FALSE)),"")</f>
        <v/>
      </c>
      <c r="C1594" s="20" t="str">
        <f>IFERROR(IF(A1594="","",VLOOKUP($A1594,[1]Sheet1!$D$5:$N$65000,3,FALSE)),"")</f>
        <v/>
      </c>
      <c r="D1594" s="20" t="str">
        <f>IFERROR(IF($A1594="","",VLOOKUP($A1594,[1]Sheet1!$D$5:$N$65000,4,FALSE)),"")</f>
        <v/>
      </c>
      <c r="E1594" s="20" t="str">
        <f>IFERROR(IF($A1594="","",VLOOKUP($A1594,[1]Sheet1!$D$5:$N$65000,5,FALSE)),"")</f>
        <v/>
      </c>
      <c r="F1594" s="20" t="str">
        <f>IFERROR(IF($A1594="","",VLOOKUP($A1594,[1]Sheet1!$D$5:$N$65000,6,FALSE)),"")</f>
        <v/>
      </c>
      <c r="G1594" s="20" t="str">
        <f>IFERROR(IF($A1594="","",VLOOKUP($A1594,[1]Sheet1!$D$5:$N$65000,7,FALSE)),"")</f>
        <v/>
      </c>
      <c r="H1594" s="20" t="str">
        <f>IFERROR(IF($A1594="","",VLOOKUP($A1594,[1]Sheet1!$D$5:$N$65000,8,FALSE)),"")</f>
        <v/>
      </c>
      <c r="I1594" s="20" t="str">
        <f>IFERROR(IF($A1594="","",VLOOKUP($A1594,[1]Sheet1!$D$5:$N$65000,9,FALSE)),"")</f>
        <v/>
      </c>
      <c r="J1594" s="20" t="str">
        <f>IFERROR(IF($A1594="","",VLOOKUP($A1594,[1]Sheet1!$D$5:$N$65000,10,FALSE)),"")</f>
        <v/>
      </c>
      <c r="K1594" s="20" t="str">
        <f>IFERROR(IF($A1594="","",VLOOKUP($A1594,[1]Sheet1!$D$5:$N$65000,11,FALSE)),"")</f>
        <v/>
      </c>
      <c r="L1594" s="3">
        <f t="shared" si="52"/>
        <v>1590</v>
      </c>
      <c r="M1594" s="21" t="str">
        <f t="shared" si="51"/>
        <v/>
      </c>
      <c r="N1594" s="29">
        <f>IF($L1593 = 8,[9]Sheet1!J85,0)</f>
        <v>0</v>
      </c>
      <c r="O1594" s="29">
        <f>IF($L1593 = 8,[9]Sheet1!K85,0)</f>
        <v>0</v>
      </c>
      <c r="P1594" s="29">
        <f>IF($L1593 = 8,[9]Sheet1!L85,0)</f>
        <v>0</v>
      </c>
      <c r="Q1594" s="29">
        <f>IF($L1593 = 8,[9]Sheet1!M85,0)</f>
        <v>0</v>
      </c>
      <c r="R1594" s="29">
        <f>IF($L1593 = 8,[9]Sheet1!N85,0)</f>
        <v>0</v>
      </c>
      <c r="Z1594" s="27"/>
    </row>
    <row r="1595" spans="1:26">
      <c r="A1595" s="18" t="str">
        <f t="array" ref="A1595">IF(ROW(B1595)-6&lt;A$1,VLOOKUP(LOOKUP("zzzz",CHOOSE({1,2},"",INDEX([1]Sheet1!$P$1:$P$65000,SMALL(IF([1]Sheet1!P$1:P$65000&lt;&gt;"",ROW([1]Sheet1!P$1:P$65000)),ROWS(D$5:D1595))))),[1]Sheet1!$C$5:$D$65000,2,FALSE),IF(L1595&gt;$A$1,"",IF(A1594="","Figure "&amp;L1595,IFERROR(VLOOKUP(A1594,[1]Sheet1!$D$5:$Q$65000,14,FALSE),IFERROR(VLOOKUP(A1594,[1]Sheet1!$A$5:$D$65000,4,FALSE),"Figure " &amp; L1595)))))</f>
        <v/>
      </c>
      <c r="B1595" s="19" t="str">
        <f>IFERROR(IF($A1595="","",VLOOKUP($A1595,[1]Sheet1!$D$5:$R$65000,15,FALSE)),"")</f>
        <v/>
      </c>
      <c r="C1595" s="20" t="str">
        <f>IFERROR(IF(A1595="","",VLOOKUP($A1595,[1]Sheet1!$D$5:$N$65000,3,FALSE)),"")</f>
        <v/>
      </c>
      <c r="D1595" s="20" t="str">
        <f>IFERROR(IF($A1595="","",VLOOKUP($A1595,[1]Sheet1!$D$5:$N$65000,4,FALSE)),"")</f>
        <v/>
      </c>
      <c r="E1595" s="20" t="str">
        <f>IFERROR(IF($A1595="","",VLOOKUP($A1595,[1]Sheet1!$D$5:$N$65000,5,FALSE)),"")</f>
        <v/>
      </c>
      <c r="F1595" s="20" t="str">
        <f>IFERROR(IF($A1595="","",VLOOKUP($A1595,[1]Sheet1!$D$5:$N$65000,6,FALSE)),"")</f>
        <v/>
      </c>
      <c r="G1595" s="20" t="str">
        <f>IFERROR(IF($A1595="","",VLOOKUP($A1595,[1]Sheet1!$D$5:$N$65000,7,FALSE)),"")</f>
        <v/>
      </c>
      <c r="H1595" s="20" t="str">
        <f>IFERROR(IF($A1595="","",VLOOKUP($A1595,[1]Sheet1!$D$5:$N$65000,8,FALSE)),"")</f>
        <v/>
      </c>
      <c r="I1595" s="20" t="str">
        <f>IFERROR(IF($A1595="","",VLOOKUP($A1595,[1]Sheet1!$D$5:$N$65000,9,FALSE)),"")</f>
        <v/>
      </c>
      <c r="J1595" s="20" t="str">
        <f>IFERROR(IF($A1595="","",VLOOKUP($A1595,[1]Sheet1!$D$5:$N$65000,10,FALSE)),"")</f>
        <v/>
      </c>
      <c r="K1595" s="20" t="str">
        <f>IFERROR(IF($A1595="","",VLOOKUP($A1595,[1]Sheet1!$D$5:$N$65000,11,FALSE)),"")</f>
        <v/>
      </c>
      <c r="L1595" s="3">
        <f t="shared" si="52"/>
        <v>1591</v>
      </c>
      <c r="M1595" s="21" t="str">
        <f t="shared" si="51"/>
        <v/>
      </c>
      <c r="N1595" s="29">
        <f>IF($L1594 = 8,[9]Sheet1!J86,0)</f>
        <v>0</v>
      </c>
      <c r="O1595" s="29">
        <f>IF($L1594 = 8,[9]Sheet1!K86,0)</f>
        <v>0</v>
      </c>
      <c r="P1595" s="29">
        <f>IF($L1594 = 8,[9]Sheet1!L86,0)</f>
        <v>0</v>
      </c>
      <c r="Q1595" s="29">
        <f>IF($L1594 = 8,[9]Sheet1!M86,0)</f>
        <v>0</v>
      </c>
      <c r="R1595" s="29">
        <f>IF($L1594 = 8,[9]Sheet1!N86,0)</f>
        <v>0</v>
      </c>
      <c r="Z1595" s="27"/>
    </row>
    <row r="1596" spans="1:26">
      <c r="A1596" s="18" t="str">
        <f t="array" ref="A1596">IF(ROW(B1596)-6&lt;A$1,VLOOKUP(LOOKUP("zzzz",CHOOSE({1,2},"",INDEX([1]Sheet1!$P$1:$P$65000,SMALL(IF([1]Sheet1!P$1:P$65000&lt;&gt;"",ROW([1]Sheet1!P$1:P$65000)),ROWS(D$5:D1596))))),[1]Sheet1!$C$5:$D$65000,2,FALSE),IF(L1596&gt;$A$1,"",IF(A1595="","Figure "&amp;L1596,IFERROR(VLOOKUP(A1595,[1]Sheet1!$D$5:$Q$65000,14,FALSE),IFERROR(VLOOKUP(A1595,[1]Sheet1!$A$5:$D$65000,4,FALSE),"Figure " &amp; L1596)))))</f>
        <v/>
      </c>
      <c r="B1596" s="19" t="str">
        <f>IFERROR(IF($A1596="","",VLOOKUP($A1596,[1]Sheet1!$D$5:$R$65000,15,FALSE)),"")</f>
        <v/>
      </c>
      <c r="C1596" s="20" t="str">
        <f>IFERROR(IF(A1596="","",VLOOKUP($A1596,[1]Sheet1!$D$5:$N$65000,3,FALSE)),"")</f>
        <v/>
      </c>
      <c r="D1596" s="20" t="str">
        <f>IFERROR(IF($A1596="","",VLOOKUP($A1596,[1]Sheet1!$D$5:$N$65000,4,FALSE)),"")</f>
        <v/>
      </c>
      <c r="E1596" s="20" t="str">
        <f>IFERROR(IF($A1596="","",VLOOKUP($A1596,[1]Sheet1!$D$5:$N$65000,5,FALSE)),"")</f>
        <v/>
      </c>
      <c r="F1596" s="20" t="str">
        <f>IFERROR(IF($A1596="","",VLOOKUP($A1596,[1]Sheet1!$D$5:$N$65000,6,FALSE)),"")</f>
        <v/>
      </c>
      <c r="G1596" s="20" t="str">
        <f>IFERROR(IF($A1596="","",VLOOKUP($A1596,[1]Sheet1!$D$5:$N$65000,7,FALSE)),"")</f>
        <v/>
      </c>
      <c r="H1596" s="20" t="str">
        <f>IFERROR(IF($A1596="","",VLOOKUP($A1596,[1]Sheet1!$D$5:$N$65000,8,FALSE)),"")</f>
        <v/>
      </c>
      <c r="I1596" s="20" t="str">
        <f>IFERROR(IF($A1596="","",VLOOKUP($A1596,[1]Sheet1!$D$5:$N$65000,9,FALSE)),"")</f>
        <v/>
      </c>
      <c r="J1596" s="20" t="str">
        <f>IFERROR(IF($A1596="","",VLOOKUP($A1596,[1]Sheet1!$D$5:$N$65000,10,FALSE)),"")</f>
        <v/>
      </c>
      <c r="K1596" s="20" t="str">
        <f>IFERROR(IF($A1596="","",VLOOKUP($A1596,[1]Sheet1!$D$5:$N$65000,11,FALSE)),"")</f>
        <v/>
      </c>
      <c r="L1596" s="3">
        <f t="shared" si="52"/>
        <v>1592</v>
      </c>
      <c r="M1596" s="21" t="str">
        <f t="shared" si="51"/>
        <v/>
      </c>
      <c r="N1596" s="29">
        <f>IF($L1595 = 8,[9]Sheet1!J87,0)</f>
        <v>0</v>
      </c>
      <c r="O1596" s="29">
        <f>IF($L1595 = 8,[9]Sheet1!K87,0)</f>
        <v>0</v>
      </c>
      <c r="P1596" s="29">
        <f>IF($L1595 = 8,[9]Sheet1!L87,0)</f>
        <v>0</v>
      </c>
      <c r="Q1596" s="29">
        <f>IF($L1595 = 8,[9]Sheet1!M87,0)</f>
        <v>0</v>
      </c>
      <c r="R1596" s="29">
        <f>IF($L1595 = 8,[9]Sheet1!N87,0)</f>
        <v>0</v>
      </c>
      <c r="Z1596" s="27"/>
    </row>
    <row r="1597" spans="1:26">
      <c r="A1597" s="18" t="str">
        <f t="array" ref="A1597">IF(ROW(B1597)-6&lt;A$1,VLOOKUP(LOOKUP("zzzz",CHOOSE({1,2},"",INDEX([1]Sheet1!$P$1:$P$65000,SMALL(IF([1]Sheet1!P$1:P$65000&lt;&gt;"",ROW([1]Sheet1!P$1:P$65000)),ROWS(D$5:D1597))))),[1]Sheet1!$C$5:$D$65000,2,FALSE),IF(L1597&gt;$A$1,"",IF(A1596="","Figure "&amp;L1597,IFERROR(VLOOKUP(A1596,[1]Sheet1!$D$5:$Q$65000,14,FALSE),IFERROR(VLOOKUP(A1596,[1]Sheet1!$A$5:$D$65000,4,FALSE),"Figure " &amp; L1597)))))</f>
        <v/>
      </c>
      <c r="B1597" s="19" t="str">
        <f>IFERROR(IF($A1597="","",VLOOKUP($A1597,[1]Sheet1!$D$5:$R$65000,15,FALSE)),"")</f>
        <v/>
      </c>
      <c r="C1597" s="20" t="str">
        <f>IFERROR(IF(A1597="","",VLOOKUP($A1597,[1]Sheet1!$D$5:$N$65000,3,FALSE)),"")</f>
        <v/>
      </c>
      <c r="D1597" s="20" t="str">
        <f>IFERROR(IF($A1597="","",VLOOKUP($A1597,[1]Sheet1!$D$5:$N$65000,4,FALSE)),"")</f>
        <v/>
      </c>
      <c r="E1597" s="20" t="str">
        <f>IFERROR(IF($A1597="","",VLOOKUP($A1597,[1]Sheet1!$D$5:$N$65000,5,FALSE)),"")</f>
        <v/>
      </c>
      <c r="F1597" s="20" t="str">
        <f>IFERROR(IF($A1597="","",VLOOKUP($A1597,[1]Sheet1!$D$5:$N$65000,6,FALSE)),"")</f>
        <v/>
      </c>
      <c r="G1597" s="20" t="str">
        <f>IFERROR(IF($A1597="","",VLOOKUP($A1597,[1]Sheet1!$D$5:$N$65000,7,FALSE)),"")</f>
        <v/>
      </c>
      <c r="H1597" s="20" t="str">
        <f>IFERROR(IF($A1597="","",VLOOKUP($A1597,[1]Sheet1!$D$5:$N$65000,8,FALSE)),"")</f>
        <v/>
      </c>
      <c r="I1597" s="20" t="str">
        <f>IFERROR(IF($A1597="","",VLOOKUP($A1597,[1]Sheet1!$D$5:$N$65000,9,FALSE)),"")</f>
        <v/>
      </c>
      <c r="J1597" s="20" t="str">
        <f>IFERROR(IF($A1597="","",VLOOKUP($A1597,[1]Sheet1!$D$5:$N$65000,10,FALSE)),"")</f>
        <v/>
      </c>
      <c r="K1597" s="20" t="str">
        <f>IFERROR(IF($A1597="","",VLOOKUP($A1597,[1]Sheet1!$D$5:$N$65000,11,FALSE)),"")</f>
        <v/>
      </c>
      <c r="L1597" s="3">
        <f t="shared" si="52"/>
        <v>1593</v>
      </c>
      <c r="M1597" s="21" t="str">
        <f t="shared" si="51"/>
        <v/>
      </c>
      <c r="N1597" s="29">
        <f>IF($L1596 = 8,[9]Sheet1!J88,0)</f>
        <v>0</v>
      </c>
      <c r="O1597" s="29">
        <f>IF($L1596 = 8,[9]Sheet1!K88,0)</f>
        <v>0</v>
      </c>
      <c r="P1597" s="29">
        <f>IF($L1596 = 8,[9]Sheet1!L88,0)</f>
        <v>0</v>
      </c>
      <c r="Q1597" s="29">
        <f>IF($L1596 = 8,[9]Sheet1!M88,0)</f>
        <v>0</v>
      </c>
      <c r="R1597" s="29">
        <f>IF($L1596 = 8,[9]Sheet1!N88,0)</f>
        <v>0</v>
      </c>
      <c r="Z1597" s="27"/>
    </row>
    <row r="1598" spans="1:26">
      <c r="A1598" s="18" t="str">
        <f t="array" ref="A1598">IF(ROW(B1598)-6&lt;A$1,VLOOKUP(LOOKUP("zzzz",CHOOSE({1,2},"",INDEX([1]Sheet1!$P$1:$P$65000,SMALL(IF([1]Sheet1!P$1:P$65000&lt;&gt;"",ROW([1]Sheet1!P$1:P$65000)),ROWS(D$5:D1598))))),[1]Sheet1!$C$5:$D$65000,2,FALSE),IF(L1598&gt;$A$1,"",IF(A1597="","Figure "&amp;L1598,IFERROR(VLOOKUP(A1597,[1]Sheet1!$D$5:$Q$65000,14,FALSE),IFERROR(VLOOKUP(A1597,[1]Sheet1!$A$5:$D$65000,4,FALSE),"Figure " &amp; L1598)))))</f>
        <v/>
      </c>
      <c r="B1598" s="19" t="str">
        <f>IFERROR(IF($A1598="","",VLOOKUP($A1598,[1]Sheet1!$D$5:$R$65000,15,FALSE)),"")</f>
        <v/>
      </c>
      <c r="C1598" s="20" t="str">
        <f>IFERROR(IF(A1598="","",VLOOKUP($A1598,[1]Sheet1!$D$5:$N$65000,3,FALSE)),"")</f>
        <v/>
      </c>
      <c r="D1598" s="20" t="str">
        <f>IFERROR(IF($A1598="","",VLOOKUP($A1598,[1]Sheet1!$D$5:$N$65000,4,FALSE)),"")</f>
        <v/>
      </c>
      <c r="E1598" s="20" t="str">
        <f>IFERROR(IF($A1598="","",VLOOKUP($A1598,[1]Sheet1!$D$5:$N$65000,5,FALSE)),"")</f>
        <v/>
      </c>
      <c r="F1598" s="20" t="str">
        <f>IFERROR(IF($A1598="","",VLOOKUP($A1598,[1]Sheet1!$D$5:$N$65000,6,FALSE)),"")</f>
        <v/>
      </c>
      <c r="G1598" s="20" t="str">
        <f>IFERROR(IF($A1598="","",VLOOKUP($A1598,[1]Sheet1!$D$5:$N$65000,7,FALSE)),"")</f>
        <v/>
      </c>
      <c r="H1598" s="20" t="str">
        <f>IFERROR(IF($A1598="","",VLOOKUP($A1598,[1]Sheet1!$D$5:$N$65000,8,FALSE)),"")</f>
        <v/>
      </c>
      <c r="I1598" s="20" t="str">
        <f>IFERROR(IF($A1598="","",VLOOKUP($A1598,[1]Sheet1!$D$5:$N$65000,9,FALSE)),"")</f>
        <v/>
      </c>
      <c r="J1598" s="20" t="str">
        <f>IFERROR(IF($A1598="","",VLOOKUP($A1598,[1]Sheet1!$D$5:$N$65000,10,FALSE)),"")</f>
        <v/>
      </c>
      <c r="K1598" s="20" t="str">
        <f>IFERROR(IF($A1598="","",VLOOKUP($A1598,[1]Sheet1!$D$5:$N$65000,11,FALSE)),"")</f>
        <v/>
      </c>
      <c r="L1598" s="3">
        <f t="shared" si="52"/>
        <v>1594</v>
      </c>
      <c r="M1598" s="21" t="str">
        <f t="shared" si="51"/>
        <v/>
      </c>
      <c r="N1598" s="29">
        <f>IF($L1597 = 8,[9]Sheet1!J89,0)</f>
        <v>0</v>
      </c>
      <c r="O1598" s="29">
        <f>IF($L1597 = 8,[9]Sheet1!K89,0)</f>
        <v>0</v>
      </c>
      <c r="P1598" s="29">
        <f>IF($L1597 = 8,[9]Sheet1!L89,0)</f>
        <v>0</v>
      </c>
      <c r="Q1598" s="29">
        <f>IF($L1597 = 8,[9]Sheet1!M89,0)</f>
        <v>0</v>
      </c>
      <c r="R1598" s="29">
        <f>IF($L1597 = 8,[9]Sheet1!N89,0)</f>
        <v>0</v>
      </c>
      <c r="Z1598" s="27"/>
    </row>
    <row r="1599" spans="1:26">
      <c r="A1599" s="18" t="str">
        <f t="array" ref="A1599">IF(ROW(B1599)-6&lt;A$1,VLOOKUP(LOOKUP("zzzz",CHOOSE({1,2},"",INDEX([1]Sheet1!$P$1:$P$65000,SMALL(IF([1]Sheet1!P$1:P$65000&lt;&gt;"",ROW([1]Sheet1!P$1:P$65000)),ROWS(D$5:D1599))))),[1]Sheet1!$C$5:$D$65000,2,FALSE),IF(L1599&gt;$A$1,"",IF(A1598="","Figure "&amp;L1599,IFERROR(VLOOKUP(A1598,[1]Sheet1!$D$5:$Q$65000,14,FALSE),IFERROR(VLOOKUP(A1598,[1]Sheet1!$A$5:$D$65000,4,FALSE),"Figure " &amp; L1599)))))</f>
        <v/>
      </c>
      <c r="B1599" s="19" t="str">
        <f>IFERROR(IF($A1599="","",VLOOKUP($A1599,[1]Sheet1!$D$5:$R$65000,15,FALSE)),"")</f>
        <v/>
      </c>
      <c r="C1599" s="20" t="str">
        <f>IFERROR(IF(A1599="","",VLOOKUP($A1599,[1]Sheet1!$D$5:$N$65000,3,FALSE)),"")</f>
        <v/>
      </c>
      <c r="D1599" s="20" t="str">
        <f>IFERROR(IF($A1599="","",VLOOKUP($A1599,[1]Sheet1!$D$5:$N$65000,4,FALSE)),"")</f>
        <v/>
      </c>
      <c r="E1599" s="20" t="str">
        <f>IFERROR(IF($A1599="","",VLOOKUP($A1599,[1]Sheet1!$D$5:$N$65000,5,FALSE)),"")</f>
        <v/>
      </c>
      <c r="F1599" s="20" t="str">
        <f>IFERROR(IF($A1599="","",VLOOKUP($A1599,[1]Sheet1!$D$5:$N$65000,6,FALSE)),"")</f>
        <v/>
      </c>
      <c r="G1599" s="20" t="str">
        <f>IFERROR(IF($A1599="","",VLOOKUP($A1599,[1]Sheet1!$D$5:$N$65000,7,FALSE)),"")</f>
        <v/>
      </c>
      <c r="H1599" s="20" t="str">
        <f>IFERROR(IF($A1599="","",VLOOKUP($A1599,[1]Sheet1!$D$5:$N$65000,8,FALSE)),"")</f>
        <v/>
      </c>
      <c r="I1599" s="20" t="str">
        <f>IFERROR(IF($A1599="","",VLOOKUP($A1599,[1]Sheet1!$D$5:$N$65000,9,FALSE)),"")</f>
        <v/>
      </c>
      <c r="J1599" s="20" t="str">
        <f>IFERROR(IF($A1599="","",VLOOKUP($A1599,[1]Sheet1!$D$5:$N$65000,10,FALSE)),"")</f>
        <v/>
      </c>
      <c r="K1599" s="20" t="str">
        <f>IFERROR(IF($A1599="","",VLOOKUP($A1599,[1]Sheet1!$D$5:$N$65000,11,FALSE)),"")</f>
        <v/>
      </c>
      <c r="L1599" s="3">
        <f t="shared" si="52"/>
        <v>1595</v>
      </c>
      <c r="M1599" s="21" t="str">
        <f t="shared" si="51"/>
        <v/>
      </c>
      <c r="N1599" s="29">
        <f>IF($L1598 = 8,[9]Sheet1!J90,0)</f>
        <v>0</v>
      </c>
      <c r="O1599" s="29">
        <f>IF($L1598 = 8,[9]Sheet1!K90,0)</f>
        <v>0</v>
      </c>
      <c r="P1599" s="29">
        <f>IF($L1598 = 8,[9]Sheet1!L90,0)</f>
        <v>0</v>
      </c>
      <c r="Q1599" s="29">
        <f>IF($L1598 = 8,[9]Sheet1!M90,0)</f>
        <v>0</v>
      </c>
      <c r="R1599" s="29">
        <f>IF($L1598 = 8,[9]Sheet1!N90,0)</f>
        <v>0</v>
      </c>
      <c r="Z1599" s="27"/>
    </row>
    <row r="1600" spans="1:26">
      <c r="A1600" s="18" t="str">
        <f t="array" ref="A1600">IF(ROW(B1600)-6&lt;A$1,VLOOKUP(LOOKUP("zzzz",CHOOSE({1,2},"",INDEX([1]Sheet1!$P$1:$P$65000,SMALL(IF([1]Sheet1!P$1:P$65000&lt;&gt;"",ROW([1]Sheet1!P$1:P$65000)),ROWS(D$5:D1600))))),[1]Sheet1!$C$5:$D$65000,2,FALSE),IF(L1600&gt;$A$1,"",IF(A1599="","Figure "&amp;L1600,IFERROR(VLOOKUP(A1599,[1]Sheet1!$D$5:$Q$65000,14,FALSE),IFERROR(VLOOKUP(A1599,[1]Sheet1!$A$5:$D$65000,4,FALSE),"Figure " &amp; L1600)))))</f>
        <v/>
      </c>
      <c r="B1600" s="19" t="str">
        <f>IFERROR(IF($A1600="","",VLOOKUP($A1600,[1]Sheet1!$D$5:$R$65000,15,FALSE)),"")</f>
        <v/>
      </c>
      <c r="C1600" s="20" t="str">
        <f>IFERROR(IF(A1600="","",VLOOKUP($A1600,[1]Sheet1!$D$5:$N$65000,3,FALSE)),"")</f>
        <v/>
      </c>
      <c r="D1600" s="20" t="str">
        <f>IFERROR(IF($A1600="","",VLOOKUP($A1600,[1]Sheet1!$D$5:$N$65000,4,FALSE)),"")</f>
        <v/>
      </c>
      <c r="E1600" s="20" t="str">
        <f>IFERROR(IF($A1600="","",VLOOKUP($A1600,[1]Sheet1!$D$5:$N$65000,5,FALSE)),"")</f>
        <v/>
      </c>
      <c r="F1600" s="20" t="str">
        <f>IFERROR(IF($A1600="","",VLOOKUP($A1600,[1]Sheet1!$D$5:$N$65000,6,FALSE)),"")</f>
        <v/>
      </c>
      <c r="G1600" s="20" t="str">
        <f>IFERROR(IF($A1600="","",VLOOKUP($A1600,[1]Sheet1!$D$5:$N$65000,7,FALSE)),"")</f>
        <v/>
      </c>
      <c r="H1600" s="20" t="str">
        <f>IFERROR(IF($A1600="","",VLOOKUP($A1600,[1]Sheet1!$D$5:$N$65000,8,FALSE)),"")</f>
        <v/>
      </c>
      <c r="I1600" s="20" t="str">
        <f>IFERROR(IF($A1600="","",VLOOKUP($A1600,[1]Sheet1!$D$5:$N$65000,9,FALSE)),"")</f>
        <v/>
      </c>
      <c r="J1600" s="20" t="str">
        <f>IFERROR(IF($A1600="","",VLOOKUP($A1600,[1]Sheet1!$D$5:$N$65000,10,FALSE)),"")</f>
        <v/>
      </c>
      <c r="K1600" s="20" t="str">
        <f>IFERROR(IF($A1600="","",VLOOKUP($A1600,[1]Sheet1!$D$5:$N$65000,11,FALSE)),"")</f>
        <v/>
      </c>
      <c r="L1600" s="3">
        <f t="shared" si="52"/>
        <v>1596</v>
      </c>
      <c r="M1600" s="21" t="str">
        <f t="shared" si="51"/>
        <v/>
      </c>
      <c r="N1600" s="29">
        <f>IF($L1599 = 8,[9]Sheet1!J91,0)</f>
        <v>0</v>
      </c>
      <c r="O1600" s="29">
        <f>IF($L1599 = 8,[9]Sheet1!K91,0)</f>
        <v>0</v>
      </c>
      <c r="P1600" s="29">
        <f>IF($L1599 = 8,[9]Sheet1!L91,0)</f>
        <v>0</v>
      </c>
      <c r="Q1600" s="29">
        <f>IF($L1599 = 8,[9]Sheet1!M91,0)</f>
        <v>0</v>
      </c>
      <c r="R1600" s="29">
        <f>IF($L1599 = 8,[9]Sheet1!N91,0)</f>
        <v>0</v>
      </c>
      <c r="Z1600" s="27"/>
    </row>
    <row r="1601" spans="1:26">
      <c r="A1601" s="18" t="str">
        <f t="array" ref="A1601">IF(ROW(B1601)-6&lt;A$1,VLOOKUP(LOOKUP("zzzz",CHOOSE({1,2},"",INDEX([1]Sheet1!$P$1:$P$65000,SMALL(IF([1]Sheet1!P$1:P$65000&lt;&gt;"",ROW([1]Sheet1!P$1:P$65000)),ROWS(D$5:D1601))))),[1]Sheet1!$C$5:$D$65000,2,FALSE),IF(L1601&gt;$A$1,"",IF(A1600="","Figure "&amp;L1601,IFERROR(VLOOKUP(A1600,[1]Sheet1!$D$5:$Q$65000,14,FALSE),IFERROR(VLOOKUP(A1600,[1]Sheet1!$A$5:$D$65000,4,FALSE),"Figure " &amp; L1601)))))</f>
        <v/>
      </c>
      <c r="B1601" s="19" t="str">
        <f>IFERROR(IF($A1601="","",VLOOKUP($A1601,[1]Sheet1!$D$5:$R$65000,15,FALSE)),"")</f>
        <v/>
      </c>
      <c r="C1601" s="20" t="str">
        <f>IFERROR(IF(A1601="","",VLOOKUP($A1601,[1]Sheet1!$D$5:$N$65000,3,FALSE)),"")</f>
        <v/>
      </c>
      <c r="D1601" s="20" t="str">
        <f>IFERROR(IF($A1601="","",VLOOKUP($A1601,[1]Sheet1!$D$5:$N$65000,4,FALSE)),"")</f>
        <v/>
      </c>
      <c r="E1601" s="20" t="str">
        <f>IFERROR(IF($A1601="","",VLOOKUP($A1601,[1]Sheet1!$D$5:$N$65000,5,FALSE)),"")</f>
        <v/>
      </c>
      <c r="F1601" s="20" t="str">
        <f>IFERROR(IF($A1601="","",VLOOKUP($A1601,[1]Sheet1!$D$5:$N$65000,6,FALSE)),"")</f>
        <v/>
      </c>
      <c r="G1601" s="20" t="str">
        <f>IFERROR(IF($A1601="","",VLOOKUP($A1601,[1]Sheet1!$D$5:$N$65000,7,FALSE)),"")</f>
        <v/>
      </c>
      <c r="H1601" s="20" t="str">
        <f>IFERROR(IF($A1601="","",VLOOKUP($A1601,[1]Sheet1!$D$5:$N$65000,8,FALSE)),"")</f>
        <v/>
      </c>
      <c r="I1601" s="20" t="str">
        <f>IFERROR(IF($A1601="","",VLOOKUP($A1601,[1]Sheet1!$D$5:$N$65000,9,FALSE)),"")</f>
        <v/>
      </c>
      <c r="J1601" s="20" t="str">
        <f>IFERROR(IF($A1601="","",VLOOKUP($A1601,[1]Sheet1!$D$5:$N$65000,10,FALSE)),"")</f>
        <v/>
      </c>
      <c r="K1601" s="20" t="str">
        <f>IFERROR(IF($A1601="","",VLOOKUP($A1601,[1]Sheet1!$D$5:$N$65000,11,FALSE)),"")</f>
        <v/>
      </c>
      <c r="L1601" s="3">
        <f t="shared" si="52"/>
        <v>1597</v>
      </c>
      <c r="M1601" s="21" t="str">
        <f t="shared" si="51"/>
        <v/>
      </c>
      <c r="N1601" s="29">
        <f>IF($L1600 = 8,[9]Sheet1!J92,0)</f>
        <v>0</v>
      </c>
      <c r="O1601" s="29">
        <f>IF($L1600 = 8,[9]Sheet1!K92,0)</f>
        <v>0</v>
      </c>
      <c r="P1601" s="29">
        <f>IF($L1600 = 8,[9]Sheet1!L92,0)</f>
        <v>0</v>
      </c>
      <c r="Q1601" s="29">
        <f>IF($L1600 = 8,[9]Sheet1!M92,0)</f>
        <v>0</v>
      </c>
      <c r="R1601" s="29">
        <f>IF($L1600 = 8,[9]Sheet1!N92,0)</f>
        <v>0</v>
      </c>
      <c r="Z1601" s="27"/>
    </row>
    <row r="1602" spans="1:26">
      <c r="A1602" s="18" t="str">
        <f t="array" ref="A1602">IF(ROW(B1602)-6&lt;A$1,VLOOKUP(LOOKUP("zzzz",CHOOSE({1,2},"",INDEX([1]Sheet1!$P$1:$P$65000,SMALL(IF([1]Sheet1!P$1:P$65000&lt;&gt;"",ROW([1]Sheet1!P$1:P$65000)),ROWS(D$5:D1602))))),[1]Sheet1!$C$5:$D$65000,2,FALSE),IF(L1602&gt;$A$1,"",IF(A1601="","Figure "&amp;L1602,IFERROR(VLOOKUP(A1601,[1]Sheet1!$D$5:$Q$65000,14,FALSE),IFERROR(VLOOKUP(A1601,[1]Sheet1!$A$5:$D$65000,4,FALSE),"Figure " &amp; L1602)))))</f>
        <v/>
      </c>
      <c r="B1602" s="19" t="str">
        <f>IFERROR(IF($A1602="","",VLOOKUP($A1602,[1]Sheet1!$D$5:$R$65000,15,FALSE)),"")</f>
        <v/>
      </c>
      <c r="C1602" s="20" t="str">
        <f>IFERROR(IF(A1602="","",VLOOKUP($A1602,[1]Sheet1!$D$5:$N$65000,3,FALSE)),"")</f>
        <v/>
      </c>
      <c r="D1602" s="20" t="str">
        <f>IFERROR(IF($A1602="","",VLOOKUP($A1602,[1]Sheet1!$D$5:$N$65000,4,FALSE)),"")</f>
        <v/>
      </c>
      <c r="E1602" s="20" t="str">
        <f>IFERROR(IF($A1602="","",VLOOKUP($A1602,[1]Sheet1!$D$5:$N$65000,5,FALSE)),"")</f>
        <v/>
      </c>
      <c r="F1602" s="20" t="str">
        <f>IFERROR(IF($A1602="","",VLOOKUP($A1602,[1]Sheet1!$D$5:$N$65000,6,FALSE)),"")</f>
        <v/>
      </c>
      <c r="G1602" s="20" t="str">
        <f>IFERROR(IF($A1602="","",VLOOKUP($A1602,[1]Sheet1!$D$5:$N$65000,7,FALSE)),"")</f>
        <v/>
      </c>
      <c r="H1602" s="20" t="str">
        <f>IFERROR(IF($A1602="","",VLOOKUP($A1602,[1]Sheet1!$D$5:$N$65000,8,FALSE)),"")</f>
        <v/>
      </c>
      <c r="I1602" s="20" t="str">
        <f>IFERROR(IF($A1602="","",VLOOKUP($A1602,[1]Sheet1!$D$5:$N$65000,9,FALSE)),"")</f>
        <v/>
      </c>
      <c r="J1602" s="20" t="str">
        <f>IFERROR(IF($A1602="","",VLOOKUP($A1602,[1]Sheet1!$D$5:$N$65000,10,FALSE)),"")</f>
        <v/>
      </c>
      <c r="K1602" s="20" t="str">
        <f>IFERROR(IF($A1602="","",VLOOKUP($A1602,[1]Sheet1!$D$5:$N$65000,11,FALSE)),"")</f>
        <v/>
      </c>
      <c r="L1602" s="3">
        <f t="shared" si="52"/>
        <v>1598</v>
      </c>
      <c r="M1602" s="21" t="str">
        <f t="shared" si="51"/>
        <v/>
      </c>
      <c r="N1602" s="29">
        <f>IF($L1601 = 8,[9]Sheet1!J93,0)</f>
        <v>0</v>
      </c>
      <c r="O1602" s="29">
        <f>IF($L1601 = 8,[9]Sheet1!K93,0)</f>
        <v>0</v>
      </c>
      <c r="P1602" s="29">
        <f>IF($L1601 = 8,[9]Sheet1!L93,0)</f>
        <v>0</v>
      </c>
      <c r="Q1602" s="29">
        <f>IF($L1601 = 8,[9]Sheet1!M93,0)</f>
        <v>0</v>
      </c>
      <c r="R1602" s="29">
        <f>IF($L1601 = 8,[9]Sheet1!N93,0)</f>
        <v>0</v>
      </c>
      <c r="Z1602" s="27"/>
    </row>
    <row r="1603" spans="1:26">
      <c r="A1603" s="18" t="str">
        <f t="array" ref="A1603">IF(ROW(B1603)-6&lt;A$1,VLOOKUP(LOOKUP("zzzz",CHOOSE({1,2},"",INDEX([1]Sheet1!$P$1:$P$65000,SMALL(IF([1]Sheet1!P$1:P$65000&lt;&gt;"",ROW([1]Sheet1!P$1:P$65000)),ROWS(D$5:D1603))))),[1]Sheet1!$C$5:$D$65000,2,FALSE),IF(L1603&gt;$A$1,"",IF(A1602="","Figure "&amp;L1603,IFERROR(VLOOKUP(A1602,[1]Sheet1!$D$5:$Q$65000,14,FALSE),IFERROR(VLOOKUP(A1602,[1]Sheet1!$A$5:$D$65000,4,FALSE),"Figure " &amp; L1603)))))</f>
        <v/>
      </c>
      <c r="B1603" s="19" t="str">
        <f>IFERROR(IF($A1603="","",VLOOKUP($A1603,[1]Sheet1!$D$5:$R$65000,15,FALSE)),"")</f>
        <v/>
      </c>
      <c r="C1603" s="20" t="str">
        <f>IFERROR(IF(A1603="","",VLOOKUP($A1603,[1]Sheet1!$D$5:$N$65000,3,FALSE)),"")</f>
        <v/>
      </c>
      <c r="D1603" s="20" t="str">
        <f>IFERROR(IF($A1603="","",VLOOKUP($A1603,[1]Sheet1!$D$5:$N$65000,4,FALSE)),"")</f>
        <v/>
      </c>
      <c r="E1603" s="20" t="str">
        <f>IFERROR(IF($A1603="","",VLOOKUP($A1603,[1]Sheet1!$D$5:$N$65000,5,FALSE)),"")</f>
        <v/>
      </c>
      <c r="F1603" s="20" t="str">
        <f>IFERROR(IF($A1603="","",VLOOKUP($A1603,[1]Sheet1!$D$5:$N$65000,6,FALSE)),"")</f>
        <v/>
      </c>
      <c r="G1603" s="20" t="str">
        <f>IFERROR(IF($A1603="","",VLOOKUP($A1603,[1]Sheet1!$D$5:$N$65000,7,FALSE)),"")</f>
        <v/>
      </c>
      <c r="H1603" s="20" t="str">
        <f>IFERROR(IF($A1603="","",VLOOKUP($A1603,[1]Sheet1!$D$5:$N$65000,8,FALSE)),"")</f>
        <v/>
      </c>
      <c r="I1603" s="20" t="str">
        <f>IFERROR(IF($A1603="","",VLOOKUP($A1603,[1]Sheet1!$D$5:$N$65000,9,FALSE)),"")</f>
        <v/>
      </c>
      <c r="J1603" s="20" t="str">
        <f>IFERROR(IF($A1603="","",VLOOKUP($A1603,[1]Sheet1!$D$5:$N$65000,10,FALSE)),"")</f>
        <v/>
      </c>
      <c r="K1603" s="20" t="str">
        <f>IFERROR(IF($A1603="","",VLOOKUP($A1603,[1]Sheet1!$D$5:$N$65000,11,FALSE)),"")</f>
        <v/>
      </c>
      <c r="L1603" s="3">
        <f t="shared" si="52"/>
        <v>1599</v>
      </c>
      <c r="M1603" s="21" t="str">
        <f t="shared" si="51"/>
        <v/>
      </c>
      <c r="N1603" s="29">
        <f>IF($L1602 = 8,[9]Sheet1!J94,0)</f>
        <v>0</v>
      </c>
      <c r="O1603" s="29">
        <f>IF($L1602 = 8,[9]Sheet1!K94,0)</f>
        <v>0</v>
      </c>
      <c r="P1603" s="29">
        <f>IF($L1602 = 8,[9]Sheet1!L94,0)</f>
        <v>0</v>
      </c>
      <c r="Q1603" s="29">
        <f>IF($L1602 = 8,[9]Sheet1!M94,0)</f>
        <v>0</v>
      </c>
      <c r="R1603" s="29">
        <f>IF($L1602 = 8,[9]Sheet1!N94,0)</f>
        <v>0</v>
      </c>
      <c r="Z1603" s="27"/>
    </row>
    <row r="1604" spans="1:26">
      <c r="A1604" s="18" t="str">
        <f t="array" ref="A1604">IF(ROW(B1604)-6&lt;A$1,VLOOKUP(LOOKUP("zzzz",CHOOSE({1,2},"",INDEX([1]Sheet1!$P$1:$P$65000,SMALL(IF([1]Sheet1!P$1:P$65000&lt;&gt;"",ROW([1]Sheet1!P$1:P$65000)),ROWS(D$5:D1604))))),[1]Sheet1!$C$5:$D$65000,2,FALSE),IF(L1604&gt;$A$1,"",IF(A1603="","Figure "&amp;L1604,IFERROR(VLOOKUP(A1603,[1]Sheet1!$D$5:$Q$65000,14,FALSE),IFERROR(VLOOKUP(A1603,[1]Sheet1!$A$5:$D$65000,4,FALSE),"Figure " &amp; L1604)))))</f>
        <v/>
      </c>
      <c r="B1604" s="19" t="str">
        <f>IFERROR(IF($A1604="","",VLOOKUP($A1604,[1]Sheet1!$D$5:$R$65000,15,FALSE)),"")</f>
        <v/>
      </c>
      <c r="C1604" s="20" t="str">
        <f>IFERROR(IF(A1604="","",VLOOKUP($A1604,[1]Sheet1!$D$5:$N$65000,3,FALSE)),"")</f>
        <v/>
      </c>
      <c r="D1604" s="20" t="str">
        <f>IFERROR(IF($A1604="","",VLOOKUP($A1604,[1]Sheet1!$D$5:$N$65000,4,FALSE)),"")</f>
        <v/>
      </c>
      <c r="E1604" s="20" t="str">
        <f>IFERROR(IF($A1604="","",VLOOKUP($A1604,[1]Sheet1!$D$5:$N$65000,5,FALSE)),"")</f>
        <v/>
      </c>
      <c r="F1604" s="20" t="str">
        <f>IFERROR(IF($A1604="","",VLOOKUP($A1604,[1]Sheet1!$D$5:$N$65000,6,FALSE)),"")</f>
        <v/>
      </c>
      <c r="G1604" s="20" t="str">
        <f>IFERROR(IF($A1604="","",VLOOKUP($A1604,[1]Sheet1!$D$5:$N$65000,7,FALSE)),"")</f>
        <v/>
      </c>
      <c r="H1604" s="20" t="str">
        <f>IFERROR(IF($A1604="","",VLOOKUP($A1604,[1]Sheet1!$D$5:$N$65000,8,FALSE)),"")</f>
        <v/>
      </c>
      <c r="I1604" s="20" t="str">
        <f>IFERROR(IF($A1604="","",VLOOKUP($A1604,[1]Sheet1!$D$5:$N$65000,9,FALSE)),"")</f>
        <v/>
      </c>
      <c r="J1604" s="20" t="str">
        <f>IFERROR(IF($A1604="","",VLOOKUP($A1604,[1]Sheet1!$D$5:$N$65000,10,FALSE)),"")</f>
        <v/>
      </c>
      <c r="K1604" s="20" t="str">
        <f>IFERROR(IF($A1604="","",VLOOKUP($A1604,[1]Sheet1!$D$5:$N$65000,11,FALSE)),"")</f>
        <v/>
      </c>
      <c r="L1604" s="3">
        <f t="shared" si="52"/>
        <v>1600</v>
      </c>
      <c r="M1604" s="21" t="str">
        <f t="shared" si="51"/>
        <v/>
      </c>
      <c r="N1604" s="29">
        <f>IF($L1603 = 8,[9]Sheet1!J95,0)</f>
        <v>0</v>
      </c>
      <c r="O1604" s="29">
        <f>IF($L1603 = 8,[9]Sheet1!K95,0)</f>
        <v>0</v>
      </c>
      <c r="P1604" s="29">
        <f>IF($L1603 = 8,[9]Sheet1!L95,0)</f>
        <v>0</v>
      </c>
      <c r="Q1604" s="29">
        <f>IF($L1603 = 8,[9]Sheet1!M95,0)</f>
        <v>0</v>
      </c>
      <c r="R1604" s="29">
        <f>IF($L1603 = 8,[9]Sheet1!N95,0)</f>
        <v>0</v>
      </c>
      <c r="Z1604" s="27"/>
    </row>
    <row r="1605" spans="1:26">
      <c r="A1605" s="18" t="str">
        <f t="array" ref="A1605">IF(ROW(B1605)-6&lt;A$1,VLOOKUP(LOOKUP("zzzz",CHOOSE({1,2},"",INDEX([1]Sheet1!$P$1:$P$65000,SMALL(IF([1]Sheet1!P$1:P$65000&lt;&gt;"",ROW([1]Sheet1!P$1:P$65000)),ROWS(D$5:D1605))))),[1]Sheet1!$C$5:$D$65000,2,FALSE),IF(L1605&gt;$A$1,"",IF(A1604="","Figure "&amp;L1605,IFERROR(VLOOKUP(A1604,[1]Sheet1!$D$5:$Q$65000,14,FALSE),IFERROR(VLOOKUP(A1604,[1]Sheet1!$A$5:$D$65000,4,FALSE),"Figure " &amp; L1605)))))</f>
        <v/>
      </c>
      <c r="B1605" s="19" t="str">
        <f>IFERROR(IF($A1605="","",VLOOKUP($A1605,[1]Sheet1!$D$5:$R$65000,15,FALSE)),"")</f>
        <v/>
      </c>
      <c r="C1605" s="20" t="str">
        <f>IFERROR(IF(A1605="","",VLOOKUP($A1605,[1]Sheet1!$D$5:$N$65000,3,FALSE)),"")</f>
        <v/>
      </c>
      <c r="D1605" s="20" t="str">
        <f>IFERROR(IF($A1605="","",VLOOKUP($A1605,[1]Sheet1!$D$5:$N$65000,4,FALSE)),"")</f>
        <v/>
      </c>
      <c r="E1605" s="20" t="str">
        <f>IFERROR(IF($A1605="","",VLOOKUP($A1605,[1]Sheet1!$D$5:$N$65000,5,FALSE)),"")</f>
        <v/>
      </c>
      <c r="F1605" s="20" t="str">
        <f>IFERROR(IF($A1605="","",VLOOKUP($A1605,[1]Sheet1!$D$5:$N$65000,6,FALSE)),"")</f>
        <v/>
      </c>
      <c r="G1605" s="20" t="str">
        <f>IFERROR(IF($A1605="","",VLOOKUP($A1605,[1]Sheet1!$D$5:$N$65000,7,FALSE)),"")</f>
        <v/>
      </c>
      <c r="H1605" s="20" t="str">
        <f>IFERROR(IF($A1605="","",VLOOKUP($A1605,[1]Sheet1!$D$5:$N$65000,8,FALSE)),"")</f>
        <v/>
      </c>
      <c r="I1605" s="20" t="str">
        <f>IFERROR(IF($A1605="","",VLOOKUP($A1605,[1]Sheet1!$D$5:$N$65000,9,FALSE)),"")</f>
        <v/>
      </c>
      <c r="J1605" s="20" t="str">
        <f>IFERROR(IF($A1605="","",VLOOKUP($A1605,[1]Sheet1!$D$5:$N$65000,10,FALSE)),"")</f>
        <v/>
      </c>
      <c r="K1605" s="20" t="str">
        <f>IFERROR(IF($A1605="","",VLOOKUP($A1605,[1]Sheet1!$D$5:$N$65000,11,FALSE)),"")</f>
        <v/>
      </c>
      <c r="L1605" s="3">
        <f t="shared" si="52"/>
        <v>1601</v>
      </c>
      <c r="M1605" s="21" t="str">
        <f t="shared" si="51"/>
        <v/>
      </c>
      <c r="N1605" s="29">
        <f>IF($L1604 = 8,[9]Sheet1!J96,0)</f>
        <v>0</v>
      </c>
      <c r="O1605" s="29">
        <f>IF($L1604 = 8,[9]Sheet1!K96,0)</f>
        <v>0</v>
      </c>
      <c r="P1605" s="29">
        <f>IF($L1604 = 8,[9]Sheet1!L96,0)</f>
        <v>0</v>
      </c>
      <c r="Q1605" s="29">
        <f>IF($L1604 = 8,[9]Sheet1!M96,0)</f>
        <v>0</v>
      </c>
      <c r="R1605" s="29">
        <f>IF($L1604 = 8,[9]Sheet1!N96,0)</f>
        <v>0</v>
      </c>
      <c r="Z1605" s="27"/>
    </row>
    <row r="1606" spans="1:26">
      <c r="A1606" s="18" t="str">
        <f t="array" ref="A1606">IF(ROW(B1606)-6&lt;A$1,VLOOKUP(LOOKUP("zzzz",CHOOSE({1,2},"",INDEX([1]Sheet1!$P$1:$P$65000,SMALL(IF([1]Sheet1!P$1:P$65000&lt;&gt;"",ROW([1]Sheet1!P$1:P$65000)),ROWS(D$5:D1606))))),[1]Sheet1!$C$5:$D$65000,2,FALSE),IF(L1606&gt;$A$1,"",IF(A1605="","Figure "&amp;L1606,IFERROR(VLOOKUP(A1605,[1]Sheet1!$D$5:$Q$65000,14,FALSE),IFERROR(VLOOKUP(A1605,[1]Sheet1!$A$5:$D$65000,4,FALSE),"Figure " &amp; L1606)))))</f>
        <v/>
      </c>
      <c r="B1606" s="19" t="str">
        <f>IFERROR(IF($A1606="","",VLOOKUP($A1606,[1]Sheet1!$D$5:$R$65000,15,FALSE)),"")</f>
        <v/>
      </c>
      <c r="C1606" s="20" t="str">
        <f>IFERROR(IF(A1606="","",VLOOKUP($A1606,[1]Sheet1!$D$5:$N$65000,3,FALSE)),"")</f>
        <v/>
      </c>
      <c r="D1606" s="20" t="str">
        <f>IFERROR(IF($A1606="","",VLOOKUP($A1606,[1]Sheet1!$D$5:$N$65000,4,FALSE)),"")</f>
        <v/>
      </c>
      <c r="E1606" s="20" t="str">
        <f>IFERROR(IF($A1606="","",VLOOKUP($A1606,[1]Sheet1!$D$5:$N$65000,5,FALSE)),"")</f>
        <v/>
      </c>
      <c r="F1606" s="20" t="str">
        <f>IFERROR(IF($A1606="","",VLOOKUP($A1606,[1]Sheet1!$D$5:$N$65000,6,FALSE)),"")</f>
        <v/>
      </c>
      <c r="G1606" s="20" t="str">
        <f>IFERROR(IF($A1606="","",VLOOKUP($A1606,[1]Sheet1!$D$5:$N$65000,7,FALSE)),"")</f>
        <v/>
      </c>
      <c r="H1606" s="20" t="str">
        <f>IFERROR(IF($A1606="","",VLOOKUP($A1606,[1]Sheet1!$D$5:$N$65000,8,FALSE)),"")</f>
        <v/>
      </c>
      <c r="I1606" s="20" t="str">
        <f>IFERROR(IF($A1606="","",VLOOKUP($A1606,[1]Sheet1!$D$5:$N$65000,9,FALSE)),"")</f>
        <v/>
      </c>
      <c r="J1606" s="20" t="str">
        <f>IFERROR(IF($A1606="","",VLOOKUP($A1606,[1]Sheet1!$D$5:$N$65000,10,FALSE)),"")</f>
        <v/>
      </c>
      <c r="K1606" s="20" t="str">
        <f>IFERROR(IF($A1606="","",VLOOKUP($A1606,[1]Sheet1!$D$5:$N$65000,11,FALSE)),"")</f>
        <v/>
      </c>
      <c r="L1606" s="3">
        <f t="shared" si="52"/>
        <v>1602</v>
      </c>
      <c r="M1606" s="21" t="str">
        <f t="shared" ref="M1606:M1669" si="53">IF(K1606="","",L1606)</f>
        <v/>
      </c>
      <c r="N1606" s="29">
        <f>IF($L1605 = 8,[9]Sheet1!J97,0)</f>
        <v>0</v>
      </c>
      <c r="O1606" s="29">
        <f>IF($L1605 = 8,[9]Sheet1!K97,0)</f>
        <v>0</v>
      </c>
      <c r="P1606" s="29">
        <f>IF($L1605 = 8,[9]Sheet1!L97,0)</f>
        <v>0</v>
      </c>
      <c r="Q1606" s="29">
        <f>IF($L1605 = 8,[9]Sheet1!M97,0)</f>
        <v>0</v>
      </c>
      <c r="R1606" s="29">
        <f>IF($L1605 = 8,[9]Sheet1!N97,0)</f>
        <v>0</v>
      </c>
      <c r="Z1606" s="27"/>
    </row>
    <row r="1607" spans="1:26">
      <c r="A1607" s="18" t="str">
        <f t="array" ref="A1607">IF(ROW(B1607)-6&lt;A$1,VLOOKUP(LOOKUP("zzzz",CHOOSE({1,2},"",INDEX([1]Sheet1!$P$1:$P$65000,SMALL(IF([1]Sheet1!P$1:P$65000&lt;&gt;"",ROW([1]Sheet1!P$1:P$65000)),ROWS(D$5:D1607))))),[1]Sheet1!$C$5:$D$65000,2,FALSE),IF(L1607&gt;$A$1,"",IF(A1606="","Figure "&amp;L1607,IFERROR(VLOOKUP(A1606,[1]Sheet1!$D$5:$Q$65000,14,FALSE),IFERROR(VLOOKUP(A1606,[1]Sheet1!$A$5:$D$65000,4,FALSE),"Figure " &amp; L1607)))))</f>
        <v/>
      </c>
      <c r="B1607" s="19" t="str">
        <f>IFERROR(IF($A1607="","",VLOOKUP($A1607,[1]Sheet1!$D$5:$R$65000,15,FALSE)),"")</f>
        <v/>
      </c>
      <c r="C1607" s="20" t="str">
        <f>IFERROR(IF(A1607="","",VLOOKUP($A1607,[1]Sheet1!$D$5:$N$65000,3,FALSE)),"")</f>
        <v/>
      </c>
      <c r="D1607" s="20" t="str">
        <f>IFERROR(IF($A1607="","",VLOOKUP($A1607,[1]Sheet1!$D$5:$N$65000,4,FALSE)),"")</f>
        <v/>
      </c>
      <c r="E1607" s="20" t="str">
        <f>IFERROR(IF($A1607="","",VLOOKUP($A1607,[1]Sheet1!$D$5:$N$65000,5,FALSE)),"")</f>
        <v/>
      </c>
      <c r="F1607" s="20" t="str">
        <f>IFERROR(IF($A1607="","",VLOOKUP($A1607,[1]Sheet1!$D$5:$N$65000,6,FALSE)),"")</f>
        <v/>
      </c>
      <c r="G1607" s="20" t="str">
        <f>IFERROR(IF($A1607="","",VLOOKUP($A1607,[1]Sheet1!$D$5:$N$65000,7,FALSE)),"")</f>
        <v/>
      </c>
      <c r="H1607" s="20" t="str">
        <f>IFERROR(IF($A1607="","",VLOOKUP($A1607,[1]Sheet1!$D$5:$N$65000,8,FALSE)),"")</f>
        <v/>
      </c>
      <c r="I1607" s="20" t="str">
        <f>IFERROR(IF($A1607="","",VLOOKUP($A1607,[1]Sheet1!$D$5:$N$65000,9,FALSE)),"")</f>
        <v/>
      </c>
      <c r="J1607" s="20" t="str">
        <f>IFERROR(IF($A1607="","",VLOOKUP($A1607,[1]Sheet1!$D$5:$N$65000,10,FALSE)),"")</f>
        <v/>
      </c>
      <c r="K1607" s="20" t="str">
        <f>IFERROR(IF($A1607="","",VLOOKUP($A1607,[1]Sheet1!$D$5:$N$65000,11,FALSE)),"")</f>
        <v/>
      </c>
      <c r="L1607" s="3">
        <f t="shared" si="52"/>
        <v>1603</v>
      </c>
      <c r="M1607" s="21" t="str">
        <f t="shared" si="53"/>
        <v/>
      </c>
      <c r="N1607" s="29">
        <f>IF($L1606 = 8,[9]Sheet1!J98,0)</f>
        <v>0</v>
      </c>
      <c r="O1607" s="29">
        <f>IF($L1606 = 8,[9]Sheet1!K98,0)</f>
        <v>0</v>
      </c>
      <c r="P1607" s="29">
        <f>IF($L1606 = 8,[9]Sheet1!L98,0)</f>
        <v>0</v>
      </c>
      <c r="Q1607" s="29">
        <f>IF($L1606 = 8,[9]Sheet1!M98,0)</f>
        <v>0</v>
      </c>
      <c r="R1607" s="29">
        <f>IF($L1606 = 8,[9]Sheet1!N98,0)</f>
        <v>0</v>
      </c>
      <c r="Z1607" s="27"/>
    </row>
    <row r="1608" spans="1:26">
      <c r="A1608" s="18" t="str">
        <f t="array" ref="A1608">IF(ROW(B1608)-6&lt;A$1,VLOOKUP(LOOKUP("zzzz",CHOOSE({1,2},"",INDEX([1]Sheet1!$P$1:$P$65000,SMALL(IF([1]Sheet1!P$1:P$65000&lt;&gt;"",ROW([1]Sheet1!P$1:P$65000)),ROWS(D$5:D1608))))),[1]Sheet1!$C$5:$D$65000,2,FALSE),IF(L1608&gt;$A$1,"",IF(A1607="","Figure "&amp;L1608,IFERROR(VLOOKUP(A1607,[1]Sheet1!$D$5:$Q$65000,14,FALSE),IFERROR(VLOOKUP(A1607,[1]Sheet1!$A$5:$D$65000,4,FALSE),"Figure " &amp; L1608)))))</f>
        <v/>
      </c>
      <c r="B1608" s="19" t="str">
        <f>IFERROR(IF($A1608="","",VLOOKUP($A1608,[1]Sheet1!$D$5:$R$65000,15,FALSE)),"")</f>
        <v/>
      </c>
      <c r="C1608" s="20" t="str">
        <f>IFERROR(IF(A1608="","",VLOOKUP($A1608,[1]Sheet1!$D$5:$N$65000,3,FALSE)),"")</f>
        <v/>
      </c>
      <c r="D1608" s="20" t="str">
        <f>IFERROR(IF($A1608="","",VLOOKUP($A1608,[1]Sheet1!$D$5:$N$65000,4,FALSE)),"")</f>
        <v/>
      </c>
      <c r="E1608" s="20" t="str">
        <f>IFERROR(IF($A1608="","",VLOOKUP($A1608,[1]Sheet1!$D$5:$N$65000,5,FALSE)),"")</f>
        <v/>
      </c>
      <c r="F1608" s="20" t="str">
        <f>IFERROR(IF($A1608="","",VLOOKUP($A1608,[1]Sheet1!$D$5:$N$65000,6,FALSE)),"")</f>
        <v/>
      </c>
      <c r="G1608" s="20" t="str">
        <f>IFERROR(IF($A1608="","",VLOOKUP($A1608,[1]Sheet1!$D$5:$N$65000,7,FALSE)),"")</f>
        <v/>
      </c>
      <c r="H1608" s="20" t="str">
        <f>IFERROR(IF($A1608="","",VLOOKUP($A1608,[1]Sheet1!$D$5:$N$65000,8,FALSE)),"")</f>
        <v/>
      </c>
      <c r="I1608" s="20" t="str">
        <f>IFERROR(IF($A1608="","",VLOOKUP($A1608,[1]Sheet1!$D$5:$N$65000,9,FALSE)),"")</f>
        <v/>
      </c>
      <c r="J1608" s="20" t="str">
        <f>IFERROR(IF($A1608="","",VLOOKUP($A1608,[1]Sheet1!$D$5:$N$65000,10,FALSE)),"")</f>
        <v/>
      </c>
      <c r="K1608" s="20" t="str">
        <f>IFERROR(IF($A1608="","",VLOOKUP($A1608,[1]Sheet1!$D$5:$N$65000,11,FALSE)),"")</f>
        <v/>
      </c>
      <c r="L1608" s="3">
        <f t="shared" si="52"/>
        <v>1604</v>
      </c>
      <c r="M1608" s="21" t="str">
        <f t="shared" si="53"/>
        <v/>
      </c>
      <c r="N1608" s="29">
        <f>IF($L1607 = 8,[9]Sheet1!J99,0)</f>
        <v>0</v>
      </c>
      <c r="O1608" s="29">
        <f>IF($L1607 = 8,[9]Sheet1!K99,0)</f>
        <v>0</v>
      </c>
      <c r="P1608" s="29">
        <f>IF($L1607 = 8,[9]Sheet1!L99,0)</f>
        <v>0</v>
      </c>
      <c r="Q1608" s="29">
        <f>IF($L1607 = 8,[9]Sheet1!M99,0)</f>
        <v>0</v>
      </c>
      <c r="R1608" s="29">
        <f>IF($L1607 = 8,[9]Sheet1!N99,0)</f>
        <v>0</v>
      </c>
      <c r="Z1608" s="27"/>
    </row>
    <row r="1609" spans="1:26">
      <c r="A1609" s="18" t="str">
        <f t="array" ref="A1609">IF(ROW(B1609)-6&lt;A$1,VLOOKUP(LOOKUP("zzzz",CHOOSE({1,2},"",INDEX([1]Sheet1!$P$1:$P$65000,SMALL(IF([1]Sheet1!P$1:P$65000&lt;&gt;"",ROW([1]Sheet1!P$1:P$65000)),ROWS(D$5:D1609))))),[1]Sheet1!$C$5:$D$65000,2,FALSE),IF(L1609&gt;$A$1,"",IF(A1608="","Figure "&amp;L1609,IFERROR(VLOOKUP(A1608,[1]Sheet1!$D$5:$Q$65000,14,FALSE),IFERROR(VLOOKUP(A1608,[1]Sheet1!$A$5:$D$65000,4,FALSE),"Figure " &amp; L1609)))))</f>
        <v/>
      </c>
      <c r="B1609" s="19" t="str">
        <f>IFERROR(IF($A1609="","",VLOOKUP($A1609,[1]Sheet1!$D$5:$R$65000,15,FALSE)),"")</f>
        <v/>
      </c>
      <c r="C1609" s="20" t="str">
        <f>IFERROR(IF(A1609="","",VLOOKUP($A1609,[1]Sheet1!$D$5:$N$65000,3,FALSE)),"")</f>
        <v/>
      </c>
      <c r="D1609" s="20" t="str">
        <f>IFERROR(IF($A1609="","",VLOOKUP($A1609,[1]Sheet1!$D$5:$N$65000,4,FALSE)),"")</f>
        <v/>
      </c>
      <c r="E1609" s="20" t="str">
        <f>IFERROR(IF($A1609="","",VLOOKUP($A1609,[1]Sheet1!$D$5:$N$65000,5,FALSE)),"")</f>
        <v/>
      </c>
      <c r="F1609" s="20" t="str">
        <f>IFERROR(IF($A1609="","",VLOOKUP($A1609,[1]Sheet1!$D$5:$N$65000,6,FALSE)),"")</f>
        <v/>
      </c>
      <c r="G1609" s="20" t="str">
        <f>IFERROR(IF($A1609="","",VLOOKUP($A1609,[1]Sheet1!$D$5:$N$65000,7,FALSE)),"")</f>
        <v/>
      </c>
      <c r="H1609" s="20" t="str">
        <f>IFERROR(IF($A1609="","",VLOOKUP($A1609,[1]Sheet1!$D$5:$N$65000,8,FALSE)),"")</f>
        <v/>
      </c>
      <c r="I1609" s="20" t="str">
        <f>IFERROR(IF($A1609="","",VLOOKUP($A1609,[1]Sheet1!$D$5:$N$65000,9,FALSE)),"")</f>
        <v/>
      </c>
      <c r="J1609" s="20" t="str">
        <f>IFERROR(IF($A1609="","",VLOOKUP($A1609,[1]Sheet1!$D$5:$N$65000,10,FALSE)),"")</f>
        <v/>
      </c>
      <c r="K1609" s="20" t="str">
        <f>IFERROR(IF($A1609="","",VLOOKUP($A1609,[1]Sheet1!$D$5:$N$65000,11,FALSE)),"")</f>
        <v/>
      </c>
      <c r="L1609" s="3">
        <f t="shared" si="52"/>
        <v>1605</v>
      </c>
      <c r="M1609" s="21" t="str">
        <f t="shared" si="53"/>
        <v/>
      </c>
      <c r="N1609" s="29">
        <f>IF($L1608 = 8,[9]Sheet1!J100,0)</f>
        <v>0</v>
      </c>
      <c r="O1609" s="29">
        <f>IF($L1608 = 8,[9]Sheet1!K100,0)</f>
        <v>0</v>
      </c>
      <c r="P1609" s="29">
        <f>IF($L1608 = 8,[9]Sheet1!L100,0)</f>
        <v>0</v>
      </c>
      <c r="Q1609" s="29">
        <f>IF($L1608 = 8,[9]Sheet1!M100,0)</f>
        <v>0</v>
      </c>
      <c r="R1609" s="29">
        <f>IF($L1608 = 8,[9]Sheet1!N100,0)</f>
        <v>0</v>
      </c>
      <c r="Z1609" s="27"/>
    </row>
    <row r="1610" spans="1:26">
      <c r="A1610" s="18" t="str">
        <f t="array" ref="A1610">IF(ROW(B1610)-6&lt;A$1,VLOOKUP(LOOKUP("zzzz",CHOOSE({1,2},"",INDEX([1]Sheet1!$P$1:$P$65000,SMALL(IF([1]Sheet1!P$1:P$65000&lt;&gt;"",ROW([1]Sheet1!P$1:P$65000)),ROWS(D$5:D1610))))),[1]Sheet1!$C$5:$D$65000,2,FALSE),IF(L1610&gt;$A$1,"",IF(A1609="","Figure "&amp;L1610,IFERROR(VLOOKUP(A1609,[1]Sheet1!$D$5:$Q$65000,14,FALSE),IFERROR(VLOOKUP(A1609,[1]Sheet1!$A$5:$D$65000,4,FALSE),"Figure " &amp; L1610)))))</f>
        <v/>
      </c>
      <c r="B1610" s="19" t="str">
        <f>IFERROR(IF($A1610="","",VLOOKUP($A1610,[1]Sheet1!$D$5:$R$65000,15,FALSE)),"")</f>
        <v/>
      </c>
      <c r="C1610" s="20" t="str">
        <f>IFERROR(IF(A1610="","",VLOOKUP($A1610,[1]Sheet1!$D$5:$N$65000,3,FALSE)),"")</f>
        <v/>
      </c>
      <c r="D1610" s="20" t="str">
        <f>IFERROR(IF($A1610="","",VLOOKUP($A1610,[1]Sheet1!$D$5:$N$65000,4,FALSE)),"")</f>
        <v/>
      </c>
      <c r="E1610" s="20" t="str">
        <f>IFERROR(IF($A1610="","",VLOOKUP($A1610,[1]Sheet1!$D$5:$N$65000,5,FALSE)),"")</f>
        <v/>
      </c>
      <c r="F1610" s="20" t="str">
        <f>IFERROR(IF($A1610="","",VLOOKUP($A1610,[1]Sheet1!$D$5:$N$65000,6,FALSE)),"")</f>
        <v/>
      </c>
      <c r="G1610" s="20" t="str">
        <f>IFERROR(IF($A1610="","",VLOOKUP($A1610,[1]Sheet1!$D$5:$N$65000,7,FALSE)),"")</f>
        <v/>
      </c>
      <c r="H1610" s="20" t="str">
        <f>IFERROR(IF($A1610="","",VLOOKUP($A1610,[1]Sheet1!$D$5:$N$65000,8,FALSE)),"")</f>
        <v/>
      </c>
      <c r="I1610" s="20" t="str">
        <f>IFERROR(IF($A1610="","",VLOOKUP($A1610,[1]Sheet1!$D$5:$N$65000,9,FALSE)),"")</f>
        <v/>
      </c>
      <c r="J1610" s="20" t="str">
        <f>IFERROR(IF($A1610="","",VLOOKUP($A1610,[1]Sheet1!$D$5:$N$65000,10,FALSE)),"")</f>
        <v/>
      </c>
      <c r="K1610" s="20" t="str">
        <f>IFERROR(IF($A1610="","",VLOOKUP($A1610,[1]Sheet1!$D$5:$N$65000,11,FALSE)),"")</f>
        <v/>
      </c>
      <c r="L1610" s="3">
        <f t="shared" si="52"/>
        <v>1606</v>
      </c>
      <c r="M1610" s="21" t="str">
        <f t="shared" si="53"/>
        <v/>
      </c>
      <c r="N1610" s="29">
        <f>IF($L1609 = 8,[9]Sheet1!J101,0)</f>
        <v>0</v>
      </c>
      <c r="O1610" s="29">
        <f>IF($L1609 = 8,[9]Sheet1!K101,0)</f>
        <v>0</v>
      </c>
      <c r="P1610" s="29">
        <f>IF($L1609 = 8,[9]Sheet1!L101,0)</f>
        <v>0</v>
      </c>
      <c r="Q1610" s="29">
        <f>IF($L1609 = 8,[9]Sheet1!M101,0)</f>
        <v>0</v>
      </c>
      <c r="R1610" s="29">
        <f>IF($L1609 = 8,[9]Sheet1!N101,0)</f>
        <v>0</v>
      </c>
      <c r="Z1610" s="27"/>
    </row>
    <row r="1611" spans="1:26">
      <c r="A1611" s="18" t="str">
        <f t="array" ref="A1611">IF(ROW(B1611)-6&lt;A$1,VLOOKUP(LOOKUP("zzzz",CHOOSE({1,2},"",INDEX([1]Sheet1!$P$1:$P$65000,SMALL(IF([1]Sheet1!P$1:P$65000&lt;&gt;"",ROW([1]Sheet1!P$1:P$65000)),ROWS(D$5:D1611))))),[1]Sheet1!$C$5:$D$65000,2,FALSE),IF(L1611&gt;$A$1,"",IF(A1610="","Figure "&amp;L1611,IFERROR(VLOOKUP(A1610,[1]Sheet1!$D$5:$Q$65000,14,FALSE),IFERROR(VLOOKUP(A1610,[1]Sheet1!$A$5:$D$65000,4,FALSE),"Figure " &amp; L1611)))))</f>
        <v/>
      </c>
      <c r="B1611" s="19" t="str">
        <f>IFERROR(IF($A1611="","",VLOOKUP($A1611,[1]Sheet1!$D$5:$R$65000,15,FALSE)),"")</f>
        <v/>
      </c>
      <c r="C1611" s="20" t="str">
        <f>IFERROR(IF(A1611="","",VLOOKUP($A1611,[1]Sheet1!$D$5:$N$65000,3,FALSE)),"")</f>
        <v/>
      </c>
      <c r="D1611" s="20" t="str">
        <f>IFERROR(IF($A1611="","",VLOOKUP($A1611,[1]Sheet1!$D$5:$N$65000,4,FALSE)),"")</f>
        <v/>
      </c>
      <c r="E1611" s="20" t="str">
        <f>IFERROR(IF($A1611="","",VLOOKUP($A1611,[1]Sheet1!$D$5:$N$65000,5,FALSE)),"")</f>
        <v/>
      </c>
      <c r="F1611" s="20" t="str">
        <f>IFERROR(IF($A1611="","",VLOOKUP($A1611,[1]Sheet1!$D$5:$N$65000,6,FALSE)),"")</f>
        <v/>
      </c>
      <c r="G1611" s="20" t="str">
        <f>IFERROR(IF($A1611="","",VLOOKUP($A1611,[1]Sheet1!$D$5:$N$65000,7,FALSE)),"")</f>
        <v/>
      </c>
      <c r="H1611" s="20" t="str">
        <f>IFERROR(IF($A1611="","",VLOOKUP($A1611,[1]Sheet1!$D$5:$N$65000,8,FALSE)),"")</f>
        <v/>
      </c>
      <c r="I1611" s="20" t="str">
        <f>IFERROR(IF($A1611="","",VLOOKUP($A1611,[1]Sheet1!$D$5:$N$65000,9,FALSE)),"")</f>
        <v/>
      </c>
      <c r="J1611" s="20" t="str">
        <f>IFERROR(IF($A1611="","",VLOOKUP($A1611,[1]Sheet1!$D$5:$N$65000,10,FALSE)),"")</f>
        <v/>
      </c>
      <c r="K1611" s="20" t="str">
        <f>IFERROR(IF($A1611="","",VLOOKUP($A1611,[1]Sheet1!$D$5:$N$65000,11,FALSE)),"")</f>
        <v/>
      </c>
      <c r="L1611" s="3">
        <f t="shared" si="52"/>
        <v>1607</v>
      </c>
      <c r="M1611" s="21" t="str">
        <f t="shared" si="53"/>
        <v/>
      </c>
      <c r="N1611" s="29">
        <f>IF($L1610 = 8,[9]Sheet1!J102,0)</f>
        <v>0</v>
      </c>
      <c r="O1611" s="29">
        <f>IF($L1610 = 8,[9]Sheet1!K102,0)</f>
        <v>0</v>
      </c>
      <c r="P1611" s="29">
        <f>IF($L1610 = 8,[9]Sheet1!L102,0)</f>
        <v>0</v>
      </c>
      <c r="Q1611" s="29">
        <f>IF($L1610 = 8,[9]Sheet1!M102,0)</f>
        <v>0</v>
      </c>
      <c r="R1611" s="29">
        <f>IF($L1610 = 8,[9]Sheet1!N102,0)</f>
        <v>0</v>
      </c>
      <c r="Z1611" s="27"/>
    </row>
    <row r="1612" spans="1:26">
      <c r="A1612" s="18" t="str">
        <f t="array" ref="A1612">IF(ROW(B1612)-6&lt;A$1,VLOOKUP(LOOKUP("zzzz",CHOOSE({1,2},"",INDEX([1]Sheet1!$P$1:$P$65000,SMALL(IF([1]Sheet1!P$1:P$65000&lt;&gt;"",ROW([1]Sheet1!P$1:P$65000)),ROWS(D$5:D1612))))),[1]Sheet1!$C$5:$D$65000,2,FALSE),IF(L1612&gt;$A$1,"",IF(A1611="","Figure "&amp;L1612,IFERROR(VLOOKUP(A1611,[1]Sheet1!$D$5:$Q$65000,14,FALSE),IFERROR(VLOOKUP(A1611,[1]Sheet1!$A$5:$D$65000,4,FALSE),"Figure " &amp; L1612)))))</f>
        <v/>
      </c>
      <c r="B1612" s="19" t="str">
        <f>IFERROR(IF($A1612="","",VLOOKUP($A1612,[1]Sheet1!$D$5:$R$65000,15,FALSE)),"")</f>
        <v/>
      </c>
      <c r="C1612" s="20" t="str">
        <f>IFERROR(IF(A1612="","",VLOOKUP($A1612,[1]Sheet1!$D$5:$N$65000,3,FALSE)),"")</f>
        <v/>
      </c>
      <c r="D1612" s="20" t="str">
        <f>IFERROR(IF($A1612="","",VLOOKUP($A1612,[1]Sheet1!$D$5:$N$65000,4,FALSE)),"")</f>
        <v/>
      </c>
      <c r="E1612" s="20" t="str">
        <f>IFERROR(IF($A1612="","",VLOOKUP($A1612,[1]Sheet1!$D$5:$N$65000,5,FALSE)),"")</f>
        <v/>
      </c>
      <c r="F1612" s="20" t="str">
        <f>IFERROR(IF($A1612="","",VLOOKUP($A1612,[1]Sheet1!$D$5:$N$65000,6,FALSE)),"")</f>
        <v/>
      </c>
      <c r="G1612" s="20" t="str">
        <f>IFERROR(IF($A1612="","",VLOOKUP($A1612,[1]Sheet1!$D$5:$N$65000,7,FALSE)),"")</f>
        <v/>
      </c>
      <c r="H1612" s="20" t="str">
        <f>IFERROR(IF($A1612="","",VLOOKUP($A1612,[1]Sheet1!$D$5:$N$65000,8,FALSE)),"")</f>
        <v/>
      </c>
      <c r="I1612" s="20" t="str">
        <f>IFERROR(IF($A1612="","",VLOOKUP($A1612,[1]Sheet1!$D$5:$N$65000,9,FALSE)),"")</f>
        <v/>
      </c>
      <c r="J1612" s="20" t="str">
        <f>IFERROR(IF($A1612="","",VLOOKUP($A1612,[1]Sheet1!$D$5:$N$65000,10,FALSE)),"")</f>
        <v/>
      </c>
      <c r="K1612" s="20" t="str">
        <f>IFERROR(IF($A1612="","",VLOOKUP($A1612,[1]Sheet1!$D$5:$N$65000,11,FALSE)),"")</f>
        <v/>
      </c>
      <c r="L1612" s="3">
        <f t="shared" si="52"/>
        <v>1608</v>
      </c>
      <c r="M1612" s="21" t="str">
        <f t="shared" si="53"/>
        <v/>
      </c>
      <c r="N1612" s="29">
        <f>IF($L1611 = 8,[9]Sheet1!J103,0)</f>
        <v>0</v>
      </c>
      <c r="O1612" s="29">
        <f>IF($L1611 = 8,[9]Sheet1!K103,0)</f>
        <v>0</v>
      </c>
      <c r="P1612" s="29">
        <f>IF($L1611 = 8,[9]Sheet1!L103,0)</f>
        <v>0</v>
      </c>
      <c r="Q1612" s="29">
        <f>IF($L1611 = 8,[9]Sheet1!M103,0)</f>
        <v>0</v>
      </c>
      <c r="R1612" s="29">
        <f>IF($L1611 = 8,[9]Sheet1!N103,0)</f>
        <v>0</v>
      </c>
      <c r="Z1612" s="27"/>
    </row>
    <row r="1613" spans="1:26">
      <c r="A1613" s="18" t="str">
        <f t="array" ref="A1613">IF(ROW(B1613)-6&lt;A$1,VLOOKUP(LOOKUP("zzzz",CHOOSE({1,2},"",INDEX([1]Sheet1!$P$1:$P$65000,SMALL(IF([1]Sheet1!P$1:P$65000&lt;&gt;"",ROW([1]Sheet1!P$1:P$65000)),ROWS(D$5:D1613))))),[1]Sheet1!$C$5:$D$65000,2,FALSE),IF(L1613&gt;$A$1,"",IF(A1612="","Figure "&amp;L1613,IFERROR(VLOOKUP(A1612,[1]Sheet1!$D$5:$Q$65000,14,FALSE),IFERROR(VLOOKUP(A1612,[1]Sheet1!$A$5:$D$65000,4,FALSE),"Figure " &amp; L1613)))))</f>
        <v/>
      </c>
      <c r="B1613" s="19" t="str">
        <f>IFERROR(IF($A1613="","",VLOOKUP($A1613,[1]Sheet1!$D$5:$R$65000,15,FALSE)),"")</f>
        <v/>
      </c>
      <c r="C1613" s="20" t="str">
        <f>IFERROR(IF(A1613="","",VLOOKUP($A1613,[1]Sheet1!$D$5:$N$65000,3,FALSE)),"")</f>
        <v/>
      </c>
      <c r="D1613" s="20" t="str">
        <f>IFERROR(IF($A1613="","",VLOOKUP($A1613,[1]Sheet1!$D$5:$N$65000,4,FALSE)),"")</f>
        <v/>
      </c>
      <c r="E1613" s="20" t="str">
        <f>IFERROR(IF($A1613="","",VLOOKUP($A1613,[1]Sheet1!$D$5:$N$65000,5,FALSE)),"")</f>
        <v/>
      </c>
      <c r="F1613" s="20" t="str">
        <f>IFERROR(IF($A1613="","",VLOOKUP($A1613,[1]Sheet1!$D$5:$N$65000,6,FALSE)),"")</f>
        <v/>
      </c>
      <c r="G1613" s="20" t="str">
        <f>IFERROR(IF($A1613="","",VLOOKUP($A1613,[1]Sheet1!$D$5:$N$65000,7,FALSE)),"")</f>
        <v/>
      </c>
      <c r="H1613" s="20" t="str">
        <f>IFERROR(IF($A1613="","",VLOOKUP($A1613,[1]Sheet1!$D$5:$N$65000,8,FALSE)),"")</f>
        <v/>
      </c>
      <c r="I1613" s="20" t="str">
        <f>IFERROR(IF($A1613="","",VLOOKUP($A1613,[1]Sheet1!$D$5:$N$65000,9,FALSE)),"")</f>
        <v/>
      </c>
      <c r="J1613" s="20" t="str">
        <f>IFERROR(IF($A1613="","",VLOOKUP($A1613,[1]Sheet1!$D$5:$N$65000,10,FALSE)),"")</f>
        <v/>
      </c>
      <c r="K1613" s="20" t="str">
        <f>IFERROR(IF($A1613="","",VLOOKUP($A1613,[1]Sheet1!$D$5:$N$65000,11,FALSE)),"")</f>
        <v/>
      </c>
      <c r="L1613" s="3">
        <f t="shared" si="52"/>
        <v>1609</v>
      </c>
      <c r="M1613" s="21" t="str">
        <f t="shared" si="53"/>
        <v/>
      </c>
      <c r="N1613" s="29">
        <f>IF($L1612 = 8,[9]Sheet1!J104,0)</f>
        <v>0</v>
      </c>
      <c r="O1613" s="29">
        <f>IF($L1612 = 8,[9]Sheet1!K104,0)</f>
        <v>0</v>
      </c>
      <c r="P1613" s="29">
        <f>IF($L1612 = 8,[9]Sheet1!L104,0)</f>
        <v>0</v>
      </c>
      <c r="Q1613" s="29">
        <f>IF($L1612 = 8,[9]Sheet1!M104,0)</f>
        <v>0</v>
      </c>
      <c r="R1613" s="29">
        <f>IF($L1612 = 8,[9]Sheet1!N104,0)</f>
        <v>0</v>
      </c>
      <c r="Z1613" s="27"/>
    </row>
    <row r="1614" spans="1:26">
      <c r="A1614" s="18" t="str">
        <f t="array" ref="A1614">IF(ROW(B1614)-6&lt;A$1,VLOOKUP(LOOKUP("zzzz",CHOOSE({1,2},"",INDEX([1]Sheet1!$P$1:$P$65000,SMALL(IF([1]Sheet1!P$1:P$65000&lt;&gt;"",ROW([1]Sheet1!P$1:P$65000)),ROWS(D$5:D1614))))),[1]Sheet1!$C$5:$D$65000,2,FALSE),IF(L1614&gt;$A$1,"",IF(A1613="","Figure "&amp;L1614,IFERROR(VLOOKUP(A1613,[1]Sheet1!$D$5:$Q$65000,14,FALSE),IFERROR(VLOOKUP(A1613,[1]Sheet1!$A$5:$D$65000,4,FALSE),"Figure " &amp; L1614)))))</f>
        <v/>
      </c>
      <c r="B1614" s="19" t="str">
        <f>IFERROR(IF($A1614="","",VLOOKUP($A1614,[1]Sheet1!$D$5:$R$65000,15,FALSE)),"")</f>
        <v/>
      </c>
      <c r="C1614" s="20" t="str">
        <f>IFERROR(IF(A1614="","",VLOOKUP($A1614,[1]Sheet1!$D$5:$N$65000,3,FALSE)),"")</f>
        <v/>
      </c>
      <c r="D1614" s="20" t="str">
        <f>IFERROR(IF($A1614="","",VLOOKUP($A1614,[1]Sheet1!$D$5:$N$65000,4,FALSE)),"")</f>
        <v/>
      </c>
      <c r="E1614" s="20" t="str">
        <f>IFERROR(IF($A1614="","",VLOOKUP($A1614,[1]Sheet1!$D$5:$N$65000,5,FALSE)),"")</f>
        <v/>
      </c>
      <c r="F1614" s="20" t="str">
        <f>IFERROR(IF($A1614="","",VLOOKUP($A1614,[1]Sheet1!$D$5:$N$65000,6,FALSE)),"")</f>
        <v/>
      </c>
      <c r="G1614" s="20" t="str">
        <f>IFERROR(IF($A1614="","",VLOOKUP($A1614,[1]Sheet1!$D$5:$N$65000,7,FALSE)),"")</f>
        <v/>
      </c>
      <c r="H1614" s="20" t="str">
        <f>IFERROR(IF($A1614="","",VLOOKUP($A1614,[1]Sheet1!$D$5:$N$65000,8,FALSE)),"")</f>
        <v/>
      </c>
      <c r="I1614" s="20" t="str">
        <f>IFERROR(IF($A1614="","",VLOOKUP($A1614,[1]Sheet1!$D$5:$N$65000,9,FALSE)),"")</f>
        <v/>
      </c>
      <c r="J1614" s="20" t="str">
        <f>IFERROR(IF($A1614="","",VLOOKUP($A1614,[1]Sheet1!$D$5:$N$65000,10,FALSE)),"")</f>
        <v/>
      </c>
      <c r="K1614" s="20" t="str">
        <f>IFERROR(IF($A1614="","",VLOOKUP($A1614,[1]Sheet1!$D$5:$N$65000,11,FALSE)),"")</f>
        <v/>
      </c>
      <c r="L1614" s="3">
        <f t="shared" si="52"/>
        <v>1610</v>
      </c>
      <c r="M1614" s="21" t="str">
        <f t="shared" si="53"/>
        <v/>
      </c>
      <c r="N1614" s="29">
        <f>IF($L1613 = 8,[9]Sheet1!J105,0)</f>
        <v>0</v>
      </c>
      <c r="O1614" s="29">
        <f>IF($L1613 = 8,[9]Sheet1!K105,0)</f>
        <v>0</v>
      </c>
      <c r="P1614" s="29">
        <f>IF($L1613 = 8,[9]Sheet1!L105,0)</f>
        <v>0</v>
      </c>
      <c r="Q1614" s="29">
        <f>IF($L1613 = 8,[9]Sheet1!M105,0)</f>
        <v>0</v>
      </c>
      <c r="R1614" s="29">
        <f>IF($L1613 = 8,[9]Sheet1!N105,0)</f>
        <v>0</v>
      </c>
      <c r="Z1614" s="27"/>
    </row>
    <row r="1615" spans="1:26">
      <c r="A1615" s="18" t="str">
        <f t="array" ref="A1615">IF(ROW(B1615)-6&lt;A$1,VLOOKUP(LOOKUP("zzzz",CHOOSE({1,2},"",INDEX([1]Sheet1!$P$1:$P$65000,SMALL(IF([1]Sheet1!P$1:P$65000&lt;&gt;"",ROW([1]Sheet1!P$1:P$65000)),ROWS(D$5:D1615))))),[1]Sheet1!$C$5:$D$65000,2,FALSE),IF(L1615&gt;$A$1,"",IF(A1614="","Figure "&amp;L1615,IFERROR(VLOOKUP(A1614,[1]Sheet1!$D$5:$Q$65000,14,FALSE),IFERROR(VLOOKUP(A1614,[1]Sheet1!$A$5:$D$65000,4,FALSE),"Figure " &amp; L1615)))))</f>
        <v/>
      </c>
      <c r="B1615" s="19" t="str">
        <f>IFERROR(IF($A1615="","",VLOOKUP($A1615,[1]Sheet1!$D$5:$R$65000,15,FALSE)),"")</f>
        <v/>
      </c>
      <c r="C1615" s="20" t="str">
        <f>IFERROR(IF(A1615="","",VLOOKUP($A1615,[1]Sheet1!$D$5:$N$65000,3,FALSE)),"")</f>
        <v/>
      </c>
      <c r="D1615" s="20" t="str">
        <f>IFERROR(IF($A1615="","",VLOOKUP($A1615,[1]Sheet1!$D$5:$N$65000,4,FALSE)),"")</f>
        <v/>
      </c>
      <c r="E1615" s="20" t="str">
        <f>IFERROR(IF($A1615="","",VLOOKUP($A1615,[1]Sheet1!$D$5:$N$65000,5,FALSE)),"")</f>
        <v/>
      </c>
      <c r="F1615" s="20" t="str">
        <f>IFERROR(IF($A1615="","",VLOOKUP($A1615,[1]Sheet1!$D$5:$N$65000,6,FALSE)),"")</f>
        <v/>
      </c>
      <c r="G1615" s="20" t="str">
        <f>IFERROR(IF($A1615="","",VLOOKUP($A1615,[1]Sheet1!$D$5:$N$65000,7,FALSE)),"")</f>
        <v/>
      </c>
      <c r="H1615" s="20" t="str">
        <f>IFERROR(IF($A1615="","",VLOOKUP($A1615,[1]Sheet1!$D$5:$N$65000,8,FALSE)),"")</f>
        <v/>
      </c>
      <c r="I1615" s="20" t="str">
        <f>IFERROR(IF($A1615="","",VLOOKUP($A1615,[1]Sheet1!$D$5:$N$65000,9,FALSE)),"")</f>
        <v/>
      </c>
      <c r="J1615" s="20" t="str">
        <f>IFERROR(IF($A1615="","",VLOOKUP($A1615,[1]Sheet1!$D$5:$N$65000,10,FALSE)),"")</f>
        <v/>
      </c>
      <c r="K1615" s="20" t="str">
        <f>IFERROR(IF($A1615="","",VLOOKUP($A1615,[1]Sheet1!$D$5:$N$65000,11,FALSE)),"")</f>
        <v/>
      </c>
      <c r="L1615" s="3">
        <f t="shared" si="52"/>
        <v>1611</v>
      </c>
      <c r="M1615" s="21" t="str">
        <f t="shared" si="53"/>
        <v/>
      </c>
      <c r="N1615" s="29">
        <f>IF($L1614 = 8,[9]Sheet1!J106,0)</f>
        <v>0</v>
      </c>
      <c r="O1615" s="29">
        <f>IF($L1614 = 8,[9]Sheet1!K106,0)</f>
        <v>0</v>
      </c>
      <c r="P1615" s="29">
        <f>IF($L1614 = 8,[9]Sheet1!L106,0)</f>
        <v>0</v>
      </c>
      <c r="Q1615" s="29">
        <f>IF($L1614 = 8,[9]Sheet1!M106,0)</f>
        <v>0</v>
      </c>
      <c r="R1615" s="29">
        <f>IF($L1614 = 8,[9]Sheet1!N106,0)</f>
        <v>0</v>
      </c>
      <c r="Z1615" s="27"/>
    </row>
    <row r="1616" spans="1:26">
      <c r="A1616" s="18" t="str">
        <f t="array" ref="A1616">IF(ROW(B1616)-6&lt;A$1,VLOOKUP(LOOKUP("zzzz",CHOOSE({1,2},"",INDEX([1]Sheet1!$P$1:$P$65000,SMALL(IF([1]Sheet1!P$1:P$65000&lt;&gt;"",ROW([1]Sheet1!P$1:P$65000)),ROWS(D$5:D1616))))),[1]Sheet1!$C$5:$D$65000,2,FALSE),IF(L1616&gt;$A$1,"",IF(A1615="","Figure "&amp;L1616,IFERROR(VLOOKUP(A1615,[1]Sheet1!$D$5:$Q$65000,14,FALSE),IFERROR(VLOOKUP(A1615,[1]Sheet1!$A$5:$D$65000,4,FALSE),"Figure " &amp; L1616)))))</f>
        <v/>
      </c>
      <c r="B1616" s="19" t="str">
        <f>IFERROR(IF($A1616="","",VLOOKUP($A1616,[1]Sheet1!$D$5:$R$65000,15,FALSE)),"")</f>
        <v/>
      </c>
      <c r="C1616" s="20" t="str">
        <f>IFERROR(IF(A1616="","",VLOOKUP($A1616,[1]Sheet1!$D$5:$N$65000,3,FALSE)),"")</f>
        <v/>
      </c>
      <c r="D1616" s="20" t="str">
        <f>IFERROR(IF($A1616="","",VLOOKUP($A1616,[1]Sheet1!$D$5:$N$65000,4,FALSE)),"")</f>
        <v/>
      </c>
      <c r="E1616" s="20" t="str">
        <f>IFERROR(IF($A1616="","",VLOOKUP($A1616,[1]Sheet1!$D$5:$N$65000,5,FALSE)),"")</f>
        <v/>
      </c>
      <c r="F1616" s="20" t="str">
        <f>IFERROR(IF($A1616="","",VLOOKUP($A1616,[1]Sheet1!$D$5:$N$65000,6,FALSE)),"")</f>
        <v/>
      </c>
      <c r="G1616" s="20" t="str">
        <f>IFERROR(IF($A1616="","",VLOOKUP($A1616,[1]Sheet1!$D$5:$N$65000,7,FALSE)),"")</f>
        <v/>
      </c>
      <c r="H1616" s="20" t="str">
        <f>IFERROR(IF($A1616="","",VLOOKUP($A1616,[1]Sheet1!$D$5:$N$65000,8,FALSE)),"")</f>
        <v/>
      </c>
      <c r="I1616" s="20" t="str">
        <f>IFERROR(IF($A1616="","",VLOOKUP($A1616,[1]Sheet1!$D$5:$N$65000,9,FALSE)),"")</f>
        <v/>
      </c>
      <c r="J1616" s="20" t="str">
        <f>IFERROR(IF($A1616="","",VLOOKUP($A1616,[1]Sheet1!$D$5:$N$65000,10,FALSE)),"")</f>
        <v/>
      </c>
      <c r="K1616" s="20" t="str">
        <f>IFERROR(IF($A1616="","",VLOOKUP($A1616,[1]Sheet1!$D$5:$N$65000,11,FALSE)),"")</f>
        <v/>
      </c>
      <c r="L1616" s="3">
        <f t="shared" si="52"/>
        <v>1612</v>
      </c>
      <c r="M1616" s="21" t="str">
        <f t="shared" si="53"/>
        <v/>
      </c>
      <c r="N1616" s="29">
        <f>IF($L1615 = 8,[9]Sheet1!J107,0)</f>
        <v>0</v>
      </c>
      <c r="O1616" s="29">
        <f>IF($L1615 = 8,[9]Sheet1!K107,0)</f>
        <v>0</v>
      </c>
      <c r="P1616" s="29">
        <f>IF($L1615 = 8,[9]Sheet1!L107,0)</f>
        <v>0</v>
      </c>
      <c r="Q1616" s="29">
        <f>IF($L1615 = 8,[9]Sheet1!M107,0)</f>
        <v>0</v>
      </c>
      <c r="R1616" s="29">
        <f>IF($L1615 = 8,[9]Sheet1!N107,0)</f>
        <v>0</v>
      </c>
      <c r="Z1616" s="27"/>
    </row>
    <row r="1617" spans="1:26">
      <c r="A1617" s="18" t="str">
        <f t="array" ref="A1617">IF(ROW(B1617)-6&lt;A$1,VLOOKUP(LOOKUP("zzzz",CHOOSE({1,2},"",INDEX([1]Sheet1!$P$1:$P$65000,SMALL(IF([1]Sheet1!P$1:P$65000&lt;&gt;"",ROW([1]Sheet1!P$1:P$65000)),ROWS(D$5:D1617))))),[1]Sheet1!$C$5:$D$65000,2,FALSE),IF(L1617&gt;$A$1,"",IF(A1616="","Figure "&amp;L1617,IFERROR(VLOOKUP(A1616,[1]Sheet1!$D$5:$Q$65000,14,FALSE),IFERROR(VLOOKUP(A1616,[1]Sheet1!$A$5:$D$65000,4,FALSE),"Figure " &amp; L1617)))))</f>
        <v/>
      </c>
      <c r="B1617" s="19" t="str">
        <f>IFERROR(IF($A1617="","",VLOOKUP($A1617,[1]Sheet1!$D$5:$R$65000,15,FALSE)),"")</f>
        <v/>
      </c>
      <c r="C1617" s="20" t="str">
        <f>IFERROR(IF(A1617="","",VLOOKUP($A1617,[1]Sheet1!$D$5:$N$65000,3,FALSE)),"")</f>
        <v/>
      </c>
      <c r="D1617" s="20" t="str">
        <f>IFERROR(IF($A1617="","",VLOOKUP($A1617,[1]Sheet1!$D$5:$N$65000,4,FALSE)),"")</f>
        <v/>
      </c>
      <c r="E1617" s="20" t="str">
        <f>IFERROR(IF($A1617="","",VLOOKUP($A1617,[1]Sheet1!$D$5:$N$65000,5,FALSE)),"")</f>
        <v/>
      </c>
      <c r="F1617" s="20" t="str">
        <f>IFERROR(IF($A1617="","",VLOOKUP($A1617,[1]Sheet1!$D$5:$N$65000,6,FALSE)),"")</f>
        <v/>
      </c>
      <c r="G1617" s="20" t="str">
        <f>IFERROR(IF($A1617="","",VLOOKUP($A1617,[1]Sheet1!$D$5:$N$65000,7,FALSE)),"")</f>
        <v/>
      </c>
      <c r="H1617" s="20" t="str">
        <f>IFERROR(IF($A1617="","",VLOOKUP($A1617,[1]Sheet1!$D$5:$N$65000,8,FALSE)),"")</f>
        <v/>
      </c>
      <c r="I1617" s="20" t="str">
        <f>IFERROR(IF($A1617="","",VLOOKUP($A1617,[1]Sheet1!$D$5:$N$65000,9,FALSE)),"")</f>
        <v/>
      </c>
      <c r="J1617" s="20" t="str">
        <f>IFERROR(IF($A1617="","",VLOOKUP($A1617,[1]Sheet1!$D$5:$N$65000,10,FALSE)),"")</f>
        <v/>
      </c>
      <c r="K1617" s="20" t="str">
        <f>IFERROR(IF($A1617="","",VLOOKUP($A1617,[1]Sheet1!$D$5:$N$65000,11,FALSE)),"")</f>
        <v/>
      </c>
      <c r="L1617" s="3">
        <f t="shared" si="52"/>
        <v>1613</v>
      </c>
      <c r="M1617" s="21" t="str">
        <f t="shared" si="53"/>
        <v/>
      </c>
      <c r="N1617" s="29">
        <f>IF($L1616 = 8,[9]Sheet1!J108,0)</f>
        <v>0</v>
      </c>
      <c r="O1617" s="29">
        <f>IF($L1616 = 8,[9]Sheet1!K108,0)</f>
        <v>0</v>
      </c>
      <c r="P1617" s="29">
        <f>IF($L1616 = 8,[9]Sheet1!L108,0)</f>
        <v>0</v>
      </c>
      <c r="Q1617" s="29">
        <f>IF($L1616 = 8,[9]Sheet1!M108,0)</f>
        <v>0</v>
      </c>
      <c r="R1617" s="29">
        <f>IF($L1616 = 8,[9]Sheet1!N108,0)</f>
        <v>0</v>
      </c>
      <c r="Z1617" s="27"/>
    </row>
    <row r="1618" spans="1:26">
      <c r="A1618" s="18" t="str">
        <f t="array" ref="A1618">IF(ROW(B1618)-6&lt;A$1,VLOOKUP(LOOKUP("zzzz",CHOOSE({1,2},"",INDEX([1]Sheet1!$P$1:$P$65000,SMALL(IF([1]Sheet1!P$1:P$65000&lt;&gt;"",ROW([1]Sheet1!P$1:P$65000)),ROWS(D$5:D1618))))),[1]Sheet1!$C$5:$D$65000,2,FALSE),IF(L1618&gt;$A$1,"",IF(A1617="","Figure "&amp;L1618,IFERROR(VLOOKUP(A1617,[1]Sheet1!$D$5:$Q$65000,14,FALSE),IFERROR(VLOOKUP(A1617,[1]Sheet1!$A$5:$D$65000,4,FALSE),"Figure " &amp; L1618)))))</f>
        <v/>
      </c>
      <c r="B1618" s="19" t="str">
        <f>IFERROR(IF($A1618="","",VLOOKUP($A1618,[1]Sheet1!$D$5:$R$65000,15,FALSE)),"")</f>
        <v/>
      </c>
      <c r="C1618" s="20" t="str">
        <f>IFERROR(IF(A1618="","",VLOOKUP($A1618,[1]Sheet1!$D$5:$N$65000,3,FALSE)),"")</f>
        <v/>
      </c>
      <c r="D1618" s="20" t="str">
        <f>IFERROR(IF($A1618="","",VLOOKUP($A1618,[1]Sheet1!$D$5:$N$65000,4,FALSE)),"")</f>
        <v/>
      </c>
      <c r="E1618" s="20" t="str">
        <f>IFERROR(IF($A1618="","",VLOOKUP($A1618,[1]Sheet1!$D$5:$N$65000,5,FALSE)),"")</f>
        <v/>
      </c>
      <c r="F1618" s="20" t="str">
        <f>IFERROR(IF($A1618="","",VLOOKUP($A1618,[1]Sheet1!$D$5:$N$65000,6,FALSE)),"")</f>
        <v/>
      </c>
      <c r="G1618" s="20" t="str">
        <f>IFERROR(IF($A1618="","",VLOOKUP($A1618,[1]Sheet1!$D$5:$N$65000,7,FALSE)),"")</f>
        <v/>
      </c>
      <c r="H1618" s="20" t="str">
        <f>IFERROR(IF($A1618="","",VLOOKUP($A1618,[1]Sheet1!$D$5:$N$65000,8,FALSE)),"")</f>
        <v/>
      </c>
      <c r="I1618" s="20" t="str">
        <f>IFERROR(IF($A1618="","",VLOOKUP($A1618,[1]Sheet1!$D$5:$N$65000,9,FALSE)),"")</f>
        <v/>
      </c>
      <c r="J1618" s="20" t="str">
        <f>IFERROR(IF($A1618="","",VLOOKUP($A1618,[1]Sheet1!$D$5:$N$65000,10,FALSE)),"")</f>
        <v/>
      </c>
      <c r="K1618" s="20" t="str">
        <f>IFERROR(IF($A1618="","",VLOOKUP($A1618,[1]Sheet1!$D$5:$N$65000,11,FALSE)),"")</f>
        <v/>
      </c>
      <c r="L1618" s="3">
        <f t="shared" si="52"/>
        <v>1614</v>
      </c>
      <c r="M1618" s="21" t="str">
        <f t="shared" si="53"/>
        <v/>
      </c>
      <c r="N1618" s="29">
        <f>IF($L1617 = 8,[9]Sheet1!J109,0)</f>
        <v>0</v>
      </c>
      <c r="O1618" s="29">
        <f>IF($L1617 = 8,[9]Sheet1!K109,0)</f>
        <v>0</v>
      </c>
      <c r="P1618" s="29">
        <f>IF($L1617 = 8,[9]Sheet1!L109,0)</f>
        <v>0</v>
      </c>
      <c r="Q1618" s="29">
        <f>IF($L1617 = 8,[9]Sheet1!M109,0)</f>
        <v>0</v>
      </c>
      <c r="R1618" s="29">
        <f>IF($L1617 = 8,[9]Sheet1!N109,0)</f>
        <v>0</v>
      </c>
      <c r="Z1618" s="27"/>
    </row>
    <row r="1619" spans="1:26">
      <c r="A1619" s="18" t="str">
        <f t="array" ref="A1619">IF(ROW(B1619)-6&lt;A$1,VLOOKUP(LOOKUP("zzzz",CHOOSE({1,2},"",INDEX([1]Sheet1!$P$1:$P$65000,SMALL(IF([1]Sheet1!P$1:P$65000&lt;&gt;"",ROW([1]Sheet1!P$1:P$65000)),ROWS(D$5:D1619))))),[1]Sheet1!$C$5:$D$65000,2,FALSE),IF(L1619&gt;$A$1,"",IF(A1618="","Figure "&amp;L1619,IFERROR(VLOOKUP(A1618,[1]Sheet1!$D$5:$Q$65000,14,FALSE),IFERROR(VLOOKUP(A1618,[1]Sheet1!$A$5:$D$65000,4,FALSE),"Figure " &amp; L1619)))))</f>
        <v/>
      </c>
      <c r="B1619" s="19" t="str">
        <f>IFERROR(IF($A1619="","",VLOOKUP($A1619,[1]Sheet1!$D$5:$R$65000,15,FALSE)),"")</f>
        <v/>
      </c>
      <c r="C1619" s="20" t="str">
        <f>IFERROR(IF(A1619="","",VLOOKUP($A1619,[1]Sheet1!$D$5:$N$65000,3,FALSE)),"")</f>
        <v/>
      </c>
      <c r="D1619" s="20" t="str">
        <f>IFERROR(IF($A1619="","",VLOOKUP($A1619,[1]Sheet1!$D$5:$N$65000,4,FALSE)),"")</f>
        <v/>
      </c>
      <c r="E1619" s="20" t="str">
        <f>IFERROR(IF($A1619="","",VLOOKUP($A1619,[1]Sheet1!$D$5:$N$65000,5,FALSE)),"")</f>
        <v/>
      </c>
      <c r="F1619" s="20" t="str">
        <f>IFERROR(IF($A1619="","",VLOOKUP($A1619,[1]Sheet1!$D$5:$N$65000,6,FALSE)),"")</f>
        <v/>
      </c>
      <c r="G1619" s="20" t="str">
        <f>IFERROR(IF($A1619="","",VLOOKUP($A1619,[1]Sheet1!$D$5:$N$65000,7,FALSE)),"")</f>
        <v/>
      </c>
      <c r="H1619" s="20" t="str">
        <f>IFERROR(IF($A1619="","",VLOOKUP($A1619,[1]Sheet1!$D$5:$N$65000,8,FALSE)),"")</f>
        <v/>
      </c>
      <c r="I1619" s="20" t="str">
        <f>IFERROR(IF($A1619="","",VLOOKUP($A1619,[1]Sheet1!$D$5:$N$65000,9,FALSE)),"")</f>
        <v/>
      </c>
      <c r="J1619" s="20" t="str">
        <f>IFERROR(IF($A1619="","",VLOOKUP($A1619,[1]Sheet1!$D$5:$N$65000,10,FALSE)),"")</f>
        <v/>
      </c>
      <c r="K1619" s="20" t="str">
        <f>IFERROR(IF($A1619="","",VLOOKUP($A1619,[1]Sheet1!$D$5:$N$65000,11,FALSE)),"")</f>
        <v/>
      </c>
      <c r="L1619" s="3">
        <f t="shared" si="52"/>
        <v>1615</v>
      </c>
      <c r="M1619" s="21" t="str">
        <f t="shared" si="53"/>
        <v/>
      </c>
      <c r="N1619" s="29">
        <f>IF($L1618 = 8,[9]Sheet1!J110,0)</f>
        <v>0</v>
      </c>
      <c r="O1619" s="29">
        <f>IF($L1618 = 8,[9]Sheet1!K110,0)</f>
        <v>0</v>
      </c>
      <c r="P1619" s="29">
        <f>IF($L1618 = 8,[9]Sheet1!L110,0)</f>
        <v>0</v>
      </c>
      <c r="Q1619" s="29">
        <f>IF($L1618 = 8,[9]Sheet1!M110,0)</f>
        <v>0</v>
      </c>
      <c r="R1619" s="29">
        <f>IF($L1618 = 8,[9]Sheet1!N110,0)</f>
        <v>0</v>
      </c>
      <c r="Z1619" s="27"/>
    </row>
    <row r="1620" spans="1:26">
      <c r="A1620" s="18" t="str">
        <f t="array" ref="A1620">IF(ROW(B1620)-6&lt;A$1,VLOOKUP(LOOKUP("zzzz",CHOOSE({1,2},"",INDEX([1]Sheet1!$P$1:$P$65000,SMALL(IF([1]Sheet1!P$1:P$65000&lt;&gt;"",ROW([1]Sheet1!P$1:P$65000)),ROWS(D$5:D1620))))),[1]Sheet1!$C$5:$D$65000,2,FALSE),IF(L1620&gt;$A$1,"",IF(A1619="","Figure "&amp;L1620,IFERROR(VLOOKUP(A1619,[1]Sheet1!$D$5:$Q$65000,14,FALSE),IFERROR(VLOOKUP(A1619,[1]Sheet1!$A$5:$D$65000,4,FALSE),"Figure " &amp; L1620)))))</f>
        <v/>
      </c>
      <c r="B1620" s="19" t="str">
        <f>IFERROR(IF($A1620="","",VLOOKUP($A1620,[1]Sheet1!$D$5:$R$65000,15,FALSE)),"")</f>
        <v/>
      </c>
      <c r="C1620" s="20" t="str">
        <f>IFERROR(IF(A1620="","",VLOOKUP($A1620,[1]Sheet1!$D$5:$N$65000,3,FALSE)),"")</f>
        <v/>
      </c>
      <c r="D1620" s="20" t="str">
        <f>IFERROR(IF($A1620="","",VLOOKUP($A1620,[1]Sheet1!$D$5:$N$65000,4,FALSE)),"")</f>
        <v/>
      </c>
      <c r="E1620" s="20" t="str">
        <f>IFERROR(IF($A1620="","",VLOOKUP($A1620,[1]Sheet1!$D$5:$N$65000,5,FALSE)),"")</f>
        <v/>
      </c>
      <c r="F1620" s="20" t="str">
        <f>IFERROR(IF($A1620="","",VLOOKUP($A1620,[1]Sheet1!$D$5:$N$65000,6,FALSE)),"")</f>
        <v/>
      </c>
      <c r="G1620" s="20" t="str">
        <f>IFERROR(IF($A1620="","",VLOOKUP($A1620,[1]Sheet1!$D$5:$N$65000,7,FALSE)),"")</f>
        <v/>
      </c>
      <c r="H1620" s="20" t="str">
        <f>IFERROR(IF($A1620="","",VLOOKUP($A1620,[1]Sheet1!$D$5:$N$65000,8,FALSE)),"")</f>
        <v/>
      </c>
      <c r="I1620" s="20" t="str">
        <f>IFERROR(IF($A1620="","",VLOOKUP($A1620,[1]Sheet1!$D$5:$N$65000,9,FALSE)),"")</f>
        <v/>
      </c>
      <c r="J1620" s="20" t="str">
        <f>IFERROR(IF($A1620="","",VLOOKUP($A1620,[1]Sheet1!$D$5:$N$65000,10,FALSE)),"")</f>
        <v/>
      </c>
      <c r="K1620" s="20" t="str">
        <f>IFERROR(IF($A1620="","",VLOOKUP($A1620,[1]Sheet1!$D$5:$N$65000,11,FALSE)),"")</f>
        <v/>
      </c>
      <c r="L1620" s="3">
        <f t="shared" si="52"/>
        <v>1616</v>
      </c>
      <c r="M1620" s="21" t="str">
        <f t="shared" si="53"/>
        <v/>
      </c>
      <c r="N1620" s="29">
        <f>IF($L1619 = 8,[9]Sheet1!J111,0)</f>
        <v>0</v>
      </c>
      <c r="O1620" s="29">
        <f>IF($L1619 = 8,[9]Sheet1!K111,0)</f>
        <v>0</v>
      </c>
      <c r="P1620" s="29">
        <f>IF($L1619 = 8,[9]Sheet1!L111,0)</f>
        <v>0</v>
      </c>
      <c r="Q1620" s="29">
        <f>IF($L1619 = 8,[9]Sheet1!M111,0)</f>
        <v>0</v>
      </c>
      <c r="R1620" s="29">
        <f>IF($L1619 = 8,[9]Sheet1!N111,0)</f>
        <v>0</v>
      </c>
      <c r="Z1620" s="27"/>
    </row>
    <row r="1621" spans="1:26">
      <c r="A1621" s="18" t="str">
        <f t="array" ref="A1621">IF(ROW(B1621)-6&lt;A$1,VLOOKUP(LOOKUP("zzzz",CHOOSE({1,2},"",INDEX([1]Sheet1!$P$1:$P$65000,SMALL(IF([1]Sheet1!P$1:P$65000&lt;&gt;"",ROW([1]Sheet1!P$1:P$65000)),ROWS(D$5:D1621))))),[1]Sheet1!$C$5:$D$65000,2,FALSE),IF(L1621&gt;$A$1,"",IF(A1620="","Figure "&amp;L1621,IFERROR(VLOOKUP(A1620,[1]Sheet1!$D$5:$Q$65000,14,FALSE),IFERROR(VLOOKUP(A1620,[1]Sheet1!$A$5:$D$65000,4,FALSE),"Figure " &amp; L1621)))))</f>
        <v/>
      </c>
      <c r="B1621" s="19" t="str">
        <f>IFERROR(IF($A1621="","",VLOOKUP($A1621,[1]Sheet1!$D$5:$R$65000,15,FALSE)),"")</f>
        <v/>
      </c>
      <c r="C1621" s="20" t="str">
        <f>IFERROR(IF(A1621="","",VLOOKUP($A1621,[1]Sheet1!$D$5:$N$65000,3,FALSE)),"")</f>
        <v/>
      </c>
      <c r="D1621" s="20" t="str">
        <f>IFERROR(IF($A1621="","",VLOOKUP($A1621,[1]Sheet1!$D$5:$N$65000,4,FALSE)),"")</f>
        <v/>
      </c>
      <c r="E1621" s="20" t="str">
        <f>IFERROR(IF($A1621="","",VLOOKUP($A1621,[1]Sheet1!$D$5:$N$65000,5,FALSE)),"")</f>
        <v/>
      </c>
      <c r="F1621" s="20" t="str">
        <f>IFERROR(IF($A1621="","",VLOOKUP($A1621,[1]Sheet1!$D$5:$N$65000,6,FALSE)),"")</f>
        <v/>
      </c>
      <c r="G1621" s="20" t="str">
        <f>IFERROR(IF($A1621="","",VLOOKUP($A1621,[1]Sheet1!$D$5:$N$65000,7,FALSE)),"")</f>
        <v/>
      </c>
      <c r="H1621" s="20" t="str">
        <f>IFERROR(IF($A1621="","",VLOOKUP($A1621,[1]Sheet1!$D$5:$N$65000,8,FALSE)),"")</f>
        <v/>
      </c>
      <c r="I1621" s="20" t="str">
        <f>IFERROR(IF($A1621="","",VLOOKUP($A1621,[1]Sheet1!$D$5:$N$65000,9,FALSE)),"")</f>
        <v/>
      </c>
      <c r="J1621" s="20" t="str">
        <f>IFERROR(IF($A1621="","",VLOOKUP($A1621,[1]Sheet1!$D$5:$N$65000,10,FALSE)),"")</f>
        <v/>
      </c>
      <c r="K1621" s="20" t="str">
        <f>IFERROR(IF($A1621="","",VLOOKUP($A1621,[1]Sheet1!$D$5:$N$65000,11,FALSE)),"")</f>
        <v/>
      </c>
      <c r="L1621" s="3">
        <f t="shared" si="52"/>
        <v>1617</v>
      </c>
      <c r="M1621" s="21" t="str">
        <f t="shared" si="53"/>
        <v/>
      </c>
      <c r="N1621" s="29">
        <f>IF($L1620 = 8,[9]Sheet1!J112,0)</f>
        <v>0</v>
      </c>
      <c r="O1621" s="29">
        <f>IF($L1620 = 8,[9]Sheet1!K112,0)</f>
        <v>0</v>
      </c>
      <c r="P1621" s="29">
        <f>IF($L1620 = 8,[9]Sheet1!L112,0)</f>
        <v>0</v>
      </c>
      <c r="Q1621" s="29">
        <f>IF($L1620 = 8,[9]Sheet1!M112,0)</f>
        <v>0</v>
      </c>
      <c r="R1621" s="29">
        <f>IF($L1620 = 8,[9]Sheet1!N112,0)</f>
        <v>0</v>
      </c>
      <c r="Z1621" s="27"/>
    </row>
    <row r="1622" spans="1:26">
      <c r="A1622" s="18" t="str">
        <f t="array" ref="A1622">IF(ROW(B1622)-6&lt;A$1,VLOOKUP(LOOKUP("zzzz",CHOOSE({1,2},"",INDEX([1]Sheet1!$P$1:$P$65000,SMALL(IF([1]Sheet1!P$1:P$65000&lt;&gt;"",ROW([1]Sheet1!P$1:P$65000)),ROWS(D$5:D1622))))),[1]Sheet1!$C$5:$D$65000,2,FALSE),IF(L1622&gt;$A$1,"",IF(A1621="","Figure "&amp;L1622,IFERROR(VLOOKUP(A1621,[1]Sheet1!$D$5:$Q$65000,14,FALSE),IFERROR(VLOOKUP(A1621,[1]Sheet1!$A$5:$D$65000,4,FALSE),"Figure " &amp; L1622)))))</f>
        <v/>
      </c>
      <c r="B1622" s="19" t="str">
        <f>IFERROR(IF($A1622="","",VLOOKUP($A1622,[1]Sheet1!$D$5:$R$65000,15,FALSE)),"")</f>
        <v/>
      </c>
      <c r="C1622" s="20" t="str">
        <f>IFERROR(IF(A1622="","",VLOOKUP($A1622,[1]Sheet1!$D$5:$N$65000,3,FALSE)),"")</f>
        <v/>
      </c>
      <c r="D1622" s="20" t="str">
        <f>IFERROR(IF($A1622="","",VLOOKUP($A1622,[1]Sheet1!$D$5:$N$65000,4,FALSE)),"")</f>
        <v/>
      </c>
      <c r="E1622" s="20" t="str">
        <f>IFERROR(IF($A1622="","",VLOOKUP($A1622,[1]Sheet1!$D$5:$N$65000,5,FALSE)),"")</f>
        <v/>
      </c>
      <c r="F1622" s="20" t="str">
        <f>IFERROR(IF($A1622="","",VLOOKUP($A1622,[1]Sheet1!$D$5:$N$65000,6,FALSE)),"")</f>
        <v/>
      </c>
      <c r="G1622" s="20" t="str">
        <f>IFERROR(IF($A1622="","",VLOOKUP($A1622,[1]Sheet1!$D$5:$N$65000,7,FALSE)),"")</f>
        <v/>
      </c>
      <c r="H1622" s="20" t="str">
        <f>IFERROR(IF($A1622="","",VLOOKUP($A1622,[1]Sheet1!$D$5:$N$65000,8,FALSE)),"")</f>
        <v/>
      </c>
      <c r="I1622" s="20" t="str">
        <f>IFERROR(IF($A1622="","",VLOOKUP($A1622,[1]Sheet1!$D$5:$N$65000,9,FALSE)),"")</f>
        <v/>
      </c>
      <c r="J1622" s="20" t="str">
        <f>IFERROR(IF($A1622="","",VLOOKUP($A1622,[1]Sheet1!$D$5:$N$65000,10,FALSE)),"")</f>
        <v/>
      </c>
      <c r="K1622" s="20" t="str">
        <f>IFERROR(IF($A1622="","",VLOOKUP($A1622,[1]Sheet1!$D$5:$N$65000,11,FALSE)),"")</f>
        <v/>
      </c>
      <c r="L1622" s="3">
        <f t="shared" si="52"/>
        <v>1618</v>
      </c>
      <c r="M1622" s="21" t="str">
        <f t="shared" si="53"/>
        <v/>
      </c>
      <c r="N1622" s="29">
        <f>IF($L1621 = 8,[9]Sheet1!J113,0)</f>
        <v>0</v>
      </c>
      <c r="O1622" s="29">
        <f>IF($L1621 = 8,[9]Sheet1!K113,0)</f>
        <v>0</v>
      </c>
      <c r="P1622" s="29">
        <f>IF($L1621 = 8,[9]Sheet1!L113,0)</f>
        <v>0</v>
      </c>
      <c r="Q1622" s="29">
        <f>IF($L1621 = 8,[9]Sheet1!M113,0)</f>
        <v>0</v>
      </c>
      <c r="R1622" s="29">
        <f>IF($L1621 = 8,[9]Sheet1!N113,0)</f>
        <v>0</v>
      </c>
      <c r="Z1622" s="27"/>
    </row>
    <row r="1623" spans="1:26">
      <c r="A1623" s="18" t="str">
        <f t="array" ref="A1623">IF(ROW(B1623)-6&lt;A$1,VLOOKUP(LOOKUP("zzzz",CHOOSE({1,2},"",INDEX([1]Sheet1!$P$1:$P$65000,SMALL(IF([1]Sheet1!P$1:P$65000&lt;&gt;"",ROW([1]Sheet1!P$1:P$65000)),ROWS(D$5:D1623))))),[1]Sheet1!$C$5:$D$65000,2,FALSE),IF(L1623&gt;$A$1,"",IF(A1622="","Figure "&amp;L1623,IFERROR(VLOOKUP(A1622,[1]Sheet1!$D$5:$Q$65000,14,FALSE),IFERROR(VLOOKUP(A1622,[1]Sheet1!$A$5:$D$65000,4,FALSE),"Figure " &amp; L1623)))))</f>
        <v/>
      </c>
      <c r="B1623" s="19" t="str">
        <f>IFERROR(IF($A1623="","",VLOOKUP($A1623,[1]Sheet1!$D$5:$R$65000,15,FALSE)),"")</f>
        <v/>
      </c>
      <c r="C1623" s="20" t="str">
        <f>IFERROR(IF(A1623="","",VLOOKUP($A1623,[1]Sheet1!$D$5:$N$65000,3,FALSE)),"")</f>
        <v/>
      </c>
      <c r="D1623" s="20" t="str">
        <f>IFERROR(IF($A1623="","",VLOOKUP($A1623,[1]Sheet1!$D$5:$N$65000,4,FALSE)),"")</f>
        <v/>
      </c>
      <c r="E1623" s="20" t="str">
        <f>IFERROR(IF($A1623="","",VLOOKUP($A1623,[1]Sheet1!$D$5:$N$65000,5,FALSE)),"")</f>
        <v/>
      </c>
      <c r="F1623" s="20" t="str">
        <f>IFERROR(IF($A1623="","",VLOOKUP($A1623,[1]Sheet1!$D$5:$N$65000,6,FALSE)),"")</f>
        <v/>
      </c>
      <c r="G1623" s="20" t="str">
        <f>IFERROR(IF($A1623="","",VLOOKUP($A1623,[1]Sheet1!$D$5:$N$65000,7,FALSE)),"")</f>
        <v/>
      </c>
      <c r="H1623" s="20" t="str">
        <f>IFERROR(IF($A1623="","",VLOOKUP($A1623,[1]Sheet1!$D$5:$N$65000,8,FALSE)),"")</f>
        <v/>
      </c>
      <c r="I1623" s="20" t="str">
        <f>IFERROR(IF($A1623="","",VLOOKUP($A1623,[1]Sheet1!$D$5:$N$65000,9,FALSE)),"")</f>
        <v/>
      </c>
      <c r="J1623" s="20" t="str">
        <f>IFERROR(IF($A1623="","",VLOOKUP($A1623,[1]Sheet1!$D$5:$N$65000,10,FALSE)),"")</f>
        <v/>
      </c>
      <c r="K1623" s="20" t="str">
        <f>IFERROR(IF($A1623="","",VLOOKUP($A1623,[1]Sheet1!$D$5:$N$65000,11,FALSE)),"")</f>
        <v/>
      </c>
      <c r="L1623" s="3">
        <f t="shared" si="52"/>
        <v>1619</v>
      </c>
      <c r="M1623" s="21" t="str">
        <f t="shared" si="53"/>
        <v/>
      </c>
      <c r="N1623" s="29">
        <f>IF($L1622 = 8,[9]Sheet1!J114,0)</f>
        <v>0</v>
      </c>
      <c r="O1623" s="29">
        <f>IF($L1622 = 8,[9]Sheet1!K114,0)</f>
        <v>0</v>
      </c>
      <c r="P1623" s="29">
        <f>IF($L1622 = 8,[9]Sheet1!L114,0)</f>
        <v>0</v>
      </c>
      <c r="Q1623" s="29">
        <f>IF($L1622 = 8,[9]Sheet1!M114,0)</f>
        <v>0</v>
      </c>
      <c r="R1623" s="29">
        <f>IF($L1622 = 8,[9]Sheet1!N114,0)</f>
        <v>0</v>
      </c>
      <c r="Z1623" s="27"/>
    </row>
    <row r="1624" spans="1:26">
      <c r="A1624" s="18" t="str">
        <f t="array" ref="A1624">IF(ROW(B1624)-6&lt;A$1,VLOOKUP(LOOKUP("zzzz",CHOOSE({1,2},"",INDEX([1]Sheet1!$P$1:$P$65000,SMALL(IF([1]Sheet1!P$1:P$65000&lt;&gt;"",ROW([1]Sheet1!P$1:P$65000)),ROWS(D$5:D1624))))),[1]Sheet1!$C$5:$D$65000,2,FALSE),IF(L1624&gt;$A$1,"",IF(A1623="","Figure "&amp;L1624,IFERROR(VLOOKUP(A1623,[1]Sheet1!$D$5:$Q$65000,14,FALSE),IFERROR(VLOOKUP(A1623,[1]Sheet1!$A$5:$D$65000,4,FALSE),"Figure " &amp; L1624)))))</f>
        <v/>
      </c>
      <c r="B1624" s="19" t="str">
        <f>IFERROR(IF($A1624="","",VLOOKUP($A1624,[1]Sheet1!$D$5:$R$65000,15,FALSE)),"")</f>
        <v/>
      </c>
      <c r="C1624" s="20" t="str">
        <f>IFERROR(IF(A1624="","",VLOOKUP($A1624,[1]Sheet1!$D$5:$N$65000,3,FALSE)),"")</f>
        <v/>
      </c>
      <c r="D1624" s="20" t="str">
        <f>IFERROR(IF($A1624="","",VLOOKUP($A1624,[1]Sheet1!$D$5:$N$65000,4,FALSE)),"")</f>
        <v/>
      </c>
      <c r="E1624" s="20" t="str">
        <f>IFERROR(IF($A1624="","",VLOOKUP($A1624,[1]Sheet1!$D$5:$N$65000,5,FALSE)),"")</f>
        <v/>
      </c>
      <c r="F1624" s="20" t="str">
        <f>IFERROR(IF($A1624="","",VLOOKUP($A1624,[1]Sheet1!$D$5:$N$65000,6,FALSE)),"")</f>
        <v/>
      </c>
      <c r="G1624" s="20" t="str">
        <f>IFERROR(IF($A1624="","",VLOOKUP($A1624,[1]Sheet1!$D$5:$N$65000,7,FALSE)),"")</f>
        <v/>
      </c>
      <c r="H1624" s="20" t="str">
        <f>IFERROR(IF($A1624="","",VLOOKUP($A1624,[1]Sheet1!$D$5:$N$65000,8,FALSE)),"")</f>
        <v/>
      </c>
      <c r="I1624" s="20" t="str">
        <f>IFERROR(IF($A1624="","",VLOOKUP($A1624,[1]Sheet1!$D$5:$N$65000,9,FALSE)),"")</f>
        <v/>
      </c>
      <c r="J1624" s="20" t="str">
        <f>IFERROR(IF($A1624="","",VLOOKUP($A1624,[1]Sheet1!$D$5:$N$65000,10,FALSE)),"")</f>
        <v/>
      </c>
      <c r="K1624" s="20" t="str">
        <f>IFERROR(IF($A1624="","",VLOOKUP($A1624,[1]Sheet1!$D$5:$N$65000,11,FALSE)),"")</f>
        <v/>
      </c>
      <c r="L1624" s="3">
        <f t="shared" si="52"/>
        <v>1620</v>
      </c>
      <c r="M1624" s="21" t="str">
        <f t="shared" si="53"/>
        <v/>
      </c>
      <c r="N1624" s="29">
        <f>IF($L1623 = 8,[9]Sheet1!J115,0)</f>
        <v>0</v>
      </c>
      <c r="O1624" s="29">
        <f>IF($L1623 = 8,[9]Sheet1!K115,0)</f>
        <v>0</v>
      </c>
      <c r="P1624" s="29">
        <f>IF($L1623 = 8,[9]Sheet1!L115,0)</f>
        <v>0</v>
      </c>
      <c r="Q1624" s="29">
        <f>IF($L1623 = 8,[9]Sheet1!M115,0)</f>
        <v>0</v>
      </c>
      <c r="R1624" s="29">
        <f>IF($L1623 = 8,[9]Sheet1!N115,0)</f>
        <v>0</v>
      </c>
      <c r="Z1624" s="27"/>
    </row>
    <row r="1625" spans="1:26">
      <c r="A1625" s="18" t="str">
        <f t="array" ref="A1625">IF(ROW(B1625)-6&lt;A$1,VLOOKUP(LOOKUP("zzzz",CHOOSE({1,2},"",INDEX([1]Sheet1!$P$1:$P$65000,SMALL(IF([1]Sheet1!P$1:P$65000&lt;&gt;"",ROW([1]Sheet1!P$1:P$65000)),ROWS(D$5:D1625))))),[1]Sheet1!$C$5:$D$65000,2,FALSE),IF(L1625&gt;$A$1,"",IF(A1624="","Figure "&amp;L1625,IFERROR(VLOOKUP(A1624,[1]Sheet1!$D$5:$Q$65000,14,FALSE),IFERROR(VLOOKUP(A1624,[1]Sheet1!$A$5:$D$65000,4,FALSE),"Figure " &amp; L1625)))))</f>
        <v/>
      </c>
      <c r="B1625" s="19" t="str">
        <f>IFERROR(IF($A1625="","",VLOOKUP($A1625,[1]Sheet1!$D$5:$R$65000,15,FALSE)),"")</f>
        <v/>
      </c>
      <c r="C1625" s="20" t="str">
        <f>IFERROR(IF(A1625="","",VLOOKUP($A1625,[1]Sheet1!$D$5:$N$65000,3,FALSE)),"")</f>
        <v/>
      </c>
      <c r="D1625" s="20" t="str">
        <f>IFERROR(IF($A1625="","",VLOOKUP($A1625,[1]Sheet1!$D$5:$N$65000,4,FALSE)),"")</f>
        <v/>
      </c>
      <c r="E1625" s="20" t="str">
        <f>IFERROR(IF($A1625="","",VLOOKUP($A1625,[1]Sheet1!$D$5:$N$65000,5,FALSE)),"")</f>
        <v/>
      </c>
      <c r="F1625" s="20" t="str">
        <f>IFERROR(IF($A1625="","",VLOOKUP($A1625,[1]Sheet1!$D$5:$N$65000,6,FALSE)),"")</f>
        <v/>
      </c>
      <c r="G1625" s="20" t="str">
        <f>IFERROR(IF($A1625="","",VLOOKUP($A1625,[1]Sheet1!$D$5:$N$65000,7,FALSE)),"")</f>
        <v/>
      </c>
      <c r="H1625" s="20" t="str">
        <f>IFERROR(IF($A1625="","",VLOOKUP($A1625,[1]Sheet1!$D$5:$N$65000,8,FALSE)),"")</f>
        <v/>
      </c>
      <c r="I1625" s="20" t="str">
        <f>IFERROR(IF($A1625="","",VLOOKUP($A1625,[1]Sheet1!$D$5:$N$65000,9,FALSE)),"")</f>
        <v/>
      </c>
      <c r="J1625" s="20" t="str">
        <f>IFERROR(IF($A1625="","",VLOOKUP($A1625,[1]Sheet1!$D$5:$N$65000,10,FALSE)),"")</f>
        <v/>
      </c>
      <c r="K1625" s="20" t="str">
        <f>IFERROR(IF($A1625="","",VLOOKUP($A1625,[1]Sheet1!$D$5:$N$65000,11,FALSE)),"")</f>
        <v/>
      </c>
      <c r="L1625" s="3">
        <f t="shared" si="52"/>
        <v>1621</v>
      </c>
      <c r="M1625" s="21" t="str">
        <f t="shared" si="53"/>
        <v/>
      </c>
      <c r="N1625" s="29">
        <f>IF($L1624 = 8,[9]Sheet1!J116,0)</f>
        <v>0</v>
      </c>
      <c r="O1625" s="29">
        <f>IF($L1624 = 8,[9]Sheet1!K116,0)</f>
        <v>0</v>
      </c>
      <c r="P1625" s="29">
        <f>IF($L1624 = 8,[9]Sheet1!L116,0)</f>
        <v>0</v>
      </c>
      <c r="Q1625" s="29">
        <f>IF($L1624 = 8,[9]Sheet1!M116,0)</f>
        <v>0</v>
      </c>
      <c r="R1625" s="29">
        <f>IF($L1624 = 8,[9]Sheet1!N116,0)</f>
        <v>0</v>
      </c>
      <c r="Z1625" s="27"/>
    </row>
    <row r="1626" spans="1:26">
      <c r="A1626" s="18" t="str">
        <f t="array" ref="A1626">IF(ROW(B1626)-6&lt;A$1,VLOOKUP(LOOKUP("zzzz",CHOOSE({1,2},"",INDEX([1]Sheet1!$P$1:$P$65000,SMALL(IF([1]Sheet1!P$1:P$65000&lt;&gt;"",ROW([1]Sheet1!P$1:P$65000)),ROWS(D$5:D1626))))),[1]Sheet1!$C$5:$D$65000,2,FALSE),IF(L1626&gt;$A$1,"",IF(A1625="","Figure "&amp;L1626,IFERROR(VLOOKUP(A1625,[1]Sheet1!$D$5:$Q$65000,14,FALSE),IFERROR(VLOOKUP(A1625,[1]Sheet1!$A$5:$D$65000,4,FALSE),"Figure " &amp; L1626)))))</f>
        <v/>
      </c>
      <c r="B1626" s="19" t="str">
        <f>IFERROR(IF($A1626="","",VLOOKUP($A1626,[1]Sheet1!$D$5:$R$65000,15,FALSE)),"")</f>
        <v/>
      </c>
      <c r="C1626" s="20" t="str">
        <f>IFERROR(IF(A1626="","",VLOOKUP($A1626,[1]Sheet1!$D$5:$N$65000,3,FALSE)),"")</f>
        <v/>
      </c>
      <c r="D1626" s="20" t="str">
        <f>IFERROR(IF($A1626="","",VLOOKUP($A1626,[1]Sheet1!$D$5:$N$65000,4,FALSE)),"")</f>
        <v/>
      </c>
      <c r="E1626" s="20" t="str">
        <f>IFERROR(IF($A1626="","",VLOOKUP($A1626,[1]Sheet1!$D$5:$N$65000,5,FALSE)),"")</f>
        <v/>
      </c>
      <c r="F1626" s="20" t="str">
        <f>IFERROR(IF($A1626="","",VLOOKUP($A1626,[1]Sheet1!$D$5:$N$65000,6,FALSE)),"")</f>
        <v/>
      </c>
      <c r="G1626" s="20" t="str">
        <f>IFERROR(IF($A1626="","",VLOOKUP($A1626,[1]Sheet1!$D$5:$N$65000,7,FALSE)),"")</f>
        <v/>
      </c>
      <c r="H1626" s="20" t="str">
        <f>IFERROR(IF($A1626="","",VLOOKUP($A1626,[1]Sheet1!$D$5:$N$65000,8,FALSE)),"")</f>
        <v/>
      </c>
      <c r="I1626" s="20" t="str">
        <f>IFERROR(IF($A1626="","",VLOOKUP($A1626,[1]Sheet1!$D$5:$N$65000,9,FALSE)),"")</f>
        <v/>
      </c>
      <c r="J1626" s="20" t="str">
        <f>IFERROR(IF($A1626="","",VLOOKUP($A1626,[1]Sheet1!$D$5:$N$65000,10,FALSE)),"")</f>
        <v/>
      </c>
      <c r="K1626" s="20" t="str">
        <f>IFERROR(IF($A1626="","",VLOOKUP($A1626,[1]Sheet1!$D$5:$N$65000,11,FALSE)),"")</f>
        <v/>
      </c>
      <c r="L1626" s="3">
        <f t="shared" si="52"/>
        <v>1622</v>
      </c>
      <c r="M1626" s="21" t="str">
        <f t="shared" si="53"/>
        <v/>
      </c>
      <c r="N1626" s="29">
        <f>IF($L1625 = 8,[9]Sheet1!J117,0)</f>
        <v>0</v>
      </c>
      <c r="O1626" s="29">
        <f>IF($L1625 = 8,[9]Sheet1!K117,0)</f>
        <v>0</v>
      </c>
      <c r="P1626" s="29">
        <f>IF($L1625 = 8,[9]Sheet1!L117,0)</f>
        <v>0</v>
      </c>
      <c r="Q1626" s="29">
        <f>IF($L1625 = 8,[9]Sheet1!M117,0)</f>
        <v>0</v>
      </c>
      <c r="R1626" s="29">
        <f>IF($L1625 = 8,[9]Sheet1!N117,0)</f>
        <v>0</v>
      </c>
      <c r="Z1626" s="27"/>
    </row>
    <row r="1627" spans="1:26">
      <c r="A1627" s="18" t="str">
        <f t="array" ref="A1627">IF(ROW(B1627)-6&lt;A$1,VLOOKUP(LOOKUP("zzzz",CHOOSE({1,2},"",INDEX([1]Sheet1!$P$1:$P$65000,SMALL(IF([1]Sheet1!P$1:P$65000&lt;&gt;"",ROW([1]Sheet1!P$1:P$65000)),ROWS(D$5:D1627))))),[1]Sheet1!$C$5:$D$65000,2,FALSE),IF(L1627&gt;$A$1,"",IF(A1626="","Figure "&amp;L1627,IFERROR(VLOOKUP(A1626,[1]Sheet1!$D$5:$Q$65000,14,FALSE),IFERROR(VLOOKUP(A1626,[1]Sheet1!$A$5:$D$65000,4,FALSE),"Figure " &amp; L1627)))))</f>
        <v/>
      </c>
      <c r="B1627" s="19" t="str">
        <f>IFERROR(IF($A1627="","",VLOOKUP($A1627,[1]Sheet1!$D$5:$R$65000,15,FALSE)),"")</f>
        <v/>
      </c>
      <c r="C1627" s="20" t="str">
        <f>IFERROR(IF(A1627="","",VLOOKUP($A1627,[1]Sheet1!$D$5:$N$65000,3,FALSE)),"")</f>
        <v/>
      </c>
      <c r="D1627" s="20" t="str">
        <f>IFERROR(IF($A1627="","",VLOOKUP($A1627,[1]Sheet1!$D$5:$N$65000,4,FALSE)),"")</f>
        <v/>
      </c>
      <c r="E1627" s="20" t="str">
        <f>IFERROR(IF($A1627="","",VLOOKUP($A1627,[1]Sheet1!$D$5:$N$65000,5,FALSE)),"")</f>
        <v/>
      </c>
      <c r="F1627" s="20" t="str">
        <f>IFERROR(IF($A1627="","",VLOOKUP($A1627,[1]Sheet1!$D$5:$N$65000,6,FALSE)),"")</f>
        <v/>
      </c>
      <c r="G1627" s="20" t="str">
        <f>IFERROR(IF($A1627="","",VLOOKUP($A1627,[1]Sheet1!$D$5:$N$65000,7,FALSE)),"")</f>
        <v/>
      </c>
      <c r="H1627" s="20" t="str">
        <f>IFERROR(IF($A1627="","",VLOOKUP($A1627,[1]Sheet1!$D$5:$N$65000,8,FALSE)),"")</f>
        <v/>
      </c>
      <c r="I1627" s="20" t="str">
        <f>IFERROR(IF($A1627="","",VLOOKUP($A1627,[1]Sheet1!$D$5:$N$65000,9,FALSE)),"")</f>
        <v/>
      </c>
      <c r="J1627" s="20" t="str">
        <f>IFERROR(IF($A1627="","",VLOOKUP($A1627,[1]Sheet1!$D$5:$N$65000,10,FALSE)),"")</f>
        <v/>
      </c>
      <c r="K1627" s="20" t="str">
        <f>IFERROR(IF($A1627="","",VLOOKUP($A1627,[1]Sheet1!$D$5:$N$65000,11,FALSE)),"")</f>
        <v/>
      </c>
      <c r="L1627" s="3">
        <f t="shared" si="52"/>
        <v>1623</v>
      </c>
      <c r="M1627" s="21" t="str">
        <f t="shared" si="53"/>
        <v/>
      </c>
      <c r="N1627" s="29">
        <f>IF($L1626 = 8,[9]Sheet1!J118,0)</f>
        <v>0</v>
      </c>
      <c r="O1627" s="29">
        <f>IF($L1626 = 8,[9]Sheet1!K118,0)</f>
        <v>0</v>
      </c>
      <c r="P1627" s="29">
        <f>IF($L1626 = 8,[9]Sheet1!L118,0)</f>
        <v>0</v>
      </c>
      <c r="Q1627" s="29">
        <f>IF($L1626 = 8,[9]Sheet1!M118,0)</f>
        <v>0</v>
      </c>
      <c r="R1627" s="29">
        <f>IF($L1626 = 8,[9]Sheet1!N118,0)</f>
        <v>0</v>
      </c>
      <c r="Z1627" s="27"/>
    </row>
    <row r="1628" spans="1:26">
      <c r="A1628" s="18" t="str">
        <f t="array" ref="A1628">IF(ROW(B1628)-6&lt;A$1,VLOOKUP(LOOKUP("zzzz",CHOOSE({1,2},"",INDEX([1]Sheet1!$P$1:$P$65000,SMALL(IF([1]Sheet1!P$1:P$65000&lt;&gt;"",ROW([1]Sheet1!P$1:P$65000)),ROWS(D$5:D1628))))),[1]Sheet1!$C$5:$D$65000,2,FALSE),IF(L1628&gt;$A$1,"",IF(A1627="","Figure "&amp;L1628,IFERROR(VLOOKUP(A1627,[1]Sheet1!$D$5:$Q$65000,14,FALSE),IFERROR(VLOOKUP(A1627,[1]Sheet1!$A$5:$D$65000,4,FALSE),"Figure " &amp; L1628)))))</f>
        <v/>
      </c>
      <c r="B1628" s="19" t="str">
        <f>IFERROR(IF($A1628="","",VLOOKUP($A1628,[1]Sheet1!$D$5:$R$65000,15,FALSE)),"")</f>
        <v/>
      </c>
      <c r="C1628" s="20" t="str">
        <f>IFERROR(IF(A1628="","",VLOOKUP($A1628,[1]Sheet1!$D$5:$N$65000,3,FALSE)),"")</f>
        <v/>
      </c>
      <c r="D1628" s="20" t="str">
        <f>IFERROR(IF($A1628="","",VLOOKUP($A1628,[1]Sheet1!$D$5:$N$65000,4,FALSE)),"")</f>
        <v/>
      </c>
      <c r="E1628" s="20" t="str">
        <f>IFERROR(IF($A1628="","",VLOOKUP($A1628,[1]Sheet1!$D$5:$N$65000,5,FALSE)),"")</f>
        <v/>
      </c>
      <c r="F1628" s="20" t="str">
        <f>IFERROR(IF($A1628="","",VLOOKUP($A1628,[1]Sheet1!$D$5:$N$65000,6,FALSE)),"")</f>
        <v/>
      </c>
      <c r="G1628" s="20" t="str">
        <f>IFERROR(IF($A1628="","",VLOOKUP($A1628,[1]Sheet1!$D$5:$N$65000,7,FALSE)),"")</f>
        <v/>
      </c>
      <c r="H1628" s="20" t="str">
        <f>IFERROR(IF($A1628="","",VLOOKUP($A1628,[1]Sheet1!$D$5:$N$65000,8,FALSE)),"")</f>
        <v/>
      </c>
      <c r="I1628" s="20" t="str">
        <f>IFERROR(IF($A1628="","",VLOOKUP($A1628,[1]Sheet1!$D$5:$N$65000,9,FALSE)),"")</f>
        <v/>
      </c>
      <c r="J1628" s="20" t="str">
        <f>IFERROR(IF($A1628="","",VLOOKUP($A1628,[1]Sheet1!$D$5:$N$65000,10,FALSE)),"")</f>
        <v/>
      </c>
      <c r="K1628" s="20" t="str">
        <f>IFERROR(IF($A1628="","",VLOOKUP($A1628,[1]Sheet1!$D$5:$N$65000,11,FALSE)),"")</f>
        <v/>
      </c>
      <c r="L1628" s="3">
        <f t="shared" si="52"/>
        <v>1624</v>
      </c>
      <c r="M1628" s="21" t="str">
        <f t="shared" si="53"/>
        <v/>
      </c>
      <c r="N1628" s="29">
        <f>IF($L1627 = 8,[9]Sheet1!J119,0)</f>
        <v>0</v>
      </c>
      <c r="O1628" s="29">
        <f>IF($L1627 = 8,[9]Sheet1!K119,0)</f>
        <v>0</v>
      </c>
      <c r="P1628" s="29">
        <f>IF($L1627 = 8,[9]Sheet1!L119,0)</f>
        <v>0</v>
      </c>
      <c r="Q1628" s="29">
        <f>IF($L1627 = 8,[9]Sheet1!M119,0)</f>
        <v>0</v>
      </c>
      <c r="R1628" s="29">
        <f>IF($L1627 = 8,[9]Sheet1!N119,0)</f>
        <v>0</v>
      </c>
      <c r="Z1628" s="27"/>
    </row>
    <row r="1629" spans="1:26">
      <c r="A1629" s="18" t="str">
        <f t="array" ref="A1629">IF(ROW(B1629)-6&lt;A$1,VLOOKUP(LOOKUP("zzzz",CHOOSE({1,2},"",INDEX([1]Sheet1!$P$1:$P$65000,SMALL(IF([1]Sheet1!P$1:P$65000&lt;&gt;"",ROW([1]Sheet1!P$1:P$65000)),ROWS(D$5:D1629))))),[1]Sheet1!$C$5:$D$65000,2,FALSE),IF(L1629&gt;$A$1,"",IF(A1628="","Figure "&amp;L1629,IFERROR(VLOOKUP(A1628,[1]Sheet1!$D$5:$Q$65000,14,FALSE),IFERROR(VLOOKUP(A1628,[1]Sheet1!$A$5:$D$65000,4,FALSE),"Figure " &amp; L1629)))))</f>
        <v/>
      </c>
      <c r="B1629" s="19" t="str">
        <f>IFERROR(IF($A1629="","",VLOOKUP($A1629,[1]Sheet1!$D$5:$R$65000,15,FALSE)),"")</f>
        <v/>
      </c>
      <c r="C1629" s="20" t="str">
        <f>IFERROR(IF(A1629="","",VLOOKUP($A1629,[1]Sheet1!$D$5:$N$65000,3,FALSE)),"")</f>
        <v/>
      </c>
      <c r="D1629" s="20" t="str">
        <f>IFERROR(IF($A1629="","",VLOOKUP($A1629,[1]Sheet1!$D$5:$N$65000,4,FALSE)),"")</f>
        <v/>
      </c>
      <c r="E1629" s="20" t="str">
        <f>IFERROR(IF($A1629="","",VLOOKUP($A1629,[1]Sheet1!$D$5:$N$65000,5,FALSE)),"")</f>
        <v/>
      </c>
      <c r="F1629" s="20" t="str">
        <f>IFERROR(IF($A1629="","",VLOOKUP($A1629,[1]Sheet1!$D$5:$N$65000,6,FALSE)),"")</f>
        <v/>
      </c>
      <c r="G1629" s="20" t="str">
        <f>IFERROR(IF($A1629="","",VLOOKUP($A1629,[1]Sheet1!$D$5:$N$65000,7,FALSE)),"")</f>
        <v/>
      </c>
      <c r="H1629" s="20" t="str">
        <f>IFERROR(IF($A1629="","",VLOOKUP($A1629,[1]Sheet1!$D$5:$N$65000,8,FALSE)),"")</f>
        <v/>
      </c>
      <c r="I1629" s="20" t="str">
        <f>IFERROR(IF($A1629="","",VLOOKUP($A1629,[1]Sheet1!$D$5:$N$65000,9,FALSE)),"")</f>
        <v/>
      </c>
      <c r="J1629" s="20" t="str">
        <f>IFERROR(IF($A1629="","",VLOOKUP($A1629,[1]Sheet1!$D$5:$N$65000,10,FALSE)),"")</f>
        <v/>
      </c>
      <c r="K1629" s="20" t="str">
        <f>IFERROR(IF($A1629="","",VLOOKUP($A1629,[1]Sheet1!$D$5:$N$65000,11,FALSE)),"")</f>
        <v/>
      </c>
      <c r="L1629" s="3">
        <f t="shared" si="52"/>
        <v>1625</v>
      </c>
      <c r="M1629" s="21" t="str">
        <f t="shared" si="53"/>
        <v/>
      </c>
      <c r="N1629" s="29">
        <f>IF($L1628 = 8,[9]Sheet1!J120,0)</f>
        <v>0</v>
      </c>
      <c r="O1629" s="29">
        <f>IF($L1628 = 8,[9]Sheet1!K120,0)</f>
        <v>0</v>
      </c>
      <c r="P1629" s="29">
        <f>IF($L1628 = 8,[9]Sheet1!L120,0)</f>
        <v>0</v>
      </c>
      <c r="Q1629" s="29">
        <f>IF($L1628 = 8,[9]Sheet1!M120,0)</f>
        <v>0</v>
      </c>
      <c r="R1629" s="29">
        <f>IF($L1628 = 8,[9]Sheet1!N120,0)</f>
        <v>0</v>
      </c>
      <c r="Z1629" s="27"/>
    </row>
    <row r="1630" spans="1:26">
      <c r="A1630" s="18" t="str">
        <f t="array" ref="A1630">IF(ROW(B1630)-6&lt;A$1,VLOOKUP(LOOKUP("zzzz",CHOOSE({1,2},"",INDEX([1]Sheet1!$P$1:$P$65000,SMALL(IF([1]Sheet1!P$1:P$65000&lt;&gt;"",ROW([1]Sheet1!P$1:P$65000)),ROWS(D$5:D1630))))),[1]Sheet1!$C$5:$D$65000,2,FALSE),IF(L1630&gt;$A$1,"",IF(A1629="","Figure "&amp;L1630,IFERROR(VLOOKUP(A1629,[1]Sheet1!$D$5:$Q$65000,14,FALSE),IFERROR(VLOOKUP(A1629,[1]Sheet1!$A$5:$D$65000,4,FALSE),"Figure " &amp; L1630)))))</f>
        <v/>
      </c>
      <c r="B1630" s="19" t="str">
        <f>IFERROR(IF($A1630="","",VLOOKUP($A1630,[1]Sheet1!$D$5:$R$65000,15,FALSE)),"")</f>
        <v/>
      </c>
      <c r="C1630" s="20" t="str">
        <f>IFERROR(IF(A1630="","",VLOOKUP($A1630,[1]Sheet1!$D$5:$N$65000,3,FALSE)),"")</f>
        <v/>
      </c>
      <c r="D1630" s="20" t="str">
        <f>IFERROR(IF($A1630="","",VLOOKUP($A1630,[1]Sheet1!$D$5:$N$65000,4,FALSE)),"")</f>
        <v/>
      </c>
      <c r="E1630" s="20" t="str">
        <f>IFERROR(IF($A1630="","",VLOOKUP($A1630,[1]Sheet1!$D$5:$N$65000,5,FALSE)),"")</f>
        <v/>
      </c>
      <c r="F1630" s="20" t="str">
        <f>IFERROR(IF($A1630="","",VLOOKUP($A1630,[1]Sheet1!$D$5:$N$65000,6,FALSE)),"")</f>
        <v/>
      </c>
      <c r="G1630" s="20" t="str">
        <f>IFERROR(IF($A1630="","",VLOOKUP($A1630,[1]Sheet1!$D$5:$N$65000,7,FALSE)),"")</f>
        <v/>
      </c>
      <c r="H1630" s="20" t="str">
        <f>IFERROR(IF($A1630="","",VLOOKUP($A1630,[1]Sheet1!$D$5:$N$65000,8,FALSE)),"")</f>
        <v/>
      </c>
      <c r="I1630" s="20" t="str">
        <f>IFERROR(IF($A1630="","",VLOOKUP($A1630,[1]Sheet1!$D$5:$N$65000,9,FALSE)),"")</f>
        <v/>
      </c>
      <c r="J1630" s="20" t="str">
        <f>IFERROR(IF($A1630="","",VLOOKUP($A1630,[1]Sheet1!$D$5:$N$65000,10,FALSE)),"")</f>
        <v/>
      </c>
      <c r="K1630" s="20" t="str">
        <f>IFERROR(IF($A1630="","",VLOOKUP($A1630,[1]Sheet1!$D$5:$N$65000,11,FALSE)),"")</f>
        <v/>
      </c>
      <c r="L1630" s="3">
        <f t="shared" si="52"/>
        <v>1626</v>
      </c>
      <c r="M1630" s="21" t="str">
        <f t="shared" si="53"/>
        <v/>
      </c>
      <c r="N1630" s="29">
        <f>IF($L1629 = 8,[9]Sheet1!J121,0)</f>
        <v>0</v>
      </c>
      <c r="O1630" s="29">
        <f>IF($L1629 = 8,[9]Sheet1!K121,0)</f>
        <v>0</v>
      </c>
      <c r="P1630" s="29">
        <f>IF($L1629 = 8,[9]Sheet1!L121,0)</f>
        <v>0</v>
      </c>
      <c r="Q1630" s="29">
        <f>IF($L1629 = 8,[9]Sheet1!M121,0)</f>
        <v>0</v>
      </c>
      <c r="R1630" s="29">
        <f>IF($L1629 = 8,[9]Sheet1!N121,0)</f>
        <v>0</v>
      </c>
      <c r="Z1630" s="27"/>
    </row>
    <row r="1631" spans="1:26">
      <c r="A1631" s="18" t="str">
        <f t="array" ref="A1631">IF(ROW(B1631)-6&lt;A$1,VLOOKUP(LOOKUP("zzzz",CHOOSE({1,2},"",INDEX([1]Sheet1!$P$1:$P$65000,SMALL(IF([1]Sheet1!P$1:P$65000&lt;&gt;"",ROW([1]Sheet1!P$1:P$65000)),ROWS(D$5:D1631))))),[1]Sheet1!$C$5:$D$65000,2,FALSE),IF(L1631&gt;$A$1,"",IF(A1630="","Figure "&amp;L1631,IFERROR(VLOOKUP(A1630,[1]Sheet1!$D$5:$Q$65000,14,FALSE),IFERROR(VLOOKUP(A1630,[1]Sheet1!$A$5:$D$65000,4,FALSE),"Figure " &amp; L1631)))))</f>
        <v/>
      </c>
      <c r="B1631" s="19" t="str">
        <f>IFERROR(IF($A1631="","",VLOOKUP($A1631,[1]Sheet1!$D$5:$R$65000,15,FALSE)),"")</f>
        <v/>
      </c>
      <c r="C1631" s="20" t="str">
        <f>IFERROR(IF(A1631="","",VLOOKUP($A1631,[1]Sheet1!$D$5:$N$65000,3,FALSE)),"")</f>
        <v/>
      </c>
      <c r="D1631" s="20" t="str">
        <f>IFERROR(IF($A1631="","",VLOOKUP($A1631,[1]Sheet1!$D$5:$N$65000,4,FALSE)),"")</f>
        <v/>
      </c>
      <c r="E1631" s="20" t="str">
        <f>IFERROR(IF($A1631="","",VLOOKUP($A1631,[1]Sheet1!$D$5:$N$65000,5,FALSE)),"")</f>
        <v/>
      </c>
      <c r="F1631" s="20" t="str">
        <f>IFERROR(IF($A1631="","",VLOOKUP($A1631,[1]Sheet1!$D$5:$N$65000,6,FALSE)),"")</f>
        <v/>
      </c>
      <c r="G1631" s="20" t="str">
        <f>IFERROR(IF($A1631="","",VLOOKUP($A1631,[1]Sheet1!$D$5:$N$65000,7,FALSE)),"")</f>
        <v/>
      </c>
      <c r="H1631" s="20" t="str">
        <f>IFERROR(IF($A1631="","",VLOOKUP($A1631,[1]Sheet1!$D$5:$N$65000,8,FALSE)),"")</f>
        <v/>
      </c>
      <c r="I1631" s="20" t="str">
        <f>IFERROR(IF($A1631="","",VLOOKUP($A1631,[1]Sheet1!$D$5:$N$65000,9,FALSE)),"")</f>
        <v/>
      </c>
      <c r="J1631" s="20" t="str">
        <f>IFERROR(IF($A1631="","",VLOOKUP($A1631,[1]Sheet1!$D$5:$N$65000,10,FALSE)),"")</f>
        <v/>
      </c>
      <c r="K1631" s="20" t="str">
        <f>IFERROR(IF($A1631="","",VLOOKUP($A1631,[1]Sheet1!$D$5:$N$65000,11,FALSE)),"")</f>
        <v/>
      </c>
      <c r="L1631" s="3">
        <f t="shared" si="52"/>
        <v>1627</v>
      </c>
      <c r="M1631" s="21" t="str">
        <f t="shared" si="53"/>
        <v/>
      </c>
      <c r="N1631" s="29">
        <f>IF($L1630 = 8,[9]Sheet1!J122,0)</f>
        <v>0</v>
      </c>
      <c r="O1631" s="29">
        <f>IF($L1630 = 8,[9]Sheet1!K122,0)</f>
        <v>0</v>
      </c>
      <c r="P1631" s="29">
        <f>IF($L1630 = 8,[9]Sheet1!L122,0)</f>
        <v>0</v>
      </c>
      <c r="Q1631" s="29">
        <f>IF($L1630 = 8,[9]Sheet1!M122,0)</f>
        <v>0</v>
      </c>
      <c r="R1631" s="29">
        <f>IF($L1630 = 8,[9]Sheet1!N122,0)</f>
        <v>0</v>
      </c>
      <c r="Z1631" s="27"/>
    </row>
    <row r="1632" spans="1:26">
      <c r="A1632" s="18" t="str">
        <f t="array" ref="A1632">IF(ROW(B1632)-6&lt;A$1,VLOOKUP(LOOKUP("zzzz",CHOOSE({1,2},"",INDEX([1]Sheet1!$P$1:$P$65000,SMALL(IF([1]Sheet1!P$1:P$65000&lt;&gt;"",ROW([1]Sheet1!P$1:P$65000)),ROWS(D$5:D1632))))),[1]Sheet1!$C$5:$D$65000,2,FALSE),IF(L1632&gt;$A$1,"",IF(A1631="","Figure "&amp;L1632,IFERROR(VLOOKUP(A1631,[1]Sheet1!$D$5:$Q$65000,14,FALSE),IFERROR(VLOOKUP(A1631,[1]Sheet1!$A$5:$D$65000,4,FALSE),"Figure " &amp; L1632)))))</f>
        <v/>
      </c>
      <c r="B1632" s="19" t="str">
        <f>IFERROR(IF($A1632="","",VLOOKUP($A1632,[1]Sheet1!$D$5:$R$65000,15,FALSE)),"")</f>
        <v/>
      </c>
      <c r="C1632" s="20" t="str">
        <f>IFERROR(IF(A1632="","",VLOOKUP($A1632,[1]Sheet1!$D$5:$N$65000,3,FALSE)),"")</f>
        <v/>
      </c>
      <c r="D1632" s="20" t="str">
        <f>IFERROR(IF($A1632="","",VLOOKUP($A1632,[1]Sheet1!$D$5:$N$65000,4,FALSE)),"")</f>
        <v/>
      </c>
      <c r="E1632" s="20" t="str">
        <f>IFERROR(IF($A1632="","",VLOOKUP($A1632,[1]Sheet1!$D$5:$N$65000,5,FALSE)),"")</f>
        <v/>
      </c>
      <c r="F1632" s="20" t="str">
        <f>IFERROR(IF($A1632="","",VLOOKUP($A1632,[1]Sheet1!$D$5:$N$65000,6,FALSE)),"")</f>
        <v/>
      </c>
      <c r="G1632" s="20" t="str">
        <f>IFERROR(IF($A1632="","",VLOOKUP($A1632,[1]Sheet1!$D$5:$N$65000,7,FALSE)),"")</f>
        <v/>
      </c>
      <c r="H1632" s="20" t="str">
        <f>IFERROR(IF($A1632="","",VLOOKUP($A1632,[1]Sheet1!$D$5:$N$65000,8,FALSE)),"")</f>
        <v/>
      </c>
      <c r="I1632" s="20" t="str">
        <f>IFERROR(IF($A1632="","",VLOOKUP($A1632,[1]Sheet1!$D$5:$N$65000,9,FALSE)),"")</f>
        <v/>
      </c>
      <c r="J1632" s="20" t="str">
        <f>IFERROR(IF($A1632="","",VLOOKUP($A1632,[1]Sheet1!$D$5:$N$65000,10,FALSE)),"")</f>
        <v/>
      </c>
      <c r="K1632" s="20" t="str">
        <f>IFERROR(IF($A1632="","",VLOOKUP($A1632,[1]Sheet1!$D$5:$N$65000,11,FALSE)),"")</f>
        <v/>
      </c>
      <c r="L1632" s="3">
        <f t="shared" si="52"/>
        <v>1628</v>
      </c>
      <c r="M1632" s="21" t="str">
        <f t="shared" si="53"/>
        <v/>
      </c>
      <c r="N1632" s="29">
        <f>IF($L1631 = 8,[9]Sheet1!J123,0)</f>
        <v>0</v>
      </c>
      <c r="O1632" s="29">
        <f>IF($L1631 = 8,[9]Sheet1!K123,0)</f>
        <v>0</v>
      </c>
      <c r="P1632" s="29">
        <f>IF($L1631 = 8,[9]Sheet1!L123,0)</f>
        <v>0</v>
      </c>
      <c r="Q1632" s="29">
        <f>IF($L1631 = 8,[9]Sheet1!M123,0)</f>
        <v>0</v>
      </c>
      <c r="R1632" s="29">
        <f>IF($L1631 = 8,[9]Sheet1!N123,0)</f>
        <v>0</v>
      </c>
      <c r="Z1632" s="27"/>
    </row>
    <row r="1633" spans="1:26">
      <c r="A1633" s="18" t="str">
        <f t="array" ref="A1633">IF(ROW(B1633)-6&lt;A$1,VLOOKUP(LOOKUP("zzzz",CHOOSE({1,2},"",INDEX([1]Sheet1!$P$1:$P$65000,SMALL(IF([1]Sheet1!P$1:P$65000&lt;&gt;"",ROW([1]Sheet1!P$1:P$65000)),ROWS(D$5:D1633))))),[1]Sheet1!$C$5:$D$65000,2,FALSE),IF(L1633&gt;$A$1,"",IF(A1632="","Figure "&amp;L1633,IFERROR(VLOOKUP(A1632,[1]Sheet1!$D$5:$Q$65000,14,FALSE),IFERROR(VLOOKUP(A1632,[1]Sheet1!$A$5:$D$65000,4,FALSE),"Figure " &amp; L1633)))))</f>
        <v/>
      </c>
      <c r="B1633" s="19" t="str">
        <f>IFERROR(IF($A1633="","",VLOOKUP($A1633,[1]Sheet1!$D$5:$R$65000,15,FALSE)),"")</f>
        <v/>
      </c>
      <c r="C1633" s="20" t="str">
        <f>IFERROR(IF(A1633="","",VLOOKUP($A1633,[1]Sheet1!$D$5:$N$65000,3,FALSE)),"")</f>
        <v/>
      </c>
      <c r="D1633" s="20" t="str">
        <f>IFERROR(IF($A1633="","",VLOOKUP($A1633,[1]Sheet1!$D$5:$N$65000,4,FALSE)),"")</f>
        <v/>
      </c>
      <c r="E1633" s="20" t="str">
        <f>IFERROR(IF($A1633="","",VLOOKUP($A1633,[1]Sheet1!$D$5:$N$65000,5,FALSE)),"")</f>
        <v/>
      </c>
      <c r="F1633" s="20" t="str">
        <f>IFERROR(IF($A1633="","",VLOOKUP($A1633,[1]Sheet1!$D$5:$N$65000,6,FALSE)),"")</f>
        <v/>
      </c>
      <c r="G1633" s="20" t="str">
        <f>IFERROR(IF($A1633="","",VLOOKUP($A1633,[1]Sheet1!$D$5:$N$65000,7,FALSE)),"")</f>
        <v/>
      </c>
      <c r="H1633" s="20" t="str">
        <f>IFERROR(IF($A1633="","",VLOOKUP($A1633,[1]Sheet1!$D$5:$N$65000,8,FALSE)),"")</f>
        <v/>
      </c>
      <c r="I1633" s="20" t="str">
        <f>IFERROR(IF($A1633="","",VLOOKUP($A1633,[1]Sheet1!$D$5:$N$65000,9,FALSE)),"")</f>
        <v/>
      </c>
      <c r="J1633" s="20" t="str">
        <f>IFERROR(IF($A1633="","",VLOOKUP($A1633,[1]Sheet1!$D$5:$N$65000,10,FALSE)),"")</f>
        <v/>
      </c>
      <c r="K1633" s="20" t="str">
        <f>IFERROR(IF($A1633="","",VLOOKUP($A1633,[1]Sheet1!$D$5:$N$65000,11,FALSE)),"")</f>
        <v/>
      </c>
      <c r="L1633" s="3">
        <f t="shared" si="52"/>
        <v>1629</v>
      </c>
      <c r="M1633" s="21" t="str">
        <f t="shared" si="53"/>
        <v/>
      </c>
      <c r="N1633" s="29">
        <f>IF($L1632 = 8,[9]Sheet1!J124,0)</f>
        <v>0</v>
      </c>
      <c r="O1633" s="29">
        <f>IF($L1632 = 8,[9]Sheet1!K124,0)</f>
        <v>0</v>
      </c>
      <c r="P1633" s="29">
        <f>IF($L1632 = 8,[9]Sheet1!L124,0)</f>
        <v>0</v>
      </c>
      <c r="Q1633" s="29">
        <f>IF($L1632 = 8,[9]Sheet1!M124,0)</f>
        <v>0</v>
      </c>
      <c r="R1633" s="29">
        <f>IF($L1632 = 8,[9]Sheet1!N124,0)</f>
        <v>0</v>
      </c>
      <c r="Z1633" s="27"/>
    </row>
    <row r="1634" spans="1:26">
      <c r="A1634" s="18" t="str">
        <f t="array" ref="A1634">IF(ROW(B1634)-6&lt;A$1,VLOOKUP(LOOKUP("zzzz",CHOOSE({1,2},"",INDEX([1]Sheet1!$P$1:$P$65000,SMALL(IF([1]Sheet1!P$1:P$65000&lt;&gt;"",ROW([1]Sheet1!P$1:P$65000)),ROWS(D$5:D1634))))),[1]Sheet1!$C$5:$D$65000,2,FALSE),IF(L1634&gt;$A$1,"",IF(A1633="","Figure "&amp;L1634,IFERROR(VLOOKUP(A1633,[1]Sheet1!$D$5:$Q$65000,14,FALSE),IFERROR(VLOOKUP(A1633,[1]Sheet1!$A$5:$D$65000,4,FALSE),"Figure " &amp; L1634)))))</f>
        <v/>
      </c>
      <c r="B1634" s="19" t="str">
        <f>IFERROR(IF($A1634="","",VLOOKUP($A1634,[1]Sheet1!$D$5:$R$65000,15,FALSE)),"")</f>
        <v/>
      </c>
      <c r="C1634" s="20" t="str">
        <f>IFERROR(IF(A1634="","",VLOOKUP($A1634,[1]Sheet1!$D$5:$N$65000,3,FALSE)),"")</f>
        <v/>
      </c>
      <c r="D1634" s="20" t="str">
        <f>IFERROR(IF($A1634="","",VLOOKUP($A1634,[1]Sheet1!$D$5:$N$65000,4,FALSE)),"")</f>
        <v/>
      </c>
      <c r="E1634" s="20" t="str">
        <f>IFERROR(IF($A1634="","",VLOOKUP($A1634,[1]Sheet1!$D$5:$N$65000,5,FALSE)),"")</f>
        <v/>
      </c>
      <c r="F1634" s="20" t="str">
        <f>IFERROR(IF($A1634="","",VLOOKUP($A1634,[1]Sheet1!$D$5:$N$65000,6,FALSE)),"")</f>
        <v/>
      </c>
      <c r="G1634" s="20" t="str">
        <f>IFERROR(IF($A1634="","",VLOOKUP($A1634,[1]Sheet1!$D$5:$N$65000,7,FALSE)),"")</f>
        <v/>
      </c>
      <c r="H1634" s="20" t="str">
        <f>IFERROR(IF($A1634="","",VLOOKUP($A1634,[1]Sheet1!$D$5:$N$65000,8,FALSE)),"")</f>
        <v/>
      </c>
      <c r="I1634" s="20" t="str">
        <f>IFERROR(IF($A1634="","",VLOOKUP($A1634,[1]Sheet1!$D$5:$N$65000,9,FALSE)),"")</f>
        <v/>
      </c>
      <c r="J1634" s="20" t="str">
        <f>IFERROR(IF($A1634="","",VLOOKUP($A1634,[1]Sheet1!$D$5:$N$65000,10,FALSE)),"")</f>
        <v/>
      </c>
      <c r="K1634" s="20" t="str">
        <f>IFERROR(IF($A1634="","",VLOOKUP($A1634,[1]Sheet1!$D$5:$N$65000,11,FALSE)),"")</f>
        <v/>
      </c>
      <c r="L1634" s="3">
        <f t="shared" si="52"/>
        <v>1630</v>
      </c>
      <c r="M1634" s="21" t="str">
        <f t="shared" si="53"/>
        <v/>
      </c>
      <c r="N1634" s="29">
        <f>IF($L1633 = 8,[9]Sheet1!J125,0)</f>
        <v>0</v>
      </c>
      <c r="O1634" s="29">
        <f>IF($L1633 = 8,[9]Sheet1!K125,0)</f>
        <v>0</v>
      </c>
      <c r="P1634" s="29">
        <f>IF($L1633 = 8,[9]Sheet1!L125,0)</f>
        <v>0</v>
      </c>
      <c r="Q1634" s="29">
        <f>IF($L1633 = 8,[9]Sheet1!M125,0)</f>
        <v>0</v>
      </c>
      <c r="R1634" s="29">
        <f>IF($L1633 = 8,[9]Sheet1!N125,0)</f>
        <v>0</v>
      </c>
      <c r="Z1634" s="27"/>
    </row>
    <row r="1635" spans="1:26">
      <c r="A1635" s="18" t="str">
        <f t="array" ref="A1635">IF(ROW(B1635)-6&lt;A$1,VLOOKUP(LOOKUP("zzzz",CHOOSE({1,2},"",INDEX([1]Sheet1!$P$1:$P$65000,SMALL(IF([1]Sheet1!P$1:P$65000&lt;&gt;"",ROW([1]Sheet1!P$1:P$65000)),ROWS(D$5:D1635))))),[1]Sheet1!$C$5:$D$65000,2,FALSE),IF(L1635&gt;$A$1,"",IF(A1634="","Figure "&amp;L1635,IFERROR(VLOOKUP(A1634,[1]Sheet1!$D$5:$Q$65000,14,FALSE),IFERROR(VLOOKUP(A1634,[1]Sheet1!$A$5:$D$65000,4,FALSE),"Figure " &amp; L1635)))))</f>
        <v/>
      </c>
      <c r="B1635" s="19" t="str">
        <f>IFERROR(IF($A1635="","",VLOOKUP($A1635,[1]Sheet1!$D$5:$R$65000,15,FALSE)),"")</f>
        <v/>
      </c>
      <c r="C1635" s="20" t="str">
        <f>IFERROR(IF(A1635="","",VLOOKUP($A1635,[1]Sheet1!$D$5:$N$65000,3,FALSE)),"")</f>
        <v/>
      </c>
      <c r="D1635" s="20" t="str">
        <f>IFERROR(IF($A1635="","",VLOOKUP($A1635,[1]Sheet1!$D$5:$N$65000,4,FALSE)),"")</f>
        <v/>
      </c>
      <c r="E1635" s="20" t="str">
        <f>IFERROR(IF($A1635="","",VLOOKUP($A1635,[1]Sheet1!$D$5:$N$65000,5,FALSE)),"")</f>
        <v/>
      </c>
      <c r="F1635" s="20" t="str">
        <f>IFERROR(IF($A1635="","",VLOOKUP($A1635,[1]Sheet1!$D$5:$N$65000,6,FALSE)),"")</f>
        <v/>
      </c>
      <c r="G1635" s="20" t="str">
        <f>IFERROR(IF($A1635="","",VLOOKUP($A1635,[1]Sheet1!$D$5:$N$65000,7,FALSE)),"")</f>
        <v/>
      </c>
      <c r="H1635" s="20" t="str">
        <f>IFERROR(IF($A1635="","",VLOOKUP($A1635,[1]Sheet1!$D$5:$N$65000,8,FALSE)),"")</f>
        <v/>
      </c>
      <c r="I1635" s="20" t="str">
        <f>IFERROR(IF($A1635="","",VLOOKUP($A1635,[1]Sheet1!$D$5:$N$65000,9,FALSE)),"")</f>
        <v/>
      </c>
      <c r="J1635" s="20" t="str">
        <f>IFERROR(IF($A1635="","",VLOOKUP($A1635,[1]Sheet1!$D$5:$N$65000,10,FALSE)),"")</f>
        <v/>
      </c>
      <c r="K1635" s="20" t="str">
        <f>IFERROR(IF($A1635="","",VLOOKUP($A1635,[1]Sheet1!$D$5:$N$65000,11,FALSE)),"")</f>
        <v/>
      </c>
      <c r="L1635" s="3">
        <f t="shared" si="52"/>
        <v>1631</v>
      </c>
      <c r="M1635" s="21" t="str">
        <f t="shared" si="53"/>
        <v/>
      </c>
      <c r="N1635" s="29">
        <f>IF($L1634 = 8,[9]Sheet1!J126,0)</f>
        <v>0</v>
      </c>
      <c r="O1635" s="29">
        <f>IF($L1634 = 8,[9]Sheet1!K126,0)</f>
        <v>0</v>
      </c>
      <c r="P1635" s="29">
        <f>IF($L1634 = 8,[9]Sheet1!L126,0)</f>
        <v>0</v>
      </c>
      <c r="Q1635" s="29">
        <f>IF($L1634 = 8,[9]Sheet1!M126,0)</f>
        <v>0</v>
      </c>
      <c r="R1635" s="29">
        <f>IF($L1634 = 8,[9]Sheet1!N126,0)</f>
        <v>0</v>
      </c>
      <c r="Z1635" s="27"/>
    </row>
    <row r="1636" spans="1:26">
      <c r="A1636" s="18" t="str">
        <f t="array" ref="A1636">IF(ROW(B1636)-6&lt;A$1,VLOOKUP(LOOKUP("zzzz",CHOOSE({1,2},"",INDEX([1]Sheet1!$P$1:$P$65000,SMALL(IF([1]Sheet1!P$1:P$65000&lt;&gt;"",ROW([1]Sheet1!P$1:P$65000)),ROWS(D$5:D1636))))),[1]Sheet1!$C$5:$D$65000,2,FALSE),IF(L1636&gt;$A$1,"",IF(A1635="","Figure "&amp;L1636,IFERROR(VLOOKUP(A1635,[1]Sheet1!$D$5:$Q$65000,14,FALSE),IFERROR(VLOOKUP(A1635,[1]Sheet1!$A$5:$D$65000,4,FALSE),"Figure " &amp; L1636)))))</f>
        <v/>
      </c>
      <c r="B1636" s="19" t="str">
        <f>IFERROR(IF($A1636="","",VLOOKUP($A1636,[1]Sheet1!$D$5:$R$65000,15,FALSE)),"")</f>
        <v/>
      </c>
      <c r="C1636" s="20" t="str">
        <f>IFERROR(IF(A1636="","",VLOOKUP($A1636,[1]Sheet1!$D$5:$N$65000,3,FALSE)),"")</f>
        <v/>
      </c>
      <c r="D1636" s="20" t="str">
        <f>IFERROR(IF($A1636="","",VLOOKUP($A1636,[1]Sheet1!$D$5:$N$65000,4,FALSE)),"")</f>
        <v/>
      </c>
      <c r="E1636" s="20" t="str">
        <f>IFERROR(IF($A1636="","",VLOOKUP($A1636,[1]Sheet1!$D$5:$N$65000,5,FALSE)),"")</f>
        <v/>
      </c>
      <c r="F1636" s="20" t="str">
        <f>IFERROR(IF($A1636="","",VLOOKUP($A1636,[1]Sheet1!$D$5:$N$65000,6,FALSE)),"")</f>
        <v/>
      </c>
      <c r="G1636" s="20" t="str">
        <f>IFERROR(IF($A1636="","",VLOOKUP($A1636,[1]Sheet1!$D$5:$N$65000,7,FALSE)),"")</f>
        <v/>
      </c>
      <c r="H1636" s="20" t="str">
        <f>IFERROR(IF($A1636="","",VLOOKUP($A1636,[1]Sheet1!$D$5:$N$65000,8,FALSE)),"")</f>
        <v/>
      </c>
      <c r="I1636" s="20" t="str">
        <f>IFERROR(IF($A1636="","",VLOOKUP($A1636,[1]Sheet1!$D$5:$N$65000,9,FALSE)),"")</f>
        <v/>
      </c>
      <c r="J1636" s="20" t="str">
        <f>IFERROR(IF($A1636="","",VLOOKUP($A1636,[1]Sheet1!$D$5:$N$65000,10,FALSE)),"")</f>
        <v/>
      </c>
      <c r="K1636" s="20" t="str">
        <f>IFERROR(IF($A1636="","",VLOOKUP($A1636,[1]Sheet1!$D$5:$N$65000,11,FALSE)),"")</f>
        <v/>
      </c>
      <c r="L1636" s="3">
        <f t="shared" si="52"/>
        <v>1632</v>
      </c>
      <c r="M1636" s="21" t="str">
        <f t="shared" si="53"/>
        <v/>
      </c>
      <c r="N1636" s="29">
        <f>IF($L1635 = 8,[9]Sheet1!J127,0)</f>
        <v>0</v>
      </c>
      <c r="O1636" s="29">
        <f>IF($L1635 = 8,[9]Sheet1!K127,0)</f>
        <v>0</v>
      </c>
      <c r="P1636" s="29">
        <f>IF($L1635 = 8,[9]Sheet1!L127,0)</f>
        <v>0</v>
      </c>
      <c r="Q1636" s="29">
        <f>IF($L1635 = 8,[9]Sheet1!M127,0)</f>
        <v>0</v>
      </c>
      <c r="R1636" s="29">
        <f>IF($L1635 = 8,[9]Sheet1!N127,0)</f>
        <v>0</v>
      </c>
      <c r="Z1636" s="27"/>
    </row>
    <row r="1637" spans="1:26">
      <c r="A1637" s="18" t="str">
        <f t="array" ref="A1637">IF(ROW(B1637)-6&lt;A$1,VLOOKUP(LOOKUP("zzzz",CHOOSE({1,2},"",INDEX([1]Sheet1!$P$1:$P$65000,SMALL(IF([1]Sheet1!P$1:P$65000&lt;&gt;"",ROW([1]Sheet1!P$1:P$65000)),ROWS(D$5:D1637))))),[1]Sheet1!$C$5:$D$65000,2,FALSE),IF(L1637&gt;$A$1,"",IF(A1636="","Figure "&amp;L1637,IFERROR(VLOOKUP(A1636,[1]Sheet1!$D$5:$Q$65000,14,FALSE),IFERROR(VLOOKUP(A1636,[1]Sheet1!$A$5:$D$65000,4,FALSE),"Figure " &amp; L1637)))))</f>
        <v/>
      </c>
      <c r="B1637" s="19" t="str">
        <f>IFERROR(IF($A1637="","",VLOOKUP($A1637,[1]Sheet1!$D$5:$R$65000,15,FALSE)),"")</f>
        <v/>
      </c>
      <c r="C1637" s="20" t="str">
        <f>IFERROR(IF(A1637="","",VLOOKUP($A1637,[1]Sheet1!$D$5:$N$65000,3,FALSE)),"")</f>
        <v/>
      </c>
      <c r="D1637" s="20" t="str">
        <f>IFERROR(IF($A1637="","",VLOOKUP($A1637,[1]Sheet1!$D$5:$N$65000,4,FALSE)),"")</f>
        <v/>
      </c>
      <c r="E1637" s="20" t="str">
        <f>IFERROR(IF($A1637="","",VLOOKUP($A1637,[1]Sheet1!$D$5:$N$65000,5,FALSE)),"")</f>
        <v/>
      </c>
      <c r="F1637" s="20" t="str">
        <f>IFERROR(IF($A1637="","",VLOOKUP($A1637,[1]Sheet1!$D$5:$N$65000,6,FALSE)),"")</f>
        <v/>
      </c>
      <c r="G1637" s="20" t="str">
        <f>IFERROR(IF($A1637="","",VLOOKUP($A1637,[1]Sheet1!$D$5:$N$65000,7,FALSE)),"")</f>
        <v/>
      </c>
      <c r="H1637" s="20" t="str">
        <f>IFERROR(IF($A1637="","",VLOOKUP($A1637,[1]Sheet1!$D$5:$N$65000,8,FALSE)),"")</f>
        <v/>
      </c>
      <c r="I1637" s="20" t="str">
        <f>IFERROR(IF($A1637="","",VLOOKUP($A1637,[1]Sheet1!$D$5:$N$65000,9,FALSE)),"")</f>
        <v/>
      </c>
      <c r="J1637" s="20" t="str">
        <f>IFERROR(IF($A1637="","",VLOOKUP($A1637,[1]Sheet1!$D$5:$N$65000,10,FALSE)),"")</f>
        <v/>
      </c>
      <c r="K1637" s="20" t="str">
        <f>IFERROR(IF($A1637="","",VLOOKUP($A1637,[1]Sheet1!$D$5:$N$65000,11,FALSE)),"")</f>
        <v/>
      </c>
      <c r="L1637" s="3">
        <f t="shared" si="52"/>
        <v>1633</v>
      </c>
      <c r="M1637" s="21" t="str">
        <f t="shared" si="53"/>
        <v/>
      </c>
      <c r="N1637" s="29">
        <f>IF($L1636 = 8,[9]Sheet1!J128,0)</f>
        <v>0</v>
      </c>
      <c r="O1637" s="29">
        <f>IF($L1636 = 8,[9]Sheet1!K128,0)</f>
        <v>0</v>
      </c>
      <c r="P1637" s="29">
        <f>IF($L1636 = 8,[9]Sheet1!L128,0)</f>
        <v>0</v>
      </c>
      <c r="Q1637" s="29">
        <f>IF($L1636 = 8,[9]Sheet1!M128,0)</f>
        <v>0</v>
      </c>
      <c r="R1637" s="29">
        <f>IF($L1636 = 8,[9]Sheet1!N128,0)</f>
        <v>0</v>
      </c>
      <c r="Z1637" s="27"/>
    </row>
    <row r="1638" spans="1:26">
      <c r="A1638" s="18" t="str">
        <f t="array" ref="A1638">IF(ROW(B1638)-6&lt;A$1,VLOOKUP(LOOKUP("zzzz",CHOOSE({1,2},"",INDEX([1]Sheet1!$P$1:$P$65000,SMALL(IF([1]Sheet1!P$1:P$65000&lt;&gt;"",ROW([1]Sheet1!P$1:P$65000)),ROWS(D$5:D1638))))),[1]Sheet1!$C$5:$D$65000,2,FALSE),IF(L1638&gt;$A$1,"",IF(A1637="","Figure "&amp;L1638,IFERROR(VLOOKUP(A1637,[1]Sheet1!$D$5:$Q$65000,14,FALSE),IFERROR(VLOOKUP(A1637,[1]Sheet1!$A$5:$D$65000,4,FALSE),"Figure " &amp; L1638)))))</f>
        <v/>
      </c>
      <c r="B1638" s="19" t="str">
        <f>IFERROR(IF($A1638="","",VLOOKUP($A1638,[1]Sheet1!$D$5:$R$65000,15,FALSE)),"")</f>
        <v/>
      </c>
      <c r="C1638" s="20" t="str">
        <f>IFERROR(IF(A1638="","",VLOOKUP($A1638,[1]Sheet1!$D$5:$N$65000,3,FALSE)),"")</f>
        <v/>
      </c>
      <c r="D1638" s="20" t="str">
        <f>IFERROR(IF($A1638="","",VLOOKUP($A1638,[1]Sheet1!$D$5:$N$65000,4,FALSE)),"")</f>
        <v/>
      </c>
      <c r="E1638" s="20" t="str">
        <f>IFERROR(IF($A1638="","",VLOOKUP($A1638,[1]Sheet1!$D$5:$N$65000,5,FALSE)),"")</f>
        <v/>
      </c>
      <c r="F1638" s="20" t="str">
        <f>IFERROR(IF($A1638="","",VLOOKUP($A1638,[1]Sheet1!$D$5:$N$65000,6,FALSE)),"")</f>
        <v/>
      </c>
      <c r="G1638" s="20" t="str">
        <f>IFERROR(IF($A1638="","",VLOOKUP($A1638,[1]Sheet1!$D$5:$N$65000,7,FALSE)),"")</f>
        <v/>
      </c>
      <c r="H1638" s="20" t="str">
        <f>IFERROR(IF($A1638="","",VLOOKUP($A1638,[1]Sheet1!$D$5:$N$65000,8,FALSE)),"")</f>
        <v/>
      </c>
      <c r="I1638" s="20" t="str">
        <f>IFERROR(IF($A1638="","",VLOOKUP($A1638,[1]Sheet1!$D$5:$N$65000,9,FALSE)),"")</f>
        <v/>
      </c>
      <c r="J1638" s="20" t="str">
        <f>IFERROR(IF($A1638="","",VLOOKUP($A1638,[1]Sheet1!$D$5:$N$65000,10,FALSE)),"")</f>
        <v/>
      </c>
      <c r="K1638" s="20" t="str">
        <f>IFERROR(IF($A1638="","",VLOOKUP($A1638,[1]Sheet1!$D$5:$N$65000,11,FALSE)),"")</f>
        <v/>
      </c>
      <c r="L1638" s="3">
        <f t="shared" si="52"/>
        <v>1634</v>
      </c>
      <c r="M1638" s="21" t="str">
        <f t="shared" si="53"/>
        <v/>
      </c>
      <c r="N1638" s="29">
        <f>IF($L1637 = 8,[9]Sheet1!J129,0)</f>
        <v>0</v>
      </c>
      <c r="O1638" s="29">
        <f>IF($L1637 = 8,[9]Sheet1!K129,0)</f>
        <v>0</v>
      </c>
      <c r="P1638" s="29">
        <f>IF($L1637 = 8,[9]Sheet1!L129,0)</f>
        <v>0</v>
      </c>
      <c r="Q1638" s="29">
        <f>IF($L1637 = 8,[9]Sheet1!M129,0)</f>
        <v>0</v>
      </c>
      <c r="R1638" s="29">
        <f>IF($L1637 = 8,[9]Sheet1!N129,0)</f>
        <v>0</v>
      </c>
      <c r="Z1638" s="27"/>
    </row>
    <row r="1639" spans="1:26">
      <c r="A1639" s="18" t="str">
        <f t="array" ref="A1639">IF(ROW(B1639)-6&lt;A$1,VLOOKUP(LOOKUP("zzzz",CHOOSE({1,2},"",INDEX([1]Sheet1!$P$1:$P$65000,SMALL(IF([1]Sheet1!P$1:P$65000&lt;&gt;"",ROW([1]Sheet1!P$1:P$65000)),ROWS(D$5:D1639))))),[1]Sheet1!$C$5:$D$65000,2,FALSE),IF(L1639&gt;$A$1,"",IF(A1638="","Figure "&amp;L1639,IFERROR(VLOOKUP(A1638,[1]Sheet1!$D$5:$Q$65000,14,FALSE),IFERROR(VLOOKUP(A1638,[1]Sheet1!$A$5:$D$65000,4,FALSE),"Figure " &amp; L1639)))))</f>
        <v/>
      </c>
      <c r="B1639" s="19" t="str">
        <f>IFERROR(IF($A1639="","",VLOOKUP($A1639,[1]Sheet1!$D$5:$R$65000,15,FALSE)),"")</f>
        <v/>
      </c>
      <c r="C1639" s="20" t="str">
        <f>IFERROR(IF(A1639="","",VLOOKUP($A1639,[1]Sheet1!$D$5:$N$65000,3,FALSE)),"")</f>
        <v/>
      </c>
      <c r="D1639" s="20" t="str">
        <f>IFERROR(IF($A1639="","",VLOOKUP($A1639,[1]Sheet1!$D$5:$N$65000,4,FALSE)),"")</f>
        <v/>
      </c>
      <c r="E1639" s="20" t="str">
        <f>IFERROR(IF($A1639="","",VLOOKUP($A1639,[1]Sheet1!$D$5:$N$65000,5,FALSE)),"")</f>
        <v/>
      </c>
      <c r="F1639" s="20" t="str">
        <f>IFERROR(IF($A1639="","",VLOOKUP($A1639,[1]Sheet1!$D$5:$N$65000,6,FALSE)),"")</f>
        <v/>
      </c>
      <c r="G1639" s="20" t="str">
        <f>IFERROR(IF($A1639="","",VLOOKUP($A1639,[1]Sheet1!$D$5:$N$65000,7,FALSE)),"")</f>
        <v/>
      </c>
      <c r="H1639" s="20" t="str">
        <f>IFERROR(IF($A1639="","",VLOOKUP($A1639,[1]Sheet1!$D$5:$N$65000,8,FALSE)),"")</f>
        <v/>
      </c>
      <c r="I1639" s="20" t="str">
        <f>IFERROR(IF($A1639="","",VLOOKUP($A1639,[1]Sheet1!$D$5:$N$65000,9,FALSE)),"")</f>
        <v/>
      </c>
      <c r="J1639" s="20" t="str">
        <f>IFERROR(IF($A1639="","",VLOOKUP($A1639,[1]Sheet1!$D$5:$N$65000,10,FALSE)),"")</f>
        <v/>
      </c>
      <c r="K1639" s="20" t="str">
        <f>IFERROR(IF($A1639="","",VLOOKUP($A1639,[1]Sheet1!$D$5:$N$65000,11,FALSE)),"")</f>
        <v/>
      </c>
      <c r="L1639" s="3">
        <f t="shared" si="52"/>
        <v>1635</v>
      </c>
      <c r="M1639" s="21" t="str">
        <f t="shared" si="53"/>
        <v/>
      </c>
      <c r="N1639" s="29">
        <f>IF($L1638 = 8,[9]Sheet1!J130,0)</f>
        <v>0</v>
      </c>
      <c r="O1639" s="29">
        <f>IF($L1638 = 8,[9]Sheet1!K130,0)</f>
        <v>0</v>
      </c>
      <c r="P1639" s="29">
        <f>IF($L1638 = 8,[9]Sheet1!L130,0)</f>
        <v>0</v>
      </c>
      <c r="Q1639" s="29">
        <f>IF($L1638 = 8,[9]Sheet1!M130,0)</f>
        <v>0</v>
      </c>
      <c r="R1639" s="29">
        <f>IF($L1638 = 8,[9]Sheet1!N130,0)</f>
        <v>0</v>
      </c>
      <c r="Z1639" s="27"/>
    </row>
    <row r="1640" spans="1:26">
      <c r="A1640" s="18" t="str">
        <f t="array" ref="A1640">IF(ROW(B1640)-6&lt;A$1,VLOOKUP(LOOKUP("zzzz",CHOOSE({1,2},"",INDEX([1]Sheet1!$P$1:$P$65000,SMALL(IF([1]Sheet1!P$1:P$65000&lt;&gt;"",ROW([1]Sheet1!P$1:P$65000)),ROWS(D$5:D1640))))),[1]Sheet1!$C$5:$D$65000,2,FALSE),IF(L1640&gt;$A$1,"",IF(A1639="","Figure "&amp;L1640,IFERROR(VLOOKUP(A1639,[1]Sheet1!$D$5:$Q$65000,14,FALSE),IFERROR(VLOOKUP(A1639,[1]Sheet1!$A$5:$D$65000,4,FALSE),"Figure " &amp; L1640)))))</f>
        <v/>
      </c>
      <c r="B1640" s="19" t="str">
        <f>IFERROR(IF($A1640="","",VLOOKUP($A1640,[1]Sheet1!$D$5:$R$65000,15,FALSE)),"")</f>
        <v/>
      </c>
      <c r="C1640" s="20" t="str">
        <f>IFERROR(IF(A1640="","",VLOOKUP($A1640,[1]Sheet1!$D$5:$N$65000,3,FALSE)),"")</f>
        <v/>
      </c>
      <c r="D1640" s="20" t="str">
        <f>IFERROR(IF($A1640="","",VLOOKUP($A1640,[1]Sheet1!$D$5:$N$65000,4,FALSE)),"")</f>
        <v/>
      </c>
      <c r="E1640" s="20" t="str">
        <f>IFERROR(IF($A1640="","",VLOOKUP($A1640,[1]Sheet1!$D$5:$N$65000,5,FALSE)),"")</f>
        <v/>
      </c>
      <c r="F1640" s="20" t="str">
        <f>IFERROR(IF($A1640="","",VLOOKUP($A1640,[1]Sheet1!$D$5:$N$65000,6,FALSE)),"")</f>
        <v/>
      </c>
      <c r="G1640" s="20" t="str">
        <f>IFERROR(IF($A1640="","",VLOOKUP($A1640,[1]Sheet1!$D$5:$N$65000,7,FALSE)),"")</f>
        <v/>
      </c>
      <c r="H1640" s="20" t="str">
        <f>IFERROR(IF($A1640="","",VLOOKUP($A1640,[1]Sheet1!$D$5:$N$65000,8,FALSE)),"")</f>
        <v/>
      </c>
      <c r="I1640" s="20" t="str">
        <f>IFERROR(IF($A1640="","",VLOOKUP($A1640,[1]Sheet1!$D$5:$N$65000,9,FALSE)),"")</f>
        <v/>
      </c>
      <c r="J1640" s="20" t="str">
        <f>IFERROR(IF($A1640="","",VLOOKUP($A1640,[1]Sheet1!$D$5:$N$65000,10,FALSE)),"")</f>
        <v/>
      </c>
      <c r="K1640" s="20" t="str">
        <f>IFERROR(IF($A1640="","",VLOOKUP($A1640,[1]Sheet1!$D$5:$N$65000,11,FALSE)),"")</f>
        <v/>
      </c>
      <c r="L1640" s="3">
        <f t="shared" si="52"/>
        <v>1636</v>
      </c>
      <c r="M1640" s="21" t="str">
        <f t="shared" si="53"/>
        <v/>
      </c>
      <c r="N1640" s="29">
        <f>IF($L1639 = 8,[9]Sheet1!J131,0)</f>
        <v>0</v>
      </c>
      <c r="O1640" s="29">
        <f>IF($L1639 = 8,[9]Sheet1!K131,0)</f>
        <v>0</v>
      </c>
      <c r="P1640" s="29">
        <f>IF($L1639 = 8,[9]Sheet1!L131,0)</f>
        <v>0</v>
      </c>
      <c r="Q1640" s="29">
        <f>IF($L1639 = 8,[9]Sheet1!M131,0)</f>
        <v>0</v>
      </c>
      <c r="R1640" s="29">
        <f>IF($L1639 = 8,[9]Sheet1!N131,0)</f>
        <v>0</v>
      </c>
      <c r="Z1640" s="27"/>
    </row>
    <row r="1641" spans="1:26">
      <c r="A1641" s="18" t="str">
        <f t="array" ref="A1641">IF(ROW(B1641)-6&lt;A$1,VLOOKUP(LOOKUP("zzzz",CHOOSE({1,2},"",INDEX([1]Sheet1!$P$1:$P$65000,SMALL(IF([1]Sheet1!P$1:P$65000&lt;&gt;"",ROW([1]Sheet1!P$1:P$65000)),ROWS(D$5:D1641))))),[1]Sheet1!$C$5:$D$65000,2,FALSE),IF(L1641&gt;$A$1,"",IF(A1640="","Figure "&amp;L1641,IFERROR(VLOOKUP(A1640,[1]Sheet1!$D$5:$Q$65000,14,FALSE),IFERROR(VLOOKUP(A1640,[1]Sheet1!$A$5:$D$65000,4,FALSE),"Figure " &amp; L1641)))))</f>
        <v/>
      </c>
      <c r="B1641" s="19" t="str">
        <f>IFERROR(IF($A1641="","",VLOOKUP($A1641,[1]Sheet1!$D$5:$R$65000,15,FALSE)),"")</f>
        <v/>
      </c>
      <c r="C1641" s="20" t="str">
        <f>IFERROR(IF(A1641="","",VLOOKUP($A1641,[1]Sheet1!$D$5:$N$65000,3,FALSE)),"")</f>
        <v/>
      </c>
      <c r="D1641" s="20" t="str">
        <f>IFERROR(IF($A1641="","",VLOOKUP($A1641,[1]Sheet1!$D$5:$N$65000,4,FALSE)),"")</f>
        <v/>
      </c>
      <c r="E1641" s="20" t="str">
        <f>IFERROR(IF($A1641="","",VLOOKUP($A1641,[1]Sheet1!$D$5:$N$65000,5,FALSE)),"")</f>
        <v/>
      </c>
      <c r="F1641" s="20" t="str">
        <f>IFERROR(IF($A1641="","",VLOOKUP($A1641,[1]Sheet1!$D$5:$N$65000,6,FALSE)),"")</f>
        <v/>
      </c>
      <c r="G1641" s="20" t="str">
        <f>IFERROR(IF($A1641="","",VLOOKUP($A1641,[1]Sheet1!$D$5:$N$65000,7,FALSE)),"")</f>
        <v/>
      </c>
      <c r="H1641" s="20" t="str">
        <f>IFERROR(IF($A1641="","",VLOOKUP($A1641,[1]Sheet1!$D$5:$N$65000,8,FALSE)),"")</f>
        <v/>
      </c>
      <c r="I1641" s="20" t="str">
        <f>IFERROR(IF($A1641="","",VLOOKUP($A1641,[1]Sheet1!$D$5:$N$65000,9,FALSE)),"")</f>
        <v/>
      </c>
      <c r="J1641" s="20" t="str">
        <f>IFERROR(IF($A1641="","",VLOOKUP($A1641,[1]Sheet1!$D$5:$N$65000,10,FALSE)),"")</f>
        <v/>
      </c>
      <c r="K1641" s="20" t="str">
        <f>IFERROR(IF($A1641="","",VLOOKUP($A1641,[1]Sheet1!$D$5:$N$65000,11,FALSE)),"")</f>
        <v/>
      </c>
      <c r="L1641" s="3">
        <f t="shared" si="52"/>
        <v>1637</v>
      </c>
      <c r="M1641" s="21" t="str">
        <f t="shared" si="53"/>
        <v/>
      </c>
      <c r="N1641" s="29">
        <f>IF($L1640 = 8,[9]Sheet1!J132,0)</f>
        <v>0</v>
      </c>
      <c r="O1641" s="29">
        <f>IF($L1640 = 8,[9]Sheet1!K132,0)</f>
        <v>0</v>
      </c>
      <c r="P1641" s="29">
        <f>IF($L1640 = 8,[9]Sheet1!L132,0)</f>
        <v>0</v>
      </c>
      <c r="Q1641" s="29">
        <f>IF($L1640 = 8,[9]Sheet1!M132,0)</f>
        <v>0</v>
      </c>
      <c r="R1641" s="29">
        <f>IF($L1640 = 8,[9]Sheet1!N132,0)</f>
        <v>0</v>
      </c>
      <c r="Z1641" s="27"/>
    </row>
    <row r="1642" spans="1:26">
      <c r="A1642" s="18" t="str">
        <f t="array" ref="A1642">IF(ROW(B1642)-6&lt;A$1,VLOOKUP(LOOKUP("zzzz",CHOOSE({1,2},"",INDEX([1]Sheet1!$P$1:$P$65000,SMALL(IF([1]Sheet1!P$1:P$65000&lt;&gt;"",ROW([1]Sheet1!P$1:P$65000)),ROWS(D$5:D1642))))),[1]Sheet1!$C$5:$D$65000,2,FALSE),IF(L1642&gt;$A$1,"",IF(A1641="","Figure "&amp;L1642,IFERROR(VLOOKUP(A1641,[1]Sheet1!$D$5:$Q$65000,14,FALSE),IFERROR(VLOOKUP(A1641,[1]Sheet1!$A$5:$D$65000,4,FALSE),"Figure " &amp; L1642)))))</f>
        <v/>
      </c>
      <c r="B1642" s="19" t="str">
        <f>IFERROR(IF($A1642="","",VLOOKUP($A1642,[1]Sheet1!$D$5:$R$65000,15,FALSE)),"")</f>
        <v/>
      </c>
      <c r="C1642" s="20" t="str">
        <f>IFERROR(IF(A1642="","",VLOOKUP($A1642,[1]Sheet1!$D$5:$N$65000,3,FALSE)),"")</f>
        <v/>
      </c>
      <c r="D1642" s="20" t="str">
        <f>IFERROR(IF($A1642="","",VLOOKUP($A1642,[1]Sheet1!$D$5:$N$65000,4,FALSE)),"")</f>
        <v/>
      </c>
      <c r="E1642" s="20" t="str">
        <f>IFERROR(IF($A1642="","",VLOOKUP($A1642,[1]Sheet1!$D$5:$N$65000,5,FALSE)),"")</f>
        <v/>
      </c>
      <c r="F1642" s="20" t="str">
        <f>IFERROR(IF($A1642="","",VLOOKUP($A1642,[1]Sheet1!$D$5:$N$65000,6,FALSE)),"")</f>
        <v/>
      </c>
      <c r="G1642" s="20" t="str">
        <f>IFERROR(IF($A1642="","",VLOOKUP($A1642,[1]Sheet1!$D$5:$N$65000,7,FALSE)),"")</f>
        <v/>
      </c>
      <c r="H1642" s="20" t="str">
        <f>IFERROR(IF($A1642="","",VLOOKUP($A1642,[1]Sheet1!$D$5:$N$65000,8,FALSE)),"")</f>
        <v/>
      </c>
      <c r="I1642" s="20" t="str">
        <f>IFERROR(IF($A1642="","",VLOOKUP($A1642,[1]Sheet1!$D$5:$N$65000,9,FALSE)),"")</f>
        <v/>
      </c>
      <c r="J1642" s="20" t="str">
        <f>IFERROR(IF($A1642="","",VLOOKUP($A1642,[1]Sheet1!$D$5:$N$65000,10,FALSE)),"")</f>
        <v/>
      </c>
      <c r="K1642" s="20" t="str">
        <f>IFERROR(IF($A1642="","",VLOOKUP($A1642,[1]Sheet1!$D$5:$N$65000,11,FALSE)),"")</f>
        <v/>
      </c>
      <c r="L1642" s="3">
        <f t="shared" ref="L1642:L1705" si="54">IF(A1641="",L1641+1,L1641)</f>
        <v>1638</v>
      </c>
      <c r="M1642" s="21" t="str">
        <f t="shared" si="53"/>
        <v/>
      </c>
      <c r="N1642" s="29">
        <f>IF($L1641 = 8,[9]Sheet1!J133,0)</f>
        <v>0</v>
      </c>
      <c r="O1642" s="29">
        <f>IF($L1641 = 8,[9]Sheet1!K133,0)</f>
        <v>0</v>
      </c>
      <c r="P1642" s="29">
        <f>IF($L1641 = 8,[9]Sheet1!L133,0)</f>
        <v>0</v>
      </c>
      <c r="Q1642" s="29">
        <f>IF($L1641 = 8,[9]Sheet1!M133,0)</f>
        <v>0</v>
      </c>
      <c r="R1642" s="29">
        <f>IF($L1641 = 8,[9]Sheet1!N133,0)</f>
        <v>0</v>
      </c>
      <c r="Z1642" s="27"/>
    </row>
    <row r="1643" spans="1:26">
      <c r="A1643" s="18" t="str">
        <f t="array" ref="A1643">IF(ROW(B1643)-6&lt;A$1,VLOOKUP(LOOKUP("zzzz",CHOOSE({1,2},"",INDEX([1]Sheet1!$P$1:$P$65000,SMALL(IF([1]Sheet1!P$1:P$65000&lt;&gt;"",ROW([1]Sheet1!P$1:P$65000)),ROWS(D$5:D1643))))),[1]Sheet1!$C$5:$D$65000,2,FALSE),IF(L1643&gt;$A$1,"",IF(A1642="","Figure "&amp;L1643,IFERROR(VLOOKUP(A1642,[1]Sheet1!$D$5:$Q$65000,14,FALSE),IFERROR(VLOOKUP(A1642,[1]Sheet1!$A$5:$D$65000,4,FALSE),"Figure " &amp; L1643)))))</f>
        <v/>
      </c>
      <c r="B1643" s="19" t="str">
        <f>IFERROR(IF($A1643="","",VLOOKUP($A1643,[1]Sheet1!$D$5:$R$65000,15,FALSE)),"")</f>
        <v/>
      </c>
      <c r="C1643" s="20" t="str">
        <f>IFERROR(IF(A1643="","",VLOOKUP($A1643,[1]Sheet1!$D$5:$N$65000,3,FALSE)),"")</f>
        <v/>
      </c>
      <c r="D1643" s="20" t="str">
        <f>IFERROR(IF($A1643="","",VLOOKUP($A1643,[1]Sheet1!$D$5:$N$65000,4,FALSE)),"")</f>
        <v/>
      </c>
      <c r="E1643" s="20" t="str">
        <f>IFERROR(IF($A1643="","",VLOOKUP($A1643,[1]Sheet1!$D$5:$N$65000,5,FALSE)),"")</f>
        <v/>
      </c>
      <c r="F1643" s="20" t="str">
        <f>IFERROR(IF($A1643="","",VLOOKUP($A1643,[1]Sheet1!$D$5:$N$65000,6,FALSE)),"")</f>
        <v/>
      </c>
      <c r="G1643" s="20" t="str">
        <f>IFERROR(IF($A1643="","",VLOOKUP($A1643,[1]Sheet1!$D$5:$N$65000,7,FALSE)),"")</f>
        <v/>
      </c>
      <c r="H1643" s="20" t="str">
        <f>IFERROR(IF($A1643="","",VLOOKUP($A1643,[1]Sheet1!$D$5:$N$65000,8,FALSE)),"")</f>
        <v/>
      </c>
      <c r="I1643" s="20" t="str">
        <f>IFERROR(IF($A1643="","",VLOOKUP($A1643,[1]Sheet1!$D$5:$N$65000,9,FALSE)),"")</f>
        <v/>
      </c>
      <c r="J1643" s="20" t="str">
        <f>IFERROR(IF($A1643="","",VLOOKUP($A1643,[1]Sheet1!$D$5:$N$65000,10,FALSE)),"")</f>
        <v/>
      </c>
      <c r="K1643" s="20" t="str">
        <f>IFERROR(IF($A1643="","",VLOOKUP($A1643,[1]Sheet1!$D$5:$N$65000,11,FALSE)),"")</f>
        <v/>
      </c>
      <c r="L1643" s="3">
        <f t="shared" si="54"/>
        <v>1639</v>
      </c>
      <c r="M1643" s="21" t="str">
        <f t="shared" si="53"/>
        <v/>
      </c>
      <c r="N1643" s="29">
        <f>IF($L1642 = 8,[9]Sheet1!J134,0)</f>
        <v>0</v>
      </c>
      <c r="O1643" s="29">
        <f>IF($L1642 = 8,[9]Sheet1!K134,0)</f>
        <v>0</v>
      </c>
      <c r="P1643" s="29">
        <f>IF($L1642 = 8,[9]Sheet1!L134,0)</f>
        <v>0</v>
      </c>
      <c r="Q1643" s="29">
        <f>IF($L1642 = 8,[9]Sheet1!M134,0)</f>
        <v>0</v>
      </c>
      <c r="R1643" s="29">
        <f>IF($L1642 = 8,[9]Sheet1!N134,0)</f>
        <v>0</v>
      </c>
      <c r="Z1643" s="27"/>
    </row>
    <row r="1644" spans="1:26">
      <c r="A1644" s="18" t="str">
        <f t="array" ref="A1644">IF(ROW(B1644)-6&lt;A$1,VLOOKUP(LOOKUP("zzzz",CHOOSE({1,2},"",INDEX([1]Sheet1!$P$1:$P$65000,SMALL(IF([1]Sheet1!P$1:P$65000&lt;&gt;"",ROW([1]Sheet1!P$1:P$65000)),ROWS(D$5:D1644))))),[1]Sheet1!$C$5:$D$65000,2,FALSE),IF(L1644&gt;$A$1,"",IF(A1643="","Figure "&amp;L1644,IFERROR(VLOOKUP(A1643,[1]Sheet1!$D$5:$Q$65000,14,FALSE),IFERROR(VLOOKUP(A1643,[1]Sheet1!$A$5:$D$65000,4,FALSE),"Figure " &amp; L1644)))))</f>
        <v/>
      </c>
      <c r="B1644" s="19" t="str">
        <f>IFERROR(IF($A1644="","",VLOOKUP($A1644,[1]Sheet1!$D$5:$R$65000,15,FALSE)),"")</f>
        <v/>
      </c>
      <c r="C1644" s="20" t="str">
        <f>IFERROR(IF(A1644="","",VLOOKUP($A1644,[1]Sheet1!$D$5:$N$65000,3,FALSE)),"")</f>
        <v/>
      </c>
      <c r="D1644" s="20" t="str">
        <f>IFERROR(IF($A1644="","",VLOOKUP($A1644,[1]Sheet1!$D$5:$N$65000,4,FALSE)),"")</f>
        <v/>
      </c>
      <c r="E1644" s="20" t="str">
        <f>IFERROR(IF($A1644="","",VLOOKUP($A1644,[1]Sheet1!$D$5:$N$65000,5,FALSE)),"")</f>
        <v/>
      </c>
      <c r="F1644" s="20" t="str">
        <f>IFERROR(IF($A1644="","",VLOOKUP($A1644,[1]Sheet1!$D$5:$N$65000,6,FALSE)),"")</f>
        <v/>
      </c>
      <c r="G1644" s="20" t="str">
        <f>IFERROR(IF($A1644="","",VLOOKUP($A1644,[1]Sheet1!$D$5:$N$65000,7,FALSE)),"")</f>
        <v/>
      </c>
      <c r="H1644" s="20" t="str">
        <f>IFERROR(IF($A1644="","",VLOOKUP($A1644,[1]Sheet1!$D$5:$N$65000,8,FALSE)),"")</f>
        <v/>
      </c>
      <c r="I1644" s="20" t="str">
        <f>IFERROR(IF($A1644="","",VLOOKUP($A1644,[1]Sheet1!$D$5:$N$65000,9,FALSE)),"")</f>
        <v/>
      </c>
      <c r="J1644" s="20" t="str">
        <f>IFERROR(IF($A1644="","",VLOOKUP($A1644,[1]Sheet1!$D$5:$N$65000,10,FALSE)),"")</f>
        <v/>
      </c>
      <c r="K1644" s="20" t="str">
        <f>IFERROR(IF($A1644="","",VLOOKUP($A1644,[1]Sheet1!$D$5:$N$65000,11,FALSE)),"")</f>
        <v/>
      </c>
      <c r="L1644" s="3">
        <f t="shared" si="54"/>
        <v>1640</v>
      </c>
      <c r="M1644" s="21" t="str">
        <f t="shared" si="53"/>
        <v/>
      </c>
      <c r="N1644" s="29">
        <f>IF($L1643 = 8,[9]Sheet1!J135,0)</f>
        <v>0</v>
      </c>
      <c r="O1644" s="29">
        <f>IF($L1643 = 8,[9]Sheet1!K135,0)</f>
        <v>0</v>
      </c>
      <c r="P1644" s="29">
        <f>IF($L1643 = 8,[9]Sheet1!L135,0)</f>
        <v>0</v>
      </c>
      <c r="Q1644" s="29">
        <f>IF($L1643 = 8,[9]Sheet1!M135,0)</f>
        <v>0</v>
      </c>
      <c r="R1644" s="29">
        <f>IF($L1643 = 8,[9]Sheet1!N135,0)</f>
        <v>0</v>
      </c>
      <c r="Z1644" s="27"/>
    </row>
    <row r="1645" spans="1:26">
      <c r="A1645" s="18" t="str">
        <f t="array" ref="A1645">IF(ROW(B1645)-6&lt;A$1,VLOOKUP(LOOKUP("zzzz",CHOOSE({1,2},"",INDEX([1]Sheet1!$P$1:$P$65000,SMALL(IF([1]Sheet1!P$1:P$65000&lt;&gt;"",ROW([1]Sheet1!P$1:P$65000)),ROWS(D$5:D1645))))),[1]Sheet1!$C$5:$D$65000,2,FALSE),IF(L1645&gt;$A$1,"",IF(A1644="","Figure "&amp;L1645,IFERROR(VLOOKUP(A1644,[1]Sheet1!$D$5:$Q$65000,14,FALSE),IFERROR(VLOOKUP(A1644,[1]Sheet1!$A$5:$D$65000,4,FALSE),"Figure " &amp; L1645)))))</f>
        <v/>
      </c>
      <c r="B1645" s="19" t="str">
        <f>IFERROR(IF($A1645="","",VLOOKUP($A1645,[1]Sheet1!$D$5:$R$65000,15,FALSE)),"")</f>
        <v/>
      </c>
      <c r="C1645" s="20" t="str">
        <f>IFERROR(IF(A1645="","",VLOOKUP($A1645,[1]Sheet1!$D$5:$N$65000,3,FALSE)),"")</f>
        <v/>
      </c>
      <c r="D1645" s="20" t="str">
        <f>IFERROR(IF($A1645="","",VLOOKUP($A1645,[1]Sheet1!$D$5:$N$65000,4,FALSE)),"")</f>
        <v/>
      </c>
      <c r="E1645" s="20" t="str">
        <f>IFERROR(IF($A1645="","",VLOOKUP($A1645,[1]Sheet1!$D$5:$N$65000,5,FALSE)),"")</f>
        <v/>
      </c>
      <c r="F1645" s="20" t="str">
        <f>IFERROR(IF($A1645="","",VLOOKUP($A1645,[1]Sheet1!$D$5:$N$65000,6,FALSE)),"")</f>
        <v/>
      </c>
      <c r="G1645" s="20" t="str">
        <f>IFERROR(IF($A1645="","",VLOOKUP($A1645,[1]Sheet1!$D$5:$N$65000,7,FALSE)),"")</f>
        <v/>
      </c>
      <c r="H1645" s="20" t="str">
        <f>IFERROR(IF($A1645="","",VLOOKUP($A1645,[1]Sheet1!$D$5:$N$65000,8,FALSE)),"")</f>
        <v/>
      </c>
      <c r="I1645" s="20" t="str">
        <f>IFERROR(IF($A1645="","",VLOOKUP($A1645,[1]Sheet1!$D$5:$N$65000,9,FALSE)),"")</f>
        <v/>
      </c>
      <c r="J1645" s="20" t="str">
        <f>IFERROR(IF($A1645="","",VLOOKUP($A1645,[1]Sheet1!$D$5:$N$65000,10,FALSE)),"")</f>
        <v/>
      </c>
      <c r="K1645" s="20" t="str">
        <f>IFERROR(IF($A1645="","",VLOOKUP($A1645,[1]Sheet1!$D$5:$N$65000,11,FALSE)),"")</f>
        <v/>
      </c>
      <c r="L1645" s="3">
        <f t="shared" si="54"/>
        <v>1641</v>
      </c>
      <c r="M1645" s="21" t="str">
        <f t="shared" si="53"/>
        <v/>
      </c>
      <c r="N1645" s="29">
        <f>IF($L1644 = 8,[9]Sheet1!J136,0)</f>
        <v>0</v>
      </c>
      <c r="O1645" s="29">
        <f>IF($L1644 = 8,[9]Sheet1!K136,0)</f>
        <v>0</v>
      </c>
      <c r="P1645" s="29">
        <f>IF($L1644 = 8,[9]Sheet1!L136,0)</f>
        <v>0</v>
      </c>
      <c r="Q1645" s="29">
        <f>IF($L1644 = 8,[9]Sheet1!M136,0)</f>
        <v>0</v>
      </c>
      <c r="R1645" s="29">
        <f>IF($L1644 = 8,[9]Sheet1!N136,0)</f>
        <v>0</v>
      </c>
      <c r="Z1645" s="27"/>
    </row>
    <row r="1646" spans="1:26">
      <c r="A1646" s="18" t="str">
        <f t="array" ref="A1646">IF(ROW(B1646)-6&lt;A$1,VLOOKUP(LOOKUP("zzzz",CHOOSE({1,2},"",INDEX([1]Sheet1!$P$1:$P$65000,SMALL(IF([1]Sheet1!P$1:P$65000&lt;&gt;"",ROW([1]Sheet1!P$1:P$65000)),ROWS(D$5:D1646))))),[1]Sheet1!$C$5:$D$65000,2,FALSE),IF(L1646&gt;$A$1,"",IF(A1645="","Figure "&amp;L1646,IFERROR(VLOOKUP(A1645,[1]Sheet1!$D$5:$Q$65000,14,FALSE),IFERROR(VLOOKUP(A1645,[1]Sheet1!$A$5:$D$65000,4,FALSE),"Figure " &amp; L1646)))))</f>
        <v/>
      </c>
      <c r="B1646" s="19" t="str">
        <f>IFERROR(IF($A1646="","",VLOOKUP($A1646,[1]Sheet1!$D$5:$R$65000,15,FALSE)),"")</f>
        <v/>
      </c>
      <c r="C1646" s="20" t="str">
        <f>IFERROR(IF(A1646="","",VLOOKUP($A1646,[1]Sheet1!$D$5:$N$65000,3,FALSE)),"")</f>
        <v/>
      </c>
      <c r="D1646" s="20" t="str">
        <f>IFERROR(IF($A1646="","",VLOOKUP($A1646,[1]Sheet1!$D$5:$N$65000,4,FALSE)),"")</f>
        <v/>
      </c>
      <c r="E1646" s="20" t="str">
        <f>IFERROR(IF($A1646="","",VLOOKUP($A1646,[1]Sheet1!$D$5:$N$65000,5,FALSE)),"")</f>
        <v/>
      </c>
      <c r="F1646" s="20" t="str">
        <f>IFERROR(IF($A1646="","",VLOOKUP($A1646,[1]Sheet1!$D$5:$N$65000,6,FALSE)),"")</f>
        <v/>
      </c>
      <c r="G1646" s="20" t="str">
        <f>IFERROR(IF($A1646="","",VLOOKUP($A1646,[1]Sheet1!$D$5:$N$65000,7,FALSE)),"")</f>
        <v/>
      </c>
      <c r="H1646" s="20" t="str">
        <f>IFERROR(IF($A1646="","",VLOOKUP($A1646,[1]Sheet1!$D$5:$N$65000,8,FALSE)),"")</f>
        <v/>
      </c>
      <c r="I1646" s="20" t="str">
        <f>IFERROR(IF($A1646="","",VLOOKUP($A1646,[1]Sheet1!$D$5:$N$65000,9,FALSE)),"")</f>
        <v/>
      </c>
      <c r="J1646" s="20" t="str">
        <f>IFERROR(IF($A1646="","",VLOOKUP($A1646,[1]Sheet1!$D$5:$N$65000,10,FALSE)),"")</f>
        <v/>
      </c>
      <c r="K1646" s="20" t="str">
        <f>IFERROR(IF($A1646="","",VLOOKUP($A1646,[1]Sheet1!$D$5:$N$65000,11,FALSE)),"")</f>
        <v/>
      </c>
      <c r="L1646" s="3">
        <f t="shared" si="54"/>
        <v>1642</v>
      </c>
      <c r="M1646" s="21" t="str">
        <f t="shared" si="53"/>
        <v/>
      </c>
      <c r="N1646" s="29">
        <f>IF($L1645 = 8,[9]Sheet1!J137,0)</f>
        <v>0</v>
      </c>
      <c r="O1646" s="29">
        <f>IF($L1645 = 8,[9]Sheet1!K137,0)</f>
        <v>0</v>
      </c>
      <c r="P1646" s="29">
        <f>IF($L1645 = 8,[9]Sheet1!L137,0)</f>
        <v>0</v>
      </c>
      <c r="Q1646" s="29">
        <f>IF($L1645 = 8,[9]Sheet1!M137,0)</f>
        <v>0</v>
      </c>
      <c r="R1646" s="29">
        <f>IF($L1645 = 8,[9]Sheet1!N137,0)</f>
        <v>0</v>
      </c>
      <c r="Z1646" s="27"/>
    </row>
    <row r="1647" spans="1:26">
      <c r="A1647" s="18" t="str">
        <f t="array" ref="A1647">IF(ROW(B1647)-6&lt;A$1,VLOOKUP(LOOKUP("zzzz",CHOOSE({1,2},"",INDEX([1]Sheet1!$P$1:$P$65000,SMALL(IF([1]Sheet1!P$1:P$65000&lt;&gt;"",ROW([1]Sheet1!P$1:P$65000)),ROWS(D$5:D1647))))),[1]Sheet1!$C$5:$D$65000,2,FALSE),IF(L1647&gt;$A$1,"",IF(A1646="","Figure "&amp;L1647,IFERROR(VLOOKUP(A1646,[1]Sheet1!$D$5:$Q$65000,14,FALSE),IFERROR(VLOOKUP(A1646,[1]Sheet1!$A$5:$D$65000,4,FALSE),"Figure " &amp; L1647)))))</f>
        <v/>
      </c>
      <c r="B1647" s="19" t="str">
        <f>IFERROR(IF($A1647="","",VLOOKUP($A1647,[1]Sheet1!$D$5:$R$65000,15,FALSE)),"")</f>
        <v/>
      </c>
      <c r="C1647" s="20" t="str">
        <f>IFERROR(IF(A1647="","",VLOOKUP($A1647,[1]Sheet1!$D$5:$N$65000,3,FALSE)),"")</f>
        <v/>
      </c>
      <c r="D1647" s="20" t="str">
        <f>IFERROR(IF($A1647="","",VLOOKUP($A1647,[1]Sheet1!$D$5:$N$65000,4,FALSE)),"")</f>
        <v/>
      </c>
      <c r="E1647" s="20" t="str">
        <f>IFERROR(IF($A1647="","",VLOOKUP($A1647,[1]Sheet1!$D$5:$N$65000,5,FALSE)),"")</f>
        <v/>
      </c>
      <c r="F1647" s="20" t="str">
        <f>IFERROR(IF($A1647="","",VLOOKUP($A1647,[1]Sheet1!$D$5:$N$65000,6,FALSE)),"")</f>
        <v/>
      </c>
      <c r="G1647" s="20" t="str">
        <f>IFERROR(IF($A1647="","",VLOOKUP($A1647,[1]Sheet1!$D$5:$N$65000,7,FALSE)),"")</f>
        <v/>
      </c>
      <c r="H1647" s="20" t="str">
        <f>IFERROR(IF($A1647="","",VLOOKUP($A1647,[1]Sheet1!$D$5:$N$65000,8,FALSE)),"")</f>
        <v/>
      </c>
      <c r="I1647" s="20" t="str">
        <f>IFERROR(IF($A1647="","",VLOOKUP($A1647,[1]Sheet1!$D$5:$N$65000,9,FALSE)),"")</f>
        <v/>
      </c>
      <c r="J1647" s="20" t="str">
        <f>IFERROR(IF($A1647="","",VLOOKUP($A1647,[1]Sheet1!$D$5:$N$65000,10,FALSE)),"")</f>
        <v/>
      </c>
      <c r="K1647" s="20" t="str">
        <f>IFERROR(IF($A1647="","",VLOOKUP($A1647,[1]Sheet1!$D$5:$N$65000,11,FALSE)),"")</f>
        <v/>
      </c>
      <c r="L1647" s="3">
        <f t="shared" si="54"/>
        <v>1643</v>
      </c>
      <c r="M1647" s="21" t="str">
        <f t="shared" si="53"/>
        <v/>
      </c>
      <c r="N1647" s="29">
        <f>IF($L1646 = 8,[9]Sheet1!J138,0)</f>
        <v>0</v>
      </c>
      <c r="O1647" s="29">
        <f>IF($L1646 = 8,[9]Sheet1!K138,0)</f>
        <v>0</v>
      </c>
      <c r="P1647" s="29">
        <f>IF($L1646 = 8,[9]Sheet1!L138,0)</f>
        <v>0</v>
      </c>
      <c r="Q1647" s="29">
        <f>IF($L1646 = 8,[9]Sheet1!M138,0)</f>
        <v>0</v>
      </c>
      <c r="R1647" s="29">
        <f>IF($L1646 = 8,[9]Sheet1!N138,0)</f>
        <v>0</v>
      </c>
      <c r="Z1647" s="27"/>
    </row>
    <row r="1648" spans="1:26">
      <c r="A1648" s="18" t="str">
        <f t="array" ref="A1648">IF(ROW(B1648)-6&lt;A$1,VLOOKUP(LOOKUP("zzzz",CHOOSE({1,2},"",INDEX([1]Sheet1!$P$1:$P$65000,SMALL(IF([1]Sheet1!P$1:P$65000&lt;&gt;"",ROW([1]Sheet1!P$1:P$65000)),ROWS(D$5:D1648))))),[1]Sheet1!$C$5:$D$65000,2,FALSE),IF(L1648&gt;$A$1,"",IF(A1647="","Figure "&amp;L1648,IFERROR(VLOOKUP(A1647,[1]Sheet1!$D$5:$Q$65000,14,FALSE),IFERROR(VLOOKUP(A1647,[1]Sheet1!$A$5:$D$65000,4,FALSE),"Figure " &amp; L1648)))))</f>
        <v/>
      </c>
      <c r="B1648" s="19" t="str">
        <f>IFERROR(IF($A1648="","",VLOOKUP($A1648,[1]Sheet1!$D$5:$R$65000,15,FALSE)),"")</f>
        <v/>
      </c>
      <c r="C1648" s="20" t="str">
        <f>IFERROR(IF(A1648="","",VLOOKUP($A1648,[1]Sheet1!$D$5:$N$65000,3,FALSE)),"")</f>
        <v/>
      </c>
      <c r="D1648" s="20" t="str">
        <f>IFERROR(IF($A1648="","",VLOOKUP($A1648,[1]Sheet1!$D$5:$N$65000,4,FALSE)),"")</f>
        <v/>
      </c>
      <c r="E1648" s="20" t="str">
        <f>IFERROR(IF($A1648="","",VLOOKUP($A1648,[1]Sheet1!$D$5:$N$65000,5,FALSE)),"")</f>
        <v/>
      </c>
      <c r="F1648" s="20" t="str">
        <f>IFERROR(IF($A1648="","",VLOOKUP($A1648,[1]Sheet1!$D$5:$N$65000,6,FALSE)),"")</f>
        <v/>
      </c>
      <c r="G1648" s="20" t="str">
        <f>IFERROR(IF($A1648="","",VLOOKUP($A1648,[1]Sheet1!$D$5:$N$65000,7,FALSE)),"")</f>
        <v/>
      </c>
      <c r="H1648" s="20" t="str">
        <f>IFERROR(IF($A1648="","",VLOOKUP($A1648,[1]Sheet1!$D$5:$N$65000,8,FALSE)),"")</f>
        <v/>
      </c>
      <c r="I1648" s="20" t="str">
        <f>IFERROR(IF($A1648="","",VLOOKUP($A1648,[1]Sheet1!$D$5:$N$65000,9,FALSE)),"")</f>
        <v/>
      </c>
      <c r="J1648" s="20" t="str">
        <f>IFERROR(IF($A1648="","",VLOOKUP($A1648,[1]Sheet1!$D$5:$N$65000,10,FALSE)),"")</f>
        <v/>
      </c>
      <c r="K1648" s="20" t="str">
        <f>IFERROR(IF($A1648="","",VLOOKUP($A1648,[1]Sheet1!$D$5:$N$65000,11,FALSE)),"")</f>
        <v/>
      </c>
      <c r="L1648" s="3">
        <f t="shared" si="54"/>
        <v>1644</v>
      </c>
      <c r="M1648" s="21" t="str">
        <f t="shared" si="53"/>
        <v/>
      </c>
      <c r="N1648" s="29">
        <f>IF($L1647 = 8,[9]Sheet1!J139,0)</f>
        <v>0</v>
      </c>
      <c r="O1648" s="29">
        <f>IF($L1647 = 8,[9]Sheet1!K139,0)</f>
        <v>0</v>
      </c>
      <c r="P1648" s="29">
        <f>IF($L1647 = 8,[9]Sheet1!L139,0)</f>
        <v>0</v>
      </c>
      <c r="Q1648" s="29">
        <f>IF($L1647 = 8,[9]Sheet1!M139,0)</f>
        <v>0</v>
      </c>
      <c r="R1648" s="29">
        <f>IF($L1647 = 8,[9]Sheet1!N139,0)</f>
        <v>0</v>
      </c>
      <c r="Z1648" s="27"/>
    </row>
    <row r="1649" spans="1:26">
      <c r="A1649" s="18" t="str">
        <f t="array" ref="A1649">IF(ROW(B1649)-6&lt;A$1,VLOOKUP(LOOKUP("zzzz",CHOOSE({1,2},"",INDEX([1]Sheet1!$P$1:$P$65000,SMALL(IF([1]Sheet1!P$1:P$65000&lt;&gt;"",ROW([1]Sheet1!P$1:P$65000)),ROWS(D$5:D1649))))),[1]Sheet1!$C$5:$D$65000,2,FALSE),IF(L1649&gt;$A$1,"",IF(A1648="","Figure "&amp;L1649,IFERROR(VLOOKUP(A1648,[1]Sheet1!$D$5:$Q$65000,14,FALSE),IFERROR(VLOOKUP(A1648,[1]Sheet1!$A$5:$D$65000,4,FALSE),"Figure " &amp; L1649)))))</f>
        <v/>
      </c>
      <c r="B1649" s="19" t="str">
        <f>IFERROR(IF($A1649="","",VLOOKUP($A1649,[1]Sheet1!$D$5:$R$65000,15,FALSE)),"")</f>
        <v/>
      </c>
      <c r="C1649" s="20" t="str">
        <f>IFERROR(IF(A1649="","",VLOOKUP($A1649,[1]Sheet1!$D$5:$N$65000,3,FALSE)),"")</f>
        <v/>
      </c>
      <c r="D1649" s="20" t="str">
        <f>IFERROR(IF($A1649="","",VLOOKUP($A1649,[1]Sheet1!$D$5:$N$65000,4,FALSE)),"")</f>
        <v/>
      </c>
      <c r="E1649" s="20" t="str">
        <f>IFERROR(IF($A1649="","",VLOOKUP($A1649,[1]Sheet1!$D$5:$N$65000,5,FALSE)),"")</f>
        <v/>
      </c>
      <c r="F1649" s="20" t="str">
        <f>IFERROR(IF($A1649="","",VLOOKUP($A1649,[1]Sheet1!$D$5:$N$65000,6,FALSE)),"")</f>
        <v/>
      </c>
      <c r="G1649" s="20" t="str">
        <f>IFERROR(IF($A1649="","",VLOOKUP($A1649,[1]Sheet1!$D$5:$N$65000,7,FALSE)),"")</f>
        <v/>
      </c>
      <c r="H1649" s="20" t="str">
        <f>IFERROR(IF($A1649="","",VLOOKUP($A1649,[1]Sheet1!$D$5:$N$65000,8,FALSE)),"")</f>
        <v/>
      </c>
      <c r="I1649" s="20" t="str">
        <f>IFERROR(IF($A1649="","",VLOOKUP($A1649,[1]Sheet1!$D$5:$N$65000,9,FALSE)),"")</f>
        <v/>
      </c>
      <c r="J1649" s="20" t="str">
        <f>IFERROR(IF($A1649="","",VLOOKUP($A1649,[1]Sheet1!$D$5:$N$65000,10,FALSE)),"")</f>
        <v/>
      </c>
      <c r="K1649" s="20" t="str">
        <f>IFERROR(IF($A1649="","",VLOOKUP($A1649,[1]Sheet1!$D$5:$N$65000,11,FALSE)),"")</f>
        <v/>
      </c>
      <c r="L1649" s="3">
        <f t="shared" si="54"/>
        <v>1645</v>
      </c>
      <c r="M1649" s="21" t="str">
        <f t="shared" si="53"/>
        <v/>
      </c>
      <c r="N1649" s="29">
        <f>IF($L1648 = 8,[9]Sheet1!J140,0)</f>
        <v>0</v>
      </c>
      <c r="O1649" s="29">
        <f>IF($L1648 = 8,[9]Sheet1!K140,0)</f>
        <v>0</v>
      </c>
      <c r="P1649" s="29">
        <f>IF($L1648 = 8,[9]Sheet1!L140,0)</f>
        <v>0</v>
      </c>
      <c r="Q1649" s="29">
        <f>IF($L1648 = 8,[9]Sheet1!M140,0)</f>
        <v>0</v>
      </c>
      <c r="R1649" s="29">
        <f>IF($L1648 = 8,[9]Sheet1!N140,0)</f>
        <v>0</v>
      </c>
      <c r="Z1649" s="27"/>
    </row>
    <row r="1650" spans="1:26">
      <c r="A1650" s="18" t="str">
        <f t="array" ref="A1650">IF(ROW(B1650)-6&lt;A$1,VLOOKUP(LOOKUP("zzzz",CHOOSE({1,2},"",INDEX([1]Sheet1!$P$1:$P$65000,SMALL(IF([1]Sheet1!P$1:P$65000&lt;&gt;"",ROW([1]Sheet1!P$1:P$65000)),ROWS(D$5:D1650))))),[1]Sheet1!$C$5:$D$65000,2,FALSE),IF(L1650&gt;$A$1,"",IF(A1649="","Figure "&amp;L1650,IFERROR(VLOOKUP(A1649,[1]Sheet1!$D$5:$Q$65000,14,FALSE),IFERROR(VLOOKUP(A1649,[1]Sheet1!$A$5:$D$65000,4,FALSE),"Figure " &amp; L1650)))))</f>
        <v/>
      </c>
      <c r="B1650" s="19" t="str">
        <f>IFERROR(IF($A1650="","",VLOOKUP($A1650,[1]Sheet1!$D$5:$R$65000,15,FALSE)),"")</f>
        <v/>
      </c>
      <c r="C1650" s="20" t="str">
        <f>IFERROR(IF(A1650="","",VLOOKUP($A1650,[1]Sheet1!$D$5:$N$65000,3,FALSE)),"")</f>
        <v/>
      </c>
      <c r="D1650" s="20" t="str">
        <f>IFERROR(IF($A1650="","",VLOOKUP($A1650,[1]Sheet1!$D$5:$N$65000,4,FALSE)),"")</f>
        <v/>
      </c>
      <c r="E1650" s="20" t="str">
        <f>IFERROR(IF($A1650="","",VLOOKUP($A1650,[1]Sheet1!$D$5:$N$65000,5,FALSE)),"")</f>
        <v/>
      </c>
      <c r="F1650" s="20" t="str">
        <f>IFERROR(IF($A1650="","",VLOOKUP($A1650,[1]Sheet1!$D$5:$N$65000,6,FALSE)),"")</f>
        <v/>
      </c>
      <c r="G1650" s="20" t="str">
        <f>IFERROR(IF($A1650="","",VLOOKUP($A1650,[1]Sheet1!$D$5:$N$65000,7,FALSE)),"")</f>
        <v/>
      </c>
      <c r="H1650" s="20" t="str">
        <f>IFERROR(IF($A1650="","",VLOOKUP($A1650,[1]Sheet1!$D$5:$N$65000,8,FALSE)),"")</f>
        <v/>
      </c>
      <c r="I1650" s="20" t="str">
        <f>IFERROR(IF($A1650="","",VLOOKUP($A1650,[1]Sheet1!$D$5:$N$65000,9,FALSE)),"")</f>
        <v/>
      </c>
      <c r="J1650" s="20" t="str">
        <f>IFERROR(IF($A1650="","",VLOOKUP($A1650,[1]Sheet1!$D$5:$N$65000,10,FALSE)),"")</f>
        <v/>
      </c>
      <c r="K1650" s="20" t="str">
        <f>IFERROR(IF($A1650="","",VLOOKUP($A1650,[1]Sheet1!$D$5:$N$65000,11,FALSE)),"")</f>
        <v/>
      </c>
      <c r="L1650" s="3">
        <f t="shared" si="54"/>
        <v>1646</v>
      </c>
      <c r="M1650" s="21" t="str">
        <f t="shared" si="53"/>
        <v/>
      </c>
      <c r="N1650" s="29">
        <f>IF($L1649 = 8,[9]Sheet1!J141,0)</f>
        <v>0</v>
      </c>
      <c r="O1650" s="29">
        <f>IF($L1649 = 8,[9]Sheet1!K141,0)</f>
        <v>0</v>
      </c>
      <c r="P1650" s="29">
        <f>IF($L1649 = 8,[9]Sheet1!L141,0)</f>
        <v>0</v>
      </c>
      <c r="Q1650" s="29">
        <f>IF($L1649 = 8,[9]Sheet1!M141,0)</f>
        <v>0</v>
      </c>
      <c r="R1650" s="29">
        <f>IF($L1649 = 8,[9]Sheet1!N141,0)</f>
        <v>0</v>
      </c>
      <c r="Z1650" s="27"/>
    </row>
    <row r="1651" spans="1:26">
      <c r="A1651" s="18" t="str">
        <f t="array" ref="A1651">IF(ROW(B1651)-6&lt;A$1,VLOOKUP(LOOKUP("zzzz",CHOOSE({1,2},"",INDEX([1]Sheet1!$P$1:$P$65000,SMALL(IF([1]Sheet1!P$1:P$65000&lt;&gt;"",ROW([1]Sheet1!P$1:P$65000)),ROWS(D$5:D1651))))),[1]Sheet1!$C$5:$D$65000,2,FALSE),IF(L1651&gt;$A$1,"",IF(A1650="","Figure "&amp;L1651,IFERROR(VLOOKUP(A1650,[1]Sheet1!$D$5:$Q$65000,14,FALSE),IFERROR(VLOOKUP(A1650,[1]Sheet1!$A$5:$D$65000,4,FALSE),"Figure " &amp; L1651)))))</f>
        <v/>
      </c>
      <c r="B1651" s="19" t="str">
        <f>IFERROR(IF($A1651="","",VLOOKUP($A1651,[1]Sheet1!$D$5:$R$65000,15,FALSE)),"")</f>
        <v/>
      </c>
      <c r="C1651" s="20" t="str">
        <f>IFERROR(IF(A1651="","",VLOOKUP($A1651,[1]Sheet1!$D$5:$N$65000,3,FALSE)),"")</f>
        <v/>
      </c>
      <c r="D1651" s="20" t="str">
        <f>IFERROR(IF($A1651="","",VLOOKUP($A1651,[1]Sheet1!$D$5:$N$65000,4,FALSE)),"")</f>
        <v/>
      </c>
      <c r="E1651" s="20" t="str">
        <f>IFERROR(IF($A1651="","",VLOOKUP($A1651,[1]Sheet1!$D$5:$N$65000,5,FALSE)),"")</f>
        <v/>
      </c>
      <c r="F1651" s="20" t="str">
        <f>IFERROR(IF($A1651="","",VLOOKUP($A1651,[1]Sheet1!$D$5:$N$65000,6,FALSE)),"")</f>
        <v/>
      </c>
      <c r="G1651" s="20" t="str">
        <f>IFERROR(IF($A1651="","",VLOOKUP($A1651,[1]Sheet1!$D$5:$N$65000,7,FALSE)),"")</f>
        <v/>
      </c>
      <c r="H1651" s="20" t="str">
        <f>IFERROR(IF($A1651="","",VLOOKUP($A1651,[1]Sheet1!$D$5:$N$65000,8,FALSE)),"")</f>
        <v/>
      </c>
      <c r="I1651" s="20" t="str">
        <f>IFERROR(IF($A1651="","",VLOOKUP($A1651,[1]Sheet1!$D$5:$N$65000,9,FALSE)),"")</f>
        <v/>
      </c>
      <c r="J1651" s="20" t="str">
        <f>IFERROR(IF($A1651="","",VLOOKUP($A1651,[1]Sheet1!$D$5:$N$65000,10,FALSE)),"")</f>
        <v/>
      </c>
      <c r="K1651" s="20" t="str">
        <f>IFERROR(IF($A1651="","",VLOOKUP($A1651,[1]Sheet1!$D$5:$N$65000,11,FALSE)),"")</f>
        <v/>
      </c>
      <c r="L1651" s="3">
        <f t="shared" si="54"/>
        <v>1647</v>
      </c>
      <c r="M1651" s="21" t="str">
        <f t="shared" si="53"/>
        <v/>
      </c>
      <c r="N1651" s="29">
        <f>IF($L1650 = 8,[9]Sheet1!J142,0)</f>
        <v>0</v>
      </c>
      <c r="O1651" s="29">
        <f>IF($L1650 = 8,[9]Sheet1!K142,0)</f>
        <v>0</v>
      </c>
      <c r="P1651" s="29">
        <f>IF($L1650 = 8,[9]Sheet1!L142,0)</f>
        <v>0</v>
      </c>
      <c r="Q1651" s="29">
        <f>IF($L1650 = 8,[9]Sheet1!M142,0)</f>
        <v>0</v>
      </c>
      <c r="R1651" s="29">
        <f>IF($L1650 = 8,[9]Sheet1!N142,0)</f>
        <v>0</v>
      </c>
      <c r="Z1651" s="27"/>
    </row>
    <row r="1652" spans="1:26">
      <c r="A1652" s="18" t="str">
        <f t="array" ref="A1652">IF(ROW(B1652)-6&lt;A$1,VLOOKUP(LOOKUP("zzzz",CHOOSE({1,2},"",INDEX([1]Sheet1!$P$1:$P$65000,SMALL(IF([1]Sheet1!P$1:P$65000&lt;&gt;"",ROW([1]Sheet1!P$1:P$65000)),ROWS(D$5:D1652))))),[1]Sheet1!$C$5:$D$65000,2,FALSE),IF(L1652&gt;$A$1,"",IF(A1651="","Figure "&amp;L1652,IFERROR(VLOOKUP(A1651,[1]Sheet1!$D$5:$Q$65000,14,FALSE),IFERROR(VLOOKUP(A1651,[1]Sheet1!$A$5:$D$65000,4,FALSE),"Figure " &amp; L1652)))))</f>
        <v/>
      </c>
      <c r="B1652" s="19" t="str">
        <f>IFERROR(IF($A1652="","",VLOOKUP($A1652,[1]Sheet1!$D$5:$R$65000,15,FALSE)),"")</f>
        <v/>
      </c>
      <c r="C1652" s="20" t="str">
        <f>IFERROR(IF(A1652="","",VLOOKUP($A1652,[1]Sheet1!$D$5:$N$65000,3,FALSE)),"")</f>
        <v/>
      </c>
      <c r="D1652" s="20" t="str">
        <f>IFERROR(IF($A1652="","",VLOOKUP($A1652,[1]Sheet1!$D$5:$N$65000,4,FALSE)),"")</f>
        <v/>
      </c>
      <c r="E1652" s="20" t="str">
        <f>IFERROR(IF($A1652="","",VLOOKUP($A1652,[1]Sheet1!$D$5:$N$65000,5,FALSE)),"")</f>
        <v/>
      </c>
      <c r="F1652" s="20" t="str">
        <f>IFERROR(IF($A1652="","",VLOOKUP($A1652,[1]Sheet1!$D$5:$N$65000,6,FALSE)),"")</f>
        <v/>
      </c>
      <c r="G1652" s="20" t="str">
        <f>IFERROR(IF($A1652="","",VLOOKUP($A1652,[1]Sheet1!$D$5:$N$65000,7,FALSE)),"")</f>
        <v/>
      </c>
      <c r="H1652" s="20" t="str">
        <f>IFERROR(IF($A1652="","",VLOOKUP($A1652,[1]Sheet1!$D$5:$N$65000,8,FALSE)),"")</f>
        <v/>
      </c>
      <c r="I1652" s="20" t="str">
        <f>IFERROR(IF($A1652="","",VLOOKUP($A1652,[1]Sheet1!$D$5:$N$65000,9,FALSE)),"")</f>
        <v/>
      </c>
      <c r="J1652" s="20" t="str">
        <f>IFERROR(IF($A1652="","",VLOOKUP($A1652,[1]Sheet1!$D$5:$N$65000,10,FALSE)),"")</f>
        <v/>
      </c>
      <c r="K1652" s="20" t="str">
        <f>IFERROR(IF($A1652="","",VLOOKUP($A1652,[1]Sheet1!$D$5:$N$65000,11,FALSE)),"")</f>
        <v/>
      </c>
      <c r="L1652" s="3">
        <f t="shared" si="54"/>
        <v>1648</v>
      </c>
      <c r="M1652" s="21" t="str">
        <f t="shared" si="53"/>
        <v/>
      </c>
      <c r="N1652" s="29">
        <f>IF($L1651 = 8,[9]Sheet1!J143,0)</f>
        <v>0</v>
      </c>
      <c r="O1652" s="29">
        <f>IF($L1651 = 8,[9]Sheet1!K143,0)</f>
        <v>0</v>
      </c>
      <c r="P1652" s="29">
        <f>IF($L1651 = 8,[9]Sheet1!L143,0)</f>
        <v>0</v>
      </c>
      <c r="Q1652" s="29">
        <f>IF($L1651 = 8,[9]Sheet1!M143,0)</f>
        <v>0</v>
      </c>
      <c r="R1652" s="29">
        <f>IF($L1651 = 8,[9]Sheet1!N143,0)</f>
        <v>0</v>
      </c>
      <c r="Z1652" s="27"/>
    </row>
    <row r="1653" spans="1:26">
      <c r="A1653" s="18" t="str">
        <f t="array" ref="A1653">IF(ROW(B1653)-6&lt;A$1,VLOOKUP(LOOKUP("zzzz",CHOOSE({1,2},"",INDEX([1]Sheet1!$P$1:$P$65000,SMALL(IF([1]Sheet1!P$1:P$65000&lt;&gt;"",ROW([1]Sheet1!P$1:P$65000)),ROWS(D$5:D1653))))),[1]Sheet1!$C$5:$D$65000,2,FALSE),IF(L1653&gt;$A$1,"",IF(A1652="","Figure "&amp;L1653,IFERROR(VLOOKUP(A1652,[1]Sheet1!$D$5:$Q$65000,14,FALSE),IFERROR(VLOOKUP(A1652,[1]Sheet1!$A$5:$D$65000,4,FALSE),"Figure " &amp; L1653)))))</f>
        <v/>
      </c>
      <c r="B1653" s="19" t="str">
        <f>IFERROR(IF($A1653="","",VLOOKUP($A1653,[1]Sheet1!$D$5:$R$65000,15,FALSE)),"")</f>
        <v/>
      </c>
      <c r="C1653" s="20" t="str">
        <f>IFERROR(IF(A1653="","",VLOOKUP($A1653,[1]Sheet1!$D$5:$N$65000,3,FALSE)),"")</f>
        <v/>
      </c>
      <c r="D1653" s="20" t="str">
        <f>IFERROR(IF($A1653="","",VLOOKUP($A1653,[1]Sheet1!$D$5:$N$65000,4,FALSE)),"")</f>
        <v/>
      </c>
      <c r="E1653" s="20" t="str">
        <f>IFERROR(IF($A1653="","",VLOOKUP($A1653,[1]Sheet1!$D$5:$N$65000,5,FALSE)),"")</f>
        <v/>
      </c>
      <c r="F1653" s="20" t="str">
        <f>IFERROR(IF($A1653="","",VLOOKUP($A1653,[1]Sheet1!$D$5:$N$65000,6,FALSE)),"")</f>
        <v/>
      </c>
      <c r="G1653" s="20" t="str">
        <f>IFERROR(IF($A1653="","",VLOOKUP($A1653,[1]Sheet1!$D$5:$N$65000,7,FALSE)),"")</f>
        <v/>
      </c>
      <c r="H1653" s="20" t="str">
        <f>IFERROR(IF($A1653="","",VLOOKUP($A1653,[1]Sheet1!$D$5:$N$65000,8,FALSE)),"")</f>
        <v/>
      </c>
      <c r="I1653" s="20" t="str">
        <f>IFERROR(IF($A1653="","",VLOOKUP($A1653,[1]Sheet1!$D$5:$N$65000,9,FALSE)),"")</f>
        <v/>
      </c>
      <c r="J1653" s="20" t="str">
        <f>IFERROR(IF($A1653="","",VLOOKUP($A1653,[1]Sheet1!$D$5:$N$65000,10,FALSE)),"")</f>
        <v/>
      </c>
      <c r="K1653" s="20" t="str">
        <f>IFERROR(IF($A1653="","",VLOOKUP($A1653,[1]Sheet1!$D$5:$N$65000,11,FALSE)),"")</f>
        <v/>
      </c>
      <c r="L1653" s="3">
        <f t="shared" si="54"/>
        <v>1649</v>
      </c>
      <c r="M1653" s="21" t="str">
        <f t="shared" si="53"/>
        <v/>
      </c>
      <c r="N1653" s="29">
        <f>IF($L1652 = 8,[9]Sheet1!J144,0)</f>
        <v>0</v>
      </c>
      <c r="O1653" s="29">
        <f>IF($L1652 = 8,[9]Sheet1!K144,0)</f>
        <v>0</v>
      </c>
      <c r="P1653" s="29">
        <f>IF($L1652 = 8,[9]Sheet1!L144,0)</f>
        <v>0</v>
      </c>
      <c r="Q1653" s="29">
        <f>IF($L1652 = 8,[9]Sheet1!M144,0)</f>
        <v>0</v>
      </c>
      <c r="R1653" s="29">
        <f>IF($L1652 = 8,[9]Sheet1!N144,0)</f>
        <v>0</v>
      </c>
      <c r="Z1653" s="27"/>
    </row>
    <row r="1654" spans="1:26">
      <c r="A1654" s="18" t="str">
        <f t="array" ref="A1654">IF(ROW(B1654)-6&lt;A$1,VLOOKUP(LOOKUP("zzzz",CHOOSE({1,2},"",INDEX([1]Sheet1!$P$1:$P$65000,SMALL(IF([1]Sheet1!P$1:P$65000&lt;&gt;"",ROW([1]Sheet1!P$1:P$65000)),ROWS(D$5:D1654))))),[1]Sheet1!$C$5:$D$65000,2,FALSE),IF(L1654&gt;$A$1,"",IF(A1653="","Figure "&amp;L1654,IFERROR(VLOOKUP(A1653,[1]Sheet1!$D$5:$Q$65000,14,FALSE),IFERROR(VLOOKUP(A1653,[1]Sheet1!$A$5:$D$65000,4,FALSE),"Figure " &amp; L1654)))))</f>
        <v/>
      </c>
      <c r="B1654" s="19" t="str">
        <f>IFERROR(IF($A1654="","",VLOOKUP($A1654,[1]Sheet1!$D$5:$R$65000,15,FALSE)),"")</f>
        <v/>
      </c>
      <c r="C1654" s="20" t="str">
        <f>IFERROR(IF(A1654="","",VLOOKUP($A1654,[1]Sheet1!$D$5:$N$65000,3,FALSE)),"")</f>
        <v/>
      </c>
      <c r="D1654" s="20" t="str">
        <f>IFERROR(IF($A1654="","",VLOOKUP($A1654,[1]Sheet1!$D$5:$N$65000,4,FALSE)),"")</f>
        <v/>
      </c>
      <c r="E1654" s="20" t="str">
        <f>IFERROR(IF($A1654="","",VLOOKUP($A1654,[1]Sheet1!$D$5:$N$65000,5,FALSE)),"")</f>
        <v/>
      </c>
      <c r="F1654" s="20" t="str">
        <f>IFERROR(IF($A1654="","",VLOOKUP($A1654,[1]Sheet1!$D$5:$N$65000,6,FALSE)),"")</f>
        <v/>
      </c>
      <c r="G1654" s="20" t="str">
        <f>IFERROR(IF($A1654="","",VLOOKUP($A1654,[1]Sheet1!$D$5:$N$65000,7,FALSE)),"")</f>
        <v/>
      </c>
      <c r="H1654" s="20" t="str">
        <f>IFERROR(IF($A1654="","",VLOOKUP($A1654,[1]Sheet1!$D$5:$N$65000,8,FALSE)),"")</f>
        <v/>
      </c>
      <c r="I1654" s="20" t="str">
        <f>IFERROR(IF($A1654="","",VLOOKUP($A1654,[1]Sheet1!$D$5:$N$65000,9,FALSE)),"")</f>
        <v/>
      </c>
      <c r="J1654" s="20" t="str">
        <f>IFERROR(IF($A1654="","",VLOOKUP($A1654,[1]Sheet1!$D$5:$N$65000,10,FALSE)),"")</f>
        <v/>
      </c>
      <c r="K1654" s="20" t="str">
        <f>IFERROR(IF($A1654="","",VLOOKUP($A1654,[1]Sheet1!$D$5:$N$65000,11,FALSE)),"")</f>
        <v/>
      </c>
      <c r="L1654" s="3">
        <f t="shared" si="54"/>
        <v>1650</v>
      </c>
      <c r="M1654" s="21" t="str">
        <f t="shared" si="53"/>
        <v/>
      </c>
      <c r="N1654" s="29">
        <f>IF($L1653 = 8,[9]Sheet1!J145,0)</f>
        <v>0</v>
      </c>
      <c r="O1654" s="29">
        <f>IF($L1653 = 8,[9]Sheet1!K145,0)</f>
        <v>0</v>
      </c>
      <c r="P1654" s="29">
        <f>IF($L1653 = 8,[9]Sheet1!L145,0)</f>
        <v>0</v>
      </c>
      <c r="Q1654" s="29">
        <f>IF($L1653 = 8,[9]Sheet1!M145,0)</f>
        <v>0</v>
      </c>
      <c r="R1654" s="29">
        <f>IF($L1653 = 8,[9]Sheet1!N145,0)</f>
        <v>0</v>
      </c>
      <c r="Z1654" s="27"/>
    </row>
    <row r="1655" spans="1:26">
      <c r="A1655" s="18" t="str">
        <f t="array" ref="A1655">IF(ROW(B1655)-6&lt;A$1,VLOOKUP(LOOKUP("zzzz",CHOOSE({1,2},"",INDEX([1]Sheet1!$P$1:$P$65000,SMALL(IF([1]Sheet1!P$1:P$65000&lt;&gt;"",ROW([1]Sheet1!P$1:P$65000)),ROWS(D$5:D1655))))),[1]Sheet1!$C$5:$D$65000,2,FALSE),IF(L1655&gt;$A$1,"",IF(A1654="","Figure "&amp;L1655,IFERROR(VLOOKUP(A1654,[1]Sheet1!$D$5:$Q$65000,14,FALSE),IFERROR(VLOOKUP(A1654,[1]Sheet1!$A$5:$D$65000,4,FALSE),"Figure " &amp; L1655)))))</f>
        <v/>
      </c>
      <c r="B1655" s="19" t="str">
        <f>IFERROR(IF($A1655="","",VLOOKUP($A1655,[1]Sheet1!$D$5:$R$65000,15,FALSE)),"")</f>
        <v/>
      </c>
      <c r="C1655" s="20" t="str">
        <f>IFERROR(IF(A1655="","",VLOOKUP($A1655,[1]Sheet1!$D$5:$N$65000,3,FALSE)),"")</f>
        <v/>
      </c>
      <c r="D1655" s="20" t="str">
        <f>IFERROR(IF($A1655="","",VLOOKUP($A1655,[1]Sheet1!$D$5:$N$65000,4,FALSE)),"")</f>
        <v/>
      </c>
      <c r="E1655" s="20" t="str">
        <f>IFERROR(IF($A1655="","",VLOOKUP($A1655,[1]Sheet1!$D$5:$N$65000,5,FALSE)),"")</f>
        <v/>
      </c>
      <c r="F1655" s="20" t="str">
        <f>IFERROR(IF($A1655="","",VLOOKUP($A1655,[1]Sheet1!$D$5:$N$65000,6,FALSE)),"")</f>
        <v/>
      </c>
      <c r="G1655" s="20" t="str">
        <f>IFERROR(IF($A1655="","",VLOOKUP($A1655,[1]Sheet1!$D$5:$N$65000,7,FALSE)),"")</f>
        <v/>
      </c>
      <c r="H1655" s="20" t="str">
        <f>IFERROR(IF($A1655="","",VLOOKUP($A1655,[1]Sheet1!$D$5:$N$65000,8,FALSE)),"")</f>
        <v/>
      </c>
      <c r="I1655" s="20" t="str">
        <f>IFERROR(IF($A1655="","",VLOOKUP($A1655,[1]Sheet1!$D$5:$N$65000,9,FALSE)),"")</f>
        <v/>
      </c>
      <c r="J1655" s="20" t="str">
        <f>IFERROR(IF($A1655="","",VLOOKUP($A1655,[1]Sheet1!$D$5:$N$65000,10,FALSE)),"")</f>
        <v/>
      </c>
      <c r="K1655" s="20" t="str">
        <f>IFERROR(IF($A1655="","",VLOOKUP($A1655,[1]Sheet1!$D$5:$N$65000,11,FALSE)),"")</f>
        <v/>
      </c>
      <c r="L1655" s="3">
        <f t="shared" si="54"/>
        <v>1651</v>
      </c>
      <c r="M1655" s="21" t="str">
        <f t="shared" si="53"/>
        <v/>
      </c>
      <c r="N1655" s="29">
        <f>IF($L1654 = 8,[9]Sheet1!J146,0)</f>
        <v>0</v>
      </c>
      <c r="O1655" s="29">
        <f>IF($L1654 = 8,[9]Sheet1!K146,0)</f>
        <v>0</v>
      </c>
      <c r="P1655" s="29">
        <f>IF($L1654 = 8,[9]Sheet1!L146,0)</f>
        <v>0</v>
      </c>
      <c r="Q1655" s="29">
        <f>IF($L1654 = 8,[9]Sheet1!M146,0)</f>
        <v>0</v>
      </c>
      <c r="R1655" s="29">
        <f>IF($L1654 = 8,[9]Sheet1!N146,0)</f>
        <v>0</v>
      </c>
      <c r="Z1655" s="27"/>
    </row>
    <row r="1656" spans="1:26">
      <c r="A1656" s="18" t="str">
        <f t="array" ref="A1656">IF(ROW(B1656)-6&lt;A$1,VLOOKUP(LOOKUP("zzzz",CHOOSE({1,2},"",INDEX([1]Sheet1!$P$1:$P$65000,SMALL(IF([1]Sheet1!P$1:P$65000&lt;&gt;"",ROW([1]Sheet1!P$1:P$65000)),ROWS(D$5:D1656))))),[1]Sheet1!$C$5:$D$65000,2,FALSE),IF(L1656&gt;$A$1,"",IF(A1655="","Figure "&amp;L1656,IFERROR(VLOOKUP(A1655,[1]Sheet1!$D$5:$Q$65000,14,FALSE),IFERROR(VLOOKUP(A1655,[1]Sheet1!$A$5:$D$65000,4,FALSE),"Figure " &amp; L1656)))))</f>
        <v/>
      </c>
      <c r="B1656" s="19" t="str">
        <f>IFERROR(IF($A1656="","",VLOOKUP($A1656,[1]Sheet1!$D$5:$R$65000,15,FALSE)),"")</f>
        <v/>
      </c>
      <c r="C1656" s="20" t="str">
        <f>IFERROR(IF(A1656="","",VLOOKUP($A1656,[1]Sheet1!$D$5:$N$65000,3,FALSE)),"")</f>
        <v/>
      </c>
      <c r="D1656" s="20" t="str">
        <f>IFERROR(IF($A1656="","",VLOOKUP($A1656,[1]Sheet1!$D$5:$N$65000,4,FALSE)),"")</f>
        <v/>
      </c>
      <c r="E1656" s="20" t="str">
        <f>IFERROR(IF($A1656="","",VLOOKUP($A1656,[1]Sheet1!$D$5:$N$65000,5,FALSE)),"")</f>
        <v/>
      </c>
      <c r="F1656" s="20" t="str">
        <f>IFERROR(IF($A1656="","",VLOOKUP($A1656,[1]Sheet1!$D$5:$N$65000,6,FALSE)),"")</f>
        <v/>
      </c>
      <c r="G1656" s="20" t="str">
        <f>IFERROR(IF($A1656="","",VLOOKUP($A1656,[1]Sheet1!$D$5:$N$65000,7,FALSE)),"")</f>
        <v/>
      </c>
      <c r="H1656" s="20" t="str">
        <f>IFERROR(IF($A1656="","",VLOOKUP($A1656,[1]Sheet1!$D$5:$N$65000,8,FALSE)),"")</f>
        <v/>
      </c>
      <c r="I1656" s="20" t="str">
        <f>IFERROR(IF($A1656="","",VLOOKUP($A1656,[1]Sheet1!$D$5:$N$65000,9,FALSE)),"")</f>
        <v/>
      </c>
      <c r="J1656" s="20" t="str">
        <f>IFERROR(IF($A1656="","",VLOOKUP($A1656,[1]Sheet1!$D$5:$N$65000,10,FALSE)),"")</f>
        <v/>
      </c>
      <c r="K1656" s="20" t="str">
        <f>IFERROR(IF($A1656="","",VLOOKUP($A1656,[1]Sheet1!$D$5:$N$65000,11,FALSE)),"")</f>
        <v/>
      </c>
      <c r="L1656" s="3">
        <f t="shared" si="54"/>
        <v>1652</v>
      </c>
      <c r="M1656" s="21" t="str">
        <f t="shared" si="53"/>
        <v/>
      </c>
      <c r="N1656" s="29">
        <f>IF($L1655 = 8,[9]Sheet1!J147,0)</f>
        <v>0</v>
      </c>
      <c r="O1656" s="29">
        <f>IF($L1655 = 8,[9]Sheet1!K147,0)</f>
        <v>0</v>
      </c>
      <c r="P1656" s="29">
        <f>IF($L1655 = 8,[9]Sheet1!L147,0)</f>
        <v>0</v>
      </c>
      <c r="Q1656" s="29">
        <f>IF($L1655 = 8,[9]Sheet1!M147,0)</f>
        <v>0</v>
      </c>
      <c r="R1656" s="29">
        <f>IF($L1655 = 8,[9]Sheet1!N147,0)</f>
        <v>0</v>
      </c>
      <c r="Z1656" s="27"/>
    </row>
    <row r="1657" spans="1:26">
      <c r="A1657" s="18" t="str">
        <f t="array" ref="A1657">IF(ROW(B1657)-6&lt;A$1,VLOOKUP(LOOKUP("zzzz",CHOOSE({1,2},"",INDEX([1]Sheet1!$P$1:$P$65000,SMALL(IF([1]Sheet1!P$1:P$65000&lt;&gt;"",ROW([1]Sheet1!P$1:P$65000)),ROWS(D$5:D1657))))),[1]Sheet1!$C$5:$D$65000,2,FALSE),IF(L1657&gt;$A$1,"",IF(A1656="","Figure "&amp;L1657,IFERROR(VLOOKUP(A1656,[1]Sheet1!$D$5:$Q$65000,14,FALSE),IFERROR(VLOOKUP(A1656,[1]Sheet1!$A$5:$D$65000,4,FALSE),"Figure " &amp; L1657)))))</f>
        <v/>
      </c>
      <c r="B1657" s="19" t="str">
        <f>IFERROR(IF($A1657="","",VLOOKUP($A1657,[1]Sheet1!$D$5:$R$65000,15,FALSE)),"")</f>
        <v/>
      </c>
      <c r="C1657" s="20" t="str">
        <f>IFERROR(IF(A1657="","",VLOOKUP($A1657,[1]Sheet1!$D$5:$N$65000,3,FALSE)),"")</f>
        <v/>
      </c>
      <c r="D1657" s="20" t="str">
        <f>IFERROR(IF($A1657="","",VLOOKUP($A1657,[1]Sheet1!$D$5:$N$65000,4,FALSE)),"")</f>
        <v/>
      </c>
      <c r="E1657" s="20" t="str">
        <f>IFERROR(IF($A1657="","",VLOOKUP($A1657,[1]Sheet1!$D$5:$N$65000,5,FALSE)),"")</f>
        <v/>
      </c>
      <c r="F1657" s="20" t="str">
        <f>IFERROR(IF($A1657="","",VLOOKUP($A1657,[1]Sheet1!$D$5:$N$65000,6,FALSE)),"")</f>
        <v/>
      </c>
      <c r="G1657" s="20" t="str">
        <f>IFERROR(IF($A1657="","",VLOOKUP($A1657,[1]Sheet1!$D$5:$N$65000,7,FALSE)),"")</f>
        <v/>
      </c>
      <c r="H1657" s="20" t="str">
        <f>IFERROR(IF($A1657="","",VLOOKUP($A1657,[1]Sheet1!$D$5:$N$65000,8,FALSE)),"")</f>
        <v/>
      </c>
      <c r="I1657" s="20" t="str">
        <f>IFERROR(IF($A1657="","",VLOOKUP($A1657,[1]Sheet1!$D$5:$N$65000,9,FALSE)),"")</f>
        <v/>
      </c>
      <c r="J1657" s="20" t="str">
        <f>IFERROR(IF($A1657="","",VLOOKUP($A1657,[1]Sheet1!$D$5:$N$65000,10,FALSE)),"")</f>
        <v/>
      </c>
      <c r="K1657" s="20" t="str">
        <f>IFERROR(IF($A1657="","",VLOOKUP($A1657,[1]Sheet1!$D$5:$N$65000,11,FALSE)),"")</f>
        <v/>
      </c>
      <c r="L1657" s="3">
        <f t="shared" si="54"/>
        <v>1653</v>
      </c>
      <c r="M1657" s="21" t="str">
        <f t="shared" si="53"/>
        <v/>
      </c>
      <c r="N1657" s="29">
        <f>IF($L1656 = 8,[9]Sheet1!J148,0)</f>
        <v>0</v>
      </c>
      <c r="O1657" s="29">
        <f>IF($L1656 = 8,[9]Sheet1!K148,0)</f>
        <v>0</v>
      </c>
      <c r="P1657" s="29">
        <f>IF($L1656 = 8,[9]Sheet1!L148,0)</f>
        <v>0</v>
      </c>
      <c r="Q1657" s="29">
        <f>IF($L1656 = 8,[9]Sheet1!M148,0)</f>
        <v>0</v>
      </c>
      <c r="R1657" s="29">
        <f>IF($L1656 = 8,[9]Sheet1!N148,0)</f>
        <v>0</v>
      </c>
      <c r="Z1657" s="27"/>
    </row>
    <row r="1658" spans="1:26">
      <c r="A1658" s="18" t="str">
        <f t="array" ref="A1658">IF(ROW(B1658)-6&lt;A$1,VLOOKUP(LOOKUP("zzzz",CHOOSE({1,2},"",INDEX([1]Sheet1!$P$1:$P$65000,SMALL(IF([1]Sheet1!P$1:P$65000&lt;&gt;"",ROW([1]Sheet1!P$1:P$65000)),ROWS(D$5:D1658))))),[1]Sheet1!$C$5:$D$65000,2,FALSE),IF(L1658&gt;$A$1,"",IF(A1657="","Figure "&amp;L1658,IFERROR(VLOOKUP(A1657,[1]Sheet1!$D$5:$Q$65000,14,FALSE),IFERROR(VLOOKUP(A1657,[1]Sheet1!$A$5:$D$65000,4,FALSE),"Figure " &amp; L1658)))))</f>
        <v/>
      </c>
      <c r="B1658" s="19" t="str">
        <f>IFERROR(IF($A1658="","",VLOOKUP($A1658,[1]Sheet1!$D$5:$R$65000,15,FALSE)),"")</f>
        <v/>
      </c>
      <c r="C1658" s="20" t="str">
        <f>IFERROR(IF(A1658="","",VLOOKUP($A1658,[1]Sheet1!$D$5:$N$65000,3,FALSE)),"")</f>
        <v/>
      </c>
      <c r="D1658" s="20" t="str">
        <f>IFERROR(IF($A1658="","",VLOOKUP($A1658,[1]Sheet1!$D$5:$N$65000,4,FALSE)),"")</f>
        <v/>
      </c>
      <c r="E1658" s="20" t="str">
        <f>IFERROR(IF($A1658="","",VLOOKUP($A1658,[1]Sheet1!$D$5:$N$65000,5,FALSE)),"")</f>
        <v/>
      </c>
      <c r="F1658" s="20" t="str">
        <f>IFERROR(IF($A1658="","",VLOOKUP($A1658,[1]Sheet1!$D$5:$N$65000,6,FALSE)),"")</f>
        <v/>
      </c>
      <c r="G1658" s="20" t="str">
        <f>IFERROR(IF($A1658="","",VLOOKUP($A1658,[1]Sheet1!$D$5:$N$65000,7,FALSE)),"")</f>
        <v/>
      </c>
      <c r="H1658" s="20" t="str">
        <f>IFERROR(IF($A1658="","",VLOOKUP($A1658,[1]Sheet1!$D$5:$N$65000,8,FALSE)),"")</f>
        <v/>
      </c>
      <c r="I1658" s="20" t="str">
        <f>IFERROR(IF($A1658="","",VLOOKUP($A1658,[1]Sheet1!$D$5:$N$65000,9,FALSE)),"")</f>
        <v/>
      </c>
      <c r="J1658" s="20" t="str">
        <f>IFERROR(IF($A1658="","",VLOOKUP($A1658,[1]Sheet1!$D$5:$N$65000,10,FALSE)),"")</f>
        <v/>
      </c>
      <c r="K1658" s="20" t="str">
        <f>IFERROR(IF($A1658="","",VLOOKUP($A1658,[1]Sheet1!$D$5:$N$65000,11,FALSE)),"")</f>
        <v/>
      </c>
      <c r="L1658" s="3">
        <f t="shared" si="54"/>
        <v>1654</v>
      </c>
      <c r="M1658" s="21" t="str">
        <f t="shared" si="53"/>
        <v/>
      </c>
      <c r="N1658" s="29">
        <f>IF($L1657 = 8,[9]Sheet1!J149,0)</f>
        <v>0</v>
      </c>
      <c r="O1658" s="29">
        <f>IF($L1657 = 8,[9]Sheet1!K149,0)</f>
        <v>0</v>
      </c>
      <c r="P1658" s="29">
        <f>IF($L1657 = 8,[9]Sheet1!L149,0)</f>
        <v>0</v>
      </c>
      <c r="Q1658" s="29">
        <f>IF($L1657 = 8,[9]Sheet1!M149,0)</f>
        <v>0</v>
      </c>
      <c r="R1658" s="29">
        <f>IF($L1657 = 8,[9]Sheet1!N149,0)</f>
        <v>0</v>
      </c>
      <c r="Z1658" s="27"/>
    </row>
    <row r="1659" spans="1:26">
      <c r="A1659" s="18" t="str">
        <f t="array" ref="A1659">IF(ROW(B1659)-6&lt;A$1,VLOOKUP(LOOKUP("zzzz",CHOOSE({1,2},"",INDEX([1]Sheet1!$P$1:$P$65000,SMALL(IF([1]Sheet1!P$1:P$65000&lt;&gt;"",ROW([1]Sheet1!P$1:P$65000)),ROWS(D$5:D1659))))),[1]Sheet1!$C$5:$D$65000,2,FALSE),IF(L1659&gt;$A$1,"",IF(A1658="","Figure "&amp;L1659,IFERROR(VLOOKUP(A1658,[1]Sheet1!$D$5:$Q$65000,14,FALSE),IFERROR(VLOOKUP(A1658,[1]Sheet1!$A$5:$D$65000,4,FALSE),"Figure " &amp; L1659)))))</f>
        <v/>
      </c>
      <c r="B1659" s="19" t="str">
        <f>IFERROR(IF($A1659="","",VLOOKUP($A1659,[1]Sheet1!$D$5:$R$65000,15,FALSE)),"")</f>
        <v/>
      </c>
      <c r="C1659" s="20" t="str">
        <f>IFERROR(IF(A1659="","",VLOOKUP($A1659,[1]Sheet1!$D$5:$N$65000,3,FALSE)),"")</f>
        <v/>
      </c>
      <c r="D1659" s="20" t="str">
        <f>IFERROR(IF($A1659="","",VLOOKUP($A1659,[1]Sheet1!$D$5:$N$65000,4,FALSE)),"")</f>
        <v/>
      </c>
      <c r="E1659" s="20" t="str">
        <f>IFERROR(IF($A1659="","",VLOOKUP($A1659,[1]Sheet1!$D$5:$N$65000,5,FALSE)),"")</f>
        <v/>
      </c>
      <c r="F1659" s="20" t="str">
        <f>IFERROR(IF($A1659="","",VLOOKUP($A1659,[1]Sheet1!$D$5:$N$65000,6,FALSE)),"")</f>
        <v/>
      </c>
      <c r="G1659" s="20" t="str">
        <f>IFERROR(IF($A1659="","",VLOOKUP($A1659,[1]Sheet1!$D$5:$N$65000,7,FALSE)),"")</f>
        <v/>
      </c>
      <c r="H1659" s="20" t="str">
        <f>IFERROR(IF($A1659="","",VLOOKUP($A1659,[1]Sheet1!$D$5:$N$65000,8,FALSE)),"")</f>
        <v/>
      </c>
      <c r="I1659" s="20" t="str">
        <f>IFERROR(IF($A1659="","",VLOOKUP($A1659,[1]Sheet1!$D$5:$N$65000,9,FALSE)),"")</f>
        <v/>
      </c>
      <c r="J1659" s="20" t="str">
        <f>IFERROR(IF($A1659="","",VLOOKUP($A1659,[1]Sheet1!$D$5:$N$65000,10,FALSE)),"")</f>
        <v/>
      </c>
      <c r="K1659" s="20" t="str">
        <f>IFERROR(IF($A1659="","",VLOOKUP($A1659,[1]Sheet1!$D$5:$N$65000,11,FALSE)),"")</f>
        <v/>
      </c>
      <c r="L1659" s="3">
        <f t="shared" si="54"/>
        <v>1655</v>
      </c>
      <c r="M1659" s="21" t="str">
        <f t="shared" si="53"/>
        <v/>
      </c>
      <c r="N1659" s="29">
        <f>IF($L1658 = 8,[9]Sheet1!J150,0)</f>
        <v>0</v>
      </c>
      <c r="O1659" s="29">
        <f>IF($L1658 = 8,[9]Sheet1!K150,0)</f>
        <v>0</v>
      </c>
      <c r="P1659" s="29">
        <f>IF($L1658 = 8,[9]Sheet1!L150,0)</f>
        <v>0</v>
      </c>
      <c r="Q1659" s="29">
        <f>IF($L1658 = 8,[9]Sheet1!M150,0)</f>
        <v>0</v>
      </c>
      <c r="R1659" s="29">
        <f>IF($L1658 = 8,[9]Sheet1!N150,0)</f>
        <v>0</v>
      </c>
      <c r="Z1659" s="27"/>
    </row>
    <row r="1660" spans="1:26">
      <c r="A1660" s="18" t="str">
        <f t="array" ref="A1660">IF(ROW(B1660)-6&lt;A$1,VLOOKUP(LOOKUP("zzzz",CHOOSE({1,2},"",INDEX([1]Sheet1!$P$1:$P$65000,SMALL(IF([1]Sheet1!P$1:P$65000&lt;&gt;"",ROW([1]Sheet1!P$1:P$65000)),ROWS(D$5:D1660))))),[1]Sheet1!$C$5:$D$65000,2,FALSE),IF(L1660&gt;$A$1,"",IF(A1659="","Figure "&amp;L1660,IFERROR(VLOOKUP(A1659,[1]Sheet1!$D$5:$Q$65000,14,FALSE),IFERROR(VLOOKUP(A1659,[1]Sheet1!$A$5:$D$65000,4,FALSE),"Figure " &amp; L1660)))))</f>
        <v/>
      </c>
      <c r="B1660" s="19" t="str">
        <f>IFERROR(IF($A1660="","",VLOOKUP($A1660,[1]Sheet1!$D$5:$R$65000,15,FALSE)),"")</f>
        <v/>
      </c>
      <c r="C1660" s="20" t="str">
        <f>IFERROR(IF(A1660="","",VLOOKUP($A1660,[1]Sheet1!$D$5:$N$65000,3,FALSE)),"")</f>
        <v/>
      </c>
      <c r="D1660" s="20" t="str">
        <f>IFERROR(IF($A1660="","",VLOOKUP($A1660,[1]Sheet1!$D$5:$N$65000,4,FALSE)),"")</f>
        <v/>
      </c>
      <c r="E1660" s="20" t="str">
        <f>IFERROR(IF($A1660="","",VLOOKUP($A1660,[1]Sheet1!$D$5:$N$65000,5,FALSE)),"")</f>
        <v/>
      </c>
      <c r="F1660" s="20" t="str">
        <f>IFERROR(IF($A1660="","",VLOOKUP($A1660,[1]Sheet1!$D$5:$N$65000,6,FALSE)),"")</f>
        <v/>
      </c>
      <c r="G1660" s="20" t="str">
        <f>IFERROR(IF($A1660="","",VLOOKUP($A1660,[1]Sheet1!$D$5:$N$65000,7,FALSE)),"")</f>
        <v/>
      </c>
      <c r="H1660" s="20" t="str">
        <f>IFERROR(IF($A1660="","",VLOOKUP($A1660,[1]Sheet1!$D$5:$N$65000,8,FALSE)),"")</f>
        <v/>
      </c>
      <c r="I1660" s="20" t="str">
        <f>IFERROR(IF($A1660="","",VLOOKUP($A1660,[1]Sheet1!$D$5:$N$65000,9,FALSE)),"")</f>
        <v/>
      </c>
      <c r="J1660" s="20" t="str">
        <f>IFERROR(IF($A1660="","",VLOOKUP($A1660,[1]Sheet1!$D$5:$N$65000,10,FALSE)),"")</f>
        <v/>
      </c>
      <c r="K1660" s="20" t="str">
        <f>IFERROR(IF($A1660="","",VLOOKUP($A1660,[1]Sheet1!$D$5:$N$65000,11,FALSE)),"")</f>
        <v/>
      </c>
      <c r="L1660" s="3">
        <f t="shared" si="54"/>
        <v>1656</v>
      </c>
      <c r="M1660" s="21" t="str">
        <f t="shared" si="53"/>
        <v/>
      </c>
      <c r="N1660" s="29">
        <f>IF($L1659 = 8,[9]Sheet1!J151,0)</f>
        <v>0</v>
      </c>
      <c r="O1660" s="29">
        <f>IF($L1659 = 8,[9]Sheet1!K151,0)</f>
        <v>0</v>
      </c>
      <c r="P1660" s="29">
        <f>IF($L1659 = 8,[9]Sheet1!L151,0)</f>
        <v>0</v>
      </c>
      <c r="Q1660" s="29">
        <f>IF($L1659 = 8,[9]Sheet1!M151,0)</f>
        <v>0</v>
      </c>
      <c r="R1660" s="29">
        <f>IF($L1659 = 8,[9]Sheet1!N151,0)</f>
        <v>0</v>
      </c>
      <c r="Z1660" s="27"/>
    </row>
    <row r="1661" spans="1:26">
      <c r="A1661" s="18" t="str">
        <f t="array" ref="A1661">IF(ROW(B1661)-6&lt;A$1,VLOOKUP(LOOKUP("zzzz",CHOOSE({1,2},"",INDEX([1]Sheet1!$P$1:$P$65000,SMALL(IF([1]Sheet1!P$1:P$65000&lt;&gt;"",ROW([1]Sheet1!P$1:P$65000)),ROWS(D$5:D1661))))),[1]Sheet1!$C$5:$D$65000,2,FALSE),IF(L1661&gt;$A$1,"",IF(A1660="","Figure "&amp;L1661,IFERROR(VLOOKUP(A1660,[1]Sheet1!$D$5:$Q$65000,14,FALSE),IFERROR(VLOOKUP(A1660,[1]Sheet1!$A$5:$D$65000,4,FALSE),"Figure " &amp; L1661)))))</f>
        <v/>
      </c>
      <c r="B1661" s="19" t="str">
        <f>IFERROR(IF($A1661="","",VLOOKUP($A1661,[1]Sheet1!$D$5:$R$65000,15,FALSE)),"")</f>
        <v/>
      </c>
      <c r="C1661" s="20" t="str">
        <f>IFERROR(IF(A1661="","",VLOOKUP($A1661,[1]Sheet1!$D$5:$N$65000,3,FALSE)),"")</f>
        <v/>
      </c>
      <c r="D1661" s="20" t="str">
        <f>IFERROR(IF($A1661="","",VLOOKUP($A1661,[1]Sheet1!$D$5:$N$65000,4,FALSE)),"")</f>
        <v/>
      </c>
      <c r="E1661" s="20" t="str">
        <f>IFERROR(IF($A1661="","",VLOOKUP($A1661,[1]Sheet1!$D$5:$N$65000,5,FALSE)),"")</f>
        <v/>
      </c>
      <c r="F1661" s="20" t="str">
        <f>IFERROR(IF($A1661="","",VLOOKUP($A1661,[1]Sheet1!$D$5:$N$65000,6,FALSE)),"")</f>
        <v/>
      </c>
      <c r="G1661" s="20" t="str">
        <f>IFERROR(IF($A1661="","",VLOOKUP($A1661,[1]Sheet1!$D$5:$N$65000,7,FALSE)),"")</f>
        <v/>
      </c>
      <c r="H1661" s="20" t="str">
        <f>IFERROR(IF($A1661="","",VLOOKUP($A1661,[1]Sheet1!$D$5:$N$65000,8,FALSE)),"")</f>
        <v/>
      </c>
      <c r="I1661" s="20" t="str">
        <f>IFERROR(IF($A1661="","",VLOOKUP($A1661,[1]Sheet1!$D$5:$N$65000,9,FALSE)),"")</f>
        <v/>
      </c>
      <c r="J1661" s="20" t="str">
        <f>IFERROR(IF($A1661="","",VLOOKUP($A1661,[1]Sheet1!$D$5:$N$65000,10,FALSE)),"")</f>
        <v/>
      </c>
      <c r="K1661" s="20" t="str">
        <f>IFERROR(IF($A1661="","",VLOOKUP($A1661,[1]Sheet1!$D$5:$N$65000,11,FALSE)),"")</f>
        <v/>
      </c>
      <c r="L1661" s="3">
        <f t="shared" si="54"/>
        <v>1657</v>
      </c>
      <c r="M1661" s="21" t="str">
        <f t="shared" si="53"/>
        <v/>
      </c>
      <c r="N1661" s="29">
        <f>IF($L1660 = 8,[9]Sheet1!J152,0)</f>
        <v>0</v>
      </c>
      <c r="O1661" s="29">
        <f>IF($L1660 = 8,[9]Sheet1!K152,0)</f>
        <v>0</v>
      </c>
      <c r="P1661" s="29">
        <f>IF($L1660 = 8,[9]Sheet1!L152,0)</f>
        <v>0</v>
      </c>
      <c r="Q1661" s="29">
        <f>IF($L1660 = 8,[9]Sheet1!M152,0)</f>
        <v>0</v>
      </c>
      <c r="R1661" s="29">
        <f>IF($L1660 = 8,[9]Sheet1!N152,0)</f>
        <v>0</v>
      </c>
      <c r="Z1661" s="27"/>
    </row>
    <row r="1662" spans="1:26">
      <c r="A1662" s="18" t="str">
        <f t="array" ref="A1662">IF(ROW(B1662)-6&lt;A$1,VLOOKUP(LOOKUP("zzzz",CHOOSE({1,2},"",INDEX([1]Sheet1!$P$1:$P$65000,SMALL(IF([1]Sheet1!P$1:P$65000&lt;&gt;"",ROW([1]Sheet1!P$1:P$65000)),ROWS(D$5:D1662))))),[1]Sheet1!$C$5:$D$65000,2,FALSE),IF(L1662&gt;$A$1,"",IF(A1661="","Figure "&amp;L1662,IFERROR(VLOOKUP(A1661,[1]Sheet1!$D$5:$Q$65000,14,FALSE),IFERROR(VLOOKUP(A1661,[1]Sheet1!$A$5:$D$65000,4,FALSE),"Figure " &amp; L1662)))))</f>
        <v/>
      </c>
      <c r="B1662" s="19" t="str">
        <f>IFERROR(IF($A1662="","",VLOOKUP($A1662,[1]Sheet1!$D$5:$R$65000,15,FALSE)),"")</f>
        <v/>
      </c>
      <c r="C1662" s="20" t="str">
        <f>IFERROR(IF(A1662="","",VLOOKUP($A1662,[1]Sheet1!$D$5:$N$65000,3,FALSE)),"")</f>
        <v/>
      </c>
      <c r="D1662" s="20" t="str">
        <f>IFERROR(IF($A1662="","",VLOOKUP($A1662,[1]Sheet1!$D$5:$N$65000,4,FALSE)),"")</f>
        <v/>
      </c>
      <c r="E1662" s="20" t="str">
        <f>IFERROR(IF($A1662="","",VLOOKUP($A1662,[1]Sheet1!$D$5:$N$65000,5,FALSE)),"")</f>
        <v/>
      </c>
      <c r="F1662" s="20" t="str">
        <f>IFERROR(IF($A1662="","",VLOOKUP($A1662,[1]Sheet1!$D$5:$N$65000,6,FALSE)),"")</f>
        <v/>
      </c>
      <c r="G1662" s="20" t="str">
        <f>IFERROR(IF($A1662="","",VLOOKUP($A1662,[1]Sheet1!$D$5:$N$65000,7,FALSE)),"")</f>
        <v/>
      </c>
      <c r="H1662" s="20" t="str">
        <f>IFERROR(IF($A1662="","",VLOOKUP($A1662,[1]Sheet1!$D$5:$N$65000,8,FALSE)),"")</f>
        <v/>
      </c>
      <c r="I1662" s="20" t="str">
        <f>IFERROR(IF($A1662="","",VLOOKUP($A1662,[1]Sheet1!$D$5:$N$65000,9,FALSE)),"")</f>
        <v/>
      </c>
      <c r="J1662" s="20" t="str">
        <f>IFERROR(IF($A1662="","",VLOOKUP($A1662,[1]Sheet1!$D$5:$N$65000,10,FALSE)),"")</f>
        <v/>
      </c>
      <c r="K1662" s="20" t="str">
        <f>IFERROR(IF($A1662="","",VLOOKUP($A1662,[1]Sheet1!$D$5:$N$65000,11,FALSE)),"")</f>
        <v/>
      </c>
      <c r="L1662" s="3">
        <f t="shared" si="54"/>
        <v>1658</v>
      </c>
      <c r="M1662" s="21" t="str">
        <f t="shared" si="53"/>
        <v/>
      </c>
      <c r="N1662" s="29">
        <f>IF($L1661 = 8,[9]Sheet1!J153,0)</f>
        <v>0</v>
      </c>
      <c r="O1662" s="29">
        <f>IF($L1661 = 8,[9]Sheet1!K153,0)</f>
        <v>0</v>
      </c>
      <c r="P1662" s="29">
        <f>IF($L1661 = 8,[9]Sheet1!L153,0)</f>
        <v>0</v>
      </c>
      <c r="Q1662" s="29">
        <f>IF($L1661 = 8,[9]Sheet1!M153,0)</f>
        <v>0</v>
      </c>
      <c r="R1662" s="29">
        <f>IF($L1661 = 8,[9]Sheet1!N153,0)</f>
        <v>0</v>
      </c>
      <c r="Z1662" s="27"/>
    </row>
    <row r="1663" spans="1:26">
      <c r="A1663" s="18" t="str">
        <f t="array" ref="A1663">IF(ROW(B1663)-6&lt;A$1,VLOOKUP(LOOKUP("zzzz",CHOOSE({1,2},"",INDEX([1]Sheet1!$P$1:$P$65000,SMALL(IF([1]Sheet1!P$1:P$65000&lt;&gt;"",ROW([1]Sheet1!P$1:P$65000)),ROWS(D$5:D1663))))),[1]Sheet1!$C$5:$D$65000,2,FALSE),IF(L1663&gt;$A$1,"",IF(A1662="","Figure "&amp;L1663,IFERROR(VLOOKUP(A1662,[1]Sheet1!$D$5:$Q$65000,14,FALSE),IFERROR(VLOOKUP(A1662,[1]Sheet1!$A$5:$D$65000,4,FALSE),"Figure " &amp; L1663)))))</f>
        <v/>
      </c>
      <c r="B1663" s="19" t="str">
        <f>IFERROR(IF($A1663="","",VLOOKUP($A1663,[1]Sheet1!$D$5:$R$65000,15,FALSE)),"")</f>
        <v/>
      </c>
      <c r="C1663" s="20" t="str">
        <f>IFERROR(IF(A1663="","",VLOOKUP($A1663,[1]Sheet1!$D$5:$N$65000,3,FALSE)),"")</f>
        <v/>
      </c>
      <c r="D1663" s="20" t="str">
        <f>IFERROR(IF($A1663="","",VLOOKUP($A1663,[1]Sheet1!$D$5:$N$65000,4,FALSE)),"")</f>
        <v/>
      </c>
      <c r="E1663" s="20" t="str">
        <f>IFERROR(IF($A1663="","",VLOOKUP($A1663,[1]Sheet1!$D$5:$N$65000,5,FALSE)),"")</f>
        <v/>
      </c>
      <c r="F1663" s="20" t="str">
        <f>IFERROR(IF($A1663="","",VLOOKUP($A1663,[1]Sheet1!$D$5:$N$65000,6,FALSE)),"")</f>
        <v/>
      </c>
      <c r="G1663" s="20" t="str">
        <f>IFERROR(IF($A1663="","",VLOOKUP($A1663,[1]Sheet1!$D$5:$N$65000,7,FALSE)),"")</f>
        <v/>
      </c>
      <c r="H1663" s="20" t="str">
        <f>IFERROR(IF($A1663="","",VLOOKUP($A1663,[1]Sheet1!$D$5:$N$65000,8,FALSE)),"")</f>
        <v/>
      </c>
      <c r="I1663" s="20" t="str">
        <f>IFERROR(IF($A1663="","",VLOOKUP($A1663,[1]Sheet1!$D$5:$N$65000,9,FALSE)),"")</f>
        <v/>
      </c>
      <c r="J1663" s="20" t="str">
        <f>IFERROR(IF($A1663="","",VLOOKUP($A1663,[1]Sheet1!$D$5:$N$65000,10,FALSE)),"")</f>
        <v/>
      </c>
      <c r="K1663" s="20" t="str">
        <f>IFERROR(IF($A1663="","",VLOOKUP($A1663,[1]Sheet1!$D$5:$N$65000,11,FALSE)),"")</f>
        <v/>
      </c>
      <c r="L1663" s="3">
        <f t="shared" si="54"/>
        <v>1659</v>
      </c>
      <c r="M1663" s="21" t="str">
        <f t="shared" si="53"/>
        <v/>
      </c>
      <c r="N1663" s="29">
        <f>IF($L1662 = 8,[9]Sheet1!J154,0)</f>
        <v>0</v>
      </c>
      <c r="O1663" s="29">
        <f>IF($L1662 = 8,[9]Sheet1!K154,0)</f>
        <v>0</v>
      </c>
      <c r="P1663" s="29">
        <f>IF($L1662 = 8,[9]Sheet1!L154,0)</f>
        <v>0</v>
      </c>
      <c r="Q1663" s="29">
        <f>IF($L1662 = 8,[9]Sheet1!M154,0)</f>
        <v>0</v>
      </c>
      <c r="R1663" s="29">
        <f>IF($L1662 = 8,[9]Sheet1!N154,0)</f>
        <v>0</v>
      </c>
      <c r="Z1663" s="27"/>
    </row>
    <row r="1664" spans="1:26">
      <c r="A1664" s="18" t="str">
        <f t="array" ref="A1664">IF(ROW(B1664)-6&lt;A$1,VLOOKUP(LOOKUP("zzzz",CHOOSE({1,2},"",INDEX([1]Sheet1!$P$1:$P$65000,SMALL(IF([1]Sheet1!P$1:P$65000&lt;&gt;"",ROW([1]Sheet1!P$1:P$65000)),ROWS(D$5:D1664))))),[1]Sheet1!$C$5:$D$65000,2,FALSE),IF(L1664&gt;$A$1,"",IF(A1663="","Figure "&amp;L1664,IFERROR(VLOOKUP(A1663,[1]Sheet1!$D$5:$Q$65000,14,FALSE),IFERROR(VLOOKUP(A1663,[1]Sheet1!$A$5:$D$65000,4,FALSE),"Figure " &amp; L1664)))))</f>
        <v/>
      </c>
      <c r="B1664" s="19" t="str">
        <f>IFERROR(IF($A1664="","",VLOOKUP($A1664,[1]Sheet1!$D$5:$R$65000,15,FALSE)),"")</f>
        <v/>
      </c>
      <c r="C1664" s="20" t="str">
        <f>IFERROR(IF(A1664="","",VLOOKUP($A1664,[1]Sheet1!$D$5:$N$65000,3,FALSE)),"")</f>
        <v/>
      </c>
      <c r="D1664" s="20" t="str">
        <f>IFERROR(IF($A1664="","",VLOOKUP($A1664,[1]Sheet1!$D$5:$N$65000,4,FALSE)),"")</f>
        <v/>
      </c>
      <c r="E1664" s="20" t="str">
        <f>IFERROR(IF($A1664="","",VLOOKUP($A1664,[1]Sheet1!$D$5:$N$65000,5,FALSE)),"")</f>
        <v/>
      </c>
      <c r="F1664" s="20" t="str">
        <f>IFERROR(IF($A1664="","",VLOOKUP($A1664,[1]Sheet1!$D$5:$N$65000,6,FALSE)),"")</f>
        <v/>
      </c>
      <c r="G1664" s="20" t="str">
        <f>IFERROR(IF($A1664="","",VLOOKUP($A1664,[1]Sheet1!$D$5:$N$65000,7,FALSE)),"")</f>
        <v/>
      </c>
      <c r="H1664" s="20" t="str">
        <f>IFERROR(IF($A1664="","",VLOOKUP($A1664,[1]Sheet1!$D$5:$N$65000,8,FALSE)),"")</f>
        <v/>
      </c>
      <c r="I1664" s="20" t="str">
        <f>IFERROR(IF($A1664="","",VLOOKUP($A1664,[1]Sheet1!$D$5:$N$65000,9,FALSE)),"")</f>
        <v/>
      </c>
      <c r="J1664" s="20" t="str">
        <f>IFERROR(IF($A1664="","",VLOOKUP($A1664,[1]Sheet1!$D$5:$N$65000,10,FALSE)),"")</f>
        <v/>
      </c>
      <c r="K1664" s="20" t="str">
        <f>IFERROR(IF($A1664="","",VLOOKUP($A1664,[1]Sheet1!$D$5:$N$65000,11,FALSE)),"")</f>
        <v/>
      </c>
      <c r="L1664" s="3">
        <f t="shared" si="54"/>
        <v>1660</v>
      </c>
      <c r="M1664" s="21" t="str">
        <f t="shared" si="53"/>
        <v/>
      </c>
      <c r="N1664" s="29">
        <f>IF($L1663 = 8,[9]Sheet1!J155,0)</f>
        <v>0</v>
      </c>
      <c r="O1664" s="29">
        <f>IF($L1663 = 8,[9]Sheet1!K155,0)</f>
        <v>0</v>
      </c>
      <c r="P1664" s="29">
        <f>IF($L1663 = 8,[9]Sheet1!L155,0)</f>
        <v>0</v>
      </c>
      <c r="Q1664" s="29">
        <f>IF($L1663 = 8,[9]Sheet1!M155,0)</f>
        <v>0</v>
      </c>
      <c r="R1664" s="29">
        <f>IF($L1663 = 8,[9]Sheet1!N155,0)</f>
        <v>0</v>
      </c>
      <c r="Z1664" s="27"/>
    </row>
    <row r="1665" spans="1:26">
      <c r="A1665" s="18" t="str">
        <f t="array" ref="A1665">IF(ROW(B1665)-6&lt;A$1,VLOOKUP(LOOKUP("zzzz",CHOOSE({1,2},"",INDEX([1]Sheet1!$P$1:$P$65000,SMALL(IF([1]Sheet1!P$1:P$65000&lt;&gt;"",ROW([1]Sheet1!P$1:P$65000)),ROWS(D$5:D1665))))),[1]Sheet1!$C$5:$D$65000,2,FALSE),IF(L1665&gt;$A$1,"",IF(A1664="","Figure "&amp;L1665,IFERROR(VLOOKUP(A1664,[1]Sheet1!$D$5:$Q$65000,14,FALSE),IFERROR(VLOOKUP(A1664,[1]Sheet1!$A$5:$D$65000,4,FALSE),"Figure " &amp; L1665)))))</f>
        <v/>
      </c>
      <c r="B1665" s="19" t="str">
        <f>IFERROR(IF($A1665="","",VLOOKUP($A1665,[1]Sheet1!$D$5:$R$65000,15,FALSE)),"")</f>
        <v/>
      </c>
      <c r="C1665" s="20" t="str">
        <f>IFERROR(IF(A1665="","",VLOOKUP($A1665,[1]Sheet1!$D$5:$N$65000,3,FALSE)),"")</f>
        <v/>
      </c>
      <c r="D1665" s="20" t="str">
        <f>IFERROR(IF($A1665="","",VLOOKUP($A1665,[1]Sheet1!$D$5:$N$65000,4,FALSE)),"")</f>
        <v/>
      </c>
      <c r="E1665" s="20" t="str">
        <f>IFERROR(IF($A1665="","",VLOOKUP($A1665,[1]Sheet1!$D$5:$N$65000,5,FALSE)),"")</f>
        <v/>
      </c>
      <c r="F1665" s="20" t="str">
        <f>IFERROR(IF($A1665="","",VLOOKUP($A1665,[1]Sheet1!$D$5:$N$65000,6,FALSE)),"")</f>
        <v/>
      </c>
      <c r="G1665" s="20" t="str">
        <f>IFERROR(IF($A1665="","",VLOOKUP($A1665,[1]Sheet1!$D$5:$N$65000,7,FALSE)),"")</f>
        <v/>
      </c>
      <c r="H1665" s="20" t="str">
        <f>IFERROR(IF($A1665="","",VLOOKUP($A1665,[1]Sheet1!$D$5:$N$65000,8,FALSE)),"")</f>
        <v/>
      </c>
      <c r="I1665" s="20" t="str">
        <f>IFERROR(IF($A1665="","",VLOOKUP($A1665,[1]Sheet1!$D$5:$N$65000,9,FALSE)),"")</f>
        <v/>
      </c>
      <c r="J1665" s="20" t="str">
        <f>IFERROR(IF($A1665="","",VLOOKUP($A1665,[1]Sheet1!$D$5:$N$65000,10,FALSE)),"")</f>
        <v/>
      </c>
      <c r="K1665" s="20" t="str">
        <f>IFERROR(IF($A1665="","",VLOOKUP($A1665,[1]Sheet1!$D$5:$N$65000,11,FALSE)),"")</f>
        <v/>
      </c>
      <c r="L1665" s="3">
        <f t="shared" si="54"/>
        <v>1661</v>
      </c>
      <c r="M1665" s="21" t="str">
        <f t="shared" si="53"/>
        <v/>
      </c>
      <c r="N1665" s="29">
        <f>IF($L1664 = 8,[9]Sheet1!J156,0)</f>
        <v>0</v>
      </c>
      <c r="O1665" s="29">
        <f>IF($L1664 = 8,[9]Sheet1!K156,0)</f>
        <v>0</v>
      </c>
      <c r="P1665" s="29">
        <f>IF($L1664 = 8,[9]Sheet1!L156,0)</f>
        <v>0</v>
      </c>
      <c r="Q1665" s="29">
        <f>IF($L1664 = 8,[9]Sheet1!M156,0)</f>
        <v>0</v>
      </c>
      <c r="R1665" s="29">
        <f>IF($L1664 = 8,[9]Sheet1!N156,0)</f>
        <v>0</v>
      </c>
      <c r="Z1665" s="27"/>
    </row>
    <row r="1666" spans="1:26">
      <c r="A1666" s="18" t="str">
        <f t="array" ref="A1666">IF(ROW(B1666)-6&lt;A$1,VLOOKUP(LOOKUP("zzzz",CHOOSE({1,2},"",INDEX([1]Sheet1!$P$1:$P$65000,SMALL(IF([1]Sheet1!P$1:P$65000&lt;&gt;"",ROW([1]Sheet1!P$1:P$65000)),ROWS(D$5:D1666))))),[1]Sheet1!$C$5:$D$65000,2,FALSE),IF(L1666&gt;$A$1,"",IF(A1665="","Figure "&amp;L1666,IFERROR(VLOOKUP(A1665,[1]Sheet1!$D$5:$Q$65000,14,FALSE),IFERROR(VLOOKUP(A1665,[1]Sheet1!$A$5:$D$65000,4,FALSE),"Figure " &amp; L1666)))))</f>
        <v/>
      </c>
      <c r="B1666" s="19" t="str">
        <f>IFERROR(IF($A1666="","",VLOOKUP($A1666,[1]Sheet1!$D$5:$R$65000,15,FALSE)),"")</f>
        <v/>
      </c>
      <c r="C1666" s="20" t="str">
        <f>IFERROR(IF(A1666="","",VLOOKUP($A1666,[1]Sheet1!$D$5:$N$65000,3,FALSE)),"")</f>
        <v/>
      </c>
      <c r="D1666" s="20" t="str">
        <f>IFERROR(IF($A1666="","",VLOOKUP($A1666,[1]Sheet1!$D$5:$N$65000,4,FALSE)),"")</f>
        <v/>
      </c>
      <c r="E1666" s="20" t="str">
        <f>IFERROR(IF($A1666="","",VLOOKUP($A1666,[1]Sheet1!$D$5:$N$65000,5,FALSE)),"")</f>
        <v/>
      </c>
      <c r="F1666" s="20" t="str">
        <f>IFERROR(IF($A1666="","",VLOOKUP($A1666,[1]Sheet1!$D$5:$N$65000,6,FALSE)),"")</f>
        <v/>
      </c>
      <c r="G1666" s="20" t="str">
        <f>IFERROR(IF($A1666="","",VLOOKUP($A1666,[1]Sheet1!$D$5:$N$65000,7,FALSE)),"")</f>
        <v/>
      </c>
      <c r="H1666" s="20" t="str">
        <f>IFERROR(IF($A1666="","",VLOOKUP($A1666,[1]Sheet1!$D$5:$N$65000,8,FALSE)),"")</f>
        <v/>
      </c>
      <c r="I1666" s="20" t="str">
        <f>IFERROR(IF($A1666="","",VLOOKUP($A1666,[1]Sheet1!$D$5:$N$65000,9,FALSE)),"")</f>
        <v/>
      </c>
      <c r="J1666" s="20" t="str">
        <f>IFERROR(IF($A1666="","",VLOOKUP($A1666,[1]Sheet1!$D$5:$N$65000,10,FALSE)),"")</f>
        <v/>
      </c>
      <c r="K1666" s="20" t="str">
        <f>IFERROR(IF($A1666="","",VLOOKUP($A1666,[1]Sheet1!$D$5:$N$65000,11,FALSE)),"")</f>
        <v/>
      </c>
      <c r="L1666" s="3">
        <f t="shared" si="54"/>
        <v>1662</v>
      </c>
      <c r="M1666" s="21" t="str">
        <f t="shared" si="53"/>
        <v/>
      </c>
      <c r="N1666" s="29">
        <f>IF($L1665 = 8,[9]Sheet1!J157,0)</f>
        <v>0</v>
      </c>
      <c r="O1666" s="29">
        <f>IF($L1665 = 8,[9]Sheet1!K157,0)</f>
        <v>0</v>
      </c>
      <c r="P1666" s="29">
        <f>IF($L1665 = 8,[9]Sheet1!L157,0)</f>
        <v>0</v>
      </c>
      <c r="Q1666" s="29">
        <f>IF($L1665 = 8,[9]Sheet1!M157,0)</f>
        <v>0</v>
      </c>
      <c r="R1666" s="29">
        <f>IF($L1665 = 8,[9]Sheet1!N157,0)</f>
        <v>0</v>
      </c>
      <c r="Z1666" s="27"/>
    </row>
    <row r="1667" spans="1:26">
      <c r="A1667" s="18" t="str">
        <f t="array" ref="A1667">IF(ROW(B1667)-6&lt;A$1,VLOOKUP(LOOKUP("zzzz",CHOOSE({1,2},"",INDEX([1]Sheet1!$P$1:$P$65000,SMALL(IF([1]Sheet1!P$1:P$65000&lt;&gt;"",ROW([1]Sheet1!P$1:P$65000)),ROWS(D$5:D1667))))),[1]Sheet1!$C$5:$D$65000,2,FALSE),IF(L1667&gt;$A$1,"",IF(A1666="","Figure "&amp;L1667,IFERROR(VLOOKUP(A1666,[1]Sheet1!$D$5:$Q$65000,14,FALSE),IFERROR(VLOOKUP(A1666,[1]Sheet1!$A$5:$D$65000,4,FALSE),"Figure " &amp; L1667)))))</f>
        <v/>
      </c>
      <c r="B1667" s="19" t="str">
        <f>IFERROR(IF($A1667="","",VLOOKUP($A1667,[1]Sheet1!$D$5:$R$65000,15,FALSE)),"")</f>
        <v/>
      </c>
      <c r="C1667" s="20" t="str">
        <f>IFERROR(IF(A1667="","",VLOOKUP($A1667,[1]Sheet1!$D$5:$N$65000,3,FALSE)),"")</f>
        <v/>
      </c>
      <c r="D1667" s="20" t="str">
        <f>IFERROR(IF($A1667="","",VLOOKUP($A1667,[1]Sheet1!$D$5:$N$65000,4,FALSE)),"")</f>
        <v/>
      </c>
      <c r="E1667" s="20" t="str">
        <f>IFERROR(IF($A1667="","",VLOOKUP($A1667,[1]Sheet1!$D$5:$N$65000,5,FALSE)),"")</f>
        <v/>
      </c>
      <c r="F1667" s="20" t="str">
        <f>IFERROR(IF($A1667="","",VLOOKUP($A1667,[1]Sheet1!$D$5:$N$65000,6,FALSE)),"")</f>
        <v/>
      </c>
      <c r="G1667" s="20" t="str">
        <f>IFERROR(IF($A1667="","",VLOOKUP($A1667,[1]Sheet1!$D$5:$N$65000,7,FALSE)),"")</f>
        <v/>
      </c>
      <c r="H1667" s="20" t="str">
        <f>IFERROR(IF($A1667="","",VLOOKUP($A1667,[1]Sheet1!$D$5:$N$65000,8,FALSE)),"")</f>
        <v/>
      </c>
      <c r="I1667" s="20" t="str">
        <f>IFERROR(IF($A1667="","",VLOOKUP($A1667,[1]Sheet1!$D$5:$N$65000,9,FALSE)),"")</f>
        <v/>
      </c>
      <c r="J1667" s="20" t="str">
        <f>IFERROR(IF($A1667="","",VLOOKUP($A1667,[1]Sheet1!$D$5:$N$65000,10,FALSE)),"")</f>
        <v/>
      </c>
      <c r="K1667" s="20" t="str">
        <f>IFERROR(IF($A1667="","",VLOOKUP($A1667,[1]Sheet1!$D$5:$N$65000,11,FALSE)),"")</f>
        <v/>
      </c>
      <c r="L1667" s="3">
        <f t="shared" si="54"/>
        <v>1663</v>
      </c>
      <c r="M1667" s="21" t="str">
        <f t="shared" si="53"/>
        <v/>
      </c>
      <c r="N1667" s="29">
        <f>IF($L1666 = 8,[9]Sheet1!J158,0)</f>
        <v>0</v>
      </c>
      <c r="O1667" s="29">
        <f>IF($L1666 = 8,[9]Sheet1!K158,0)</f>
        <v>0</v>
      </c>
      <c r="P1667" s="29">
        <f>IF($L1666 = 8,[9]Sheet1!L158,0)</f>
        <v>0</v>
      </c>
      <c r="Q1667" s="29">
        <f>IF($L1666 = 8,[9]Sheet1!M158,0)</f>
        <v>0</v>
      </c>
      <c r="R1667" s="29">
        <f>IF($L1666 = 8,[9]Sheet1!N158,0)</f>
        <v>0</v>
      </c>
      <c r="Z1667" s="27"/>
    </row>
    <row r="1668" spans="1:26">
      <c r="A1668" s="18" t="str">
        <f t="array" ref="A1668">IF(ROW(B1668)-6&lt;A$1,VLOOKUP(LOOKUP("zzzz",CHOOSE({1,2},"",INDEX([1]Sheet1!$P$1:$P$65000,SMALL(IF([1]Sheet1!P$1:P$65000&lt;&gt;"",ROW([1]Sheet1!P$1:P$65000)),ROWS(D$5:D1668))))),[1]Sheet1!$C$5:$D$65000,2,FALSE),IF(L1668&gt;$A$1,"",IF(A1667="","Figure "&amp;L1668,IFERROR(VLOOKUP(A1667,[1]Sheet1!$D$5:$Q$65000,14,FALSE),IFERROR(VLOOKUP(A1667,[1]Sheet1!$A$5:$D$65000,4,FALSE),"Figure " &amp; L1668)))))</f>
        <v/>
      </c>
      <c r="B1668" s="19" t="str">
        <f>IFERROR(IF($A1668="","",VLOOKUP($A1668,[1]Sheet1!$D$5:$R$65000,15,FALSE)),"")</f>
        <v/>
      </c>
      <c r="C1668" s="20" t="str">
        <f>IFERROR(IF(A1668="","",VLOOKUP($A1668,[1]Sheet1!$D$5:$N$65000,3,FALSE)),"")</f>
        <v/>
      </c>
      <c r="D1668" s="20" t="str">
        <f>IFERROR(IF($A1668="","",VLOOKUP($A1668,[1]Sheet1!$D$5:$N$65000,4,FALSE)),"")</f>
        <v/>
      </c>
      <c r="E1668" s="20" t="str">
        <f>IFERROR(IF($A1668="","",VLOOKUP($A1668,[1]Sheet1!$D$5:$N$65000,5,FALSE)),"")</f>
        <v/>
      </c>
      <c r="F1668" s="20" t="str">
        <f>IFERROR(IF($A1668="","",VLOOKUP($A1668,[1]Sheet1!$D$5:$N$65000,6,FALSE)),"")</f>
        <v/>
      </c>
      <c r="G1668" s="20" t="str">
        <f>IFERROR(IF($A1668="","",VLOOKUP($A1668,[1]Sheet1!$D$5:$N$65000,7,FALSE)),"")</f>
        <v/>
      </c>
      <c r="H1668" s="20" t="str">
        <f>IFERROR(IF($A1668="","",VLOOKUP($A1668,[1]Sheet1!$D$5:$N$65000,8,FALSE)),"")</f>
        <v/>
      </c>
      <c r="I1668" s="20" t="str">
        <f>IFERROR(IF($A1668="","",VLOOKUP($A1668,[1]Sheet1!$D$5:$N$65000,9,FALSE)),"")</f>
        <v/>
      </c>
      <c r="J1668" s="20" t="str">
        <f>IFERROR(IF($A1668="","",VLOOKUP($A1668,[1]Sheet1!$D$5:$N$65000,10,FALSE)),"")</f>
        <v/>
      </c>
      <c r="K1668" s="20" t="str">
        <f>IFERROR(IF($A1668="","",VLOOKUP($A1668,[1]Sheet1!$D$5:$N$65000,11,FALSE)),"")</f>
        <v/>
      </c>
      <c r="L1668" s="3">
        <f t="shared" si="54"/>
        <v>1664</v>
      </c>
      <c r="M1668" s="21" t="str">
        <f t="shared" si="53"/>
        <v/>
      </c>
      <c r="N1668" s="29">
        <f>IF($L1667 = 8,[9]Sheet1!J159,0)</f>
        <v>0</v>
      </c>
      <c r="O1668" s="29">
        <f>IF($L1667 = 8,[9]Sheet1!K159,0)</f>
        <v>0</v>
      </c>
      <c r="P1668" s="29">
        <f>IF($L1667 = 8,[9]Sheet1!L159,0)</f>
        <v>0</v>
      </c>
      <c r="Q1668" s="29">
        <f>IF($L1667 = 8,[9]Sheet1!M159,0)</f>
        <v>0</v>
      </c>
      <c r="R1668" s="29">
        <f>IF($L1667 = 8,[9]Sheet1!N159,0)</f>
        <v>0</v>
      </c>
      <c r="Z1668" s="27"/>
    </row>
    <row r="1669" spans="1:26">
      <c r="A1669" s="18" t="str">
        <f t="array" ref="A1669">IF(ROW(B1669)-6&lt;A$1,VLOOKUP(LOOKUP("zzzz",CHOOSE({1,2},"",INDEX([1]Sheet1!$P$1:$P$65000,SMALL(IF([1]Sheet1!P$1:P$65000&lt;&gt;"",ROW([1]Sheet1!P$1:P$65000)),ROWS(D$5:D1669))))),[1]Sheet1!$C$5:$D$65000,2,FALSE),IF(L1669&gt;$A$1,"",IF(A1668="","Figure "&amp;L1669,IFERROR(VLOOKUP(A1668,[1]Sheet1!$D$5:$Q$65000,14,FALSE),IFERROR(VLOOKUP(A1668,[1]Sheet1!$A$5:$D$65000,4,FALSE),"Figure " &amp; L1669)))))</f>
        <v/>
      </c>
      <c r="B1669" s="19" t="str">
        <f>IFERROR(IF($A1669="","",VLOOKUP($A1669,[1]Sheet1!$D$5:$R$65000,15,FALSE)),"")</f>
        <v/>
      </c>
      <c r="C1669" s="20" t="str">
        <f>IFERROR(IF(A1669="","",VLOOKUP($A1669,[1]Sheet1!$D$5:$N$65000,3,FALSE)),"")</f>
        <v/>
      </c>
      <c r="D1669" s="20" t="str">
        <f>IFERROR(IF($A1669="","",VLOOKUP($A1669,[1]Sheet1!$D$5:$N$65000,4,FALSE)),"")</f>
        <v/>
      </c>
      <c r="E1669" s="20" t="str">
        <f>IFERROR(IF($A1669="","",VLOOKUP($A1669,[1]Sheet1!$D$5:$N$65000,5,FALSE)),"")</f>
        <v/>
      </c>
      <c r="F1669" s="20" t="str">
        <f>IFERROR(IF($A1669="","",VLOOKUP($A1669,[1]Sheet1!$D$5:$N$65000,6,FALSE)),"")</f>
        <v/>
      </c>
      <c r="G1669" s="20" t="str">
        <f>IFERROR(IF($A1669="","",VLOOKUP($A1669,[1]Sheet1!$D$5:$N$65000,7,FALSE)),"")</f>
        <v/>
      </c>
      <c r="H1669" s="20" t="str">
        <f>IFERROR(IF($A1669="","",VLOOKUP($A1669,[1]Sheet1!$D$5:$N$65000,8,FALSE)),"")</f>
        <v/>
      </c>
      <c r="I1669" s="20" t="str">
        <f>IFERROR(IF($A1669="","",VLOOKUP($A1669,[1]Sheet1!$D$5:$N$65000,9,FALSE)),"")</f>
        <v/>
      </c>
      <c r="J1669" s="20" t="str">
        <f>IFERROR(IF($A1669="","",VLOOKUP($A1669,[1]Sheet1!$D$5:$N$65000,10,FALSE)),"")</f>
        <v/>
      </c>
      <c r="K1669" s="20" t="str">
        <f>IFERROR(IF($A1669="","",VLOOKUP($A1669,[1]Sheet1!$D$5:$N$65000,11,FALSE)),"")</f>
        <v/>
      </c>
      <c r="L1669" s="3">
        <f t="shared" si="54"/>
        <v>1665</v>
      </c>
      <c r="M1669" s="21" t="str">
        <f t="shared" si="53"/>
        <v/>
      </c>
      <c r="N1669" s="29">
        <f>IF($L1668 = 8,[9]Sheet1!J160,0)</f>
        <v>0</v>
      </c>
      <c r="O1669" s="29">
        <f>IF($L1668 = 8,[9]Sheet1!K160,0)</f>
        <v>0</v>
      </c>
      <c r="P1669" s="29">
        <f>IF($L1668 = 8,[9]Sheet1!L160,0)</f>
        <v>0</v>
      </c>
      <c r="Q1669" s="29">
        <f>IF($L1668 = 8,[9]Sheet1!M160,0)</f>
        <v>0</v>
      </c>
      <c r="R1669" s="29">
        <f>IF($L1668 = 8,[9]Sheet1!N160,0)</f>
        <v>0</v>
      </c>
      <c r="Z1669" s="27"/>
    </row>
    <row r="1670" spans="1:26">
      <c r="A1670" s="18" t="str">
        <f t="array" ref="A1670">IF(ROW(B1670)-6&lt;A$1,VLOOKUP(LOOKUP("zzzz",CHOOSE({1,2},"",INDEX([1]Sheet1!$P$1:$P$65000,SMALL(IF([1]Sheet1!P$1:P$65000&lt;&gt;"",ROW([1]Sheet1!P$1:P$65000)),ROWS(D$5:D1670))))),[1]Sheet1!$C$5:$D$65000,2,FALSE),IF(L1670&gt;$A$1,"",IF(A1669="","Figure "&amp;L1670,IFERROR(VLOOKUP(A1669,[1]Sheet1!$D$5:$Q$65000,14,FALSE),IFERROR(VLOOKUP(A1669,[1]Sheet1!$A$5:$D$65000,4,FALSE),"Figure " &amp; L1670)))))</f>
        <v/>
      </c>
      <c r="B1670" s="19" t="str">
        <f>IFERROR(IF($A1670="","",VLOOKUP($A1670,[1]Sheet1!$D$5:$R$65000,15,FALSE)),"")</f>
        <v/>
      </c>
      <c r="C1670" s="20" t="str">
        <f>IFERROR(IF(A1670="","",VLOOKUP($A1670,[1]Sheet1!$D$5:$N$65000,3,FALSE)),"")</f>
        <v/>
      </c>
      <c r="D1670" s="20" t="str">
        <f>IFERROR(IF($A1670="","",VLOOKUP($A1670,[1]Sheet1!$D$5:$N$65000,4,FALSE)),"")</f>
        <v/>
      </c>
      <c r="E1670" s="20" t="str">
        <f>IFERROR(IF($A1670="","",VLOOKUP($A1670,[1]Sheet1!$D$5:$N$65000,5,FALSE)),"")</f>
        <v/>
      </c>
      <c r="F1670" s="20" t="str">
        <f>IFERROR(IF($A1670="","",VLOOKUP($A1670,[1]Sheet1!$D$5:$N$65000,6,FALSE)),"")</f>
        <v/>
      </c>
      <c r="G1670" s="20" t="str">
        <f>IFERROR(IF($A1670="","",VLOOKUP($A1670,[1]Sheet1!$D$5:$N$65000,7,FALSE)),"")</f>
        <v/>
      </c>
      <c r="H1670" s="20" t="str">
        <f>IFERROR(IF($A1670="","",VLOOKUP($A1670,[1]Sheet1!$D$5:$N$65000,8,FALSE)),"")</f>
        <v/>
      </c>
      <c r="I1670" s="20" t="str">
        <f>IFERROR(IF($A1670="","",VLOOKUP($A1670,[1]Sheet1!$D$5:$N$65000,9,FALSE)),"")</f>
        <v/>
      </c>
      <c r="J1670" s="20" t="str">
        <f>IFERROR(IF($A1670="","",VLOOKUP($A1670,[1]Sheet1!$D$5:$N$65000,10,FALSE)),"")</f>
        <v/>
      </c>
      <c r="K1670" s="20" t="str">
        <f>IFERROR(IF($A1670="","",VLOOKUP($A1670,[1]Sheet1!$D$5:$N$65000,11,FALSE)),"")</f>
        <v/>
      </c>
      <c r="L1670" s="3">
        <f t="shared" si="54"/>
        <v>1666</v>
      </c>
      <c r="M1670" s="21" t="str">
        <f t="shared" ref="M1670:M1733" si="55">IF(K1670="","",L1670)</f>
        <v/>
      </c>
      <c r="N1670" s="29">
        <f>IF($L1669 = 8,[9]Sheet1!J161,0)</f>
        <v>0</v>
      </c>
      <c r="O1670" s="29">
        <f>IF($L1669 = 8,[9]Sheet1!K161,0)</f>
        <v>0</v>
      </c>
      <c r="P1670" s="29">
        <f>IF($L1669 = 8,[9]Sheet1!L161,0)</f>
        <v>0</v>
      </c>
      <c r="Q1670" s="29">
        <f>IF($L1669 = 8,[9]Sheet1!M161,0)</f>
        <v>0</v>
      </c>
      <c r="R1670" s="29">
        <f>IF($L1669 = 8,[9]Sheet1!N161,0)</f>
        <v>0</v>
      </c>
      <c r="Z1670" s="27"/>
    </row>
    <row r="1671" spans="1:26">
      <c r="A1671" s="18" t="str">
        <f t="array" ref="A1671">IF(ROW(B1671)-6&lt;A$1,VLOOKUP(LOOKUP("zzzz",CHOOSE({1,2},"",INDEX([1]Sheet1!$P$1:$P$65000,SMALL(IF([1]Sheet1!P$1:P$65000&lt;&gt;"",ROW([1]Sheet1!P$1:P$65000)),ROWS(D$5:D1671))))),[1]Sheet1!$C$5:$D$65000,2,FALSE),IF(L1671&gt;$A$1,"",IF(A1670="","Figure "&amp;L1671,IFERROR(VLOOKUP(A1670,[1]Sheet1!$D$5:$Q$65000,14,FALSE),IFERROR(VLOOKUP(A1670,[1]Sheet1!$A$5:$D$65000,4,FALSE),"Figure " &amp; L1671)))))</f>
        <v/>
      </c>
      <c r="B1671" s="19" t="str">
        <f>IFERROR(IF($A1671="","",VLOOKUP($A1671,[1]Sheet1!$D$5:$R$65000,15,FALSE)),"")</f>
        <v/>
      </c>
      <c r="C1671" s="20" t="str">
        <f>IFERROR(IF(A1671="","",VLOOKUP($A1671,[1]Sheet1!$D$5:$N$65000,3,FALSE)),"")</f>
        <v/>
      </c>
      <c r="D1671" s="20" t="str">
        <f>IFERROR(IF($A1671="","",VLOOKUP($A1671,[1]Sheet1!$D$5:$N$65000,4,FALSE)),"")</f>
        <v/>
      </c>
      <c r="E1671" s="20" t="str">
        <f>IFERROR(IF($A1671="","",VLOOKUP($A1671,[1]Sheet1!$D$5:$N$65000,5,FALSE)),"")</f>
        <v/>
      </c>
      <c r="F1671" s="20" t="str">
        <f>IFERROR(IF($A1671="","",VLOOKUP($A1671,[1]Sheet1!$D$5:$N$65000,6,FALSE)),"")</f>
        <v/>
      </c>
      <c r="G1671" s="20" t="str">
        <f>IFERROR(IF($A1671="","",VLOOKUP($A1671,[1]Sheet1!$D$5:$N$65000,7,FALSE)),"")</f>
        <v/>
      </c>
      <c r="H1671" s="20" t="str">
        <f>IFERROR(IF($A1671="","",VLOOKUP($A1671,[1]Sheet1!$D$5:$N$65000,8,FALSE)),"")</f>
        <v/>
      </c>
      <c r="I1671" s="20" t="str">
        <f>IFERROR(IF($A1671="","",VLOOKUP($A1671,[1]Sheet1!$D$5:$N$65000,9,FALSE)),"")</f>
        <v/>
      </c>
      <c r="J1671" s="20" t="str">
        <f>IFERROR(IF($A1671="","",VLOOKUP($A1671,[1]Sheet1!$D$5:$N$65000,10,FALSE)),"")</f>
        <v/>
      </c>
      <c r="K1671" s="20" t="str">
        <f>IFERROR(IF($A1671="","",VLOOKUP($A1671,[1]Sheet1!$D$5:$N$65000,11,FALSE)),"")</f>
        <v/>
      </c>
      <c r="L1671" s="3">
        <f t="shared" si="54"/>
        <v>1667</v>
      </c>
      <c r="M1671" s="21" t="str">
        <f t="shared" si="55"/>
        <v/>
      </c>
      <c r="N1671" s="29">
        <f>IF($L1670 = 8,[9]Sheet1!J162,0)</f>
        <v>0</v>
      </c>
      <c r="O1671" s="29">
        <f>IF($L1670 = 8,[9]Sheet1!K162,0)</f>
        <v>0</v>
      </c>
      <c r="P1671" s="29">
        <f>IF($L1670 = 8,[9]Sheet1!L162,0)</f>
        <v>0</v>
      </c>
      <c r="Q1671" s="29">
        <f>IF($L1670 = 8,[9]Sheet1!M162,0)</f>
        <v>0</v>
      </c>
      <c r="R1671" s="29">
        <f>IF($L1670 = 8,[9]Sheet1!N162,0)</f>
        <v>0</v>
      </c>
      <c r="Z1671" s="27"/>
    </row>
    <row r="1672" spans="1:26">
      <c r="A1672" s="18" t="str">
        <f t="array" ref="A1672">IF(ROW(B1672)-6&lt;A$1,VLOOKUP(LOOKUP("zzzz",CHOOSE({1,2},"",INDEX([1]Sheet1!$P$1:$P$65000,SMALL(IF([1]Sheet1!P$1:P$65000&lt;&gt;"",ROW([1]Sheet1!P$1:P$65000)),ROWS(D$5:D1672))))),[1]Sheet1!$C$5:$D$65000,2,FALSE),IF(L1672&gt;$A$1,"",IF(A1671="","Figure "&amp;L1672,IFERROR(VLOOKUP(A1671,[1]Sheet1!$D$5:$Q$65000,14,FALSE),IFERROR(VLOOKUP(A1671,[1]Sheet1!$A$5:$D$65000,4,FALSE),"Figure " &amp; L1672)))))</f>
        <v/>
      </c>
      <c r="B1672" s="19" t="str">
        <f>IFERROR(IF($A1672="","",VLOOKUP($A1672,[1]Sheet1!$D$5:$R$65000,15,FALSE)),"")</f>
        <v/>
      </c>
      <c r="C1672" s="20" t="str">
        <f>IFERROR(IF(A1672="","",VLOOKUP($A1672,[1]Sheet1!$D$5:$N$65000,3,FALSE)),"")</f>
        <v/>
      </c>
      <c r="D1672" s="20" t="str">
        <f>IFERROR(IF($A1672="","",VLOOKUP($A1672,[1]Sheet1!$D$5:$N$65000,4,FALSE)),"")</f>
        <v/>
      </c>
      <c r="E1672" s="20" t="str">
        <f>IFERROR(IF($A1672="","",VLOOKUP($A1672,[1]Sheet1!$D$5:$N$65000,5,FALSE)),"")</f>
        <v/>
      </c>
      <c r="F1672" s="20" t="str">
        <f>IFERROR(IF($A1672="","",VLOOKUP($A1672,[1]Sheet1!$D$5:$N$65000,6,FALSE)),"")</f>
        <v/>
      </c>
      <c r="G1672" s="20" t="str">
        <f>IFERROR(IF($A1672="","",VLOOKUP($A1672,[1]Sheet1!$D$5:$N$65000,7,FALSE)),"")</f>
        <v/>
      </c>
      <c r="H1672" s="20" t="str">
        <f>IFERROR(IF($A1672="","",VLOOKUP($A1672,[1]Sheet1!$D$5:$N$65000,8,FALSE)),"")</f>
        <v/>
      </c>
      <c r="I1672" s="20" t="str">
        <f>IFERROR(IF($A1672="","",VLOOKUP($A1672,[1]Sheet1!$D$5:$N$65000,9,FALSE)),"")</f>
        <v/>
      </c>
      <c r="J1672" s="20" t="str">
        <f>IFERROR(IF($A1672="","",VLOOKUP($A1672,[1]Sheet1!$D$5:$N$65000,10,FALSE)),"")</f>
        <v/>
      </c>
      <c r="K1672" s="20" t="str">
        <f>IFERROR(IF($A1672="","",VLOOKUP($A1672,[1]Sheet1!$D$5:$N$65000,11,FALSE)),"")</f>
        <v/>
      </c>
      <c r="L1672" s="3">
        <f t="shared" si="54"/>
        <v>1668</v>
      </c>
      <c r="M1672" s="21" t="str">
        <f t="shared" si="55"/>
        <v/>
      </c>
      <c r="N1672" s="29">
        <f>IF($L1671 = 8,[9]Sheet1!J163,0)</f>
        <v>0</v>
      </c>
      <c r="O1672" s="29">
        <f>IF($L1671 = 8,[9]Sheet1!K163,0)</f>
        <v>0</v>
      </c>
      <c r="P1672" s="29">
        <f>IF($L1671 = 8,[9]Sheet1!L163,0)</f>
        <v>0</v>
      </c>
      <c r="Q1672" s="29">
        <f>IF($L1671 = 8,[9]Sheet1!M163,0)</f>
        <v>0</v>
      </c>
      <c r="R1672" s="29">
        <f>IF($L1671 = 8,[9]Sheet1!N163,0)</f>
        <v>0</v>
      </c>
      <c r="Z1672" s="27"/>
    </row>
    <row r="1673" spans="1:26">
      <c r="A1673" s="18" t="str">
        <f t="array" ref="A1673">IF(ROW(B1673)-6&lt;A$1,VLOOKUP(LOOKUP("zzzz",CHOOSE({1,2},"",INDEX([1]Sheet1!$P$1:$P$65000,SMALL(IF([1]Sheet1!P$1:P$65000&lt;&gt;"",ROW([1]Sheet1!P$1:P$65000)),ROWS(D$5:D1673))))),[1]Sheet1!$C$5:$D$65000,2,FALSE),IF(L1673&gt;$A$1,"",IF(A1672="","Figure "&amp;L1673,IFERROR(VLOOKUP(A1672,[1]Sheet1!$D$5:$Q$65000,14,FALSE),IFERROR(VLOOKUP(A1672,[1]Sheet1!$A$5:$D$65000,4,FALSE),"Figure " &amp; L1673)))))</f>
        <v/>
      </c>
      <c r="B1673" s="19" t="str">
        <f>IFERROR(IF($A1673="","",VLOOKUP($A1673,[1]Sheet1!$D$5:$R$65000,15,FALSE)),"")</f>
        <v/>
      </c>
      <c r="C1673" s="20" t="str">
        <f>IFERROR(IF(A1673="","",VLOOKUP($A1673,[1]Sheet1!$D$5:$N$65000,3,FALSE)),"")</f>
        <v/>
      </c>
      <c r="D1673" s="20" t="str">
        <f>IFERROR(IF($A1673="","",VLOOKUP($A1673,[1]Sheet1!$D$5:$N$65000,4,FALSE)),"")</f>
        <v/>
      </c>
      <c r="E1673" s="20" t="str">
        <f>IFERROR(IF($A1673="","",VLOOKUP($A1673,[1]Sheet1!$D$5:$N$65000,5,FALSE)),"")</f>
        <v/>
      </c>
      <c r="F1673" s="20" t="str">
        <f>IFERROR(IF($A1673="","",VLOOKUP($A1673,[1]Sheet1!$D$5:$N$65000,6,FALSE)),"")</f>
        <v/>
      </c>
      <c r="G1673" s="20" t="str">
        <f>IFERROR(IF($A1673="","",VLOOKUP($A1673,[1]Sheet1!$D$5:$N$65000,7,FALSE)),"")</f>
        <v/>
      </c>
      <c r="H1673" s="20" t="str">
        <f>IFERROR(IF($A1673="","",VLOOKUP($A1673,[1]Sheet1!$D$5:$N$65000,8,FALSE)),"")</f>
        <v/>
      </c>
      <c r="I1673" s="20" t="str">
        <f>IFERROR(IF($A1673="","",VLOOKUP($A1673,[1]Sheet1!$D$5:$N$65000,9,FALSE)),"")</f>
        <v/>
      </c>
      <c r="J1673" s="20" t="str">
        <f>IFERROR(IF($A1673="","",VLOOKUP($A1673,[1]Sheet1!$D$5:$N$65000,10,FALSE)),"")</f>
        <v/>
      </c>
      <c r="K1673" s="20" t="str">
        <f>IFERROR(IF($A1673="","",VLOOKUP($A1673,[1]Sheet1!$D$5:$N$65000,11,FALSE)),"")</f>
        <v/>
      </c>
      <c r="L1673" s="3">
        <f t="shared" si="54"/>
        <v>1669</v>
      </c>
      <c r="M1673" s="21" t="str">
        <f t="shared" si="55"/>
        <v/>
      </c>
      <c r="N1673" s="29">
        <f>IF($L1672 = 8,[9]Sheet1!J164,0)</f>
        <v>0</v>
      </c>
      <c r="O1673" s="29">
        <f>IF($L1672 = 8,[9]Sheet1!K164,0)</f>
        <v>0</v>
      </c>
      <c r="P1673" s="29">
        <f>IF($L1672 = 8,[9]Sheet1!L164,0)</f>
        <v>0</v>
      </c>
      <c r="Q1673" s="29">
        <f>IF($L1672 = 8,[9]Sheet1!M164,0)</f>
        <v>0</v>
      </c>
      <c r="R1673" s="29">
        <f>IF($L1672 = 8,[9]Sheet1!N164,0)</f>
        <v>0</v>
      </c>
      <c r="Z1673" s="25"/>
    </row>
    <row r="1674" spans="1:26">
      <c r="A1674" s="18" t="str">
        <f t="array" ref="A1674">IF(ROW(B1674)-6&lt;A$1,VLOOKUP(LOOKUP("zzzz",CHOOSE({1,2},"",INDEX([1]Sheet1!$P$1:$P$65000,SMALL(IF([1]Sheet1!P$1:P$65000&lt;&gt;"",ROW([1]Sheet1!P$1:P$65000)),ROWS(D$5:D1674))))),[1]Sheet1!$C$5:$D$65000,2,FALSE),IF(L1674&gt;$A$1,"",IF(A1673="","Figure "&amp;L1674,IFERROR(VLOOKUP(A1673,[1]Sheet1!$D$5:$Q$65000,14,FALSE),IFERROR(VLOOKUP(A1673,[1]Sheet1!$A$5:$D$65000,4,FALSE),"Figure " &amp; L1674)))))</f>
        <v/>
      </c>
      <c r="B1674" s="19" t="str">
        <f>IFERROR(IF($A1674="","",VLOOKUP($A1674,[1]Sheet1!$D$5:$R$65000,15,FALSE)),"")</f>
        <v/>
      </c>
      <c r="C1674" s="20" t="str">
        <f>IFERROR(IF(A1674="","",VLOOKUP($A1674,[1]Sheet1!$D$5:$N$65000,3,FALSE)),"")</f>
        <v/>
      </c>
      <c r="D1674" s="20" t="str">
        <f>IFERROR(IF($A1674="","",VLOOKUP($A1674,[1]Sheet1!$D$5:$N$65000,4,FALSE)),"")</f>
        <v/>
      </c>
      <c r="E1674" s="20" t="str">
        <f>IFERROR(IF($A1674="","",VLOOKUP($A1674,[1]Sheet1!$D$5:$N$65000,5,FALSE)),"")</f>
        <v/>
      </c>
      <c r="F1674" s="20" t="str">
        <f>IFERROR(IF($A1674="","",VLOOKUP($A1674,[1]Sheet1!$D$5:$N$65000,6,FALSE)),"")</f>
        <v/>
      </c>
      <c r="G1674" s="20" t="str">
        <f>IFERROR(IF($A1674="","",VLOOKUP($A1674,[1]Sheet1!$D$5:$N$65000,7,FALSE)),"")</f>
        <v/>
      </c>
      <c r="H1674" s="20" t="str">
        <f>IFERROR(IF($A1674="","",VLOOKUP($A1674,[1]Sheet1!$D$5:$N$65000,8,FALSE)),"")</f>
        <v/>
      </c>
      <c r="I1674" s="20" t="str">
        <f>IFERROR(IF($A1674="","",VLOOKUP($A1674,[1]Sheet1!$D$5:$N$65000,9,FALSE)),"")</f>
        <v/>
      </c>
      <c r="J1674" s="20" t="str">
        <f>IFERROR(IF($A1674="","",VLOOKUP($A1674,[1]Sheet1!$D$5:$N$65000,10,FALSE)),"")</f>
        <v/>
      </c>
      <c r="K1674" s="20" t="str">
        <f>IFERROR(IF($A1674="","",VLOOKUP($A1674,[1]Sheet1!$D$5:$N$65000,11,FALSE)),"")</f>
        <v/>
      </c>
      <c r="L1674" s="3">
        <f t="shared" si="54"/>
        <v>1670</v>
      </c>
      <c r="M1674" s="21" t="str">
        <f t="shared" si="55"/>
        <v/>
      </c>
      <c r="N1674" s="29">
        <f>IF($L1673 = 8,[9]Sheet1!J165,0)</f>
        <v>0</v>
      </c>
      <c r="O1674" s="29">
        <f>IF($L1673 = 8,[9]Sheet1!K165,0)</f>
        <v>0</v>
      </c>
      <c r="P1674" s="29">
        <f>IF($L1673 = 8,[9]Sheet1!L165,0)</f>
        <v>0</v>
      </c>
      <c r="Q1674" s="29">
        <f>IF($L1673 = 8,[9]Sheet1!M165,0)</f>
        <v>0</v>
      </c>
      <c r="R1674" s="29">
        <f>IF($L1673 = 8,[9]Sheet1!N165,0)</f>
        <v>0</v>
      </c>
      <c r="Z1674" s="25"/>
    </row>
    <row r="1675" spans="1:26">
      <c r="A1675" s="18" t="str">
        <f t="array" ref="A1675">IF(ROW(B1675)-6&lt;A$1,VLOOKUP(LOOKUP("zzzz",CHOOSE({1,2},"",INDEX([1]Sheet1!$P$1:$P$65000,SMALL(IF([1]Sheet1!P$1:P$65000&lt;&gt;"",ROW([1]Sheet1!P$1:P$65000)),ROWS(D$5:D1675))))),[1]Sheet1!$C$5:$D$65000,2,FALSE),IF(L1675&gt;$A$1,"",IF(A1674="","Figure "&amp;L1675,IFERROR(VLOOKUP(A1674,[1]Sheet1!$D$5:$Q$65000,14,FALSE),IFERROR(VLOOKUP(A1674,[1]Sheet1!$A$5:$D$65000,4,FALSE),"Figure " &amp; L1675)))))</f>
        <v/>
      </c>
      <c r="B1675" s="19" t="str">
        <f>IFERROR(IF($A1675="","",VLOOKUP($A1675,[1]Sheet1!$D$5:$R$65000,15,FALSE)),"")</f>
        <v/>
      </c>
      <c r="C1675" s="20" t="str">
        <f>IFERROR(IF(A1675="","",VLOOKUP($A1675,[1]Sheet1!$D$5:$N$65000,3,FALSE)),"")</f>
        <v/>
      </c>
      <c r="D1675" s="20" t="str">
        <f>IFERROR(IF($A1675="","",VLOOKUP($A1675,[1]Sheet1!$D$5:$N$65000,4,FALSE)),"")</f>
        <v/>
      </c>
      <c r="E1675" s="20" t="str">
        <f>IFERROR(IF($A1675="","",VLOOKUP($A1675,[1]Sheet1!$D$5:$N$65000,5,FALSE)),"")</f>
        <v/>
      </c>
      <c r="F1675" s="20" t="str">
        <f>IFERROR(IF($A1675="","",VLOOKUP($A1675,[1]Sheet1!$D$5:$N$65000,6,FALSE)),"")</f>
        <v/>
      </c>
      <c r="G1675" s="20" t="str">
        <f>IFERROR(IF($A1675="","",VLOOKUP($A1675,[1]Sheet1!$D$5:$N$65000,7,FALSE)),"")</f>
        <v/>
      </c>
      <c r="H1675" s="20" t="str">
        <f>IFERROR(IF($A1675="","",VLOOKUP($A1675,[1]Sheet1!$D$5:$N$65000,8,FALSE)),"")</f>
        <v/>
      </c>
      <c r="I1675" s="20" t="str">
        <f>IFERROR(IF($A1675="","",VLOOKUP($A1675,[1]Sheet1!$D$5:$N$65000,9,FALSE)),"")</f>
        <v/>
      </c>
      <c r="J1675" s="20" t="str">
        <f>IFERROR(IF($A1675="","",VLOOKUP($A1675,[1]Sheet1!$D$5:$N$65000,10,FALSE)),"")</f>
        <v/>
      </c>
      <c r="K1675" s="20" t="str">
        <f>IFERROR(IF($A1675="","",VLOOKUP($A1675,[1]Sheet1!$D$5:$N$65000,11,FALSE)),"")</f>
        <v/>
      </c>
      <c r="L1675" s="3">
        <f t="shared" si="54"/>
        <v>1671</v>
      </c>
      <c r="M1675" s="21" t="str">
        <f t="shared" si="55"/>
        <v/>
      </c>
      <c r="N1675" s="29">
        <f>IF($L1674 = 8,[9]Sheet1!J166,0)</f>
        <v>0</v>
      </c>
      <c r="O1675" s="29">
        <f>IF($L1674 = 8,[9]Sheet1!K166,0)</f>
        <v>0</v>
      </c>
      <c r="P1675" s="29">
        <f>IF($L1674 = 8,[9]Sheet1!L166,0)</f>
        <v>0</v>
      </c>
      <c r="Q1675" s="29">
        <f>IF($L1674 = 8,[9]Sheet1!M166,0)</f>
        <v>0</v>
      </c>
      <c r="R1675" s="29">
        <f>IF($L1674 = 8,[9]Sheet1!N166,0)</f>
        <v>0</v>
      </c>
      <c r="Z1675" s="25"/>
    </row>
    <row r="1676" spans="1:26">
      <c r="A1676" s="18" t="str">
        <f t="array" ref="A1676">IF(ROW(B1676)-6&lt;A$1,VLOOKUP(LOOKUP("zzzz",CHOOSE({1,2},"",INDEX([1]Sheet1!$P$1:$P$65000,SMALL(IF([1]Sheet1!P$1:P$65000&lt;&gt;"",ROW([1]Sheet1!P$1:P$65000)),ROWS(D$5:D1676))))),[1]Sheet1!$C$5:$D$65000,2,FALSE),IF(L1676&gt;$A$1,"",IF(A1675="","Figure "&amp;L1676,IFERROR(VLOOKUP(A1675,[1]Sheet1!$D$5:$Q$65000,14,FALSE),IFERROR(VLOOKUP(A1675,[1]Sheet1!$A$5:$D$65000,4,FALSE),"Figure " &amp; L1676)))))</f>
        <v/>
      </c>
      <c r="B1676" s="19" t="str">
        <f>IFERROR(IF($A1676="","",VLOOKUP($A1676,[1]Sheet1!$D$5:$R$65000,15,FALSE)),"")</f>
        <v/>
      </c>
      <c r="C1676" s="20" t="str">
        <f>IFERROR(IF(A1676="","",VLOOKUP($A1676,[1]Sheet1!$D$5:$N$65000,3,FALSE)),"")</f>
        <v/>
      </c>
      <c r="D1676" s="20" t="str">
        <f>IFERROR(IF($A1676="","",VLOOKUP($A1676,[1]Sheet1!$D$5:$N$65000,4,FALSE)),"")</f>
        <v/>
      </c>
      <c r="E1676" s="20" t="str">
        <f>IFERROR(IF($A1676="","",VLOOKUP($A1676,[1]Sheet1!$D$5:$N$65000,5,FALSE)),"")</f>
        <v/>
      </c>
      <c r="F1676" s="20" t="str">
        <f>IFERROR(IF($A1676="","",VLOOKUP($A1676,[1]Sheet1!$D$5:$N$65000,6,FALSE)),"")</f>
        <v/>
      </c>
      <c r="G1676" s="20" t="str">
        <f>IFERROR(IF($A1676="","",VLOOKUP($A1676,[1]Sheet1!$D$5:$N$65000,7,FALSE)),"")</f>
        <v/>
      </c>
      <c r="H1676" s="20" t="str">
        <f>IFERROR(IF($A1676="","",VLOOKUP($A1676,[1]Sheet1!$D$5:$N$65000,8,FALSE)),"")</f>
        <v/>
      </c>
      <c r="I1676" s="20" t="str">
        <f>IFERROR(IF($A1676="","",VLOOKUP($A1676,[1]Sheet1!$D$5:$N$65000,9,FALSE)),"")</f>
        <v/>
      </c>
      <c r="J1676" s="20" t="str">
        <f>IFERROR(IF($A1676="","",VLOOKUP($A1676,[1]Sheet1!$D$5:$N$65000,10,FALSE)),"")</f>
        <v/>
      </c>
      <c r="K1676" s="20" t="str">
        <f>IFERROR(IF($A1676="","",VLOOKUP($A1676,[1]Sheet1!$D$5:$N$65000,11,FALSE)),"")</f>
        <v/>
      </c>
      <c r="L1676" s="3">
        <f t="shared" si="54"/>
        <v>1672</v>
      </c>
      <c r="M1676" s="21" t="str">
        <f t="shared" si="55"/>
        <v/>
      </c>
      <c r="N1676" s="29">
        <f>IF($L1675 = 8,[9]Sheet1!J167,0)</f>
        <v>0</v>
      </c>
      <c r="O1676" s="29">
        <f>IF($L1675 = 8,[9]Sheet1!K167,0)</f>
        <v>0</v>
      </c>
      <c r="P1676" s="29">
        <f>IF($L1675 = 8,[9]Sheet1!L167,0)</f>
        <v>0</v>
      </c>
      <c r="Q1676" s="29">
        <f>IF($L1675 = 8,[9]Sheet1!M167,0)</f>
        <v>0</v>
      </c>
      <c r="R1676" s="29">
        <f>IF($L1675 = 8,[9]Sheet1!N167,0)</f>
        <v>0</v>
      </c>
      <c r="Z1676" s="25"/>
    </row>
    <row r="1677" spans="1:26">
      <c r="A1677" s="18" t="str">
        <f t="array" ref="A1677">IF(ROW(B1677)-6&lt;A$1,VLOOKUP(LOOKUP("zzzz",CHOOSE({1,2},"",INDEX([1]Sheet1!$P$1:$P$65000,SMALL(IF([1]Sheet1!P$1:P$65000&lt;&gt;"",ROW([1]Sheet1!P$1:P$65000)),ROWS(D$5:D1677))))),[1]Sheet1!$C$5:$D$65000,2,FALSE),IF(L1677&gt;$A$1,"",IF(A1676="","Figure "&amp;L1677,IFERROR(VLOOKUP(A1676,[1]Sheet1!$D$5:$Q$65000,14,FALSE),IFERROR(VLOOKUP(A1676,[1]Sheet1!$A$5:$D$65000,4,FALSE),"Figure " &amp; L1677)))))</f>
        <v/>
      </c>
      <c r="B1677" s="19" t="str">
        <f>IFERROR(IF($A1677="","",VLOOKUP($A1677,[1]Sheet1!$D$5:$R$65000,15,FALSE)),"")</f>
        <v/>
      </c>
      <c r="C1677" s="20" t="str">
        <f>IFERROR(IF(A1677="","",VLOOKUP($A1677,[1]Sheet1!$D$5:$N$65000,3,FALSE)),"")</f>
        <v/>
      </c>
      <c r="D1677" s="20" t="str">
        <f>IFERROR(IF($A1677="","",VLOOKUP($A1677,[1]Sheet1!$D$5:$N$65000,4,FALSE)),"")</f>
        <v/>
      </c>
      <c r="E1677" s="20" t="str">
        <f>IFERROR(IF($A1677="","",VLOOKUP($A1677,[1]Sheet1!$D$5:$N$65000,5,FALSE)),"")</f>
        <v/>
      </c>
      <c r="F1677" s="20" t="str">
        <f>IFERROR(IF($A1677="","",VLOOKUP($A1677,[1]Sheet1!$D$5:$N$65000,6,FALSE)),"")</f>
        <v/>
      </c>
      <c r="G1677" s="20" t="str">
        <f>IFERROR(IF($A1677="","",VLOOKUP($A1677,[1]Sheet1!$D$5:$N$65000,7,FALSE)),"")</f>
        <v/>
      </c>
      <c r="H1677" s="20" t="str">
        <f>IFERROR(IF($A1677="","",VLOOKUP($A1677,[1]Sheet1!$D$5:$N$65000,8,FALSE)),"")</f>
        <v/>
      </c>
      <c r="I1677" s="20" t="str">
        <f>IFERROR(IF($A1677="","",VLOOKUP($A1677,[1]Sheet1!$D$5:$N$65000,9,FALSE)),"")</f>
        <v/>
      </c>
      <c r="J1677" s="20" t="str">
        <f>IFERROR(IF($A1677="","",VLOOKUP($A1677,[1]Sheet1!$D$5:$N$65000,10,FALSE)),"")</f>
        <v/>
      </c>
      <c r="K1677" s="20" t="str">
        <f>IFERROR(IF($A1677="","",VLOOKUP($A1677,[1]Sheet1!$D$5:$N$65000,11,FALSE)),"")</f>
        <v/>
      </c>
      <c r="L1677" s="3">
        <f t="shared" si="54"/>
        <v>1673</v>
      </c>
      <c r="M1677" s="21" t="str">
        <f t="shared" si="55"/>
        <v/>
      </c>
      <c r="N1677" s="29">
        <f>IF($L1676 = 8,[9]Sheet1!J168,0)</f>
        <v>0</v>
      </c>
      <c r="O1677" s="29">
        <f>IF($L1676 = 8,[9]Sheet1!K168,0)</f>
        <v>0</v>
      </c>
      <c r="P1677" s="29">
        <f>IF($L1676 = 8,[9]Sheet1!L168,0)</f>
        <v>0</v>
      </c>
      <c r="Q1677" s="29">
        <f>IF($L1676 = 8,[9]Sheet1!M168,0)</f>
        <v>0</v>
      </c>
      <c r="R1677" s="29">
        <f>IF($L1676 = 8,[9]Sheet1!N168,0)</f>
        <v>0</v>
      </c>
      <c r="Z1677" s="25"/>
    </row>
    <row r="1678" spans="1:26">
      <c r="A1678" s="18" t="str">
        <f t="array" ref="A1678">IF(ROW(B1678)-6&lt;A$1,VLOOKUP(LOOKUP("zzzz",CHOOSE({1,2},"",INDEX([1]Sheet1!$P$1:$P$65000,SMALL(IF([1]Sheet1!P$1:P$65000&lt;&gt;"",ROW([1]Sheet1!P$1:P$65000)),ROWS(D$5:D1678))))),[1]Sheet1!$C$5:$D$65000,2,FALSE),IF(L1678&gt;$A$1,"",IF(A1677="","Figure "&amp;L1678,IFERROR(VLOOKUP(A1677,[1]Sheet1!$D$5:$Q$65000,14,FALSE),IFERROR(VLOOKUP(A1677,[1]Sheet1!$A$5:$D$65000,4,FALSE),"Figure " &amp; L1678)))))</f>
        <v/>
      </c>
      <c r="B1678" s="19" t="str">
        <f>IFERROR(IF($A1678="","",VLOOKUP($A1678,[1]Sheet1!$D$5:$R$65000,15,FALSE)),"")</f>
        <v/>
      </c>
      <c r="C1678" s="20" t="str">
        <f>IFERROR(IF(A1678="","",VLOOKUP($A1678,[1]Sheet1!$D$5:$N$65000,3,FALSE)),"")</f>
        <v/>
      </c>
      <c r="D1678" s="20" t="str">
        <f>IFERROR(IF($A1678="","",VLOOKUP($A1678,[1]Sheet1!$D$5:$N$65000,4,FALSE)),"")</f>
        <v/>
      </c>
      <c r="E1678" s="20" t="str">
        <f>IFERROR(IF($A1678="","",VLOOKUP($A1678,[1]Sheet1!$D$5:$N$65000,5,FALSE)),"")</f>
        <v/>
      </c>
      <c r="F1678" s="20" t="str">
        <f>IFERROR(IF($A1678="","",VLOOKUP($A1678,[1]Sheet1!$D$5:$N$65000,6,FALSE)),"")</f>
        <v/>
      </c>
      <c r="G1678" s="20" t="str">
        <f>IFERROR(IF($A1678="","",VLOOKUP($A1678,[1]Sheet1!$D$5:$N$65000,7,FALSE)),"")</f>
        <v/>
      </c>
      <c r="H1678" s="20" t="str">
        <f>IFERROR(IF($A1678="","",VLOOKUP($A1678,[1]Sheet1!$D$5:$N$65000,8,FALSE)),"")</f>
        <v/>
      </c>
      <c r="I1678" s="20" t="str">
        <f>IFERROR(IF($A1678="","",VLOOKUP($A1678,[1]Sheet1!$D$5:$N$65000,9,FALSE)),"")</f>
        <v/>
      </c>
      <c r="J1678" s="20" t="str">
        <f>IFERROR(IF($A1678="","",VLOOKUP($A1678,[1]Sheet1!$D$5:$N$65000,10,FALSE)),"")</f>
        <v/>
      </c>
      <c r="K1678" s="20" t="str">
        <f>IFERROR(IF($A1678="","",VLOOKUP($A1678,[1]Sheet1!$D$5:$N$65000,11,FALSE)),"")</f>
        <v/>
      </c>
      <c r="L1678" s="3">
        <f t="shared" si="54"/>
        <v>1674</v>
      </c>
      <c r="M1678" s="21" t="str">
        <f t="shared" si="55"/>
        <v/>
      </c>
      <c r="N1678" s="29">
        <f>IF($L1677 = 8,[9]Sheet1!J169,0)</f>
        <v>0</v>
      </c>
      <c r="O1678" s="29">
        <f>IF($L1677 = 8,[9]Sheet1!K169,0)</f>
        <v>0</v>
      </c>
      <c r="P1678" s="29">
        <f>IF($L1677 = 8,[9]Sheet1!L169,0)</f>
        <v>0</v>
      </c>
      <c r="Q1678" s="29">
        <f>IF($L1677 = 8,[9]Sheet1!M169,0)</f>
        <v>0</v>
      </c>
      <c r="R1678" s="29">
        <f>IF($L1677 = 8,[9]Sheet1!N169,0)</f>
        <v>0</v>
      </c>
      <c r="Z1678" s="25"/>
    </row>
    <row r="1679" spans="1:26">
      <c r="A1679" s="18" t="str">
        <f t="array" ref="A1679">IF(ROW(B1679)-6&lt;A$1,VLOOKUP(LOOKUP("zzzz",CHOOSE({1,2},"",INDEX([1]Sheet1!$P$1:$P$65000,SMALL(IF([1]Sheet1!P$1:P$65000&lt;&gt;"",ROW([1]Sheet1!P$1:P$65000)),ROWS(D$5:D1679))))),[1]Sheet1!$C$5:$D$65000,2,FALSE),IF(L1679&gt;$A$1,"",IF(A1678="","Figure "&amp;L1679,IFERROR(VLOOKUP(A1678,[1]Sheet1!$D$5:$Q$65000,14,FALSE),IFERROR(VLOOKUP(A1678,[1]Sheet1!$A$5:$D$65000,4,FALSE),"Figure " &amp; L1679)))))</f>
        <v/>
      </c>
      <c r="B1679" s="19" t="str">
        <f>IFERROR(IF($A1679="","",VLOOKUP($A1679,[1]Sheet1!$D$5:$R$65000,15,FALSE)),"")</f>
        <v/>
      </c>
      <c r="C1679" s="20" t="str">
        <f>IFERROR(IF(A1679="","",VLOOKUP($A1679,[1]Sheet1!$D$5:$N$65000,3,FALSE)),"")</f>
        <v/>
      </c>
      <c r="D1679" s="20" t="str">
        <f>IFERROR(IF($A1679="","",VLOOKUP($A1679,[1]Sheet1!$D$5:$N$65000,4,FALSE)),"")</f>
        <v/>
      </c>
      <c r="E1679" s="20" t="str">
        <f>IFERROR(IF($A1679="","",VLOOKUP($A1679,[1]Sheet1!$D$5:$N$65000,5,FALSE)),"")</f>
        <v/>
      </c>
      <c r="F1679" s="20" t="str">
        <f>IFERROR(IF($A1679="","",VLOOKUP($A1679,[1]Sheet1!$D$5:$N$65000,6,FALSE)),"")</f>
        <v/>
      </c>
      <c r="G1679" s="20" t="str">
        <f>IFERROR(IF($A1679="","",VLOOKUP($A1679,[1]Sheet1!$D$5:$N$65000,7,FALSE)),"")</f>
        <v/>
      </c>
      <c r="H1679" s="20" t="str">
        <f>IFERROR(IF($A1679="","",VLOOKUP($A1679,[1]Sheet1!$D$5:$N$65000,8,FALSE)),"")</f>
        <v/>
      </c>
      <c r="I1679" s="20" t="str">
        <f>IFERROR(IF($A1679="","",VLOOKUP($A1679,[1]Sheet1!$D$5:$N$65000,9,FALSE)),"")</f>
        <v/>
      </c>
      <c r="J1679" s="20" t="str">
        <f>IFERROR(IF($A1679="","",VLOOKUP($A1679,[1]Sheet1!$D$5:$N$65000,10,FALSE)),"")</f>
        <v/>
      </c>
      <c r="K1679" s="20" t="str">
        <f>IFERROR(IF($A1679="","",VLOOKUP($A1679,[1]Sheet1!$D$5:$N$65000,11,FALSE)),"")</f>
        <v/>
      </c>
      <c r="L1679" s="3">
        <f t="shared" si="54"/>
        <v>1675</v>
      </c>
      <c r="M1679" s="21" t="str">
        <f t="shared" si="55"/>
        <v/>
      </c>
      <c r="N1679" s="29">
        <f>IF($L1678 = 8,[9]Sheet1!J170,0)</f>
        <v>0</v>
      </c>
      <c r="O1679" s="29">
        <f>IF($L1678 = 8,[9]Sheet1!K170,0)</f>
        <v>0</v>
      </c>
      <c r="P1679" s="29">
        <f>IF($L1678 = 8,[9]Sheet1!L170,0)</f>
        <v>0</v>
      </c>
      <c r="Q1679" s="29">
        <f>IF($L1678 = 8,[9]Sheet1!M170,0)</f>
        <v>0</v>
      </c>
      <c r="R1679" s="29">
        <f>IF($L1678 = 8,[9]Sheet1!N170,0)</f>
        <v>0</v>
      </c>
      <c r="Z1679" s="25"/>
    </row>
    <row r="1680" spans="1:26">
      <c r="A1680" s="18" t="str">
        <f t="array" ref="A1680">IF(ROW(B1680)-6&lt;A$1,VLOOKUP(LOOKUP("zzzz",CHOOSE({1,2},"",INDEX([1]Sheet1!$P$1:$P$65000,SMALL(IF([1]Sheet1!P$1:P$65000&lt;&gt;"",ROW([1]Sheet1!P$1:P$65000)),ROWS(D$5:D1680))))),[1]Sheet1!$C$5:$D$65000,2,FALSE),IF(L1680&gt;$A$1,"",IF(A1679="","Figure "&amp;L1680,IFERROR(VLOOKUP(A1679,[1]Sheet1!$D$5:$Q$65000,14,FALSE),IFERROR(VLOOKUP(A1679,[1]Sheet1!$A$5:$D$65000,4,FALSE),"Figure " &amp; L1680)))))</f>
        <v/>
      </c>
      <c r="B1680" s="19" t="str">
        <f>IFERROR(IF($A1680="","",VLOOKUP($A1680,[1]Sheet1!$D$5:$R$65000,15,FALSE)),"")</f>
        <v/>
      </c>
      <c r="C1680" s="20" t="str">
        <f>IFERROR(IF(A1680="","",VLOOKUP($A1680,[1]Sheet1!$D$5:$N$65000,3,FALSE)),"")</f>
        <v/>
      </c>
      <c r="D1680" s="20" t="str">
        <f>IFERROR(IF($A1680="","",VLOOKUP($A1680,[1]Sheet1!$D$5:$N$65000,4,FALSE)),"")</f>
        <v/>
      </c>
      <c r="E1680" s="20" t="str">
        <f>IFERROR(IF($A1680="","",VLOOKUP($A1680,[1]Sheet1!$D$5:$N$65000,5,FALSE)),"")</f>
        <v/>
      </c>
      <c r="F1680" s="20" t="str">
        <f>IFERROR(IF($A1680="","",VLOOKUP($A1680,[1]Sheet1!$D$5:$N$65000,6,FALSE)),"")</f>
        <v/>
      </c>
      <c r="G1680" s="20" t="str">
        <f>IFERROR(IF($A1680="","",VLOOKUP($A1680,[1]Sheet1!$D$5:$N$65000,7,FALSE)),"")</f>
        <v/>
      </c>
      <c r="H1680" s="20" t="str">
        <f>IFERROR(IF($A1680="","",VLOOKUP($A1680,[1]Sheet1!$D$5:$N$65000,8,FALSE)),"")</f>
        <v/>
      </c>
      <c r="I1680" s="20" t="str">
        <f>IFERROR(IF($A1680="","",VLOOKUP($A1680,[1]Sheet1!$D$5:$N$65000,9,FALSE)),"")</f>
        <v/>
      </c>
      <c r="J1680" s="20" t="str">
        <f>IFERROR(IF($A1680="","",VLOOKUP($A1680,[1]Sheet1!$D$5:$N$65000,10,FALSE)),"")</f>
        <v/>
      </c>
      <c r="K1680" s="20" t="str">
        <f>IFERROR(IF($A1680="","",VLOOKUP($A1680,[1]Sheet1!$D$5:$N$65000,11,FALSE)),"")</f>
        <v/>
      </c>
      <c r="L1680" s="3">
        <f t="shared" si="54"/>
        <v>1676</v>
      </c>
      <c r="M1680" s="21" t="str">
        <f t="shared" si="55"/>
        <v/>
      </c>
      <c r="N1680" s="29">
        <f>IF($L1679 = 8,[9]Sheet1!J171,0)</f>
        <v>0</v>
      </c>
      <c r="O1680" s="29">
        <f>IF($L1679 = 8,[9]Sheet1!K171,0)</f>
        <v>0</v>
      </c>
      <c r="P1680" s="29">
        <f>IF($L1679 = 8,[9]Sheet1!L171,0)</f>
        <v>0</v>
      </c>
      <c r="Q1680" s="29">
        <f>IF($L1679 = 8,[9]Sheet1!M171,0)</f>
        <v>0</v>
      </c>
      <c r="R1680" s="29">
        <f>IF($L1679 = 8,[9]Sheet1!N171,0)</f>
        <v>0</v>
      </c>
      <c r="Z1680" s="25"/>
    </row>
    <row r="1681" spans="1:26">
      <c r="A1681" s="18" t="str">
        <f t="array" ref="A1681">IF(ROW(B1681)-6&lt;A$1,VLOOKUP(LOOKUP("zzzz",CHOOSE({1,2},"",INDEX([1]Sheet1!$P$1:$P$65000,SMALL(IF([1]Sheet1!P$1:P$65000&lt;&gt;"",ROW([1]Sheet1!P$1:P$65000)),ROWS(D$5:D1681))))),[1]Sheet1!$C$5:$D$65000,2,FALSE),IF(L1681&gt;$A$1,"",IF(A1680="","Figure "&amp;L1681,IFERROR(VLOOKUP(A1680,[1]Sheet1!$D$5:$Q$65000,14,FALSE),IFERROR(VLOOKUP(A1680,[1]Sheet1!$A$5:$D$65000,4,FALSE),"Figure " &amp; L1681)))))</f>
        <v/>
      </c>
      <c r="B1681" s="19" t="str">
        <f>IFERROR(IF($A1681="","",VLOOKUP($A1681,[1]Sheet1!$D$5:$R$65000,15,FALSE)),"")</f>
        <v/>
      </c>
      <c r="C1681" s="20" t="str">
        <f>IFERROR(IF(A1681="","",VLOOKUP($A1681,[1]Sheet1!$D$5:$N$65000,3,FALSE)),"")</f>
        <v/>
      </c>
      <c r="D1681" s="20" t="str">
        <f>IFERROR(IF($A1681="","",VLOOKUP($A1681,[1]Sheet1!$D$5:$N$65000,4,FALSE)),"")</f>
        <v/>
      </c>
      <c r="E1681" s="20" t="str">
        <f>IFERROR(IF($A1681="","",VLOOKUP($A1681,[1]Sheet1!$D$5:$N$65000,5,FALSE)),"")</f>
        <v/>
      </c>
      <c r="F1681" s="20" t="str">
        <f>IFERROR(IF($A1681="","",VLOOKUP($A1681,[1]Sheet1!$D$5:$N$65000,6,FALSE)),"")</f>
        <v/>
      </c>
      <c r="G1681" s="20" t="str">
        <f>IFERROR(IF($A1681="","",VLOOKUP($A1681,[1]Sheet1!$D$5:$N$65000,7,FALSE)),"")</f>
        <v/>
      </c>
      <c r="H1681" s="20" t="str">
        <f>IFERROR(IF($A1681="","",VLOOKUP($A1681,[1]Sheet1!$D$5:$N$65000,8,FALSE)),"")</f>
        <v/>
      </c>
      <c r="I1681" s="20" t="str">
        <f>IFERROR(IF($A1681="","",VLOOKUP($A1681,[1]Sheet1!$D$5:$N$65000,9,FALSE)),"")</f>
        <v/>
      </c>
      <c r="J1681" s="20" t="str">
        <f>IFERROR(IF($A1681="","",VLOOKUP($A1681,[1]Sheet1!$D$5:$N$65000,10,FALSE)),"")</f>
        <v/>
      </c>
      <c r="K1681" s="20" t="str">
        <f>IFERROR(IF($A1681="","",VLOOKUP($A1681,[1]Sheet1!$D$5:$N$65000,11,FALSE)),"")</f>
        <v/>
      </c>
      <c r="L1681" s="3">
        <f t="shared" si="54"/>
        <v>1677</v>
      </c>
      <c r="M1681" s="21" t="str">
        <f t="shared" si="55"/>
        <v/>
      </c>
      <c r="N1681" s="29">
        <f>IF($L1680 = 8,[9]Sheet1!J172,0)</f>
        <v>0</v>
      </c>
      <c r="O1681" s="29">
        <f>IF($L1680 = 8,[9]Sheet1!K172,0)</f>
        <v>0</v>
      </c>
      <c r="P1681" s="29">
        <f>IF($L1680 = 8,[9]Sheet1!L172,0)</f>
        <v>0</v>
      </c>
      <c r="Q1681" s="29">
        <f>IF($L1680 = 8,[9]Sheet1!M172,0)</f>
        <v>0</v>
      </c>
      <c r="R1681" s="29">
        <f>IF($L1680 = 8,[9]Sheet1!N172,0)</f>
        <v>0</v>
      </c>
      <c r="Z1681" s="25"/>
    </row>
    <row r="1682" spans="1:26">
      <c r="A1682" s="18" t="str">
        <f t="array" ref="A1682">IF(ROW(B1682)-6&lt;A$1,VLOOKUP(LOOKUP("zzzz",CHOOSE({1,2},"",INDEX([1]Sheet1!$P$1:$P$65000,SMALL(IF([1]Sheet1!P$1:P$65000&lt;&gt;"",ROW([1]Sheet1!P$1:P$65000)),ROWS(D$5:D1682))))),[1]Sheet1!$C$5:$D$65000,2,FALSE),IF(L1682&gt;$A$1,"",IF(A1681="","Figure "&amp;L1682,IFERROR(VLOOKUP(A1681,[1]Sheet1!$D$5:$Q$65000,14,FALSE),IFERROR(VLOOKUP(A1681,[1]Sheet1!$A$5:$D$65000,4,FALSE),"Figure " &amp; L1682)))))</f>
        <v/>
      </c>
      <c r="B1682" s="19" t="str">
        <f>IFERROR(IF($A1682="","",VLOOKUP($A1682,[1]Sheet1!$D$5:$R$65000,15,FALSE)),"")</f>
        <v/>
      </c>
      <c r="C1682" s="20" t="str">
        <f>IFERROR(IF(A1682="","",VLOOKUP($A1682,[1]Sheet1!$D$5:$N$65000,3,FALSE)),"")</f>
        <v/>
      </c>
      <c r="D1682" s="20" t="str">
        <f>IFERROR(IF($A1682="","",VLOOKUP($A1682,[1]Sheet1!$D$5:$N$65000,4,FALSE)),"")</f>
        <v/>
      </c>
      <c r="E1682" s="20" t="str">
        <f>IFERROR(IF($A1682="","",VLOOKUP($A1682,[1]Sheet1!$D$5:$N$65000,5,FALSE)),"")</f>
        <v/>
      </c>
      <c r="F1682" s="20" t="str">
        <f>IFERROR(IF($A1682="","",VLOOKUP($A1682,[1]Sheet1!$D$5:$N$65000,6,FALSE)),"")</f>
        <v/>
      </c>
      <c r="G1682" s="20" t="str">
        <f>IFERROR(IF($A1682="","",VLOOKUP($A1682,[1]Sheet1!$D$5:$N$65000,7,FALSE)),"")</f>
        <v/>
      </c>
      <c r="H1682" s="20" t="str">
        <f>IFERROR(IF($A1682="","",VLOOKUP($A1682,[1]Sheet1!$D$5:$N$65000,8,FALSE)),"")</f>
        <v/>
      </c>
      <c r="I1682" s="20" t="str">
        <f>IFERROR(IF($A1682="","",VLOOKUP($A1682,[1]Sheet1!$D$5:$N$65000,9,FALSE)),"")</f>
        <v/>
      </c>
      <c r="J1682" s="20" t="str">
        <f>IFERROR(IF($A1682="","",VLOOKUP($A1682,[1]Sheet1!$D$5:$N$65000,10,FALSE)),"")</f>
        <v/>
      </c>
      <c r="K1682" s="20" t="str">
        <f>IFERROR(IF($A1682="","",VLOOKUP($A1682,[1]Sheet1!$D$5:$N$65000,11,FALSE)),"")</f>
        <v/>
      </c>
      <c r="L1682" s="3">
        <f t="shared" si="54"/>
        <v>1678</v>
      </c>
      <c r="M1682" s="21" t="str">
        <f t="shared" si="55"/>
        <v/>
      </c>
      <c r="N1682" s="29">
        <f>IF($L1681 = 8,[9]Sheet1!J173,0)</f>
        <v>0</v>
      </c>
      <c r="O1682" s="29">
        <f>IF($L1681 = 8,[9]Sheet1!K173,0)</f>
        <v>0</v>
      </c>
      <c r="P1682" s="29">
        <f>IF($L1681 = 8,[9]Sheet1!L173,0)</f>
        <v>0</v>
      </c>
      <c r="Q1682" s="29">
        <f>IF($L1681 = 8,[9]Sheet1!M173,0)</f>
        <v>0</v>
      </c>
      <c r="R1682" s="29">
        <f>IF($L1681 = 8,[9]Sheet1!N173,0)</f>
        <v>0</v>
      </c>
      <c r="Z1682"/>
    </row>
    <row r="1683" spans="1:26">
      <c r="A1683" s="18" t="str">
        <f t="array" ref="A1683">IF(ROW(B1683)-6&lt;A$1,VLOOKUP(LOOKUP("zzzz",CHOOSE({1,2},"",INDEX([1]Sheet1!$P$1:$P$65000,SMALL(IF([1]Sheet1!P$1:P$65000&lt;&gt;"",ROW([1]Sheet1!P$1:P$65000)),ROWS(D$5:D1683))))),[1]Sheet1!$C$5:$D$65000,2,FALSE),IF(L1683&gt;$A$1,"",IF(A1682="","Figure "&amp;L1683,IFERROR(VLOOKUP(A1682,[1]Sheet1!$D$5:$Q$65000,14,FALSE),IFERROR(VLOOKUP(A1682,[1]Sheet1!$A$5:$D$65000,4,FALSE),"Figure " &amp; L1683)))))</f>
        <v/>
      </c>
      <c r="B1683" s="19" t="str">
        <f>IFERROR(IF($A1683="","",VLOOKUP($A1683,[1]Sheet1!$D$5:$R$65000,15,FALSE)),"")</f>
        <v/>
      </c>
      <c r="C1683" s="20" t="str">
        <f>IFERROR(IF(A1683="","",VLOOKUP($A1683,[1]Sheet1!$D$5:$N$65000,3,FALSE)),"")</f>
        <v/>
      </c>
      <c r="D1683" s="20" t="str">
        <f>IFERROR(IF($A1683="","",VLOOKUP($A1683,[1]Sheet1!$D$5:$N$65000,4,FALSE)),"")</f>
        <v/>
      </c>
      <c r="E1683" s="20" t="str">
        <f>IFERROR(IF($A1683="","",VLOOKUP($A1683,[1]Sheet1!$D$5:$N$65000,5,FALSE)),"")</f>
        <v/>
      </c>
      <c r="F1683" s="20" t="str">
        <f>IFERROR(IF($A1683="","",VLOOKUP($A1683,[1]Sheet1!$D$5:$N$65000,6,FALSE)),"")</f>
        <v/>
      </c>
      <c r="G1683" s="20" t="str">
        <f>IFERROR(IF($A1683="","",VLOOKUP($A1683,[1]Sheet1!$D$5:$N$65000,7,FALSE)),"")</f>
        <v/>
      </c>
      <c r="H1683" s="20" t="str">
        <f>IFERROR(IF($A1683="","",VLOOKUP($A1683,[1]Sheet1!$D$5:$N$65000,8,FALSE)),"")</f>
        <v/>
      </c>
      <c r="I1683" s="20" t="str">
        <f>IFERROR(IF($A1683="","",VLOOKUP($A1683,[1]Sheet1!$D$5:$N$65000,9,FALSE)),"")</f>
        <v/>
      </c>
      <c r="J1683" s="20" t="str">
        <f>IFERROR(IF($A1683="","",VLOOKUP($A1683,[1]Sheet1!$D$5:$N$65000,10,FALSE)),"")</f>
        <v/>
      </c>
      <c r="K1683" s="20" t="str">
        <f>IFERROR(IF($A1683="","",VLOOKUP($A1683,[1]Sheet1!$D$5:$N$65000,11,FALSE)),"")</f>
        <v/>
      </c>
      <c r="L1683" s="3">
        <f t="shared" si="54"/>
        <v>1679</v>
      </c>
      <c r="M1683" s="21" t="str">
        <f t="shared" si="55"/>
        <v/>
      </c>
      <c r="N1683" s="29">
        <f>IF($L1682 = 8,[9]Sheet1!J174,0)</f>
        <v>0</v>
      </c>
      <c r="O1683" s="29">
        <f>IF($L1682 = 8,[9]Sheet1!K174,0)</f>
        <v>0</v>
      </c>
      <c r="P1683" s="29">
        <f>IF($L1682 = 8,[9]Sheet1!L174,0)</f>
        <v>0</v>
      </c>
      <c r="Q1683" s="29">
        <f>IF($L1682 = 8,[9]Sheet1!M174,0)</f>
        <v>0</v>
      </c>
      <c r="R1683" s="29">
        <f>IF($L1682 = 8,[9]Sheet1!N174,0)</f>
        <v>0</v>
      </c>
      <c r="Z1683"/>
    </row>
    <row r="1684" spans="1:26">
      <c r="A1684" s="18" t="str">
        <f t="array" ref="A1684">IF(ROW(B1684)-6&lt;A$1,VLOOKUP(LOOKUP("zzzz",CHOOSE({1,2},"",INDEX([1]Sheet1!$P$1:$P$65000,SMALL(IF([1]Sheet1!P$1:P$65000&lt;&gt;"",ROW([1]Sheet1!P$1:P$65000)),ROWS(D$5:D1684))))),[1]Sheet1!$C$5:$D$65000,2,FALSE),IF(L1684&gt;$A$1,"",IF(A1683="","Figure "&amp;L1684,IFERROR(VLOOKUP(A1683,[1]Sheet1!$D$5:$Q$65000,14,FALSE),IFERROR(VLOOKUP(A1683,[1]Sheet1!$A$5:$D$65000,4,FALSE),"Figure " &amp; L1684)))))</f>
        <v/>
      </c>
      <c r="B1684" s="19" t="str">
        <f>IFERROR(IF($A1684="","",VLOOKUP($A1684,[1]Sheet1!$D$5:$R$65000,15,FALSE)),"")</f>
        <v/>
      </c>
      <c r="C1684" s="20" t="str">
        <f>IFERROR(IF(A1684="","",VLOOKUP($A1684,[1]Sheet1!$D$5:$N$65000,3,FALSE)),"")</f>
        <v/>
      </c>
      <c r="D1684" s="20" t="str">
        <f>IFERROR(IF($A1684="","",VLOOKUP($A1684,[1]Sheet1!$D$5:$N$65000,4,FALSE)),"")</f>
        <v/>
      </c>
      <c r="E1684" s="20" t="str">
        <f>IFERROR(IF($A1684="","",VLOOKUP($A1684,[1]Sheet1!$D$5:$N$65000,5,FALSE)),"")</f>
        <v/>
      </c>
      <c r="F1684" s="20" t="str">
        <f>IFERROR(IF($A1684="","",VLOOKUP($A1684,[1]Sheet1!$D$5:$N$65000,6,FALSE)),"")</f>
        <v/>
      </c>
      <c r="G1684" s="20" t="str">
        <f>IFERROR(IF($A1684="","",VLOOKUP($A1684,[1]Sheet1!$D$5:$N$65000,7,FALSE)),"")</f>
        <v/>
      </c>
      <c r="H1684" s="20" t="str">
        <f>IFERROR(IF($A1684="","",VLOOKUP($A1684,[1]Sheet1!$D$5:$N$65000,8,FALSE)),"")</f>
        <v/>
      </c>
      <c r="I1684" s="20" t="str">
        <f>IFERROR(IF($A1684="","",VLOOKUP($A1684,[1]Sheet1!$D$5:$N$65000,9,FALSE)),"")</f>
        <v/>
      </c>
      <c r="J1684" s="20" t="str">
        <f>IFERROR(IF($A1684="","",VLOOKUP($A1684,[1]Sheet1!$D$5:$N$65000,10,FALSE)),"")</f>
        <v/>
      </c>
      <c r="K1684" s="20" t="str">
        <f>IFERROR(IF($A1684="","",VLOOKUP($A1684,[1]Sheet1!$D$5:$N$65000,11,FALSE)),"")</f>
        <v/>
      </c>
      <c r="L1684" s="3">
        <f t="shared" si="54"/>
        <v>1680</v>
      </c>
      <c r="M1684" s="21" t="str">
        <f t="shared" si="55"/>
        <v/>
      </c>
      <c r="N1684" s="29">
        <f>IF($L1683 = 8,[9]Sheet1!J175,0)</f>
        <v>0</v>
      </c>
      <c r="O1684" s="29">
        <f>IF($L1683 = 8,[9]Sheet1!K175,0)</f>
        <v>0</v>
      </c>
      <c r="P1684" s="29">
        <f>IF($L1683 = 8,[9]Sheet1!L175,0)</f>
        <v>0</v>
      </c>
      <c r="Q1684" s="29">
        <f>IF($L1683 = 8,[9]Sheet1!M175,0)</f>
        <v>0</v>
      </c>
      <c r="R1684" s="29">
        <f>IF($L1683 = 8,[9]Sheet1!N175,0)</f>
        <v>0</v>
      </c>
      <c r="Z1684"/>
    </row>
    <row r="1685" spans="1:26">
      <c r="A1685" s="18" t="str">
        <f t="array" ref="A1685">IF(ROW(B1685)-6&lt;A$1,VLOOKUP(LOOKUP("zzzz",CHOOSE({1,2},"",INDEX([1]Sheet1!$P$1:$P$65000,SMALL(IF([1]Sheet1!P$1:P$65000&lt;&gt;"",ROW([1]Sheet1!P$1:P$65000)),ROWS(D$5:D1685))))),[1]Sheet1!$C$5:$D$65000,2,FALSE),IF(L1685&gt;$A$1,"",IF(A1684="","Figure "&amp;L1685,IFERROR(VLOOKUP(A1684,[1]Sheet1!$D$5:$Q$65000,14,FALSE),IFERROR(VLOOKUP(A1684,[1]Sheet1!$A$5:$D$65000,4,FALSE),"Figure " &amp; L1685)))))</f>
        <v/>
      </c>
      <c r="B1685" s="19" t="str">
        <f>IFERROR(IF($A1685="","",VLOOKUP($A1685,[1]Sheet1!$D$5:$R$65000,15,FALSE)),"")</f>
        <v/>
      </c>
      <c r="C1685" s="20" t="str">
        <f>IFERROR(IF(A1685="","",VLOOKUP($A1685,[1]Sheet1!$D$5:$N$65000,3,FALSE)),"")</f>
        <v/>
      </c>
      <c r="D1685" s="20" t="str">
        <f>IFERROR(IF($A1685="","",VLOOKUP($A1685,[1]Sheet1!$D$5:$N$65000,4,FALSE)),"")</f>
        <v/>
      </c>
      <c r="E1685" s="20" t="str">
        <f>IFERROR(IF($A1685="","",VLOOKUP($A1685,[1]Sheet1!$D$5:$N$65000,5,FALSE)),"")</f>
        <v/>
      </c>
      <c r="F1685" s="20" t="str">
        <f>IFERROR(IF($A1685="","",VLOOKUP($A1685,[1]Sheet1!$D$5:$N$65000,6,FALSE)),"")</f>
        <v/>
      </c>
      <c r="G1685" s="20" t="str">
        <f>IFERROR(IF($A1685="","",VLOOKUP($A1685,[1]Sheet1!$D$5:$N$65000,7,FALSE)),"")</f>
        <v/>
      </c>
      <c r="H1685" s="20" t="str">
        <f>IFERROR(IF($A1685="","",VLOOKUP($A1685,[1]Sheet1!$D$5:$N$65000,8,FALSE)),"")</f>
        <v/>
      </c>
      <c r="I1685" s="20" t="str">
        <f>IFERROR(IF($A1685="","",VLOOKUP($A1685,[1]Sheet1!$D$5:$N$65000,9,FALSE)),"")</f>
        <v/>
      </c>
      <c r="J1685" s="20" t="str">
        <f>IFERROR(IF($A1685="","",VLOOKUP($A1685,[1]Sheet1!$D$5:$N$65000,10,FALSE)),"")</f>
        <v/>
      </c>
      <c r="K1685" s="20" t="str">
        <f>IFERROR(IF($A1685="","",VLOOKUP($A1685,[1]Sheet1!$D$5:$N$65000,11,FALSE)),"")</f>
        <v/>
      </c>
      <c r="L1685" s="3">
        <f t="shared" si="54"/>
        <v>1681</v>
      </c>
      <c r="M1685" s="21" t="str">
        <f t="shared" si="55"/>
        <v/>
      </c>
      <c r="N1685" s="29">
        <f>IF($L1684 = 8,[9]Sheet1!J176,0)</f>
        <v>0</v>
      </c>
      <c r="O1685" s="29">
        <f>IF($L1684 = 8,[9]Sheet1!K176,0)</f>
        <v>0</v>
      </c>
      <c r="P1685" s="29">
        <f>IF($L1684 = 8,[9]Sheet1!L176,0)</f>
        <v>0</v>
      </c>
      <c r="Q1685" s="29">
        <f>IF($L1684 = 8,[9]Sheet1!M176,0)</f>
        <v>0</v>
      </c>
      <c r="R1685" s="29">
        <f>IF($L1684 = 8,[9]Sheet1!N176,0)</f>
        <v>0</v>
      </c>
      <c r="Z1685"/>
    </row>
    <row r="1686" spans="1:26">
      <c r="A1686" s="18" t="str">
        <f t="array" ref="A1686">IF(ROW(B1686)-6&lt;A$1,VLOOKUP(LOOKUP("zzzz",CHOOSE({1,2},"",INDEX([1]Sheet1!$P$1:$P$65000,SMALL(IF([1]Sheet1!P$1:P$65000&lt;&gt;"",ROW([1]Sheet1!P$1:P$65000)),ROWS(D$5:D1686))))),[1]Sheet1!$C$5:$D$65000,2,FALSE),IF(L1686&gt;$A$1,"",IF(A1685="","Figure "&amp;L1686,IFERROR(VLOOKUP(A1685,[1]Sheet1!$D$5:$Q$65000,14,FALSE),IFERROR(VLOOKUP(A1685,[1]Sheet1!$A$5:$D$65000,4,FALSE),"Figure " &amp; L1686)))))</f>
        <v/>
      </c>
      <c r="B1686" s="19" t="str">
        <f>IFERROR(IF($A1686="","",VLOOKUP($A1686,[1]Sheet1!$D$5:$R$65000,15,FALSE)),"")</f>
        <v/>
      </c>
      <c r="C1686" s="20" t="str">
        <f>IFERROR(IF(A1686="","",VLOOKUP($A1686,[1]Sheet1!$D$5:$N$65000,3,FALSE)),"")</f>
        <v/>
      </c>
      <c r="D1686" s="20" t="str">
        <f>IFERROR(IF($A1686="","",VLOOKUP($A1686,[1]Sheet1!$D$5:$N$65000,4,FALSE)),"")</f>
        <v/>
      </c>
      <c r="E1686" s="20" t="str">
        <f>IFERROR(IF($A1686="","",VLOOKUP($A1686,[1]Sheet1!$D$5:$N$65000,5,FALSE)),"")</f>
        <v/>
      </c>
      <c r="F1686" s="20" t="str">
        <f>IFERROR(IF($A1686="","",VLOOKUP($A1686,[1]Sheet1!$D$5:$N$65000,6,FALSE)),"")</f>
        <v/>
      </c>
      <c r="G1686" s="20" t="str">
        <f>IFERROR(IF($A1686="","",VLOOKUP($A1686,[1]Sheet1!$D$5:$N$65000,7,FALSE)),"")</f>
        <v/>
      </c>
      <c r="H1686" s="20" t="str">
        <f>IFERROR(IF($A1686="","",VLOOKUP($A1686,[1]Sheet1!$D$5:$N$65000,8,FALSE)),"")</f>
        <v/>
      </c>
      <c r="I1686" s="20" t="str">
        <f>IFERROR(IF($A1686="","",VLOOKUP($A1686,[1]Sheet1!$D$5:$N$65000,9,FALSE)),"")</f>
        <v/>
      </c>
      <c r="J1686" s="20" t="str">
        <f>IFERROR(IF($A1686="","",VLOOKUP($A1686,[1]Sheet1!$D$5:$N$65000,10,FALSE)),"")</f>
        <v/>
      </c>
      <c r="K1686" s="20" t="str">
        <f>IFERROR(IF($A1686="","",VLOOKUP($A1686,[1]Sheet1!$D$5:$N$65000,11,FALSE)),"")</f>
        <v/>
      </c>
      <c r="L1686" s="3">
        <f t="shared" si="54"/>
        <v>1682</v>
      </c>
      <c r="M1686" s="21" t="str">
        <f t="shared" si="55"/>
        <v/>
      </c>
      <c r="N1686" s="29">
        <f>IF($L1685 = 8,[9]Sheet1!J177,0)</f>
        <v>0</v>
      </c>
      <c r="O1686" s="29">
        <f>IF($L1685 = 8,[9]Sheet1!K177,0)</f>
        <v>0</v>
      </c>
      <c r="P1686" s="29">
        <f>IF($L1685 = 8,[9]Sheet1!L177,0)</f>
        <v>0</v>
      </c>
      <c r="Q1686" s="29">
        <f>IF($L1685 = 8,[9]Sheet1!M177,0)</f>
        <v>0</v>
      </c>
      <c r="R1686" s="29">
        <f>IF($L1685 = 8,[9]Sheet1!N177,0)</f>
        <v>0</v>
      </c>
      <c r="Z1686"/>
    </row>
    <row r="1687" spans="1:26">
      <c r="A1687" s="18" t="str">
        <f t="array" ref="A1687">IF(ROW(B1687)-6&lt;A$1,VLOOKUP(LOOKUP("zzzz",CHOOSE({1,2},"",INDEX([1]Sheet1!$P$1:$P$65000,SMALL(IF([1]Sheet1!P$1:P$65000&lt;&gt;"",ROW([1]Sheet1!P$1:P$65000)),ROWS(D$5:D1687))))),[1]Sheet1!$C$5:$D$65000,2,FALSE),IF(L1687&gt;$A$1,"",IF(A1686="","Figure "&amp;L1687,IFERROR(VLOOKUP(A1686,[1]Sheet1!$D$5:$Q$65000,14,FALSE),IFERROR(VLOOKUP(A1686,[1]Sheet1!$A$5:$D$65000,4,FALSE),"Figure " &amp; L1687)))))</f>
        <v/>
      </c>
      <c r="B1687" s="19" t="str">
        <f>IFERROR(IF($A1687="","",VLOOKUP($A1687,[1]Sheet1!$D$5:$R$65000,15,FALSE)),"")</f>
        <v/>
      </c>
      <c r="C1687" s="20" t="str">
        <f>IFERROR(IF(A1687="","",VLOOKUP($A1687,[1]Sheet1!$D$5:$N$65000,3,FALSE)),"")</f>
        <v/>
      </c>
      <c r="D1687" s="20" t="str">
        <f>IFERROR(IF($A1687="","",VLOOKUP($A1687,[1]Sheet1!$D$5:$N$65000,4,FALSE)),"")</f>
        <v/>
      </c>
      <c r="E1687" s="20" t="str">
        <f>IFERROR(IF($A1687="","",VLOOKUP($A1687,[1]Sheet1!$D$5:$N$65000,5,FALSE)),"")</f>
        <v/>
      </c>
      <c r="F1687" s="20" t="str">
        <f>IFERROR(IF($A1687="","",VLOOKUP($A1687,[1]Sheet1!$D$5:$N$65000,6,FALSE)),"")</f>
        <v/>
      </c>
      <c r="G1687" s="20" t="str">
        <f>IFERROR(IF($A1687="","",VLOOKUP($A1687,[1]Sheet1!$D$5:$N$65000,7,FALSE)),"")</f>
        <v/>
      </c>
      <c r="H1687" s="20" t="str">
        <f>IFERROR(IF($A1687="","",VLOOKUP($A1687,[1]Sheet1!$D$5:$N$65000,8,FALSE)),"")</f>
        <v/>
      </c>
      <c r="I1687" s="20" t="str">
        <f>IFERROR(IF($A1687="","",VLOOKUP($A1687,[1]Sheet1!$D$5:$N$65000,9,FALSE)),"")</f>
        <v/>
      </c>
      <c r="J1687" s="20" t="str">
        <f>IFERROR(IF($A1687="","",VLOOKUP($A1687,[1]Sheet1!$D$5:$N$65000,10,FALSE)),"")</f>
        <v/>
      </c>
      <c r="K1687" s="20" t="str">
        <f>IFERROR(IF($A1687="","",VLOOKUP($A1687,[1]Sheet1!$D$5:$N$65000,11,FALSE)),"")</f>
        <v/>
      </c>
      <c r="L1687" s="3">
        <f t="shared" si="54"/>
        <v>1683</v>
      </c>
      <c r="M1687" s="21" t="str">
        <f t="shared" si="55"/>
        <v/>
      </c>
      <c r="N1687" s="29">
        <f>IF($L1686 = 8,[9]Sheet1!J178,0)</f>
        <v>0</v>
      </c>
      <c r="O1687" s="29">
        <f>IF($L1686 = 8,[9]Sheet1!K178,0)</f>
        <v>0</v>
      </c>
      <c r="P1687" s="29">
        <f>IF($L1686 = 8,[9]Sheet1!L178,0)</f>
        <v>0</v>
      </c>
      <c r="Q1687" s="29">
        <f>IF($L1686 = 8,[9]Sheet1!M178,0)</f>
        <v>0</v>
      </c>
      <c r="R1687" s="29">
        <f>IF($L1686 = 8,[9]Sheet1!N178,0)</f>
        <v>0</v>
      </c>
      <c r="Z1687"/>
    </row>
    <row r="1688" spans="1:26">
      <c r="A1688" s="18" t="str">
        <f t="array" ref="A1688">IF(ROW(B1688)-6&lt;A$1,VLOOKUP(LOOKUP("zzzz",CHOOSE({1,2},"",INDEX([1]Sheet1!$P$1:$P$65000,SMALL(IF([1]Sheet1!P$1:P$65000&lt;&gt;"",ROW([1]Sheet1!P$1:P$65000)),ROWS(D$5:D1688))))),[1]Sheet1!$C$5:$D$65000,2,FALSE),IF(L1688&gt;$A$1,"",IF(A1687="","Figure "&amp;L1688,IFERROR(VLOOKUP(A1687,[1]Sheet1!$D$5:$Q$65000,14,FALSE),IFERROR(VLOOKUP(A1687,[1]Sheet1!$A$5:$D$65000,4,FALSE),"Figure " &amp; L1688)))))</f>
        <v/>
      </c>
      <c r="B1688" s="19" t="str">
        <f>IFERROR(IF($A1688="","",VLOOKUP($A1688,[1]Sheet1!$D$5:$R$65000,15,FALSE)),"")</f>
        <v/>
      </c>
      <c r="C1688" s="20" t="str">
        <f>IFERROR(IF(A1688="","",VLOOKUP($A1688,[1]Sheet1!$D$5:$N$65000,3,FALSE)),"")</f>
        <v/>
      </c>
      <c r="D1688" s="20" t="str">
        <f>IFERROR(IF($A1688="","",VLOOKUP($A1688,[1]Sheet1!$D$5:$N$65000,4,FALSE)),"")</f>
        <v/>
      </c>
      <c r="E1688" s="20" t="str">
        <f>IFERROR(IF($A1688="","",VLOOKUP($A1688,[1]Sheet1!$D$5:$N$65000,5,FALSE)),"")</f>
        <v/>
      </c>
      <c r="F1688" s="20" t="str">
        <f>IFERROR(IF($A1688="","",VLOOKUP($A1688,[1]Sheet1!$D$5:$N$65000,6,FALSE)),"")</f>
        <v/>
      </c>
      <c r="G1688" s="20" t="str">
        <f>IFERROR(IF($A1688="","",VLOOKUP($A1688,[1]Sheet1!$D$5:$N$65000,7,FALSE)),"")</f>
        <v/>
      </c>
      <c r="H1688" s="20" t="str">
        <f>IFERROR(IF($A1688="","",VLOOKUP($A1688,[1]Sheet1!$D$5:$N$65000,8,FALSE)),"")</f>
        <v/>
      </c>
      <c r="I1688" s="20" t="str">
        <f>IFERROR(IF($A1688="","",VLOOKUP($A1688,[1]Sheet1!$D$5:$N$65000,9,FALSE)),"")</f>
        <v/>
      </c>
      <c r="J1688" s="20" t="str">
        <f>IFERROR(IF($A1688="","",VLOOKUP($A1688,[1]Sheet1!$D$5:$N$65000,10,FALSE)),"")</f>
        <v/>
      </c>
      <c r="K1688" s="20" t="str">
        <f>IFERROR(IF($A1688="","",VLOOKUP($A1688,[1]Sheet1!$D$5:$N$65000,11,FALSE)),"")</f>
        <v/>
      </c>
      <c r="L1688" s="3">
        <f t="shared" si="54"/>
        <v>1684</v>
      </c>
      <c r="M1688" s="21" t="str">
        <f t="shared" si="55"/>
        <v/>
      </c>
      <c r="N1688" s="29">
        <f>IF($L1687 = 8,[9]Sheet1!J179,0)</f>
        <v>0</v>
      </c>
      <c r="O1688" s="29">
        <f>IF($L1687 = 8,[9]Sheet1!K179,0)</f>
        <v>0</v>
      </c>
      <c r="P1688" s="29">
        <f>IF($L1687 = 8,[9]Sheet1!L179,0)</f>
        <v>0</v>
      </c>
      <c r="Q1688" s="29">
        <f>IF($L1687 = 8,[9]Sheet1!M179,0)</f>
        <v>0</v>
      </c>
      <c r="R1688" s="29">
        <f>IF($L1687 = 8,[9]Sheet1!N179,0)</f>
        <v>0</v>
      </c>
      <c r="Z1688"/>
    </row>
    <row r="1689" spans="1:26">
      <c r="A1689" s="18" t="str">
        <f t="array" ref="A1689">IF(ROW(B1689)-6&lt;A$1,VLOOKUP(LOOKUP("zzzz",CHOOSE({1,2},"",INDEX([1]Sheet1!$P$1:$P$65000,SMALL(IF([1]Sheet1!P$1:P$65000&lt;&gt;"",ROW([1]Sheet1!P$1:P$65000)),ROWS(D$5:D1689))))),[1]Sheet1!$C$5:$D$65000,2,FALSE),IF(L1689&gt;$A$1,"",IF(A1688="","Figure "&amp;L1689,IFERROR(VLOOKUP(A1688,[1]Sheet1!$D$5:$Q$65000,14,FALSE),IFERROR(VLOOKUP(A1688,[1]Sheet1!$A$5:$D$65000,4,FALSE),"Figure " &amp; L1689)))))</f>
        <v/>
      </c>
      <c r="B1689" s="19" t="str">
        <f>IFERROR(IF($A1689="","",VLOOKUP($A1689,[1]Sheet1!$D$5:$R$65000,15,FALSE)),"")</f>
        <v/>
      </c>
      <c r="C1689" s="20" t="str">
        <f>IFERROR(IF(A1689="","",VLOOKUP($A1689,[1]Sheet1!$D$5:$N$65000,3,FALSE)),"")</f>
        <v/>
      </c>
      <c r="D1689" s="20" t="str">
        <f>IFERROR(IF($A1689="","",VLOOKUP($A1689,[1]Sheet1!$D$5:$N$65000,4,FALSE)),"")</f>
        <v/>
      </c>
      <c r="E1689" s="20" t="str">
        <f>IFERROR(IF($A1689="","",VLOOKUP($A1689,[1]Sheet1!$D$5:$N$65000,5,FALSE)),"")</f>
        <v/>
      </c>
      <c r="F1689" s="20" t="str">
        <f>IFERROR(IF($A1689="","",VLOOKUP($A1689,[1]Sheet1!$D$5:$N$65000,6,FALSE)),"")</f>
        <v/>
      </c>
      <c r="G1689" s="20" t="str">
        <f>IFERROR(IF($A1689="","",VLOOKUP($A1689,[1]Sheet1!$D$5:$N$65000,7,FALSE)),"")</f>
        <v/>
      </c>
      <c r="H1689" s="20" t="str">
        <f>IFERROR(IF($A1689="","",VLOOKUP($A1689,[1]Sheet1!$D$5:$N$65000,8,FALSE)),"")</f>
        <v/>
      </c>
      <c r="I1689" s="20" t="str">
        <f>IFERROR(IF($A1689="","",VLOOKUP($A1689,[1]Sheet1!$D$5:$N$65000,9,FALSE)),"")</f>
        <v/>
      </c>
      <c r="J1689" s="20" t="str">
        <f>IFERROR(IF($A1689="","",VLOOKUP($A1689,[1]Sheet1!$D$5:$N$65000,10,FALSE)),"")</f>
        <v/>
      </c>
      <c r="K1689" s="20" t="str">
        <f>IFERROR(IF($A1689="","",VLOOKUP($A1689,[1]Sheet1!$D$5:$N$65000,11,FALSE)),"")</f>
        <v/>
      </c>
      <c r="L1689" s="3">
        <f t="shared" si="54"/>
        <v>1685</v>
      </c>
      <c r="M1689" s="21" t="str">
        <f t="shared" si="55"/>
        <v/>
      </c>
      <c r="N1689" s="29">
        <f>IF($L1688 = 8,[9]Sheet1!J180,0)</f>
        <v>0</v>
      </c>
      <c r="O1689" s="29">
        <f>IF($L1688 = 8,[9]Sheet1!K180,0)</f>
        <v>0</v>
      </c>
      <c r="P1689" s="29">
        <f>IF($L1688 = 8,[9]Sheet1!L180,0)</f>
        <v>0</v>
      </c>
      <c r="Q1689" s="29">
        <f>IF($L1688 = 8,[9]Sheet1!M180,0)</f>
        <v>0</v>
      </c>
      <c r="R1689" s="29">
        <f>IF($L1688 = 8,[9]Sheet1!N180,0)</f>
        <v>0</v>
      </c>
      <c r="Z1689"/>
    </row>
    <row r="1690" spans="1:26">
      <c r="A1690" s="18" t="str">
        <f t="array" ref="A1690">IF(ROW(B1690)-6&lt;A$1,VLOOKUP(LOOKUP("zzzz",CHOOSE({1,2},"",INDEX([1]Sheet1!$P$1:$P$65000,SMALL(IF([1]Sheet1!P$1:P$65000&lt;&gt;"",ROW([1]Sheet1!P$1:P$65000)),ROWS(D$5:D1690))))),[1]Sheet1!$C$5:$D$65000,2,FALSE),IF(L1690&gt;$A$1,"",IF(A1689="","Figure "&amp;L1690,IFERROR(VLOOKUP(A1689,[1]Sheet1!$D$5:$Q$65000,14,FALSE),IFERROR(VLOOKUP(A1689,[1]Sheet1!$A$5:$D$65000,4,FALSE),"Figure " &amp; L1690)))))</f>
        <v/>
      </c>
      <c r="B1690" s="19" t="str">
        <f>IFERROR(IF($A1690="","",VLOOKUP($A1690,[1]Sheet1!$D$5:$R$65000,15,FALSE)),"")</f>
        <v/>
      </c>
      <c r="C1690" s="20" t="str">
        <f>IFERROR(IF(A1690="","",VLOOKUP($A1690,[1]Sheet1!$D$5:$N$65000,3,FALSE)),"")</f>
        <v/>
      </c>
      <c r="D1690" s="20" t="str">
        <f>IFERROR(IF($A1690="","",VLOOKUP($A1690,[1]Sheet1!$D$5:$N$65000,4,FALSE)),"")</f>
        <v/>
      </c>
      <c r="E1690" s="20" t="str">
        <f>IFERROR(IF($A1690="","",VLOOKUP($A1690,[1]Sheet1!$D$5:$N$65000,5,FALSE)),"")</f>
        <v/>
      </c>
      <c r="F1690" s="20" t="str">
        <f>IFERROR(IF($A1690="","",VLOOKUP($A1690,[1]Sheet1!$D$5:$N$65000,6,FALSE)),"")</f>
        <v/>
      </c>
      <c r="G1690" s="20" t="str">
        <f>IFERROR(IF($A1690="","",VLOOKUP($A1690,[1]Sheet1!$D$5:$N$65000,7,FALSE)),"")</f>
        <v/>
      </c>
      <c r="H1690" s="20" t="str">
        <f>IFERROR(IF($A1690="","",VLOOKUP($A1690,[1]Sheet1!$D$5:$N$65000,8,FALSE)),"")</f>
        <v/>
      </c>
      <c r="I1690" s="20" t="str">
        <f>IFERROR(IF($A1690="","",VLOOKUP($A1690,[1]Sheet1!$D$5:$N$65000,9,FALSE)),"")</f>
        <v/>
      </c>
      <c r="J1690" s="20" t="str">
        <f>IFERROR(IF($A1690="","",VLOOKUP($A1690,[1]Sheet1!$D$5:$N$65000,10,FALSE)),"")</f>
        <v/>
      </c>
      <c r="K1690" s="20" t="str">
        <f>IFERROR(IF($A1690="","",VLOOKUP($A1690,[1]Sheet1!$D$5:$N$65000,11,FALSE)),"")</f>
        <v/>
      </c>
      <c r="L1690" s="3">
        <f t="shared" si="54"/>
        <v>1686</v>
      </c>
      <c r="M1690" s="21" t="str">
        <f t="shared" si="55"/>
        <v/>
      </c>
      <c r="N1690" s="29">
        <f>IF($L1689 = 8,[9]Sheet1!J181,0)</f>
        <v>0</v>
      </c>
      <c r="O1690" s="29">
        <f>IF($L1689 = 8,[9]Sheet1!K181,0)</f>
        <v>0</v>
      </c>
      <c r="P1690" s="29">
        <f>IF($L1689 = 8,[9]Sheet1!L181,0)</f>
        <v>0</v>
      </c>
      <c r="Q1690" s="29">
        <f>IF($L1689 = 8,[9]Sheet1!M181,0)</f>
        <v>0</v>
      </c>
      <c r="R1690" s="29">
        <f>IF($L1689 = 8,[9]Sheet1!N181,0)</f>
        <v>0</v>
      </c>
      <c r="Z1690"/>
    </row>
    <row r="1691" spans="1:26">
      <c r="A1691" s="18" t="str">
        <f t="array" ref="A1691">IF(ROW(B1691)-6&lt;A$1,VLOOKUP(LOOKUP("zzzz",CHOOSE({1,2},"",INDEX([1]Sheet1!$P$1:$P$65000,SMALL(IF([1]Sheet1!P$1:P$65000&lt;&gt;"",ROW([1]Sheet1!P$1:P$65000)),ROWS(D$5:D1691))))),[1]Sheet1!$C$5:$D$65000,2,FALSE),IF(L1691&gt;$A$1,"",IF(A1690="","Figure "&amp;L1691,IFERROR(VLOOKUP(A1690,[1]Sheet1!$D$5:$Q$65000,14,FALSE),IFERROR(VLOOKUP(A1690,[1]Sheet1!$A$5:$D$65000,4,FALSE),"Figure " &amp; L1691)))))</f>
        <v/>
      </c>
      <c r="B1691" s="19" t="str">
        <f>IFERROR(IF($A1691="","",VLOOKUP($A1691,[1]Sheet1!$D$5:$R$65000,15,FALSE)),"")</f>
        <v/>
      </c>
      <c r="C1691" s="20" t="str">
        <f>IFERROR(IF(A1691="","",VLOOKUP($A1691,[1]Sheet1!$D$5:$N$65000,3,FALSE)),"")</f>
        <v/>
      </c>
      <c r="D1691" s="20" t="str">
        <f>IFERROR(IF($A1691="","",VLOOKUP($A1691,[1]Sheet1!$D$5:$N$65000,4,FALSE)),"")</f>
        <v/>
      </c>
      <c r="E1691" s="20" t="str">
        <f>IFERROR(IF($A1691="","",VLOOKUP($A1691,[1]Sheet1!$D$5:$N$65000,5,FALSE)),"")</f>
        <v/>
      </c>
      <c r="F1691" s="20" t="str">
        <f>IFERROR(IF($A1691="","",VLOOKUP($A1691,[1]Sheet1!$D$5:$N$65000,6,FALSE)),"")</f>
        <v/>
      </c>
      <c r="G1691" s="20" t="str">
        <f>IFERROR(IF($A1691="","",VLOOKUP($A1691,[1]Sheet1!$D$5:$N$65000,7,FALSE)),"")</f>
        <v/>
      </c>
      <c r="H1691" s="20" t="str">
        <f>IFERROR(IF($A1691="","",VLOOKUP($A1691,[1]Sheet1!$D$5:$N$65000,8,FALSE)),"")</f>
        <v/>
      </c>
      <c r="I1691" s="20" t="str">
        <f>IFERROR(IF($A1691="","",VLOOKUP($A1691,[1]Sheet1!$D$5:$N$65000,9,FALSE)),"")</f>
        <v/>
      </c>
      <c r="J1691" s="20" t="str">
        <f>IFERROR(IF($A1691="","",VLOOKUP($A1691,[1]Sheet1!$D$5:$N$65000,10,FALSE)),"")</f>
        <v/>
      </c>
      <c r="K1691" s="20" t="str">
        <f>IFERROR(IF($A1691="","",VLOOKUP($A1691,[1]Sheet1!$D$5:$N$65000,11,FALSE)),"")</f>
        <v/>
      </c>
      <c r="L1691" s="3">
        <f t="shared" si="54"/>
        <v>1687</v>
      </c>
      <c r="M1691" s="21" t="str">
        <f t="shared" si="55"/>
        <v/>
      </c>
      <c r="N1691" s="29">
        <f>IF($L1690 = 8,[9]Sheet1!J182,0)</f>
        <v>0</v>
      </c>
      <c r="O1691" s="29">
        <f>IF($L1690 = 8,[9]Sheet1!K182,0)</f>
        <v>0</v>
      </c>
      <c r="P1691" s="29">
        <f>IF($L1690 = 8,[9]Sheet1!L182,0)</f>
        <v>0</v>
      </c>
      <c r="Q1691" s="29">
        <f>IF($L1690 = 8,[9]Sheet1!M182,0)</f>
        <v>0</v>
      </c>
      <c r="R1691" s="29">
        <f>IF($L1690 = 8,[9]Sheet1!N182,0)</f>
        <v>0</v>
      </c>
      <c r="Z1691"/>
    </row>
    <row r="1692" spans="1:26">
      <c r="A1692" s="18" t="str">
        <f t="array" ref="A1692">IF(ROW(B1692)-6&lt;A$1,VLOOKUP(LOOKUP("zzzz",CHOOSE({1,2},"",INDEX([1]Sheet1!$P$1:$P$65000,SMALL(IF([1]Sheet1!P$1:P$65000&lt;&gt;"",ROW([1]Sheet1!P$1:P$65000)),ROWS(D$5:D1692))))),[1]Sheet1!$C$5:$D$65000,2,FALSE),IF(L1692&gt;$A$1,"",IF(A1691="","Figure "&amp;L1692,IFERROR(VLOOKUP(A1691,[1]Sheet1!$D$5:$Q$65000,14,FALSE),IFERROR(VLOOKUP(A1691,[1]Sheet1!$A$5:$D$65000,4,FALSE),"Figure " &amp; L1692)))))</f>
        <v/>
      </c>
      <c r="B1692" s="19" t="str">
        <f>IFERROR(IF($A1692="","",VLOOKUP($A1692,[1]Sheet1!$D$5:$R$65000,15,FALSE)),"")</f>
        <v/>
      </c>
      <c r="C1692" s="20" t="str">
        <f>IFERROR(IF(A1692="","",VLOOKUP($A1692,[1]Sheet1!$D$5:$N$65000,3,FALSE)),"")</f>
        <v/>
      </c>
      <c r="D1692" s="20" t="str">
        <f>IFERROR(IF($A1692="","",VLOOKUP($A1692,[1]Sheet1!$D$5:$N$65000,4,FALSE)),"")</f>
        <v/>
      </c>
      <c r="E1692" s="20" t="str">
        <f>IFERROR(IF($A1692="","",VLOOKUP($A1692,[1]Sheet1!$D$5:$N$65000,5,FALSE)),"")</f>
        <v/>
      </c>
      <c r="F1692" s="20" t="str">
        <f>IFERROR(IF($A1692="","",VLOOKUP($A1692,[1]Sheet1!$D$5:$N$65000,6,FALSE)),"")</f>
        <v/>
      </c>
      <c r="G1692" s="20" t="str">
        <f>IFERROR(IF($A1692="","",VLOOKUP($A1692,[1]Sheet1!$D$5:$N$65000,7,FALSE)),"")</f>
        <v/>
      </c>
      <c r="H1692" s="20" t="str">
        <f>IFERROR(IF($A1692="","",VLOOKUP($A1692,[1]Sheet1!$D$5:$N$65000,8,FALSE)),"")</f>
        <v/>
      </c>
      <c r="I1692" s="20" t="str">
        <f>IFERROR(IF($A1692="","",VLOOKUP($A1692,[1]Sheet1!$D$5:$N$65000,9,FALSE)),"")</f>
        <v/>
      </c>
      <c r="J1692" s="20" t="str">
        <f>IFERROR(IF($A1692="","",VLOOKUP($A1692,[1]Sheet1!$D$5:$N$65000,10,FALSE)),"")</f>
        <v/>
      </c>
      <c r="K1692" s="20" t="str">
        <f>IFERROR(IF($A1692="","",VLOOKUP($A1692,[1]Sheet1!$D$5:$N$65000,11,FALSE)),"")</f>
        <v/>
      </c>
      <c r="L1692" s="3">
        <f t="shared" si="54"/>
        <v>1688</v>
      </c>
      <c r="M1692" s="21" t="str">
        <f t="shared" si="55"/>
        <v/>
      </c>
      <c r="N1692" s="29">
        <f>IF($L1691 = 8,[9]Sheet1!J183,0)</f>
        <v>0</v>
      </c>
      <c r="O1692" s="29">
        <f>IF($L1691 = 8,[9]Sheet1!K183,0)</f>
        <v>0</v>
      </c>
      <c r="P1692" s="29">
        <f>IF($L1691 = 8,[9]Sheet1!L183,0)</f>
        <v>0</v>
      </c>
      <c r="Q1692" s="29">
        <f>IF($L1691 = 8,[9]Sheet1!M183,0)</f>
        <v>0</v>
      </c>
      <c r="R1692" s="29">
        <f>IF($L1691 = 8,[9]Sheet1!N183,0)</f>
        <v>0</v>
      </c>
      <c r="Z1692"/>
    </row>
    <row r="1693" spans="1:26">
      <c r="A1693" s="18" t="str">
        <f t="array" ref="A1693">IF(ROW(B1693)-6&lt;A$1,VLOOKUP(LOOKUP("zzzz",CHOOSE({1,2},"",INDEX([1]Sheet1!$P$1:$P$65000,SMALL(IF([1]Sheet1!P$1:P$65000&lt;&gt;"",ROW([1]Sheet1!P$1:P$65000)),ROWS(D$5:D1693))))),[1]Sheet1!$C$5:$D$65000,2,FALSE),IF(L1693&gt;$A$1,"",IF(A1692="","Figure "&amp;L1693,IFERROR(VLOOKUP(A1692,[1]Sheet1!$D$5:$Q$65000,14,FALSE),IFERROR(VLOOKUP(A1692,[1]Sheet1!$A$5:$D$65000,4,FALSE),"Figure " &amp; L1693)))))</f>
        <v/>
      </c>
      <c r="B1693" s="19" t="str">
        <f>IFERROR(IF($A1693="","",VLOOKUP($A1693,[1]Sheet1!$D$5:$R$65000,15,FALSE)),"")</f>
        <v/>
      </c>
      <c r="C1693" s="20" t="str">
        <f>IFERROR(IF(A1693="","",VLOOKUP($A1693,[1]Sheet1!$D$5:$N$65000,3,FALSE)),"")</f>
        <v/>
      </c>
      <c r="D1693" s="20" t="str">
        <f>IFERROR(IF($A1693="","",VLOOKUP($A1693,[1]Sheet1!$D$5:$N$65000,4,FALSE)),"")</f>
        <v/>
      </c>
      <c r="E1693" s="20" t="str">
        <f>IFERROR(IF($A1693="","",VLOOKUP($A1693,[1]Sheet1!$D$5:$N$65000,5,FALSE)),"")</f>
        <v/>
      </c>
      <c r="F1693" s="20" t="str">
        <f>IFERROR(IF($A1693="","",VLOOKUP($A1693,[1]Sheet1!$D$5:$N$65000,6,FALSE)),"")</f>
        <v/>
      </c>
      <c r="G1693" s="20" t="str">
        <f>IFERROR(IF($A1693="","",VLOOKUP($A1693,[1]Sheet1!$D$5:$N$65000,7,FALSE)),"")</f>
        <v/>
      </c>
      <c r="H1693" s="20" t="str">
        <f>IFERROR(IF($A1693="","",VLOOKUP($A1693,[1]Sheet1!$D$5:$N$65000,8,FALSE)),"")</f>
        <v/>
      </c>
      <c r="I1693" s="20" t="str">
        <f>IFERROR(IF($A1693="","",VLOOKUP($A1693,[1]Sheet1!$D$5:$N$65000,9,FALSE)),"")</f>
        <v/>
      </c>
      <c r="J1693" s="20" t="str">
        <f>IFERROR(IF($A1693="","",VLOOKUP($A1693,[1]Sheet1!$D$5:$N$65000,10,FALSE)),"")</f>
        <v/>
      </c>
      <c r="K1693" s="20" t="str">
        <f>IFERROR(IF($A1693="","",VLOOKUP($A1693,[1]Sheet1!$D$5:$N$65000,11,FALSE)),"")</f>
        <v/>
      </c>
      <c r="L1693" s="3">
        <f t="shared" si="54"/>
        <v>1689</v>
      </c>
      <c r="M1693" s="21" t="str">
        <f t="shared" si="55"/>
        <v/>
      </c>
      <c r="N1693" s="29">
        <f>IF($L1692 = 8,[9]Sheet1!J184,0)</f>
        <v>0</v>
      </c>
      <c r="O1693" s="29">
        <f>IF($L1692 = 8,[9]Sheet1!K184,0)</f>
        <v>0</v>
      </c>
      <c r="P1693" s="29">
        <f>IF($L1692 = 8,[9]Sheet1!L184,0)</f>
        <v>0</v>
      </c>
      <c r="Q1693" s="29">
        <f>IF($L1692 = 8,[9]Sheet1!M184,0)</f>
        <v>0</v>
      </c>
      <c r="R1693" s="29">
        <f>IF($L1692 = 8,[9]Sheet1!N184,0)</f>
        <v>0</v>
      </c>
      <c r="Z1693"/>
    </row>
    <row r="1694" spans="1:26">
      <c r="A1694" s="18" t="str">
        <f t="array" ref="A1694">IF(ROW(B1694)-6&lt;A$1,VLOOKUP(LOOKUP("zzzz",CHOOSE({1,2},"",INDEX([1]Sheet1!$P$1:$P$65000,SMALL(IF([1]Sheet1!P$1:P$65000&lt;&gt;"",ROW([1]Sheet1!P$1:P$65000)),ROWS(D$5:D1694))))),[1]Sheet1!$C$5:$D$65000,2,FALSE),IF(L1694&gt;$A$1,"",IF(A1693="","Figure "&amp;L1694,IFERROR(VLOOKUP(A1693,[1]Sheet1!$D$5:$Q$65000,14,FALSE),IFERROR(VLOOKUP(A1693,[1]Sheet1!$A$5:$D$65000,4,FALSE),"Figure " &amp; L1694)))))</f>
        <v/>
      </c>
      <c r="B1694" s="19" t="str">
        <f>IFERROR(IF($A1694="","",VLOOKUP($A1694,[1]Sheet1!$D$5:$R$65000,15,FALSE)),"")</f>
        <v/>
      </c>
      <c r="C1694" s="20" t="str">
        <f>IFERROR(IF(A1694="","",VLOOKUP($A1694,[1]Sheet1!$D$5:$N$65000,3,FALSE)),"")</f>
        <v/>
      </c>
      <c r="D1694" s="20" t="str">
        <f>IFERROR(IF($A1694="","",VLOOKUP($A1694,[1]Sheet1!$D$5:$N$65000,4,FALSE)),"")</f>
        <v/>
      </c>
      <c r="E1694" s="20" t="str">
        <f>IFERROR(IF($A1694="","",VLOOKUP($A1694,[1]Sheet1!$D$5:$N$65000,5,FALSE)),"")</f>
        <v/>
      </c>
      <c r="F1694" s="20" t="str">
        <f>IFERROR(IF($A1694="","",VLOOKUP($A1694,[1]Sheet1!$D$5:$N$65000,6,FALSE)),"")</f>
        <v/>
      </c>
      <c r="G1694" s="20" t="str">
        <f>IFERROR(IF($A1694="","",VLOOKUP($A1694,[1]Sheet1!$D$5:$N$65000,7,FALSE)),"")</f>
        <v/>
      </c>
      <c r="H1694" s="20" t="str">
        <f>IFERROR(IF($A1694="","",VLOOKUP($A1694,[1]Sheet1!$D$5:$N$65000,8,FALSE)),"")</f>
        <v/>
      </c>
      <c r="I1694" s="20" t="str">
        <f>IFERROR(IF($A1694="","",VLOOKUP($A1694,[1]Sheet1!$D$5:$N$65000,9,FALSE)),"")</f>
        <v/>
      </c>
      <c r="J1694" s="20" t="str">
        <f>IFERROR(IF($A1694="","",VLOOKUP($A1694,[1]Sheet1!$D$5:$N$65000,10,FALSE)),"")</f>
        <v/>
      </c>
      <c r="K1694" s="20" t="str">
        <f>IFERROR(IF($A1694="","",VLOOKUP($A1694,[1]Sheet1!$D$5:$N$65000,11,FALSE)),"")</f>
        <v/>
      </c>
      <c r="L1694" s="3">
        <f t="shared" si="54"/>
        <v>1690</v>
      </c>
      <c r="M1694" s="21" t="str">
        <f t="shared" si="55"/>
        <v/>
      </c>
      <c r="N1694" s="29">
        <f>IF($L1693 = 8,[9]Sheet1!J185,0)</f>
        <v>0</v>
      </c>
      <c r="O1694" s="29">
        <f>IF($L1693 = 8,[9]Sheet1!K185,0)</f>
        <v>0</v>
      </c>
      <c r="P1694" s="29">
        <f>IF($L1693 = 8,[9]Sheet1!L185,0)</f>
        <v>0</v>
      </c>
      <c r="Q1694" s="29">
        <f>IF($L1693 = 8,[9]Sheet1!M185,0)</f>
        <v>0</v>
      </c>
      <c r="R1694" s="29">
        <f>IF($L1693 = 8,[9]Sheet1!N185,0)</f>
        <v>0</v>
      </c>
      <c r="Z1694"/>
    </row>
    <row r="1695" spans="1:26">
      <c r="A1695" s="18" t="str">
        <f t="array" ref="A1695">IF(ROW(B1695)-6&lt;A$1,VLOOKUP(LOOKUP("zzzz",CHOOSE({1,2},"",INDEX([1]Sheet1!$P$1:$P$65000,SMALL(IF([1]Sheet1!P$1:P$65000&lt;&gt;"",ROW([1]Sheet1!P$1:P$65000)),ROWS(D$5:D1695))))),[1]Sheet1!$C$5:$D$65000,2,FALSE),IF(L1695&gt;$A$1,"",IF(A1694="","Figure "&amp;L1695,IFERROR(VLOOKUP(A1694,[1]Sheet1!$D$5:$Q$65000,14,FALSE),IFERROR(VLOOKUP(A1694,[1]Sheet1!$A$5:$D$65000,4,FALSE),"Figure " &amp; L1695)))))</f>
        <v/>
      </c>
      <c r="B1695" s="19" t="str">
        <f>IFERROR(IF($A1695="","",VLOOKUP($A1695,[1]Sheet1!$D$5:$R$65000,15,FALSE)),"")</f>
        <v/>
      </c>
      <c r="C1695" s="20" t="str">
        <f>IFERROR(IF(A1695="","",VLOOKUP($A1695,[1]Sheet1!$D$5:$N$65000,3,FALSE)),"")</f>
        <v/>
      </c>
      <c r="D1695" s="20" t="str">
        <f>IFERROR(IF($A1695="","",VLOOKUP($A1695,[1]Sheet1!$D$5:$N$65000,4,FALSE)),"")</f>
        <v/>
      </c>
      <c r="E1695" s="20" t="str">
        <f>IFERROR(IF($A1695="","",VLOOKUP($A1695,[1]Sheet1!$D$5:$N$65000,5,FALSE)),"")</f>
        <v/>
      </c>
      <c r="F1695" s="20" t="str">
        <f>IFERROR(IF($A1695="","",VLOOKUP($A1695,[1]Sheet1!$D$5:$N$65000,6,FALSE)),"")</f>
        <v/>
      </c>
      <c r="G1695" s="20" t="str">
        <f>IFERROR(IF($A1695="","",VLOOKUP($A1695,[1]Sheet1!$D$5:$N$65000,7,FALSE)),"")</f>
        <v/>
      </c>
      <c r="H1695" s="20" t="str">
        <f>IFERROR(IF($A1695="","",VLOOKUP($A1695,[1]Sheet1!$D$5:$N$65000,8,FALSE)),"")</f>
        <v/>
      </c>
      <c r="I1695" s="20" t="str">
        <f>IFERROR(IF($A1695="","",VLOOKUP($A1695,[1]Sheet1!$D$5:$N$65000,9,FALSE)),"")</f>
        <v/>
      </c>
      <c r="J1695" s="20" t="str">
        <f>IFERROR(IF($A1695="","",VLOOKUP($A1695,[1]Sheet1!$D$5:$N$65000,10,FALSE)),"")</f>
        <v/>
      </c>
      <c r="K1695" s="20" t="str">
        <f>IFERROR(IF($A1695="","",VLOOKUP($A1695,[1]Sheet1!$D$5:$N$65000,11,FALSE)),"")</f>
        <v/>
      </c>
      <c r="L1695" s="3">
        <f t="shared" si="54"/>
        <v>1691</v>
      </c>
      <c r="M1695" s="21" t="str">
        <f t="shared" si="55"/>
        <v/>
      </c>
      <c r="N1695" s="29">
        <f>IF($L1694 = 8,[9]Sheet1!J186,0)</f>
        <v>0</v>
      </c>
      <c r="O1695" s="29">
        <f>IF($L1694 = 8,[9]Sheet1!K186,0)</f>
        <v>0</v>
      </c>
      <c r="P1695" s="29">
        <f>IF($L1694 = 8,[9]Sheet1!L186,0)</f>
        <v>0</v>
      </c>
      <c r="Q1695" s="29">
        <f>IF($L1694 = 8,[9]Sheet1!M186,0)</f>
        <v>0</v>
      </c>
      <c r="R1695" s="29">
        <f>IF($L1694 = 8,[9]Sheet1!N186,0)</f>
        <v>0</v>
      </c>
      <c r="Z1695"/>
    </row>
    <row r="1696" spans="1:26">
      <c r="A1696" s="18" t="str">
        <f t="array" ref="A1696">IF(ROW(B1696)-6&lt;A$1,VLOOKUP(LOOKUP("zzzz",CHOOSE({1,2},"",INDEX([1]Sheet1!$P$1:$P$65000,SMALL(IF([1]Sheet1!P$1:P$65000&lt;&gt;"",ROW([1]Sheet1!P$1:P$65000)),ROWS(D$5:D1696))))),[1]Sheet1!$C$5:$D$65000,2,FALSE),IF(L1696&gt;$A$1,"",IF(A1695="","Figure "&amp;L1696,IFERROR(VLOOKUP(A1695,[1]Sheet1!$D$5:$Q$65000,14,FALSE),IFERROR(VLOOKUP(A1695,[1]Sheet1!$A$5:$D$65000,4,FALSE),"Figure " &amp; L1696)))))</f>
        <v/>
      </c>
      <c r="B1696" s="19" t="str">
        <f>IFERROR(IF($A1696="","",VLOOKUP($A1696,[1]Sheet1!$D$5:$R$65000,15,FALSE)),"")</f>
        <v/>
      </c>
      <c r="C1696" s="20" t="str">
        <f>IFERROR(IF(A1696="","",VLOOKUP($A1696,[1]Sheet1!$D$5:$N$65000,3,FALSE)),"")</f>
        <v/>
      </c>
      <c r="D1696" s="20" t="str">
        <f>IFERROR(IF($A1696="","",VLOOKUP($A1696,[1]Sheet1!$D$5:$N$65000,4,FALSE)),"")</f>
        <v/>
      </c>
      <c r="E1696" s="20" t="str">
        <f>IFERROR(IF($A1696="","",VLOOKUP($A1696,[1]Sheet1!$D$5:$N$65000,5,FALSE)),"")</f>
        <v/>
      </c>
      <c r="F1696" s="20" t="str">
        <f>IFERROR(IF($A1696="","",VLOOKUP($A1696,[1]Sheet1!$D$5:$N$65000,6,FALSE)),"")</f>
        <v/>
      </c>
      <c r="G1696" s="20" t="str">
        <f>IFERROR(IF($A1696="","",VLOOKUP($A1696,[1]Sheet1!$D$5:$N$65000,7,FALSE)),"")</f>
        <v/>
      </c>
      <c r="H1696" s="20" t="str">
        <f>IFERROR(IF($A1696="","",VLOOKUP($A1696,[1]Sheet1!$D$5:$N$65000,8,FALSE)),"")</f>
        <v/>
      </c>
      <c r="I1696" s="20" t="str">
        <f>IFERROR(IF($A1696="","",VLOOKUP($A1696,[1]Sheet1!$D$5:$N$65000,9,FALSE)),"")</f>
        <v/>
      </c>
      <c r="J1696" s="20" t="str">
        <f>IFERROR(IF($A1696="","",VLOOKUP($A1696,[1]Sheet1!$D$5:$N$65000,10,FALSE)),"")</f>
        <v/>
      </c>
      <c r="K1696" s="20" t="str">
        <f>IFERROR(IF($A1696="","",VLOOKUP($A1696,[1]Sheet1!$D$5:$N$65000,11,FALSE)),"")</f>
        <v/>
      </c>
      <c r="L1696" s="3">
        <f t="shared" si="54"/>
        <v>1692</v>
      </c>
      <c r="M1696" s="21" t="str">
        <f t="shared" si="55"/>
        <v/>
      </c>
      <c r="N1696" s="29">
        <f>IF($L1695 = 8,[9]Sheet1!J187,0)</f>
        <v>0</v>
      </c>
      <c r="O1696" s="29">
        <f>IF($L1695 = 8,[9]Sheet1!K187,0)</f>
        <v>0</v>
      </c>
      <c r="P1696" s="29">
        <f>IF($L1695 = 8,[9]Sheet1!L187,0)</f>
        <v>0</v>
      </c>
      <c r="Q1696" s="29">
        <f>IF($L1695 = 8,[9]Sheet1!M187,0)</f>
        <v>0</v>
      </c>
      <c r="R1696" s="29">
        <f>IF($L1695 = 8,[9]Sheet1!N187,0)</f>
        <v>0</v>
      </c>
      <c r="Z1696"/>
    </row>
    <row r="1697" spans="1:26">
      <c r="A1697" s="18" t="str">
        <f t="array" ref="A1697">IF(ROW(B1697)-6&lt;A$1,VLOOKUP(LOOKUP("zzzz",CHOOSE({1,2},"",INDEX([1]Sheet1!$P$1:$P$65000,SMALL(IF([1]Sheet1!P$1:P$65000&lt;&gt;"",ROW([1]Sheet1!P$1:P$65000)),ROWS(D$5:D1697))))),[1]Sheet1!$C$5:$D$65000,2,FALSE),IF(L1697&gt;$A$1,"",IF(A1696="","Figure "&amp;L1697,IFERROR(VLOOKUP(A1696,[1]Sheet1!$D$5:$Q$65000,14,FALSE),IFERROR(VLOOKUP(A1696,[1]Sheet1!$A$5:$D$65000,4,FALSE),"Figure " &amp; L1697)))))</f>
        <v/>
      </c>
      <c r="B1697" s="19" t="str">
        <f>IFERROR(IF($A1697="","",VLOOKUP($A1697,[1]Sheet1!$D$5:$R$65000,15,FALSE)),"")</f>
        <v/>
      </c>
      <c r="C1697" s="20" t="str">
        <f>IFERROR(IF(A1697="","",VLOOKUP($A1697,[1]Sheet1!$D$5:$N$65000,3,FALSE)),"")</f>
        <v/>
      </c>
      <c r="D1697" s="20" t="str">
        <f>IFERROR(IF($A1697="","",VLOOKUP($A1697,[1]Sheet1!$D$5:$N$65000,4,FALSE)),"")</f>
        <v/>
      </c>
      <c r="E1697" s="20" t="str">
        <f>IFERROR(IF($A1697="","",VLOOKUP($A1697,[1]Sheet1!$D$5:$N$65000,5,FALSE)),"")</f>
        <v/>
      </c>
      <c r="F1697" s="20" t="str">
        <f>IFERROR(IF($A1697="","",VLOOKUP($A1697,[1]Sheet1!$D$5:$N$65000,6,FALSE)),"")</f>
        <v/>
      </c>
      <c r="G1697" s="20" t="str">
        <f>IFERROR(IF($A1697="","",VLOOKUP($A1697,[1]Sheet1!$D$5:$N$65000,7,FALSE)),"")</f>
        <v/>
      </c>
      <c r="H1697" s="20" t="str">
        <f>IFERROR(IF($A1697="","",VLOOKUP($A1697,[1]Sheet1!$D$5:$N$65000,8,FALSE)),"")</f>
        <v/>
      </c>
      <c r="I1697" s="20" t="str">
        <f>IFERROR(IF($A1697="","",VLOOKUP($A1697,[1]Sheet1!$D$5:$N$65000,9,FALSE)),"")</f>
        <v/>
      </c>
      <c r="J1697" s="20" t="str">
        <f>IFERROR(IF($A1697="","",VLOOKUP($A1697,[1]Sheet1!$D$5:$N$65000,10,FALSE)),"")</f>
        <v/>
      </c>
      <c r="K1697" s="20" t="str">
        <f>IFERROR(IF($A1697="","",VLOOKUP($A1697,[1]Sheet1!$D$5:$N$65000,11,FALSE)),"")</f>
        <v/>
      </c>
      <c r="L1697" s="3">
        <f t="shared" si="54"/>
        <v>1693</v>
      </c>
      <c r="M1697" s="21" t="str">
        <f t="shared" si="55"/>
        <v/>
      </c>
      <c r="N1697" s="29">
        <f>IF($L1696 = 8,[9]Sheet1!J188,0)</f>
        <v>0</v>
      </c>
      <c r="O1697" s="29">
        <f>IF($L1696 = 8,[9]Sheet1!K188,0)</f>
        <v>0</v>
      </c>
      <c r="P1697" s="29">
        <f>IF($L1696 = 8,[9]Sheet1!L188,0)</f>
        <v>0</v>
      </c>
      <c r="Q1697" s="29">
        <f>IF($L1696 = 8,[9]Sheet1!M188,0)</f>
        <v>0</v>
      </c>
      <c r="R1697" s="29">
        <f>IF($L1696 = 8,[9]Sheet1!N188,0)</f>
        <v>0</v>
      </c>
      <c r="Z1697"/>
    </row>
    <row r="1698" spans="1:26">
      <c r="A1698" s="18" t="str">
        <f t="array" ref="A1698">IF(ROW(B1698)-6&lt;A$1,VLOOKUP(LOOKUP("zzzz",CHOOSE({1,2},"",INDEX([1]Sheet1!$P$1:$P$65000,SMALL(IF([1]Sheet1!P$1:P$65000&lt;&gt;"",ROW([1]Sheet1!P$1:P$65000)),ROWS(D$5:D1698))))),[1]Sheet1!$C$5:$D$65000,2,FALSE),IF(L1698&gt;$A$1,"",IF(A1697="","Figure "&amp;L1698,IFERROR(VLOOKUP(A1697,[1]Sheet1!$D$5:$Q$65000,14,FALSE),IFERROR(VLOOKUP(A1697,[1]Sheet1!$A$5:$D$65000,4,FALSE),"Figure " &amp; L1698)))))</f>
        <v/>
      </c>
      <c r="B1698" s="19" t="str">
        <f>IFERROR(IF($A1698="","",VLOOKUP($A1698,[1]Sheet1!$D$5:$R$65000,15,FALSE)),"")</f>
        <v/>
      </c>
      <c r="C1698" s="20" t="str">
        <f>IFERROR(IF(A1698="","",VLOOKUP($A1698,[1]Sheet1!$D$5:$N$65000,3,FALSE)),"")</f>
        <v/>
      </c>
      <c r="D1698" s="20" t="str">
        <f>IFERROR(IF($A1698="","",VLOOKUP($A1698,[1]Sheet1!$D$5:$N$65000,4,FALSE)),"")</f>
        <v/>
      </c>
      <c r="E1698" s="20" t="str">
        <f>IFERROR(IF($A1698="","",VLOOKUP($A1698,[1]Sheet1!$D$5:$N$65000,5,FALSE)),"")</f>
        <v/>
      </c>
      <c r="F1698" s="20" t="str">
        <f>IFERROR(IF($A1698="","",VLOOKUP($A1698,[1]Sheet1!$D$5:$N$65000,6,FALSE)),"")</f>
        <v/>
      </c>
      <c r="G1698" s="20" t="str">
        <f>IFERROR(IF($A1698="","",VLOOKUP($A1698,[1]Sheet1!$D$5:$N$65000,7,FALSE)),"")</f>
        <v/>
      </c>
      <c r="H1698" s="20" t="str">
        <f>IFERROR(IF($A1698="","",VLOOKUP($A1698,[1]Sheet1!$D$5:$N$65000,8,FALSE)),"")</f>
        <v/>
      </c>
      <c r="I1698" s="20" t="str">
        <f>IFERROR(IF($A1698="","",VLOOKUP($A1698,[1]Sheet1!$D$5:$N$65000,9,FALSE)),"")</f>
        <v/>
      </c>
      <c r="J1698" s="20" t="str">
        <f>IFERROR(IF($A1698="","",VLOOKUP($A1698,[1]Sheet1!$D$5:$N$65000,10,FALSE)),"")</f>
        <v/>
      </c>
      <c r="K1698" s="20" t="str">
        <f>IFERROR(IF($A1698="","",VLOOKUP($A1698,[1]Sheet1!$D$5:$N$65000,11,FALSE)),"")</f>
        <v/>
      </c>
      <c r="L1698" s="3">
        <f t="shared" si="54"/>
        <v>1694</v>
      </c>
      <c r="M1698" s="21" t="str">
        <f t="shared" si="55"/>
        <v/>
      </c>
      <c r="N1698" s="29">
        <f>IF($L1697 = 8,[9]Sheet1!J189,0)</f>
        <v>0</v>
      </c>
      <c r="O1698" s="29">
        <f>IF($L1697 = 8,[9]Sheet1!K189,0)</f>
        <v>0</v>
      </c>
      <c r="P1698" s="29">
        <f>IF($L1697 = 8,[9]Sheet1!L189,0)</f>
        <v>0</v>
      </c>
      <c r="Q1698" s="29">
        <f>IF($L1697 = 8,[9]Sheet1!M189,0)</f>
        <v>0</v>
      </c>
      <c r="R1698" s="29">
        <f>IF($L1697 = 8,[9]Sheet1!N189,0)</f>
        <v>0</v>
      </c>
      <c r="Z1698"/>
    </row>
    <row r="1699" spans="1:26">
      <c r="A1699" s="18" t="str">
        <f t="array" ref="A1699">IF(ROW(B1699)-6&lt;A$1,VLOOKUP(LOOKUP("zzzz",CHOOSE({1,2},"",INDEX([1]Sheet1!$P$1:$P$65000,SMALL(IF([1]Sheet1!P$1:P$65000&lt;&gt;"",ROW([1]Sheet1!P$1:P$65000)),ROWS(D$5:D1699))))),[1]Sheet1!$C$5:$D$65000,2,FALSE),IF(L1699&gt;$A$1,"",IF(A1698="","Figure "&amp;L1699,IFERROR(VLOOKUP(A1698,[1]Sheet1!$D$5:$Q$65000,14,FALSE),IFERROR(VLOOKUP(A1698,[1]Sheet1!$A$5:$D$65000,4,FALSE),"Figure " &amp; L1699)))))</f>
        <v/>
      </c>
      <c r="B1699" s="19" t="str">
        <f>IFERROR(IF($A1699="","",VLOOKUP($A1699,[1]Sheet1!$D$5:$R$65000,15,FALSE)),"")</f>
        <v/>
      </c>
      <c r="C1699" s="20" t="str">
        <f>IFERROR(IF(A1699="","",VLOOKUP($A1699,[1]Sheet1!$D$5:$N$65000,3,FALSE)),"")</f>
        <v/>
      </c>
      <c r="D1699" s="20" t="str">
        <f>IFERROR(IF($A1699="","",VLOOKUP($A1699,[1]Sheet1!$D$5:$N$65000,4,FALSE)),"")</f>
        <v/>
      </c>
      <c r="E1699" s="20" t="str">
        <f>IFERROR(IF($A1699="","",VLOOKUP($A1699,[1]Sheet1!$D$5:$N$65000,5,FALSE)),"")</f>
        <v/>
      </c>
      <c r="F1699" s="20" t="str">
        <f>IFERROR(IF($A1699="","",VLOOKUP($A1699,[1]Sheet1!$D$5:$N$65000,6,FALSE)),"")</f>
        <v/>
      </c>
      <c r="G1699" s="20" t="str">
        <f>IFERROR(IF($A1699="","",VLOOKUP($A1699,[1]Sheet1!$D$5:$N$65000,7,FALSE)),"")</f>
        <v/>
      </c>
      <c r="H1699" s="20" t="str">
        <f>IFERROR(IF($A1699="","",VLOOKUP($A1699,[1]Sheet1!$D$5:$N$65000,8,FALSE)),"")</f>
        <v/>
      </c>
      <c r="I1699" s="20" t="str">
        <f>IFERROR(IF($A1699="","",VLOOKUP($A1699,[1]Sheet1!$D$5:$N$65000,9,FALSE)),"")</f>
        <v/>
      </c>
      <c r="J1699" s="20" t="str">
        <f>IFERROR(IF($A1699="","",VLOOKUP($A1699,[1]Sheet1!$D$5:$N$65000,10,FALSE)),"")</f>
        <v/>
      </c>
      <c r="K1699" s="20" t="str">
        <f>IFERROR(IF($A1699="","",VLOOKUP($A1699,[1]Sheet1!$D$5:$N$65000,11,FALSE)),"")</f>
        <v/>
      </c>
      <c r="L1699" s="3">
        <f t="shared" si="54"/>
        <v>1695</v>
      </c>
      <c r="M1699" s="21" t="str">
        <f t="shared" si="55"/>
        <v/>
      </c>
      <c r="N1699" s="29">
        <f>IF($L1698 = 8,[9]Sheet1!J190,0)</f>
        <v>0</v>
      </c>
      <c r="O1699" s="29">
        <f>IF($L1698 = 8,[9]Sheet1!K190,0)</f>
        <v>0</v>
      </c>
      <c r="P1699" s="29">
        <f>IF($L1698 = 8,[9]Sheet1!L190,0)</f>
        <v>0</v>
      </c>
      <c r="Q1699" s="29">
        <f>IF($L1698 = 8,[9]Sheet1!M190,0)</f>
        <v>0</v>
      </c>
      <c r="R1699" s="29">
        <f>IF($L1698 = 8,[9]Sheet1!N190,0)</f>
        <v>0</v>
      </c>
      <c r="Z1699"/>
    </row>
    <row r="1700" spans="1:26">
      <c r="A1700" s="18" t="str">
        <f t="array" ref="A1700">IF(ROW(B1700)-6&lt;A$1,VLOOKUP(LOOKUP("zzzz",CHOOSE({1,2},"",INDEX([1]Sheet1!$P$1:$P$65000,SMALL(IF([1]Sheet1!P$1:P$65000&lt;&gt;"",ROW([1]Sheet1!P$1:P$65000)),ROWS(D$5:D1700))))),[1]Sheet1!$C$5:$D$65000,2,FALSE),IF(L1700&gt;$A$1,"",IF(A1699="","Figure "&amp;L1700,IFERROR(VLOOKUP(A1699,[1]Sheet1!$D$5:$Q$65000,14,FALSE),IFERROR(VLOOKUP(A1699,[1]Sheet1!$A$5:$D$65000,4,FALSE),"Figure " &amp; L1700)))))</f>
        <v/>
      </c>
      <c r="B1700" s="19" t="str">
        <f>IFERROR(IF($A1700="","",VLOOKUP($A1700,[1]Sheet1!$D$5:$R$65000,15,FALSE)),"")</f>
        <v/>
      </c>
      <c r="C1700" s="20" t="str">
        <f>IFERROR(IF(A1700="","",VLOOKUP($A1700,[1]Sheet1!$D$5:$N$65000,3,FALSE)),"")</f>
        <v/>
      </c>
      <c r="D1700" s="20" t="str">
        <f>IFERROR(IF($A1700="","",VLOOKUP($A1700,[1]Sheet1!$D$5:$N$65000,4,FALSE)),"")</f>
        <v/>
      </c>
      <c r="E1700" s="20" t="str">
        <f>IFERROR(IF($A1700="","",VLOOKUP($A1700,[1]Sheet1!$D$5:$N$65000,5,FALSE)),"")</f>
        <v/>
      </c>
      <c r="F1700" s="20" t="str">
        <f>IFERROR(IF($A1700="","",VLOOKUP($A1700,[1]Sheet1!$D$5:$N$65000,6,FALSE)),"")</f>
        <v/>
      </c>
      <c r="G1700" s="20" t="str">
        <f>IFERROR(IF($A1700="","",VLOOKUP($A1700,[1]Sheet1!$D$5:$N$65000,7,FALSE)),"")</f>
        <v/>
      </c>
      <c r="H1700" s="20" t="str">
        <f>IFERROR(IF($A1700="","",VLOOKUP($A1700,[1]Sheet1!$D$5:$N$65000,8,FALSE)),"")</f>
        <v/>
      </c>
      <c r="I1700" s="20" t="str">
        <f>IFERROR(IF($A1700="","",VLOOKUP($A1700,[1]Sheet1!$D$5:$N$65000,9,FALSE)),"")</f>
        <v/>
      </c>
      <c r="J1700" s="20" t="str">
        <f>IFERROR(IF($A1700="","",VLOOKUP($A1700,[1]Sheet1!$D$5:$N$65000,10,FALSE)),"")</f>
        <v/>
      </c>
      <c r="K1700" s="20" t="str">
        <f>IFERROR(IF($A1700="","",VLOOKUP($A1700,[1]Sheet1!$D$5:$N$65000,11,FALSE)),"")</f>
        <v/>
      </c>
      <c r="L1700" s="3">
        <f t="shared" si="54"/>
        <v>1696</v>
      </c>
      <c r="M1700" s="21" t="str">
        <f t="shared" si="55"/>
        <v/>
      </c>
      <c r="N1700" s="29">
        <f>IF($L1699 = 8,[9]Sheet1!J191,0)</f>
        <v>0</v>
      </c>
      <c r="O1700" s="29">
        <f>IF($L1699 = 8,[9]Sheet1!K191,0)</f>
        <v>0</v>
      </c>
      <c r="P1700" s="29">
        <f>IF($L1699 = 8,[9]Sheet1!L191,0)</f>
        <v>0</v>
      </c>
      <c r="Q1700" s="29">
        <f>IF($L1699 = 8,[9]Sheet1!M191,0)</f>
        <v>0</v>
      </c>
      <c r="R1700" s="29">
        <f>IF($L1699 = 8,[9]Sheet1!N191,0)</f>
        <v>0</v>
      </c>
      <c r="Z1700"/>
    </row>
    <row r="1701" spans="1:26">
      <c r="A1701" s="18" t="str">
        <f t="array" ref="A1701">IF(ROW(B1701)-6&lt;A$1,VLOOKUP(LOOKUP("zzzz",CHOOSE({1,2},"",INDEX([1]Sheet1!$P$1:$P$65000,SMALL(IF([1]Sheet1!P$1:P$65000&lt;&gt;"",ROW([1]Sheet1!P$1:P$65000)),ROWS(D$5:D1701))))),[1]Sheet1!$C$5:$D$65000,2,FALSE),IF(L1701&gt;$A$1,"",IF(A1700="","Figure "&amp;L1701,IFERROR(VLOOKUP(A1700,[1]Sheet1!$D$5:$Q$65000,14,FALSE),IFERROR(VLOOKUP(A1700,[1]Sheet1!$A$5:$D$65000,4,FALSE),"Figure " &amp; L1701)))))</f>
        <v/>
      </c>
      <c r="B1701" s="19" t="str">
        <f>IFERROR(IF($A1701="","",VLOOKUP($A1701,[1]Sheet1!$D$5:$R$65000,15,FALSE)),"")</f>
        <v/>
      </c>
      <c r="C1701" s="20" t="str">
        <f>IFERROR(IF(A1701="","",VLOOKUP($A1701,[1]Sheet1!$D$5:$N$65000,3,FALSE)),"")</f>
        <v/>
      </c>
      <c r="D1701" s="20" t="str">
        <f>IFERROR(IF($A1701="","",VLOOKUP($A1701,[1]Sheet1!$D$5:$N$65000,4,FALSE)),"")</f>
        <v/>
      </c>
      <c r="E1701" s="20" t="str">
        <f>IFERROR(IF($A1701="","",VLOOKUP($A1701,[1]Sheet1!$D$5:$N$65000,5,FALSE)),"")</f>
        <v/>
      </c>
      <c r="F1701" s="20" t="str">
        <f>IFERROR(IF($A1701="","",VLOOKUP($A1701,[1]Sheet1!$D$5:$N$65000,6,FALSE)),"")</f>
        <v/>
      </c>
      <c r="G1701" s="20" t="str">
        <f>IFERROR(IF($A1701="","",VLOOKUP($A1701,[1]Sheet1!$D$5:$N$65000,7,FALSE)),"")</f>
        <v/>
      </c>
      <c r="H1701" s="20" t="str">
        <f>IFERROR(IF($A1701="","",VLOOKUP($A1701,[1]Sheet1!$D$5:$N$65000,8,FALSE)),"")</f>
        <v/>
      </c>
      <c r="I1701" s="20" t="str">
        <f>IFERROR(IF($A1701="","",VLOOKUP($A1701,[1]Sheet1!$D$5:$N$65000,9,FALSE)),"")</f>
        <v/>
      </c>
      <c r="J1701" s="20" t="str">
        <f>IFERROR(IF($A1701="","",VLOOKUP($A1701,[1]Sheet1!$D$5:$N$65000,10,FALSE)),"")</f>
        <v/>
      </c>
      <c r="K1701" s="20" t="str">
        <f>IFERROR(IF($A1701="","",VLOOKUP($A1701,[1]Sheet1!$D$5:$N$65000,11,FALSE)),"")</f>
        <v/>
      </c>
      <c r="L1701" s="3">
        <f t="shared" si="54"/>
        <v>1697</v>
      </c>
      <c r="M1701" s="21" t="str">
        <f t="shared" si="55"/>
        <v/>
      </c>
      <c r="N1701" s="29">
        <f>IF($L1700 = 8,[9]Sheet1!J192,0)</f>
        <v>0</v>
      </c>
      <c r="O1701" s="29">
        <f>IF($L1700 = 8,[9]Sheet1!K192,0)</f>
        <v>0</v>
      </c>
      <c r="P1701" s="29">
        <f>IF($L1700 = 8,[9]Sheet1!L192,0)</f>
        <v>0</v>
      </c>
      <c r="Q1701" s="29">
        <f>IF($L1700 = 8,[9]Sheet1!M192,0)</f>
        <v>0</v>
      </c>
      <c r="R1701" s="29">
        <f>IF($L1700 = 8,[9]Sheet1!N192,0)</f>
        <v>0</v>
      </c>
      <c r="Z1701"/>
    </row>
    <row r="1702" spans="1:26">
      <c r="A1702" s="18" t="str">
        <f t="array" ref="A1702">IF(ROW(B1702)-6&lt;A$1,VLOOKUP(LOOKUP("zzzz",CHOOSE({1,2},"",INDEX([1]Sheet1!$P$1:$P$65000,SMALL(IF([1]Sheet1!P$1:P$65000&lt;&gt;"",ROW([1]Sheet1!P$1:P$65000)),ROWS(D$5:D1702))))),[1]Sheet1!$C$5:$D$65000,2,FALSE),IF(L1702&gt;$A$1,"",IF(A1701="","Figure "&amp;L1702,IFERROR(VLOOKUP(A1701,[1]Sheet1!$D$5:$Q$65000,14,FALSE),IFERROR(VLOOKUP(A1701,[1]Sheet1!$A$5:$D$65000,4,FALSE),"Figure " &amp; L1702)))))</f>
        <v/>
      </c>
      <c r="B1702" s="19" t="str">
        <f>IFERROR(IF($A1702="","",VLOOKUP($A1702,[1]Sheet1!$D$5:$R$65000,15,FALSE)),"")</f>
        <v/>
      </c>
      <c r="C1702" s="20" t="str">
        <f>IFERROR(IF(A1702="","",VLOOKUP($A1702,[1]Sheet1!$D$5:$N$65000,3,FALSE)),"")</f>
        <v/>
      </c>
      <c r="D1702" s="20" t="str">
        <f>IFERROR(IF($A1702="","",VLOOKUP($A1702,[1]Sheet1!$D$5:$N$65000,4,FALSE)),"")</f>
        <v/>
      </c>
      <c r="E1702" s="20" t="str">
        <f>IFERROR(IF($A1702="","",VLOOKUP($A1702,[1]Sheet1!$D$5:$N$65000,5,FALSE)),"")</f>
        <v/>
      </c>
      <c r="F1702" s="20" t="str">
        <f>IFERROR(IF($A1702="","",VLOOKUP($A1702,[1]Sheet1!$D$5:$N$65000,6,FALSE)),"")</f>
        <v/>
      </c>
      <c r="G1702" s="20" t="str">
        <f>IFERROR(IF($A1702="","",VLOOKUP($A1702,[1]Sheet1!$D$5:$N$65000,7,FALSE)),"")</f>
        <v/>
      </c>
      <c r="H1702" s="20" t="str">
        <f>IFERROR(IF($A1702="","",VLOOKUP($A1702,[1]Sheet1!$D$5:$N$65000,8,FALSE)),"")</f>
        <v/>
      </c>
      <c r="I1702" s="20" t="str">
        <f>IFERROR(IF($A1702="","",VLOOKUP($A1702,[1]Sheet1!$D$5:$N$65000,9,FALSE)),"")</f>
        <v/>
      </c>
      <c r="J1702" s="20" t="str">
        <f>IFERROR(IF($A1702="","",VLOOKUP($A1702,[1]Sheet1!$D$5:$N$65000,10,FALSE)),"")</f>
        <v/>
      </c>
      <c r="K1702" s="20" t="str">
        <f>IFERROR(IF($A1702="","",VLOOKUP($A1702,[1]Sheet1!$D$5:$N$65000,11,FALSE)),"")</f>
        <v/>
      </c>
      <c r="L1702" s="3">
        <f t="shared" si="54"/>
        <v>1698</v>
      </c>
      <c r="M1702" s="21" t="str">
        <f t="shared" si="55"/>
        <v/>
      </c>
      <c r="N1702" s="29">
        <f>IF($L1701 = 8,[9]Sheet1!J193,0)</f>
        <v>0</v>
      </c>
      <c r="O1702" s="29">
        <f>IF($L1701 = 8,[9]Sheet1!K193,0)</f>
        <v>0</v>
      </c>
      <c r="P1702" s="29">
        <f>IF($L1701 = 8,[9]Sheet1!L193,0)</f>
        <v>0</v>
      </c>
      <c r="Q1702" s="29">
        <f>IF($L1701 = 8,[9]Sheet1!M193,0)</f>
        <v>0</v>
      </c>
      <c r="R1702" s="29">
        <f>IF($L1701 = 8,[9]Sheet1!N193,0)</f>
        <v>0</v>
      </c>
      <c r="Z1702"/>
    </row>
    <row r="1703" spans="1:26">
      <c r="A1703" s="18" t="str">
        <f t="array" ref="A1703">IF(ROW(B1703)-6&lt;A$1,VLOOKUP(LOOKUP("zzzz",CHOOSE({1,2},"",INDEX([1]Sheet1!$P$1:$P$65000,SMALL(IF([1]Sheet1!P$1:P$65000&lt;&gt;"",ROW([1]Sheet1!P$1:P$65000)),ROWS(D$5:D1703))))),[1]Sheet1!$C$5:$D$65000,2,FALSE),IF(L1703&gt;$A$1,"",IF(A1702="","Figure "&amp;L1703,IFERROR(VLOOKUP(A1702,[1]Sheet1!$D$5:$Q$65000,14,FALSE),IFERROR(VLOOKUP(A1702,[1]Sheet1!$A$5:$D$65000,4,FALSE),"Figure " &amp; L1703)))))</f>
        <v/>
      </c>
      <c r="B1703" s="19" t="str">
        <f>IFERROR(IF($A1703="","",VLOOKUP($A1703,[1]Sheet1!$D$5:$R$65000,15,FALSE)),"")</f>
        <v/>
      </c>
      <c r="C1703" s="20" t="str">
        <f>IFERROR(IF(A1703="","",VLOOKUP($A1703,[1]Sheet1!$D$5:$N$65000,3,FALSE)),"")</f>
        <v/>
      </c>
      <c r="D1703" s="20" t="str">
        <f>IFERROR(IF($A1703="","",VLOOKUP($A1703,[1]Sheet1!$D$5:$N$65000,4,FALSE)),"")</f>
        <v/>
      </c>
      <c r="E1703" s="20" t="str">
        <f>IFERROR(IF($A1703="","",VLOOKUP($A1703,[1]Sheet1!$D$5:$N$65000,5,FALSE)),"")</f>
        <v/>
      </c>
      <c r="F1703" s="20" t="str">
        <f>IFERROR(IF($A1703="","",VLOOKUP($A1703,[1]Sheet1!$D$5:$N$65000,6,FALSE)),"")</f>
        <v/>
      </c>
      <c r="G1703" s="20" t="str">
        <f>IFERROR(IF($A1703="","",VLOOKUP($A1703,[1]Sheet1!$D$5:$N$65000,7,FALSE)),"")</f>
        <v/>
      </c>
      <c r="H1703" s="20" t="str">
        <f>IFERROR(IF($A1703="","",VLOOKUP($A1703,[1]Sheet1!$D$5:$N$65000,8,FALSE)),"")</f>
        <v/>
      </c>
      <c r="I1703" s="20" t="str">
        <f>IFERROR(IF($A1703="","",VLOOKUP($A1703,[1]Sheet1!$D$5:$N$65000,9,FALSE)),"")</f>
        <v/>
      </c>
      <c r="J1703" s="20" t="str">
        <f>IFERROR(IF($A1703="","",VLOOKUP($A1703,[1]Sheet1!$D$5:$N$65000,10,FALSE)),"")</f>
        <v/>
      </c>
      <c r="K1703" s="20" t="str">
        <f>IFERROR(IF($A1703="","",VLOOKUP($A1703,[1]Sheet1!$D$5:$N$65000,11,FALSE)),"")</f>
        <v/>
      </c>
      <c r="L1703" s="3">
        <f t="shared" si="54"/>
        <v>1699</v>
      </c>
      <c r="M1703" s="21" t="str">
        <f t="shared" si="55"/>
        <v/>
      </c>
      <c r="N1703" s="29">
        <f>IF($L1702 = 8,[9]Sheet1!J194,0)</f>
        <v>0</v>
      </c>
      <c r="O1703" s="29">
        <f>IF($L1702 = 8,[9]Sheet1!K194,0)</f>
        <v>0</v>
      </c>
      <c r="P1703" s="29">
        <f>IF($L1702 = 8,[9]Sheet1!L194,0)</f>
        <v>0</v>
      </c>
      <c r="Q1703" s="29">
        <f>IF($L1702 = 8,[9]Sheet1!M194,0)</f>
        <v>0</v>
      </c>
      <c r="R1703" s="29">
        <f>IF($L1702 = 8,[9]Sheet1!N194,0)</f>
        <v>0</v>
      </c>
      <c r="Z1703"/>
    </row>
    <row r="1704" spans="1:26">
      <c r="A1704" s="18" t="str">
        <f t="array" ref="A1704">IF(ROW(B1704)-6&lt;A$1,VLOOKUP(LOOKUP("zzzz",CHOOSE({1,2},"",INDEX([1]Sheet1!$P$1:$P$65000,SMALL(IF([1]Sheet1!P$1:P$65000&lt;&gt;"",ROW([1]Sheet1!P$1:P$65000)),ROWS(D$5:D1704))))),[1]Sheet1!$C$5:$D$65000,2,FALSE),IF(L1704&gt;$A$1,"",IF(A1703="","Figure "&amp;L1704,IFERROR(VLOOKUP(A1703,[1]Sheet1!$D$5:$Q$65000,14,FALSE),IFERROR(VLOOKUP(A1703,[1]Sheet1!$A$5:$D$65000,4,FALSE),"Figure " &amp; L1704)))))</f>
        <v/>
      </c>
      <c r="B1704" s="19" t="str">
        <f>IFERROR(IF($A1704="","",VLOOKUP($A1704,[1]Sheet1!$D$5:$R$65000,15,FALSE)),"")</f>
        <v/>
      </c>
      <c r="C1704" s="20" t="str">
        <f>IFERROR(IF(A1704="","",VLOOKUP($A1704,[1]Sheet1!$D$5:$N$65000,3,FALSE)),"")</f>
        <v/>
      </c>
      <c r="D1704" s="20" t="str">
        <f>IFERROR(IF($A1704="","",VLOOKUP($A1704,[1]Sheet1!$D$5:$N$65000,4,FALSE)),"")</f>
        <v/>
      </c>
      <c r="E1704" s="20" t="str">
        <f>IFERROR(IF($A1704="","",VLOOKUP($A1704,[1]Sheet1!$D$5:$N$65000,5,FALSE)),"")</f>
        <v/>
      </c>
      <c r="F1704" s="20" t="str">
        <f>IFERROR(IF($A1704="","",VLOOKUP($A1704,[1]Sheet1!$D$5:$N$65000,6,FALSE)),"")</f>
        <v/>
      </c>
      <c r="G1704" s="20" t="str">
        <f>IFERROR(IF($A1704="","",VLOOKUP($A1704,[1]Sheet1!$D$5:$N$65000,7,FALSE)),"")</f>
        <v/>
      </c>
      <c r="H1704" s="20" t="str">
        <f>IFERROR(IF($A1704="","",VLOOKUP($A1704,[1]Sheet1!$D$5:$N$65000,8,FALSE)),"")</f>
        <v/>
      </c>
      <c r="I1704" s="20" t="str">
        <f>IFERROR(IF($A1704="","",VLOOKUP($A1704,[1]Sheet1!$D$5:$N$65000,9,FALSE)),"")</f>
        <v/>
      </c>
      <c r="J1704" s="20" t="str">
        <f>IFERROR(IF($A1704="","",VLOOKUP($A1704,[1]Sheet1!$D$5:$N$65000,10,FALSE)),"")</f>
        <v/>
      </c>
      <c r="K1704" s="20" t="str">
        <f>IFERROR(IF($A1704="","",VLOOKUP($A1704,[1]Sheet1!$D$5:$N$65000,11,FALSE)),"")</f>
        <v/>
      </c>
      <c r="L1704" s="3">
        <f t="shared" si="54"/>
        <v>1700</v>
      </c>
      <c r="M1704" s="21" t="str">
        <f t="shared" si="55"/>
        <v/>
      </c>
      <c r="N1704" s="29">
        <f>IF($L1703 = 8,[9]Sheet1!J195,0)</f>
        <v>0</v>
      </c>
      <c r="O1704" s="29">
        <f>IF($L1703 = 8,[9]Sheet1!K195,0)</f>
        <v>0</v>
      </c>
      <c r="P1704" s="29">
        <f>IF($L1703 = 8,[9]Sheet1!L195,0)</f>
        <v>0</v>
      </c>
      <c r="Q1704" s="29">
        <f>IF($L1703 = 8,[9]Sheet1!M195,0)</f>
        <v>0</v>
      </c>
      <c r="R1704" s="29">
        <f>IF($L1703 = 8,[9]Sheet1!N195,0)</f>
        <v>0</v>
      </c>
      <c r="Z1704"/>
    </row>
    <row r="1705" spans="1:26">
      <c r="A1705" s="18" t="str">
        <f t="array" ref="A1705">IF(ROW(B1705)-6&lt;A$1,VLOOKUP(LOOKUP("zzzz",CHOOSE({1,2},"",INDEX([1]Sheet1!$P$1:$P$65000,SMALL(IF([1]Sheet1!P$1:P$65000&lt;&gt;"",ROW([1]Sheet1!P$1:P$65000)),ROWS(D$5:D1705))))),[1]Sheet1!$C$5:$D$65000,2,FALSE),IF(L1705&gt;$A$1,"",IF(A1704="","Figure "&amp;L1705,IFERROR(VLOOKUP(A1704,[1]Sheet1!$D$5:$Q$65000,14,FALSE),IFERROR(VLOOKUP(A1704,[1]Sheet1!$A$5:$D$65000,4,FALSE),"Figure " &amp; L1705)))))</f>
        <v/>
      </c>
      <c r="B1705" s="19" t="str">
        <f>IFERROR(IF($A1705="","",VLOOKUP($A1705,[1]Sheet1!$D$5:$R$65000,15,FALSE)),"")</f>
        <v/>
      </c>
      <c r="C1705" s="20" t="str">
        <f>IFERROR(IF(A1705="","",VLOOKUP($A1705,[1]Sheet1!$D$5:$N$65000,3,FALSE)),"")</f>
        <v/>
      </c>
      <c r="D1705" s="20" t="str">
        <f>IFERROR(IF($A1705="","",VLOOKUP($A1705,[1]Sheet1!$D$5:$N$65000,4,FALSE)),"")</f>
        <v/>
      </c>
      <c r="E1705" s="20" t="str">
        <f>IFERROR(IF($A1705="","",VLOOKUP($A1705,[1]Sheet1!$D$5:$N$65000,5,FALSE)),"")</f>
        <v/>
      </c>
      <c r="F1705" s="20" t="str">
        <f>IFERROR(IF($A1705="","",VLOOKUP($A1705,[1]Sheet1!$D$5:$N$65000,6,FALSE)),"")</f>
        <v/>
      </c>
      <c r="G1705" s="20" t="str">
        <f>IFERROR(IF($A1705="","",VLOOKUP($A1705,[1]Sheet1!$D$5:$N$65000,7,FALSE)),"")</f>
        <v/>
      </c>
      <c r="H1705" s="20" t="str">
        <f>IFERROR(IF($A1705="","",VLOOKUP($A1705,[1]Sheet1!$D$5:$N$65000,8,FALSE)),"")</f>
        <v/>
      </c>
      <c r="I1705" s="20" t="str">
        <f>IFERROR(IF($A1705="","",VLOOKUP($A1705,[1]Sheet1!$D$5:$N$65000,9,FALSE)),"")</f>
        <v/>
      </c>
      <c r="J1705" s="20" t="str">
        <f>IFERROR(IF($A1705="","",VLOOKUP($A1705,[1]Sheet1!$D$5:$N$65000,10,FALSE)),"")</f>
        <v/>
      </c>
      <c r="K1705" s="20" t="str">
        <f>IFERROR(IF($A1705="","",VLOOKUP($A1705,[1]Sheet1!$D$5:$N$65000,11,FALSE)),"")</f>
        <v/>
      </c>
      <c r="L1705" s="3">
        <f t="shared" si="54"/>
        <v>1701</v>
      </c>
      <c r="M1705" s="21" t="str">
        <f t="shared" si="55"/>
        <v/>
      </c>
      <c r="N1705" s="29">
        <f>IF($L1704 = 8,[9]Sheet1!J196,0)</f>
        <v>0</v>
      </c>
      <c r="O1705" s="29">
        <f>IF($L1704 = 8,[9]Sheet1!K196,0)</f>
        <v>0</v>
      </c>
      <c r="P1705" s="29">
        <f>IF($L1704 = 8,[9]Sheet1!L196,0)</f>
        <v>0</v>
      </c>
      <c r="Q1705" s="29">
        <f>IF($L1704 = 8,[9]Sheet1!M196,0)</f>
        <v>0</v>
      </c>
      <c r="R1705" s="29">
        <f>IF($L1704 = 8,[9]Sheet1!N196,0)</f>
        <v>0</v>
      </c>
      <c r="Z1705"/>
    </row>
    <row r="1706" spans="1:26">
      <c r="A1706" s="18" t="str">
        <f t="array" ref="A1706">IF(ROW(B1706)-6&lt;A$1,VLOOKUP(LOOKUP("zzzz",CHOOSE({1,2},"",INDEX([1]Sheet1!$P$1:$P$65000,SMALL(IF([1]Sheet1!P$1:P$65000&lt;&gt;"",ROW([1]Sheet1!P$1:P$65000)),ROWS(D$5:D1706))))),[1]Sheet1!$C$5:$D$65000,2,FALSE),IF(L1706&gt;$A$1,"",IF(A1705="","Figure "&amp;L1706,IFERROR(VLOOKUP(A1705,[1]Sheet1!$D$5:$Q$65000,14,FALSE),IFERROR(VLOOKUP(A1705,[1]Sheet1!$A$5:$D$65000,4,FALSE),"Figure " &amp; L1706)))))</f>
        <v/>
      </c>
      <c r="B1706" s="19" t="str">
        <f>IFERROR(IF($A1706="","",VLOOKUP($A1706,[1]Sheet1!$D$5:$R$65000,15,FALSE)),"")</f>
        <v/>
      </c>
      <c r="C1706" s="20" t="str">
        <f>IFERROR(IF(A1706="","",VLOOKUP($A1706,[1]Sheet1!$D$5:$N$65000,3,FALSE)),"")</f>
        <v/>
      </c>
      <c r="D1706" s="20" t="str">
        <f>IFERROR(IF($A1706="","",VLOOKUP($A1706,[1]Sheet1!$D$5:$N$65000,4,FALSE)),"")</f>
        <v/>
      </c>
      <c r="E1706" s="20" t="str">
        <f>IFERROR(IF($A1706="","",VLOOKUP($A1706,[1]Sheet1!$D$5:$N$65000,5,FALSE)),"")</f>
        <v/>
      </c>
      <c r="F1706" s="20" t="str">
        <f>IFERROR(IF($A1706="","",VLOOKUP($A1706,[1]Sheet1!$D$5:$N$65000,6,FALSE)),"")</f>
        <v/>
      </c>
      <c r="G1706" s="20" t="str">
        <f>IFERROR(IF($A1706="","",VLOOKUP($A1706,[1]Sheet1!$D$5:$N$65000,7,FALSE)),"")</f>
        <v/>
      </c>
      <c r="H1706" s="20" t="str">
        <f>IFERROR(IF($A1706="","",VLOOKUP($A1706,[1]Sheet1!$D$5:$N$65000,8,FALSE)),"")</f>
        <v/>
      </c>
      <c r="I1706" s="20" t="str">
        <f>IFERROR(IF($A1706="","",VLOOKUP($A1706,[1]Sheet1!$D$5:$N$65000,9,FALSE)),"")</f>
        <v/>
      </c>
      <c r="J1706" s="20" t="str">
        <f>IFERROR(IF($A1706="","",VLOOKUP($A1706,[1]Sheet1!$D$5:$N$65000,10,FALSE)),"")</f>
        <v/>
      </c>
      <c r="K1706" s="20" t="str">
        <f>IFERROR(IF($A1706="","",VLOOKUP($A1706,[1]Sheet1!$D$5:$N$65000,11,FALSE)),"")</f>
        <v/>
      </c>
      <c r="L1706" s="3">
        <f t="shared" ref="L1706:L1769" si="56">IF(A1705="",L1705+1,L1705)</f>
        <v>1702</v>
      </c>
      <c r="M1706" s="21" t="str">
        <f t="shared" si="55"/>
        <v/>
      </c>
      <c r="N1706" s="29">
        <f>IF($L1705 = 8,[9]Sheet1!J197,0)</f>
        <v>0</v>
      </c>
      <c r="O1706" s="29">
        <f>IF($L1705 = 8,[9]Sheet1!K197,0)</f>
        <v>0</v>
      </c>
      <c r="P1706" s="29">
        <f>IF($L1705 = 8,[9]Sheet1!L197,0)</f>
        <v>0</v>
      </c>
      <c r="Q1706" s="29">
        <f>IF($L1705 = 8,[9]Sheet1!M197,0)</f>
        <v>0</v>
      </c>
      <c r="R1706" s="29">
        <f>IF($L1705 = 8,[9]Sheet1!N197,0)</f>
        <v>0</v>
      </c>
      <c r="Z1706"/>
    </row>
    <row r="1707" spans="1:26">
      <c r="A1707" s="18" t="str">
        <f t="array" ref="A1707">IF(ROW(B1707)-6&lt;A$1,VLOOKUP(LOOKUP("zzzz",CHOOSE({1,2},"",INDEX([1]Sheet1!$P$1:$P$65000,SMALL(IF([1]Sheet1!P$1:P$65000&lt;&gt;"",ROW([1]Sheet1!P$1:P$65000)),ROWS(D$5:D1707))))),[1]Sheet1!$C$5:$D$65000,2,FALSE),IF(L1707&gt;$A$1,"",IF(A1706="","Figure "&amp;L1707,IFERROR(VLOOKUP(A1706,[1]Sheet1!$D$5:$Q$65000,14,FALSE),IFERROR(VLOOKUP(A1706,[1]Sheet1!$A$5:$D$65000,4,FALSE),"Figure " &amp; L1707)))))</f>
        <v/>
      </c>
      <c r="B1707" s="19" t="str">
        <f>IFERROR(IF($A1707="","",VLOOKUP($A1707,[1]Sheet1!$D$5:$R$65000,15,FALSE)),"")</f>
        <v/>
      </c>
      <c r="C1707" s="20" t="str">
        <f>IFERROR(IF(A1707="","",VLOOKUP($A1707,[1]Sheet1!$D$5:$N$65000,3,FALSE)),"")</f>
        <v/>
      </c>
      <c r="D1707" s="20" t="str">
        <f>IFERROR(IF($A1707="","",VLOOKUP($A1707,[1]Sheet1!$D$5:$N$65000,4,FALSE)),"")</f>
        <v/>
      </c>
      <c r="E1707" s="20" t="str">
        <f>IFERROR(IF($A1707="","",VLOOKUP($A1707,[1]Sheet1!$D$5:$N$65000,5,FALSE)),"")</f>
        <v/>
      </c>
      <c r="F1707" s="20" t="str">
        <f>IFERROR(IF($A1707="","",VLOOKUP($A1707,[1]Sheet1!$D$5:$N$65000,6,FALSE)),"")</f>
        <v/>
      </c>
      <c r="G1707" s="20" t="str">
        <f>IFERROR(IF($A1707="","",VLOOKUP($A1707,[1]Sheet1!$D$5:$N$65000,7,FALSE)),"")</f>
        <v/>
      </c>
      <c r="H1707" s="20" t="str">
        <f>IFERROR(IF($A1707="","",VLOOKUP($A1707,[1]Sheet1!$D$5:$N$65000,8,FALSE)),"")</f>
        <v/>
      </c>
      <c r="I1707" s="20" t="str">
        <f>IFERROR(IF($A1707="","",VLOOKUP($A1707,[1]Sheet1!$D$5:$N$65000,9,FALSE)),"")</f>
        <v/>
      </c>
      <c r="J1707" s="20" t="str">
        <f>IFERROR(IF($A1707="","",VLOOKUP($A1707,[1]Sheet1!$D$5:$N$65000,10,FALSE)),"")</f>
        <v/>
      </c>
      <c r="K1707" s="20" t="str">
        <f>IFERROR(IF($A1707="","",VLOOKUP($A1707,[1]Sheet1!$D$5:$N$65000,11,FALSE)),"")</f>
        <v/>
      </c>
      <c r="L1707" s="3">
        <f t="shared" si="56"/>
        <v>1703</v>
      </c>
      <c r="M1707" s="21" t="str">
        <f t="shared" si="55"/>
        <v/>
      </c>
      <c r="N1707" s="29">
        <f>IF($L1706 = 8,[9]Sheet1!J198,0)</f>
        <v>0</v>
      </c>
      <c r="O1707" s="29">
        <f>IF($L1706 = 8,[9]Sheet1!K198,0)</f>
        <v>0</v>
      </c>
      <c r="P1707" s="29">
        <f>IF($L1706 = 8,[9]Sheet1!L198,0)</f>
        <v>0</v>
      </c>
      <c r="Q1707" s="29">
        <f>IF($L1706 = 8,[9]Sheet1!M198,0)</f>
        <v>0</v>
      </c>
      <c r="R1707" s="29">
        <f>IF($L1706 = 8,[9]Sheet1!N198,0)</f>
        <v>0</v>
      </c>
      <c r="Z1707"/>
    </row>
    <row r="1708" spans="1:26">
      <c r="A1708" s="18" t="str">
        <f t="array" ref="A1708">IF(ROW(B1708)-6&lt;A$1,VLOOKUP(LOOKUP("zzzz",CHOOSE({1,2},"",INDEX([1]Sheet1!$P$1:$P$65000,SMALL(IF([1]Sheet1!P$1:P$65000&lt;&gt;"",ROW([1]Sheet1!P$1:P$65000)),ROWS(D$5:D1708))))),[1]Sheet1!$C$5:$D$65000,2,FALSE),IF(L1708&gt;$A$1,"",IF(A1707="","Figure "&amp;L1708,IFERROR(VLOOKUP(A1707,[1]Sheet1!$D$5:$Q$65000,14,FALSE),IFERROR(VLOOKUP(A1707,[1]Sheet1!$A$5:$D$65000,4,FALSE),"Figure " &amp; L1708)))))</f>
        <v/>
      </c>
      <c r="B1708" s="19" t="str">
        <f>IFERROR(IF($A1708="","",VLOOKUP($A1708,[1]Sheet1!$D$5:$R$65000,15,FALSE)),"")</f>
        <v/>
      </c>
      <c r="C1708" s="20" t="str">
        <f>IFERROR(IF(A1708="","",VLOOKUP($A1708,[1]Sheet1!$D$5:$N$65000,3,FALSE)),"")</f>
        <v/>
      </c>
      <c r="D1708" s="20" t="str">
        <f>IFERROR(IF($A1708="","",VLOOKUP($A1708,[1]Sheet1!$D$5:$N$65000,4,FALSE)),"")</f>
        <v/>
      </c>
      <c r="E1708" s="20" t="str">
        <f>IFERROR(IF($A1708="","",VLOOKUP($A1708,[1]Sheet1!$D$5:$N$65000,5,FALSE)),"")</f>
        <v/>
      </c>
      <c r="F1708" s="20" t="str">
        <f>IFERROR(IF($A1708="","",VLOOKUP($A1708,[1]Sheet1!$D$5:$N$65000,6,FALSE)),"")</f>
        <v/>
      </c>
      <c r="G1708" s="20" t="str">
        <f>IFERROR(IF($A1708="","",VLOOKUP($A1708,[1]Sheet1!$D$5:$N$65000,7,FALSE)),"")</f>
        <v/>
      </c>
      <c r="H1708" s="20" t="str">
        <f>IFERROR(IF($A1708="","",VLOOKUP($A1708,[1]Sheet1!$D$5:$N$65000,8,FALSE)),"")</f>
        <v/>
      </c>
      <c r="I1708" s="20" t="str">
        <f>IFERROR(IF($A1708="","",VLOOKUP($A1708,[1]Sheet1!$D$5:$N$65000,9,FALSE)),"")</f>
        <v/>
      </c>
      <c r="J1708" s="20" t="str">
        <f>IFERROR(IF($A1708="","",VLOOKUP($A1708,[1]Sheet1!$D$5:$N$65000,10,FALSE)),"")</f>
        <v/>
      </c>
      <c r="K1708" s="20" t="str">
        <f>IFERROR(IF($A1708="","",VLOOKUP($A1708,[1]Sheet1!$D$5:$N$65000,11,FALSE)),"")</f>
        <v/>
      </c>
      <c r="L1708" s="3">
        <f t="shared" si="56"/>
        <v>1704</v>
      </c>
      <c r="M1708" s="21" t="str">
        <f t="shared" si="55"/>
        <v/>
      </c>
      <c r="N1708" s="29">
        <f>IF($L1707 = 8,[9]Sheet1!J199,0)</f>
        <v>0</v>
      </c>
      <c r="O1708" s="29">
        <f>IF($L1707 = 8,[9]Sheet1!K199,0)</f>
        <v>0</v>
      </c>
      <c r="P1708" s="29">
        <f>IF($L1707 = 8,[9]Sheet1!L199,0)</f>
        <v>0</v>
      </c>
      <c r="Q1708" s="29">
        <f>IF($L1707 = 8,[9]Sheet1!M199,0)</f>
        <v>0</v>
      </c>
      <c r="R1708" s="29">
        <f>IF($L1707 = 8,[9]Sheet1!N199,0)</f>
        <v>0</v>
      </c>
      <c r="Z1708"/>
    </row>
    <row r="1709" spans="1:26">
      <c r="A1709" s="18" t="str">
        <f t="array" ref="A1709">IF(ROW(B1709)-6&lt;A$1,VLOOKUP(LOOKUP("zzzz",CHOOSE({1,2},"",INDEX([1]Sheet1!$P$1:$P$65000,SMALL(IF([1]Sheet1!P$1:P$65000&lt;&gt;"",ROW([1]Sheet1!P$1:P$65000)),ROWS(D$5:D1709))))),[1]Sheet1!$C$5:$D$65000,2,FALSE),IF(L1709&gt;$A$1,"",IF(A1708="","Figure "&amp;L1709,IFERROR(VLOOKUP(A1708,[1]Sheet1!$D$5:$Q$65000,14,FALSE),IFERROR(VLOOKUP(A1708,[1]Sheet1!$A$5:$D$65000,4,FALSE),"Figure " &amp; L1709)))))</f>
        <v/>
      </c>
      <c r="B1709" s="19" t="str">
        <f>IFERROR(IF($A1709="","",VLOOKUP($A1709,[1]Sheet1!$D$5:$R$65000,15,FALSE)),"")</f>
        <v/>
      </c>
      <c r="C1709" s="20" t="str">
        <f>IFERROR(IF(A1709="","",VLOOKUP($A1709,[1]Sheet1!$D$5:$N$65000,3,FALSE)),"")</f>
        <v/>
      </c>
      <c r="D1709" s="20" t="str">
        <f>IFERROR(IF($A1709="","",VLOOKUP($A1709,[1]Sheet1!$D$5:$N$65000,4,FALSE)),"")</f>
        <v/>
      </c>
      <c r="E1709" s="20" t="str">
        <f>IFERROR(IF($A1709="","",VLOOKUP($A1709,[1]Sheet1!$D$5:$N$65000,5,FALSE)),"")</f>
        <v/>
      </c>
      <c r="F1709" s="20" t="str">
        <f>IFERROR(IF($A1709="","",VLOOKUP($A1709,[1]Sheet1!$D$5:$N$65000,6,FALSE)),"")</f>
        <v/>
      </c>
      <c r="G1709" s="20" t="str">
        <f>IFERROR(IF($A1709="","",VLOOKUP($A1709,[1]Sheet1!$D$5:$N$65000,7,FALSE)),"")</f>
        <v/>
      </c>
      <c r="H1709" s="20" t="str">
        <f>IFERROR(IF($A1709="","",VLOOKUP($A1709,[1]Sheet1!$D$5:$N$65000,8,FALSE)),"")</f>
        <v/>
      </c>
      <c r="I1709" s="20" t="str">
        <f>IFERROR(IF($A1709="","",VLOOKUP($A1709,[1]Sheet1!$D$5:$N$65000,9,FALSE)),"")</f>
        <v/>
      </c>
      <c r="J1709" s="20" t="str">
        <f>IFERROR(IF($A1709="","",VLOOKUP($A1709,[1]Sheet1!$D$5:$N$65000,10,FALSE)),"")</f>
        <v/>
      </c>
      <c r="K1709" s="20" t="str">
        <f>IFERROR(IF($A1709="","",VLOOKUP($A1709,[1]Sheet1!$D$5:$N$65000,11,FALSE)),"")</f>
        <v/>
      </c>
      <c r="L1709" s="3">
        <f t="shared" si="56"/>
        <v>1705</v>
      </c>
      <c r="M1709" s="21" t="str">
        <f t="shared" si="55"/>
        <v/>
      </c>
      <c r="N1709" s="29">
        <f>IF($L1708 = 8,[9]Sheet1!J200,0)</f>
        <v>0</v>
      </c>
      <c r="O1709" s="29">
        <f>IF($L1708 = 8,[9]Sheet1!K200,0)</f>
        <v>0</v>
      </c>
      <c r="P1709" s="29">
        <f>IF($L1708 = 8,[9]Sheet1!L200,0)</f>
        <v>0</v>
      </c>
      <c r="Q1709" s="29">
        <f>IF($L1708 = 8,[9]Sheet1!M200,0)</f>
        <v>0</v>
      </c>
      <c r="R1709" s="29">
        <f>IF($L1708 = 8,[9]Sheet1!N200,0)</f>
        <v>0</v>
      </c>
      <c r="Z1709"/>
    </row>
    <row r="1710" spans="1:26">
      <c r="A1710" s="18" t="str">
        <f t="array" ref="A1710">IF(ROW(B1710)-6&lt;A$1,VLOOKUP(LOOKUP("zzzz",CHOOSE({1,2},"",INDEX([1]Sheet1!$P$1:$P$65000,SMALL(IF([1]Sheet1!P$1:P$65000&lt;&gt;"",ROW([1]Sheet1!P$1:P$65000)),ROWS(D$5:D1710))))),[1]Sheet1!$C$5:$D$65000,2,FALSE),IF(L1710&gt;$A$1,"",IF(A1709="","Figure "&amp;L1710,IFERROR(VLOOKUP(A1709,[1]Sheet1!$D$5:$Q$65000,14,FALSE),IFERROR(VLOOKUP(A1709,[1]Sheet1!$A$5:$D$65000,4,FALSE),"Figure " &amp; L1710)))))</f>
        <v/>
      </c>
      <c r="B1710" s="19" t="str">
        <f>IFERROR(IF($A1710="","",VLOOKUP($A1710,[1]Sheet1!$D$5:$R$65000,15,FALSE)),"")</f>
        <v/>
      </c>
      <c r="C1710" s="20" t="str">
        <f>IFERROR(IF(A1710="","",VLOOKUP($A1710,[1]Sheet1!$D$5:$N$65000,3,FALSE)),"")</f>
        <v/>
      </c>
      <c r="D1710" s="20" t="str">
        <f>IFERROR(IF($A1710="","",VLOOKUP($A1710,[1]Sheet1!$D$5:$N$65000,4,FALSE)),"")</f>
        <v/>
      </c>
      <c r="E1710" s="20" t="str">
        <f>IFERROR(IF($A1710="","",VLOOKUP($A1710,[1]Sheet1!$D$5:$N$65000,5,FALSE)),"")</f>
        <v/>
      </c>
      <c r="F1710" s="20" t="str">
        <f>IFERROR(IF($A1710="","",VLOOKUP($A1710,[1]Sheet1!$D$5:$N$65000,6,FALSE)),"")</f>
        <v/>
      </c>
      <c r="G1710" s="20" t="str">
        <f>IFERROR(IF($A1710="","",VLOOKUP($A1710,[1]Sheet1!$D$5:$N$65000,7,FALSE)),"")</f>
        <v/>
      </c>
      <c r="H1710" s="20" t="str">
        <f>IFERROR(IF($A1710="","",VLOOKUP($A1710,[1]Sheet1!$D$5:$N$65000,8,FALSE)),"")</f>
        <v/>
      </c>
      <c r="I1710" s="20" t="str">
        <f>IFERROR(IF($A1710="","",VLOOKUP($A1710,[1]Sheet1!$D$5:$N$65000,9,FALSE)),"")</f>
        <v/>
      </c>
      <c r="J1710" s="20" t="str">
        <f>IFERROR(IF($A1710="","",VLOOKUP($A1710,[1]Sheet1!$D$5:$N$65000,10,FALSE)),"")</f>
        <v/>
      </c>
      <c r="K1710" s="20" t="str">
        <f>IFERROR(IF($A1710="","",VLOOKUP($A1710,[1]Sheet1!$D$5:$N$65000,11,FALSE)),"")</f>
        <v/>
      </c>
      <c r="L1710" s="3">
        <f t="shared" si="56"/>
        <v>1706</v>
      </c>
      <c r="M1710" s="21" t="str">
        <f t="shared" si="55"/>
        <v/>
      </c>
      <c r="N1710" s="29">
        <f>IF($L1709 = 8,[9]Sheet1!J201,0)</f>
        <v>0</v>
      </c>
      <c r="O1710" s="29">
        <f>IF($L1709 = 8,[9]Sheet1!K201,0)</f>
        <v>0</v>
      </c>
      <c r="P1710" s="29">
        <f>IF($L1709 = 8,[9]Sheet1!L201,0)</f>
        <v>0</v>
      </c>
      <c r="Q1710" s="29">
        <f>IF($L1709 = 8,[9]Sheet1!M201,0)</f>
        <v>0</v>
      </c>
      <c r="R1710" s="29">
        <f>IF($L1709 = 8,[9]Sheet1!N201,0)</f>
        <v>0</v>
      </c>
      <c r="Z1710"/>
    </row>
    <row r="1711" spans="1:26">
      <c r="A1711" s="18" t="str">
        <f t="array" ref="A1711">IF(ROW(B1711)-6&lt;A$1,VLOOKUP(LOOKUP("zzzz",CHOOSE({1,2},"",INDEX([1]Sheet1!$P$1:$P$65000,SMALL(IF([1]Sheet1!P$1:P$65000&lt;&gt;"",ROW([1]Sheet1!P$1:P$65000)),ROWS(D$5:D1711))))),[1]Sheet1!$C$5:$D$65000,2,FALSE),IF(L1711&gt;$A$1,"",IF(A1710="","Figure "&amp;L1711,IFERROR(VLOOKUP(A1710,[1]Sheet1!$D$5:$Q$65000,14,FALSE),IFERROR(VLOOKUP(A1710,[1]Sheet1!$A$5:$D$65000,4,FALSE),"Figure " &amp; L1711)))))</f>
        <v/>
      </c>
      <c r="B1711" s="19" t="str">
        <f>IFERROR(IF($A1711="","",VLOOKUP($A1711,[1]Sheet1!$D$5:$R$65000,15,FALSE)),"")</f>
        <v/>
      </c>
      <c r="C1711" s="20" t="str">
        <f>IFERROR(IF(A1711="","",VLOOKUP($A1711,[1]Sheet1!$D$5:$N$65000,3,FALSE)),"")</f>
        <v/>
      </c>
      <c r="D1711" s="20" t="str">
        <f>IFERROR(IF($A1711="","",VLOOKUP($A1711,[1]Sheet1!$D$5:$N$65000,4,FALSE)),"")</f>
        <v/>
      </c>
      <c r="E1711" s="20" t="str">
        <f>IFERROR(IF($A1711="","",VLOOKUP($A1711,[1]Sheet1!$D$5:$N$65000,5,FALSE)),"")</f>
        <v/>
      </c>
      <c r="F1711" s="20" t="str">
        <f>IFERROR(IF($A1711="","",VLOOKUP($A1711,[1]Sheet1!$D$5:$N$65000,6,FALSE)),"")</f>
        <v/>
      </c>
      <c r="G1711" s="20" t="str">
        <f>IFERROR(IF($A1711="","",VLOOKUP($A1711,[1]Sheet1!$D$5:$N$65000,7,FALSE)),"")</f>
        <v/>
      </c>
      <c r="H1711" s="20" t="str">
        <f>IFERROR(IF($A1711="","",VLOOKUP($A1711,[1]Sheet1!$D$5:$N$65000,8,FALSE)),"")</f>
        <v/>
      </c>
      <c r="I1711" s="20" t="str">
        <f>IFERROR(IF($A1711="","",VLOOKUP($A1711,[1]Sheet1!$D$5:$N$65000,9,FALSE)),"")</f>
        <v/>
      </c>
      <c r="J1711" s="20" t="str">
        <f>IFERROR(IF($A1711="","",VLOOKUP($A1711,[1]Sheet1!$D$5:$N$65000,10,FALSE)),"")</f>
        <v/>
      </c>
      <c r="K1711" s="20" t="str">
        <f>IFERROR(IF($A1711="","",VLOOKUP($A1711,[1]Sheet1!$D$5:$N$65000,11,FALSE)),"")</f>
        <v/>
      </c>
      <c r="L1711" s="3">
        <f t="shared" si="56"/>
        <v>1707</v>
      </c>
      <c r="M1711" s="21" t="str">
        <f t="shared" si="55"/>
        <v/>
      </c>
      <c r="N1711" s="29">
        <f>IF($L1710 = 8,[9]Sheet1!J202,0)</f>
        <v>0</v>
      </c>
      <c r="O1711" s="29">
        <f>IF($L1710 = 8,[9]Sheet1!K202,0)</f>
        <v>0</v>
      </c>
      <c r="P1711" s="29">
        <f>IF($L1710 = 8,[9]Sheet1!L202,0)</f>
        <v>0</v>
      </c>
      <c r="Q1711" s="29">
        <f>IF($L1710 = 8,[9]Sheet1!M202,0)</f>
        <v>0</v>
      </c>
      <c r="R1711" s="29">
        <f>IF($L1710 = 8,[9]Sheet1!N202,0)</f>
        <v>0</v>
      </c>
      <c r="Z1711"/>
    </row>
    <row r="1712" spans="1:26">
      <c r="A1712" s="18" t="str">
        <f t="array" ref="A1712">IF(ROW(B1712)-6&lt;A$1,VLOOKUP(LOOKUP("zzzz",CHOOSE({1,2},"",INDEX([1]Sheet1!$P$1:$P$65000,SMALL(IF([1]Sheet1!P$1:P$65000&lt;&gt;"",ROW([1]Sheet1!P$1:P$65000)),ROWS(D$5:D1712))))),[1]Sheet1!$C$5:$D$65000,2,FALSE),IF(L1712&gt;$A$1,"",IF(A1711="","Figure "&amp;L1712,IFERROR(VLOOKUP(A1711,[1]Sheet1!$D$5:$Q$65000,14,FALSE),IFERROR(VLOOKUP(A1711,[1]Sheet1!$A$5:$D$65000,4,FALSE),"Figure " &amp; L1712)))))</f>
        <v/>
      </c>
      <c r="B1712" s="19" t="str">
        <f>IFERROR(IF($A1712="","",VLOOKUP($A1712,[1]Sheet1!$D$5:$R$65000,15,FALSE)),"")</f>
        <v/>
      </c>
      <c r="C1712" s="20" t="str">
        <f>IFERROR(IF(A1712="","",VLOOKUP($A1712,[1]Sheet1!$D$5:$N$65000,3,FALSE)),"")</f>
        <v/>
      </c>
      <c r="D1712" s="20" t="str">
        <f>IFERROR(IF($A1712="","",VLOOKUP($A1712,[1]Sheet1!$D$5:$N$65000,4,FALSE)),"")</f>
        <v/>
      </c>
      <c r="E1712" s="20" t="str">
        <f>IFERROR(IF($A1712="","",VLOOKUP($A1712,[1]Sheet1!$D$5:$N$65000,5,FALSE)),"")</f>
        <v/>
      </c>
      <c r="F1712" s="20" t="str">
        <f>IFERROR(IF($A1712="","",VLOOKUP($A1712,[1]Sheet1!$D$5:$N$65000,6,FALSE)),"")</f>
        <v/>
      </c>
      <c r="G1712" s="20" t="str">
        <f>IFERROR(IF($A1712="","",VLOOKUP($A1712,[1]Sheet1!$D$5:$N$65000,7,FALSE)),"")</f>
        <v/>
      </c>
      <c r="H1712" s="20" t="str">
        <f>IFERROR(IF($A1712="","",VLOOKUP($A1712,[1]Sheet1!$D$5:$N$65000,8,FALSE)),"")</f>
        <v/>
      </c>
      <c r="I1712" s="20" t="str">
        <f>IFERROR(IF($A1712="","",VLOOKUP($A1712,[1]Sheet1!$D$5:$N$65000,9,FALSE)),"")</f>
        <v/>
      </c>
      <c r="J1712" s="20" t="str">
        <f>IFERROR(IF($A1712="","",VLOOKUP($A1712,[1]Sheet1!$D$5:$N$65000,10,FALSE)),"")</f>
        <v/>
      </c>
      <c r="K1712" s="20" t="str">
        <f>IFERROR(IF($A1712="","",VLOOKUP($A1712,[1]Sheet1!$D$5:$N$65000,11,FALSE)),"")</f>
        <v/>
      </c>
      <c r="L1712" s="3">
        <f t="shared" si="56"/>
        <v>1708</v>
      </c>
      <c r="M1712" s="21" t="str">
        <f t="shared" si="55"/>
        <v/>
      </c>
      <c r="N1712" s="29">
        <f>IF($L1711 = 8,[9]Sheet1!J203,0)</f>
        <v>0</v>
      </c>
      <c r="O1712" s="29">
        <f>IF($L1711 = 8,[9]Sheet1!K203,0)</f>
        <v>0</v>
      </c>
      <c r="P1712" s="29">
        <f>IF($L1711 = 8,[9]Sheet1!L203,0)</f>
        <v>0</v>
      </c>
      <c r="Q1712" s="29">
        <f>IF($L1711 = 8,[9]Sheet1!M203,0)</f>
        <v>0</v>
      </c>
      <c r="R1712" s="29">
        <f>IF($L1711 = 8,[9]Sheet1!N203,0)</f>
        <v>0</v>
      </c>
      <c r="Z1712"/>
    </row>
    <row r="1713" spans="1:26">
      <c r="A1713" s="18" t="str">
        <f t="array" ref="A1713">IF(ROW(B1713)-6&lt;A$1,VLOOKUP(LOOKUP("zzzz",CHOOSE({1,2},"",INDEX([1]Sheet1!$P$1:$P$65000,SMALL(IF([1]Sheet1!P$1:P$65000&lt;&gt;"",ROW([1]Sheet1!P$1:P$65000)),ROWS(D$5:D1713))))),[1]Sheet1!$C$5:$D$65000,2,FALSE),IF(L1713&gt;$A$1,"",IF(A1712="","Figure "&amp;L1713,IFERROR(VLOOKUP(A1712,[1]Sheet1!$D$5:$Q$65000,14,FALSE),IFERROR(VLOOKUP(A1712,[1]Sheet1!$A$5:$D$65000,4,FALSE),"Figure " &amp; L1713)))))</f>
        <v/>
      </c>
      <c r="B1713" s="19" t="str">
        <f>IFERROR(IF($A1713="","",VLOOKUP($A1713,[1]Sheet1!$D$5:$R$65000,15,FALSE)),"")</f>
        <v/>
      </c>
      <c r="C1713" s="20" t="str">
        <f>IFERROR(IF(A1713="","",VLOOKUP($A1713,[1]Sheet1!$D$5:$N$65000,3,FALSE)),"")</f>
        <v/>
      </c>
      <c r="D1713" s="20" t="str">
        <f>IFERROR(IF($A1713="","",VLOOKUP($A1713,[1]Sheet1!$D$5:$N$65000,4,FALSE)),"")</f>
        <v/>
      </c>
      <c r="E1713" s="20" t="str">
        <f>IFERROR(IF($A1713="","",VLOOKUP($A1713,[1]Sheet1!$D$5:$N$65000,5,FALSE)),"")</f>
        <v/>
      </c>
      <c r="F1713" s="20" t="str">
        <f>IFERROR(IF($A1713="","",VLOOKUP($A1713,[1]Sheet1!$D$5:$N$65000,6,FALSE)),"")</f>
        <v/>
      </c>
      <c r="G1713" s="20" t="str">
        <f>IFERROR(IF($A1713="","",VLOOKUP($A1713,[1]Sheet1!$D$5:$N$65000,7,FALSE)),"")</f>
        <v/>
      </c>
      <c r="H1713" s="20" t="str">
        <f>IFERROR(IF($A1713="","",VLOOKUP($A1713,[1]Sheet1!$D$5:$N$65000,8,FALSE)),"")</f>
        <v/>
      </c>
      <c r="I1713" s="20" t="str">
        <f>IFERROR(IF($A1713="","",VLOOKUP($A1713,[1]Sheet1!$D$5:$N$65000,9,FALSE)),"")</f>
        <v/>
      </c>
      <c r="J1713" s="20" t="str">
        <f>IFERROR(IF($A1713="","",VLOOKUP($A1713,[1]Sheet1!$D$5:$N$65000,10,FALSE)),"")</f>
        <v/>
      </c>
      <c r="K1713" s="20" t="str">
        <f>IFERROR(IF($A1713="","",VLOOKUP($A1713,[1]Sheet1!$D$5:$N$65000,11,FALSE)),"")</f>
        <v/>
      </c>
      <c r="L1713" s="3">
        <f t="shared" si="56"/>
        <v>1709</v>
      </c>
      <c r="M1713" s="21" t="str">
        <f t="shared" si="55"/>
        <v/>
      </c>
      <c r="N1713" s="29">
        <f>IF($L1712 = 8,[9]Sheet1!J204,0)</f>
        <v>0</v>
      </c>
      <c r="O1713" s="29">
        <f>IF($L1712 = 8,[9]Sheet1!K204,0)</f>
        <v>0</v>
      </c>
      <c r="P1713" s="29">
        <f>IF($L1712 = 8,[9]Sheet1!L204,0)</f>
        <v>0</v>
      </c>
      <c r="Q1713" s="29">
        <f>IF($L1712 = 8,[9]Sheet1!M204,0)</f>
        <v>0</v>
      </c>
      <c r="R1713" s="29">
        <f>IF($L1712 = 8,[9]Sheet1!N204,0)</f>
        <v>0</v>
      </c>
      <c r="Z1713"/>
    </row>
    <row r="1714" spans="1:26">
      <c r="A1714" s="18" t="str">
        <f t="array" ref="A1714">IF(ROW(B1714)-6&lt;A$1,VLOOKUP(LOOKUP("zzzz",CHOOSE({1,2},"",INDEX([1]Sheet1!$P$1:$P$65000,SMALL(IF([1]Sheet1!P$1:P$65000&lt;&gt;"",ROW([1]Sheet1!P$1:P$65000)),ROWS(D$5:D1714))))),[1]Sheet1!$C$5:$D$65000,2,FALSE),IF(L1714&gt;$A$1,"",IF(A1713="","Figure "&amp;L1714,IFERROR(VLOOKUP(A1713,[1]Sheet1!$D$5:$Q$65000,14,FALSE),IFERROR(VLOOKUP(A1713,[1]Sheet1!$A$5:$D$65000,4,FALSE),"Figure " &amp; L1714)))))</f>
        <v/>
      </c>
      <c r="B1714" s="19" t="str">
        <f>IFERROR(IF($A1714="","",VLOOKUP($A1714,[1]Sheet1!$D$5:$R$65000,15,FALSE)),"")</f>
        <v/>
      </c>
      <c r="C1714" s="20" t="str">
        <f>IFERROR(IF(A1714="","",VLOOKUP($A1714,[1]Sheet1!$D$5:$N$65000,3,FALSE)),"")</f>
        <v/>
      </c>
      <c r="D1714" s="20" t="str">
        <f>IFERROR(IF($A1714="","",VLOOKUP($A1714,[1]Sheet1!$D$5:$N$65000,4,FALSE)),"")</f>
        <v/>
      </c>
      <c r="E1714" s="20" t="str">
        <f>IFERROR(IF($A1714="","",VLOOKUP($A1714,[1]Sheet1!$D$5:$N$65000,5,FALSE)),"")</f>
        <v/>
      </c>
      <c r="F1714" s="20" t="str">
        <f>IFERROR(IF($A1714="","",VLOOKUP($A1714,[1]Sheet1!$D$5:$N$65000,6,FALSE)),"")</f>
        <v/>
      </c>
      <c r="G1714" s="20" t="str">
        <f>IFERROR(IF($A1714="","",VLOOKUP($A1714,[1]Sheet1!$D$5:$N$65000,7,FALSE)),"")</f>
        <v/>
      </c>
      <c r="H1714" s="20" t="str">
        <f>IFERROR(IF($A1714="","",VLOOKUP($A1714,[1]Sheet1!$D$5:$N$65000,8,FALSE)),"")</f>
        <v/>
      </c>
      <c r="I1714" s="20" t="str">
        <f>IFERROR(IF($A1714="","",VLOOKUP($A1714,[1]Sheet1!$D$5:$N$65000,9,FALSE)),"")</f>
        <v/>
      </c>
      <c r="J1714" s="20" t="str">
        <f>IFERROR(IF($A1714="","",VLOOKUP($A1714,[1]Sheet1!$D$5:$N$65000,10,FALSE)),"")</f>
        <v/>
      </c>
      <c r="K1714" s="20" t="str">
        <f>IFERROR(IF($A1714="","",VLOOKUP($A1714,[1]Sheet1!$D$5:$N$65000,11,FALSE)),"")</f>
        <v/>
      </c>
      <c r="L1714" s="3">
        <f t="shared" si="56"/>
        <v>1710</v>
      </c>
      <c r="M1714" s="21" t="str">
        <f t="shared" si="55"/>
        <v/>
      </c>
      <c r="N1714" s="29">
        <f>IF($L1713 = 8,[9]Sheet1!J205,0)</f>
        <v>0</v>
      </c>
      <c r="O1714" s="29">
        <f>IF($L1713 = 8,[9]Sheet1!K205,0)</f>
        <v>0</v>
      </c>
      <c r="P1714" s="29">
        <f>IF($L1713 = 8,[9]Sheet1!L205,0)</f>
        <v>0</v>
      </c>
      <c r="Q1714" s="29">
        <f>IF($L1713 = 8,[9]Sheet1!M205,0)</f>
        <v>0</v>
      </c>
      <c r="R1714" s="29">
        <f>IF($L1713 = 8,[9]Sheet1!N205,0)</f>
        <v>0</v>
      </c>
      <c r="Z1714"/>
    </row>
    <row r="1715" spans="1:26">
      <c r="A1715" s="18" t="str">
        <f t="array" ref="A1715">IF(ROW(B1715)-6&lt;A$1,VLOOKUP(LOOKUP("zzzz",CHOOSE({1,2},"",INDEX([1]Sheet1!$P$1:$P$65000,SMALL(IF([1]Sheet1!P$1:P$65000&lt;&gt;"",ROW([1]Sheet1!P$1:P$65000)),ROWS(D$5:D1715))))),[1]Sheet1!$C$5:$D$65000,2,FALSE),IF(L1715&gt;$A$1,"",IF(A1714="","Figure "&amp;L1715,IFERROR(VLOOKUP(A1714,[1]Sheet1!$D$5:$Q$65000,14,FALSE),IFERROR(VLOOKUP(A1714,[1]Sheet1!$A$5:$D$65000,4,FALSE),"Figure " &amp; L1715)))))</f>
        <v/>
      </c>
      <c r="B1715" s="19" t="str">
        <f>IFERROR(IF($A1715="","",VLOOKUP($A1715,[1]Sheet1!$D$5:$R$65000,15,FALSE)),"")</f>
        <v/>
      </c>
      <c r="C1715" s="20" t="str">
        <f>IFERROR(IF(A1715="","",VLOOKUP($A1715,[1]Sheet1!$D$5:$N$65000,3,FALSE)),"")</f>
        <v/>
      </c>
      <c r="D1715" s="20" t="str">
        <f>IFERROR(IF($A1715="","",VLOOKUP($A1715,[1]Sheet1!$D$5:$N$65000,4,FALSE)),"")</f>
        <v/>
      </c>
      <c r="E1715" s="20" t="str">
        <f>IFERROR(IF($A1715="","",VLOOKUP($A1715,[1]Sheet1!$D$5:$N$65000,5,FALSE)),"")</f>
        <v/>
      </c>
      <c r="F1715" s="20" t="str">
        <f>IFERROR(IF($A1715="","",VLOOKUP($A1715,[1]Sheet1!$D$5:$N$65000,6,FALSE)),"")</f>
        <v/>
      </c>
      <c r="G1715" s="20" t="str">
        <f>IFERROR(IF($A1715="","",VLOOKUP($A1715,[1]Sheet1!$D$5:$N$65000,7,FALSE)),"")</f>
        <v/>
      </c>
      <c r="H1715" s="20" t="str">
        <f>IFERROR(IF($A1715="","",VLOOKUP($A1715,[1]Sheet1!$D$5:$N$65000,8,FALSE)),"")</f>
        <v/>
      </c>
      <c r="I1715" s="20" t="str">
        <f>IFERROR(IF($A1715="","",VLOOKUP($A1715,[1]Sheet1!$D$5:$N$65000,9,FALSE)),"")</f>
        <v/>
      </c>
      <c r="J1715" s="20" t="str">
        <f>IFERROR(IF($A1715="","",VLOOKUP($A1715,[1]Sheet1!$D$5:$N$65000,10,FALSE)),"")</f>
        <v/>
      </c>
      <c r="K1715" s="20" t="str">
        <f>IFERROR(IF($A1715="","",VLOOKUP($A1715,[1]Sheet1!$D$5:$N$65000,11,FALSE)),"")</f>
        <v/>
      </c>
      <c r="L1715" s="3">
        <f t="shared" si="56"/>
        <v>1711</v>
      </c>
      <c r="M1715" s="21" t="str">
        <f t="shared" si="55"/>
        <v/>
      </c>
      <c r="N1715" s="29">
        <f>IF($L1714 = 8,[9]Sheet1!J206,0)</f>
        <v>0</v>
      </c>
      <c r="O1715" s="29">
        <f>IF($L1714 = 8,[9]Sheet1!K206,0)</f>
        <v>0</v>
      </c>
      <c r="P1715" s="29">
        <f>IF($L1714 = 8,[9]Sheet1!L206,0)</f>
        <v>0</v>
      </c>
      <c r="Q1715" s="29">
        <f>IF($L1714 = 8,[9]Sheet1!M206,0)</f>
        <v>0</v>
      </c>
      <c r="R1715" s="29">
        <f>IF($L1714 = 8,[9]Sheet1!N206,0)</f>
        <v>0</v>
      </c>
      <c r="Z1715"/>
    </row>
    <row r="1716" spans="1:26">
      <c r="A1716" s="18" t="str">
        <f t="array" ref="A1716">IF(ROW(B1716)-6&lt;A$1,VLOOKUP(LOOKUP("zzzz",CHOOSE({1,2},"",INDEX([1]Sheet1!$P$1:$P$65000,SMALL(IF([1]Sheet1!P$1:P$65000&lt;&gt;"",ROW([1]Sheet1!P$1:P$65000)),ROWS(D$5:D1716))))),[1]Sheet1!$C$5:$D$65000,2,FALSE),IF(L1716&gt;$A$1,"",IF(A1715="","Figure "&amp;L1716,IFERROR(VLOOKUP(A1715,[1]Sheet1!$D$5:$Q$65000,14,FALSE),IFERROR(VLOOKUP(A1715,[1]Sheet1!$A$5:$D$65000,4,FALSE),"Figure " &amp; L1716)))))</f>
        <v/>
      </c>
      <c r="B1716" s="19" t="str">
        <f>IFERROR(IF($A1716="","",VLOOKUP($A1716,[1]Sheet1!$D$5:$R$65000,15,FALSE)),"")</f>
        <v/>
      </c>
      <c r="C1716" s="20" t="str">
        <f>IFERROR(IF(A1716="","",VLOOKUP($A1716,[1]Sheet1!$D$5:$N$65000,3,FALSE)),"")</f>
        <v/>
      </c>
      <c r="D1716" s="20" t="str">
        <f>IFERROR(IF($A1716="","",VLOOKUP($A1716,[1]Sheet1!$D$5:$N$65000,4,FALSE)),"")</f>
        <v/>
      </c>
      <c r="E1716" s="20" t="str">
        <f>IFERROR(IF($A1716="","",VLOOKUP($A1716,[1]Sheet1!$D$5:$N$65000,5,FALSE)),"")</f>
        <v/>
      </c>
      <c r="F1716" s="20" t="str">
        <f>IFERROR(IF($A1716="","",VLOOKUP($A1716,[1]Sheet1!$D$5:$N$65000,6,FALSE)),"")</f>
        <v/>
      </c>
      <c r="G1716" s="20" t="str">
        <f>IFERROR(IF($A1716="","",VLOOKUP($A1716,[1]Sheet1!$D$5:$N$65000,7,FALSE)),"")</f>
        <v/>
      </c>
      <c r="H1716" s="20" t="str">
        <f>IFERROR(IF($A1716="","",VLOOKUP($A1716,[1]Sheet1!$D$5:$N$65000,8,FALSE)),"")</f>
        <v/>
      </c>
      <c r="I1716" s="20" t="str">
        <f>IFERROR(IF($A1716="","",VLOOKUP($A1716,[1]Sheet1!$D$5:$N$65000,9,FALSE)),"")</f>
        <v/>
      </c>
      <c r="J1716" s="20" t="str">
        <f>IFERROR(IF($A1716="","",VLOOKUP($A1716,[1]Sheet1!$D$5:$N$65000,10,FALSE)),"")</f>
        <v/>
      </c>
      <c r="K1716" s="20" t="str">
        <f>IFERROR(IF($A1716="","",VLOOKUP($A1716,[1]Sheet1!$D$5:$N$65000,11,FALSE)),"")</f>
        <v/>
      </c>
      <c r="L1716" s="3">
        <f t="shared" si="56"/>
        <v>1712</v>
      </c>
      <c r="M1716" s="21" t="str">
        <f t="shared" si="55"/>
        <v/>
      </c>
      <c r="N1716" s="29">
        <f>IF($L1715 = 8,[9]Sheet1!J207,0)</f>
        <v>0</v>
      </c>
      <c r="O1716" s="29">
        <f>IF($L1715 = 8,[9]Sheet1!K207,0)</f>
        <v>0</v>
      </c>
      <c r="P1716" s="29">
        <f>IF($L1715 = 8,[9]Sheet1!L207,0)</f>
        <v>0</v>
      </c>
      <c r="Q1716" s="29">
        <f>IF($L1715 = 8,[9]Sheet1!M207,0)</f>
        <v>0</v>
      </c>
      <c r="R1716" s="29">
        <f>IF($L1715 = 8,[9]Sheet1!N207,0)</f>
        <v>0</v>
      </c>
      <c r="Z1716"/>
    </row>
    <row r="1717" spans="1:26">
      <c r="A1717" s="18" t="str">
        <f t="array" ref="A1717">IF(ROW(B1717)-6&lt;A$1,VLOOKUP(LOOKUP("zzzz",CHOOSE({1,2},"",INDEX([1]Sheet1!$P$1:$P$65000,SMALL(IF([1]Sheet1!P$1:P$65000&lt;&gt;"",ROW([1]Sheet1!P$1:P$65000)),ROWS(D$5:D1717))))),[1]Sheet1!$C$5:$D$65000,2,FALSE),IF(L1717&gt;$A$1,"",IF(A1716="","Figure "&amp;L1717,IFERROR(VLOOKUP(A1716,[1]Sheet1!$D$5:$Q$65000,14,FALSE),IFERROR(VLOOKUP(A1716,[1]Sheet1!$A$5:$D$65000,4,FALSE),"Figure " &amp; L1717)))))</f>
        <v/>
      </c>
      <c r="B1717" s="19" t="str">
        <f>IFERROR(IF($A1717="","",VLOOKUP($A1717,[1]Sheet1!$D$5:$R$65000,15,FALSE)),"")</f>
        <v/>
      </c>
      <c r="C1717" s="20" t="str">
        <f>IFERROR(IF(A1717="","",VLOOKUP($A1717,[1]Sheet1!$D$5:$N$65000,3,FALSE)),"")</f>
        <v/>
      </c>
      <c r="D1717" s="20" t="str">
        <f>IFERROR(IF($A1717="","",VLOOKUP($A1717,[1]Sheet1!$D$5:$N$65000,4,FALSE)),"")</f>
        <v/>
      </c>
      <c r="E1717" s="20" t="str">
        <f>IFERROR(IF($A1717="","",VLOOKUP($A1717,[1]Sheet1!$D$5:$N$65000,5,FALSE)),"")</f>
        <v/>
      </c>
      <c r="F1717" s="20" t="str">
        <f>IFERROR(IF($A1717="","",VLOOKUP($A1717,[1]Sheet1!$D$5:$N$65000,6,FALSE)),"")</f>
        <v/>
      </c>
      <c r="G1717" s="20" t="str">
        <f>IFERROR(IF($A1717="","",VLOOKUP($A1717,[1]Sheet1!$D$5:$N$65000,7,FALSE)),"")</f>
        <v/>
      </c>
      <c r="H1717" s="20" t="str">
        <f>IFERROR(IF($A1717="","",VLOOKUP($A1717,[1]Sheet1!$D$5:$N$65000,8,FALSE)),"")</f>
        <v/>
      </c>
      <c r="I1717" s="20" t="str">
        <f>IFERROR(IF($A1717="","",VLOOKUP($A1717,[1]Sheet1!$D$5:$N$65000,9,FALSE)),"")</f>
        <v/>
      </c>
      <c r="J1717" s="20" t="str">
        <f>IFERROR(IF($A1717="","",VLOOKUP($A1717,[1]Sheet1!$D$5:$N$65000,10,FALSE)),"")</f>
        <v/>
      </c>
      <c r="K1717" s="20" t="str">
        <f>IFERROR(IF($A1717="","",VLOOKUP($A1717,[1]Sheet1!$D$5:$N$65000,11,FALSE)),"")</f>
        <v/>
      </c>
      <c r="L1717" s="3">
        <f t="shared" si="56"/>
        <v>1713</v>
      </c>
      <c r="M1717" s="21" t="str">
        <f t="shared" si="55"/>
        <v/>
      </c>
      <c r="N1717" s="29">
        <f>IF($L1716 = 8,[9]Sheet1!J208,0)</f>
        <v>0</v>
      </c>
      <c r="O1717" s="29">
        <f>IF($L1716 = 8,[9]Sheet1!K208,0)</f>
        <v>0</v>
      </c>
      <c r="P1717" s="29">
        <f>IF($L1716 = 8,[9]Sheet1!L208,0)</f>
        <v>0</v>
      </c>
      <c r="Q1717" s="29">
        <f>IF($L1716 = 8,[9]Sheet1!M208,0)</f>
        <v>0</v>
      </c>
      <c r="R1717" s="29">
        <f>IF($L1716 = 8,[9]Sheet1!N208,0)</f>
        <v>0</v>
      </c>
      <c r="Z1717"/>
    </row>
    <row r="1718" spans="1:26">
      <c r="A1718" s="18" t="str">
        <f t="array" ref="A1718">IF(ROW(B1718)-6&lt;A$1,VLOOKUP(LOOKUP("zzzz",CHOOSE({1,2},"",INDEX([1]Sheet1!$P$1:$P$65000,SMALL(IF([1]Sheet1!P$1:P$65000&lt;&gt;"",ROW([1]Sheet1!P$1:P$65000)),ROWS(D$5:D1718))))),[1]Sheet1!$C$5:$D$65000,2,FALSE),IF(L1718&gt;$A$1,"",IF(A1717="","Figure "&amp;L1718,IFERROR(VLOOKUP(A1717,[1]Sheet1!$D$5:$Q$65000,14,FALSE),IFERROR(VLOOKUP(A1717,[1]Sheet1!$A$5:$D$65000,4,FALSE),"Figure " &amp; L1718)))))</f>
        <v/>
      </c>
      <c r="B1718" s="19" t="str">
        <f>IFERROR(IF($A1718="","",VLOOKUP($A1718,[1]Sheet1!$D$5:$R$65000,15,FALSE)),"")</f>
        <v/>
      </c>
      <c r="C1718" s="20" t="str">
        <f>IFERROR(IF(A1718="","",VLOOKUP($A1718,[1]Sheet1!$D$5:$N$65000,3,FALSE)),"")</f>
        <v/>
      </c>
      <c r="D1718" s="20" t="str">
        <f>IFERROR(IF($A1718="","",VLOOKUP($A1718,[1]Sheet1!$D$5:$N$65000,4,FALSE)),"")</f>
        <v/>
      </c>
      <c r="E1718" s="20" t="str">
        <f>IFERROR(IF($A1718="","",VLOOKUP($A1718,[1]Sheet1!$D$5:$N$65000,5,FALSE)),"")</f>
        <v/>
      </c>
      <c r="F1718" s="20" t="str">
        <f>IFERROR(IF($A1718="","",VLOOKUP($A1718,[1]Sheet1!$D$5:$N$65000,6,FALSE)),"")</f>
        <v/>
      </c>
      <c r="G1718" s="20" t="str">
        <f>IFERROR(IF($A1718="","",VLOOKUP($A1718,[1]Sheet1!$D$5:$N$65000,7,FALSE)),"")</f>
        <v/>
      </c>
      <c r="H1718" s="20" t="str">
        <f>IFERROR(IF($A1718="","",VLOOKUP($A1718,[1]Sheet1!$D$5:$N$65000,8,FALSE)),"")</f>
        <v/>
      </c>
      <c r="I1718" s="20" t="str">
        <f>IFERROR(IF($A1718="","",VLOOKUP($A1718,[1]Sheet1!$D$5:$N$65000,9,FALSE)),"")</f>
        <v/>
      </c>
      <c r="J1718" s="20" t="str">
        <f>IFERROR(IF($A1718="","",VLOOKUP($A1718,[1]Sheet1!$D$5:$N$65000,10,FALSE)),"")</f>
        <v/>
      </c>
      <c r="K1718" s="20" t="str">
        <f>IFERROR(IF($A1718="","",VLOOKUP($A1718,[1]Sheet1!$D$5:$N$65000,11,FALSE)),"")</f>
        <v/>
      </c>
      <c r="L1718" s="3">
        <f t="shared" si="56"/>
        <v>1714</v>
      </c>
      <c r="M1718" s="21" t="str">
        <f t="shared" si="55"/>
        <v/>
      </c>
      <c r="N1718" s="29">
        <f>IF($L1717 = 8,[9]Sheet1!J209,0)</f>
        <v>0</v>
      </c>
      <c r="O1718" s="29">
        <f>IF($L1717 = 8,[9]Sheet1!K209,0)</f>
        <v>0</v>
      </c>
      <c r="P1718" s="29">
        <f>IF($L1717 = 8,[9]Sheet1!L209,0)</f>
        <v>0</v>
      </c>
      <c r="Q1718" s="29">
        <f>IF($L1717 = 8,[9]Sheet1!M209,0)</f>
        <v>0</v>
      </c>
      <c r="R1718" s="29">
        <f>IF($L1717 = 8,[9]Sheet1!N209,0)</f>
        <v>0</v>
      </c>
      <c r="Z1718"/>
    </row>
    <row r="1719" spans="1:26">
      <c r="A1719" s="18" t="str">
        <f t="array" ref="A1719">IF(ROW(B1719)-6&lt;A$1,VLOOKUP(LOOKUP("zzzz",CHOOSE({1,2},"",INDEX([1]Sheet1!$P$1:$P$65000,SMALL(IF([1]Sheet1!P$1:P$65000&lt;&gt;"",ROW([1]Sheet1!P$1:P$65000)),ROWS(D$5:D1719))))),[1]Sheet1!$C$5:$D$65000,2,FALSE),IF(L1719&gt;$A$1,"",IF(A1718="","Figure "&amp;L1719,IFERROR(VLOOKUP(A1718,[1]Sheet1!$D$5:$Q$65000,14,FALSE),IFERROR(VLOOKUP(A1718,[1]Sheet1!$A$5:$D$65000,4,FALSE),"Figure " &amp; L1719)))))</f>
        <v/>
      </c>
      <c r="B1719" s="19" t="str">
        <f>IFERROR(IF($A1719="","",VLOOKUP($A1719,[1]Sheet1!$D$5:$R$65000,15,FALSE)),"")</f>
        <v/>
      </c>
      <c r="C1719" s="20" t="str">
        <f>IFERROR(IF(A1719="","",VLOOKUP($A1719,[1]Sheet1!$D$5:$N$65000,3,FALSE)),"")</f>
        <v/>
      </c>
      <c r="D1719" s="20" t="str">
        <f>IFERROR(IF($A1719="","",VLOOKUP($A1719,[1]Sheet1!$D$5:$N$65000,4,FALSE)),"")</f>
        <v/>
      </c>
      <c r="E1719" s="20" t="str">
        <f>IFERROR(IF($A1719="","",VLOOKUP($A1719,[1]Sheet1!$D$5:$N$65000,5,FALSE)),"")</f>
        <v/>
      </c>
      <c r="F1719" s="20" t="str">
        <f>IFERROR(IF($A1719="","",VLOOKUP($A1719,[1]Sheet1!$D$5:$N$65000,6,FALSE)),"")</f>
        <v/>
      </c>
      <c r="G1719" s="20" t="str">
        <f>IFERROR(IF($A1719="","",VLOOKUP($A1719,[1]Sheet1!$D$5:$N$65000,7,FALSE)),"")</f>
        <v/>
      </c>
      <c r="H1719" s="20" t="str">
        <f>IFERROR(IF($A1719="","",VLOOKUP($A1719,[1]Sheet1!$D$5:$N$65000,8,FALSE)),"")</f>
        <v/>
      </c>
      <c r="I1719" s="20" t="str">
        <f>IFERROR(IF($A1719="","",VLOOKUP($A1719,[1]Sheet1!$D$5:$N$65000,9,FALSE)),"")</f>
        <v/>
      </c>
      <c r="J1719" s="20" t="str">
        <f>IFERROR(IF($A1719="","",VLOOKUP($A1719,[1]Sheet1!$D$5:$N$65000,10,FALSE)),"")</f>
        <v/>
      </c>
      <c r="K1719" s="20" t="str">
        <f>IFERROR(IF($A1719="","",VLOOKUP($A1719,[1]Sheet1!$D$5:$N$65000,11,FALSE)),"")</f>
        <v/>
      </c>
      <c r="L1719" s="3">
        <f t="shared" si="56"/>
        <v>1715</v>
      </c>
      <c r="M1719" s="21" t="str">
        <f t="shared" si="55"/>
        <v/>
      </c>
      <c r="N1719" s="29">
        <f>IF($L1718 = 8,[9]Sheet1!J210,0)</f>
        <v>0</v>
      </c>
      <c r="O1719" s="29">
        <f>IF($L1718 = 8,[9]Sheet1!K210,0)</f>
        <v>0</v>
      </c>
      <c r="P1719" s="29">
        <f>IF($L1718 = 8,[9]Sheet1!L210,0)</f>
        <v>0</v>
      </c>
      <c r="Q1719" s="29">
        <f>IF($L1718 = 8,[9]Sheet1!M210,0)</f>
        <v>0</v>
      </c>
      <c r="R1719" s="29">
        <f>IF($L1718 = 8,[9]Sheet1!N210,0)</f>
        <v>0</v>
      </c>
      <c r="Z1719"/>
    </row>
    <row r="1720" spans="1:26">
      <c r="A1720" s="18" t="str">
        <f t="array" ref="A1720">IF(ROW(B1720)-6&lt;A$1,VLOOKUP(LOOKUP("zzzz",CHOOSE({1,2},"",INDEX([1]Sheet1!$P$1:$P$65000,SMALL(IF([1]Sheet1!P$1:P$65000&lt;&gt;"",ROW([1]Sheet1!P$1:P$65000)),ROWS(D$5:D1720))))),[1]Sheet1!$C$5:$D$65000,2,FALSE),IF(L1720&gt;$A$1,"",IF(A1719="","Figure "&amp;L1720,IFERROR(VLOOKUP(A1719,[1]Sheet1!$D$5:$Q$65000,14,FALSE),IFERROR(VLOOKUP(A1719,[1]Sheet1!$A$5:$D$65000,4,FALSE),"Figure " &amp; L1720)))))</f>
        <v/>
      </c>
      <c r="B1720" s="19" t="str">
        <f>IFERROR(IF($A1720="","",VLOOKUP($A1720,[1]Sheet1!$D$5:$R$65000,15,FALSE)),"")</f>
        <v/>
      </c>
      <c r="C1720" s="20" t="str">
        <f>IFERROR(IF(A1720="","",VLOOKUP($A1720,[1]Sheet1!$D$5:$N$65000,3,FALSE)),"")</f>
        <v/>
      </c>
      <c r="D1720" s="20" t="str">
        <f>IFERROR(IF($A1720="","",VLOOKUP($A1720,[1]Sheet1!$D$5:$N$65000,4,FALSE)),"")</f>
        <v/>
      </c>
      <c r="E1720" s="20" t="str">
        <f>IFERROR(IF($A1720="","",VLOOKUP($A1720,[1]Sheet1!$D$5:$N$65000,5,FALSE)),"")</f>
        <v/>
      </c>
      <c r="F1720" s="20" t="str">
        <f>IFERROR(IF($A1720="","",VLOOKUP($A1720,[1]Sheet1!$D$5:$N$65000,6,FALSE)),"")</f>
        <v/>
      </c>
      <c r="G1720" s="20" t="str">
        <f>IFERROR(IF($A1720="","",VLOOKUP($A1720,[1]Sheet1!$D$5:$N$65000,7,FALSE)),"")</f>
        <v/>
      </c>
      <c r="H1720" s="20" t="str">
        <f>IFERROR(IF($A1720="","",VLOOKUP($A1720,[1]Sheet1!$D$5:$N$65000,8,FALSE)),"")</f>
        <v/>
      </c>
      <c r="I1720" s="20" t="str">
        <f>IFERROR(IF($A1720="","",VLOOKUP($A1720,[1]Sheet1!$D$5:$N$65000,9,FALSE)),"")</f>
        <v/>
      </c>
      <c r="J1720" s="20" t="str">
        <f>IFERROR(IF($A1720="","",VLOOKUP($A1720,[1]Sheet1!$D$5:$N$65000,10,FALSE)),"")</f>
        <v/>
      </c>
      <c r="K1720" s="20" t="str">
        <f>IFERROR(IF($A1720="","",VLOOKUP($A1720,[1]Sheet1!$D$5:$N$65000,11,FALSE)),"")</f>
        <v/>
      </c>
      <c r="L1720" s="3">
        <f t="shared" si="56"/>
        <v>1716</v>
      </c>
      <c r="M1720" s="21" t="str">
        <f t="shared" si="55"/>
        <v/>
      </c>
      <c r="N1720" s="29">
        <f>IF($L1719 = 8,[9]Sheet1!J211,0)</f>
        <v>0</v>
      </c>
      <c r="O1720" s="29">
        <f>IF($L1719 = 8,[9]Sheet1!K211,0)</f>
        <v>0</v>
      </c>
      <c r="P1720" s="29">
        <f>IF($L1719 = 8,[9]Sheet1!L211,0)</f>
        <v>0</v>
      </c>
      <c r="Q1720" s="29">
        <f>IF($L1719 = 8,[9]Sheet1!M211,0)</f>
        <v>0</v>
      </c>
      <c r="R1720" s="29">
        <f>IF($L1719 = 8,[9]Sheet1!N211,0)</f>
        <v>0</v>
      </c>
      <c r="Z1720"/>
    </row>
    <row r="1721" spans="1:26">
      <c r="A1721" s="18" t="str">
        <f t="array" ref="A1721">IF(ROW(B1721)-6&lt;A$1,VLOOKUP(LOOKUP("zzzz",CHOOSE({1,2},"",INDEX([1]Sheet1!$P$1:$P$65000,SMALL(IF([1]Sheet1!P$1:P$65000&lt;&gt;"",ROW([1]Sheet1!P$1:P$65000)),ROWS(D$5:D1721))))),[1]Sheet1!$C$5:$D$65000,2,FALSE),IF(L1721&gt;$A$1,"",IF(A1720="","Figure "&amp;L1721,IFERROR(VLOOKUP(A1720,[1]Sheet1!$D$5:$Q$65000,14,FALSE),IFERROR(VLOOKUP(A1720,[1]Sheet1!$A$5:$D$65000,4,FALSE),"Figure " &amp; L1721)))))</f>
        <v/>
      </c>
      <c r="B1721" s="19" t="str">
        <f>IFERROR(IF($A1721="","",VLOOKUP($A1721,[1]Sheet1!$D$5:$R$65000,15,FALSE)),"")</f>
        <v/>
      </c>
      <c r="C1721" s="20" t="str">
        <f>IFERROR(IF(A1721="","",VLOOKUP($A1721,[1]Sheet1!$D$5:$N$65000,3,FALSE)),"")</f>
        <v/>
      </c>
      <c r="D1721" s="20" t="str">
        <f>IFERROR(IF($A1721="","",VLOOKUP($A1721,[1]Sheet1!$D$5:$N$65000,4,FALSE)),"")</f>
        <v/>
      </c>
      <c r="E1721" s="20" t="str">
        <f>IFERROR(IF($A1721="","",VLOOKUP($A1721,[1]Sheet1!$D$5:$N$65000,5,FALSE)),"")</f>
        <v/>
      </c>
      <c r="F1721" s="20" t="str">
        <f>IFERROR(IF($A1721="","",VLOOKUP($A1721,[1]Sheet1!$D$5:$N$65000,6,FALSE)),"")</f>
        <v/>
      </c>
      <c r="G1721" s="20" t="str">
        <f>IFERROR(IF($A1721="","",VLOOKUP($A1721,[1]Sheet1!$D$5:$N$65000,7,FALSE)),"")</f>
        <v/>
      </c>
      <c r="H1721" s="20" t="str">
        <f>IFERROR(IF($A1721="","",VLOOKUP($A1721,[1]Sheet1!$D$5:$N$65000,8,FALSE)),"")</f>
        <v/>
      </c>
      <c r="I1721" s="20" t="str">
        <f>IFERROR(IF($A1721="","",VLOOKUP($A1721,[1]Sheet1!$D$5:$N$65000,9,FALSE)),"")</f>
        <v/>
      </c>
      <c r="J1721" s="20" t="str">
        <f>IFERROR(IF($A1721="","",VLOOKUP($A1721,[1]Sheet1!$D$5:$N$65000,10,FALSE)),"")</f>
        <v/>
      </c>
      <c r="K1721" s="20" t="str">
        <f>IFERROR(IF($A1721="","",VLOOKUP($A1721,[1]Sheet1!$D$5:$N$65000,11,FALSE)),"")</f>
        <v/>
      </c>
      <c r="L1721" s="3">
        <f t="shared" si="56"/>
        <v>1717</v>
      </c>
      <c r="M1721" s="21" t="str">
        <f t="shared" si="55"/>
        <v/>
      </c>
      <c r="N1721" s="29">
        <f>IF($L1720 = 8,[9]Sheet1!J212,0)</f>
        <v>0</v>
      </c>
      <c r="O1721" s="29">
        <f>IF($L1720 = 8,[9]Sheet1!K212,0)</f>
        <v>0</v>
      </c>
      <c r="P1721" s="29">
        <f>IF($L1720 = 8,[9]Sheet1!L212,0)</f>
        <v>0</v>
      </c>
      <c r="Q1721" s="29">
        <f>IF($L1720 = 8,[9]Sheet1!M212,0)</f>
        <v>0</v>
      </c>
      <c r="R1721" s="29">
        <f>IF($L1720 = 8,[9]Sheet1!N212,0)</f>
        <v>0</v>
      </c>
      <c r="Z1721"/>
    </row>
    <row r="1722" spans="1:26">
      <c r="A1722" s="18" t="str">
        <f t="array" ref="A1722">IF(ROW(B1722)-6&lt;A$1,VLOOKUP(LOOKUP("zzzz",CHOOSE({1,2},"",INDEX([1]Sheet1!$P$1:$P$65000,SMALL(IF([1]Sheet1!P$1:P$65000&lt;&gt;"",ROW([1]Sheet1!P$1:P$65000)),ROWS(D$5:D1722))))),[1]Sheet1!$C$5:$D$65000,2,FALSE),IF(L1722&gt;$A$1,"",IF(A1721="","Figure "&amp;L1722,IFERROR(VLOOKUP(A1721,[1]Sheet1!$D$5:$Q$65000,14,FALSE),IFERROR(VLOOKUP(A1721,[1]Sheet1!$A$5:$D$65000,4,FALSE),"Figure " &amp; L1722)))))</f>
        <v/>
      </c>
      <c r="B1722" s="19" t="str">
        <f>IFERROR(IF($A1722="","",VLOOKUP($A1722,[1]Sheet1!$D$5:$R$65000,15,FALSE)),"")</f>
        <v/>
      </c>
      <c r="C1722" s="20" t="str">
        <f>IFERROR(IF(A1722="","",VLOOKUP($A1722,[1]Sheet1!$D$5:$N$65000,3,FALSE)),"")</f>
        <v/>
      </c>
      <c r="D1722" s="20" t="str">
        <f>IFERROR(IF($A1722="","",VLOOKUP($A1722,[1]Sheet1!$D$5:$N$65000,4,FALSE)),"")</f>
        <v/>
      </c>
      <c r="E1722" s="20" t="str">
        <f>IFERROR(IF($A1722="","",VLOOKUP($A1722,[1]Sheet1!$D$5:$N$65000,5,FALSE)),"")</f>
        <v/>
      </c>
      <c r="F1722" s="20" t="str">
        <f>IFERROR(IF($A1722="","",VLOOKUP($A1722,[1]Sheet1!$D$5:$N$65000,6,FALSE)),"")</f>
        <v/>
      </c>
      <c r="G1722" s="20" t="str">
        <f>IFERROR(IF($A1722="","",VLOOKUP($A1722,[1]Sheet1!$D$5:$N$65000,7,FALSE)),"")</f>
        <v/>
      </c>
      <c r="H1722" s="20" t="str">
        <f>IFERROR(IF($A1722="","",VLOOKUP($A1722,[1]Sheet1!$D$5:$N$65000,8,FALSE)),"")</f>
        <v/>
      </c>
      <c r="I1722" s="20" t="str">
        <f>IFERROR(IF($A1722="","",VLOOKUP($A1722,[1]Sheet1!$D$5:$N$65000,9,FALSE)),"")</f>
        <v/>
      </c>
      <c r="J1722" s="20" t="str">
        <f>IFERROR(IF($A1722="","",VLOOKUP($A1722,[1]Sheet1!$D$5:$N$65000,10,FALSE)),"")</f>
        <v/>
      </c>
      <c r="K1722" s="20" t="str">
        <f>IFERROR(IF($A1722="","",VLOOKUP($A1722,[1]Sheet1!$D$5:$N$65000,11,FALSE)),"")</f>
        <v/>
      </c>
      <c r="L1722" s="3">
        <f t="shared" si="56"/>
        <v>1718</v>
      </c>
      <c r="M1722" s="21" t="str">
        <f t="shared" si="55"/>
        <v/>
      </c>
      <c r="N1722" s="29">
        <f>IF($L1721 = 8,[9]Sheet1!J213,0)</f>
        <v>0</v>
      </c>
      <c r="O1722" s="29">
        <f>IF($L1721 = 8,[9]Sheet1!K213,0)</f>
        <v>0</v>
      </c>
      <c r="P1722" s="29">
        <f>IF($L1721 = 8,[9]Sheet1!L213,0)</f>
        <v>0</v>
      </c>
      <c r="Q1722" s="29">
        <f>IF($L1721 = 8,[9]Sheet1!M213,0)</f>
        <v>0</v>
      </c>
      <c r="R1722" s="29">
        <f>IF($L1721 = 8,[9]Sheet1!N213,0)</f>
        <v>0</v>
      </c>
      <c r="Z1722"/>
    </row>
    <row r="1723" spans="1:26">
      <c r="A1723" s="18" t="str">
        <f t="array" ref="A1723">IF(ROW(B1723)-6&lt;A$1,VLOOKUP(LOOKUP("zzzz",CHOOSE({1,2},"",INDEX([1]Sheet1!$P$1:$P$65000,SMALL(IF([1]Sheet1!P$1:P$65000&lt;&gt;"",ROW([1]Sheet1!P$1:P$65000)),ROWS(D$5:D1723))))),[1]Sheet1!$C$5:$D$65000,2,FALSE),IF(L1723&gt;$A$1,"",IF(A1722="","Figure "&amp;L1723,IFERROR(VLOOKUP(A1722,[1]Sheet1!$D$5:$Q$65000,14,FALSE),IFERROR(VLOOKUP(A1722,[1]Sheet1!$A$5:$D$65000,4,FALSE),"Figure " &amp; L1723)))))</f>
        <v/>
      </c>
      <c r="B1723" s="19" t="str">
        <f>IFERROR(IF($A1723="","",VLOOKUP($A1723,[1]Sheet1!$D$5:$R$65000,15,FALSE)),"")</f>
        <v/>
      </c>
      <c r="C1723" s="20" t="str">
        <f>IFERROR(IF(A1723="","",VLOOKUP($A1723,[1]Sheet1!$D$5:$N$65000,3,FALSE)),"")</f>
        <v/>
      </c>
      <c r="D1723" s="20" t="str">
        <f>IFERROR(IF($A1723="","",VLOOKUP($A1723,[1]Sheet1!$D$5:$N$65000,4,FALSE)),"")</f>
        <v/>
      </c>
      <c r="E1723" s="20" t="str">
        <f>IFERROR(IF($A1723="","",VLOOKUP($A1723,[1]Sheet1!$D$5:$N$65000,5,FALSE)),"")</f>
        <v/>
      </c>
      <c r="F1723" s="20" t="str">
        <f>IFERROR(IF($A1723="","",VLOOKUP($A1723,[1]Sheet1!$D$5:$N$65000,6,FALSE)),"")</f>
        <v/>
      </c>
      <c r="G1723" s="20" t="str">
        <f>IFERROR(IF($A1723="","",VLOOKUP($A1723,[1]Sheet1!$D$5:$N$65000,7,FALSE)),"")</f>
        <v/>
      </c>
      <c r="H1723" s="20" t="str">
        <f>IFERROR(IF($A1723="","",VLOOKUP($A1723,[1]Sheet1!$D$5:$N$65000,8,FALSE)),"")</f>
        <v/>
      </c>
      <c r="I1723" s="20" t="str">
        <f>IFERROR(IF($A1723="","",VLOOKUP($A1723,[1]Sheet1!$D$5:$N$65000,9,FALSE)),"")</f>
        <v/>
      </c>
      <c r="J1723" s="20" t="str">
        <f>IFERROR(IF($A1723="","",VLOOKUP($A1723,[1]Sheet1!$D$5:$N$65000,10,FALSE)),"")</f>
        <v/>
      </c>
      <c r="K1723" s="20" t="str">
        <f>IFERROR(IF($A1723="","",VLOOKUP($A1723,[1]Sheet1!$D$5:$N$65000,11,FALSE)),"")</f>
        <v/>
      </c>
      <c r="L1723" s="3">
        <f t="shared" si="56"/>
        <v>1719</v>
      </c>
      <c r="M1723" s="21" t="str">
        <f t="shared" si="55"/>
        <v/>
      </c>
      <c r="N1723" s="29">
        <f>IF($L1722 = 8,[9]Sheet1!J214,0)</f>
        <v>0</v>
      </c>
      <c r="O1723" s="29">
        <f>IF($L1722 = 8,[9]Sheet1!K214,0)</f>
        <v>0</v>
      </c>
      <c r="P1723" s="29">
        <f>IF($L1722 = 8,[9]Sheet1!L214,0)</f>
        <v>0</v>
      </c>
      <c r="Q1723" s="29">
        <f>IF($L1722 = 8,[9]Sheet1!M214,0)</f>
        <v>0</v>
      </c>
      <c r="R1723" s="29">
        <f>IF($L1722 = 8,[9]Sheet1!N214,0)</f>
        <v>0</v>
      </c>
      <c r="Z1723"/>
    </row>
    <row r="1724" spans="1:26">
      <c r="A1724" s="18" t="str">
        <f t="array" ref="A1724">IF(ROW(B1724)-6&lt;A$1,VLOOKUP(LOOKUP("zzzz",CHOOSE({1,2},"",INDEX([1]Sheet1!$P$1:$P$65000,SMALL(IF([1]Sheet1!P$1:P$65000&lt;&gt;"",ROW([1]Sheet1!P$1:P$65000)),ROWS(D$5:D1724))))),[1]Sheet1!$C$5:$D$65000,2,FALSE),IF(L1724&gt;$A$1,"",IF(A1723="","Figure "&amp;L1724,IFERROR(VLOOKUP(A1723,[1]Sheet1!$D$5:$Q$65000,14,FALSE),IFERROR(VLOOKUP(A1723,[1]Sheet1!$A$5:$D$65000,4,FALSE),"Figure " &amp; L1724)))))</f>
        <v/>
      </c>
      <c r="B1724" s="19" t="str">
        <f>IFERROR(IF($A1724="","",VLOOKUP($A1724,[1]Sheet1!$D$5:$R$65000,15,FALSE)),"")</f>
        <v/>
      </c>
      <c r="C1724" s="20" t="str">
        <f>IFERROR(IF(A1724="","",VLOOKUP($A1724,[1]Sheet1!$D$5:$N$65000,3,FALSE)),"")</f>
        <v/>
      </c>
      <c r="D1724" s="20" t="str">
        <f>IFERROR(IF($A1724="","",VLOOKUP($A1724,[1]Sheet1!$D$5:$N$65000,4,FALSE)),"")</f>
        <v/>
      </c>
      <c r="E1724" s="20" t="str">
        <f>IFERROR(IF($A1724="","",VLOOKUP($A1724,[1]Sheet1!$D$5:$N$65000,5,FALSE)),"")</f>
        <v/>
      </c>
      <c r="F1724" s="20" t="str">
        <f>IFERROR(IF($A1724="","",VLOOKUP($A1724,[1]Sheet1!$D$5:$N$65000,6,FALSE)),"")</f>
        <v/>
      </c>
      <c r="G1724" s="20" t="str">
        <f>IFERROR(IF($A1724="","",VLOOKUP($A1724,[1]Sheet1!$D$5:$N$65000,7,FALSE)),"")</f>
        <v/>
      </c>
      <c r="H1724" s="20" t="str">
        <f>IFERROR(IF($A1724="","",VLOOKUP($A1724,[1]Sheet1!$D$5:$N$65000,8,FALSE)),"")</f>
        <v/>
      </c>
      <c r="I1724" s="20" t="str">
        <f>IFERROR(IF($A1724="","",VLOOKUP($A1724,[1]Sheet1!$D$5:$N$65000,9,FALSE)),"")</f>
        <v/>
      </c>
      <c r="J1724" s="20" t="str">
        <f>IFERROR(IF($A1724="","",VLOOKUP($A1724,[1]Sheet1!$D$5:$N$65000,10,FALSE)),"")</f>
        <v/>
      </c>
      <c r="K1724" s="20" t="str">
        <f>IFERROR(IF($A1724="","",VLOOKUP($A1724,[1]Sheet1!$D$5:$N$65000,11,FALSE)),"")</f>
        <v/>
      </c>
      <c r="L1724" s="3">
        <f t="shared" si="56"/>
        <v>1720</v>
      </c>
      <c r="M1724" s="21" t="str">
        <f t="shared" si="55"/>
        <v/>
      </c>
      <c r="N1724" s="29">
        <f>IF($L1723 = 8,[9]Sheet1!J215,0)</f>
        <v>0</v>
      </c>
      <c r="O1724" s="29">
        <f>IF($L1723 = 8,[9]Sheet1!K215,0)</f>
        <v>0</v>
      </c>
      <c r="P1724" s="29">
        <f>IF($L1723 = 8,[9]Sheet1!L215,0)</f>
        <v>0</v>
      </c>
      <c r="Q1724" s="29">
        <f>IF($L1723 = 8,[9]Sheet1!M215,0)</f>
        <v>0</v>
      </c>
      <c r="R1724" s="29">
        <f>IF($L1723 = 8,[9]Sheet1!N215,0)</f>
        <v>0</v>
      </c>
      <c r="Z1724"/>
    </row>
    <row r="1725" spans="1:26">
      <c r="A1725" s="18" t="str">
        <f t="array" ref="A1725">IF(ROW(B1725)-6&lt;A$1,VLOOKUP(LOOKUP("zzzz",CHOOSE({1,2},"",INDEX([1]Sheet1!$P$1:$P$65000,SMALL(IF([1]Sheet1!P$1:P$65000&lt;&gt;"",ROW([1]Sheet1!P$1:P$65000)),ROWS(D$5:D1725))))),[1]Sheet1!$C$5:$D$65000,2,FALSE),IF(L1725&gt;$A$1,"",IF(A1724="","Figure "&amp;L1725,IFERROR(VLOOKUP(A1724,[1]Sheet1!$D$5:$Q$65000,14,FALSE),IFERROR(VLOOKUP(A1724,[1]Sheet1!$A$5:$D$65000,4,FALSE),"Figure " &amp; L1725)))))</f>
        <v/>
      </c>
      <c r="B1725" s="19" t="str">
        <f>IFERROR(IF($A1725="","",VLOOKUP($A1725,[1]Sheet1!$D$5:$R$65000,15,FALSE)),"")</f>
        <v/>
      </c>
      <c r="C1725" s="20" t="str">
        <f>IFERROR(IF(A1725="","",VLOOKUP($A1725,[1]Sheet1!$D$5:$N$65000,3,FALSE)),"")</f>
        <v/>
      </c>
      <c r="D1725" s="20" t="str">
        <f>IFERROR(IF($A1725="","",VLOOKUP($A1725,[1]Sheet1!$D$5:$N$65000,4,FALSE)),"")</f>
        <v/>
      </c>
      <c r="E1725" s="20" t="str">
        <f>IFERROR(IF($A1725="","",VLOOKUP($A1725,[1]Sheet1!$D$5:$N$65000,5,FALSE)),"")</f>
        <v/>
      </c>
      <c r="F1725" s="20" t="str">
        <f>IFERROR(IF($A1725="","",VLOOKUP($A1725,[1]Sheet1!$D$5:$N$65000,6,FALSE)),"")</f>
        <v/>
      </c>
      <c r="G1725" s="20" t="str">
        <f>IFERROR(IF($A1725="","",VLOOKUP($A1725,[1]Sheet1!$D$5:$N$65000,7,FALSE)),"")</f>
        <v/>
      </c>
      <c r="H1725" s="20" t="str">
        <f>IFERROR(IF($A1725="","",VLOOKUP($A1725,[1]Sheet1!$D$5:$N$65000,8,FALSE)),"")</f>
        <v/>
      </c>
      <c r="I1725" s="20" t="str">
        <f>IFERROR(IF($A1725="","",VLOOKUP($A1725,[1]Sheet1!$D$5:$N$65000,9,FALSE)),"")</f>
        <v/>
      </c>
      <c r="J1725" s="20" t="str">
        <f>IFERROR(IF($A1725="","",VLOOKUP($A1725,[1]Sheet1!$D$5:$N$65000,10,FALSE)),"")</f>
        <v/>
      </c>
      <c r="K1725" s="20" t="str">
        <f>IFERROR(IF($A1725="","",VLOOKUP($A1725,[1]Sheet1!$D$5:$N$65000,11,FALSE)),"")</f>
        <v/>
      </c>
      <c r="L1725" s="3">
        <f t="shared" si="56"/>
        <v>1721</v>
      </c>
      <c r="M1725" s="21" t="str">
        <f t="shared" si="55"/>
        <v/>
      </c>
      <c r="N1725" s="29">
        <f>IF($L1724 = 8,[9]Sheet1!J216,0)</f>
        <v>0</v>
      </c>
      <c r="O1725" s="29">
        <f>IF($L1724 = 8,[9]Sheet1!K216,0)</f>
        <v>0</v>
      </c>
      <c r="P1725" s="29">
        <f>IF($L1724 = 8,[9]Sheet1!L216,0)</f>
        <v>0</v>
      </c>
      <c r="Q1725" s="29">
        <f>IF($L1724 = 8,[9]Sheet1!M216,0)</f>
        <v>0</v>
      </c>
      <c r="R1725" s="29">
        <f>IF($L1724 = 8,[9]Sheet1!N216,0)</f>
        <v>0</v>
      </c>
      <c r="Z1725"/>
    </row>
    <row r="1726" spans="1:26">
      <c r="A1726" s="18" t="str">
        <f t="array" ref="A1726">IF(ROW(B1726)-6&lt;A$1,VLOOKUP(LOOKUP("zzzz",CHOOSE({1,2},"",INDEX([1]Sheet1!$P$1:$P$65000,SMALL(IF([1]Sheet1!P$1:P$65000&lt;&gt;"",ROW([1]Sheet1!P$1:P$65000)),ROWS(D$5:D1726))))),[1]Sheet1!$C$5:$D$65000,2,FALSE),IF(L1726&gt;$A$1,"",IF(A1725="","Figure "&amp;L1726,IFERROR(VLOOKUP(A1725,[1]Sheet1!$D$5:$Q$65000,14,FALSE),IFERROR(VLOOKUP(A1725,[1]Sheet1!$A$5:$D$65000,4,FALSE),"Figure " &amp; L1726)))))</f>
        <v/>
      </c>
      <c r="B1726" s="19" t="str">
        <f>IFERROR(IF($A1726="","",VLOOKUP($A1726,[1]Sheet1!$D$5:$R$65000,15,FALSE)),"")</f>
        <v/>
      </c>
      <c r="C1726" s="20" t="str">
        <f>IFERROR(IF(A1726="","",VLOOKUP($A1726,[1]Sheet1!$D$5:$N$65000,3,FALSE)),"")</f>
        <v/>
      </c>
      <c r="D1726" s="20" t="str">
        <f>IFERROR(IF($A1726="","",VLOOKUP($A1726,[1]Sheet1!$D$5:$N$65000,4,FALSE)),"")</f>
        <v/>
      </c>
      <c r="E1726" s="20" t="str">
        <f>IFERROR(IF($A1726="","",VLOOKUP($A1726,[1]Sheet1!$D$5:$N$65000,5,FALSE)),"")</f>
        <v/>
      </c>
      <c r="F1726" s="20" t="str">
        <f>IFERROR(IF($A1726="","",VLOOKUP($A1726,[1]Sheet1!$D$5:$N$65000,6,FALSE)),"")</f>
        <v/>
      </c>
      <c r="G1726" s="20" t="str">
        <f>IFERROR(IF($A1726="","",VLOOKUP($A1726,[1]Sheet1!$D$5:$N$65000,7,FALSE)),"")</f>
        <v/>
      </c>
      <c r="H1726" s="20" t="str">
        <f>IFERROR(IF($A1726="","",VLOOKUP($A1726,[1]Sheet1!$D$5:$N$65000,8,FALSE)),"")</f>
        <v/>
      </c>
      <c r="I1726" s="20" t="str">
        <f>IFERROR(IF($A1726="","",VLOOKUP($A1726,[1]Sheet1!$D$5:$N$65000,9,FALSE)),"")</f>
        <v/>
      </c>
      <c r="J1726" s="20" t="str">
        <f>IFERROR(IF($A1726="","",VLOOKUP($A1726,[1]Sheet1!$D$5:$N$65000,10,FALSE)),"")</f>
        <v/>
      </c>
      <c r="K1726" s="20" t="str">
        <f>IFERROR(IF($A1726="","",VLOOKUP($A1726,[1]Sheet1!$D$5:$N$65000,11,FALSE)),"")</f>
        <v/>
      </c>
      <c r="L1726" s="3">
        <f t="shared" si="56"/>
        <v>1722</v>
      </c>
      <c r="M1726" s="21" t="str">
        <f t="shared" si="55"/>
        <v/>
      </c>
      <c r="N1726" s="29">
        <f>IF($L1725 = 8,[9]Sheet1!J217,0)</f>
        <v>0</v>
      </c>
      <c r="O1726" s="29">
        <f>IF($L1725 = 8,[9]Sheet1!K217,0)</f>
        <v>0</v>
      </c>
      <c r="P1726" s="29">
        <f>IF($L1725 = 8,[9]Sheet1!L217,0)</f>
        <v>0</v>
      </c>
      <c r="Q1726" s="29">
        <f>IF($L1725 = 8,[9]Sheet1!M217,0)</f>
        <v>0</v>
      </c>
      <c r="R1726" s="29">
        <f>IF($L1725 = 8,[9]Sheet1!N217,0)</f>
        <v>0</v>
      </c>
      <c r="Z1726"/>
    </row>
    <row r="1727" spans="1:26">
      <c r="A1727" s="18" t="str">
        <f t="array" ref="A1727">IF(ROW(B1727)-6&lt;A$1,VLOOKUP(LOOKUP("zzzz",CHOOSE({1,2},"",INDEX([1]Sheet1!$P$1:$P$65000,SMALL(IF([1]Sheet1!P$1:P$65000&lt;&gt;"",ROW([1]Sheet1!P$1:P$65000)),ROWS(D$5:D1727))))),[1]Sheet1!$C$5:$D$65000,2,FALSE),IF(L1727&gt;$A$1,"",IF(A1726="","Figure "&amp;L1727,IFERROR(VLOOKUP(A1726,[1]Sheet1!$D$5:$Q$65000,14,FALSE),IFERROR(VLOOKUP(A1726,[1]Sheet1!$A$5:$D$65000,4,FALSE),"Figure " &amp; L1727)))))</f>
        <v/>
      </c>
      <c r="B1727" s="19" t="str">
        <f>IFERROR(IF($A1727="","",VLOOKUP($A1727,[1]Sheet1!$D$5:$R$65000,15,FALSE)),"")</f>
        <v/>
      </c>
      <c r="C1727" s="20" t="str">
        <f>IFERROR(IF(A1727="","",VLOOKUP($A1727,[1]Sheet1!$D$5:$N$65000,3,FALSE)),"")</f>
        <v/>
      </c>
      <c r="D1727" s="20" t="str">
        <f>IFERROR(IF($A1727="","",VLOOKUP($A1727,[1]Sheet1!$D$5:$N$65000,4,FALSE)),"")</f>
        <v/>
      </c>
      <c r="E1727" s="20" t="str">
        <f>IFERROR(IF($A1727="","",VLOOKUP($A1727,[1]Sheet1!$D$5:$N$65000,5,FALSE)),"")</f>
        <v/>
      </c>
      <c r="F1727" s="20" t="str">
        <f>IFERROR(IF($A1727="","",VLOOKUP($A1727,[1]Sheet1!$D$5:$N$65000,6,FALSE)),"")</f>
        <v/>
      </c>
      <c r="G1727" s="20" t="str">
        <f>IFERROR(IF($A1727="","",VLOOKUP($A1727,[1]Sheet1!$D$5:$N$65000,7,FALSE)),"")</f>
        <v/>
      </c>
      <c r="H1727" s="20" t="str">
        <f>IFERROR(IF($A1727="","",VLOOKUP($A1727,[1]Sheet1!$D$5:$N$65000,8,FALSE)),"")</f>
        <v/>
      </c>
      <c r="I1727" s="20" t="str">
        <f>IFERROR(IF($A1727="","",VLOOKUP($A1727,[1]Sheet1!$D$5:$N$65000,9,FALSE)),"")</f>
        <v/>
      </c>
      <c r="J1727" s="20" t="str">
        <f>IFERROR(IF($A1727="","",VLOOKUP($A1727,[1]Sheet1!$D$5:$N$65000,10,FALSE)),"")</f>
        <v/>
      </c>
      <c r="K1727" s="20" t="str">
        <f>IFERROR(IF($A1727="","",VLOOKUP($A1727,[1]Sheet1!$D$5:$N$65000,11,FALSE)),"")</f>
        <v/>
      </c>
      <c r="L1727" s="3">
        <f t="shared" si="56"/>
        <v>1723</v>
      </c>
      <c r="M1727" s="21" t="str">
        <f t="shared" si="55"/>
        <v/>
      </c>
      <c r="N1727" s="29">
        <f>IF($L1726 = 8,[9]Sheet1!J218,0)</f>
        <v>0</v>
      </c>
      <c r="O1727" s="29">
        <f>IF($L1726 = 8,[9]Sheet1!K218,0)</f>
        <v>0</v>
      </c>
      <c r="P1727" s="29">
        <f>IF($L1726 = 8,[9]Sheet1!L218,0)</f>
        <v>0</v>
      </c>
      <c r="Q1727" s="29">
        <f>IF($L1726 = 8,[9]Sheet1!M218,0)</f>
        <v>0</v>
      </c>
      <c r="R1727" s="29">
        <f>IF($L1726 = 8,[9]Sheet1!N218,0)</f>
        <v>0</v>
      </c>
      <c r="Z1727"/>
    </row>
    <row r="1728" spans="1:26">
      <c r="A1728" s="18" t="str">
        <f t="array" ref="A1728">IF(ROW(B1728)-6&lt;A$1,VLOOKUP(LOOKUP("zzzz",CHOOSE({1,2},"",INDEX([1]Sheet1!$P$1:$P$65000,SMALL(IF([1]Sheet1!P$1:P$65000&lt;&gt;"",ROW([1]Sheet1!P$1:P$65000)),ROWS(D$5:D1728))))),[1]Sheet1!$C$5:$D$65000,2,FALSE),IF(L1728&gt;$A$1,"",IF(A1727="","Figure "&amp;L1728,IFERROR(VLOOKUP(A1727,[1]Sheet1!$D$5:$Q$65000,14,FALSE),IFERROR(VLOOKUP(A1727,[1]Sheet1!$A$5:$D$65000,4,FALSE),"Figure " &amp; L1728)))))</f>
        <v/>
      </c>
      <c r="B1728" s="19" t="str">
        <f>IFERROR(IF($A1728="","",VLOOKUP($A1728,[1]Sheet1!$D$5:$R$65000,15,FALSE)),"")</f>
        <v/>
      </c>
      <c r="C1728" s="20" t="str">
        <f>IFERROR(IF(A1728="","",VLOOKUP($A1728,[1]Sheet1!$D$5:$N$65000,3,FALSE)),"")</f>
        <v/>
      </c>
      <c r="D1728" s="20" t="str">
        <f>IFERROR(IF($A1728="","",VLOOKUP($A1728,[1]Sheet1!$D$5:$N$65000,4,FALSE)),"")</f>
        <v/>
      </c>
      <c r="E1728" s="20" t="str">
        <f>IFERROR(IF($A1728="","",VLOOKUP($A1728,[1]Sheet1!$D$5:$N$65000,5,FALSE)),"")</f>
        <v/>
      </c>
      <c r="F1728" s="20" t="str">
        <f>IFERROR(IF($A1728="","",VLOOKUP($A1728,[1]Sheet1!$D$5:$N$65000,6,FALSE)),"")</f>
        <v/>
      </c>
      <c r="G1728" s="20" t="str">
        <f>IFERROR(IF($A1728="","",VLOOKUP($A1728,[1]Sheet1!$D$5:$N$65000,7,FALSE)),"")</f>
        <v/>
      </c>
      <c r="H1728" s="20" t="str">
        <f>IFERROR(IF($A1728="","",VLOOKUP($A1728,[1]Sheet1!$D$5:$N$65000,8,FALSE)),"")</f>
        <v/>
      </c>
      <c r="I1728" s="20" t="str">
        <f>IFERROR(IF($A1728="","",VLOOKUP($A1728,[1]Sheet1!$D$5:$N$65000,9,FALSE)),"")</f>
        <v/>
      </c>
      <c r="J1728" s="20" t="str">
        <f>IFERROR(IF($A1728="","",VLOOKUP($A1728,[1]Sheet1!$D$5:$N$65000,10,FALSE)),"")</f>
        <v/>
      </c>
      <c r="K1728" s="20" t="str">
        <f>IFERROR(IF($A1728="","",VLOOKUP($A1728,[1]Sheet1!$D$5:$N$65000,11,FALSE)),"")</f>
        <v/>
      </c>
      <c r="L1728" s="3">
        <f t="shared" si="56"/>
        <v>1724</v>
      </c>
      <c r="M1728" s="21" t="str">
        <f t="shared" si="55"/>
        <v/>
      </c>
      <c r="N1728" s="29">
        <f>IF($L1727 = 8,[9]Sheet1!J219,0)</f>
        <v>0</v>
      </c>
      <c r="O1728" s="29">
        <f>IF($L1727 = 8,[9]Sheet1!K219,0)</f>
        <v>0</v>
      </c>
      <c r="P1728" s="29">
        <f>IF($L1727 = 8,[9]Sheet1!L219,0)</f>
        <v>0</v>
      </c>
      <c r="Q1728" s="29">
        <f>IF($L1727 = 8,[9]Sheet1!M219,0)</f>
        <v>0</v>
      </c>
      <c r="R1728" s="29">
        <f>IF($L1727 = 8,[9]Sheet1!N219,0)</f>
        <v>0</v>
      </c>
      <c r="Z1728"/>
    </row>
    <row r="1729" spans="1:26">
      <c r="A1729" s="18" t="str">
        <f t="array" ref="A1729">IF(ROW(B1729)-6&lt;A$1,VLOOKUP(LOOKUP("zzzz",CHOOSE({1,2},"",INDEX([1]Sheet1!$P$1:$P$65000,SMALL(IF([1]Sheet1!P$1:P$65000&lt;&gt;"",ROW([1]Sheet1!P$1:P$65000)),ROWS(D$5:D1729))))),[1]Sheet1!$C$5:$D$65000,2,FALSE),IF(L1729&gt;$A$1,"",IF(A1728="","Figure "&amp;L1729,IFERROR(VLOOKUP(A1728,[1]Sheet1!$D$5:$Q$65000,14,FALSE),IFERROR(VLOOKUP(A1728,[1]Sheet1!$A$5:$D$65000,4,FALSE),"Figure " &amp; L1729)))))</f>
        <v/>
      </c>
      <c r="B1729" s="19" t="str">
        <f>IFERROR(IF($A1729="","",VLOOKUP($A1729,[1]Sheet1!$D$5:$R$65000,15,FALSE)),"")</f>
        <v/>
      </c>
      <c r="C1729" s="20" t="str">
        <f>IFERROR(IF(A1729="","",VLOOKUP($A1729,[1]Sheet1!$D$5:$N$65000,3,FALSE)),"")</f>
        <v/>
      </c>
      <c r="D1729" s="20" t="str">
        <f>IFERROR(IF($A1729="","",VLOOKUP($A1729,[1]Sheet1!$D$5:$N$65000,4,FALSE)),"")</f>
        <v/>
      </c>
      <c r="E1729" s="20" t="str">
        <f>IFERROR(IF($A1729="","",VLOOKUP($A1729,[1]Sheet1!$D$5:$N$65000,5,FALSE)),"")</f>
        <v/>
      </c>
      <c r="F1729" s="20" t="str">
        <f>IFERROR(IF($A1729="","",VLOOKUP($A1729,[1]Sheet1!$D$5:$N$65000,6,FALSE)),"")</f>
        <v/>
      </c>
      <c r="G1729" s="20" t="str">
        <f>IFERROR(IF($A1729="","",VLOOKUP($A1729,[1]Sheet1!$D$5:$N$65000,7,FALSE)),"")</f>
        <v/>
      </c>
      <c r="H1729" s="20" t="str">
        <f>IFERROR(IF($A1729="","",VLOOKUP($A1729,[1]Sheet1!$D$5:$N$65000,8,FALSE)),"")</f>
        <v/>
      </c>
      <c r="I1729" s="20" t="str">
        <f>IFERROR(IF($A1729="","",VLOOKUP($A1729,[1]Sheet1!$D$5:$N$65000,9,FALSE)),"")</f>
        <v/>
      </c>
      <c r="J1729" s="20" t="str">
        <f>IFERROR(IF($A1729="","",VLOOKUP($A1729,[1]Sheet1!$D$5:$N$65000,10,FALSE)),"")</f>
        <v/>
      </c>
      <c r="K1729" s="20" t="str">
        <f>IFERROR(IF($A1729="","",VLOOKUP($A1729,[1]Sheet1!$D$5:$N$65000,11,FALSE)),"")</f>
        <v/>
      </c>
      <c r="L1729" s="3">
        <f t="shared" si="56"/>
        <v>1725</v>
      </c>
      <c r="M1729" s="21" t="str">
        <f t="shared" si="55"/>
        <v/>
      </c>
      <c r="N1729" s="29">
        <f>IF($L1728 = 8,[9]Sheet1!J220,0)</f>
        <v>0</v>
      </c>
      <c r="O1729" s="29">
        <f>IF($L1728 = 8,[9]Sheet1!K220,0)</f>
        <v>0</v>
      </c>
      <c r="P1729" s="29">
        <f>IF($L1728 = 8,[9]Sheet1!L220,0)</f>
        <v>0</v>
      </c>
      <c r="Q1729" s="29">
        <f>IF($L1728 = 8,[9]Sheet1!M220,0)</f>
        <v>0</v>
      </c>
      <c r="R1729" s="29">
        <f>IF($L1728 = 8,[9]Sheet1!N220,0)</f>
        <v>0</v>
      </c>
      <c r="Z1729"/>
    </row>
    <row r="1730" spans="1:26">
      <c r="A1730" s="18" t="str">
        <f t="array" ref="A1730">IF(ROW(B1730)-6&lt;A$1,VLOOKUP(LOOKUP("zzzz",CHOOSE({1,2},"",INDEX([1]Sheet1!$P$1:$P$65000,SMALL(IF([1]Sheet1!P$1:P$65000&lt;&gt;"",ROW([1]Sheet1!P$1:P$65000)),ROWS(D$5:D1730))))),[1]Sheet1!$C$5:$D$65000,2,FALSE),IF(L1730&gt;$A$1,"",IF(A1729="","Figure "&amp;L1730,IFERROR(VLOOKUP(A1729,[1]Sheet1!$D$5:$Q$65000,14,FALSE),IFERROR(VLOOKUP(A1729,[1]Sheet1!$A$5:$D$65000,4,FALSE),"Figure " &amp; L1730)))))</f>
        <v/>
      </c>
      <c r="B1730" s="19" t="str">
        <f>IFERROR(IF($A1730="","",VLOOKUP($A1730,[1]Sheet1!$D$5:$R$65000,15,FALSE)),"")</f>
        <v/>
      </c>
      <c r="C1730" s="20" t="str">
        <f>IFERROR(IF(A1730="","",VLOOKUP($A1730,[1]Sheet1!$D$5:$N$65000,3,FALSE)),"")</f>
        <v/>
      </c>
      <c r="D1730" s="20" t="str">
        <f>IFERROR(IF($A1730="","",VLOOKUP($A1730,[1]Sheet1!$D$5:$N$65000,4,FALSE)),"")</f>
        <v/>
      </c>
      <c r="E1730" s="20" t="str">
        <f>IFERROR(IF($A1730="","",VLOOKUP($A1730,[1]Sheet1!$D$5:$N$65000,5,FALSE)),"")</f>
        <v/>
      </c>
      <c r="F1730" s="20" t="str">
        <f>IFERROR(IF($A1730="","",VLOOKUP($A1730,[1]Sheet1!$D$5:$N$65000,6,FALSE)),"")</f>
        <v/>
      </c>
      <c r="G1730" s="20" t="str">
        <f>IFERROR(IF($A1730="","",VLOOKUP($A1730,[1]Sheet1!$D$5:$N$65000,7,FALSE)),"")</f>
        <v/>
      </c>
      <c r="H1730" s="20" t="str">
        <f>IFERROR(IF($A1730="","",VLOOKUP($A1730,[1]Sheet1!$D$5:$N$65000,8,FALSE)),"")</f>
        <v/>
      </c>
      <c r="I1730" s="20" t="str">
        <f>IFERROR(IF($A1730="","",VLOOKUP($A1730,[1]Sheet1!$D$5:$N$65000,9,FALSE)),"")</f>
        <v/>
      </c>
      <c r="J1730" s="20" t="str">
        <f>IFERROR(IF($A1730="","",VLOOKUP($A1730,[1]Sheet1!$D$5:$N$65000,10,FALSE)),"")</f>
        <v/>
      </c>
      <c r="K1730" s="20" t="str">
        <f>IFERROR(IF($A1730="","",VLOOKUP($A1730,[1]Sheet1!$D$5:$N$65000,11,FALSE)),"")</f>
        <v/>
      </c>
      <c r="L1730" s="3">
        <f t="shared" si="56"/>
        <v>1726</v>
      </c>
      <c r="M1730" s="21" t="str">
        <f t="shared" si="55"/>
        <v/>
      </c>
      <c r="N1730" s="29">
        <f>IF($L1729 = 8,[9]Sheet1!J221,0)</f>
        <v>0</v>
      </c>
      <c r="O1730" s="29">
        <f>IF($L1729 = 8,[9]Sheet1!K221,0)</f>
        <v>0</v>
      </c>
      <c r="P1730" s="29">
        <f>IF($L1729 = 8,[9]Sheet1!L221,0)</f>
        <v>0</v>
      </c>
      <c r="Q1730" s="29">
        <f>IF($L1729 = 8,[9]Sheet1!M221,0)</f>
        <v>0</v>
      </c>
      <c r="R1730" s="29">
        <f>IF($L1729 = 8,[9]Sheet1!N221,0)</f>
        <v>0</v>
      </c>
      <c r="Z1730"/>
    </row>
    <row r="1731" spans="1:26">
      <c r="A1731" s="18" t="str">
        <f t="array" ref="A1731">IF(ROW(B1731)-6&lt;A$1,VLOOKUP(LOOKUP("zzzz",CHOOSE({1,2},"",INDEX([1]Sheet1!$P$1:$P$65000,SMALL(IF([1]Sheet1!P$1:P$65000&lt;&gt;"",ROW([1]Sheet1!P$1:P$65000)),ROWS(D$5:D1731))))),[1]Sheet1!$C$5:$D$65000,2,FALSE),IF(L1731&gt;$A$1,"",IF(A1730="","Figure "&amp;L1731,IFERROR(VLOOKUP(A1730,[1]Sheet1!$D$5:$Q$65000,14,FALSE),IFERROR(VLOOKUP(A1730,[1]Sheet1!$A$5:$D$65000,4,FALSE),"Figure " &amp; L1731)))))</f>
        <v/>
      </c>
      <c r="B1731" s="19" t="str">
        <f>IFERROR(IF($A1731="","",VLOOKUP($A1731,[1]Sheet1!$D$5:$R$65000,15,FALSE)),"")</f>
        <v/>
      </c>
      <c r="C1731" s="20" t="str">
        <f>IFERROR(IF(A1731="","",VLOOKUP($A1731,[1]Sheet1!$D$5:$N$65000,3,FALSE)),"")</f>
        <v/>
      </c>
      <c r="D1731" s="20" t="str">
        <f>IFERROR(IF($A1731="","",VLOOKUP($A1731,[1]Sheet1!$D$5:$N$65000,4,FALSE)),"")</f>
        <v/>
      </c>
      <c r="E1731" s="20" t="str">
        <f>IFERROR(IF($A1731="","",VLOOKUP($A1731,[1]Sheet1!$D$5:$N$65000,5,FALSE)),"")</f>
        <v/>
      </c>
      <c r="F1731" s="20" t="str">
        <f>IFERROR(IF($A1731="","",VLOOKUP($A1731,[1]Sheet1!$D$5:$N$65000,6,FALSE)),"")</f>
        <v/>
      </c>
      <c r="G1731" s="20" t="str">
        <f>IFERROR(IF($A1731="","",VLOOKUP($A1731,[1]Sheet1!$D$5:$N$65000,7,FALSE)),"")</f>
        <v/>
      </c>
      <c r="H1731" s="20" t="str">
        <f>IFERROR(IF($A1731="","",VLOOKUP($A1731,[1]Sheet1!$D$5:$N$65000,8,FALSE)),"")</f>
        <v/>
      </c>
      <c r="I1731" s="20" t="str">
        <f>IFERROR(IF($A1731="","",VLOOKUP($A1731,[1]Sheet1!$D$5:$N$65000,9,FALSE)),"")</f>
        <v/>
      </c>
      <c r="J1731" s="20" t="str">
        <f>IFERROR(IF($A1731="","",VLOOKUP($A1731,[1]Sheet1!$D$5:$N$65000,10,FALSE)),"")</f>
        <v/>
      </c>
      <c r="K1731" s="20" t="str">
        <f>IFERROR(IF($A1731="","",VLOOKUP($A1731,[1]Sheet1!$D$5:$N$65000,11,FALSE)),"")</f>
        <v/>
      </c>
      <c r="L1731" s="3">
        <f t="shared" si="56"/>
        <v>1727</v>
      </c>
      <c r="M1731" s="21" t="str">
        <f t="shared" si="55"/>
        <v/>
      </c>
      <c r="N1731" s="29">
        <f>IF($L1730 = 8,[9]Sheet1!J222,0)</f>
        <v>0</v>
      </c>
      <c r="O1731" s="29">
        <f>IF($L1730 = 8,[9]Sheet1!K222,0)</f>
        <v>0</v>
      </c>
      <c r="P1731" s="29">
        <f>IF($L1730 = 8,[9]Sheet1!L222,0)</f>
        <v>0</v>
      </c>
      <c r="Q1731" s="29">
        <f>IF($L1730 = 8,[9]Sheet1!M222,0)</f>
        <v>0</v>
      </c>
      <c r="R1731" s="29">
        <f>IF($L1730 = 8,[9]Sheet1!N222,0)</f>
        <v>0</v>
      </c>
      <c r="Z1731"/>
    </row>
    <row r="1732" spans="1:26">
      <c r="A1732" s="18" t="str">
        <f t="array" ref="A1732">IF(ROW(B1732)-6&lt;A$1,VLOOKUP(LOOKUP("zzzz",CHOOSE({1,2},"",INDEX([1]Sheet1!$P$1:$P$65000,SMALL(IF([1]Sheet1!P$1:P$65000&lt;&gt;"",ROW([1]Sheet1!P$1:P$65000)),ROWS(D$5:D1732))))),[1]Sheet1!$C$5:$D$65000,2,FALSE),IF(L1732&gt;$A$1,"",IF(A1731="","Figure "&amp;L1732,IFERROR(VLOOKUP(A1731,[1]Sheet1!$D$5:$Q$65000,14,FALSE),IFERROR(VLOOKUP(A1731,[1]Sheet1!$A$5:$D$65000,4,FALSE),"Figure " &amp; L1732)))))</f>
        <v/>
      </c>
      <c r="B1732" s="19" t="str">
        <f>IFERROR(IF($A1732="","",VLOOKUP($A1732,[1]Sheet1!$D$5:$R$65000,15,FALSE)),"")</f>
        <v/>
      </c>
      <c r="C1732" s="20" t="str">
        <f>IFERROR(IF(A1732="","",VLOOKUP($A1732,[1]Sheet1!$D$5:$N$65000,3,FALSE)),"")</f>
        <v/>
      </c>
      <c r="D1732" s="20" t="str">
        <f>IFERROR(IF($A1732="","",VLOOKUP($A1732,[1]Sheet1!$D$5:$N$65000,4,FALSE)),"")</f>
        <v/>
      </c>
      <c r="E1732" s="20" t="str">
        <f>IFERROR(IF($A1732="","",VLOOKUP($A1732,[1]Sheet1!$D$5:$N$65000,5,FALSE)),"")</f>
        <v/>
      </c>
      <c r="F1732" s="20" t="str">
        <f>IFERROR(IF($A1732="","",VLOOKUP($A1732,[1]Sheet1!$D$5:$N$65000,6,FALSE)),"")</f>
        <v/>
      </c>
      <c r="G1732" s="20" t="str">
        <f>IFERROR(IF($A1732="","",VLOOKUP($A1732,[1]Sheet1!$D$5:$N$65000,7,FALSE)),"")</f>
        <v/>
      </c>
      <c r="H1732" s="20" t="str">
        <f>IFERROR(IF($A1732="","",VLOOKUP($A1732,[1]Sheet1!$D$5:$N$65000,8,FALSE)),"")</f>
        <v/>
      </c>
      <c r="I1732" s="20" t="str">
        <f>IFERROR(IF($A1732="","",VLOOKUP($A1732,[1]Sheet1!$D$5:$N$65000,9,FALSE)),"")</f>
        <v/>
      </c>
      <c r="J1732" s="20" t="str">
        <f>IFERROR(IF($A1732="","",VLOOKUP($A1732,[1]Sheet1!$D$5:$N$65000,10,FALSE)),"")</f>
        <v/>
      </c>
      <c r="K1732" s="20" t="str">
        <f>IFERROR(IF($A1732="","",VLOOKUP($A1732,[1]Sheet1!$D$5:$N$65000,11,FALSE)),"")</f>
        <v/>
      </c>
      <c r="L1732" s="3">
        <f t="shared" si="56"/>
        <v>1728</v>
      </c>
      <c r="M1732" s="21" t="str">
        <f t="shared" si="55"/>
        <v/>
      </c>
      <c r="N1732" s="29">
        <f>IF($L1731 = 8,[9]Sheet1!J223,0)</f>
        <v>0</v>
      </c>
      <c r="O1732" s="29">
        <f>IF($L1731 = 8,[9]Sheet1!K223,0)</f>
        <v>0</v>
      </c>
      <c r="P1732" s="29">
        <f>IF($L1731 = 8,[9]Sheet1!L223,0)</f>
        <v>0</v>
      </c>
      <c r="Q1732" s="29">
        <f>IF($L1731 = 8,[9]Sheet1!M223,0)</f>
        <v>0</v>
      </c>
      <c r="R1732" s="29">
        <f>IF($L1731 = 8,[9]Sheet1!N223,0)</f>
        <v>0</v>
      </c>
      <c r="Z1732"/>
    </row>
    <row r="1733" spans="1:26">
      <c r="A1733" s="18" t="str">
        <f t="array" ref="A1733">IF(ROW(B1733)-6&lt;A$1,VLOOKUP(LOOKUP("zzzz",CHOOSE({1,2},"",INDEX([1]Sheet1!$P$1:$P$65000,SMALL(IF([1]Sheet1!P$1:P$65000&lt;&gt;"",ROW([1]Sheet1!P$1:P$65000)),ROWS(D$5:D1733))))),[1]Sheet1!$C$5:$D$65000,2,FALSE),IF(L1733&gt;$A$1,"",IF(A1732="","Figure "&amp;L1733,IFERROR(VLOOKUP(A1732,[1]Sheet1!$D$5:$Q$65000,14,FALSE),IFERROR(VLOOKUP(A1732,[1]Sheet1!$A$5:$D$65000,4,FALSE),"Figure " &amp; L1733)))))</f>
        <v/>
      </c>
      <c r="B1733" s="19" t="str">
        <f>IFERROR(IF($A1733="","",VLOOKUP($A1733,[1]Sheet1!$D$5:$R$65000,15,FALSE)),"")</f>
        <v/>
      </c>
      <c r="C1733" s="20" t="str">
        <f>IFERROR(IF(A1733="","",VLOOKUP($A1733,[1]Sheet1!$D$5:$N$65000,3,FALSE)),"")</f>
        <v/>
      </c>
      <c r="D1733" s="20" t="str">
        <f>IFERROR(IF($A1733="","",VLOOKUP($A1733,[1]Sheet1!$D$5:$N$65000,4,FALSE)),"")</f>
        <v/>
      </c>
      <c r="E1733" s="20" t="str">
        <f>IFERROR(IF($A1733="","",VLOOKUP($A1733,[1]Sheet1!$D$5:$N$65000,5,FALSE)),"")</f>
        <v/>
      </c>
      <c r="F1733" s="20" t="str">
        <f>IFERROR(IF($A1733="","",VLOOKUP($A1733,[1]Sheet1!$D$5:$N$65000,6,FALSE)),"")</f>
        <v/>
      </c>
      <c r="G1733" s="20" t="str">
        <f>IFERROR(IF($A1733="","",VLOOKUP($A1733,[1]Sheet1!$D$5:$N$65000,7,FALSE)),"")</f>
        <v/>
      </c>
      <c r="H1733" s="20" t="str">
        <f>IFERROR(IF($A1733="","",VLOOKUP($A1733,[1]Sheet1!$D$5:$N$65000,8,FALSE)),"")</f>
        <v/>
      </c>
      <c r="I1733" s="20" t="str">
        <f>IFERROR(IF($A1733="","",VLOOKUP($A1733,[1]Sheet1!$D$5:$N$65000,9,FALSE)),"")</f>
        <v/>
      </c>
      <c r="J1733" s="20" t="str">
        <f>IFERROR(IF($A1733="","",VLOOKUP($A1733,[1]Sheet1!$D$5:$N$65000,10,FALSE)),"")</f>
        <v/>
      </c>
      <c r="K1733" s="20" t="str">
        <f>IFERROR(IF($A1733="","",VLOOKUP($A1733,[1]Sheet1!$D$5:$N$65000,11,FALSE)),"")</f>
        <v/>
      </c>
      <c r="L1733" s="3">
        <f t="shared" si="56"/>
        <v>1729</v>
      </c>
      <c r="M1733" s="21" t="str">
        <f t="shared" si="55"/>
        <v/>
      </c>
      <c r="N1733" s="29">
        <f>IF($L1732 = 8,[9]Sheet1!J224,0)</f>
        <v>0</v>
      </c>
      <c r="O1733" s="29">
        <f>IF($L1732 = 8,[9]Sheet1!K224,0)</f>
        <v>0</v>
      </c>
      <c r="P1733" s="29">
        <f>IF($L1732 = 8,[9]Sheet1!L224,0)</f>
        <v>0</v>
      </c>
      <c r="Q1733" s="29">
        <f>IF($L1732 = 8,[9]Sheet1!M224,0)</f>
        <v>0</v>
      </c>
      <c r="R1733" s="29">
        <f>IF($L1732 = 8,[9]Sheet1!N224,0)</f>
        <v>0</v>
      </c>
      <c r="Z1733"/>
    </row>
    <row r="1734" spans="1:26">
      <c r="A1734" s="18" t="str">
        <f t="array" ref="A1734">IF(ROW(B1734)-6&lt;A$1,VLOOKUP(LOOKUP("zzzz",CHOOSE({1,2},"",INDEX([1]Sheet1!$P$1:$P$65000,SMALL(IF([1]Sheet1!P$1:P$65000&lt;&gt;"",ROW([1]Sheet1!P$1:P$65000)),ROWS(D$5:D1734))))),[1]Sheet1!$C$5:$D$65000,2,FALSE),IF(L1734&gt;$A$1,"",IF(A1733="","Figure "&amp;L1734,IFERROR(VLOOKUP(A1733,[1]Sheet1!$D$5:$Q$65000,14,FALSE),IFERROR(VLOOKUP(A1733,[1]Sheet1!$A$5:$D$65000,4,FALSE),"Figure " &amp; L1734)))))</f>
        <v/>
      </c>
      <c r="B1734" s="19" t="str">
        <f>IFERROR(IF($A1734="","",VLOOKUP($A1734,[1]Sheet1!$D$5:$R$65000,15,FALSE)),"")</f>
        <v/>
      </c>
      <c r="C1734" s="20" t="str">
        <f>IFERROR(IF(A1734="","",VLOOKUP($A1734,[1]Sheet1!$D$5:$N$65000,3,FALSE)),"")</f>
        <v/>
      </c>
      <c r="D1734" s="20" t="str">
        <f>IFERROR(IF($A1734="","",VLOOKUP($A1734,[1]Sheet1!$D$5:$N$65000,4,FALSE)),"")</f>
        <v/>
      </c>
      <c r="E1734" s="20" t="str">
        <f>IFERROR(IF($A1734="","",VLOOKUP($A1734,[1]Sheet1!$D$5:$N$65000,5,FALSE)),"")</f>
        <v/>
      </c>
      <c r="F1734" s="20" t="str">
        <f>IFERROR(IF($A1734="","",VLOOKUP($A1734,[1]Sheet1!$D$5:$N$65000,6,FALSE)),"")</f>
        <v/>
      </c>
      <c r="G1734" s="20" t="str">
        <f>IFERROR(IF($A1734="","",VLOOKUP($A1734,[1]Sheet1!$D$5:$N$65000,7,FALSE)),"")</f>
        <v/>
      </c>
      <c r="H1734" s="20" t="str">
        <f>IFERROR(IF($A1734="","",VLOOKUP($A1734,[1]Sheet1!$D$5:$N$65000,8,FALSE)),"")</f>
        <v/>
      </c>
      <c r="I1734" s="20" t="str">
        <f>IFERROR(IF($A1734="","",VLOOKUP($A1734,[1]Sheet1!$D$5:$N$65000,9,FALSE)),"")</f>
        <v/>
      </c>
      <c r="J1734" s="20" t="str">
        <f>IFERROR(IF($A1734="","",VLOOKUP($A1734,[1]Sheet1!$D$5:$N$65000,10,FALSE)),"")</f>
        <v/>
      </c>
      <c r="K1734" s="20" t="str">
        <f>IFERROR(IF($A1734="","",VLOOKUP($A1734,[1]Sheet1!$D$5:$N$65000,11,FALSE)),"")</f>
        <v/>
      </c>
      <c r="L1734" s="3">
        <f t="shared" si="56"/>
        <v>1730</v>
      </c>
      <c r="M1734" s="21" t="str">
        <f t="shared" ref="M1734:M1797" si="57">IF(K1734="","",L1734)</f>
        <v/>
      </c>
      <c r="N1734" s="29">
        <f>IF($L1733 = 8,[9]Sheet1!J225,0)</f>
        <v>0</v>
      </c>
      <c r="O1734" s="29">
        <f>IF($L1733 = 8,[9]Sheet1!K225,0)</f>
        <v>0</v>
      </c>
      <c r="P1734" s="29">
        <f>IF($L1733 = 8,[9]Sheet1!L225,0)</f>
        <v>0</v>
      </c>
      <c r="Q1734" s="29">
        <f>IF($L1733 = 8,[9]Sheet1!M225,0)</f>
        <v>0</v>
      </c>
      <c r="R1734" s="29">
        <f>IF($L1733 = 8,[9]Sheet1!N225,0)</f>
        <v>0</v>
      </c>
      <c r="Z1734"/>
    </row>
    <row r="1735" spans="1:26">
      <c r="A1735" s="18" t="str">
        <f t="array" ref="A1735">IF(ROW(B1735)-6&lt;A$1,VLOOKUP(LOOKUP("zzzz",CHOOSE({1,2},"",INDEX([1]Sheet1!$P$1:$P$65000,SMALL(IF([1]Sheet1!P$1:P$65000&lt;&gt;"",ROW([1]Sheet1!P$1:P$65000)),ROWS(D$5:D1735))))),[1]Sheet1!$C$5:$D$65000,2,FALSE),IF(L1735&gt;$A$1,"",IF(A1734="","Figure "&amp;L1735,IFERROR(VLOOKUP(A1734,[1]Sheet1!$D$5:$Q$65000,14,FALSE),IFERROR(VLOOKUP(A1734,[1]Sheet1!$A$5:$D$65000,4,FALSE),"Figure " &amp; L1735)))))</f>
        <v/>
      </c>
      <c r="B1735" s="19" t="str">
        <f>IFERROR(IF($A1735="","",VLOOKUP($A1735,[1]Sheet1!$D$5:$R$65000,15,FALSE)),"")</f>
        <v/>
      </c>
      <c r="C1735" s="20" t="str">
        <f>IFERROR(IF(A1735="","",VLOOKUP($A1735,[1]Sheet1!$D$5:$N$65000,3,FALSE)),"")</f>
        <v/>
      </c>
      <c r="D1735" s="20" t="str">
        <f>IFERROR(IF($A1735="","",VLOOKUP($A1735,[1]Sheet1!$D$5:$N$65000,4,FALSE)),"")</f>
        <v/>
      </c>
      <c r="E1735" s="20" t="str">
        <f>IFERROR(IF($A1735="","",VLOOKUP($A1735,[1]Sheet1!$D$5:$N$65000,5,FALSE)),"")</f>
        <v/>
      </c>
      <c r="F1735" s="20" t="str">
        <f>IFERROR(IF($A1735="","",VLOOKUP($A1735,[1]Sheet1!$D$5:$N$65000,6,FALSE)),"")</f>
        <v/>
      </c>
      <c r="G1735" s="20" t="str">
        <f>IFERROR(IF($A1735="","",VLOOKUP($A1735,[1]Sheet1!$D$5:$N$65000,7,FALSE)),"")</f>
        <v/>
      </c>
      <c r="H1735" s="20" t="str">
        <f>IFERROR(IF($A1735="","",VLOOKUP($A1735,[1]Sheet1!$D$5:$N$65000,8,FALSE)),"")</f>
        <v/>
      </c>
      <c r="I1735" s="20" t="str">
        <f>IFERROR(IF($A1735="","",VLOOKUP($A1735,[1]Sheet1!$D$5:$N$65000,9,FALSE)),"")</f>
        <v/>
      </c>
      <c r="J1735" s="20" t="str">
        <f>IFERROR(IF($A1735="","",VLOOKUP($A1735,[1]Sheet1!$D$5:$N$65000,10,FALSE)),"")</f>
        <v/>
      </c>
      <c r="K1735" s="20" t="str">
        <f>IFERROR(IF($A1735="","",VLOOKUP($A1735,[1]Sheet1!$D$5:$N$65000,11,FALSE)),"")</f>
        <v/>
      </c>
      <c r="L1735" s="3">
        <f t="shared" si="56"/>
        <v>1731</v>
      </c>
      <c r="M1735" s="21" t="str">
        <f t="shared" si="57"/>
        <v/>
      </c>
      <c r="N1735" s="29">
        <f>IF($L1734 = 8,[9]Sheet1!J226,0)</f>
        <v>0</v>
      </c>
      <c r="O1735" s="29">
        <f>IF($L1734 = 8,[9]Sheet1!K226,0)</f>
        <v>0</v>
      </c>
      <c r="P1735" s="29">
        <f>IF($L1734 = 8,[9]Sheet1!L226,0)</f>
        <v>0</v>
      </c>
      <c r="Q1735" s="29">
        <f>IF($L1734 = 8,[9]Sheet1!M226,0)</f>
        <v>0</v>
      </c>
      <c r="R1735" s="29">
        <f>IF($L1734 = 8,[9]Sheet1!N226,0)</f>
        <v>0</v>
      </c>
      <c r="Z1735"/>
    </row>
    <row r="1736" spans="1:26">
      <c r="A1736" s="18" t="str">
        <f t="array" ref="A1736">IF(ROW(B1736)-6&lt;A$1,VLOOKUP(LOOKUP("zzzz",CHOOSE({1,2},"",INDEX([1]Sheet1!$P$1:$P$65000,SMALL(IF([1]Sheet1!P$1:P$65000&lt;&gt;"",ROW([1]Sheet1!P$1:P$65000)),ROWS(D$5:D1736))))),[1]Sheet1!$C$5:$D$65000,2,FALSE),IF(L1736&gt;$A$1,"",IF(A1735="","Figure "&amp;L1736,IFERROR(VLOOKUP(A1735,[1]Sheet1!$D$5:$Q$65000,14,FALSE),IFERROR(VLOOKUP(A1735,[1]Sheet1!$A$5:$D$65000,4,FALSE),"Figure " &amp; L1736)))))</f>
        <v/>
      </c>
      <c r="B1736" s="19" t="str">
        <f>IFERROR(IF($A1736="","",VLOOKUP($A1736,[1]Sheet1!$D$5:$R$65000,15,FALSE)),"")</f>
        <v/>
      </c>
      <c r="C1736" s="20" t="str">
        <f>IFERROR(IF(A1736="","",VLOOKUP($A1736,[1]Sheet1!$D$5:$N$65000,3,FALSE)),"")</f>
        <v/>
      </c>
      <c r="D1736" s="20" t="str">
        <f>IFERROR(IF($A1736="","",VLOOKUP($A1736,[1]Sheet1!$D$5:$N$65000,4,FALSE)),"")</f>
        <v/>
      </c>
      <c r="E1736" s="20" t="str">
        <f>IFERROR(IF($A1736="","",VLOOKUP($A1736,[1]Sheet1!$D$5:$N$65000,5,FALSE)),"")</f>
        <v/>
      </c>
      <c r="F1736" s="20" t="str">
        <f>IFERROR(IF($A1736="","",VLOOKUP($A1736,[1]Sheet1!$D$5:$N$65000,6,FALSE)),"")</f>
        <v/>
      </c>
      <c r="G1736" s="20" t="str">
        <f>IFERROR(IF($A1736="","",VLOOKUP($A1736,[1]Sheet1!$D$5:$N$65000,7,FALSE)),"")</f>
        <v/>
      </c>
      <c r="H1736" s="20" t="str">
        <f>IFERROR(IF($A1736="","",VLOOKUP($A1736,[1]Sheet1!$D$5:$N$65000,8,FALSE)),"")</f>
        <v/>
      </c>
      <c r="I1736" s="20" t="str">
        <f>IFERROR(IF($A1736="","",VLOOKUP($A1736,[1]Sheet1!$D$5:$N$65000,9,FALSE)),"")</f>
        <v/>
      </c>
      <c r="J1736" s="20" t="str">
        <f>IFERROR(IF($A1736="","",VLOOKUP($A1736,[1]Sheet1!$D$5:$N$65000,10,FALSE)),"")</f>
        <v/>
      </c>
      <c r="K1736" s="20" t="str">
        <f>IFERROR(IF($A1736="","",VLOOKUP($A1736,[1]Sheet1!$D$5:$N$65000,11,FALSE)),"")</f>
        <v/>
      </c>
      <c r="L1736" s="3">
        <f t="shared" si="56"/>
        <v>1732</v>
      </c>
      <c r="M1736" s="21" t="str">
        <f t="shared" si="57"/>
        <v/>
      </c>
      <c r="N1736" s="29">
        <f>IF($L1735 = 8,[9]Sheet1!J227,0)</f>
        <v>0</v>
      </c>
      <c r="O1736" s="29">
        <f>IF($L1735 = 8,[9]Sheet1!K227,0)</f>
        <v>0</v>
      </c>
      <c r="P1736" s="29">
        <f>IF($L1735 = 8,[9]Sheet1!L227,0)</f>
        <v>0</v>
      </c>
      <c r="Q1736" s="29">
        <f>IF($L1735 = 8,[9]Sheet1!M227,0)</f>
        <v>0</v>
      </c>
      <c r="R1736" s="29">
        <f>IF($L1735 = 8,[9]Sheet1!N227,0)</f>
        <v>0</v>
      </c>
      <c r="Z1736"/>
    </row>
    <row r="1737" spans="1:26">
      <c r="A1737" s="18" t="str">
        <f t="array" ref="A1737">IF(ROW(B1737)-6&lt;A$1,VLOOKUP(LOOKUP("zzzz",CHOOSE({1,2},"",INDEX([1]Sheet1!$P$1:$P$65000,SMALL(IF([1]Sheet1!P$1:P$65000&lt;&gt;"",ROW([1]Sheet1!P$1:P$65000)),ROWS(D$5:D1737))))),[1]Sheet1!$C$5:$D$65000,2,FALSE),IF(L1737&gt;$A$1,"",IF(A1736="","Figure "&amp;L1737,IFERROR(VLOOKUP(A1736,[1]Sheet1!$D$5:$Q$65000,14,FALSE),IFERROR(VLOOKUP(A1736,[1]Sheet1!$A$5:$D$65000,4,FALSE),"Figure " &amp; L1737)))))</f>
        <v/>
      </c>
      <c r="B1737" s="19" t="str">
        <f>IFERROR(IF($A1737="","",VLOOKUP($A1737,[1]Sheet1!$D$5:$R$65000,15,FALSE)),"")</f>
        <v/>
      </c>
      <c r="C1737" s="20" t="str">
        <f>IFERROR(IF(A1737="","",VLOOKUP($A1737,[1]Sheet1!$D$5:$N$65000,3,FALSE)),"")</f>
        <v/>
      </c>
      <c r="D1737" s="20" t="str">
        <f>IFERROR(IF($A1737="","",VLOOKUP($A1737,[1]Sheet1!$D$5:$N$65000,4,FALSE)),"")</f>
        <v/>
      </c>
      <c r="E1737" s="20" t="str">
        <f>IFERROR(IF($A1737="","",VLOOKUP($A1737,[1]Sheet1!$D$5:$N$65000,5,FALSE)),"")</f>
        <v/>
      </c>
      <c r="F1737" s="20" t="str">
        <f>IFERROR(IF($A1737="","",VLOOKUP($A1737,[1]Sheet1!$D$5:$N$65000,6,FALSE)),"")</f>
        <v/>
      </c>
      <c r="G1737" s="20" t="str">
        <f>IFERROR(IF($A1737="","",VLOOKUP($A1737,[1]Sheet1!$D$5:$N$65000,7,FALSE)),"")</f>
        <v/>
      </c>
      <c r="H1737" s="20" t="str">
        <f>IFERROR(IF($A1737="","",VLOOKUP($A1737,[1]Sheet1!$D$5:$N$65000,8,FALSE)),"")</f>
        <v/>
      </c>
      <c r="I1737" s="20" t="str">
        <f>IFERROR(IF($A1737="","",VLOOKUP($A1737,[1]Sheet1!$D$5:$N$65000,9,FALSE)),"")</f>
        <v/>
      </c>
      <c r="J1737" s="20" t="str">
        <f>IFERROR(IF($A1737="","",VLOOKUP($A1737,[1]Sheet1!$D$5:$N$65000,10,FALSE)),"")</f>
        <v/>
      </c>
      <c r="K1737" s="20" t="str">
        <f>IFERROR(IF($A1737="","",VLOOKUP($A1737,[1]Sheet1!$D$5:$N$65000,11,FALSE)),"")</f>
        <v/>
      </c>
      <c r="L1737" s="3">
        <f t="shared" si="56"/>
        <v>1733</v>
      </c>
      <c r="M1737" s="21" t="str">
        <f t="shared" si="57"/>
        <v/>
      </c>
      <c r="N1737" s="29">
        <f>IF($L1736 = 8,[9]Sheet1!J228,0)</f>
        <v>0</v>
      </c>
      <c r="O1737" s="29">
        <f>IF($L1736 = 8,[9]Sheet1!K228,0)</f>
        <v>0</v>
      </c>
      <c r="P1737" s="29">
        <f>IF($L1736 = 8,[9]Sheet1!L228,0)</f>
        <v>0</v>
      </c>
      <c r="Q1737" s="29">
        <f>IF($L1736 = 8,[9]Sheet1!M228,0)</f>
        <v>0</v>
      </c>
      <c r="R1737" s="29">
        <f>IF($L1736 = 8,[9]Sheet1!N228,0)</f>
        <v>0</v>
      </c>
      <c r="Z1737"/>
    </row>
    <row r="1738" spans="1:26">
      <c r="A1738" s="18" t="str">
        <f t="array" ref="A1738">IF(ROW(B1738)-6&lt;A$1,VLOOKUP(LOOKUP("zzzz",CHOOSE({1,2},"",INDEX([1]Sheet1!$P$1:$P$65000,SMALL(IF([1]Sheet1!P$1:P$65000&lt;&gt;"",ROW([1]Sheet1!P$1:P$65000)),ROWS(D$5:D1738))))),[1]Sheet1!$C$5:$D$65000,2,FALSE),IF(L1738&gt;$A$1,"",IF(A1737="","Figure "&amp;L1738,IFERROR(VLOOKUP(A1737,[1]Sheet1!$D$5:$Q$65000,14,FALSE),IFERROR(VLOOKUP(A1737,[1]Sheet1!$A$5:$D$65000,4,FALSE),"Figure " &amp; L1738)))))</f>
        <v/>
      </c>
      <c r="B1738" s="19" t="str">
        <f>IFERROR(IF($A1738="","",VLOOKUP($A1738,[1]Sheet1!$D$5:$R$65000,15,FALSE)),"")</f>
        <v/>
      </c>
      <c r="C1738" s="20" t="str">
        <f>IFERROR(IF(A1738="","",VLOOKUP($A1738,[1]Sheet1!$D$5:$N$65000,3,FALSE)),"")</f>
        <v/>
      </c>
      <c r="D1738" s="20" t="str">
        <f>IFERROR(IF($A1738="","",VLOOKUP($A1738,[1]Sheet1!$D$5:$N$65000,4,FALSE)),"")</f>
        <v/>
      </c>
      <c r="E1738" s="20" t="str">
        <f>IFERROR(IF($A1738="","",VLOOKUP($A1738,[1]Sheet1!$D$5:$N$65000,5,FALSE)),"")</f>
        <v/>
      </c>
      <c r="F1738" s="20" t="str">
        <f>IFERROR(IF($A1738="","",VLOOKUP($A1738,[1]Sheet1!$D$5:$N$65000,6,FALSE)),"")</f>
        <v/>
      </c>
      <c r="G1738" s="20" t="str">
        <f>IFERROR(IF($A1738="","",VLOOKUP($A1738,[1]Sheet1!$D$5:$N$65000,7,FALSE)),"")</f>
        <v/>
      </c>
      <c r="H1738" s="20" t="str">
        <f>IFERROR(IF($A1738="","",VLOOKUP($A1738,[1]Sheet1!$D$5:$N$65000,8,FALSE)),"")</f>
        <v/>
      </c>
      <c r="I1738" s="20" t="str">
        <f>IFERROR(IF($A1738="","",VLOOKUP($A1738,[1]Sheet1!$D$5:$N$65000,9,FALSE)),"")</f>
        <v/>
      </c>
      <c r="J1738" s="20" t="str">
        <f>IFERROR(IF($A1738="","",VLOOKUP($A1738,[1]Sheet1!$D$5:$N$65000,10,FALSE)),"")</f>
        <v/>
      </c>
      <c r="K1738" s="20" t="str">
        <f>IFERROR(IF($A1738="","",VLOOKUP($A1738,[1]Sheet1!$D$5:$N$65000,11,FALSE)),"")</f>
        <v/>
      </c>
      <c r="L1738" s="3">
        <f t="shared" si="56"/>
        <v>1734</v>
      </c>
      <c r="M1738" s="21" t="str">
        <f t="shared" si="57"/>
        <v/>
      </c>
      <c r="N1738" s="29">
        <f>IF($L1737 = 8,[9]Sheet1!J229,0)</f>
        <v>0</v>
      </c>
      <c r="O1738" s="29">
        <f>IF($L1737 = 8,[9]Sheet1!K229,0)</f>
        <v>0</v>
      </c>
      <c r="P1738" s="29">
        <f>IF($L1737 = 8,[9]Sheet1!L229,0)</f>
        <v>0</v>
      </c>
      <c r="Q1738" s="29">
        <f>IF($L1737 = 8,[9]Sheet1!M229,0)</f>
        <v>0</v>
      </c>
      <c r="R1738" s="29">
        <f>IF($L1737 = 8,[9]Sheet1!N229,0)</f>
        <v>0</v>
      </c>
      <c r="Z1738"/>
    </row>
    <row r="1739" spans="1:26">
      <c r="A1739" s="18" t="str">
        <f t="array" ref="A1739">IF(ROW(B1739)-6&lt;A$1,VLOOKUP(LOOKUP("zzzz",CHOOSE({1,2},"",INDEX([1]Sheet1!$P$1:$P$65000,SMALL(IF([1]Sheet1!P$1:P$65000&lt;&gt;"",ROW([1]Sheet1!P$1:P$65000)),ROWS(D$5:D1739))))),[1]Sheet1!$C$5:$D$65000,2,FALSE),IF(L1739&gt;$A$1,"",IF(A1738="","Figure "&amp;L1739,IFERROR(VLOOKUP(A1738,[1]Sheet1!$D$5:$Q$65000,14,FALSE),IFERROR(VLOOKUP(A1738,[1]Sheet1!$A$5:$D$65000,4,FALSE),"Figure " &amp; L1739)))))</f>
        <v/>
      </c>
      <c r="B1739" s="19" t="str">
        <f>IFERROR(IF($A1739="","",VLOOKUP($A1739,[1]Sheet1!$D$5:$R$65000,15,FALSE)),"")</f>
        <v/>
      </c>
      <c r="C1739" s="20" t="str">
        <f>IFERROR(IF(A1739="","",VLOOKUP($A1739,[1]Sheet1!$D$5:$N$65000,3,FALSE)),"")</f>
        <v/>
      </c>
      <c r="D1739" s="20" t="str">
        <f>IFERROR(IF($A1739="","",VLOOKUP($A1739,[1]Sheet1!$D$5:$N$65000,4,FALSE)),"")</f>
        <v/>
      </c>
      <c r="E1739" s="20" t="str">
        <f>IFERROR(IF($A1739="","",VLOOKUP($A1739,[1]Sheet1!$D$5:$N$65000,5,FALSE)),"")</f>
        <v/>
      </c>
      <c r="F1739" s="20" t="str">
        <f>IFERROR(IF($A1739="","",VLOOKUP($A1739,[1]Sheet1!$D$5:$N$65000,6,FALSE)),"")</f>
        <v/>
      </c>
      <c r="G1739" s="20" t="str">
        <f>IFERROR(IF($A1739="","",VLOOKUP($A1739,[1]Sheet1!$D$5:$N$65000,7,FALSE)),"")</f>
        <v/>
      </c>
      <c r="H1739" s="20" t="str">
        <f>IFERROR(IF($A1739="","",VLOOKUP($A1739,[1]Sheet1!$D$5:$N$65000,8,FALSE)),"")</f>
        <v/>
      </c>
      <c r="I1739" s="20" t="str">
        <f>IFERROR(IF($A1739="","",VLOOKUP($A1739,[1]Sheet1!$D$5:$N$65000,9,FALSE)),"")</f>
        <v/>
      </c>
      <c r="J1739" s="20" t="str">
        <f>IFERROR(IF($A1739="","",VLOOKUP($A1739,[1]Sheet1!$D$5:$N$65000,10,FALSE)),"")</f>
        <v/>
      </c>
      <c r="K1739" s="20" t="str">
        <f>IFERROR(IF($A1739="","",VLOOKUP($A1739,[1]Sheet1!$D$5:$N$65000,11,FALSE)),"")</f>
        <v/>
      </c>
      <c r="L1739" s="3">
        <f t="shared" si="56"/>
        <v>1735</v>
      </c>
      <c r="M1739" s="21" t="str">
        <f t="shared" si="57"/>
        <v/>
      </c>
      <c r="N1739" s="29">
        <f>IF($L1738 = 8,[9]Sheet1!J230,0)</f>
        <v>0</v>
      </c>
      <c r="O1739" s="29">
        <f>IF($L1738 = 8,[9]Sheet1!K230,0)</f>
        <v>0</v>
      </c>
      <c r="P1739" s="29">
        <f>IF($L1738 = 8,[9]Sheet1!L230,0)</f>
        <v>0</v>
      </c>
      <c r="Q1739" s="29">
        <f>IF($L1738 = 8,[9]Sheet1!M230,0)</f>
        <v>0</v>
      </c>
      <c r="R1739" s="29">
        <f>IF($L1738 = 8,[9]Sheet1!N230,0)</f>
        <v>0</v>
      </c>
      <c r="Z1739"/>
    </row>
    <row r="1740" spans="1:26">
      <c r="A1740" s="18" t="str">
        <f t="array" ref="A1740">IF(ROW(B1740)-6&lt;A$1,VLOOKUP(LOOKUP("zzzz",CHOOSE({1,2},"",INDEX([1]Sheet1!$P$1:$P$65000,SMALL(IF([1]Sheet1!P$1:P$65000&lt;&gt;"",ROW([1]Sheet1!P$1:P$65000)),ROWS(D$5:D1740))))),[1]Sheet1!$C$5:$D$65000,2,FALSE),IF(L1740&gt;$A$1,"",IF(A1739="","Figure "&amp;L1740,IFERROR(VLOOKUP(A1739,[1]Sheet1!$D$5:$Q$65000,14,FALSE),IFERROR(VLOOKUP(A1739,[1]Sheet1!$A$5:$D$65000,4,FALSE),"Figure " &amp; L1740)))))</f>
        <v/>
      </c>
      <c r="B1740" s="19" t="str">
        <f>IFERROR(IF($A1740="","",VLOOKUP($A1740,[1]Sheet1!$D$5:$R$65000,15,FALSE)),"")</f>
        <v/>
      </c>
      <c r="C1740" s="20" t="str">
        <f>IFERROR(IF(A1740="","",VLOOKUP($A1740,[1]Sheet1!$D$5:$N$65000,3,FALSE)),"")</f>
        <v/>
      </c>
      <c r="D1740" s="20" t="str">
        <f>IFERROR(IF($A1740="","",VLOOKUP($A1740,[1]Sheet1!$D$5:$N$65000,4,FALSE)),"")</f>
        <v/>
      </c>
      <c r="E1740" s="20" t="str">
        <f>IFERROR(IF($A1740="","",VLOOKUP($A1740,[1]Sheet1!$D$5:$N$65000,5,FALSE)),"")</f>
        <v/>
      </c>
      <c r="F1740" s="20" t="str">
        <f>IFERROR(IF($A1740="","",VLOOKUP($A1740,[1]Sheet1!$D$5:$N$65000,6,FALSE)),"")</f>
        <v/>
      </c>
      <c r="G1740" s="20" t="str">
        <f>IFERROR(IF($A1740="","",VLOOKUP($A1740,[1]Sheet1!$D$5:$N$65000,7,FALSE)),"")</f>
        <v/>
      </c>
      <c r="H1740" s="20" t="str">
        <f>IFERROR(IF($A1740="","",VLOOKUP($A1740,[1]Sheet1!$D$5:$N$65000,8,FALSE)),"")</f>
        <v/>
      </c>
      <c r="I1740" s="20" t="str">
        <f>IFERROR(IF($A1740="","",VLOOKUP($A1740,[1]Sheet1!$D$5:$N$65000,9,FALSE)),"")</f>
        <v/>
      </c>
      <c r="J1740" s="20" t="str">
        <f>IFERROR(IF($A1740="","",VLOOKUP($A1740,[1]Sheet1!$D$5:$N$65000,10,FALSE)),"")</f>
        <v/>
      </c>
      <c r="K1740" s="20" t="str">
        <f>IFERROR(IF($A1740="","",VLOOKUP($A1740,[1]Sheet1!$D$5:$N$65000,11,FALSE)),"")</f>
        <v/>
      </c>
      <c r="L1740" s="3">
        <f t="shared" si="56"/>
        <v>1736</v>
      </c>
      <c r="M1740" s="21" t="str">
        <f t="shared" si="57"/>
        <v/>
      </c>
      <c r="N1740" s="29">
        <f>IF($L1739 = 8,[9]Sheet1!J231,0)</f>
        <v>0</v>
      </c>
      <c r="O1740" s="29">
        <f>IF($L1739 = 8,[9]Sheet1!K231,0)</f>
        <v>0</v>
      </c>
      <c r="P1740" s="29">
        <f>IF($L1739 = 8,[9]Sheet1!L231,0)</f>
        <v>0</v>
      </c>
      <c r="Q1740" s="29">
        <f>IF($L1739 = 8,[9]Sheet1!M231,0)</f>
        <v>0</v>
      </c>
      <c r="R1740" s="29">
        <f>IF($L1739 = 8,[9]Sheet1!N231,0)</f>
        <v>0</v>
      </c>
      <c r="Z1740"/>
    </row>
    <row r="1741" spans="1:26">
      <c r="A1741" s="18" t="str">
        <f t="array" ref="A1741">IF(ROW(B1741)-6&lt;A$1,VLOOKUP(LOOKUP("zzzz",CHOOSE({1,2},"",INDEX([1]Sheet1!$P$1:$P$65000,SMALL(IF([1]Sheet1!P$1:P$65000&lt;&gt;"",ROW([1]Sheet1!P$1:P$65000)),ROWS(D$5:D1741))))),[1]Sheet1!$C$5:$D$65000,2,FALSE),IF(L1741&gt;$A$1,"",IF(A1740="","Figure "&amp;L1741,IFERROR(VLOOKUP(A1740,[1]Sheet1!$D$5:$Q$65000,14,FALSE),IFERROR(VLOOKUP(A1740,[1]Sheet1!$A$5:$D$65000,4,FALSE),"Figure " &amp; L1741)))))</f>
        <v/>
      </c>
      <c r="B1741" s="19" t="str">
        <f>IFERROR(IF($A1741="","",VLOOKUP($A1741,[1]Sheet1!$D$5:$R$65000,15,FALSE)),"")</f>
        <v/>
      </c>
      <c r="C1741" s="20" t="str">
        <f>IFERROR(IF(A1741="","",VLOOKUP($A1741,[1]Sheet1!$D$5:$N$65000,3,FALSE)),"")</f>
        <v/>
      </c>
      <c r="D1741" s="20" t="str">
        <f>IFERROR(IF($A1741="","",VLOOKUP($A1741,[1]Sheet1!$D$5:$N$65000,4,FALSE)),"")</f>
        <v/>
      </c>
      <c r="E1741" s="20" t="str">
        <f>IFERROR(IF($A1741="","",VLOOKUP($A1741,[1]Sheet1!$D$5:$N$65000,5,FALSE)),"")</f>
        <v/>
      </c>
      <c r="F1741" s="20" t="str">
        <f>IFERROR(IF($A1741="","",VLOOKUP($A1741,[1]Sheet1!$D$5:$N$65000,6,FALSE)),"")</f>
        <v/>
      </c>
      <c r="G1741" s="20" t="str">
        <f>IFERROR(IF($A1741="","",VLOOKUP($A1741,[1]Sheet1!$D$5:$N$65000,7,FALSE)),"")</f>
        <v/>
      </c>
      <c r="H1741" s="20" t="str">
        <f>IFERROR(IF($A1741="","",VLOOKUP($A1741,[1]Sheet1!$D$5:$N$65000,8,FALSE)),"")</f>
        <v/>
      </c>
      <c r="I1741" s="20" t="str">
        <f>IFERROR(IF($A1741="","",VLOOKUP($A1741,[1]Sheet1!$D$5:$N$65000,9,FALSE)),"")</f>
        <v/>
      </c>
      <c r="J1741" s="20" t="str">
        <f>IFERROR(IF($A1741="","",VLOOKUP($A1741,[1]Sheet1!$D$5:$N$65000,10,FALSE)),"")</f>
        <v/>
      </c>
      <c r="K1741" s="20" t="str">
        <f>IFERROR(IF($A1741="","",VLOOKUP($A1741,[1]Sheet1!$D$5:$N$65000,11,FALSE)),"")</f>
        <v/>
      </c>
      <c r="L1741" s="3">
        <f t="shared" si="56"/>
        <v>1737</v>
      </c>
      <c r="M1741" s="21" t="str">
        <f t="shared" si="57"/>
        <v/>
      </c>
      <c r="N1741" s="29">
        <f>IF($L1740 = 8,[9]Sheet1!J232,0)</f>
        <v>0</v>
      </c>
      <c r="O1741" s="29">
        <f>IF($L1740 = 8,[9]Sheet1!K232,0)</f>
        <v>0</v>
      </c>
      <c r="P1741" s="29">
        <f>IF($L1740 = 8,[9]Sheet1!L232,0)</f>
        <v>0</v>
      </c>
      <c r="Q1741" s="29">
        <f>IF($L1740 = 8,[9]Sheet1!M232,0)</f>
        <v>0</v>
      </c>
      <c r="R1741" s="29">
        <f>IF($L1740 = 8,[9]Sheet1!N232,0)</f>
        <v>0</v>
      </c>
      <c r="Z1741"/>
    </row>
    <row r="1742" spans="1:26">
      <c r="A1742" s="18" t="str">
        <f t="array" ref="A1742">IF(ROW(B1742)-6&lt;A$1,VLOOKUP(LOOKUP("zzzz",CHOOSE({1,2},"",INDEX([1]Sheet1!$P$1:$P$65000,SMALL(IF([1]Sheet1!P$1:P$65000&lt;&gt;"",ROW([1]Sheet1!P$1:P$65000)),ROWS(D$5:D1742))))),[1]Sheet1!$C$5:$D$65000,2,FALSE),IF(L1742&gt;$A$1,"",IF(A1741="","Figure "&amp;L1742,IFERROR(VLOOKUP(A1741,[1]Sheet1!$D$5:$Q$65000,14,FALSE),IFERROR(VLOOKUP(A1741,[1]Sheet1!$A$5:$D$65000,4,FALSE),"Figure " &amp; L1742)))))</f>
        <v/>
      </c>
      <c r="B1742" s="19" t="str">
        <f>IFERROR(IF($A1742="","",VLOOKUP($A1742,[1]Sheet1!$D$5:$R$65000,15,FALSE)),"")</f>
        <v/>
      </c>
      <c r="C1742" s="20" t="str">
        <f>IFERROR(IF(A1742="","",VLOOKUP($A1742,[1]Sheet1!$D$5:$N$65000,3,FALSE)),"")</f>
        <v/>
      </c>
      <c r="D1742" s="20" t="str">
        <f>IFERROR(IF($A1742="","",VLOOKUP($A1742,[1]Sheet1!$D$5:$N$65000,4,FALSE)),"")</f>
        <v/>
      </c>
      <c r="E1742" s="20" t="str">
        <f>IFERROR(IF($A1742="","",VLOOKUP($A1742,[1]Sheet1!$D$5:$N$65000,5,FALSE)),"")</f>
        <v/>
      </c>
      <c r="F1742" s="20" t="str">
        <f>IFERROR(IF($A1742="","",VLOOKUP($A1742,[1]Sheet1!$D$5:$N$65000,6,FALSE)),"")</f>
        <v/>
      </c>
      <c r="G1742" s="20" t="str">
        <f>IFERROR(IF($A1742="","",VLOOKUP($A1742,[1]Sheet1!$D$5:$N$65000,7,FALSE)),"")</f>
        <v/>
      </c>
      <c r="H1742" s="20" t="str">
        <f>IFERROR(IF($A1742="","",VLOOKUP($A1742,[1]Sheet1!$D$5:$N$65000,8,FALSE)),"")</f>
        <v/>
      </c>
      <c r="I1742" s="20" t="str">
        <f>IFERROR(IF($A1742="","",VLOOKUP($A1742,[1]Sheet1!$D$5:$N$65000,9,FALSE)),"")</f>
        <v/>
      </c>
      <c r="J1742" s="20" t="str">
        <f>IFERROR(IF($A1742="","",VLOOKUP($A1742,[1]Sheet1!$D$5:$N$65000,10,FALSE)),"")</f>
        <v/>
      </c>
      <c r="K1742" s="20" t="str">
        <f>IFERROR(IF($A1742="","",VLOOKUP($A1742,[1]Sheet1!$D$5:$N$65000,11,FALSE)),"")</f>
        <v/>
      </c>
      <c r="L1742" s="3">
        <f t="shared" si="56"/>
        <v>1738</v>
      </c>
      <c r="M1742" s="21" t="str">
        <f t="shared" si="57"/>
        <v/>
      </c>
      <c r="N1742" s="29">
        <f>IF($L1741 = 8,[9]Sheet1!J233,0)</f>
        <v>0</v>
      </c>
      <c r="O1742" s="29">
        <f>IF($L1741 = 8,[9]Sheet1!K233,0)</f>
        <v>0</v>
      </c>
      <c r="P1742" s="29">
        <f>IF($L1741 = 8,[9]Sheet1!L233,0)</f>
        <v>0</v>
      </c>
      <c r="Q1742" s="29">
        <f>IF($L1741 = 8,[9]Sheet1!M233,0)</f>
        <v>0</v>
      </c>
      <c r="R1742" s="29">
        <f>IF($L1741 = 8,[9]Sheet1!N233,0)</f>
        <v>0</v>
      </c>
      <c r="Z1742"/>
    </row>
    <row r="1743" spans="1:26">
      <c r="A1743" s="18" t="str">
        <f t="array" ref="A1743">IF(ROW(B1743)-6&lt;A$1,VLOOKUP(LOOKUP("zzzz",CHOOSE({1,2},"",INDEX([1]Sheet1!$P$1:$P$65000,SMALL(IF([1]Sheet1!P$1:P$65000&lt;&gt;"",ROW([1]Sheet1!P$1:P$65000)),ROWS(D$5:D1743))))),[1]Sheet1!$C$5:$D$65000,2,FALSE),IF(L1743&gt;$A$1,"",IF(A1742="","Figure "&amp;L1743,IFERROR(VLOOKUP(A1742,[1]Sheet1!$D$5:$Q$65000,14,FALSE),IFERROR(VLOOKUP(A1742,[1]Sheet1!$A$5:$D$65000,4,FALSE),"Figure " &amp; L1743)))))</f>
        <v/>
      </c>
      <c r="B1743" s="19" t="str">
        <f>IFERROR(IF($A1743="","",VLOOKUP($A1743,[1]Sheet1!$D$5:$R$65000,15,FALSE)),"")</f>
        <v/>
      </c>
      <c r="C1743" s="20" t="str">
        <f>IFERROR(IF(A1743="","",VLOOKUP($A1743,[1]Sheet1!$D$5:$N$65000,3,FALSE)),"")</f>
        <v/>
      </c>
      <c r="D1743" s="20" t="str">
        <f>IFERROR(IF($A1743="","",VLOOKUP($A1743,[1]Sheet1!$D$5:$N$65000,4,FALSE)),"")</f>
        <v/>
      </c>
      <c r="E1743" s="20" t="str">
        <f>IFERROR(IF($A1743="","",VLOOKUP($A1743,[1]Sheet1!$D$5:$N$65000,5,FALSE)),"")</f>
        <v/>
      </c>
      <c r="F1743" s="20" t="str">
        <f>IFERROR(IF($A1743="","",VLOOKUP($A1743,[1]Sheet1!$D$5:$N$65000,6,FALSE)),"")</f>
        <v/>
      </c>
      <c r="G1743" s="20" t="str">
        <f>IFERROR(IF($A1743="","",VLOOKUP($A1743,[1]Sheet1!$D$5:$N$65000,7,FALSE)),"")</f>
        <v/>
      </c>
      <c r="H1743" s="20" t="str">
        <f>IFERROR(IF($A1743="","",VLOOKUP($A1743,[1]Sheet1!$D$5:$N$65000,8,FALSE)),"")</f>
        <v/>
      </c>
      <c r="I1743" s="20" t="str">
        <f>IFERROR(IF($A1743="","",VLOOKUP($A1743,[1]Sheet1!$D$5:$N$65000,9,FALSE)),"")</f>
        <v/>
      </c>
      <c r="J1743" s="20" t="str">
        <f>IFERROR(IF($A1743="","",VLOOKUP($A1743,[1]Sheet1!$D$5:$N$65000,10,FALSE)),"")</f>
        <v/>
      </c>
      <c r="K1743" s="20" t="str">
        <f>IFERROR(IF($A1743="","",VLOOKUP($A1743,[1]Sheet1!$D$5:$N$65000,11,FALSE)),"")</f>
        <v/>
      </c>
      <c r="L1743" s="3">
        <f t="shared" si="56"/>
        <v>1739</v>
      </c>
      <c r="M1743" s="21" t="str">
        <f t="shared" si="57"/>
        <v/>
      </c>
      <c r="N1743" s="29">
        <f>IF($L1742 = 8,[9]Sheet1!J234,0)</f>
        <v>0</v>
      </c>
      <c r="O1743" s="29">
        <f>IF($L1742 = 8,[9]Sheet1!K234,0)</f>
        <v>0</v>
      </c>
      <c r="P1743" s="29">
        <f>IF($L1742 = 8,[9]Sheet1!L234,0)</f>
        <v>0</v>
      </c>
      <c r="Q1743" s="29">
        <f>IF($L1742 = 8,[9]Sheet1!M234,0)</f>
        <v>0</v>
      </c>
      <c r="R1743" s="29">
        <f>IF($L1742 = 8,[9]Sheet1!N234,0)</f>
        <v>0</v>
      </c>
      <c r="Z1743"/>
    </row>
    <row r="1744" spans="1:26">
      <c r="A1744" s="18" t="str">
        <f t="array" ref="A1744">IF(ROW(B1744)-6&lt;A$1,VLOOKUP(LOOKUP("zzzz",CHOOSE({1,2},"",INDEX([1]Sheet1!$P$1:$P$65000,SMALL(IF([1]Sheet1!P$1:P$65000&lt;&gt;"",ROW([1]Sheet1!P$1:P$65000)),ROWS(D$5:D1744))))),[1]Sheet1!$C$5:$D$65000,2,FALSE),IF(L1744&gt;$A$1,"",IF(A1743="","Figure "&amp;L1744,IFERROR(VLOOKUP(A1743,[1]Sheet1!$D$5:$Q$65000,14,FALSE),IFERROR(VLOOKUP(A1743,[1]Sheet1!$A$5:$D$65000,4,FALSE),"Figure " &amp; L1744)))))</f>
        <v/>
      </c>
      <c r="B1744" s="19" t="str">
        <f>IFERROR(IF($A1744="","",VLOOKUP($A1744,[1]Sheet1!$D$5:$R$65000,15,FALSE)),"")</f>
        <v/>
      </c>
      <c r="C1744" s="20" t="str">
        <f>IFERROR(IF(A1744="","",VLOOKUP($A1744,[1]Sheet1!$D$5:$N$65000,3,FALSE)),"")</f>
        <v/>
      </c>
      <c r="D1744" s="20" t="str">
        <f>IFERROR(IF($A1744="","",VLOOKUP($A1744,[1]Sheet1!$D$5:$N$65000,4,FALSE)),"")</f>
        <v/>
      </c>
      <c r="E1744" s="20" t="str">
        <f>IFERROR(IF($A1744="","",VLOOKUP($A1744,[1]Sheet1!$D$5:$N$65000,5,FALSE)),"")</f>
        <v/>
      </c>
      <c r="F1744" s="20" t="str">
        <f>IFERROR(IF($A1744="","",VLOOKUP($A1744,[1]Sheet1!$D$5:$N$65000,6,FALSE)),"")</f>
        <v/>
      </c>
      <c r="G1744" s="20" t="str">
        <f>IFERROR(IF($A1744="","",VLOOKUP($A1744,[1]Sheet1!$D$5:$N$65000,7,FALSE)),"")</f>
        <v/>
      </c>
      <c r="H1744" s="20" t="str">
        <f>IFERROR(IF($A1744="","",VLOOKUP($A1744,[1]Sheet1!$D$5:$N$65000,8,FALSE)),"")</f>
        <v/>
      </c>
      <c r="I1744" s="20" t="str">
        <f>IFERROR(IF($A1744="","",VLOOKUP($A1744,[1]Sheet1!$D$5:$N$65000,9,FALSE)),"")</f>
        <v/>
      </c>
      <c r="J1744" s="20" t="str">
        <f>IFERROR(IF($A1744="","",VLOOKUP($A1744,[1]Sheet1!$D$5:$N$65000,10,FALSE)),"")</f>
        <v/>
      </c>
      <c r="K1744" s="20" t="str">
        <f>IFERROR(IF($A1744="","",VLOOKUP($A1744,[1]Sheet1!$D$5:$N$65000,11,FALSE)),"")</f>
        <v/>
      </c>
      <c r="L1744" s="3">
        <f t="shared" si="56"/>
        <v>1740</v>
      </c>
      <c r="M1744" s="21" t="str">
        <f t="shared" si="57"/>
        <v/>
      </c>
      <c r="N1744" s="29">
        <f>IF($L1743 = 8,[9]Sheet1!J235,0)</f>
        <v>0</v>
      </c>
      <c r="O1744" s="29">
        <f>IF($L1743 = 8,[9]Sheet1!K235,0)</f>
        <v>0</v>
      </c>
      <c r="P1744" s="29">
        <f>IF($L1743 = 8,[9]Sheet1!L235,0)</f>
        <v>0</v>
      </c>
      <c r="Q1744" s="29">
        <f>IF($L1743 = 8,[9]Sheet1!M235,0)</f>
        <v>0</v>
      </c>
      <c r="R1744" s="29">
        <f>IF($L1743 = 8,[9]Sheet1!N235,0)</f>
        <v>0</v>
      </c>
      <c r="Z1744"/>
    </row>
    <row r="1745" spans="1:26">
      <c r="A1745" s="18" t="str">
        <f t="array" ref="A1745">IF(ROW(B1745)-6&lt;A$1,VLOOKUP(LOOKUP("zzzz",CHOOSE({1,2},"",INDEX([1]Sheet1!$P$1:$P$65000,SMALL(IF([1]Sheet1!P$1:P$65000&lt;&gt;"",ROW([1]Sheet1!P$1:P$65000)),ROWS(D$5:D1745))))),[1]Sheet1!$C$5:$D$65000,2,FALSE),IF(L1745&gt;$A$1,"",IF(A1744="","Figure "&amp;L1745,IFERROR(VLOOKUP(A1744,[1]Sheet1!$D$5:$Q$65000,14,FALSE),IFERROR(VLOOKUP(A1744,[1]Sheet1!$A$5:$D$65000,4,FALSE),"Figure " &amp; L1745)))))</f>
        <v/>
      </c>
      <c r="B1745" s="19" t="str">
        <f>IFERROR(IF($A1745="","",VLOOKUP($A1745,[1]Sheet1!$D$5:$R$65000,15,FALSE)),"")</f>
        <v/>
      </c>
      <c r="C1745" s="20" t="str">
        <f>IFERROR(IF(A1745="","",VLOOKUP($A1745,[1]Sheet1!$D$5:$N$65000,3,FALSE)),"")</f>
        <v/>
      </c>
      <c r="D1745" s="20" t="str">
        <f>IFERROR(IF($A1745="","",VLOOKUP($A1745,[1]Sheet1!$D$5:$N$65000,4,FALSE)),"")</f>
        <v/>
      </c>
      <c r="E1745" s="20" t="str">
        <f>IFERROR(IF($A1745="","",VLOOKUP($A1745,[1]Sheet1!$D$5:$N$65000,5,FALSE)),"")</f>
        <v/>
      </c>
      <c r="F1745" s="20" t="str">
        <f>IFERROR(IF($A1745="","",VLOOKUP($A1745,[1]Sheet1!$D$5:$N$65000,6,FALSE)),"")</f>
        <v/>
      </c>
      <c r="G1745" s="20" t="str">
        <f>IFERROR(IF($A1745="","",VLOOKUP($A1745,[1]Sheet1!$D$5:$N$65000,7,FALSE)),"")</f>
        <v/>
      </c>
      <c r="H1745" s="20" t="str">
        <f>IFERROR(IF($A1745="","",VLOOKUP($A1745,[1]Sheet1!$D$5:$N$65000,8,FALSE)),"")</f>
        <v/>
      </c>
      <c r="I1745" s="20" t="str">
        <f>IFERROR(IF($A1745="","",VLOOKUP($A1745,[1]Sheet1!$D$5:$N$65000,9,FALSE)),"")</f>
        <v/>
      </c>
      <c r="J1745" s="20" t="str">
        <f>IFERROR(IF($A1745="","",VLOOKUP($A1745,[1]Sheet1!$D$5:$N$65000,10,FALSE)),"")</f>
        <v/>
      </c>
      <c r="K1745" s="20" t="str">
        <f>IFERROR(IF($A1745="","",VLOOKUP($A1745,[1]Sheet1!$D$5:$N$65000,11,FALSE)),"")</f>
        <v/>
      </c>
      <c r="L1745" s="3">
        <f t="shared" si="56"/>
        <v>1741</v>
      </c>
      <c r="M1745" s="21" t="str">
        <f t="shared" si="57"/>
        <v/>
      </c>
      <c r="N1745" s="29">
        <f>IF($L1744 = 8,[9]Sheet1!J236,0)</f>
        <v>0</v>
      </c>
      <c r="O1745" s="29">
        <f>IF($L1744 = 8,[9]Sheet1!K236,0)</f>
        <v>0</v>
      </c>
      <c r="P1745" s="29">
        <f>IF($L1744 = 8,[9]Sheet1!L236,0)</f>
        <v>0</v>
      </c>
      <c r="Q1745" s="29">
        <f>IF($L1744 = 8,[9]Sheet1!M236,0)</f>
        <v>0</v>
      </c>
      <c r="R1745" s="29">
        <f>IF($L1744 = 8,[9]Sheet1!N236,0)</f>
        <v>0</v>
      </c>
      <c r="Z1745"/>
    </row>
    <row r="1746" spans="1:26">
      <c r="A1746" s="18" t="str">
        <f t="array" ref="A1746">IF(ROW(B1746)-6&lt;A$1,VLOOKUP(LOOKUP("zzzz",CHOOSE({1,2},"",INDEX([1]Sheet1!$P$1:$P$65000,SMALL(IF([1]Sheet1!P$1:P$65000&lt;&gt;"",ROW([1]Sheet1!P$1:P$65000)),ROWS(D$5:D1746))))),[1]Sheet1!$C$5:$D$65000,2,FALSE),IF(L1746&gt;$A$1,"",IF(A1745="","Figure "&amp;L1746,IFERROR(VLOOKUP(A1745,[1]Sheet1!$D$5:$Q$65000,14,FALSE),IFERROR(VLOOKUP(A1745,[1]Sheet1!$A$5:$D$65000,4,FALSE),"Figure " &amp; L1746)))))</f>
        <v/>
      </c>
      <c r="B1746" s="19" t="str">
        <f>IFERROR(IF($A1746="","",VLOOKUP($A1746,[1]Sheet1!$D$5:$R$65000,15,FALSE)),"")</f>
        <v/>
      </c>
      <c r="C1746" s="20" t="str">
        <f>IFERROR(IF(A1746="","",VLOOKUP($A1746,[1]Sheet1!$D$5:$N$65000,3,FALSE)),"")</f>
        <v/>
      </c>
      <c r="D1746" s="20" t="str">
        <f>IFERROR(IF($A1746="","",VLOOKUP($A1746,[1]Sheet1!$D$5:$N$65000,4,FALSE)),"")</f>
        <v/>
      </c>
      <c r="E1746" s="20" t="str">
        <f>IFERROR(IF($A1746="","",VLOOKUP($A1746,[1]Sheet1!$D$5:$N$65000,5,FALSE)),"")</f>
        <v/>
      </c>
      <c r="F1746" s="20" t="str">
        <f>IFERROR(IF($A1746="","",VLOOKUP($A1746,[1]Sheet1!$D$5:$N$65000,6,FALSE)),"")</f>
        <v/>
      </c>
      <c r="G1746" s="20" t="str">
        <f>IFERROR(IF($A1746="","",VLOOKUP($A1746,[1]Sheet1!$D$5:$N$65000,7,FALSE)),"")</f>
        <v/>
      </c>
      <c r="H1746" s="20" t="str">
        <f>IFERROR(IF($A1746="","",VLOOKUP($A1746,[1]Sheet1!$D$5:$N$65000,8,FALSE)),"")</f>
        <v/>
      </c>
      <c r="I1746" s="20" t="str">
        <f>IFERROR(IF($A1746="","",VLOOKUP($A1746,[1]Sheet1!$D$5:$N$65000,9,FALSE)),"")</f>
        <v/>
      </c>
      <c r="J1746" s="20" t="str">
        <f>IFERROR(IF($A1746="","",VLOOKUP($A1746,[1]Sheet1!$D$5:$N$65000,10,FALSE)),"")</f>
        <v/>
      </c>
      <c r="K1746" s="20" t="str">
        <f>IFERROR(IF($A1746="","",VLOOKUP($A1746,[1]Sheet1!$D$5:$N$65000,11,FALSE)),"")</f>
        <v/>
      </c>
      <c r="L1746" s="3">
        <f t="shared" si="56"/>
        <v>1742</v>
      </c>
      <c r="M1746" s="21" t="str">
        <f t="shared" si="57"/>
        <v/>
      </c>
      <c r="N1746" s="29">
        <f>IF($L1745 = 8,[9]Sheet1!J237,0)</f>
        <v>0</v>
      </c>
      <c r="O1746" s="29">
        <f>IF($L1745 = 8,[9]Sheet1!K237,0)</f>
        <v>0</v>
      </c>
      <c r="P1746" s="29">
        <f>IF($L1745 = 8,[9]Sheet1!L237,0)</f>
        <v>0</v>
      </c>
      <c r="Q1746" s="29">
        <f>IF($L1745 = 8,[9]Sheet1!M237,0)</f>
        <v>0</v>
      </c>
      <c r="R1746" s="29">
        <f>IF($L1745 = 8,[9]Sheet1!N237,0)</f>
        <v>0</v>
      </c>
      <c r="Z1746"/>
    </row>
    <row r="1747" spans="1:26">
      <c r="A1747" s="18" t="str">
        <f t="array" ref="A1747">IF(ROW(B1747)-6&lt;A$1,VLOOKUP(LOOKUP("zzzz",CHOOSE({1,2},"",INDEX([1]Sheet1!$P$1:$P$65000,SMALL(IF([1]Sheet1!P$1:P$65000&lt;&gt;"",ROW([1]Sheet1!P$1:P$65000)),ROWS(D$5:D1747))))),[1]Sheet1!$C$5:$D$65000,2,FALSE),IF(L1747&gt;$A$1,"",IF(A1746="","Figure "&amp;L1747,IFERROR(VLOOKUP(A1746,[1]Sheet1!$D$5:$Q$65000,14,FALSE),IFERROR(VLOOKUP(A1746,[1]Sheet1!$A$5:$D$65000,4,FALSE),"Figure " &amp; L1747)))))</f>
        <v/>
      </c>
      <c r="B1747" s="19" t="str">
        <f>IFERROR(IF($A1747="","",VLOOKUP($A1747,[1]Sheet1!$D$5:$R$65000,15,FALSE)),"")</f>
        <v/>
      </c>
      <c r="C1747" s="20" t="str">
        <f>IFERROR(IF(A1747="","",VLOOKUP($A1747,[1]Sheet1!$D$5:$N$65000,3,FALSE)),"")</f>
        <v/>
      </c>
      <c r="D1747" s="20" t="str">
        <f>IFERROR(IF($A1747="","",VLOOKUP($A1747,[1]Sheet1!$D$5:$N$65000,4,FALSE)),"")</f>
        <v/>
      </c>
      <c r="E1747" s="20" t="str">
        <f>IFERROR(IF($A1747="","",VLOOKUP($A1747,[1]Sheet1!$D$5:$N$65000,5,FALSE)),"")</f>
        <v/>
      </c>
      <c r="F1747" s="20" t="str">
        <f>IFERROR(IF($A1747="","",VLOOKUP($A1747,[1]Sheet1!$D$5:$N$65000,6,FALSE)),"")</f>
        <v/>
      </c>
      <c r="G1747" s="20" t="str">
        <f>IFERROR(IF($A1747="","",VLOOKUP($A1747,[1]Sheet1!$D$5:$N$65000,7,FALSE)),"")</f>
        <v/>
      </c>
      <c r="H1747" s="20" t="str">
        <f>IFERROR(IF($A1747="","",VLOOKUP($A1747,[1]Sheet1!$D$5:$N$65000,8,FALSE)),"")</f>
        <v/>
      </c>
      <c r="I1747" s="20" t="str">
        <f>IFERROR(IF($A1747="","",VLOOKUP($A1747,[1]Sheet1!$D$5:$N$65000,9,FALSE)),"")</f>
        <v/>
      </c>
      <c r="J1747" s="20" t="str">
        <f>IFERROR(IF($A1747="","",VLOOKUP($A1747,[1]Sheet1!$D$5:$N$65000,10,FALSE)),"")</f>
        <v/>
      </c>
      <c r="K1747" s="20" t="str">
        <f>IFERROR(IF($A1747="","",VLOOKUP($A1747,[1]Sheet1!$D$5:$N$65000,11,FALSE)),"")</f>
        <v/>
      </c>
      <c r="L1747" s="3">
        <f t="shared" si="56"/>
        <v>1743</v>
      </c>
      <c r="M1747" s="21" t="str">
        <f t="shared" si="57"/>
        <v/>
      </c>
      <c r="N1747" s="29">
        <f>IF($L1746 = 8,[9]Sheet1!J238,0)</f>
        <v>0</v>
      </c>
      <c r="O1747" s="29">
        <f>IF($L1746 = 8,[9]Sheet1!K238,0)</f>
        <v>0</v>
      </c>
      <c r="P1747" s="29">
        <f>IF($L1746 = 8,[9]Sheet1!L238,0)</f>
        <v>0</v>
      </c>
      <c r="Q1747" s="29">
        <f>IF($L1746 = 8,[9]Sheet1!M238,0)</f>
        <v>0</v>
      </c>
      <c r="R1747" s="29">
        <f>IF($L1746 = 8,[9]Sheet1!N238,0)</f>
        <v>0</v>
      </c>
      <c r="Z1747"/>
    </row>
    <row r="1748" spans="1:26">
      <c r="A1748" s="18" t="str">
        <f t="array" ref="A1748">IF(ROW(B1748)-6&lt;A$1,VLOOKUP(LOOKUP("zzzz",CHOOSE({1,2},"",INDEX([1]Sheet1!$P$1:$P$65000,SMALL(IF([1]Sheet1!P$1:P$65000&lt;&gt;"",ROW([1]Sheet1!P$1:P$65000)),ROWS(D$5:D1748))))),[1]Sheet1!$C$5:$D$65000,2,FALSE),IF(L1748&gt;$A$1,"",IF(A1747="","Figure "&amp;L1748,IFERROR(VLOOKUP(A1747,[1]Sheet1!$D$5:$Q$65000,14,FALSE),IFERROR(VLOOKUP(A1747,[1]Sheet1!$A$5:$D$65000,4,FALSE),"Figure " &amp; L1748)))))</f>
        <v/>
      </c>
      <c r="B1748" s="19" t="str">
        <f>IFERROR(IF($A1748="","",VLOOKUP($A1748,[1]Sheet1!$D$5:$R$65000,15,FALSE)),"")</f>
        <v/>
      </c>
      <c r="C1748" s="20" t="str">
        <f>IFERROR(IF(A1748="","",VLOOKUP($A1748,[1]Sheet1!$D$5:$N$65000,3,FALSE)),"")</f>
        <v/>
      </c>
      <c r="D1748" s="20" t="str">
        <f>IFERROR(IF($A1748="","",VLOOKUP($A1748,[1]Sheet1!$D$5:$N$65000,4,FALSE)),"")</f>
        <v/>
      </c>
      <c r="E1748" s="20" t="str">
        <f>IFERROR(IF($A1748="","",VLOOKUP($A1748,[1]Sheet1!$D$5:$N$65000,5,FALSE)),"")</f>
        <v/>
      </c>
      <c r="F1748" s="20" t="str">
        <f>IFERROR(IF($A1748="","",VLOOKUP($A1748,[1]Sheet1!$D$5:$N$65000,6,FALSE)),"")</f>
        <v/>
      </c>
      <c r="G1748" s="20" t="str">
        <f>IFERROR(IF($A1748="","",VLOOKUP($A1748,[1]Sheet1!$D$5:$N$65000,7,FALSE)),"")</f>
        <v/>
      </c>
      <c r="H1748" s="20" t="str">
        <f>IFERROR(IF($A1748="","",VLOOKUP($A1748,[1]Sheet1!$D$5:$N$65000,8,FALSE)),"")</f>
        <v/>
      </c>
      <c r="I1748" s="20" t="str">
        <f>IFERROR(IF($A1748="","",VLOOKUP($A1748,[1]Sheet1!$D$5:$N$65000,9,FALSE)),"")</f>
        <v/>
      </c>
      <c r="J1748" s="20" t="str">
        <f>IFERROR(IF($A1748="","",VLOOKUP($A1748,[1]Sheet1!$D$5:$N$65000,10,FALSE)),"")</f>
        <v/>
      </c>
      <c r="K1748" s="20" t="str">
        <f>IFERROR(IF($A1748="","",VLOOKUP($A1748,[1]Sheet1!$D$5:$N$65000,11,FALSE)),"")</f>
        <v/>
      </c>
      <c r="L1748" s="3">
        <f t="shared" si="56"/>
        <v>1744</v>
      </c>
      <c r="M1748" s="21" t="str">
        <f t="shared" si="57"/>
        <v/>
      </c>
      <c r="N1748" s="29">
        <f>IF($L1747 = 8,[9]Sheet1!J239,0)</f>
        <v>0</v>
      </c>
      <c r="O1748" s="29">
        <f>IF($L1747 = 8,[9]Sheet1!K239,0)</f>
        <v>0</v>
      </c>
      <c r="P1748" s="29">
        <f>IF($L1747 = 8,[9]Sheet1!L239,0)</f>
        <v>0</v>
      </c>
      <c r="Q1748" s="29">
        <f>IF($L1747 = 8,[9]Sheet1!M239,0)</f>
        <v>0</v>
      </c>
      <c r="R1748" s="29">
        <f>IF($L1747 = 8,[9]Sheet1!N239,0)</f>
        <v>0</v>
      </c>
      <c r="Z1748"/>
    </row>
    <row r="1749" spans="1:26">
      <c r="A1749" s="18" t="str">
        <f t="array" ref="A1749">IF(ROW(B1749)-6&lt;A$1,VLOOKUP(LOOKUP("zzzz",CHOOSE({1,2},"",INDEX([1]Sheet1!$P$1:$P$65000,SMALL(IF([1]Sheet1!P$1:P$65000&lt;&gt;"",ROW([1]Sheet1!P$1:P$65000)),ROWS(D$5:D1749))))),[1]Sheet1!$C$5:$D$65000,2,FALSE),IF(L1749&gt;$A$1,"",IF(A1748="","Figure "&amp;L1749,IFERROR(VLOOKUP(A1748,[1]Sheet1!$D$5:$Q$65000,14,FALSE),IFERROR(VLOOKUP(A1748,[1]Sheet1!$A$5:$D$65000,4,FALSE),"Figure " &amp; L1749)))))</f>
        <v/>
      </c>
      <c r="B1749" s="19" t="str">
        <f>IFERROR(IF($A1749="","",VLOOKUP($A1749,[1]Sheet1!$D$5:$R$65000,15,FALSE)),"")</f>
        <v/>
      </c>
      <c r="C1749" s="20" t="str">
        <f>IFERROR(IF(A1749="","",VLOOKUP($A1749,[1]Sheet1!$D$5:$N$65000,3,FALSE)),"")</f>
        <v/>
      </c>
      <c r="D1749" s="20" t="str">
        <f>IFERROR(IF($A1749="","",VLOOKUP($A1749,[1]Sheet1!$D$5:$N$65000,4,FALSE)),"")</f>
        <v/>
      </c>
      <c r="E1749" s="20" t="str">
        <f>IFERROR(IF($A1749="","",VLOOKUP($A1749,[1]Sheet1!$D$5:$N$65000,5,FALSE)),"")</f>
        <v/>
      </c>
      <c r="F1749" s="20" t="str">
        <f>IFERROR(IF($A1749="","",VLOOKUP($A1749,[1]Sheet1!$D$5:$N$65000,6,FALSE)),"")</f>
        <v/>
      </c>
      <c r="G1749" s="20" t="str">
        <f>IFERROR(IF($A1749="","",VLOOKUP($A1749,[1]Sheet1!$D$5:$N$65000,7,FALSE)),"")</f>
        <v/>
      </c>
      <c r="H1749" s="20" t="str">
        <f>IFERROR(IF($A1749="","",VLOOKUP($A1749,[1]Sheet1!$D$5:$N$65000,8,FALSE)),"")</f>
        <v/>
      </c>
      <c r="I1749" s="20" t="str">
        <f>IFERROR(IF($A1749="","",VLOOKUP($A1749,[1]Sheet1!$D$5:$N$65000,9,FALSE)),"")</f>
        <v/>
      </c>
      <c r="J1749" s="20" t="str">
        <f>IFERROR(IF($A1749="","",VLOOKUP($A1749,[1]Sheet1!$D$5:$N$65000,10,FALSE)),"")</f>
        <v/>
      </c>
      <c r="K1749" s="20" t="str">
        <f>IFERROR(IF($A1749="","",VLOOKUP($A1749,[1]Sheet1!$D$5:$N$65000,11,FALSE)),"")</f>
        <v/>
      </c>
      <c r="L1749" s="3">
        <f t="shared" si="56"/>
        <v>1745</v>
      </c>
      <c r="M1749" s="21" t="str">
        <f t="shared" si="57"/>
        <v/>
      </c>
      <c r="N1749" s="29">
        <f>IF($L1748 = 8,[9]Sheet1!J240,0)</f>
        <v>0</v>
      </c>
      <c r="O1749" s="29">
        <f>IF($L1748 = 8,[9]Sheet1!K240,0)</f>
        <v>0</v>
      </c>
      <c r="P1749" s="29">
        <f>IF($L1748 = 8,[9]Sheet1!L240,0)</f>
        <v>0</v>
      </c>
      <c r="Q1749" s="29">
        <f>IF($L1748 = 8,[9]Sheet1!M240,0)</f>
        <v>0</v>
      </c>
      <c r="R1749" s="29">
        <f>IF($L1748 = 8,[9]Sheet1!N240,0)</f>
        <v>0</v>
      </c>
      <c r="Z1749"/>
    </row>
    <row r="1750" spans="1:26">
      <c r="A1750" s="18" t="str">
        <f t="array" ref="A1750">IF(ROW(B1750)-6&lt;A$1,VLOOKUP(LOOKUP("zzzz",CHOOSE({1,2},"",INDEX([1]Sheet1!$P$1:$P$65000,SMALL(IF([1]Sheet1!P$1:P$65000&lt;&gt;"",ROW([1]Sheet1!P$1:P$65000)),ROWS(D$5:D1750))))),[1]Sheet1!$C$5:$D$65000,2,FALSE),IF(L1750&gt;$A$1,"",IF(A1749="","Figure "&amp;L1750,IFERROR(VLOOKUP(A1749,[1]Sheet1!$D$5:$Q$65000,14,FALSE),IFERROR(VLOOKUP(A1749,[1]Sheet1!$A$5:$D$65000,4,FALSE),"Figure " &amp; L1750)))))</f>
        <v/>
      </c>
      <c r="B1750" s="19" t="str">
        <f>IFERROR(IF($A1750="","",VLOOKUP($A1750,[1]Sheet1!$D$5:$R$65000,15,FALSE)),"")</f>
        <v/>
      </c>
      <c r="C1750" s="20" t="str">
        <f>IFERROR(IF(A1750="","",VLOOKUP($A1750,[1]Sheet1!$D$5:$N$65000,3,FALSE)),"")</f>
        <v/>
      </c>
      <c r="D1750" s="20" t="str">
        <f>IFERROR(IF($A1750="","",VLOOKUP($A1750,[1]Sheet1!$D$5:$N$65000,4,FALSE)),"")</f>
        <v/>
      </c>
      <c r="E1750" s="20" t="str">
        <f>IFERROR(IF($A1750="","",VLOOKUP($A1750,[1]Sheet1!$D$5:$N$65000,5,FALSE)),"")</f>
        <v/>
      </c>
      <c r="F1750" s="20" t="str">
        <f>IFERROR(IF($A1750="","",VLOOKUP($A1750,[1]Sheet1!$D$5:$N$65000,6,FALSE)),"")</f>
        <v/>
      </c>
      <c r="G1750" s="20" t="str">
        <f>IFERROR(IF($A1750="","",VLOOKUP($A1750,[1]Sheet1!$D$5:$N$65000,7,FALSE)),"")</f>
        <v/>
      </c>
      <c r="H1750" s="20" t="str">
        <f>IFERROR(IF($A1750="","",VLOOKUP($A1750,[1]Sheet1!$D$5:$N$65000,8,FALSE)),"")</f>
        <v/>
      </c>
      <c r="I1750" s="20" t="str">
        <f>IFERROR(IF($A1750="","",VLOOKUP($A1750,[1]Sheet1!$D$5:$N$65000,9,FALSE)),"")</f>
        <v/>
      </c>
      <c r="J1750" s="20" t="str">
        <f>IFERROR(IF($A1750="","",VLOOKUP($A1750,[1]Sheet1!$D$5:$N$65000,10,FALSE)),"")</f>
        <v/>
      </c>
      <c r="K1750" s="20" t="str">
        <f>IFERROR(IF($A1750="","",VLOOKUP($A1750,[1]Sheet1!$D$5:$N$65000,11,FALSE)),"")</f>
        <v/>
      </c>
      <c r="L1750" s="3">
        <f t="shared" si="56"/>
        <v>1746</v>
      </c>
      <c r="M1750" s="21" t="str">
        <f t="shared" si="57"/>
        <v/>
      </c>
      <c r="N1750" s="29">
        <f>IF($L1749 = 8,[9]Sheet1!J241,0)</f>
        <v>0</v>
      </c>
      <c r="O1750" s="29">
        <f>IF($L1749 = 8,[9]Sheet1!K241,0)</f>
        <v>0</v>
      </c>
      <c r="P1750" s="29">
        <f>IF($L1749 = 8,[9]Sheet1!L241,0)</f>
        <v>0</v>
      </c>
      <c r="Q1750" s="29">
        <f>IF($L1749 = 8,[9]Sheet1!M241,0)</f>
        <v>0</v>
      </c>
      <c r="R1750" s="29">
        <f>IF($L1749 = 8,[9]Sheet1!N241,0)</f>
        <v>0</v>
      </c>
      <c r="Z1750"/>
    </row>
    <row r="1751" spans="1:26">
      <c r="A1751" s="18" t="str">
        <f t="array" ref="A1751">IF(ROW(B1751)-6&lt;A$1,VLOOKUP(LOOKUP("zzzz",CHOOSE({1,2},"",INDEX([1]Sheet1!$P$1:$P$65000,SMALL(IF([1]Sheet1!P$1:P$65000&lt;&gt;"",ROW([1]Sheet1!P$1:P$65000)),ROWS(D$5:D1751))))),[1]Sheet1!$C$5:$D$65000,2,FALSE),IF(L1751&gt;$A$1,"",IF(A1750="","Figure "&amp;L1751,IFERROR(VLOOKUP(A1750,[1]Sheet1!$D$5:$Q$65000,14,FALSE),IFERROR(VLOOKUP(A1750,[1]Sheet1!$A$5:$D$65000,4,FALSE),"Figure " &amp; L1751)))))</f>
        <v/>
      </c>
      <c r="B1751" s="19" t="str">
        <f>IFERROR(IF($A1751="","",VLOOKUP($A1751,[1]Sheet1!$D$5:$R$65000,15,FALSE)),"")</f>
        <v/>
      </c>
      <c r="C1751" s="20" t="str">
        <f>IFERROR(IF(A1751="","",VLOOKUP($A1751,[1]Sheet1!$D$5:$N$65000,3,FALSE)),"")</f>
        <v/>
      </c>
      <c r="D1751" s="20" t="str">
        <f>IFERROR(IF($A1751="","",VLOOKUP($A1751,[1]Sheet1!$D$5:$N$65000,4,FALSE)),"")</f>
        <v/>
      </c>
      <c r="E1751" s="20" t="str">
        <f>IFERROR(IF($A1751="","",VLOOKUP($A1751,[1]Sheet1!$D$5:$N$65000,5,FALSE)),"")</f>
        <v/>
      </c>
      <c r="F1751" s="20" t="str">
        <f>IFERROR(IF($A1751="","",VLOOKUP($A1751,[1]Sheet1!$D$5:$N$65000,6,FALSE)),"")</f>
        <v/>
      </c>
      <c r="G1751" s="20" t="str">
        <f>IFERROR(IF($A1751="","",VLOOKUP($A1751,[1]Sheet1!$D$5:$N$65000,7,FALSE)),"")</f>
        <v/>
      </c>
      <c r="H1751" s="20" t="str">
        <f>IFERROR(IF($A1751="","",VLOOKUP($A1751,[1]Sheet1!$D$5:$N$65000,8,FALSE)),"")</f>
        <v/>
      </c>
      <c r="I1751" s="20" t="str">
        <f>IFERROR(IF($A1751="","",VLOOKUP($A1751,[1]Sheet1!$D$5:$N$65000,9,FALSE)),"")</f>
        <v/>
      </c>
      <c r="J1751" s="20" t="str">
        <f>IFERROR(IF($A1751="","",VLOOKUP($A1751,[1]Sheet1!$D$5:$N$65000,10,FALSE)),"")</f>
        <v/>
      </c>
      <c r="K1751" s="20" t="str">
        <f>IFERROR(IF($A1751="","",VLOOKUP($A1751,[1]Sheet1!$D$5:$N$65000,11,FALSE)),"")</f>
        <v/>
      </c>
      <c r="L1751" s="3">
        <f t="shared" si="56"/>
        <v>1747</v>
      </c>
      <c r="M1751" s="21" t="str">
        <f t="shared" si="57"/>
        <v/>
      </c>
      <c r="N1751" s="29">
        <f>IF($L1750 = 8,[9]Sheet1!J242,0)</f>
        <v>0</v>
      </c>
      <c r="O1751" s="29">
        <f>IF($L1750 = 8,[9]Sheet1!K242,0)</f>
        <v>0</v>
      </c>
      <c r="P1751" s="29">
        <f>IF($L1750 = 8,[9]Sheet1!L242,0)</f>
        <v>0</v>
      </c>
      <c r="Q1751" s="29">
        <f>IF($L1750 = 8,[9]Sheet1!M242,0)</f>
        <v>0</v>
      </c>
      <c r="R1751" s="29">
        <f>IF($L1750 = 8,[9]Sheet1!N242,0)</f>
        <v>0</v>
      </c>
      <c r="Z1751"/>
    </row>
    <row r="1752" spans="1:26">
      <c r="A1752" s="18" t="str">
        <f t="array" ref="A1752">IF(ROW(B1752)-6&lt;A$1,VLOOKUP(LOOKUP("zzzz",CHOOSE({1,2},"",INDEX([1]Sheet1!$P$1:$P$65000,SMALL(IF([1]Sheet1!P$1:P$65000&lt;&gt;"",ROW([1]Sheet1!P$1:P$65000)),ROWS(D$5:D1752))))),[1]Sheet1!$C$5:$D$65000,2,FALSE),IF(L1752&gt;$A$1,"",IF(A1751="","Figure "&amp;L1752,IFERROR(VLOOKUP(A1751,[1]Sheet1!$D$5:$Q$65000,14,FALSE),IFERROR(VLOOKUP(A1751,[1]Sheet1!$A$5:$D$65000,4,FALSE),"Figure " &amp; L1752)))))</f>
        <v/>
      </c>
      <c r="B1752" s="19" t="str">
        <f>IFERROR(IF($A1752="","",VLOOKUP($A1752,[1]Sheet1!$D$5:$R$65000,15,FALSE)),"")</f>
        <v/>
      </c>
      <c r="C1752" s="20" t="str">
        <f>IFERROR(IF(A1752="","",VLOOKUP($A1752,[1]Sheet1!$D$5:$N$65000,3,FALSE)),"")</f>
        <v/>
      </c>
      <c r="D1752" s="20" t="str">
        <f>IFERROR(IF($A1752="","",VLOOKUP($A1752,[1]Sheet1!$D$5:$N$65000,4,FALSE)),"")</f>
        <v/>
      </c>
      <c r="E1752" s="20" t="str">
        <f>IFERROR(IF($A1752="","",VLOOKUP($A1752,[1]Sheet1!$D$5:$N$65000,5,FALSE)),"")</f>
        <v/>
      </c>
      <c r="F1752" s="20" t="str">
        <f>IFERROR(IF($A1752="","",VLOOKUP($A1752,[1]Sheet1!$D$5:$N$65000,6,FALSE)),"")</f>
        <v/>
      </c>
      <c r="G1752" s="20" t="str">
        <f>IFERROR(IF($A1752="","",VLOOKUP($A1752,[1]Sheet1!$D$5:$N$65000,7,FALSE)),"")</f>
        <v/>
      </c>
      <c r="H1752" s="20" t="str">
        <f>IFERROR(IF($A1752="","",VLOOKUP($A1752,[1]Sheet1!$D$5:$N$65000,8,FALSE)),"")</f>
        <v/>
      </c>
      <c r="I1752" s="20" t="str">
        <f>IFERROR(IF($A1752="","",VLOOKUP($A1752,[1]Sheet1!$D$5:$N$65000,9,FALSE)),"")</f>
        <v/>
      </c>
      <c r="J1752" s="20" t="str">
        <f>IFERROR(IF($A1752="","",VLOOKUP($A1752,[1]Sheet1!$D$5:$N$65000,10,FALSE)),"")</f>
        <v/>
      </c>
      <c r="K1752" s="20" t="str">
        <f>IFERROR(IF($A1752="","",VLOOKUP($A1752,[1]Sheet1!$D$5:$N$65000,11,FALSE)),"")</f>
        <v/>
      </c>
      <c r="L1752" s="3">
        <f t="shared" si="56"/>
        <v>1748</v>
      </c>
      <c r="M1752" s="21" t="str">
        <f t="shared" si="57"/>
        <v/>
      </c>
      <c r="N1752" s="29">
        <f>IF($L1751 = 8,[9]Sheet1!J243,0)</f>
        <v>0</v>
      </c>
      <c r="O1752" s="29">
        <f>IF($L1751 = 8,[9]Sheet1!K243,0)</f>
        <v>0</v>
      </c>
      <c r="P1752" s="29">
        <f>IF($L1751 = 8,[9]Sheet1!L243,0)</f>
        <v>0</v>
      </c>
      <c r="Q1752" s="29">
        <f>IF($L1751 = 8,[9]Sheet1!M243,0)</f>
        <v>0</v>
      </c>
      <c r="R1752" s="29">
        <f>IF($L1751 = 8,[9]Sheet1!N243,0)</f>
        <v>0</v>
      </c>
      <c r="Z1752"/>
    </row>
    <row r="1753" spans="1:26">
      <c r="A1753" s="18" t="str">
        <f t="array" ref="A1753">IF(ROW(B1753)-6&lt;A$1,VLOOKUP(LOOKUP("zzzz",CHOOSE({1,2},"",INDEX([1]Sheet1!$P$1:$P$65000,SMALL(IF([1]Sheet1!P$1:P$65000&lt;&gt;"",ROW([1]Sheet1!P$1:P$65000)),ROWS(D$5:D1753))))),[1]Sheet1!$C$5:$D$65000,2,FALSE),IF(L1753&gt;$A$1,"",IF(A1752="","Figure "&amp;L1753,IFERROR(VLOOKUP(A1752,[1]Sheet1!$D$5:$Q$65000,14,FALSE),IFERROR(VLOOKUP(A1752,[1]Sheet1!$A$5:$D$65000,4,FALSE),"Figure " &amp; L1753)))))</f>
        <v/>
      </c>
      <c r="B1753" s="19" t="str">
        <f>IFERROR(IF($A1753="","",VLOOKUP($A1753,[1]Sheet1!$D$5:$R$65000,15,FALSE)),"")</f>
        <v/>
      </c>
      <c r="C1753" s="20" t="str">
        <f>IFERROR(IF(A1753="","",VLOOKUP($A1753,[1]Sheet1!$D$5:$N$65000,3,FALSE)),"")</f>
        <v/>
      </c>
      <c r="D1753" s="20" t="str">
        <f>IFERROR(IF($A1753="","",VLOOKUP($A1753,[1]Sheet1!$D$5:$N$65000,4,FALSE)),"")</f>
        <v/>
      </c>
      <c r="E1753" s="20" t="str">
        <f>IFERROR(IF($A1753="","",VLOOKUP($A1753,[1]Sheet1!$D$5:$N$65000,5,FALSE)),"")</f>
        <v/>
      </c>
      <c r="F1753" s="20" t="str">
        <f>IFERROR(IF($A1753="","",VLOOKUP($A1753,[1]Sheet1!$D$5:$N$65000,6,FALSE)),"")</f>
        <v/>
      </c>
      <c r="G1753" s="20" t="str">
        <f>IFERROR(IF($A1753="","",VLOOKUP($A1753,[1]Sheet1!$D$5:$N$65000,7,FALSE)),"")</f>
        <v/>
      </c>
      <c r="H1753" s="20" t="str">
        <f>IFERROR(IF($A1753="","",VLOOKUP($A1753,[1]Sheet1!$D$5:$N$65000,8,FALSE)),"")</f>
        <v/>
      </c>
      <c r="I1753" s="20" t="str">
        <f>IFERROR(IF($A1753="","",VLOOKUP($A1753,[1]Sheet1!$D$5:$N$65000,9,FALSE)),"")</f>
        <v/>
      </c>
      <c r="J1753" s="20" t="str">
        <f>IFERROR(IF($A1753="","",VLOOKUP($A1753,[1]Sheet1!$D$5:$N$65000,10,FALSE)),"")</f>
        <v/>
      </c>
      <c r="K1753" s="20" t="str">
        <f>IFERROR(IF($A1753="","",VLOOKUP($A1753,[1]Sheet1!$D$5:$N$65000,11,FALSE)),"")</f>
        <v/>
      </c>
      <c r="L1753" s="3">
        <f t="shared" si="56"/>
        <v>1749</v>
      </c>
      <c r="M1753" s="21" t="str">
        <f t="shared" si="57"/>
        <v/>
      </c>
      <c r="N1753" s="29">
        <f>IF($L1752 = 8,[9]Sheet1!J244,0)</f>
        <v>0</v>
      </c>
      <c r="O1753" s="29">
        <f>IF($L1752 = 8,[9]Sheet1!K244,0)</f>
        <v>0</v>
      </c>
      <c r="P1753" s="29">
        <f>IF($L1752 = 8,[9]Sheet1!L244,0)</f>
        <v>0</v>
      </c>
      <c r="Q1753" s="29">
        <f>IF($L1752 = 8,[9]Sheet1!M244,0)</f>
        <v>0</v>
      </c>
      <c r="R1753" s="29">
        <f>IF($L1752 = 8,[9]Sheet1!N244,0)</f>
        <v>0</v>
      </c>
      <c r="Z1753"/>
    </row>
    <row r="1754" spans="1:26">
      <c r="A1754" s="18" t="str">
        <f t="array" ref="A1754">IF(ROW(B1754)-6&lt;A$1,VLOOKUP(LOOKUP("zzzz",CHOOSE({1,2},"",INDEX([1]Sheet1!$P$1:$P$65000,SMALL(IF([1]Sheet1!P$1:P$65000&lt;&gt;"",ROW([1]Sheet1!P$1:P$65000)),ROWS(D$5:D1754))))),[1]Sheet1!$C$5:$D$65000,2,FALSE),IF(L1754&gt;$A$1,"",IF(A1753="","Figure "&amp;L1754,IFERROR(VLOOKUP(A1753,[1]Sheet1!$D$5:$Q$65000,14,FALSE),IFERROR(VLOOKUP(A1753,[1]Sheet1!$A$5:$D$65000,4,FALSE),"Figure " &amp; L1754)))))</f>
        <v/>
      </c>
      <c r="B1754" s="19" t="str">
        <f>IFERROR(IF($A1754="","",VLOOKUP($A1754,[1]Sheet1!$D$5:$R$65000,15,FALSE)),"")</f>
        <v/>
      </c>
      <c r="C1754" s="20" t="str">
        <f>IFERROR(IF(A1754="","",VLOOKUP($A1754,[1]Sheet1!$D$5:$N$65000,3,FALSE)),"")</f>
        <v/>
      </c>
      <c r="D1754" s="20" t="str">
        <f>IFERROR(IF($A1754="","",VLOOKUP($A1754,[1]Sheet1!$D$5:$N$65000,4,FALSE)),"")</f>
        <v/>
      </c>
      <c r="E1754" s="20" t="str">
        <f>IFERROR(IF($A1754="","",VLOOKUP($A1754,[1]Sheet1!$D$5:$N$65000,5,FALSE)),"")</f>
        <v/>
      </c>
      <c r="F1754" s="20" t="str">
        <f>IFERROR(IF($A1754="","",VLOOKUP($A1754,[1]Sheet1!$D$5:$N$65000,6,FALSE)),"")</f>
        <v/>
      </c>
      <c r="G1754" s="20" t="str">
        <f>IFERROR(IF($A1754="","",VLOOKUP($A1754,[1]Sheet1!$D$5:$N$65000,7,FALSE)),"")</f>
        <v/>
      </c>
      <c r="H1754" s="20" t="str">
        <f>IFERROR(IF($A1754="","",VLOOKUP($A1754,[1]Sheet1!$D$5:$N$65000,8,FALSE)),"")</f>
        <v/>
      </c>
      <c r="I1754" s="20" t="str">
        <f>IFERROR(IF($A1754="","",VLOOKUP($A1754,[1]Sheet1!$D$5:$N$65000,9,FALSE)),"")</f>
        <v/>
      </c>
      <c r="J1754" s="20" t="str">
        <f>IFERROR(IF($A1754="","",VLOOKUP($A1754,[1]Sheet1!$D$5:$N$65000,10,FALSE)),"")</f>
        <v/>
      </c>
      <c r="K1754" s="20" t="str">
        <f>IFERROR(IF($A1754="","",VLOOKUP($A1754,[1]Sheet1!$D$5:$N$65000,11,FALSE)),"")</f>
        <v/>
      </c>
      <c r="L1754" s="3">
        <f t="shared" si="56"/>
        <v>1750</v>
      </c>
      <c r="M1754" s="21" t="str">
        <f t="shared" si="57"/>
        <v/>
      </c>
      <c r="N1754" s="29">
        <f>IF($L1753 = 8,[9]Sheet1!J245,0)</f>
        <v>0</v>
      </c>
      <c r="O1754" s="29">
        <f>IF($L1753 = 8,[9]Sheet1!K245,0)</f>
        <v>0</v>
      </c>
      <c r="P1754" s="29">
        <f>IF($L1753 = 8,[9]Sheet1!L245,0)</f>
        <v>0</v>
      </c>
      <c r="Q1754" s="29">
        <f>IF($L1753 = 8,[9]Sheet1!M245,0)</f>
        <v>0</v>
      </c>
      <c r="R1754" s="29">
        <f>IF($L1753 = 8,[9]Sheet1!N245,0)</f>
        <v>0</v>
      </c>
      <c r="Z1754"/>
    </row>
    <row r="1755" spans="1:26">
      <c r="A1755" s="18" t="str">
        <f t="array" ref="A1755">IF(ROW(B1755)-6&lt;A$1,VLOOKUP(LOOKUP("zzzz",CHOOSE({1,2},"",INDEX([1]Sheet1!$P$1:$P$65000,SMALL(IF([1]Sheet1!P$1:P$65000&lt;&gt;"",ROW([1]Sheet1!P$1:P$65000)),ROWS(D$5:D1755))))),[1]Sheet1!$C$5:$D$65000,2,FALSE),IF(L1755&gt;$A$1,"",IF(A1754="","Figure "&amp;L1755,IFERROR(VLOOKUP(A1754,[1]Sheet1!$D$5:$Q$65000,14,FALSE),IFERROR(VLOOKUP(A1754,[1]Sheet1!$A$5:$D$65000,4,FALSE),"Figure " &amp; L1755)))))</f>
        <v/>
      </c>
      <c r="B1755" s="19" t="str">
        <f>IFERROR(IF($A1755="","",VLOOKUP($A1755,[1]Sheet1!$D$5:$R$65000,15,FALSE)),"")</f>
        <v/>
      </c>
      <c r="C1755" s="20" t="str">
        <f>IFERROR(IF(A1755="","",VLOOKUP($A1755,[1]Sheet1!$D$5:$N$65000,3,FALSE)),"")</f>
        <v/>
      </c>
      <c r="D1755" s="20" t="str">
        <f>IFERROR(IF($A1755="","",VLOOKUP($A1755,[1]Sheet1!$D$5:$N$65000,4,FALSE)),"")</f>
        <v/>
      </c>
      <c r="E1755" s="20" t="str">
        <f>IFERROR(IF($A1755="","",VLOOKUP($A1755,[1]Sheet1!$D$5:$N$65000,5,FALSE)),"")</f>
        <v/>
      </c>
      <c r="F1755" s="20" t="str">
        <f>IFERROR(IF($A1755="","",VLOOKUP($A1755,[1]Sheet1!$D$5:$N$65000,6,FALSE)),"")</f>
        <v/>
      </c>
      <c r="G1755" s="20" t="str">
        <f>IFERROR(IF($A1755="","",VLOOKUP($A1755,[1]Sheet1!$D$5:$N$65000,7,FALSE)),"")</f>
        <v/>
      </c>
      <c r="H1755" s="20" t="str">
        <f>IFERROR(IF($A1755="","",VLOOKUP($A1755,[1]Sheet1!$D$5:$N$65000,8,FALSE)),"")</f>
        <v/>
      </c>
      <c r="I1755" s="20" t="str">
        <f>IFERROR(IF($A1755="","",VLOOKUP($A1755,[1]Sheet1!$D$5:$N$65000,9,FALSE)),"")</f>
        <v/>
      </c>
      <c r="J1755" s="20" t="str">
        <f>IFERROR(IF($A1755="","",VLOOKUP($A1755,[1]Sheet1!$D$5:$N$65000,10,FALSE)),"")</f>
        <v/>
      </c>
      <c r="K1755" s="20" t="str">
        <f>IFERROR(IF($A1755="","",VLOOKUP($A1755,[1]Sheet1!$D$5:$N$65000,11,FALSE)),"")</f>
        <v/>
      </c>
      <c r="L1755" s="3">
        <f t="shared" si="56"/>
        <v>1751</v>
      </c>
      <c r="M1755" s="21" t="str">
        <f t="shared" si="57"/>
        <v/>
      </c>
      <c r="N1755" s="29">
        <f>IF($L1754 = 8,[9]Sheet1!J246,0)</f>
        <v>0</v>
      </c>
      <c r="O1755" s="29">
        <f>IF($L1754 = 8,[9]Sheet1!K246,0)</f>
        <v>0</v>
      </c>
      <c r="P1755" s="29">
        <f>IF($L1754 = 8,[9]Sheet1!L246,0)</f>
        <v>0</v>
      </c>
      <c r="Q1755" s="29">
        <f>IF($L1754 = 8,[9]Sheet1!M246,0)</f>
        <v>0</v>
      </c>
      <c r="R1755" s="29">
        <f>IF($L1754 = 8,[9]Sheet1!N246,0)</f>
        <v>0</v>
      </c>
      <c r="Z1755"/>
    </row>
    <row r="1756" spans="1:26">
      <c r="A1756" s="18" t="str">
        <f t="array" ref="A1756">IF(ROW(B1756)-6&lt;A$1,VLOOKUP(LOOKUP("zzzz",CHOOSE({1,2},"",INDEX([1]Sheet1!$P$1:$P$65000,SMALL(IF([1]Sheet1!P$1:P$65000&lt;&gt;"",ROW([1]Sheet1!P$1:P$65000)),ROWS(D$5:D1756))))),[1]Sheet1!$C$5:$D$65000,2,FALSE),IF(L1756&gt;$A$1,"",IF(A1755="","Figure "&amp;L1756,IFERROR(VLOOKUP(A1755,[1]Sheet1!$D$5:$Q$65000,14,FALSE),IFERROR(VLOOKUP(A1755,[1]Sheet1!$A$5:$D$65000,4,FALSE),"Figure " &amp; L1756)))))</f>
        <v/>
      </c>
      <c r="B1756" s="19" t="str">
        <f>IFERROR(IF($A1756="","",VLOOKUP($A1756,[1]Sheet1!$D$5:$R$65000,15,FALSE)),"")</f>
        <v/>
      </c>
      <c r="C1756" s="20" t="str">
        <f>IFERROR(IF(A1756="","",VLOOKUP($A1756,[1]Sheet1!$D$5:$N$65000,3,FALSE)),"")</f>
        <v/>
      </c>
      <c r="D1756" s="20" t="str">
        <f>IFERROR(IF($A1756="","",VLOOKUP($A1756,[1]Sheet1!$D$5:$N$65000,4,FALSE)),"")</f>
        <v/>
      </c>
      <c r="E1756" s="20" t="str">
        <f>IFERROR(IF($A1756="","",VLOOKUP($A1756,[1]Sheet1!$D$5:$N$65000,5,FALSE)),"")</f>
        <v/>
      </c>
      <c r="F1756" s="20" t="str">
        <f>IFERROR(IF($A1756="","",VLOOKUP($A1756,[1]Sheet1!$D$5:$N$65000,6,FALSE)),"")</f>
        <v/>
      </c>
      <c r="G1756" s="20" t="str">
        <f>IFERROR(IF($A1756="","",VLOOKUP($A1756,[1]Sheet1!$D$5:$N$65000,7,FALSE)),"")</f>
        <v/>
      </c>
      <c r="H1756" s="20" t="str">
        <f>IFERROR(IF($A1756="","",VLOOKUP($A1756,[1]Sheet1!$D$5:$N$65000,8,FALSE)),"")</f>
        <v/>
      </c>
      <c r="I1756" s="20" t="str">
        <f>IFERROR(IF($A1756="","",VLOOKUP($A1756,[1]Sheet1!$D$5:$N$65000,9,FALSE)),"")</f>
        <v/>
      </c>
      <c r="J1756" s="20" t="str">
        <f>IFERROR(IF($A1756="","",VLOOKUP($A1756,[1]Sheet1!$D$5:$N$65000,10,FALSE)),"")</f>
        <v/>
      </c>
      <c r="K1756" s="20" t="str">
        <f>IFERROR(IF($A1756="","",VLOOKUP($A1756,[1]Sheet1!$D$5:$N$65000,11,FALSE)),"")</f>
        <v/>
      </c>
      <c r="L1756" s="3">
        <f t="shared" si="56"/>
        <v>1752</v>
      </c>
      <c r="M1756" s="21" t="str">
        <f t="shared" si="57"/>
        <v/>
      </c>
      <c r="N1756" s="29">
        <f>IF($L1755 = 8,[9]Sheet1!J247,0)</f>
        <v>0</v>
      </c>
      <c r="O1756" s="29">
        <f>IF($L1755 = 8,[9]Sheet1!K247,0)</f>
        <v>0</v>
      </c>
      <c r="P1756" s="29">
        <f>IF($L1755 = 8,[9]Sheet1!L247,0)</f>
        <v>0</v>
      </c>
      <c r="Q1756" s="29">
        <f>IF($L1755 = 8,[9]Sheet1!M247,0)</f>
        <v>0</v>
      </c>
      <c r="R1756" s="29">
        <f>IF($L1755 = 8,[9]Sheet1!N247,0)</f>
        <v>0</v>
      </c>
      <c r="Z1756"/>
    </row>
    <row r="1757" spans="1:26">
      <c r="A1757" s="18" t="str">
        <f t="array" ref="A1757">IF(ROW(B1757)-6&lt;A$1,VLOOKUP(LOOKUP("zzzz",CHOOSE({1,2},"",INDEX([1]Sheet1!$P$1:$P$65000,SMALL(IF([1]Sheet1!P$1:P$65000&lt;&gt;"",ROW([1]Sheet1!P$1:P$65000)),ROWS(D$5:D1757))))),[1]Sheet1!$C$5:$D$65000,2,FALSE),IF(L1757&gt;$A$1,"",IF(A1756="","Figure "&amp;L1757,IFERROR(VLOOKUP(A1756,[1]Sheet1!$D$5:$Q$65000,14,FALSE),IFERROR(VLOOKUP(A1756,[1]Sheet1!$A$5:$D$65000,4,FALSE),"Figure " &amp; L1757)))))</f>
        <v/>
      </c>
      <c r="B1757" s="19" t="str">
        <f>IFERROR(IF($A1757="","",VLOOKUP($A1757,[1]Sheet1!$D$5:$R$65000,15,FALSE)),"")</f>
        <v/>
      </c>
      <c r="C1757" s="20" t="str">
        <f>IFERROR(IF(A1757="","",VLOOKUP($A1757,[1]Sheet1!$D$5:$N$65000,3,FALSE)),"")</f>
        <v/>
      </c>
      <c r="D1757" s="20" t="str">
        <f>IFERROR(IF($A1757="","",VLOOKUP($A1757,[1]Sheet1!$D$5:$N$65000,4,FALSE)),"")</f>
        <v/>
      </c>
      <c r="E1757" s="20" t="str">
        <f>IFERROR(IF($A1757="","",VLOOKUP($A1757,[1]Sheet1!$D$5:$N$65000,5,FALSE)),"")</f>
        <v/>
      </c>
      <c r="F1757" s="20" t="str">
        <f>IFERROR(IF($A1757="","",VLOOKUP($A1757,[1]Sheet1!$D$5:$N$65000,6,FALSE)),"")</f>
        <v/>
      </c>
      <c r="G1757" s="20" t="str">
        <f>IFERROR(IF($A1757="","",VLOOKUP($A1757,[1]Sheet1!$D$5:$N$65000,7,FALSE)),"")</f>
        <v/>
      </c>
      <c r="H1757" s="20" t="str">
        <f>IFERROR(IF($A1757="","",VLOOKUP($A1757,[1]Sheet1!$D$5:$N$65000,8,FALSE)),"")</f>
        <v/>
      </c>
      <c r="I1757" s="20" t="str">
        <f>IFERROR(IF($A1757="","",VLOOKUP($A1757,[1]Sheet1!$D$5:$N$65000,9,FALSE)),"")</f>
        <v/>
      </c>
      <c r="J1757" s="20" t="str">
        <f>IFERROR(IF($A1757="","",VLOOKUP($A1757,[1]Sheet1!$D$5:$N$65000,10,FALSE)),"")</f>
        <v/>
      </c>
      <c r="K1757" s="20" t="str">
        <f>IFERROR(IF($A1757="","",VLOOKUP($A1757,[1]Sheet1!$D$5:$N$65000,11,FALSE)),"")</f>
        <v/>
      </c>
      <c r="L1757" s="3">
        <f t="shared" si="56"/>
        <v>1753</v>
      </c>
      <c r="M1757" s="21" t="str">
        <f t="shared" si="57"/>
        <v/>
      </c>
      <c r="N1757" s="29">
        <f>IF($L1756 = 8,[9]Sheet1!J248,0)</f>
        <v>0</v>
      </c>
      <c r="O1757" s="29">
        <f>IF($L1756 = 8,[9]Sheet1!K248,0)</f>
        <v>0</v>
      </c>
      <c r="P1757" s="29">
        <f>IF($L1756 = 8,[9]Sheet1!L248,0)</f>
        <v>0</v>
      </c>
      <c r="Q1757" s="29">
        <f>IF($L1756 = 8,[9]Sheet1!M248,0)</f>
        <v>0</v>
      </c>
      <c r="R1757" s="29">
        <f>IF($L1756 = 8,[9]Sheet1!N248,0)</f>
        <v>0</v>
      </c>
      <c r="Z1757"/>
    </row>
    <row r="1758" spans="1:26">
      <c r="A1758" s="18" t="str">
        <f t="array" ref="A1758">IF(ROW(B1758)-6&lt;A$1,VLOOKUP(LOOKUP("zzzz",CHOOSE({1,2},"",INDEX([1]Sheet1!$P$1:$P$65000,SMALL(IF([1]Sheet1!P$1:P$65000&lt;&gt;"",ROW([1]Sheet1!P$1:P$65000)),ROWS(D$5:D1758))))),[1]Sheet1!$C$5:$D$65000,2,FALSE),IF(L1758&gt;$A$1,"",IF(A1757="","Figure "&amp;L1758,IFERROR(VLOOKUP(A1757,[1]Sheet1!$D$5:$Q$65000,14,FALSE),IFERROR(VLOOKUP(A1757,[1]Sheet1!$A$5:$D$65000,4,FALSE),"Figure " &amp; L1758)))))</f>
        <v/>
      </c>
      <c r="B1758" s="19" t="str">
        <f>IFERROR(IF($A1758="","",VLOOKUP($A1758,[1]Sheet1!$D$5:$R$65000,15,FALSE)),"")</f>
        <v/>
      </c>
      <c r="C1758" s="20" t="str">
        <f>IFERROR(IF(A1758="","",VLOOKUP($A1758,[1]Sheet1!$D$5:$N$65000,3,FALSE)),"")</f>
        <v/>
      </c>
      <c r="D1758" s="20" t="str">
        <f>IFERROR(IF($A1758="","",VLOOKUP($A1758,[1]Sheet1!$D$5:$N$65000,4,FALSE)),"")</f>
        <v/>
      </c>
      <c r="E1758" s="20" t="str">
        <f>IFERROR(IF($A1758="","",VLOOKUP($A1758,[1]Sheet1!$D$5:$N$65000,5,FALSE)),"")</f>
        <v/>
      </c>
      <c r="F1758" s="20" t="str">
        <f>IFERROR(IF($A1758="","",VLOOKUP($A1758,[1]Sheet1!$D$5:$N$65000,6,FALSE)),"")</f>
        <v/>
      </c>
      <c r="G1758" s="20" t="str">
        <f>IFERROR(IF($A1758="","",VLOOKUP($A1758,[1]Sheet1!$D$5:$N$65000,7,FALSE)),"")</f>
        <v/>
      </c>
      <c r="H1758" s="20" t="str">
        <f>IFERROR(IF($A1758="","",VLOOKUP($A1758,[1]Sheet1!$D$5:$N$65000,8,FALSE)),"")</f>
        <v/>
      </c>
      <c r="I1758" s="20" t="str">
        <f>IFERROR(IF($A1758="","",VLOOKUP($A1758,[1]Sheet1!$D$5:$N$65000,9,FALSE)),"")</f>
        <v/>
      </c>
      <c r="J1758" s="20" t="str">
        <f>IFERROR(IF($A1758="","",VLOOKUP($A1758,[1]Sheet1!$D$5:$N$65000,10,FALSE)),"")</f>
        <v/>
      </c>
      <c r="K1758" s="20" t="str">
        <f>IFERROR(IF($A1758="","",VLOOKUP($A1758,[1]Sheet1!$D$5:$N$65000,11,FALSE)),"")</f>
        <v/>
      </c>
      <c r="L1758" s="3">
        <f t="shared" si="56"/>
        <v>1754</v>
      </c>
      <c r="M1758" s="21" t="str">
        <f t="shared" si="57"/>
        <v/>
      </c>
      <c r="N1758" s="29">
        <f>IF($L1757 = 8,[9]Sheet1!J249,0)</f>
        <v>0</v>
      </c>
      <c r="O1758" s="29">
        <f>IF($L1757 = 8,[9]Sheet1!K249,0)</f>
        <v>0</v>
      </c>
      <c r="P1758" s="29">
        <f>IF($L1757 = 8,[9]Sheet1!L249,0)</f>
        <v>0</v>
      </c>
      <c r="Q1758" s="29">
        <f>IF($L1757 = 8,[9]Sheet1!M249,0)</f>
        <v>0</v>
      </c>
      <c r="R1758" s="29">
        <f>IF($L1757 = 8,[9]Sheet1!N249,0)</f>
        <v>0</v>
      </c>
      <c r="Z1758"/>
    </row>
    <row r="1759" spans="1:26">
      <c r="A1759" s="18" t="str">
        <f t="array" ref="A1759">IF(ROW(B1759)-6&lt;A$1,VLOOKUP(LOOKUP("zzzz",CHOOSE({1,2},"",INDEX([1]Sheet1!$P$1:$P$65000,SMALL(IF([1]Sheet1!P$1:P$65000&lt;&gt;"",ROW([1]Sheet1!P$1:P$65000)),ROWS(D$5:D1759))))),[1]Sheet1!$C$5:$D$65000,2,FALSE),IF(L1759&gt;$A$1,"",IF(A1758="","Figure "&amp;L1759,IFERROR(VLOOKUP(A1758,[1]Sheet1!$D$5:$Q$65000,14,FALSE),IFERROR(VLOOKUP(A1758,[1]Sheet1!$A$5:$D$65000,4,FALSE),"Figure " &amp; L1759)))))</f>
        <v/>
      </c>
      <c r="B1759" s="19" t="str">
        <f>IFERROR(IF($A1759="","",VLOOKUP($A1759,[1]Sheet1!$D$5:$R$65000,15,FALSE)),"")</f>
        <v/>
      </c>
      <c r="C1759" s="20" t="str">
        <f>IFERROR(IF(A1759="","",VLOOKUP($A1759,[1]Sheet1!$D$5:$N$65000,3,FALSE)),"")</f>
        <v/>
      </c>
      <c r="D1759" s="20" t="str">
        <f>IFERROR(IF($A1759="","",VLOOKUP($A1759,[1]Sheet1!$D$5:$N$65000,4,FALSE)),"")</f>
        <v/>
      </c>
      <c r="E1759" s="20" t="str">
        <f>IFERROR(IF($A1759="","",VLOOKUP($A1759,[1]Sheet1!$D$5:$N$65000,5,FALSE)),"")</f>
        <v/>
      </c>
      <c r="F1759" s="20" t="str">
        <f>IFERROR(IF($A1759="","",VLOOKUP($A1759,[1]Sheet1!$D$5:$N$65000,6,FALSE)),"")</f>
        <v/>
      </c>
      <c r="G1759" s="20" t="str">
        <f>IFERROR(IF($A1759="","",VLOOKUP($A1759,[1]Sheet1!$D$5:$N$65000,7,FALSE)),"")</f>
        <v/>
      </c>
      <c r="H1759" s="20" t="str">
        <f>IFERROR(IF($A1759="","",VLOOKUP($A1759,[1]Sheet1!$D$5:$N$65000,8,FALSE)),"")</f>
        <v/>
      </c>
      <c r="I1759" s="20" t="str">
        <f>IFERROR(IF($A1759="","",VLOOKUP($A1759,[1]Sheet1!$D$5:$N$65000,9,FALSE)),"")</f>
        <v/>
      </c>
      <c r="J1759" s="20" t="str">
        <f>IFERROR(IF($A1759="","",VLOOKUP($A1759,[1]Sheet1!$D$5:$N$65000,10,FALSE)),"")</f>
        <v/>
      </c>
      <c r="K1759" s="20" t="str">
        <f>IFERROR(IF($A1759="","",VLOOKUP($A1759,[1]Sheet1!$D$5:$N$65000,11,FALSE)),"")</f>
        <v/>
      </c>
      <c r="L1759" s="3">
        <f t="shared" si="56"/>
        <v>1755</v>
      </c>
      <c r="M1759" s="21" t="str">
        <f t="shared" si="57"/>
        <v/>
      </c>
      <c r="N1759" s="29">
        <f>IF($L1758 = 8,[9]Sheet1!J250,0)</f>
        <v>0</v>
      </c>
      <c r="O1759" s="29">
        <f>IF($L1758 = 8,[9]Sheet1!K250,0)</f>
        <v>0</v>
      </c>
      <c r="P1759" s="29">
        <f>IF($L1758 = 8,[9]Sheet1!L250,0)</f>
        <v>0</v>
      </c>
      <c r="Q1759" s="29">
        <f>IF($L1758 = 8,[9]Sheet1!M250,0)</f>
        <v>0</v>
      </c>
      <c r="R1759" s="29">
        <f>IF($L1758 = 8,[9]Sheet1!N250,0)</f>
        <v>0</v>
      </c>
      <c r="Z1759"/>
    </row>
    <row r="1760" spans="1:26">
      <c r="A1760" s="18" t="str">
        <f t="array" ref="A1760">IF(ROW(B1760)-6&lt;A$1,VLOOKUP(LOOKUP("zzzz",CHOOSE({1,2},"",INDEX([1]Sheet1!$P$1:$P$65000,SMALL(IF([1]Sheet1!P$1:P$65000&lt;&gt;"",ROW([1]Sheet1!P$1:P$65000)),ROWS(D$5:D1760))))),[1]Sheet1!$C$5:$D$65000,2,FALSE),IF(L1760&gt;$A$1,"",IF(A1759="","Figure "&amp;L1760,IFERROR(VLOOKUP(A1759,[1]Sheet1!$D$5:$Q$65000,14,FALSE),IFERROR(VLOOKUP(A1759,[1]Sheet1!$A$5:$D$65000,4,FALSE),"Figure " &amp; L1760)))))</f>
        <v/>
      </c>
      <c r="B1760" s="19" t="str">
        <f>IFERROR(IF($A1760="","",VLOOKUP($A1760,[1]Sheet1!$D$5:$R$65000,15,FALSE)),"")</f>
        <v/>
      </c>
      <c r="C1760" s="20" t="str">
        <f>IFERROR(IF(A1760="","",VLOOKUP($A1760,[1]Sheet1!$D$5:$N$65000,3,FALSE)),"")</f>
        <v/>
      </c>
      <c r="D1760" s="20" t="str">
        <f>IFERROR(IF($A1760="","",VLOOKUP($A1760,[1]Sheet1!$D$5:$N$65000,4,FALSE)),"")</f>
        <v/>
      </c>
      <c r="E1760" s="20" t="str">
        <f>IFERROR(IF($A1760="","",VLOOKUP($A1760,[1]Sheet1!$D$5:$N$65000,5,FALSE)),"")</f>
        <v/>
      </c>
      <c r="F1760" s="20" t="str">
        <f>IFERROR(IF($A1760="","",VLOOKUP($A1760,[1]Sheet1!$D$5:$N$65000,6,FALSE)),"")</f>
        <v/>
      </c>
      <c r="G1760" s="20" t="str">
        <f>IFERROR(IF($A1760="","",VLOOKUP($A1760,[1]Sheet1!$D$5:$N$65000,7,FALSE)),"")</f>
        <v/>
      </c>
      <c r="H1760" s="20" t="str">
        <f>IFERROR(IF($A1760="","",VLOOKUP($A1760,[1]Sheet1!$D$5:$N$65000,8,FALSE)),"")</f>
        <v/>
      </c>
      <c r="I1760" s="20" t="str">
        <f>IFERROR(IF($A1760="","",VLOOKUP($A1760,[1]Sheet1!$D$5:$N$65000,9,FALSE)),"")</f>
        <v/>
      </c>
      <c r="J1760" s="20" t="str">
        <f>IFERROR(IF($A1760="","",VLOOKUP($A1760,[1]Sheet1!$D$5:$N$65000,10,FALSE)),"")</f>
        <v/>
      </c>
      <c r="K1760" s="20" t="str">
        <f>IFERROR(IF($A1760="","",VLOOKUP($A1760,[1]Sheet1!$D$5:$N$65000,11,FALSE)),"")</f>
        <v/>
      </c>
      <c r="L1760" s="3">
        <f t="shared" si="56"/>
        <v>1756</v>
      </c>
      <c r="M1760" s="21" t="str">
        <f t="shared" si="57"/>
        <v/>
      </c>
      <c r="N1760" s="29">
        <f>IF($L1759 = 8,[9]Sheet1!J251,0)</f>
        <v>0</v>
      </c>
      <c r="O1760" s="29">
        <f>IF($L1759 = 8,[9]Sheet1!K251,0)</f>
        <v>0</v>
      </c>
      <c r="P1760" s="29">
        <f>IF($L1759 = 8,[9]Sheet1!L251,0)</f>
        <v>0</v>
      </c>
      <c r="Q1760" s="29">
        <f>IF($L1759 = 8,[9]Sheet1!M251,0)</f>
        <v>0</v>
      </c>
      <c r="R1760" s="29">
        <f>IF($L1759 = 8,[9]Sheet1!N251,0)</f>
        <v>0</v>
      </c>
      <c r="Z1760"/>
    </row>
    <row r="1761" spans="1:26">
      <c r="A1761" s="18" t="str">
        <f t="array" ref="A1761">IF(ROW(B1761)-6&lt;A$1,VLOOKUP(LOOKUP("zzzz",CHOOSE({1,2},"",INDEX([1]Sheet1!$P$1:$P$65000,SMALL(IF([1]Sheet1!P$1:P$65000&lt;&gt;"",ROW([1]Sheet1!P$1:P$65000)),ROWS(D$5:D1761))))),[1]Sheet1!$C$5:$D$65000,2,FALSE),IF(L1761&gt;$A$1,"",IF(A1760="","Figure "&amp;L1761,IFERROR(VLOOKUP(A1760,[1]Sheet1!$D$5:$Q$65000,14,FALSE),IFERROR(VLOOKUP(A1760,[1]Sheet1!$A$5:$D$65000,4,FALSE),"Figure " &amp; L1761)))))</f>
        <v/>
      </c>
      <c r="B1761" s="19" t="str">
        <f>IFERROR(IF($A1761="","",VLOOKUP($A1761,[1]Sheet1!$D$5:$R$65000,15,FALSE)),"")</f>
        <v/>
      </c>
      <c r="C1761" s="20" t="str">
        <f>IFERROR(IF(A1761="","",VLOOKUP($A1761,[1]Sheet1!$D$5:$N$65000,3,FALSE)),"")</f>
        <v/>
      </c>
      <c r="D1761" s="20" t="str">
        <f>IFERROR(IF($A1761="","",VLOOKUP($A1761,[1]Sheet1!$D$5:$N$65000,4,FALSE)),"")</f>
        <v/>
      </c>
      <c r="E1761" s="20" t="str">
        <f>IFERROR(IF($A1761="","",VLOOKUP($A1761,[1]Sheet1!$D$5:$N$65000,5,FALSE)),"")</f>
        <v/>
      </c>
      <c r="F1761" s="20" t="str">
        <f>IFERROR(IF($A1761="","",VLOOKUP($A1761,[1]Sheet1!$D$5:$N$65000,6,FALSE)),"")</f>
        <v/>
      </c>
      <c r="G1761" s="20" t="str">
        <f>IFERROR(IF($A1761="","",VLOOKUP($A1761,[1]Sheet1!$D$5:$N$65000,7,FALSE)),"")</f>
        <v/>
      </c>
      <c r="H1761" s="20" t="str">
        <f>IFERROR(IF($A1761="","",VLOOKUP($A1761,[1]Sheet1!$D$5:$N$65000,8,FALSE)),"")</f>
        <v/>
      </c>
      <c r="I1761" s="20" t="str">
        <f>IFERROR(IF($A1761="","",VLOOKUP($A1761,[1]Sheet1!$D$5:$N$65000,9,FALSE)),"")</f>
        <v/>
      </c>
      <c r="J1761" s="20" t="str">
        <f>IFERROR(IF($A1761="","",VLOOKUP($A1761,[1]Sheet1!$D$5:$N$65000,10,FALSE)),"")</f>
        <v/>
      </c>
      <c r="K1761" s="20" t="str">
        <f>IFERROR(IF($A1761="","",VLOOKUP($A1761,[1]Sheet1!$D$5:$N$65000,11,FALSE)),"")</f>
        <v/>
      </c>
      <c r="L1761" s="3">
        <f t="shared" si="56"/>
        <v>1757</v>
      </c>
      <c r="M1761" s="21" t="str">
        <f t="shared" si="57"/>
        <v/>
      </c>
      <c r="N1761" s="29">
        <f>IF($L1760 = 8,[9]Sheet1!J252,0)</f>
        <v>0</v>
      </c>
      <c r="O1761" s="29">
        <f>IF($L1760 = 8,[9]Sheet1!K252,0)</f>
        <v>0</v>
      </c>
      <c r="P1761" s="29">
        <f>IF($L1760 = 8,[9]Sheet1!L252,0)</f>
        <v>0</v>
      </c>
      <c r="Q1761" s="29">
        <f>IF($L1760 = 8,[9]Sheet1!M252,0)</f>
        <v>0</v>
      </c>
      <c r="R1761" s="29">
        <f>IF($L1760 = 8,[9]Sheet1!N252,0)</f>
        <v>0</v>
      </c>
      <c r="Z1761"/>
    </row>
    <row r="1762" spans="1:26">
      <c r="A1762" s="18" t="str">
        <f t="array" ref="A1762">IF(ROW(B1762)-6&lt;A$1,VLOOKUP(LOOKUP("zzzz",CHOOSE({1,2},"",INDEX([1]Sheet1!$P$1:$P$65000,SMALL(IF([1]Sheet1!P$1:P$65000&lt;&gt;"",ROW([1]Sheet1!P$1:P$65000)),ROWS(D$5:D1762))))),[1]Sheet1!$C$5:$D$65000,2,FALSE),IF(L1762&gt;$A$1,"",IF(A1761="","Figure "&amp;L1762,IFERROR(VLOOKUP(A1761,[1]Sheet1!$D$5:$Q$65000,14,FALSE),IFERROR(VLOOKUP(A1761,[1]Sheet1!$A$5:$D$65000,4,FALSE),"Figure " &amp; L1762)))))</f>
        <v/>
      </c>
      <c r="B1762" s="19" t="str">
        <f>IFERROR(IF($A1762="","",VLOOKUP($A1762,[1]Sheet1!$D$5:$R$65000,15,FALSE)),"")</f>
        <v/>
      </c>
      <c r="C1762" s="20" t="str">
        <f>IFERROR(IF(A1762="","",VLOOKUP($A1762,[1]Sheet1!$D$5:$N$65000,3,FALSE)),"")</f>
        <v/>
      </c>
      <c r="D1762" s="20" t="str">
        <f>IFERROR(IF($A1762="","",VLOOKUP($A1762,[1]Sheet1!$D$5:$N$65000,4,FALSE)),"")</f>
        <v/>
      </c>
      <c r="E1762" s="20" t="str">
        <f>IFERROR(IF($A1762="","",VLOOKUP($A1762,[1]Sheet1!$D$5:$N$65000,5,FALSE)),"")</f>
        <v/>
      </c>
      <c r="F1762" s="20" t="str">
        <f>IFERROR(IF($A1762="","",VLOOKUP($A1762,[1]Sheet1!$D$5:$N$65000,6,FALSE)),"")</f>
        <v/>
      </c>
      <c r="G1762" s="20" t="str">
        <f>IFERROR(IF($A1762="","",VLOOKUP($A1762,[1]Sheet1!$D$5:$N$65000,7,FALSE)),"")</f>
        <v/>
      </c>
      <c r="H1762" s="20" t="str">
        <f>IFERROR(IF($A1762="","",VLOOKUP($A1762,[1]Sheet1!$D$5:$N$65000,8,FALSE)),"")</f>
        <v/>
      </c>
      <c r="I1762" s="20" t="str">
        <f>IFERROR(IF($A1762="","",VLOOKUP($A1762,[1]Sheet1!$D$5:$N$65000,9,FALSE)),"")</f>
        <v/>
      </c>
      <c r="J1762" s="20" t="str">
        <f>IFERROR(IF($A1762="","",VLOOKUP($A1762,[1]Sheet1!$D$5:$N$65000,10,FALSE)),"")</f>
        <v/>
      </c>
      <c r="K1762" s="20" t="str">
        <f>IFERROR(IF($A1762="","",VLOOKUP($A1762,[1]Sheet1!$D$5:$N$65000,11,FALSE)),"")</f>
        <v/>
      </c>
      <c r="L1762" s="3">
        <f t="shared" si="56"/>
        <v>1758</v>
      </c>
      <c r="M1762" s="21" t="str">
        <f t="shared" si="57"/>
        <v/>
      </c>
      <c r="N1762" s="29">
        <f>IF($L1761 = 8,[9]Sheet1!J253,0)</f>
        <v>0</v>
      </c>
      <c r="O1762" s="29">
        <f>IF($L1761 = 8,[9]Sheet1!K253,0)</f>
        <v>0</v>
      </c>
      <c r="P1762" s="29">
        <f>IF($L1761 = 8,[9]Sheet1!L253,0)</f>
        <v>0</v>
      </c>
      <c r="Q1762" s="29">
        <f>IF($L1761 = 8,[9]Sheet1!M253,0)</f>
        <v>0</v>
      </c>
      <c r="R1762" s="29">
        <f>IF($L1761 = 8,[9]Sheet1!N253,0)</f>
        <v>0</v>
      </c>
      <c r="Z1762"/>
    </row>
    <row r="1763" spans="1:26">
      <c r="A1763" s="18" t="str">
        <f t="array" ref="A1763">IF(ROW(B1763)-6&lt;A$1,VLOOKUP(LOOKUP("zzzz",CHOOSE({1,2},"",INDEX([1]Sheet1!$P$1:$P$65000,SMALL(IF([1]Sheet1!P$1:P$65000&lt;&gt;"",ROW([1]Sheet1!P$1:P$65000)),ROWS(D$5:D1763))))),[1]Sheet1!$C$5:$D$65000,2,FALSE),IF(L1763&gt;$A$1,"",IF(A1762="","Figure "&amp;L1763,IFERROR(VLOOKUP(A1762,[1]Sheet1!$D$5:$Q$65000,14,FALSE),IFERROR(VLOOKUP(A1762,[1]Sheet1!$A$5:$D$65000,4,FALSE),"Figure " &amp; L1763)))))</f>
        <v/>
      </c>
      <c r="B1763" s="19" t="str">
        <f>IFERROR(IF($A1763="","",VLOOKUP($A1763,[1]Sheet1!$D$5:$R$65000,15,FALSE)),"")</f>
        <v/>
      </c>
      <c r="C1763" s="20" t="str">
        <f>IFERROR(IF(A1763="","",VLOOKUP($A1763,[1]Sheet1!$D$5:$N$65000,3,FALSE)),"")</f>
        <v/>
      </c>
      <c r="D1763" s="20" t="str">
        <f>IFERROR(IF($A1763="","",VLOOKUP($A1763,[1]Sheet1!$D$5:$N$65000,4,FALSE)),"")</f>
        <v/>
      </c>
      <c r="E1763" s="20" t="str">
        <f>IFERROR(IF($A1763="","",VLOOKUP($A1763,[1]Sheet1!$D$5:$N$65000,5,FALSE)),"")</f>
        <v/>
      </c>
      <c r="F1763" s="20" t="str">
        <f>IFERROR(IF($A1763="","",VLOOKUP($A1763,[1]Sheet1!$D$5:$N$65000,6,FALSE)),"")</f>
        <v/>
      </c>
      <c r="G1763" s="20" t="str">
        <f>IFERROR(IF($A1763="","",VLOOKUP($A1763,[1]Sheet1!$D$5:$N$65000,7,FALSE)),"")</f>
        <v/>
      </c>
      <c r="H1763" s="20" t="str">
        <f>IFERROR(IF($A1763="","",VLOOKUP($A1763,[1]Sheet1!$D$5:$N$65000,8,FALSE)),"")</f>
        <v/>
      </c>
      <c r="I1763" s="20" t="str">
        <f>IFERROR(IF($A1763="","",VLOOKUP($A1763,[1]Sheet1!$D$5:$N$65000,9,FALSE)),"")</f>
        <v/>
      </c>
      <c r="J1763" s="20" t="str">
        <f>IFERROR(IF($A1763="","",VLOOKUP($A1763,[1]Sheet1!$D$5:$N$65000,10,FALSE)),"")</f>
        <v/>
      </c>
      <c r="K1763" s="20" t="str">
        <f>IFERROR(IF($A1763="","",VLOOKUP($A1763,[1]Sheet1!$D$5:$N$65000,11,FALSE)),"")</f>
        <v/>
      </c>
      <c r="L1763" s="3">
        <f t="shared" si="56"/>
        <v>1759</v>
      </c>
      <c r="M1763" s="21" t="str">
        <f t="shared" si="57"/>
        <v/>
      </c>
      <c r="N1763" s="29">
        <f>IF($L1762 = 8,[9]Sheet1!J254,0)</f>
        <v>0</v>
      </c>
      <c r="O1763" s="29">
        <f>IF($L1762 = 8,[9]Sheet1!K254,0)</f>
        <v>0</v>
      </c>
      <c r="P1763" s="29">
        <f>IF($L1762 = 8,[9]Sheet1!L254,0)</f>
        <v>0</v>
      </c>
      <c r="Q1763" s="29">
        <f>IF($L1762 = 8,[9]Sheet1!M254,0)</f>
        <v>0</v>
      </c>
      <c r="R1763" s="29">
        <f>IF($L1762 = 8,[9]Sheet1!N254,0)</f>
        <v>0</v>
      </c>
      <c r="Z1763"/>
    </row>
    <row r="1764" spans="1:26">
      <c r="A1764" s="18" t="str">
        <f t="array" ref="A1764">IF(ROW(B1764)-6&lt;A$1,VLOOKUP(LOOKUP("zzzz",CHOOSE({1,2},"",INDEX([1]Sheet1!$P$1:$P$65000,SMALL(IF([1]Sheet1!P$1:P$65000&lt;&gt;"",ROW([1]Sheet1!P$1:P$65000)),ROWS(D$5:D1764))))),[1]Sheet1!$C$5:$D$65000,2,FALSE),IF(L1764&gt;$A$1,"",IF(A1763="","Figure "&amp;L1764,IFERROR(VLOOKUP(A1763,[1]Sheet1!$D$5:$Q$65000,14,FALSE),IFERROR(VLOOKUP(A1763,[1]Sheet1!$A$5:$D$65000,4,FALSE),"Figure " &amp; L1764)))))</f>
        <v/>
      </c>
      <c r="B1764" s="19" t="str">
        <f>IFERROR(IF($A1764="","",VLOOKUP($A1764,[1]Sheet1!$D$5:$R$65000,15,FALSE)),"")</f>
        <v/>
      </c>
      <c r="C1764" s="20" t="str">
        <f>IFERROR(IF(A1764="","",VLOOKUP($A1764,[1]Sheet1!$D$5:$N$65000,3,FALSE)),"")</f>
        <v/>
      </c>
      <c r="D1764" s="20" t="str">
        <f>IFERROR(IF($A1764="","",VLOOKUP($A1764,[1]Sheet1!$D$5:$N$65000,4,FALSE)),"")</f>
        <v/>
      </c>
      <c r="E1764" s="20" t="str">
        <f>IFERROR(IF($A1764="","",VLOOKUP($A1764,[1]Sheet1!$D$5:$N$65000,5,FALSE)),"")</f>
        <v/>
      </c>
      <c r="F1764" s="20" t="str">
        <f>IFERROR(IF($A1764="","",VLOOKUP($A1764,[1]Sheet1!$D$5:$N$65000,6,FALSE)),"")</f>
        <v/>
      </c>
      <c r="G1764" s="20" t="str">
        <f>IFERROR(IF($A1764="","",VLOOKUP($A1764,[1]Sheet1!$D$5:$N$65000,7,FALSE)),"")</f>
        <v/>
      </c>
      <c r="H1764" s="20" t="str">
        <f>IFERROR(IF($A1764="","",VLOOKUP($A1764,[1]Sheet1!$D$5:$N$65000,8,FALSE)),"")</f>
        <v/>
      </c>
      <c r="I1764" s="20" t="str">
        <f>IFERROR(IF($A1764="","",VLOOKUP($A1764,[1]Sheet1!$D$5:$N$65000,9,FALSE)),"")</f>
        <v/>
      </c>
      <c r="J1764" s="20" t="str">
        <f>IFERROR(IF($A1764="","",VLOOKUP($A1764,[1]Sheet1!$D$5:$N$65000,10,FALSE)),"")</f>
        <v/>
      </c>
      <c r="K1764" s="20" t="str">
        <f>IFERROR(IF($A1764="","",VLOOKUP($A1764,[1]Sheet1!$D$5:$N$65000,11,FALSE)),"")</f>
        <v/>
      </c>
      <c r="L1764" s="3">
        <f t="shared" si="56"/>
        <v>1760</v>
      </c>
      <c r="M1764" s="21" t="str">
        <f t="shared" si="57"/>
        <v/>
      </c>
      <c r="N1764" s="29">
        <f>IF($L1763 = 8,[9]Sheet1!J255,0)</f>
        <v>0</v>
      </c>
      <c r="O1764" s="29">
        <f>IF($L1763 = 8,[9]Sheet1!K255,0)</f>
        <v>0</v>
      </c>
      <c r="P1764" s="29">
        <f>IF($L1763 = 8,[9]Sheet1!L255,0)</f>
        <v>0</v>
      </c>
      <c r="Q1764" s="29">
        <f>IF($L1763 = 8,[9]Sheet1!M255,0)</f>
        <v>0</v>
      </c>
      <c r="R1764" s="29">
        <f>IF($L1763 = 8,[9]Sheet1!N255,0)</f>
        <v>0</v>
      </c>
      <c r="Z1764"/>
    </row>
    <row r="1765" spans="1:26">
      <c r="A1765" s="18" t="str">
        <f t="array" ref="A1765">IF(ROW(B1765)-6&lt;A$1,VLOOKUP(LOOKUP("zzzz",CHOOSE({1,2},"",INDEX([1]Sheet1!$P$1:$P$65000,SMALL(IF([1]Sheet1!P$1:P$65000&lt;&gt;"",ROW([1]Sheet1!P$1:P$65000)),ROWS(D$5:D1765))))),[1]Sheet1!$C$5:$D$65000,2,FALSE),IF(L1765&gt;$A$1,"",IF(A1764="","Figure "&amp;L1765,IFERROR(VLOOKUP(A1764,[1]Sheet1!$D$5:$Q$65000,14,FALSE),IFERROR(VLOOKUP(A1764,[1]Sheet1!$A$5:$D$65000,4,FALSE),"Figure " &amp; L1765)))))</f>
        <v/>
      </c>
      <c r="B1765" s="19" t="str">
        <f>IFERROR(IF($A1765="","",VLOOKUP($A1765,[1]Sheet1!$D$5:$R$65000,15,FALSE)),"")</f>
        <v/>
      </c>
      <c r="C1765" s="20" t="str">
        <f>IFERROR(IF(A1765="","",VLOOKUP($A1765,[1]Sheet1!$D$5:$N$65000,3,FALSE)),"")</f>
        <v/>
      </c>
      <c r="D1765" s="20" t="str">
        <f>IFERROR(IF($A1765="","",VLOOKUP($A1765,[1]Sheet1!$D$5:$N$65000,4,FALSE)),"")</f>
        <v/>
      </c>
      <c r="E1765" s="20" t="str">
        <f>IFERROR(IF($A1765="","",VLOOKUP($A1765,[1]Sheet1!$D$5:$N$65000,5,FALSE)),"")</f>
        <v/>
      </c>
      <c r="F1765" s="20" t="str">
        <f>IFERROR(IF($A1765="","",VLOOKUP($A1765,[1]Sheet1!$D$5:$N$65000,6,FALSE)),"")</f>
        <v/>
      </c>
      <c r="G1765" s="20" t="str">
        <f>IFERROR(IF($A1765="","",VLOOKUP($A1765,[1]Sheet1!$D$5:$N$65000,7,FALSE)),"")</f>
        <v/>
      </c>
      <c r="H1765" s="20" t="str">
        <f>IFERROR(IF($A1765="","",VLOOKUP($A1765,[1]Sheet1!$D$5:$N$65000,8,FALSE)),"")</f>
        <v/>
      </c>
      <c r="I1765" s="20" t="str">
        <f>IFERROR(IF($A1765="","",VLOOKUP($A1765,[1]Sheet1!$D$5:$N$65000,9,FALSE)),"")</f>
        <v/>
      </c>
      <c r="J1765" s="20" t="str">
        <f>IFERROR(IF($A1765="","",VLOOKUP($A1765,[1]Sheet1!$D$5:$N$65000,10,FALSE)),"")</f>
        <v/>
      </c>
      <c r="K1765" s="20" t="str">
        <f>IFERROR(IF($A1765="","",VLOOKUP($A1765,[1]Sheet1!$D$5:$N$65000,11,FALSE)),"")</f>
        <v/>
      </c>
      <c r="L1765" s="3">
        <f t="shared" si="56"/>
        <v>1761</v>
      </c>
      <c r="M1765" s="21" t="str">
        <f t="shared" si="57"/>
        <v/>
      </c>
      <c r="N1765" s="29">
        <f>IF($L1764 = 8,[9]Sheet1!J256,0)</f>
        <v>0</v>
      </c>
      <c r="O1765" s="29">
        <f>IF($L1764 = 8,[9]Sheet1!K256,0)</f>
        <v>0</v>
      </c>
      <c r="P1765" s="29">
        <f>IF($L1764 = 8,[9]Sheet1!L256,0)</f>
        <v>0</v>
      </c>
      <c r="Q1765" s="29">
        <f>IF($L1764 = 8,[9]Sheet1!M256,0)</f>
        <v>0</v>
      </c>
      <c r="R1765" s="29">
        <f>IF($L1764 = 8,[9]Sheet1!N256,0)</f>
        <v>0</v>
      </c>
      <c r="Z1765"/>
    </row>
    <row r="1766" spans="1:26">
      <c r="A1766" s="18" t="str">
        <f t="array" ref="A1766">IF(ROW(B1766)-6&lt;A$1,VLOOKUP(LOOKUP("zzzz",CHOOSE({1,2},"",INDEX([1]Sheet1!$P$1:$P$65000,SMALL(IF([1]Sheet1!P$1:P$65000&lt;&gt;"",ROW([1]Sheet1!P$1:P$65000)),ROWS(D$5:D1766))))),[1]Sheet1!$C$5:$D$65000,2,FALSE),IF(L1766&gt;$A$1,"",IF(A1765="","Figure "&amp;L1766,IFERROR(VLOOKUP(A1765,[1]Sheet1!$D$5:$Q$65000,14,FALSE),IFERROR(VLOOKUP(A1765,[1]Sheet1!$A$5:$D$65000,4,FALSE),"Figure " &amp; L1766)))))</f>
        <v/>
      </c>
      <c r="B1766" s="19" t="str">
        <f>IFERROR(IF($A1766="","",VLOOKUP($A1766,[1]Sheet1!$D$5:$R$65000,15,FALSE)),"")</f>
        <v/>
      </c>
      <c r="C1766" s="20" t="str">
        <f>IFERROR(IF(A1766="","",VLOOKUP($A1766,[1]Sheet1!$D$5:$N$65000,3,FALSE)),"")</f>
        <v/>
      </c>
      <c r="D1766" s="20" t="str">
        <f>IFERROR(IF($A1766="","",VLOOKUP($A1766,[1]Sheet1!$D$5:$N$65000,4,FALSE)),"")</f>
        <v/>
      </c>
      <c r="E1766" s="20" t="str">
        <f>IFERROR(IF($A1766="","",VLOOKUP($A1766,[1]Sheet1!$D$5:$N$65000,5,FALSE)),"")</f>
        <v/>
      </c>
      <c r="F1766" s="20" t="str">
        <f>IFERROR(IF($A1766="","",VLOOKUP($A1766,[1]Sheet1!$D$5:$N$65000,6,FALSE)),"")</f>
        <v/>
      </c>
      <c r="G1766" s="20" t="str">
        <f>IFERROR(IF($A1766="","",VLOOKUP($A1766,[1]Sheet1!$D$5:$N$65000,7,FALSE)),"")</f>
        <v/>
      </c>
      <c r="H1766" s="20" t="str">
        <f>IFERROR(IF($A1766="","",VLOOKUP($A1766,[1]Sheet1!$D$5:$N$65000,8,FALSE)),"")</f>
        <v/>
      </c>
      <c r="I1766" s="20" t="str">
        <f>IFERROR(IF($A1766="","",VLOOKUP($A1766,[1]Sheet1!$D$5:$N$65000,9,FALSE)),"")</f>
        <v/>
      </c>
      <c r="J1766" s="20" t="str">
        <f>IFERROR(IF($A1766="","",VLOOKUP($A1766,[1]Sheet1!$D$5:$N$65000,10,FALSE)),"")</f>
        <v/>
      </c>
      <c r="K1766" s="20" t="str">
        <f>IFERROR(IF($A1766="","",VLOOKUP($A1766,[1]Sheet1!$D$5:$N$65000,11,FALSE)),"")</f>
        <v/>
      </c>
      <c r="L1766" s="3">
        <f t="shared" si="56"/>
        <v>1762</v>
      </c>
      <c r="M1766" s="21" t="str">
        <f t="shared" si="57"/>
        <v/>
      </c>
      <c r="N1766" s="29">
        <f>IF($L1765 = 8,[9]Sheet1!J257,0)</f>
        <v>0</v>
      </c>
      <c r="O1766" s="29">
        <f>IF($L1765 = 8,[9]Sheet1!K257,0)</f>
        <v>0</v>
      </c>
      <c r="P1766" s="29">
        <f>IF($L1765 = 8,[9]Sheet1!L257,0)</f>
        <v>0</v>
      </c>
      <c r="Q1766" s="29">
        <f>IF($L1765 = 8,[9]Sheet1!M257,0)</f>
        <v>0</v>
      </c>
      <c r="R1766" s="29">
        <f>IF($L1765 = 8,[9]Sheet1!N257,0)</f>
        <v>0</v>
      </c>
      <c r="Z1766"/>
    </row>
    <row r="1767" spans="1:26">
      <c r="A1767" s="18" t="str">
        <f t="array" ref="A1767">IF(ROW(B1767)-6&lt;A$1,VLOOKUP(LOOKUP("zzzz",CHOOSE({1,2},"",INDEX([1]Sheet1!$P$1:$P$65000,SMALL(IF([1]Sheet1!P$1:P$65000&lt;&gt;"",ROW([1]Sheet1!P$1:P$65000)),ROWS(D$5:D1767))))),[1]Sheet1!$C$5:$D$65000,2,FALSE),IF(L1767&gt;$A$1,"",IF(A1766="","Figure "&amp;L1767,IFERROR(VLOOKUP(A1766,[1]Sheet1!$D$5:$Q$65000,14,FALSE),IFERROR(VLOOKUP(A1766,[1]Sheet1!$A$5:$D$65000,4,FALSE),"Figure " &amp; L1767)))))</f>
        <v/>
      </c>
      <c r="B1767" s="19" t="str">
        <f>IFERROR(IF($A1767="","",VLOOKUP($A1767,[1]Sheet1!$D$5:$R$65000,15,FALSE)),"")</f>
        <v/>
      </c>
      <c r="C1767" s="20" t="str">
        <f>IFERROR(IF(A1767="","",VLOOKUP($A1767,[1]Sheet1!$D$5:$N$65000,3,FALSE)),"")</f>
        <v/>
      </c>
      <c r="D1767" s="20" t="str">
        <f>IFERROR(IF($A1767="","",VLOOKUP($A1767,[1]Sheet1!$D$5:$N$65000,4,FALSE)),"")</f>
        <v/>
      </c>
      <c r="E1767" s="20" t="str">
        <f>IFERROR(IF($A1767="","",VLOOKUP($A1767,[1]Sheet1!$D$5:$N$65000,5,FALSE)),"")</f>
        <v/>
      </c>
      <c r="F1767" s="20" t="str">
        <f>IFERROR(IF($A1767="","",VLOOKUP($A1767,[1]Sheet1!$D$5:$N$65000,6,FALSE)),"")</f>
        <v/>
      </c>
      <c r="G1767" s="20" t="str">
        <f>IFERROR(IF($A1767="","",VLOOKUP($A1767,[1]Sheet1!$D$5:$N$65000,7,FALSE)),"")</f>
        <v/>
      </c>
      <c r="H1767" s="20" t="str">
        <f>IFERROR(IF($A1767="","",VLOOKUP($A1767,[1]Sheet1!$D$5:$N$65000,8,FALSE)),"")</f>
        <v/>
      </c>
      <c r="I1767" s="20" t="str">
        <f>IFERROR(IF($A1767="","",VLOOKUP($A1767,[1]Sheet1!$D$5:$N$65000,9,FALSE)),"")</f>
        <v/>
      </c>
      <c r="J1767" s="20" t="str">
        <f>IFERROR(IF($A1767="","",VLOOKUP($A1767,[1]Sheet1!$D$5:$N$65000,10,FALSE)),"")</f>
        <v/>
      </c>
      <c r="K1767" s="20" t="str">
        <f>IFERROR(IF($A1767="","",VLOOKUP($A1767,[1]Sheet1!$D$5:$N$65000,11,FALSE)),"")</f>
        <v/>
      </c>
      <c r="L1767" s="3">
        <f t="shared" si="56"/>
        <v>1763</v>
      </c>
      <c r="M1767" s="21" t="str">
        <f t="shared" si="57"/>
        <v/>
      </c>
      <c r="N1767" s="29">
        <f>IF($L1766 = 8,[9]Sheet1!J258,0)</f>
        <v>0</v>
      </c>
      <c r="O1767" s="29">
        <f>IF($L1766 = 8,[9]Sheet1!K258,0)</f>
        <v>0</v>
      </c>
      <c r="P1767" s="29">
        <f>IF($L1766 = 8,[9]Sheet1!L258,0)</f>
        <v>0</v>
      </c>
      <c r="Q1767" s="29">
        <f>IF($L1766 = 8,[9]Sheet1!M258,0)</f>
        <v>0</v>
      </c>
      <c r="R1767" s="29">
        <f>IF($L1766 = 8,[9]Sheet1!N258,0)</f>
        <v>0</v>
      </c>
      <c r="Z1767"/>
    </row>
    <row r="1768" spans="1:26">
      <c r="A1768" s="18" t="str">
        <f t="array" ref="A1768">IF(ROW(B1768)-6&lt;A$1,VLOOKUP(LOOKUP("zzzz",CHOOSE({1,2},"",INDEX([1]Sheet1!$P$1:$P$65000,SMALL(IF([1]Sheet1!P$1:P$65000&lt;&gt;"",ROW([1]Sheet1!P$1:P$65000)),ROWS(D$5:D1768))))),[1]Sheet1!$C$5:$D$65000,2,FALSE),IF(L1768&gt;$A$1,"",IF(A1767="","Figure "&amp;L1768,IFERROR(VLOOKUP(A1767,[1]Sheet1!$D$5:$Q$65000,14,FALSE),IFERROR(VLOOKUP(A1767,[1]Sheet1!$A$5:$D$65000,4,FALSE),"Figure " &amp; L1768)))))</f>
        <v/>
      </c>
      <c r="B1768" s="19" t="str">
        <f>IFERROR(IF($A1768="","",VLOOKUP($A1768,[1]Sheet1!$D$5:$R$65000,15,FALSE)),"")</f>
        <v/>
      </c>
      <c r="C1768" s="20" t="str">
        <f>IFERROR(IF(A1768="","",VLOOKUP($A1768,[1]Sheet1!$D$5:$N$65000,3,FALSE)),"")</f>
        <v/>
      </c>
      <c r="D1768" s="20" t="str">
        <f>IFERROR(IF($A1768="","",VLOOKUP($A1768,[1]Sheet1!$D$5:$N$65000,4,FALSE)),"")</f>
        <v/>
      </c>
      <c r="E1768" s="20" t="str">
        <f>IFERROR(IF($A1768="","",VLOOKUP($A1768,[1]Sheet1!$D$5:$N$65000,5,FALSE)),"")</f>
        <v/>
      </c>
      <c r="F1768" s="20" t="str">
        <f>IFERROR(IF($A1768="","",VLOOKUP($A1768,[1]Sheet1!$D$5:$N$65000,6,FALSE)),"")</f>
        <v/>
      </c>
      <c r="G1768" s="20" t="str">
        <f>IFERROR(IF($A1768="","",VLOOKUP($A1768,[1]Sheet1!$D$5:$N$65000,7,FALSE)),"")</f>
        <v/>
      </c>
      <c r="H1768" s="20" t="str">
        <f>IFERROR(IF($A1768="","",VLOOKUP($A1768,[1]Sheet1!$D$5:$N$65000,8,FALSE)),"")</f>
        <v/>
      </c>
      <c r="I1768" s="20" t="str">
        <f>IFERROR(IF($A1768="","",VLOOKUP($A1768,[1]Sheet1!$D$5:$N$65000,9,FALSE)),"")</f>
        <v/>
      </c>
      <c r="J1768" s="20" t="str">
        <f>IFERROR(IF($A1768="","",VLOOKUP($A1768,[1]Sheet1!$D$5:$N$65000,10,FALSE)),"")</f>
        <v/>
      </c>
      <c r="K1768" s="20" t="str">
        <f>IFERROR(IF($A1768="","",VLOOKUP($A1768,[1]Sheet1!$D$5:$N$65000,11,FALSE)),"")</f>
        <v/>
      </c>
      <c r="L1768" s="3">
        <f t="shared" si="56"/>
        <v>1764</v>
      </c>
      <c r="M1768" s="21" t="str">
        <f t="shared" si="57"/>
        <v/>
      </c>
      <c r="N1768" s="29">
        <f>IF($L1767 = 8,[9]Sheet1!J259,0)</f>
        <v>0</v>
      </c>
      <c r="O1768" s="29">
        <f>IF($L1767 = 8,[9]Sheet1!K259,0)</f>
        <v>0</v>
      </c>
      <c r="P1768" s="29">
        <f>IF($L1767 = 8,[9]Sheet1!L259,0)</f>
        <v>0</v>
      </c>
      <c r="Q1768" s="29">
        <f>IF($L1767 = 8,[9]Sheet1!M259,0)</f>
        <v>0</v>
      </c>
      <c r="R1768" s="29">
        <f>IF($L1767 = 8,[9]Sheet1!N259,0)</f>
        <v>0</v>
      </c>
      <c r="Z1768"/>
    </row>
    <row r="1769" spans="1:26">
      <c r="A1769" s="18" t="str">
        <f t="array" ref="A1769">IF(ROW(B1769)-6&lt;A$1,VLOOKUP(LOOKUP("zzzz",CHOOSE({1,2},"",INDEX([1]Sheet1!$P$1:$P$65000,SMALL(IF([1]Sheet1!P$1:P$65000&lt;&gt;"",ROW([1]Sheet1!P$1:P$65000)),ROWS(D$5:D1769))))),[1]Sheet1!$C$5:$D$65000,2,FALSE),IF(L1769&gt;$A$1,"",IF(A1768="","Figure "&amp;L1769,IFERROR(VLOOKUP(A1768,[1]Sheet1!$D$5:$Q$65000,14,FALSE),IFERROR(VLOOKUP(A1768,[1]Sheet1!$A$5:$D$65000,4,FALSE),"Figure " &amp; L1769)))))</f>
        <v/>
      </c>
      <c r="B1769" s="19" t="str">
        <f>IFERROR(IF($A1769="","",VLOOKUP($A1769,[1]Sheet1!$D$5:$R$65000,15,FALSE)),"")</f>
        <v/>
      </c>
      <c r="C1769" s="20" t="str">
        <f>IFERROR(IF(A1769="","",VLOOKUP($A1769,[1]Sheet1!$D$5:$N$65000,3,FALSE)),"")</f>
        <v/>
      </c>
      <c r="D1769" s="20" t="str">
        <f>IFERROR(IF($A1769="","",VLOOKUP($A1769,[1]Sheet1!$D$5:$N$65000,4,FALSE)),"")</f>
        <v/>
      </c>
      <c r="E1769" s="20" t="str">
        <f>IFERROR(IF($A1769="","",VLOOKUP($A1769,[1]Sheet1!$D$5:$N$65000,5,FALSE)),"")</f>
        <v/>
      </c>
      <c r="F1769" s="20" t="str">
        <f>IFERROR(IF($A1769="","",VLOOKUP($A1769,[1]Sheet1!$D$5:$N$65000,6,FALSE)),"")</f>
        <v/>
      </c>
      <c r="G1769" s="20" t="str">
        <f>IFERROR(IF($A1769="","",VLOOKUP($A1769,[1]Sheet1!$D$5:$N$65000,7,FALSE)),"")</f>
        <v/>
      </c>
      <c r="H1769" s="20" t="str">
        <f>IFERROR(IF($A1769="","",VLOOKUP($A1769,[1]Sheet1!$D$5:$N$65000,8,FALSE)),"")</f>
        <v/>
      </c>
      <c r="I1769" s="20" t="str">
        <f>IFERROR(IF($A1769="","",VLOOKUP($A1769,[1]Sheet1!$D$5:$N$65000,9,FALSE)),"")</f>
        <v/>
      </c>
      <c r="J1769" s="20" t="str">
        <f>IFERROR(IF($A1769="","",VLOOKUP($A1769,[1]Sheet1!$D$5:$N$65000,10,FALSE)),"")</f>
        <v/>
      </c>
      <c r="K1769" s="20" t="str">
        <f>IFERROR(IF($A1769="","",VLOOKUP($A1769,[1]Sheet1!$D$5:$N$65000,11,FALSE)),"")</f>
        <v/>
      </c>
      <c r="L1769" s="3">
        <f t="shared" si="56"/>
        <v>1765</v>
      </c>
      <c r="M1769" s="21" t="str">
        <f t="shared" si="57"/>
        <v/>
      </c>
      <c r="N1769" s="29">
        <f>IF($L1768 = 8,[9]Sheet1!J260,0)</f>
        <v>0</v>
      </c>
      <c r="O1769" s="29">
        <f>IF($L1768 = 8,[9]Sheet1!K260,0)</f>
        <v>0</v>
      </c>
      <c r="P1769" s="29">
        <f>IF($L1768 = 8,[9]Sheet1!L260,0)</f>
        <v>0</v>
      </c>
      <c r="Q1769" s="29">
        <f>IF($L1768 = 8,[9]Sheet1!M260,0)</f>
        <v>0</v>
      </c>
      <c r="R1769" s="29">
        <f>IF($L1768 = 8,[9]Sheet1!N260,0)</f>
        <v>0</v>
      </c>
      <c r="Z1769"/>
    </row>
    <row r="1770" spans="1:26">
      <c r="A1770" s="18" t="str">
        <f t="array" ref="A1770">IF(ROW(B1770)-6&lt;A$1,VLOOKUP(LOOKUP("zzzz",CHOOSE({1,2},"",INDEX([1]Sheet1!$P$1:$P$65000,SMALL(IF([1]Sheet1!P$1:P$65000&lt;&gt;"",ROW([1]Sheet1!P$1:P$65000)),ROWS(D$5:D1770))))),[1]Sheet1!$C$5:$D$65000,2,FALSE),IF(L1770&gt;$A$1,"",IF(A1769="","Figure "&amp;L1770,IFERROR(VLOOKUP(A1769,[1]Sheet1!$D$5:$Q$65000,14,FALSE),IFERROR(VLOOKUP(A1769,[1]Sheet1!$A$5:$D$65000,4,FALSE),"Figure " &amp; L1770)))))</f>
        <v/>
      </c>
      <c r="B1770" s="19" t="str">
        <f>IFERROR(IF($A1770="","",VLOOKUP($A1770,[1]Sheet1!$D$5:$R$65000,15,FALSE)),"")</f>
        <v/>
      </c>
      <c r="C1770" s="20" t="str">
        <f>IFERROR(IF(A1770="","",VLOOKUP($A1770,[1]Sheet1!$D$5:$N$65000,3,FALSE)),"")</f>
        <v/>
      </c>
      <c r="D1770" s="20" t="str">
        <f>IFERROR(IF($A1770="","",VLOOKUP($A1770,[1]Sheet1!$D$5:$N$65000,4,FALSE)),"")</f>
        <v/>
      </c>
      <c r="E1770" s="20" t="str">
        <f>IFERROR(IF($A1770="","",VLOOKUP($A1770,[1]Sheet1!$D$5:$N$65000,5,FALSE)),"")</f>
        <v/>
      </c>
      <c r="F1770" s="20" t="str">
        <f>IFERROR(IF($A1770="","",VLOOKUP($A1770,[1]Sheet1!$D$5:$N$65000,6,FALSE)),"")</f>
        <v/>
      </c>
      <c r="G1770" s="20" t="str">
        <f>IFERROR(IF($A1770="","",VLOOKUP($A1770,[1]Sheet1!$D$5:$N$65000,7,FALSE)),"")</f>
        <v/>
      </c>
      <c r="H1770" s="20" t="str">
        <f>IFERROR(IF($A1770="","",VLOOKUP($A1770,[1]Sheet1!$D$5:$N$65000,8,FALSE)),"")</f>
        <v/>
      </c>
      <c r="I1770" s="20" t="str">
        <f>IFERROR(IF($A1770="","",VLOOKUP($A1770,[1]Sheet1!$D$5:$N$65000,9,FALSE)),"")</f>
        <v/>
      </c>
      <c r="J1770" s="20" t="str">
        <f>IFERROR(IF($A1770="","",VLOOKUP($A1770,[1]Sheet1!$D$5:$N$65000,10,FALSE)),"")</f>
        <v/>
      </c>
      <c r="K1770" s="20" t="str">
        <f>IFERROR(IF($A1770="","",VLOOKUP($A1770,[1]Sheet1!$D$5:$N$65000,11,FALSE)),"")</f>
        <v/>
      </c>
      <c r="L1770" s="3">
        <f t="shared" ref="L1770:L1833" si="58">IF(A1769="",L1769+1,L1769)</f>
        <v>1766</v>
      </c>
      <c r="M1770" s="21" t="str">
        <f t="shared" si="57"/>
        <v/>
      </c>
      <c r="N1770" s="29">
        <f>IF($L1769 = 8,[9]Sheet1!J261,0)</f>
        <v>0</v>
      </c>
      <c r="O1770" s="29">
        <f>IF($L1769 = 8,[9]Sheet1!K261,0)</f>
        <v>0</v>
      </c>
      <c r="P1770" s="29">
        <f>IF($L1769 = 8,[9]Sheet1!L261,0)</f>
        <v>0</v>
      </c>
      <c r="Q1770" s="29">
        <f>IF($L1769 = 8,[9]Sheet1!M261,0)</f>
        <v>0</v>
      </c>
      <c r="R1770" s="29">
        <f>IF($L1769 = 8,[9]Sheet1!N261,0)</f>
        <v>0</v>
      </c>
      <c r="Z1770"/>
    </row>
    <row r="1771" spans="1:26">
      <c r="A1771" s="18" t="str">
        <f t="array" ref="A1771">IF(ROW(B1771)-6&lt;A$1,VLOOKUP(LOOKUP("zzzz",CHOOSE({1,2},"",INDEX([1]Sheet1!$P$1:$P$65000,SMALL(IF([1]Sheet1!P$1:P$65000&lt;&gt;"",ROW([1]Sheet1!P$1:P$65000)),ROWS(D$5:D1771))))),[1]Sheet1!$C$5:$D$65000,2,FALSE),IF(L1771&gt;$A$1,"",IF(A1770="","Figure "&amp;L1771,IFERROR(VLOOKUP(A1770,[1]Sheet1!$D$5:$Q$65000,14,FALSE),IFERROR(VLOOKUP(A1770,[1]Sheet1!$A$5:$D$65000,4,FALSE),"Figure " &amp; L1771)))))</f>
        <v/>
      </c>
      <c r="B1771" s="19" t="str">
        <f>IFERROR(IF($A1771="","",VLOOKUP($A1771,[1]Sheet1!$D$5:$R$65000,15,FALSE)),"")</f>
        <v/>
      </c>
      <c r="C1771" s="20" t="str">
        <f>IFERROR(IF(A1771="","",VLOOKUP($A1771,[1]Sheet1!$D$5:$N$65000,3,FALSE)),"")</f>
        <v/>
      </c>
      <c r="D1771" s="20" t="str">
        <f>IFERROR(IF($A1771="","",VLOOKUP($A1771,[1]Sheet1!$D$5:$N$65000,4,FALSE)),"")</f>
        <v/>
      </c>
      <c r="E1771" s="20" t="str">
        <f>IFERROR(IF($A1771="","",VLOOKUP($A1771,[1]Sheet1!$D$5:$N$65000,5,FALSE)),"")</f>
        <v/>
      </c>
      <c r="F1771" s="20" t="str">
        <f>IFERROR(IF($A1771="","",VLOOKUP($A1771,[1]Sheet1!$D$5:$N$65000,6,FALSE)),"")</f>
        <v/>
      </c>
      <c r="G1771" s="20" t="str">
        <f>IFERROR(IF($A1771="","",VLOOKUP($A1771,[1]Sheet1!$D$5:$N$65000,7,FALSE)),"")</f>
        <v/>
      </c>
      <c r="H1771" s="20" t="str">
        <f>IFERROR(IF($A1771="","",VLOOKUP($A1771,[1]Sheet1!$D$5:$N$65000,8,FALSE)),"")</f>
        <v/>
      </c>
      <c r="I1771" s="20" t="str">
        <f>IFERROR(IF($A1771="","",VLOOKUP($A1771,[1]Sheet1!$D$5:$N$65000,9,FALSE)),"")</f>
        <v/>
      </c>
      <c r="J1771" s="20" t="str">
        <f>IFERROR(IF($A1771="","",VLOOKUP($A1771,[1]Sheet1!$D$5:$N$65000,10,FALSE)),"")</f>
        <v/>
      </c>
      <c r="K1771" s="20" t="str">
        <f>IFERROR(IF($A1771="","",VLOOKUP($A1771,[1]Sheet1!$D$5:$N$65000,11,FALSE)),"")</f>
        <v/>
      </c>
      <c r="L1771" s="3">
        <f t="shared" si="58"/>
        <v>1767</v>
      </c>
      <c r="M1771" s="21" t="str">
        <f t="shared" si="57"/>
        <v/>
      </c>
      <c r="N1771" s="29">
        <f>IF($L1770 = 8,[9]Sheet1!J262,0)</f>
        <v>0</v>
      </c>
      <c r="O1771" s="29">
        <f>IF($L1770 = 8,[9]Sheet1!K262,0)</f>
        <v>0</v>
      </c>
      <c r="P1771" s="29">
        <f>IF($L1770 = 8,[9]Sheet1!L262,0)</f>
        <v>0</v>
      </c>
      <c r="Q1771" s="29">
        <f>IF($L1770 = 8,[9]Sheet1!M262,0)</f>
        <v>0</v>
      </c>
      <c r="R1771" s="29">
        <f>IF($L1770 = 8,[9]Sheet1!N262,0)</f>
        <v>0</v>
      </c>
      <c r="Z1771"/>
    </row>
    <row r="1772" spans="1:26">
      <c r="A1772" s="18" t="str">
        <f t="array" ref="A1772">IF(ROW(B1772)-6&lt;A$1,VLOOKUP(LOOKUP("zzzz",CHOOSE({1,2},"",INDEX([1]Sheet1!$P$1:$P$65000,SMALL(IF([1]Sheet1!P$1:P$65000&lt;&gt;"",ROW([1]Sheet1!P$1:P$65000)),ROWS(D$5:D1772))))),[1]Sheet1!$C$5:$D$65000,2,FALSE),IF(L1772&gt;$A$1,"",IF(A1771="","Figure "&amp;L1772,IFERROR(VLOOKUP(A1771,[1]Sheet1!$D$5:$Q$65000,14,FALSE),IFERROR(VLOOKUP(A1771,[1]Sheet1!$A$5:$D$65000,4,FALSE),"Figure " &amp; L1772)))))</f>
        <v/>
      </c>
      <c r="B1772" s="19" t="str">
        <f>IFERROR(IF($A1772="","",VLOOKUP($A1772,[1]Sheet1!$D$5:$R$65000,15,FALSE)),"")</f>
        <v/>
      </c>
      <c r="C1772" s="20" t="str">
        <f>IFERROR(IF(A1772="","",VLOOKUP($A1772,[1]Sheet1!$D$5:$N$65000,3,FALSE)),"")</f>
        <v/>
      </c>
      <c r="D1772" s="20" t="str">
        <f>IFERROR(IF($A1772="","",VLOOKUP($A1772,[1]Sheet1!$D$5:$N$65000,4,FALSE)),"")</f>
        <v/>
      </c>
      <c r="E1772" s="20" t="str">
        <f>IFERROR(IF($A1772="","",VLOOKUP($A1772,[1]Sheet1!$D$5:$N$65000,5,FALSE)),"")</f>
        <v/>
      </c>
      <c r="F1772" s="20" t="str">
        <f>IFERROR(IF($A1772="","",VLOOKUP($A1772,[1]Sheet1!$D$5:$N$65000,6,FALSE)),"")</f>
        <v/>
      </c>
      <c r="G1772" s="20" t="str">
        <f>IFERROR(IF($A1772="","",VLOOKUP($A1772,[1]Sheet1!$D$5:$N$65000,7,FALSE)),"")</f>
        <v/>
      </c>
      <c r="H1772" s="20" t="str">
        <f>IFERROR(IF($A1772="","",VLOOKUP($A1772,[1]Sheet1!$D$5:$N$65000,8,FALSE)),"")</f>
        <v/>
      </c>
      <c r="I1772" s="20" t="str">
        <f>IFERROR(IF($A1772="","",VLOOKUP($A1772,[1]Sheet1!$D$5:$N$65000,9,FALSE)),"")</f>
        <v/>
      </c>
      <c r="J1772" s="20" t="str">
        <f>IFERROR(IF($A1772="","",VLOOKUP($A1772,[1]Sheet1!$D$5:$N$65000,10,FALSE)),"")</f>
        <v/>
      </c>
      <c r="K1772" s="20" t="str">
        <f>IFERROR(IF($A1772="","",VLOOKUP($A1772,[1]Sheet1!$D$5:$N$65000,11,FALSE)),"")</f>
        <v/>
      </c>
      <c r="L1772" s="3">
        <f t="shared" si="58"/>
        <v>1768</v>
      </c>
      <c r="M1772" s="21" t="str">
        <f t="shared" si="57"/>
        <v/>
      </c>
      <c r="N1772" s="29">
        <f>IF($L1771 = 8,[9]Sheet1!J263,0)</f>
        <v>0</v>
      </c>
      <c r="O1772" s="29">
        <f>IF($L1771 = 8,[9]Sheet1!K263,0)</f>
        <v>0</v>
      </c>
      <c r="P1772" s="29">
        <f>IF($L1771 = 8,[9]Sheet1!L263,0)</f>
        <v>0</v>
      </c>
      <c r="Q1772" s="29">
        <f>IF($L1771 = 8,[9]Sheet1!M263,0)</f>
        <v>0</v>
      </c>
      <c r="R1772" s="29">
        <f>IF($L1771 = 8,[9]Sheet1!N263,0)</f>
        <v>0</v>
      </c>
      <c r="Z1772"/>
    </row>
    <row r="1773" spans="1:26">
      <c r="A1773" s="18" t="str">
        <f t="array" ref="A1773">IF(ROW(B1773)-6&lt;A$1,VLOOKUP(LOOKUP("zzzz",CHOOSE({1,2},"",INDEX([1]Sheet1!$P$1:$P$65000,SMALL(IF([1]Sheet1!P$1:P$65000&lt;&gt;"",ROW([1]Sheet1!P$1:P$65000)),ROWS(D$5:D1773))))),[1]Sheet1!$C$5:$D$65000,2,FALSE),IF(L1773&gt;$A$1,"",IF(A1772="","Figure "&amp;L1773,IFERROR(VLOOKUP(A1772,[1]Sheet1!$D$5:$Q$65000,14,FALSE),IFERROR(VLOOKUP(A1772,[1]Sheet1!$A$5:$D$65000,4,FALSE),"Figure " &amp; L1773)))))</f>
        <v/>
      </c>
      <c r="B1773" s="19" t="str">
        <f>IFERROR(IF($A1773="","",VLOOKUP($A1773,[1]Sheet1!$D$5:$R$65000,15,FALSE)),"")</f>
        <v/>
      </c>
      <c r="C1773" s="20" t="str">
        <f>IFERROR(IF(A1773="","",VLOOKUP($A1773,[1]Sheet1!$D$5:$N$65000,3,FALSE)),"")</f>
        <v/>
      </c>
      <c r="D1773" s="20" t="str">
        <f>IFERROR(IF($A1773="","",VLOOKUP($A1773,[1]Sheet1!$D$5:$N$65000,4,FALSE)),"")</f>
        <v/>
      </c>
      <c r="E1773" s="20" t="str">
        <f>IFERROR(IF($A1773="","",VLOOKUP($A1773,[1]Sheet1!$D$5:$N$65000,5,FALSE)),"")</f>
        <v/>
      </c>
      <c r="F1773" s="20" t="str">
        <f>IFERROR(IF($A1773="","",VLOOKUP($A1773,[1]Sheet1!$D$5:$N$65000,6,FALSE)),"")</f>
        <v/>
      </c>
      <c r="G1773" s="20" t="str">
        <f>IFERROR(IF($A1773="","",VLOOKUP($A1773,[1]Sheet1!$D$5:$N$65000,7,FALSE)),"")</f>
        <v/>
      </c>
      <c r="H1773" s="20" t="str">
        <f>IFERROR(IF($A1773="","",VLOOKUP($A1773,[1]Sheet1!$D$5:$N$65000,8,FALSE)),"")</f>
        <v/>
      </c>
      <c r="I1773" s="20" t="str">
        <f>IFERROR(IF($A1773="","",VLOOKUP($A1773,[1]Sheet1!$D$5:$N$65000,9,FALSE)),"")</f>
        <v/>
      </c>
      <c r="J1773" s="20" t="str">
        <f>IFERROR(IF($A1773="","",VLOOKUP($A1773,[1]Sheet1!$D$5:$N$65000,10,FALSE)),"")</f>
        <v/>
      </c>
      <c r="K1773" s="20" t="str">
        <f>IFERROR(IF($A1773="","",VLOOKUP($A1773,[1]Sheet1!$D$5:$N$65000,11,FALSE)),"")</f>
        <v/>
      </c>
      <c r="L1773" s="3">
        <f t="shared" si="58"/>
        <v>1769</v>
      </c>
      <c r="M1773" s="21" t="str">
        <f t="shared" si="57"/>
        <v/>
      </c>
      <c r="N1773" s="29">
        <f>IF($L1772 = 8,[9]Sheet1!J264,0)</f>
        <v>0</v>
      </c>
      <c r="O1773" s="29">
        <f>IF($L1772 = 8,[9]Sheet1!K264,0)</f>
        <v>0</v>
      </c>
      <c r="P1773" s="29">
        <f>IF($L1772 = 8,[9]Sheet1!L264,0)</f>
        <v>0</v>
      </c>
      <c r="Q1773" s="29">
        <f>IF($L1772 = 8,[9]Sheet1!M264,0)</f>
        <v>0</v>
      </c>
      <c r="R1773" s="29">
        <f>IF($L1772 = 8,[9]Sheet1!N264,0)</f>
        <v>0</v>
      </c>
      <c r="Z1773"/>
    </row>
    <row r="1774" spans="1:26">
      <c r="A1774" s="18" t="str">
        <f t="array" ref="A1774">IF(ROW(B1774)-6&lt;A$1,VLOOKUP(LOOKUP("zzzz",CHOOSE({1,2},"",INDEX([1]Sheet1!$P$1:$P$65000,SMALL(IF([1]Sheet1!P$1:P$65000&lt;&gt;"",ROW([1]Sheet1!P$1:P$65000)),ROWS(D$5:D1774))))),[1]Sheet1!$C$5:$D$65000,2,FALSE),IF(L1774&gt;$A$1,"",IF(A1773="","Figure "&amp;L1774,IFERROR(VLOOKUP(A1773,[1]Sheet1!$D$5:$Q$65000,14,FALSE),IFERROR(VLOOKUP(A1773,[1]Sheet1!$A$5:$D$65000,4,FALSE),"Figure " &amp; L1774)))))</f>
        <v/>
      </c>
      <c r="B1774" s="19" t="str">
        <f>IFERROR(IF($A1774="","",VLOOKUP($A1774,[1]Sheet1!$D$5:$R$65000,15,FALSE)),"")</f>
        <v/>
      </c>
      <c r="C1774" s="20" t="str">
        <f>IFERROR(IF(A1774="","",VLOOKUP($A1774,[1]Sheet1!$D$5:$N$65000,3,FALSE)),"")</f>
        <v/>
      </c>
      <c r="D1774" s="20" t="str">
        <f>IFERROR(IF($A1774="","",VLOOKUP($A1774,[1]Sheet1!$D$5:$N$65000,4,FALSE)),"")</f>
        <v/>
      </c>
      <c r="E1774" s="20" t="str">
        <f>IFERROR(IF($A1774="","",VLOOKUP($A1774,[1]Sheet1!$D$5:$N$65000,5,FALSE)),"")</f>
        <v/>
      </c>
      <c r="F1774" s="20" t="str">
        <f>IFERROR(IF($A1774="","",VLOOKUP($A1774,[1]Sheet1!$D$5:$N$65000,6,FALSE)),"")</f>
        <v/>
      </c>
      <c r="G1774" s="20" t="str">
        <f>IFERROR(IF($A1774="","",VLOOKUP($A1774,[1]Sheet1!$D$5:$N$65000,7,FALSE)),"")</f>
        <v/>
      </c>
      <c r="H1774" s="20" t="str">
        <f>IFERROR(IF($A1774="","",VLOOKUP($A1774,[1]Sheet1!$D$5:$N$65000,8,FALSE)),"")</f>
        <v/>
      </c>
      <c r="I1774" s="20" t="str">
        <f>IFERROR(IF($A1774="","",VLOOKUP($A1774,[1]Sheet1!$D$5:$N$65000,9,FALSE)),"")</f>
        <v/>
      </c>
      <c r="J1774" s="20" t="str">
        <f>IFERROR(IF($A1774="","",VLOOKUP($A1774,[1]Sheet1!$D$5:$N$65000,10,FALSE)),"")</f>
        <v/>
      </c>
      <c r="K1774" s="20" t="str">
        <f>IFERROR(IF($A1774="","",VLOOKUP($A1774,[1]Sheet1!$D$5:$N$65000,11,FALSE)),"")</f>
        <v/>
      </c>
      <c r="L1774" s="3">
        <f t="shared" si="58"/>
        <v>1770</v>
      </c>
      <c r="M1774" s="21" t="str">
        <f t="shared" si="57"/>
        <v/>
      </c>
      <c r="N1774" s="29">
        <f>IF($L1773 = 8,[9]Sheet1!J265,0)</f>
        <v>0</v>
      </c>
      <c r="O1774" s="29">
        <f>IF($L1773 = 8,[9]Sheet1!K265,0)</f>
        <v>0</v>
      </c>
      <c r="P1774" s="29">
        <f>IF($L1773 = 8,[9]Sheet1!L265,0)</f>
        <v>0</v>
      </c>
      <c r="Q1774" s="29">
        <f>IF($L1773 = 8,[9]Sheet1!M265,0)</f>
        <v>0</v>
      </c>
      <c r="R1774" s="29">
        <f>IF($L1773 = 8,[9]Sheet1!N265,0)</f>
        <v>0</v>
      </c>
      <c r="Z1774"/>
    </row>
    <row r="1775" spans="1:26">
      <c r="A1775" s="18" t="str">
        <f t="array" ref="A1775">IF(ROW(B1775)-6&lt;A$1,VLOOKUP(LOOKUP("zzzz",CHOOSE({1,2},"",INDEX([1]Sheet1!$P$1:$P$65000,SMALL(IF([1]Sheet1!P$1:P$65000&lt;&gt;"",ROW([1]Sheet1!P$1:P$65000)),ROWS(D$5:D1775))))),[1]Sheet1!$C$5:$D$65000,2,FALSE),IF(L1775&gt;$A$1,"",IF(A1774="","Figure "&amp;L1775,IFERROR(VLOOKUP(A1774,[1]Sheet1!$D$5:$Q$65000,14,FALSE),IFERROR(VLOOKUP(A1774,[1]Sheet1!$A$5:$D$65000,4,FALSE),"Figure " &amp; L1775)))))</f>
        <v/>
      </c>
      <c r="B1775" s="19" t="str">
        <f>IFERROR(IF($A1775="","",VLOOKUP($A1775,[1]Sheet1!$D$5:$R$65000,15,FALSE)),"")</f>
        <v/>
      </c>
      <c r="C1775" s="20" t="str">
        <f>IFERROR(IF(A1775="","",VLOOKUP($A1775,[1]Sheet1!$D$5:$N$65000,3,FALSE)),"")</f>
        <v/>
      </c>
      <c r="D1775" s="20" t="str">
        <f>IFERROR(IF($A1775="","",VLOOKUP($A1775,[1]Sheet1!$D$5:$N$65000,4,FALSE)),"")</f>
        <v/>
      </c>
      <c r="E1775" s="20" t="str">
        <f>IFERROR(IF($A1775="","",VLOOKUP($A1775,[1]Sheet1!$D$5:$N$65000,5,FALSE)),"")</f>
        <v/>
      </c>
      <c r="F1775" s="20" t="str">
        <f>IFERROR(IF($A1775="","",VLOOKUP($A1775,[1]Sheet1!$D$5:$N$65000,6,FALSE)),"")</f>
        <v/>
      </c>
      <c r="G1775" s="20" t="str">
        <f>IFERROR(IF($A1775="","",VLOOKUP($A1775,[1]Sheet1!$D$5:$N$65000,7,FALSE)),"")</f>
        <v/>
      </c>
      <c r="H1775" s="20" t="str">
        <f>IFERROR(IF($A1775="","",VLOOKUP($A1775,[1]Sheet1!$D$5:$N$65000,8,FALSE)),"")</f>
        <v/>
      </c>
      <c r="I1775" s="20" t="str">
        <f>IFERROR(IF($A1775="","",VLOOKUP($A1775,[1]Sheet1!$D$5:$N$65000,9,FALSE)),"")</f>
        <v/>
      </c>
      <c r="J1775" s="20" t="str">
        <f>IFERROR(IF($A1775="","",VLOOKUP($A1775,[1]Sheet1!$D$5:$N$65000,10,FALSE)),"")</f>
        <v/>
      </c>
      <c r="K1775" s="20" t="str">
        <f>IFERROR(IF($A1775="","",VLOOKUP($A1775,[1]Sheet1!$D$5:$N$65000,11,FALSE)),"")</f>
        <v/>
      </c>
      <c r="L1775" s="3">
        <f t="shared" si="58"/>
        <v>1771</v>
      </c>
      <c r="M1775" s="21" t="str">
        <f t="shared" si="57"/>
        <v/>
      </c>
      <c r="N1775" s="29">
        <f>IF($L1774 = 8,[9]Sheet1!J266,0)</f>
        <v>0</v>
      </c>
      <c r="O1775" s="29">
        <f>IF($L1774 = 8,[9]Sheet1!K266,0)</f>
        <v>0</v>
      </c>
      <c r="P1775" s="29">
        <f>IF($L1774 = 8,[9]Sheet1!L266,0)</f>
        <v>0</v>
      </c>
      <c r="Q1775" s="29">
        <f>IF($L1774 = 8,[9]Sheet1!M266,0)</f>
        <v>0</v>
      </c>
      <c r="R1775" s="29">
        <f>IF($L1774 = 8,[9]Sheet1!N266,0)</f>
        <v>0</v>
      </c>
      <c r="Z1775"/>
    </row>
    <row r="1776" spans="1:26">
      <c r="A1776" s="18" t="str">
        <f t="array" ref="A1776">IF(ROW(B1776)-6&lt;A$1,VLOOKUP(LOOKUP("zzzz",CHOOSE({1,2},"",INDEX([1]Sheet1!$P$1:$P$65000,SMALL(IF([1]Sheet1!P$1:P$65000&lt;&gt;"",ROW([1]Sheet1!P$1:P$65000)),ROWS(D$5:D1776))))),[1]Sheet1!$C$5:$D$65000,2,FALSE),IF(L1776&gt;$A$1,"",IF(A1775="","Figure "&amp;L1776,IFERROR(VLOOKUP(A1775,[1]Sheet1!$D$5:$Q$65000,14,FALSE),IFERROR(VLOOKUP(A1775,[1]Sheet1!$A$5:$D$65000,4,FALSE),"Figure " &amp; L1776)))))</f>
        <v/>
      </c>
      <c r="B1776" s="19" t="str">
        <f>IFERROR(IF($A1776="","",VLOOKUP($A1776,[1]Sheet1!$D$5:$R$65000,15,FALSE)),"")</f>
        <v/>
      </c>
      <c r="C1776" s="20" t="str">
        <f>IFERROR(IF(A1776="","",VLOOKUP($A1776,[1]Sheet1!$D$5:$N$65000,3,FALSE)),"")</f>
        <v/>
      </c>
      <c r="D1776" s="20" t="str">
        <f>IFERROR(IF($A1776="","",VLOOKUP($A1776,[1]Sheet1!$D$5:$N$65000,4,FALSE)),"")</f>
        <v/>
      </c>
      <c r="E1776" s="20" t="str">
        <f>IFERROR(IF($A1776="","",VLOOKUP($A1776,[1]Sheet1!$D$5:$N$65000,5,FALSE)),"")</f>
        <v/>
      </c>
      <c r="F1776" s="20" t="str">
        <f>IFERROR(IF($A1776="","",VLOOKUP($A1776,[1]Sheet1!$D$5:$N$65000,6,FALSE)),"")</f>
        <v/>
      </c>
      <c r="G1776" s="20" t="str">
        <f>IFERROR(IF($A1776="","",VLOOKUP($A1776,[1]Sheet1!$D$5:$N$65000,7,FALSE)),"")</f>
        <v/>
      </c>
      <c r="H1776" s="20" t="str">
        <f>IFERROR(IF($A1776="","",VLOOKUP($A1776,[1]Sheet1!$D$5:$N$65000,8,FALSE)),"")</f>
        <v/>
      </c>
      <c r="I1776" s="20" t="str">
        <f>IFERROR(IF($A1776="","",VLOOKUP($A1776,[1]Sheet1!$D$5:$N$65000,9,FALSE)),"")</f>
        <v/>
      </c>
      <c r="J1776" s="20" t="str">
        <f>IFERROR(IF($A1776="","",VLOOKUP($A1776,[1]Sheet1!$D$5:$N$65000,10,FALSE)),"")</f>
        <v/>
      </c>
      <c r="K1776" s="20" t="str">
        <f>IFERROR(IF($A1776="","",VLOOKUP($A1776,[1]Sheet1!$D$5:$N$65000,11,FALSE)),"")</f>
        <v/>
      </c>
      <c r="L1776" s="3">
        <f t="shared" si="58"/>
        <v>1772</v>
      </c>
      <c r="M1776" s="21" t="str">
        <f t="shared" si="57"/>
        <v/>
      </c>
      <c r="N1776" s="29">
        <f>IF($L1775 = 8,[9]Sheet1!J267,0)</f>
        <v>0</v>
      </c>
      <c r="O1776" s="29">
        <f>IF($L1775 = 8,[9]Sheet1!K267,0)</f>
        <v>0</v>
      </c>
      <c r="P1776" s="29">
        <f>IF($L1775 = 8,[9]Sheet1!L267,0)</f>
        <v>0</v>
      </c>
      <c r="Q1776" s="29">
        <f>IF($L1775 = 8,[9]Sheet1!M267,0)</f>
        <v>0</v>
      </c>
      <c r="R1776" s="29">
        <f>IF($L1775 = 8,[9]Sheet1!N267,0)</f>
        <v>0</v>
      </c>
      <c r="Z1776"/>
    </row>
    <row r="1777" spans="1:26">
      <c r="A1777" s="18" t="str">
        <f t="array" ref="A1777">IF(ROW(B1777)-6&lt;A$1,VLOOKUP(LOOKUP("zzzz",CHOOSE({1,2},"",INDEX([1]Sheet1!$P$1:$P$65000,SMALL(IF([1]Sheet1!P$1:P$65000&lt;&gt;"",ROW([1]Sheet1!P$1:P$65000)),ROWS(D$5:D1777))))),[1]Sheet1!$C$5:$D$65000,2,FALSE),IF(L1777&gt;$A$1,"",IF(A1776="","Figure "&amp;L1777,IFERROR(VLOOKUP(A1776,[1]Sheet1!$D$5:$Q$65000,14,FALSE),IFERROR(VLOOKUP(A1776,[1]Sheet1!$A$5:$D$65000,4,FALSE),"Figure " &amp; L1777)))))</f>
        <v/>
      </c>
      <c r="B1777" s="19" t="str">
        <f>IFERROR(IF($A1777="","",VLOOKUP($A1777,[1]Sheet1!$D$5:$R$65000,15,FALSE)),"")</f>
        <v/>
      </c>
      <c r="C1777" s="20" t="str">
        <f>IFERROR(IF(A1777="","",VLOOKUP($A1777,[1]Sheet1!$D$5:$N$65000,3,FALSE)),"")</f>
        <v/>
      </c>
      <c r="D1777" s="20" t="str">
        <f>IFERROR(IF($A1777="","",VLOOKUP($A1777,[1]Sheet1!$D$5:$N$65000,4,FALSE)),"")</f>
        <v/>
      </c>
      <c r="E1777" s="20" t="str">
        <f>IFERROR(IF($A1777="","",VLOOKUP($A1777,[1]Sheet1!$D$5:$N$65000,5,FALSE)),"")</f>
        <v/>
      </c>
      <c r="F1777" s="20" t="str">
        <f>IFERROR(IF($A1777="","",VLOOKUP($A1777,[1]Sheet1!$D$5:$N$65000,6,FALSE)),"")</f>
        <v/>
      </c>
      <c r="G1777" s="20" t="str">
        <f>IFERROR(IF($A1777="","",VLOOKUP($A1777,[1]Sheet1!$D$5:$N$65000,7,FALSE)),"")</f>
        <v/>
      </c>
      <c r="H1777" s="20" t="str">
        <f>IFERROR(IF($A1777="","",VLOOKUP($A1777,[1]Sheet1!$D$5:$N$65000,8,FALSE)),"")</f>
        <v/>
      </c>
      <c r="I1777" s="20" t="str">
        <f>IFERROR(IF($A1777="","",VLOOKUP($A1777,[1]Sheet1!$D$5:$N$65000,9,FALSE)),"")</f>
        <v/>
      </c>
      <c r="J1777" s="20" t="str">
        <f>IFERROR(IF($A1777="","",VLOOKUP($A1777,[1]Sheet1!$D$5:$N$65000,10,FALSE)),"")</f>
        <v/>
      </c>
      <c r="K1777" s="20" t="str">
        <f>IFERROR(IF($A1777="","",VLOOKUP($A1777,[1]Sheet1!$D$5:$N$65000,11,FALSE)),"")</f>
        <v/>
      </c>
      <c r="L1777" s="3">
        <f t="shared" si="58"/>
        <v>1773</v>
      </c>
      <c r="M1777" s="21" t="str">
        <f t="shared" si="57"/>
        <v/>
      </c>
      <c r="N1777" s="29">
        <f>IF($L1776 = 8,[9]Sheet1!J268,0)</f>
        <v>0</v>
      </c>
      <c r="O1777" s="29">
        <f>IF($L1776 = 8,[9]Sheet1!K268,0)</f>
        <v>0</v>
      </c>
      <c r="P1777" s="29">
        <f>IF($L1776 = 8,[9]Sheet1!L268,0)</f>
        <v>0</v>
      </c>
      <c r="Q1777" s="29">
        <f>IF($L1776 = 8,[9]Sheet1!M268,0)</f>
        <v>0</v>
      </c>
      <c r="R1777" s="29">
        <f>IF($L1776 = 8,[9]Sheet1!N268,0)</f>
        <v>0</v>
      </c>
      <c r="Z1777"/>
    </row>
    <row r="1778" spans="1:26">
      <c r="A1778" s="18" t="str">
        <f t="array" ref="A1778">IF(ROW(B1778)-6&lt;A$1,VLOOKUP(LOOKUP("zzzz",CHOOSE({1,2},"",INDEX([1]Sheet1!$P$1:$P$65000,SMALL(IF([1]Sheet1!P$1:P$65000&lt;&gt;"",ROW([1]Sheet1!P$1:P$65000)),ROWS(D$5:D1778))))),[1]Sheet1!$C$5:$D$65000,2,FALSE),IF(L1778&gt;$A$1,"",IF(A1777="","Figure "&amp;L1778,IFERROR(VLOOKUP(A1777,[1]Sheet1!$D$5:$Q$65000,14,FALSE),IFERROR(VLOOKUP(A1777,[1]Sheet1!$A$5:$D$65000,4,FALSE),"Figure " &amp; L1778)))))</f>
        <v/>
      </c>
      <c r="B1778" s="19" t="str">
        <f>IFERROR(IF($A1778="","",VLOOKUP($A1778,[1]Sheet1!$D$5:$R$65000,15,FALSE)),"")</f>
        <v/>
      </c>
      <c r="C1778" s="20" t="str">
        <f>IFERROR(IF(A1778="","",VLOOKUP($A1778,[1]Sheet1!$D$5:$N$65000,3,FALSE)),"")</f>
        <v/>
      </c>
      <c r="D1778" s="20" t="str">
        <f>IFERROR(IF($A1778="","",VLOOKUP($A1778,[1]Sheet1!$D$5:$N$65000,4,FALSE)),"")</f>
        <v/>
      </c>
      <c r="E1778" s="20" t="str">
        <f>IFERROR(IF($A1778="","",VLOOKUP($A1778,[1]Sheet1!$D$5:$N$65000,5,FALSE)),"")</f>
        <v/>
      </c>
      <c r="F1778" s="20" t="str">
        <f>IFERROR(IF($A1778="","",VLOOKUP($A1778,[1]Sheet1!$D$5:$N$65000,6,FALSE)),"")</f>
        <v/>
      </c>
      <c r="G1778" s="20" t="str">
        <f>IFERROR(IF($A1778="","",VLOOKUP($A1778,[1]Sheet1!$D$5:$N$65000,7,FALSE)),"")</f>
        <v/>
      </c>
      <c r="H1778" s="20" t="str">
        <f>IFERROR(IF($A1778="","",VLOOKUP($A1778,[1]Sheet1!$D$5:$N$65000,8,FALSE)),"")</f>
        <v/>
      </c>
      <c r="I1778" s="20" t="str">
        <f>IFERROR(IF($A1778="","",VLOOKUP($A1778,[1]Sheet1!$D$5:$N$65000,9,FALSE)),"")</f>
        <v/>
      </c>
      <c r="J1778" s="20" t="str">
        <f>IFERROR(IF($A1778="","",VLOOKUP($A1778,[1]Sheet1!$D$5:$N$65000,10,FALSE)),"")</f>
        <v/>
      </c>
      <c r="K1778" s="20" t="str">
        <f>IFERROR(IF($A1778="","",VLOOKUP($A1778,[1]Sheet1!$D$5:$N$65000,11,FALSE)),"")</f>
        <v/>
      </c>
      <c r="L1778" s="3">
        <f t="shared" si="58"/>
        <v>1774</v>
      </c>
      <c r="M1778" s="21" t="str">
        <f t="shared" si="57"/>
        <v/>
      </c>
      <c r="N1778" s="29">
        <f>IF($L1777 = 8,[9]Sheet1!J269,0)</f>
        <v>0</v>
      </c>
      <c r="O1778" s="29">
        <f>IF($L1777 = 8,[9]Sheet1!K269,0)</f>
        <v>0</v>
      </c>
      <c r="P1778" s="29">
        <f>IF($L1777 = 8,[9]Sheet1!L269,0)</f>
        <v>0</v>
      </c>
      <c r="Q1778" s="29">
        <f>IF($L1777 = 8,[9]Sheet1!M269,0)</f>
        <v>0</v>
      </c>
      <c r="R1778" s="29">
        <f>IF($L1777 = 8,[9]Sheet1!N269,0)</f>
        <v>0</v>
      </c>
      <c r="Z1778"/>
    </row>
    <row r="1779" spans="1:26">
      <c r="A1779" s="18" t="str">
        <f t="array" ref="A1779">IF(ROW(B1779)-6&lt;A$1,VLOOKUP(LOOKUP("zzzz",CHOOSE({1,2},"",INDEX([1]Sheet1!$P$1:$P$65000,SMALL(IF([1]Sheet1!P$1:P$65000&lt;&gt;"",ROW([1]Sheet1!P$1:P$65000)),ROWS(D$5:D1779))))),[1]Sheet1!$C$5:$D$65000,2,FALSE),IF(L1779&gt;$A$1,"",IF(A1778="","Figure "&amp;L1779,IFERROR(VLOOKUP(A1778,[1]Sheet1!$D$5:$Q$65000,14,FALSE),IFERROR(VLOOKUP(A1778,[1]Sheet1!$A$5:$D$65000,4,FALSE),"Figure " &amp; L1779)))))</f>
        <v/>
      </c>
      <c r="B1779" s="19" t="str">
        <f>IFERROR(IF($A1779="","",VLOOKUP($A1779,[1]Sheet1!$D$5:$R$65000,15,FALSE)),"")</f>
        <v/>
      </c>
      <c r="C1779" s="20" t="str">
        <f>IFERROR(IF(A1779="","",VLOOKUP($A1779,[1]Sheet1!$D$5:$N$65000,3,FALSE)),"")</f>
        <v/>
      </c>
      <c r="D1779" s="20" t="str">
        <f>IFERROR(IF($A1779="","",VLOOKUP($A1779,[1]Sheet1!$D$5:$N$65000,4,FALSE)),"")</f>
        <v/>
      </c>
      <c r="E1779" s="20" t="str">
        <f>IFERROR(IF($A1779="","",VLOOKUP($A1779,[1]Sheet1!$D$5:$N$65000,5,FALSE)),"")</f>
        <v/>
      </c>
      <c r="F1779" s="20" t="str">
        <f>IFERROR(IF($A1779="","",VLOOKUP($A1779,[1]Sheet1!$D$5:$N$65000,6,FALSE)),"")</f>
        <v/>
      </c>
      <c r="G1779" s="20" t="str">
        <f>IFERROR(IF($A1779="","",VLOOKUP($A1779,[1]Sheet1!$D$5:$N$65000,7,FALSE)),"")</f>
        <v/>
      </c>
      <c r="H1779" s="20" t="str">
        <f>IFERROR(IF($A1779="","",VLOOKUP($A1779,[1]Sheet1!$D$5:$N$65000,8,FALSE)),"")</f>
        <v/>
      </c>
      <c r="I1779" s="20" t="str">
        <f>IFERROR(IF($A1779="","",VLOOKUP($A1779,[1]Sheet1!$D$5:$N$65000,9,FALSE)),"")</f>
        <v/>
      </c>
      <c r="J1779" s="20" t="str">
        <f>IFERROR(IF($A1779="","",VLOOKUP($A1779,[1]Sheet1!$D$5:$N$65000,10,FALSE)),"")</f>
        <v/>
      </c>
      <c r="K1779" s="20" t="str">
        <f>IFERROR(IF($A1779="","",VLOOKUP($A1779,[1]Sheet1!$D$5:$N$65000,11,FALSE)),"")</f>
        <v/>
      </c>
      <c r="L1779" s="3">
        <f t="shared" si="58"/>
        <v>1775</v>
      </c>
      <c r="M1779" s="21" t="str">
        <f t="shared" si="57"/>
        <v/>
      </c>
      <c r="N1779" s="29">
        <f>IF($L1778 = 8,[9]Sheet1!J270,0)</f>
        <v>0</v>
      </c>
      <c r="O1779" s="29">
        <f>IF($L1778 = 8,[9]Sheet1!K270,0)</f>
        <v>0</v>
      </c>
      <c r="P1779" s="29">
        <f>IF($L1778 = 8,[9]Sheet1!L270,0)</f>
        <v>0</v>
      </c>
      <c r="Q1779" s="29">
        <f>IF($L1778 = 8,[9]Sheet1!M270,0)</f>
        <v>0</v>
      </c>
      <c r="R1779" s="29">
        <f>IF($L1778 = 8,[9]Sheet1!N270,0)</f>
        <v>0</v>
      </c>
      <c r="Z1779"/>
    </row>
    <row r="1780" spans="1:26">
      <c r="A1780" s="18" t="str">
        <f t="array" ref="A1780">IF(ROW(B1780)-6&lt;A$1,VLOOKUP(LOOKUP("zzzz",CHOOSE({1,2},"",INDEX([1]Sheet1!$P$1:$P$65000,SMALL(IF([1]Sheet1!P$1:P$65000&lt;&gt;"",ROW([1]Sheet1!P$1:P$65000)),ROWS(D$5:D1780))))),[1]Sheet1!$C$5:$D$65000,2,FALSE),IF(L1780&gt;$A$1,"",IF(A1779="","Figure "&amp;L1780,IFERROR(VLOOKUP(A1779,[1]Sheet1!$D$5:$Q$65000,14,FALSE),IFERROR(VLOOKUP(A1779,[1]Sheet1!$A$5:$D$65000,4,FALSE),"Figure " &amp; L1780)))))</f>
        <v/>
      </c>
      <c r="B1780" s="19" t="str">
        <f>IFERROR(IF($A1780="","",VLOOKUP($A1780,[1]Sheet1!$D$5:$R$65000,15,FALSE)),"")</f>
        <v/>
      </c>
      <c r="C1780" s="20" t="str">
        <f>IFERROR(IF(A1780="","",VLOOKUP($A1780,[1]Sheet1!$D$5:$N$65000,3,FALSE)),"")</f>
        <v/>
      </c>
      <c r="D1780" s="20" t="str">
        <f>IFERROR(IF($A1780="","",VLOOKUP($A1780,[1]Sheet1!$D$5:$N$65000,4,FALSE)),"")</f>
        <v/>
      </c>
      <c r="E1780" s="20" t="str">
        <f>IFERROR(IF($A1780="","",VLOOKUP($A1780,[1]Sheet1!$D$5:$N$65000,5,FALSE)),"")</f>
        <v/>
      </c>
      <c r="F1780" s="20" t="str">
        <f>IFERROR(IF($A1780="","",VLOOKUP($A1780,[1]Sheet1!$D$5:$N$65000,6,FALSE)),"")</f>
        <v/>
      </c>
      <c r="G1780" s="20" t="str">
        <f>IFERROR(IF($A1780="","",VLOOKUP($A1780,[1]Sheet1!$D$5:$N$65000,7,FALSE)),"")</f>
        <v/>
      </c>
      <c r="H1780" s="20" t="str">
        <f>IFERROR(IF($A1780="","",VLOOKUP($A1780,[1]Sheet1!$D$5:$N$65000,8,FALSE)),"")</f>
        <v/>
      </c>
      <c r="I1780" s="20" t="str">
        <f>IFERROR(IF($A1780="","",VLOOKUP($A1780,[1]Sheet1!$D$5:$N$65000,9,FALSE)),"")</f>
        <v/>
      </c>
      <c r="J1780" s="20" t="str">
        <f>IFERROR(IF($A1780="","",VLOOKUP($A1780,[1]Sheet1!$D$5:$N$65000,10,FALSE)),"")</f>
        <v/>
      </c>
      <c r="K1780" s="20" t="str">
        <f>IFERROR(IF($A1780="","",VLOOKUP($A1780,[1]Sheet1!$D$5:$N$65000,11,FALSE)),"")</f>
        <v/>
      </c>
      <c r="L1780" s="3">
        <f t="shared" si="58"/>
        <v>1776</v>
      </c>
      <c r="M1780" s="21" t="str">
        <f t="shared" si="57"/>
        <v/>
      </c>
      <c r="N1780" s="29">
        <f>IF($L1779 = 8,[9]Sheet1!J271,0)</f>
        <v>0</v>
      </c>
      <c r="O1780" s="29">
        <f>IF($L1779 = 8,[9]Sheet1!K271,0)</f>
        <v>0</v>
      </c>
      <c r="P1780" s="29">
        <f>IF($L1779 = 8,[9]Sheet1!L271,0)</f>
        <v>0</v>
      </c>
      <c r="Q1780" s="29">
        <f>IF($L1779 = 8,[9]Sheet1!M271,0)</f>
        <v>0</v>
      </c>
      <c r="R1780" s="29">
        <f>IF($L1779 = 8,[9]Sheet1!N271,0)</f>
        <v>0</v>
      </c>
      <c r="Z1780"/>
    </row>
    <row r="1781" spans="1:26">
      <c r="A1781" s="18" t="str">
        <f t="array" ref="A1781">IF(ROW(B1781)-6&lt;A$1,VLOOKUP(LOOKUP("zzzz",CHOOSE({1,2},"",INDEX([1]Sheet1!$P$1:$P$65000,SMALL(IF([1]Sheet1!P$1:P$65000&lt;&gt;"",ROW([1]Sheet1!P$1:P$65000)),ROWS(D$5:D1781))))),[1]Sheet1!$C$5:$D$65000,2,FALSE),IF(L1781&gt;$A$1,"",IF(A1780="","Figure "&amp;L1781,IFERROR(VLOOKUP(A1780,[1]Sheet1!$D$5:$Q$65000,14,FALSE),IFERROR(VLOOKUP(A1780,[1]Sheet1!$A$5:$D$65000,4,FALSE),"Figure " &amp; L1781)))))</f>
        <v/>
      </c>
      <c r="B1781" s="19" t="str">
        <f>IFERROR(IF($A1781="","",VLOOKUP($A1781,[1]Sheet1!$D$5:$R$65000,15,FALSE)),"")</f>
        <v/>
      </c>
      <c r="C1781" s="20" t="str">
        <f>IFERROR(IF(A1781="","",VLOOKUP($A1781,[1]Sheet1!$D$5:$N$65000,3,FALSE)),"")</f>
        <v/>
      </c>
      <c r="D1781" s="20" t="str">
        <f>IFERROR(IF($A1781="","",VLOOKUP($A1781,[1]Sheet1!$D$5:$N$65000,4,FALSE)),"")</f>
        <v/>
      </c>
      <c r="E1781" s="20" t="str">
        <f>IFERROR(IF($A1781="","",VLOOKUP($A1781,[1]Sheet1!$D$5:$N$65000,5,FALSE)),"")</f>
        <v/>
      </c>
      <c r="F1781" s="20" t="str">
        <f>IFERROR(IF($A1781="","",VLOOKUP($A1781,[1]Sheet1!$D$5:$N$65000,6,FALSE)),"")</f>
        <v/>
      </c>
      <c r="G1781" s="20" t="str">
        <f>IFERROR(IF($A1781="","",VLOOKUP($A1781,[1]Sheet1!$D$5:$N$65000,7,FALSE)),"")</f>
        <v/>
      </c>
      <c r="H1781" s="20" t="str">
        <f>IFERROR(IF($A1781="","",VLOOKUP($A1781,[1]Sheet1!$D$5:$N$65000,8,FALSE)),"")</f>
        <v/>
      </c>
      <c r="I1781" s="20" t="str">
        <f>IFERROR(IF($A1781="","",VLOOKUP($A1781,[1]Sheet1!$D$5:$N$65000,9,FALSE)),"")</f>
        <v/>
      </c>
      <c r="J1781" s="20" t="str">
        <f>IFERROR(IF($A1781="","",VLOOKUP($A1781,[1]Sheet1!$D$5:$N$65000,10,FALSE)),"")</f>
        <v/>
      </c>
      <c r="K1781" s="20" t="str">
        <f>IFERROR(IF($A1781="","",VLOOKUP($A1781,[1]Sheet1!$D$5:$N$65000,11,FALSE)),"")</f>
        <v/>
      </c>
      <c r="L1781" s="3">
        <f t="shared" si="58"/>
        <v>1777</v>
      </c>
      <c r="M1781" s="21" t="str">
        <f t="shared" si="57"/>
        <v/>
      </c>
      <c r="N1781" s="29">
        <f>IF($L1780 = 8,[9]Sheet1!J272,0)</f>
        <v>0</v>
      </c>
      <c r="O1781" s="29">
        <f>IF($L1780 = 8,[9]Sheet1!K272,0)</f>
        <v>0</v>
      </c>
      <c r="P1781" s="29">
        <f>IF($L1780 = 8,[9]Sheet1!L272,0)</f>
        <v>0</v>
      </c>
      <c r="Q1781" s="29">
        <f>IF($L1780 = 8,[9]Sheet1!M272,0)</f>
        <v>0</v>
      </c>
      <c r="R1781" s="29">
        <f>IF($L1780 = 8,[9]Sheet1!N272,0)</f>
        <v>0</v>
      </c>
      <c r="Z1781"/>
    </row>
    <row r="1782" spans="1:26">
      <c r="A1782" s="18" t="str">
        <f t="array" ref="A1782">IF(ROW(B1782)-6&lt;A$1,VLOOKUP(LOOKUP("zzzz",CHOOSE({1,2},"",INDEX([1]Sheet1!$P$1:$P$65000,SMALL(IF([1]Sheet1!P$1:P$65000&lt;&gt;"",ROW([1]Sheet1!P$1:P$65000)),ROWS(D$5:D1782))))),[1]Sheet1!$C$5:$D$65000,2,FALSE),IF(L1782&gt;$A$1,"",IF(A1781="","Figure "&amp;L1782,IFERROR(VLOOKUP(A1781,[1]Sheet1!$D$5:$Q$65000,14,FALSE),IFERROR(VLOOKUP(A1781,[1]Sheet1!$A$5:$D$65000,4,FALSE),"Figure " &amp; L1782)))))</f>
        <v/>
      </c>
      <c r="B1782" s="19" t="str">
        <f>IFERROR(IF($A1782="","",VLOOKUP($A1782,[1]Sheet1!$D$5:$R$65000,15,FALSE)),"")</f>
        <v/>
      </c>
      <c r="C1782" s="20" t="str">
        <f>IFERROR(IF(A1782="","",VLOOKUP($A1782,[1]Sheet1!$D$5:$N$65000,3,FALSE)),"")</f>
        <v/>
      </c>
      <c r="D1782" s="20" t="str">
        <f>IFERROR(IF($A1782="","",VLOOKUP($A1782,[1]Sheet1!$D$5:$N$65000,4,FALSE)),"")</f>
        <v/>
      </c>
      <c r="E1782" s="20" t="str">
        <f>IFERROR(IF($A1782="","",VLOOKUP($A1782,[1]Sheet1!$D$5:$N$65000,5,FALSE)),"")</f>
        <v/>
      </c>
      <c r="F1782" s="20" t="str">
        <f>IFERROR(IF($A1782="","",VLOOKUP($A1782,[1]Sheet1!$D$5:$N$65000,6,FALSE)),"")</f>
        <v/>
      </c>
      <c r="G1782" s="20" t="str">
        <f>IFERROR(IF($A1782="","",VLOOKUP($A1782,[1]Sheet1!$D$5:$N$65000,7,FALSE)),"")</f>
        <v/>
      </c>
      <c r="H1782" s="20" t="str">
        <f>IFERROR(IF($A1782="","",VLOOKUP($A1782,[1]Sheet1!$D$5:$N$65000,8,FALSE)),"")</f>
        <v/>
      </c>
      <c r="I1782" s="20" t="str">
        <f>IFERROR(IF($A1782="","",VLOOKUP($A1782,[1]Sheet1!$D$5:$N$65000,9,FALSE)),"")</f>
        <v/>
      </c>
      <c r="J1782" s="20" t="str">
        <f>IFERROR(IF($A1782="","",VLOOKUP($A1782,[1]Sheet1!$D$5:$N$65000,10,FALSE)),"")</f>
        <v/>
      </c>
      <c r="K1782" s="20" t="str">
        <f>IFERROR(IF($A1782="","",VLOOKUP($A1782,[1]Sheet1!$D$5:$N$65000,11,FALSE)),"")</f>
        <v/>
      </c>
      <c r="L1782" s="3">
        <f t="shared" si="58"/>
        <v>1778</v>
      </c>
      <c r="M1782" s="21" t="str">
        <f t="shared" si="57"/>
        <v/>
      </c>
      <c r="N1782" s="29">
        <f>IF($L1781 = 8,[9]Sheet1!J273,0)</f>
        <v>0</v>
      </c>
      <c r="O1782" s="29">
        <f>IF($L1781 = 8,[9]Sheet1!K273,0)</f>
        <v>0</v>
      </c>
      <c r="P1782" s="29">
        <f>IF($L1781 = 8,[9]Sheet1!L273,0)</f>
        <v>0</v>
      </c>
      <c r="Q1782" s="29">
        <f>IF($L1781 = 8,[9]Sheet1!M273,0)</f>
        <v>0</v>
      </c>
      <c r="R1782" s="29">
        <f>IF($L1781 = 8,[9]Sheet1!N273,0)</f>
        <v>0</v>
      </c>
      <c r="Z1782" s="25"/>
    </row>
    <row r="1783" spans="1:26">
      <c r="A1783" s="18" t="str">
        <f t="array" ref="A1783">IF(ROW(B1783)-6&lt;A$1,VLOOKUP(LOOKUP("zzzz",CHOOSE({1,2},"",INDEX([1]Sheet1!$P$1:$P$65000,SMALL(IF([1]Sheet1!P$1:P$65000&lt;&gt;"",ROW([1]Sheet1!P$1:P$65000)),ROWS(D$5:D1783))))),[1]Sheet1!$C$5:$D$65000,2,FALSE),IF(L1783&gt;$A$1,"",IF(A1782="","Figure "&amp;L1783,IFERROR(VLOOKUP(A1782,[1]Sheet1!$D$5:$Q$65000,14,FALSE),IFERROR(VLOOKUP(A1782,[1]Sheet1!$A$5:$D$65000,4,FALSE),"Figure " &amp; L1783)))))</f>
        <v/>
      </c>
      <c r="B1783" s="19" t="str">
        <f>IFERROR(IF($A1783="","",VLOOKUP($A1783,[1]Sheet1!$D$5:$R$65000,15,FALSE)),"")</f>
        <v/>
      </c>
      <c r="C1783" s="20" t="str">
        <f>IFERROR(IF(A1783="","",VLOOKUP($A1783,[1]Sheet1!$D$5:$N$65000,3,FALSE)),"")</f>
        <v/>
      </c>
      <c r="D1783" s="20" t="str">
        <f>IFERROR(IF($A1783="","",VLOOKUP($A1783,[1]Sheet1!$D$5:$N$65000,4,FALSE)),"")</f>
        <v/>
      </c>
      <c r="E1783" s="20" t="str">
        <f>IFERROR(IF($A1783="","",VLOOKUP($A1783,[1]Sheet1!$D$5:$N$65000,5,FALSE)),"")</f>
        <v/>
      </c>
      <c r="F1783" s="20" t="str">
        <f>IFERROR(IF($A1783="","",VLOOKUP($A1783,[1]Sheet1!$D$5:$N$65000,6,FALSE)),"")</f>
        <v/>
      </c>
      <c r="G1783" s="20" t="str">
        <f>IFERROR(IF($A1783="","",VLOOKUP($A1783,[1]Sheet1!$D$5:$N$65000,7,FALSE)),"")</f>
        <v/>
      </c>
      <c r="H1783" s="20" t="str">
        <f>IFERROR(IF($A1783="","",VLOOKUP($A1783,[1]Sheet1!$D$5:$N$65000,8,FALSE)),"")</f>
        <v/>
      </c>
      <c r="I1783" s="20" t="str">
        <f>IFERROR(IF($A1783="","",VLOOKUP($A1783,[1]Sheet1!$D$5:$N$65000,9,FALSE)),"")</f>
        <v/>
      </c>
      <c r="J1783" s="20" t="str">
        <f>IFERROR(IF($A1783="","",VLOOKUP($A1783,[1]Sheet1!$D$5:$N$65000,10,FALSE)),"")</f>
        <v/>
      </c>
      <c r="K1783" s="20" t="str">
        <f>IFERROR(IF($A1783="","",VLOOKUP($A1783,[1]Sheet1!$D$5:$N$65000,11,FALSE)),"")</f>
        <v/>
      </c>
      <c r="L1783" s="3">
        <f t="shared" si="58"/>
        <v>1779</v>
      </c>
      <c r="M1783" s="21" t="str">
        <f t="shared" si="57"/>
        <v/>
      </c>
      <c r="N1783" s="29">
        <f>IF($L1782 = 8,[9]Sheet1!J274,0)</f>
        <v>0</v>
      </c>
      <c r="O1783" s="29">
        <f>IF($L1782 = 8,[9]Sheet1!K274,0)</f>
        <v>0</v>
      </c>
      <c r="P1783" s="29">
        <f>IF($L1782 = 8,[9]Sheet1!L274,0)</f>
        <v>0</v>
      </c>
      <c r="Q1783" s="29">
        <f>IF($L1782 = 8,[9]Sheet1!M274,0)</f>
        <v>0</v>
      </c>
      <c r="R1783" s="29">
        <f>IF($L1782 = 8,[9]Sheet1!N274,0)</f>
        <v>0</v>
      </c>
      <c r="Z1783" s="25"/>
    </row>
    <row r="1784" spans="1:26">
      <c r="A1784" s="18" t="str">
        <f t="array" ref="A1784">IF(ROW(B1784)-6&lt;A$1,VLOOKUP(LOOKUP("zzzz",CHOOSE({1,2},"",INDEX([1]Sheet1!$P$1:$P$65000,SMALL(IF([1]Sheet1!P$1:P$65000&lt;&gt;"",ROW([1]Sheet1!P$1:P$65000)),ROWS(D$5:D1784))))),[1]Sheet1!$C$5:$D$65000,2,FALSE),IF(L1784&gt;$A$1,"",IF(A1783="","Figure "&amp;L1784,IFERROR(VLOOKUP(A1783,[1]Sheet1!$D$5:$Q$65000,14,FALSE),IFERROR(VLOOKUP(A1783,[1]Sheet1!$A$5:$D$65000,4,FALSE),"Figure " &amp; L1784)))))</f>
        <v/>
      </c>
      <c r="B1784" s="19" t="str">
        <f>IFERROR(IF($A1784="","",VLOOKUP($A1784,[1]Sheet1!$D$5:$R$65000,15,FALSE)),"")</f>
        <v/>
      </c>
      <c r="C1784" s="20" t="str">
        <f>IFERROR(IF(A1784="","",VLOOKUP($A1784,[1]Sheet1!$D$5:$N$65000,3,FALSE)),"")</f>
        <v/>
      </c>
      <c r="D1784" s="20" t="str">
        <f>IFERROR(IF($A1784="","",VLOOKUP($A1784,[1]Sheet1!$D$5:$N$65000,4,FALSE)),"")</f>
        <v/>
      </c>
      <c r="E1784" s="20" t="str">
        <f>IFERROR(IF($A1784="","",VLOOKUP($A1784,[1]Sheet1!$D$5:$N$65000,5,FALSE)),"")</f>
        <v/>
      </c>
      <c r="F1784" s="20" t="str">
        <f>IFERROR(IF($A1784="","",VLOOKUP($A1784,[1]Sheet1!$D$5:$N$65000,6,FALSE)),"")</f>
        <v/>
      </c>
      <c r="G1784" s="20" t="str">
        <f>IFERROR(IF($A1784="","",VLOOKUP($A1784,[1]Sheet1!$D$5:$N$65000,7,FALSE)),"")</f>
        <v/>
      </c>
      <c r="H1784" s="20" t="str">
        <f>IFERROR(IF($A1784="","",VLOOKUP($A1784,[1]Sheet1!$D$5:$N$65000,8,FALSE)),"")</f>
        <v/>
      </c>
      <c r="I1784" s="20" t="str">
        <f>IFERROR(IF($A1784="","",VLOOKUP($A1784,[1]Sheet1!$D$5:$N$65000,9,FALSE)),"")</f>
        <v/>
      </c>
      <c r="J1784" s="20" t="str">
        <f>IFERROR(IF($A1784="","",VLOOKUP($A1784,[1]Sheet1!$D$5:$N$65000,10,FALSE)),"")</f>
        <v/>
      </c>
      <c r="K1784" s="20" t="str">
        <f>IFERROR(IF($A1784="","",VLOOKUP($A1784,[1]Sheet1!$D$5:$N$65000,11,FALSE)),"")</f>
        <v/>
      </c>
      <c r="L1784" s="3">
        <f t="shared" si="58"/>
        <v>1780</v>
      </c>
      <c r="M1784" s="21" t="str">
        <f t="shared" si="57"/>
        <v/>
      </c>
      <c r="N1784" s="29">
        <f>IF($L1783 = 8,[9]Sheet1!J275,0)</f>
        <v>0</v>
      </c>
      <c r="O1784" s="29">
        <f>IF($L1783 = 8,[9]Sheet1!K275,0)</f>
        <v>0</v>
      </c>
      <c r="P1784" s="29">
        <f>IF($L1783 = 8,[9]Sheet1!L275,0)</f>
        <v>0</v>
      </c>
      <c r="Q1784" s="29">
        <f>IF($L1783 = 8,[9]Sheet1!M275,0)</f>
        <v>0</v>
      </c>
      <c r="R1784" s="29">
        <f>IF($L1783 = 8,[9]Sheet1!N275,0)</f>
        <v>0</v>
      </c>
      <c r="Z1784" s="25"/>
    </row>
    <row r="1785" spans="1:26">
      <c r="A1785" s="18" t="str">
        <f t="array" ref="A1785">IF(ROW(B1785)-6&lt;A$1,VLOOKUP(LOOKUP("zzzz",CHOOSE({1,2},"",INDEX([1]Sheet1!$P$1:$P$65000,SMALL(IF([1]Sheet1!P$1:P$65000&lt;&gt;"",ROW([1]Sheet1!P$1:P$65000)),ROWS(D$5:D1785))))),[1]Sheet1!$C$5:$D$65000,2,FALSE),IF(L1785&gt;$A$1,"",IF(A1784="","Figure "&amp;L1785,IFERROR(VLOOKUP(A1784,[1]Sheet1!$D$5:$Q$65000,14,FALSE),IFERROR(VLOOKUP(A1784,[1]Sheet1!$A$5:$D$65000,4,FALSE),"Figure " &amp; L1785)))))</f>
        <v/>
      </c>
      <c r="B1785" s="19" t="str">
        <f>IFERROR(IF($A1785="","",VLOOKUP($A1785,[1]Sheet1!$D$5:$R$65000,15,FALSE)),"")</f>
        <v/>
      </c>
      <c r="C1785" s="20" t="str">
        <f>IFERROR(IF(A1785="","",VLOOKUP($A1785,[1]Sheet1!$D$5:$N$65000,3,FALSE)),"")</f>
        <v/>
      </c>
      <c r="D1785" s="20" t="str">
        <f>IFERROR(IF($A1785="","",VLOOKUP($A1785,[1]Sheet1!$D$5:$N$65000,4,FALSE)),"")</f>
        <v/>
      </c>
      <c r="E1785" s="20" t="str">
        <f>IFERROR(IF($A1785="","",VLOOKUP($A1785,[1]Sheet1!$D$5:$N$65000,5,FALSE)),"")</f>
        <v/>
      </c>
      <c r="F1785" s="20" t="str">
        <f>IFERROR(IF($A1785="","",VLOOKUP($A1785,[1]Sheet1!$D$5:$N$65000,6,FALSE)),"")</f>
        <v/>
      </c>
      <c r="G1785" s="20" t="str">
        <f>IFERROR(IF($A1785="","",VLOOKUP($A1785,[1]Sheet1!$D$5:$N$65000,7,FALSE)),"")</f>
        <v/>
      </c>
      <c r="H1785" s="20" t="str">
        <f>IFERROR(IF($A1785="","",VLOOKUP($A1785,[1]Sheet1!$D$5:$N$65000,8,FALSE)),"")</f>
        <v/>
      </c>
      <c r="I1785" s="20" t="str">
        <f>IFERROR(IF($A1785="","",VLOOKUP($A1785,[1]Sheet1!$D$5:$N$65000,9,FALSE)),"")</f>
        <v/>
      </c>
      <c r="J1785" s="20" t="str">
        <f>IFERROR(IF($A1785="","",VLOOKUP($A1785,[1]Sheet1!$D$5:$N$65000,10,FALSE)),"")</f>
        <v/>
      </c>
      <c r="K1785" s="20" t="str">
        <f>IFERROR(IF($A1785="","",VLOOKUP($A1785,[1]Sheet1!$D$5:$N$65000,11,FALSE)),"")</f>
        <v/>
      </c>
      <c r="L1785" s="3">
        <f t="shared" si="58"/>
        <v>1781</v>
      </c>
      <c r="M1785" s="21" t="str">
        <f t="shared" si="57"/>
        <v/>
      </c>
      <c r="N1785" s="29">
        <f>IF($L1784 = 8,[9]Sheet1!J276,0)</f>
        <v>0</v>
      </c>
      <c r="O1785" s="29">
        <f>IF($L1784 = 8,[9]Sheet1!K276,0)</f>
        <v>0</v>
      </c>
      <c r="P1785" s="29">
        <f>IF($L1784 = 8,[9]Sheet1!L276,0)</f>
        <v>0</v>
      </c>
      <c r="Q1785" s="29">
        <f>IF($L1784 = 8,[9]Sheet1!M276,0)</f>
        <v>0</v>
      </c>
      <c r="R1785" s="29">
        <f>IF($L1784 = 8,[9]Sheet1!N276,0)</f>
        <v>0</v>
      </c>
      <c r="Z1785" s="25"/>
    </row>
    <row r="1786" spans="1:26">
      <c r="A1786" s="18" t="str">
        <f t="array" ref="A1786">IF(ROW(B1786)-6&lt;A$1,VLOOKUP(LOOKUP("zzzz",CHOOSE({1,2},"",INDEX([1]Sheet1!$P$1:$P$65000,SMALL(IF([1]Sheet1!P$1:P$65000&lt;&gt;"",ROW([1]Sheet1!P$1:P$65000)),ROWS(D$5:D1786))))),[1]Sheet1!$C$5:$D$65000,2,FALSE),IF(L1786&gt;$A$1,"",IF(A1785="","Figure "&amp;L1786,IFERROR(VLOOKUP(A1785,[1]Sheet1!$D$5:$Q$65000,14,FALSE),IFERROR(VLOOKUP(A1785,[1]Sheet1!$A$5:$D$65000,4,FALSE),"Figure " &amp; L1786)))))</f>
        <v/>
      </c>
      <c r="B1786" s="19" t="str">
        <f>IFERROR(IF($A1786="","",VLOOKUP($A1786,[1]Sheet1!$D$5:$R$65000,15,FALSE)),"")</f>
        <v/>
      </c>
      <c r="C1786" s="20" t="str">
        <f>IFERROR(IF(A1786="","",VLOOKUP($A1786,[1]Sheet1!$D$5:$N$65000,3,FALSE)),"")</f>
        <v/>
      </c>
      <c r="D1786" s="20" t="str">
        <f>IFERROR(IF($A1786="","",VLOOKUP($A1786,[1]Sheet1!$D$5:$N$65000,4,FALSE)),"")</f>
        <v/>
      </c>
      <c r="E1786" s="20" t="str">
        <f>IFERROR(IF($A1786="","",VLOOKUP($A1786,[1]Sheet1!$D$5:$N$65000,5,FALSE)),"")</f>
        <v/>
      </c>
      <c r="F1786" s="20" t="str">
        <f>IFERROR(IF($A1786="","",VLOOKUP($A1786,[1]Sheet1!$D$5:$N$65000,6,FALSE)),"")</f>
        <v/>
      </c>
      <c r="G1786" s="20" t="str">
        <f>IFERROR(IF($A1786="","",VLOOKUP($A1786,[1]Sheet1!$D$5:$N$65000,7,FALSE)),"")</f>
        <v/>
      </c>
      <c r="H1786" s="20" t="str">
        <f>IFERROR(IF($A1786="","",VLOOKUP($A1786,[1]Sheet1!$D$5:$N$65000,8,FALSE)),"")</f>
        <v/>
      </c>
      <c r="I1786" s="20" t="str">
        <f>IFERROR(IF($A1786="","",VLOOKUP($A1786,[1]Sheet1!$D$5:$N$65000,9,FALSE)),"")</f>
        <v/>
      </c>
      <c r="J1786" s="20" t="str">
        <f>IFERROR(IF($A1786="","",VLOOKUP($A1786,[1]Sheet1!$D$5:$N$65000,10,FALSE)),"")</f>
        <v/>
      </c>
      <c r="K1786" s="20" t="str">
        <f>IFERROR(IF($A1786="","",VLOOKUP($A1786,[1]Sheet1!$D$5:$N$65000,11,FALSE)),"")</f>
        <v/>
      </c>
      <c r="L1786" s="3">
        <f t="shared" si="58"/>
        <v>1782</v>
      </c>
      <c r="M1786" s="21" t="str">
        <f t="shared" si="57"/>
        <v/>
      </c>
      <c r="N1786" s="29">
        <f>IF($L1785 = 8,[9]Sheet1!J277,0)</f>
        <v>0</v>
      </c>
      <c r="O1786" s="29">
        <f>IF($L1785 = 8,[9]Sheet1!K277,0)</f>
        <v>0</v>
      </c>
      <c r="P1786" s="29">
        <f>IF($L1785 = 8,[9]Sheet1!L277,0)</f>
        <v>0</v>
      </c>
      <c r="Q1786" s="29">
        <f>IF($L1785 = 8,[9]Sheet1!M277,0)</f>
        <v>0</v>
      </c>
      <c r="R1786" s="29">
        <f>IF($L1785 = 8,[9]Sheet1!N277,0)</f>
        <v>0</v>
      </c>
      <c r="Z1786" s="25"/>
    </row>
    <row r="1787" spans="1:26">
      <c r="A1787" s="18" t="str">
        <f t="array" ref="A1787">IF(ROW(B1787)-6&lt;A$1,VLOOKUP(LOOKUP("zzzz",CHOOSE({1,2},"",INDEX([1]Sheet1!$P$1:$P$65000,SMALL(IF([1]Sheet1!P$1:P$65000&lt;&gt;"",ROW([1]Sheet1!P$1:P$65000)),ROWS(D$5:D1787))))),[1]Sheet1!$C$5:$D$65000,2,FALSE),IF(L1787&gt;$A$1,"",IF(A1786="","Figure "&amp;L1787,IFERROR(VLOOKUP(A1786,[1]Sheet1!$D$5:$Q$65000,14,FALSE),IFERROR(VLOOKUP(A1786,[1]Sheet1!$A$5:$D$65000,4,FALSE),"Figure " &amp; L1787)))))</f>
        <v/>
      </c>
      <c r="B1787" s="19" t="str">
        <f>IFERROR(IF($A1787="","",VLOOKUP($A1787,[1]Sheet1!$D$5:$R$65000,15,FALSE)),"")</f>
        <v/>
      </c>
      <c r="C1787" s="20" t="str">
        <f>IFERROR(IF(A1787="","",VLOOKUP($A1787,[1]Sheet1!$D$5:$N$65000,3,FALSE)),"")</f>
        <v/>
      </c>
      <c r="D1787" s="20" t="str">
        <f>IFERROR(IF($A1787="","",VLOOKUP($A1787,[1]Sheet1!$D$5:$N$65000,4,FALSE)),"")</f>
        <v/>
      </c>
      <c r="E1787" s="20" t="str">
        <f>IFERROR(IF($A1787="","",VLOOKUP($A1787,[1]Sheet1!$D$5:$N$65000,5,FALSE)),"")</f>
        <v/>
      </c>
      <c r="F1787" s="20" t="str">
        <f>IFERROR(IF($A1787="","",VLOOKUP($A1787,[1]Sheet1!$D$5:$N$65000,6,FALSE)),"")</f>
        <v/>
      </c>
      <c r="G1787" s="20" t="str">
        <f>IFERROR(IF($A1787="","",VLOOKUP($A1787,[1]Sheet1!$D$5:$N$65000,7,FALSE)),"")</f>
        <v/>
      </c>
      <c r="H1787" s="20" t="str">
        <f>IFERROR(IF($A1787="","",VLOOKUP($A1787,[1]Sheet1!$D$5:$N$65000,8,FALSE)),"")</f>
        <v/>
      </c>
      <c r="I1787" s="20" t="str">
        <f>IFERROR(IF($A1787="","",VLOOKUP($A1787,[1]Sheet1!$D$5:$N$65000,9,FALSE)),"")</f>
        <v/>
      </c>
      <c r="J1787" s="20" t="str">
        <f>IFERROR(IF($A1787="","",VLOOKUP($A1787,[1]Sheet1!$D$5:$N$65000,10,FALSE)),"")</f>
        <v/>
      </c>
      <c r="K1787" s="20" t="str">
        <f>IFERROR(IF($A1787="","",VLOOKUP($A1787,[1]Sheet1!$D$5:$N$65000,11,FALSE)),"")</f>
        <v/>
      </c>
      <c r="L1787" s="3">
        <f t="shared" si="58"/>
        <v>1783</v>
      </c>
      <c r="M1787" s="21" t="str">
        <f t="shared" si="57"/>
        <v/>
      </c>
      <c r="N1787" s="29">
        <f>IF($L1786 = 8,[9]Sheet1!J278,0)</f>
        <v>0</v>
      </c>
      <c r="O1787" s="29">
        <f>IF($L1786 = 8,[9]Sheet1!K278,0)</f>
        <v>0</v>
      </c>
      <c r="P1787" s="29">
        <f>IF($L1786 = 8,[9]Sheet1!L278,0)</f>
        <v>0</v>
      </c>
      <c r="Q1787" s="29">
        <f>IF($L1786 = 8,[9]Sheet1!M278,0)</f>
        <v>0</v>
      </c>
      <c r="R1787" s="29">
        <f>IF($L1786 = 8,[9]Sheet1!N278,0)</f>
        <v>0</v>
      </c>
      <c r="Z1787" s="25"/>
    </row>
    <row r="1788" spans="1:26">
      <c r="A1788" s="18" t="str">
        <f t="array" ref="A1788">IF(ROW(B1788)-6&lt;A$1,VLOOKUP(LOOKUP("zzzz",CHOOSE({1,2},"",INDEX([1]Sheet1!$P$1:$P$65000,SMALL(IF([1]Sheet1!P$1:P$65000&lt;&gt;"",ROW([1]Sheet1!P$1:P$65000)),ROWS(D$5:D1788))))),[1]Sheet1!$C$5:$D$65000,2,FALSE),IF(L1788&gt;$A$1,"",IF(A1787="","Figure "&amp;L1788,IFERROR(VLOOKUP(A1787,[1]Sheet1!$D$5:$Q$65000,14,FALSE),IFERROR(VLOOKUP(A1787,[1]Sheet1!$A$5:$D$65000,4,FALSE),"Figure " &amp; L1788)))))</f>
        <v/>
      </c>
      <c r="B1788" s="19" t="str">
        <f>IFERROR(IF($A1788="","",VLOOKUP($A1788,[1]Sheet1!$D$5:$R$65000,15,FALSE)),"")</f>
        <v/>
      </c>
      <c r="C1788" s="20" t="str">
        <f>IFERROR(IF(A1788="","",VLOOKUP($A1788,[1]Sheet1!$D$5:$N$65000,3,FALSE)),"")</f>
        <v/>
      </c>
      <c r="D1788" s="20" t="str">
        <f>IFERROR(IF($A1788="","",VLOOKUP($A1788,[1]Sheet1!$D$5:$N$65000,4,FALSE)),"")</f>
        <v/>
      </c>
      <c r="E1788" s="20" t="str">
        <f>IFERROR(IF($A1788="","",VLOOKUP($A1788,[1]Sheet1!$D$5:$N$65000,5,FALSE)),"")</f>
        <v/>
      </c>
      <c r="F1788" s="20" t="str">
        <f>IFERROR(IF($A1788="","",VLOOKUP($A1788,[1]Sheet1!$D$5:$N$65000,6,FALSE)),"")</f>
        <v/>
      </c>
      <c r="G1788" s="20" t="str">
        <f>IFERROR(IF($A1788="","",VLOOKUP($A1788,[1]Sheet1!$D$5:$N$65000,7,FALSE)),"")</f>
        <v/>
      </c>
      <c r="H1788" s="20" t="str">
        <f>IFERROR(IF($A1788="","",VLOOKUP($A1788,[1]Sheet1!$D$5:$N$65000,8,FALSE)),"")</f>
        <v/>
      </c>
      <c r="I1788" s="20" t="str">
        <f>IFERROR(IF($A1788="","",VLOOKUP($A1788,[1]Sheet1!$D$5:$N$65000,9,FALSE)),"")</f>
        <v/>
      </c>
      <c r="J1788" s="20" t="str">
        <f>IFERROR(IF($A1788="","",VLOOKUP($A1788,[1]Sheet1!$D$5:$N$65000,10,FALSE)),"")</f>
        <v/>
      </c>
      <c r="K1788" s="20" t="str">
        <f>IFERROR(IF($A1788="","",VLOOKUP($A1788,[1]Sheet1!$D$5:$N$65000,11,FALSE)),"")</f>
        <v/>
      </c>
      <c r="L1788" s="3">
        <f t="shared" si="58"/>
        <v>1784</v>
      </c>
      <c r="M1788" s="21" t="str">
        <f t="shared" si="57"/>
        <v/>
      </c>
      <c r="N1788" s="29">
        <f>IF($L1787 = 8,[9]Sheet1!J279,0)</f>
        <v>0</v>
      </c>
      <c r="O1788" s="29">
        <f>IF($L1787 = 8,[9]Sheet1!K279,0)</f>
        <v>0</v>
      </c>
      <c r="P1788" s="29">
        <f>IF($L1787 = 8,[9]Sheet1!L279,0)</f>
        <v>0</v>
      </c>
      <c r="Q1788" s="29">
        <f>IF($L1787 = 8,[9]Sheet1!M279,0)</f>
        <v>0</v>
      </c>
      <c r="R1788" s="29">
        <f>IF($L1787 = 8,[9]Sheet1!N279,0)</f>
        <v>0</v>
      </c>
      <c r="Z1788" s="25"/>
    </row>
    <row r="1789" spans="1:26">
      <c r="A1789" s="18" t="str">
        <f t="array" ref="A1789">IF(ROW(B1789)-6&lt;A$1,VLOOKUP(LOOKUP("zzzz",CHOOSE({1,2},"",INDEX([1]Sheet1!$P$1:$P$65000,SMALL(IF([1]Sheet1!P$1:P$65000&lt;&gt;"",ROW([1]Sheet1!P$1:P$65000)),ROWS(D$5:D1789))))),[1]Sheet1!$C$5:$D$65000,2,FALSE),IF(L1789&gt;$A$1,"",IF(A1788="","Figure "&amp;L1789,IFERROR(VLOOKUP(A1788,[1]Sheet1!$D$5:$Q$65000,14,FALSE),IFERROR(VLOOKUP(A1788,[1]Sheet1!$A$5:$D$65000,4,FALSE),"Figure " &amp; L1789)))))</f>
        <v/>
      </c>
      <c r="B1789" s="19" t="str">
        <f>IFERROR(IF($A1789="","",VLOOKUP($A1789,[1]Sheet1!$D$5:$R$65000,15,FALSE)),"")</f>
        <v/>
      </c>
      <c r="C1789" s="20" t="str">
        <f>IFERROR(IF(A1789="","",VLOOKUP($A1789,[1]Sheet1!$D$5:$N$65000,3,FALSE)),"")</f>
        <v/>
      </c>
      <c r="D1789" s="20" t="str">
        <f>IFERROR(IF($A1789="","",VLOOKUP($A1789,[1]Sheet1!$D$5:$N$65000,4,FALSE)),"")</f>
        <v/>
      </c>
      <c r="E1789" s="20" t="str">
        <f>IFERROR(IF($A1789="","",VLOOKUP($A1789,[1]Sheet1!$D$5:$N$65000,5,FALSE)),"")</f>
        <v/>
      </c>
      <c r="F1789" s="20" t="str">
        <f>IFERROR(IF($A1789="","",VLOOKUP($A1789,[1]Sheet1!$D$5:$N$65000,6,FALSE)),"")</f>
        <v/>
      </c>
      <c r="G1789" s="20" t="str">
        <f>IFERROR(IF($A1789="","",VLOOKUP($A1789,[1]Sheet1!$D$5:$N$65000,7,FALSE)),"")</f>
        <v/>
      </c>
      <c r="H1789" s="20" t="str">
        <f>IFERROR(IF($A1789="","",VLOOKUP($A1789,[1]Sheet1!$D$5:$N$65000,8,FALSE)),"")</f>
        <v/>
      </c>
      <c r="I1789" s="20" t="str">
        <f>IFERROR(IF($A1789="","",VLOOKUP($A1789,[1]Sheet1!$D$5:$N$65000,9,FALSE)),"")</f>
        <v/>
      </c>
      <c r="J1789" s="20" t="str">
        <f>IFERROR(IF($A1789="","",VLOOKUP($A1789,[1]Sheet1!$D$5:$N$65000,10,FALSE)),"")</f>
        <v/>
      </c>
      <c r="K1789" s="20" t="str">
        <f>IFERROR(IF($A1789="","",VLOOKUP($A1789,[1]Sheet1!$D$5:$N$65000,11,FALSE)),"")</f>
        <v/>
      </c>
      <c r="L1789" s="3">
        <f t="shared" si="58"/>
        <v>1785</v>
      </c>
      <c r="M1789" s="21" t="str">
        <f t="shared" si="57"/>
        <v/>
      </c>
      <c r="N1789" s="29">
        <f>IF($L1788 = 8,[9]Sheet1!J280,0)</f>
        <v>0</v>
      </c>
      <c r="O1789" s="29">
        <f>IF($L1788 = 8,[9]Sheet1!K280,0)</f>
        <v>0</v>
      </c>
      <c r="P1789" s="29">
        <f>IF($L1788 = 8,[9]Sheet1!L280,0)</f>
        <v>0</v>
      </c>
      <c r="Q1789" s="29">
        <f>IF($L1788 = 8,[9]Sheet1!M280,0)</f>
        <v>0</v>
      </c>
      <c r="R1789" s="29">
        <f>IF($L1788 = 8,[9]Sheet1!N280,0)</f>
        <v>0</v>
      </c>
      <c r="Z1789" s="25"/>
    </row>
    <row r="1790" spans="1:26">
      <c r="A1790" s="18" t="str">
        <f t="array" ref="A1790">IF(ROW(B1790)-6&lt;A$1,VLOOKUP(LOOKUP("zzzz",CHOOSE({1,2},"",INDEX([1]Sheet1!$P$1:$P$65000,SMALL(IF([1]Sheet1!P$1:P$65000&lt;&gt;"",ROW([1]Sheet1!P$1:P$65000)),ROWS(D$5:D1790))))),[1]Sheet1!$C$5:$D$65000,2,FALSE),IF(L1790&gt;$A$1,"",IF(A1789="","Figure "&amp;L1790,IFERROR(VLOOKUP(A1789,[1]Sheet1!$D$5:$Q$65000,14,FALSE),IFERROR(VLOOKUP(A1789,[1]Sheet1!$A$5:$D$65000,4,FALSE),"Figure " &amp; L1790)))))</f>
        <v/>
      </c>
      <c r="B1790" s="19" t="str">
        <f>IFERROR(IF($A1790="","",VLOOKUP($A1790,[1]Sheet1!$D$5:$R$65000,15,FALSE)),"")</f>
        <v/>
      </c>
      <c r="C1790" s="20" t="str">
        <f>IFERROR(IF(A1790="","",VLOOKUP($A1790,[1]Sheet1!$D$5:$N$65000,3,FALSE)),"")</f>
        <v/>
      </c>
      <c r="D1790" s="20" t="str">
        <f>IFERROR(IF($A1790="","",VLOOKUP($A1790,[1]Sheet1!$D$5:$N$65000,4,FALSE)),"")</f>
        <v/>
      </c>
      <c r="E1790" s="20" t="str">
        <f>IFERROR(IF($A1790="","",VLOOKUP($A1790,[1]Sheet1!$D$5:$N$65000,5,FALSE)),"")</f>
        <v/>
      </c>
      <c r="F1790" s="20" t="str">
        <f>IFERROR(IF($A1790="","",VLOOKUP($A1790,[1]Sheet1!$D$5:$N$65000,6,FALSE)),"")</f>
        <v/>
      </c>
      <c r="G1790" s="20" t="str">
        <f>IFERROR(IF($A1790="","",VLOOKUP($A1790,[1]Sheet1!$D$5:$N$65000,7,FALSE)),"")</f>
        <v/>
      </c>
      <c r="H1790" s="20" t="str">
        <f>IFERROR(IF($A1790="","",VLOOKUP($A1790,[1]Sheet1!$D$5:$N$65000,8,FALSE)),"")</f>
        <v/>
      </c>
      <c r="I1790" s="20" t="str">
        <f>IFERROR(IF($A1790="","",VLOOKUP($A1790,[1]Sheet1!$D$5:$N$65000,9,FALSE)),"")</f>
        <v/>
      </c>
      <c r="J1790" s="20" t="str">
        <f>IFERROR(IF($A1790="","",VLOOKUP($A1790,[1]Sheet1!$D$5:$N$65000,10,FALSE)),"")</f>
        <v/>
      </c>
      <c r="K1790" s="20" t="str">
        <f>IFERROR(IF($A1790="","",VLOOKUP($A1790,[1]Sheet1!$D$5:$N$65000,11,FALSE)),"")</f>
        <v/>
      </c>
      <c r="L1790" s="3">
        <f t="shared" si="58"/>
        <v>1786</v>
      </c>
      <c r="M1790" s="21" t="str">
        <f t="shared" si="57"/>
        <v/>
      </c>
      <c r="N1790" s="29">
        <f>IF($L1789 = 8,[9]Sheet1!J281,0)</f>
        <v>0</v>
      </c>
      <c r="O1790" s="29">
        <f>IF($L1789 = 8,[9]Sheet1!K281,0)</f>
        <v>0</v>
      </c>
      <c r="P1790" s="29">
        <f>IF($L1789 = 8,[9]Sheet1!L281,0)</f>
        <v>0</v>
      </c>
      <c r="Q1790" s="29">
        <f>IF($L1789 = 8,[9]Sheet1!M281,0)</f>
        <v>0</v>
      </c>
      <c r="R1790" s="29">
        <f>IF($L1789 = 8,[9]Sheet1!N281,0)</f>
        <v>0</v>
      </c>
      <c r="Z1790" s="25"/>
    </row>
    <row r="1791" spans="1:26">
      <c r="A1791" s="18" t="str">
        <f t="array" ref="A1791">IF(ROW(B1791)-6&lt;A$1,VLOOKUP(LOOKUP("zzzz",CHOOSE({1,2},"",INDEX([1]Sheet1!$P$1:$P$65000,SMALL(IF([1]Sheet1!P$1:P$65000&lt;&gt;"",ROW([1]Sheet1!P$1:P$65000)),ROWS(D$5:D1791))))),[1]Sheet1!$C$5:$D$65000,2,FALSE),IF(L1791&gt;$A$1,"",IF(A1790="","Figure "&amp;L1791,IFERROR(VLOOKUP(A1790,[1]Sheet1!$D$5:$Q$65000,14,FALSE),IFERROR(VLOOKUP(A1790,[1]Sheet1!$A$5:$D$65000,4,FALSE),"Figure " &amp; L1791)))))</f>
        <v/>
      </c>
      <c r="B1791" s="19" t="str">
        <f>IFERROR(IF($A1791="","",VLOOKUP($A1791,[1]Sheet1!$D$5:$R$65000,15,FALSE)),"")</f>
        <v/>
      </c>
      <c r="C1791" s="20" t="str">
        <f>IFERROR(IF(A1791="","",VLOOKUP($A1791,[1]Sheet1!$D$5:$N$65000,3,FALSE)),"")</f>
        <v/>
      </c>
      <c r="D1791" s="20" t="str">
        <f>IFERROR(IF($A1791="","",VLOOKUP($A1791,[1]Sheet1!$D$5:$N$65000,4,FALSE)),"")</f>
        <v/>
      </c>
      <c r="E1791" s="20" t="str">
        <f>IFERROR(IF($A1791="","",VLOOKUP($A1791,[1]Sheet1!$D$5:$N$65000,5,FALSE)),"")</f>
        <v/>
      </c>
      <c r="F1791" s="20" t="str">
        <f>IFERROR(IF($A1791="","",VLOOKUP($A1791,[1]Sheet1!$D$5:$N$65000,6,FALSE)),"")</f>
        <v/>
      </c>
      <c r="G1791" s="20" t="str">
        <f>IFERROR(IF($A1791="","",VLOOKUP($A1791,[1]Sheet1!$D$5:$N$65000,7,FALSE)),"")</f>
        <v/>
      </c>
      <c r="H1791" s="20" t="str">
        <f>IFERROR(IF($A1791="","",VLOOKUP($A1791,[1]Sheet1!$D$5:$N$65000,8,FALSE)),"")</f>
        <v/>
      </c>
      <c r="I1791" s="20" t="str">
        <f>IFERROR(IF($A1791="","",VLOOKUP($A1791,[1]Sheet1!$D$5:$N$65000,9,FALSE)),"")</f>
        <v/>
      </c>
      <c r="J1791" s="20" t="str">
        <f>IFERROR(IF($A1791="","",VLOOKUP($A1791,[1]Sheet1!$D$5:$N$65000,10,FALSE)),"")</f>
        <v/>
      </c>
      <c r="K1791" s="20" t="str">
        <f>IFERROR(IF($A1791="","",VLOOKUP($A1791,[1]Sheet1!$D$5:$N$65000,11,FALSE)),"")</f>
        <v/>
      </c>
      <c r="L1791" s="3">
        <f t="shared" si="58"/>
        <v>1787</v>
      </c>
      <c r="M1791" s="21" t="str">
        <f t="shared" si="57"/>
        <v/>
      </c>
      <c r="N1791" s="29">
        <f>IF($L1790 = 8,[9]Sheet1!J282,0)</f>
        <v>0</v>
      </c>
      <c r="O1791" s="29">
        <f>IF($L1790 = 8,[9]Sheet1!K282,0)</f>
        <v>0</v>
      </c>
      <c r="P1791" s="29">
        <f>IF($L1790 = 8,[9]Sheet1!L282,0)</f>
        <v>0</v>
      </c>
      <c r="Q1791" s="29">
        <f>IF($L1790 = 8,[9]Sheet1!M282,0)</f>
        <v>0</v>
      </c>
      <c r="R1791" s="29">
        <f>IF($L1790 = 8,[9]Sheet1!N282,0)</f>
        <v>0</v>
      </c>
      <c r="Z1791" s="25"/>
    </row>
    <row r="1792" spans="1:26">
      <c r="A1792" s="18" t="str">
        <f t="array" ref="A1792">IF(ROW(B1792)-6&lt;A$1,VLOOKUP(LOOKUP("zzzz",CHOOSE({1,2},"",INDEX([1]Sheet1!$P$1:$P$65000,SMALL(IF([1]Sheet1!P$1:P$65000&lt;&gt;"",ROW([1]Sheet1!P$1:P$65000)),ROWS(D$5:D1792))))),[1]Sheet1!$C$5:$D$65000,2,FALSE),IF(L1792&gt;$A$1,"",IF(A1791="","Figure "&amp;L1792,IFERROR(VLOOKUP(A1791,[1]Sheet1!$D$5:$Q$65000,14,FALSE),IFERROR(VLOOKUP(A1791,[1]Sheet1!$A$5:$D$65000,4,FALSE),"Figure " &amp; L1792)))))</f>
        <v/>
      </c>
      <c r="B1792" s="19" t="str">
        <f>IFERROR(IF($A1792="","",VLOOKUP($A1792,[1]Sheet1!$D$5:$R$65000,15,FALSE)),"")</f>
        <v/>
      </c>
      <c r="C1792" s="20" t="str">
        <f>IFERROR(IF(A1792="","",VLOOKUP($A1792,[1]Sheet1!$D$5:$N$65000,3,FALSE)),"")</f>
        <v/>
      </c>
      <c r="D1792" s="20" t="str">
        <f>IFERROR(IF($A1792="","",VLOOKUP($A1792,[1]Sheet1!$D$5:$N$65000,4,FALSE)),"")</f>
        <v/>
      </c>
      <c r="E1792" s="20" t="str">
        <f>IFERROR(IF($A1792="","",VLOOKUP($A1792,[1]Sheet1!$D$5:$N$65000,5,FALSE)),"")</f>
        <v/>
      </c>
      <c r="F1792" s="20" t="str">
        <f>IFERROR(IF($A1792="","",VLOOKUP($A1792,[1]Sheet1!$D$5:$N$65000,6,FALSE)),"")</f>
        <v/>
      </c>
      <c r="G1792" s="20" t="str">
        <f>IFERROR(IF($A1792="","",VLOOKUP($A1792,[1]Sheet1!$D$5:$N$65000,7,FALSE)),"")</f>
        <v/>
      </c>
      <c r="H1792" s="20" t="str">
        <f>IFERROR(IF($A1792="","",VLOOKUP($A1792,[1]Sheet1!$D$5:$N$65000,8,FALSE)),"")</f>
        <v/>
      </c>
      <c r="I1792" s="20" t="str">
        <f>IFERROR(IF($A1792="","",VLOOKUP($A1792,[1]Sheet1!$D$5:$N$65000,9,FALSE)),"")</f>
        <v/>
      </c>
      <c r="J1792" s="20" t="str">
        <f>IFERROR(IF($A1792="","",VLOOKUP($A1792,[1]Sheet1!$D$5:$N$65000,10,FALSE)),"")</f>
        <v/>
      </c>
      <c r="K1792" s="20" t="str">
        <f>IFERROR(IF($A1792="","",VLOOKUP($A1792,[1]Sheet1!$D$5:$N$65000,11,FALSE)),"")</f>
        <v/>
      </c>
      <c r="L1792" s="3">
        <f t="shared" si="58"/>
        <v>1788</v>
      </c>
      <c r="M1792" s="21" t="str">
        <f t="shared" si="57"/>
        <v/>
      </c>
      <c r="N1792" s="29">
        <f>IF($L1791 = 8,[9]Sheet1!J283,0)</f>
        <v>0</v>
      </c>
      <c r="O1792" s="29">
        <f>IF($L1791 = 8,[9]Sheet1!K283,0)</f>
        <v>0</v>
      </c>
      <c r="P1792" s="29">
        <f>IF($L1791 = 8,[9]Sheet1!L283,0)</f>
        <v>0</v>
      </c>
      <c r="Q1792" s="29">
        <f>IF($L1791 = 8,[9]Sheet1!M283,0)</f>
        <v>0</v>
      </c>
      <c r="R1792" s="29">
        <f>IF($L1791 = 8,[9]Sheet1!N283,0)</f>
        <v>0</v>
      </c>
      <c r="Z1792" s="25"/>
    </row>
    <row r="1793" spans="1:26">
      <c r="A1793" s="18" t="str">
        <f t="array" ref="A1793">IF(ROW(B1793)-6&lt;A$1,VLOOKUP(LOOKUP("zzzz",CHOOSE({1,2},"",INDEX([1]Sheet1!$P$1:$P$65000,SMALL(IF([1]Sheet1!P$1:P$65000&lt;&gt;"",ROW([1]Sheet1!P$1:P$65000)),ROWS(D$5:D1793))))),[1]Sheet1!$C$5:$D$65000,2,FALSE),IF(L1793&gt;$A$1,"",IF(A1792="","Figure "&amp;L1793,IFERROR(VLOOKUP(A1792,[1]Sheet1!$D$5:$Q$65000,14,FALSE),IFERROR(VLOOKUP(A1792,[1]Sheet1!$A$5:$D$65000,4,FALSE),"Figure " &amp; L1793)))))</f>
        <v/>
      </c>
      <c r="B1793" s="19" t="str">
        <f>IFERROR(IF($A1793="","",VLOOKUP($A1793,[1]Sheet1!$D$5:$R$65000,15,FALSE)),"")</f>
        <v/>
      </c>
      <c r="C1793" s="20" t="str">
        <f>IFERROR(IF(A1793="","",VLOOKUP($A1793,[1]Sheet1!$D$5:$N$65000,3,FALSE)),"")</f>
        <v/>
      </c>
      <c r="D1793" s="20" t="str">
        <f>IFERROR(IF($A1793="","",VLOOKUP($A1793,[1]Sheet1!$D$5:$N$65000,4,FALSE)),"")</f>
        <v/>
      </c>
      <c r="E1793" s="20" t="str">
        <f>IFERROR(IF($A1793="","",VLOOKUP($A1793,[1]Sheet1!$D$5:$N$65000,5,FALSE)),"")</f>
        <v/>
      </c>
      <c r="F1793" s="20" t="str">
        <f>IFERROR(IF($A1793="","",VLOOKUP($A1793,[1]Sheet1!$D$5:$N$65000,6,FALSE)),"")</f>
        <v/>
      </c>
      <c r="G1793" s="20" t="str">
        <f>IFERROR(IF($A1793="","",VLOOKUP($A1793,[1]Sheet1!$D$5:$N$65000,7,FALSE)),"")</f>
        <v/>
      </c>
      <c r="H1793" s="20" t="str">
        <f>IFERROR(IF($A1793="","",VLOOKUP($A1793,[1]Sheet1!$D$5:$N$65000,8,FALSE)),"")</f>
        <v/>
      </c>
      <c r="I1793" s="20" t="str">
        <f>IFERROR(IF($A1793="","",VLOOKUP($A1793,[1]Sheet1!$D$5:$N$65000,9,FALSE)),"")</f>
        <v/>
      </c>
      <c r="J1793" s="20" t="str">
        <f>IFERROR(IF($A1793="","",VLOOKUP($A1793,[1]Sheet1!$D$5:$N$65000,10,FALSE)),"")</f>
        <v/>
      </c>
      <c r="K1793" s="20" t="str">
        <f>IFERROR(IF($A1793="","",VLOOKUP($A1793,[1]Sheet1!$D$5:$N$65000,11,FALSE)),"")</f>
        <v/>
      </c>
      <c r="L1793" s="3">
        <f t="shared" si="58"/>
        <v>1789</v>
      </c>
      <c r="M1793" s="21" t="str">
        <f t="shared" si="57"/>
        <v/>
      </c>
      <c r="N1793" s="29">
        <f>IF($L1792 = 8,[9]Sheet1!J284,0)</f>
        <v>0</v>
      </c>
      <c r="O1793" s="29">
        <f>IF($L1792 = 8,[9]Sheet1!K284,0)</f>
        <v>0</v>
      </c>
      <c r="P1793" s="29">
        <f>IF($L1792 = 8,[9]Sheet1!L284,0)</f>
        <v>0</v>
      </c>
      <c r="Q1793" s="29">
        <f>IF($L1792 = 8,[9]Sheet1!M284,0)</f>
        <v>0</v>
      </c>
      <c r="R1793" s="29">
        <f>IF($L1792 = 8,[9]Sheet1!N284,0)</f>
        <v>0</v>
      </c>
      <c r="Z1793" s="25"/>
    </row>
    <row r="1794" spans="1:26">
      <c r="A1794" s="18" t="str">
        <f t="array" ref="A1794">IF(ROW(B1794)-6&lt;A$1,VLOOKUP(LOOKUP("zzzz",CHOOSE({1,2},"",INDEX([1]Sheet1!$P$1:$P$65000,SMALL(IF([1]Sheet1!P$1:P$65000&lt;&gt;"",ROW([1]Sheet1!P$1:P$65000)),ROWS(D$5:D1794))))),[1]Sheet1!$C$5:$D$65000,2,FALSE),IF(L1794&gt;$A$1,"",IF(A1793="","Figure "&amp;L1794,IFERROR(VLOOKUP(A1793,[1]Sheet1!$D$5:$Q$65000,14,FALSE),IFERROR(VLOOKUP(A1793,[1]Sheet1!$A$5:$D$65000,4,FALSE),"Figure " &amp; L1794)))))</f>
        <v/>
      </c>
      <c r="B1794" s="19" t="str">
        <f>IFERROR(IF($A1794="","",VLOOKUP($A1794,[1]Sheet1!$D$5:$R$65000,15,FALSE)),"")</f>
        <v/>
      </c>
      <c r="C1794" s="20" t="str">
        <f>IFERROR(IF(A1794="","",VLOOKUP($A1794,[1]Sheet1!$D$5:$N$65000,3,FALSE)),"")</f>
        <v/>
      </c>
      <c r="D1794" s="20" t="str">
        <f>IFERROR(IF($A1794="","",VLOOKUP($A1794,[1]Sheet1!$D$5:$N$65000,4,FALSE)),"")</f>
        <v/>
      </c>
      <c r="E1794" s="20" t="str">
        <f>IFERROR(IF($A1794="","",VLOOKUP($A1794,[1]Sheet1!$D$5:$N$65000,5,FALSE)),"")</f>
        <v/>
      </c>
      <c r="F1794" s="20" t="str">
        <f>IFERROR(IF($A1794="","",VLOOKUP($A1794,[1]Sheet1!$D$5:$N$65000,6,FALSE)),"")</f>
        <v/>
      </c>
      <c r="G1794" s="20" t="str">
        <f>IFERROR(IF($A1794="","",VLOOKUP($A1794,[1]Sheet1!$D$5:$N$65000,7,FALSE)),"")</f>
        <v/>
      </c>
      <c r="H1794" s="20" t="str">
        <f>IFERROR(IF($A1794="","",VLOOKUP($A1794,[1]Sheet1!$D$5:$N$65000,8,FALSE)),"")</f>
        <v/>
      </c>
      <c r="I1794" s="20" t="str">
        <f>IFERROR(IF($A1794="","",VLOOKUP($A1794,[1]Sheet1!$D$5:$N$65000,9,FALSE)),"")</f>
        <v/>
      </c>
      <c r="J1794" s="20" t="str">
        <f>IFERROR(IF($A1794="","",VLOOKUP($A1794,[1]Sheet1!$D$5:$N$65000,10,FALSE)),"")</f>
        <v/>
      </c>
      <c r="K1794" s="20" t="str">
        <f>IFERROR(IF($A1794="","",VLOOKUP($A1794,[1]Sheet1!$D$5:$N$65000,11,FALSE)),"")</f>
        <v/>
      </c>
      <c r="L1794" s="3">
        <f t="shared" si="58"/>
        <v>1790</v>
      </c>
      <c r="M1794" s="21" t="str">
        <f t="shared" si="57"/>
        <v/>
      </c>
      <c r="N1794" s="29">
        <f>IF($L1793 = 8,[9]Sheet1!J285,0)</f>
        <v>0</v>
      </c>
      <c r="O1794" s="29">
        <f>IF($L1793 = 8,[9]Sheet1!K285,0)</f>
        <v>0</v>
      </c>
      <c r="P1794" s="29">
        <f>IF($L1793 = 8,[9]Sheet1!L285,0)</f>
        <v>0</v>
      </c>
      <c r="Q1794" s="29">
        <f>IF($L1793 = 8,[9]Sheet1!M285,0)</f>
        <v>0</v>
      </c>
      <c r="R1794" s="29">
        <f>IF($L1793 = 8,[9]Sheet1!N285,0)</f>
        <v>0</v>
      </c>
      <c r="Z1794" s="25"/>
    </row>
    <row r="1795" spans="1:26">
      <c r="A1795" s="18" t="str">
        <f t="array" ref="A1795">IF(ROW(B1795)-6&lt;A$1,VLOOKUP(LOOKUP("zzzz",CHOOSE({1,2},"",INDEX([1]Sheet1!$P$1:$P$65000,SMALL(IF([1]Sheet1!P$1:P$65000&lt;&gt;"",ROW([1]Sheet1!P$1:P$65000)),ROWS(D$5:D1795))))),[1]Sheet1!$C$5:$D$65000,2,FALSE),IF(L1795&gt;$A$1,"",IF(A1794="","Figure "&amp;L1795,IFERROR(VLOOKUP(A1794,[1]Sheet1!$D$5:$Q$65000,14,FALSE),IFERROR(VLOOKUP(A1794,[1]Sheet1!$A$5:$D$65000,4,FALSE),"Figure " &amp; L1795)))))</f>
        <v/>
      </c>
      <c r="B1795" s="19" t="str">
        <f>IFERROR(IF($A1795="","",VLOOKUP($A1795,[1]Sheet1!$D$5:$R$65000,15,FALSE)),"")</f>
        <v/>
      </c>
      <c r="C1795" s="20" t="str">
        <f>IFERROR(IF(A1795="","",VLOOKUP($A1795,[1]Sheet1!$D$5:$N$65000,3,FALSE)),"")</f>
        <v/>
      </c>
      <c r="D1795" s="20" t="str">
        <f>IFERROR(IF($A1795="","",VLOOKUP($A1795,[1]Sheet1!$D$5:$N$65000,4,FALSE)),"")</f>
        <v/>
      </c>
      <c r="E1795" s="20" t="str">
        <f>IFERROR(IF($A1795="","",VLOOKUP($A1795,[1]Sheet1!$D$5:$N$65000,5,FALSE)),"")</f>
        <v/>
      </c>
      <c r="F1795" s="20" t="str">
        <f>IFERROR(IF($A1795="","",VLOOKUP($A1795,[1]Sheet1!$D$5:$N$65000,6,FALSE)),"")</f>
        <v/>
      </c>
      <c r="G1795" s="20" t="str">
        <f>IFERROR(IF($A1795="","",VLOOKUP($A1795,[1]Sheet1!$D$5:$N$65000,7,FALSE)),"")</f>
        <v/>
      </c>
      <c r="H1795" s="20" t="str">
        <f>IFERROR(IF($A1795="","",VLOOKUP($A1795,[1]Sheet1!$D$5:$N$65000,8,FALSE)),"")</f>
        <v/>
      </c>
      <c r="I1795" s="20" t="str">
        <f>IFERROR(IF($A1795="","",VLOOKUP($A1795,[1]Sheet1!$D$5:$N$65000,9,FALSE)),"")</f>
        <v/>
      </c>
      <c r="J1795" s="20" t="str">
        <f>IFERROR(IF($A1795="","",VLOOKUP($A1795,[1]Sheet1!$D$5:$N$65000,10,FALSE)),"")</f>
        <v/>
      </c>
      <c r="K1795" s="20" t="str">
        <f>IFERROR(IF($A1795="","",VLOOKUP($A1795,[1]Sheet1!$D$5:$N$65000,11,FALSE)),"")</f>
        <v/>
      </c>
      <c r="L1795" s="3">
        <f t="shared" si="58"/>
        <v>1791</v>
      </c>
      <c r="M1795" s="21" t="str">
        <f t="shared" si="57"/>
        <v/>
      </c>
      <c r="N1795" s="29">
        <f>IF($L1794 = 8,[9]Sheet1!J286,0)</f>
        <v>0</v>
      </c>
      <c r="O1795" s="29">
        <f>IF($L1794 = 8,[9]Sheet1!K286,0)</f>
        <v>0</v>
      </c>
      <c r="P1795" s="29">
        <f>IF($L1794 = 8,[9]Sheet1!L286,0)</f>
        <v>0</v>
      </c>
      <c r="Q1795" s="29">
        <f>IF($L1794 = 8,[9]Sheet1!M286,0)</f>
        <v>0</v>
      </c>
      <c r="R1795" s="29">
        <f>IF($L1794 = 8,[9]Sheet1!N286,0)</f>
        <v>0</v>
      </c>
      <c r="Z1795" s="25"/>
    </row>
    <row r="1796" spans="1:26">
      <c r="A1796" s="18" t="str">
        <f t="array" ref="A1796">IF(ROW(B1796)-6&lt;A$1,VLOOKUP(LOOKUP("zzzz",CHOOSE({1,2},"",INDEX([1]Sheet1!$P$1:$P$65000,SMALL(IF([1]Sheet1!P$1:P$65000&lt;&gt;"",ROW([1]Sheet1!P$1:P$65000)),ROWS(D$5:D1796))))),[1]Sheet1!$C$5:$D$65000,2,FALSE),IF(L1796&gt;$A$1,"",IF(A1795="","Figure "&amp;L1796,IFERROR(VLOOKUP(A1795,[1]Sheet1!$D$5:$Q$65000,14,FALSE),IFERROR(VLOOKUP(A1795,[1]Sheet1!$A$5:$D$65000,4,FALSE),"Figure " &amp; L1796)))))</f>
        <v/>
      </c>
      <c r="B1796" s="19" t="str">
        <f>IFERROR(IF($A1796="","",VLOOKUP($A1796,[1]Sheet1!$D$5:$R$65000,15,FALSE)),"")</f>
        <v/>
      </c>
      <c r="C1796" s="20" t="str">
        <f>IFERROR(IF(A1796="","",VLOOKUP($A1796,[1]Sheet1!$D$5:$N$65000,3,FALSE)),"")</f>
        <v/>
      </c>
      <c r="D1796" s="20" t="str">
        <f>IFERROR(IF($A1796="","",VLOOKUP($A1796,[1]Sheet1!$D$5:$N$65000,4,FALSE)),"")</f>
        <v/>
      </c>
      <c r="E1796" s="20" t="str">
        <f>IFERROR(IF($A1796="","",VLOOKUP($A1796,[1]Sheet1!$D$5:$N$65000,5,FALSE)),"")</f>
        <v/>
      </c>
      <c r="F1796" s="20" t="str">
        <f>IFERROR(IF($A1796="","",VLOOKUP($A1796,[1]Sheet1!$D$5:$N$65000,6,FALSE)),"")</f>
        <v/>
      </c>
      <c r="G1796" s="20" t="str">
        <f>IFERROR(IF($A1796="","",VLOOKUP($A1796,[1]Sheet1!$D$5:$N$65000,7,FALSE)),"")</f>
        <v/>
      </c>
      <c r="H1796" s="20" t="str">
        <f>IFERROR(IF($A1796="","",VLOOKUP($A1796,[1]Sheet1!$D$5:$N$65000,8,FALSE)),"")</f>
        <v/>
      </c>
      <c r="I1796" s="20" t="str">
        <f>IFERROR(IF($A1796="","",VLOOKUP($A1796,[1]Sheet1!$D$5:$N$65000,9,FALSE)),"")</f>
        <v/>
      </c>
      <c r="J1796" s="20" t="str">
        <f>IFERROR(IF($A1796="","",VLOOKUP($A1796,[1]Sheet1!$D$5:$N$65000,10,FALSE)),"")</f>
        <v/>
      </c>
      <c r="K1796" s="20" t="str">
        <f>IFERROR(IF($A1796="","",VLOOKUP($A1796,[1]Sheet1!$D$5:$N$65000,11,FALSE)),"")</f>
        <v/>
      </c>
      <c r="L1796" s="3">
        <f t="shared" si="58"/>
        <v>1792</v>
      </c>
      <c r="M1796" s="21" t="str">
        <f t="shared" si="57"/>
        <v/>
      </c>
      <c r="N1796" s="29">
        <f>IF($L1795 = 8,[9]Sheet1!J287,0)</f>
        <v>0</v>
      </c>
      <c r="O1796" s="29">
        <f>IF($L1795 = 8,[9]Sheet1!K287,0)</f>
        <v>0</v>
      </c>
      <c r="P1796" s="29">
        <f>IF($L1795 = 8,[9]Sheet1!L287,0)</f>
        <v>0</v>
      </c>
      <c r="Q1796" s="29">
        <f>IF($L1795 = 8,[9]Sheet1!M287,0)</f>
        <v>0</v>
      </c>
      <c r="R1796" s="29">
        <f>IF($L1795 = 8,[9]Sheet1!N287,0)</f>
        <v>0</v>
      </c>
      <c r="Z1796"/>
    </row>
    <row r="1797" spans="1:26">
      <c r="A1797" s="18" t="str">
        <f t="array" ref="A1797">IF(ROW(B1797)-6&lt;A$1,VLOOKUP(LOOKUP("zzzz",CHOOSE({1,2},"",INDEX([1]Sheet1!$P$1:$P$65000,SMALL(IF([1]Sheet1!P$1:P$65000&lt;&gt;"",ROW([1]Sheet1!P$1:P$65000)),ROWS(D$5:D1797))))),[1]Sheet1!$C$5:$D$65000,2,FALSE),IF(L1797&gt;$A$1,"",IF(A1796="","Figure "&amp;L1797,IFERROR(VLOOKUP(A1796,[1]Sheet1!$D$5:$Q$65000,14,FALSE),IFERROR(VLOOKUP(A1796,[1]Sheet1!$A$5:$D$65000,4,FALSE),"Figure " &amp; L1797)))))</f>
        <v/>
      </c>
      <c r="B1797" s="19" t="str">
        <f>IFERROR(IF($A1797="","",VLOOKUP($A1797,[1]Sheet1!$D$5:$R$65000,15,FALSE)),"")</f>
        <v/>
      </c>
      <c r="C1797" s="20" t="str">
        <f>IFERROR(IF(A1797="","",VLOOKUP($A1797,[1]Sheet1!$D$5:$N$65000,3,FALSE)),"")</f>
        <v/>
      </c>
      <c r="D1797" s="20" t="str">
        <f>IFERROR(IF($A1797="","",VLOOKUP($A1797,[1]Sheet1!$D$5:$N$65000,4,FALSE)),"")</f>
        <v/>
      </c>
      <c r="E1797" s="20" t="str">
        <f>IFERROR(IF($A1797="","",VLOOKUP($A1797,[1]Sheet1!$D$5:$N$65000,5,FALSE)),"")</f>
        <v/>
      </c>
      <c r="F1797" s="20" t="str">
        <f>IFERROR(IF($A1797="","",VLOOKUP($A1797,[1]Sheet1!$D$5:$N$65000,6,FALSE)),"")</f>
        <v/>
      </c>
      <c r="G1797" s="20" t="str">
        <f>IFERROR(IF($A1797="","",VLOOKUP($A1797,[1]Sheet1!$D$5:$N$65000,7,FALSE)),"")</f>
        <v/>
      </c>
      <c r="H1797" s="20" t="str">
        <f>IFERROR(IF($A1797="","",VLOOKUP($A1797,[1]Sheet1!$D$5:$N$65000,8,FALSE)),"")</f>
        <v/>
      </c>
      <c r="I1797" s="20" t="str">
        <f>IFERROR(IF($A1797="","",VLOOKUP($A1797,[1]Sheet1!$D$5:$N$65000,9,FALSE)),"")</f>
        <v/>
      </c>
      <c r="J1797" s="20" t="str">
        <f>IFERROR(IF($A1797="","",VLOOKUP($A1797,[1]Sheet1!$D$5:$N$65000,10,FALSE)),"")</f>
        <v/>
      </c>
      <c r="K1797" s="20" t="str">
        <f>IFERROR(IF($A1797="","",VLOOKUP($A1797,[1]Sheet1!$D$5:$N$65000,11,FALSE)),"")</f>
        <v/>
      </c>
      <c r="L1797" s="3">
        <f t="shared" si="58"/>
        <v>1793</v>
      </c>
      <c r="M1797" s="21" t="str">
        <f t="shared" si="57"/>
        <v/>
      </c>
      <c r="N1797" s="29">
        <f>IF($L1796 = 8,[9]Sheet1!J288,0)</f>
        <v>0</v>
      </c>
      <c r="O1797" s="29">
        <f>IF($L1796 = 8,[9]Sheet1!K288,0)</f>
        <v>0</v>
      </c>
      <c r="P1797" s="29">
        <f>IF($L1796 = 8,[9]Sheet1!L288,0)</f>
        <v>0</v>
      </c>
      <c r="Q1797" s="29">
        <f>IF($L1796 = 8,[9]Sheet1!M288,0)</f>
        <v>0</v>
      </c>
      <c r="R1797" s="29">
        <f>IF($L1796 = 8,[9]Sheet1!N288,0)</f>
        <v>0</v>
      </c>
      <c r="Z1797"/>
    </row>
    <row r="1798" spans="1:26">
      <c r="A1798" s="18" t="str">
        <f t="array" ref="A1798">IF(ROW(B1798)-6&lt;A$1,VLOOKUP(LOOKUP("zzzz",CHOOSE({1,2},"",INDEX([1]Sheet1!$P$1:$P$65000,SMALL(IF([1]Sheet1!P$1:P$65000&lt;&gt;"",ROW([1]Sheet1!P$1:P$65000)),ROWS(D$5:D1798))))),[1]Sheet1!$C$5:$D$65000,2,FALSE),IF(L1798&gt;$A$1,"",IF(A1797="","Figure "&amp;L1798,IFERROR(VLOOKUP(A1797,[1]Sheet1!$D$5:$Q$65000,14,FALSE),IFERROR(VLOOKUP(A1797,[1]Sheet1!$A$5:$D$65000,4,FALSE),"Figure " &amp; L1798)))))</f>
        <v/>
      </c>
      <c r="B1798" s="19" t="str">
        <f>IFERROR(IF($A1798="","",VLOOKUP($A1798,[1]Sheet1!$D$5:$R$65000,15,FALSE)),"")</f>
        <v/>
      </c>
      <c r="C1798" s="20" t="str">
        <f>IFERROR(IF(A1798="","",VLOOKUP($A1798,[1]Sheet1!$D$5:$N$65000,3,FALSE)),"")</f>
        <v/>
      </c>
      <c r="D1798" s="20" t="str">
        <f>IFERROR(IF($A1798="","",VLOOKUP($A1798,[1]Sheet1!$D$5:$N$65000,4,FALSE)),"")</f>
        <v/>
      </c>
      <c r="E1798" s="20" t="str">
        <f>IFERROR(IF($A1798="","",VLOOKUP($A1798,[1]Sheet1!$D$5:$N$65000,5,FALSE)),"")</f>
        <v/>
      </c>
      <c r="F1798" s="20" t="str">
        <f>IFERROR(IF($A1798="","",VLOOKUP($A1798,[1]Sheet1!$D$5:$N$65000,6,FALSE)),"")</f>
        <v/>
      </c>
      <c r="G1798" s="20" t="str">
        <f>IFERROR(IF($A1798="","",VLOOKUP($A1798,[1]Sheet1!$D$5:$N$65000,7,FALSE)),"")</f>
        <v/>
      </c>
      <c r="H1798" s="20" t="str">
        <f>IFERROR(IF($A1798="","",VLOOKUP($A1798,[1]Sheet1!$D$5:$N$65000,8,FALSE)),"")</f>
        <v/>
      </c>
      <c r="I1798" s="20" t="str">
        <f>IFERROR(IF($A1798="","",VLOOKUP($A1798,[1]Sheet1!$D$5:$N$65000,9,FALSE)),"")</f>
        <v/>
      </c>
      <c r="J1798" s="20" t="str">
        <f>IFERROR(IF($A1798="","",VLOOKUP($A1798,[1]Sheet1!$D$5:$N$65000,10,FALSE)),"")</f>
        <v/>
      </c>
      <c r="K1798" s="20" t="str">
        <f>IFERROR(IF($A1798="","",VLOOKUP($A1798,[1]Sheet1!$D$5:$N$65000,11,FALSE)),"")</f>
        <v/>
      </c>
      <c r="L1798" s="3">
        <f t="shared" si="58"/>
        <v>1794</v>
      </c>
      <c r="M1798" s="21" t="str">
        <f t="shared" ref="M1798:M1861" si="59">IF(K1798="","",L1798)</f>
        <v/>
      </c>
      <c r="N1798" s="29">
        <f>IF($L1797 = 8,[9]Sheet1!J289,0)</f>
        <v>0</v>
      </c>
      <c r="O1798" s="29">
        <f>IF($L1797 = 8,[9]Sheet1!K289,0)</f>
        <v>0</v>
      </c>
      <c r="P1798" s="29">
        <f>IF($L1797 = 8,[9]Sheet1!L289,0)</f>
        <v>0</v>
      </c>
      <c r="Q1798" s="29">
        <f>IF($L1797 = 8,[9]Sheet1!M289,0)</f>
        <v>0</v>
      </c>
      <c r="R1798" s="29">
        <f>IF($L1797 = 8,[9]Sheet1!N289,0)</f>
        <v>0</v>
      </c>
      <c r="Z1798"/>
    </row>
    <row r="1799" spans="1:26">
      <c r="A1799" s="18" t="str">
        <f t="array" ref="A1799">IF(ROW(B1799)-6&lt;A$1,VLOOKUP(LOOKUP("zzzz",CHOOSE({1,2},"",INDEX([1]Sheet1!$P$1:$P$65000,SMALL(IF([1]Sheet1!P$1:P$65000&lt;&gt;"",ROW([1]Sheet1!P$1:P$65000)),ROWS(D$5:D1799))))),[1]Sheet1!$C$5:$D$65000,2,FALSE),IF(L1799&gt;$A$1,"",IF(A1798="","Figure "&amp;L1799,IFERROR(VLOOKUP(A1798,[1]Sheet1!$D$5:$Q$65000,14,FALSE),IFERROR(VLOOKUP(A1798,[1]Sheet1!$A$5:$D$65000,4,FALSE),"Figure " &amp; L1799)))))</f>
        <v/>
      </c>
      <c r="B1799" s="19" t="str">
        <f>IFERROR(IF($A1799="","",VLOOKUP($A1799,[1]Sheet1!$D$5:$R$65000,15,FALSE)),"")</f>
        <v/>
      </c>
      <c r="C1799" s="20" t="str">
        <f>IFERROR(IF(A1799="","",VLOOKUP($A1799,[1]Sheet1!$D$5:$N$65000,3,FALSE)),"")</f>
        <v/>
      </c>
      <c r="D1799" s="20" t="str">
        <f>IFERROR(IF($A1799="","",VLOOKUP($A1799,[1]Sheet1!$D$5:$N$65000,4,FALSE)),"")</f>
        <v/>
      </c>
      <c r="E1799" s="20" t="str">
        <f>IFERROR(IF($A1799="","",VLOOKUP($A1799,[1]Sheet1!$D$5:$N$65000,5,FALSE)),"")</f>
        <v/>
      </c>
      <c r="F1799" s="20" t="str">
        <f>IFERROR(IF($A1799="","",VLOOKUP($A1799,[1]Sheet1!$D$5:$N$65000,6,FALSE)),"")</f>
        <v/>
      </c>
      <c r="G1799" s="20" t="str">
        <f>IFERROR(IF($A1799="","",VLOOKUP($A1799,[1]Sheet1!$D$5:$N$65000,7,FALSE)),"")</f>
        <v/>
      </c>
      <c r="H1799" s="20" t="str">
        <f>IFERROR(IF($A1799="","",VLOOKUP($A1799,[1]Sheet1!$D$5:$N$65000,8,FALSE)),"")</f>
        <v/>
      </c>
      <c r="I1799" s="20" t="str">
        <f>IFERROR(IF($A1799="","",VLOOKUP($A1799,[1]Sheet1!$D$5:$N$65000,9,FALSE)),"")</f>
        <v/>
      </c>
      <c r="J1799" s="20" t="str">
        <f>IFERROR(IF($A1799="","",VLOOKUP($A1799,[1]Sheet1!$D$5:$N$65000,10,FALSE)),"")</f>
        <v/>
      </c>
      <c r="K1799" s="20" t="str">
        <f>IFERROR(IF($A1799="","",VLOOKUP($A1799,[1]Sheet1!$D$5:$N$65000,11,FALSE)),"")</f>
        <v/>
      </c>
      <c r="L1799" s="3">
        <f t="shared" si="58"/>
        <v>1795</v>
      </c>
      <c r="M1799" s="21" t="str">
        <f t="shared" si="59"/>
        <v/>
      </c>
      <c r="N1799" s="29">
        <f>IF($L1798 = 8,[9]Sheet1!J290,0)</f>
        <v>0</v>
      </c>
      <c r="O1799" s="29">
        <f>IF($L1798 = 8,[9]Sheet1!K290,0)</f>
        <v>0</v>
      </c>
      <c r="P1799" s="29">
        <f>IF($L1798 = 8,[9]Sheet1!L290,0)</f>
        <v>0</v>
      </c>
      <c r="Q1799" s="29">
        <f>IF($L1798 = 8,[9]Sheet1!M290,0)</f>
        <v>0</v>
      </c>
      <c r="R1799" s="29">
        <f>IF($L1798 = 8,[9]Sheet1!N290,0)</f>
        <v>0</v>
      </c>
      <c r="Z1799"/>
    </row>
    <row r="1800" spans="1:26">
      <c r="A1800" s="18" t="str">
        <f t="array" ref="A1800">IF(ROW(B1800)-6&lt;A$1,VLOOKUP(LOOKUP("zzzz",CHOOSE({1,2},"",INDEX([1]Sheet1!$P$1:$P$65000,SMALL(IF([1]Sheet1!P$1:P$65000&lt;&gt;"",ROW([1]Sheet1!P$1:P$65000)),ROWS(D$5:D1800))))),[1]Sheet1!$C$5:$D$65000,2,FALSE),IF(L1800&gt;$A$1,"",IF(A1799="","Figure "&amp;L1800,IFERROR(VLOOKUP(A1799,[1]Sheet1!$D$5:$Q$65000,14,FALSE),IFERROR(VLOOKUP(A1799,[1]Sheet1!$A$5:$D$65000,4,FALSE),"Figure " &amp; L1800)))))</f>
        <v/>
      </c>
      <c r="B1800" s="19" t="str">
        <f>IFERROR(IF($A1800="","",VLOOKUP($A1800,[1]Sheet1!$D$5:$R$65000,15,FALSE)),"")</f>
        <v/>
      </c>
      <c r="C1800" s="20" t="str">
        <f>IFERROR(IF(A1800="","",VLOOKUP($A1800,[1]Sheet1!$D$5:$N$65000,3,FALSE)),"")</f>
        <v/>
      </c>
      <c r="D1800" s="20" t="str">
        <f>IFERROR(IF($A1800="","",VLOOKUP($A1800,[1]Sheet1!$D$5:$N$65000,4,FALSE)),"")</f>
        <v/>
      </c>
      <c r="E1800" s="20" t="str">
        <f>IFERROR(IF($A1800="","",VLOOKUP($A1800,[1]Sheet1!$D$5:$N$65000,5,FALSE)),"")</f>
        <v/>
      </c>
      <c r="F1800" s="20" t="str">
        <f>IFERROR(IF($A1800="","",VLOOKUP($A1800,[1]Sheet1!$D$5:$N$65000,6,FALSE)),"")</f>
        <v/>
      </c>
      <c r="G1800" s="20" t="str">
        <f>IFERROR(IF($A1800="","",VLOOKUP($A1800,[1]Sheet1!$D$5:$N$65000,7,FALSE)),"")</f>
        <v/>
      </c>
      <c r="H1800" s="20" t="str">
        <f>IFERROR(IF($A1800="","",VLOOKUP($A1800,[1]Sheet1!$D$5:$N$65000,8,FALSE)),"")</f>
        <v/>
      </c>
      <c r="I1800" s="20" t="str">
        <f>IFERROR(IF($A1800="","",VLOOKUP($A1800,[1]Sheet1!$D$5:$N$65000,9,FALSE)),"")</f>
        <v/>
      </c>
      <c r="J1800" s="20" t="str">
        <f>IFERROR(IF($A1800="","",VLOOKUP($A1800,[1]Sheet1!$D$5:$N$65000,10,FALSE)),"")</f>
        <v/>
      </c>
      <c r="K1800" s="20" t="str">
        <f>IFERROR(IF($A1800="","",VLOOKUP($A1800,[1]Sheet1!$D$5:$N$65000,11,FALSE)),"")</f>
        <v/>
      </c>
      <c r="L1800" s="3">
        <f t="shared" si="58"/>
        <v>1796</v>
      </c>
      <c r="M1800" s="21" t="str">
        <f t="shared" si="59"/>
        <v/>
      </c>
      <c r="N1800" s="29">
        <f>IF($L1799 = 8,[9]Sheet1!J291,0)</f>
        <v>0</v>
      </c>
      <c r="O1800" s="29">
        <f>IF($L1799 = 8,[9]Sheet1!K291,0)</f>
        <v>0</v>
      </c>
      <c r="P1800" s="29">
        <f>IF($L1799 = 8,[9]Sheet1!L291,0)</f>
        <v>0</v>
      </c>
      <c r="Q1800" s="29">
        <f>IF($L1799 = 8,[9]Sheet1!M291,0)</f>
        <v>0</v>
      </c>
      <c r="R1800" s="29">
        <f>IF($L1799 = 8,[9]Sheet1!N291,0)</f>
        <v>0</v>
      </c>
      <c r="Z1800"/>
    </row>
    <row r="1801" spans="1:26">
      <c r="A1801" s="18" t="str">
        <f t="array" ref="A1801">IF(ROW(B1801)-6&lt;A$1,VLOOKUP(LOOKUP("zzzz",CHOOSE({1,2},"",INDEX([1]Sheet1!$P$1:$P$65000,SMALL(IF([1]Sheet1!P$1:P$65000&lt;&gt;"",ROW([1]Sheet1!P$1:P$65000)),ROWS(D$5:D1801))))),[1]Sheet1!$C$5:$D$65000,2,FALSE),IF(L1801&gt;$A$1,"",IF(A1800="","Figure "&amp;L1801,IFERROR(VLOOKUP(A1800,[1]Sheet1!$D$5:$Q$65000,14,FALSE),IFERROR(VLOOKUP(A1800,[1]Sheet1!$A$5:$D$65000,4,FALSE),"Figure " &amp; L1801)))))</f>
        <v/>
      </c>
      <c r="B1801" s="19" t="str">
        <f>IFERROR(IF($A1801="","",VLOOKUP($A1801,[1]Sheet1!$D$5:$R$65000,15,FALSE)),"")</f>
        <v/>
      </c>
      <c r="C1801" s="20" t="str">
        <f>IFERROR(IF(A1801="","",VLOOKUP($A1801,[1]Sheet1!$D$5:$N$65000,3,FALSE)),"")</f>
        <v/>
      </c>
      <c r="D1801" s="20" t="str">
        <f>IFERROR(IF($A1801="","",VLOOKUP($A1801,[1]Sheet1!$D$5:$N$65000,4,FALSE)),"")</f>
        <v/>
      </c>
      <c r="E1801" s="20" t="str">
        <f>IFERROR(IF($A1801="","",VLOOKUP($A1801,[1]Sheet1!$D$5:$N$65000,5,FALSE)),"")</f>
        <v/>
      </c>
      <c r="F1801" s="20" t="str">
        <f>IFERROR(IF($A1801="","",VLOOKUP($A1801,[1]Sheet1!$D$5:$N$65000,6,FALSE)),"")</f>
        <v/>
      </c>
      <c r="G1801" s="20" t="str">
        <f>IFERROR(IF($A1801="","",VLOOKUP($A1801,[1]Sheet1!$D$5:$N$65000,7,FALSE)),"")</f>
        <v/>
      </c>
      <c r="H1801" s="20" t="str">
        <f>IFERROR(IF($A1801="","",VLOOKUP($A1801,[1]Sheet1!$D$5:$N$65000,8,FALSE)),"")</f>
        <v/>
      </c>
      <c r="I1801" s="20" t="str">
        <f>IFERROR(IF($A1801="","",VLOOKUP($A1801,[1]Sheet1!$D$5:$N$65000,9,FALSE)),"")</f>
        <v/>
      </c>
      <c r="J1801" s="20" t="str">
        <f>IFERROR(IF($A1801="","",VLOOKUP($A1801,[1]Sheet1!$D$5:$N$65000,10,FALSE)),"")</f>
        <v/>
      </c>
      <c r="K1801" s="20" t="str">
        <f>IFERROR(IF($A1801="","",VLOOKUP($A1801,[1]Sheet1!$D$5:$N$65000,11,FALSE)),"")</f>
        <v/>
      </c>
      <c r="L1801" s="3">
        <f t="shared" si="58"/>
        <v>1797</v>
      </c>
      <c r="M1801" s="21" t="str">
        <f t="shared" si="59"/>
        <v/>
      </c>
      <c r="N1801" s="29">
        <f>IF($L1800 = 8,[9]Sheet1!J292,0)</f>
        <v>0</v>
      </c>
      <c r="O1801" s="29">
        <f>IF($L1800 = 8,[9]Sheet1!K292,0)</f>
        <v>0</v>
      </c>
      <c r="P1801" s="29">
        <f>IF($L1800 = 8,[9]Sheet1!L292,0)</f>
        <v>0</v>
      </c>
      <c r="Q1801" s="29">
        <f>IF($L1800 = 8,[9]Sheet1!M292,0)</f>
        <v>0</v>
      </c>
      <c r="R1801" s="29">
        <f>IF($L1800 = 8,[9]Sheet1!N292,0)</f>
        <v>0</v>
      </c>
      <c r="Z1801"/>
    </row>
    <row r="1802" spans="1:26">
      <c r="A1802" s="18" t="str">
        <f t="array" ref="A1802">IF(ROW(B1802)-6&lt;A$1,VLOOKUP(LOOKUP("zzzz",CHOOSE({1,2},"",INDEX([1]Sheet1!$P$1:$P$65000,SMALL(IF([1]Sheet1!P$1:P$65000&lt;&gt;"",ROW([1]Sheet1!P$1:P$65000)),ROWS(D$5:D1802))))),[1]Sheet1!$C$5:$D$65000,2,FALSE),IF(L1802&gt;$A$1,"",IF(A1801="","Figure "&amp;L1802,IFERROR(VLOOKUP(A1801,[1]Sheet1!$D$5:$Q$65000,14,FALSE),IFERROR(VLOOKUP(A1801,[1]Sheet1!$A$5:$D$65000,4,FALSE),"Figure " &amp; L1802)))))</f>
        <v/>
      </c>
      <c r="B1802" s="19" t="str">
        <f>IFERROR(IF($A1802="","",VLOOKUP($A1802,[1]Sheet1!$D$5:$R$65000,15,FALSE)),"")</f>
        <v/>
      </c>
      <c r="C1802" s="20" t="str">
        <f>IFERROR(IF(A1802="","",VLOOKUP($A1802,[1]Sheet1!$D$5:$N$65000,3,FALSE)),"")</f>
        <v/>
      </c>
      <c r="D1802" s="20" t="str">
        <f>IFERROR(IF($A1802="","",VLOOKUP($A1802,[1]Sheet1!$D$5:$N$65000,4,FALSE)),"")</f>
        <v/>
      </c>
      <c r="E1802" s="20" t="str">
        <f>IFERROR(IF($A1802="","",VLOOKUP($A1802,[1]Sheet1!$D$5:$N$65000,5,FALSE)),"")</f>
        <v/>
      </c>
      <c r="F1802" s="20" t="str">
        <f>IFERROR(IF($A1802="","",VLOOKUP($A1802,[1]Sheet1!$D$5:$N$65000,6,FALSE)),"")</f>
        <v/>
      </c>
      <c r="G1802" s="20" t="str">
        <f>IFERROR(IF($A1802="","",VLOOKUP($A1802,[1]Sheet1!$D$5:$N$65000,7,FALSE)),"")</f>
        <v/>
      </c>
      <c r="H1802" s="20" t="str">
        <f>IFERROR(IF($A1802="","",VLOOKUP($A1802,[1]Sheet1!$D$5:$N$65000,8,FALSE)),"")</f>
        <v/>
      </c>
      <c r="I1802" s="20" t="str">
        <f>IFERROR(IF($A1802="","",VLOOKUP($A1802,[1]Sheet1!$D$5:$N$65000,9,FALSE)),"")</f>
        <v/>
      </c>
      <c r="J1802" s="20" t="str">
        <f>IFERROR(IF($A1802="","",VLOOKUP($A1802,[1]Sheet1!$D$5:$N$65000,10,FALSE)),"")</f>
        <v/>
      </c>
      <c r="K1802" s="20" t="str">
        <f>IFERROR(IF($A1802="","",VLOOKUP($A1802,[1]Sheet1!$D$5:$N$65000,11,FALSE)),"")</f>
        <v/>
      </c>
      <c r="L1802" s="3">
        <f t="shared" si="58"/>
        <v>1798</v>
      </c>
      <c r="M1802" s="21" t="str">
        <f t="shared" si="59"/>
        <v/>
      </c>
      <c r="N1802" s="29">
        <f>IF($L1801 = 8,[9]Sheet1!J293,0)</f>
        <v>0</v>
      </c>
      <c r="O1802" s="29">
        <f>IF($L1801 = 8,[9]Sheet1!K293,0)</f>
        <v>0</v>
      </c>
      <c r="P1802" s="29">
        <f>IF($L1801 = 8,[9]Sheet1!L293,0)</f>
        <v>0</v>
      </c>
      <c r="Q1802" s="29">
        <f>IF($L1801 = 8,[9]Sheet1!M293,0)</f>
        <v>0</v>
      </c>
      <c r="R1802" s="29">
        <f>IF($L1801 = 8,[9]Sheet1!N293,0)</f>
        <v>0</v>
      </c>
      <c r="Z1802"/>
    </row>
    <row r="1803" spans="1:26">
      <c r="A1803" s="18" t="str">
        <f t="array" ref="A1803">IF(ROW(B1803)-6&lt;A$1,VLOOKUP(LOOKUP("zzzz",CHOOSE({1,2},"",INDEX([1]Sheet1!$P$1:$P$65000,SMALL(IF([1]Sheet1!P$1:P$65000&lt;&gt;"",ROW([1]Sheet1!P$1:P$65000)),ROWS(D$5:D1803))))),[1]Sheet1!$C$5:$D$65000,2,FALSE),IF(L1803&gt;$A$1,"",IF(A1802="","Figure "&amp;L1803,IFERROR(VLOOKUP(A1802,[1]Sheet1!$D$5:$Q$65000,14,FALSE),IFERROR(VLOOKUP(A1802,[1]Sheet1!$A$5:$D$65000,4,FALSE),"Figure " &amp; L1803)))))</f>
        <v/>
      </c>
      <c r="B1803" s="19" t="str">
        <f>IFERROR(IF($A1803="","",VLOOKUP($A1803,[1]Sheet1!$D$5:$R$65000,15,FALSE)),"")</f>
        <v/>
      </c>
      <c r="C1803" s="20" t="str">
        <f>IFERROR(IF(A1803="","",VLOOKUP($A1803,[1]Sheet1!$D$5:$N$65000,3,FALSE)),"")</f>
        <v/>
      </c>
      <c r="D1803" s="20" t="str">
        <f>IFERROR(IF($A1803="","",VLOOKUP($A1803,[1]Sheet1!$D$5:$N$65000,4,FALSE)),"")</f>
        <v/>
      </c>
      <c r="E1803" s="20" t="str">
        <f>IFERROR(IF($A1803="","",VLOOKUP($A1803,[1]Sheet1!$D$5:$N$65000,5,FALSE)),"")</f>
        <v/>
      </c>
      <c r="F1803" s="20" t="str">
        <f>IFERROR(IF($A1803="","",VLOOKUP($A1803,[1]Sheet1!$D$5:$N$65000,6,FALSE)),"")</f>
        <v/>
      </c>
      <c r="G1803" s="20" t="str">
        <f>IFERROR(IF($A1803="","",VLOOKUP($A1803,[1]Sheet1!$D$5:$N$65000,7,FALSE)),"")</f>
        <v/>
      </c>
      <c r="H1803" s="20" t="str">
        <f>IFERROR(IF($A1803="","",VLOOKUP($A1803,[1]Sheet1!$D$5:$N$65000,8,FALSE)),"")</f>
        <v/>
      </c>
      <c r="I1803" s="20" t="str">
        <f>IFERROR(IF($A1803="","",VLOOKUP($A1803,[1]Sheet1!$D$5:$N$65000,9,FALSE)),"")</f>
        <v/>
      </c>
      <c r="J1803" s="20" t="str">
        <f>IFERROR(IF($A1803="","",VLOOKUP($A1803,[1]Sheet1!$D$5:$N$65000,10,FALSE)),"")</f>
        <v/>
      </c>
      <c r="K1803" s="20" t="str">
        <f>IFERROR(IF($A1803="","",VLOOKUP($A1803,[1]Sheet1!$D$5:$N$65000,11,FALSE)),"")</f>
        <v/>
      </c>
      <c r="L1803" s="3">
        <f t="shared" si="58"/>
        <v>1799</v>
      </c>
      <c r="M1803" s="21" t="str">
        <f t="shared" si="59"/>
        <v/>
      </c>
      <c r="N1803" s="29">
        <f>IF($L1802 = 8,[9]Sheet1!J294,0)</f>
        <v>0</v>
      </c>
      <c r="O1803" s="29">
        <f>IF($L1802 = 8,[9]Sheet1!K294,0)</f>
        <v>0</v>
      </c>
      <c r="P1803" s="29">
        <f>IF($L1802 = 8,[9]Sheet1!L294,0)</f>
        <v>0</v>
      </c>
      <c r="Q1803" s="29">
        <f>IF($L1802 = 8,[9]Sheet1!M294,0)</f>
        <v>0</v>
      </c>
      <c r="R1803" s="29">
        <f>IF($L1802 = 8,[9]Sheet1!N294,0)</f>
        <v>0</v>
      </c>
      <c r="Z1803"/>
    </row>
    <row r="1804" spans="1:26">
      <c r="A1804" s="18" t="str">
        <f t="array" ref="A1804">IF(ROW(B1804)-6&lt;A$1,VLOOKUP(LOOKUP("zzzz",CHOOSE({1,2},"",INDEX([1]Sheet1!$P$1:$P$65000,SMALL(IF([1]Sheet1!P$1:P$65000&lt;&gt;"",ROW([1]Sheet1!P$1:P$65000)),ROWS(D$5:D1804))))),[1]Sheet1!$C$5:$D$65000,2,FALSE),IF(L1804&gt;$A$1,"",IF(A1803="","Figure "&amp;L1804,IFERROR(VLOOKUP(A1803,[1]Sheet1!$D$5:$Q$65000,14,FALSE),IFERROR(VLOOKUP(A1803,[1]Sheet1!$A$5:$D$65000,4,FALSE),"Figure " &amp; L1804)))))</f>
        <v/>
      </c>
      <c r="B1804" s="19" t="str">
        <f>IFERROR(IF($A1804="","",VLOOKUP($A1804,[1]Sheet1!$D$5:$R$65000,15,FALSE)),"")</f>
        <v/>
      </c>
      <c r="C1804" s="20" t="str">
        <f>IFERROR(IF(A1804="","",VLOOKUP($A1804,[1]Sheet1!$D$5:$N$65000,3,FALSE)),"")</f>
        <v/>
      </c>
      <c r="D1804" s="20" t="str">
        <f>IFERROR(IF($A1804="","",VLOOKUP($A1804,[1]Sheet1!$D$5:$N$65000,4,FALSE)),"")</f>
        <v/>
      </c>
      <c r="E1804" s="20" t="str">
        <f>IFERROR(IF($A1804="","",VLOOKUP($A1804,[1]Sheet1!$D$5:$N$65000,5,FALSE)),"")</f>
        <v/>
      </c>
      <c r="F1804" s="20" t="str">
        <f>IFERROR(IF($A1804="","",VLOOKUP($A1804,[1]Sheet1!$D$5:$N$65000,6,FALSE)),"")</f>
        <v/>
      </c>
      <c r="G1804" s="20" t="str">
        <f>IFERROR(IF($A1804="","",VLOOKUP($A1804,[1]Sheet1!$D$5:$N$65000,7,FALSE)),"")</f>
        <v/>
      </c>
      <c r="H1804" s="20" t="str">
        <f>IFERROR(IF($A1804="","",VLOOKUP($A1804,[1]Sheet1!$D$5:$N$65000,8,FALSE)),"")</f>
        <v/>
      </c>
      <c r="I1804" s="20" t="str">
        <f>IFERROR(IF($A1804="","",VLOOKUP($A1804,[1]Sheet1!$D$5:$N$65000,9,FALSE)),"")</f>
        <v/>
      </c>
      <c r="J1804" s="20" t="str">
        <f>IFERROR(IF($A1804="","",VLOOKUP($A1804,[1]Sheet1!$D$5:$N$65000,10,FALSE)),"")</f>
        <v/>
      </c>
      <c r="K1804" s="20" t="str">
        <f>IFERROR(IF($A1804="","",VLOOKUP($A1804,[1]Sheet1!$D$5:$N$65000,11,FALSE)),"")</f>
        <v/>
      </c>
      <c r="L1804" s="3">
        <f t="shared" si="58"/>
        <v>1800</v>
      </c>
      <c r="M1804" s="21" t="str">
        <f t="shared" si="59"/>
        <v/>
      </c>
      <c r="N1804" s="29">
        <f>IF($L1803 = 8,[9]Sheet1!J295,0)</f>
        <v>0</v>
      </c>
      <c r="O1804" s="29">
        <f>IF($L1803 = 8,[9]Sheet1!K295,0)</f>
        <v>0</v>
      </c>
      <c r="P1804" s="29">
        <f>IF($L1803 = 8,[9]Sheet1!L295,0)</f>
        <v>0</v>
      </c>
      <c r="Q1804" s="29">
        <f>IF($L1803 = 8,[9]Sheet1!M295,0)</f>
        <v>0</v>
      </c>
      <c r="R1804" s="29">
        <f>IF($L1803 = 8,[9]Sheet1!N295,0)</f>
        <v>0</v>
      </c>
      <c r="Z1804"/>
    </row>
    <row r="1805" spans="1:26">
      <c r="A1805" s="18" t="str">
        <f t="array" ref="A1805">IF(ROW(B1805)-6&lt;A$1,VLOOKUP(LOOKUP("zzzz",CHOOSE({1,2},"",INDEX([1]Sheet1!$P$1:$P$65000,SMALL(IF([1]Sheet1!P$1:P$65000&lt;&gt;"",ROW([1]Sheet1!P$1:P$65000)),ROWS(D$5:D1805))))),[1]Sheet1!$C$5:$D$65000,2,FALSE),IF(L1805&gt;$A$1,"",IF(A1804="","Figure "&amp;L1805,IFERROR(VLOOKUP(A1804,[1]Sheet1!$D$5:$Q$65000,14,FALSE),IFERROR(VLOOKUP(A1804,[1]Sheet1!$A$5:$D$65000,4,FALSE),"Figure " &amp; L1805)))))</f>
        <v/>
      </c>
      <c r="B1805" s="19" t="str">
        <f>IFERROR(IF($A1805="","",VLOOKUP($A1805,[1]Sheet1!$D$5:$R$65000,15,FALSE)),"")</f>
        <v/>
      </c>
      <c r="C1805" s="20" t="str">
        <f>IFERROR(IF(A1805="","",VLOOKUP($A1805,[1]Sheet1!$D$5:$N$65000,3,FALSE)),"")</f>
        <v/>
      </c>
      <c r="D1805" s="20" t="str">
        <f>IFERROR(IF($A1805="","",VLOOKUP($A1805,[1]Sheet1!$D$5:$N$65000,4,FALSE)),"")</f>
        <v/>
      </c>
      <c r="E1805" s="20" t="str">
        <f>IFERROR(IF($A1805="","",VLOOKUP($A1805,[1]Sheet1!$D$5:$N$65000,5,FALSE)),"")</f>
        <v/>
      </c>
      <c r="F1805" s="20" t="str">
        <f>IFERROR(IF($A1805="","",VLOOKUP($A1805,[1]Sheet1!$D$5:$N$65000,6,FALSE)),"")</f>
        <v/>
      </c>
      <c r="G1805" s="20" t="str">
        <f>IFERROR(IF($A1805="","",VLOOKUP($A1805,[1]Sheet1!$D$5:$N$65000,7,FALSE)),"")</f>
        <v/>
      </c>
      <c r="H1805" s="20" t="str">
        <f>IFERROR(IF($A1805="","",VLOOKUP($A1805,[1]Sheet1!$D$5:$N$65000,8,FALSE)),"")</f>
        <v/>
      </c>
      <c r="I1805" s="20" t="str">
        <f>IFERROR(IF($A1805="","",VLOOKUP($A1805,[1]Sheet1!$D$5:$N$65000,9,FALSE)),"")</f>
        <v/>
      </c>
      <c r="J1805" s="20" t="str">
        <f>IFERROR(IF($A1805="","",VLOOKUP($A1805,[1]Sheet1!$D$5:$N$65000,10,FALSE)),"")</f>
        <v/>
      </c>
      <c r="K1805" s="20" t="str">
        <f>IFERROR(IF($A1805="","",VLOOKUP($A1805,[1]Sheet1!$D$5:$N$65000,11,FALSE)),"")</f>
        <v/>
      </c>
      <c r="L1805" s="3">
        <f t="shared" si="58"/>
        <v>1801</v>
      </c>
      <c r="M1805" s="21" t="str">
        <f t="shared" si="59"/>
        <v/>
      </c>
      <c r="N1805" s="29">
        <f>IF($L1804 = 8,[9]Sheet1!J296,0)</f>
        <v>0</v>
      </c>
      <c r="O1805" s="29">
        <f>IF($L1804 = 8,[9]Sheet1!K296,0)</f>
        <v>0</v>
      </c>
      <c r="P1805" s="29">
        <f>IF($L1804 = 8,[9]Sheet1!L296,0)</f>
        <v>0</v>
      </c>
      <c r="Q1805" s="29">
        <f>IF($L1804 = 8,[9]Sheet1!M296,0)</f>
        <v>0</v>
      </c>
      <c r="R1805" s="29">
        <f>IF($L1804 = 8,[9]Sheet1!N296,0)</f>
        <v>0</v>
      </c>
      <c r="Z1805"/>
    </row>
    <row r="1806" spans="1:26">
      <c r="A1806" s="18" t="str">
        <f t="array" ref="A1806">IF(ROW(B1806)-6&lt;A$1,VLOOKUP(LOOKUP("zzzz",CHOOSE({1,2},"",INDEX([1]Sheet1!$P$1:$P$65000,SMALL(IF([1]Sheet1!P$1:P$65000&lt;&gt;"",ROW([1]Sheet1!P$1:P$65000)),ROWS(D$5:D1806))))),[1]Sheet1!$C$5:$D$65000,2,FALSE),IF(L1806&gt;$A$1,"",IF(A1805="","Figure "&amp;L1806,IFERROR(VLOOKUP(A1805,[1]Sheet1!$D$5:$Q$65000,14,FALSE),IFERROR(VLOOKUP(A1805,[1]Sheet1!$A$5:$D$65000,4,FALSE),"Figure " &amp; L1806)))))</f>
        <v/>
      </c>
      <c r="B1806" s="19" t="str">
        <f>IFERROR(IF($A1806="","",VLOOKUP($A1806,[1]Sheet1!$D$5:$R$65000,15,FALSE)),"")</f>
        <v/>
      </c>
      <c r="C1806" s="20" t="str">
        <f>IFERROR(IF(A1806="","",VLOOKUP($A1806,[1]Sheet1!$D$5:$N$65000,3,FALSE)),"")</f>
        <v/>
      </c>
      <c r="D1806" s="20" t="str">
        <f>IFERROR(IF($A1806="","",VLOOKUP($A1806,[1]Sheet1!$D$5:$N$65000,4,FALSE)),"")</f>
        <v/>
      </c>
      <c r="E1806" s="20" t="str">
        <f>IFERROR(IF($A1806="","",VLOOKUP($A1806,[1]Sheet1!$D$5:$N$65000,5,FALSE)),"")</f>
        <v/>
      </c>
      <c r="F1806" s="20" t="str">
        <f>IFERROR(IF($A1806="","",VLOOKUP($A1806,[1]Sheet1!$D$5:$N$65000,6,FALSE)),"")</f>
        <v/>
      </c>
      <c r="G1806" s="20" t="str">
        <f>IFERROR(IF($A1806="","",VLOOKUP($A1806,[1]Sheet1!$D$5:$N$65000,7,FALSE)),"")</f>
        <v/>
      </c>
      <c r="H1806" s="20" t="str">
        <f>IFERROR(IF($A1806="","",VLOOKUP($A1806,[1]Sheet1!$D$5:$N$65000,8,FALSE)),"")</f>
        <v/>
      </c>
      <c r="I1806" s="20" t="str">
        <f>IFERROR(IF($A1806="","",VLOOKUP($A1806,[1]Sheet1!$D$5:$N$65000,9,FALSE)),"")</f>
        <v/>
      </c>
      <c r="J1806" s="20" t="str">
        <f>IFERROR(IF($A1806="","",VLOOKUP($A1806,[1]Sheet1!$D$5:$N$65000,10,FALSE)),"")</f>
        <v/>
      </c>
      <c r="K1806" s="20" t="str">
        <f>IFERROR(IF($A1806="","",VLOOKUP($A1806,[1]Sheet1!$D$5:$N$65000,11,FALSE)),"")</f>
        <v/>
      </c>
      <c r="L1806" s="3">
        <f t="shared" si="58"/>
        <v>1802</v>
      </c>
      <c r="M1806" s="21" t="str">
        <f t="shared" si="59"/>
        <v/>
      </c>
      <c r="N1806" s="29">
        <f>IF($L1805 = 8,[9]Sheet1!J297,0)</f>
        <v>0</v>
      </c>
      <c r="O1806" s="29">
        <f>IF($L1805 = 8,[9]Sheet1!K297,0)</f>
        <v>0</v>
      </c>
      <c r="P1806" s="29">
        <f>IF($L1805 = 8,[9]Sheet1!L297,0)</f>
        <v>0</v>
      </c>
      <c r="Q1806" s="29">
        <f>IF($L1805 = 8,[9]Sheet1!M297,0)</f>
        <v>0</v>
      </c>
      <c r="R1806" s="29">
        <f>IF($L1805 = 8,[9]Sheet1!N297,0)</f>
        <v>0</v>
      </c>
      <c r="Z1806"/>
    </row>
    <row r="1807" spans="1:26">
      <c r="A1807" s="18" t="str">
        <f t="array" ref="A1807">IF(ROW(B1807)-6&lt;A$1,VLOOKUP(LOOKUP("zzzz",CHOOSE({1,2},"",INDEX([1]Sheet1!$P$1:$P$65000,SMALL(IF([1]Sheet1!P$1:P$65000&lt;&gt;"",ROW([1]Sheet1!P$1:P$65000)),ROWS(D$5:D1807))))),[1]Sheet1!$C$5:$D$65000,2,FALSE),IF(L1807&gt;$A$1,"",IF(A1806="","Figure "&amp;L1807,IFERROR(VLOOKUP(A1806,[1]Sheet1!$D$5:$Q$65000,14,FALSE),IFERROR(VLOOKUP(A1806,[1]Sheet1!$A$5:$D$65000,4,FALSE),"Figure " &amp; L1807)))))</f>
        <v/>
      </c>
      <c r="B1807" s="19" t="str">
        <f>IFERROR(IF($A1807="","",VLOOKUP($A1807,[1]Sheet1!$D$5:$R$65000,15,FALSE)),"")</f>
        <v/>
      </c>
      <c r="C1807" s="20" t="str">
        <f>IFERROR(IF(A1807="","",VLOOKUP($A1807,[1]Sheet1!$D$5:$N$65000,3,FALSE)),"")</f>
        <v/>
      </c>
      <c r="D1807" s="20" t="str">
        <f>IFERROR(IF($A1807="","",VLOOKUP($A1807,[1]Sheet1!$D$5:$N$65000,4,FALSE)),"")</f>
        <v/>
      </c>
      <c r="E1807" s="20" t="str">
        <f>IFERROR(IF($A1807="","",VLOOKUP($A1807,[1]Sheet1!$D$5:$N$65000,5,FALSE)),"")</f>
        <v/>
      </c>
      <c r="F1807" s="20" t="str">
        <f>IFERROR(IF($A1807="","",VLOOKUP($A1807,[1]Sheet1!$D$5:$N$65000,6,FALSE)),"")</f>
        <v/>
      </c>
      <c r="G1807" s="20" t="str">
        <f>IFERROR(IF($A1807="","",VLOOKUP($A1807,[1]Sheet1!$D$5:$N$65000,7,FALSE)),"")</f>
        <v/>
      </c>
      <c r="H1807" s="20" t="str">
        <f>IFERROR(IF($A1807="","",VLOOKUP($A1807,[1]Sheet1!$D$5:$N$65000,8,FALSE)),"")</f>
        <v/>
      </c>
      <c r="I1807" s="20" t="str">
        <f>IFERROR(IF($A1807="","",VLOOKUP($A1807,[1]Sheet1!$D$5:$N$65000,9,FALSE)),"")</f>
        <v/>
      </c>
      <c r="J1807" s="20" t="str">
        <f>IFERROR(IF($A1807="","",VLOOKUP($A1807,[1]Sheet1!$D$5:$N$65000,10,FALSE)),"")</f>
        <v/>
      </c>
      <c r="K1807" s="20" t="str">
        <f>IFERROR(IF($A1807="","",VLOOKUP($A1807,[1]Sheet1!$D$5:$N$65000,11,FALSE)),"")</f>
        <v/>
      </c>
      <c r="L1807" s="3">
        <f t="shared" si="58"/>
        <v>1803</v>
      </c>
      <c r="M1807" s="21" t="str">
        <f t="shared" si="59"/>
        <v/>
      </c>
      <c r="N1807" s="29">
        <f>IF($L1806 = 8,[9]Sheet1!J298,0)</f>
        <v>0</v>
      </c>
      <c r="O1807" s="29">
        <f>IF($L1806 = 8,[9]Sheet1!K298,0)</f>
        <v>0</v>
      </c>
      <c r="P1807" s="29">
        <f>IF($L1806 = 8,[9]Sheet1!L298,0)</f>
        <v>0</v>
      </c>
      <c r="Q1807" s="29">
        <f>IF($L1806 = 8,[9]Sheet1!M298,0)</f>
        <v>0</v>
      </c>
      <c r="R1807" s="29">
        <f>IF($L1806 = 8,[9]Sheet1!N298,0)</f>
        <v>0</v>
      </c>
      <c r="Z1807"/>
    </row>
    <row r="1808" spans="1:26">
      <c r="A1808" s="18" t="str">
        <f t="array" ref="A1808">IF(ROW(B1808)-6&lt;A$1,VLOOKUP(LOOKUP("zzzz",CHOOSE({1,2},"",INDEX([1]Sheet1!$P$1:$P$65000,SMALL(IF([1]Sheet1!P$1:P$65000&lt;&gt;"",ROW([1]Sheet1!P$1:P$65000)),ROWS(D$5:D1808))))),[1]Sheet1!$C$5:$D$65000,2,FALSE),IF(L1808&gt;$A$1,"",IF(A1807="","Figure "&amp;L1808,IFERROR(VLOOKUP(A1807,[1]Sheet1!$D$5:$Q$65000,14,FALSE),IFERROR(VLOOKUP(A1807,[1]Sheet1!$A$5:$D$65000,4,FALSE),"Figure " &amp; L1808)))))</f>
        <v/>
      </c>
      <c r="B1808" s="19" t="str">
        <f>IFERROR(IF($A1808="","",VLOOKUP($A1808,[1]Sheet1!$D$5:$R$65000,15,FALSE)),"")</f>
        <v/>
      </c>
      <c r="C1808" s="20" t="str">
        <f>IFERROR(IF(A1808="","",VLOOKUP($A1808,[1]Sheet1!$D$5:$N$65000,3,FALSE)),"")</f>
        <v/>
      </c>
      <c r="D1808" s="20" t="str">
        <f>IFERROR(IF($A1808="","",VLOOKUP($A1808,[1]Sheet1!$D$5:$N$65000,4,FALSE)),"")</f>
        <v/>
      </c>
      <c r="E1808" s="20" t="str">
        <f>IFERROR(IF($A1808="","",VLOOKUP($A1808,[1]Sheet1!$D$5:$N$65000,5,FALSE)),"")</f>
        <v/>
      </c>
      <c r="F1808" s="20" t="str">
        <f>IFERROR(IF($A1808="","",VLOOKUP($A1808,[1]Sheet1!$D$5:$N$65000,6,FALSE)),"")</f>
        <v/>
      </c>
      <c r="G1808" s="20" t="str">
        <f>IFERROR(IF($A1808="","",VLOOKUP($A1808,[1]Sheet1!$D$5:$N$65000,7,FALSE)),"")</f>
        <v/>
      </c>
      <c r="H1808" s="20" t="str">
        <f>IFERROR(IF($A1808="","",VLOOKUP($A1808,[1]Sheet1!$D$5:$N$65000,8,FALSE)),"")</f>
        <v/>
      </c>
      <c r="I1808" s="20" t="str">
        <f>IFERROR(IF($A1808="","",VLOOKUP($A1808,[1]Sheet1!$D$5:$N$65000,9,FALSE)),"")</f>
        <v/>
      </c>
      <c r="J1808" s="20" t="str">
        <f>IFERROR(IF($A1808="","",VLOOKUP($A1808,[1]Sheet1!$D$5:$N$65000,10,FALSE)),"")</f>
        <v/>
      </c>
      <c r="K1808" s="20" t="str">
        <f>IFERROR(IF($A1808="","",VLOOKUP($A1808,[1]Sheet1!$D$5:$N$65000,11,FALSE)),"")</f>
        <v/>
      </c>
      <c r="L1808" s="3">
        <f t="shared" si="58"/>
        <v>1804</v>
      </c>
      <c r="M1808" s="21" t="str">
        <f t="shared" si="59"/>
        <v/>
      </c>
      <c r="N1808" s="29">
        <f>IF($L1807 = 8,[9]Sheet1!J299,0)</f>
        <v>0</v>
      </c>
      <c r="O1808" s="29">
        <f>IF($L1807 = 8,[9]Sheet1!K299,0)</f>
        <v>0</v>
      </c>
      <c r="P1808" s="29">
        <f>IF($L1807 = 8,[9]Sheet1!L299,0)</f>
        <v>0</v>
      </c>
      <c r="Q1808" s="29">
        <f>IF($L1807 = 8,[9]Sheet1!M299,0)</f>
        <v>0</v>
      </c>
      <c r="R1808" s="29">
        <f>IF($L1807 = 8,[9]Sheet1!N299,0)</f>
        <v>0</v>
      </c>
      <c r="Z1808"/>
    </row>
    <row r="1809" spans="1:26">
      <c r="A1809" s="18" t="str">
        <f t="array" ref="A1809">IF(ROW(B1809)-6&lt;A$1,VLOOKUP(LOOKUP("zzzz",CHOOSE({1,2},"",INDEX([1]Sheet1!$P$1:$P$65000,SMALL(IF([1]Sheet1!P$1:P$65000&lt;&gt;"",ROW([1]Sheet1!P$1:P$65000)),ROWS(D$5:D1809))))),[1]Sheet1!$C$5:$D$65000,2,FALSE),IF(L1809&gt;$A$1,"",IF(A1808="","Figure "&amp;L1809,IFERROR(VLOOKUP(A1808,[1]Sheet1!$D$5:$Q$65000,14,FALSE),IFERROR(VLOOKUP(A1808,[1]Sheet1!$A$5:$D$65000,4,FALSE),"Figure " &amp; L1809)))))</f>
        <v/>
      </c>
      <c r="B1809" s="19" t="str">
        <f>IFERROR(IF($A1809="","",VLOOKUP($A1809,[1]Sheet1!$D$5:$R$65000,15,FALSE)),"")</f>
        <v/>
      </c>
      <c r="C1809" s="20" t="str">
        <f>IFERROR(IF(A1809="","",VLOOKUP($A1809,[1]Sheet1!$D$5:$N$65000,3,FALSE)),"")</f>
        <v/>
      </c>
      <c r="D1809" s="20" t="str">
        <f>IFERROR(IF($A1809="","",VLOOKUP($A1809,[1]Sheet1!$D$5:$N$65000,4,FALSE)),"")</f>
        <v/>
      </c>
      <c r="E1809" s="20" t="str">
        <f>IFERROR(IF($A1809="","",VLOOKUP($A1809,[1]Sheet1!$D$5:$N$65000,5,FALSE)),"")</f>
        <v/>
      </c>
      <c r="F1809" s="20" t="str">
        <f>IFERROR(IF($A1809="","",VLOOKUP($A1809,[1]Sheet1!$D$5:$N$65000,6,FALSE)),"")</f>
        <v/>
      </c>
      <c r="G1809" s="20" t="str">
        <f>IFERROR(IF($A1809="","",VLOOKUP($A1809,[1]Sheet1!$D$5:$N$65000,7,FALSE)),"")</f>
        <v/>
      </c>
      <c r="H1809" s="20" t="str">
        <f>IFERROR(IF($A1809="","",VLOOKUP($A1809,[1]Sheet1!$D$5:$N$65000,8,FALSE)),"")</f>
        <v/>
      </c>
      <c r="I1809" s="20" t="str">
        <f>IFERROR(IF($A1809="","",VLOOKUP($A1809,[1]Sheet1!$D$5:$N$65000,9,FALSE)),"")</f>
        <v/>
      </c>
      <c r="J1809" s="20" t="str">
        <f>IFERROR(IF($A1809="","",VLOOKUP($A1809,[1]Sheet1!$D$5:$N$65000,10,FALSE)),"")</f>
        <v/>
      </c>
      <c r="K1809" s="20" t="str">
        <f>IFERROR(IF($A1809="","",VLOOKUP($A1809,[1]Sheet1!$D$5:$N$65000,11,FALSE)),"")</f>
        <v/>
      </c>
      <c r="L1809" s="3">
        <f t="shared" si="58"/>
        <v>1805</v>
      </c>
      <c r="M1809" s="21" t="str">
        <f t="shared" si="59"/>
        <v/>
      </c>
      <c r="N1809" s="29">
        <f>IF($L1808 = 8,[9]Sheet1!J300,0)</f>
        <v>0</v>
      </c>
      <c r="O1809" s="29">
        <f>IF($L1808 = 8,[9]Sheet1!K300,0)</f>
        <v>0</v>
      </c>
      <c r="P1809" s="29">
        <f>IF($L1808 = 8,[9]Sheet1!L300,0)</f>
        <v>0</v>
      </c>
      <c r="Q1809" s="29">
        <f>IF($L1808 = 8,[9]Sheet1!M300,0)</f>
        <v>0</v>
      </c>
      <c r="R1809" s="29">
        <f>IF($L1808 = 8,[9]Sheet1!N300,0)</f>
        <v>0</v>
      </c>
      <c r="Z1809"/>
    </row>
    <row r="1810" spans="1:26">
      <c r="A1810" s="18" t="str">
        <f t="array" ref="A1810">IF(ROW(B1810)-6&lt;A$1,VLOOKUP(LOOKUP("zzzz",CHOOSE({1,2},"",INDEX([1]Sheet1!$P$1:$P$65000,SMALL(IF([1]Sheet1!P$1:P$65000&lt;&gt;"",ROW([1]Sheet1!P$1:P$65000)),ROWS(D$5:D1810))))),[1]Sheet1!$C$5:$D$65000,2,FALSE),IF(L1810&gt;$A$1,"",IF(A1809="","Figure "&amp;L1810,IFERROR(VLOOKUP(A1809,[1]Sheet1!$D$5:$Q$65000,14,FALSE),IFERROR(VLOOKUP(A1809,[1]Sheet1!$A$5:$D$65000,4,FALSE),"Figure " &amp; L1810)))))</f>
        <v/>
      </c>
      <c r="B1810" s="19" t="str">
        <f>IFERROR(IF($A1810="","",VLOOKUP($A1810,[1]Sheet1!$D$5:$R$65000,15,FALSE)),"")</f>
        <v/>
      </c>
      <c r="C1810" s="20" t="str">
        <f>IFERROR(IF(A1810="","",VLOOKUP($A1810,[1]Sheet1!$D$5:$N$65000,3,FALSE)),"")</f>
        <v/>
      </c>
      <c r="D1810" s="20" t="str">
        <f>IFERROR(IF($A1810="","",VLOOKUP($A1810,[1]Sheet1!$D$5:$N$65000,4,FALSE)),"")</f>
        <v/>
      </c>
      <c r="E1810" s="20" t="str">
        <f>IFERROR(IF($A1810="","",VLOOKUP($A1810,[1]Sheet1!$D$5:$N$65000,5,FALSE)),"")</f>
        <v/>
      </c>
      <c r="F1810" s="20" t="str">
        <f>IFERROR(IF($A1810="","",VLOOKUP($A1810,[1]Sheet1!$D$5:$N$65000,6,FALSE)),"")</f>
        <v/>
      </c>
      <c r="G1810" s="20" t="str">
        <f>IFERROR(IF($A1810="","",VLOOKUP($A1810,[1]Sheet1!$D$5:$N$65000,7,FALSE)),"")</f>
        <v/>
      </c>
      <c r="H1810" s="20" t="str">
        <f>IFERROR(IF($A1810="","",VLOOKUP($A1810,[1]Sheet1!$D$5:$N$65000,8,FALSE)),"")</f>
        <v/>
      </c>
      <c r="I1810" s="20" t="str">
        <f>IFERROR(IF($A1810="","",VLOOKUP($A1810,[1]Sheet1!$D$5:$N$65000,9,FALSE)),"")</f>
        <v/>
      </c>
      <c r="J1810" s="20" t="str">
        <f>IFERROR(IF($A1810="","",VLOOKUP($A1810,[1]Sheet1!$D$5:$N$65000,10,FALSE)),"")</f>
        <v/>
      </c>
      <c r="K1810" s="20" t="str">
        <f>IFERROR(IF($A1810="","",VLOOKUP($A1810,[1]Sheet1!$D$5:$N$65000,11,FALSE)),"")</f>
        <v/>
      </c>
      <c r="L1810" s="3">
        <f t="shared" si="58"/>
        <v>1806</v>
      </c>
      <c r="M1810" s="21" t="str">
        <f t="shared" si="59"/>
        <v/>
      </c>
      <c r="N1810" s="29">
        <f>IF($L1809 = 8,[9]Sheet1!J301,0)</f>
        <v>0</v>
      </c>
      <c r="O1810" s="29">
        <f>IF($L1809 = 8,[9]Sheet1!K301,0)</f>
        <v>0</v>
      </c>
      <c r="P1810" s="29">
        <f>IF($L1809 = 8,[9]Sheet1!L301,0)</f>
        <v>0</v>
      </c>
      <c r="Q1810" s="29">
        <f>IF($L1809 = 8,[9]Sheet1!M301,0)</f>
        <v>0</v>
      </c>
      <c r="R1810" s="29">
        <f>IF($L1809 = 8,[9]Sheet1!N301,0)</f>
        <v>0</v>
      </c>
      <c r="Z1810"/>
    </row>
    <row r="1811" spans="1:26">
      <c r="A1811" s="18" t="str">
        <f t="array" ref="A1811">IF(ROW(B1811)-6&lt;A$1,VLOOKUP(LOOKUP("zzzz",CHOOSE({1,2},"",INDEX([1]Sheet1!$P$1:$P$65000,SMALL(IF([1]Sheet1!P$1:P$65000&lt;&gt;"",ROW([1]Sheet1!P$1:P$65000)),ROWS(D$5:D1811))))),[1]Sheet1!$C$5:$D$65000,2,FALSE),IF(L1811&gt;$A$1,"",IF(A1810="","Figure "&amp;L1811,IFERROR(VLOOKUP(A1810,[1]Sheet1!$D$5:$Q$65000,14,FALSE),IFERROR(VLOOKUP(A1810,[1]Sheet1!$A$5:$D$65000,4,FALSE),"Figure " &amp; L1811)))))</f>
        <v/>
      </c>
      <c r="B1811" s="19" t="str">
        <f>IFERROR(IF($A1811="","",VLOOKUP($A1811,[1]Sheet1!$D$5:$R$65000,15,FALSE)),"")</f>
        <v/>
      </c>
      <c r="C1811" s="20" t="str">
        <f>IFERROR(IF(A1811="","",VLOOKUP($A1811,[1]Sheet1!$D$5:$N$65000,3,FALSE)),"")</f>
        <v/>
      </c>
      <c r="D1811" s="20" t="str">
        <f>IFERROR(IF($A1811="","",VLOOKUP($A1811,[1]Sheet1!$D$5:$N$65000,4,FALSE)),"")</f>
        <v/>
      </c>
      <c r="E1811" s="20" t="str">
        <f>IFERROR(IF($A1811="","",VLOOKUP($A1811,[1]Sheet1!$D$5:$N$65000,5,FALSE)),"")</f>
        <v/>
      </c>
      <c r="F1811" s="20" t="str">
        <f>IFERROR(IF($A1811="","",VLOOKUP($A1811,[1]Sheet1!$D$5:$N$65000,6,FALSE)),"")</f>
        <v/>
      </c>
      <c r="G1811" s="20" t="str">
        <f>IFERROR(IF($A1811="","",VLOOKUP($A1811,[1]Sheet1!$D$5:$N$65000,7,FALSE)),"")</f>
        <v/>
      </c>
      <c r="H1811" s="20" t="str">
        <f>IFERROR(IF($A1811="","",VLOOKUP($A1811,[1]Sheet1!$D$5:$N$65000,8,FALSE)),"")</f>
        <v/>
      </c>
      <c r="I1811" s="20" t="str">
        <f>IFERROR(IF($A1811="","",VLOOKUP($A1811,[1]Sheet1!$D$5:$N$65000,9,FALSE)),"")</f>
        <v/>
      </c>
      <c r="J1811" s="20" t="str">
        <f>IFERROR(IF($A1811="","",VLOOKUP($A1811,[1]Sheet1!$D$5:$N$65000,10,FALSE)),"")</f>
        <v/>
      </c>
      <c r="K1811" s="20" t="str">
        <f>IFERROR(IF($A1811="","",VLOOKUP($A1811,[1]Sheet1!$D$5:$N$65000,11,FALSE)),"")</f>
        <v/>
      </c>
      <c r="L1811" s="3">
        <f t="shared" si="58"/>
        <v>1807</v>
      </c>
      <c r="M1811" s="21" t="str">
        <f t="shared" si="59"/>
        <v/>
      </c>
      <c r="N1811" s="29">
        <f>IF($L1810 = 8,[9]Sheet1!J302,0)</f>
        <v>0</v>
      </c>
      <c r="O1811" s="29">
        <f>IF($L1810 = 8,[9]Sheet1!K302,0)</f>
        <v>0</v>
      </c>
      <c r="P1811" s="29">
        <f>IF($L1810 = 8,[9]Sheet1!L302,0)</f>
        <v>0</v>
      </c>
      <c r="Q1811" s="29">
        <f>IF($L1810 = 8,[9]Sheet1!M302,0)</f>
        <v>0</v>
      </c>
      <c r="R1811" s="29">
        <f>IF($L1810 = 8,[9]Sheet1!N302,0)</f>
        <v>0</v>
      </c>
      <c r="Z1811"/>
    </row>
    <row r="1812" spans="1:26">
      <c r="A1812" s="18" t="str">
        <f t="array" ref="A1812">IF(ROW(B1812)-6&lt;A$1,VLOOKUP(LOOKUP("zzzz",CHOOSE({1,2},"",INDEX([1]Sheet1!$P$1:$P$65000,SMALL(IF([1]Sheet1!P$1:P$65000&lt;&gt;"",ROW([1]Sheet1!P$1:P$65000)),ROWS(D$5:D1812))))),[1]Sheet1!$C$5:$D$65000,2,FALSE),IF(L1812&gt;$A$1,"",IF(A1811="","Figure "&amp;L1812,IFERROR(VLOOKUP(A1811,[1]Sheet1!$D$5:$Q$65000,14,FALSE),IFERROR(VLOOKUP(A1811,[1]Sheet1!$A$5:$D$65000,4,FALSE),"Figure " &amp; L1812)))))</f>
        <v/>
      </c>
      <c r="B1812" s="19" t="str">
        <f>IFERROR(IF($A1812="","",VLOOKUP($A1812,[1]Sheet1!$D$5:$R$65000,15,FALSE)),"")</f>
        <v/>
      </c>
      <c r="C1812" s="20" t="str">
        <f>IFERROR(IF(A1812="","",VLOOKUP($A1812,[1]Sheet1!$D$5:$N$65000,3,FALSE)),"")</f>
        <v/>
      </c>
      <c r="D1812" s="20" t="str">
        <f>IFERROR(IF($A1812="","",VLOOKUP($A1812,[1]Sheet1!$D$5:$N$65000,4,FALSE)),"")</f>
        <v/>
      </c>
      <c r="E1812" s="20" t="str">
        <f>IFERROR(IF($A1812="","",VLOOKUP($A1812,[1]Sheet1!$D$5:$N$65000,5,FALSE)),"")</f>
        <v/>
      </c>
      <c r="F1812" s="20" t="str">
        <f>IFERROR(IF($A1812="","",VLOOKUP($A1812,[1]Sheet1!$D$5:$N$65000,6,FALSE)),"")</f>
        <v/>
      </c>
      <c r="G1812" s="20" t="str">
        <f>IFERROR(IF($A1812="","",VLOOKUP($A1812,[1]Sheet1!$D$5:$N$65000,7,FALSE)),"")</f>
        <v/>
      </c>
      <c r="H1812" s="20" t="str">
        <f>IFERROR(IF($A1812="","",VLOOKUP($A1812,[1]Sheet1!$D$5:$N$65000,8,FALSE)),"")</f>
        <v/>
      </c>
      <c r="I1812" s="20" t="str">
        <f>IFERROR(IF($A1812="","",VLOOKUP($A1812,[1]Sheet1!$D$5:$N$65000,9,FALSE)),"")</f>
        <v/>
      </c>
      <c r="J1812" s="20" t="str">
        <f>IFERROR(IF($A1812="","",VLOOKUP($A1812,[1]Sheet1!$D$5:$N$65000,10,FALSE)),"")</f>
        <v/>
      </c>
      <c r="K1812" s="20" t="str">
        <f>IFERROR(IF($A1812="","",VLOOKUP($A1812,[1]Sheet1!$D$5:$N$65000,11,FALSE)),"")</f>
        <v/>
      </c>
      <c r="L1812" s="3">
        <f t="shared" si="58"/>
        <v>1808</v>
      </c>
      <c r="M1812" s="21" t="str">
        <f t="shared" si="59"/>
        <v/>
      </c>
      <c r="N1812" s="29">
        <f>IF($L1811 = 8,[9]Sheet1!J303,0)</f>
        <v>0</v>
      </c>
      <c r="O1812" s="29">
        <f>IF($L1811 = 8,[9]Sheet1!K303,0)</f>
        <v>0</v>
      </c>
      <c r="P1812" s="29">
        <f>IF($L1811 = 8,[9]Sheet1!L303,0)</f>
        <v>0</v>
      </c>
      <c r="Q1812" s="29">
        <f>IF($L1811 = 8,[9]Sheet1!M303,0)</f>
        <v>0</v>
      </c>
      <c r="R1812" s="29">
        <f>IF($L1811 = 8,[9]Sheet1!N303,0)</f>
        <v>0</v>
      </c>
      <c r="Z1812"/>
    </row>
    <row r="1813" spans="1:26">
      <c r="A1813" s="18" t="str">
        <f t="array" ref="A1813">IF(ROW(B1813)-6&lt;A$1,VLOOKUP(LOOKUP("zzzz",CHOOSE({1,2},"",INDEX([1]Sheet1!$P$1:$P$65000,SMALL(IF([1]Sheet1!P$1:P$65000&lt;&gt;"",ROW([1]Sheet1!P$1:P$65000)),ROWS(D$5:D1813))))),[1]Sheet1!$C$5:$D$65000,2,FALSE),IF(L1813&gt;$A$1,"",IF(A1812="","Figure "&amp;L1813,IFERROR(VLOOKUP(A1812,[1]Sheet1!$D$5:$Q$65000,14,FALSE),IFERROR(VLOOKUP(A1812,[1]Sheet1!$A$5:$D$65000,4,FALSE),"Figure " &amp; L1813)))))</f>
        <v/>
      </c>
      <c r="B1813" s="19" t="str">
        <f>IFERROR(IF($A1813="","",VLOOKUP($A1813,[1]Sheet1!$D$5:$R$65000,15,FALSE)),"")</f>
        <v/>
      </c>
      <c r="C1813" s="20" t="str">
        <f>IFERROR(IF(A1813="","",VLOOKUP($A1813,[1]Sheet1!$D$5:$N$65000,3,FALSE)),"")</f>
        <v/>
      </c>
      <c r="D1813" s="20" t="str">
        <f>IFERROR(IF($A1813="","",VLOOKUP($A1813,[1]Sheet1!$D$5:$N$65000,4,FALSE)),"")</f>
        <v/>
      </c>
      <c r="E1813" s="20" t="str">
        <f>IFERROR(IF($A1813="","",VLOOKUP($A1813,[1]Sheet1!$D$5:$N$65000,5,FALSE)),"")</f>
        <v/>
      </c>
      <c r="F1813" s="20" t="str">
        <f>IFERROR(IF($A1813="","",VLOOKUP($A1813,[1]Sheet1!$D$5:$N$65000,6,FALSE)),"")</f>
        <v/>
      </c>
      <c r="G1813" s="20" t="str">
        <f>IFERROR(IF($A1813="","",VLOOKUP($A1813,[1]Sheet1!$D$5:$N$65000,7,FALSE)),"")</f>
        <v/>
      </c>
      <c r="H1813" s="20" t="str">
        <f>IFERROR(IF($A1813="","",VLOOKUP($A1813,[1]Sheet1!$D$5:$N$65000,8,FALSE)),"")</f>
        <v/>
      </c>
      <c r="I1813" s="20" t="str">
        <f>IFERROR(IF($A1813="","",VLOOKUP($A1813,[1]Sheet1!$D$5:$N$65000,9,FALSE)),"")</f>
        <v/>
      </c>
      <c r="J1813" s="20" t="str">
        <f>IFERROR(IF($A1813="","",VLOOKUP($A1813,[1]Sheet1!$D$5:$N$65000,10,FALSE)),"")</f>
        <v/>
      </c>
      <c r="K1813" s="20" t="str">
        <f>IFERROR(IF($A1813="","",VLOOKUP($A1813,[1]Sheet1!$D$5:$N$65000,11,FALSE)),"")</f>
        <v/>
      </c>
      <c r="L1813" s="3">
        <f t="shared" si="58"/>
        <v>1809</v>
      </c>
      <c r="M1813" s="21" t="str">
        <f t="shared" si="59"/>
        <v/>
      </c>
      <c r="N1813" s="29">
        <f>IF($L1812 = 8,[9]Sheet1!J304,0)</f>
        <v>0</v>
      </c>
      <c r="O1813" s="29">
        <f>IF($L1812 = 8,[9]Sheet1!K304,0)</f>
        <v>0</v>
      </c>
      <c r="P1813" s="29">
        <f>IF($L1812 = 8,[9]Sheet1!L304,0)</f>
        <v>0</v>
      </c>
      <c r="Q1813" s="29">
        <f>IF($L1812 = 8,[9]Sheet1!M304,0)</f>
        <v>0</v>
      </c>
      <c r="R1813" s="29">
        <f>IF($L1812 = 8,[9]Sheet1!N304,0)</f>
        <v>0</v>
      </c>
      <c r="Z1813"/>
    </row>
    <row r="1814" spans="1:26">
      <c r="A1814" s="18" t="str">
        <f t="array" ref="A1814">IF(ROW(B1814)-6&lt;A$1,VLOOKUP(LOOKUP("zzzz",CHOOSE({1,2},"",INDEX([1]Sheet1!$P$1:$P$65000,SMALL(IF([1]Sheet1!P$1:P$65000&lt;&gt;"",ROW([1]Sheet1!P$1:P$65000)),ROWS(D$5:D1814))))),[1]Sheet1!$C$5:$D$65000,2,FALSE),IF(L1814&gt;$A$1,"",IF(A1813="","Figure "&amp;L1814,IFERROR(VLOOKUP(A1813,[1]Sheet1!$D$5:$Q$65000,14,FALSE),IFERROR(VLOOKUP(A1813,[1]Sheet1!$A$5:$D$65000,4,FALSE),"Figure " &amp; L1814)))))</f>
        <v/>
      </c>
      <c r="B1814" s="19" t="str">
        <f>IFERROR(IF($A1814="","",VLOOKUP($A1814,[1]Sheet1!$D$5:$R$65000,15,FALSE)),"")</f>
        <v/>
      </c>
      <c r="C1814" s="20" t="str">
        <f>IFERROR(IF(A1814="","",VLOOKUP($A1814,[1]Sheet1!$D$5:$N$65000,3,FALSE)),"")</f>
        <v/>
      </c>
      <c r="D1814" s="20" t="str">
        <f>IFERROR(IF($A1814="","",VLOOKUP($A1814,[1]Sheet1!$D$5:$N$65000,4,FALSE)),"")</f>
        <v/>
      </c>
      <c r="E1814" s="20" t="str">
        <f>IFERROR(IF($A1814="","",VLOOKUP($A1814,[1]Sheet1!$D$5:$N$65000,5,FALSE)),"")</f>
        <v/>
      </c>
      <c r="F1814" s="20" t="str">
        <f>IFERROR(IF($A1814="","",VLOOKUP($A1814,[1]Sheet1!$D$5:$N$65000,6,FALSE)),"")</f>
        <v/>
      </c>
      <c r="G1814" s="20" t="str">
        <f>IFERROR(IF($A1814="","",VLOOKUP($A1814,[1]Sheet1!$D$5:$N$65000,7,FALSE)),"")</f>
        <v/>
      </c>
      <c r="H1814" s="20" t="str">
        <f>IFERROR(IF($A1814="","",VLOOKUP($A1814,[1]Sheet1!$D$5:$N$65000,8,FALSE)),"")</f>
        <v/>
      </c>
      <c r="I1814" s="20" t="str">
        <f>IFERROR(IF($A1814="","",VLOOKUP($A1814,[1]Sheet1!$D$5:$N$65000,9,FALSE)),"")</f>
        <v/>
      </c>
      <c r="J1814" s="20" t="str">
        <f>IFERROR(IF($A1814="","",VLOOKUP($A1814,[1]Sheet1!$D$5:$N$65000,10,FALSE)),"")</f>
        <v/>
      </c>
      <c r="K1814" s="20" t="str">
        <f>IFERROR(IF($A1814="","",VLOOKUP($A1814,[1]Sheet1!$D$5:$N$65000,11,FALSE)),"")</f>
        <v/>
      </c>
      <c r="L1814" s="3">
        <f t="shared" si="58"/>
        <v>1810</v>
      </c>
      <c r="M1814" s="21" t="str">
        <f t="shared" si="59"/>
        <v/>
      </c>
      <c r="N1814" s="29">
        <f>IF($L1813 = 8,[9]Sheet1!J305,0)</f>
        <v>0</v>
      </c>
      <c r="O1814" s="29">
        <f>IF($L1813 = 8,[9]Sheet1!K305,0)</f>
        <v>0</v>
      </c>
      <c r="P1814" s="29">
        <f>IF($L1813 = 8,[9]Sheet1!L305,0)</f>
        <v>0</v>
      </c>
      <c r="Q1814" s="29">
        <f>IF($L1813 = 8,[9]Sheet1!M305,0)</f>
        <v>0</v>
      </c>
      <c r="R1814" s="29">
        <f>IF($L1813 = 8,[9]Sheet1!N305,0)</f>
        <v>0</v>
      </c>
      <c r="Z1814"/>
    </row>
    <row r="1815" spans="1:26">
      <c r="A1815" s="18" t="str">
        <f t="array" ref="A1815">IF(ROW(B1815)-6&lt;A$1,VLOOKUP(LOOKUP("zzzz",CHOOSE({1,2},"",INDEX([1]Sheet1!$P$1:$P$65000,SMALL(IF([1]Sheet1!P$1:P$65000&lt;&gt;"",ROW([1]Sheet1!P$1:P$65000)),ROWS(D$5:D1815))))),[1]Sheet1!$C$5:$D$65000,2,FALSE),IF(L1815&gt;$A$1,"",IF(A1814="","Figure "&amp;L1815,IFERROR(VLOOKUP(A1814,[1]Sheet1!$D$5:$Q$65000,14,FALSE),IFERROR(VLOOKUP(A1814,[1]Sheet1!$A$5:$D$65000,4,FALSE),"Figure " &amp; L1815)))))</f>
        <v/>
      </c>
      <c r="B1815" s="19" t="str">
        <f>IFERROR(IF($A1815="","",VLOOKUP($A1815,[1]Sheet1!$D$5:$R$65000,15,FALSE)),"")</f>
        <v/>
      </c>
      <c r="C1815" s="20" t="str">
        <f>IFERROR(IF(A1815="","",VLOOKUP($A1815,[1]Sheet1!$D$5:$N$65000,3,FALSE)),"")</f>
        <v/>
      </c>
      <c r="D1815" s="20" t="str">
        <f>IFERROR(IF($A1815="","",VLOOKUP($A1815,[1]Sheet1!$D$5:$N$65000,4,FALSE)),"")</f>
        <v/>
      </c>
      <c r="E1815" s="20" t="str">
        <f>IFERROR(IF($A1815="","",VLOOKUP($A1815,[1]Sheet1!$D$5:$N$65000,5,FALSE)),"")</f>
        <v/>
      </c>
      <c r="F1815" s="20" t="str">
        <f>IFERROR(IF($A1815="","",VLOOKUP($A1815,[1]Sheet1!$D$5:$N$65000,6,FALSE)),"")</f>
        <v/>
      </c>
      <c r="G1815" s="20" t="str">
        <f>IFERROR(IF($A1815="","",VLOOKUP($A1815,[1]Sheet1!$D$5:$N$65000,7,FALSE)),"")</f>
        <v/>
      </c>
      <c r="H1815" s="20" t="str">
        <f>IFERROR(IF($A1815="","",VLOOKUP($A1815,[1]Sheet1!$D$5:$N$65000,8,FALSE)),"")</f>
        <v/>
      </c>
      <c r="I1815" s="20" t="str">
        <f>IFERROR(IF($A1815="","",VLOOKUP($A1815,[1]Sheet1!$D$5:$N$65000,9,FALSE)),"")</f>
        <v/>
      </c>
      <c r="J1815" s="20" t="str">
        <f>IFERROR(IF($A1815="","",VLOOKUP($A1815,[1]Sheet1!$D$5:$N$65000,10,FALSE)),"")</f>
        <v/>
      </c>
      <c r="K1815" s="20" t="str">
        <f>IFERROR(IF($A1815="","",VLOOKUP($A1815,[1]Sheet1!$D$5:$N$65000,11,FALSE)),"")</f>
        <v/>
      </c>
      <c r="L1815" s="3">
        <f t="shared" si="58"/>
        <v>1811</v>
      </c>
      <c r="M1815" s="21" t="str">
        <f t="shared" si="59"/>
        <v/>
      </c>
      <c r="N1815" s="29">
        <f>IF($L1814 = 8,[9]Sheet1!J306,0)</f>
        <v>0</v>
      </c>
      <c r="O1815" s="29">
        <f>IF($L1814 = 8,[9]Sheet1!K306,0)</f>
        <v>0</v>
      </c>
      <c r="P1815" s="29">
        <f>IF($L1814 = 8,[9]Sheet1!L306,0)</f>
        <v>0</v>
      </c>
      <c r="Q1815" s="29">
        <f>IF($L1814 = 8,[9]Sheet1!M306,0)</f>
        <v>0</v>
      </c>
      <c r="R1815" s="29">
        <f>IF($L1814 = 8,[9]Sheet1!N306,0)</f>
        <v>0</v>
      </c>
      <c r="Z1815"/>
    </row>
    <row r="1816" spans="1:26">
      <c r="A1816" s="18" t="str">
        <f t="array" ref="A1816">IF(ROW(B1816)-6&lt;A$1,VLOOKUP(LOOKUP("zzzz",CHOOSE({1,2},"",INDEX([1]Sheet1!$P$1:$P$65000,SMALL(IF([1]Sheet1!P$1:P$65000&lt;&gt;"",ROW([1]Sheet1!P$1:P$65000)),ROWS(D$5:D1816))))),[1]Sheet1!$C$5:$D$65000,2,FALSE),IF(L1816&gt;$A$1,"",IF(A1815="","Figure "&amp;L1816,IFERROR(VLOOKUP(A1815,[1]Sheet1!$D$5:$Q$65000,14,FALSE),IFERROR(VLOOKUP(A1815,[1]Sheet1!$A$5:$D$65000,4,FALSE),"Figure " &amp; L1816)))))</f>
        <v/>
      </c>
      <c r="B1816" s="19" t="str">
        <f>IFERROR(IF($A1816="","",VLOOKUP($A1816,[1]Sheet1!$D$5:$R$65000,15,FALSE)),"")</f>
        <v/>
      </c>
      <c r="C1816" s="20" t="str">
        <f>IFERROR(IF(A1816="","",VLOOKUP($A1816,[1]Sheet1!$D$5:$N$65000,3,FALSE)),"")</f>
        <v/>
      </c>
      <c r="D1816" s="20" t="str">
        <f>IFERROR(IF($A1816="","",VLOOKUP($A1816,[1]Sheet1!$D$5:$N$65000,4,FALSE)),"")</f>
        <v/>
      </c>
      <c r="E1816" s="20" t="str">
        <f>IFERROR(IF($A1816="","",VLOOKUP($A1816,[1]Sheet1!$D$5:$N$65000,5,FALSE)),"")</f>
        <v/>
      </c>
      <c r="F1816" s="20" t="str">
        <f>IFERROR(IF($A1816="","",VLOOKUP($A1816,[1]Sheet1!$D$5:$N$65000,6,FALSE)),"")</f>
        <v/>
      </c>
      <c r="G1816" s="20" t="str">
        <f>IFERROR(IF($A1816="","",VLOOKUP($A1816,[1]Sheet1!$D$5:$N$65000,7,FALSE)),"")</f>
        <v/>
      </c>
      <c r="H1816" s="20" t="str">
        <f>IFERROR(IF($A1816="","",VLOOKUP($A1816,[1]Sheet1!$D$5:$N$65000,8,FALSE)),"")</f>
        <v/>
      </c>
      <c r="I1816" s="20" t="str">
        <f>IFERROR(IF($A1816="","",VLOOKUP($A1816,[1]Sheet1!$D$5:$N$65000,9,FALSE)),"")</f>
        <v/>
      </c>
      <c r="J1816" s="20" t="str">
        <f>IFERROR(IF($A1816="","",VLOOKUP($A1816,[1]Sheet1!$D$5:$N$65000,10,FALSE)),"")</f>
        <v/>
      </c>
      <c r="K1816" s="20" t="str">
        <f>IFERROR(IF($A1816="","",VLOOKUP($A1816,[1]Sheet1!$D$5:$N$65000,11,FALSE)),"")</f>
        <v/>
      </c>
      <c r="L1816" s="3">
        <f t="shared" si="58"/>
        <v>1812</v>
      </c>
      <c r="M1816" s="21" t="str">
        <f t="shared" si="59"/>
        <v/>
      </c>
      <c r="N1816" s="29">
        <f>IF($L1815 = 8,[9]Sheet1!J307,0)</f>
        <v>0</v>
      </c>
      <c r="O1816" s="29">
        <f>IF($L1815 = 8,[9]Sheet1!K307,0)</f>
        <v>0</v>
      </c>
      <c r="P1816" s="29">
        <f>IF($L1815 = 8,[9]Sheet1!L307,0)</f>
        <v>0</v>
      </c>
      <c r="Q1816" s="29">
        <f>IF($L1815 = 8,[9]Sheet1!M307,0)</f>
        <v>0</v>
      </c>
      <c r="R1816" s="29">
        <f>IF($L1815 = 8,[9]Sheet1!N307,0)</f>
        <v>0</v>
      </c>
      <c r="Z1816"/>
    </row>
    <row r="1817" spans="1:26">
      <c r="A1817" s="18" t="str">
        <f t="array" ref="A1817">IF(ROW(B1817)-6&lt;A$1,VLOOKUP(LOOKUP("zzzz",CHOOSE({1,2},"",INDEX([1]Sheet1!$P$1:$P$65000,SMALL(IF([1]Sheet1!P$1:P$65000&lt;&gt;"",ROW([1]Sheet1!P$1:P$65000)),ROWS(D$5:D1817))))),[1]Sheet1!$C$5:$D$65000,2,FALSE),IF(L1817&gt;$A$1,"",IF(A1816="","Figure "&amp;L1817,IFERROR(VLOOKUP(A1816,[1]Sheet1!$D$5:$Q$65000,14,FALSE),IFERROR(VLOOKUP(A1816,[1]Sheet1!$A$5:$D$65000,4,FALSE),"Figure " &amp; L1817)))))</f>
        <v/>
      </c>
      <c r="B1817" s="19" t="str">
        <f>IFERROR(IF($A1817="","",VLOOKUP($A1817,[1]Sheet1!$D$5:$R$65000,15,FALSE)),"")</f>
        <v/>
      </c>
      <c r="C1817" s="20" t="str">
        <f>IFERROR(IF(A1817="","",VLOOKUP($A1817,[1]Sheet1!$D$5:$N$65000,3,FALSE)),"")</f>
        <v/>
      </c>
      <c r="D1817" s="20" t="str">
        <f>IFERROR(IF($A1817="","",VLOOKUP($A1817,[1]Sheet1!$D$5:$N$65000,4,FALSE)),"")</f>
        <v/>
      </c>
      <c r="E1817" s="20" t="str">
        <f>IFERROR(IF($A1817="","",VLOOKUP($A1817,[1]Sheet1!$D$5:$N$65000,5,FALSE)),"")</f>
        <v/>
      </c>
      <c r="F1817" s="20" t="str">
        <f>IFERROR(IF($A1817="","",VLOOKUP($A1817,[1]Sheet1!$D$5:$N$65000,6,FALSE)),"")</f>
        <v/>
      </c>
      <c r="G1817" s="20" t="str">
        <f>IFERROR(IF($A1817="","",VLOOKUP($A1817,[1]Sheet1!$D$5:$N$65000,7,FALSE)),"")</f>
        <v/>
      </c>
      <c r="H1817" s="20" t="str">
        <f>IFERROR(IF($A1817="","",VLOOKUP($A1817,[1]Sheet1!$D$5:$N$65000,8,FALSE)),"")</f>
        <v/>
      </c>
      <c r="I1817" s="20" t="str">
        <f>IFERROR(IF($A1817="","",VLOOKUP($A1817,[1]Sheet1!$D$5:$N$65000,9,FALSE)),"")</f>
        <v/>
      </c>
      <c r="J1817" s="20" t="str">
        <f>IFERROR(IF($A1817="","",VLOOKUP($A1817,[1]Sheet1!$D$5:$N$65000,10,FALSE)),"")</f>
        <v/>
      </c>
      <c r="K1817" s="20" t="str">
        <f>IFERROR(IF($A1817="","",VLOOKUP($A1817,[1]Sheet1!$D$5:$N$65000,11,FALSE)),"")</f>
        <v/>
      </c>
      <c r="L1817" s="3">
        <f t="shared" si="58"/>
        <v>1813</v>
      </c>
      <c r="M1817" s="21" t="str">
        <f t="shared" si="59"/>
        <v/>
      </c>
      <c r="N1817" s="29">
        <f>IF($L1816 = 8,[9]Sheet1!J308,0)</f>
        <v>0</v>
      </c>
      <c r="O1817" s="29">
        <f>IF($L1816 = 8,[9]Sheet1!K308,0)</f>
        <v>0</v>
      </c>
      <c r="P1817" s="29">
        <f>IF($L1816 = 8,[9]Sheet1!L308,0)</f>
        <v>0</v>
      </c>
      <c r="Q1817" s="29">
        <f>IF($L1816 = 8,[9]Sheet1!M308,0)</f>
        <v>0</v>
      </c>
      <c r="R1817" s="29">
        <f>IF($L1816 = 8,[9]Sheet1!N308,0)</f>
        <v>0</v>
      </c>
      <c r="Z1817"/>
    </row>
    <row r="1818" spans="1:26">
      <c r="A1818" s="18" t="str">
        <f t="array" ref="A1818">IF(ROW(B1818)-6&lt;A$1,VLOOKUP(LOOKUP("zzzz",CHOOSE({1,2},"",INDEX([1]Sheet1!$P$1:$P$65000,SMALL(IF([1]Sheet1!P$1:P$65000&lt;&gt;"",ROW([1]Sheet1!P$1:P$65000)),ROWS(D$5:D1818))))),[1]Sheet1!$C$5:$D$65000,2,FALSE),IF(L1818&gt;$A$1,"",IF(A1817="","Figure "&amp;L1818,IFERROR(VLOOKUP(A1817,[1]Sheet1!$D$5:$Q$65000,14,FALSE),IFERROR(VLOOKUP(A1817,[1]Sheet1!$A$5:$D$65000,4,FALSE),"Figure " &amp; L1818)))))</f>
        <v/>
      </c>
      <c r="B1818" s="19" t="str">
        <f>IFERROR(IF($A1818="","",VLOOKUP($A1818,[1]Sheet1!$D$5:$R$65000,15,FALSE)),"")</f>
        <v/>
      </c>
      <c r="C1818" s="20" t="str">
        <f>IFERROR(IF(A1818="","",VLOOKUP($A1818,[1]Sheet1!$D$5:$N$65000,3,FALSE)),"")</f>
        <v/>
      </c>
      <c r="D1818" s="20" t="str">
        <f>IFERROR(IF($A1818="","",VLOOKUP($A1818,[1]Sheet1!$D$5:$N$65000,4,FALSE)),"")</f>
        <v/>
      </c>
      <c r="E1818" s="20" t="str">
        <f>IFERROR(IF($A1818="","",VLOOKUP($A1818,[1]Sheet1!$D$5:$N$65000,5,FALSE)),"")</f>
        <v/>
      </c>
      <c r="F1818" s="20" t="str">
        <f>IFERROR(IF($A1818="","",VLOOKUP($A1818,[1]Sheet1!$D$5:$N$65000,6,FALSE)),"")</f>
        <v/>
      </c>
      <c r="G1818" s="20" t="str">
        <f>IFERROR(IF($A1818="","",VLOOKUP($A1818,[1]Sheet1!$D$5:$N$65000,7,FALSE)),"")</f>
        <v/>
      </c>
      <c r="H1818" s="20" t="str">
        <f>IFERROR(IF($A1818="","",VLOOKUP($A1818,[1]Sheet1!$D$5:$N$65000,8,FALSE)),"")</f>
        <v/>
      </c>
      <c r="I1818" s="20" t="str">
        <f>IFERROR(IF($A1818="","",VLOOKUP($A1818,[1]Sheet1!$D$5:$N$65000,9,FALSE)),"")</f>
        <v/>
      </c>
      <c r="J1818" s="20" t="str">
        <f>IFERROR(IF($A1818="","",VLOOKUP($A1818,[1]Sheet1!$D$5:$N$65000,10,FALSE)),"")</f>
        <v/>
      </c>
      <c r="K1818" s="20" t="str">
        <f>IFERROR(IF($A1818="","",VLOOKUP($A1818,[1]Sheet1!$D$5:$N$65000,11,FALSE)),"")</f>
        <v/>
      </c>
      <c r="L1818" s="3">
        <f t="shared" si="58"/>
        <v>1814</v>
      </c>
      <c r="M1818" s="21" t="str">
        <f t="shared" si="59"/>
        <v/>
      </c>
      <c r="N1818" s="29">
        <f>IF($L1817 = 8,[9]Sheet1!J309,0)</f>
        <v>0</v>
      </c>
      <c r="O1818" s="29">
        <f>IF($L1817 = 8,[9]Sheet1!K309,0)</f>
        <v>0</v>
      </c>
      <c r="P1818" s="29">
        <f>IF($L1817 = 8,[9]Sheet1!L309,0)</f>
        <v>0</v>
      </c>
      <c r="Q1818" s="29">
        <f>IF($L1817 = 8,[9]Sheet1!M309,0)</f>
        <v>0</v>
      </c>
      <c r="R1818" s="29">
        <f>IF($L1817 = 8,[9]Sheet1!N309,0)</f>
        <v>0</v>
      </c>
      <c r="Z1818"/>
    </row>
    <row r="1819" spans="1:26">
      <c r="A1819" s="18" t="str">
        <f t="array" ref="A1819">IF(ROW(B1819)-6&lt;A$1,VLOOKUP(LOOKUP("zzzz",CHOOSE({1,2},"",INDEX([1]Sheet1!$P$1:$P$65000,SMALL(IF([1]Sheet1!P$1:P$65000&lt;&gt;"",ROW([1]Sheet1!P$1:P$65000)),ROWS(D$5:D1819))))),[1]Sheet1!$C$5:$D$65000,2,FALSE),IF(L1819&gt;$A$1,"",IF(A1818="","Figure "&amp;L1819,IFERROR(VLOOKUP(A1818,[1]Sheet1!$D$5:$Q$65000,14,FALSE),IFERROR(VLOOKUP(A1818,[1]Sheet1!$A$5:$D$65000,4,FALSE),"Figure " &amp; L1819)))))</f>
        <v/>
      </c>
      <c r="B1819" s="19" t="str">
        <f>IFERROR(IF($A1819="","",VLOOKUP($A1819,[1]Sheet1!$D$5:$R$65000,15,FALSE)),"")</f>
        <v/>
      </c>
      <c r="C1819" s="20" t="str">
        <f>IFERROR(IF(A1819="","",VLOOKUP($A1819,[1]Sheet1!$D$5:$N$65000,3,FALSE)),"")</f>
        <v/>
      </c>
      <c r="D1819" s="20" t="str">
        <f>IFERROR(IF($A1819="","",VLOOKUP($A1819,[1]Sheet1!$D$5:$N$65000,4,FALSE)),"")</f>
        <v/>
      </c>
      <c r="E1819" s="20" t="str">
        <f>IFERROR(IF($A1819="","",VLOOKUP($A1819,[1]Sheet1!$D$5:$N$65000,5,FALSE)),"")</f>
        <v/>
      </c>
      <c r="F1819" s="20" t="str">
        <f>IFERROR(IF($A1819="","",VLOOKUP($A1819,[1]Sheet1!$D$5:$N$65000,6,FALSE)),"")</f>
        <v/>
      </c>
      <c r="G1819" s="20" t="str">
        <f>IFERROR(IF($A1819="","",VLOOKUP($A1819,[1]Sheet1!$D$5:$N$65000,7,FALSE)),"")</f>
        <v/>
      </c>
      <c r="H1819" s="20" t="str">
        <f>IFERROR(IF($A1819="","",VLOOKUP($A1819,[1]Sheet1!$D$5:$N$65000,8,FALSE)),"")</f>
        <v/>
      </c>
      <c r="I1819" s="20" t="str">
        <f>IFERROR(IF($A1819="","",VLOOKUP($A1819,[1]Sheet1!$D$5:$N$65000,9,FALSE)),"")</f>
        <v/>
      </c>
      <c r="J1819" s="20" t="str">
        <f>IFERROR(IF($A1819="","",VLOOKUP($A1819,[1]Sheet1!$D$5:$N$65000,10,FALSE)),"")</f>
        <v/>
      </c>
      <c r="K1819" s="20" t="str">
        <f>IFERROR(IF($A1819="","",VLOOKUP($A1819,[1]Sheet1!$D$5:$N$65000,11,FALSE)),"")</f>
        <v/>
      </c>
      <c r="L1819" s="3">
        <f t="shared" si="58"/>
        <v>1815</v>
      </c>
      <c r="M1819" s="21" t="str">
        <f t="shared" si="59"/>
        <v/>
      </c>
      <c r="N1819" s="29">
        <f>IF($L1818 = 8,[9]Sheet1!J310,0)</f>
        <v>0</v>
      </c>
      <c r="O1819" s="29">
        <f>IF($L1818 = 8,[9]Sheet1!K310,0)</f>
        <v>0</v>
      </c>
      <c r="P1819" s="29">
        <f>IF($L1818 = 8,[9]Sheet1!L310,0)</f>
        <v>0</v>
      </c>
      <c r="Q1819" s="29">
        <f>IF($L1818 = 8,[9]Sheet1!M310,0)</f>
        <v>0</v>
      </c>
      <c r="R1819" s="29">
        <f>IF($L1818 = 8,[9]Sheet1!N310,0)</f>
        <v>0</v>
      </c>
      <c r="Z1819"/>
    </row>
    <row r="1820" spans="1:26">
      <c r="A1820" s="18" t="str">
        <f t="array" ref="A1820">IF(ROW(B1820)-6&lt;A$1,VLOOKUP(LOOKUP("zzzz",CHOOSE({1,2},"",INDEX([1]Sheet1!$P$1:$P$65000,SMALL(IF([1]Sheet1!P$1:P$65000&lt;&gt;"",ROW([1]Sheet1!P$1:P$65000)),ROWS(D$5:D1820))))),[1]Sheet1!$C$5:$D$65000,2,FALSE),IF(L1820&gt;$A$1,"",IF(A1819="","Figure "&amp;L1820,IFERROR(VLOOKUP(A1819,[1]Sheet1!$D$5:$Q$65000,14,FALSE),IFERROR(VLOOKUP(A1819,[1]Sheet1!$A$5:$D$65000,4,FALSE),"Figure " &amp; L1820)))))</f>
        <v/>
      </c>
      <c r="B1820" s="19" t="str">
        <f>IFERROR(IF($A1820="","",VLOOKUP($A1820,[1]Sheet1!$D$5:$R$65000,15,FALSE)),"")</f>
        <v/>
      </c>
      <c r="C1820" s="20" t="str">
        <f>IFERROR(IF(A1820="","",VLOOKUP($A1820,[1]Sheet1!$D$5:$N$65000,3,FALSE)),"")</f>
        <v/>
      </c>
      <c r="D1820" s="20" t="str">
        <f>IFERROR(IF($A1820="","",VLOOKUP($A1820,[1]Sheet1!$D$5:$N$65000,4,FALSE)),"")</f>
        <v/>
      </c>
      <c r="E1820" s="20" t="str">
        <f>IFERROR(IF($A1820="","",VLOOKUP($A1820,[1]Sheet1!$D$5:$N$65000,5,FALSE)),"")</f>
        <v/>
      </c>
      <c r="F1820" s="20" t="str">
        <f>IFERROR(IF($A1820="","",VLOOKUP($A1820,[1]Sheet1!$D$5:$N$65000,6,FALSE)),"")</f>
        <v/>
      </c>
      <c r="G1820" s="20" t="str">
        <f>IFERROR(IF($A1820="","",VLOOKUP($A1820,[1]Sheet1!$D$5:$N$65000,7,FALSE)),"")</f>
        <v/>
      </c>
      <c r="H1820" s="20" t="str">
        <f>IFERROR(IF($A1820="","",VLOOKUP($A1820,[1]Sheet1!$D$5:$N$65000,8,FALSE)),"")</f>
        <v/>
      </c>
      <c r="I1820" s="20" t="str">
        <f>IFERROR(IF($A1820="","",VLOOKUP($A1820,[1]Sheet1!$D$5:$N$65000,9,FALSE)),"")</f>
        <v/>
      </c>
      <c r="J1820" s="20" t="str">
        <f>IFERROR(IF($A1820="","",VLOOKUP($A1820,[1]Sheet1!$D$5:$N$65000,10,FALSE)),"")</f>
        <v/>
      </c>
      <c r="K1820" s="20" t="str">
        <f>IFERROR(IF($A1820="","",VLOOKUP($A1820,[1]Sheet1!$D$5:$N$65000,11,FALSE)),"")</f>
        <v/>
      </c>
      <c r="L1820" s="3">
        <f t="shared" si="58"/>
        <v>1816</v>
      </c>
      <c r="M1820" s="21" t="str">
        <f t="shared" si="59"/>
        <v/>
      </c>
      <c r="N1820" s="29">
        <f>IF($L1819 = 8,[9]Sheet1!J311,0)</f>
        <v>0</v>
      </c>
      <c r="O1820" s="29">
        <f>IF($L1819 = 8,[9]Sheet1!K311,0)</f>
        <v>0</v>
      </c>
      <c r="P1820" s="29">
        <f>IF($L1819 = 8,[9]Sheet1!L311,0)</f>
        <v>0</v>
      </c>
      <c r="Q1820" s="29">
        <f>IF($L1819 = 8,[9]Sheet1!M311,0)</f>
        <v>0</v>
      </c>
      <c r="R1820" s="29">
        <f>IF($L1819 = 8,[9]Sheet1!N311,0)</f>
        <v>0</v>
      </c>
      <c r="Z1820"/>
    </row>
    <row r="1821" spans="1:26">
      <c r="A1821" s="18" t="str">
        <f t="array" ref="A1821">IF(ROW(B1821)-6&lt;A$1,VLOOKUP(LOOKUP("zzzz",CHOOSE({1,2},"",INDEX([1]Sheet1!$P$1:$P$65000,SMALL(IF([1]Sheet1!P$1:P$65000&lt;&gt;"",ROW([1]Sheet1!P$1:P$65000)),ROWS(D$5:D1821))))),[1]Sheet1!$C$5:$D$65000,2,FALSE),IF(L1821&gt;$A$1,"",IF(A1820="","Figure "&amp;L1821,IFERROR(VLOOKUP(A1820,[1]Sheet1!$D$5:$Q$65000,14,FALSE),IFERROR(VLOOKUP(A1820,[1]Sheet1!$A$5:$D$65000,4,FALSE),"Figure " &amp; L1821)))))</f>
        <v/>
      </c>
      <c r="B1821" s="19" t="str">
        <f>IFERROR(IF($A1821="","",VLOOKUP($A1821,[1]Sheet1!$D$5:$R$65000,15,FALSE)),"")</f>
        <v/>
      </c>
      <c r="C1821" s="20" t="str">
        <f>IFERROR(IF(A1821="","",VLOOKUP($A1821,[1]Sheet1!$D$5:$N$65000,3,FALSE)),"")</f>
        <v/>
      </c>
      <c r="D1821" s="20" t="str">
        <f>IFERROR(IF($A1821="","",VLOOKUP($A1821,[1]Sheet1!$D$5:$N$65000,4,FALSE)),"")</f>
        <v/>
      </c>
      <c r="E1821" s="20" t="str">
        <f>IFERROR(IF($A1821="","",VLOOKUP($A1821,[1]Sheet1!$D$5:$N$65000,5,FALSE)),"")</f>
        <v/>
      </c>
      <c r="F1821" s="20" t="str">
        <f>IFERROR(IF($A1821="","",VLOOKUP($A1821,[1]Sheet1!$D$5:$N$65000,6,FALSE)),"")</f>
        <v/>
      </c>
      <c r="G1821" s="20" t="str">
        <f>IFERROR(IF($A1821="","",VLOOKUP($A1821,[1]Sheet1!$D$5:$N$65000,7,FALSE)),"")</f>
        <v/>
      </c>
      <c r="H1821" s="20" t="str">
        <f>IFERROR(IF($A1821="","",VLOOKUP($A1821,[1]Sheet1!$D$5:$N$65000,8,FALSE)),"")</f>
        <v/>
      </c>
      <c r="I1821" s="20" t="str">
        <f>IFERROR(IF($A1821="","",VLOOKUP($A1821,[1]Sheet1!$D$5:$N$65000,9,FALSE)),"")</f>
        <v/>
      </c>
      <c r="J1821" s="20" t="str">
        <f>IFERROR(IF($A1821="","",VLOOKUP($A1821,[1]Sheet1!$D$5:$N$65000,10,FALSE)),"")</f>
        <v/>
      </c>
      <c r="K1821" s="20" t="str">
        <f>IFERROR(IF($A1821="","",VLOOKUP($A1821,[1]Sheet1!$D$5:$N$65000,11,FALSE)),"")</f>
        <v/>
      </c>
      <c r="L1821" s="3">
        <f t="shared" si="58"/>
        <v>1817</v>
      </c>
      <c r="M1821" s="21" t="str">
        <f t="shared" si="59"/>
        <v/>
      </c>
      <c r="N1821" s="29">
        <f>IF($L1820 = 8,[9]Sheet1!J312,0)</f>
        <v>0</v>
      </c>
      <c r="O1821" s="29">
        <f>IF($L1820 = 8,[9]Sheet1!K312,0)</f>
        <v>0</v>
      </c>
      <c r="P1821" s="29">
        <f>IF($L1820 = 8,[9]Sheet1!L312,0)</f>
        <v>0</v>
      </c>
      <c r="Q1821" s="29">
        <f>IF($L1820 = 8,[9]Sheet1!M312,0)</f>
        <v>0</v>
      </c>
      <c r="R1821" s="29">
        <f>IF($L1820 = 8,[9]Sheet1!N312,0)</f>
        <v>0</v>
      </c>
      <c r="Z1821"/>
    </row>
    <row r="1822" spans="1:26">
      <c r="A1822" s="18" t="str">
        <f t="array" ref="A1822">IF(ROW(B1822)-6&lt;A$1,VLOOKUP(LOOKUP("zzzz",CHOOSE({1,2},"",INDEX([1]Sheet1!$P$1:$P$65000,SMALL(IF([1]Sheet1!P$1:P$65000&lt;&gt;"",ROW([1]Sheet1!P$1:P$65000)),ROWS(D$5:D1822))))),[1]Sheet1!$C$5:$D$65000,2,FALSE),IF(L1822&gt;$A$1,"",IF(A1821="","Figure "&amp;L1822,IFERROR(VLOOKUP(A1821,[1]Sheet1!$D$5:$Q$65000,14,FALSE),IFERROR(VLOOKUP(A1821,[1]Sheet1!$A$5:$D$65000,4,FALSE),"Figure " &amp; L1822)))))</f>
        <v/>
      </c>
      <c r="B1822" s="19" t="str">
        <f>IFERROR(IF($A1822="","",VLOOKUP($A1822,[1]Sheet1!$D$5:$R$65000,15,FALSE)),"")</f>
        <v/>
      </c>
      <c r="C1822" s="20" t="str">
        <f>IFERROR(IF(A1822="","",VLOOKUP($A1822,[1]Sheet1!$D$5:$N$65000,3,FALSE)),"")</f>
        <v/>
      </c>
      <c r="D1822" s="20" t="str">
        <f>IFERROR(IF($A1822="","",VLOOKUP($A1822,[1]Sheet1!$D$5:$N$65000,4,FALSE)),"")</f>
        <v/>
      </c>
      <c r="E1822" s="20" t="str">
        <f>IFERROR(IF($A1822="","",VLOOKUP($A1822,[1]Sheet1!$D$5:$N$65000,5,FALSE)),"")</f>
        <v/>
      </c>
      <c r="F1822" s="20" t="str">
        <f>IFERROR(IF($A1822="","",VLOOKUP($A1822,[1]Sheet1!$D$5:$N$65000,6,FALSE)),"")</f>
        <v/>
      </c>
      <c r="G1822" s="20" t="str">
        <f>IFERROR(IF($A1822="","",VLOOKUP($A1822,[1]Sheet1!$D$5:$N$65000,7,FALSE)),"")</f>
        <v/>
      </c>
      <c r="H1822" s="20" t="str">
        <f>IFERROR(IF($A1822="","",VLOOKUP($A1822,[1]Sheet1!$D$5:$N$65000,8,FALSE)),"")</f>
        <v/>
      </c>
      <c r="I1822" s="20" t="str">
        <f>IFERROR(IF($A1822="","",VLOOKUP($A1822,[1]Sheet1!$D$5:$N$65000,9,FALSE)),"")</f>
        <v/>
      </c>
      <c r="J1822" s="20" t="str">
        <f>IFERROR(IF($A1822="","",VLOOKUP($A1822,[1]Sheet1!$D$5:$N$65000,10,FALSE)),"")</f>
        <v/>
      </c>
      <c r="K1822" s="20" t="str">
        <f>IFERROR(IF($A1822="","",VLOOKUP($A1822,[1]Sheet1!$D$5:$N$65000,11,FALSE)),"")</f>
        <v/>
      </c>
      <c r="L1822" s="3">
        <f t="shared" si="58"/>
        <v>1818</v>
      </c>
      <c r="M1822" s="21" t="str">
        <f t="shared" si="59"/>
        <v/>
      </c>
      <c r="N1822" s="29">
        <f>IF($L1821 = 8,[9]Sheet1!J313,0)</f>
        <v>0</v>
      </c>
      <c r="O1822" s="29">
        <f>IF($L1821 = 8,[9]Sheet1!K313,0)</f>
        <v>0</v>
      </c>
      <c r="P1822" s="29">
        <f>IF($L1821 = 8,[9]Sheet1!L313,0)</f>
        <v>0</v>
      </c>
      <c r="Q1822" s="29">
        <f>IF($L1821 = 8,[9]Sheet1!M313,0)</f>
        <v>0</v>
      </c>
      <c r="R1822" s="29">
        <f>IF($L1821 = 8,[9]Sheet1!N313,0)</f>
        <v>0</v>
      </c>
      <c r="Z1822"/>
    </row>
    <row r="1823" spans="1:26">
      <c r="A1823" s="18" t="str">
        <f t="array" ref="A1823">IF(ROW(B1823)-6&lt;A$1,VLOOKUP(LOOKUP("zzzz",CHOOSE({1,2},"",INDEX([1]Sheet1!$P$1:$P$65000,SMALL(IF([1]Sheet1!P$1:P$65000&lt;&gt;"",ROW([1]Sheet1!P$1:P$65000)),ROWS(D$5:D1823))))),[1]Sheet1!$C$5:$D$65000,2,FALSE),IF(L1823&gt;$A$1,"",IF(A1822="","Figure "&amp;L1823,IFERROR(VLOOKUP(A1822,[1]Sheet1!$D$5:$Q$65000,14,FALSE),IFERROR(VLOOKUP(A1822,[1]Sheet1!$A$5:$D$65000,4,FALSE),"Figure " &amp; L1823)))))</f>
        <v/>
      </c>
      <c r="B1823" s="19" t="str">
        <f>IFERROR(IF($A1823="","",VLOOKUP($A1823,[1]Sheet1!$D$5:$R$65000,15,FALSE)),"")</f>
        <v/>
      </c>
      <c r="C1823" s="20" t="str">
        <f>IFERROR(IF(A1823="","",VLOOKUP($A1823,[1]Sheet1!$D$5:$N$65000,3,FALSE)),"")</f>
        <v/>
      </c>
      <c r="D1823" s="20" t="str">
        <f>IFERROR(IF($A1823="","",VLOOKUP($A1823,[1]Sheet1!$D$5:$N$65000,4,FALSE)),"")</f>
        <v/>
      </c>
      <c r="E1823" s="20" t="str">
        <f>IFERROR(IF($A1823="","",VLOOKUP($A1823,[1]Sheet1!$D$5:$N$65000,5,FALSE)),"")</f>
        <v/>
      </c>
      <c r="F1823" s="20" t="str">
        <f>IFERROR(IF($A1823="","",VLOOKUP($A1823,[1]Sheet1!$D$5:$N$65000,6,FALSE)),"")</f>
        <v/>
      </c>
      <c r="G1823" s="20" t="str">
        <f>IFERROR(IF($A1823="","",VLOOKUP($A1823,[1]Sheet1!$D$5:$N$65000,7,FALSE)),"")</f>
        <v/>
      </c>
      <c r="H1823" s="20" t="str">
        <f>IFERROR(IF($A1823="","",VLOOKUP($A1823,[1]Sheet1!$D$5:$N$65000,8,FALSE)),"")</f>
        <v/>
      </c>
      <c r="I1823" s="20" t="str">
        <f>IFERROR(IF($A1823="","",VLOOKUP($A1823,[1]Sheet1!$D$5:$N$65000,9,FALSE)),"")</f>
        <v/>
      </c>
      <c r="J1823" s="20" t="str">
        <f>IFERROR(IF($A1823="","",VLOOKUP($A1823,[1]Sheet1!$D$5:$N$65000,10,FALSE)),"")</f>
        <v/>
      </c>
      <c r="K1823" s="20" t="str">
        <f>IFERROR(IF($A1823="","",VLOOKUP($A1823,[1]Sheet1!$D$5:$N$65000,11,FALSE)),"")</f>
        <v/>
      </c>
      <c r="L1823" s="3">
        <f t="shared" si="58"/>
        <v>1819</v>
      </c>
      <c r="M1823" s="21" t="str">
        <f t="shared" si="59"/>
        <v/>
      </c>
      <c r="N1823" s="29">
        <f>IF($L1822 = 8,[9]Sheet1!J314,0)</f>
        <v>0</v>
      </c>
      <c r="O1823" s="29">
        <f>IF($L1822 = 8,[9]Sheet1!K314,0)</f>
        <v>0</v>
      </c>
      <c r="P1823" s="29">
        <f>IF($L1822 = 8,[9]Sheet1!L314,0)</f>
        <v>0</v>
      </c>
      <c r="Q1823" s="29">
        <f>IF($L1822 = 8,[9]Sheet1!M314,0)</f>
        <v>0</v>
      </c>
      <c r="R1823" s="29">
        <f>IF($L1822 = 8,[9]Sheet1!N314,0)</f>
        <v>0</v>
      </c>
      <c r="Z1823"/>
    </row>
    <row r="1824" spans="1:26">
      <c r="A1824" s="18" t="str">
        <f t="array" ref="A1824">IF(ROW(B1824)-6&lt;A$1,VLOOKUP(LOOKUP("zzzz",CHOOSE({1,2},"",INDEX([1]Sheet1!$P$1:$P$65000,SMALL(IF([1]Sheet1!P$1:P$65000&lt;&gt;"",ROW([1]Sheet1!P$1:P$65000)),ROWS(D$5:D1824))))),[1]Sheet1!$C$5:$D$65000,2,FALSE),IF(L1824&gt;$A$1,"",IF(A1823="","Figure "&amp;L1824,IFERROR(VLOOKUP(A1823,[1]Sheet1!$D$5:$Q$65000,14,FALSE),IFERROR(VLOOKUP(A1823,[1]Sheet1!$A$5:$D$65000,4,FALSE),"Figure " &amp; L1824)))))</f>
        <v/>
      </c>
      <c r="B1824" s="19" t="str">
        <f>IFERROR(IF($A1824="","",VLOOKUP($A1824,[1]Sheet1!$D$5:$R$65000,15,FALSE)),"")</f>
        <v/>
      </c>
      <c r="C1824" s="20" t="str">
        <f>IFERROR(IF(A1824="","",VLOOKUP($A1824,[1]Sheet1!$D$5:$N$65000,3,FALSE)),"")</f>
        <v/>
      </c>
      <c r="D1824" s="20" t="str">
        <f>IFERROR(IF($A1824="","",VLOOKUP($A1824,[1]Sheet1!$D$5:$N$65000,4,FALSE)),"")</f>
        <v/>
      </c>
      <c r="E1824" s="20" t="str">
        <f>IFERROR(IF($A1824="","",VLOOKUP($A1824,[1]Sheet1!$D$5:$N$65000,5,FALSE)),"")</f>
        <v/>
      </c>
      <c r="F1824" s="20" t="str">
        <f>IFERROR(IF($A1824="","",VLOOKUP($A1824,[1]Sheet1!$D$5:$N$65000,6,FALSE)),"")</f>
        <v/>
      </c>
      <c r="G1824" s="20" t="str">
        <f>IFERROR(IF($A1824="","",VLOOKUP($A1824,[1]Sheet1!$D$5:$N$65000,7,FALSE)),"")</f>
        <v/>
      </c>
      <c r="H1824" s="20" t="str">
        <f>IFERROR(IF($A1824="","",VLOOKUP($A1824,[1]Sheet1!$D$5:$N$65000,8,FALSE)),"")</f>
        <v/>
      </c>
      <c r="I1824" s="20" t="str">
        <f>IFERROR(IF($A1824="","",VLOOKUP($A1824,[1]Sheet1!$D$5:$N$65000,9,FALSE)),"")</f>
        <v/>
      </c>
      <c r="J1824" s="20" t="str">
        <f>IFERROR(IF($A1824="","",VLOOKUP($A1824,[1]Sheet1!$D$5:$N$65000,10,FALSE)),"")</f>
        <v/>
      </c>
      <c r="K1824" s="20" t="str">
        <f>IFERROR(IF($A1824="","",VLOOKUP($A1824,[1]Sheet1!$D$5:$N$65000,11,FALSE)),"")</f>
        <v/>
      </c>
      <c r="L1824" s="3">
        <f t="shared" si="58"/>
        <v>1820</v>
      </c>
      <c r="M1824" s="21" t="str">
        <f t="shared" si="59"/>
        <v/>
      </c>
      <c r="N1824" s="29">
        <f>IF($L1823 = 8,[9]Sheet1!J315,0)</f>
        <v>0</v>
      </c>
      <c r="O1824" s="29">
        <f>IF($L1823 = 8,[9]Sheet1!K315,0)</f>
        <v>0</v>
      </c>
      <c r="P1824" s="29">
        <f>IF($L1823 = 8,[9]Sheet1!L315,0)</f>
        <v>0</v>
      </c>
      <c r="Q1824" s="29">
        <f>IF($L1823 = 8,[9]Sheet1!M315,0)</f>
        <v>0</v>
      </c>
      <c r="R1824" s="29">
        <f>IF($L1823 = 8,[9]Sheet1!N315,0)</f>
        <v>0</v>
      </c>
      <c r="Z1824"/>
    </row>
    <row r="1825" spans="1:26">
      <c r="A1825" s="18" t="str">
        <f t="array" ref="A1825">IF(ROW(B1825)-6&lt;A$1,VLOOKUP(LOOKUP("zzzz",CHOOSE({1,2},"",INDEX([1]Sheet1!$P$1:$P$65000,SMALL(IF([1]Sheet1!P$1:P$65000&lt;&gt;"",ROW([1]Sheet1!P$1:P$65000)),ROWS(D$5:D1825))))),[1]Sheet1!$C$5:$D$65000,2,FALSE),IF(L1825&gt;$A$1,"",IF(A1824="","Figure "&amp;L1825,IFERROR(VLOOKUP(A1824,[1]Sheet1!$D$5:$Q$65000,14,FALSE),IFERROR(VLOOKUP(A1824,[1]Sheet1!$A$5:$D$65000,4,FALSE),"Figure " &amp; L1825)))))</f>
        <v/>
      </c>
      <c r="B1825" s="19" t="str">
        <f>IFERROR(IF($A1825="","",VLOOKUP($A1825,[1]Sheet1!$D$5:$R$65000,15,FALSE)),"")</f>
        <v/>
      </c>
      <c r="C1825" s="20" t="str">
        <f>IFERROR(IF(A1825="","",VLOOKUP($A1825,[1]Sheet1!$D$5:$N$65000,3,FALSE)),"")</f>
        <v/>
      </c>
      <c r="D1825" s="20" t="str">
        <f>IFERROR(IF($A1825="","",VLOOKUP($A1825,[1]Sheet1!$D$5:$N$65000,4,FALSE)),"")</f>
        <v/>
      </c>
      <c r="E1825" s="20" t="str">
        <f>IFERROR(IF($A1825="","",VLOOKUP($A1825,[1]Sheet1!$D$5:$N$65000,5,FALSE)),"")</f>
        <v/>
      </c>
      <c r="F1825" s="20" t="str">
        <f>IFERROR(IF($A1825="","",VLOOKUP($A1825,[1]Sheet1!$D$5:$N$65000,6,FALSE)),"")</f>
        <v/>
      </c>
      <c r="G1825" s="20" t="str">
        <f>IFERROR(IF($A1825="","",VLOOKUP($A1825,[1]Sheet1!$D$5:$N$65000,7,FALSE)),"")</f>
        <v/>
      </c>
      <c r="H1825" s="20" t="str">
        <f>IFERROR(IF($A1825="","",VLOOKUP($A1825,[1]Sheet1!$D$5:$N$65000,8,FALSE)),"")</f>
        <v/>
      </c>
      <c r="I1825" s="20" t="str">
        <f>IFERROR(IF($A1825="","",VLOOKUP($A1825,[1]Sheet1!$D$5:$N$65000,9,FALSE)),"")</f>
        <v/>
      </c>
      <c r="J1825" s="20" t="str">
        <f>IFERROR(IF($A1825="","",VLOOKUP($A1825,[1]Sheet1!$D$5:$N$65000,10,FALSE)),"")</f>
        <v/>
      </c>
      <c r="K1825" s="20" t="str">
        <f>IFERROR(IF($A1825="","",VLOOKUP($A1825,[1]Sheet1!$D$5:$N$65000,11,FALSE)),"")</f>
        <v/>
      </c>
      <c r="L1825" s="3">
        <f t="shared" si="58"/>
        <v>1821</v>
      </c>
      <c r="M1825" s="21" t="str">
        <f t="shared" si="59"/>
        <v/>
      </c>
      <c r="N1825" s="29">
        <f>IF($L1824 = 8,[9]Sheet1!J316,0)</f>
        <v>0</v>
      </c>
      <c r="O1825" s="29">
        <f>IF($L1824 = 8,[9]Sheet1!K316,0)</f>
        <v>0</v>
      </c>
      <c r="P1825" s="29">
        <f>IF($L1824 = 8,[9]Sheet1!L316,0)</f>
        <v>0</v>
      </c>
      <c r="Q1825" s="29">
        <f>IF($L1824 = 8,[9]Sheet1!M316,0)</f>
        <v>0</v>
      </c>
      <c r="R1825" s="29">
        <f>IF($L1824 = 8,[9]Sheet1!N316,0)</f>
        <v>0</v>
      </c>
      <c r="Z1825"/>
    </row>
    <row r="1826" spans="1:26">
      <c r="A1826" s="18" t="str">
        <f t="array" ref="A1826">IF(ROW(B1826)-6&lt;A$1,VLOOKUP(LOOKUP("zzzz",CHOOSE({1,2},"",INDEX([1]Sheet1!$P$1:$P$65000,SMALL(IF([1]Sheet1!P$1:P$65000&lt;&gt;"",ROW([1]Sheet1!P$1:P$65000)),ROWS(D$5:D1826))))),[1]Sheet1!$C$5:$D$65000,2,FALSE),IF(L1826&gt;$A$1,"",IF(A1825="","Figure "&amp;L1826,IFERROR(VLOOKUP(A1825,[1]Sheet1!$D$5:$Q$65000,14,FALSE),IFERROR(VLOOKUP(A1825,[1]Sheet1!$A$5:$D$65000,4,FALSE),"Figure " &amp; L1826)))))</f>
        <v/>
      </c>
      <c r="B1826" s="19" t="str">
        <f>IFERROR(IF($A1826="","",VLOOKUP($A1826,[1]Sheet1!$D$5:$R$65000,15,FALSE)),"")</f>
        <v/>
      </c>
      <c r="C1826" s="20" t="str">
        <f>IFERROR(IF(A1826="","",VLOOKUP($A1826,[1]Sheet1!$D$5:$N$65000,3,FALSE)),"")</f>
        <v/>
      </c>
      <c r="D1826" s="20" t="str">
        <f>IFERROR(IF($A1826="","",VLOOKUP($A1826,[1]Sheet1!$D$5:$N$65000,4,FALSE)),"")</f>
        <v/>
      </c>
      <c r="E1826" s="20" t="str">
        <f>IFERROR(IF($A1826="","",VLOOKUP($A1826,[1]Sheet1!$D$5:$N$65000,5,FALSE)),"")</f>
        <v/>
      </c>
      <c r="F1826" s="20" t="str">
        <f>IFERROR(IF($A1826="","",VLOOKUP($A1826,[1]Sheet1!$D$5:$N$65000,6,FALSE)),"")</f>
        <v/>
      </c>
      <c r="G1826" s="20" t="str">
        <f>IFERROR(IF($A1826="","",VLOOKUP($A1826,[1]Sheet1!$D$5:$N$65000,7,FALSE)),"")</f>
        <v/>
      </c>
      <c r="H1826" s="20" t="str">
        <f>IFERROR(IF($A1826="","",VLOOKUP($A1826,[1]Sheet1!$D$5:$N$65000,8,FALSE)),"")</f>
        <v/>
      </c>
      <c r="I1826" s="20" t="str">
        <f>IFERROR(IF($A1826="","",VLOOKUP($A1826,[1]Sheet1!$D$5:$N$65000,9,FALSE)),"")</f>
        <v/>
      </c>
      <c r="J1826" s="20" t="str">
        <f>IFERROR(IF($A1826="","",VLOOKUP($A1826,[1]Sheet1!$D$5:$N$65000,10,FALSE)),"")</f>
        <v/>
      </c>
      <c r="K1826" s="20" t="str">
        <f>IFERROR(IF($A1826="","",VLOOKUP($A1826,[1]Sheet1!$D$5:$N$65000,11,FALSE)),"")</f>
        <v/>
      </c>
      <c r="L1826" s="3">
        <f t="shared" si="58"/>
        <v>1822</v>
      </c>
      <c r="M1826" s="21" t="str">
        <f t="shared" si="59"/>
        <v/>
      </c>
      <c r="N1826" s="29">
        <f>IF($L1825 = 8,[9]Sheet1!J317,0)</f>
        <v>0</v>
      </c>
      <c r="O1826" s="29">
        <f>IF($L1825 = 8,[9]Sheet1!K317,0)</f>
        <v>0</v>
      </c>
      <c r="P1826" s="29">
        <f>IF($L1825 = 8,[9]Sheet1!L317,0)</f>
        <v>0</v>
      </c>
      <c r="Q1826" s="29">
        <f>IF($L1825 = 8,[9]Sheet1!M317,0)</f>
        <v>0</v>
      </c>
      <c r="R1826" s="29">
        <f>IF($L1825 = 8,[9]Sheet1!N317,0)</f>
        <v>0</v>
      </c>
      <c r="Z1826"/>
    </row>
    <row r="1827" spans="1:26">
      <c r="A1827" s="18" t="str">
        <f t="array" ref="A1827">IF(ROW(B1827)-6&lt;A$1,VLOOKUP(LOOKUP("zzzz",CHOOSE({1,2},"",INDEX([1]Sheet1!$P$1:$P$65000,SMALL(IF([1]Sheet1!P$1:P$65000&lt;&gt;"",ROW([1]Sheet1!P$1:P$65000)),ROWS(D$5:D1827))))),[1]Sheet1!$C$5:$D$65000,2,FALSE),IF(L1827&gt;$A$1,"",IF(A1826="","Figure "&amp;L1827,IFERROR(VLOOKUP(A1826,[1]Sheet1!$D$5:$Q$65000,14,FALSE),IFERROR(VLOOKUP(A1826,[1]Sheet1!$A$5:$D$65000,4,FALSE),"Figure " &amp; L1827)))))</f>
        <v/>
      </c>
      <c r="B1827" s="19" t="str">
        <f>IFERROR(IF($A1827="","",VLOOKUP($A1827,[1]Sheet1!$D$5:$R$65000,15,FALSE)),"")</f>
        <v/>
      </c>
      <c r="C1827" s="20" t="str">
        <f>IFERROR(IF(A1827="","",VLOOKUP($A1827,[1]Sheet1!$D$5:$N$65000,3,FALSE)),"")</f>
        <v/>
      </c>
      <c r="D1827" s="20" t="str">
        <f>IFERROR(IF($A1827="","",VLOOKUP($A1827,[1]Sheet1!$D$5:$N$65000,4,FALSE)),"")</f>
        <v/>
      </c>
      <c r="E1827" s="20" t="str">
        <f>IFERROR(IF($A1827="","",VLOOKUP($A1827,[1]Sheet1!$D$5:$N$65000,5,FALSE)),"")</f>
        <v/>
      </c>
      <c r="F1827" s="20" t="str">
        <f>IFERROR(IF($A1827="","",VLOOKUP($A1827,[1]Sheet1!$D$5:$N$65000,6,FALSE)),"")</f>
        <v/>
      </c>
      <c r="G1827" s="20" t="str">
        <f>IFERROR(IF($A1827="","",VLOOKUP($A1827,[1]Sheet1!$D$5:$N$65000,7,FALSE)),"")</f>
        <v/>
      </c>
      <c r="H1827" s="20" t="str">
        <f>IFERROR(IF($A1827="","",VLOOKUP($A1827,[1]Sheet1!$D$5:$N$65000,8,FALSE)),"")</f>
        <v/>
      </c>
      <c r="I1827" s="20" t="str">
        <f>IFERROR(IF($A1827="","",VLOOKUP($A1827,[1]Sheet1!$D$5:$N$65000,9,FALSE)),"")</f>
        <v/>
      </c>
      <c r="J1827" s="20" t="str">
        <f>IFERROR(IF($A1827="","",VLOOKUP($A1827,[1]Sheet1!$D$5:$N$65000,10,FALSE)),"")</f>
        <v/>
      </c>
      <c r="K1827" s="20" t="str">
        <f>IFERROR(IF($A1827="","",VLOOKUP($A1827,[1]Sheet1!$D$5:$N$65000,11,FALSE)),"")</f>
        <v/>
      </c>
      <c r="L1827" s="3">
        <f t="shared" si="58"/>
        <v>1823</v>
      </c>
      <c r="M1827" s="21" t="str">
        <f t="shared" si="59"/>
        <v/>
      </c>
      <c r="N1827" s="29">
        <f>IF($L1826 = 8,[9]Sheet1!J318,0)</f>
        <v>0</v>
      </c>
      <c r="O1827" s="29">
        <f>IF($L1826 = 8,[9]Sheet1!K318,0)</f>
        <v>0</v>
      </c>
      <c r="P1827" s="29">
        <f>IF($L1826 = 8,[9]Sheet1!L318,0)</f>
        <v>0</v>
      </c>
      <c r="Q1827" s="29">
        <f>IF($L1826 = 8,[9]Sheet1!M318,0)</f>
        <v>0</v>
      </c>
      <c r="R1827" s="29">
        <f>IF($L1826 = 8,[9]Sheet1!N318,0)</f>
        <v>0</v>
      </c>
      <c r="Z1827"/>
    </row>
    <row r="1828" spans="1:26">
      <c r="A1828" s="18" t="str">
        <f t="array" ref="A1828">IF(ROW(B1828)-6&lt;A$1,VLOOKUP(LOOKUP("zzzz",CHOOSE({1,2},"",INDEX([1]Sheet1!$P$1:$P$65000,SMALL(IF([1]Sheet1!P$1:P$65000&lt;&gt;"",ROW([1]Sheet1!P$1:P$65000)),ROWS(D$5:D1828))))),[1]Sheet1!$C$5:$D$65000,2,FALSE),IF(L1828&gt;$A$1,"",IF(A1827="","Figure "&amp;L1828,IFERROR(VLOOKUP(A1827,[1]Sheet1!$D$5:$Q$65000,14,FALSE),IFERROR(VLOOKUP(A1827,[1]Sheet1!$A$5:$D$65000,4,FALSE),"Figure " &amp; L1828)))))</f>
        <v/>
      </c>
      <c r="B1828" s="19" t="str">
        <f>IFERROR(IF($A1828="","",VLOOKUP($A1828,[1]Sheet1!$D$5:$R$65000,15,FALSE)),"")</f>
        <v/>
      </c>
      <c r="C1828" s="20" t="str">
        <f>IFERROR(IF(A1828="","",VLOOKUP($A1828,[1]Sheet1!$D$5:$N$65000,3,FALSE)),"")</f>
        <v/>
      </c>
      <c r="D1828" s="20" t="str">
        <f>IFERROR(IF($A1828="","",VLOOKUP($A1828,[1]Sheet1!$D$5:$N$65000,4,FALSE)),"")</f>
        <v/>
      </c>
      <c r="E1828" s="20" t="str">
        <f>IFERROR(IF($A1828="","",VLOOKUP($A1828,[1]Sheet1!$D$5:$N$65000,5,FALSE)),"")</f>
        <v/>
      </c>
      <c r="F1828" s="20" t="str">
        <f>IFERROR(IF($A1828="","",VLOOKUP($A1828,[1]Sheet1!$D$5:$N$65000,6,FALSE)),"")</f>
        <v/>
      </c>
      <c r="G1828" s="20" t="str">
        <f>IFERROR(IF($A1828="","",VLOOKUP($A1828,[1]Sheet1!$D$5:$N$65000,7,FALSE)),"")</f>
        <v/>
      </c>
      <c r="H1828" s="20" t="str">
        <f>IFERROR(IF($A1828="","",VLOOKUP($A1828,[1]Sheet1!$D$5:$N$65000,8,FALSE)),"")</f>
        <v/>
      </c>
      <c r="I1828" s="20" t="str">
        <f>IFERROR(IF($A1828="","",VLOOKUP($A1828,[1]Sheet1!$D$5:$N$65000,9,FALSE)),"")</f>
        <v/>
      </c>
      <c r="J1828" s="20" t="str">
        <f>IFERROR(IF($A1828="","",VLOOKUP($A1828,[1]Sheet1!$D$5:$N$65000,10,FALSE)),"")</f>
        <v/>
      </c>
      <c r="K1828" s="20" t="str">
        <f>IFERROR(IF($A1828="","",VLOOKUP($A1828,[1]Sheet1!$D$5:$N$65000,11,FALSE)),"")</f>
        <v/>
      </c>
      <c r="L1828" s="3">
        <f t="shared" si="58"/>
        <v>1824</v>
      </c>
      <c r="M1828" s="21" t="str">
        <f t="shared" si="59"/>
        <v/>
      </c>
      <c r="N1828" s="29">
        <f>IF($L1827 = 8,[9]Sheet1!J319,0)</f>
        <v>0</v>
      </c>
      <c r="O1828" s="29">
        <f>IF($L1827 = 8,[9]Sheet1!K319,0)</f>
        <v>0</v>
      </c>
      <c r="P1828" s="29">
        <f>IF($L1827 = 8,[9]Sheet1!L319,0)</f>
        <v>0</v>
      </c>
      <c r="Q1828" s="29">
        <f>IF($L1827 = 8,[9]Sheet1!M319,0)</f>
        <v>0</v>
      </c>
      <c r="R1828" s="29">
        <f>IF($L1827 = 8,[9]Sheet1!N319,0)</f>
        <v>0</v>
      </c>
      <c r="Z1828"/>
    </row>
    <row r="1829" spans="1:26">
      <c r="A1829" s="18" t="str">
        <f t="array" ref="A1829">IF(ROW(B1829)-6&lt;A$1,VLOOKUP(LOOKUP("zzzz",CHOOSE({1,2},"",INDEX([1]Sheet1!$P$1:$P$65000,SMALL(IF([1]Sheet1!P$1:P$65000&lt;&gt;"",ROW([1]Sheet1!P$1:P$65000)),ROWS(D$5:D1829))))),[1]Sheet1!$C$5:$D$65000,2,FALSE),IF(L1829&gt;$A$1,"",IF(A1828="","Figure "&amp;L1829,IFERROR(VLOOKUP(A1828,[1]Sheet1!$D$5:$Q$65000,14,FALSE),IFERROR(VLOOKUP(A1828,[1]Sheet1!$A$5:$D$65000,4,FALSE),"Figure " &amp; L1829)))))</f>
        <v/>
      </c>
      <c r="B1829" s="19" t="str">
        <f>IFERROR(IF($A1829="","",VLOOKUP($A1829,[1]Sheet1!$D$5:$R$65000,15,FALSE)),"")</f>
        <v/>
      </c>
      <c r="C1829" s="20" t="str">
        <f>IFERROR(IF(A1829="","",VLOOKUP($A1829,[1]Sheet1!$D$5:$N$65000,3,FALSE)),"")</f>
        <v/>
      </c>
      <c r="D1829" s="20" t="str">
        <f>IFERROR(IF($A1829="","",VLOOKUP($A1829,[1]Sheet1!$D$5:$N$65000,4,FALSE)),"")</f>
        <v/>
      </c>
      <c r="E1829" s="20" t="str">
        <f>IFERROR(IF($A1829="","",VLOOKUP($A1829,[1]Sheet1!$D$5:$N$65000,5,FALSE)),"")</f>
        <v/>
      </c>
      <c r="F1829" s="20" t="str">
        <f>IFERROR(IF($A1829="","",VLOOKUP($A1829,[1]Sheet1!$D$5:$N$65000,6,FALSE)),"")</f>
        <v/>
      </c>
      <c r="G1829" s="20" t="str">
        <f>IFERROR(IF($A1829="","",VLOOKUP($A1829,[1]Sheet1!$D$5:$N$65000,7,FALSE)),"")</f>
        <v/>
      </c>
      <c r="H1829" s="20" t="str">
        <f>IFERROR(IF($A1829="","",VLOOKUP($A1829,[1]Sheet1!$D$5:$N$65000,8,FALSE)),"")</f>
        <v/>
      </c>
      <c r="I1829" s="20" t="str">
        <f>IFERROR(IF($A1829="","",VLOOKUP($A1829,[1]Sheet1!$D$5:$N$65000,9,FALSE)),"")</f>
        <v/>
      </c>
      <c r="J1829" s="20" t="str">
        <f>IFERROR(IF($A1829="","",VLOOKUP($A1829,[1]Sheet1!$D$5:$N$65000,10,FALSE)),"")</f>
        <v/>
      </c>
      <c r="K1829" s="20" t="str">
        <f>IFERROR(IF($A1829="","",VLOOKUP($A1829,[1]Sheet1!$D$5:$N$65000,11,FALSE)),"")</f>
        <v/>
      </c>
      <c r="L1829" s="3">
        <f t="shared" si="58"/>
        <v>1825</v>
      </c>
      <c r="M1829" s="21" t="str">
        <f t="shared" si="59"/>
        <v/>
      </c>
      <c r="N1829" s="29">
        <f>IF($L1828 = 8,[9]Sheet1!J320,0)</f>
        <v>0</v>
      </c>
      <c r="O1829" s="29">
        <f>IF($L1828 = 8,[9]Sheet1!K320,0)</f>
        <v>0</v>
      </c>
      <c r="P1829" s="29">
        <f>IF($L1828 = 8,[9]Sheet1!L320,0)</f>
        <v>0</v>
      </c>
      <c r="Q1829" s="29">
        <f>IF($L1828 = 8,[9]Sheet1!M320,0)</f>
        <v>0</v>
      </c>
      <c r="R1829" s="29">
        <f>IF($L1828 = 8,[9]Sheet1!N320,0)</f>
        <v>0</v>
      </c>
      <c r="Z1829"/>
    </row>
    <row r="1830" spans="1:26">
      <c r="A1830" s="18" t="str">
        <f t="array" ref="A1830">IF(ROW(B1830)-6&lt;A$1,VLOOKUP(LOOKUP("zzzz",CHOOSE({1,2},"",INDEX([1]Sheet1!$P$1:$P$65000,SMALL(IF([1]Sheet1!P$1:P$65000&lt;&gt;"",ROW([1]Sheet1!P$1:P$65000)),ROWS(D$5:D1830))))),[1]Sheet1!$C$5:$D$65000,2,FALSE),IF(L1830&gt;$A$1,"",IF(A1829="","Figure "&amp;L1830,IFERROR(VLOOKUP(A1829,[1]Sheet1!$D$5:$Q$65000,14,FALSE),IFERROR(VLOOKUP(A1829,[1]Sheet1!$A$5:$D$65000,4,FALSE),"Figure " &amp; L1830)))))</f>
        <v/>
      </c>
      <c r="B1830" s="19" t="str">
        <f>IFERROR(IF($A1830="","",VLOOKUP($A1830,[1]Sheet1!$D$5:$R$65000,15,FALSE)),"")</f>
        <v/>
      </c>
      <c r="C1830" s="20" t="str">
        <f>IFERROR(IF(A1830="","",VLOOKUP($A1830,[1]Sheet1!$D$5:$N$65000,3,FALSE)),"")</f>
        <v/>
      </c>
      <c r="D1830" s="20" t="str">
        <f>IFERROR(IF($A1830="","",VLOOKUP($A1830,[1]Sheet1!$D$5:$N$65000,4,FALSE)),"")</f>
        <v/>
      </c>
      <c r="E1830" s="20" t="str">
        <f>IFERROR(IF($A1830="","",VLOOKUP($A1830,[1]Sheet1!$D$5:$N$65000,5,FALSE)),"")</f>
        <v/>
      </c>
      <c r="F1830" s="20" t="str">
        <f>IFERROR(IF($A1830="","",VLOOKUP($A1830,[1]Sheet1!$D$5:$N$65000,6,FALSE)),"")</f>
        <v/>
      </c>
      <c r="G1830" s="20" t="str">
        <f>IFERROR(IF($A1830="","",VLOOKUP($A1830,[1]Sheet1!$D$5:$N$65000,7,FALSE)),"")</f>
        <v/>
      </c>
      <c r="H1830" s="20" t="str">
        <f>IFERROR(IF($A1830="","",VLOOKUP($A1830,[1]Sheet1!$D$5:$N$65000,8,FALSE)),"")</f>
        <v/>
      </c>
      <c r="I1830" s="20" t="str">
        <f>IFERROR(IF($A1830="","",VLOOKUP($A1830,[1]Sheet1!$D$5:$N$65000,9,FALSE)),"")</f>
        <v/>
      </c>
      <c r="J1830" s="20" t="str">
        <f>IFERROR(IF($A1830="","",VLOOKUP($A1830,[1]Sheet1!$D$5:$N$65000,10,FALSE)),"")</f>
        <v/>
      </c>
      <c r="K1830" s="20" t="str">
        <f>IFERROR(IF($A1830="","",VLOOKUP($A1830,[1]Sheet1!$D$5:$N$65000,11,FALSE)),"")</f>
        <v/>
      </c>
      <c r="L1830" s="3">
        <f t="shared" si="58"/>
        <v>1826</v>
      </c>
      <c r="M1830" s="21" t="str">
        <f t="shared" si="59"/>
        <v/>
      </c>
      <c r="N1830" s="29">
        <f>IF($L1829 = 8,[9]Sheet1!J321,0)</f>
        <v>0</v>
      </c>
      <c r="O1830" s="29">
        <f>IF($L1829 = 8,[9]Sheet1!K321,0)</f>
        <v>0</v>
      </c>
      <c r="P1830" s="29">
        <f>IF($L1829 = 8,[9]Sheet1!L321,0)</f>
        <v>0</v>
      </c>
      <c r="Q1830" s="29">
        <f>IF($L1829 = 8,[9]Sheet1!M321,0)</f>
        <v>0</v>
      </c>
      <c r="R1830" s="29">
        <f>IF($L1829 = 8,[9]Sheet1!N321,0)</f>
        <v>0</v>
      </c>
      <c r="Z1830"/>
    </row>
    <row r="1831" spans="1:26">
      <c r="A1831" s="18" t="str">
        <f t="array" ref="A1831">IF(ROW(B1831)-6&lt;A$1,VLOOKUP(LOOKUP("zzzz",CHOOSE({1,2},"",INDEX([1]Sheet1!$P$1:$P$65000,SMALL(IF([1]Sheet1!P$1:P$65000&lt;&gt;"",ROW([1]Sheet1!P$1:P$65000)),ROWS(D$5:D1831))))),[1]Sheet1!$C$5:$D$65000,2,FALSE),IF(L1831&gt;$A$1,"",IF(A1830="","Figure "&amp;L1831,IFERROR(VLOOKUP(A1830,[1]Sheet1!$D$5:$Q$65000,14,FALSE),IFERROR(VLOOKUP(A1830,[1]Sheet1!$A$5:$D$65000,4,FALSE),"Figure " &amp; L1831)))))</f>
        <v/>
      </c>
      <c r="B1831" s="19" t="str">
        <f>IFERROR(IF($A1831="","",VLOOKUP($A1831,[1]Sheet1!$D$5:$R$65000,15,FALSE)),"")</f>
        <v/>
      </c>
      <c r="C1831" s="20" t="str">
        <f>IFERROR(IF(A1831="","",VLOOKUP($A1831,[1]Sheet1!$D$5:$N$65000,3,FALSE)),"")</f>
        <v/>
      </c>
      <c r="D1831" s="20" t="str">
        <f>IFERROR(IF($A1831="","",VLOOKUP($A1831,[1]Sheet1!$D$5:$N$65000,4,FALSE)),"")</f>
        <v/>
      </c>
      <c r="E1831" s="20" t="str">
        <f>IFERROR(IF($A1831="","",VLOOKUP($A1831,[1]Sheet1!$D$5:$N$65000,5,FALSE)),"")</f>
        <v/>
      </c>
      <c r="F1831" s="20" t="str">
        <f>IFERROR(IF($A1831="","",VLOOKUP($A1831,[1]Sheet1!$D$5:$N$65000,6,FALSE)),"")</f>
        <v/>
      </c>
      <c r="G1831" s="20" t="str">
        <f>IFERROR(IF($A1831="","",VLOOKUP($A1831,[1]Sheet1!$D$5:$N$65000,7,FALSE)),"")</f>
        <v/>
      </c>
      <c r="H1831" s="20" t="str">
        <f>IFERROR(IF($A1831="","",VLOOKUP($A1831,[1]Sheet1!$D$5:$N$65000,8,FALSE)),"")</f>
        <v/>
      </c>
      <c r="I1831" s="20" t="str">
        <f>IFERROR(IF($A1831="","",VLOOKUP($A1831,[1]Sheet1!$D$5:$N$65000,9,FALSE)),"")</f>
        <v/>
      </c>
      <c r="J1831" s="20" t="str">
        <f>IFERROR(IF($A1831="","",VLOOKUP($A1831,[1]Sheet1!$D$5:$N$65000,10,FALSE)),"")</f>
        <v/>
      </c>
      <c r="K1831" s="20" t="str">
        <f>IFERROR(IF($A1831="","",VLOOKUP($A1831,[1]Sheet1!$D$5:$N$65000,11,FALSE)),"")</f>
        <v/>
      </c>
      <c r="L1831" s="3">
        <f t="shared" si="58"/>
        <v>1827</v>
      </c>
      <c r="M1831" s="21" t="str">
        <f t="shared" si="59"/>
        <v/>
      </c>
      <c r="N1831" s="29">
        <f>IF($L1830 = 8,[9]Sheet1!J322,0)</f>
        <v>0</v>
      </c>
      <c r="O1831" s="29">
        <f>IF($L1830 = 8,[9]Sheet1!K322,0)</f>
        <v>0</v>
      </c>
      <c r="P1831" s="29">
        <f>IF($L1830 = 8,[9]Sheet1!L322,0)</f>
        <v>0</v>
      </c>
      <c r="Q1831" s="29">
        <f>IF($L1830 = 8,[9]Sheet1!M322,0)</f>
        <v>0</v>
      </c>
      <c r="R1831" s="29">
        <f>IF($L1830 = 8,[9]Sheet1!N322,0)</f>
        <v>0</v>
      </c>
      <c r="Z1831"/>
    </row>
    <row r="1832" spans="1:26">
      <c r="A1832" s="18" t="str">
        <f t="array" ref="A1832">IF(ROW(B1832)-6&lt;A$1,VLOOKUP(LOOKUP("zzzz",CHOOSE({1,2},"",INDEX([1]Sheet1!$P$1:$P$65000,SMALL(IF([1]Sheet1!P$1:P$65000&lt;&gt;"",ROW([1]Sheet1!P$1:P$65000)),ROWS(D$5:D1832))))),[1]Sheet1!$C$5:$D$65000,2,FALSE),IF(L1832&gt;$A$1,"",IF(A1831="","Figure "&amp;L1832,IFERROR(VLOOKUP(A1831,[1]Sheet1!$D$5:$Q$65000,14,FALSE),IFERROR(VLOOKUP(A1831,[1]Sheet1!$A$5:$D$65000,4,FALSE),"Figure " &amp; L1832)))))</f>
        <v/>
      </c>
      <c r="B1832" s="19" t="str">
        <f>IFERROR(IF($A1832="","",VLOOKUP($A1832,[1]Sheet1!$D$5:$R$65000,15,FALSE)),"")</f>
        <v/>
      </c>
      <c r="C1832" s="20" t="str">
        <f>IFERROR(IF(A1832="","",VLOOKUP($A1832,[1]Sheet1!$D$5:$N$65000,3,FALSE)),"")</f>
        <v/>
      </c>
      <c r="D1832" s="20" t="str">
        <f>IFERROR(IF($A1832="","",VLOOKUP($A1832,[1]Sheet1!$D$5:$N$65000,4,FALSE)),"")</f>
        <v/>
      </c>
      <c r="E1832" s="20" t="str">
        <f>IFERROR(IF($A1832="","",VLOOKUP($A1832,[1]Sheet1!$D$5:$N$65000,5,FALSE)),"")</f>
        <v/>
      </c>
      <c r="F1832" s="20" t="str">
        <f>IFERROR(IF($A1832="","",VLOOKUP($A1832,[1]Sheet1!$D$5:$N$65000,6,FALSE)),"")</f>
        <v/>
      </c>
      <c r="G1832" s="20" t="str">
        <f>IFERROR(IF($A1832="","",VLOOKUP($A1832,[1]Sheet1!$D$5:$N$65000,7,FALSE)),"")</f>
        <v/>
      </c>
      <c r="H1832" s="20" t="str">
        <f>IFERROR(IF($A1832="","",VLOOKUP($A1832,[1]Sheet1!$D$5:$N$65000,8,FALSE)),"")</f>
        <v/>
      </c>
      <c r="I1832" s="20" t="str">
        <f>IFERROR(IF($A1832="","",VLOOKUP($A1832,[1]Sheet1!$D$5:$N$65000,9,FALSE)),"")</f>
        <v/>
      </c>
      <c r="J1832" s="20" t="str">
        <f>IFERROR(IF($A1832="","",VLOOKUP($A1832,[1]Sheet1!$D$5:$N$65000,10,FALSE)),"")</f>
        <v/>
      </c>
      <c r="K1832" s="20" t="str">
        <f>IFERROR(IF($A1832="","",VLOOKUP($A1832,[1]Sheet1!$D$5:$N$65000,11,FALSE)),"")</f>
        <v/>
      </c>
      <c r="L1832" s="3">
        <f t="shared" si="58"/>
        <v>1828</v>
      </c>
      <c r="M1832" s="21" t="str">
        <f t="shared" si="59"/>
        <v/>
      </c>
      <c r="N1832" s="29">
        <f>IF($L1831 = 8,[9]Sheet1!J323,0)</f>
        <v>0</v>
      </c>
      <c r="O1832" s="29">
        <f>IF($L1831 = 8,[9]Sheet1!K323,0)</f>
        <v>0</v>
      </c>
      <c r="P1832" s="29">
        <f>IF($L1831 = 8,[9]Sheet1!L323,0)</f>
        <v>0</v>
      </c>
      <c r="Q1832" s="29">
        <f>IF($L1831 = 8,[9]Sheet1!M323,0)</f>
        <v>0</v>
      </c>
      <c r="R1832" s="29">
        <f>IF($L1831 = 8,[9]Sheet1!N323,0)</f>
        <v>0</v>
      </c>
      <c r="Z1832"/>
    </row>
    <row r="1833" spans="1:26">
      <c r="A1833" s="18" t="str">
        <f t="array" ref="A1833">IF(ROW(B1833)-6&lt;A$1,VLOOKUP(LOOKUP("zzzz",CHOOSE({1,2},"",INDEX([1]Sheet1!$P$1:$P$65000,SMALL(IF([1]Sheet1!P$1:P$65000&lt;&gt;"",ROW([1]Sheet1!P$1:P$65000)),ROWS(D$5:D1833))))),[1]Sheet1!$C$5:$D$65000,2,FALSE),IF(L1833&gt;$A$1,"",IF(A1832="","Figure "&amp;L1833,IFERROR(VLOOKUP(A1832,[1]Sheet1!$D$5:$Q$65000,14,FALSE),IFERROR(VLOOKUP(A1832,[1]Sheet1!$A$5:$D$65000,4,FALSE),"Figure " &amp; L1833)))))</f>
        <v/>
      </c>
      <c r="B1833" s="19" t="str">
        <f>IFERROR(IF($A1833="","",VLOOKUP($A1833,[1]Sheet1!$D$5:$R$65000,15,FALSE)),"")</f>
        <v/>
      </c>
      <c r="C1833" s="20" t="str">
        <f>IFERROR(IF(A1833="","",VLOOKUP($A1833,[1]Sheet1!$D$5:$N$65000,3,FALSE)),"")</f>
        <v/>
      </c>
      <c r="D1833" s="20" t="str">
        <f>IFERROR(IF($A1833="","",VLOOKUP($A1833,[1]Sheet1!$D$5:$N$65000,4,FALSE)),"")</f>
        <v/>
      </c>
      <c r="E1833" s="20" t="str">
        <f>IFERROR(IF($A1833="","",VLOOKUP($A1833,[1]Sheet1!$D$5:$N$65000,5,FALSE)),"")</f>
        <v/>
      </c>
      <c r="F1833" s="20" t="str">
        <f>IFERROR(IF($A1833="","",VLOOKUP($A1833,[1]Sheet1!$D$5:$N$65000,6,FALSE)),"")</f>
        <v/>
      </c>
      <c r="G1833" s="20" t="str">
        <f>IFERROR(IF($A1833="","",VLOOKUP($A1833,[1]Sheet1!$D$5:$N$65000,7,FALSE)),"")</f>
        <v/>
      </c>
      <c r="H1833" s="20" t="str">
        <f>IFERROR(IF($A1833="","",VLOOKUP($A1833,[1]Sheet1!$D$5:$N$65000,8,FALSE)),"")</f>
        <v/>
      </c>
      <c r="I1833" s="20" t="str">
        <f>IFERROR(IF($A1833="","",VLOOKUP($A1833,[1]Sheet1!$D$5:$N$65000,9,FALSE)),"")</f>
        <v/>
      </c>
      <c r="J1833" s="20" t="str">
        <f>IFERROR(IF($A1833="","",VLOOKUP($A1833,[1]Sheet1!$D$5:$N$65000,10,FALSE)),"")</f>
        <v/>
      </c>
      <c r="K1833" s="20" t="str">
        <f>IFERROR(IF($A1833="","",VLOOKUP($A1833,[1]Sheet1!$D$5:$N$65000,11,FALSE)),"")</f>
        <v/>
      </c>
      <c r="L1833" s="3">
        <f t="shared" si="58"/>
        <v>1829</v>
      </c>
      <c r="M1833" s="21" t="str">
        <f t="shared" si="59"/>
        <v/>
      </c>
      <c r="N1833" s="29">
        <f>IF($L1832 = 8,[9]Sheet1!J324,0)</f>
        <v>0</v>
      </c>
      <c r="O1833" s="29">
        <f>IF($L1832 = 8,[9]Sheet1!K324,0)</f>
        <v>0</v>
      </c>
      <c r="P1833" s="29">
        <f>IF($L1832 = 8,[9]Sheet1!L324,0)</f>
        <v>0</v>
      </c>
      <c r="Q1833" s="29">
        <f>IF($L1832 = 8,[9]Sheet1!M324,0)</f>
        <v>0</v>
      </c>
      <c r="R1833" s="29">
        <f>IF($L1832 = 8,[9]Sheet1!N324,0)</f>
        <v>0</v>
      </c>
      <c r="Z1833"/>
    </row>
    <row r="1834" spans="1:26">
      <c r="A1834" s="18" t="str">
        <f t="array" ref="A1834">IF(ROW(B1834)-6&lt;A$1,VLOOKUP(LOOKUP("zzzz",CHOOSE({1,2},"",INDEX([1]Sheet1!$P$1:$P$65000,SMALL(IF([1]Sheet1!P$1:P$65000&lt;&gt;"",ROW([1]Sheet1!P$1:P$65000)),ROWS(D$5:D1834))))),[1]Sheet1!$C$5:$D$65000,2,FALSE),IF(L1834&gt;$A$1,"",IF(A1833="","Figure "&amp;L1834,IFERROR(VLOOKUP(A1833,[1]Sheet1!$D$5:$Q$65000,14,FALSE),IFERROR(VLOOKUP(A1833,[1]Sheet1!$A$5:$D$65000,4,FALSE),"Figure " &amp; L1834)))))</f>
        <v/>
      </c>
      <c r="B1834" s="19" t="str">
        <f>IFERROR(IF($A1834="","",VLOOKUP($A1834,[1]Sheet1!$D$5:$R$65000,15,FALSE)),"")</f>
        <v/>
      </c>
      <c r="C1834" s="20" t="str">
        <f>IFERROR(IF(A1834="","",VLOOKUP($A1834,[1]Sheet1!$D$5:$N$65000,3,FALSE)),"")</f>
        <v/>
      </c>
      <c r="D1834" s="20" t="str">
        <f>IFERROR(IF($A1834="","",VLOOKUP($A1834,[1]Sheet1!$D$5:$N$65000,4,FALSE)),"")</f>
        <v/>
      </c>
      <c r="E1834" s="20" t="str">
        <f>IFERROR(IF($A1834="","",VLOOKUP($A1834,[1]Sheet1!$D$5:$N$65000,5,FALSE)),"")</f>
        <v/>
      </c>
      <c r="F1834" s="20" t="str">
        <f>IFERROR(IF($A1834="","",VLOOKUP($A1834,[1]Sheet1!$D$5:$N$65000,6,FALSE)),"")</f>
        <v/>
      </c>
      <c r="G1834" s="20" t="str">
        <f>IFERROR(IF($A1834="","",VLOOKUP($A1834,[1]Sheet1!$D$5:$N$65000,7,FALSE)),"")</f>
        <v/>
      </c>
      <c r="H1834" s="20" t="str">
        <f>IFERROR(IF($A1834="","",VLOOKUP($A1834,[1]Sheet1!$D$5:$N$65000,8,FALSE)),"")</f>
        <v/>
      </c>
      <c r="I1834" s="20" t="str">
        <f>IFERROR(IF($A1834="","",VLOOKUP($A1834,[1]Sheet1!$D$5:$N$65000,9,FALSE)),"")</f>
        <v/>
      </c>
      <c r="J1834" s="20" t="str">
        <f>IFERROR(IF($A1834="","",VLOOKUP($A1834,[1]Sheet1!$D$5:$N$65000,10,FALSE)),"")</f>
        <v/>
      </c>
      <c r="K1834" s="20" t="str">
        <f>IFERROR(IF($A1834="","",VLOOKUP($A1834,[1]Sheet1!$D$5:$N$65000,11,FALSE)),"")</f>
        <v/>
      </c>
      <c r="L1834" s="3">
        <f t="shared" ref="L1834:L1897" si="60">IF(A1833="",L1833+1,L1833)</f>
        <v>1830</v>
      </c>
      <c r="M1834" s="21" t="str">
        <f t="shared" si="59"/>
        <v/>
      </c>
      <c r="N1834" s="29">
        <f>IF($L1833 = 8,[9]Sheet1!J325,0)</f>
        <v>0</v>
      </c>
      <c r="O1834" s="29">
        <f>IF($L1833 = 8,[9]Sheet1!K325,0)</f>
        <v>0</v>
      </c>
      <c r="P1834" s="29">
        <f>IF($L1833 = 8,[9]Sheet1!L325,0)</f>
        <v>0</v>
      </c>
      <c r="Q1834" s="29">
        <f>IF($L1833 = 8,[9]Sheet1!M325,0)</f>
        <v>0</v>
      </c>
      <c r="R1834" s="29">
        <f>IF($L1833 = 8,[9]Sheet1!N325,0)</f>
        <v>0</v>
      </c>
      <c r="Z1834"/>
    </row>
    <row r="1835" spans="1:26">
      <c r="A1835" s="18" t="str">
        <f t="array" ref="A1835">IF(ROW(B1835)-6&lt;A$1,VLOOKUP(LOOKUP("zzzz",CHOOSE({1,2},"",INDEX([1]Sheet1!$P$1:$P$65000,SMALL(IF([1]Sheet1!P$1:P$65000&lt;&gt;"",ROW([1]Sheet1!P$1:P$65000)),ROWS(D$5:D1835))))),[1]Sheet1!$C$5:$D$65000,2,FALSE),IF(L1835&gt;$A$1,"",IF(A1834="","Figure "&amp;L1835,IFERROR(VLOOKUP(A1834,[1]Sheet1!$D$5:$Q$65000,14,FALSE),IFERROR(VLOOKUP(A1834,[1]Sheet1!$A$5:$D$65000,4,FALSE),"Figure " &amp; L1835)))))</f>
        <v/>
      </c>
      <c r="B1835" s="19" t="str">
        <f>IFERROR(IF($A1835="","",VLOOKUP($A1835,[1]Sheet1!$D$5:$R$65000,15,FALSE)),"")</f>
        <v/>
      </c>
      <c r="C1835" s="20" t="str">
        <f>IFERROR(IF(A1835="","",VLOOKUP($A1835,[1]Sheet1!$D$5:$N$65000,3,FALSE)),"")</f>
        <v/>
      </c>
      <c r="D1835" s="20" t="str">
        <f>IFERROR(IF($A1835="","",VLOOKUP($A1835,[1]Sheet1!$D$5:$N$65000,4,FALSE)),"")</f>
        <v/>
      </c>
      <c r="E1835" s="20" t="str">
        <f>IFERROR(IF($A1835="","",VLOOKUP($A1835,[1]Sheet1!$D$5:$N$65000,5,FALSE)),"")</f>
        <v/>
      </c>
      <c r="F1835" s="20" t="str">
        <f>IFERROR(IF($A1835="","",VLOOKUP($A1835,[1]Sheet1!$D$5:$N$65000,6,FALSE)),"")</f>
        <v/>
      </c>
      <c r="G1835" s="20" t="str">
        <f>IFERROR(IF($A1835="","",VLOOKUP($A1835,[1]Sheet1!$D$5:$N$65000,7,FALSE)),"")</f>
        <v/>
      </c>
      <c r="H1835" s="20" t="str">
        <f>IFERROR(IF($A1835="","",VLOOKUP($A1835,[1]Sheet1!$D$5:$N$65000,8,FALSE)),"")</f>
        <v/>
      </c>
      <c r="I1835" s="20" t="str">
        <f>IFERROR(IF($A1835="","",VLOOKUP($A1835,[1]Sheet1!$D$5:$N$65000,9,FALSE)),"")</f>
        <v/>
      </c>
      <c r="J1835" s="20" t="str">
        <f>IFERROR(IF($A1835="","",VLOOKUP($A1835,[1]Sheet1!$D$5:$N$65000,10,FALSE)),"")</f>
        <v/>
      </c>
      <c r="K1835" s="20" t="str">
        <f>IFERROR(IF($A1835="","",VLOOKUP($A1835,[1]Sheet1!$D$5:$N$65000,11,FALSE)),"")</f>
        <v/>
      </c>
      <c r="L1835" s="3">
        <f t="shared" si="60"/>
        <v>1831</v>
      </c>
      <c r="M1835" s="21" t="str">
        <f t="shared" si="59"/>
        <v/>
      </c>
      <c r="N1835" s="29">
        <f>IF($L1834 = 8,[9]Sheet1!J326,0)</f>
        <v>0</v>
      </c>
      <c r="O1835" s="29">
        <f>IF($L1834 = 8,[9]Sheet1!K326,0)</f>
        <v>0</v>
      </c>
      <c r="P1835" s="29">
        <f>IF($L1834 = 8,[9]Sheet1!L326,0)</f>
        <v>0</v>
      </c>
      <c r="Q1835" s="29">
        <f>IF($L1834 = 8,[9]Sheet1!M326,0)</f>
        <v>0</v>
      </c>
      <c r="R1835" s="29">
        <f>IF($L1834 = 8,[9]Sheet1!N326,0)</f>
        <v>0</v>
      </c>
      <c r="Z1835"/>
    </row>
    <row r="1836" spans="1:26">
      <c r="A1836" s="18" t="str">
        <f t="array" ref="A1836">IF(ROW(B1836)-6&lt;A$1,VLOOKUP(LOOKUP("zzzz",CHOOSE({1,2},"",INDEX([1]Sheet1!$P$1:$P$65000,SMALL(IF([1]Sheet1!P$1:P$65000&lt;&gt;"",ROW([1]Sheet1!P$1:P$65000)),ROWS(D$5:D1836))))),[1]Sheet1!$C$5:$D$65000,2,FALSE),IF(L1836&gt;$A$1,"",IF(A1835="","Figure "&amp;L1836,IFERROR(VLOOKUP(A1835,[1]Sheet1!$D$5:$Q$65000,14,FALSE),IFERROR(VLOOKUP(A1835,[1]Sheet1!$A$5:$D$65000,4,FALSE),"Figure " &amp; L1836)))))</f>
        <v/>
      </c>
      <c r="B1836" s="19" t="str">
        <f>IFERROR(IF($A1836="","",VLOOKUP($A1836,[1]Sheet1!$D$5:$R$65000,15,FALSE)),"")</f>
        <v/>
      </c>
      <c r="C1836" s="20" t="str">
        <f>IFERROR(IF(A1836="","",VLOOKUP($A1836,[1]Sheet1!$D$5:$N$65000,3,FALSE)),"")</f>
        <v/>
      </c>
      <c r="D1836" s="20" t="str">
        <f>IFERROR(IF($A1836="","",VLOOKUP($A1836,[1]Sheet1!$D$5:$N$65000,4,FALSE)),"")</f>
        <v/>
      </c>
      <c r="E1836" s="20" t="str">
        <f>IFERROR(IF($A1836="","",VLOOKUP($A1836,[1]Sheet1!$D$5:$N$65000,5,FALSE)),"")</f>
        <v/>
      </c>
      <c r="F1836" s="20" t="str">
        <f>IFERROR(IF($A1836="","",VLOOKUP($A1836,[1]Sheet1!$D$5:$N$65000,6,FALSE)),"")</f>
        <v/>
      </c>
      <c r="G1836" s="20" t="str">
        <f>IFERROR(IF($A1836="","",VLOOKUP($A1836,[1]Sheet1!$D$5:$N$65000,7,FALSE)),"")</f>
        <v/>
      </c>
      <c r="H1836" s="20" t="str">
        <f>IFERROR(IF($A1836="","",VLOOKUP($A1836,[1]Sheet1!$D$5:$N$65000,8,FALSE)),"")</f>
        <v/>
      </c>
      <c r="I1836" s="20" t="str">
        <f>IFERROR(IF($A1836="","",VLOOKUP($A1836,[1]Sheet1!$D$5:$N$65000,9,FALSE)),"")</f>
        <v/>
      </c>
      <c r="J1836" s="20" t="str">
        <f>IFERROR(IF($A1836="","",VLOOKUP($A1836,[1]Sheet1!$D$5:$N$65000,10,FALSE)),"")</f>
        <v/>
      </c>
      <c r="K1836" s="20" t="str">
        <f>IFERROR(IF($A1836="","",VLOOKUP($A1836,[1]Sheet1!$D$5:$N$65000,11,FALSE)),"")</f>
        <v/>
      </c>
      <c r="L1836" s="3">
        <f t="shared" si="60"/>
        <v>1832</v>
      </c>
      <c r="M1836" s="21" t="str">
        <f t="shared" si="59"/>
        <v/>
      </c>
      <c r="N1836" s="29">
        <f>IF($L1835 = 8,[9]Sheet1!J327,0)</f>
        <v>0</v>
      </c>
      <c r="O1836" s="29">
        <f>IF($L1835 = 8,[9]Sheet1!K327,0)</f>
        <v>0</v>
      </c>
      <c r="P1836" s="29">
        <f>IF($L1835 = 8,[9]Sheet1!L327,0)</f>
        <v>0</v>
      </c>
      <c r="Q1836" s="29">
        <f>IF($L1835 = 8,[9]Sheet1!M327,0)</f>
        <v>0</v>
      </c>
      <c r="R1836" s="29">
        <f>IF($L1835 = 8,[9]Sheet1!N327,0)</f>
        <v>0</v>
      </c>
      <c r="Z1836"/>
    </row>
    <row r="1837" spans="1:26">
      <c r="A1837" s="18" t="str">
        <f t="array" ref="A1837">IF(ROW(B1837)-6&lt;A$1,VLOOKUP(LOOKUP("zzzz",CHOOSE({1,2},"",INDEX([1]Sheet1!$P$1:$P$65000,SMALL(IF([1]Sheet1!P$1:P$65000&lt;&gt;"",ROW([1]Sheet1!P$1:P$65000)),ROWS(D$5:D1837))))),[1]Sheet1!$C$5:$D$65000,2,FALSE),IF(L1837&gt;$A$1,"",IF(A1836="","Figure "&amp;L1837,IFERROR(VLOOKUP(A1836,[1]Sheet1!$D$5:$Q$65000,14,FALSE),IFERROR(VLOOKUP(A1836,[1]Sheet1!$A$5:$D$65000,4,FALSE),"Figure " &amp; L1837)))))</f>
        <v/>
      </c>
      <c r="B1837" s="19" t="str">
        <f>IFERROR(IF($A1837="","",VLOOKUP($A1837,[1]Sheet1!$D$5:$R$65000,15,FALSE)),"")</f>
        <v/>
      </c>
      <c r="C1837" s="20" t="str">
        <f>IFERROR(IF(A1837="","",VLOOKUP($A1837,[1]Sheet1!$D$5:$N$65000,3,FALSE)),"")</f>
        <v/>
      </c>
      <c r="D1837" s="20" t="str">
        <f>IFERROR(IF($A1837="","",VLOOKUP($A1837,[1]Sheet1!$D$5:$N$65000,4,FALSE)),"")</f>
        <v/>
      </c>
      <c r="E1837" s="20" t="str">
        <f>IFERROR(IF($A1837="","",VLOOKUP($A1837,[1]Sheet1!$D$5:$N$65000,5,FALSE)),"")</f>
        <v/>
      </c>
      <c r="F1837" s="20" t="str">
        <f>IFERROR(IF($A1837="","",VLOOKUP($A1837,[1]Sheet1!$D$5:$N$65000,6,FALSE)),"")</f>
        <v/>
      </c>
      <c r="G1837" s="20" t="str">
        <f>IFERROR(IF($A1837="","",VLOOKUP($A1837,[1]Sheet1!$D$5:$N$65000,7,FALSE)),"")</f>
        <v/>
      </c>
      <c r="H1837" s="20" t="str">
        <f>IFERROR(IF($A1837="","",VLOOKUP($A1837,[1]Sheet1!$D$5:$N$65000,8,FALSE)),"")</f>
        <v/>
      </c>
      <c r="I1837" s="20" t="str">
        <f>IFERROR(IF($A1837="","",VLOOKUP($A1837,[1]Sheet1!$D$5:$N$65000,9,FALSE)),"")</f>
        <v/>
      </c>
      <c r="J1837" s="20" t="str">
        <f>IFERROR(IF($A1837="","",VLOOKUP($A1837,[1]Sheet1!$D$5:$N$65000,10,FALSE)),"")</f>
        <v/>
      </c>
      <c r="K1837" s="20" t="str">
        <f>IFERROR(IF($A1837="","",VLOOKUP($A1837,[1]Sheet1!$D$5:$N$65000,11,FALSE)),"")</f>
        <v/>
      </c>
      <c r="L1837" s="3">
        <f t="shared" si="60"/>
        <v>1833</v>
      </c>
      <c r="M1837" s="21" t="str">
        <f t="shared" si="59"/>
        <v/>
      </c>
      <c r="N1837" s="29">
        <f>IF($L1836 = 8,[9]Sheet1!J328,0)</f>
        <v>0</v>
      </c>
      <c r="O1837" s="29">
        <f>IF($L1836 = 8,[9]Sheet1!K328,0)</f>
        <v>0</v>
      </c>
      <c r="P1837" s="29">
        <f>IF($L1836 = 8,[9]Sheet1!L328,0)</f>
        <v>0</v>
      </c>
      <c r="Q1837" s="29">
        <f>IF($L1836 = 8,[9]Sheet1!M328,0)</f>
        <v>0</v>
      </c>
      <c r="R1837" s="29">
        <f>IF($L1836 = 8,[9]Sheet1!N328,0)</f>
        <v>0</v>
      </c>
      <c r="Z1837"/>
    </row>
    <row r="1838" spans="1:26">
      <c r="A1838" s="18" t="str">
        <f t="array" ref="A1838">IF(ROW(B1838)-6&lt;A$1,VLOOKUP(LOOKUP("zzzz",CHOOSE({1,2},"",INDEX([1]Sheet1!$P$1:$P$65000,SMALL(IF([1]Sheet1!P$1:P$65000&lt;&gt;"",ROW([1]Sheet1!P$1:P$65000)),ROWS(D$5:D1838))))),[1]Sheet1!$C$5:$D$65000,2,FALSE),IF(L1838&gt;$A$1,"",IF(A1837="","Figure "&amp;L1838,IFERROR(VLOOKUP(A1837,[1]Sheet1!$D$5:$Q$65000,14,FALSE),IFERROR(VLOOKUP(A1837,[1]Sheet1!$A$5:$D$65000,4,FALSE),"Figure " &amp; L1838)))))</f>
        <v/>
      </c>
      <c r="B1838" s="19" t="str">
        <f>IFERROR(IF($A1838="","",VLOOKUP($A1838,[1]Sheet1!$D$5:$R$65000,15,FALSE)),"")</f>
        <v/>
      </c>
      <c r="C1838" s="20" t="str">
        <f>IFERROR(IF(A1838="","",VLOOKUP($A1838,[1]Sheet1!$D$5:$N$65000,3,FALSE)),"")</f>
        <v/>
      </c>
      <c r="D1838" s="20" t="str">
        <f>IFERROR(IF($A1838="","",VLOOKUP($A1838,[1]Sheet1!$D$5:$N$65000,4,FALSE)),"")</f>
        <v/>
      </c>
      <c r="E1838" s="20" t="str">
        <f>IFERROR(IF($A1838="","",VLOOKUP($A1838,[1]Sheet1!$D$5:$N$65000,5,FALSE)),"")</f>
        <v/>
      </c>
      <c r="F1838" s="20" t="str">
        <f>IFERROR(IF($A1838="","",VLOOKUP($A1838,[1]Sheet1!$D$5:$N$65000,6,FALSE)),"")</f>
        <v/>
      </c>
      <c r="G1838" s="20" t="str">
        <f>IFERROR(IF($A1838="","",VLOOKUP($A1838,[1]Sheet1!$D$5:$N$65000,7,FALSE)),"")</f>
        <v/>
      </c>
      <c r="H1838" s="20" t="str">
        <f>IFERROR(IF($A1838="","",VLOOKUP($A1838,[1]Sheet1!$D$5:$N$65000,8,FALSE)),"")</f>
        <v/>
      </c>
      <c r="I1838" s="20" t="str">
        <f>IFERROR(IF($A1838="","",VLOOKUP($A1838,[1]Sheet1!$D$5:$N$65000,9,FALSE)),"")</f>
        <v/>
      </c>
      <c r="J1838" s="20" t="str">
        <f>IFERROR(IF($A1838="","",VLOOKUP($A1838,[1]Sheet1!$D$5:$N$65000,10,FALSE)),"")</f>
        <v/>
      </c>
      <c r="K1838" s="20" t="str">
        <f>IFERROR(IF($A1838="","",VLOOKUP($A1838,[1]Sheet1!$D$5:$N$65000,11,FALSE)),"")</f>
        <v/>
      </c>
      <c r="L1838" s="3">
        <f t="shared" si="60"/>
        <v>1834</v>
      </c>
      <c r="M1838" s="21" t="str">
        <f t="shared" si="59"/>
        <v/>
      </c>
      <c r="N1838" s="29">
        <f>IF($L1837 = 8,[9]Sheet1!J329,0)</f>
        <v>0</v>
      </c>
      <c r="O1838" s="29">
        <f>IF($L1837 = 8,[9]Sheet1!K329,0)</f>
        <v>0</v>
      </c>
      <c r="P1838" s="29">
        <f>IF($L1837 = 8,[9]Sheet1!L329,0)</f>
        <v>0</v>
      </c>
      <c r="Q1838" s="29">
        <f>IF($L1837 = 8,[9]Sheet1!M329,0)</f>
        <v>0</v>
      </c>
      <c r="R1838" s="29">
        <f>IF($L1837 = 8,[9]Sheet1!N329,0)</f>
        <v>0</v>
      </c>
      <c r="Z1838"/>
    </row>
    <row r="1839" spans="1:26">
      <c r="A1839" s="18" t="str">
        <f t="array" ref="A1839">IF(ROW(B1839)-6&lt;A$1,VLOOKUP(LOOKUP("zzzz",CHOOSE({1,2},"",INDEX([1]Sheet1!$P$1:$P$65000,SMALL(IF([1]Sheet1!P$1:P$65000&lt;&gt;"",ROW([1]Sheet1!P$1:P$65000)),ROWS(D$5:D1839))))),[1]Sheet1!$C$5:$D$65000,2,FALSE),IF(L1839&gt;$A$1,"",IF(A1838="","Figure "&amp;L1839,IFERROR(VLOOKUP(A1838,[1]Sheet1!$D$5:$Q$65000,14,FALSE),IFERROR(VLOOKUP(A1838,[1]Sheet1!$A$5:$D$65000,4,FALSE),"Figure " &amp; L1839)))))</f>
        <v/>
      </c>
      <c r="B1839" s="19" t="str">
        <f>IFERROR(IF($A1839="","",VLOOKUP($A1839,[1]Sheet1!$D$5:$R$65000,15,FALSE)),"")</f>
        <v/>
      </c>
      <c r="C1839" s="20" t="str">
        <f>IFERROR(IF(A1839="","",VLOOKUP($A1839,[1]Sheet1!$D$5:$N$65000,3,FALSE)),"")</f>
        <v/>
      </c>
      <c r="D1839" s="20" t="str">
        <f>IFERROR(IF($A1839="","",VLOOKUP($A1839,[1]Sheet1!$D$5:$N$65000,4,FALSE)),"")</f>
        <v/>
      </c>
      <c r="E1839" s="20" t="str">
        <f>IFERROR(IF($A1839="","",VLOOKUP($A1839,[1]Sheet1!$D$5:$N$65000,5,FALSE)),"")</f>
        <v/>
      </c>
      <c r="F1839" s="20" t="str">
        <f>IFERROR(IF($A1839="","",VLOOKUP($A1839,[1]Sheet1!$D$5:$N$65000,6,FALSE)),"")</f>
        <v/>
      </c>
      <c r="G1839" s="20" t="str">
        <f>IFERROR(IF($A1839="","",VLOOKUP($A1839,[1]Sheet1!$D$5:$N$65000,7,FALSE)),"")</f>
        <v/>
      </c>
      <c r="H1839" s="20" t="str">
        <f>IFERROR(IF($A1839="","",VLOOKUP($A1839,[1]Sheet1!$D$5:$N$65000,8,FALSE)),"")</f>
        <v/>
      </c>
      <c r="I1839" s="20" t="str">
        <f>IFERROR(IF($A1839="","",VLOOKUP($A1839,[1]Sheet1!$D$5:$N$65000,9,FALSE)),"")</f>
        <v/>
      </c>
      <c r="J1839" s="20" t="str">
        <f>IFERROR(IF($A1839="","",VLOOKUP($A1839,[1]Sheet1!$D$5:$N$65000,10,FALSE)),"")</f>
        <v/>
      </c>
      <c r="K1839" s="20" t="str">
        <f>IFERROR(IF($A1839="","",VLOOKUP($A1839,[1]Sheet1!$D$5:$N$65000,11,FALSE)),"")</f>
        <v/>
      </c>
      <c r="L1839" s="3">
        <f t="shared" si="60"/>
        <v>1835</v>
      </c>
      <c r="M1839" s="21" t="str">
        <f t="shared" si="59"/>
        <v/>
      </c>
      <c r="N1839" s="29">
        <f>IF($L1838 = 8,[9]Sheet1!J330,0)</f>
        <v>0</v>
      </c>
      <c r="O1839" s="29">
        <f>IF($L1838 = 8,[9]Sheet1!K330,0)</f>
        <v>0</v>
      </c>
      <c r="P1839" s="29">
        <f>IF($L1838 = 8,[9]Sheet1!L330,0)</f>
        <v>0</v>
      </c>
      <c r="Q1839" s="29">
        <f>IF($L1838 = 8,[9]Sheet1!M330,0)</f>
        <v>0</v>
      </c>
      <c r="R1839" s="29">
        <f>IF($L1838 = 8,[9]Sheet1!N330,0)</f>
        <v>0</v>
      </c>
      <c r="Z1839"/>
    </row>
    <row r="1840" spans="1:26">
      <c r="A1840" s="18" t="str">
        <f t="array" ref="A1840">IF(ROW(B1840)-6&lt;A$1,VLOOKUP(LOOKUP("zzzz",CHOOSE({1,2},"",INDEX([1]Sheet1!$P$1:$P$65000,SMALL(IF([1]Sheet1!P$1:P$65000&lt;&gt;"",ROW([1]Sheet1!P$1:P$65000)),ROWS(D$5:D1840))))),[1]Sheet1!$C$5:$D$65000,2,FALSE),IF(L1840&gt;$A$1,"",IF(A1839="","Figure "&amp;L1840,IFERROR(VLOOKUP(A1839,[1]Sheet1!$D$5:$Q$65000,14,FALSE),IFERROR(VLOOKUP(A1839,[1]Sheet1!$A$5:$D$65000,4,FALSE),"Figure " &amp; L1840)))))</f>
        <v/>
      </c>
      <c r="B1840" s="19" t="str">
        <f>IFERROR(IF($A1840="","",VLOOKUP($A1840,[1]Sheet1!$D$5:$R$65000,15,FALSE)),"")</f>
        <v/>
      </c>
      <c r="C1840" s="20" t="str">
        <f>IFERROR(IF(A1840="","",VLOOKUP($A1840,[1]Sheet1!$D$5:$N$65000,3,FALSE)),"")</f>
        <v/>
      </c>
      <c r="D1840" s="20" t="str">
        <f>IFERROR(IF($A1840="","",VLOOKUP($A1840,[1]Sheet1!$D$5:$N$65000,4,FALSE)),"")</f>
        <v/>
      </c>
      <c r="E1840" s="20" t="str">
        <f>IFERROR(IF($A1840="","",VLOOKUP($A1840,[1]Sheet1!$D$5:$N$65000,5,FALSE)),"")</f>
        <v/>
      </c>
      <c r="F1840" s="20" t="str">
        <f>IFERROR(IF($A1840="","",VLOOKUP($A1840,[1]Sheet1!$D$5:$N$65000,6,FALSE)),"")</f>
        <v/>
      </c>
      <c r="G1840" s="20" t="str">
        <f>IFERROR(IF($A1840="","",VLOOKUP($A1840,[1]Sheet1!$D$5:$N$65000,7,FALSE)),"")</f>
        <v/>
      </c>
      <c r="H1840" s="20" t="str">
        <f>IFERROR(IF($A1840="","",VLOOKUP($A1840,[1]Sheet1!$D$5:$N$65000,8,FALSE)),"")</f>
        <v/>
      </c>
      <c r="I1840" s="20" t="str">
        <f>IFERROR(IF($A1840="","",VLOOKUP($A1840,[1]Sheet1!$D$5:$N$65000,9,FALSE)),"")</f>
        <v/>
      </c>
      <c r="J1840" s="20" t="str">
        <f>IFERROR(IF($A1840="","",VLOOKUP($A1840,[1]Sheet1!$D$5:$N$65000,10,FALSE)),"")</f>
        <v/>
      </c>
      <c r="K1840" s="20" t="str">
        <f>IFERROR(IF($A1840="","",VLOOKUP($A1840,[1]Sheet1!$D$5:$N$65000,11,FALSE)),"")</f>
        <v/>
      </c>
      <c r="L1840" s="3">
        <f t="shared" si="60"/>
        <v>1836</v>
      </c>
      <c r="M1840" s="21" t="str">
        <f t="shared" si="59"/>
        <v/>
      </c>
      <c r="N1840" s="29">
        <f>IF($L1839 = 8,[9]Sheet1!J331,0)</f>
        <v>0</v>
      </c>
      <c r="O1840" s="29">
        <f>IF($L1839 = 8,[9]Sheet1!K331,0)</f>
        <v>0</v>
      </c>
      <c r="P1840" s="29">
        <f>IF($L1839 = 8,[9]Sheet1!L331,0)</f>
        <v>0</v>
      </c>
      <c r="Q1840" s="29">
        <f>IF($L1839 = 8,[9]Sheet1!M331,0)</f>
        <v>0</v>
      </c>
      <c r="R1840" s="29">
        <f>IF($L1839 = 8,[9]Sheet1!N331,0)</f>
        <v>0</v>
      </c>
      <c r="Z1840"/>
    </row>
    <row r="1841" spans="1:26">
      <c r="A1841" s="18" t="str">
        <f t="array" ref="A1841">IF(ROW(B1841)-6&lt;A$1,VLOOKUP(LOOKUP("zzzz",CHOOSE({1,2},"",INDEX([1]Sheet1!$P$1:$P$65000,SMALL(IF([1]Sheet1!P$1:P$65000&lt;&gt;"",ROW([1]Sheet1!P$1:P$65000)),ROWS(D$5:D1841))))),[1]Sheet1!$C$5:$D$65000,2,FALSE),IF(L1841&gt;$A$1,"",IF(A1840="","Figure "&amp;L1841,IFERROR(VLOOKUP(A1840,[1]Sheet1!$D$5:$Q$65000,14,FALSE),IFERROR(VLOOKUP(A1840,[1]Sheet1!$A$5:$D$65000,4,FALSE),"Figure " &amp; L1841)))))</f>
        <v/>
      </c>
      <c r="B1841" s="19" t="str">
        <f>IFERROR(IF($A1841="","",VLOOKUP($A1841,[1]Sheet1!$D$5:$R$65000,15,FALSE)),"")</f>
        <v/>
      </c>
      <c r="C1841" s="20" t="str">
        <f>IFERROR(IF(A1841="","",VLOOKUP($A1841,[1]Sheet1!$D$5:$N$65000,3,FALSE)),"")</f>
        <v/>
      </c>
      <c r="D1841" s="20" t="str">
        <f>IFERROR(IF($A1841="","",VLOOKUP($A1841,[1]Sheet1!$D$5:$N$65000,4,FALSE)),"")</f>
        <v/>
      </c>
      <c r="E1841" s="20" t="str">
        <f>IFERROR(IF($A1841="","",VLOOKUP($A1841,[1]Sheet1!$D$5:$N$65000,5,FALSE)),"")</f>
        <v/>
      </c>
      <c r="F1841" s="20" t="str">
        <f>IFERROR(IF($A1841="","",VLOOKUP($A1841,[1]Sheet1!$D$5:$N$65000,6,FALSE)),"")</f>
        <v/>
      </c>
      <c r="G1841" s="20" t="str">
        <f>IFERROR(IF($A1841="","",VLOOKUP($A1841,[1]Sheet1!$D$5:$N$65000,7,FALSE)),"")</f>
        <v/>
      </c>
      <c r="H1841" s="20" t="str">
        <f>IFERROR(IF($A1841="","",VLOOKUP($A1841,[1]Sheet1!$D$5:$N$65000,8,FALSE)),"")</f>
        <v/>
      </c>
      <c r="I1841" s="20" t="str">
        <f>IFERROR(IF($A1841="","",VLOOKUP($A1841,[1]Sheet1!$D$5:$N$65000,9,FALSE)),"")</f>
        <v/>
      </c>
      <c r="J1841" s="20" t="str">
        <f>IFERROR(IF($A1841="","",VLOOKUP($A1841,[1]Sheet1!$D$5:$N$65000,10,FALSE)),"")</f>
        <v/>
      </c>
      <c r="K1841" s="20" t="str">
        <f>IFERROR(IF($A1841="","",VLOOKUP($A1841,[1]Sheet1!$D$5:$N$65000,11,FALSE)),"")</f>
        <v/>
      </c>
      <c r="L1841" s="3">
        <f t="shared" si="60"/>
        <v>1837</v>
      </c>
      <c r="M1841" s="21" t="str">
        <f t="shared" si="59"/>
        <v/>
      </c>
      <c r="N1841" s="29">
        <f>IF($L1840 = 8,[9]Sheet1!J332,0)</f>
        <v>0</v>
      </c>
      <c r="O1841" s="29">
        <f>IF($L1840 = 8,[9]Sheet1!K332,0)</f>
        <v>0</v>
      </c>
      <c r="P1841" s="29">
        <f>IF($L1840 = 8,[9]Sheet1!L332,0)</f>
        <v>0</v>
      </c>
      <c r="Q1841" s="29">
        <f>IF($L1840 = 8,[9]Sheet1!M332,0)</f>
        <v>0</v>
      </c>
      <c r="R1841" s="29">
        <f>IF($L1840 = 8,[9]Sheet1!N332,0)</f>
        <v>0</v>
      </c>
      <c r="Z1841"/>
    </row>
    <row r="1842" spans="1:26">
      <c r="A1842" s="18" t="str">
        <f t="array" ref="A1842">IF(ROW(B1842)-6&lt;A$1,VLOOKUP(LOOKUP("zzzz",CHOOSE({1,2},"",INDEX([1]Sheet1!$P$1:$P$65000,SMALL(IF([1]Sheet1!P$1:P$65000&lt;&gt;"",ROW([1]Sheet1!P$1:P$65000)),ROWS(D$5:D1842))))),[1]Sheet1!$C$5:$D$65000,2,FALSE),IF(L1842&gt;$A$1,"",IF(A1841="","Figure "&amp;L1842,IFERROR(VLOOKUP(A1841,[1]Sheet1!$D$5:$Q$65000,14,FALSE),IFERROR(VLOOKUP(A1841,[1]Sheet1!$A$5:$D$65000,4,FALSE),"Figure " &amp; L1842)))))</f>
        <v/>
      </c>
      <c r="B1842" s="19" t="str">
        <f>IFERROR(IF($A1842="","",VLOOKUP($A1842,[1]Sheet1!$D$5:$R$65000,15,FALSE)),"")</f>
        <v/>
      </c>
      <c r="C1842" s="20" t="str">
        <f>IFERROR(IF(A1842="","",VLOOKUP($A1842,[1]Sheet1!$D$5:$N$65000,3,FALSE)),"")</f>
        <v/>
      </c>
      <c r="D1842" s="20" t="str">
        <f>IFERROR(IF($A1842="","",VLOOKUP($A1842,[1]Sheet1!$D$5:$N$65000,4,FALSE)),"")</f>
        <v/>
      </c>
      <c r="E1842" s="20" t="str">
        <f>IFERROR(IF($A1842="","",VLOOKUP($A1842,[1]Sheet1!$D$5:$N$65000,5,FALSE)),"")</f>
        <v/>
      </c>
      <c r="F1842" s="20" t="str">
        <f>IFERROR(IF($A1842="","",VLOOKUP($A1842,[1]Sheet1!$D$5:$N$65000,6,FALSE)),"")</f>
        <v/>
      </c>
      <c r="G1842" s="20" t="str">
        <f>IFERROR(IF($A1842="","",VLOOKUP($A1842,[1]Sheet1!$D$5:$N$65000,7,FALSE)),"")</f>
        <v/>
      </c>
      <c r="H1842" s="20" t="str">
        <f>IFERROR(IF($A1842="","",VLOOKUP($A1842,[1]Sheet1!$D$5:$N$65000,8,FALSE)),"")</f>
        <v/>
      </c>
      <c r="I1842" s="20" t="str">
        <f>IFERROR(IF($A1842="","",VLOOKUP($A1842,[1]Sheet1!$D$5:$N$65000,9,FALSE)),"")</f>
        <v/>
      </c>
      <c r="J1842" s="20" t="str">
        <f>IFERROR(IF($A1842="","",VLOOKUP($A1842,[1]Sheet1!$D$5:$N$65000,10,FALSE)),"")</f>
        <v/>
      </c>
      <c r="K1842" s="20" t="str">
        <f>IFERROR(IF($A1842="","",VLOOKUP($A1842,[1]Sheet1!$D$5:$N$65000,11,FALSE)),"")</f>
        <v/>
      </c>
      <c r="L1842" s="3">
        <f t="shared" si="60"/>
        <v>1838</v>
      </c>
      <c r="M1842" s="21" t="str">
        <f t="shared" si="59"/>
        <v/>
      </c>
      <c r="N1842" s="29">
        <f>IF($L1841 = 8,[9]Sheet1!J333,0)</f>
        <v>0</v>
      </c>
      <c r="O1842" s="29">
        <f>IF($L1841 = 8,[9]Sheet1!K333,0)</f>
        <v>0</v>
      </c>
      <c r="P1842" s="29">
        <f>IF($L1841 = 8,[9]Sheet1!L333,0)</f>
        <v>0</v>
      </c>
      <c r="Q1842" s="29">
        <f>IF($L1841 = 8,[9]Sheet1!M333,0)</f>
        <v>0</v>
      </c>
      <c r="R1842" s="29">
        <f>IF($L1841 = 8,[9]Sheet1!N333,0)</f>
        <v>0</v>
      </c>
      <c r="Z1842"/>
    </row>
    <row r="1843" spans="1:26">
      <c r="A1843" s="18" t="str">
        <f t="array" ref="A1843">IF(ROW(B1843)-6&lt;A$1,VLOOKUP(LOOKUP("zzzz",CHOOSE({1,2},"",INDEX([1]Sheet1!$P$1:$P$65000,SMALL(IF([1]Sheet1!P$1:P$65000&lt;&gt;"",ROW([1]Sheet1!P$1:P$65000)),ROWS(D$5:D1843))))),[1]Sheet1!$C$5:$D$65000,2,FALSE),IF(L1843&gt;$A$1,"",IF(A1842="","Figure "&amp;L1843,IFERROR(VLOOKUP(A1842,[1]Sheet1!$D$5:$Q$65000,14,FALSE),IFERROR(VLOOKUP(A1842,[1]Sheet1!$A$5:$D$65000,4,FALSE),"Figure " &amp; L1843)))))</f>
        <v/>
      </c>
      <c r="B1843" s="19" t="str">
        <f>IFERROR(IF($A1843="","",VLOOKUP($A1843,[1]Sheet1!$D$5:$R$65000,15,FALSE)),"")</f>
        <v/>
      </c>
      <c r="C1843" s="20" t="str">
        <f>IFERROR(IF(A1843="","",VLOOKUP($A1843,[1]Sheet1!$D$5:$N$65000,3,FALSE)),"")</f>
        <v/>
      </c>
      <c r="D1843" s="20" t="str">
        <f>IFERROR(IF($A1843="","",VLOOKUP($A1843,[1]Sheet1!$D$5:$N$65000,4,FALSE)),"")</f>
        <v/>
      </c>
      <c r="E1843" s="20" t="str">
        <f>IFERROR(IF($A1843="","",VLOOKUP($A1843,[1]Sheet1!$D$5:$N$65000,5,FALSE)),"")</f>
        <v/>
      </c>
      <c r="F1843" s="20" t="str">
        <f>IFERROR(IF($A1843="","",VLOOKUP($A1843,[1]Sheet1!$D$5:$N$65000,6,FALSE)),"")</f>
        <v/>
      </c>
      <c r="G1843" s="20" t="str">
        <f>IFERROR(IF($A1843="","",VLOOKUP($A1843,[1]Sheet1!$D$5:$N$65000,7,FALSE)),"")</f>
        <v/>
      </c>
      <c r="H1843" s="20" t="str">
        <f>IFERROR(IF($A1843="","",VLOOKUP($A1843,[1]Sheet1!$D$5:$N$65000,8,FALSE)),"")</f>
        <v/>
      </c>
      <c r="I1843" s="20" t="str">
        <f>IFERROR(IF($A1843="","",VLOOKUP($A1843,[1]Sheet1!$D$5:$N$65000,9,FALSE)),"")</f>
        <v/>
      </c>
      <c r="J1843" s="20" t="str">
        <f>IFERROR(IF($A1843="","",VLOOKUP($A1843,[1]Sheet1!$D$5:$N$65000,10,FALSE)),"")</f>
        <v/>
      </c>
      <c r="K1843" s="20" t="str">
        <f>IFERROR(IF($A1843="","",VLOOKUP($A1843,[1]Sheet1!$D$5:$N$65000,11,FALSE)),"")</f>
        <v/>
      </c>
      <c r="L1843" s="3">
        <f t="shared" si="60"/>
        <v>1839</v>
      </c>
      <c r="M1843" s="21" t="str">
        <f t="shared" si="59"/>
        <v/>
      </c>
      <c r="N1843" s="29">
        <f>IF($L1842 = 8,[9]Sheet1!J334,0)</f>
        <v>0</v>
      </c>
      <c r="O1843" s="29">
        <f>IF($L1842 = 8,[9]Sheet1!K334,0)</f>
        <v>0</v>
      </c>
      <c r="P1843" s="29">
        <f>IF($L1842 = 8,[9]Sheet1!L334,0)</f>
        <v>0</v>
      </c>
      <c r="Q1843" s="29">
        <f>IF($L1842 = 8,[9]Sheet1!M334,0)</f>
        <v>0</v>
      </c>
      <c r="R1843" s="29">
        <f>IF($L1842 = 8,[9]Sheet1!N334,0)</f>
        <v>0</v>
      </c>
      <c r="Z1843"/>
    </row>
    <row r="1844" spans="1:26">
      <c r="A1844" s="18" t="str">
        <f t="array" ref="A1844">IF(ROW(B1844)-6&lt;A$1,VLOOKUP(LOOKUP("zzzz",CHOOSE({1,2},"",INDEX([1]Sheet1!$P$1:$P$65000,SMALL(IF([1]Sheet1!P$1:P$65000&lt;&gt;"",ROW([1]Sheet1!P$1:P$65000)),ROWS(D$5:D1844))))),[1]Sheet1!$C$5:$D$65000,2,FALSE),IF(L1844&gt;$A$1,"",IF(A1843="","Figure "&amp;L1844,IFERROR(VLOOKUP(A1843,[1]Sheet1!$D$5:$Q$65000,14,FALSE),IFERROR(VLOOKUP(A1843,[1]Sheet1!$A$5:$D$65000,4,FALSE),"Figure " &amp; L1844)))))</f>
        <v/>
      </c>
      <c r="B1844" s="19" t="str">
        <f>IFERROR(IF($A1844="","",VLOOKUP($A1844,[1]Sheet1!$D$5:$R$65000,15,FALSE)),"")</f>
        <v/>
      </c>
      <c r="C1844" s="20" t="str">
        <f>IFERROR(IF(A1844="","",VLOOKUP($A1844,[1]Sheet1!$D$5:$N$65000,3,FALSE)),"")</f>
        <v/>
      </c>
      <c r="D1844" s="20" t="str">
        <f>IFERROR(IF($A1844="","",VLOOKUP($A1844,[1]Sheet1!$D$5:$N$65000,4,FALSE)),"")</f>
        <v/>
      </c>
      <c r="E1844" s="20" t="str">
        <f>IFERROR(IF($A1844="","",VLOOKUP($A1844,[1]Sheet1!$D$5:$N$65000,5,FALSE)),"")</f>
        <v/>
      </c>
      <c r="F1844" s="20" t="str">
        <f>IFERROR(IF($A1844="","",VLOOKUP($A1844,[1]Sheet1!$D$5:$N$65000,6,FALSE)),"")</f>
        <v/>
      </c>
      <c r="G1844" s="20" t="str">
        <f>IFERROR(IF($A1844="","",VLOOKUP($A1844,[1]Sheet1!$D$5:$N$65000,7,FALSE)),"")</f>
        <v/>
      </c>
      <c r="H1844" s="20" t="str">
        <f>IFERROR(IF($A1844="","",VLOOKUP($A1844,[1]Sheet1!$D$5:$N$65000,8,FALSE)),"")</f>
        <v/>
      </c>
      <c r="I1844" s="20" t="str">
        <f>IFERROR(IF($A1844="","",VLOOKUP($A1844,[1]Sheet1!$D$5:$N$65000,9,FALSE)),"")</f>
        <v/>
      </c>
      <c r="J1844" s="20" t="str">
        <f>IFERROR(IF($A1844="","",VLOOKUP($A1844,[1]Sheet1!$D$5:$N$65000,10,FALSE)),"")</f>
        <v/>
      </c>
      <c r="K1844" s="20" t="str">
        <f>IFERROR(IF($A1844="","",VLOOKUP($A1844,[1]Sheet1!$D$5:$N$65000,11,FALSE)),"")</f>
        <v/>
      </c>
      <c r="L1844" s="3">
        <f t="shared" si="60"/>
        <v>1840</v>
      </c>
      <c r="M1844" s="21" t="str">
        <f t="shared" si="59"/>
        <v/>
      </c>
      <c r="N1844" s="29">
        <f>IF($L1843 = 8,[9]Sheet1!J335,0)</f>
        <v>0</v>
      </c>
      <c r="O1844" s="29">
        <f>IF($L1843 = 8,[9]Sheet1!K335,0)</f>
        <v>0</v>
      </c>
      <c r="P1844" s="29">
        <f>IF($L1843 = 8,[9]Sheet1!L335,0)</f>
        <v>0</v>
      </c>
      <c r="Q1844" s="29">
        <f>IF($L1843 = 8,[9]Sheet1!M335,0)</f>
        <v>0</v>
      </c>
      <c r="R1844" s="29">
        <f>IF($L1843 = 8,[9]Sheet1!N335,0)</f>
        <v>0</v>
      </c>
      <c r="Z1844"/>
    </row>
    <row r="1845" spans="1:26">
      <c r="A1845" s="18" t="str">
        <f t="array" ref="A1845">IF(ROW(B1845)-6&lt;A$1,VLOOKUP(LOOKUP("zzzz",CHOOSE({1,2},"",INDEX([1]Sheet1!$P$1:$P$65000,SMALL(IF([1]Sheet1!P$1:P$65000&lt;&gt;"",ROW([1]Sheet1!P$1:P$65000)),ROWS(D$5:D1845))))),[1]Sheet1!$C$5:$D$65000,2,FALSE),IF(L1845&gt;$A$1,"",IF(A1844="","Figure "&amp;L1845,IFERROR(VLOOKUP(A1844,[1]Sheet1!$D$5:$Q$65000,14,FALSE),IFERROR(VLOOKUP(A1844,[1]Sheet1!$A$5:$D$65000,4,FALSE),"Figure " &amp; L1845)))))</f>
        <v/>
      </c>
      <c r="B1845" s="19" t="str">
        <f>IFERROR(IF($A1845="","",VLOOKUP($A1845,[1]Sheet1!$D$5:$R$65000,15,FALSE)),"")</f>
        <v/>
      </c>
      <c r="C1845" s="20" t="str">
        <f>IFERROR(IF(A1845="","",VLOOKUP($A1845,[1]Sheet1!$D$5:$N$65000,3,FALSE)),"")</f>
        <v/>
      </c>
      <c r="D1845" s="20" t="str">
        <f>IFERROR(IF($A1845="","",VLOOKUP($A1845,[1]Sheet1!$D$5:$N$65000,4,FALSE)),"")</f>
        <v/>
      </c>
      <c r="E1845" s="20" t="str">
        <f>IFERROR(IF($A1845="","",VLOOKUP($A1845,[1]Sheet1!$D$5:$N$65000,5,FALSE)),"")</f>
        <v/>
      </c>
      <c r="F1845" s="20" t="str">
        <f>IFERROR(IF($A1845="","",VLOOKUP($A1845,[1]Sheet1!$D$5:$N$65000,6,FALSE)),"")</f>
        <v/>
      </c>
      <c r="G1845" s="20" t="str">
        <f>IFERROR(IF($A1845="","",VLOOKUP($A1845,[1]Sheet1!$D$5:$N$65000,7,FALSE)),"")</f>
        <v/>
      </c>
      <c r="H1845" s="20" t="str">
        <f>IFERROR(IF($A1845="","",VLOOKUP($A1845,[1]Sheet1!$D$5:$N$65000,8,FALSE)),"")</f>
        <v/>
      </c>
      <c r="I1845" s="20" t="str">
        <f>IFERROR(IF($A1845="","",VLOOKUP($A1845,[1]Sheet1!$D$5:$N$65000,9,FALSE)),"")</f>
        <v/>
      </c>
      <c r="J1845" s="20" t="str">
        <f>IFERROR(IF($A1845="","",VLOOKUP($A1845,[1]Sheet1!$D$5:$N$65000,10,FALSE)),"")</f>
        <v/>
      </c>
      <c r="K1845" s="20" t="str">
        <f>IFERROR(IF($A1845="","",VLOOKUP($A1845,[1]Sheet1!$D$5:$N$65000,11,FALSE)),"")</f>
        <v/>
      </c>
      <c r="L1845" s="3">
        <f t="shared" si="60"/>
        <v>1841</v>
      </c>
      <c r="M1845" s="21" t="str">
        <f t="shared" si="59"/>
        <v/>
      </c>
      <c r="N1845" s="29">
        <f>IF($L1844 = 8,[9]Sheet1!J336,0)</f>
        <v>0</v>
      </c>
      <c r="O1845" s="29">
        <f>IF($L1844 = 8,[9]Sheet1!K336,0)</f>
        <v>0</v>
      </c>
      <c r="P1845" s="29">
        <f>IF($L1844 = 8,[9]Sheet1!L336,0)</f>
        <v>0</v>
      </c>
      <c r="Q1845" s="29">
        <f>IF($L1844 = 8,[9]Sheet1!M336,0)</f>
        <v>0</v>
      </c>
      <c r="R1845" s="29">
        <f>IF($L1844 = 8,[9]Sheet1!N336,0)</f>
        <v>0</v>
      </c>
      <c r="Z1845"/>
    </row>
    <row r="1846" spans="1:26">
      <c r="A1846" s="18" t="str">
        <f t="array" ref="A1846">IF(ROW(B1846)-6&lt;A$1,VLOOKUP(LOOKUP("zzzz",CHOOSE({1,2},"",INDEX([1]Sheet1!$P$1:$P$65000,SMALL(IF([1]Sheet1!P$1:P$65000&lt;&gt;"",ROW([1]Sheet1!P$1:P$65000)),ROWS(D$5:D1846))))),[1]Sheet1!$C$5:$D$65000,2,FALSE),IF(L1846&gt;$A$1,"",IF(A1845="","Figure "&amp;L1846,IFERROR(VLOOKUP(A1845,[1]Sheet1!$D$5:$Q$65000,14,FALSE),IFERROR(VLOOKUP(A1845,[1]Sheet1!$A$5:$D$65000,4,FALSE),"Figure " &amp; L1846)))))</f>
        <v/>
      </c>
      <c r="B1846" s="19" t="str">
        <f>IFERROR(IF($A1846="","",VLOOKUP($A1846,[1]Sheet1!$D$5:$R$65000,15,FALSE)),"")</f>
        <v/>
      </c>
      <c r="C1846" s="20" t="str">
        <f>IFERROR(IF(A1846="","",VLOOKUP($A1846,[1]Sheet1!$D$5:$N$65000,3,FALSE)),"")</f>
        <v/>
      </c>
      <c r="D1846" s="20" t="str">
        <f>IFERROR(IF($A1846="","",VLOOKUP($A1846,[1]Sheet1!$D$5:$N$65000,4,FALSE)),"")</f>
        <v/>
      </c>
      <c r="E1846" s="20" t="str">
        <f>IFERROR(IF($A1846="","",VLOOKUP($A1846,[1]Sheet1!$D$5:$N$65000,5,FALSE)),"")</f>
        <v/>
      </c>
      <c r="F1846" s="20" t="str">
        <f>IFERROR(IF($A1846="","",VLOOKUP($A1846,[1]Sheet1!$D$5:$N$65000,6,FALSE)),"")</f>
        <v/>
      </c>
      <c r="G1846" s="20" t="str">
        <f>IFERROR(IF($A1846="","",VLOOKUP($A1846,[1]Sheet1!$D$5:$N$65000,7,FALSE)),"")</f>
        <v/>
      </c>
      <c r="H1846" s="20" t="str">
        <f>IFERROR(IF($A1846="","",VLOOKUP($A1846,[1]Sheet1!$D$5:$N$65000,8,FALSE)),"")</f>
        <v/>
      </c>
      <c r="I1846" s="20" t="str">
        <f>IFERROR(IF($A1846="","",VLOOKUP($A1846,[1]Sheet1!$D$5:$N$65000,9,FALSE)),"")</f>
        <v/>
      </c>
      <c r="J1846" s="20" t="str">
        <f>IFERROR(IF($A1846="","",VLOOKUP($A1846,[1]Sheet1!$D$5:$N$65000,10,FALSE)),"")</f>
        <v/>
      </c>
      <c r="K1846" s="20" t="str">
        <f>IFERROR(IF($A1846="","",VLOOKUP($A1846,[1]Sheet1!$D$5:$N$65000,11,FALSE)),"")</f>
        <v/>
      </c>
      <c r="L1846" s="3">
        <f t="shared" si="60"/>
        <v>1842</v>
      </c>
      <c r="M1846" s="21" t="str">
        <f t="shared" si="59"/>
        <v/>
      </c>
      <c r="N1846" s="29">
        <f>IF($L1845 = 8,[9]Sheet1!J337,0)</f>
        <v>0</v>
      </c>
      <c r="O1846" s="29">
        <f>IF($L1845 = 8,[9]Sheet1!K337,0)</f>
        <v>0</v>
      </c>
      <c r="P1846" s="29">
        <f>IF($L1845 = 8,[9]Sheet1!L337,0)</f>
        <v>0</v>
      </c>
      <c r="Q1846" s="29">
        <f>IF($L1845 = 8,[9]Sheet1!M337,0)</f>
        <v>0</v>
      </c>
      <c r="R1846" s="29">
        <f>IF($L1845 = 8,[9]Sheet1!N337,0)</f>
        <v>0</v>
      </c>
      <c r="Z1846"/>
    </row>
    <row r="1847" spans="1:26">
      <c r="A1847" s="18" t="str">
        <f t="array" ref="A1847">IF(ROW(B1847)-6&lt;A$1,VLOOKUP(LOOKUP("zzzz",CHOOSE({1,2},"",INDEX([1]Sheet1!$P$1:$P$65000,SMALL(IF([1]Sheet1!P$1:P$65000&lt;&gt;"",ROW([1]Sheet1!P$1:P$65000)),ROWS(D$5:D1847))))),[1]Sheet1!$C$5:$D$65000,2,FALSE),IF(L1847&gt;$A$1,"",IF(A1846="","Figure "&amp;L1847,IFERROR(VLOOKUP(A1846,[1]Sheet1!$D$5:$Q$65000,14,FALSE),IFERROR(VLOOKUP(A1846,[1]Sheet1!$A$5:$D$65000,4,FALSE),"Figure " &amp; L1847)))))</f>
        <v/>
      </c>
      <c r="B1847" s="19" t="str">
        <f>IFERROR(IF($A1847="","",VLOOKUP($A1847,[1]Sheet1!$D$5:$R$65000,15,FALSE)),"")</f>
        <v/>
      </c>
      <c r="C1847" s="20" t="str">
        <f>IFERROR(IF(A1847="","",VLOOKUP($A1847,[1]Sheet1!$D$5:$N$65000,3,FALSE)),"")</f>
        <v/>
      </c>
      <c r="D1847" s="20" t="str">
        <f>IFERROR(IF($A1847="","",VLOOKUP($A1847,[1]Sheet1!$D$5:$N$65000,4,FALSE)),"")</f>
        <v/>
      </c>
      <c r="E1847" s="20" t="str">
        <f>IFERROR(IF($A1847="","",VLOOKUP($A1847,[1]Sheet1!$D$5:$N$65000,5,FALSE)),"")</f>
        <v/>
      </c>
      <c r="F1847" s="20" t="str">
        <f>IFERROR(IF($A1847="","",VLOOKUP($A1847,[1]Sheet1!$D$5:$N$65000,6,FALSE)),"")</f>
        <v/>
      </c>
      <c r="G1847" s="20" t="str">
        <f>IFERROR(IF($A1847="","",VLOOKUP($A1847,[1]Sheet1!$D$5:$N$65000,7,FALSE)),"")</f>
        <v/>
      </c>
      <c r="H1847" s="20" t="str">
        <f>IFERROR(IF($A1847="","",VLOOKUP($A1847,[1]Sheet1!$D$5:$N$65000,8,FALSE)),"")</f>
        <v/>
      </c>
      <c r="I1847" s="20" t="str">
        <f>IFERROR(IF($A1847="","",VLOOKUP($A1847,[1]Sheet1!$D$5:$N$65000,9,FALSE)),"")</f>
        <v/>
      </c>
      <c r="J1847" s="20" t="str">
        <f>IFERROR(IF($A1847="","",VLOOKUP($A1847,[1]Sheet1!$D$5:$N$65000,10,FALSE)),"")</f>
        <v/>
      </c>
      <c r="K1847" s="20" t="str">
        <f>IFERROR(IF($A1847="","",VLOOKUP($A1847,[1]Sheet1!$D$5:$N$65000,11,FALSE)),"")</f>
        <v/>
      </c>
      <c r="L1847" s="3">
        <f t="shared" si="60"/>
        <v>1843</v>
      </c>
      <c r="M1847" s="21" t="str">
        <f t="shared" si="59"/>
        <v/>
      </c>
      <c r="N1847" s="29">
        <f>IF($L1846 = 8,[9]Sheet1!J338,0)</f>
        <v>0</v>
      </c>
      <c r="O1847" s="29">
        <f>IF($L1846 = 8,[9]Sheet1!K338,0)</f>
        <v>0</v>
      </c>
      <c r="P1847" s="29">
        <f>IF($L1846 = 8,[9]Sheet1!L338,0)</f>
        <v>0</v>
      </c>
      <c r="Q1847" s="29">
        <f>IF($L1846 = 8,[9]Sheet1!M338,0)</f>
        <v>0</v>
      </c>
      <c r="R1847" s="29">
        <f>IF($L1846 = 8,[9]Sheet1!N338,0)</f>
        <v>0</v>
      </c>
      <c r="Z1847"/>
    </row>
    <row r="1848" spans="1:26">
      <c r="A1848" s="18" t="str">
        <f t="array" ref="A1848">IF(ROW(B1848)-6&lt;A$1,VLOOKUP(LOOKUP("zzzz",CHOOSE({1,2},"",INDEX([1]Sheet1!$P$1:$P$65000,SMALL(IF([1]Sheet1!P$1:P$65000&lt;&gt;"",ROW([1]Sheet1!P$1:P$65000)),ROWS(D$5:D1848))))),[1]Sheet1!$C$5:$D$65000,2,FALSE),IF(L1848&gt;$A$1,"",IF(A1847="","Figure "&amp;L1848,IFERROR(VLOOKUP(A1847,[1]Sheet1!$D$5:$Q$65000,14,FALSE),IFERROR(VLOOKUP(A1847,[1]Sheet1!$A$5:$D$65000,4,FALSE),"Figure " &amp; L1848)))))</f>
        <v/>
      </c>
      <c r="B1848" s="19" t="str">
        <f>IFERROR(IF($A1848="","",VLOOKUP($A1848,[1]Sheet1!$D$5:$R$65000,15,FALSE)),"")</f>
        <v/>
      </c>
      <c r="C1848" s="20" t="str">
        <f>IFERROR(IF(A1848="","",VLOOKUP($A1848,[1]Sheet1!$D$5:$N$65000,3,FALSE)),"")</f>
        <v/>
      </c>
      <c r="D1848" s="20" t="str">
        <f>IFERROR(IF($A1848="","",VLOOKUP($A1848,[1]Sheet1!$D$5:$N$65000,4,FALSE)),"")</f>
        <v/>
      </c>
      <c r="E1848" s="20" t="str">
        <f>IFERROR(IF($A1848="","",VLOOKUP($A1848,[1]Sheet1!$D$5:$N$65000,5,FALSE)),"")</f>
        <v/>
      </c>
      <c r="F1848" s="20" t="str">
        <f>IFERROR(IF($A1848="","",VLOOKUP($A1848,[1]Sheet1!$D$5:$N$65000,6,FALSE)),"")</f>
        <v/>
      </c>
      <c r="G1848" s="20" t="str">
        <f>IFERROR(IF($A1848="","",VLOOKUP($A1848,[1]Sheet1!$D$5:$N$65000,7,FALSE)),"")</f>
        <v/>
      </c>
      <c r="H1848" s="20" t="str">
        <f>IFERROR(IF($A1848="","",VLOOKUP($A1848,[1]Sheet1!$D$5:$N$65000,8,FALSE)),"")</f>
        <v/>
      </c>
      <c r="I1848" s="20" t="str">
        <f>IFERROR(IF($A1848="","",VLOOKUP($A1848,[1]Sheet1!$D$5:$N$65000,9,FALSE)),"")</f>
        <v/>
      </c>
      <c r="J1848" s="20" t="str">
        <f>IFERROR(IF($A1848="","",VLOOKUP($A1848,[1]Sheet1!$D$5:$N$65000,10,FALSE)),"")</f>
        <v/>
      </c>
      <c r="K1848" s="20" t="str">
        <f>IFERROR(IF($A1848="","",VLOOKUP($A1848,[1]Sheet1!$D$5:$N$65000,11,FALSE)),"")</f>
        <v/>
      </c>
      <c r="L1848" s="3">
        <f t="shared" si="60"/>
        <v>1844</v>
      </c>
      <c r="M1848" s="21" t="str">
        <f t="shared" si="59"/>
        <v/>
      </c>
      <c r="N1848" s="29">
        <f>IF($L1847 = 8,[9]Sheet1!J339,0)</f>
        <v>0</v>
      </c>
      <c r="O1848" s="29">
        <f>IF($L1847 = 8,[9]Sheet1!K339,0)</f>
        <v>0</v>
      </c>
      <c r="P1848" s="29">
        <f>IF($L1847 = 8,[9]Sheet1!L339,0)</f>
        <v>0</v>
      </c>
      <c r="Q1848" s="29">
        <f>IF($L1847 = 8,[9]Sheet1!M339,0)</f>
        <v>0</v>
      </c>
      <c r="R1848" s="29">
        <f>IF($L1847 = 8,[9]Sheet1!N339,0)</f>
        <v>0</v>
      </c>
      <c r="Z1848"/>
    </row>
    <row r="1849" spans="1:26">
      <c r="A1849" s="18" t="str">
        <f t="array" ref="A1849">IF(ROW(B1849)-6&lt;A$1,VLOOKUP(LOOKUP("zzzz",CHOOSE({1,2},"",INDEX([1]Sheet1!$P$1:$P$65000,SMALL(IF([1]Sheet1!P$1:P$65000&lt;&gt;"",ROW([1]Sheet1!P$1:P$65000)),ROWS(D$5:D1849))))),[1]Sheet1!$C$5:$D$65000,2,FALSE),IF(L1849&gt;$A$1,"",IF(A1848="","Figure "&amp;L1849,IFERROR(VLOOKUP(A1848,[1]Sheet1!$D$5:$Q$65000,14,FALSE),IFERROR(VLOOKUP(A1848,[1]Sheet1!$A$5:$D$65000,4,FALSE),"Figure " &amp; L1849)))))</f>
        <v/>
      </c>
      <c r="B1849" s="19" t="str">
        <f>IFERROR(IF($A1849="","",VLOOKUP($A1849,[1]Sheet1!$D$5:$R$65000,15,FALSE)),"")</f>
        <v/>
      </c>
      <c r="C1849" s="20" t="str">
        <f>IFERROR(IF(A1849="","",VLOOKUP($A1849,[1]Sheet1!$D$5:$N$65000,3,FALSE)),"")</f>
        <v/>
      </c>
      <c r="D1849" s="20" t="str">
        <f>IFERROR(IF($A1849="","",VLOOKUP($A1849,[1]Sheet1!$D$5:$N$65000,4,FALSE)),"")</f>
        <v/>
      </c>
      <c r="E1849" s="20" t="str">
        <f>IFERROR(IF($A1849="","",VLOOKUP($A1849,[1]Sheet1!$D$5:$N$65000,5,FALSE)),"")</f>
        <v/>
      </c>
      <c r="F1849" s="20" t="str">
        <f>IFERROR(IF($A1849="","",VLOOKUP($A1849,[1]Sheet1!$D$5:$N$65000,6,FALSE)),"")</f>
        <v/>
      </c>
      <c r="G1849" s="20" t="str">
        <f>IFERROR(IF($A1849="","",VLOOKUP($A1849,[1]Sheet1!$D$5:$N$65000,7,FALSE)),"")</f>
        <v/>
      </c>
      <c r="H1849" s="20" t="str">
        <f>IFERROR(IF($A1849="","",VLOOKUP($A1849,[1]Sheet1!$D$5:$N$65000,8,FALSE)),"")</f>
        <v/>
      </c>
      <c r="I1849" s="20" t="str">
        <f>IFERROR(IF($A1849="","",VLOOKUP($A1849,[1]Sheet1!$D$5:$N$65000,9,FALSE)),"")</f>
        <v/>
      </c>
      <c r="J1849" s="20" t="str">
        <f>IFERROR(IF($A1849="","",VLOOKUP($A1849,[1]Sheet1!$D$5:$N$65000,10,FALSE)),"")</f>
        <v/>
      </c>
      <c r="K1849" s="20" t="str">
        <f>IFERROR(IF($A1849="","",VLOOKUP($A1849,[1]Sheet1!$D$5:$N$65000,11,FALSE)),"")</f>
        <v/>
      </c>
      <c r="L1849" s="3">
        <f t="shared" si="60"/>
        <v>1845</v>
      </c>
      <c r="M1849" s="21" t="str">
        <f t="shared" si="59"/>
        <v/>
      </c>
      <c r="N1849" s="29">
        <f>IF($L1848 = 8,[9]Sheet1!J340,0)</f>
        <v>0</v>
      </c>
      <c r="O1849" s="29">
        <f>IF($L1848 = 8,[9]Sheet1!K340,0)</f>
        <v>0</v>
      </c>
      <c r="P1849" s="29">
        <f>IF($L1848 = 8,[9]Sheet1!L340,0)</f>
        <v>0</v>
      </c>
      <c r="Q1849" s="29">
        <f>IF($L1848 = 8,[9]Sheet1!M340,0)</f>
        <v>0</v>
      </c>
      <c r="R1849" s="29">
        <f>IF($L1848 = 8,[9]Sheet1!N340,0)</f>
        <v>0</v>
      </c>
      <c r="Z1849"/>
    </row>
    <row r="1850" spans="1:26">
      <c r="A1850" s="18" t="str">
        <f t="array" ref="A1850">IF(ROW(B1850)-6&lt;A$1,VLOOKUP(LOOKUP("zzzz",CHOOSE({1,2},"",INDEX([1]Sheet1!$P$1:$P$65000,SMALL(IF([1]Sheet1!P$1:P$65000&lt;&gt;"",ROW([1]Sheet1!P$1:P$65000)),ROWS(D$5:D1850))))),[1]Sheet1!$C$5:$D$65000,2,FALSE),IF(L1850&gt;$A$1,"",IF(A1849="","Figure "&amp;L1850,IFERROR(VLOOKUP(A1849,[1]Sheet1!$D$5:$Q$65000,14,FALSE),IFERROR(VLOOKUP(A1849,[1]Sheet1!$A$5:$D$65000,4,FALSE),"Figure " &amp; L1850)))))</f>
        <v/>
      </c>
      <c r="B1850" s="19" t="str">
        <f>IFERROR(IF($A1850="","",VLOOKUP($A1850,[1]Sheet1!$D$5:$R$65000,15,FALSE)),"")</f>
        <v/>
      </c>
      <c r="C1850" s="20" t="str">
        <f>IFERROR(IF(A1850="","",VLOOKUP($A1850,[1]Sheet1!$D$5:$N$65000,3,FALSE)),"")</f>
        <v/>
      </c>
      <c r="D1850" s="20" t="str">
        <f>IFERROR(IF($A1850="","",VLOOKUP($A1850,[1]Sheet1!$D$5:$N$65000,4,FALSE)),"")</f>
        <v/>
      </c>
      <c r="E1850" s="20" t="str">
        <f>IFERROR(IF($A1850="","",VLOOKUP($A1850,[1]Sheet1!$D$5:$N$65000,5,FALSE)),"")</f>
        <v/>
      </c>
      <c r="F1850" s="20" t="str">
        <f>IFERROR(IF($A1850="","",VLOOKUP($A1850,[1]Sheet1!$D$5:$N$65000,6,FALSE)),"")</f>
        <v/>
      </c>
      <c r="G1850" s="20" t="str">
        <f>IFERROR(IF($A1850="","",VLOOKUP($A1850,[1]Sheet1!$D$5:$N$65000,7,FALSE)),"")</f>
        <v/>
      </c>
      <c r="H1850" s="20" t="str">
        <f>IFERROR(IF($A1850="","",VLOOKUP($A1850,[1]Sheet1!$D$5:$N$65000,8,FALSE)),"")</f>
        <v/>
      </c>
      <c r="I1850" s="20" t="str">
        <f>IFERROR(IF($A1850="","",VLOOKUP($A1850,[1]Sheet1!$D$5:$N$65000,9,FALSE)),"")</f>
        <v/>
      </c>
      <c r="J1850" s="20" t="str">
        <f>IFERROR(IF($A1850="","",VLOOKUP($A1850,[1]Sheet1!$D$5:$N$65000,10,FALSE)),"")</f>
        <v/>
      </c>
      <c r="K1850" s="20" t="str">
        <f>IFERROR(IF($A1850="","",VLOOKUP($A1850,[1]Sheet1!$D$5:$N$65000,11,FALSE)),"")</f>
        <v/>
      </c>
      <c r="L1850" s="3">
        <f t="shared" si="60"/>
        <v>1846</v>
      </c>
      <c r="M1850" s="21" t="str">
        <f t="shared" si="59"/>
        <v/>
      </c>
      <c r="N1850" s="29">
        <f>IF($L1849 = 8,[9]Sheet1!J341,0)</f>
        <v>0</v>
      </c>
      <c r="O1850" s="29">
        <f>IF($L1849 = 8,[9]Sheet1!K341,0)</f>
        <v>0</v>
      </c>
      <c r="P1850" s="29">
        <f>IF($L1849 = 8,[9]Sheet1!L341,0)</f>
        <v>0</v>
      </c>
      <c r="Q1850" s="29">
        <f>IF($L1849 = 8,[9]Sheet1!M341,0)</f>
        <v>0</v>
      </c>
      <c r="R1850" s="29">
        <f>IF($L1849 = 8,[9]Sheet1!N341,0)</f>
        <v>0</v>
      </c>
      <c r="Z1850"/>
    </row>
    <row r="1851" spans="1:26">
      <c r="A1851" s="18" t="str">
        <f t="array" ref="A1851">IF(ROW(B1851)-6&lt;A$1,VLOOKUP(LOOKUP("zzzz",CHOOSE({1,2},"",INDEX([1]Sheet1!$P$1:$P$65000,SMALL(IF([1]Sheet1!P$1:P$65000&lt;&gt;"",ROW([1]Sheet1!P$1:P$65000)),ROWS(D$5:D1851))))),[1]Sheet1!$C$5:$D$65000,2,FALSE),IF(L1851&gt;$A$1,"",IF(A1850="","Figure "&amp;L1851,IFERROR(VLOOKUP(A1850,[1]Sheet1!$D$5:$Q$65000,14,FALSE),IFERROR(VLOOKUP(A1850,[1]Sheet1!$A$5:$D$65000,4,FALSE),"Figure " &amp; L1851)))))</f>
        <v/>
      </c>
      <c r="B1851" s="19" t="str">
        <f>IFERROR(IF($A1851="","",VLOOKUP($A1851,[1]Sheet1!$D$5:$R$65000,15,FALSE)),"")</f>
        <v/>
      </c>
      <c r="C1851" s="20" t="str">
        <f>IFERROR(IF(A1851="","",VLOOKUP($A1851,[1]Sheet1!$D$5:$N$65000,3,FALSE)),"")</f>
        <v/>
      </c>
      <c r="D1851" s="20" t="str">
        <f>IFERROR(IF($A1851="","",VLOOKUP($A1851,[1]Sheet1!$D$5:$N$65000,4,FALSE)),"")</f>
        <v/>
      </c>
      <c r="E1851" s="20" t="str">
        <f>IFERROR(IF($A1851="","",VLOOKUP($A1851,[1]Sheet1!$D$5:$N$65000,5,FALSE)),"")</f>
        <v/>
      </c>
      <c r="F1851" s="20" t="str">
        <f>IFERROR(IF($A1851="","",VLOOKUP($A1851,[1]Sheet1!$D$5:$N$65000,6,FALSE)),"")</f>
        <v/>
      </c>
      <c r="G1851" s="20" t="str">
        <f>IFERROR(IF($A1851="","",VLOOKUP($A1851,[1]Sheet1!$D$5:$N$65000,7,FALSE)),"")</f>
        <v/>
      </c>
      <c r="H1851" s="20" t="str">
        <f>IFERROR(IF($A1851="","",VLOOKUP($A1851,[1]Sheet1!$D$5:$N$65000,8,FALSE)),"")</f>
        <v/>
      </c>
      <c r="I1851" s="20" t="str">
        <f>IFERROR(IF($A1851="","",VLOOKUP($A1851,[1]Sheet1!$D$5:$N$65000,9,FALSE)),"")</f>
        <v/>
      </c>
      <c r="J1851" s="20" t="str">
        <f>IFERROR(IF($A1851="","",VLOOKUP($A1851,[1]Sheet1!$D$5:$N$65000,10,FALSE)),"")</f>
        <v/>
      </c>
      <c r="K1851" s="20" t="str">
        <f>IFERROR(IF($A1851="","",VLOOKUP($A1851,[1]Sheet1!$D$5:$N$65000,11,FALSE)),"")</f>
        <v/>
      </c>
      <c r="L1851" s="3">
        <f t="shared" si="60"/>
        <v>1847</v>
      </c>
      <c r="M1851" s="21" t="str">
        <f t="shared" si="59"/>
        <v/>
      </c>
      <c r="N1851" s="29">
        <f>IF($L1850 = 8,[9]Sheet1!J342,0)</f>
        <v>0</v>
      </c>
      <c r="O1851" s="29">
        <f>IF($L1850 = 8,[9]Sheet1!K342,0)</f>
        <v>0</v>
      </c>
      <c r="P1851" s="29">
        <f>IF($L1850 = 8,[9]Sheet1!L342,0)</f>
        <v>0</v>
      </c>
      <c r="Q1851" s="29">
        <f>IF($L1850 = 8,[9]Sheet1!M342,0)</f>
        <v>0</v>
      </c>
      <c r="R1851" s="29">
        <f>IF($L1850 = 8,[9]Sheet1!N342,0)</f>
        <v>0</v>
      </c>
      <c r="Z1851"/>
    </row>
    <row r="1852" spans="1:26">
      <c r="A1852" s="18" t="str">
        <f t="array" ref="A1852">IF(ROW(B1852)-6&lt;A$1,VLOOKUP(LOOKUP("zzzz",CHOOSE({1,2},"",INDEX([1]Sheet1!$P$1:$P$65000,SMALL(IF([1]Sheet1!P$1:P$65000&lt;&gt;"",ROW([1]Sheet1!P$1:P$65000)),ROWS(D$5:D1852))))),[1]Sheet1!$C$5:$D$65000,2,FALSE),IF(L1852&gt;$A$1,"",IF(A1851="","Figure "&amp;L1852,IFERROR(VLOOKUP(A1851,[1]Sheet1!$D$5:$Q$65000,14,FALSE),IFERROR(VLOOKUP(A1851,[1]Sheet1!$A$5:$D$65000,4,FALSE),"Figure " &amp; L1852)))))</f>
        <v/>
      </c>
      <c r="B1852" s="19" t="str">
        <f>IFERROR(IF($A1852="","",VLOOKUP($A1852,[1]Sheet1!$D$5:$R$65000,15,FALSE)),"")</f>
        <v/>
      </c>
      <c r="C1852" s="20" t="str">
        <f>IFERROR(IF(A1852="","",VLOOKUP($A1852,[1]Sheet1!$D$5:$N$65000,3,FALSE)),"")</f>
        <v/>
      </c>
      <c r="D1852" s="20" t="str">
        <f>IFERROR(IF($A1852="","",VLOOKUP($A1852,[1]Sheet1!$D$5:$N$65000,4,FALSE)),"")</f>
        <v/>
      </c>
      <c r="E1852" s="20" t="str">
        <f>IFERROR(IF($A1852="","",VLOOKUP($A1852,[1]Sheet1!$D$5:$N$65000,5,FALSE)),"")</f>
        <v/>
      </c>
      <c r="F1852" s="20" t="str">
        <f>IFERROR(IF($A1852="","",VLOOKUP($A1852,[1]Sheet1!$D$5:$N$65000,6,FALSE)),"")</f>
        <v/>
      </c>
      <c r="G1852" s="20" t="str">
        <f>IFERROR(IF($A1852="","",VLOOKUP($A1852,[1]Sheet1!$D$5:$N$65000,7,FALSE)),"")</f>
        <v/>
      </c>
      <c r="H1852" s="20" t="str">
        <f>IFERROR(IF($A1852="","",VLOOKUP($A1852,[1]Sheet1!$D$5:$N$65000,8,FALSE)),"")</f>
        <v/>
      </c>
      <c r="I1852" s="20" t="str">
        <f>IFERROR(IF($A1852="","",VLOOKUP($A1852,[1]Sheet1!$D$5:$N$65000,9,FALSE)),"")</f>
        <v/>
      </c>
      <c r="J1852" s="20" t="str">
        <f>IFERROR(IF($A1852="","",VLOOKUP($A1852,[1]Sheet1!$D$5:$N$65000,10,FALSE)),"")</f>
        <v/>
      </c>
      <c r="K1852" s="20" t="str">
        <f>IFERROR(IF($A1852="","",VLOOKUP($A1852,[1]Sheet1!$D$5:$N$65000,11,FALSE)),"")</f>
        <v/>
      </c>
      <c r="L1852" s="3">
        <f t="shared" si="60"/>
        <v>1848</v>
      </c>
      <c r="M1852" s="21" t="str">
        <f t="shared" si="59"/>
        <v/>
      </c>
      <c r="N1852" s="29">
        <f>IF($L1851 = 8,[9]Sheet1!J343,0)</f>
        <v>0</v>
      </c>
      <c r="O1852" s="29">
        <f>IF($L1851 = 8,[9]Sheet1!K343,0)</f>
        <v>0</v>
      </c>
      <c r="P1852" s="29">
        <f>IF($L1851 = 8,[9]Sheet1!L343,0)</f>
        <v>0</v>
      </c>
      <c r="Q1852" s="29">
        <f>IF($L1851 = 8,[9]Sheet1!M343,0)</f>
        <v>0</v>
      </c>
      <c r="R1852" s="29">
        <f>IF($L1851 = 8,[9]Sheet1!N343,0)</f>
        <v>0</v>
      </c>
      <c r="Z1852"/>
    </row>
    <row r="1853" spans="1:26">
      <c r="A1853" s="18" t="str">
        <f t="array" ref="A1853">IF(ROW(B1853)-6&lt;A$1,VLOOKUP(LOOKUP("zzzz",CHOOSE({1,2},"",INDEX([1]Sheet1!$P$1:$P$65000,SMALL(IF([1]Sheet1!P$1:P$65000&lt;&gt;"",ROW([1]Sheet1!P$1:P$65000)),ROWS(D$5:D1853))))),[1]Sheet1!$C$5:$D$65000,2,FALSE),IF(L1853&gt;$A$1,"",IF(A1852="","Figure "&amp;L1853,IFERROR(VLOOKUP(A1852,[1]Sheet1!$D$5:$Q$65000,14,FALSE),IFERROR(VLOOKUP(A1852,[1]Sheet1!$A$5:$D$65000,4,FALSE),"Figure " &amp; L1853)))))</f>
        <v/>
      </c>
      <c r="B1853" s="19" t="str">
        <f>IFERROR(IF($A1853="","",VLOOKUP($A1853,[1]Sheet1!$D$5:$R$65000,15,FALSE)),"")</f>
        <v/>
      </c>
      <c r="C1853" s="20" t="str">
        <f>IFERROR(IF(A1853="","",VLOOKUP($A1853,[1]Sheet1!$D$5:$N$65000,3,FALSE)),"")</f>
        <v/>
      </c>
      <c r="D1853" s="20" t="str">
        <f>IFERROR(IF($A1853="","",VLOOKUP($A1853,[1]Sheet1!$D$5:$N$65000,4,FALSE)),"")</f>
        <v/>
      </c>
      <c r="E1853" s="20" t="str">
        <f>IFERROR(IF($A1853="","",VLOOKUP($A1853,[1]Sheet1!$D$5:$N$65000,5,FALSE)),"")</f>
        <v/>
      </c>
      <c r="F1853" s="20" t="str">
        <f>IFERROR(IF($A1853="","",VLOOKUP($A1853,[1]Sheet1!$D$5:$N$65000,6,FALSE)),"")</f>
        <v/>
      </c>
      <c r="G1853" s="20" t="str">
        <f>IFERROR(IF($A1853="","",VLOOKUP($A1853,[1]Sheet1!$D$5:$N$65000,7,FALSE)),"")</f>
        <v/>
      </c>
      <c r="H1853" s="20" t="str">
        <f>IFERROR(IF($A1853="","",VLOOKUP($A1853,[1]Sheet1!$D$5:$N$65000,8,FALSE)),"")</f>
        <v/>
      </c>
      <c r="I1853" s="20" t="str">
        <f>IFERROR(IF($A1853="","",VLOOKUP($A1853,[1]Sheet1!$D$5:$N$65000,9,FALSE)),"")</f>
        <v/>
      </c>
      <c r="J1853" s="20" t="str">
        <f>IFERROR(IF($A1853="","",VLOOKUP($A1853,[1]Sheet1!$D$5:$N$65000,10,FALSE)),"")</f>
        <v/>
      </c>
      <c r="K1853" s="20" t="str">
        <f>IFERROR(IF($A1853="","",VLOOKUP($A1853,[1]Sheet1!$D$5:$N$65000,11,FALSE)),"")</f>
        <v/>
      </c>
      <c r="L1853" s="3">
        <f t="shared" si="60"/>
        <v>1849</v>
      </c>
      <c r="M1853" s="21" t="str">
        <f t="shared" si="59"/>
        <v/>
      </c>
      <c r="N1853" s="29">
        <f>IF($L1852 = 8,[9]Sheet1!J344,0)</f>
        <v>0</v>
      </c>
      <c r="O1853" s="29">
        <f>IF($L1852 = 8,[9]Sheet1!K344,0)</f>
        <v>0</v>
      </c>
      <c r="P1853" s="29">
        <f>IF($L1852 = 8,[9]Sheet1!L344,0)</f>
        <v>0</v>
      </c>
      <c r="Q1853" s="29">
        <f>IF($L1852 = 8,[9]Sheet1!M344,0)</f>
        <v>0</v>
      </c>
      <c r="R1853" s="29">
        <f>IF($L1852 = 8,[9]Sheet1!N344,0)</f>
        <v>0</v>
      </c>
      <c r="Z1853"/>
    </row>
    <row r="1854" spans="1:26">
      <c r="A1854" s="18" t="str">
        <f t="array" ref="A1854">IF(ROW(B1854)-6&lt;A$1,VLOOKUP(LOOKUP("zzzz",CHOOSE({1,2},"",INDEX([1]Sheet1!$P$1:$P$65000,SMALL(IF([1]Sheet1!P$1:P$65000&lt;&gt;"",ROW([1]Sheet1!P$1:P$65000)),ROWS(D$5:D1854))))),[1]Sheet1!$C$5:$D$65000,2,FALSE),IF(L1854&gt;$A$1,"",IF(A1853="","Figure "&amp;L1854,IFERROR(VLOOKUP(A1853,[1]Sheet1!$D$5:$Q$65000,14,FALSE),IFERROR(VLOOKUP(A1853,[1]Sheet1!$A$5:$D$65000,4,FALSE),"Figure " &amp; L1854)))))</f>
        <v/>
      </c>
      <c r="B1854" s="19" t="str">
        <f>IFERROR(IF($A1854="","",VLOOKUP($A1854,[1]Sheet1!$D$5:$R$65000,15,FALSE)),"")</f>
        <v/>
      </c>
      <c r="C1854" s="20" t="str">
        <f>IFERROR(IF(A1854="","",VLOOKUP($A1854,[1]Sheet1!$D$5:$N$65000,3,FALSE)),"")</f>
        <v/>
      </c>
      <c r="D1854" s="20" t="str">
        <f>IFERROR(IF($A1854="","",VLOOKUP($A1854,[1]Sheet1!$D$5:$N$65000,4,FALSE)),"")</f>
        <v/>
      </c>
      <c r="E1854" s="20" t="str">
        <f>IFERROR(IF($A1854="","",VLOOKUP($A1854,[1]Sheet1!$D$5:$N$65000,5,FALSE)),"")</f>
        <v/>
      </c>
      <c r="F1854" s="20" t="str">
        <f>IFERROR(IF($A1854="","",VLOOKUP($A1854,[1]Sheet1!$D$5:$N$65000,6,FALSE)),"")</f>
        <v/>
      </c>
      <c r="G1854" s="20" t="str">
        <f>IFERROR(IF($A1854="","",VLOOKUP($A1854,[1]Sheet1!$D$5:$N$65000,7,FALSE)),"")</f>
        <v/>
      </c>
      <c r="H1854" s="20" t="str">
        <f>IFERROR(IF($A1854="","",VLOOKUP($A1854,[1]Sheet1!$D$5:$N$65000,8,FALSE)),"")</f>
        <v/>
      </c>
      <c r="I1854" s="20" t="str">
        <f>IFERROR(IF($A1854="","",VLOOKUP($A1854,[1]Sheet1!$D$5:$N$65000,9,FALSE)),"")</f>
        <v/>
      </c>
      <c r="J1854" s="20" t="str">
        <f>IFERROR(IF($A1854="","",VLOOKUP($A1854,[1]Sheet1!$D$5:$N$65000,10,FALSE)),"")</f>
        <v/>
      </c>
      <c r="K1854" s="20" t="str">
        <f>IFERROR(IF($A1854="","",VLOOKUP($A1854,[1]Sheet1!$D$5:$N$65000,11,FALSE)),"")</f>
        <v/>
      </c>
      <c r="L1854" s="3">
        <f t="shared" si="60"/>
        <v>1850</v>
      </c>
      <c r="M1854" s="21" t="str">
        <f t="shared" si="59"/>
        <v/>
      </c>
      <c r="N1854" s="29">
        <f>IF($L1853 = 8,[9]Sheet1!J345,0)</f>
        <v>0</v>
      </c>
      <c r="O1854" s="29">
        <f>IF($L1853 = 8,[9]Sheet1!K345,0)</f>
        <v>0</v>
      </c>
      <c r="P1854" s="29">
        <f>IF($L1853 = 8,[9]Sheet1!L345,0)</f>
        <v>0</v>
      </c>
      <c r="Q1854" s="29">
        <f>IF($L1853 = 8,[9]Sheet1!M345,0)</f>
        <v>0</v>
      </c>
      <c r="R1854" s="29">
        <f>IF($L1853 = 8,[9]Sheet1!N345,0)</f>
        <v>0</v>
      </c>
      <c r="Z1854"/>
    </row>
    <row r="1855" spans="1:26">
      <c r="A1855" s="18" t="str">
        <f t="array" ref="A1855">IF(ROW(B1855)-6&lt;A$1,VLOOKUP(LOOKUP("zzzz",CHOOSE({1,2},"",INDEX([1]Sheet1!$P$1:$P$65000,SMALL(IF([1]Sheet1!P$1:P$65000&lt;&gt;"",ROW([1]Sheet1!P$1:P$65000)),ROWS(D$5:D1855))))),[1]Sheet1!$C$5:$D$65000,2,FALSE),IF(L1855&gt;$A$1,"",IF(A1854="","Figure "&amp;L1855,IFERROR(VLOOKUP(A1854,[1]Sheet1!$D$5:$Q$65000,14,FALSE),IFERROR(VLOOKUP(A1854,[1]Sheet1!$A$5:$D$65000,4,FALSE),"Figure " &amp; L1855)))))</f>
        <v/>
      </c>
      <c r="B1855" s="19" t="str">
        <f>IFERROR(IF($A1855="","",VLOOKUP($A1855,[1]Sheet1!$D$5:$R$65000,15,FALSE)),"")</f>
        <v/>
      </c>
      <c r="C1855" s="20" t="str">
        <f>IFERROR(IF(A1855="","",VLOOKUP($A1855,[1]Sheet1!$D$5:$N$65000,3,FALSE)),"")</f>
        <v/>
      </c>
      <c r="D1855" s="20" t="str">
        <f>IFERROR(IF($A1855="","",VLOOKUP($A1855,[1]Sheet1!$D$5:$N$65000,4,FALSE)),"")</f>
        <v/>
      </c>
      <c r="E1855" s="20" t="str">
        <f>IFERROR(IF($A1855="","",VLOOKUP($A1855,[1]Sheet1!$D$5:$N$65000,5,FALSE)),"")</f>
        <v/>
      </c>
      <c r="F1855" s="20" t="str">
        <f>IFERROR(IF($A1855="","",VLOOKUP($A1855,[1]Sheet1!$D$5:$N$65000,6,FALSE)),"")</f>
        <v/>
      </c>
      <c r="G1855" s="20" t="str">
        <f>IFERROR(IF($A1855="","",VLOOKUP($A1855,[1]Sheet1!$D$5:$N$65000,7,FALSE)),"")</f>
        <v/>
      </c>
      <c r="H1855" s="20" t="str">
        <f>IFERROR(IF($A1855="","",VLOOKUP($A1855,[1]Sheet1!$D$5:$N$65000,8,FALSE)),"")</f>
        <v/>
      </c>
      <c r="I1855" s="20" t="str">
        <f>IFERROR(IF($A1855="","",VLOOKUP($A1855,[1]Sheet1!$D$5:$N$65000,9,FALSE)),"")</f>
        <v/>
      </c>
      <c r="J1855" s="20" t="str">
        <f>IFERROR(IF($A1855="","",VLOOKUP($A1855,[1]Sheet1!$D$5:$N$65000,10,FALSE)),"")</f>
        <v/>
      </c>
      <c r="K1855" s="20" t="str">
        <f>IFERROR(IF($A1855="","",VLOOKUP($A1855,[1]Sheet1!$D$5:$N$65000,11,FALSE)),"")</f>
        <v/>
      </c>
      <c r="L1855" s="3">
        <f t="shared" si="60"/>
        <v>1851</v>
      </c>
      <c r="M1855" s="21" t="str">
        <f t="shared" si="59"/>
        <v/>
      </c>
      <c r="N1855" s="29">
        <f>IF($L1854 = 8,[9]Sheet1!J346,0)</f>
        <v>0</v>
      </c>
      <c r="O1855" s="29">
        <f>IF($L1854 = 8,[9]Sheet1!K346,0)</f>
        <v>0</v>
      </c>
      <c r="P1855" s="29">
        <f>IF($L1854 = 8,[9]Sheet1!L346,0)</f>
        <v>0</v>
      </c>
      <c r="Q1855" s="29">
        <f>IF($L1854 = 8,[9]Sheet1!M346,0)</f>
        <v>0</v>
      </c>
      <c r="R1855" s="29">
        <f>IF($L1854 = 8,[9]Sheet1!N346,0)</f>
        <v>0</v>
      </c>
      <c r="Z1855"/>
    </row>
    <row r="1856" spans="1:26">
      <c r="A1856" s="18" t="str">
        <f t="array" ref="A1856">IF(ROW(B1856)-6&lt;A$1,VLOOKUP(LOOKUP("zzzz",CHOOSE({1,2},"",INDEX([1]Sheet1!$P$1:$P$65000,SMALL(IF([1]Sheet1!P$1:P$65000&lt;&gt;"",ROW([1]Sheet1!P$1:P$65000)),ROWS(D$5:D1856))))),[1]Sheet1!$C$5:$D$65000,2,FALSE),IF(L1856&gt;$A$1,"",IF(A1855="","Figure "&amp;L1856,IFERROR(VLOOKUP(A1855,[1]Sheet1!$D$5:$Q$65000,14,FALSE),IFERROR(VLOOKUP(A1855,[1]Sheet1!$A$5:$D$65000,4,FALSE),"Figure " &amp; L1856)))))</f>
        <v/>
      </c>
      <c r="B1856" s="19" t="str">
        <f>IFERROR(IF($A1856="","",VLOOKUP($A1856,[1]Sheet1!$D$5:$R$65000,15,FALSE)),"")</f>
        <v/>
      </c>
      <c r="C1856" s="20" t="str">
        <f>IFERROR(IF(A1856="","",VLOOKUP($A1856,[1]Sheet1!$D$5:$N$65000,3,FALSE)),"")</f>
        <v/>
      </c>
      <c r="D1856" s="20" t="str">
        <f>IFERROR(IF($A1856="","",VLOOKUP($A1856,[1]Sheet1!$D$5:$N$65000,4,FALSE)),"")</f>
        <v/>
      </c>
      <c r="E1856" s="20" t="str">
        <f>IFERROR(IF($A1856="","",VLOOKUP($A1856,[1]Sheet1!$D$5:$N$65000,5,FALSE)),"")</f>
        <v/>
      </c>
      <c r="F1856" s="20" t="str">
        <f>IFERROR(IF($A1856="","",VLOOKUP($A1856,[1]Sheet1!$D$5:$N$65000,6,FALSE)),"")</f>
        <v/>
      </c>
      <c r="G1856" s="20" t="str">
        <f>IFERROR(IF($A1856="","",VLOOKUP($A1856,[1]Sheet1!$D$5:$N$65000,7,FALSE)),"")</f>
        <v/>
      </c>
      <c r="H1856" s="20" t="str">
        <f>IFERROR(IF($A1856="","",VLOOKUP($A1856,[1]Sheet1!$D$5:$N$65000,8,FALSE)),"")</f>
        <v/>
      </c>
      <c r="I1856" s="20" t="str">
        <f>IFERROR(IF($A1856="","",VLOOKUP($A1856,[1]Sheet1!$D$5:$N$65000,9,FALSE)),"")</f>
        <v/>
      </c>
      <c r="J1856" s="20" t="str">
        <f>IFERROR(IF($A1856="","",VLOOKUP($A1856,[1]Sheet1!$D$5:$N$65000,10,FALSE)),"")</f>
        <v/>
      </c>
      <c r="K1856" s="20" t="str">
        <f>IFERROR(IF($A1856="","",VLOOKUP($A1856,[1]Sheet1!$D$5:$N$65000,11,FALSE)),"")</f>
        <v/>
      </c>
      <c r="L1856" s="3">
        <f t="shared" si="60"/>
        <v>1852</v>
      </c>
      <c r="M1856" s="21" t="str">
        <f t="shared" si="59"/>
        <v/>
      </c>
      <c r="N1856" s="29">
        <f>IF($L1855 = 8,[9]Sheet1!J347,0)</f>
        <v>0</v>
      </c>
      <c r="O1856" s="29">
        <f>IF($L1855 = 8,[9]Sheet1!K347,0)</f>
        <v>0</v>
      </c>
      <c r="P1856" s="29">
        <f>IF($L1855 = 8,[9]Sheet1!L347,0)</f>
        <v>0</v>
      </c>
      <c r="Q1856" s="29">
        <f>IF($L1855 = 8,[9]Sheet1!M347,0)</f>
        <v>0</v>
      </c>
      <c r="R1856" s="29">
        <f>IF($L1855 = 8,[9]Sheet1!N347,0)</f>
        <v>0</v>
      </c>
      <c r="Z1856"/>
    </row>
    <row r="1857" spans="1:26">
      <c r="A1857" s="18" t="str">
        <f t="array" ref="A1857">IF(ROW(B1857)-6&lt;A$1,VLOOKUP(LOOKUP("zzzz",CHOOSE({1,2},"",INDEX([1]Sheet1!$P$1:$P$65000,SMALL(IF([1]Sheet1!P$1:P$65000&lt;&gt;"",ROW([1]Sheet1!P$1:P$65000)),ROWS(D$5:D1857))))),[1]Sheet1!$C$5:$D$65000,2,FALSE),IF(L1857&gt;$A$1,"",IF(A1856="","Figure "&amp;L1857,IFERROR(VLOOKUP(A1856,[1]Sheet1!$D$5:$Q$65000,14,FALSE),IFERROR(VLOOKUP(A1856,[1]Sheet1!$A$5:$D$65000,4,FALSE),"Figure " &amp; L1857)))))</f>
        <v/>
      </c>
      <c r="B1857" s="19" t="str">
        <f>IFERROR(IF($A1857="","",VLOOKUP($A1857,[1]Sheet1!$D$5:$R$65000,15,FALSE)),"")</f>
        <v/>
      </c>
      <c r="C1857" s="20" t="str">
        <f>IFERROR(IF(A1857="","",VLOOKUP($A1857,[1]Sheet1!$D$5:$N$65000,3,FALSE)),"")</f>
        <v/>
      </c>
      <c r="D1857" s="20" t="str">
        <f>IFERROR(IF($A1857="","",VLOOKUP($A1857,[1]Sheet1!$D$5:$N$65000,4,FALSE)),"")</f>
        <v/>
      </c>
      <c r="E1857" s="20" t="str">
        <f>IFERROR(IF($A1857="","",VLOOKUP($A1857,[1]Sheet1!$D$5:$N$65000,5,FALSE)),"")</f>
        <v/>
      </c>
      <c r="F1857" s="20" t="str">
        <f>IFERROR(IF($A1857="","",VLOOKUP($A1857,[1]Sheet1!$D$5:$N$65000,6,FALSE)),"")</f>
        <v/>
      </c>
      <c r="G1857" s="20" t="str">
        <f>IFERROR(IF($A1857="","",VLOOKUP($A1857,[1]Sheet1!$D$5:$N$65000,7,FALSE)),"")</f>
        <v/>
      </c>
      <c r="H1857" s="20" t="str">
        <f>IFERROR(IF($A1857="","",VLOOKUP($A1857,[1]Sheet1!$D$5:$N$65000,8,FALSE)),"")</f>
        <v/>
      </c>
      <c r="I1857" s="20" t="str">
        <f>IFERROR(IF($A1857="","",VLOOKUP($A1857,[1]Sheet1!$D$5:$N$65000,9,FALSE)),"")</f>
        <v/>
      </c>
      <c r="J1857" s="20" t="str">
        <f>IFERROR(IF($A1857="","",VLOOKUP($A1857,[1]Sheet1!$D$5:$N$65000,10,FALSE)),"")</f>
        <v/>
      </c>
      <c r="K1857" s="20" t="str">
        <f>IFERROR(IF($A1857="","",VLOOKUP($A1857,[1]Sheet1!$D$5:$N$65000,11,FALSE)),"")</f>
        <v/>
      </c>
      <c r="L1857" s="3">
        <f t="shared" si="60"/>
        <v>1853</v>
      </c>
      <c r="M1857" s="21" t="str">
        <f t="shared" si="59"/>
        <v/>
      </c>
      <c r="N1857" s="29">
        <f>IF($L1856 = 8,[9]Sheet1!J348,0)</f>
        <v>0</v>
      </c>
      <c r="O1857" s="29">
        <f>IF($L1856 = 8,[9]Sheet1!K348,0)</f>
        <v>0</v>
      </c>
      <c r="P1857" s="29">
        <f>IF($L1856 = 8,[9]Sheet1!L348,0)</f>
        <v>0</v>
      </c>
      <c r="Q1857" s="29">
        <f>IF($L1856 = 8,[9]Sheet1!M348,0)</f>
        <v>0</v>
      </c>
      <c r="R1857" s="29">
        <f>IF($L1856 = 8,[9]Sheet1!N348,0)</f>
        <v>0</v>
      </c>
      <c r="Z1857"/>
    </row>
    <row r="1858" spans="1:26">
      <c r="A1858" s="18" t="str">
        <f t="array" ref="A1858">IF(ROW(B1858)-6&lt;A$1,VLOOKUP(LOOKUP("zzzz",CHOOSE({1,2},"",INDEX([1]Sheet1!$P$1:$P$65000,SMALL(IF([1]Sheet1!P$1:P$65000&lt;&gt;"",ROW([1]Sheet1!P$1:P$65000)),ROWS(D$5:D1858))))),[1]Sheet1!$C$5:$D$65000,2,FALSE),IF(L1858&gt;$A$1,"",IF(A1857="","Figure "&amp;L1858,IFERROR(VLOOKUP(A1857,[1]Sheet1!$D$5:$Q$65000,14,FALSE),IFERROR(VLOOKUP(A1857,[1]Sheet1!$A$5:$D$65000,4,FALSE),"Figure " &amp; L1858)))))</f>
        <v/>
      </c>
      <c r="B1858" s="19" t="str">
        <f>IFERROR(IF($A1858="","",VLOOKUP($A1858,[1]Sheet1!$D$5:$R$65000,15,FALSE)),"")</f>
        <v/>
      </c>
      <c r="C1858" s="20" t="str">
        <f>IFERROR(IF(A1858="","",VLOOKUP($A1858,[1]Sheet1!$D$5:$N$65000,3,FALSE)),"")</f>
        <v/>
      </c>
      <c r="D1858" s="20" t="str">
        <f>IFERROR(IF($A1858="","",VLOOKUP($A1858,[1]Sheet1!$D$5:$N$65000,4,FALSE)),"")</f>
        <v/>
      </c>
      <c r="E1858" s="20" t="str">
        <f>IFERROR(IF($A1858="","",VLOOKUP($A1858,[1]Sheet1!$D$5:$N$65000,5,FALSE)),"")</f>
        <v/>
      </c>
      <c r="F1858" s="20" t="str">
        <f>IFERROR(IF($A1858="","",VLOOKUP($A1858,[1]Sheet1!$D$5:$N$65000,6,FALSE)),"")</f>
        <v/>
      </c>
      <c r="G1858" s="20" t="str">
        <f>IFERROR(IF($A1858="","",VLOOKUP($A1858,[1]Sheet1!$D$5:$N$65000,7,FALSE)),"")</f>
        <v/>
      </c>
      <c r="H1858" s="20" t="str">
        <f>IFERROR(IF($A1858="","",VLOOKUP($A1858,[1]Sheet1!$D$5:$N$65000,8,FALSE)),"")</f>
        <v/>
      </c>
      <c r="I1858" s="20" t="str">
        <f>IFERROR(IF($A1858="","",VLOOKUP($A1858,[1]Sheet1!$D$5:$N$65000,9,FALSE)),"")</f>
        <v/>
      </c>
      <c r="J1858" s="20" t="str">
        <f>IFERROR(IF($A1858="","",VLOOKUP($A1858,[1]Sheet1!$D$5:$N$65000,10,FALSE)),"")</f>
        <v/>
      </c>
      <c r="K1858" s="20" t="str">
        <f>IFERROR(IF($A1858="","",VLOOKUP($A1858,[1]Sheet1!$D$5:$N$65000,11,FALSE)),"")</f>
        <v/>
      </c>
      <c r="L1858" s="3">
        <f t="shared" si="60"/>
        <v>1854</v>
      </c>
      <c r="M1858" s="21" t="str">
        <f t="shared" si="59"/>
        <v/>
      </c>
      <c r="N1858" s="29">
        <f>IF($L1857 = 8,[9]Sheet1!J349,0)</f>
        <v>0</v>
      </c>
      <c r="O1858" s="29">
        <f>IF($L1857 = 8,[9]Sheet1!K349,0)</f>
        <v>0</v>
      </c>
      <c r="P1858" s="29">
        <f>IF($L1857 = 8,[9]Sheet1!L349,0)</f>
        <v>0</v>
      </c>
      <c r="Q1858" s="29">
        <f>IF($L1857 = 8,[9]Sheet1!M349,0)</f>
        <v>0</v>
      </c>
      <c r="R1858" s="29">
        <f>IF($L1857 = 8,[9]Sheet1!N349,0)</f>
        <v>0</v>
      </c>
      <c r="Z1858"/>
    </row>
    <row r="1859" spans="1:26">
      <c r="A1859" s="18" t="str">
        <f t="array" ref="A1859">IF(ROW(B1859)-6&lt;A$1,VLOOKUP(LOOKUP("zzzz",CHOOSE({1,2},"",INDEX([1]Sheet1!$P$1:$P$65000,SMALL(IF([1]Sheet1!P$1:P$65000&lt;&gt;"",ROW([1]Sheet1!P$1:P$65000)),ROWS(D$5:D1859))))),[1]Sheet1!$C$5:$D$65000,2,FALSE),IF(L1859&gt;$A$1,"",IF(A1858="","Figure "&amp;L1859,IFERROR(VLOOKUP(A1858,[1]Sheet1!$D$5:$Q$65000,14,FALSE),IFERROR(VLOOKUP(A1858,[1]Sheet1!$A$5:$D$65000,4,FALSE),"Figure " &amp; L1859)))))</f>
        <v/>
      </c>
      <c r="B1859" s="19" t="str">
        <f>IFERROR(IF($A1859="","",VLOOKUP($A1859,[1]Sheet1!$D$5:$R$65000,15,FALSE)),"")</f>
        <v/>
      </c>
      <c r="C1859" s="20" t="str">
        <f>IFERROR(IF(A1859="","",VLOOKUP($A1859,[1]Sheet1!$D$5:$N$65000,3,FALSE)),"")</f>
        <v/>
      </c>
      <c r="D1859" s="20" t="str">
        <f>IFERROR(IF($A1859="","",VLOOKUP($A1859,[1]Sheet1!$D$5:$N$65000,4,FALSE)),"")</f>
        <v/>
      </c>
      <c r="E1859" s="20" t="str">
        <f>IFERROR(IF($A1859="","",VLOOKUP($A1859,[1]Sheet1!$D$5:$N$65000,5,FALSE)),"")</f>
        <v/>
      </c>
      <c r="F1859" s="20" t="str">
        <f>IFERROR(IF($A1859="","",VLOOKUP($A1859,[1]Sheet1!$D$5:$N$65000,6,FALSE)),"")</f>
        <v/>
      </c>
      <c r="G1859" s="20" t="str">
        <f>IFERROR(IF($A1859="","",VLOOKUP($A1859,[1]Sheet1!$D$5:$N$65000,7,FALSE)),"")</f>
        <v/>
      </c>
      <c r="H1859" s="20" t="str">
        <f>IFERROR(IF($A1859="","",VLOOKUP($A1859,[1]Sheet1!$D$5:$N$65000,8,FALSE)),"")</f>
        <v/>
      </c>
      <c r="I1859" s="20" t="str">
        <f>IFERROR(IF($A1859="","",VLOOKUP($A1859,[1]Sheet1!$D$5:$N$65000,9,FALSE)),"")</f>
        <v/>
      </c>
      <c r="J1859" s="20" t="str">
        <f>IFERROR(IF($A1859="","",VLOOKUP($A1859,[1]Sheet1!$D$5:$N$65000,10,FALSE)),"")</f>
        <v/>
      </c>
      <c r="K1859" s="20" t="str">
        <f>IFERROR(IF($A1859="","",VLOOKUP($A1859,[1]Sheet1!$D$5:$N$65000,11,FALSE)),"")</f>
        <v/>
      </c>
      <c r="L1859" s="3">
        <f t="shared" si="60"/>
        <v>1855</v>
      </c>
      <c r="M1859" s="21" t="str">
        <f t="shared" si="59"/>
        <v/>
      </c>
      <c r="N1859" s="29">
        <f>IF($L1858 = 8,[9]Sheet1!J350,0)</f>
        <v>0</v>
      </c>
      <c r="O1859" s="29">
        <f>IF($L1858 = 8,[9]Sheet1!K350,0)</f>
        <v>0</v>
      </c>
      <c r="P1859" s="29">
        <f>IF($L1858 = 8,[9]Sheet1!L350,0)</f>
        <v>0</v>
      </c>
      <c r="Q1859" s="29">
        <f>IF($L1858 = 8,[9]Sheet1!M350,0)</f>
        <v>0</v>
      </c>
      <c r="R1859" s="29">
        <f>IF($L1858 = 8,[9]Sheet1!N350,0)</f>
        <v>0</v>
      </c>
      <c r="Z1859"/>
    </row>
    <row r="1860" spans="1:26">
      <c r="A1860" s="18" t="str">
        <f t="array" ref="A1860">IF(ROW(B1860)-6&lt;A$1,VLOOKUP(LOOKUP("zzzz",CHOOSE({1,2},"",INDEX([1]Sheet1!$P$1:$P$65000,SMALL(IF([1]Sheet1!P$1:P$65000&lt;&gt;"",ROW([1]Sheet1!P$1:P$65000)),ROWS(D$5:D1860))))),[1]Sheet1!$C$5:$D$65000,2,FALSE),IF(L1860&gt;$A$1,"",IF(A1859="","Figure "&amp;L1860,IFERROR(VLOOKUP(A1859,[1]Sheet1!$D$5:$Q$65000,14,FALSE),IFERROR(VLOOKUP(A1859,[1]Sheet1!$A$5:$D$65000,4,FALSE),"Figure " &amp; L1860)))))</f>
        <v/>
      </c>
      <c r="B1860" s="19" t="str">
        <f>IFERROR(IF($A1860="","",VLOOKUP($A1860,[1]Sheet1!$D$5:$R$65000,15,FALSE)),"")</f>
        <v/>
      </c>
      <c r="C1860" s="20" t="str">
        <f>IFERROR(IF(A1860="","",VLOOKUP($A1860,[1]Sheet1!$D$5:$N$65000,3,FALSE)),"")</f>
        <v/>
      </c>
      <c r="D1860" s="20" t="str">
        <f>IFERROR(IF($A1860="","",VLOOKUP($A1860,[1]Sheet1!$D$5:$N$65000,4,FALSE)),"")</f>
        <v/>
      </c>
      <c r="E1860" s="20" t="str">
        <f>IFERROR(IF($A1860="","",VLOOKUP($A1860,[1]Sheet1!$D$5:$N$65000,5,FALSE)),"")</f>
        <v/>
      </c>
      <c r="F1860" s="20" t="str">
        <f>IFERROR(IF($A1860="","",VLOOKUP($A1860,[1]Sheet1!$D$5:$N$65000,6,FALSE)),"")</f>
        <v/>
      </c>
      <c r="G1860" s="20" t="str">
        <f>IFERROR(IF($A1860="","",VLOOKUP($A1860,[1]Sheet1!$D$5:$N$65000,7,FALSE)),"")</f>
        <v/>
      </c>
      <c r="H1860" s="20" t="str">
        <f>IFERROR(IF($A1860="","",VLOOKUP($A1860,[1]Sheet1!$D$5:$N$65000,8,FALSE)),"")</f>
        <v/>
      </c>
      <c r="I1860" s="20" t="str">
        <f>IFERROR(IF($A1860="","",VLOOKUP($A1860,[1]Sheet1!$D$5:$N$65000,9,FALSE)),"")</f>
        <v/>
      </c>
      <c r="J1860" s="20" t="str">
        <f>IFERROR(IF($A1860="","",VLOOKUP($A1860,[1]Sheet1!$D$5:$N$65000,10,FALSE)),"")</f>
        <v/>
      </c>
      <c r="K1860" s="20" t="str">
        <f>IFERROR(IF($A1860="","",VLOOKUP($A1860,[1]Sheet1!$D$5:$N$65000,11,FALSE)),"")</f>
        <v/>
      </c>
      <c r="L1860" s="3">
        <f t="shared" si="60"/>
        <v>1856</v>
      </c>
      <c r="M1860" s="21" t="str">
        <f t="shared" si="59"/>
        <v/>
      </c>
      <c r="N1860" s="29">
        <f>IF($L1859 = 8,[9]Sheet1!J351,0)</f>
        <v>0</v>
      </c>
      <c r="O1860" s="29">
        <f>IF($L1859 = 8,[9]Sheet1!K351,0)</f>
        <v>0</v>
      </c>
      <c r="P1860" s="29">
        <f>IF($L1859 = 8,[9]Sheet1!L351,0)</f>
        <v>0</v>
      </c>
      <c r="Q1860" s="29">
        <f>IF($L1859 = 8,[9]Sheet1!M351,0)</f>
        <v>0</v>
      </c>
      <c r="R1860" s="29">
        <f>IF($L1859 = 8,[9]Sheet1!N351,0)</f>
        <v>0</v>
      </c>
      <c r="Z1860"/>
    </row>
    <row r="1861" spans="1:26">
      <c r="A1861" s="18" t="str">
        <f t="array" ref="A1861">IF(ROW(B1861)-6&lt;A$1,VLOOKUP(LOOKUP("zzzz",CHOOSE({1,2},"",INDEX([1]Sheet1!$P$1:$P$65000,SMALL(IF([1]Sheet1!P$1:P$65000&lt;&gt;"",ROW([1]Sheet1!P$1:P$65000)),ROWS(D$5:D1861))))),[1]Sheet1!$C$5:$D$65000,2,FALSE),IF(L1861&gt;$A$1,"",IF(A1860="","Figure "&amp;L1861,IFERROR(VLOOKUP(A1860,[1]Sheet1!$D$5:$Q$65000,14,FALSE),IFERROR(VLOOKUP(A1860,[1]Sheet1!$A$5:$D$65000,4,FALSE),"Figure " &amp; L1861)))))</f>
        <v/>
      </c>
      <c r="B1861" s="19" t="str">
        <f>IFERROR(IF($A1861="","",VLOOKUP($A1861,[1]Sheet1!$D$5:$R$65000,15,FALSE)),"")</f>
        <v/>
      </c>
      <c r="C1861" s="20" t="str">
        <f>IFERROR(IF(A1861="","",VLOOKUP($A1861,[1]Sheet1!$D$5:$N$65000,3,FALSE)),"")</f>
        <v/>
      </c>
      <c r="D1861" s="20" t="str">
        <f>IFERROR(IF($A1861="","",VLOOKUP($A1861,[1]Sheet1!$D$5:$N$65000,4,FALSE)),"")</f>
        <v/>
      </c>
      <c r="E1861" s="20" t="str">
        <f>IFERROR(IF($A1861="","",VLOOKUP($A1861,[1]Sheet1!$D$5:$N$65000,5,FALSE)),"")</f>
        <v/>
      </c>
      <c r="F1861" s="20" t="str">
        <f>IFERROR(IF($A1861="","",VLOOKUP($A1861,[1]Sheet1!$D$5:$N$65000,6,FALSE)),"")</f>
        <v/>
      </c>
      <c r="G1861" s="20" t="str">
        <f>IFERROR(IF($A1861="","",VLOOKUP($A1861,[1]Sheet1!$D$5:$N$65000,7,FALSE)),"")</f>
        <v/>
      </c>
      <c r="H1861" s="20" t="str">
        <f>IFERROR(IF($A1861="","",VLOOKUP($A1861,[1]Sheet1!$D$5:$N$65000,8,FALSE)),"")</f>
        <v/>
      </c>
      <c r="I1861" s="20" t="str">
        <f>IFERROR(IF($A1861="","",VLOOKUP($A1861,[1]Sheet1!$D$5:$N$65000,9,FALSE)),"")</f>
        <v/>
      </c>
      <c r="J1861" s="20" t="str">
        <f>IFERROR(IF($A1861="","",VLOOKUP($A1861,[1]Sheet1!$D$5:$N$65000,10,FALSE)),"")</f>
        <v/>
      </c>
      <c r="K1861" s="20" t="str">
        <f>IFERROR(IF($A1861="","",VLOOKUP($A1861,[1]Sheet1!$D$5:$N$65000,11,FALSE)),"")</f>
        <v/>
      </c>
      <c r="L1861" s="3">
        <f t="shared" si="60"/>
        <v>1857</v>
      </c>
      <c r="M1861" s="21" t="str">
        <f t="shared" si="59"/>
        <v/>
      </c>
      <c r="N1861" s="29">
        <f>IF($L1860 = 8,[9]Sheet1!J352,0)</f>
        <v>0</v>
      </c>
      <c r="O1861" s="29">
        <f>IF($L1860 = 8,[9]Sheet1!K352,0)</f>
        <v>0</v>
      </c>
      <c r="P1861" s="29">
        <f>IF($L1860 = 8,[9]Sheet1!L352,0)</f>
        <v>0</v>
      </c>
      <c r="Q1861" s="29">
        <f>IF($L1860 = 8,[9]Sheet1!M352,0)</f>
        <v>0</v>
      </c>
      <c r="R1861" s="29">
        <f>IF($L1860 = 8,[9]Sheet1!N352,0)</f>
        <v>0</v>
      </c>
      <c r="Z1861"/>
    </row>
    <row r="1862" spans="1:26">
      <c r="A1862" s="18" t="str">
        <f t="array" ref="A1862">IF(ROW(B1862)-6&lt;A$1,VLOOKUP(LOOKUP("zzzz",CHOOSE({1,2},"",INDEX([1]Sheet1!$P$1:$P$65000,SMALL(IF([1]Sheet1!P$1:P$65000&lt;&gt;"",ROW([1]Sheet1!P$1:P$65000)),ROWS(D$5:D1862))))),[1]Sheet1!$C$5:$D$65000,2,FALSE),IF(L1862&gt;$A$1,"",IF(A1861="","Figure "&amp;L1862,IFERROR(VLOOKUP(A1861,[1]Sheet1!$D$5:$Q$65000,14,FALSE),IFERROR(VLOOKUP(A1861,[1]Sheet1!$A$5:$D$65000,4,FALSE),"Figure " &amp; L1862)))))</f>
        <v/>
      </c>
      <c r="B1862" s="19" t="str">
        <f>IFERROR(IF($A1862="","",VLOOKUP($A1862,[1]Sheet1!$D$5:$R$65000,15,FALSE)),"")</f>
        <v/>
      </c>
      <c r="C1862" s="20" t="str">
        <f>IFERROR(IF(A1862="","",VLOOKUP($A1862,[1]Sheet1!$D$5:$N$65000,3,FALSE)),"")</f>
        <v/>
      </c>
      <c r="D1862" s="20" t="str">
        <f>IFERROR(IF($A1862="","",VLOOKUP($A1862,[1]Sheet1!$D$5:$N$65000,4,FALSE)),"")</f>
        <v/>
      </c>
      <c r="E1862" s="20" t="str">
        <f>IFERROR(IF($A1862="","",VLOOKUP($A1862,[1]Sheet1!$D$5:$N$65000,5,FALSE)),"")</f>
        <v/>
      </c>
      <c r="F1862" s="20" t="str">
        <f>IFERROR(IF($A1862="","",VLOOKUP($A1862,[1]Sheet1!$D$5:$N$65000,6,FALSE)),"")</f>
        <v/>
      </c>
      <c r="G1862" s="20" t="str">
        <f>IFERROR(IF($A1862="","",VLOOKUP($A1862,[1]Sheet1!$D$5:$N$65000,7,FALSE)),"")</f>
        <v/>
      </c>
      <c r="H1862" s="20" t="str">
        <f>IFERROR(IF($A1862="","",VLOOKUP($A1862,[1]Sheet1!$D$5:$N$65000,8,FALSE)),"")</f>
        <v/>
      </c>
      <c r="I1862" s="20" t="str">
        <f>IFERROR(IF($A1862="","",VLOOKUP($A1862,[1]Sheet1!$D$5:$N$65000,9,FALSE)),"")</f>
        <v/>
      </c>
      <c r="J1862" s="20" t="str">
        <f>IFERROR(IF($A1862="","",VLOOKUP($A1862,[1]Sheet1!$D$5:$N$65000,10,FALSE)),"")</f>
        <v/>
      </c>
      <c r="K1862" s="20" t="str">
        <f>IFERROR(IF($A1862="","",VLOOKUP($A1862,[1]Sheet1!$D$5:$N$65000,11,FALSE)),"")</f>
        <v/>
      </c>
      <c r="L1862" s="3">
        <f t="shared" si="60"/>
        <v>1858</v>
      </c>
      <c r="M1862" s="21" t="str">
        <f t="shared" ref="M1862:M1925" si="61">IF(K1862="","",L1862)</f>
        <v/>
      </c>
      <c r="N1862" s="29">
        <f>IF($L1861 = 8,[9]Sheet1!J353,0)</f>
        <v>0</v>
      </c>
      <c r="O1862" s="29">
        <f>IF($L1861 = 8,[9]Sheet1!K353,0)</f>
        <v>0</v>
      </c>
      <c r="P1862" s="29">
        <f>IF($L1861 = 8,[9]Sheet1!L353,0)</f>
        <v>0</v>
      </c>
      <c r="Q1862" s="29">
        <f>IF($L1861 = 8,[9]Sheet1!M353,0)</f>
        <v>0</v>
      </c>
      <c r="R1862" s="29">
        <f>IF($L1861 = 8,[9]Sheet1!N353,0)</f>
        <v>0</v>
      </c>
      <c r="Z1862"/>
    </row>
    <row r="1863" spans="1:26">
      <c r="A1863" s="18" t="str">
        <f t="array" ref="A1863">IF(ROW(B1863)-6&lt;A$1,VLOOKUP(LOOKUP("zzzz",CHOOSE({1,2},"",INDEX([1]Sheet1!$P$1:$P$65000,SMALL(IF([1]Sheet1!P$1:P$65000&lt;&gt;"",ROW([1]Sheet1!P$1:P$65000)),ROWS(D$5:D1863))))),[1]Sheet1!$C$5:$D$65000,2,FALSE),IF(L1863&gt;$A$1,"",IF(A1862="","Figure "&amp;L1863,IFERROR(VLOOKUP(A1862,[1]Sheet1!$D$5:$Q$65000,14,FALSE),IFERROR(VLOOKUP(A1862,[1]Sheet1!$A$5:$D$65000,4,FALSE),"Figure " &amp; L1863)))))</f>
        <v/>
      </c>
      <c r="B1863" s="19" t="str">
        <f>IFERROR(IF($A1863="","",VLOOKUP($A1863,[1]Sheet1!$D$5:$R$65000,15,FALSE)),"")</f>
        <v/>
      </c>
      <c r="C1863" s="20" t="str">
        <f>IFERROR(IF(A1863="","",VLOOKUP($A1863,[1]Sheet1!$D$5:$N$65000,3,FALSE)),"")</f>
        <v/>
      </c>
      <c r="D1863" s="20" t="str">
        <f>IFERROR(IF($A1863="","",VLOOKUP($A1863,[1]Sheet1!$D$5:$N$65000,4,FALSE)),"")</f>
        <v/>
      </c>
      <c r="E1863" s="20" t="str">
        <f>IFERROR(IF($A1863="","",VLOOKUP($A1863,[1]Sheet1!$D$5:$N$65000,5,FALSE)),"")</f>
        <v/>
      </c>
      <c r="F1863" s="20" t="str">
        <f>IFERROR(IF($A1863="","",VLOOKUP($A1863,[1]Sheet1!$D$5:$N$65000,6,FALSE)),"")</f>
        <v/>
      </c>
      <c r="G1863" s="20" t="str">
        <f>IFERROR(IF($A1863="","",VLOOKUP($A1863,[1]Sheet1!$D$5:$N$65000,7,FALSE)),"")</f>
        <v/>
      </c>
      <c r="H1863" s="20" t="str">
        <f>IFERROR(IF($A1863="","",VLOOKUP($A1863,[1]Sheet1!$D$5:$N$65000,8,FALSE)),"")</f>
        <v/>
      </c>
      <c r="I1863" s="20" t="str">
        <f>IFERROR(IF($A1863="","",VLOOKUP($A1863,[1]Sheet1!$D$5:$N$65000,9,FALSE)),"")</f>
        <v/>
      </c>
      <c r="J1863" s="20" t="str">
        <f>IFERROR(IF($A1863="","",VLOOKUP($A1863,[1]Sheet1!$D$5:$N$65000,10,FALSE)),"")</f>
        <v/>
      </c>
      <c r="K1863" s="20" t="str">
        <f>IFERROR(IF($A1863="","",VLOOKUP($A1863,[1]Sheet1!$D$5:$N$65000,11,FALSE)),"")</f>
        <v/>
      </c>
      <c r="L1863" s="3">
        <f t="shared" si="60"/>
        <v>1859</v>
      </c>
      <c r="M1863" s="21" t="str">
        <f t="shared" si="61"/>
        <v/>
      </c>
      <c r="N1863" s="29">
        <f>IF($L1862 = 8,[9]Sheet1!J354,0)</f>
        <v>0</v>
      </c>
      <c r="O1863" s="29">
        <f>IF($L1862 = 8,[9]Sheet1!K354,0)</f>
        <v>0</v>
      </c>
      <c r="P1863" s="29">
        <f>IF($L1862 = 8,[9]Sheet1!L354,0)</f>
        <v>0</v>
      </c>
      <c r="Q1863" s="29">
        <f>IF($L1862 = 8,[9]Sheet1!M354,0)</f>
        <v>0</v>
      </c>
      <c r="R1863" s="29">
        <f>IF($L1862 = 8,[9]Sheet1!N354,0)</f>
        <v>0</v>
      </c>
      <c r="Z1863"/>
    </row>
    <row r="1864" spans="1:26">
      <c r="A1864" s="18" t="str">
        <f t="array" ref="A1864">IF(ROW(B1864)-6&lt;A$1,VLOOKUP(LOOKUP("zzzz",CHOOSE({1,2},"",INDEX([1]Sheet1!$P$1:$P$65000,SMALL(IF([1]Sheet1!P$1:P$65000&lt;&gt;"",ROW([1]Sheet1!P$1:P$65000)),ROWS(D$5:D1864))))),[1]Sheet1!$C$5:$D$65000,2,FALSE),IF(L1864&gt;$A$1,"",IF(A1863="","Figure "&amp;L1864,IFERROR(VLOOKUP(A1863,[1]Sheet1!$D$5:$Q$65000,14,FALSE),IFERROR(VLOOKUP(A1863,[1]Sheet1!$A$5:$D$65000,4,FALSE),"Figure " &amp; L1864)))))</f>
        <v/>
      </c>
      <c r="B1864" s="19" t="str">
        <f>IFERROR(IF($A1864="","",VLOOKUP($A1864,[1]Sheet1!$D$5:$R$65000,15,FALSE)),"")</f>
        <v/>
      </c>
      <c r="C1864" s="20" t="str">
        <f>IFERROR(IF(A1864="","",VLOOKUP($A1864,[1]Sheet1!$D$5:$N$65000,3,FALSE)),"")</f>
        <v/>
      </c>
      <c r="D1864" s="20" t="str">
        <f>IFERROR(IF($A1864="","",VLOOKUP($A1864,[1]Sheet1!$D$5:$N$65000,4,FALSE)),"")</f>
        <v/>
      </c>
      <c r="E1864" s="20" t="str">
        <f>IFERROR(IF($A1864="","",VLOOKUP($A1864,[1]Sheet1!$D$5:$N$65000,5,FALSE)),"")</f>
        <v/>
      </c>
      <c r="F1864" s="20" t="str">
        <f>IFERROR(IF($A1864="","",VLOOKUP($A1864,[1]Sheet1!$D$5:$N$65000,6,FALSE)),"")</f>
        <v/>
      </c>
      <c r="G1864" s="20" t="str">
        <f>IFERROR(IF($A1864="","",VLOOKUP($A1864,[1]Sheet1!$D$5:$N$65000,7,FALSE)),"")</f>
        <v/>
      </c>
      <c r="H1864" s="20" t="str">
        <f>IFERROR(IF($A1864="","",VLOOKUP($A1864,[1]Sheet1!$D$5:$N$65000,8,FALSE)),"")</f>
        <v/>
      </c>
      <c r="I1864" s="20" t="str">
        <f>IFERROR(IF($A1864="","",VLOOKUP($A1864,[1]Sheet1!$D$5:$N$65000,9,FALSE)),"")</f>
        <v/>
      </c>
      <c r="J1864" s="20" t="str">
        <f>IFERROR(IF($A1864="","",VLOOKUP($A1864,[1]Sheet1!$D$5:$N$65000,10,FALSE)),"")</f>
        <v/>
      </c>
      <c r="K1864" s="20" t="str">
        <f>IFERROR(IF($A1864="","",VLOOKUP($A1864,[1]Sheet1!$D$5:$N$65000,11,FALSE)),"")</f>
        <v/>
      </c>
      <c r="L1864" s="3">
        <f t="shared" si="60"/>
        <v>1860</v>
      </c>
      <c r="M1864" s="21" t="str">
        <f t="shared" si="61"/>
        <v/>
      </c>
      <c r="N1864" s="29">
        <f>IF($L1863 = 8,[9]Sheet1!J355,0)</f>
        <v>0</v>
      </c>
      <c r="O1864" s="29">
        <f>IF($L1863 = 8,[9]Sheet1!K355,0)</f>
        <v>0</v>
      </c>
      <c r="P1864" s="29">
        <f>IF($L1863 = 8,[9]Sheet1!L355,0)</f>
        <v>0</v>
      </c>
      <c r="Q1864" s="29">
        <f>IF($L1863 = 8,[9]Sheet1!M355,0)</f>
        <v>0</v>
      </c>
      <c r="R1864" s="29">
        <f>IF($L1863 = 8,[9]Sheet1!N355,0)</f>
        <v>0</v>
      </c>
      <c r="Z1864"/>
    </row>
    <row r="1865" spans="1:26">
      <c r="A1865" s="18" t="str">
        <f t="array" ref="A1865">IF(ROW(B1865)-6&lt;A$1,VLOOKUP(LOOKUP("zzzz",CHOOSE({1,2},"",INDEX([1]Sheet1!$P$1:$P$65000,SMALL(IF([1]Sheet1!P$1:P$65000&lt;&gt;"",ROW([1]Sheet1!P$1:P$65000)),ROWS(D$5:D1865))))),[1]Sheet1!$C$5:$D$65000,2,FALSE),IF(L1865&gt;$A$1,"",IF(A1864="","Figure "&amp;L1865,IFERROR(VLOOKUP(A1864,[1]Sheet1!$D$5:$Q$65000,14,FALSE),IFERROR(VLOOKUP(A1864,[1]Sheet1!$A$5:$D$65000,4,FALSE),"Figure " &amp; L1865)))))</f>
        <v/>
      </c>
      <c r="B1865" s="19" t="str">
        <f>IFERROR(IF($A1865="","",VLOOKUP($A1865,[1]Sheet1!$D$5:$R$65000,15,FALSE)),"")</f>
        <v/>
      </c>
      <c r="C1865" s="20" t="str">
        <f>IFERROR(IF(A1865="","",VLOOKUP($A1865,[1]Sheet1!$D$5:$N$65000,3,FALSE)),"")</f>
        <v/>
      </c>
      <c r="D1865" s="20" t="str">
        <f>IFERROR(IF($A1865="","",VLOOKUP($A1865,[1]Sheet1!$D$5:$N$65000,4,FALSE)),"")</f>
        <v/>
      </c>
      <c r="E1865" s="20" t="str">
        <f>IFERROR(IF($A1865="","",VLOOKUP($A1865,[1]Sheet1!$D$5:$N$65000,5,FALSE)),"")</f>
        <v/>
      </c>
      <c r="F1865" s="20" t="str">
        <f>IFERROR(IF($A1865="","",VLOOKUP($A1865,[1]Sheet1!$D$5:$N$65000,6,FALSE)),"")</f>
        <v/>
      </c>
      <c r="G1865" s="20" t="str">
        <f>IFERROR(IF($A1865="","",VLOOKUP($A1865,[1]Sheet1!$D$5:$N$65000,7,FALSE)),"")</f>
        <v/>
      </c>
      <c r="H1865" s="20" t="str">
        <f>IFERROR(IF($A1865="","",VLOOKUP($A1865,[1]Sheet1!$D$5:$N$65000,8,FALSE)),"")</f>
        <v/>
      </c>
      <c r="I1865" s="20" t="str">
        <f>IFERROR(IF($A1865="","",VLOOKUP($A1865,[1]Sheet1!$D$5:$N$65000,9,FALSE)),"")</f>
        <v/>
      </c>
      <c r="J1865" s="20" t="str">
        <f>IFERROR(IF($A1865="","",VLOOKUP($A1865,[1]Sheet1!$D$5:$N$65000,10,FALSE)),"")</f>
        <v/>
      </c>
      <c r="K1865" s="20" t="str">
        <f>IFERROR(IF($A1865="","",VLOOKUP($A1865,[1]Sheet1!$D$5:$N$65000,11,FALSE)),"")</f>
        <v/>
      </c>
      <c r="L1865" s="3">
        <f t="shared" si="60"/>
        <v>1861</v>
      </c>
      <c r="M1865" s="21" t="str">
        <f t="shared" si="61"/>
        <v/>
      </c>
      <c r="N1865" s="29">
        <f>IF($L1864 = 8,[9]Sheet1!J356,0)</f>
        <v>0</v>
      </c>
      <c r="O1865" s="29">
        <f>IF($L1864 = 8,[9]Sheet1!K356,0)</f>
        <v>0</v>
      </c>
      <c r="P1865" s="29">
        <f>IF($L1864 = 8,[9]Sheet1!L356,0)</f>
        <v>0</v>
      </c>
      <c r="Q1865" s="29">
        <f>IF($L1864 = 8,[9]Sheet1!M356,0)</f>
        <v>0</v>
      </c>
      <c r="R1865" s="29">
        <f>IF($L1864 = 8,[9]Sheet1!N356,0)</f>
        <v>0</v>
      </c>
      <c r="Z1865"/>
    </row>
    <row r="1866" spans="1:26">
      <c r="A1866" s="18" t="str">
        <f t="array" ref="A1866">IF(ROW(B1866)-6&lt;A$1,VLOOKUP(LOOKUP("zzzz",CHOOSE({1,2},"",INDEX([1]Sheet1!$P$1:$P$65000,SMALL(IF([1]Sheet1!P$1:P$65000&lt;&gt;"",ROW([1]Sheet1!P$1:P$65000)),ROWS(D$5:D1866))))),[1]Sheet1!$C$5:$D$65000,2,FALSE),IF(L1866&gt;$A$1,"",IF(A1865="","Figure "&amp;L1866,IFERROR(VLOOKUP(A1865,[1]Sheet1!$D$5:$Q$65000,14,FALSE),IFERROR(VLOOKUP(A1865,[1]Sheet1!$A$5:$D$65000,4,FALSE),"Figure " &amp; L1866)))))</f>
        <v/>
      </c>
      <c r="B1866" s="19" t="str">
        <f>IFERROR(IF($A1866="","",VLOOKUP($A1866,[1]Sheet1!$D$5:$R$65000,15,FALSE)),"")</f>
        <v/>
      </c>
      <c r="C1866" s="20" t="str">
        <f>IFERROR(IF(A1866="","",VLOOKUP($A1866,[1]Sheet1!$D$5:$N$65000,3,FALSE)),"")</f>
        <v/>
      </c>
      <c r="D1866" s="20" t="str">
        <f>IFERROR(IF($A1866="","",VLOOKUP($A1866,[1]Sheet1!$D$5:$N$65000,4,FALSE)),"")</f>
        <v/>
      </c>
      <c r="E1866" s="20" t="str">
        <f>IFERROR(IF($A1866="","",VLOOKUP($A1866,[1]Sheet1!$D$5:$N$65000,5,FALSE)),"")</f>
        <v/>
      </c>
      <c r="F1866" s="20" t="str">
        <f>IFERROR(IF($A1866="","",VLOOKUP($A1866,[1]Sheet1!$D$5:$N$65000,6,FALSE)),"")</f>
        <v/>
      </c>
      <c r="G1866" s="20" t="str">
        <f>IFERROR(IF($A1866="","",VLOOKUP($A1866,[1]Sheet1!$D$5:$N$65000,7,FALSE)),"")</f>
        <v/>
      </c>
      <c r="H1866" s="20" t="str">
        <f>IFERROR(IF($A1866="","",VLOOKUP($A1866,[1]Sheet1!$D$5:$N$65000,8,FALSE)),"")</f>
        <v/>
      </c>
      <c r="I1866" s="20" t="str">
        <f>IFERROR(IF($A1866="","",VLOOKUP($A1866,[1]Sheet1!$D$5:$N$65000,9,FALSE)),"")</f>
        <v/>
      </c>
      <c r="J1866" s="20" t="str">
        <f>IFERROR(IF($A1866="","",VLOOKUP($A1866,[1]Sheet1!$D$5:$N$65000,10,FALSE)),"")</f>
        <v/>
      </c>
      <c r="K1866" s="20" t="str">
        <f>IFERROR(IF($A1866="","",VLOOKUP($A1866,[1]Sheet1!$D$5:$N$65000,11,FALSE)),"")</f>
        <v/>
      </c>
      <c r="L1866" s="3">
        <f t="shared" si="60"/>
        <v>1862</v>
      </c>
      <c r="M1866" s="21" t="str">
        <f t="shared" si="61"/>
        <v/>
      </c>
      <c r="N1866" s="29">
        <f>IF($L1865 = 8,[9]Sheet1!J357,0)</f>
        <v>0</v>
      </c>
      <c r="O1866" s="29">
        <f>IF($L1865 = 8,[9]Sheet1!K357,0)</f>
        <v>0</v>
      </c>
      <c r="P1866" s="29">
        <f>IF($L1865 = 8,[9]Sheet1!L357,0)</f>
        <v>0</v>
      </c>
      <c r="Q1866" s="29">
        <f>IF($L1865 = 8,[9]Sheet1!M357,0)</f>
        <v>0</v>
      </c>
      <c r="R1866" s="29">
        <f>IF($L1865 = 8,[9]Sheet1!N357,0)</f>
        <v>0</v>
      </c>
      <c r="Z1866"/>
    </row>
    <row r="1867" spans="1:26">
      <c r="A1867" s="18" t="str">
        <f t="array" ref="A1867">IF(ROW(B1867)-6&lt;A$1,VLOOKUP(LOOKUP("zzzz",CHOOSE({1,2},"",INDEX([1]Sheet1!$P$1:$P$65000,SMALL(IF([1]Sheet1!P$1:P$65000&lt;&gt;"",ROW([1]Sheet1!P$1:P$65000)),ROWS(D$5:D1867))))),[1]Sheet1!$C$5:$D$65000,2,FALSE),IF(L1867&gt;$A$1,"",IF(A1866="","Figure "&amp;L1867,IFERROR(VLOOKUP(A1866,[1]Sheet1!$D$5:$Q$65000,14,FALSE),IFERROR(VLOOKUP(A1866,[1]Sheet1!$A$5:$D$65000,4,FALSE),"Figure " &amp; L1867)))))</f>
        <v/>
      </c>
      <c r="B1867" s="19" t="str">
        <f>IFERROR(IF($A1867="","",VLOOKUP($A1867,[1]Sheet1!$D$5:$R$65000,15,FALSE)),"")</f>
        <v/>
      </c>
      <c r="C1867" s="20" t="str">
        <f>IFERROR(IF(A1867="","",VLOOKUP($A1867,[1]Sheet1!$D$5:$N$65000,3,FALSE)),"")</f>
        <v/>
      </c>
      <c r="D1867" s="20" t="str">
        <f>IFERROR(IF($A1867="","",VLOOKUP($A1867,[1]Sheet1!$D$5:$N$65000,4,FALSE)),"")</f>
        <v/>
      </c>
      <c r="E1867" s="20" t="str">
        <f>IFERROR(IF($A1867="","",VLOOKUP($A1867,[1]Sheet1!$D$5:$N$65000,5,FALSE)),"")</f>
        <v/>
      </c>
      <c r="F1867" s="20" t="str">
        <f>IFERROR(IF($A1867="","",VLOOKUP($A1867,[1]Sheet1!$D$5:$N$65000,6,FALSE)),"")</f>
        <v/>
      </c>
      <c r="G1867" s="20" t="str">
        <f>IFERROR(IF($A1867="","",VLOOKUP($A1867,[1]Sheet1!$D$5:$N$65000,7,FALSE)),"")</f>
        <v/>
      </c>
      <c r="H1867" s="20" t="str">
        <f>IFERROR(IF($A1867="","",VLOOKUP($A1867,[1]Sheet1!$D$5:$N$65000,8,FALSE)),"")</f>
        <v/>
      </c>
      <c r="I1867" s="20" t="str">
        <f>IFERROR(IF($A1867="","",VLOOKUP($A1867,[1]Sheet1!$D$5:$N$65000,9,FALSE)),"")</f>
        <v/>
      </c>
      <c r="J1867" s="20" t="str">
        <f>IFERROR(IF($A1867="","",VLOOKUP($A1867,[1]Sheet1!$D$5:$N$65000,10,FALSE)),"")</f>
        <v/>
      </c>
      <c r="K1867" s="20" t="str">
        <f>IFERROR(IF($A1867="","",VLOOKUP($A1867,[1]Sheet1!$D$5:$N$65000,11,FALSE)),"")</f>
        <v/>
      </c>
      <c r="L1867" s="3">
        <f t="shared" si="60"/>
        <v>1863</v>
      </c>
      <c r="M1867" s="21" t="str">
        <f t="shared" si="61"/>
        <v/>
      </c>
      <c r="N1867" s="29">
        <f>IF($L1866 = 8,[9]Sheet1!J358,0)</f>
        <v>0</v>
      </c>
      <c r="O1867" s="29">
        <f>IF($L1866 = 8,[9]Sheet1!K358,0)</f>
        <v>0</v>
      </c>
      <c r="P1867" s="29">
        <f>IF($L1866 = 8,[9]Sheet1!L358,0)</f>
        <v>0</v>
      </c>
      <c r="Q1867" s="29">
        <f>IF($L1866 = 8,[9]Sheet1!M358,0)</f>
        <v>0</v>
      </c>
      <c r="R1867" s="29">
        <f>IF($L1866 = 8,[9]Sheet1!N358,0)</f>
        <v>0</v>
      </c>
      <c r="Z1867"/>
    </row>
    <row r="1868" spans="1:26">
      <c r="A1868" s="18" t="str">
        <f t="array" ref="A1868">IF(ROW(B1868)-6&lt;A$1,VLOOKUP(LOOKUP("zzzz",CHOOSE({1,2},"",INDEX([1]Sheet1!$P$1:$P$65000,SMALL(IF([1]Sheet1!P$1:P$65000&lt;&gt;"",ROW([1]Sheet1!P$1:P$65000)),ROWS(D$5:D1868))))),[1]Sheet1!$C$5:$D$65000,2,FALSE),IF(L1868&gt;$A$1,"",IF(A1867="","Figure "&amp;L1868,IFERROR(VLOOKUP(A1867,[1]Sheet1!$D$5:$Q$65000,14,FALSE),IFERROR(VLOOKUP(A1867,[1]Sheet1!$A$5:$D$65000,4,FALSE),"Figure " &amp; L1868)))))</f>
        <v/>
      </c>
      <c r="B1868" s="19" t="str">
        <f>IFERROR(IF($A1868="","",VLOOKUP($A1868,[1]Sheet1!$D$5:$R$65000,15,FALSE)),"")</f>
        <v/>
      </c>
      <c r="C1868" s="20" t="str">
        <f>IFERROR(IF(A1868="","",VLOOKUP($A1868,[1]Sheet1!$D$5:$N$65000,3,FALSE)),"")</f>
        <v/>
      </c>
      <c r="D1868" s="20" t="str">
        <f>IFERROR(IF($A1868="","",VLOOKUP($A1868,[1]Sheet1!$D$5:$N$65000,4,FALSE)),"")</f>
        <v/>
      </c>
      <c r="E1868" s="20" t="str">
        <f>IFERROR(IF($A1868="","",VLOOKUP($A1868,[1]Sheet1!$D$5:$N$65000,5,FALSE)),"")</f>
        <v/>
      </c>
      <c r="F1868" s="20" t="str">
        <f>IFERROR(IF($A1868="","",VLOOKUP($A1868,[1]Sheet1!$D$5:$N$65000,6,FALSE)),"")</f>
        <v/>
      </c>
      <c r="G1868" s="20" t="str">
        <f>IFERROR(IF($A1868="","",VLOOKUP($A1868,[1]Sheet1!$D$5:$N$65000,7,FALSE)),"")</f>
        <v/>
      </c>
      <c r="H1868" s="20" t="str">
        <f>IFERROR(IF($A1868="","",VLOOKUP($A1868,[1]Sheet1!$D$5:$N$65000,8,FALSE)),"")</f>
        <v/>
      </c>
      <c r="I1868" s="20" t="str">
        <f>IFERROR(IF($A1868="","",VLOOKUP($A1868,[1]Sheet1!$D$5:$N$65000,9,FALSE)),"")</f>
        <v/>
      </c>
      <c r="J1868" s="20" t="str">
        <f>IFERROR(IF($A1868="","",VLOOKUP($A1868,[1]Sheet1!$D$5:$N$65000,10,FALSE)),"")</f>
        <v/>
      </c>
      <c r="K1868" s="20" t="str">
        <f>IFERROR(IF($A1868="","",VLOOKUP($A1868,[1]Sheet1!$D$5:$N$65000,11,FALSE)),"")</f>
        <v/>
      </c>
      <c r="L1868" s="3">
        <f t="shared" si="60"/>
        <v>1864</v>
      </c>
      <c r="M1868" s="21" t="str">
        <f t="shared" si="61"/>
        <v/>
      </c>
      <c r="N1868" s="29">
        <f>IF($L1867 = 8,[9]Sheet1!J359,0)</f>
        <v>0</v>
      </c>
      <c r="O1868" s="29">
        <f>IF($L1867 = 8,[9]Sheet1!K359,0)</f>
        <v>0</v>
      </c>
      <c r="P1868" s="29">
        <f>IF($L1867 = 8,[9]Sheet1!L359,0)</f>
        <v>0</v>
      </c>
      <c r="Q1868" s="29">
        <f>IF($L1867 = 8,[9]Sheet1!M359,0)</f>
        <v>0</v>
      </c>
      <c r="R1868" s="29">
        <f>IF($L1867 = 8,[9]Sheet1!N359,0)</f>
        <v>0</v>
      </c>
      <c r="Z1868"/>
    </row>
    <row r="1869" spans="1:26">
      <c r="A1869" s="18" t="str">
        <f t="array" ref="A1869">IF(ROW(B1869)-6&lt;A$1,VLOOKUP(LOOKUP("zzzz",CHOOSE({1,2},"",INDEX([1]Sheet1!$P$1:$P$65000,SMALL(IF([1]Sheet1!P$1:P$65000&lt;&gt;"",ROW([1]Sheet1!P$1:P$65000)),ROWS(D$5:D1869))))),[1]Sheet1!$C$5:$D$65000,2,FALSE),IF(L1869&gt;$A$1,"",IF(A1868="","Figure "&amp;L1869,IFERROR(VLOOKUP(A1868,[1]Sheet1!$D$5:$Q$65000,14,FALSE),IFERROR(VLOOKUP(A1868,[1]Sheet1!$A$5:$D$65000,4,FALSE),"Figure " &amp; L1869)))))</f>
        <v/>
      </c>
      <c r="B1869" s="19" t="str">
        <f>IFERROR(IF($A1869="","",VLOOKUP($A1869,[1]Sheet1!$D$5:$R$65000,15,FALSE)),"")</f>
        <v/>
      </c>
      <c r="C1869" s="20" t="str">
        <f>IFERROR(IF(A1869="","",VLOOKUP($A1869,[1]Sheet1!$D$5:$N$65000,3,FALSE)),"")</f>
        <v/>
      </c>
      <c r="D1869" s="20" t="str">
        <f>IFERROR(IF($A1869="","",VLOOKUP($A1869,[1]Sheet1!$D$5:$N$65000,4,FALSE)),"")</f>
        <v/>
      </c>
      <c r="E1869" s="20" t="str">
        <f>IFERROR(IF($A1869="","",VLOOKUP($A1869,[1]Sheet1!$D$5:$N$65000,5,FALSE)),"")</f>
        <v/>
      </c>
      <c r="F1869" s="20" t="str">
        <f>IFERROR(IF($A1869="","",VLOOKUP($A1869,[1]Sheet1!$D$5:$N$65000,6,FALSE)),"")</f>
        <v/>
      </c>
      <c r="G1869" s="20" t="str">
        <f>IFERROR(IF($A1869="","",VLOOKUP($A1869,[1]Sheet1!$D$5:$N$65000,7,FALSE)),"")</f>
        <v/>
      </c>
      <c r="H1869" s="20" t="str">
        <f>IFERROR(IF($A1869="","",VLOOKUP($A1869,[1]Sheet1!$D$5:$N$65000,8,FALSE)),"")</f>
        <v/>
      </c>
      <c r="I1869" s="20" t="str">
        <f>IFERROR(IF($A1869="","",VLOOKUP($A1869,[1]Sheet1!$D$5:$N$65000,9,FALSE)),"")</f>
        <v/>
      </c>
      <c r="J1869" s="20" t="str">
        <f>IFERROR(IF($A1869="","",VLOOKUP($A1869,[1]Sheet1!$D$5:$N$65000,10,FALSE)),"")</f>
        <v/>
      </c>
      <c r="K1869" s="20" t="str">
        <f>IFERROR(IF($A1869="","",VLOOKUP($A1869,[1]Sheet1!$D$5:$N$65000,11,FALSE)),"")</f>
        <v/>
      </c>
      <c r="L1869" s="3">
        <f t="shared" si="60"/>
        <v>1865</v>
      </c>
      <c r="M1869" s="21" t="str">
        <f t="shared" si="61"/>
        <v/>
      </c>
      <c r="N1869" s="29">
        <f>IF($L1868 = 8,[9]Sheet1!J360,0)</f>
        <v>0</v>
      </c>
      <c r="O1869" s="29">
        <f>IF($L1868 = 8,[9]Sheet1!K360,0)</f>
        <v>0</v>
      </c>
      <c r="P1869" s="29">
        <f>IF($L1868 = 8,[9]Sheet1!L360,0)</f>
        <v>0</v>
      </c>
      <c r="Q1869" s="29">
        <f>IF($L1868 = 8,[9]Sheet1!M360,0)</f>
        <v>0</v>
      </c>
      <c r="R1869" s="29">
        <f>IF($L1868 = 8,[9]Sheet1!N360,0)</f>
        <v>0</v>
      </c>
      <c r="Z1869"/>
    </row>
    <row r="1870" spans="1:26">
      <c r="A1870" s="18" t="str">
        <f t="array" ref="A1870">IF(ROW(B1870)-6&lt;A$1,VLOOKUP(LOOKUP("zzzz",CHOOSE({1,2},"",INDEX([1]Sheet1!$P$1:$P$65000,SMALL(IF([1]Sheet1!P$1:P$65000&lt;&gt;"",ROW([1]Sheet1!P$1:P$65000)),ROWS(D$5:D1870))))),[1]Sheet1!$C$5:$D$65000,2,FALSE),IF(L1870&gt;$A$1,"",IF(A1869="","Figure "&amp;L1870,IFERROR(VLOOKUP(A1869,[1]Sheet1!$D$5:$Q$65000,14,FALSE),IFERROR(VLOOKUP(A1869,[1]Sheet1!$A$5:$D$65000,4,FALSE),"Figure " &amp; L1870)))))</f>
        <v/>
      </c>
      <c r="B1870" s="19" t="str">
        <f>IFERROR(IF($A1870="","",VLOOKUP($A1870,[1]Sheet1!$D$5:$R$65000,15,FALSE)),"")</f>
        <v/>
      </c>
      <c r="C1870" s="20" t="str">
        <f>IFERROR(IF(A1870="","",VLOOKUP($A1870,[1]Sheet1!$D$5:$N$65000,3,FALSE)),"")</f>
        <v/>
      </c>
      <c r="D1870" s="20" t="str">
        <f>IFERROR(IF($A1870="","",VLOOKUP($A1870,[1]Sheet1!$D$5:$N$65000,4,FALSE)),"")</f>
        <v/>
      </c>
      <c r="E1870" s="20" t="str">
        <f>IFERROR(IF($A1870="","",VLOOKUP($A1870,[1]Sheet1!$D$5:$N$65000,5,FALSE)),"")</f>
        <v/>
      </c>
      <c r="F1870" s="20" t="str">
        <f>IFERROR(IF($A1870="","",VLOOKUP($A1870,[1]Sheet1!$D$5:$N$65000,6,FALSE)),"")</f>
        <v/>
      </c>
      <c r="G1870" s="20" t="str">
        <f>IFERROR(IF($A1870="","",VLOOKUP($A1870,[1]Sheet1!$D$5:$N$65000,7,FALSE)),"")</f>
        <v/>
      </c>
      <c r="H1870" s="20" t="str">
        <f>IFERROR(IF($A1870="","",VLOOKUP($A1870,[1]Sheet1!$D$5:$N$65000,8,FALSE)),"")</f>
        <v/>
      </c>
      <c r="I1870" s="20" t="str">
        <f>IFERROR(IF($A1870="","",VLOOKUP($A1870,[1]Sheet1!$D$5:$N$65000,9,FALSE)),"")</f>
        <v/>
      </c>
      <c r="J1870" s="20" t="str">
        <f>IFERROR(IF($A1870="","",VLOOKUP($A1870,[1]Sheet1!$D$5:$N$65000,10,FALSE)),"")</f>
        <v/>
      </c>
      <c r="K1870" s="20" t="str">
        <f>IFERROR(IF($A1870="","",VLOOKUP($A1870,[1]Sheet1!$D$5:$N$65000,11,FALSE)),"")</f>
        <v/>
      </c>
      <c r="L1870" s="3">
        <f t="shared" si="60"/>
        <v>1866</v>
      </c>
      <c r="M1870" s="21" t="str">
        <f t="shared" si="61"/>
        <v/>
      </c>
      <c r="N1870" s="29">
        <f>IF($L1869 = 8,[9]Sheet1!J361,0)</f>
        <v>0</v>
      </c>
      <c r="O1870" s="29">
        <f>IF($L1869 = 8,[9]Sheet1!K361,0)</f>
        <v>0</v>
      </c>
      <c r="P1870" s="29">
        <f>IF($L1869 = 8,[9]Sheet1!L361,0)</f>
        <v>0</v>
      </c>
      <c r="Q1870" s="29">
        <f>IF($L1869 = 8,[9]Sheet1!M361,0)</f>
        <v>0</v>
      </c>
      <c r="R1870" s="29">
        <f>IF($L1869 = 8,[9]Sheet1!N361,0)</f>
        <v>0</v>
      </c>
      <c r="Z1870"/>
    </row>
    <row r="1871" spans="1:26">
      <c r="A1871" s="18" t="str">
        <f t="array" ref="A1871">IF(ROW(B1871)-6&lt;A$1,VLOOKUP(LOOKUP("zzzz",CHOOSE({1,2},"",INDEX([1]Sheet1!$P$1:$P$65000,SMALL(IF([1]Sheet1!P$1:P$65000&lt;&gt;"",ROW([1]Sheet1!P$1:P$65000)),ROWS(D$5:D1871))))),[1]Sheet1!$C$5:$D$65000,2,FALSE),IF(L1871&gt;$A$1,"",IF(A1870="","Figure "&amp;L1871,IFERROR(VLOOKUP(A1870,[1]Sheet1!$D$5:$Q$65000,14,FALSE),IFERROR(VLOOKUP(A1870,[1]Sheet1!$A$5:$D$65000,4,FALSE),"Figure " &amp; L1871)))))</f>
        <v/>
      </c>
      <c r="B1871" s="19" t="str">
        <f>IFERROR(IF($A1871="","",VLOOKUP($A1871,[1]Sheet1!$D$5:$R$65000,15,FALSE)),"")</f>
        <v/>
      </c>
      <c r="C1871" s="20" t="str">
        <f>IFERROR(IF(A1871="","",VLOOKUP($A1871,[1]Sheet1!$D$5:$N$65000,3,FALSE)),"")</f>
        <v/>
      </c>
      <c r="D1871" s="20" t="str">
        <f>IFERROR(IF($A1871="","",VLOOKUP($A1871,[1]Sheet1!$D$5:$N$65000,4,FALSE)),"")</f>
        <v/>
      </c>
      <c r="E1871" s="20" t="str">
        <f>IFERROR(IF($A1871="","",VLOOKUP($A1871,[1]Sheet1!$D$5:$N$65000,5,FALSE)),"")</f>
        <v/>
      </c>
      <c r="F1871" s="20" t="str">
        <f>IFERROR(IF($A1871="","",VLOOKUP($A1871,[1]Sheet1!$D$5:$N$65000,6,FALSE)),"")</f>
        <v/>
      </c>
      <c r="G1871" s="20" t="str">
        <f>IFERROR(IF($A1871="","",VLOOKUP($A1871,[1]Sheet1!$D$5:$N$65000,7,FALSE)),"")</f>
        <v/>
      </c>
      <c r="H1871" s="20" t="str">
        <f>IFERROR(IF($A1871="","",VLOOKUP($A1871,[1]Sheet1!$D$5:$N$65000,8,FALSE)),"")</f>
        <v/>
      </c>
      <c r="I1871" s="20" t="str">
        <f>IFERROR(IF($A1871="","",VLOOKUP($A1871,[1]Sheet1!$D$5:$N$65000,9,FALSE)),"")</f>
        <v/>
      </c>
      <c r="J1871" s="20" t="str">
        <f>IFERROR(IF($A1871="","",VLOOKUP($A1871,[1]Sheet1!$D$5:$N$65000,10,FALSE)),"")</f>
        <v/>
      </c>
      <c r="K1871" s="20" t="str">
        <f>IFERROR(IF($A1871="","",VLOOKUP($A1871,[1]Sheet1!$D$5:$N$65000,11,FALSE)),"")</f>
        <v/>
      </c>
      <c r="L1871" s="3">
        <f t="shared" si="60"/>
        <v>1867</v>
      </c>
      <c r="M1871" s="21" t="str">
        <f t="shared" si="61"/>
        <v/>
      </c>
      <c r="N1871" s="29">
        <f>IF($L1870 = 8,[9]Sheet1!J362,0)</f>
        <v>0</v>
      </c>
      <c r="O1871" s="29">
        <f>IF($L1870 = 8,[9]Sheet1!K362,0)</f>
        <v>0</v>
      </c>
      <c r="P1871" s="29">
        <f>IF($L1870 = 8,[9]Sheet1!L362,0)</f>
        <v>0</v>
      </c>
      <c r="Q1871" s="29">
        <f>IF($L1870 = 8,[9]Sheet1!M362,0)</f>
        <v>0</v>
      </c>
      <c r="R1871" s="29">
        <f>IF($L1870 = 8,[9]Sheet1!N362,0)</f>
        <v>0</v>
      </c>
      <c r="Z1871"/>
    </row>
    <row r="1872" spans="1:26">
      <c r="A1872" s="18" t="str">
        <f t="array" ref="A1872">IF(ROW(B1872)-6&lt;A$1,VLOOKUP(LOOKUP("zzzz",CHOOSE({1,2},"",INDEX([1]Sheet1!$P$1:$P$65000,SMALL(IF([1]Sheet1!P$1:P$65000&lt;&gt;"",ROW([1]Sheet1!P$1:P$65000)),ROWS(D$5:D1872))))),[1]Sheet1!$C$5:$D$65000,2,FALSE),IF(L1872&gt;$A$1,"",IF(A1871="","Figure "&amp;L1872,IFERROR(VLOOKUP(A1871,[1]Sheet1!$D$5:$Q$65000,14,FALSE),IFERROR(VLOOKUP(A1871,[1]Sheet1!$A$5:$D$65000,4,FALSE),"Figure " &amp; L1872)))))</f>
        <v/>
      </c>
      <c r="B1872" s="19" t="str">
        <f>IFERROR(IF($A1872="","",VLOOKUP($A1872,[1]Sheet1!$D$5:$R$65000,15,FALSE)),"")</f>
        <v/>
      </c>
      <c r="C1872" s="20" t="str">
        <f>IFERROR(IF(A1872="","",VLOOKUP($A1872,[1]Sheet1!$D$5:$N$65000,3,FALSE)),"")</f>
        <v/>
      </c>
      <c r="D1872" s="20" t="str">
        <f>IFERROR(IF($A1872="","",VLOOKUP($A1872,[1]Sheet1!$D$5:$N$65000,4,FALSE)),"")</f>
        <v/>
      </c>
      <c r="E1872" s="20" t="str">
        <f>IFERROR(IF($A1872="","",VLOOKUP($A1872,[1]Sheet1!$D$5:$N$65000,5,FALSE)),"")</f>
        <v/>
      </c>
      <c r="F1872" s="20" t="str">
        <f>IFERROR(IF($A1872="","",VLOOKUP($A1872,[1]Sheet1!$D$5:$N$65000,6,FALSE)),"")</f>
        <v/>
      </c>
      <c r="G1872" s="20" t="str">
        <f>IFERROR(IF($A1872="","",VLOOKUP($A1872,[1]Sheet1!$D$5:$N$65000,7,FALSE)),"")</f>
        <v/>
      </c>
      <c r="H1872" s="20" t="str">
        <f>IFERROR(IF($A1872="","",VLOOKUP($A1872,[1]Sheet1!$D$5:$N$65000,8,FALSE)),"")</f>
        <v/>
      </c>
      <c r="I1872" s="20" t="str">
        <f>IFERROR(IF($A1872="","",VLOOKUP($A1872,[1]Sheet1!$D$5:$N$65000,9,FALSE)),"")</f>
        <v/>
      </c>
      <c r="J1872" s="20" t="str">
        <f>IFERROR(IF($A1872="","",VLOOKUP($A1872,[1]Sheet1!$D$5:$N$65000,10,FALSE)),"")</f>
        <v/>
      </c>
      <c r="K1872" s="20" t="str">
        <f>IFERROR(IF($A1872="","",VLOOKUP($A1872,[1]Sheet1!$D$5:$N$65000,11,FALSE)),"")</f>
        <v/>
      </c>
      <c r="L1872" s="3">
        <f t="shared" si="60"/>
        <v>1868</v>
      </c>
      <c r="M1872" s="21" t="str">
        <f t="shared" si="61"/>
        <v/>
      </c>
      <c r="N1872" s="29">
        <f>IF($L1871 = 8,[9]Sheet1!J363,0)</f>
        <v>0</v>
      </c>
      <c r="O1872" s="29">
        <f>IF($L1871 = 8,[9]Sheet1!K363,0)</f>
        <v>0</v>
      </c>
      <c r="P1872" s="29">
        <f>IF($L1871 = 8,[9]Sheet1!L363,0)</f>
        <v>0</v>
      </c>
      <c r="Q1872" s="29">
        <f>IF($L1871 = 8,[9]Sheet1!M363,0)</f>
        <v>0</v>
      </c>
      <c r="R1872" s="29">
        <f>IF($L1871 = 8,[9]Sheet1!N363,0)</f>
        <v>0</v>
      </c>
      <c r="Z1872"/>
    </row>
    <row r="1873" spans="1:26">
      <c r="A1873" s="18" t="str">
        <f t="array" ref="A1873">IF(ROW(B1873)-6&lt;A$1,VLOOKUP(LOOKUP("zzzz",CHOOSE({1,2},"",INDEX([1]Sheet1!$P$1:$P$65000,SMALL(IF([1]Sheet1!P$1:P$65000&lt;&gt;"",ROW([1]Sheet1!P$1:P$65000)),ROWS(D$5:D1873))))),[1]Sheet1!$C$5:$D$65000,2,FALSE),IF(L1873&gt;$A$1,"",IF(A1872="","Figure "&amp;L1873,IFERROR(VLOOKUP(A1872,[1]Sheet1!$D$5:$Q$65000,14,FALSE),IFERROR(VLOOKUP(A1872,[1]Sheet1!$A$5:$D$65000,4,FALSE),"Figure " &amp; L1873)))))</f>
        <v/>
      </c>
      <c r="B1873" s="19" t="str">
        <f>IFERROR(IF($A1873="","",VLOOKUP($A1873,[1]Sheet1!$D$5:$R$65000,15,FALSE)),"")</f>
        <v/>
      </c>
      <c r="C1873" s="20" t="str">
        <f>IFERROR(IF(A1873="","",VLOOKUP($A1873,[1]Sheet1!$D$5:$N$65000,3,FALSE)),"")</f>
        <v/>
      </c>
      <c r="D1873" s="20" t="str">
        <f>IFERROR(IF($A1873="","",VLOOKUP($A1873,[1]Sheet1!$D$5:$N$65000,4,FALSE)),"")</f>
        <v/>
      </c>
      <c r="E1873" s="20" t="str">
        <f>IFERROR(IF($A1873="","",VLOOKUP($A1873,[1]Sheet1!$D$5:$N$65000,5,FALSE)),"")</f>
        <v/>
      </c>
      <c r="F1873" s="20" t="str">
        <f>IFERROR(IF($A1873="","",VLOOKUP($A1873,[1]Sheet1!$D$5:$N$65000,6,FALSE)),"")</f>
        <v/>
      </c>
      <c r="G1873" s="20" t="str">
        <f>IFERROR(IF($A1873="","",VLOOKUP($A1873,[1]Sheet1!$D$5:$N$65000,7,FALSE)),"")</f>
        <v/>
      </c>
      <c r="H1873" s="20" t="str">
        <f>IFERROR(IF($A1873="","",VLOOKUP($A1873,[1]Sheet1!$D$5:$N$65000,8,FALSE)),"")</f>
        <v/>
      </c>
      <c r="I1873" s="20" t="str">
        <f>IFERROR(IF($A1873="","",VLOOKUP($A1873,[1]Sheet1!$D$5:$N$65000,9,FALSE)),"")</f>
        <v/>
      </c>
      <c r="J1873" s="20" t="str">
        <f>IFERROR(IF($A1873="","",VLOOKUP($A1873,[1]Sheet1!$D$5:$N$65000,10,FALSE)),"")</f>
        <v/>
      </c>
      <c r="K1873" s="20" t="str">
        <f>IFERROR(IF($A1873="","",VLOOKUP($A1873,[1]Sheet1!$D$5:$N$65000,11,FALSE)),"")</f>
        <v/>
      </c>
      <c r="L1873" s="3">
        <f t="shared" si="60"/>
        <v>1869</v>
      </c>
      <c r="M1873" s="21" t="str">
        <f t="shared" si="61"/>
        <v/>
      </c>
      <c r="N1873" s="29">
        <f>IF($L1872 = 8,[9]Sheet1!J364,0)</f>
        <v>0</v>
      </c>
      <c r="O1873" s="29">
        <f>IF($L1872 = 8,[9]Sheet1!K364,0)</f>
        <v>0</v>
      </c>
      <c r="P1873" s="29">
        <f>IF($L1872 = 8,[9]Sheet1!L364,0)</f>
        <v>0</v>
      </c>
      <c r="Q1873" s="29">
        <f>IF($L1872 = 8,[9]Sheet1!M364,0)</f>
        <v>0</v>
      </c>
      <c r="R1873" s="29">
        <f>IF($L1872 = 8,[9]Sheet1!N364,0)</f>
        <v>0</v>
      </c>
      <c r="Z1873"/>
    </row>
    <row r="1874" spans="1:26">
      <c r="A1874" s="18" t="str">
        <f t="array" ref="A1874">IF(ROW(B1874)-6&lt;A$1,VLOOKUP(LOOKUP("zzzz",CHOOSE({1,2},"",INDEX([1]Sheet1!$P$1:$P$65000,SMALL(IF([1]Sheet1!P$1:P$65000&lt;&gt;"",ROW([1]Sheet1!P$1:P$65000)),ROWS(D$5:D1874))))),[1]Sheet1!$C$5:$D$65000,2,FALSE),IF(L1874&gt;$A$1,"",IF(A1873="","Figure "&amp;L1874,IFERROR(VLOOKUP(A1873,[1]Sheet1!$D$5:$Q$65000,14,FALSE),IFERROR(VLOOKUP(A1873,[1]Sheet1!$A$5:$D$65000,4,FALSE),"Figure " &amp; L1874)))))</f>
        <v/>
      </c>
      <c r="B1874" s="19" t="str">
        <f>IFERROR(IF($A1874="","",VLOOKUP($A1874,[1]Sheet1!$D$5:$R$65000,15,FALSE)),"")</f>
        <v/>
      </c>
      <c r="C1874" s="20" t="str">
        <f>IFERROR(IF(A1874="","",VLOOKUP($A1874,[1]Sheet1!$D$5:$N$65000,3,FALSE)),"")</f>
        <v/>
      </c>
      <c r="D1874" s="20" t="str">
        <f>IFERROR(IF($A1874="","",VLOOKUP($A1874,[1]Sheet1!$D$5:$N$65000,4,FALSE)),"")</f>
        <v/>
      </c>
      <c r="E1874" s="20" t="str">
        <f>IFERROR(IF($A1874="","",VLOOKUP($A1874,[1]Sheet1!$D$5:$N$65000,5,FALSE)),"")</f>
        <v/>
      </c>
      <c r="F1874" s="20" t="str">
        <f>IFERROR(IF($A1874="","",VLOOKUP($A1874,[1]Sheet1!$D$5:$N$65000,6,FALSE)),"")</f>
        <v/>
      </c>
      <c r="G1874" s="20" t="str">
        <f>IFERROR(IF($A1874="","",VLOOKUP($A1874,[1]Sheet1!$D$5:$N$65000,7,FALSE)),"")</f>
        <v/>
      </c>
      <c r="H1874" s="20" t="str">
        <f>IFERROR(IF($A1874="","",VLOOKUP($A1874,[1]Sheet1!$D$5:$N$65000,8,FALSE)),"")</f>
        <v/>
      </c>
      <c r="I1874" s="20" t="str">
        <f>IFERROR(IF($A1874="","",VLOOKUP($A1874,[1]Sheet1!$D$5:$N$65000,9,FALSE)),"")</f>
        <v/>
      </c>
      <c r="J1874" s="20" t="str">
        <f>IFERROR(IF($A1874="","",VLOOKUP($A1874,[1]Sheet1!$D$5:$N$65000,10,FALSE)),"")</f>
        <v/>
      </c>
      <c r="K1874" s="20" t="str">
        <f>IFERROR(IF($A1874="","",VLOOKUP($A1874,[1]Sheet1!$D$5:$N$65000,11,FALSE)),"")</f>
        <v/>
      </c>
      <c r="L1874" s="3">
        <f t="shared" si="60"/>
        <v>1870</v>
      </c>
      <c r="M1874" s="21" t="str">
        <f t="shared" si="61"/>
        <v/>
      </c>
      <c r="N1874" s="29">
        <f>IF($L1873 = 8,[9]Sheet1!J365,0)</f>
        <v>0</v>
      </c>
      <c r="O1874" s="29">
        <f>IF($L1873 = 8,[9]Sheet1!K365,0)</f>
        <v>0</v>
      </c>
      <c r="P1874" s="29">
        <f>IF($L1873 = 8,[9]Sheet1!L365,0)</f>
        <v>0</v>
      </c>
      <c r="Q1874" s="29">
        <f>IF($L1873 = 8,[9]Sheet1!M365,0)</f>
        <v>0</v>
      </c>
      <c r="R1874" s="29">
        <f>IF($L1873 = 8,[9]Sheet1!N365,0)</f>
        <v>0</v>
      </c>
      <c r="Z1874"/>
    </row>
    <row r="1875" spans="1:26">
      <c r="A1875" s="18" t="str">
        <f t="array" ref="A1875">IF(ROW(B1875)-6&lt;A$1,VLOOKUP(LOOKUP("zzzz",CHOOSE({1,2},"",INDEX([1]Sheet1!$P$1:$P$65000,SMALL(IF([1]Sheet1!P$1:P$65000&lt;&gt;"",ROW([1]Sheet1!P$1:P$65000)),ROWS(D$5:D1875))))),[1]Sheet1!$C$5:$D$65000,2,FALSE),IF(L1875&gt;$A$1,"",IF(A1874="","Figure "&amp;L1875,IFERROR(VLOOKUP(A1874,[1]Sheet1!$D$5:$Q$65000,14,FALSE),IFERROR(VLOOKUP(A1874,[1]Sheet1!$A$5:$D$65000,4,FALSE),"Figure " &amp; L1875)))))</f>
        <v/>
      </c>
      <c r="B1875" s="19" t="str">
        <f>IFERROR(IF($A1875="","",VLOOKUP($A1875,[1]Sheet1!$D$5:$R$65000,15,FALSE)),"")</f>
        <v/>
      </c>
      <c r="C1875" s="20" t="str">
        <f>IFERROR(IF(A1875="","",VLOOKUP($A1875,[1]Sheet1!$D$5:$N$65000,3,FALSE)),"")</f>
        <v/>
      </c>
      <c r="D1875" s="20" t="str">
        <f>IFERROR(IF($A1875="","",VLOOKUP($A1875,[1]Sheet1!$D$5:$N$65000,4,FALSE)),"")</f>
        <v/>
      </c>
      <c r="E1875" s="20" t="str">
        <f>IFERROR(IF($A1875="","",VLOOKUP($A1875,[1]Sheet1!$D$5:$N$65000,5,FALSE)),"")</f>
        <v/>
      </c>
      <c r="F1875" s="20" t="str">
        <f>IFERROR(IF($A1875="","",VLOOKUP($A1875,[1]Sheet1!$D$5:$N$65000,6,FALSE)),"")</f>
        <v/>
      </c>
      <c r="G1875" s="20" t="str">
        <f>IFERROR(IF($A1875="","",VLOOKUP($A1875,[1]Sheet1!$D$5:$N$65000,7,FALSE)),"")</f>
        <v/>
      </c>
      <c r="H1875" s="20" t="str">
        <f>IFERROR(IF($A1875="","",VLOOKUP($A1875,[1]Sheet1!$D$5:$N$65000,8,FALSE)),"")</f>
        <v/>
      </c>
      <c r="I1875" s="20" t="str">
        <f>IFERROR(IF($A1875="","",VLOOKUP($A1875,[1]Sheet1!$D$5:$N$65000,9,FALSE)),"")</f>
        <v/>
      </c>
      <c r="J1875" s="20" t="str">
        <f>IFERROR(IF($A1875="","",VLOOKUP($A1875,[1]Sheet1!$D$5:$N$65000,10,FALSE)),"")</f>
        <v/>
      </c>
      <c r="K1875" s="20" t="str">
        <f>IFERROR(IF($A1875="","",VLOOKUP($A1875,[1]Sheet1!$D$5:$N$65000,11,FALSE)),"")</f>
        <v/>
      </c>
      <c r="L1875" s="3">
        <f t="shared" si="60"/>
        <v>1871</v>
      </c>
      <c r="M1875" s="21" t="str">
        <f t="shared" si="61"/>
        <v/>
      </c>
      <c r="N1875" s="29">
        <f>IF($L1874 = 8,[9]Sheet1!J366,0)</f>
        <v>0</v>
      </c>
      <c r="O1875" s="29">
        <f>IF($L1874 = 8,[9]Sheet1!K366,0)</f>
        <v>0</v>
      </c>
      <c r="P1875" s="29">
        <f>IF($L1874 = 8,[9]Sheet1!L366,0)</f>
        <v>0</v>
      </c>
      <c r="Q1875" s="29">
        <f>IF($L1874 = 8,[9]Sheet1!M366,0)</f>
        <v>0</v>
      </c>
      <c r="R1875" s="29">
        <f>IF($L1874 = 8,[9]Sheet1!N366,0)</f>
        <v>0</v>
      </c>
      <c r="Z1875"/>
    </row>
    <row r="1876" spans="1:26">
      <c r="A1876" s="18" t="str">
        <f t="array" ref="A1876">IF(ROW(B1876)-6&lt;A$1,VLOOKUP(LOOKUP("zzzz",CHOOSE({1,2},"",INDEX([1]Sheet1!$P$1:$P$65000,SMALL(IF([1]Sheet1!P$1:P$65000&lt;&gt;"",ROW([1]Sheet1!P$1:P$65000)),ROWS(D$5:D1876))))),[1]Sheet1!$C$5:$D$65000,2,FALSE),IF(L1876&gt;$A$1,"",IF(A1875="","Figure "&amp;L1876,IFERROR(VLOOKUP(A1875,[1]Sheet1!$D$5:$Q$65000,14,FALSE),IFERROR(VLOOKUP(A1875,[1]Sheet1!$A$5:$D$65000,4,FALSE),"Figure " &amp; L1876)))))</f>
        <v/>
      </c>
      <c r="B1876" s="19" t="str">
        <f>IFERROR(IF($A1876="","",VLOOKUP($A1876,[1]Sheet1!$D$5:$R$65000,15,FALSE)),"")</f>
        <v/>
      </c>
      <c r="C1876" s="20" t="str">
        <f>IFERROR(IF(A1876="","",VLOOKUP($A1876,[1]Sheet1!$D$5:$N$65000,3,FALSE)),"")</f>
        <v/>
      </c>
      <c r="D1876" s="20" t="str">
        <f>IFERROR(IF($A1876="","",VLOOKUP($A1876,[1]Sheet1!$D$5:$N$65000,4,FALSE)),"")</f>
        <v/>
      </c>
      <c r="E1876" s="20" t="str">
        <f>IFERROR(IF($A1876="","",VLOOKUP($A1876,[1]Sheet1!$D$5:$N$65000,5,FALSE)),"")</f>
        <v/>
      </c>
      <c r="F1876" s="20" t="str">
        <f>IFERROR(IF($A1876="","",VLOOKUP($A1876,[1]Sheet1!$D$5:$N$65000,6,FALSE)),"")</f>
        <v/>
      </c>
      <c r="G1876" s="20" t="str">
        <f>IFERROR(IF($A1876="","",VLOOKUP($A1876,[1]Sheet1!$D$5:$N$65000,7,FALSE)),"")</f>
        <v/>
      </c>
      <c r="H1876" s="20" t="str">
        <f>IFERROR(IF($A1876="","",VLOOKUP($A1876,[1]Sheet1!$D$5:$N$65000,8,FALSE)),"")</f>
        <v/>
      </c>
      <c r="I1876" s="20" t="str">
        <f>IFERROR(IF($A1876="","",VLOOKUP($A1876,[1]Sheet1!$D$5:$N$65000,9,FALSE)),"")</f>
        <v/>
      </c>
      <c r="J1876" s="20" t="str">
        <f>IFERROR(IF($A1876="","",VLOOKUP($A1876,[1]Sheet1!$D$5:$N$65000,10,FALSE)),"")</f>
        <v/>
      </c>
      <c r="K1876" s="20" t="str">
        <f>IFERROR(IF($A1876="","",VLOOKUP($A1876,[1]Sheet1!$D$5:$N$65000,11,FALSE)),"")</f>
        <v/>
      </c>
      <c r="L1876" s="3">
        <f t="shared" si="60"/>
        <v>1872</v>
      </c>
      <c r="M1876" s="21" t="str">
        <f t="shared" si="61"/>
        <v/>
      </c>
      <c r="N1876" s="29">
        <f>IF($L1875 = 8,[9]Sheet1!J367,0)</f>
        <v>0</v>
      </c>
      <c r="O1876" s="29">
        <f>IF($L1875 = 8,[9]Sheet1!K367,0)</f>
        <v>0</v>
      </c>
      <c r="P1876" s="29">
        <f>IF($L1875 = 8,[9]Sheet1!L367,0)</f>
        <v>0</v>
      </c>
      <c r="Q1876" s="29">
        <f>IF($L1875 = 8,[9]Sheet1!M367,0)</f>
        <v>0</v>
      </c>
      <c r="R1876" s="29">
        <f>IF($L1875 = 8,[9]Sheet1!N367,0)</f>
        <v>0</v>
      </c>
      <c r="Z1876"/>
    </row>
    <row r="1877" spans="1:26">
      <c r="A1877" s="18" t="str">
        <f t="array" ref="A1877">IF(ROW(B1877)-6&lt;A$1,VLOOKUP(LOOKUP("zzzz",CHOOSE({1,2},"",INDEX([1]Sheet1!$P$1:$P$65000,SMALL(IF([1]Sheet1!P$1:P$65000&lt;&gt;"",ROW([1]Sheet1!P$1:P$65000)),ROWS(D$5:D1877))))),[1]Sheet1!$C$5:$D$65000,2,FALSE),IF(L1877&gt;$A$1,"",IF(A1876="","Figure "&amp;L1877,IFERROR(VLOOKUP(A1876,[1]Sheet1!$D$5:$Q$65000,14,FALSE),IFERROR(VLOOKUP(A1876,[1]Sheet1!$A$5:$D$65000,4,FALSE),"Figure " &amp; L1877)))))</f>
        <v/>
      </c>
      <c r="B1877" s="19" t="str">
        <f>IFERROR(IF($A1877="","",VLOOKUP($A1877,[1]Sheet1!$D$5:$R$65000,15,FALSE)),"")</f>
        <v/>
      </c>
      <c r="C1877" s="20" t="str">
        <f>IFERROR(IF(A1877="","",VLOOKUP($A1877,[1]Sheet1!$D$5:$N$65000,3,FALSE)),"")</f>
        <v/>
      </c>
      <c r="D1877" s="20" t="str">
        <f>IFERROR(IF($A1877="","",VLOOKUP($A1877,[1]Sheet1!$D$5:$N$65000,4,FALSE)),"")</f>
        <v/>
      </c>
      <c r="E1877" s="20" t="str">
        <f>IFERROR(IF($A1877="","",VLOOKUP($A1877,[1]Sheet1!$D$5:$N$65000,5,FALSE)),"")</f>
        <v/>
      </c>
      <c r="F1877" s="20" t="str">
        <f>IFERROR(IF($A1877="","",VLOOKUP($A1877,[1]Sheet1!$D$5:$N$65000,6,FALSE)),"")</f>
        <v/>
      </c>
      <c r="G1877" s="20" t="str">
        <f>IFERROR(IF($A1877="","",VLOOKUP($A1877,[1]Sheet1!$D$5:$N$65000,7,FALSE)),"")</f>
        <v/>
      </c>
      <c r="H1877" s="20" t="str">
        <f>IFERROR(IF($A1877="","",VLOOKUP($A1877,[1]Sheet1!$D$5:$N$65000,8,FALSE)),"")</f>
        <v/>
      </c>
      <c r="I1877" s="20" t="str">
        <f>IFERROR(IF($A1877="","",VLOOKUP($A1877,[1]Sheet1!$D$5:$N$65000,9,FALSE)),"")</f>
        <v/>
      </c>
      <c r="J1877" s="20" t="str">
        <f>IFERROR(IF($A1877="","",VLOOKUP($A1877,[1]Sheet1!$D$5:$N$65000,10,FALSE)),"")</f>
        <v/>
      </c>
      <c r="K1877" s="20" t="str">
        <f>IFERROR(IF($A1877="","",VLOOKUP($A1877,[1]Sheet1!$D$5:$N$65000,11,FALSE)),"")</f>
        <v/>
      </c>
      <c r="L1877" s="3">
        <f t="shared" si="60"/>
        <v>1873</v>
      </c>
      <c r="M1877" s="21" t="str">
        <f t="shared" si="61"/>
        <v/>
      </c>
      <c r="N1877" s="29">
        <f>IF($L1876 = 8,[9]Sheet1!J368,0)</f>
        <v>0</v>
      </c>
      <c r="O1877" s="29">
        <f>IF($L1876 = 8,[9]Sheet1!K368,0)</f>
        <v>0</v>
      </c>
      <c r="P1877" s="29">
        <f>IF($L1876 = 8,[9]Sheet1!L368,0)</f>
        <v>0</v>
      </c>
      <c r="Q1877" s="29">
        <f>IF($L1876 = 8,[9]Sheet1!M368,0)</f>
        <v>0</v>
      </c>
      <c r="R1877" s="29">
        <f>IF($L1876 = 8,[9]Sheet1!N368,0)</f>
        <v>0</v>
      </c>
      <c r="Z1877"/>
    </row>
    <row r="1878" spans="1:26">
      <c r="A1878" s="18" t="str">
        <f t="array" ref="A1878">IF(ROW(B1878)-6&lt;A$1,VLOOKUP(LOOKUP("zzzz",CHOOSE({1,2},"",INDEX([1]Sheet1!$P$1:$P$65000,SMALL(IF([1]Sheet1!P$1:P$65000&lt;&gt;"",ROW([1]Sheet1!P$1:P$65000)),ROWS(D$5:D1878))))),[1]Sheet1!$C$5:$D$65000,2,FALSE),IF(L1878&gt;$A$1,"",IF(A1877="","Figure "&amp;L1878,IFERROR(VLOOKUP(A1877,[1]Sheet1!$D$5:$Q$65000,14,FALSE),IFERROR(VLOOKUP(A1877,[1]Sheet1!$A$5:$D$65000,4,FALSE),"Figure " &amp; L1878)))))</f>
        <v/>
      </c>
      <c r="B1878" s="19" t="str">
        <f>IFERROR(IF($A1878="","",VLOOKUP($A1878,[1]Sheet1!$D$5:$R$65000,15,FALSE)),"")</f>
        <v/>
      </c>
      <c r="C1878" s="20" t="str">
        <f>IFERROR(IF(A1878="","",VLOOKUP($A1878,[1]Sheet1!$D$5:$N$65000,3,FALSE)),"")</f>
        <v/>
      </c>
      <c r="D1878" s="20" t="str">
        <f>IFERROR(IF($A1878="","",VLOOKUP($A1878,[1]Sheet1!$D$5:$N$65000,4,FALSE)),"")</f>
        <v/>
      </c>
      <c r="E1878" s="20" t="str">
        <f>IFERROR(IF($A1878="","",VLOOKUP($A1878,[1]Sheet1!$D$5:$N$65000,5,FALSE)),"")</f>
        <v/>
      </c>
      <c r="F1878" s="20" t="str">
        <f>IFERROR(IF($A1878="","",VLOOKUP($A1878,[1]Sheet1!$D$5:$N$65000,6,FALSE)),"")</f>
        <v/>
      </c>
      <c r="G1878" s="20" t="str">
        <f>IFERROR(IF($A1878="","",VLOOKUP($A1878,[1]Sheet1!$D$5:$N$65000,7,FALSE)),"")</f>
        <v/>
      </c>
      <c r="H1878" s="20" t="str">
        <f>IFERROR(IF($A1878="","",VLOOKUP($A1878,[1]Sheet1!$D$5:$N$65000,8,FALSE)),"")</f>
        <v/>
      </c>
      <c r="I1878" s="20" t="str">
        <f>IFERROR(IF($A1878="","",VLOOKUP($A1878,[1]Sheet1!$D$5:$N$65000,9,FALSE)),"")</f>
        <v/>
      </c>
      <c r="J1878" s="20" t="str">
        <f>IFERROR(IF($A1878="","",VLOOKUP($A1878,[1]Sheet1!$D$5:$N$65000,10,FALSE)),"")</f>
        <v/>
      </c>
      <c r="K1878" s="20" t="str">
        <f>IFERROR(IF($A1878="","",VLOOKUP($A1878,[1]Sheet1!$D$5:$N$65000,11,FALSE)),"")</f>
        <v/>
      </c>
      <c r="L1878" s="3">
        <f t="shared" si="60"/>
        <v>1874</v>
      </c>
      <c r="M1878" s="21" t="str">
        <f t="shared" si="61"/>
        <v/>
      </c>
      <c r="N1878" s="29">
        <f>IF($L1877 = 8,[9]Sheet1!J369,0)</f>
        <v>0</v>
      </c>
      <c r="O1878" s="29">
        <f>IF($L1877 = 8,[9]Sheet1!K369,0)</f>
        <v>0</v>
      </c>
      <c r="P1878" s="29">
        <f>IF($L1877 = 8,[9]Sheet1!L369,0)</f>
        <v>0</v>
      </c>
      <c r="Q1878" s="29">
        <f>IF($L1877 = 8,[9]Sheet1!M369,0)</f>
        <v>0</v>
      </c>
      <c r="R1878" s="29">
        <f>IF($L1877 = 8,[9]Sheet1!N369,0)</f>
        <v>0</v>
      </c>
      <c r="Z1878"/>
    </row>
    <row r="1879" spans="1:26">
      <c r="A1879" s="18" t="str">
        <f t="array" ref="A1879">IF(ROW(B1879)-6&lt;A$1,VLOOKUP(LOOKUP("zzzz",CHOOSE({1,2},"",INDEX([1]Sheet1!$P$1:$P$65000,SMALL(IF([1]Sheet1!P$1:P$65000&lt;&gt;"",ROW([1]Sheet1!P$1:P$65000)),ROWS(D$5:D1879))))),[1]Sheet1!$C$5:$D$65000,2,FALSE),IF(L1879&gt;$A$1,"",IF(A1878="","Figure "&amp;L1879,IFERROR(VLOOKUP(A1878,[1]Sheet1!$D$5:$Q$65000,14,FALSE),IFERROR(VLOOKUP(A1878,[1]Sheet1!$A$5:$D$65000,4,FALSE),"Figure " &amp; L1879)))))</f>
        <v/>
      </c>
      <c r="B1879" s="19" t="str">
        <f>IFERROR(IF($A1879="","",VLOOKUP($A1879,[1]Sheet1!$D$5:$R$65000,15,FALSE)),"")</f>
        <v/>
      </c>
      <c r="C1879" s="20" t="str">
        <f>IFERROR(IF(A1879="","",VLOOKUP($A1879,[1]Sheet1!$D$5:$N$65000,3,FALSE)),"")</f>
        <v/>
      </c>
      <c r="D1879" s="20" t="str">
        <f>IFERROR(IF($A1879="","",VLOOKUP($A1879,[1]Sheet1!$D$5:$N$65000,4,FALSE)),"")</f>
        <v/>
      </c>
      <c r="E1879" s="20" t="str">
        <f>IFERROR(IF($A1879="","",VLOOKUP($A1879,[1]Sheet1!$D$5:$N$65000,5,FALSE)),"")</f>
        <v/>
      </c>
      <c r="F1879" s="20" t="str">
        <f>IFERROR(IF($A1879="","",VLOOKUP($A1879,[1]Sheet1!$D$5:$N$65000,6,FALSE)),"")</f>
        <v/>
      </c>
      <c r="G1879" s="20" t="str">
        <f>IFERROR(IF($A1879="","",VLOOKUP($A1879,[1]Sheet1!$D$5:$N$65000,7,FALSE)),"")</f>
        <v/>
      </c>
      <c r="H1879" s="20" t="str">
        <f>IFERROR(IF($A1879="","",VLOOKUP($A1879,[1]Sheet1!$D$5:$N$65000,8,FALSE)),"")</f>
        <v/>
      </c>
      <c r="I1879" s="20" t="str">
        <f>IFERROR(IF($A1879="","",VLOOKUP($A1879,[1]Sheet1!$D$5:$N$65000,9,FALSE)),"")</f>
        <v/>
      </c>
      <c r="J1879" s="20" t="str">
        <f>IFERROR(IF($A1879="","",VLOOKUP($A1879,[1]Sheet1!$D$5:$N$65000,10,FALSE)),"")</f>
        <v/>
      </c>
      <c r="K1879" s="20" t="str">
        <f>IFERROR(IF($A1879="","",VLOOKUP($A1879,[1]Sheet1!$D$5:$N$65000,11,FALSE)),"")</f>
        <v/>
      </c>
      <c r="L1879" s="3">
        <f t="shared" si="60"/>
        <v>1875</v>
      </c>
      <c r="M1879" s="21" t="str">
        <f t="shared" si="61"/>
        <v/>
      </c>
      <c r="N1879" s="29">
        <f>IF($L1878 = 8,[9]Sheet1!J370,0)</f>
        <v>0</v>
      </c>
      <c r="O1879" s="29">
        <f>IF($L1878 = 8,[9]Sheet1!K370,0)</f>
        <v>0</v>
      </c>
      <c r="P1879" s="29">
        <f>IF($L1878 = 8,[9]Sheet1!L370,0)</f>
        <v>0</v>
      </c>
      <c r="Q1879" s="29">
        <f>IF($L1878 = 8,[9]Sheet1!M370,0)</f>
        <v>0</v>
      </c>
      <c r="R1879" s="29">
        <f>IF($L1878 = 8,[9]Sheet1!N370,0)</f>
        <v>0</v>
      </c>
      <c r="Z1879"/>
    </row>
    <row r="1880" spans="1:26">
      <c r="A1880" s="18" t="str">
        <f t="array" ref="A1880">IF(ROW(B1880)-6&lt;A$1,VLOOKUP(LOOKUP("zzzz",CHOOSE({1,2},"",INDEX([1]Sheet1!$P$1:$P$65000,SMALL(IF([1]Sheet1!P$1:P$65000&lt;&gt;"",ROW([1]Sheet1!P$1:P$65000)),ROWS(D$5:D1880))))),[1]Sheet1!$C$5:$D$65000,2,FALSE),IF(L1880&gt;$A$1,"",IF(A1879="","Figure "&amp;L1880,IFERROR(VLOOKUP(A1879,[1]Sheet1!$D$5:$Q$65000,14,FALSE),IFERROR(VLOOKUP(A1879,[1]Sheet1!$A$5:$D$65000,4,FALSE),"Figure " &amp; L1880)))))</f>
        <v/>
      </c>
      <c r="B1880" s="19" t="str">
        <f>IFERROR(IF($A1880="","",VLOOKUP($A1880,[1]Sheet1!$D$5:$R$65000,15,FALSE)),"")</f>
        <v/>
      </c>
      <c r="C1880" s="20" t="str">
        <f>IFERROR(IF(A1880="","",VLOOKUP($A1880,[1]Sheet1!$D$5:$N$65000,3,FALSE)),"")</f>
        <v/>
      </c>
      <c r="D1880" s="20" t="str">
        <f>IFERROR(IF($A1880="","",VLOOKUP($A1880,[1]Sheet1!$D$5:$N$65000,4,FALSE)),"")</f>
        <v/>
      </c>
      <c r="E1880" s="20" t="str">
        <f>IFERROR(IF($A1880="","",VLOOKUP($A1880,[1]Sheet1!$D$5:$N$65000,5,FALSE)),"")</f>
        <v/>
      </c>
      <c r="F1880" s="20" t="str">
        <f>IFERROR(IF($A1880="","",VLOOKUP($A1880,[1]Sheet1!$D$5:$N$65000,6,FALSE)),"")</f>
        <v/>
      </c>
      <c r="G1880" s="20" t="str">
        <f>IFERROR(IF($A1880="","",VLOOKUP($A1880,[1]Sheet1!$D$5:$N$65000,7,FALSE)),"")</f>
        <v/>
      </c>
      <c r="H1880" s="20" t="str">
        <f>IFERROR(IF($A1880="","",VLOOKUP($A1880,[1]Sheet1!$D$5:$N$65000,8,FALSE)),"")</f>
        <v/>
      </c>
      <c r="I1880" s="20" t="str">
        <f>IFERROR(IF($A1880="","",VLOOKUP($A1880,[1]Sheet1!$D$5:$N$65000,9,FALSE)),"")</f>
        <v/>
      </c>
      <c r="J1880" s="20" t="str">
        <f>IFERROR(IF($A1880="","",VLOOKUP($A1880,[1]Sheet1!$D$5:$N$65000,10,FALSE)),"")</f>
        <v/>
      </c>
      <c r="K1880" s="20" t="str">
        <f>IFERROR(IF($A1880="","",VLOOKUP($A1880,[1]Sheet1!$D$5:$N$65000,11,FALSE)),"")</f>
        <v/>
      </c>
      <c r="L1880" s="3">
        <f t="shared" si="60"/>
        <v>1876</v>
      </c>
      <c r="M1880" s="21" t="str">
        <f t="shared" si="61"/>
        <v/>
      </c>
      <c r="N1880" s="29">
        <f>IF($L1879 = 8,[9]Sheet1!J371,0)</f>
        <v>0</v>
      </c>
      <c r="O1880" s="29">
        <f>IF($L1879 = 8,[9]Sheet1!K371,0)</f>
        <v>0</v>
      </c>
      <c r="P1880" s="29">
        <f>IF($L1879 = 8,[9]Sheet1!L371,0)</f>
        <v>0</v>
      </c>
      <c r="Q1880" s="29">
        <f>IF($L1879 = 8,[9]Sheet1!M371,0)</f>
        <v>0</v>
      </c>
      <c r="R1880" s="29">
        <f>IF($L1879 = 8,[9]Sheet1!N371,0)</f>
        <v>0</v>
      </c>
      <c r="Z1880"/>
    </row>
    <row r="1881" spans="1:26">
      <c r="A1881" s="18" t="str">
        <f t="array" ref="A1881">IF(ROW(B1881)-6&lt;A$1,VLOOKUP(LOOKUP("zzzz",CHOOSE({1,2},"",INDEX([1]Sheet1!$P$1:$P$65000,SMALL(IF([1]Sheet1!P$1:P$65000&lt;&gt;"",ROW([1]Sheet1!P$1:P$65000)),ROWS(D$5:D1881))))),[1]Sheet1!$C$5:$D$65000,2,FALSE),IF(L1881&gt;$A$1,"",IF(A1880="","Figure "&amp;L1881,IFERROR(VLOOKUP(A1880,[1]Sheet1!$D$5:$Q$65000,14,FALSE),IFERROR(VLOOKUP(A1880,[1]Sheet1!$A$5:$D$65000,4,FALSE),"Figure " &amp; L1881)))))</f>
        <v/>
      </c>
      <c r="B1881" s="19" t="str">
        <f>IFERROR(IF($A1881="","",VLOOKUP($A1881,[1]Sheet1!$D$5:$R$65000,15,FALSE)),"")</f>
        <v/>
      </c>
      <c r="C1881" s="20" t="str">
        <f>IFERROR(IF(A1881="","",VLOOKUP($A1881,[1]Sheet1!$D$5:$N$65000,3,FALSE)),"")</f>
        <v/>
      </c>
      <c r="D1881" s="20" t="str">
        <f>IFERROR(IF($A1881="","",VLOOKUP($A1881,[1]Sheet1!$D$5:$N$65000,4,FALSE)),"")</f>
        <v/>
      </c>
      <c r="E1881" s="20" t="str">
        <f>IFERROR(IF($A1881="","",VLOOKUP($A1881,[1]Sheet1!$D$5:$N$65000,5,FALSE)),"")</f>
        <v/>
      </c>
      <c r="F1881" s="20" t="str">
        <f>IFERROR(IF($A1881="","",VLOOKUP($A1881,[1]Sheet1!$D$5:$N$65000,6,FALSE)),"")</f>
        <v/>
      </c>
      <c r="G1881" s="20" t="str">
        <f>IFERROR(IF($A1881="","",VLOOKUP($A1881,[1]Sheet1!$D$5:$N$65000,7,FALSE)),"")</f>
        <v/>
      </c>
      <c r="H1881" s="20" t="str">
        <f>IFERROR(IF($A1881="","",VLOOKUP($A1881,[1]Sheet1!$D$5:$N$65000,8,FALSE)),"")</f>
        <v/>
      </c>
      <c r="I1881" s="20" t="str">
        <f>IFERROR(IF($A1881="","",VLOOKUP($A1881,[1]Sheet1!$D$5:$N$65000,9,FALSE)),"")</f>
        <v/>
      </c>
      <c r="J1881" s="20" t="str">
        <f>IFERROR(IF($A1881="","",VLOOKUP($A1881,[1]Sheet1!$D$5:$N$65000,10,FALSE)),"")</f>
        <v/>
      </c>
      <c r="K1881" s="20" t="str">
        <f>IFERROR(IF($A1881="","",VLOOKUP($A1881,[1]Sheet1!$D$5:$N$65000,11,FALSE)),"")</f>
        <v/>
      </c>
      <c r="L1881" s="3">
        <f t="shared" si="60"/>
        <v>1877</v>
      </c>
      <c r="M1881" s="21" t="str">
        <f t="shared" si="61"/>
        <v/>
      </c>
      <c r="N1881" s="29">
        <f>IF($L1880 = 8,[9]Sheet1!J372,0)</f>
        <v>0</v>
      </c>
      <c r="O1881" s="29">
        <f>IF($L1880 = 8,[9]Sheet1!K372,0)</f>
        <v>0</v>
      </c>
      <c r="P1881" s="29">
        <f>IF($L1880 = 8,[9]Sheet1!L372,0)</f>
        <v>0</v>
      </c>
      <c r="Q1881" s="29">
        <f>IF($L1880 = 8,[9]Sheet1!M372,0)</f>
        <v>0</v>
      </c>
      <c r="R1881" s="29">
        <f>IF($L1880 = 8,[9]Sheet1!N372,0)</f>
        <v>0</v>
      </c>
      <c r="Z1881"/>
    </row>
    <row r="1882" spans="1:26">
      <c r="A1882" s="18" t="str">
        <f t="array" ref="A1882">IF(ROW(B1882)-6&lt;A$1,VLOOKUP(LOOKUP("zzzz",CHOOSE({1,2},"",INDEX([1]Sheet1!$P$1:$P$65000,SMALL(IF([1]Sheet1!P$1:P$65000&lt;&gt;"",ROW([1]Sheet1!P$1:P$65000)),ROWS(D$5:D1882))))),[1]Sheet1!$C$5:$D$65000,2,FALSE),IF(L1882&gt;$A$1,"",IF(A1881="","Figure "&amp;L1882,IFERROR(VLOOKUP(A1881,[1]Sheet1!$D$5:$Q$65000,14,FALSE),IFERROR(VLOOKUP(A1881,[1]Sheet1!$A$5:$D$65000,4,FALSE),"Figure " &amp; L1882)))))</f>
        <v/>
      </c>
      <c r="B1882" s="19" t="str">
        <f>IFERROR(IF($A1882="","",VLOOKUP($A1882,[1]Sheet1!$D$5:$R$65000,15,FALSE)),"")</f>
        <v/>
      </c>
      <c r="C1882" s="20" t="str">
        <f>IFERROR(IF(A1882="","",VLOOKUP($A1882,[1]Sheet1!$D$5:$N$65000,3,FALSE)),"")</f>
        <v/>
      </c>
      <c r="D1882" s="20" t="str">
        <f>IFERROR(IF($A1882="","",VLOOKUP($A1882,[1]Sheet1!$D$5:$N$65000,4,FALSE)),"")</f>
        <v/>
      </c>
      <c r="E1882" s="20" t="str">
        <f>IFERROR(IF($A1882="","",VLOOKUP($A1882,[1]Sheet1!$D$5:$N$65000,5,FALSE)),"")</f>
        <v/>
      </c>
      <c r="F1882" s="20" t="str">
        <f>IFERROR(IF($A1882="","",VLOOKUP($A1882,[1]Sheet1!$D$5:$N$65000,6,FALSE)),"")</f>
        <v/>
      </c>
      <c r="G1882" s="20" t="str">
        <f>IFERROR(IF($A1882="","",VLOOKUP($A1882,[1]Sheet1!$D$5:$N$65000,7,FALSE)),"")</f>
        <v/>
      </c>
      <c r="H1882" s="20" t="str">
        <f>IFERROR(IF($A1882="","",VLOOKUP($A1882,[1]Sheet1!$D$5:$N$65000,8,FALSE)),"")</f>
        <v/>
      </c>
      <c r="I1882" s="20" t="str">
        <f>IFERROR(IF($A1882="","",VLOOKUP($A1882,[1]Sheet1!$D$5:$N$65000,9,FALSE)),"")</f>
        <v/>
      </c>
      <c r="J1882" s="20" t="str">
        <f>IFERROR(IF($A1882="","",VLOOKUP($A1882,[1]Sheet1!$D$5:$N$65000,10,FALSE)),"")</f>
        <v/>
      </c>
      <c r="K1882" s="20" t="str">
        <f>IFERROR(IF($A1882="","",VLOOKUP($A1882,[1]Sheet1!$D$5:$N$65000,11,FALSE)),"")</f>
        <v/>
      </c>
      <c r="L1882" s="3">
        <f t="shared" si="60"/>
        <v>1878</v>
      </c>
      <c r="M1882" s="21" t="str">
        <f t="shared" si="61"/>
        <v/>
      </c>
      <c r="N1882" s="29">
        <f>IF($L1881 = 8,[9]Sheet1!J373,0)</f>
        <v>0</v>
      </c>
      <c r="O1882" s="29">
        <f>IF($L1881 = 8,[9]Sheet1!K373,0)</f>
        <v>0</v>
      </c>
      <c r="P1882" s="29">
        <f>IF($L1881 = 8,[9]Sheet1!L373,0)</f>
        <v>0</v>
      </c>
      <c r="Q1882" s="29">
        <f>IF($L1881 = 8,[9]Sheet1!M373,0)</f>
        <v>0</v>
      </c>
      <c r="R1882" s="29">
        <f>IF($L1881 = 8,[9]Sheet1!N373,0)</f>
        <v>0</v>
      </c>
      <c r="Z1882"/>
    </row>
    <row r="1883" spans="1:26">
      <c r="A1883" s="18" t="str">
        <f t="array" ref="A1883">IF(ROW(B1883)-6&lt;A$1,VLOOKUP(LOOKUP("zzzz",CHOOSE({1,2},"",INDEX([1]Sheet1!$P$1:$P$65000,SMALL(IF([1]Sheet1!P$1:P$65000&lt;&gt;"",ROW([1]Sheet1!P$1:P$65000)),ROWS(D$5:D1883))))),[1]Sheet1!$C$5:$D$65000,2,FALSE),IF(L1883&gt;$A$1,"",IF(A1882="","Figure "&amp;L1883,IFERROR(VLOOKUP(A1882,[1]Sheet1!$D$5:$Q$65000,14,FALSE),IFERROR(VLOOKUP(A1882,[1]Sheet1!$A$5:$D$65000,4,FALSE),"Figure " &amp; L1883)))))</f>
        <v/>
      </c>
      <c r="B1883" s="19" t="str">
        <f>IFERROR(IF($A1883="","",VLOOKUP($A1883,[1]Sheet1!$D$5:$R$65000,15,FALSE)),"")</f>
        <v/>
      </c>
      <c r="C1883" s="20" t="str">
        <f>IFERROR(IF(A1883="","",VLOOKUP($A1883,[1]Sheet1!$D$5:$N$65000,3,FALSE)),"")</f>
        <v/>
      </c>
      <c r="D1883" s="20" t="str">
        <f>IFERROR(IF($A1883="","",VLOOKUP($A1883,[1]Sheet1!$D$5:$N$65000,4,FALSE)),"")</f>
        <v/>
      </c>
      <c r="E1883" s="20" t="str">
        <f>IFERROR(IF($A1883="","",VLOOKUP($A1883,[1]Sheet1!$D$5:$N$65000,5,FALSE)),"")</f>
        <v/>
      </c>
      <c r="F1883" s="20" t="str">
        <f>IFERROR(IF($A1883="","",VLOOKUP($A1883,[1]Sheet1!$D$5:$N$65000,6,FALSE)),"")</f>
        <v/>
      </c>
      <c r="G1883" s="20" t="str">
        <f>IFERROR(IF($A1883="","",VLOOKUP($A1883,[1]Sheet1!$D$5:$N$65000,7,FALSE)),"")</f>
        <v/>
      </c>
      <c r="H1883" s="20" t="str">
        <f>IFERROR(IF($A1883="","",VLOOKUP($A1883,[1]Sheet1!$D$5:$N$65000,8,FALSE)),"")</f>
        <v/>
      </c>
      <c r="I1883" s="20" t="str">
        <f>IFERROR(IF($A1883="","",VLOOKUP($A1883,[1]Sheet1!$D$5:$N$65000,9,FALSE)),"")</f>
        <v/>
      </c>
      <c r="J1883" s="20" t="str">
        <f>IFERROR(IF($A1883="","",VLOOKUP($A1883,[1]Sheet1!$D$5:$N$65000,10,FALSE)),"")</f>
        <v/>
      </c>
      <c r="K1883" s="20" t="str">
        <f>IFERROR(IF($A1883="","",VLOOKUP($A1883,[1]Sheet1!$D$5:$N$65000,11,FALSE)),"")</f>
        <v/>
      </c>
      <c r="L1883" s="3">
        <f t="shared" si="60"/>
        <v>1879</v>
      </c>
      <c r="M1883" s="21" t="str">
        <f t="shared" si="61"/>
        <v/>
      </c>
      <c r="N1883" s="29">
        <f>IF($L1882 = 8,[9]Sheet1!J374,0)</f>
        <v>0</v>
      </c>
      <c r="O1883" s="29">
        <f>IF($L1882 = 8,[9]Sheet1!K374,0)</f>
        <v>0</v>
      </c>
      <c r="P1883" s="29">
        <f>IF($L1882 = 8,[9]Sheet1!L374,0)</f>
        <v>0</v>
      </c>
      <c r="Q1883" s="29">
        <f>IF($L1882 = 8,[9]Sheet1!M374,0)</f>
        <v>0</v>
      </c>
      <c r="R1883" s="29">
        <f>IF($L1882 = 8,[9]Sheet1!N374,0)</f>
        <v>0</v>
      </c>
      <c r="Z1883"/>
    </row>
    <row r="1884" spans="1:26">
      <c r="A1884" s="18" t="str">
        <f t="array" ref="A1884">IF(ROW(B1884)-6&lt;A$1,VLOOKUP(LOOKUP("zzzz",CHOOSE({1,2},"",INDEX([1]Sheet1!$P$1:$P$65000,SMALL(IF([1]Sheet1!P$1:P$65000&lt;&gt;"",ROW([1]Sheet1!P$1:P$65000)),ROWS(D$5:D1884))))),[1]Sheet1!$C$5:$D$65000,2,FALSE),IF(L1884&gt;$A$1,"",IF(A1883="","Figure "&amp;L1884,IFERROR(VLOOKUP(A1883,[1]Sheet1!$D$5:$Q$65000,14,FALSE),IFERROR(VLOOKUP(A1883,[1]Sheet1!$A$5:$D$65000,4,FALSE),"Figure " &amp; L1884)))))</f>
        <v/>
      </c>
      <c r="B1884" s="19" t="str">
        <f>IFERROR(IF($A1884="","",VLOOKUP($A1884,[1]Sheet1!$D$5:$R$65000,15,FALSE)),"")</f>
        <v/>
      </c>
      <c r="C1884" s="20" t="str">
        <f>IFERROR(IF(A1884="","",VLOOKUP($A1884,[1]Sheet1!$D$5:$N$65000,3,FALSE)),"")</f>
        <v/>
      </c>
      <c r="D1884" s="20" t="str">
        <f>IFERROR(IF($A1884="","",VLOOKUP($A1884,[1]Sheet1!$D$5:$N$65000,4,FALSE)),"")</f>
        <v/>
      </c>
      <c r="E1884" s="20" t="str">
        <f>IFERROR(IF($A1884="","",VLOOKUP($A1884,[1]Sheet1!$D$5:$N$65000,5,FALSE)),"")</f>
        <v/>
      </c>
      <c r="F1884" s="20" t="str">
        <f>IFERROR(IF($A1884="","",VLOOKUP($A1884,[1]Sheet1!$D$5:$N$65000,6,FALSE)),"")</f>
        <v/>
      </c>
      <c r="G1884" s="20" t="str">
        <f>IFERROR(IF($A1884="","",VLOOKUP($A1884,[1]Sheet1!$D$5:$N$65000,7,FALSE)),"")</f>
        <v/>
      </c>
      <c r="H1884" s="20" t="str">
        <f>IFERROR(IF($A1884="","",VLOOKUP($A1884,[1]Sheet1!$D$5:$N$65000,8,FALSE)),"")</f>
        <v/>
      </c>
      <c r="I1884" s="20" t="str">
        <f>IFERROR(IF($A1884="","",VLOOKUP($A1884,[1]Sheet1!$D$5:$N$65000,9,FALSE)),"")</f>
        <v/>
      </c>
      <c r="J1884" s="20" t="str">
        <f>IFERROR(IF($A1884="","",VLOOKUP($A1884,[1]Sheet1!$D$5:$N$65000,10,FALSE)),"")</f>
        <v/>
      </c>
      <c r="K1884" s="20" t="str">
        <f>IFERROR(IF($A1884="","",VLOOKUP($A1884,[1]Sheet1!$D$5:$N$65000,11,FALSE)),"")</f>
        <v/>
      </c>
      <c r="L1884" s="3">
        <f t="shared" si="60"/>
        <v>1880</v>
      </c>
      <c r="M1884" s="21" t="str">
        <f t="shared" si="61"/>
        <v/>
      </c>
      <c r="N1884" s="29">
        <f>IF($L1883 = 8,[9]Sheet1!J375,0)</f>
        <v>0</v>
      </c>
      <c r="O1884" s="29">
        <f>IF($L1883 = 8,[9]Sheet1!K375,0)</f>
        <v>0</v>
      </c>
      <c r="P1884" s="29">
        <f>IF($L1883 = 8,[9]Sheet1!L375,0)</f>
        <v>0</v>
      </c>
      <c r="Q1884" s="29">
        <f>IF($L1883 = 8,[9]Sheet1!M375,0)</f>
        <v>0</v>
      </c>
      <c r="R1884" s="29">
        <f>IF($L1883 = 8,[9]Sheet1!N375,0)</f>
        <v>0</v>
      </c>
      <c r="Z1884"/>
    </row>
    <row r="1885" spans="1:26">
      <c r="A1885" s="18" t="str">
        <f t="array" ref="A1885">IF(ROW(B1885)-6&lt;A$1,VLOOKUP(LOOKUP("zzzz",CHOOSE({1,2},"",INDEX([1]Sheet1!$P$1:$P$65000,SMALL(IF([1]Sheet1!P$1:P$65000&lt;&gt;"",ROW([1]Sheet1!P$1:P$65000)),ROWS(D$5:D1885))))),[1]Sheet1!$C$5:$D$65000,2,FALSE),IF(L1885&gt;$A$1,"",IF(A1884="","Figure "&amp;L1885,IFERROR(VLOOKUP(A1884,[1]Sheet1!$D$5:$Q$65000,14,FALSE),IFERROR(VLOOKUP(A1884,[1]Sheet1!$A$5:$D$65000,4,FALSE),"Figure " &amp; L1885)))))</f>
        <v/>
      </c>
      <c r="B1885" s="19" t="str">
        <f>IFERROR(IF($A1885="","",VLOOKUP($A1885,[1]Sheet1!$D$5:$R$65000,15,FALSE)),"")</f>
        <v/>
      </c>
      <c r="C1885" s="20" t="str">
        <f>IFERROR(IF(A1885="","",VLOOKUP($A1885,[1]Sheet1!$D$5:$N$65000,3,FALSE)),"")</f>
        <v/>
      </c>
      <c r="D1885" s="20" t="str">
        <f>IFERROR(IF($A1885="","",VLOOKUP($A1885,[1]Sheet1!$D$5:$N$65000,4,FALSE)),"")</f>
        <v/>
      </c>
      <c r="E1885" s="20" t="str">
        <f>IFERROR(IF($A1885="","",VLOOKUP($A1885,[1]Sheet1!$D$5:$N$65000,5,FALSE)),"")</f>
        <v/>
      </c>
      <c r="F1885" s="20" t="str">
        <f>IFERROR(IF($A1885="","",VLOOKUP($A1885,[1]Sheet1!$D$5:$N$65000,6,FALSE)),"")</f>
        <v/>
      </c>
      <c r="G1885" s="20" t="str">
        <f>IFERROR(IF($A1885="","",VLOOKUP($A1885,[1]Sheet1!$D$5:$N$65000,7,FALSE)),"")</f>
        <v/>
      </c>
      <c r="H1885" s="20" t="str">
        <f>IFERROR(IF($A1885="","",VLOOKUP($A1885,[1]Sheet1!$D$5:$N$65000,8,FALSE)),"")</f>
        <v/>
      </c>
      <c r="I1885" s="20" t="str">
        <f>IFERROR(IF($A1885="","",VLOOKUP($A1885,[1]Sheet1!$D$5:$N$65000,9,FALSE)),"")</f>
        <v/>
      </c>
      <c r="J1885" s="20" t="str">
        <f>IFERROR(IF($A1885="","",VLOOKUP($A1885,[1]Sheet1!$D$5:$N$65000,10,FALSE)),"")</f>
        <v/>
      </c>
      <c r="K1885" s="20" t="str">
        <f>IFERROR(IF($A1885="","",VLOOKUP($A1885,[1]Sheet1!$D$5:$N$65000,11,FALSE)),"")</f>
        <v/>
      </c>
      <c r="L1885" s="3">
        <f t="shared" si="60"/>
        <v>1881</v>
      </c>
      <c r="M1885" s="21" t="str">
        <f t="shared" si="61"/>
        <v/>
      </c>
      <c r="N1885" s="29">
        <f>IF($L1884 = 8,[9]Sheet1!J376,0)</f>
        <v>0</v>
      </c>
      <c r="O1885" s="29">
        <f>IF($L1884 = 8,[9]Sheet1!K376,0)</f>
        <v>0</v>
      </c>
      <c r="P1885" s="29">
        <f>IF($L1884 = 8,[9]Sheet1!L376,0)</f>
        <v>0</v>
      </c>
      <c r="Q1885" s="29">
        <f>IF($L1884 = 8,[9]Sheet1!M376,0)</f>
        <v>0</v>
      </c>
      <c r="R1885" s="29">
        <f>IF($L1884 = 8,[9]Sheet1!N376,0)</f>
        <v>0</v>
      </c>
      <c r="Z1885"/>
    </row>
    <row r="1886" spans="1:26">
      <c r="A1886" s="18" t="str">
        <f t="array" ref="A1886">IF(ROW(B1886)-6&lt;A$1,VLOOKUP(LOOKUP("zzzz",CHOOSE({1,2},"",INDEX([1]Sheet1!$P$1:$P$65000,SMALL(IF([1]Sheet1!P$1:P$65000&lt;&gt;"",ROW([1]Sheet1!P$1:P$65000)),ROWS(D$5:D1886))))),[1]Sheet1!$C$5:$D$65000,2,FALSE),IF(L1886&gt;$A$1,"",IF(A1885="","Figure "&amp;L1886,IFERROR(VLOOKUP(A1885,[1]Sheet1!$D$5:$Q$65000,14,FALSE),IFERROR(VLOOKUP(A1885,[1]Sheet1!$A$5:$D$65000,4,FALSE),"Figure " &amp; L1886)))))</f>
        <v/>
      </c>
      <c r="B1886" s="19" t="str">
        <f>IFERROR(IF($A1886="","",VLOOKUP($A1886,[1]Sheet1!$D$5:$R$65000,15,FALSE)),"")</f>
        <v/>
      </c>
      <c r="C1886" s="20" t="str">
        <f>IFERROR(IF(A1886="","",VLOOKUP($A1886,[1]Sheet1!$D$5:$N$65000,3,FALSE)),"")</f>
        <v/>
      </c>
      <c r="D1886" s="20" t="str">
        <f>IFERROR(IF($A1886="","",VLOOKUP($A1886,[1]Sheet1!$D$5:$N$65000,4,FALSE)),"")</f>
        <v/>
      </c>
      <c r="E1886" s="20" t="str">
        <f>IFERROR(IF($A1886="","",VLOOKUP($A1886,[1]Sheet1!$D$5:$N$65000,5,FALSE)),"")</f>
        <v/>
      </c>
      <c r="F1886" s="20" t="str">
        <f>IFERROR(IF($A1886="","",VLOOKUP($A1886,[1]Sheet1!$D$5:$N$65000,6,FALSE)),"")</f>
        <v/>
      </c>
      <c r="G1886" s="20" t="str">
        <f>IFERROR(IF($A1886="","",VLOOKUP($A1886,[1]Sheet1!$D$5:$N$65000,7,FALSE)),"")</f>
        <v/>
      </c>
      <c r="H1886" s="20" t="str">
        <f>IFERROR(IF($A1886="","",VLOOKUP($A1886,[1]Sheet1!$D$5:$N$65000,8,FALSE)),"")</f>
        <v/>
      </c>
      <c r="I1886" s="20" t="str">
        <f>IFERROR(IF($A1886="","",VLOOKUP($A1886,[1]Sheet1!$D$5:$N$65000,9,FALSE)),"")</f>
        <v/>
      </c>
      <c r="J1886" s="20" t="str">
        <f>IFERROR(IF($A1886="","",VLOOKUP($A1886,[1]Sheet1!$D$5:$N$65000,10,FALSE)),"")</f>
        <v/>
      </c>
      <c r="K1886" s="20" t="str">
        <f>IFERROR(IF($A1886="","",VLOOKUP($A1886,[1]Sheet1!$D$5:$N$65000,11,FALSE)),"")</f>
        <v/>
      </c>
      <c r="L1886" s="3">
        <f t="shared" si="60"/>
        <v>1882</v>
      </c>
      <c r="M1886" s="21" t="str">
        <f t="shared" si="61"/>
        <v/>
      </c>
      <c r="N1886" s="29">
        <f>IF($L1885 = 8,[9]Sheet1!J377,0)</f>
        <v>0</v>
      </c>
      <c r="O1886" s="29">
        <f>IF($L1885 = 8,[9]Sheet1!K377,0)</f>
        <v>0</v>
      </c>
      <c r="P1886" s="29">
        <f>IF($L1885 = 8,[9]Sheet1!L377,0)</f>
        <v>0</v>
      </c>
      <c r="Q1886" s="29">
        <f>IF($L1885 = 8,[9]Sheet1!M377,0)</f>
        <v>0</v>
      </c>
      <c r="R1886" s="29">
        <f>IF($L1885 = 8,[9]Sheet1!N377,0)</f>
        <v>0</v>
      </c>
      <c r="Z1886"/>
    </row>
    <row r="1887" spans="1:26">
      <c r="A1887" s="18" t="str">
        <f t="array" ref="A1887">IF(ROW(B1887)-6&lt;A$1,VLOOKUP(LOOKUP("zzzz",CHOOSE({1,2},"",INDEX([1]Sheet1!$P$1:$P$65000,SMALL(IF([1]Sheet1!P$1:P$65000&lt;&gt;"",ROW([1]Sheet1!P$1:P$65000)),ROWS(D$5:D1887))))),[1]Sheet1!$C$5:$D$65000,2,FALSE),IF(L1887&gt;$A$1,"",IF(A1886="","Figure "&amp;L1887,IFERROR(VLOOKUP(A1886,[1]Sheet1!$D$5:$Q$65000,14,FALSE),IFERROR(VLOOKUP(A1886,[1]Sheet1!$A$5:$D$65000,4,FALSE),"Figure " &amp; L1887)))))</f>
        <v/>
      </c>
      <c r="B1887" s="19" t="str">
        <f>IFERROR(IF($A1887="","",VLOOKUP($A1887,[1]Sheet1!$D$5:$R$65000,15,FALSE)),"")</f>
        <v/>
      </c>
      <c r="C1887" s="20" t="str">
        <f>IFERROR(IF(A1887="","",VLOOKUP($A1887,[1]Sheet1!$D$5:$N$65000,3,FALSE)),"")</f>
        <v/>
      </c>
      <c r="D1887" s="20" t="str">
        <f>IFERROR(IF($A1887="","",VLOOKUP($A1887,[1]Sheet1!$D$5:$N$65000,4,FALSE)),"")</f>
        <v/>
      </c>
      <c r="E1887" s="20" t="str">
        <f>IFERROR(IF($A1887="","",VLOOKUP($A1887,[1]Sheet1!$D$5:$N$65000,5,FALSE)),"")</f>
        <v/>
      </c>
      <c r="F1887" s="20" t="str">
        <f>IFERROR(IF($A1887="","",VLOOKUP($A1887,[1]Sheet1!$D$5:$N$65000,6,FALSE)),"")</f>
        <v/>
      </c>
      <c r="G1887" s="20" t="str">
        <f>IFERROR(IF($A1887="","",VLOOKUP($A1887,[1]Sheet1!$D$5:$N$65000,7,FALSE)),"")</f>
        <v/>
      </c>
      <c r="H1887" s="20" t="str">
        <f>IFERROR(IF($A1887="","",VLOOKUP($A1887,[1]Sheet1!$D$5:$N$65000,8,FALSE)),"")</f>
        <v/>
      </c>
      <c r="I1887" s="20" t="str">
        <f>IFERROR(IF($A1887="","",VLOOKUP($A1887,[1]Sheet1!$D$5:$N$65000,9,FALSE)),"")</f>
        <v/>
      </c>
      <c r="J1887" s="20" t="str">
        <f>IFERROR(IF($A1887="","",VLOOKUP($A1887,[1]Sheet1!$D$5:$N$65000,10,FALSE)),"")</f>
        <v/>
      </c>
      <c r="K1887" s="20" t="str">
        <f>IFERROR(IF($A1887="","",VLOOKUP($A1887,[1]Sheet1!$D$5:$N$65000,11,FALSE)),"")</f>
        <v/>
      </c>
      <c r="L1887" s="3">
        <f t="shared" si="60"/>
        <v>1883</v>
      </c>
      <c r="M1887" s="21" t="str">
        <f t="shared" si="61"/>
        <v/>
      </c>
      <c r="N1887" s="29">
        <f>IF($L1886 = 8,[9]Sheet1!J378,0)</f>
        <v>0</v>
      </c>
      <c r="O1887" s="29">
        <f>IF($L1886 = 8,[9]Sheet1!K378,0)</f>
        <v>0</v>
      </c>
      <c r="P1887" s="29">
        <f>IF($L1886 = 8,[9]Sheet1!L378,0)</f>
        <v>0</v>
      </c>
      <c r="Q1887" s="29">
        <f>IF($L1886 = 8,[9]Sheet1!M378,0)</f>
        <v>0</v>
      </c>
      <c r="R1887" s="29">
        <f>IF($L1886 = 8,[9]Sheet1!N378,0)</f>
        <v>0</v>
      </c>
      <c r="Z1887"/>
    </row>
    <row r="1888" spans="1:26">
      <c r="A1888" s="18" t="str">
        <f t="array" ref="A1888">IF(ROW(B1888)-6&lt;A$1,VLOOKUP(LOOKUP("zzzz",CHOOSE({1,2},"",INDEX([1]Sheet1!$P$1:$P$65000,SMALL(IF([1]Sheet1!P$1:P$65000&lt;&gt;"",ROW([1]Sheet1!P$1:P$65000)),ROWS(D$5:D1888))))),[1]Sheet1!$C$5:$D$65000,2,FALSE),IF(L1888&gt;$A$1,"",IF(A1887="","Figure "&amp;L1888,IFERROR(VLOOKUP(A1887,[1]Sheet1!$D$5:$Q$65000,14,FALSE),IFERROR(VLOOKUP(A1887,[1]Sheet1!$A$5:$D$65000,4,FALSE),"Figure " &amp; L1888)))))</f>
        <v/>
      </c>
      <c r="B1888" s="19" t="str">
        <f>IFERROR(IF($A1888="","",VLOOKUP($A1888,[1]Sheet1!$D$5:$R$65000,15,FALSE)),"")</f>
        <v/>
      </c>
      <c r="C1888" s="20" t="str">
        <f>IFERROR(IF(A1888="","",VLOOKUP($A1888,[1]Sheet1!$D$5:$N$65000,3,FALSE)),"")</f>
        <v/>
      </c>
      <c r="D1888" s="20" t="str">
        <f>IFERROR(IF($A1888="","",VLOOKUP($A1888,[1]Sheet1!$D$5:$N$65000,4,FALSE)),"")</f>
        <v/>
      </c>
      <c r="E1888" s="20" t="str">
        <f>IFERROR(IF($A1888="","",VLOOKUP($A1888,[1]Sheet1!$D$5:$N$65000,5,FALSE)),"")</f>
        <v/>
      </c>
      <c r="F1888" s="20" t="str">
        <f>IFERROR(IF($A1888="","",VLOOKUP($A1888,[1]Sheet1!$D$5:$N$65000,6,FALSE)),"")</f>
        <v/>
      </c>
      <c r="G1888" s="20" t="str">
        <f>IFERROR(IF($A1888="","",VLOOKUP($A1888,[1]Sheet1!$D$5:$N$65000,7,FALSE)),"")</f>
        <v/>
      </c>
      <c r="H1888" s="20" t="str">
        <f>IFERROR(IF($A1888="","",VLOOKUP($A1888,[1]Sheet1!$D$5:$N$65000,8,FALSE)),"")</f>
        <v/>
      </c>
      <c r="I1888" s="20" t="str">
        <f>IFERROR(IF($A1888="","",VLOOKUP($A1888,[1]Sheet1!$D$5:$N$65000,9,FALSE)),"")</f>
        <v/>
      </c>
      <c r="J1888" s="20" t="str">
        <f>IFERROR(IF($A1888="","",VLOOKUP($A1888,[1]Sheet1!$D$5:$N$65000,10,FALSE)),"")</f>
        <v/>
      </c>
      <c r="K1888" s="20" t="str">
        <f>IFERROR(IF($A1888="","",VLOOKUP($A1888,[1]Sheet1!$D$5:$N$65000,11,FALSE)),"")</f>
        <v/>
      </c>
      <c r="L1888" s="3">
        <f t="shared" si="60"/>
        <v>1884</v>
      </c>
      <c r="M1888" s="21" t="str">
        <f t="shared" si="61"/>
        <v/>
      </c>
      <c r="N1888" s="29">
        <f>IF($L1887 = 8,[9]Sheet1!J379,0)</f>
        <v>0</v>
      </c>
      <c r="O1888" s="29">
        <f>IF($L1887 = 8,[9]Sheet1!K379,0)</f>
        <v>0</v>
      </c>
      <c r="P1888" s="29">
        <f>IF($L1887 = 8,[9]Sheet1!L379,0)</f>
        <v>0</v>
      </c>
      <c r="Q1888" s="29">
        <f>IF($L1887 = 8,[9]Sheet1!M379,0)</f>
        <v>0</v>
      </c>
      <c r="R1888" s="29">
        <f>IF($L1887 = 8,[9]Sheet1!N379,0)</f>
        <v>0</v>
      </c>
      <c r="Z1888"/>
    </row>
    <row r="1889" spans="1:26">
      <c r="A1889" s="18" t="str">
        <f t="array" ref="A1889">IF(ROW(B1889)-6&lt;A$1,VLOOKUP(LOOKUP("zzzz",CHOOSE({1,2},"",INDEX([1]Sheet1!$P$1:$P$65000,SMALL(IF([1]Sheet1!P$1:P$65000&lt;&gt;"",ROW([1]Sheet1!P$1:P$65000)),ROWS(D$5:D1889))))),[1]Sheet1!$C$5:$D$65000,2,FALSE),IF(L1889&gt;$A$1,"",IF(A1888="","Figure "&amp;L1889,IFERROR(VLOOKUP(A1888,[1]Sheet1!$D$5:$Q$65000,14,FALSE),IFERROR(VLOOKUP(A1888,[1]Sheet1!$A$5:$D$65000,4,FALSE),"Figure " &amp; L1889)))))</f>
        <v/>
      </c>
      <c r="B1889" s="19" t="str">
        <f>IFERROR(IF($A1889="","",VLOOKUP($A1889,[1]Sheet1!$D$5:$R$65000,15,FALSE)),"")</f>
        <v/>
      </c>
      <c r="C1889" s="20" t="str">
        <f>IFERROR(IF(A1889="","",VLOOKUP($A1889,[1]Sheet1!$D$5:$N$65000,3,FALSE)),"")</f>
        <v/>
      </c>
      <c r="D1889" s="20" t="str">
        <f>IFERROR(IF($A1889="","",VLOOKUP($A1889,[1]Sheet1!$D$5:$N$65000,4,FALSE)),"")</f>
        <v/>
      </c>
      <c r="E1889" s="20" t="str">
        <f>IFERROR(IF($A1889="","",VLOOKUP($A1889,[1]Sheet1!$D$5:$N$65000,5,FALSE)),"")</f>
        <v/>
      </c>
      <c r="F1889" s="20" t="str">
        <f>IFERROR(IF($A1889="","",VLOOKUP($A1889,[1]Sheet1!$D$5:$N$65000,6,FALSE)),"")</f>
        <v/>
      </c>
      <c r="G1889" s="20" t="str">
        <f>IFERROR(IF($A1889="","",VLOOKUP($A1889,[1]Sheet1!$D$5:$N$65000,7,FALSE)),"")</f>
        <v/>
      </c>
      <c r="H1889" s="20" t="str">
        <f>IFERROR(IF($A1889="","",VLOOKUP($A1889,[1]Sheet1!$D$5:$N$65000,8,FALSE)),"")</f>
        <v/>
      </c>
      <c r="I1889" s="20" t="str">
        <f>IFERROR(IF($A1889="","",VLOOKUP($A1889,[1]Sheet1!$D$5:$N$65000,9,FALSE)),"")</f>
        <v/>
      </c>
      <c r="J1889" s="20" t="str">
        <f>IFERROR(IF($A1889="","",VLOOKUP($A1889,[1]Sheet1!$D$5:$N$65000,10,FALSE)),"")</f>
        <v/>
      </c>
      <c r="K1889" s="20" t="str">
        <f>IFERROR(IF($A1889="","",VLOOKUP($A1889,[1]Sheet1!$D$5:$N$65000,11,FALSE)),"")</f>
        <v/>
      </c>
      <c r="L1889" s="3">
        <f t="shared" si="60"/>
        <v>1885</v>
      </c>
      <c r="M1889" s="21" t="str">
        <f t="shared" si="61"/>
        <v/>
      </c>
      <c r="N1889" s="29">
        <f>IF($L1888 = 8,[9]Sheet1!J380,0)</f>
        <v>0</v>
      </c>
      <c r="O1889" s="29">
        <f>IF($L1888 = 8,[9]Sheet1!K380,0)</f>
        <v>0</v>
      </c>
      <c r="P1889" s="29">
        <f>IF($L1888 = 8,[9]Sheet1!L380,0)</f>
        <v>0</v>
      </c>
      <c r="Q1889" s="29">
        <f>IF($L1888 = 8,[9]Sheet1!M380,0)</f>
        <v>0</v>
      </c>
      <c r="R1889" s="29">
        <f>IF($L1888 = 8,[9]Sheet1!N380,0)</f>
        <v>0</v>
      </c>
      <c r="Z1889"/>
    </row>
    <row r="1890" spans="1:26">
      <c r="A1890" s="18" t="str">
        <f t="array" ref="A1890">IF(ROW(B1890)-6&lt;A$1,VLOOKUP(LOOKUP("zzzz",CHOOSE({1,2},"",INDEX([1]Sheet1!$P$1:$P$65000,SMALL(IF([1]Sheet1!P$1:P$65000&lt;&gt;"",ROW([1]Sheet1!P$1:P$65000)),ROWS(D$5:D1890))))),[1]Sheet1!$C$5:$D$65000,2,FALSE),IF(L1890&gt;$A$1,"",IF(A1889="","Figure "&amp;L1890,IFERROR(VLOOKUP(A1889,[1]Sheet1!$D$5:$Q$65000,14,FALSE),IFERROR(VLOOKUP(A1889,[1]Sheet1!$A$5:$D$65000,4,FALSE),"Figure " &amp; L1890)))))</f>
        <v/>
      </c>
      <c r="B1890" s="19" t="str">
        <f>IFERROR(IF($A1890="","",VLOOKUP($A1890,[1]Sheet1!$D$5:$R$65000,15,FALSE)),"")</f>
        <v/>
      </c>
      <c r="C1890" s="20" t="str">
        <f>IFERROR(IF(A1890="","",VLOOKUP($A1890,[1]Sheet1!$D$5:$N$65000,3,FALSE)),"")</f>
        <v/>
      </c>
      <c r="D1890" s="20" t="str">
        <f>IFERROR(IF($A1890="","",VLOOKUP($A1890,[1]Sheet1!$D$5:$N$65000,4,FALSE)),"")</f>
        <v/>
      </c>
      <c r="E1890" s="20" t="str">
        <f>IFERROR(IF($A1890="","",VLOOKUP($A1890,[1]Sheet1!$D$5:$N$65000,5,FALSE)),"")</f>
        <v/>
      </c>
      <c r="F1890" s="20" t="str">
        <f>IFERROR(IF($A1890="","",VLOOKUP($A1890,[1]Sheet1!$D$5:$N$65000,6,FALSE)),"")</f>
        <v/>
      </c>
      <c r="G1890" s="20" t="str">
        <f>IFERROR(IF($A1890="","",VLOOKUP($A1890,[1]Sheet1!$D$5:$N$65000,7,FALSE)),"")</f>
        <v/>
      </c>
      <c r="H1890" s="20" t="str">
        <f>IFERROR(IF($A1890="","",VLOOKUP($A1890,[1]Sheet1!$D$5:$N$65000,8,FALSE)),"")</f>
        <v/>
      </c>
      <c r="I1890" s="20" t="str">
        <f>IFERROR(IF($A1890="","",VLOOKUP($A1890,[1]Sheet1!$D$5:$N$65000,9,FALSE)),"")</f>
        <v/>
      </c>
      <c r="J1890" s="20" t="str">
        <f>IFERROR(IF($A1890="","",VLOOKUP($A1890,[1]Sheet1!$D$5:$N$65000,10,FALSE)),"")</f>
        <v/>
      </c>
      <c r="K1890" s="20" t="str">
        <f>IFERROR(IF($A1890="","",VLOOKUP($A1890,[1]Sheet1!$D$5:$N$65000,11,FALSE)),"")</f>
        <v/>
      </c>
      <c r="L1890" s="3">
        <f t="shared" si="60"/>
        <v>1886</v>
      </c>
      <c r="M1890" s="21" t="str">
        <f t="shared" si="61"/>
        <v/>
      </c>
      <c r="N1890" s="29">
        <f>IF($L1889 = 8,[9]Sheet1!J381,0)</f>
        <v>0</v>
      </c>
      <c r="O1890" s="29">
        <f>IF($L1889 = 8,[9]Sheet1!K381,0)</f>
        <v>0</v>
      </c>
      <c r="P1890" s="29">
        <f>IF($L1889 = 8,[9]Sheet1!L381,0)</f>
        <v>0</v>
      </c>
      <c r="Q1890" s="29">
        <f>IF($L1889 = 8,[9]Sheet1!M381,0)</f>
        <v>0</v>
      </c>
      <c r="R1890" s="29">
        <f>IF($L1889 = 8,[9]Sheet1!N381,0)</f>
        <v>0</v>
      </c>
      <c r="Z1890"/>
    </row>
    <row r="1891" spans="1:26">
      <c r="A1891" s="18" t="str">
        <f t="array" ref="A1891">IF(ROW(B1891)-6&lt;A$1,VLOOKUP(LOOKUP("zzzz",CHOOSE({1,2},"",INDEX([1]Sheet1!$P$1:$P$65000,SMALL(IF([1]Sheet1!P$1:P$65000&lt;&gt;"",ROW([1]Sheet1!P$1:P$65000)),ROWS(D$5:D1891))))),[1]Sheet1!$C$5:$D$65000,2,FALSE),IF(L1891&gt;$A$1,"",IF(A1890="","Figure "&amp;L1891,IFERROR(VLOOKUP(A1890,[1]Sheet1!$D$5:$Q$65000,14,FALSE),IFERROR(VLOOKUP(A1890,[1]Sheet1!$A$5:$D$65000,4,FALSE),"Figure " &amp; L1891)))))</f>
        <v/>
      </c>
      <c r="B1891" s="19" t="str">
        <f>IFERROR(IF($A1891="","",VLOOKUP($A1891,[1]Sheet1!$D$5:$R$65000,15,FALSE)),"")</f>
        <v/>
      </c>
      <c r="C1891" s="20" t="str">
        <f>IFERROR(IF(A1891="","",VLOOKUP($A1891,[1]Sheet1!$D$5:$N$65000,3,FALSE)),"")</f>
        <v/>
      </c>
      <c r="D1891" s="20" t="str">
        <f>IFERROR(IF($A1891="","",VLOOKUP($A1891,[1]Sheet1!$D$5:$N$65000,4,FALSE)),"")</f>
        <v/>
      </c>
      <c r="E1891" s="20" t="str">
        <f>IFERROR(IF($A1891="","",VLOOKUP($A1891,[1]Sheet1!$D$5:$N$65000,5,FALSE)),"")</f>
        <v/>
      </c>
      <c r="F1891" s="20" t="str">
        <f>IFERROR(IF($A1891="","",VLOOKUP($A1891,[1]Sheet1!$D$5:$N$65000,6,FALSE)),"")</f>
        <v/>
      </c>
      <c r="G1891" s="20" t="str">
        <f>IFERROR(IF($A1891="","",VLOOKUP($A1891,[1]Sheet1!$D$5:$N$65000,7,FALSE)),"")</f>
        <v/>
      </c>
      <c r="H1891" s="20" t="str">
        <f>IFERROR(IF($A1891="","",VLOOKUP($A1891,[1]Sheet1!$D$5:$N$65000,8,FALSE)),"")</f>
        <v/>
      </c>
      <c r="I1891" s="20" t="str">
        <f>IFERROR(IF($A1891="","",VLOOKUP($A1891,[1]Sheet1!$D$5:$N$65000,9,FALSE)),"")</f>
        <v/>
      </c>
      <c r="J1891" s="20" t="str">
        <f>IFERROR(IF($A1891="","",VLOOKUP($A1891,[1]Sheet1!$D$5:$N$65000,10,FALSE)),"")</f>
        <v/>
      </c>
      <c r="K1891" s="20" t="str">
        <f>IFERROR(IF($A1891="","",VLOOKUP($A1891,[1]Sheet1!$D$5:$N$65000,11,FALSE)),"")</f>
        <v/>
      </c>
      <c r="L1891" s="3">
        <f t="shared" si="60"/>
        <v>1887</v>
      </c>
      <c r="M1891" s="21" t="str">
        <f t="shared" si="61"/>
        <v/>
      </c>
      <c r="N1891" s="29">
        <f>IF($L1890 = 8,[9]Sheet1!J382,0)</f>
        <v>0</v>
      </c>
      <c r="O1891" s="29">
        <f>IF($L1890 = 8,[9]Sheet1!K382,0)</f>
        <v>0</v>
      </c>
      <c r="P1891" s="29">
        <f>IF($L1890 = 8,[9]Sheet1!L382,0)</f>
        <v>0</v>
      </c>
      <c r="Q1891" s="29">
        <f>IF($L1890 = 8,[9]Sheet1!M382,0)</f>
        <v>0</v>
      </c>
      <c r="R1891" s="29">
        <f>IF($L1890 = 8,[9]Sheet1!N382,0)</f>
        <v>0</v>
      </c>
      <c r="Z1891"/>
    </row>
    <row r="1892" spans="1:26">
      <c r="A1892" s="18" t="str">
        <f t="array" ref="A1892">IF(ROW(B1892)-6&lt;A$1,VLOOKUP(LOOKUP("zzzz",CHOOSE({1,2},"",INDEX([1]Sheet1!$P$1:$P$65000,SMALL(IF([1]Sheet1!P$1:P$65000&lt;&gt;"",ROW([1]Sheet1!P$1:P$65000)),ROWS(D$5:D1892))))),[1]Sheet1!$C$5:$D$65000,2,FALSE),IF(L1892&gt;$A$1,"",IF(A1891="","Figure "&amp;L1892,IFERROR(VLOOKUP(A1891,[1]Sheet1!$D$5:$Q$65000,14,FALSE),IFERROR(VLOOKUP(A1891,[1]Sheet1!$A$5:$D$65000,4,FALSE),"Figure " &amp; L1892)))))</f>
        <v/>
      </c>
      <c r="B1892" s="19" t="str">
        <f>IFERROR(IF($A1892="","",VLOOKUP($A1892,[1]Sheet1!$D$5:$R$65000,15,FALSE)),"")</f>
        <v/>
      </c>
      <c r="C1892" s="20" t="str">
        <f>IFERROR(IF(A1892="","",VLOOKUP($A1892,[1]Sheet1!$D$5:$N$65000,3,FALSE)),"")</f>
        <v/>
      </c>
      <c r="D1892" s="20" t="str">
        <f>IFERROR(IF($A1892="","",VLOOKUP($A1892,[1]Sheet1!$D$5:$N$65000,4,FALSE)),"")</f>
        <v/>
      </c>
      <c r="E1892" s="20" t="str">
        <f>IFERROR(IF($A1892="","",VLOOKUP($A1892,[1]Sheet1!$D$5:$N$65000,5,FALSE)),"")</f>
        <v/>
      </c>
      <c r="F1892" s="20" t="str">
        <f>IFERROR(IF($A1892="","",VLOOKUP($A1892,[1]Sheet1!$D$5:$N$65000,6,FALSE)),"")</f>
        <v/>
      </c>
      <c r="G1892" s="20" t="str">
        <f>IFERROR(IF($A1892="","",VLOOKUP($A1892,[1]Sheet1!$D$5:$N$65000,7,FALSE)),"")</f>
        <v/>
      </c>
      <c r="H1892" s="20" t="str">
        <f>IFERROR(IF($A1892="","",VLOOKUP($A1892,[1]Sheet1!$D$5:$N$65000,8,FALSE)),"")</f>
        <v/>
      </c>
      <c r="I1892" s="20" t="str">
        <f>IFERROR(IF($A1892="","",VLOOKUP($A1892,[1]Sheet1!$D$5:$N$65000,9,FALSE)),"")</f>
        <v/>
      </c>
      <c r="J1892" s="20" t="str">
        <f>IFERROR(IF($A1892="","",VLOOKUP($A1892,[1]Sheet1!$D$5:$N$65000,10,FALSE)),"")</f>
        <v/>
      </c>
      <c r="K1892" s="20" t="str">
        <f>IFERROR(IF($A1892="","",VLOOKUP($A1892,[1]Sheet1!$D$5:$N$65000,11,FALSE)),"")</f>
        <v/>
      </c>
      <c r="L1892" s="3">
        <f t="shared" si="60"/>
        <v>1888</v>
      </c>
      <c r="M1892" s="21" t="str">
        <f t="shared" si="61"/>
        <v/>
      </c>
      <c r="N1892" s="29">
        <f>IF($L1891 = 8,[9]Sheet1!J383,0)</f>
        <v>0</v>
      </c>
      <c r="O1892" s="29">
        <f>IF($L1891 = 8,[9]Sheet1!K383,0)</f>
        <v>0</v>
      </c>
      <c r="P1892" s="29">
        <f>IF($L1891 = 8,[9]Sheet1!L383,0)</f>
        <v>0</v>
      </c>
      <c r="Q1892" s="29">
        <f>IF($L1891 = 8,[9]Sheet1!M383,0)</f>
        <v>0</v>
      </c>
      <c r="R1892" s="29">
        <f>IF($L1891 = 8,[9]Sheet1!N383,0)</f>
        <v>0</v>
      </c>
      <c r="Z1892"/>
    </row>
    <row r="1893" spans="1:26">
      <c r="A1893" s="18" t="str">
        <f t="array" ref="A1893">IF(ROW(B1893)-6&lt;A$1,VLOOKUP(LOOKUP("zzzz",CHOOSE({1,2},"",INDEX([1]Sheet1!$P$1:$P$65000,SMALL(IF([1]Sheet1!P$1:P$65000&lt;&gt;"",ROW([1]Sheet1!P$1:P$65000)),ROWS(D$5:D1893))))),[1]Sheet1!$C$5:$D$65000,2,FALSE),IF(L1893&gt;$A$1,"",IF(A1892="","Figure "&amp;L1893,IFERROR(VLOOKUP(A1892,[1]Sheet1!$D$5:$Q$65000,14,FALSE),IFERROR(VLOOKUP(A1892,[1]Sheet1!$A$5:$D$65000,4,FALSE),"Figure " &amp; L1893)))))</f>
        <v/>
      </c>
      <c r="B1893" s="19" t="str">
        <f>IFERROR(IF($A1893="","",VLOOKUP($A1893,[1]Sheet1!$D$5:$R$65000,15,FALSE)),"")</f>
        <v/>
      </c>
      <c r="C1893" s="20" t="str">
        <f>IFERROR(IF(A1893="","",VLOOKUP($A1893,[1]Sheet1!$D$5:$N$65000,3,FALSE)),"")</f>
        <v/>
      </c>
      <c r="D1893" s="20" t="str">
        <f>IFERROR(IF($A1893="","",VLOOKUP($A1893,[1]Sheet1!$D$5:$N$65000,4,FALSE)),"")</f>
        <v/>
      </c>
      <c r="E1893" s="20" t="str">
        <f>IFERROR(IF($A1893="","",VLOOKUP($A1893,[1]Sheet1!$D$5:$N$65000,5,FALSE)),"")</f>
        <v/>
      </c>
      <c r="F1893" s="20" t="str">
        <f>IFERROR(IF($A1893="","",VLOOKUP($A1893,[1]Sheet1!$D$5:$N$65000,6,FALSE)),"")</f>
        <v/>
      </c>
      <c r="G1893" s="20" t="str">
        <f>IFERROR(IF($A1893="","",VLOOKUP($A1893,[1]Sheet1!$D$5:$N$65000,7,FALSE)),"")</f>
        <v/>
      </c>
      <c r="H1893" s="20" t="str">
        <f>IFERROR(IF($A1893="","",VLOOKUP($A1893,[1]Sheet1!$D$5:$N$65000,8,FALSE)),"")</f>
        <v/>
      </c>
      <c r="I1893" s="20" t="str">
        <f>IFERROR(IF($A1893="","",VLOOKUP($A1893,[1]Sheet1!$D$5:$N$65000,9,FALSE)),"")</f>
        <v/>
      </c>
      <c r="J1893" s="20" t="str">
        <f>IFERROR(IF($A1893="","",VLOOKUP($A1893,[1]Sheet1!$D$5:$N$65000,10,FALSE)),"")</f>
        <v/>
      </c>
      <c r="K1893" s="20" t="str">
        <f>IFERROR(IF($A1893="","",VLOOKUP($A1893,[1]Sheet1!$D$5:$N$65000,11,FALSE)),"")</f>
        <v/>
      </c>
      <c r="L1893" s="3">
        <f t="shared" si="60"/>
        <v>1889</v>
      </c>
      <c r="M1893" s="21" t="str">
        <f t="shared" si="61"/>
        <v/>
      </c>
      <c r="N1893" s="29">
        <f>IF($L1892 = 8,[9]Sheet1!J384,0)</f>
        <v>0</v>
      </c>
      <c r="O1893" s="29">
        <f>IF($L1892 = 8,[9]Sheet1!K384,0)</f>
        <v>0</v>
      </c>
      <c r="P1893" s="29">
        <f>IF($L1892 = 8,[9]Sheet1!L384,0)</f>
        <v>0</v>
      </c>
      <c r="Q1893" s="29">
        <f>IF($L1892 = 8,[9]Sheet1!M384,0)</f>
        <v>0</v>
      </c>
      <c r="R1893" s="29">
        <f>IF($L1892 = 8,[9]Sheet1!N384,0)</f>
        <v>0</v>
      </c>
      <c r="Z1893"/>
    </row>
    <row r="1894" spans="1:26">
      <c r="A1894" s="18" t="str">
        <f t="array" ref="A1894">IF(ROW(B1894)-6&lt;A$1,VLOOKUP(LOOKUP("zzzz",CHOOSE({1,2},"",INDEX([1]Sheet1!$P$1:$P$65000,SMALL(IF([1]Sheet1!P$1:P$65000&lt;&gt;"",ROW([1]Sheet1!P$1:P$65000)),ROWS(D$5:D1894))))),[1]Sheet1!$C$5:$D$65000,2,FALSE),IF(L1894&gt;$A$1,"",IF(A1893="","Figure "&amp;L1894,IFERROR(VLOOKUP(A1893,[1]Sheet1!$D$5:$Q$65000,14,FALSE),IFERROR(VLOOKUP(A1893,[1]Sheet1!$A$5:$D$65000,4,FALSE),"Figure " &amp; L1894)))))</f>
        <v/>
      </c>
      <c r="B1894" s="19" t="str">
        <f>IFERROR(IF($A1894="","",VLOOKUP($A1894,[1]Sheet1!$D$5:$R$65000,15,FALSE)),"")</f>
        <v/>
      </c>
      <c r="C1894" s="20" t="str">
        <f>IFERROR(IF(A1894="","",VLOOKUP($A1894,[1]Sheet1!$D$5:$N$65000,3,FALSE)),"")</f>
        <v/>
      </c>
      <c r="D1894" s="20" t="str">
        <f>IFERROR(IF($A1894="","",VLOOKUP($A1894,[1]Sheet1!$D$5:$N$65000,4,FALSE)),"")</f>
        <v/>
      </c>
      <c r="E1894" s="20" t="str">
        <f>IFERROR(IF($A1894="","",VLOOKUP($A1894,[1]Sheet1!$D$5:$N$65000,5,FALSE)),"")</f>
        <v/>
      </c>
      <c r="F1894" s="20" t="str">
        <f>IFERROR(IF($A1894="","",VLOOKUP($A1894,[1]Sheet1!$D$5:$N$65000,6,FALSE)),"")</f>
        <v/>
      </c>
      <c r="G1894" s="20" t="str">
        <f>IFERROR(IF($A1894="","",VLOOKUP($A1894,[1]Sheet1!$D$5:$N$65000,7,FALSE)),"")</f>
        <v/>
      </c>
      <c r="H1894" s="20" t="str">
        <f>IFERROR(IF($A1894="","",VLOOKUP($A1894,[1]Sheet1!$D$5:$N$65000,8,FALSE)),"")</f>
        <v/>
      </c>
      <c r="I1894" s="20" t="str">
        <f>IFERROR(IF($A1894="","",VLOOKUP($A1894,[1]Sheet1!$D$5:$N$65000,9,FALSE)),"")</f>
        <v/>
      </c>
      <c r="J1894" s="20" t="str">
        <f>IFERROR(IF($A1894="","",VLOOKUP($A1894,[1]Sheet1!$D$5:$N$65000,10,FALSE)),"")</f>
        <v/>
      </c>
      <c r="K1894" s="20" t="str">
        <f>IFERROR(IF($A1894="","",VLOOKUP($A1894,[1]Sheet1!$D$5:$N$65000,11,FALSE)),"")</f>
        <v/>
      </c>
      <c r="L1894" s="3">
        <f t="shared" si="60"/>
        <v>1890</v>
      </c>
      <c r="M1894" s="21" t="str">
        <f t="shared" si="61"/>
        <v/>
      </c>
      <c r="N1894" s="29">
        <f>IF($L1893 = 8,[9]Sheet1!J385,0)</f>
        <v>0</v>
      </c>
      <c r="O1894" s="29">
        <f>IF($L1893 = 8,[9]Sheet1!K385,0)</f>
        <v>0</v>
      </c>
      <c r="P1894" s="29">
        <f>IF($L1893 = 8,[9]Sheet1!L385,0)</f>
        <v>0</v>
      </c>
      <c r="Q1894" s="29">
        <f>IF($L1893 = 8,[9]Sheet1!M385,0)</f>
        <v>0</v>
      </c>
      <c r="R1894" s="29">
        <f>IF($L1893 = 8,[9]Sheet1!N385,0)</f>
        <v>0</v>
      </c>
      <c r="Z1894"/>
    </row>
    <row r="1895" spans="1:26">
      <c r="A1895" s="18" t="str">
        <f t="array" ref="A1895">IF(ROW(B1895)-6&lt;A$1,VLOOKUP(LOOKUP("zzzz",CHOOSE({1,2},"",INDEX([1]Sheet1!$P$1:$P$65000,SMALL(IF([1]Sheet1!P$1:P$65000&lt;&gt;"",ROW([1]Sheet1!P$1:P$65000)),ROWS(D$5:D1895))))),[1]Sheet1!$C$5:$D$65000,2,FALSE),IF(L1895&gt;$A$1,"",IF(A1894="","Figure "&amp;L1895,IFERROR(VLOOKUP(A1894,[1]Sheet1!$D$5:$Q$65000,14,FALSE),IFERROR(VLOOKUP(A1894,[1]Sheet1!$A$5:$D$65000,4,FALSE),"Figure " &amp; L1895)))))</f>
        <v/>
      </c>
      <c r="B1895" s="19" t="str">
        <f>IFERROR(IF($A1895="","",VLOOKUP($A1895,[1]Sheet1!$D$5:$R$65000,15,FALSE)),"")</f>
        <v/>
      </c>
      <c r="C1895" s="20" t="str">
        <f>IFERROR(IF(A1895="","",VLOOKUP($A1895,[1]Sheet1!$D$5:$N$65000,3,FALSE)),"")</f>
        <v/>
      </c>
      <c r="D1895" s="20" t="str">
        <f>IFERROR(IF($A1895="","",VLOOKUP($A1895,[1]Sheet1!$D$5:$N$65000,4,FALSE)),"")</f>
        <v/>
      </c>
      <c r="E1895" s="20" t="str">
        <f>IFERROR(IF($A1895="","",VLOOKUP($A1895,[1]Sheet1!$D$5:$N$65000,5,FALSE)),"")</f>
        <v/>
      </c>
      <c r="F1895" s="20" t="str">
        <f>IFERROR(IF($A1895="","",VLOOKUP($A1895,[1]Sheet1!$D$5:$N$65000,6,FALSE)),"")</f>
        <v/>
      </c>
      <c r="G1895" s="20" t="str">
        <f>IFERROR(IF($A1895="","",VLOOKUP($A1895,[1]Sheet1!$D$5:$N$65000,7,FALSE)),"")</f>
        <v/>
      </c>
      <c r="H1895" s="20" t="str">
        <f>IFERROR(IF($A1895="","",VLOOKUP($A1895,[1]Sheet1!$D$5:$N$65000,8,FALSE)),"")</f>
        <v/>
      </c>
      <c r="I1895" s="20" t="str">
        <f>IFERROR(IF($A1895="","",VLOOKUP($A1895,[1]Sheet1!$D$5:$N$65000,9,FALSE)),"")</f>
        <v/>
      </c>
      <c r="J1895" s="20" t="str">
        <f>IFERROR(IF($A1895="","",VLOOKUP($A1895,[1]Sheet1!$D$5:$N$65000,10,FALSE)),"")</f>
        <v/>
      </c>
      <c r="K1895" s="20" t="str">
        <f>IFERROR(IF($A1895="","",VLOOKUP($A1895,[1]Sheet1!$D$5:$N$65000,11,FALSE)),"")</f>
        <v/>
      </c>
      <c r="L1895" s="3">
        <f t="shared" si="60"/>
        <v>1891</v>
      </c>
      <c r="M1895" s="21" t="str">
        <f t="shared" si="61"/>
        <v/>
      </c>
      <c r="N1895" s="29">
        <f>IF($L1894 = 8,[9]Sheet1!J386,0)</f>
        <v>0</v>
      </c>
      <c r="O1895" s="29">
        <f>IF($L1894 = 8,[9]Sheet1!K386,0)</f>
        <v>0</v>
      </c>
      <c r="P1895" s="29">
        <f>IF($L1894 = 8,[9]Sheet1!L386,0)</f>
        <v>0</v>
      </c>
      <c r="Q1895" s="29">
        <f>IF($L1894 = 8,[9]Sheet1!M386,0)</f>
        <v>0</v>
      </c>
      <c r="R1895" s="29">
        <f>IF($L1894 = 8,[9]Sheet1!N386,0)</f>
        <v>0</v>
      </c>
      <c r="Z1895"/>
    </row>
    <row r="1896" spans="1:26">
      <c r="A1896" s="18" t="str">
        <f t="array" ref="A1896">IF(ROW(B1896)-6&lt;A$1,VLOOKUP(LOOKUP("zzzz",CHOOSE({1,2},"",INDEX([1]Sheet1!$P$1:$P$65000,SMALL(IF([1]Sheet1!P$1:P$65000&lt;&gt;"",ROW([1]Sheet1!P$1:P$65000)),ROWS(D$5:D1896))))),[1]Sheet1!$C$5:$D$65000,2,FALSE),IF(L1896&gt;$A$1,"",IF(A1895="","Figure "&amp;L1896,IFERROR(VLOOKUP(A1895,[1]Sheet1!$D$5:$Q$65000,14,FALSE),IFERROR(VLOOKUP(A1895,[1]Sheet1!$A$5:$D$65000,4,FALSE),"Figure " &amp; L1896)))))</f>
        <v/>
      </c>
      <c r="B1896" s="19" t="str">
        <f>IFERROR(IF($A1896="","",VLOOKUP($A1896,[1]Sheet1!$D$5:$R$65000,15,FALSE)),"")</f>
        <v/>
      </c>
      <c r="C1896" s="20" t="str">
        <f>IFERROR(IF(A1896="","",VLOOKUP($A1896,[1]Sheet1!$D$5:$N$65000,3,FALSE)),"")</f>
        <v/>
      </c>
      <c r="D1896" s="20" t="str">
        <f>IFERROR(IF($A1896="","",VLOOKUP($A1896,[1]Sheet1!$D$5:$N$65000,4,FALSE)),"")</f>
        <v/>
      </c>
      <c r="E1896" s="20" t="str">
        <f>IFERROR(IF($A1896="","",VLOOKUP($A1896,[1]Sheet1!$D$5:$N$65000,5,FALSE)),"")</f>
        <v/>
      </c>
      <c r="F1896" s="20" t="str">
        <f>IFERROR(IF($A1896="","",VLOOKUP($A1896,[1]Sheet1!$D$5:$N$65000,6,FALSE)),"")</f>
        <v/>
      </c>
      <c r="G1896" s="20" t="str">
        <f>IFERROR(IF($A1896="","",VLOOKUP($A1896,[1]Sheet1!$D$5:$N$65000,7,FALSE)),"")</f>
        <v/>
      </c>
      <c r="H1896" s="20" t="str">
        <f>IFERROR(IF($A1896="","",VLOOKUP($A1896,[1]Sheet1!$D$5:$N$65000,8,FALSE)),"")</f>
        <v/>
      </c>
      <c r="I1896" s="20" t="str">
        <f>IFERROR(IF($A1896="","",VLOOKUP($A1896,[1]Sheet1!$D$5:$N$65000,9,FALSE)),"")</f>
        <v/>
      </c>
      <c r="J1896" s="20" t="str">
        <f>IFERROR(IF($A1896="","",VLOOKUP($A1896,[1]Sheet1!$D$5:$N$65000,10,FALSE)),"")</f>
        <v/>
      </c>
      <c r="K1896" s="20" t="str">
        <f>IFERROR(IF($A1896="","",VLOOKUP($A1896,[1]Sheet1!$D$5:$N$65000,11,FALSE)),"")</f>
        <v/>
      </c>
      <c r="L1896" s="3">
        <f t="shared" si="60"/>
        <v>1892</v>
      </c>
      <c r="M1896" s="21" t="str">
        <f t="shared" si="61"/>
        <v/>
      </c>
      <c r="N1896" s="29">
        <f>IF($L1895 = 8,[9]Sheet1!J387,0)</f>
        <v>0</v>
      </c>
      <c r="O1896" s="29">
        <f>IF($L1895 = 8,[9]Sheet1!K387,0)</f>
        <v>0</v>
      </c>
      <c r="P1896" s="29">
        <f>IF($L1895 = 8,[9]Sheet1!L387,0)</f>
        <v>0</v>
      </c>
      <c r="Q1896" s="29">
        <f>IF($L1895 = 8,[9]Sheet1!M387,0)</f>
        <v>0</v>
      </c>
      <c r="R1896" s="29">
        <f>IF($L1895 = 8,[9]Sheet1!N387,0)</f>
        <v>0</v>
      </c>
      <c r="Z1896" s="25"/>
    </row>
    <row r="1897" spans="1:26">
      <c r="A1897" s="18" t="str">
        <f t="array" ref="A1897">IF(ROW(B1897)-6&lt;A$1,VLOOKUP(LOOKUP("zzzz",CHOOSE({1,2},"",INDEX([1]Sheet1!$P$1:$P$65000,SMALL(IF([1]Sheet1!P$1:P$65000&lt;&gt;"",ROW([1]Sheet1!P$1:P$65000)),ROWS(D$5:D1897))))),[1]Sheet1!$C$5:$D$65000,2,FALSE),IF(L1897&gt;$A$1,"",IF(A1896="","Figure "&amp;L1897,IFERROR(VLOOKUP(A1896,[1]Sheet1!$D$5:$Q$65000,14,FALSE),IFERROR(VLOOKUP(A1896,[1]Sheet1!$A$5:$D$65000,4,FALSE),"Figure " &amp; L1897)))))</f>
        <v/>
      </c>
      <c r="B1897" s="19" t="str">
        <f>IFERROR(IF($A1897="","",VLOOKUP($A1897,[1]Sheet1!$D$5:$R$65000,15,FALSE)),"")</f>
        <v/>
      </c>
      <c r="C1897" s="20" t="str">
        <f>IFERROR(IF(A1897="","",VLOOKUP($A1897,[1]Sheet1!$D$5:$N$65000,3,FALSE)),"")</f>
        <v/>
      </c>
      <c r="D1897" s="20" t="str">
        <f>IFERROR(IF($A1897="","",VLOOKUP($A1897,[1]Sheet1!$D$5:$N$65000,4,FALSE)),"")</f>
        <v/>
      </c>
      <c r="E1897" s="20" t="str">
        <f>IFERROR(IF($A1897="","",VLOOKUP($A1897,[1]Sheet1!$D$5:$N$65000,5,FALSE)),"")</f>
        <v/>
      </c>
      <c r="F1897" s="20" t="str">
        <f>IFERROR(IF($A1897="","",VLOOKUP($A1897,[1]Sheet1!$D$5:$N$65000,6,FALSE)),"")</f>
        <v/>
      </c>
      <c r="G1897" s="20" t="str">
        <f>IFERROR(IF($A1897="","",VLOOKUP($A1897,[1]Sheet1!$D$5:$N$65000,7,FALSE)),"")</f>
        <v/>
      </c>
      <c r="H1897" s="20" t="str">
        <f>IFERROR(IF($A1897="","",VLOOKUP($A1897,[1]Sheet1!$D$5:$N$65000,8,FALSE)),"")</f>
        <v/>
      </c>
      <c r="I1897" s="20" t="str">
        <f>IFERROR(IF($A1897="","",VLOOKUP($A1897,[1]Sheet1!$D$5:$N$65000,9,FALSE)),"")</f>
        <v/>
      </c>
      <c r="J1897" s="20" t="str">
        <f>IFERROR(IF($A1897="","",VLOOKUP($A1897,[1]Sheet1!$D$5:$N$65000,10,FALSE)),"")</f>
        <v/>
      </c>
      <c r="K1897" s="20" t="str">
        <f>IFERROR(IF($A1897="","",VLOOKUP($A1897,[1]Sheet1!$D$5:$N$65000,11,FALSE)),"")</f>
        <v/>
      </c>
      <c r="L1897" s="3">
        <f t="shared" si="60"/>
        <v>1893</v>
      </c>
      <c r="M1897" s="21" t="str">
        <f t="shared" si="61"/>
        <v/>
      </c>
      <c r="N1897" s="29">
        <f>IF($L1896 = 8,[9]Sheet1!J388,0)</f>
        <v>0</v>
      </c>
      <c r="O1897" s="29">
        <f>IF($L1896 = 8,[9]Sheet1!K388,0)</f>
        <v>0</v>
      </c>
      <c r="P1897" s="29">
        <f>IF($L1896 = 8,[9]Sheet1!L388,0)</f>
        <v>0</v>
      </c>
      <c r="Q1897" s="29">
        <f>IF($L1896 = 8,[9]Sheet1!M388,0)</f>
        <v>0</v>
      </c>
      <c r="R1897" s="29">
        <f>IF($L1896 = 8,[9]Sheet1!N388,0)</f>
        <v>0</v>
      </c>
      <c r="Z1897" s="25"/>
    </row>
    <row r="1898" spans="1:26">
      <c r="A1898" s="18" t="str">
        <f t="array" ref="A1898">IF(ROW(B1898)-6&lt;A$1,VLOOKUP(LOOKUP("zzzz",CHOOSE({1,2},"",INDEX([1]Sheet1!$P$1:$P$65000,SMALL(IF([1]Sheet1!P$1:P$65000&lt;&gt;"",ROW([1]Sheet1!P$1:P$65000)),ROWS(D$5:D1898))))),[1]Sheet1!$C$5:$D$65000,2,FALSE),IF(L1898&gt;$A$1,"",IF(A1897="","Figure "&amp;L1898,IFERROR(VLOOKUP(A1897,[1]Sheet1!$D$5:$Q$65000,14,FALSE),IFERROR(VLOOKUP(A1897,[1]Sheet1!$A$5:$D$65000,4,FALSE),"Figure " &amp; L1898)))))</f>
        <v/>
      </c>
      <c r="B1898" s="19" t="str">
        <f>IFERROR(IF($A1898="","",VLOOKUP($A1898,[1]Sheet1!$D$5:$R$65000,15,FALSE)),"")</f>
        <v/>
      </c>
      <c r="C1898" s="20" t="str">
        <f>IFERROR(IF(A1898="","",VLOOKUP($A1898,[1]Sheet1!$D$5:$N$65000,3,FALSE)),"")</f>
        <v/>
      </c>
      <c r="D1898" s="20" t="str">
        <f>IFERROR(IF($A1898="","",VLOOKUP($A1898,[1]Sheet1!$D$5:$N$65000,4,FALSE)),"")</f>
        <v/>
      </c>
      <c r="E1898" s="20" t="str">
        <f>IFERROR(IF($A1898="","",VLOOKUP($A1898,[1]Sheet1!$D$5:$N$65000,5,FALSE)),"")</f>
        <v/>
      </c>
      <c r="F1898" s="20" t="str">
        <f>IFERROR(IF($A1898="","",VLOOKUP($A1898,[1]Sheet1!$D$5:$N$65000,6,FALSE)),"")</f>
        <v/>
      </c>
      <c r="G1898" s="20" t="str">
        <f>IFERROR(IF($A1898="","",VLOOKUP($A1898,[1]Sheet1!$D$5:$N$65000,7,FALSE)),"")</f>
        <v/>
      </c>
      <c r="H1898" s="20" t="str">
        <f>IFERROR(IF($A1898="","",VLOOKUP($A1898,[1]Sheet1!$D$5:$N$65000,8,FALSE)),"")</f>
        <v/>
      </c>
      <c r="I1898" s="20" t="str">
        <f>IFERROR(IF($A1898="","",VLOOKUP($A1898,[1]Sheet1!$D$5:$N$65000,9,FALSE)),"")</f>
        <v/>
      </c>
      <c r="J1898" s="20" t="str">
        <f>IFERROR(IF($A1898="","",VLOOKUP($A1898,[1]Sheet1!$D$5:$N$65000,10,FALSE)),"")</f>
        <v/>
      </c>
      <c r="K1898" s="20" t="str">
        <f>IFERROR(IF($A1898="","",VLOOKUP($A1898,[1]Sheet1!$D$5:$N$65000,11,FALSE)),"")</f>
        <v/>
      </c>
      <c r="L1898" s="3">
        <f t="shared" ref="L1898:L1961" si="62">IF(A1897="",L1897+1,L1897)</f>
        <v>1894</v>
      </c>
      <c r="M1898" s="21" t="str">
        <f t="shared" si="61"/>
        <v/>
      </c>
      <c r="N1898" s="29">
        <f>IF($L1897 = 8,[9]Sheet1!J389,0)</f>
        <v>0</v>
      </c>
      <c r="O1898" s="29">
        <f>IF($L1897 = 8,[9]Sheet1!K389,0)</f>
        <v>0</v>
      </c>
      <c r="P1898" s="29">
        <f>IF($L1897 = 8,[9]Sheet1!L389,0)</f>
        <v>0</v>
      </c>
      <c r="Q1898" s="29">
        <f>IF($L1897 = 8,[9]Sheet1!M389,0)</f>
        <v>0</v>
      </c>
      <c r="R1898" s="29">
        <f>IF($L1897 = 8,[9]Sheet1!N389,0)</f>
        <v>0</v>
      </c>
      <c r="Z1898" s="25"/>
    </row>
    <row r="1899" spans="1:26">
      <c r="A1899" s="18" t="str">
        <f t="array" ref="A1899">IF(ROW(B1899)-6&lt;A$1,VLOOKUP(LOOKUP("zzzz",CHOOSE({1,2},"",INDEX([1]Sheet1!$P$1:$P$65000,SMALL(IF([1]Sheet1!P$1:P$65000&lt;&gt;"",ROW([1]Sheet1!P$1:P$65000)),ROWS(D$5:D1899))))),[1]Sheet1!$C$5:$D$65000,2,FALSE),IF(L1899&gt;$A$1,"",IF(A1898="","Figure "&amp;L1899,IFERROR(VLOOKUP(A1898,[1]Sheet1!$D$5:$Q$65000,14,FALSE),IFERROR(VLOOKUP(A1898,[1]Sheet1!$A$5:$D$65000,4,FALSE),"Figure " &amp; L1899)))))</f>
        <v/>
      </c>
      <c r="B1899" s="19" t="str">
        <f>IFERROR(IF($A1899="","",VLOOKUP($A1899,[1]Sheet1!$D$5:$R$65000,15,FALSE)),"")</f>
        <v/>
      </c>
      <c r="C1899" s="20" t="str">
        <f>IFERROR(IF(A1899="","",VLOOKUP($A1899,[1]Sheet1!$D$5:$N$65000,3,FALSE)),"")</f>
        <v/>
      </c>
      <c r="D1899" s="20" t="str">
        <f>IFERROR(IF($A1899="","",VLOOKUP($A1899,[1]Sheet1!$D$5:$N$65000,4,FALSE)),"")</f>
        <v/>
      </c>
      <c r="E1899" s="20" t="str">
        <f>IFERROR(IF($A1899="","",VLOOKUP($A1899,[1]Sheet1!$D$5:$N$65000,5,FALSE)),"")</f>
        <v/>
      </c>
      <c r="F1899" s="20" t="str">
        <f>IFERROR(IF($A1899="","",VLOOKUP($A1899,[1]Sheet1!$D$5:$N$65000,6,FALSE)),"")</f>
        <v/>
      </c>
      <c r="G1899" s="20" t="str">
        <f>IFERROR(IF($A1899="","",VLOOKUP($A1899,[1]Sheet1!$D$5:$N$65000,7,FALSE)),"")</f>
        <v/>
      </c>
      <c r="H1899" s="20" t="str">
        <f>IFERROR(IF($A1899="","",VLOOKUP($A1899,[1]Sheet1!$D$5:$N$65000,8,FALSE)),"")</f>
        <v/>
      </c>
      <c r="I1899" s="20" t="str">
        <f>IFERROR(IF($A1899="","",VLOOKUP($A1899,[1]Sheet1!$D$5:$N$65000,9,FALSE)),"")</f>
        <v/>
      </c>
      <c r="J1899" s="20" t="str">
        <f>IFERROR(IF($A1899="","",VLOOKUP($A1899,[1]Sheet1!$D$5:$N$65000,10,FALSE)),"")</f>
        <v/>
      </c>
      <c r="K1899" s="20" t="str">
        <f>IFERROR(IF($A1899="","",VLOOKUP($A1899,[1]Sheet1!$D$5:$N$65000,11,FALSE)),"")</f>
        <v/>
      </c>
      <c r="L1899" s="3">
        <f t="shared" si="62"/>
        <v>1895</v>
      </c>
      <c r="M1899" s="21" t="str">
        <f t="shared" si="61"/>
        <v/>
      </c>
      <c r="N1899" s="29">
        <f>IF($L1898 = 8,[9]Sheet1!J390,0)</f>
        <v>0</v>
      </c>
      <c r="O1899" s="29">
        <f>IF($L1898 = 8,[9]Sheet1!K390,0)</f>
        <v>0</v>
      </c>
      <c r="P1899" s="29">
        <f>IF($L1898 = 8,[9]Sheet1!L390,0)</f>
        <v>0</v>
      </c>
      <c r="Q1899" s="29">
        <f>IF($L1898 = 8,[9]Sheet1!M390,0)</f>
        <v>0</v>
      </c>
      <c r="R1899" s="29">
        <f>IF($L1898 = 8,[9]Sheet1!N390,0)</f>
        <v>0</v>
      </c>
      <c r="Z1899" s="25"/>
    </row>
    <row r="1900" spans="1:26">
      <c r="A1900" s="18" t="str">
        <f t="array" ref="A1900">IF(ROW(B1900)-6&lt;A$1,VLOOKUP(LOOKUP("zzzz",CHOOSE({1,2},"",INDEX([1]Sheet1!$P$1:$P$65000,SMALL(IF([1]Sheet1!P$1:P$65000&lt;&gt;"",ROW([1]Sheet1!P$1:P$65000)),ROWS(D$5:D1900))))),[1]Sheet1!$C$5:$D$65000,2,FALSE),IF(L1900&gt;$A$1,"",IF(A1899="","Figure "&amp;L1900,IFERROR(VLOOKUP(A1899,[1]Sheet1!$D$5:$Q$65000,14,FALSE),IFERROR(VLOOKUP(A1899,[1]Sheet1!$A$5:$D$65000,4,FALSE),"Figure " &amp; L1900)))))</f>
        <v/>
      </c>
      <c r="B1900" s="19" t="str">
        <f>IFERROR(IF($A1900="","",VLOOKUP($A1900,[1]Sheet1!$D$5:$R$65000,15,FALSE)),"")</f>
        <v/>
      </c>
      <c r="C1900" s="20" t="str">
        <f>IFERROR(IF(A1900="","",VLOOKUP($A1900,[1]Sheet1!$D$5:$N$65000,3,FALSE)),"")</f>
        <v/>
      </c>
      <c r="D1900" s="20" t="str">
        <f>IFERROR(IF($A1900="","",VLOOKUP($A1900,[1]Sheet1!$D$5:$N$65000,4,FALSE)),"")</f>
        <v/>
      </c>
      <c r="E1900" s="20" t="str">
        <f>IFERROR(IF($A1900="","",VLOOKUP($A1900,[1]Sheet1!$D$5:$N$65000,5,FALSE)),"")</f>
        <v/>
      </c>
      <c r="F1900" s="20" t="str">
        <f>IFERROR(IF($A1900="","",VLOOKUP($A1900,[1]Sheet1!$D$5:$N$65000,6,FALSE)),"")</f>
        <v/>
      </c>
      <c r="G1900" s="20" t="str">
        <f>IFERROR(IF($A1900="","",VLOOKUP($A1900,[1]Sheet1!$D$5:$N$65000,7,FALSE)),"")</f>
        <v/>
      </c>
      <c r="H1900" s="20" t="str">
        <f>IFERROR(IF($A1900="","",VLOOKUP($A1900,[1]Sheet1!$D$5:$N$65000,8,FALSE)),"")</f>
        <v/>
      </c>
      <c r="I1900" s="20" t="str">
        <f>IFERROR(IF($A1900="","",VLOOKUP($A1900,[1]Sheet1!$D$5:$N$65000,9,FALSE)),"")</f>
        <v/>
      </c>
      <c r="J1900" s="20" t="str">
        <f>IFERROR(IF($A1900="","",VLOOKUP($A1900,[1]Sheet1!$D$5:$N$65000,10,FALSE)),"")</f>
        <v/>
      </c>
      <c r="K1900" s="20" t="str">
        <f>IFERROR(IF($A1900="","",VLOOKUP($A1900,[1]Sheet1!$D$5:$N$65000,11,FALSE)),"")</f>
        <v/>
      </c>
      <c r="L1900" s="3">
        <f t="shared" si="62"/>
        <v>1896</v>
      </c>
      <c r="M1900" s="21" t="str">
        <f t="shared" si="61"/>
        <v/>
      </c>
      <c r="N1900" s="29">
        <f>IF($L1899 = 8,[9]Sheet1!J391,0)</f>
        <v>0</v>
      </c>
      <c r="O1900" s="29">
        <f>IF($L1899 = 8,[9]Sheet1!K391,0)</f>
        <v>0</v>
      </c>
      <c r="P1900" s="29">
        <f>IF($L1899 = 8,[9]Sheet1!L391,0)</f>
        <v>0</v>
      </c>
      <c r="Q1900" s="29">
        <f>IF($L1899 = 8,[9]Sheet1!M391,0)</f>
        <v>0</v>
      </c>
      <c r="R1900" s="29">
        <f>IF($L1899 = 8,[9]Sheet1!N391,0)</f>
        <v>0</v>
      </c>
      <c r="Z1900" s="25"/>
    </row>
    <row r="1901" spans="1:26">
      <c r="A1901" s="18" t="str">
        <f t="array" ref="A1901">IF(ROW(B1901)-6&lt;A$1,VLOOKUP(LOOKUP("zzzz",CHOOSE({1,2},"",INDEX([1]Sheet1!$P$1:$P$65000,SMALL(IF([1]Sheet1!P$1:P$65000&lt;&gt;"",ROW([1]Sheet1!P$1:P$65000)),ROWS(D$5:D1901))))),[1]Sheet1!$C$5:$D$65000,2,FALSE),IF(L1901&gt;$A$1,"",IF(A1900="","Figure "&amp;L1901,IFERROR(VLOOKUP(A1900,[1]Sheet1!$D$5:$Q$65000,14,FALSE),IFERROR(VLOOKUP(A1900,[1]Sheet1!$A$5:$D$65000,4,FALSE),"Figure " &amp; L1901)))))</f>
        <v/>
      </c>
      <c r="B1901" s="19" t="str">
        <f>IFERROR(IF($A1901="","",VLOOKUP($A1901,[1]Sheet1!$D$5:$R$65000,15,FALSE)),"")</f>
        <v/>
      </c>
      <c r="C1901" s="20" t="str">
        <f>IFERROR(IF(A1901="","",VLOOKUP($A1901,[1]Sheet1!$D$5:$N$65000,3,FALSE)),"")</f>
        <v/>
      </c>
      <c r="D1901" s="20" t="str">
        <f>IFERROR(IF($A1901="","",VLOOKUP($A1901,[1]Sheet1!$D$5:$N$65000,4,FALSE)),"")</f>
        <v/>
      </c>
      <c r="E1901" s="20" t="str">
        <f>IFERROR(IF($A1901="","",VLOOKUP($A1901,[1]Sheet1!$D$5:$N$65000,5,FALSE)),"")</f>
        <v/>
      </c>
      <c r="F1901" s="20" t="str">
        <f>IFERROR(IF($A1901="","",VLOOKUP($A1901,[1]Sheet1!$D$5:$N$65000,6,FALSE)),"")</f>
        <v/>
      </c>
      <c r="G1901" s="20" t="str">
        <f>IFERROR(IF($A1901="","",VLOOKUP($A1901,[1]Sheet1!$D$5:$N$65000,7,FALSE)),"")</f>
        <v/>
      </c>
      <c r="H1901" s="20" t="str">
        <f>IFERROR(IF($A1901="","",VLOOKUP($A1901,[1]Sheet1!$D$5:$N$65000,8,FALSE)),"")</f>
        <v/>
      </c>
      <c r="I1901" s="20" t="str">
        <f>IFERROR(IF($A1901="","",VLOOKUP($A1901,[1]Sheet1!$D$5:$N$65000,9,FALSE)),"")</f>
        <v/>
      </c>
      <c r="J1901" s="20" t="str">
        <f>IFERROR(IF($A1901="","",VLOOKUP($A1901,[1]Sheet1!$D$5:$N$65000,10,FALSE)),"")</f>
        <v/>
      </c>
      <c r="K1901" s="20" t="str">
        <f>IFERROR(IF($A1901="","",VLOOKUP($A1901,[1]Sheet1!$D$5:$N$65000,11,FALSE)),"")</f>
        <v/>
      </c>
      <c r="L1901" s="3">
        <f t="shared" si="62"/>
        <v>1897</v>
      </c>
      <c r="M1901" s="21" t="str">
        <f t="shared" si="61"/>
        <v/>
      </c>
      <c r="N1901" s="29">
        <f>IF($L1900 = 8,[9]Sheet1!J392,0)</f>
        <v>0</v>
      </c>
      <c r="O1901" s="29">
        <f>IF($L1900 = 8,[9]Sheet1!K392,0)</f>
        <v>0</v>
      </c>
      <c r="P1901" s="29">
        <f>IF($L1900 = 8,[9]Sheet1!L392,0)</f>
        <v>0</v>
      </c>
      <c r="Q1901" s="29">
        <f>IF($L1900 = 8,[9]Sheet1!M392,0)</f>
        <v>0</v>
      </c>
      <c r="R1901" s="29">
        <f>IF($L1900 = 8,[9]Sheet1!N392,0)</f>
        <v>0</v>
      </c>
      <c r="Z1901" s="25"/>
    </row>
    <row r="1902" spans="1:26">
      <c r="A1902" s="18" t="str">
        <f t="array" ref="A1902">IF(ROW(B1902)-6&lt;A$1,VLOOKUP(LOOKUP("zzzz",CHOOSE({1,2},"",INDEX([1]Sheet1!$P$1:$P$65000,SMALL(IF([1]Sheet1!P$1:P$65000&lt;&gt;"",ROW([1]Sheet1!P$1:P$65000)),ROWS(D$5:D1902))))),[1]Sheet1!$C$5:$D$65000,2,FALSE),IF(L1902&gt;$A$1,"",IF(A1901="","Figure "&amp;L1902,IFERROR(VLOOKUP(A1901,[1]Sheet1!$D$5:$Q$65000,14,FALSE),IFERROR(VLOOKUP(A1901,[1]Sheet1!$A$5:$D$65000,4,FALSE),"Figure " &amp; L1902)))))</f>
        <v/>
      </c>
      <c r="B1902" s="19" t="str">
        <f>IFERROR(IF($A1902="","",VLOOKUP($A1902,[1]Sheet1!$D$5:$R$65000,15,FALSE)),"")</f>
        <v/>
      </c>
      <c r="C1902" s="20" t="str">
        <f>IFERROR(IF(A1902="","",VLOOKUP($A1902,[1]Sheet1!$D$5:$N$65000,3,FALSE)),"")</f>
        <v/>
      </c>
      <c r="D1902" s="20" t="str">
        <f>IFERROR(IF($A1902="","",VLOOKUP($A1902,[1]Sheet1!$D$5:$N$65000,4,FALSE)),"")</f>
        <v/>
      </c>
      <c r="E1902" s="20" t="str">
        <f>IFERROR(IF($A1902="","",VLOOKUP($A1902,[1]Sheet1!$D$5:$N$65000,5,FALSE)),"")</f>
        <v/>
      </c>
      <c r="F1902" s="20" t="str">
        <f>IFERROR(IF($A1902="","",VLOOKUP($A1902,[1]Sheet1!$D$5:$N$65000,6,FALSE)),"")</f>
        <v/>
      </c>
      <c r="G1902" s="20" t="str">
        <f>IFERROR(IF($A1902="","",VLOOKUP($A1902,[1]Sheet1!$D$5:$N$65000,7,FALSE)),"")</f>
        <v/>
      </c>
      <c r="H1902" s="20" t="str">
        <f>IFERROR(IF($A1902="","",VLOOKUP($A1902,[1]Sheet1!$D$5:$N$65000,8,FALSE)),"")</f>
        <v/>
      </c>
      <c r="I1902" s="20" t="str">
        <f>IFERROR(IF($A1902="","",VLOOKUP($A1902,[1]Sheet1!$D$5:$N$65000,9,FALSE)),"")</f>
        <v/>
      </c>
      <c r="J1902" s="20" t="str">
        <f>IFERROR(IF($A1902="","",VLOOKUP($A1902,[1]Sheet1!$D$5:$N$65000,10,FALSE)),"")</f>
        <v/>
      </c>
      <c r="K1902" s="20" t="str">
        <f>IFERROR(IF($A1902="","",VLOOKUP($A1902,[1]Sheet1!$D$5:$N$65000,11,FALSE)),"")</f>
        <v/>
      </c>
      <c r="L1902" s="3">
        <f t="shared" si="62"/>
        <v>1898</v>
      </c>
      <c r="M1902" s="21" t="str">
        <f t="shared" si="61"/>
        <v/>
      </c>
      <c r="N1902" s="29">
        <f>IF($L1901 = 8,[9]Sheet1!J393,0)</f>
        <v>0</v>
      </c>
      <c r="O1902" s="29">
        <f>IF($L1901 = 8,[9]Sheet1!K393,0)</f>
        <v>0</v>
      </c>
      <c r="P1902" s="29">
        <f>IF($L1901 = 8,[9]Sheet1!L393,0)</f>
        <v>0</v>
      </c>
      <c r="Q1902" s="29">
        <f>IF($L1901 = 8,[9]Sheet1!M393,0)</f>
        <v>0</v>
      </c>
      <c r="R1902" s="29">
        <f>IF($L1901 = 8,[9]Sheet1!N393,0)</f>
        <v>0</v>
      </c>
      <c r="Z1902" s="25"/>
    </row>
    <row r="1903" spans="1:26">
      <c r="A1903" s="18" t="str">
        <f t="array" ref="A1903">IF(ROW(B1903)-6&lt;A$1,VLOOKUP(LOOKUP("zzzz",CHOOSE({1,2},"",INDEX([1]Sheet1!$P$1:$P$65000,SMALL(IF([1]Sheet1!P$1:P$65000&lt;&gt;"",ROW([1]Sheet1!P$1:P$65000)),ROWS(D$5:D1903))))),[1]Sheet1!$C$5:$D$65000,2,FALSE),IF(L1903&gt;$A$1,"",IF(A1902="","Figure "&amp;L1903,IFERROR(VLOOKUP(A1902,[1]Sheet1!$D$5:$Q$65000,14,FALSE),IFERROR(VLOOKUP(A1902,[1]Sheet1!$A$5:$D$65000,4,FALSE),"Figure " &amp; L1903)))))</f>
        <v/>
      </c>
      <c r="B1903" s="19" t="str">
        <f>IFERROR(IF($A1903="","",VLOOKUP($A1903,[1]Sheet1!$D$5:$R$65000,15,FALSE)),"")</f>
        <v/>
      </c>
      <c r="C1903" s="20" t="str">
        <f>IFERROR(IF(A1903="","",VLOOKUP($A1903,[1]Sheet1!$D$5:$N$65000,3,FALSE)),"")</f>
        <v/>
      </c>
      <c r="D1903" s="20" t="str">
        <f>IFERROR(IF($A1903="","",VLOOKUP($A1903,[1]Sheet1!$D$5:$N$65000,4,FALSE)),"")</f>
        <v/>
      </c>
      <c r="E1903" s="20" t="str">
        <f>IFERROR(IF($A1903="","",VLOOKUP($A1903,[1]Sheet1!$D$5:$N$65000,5,FALSE)),"")</f>
        <v/>
      </c>
      <c r="F1903" s="20" t="str">
        <f>IFERROR(IF($A1903="","",VLOOKUP($A1903,[1]Sheet1!$D$5:$N$65000,6,FALSE)),"")</f>
        <v/>
      </c>
      <c r="G1903" s="20" t="str">
        <f>IFERROR(IF($A1903="","",VLOOKUP($A1903,[1]Sheet1!$D$5:$N$65000,7,FALSE)),"")</f>
        <v/>
      </c>
      <c r="H1903" s="20" t="str">
        <f>IFERROR(IF($A1903="","",VLOOKUP($A1903,[1]Sheet1!$D$5:$N$65000,8,FALSE)),"")</f>
        <v/>
      </c>
      <c r="I1903" s="20" t="str">
        <f>IFERROR(IF($A1903="","",VLOOKUP($A1903,[1]Sheet1!$D$5:$N$65000,9,FALSE)),"")</f>
        <v/>
      </c>
      <c r="J1903" s="20" t="str">
        <f>IFERROR(IF($A1903="","",VLOOKUP($A1903,[1]Sheet1!$D$5:$N$65000,10,FALSE)),"")</f>
        <v/>
      </c>
      <c r="K1903" s="20" t="str">
        <f>IFERROR(IF($A1903="","",VLOOKUP($A1903,[1]Sheet1!$D$5:$N$65000,11,FALSE)),"")</f>
        <v/>
      </c>
      <c r="L1903" s="3">
        <f t="shared" si="62"/>
        <v>1899</v>
      </c>
      <c r="M1903" s="21" t="str">
        <f t="shared" si="61"/>
        <v/>
      </c>
      <c r="N1903" s="29">
        <f>IF($L1902 = 8,[9]Sheet1!J394,0)</f>
        <v>0</v>
      </c>
      <c r="O1903" s="29">
        <f>IF($L1902 = 8,[9]Sheet1!K394,0)</f>
        <v>0</v>
      </c>
      <c r="P1903" s="29">
        <f>IF($L1902 = 8,[9]Sheet1!L394,0)</f>
        <v>0</v>
      </c>
      <c r="Q1903" s="29">
        <f>IF($L1902 = 8,[9]Sheet1!M394,0)</f>
        <v>0</v>
      </c>
      <c r="R1903" s="29">
        <f>IF($L1902 = 8,[9]Sheet1!N394,0)</f>
        <v>0</v>
      </c>
      <c r="Z1903" s="25"/>
    </row>
    <row r="1904" spans="1:26">
      <c r="A1904" s="18" t="str">
        <f t="array" ref="A1904">IF(ROW(B1904)-6&lt;A$1,VLOOKUP(LOOKUP("zzzz",CHOOSE({1,2},"",INDEX([1]Sheet1!$P$1:$P$65000,SMALL(IF([1]Sheet1!P$1:P$65000&lt;&gt;"",ROW([1]Sheet1!P$1:P$65000)),ROWS(D$5:D1904))))),[1]Sheet1!$C$5:$D$65000,2,FALSE),IF(L1904&gt;$A$1,"",IF(A1903="","Figure "&amp;L1904,IFERROR(VLOOKUP(A1903,[1]Sheet1!$D$5:$Q$65000,14,FALSE),IFERROR(VLOOKUP(A1903,[1]Sheet1!$A$5:$D$65000,4,FALSE),"Figure " &amp; L1904)))))</f>
        <v/>
      </c>
      <c r="B1904" s="19" t="str">
        <f>IFERROR(IF($A1904="","",VLOOKUP($A1904,[1]Sheet1!$D$5:$R$65000,15,FALSE)),"")</f>
        <v/>
      </c>
      <c r="C1904" s="20" t="str">
        <f>IFERROR(IF(A1904="","",VLOOKUP($A1904,[1]Sheet1!$D$5:$N$65000,3,FALSE)),"")</f>
        <v/>
      </c>
      <c r="D1904" s="20" t="str">
        <f>IFERROR(IF($A1904="","",VLOOKUP($A1904,[1]Sheet1!$D$5:$N$65000,4,FALSE)),"")</f>
        <v/>
      </c>
      <c r="E1904" s="20" t="str">
        <f>IFERROR(IF($A1904="","",VLOOKUP($A1904,[1]Sheet1!$D$5:$N$65000,5,FALSE)),"")</f>
        <v/>
      </c>
      <c r="F1904" s="20" t="str">
        <f>IFERROR(IF($A1904="","",VLOOKUP($A1904,[1]Sheet1!$D$5:$N$65000,6,FALSE)),"")</f>
        <v/>
      </c>
      <c r="G1904" s="20" t="str">
        <f>IFERROR(IF($A1904="","",VLOOKUP($A1904,[1]Sheet1!$D$5:$N$65000,7,FALSE)),"")</f>
        <v/>
      </c>
      <c r="H1904" s="20" t="str">
        <f>IFERROR(IF($A1904="","",VLOOKUP($A1904,[1]Sheet1!$D$5:$N$65000,8,FALSE)),"")</f>
        <v/>
      </c>
      <c r="I1904" s="20" t="str">
        <f>IFERROR(IF($A1904="","",VLOOKUP($A1904,[1]Sheet1!$D$5:$N$65000,9,FALSE)),"")</f>
        <v/>
      </c>
      <c r="J1904" s="20" t="str">
        <f>IFERROR(IF($A1904="","",VLOOKUP($A1904,[1]Sheet1!$D$5:$N$65000,10,FALSE)),"")</f>
        <v/>
      </c>
      <c r="K1904" s="20" t="str">
        <f>IFERROR(IF($A1904="","",VLOOKUP($A1904,[1]Sheet1!$D$5:$N$65000,11,FALSE)),"")</f>
        <v/>
      </c>
      <c r="L1904" s="3">
        <f t="shared" si="62"/>
        <v>1900</v>
      </c>
      <c r="M1904" s="21" t="str">
        <f t="shared" si="61"/>
        <v/>
      </c>
      <c r="N1904" s="29">
        <f>IF($L1903 = 8,[9]Sheet1!J395,0)</f>
        <v>0</v>
      </c>
      <c r="O1904" s="29">
        <f>IF($L1903 = 8,[9]Sheet1!K395,0)</f>
        <v>0</v>
      </c>
      <c r="P1904" s="29">
        <f>IF($L1903 = 8,[9]Sheet1!L395,0)</f>
        <v>0</v>
      </c>
      <c r="Q1904" s="29">
        <f>IF($L1903 = 8,[9]Sheet1!M395,0)</f>
        <v>0</v>
      </c>
      <c r="R1904" s="29">
        <f>IF($L1903 = 8,[9]Sheet1!N395,0)</f>
        <v>0</v>
      </c>
      <c r="Z1904" s="25"/>
    </row>
    <row r="1905" spans="1:26">
      <c r="A1905" s="18" t="str">
        <f t="array" ref="A1905">IF(ROW(B1905)-6&lt;A$1,VLOOKUP(LOOKUP("zzzz",CHOOSE({1,2},"",INDEX([1]Sheet1!$P$1:$P$65000,SMALL(IF([1]Sheet1!P$1:P$65000&lt;&gt;"",ROW([1]Sheet1!P$1:P$65000)),ROWS(D$5:D1905))))),[1]Sheet1!$C$5:$D$65000,2,FALSE),IF(L1905&gt;$A$1,"",IF(A1904="","Figure "&amp;L1905,IFERROR(VLOOKUP(A1904,[1]Sheet1!$D$5:$Q$65000,14,FALSE),IFERROR(VLOOKUP(A1904,[1]Sheet1!$A$5:$D$65000,4,FALSE),"Figure " &amp; L1905)))))</f>
        <v/>
      </c>
      <c r="B1905" s="19" t="str">
        <f>IFERROR(IF($A1905="","",VLOOKUP($A1905,[1]Sheet1!$D$5:$R$65000,15,FALSE)),"")</f>
        <v/>
      </c>
      <c r="C1905" s="20" t="str">
        <f>IFERROR(IF(A1905="","",VLOOKUP($A1905,[1]Sheet1!$D$5:$N$65000,3,FALSE)),"")</f>
        <v/>
      </c>
      <c r="D1905" s="20" t="str">
        <f>IFERROR(IF($A1905="","",VLOOKUP($A1905,[1]Sheet1!$D$5:$N$65000,4,FALSE)),"")</f>
        <v/>
      </c>
      <c r="E1905" s="20" t="str">
        <f>IFERROR(IF($A1905="","",VLOOKUP($A1905,[1]Sheet1!$D$5:$N$65000,5,FALSE)),"")</f>
        <v/>
      </c>
      <c r="F1905" s="20" t="str">
        <f>IFERROR(IF($A1905="","",VLOOKUP($A1905,[1]Sheet1!$D$5:$N$65000,6,FALSE)),"")</f>
        <v/>
      </c>
      <c r="G1905" s="20" t="str">
        <f>IFERROR(IF($A1905="","",VLOOKUP($A1905,[1]Sheet1!$D$5:$N$65000,7,FALSE)),"")</f>
        <v/>
      </c>
      <c r="H1905" s="20" t="str">
        <f>IFERROR(IF($A1905="","",VLOOKUP($A1905,[1]Sheet1!$D$5:$N$65000,8,FALSE)),"")</f>
        <v/>
      </c>
      <c r="I1905" s="20" t="str">
        <f>IFERROR(IF($A1905="","",VLOOKUP($A1905,[1]Sheet1!$D$5:$N$65000,9,FALSE)),"")</f>
        <v/>
      </c>
      <c r="J1905" s="20" t="str">
        <f>IFERROR(IF($A1905="","",VLOOKUP($A1905,[1]Sheet1!$D$5:$N$65000,10,FALSE)),"")</f>
        <v/>
      </c>
      <c r="K1905" s="20" t="str">
        <f>IFERROR(IF($A1905="","",VLOOKUP($A1905,[1]Sheet1!$D$5:$N$65000,11,FALSE)),"")</f>
        <v/>
      </c>
      <c r="L1905" s="3">
        <f t="shared" si="62"/>
        <v>1901</v>
      </c>
      <c r="M1905" s="21" t="str">
        <f t="shared" si="61"/>
        <v/>
      </c>
      <c r="N1905" s="29">
        <f>IF($L1904 = 8,[9]Sheet1!J396,0)</f>
        <v>0</v>
      </c>
      <c r="O1905" s="29">
        <f>IF($L1904 = 8,[9]Sheet1!K396,0)</f>
        <v>0</v>
      </c>
      <c r="P1905" s="29">
        <f>IF($L1904 = 8,[9]Sheet1!L396,0)</f>
        <v>0</v>
      </c>
      <c r="Q1905" s="29">
        <f>IF($L1904 = 8,[9]Sheet1!M396,0)</f>
        <v>0</v>
      </c>
      <c r="R1905" s="29">
        <f>IF($L1904 = 8,[9]Sheet1!N396,0)</f>
        <v>0</v>
      </c>
      <c r="Z1905" s="25"/>
    </row>
    <row r="1906" spans="1:26">
      <c r="A1906" s="18" t="str">
        <f t="array" ref="A1906">IF(ROW(B1906)-6&lt;A$1,VLOOKUP(LOOKUP("zzzz",CHOOSE({1,2},"",INDEX([1]Sheet1!$P$1:$P$65000,SMALL(IF([1]Sheet1!P$1:P$65000&lt;&gt;"",ROW([1]Sheet1!P$1:P$65000)),ROWS(D$5:D1906))))),[1]Sheet1!$C$5:$D$65000,2,FALSE),IF(L1906&gt;$A$1,"",IF(A1905="","Figure "&amp;L1906,IFERROR(VLOOKUP(A1905,[1]Sheet1!$D$5:$Q$65000,14,FALSE),IFERROR(VLOOKUP(A1905,[1]Sheet1!$A$5:$D$65000,4,FALSE),"Figure " &amp; L1906)))))</f>
        <v/>
      </c>
      <c r="B1906" s="19" t="str">
        <f>IFERROR(IF($A1906="","",VLOOKUP($A1906,[1]Sheet1!$D$5:$R$65000,15,FALSE)),"")</f>
        <v/>
      </c>
      <c r="C1906" s="20" t="str">
        <f>IFERROR(IF(A1906="","",VLOOKUP($A1906,[1]Sheet1!$D$5:$N$65000,3,FALSE)),"")</f>
        <v/>
      </c>
      <c r="D1906" s="20" t="str">
        <f>IFERROR(IF($A1906="","",VLOOKUP($A1906,[1]Sheet1!$D$5:$N$65000,4,FALSE)),"")</f>
        <v/>
      </c>
      <c r="E1906" s="20" t="str">
        <f>IFERROR(IF($A1906="","",VLOOKUP($A1906,[1]Sheet1!$D$5:$N$65000,5,FALSE)),"")</f>
        <v/>
      </c>
      <c r="F1906" s="20" t="str">
        <f>IFERROR(IF($A1906="","",VLOOKUP($A1906,[1]Sheet1!$D$5:$N$65000,6,FALSE)),"")</f>
        <v/>
      </c>
      <c r="G1906" s="20" t="str">
        <f>IFERROR(IF($A1906="","",VLOOKUP($A1906,[1]Sheet1!$D$5:$N$65000,7,FALSE)),"")</f>
        <v/>
      </c>
      <c r="H1906" s="20" t="str">
        <f>IFERROR(IF($A1906="","",VLOOKUP($A1906,[1]Sheet1!$D$5:$N$65000,8,FALSE)),"")</f>
        <v/>
      </c>
      <c r="I1906" s="20" t="str">
        <f>IFERROR(IF($A1906="","",VLOOKUP($A1906,[1]Sheet1!$D$5:$N$65000,9,FALSE)),"")</f>
        <v/>
      </c>
      <c r="J1906" s="20" t="str">
        <f>IFERROR(IF($A1906="","",VLOOKUP($A1906,[1]Sheet1!$D$5:$N$65000,10,FALSE)),"")</f>
        <v/>
      </c>
      <c r="K1906" s="20" t="str">
        <f>IFERROR(IF($A1906="","",VLOOKUP($A1906,[1]Sheet1!$D$5:$N$65000,11,FALSE)),"")</f>
        <v/>
      </c>
      <c r="L1906" s="3">
        <f t="shared" si="62"/>
        <v>1902</v>
      </c>
      <c r="M1906" s="21" t="str">
        <f t="shared" si="61"/>
        <v/>
      </c>
      <c r="N1906" s="29">
        <f>IF($L1905 = 8,[9]Sheet1!J397,0)</f>
        <v>0</v>
      </c>
      <c r="O1906" s="29">
        <f>IF($L1905 = 8,[9]Sheet1!K397,0)</f>
        <v>0</v>
      </c>
      <c r="P1906" s="29">
        <f>IF($L1905 = 8,[9]Sheet1!L397,0)</f>
        <v>0</v>
      </c>
      <c r="Q1906" s="29">
        <f>IF($L1905 = 8,[9]Sheet1!M397,0)</f>
        <v>0</v>
      </c>
      <c r="R1906" s="29">
        <f>IF($L1905 = 8,[9]Sheet1!N397,0)</f>
        <v>0</v>
      </c>
      <c r="Z1906" s="25"/>
    </row>
    <row r="1907" spans="1:26">
      <c r="A1907" s="18" t="str">
        <f t="array" ref="A1907">IF(ROW(B1907)-6&lt;A$1,VLOOKUP(LOOKUP("zzzz",CHOOSE({1,2},"",INDEX([1]Sheet1!$P$1:$P$65000,SMALL(IF([1]Sheet1!P$1:P$65000&lt;&gt;"",ROW([1]Sheet1!P$1:P$65000)),ROWS(D$5:D1907))))),[1]Sheet1!$C$5:$D$65000,2,FALSE),IF(L1907&gt;$A$1,"",IF(A1906="","Figure "&amp;L1907,IFERROR(VLOOKUP(A1906,[1]Sheet1!$D$5:$Q$65000,14,FALSE),IFERROR(VLOOKUP(A1906,[1]Sheet1!$A$5:$D$65000,4,FALSE),"Figure " &amp; L1907)))))</f>
        <v/>
      </c>
      <c r="B1907" s="19" t="str">
        <f>IFERROR(IF($A1907="","",VLOOKUP($A1907,[1]Sheet1!$D$5:$R$65000,15,FALSE)),"")</f>
        <v/>
      </c>
      <c r="C1907" s="20" t="str">
        <f>IFERROR(IF(A1907="","",VLOOKUP($A1907,[1]Sheet1!$D$5:$N$65000,3,FALSE)),"")</f>
        <v/>
      </c>
      <c r="D1907" s="20" t="str">
        <f>IFERROR(IF($A1907="","",VLOOKUP($A1907,[1]Sheet1!$D$5:$N$65000,4,FALSE)),"")</f>
        <v/>
      </c>
      <c r="E1907" s="20" t="str">
        <f>IFERROR(IF($A1907="","",VLOOKUP($A1907,[1]Sheet1!$D$5:$N$65000,5,FALSE)),"")</f>
        <v/>
      </c>
      <c r="F1907" s="20" t="str">
        <f>IFERROR(IF($A1907="","",VLOOKUP($A1907,[1]Sheet1!$D$5:$N$65000,6,FALSE)),"")</f>
        <v/>
      </c>
      <c r="G1907" s="20" t="str">
        <f>IFERROR(IF($A1907="","",VLOOKUP($A1907,[1]Sheet1!$D$5:$N$65000,7,FALSE)),"")</f>
        <v/>
      </c>
      <c r="H1907" s="20" t="str">
        <f>IFERROR(IF($A1907="","",VLOOKUP($A1907,[1]Sheet1!$D$5:$N$65000,8,FALSE)),"")</f>
        <v/>
      </c>
      <c r="I1907" s="20" t="str">
        <f>IFERROR(IF($A1907="","",VLOOKUP($A1907,[1]Sheet1!$D$5:$N$65000,9,FALSE)),"")</f>
        <v/>
      </c>
      <c r="J1907" s="20" t="str">
        <f>IFERROR(IF($A1907="","",VLOOKUP($A1907,[1]Sheet1!$D$5:$N$65000,10,FALSE)),"")</f>
        <v/>
      </c>
      <c r="K1907" s="20" t="str">
        <f>IFERROR(IF($A1907="","",VLOOKUP($A1907,[1]Sheet1!$D$5:$N$65000,11,FALSE)),"")</f>
        <v/>
      </c>
      <c r="L1907" s="3">
        <f t="shared" si="62"/>
        <v>1903</v>
      </c>
      <c r="M1907" s="21" t="str">
        <f t="shared" si="61"/>
        <v/>
      </c>
      <c r="N1907" s="29">
        <f>IF($L1906 = 8,[9]Sheet1!J398,0)</f>
        <v>0</v>
      </c>
      <c r="O1907" s="29">
        <f>IF($L1906 = 8,[9]Sheet1!K398,0)</f>
        <v>0</v>
      </c>
      <c r="P1907" s="29">
        <f>IF($L1906 = 8,[9]Sheet1!L398,0)</f>
        <v>0</v>
      </c>
      <c r="Q1907" s="29">
        <f>IF($L1906 = 8,[9]Sheet1!M398,0)</f>
        <v>0</v>
      </c>
      <c r="R1907" s="29">
        <f>IF($L1906 = 8,[9]Sheet1!N398,0)</f>
        <v>0</v>
      </c>
      <c r="Z1907" s="25"/>
    </row>
    <row r="1908" spans="1:26">
      <c r="A1908" s="18" t="str">
        <f t="array" ref="A1908">IF(ROW(B1908)-6&lt;A$1,VLOOKUP(LOOKUP("zzzz",CHOOSE({1,2},"",INDEX([1]Sheet1!$P$1:$P$65000,SMALL(IF([1]Sheet1!P$1:P$65000&lt;&gt;"",ROW([1]Sheet1!P$1:P$65000)),ROWS(D$5:D1908))))),[1]Sheet1!$C$5:$D$65000,2,FALSE),IF(L1908&gt;$A$1,"",IF(A1907="","Figure "&amp;L1908,IFERROR(VLOOKUP(A1907,[1]Sheet1!$D$5:$Q$65000,14,FALSE),IFERROR(VLOOKUP(A1907,[1]Sheet1!$A$5:$D$65000,4,FALSE),"Figure " &amp; L1908)))))</f>
        <v/>
      </c>
      <c r="B1908" s="19" t="str">
        <f>IFERROR(IF($A1908="","",VLOOKUP($A1908,[1]Sheet1!$D$5:$R$65000,15,FALSE)),"")</f>
        <v/>
      </c>
      <c r="C1908" s="20" t="str">
        <f>IFERROR(IF(A1908="","",VLOOKUP($A1908,[1]Sheet1!$D$5:$N$65000,3,FALSE)),"")</f>
        <v/>
      </c>
      <c r="D1908" s="20" t="str">
        <f>IFERROR(IF($A1908="","",VLOOKUP($A1908,[1]Sheet1!$D$5:$N$65000,4,FALSE)),"")</f>
        <v/>
      </c>
      <c r="E1908" s="20" t="str">
        <f>IFERROR(IF($A1908="","",VLOOKUP($A1908,[1]Sheet1!$D$5:$N$65000,5,FALSE)),"")</f>
        <v/>
      </c>
      <c r="F1908" s="20" t="str">
        <f>IFERROR(IF($A1908="","",VLOOKUP($A1908,[1]Sheet1!$D$5:$N$65000,6,FALSE)),"")</f>
        <v/>
      </c>
      <c r="G1908" s="20" t="str">
        <f>IFERROR(IF($A1908="","",VLOOKUP($A1908,[1]Sheet1!$D$5:$N$65000,7,FALSE)),"")</f>
        <v/>
      </c>
      <c r="H1908" s="20" t="str">
        <f>IFERROR(IF($A1908="","",VLOOKUP($A1908,[1]Sheet1!$D$5:$N$65000,8,FALSE)),"")</f>
        <v/>
      </c>
      <c r="I1908" s="20" t="str">
        <f>IFERROR(IF($A1908="","",VLOOKUP($A1908,[1]Sheet1!$D$5:$N$65000,9,FALSE)),"")</f>
        <v/>
      </c>
      <c r="J1908" s="20" t="str">
        <f>IFERROR(IF($A1908="","",VLOOKUP($A1908,[1]Sheet1!$D$5:$N$65000,10,FALSE)),"")</f>
        <v/>
      </c>
      <c r="K1908" s="20" t="str">
        <f>IFERROR(IF($A1908="","",VLOOKUP($A1908,[1]Sheet1!$D$5:$N$65000,11,FALSE)),"")</f>
        <v/>
      </c>
      <c r="L1908" s="3">
        <f t="shared" si="62"/>
        <v>1904</v>
      </c>
      <c r="M1908" s="21" t="str">
        <f t="shared" si="61"/>
        <v/>
      </c>
      <c r="N1908" s="29">
        <f>IF($L1907 = 8,[9]Sheet1!J399,0)</f>
        <v>0</v>
      </c>
      <c r="O1908" s="29">
        <f>IF($L1907 = 8,[9]Sheet1!K399,0)</f>
        <v>0</v>
      </c>
      <c r="P1908" s="29">
        <f>IF($L1907 = 8,[9]Sheet1!L399,0)</f>
        <v>0</v>
      </c>
      <c r="Q1908" s="29">
        <f>IF($L1907 = 8,[9]Sheet1!M399,0)</f>
        <v>0</v>
      </c>
      <c r="R1908" s="29">
        <f>IF($L1907 = 8,[9]Sheet1!N399,0)</f>
        <v>0</v>
      </c>
      <c r="Z1908" s="25"/>
    </row>
    <row r="1909" spans="1:26">
      <c r="A1909" s="18" t="str">
        <f t="array" ref="A1909">IF(ROW(B1909)-6&lt;A$1,VLOOKUP(LOOKUP("zzzz",CHOOSE({1,2},"",INDEX([1]Sheet1!$P$1:$P$65000,SMALL(IF([1]Sheet1!P$1:P$65000&lt;&gt;"",ROW([1]Sheet1!P$1:P$65000)),ROWS(D$5:D1909))))),[1]Sheet1!$C$5:$D$65000,2,FALSE),IF(L1909&gt;$A$1,"",IF(A1908="","Figure "&amp;L1909,IFERROR(VLOOKUP(A1908,[1]Sheet1!$D$5:$Q$65000,14,FALSE),IFERROR(VLOOKUP(A1908,[1]Sheet1!$A$5:$D$65000,4,FALSE),"Figure " &amp; L1909)))))</f>
        <v/>
      </c>
      <c r="B1909" s="19" t="str">
        <f>IFERROR(IF($A1909="","",VLOOKUP($A1909,[1]Sheet1!$D$5:$R$65000,15,FALSE)),"")</f>
        <v/>
      </c>
      <c r="C1909" s="20" t="str">
        <f>IFERROR(IF(A1909="","",VLOOKUP($A1909,[1]Sheet1!$D$5:$N$65000,3,FALSE)),"")</f>
        <v/>
      </c>
      <c r="D1909" s="20" t="str">
        <f>IFERROR(IF($A1909="","",VLOOKUP($A1909,[1]Sheet1!$D$5:$N$65000,4,FALSE)),"")</f>
        <v/>
      </c>
      <c r="E1909" s="20" t="str">
        <f>IFERROR(IF($A1909="","",VLOOKUP($A1909,[1]Sheet1!$D$5:$N$65000,5,FALSE)),"")</f>
        <v/>
      </c>
      <c r="F1909" s="20" t="str">
        <f>IFERROR(IF($A1909="","",VLOOKUP($A1909,[1]Sheet1!$D$5:$N$65000,6,FALSE)),"")</f>
        <v/>
      </c>
      <c r="G1909" s="20" t="str">
        <f>IFERROR(IF($A1909="","",VLOOKUP($A1909,[1]Sheet1!$D$5:$N$65000,7,FALSE)),"")</f>
        <v/>
      </c>
      <c r="H1909" s="20" t="str">
        <f>IFERROR(IF($A1909="","",VLOOKUP($A1909,[1]Sheet1!$D$5:$N$65000,8,FALSE)),"")</f>
        <v/>
      </c>
      <c r="I1909" s="20" t="str">
        <f>IFERROR(IF($A1909="","",VLOOKUP($A1909,[1]Sheet1!$D$5:$N$65000,9,FALSE)),"")</f>
        <v/>
      </c>
      <c r="J1909" s="20" t="str">
        <f>IFERROR(IF($A1909="","",VLOOKUP($A1909,[1]Sheet1!$D$5:$N$65000,10,FALSE)),"")</f>
        <v/>
      </c>
      <c r="K1909" s="20" t="str">
        <f>IFERROR(IF($A1909="","",VLOOKUP($A1909,[1]Sheet1!$D$5:$N$65000,11,FALSE)),"")</f>
        <v/>
      </c>
      <c r="L1909" s="3">
        <f t="shared" si="62"/>
        <v>1905</v>
      </c>
      <c r="M1909" s="21" t="str">
        <f t="shared" si="61"/>
        <v/>
      </c>
      <c r="N1909" s="29">
        <f>IF($L1908 = 8,[9]Sheet1!J400,0)</f>
        <v>0</v>
      </c>
      <c r="O1909" s="29">
        <f>IF($L1908 = 8,[9]Sheet1!K400,0)</f>
        <v>0</v>
      </c>
      <c r="P1909" s="29">
        <f>IF($L1908 = 8,[9]Sheet1!L400,0)</f>
        <v>0</v>
      </c>
      <c r="Q1909" s="29">
        <f>IF($L1908 = 8,[9]Sheet1!M400,0)</f>
        <v>0</v>
      </c>
      <c r="R1909" s="29">
        <f>IF($L1908 = 8,[9]Sheet1!N400,0)</f>
        <v>0</v>
      </c>
      <c r="Z1909" s="25"/>
    </row>
    <row r="1910" spans="1:26">
      <c r="A1910" s="18" t="str">
        <f t="array" ref="A1910">IF(ROW(B1910)-6&lt;A$1,VLOOKUP(LOOKUP("zzzz",CHOOSE({1,2},"",INDEX([1]Sheet1!$P$1:$P$65000,SMALL(IF([1]Sheet1!P$1:P$65000&lt;&gt;"",ROW([1]Sheet1!P$1:P$65000)),ROWS(D$5:D1910))))),[1]Sheet1!$C$5:$D$65000,2,FALSE),IF(L1910&gt;$A$1,"",IF(A1909="","Figure "&amp;L1910,IFERROR(VLOOKUP(A1909,[1]Sheet1!$D$5:$Q$65000,14,FALSE),IFERROR(VLOOKUP(A1909,[1]Sheet1!$A$5:$D$65000,4,FALSE),"Figure " &amp; L1910)))))</f>
        <v/>
      </c>
      <c r="B1910" s="19" t="str">
        <f>IFERROR(IF($A1910="","",VLOOKUP($A1910,[1]Sheet1!$D$5:$R$65000,15,FALSE)),"")</f>
        <v/>
      </c>
      <c r="C1910" s="20" t="str">
        <f>IFERROR(IF(A1910="","",VLOOKUP($A1910,[1]Sheet1!$D$5:$N$65000,3,FALSE)),"")</f>
        <v/>
      </c>
      <c r="D1910" s="20" t="str">
        <f>IFERROR(IF($A1910="","",VLOOKUP($A1910,[1]Sheet1!$D$5:$N$65000,4,FALSE)),"")</f>
        <v/>
      </c>
      <c r="E1910" s="20" t="str">
        <f>IFERROR(IF($A1910="","",VLOOKUP($A1910,[1]Sheet1!$D$5:$N$65000,5,FALSE)),"")</f>
        <v/>
      </c>
      <c r="F1910" s="20" t="str">
        <f>IFERROR(IF($A1910="","",VLOOKUP($A1910,[1]Sheet1!$D$5:$N$65000,6,FALSE)),"")</f>
        <v/>
      </c>
      <c r="G1910" s="20" t="str">
        <f>IFERROR(IF($A1910="","",VLOOKUP($A1910,[1]Sheet1!$D$5:$N$65000,7,FALSE)),"")</f>
        <v/>
      </c>
      <c r="H1910" s="20" t="str">
        <f>IFERROR(IF($A1910="","",VLOOKUP($A1910,[1]Sheet1!$D$5:$N$65000,8,FALSE)),"")</f>
        <v/>
      </c>
      <c r="I1910" s="20" t="str">
        <f>IFERROR(IF($A1910="","",VLOOKUP($A1910,[1]Sheet1!$D$5:$N$65000,9,FALSE)),"")</f>
        <v/>
      </c>
      <c r="J1910" s="20" t="str">
        <f>IFERROR(IF($A1910="","",VLOOKUP($A1910,[1]Sheet1!$D$5:$N$65000,10,FALSE)),"")</f>
        <v/>
      </c>
      <c r="K1910" s="20" t="str">
        <f>IFERROR(IF($A1910="","",VLOOKUP($A1910,[1]Sheet1!$D$5:$N$65000,11,FALSE)),"")</f>
        <v/>
      </c>
      <c r="L1910" s="3">
        <f t="shared" si="62"/>
        <v>1906</v>
      </c>
      <c r="M1910" s="21" t="str">
        <f t="shared" si="61"/>
        <v/>
      </c>
      <c r="N1910" s="29">
        <f>IF($L1909 = 8,[9]Sheet1!J401,0)</f>
        <v>0</v>
      </c>
      <c r="O1910" s="29">
        <f>IF($L1909 = 8,[9]Sheet1!K401,0)</f>
        <v>0</v>
      </c>
      <c r="P1910" s="29">
        <f>IF($L1909 = 8,[9]Sheet1!L401,0)</f>
        <v>0</v>
      </c>
      <c r="Q1910" s="29">
        <f>IF($L1909 = 8,[9]Sheet1!M401,0)</f>
        <v>0</v>
      </c>
      <c r="R1910" s="29">
        <f>IF($L1909 = 8,[9]Sheet1!N401,0)</f>
        <v>0</v>
      </c>
      <c r="Z1910" s="25"/>
    </row>
    <row r="1911" spans="1:26">
      <c r="A1911" s="18" t="str">
        <f t="array" ref="A1911">IF(ROW(B1911)-6&lt;A$1,VLOOKUP(LOOKUP("zzzz",CHOOSE({1,2},"",INDEX([1]Sheet1!$P$1:$P$65000,SMALL(IF([1]Sheet1!P$1:P$65000&lt;&gt;"",ROW([1]Sheet1!P$1:P$65000)),ROWS(D$5:D1911))))),[1]Sheet1!$C$5:$D$65000,2,FALSE),IF(L1911&gt;$A$1,"",IF(A1910="","Figure "&amp;L1911,IFERROR(VLOOKUP(A1910,[1]Sheet1!$D$5:$Q$65000,14,FALSE),IFERROR(VLOOKUP(A1910,[1]Sheet1!$A$5:$D$65000,4,FALSE),"Figure " &amp; L1911)))))</f>
        <v/>
      </c>
      <c r="B1911" s="19" t="str">
        <f>IFERROR(IF($A1911="","",VLOOKUP($A1911,[1]Sheet1!$D$5:$R$65000,15,FALSE)),"")</f>
        <v/>
      </c>
      <c r="C1911" s="20" t="str">
        <f>IFERROR(IF(A1911="","",VLOOKUP($A1911,[1]Sheet1!$D$5:$N$65000,3,FALSE)),"")</f>
        <v/>
      </c>
      <c r="D1911" s="20" t="str">
        <f>IFERROR(IF($A1911="","",VLOOKUP($A1911,[1]Sheet1!$D$5:$N$65000,4,FALSE)),"")</f>
        <v/>
      </c>
      <c r="E1911" s="20" t="str">
        <f>IFERROR(IF($A1911="","",VLOOKUP($A1911,[1]Sheet1!$D$5:$N$65000,5,FALSE)),"")</f>
        <v/>
      </c>
      <c r="F1911" s="20" t="str">
        <f>IFERROR(IF($A1911="","",VLOOKUP($A1911,[1]Sheet1!$D$5:$N$65000,6,FALSE)),"")</f>
        <v/>
      </c>
      <c r="G1911" s="20" t="str">
        <f>IFERROR(IF($A1911="","",VLOOKUP($A1911,[1]Sheet1!$D$5:$N$65000,7,FALSE)),"")</f>
        <v/>
      </c>
      <c r="H1911" s="20" t="str">
        <f>IFERROR(IF($A1911="","",VLOOKUP($A1911,[1]Sheet1!$D$5:$N$65000,8,FALSE)),"")</f>
        <v/>
      </c>
      <c r="I1911" s="20" t="str">
        <f>IFERROR(IF($A1911="","",VLOOKUP($A1911,[1]Sheet1!$D$5:$N$65000,9,FALSE)),"")</f>
        <v/>
      </c>
      <c r="J1911" s="20" t="str">
        <f>IFERROR(IF($A1911="","",VLOOKUP($A1911,[1]Sheet1!$D$5:$N$65000,10,FALSE)),"")</f>
        <v/>
      </c>
      <c r="K1911" s="20" t="str">
        <f>IFERROR(IF($A1911="","",VLOOKUP($A1911,[1]Sheet1!$D$5:$N$65000,11,FALSE)),"")</f>
        <v/>
      </c>
      <c r="L1911" s="3">
        <f t="shared" si="62"/>
        <v>1907</v>
      </c>
      <c r="M1911" s="21" t="str">
        <f t="shared" si="61"/>
        <v/>
      </c>
      <c r="N1911" s="29">
        <f>IF($L1910 = 8,[9]Sheet1!J402,0)</f>
        <v>0</v>
      </c>
      <c r="O1911" s="29">
        <f>IF($L1910 = 8,[9]Sheet1!K402,0)</f>
        <v>0</v>
      </c>
      <c r="P1911" s="29">
        <f>IF($L1910 = 8,[9]Sheet1!L402,0)</f>
        <v>0</v>
      </c>
      <c r="Q1911" s="29">
        <f>IF($L1910 = 8,[9]Sheet1!M402,0)</f>
        <v>0</v>
      </c>
      <c r="R1911" s="29">
        <f>IF($L1910 = 8,[9]Sheet1!N402,0)</f>
        <v>0</v>
      </c>
      <c r="Z1911" s="25"/>
    </row>
    <row r="1912" spans="1:26">
      <c r="A1912" s="18" t="str">
        <f t="array" ref="A1912">IF(ROW(B1912)-6&lt;A$1,VLOOKUP(LOOKUP("zzzz",CHOOSE({1,2},"",INDEX([1]Sheet1!$P$1:$P$65000,SMALL(IF([1]Sheet1!P$1:P$65000&lt;&gt;"",ROW([1]Sheet1!P$1:P$65000)),ROWS(D$5:D1912))))),[1]Sheet1!$C$5:$D$65000,2,FALSE),IF(L1912&gt;$A$1,"",IF(A1911="","Figure "&amp;L1912,IFERROR(VLOOKUP(A1911,[1]Sheet1!$D$5:$Q$65000,14,FALSE),IFERROR(VLOOKUP(A1911,[1]Sheet1!$A$5:$D$65000,4,FALSE),"Figure " &amp; L1912)))))</f>
        <v/>
      </c>
      <c r="B1912" s="19" t="str">
        <f>IFERROR(IF($A1912="","",VLOOKUP($A1912,[1]Sheet1!$D$5:$R$65000,15,FALSE)),"")</f>
        <v/>
      </c>
      <c r="C1912" s="20" t="str">
        <f>IFERROR(IF(A1912="","",VLOOKUP($A1912,[1]Sheet1!$D$5:$N$65000,3,FALSE)),"")</f>
        <v/>
      </c>
      <c r="D1912" s="20" t="str">
        <f>IFERROR(IF($A1912="","",VLOOKUP($A1912,[1]Sheet1!$D$5:$N$65000,4,FALSE)),"")</f>
        <v/>
      </c>
      <c r="E1912" s="20" t="str">
        <f>IFERROR(IF($A1912="","",VLOOKUP($A1912,[1]Sheet1!$D$5:$N$65000,5,FALSE)),"")</f>
        <v/>
      </c>
      <c r="F1912" s="20" t="str">
        <f>IFERROR(IF($A1912="","",VLOOKUP($A1912,[1]Sheet1!$D$5:$N$65000,6,FALSE)),"")</f>
        <v/>
      </c>
      <c r="G1912" s="20" t="str">
        <f>IFERROR(IF($A1912="","",VLOOKUP($A1912,[1]Sheet1!$D$5:$N$65000,7,FALSE)),"")</f>
        <v/>
      </c>
      <c r="H1912" s="20" t="str">
        <f>IFERROR(IF($A1912="","",VLOOKUP($A1912,[1]Sheet1!$D$5:$N$65000,8,FALSE)),"")</f>
        <v/>
      </c>
      <c r="I1912" s="20" t="str">
        <f>IFERROR(IF($A1912="","",VLOOKUP($A1912,[1]Sheet1!$D$5:$N$65000,9,FALSE)),"")</f>
        <v/>
      </c>
      <c r="J1912" s="20" t="str">
        <f>IFERROR(IF($A1912="","",VLOOKUP($A1912,[1]Sheet1!$D$5:$N$65000,10,FALSE)),"")</f>
        <v/>
      </c>
      <c r="K1912" s="20" t="str">
        <f>IFERROR(IF($A1912="","",VLOOKUP($A1912,[1]Sheet1!$D$5:$N$65000,11,FALSE)),"")</f>
        <v/>
      </c>
      <c r="L1912" s="3">
        <f t="shared" si="62"/>
        <v>1908</v>
      </c>
      <c r="M1912" s="21" t="str">
        <f t="shared" si="61"/>
        <v/>
      </c>
      <c r="N1912" s="29">
        <f>IF($L1911 = 8,[9]Sheet1!J403,0)</f>
        <v>0</v>
      </c>
      <c r="O1912" s="29">
        <f>IF($L1911 = 8,[9]Sheet1!K403,0)</f>
        <v>0</v>
      </c>
      <c r="P1912" s="29">
        <f>IF($L1911 = 8,[9]Sheet1!L403,0)</f>
        <v>0</v>
      </c>
      <c r="Q1912" s="29">
        <f>IF($L1911 = 8,[9]Sheet1!M403,0)</f>
        <v>0</v>
      </c>
      <c r="R1912" s="29">
        <f>IF($L1911 = 8,[9]Sheet1!N403,0)</f>
        <v>0</v>
      </c>
      <c r="Z1912" s="25"/>
    </row>
    <row r="1913" spans="1:26">
      <c r="A1913" s="18" t="str">
        <f t="array" ref="A1913">IF(ROW(B1913)-6&lt;A$1,VLOOKUP(LOOKUP("zzzz",CHOOSE({1,2},"",INDEX([1]Sheet1!$P$1:$P$65000,SMALL(IF([1]Sheet1!P$1:P$65000&lt;&gt;"",ROW([1]Sheet1!P$1:P$65000)),ROWS(D$5:D1913))))),[1]Sheet1!$C$5:$D$65000,2,FALSE),IF(L1913&gt;$A$1,"",IF(A1912="","Figure "&amp;L1913,IFERROR(VLOOKUP(A1912,[1]Sheet1!$D$5:$Q$65000,14,FALSE),IFERROR(VLOOKUP(A1912,[1]Sheet1!$A$5:$D$65000,4,FALSE),"Figure " &amp; L1913)))))</f>
        <v/>
      </c>
      <c r="B1913" s="19" t="str">
        <f>IFERROR(IF($A1913="","",VLOOKUP($A1913,[1]Sheet1!$D$5:$R$65000,15,FALSE)),"")</f>
        <v/>
      </c>
      <c r="C1913" s="20" t="str">
        <f>IFERROR(IF(A1913="","",VLOOKUP($A1913,[1]Sheet1!$D$5:$N$65000,3,FALSE)),"")</f>
        <v/>
      </c>
      <c r="D1913" s="20" t="str">
        <f>IFERROR(IF($A1913="","",VLOOKUP($A1913,[1]Sheet1!$D$5:$N$65000,4,FALSE)),"")</f>
        <v/>
      </c>
      <c r="E1913" s="20" t="str">
        <f>IFERROR(IF($A1913="","",VLOOKUP($A1913,[1]Sheet1!$D$5:$N$65000,5,FALSE)),"")</f>
        <v/>
      </c>
      <c r="F1913" s="20" t="str">
        <f>IFERROR(IF($A1913="","",VLOOKUP($A1913,[1]Sheet1!$D$5:$N$65000,6,FALSE)),"")</f>
        <v/>
      </c>
      <c r="G1913" s="20" t="str">
        <f>IFERROR(IF($A1913="","",VLOOKUP($A1913,[1]Sheet1!$D$5:$N$65000,7,FALSE)),"")</f>
        <v/>
      </c>
      <c r="H1913" s="20" t="str">
        <f>IFERROR(IF($A1913="","",VLOOKUP($A1913,[1]Sheet1!$D$5:$N$65000,8,FALSE)),"")</f>
        <v/>
      </c>
      <c r="I1913" s="20" t="str">
        <f>IFERROR(IF($A1913="","",VLOOKUP($A1913,[1]Sheet1!$D$5:$N$65000,9,FALSE)),"")</f>
        <v/>
      </c>
      <c r="J1913" s="20" t="str">
        <f>IFERROR(IF($A1913="","",VLOOKUP($A1913,[1]Sheet1!$D$5:$N$65000,10,FALSE)),"")</f>
        <v/>
      </c>
      <c r="K1913" s="20" t="str">
        <f>IFERROR(IF($A1913="","",VLOOKUP($A1913,[1]Sheet1!$D$5:$N$65000,11,FALSE)),"")</f>
        <v/>
      </c>
      <c r="L1913" s="3">
        <f t="shared" si="62"/>
        <v>1909</v>
      </c>
      <c r="M1913" s="21" t="str">
        <f t="shared" si="61"/>
        <v/>
      </c>
      <c r="N1913" s="29">
        <f>IF($L1912 = 8,[9]Sheet1!J404,0)</f>
        <v>0</v>
      </c>
      <c r="O1913" s="29">
        <f>IF($L1912 = 8,[9]Sheet1!K404,0)</f>
        <v>0</v>
      </c>
      <c r="P1913" s="29">
        <f>IF($L1912 = 8,[9]Sheet1!L404,0)</f>
        <v>0</v>
      </c>
      <c r="Q1913" s="29">
        <f>IF($L1912 = 8,[9]Sheet1!M404,0)</f>
        <v>0</v>
      </c>
      <c r="R1913" s="29">
        <f>IF($L1912 = 8,[9]Sheet1!N404,0)</f>
        <v>0</v>
      </c>
      <c r="Z1913" s="25"/>
    </row>
    <row r="1914" spans="1:26">
      <c r="A1914" s="18" t="str">
        <f t="array" ref="A1914">IF(ROW(B1914)-6&lt;A$1,VLOOKUP(LOOKUP("zzzz",CHOOSE({1,2},"",INDEX([1]Sheet1!$P$1:$P$65000,SMALL(IF([1]Sheet1!P$1:P$65000&lt;&gt;"",ROW([1]Sheet1!P$1:P$65000)),ROWS(D$5:D1914))))),[1]Sheet1!$C$5:$D$65000,2,FALSE),IF(L1914&gt;$A$1,"",IF(A1913="","Figure "&amp;L1914,IFERROR(VLOOKUP(A1913,[1]Sheet1!$D$5:$Q$65000,14,FALSE),IFERROR(VLOOKUP(A1913,[1]Sheet1!$A$5:$D$65000,4,FALSE),"Figure " &amp; L1914)))))</f>
        <v/>
      </c>
      <c r="B1914" s="19" t="str">
        <f>IFERROR(IF($A1914="","",VLOOKUP($A1914,[1]Sheet1!$D$5:$R$65000,15,FALSE)),"")</f>
        <v/>
      </c>
      <c r="C1914" s="20" t="str">
        <f>IFERROR(IF(A1914="","",VLOOKUP($A1914,[1]Sheet1!$D$5:$N$65000,3,FALSE)),"")</f>
        <v/>
      </c>
      <c r="D1914" s="20" t="str">
        <f>IFERROR(IF($A1914="","",VLOOKUP($A1914,[1]Sheet1!$D$5:$N$65000,4,FALSE)),"")</f>
        <v/>
      </c>
      <c r="E1914" s="20" t="str">
        <f>IFERROR(IF($A1914="","",VLOOKUP($A1914,[1]Sheet1!$D$5:$N$65000,5,FALSE)),"")</f>
        <v/>
      </c>
      <c r="F1914" s="20" t="str">
        <f>IFERROR(IF($A1914="","",VLOOKUP($A1914,[1]Sheet1!$D$5:$N$65000,6,FALSE)),"")</f>
        <v/>
      </c>
      <c r="G1914" s="20" t="str">
        <f>IFERROR(IF($A1914="","",VLOOKUP($A1914,[1]Sheet1!$D$5:$N$65000,7,FALSE)),"")</f>
        <v/>
      </c>
      <c r="H1914" s="20" t="str">
        <f>IFERROR(IF($A1914="","",VLOOKUP($A1914,[1]Sheet1!$D$5:$N$65000,8,FALSE)),"")</f>
        <v/>
      </c>
      <c r="I1914" s="20" t="str">
        <f>IFERROR(IF($A1914="","",VLOOKUP($A1914,[1]Sheet1!$D$5:$N$65000,9,FALSE)),"")</f>
        <v/>
      </c>
      <c r="J1914" s="20" t="str">
        <f>IFERROR(IF($A1914="","",VLOOKUP($A1914,[1]Sheet1!$D$5:$N$65000,10,FALSE)),"")</f>
        <v/>
      </c>
      <c r="K1914" s="20" t="str">
        <f>IFERROR(IF($A1914="","",VLOOKUP($A1914,[1]Sheet1!$D$5:$N$65000,11,FALSE)),"")</f>
        <v/>
      </c>
      <c r="L1914" s="3">
        <f t="shared" si="62"/>
        <v>1910</v>
      </c>
      <c r="M1914" s="21" t="str">
        <f t="shared" si="61"/>
        <v/>
      </c>
      <c r="N1914" s="29">
        <f>IF($L1913 = 8,[9]Sheet1!J405,0)</f>
        <v>0</v>
      </c>
      <c r="O1914" s="29">
        <f>IF($L1913 = 8,[9]Sheet1!K405,0)</f>
        <v>0</v>
      </c>
      <c r="P1914" s="29">
        <f>IF($L1913 = 8,[9]Sheet1!L405,0)</f>
        <v>0</v>
      </c>
      <c r="Q1914" s="29">
        <f>IF($L1913 = 8,[9]Sheet1!M405,0)</f>
        <v>0</v>
      </c>
      <c r="R1914" s="29">
        <f>IF($L1913 = 8,[9]Sheet1!N405,0)</f>
        <v>0</v>
      </c>
      <c r="Z1914" s="25"/>
    </row>
    <row r="1915" spans="1:26">
      <c r="A1915" s="18" t="str">
        <f t="array" ref="A1915">IF(ROW(B1915)-6&lt;A$1,VLOOKUP(LOOKUP("zzzz",CHOOSE({1,2},"",INDEX([1]Sheet1!$P$1:$P$65000,SMALL(IF([1]Sheet1!P$1:P$65000&lt;&gt;"",ROW([1]Sheet1!P$1:P$65000)),ROWS(D$5:D1915))))),[1]Sheet1!$C$5:$D$65000,2,FALSE),IF(L1915&gt;$A$1,"",IF(A1914="","Figure "&amp;L1915,IFERROR(VLOOKUP(A1914,[1]Sheet1!$D$5:$Q$65000,14,FALSE),IFERROR(VLOOKUP(A1914,[1]Sheet1!$A$5:$D$65000,4,FALSE),"Figure " &amp; L1915)))))</f>
        <v/>
      </c>
      <c r="B1915" s="19" t="str">
        <f>IFERROR(IF($A1915="","",VLOOKUP($A1915,[1]Sheet1!$D$5:$R$65000,15,FALSE)),"")</f>
        <v/>
      </c>
      <c r="C1915" s="20" t="str">
        <f>IFERROR(IF(A1915="","",VLOOKUP($A1915,[1]Sheet1!$D$5:$N$65000,3,FALSE)),"")</f>
        <v/>
      </c>
      <c r="D1915" s="20" t="str">
        <f>IFERROR(IF($A1915="","",VLOOKUP($A1915,[1]Sheet1!$D$5:$N$65000,4,FALSE)),"")</f>
        <v/>
      </c>
      <c r="E1915" s="20" t="str">
        <f>IFERROR(IF($A1915="","",VLOOKUP($A1915,[1]Sheet1!$D$5:$N$65000,5,FALSE)),"")</f>
        <v/>
      </c>
      <c r="F1915" s="20" t="str">
        <f>IFERROR(IF($A1915="","",VLOOKUP($A1915,[1]Sheet1!$D$5:$N$65000,6,FALSE)),"")</f>
        <v/>
      </c>
      <c r="G1915" s="20" t="str">
        <f>IFERROR(IF($A1915="","",VLOOKUP($A1915,[1]Sheet1!$D$5:$N$65000,7,FALSE)),"")</f>
        <v/>
      </c>
      <c r="H1915" s="20" t="str">
        <f>IFERROR(IF($A1915="","",VLOOKUP($A1915,[1]Sheet1!$D$5:$N$65000,8,FALSE)),"")</f>
        <v/>
      </c>
      <c r="I1915" s="20" t="str">
        <f>IFERROR(IF($A1915="","",VLOOKUP($A1915,[1]Sheet1!$D$5:$N$65000,9,FALSE)),"")</f>
        <v/>
      </c>
      <c r="J1915" s="20" t="str">
        <f>IFERROR(IF($A1915="","",VLOOKUP($A1915,[1]Sheet1!$D$5:$N$65000,10,FALSE)),"")</f>
        <v/>
      </c>
      <c r="K1915" s="20" t="str">
        <f>IFERROR(IF($A1915="","",VLOOKUP($A1915,[1]Sheet1!$D$5:$N$65000,11,FALSE)),"")</f>
        <v/>
      </c>
      <c r="L1915" s="3">
        <f t="shared" si="62"/>
        <v>1911</v>
      </c>
      <c r="M1915" s="21" t="str">
        <f t="shared" si="61"/>
        <v/>
      </c>
      <c r="N1915" s="29">
        <f>IF($L1914 = 8,[9]Sheet1!J406,0)</f>
        <v>0</v>
      </c>
      <c r="O1915" s="29">
        <f>IF($L1914 = 8,[9]Sheet1!K406,0)</f>
        <v>0</v>
      </c>
      <c r="P1915" s="29">
        <f>IF($L1914 = 8,[9]Sheet1!L406,0)</f>
        <v>0</v>
      </c>
      <c r="Q1915" s="29">
        <f>IF($L1914 = 8,[9]Sheet1!M406,0)</f>
        <v>0</v>
      </c>
      <c r="R1915" s="29">
        <f>IF($L1914 = 8,[9]Sheet1!N406,0)</f>
        <v>0</v>
      </c>
      <c r="Z1915" s="25"/>
    </row>
    <row r="1916" spans="1:26">
      <c r="A1916" s="18" t="str">
        <f t="array" ref="A1916">IF(ROW(B1916)-6&lt;A$1,VLOOKUP(LOOKUP("zzzz",CHOOSE({1,2},"",INDEX([1]Sheet1!$P$1:$P$65000,SMALL(IF([1]Sheet1!P$1:P$65000&lt;&gt;"",ROW([1]Sheet1!P$1:P$65000)),ROWS(D$5:D1916))))),[1]Sheet1!$C$5:$D$65000,2,FALSE),IF(L1916&gt;$A$1,"",IF(A1915="","Figure "&amp;L1916,IFERROR(VLOOKUP(A1915,[1]Sheet1!$D$5:$Q$65000,14,FALSE),IFERROR(VLOOKUP(A1915,[1]Sheet1!$A$5:$D$65000,4,FALSE),"Figure " &amp; L1916)))))</f>
        <v/>
      </c>
      <c r="B1916" s="19" t="str">
        <f>IFERROR(IF($A1916="","",VLOOKUP($A1916,[1]Sheet1!$D$5:$R$65000,15,FALSE)),"")</f>
        <v/>
      </c>
      <c r="C1916" s="20" t="str">
        <f>IFERROR(IF(A1916="","",VLOOKUP($A1916,[1]Sheet1!$D$5:$N$65000,3,FALSE)),"")</f>
        <v/>
      </c>
      <c r="D1916" s="20" t="str">
        <f>IFERROR(IF($A1916="","",VLOOKUP($A1916,[1]Sheet1!$D$5:$N$65000,4,FALSE)),"")</f>
        <v/>
      </c>
      <c r="E1916" s="20" t="str">
        <f>IFERROR(IF($A1916="","",VLOOKUP($A1916,[1]Sheet1!$D$5:$N$65000,5,FALSE)),"")</f>
        <v/>
      </c>
      <c r="F1916" s="20" t="str">
        <f>IFERROR(IF($A1916="","",VLOOKUP($A1916,[1]Sheet1!$D$5:$N$65000,6,FALSE)),"")</f>
        <v/>
      </c>
      <c r="G1916" s="20" t="str">
        <f>IFERROR(IF($A1916="","",VLOOKUP($A1916,[1]Sheet1!$D$5:$N$65000,7,FALSE)),"")</f>
        <v/>
      </c>
      <c r="H1916" s="20" t="str">
        <f>IFERROR(IF($A1916="","",VLOOKUP($A1916,[1]Sheet1!$D$5:$N$65000,8,FALSE)),"")</f>
        <v/>
      </c>
      <c r="I1916" s="20" t="str">
        <f>IFERROR(IF($A1916="","",VLOOKUP($A1916,[1]Sheet1!$D$5:$N$65000,9,FALSE)),"")</f>
        <v/>
      </c>
      <c r="J1916" s="20" t="str">
        <f>IFERROR(IF($A1916="","",VLOOKUP($A1916,[1]Sheet1!$D$5:$N$65000,10,FALSE)),"")</f>
        <v/>
      </c>
      <c r="K1916" s="20" t="str">
        <f>IFERROR(IF($A1916="","",VLOOKUP($A1916,[1]Sheet1!$D$5:$N$65000,11,FALSE)),"")</f>
        <v/>
      </c>
      <c r="L1916" s="3">
        <f t="shared" si="62"/>
        <v>1912</v>
      </c>
      <c r="M1916" s="21" t="str">
        <f t="shared" si="61"/>
        <v/>
      </c>
      <c r="N1916" s="29">
        <f>IF($L1915 = 8,[9]Sheet1!J407,0)</f>
        <v>0</v>
      </c>
      <c r="O1916" s="29">
        <f>IF($L1915 = 8,[9]Sheet1!K407,0)</f>
        <v>0</v>
      </c>
      <c r="P1916" s="29">
        <f>IF($L1915 = 8,[9]Sheet1!L407,0)</f>
        <v>0</v>
      </c>
      <c r="Q1916" s="29">
        <f>IF($L1915 = 8,[9]Sheet1!M407,0)</f>
        <v>0</v>
      </c>
      <c r="R1916" s="29">
        <f>IF($L1915 = 8,[9]Sheet1!N407,0)</f>
        <v>0</v>
      </c>
      <c r="Z1916" s="25"/>
    </row>
    <row r="1917" spans="1:26">
      <c r="A1917" s="18" t="str">
        <f t="array" ref="A1917">IF(ROW(B1917)-6&lt;A$1,VLOOKUP(LOOKUP("zzzz",CHOOSE({1,2},"",INDEX([1]Sheet1!$P$1:$P$65000,SMALL(IF([1]Sheet1!P$1:P$65000&lt;&gt;"",ROW([1]Sheet1!P$1:P$65000)),ROWS(D$5:D1917))))),[1]Sheet1!$C$5:$D$65000,2,FALSE),IF(L1917&gt;$A$1,"",IF(A1916="","Figure "&amp;L1917,IFERROR(VLOOKUP(A1916,[1]Sheet1!$D$5:$Q$65000,14,FALSE),IFERROR(VLOOKUP(A1916,[1]Sheet1!$A$5:$D$65000,4,FALSE),"Figure " &amp; L1917)))))</f>
        <v/>
      </c>
      <c r="B1917" s="19" t="str">
        <f>IFERROR(IF($A1917="","",VLOOKUP($A1917,[1]Sheet1!$D$5:$R$65000,15,FALSE)),"")</f>
        <v/>
      </c>
      <c r="C1917" s="20" t="str">
        <f>IFERROR(IF(A1917="","",VLOOKUP($A1917,[1]Sheet1!$D$5:$N$65000,3,FALSE)),"")</f>
        <v/>
      </c>
      <c r="D1917" s="20" t="str">
        <f>IFERROR(IF($A1917="","",VLOOKUP($A1917,[1]Sheet1!$D$5:$N$65000,4,FALSE)),"")</f>
        <v/>
      </c>
      <c r="E1917" s="20" t="str">
        <f>IFERROR(IF($A1917="","",VLOOKUP($A1917,[1]Sheet1!$D$5:$N$65000,5,FALSE)),"")</f>
        <v/>
      </c>
      <c r="F1917" s="20" t="str">
        <f>IFERROR(IF($A1917="","",VLOOKUP($A1917,[1]Sheet1!$D$5:$N$65000,6,FALSE)),"")</f>
        <v/>
      </c>
      <c r="G1917" s="20" t="str">
        <f>IFERROR(IF($A1917="","",VLOOKUP($A1917,[1]Sheet1!$D$5:$N$65000,7,FALSE)),"")</f>
        <v/>
      </c>
      <c r="H1917" s="20" t="str">
        <f>IFERROR(IF($A1917="","",VLOOKUP($A1917,[1]Sheet1!$D$5:$N$65000,8,FALSE)),"")</f>
        <v/>
      </c>
      <c r="I1917" s="20" t="str">
        <f>IFERROR(IF($A1917="","",VLOOKUP($A1917,[1]Sheet1!$D$5:$N$65000,9,FALSE)),"")</f>
        <v/>
      </c>
      <c r="J1917" s="20" t="str">
        <f>IFERROR(IF($A1917="","",VLOOKUP($A1917,[1]Sheet1!$D$5:$N$65000,10,FALSE)),"")</f>
        <v/>
      </c>
      <c r="K1917" s="20" t="str">
        <f>IFERROR(IF($A1917="","",VLOOKUP($A1917,[1]Sheet1!$D$5:$N$65000,11,FALSE)),"")</f>
        <v/>
      </c>
      <c r="L1917" s="3">
        <f t="shared" si="62"/>
        <v>1913</v>
      </c>
      <c r="M1917" s="21" t="str">
        <f t="shared" si="61"/>
        <v/>
      </c>
      <c r="N1917" s="29">
        <f>IF($L1916 = 8,[9]Sheet1!J408,0)</f>
        <v>0</v>
      </c>
      <c r="O1917" s="29">
        <f>IF($L1916 = 8,[9]Sheet1!K408,0)</f>
        <v>0</v>
      </c>
      <c r="P1917" s="29">
        <f>IF($L1916 = 8,[9]Sheet1!L408,0)</f>
        <v>0</v>
      </c>
      <c r="Q1917" s="29">
        <f>IF($L1916 = 8,[9]Sheet1!M408,0)</f>
        <v>0</v>
      </c>
      <c r="R1917" s="29">
        <f>IF($L1916 = 8,[9]Sheet1!N408,0)</f>
        <v>0</v>
      </c>
      <c r="Z1917" s="25"/>
    </row>
    <row r="1918" spans="1:26">
      <c r="A1918" s="18" t="str">
        <f t="array" ref="A1918">IF(ROW(B1918)-6&lt;A$1,VLOOKUP(LOOKUP("zzzz",CHOOSE({1,2},"",INDEX([1]Sheet1!$P$1:$P$65000,SMALL(IF([1]Sheet1!P$1:P$65000&lt;&gt;"",ROW([1]Sheet1!P$1:P$65000)),ROWS(D$5:D1918))))),[1]Sheet1!$C$5:$D$65000,2,FALSE),IF(L1918&gt;$A$1,"",IF(A1917="","Figure "&amp;L1918,IFERROR(VLOOKUP(A1917,[1]Sheet1!$D$5:$Q$65000,14,FALSE),IFERROR(VLOOKUP(A1917,[1]Sheet1!$A$5:$D$65000,4,FALSE),"Figure " &amp; L1918)))))</f>
        <v/>
      </c>
      <c r="B1918" s="19" t="str">
        <f>IFERROR(IF($A1918="","",VLOOKUP($A1918,[1]Sheet1!$D$5:$R$65000,15,FALSE)),"")</f>
        <v/>
      </c>
      <c r="C1918" s="20" t="str">
        <f>IFERROR(IF(A1918="","",VLOOKUP($A1918,[1]Sheet1!$D$5:$N$65000,3,FALSE)),"")</f>
        <v/>
      </c>
      <c r="D1918" s="20" t="str">
        <f>IFERROR(IF($A1918="","",VLOOKUP($A1918,[1]Sheet1!$D$5:$N$65000,4,FALSE)),"")</f>
        <v/>
      </c>
      <c r="E1918" s="20" t="str">
        <f>IFERROR(IF($A1918="","",VLOOKUP($A1918,[1]Sheet1!$D$5:$N$65000,5,FALSE)),"")</f>
        <v/>
      </c>
      <c r="F1918" s="20" t="str">
        <f>IFERROR(IF($A1918="","",VLOOKUP($A1918,[1]Sheet1!$D$5:$N$65000,6,FALSE)),"")</f>
        <v/>
      </c>
      <c r="G1918" s="20" t="str">
        <f>IFERROR(IF($A1918="","",VLOOKUP($A1918,[1]Sheet1!$D$5:$N$65000,7,FALSE)),"")</f>
        <v/>
      </c>
      <c r="H1918" s="20" t="str">
        <f>IFERROR(IF($A1918="","",VLOOKUP($A1918,[1]Sheet1!$D$5:$N$65000,8,FALSE)),"")</f>
        <v/>
      </c>
      <c r="I1918" s="20" t="str">
        <f>IFERROR(IF($A1918="","",VLOOKUP($A1918,[1]Sheet1!$D$5:$N$65000,9,FALSE)),"")</f>
        <v/>
      </c>
      <c r="J1918" s="20" t="str">
        <f>IFERROR(IF($A1918="","",VLOOKUP($A1918,[1]Sheet1!$D$5:$N$65000,10,FALSE)),"")</f>
        <v/>
      </c>
      <c r="K1918" s="20" t="str">
        <f>IFERROR(IF($A1918="","",VLOOKUP($A1918,[1]Sheet1!$D$5:$N$65000,11,FALSE)),"")</f>
        <v/>
      </c>
      <c r="L1918" s="3">
        <f t="shared" si="62"/>
        <v>1914</v>
      </c>
      <c r="M1918" s="21" t="str">
        <f t="shared" si="61"/>
        <v/>
      </c>
      <c r="N1918" s="29">
        <f>IF($L1917 = 8,[9]Sheet1!J409,0)</f>
        <v>0</v>
      </c>
      <c r="O1918" s="29">
        <f>IF($L1917 = 8,[9]Sheet1!K409,0)</f>
        <v>0</v>
      </c>
      <c r="P1918" s="29">
        <f>IF($L1917 = 8,[9]Sheet1!L409,0)</f>
        <v>0</v>
      </c>
      <c r="Q1918" s="29">
        <f>IF($L1917 = 8,[9]Sheet1!M409,0)</f>
        <v>0</v>
      </c>
      <c r="R1918" s="29">
        <f>IF($L1917 = 8,[9]Sheet1!N409,0)</f>
        <v>0</v>
      </c>
      <c r="Z1918" s="25"/>
    </row>
    <row r="1919" spans="1:26">
      <c r="A1919" s="18" t="str">
        <f t="array" ref="A1919">IF(ROW(B1919)-6&lt;A$1,VLOOKUP(LOOKUP("zzzz",CHOOSE({1,2},"",INDEX([1]Sheet1!$P$1:$P$65000,SMALL(IF([1]Sheet1!P$1:P$65000&lt;&gt;"",ROW([1]Sheet1!P$1:P$65000)),ROWS(D$5:D1919))))),[1]Sheet1!$C$5:$D$65000,2,FALSE),IF(L1919&gt;$A$1,"",IF(A1918="","Figure "&amp;L1919,IFERROR(VLOOKUP(A1918,[1]Sheet1!$D$5:$Q$65000,14,FALSE),IFERROR(VLOOKUP(A1918,[1]Sheet1!$A$5:$D$65000,4,FALSE),"Figure " &amp; L1919)))))</f>
        <v/>
      </c>
      <c r="B1919" s="19" t="str">
        <f>IFERROR(IF($A1919="","",VLOOKUP($A1919,[1]Sheet1!$D$5:$R$65000,15,FALSE)),"")</f>
        <v/>
      </c>
      <c r="C1919" s="20" t="str">
        <f>IFERROR(IF(A1919="","",VLOOKUP($A1919,[1]Sheet1!$D$5:$N$65000,3,FALSE)),"")</f>
        <v/>
      </c>
      <c r="D1919" s="20" t="str">
        <f>IFERROR(IF($A1919="","",VLOOKUP($A1919,[1]Sheet1!$D$5:$N$65000,4,FALSE)),"")</f>
        <v/>
      </c>
      <c r="E1919" s="20" t="str">
        <f>IFERROR(IF($A1919="","",VLOOKUP($A1919,[1]Sheet1!$D$5:$N$65000,5,FALSE)),"")</f>
        <v/>
      </c>
      <c r="F1919" s="20" t="str">
        <f>IFERROR(IF($A1919="","",VLOOKUP($A1919,[1]Sheet1!$D$5:$N$65000,6,FALSE)),"")</f>
        <v/>
      </c>
      <c r="G1919" s="20" t="str">
        <f>IFERROR(IF($A1919="","",VLOOKUP($A1919,[1]Sheet1!$D$5:$N$65000,7,FALSE)),"")</f>
        <v/>
      </c>
      <c r="H1919" s="20" t="str">
        <f>IFERROR(IF($A1919="","",VLOOKUP($A1919,[1]Sheet1!$D$5:$N$65000,8,FALSE)),"")</f>
        <v/>
      </c>
      <c r="I1919" s="20" t="str">
        <f>IFERROR(IF($A1919="","",VLOOKUP($A1919,[1]Sheet1!$D$5:$N$65000,9,FALSE)),"")</f>
        <v/>
      </c>
      <c r="J1919" s="20" t="str">
        <f>IFERROR(IF($A1919="","",VLOOKUP($A1919,[1]Sheet1!$D$5:$N$65000,10,FALSE)),"")</f>
        <v/>
      </c>
      <c r="K1919" s="20" t="str">
        <f>IFERROR(IF($A1919="","",VLOOKUP($A1919,[1]Sheet1!$D$5:$N$65000,11,FALSE)),"")</f>
        <v/>
      </c>
      <c r="L1919" s="3">
        <f t="shared" si="62"/>
        <v>1915</v>
      </c>
      <c r="M1919" s="21" t="str">
        <f t="shared" si="61"/>
        <v/>
      </c>
      <c r="N1919" s="29">
        <f>IF($L1918 = 8,[9]Sheet1!J410,0)</f>
        <v>0</v>
      </c>
      <c r="O1919" s="29">
        <f>IF($L1918 = 8,[9]Sheet1!K410,0)</f>
        <v>0</v>
      </c>
      <c r="P1919" s="29">
        <f>IF($L1918 = 8,[9]Sheet1!L410,0)</f>
        <v>0</v>
      </c>
      <c r="Q1919" s="29">
        <f>IF($L1918 = 8,[9]Sheet1!M410,0)</f>
        <v>0</v>
      </c>
      <c r="R1919" s="29">
        <f>IF($L1918 = 8,[9]Sheet1!N410,0)</f>
        <v>0</v>
      </c>
      <c r="Z1919" s="25"/>
    </row>
    <row r="1920" spans="1:26">
      <c r="A1920" s="18" t="str">
        <f t="array" ref="A1920">IF(ROW(B1920)-6&lt;A$1,VLOOKUP(LOOKUP("zzzz",CHOOSE({1,2},"",INDEX([1]Sheet1!$P$1:$P$65000,SMALL(IF([1]Sheet1!P$1:P$65000&lt;&gt;"",ROW([1]Sheet1!P$1:P$65000)),ROWS(D$5:D1920))))),[1]Sheet1!$C$5:$D$65000,2,FALSE),IF(L1920&gt;$A$1,"",IF(A1919="","Figure "&amp;L1920,IFERROR(VLOOKUP(A1919,[1]Sheet1!$D$5:$Q$65000,14,FALSE),IFERROR(VLOOKUP(A1919,[1]Sheet1!$A$5:$D$65000,4,FALSE),"Figure " &amp; L1920)))))</f>
        <v/>
      </c>
      <c r="B1920" s="19" t="str">
        <f>IFERROR(IF($A1920="","",VLOOKUP($A1920,[1]Sheet1!$D$5:$R$65000,15,FALSE)),"")</f>
        <v/>
      </c>
      <c r="C1920" s="20" t="str">
        <f>IFERROR(IF(A1920="","",VLOOKUP($A1920,[1]Sheet1!$D$5:$N$65000,3,FALSE)),"")</f>
        <v/>
      </c>
      <c r="D1920" s="20" t="str">
        <f>IFERROR(IF($A1920="","",VLOOKUP($A1920,[1]Sheet1!$D$5:$N$65000,4,FALSE)),"")</f>
        <v/>
      </c>
      <c r="E1920" s="20" t="str">
        <f>IFERROR(IF($A1920="","",VLOOKUP($A1920,[1]Sheet1!$D$5:$N$65000,5,FALSE)),"")</f>
        <v/>
      </c>
      <c r="F1920" s="20" t="str">
        <f>IFERROR(IF($A1920="","",VLOOKUP($A1920,[1]Sheet1!$D$5:$N$65000,6,FALSE)),"")</f>
        <v/>
      </c>
      <c r="G1920" s="20" t="str">
        <f>IFERROR(IF($A1920="","",VLOOKUP($A1920,[1]Sheet1!$D$5:$N$65000,7,FALSE)),"")</f>
        <v/>
      </c>
      <c r="H1920" s="20" t="str">
        <f>IFERROR(IF($A1920="","",VLOOKUP($A1920,[1]Sheet1!$D$5:$N$65000,8,FALSE)),"")</f>
        <v/>
      </c>
      <c r="I1920" s="20" t="str">
        <f>IFERROR(IF($A1920="","",VLOOKUP($A1920,[1]Sheet1!$D$5:$N$65000,9,FALSE)),"")</f>
        <v/>
      </c>
      <c r="J1920" s="20" t="str">
        <f>IFERROR(IF($A1920="","",VLOOKUP($A1920,[1]Sheet1!$D$5:$N$65000,10,FALSE)),"")</f>
        <v/>
      </c>
      <c r="K1920" s="20" t="str">
        <f>IFERROR(IF($A1920="","",VLOOKUP($A1920,[1]Sheet1!$D$5:$N$65000,11,FALSE)),"")</f>
        <v/>
      </c>
      <c r="L1920" s="3">
        <f t="shared" si="62"/>
        <v>1916</v>
      </c>
      <c r="M1920" s="21" t="str">
        <f t="shared" si="61"/>
        <v/>
      </c>
      <c r="N1920" s="29">
        <f>IF($L1919 = 8,[9]Sheet1!J411,0)</f>
        <v>0</v>
      </c>
      <c r="O1920" s="29">
        <f>IF($L1919 = 8,[9]Sheet1!K411,0)</f>
        <v>0</v>
      </c>
      <c r="P1920" s="29">
        <f>IF($L1919 = 8,[9]Sheet1!L411,0)</f>
        <v>0</v>
      </c>
      <c r="Q1920" s="29">
        <f>IF($L1919 = 8,[9]Sheet1!M411,0)</f>
        <v>0</v>
      </c>
      <c r="R1920" s="29">
        <f>IF($L1919 = 8,[9]Sheet1!N411,0)</f>
        <v>0</v>
      </c>
      <c r="Z1920" s="25"/>
    </row>
    <row r="1921" spans="1:26">
      <c r="A1921" s="18" t="str">
        <f t="array" ref="A1921">IF(ROW(B1921)-6&lt;A$1,VLOOKUP(LOOKUP("zzzz",CHOOSE({1,2},"",INDEX([1]Sheet1!$P$1:$P$65000,SMALL(IF([1]Sheet1!P$1:P$65000&lt;&gt;"",ROW([1]Sheet1!P$1:P$65000)),ROWS(D$5:D1921))))),[1]Sheet1!$C$5:$D$65000,2,FALSE),IF(L1921&gt;$A$1,"",IF(A1920="","Figure "&amp;L1921,IFERROR(VLOOKUP(A1920,[1]Sheet1!$D$5:$Q$65000,14,FALSE),IFERROR(VLOOKUP(A1920,[1]Sheet1!$A$5:$D$65000,4,FALSE),"Figure " &amp; L1921)))))</f>
        <v/>
      </c>
      <c r="B1921" s="19" t="str">
        <f>IFERROR(IF($A1921="","",VLOOKUP($A1921,[1]Sheet1!$D$5:$R$65000,15,FALSE)),"")</f>
        <v/>
      </c>
      <c r="C1921" s="20" t="str">
        <f>IFERROR(IF(A1921="","",VLOOKUP($A1921,[1]Sheet1!$D$5:$N$65000,3,FALSE)),"")</f>
        <v/>
      </c>
      <c r="D1921" s="20" t="str">
        <f>IFERROR(IF($A1921="","",VLOOKUP($A1921,[1]Sheet1!$D$5:$N$65000,4,FALSE)),"")</f>
        <v/>
      </c>
      <c r="E1921" s="20" t="str">
        <f>IFERROR(IF($A1921="","",VLOOKUP($A1921,[1]Sheet1!$D$5:$N$65000,5,FALSE)),"")</f>
        <v/>
      </c>
      <c r="F1921" s="20" t="str">
        <f>IFERROR(IF($A1921="","",VLOOKUP($A1921,[1]Sheet1!$D$5:$N$65000,6,FALSE)),"")</f>
        <v/>
      </c>
      <c r="G1921" s="20" t="str">
        <f>IFERROR(IF($A1921="","",VLOOKUP($A1921,[1]Sheet1!$D$5:$N$65000,7,FALSE)),"")</f>
        <v/>
      </c>
      <c r="H1921" s="20" t="str">
        <f>IFERROR(IF($A1921="","",VLOOKUP($A1921,[1]Sheet1!$D$5:$N$65000,8,FALSE)),"")</f>
        <v/>
      </c>
      <c r="I1921" s="20" t="str">
        <f>IFERROR(IF($A1921="","",VLOOKUP($A1921,[1]Sheet1!$D$5:$N$65000,9,FALSE)),"")</f>
        <v/>
      </c>
      <c r="J1921" s="20" t="str">
        <f>IFERROR(IF($A1921="","",VLOOKUP($A1921,[1]Sheet1!$D$5:$N$65000,10,FALSE)),"")</f>
        <v/>
      </c>
      <c r="K1921" s="20" t="str">
        <f>IFERROR(IF($A1921="","",VLOOKUP($A1921,[1]Sheet1!$D$5:$N$65000,11,FALSE)),"")</f>
        <v/>
      </c>
      <c r="L1921" s="3">
        <f t="shared" si="62"/>
        <v>1917</v>
      </c>
      <c r="M1921" s="21" t="str">
        <f t="shared" si="61"/>
        <v/>
      </c>
      <c r="N1921" s="29">
        <f>IF($L1920 = 8,[9]Sheet1!J412,0)</f>
        <v>0</v>
      </c>
      <c r="O1921" s="29">
        <f>IF($L1920 = 8,[9]Sheet1!K412,0)</f>
        <v>0</v>
      </c>
      <c r="P1921" s="29">
        <f>IF($L1920 = 8,[9]Sheet1!L412,0)</f>
        <v>0</v>
      </c>
      <c r="Q1921" s="29">
        <f>IF($L1920 = 8,[9]Sheet1!M412,0)</f>
        <v>0</v>
      </c>
      <c r="R1921" s="29">
        <f>IF($L1920 = 8,[9]Sheet1!N412,0)</f>
        <v>0</v>
      </c>
      <c r="Z1921" s="25"/>
    </row>
    <row r="1922" spans="1:26">
      <c r="A1922" s="18" t="str">
        <f t="array" ref="A1922">IF(ROW(B1922)-6&lt;A$1,VLOOKUP(LOOKUP("zzzz",CHOOSE({1,2},"",INDEX([1]Sheet1!$P$1:$P$65000,SMALL(IF([1]Sheet1!P$1:P$65000&lt;&gt;"",ROW([1]Sheet1!P$1:P$65000)),ROWS(D$5:D1922))))),[1]Sheet1!$C$5:$D$65000,2,FALSE),IF(L1922&gt;$A$1,"",IF(A1921="","Figure "&amp;L1922,IFERROR(VLOOKUP(A1921,[1]Sheet1!$D$5:$Q$65000,14,FALSE),IFERROR(VLOOKUP(A1921,[1]Sheet1!$A$5:$D$65000,4,FALSE),"Figure " &amp; L1922)))))</f>
        <v/>
      </c>
      <c r="B1922" s="19" t="str">
        <f>IFERROR(IF($A1922="","",VLOOKUP($A1922,[1]Sheet1!$D$5:$R$65000,15,FALSE)),"")</f>
        <v/>
      </c>
      <c r="C1922" s="20" t="str">
        <f>IFERROR(IF(A1922="","",VLOOKUP($A1922,[1]Sheet1!$D$5:$N$65000,3,FALSE)),"")</f>
        <v/>
      </c>
      <c r="D1922" s="20" t="str">
        <f>IFERROR(IF($A1922="","",VLOOKUP($A1922,[1]Sheet1!$D$5:$N$65000,4,FALSE)),"")</f>
        <v/>
      </c>
      <c r="E1922" s="20" t="str">
        <f>IFERROR(IF($A1922="","",VLOOKUP($A1922,[1]Sheet1!$D$5:$N$65000,5,FALSE)),"")</f>
        <v/>
      </c>
      <c r="F1922" s="20" t="str">
        <f>IFERROR(IF($A1922="","",VLOOKUP($A1922,[1]Sheet1!$D$5:$N$65000,6,FALSE)),"")</f>
        <v/>
      </c>
      <c r="G1922" s="20" t="str">
        <f>IFERROR(IF($A1922="","",VLOOKUP($A1922,[1]Sheet1!$D$5:$N$65000,7,FALSE)),"")</f>
        <v/>
      </c>
      <c r="H1922" s="20" t="str">
        <f>IFERROR(IF($A1922="","",VLOOKUP($A1922,[1]Sheet1!$D$5:$N$65000,8,FALSE)),"")</f>
        <v/>
      </c>
      <c r="I1922" s="20" t="str">
        <f>IFERROR(IF($A1922="","",VLOOKUP($A1922,[1]Sheet1!$D$5:$N$65000,9,FALSE)),"")</f>
        <v/>
      </c>
      <c r="J1922" s="20" t="str">
        <f>IFERROR(IF($A1922="","",VLOOKUP($A1922,[1]Sheet1!$D$5:$N$65000,10,FALSE)),"")</f>
        <v/>
      </c>
      <c r="K1922" s="20" t="str">
        <f>IFERROR(IF($A1922="","",VLOOKUP($A1922,[1]Sheet1!$D$5:$N$65000,11,FALSE)),"")</f>
        <v/>
      </c>
      <c r="L1922" s="3">
        <f t="shared" si="62"/>
        <v>1918</v>
      </c>
      <c r="M1922" s="21" t="str">
        <f t="shared" si="61"/>
        <v/>
      </c>
      <c r="N1922" s="29">
        <f>IF($L1921 = 8,[9]Sheet1!J413,0)</f>
        <v>0</v>
      </c>
      <c r="O1922" s="29">
        <f>IF($L1921 = 8,[9]Sheet1!K413,0)</f>
        <v>0</v>
      </c>
      <c r="P1922" s="29">
        <f>IF($L1921 = 8,[9]Sheet1!L413,0)</f>
        <v>0</v>
      </c>
      <c r="Q1922" s="29">
        <f>IF($L1921 = 8,[9]Sheet1!M413,0)</f>
        <v>0</v>
      </c>
      <c r="R1922" s="29">
        <f>IF($L1921 = 8,[9]Sheet1!N413,0)</f>
        <v>0</v>
      </c>
      <c r="Z1922" s="25"/>
    </row>
    <row r="1923" spans="1:26">
      <c r="A1923" s="18" t="str">
        <f t="array" ref="A1923">IF(ROW(B1923)-6&lt;A$1,VLOOKUP(LOOKUP("zzzz",CHOOSE({1,2},"",INDEX([1]Sheet1!$P$1:$P$65000,SMALL(IF([1]Sheet1!P$1:P$65000&lt;&gt;"",ROW([1]Sheet1!P$1:P$65000)),ROWS(D$5:D1923))))),[1]Sheet1!$C$5:$D$65000,2,FALSE),IF(L1923&gt;$A$1,"",IF(A1922="","Figure "&amp;L1923,IFERROR(VLOOKUP(A1922,[1]Sheet1!$D$5:$Q$65000,14,FALSE),IFERROR(VLOOKUP(A1922,[1]Sheet1!$A$5:$D$65000,4,FALSE),"Figure " &amp; L1923)))))</f>
        <v/>
      </c>
      <c r="B1923" s="19" t="str">
        <f>IFERROR(IF($A1923="","",VLOOKUP($A1923,[1]Sheet1!$D$5:$R$65000,15,FALSE)),"")</f>
        <v/>
      </c>
      <c r="C1923" s="20" t="str">
        <f>IFERROR(IF(A1923="","",VLOOKUP($A1923,[1]Sheet1!$D$5:$N$65000,3,FALSE)),"")</f>
        <v/>
      </c>
      <c r="D1923" s="20" t="str">
        <f>IFERROR(IF($A1923="","",VLOOKUP($A1923,[1]Sheet1!$D$5:$N$65000,4,FALSE)),"")</f>
        <v/>
      </c>
      <c r="E1923" s="20" t="str">
        <f>IFERROR(IF($A1923="","",VLOOKUP($A1923,[1]Sheet1!$D$5:$N$65000,5,FALSE)),"")</f>
        <v/>
      </c>
      <c r="F1923" s="20" t="str">
        <f>IFERROR(IF($A1923="","",VLOOKUP($A1923,[1]Sheet1!$D$5:$N$65000,6,FALSE)),"")</f>
        <v/>
      </c>
      <c r="G1923" s="20" t="str">
        <f>IFERROR(IF($A1923="","",VLOOKUP($A1923,[1]Sheet1!$D$5:$N$65000,7,FALSE)),"")</f>
        <v/>
      </c>
      <c r="H1923" s="20" t="str">
        <f>IFERROR(IF($A1923="","",VLOOKUP($A1923,[1]Sheet1!$D$5:$N$65000,8,FALSE)),"")</f>
        <v/>
      </c>
      <c r="I1923" s="20" t="str">
        <f>IFERROR(IF($A1923="","",VLOOKUP($A1923,[1]Sheet1!$D$5:$N$65000,9,FALSE)),"")</f>
        <v/>
      </c>
      <c r="J1923" s="20" t="str">
        <f>IFERROR(IF($A1923="","",VLOOKUP($A1923,[1]Sheet1!$D$5:$N$65000,10,FALSE)),"")</f>
        <v/>
      </c>
      <c r="K1923" s="20" t="str">
        <f>IFERROR(IF($A1923="","",VLOOKUP($A1923,[1]Sheet1!$D$5:$N$65000,11,FALSE)),"")</f>
        <v/>
      </c>
      <c r="L1923" s="3">
        <f t="shared" si="62"/>
        <v>1919</v>
      </c>
      <c r="M1923" s="21" t="str">
        <f t="shared" si="61"/>
        <v/>
      </c>
      <c r="N1923" s="29">
        <f>IF($L1922 = 8,[9]Sheet1!J414,0)</f>
        <v>0</v>
      </c>
      <c r="O1923" s="29">
        <f>IF($L1922 = 8,[9]Sheet1!K414,0)</f>
        <v>0</v>
      </c>
      <c r="P1923" s="29">
        <f>IF($L1922 = 8,[9]Sheet1!L414,0)</f>
        <v>0</v>
      </c>
      <c r="Q1923" s="29">
        <f>IF($L1922 = 8,[9]Sheet1!M414,0)</f>
        <v>0</v>
      </c>
      <c r="R1923" s="29">
        <f>IF($L1922 = 8,[9]Sheet1!N414,0)</f>
        <v>0</v>
      </c>
      <c r="Z1923" s="25"/>
    </row>
    <row r="1924" spans="1:26">
      <c r="A1924" s="18" t="str">
        <f t="array" ref="A1924">IF(ROW(B1924)-6&lt;A$1,VLOOKUP(LOOKUP("zzzz",CHOOSE({1,2},"",INDEX([1]Sheet1!$P$1:$P$65000,SMALL(IF([1]Sheet1!P$1:P$65000&lt;&gt;"",ROW([1]Sheet1!P$1:P$65000)),ROWS(D$5:D1924))))),[1]Sheet1!$C$5:$D$65000,2,FALSE),IF(L1924&gt;$A$1,"",IF(A1923="","Figure "&amp;L1924,IFERROR(VLOOKUP(A1923,[1]Sheet1!$D$5:$Q$65000,14,FALSE),IFERROR(VLOOKUP(A1923,[1]Sheet1!$A$5:$D$65000,4,FALSE),"Figure " &amp; L1924)))))</f>
        <v/>
      </c>
      <c r="B1924" s="19" t="str">
        <f>IFERROR(IF($A1924="","",VLOOKUP($A1924,[1]Sheet1!$D$5:$R$65000,15,FALSE)),"")</f>
        <v/>
      </c>
      <c r="C1924" s="20" t="str">
        <f>IFERROR(IF(A1924="","",VLOOKUP($A1924,[1]Sheet1!$D$5:$N$65000,3,FALSE)),"")</f>
        <v/>
      </c>
      <c r="D1924" s="20" t="str">
        <f>IFERROR(IF($A1924="","",VLOOKUP($A1924,[1]Sheet1!$D$5:$N$65000,4,FALSE)),"")</f>
        <v/>
      </c>
      <c r="E1924" s="20" t="str">
        <f>IFERROR(IF($A1924="","",VLOOKUP($A1924,[1]Sheet1!$D$5:$N$65000,5,FALSE)),"")</f>
        <v/>
      </c>
      <c r="F1924" s="20" t="str">
        <f>IFERROR(IF($A1924="","",VLOOKUP($A1924,[1]Sheet1!$D$5:$N$65000,6,FALSE)),"")</f>
        <v/>
      </c>
      <c r="G1924" s="20" t="str">
        <f>IFERROR(IF($A1924="","",VLOOKUP($A1924,[1]Sheet1!$D$5:$N$65000,7,FALSE)),"")</f>
        <v/>
      </c>
      <c r="H1924" s="20" t="str">
        <f>IFERROR(IF($A1924="","",VLOOKUP($A1924,[1]Sheet1!$D$5:$N$65000,8,FALSE)),"")</f>
        <v/>
      </c>
      <c r="I1924" s="20" t="str">
        <f>IFERROR(IF($A1924="","",VLOOKUP($A1924,[1]Sheet1!$D$5:$N$65000,9,FALSE)),"")</f>
        <v/>
      </c>
      <c r="J1924" s="20" t="str">
        <f>IFERROR(IF($A1924="","",VLOOKUP($A1924,[1]Sheet1!$D$5:$N$65000,10,FALSE)),"")</f>
        <v/>
      </c>
      <c r="K1924" s="20" t="str">
        <f>IFERROR(IF($A1924="","",VLOOKUP($A1924,[1]Sheet1!$D$5:$N$65000,11,FALSE)),"")</f>
        <v/>
      </c>
      <c r="L1924" s="3">
        <f t="shared" si="62"/>
        <v>1920</v>
      </c>
      <c r="M1924" s="21" t="str">
        <f t="shared" si="61"/>
        <v/>
      </c>
      <c r="N1924" s="29">
        <f>IF($L1923 = 8,[9]Sheet1!J415,0)</f>
        <v>0</v>
      </c>
      <c r="O1924" s="29">
        <f>IF($L1923 = 8,[9]Sheet1!K415,0)</f>
        <v>0</v>
      </c>
      <c r="P1924" s="29">
        <f>IF($L1923 = 8,[9]Sheet1!L415,0)</f>
        <v>0</v>
      </c>
      <c r="Q1924" s="29">
        <f>IF($L1923 = 8,[9]Sheet1!M415,0)</f>
        <v>0</v>
      </c>
      <c r="R1924" s="29">
        <f>IF($L1923 = 8,[9]Sheet1!N415,0)</f>
        <v>0</v>
      </c>
      <c r="Z1924" s="25"/>
    </row>
    <row r="1925" spans="1:26">
      <c r="A1925" s="18" t="str">
        <f t="array" ref="A1925">IF(ROW(B1925)-6&lt;A$1,VLOOKUP(LOOKUP("zzzz",CHOOSE({1,2},"",INDEX([1]Sheet1!$P$1:$P$65000,SMALL(IF([1]Sheet1!P$1:P$65000&lt;&gt;"",ROW([1]Sheet1!P$1:P$65000)),ROWS(D$5:D1925))))),[1]Sheet1!$C$5:$D$65000,2,FALSE),IF(L1925&gt;$A$1,"",IF(A1924="","Figure "&amp;L1925,IFERROR(VLOOKUP(A1924,[1]Sheet1!$D$5:$Q$65000,14,FALSE),IFERROR(VLOOKUP(A1924,[1]Sheet1!$A$5:$D$65000,4,FALSE),"Figure " &amp; L1925)))))</f>
        <v/>
      </c>
      <c r="B1925" s="19" t="str">
        <f>IFERROR(IF($A1925="","",VLOOKUP($A1925,[1]Sheet1!$D$5:$R$65000,15,FALSE)),"")</f>
        <v/>
      </c>
      <c r="C1925" s="20" t="str">
        <f>IFERROR(IF(A1925="","",VLOOKUP($A1925,[1]Sheet1!$D$5:$N$65000,3,FALSE)),"")</f>
        <v/>
      </c>
      <c r="D1925" s="20" t="str">
        <f>IFERROR(IF($A1925="","",VLOOKUP($A1925,[1]Sheet1!$D$5:$N$65000,4,FALSE)),"")</f>
        <v/>
      </c>
      <c r="E1925" s="20" t="str">
        <f>IFERROR(IF($A1925="","",VLOOKUP($A1925,[1]Sheet1!$D$5:$N$65000,5,FALSE)),"")</f>
        <v/>
      </c>
      <c r="F1925" s="20" t="str">
        <f>IFERROR(IF($A1925="","",VLOOKUP($A1925,[1]Sheet1!$D$5:$N$65000,6,FALSE)),"")</f>
        <v/>
      </c>
      <c r="G1925" s="20" t="str">
        <f>IFERROR(IF($A1925="","",VLOOKUP($A1925,[1]Sheet1!$D$5:$N$65000,7,FALSE)),"")</f>
        <v/>
      </c>
      <c r="H1925" s="20" t="str">
        <f>IFERROR(IF($A1925="","",VLOOKUP($A1925,[1]Sheet1!$D$5:$N$65000,8,FALSE)),"")</f>
        <v/>
      </c>
      <c r="I1925" s="20" t="str">
        <f>IFERROR(IF($A1925="","",VLOOKUP($A1925,[1]Sheet1!$D$5:$N$65000,9,FALSE)),"")</f>
        <v/>
      </c>
      <c r="J1925" s="20" t="str">
        <f>IFERROR(IF($A1925="","",VLOOKUP($A1925,[1]Sheet1!$D$5:$N$65000,10,FALSE)),"")</f>
        <v/>
      </c>
      <c r="K1925" s="20" t="str">
        <f>IFERROR(IF($A1925="","",VLOOKUP($A1925,[1]Sheet1!$D$5:$N$65000,11,FALSE)),"")</f>
        <v/>
      </c>
      <c r="L1925" s="3">
        <f t="shared" si="62"/>
        <v>1921</v>
      </c>
      <c r="M1925" s="21" t="str">
        <f t="shared" si="61"/>
        <v/>
      </c>
      <c r="N1925" s="29">
        <f>IF($L1924 = 8,[9]Sheet1!J416,0)</f>
        <v>0</v>
      </c>
      <c r="O1925" s="29">
        <f>IF($L1924 = 8,[9]Sheet1!K416,0)</f>
        <v>0</v>
      </c>
      <c r="P1925" s="29">
        <f>IF($L1924 = 8,[9]Sheet1!L416,0)</f>
        <v>0</v>
      </c>
      <c r="Q1925" s="29">
        <f>IF($L1924 = 8,[9]Sheet1!M416,0)</f>
        <v>0</v>
      </c>
      <c r="R1925" s="29">
        <f>IF($L1924 = 8,[9]Sheet1!N416,0)</f>
        <v>0</v>
      </c>
      <c r="Z1925" s="25"/>
    </row>
    <row r="1926" spans="1:26">
      <c r="A1926" s="18" t="str">
        <f t="array" ref="A1926">IF(ROW(B1926)-6&lt;A$1,VLOOKUP(LOOKUP("zzzz",CHOOSE({1,2},"",INDEX([1]Sheet1!$P$1:$P$65000,SMALL(IF([1]Sheet1!P$1:P$65000&lt;&gt;"",ROW([1]Sheet1!P$1:P$65000)),ROWS(D$5:D1926))))),[1]Sheet1!$C$5:$D$65000,2,FALSE),IF(L1926&gt;$A$1,"",IF(A1925="","Figure "&amp;L1926,IFERROR(VLOOKUP(A1925,[1]Sheet1!$D$5:$Q$65000,14,FALSE),IFERROR(VLOOKUP(A1925,[1]Sheet1!$A$5:$D$65000,4,FALSE),"Figure " &amp; L1926)))))</f>
        <v/>
      </c>
      <c r="B1926" s="19" t="str">
        <f>IFERROR(IF($A1926="","",VLOOKUP($A1926,[1]Sheet1!$D$5:$R$65000,15,FALSE)),"")</f>
        <v/>
      </c>
      <c r="C1926" s="20" t="str">
        <f>IFERROR(IF(A1926="","",VLOOKUP($A1926,[1]Sheet1!$D$5:$N$65000,3,FALSE)),"")</f>
        <v/>
      </c>
      <c r="D1926" s="20" t="str">
        <f>IFERROR(IF($A1926="","",VLOOKUP($A1926,[1]Sheet1!$D$5:$N$65000,4,FALSE)),"")</f>
        <v/>
      </c>
      <c r="E1926" s="20" t="str">
        <f>IFERROR(IF($A1926="","",VLOOKUP($A1926,[1]Sheet1!$D$5:$N$65000,5,FALSE)),"")</f>
        <v/>
      </c>
      <c r="F1926" s="20" t="str">
        <f>IFERROR(IF($A1926="","",VLOOKUP($A1926,[1]Sheet1!$D$5:$N$65000,6,FALSE)),"")</f>
        <v/>
      </c>
      <c r="G1926" s="20" t="str">
        <f>IFERROR(IF($A1926="","",VLOOKUP($A1926,[1]Sheet1!$D$5:$N$65000,7,FALSE)),"")</f>
        <v/>
      </c>
      <c r="H1926" s="20" t="str">
        <f>IFERROR(IF($A1926="","",VLOOKUP($A1926,[1]Sheet1!$D$5:$N$65000,8,FALSE)),"")</f>
        <v/>
      </c>
      <c r="I1926" s="20" t="str">
        <f>IFERROR(IF($A1926="","",VLOOKUP($A1926,[1]Sheet1!$D$5:$N$65000,9,FALSE)),"")</f>
        <v/>
      </c>
      <c r="J1926" s="20" t="str">
        <f>IFERROR(IF($A1926="","",VLOOKUP($A1926,[1]Sheet1!$D$5:$N$65000,10,FALSE)),"")</f>
        <v/>
      </c>
      <c r="K1926" s="20" t="str">
        <f>IFERROR(IF($A1926="","",VLOOKUP($A1926,[1]Sheet1!$D$5:$N$65000,11,FALSE)),"")</f>
        <v/>
      </c>
      <c r="L1926" s="3">
        <f t="shared" si="62"/>
        <v>1922</v>
      </c>
      <c r="M1926" s="21" t="str">
        <f t="shared" ref="M1926:M1989" si="63">IF(K1926="","",L1926)</f>
        <v/>
      </c>
      <c r="N1926" s="29">
        <f>IF($L1925 = 8,[9]Sheet1!J417,0)</f>
        <v>0</v>
      </c>
      <c r="O1926" s="29">
        <f>IF($L1925 = 8,[9]Sheet1!K417,0)</f>
        <v>0</v>
      </c>
      <c r="P1926" s="29">
        <f>IF($L1925 = 8,[9]Sheet1!L417,0)</f>
        <v>0</v>
      </c>
      <c r="Q1926" s="29">
        <f>IF($L1925 = 8,[9]Sheet1!M417,0)</f>
        <v>0</v>
      </c>
      <c r="R1926" s="29">
        <f>IF($L1925 = 8,[9]Sheet1!N417,0)</f>
        <v>0</v>
      </c>
      <c r="Z1926" s="25"/>
    </row>
    <row r="1927" spans="1:26">
      <c r="A1927" s="18" t="str">
        <f t="array" ref="A1927">IF(ROW(B1927)-6&lt;A$1,VLOOKUP(LOOKUP("zzzz",CHOOSE({1,2},"",INDEX([1]Sheet1!$P$1:$P$65000,SMALL(IF([1]Sheet1!P$1:P$65000&lt;&gt;"",ROW([1]Sheet1!P$1:P$65000)),ROWS(D$5:D1927))))),[1]Sheet1!$C$5:$D$65000,2,FALSE),IF(L1927&gt;$A$1,"",IF(A1926="","Figure "&amp;L1927,IFERROR(VLOOKUP(A1926,[1]Sheet1!$D$5:$Q$65000,14,FALSE),IFERROR(VLOOKUP(A1926,[1]Sheet1!$A$5:$D$65000,4,FALSE),"Figure " &amp; L1927)))))</f>
        <v/>
      </c>
      <c r="B1927" s="19" t="str">
        <f>IFERROR(IF($A1927="","",VLOOKUP($A1927,[1]Sheet1!$D$5:$R$65000,15,FALSE)),"")</f>
        <v/>
      </c>
      <c r="C1927" s="20" t="str">
        <f>IFERROR(IF(A1927="","",VLOOKUP($A1927,[1]Sheet1!$D$5:$N$65000,3,FALSE)),"")</f>
        <v/>
      </c>
      <c r="D1927" s="20" t="str">
        <f>IFERROR(IF($A1927="","",VLOOKUP($A1927,[1]Sheet1!$D$5:$N$65000,4,FALSE)),"")</f>
        <v/>
      </c>
      <c r="E1927" s="20" t="str">
        <f>IFERROR(IF($A1927="","",VLOOKUP($A1927,[1]Sheet1!$D$5:$N$65000,5,FALSE)),"")</f>
        <v/>
      </c>
      <c r="F1927" s="20" t="str">
        <f>IFERROR(IF($A1927="","",VLOOKUP($A1927,[1]Sheet1!$D$5:$N$65000,6,FALSE)),"")</f>
        <v/>
      </c>
      <c r="G1927" s="20" t="str">
        <f>IFERROR(IF($A1927="","",VLOOKUP($A1927,[1]Sheet1!$D$5:$N$65000,7,FALSE)),"")</f>
        <v/>
      </c>
      <c r="H1927" s="20" t="str">
        <f>IFERROR(IF($A1927="","",VLOOKUP($A1927,[1]Sheet1!$D$5:$N$65000,8,FALSE)),"")</f>
        <v/>
      </c>
      <c r="I1927" s="20" t="str">
        <f>IFERROR(IF($A1927="","",VLOOKUP($A1927,[1]Sheet1!$D$5:$N$65000,9,FALSE)),"")</f>
        <v/>
      </c>
      <c r="J1927" s="20" t="str">
        <f>IFERROR(IF($A1927="","",VLOOKUP($A1927,[1]Sheet1!$D$5:$N$65000,10,FALSE)),"")</f>
        <v/>
      </c>
      <c r="K1927" s="20" t="str">
        <f>IFERROR(IF($A1927="","",VLOOKUP($A1927,[1]Sheet1!$D$5:$N$65000,11,FALSE)),"")</f>
        <v/>
      </c>
      <c r="L1927" s="3">
        <f t="shared" si="62"/>
        <v>1923</v>
      </c>
      <c r="M1927" s="21" t="str">
        <f t="shared" si="63"/>
        <v/>
      </c>
      <c r="N1927" s="29">
        <f>IF($L1926 = 8,[9]Sheet1!J418,0)</f>
        <v>0</v>
      </c>
      <c r="O1927" s="29">
        <f>IF($L1926 = 8,[9]Sheet1!K418,0)</f>
        <v>0</v>
      </c>
      <c r="P1927" s="29">
        <f>IF($L1926 = 8,[9]Sheet1!L418,0)</f>
        <v>0</v>
      </c>
      <c r="Q1927" s="29">
        <f>IF($L1926 = 8,[9]Sheet1!M418,0)</f>
        <v>0</v>
      </c>
      <c r="R1927" s="29">
        <f>IF($L1926 = 8,[9]Sheet1!N418,0)</f>
        <v>0</v>
      </c>
      <c r="Z1927" s="25"/>
    </row>
    <row r="1928" spans="1:26">
      <c r="A1928" s="18" t="str">
        <f t="array" ref="A1928">IF(ROW(B1928)-6&lt;A$1,VLOOKUP(LOOKUP("zzzz",CHOOSE({1,2},"",INDEX([1]Sheet1!$P$1:$P$65000,SMALL(IF([1]Sheet1!P$1:P$65000&lt;&gt;"",ROW([1]Sheet1!P$1:P$65000)),ROWS(D$5:D1928))))),[1]Sheet1!$C$5:$D$65000,2,FALSE),IF(L1928&gt;$A$1,"",IF(A1927="","Figure "&amp;L1928,IFERROR(VLOOKUP(A1927,[1]Sheet1!$D$5:$Q$65000,14,FALSE),IFERROR(VLOOKUP(A1927,[1]Sheet1!$A$5:$D$65000,4,FALSE),"Figure " &amp; L1928)))))</f>
        <v/>
      </c>
      <c r="B1928" s="19" t="str">
        <f>IFERROR(IF($A1928="","",VLOOKUP($A1928,[1]Sheet1!$D$5:$R$65000,15,FALSE)),"")</f>
        <v/>
      </c>
      <c r="C1928" s="20" t="str">
        <f>IFERROR(IF(A1928="","",VLOOKUP($A1928,[1]Sheet1!$D$5:$N$65000,3,FALSE)),"")</f>
        <v/>
      </c>
      <c r="D1928" s="20" t="str">
        <f>IFERROR(IF($A1928="","",VLOOKUP($A1928,[1]Sheet1!$D$5:$N$65000,4,FALSE)),"")</f>
        <v/>
      </c>
      <c r="E1928" s="20" t="str">
        <f>IFERROR(IF($A1928="","",VLOOKUP($A1928,[1]Sheet1!$D$5:$N$65000,5,FALSE)),"")</f>
        <v/>
      </c>
      <c r="F1928" s="20" t="str">
        <f>IFERROR(IF($A1928="","",VLOOKUP($A1928,[1]Sheet1!$D$5:$N$65000,6,FALSE)),"")</f>
        <v/>
      </c>
      <c r="G1928" s="20" t="str">
        <f>IFERROR(IF($A1928="","",VLOOKUP($A1928,[1]Sheet1!$D$5:$N$65000,7,FALSE)),"")</f>
        <v/>
      </c>
      <c r="H1928" s="20" t="str">
        <f>IFERROR(IF($A1928="","",VLOOKUP($A1928,[1]Sheet1!$D$5:$N$65000,8,FALSE)),"")</f>
        <v/>
      </c>
      <c r="I1928" s="20" t="str">
        <f>IFERROR(IF($A1928="","",VLOOKUP($A1928,[1]Sheet1!$D$5:$N$65000,9,FALSE)),"")</f>
        <v/>
      </c>
      <c r="J1928" s="20" t="str">
        <f>IFERROR(IF($A1928="","",VLOOKUP($A1928,[1]Sheet1!$D$5:$N$65000,10,FALSE)),"")</f>
        <v/>
      </c>
      <c r="K1928" s="20" t="str">
        <f>IFERROR(IF($A1928="","",VLOOKUP($A1928,[1]Sheet1!$D$5:$N$65000,11,FALSE)),"")</f>
        <v/>
      </c>
      <c r="L1928" s="3">
        <f t="shared" si="62"/>
        <v>1924</v>
      </c>
      <c r="M1928" s="21" t="str">
        <f t="shared" si="63"/>
        <v/>
      </c>
      <c r="N1928" s="29">
        <f>IF($L1927 = 8,[9]Sheet1!J419,0)</f>
        <v>0</v>
      </c>
      <c r="O1928" s="29">
        <f>IF($L1927 = 8,[9]Sheet1!K419,0)</f>
        <v>0</v>
      </c>
      <c r="P1928" s="29">
        <f>IF($L1927 = 8,[9]Sheet1!L419,0)</f>
        <v>0</v>
      </c>
      <c r="Q1928" s="29">
        <f>IF($L1927 = 8,[9]Sheet1!M419,0)</f>
        <v>0</v>
      </c>
      <c r="R1928" s="29">
        <f>IF($L1927 = 8,[9]Sheet1!N419,0)</f>
        <v>0</v>
      </c>
      <c r="Z1928" s="25"/>
    </row>
    <row r="1929" spans="1:26">
      <c r="A1929" s="18" t="str">
        <f t="array" ref="A1929">IF(ROW(B1929)-6&lt;A$1,VLOOKUP(LOOKUP("zzzz",CHOOSE({1,2},"",INDEX([1]Sheet1!$P$1:$P$65000,SMALL(IF([1]Sheet1!P$1:P$65000&lt;&gt;"",ROW([1]Sheet1!P$1:P$65000)),ROWS(D$5:D1929))))),[1]Sheet1!$C$5:$D$65000,2,FALSE),IF(L1929&gt;$A$1,"",IF(A1928="","Figure "&amp;L1929,IFERROR(VLOOKUP(A1928,[1]Sheet1!$D$5:$Q$65000,14,FALSE),IFERROR(VLOOKUP(A1928,[1]Sheet1!$A$5:$D$65000,4,FALSE),"Figure " &amp; L1929)))))</f>
        <v/>
      </c>
      <c r="B1929" s="19" t="str">
        <f>IFERROR(IF($A1929="","",VLOOKUP($A1929,[1]Sheet1!$D$5:$R$65000,15,FALSE)),"")</f>
        <v/>
      </c>
      <c r="C1929" s="20" t="str">
        <f>IFERROR(IF(A1929="","",VLOOKUP($A1929,[1]Sheet1!$D$5:$N$65000,3,FALSE)),"")</f>
        <v/>
      </c>
      <c r="D1929" s="20" t="str">
        <f>IFERROR(IF($A1929="","",VLOOKUP($A1929,[1]Sheet1!$D$5:$N$65000,4,FALSE)),"")</f>
        <v/>
      </c>
      <c r="E1929" s="20" t="str">
        <f>IFERROR(IF($A1929="","",VLOOKUP($A1929,[1]Sheet1!$D$5:$N$65000,5,FALSE)),"")</f>
        <v/>
      </c>
      <c r="F1929" s="20" t="str">
        <f>IFERROR(IF($A1929="","",VLOOKUP($A1929,[1]Sheet1!$D$5:$N$65000,6,FALSE)),"")</f>
        <v/>
      </c>
      <c r="G1929" s="20" t="str">
        <f>IFERROR(IF($A1929="","",VLOOKUP($A1929,[1]Sheet1!$D$5:$N$65000,7,FALSE)),"")</f>
        <v/>
      </c>
      <c r="H1929" s="20" t="str">
        <f>IFERROR(IF($A1929="","",VLOOKUP($A1929,[1]Sheet1!$D$5:$N$65000,8,FALSE)),"")</f>
        <v/>
      </c>
      <c r="I1929" s="20" t="str">
        <f>IFERROR(IF($A1929="","",VLOOKUP($A1929,[1]Sheet1!$D$5:$N$65000,9,FALSE)),"")</f>
        <v/>
      </c>
      <c r="J1929" s="20" t="str">
        <f>IFERROR(IF($A1929="","",VLOOKUP($A1929,[1]Sheet1!$D$5:$N$65000,10,FALSE)),"")</f>
        <v/>
      </c>
      <c r="K1929" s="20" t="str">
        <f>IFERROR(IF($A1929="","",VLOOKUP($A1929,[1]Sheet1!$D$5:$N$65000,11,FALSE)),"")</f>
        <v/>
      </c>
      <c r="L1929" s="3">
        <f t="shared" si="62"/>
        <v>1925</v>
      </c>
      <c r="M1929" s="21" t="str">
        <f t="shared" si="63"/>
        <v/>
      </c>
      <c r="N1929" s="29">
        <f>IF($L1928 = 8,[9]Sheet1!J420,0)</f>
        <v>0</v>
      </c>
      <c r="O1929" s="29">
        <f>IF($L1928 = 8,[9]Sheet1!K420,0)</f>
        <v>0</v>
      </c>
      <c r="P1929" s="29">
        <f>IF($L1928 = 8,[9]Sheet1!L420,0)</f>
        <v>0</v>
      </c>
      <c r="Q1929" s="29">
        <f>IF($L1928 = 8,[9]Sheet1!M420,0)</f>
        <v>0</v>
      </c>
      <c r="R1929" s="29">
        <f>IF($L1928 = 8,[9]Sheet1!N420,0)</f>
        <v>0</v>
      </c>
      <c r="Z1929" s="25"/>
    </row>
    <row r="1930" spans="1:26">
      <c r="A1930" s="18" t="str">
        <f t="array" ref="A1930">IF(ROW(B1930)-6&lt;A$1,VLOOKUP(LOOKUP("zzzz",CHOOSE({1,2},"",INDEX([1]Sheet1!$P$1:$P$65000,SMALL(IF([1]Sheet1!P$1:P$65000&lt;&gt;"",ROW([1]Sheet1!P$1:P$65000)),ROWS(D$5:D1930))))),[1]Sheet1!$C$5:$D$65000,2,FALSE),IF(L1930&gt;$A$1,"",IF(A1929="","Figure "&amp;L1930,IFERROR(VLOOKUP(A1929,[1]Sheet1!$D$5:$Q$65000,14,FALSE),IFERROR(VLOOKUP(A1929,[1]Sheet1!$A$5:$D$65000,4,FALSE),"Figure " &amp; L1930)))))</f>
        <v/>
      </c>
      <c r="B1930" s="19" t="str">
        <f>IFERROR(IF($A1930="","",VLOOKUP($A1930,[1]Sheet1!$D$5:$R$65000,15,FALSE)),"")</f>
        <v/>
      </c>
      <c r="C1930" s="20" t="str">
        <f>IFERROR(IF(A1930="","",VLOOKUP($A1930,[1]Sheet1!$D$5:$N$65000,3,FALSE)),"")</f>
        <v/>
      </c>
      <c r="D1930" s="20" t="str">
        <f>IFERROR(IF($A1930="","",VLOOKUP($A1930,[1]Sheet1!$D$5:$N$65000,4,FALSE)),"")</f>
        <v/>
      </c>
      <c r="E1930" s="20" t="str">
        <f>IFERROR(IF($A1930="","",VLOOKUP($A1930,[1]Sheet1!$D$5:$N$65000,5,FALSE)),"")</f>
        <v/>
      </c>
      <c r="F1930" s="20" t="str">
        <f>IFERROR(IF($A1930="","",VLOOKUP($A1930,[1]Sheet1!$D$5:$N$65000,6,FALSE)),"")</f>
        <v/>
      </c>
      <c r="G1930" s="20" t="str">
        <f>IFERROR(IF($A1930="","",VLOOKUP($A1930,[1]Sheet1!$D$5:$N$65000,7,FALSE)),"")</f>
        <v/>
      </c>
      <c r="H1930" s="20" t="str">
        <f>IFERROR(IF($A1930="","",VLOOKUP($A1930,[1]Sheet1!$D$5:$N$65000,8,FALSE)),"")</f>
        <v/>
      </c>
      <c r="I1930" s="20" t="str">
        <f>IFERROR(IF($A1930="","",VLOOKUP($A1930,[1]Sheet1!$D$5:$N$65000,9,FALSE)),"")</f>
        <v/>
      </c>
      <c r="J1930" s="20" t="str">
        <f>IFERROR(IF($A1930="","",VLOOKUP($A1930,[1]Sheet1!$D$5:$N$65000,10,FALSE)),"")</f>
        <v/>
      </c>
      <c r="K1930" s="20" t="str">
        <f>IFERROR(IF($A1930="","",VLOOKUP($A1930,[1]Sheet1!$D$5:$N$65000,11,FALSE)),"")</f>
        <v/>
      </c>
      <c r="L1930" s="3">
        <f t="shared" si="62"/>
        <v>1926</v>
      </c>
      <c r="M1930" s="21" t="str">
        <f t="shared" si="63"/>
        <v/>
      </c>
      <c r="N1930" s="29">
        <f>IF($L1929 = 8,[9]Sheet1!J421,0)</f>
        <v>0</v>
      </c>
      <c r="O1930" s="29">
        <f>IF($L1929 = 8,[9]Sheet1!K421,0)</f>
        <v>0</v>
      </c>
      <c r="P1930" s="29">
        <f>IF($L1929 = 8,[9]Sheet1!L421,0)</f>
        <v>0</v>
      </c>
      <c r="Q1930" s="29">
        <f>IF($L1929 = 8,[9]Sheet1!M421,0)</f>
        <v>0</v>
      </c>
      <c r="R1930" s="29">
        <f>IF($L1929 = 8,[9]Sheet1!N421,0)</f>
        <v>0</v>
      </c>
      <c r="Z1930" s="25"/>
    </row>
    <row r="1931" spans="1:26">
      <c r="A1931" s="18" t="str">
        <f t="array" ref="A1931">IF(ROW(B1931)-6&lt;A$1,VLOOKUP(LOOKUP("zzzz",CHOOSE({1,2},"",INDEX([1]Sheet1!$P$1:$P$65000,SMALL(IF([1]Sheet1!P$1:P$65000&lt;&gt;"",ROW([1]Sheet1!P$1:P$65000)),ROWS(D$5:D1931))))),[1]Sheet1!$C$5:$D$65000,2,FALSE),IF(L1931&gt;$A$1,"",IF(A1930="","Figure "&amp;L1931,IFERROR(VLOOKUP(A1930,[1]Sheet1!$D$5:$Q$65000,14,FALSE),IFERROR(VLOOKUP(A1930,[1]Sheet1!$A$5:$D$65000,4,FALSE),"Figure " &amp; L1931)))))</f>
        <v/>
      </c>
      <c r="B1931" s="19" t="str">
        <f>IFERROR(IF($A1931="","",VLOOKUP($A1931,[1]Sheet1!$D$5:$R$65000,15,FALSE)),"")</f>
        <v/>
      </c>
      <c r="C1931" s="20" t="str">
        <f>IFERROR(IF(A1931="","",VLOOKUP($A1931,[1]Sheet1!$D$5:$N$65000,3,FALSE)),"")</f>
        <v/>
      </c>
      <c r="D1931" s="20" t="str">
        <f>IFERROR(IF($A1931="","",VLOOKUP($A1931,[1]Sheet1!$D$5:$N$65000,4,FALSE)),"")</f>
        <v/>
      </c>
      <c r="E1931" s="20" t="str">
        <f>IFERROR(IF($A1931="","",VLOOKUP($A1931,[1]Sheet1!$D$5:$N$65000,5,FALSE)),"")</f>
        <v/>
      </c>
      <c r="F1931" s="20" t="str">
        <f>IFERROR(IF($A1931="","",VLOOKUP($A1931,[1]Sheet1!$D$5:$N$65000,6,FALSE)),"")</f>
        <v/>
      </c>
      <c r="G1931" s="20" t="str">
        <f>IFERROR(IF($A1931="","",VLOOKUP($A1931,[1]Sheet1!$D$5:$N$65000,7,FALSE)),"")</f>
        <v/>
      </c>
      <c r="H1931" s="20" t="str">
        <f>IFERROR(IF($A1931="","",VLOOKUP($A1931,[1]Sheet1!$D$5:$N$65000,8,FALSE)),"")</f>
        <v/>
      </c>
      <c r="I1931" s="20" t="str">
        <f>IFERROR(IF($A1931="","",VLOOKUP($A1931,[1]Sheet1!$D$5:$N$65000,9,FALSE)),"")</f>
        <v/>
      </c>
      <c r="J1931" s="20" t="str">
        <f>IFERROR(IF($A1931="","",VLOOKUP($A1931,[1]Sheet1!$D$5:$N$65000,10,FALSE)),"")</f>
        <v/>
      </c>
      <c r="K1931" s="20" t="str">
        <f>IFERROR(IF($A1931="","",VLOOKUP($A1931,[1]Sheet1!$D$5:$N$65000,11,FALSE)),"")</f>
        <v/>
      </c>
      <c r="L1931" s="3">
        <f t="shared" si="62"/>
        <v>1927</v>
      </c>
      <c r="M1931" s="21" t="str">
        <f t="shared" si="63"/>
        <v/>
      </c>
      <c r="N1931" s="29">
        <f>IF($L1930 = 8,[9]Sheet1!J422,0)</f>
        <v>0</v>
      </c>
      <c r="O1931" s="29">
        <f>IF($L1930 = 8,[9]Sheet1!K422,0)</f>
        <v>0</v>
      </c>
      <c r="P1931" s="29">
        <f>IF($L1930 = 8,[9]Sheet1!L422,0)</f>
        <v>0</v>
      </c>
      <c r="Q1931" s="29">
        <f>IF($L1930 = 8,[9]Sheet1!M422,0)</f>
        <v>0</v>
      </c>
      <c r="R1931" s="29">
        <f>IF($L1930 = 8,[9]Sheet1!N422,0)</f>
        <v>0</v>
      </c>
      <c r="Z1931" s="25"/>
    </row>
    <row r="1932" spans="1:26">
      <c r="A1932" s="18" t="str">
        <f t="array" ref="A1932">IF(ROW(B1932)-6&lt;A$1,VLOOKUP(LOOKUP("zzzz",CHOOSE({1,2},"",INDEX([1]Sheet1!$P$1:$P$65000,SMALL(IF([1]Sheet1!P$1:P$65000&lt;&gt;"",ROW([1]Sheet1!P$1:P$65000)),ROWS(D$5:D1932))))),[1]Sheet1!$C$5:$D$65000,2,FALSE),IF(L1932&gt;$A$1,"",IF(A1931="","Figure "&amp;L1932,IFERROR(VLOOKUP(A1931,[1]Sheet1!$D$5:$Q$65000,14,FALSE),IFERROR(VLOOKUP(A1931,[1]Sheet1!$A$5:$D$65000,4,FALSE),"Figure " &amp; L1932)))))</f>
        <v/>
      </c>
      <c r="B1932" s="19" t="str">
        <f>IFERROR(IF($A1932="","",VLOOKUP($A1932,[1]Sheet1!$D$5:$R$65000,15,FALSE)),"")</f>
        <v/>
      </c>
      <c r="C1932" s="20" t="str">
        <f>IFERROR(IF(A1932="","",VLOOKUP($A1932,[1]Sheet1!$D$5:$N$65000,3,FALSE)),"")</f>
        <v/>
      </c>
      <c r="D1932" s="20" t="str">
        <f>IFERROR(IF($A1932="","",VLOOKUP($A1932,[1]Sheet1!$D$5:$N$65000,4,FALSE)),"")</f>
        <v/>
      </c>
      <c r="E1932" s="20" t="str">
        <f>IFERROR(IF($A1932="","",VLOOKUP($A1932,[1]Sheet1!$D$5:$N$65000,5,FALSE)),"")</f>
        <v/>
      </c>
      <c r="F1932" s="20" t="str">
        <f>IFERROR(IF($A1932="","",VLOOKUP($A1932,[1]Sheet1!$D$5:$N$65000,6,FALSE)),"")</f>
        <v/>
      </c>
      <c r="G1932" s="20" t="str">
        <f>IFERROR(IF($A1932="","",VLOOKUP($A1932,[1]Sheet1!$D$5:$N$65000,7,FALSE)),"")</f>
        <v/>
      </c>
      <c r="H1932" s="20" t="str">
        <f>IFERROR(IF($A1932="","",VLOOKUP($A1932,[1]Sheet1!$D$5:$N$65000,8,FALSE)),"")</f>
        <v/>
      </c>
      <c r="I1932" s="20" t="str">
        <f>IFERROR(IF($A1932="","",VLOOKUP($A1932,[1]Sheet1!$D$5:$N$65000,9,FALSE)),"")</f>
        <v/>
      </c>
      <c r="J1932" s="20" t="str">
        <f>IFERROR(IF($A1932="","",VLOOKUP($A1932,[1]Sheet1!$D$5:$N$65000,10,FALSE)),"")</f>
        <v/>
      </c>
      <c r="K1932" s="20" t="str">
        <f>IFERROR(IF($A1932="","",VLOOKUP($A1932,[1]Sheet1!$D$5:$N$65000,11,FALSE)),"")</f>
        <v/>
      </c>
      <c r="L1932" s="3">
        <f t="shared" si="62"/>
        <v>1928</v>
      </c>
      <c r="M1932" s="21" t="str">
        <f t="shared" si="63"/>
        <v/>
      </c>
      <c r="N1932" s="29">
        <f>IF($L1931 = 8,[9]Sheet1!J423,0)</f>
        <v>0</v>
      </c>
      <c r="O1932" s="29">
        <f>IF($L1931 = 8,[9]Sheet1!K423,0)</f>
        <v>0</v>
      </c>
      <c r="P1932" s="29">
        <f>IF($L1931 = 8,[9]Sheet1!L423,0)</f>
        <v>0</v>
      </c>
      <c r="Q1932" s="29">
        <f>IF($L1931 = 8,[9]Sheet1!M423,0)</f>
        <v>0</v>
      </c>
      <c r="R1932" s="29">
        <f>IF($L1931 = 8,[9]Sheet1!N423,0)</f>
        <v>0</v>
      </c>
      <c r="Z1932" s="25"/>
    </row>
    <row r="1933" spans="1:26">
      <c r="A1933" s="18" t="str">
        <f t="array" ref="A1933">IF(ROW(B1933)-6&lt;A$1,VLOOKUP(LOOKUP("zzzz",CHOOSE({1,2},"",INDEX([1]Sheet1!$P$1:$P$65000,SMALL(IF([1]Sheet1!P$1:P$65000&lt;&gt;"",ROW([1]Sheet1!P$1:P$65000)),ROWS(D$5:D1933))))),[1]Sheet1!$C$5:$D$65000,2,FALSE),IF(L1933&gt;$A$1,"",IF(A1932="","Figure "&amp;L1933,IFERROR(VLOOKUP(A1932,[1]Sheet1!$D$5:$Q$65000,14,FALSE),IFERROR(VLOOKUP(A1932,[1]Sheet1!$A$5:$D$65000,4,FALSE),"Figure " &amp; L1933)))))</f>
        <v/>
      </c>
      <c r="B1933" s="19" t="str">
        <f>IFERROR(IF($A1933="","",VLOOKUP($A1933,[1]Sheet1!$D$5:$R$65000,15,FALSE)),"")</f>
        <v/>
      </c>
      <c r="C1933" s="20" t="str">
        <f>IFERROR(IF(A1933="","",VLOOKUP($A1933,[1]Sheet1!$D$5:$N$65000,3,FALSE)),"")</f>
        <v/>
      </c>
      <c r="D1933" s="20" t="str">
        <f>IFERROR(IF($A1933="","",VLOOKUP($A1933,[1]Sheet1!$D$5:$N$65000,4,FALSE)),"")</f>
        <v/>
      </c>
      <c r="E1933" s="20" t="str">
        <f>IFERROR(IF($A1933="","",VLOOKUP($A1933,[1]Sheet1!$D$5:$N$65000,5,FALSE)),"")</f>
        <v/>
      </c>
      <c r="F1933" s="20" t="str">
        <f>IFERROR(IF($A1933="","",VLOOKUP($A1933,[1]Sheet1!$D$5:$N$65000,6,FALSE)),"")</f>
        <v/>
      </c>
      <c r="G1933" s="20" t="str">
        <f>IFERROR(IF($A1933="","",VLOOKUP($A1933,[1]Sheet1!$D$5:$N$65000,7,FALSE)),"")</f>
        <v/>
      </c>
      <c r="H1933" s="20" t="str">
        <f>IFERROR(IF($A1933="","",VLOOKUP($A1933,[1]Sheet1!$D$5:$N$65000,8,FALSE)),"")</f>
        <v/>
      </c>
      <c r="I1933" s="20" t="str">
        <f>IFERROR(IF($A1933="","",VLOOKUP($A1933,[1]Sheet1!$D$5:$N$65000,9,FALSE)),"")</f>
        <v/>
      </c>
      <c r="J1933" s="20" t="str">
        <f>IFERROR(IF($A1933="","",VLOOKUP($A1933,[1]Sheet1!$D$5:$N$65000,10,FALSE)),"")</f>
        <v/>
      </c>
      <c r="K1933" s="20" t="str">
        <f>IFERROR(IF($A1933="","",VLOOKUP($A1933,[1]Sheet1!$D$5:$N$65000,11,FALSE)),"")</f>
        <v/>
      </c>
      <c r="L1933" s="3">
        <f t="shared" si="62"/>
        <v>1929</v>
      </c>
      <c r="M1933" s="21" t="str">
        <f t="shared" si="63"/>
        <v/>
      </c>
      <c r="N1933" s="29">
        <f>IF($L1932 = 8,[9]Sheet1!J424,0)</f>
        <v>0</v>
      </c>
      <c r="O1933" s="29">
        <f>IF($L1932 = 8,[9]Sheet1!K424,0)</f>
        <v>0</v>
      </c>
      <c r="P1933" s="29">
        <f>IF($L1932 = 8,[9]Sheet1!L424,0)</f>
        <v>0</v>
      </c>
      <c r="Q1933" s="29">
        <f>IF($L1932 = 8,[9]Sheet1!M424,0)</f>
        <v>0</v>
      </c>
      <c r="R1933" s="29">
        <f>IF($L1932 = 8,[9]Sheet1!N424,0)</f>
        <v>0</v>
      </c>
      <c r="Z1933" s="25"/>
    </row>
    <row r="1934" spans="1:26">
      <c r="A1934" s="18" t="str">
        <f t="array" ref="A1934">IF(ROW(B1934)-6&lt;A$1,VLOOKUP(LOOKUP("zzzz",CHOOSE({1,2},"",INDEX([1]Sheet1!$P$1:$P$65000,SMALL(IF([1]Sheet1!P$1:P$65000&lt;&gt;"",ROW([1]Sheet1!P$1:P$65000)),ROWS(D$5:D1934))))),[1]Sheet1!$C$5:$D$65000,2,FALSE),IF(L1934&gt;$A$1,"",IF(A1933="","Figure "&amp;L1934,IFERROR(VLOOKUP(A1933,[1]Sheet1!$D$5:$Q$65000,14,FALSE),IFERROR(VLOOKUP(A1933,[1]Sheet1!$A$5:$D$65000,4,FALSE),"Figure " &amp; L1934)))))</f>
        <v/>
      </c>
      <c r="B1934" s="19" t="str">
        <f>IFERROR(IF($A1934="","",VLOOKUP($A1934,[1]Sheet1!$D$5:$R$65000,15,FALSE)),"")</f>
        <v/>
      </c>
      <c r="C1934" s="20" t="str">
        <f>IFERROR(IF(A1934="","",VLOOKUP($A1934,[1]Sheet1!$D$5:$N$65000,3,FALSE)),"")</f>
        <v/>
      </c>
      <c r="D1934" s="20" t="str">
        <f>IFERROR(IF($A1934="","",VLOOKUP($A1934,[1]Sheet1!$D$5:$N$65000,4,FALSE)),"")</f>
        <v/>
      </c>
      <c r="E1934" s="20" t="str">
        <f>IFERROR(IF($A1934="","",VLOOKUP($A1934,[1]Sheet1!$D$5:$N$65000,5,FALSE)),"")</f>
        <v/>
      </c>
      <c r="F1934" s="20" t="str">
        <f>IFERROR(IF($A1934="","",VLOOKUP($A1934,[1]Sheet1!$D$5:$N$65000,6,FALSE)),"")</f>
        <v/>
      </c>
      <c r="G1934" s="20" t="str">
        <f>IFERROR(IF($A1934="","",VLOOKUP($A1934,[1]Sheet1!$D$5:$N$65000,7,FALSE)),"")</f>
        <v/>
      </c>
      <c r="H1934" s="20" t="str">
        <f>IFERROR(IF($A1934="","",VLOOKUP($A1934,[1]Sheet1!$D$5:$N$65000,8,FALSE)),"")</f>
        <v/>
      </c>
      <c r="I1934" s="20" t="str">
        <f>IFERROR(IF($A1934="","",VLOOKUP($A1934,[1]Sheet1!$D$5:$N$65000,9,FALSE)),"")</f>
        <v/>
      </c>
      <c r="J1934" s="20" t="str">
        <f>IFERROR(IF($A1934="","",VLOOKUP($A1934,[1]Sheet1!$D$5:$N$65000,10,FALSE)),"")</f>
        <v/>
      </c>
      <c r="K1934" s="20" t="str">
        <f>IFERROR(IF($A1934="","",VLOOKUP($A1934,[1]Sheet1!$D$5:$N$65000,11,FALSE)),"")</f>
        <v/>
      </c>
      <c r="L1934" s="3">
        <f t="shared" si="62"/>
        <v>1930</v>
      </c>
      <c r="M1934" s="21" t="str">
        <f t="shared" si="63"/>
        <v/>
      </c>
      <c r="N1934" s="29">
        <f>IF($L1933 = 8,[9]Sheet1!J425,0)</f>
        <v>0</v>
      </c>
      <c r="O1934" s="29">
        <f>IF($L1933 = 8,[9]Sheet1!K425,0)</f>
        <v>0</v>
      </c>
      <c r="P1934" s="29">
        <f>IF($L1933 = 8,[9]Sheet1!L425,0)</f>
        <v>0</v>
      </c>
      <c r="Q1934" s="29">
        <f>IF($L1933 = 8,[9]Sheet1!M425,0)</f>
        <v>0</v>
      </c>
      <c r="R1934" s="29">
        <f>IF($L1933 = 8,[9]Sheet1!N425,0)</f>
        <v>0</v>
      </c>
      <c r="Z1934" s="25"/>
    </row>
    <row r="1935" spans="1:26">
      <c r="A1935" s="18" t="str">
        <f t="array" ref="A1935">IF(ROW(B1935)-6&lt;A$1,VLOOKUP(LOOKUP("zzzz",CHOOSE({1,2},"",INDEX([1]Sheet1!$P$1:$P$65000,SMALL(IF([1]Sheet1!P$1:P$65000&lt;&gt;"",ROW([1]Sheet1!P$1:P$65000)),ROWS(D$5:D1935))))),[1]Sheet1!$C$5:$D$65000,2,FALSE),IF(L1935&gt;$A$1,"",IF(A1934="","Figure "&amp;L1935,IFERROR(VLOOKUP(A1934,[1]Sheet1!$D$5:$Q$65000,14,FALSE),IFERROR(VLOOKUP(A1934,[1]Sheet1!$A$5:$D$65000,4,FALSE),"Figure " &amp; L1935)))))</f>
        <v/>
      </c>
      <c r="B1935" s="19" t="str">
        <f>IFERROR(IF($A1935="","",VLOOKUP($A1935,[1]Sheet1!$D$5:$R$65000,15,FALSE)),"")</f>
        <v/>
      </c>
      <c r="C1935" s="20" t="str">
        <f>IFERROR(IF(A1935="","",VLOOKUP($A1935,[1]Sheet1!$D$5:$N$65000,3,FALSE)),"")</f>
        <v/>
      </c>
      <c r="D1935" s="20" t="str">
        <f>IFERROR(IF($A1935="","",VLOOKUP($A1935,[1]Sheet1!$D$5:$N$65000,4,FALSE)),"")</f>
        <v/>
      </c>
      <c r="E1935" s="20" t="str">
        <f>IFERROR(IF($A1935="","",VLOOKUP($A1935,[1]Sheet1!$D$5:$N$65000,5,FALSE)),"")</f>
        <v/>
      </c>
      <c r="F1935" s="20" t="str">
        <f>IFERROR(IF($A1935="","",VLOOKUP($A1935,[1]Sheet1!$D$5:$N$65000,6,FALSE)),"")</f>
        <v/>
      </c>
      <c r="G1935" s="20" t="str">
        <f>IFERROR(IF($A1935="","",VLOOKUP($A1935,[1]Sheet1!$D$5:$N$65000,7,FALSE)),"")</f>
        <v/>
      </c>
      <c r="H1935" s="20" t="str">
        <f>IFERROR(IF($A1935="","",VLOOKUP($A1935,[1]Sheet1!$D$5:$N$65000,8,FALSE)),"")</f>
        <v/>
      </c>
      <c r="I1935" s="20" t="str">
        <f>IFERROR(IF($A1935="","",VLOOKUP($A1935,[1]Sheet1!$D$5:$N$65000,9,FALSE)),"")</f>
        <v/>
      </c>
      <c r="J1935" s="20" t="str">
        <f>IFERROR(IF($A1935="","",VLOOKUP($A1935,[1]Sheet1!$D$5:$N$65000,10,FALSE)),"")</f>
        <v/>
      </c>
      <c r="K1935" s="20" t="str">
        <f>IFERROR(IF($A1935="","",VLOOKUP($A1935,[1]Sheet1!$D$5:$N$65000,11,FALSE)),"")</f>
        <v/>
      </c>
      <c r="L1935" s="3">
        <f t="shared" si="62"/>
        <v>1931</v>
      </c>
      <c r="M1935" s="21" t="str">
        <f t="shared" si="63"/>
        <v/>
      </c>
      <c r="N1935" s="29">
        <f>IF($L1934 = 8,[9]Sheet1!J426,0)</f>
        <v>0</v>
      </c>
      <c r="O1935" s="29">
        <f>IF($L1934 = 8,[9]Sheet1!K426,0)</f>
        <v>0</v>
      </c>
      <c r="P1935" s="29">
        <f>IF($L1934 = 8,[9]Sheet1!L426,0)</f>
        <v>0</v>
      </c>
      <c r="Q1935" s="29">
        <f>IF($L1934 = 8,[9]Sheet1!M426,0)</f>
        <v>0</v>
      </c>
      <c r="R1935" s="29">
        <f>IF($L1934 = 8,[9]Sheet1!N426,0)</f>
        <v>0</v>
      </c>
      <c r="Z1935" s="25"/>
    </row>
    <row r="1936" spans="1:26">
      <c r="A1936" s="18" t="str">
        <f t="array" ref="A1936">IF(ROW(B1936)-6&lt;A$1,VLOOKUP(LOOKUP("zzzz",CHOOSE({1,2},"",INDEX([1]Sheet1!$P$1:$P$65000,SMALL(IF([1]Sheet1!P$1:P$65000&lt;&gt;"",ROW([1]Sheet1!P$1:P$65000)),ROWS(D$5:D1936))))),[1]Sheet1!$C$5:$D$65000,2,FALSE),IF(L1936&gt;$A$1,"",IF(A1935="","Figure "&amp;L1936,IFERROR(VLOOKUP(A1935,[1]Sheet1!$D$5:$Q$65000,14,FALSE),IFERROR(VLOOKUP(A1935,[1]Sheet1!$A$5:$D$65000,4,FALSE),"Figure " &amp; L1936)))))</f>
        <v/>
      </c>
      <c r="B1936" s="19" t="str">
        <f>IFERROR(IF($A1936="","",VLOOKUP($A1936,[1]Sheet1!$D$5:$R$65000,15,FALSE)),"")</f>
        <v/>
      </c>
      <c r="C1936" s="20" t="str">
        <f>IFERROR(IF(A1936="","",VLOOKUP($A1936,[1]Sheet1!$D$5:$N$65000,3,FALSE)),"")</f>
        <v/>
      </c>
      <c r="D1936" s="20" t="str">
        <f>IFERROR(IF($A1936="","",VLOOKUP($A1936,[1]Sheet1!$D$5:$N$65000,4,FALSE)),"")</f>
        <v/>
      </c>
      <c r="E1936" s="20" t="str">
        <f>IFERROR(IF($A1936="","",VLOOKUP($A1936,[1]Sheet1!$D$5:$N$65000,5,FALSE)),"")</f>
        <v/>
      </c>
      <c r="F1936" s="20" t="str">
        <f>IFERROR(IF($A1936="","",VLOOKUP($A1936,[1]Sheet1!$D$5:$N$65000,6,FALSE)),"")</f>
        <v/>
      </c>
      <c r="G1936" s="20" t="str">
        <f>IFERROR(IF($A1936="","",VLOOKUP($A1936,[1]Sheet1!$D$5:$N$65000,7,FALSE)),"")</f>
        <v/>
      </c>
      <c r="H1936" s="20" t="str">
        <f>IFERROR(IF($A1936="","",VLOOKUP($A1936,[1]Sheet1!$D$5:$N$65000,8,FALSE)),"")</f>
        <v/>
      </c>
      <c r="I1936" s="20" t="str">
        <f>IFERROR(IF($A1936="","",VLOOKUP($A1936,[1]Sheet1!$D$5:$N$65000,9,FALSE)),"")</f>
        <v/>
      </c>
      <c r="J1936" s="20" t="str">
        <f>IFERROR(IF($A1936="","",VLOOKUP($A1936,[1]Sheet1!$D$5:$N$65000,10,FALSE)),"")</f>
        <v/>
      </c>
      <c r="K1936" s="20" t="str">
        <f>IFERROR(IF($A1936="","",VLOOKUP($A1936,[1]Sheet1!$D$5:$N$65000,11,FALSE)),"")</f>
        <v/>
      </c>
      <c r="L1936" s="3">
        <f t="shared" si="62"/>
        <v>1932</v>
      </c>
      <c r="M1936" s="21" t="str">
        <f t="shared" si="63"/>
        <v/>
      </c>
      <c r="N1936" s="29">
        <f>IF($L1935 = 8,[9]Sheet1!J427,0)</f>
        <v>0</v>
      </c>
      <c r="O1936" s="29">
        <f>IF($L1935 = 8,[9]Sheet1!K427,0)</f>
        <v>0</v>
      </c>
      <c r="P1936" s="29">
        <f>IF($L1935 = 8,[9]Sheet1!L427,0)</f>
        <v>0</v>
      </c>
      <c r="Q1936" s="29">
        <f>IF($L1935 = 8,[9]Sheet1!M427,0)</f>
        <v>0</v>
      </c>
      <c r="R1936" s="29">
        <f>IF($L1935 = 8,[9]Sheet1!N427,0)</f>
        <v>0</v>
      </c>
      <c r="Z1936" s="25"/>
    </row>
    <row r="1937" spans="1:26">
      <c r="A1937" s="18" t="str">
        <f t="array" ref="A1937">IF(ROW(B1937)-6&lt;A$1,VLOOKUP(LOOKUP("zzzz",CHOOSE({1,2},"",INDEX([1]Sheet1!$P$1:$P$65000,SMALL(IF([1]Sheet1!P$1:P$65000&lt;&gt;"",ROW([1]Sheet1!P$1:P$65000)),ROWS(D$5:D1937))))),[1]Sheet1!$C$5:$D$65000,2,FALSE),IF(L1937&gt;$A$1,"",IF(A1936="","Figure "&amp;L1937,IFERROR(VLOOKUP(A1936,[1]Sheet1!$D$5:$Q$65000,14,FALSE),IFERROR(VLOOKUP(A1936,[1]Sheet1!$A$5:$D$65000,4,FALSE),"Figure " &amp; L1937)))))</f>
        <v/>
      </c>
      <c r="B1937" s="19" t="str">
        <f>IFERROR(IF($A1937="","",VLOOKUP($A1937,[1]Sheet1!$D$5:$R$65000,15,FALSE)),"")</f>
        <v/>
      </c>
      <c r="C1937" s="20" t="str">
        <f>IFERROR(IF(A1937="","",VLOOKUP($A1937,[1]Sheet1!$D$5:$N$65000,3,FALSE)),"")</f>
        <v/>
      </c>
      <c r="D1937" s="20" t="str">
        <f>IFERROR(IF($A1937="","",VLOOKUP($A1937,[1]Sheet1!$D$5:$N$65000,4,FALSE)),"")</f>
        <v/>
      </c>
      <c r="E1937" s="20" t="str">
        <f>IFERROR(IF($A1937="","",VLOOKUP($A1937,[1]Sheet1!$D$5:$N$65000,5,FALSE)),"")</f>
        <v/>
      </c>
      <c r="F1937" s="20" t="str">
        <f>IFERROR(IF($A1937="","",VLOOKUP($A1937,[1]Sheet1!$D$5:$N$65000,6,FALSE)),"")</f>
        <v/>
      </c>
      <c r="G1937" s="20" t="str">
        <f>IFERROR(IF($A1937="","",VLOOKUP($A1937,[1]Sheet1!$D$5:$N$65000,7,FALSE)),"")</f>
        <v/>
      </c>
      <c r="H1937" s="20" t="str">
        <f>IFERROR(IF($A1937="","",VLOOKUP($A1937,[1]Sheet1!$D$5:$N$65000,8,FALSE)),"")</f>
        <v/>
      </c>
      <c r="I1937" s="20" t="str">
        <f>IFERROR(IF($A1937="","",VLOOKUP($A1937,[1]Sheet1!$D$5:$N$65000,9,FALSE)),"")</f>
        <v/>
      </c>
      <c r="J1937" s="20" t="str">
        <f>IFERROR(IF($A1937="","",VLOOKUP($A1937,[1]Sheet1!$D$5:$N$65000,10,FALSE)),"")</f>
        <v/>
      </c>
      <c r="K1937" s="20" t="str">
        <f>IFERROR(IF($A1937="","",VLOOKUP($A1937,[1]Sheet1!$D$5:$N$65000,11,FALSE)),"")</f>
        <v/>
      </c>
      <c r="L1937" s="3">
        <f t="shared" si="62"/>
        <v>1933</v>
      </c>
      <c r="M1937" s="21" t="str">
        <f t="shared" si="63"/>
        <v/>
      </c>
      <c r="N1937" s="29">
        <f>IF($L1936 = 8,[9]Sheet1!J428,0)</f>
        <v>0</v>
      </c>
      <c r="O1937" s="29">
        <f>IF($L1936 = 8,[9]Sheet1!K428,0)</f>
        <v>0</v>
      </c>
      <c r="P1937" s="29">
        <f>IF($L1936 = 8,[9]Sheet1!L428,0)</f>
        <v>0</v>
      </c>
      <c r="Q1937" s="29">
        <f>IF($L1936 = 8,[9]Sheet1!M428,0)</f>
        <v>0</v>
      </c>
      <c r="R1937" s="29">
        <f>IF($L1936 = 8,[9]Sheet1!N428,0)</f>
        <v>0</v>
      </c>
      <c r="Z1937" s="25"/>
    </row>
    <row r="1938" spans="1:26">
      <c r="A1938" s="18" t="str">
        <f t="array" ref="A1938">IF(ROW(B1938)-6&lt;A$1,VLOOKUP(LOOKUP("zzzz",CHOOSE({1,2},"",INDEX([1]Sheet1!$P$1:$P$65000,SMALL(IF([1]Sheet1!P$1:P$65000&lt;&gt;"",ROW([1]Sheet1!P$1:P$65000)),ROWS(D$5:D1938))))),[1]Sheet1!$C$5:$D$65000,2,FALSE),IF(L1938&gt;$A$1,"",IF(A1937="","Figure "&amp;L1938,IFERROR(VLOOKUP(A1937,[1]Sheet1!$D$5:$Q$65000,14,FALSE),IFERROR(VLOOKUP(A1937,[1]Sheet1!$A$5:$D$65000,4,FALSE),"Figure " &amp; L1938)))))</f>
        <v/>
      </c>
      <c r="B1938" s="19" t="str">
        <f>IFERROR(IF($A1938="","",VLOOKUP($A1938,[1]Sheet1!$D$5:$R$65000,15,FALSE)),"")</f>
        <v/>
      </c>
      <c r="C1938" s="20" t="str">
        <f>IFERROR(IF(A1938="","",VLOOKUP($A1938,[1]Sheet1!$D$5:$N$65000,3,FALSE)),"")</f>
        <v/>
      </c>
      <c r="D1938" s="20" t="str">
        <f>IFERROR(IF($A1938="","",VLOOKUP($A1938,[1]Sheet1!$D$5:$N$65000,4,FALSE)),"")</f>
        <v/>
      </c>
      <c r="E1938" s="20" t="str">
        <f>IFERROR(IF($A1938="","",VLOOKUP($A1938,[1]Sheet1!$D$5:$N$65000,5,FALSE)),"")</f>
        <v/>
      </c>
      <c r="F1938" s="20" t="str">
        <f>IFERROR(IF($A1938="","",VLOOKUP($A1938,[1]Sheet1!$D$5:$N$65000,6,FALSE)),"")</f>
        <v/>
      </c>
      <c r="G1938" s="20" t="str">
        <f>IFERROR(IF($A1938="","",VLOOKUP($A1938,[1]Sheet1!$D$5:$N$65000,7,FALSE)),"")</f>
        <v/>
      </c>
      <c r="H1938" s="20" t="str">
        <f>IFERROR(IF($A1938="","",VLOOKUP($A1938,[1]Sheet1!$D$5:$N$65000,8,FALSE)),"")</f>
        <v/>
      </c>
      <c r="I1938" s="20" t="str">
        <f>IFERROR(IF($A1938="","",VLOOKUP($A1938,[1]Sheet1!$D$5:$N$65000,9,FALSE)),"")</f>
        <v/>
      </c>
      <c r="J1938" s="20" t="str">
        <f>IFERROR(IF($A1938="","",VLOOKUP($A1938,[1]Sheet1!$D$5:$N$65000,10,FALSE)),"")</f>
        <v/>
      </c>
      <c r="K1938" s="20" t="str">
        <f>IFERROR(IF($A1938="","",VLOOKUP($A1938,[1]Sheet1!$D$5:$N$65000,11,FALSE)),"")</f>
        <v/>
      </c>
      <c r="L1938" s="3">
        <f t="shared" si="62"/>
        <v>1934</v>
      </c>
      <c r="M1938" s="21" t="str">
        <f t="shared" si="63"/>
        <v/>
      </c>
      <c r="N1938" s="29">
        <f>IF($L1937 = 8,[9]Sheet1!J429,0)</f>
        <v>0</v>
      </c>
      <c r="O1938" s="29">
        <f>IF($L1937 = 8,[9]Sheet1!K429,0)</f>
        <v>0</v>
      </c>
      <c r="P1938" s="29">
        <f>IF($L1937 = 8,[9]Sheet1!L429,0)</f>
        <v>0</v>
      </c>
      <c r="Q1938" s="29">
        <f>IF($L1937 = 8,[9]Sheet1!M429,0)</f>
        <v>0</v>
      </c>
      <c r="R1938" s="29">
        <f>IF($L1937 = 8,[9]Sheet1!N429,0)</f>
        <v>0</v>
      </c>
      <c r="Z1938" s="25"/>
    </row>
    <row r="1939" spans="1:26">
      <c r="A1939" s="18" t="str">
        <f t="array" ref="A1939">IF(ROW(B1939)-6&lt;A$1,VLOOKUP(LOOKUP("zzzz",CHOOSE({1,2},"",INDEX([1]Sheet1!$P$1:$P$65000,SMALL(IF([1]Sheet1!P$1:P$65000&lt;&gt;"",ROW([1]Sheet1!P$1:P$65000)),ROWS(D$5:D1939))))),[1]Sheet1!$C$5:$D$65000,2,FALSE),IF(L1939&gt;$A$1,"",IF(A1938="","Figure "&amp;L1939,IFERROR(VLOOKUP(A1938,[1]Sheet1!$D$5:$Q$65000,14,FALSE),IFERROR(VLOOKUP(A1938,[1]Sheet1!$A$5:$D$65000,4,FALSE),"Figure " &amp; L1939)))))</f>
        <v/>
      </c>
      <c r="B1939" s="19" t="str">
        <f>IFERROR(IF($A1939="","",VLOOKUP($A1939,[1]Sheet1!$D$5:$R$65000,15,FALSE)),"")</f>
        <v/>
      </c>
      <c r="C1939" s="20" t="str">
        <f>IFERROR(IF(A1939="","",VLOOKUP($A1939,[1]Sheet1!$D$5:$N$65000,3,FALSE)),"")</f>
        <v/>
      </c>
      <c r="D1939" s="20" t="str">
        <f>IFERROR(IF($A1939="","",VLOOKUP($A1939,[1]Sheet1!$D$5:$N$65000,4,FALSE)),"")</f>
        <v/>
      </c>
      <c r="E1939" s="20" t="str">
        <f>IFERROR(IF($A1939="","",VLOOKUP($A1939,[1]Sheet1!$D$5:$N$65000,5,FALSE)),"")</f>
        <v/>
      </c>
      <c r="F1939" s="20" t="str">
        <f>IFERROR(IF($A1939="","",VLOOKUP($A1939,[1]Sheet1!$D$5:$N$65000,6,FALSE)),"")</f>
        <v/>
      </c>
      <c r="G1939" s="20" t="str">
        <f>IFERROR(IF($A1939="","",VLOOKUP($A1939,[1]Sheet1!$D$5:$N$65000,7,FALSE)),"")</f>
        <v/>
      </c>
      <c r="H1939" s="20" t="str">
        <f>IFERROR(IF($A1939="","",VLOOKUP($A1939,[1]Sheet1!$D$5:$N$65000,8,FALSE)),"")</f>
        <v/>
      </c>
      <c r="I1939" s="20" t="str">
        <f>IFERROR(IF($A1939="","",VLOOKUP($A1939,[1]Sheet1!$D$5:$N$65000,9,FALSE)),"")</f>
        <v/>
      </c>
      <c r="J1939" s="20" t="str">
        <f>IFERROR(IF($A1939="","",VLOOKUP($A1939,[1]Sheet1!$D$5:$N$65000,10,FALSE)),"")</f>
        <v/>
      </c>
      <c r="K1939" s="20" t="str">
        <f>IFERROR(IF($A1939="","",VLOOKUP($A1939,[1]Sheet1!$D$5:$N$65000,11,FALSE)),"")</f>
        <v/>
      </c>
      <c r="L1939" s="3">
        <f t="shared" si="62"/>
        <v>1935</v>
      </c>
      <c r="M1939" s="21" t="str">
        <f t="shared" si="63"/>
        <v/>
      </c>
      <c r="N1939" s="29">
        <f>IF($L1938 = 8,[9]Sheet1!J430,0)</f>
        <v>0</v>
      </c>
      <c r="O1939" s="29">
        <f>IF($L1938 = 8,[9]Sheet1!K430,0)</f>
        <v>0</v>
      </c>
      <c r="P1939" s="29">
        <f>IF($L1938 = 8,[9]Sheet1!L430,0)</f>
        <v>0</v>
      </c>
      <c r="Q1939" s="29">
        <f>IF($L1938 = 8,[9]Sheet1!M430,0)</f>
        <v>0</v>
      </c>
      <c r="R1939" s="29">
        <f>IF($L1938 = 8,[9]Sheet1!N430,0)</f>
        <v>0</v>
      </c>
      <c r="Z1939" s="25"/>
    </row>
    <row r="1940" spans="1:26">
      <c r="A1940" s="18" t="str">
        <f t="array" ref="A1940">IF(ROW(B1940)-6&lt;A$1,VLOOKUP(LOOKUP("zzzz",CHOOSE({1,2},"",INDEX([1]Sheet1!$P$1:$P$65000,SMALL(IF([1]Sheet1!P$1:P$65000&lt;&gt;"",ROW([1]Sheet1!P$1:P$65000)),ROWS(D$5:D1940))))),[1]Sheet1!$C$5:$D$65000,2,FALSE),IF(L1940&gt;$A$1,"",IF(A1939="","Figure "&amp;L1940,IFERROR(VLOOKUP(A1939,[1]Sheet1!$D$5:$Q$65000,14,FALSE),IFERROR(VLOOKUP(A1939,[1]Sheet1!$A$5:$D$65000,4,FALSE),"Figure " &amp; L1940)))))</f>
        <v/>
      </c>
      <c r="B1940" s="19" t="str">
        <f>IFERROR(IF($A1940="","",VLOOKUP($A1940,[1]Sheet1!$D$5:$R$65000,15,FALSE)),"")</f>
        <v/>
      </c>
      <c r="C1940" s="20" t="str">
        <f>IFERROR(IF(A1940="","",VLOOKUP($A1940,[1]Sheet1!$D$5:$N$65000,3,FALSE)),"")</f>
        <v/>
      </c>
      <c r="D1940" s="20" t="str">
        <f>IFERROR(IF($A1940="","",VLOOKUP($A1940,[1]Sheet1!$D$5:$N$65000,4,FALSE)),"")</f>
        <v/>
      </c>
      <c r="E1940" s="20" t="str">
        <f>IFERROR(IF($A1940="","",VLOOKUP($A1940,[1]Sheet1!$D$5:$N$65000,5,FALSE)),"")</f>
        <v/>
      </c>
      <c r="F1940" s="20" t="str">
        <f>IFERROR(IF($A1940="","",VLOOKUP($A1940,[1]Sheet1!$D$5:$N$65000,6,FALSE)),"")</f>
        <v/>
      </c>
      <c r="G1940" s="20" t="str">
        <f>IFERROR(IF($A1940="","",VLOOKUP($A1940,[1]Sheet1!$D$5:$N$65000,7,FALSE)),"")</f>
        <v/>
      </c>
      <c r="H1940" s="20" t="str">
        <f>IFERROR(IF($A1940="","",VLOOKUP($A1940,[1]Sheet1!$D$5:$N$65000,8,FALSE)),"")</f>
        <v/>
      </c>
      <c r="I1940" s="20" t="str">
        <f>IFERROR(IF($A1940="","",VLOOKUP($A1940,[1]Sheet1!$D$5:$N$65000,9,FALSE)),"")</f>
        <v/>
      </c>
      <c r="J1940" s="20" t="str">
        <f>IFERROR(IF($A1940="","",VLOOKUP($A1940,[1]Sheet1!$D$5:$N$65000,10,FALSE)),"")</f>
        <v/>
      </c>
      <c r="K1940" s="20" t="str">
        <f>IFERROR(IF($A1940="","",VLOOKUP($A1940,[1]Sheet1!$D$5:$N$65000,11,FALSE)),"")</f>
        <v/>
      </c>
      <c r="L1940" s="3">
        <f t="shared" si="62"/>
        <v>1936</v>
      </c>
      <c r="M1940" s="21" t="str">
        <f t="shared" si="63"/>
        <v/>
      </c>
      <c r="N1940" s="29">
        <f>IF($L1939 = 8,[9]Sheet1!J431,0)</f>
        <v>0</v>
      </c>
      <c r="O1940" s="29">
        <f>IF($L1939 = 8,[9]Sheet1!K431,0)</f>
        <v>0</v>
      </c>
      <c r="P1940" s="29">
        <f>IF($L1939 = 8,[9]Sheet1!L431,0)</f>
        <v>0</v>
      </c>
      <c r="Q1940" s="29">
        <f>IF($L1939 = 8,[9]Sheet1!M431,0)</f>
        <v>0</v>
      </c>
      <c r="R1940" s="29">
        <f>IF($L1939 = 8,[9]Sheet1!N431,0)</f>
        <v>0</v>
      </c>
      <c r="Z1940" s="25"/>
    </row>
    <row r="1941" spans="1:26">
      <c r="A1941" s="18" t="str">
        <f t="array" ref="A1941">IF(ROW(B1941)-6&lt;A$1,VLOOKUP(LOOKUP("zzzz",CHOOSE({1,2},"",INDEX([1]Sheet1!$P$1:$P$65000,SMALL(IF([1]Sheet1!P$1:P$65000&lt;&gt;"",ROW([1]Sheet1!P$1:P$65000)),ROWS(D$5:D1941))))),[1]Sheet1!$C$5:$D$65000,2,FALSE),IF(L1941&gt;$A$1,"",IF(A1940="","Figure "&amp;L1941,IFERROR(VLOOKUP(A1940,[1]Sheet1!$D$5:$Q$65000,14,FALSE),IFERROR(VLOOKUP(A1940,[1]Sheet1!$A$5:$D$65000,4,FALSE),"Figure " &amp; L1941)))))</f>
        <v/>
      </c>
      <c r="B1941" s="19" t="str">
        <f>IFERROR(IF($A1941="","",VLOOKUP($A1941,[1]Sheet1!$D$5:$R$65000,15,FALSE)),"")</f>
        <v/>
      </c>
      <c r="C1941" s="20" t="str">
        <f>IFERROR(IF(A1941="","",VLOOKUP($A1941,[1]Sheet1!$D$5:$N$65000,3,FALSE)),"")</f>
        <v/>
      </c>
      <c r="D1941" s="20" t="str">
        <f>IFERROR(IF($A1941="","",VLOOKUP($A1941,[1]Sheet1!$D$5:$N$65000,4,FALSE)),"")</f>
        <v/>
      </c>
      <c r="E1941" s="20" t="str">
        <f>IFERROR(IF($A1941="","",VLOOKUP($A1941,[1]Sheet1!$D$5:$N$65000,5,FALSE)),"")</f>
        <v/>
      </c>
      <c r="F1941" s="20" t="str">
        <f>IFERROR(IF($A1941="","",VLOOKUP($A1941,[1]Sheet1!$D$5:$N$65000,6,FALSE)),"")</f>
        <v/>
      </c>
      <c r="G1941" s="20" t="str">
        <f>IFERROR(IF($A1941="","",VLOOKUP($A1941,[1]Sheet1!$D$5:$N$65000,7,FALSE)),"")</f>
        <v/>
      </c>
      <c r="H1941" s="20" t="str">
        <f>IFERROR(IF($A1941="","",VLOOKUP($A1941,[1]Sheet1!$D$5:$N$65000,8,FALSE)),"")</f>
        <v/>
      </c>
      <c r="I1941" s="20" t="str">
        <f>IFERROR(IF($A1941="","",VLOOKUP($A1941,[1]Sheet1!$D$5:$N$65000,9,FALSE)),"")</f>
        <v/>
      </c>
      <c r="J1941" s="20" t="str">
        <f>IFERROR(IF($A1941="","",VLOOKUP($A1941,[1]Sheet1!$D$5:$N$65000,10,FALSE)),"")</f>
        <v/>
      </c>
      <c r="K1941" s="20" t="str">
        <f>IFERROR(IF($A1941="","",VLOOKUP($A1941,[1]Sheet1!$D$5:$N$65000,11,FALSE)),"")</f>
        <v/>
      </c>
      <c r="L1941" s="3">
        <f t="shared" si="62"/>
        <v>1937</v>
      </c>
      <c r="M1941" s="21" t="str">
        <f t="shared" si="63"/>
        <v/>
      </c>
      <c r="N1941" s="29">
        <f>IF($L1940 = 8,[9]Sheet1!J432,0)</f>
        <v>0</v>
      </c>
      <c r="O1941" s="29">
        <f>IF($L1940 = 8,[9]Sheet1!K432,0)</f>
        <v>0</v>
      </c>
      <c r="P1941" s="29">
        <f>IF($L1940 = 8,[9]Sheet1!L432,0)</f>
        <v>0</v>
      </c>
      <c r="Q1941" s="29">
        <f>IF($L1940 = 8,[9]Sheet1!M432,0)</f>
        <v>0</v>
      </c>
      <c r="R1941" s="29">
        <f>IF($L1940 = 8,[9]Sheet1!N432,0)</f>
        <v>0</v>
      </c>
      <c r="Z1941" s="25"/>
    </row>
    <row r="1942" spans="1:26">
      <c r="A1942" s="18" t="str">
        <f t="array" ref="A1942">IF(ROW(B1942)-6&lt;A$1,VLOOKUP(LOOKUP("zzzz",CHOOSE({1,2},"",INDEX([1]Sheet1!$P$1:$P$65000,SMALL(IF([1]Sheet1!P$1:P$65000&lt;&gt;"",ROW([1]Sheet1!P$1:P$65000)),ROWS(D$5:D1942))))),[1]Sheet1!$C$5:$D$65000,2,FALSE),IF(L1942&gt;$A$1,"",IF(A1941="","Figure "&amp;L1942,IFERROR(VLOOKUP(A1941,[1]Sheet1!$D$5:$Q$65000,14,FALSE),IFERROR(VLOOKUP(A1941,[1]Sheet1!$A$5:$D$65000,4,FALSE),"Figure " &amp; L1942)))))</f>
        <v/>
      </c>
      <c r="B1942" s="19" t="str">
        <f>IFERROR(IF($A1942="","",VLOOKUP($A1942,[1]Sheet1!$D$5:$R$65000,15,FALSE)),"")</f>
        <v/>
      </c>
      <c r="C1942" s="20" t="str">
        <f>IFERROR(IF(A1942="","",VLOOKUP($A1942,[1]Sheet1!$D$5:$N$65000,3,FALSE)),"")</f>
        <v/>
      </c>
      <c r="D1942" s="20" t="str">
        <f>IFERROR(IF($A1942="","",VLOOKUP($A1942,[1]Sheet1!$D$5:$N$65000,4,FALSE)),"")</f>
        <v/>
      </c>
      <c r="E1942" s="20" t="str">
        <f>IFERROR(IF($A1942="","",VLOOKUP($A1942,[1]Sheet1!$D$5:$N$65000,5,FALSE)),"")</f>
        <v/>
      </c>
      <c r="F1942" s="20" t="str">
        <f>IFERROR(IF($A1942="","",VLOOKUP($A1942,[1]Sheet1!$D$5:$N$65000,6,FALSE)),"")</f>
        <v/>
      </c>
      <c r="G1942" s="20" t="str">
        <f>IFERROR(IF($A1942="","",VLOOKUP($A1942,[1]Sheet1!$D$5:$N$65000,7,FALSE)),"")</f>
        <v/>
      </c>
      <c r="H1942" s="20" t="str">
        <f>IFERROR(IF($A1942="","",VLOOKUP($A1942,[1]Sheet1!$D$5:$N$65000,8,FALSE)),"")</f>
        <v/>
      </c>
      <c r="I1942" s="20" t="str">
        <f>IFERROR(IF($A1942="","",VLOOKUP($A1942,[1]Sheet1!$D$5:$N$65000,9,FALSE)),"")</f>
        <v/>
      </c>
      <c r="J1942" s="20" t="str">
        <f>IFERROR(IF($A1942="","",VLOOKUP($A1942,[1]Sheet1!$D$5:$N$65000,10,FALSE)),"")</f>
        <v/>
      </c>
      <c r="K1942" s="20" t="str">
        <f>IFERROR(IF($A1942="","",VLOOKUP($A1942,[1]Sheet1!$D$5:$N$65000,11,FALSE)),"")</f>
        <v/>
      </c>
      <c r="L1942" s="3">
        <f t="shared" si="62"/>
        <v>1938</v>
      </c>
      <c r="M1942" s="21" t="str">
        <f t="shared" si="63"/>
        <v/>
      </c>
      <c r="N1942" s="29">
        <f>IF($L1941 = 8,[9]Sheet1!J433,0)</f>
        <v>0</v>
      </c>
      <c r="O1942" s="29">
        <f>IF($L1941 = 8,[9]Sheet1!K433,0)</f>
        <v>0</v>
      </c>
      <c r="P1942" s="29">
        <f>IF($L1941 = 8,[9]Sheet1!L433,0)</f>
        <v>0</v>
      </c>
      <c r="Q1942" s="29">
        <f>IF($L1941 = 8,[9]Sheet1!M433,0)</f>
        <v>0</v>
      </c>
      <c r="R1942" s="29">
        <f>IF($L1941 = 8,[9]Sheet1!N433,0)</f>
        <v>0</v>
      </c>
      <c r="Z1942" s="25"/>
    </row>
    <row r="1943" spans="1:26">
      <c r="A1943" s="18" t="str">
        <f t="array" ref="A1943">IF(ROW(B1943)-6&lt;A$1,VLOOKUP(LOOKUP("zzzz",CHOOSE({1,2},"",INDEX([1]Sheet1!$P$1:$P$65000,SMALL(IF([1]Sheet1!P$1:P$65000&lt;&gt;"",ROW([1]Sheet1!P$1:P$65000)),ROWS(D$5:D1943))))),[1]Sheet1!$C$5:$D$65000,2,FALSE),IF(L1943&gt;$A$1,"",IF(A1942="","Figure "&amp;L1943,IFERROR(VLOOKUP(A1942,[1]Sheet1!$D$5:$Q$65000,14,FALSE),IFERROR(VLOOKUP(A1942,[1]Sheet1!$A$5:$D$65000,4,FALSE),"Figure " &amp; L1943)))))</f>
        <v/>
      </c>
      <c r="B1943" s="19" t="str">
        <f>IFERROR(IF($A1943="","",VLOOKUP($A1943,[1]Sheet1!$D$5:$R$65000,15,FALSE)),"")</f>
        <v/>
      </c>
      <c r="C1943" s="20" t="str">
        <f>IFERROR(IF(A1943="","",VLOOKUP($A1943,[1]Sheet1!$D$5:$N$65000,3,FALSE)),"")</f>
        <v/>
      </c>
      <c r="D1943" s="20" t="str">
        <f>IFERROR(IF($A1943="","",VLOOKUP($A1943,[1]Sheet1!$D$5:$N$65000,4,FALSE)),"")</f>
        <v/>
      </c>
      <c r="E1943" s="20" t="str">
        <f>IFERROR(IF($A1943="","",VLOOKUP($A1943,[1]Sheet1!$D$5:$N$65000,5,FALSE)),"")</f>
        <v/>
      </c>
      <c r="F1943" s="20" t="str">
        <f>IFERROR(IF($A1943="","",VLOOKUP($A1943,[1]Sheet1!$D$5:$N$65000,6,FALSE)),"")</f>
        <v/>
      </c>
      <c r="G1943" s="20" t="str">
        <f>IFERROR(IF($A1943="","",VLOOKUP($A1943,[1]Sheet1!$D$5:$N$65000,7,FALSE)),"")</f>
        <v/>
      </c>
      <c r="H1943" s="20" t="str">
        <f>IFERROR(IF($A1943="","",VLOOKUP($A1943,[1]Sheet1!$D$5:$N$65000,8,FALSE)),"")</f>
        <v/>
      </c>
      <c r="I1943" s="20" t="str">
        <f>IFERROR(IF($A1943="","",VLOOKUP($A1943,[1]Sheet1!$D$5:$N$65000,9,FALSE)),"")</f>
        <v/>
      </c>
      <c r="J1943" s="20" t="str">
        <f>IFERROR(IF($A1943="","",VLOOKUP($A1943,[1]Sheet1!$D$5:$N$65000,10,FALSE)),"")</f>
        <v/>
      </c>
      <c r="K1943" s="20" t="str">
        <f>IFERROR(IF($A1943="","",VLOOKUP($A1943,[1]Sheet1!$D$5:$N$65000,11,FALSE)),"")</f>
        <v/>
      </c>
      <c r="L1943" s="3">
        <f t="shared" si="62"/>
        <v>1939</v>
      </c>
      <c r="M1943" s="21" t="str">
        <f t="shared" si="63"/>
        <v/>
      </c>
      <c r="N1943" s="29">
        <f>IF($L1942 = 8,[9]Sheet1!J434,0)</f>
        <v>0</v>
      </c>
      <c r="O1943" s="29">
        <f>IF($L1942 = 8,[9]Sheet1!K434,0)</f>
        <v>0</v>
      </c>
      <c r="P1943" s="29">
        <f>IF($L1942 = 8,[9]Sheet1!L434,0)</f>
        <v>0</v>
      </c>
      <c r="Q1943" s="29">
        <f>IF($L1942 = 8,[9]Sheet1!M434,0)</f>
        <v>0</v>
      </c>
      <c r="R1943" s="29">
        <f>IF($L1942 = 8,[9]Sheet1!N434,0)</f>
        <v>0</v>
      </c>
      <c r="Z1943" s="25"/>
    </row>
    <row r="1944" spans="1:26">
      <c r="A1944" s="18" t="str">
        <f t="array" ref="A1944">IF(ROW(B1944)-6&lt;A$1,VLOOKUP(LOOKUP("zzzz",CHOOSE({1,2},"",INDEX([1]Sheet1!$P$1:$P$65000,SMALL(IF([1]Sheet1!P$1:P$65000&lt;&gt;"",ROW([1]Sheet1!P$1:P$65000)),ROWS(D$5:D1944))))),[1]Sheet1!$C$5:$D$65000,2,FALSE),IF(L1944&gt;$A$1,"",IF(A1943="","Figure "&amp;L1944,IFERROR(VLOOKUP(A1943,[1]Sheet1!$D$5:$Q$65000,14,FALSE),IFERROR(VLOOKUP(A1943,[1]Sheet1!$A$5:$D$65000,4,FALSE),"Figure " &amp; L1944)))))</f>
        <v/>
      </c>
      <c r="B1944" s="19" t="str">
        <f>IFERROR(IF($A1944="","",VLOOKUP($A1944,[1]Sheet1!$D$5:$R$65000,15,FALSE)),"")</f>
        <v/>
      </c>
      <c r="C1944" s="20" t="str">
        <f>IFERROR(IF(A1944="","",VLOOKUP($A1944,[1]Sheet1!$D$5:$N$65000,3,FALSE)),"")</f>
        <v/>
      </c>
      <c r="D1944" s="20" t="str">
        <f>IFERROR(IF($A1944="","",VLOOKUP($A1944,[1]Sheet1!$D$5:$N$65000,4,FALSE)),"")</f>
        <v/>
      </c>
      <c r="E1944" s="20" t="str">
        <f>IFERROR(IF($A1944="","",VLOOKUP($A1944,[1]Sheet1!$D$5:$N$65000,5,FALSE)),"")</f>
        <v/>
      </c>
      <c r="F1944" s="20" t="str">
        <f>IFERROR(IF($A1944="","",VLOOKUP($A1944,[1]Sheet1!$D$5:$N$65000,6,FALSE)),"")</f>
        <v/>
      </c>
      <c r="G1944" s="20" t="str">
        <f>IFERROR(IF($A1944="","",VLOOKUP($A1944,[1]Sheet1!$D$5:$N$65000,7,FALSE)),"")</f>
        <v/>
      </c>
      <c r="H1944" s="20" t="str">
        <f>IFERROR(IF($A1944="","",VLOOKUP($A1944,[1]Sheet1!$D$5:$N$65000,8,FALSE)),"")</f>
        <v/>
      </c>
      <c r="I1944" s="20" t="str">
        <f>IFERROR(IF($A1944="","",VLOOKUP($A1944,[1]Sheet1!$D$5:$N$65000,9,FALSE)),"")</f>
        <v/>
      </c>
      <c r="J1944" s="20" t="str">
        <f>IFERROR(IF($A1944="","",VLOOKUP($A1944,[1]Sheet1!$D$5:$N$65000,10,FALSE)),"")</f>
        <v/>
      </c>
      <c r="K1944" s="20" t="str">
        <f>IFERROR(IF($A1944="","",VLOOKUP($A1944,[1]Sheet1!$D$5:$N$65000,11,FALSE)),"")</f>
        <v/>
      </c>
      <c r="L1944" s="3">
        <f t="shared" si="62"/>
        <v>1940</v>
      </c>
      <c r="M1944" s="21" t="str">
        <f t="shared" si="63"/>
        <v/>
      </c>
      <c r="N1944" s="29">
        <f>IF($L1943 = 8,[9]Sheet1!J435,0)</f>
        <v>0</v>
      </c>
      <c r="O1944" s="29">
        <f>IF($L1943 = 8,[9]Sheet1!K435,0)</f>
        <v>0</v>
      </c>
      <c r="P1944" s="29">
        <f>IF($L1943 = 8,[9]Sheet1!L435,0)</f>
        <v>0</v>
      </c>
      <c r="Q1944" s="29">
        <f>IF($L1943 = 8,[9]Sheet1!M435,0)</f>
        <v>0</v>
      </c>
      <c r="R1944" s="29">
        <f>IF($L1943 = 8,[9]Sheet1!N435,0)</f>
        <v>0</v>
      </c>
      <c r="Z1944" s="25"/>
    </row>
    <row r="1945" spans="1:26">
      <c r="A1945" s="18" t="str">
        <f t="array" ref="A1945">IF(ROW(B1945)-6&lt;A$1,VLOOKUP(LOOKUP("zzzz",CHOOSE({1,2},"",INDEX([1]Sheet1!$P$1:$P$65000,SMALL(IF([1]Sheet1!P$1:P$65000&lt;&gt;"",ROW([1]Sheet1!P$1:P$65000)),ROWS(D$5:D1945))))),[1]Sheet1!$C$5:$D$65000,2,FALSE),IF(L1945&gt;$A$1,"",IF(A1944="","Figure "&amp;L1945,IFERROR(VLOOKUP(A1944,[1]Sheet1!$D$5:$Q$65000,14,FALSE),IFERROR(VLOOKUP(A1944,[1]Sheet1!$A$5:$D$65000,4,FALSE),"Figure " &amp; L1945)))))</f>
        <v/>
      </c>
      <c r="B1945" s="19" t="str">
        <f>IFERROR(IF($A1945="","",VLOOKUP($A1945,[1]Sheet1!$D$5:$R$65000,15,FALSE)),"")</f>
        <v/>
      </c>
      <c r="C1945" s="20" t="str">
        <f>IFERROR(IF(A1945="","",VLOOKUP($A1945,[1]Sheet1!$D$5:$N$65000,3,FALSE)),"")</f>
        <v/>
      </c>
      <c r="D1945" s="20" t="str">
        <f>IFERROR(IF($A1945="","",VLOOKUP($A1945,[1]Sheet1!$D$5:$N$65000,4,FALSE)),"")</f>
        <v/>
      </c>
      <c r="E1945" s="20" t="str">
        <f>IFERROR(IF($A1945="","",VLOOKUP($A1945,[1]Sheet1!$D$5:$N$65000,5,FALSE)),"")</f>
        <v/>
      </c>
      <c r="F1945" s="20" t="str">
        <f>IFERROR(IF($A1945="","",VLOOKUP($A1945,[1]Sheet1!$D$5:$N$65000,6,FALSE)),"")</f>
        <v/>
      </c>
      <c r="G1945" s="20" t="str">
        <f>IFERROR(IF($A1945="","",VLOOKUP($A1945,[1]Sheet1!$D$5:$N$65000,7,FALSE)),"")</f>
        <v/>
      </c>
      <c r="H1945" s="20" t="str">
        <f>IFERROR(IF($A1945="","",VLOOKUP($A1945,[1]Sheet1!$D$5:$N$65000,8,FALSE)),"")</f>
        <v/>
      </c>
      <c r="I1945" s="20" t="str">
        <f>IFERROR(IF($A1945="","",VLOOKUP($A1945,[1]Sheet1!$D$5:$N$65000,9,FALSE)),"")</f>
        <v/>
      </c>
      <c r="J1945" s="20" t="str">
        <f>IFERROR(IF($A1945="","",VLOOKUP($A1945,[1]Sheet1!$D$5:$N$65000,10,FALSE)),"")</f>
        <v/>
      </c>
      <c r="K1945" s="20" t="str">
        <f>IFERROR(IF($A1945="","",VLOOKUP($A1945,[1]Sheet1!$D$5:$N$65000,11,FALSE)),"")</f>
        <v/>
      </c>
      <c r="L1945" s="3">
        <f t="shared" si="62"/>
        <v>1941</v>
      </c>
      <c r="M1945" s="21" t="str">
        <f t="shared" si="63"/>
        <v/>
      </c>
      <c r="N1945" s="29">
        <f>IF($L1944 = 8,[9]Sheet1!J436,0)</f>
        <v>0</v>
      </c>
      <c r="O1945" s="29">
        <f>IF($L1944 = 8,[9]Sheet1!K436,0)</f>
        <v>0</v>
      </c>
      <c r="P1945" s="29">
        <f>IF($L1944 = 8,[9]Sheet1!L436,0)</f>
        <v>0</v>
      </c>
      <c r="Q1945" s="29">
        <f>IF($L1944 = 8,[9]Sheet1!M436,0)</f>
        <v>0</v>
      </c>
      <c r="R1945" s="29">
        <f>IF($L1944 = 8,[9]Sheet1!N436,0)</f>
        <v>0</v>
      </c>
      <c r="Z1945" s="25"/>
    </row>
    <row r="1946" spans="1:26">
      <c r="A1946" s="18" t="str">
        <f t="array" ref="A1946">IF(ROW(B1946)-6&lt;A$1,VLOOKUP(LOOKUP("zzzz",CHOOSE({1,2},"",INDEX([1]Sheet1!$P$1:$P$65000,SMALL(IF([1]Sheet1!P$1:P$65000&lt;&gt;"",ROW([1]Sheet1!P$1:P$65000)),ROWS(D$5:D1946))))),[1]Sheet1!$C$5:$D$65000,2,FALSE),IF(L1946&gt;$A$1,"",IF(A1945="","Figure "&amp;L1946,IFERROR(VLOOKUP(A1945,[1]Sheet1!$D$5:$Q$65000,14,FALSE),IFERROR(VLOOKUP(A1945,[1]Sheet1!$A$5:$D$65000,4,FALSE),"Figure " &amp; L1946)))))</f>
        <v/>
      </c>
      <c r="B1946" s="19" t="str">
        <f>IFERROR(IF($A1946="","",VLOOKUP($A1946,[1]Sheet1!$D$5:$R$65000,15,FALSE)),"")</f>
        <v/>
      </c>
      <c r="C1946" s="20" t="str">
        <f>IFERROR(IF(A1946="","",VLOOKUP($A1946,[1]Sheet1!$D$5:$N$65000,3,FALSE)),"")</f>
        <v/>
      </c>
      <c r="D1946" s="20" t="str">
        <f>IFERROR(IF($A1946="","",VLOOKUP($A1946,[1]Sheet1!$D$5:$N$65000,4,FALSE)),"")</f>
        <v/>
      </c>
      <c r="E1946" s="20" t="str">
        <f>IFERROR(IF($A1946="","",VLOOKUP($A1946,[1]Sheet1!$D$5:$N$65000,5,FALSE)),"")</f>
        <v/>
      </c>
      <c r="F1946" s="20" t="str">
        <f>IFERROR(IF($A1946="","",VLOOKUP($A1946,[1]Sheet1!$D$5:$N$65000,6,FALSE)),"")</f>
        <v/>
      </c>
      <c r="G1946" s="20" t="str">
        <f>IFERROR(IF($A1946="","",VLOOKUP($A1946,[1]Sheet1!$D$5:$N$65000,7,FALSE)),"")</f>
        <v/>
      </c>
      <c r="H1946" s="20" t="str">
        <f>IFERROR(IF($A1946="","",VLOOKUP($A1946,[1]Sheet1!$D$5:$N$65000,8,FALSE)),"")</f>
        <v/>
      </c>
      <c r="I1946" s="20" t="str">
        <f>IFERROR(IF($A1946="","",VLOOKUP($A1946,[1]Sheet1!$D$5:$N$65000,9,FALSE)),"")</f>
        <v/>
      </c>
      <c r="J1946" s="20" t="str">
        <f>IFERROR(IF($A1946="","",VLOOKUP($A1946,[1]Sheet1!$D$5:$N$65000,10,FALSE)),"")</f>
        <v/>
      </c>
      <c r="K1946" s="20" t="str">
        <f>IFERROR(IF($A1946="","",VLOOKUP($A1946,[1]Sheet1!$D$5:$N$65000,11,FALSE)),"")</f>
        <v/>
      </c>
      <c r="L1946" s="3">
        <f t="shared" si="62"/>
        <v>1942</v>
      </c>
      <c r="M1946" s="21" t="str">
        <f t="shared" si="63"/>
        <v/>
      </c>
      <c r="N1946" s="29">
        <f>IF($L1945 = 8,[9]Sheet1!J437,0)</f>
        <v>0</v>
      </c>
      <c r="O1946" s="29">
        <f>IF($L1945 = 8,[9]Sheet1!K437,0)</f>
        <v>0</v>
      </c>
      <c r="P1946" s="29">
        <f>IF($L1945 = 8,[9]Sheet1!L437,0)</f>
        <v>0</v>
      </c>
      <c r="Q1946" s="29">
        <f>IF($L1945 = 8,[9]Sheet1!M437,0)</f>
        <v>0</v>
      </c>
      <c r="R1946" s="29">
        <f>IF($L1945 = 8,[9]Sheet1!N437,0)</f>
        <v>0</v>
      </c>
      <c r="Z1946" s="25"/>
    </row>
    <row r="1947" spans="1:26">
      <c r="A1947" s="18" t="str">
        <f t="array" ref="A1947">IF(ROW(B1947)-6&lt;A$1,VLOOKUP(LOOKUP("zzzz",CHOOSE({1,2},"",INDEX([1]Sheet1!$P$1:$P$65000,SMALL(IF([1]Sheet1!P$1:P$65000&lt;&gt;"",ROW([1]Sheet1!P$1:P$65000)),ROWS(D$5:D1947))))),[1]Sheet1!$C$5:$D$65000,2,FALSE),IF(L1947&gt;$A$1,"",IF(A1946="","Figure "&amp;L1947,IFERROR(VLOOKUP(A1946,[1]Sheet1!$D$5:$Q$65000,14,FALSE),IFERROR(VLOOKUP(A1946,[1]Sheet1!$A$5:$D$65000,4,FALSE),"Figure " &amp; L1947)))))</f>
        <v/>
      </c>
      <c r="B1947" s="19" t="str">
        <f>IFERROR(IF($A1947="","",VLOOKUP($A1947,[1]Sheet1!$D$5:$R$65000,15,FALSE)),"")</f>
        <v/>
      </c>
      <c r="C1947" s="20" t="str">
        <f>IFERROR(IF(A1947="","",VLOOKUP($A1947,[1]Sheet1!$D$5:$N$65000,3,FALSE)),"")</f>
        <v/>
      </c>
      <c r="D1947" s="20" t="str">
        <f>IFERROR(IF($A1947="","",VLOOKUP($A1947,[1]Sheet1!$D$5:$N$65000,4,FALSE)),"")</f>
        <v/>
      </c>
      <c r="E1947" s="20" t="str">
        <f>IFERROR(IF($A1947="","",VLOOKUP($A1947,[1]Sheet1!$D$5:$N$65000,5,FALSE)),"")</f>
        <v/>
      </c>
      <c r="F1947" s="20" t="str">
        <f>IFERROR(IF($A1947="","",VLOOKUP($A1947,[1]Sheet1!$D$5:$N$65000,6,FALSE)),"")</f>
        <v/>
      </c>
      <c r="G1947" s="20" t="str">
        <f>IFERROR(IF($A1947="","",VLOOKUP($A1947,[1]Sheet1!$D$5:$N$65000,7,FALSE)),"")</f>
        <v/>
      </c>
      <c r="H1947" s="20" t="str">
        <f>IFERROR(IF($A1947="","",VLOOKUP($A1947,[1]Sheet1!$D$5:$N$65000,8,FALSE)),"")</f>
        <v/>
      </c>
      <c r="I1947" s="20" t="str">
        <f>IFERROR(IF($A1947="","",VLOOKUP($A1947,[1]Sheet1!$D$5:$N$65000,9,FALSE)),"")</f>
        <v/>
      </c>
      <c r="J1947" s="20" t="str">
        <f>IFERROR(IF($A1947="","",VLOOKUP($A1947,[1]Sheet1!$D$5:$N$65000,10,FALSE)),"")</f>
        <v/>
      </c>
      <c r="K1947" s="20" t="str">
        <f>IFERROR(IF($A1947="","",VLOOKUP($A1947,[1]Sheet1!$D$5:$N$65000,11,FALSE)),"")</f>
        <v/>
      </c>
      <c r="L1947" s="3">
        <f t="shared" si="62"/>
        <v>1943</v>
      </c>
      <c r="M1947" s="21" t="str">
        <f t="shared" si="63"/>
        <v/>
      </c>
      <c r="N1947" s="29">
        <f>IF($L1946 = 8,[9]Sheet1!J438,0)</f>
        <v>0</v>
      </c>
      <c r="O1947" s="29">
        <f>IF($L1946 = 8,[9]Sheet1!K438,0)</f>
        <v>0</v>
      </c>
      <c r="P1947" s="29">
        <f>IF($L1946 = 8,[9]Sheet1!L438,0)</f>
        <v>0</v>
      </c>
      <c r="Q1947" s="29">
        <f>IF($L1946 = 8,[9]Sheet1!M438,0)</f>
        <v>0</v>
      </c>
      <c r="R1947" s="29">
        <f>IF($L1946 = 8,[9]Sheet1!N438,0)</f>
        <v>0</v>
      </c>
      <c r="Z1947" s="25"/>
    </row>
    <row r="1948" spans="1:26">
      <c r="A1948" s="18" t="str">
        <f t="array" ref="A1948">IF(ROW(B1948)-6&lt;A$1,VLOOKUP(LOOKUP("zzzz",CHOOSE({1,2},"",INDEX([1]Sheet1!$P$1:$P$65000,SMALL(IF([1]Sheet1!P$1:P$65000&lt;&gt;"",ROW([1]Sheet1!P$1:P$65000)),ROWS(D$5:D1948))))),[1]Sheet1!$C$5:$D$65000,2,FALSE),IF(L1948&gt;$A$1,"",IF(A1947="","Figure "&amp;L1948,IFERROR(VLOOKUP(A1947,[1]Sheet1!$D$5:$Q$65000,14,FALSE),IFERROR(VLOOKUP(A1947,[1]Sheet1!$A$5:$D$65000,4,FALSE),"Figure " &amp; L1948)))))</f>
        <v/>
      </c>
      <c r="B1948" s="19" t="str">
        <f>IFERROR(IF($A1948="","",VLOOKUP($A1948,[1]Sheet1!$D$5:$R$65000,15,FALSE)),"")</f>
        <v/>
      </c>
      <c r="C1948" s="20" t="str">
        <f>IFERROR(IF(A1948="","",VLOOKUP($A1948,[1]Sheet1!$D$5:$N$65000,3,FALSE)),"")</f>
        <v/>
      </c>
      <c r="D1948" s="20" t="str">
        <f>IFERROR(IF($A1948="","",VLOOKUP($A1948,[1]Sheet1!$D$5:$N$65000,4,FALSE)),"")</f>
        <v/>
      </c>
      <c r="E1948" s="20" t="str">
        <f>IFERROR(IF($A1948="","",VLOOKUP($A1948,[1]Sheet1!$D$5:$N$65000,5,FALSE)),"")</f>
        <v/>
      </c>
      <c r="F1948" s="20" t="str">
        <f>IFERROR(IF($A1948="","",VLOOKUP($A1948,[1]Sheet1!$D$5:$N$65000,6,FALSE)),"")</f>
        <v/>
      </c>
      <c r="G1948" s="20" t="str">
        <f>IFERROR(IF($A1948="","",VLOOKUP($A1948,[1]Sheet1!$D$5:$N$65000,7,FALSE)),"")</f>
        <v/>
      </c>
      <c r="H1948" s="20" t="str">
        <f>IFERROR(IF($A1948="","",VLOOKUP($A1948,[1]Sheet1!$D$5:$N$65000,8,FALSE)),"")</f>
        <v/>
      </c>
      <c r="I1948" s="20" t="str">
        <f>IFERROR(IF($A1948="","",VLOOKUP($A1948,[1]Sheet1!$D$5:$N$65000,9,FALSE)),"")</f>
        <v/>
      </c>
      <c r="J1948" s="20" t="str">
        <f>IFERROR(IF($A1948="","",VLOOKUP($A1948,[1]Sheet1!$D$5:$N$65000,10,FALSE)),"")</f>
        <v/>
      </c>
      <c r="K1948" s="20" t="str">
        <f>IFERROR(IF($A1948="","",VLOOKUP($A1948,[1]Sheet1!$D$5:$N$65000,11,FALSE)),"")</f>
        <v/>
      </c>
      <c r="L1948" s="3">
        <f t="shared" si="62"/>
        <v>1944</v>
      </c>
      <c r="M1948" s="21" t="str">
        <f t="shared" si="63"/>
        <v/>
      </c>
      <c r="N1948" s="29">
        <f>IF($L1947 = 8,[9]Sheet1!J439,0)</f>
        <v>0</v>
      </c>
      <c r="O1948" s="29">
        <f>IF($L1947 = 8,[9]Sheet1!K439,0)</f>
        <v>0</v>
      </c>
      <c r="P1948" s="29">
        <f>IF($L1947 = 8,[9]Sheet1!L439,0)</f>
        <v>0</v>
      </c>
      <c r="Q1948" s="29">
        <f>IF($L1947 = 8,[9]Sheet1!M439,0)</f>
        <v>0</v>
      </c>
      <c r="R1948" s="29">
        <f>IF($L1947 = 8,[9]Sheet1!N439,0)</f>
        <v>0</v>
      </c>
      <c r="Z1948" s="25"/>
    </row>
    <row r="1949" spans="1:26">
      <c r="A1949" s="18" t="str">
        <f t="array" ref="A1949">IF(ROW(B1949)-6&lt;A$1,VLOOKUP(LOOKUP("zzzz",CHOOSE({1,2},"",INDEX([1]Sheet1!$P$1:$P$65000,SMALL(IF([1]Sheet1!P$1:P$65000&lt;&gt;"",ROW([1]Sheet1!P$1:P$65000)),ROWS(D$5:D1949))))),[1]Sheet1!$C$5:$D$65000,2,FALSE),IF(L1949&gt;$A$1,"",IF(A1948="","Figure "&amp;L1949,IFERROR(VLOOKUP(A1948,[1]Sheet1!$D$5:$Q$65000,14,FALSE),IFERROR(VLOOKUP(A1948,[1]Sheet1!$A$5:$D$65000,4,FALSE),"Figure " &amp; L1949)))))</f>
        <v/>
      </c>
      <c r="B1949" s="19" t="str">
        <f>IFERROR(IF($A1949="","",VLOOKUP($A1949,[1]Sheet1!$D$5:$R$65000,15,FALSE)),"")</f>
        <v/>
      </c>
      <c r="C1949" s="20" t="str">
        <f>IFERROR(IF(A1949="","",VLOOKUP($A1949,[1]Sheet1!$D$5:$N$65000,3,FALSE)),"")</f>
        <v/>
      </c>
      <c r="D1949" s="20" t="str">
        <f>IFERROR(IF($A1949="","",VLOOKUP($A1949,[1]Sheet1!$D$5:$N$65000,4,FALSE)),"")</f>
        <v/>
      </c>
      <c r="E1949" s="20" t="str">
        <f>IFERROR(IF($A1949="","",VLOOKUP($A1949,[1]Sheet1!$D$5:$N$65000,5,FALSE)),"")</f>
        <v/>
      </c>
      <c r="F1949" s="20" t="str">
        <f>IFERROR(IF($A1949="","",VLOOKUP($A1949,[1]Sheet1!$D$5:$N$65000,6,FALSE)),"")</f>
        <v/>
      </c>
      <c r="G1949" s="20" t="str">
        <f>IFERROR(IF($A1949="","",VLOOKUP($A1949,[1]Sheet1!$D$5:$N$65000,7,FALSE)),"")</f>
        <v/>
      </c>
      <c r="H1949" s="20" t="str">
        <f>IFERROR(IF($A1949="","",VLOOKUP($A1949,[1]Sheet1!$D$5:$N$65000,8,FALSE)),"")</f>
        <v/>
      </c>
      <c r="I1949" s="20" t="str">
        <f>IFERROR(IF($A1949="","",VLOOKUP($A1949,[1]Sheet1!$D$5:$N$65000,9,FALSE)),"")</f>
        <v/>
      </c>
      <c r="J1949" s="20" t="str">
        <f>IFERROR(IF($A1949="","",VLOOKUP($A1949,[1]Sheet1!$D$5:$N$65000,10,FALSE)),"")</f>
        <v/>
      </c>
      <c r="K1949" s="20" t="str">
        <f>IFERROR(IF($A1949="","",VLOOKUP($A1949,[1]Sheet1!$D$5:$N$65000,11,FALSE)),"")</f>
        <v/>
      </c>
      <c r="L1949" s="3">
        <f t="shared" si="62"/>
        <v>1945</v>
      </c>
      <c r="M1949" s="21" t="str">
        <f t="shared" si="63"/>
        <v/>
      </c>
      <c r="N1949" s="29">
        <f>IF($L1948 = 8,[9]Sheet1!J440,0)</f>
        <v>0</v>
      </c>
      <c r="O1949" s="29">
        <f>IF($L1948 = 8,[9]Sheet1!K440,0)</f>
        <v>0</v>
      </c>
      <c r="P1949" s="29">
        <f>IF($L1948 = 8,[9]Sheet1!L440,0)</f>
        <v>0</v>
      </c>
      <c r="Q1949" s="29">
        <f>IF($L1948 = 8,[9]Sheet1!M440,0)</f>
        <v>0</v>
      </c>
      <c r="R1949" s="29">
        <f>IF($L1948 = 8,[9]Sheet1!N440,0)</f>
        <v>0</v>
      </c>
      <c r="Z1949" s="25"/>
    </row>
    <row r="1950" spans="1:26">
      <c r="A1950" s="18" t="str">
        <f t="array" ref="A1950">IF(ROW(B1950)-6&lt;A$1,VLOOKUP(LOOKUP("zzzz",CHOOSE({1,2},"",INDEX([1]Sheet1!$P$1:$P$65000,SMALL(IF([1]Sheet1!P$1:P$65000&lt;&gt;"",ROW([1]Sheet1!P$1:P$65000)),ROWS(D$5:D1950))))),[1]Sheet1!$C$5:$D$65000,2,FALSE),IF(L1950&gt;$A$1,"",IF(A1949="","Figure "&amp;L1950,IFERROR(VLOOKUP(A1949,[1]Sheet1!$D$5:$Q$65000,14,FALSE),IFERROR(VLOOKUP(A1949,[1]Sheet1!$A$5:$D$65000,4,FALSE),"Figure " &amp; L1950)))))</f>
        <v/>
      </c>
      <c r="B1950" s="19" t="str">
        <f>IFERROR(IF($A1950="","",VLOOKUP($A1950,[1]Sheet1!$D$5:$R$65000,15,FALSE)),"")</f>
        <v/>
      </c>
      <c r="C1950" s="20" t="str">
        <f>IFERROR(IF(A1950="","",VLOOKUP($A1950,[1]Sheet1!$D$5:$N$65000,3,FALSE)),"")</f>
        <v/>
      </c>
      <c r="D1950" s="20" t="str">
        <f>IFERROR(IF($A1950="","",VLOOKUP($A1950,[1]Sheet1!$D$5:$N$65000,4,FALSE)),"")</f>
        <v/>
      </c>
      <c r="E1950" s="20" t="str">
        <f>IFERROR(IF($A1950="","",VLOOKUP($A1950,[1]Sheet1!$D$5:$N$65000,5,FALSE)),"")</f>
        <v/>
      </c>
      <c r="F1950" s="20" t="str">
        <f>IFERROR(IF($A1950="","",VLOOKUP($A1950,[1]Sheet1!$D$5:$N$65000,6,FALSE)),"")</f>
        <v/>
      </c>
      <c r="G1950" s="20" t="str">
        <f>IFERROR(IF($A1950="","",VLOOKUP($A1950,[1]Sheet1!$D$5:$N$65000,7,FALSE)),"")</f>
        <v/>
      </c>
      <c r="H1950" s="20" t="str">
        <f>IFERROR(IF($A1950="","",VLOOKUP($A1950,[1]Sheet1!$D$5:$N$65000,8,FALSE)),"")</f>
        <v/>
      </c>
      <c r="I1950" s="20" t="str">
        <f>IFERROR(IF($A1950="","",VLOOKUP($A1950,[1]Sheet1!$D$5:$N$65000,9,FALSE)),"")</f>
        <v/>
      </c>
      <c r="J1950" s="20" t="str">
        <f>IFERROR(IF($A1950="","",VLOOKUP($A1950,[1]Sheet1!$D$5:$N$65000,10,FALSE)),"")</f>
        <v/>
      </c>
      <c r="K1950" s="20" t="str">
        <f>IFERROR(IF($A1950="","",VLOOKUP($A1950,[1]Sheet1!$D$5:$N$65000,11,FALSE)),"")</f>
        <v/>
      </c>
      <c r="L1950" s="3">
        <f t="shared" si="62"/>
        <v>1946</v>
      </c>
      <c r="M1950" s="21" t="str">
        <f t="shared" si="63"/>
        <v/>
      </c>
      <c r="N1950" s="29">
        <f>IF($L1949 = 8,[9]Sheet1!J441,0)</f>
        <v>0</v>
      </c>
      <c r="O1950" s="29">
        <f>IF($L1949 = 8,[9]Sheet1!K441,0)</f>
        <v>0</v>
      </c>
      <c r="P1950" s="29">
        <f>IF($L1949 = 8,[9]Sheet1!L441,0)</f>
        <v>0</v>
      </c>
      <c r="Q1950" s="29">
        <f>IF($L1949 = 8,[9]Sheet1!M441,0)</f>
        <v>0</v>
      </c>
      <c r="R1950" s="29">
        <f>IF($L1949 = 8,[9]Sheet1!N441,0)</f>
        <v>0</v>
      </c>
      <c r="Z1950"/>
    </row>
    <row r="1951" spans="1:26">
      <c r="A1951" s="18" t="str">
        <f t="array" ref="A1951">IF(ROW(B1951)-6&lt;A$1,VLOOKUP(LOOKUP("zzzz",CHOOSE({1,2},"",INDEX([1]Sheet1!$P$1:$P$65000,SMALL(IF([1]Sheet1!P$1:P$65000&lt;&gt;"",ROW([1]Sheet1!P$1:P$65000)),ROWS(D$5:D1951))))),[1]Sheet1!$C$5:$D$65000,2,FALSE),IF(L1951&gt;$A$1,"",IF(A1950="","Figure "&amp;L1951,IFERROR(VLOOKUP(A1950,[1]Sheet1!$D$5:$Q$65000,14,FALSE),IFERROR(VLOOKUP(A1950,[1]Sheet1!$A$5:$D$65000,4,FALSE),"Figure " &amp; L1951)))))</f>
        <v/>
      </c>
      <c r="B1951" s="19" t="str">
        <f>IFERROR(IF($A1951="","",VLOOKUP($A1951,[1]Sheet1!$D$5:$R$65000,15,FALSE)),"")</f>
        <v/>
      </c>
      <c r="C1951" s="20" t="str">
        <f>IFERROR(IF(A1951="","",VLOOKUP($A1951,[1]Sheet1!$D$5:$N$65000,3,FALSE)),"")</f>
        <v/>
      </c>
      <c r="D1951" s="20" t="str">
        <f>IFERROR(IF($A1951="","",VLOOKUP($A1951,[1]Sheet1!$D$5:$N$65000,4,FALSE)),"")</f>
        <v/>
      </c>
      <c r="E1951" s="20" t="str">
        <f>IFERROR(IF($A1951="","",VLOOKUP($A1951,[1]Sheet1!$D$5:$N$65000,5,FALSE)),"")</f>
        <v/>
      </c>
      <c r="F1951" s="20" t="str">
        <f>IFERROR(IF($A1951="","",VLOOKUP($A1951,[1]Sheet1!$D$5:$N$65000,6,FALSE)),"")</f>
        <v/>
      </c>
      <c r="G1951" s="20" t="str">
        <f>IFERROR(IF($A1951="","",VLOOKUP($A1951,[1]Sheet1!$D$5:$N$65000,7,FALSE)),"")</f>
        <v/>
      </c>
      <c r="H1951" s="20" t="str">
        <f>IFERROR(IF($A1951="","",VLOOKUP($A1951,[1]Sheet1!$D$5:$N$65000,8,FALSE)),"")</f>
        <v/>
      </c>
      <c r="I1951" s="20" t="str">
        <f>IFERROR(IF($A1951="","",VLOOKUP($A1951,[1]Sheet1!$D$5:$N$65000,9,FALSE)),"")</f>
        <v/>
      </c>
      <c r="J1951" s="20" t="str">
        <f>IFERROR(IF($A1951="","",VLOOKUP($A1951,[1]Sheet1!$D$5:$N$65000,10,FALSE)),"")</f>
        <v/>
      </c>
      <c r="K1951" s="20" t="str">
        <f>IFERROR(IF($A1951="","",VLOOKUP($A1951,[1]Sheet1!$D$5:$N$65000,11,FALSE)),"")</f>
        <v/>
      </c>
      <c r="L1951" s="3">
        <f t="shared" si="62"/>
        <v>1947</v>
      </c>
      <c r="M1951" s="21" t="str">
        <f t="shared" si="63"/>
        <v/>
      </c>
      <c r="N1951" s="29">
        <f>IF($L1950 = 8,[9]Sheet1!J442,0)</f>
        <v>0</v>
      </c>
      <c r="O1951" s="29">
        <f>IF($L1950 = 8,[9]Sheet1!K442,0)</f>
        <v>0</v>
      </c>
      <c r="P1951" s="29">
        <f>IF($L1950 = 8,[9]Sheet1!L442,0)</f>
        <v>0</v>
      </c>
      <c r="Q1951" s="29">
        <f>IF($L1950 = 8,[9]Sheet1!M442,0)</f>
        <v>0</v>
      </c>
      <c r="R1951" s="29">
        <f>IF($L1950 = 8,[9]Sheet1!N442,0)</f>
        <v>0</v>
      </c>
      <c r="Z1951"/>
    </row>
    <row r="1952" spans="1:26">
      <c r="A1952" s="18" t="str">
        <f t="array" ref="A1952">IF(ROW(B1952)-6&lt;A$1,VLOOKUP(LOOKUP("zzzz",CHOOSE({1,2},"",INDEX([1]Sheet1!$P$1:$P$65000,SMALL(IF([1]Sheet1!P$1:P$65000&lt;&gt;"",ROW([1]Sheet1!P$1:P$65000)),ROWS(D$5:D1952))))),[1]Sheet1!$C$5:$D$65000,2,FALSE),IF(L1952&gt;$A$1,"",IF(A1951="","Figure "&amp;L1952,IFERROR(VLOOKUP(A1951,[1]Sheet1!$D$5:$Q$65000,14,FALSE),IFERROR(VLOOKUP(A1951,[1]Sheet1!$A$5:$D$65000,4,FALSE),"Figure " &amp; L1952)))))</f>
        <v/>
      </c>
      <c r="B1952" s="19" t="str">
        <f>IFERROR(IF($A1952="","",VLOOKUP($A1952,[1]Sheet1!$D$5:$R$65000,15,FALSE)),"")</f>
        <v/>
      </c>
      <c r="C1952" s="20" t="str">
        <f>IFERROR(IF(A1952="","",VLOOKUP($A1952,[1]Sheet1!$D$5:$N$65000,3,FALSE)),"")</f>
        <v/>
      </c>
      <c r="D1952" s="20" t="str">
        <f>IFERROR(IF($A1952="","",VLOOKUP($A1952,[1]Sheet1!$D$5:$N$65000,4,FALSE)),"")</f>
        <v/>
      </c>
      <c r="E1952" s="20" t="str">
        <f>IFERROR(IF($A1952="","",VLOOKUP($A1952,[1]Sheet1!$D$5:$N$65000,5,FALSE)),"")</f>
        <v/>
      </c>
      <c r="F1952" s="20" t="str">
        <f>IFERROR(IF($A1952="","",VLOOKUP($A1952,[1]Sheet1!$D$5:$N$65000,6,FALSE)),"")</f>
        <v/>
      </c>
      <c r="G1952" s="20" t="str">
        <f>IFERROR(IF($A1952="","",VLOOKUP($A1952,[1]Sheet1!$D$5:$N$65000,7,FALSE)),"")</f>
        <v/>
      </c>
      <c r="H1952" s="20" t="str">
        <f>IFERROR(IF($A1952="","",VLOOKUP($A1952,[1]Sheet1!$D$5:$N$65000,8,FALSE)),"")</f>
        <v/>
      </c>
      <c r="I1952" s="20" t="str">
        <f>IFERROR(IF($A1952="","",VLOOKUP($A1952,[1]Sheet1!$D$5:$N$65000,9,FALSE)),"")</f>
        <v/>
      </c>
      <c r="J1952" s="20" t="str">
        <f>IFERROR(IF($A1952="","",VLOOKUP($A1952,[1]Sheet1!$D$5:$N$65000,10,FALSE)),"")</f>
        <v/>
      </c>
      <c r="K1952" s="20" t="str">
        <f>IFERROR(IF($A1952="","",VLOOKUP($A1952,[1]Sheet1!$D$5:$N$65000,11,FALSE)),"")</f>
        <v/>
      </c>
      <c r="L1952" s="3">
        <f t="shared" si="62"/>
        <v>1948</v>
      </c>
      <c r="M1952" s="21" t="str">
        <f t="shared" si="63"/>
        <v/>
      </c>
      <c r="N1952" s="29">
        <f>IF($L1951 = 8,[9]Sheet1!J443,0)</f>
        <v>0</v>
      </c>
      <c r="O1952" s="29">
        <f>IF($L1951 = 8,[9]Sheet1!K443,0)</f>
        <v>0</v>
      </c>
      <c r="P1952" s="29">
        <f>IF($L1951 = 8,[9]Sheet1!L443,0)</f>
        <v>0</v>
      </c>
      <c r="Q1952" s="29">
        <f>IF($L1951 = 8,[9]Sheet1!M443,0)</f>
        <v>0</v>
      </c>
      <c r="R1952" s="29">
        <f>IF($L1951 = 8,[9]Sheet1!N443,0)</f>
        <v>0</v>
      </c>
      <c r="Z1952"/>
    </row>
    <row r="1953" spans="1:26">
      <c r="A1953" s="18" t="str">
        <f t="array" ref="A1953">IF(ROW(B1953)-6&lt;A$1,VLOOKUP(LOOKUP("zzzz",CHOOSE({1,2},"",INDEX([1]Sheet1!$P$1:$P$65000,SMALL(IF([1]Sheet1!P$1:P$65000&lt;&gt;"",ROW([1]Sheet1!P$1:P$65000)),ROWS(D$5:D1953))))),[1]Sheet1!$C$5:$D$65000,2,FALSE),IF(L1953&gt;$A$1,"",IF(A1952="","Figure "&amp;L1953,IFERROR(VLOOKUP(A1952,[1]Sheet1!$D$5:$Q$65000,14,FALSE),IFERROR(VLOOKUP(A1952,[1]Sheet1!$A$5:$D$65000,4,FALSE),"Figure " &amp; L1953)))))</f>
        <v/>
      </c>
      <c r="B1953" s="19" t="str">
        <f>IFERROR(IF($A1953="","",VLOOKUP($A1953,[1]Sheet1!$D$5:$R$65000,15,FALSE)),"")</f>
        <v/>
      </c>
      <c r="C1953" s="20" t="str">
        <f>IFERROR(IF(A1953="","",VLOOKUP($A1953,[1]Sheet1!$D$5:$N$65000,3,FALSE)),"")</f>
        <v/>
      </c>
      <c r="D1953" s="20" t="str">
        <f>IFERROR(IF($A1953="","",VLOOKUP($A1953,[1]Sheet1!$D$5:$N$65000,4,FALSE)),"")</f>
        <v/>
      </c>
      <c r="E1953" s="20" t="str">
        <f>IFERROR(IF($A1953="","",VLOOKUP($A1953,[1]Sheet1!$D$5:$N$65000,5,FALSE)),"")</f>
        <v/>
      </c>
      <c r="F1953" s="20" t="str">
        <f>IFERROR(IF($A1953="","",VLOOKUP($A1953,[1]Sheet1!$D$5:$N$65000,6,FALSE)),"")</f>
        <v/>
      </c>
      <c r="G1953" s="20" t="str">
        <f>IFERROR(IF($A1953="","",VLOOKUP($A1953,[1]Sheet1!$D$5:$N$65000,7,FALSE)),"")</f>
        <v/>
      </c>
      <c r="H1953" s="20" t="str">
        <f>IFERROR(IF($A1953="","",VLOOKUP($A1953,[1]Sheet1!$D$5:$N$65000,8,FALSE)),"")</f>
        <v/>
      </c>
      <c r="I1953" s="20" t="str">
        <f>IFERROR(IF($A1953="","",VLOOKUP($A1953,[1]Sheet1!$D$5:$N$65000,9,FALSE)),"")</f>
        <v/>
      </c>
      <c r="J1953" s="20" t="str">
        <f>IFERROR(IF($A1953="","",VLOOKUP($A1953,[1]Sheet1!$D$5:$N$65000,10,FALSE)),"")</f>
        <v/>
      </c>
      <c r="K1953" s="20" t="str">
        <f>IFERROR(IF($A1953="","",VLOOKUP($A1953,[1]Sheet1!$D$5:$N$65000,11,FALSE)),"")</f>
        <v/>
      </c>
      <c r="L1953" s="3">
        <f t="shared" si="62"/>
        <v>1949</v>
      </c>
      <c r="M1953" s="21" t="str">
        <f t="shared" si="63"/>
        <v/>
      </c>
      <c r="N1953" s="29">
        <f>IF($L1952 = 8,[9]Sheet1!J444,0)</f>
        <v>0</v>
      </c>
      <c r="O1953" s="29">
        <f>IF($L1952 = 8,[9]Sheet1!K444,0)</f>
        <v>0</v>
      </c>
      <c r="P1953" s="29">
        <f>IF($L1952 = 8,[9]Sheet1!L444,0)</f>
        <v>0</v>
      </c>
      <c r="Q1953" s="29">
        <f>IF($L1952 = 8,[9]Sheet1!M444,0)</f>
        <v>0</v>
      </c>
      <c r="R1953" s="29">
        <f>IF($L1952 = 8,[9]Sheet1!N444,0)</f>
        <v>0</v>
      </c>
      <c r="Z1953"/>
    </row>
    <row r="1954" spans="1:26">
      <c r="A1954" s="18" t="str">
        <f t="array" ref="A1954">IF(ROW(B1954)-6&lt;A$1,VLOOKUP(LOOKUP("zzzz",CHOOSE({1,2},"",INDEX([1]Sheet1!$P$1:$P$65000,SMALL(IF([1]Sheet1!P$1:P$65000&lt;&gt;"",ROW([1]Sheet1!P$1:P$65000)),ROWS(D$5:D1954))))),[1]Sheet1!$C$5:$D$65000,2,FALSE),IF(L1954&gt;$A$1,"",IF(A1953="","Figure "&amp;L1954,IFERROR(VLOOKUP(A1953,[1]Sheet1!$D$5:$Q$65000,14,FALSE),IFERROR(VLOOKUP(A1953,[1]Sheet1!$A$5:$D$65000,4,FALSE),"Figure " &amp; L1954)))))</f>
        <v/>
      </c>
      <c r="B1954" s="19" t="str">
        <f>IFERROR(IF($A1954="","",VLOOKUP($A1954,[1]Sheet1!$D$5:$R$65000,15,FALSE)),"")</f>
        <v/>
      </c>
      <c r="C1954" s="20" t="str">
        <f>IFERROR(IF(A1954="","",VLOOKUP($A1954,[1]Sheet1!$D$5:$N$65000,3,FALSE)),"")</f>
        <v/>
      </c>
      <c r="D1954" s="20" t="str">
        <f>IFERROR(IF($A1954="","",VLOOKUP($A1954,[1]Sheet1!$D$5:$N$65000,4,FALSE)),"")</f>
        <v/>
      </c>
      <c r="E1954" s="20" t="str">
        <f>IFERROR(IF($A1954="","",VLOOKUP($A1954,[1]Sheet1!$D$5:$N$65000,5,FALSE)),"")</f>
        <v/>
      </c>
      <c r="F1954" s="20" t="str">
        <f>IFERROR(IF($A1954="","",VLOOKUP($A1954,[1]Sheet1!$D$5:$N$65000,6,FALSE)),"")</f>
        <v/>
      </c>
      <c r="G1954" s="20" t="str">
        <f>IFERROR(IF($A1954="","",VLOOKUP($A1954,[1]Sheet1!$D$5:$N$65000,7,FALSE)),"")</f>
        <v/>
      </c>
      <c r="H1954" s="20" t="str">
        <f>IFERROR(IF($A1954="","",VLOOKUP($A1954,[1]Sheet1!$D$5:$N$65000,8,FALSE)),"")</f>
        <v/>
      </c>
      <c r="I1954" s="20" t="str">
        <f>IFERROR(IF($A1954="","",VLOOKUP($A1954,[1]Sheet1!$D$5:$N$65000,9,FALSE)),"")</f>
        <v/>
      </c>
      <c r="J1954" s="20" t="str">
        <f>IFERROR(IF($A1954="","",VLOOKUP($A1954,[1]Sheet1!$D$5:$N$65000,10,FALSE)),"")</f>
        <v/>
      </c>
      <c r="K1954" s="20" t="str">
        <f>IFERROR(IF($A1954="","",VLOOKUP($A1954,[1]Sheet1!$D$5:$N$65000,11,FALSE)),"")</f>
        <v/>
      </c>
      <c r="L1954" s="3">
        <f t="shared" si="62"/>
        <v>1950</v>
      </c>
      <c r="M1954" s="21" t="str">
        <f t="shared" si="63"/>
        <v/>
      </c>
      <c r="N1954" s="29">
        <f>IF($L1953 = 8,[9]Sheet1!J445,0)</f>
        <v>0</v>
      </c>
      <c r="O1954" s="29">
        <f>IF($L1953 = 8,[9]Sheet1!K445,0)</f>
        <v>0</v>
      </c>
      <c r="P1954" s="29">
        <f>IF($L1953 = 8,[9]Sheet1!L445,0)</f>
        <v>0</v>
      </c>
      <c r="Q1954" s="29">
        <f>IF($L1953 = 8,[9]Sheet1!M445,0)</f>
        <v>0</v>
      </c>
      <c r="R1954" s="29">
        <f>IF($L1953 = 8,[9]Sheet1!N445,0)</f>
        <v>0</v>
      </c>
      <c r="Z1954"/>
    </row>
    <row r="1955" spans="1:26">
      <c r="A1955" s="18" t="str">
        <f t="array" ref="A1955">IF(ROW(B1955)-6&lt;A$1,VLOOKUP(LOOKUP("zzzz",CHOOSE({1,2},"",INDEX([1]Sheet1!$P$1:$P$65000,SMALL(IF([1]Sheet1!P$1:P$65000&lt;&gt;"",ROW([1]Sheet1!P$1:P$65000)),ROWS(D$5:D1955))))),[1]Sheet1!$C$5:$D$65000,2,FALSE),IF(L1955&gt;$A$1,"",IF(A1954="","Figure "&amp;L1955,IFERROR(VLOOKUP(A1954,[1]Sheet1!$D$5:$Q$65000,14,FALSE),IFERROR(VLOOKUP(A1954,[1]Sheet1!$A$5:$D$65000,4,FALSE),"Figure " &amp; L1955)))))</f>
        <v/>
      </c>
      <c r="B1955" s="19" t="str">
        <f>IFERROR(IF($A1955="","",VLOOKUP($A1955,[1]Sheet1!$D$5:$R$65000,15,FALSE)),"")</f>
        <v/>
      </c>
      <c r="C1955" s="20" t="str">
        <f>IFERROR(IF(A1955="","",VLOOKUP($A1955,[1]Sheet1!$D$5:$N$65000,3,FALSE)),"")</f>
        <v/>
      </c>
      <c r="D1955" s="20" t="str">
        <f>IFERROR(IF($A1955="","",VLOOKUP($A1955,[1]Sheet1!$D$5:$N$65000,4,FALSE)),"")</f>
        <v/>
      </c>
      <c r="E1955" s="20" t="str">
        <f>IFERROR(IF($A1955="","",VLOOKUP($A1955,[1]Sheet1!$D$5:$N$65000,5,FALSE)),"")</f>
        <v/>
      </c>
      <c r="F1955" s="20" t="str">
        <f>IFERROR(IF($A1955="","",VLOOKUP($A1955,[1]Sheet1!$D$5:$N$65000,6,FALSE)),"")</f>
        <v/>
      </c>
      <c r="G1955" s="20" t="str">
        <f>IFERROR(IF($A1955="","",VLOOKUP($A1955,[1]Sheet1!$D$5:$N$65000,7,FALSE)),"")</f>
        <v/>
      </c>
      <c r="H1955" s="20" t="str">
        <f>IFERROR(IF($A1955="","",VLOOKUP($A1955,[1]Sheet1!$D$5:$N$65000,8,FALSE)),"")</f>
        <v/>
      </c>
      <c r="I1955" s="20" t="str">
        <f>IFERROR(IF($A1955="","",VLOOKUP($A1955,[1]Sheet1!$D$5:$N$65000,9,FALSE)),"")</f>
        <v/>
      </c>
      <c r="J1955" s="20" t="str">
        <f>IFERROR(IF($A1955="","",VLOOKUP($A1955,[1]Sheet1!$D$5:$N$65000,10,FALSE)),"")</f>
        <v/>
      </c>
      <c r="K1955" s="20" t="str">
        <f>IFERROR(IF($A1955="","",VLOOKUP($A1955,[1]Sheet1!$D$5:$N$65000,11,FALSE)),"")</f>
        <v/>
      </c>
      <c r="L1955" s="3">
        <f t="shared" si="62"/>
        <v>1951</v>
      </c>
      <c r="M1955" s="21" t="str">
        <f t="shared" si="63"/>
        <v/>
      </c>
      <c r="N1955" s="29">
        <f>IF($L1954 = 8,[9]Sheet1!J446,0)</f>
        <v>0</v>
      </c>
      <c r="O1955" s="29">
        <f>IF($L1954 = 8,[9]Sheet1!K446,0)</f>
        <v>0</v>
      </c>
      <c r="P1955" s="29">
        <f>IF($L1954 = 8,[9]Sheet1!L446,0)</f>
        <v>0</v>
      </c>
      <c r="Q1955" s="29">
        <f>IF($L1954 = 8,[9]Sheet1!M446,0)</f>
        <v>0</v>
      </c>
      <c r="R1955" s="29">
        <f>IF($L1954 = 8,[9]Sheet1!N446,0)</f>
        <v>0</v>
      </c>
      <c r="Z1955"/>
    </row>
    <row r="1956" spans="1:26">
      <c r="A1956" s="18" t="str">
        <f t="array" ref="A1956">IF(ROW(B1956)-6&lt;A$1,VLOOKUP(LOOKUP("zzzz",CHOOSE({1,2},"",INDEX([1]Sheet1!$P$1:$P$65000,SMALL(IF([1]Sheet1!P$1:P$65000&lt;&gt;"",ROW([1]Sheet1!P$1:P$65000)),ROWS(D$5:D1956))))),[1]Sheet1!$C$5:$D$65000,2,FALSE),IF(L1956&gt;$A$1,"",IF(A1955="","Figure "&amp;L1956,IFERROR(VLOOKUP(A1955,[1]Sheet1!$D$5:$Q$65000,14,FALSE),IFERROR(VLOOKUP(A1955,[1]Sheet1!$A$5:$D$65000,4,FALSE),"Figure " &amp; L1956)))))</f>
        <v/>
      </c>
      <c r="B1956" s="19" t="str">
        <f>IFERROR(IF($A1956="","",VLOOKUP($A1956,[1]Sheet1!$D$5:$R$65000,15,FALSE)),"")</f>
        <v/>
      </c>
      <c r="C1956" s="20" t="str">
        <f>IFERROR(IF(A1956="","",VLOOKUP($A1956,[1]Sheet1!$D$5:$N$65000,3,FALSE)),"")</f>
        <v/>
      </c>
      <c r="D1956" s="20" t="str">
        <f>IFERROR(IF($A1956="","",VLOOKUP($A1956,[1]Sheet1!$D$5:$N$65000,4,FALSE)),"")</f>
        <v/>
      </c>
      <c r="E1956" s="20" t="str">
        <f>IFERROR(IF($A1956="","",VLOOKUP($A1956,[1]Sheet1!$D$5:$N$65000,5,FALSE)),"")</f>
        <v/>
      </c>
      <c r="F1956" s="20" t="str">
        <f>IFERROR(IF($A1956="","",VLOOKUP($A1956,[1]Sheet1!$D$5:$N$65000,6,FALSE)),"")</f>
        <v/>
      </c>
      <c r="G1956" s="20" t="str">
        <f>IFERROR(IF($A1956="","",VLOOKUP($A1956,[1]Sheet1!$D$5:$N$65000,7,FALSE)),"")</f>
        <v/>
      </c>
      <c r="H1956" s="20" t="str">
        <f>IFERROR(IF($A1956="","",VLOOKUP($A1956,[1]Sheet1!$D$5:$N$65000,8,FALSE)),"")</f>
        <v/>
      </c>
      <c r="I1956" s="20" t="str">
        <f>IFERROR(IF($A1956="","",VLOOKUP($A1956,[1]Sheet1!$D$5:$N$65000,9,FALSE)),"")</f>
        <v/>
      </c>
      <c r="J1956" s="20" t="str">
        <f>IFERROR(IF($A1956="","",VLOOKUP($A1956,[1]Sheet1!$D$5:$N$65000,10,FALSE)),"")</f>
        <v/>
      </c>
      <c r="K1956" s="20" t="str">
        <f>IFERROR(IF($A1956="","",VLOOKUP($A1956,[1]Sheet1!$D$5:$N$65000,11,FALSE)),"")</f>
        <v/>
      </c>
      <c r="L1956" s="3">
        <f t="shared" si="62"/>
        <v>1952</v>
      </c>
      <c r="M1956" s="21" t="str">
        <f t="shared" si="63"/>
        <v/>
      </c>
      <c r="N1956" s="29">
        <f>IF($L1955 = 8,[9]Sheet1!J447,0)</f>
        <v>0</v>
      </c>
      <c r="O1956" s="29">
        <f>IF($L1955 = 8,[9]Sheet1!K447,0)</f>
        <v>0</v>
      </c>
      <c r="P1956" s="29">
        <f>IF($L1955 = 8,[9]Sheet1!L447,0)</f>
        <v>0</v>
      </c>
      <c r="Q1956" s="29">
        <f>IF($L1955 = 8,[9]Sheet1!M447,0)</f>
        <v>0</v>
      </c>
      <c r="R1956" s="29">
        <f>IF($L1955 = 8,[9]Sheet1!N447,0)</f>
        <v>0</v>
      </c>
      <c r="Z1956"/>
    </row>
    <row r="1957" spans="1:26">
      <c r="A1957" s="18" t="str">
        <f t="array" ref="A1957">IF(ROW(B1957)-6&lt;A$1,VLOOKUP(LOOKUP("zzzz",CHOOSE({1,2},"",INDEX([1]Sheet1!$P$1:$P$65000,SMALL(IF([1]Sheet1!P$1:P$65000&lt;&gt;"",ROW([1]Sheet1!P$1:P$65000)),ROWS(D$5:D1957))))),[1]Sheet1!$C$5:$D$65000,2,FALSE),IF(L1957&gt;$A$1,"",IF(A1956="","Figure "&amp;L1957,IFERROR(VLOOKUP(A1956,[1]Sheet1!$D$5:$Q$65000,14,FALSE),IFERROR(VLOOKUP(A1956,[1]Sheet1!$A$5:$D$65000,4,FALSE),"Figure " &amp; L1957)))))</f>
        <v/>
      </c>
      <c r="B1957" s="19" t="str">
        <f>IFERROR(IF($A1957="","",VLOOKUP($A1957,[1]Sheet1!$D$5:$R$65000,15,FALSE)),"")</f>
        <v/>
      </c>
      <c r="C1957" s="20" t="str">
        <f>IFERROR(IF(A1957="","",VLOOKUP($A1957,[1]Sheet1!$D$5:$N$65000,3,FALSE)),"")</f>
        <v/>
      </c>
      <c r="D1957" s="20" t="str">
        <f>IFERROR(IF($A1957="","",VLOOKUP($A1957,[1]Sheet1!$D$5:$N$65000,4,FALSE)),"")</f>
        <v/>
      </c>
      <c r="E1957" s="20" t="str">
        <f>IFERROR(IF($A1957="","",VLOOKUP($A1957,[1]Sheet1!$D$5:$N$65000,5,FALSE)),"")</f>
        <v/>
      </c>
      <c r="F1957" s="20" t="str">
        <f>IFERROR(IF($A1957="","",VLOOKUP($A1957,[1]Sheet1!$D$5:$N$65000,6,FALSE)),"")</f>
        <v/>
      </c>
      <c r="G1957" s="20" t="str">
        <f>IFERROR(IF($A1957="","",VLOOKUP($A1957,[1]Sheet1!$D$5:$N$65000,7,FALSE)),"")</f>
        <v/>
      </c>
      <c r="H1957" s="20" t="str">
        <f>IFERROR(IF($A1957="","",VLOOKUP($A1957,[1]Sheet1!$D$5:$N$65000,8,FALSE)),"")</f>
        <v/>
      </c>
      <c r="I1957" s="20" t="str">
        <f>IFERROR(IF($A1957="","",VLOOKUP($A1957,[1]Sheet1!$D$5:$N$65000,9,FALSE)),"")</f>
        <v/>
      </c>
      <c r="J1957" s="20" t="str">
        <f>IFERROR(IF($A1957="","",VLOOKUP($A1957,[1]Sheet1!$D$5:$N$65000,10,FALSE)),"")</f>
        <v/>
      </c>
      <c r="K1957" s="20" t="str">
        <f>IFERROR(IF($A1957="","",VLOOKUP($A1957,[1]Sheet1!$D$5:$N$65000,11,FALSE)),"")</f>
        <v/>
      </c>
      <c r="L1957" s="3">
        <f t="shared" si="62"/>
        <v>1953</v>
      </c>
      <c r="M1957" s="21" t="str">
        <f t="shared" si="63"/>
        <v/>
      </c>
      <c r="N1957" s="29">
        <f>IF($L1956 = 8,[9]Sheet1!J448,0)</f>
        <v>0</v>
      </c>
      <c r="O1957" s="29">
        <f>IF($L1956 = 8,[9]Sheet1!K448,0)</f>
        <v>0</v>
      </c>
      <c r="P1957" s="29">
        <f>IF($L1956 = 8,[9]Sheet1!L448,0)</f>
        <v>0</v>
      </c>
      <c r="Q1957" s="29">
        <f>IF($L1956 = 8,[9]Sheet1!M448,0)</f>
        <v>0</v>
      </c>
      <c r="R1957" s="29">
        <f>IF($L1956 = 8,[9]Sheet1!N448,0)</f>
        <v>0</v>
      </c>
      <c r="Z1957"/>
    </row>
    <row r="1958" spans="1:26">
      <c r="A1958" s="18" t="str">
        <f t="array" ref="A1958">IF(ROW(B1958)-6&lt;A$1,VLOOKUP(LOOKUP("zzzz",CHOOSE({1,2},"",INDEX([1]Sheet1!$P$1:$P$65000,SMALL(IF([1]Sheet1!P$1:P$65000&lt;&gt;"",ROW([1]Sheet1!P$1:P$65000)),ROWS(D$5:D1958))))),[1]Sheet1!$C$5:$D$65000,2,FALSE),IF(L1958&gt;$A$1,"",IF(A1957="","Figure "&amp;L1958,IFERROR(VLOOKUP(A1957,[1]Sheet1!$D$5:$Q$65000,14,FALSE),IFERROR(VLOOKUP(A1957,[1]Sheet1!$A$5:$D$65000,4,FALSE),"Figure " &amp; L1958)))))</f>
        <v/>
      </c>
      <c r="B1958" s="19" t="str">
        <f>IFERROR(IF($A1958="","",VLOOKUP($A1958,[1]Sheet1!$D$5:$R$65000,15,FALSE)),"")</f>
        <v/>
      </c>
      <c r="C1958" s="20" t="str">
        <f>IFERROR(IF(A1958="","",VLOOKUP($A1958,[1]Sheet1!$D$5:$N$65000,3,FALSE)),"")</f>
        <v/>
      </c>
      <c r="D1958" s="20" t="str">
        <f>IFERROR(IF($A1958="","",VLOOKUP($A1958,[1]Sheet1!$D$5:$N$65000,4,FALSE)),"")</f>
        <v/>
      </c>
      <c r="E1958" s="20" t="str">
        <f>IFERROR(IF($A1958="","",VLOOKUP($A1958,[1]Sheet1!$D$5:$N$65000,5,FALSE)),"")</f>
        <v/>
      </c>
      <c r="F1958" s="20" t="str">
        <f>IFERROR(IF($A1958="","",VLOOKUP($A1958,[1]Sheet1!$D$5:$N$65000,6,FALSE)),"")</f>
        <v/>
      </c>
      <c r="G1958" s="20" t="str">
        <f>IFERROR(IF($A1958="","",VLOOKUP($A1958,[1]Sheet1!$D$5:$N$65000,7,FALSE)),"")</f>
        <v/>
      </c>
      <c r="H1958" s="20" t="str">
        <f>IFERROR(IF($A1958="","",VLOOKUP($A1958,[1]Sheet1!$D$5:$N$65000,8,FALSE)),"")</f>
        <v/>
      </c>
      <c r="I1958" s="20" t="str">
        <f>IFERROR(IF($A1958="","",VLOOKUP($A1958,[1]Sheet1!$D$5:$N$65000,9,FALSE)),"")</f>
        <v/>
      </c>
      <c r="J1958" s="20" t="str">
        <f>IFERROR(IF($A1958="","",VLOOKUP($A1958,[1]Sheet1!$D$5:$N$65000,10,FALSE)),"")</f>
        <v/>
      </c>
      <c r="K1958" s="20" t="str">
        <f>IFERROR(IF($A1958="","",VLOOKUP($A1958,[1]Sheet1!$D$5:$N$65000,11,FALSE)),"")</f>
        <v/>
      </c>
      <c r="L1958" s="3">
        <f t="shared" si="62"/>
        <v>1954</v>
      </c>
      <c r="M1958" s="21" t="str">
        <f t="shared" si="63"/>
        <v/>
      </c>
      <c r="N1958" s="29">
        <f>IF($L1957 = 8,[9]Sheet1!J449,0)</f>
        <v>0</v>
      </c>
      <c r="O1958" s="29">
        <f>IF($L1957 = 8,[9]Sheet1!K449,0)</f>
        <v>0</v>
      </c>
      <c r="P1958" s="29">
        <f>IF($L1957 = 8,[9]Sheet1!L449,0)</f>
        <v>0</v>
      </c>
      <c r="Q1958" s="29">
        <f>IF($L1957 = 8,[9]Sheet1!M449,0)</f>
        <v>0</v>
      </c>
      <c r="R1958" s="29">
        <f>IF($L1957 = 8,[9]Sheet1!N449,0)</f>
        <v>0</v>
      </c>
      <c r="Z1958"/>
    </row>
    <row r="1959" spans="1:26">
      <c r="A1959" s="18" t="str">
        <f t="array" ref="A1959">IF(ROW(B1959)-6&lt;A$1,VLOOKUP(LOOKUP("zzzz",CHOOSE({1,2},"",INDEX([1]Sheet1!$P$1:$P$65000,SMALL(IF([1]Sheet1!P$1:P$65000&lt;&gt;"",ROW([1]Sheet1!P$1:P$65000)),ROWS(D$5:D1959))))),[1]Sheet1!$C$5:$D$65000,2,FALSE),IF(L1959&gt;$A$1,"",IF(A1958="","Figure "&amp;L1959,IFERROR(VLOOKUP(A1958,[1]Sheet1!$D$5:$Q$65000,14,FALSE),IFERROR(VLOOKUP(A1958,[1]Sheet1!$A$5:$D$65000,4,FALSE),"Figure " &amp; L1959)))))</f>
        <v/>
      </c>
      <c r="B1959" s="19" t="str">
        <f>IFERROR(IF($A1959="","",VLOOKUP($A1959,[1]Sheet1!$D$5:$R$65000,15,FALSE)),"")</f>
        <v/>
      </c>
      <c r="C1959" s="20" t="str">
        <f>IFERROR(IF(A1959="","",VLOOKUP($A1959,[1]Sheet1!$D$5:$N$65000,3,FALSE)),"")</f>
        <v/>
      </c>
      <c r="D1959" s="20" t="str">
        <f>IFERROR(IF($A1959="","",VLOOKUP($A1959,[1]Sheet1!$D$5:$N$65000,4,FALSE)),"")</f>
        <v/>
      </c>
      <c r="E1959" s="20" t="str">
        <f>IFERROR(IF($A1959="","",VLOOKUP($A1959,[1]Sheet1!$D$5:$N$65000,5,FALSE)),"")</f>
        <v/>
      </c>
      <c r="F1959" s="20" t="str">
        <f>IFERROR(IF($A1959="","",VLOOKUP($A1959,[1]Sheet1!$D$5:$N$65000,6,FALSE)),"")</f>
        <v/>
      </c>
      <c r="G1959" s="20" t="str">
        <f>IFERROR(IF($A1959="","",VLOOKUP($A1959,[1]Sheet1!$D$5:$N$65000,7,FALSE)),"")</f>
        <v/>
      </c>
      <c r="H1959" s="20" t="str">
        <f>IFERROR(IF($A1959="","",VLOOKUP($A1959,[1]Sheet1!$D$5:$N$65000,8,FALSE)),"")</f>
        <v/>
      </c>
      <c r="I1959" s="20" t="str">
        <f>IFERROR(IF($A1959="","",VLOOKUP($A1959,[1]Sheet1!$D$5:$N$65000,9,FALSE)),"")</f>
        <v/>
      </c>
      <c r="J1959" s="20" t="str">
        <f>IFERROR(IF($A1959="","",VLOOKUP($A1959,[1]Sheet1!$D$5:$N$65000,10,FALSE)),"")</f>
        <v/>
      </c>
      <c r="K1959" s="20" t="str">
        <f>IFERROR(IF($A1959="","",VLOOKUP($A1959,[1]Sheet1!$D$5:$N$65000,11,FALSE)),"")</f>
        <v/>
      </c>
      <c r="L1959" s="3">
        <f t="shared" si="62"/>
        <v>1955</v>
      </c>
      <c r="M1959" s="21" t="str">
        <f t="shared" si="63"/>
        <v/>
      </c>
      <c r="N1959" s="29">
        <f>IF($L1958 = 8,[9]Sheet1!J450,0)</f>
        <v>0</v>
      </c>
      <c r="O1959" s="29">
        <f>IF($L1958 = 8,[9]Sheet1!K450,0)</f>
        <v>0</v>
      </c>
      <c r="P1959" s="29">
        <f>IF($L1958 = 8,[9]Sheet1!L450,0)</f>
        <v>0</v>
      </c>
      <c r="Q1959" s="29">
        <f>IF($L1958 = 8,[9]Sheet1!M450,0)</f>
        <v>0</v>
      </c>
      <c r="R1959" s="29">
        <f>IF($L1958 = 8,[9]Sheet1!N450,0)</f>
        <v>0</v>
      </c>
      <c r="Z1959"/>
    </row>
    <row r="1960" spans="1:26">
      <c r="A1960" s="18" t="str">
        <f t="array" ref="A1960">IF(ROW(B1960)-6&lt;A$1,VLOOKUP(LOOKUP("zzzz",CHOOSE({1,2},"",INDEX([1]Sheet1!$P$1:$P$65000,SMALL(IF([1]Sheet1!P$1:P$65000&lt;&gt;"",ROW([1]Sheet1!P$1:P$65000)),ROWS(D$5:D1960))))),[1]Sheet1!$C$5:$D$65000,2,FALSE),IF(L1960&gt;$A$1,"",IF(A1959="","Figure "&amp;L1960,IFERROR(VLOOKUP(A1959,[1]Sheet1!$D$5:$Q$65000,14,FALSE),IFERROR(VLOOKUP(A1959,[1]Sheet1!$A$5:$D$65000,4,FALSE),"Figure " &amp; L1960)))))</f>
        <v/>
      </c>
      <c r="B1960" s="19" t="str">
        <f>IFERROR(IF($A1960="","",VLOOKUP($A1960,[1]Sheet1!$D$5:$R$65000,15,FALSE)),"")</f>
        <v/>
      </c>
      <c r="C1960" s="20" t="str">
        <f>IFERROR(IF(A1960="","",VLOOKUP($A1960,[1]Sheet1!$D$5:$N$65000,3,FALSE)),"")</f>
        <v/>
      </c>
      <c r="D1960" s="20" t="str">
        <f>IFERROR(IF($A1960="","",VLOOKUP($A1960,[1]Sheet1!$D$5:$N$65000,4,FALSE)),"")</f>
        <v/>
      </c>
      <c r="E1960" s="20" t="str">
        <f>IFERROR(IF($A1960="","",VLOOKUP($A1960,[1]Sheet1!$D$5:$N$65000,5,FALSE)),"")</f>
        <v/>
      </c>
      <c r="F1960" s="20" t="str">
        <f>IFERROR(IF($A1960="","",VLOOKUP($A1960,[1]Sheet1!$D$5:$N$65000,6,FALSE)),"")</f>
        <v/>
      </c>
      <c r="G1960" s="20" t="str">
        <f>IFERROR(IF($A1960="","",VLOOKUP($A1960,[1]Sheet1!$D$5:$N$65000,7,FALSE)),"")</f>
        <v/>
      </c>
      <c r="H1960" s="20" t="str">
        <f>IFERROR(IF($A1960="","",VLOOKUP($A1960,[1]Sheet1!$D$5:$N$65000,8,FALSE)),"")</f>
        <v/>
      </c>
      <c r="I1960" s="20" t="str">
        <f>IFERROR(IF($A1960="","",VLOOKUP($A1960,[1]Sheet1!$D$5:$N$65000,9,FALSE)),"")</f>
        <v/>
      </c>
      <c r="J1960" s="20" t="str">
        <f>IFERROR(IF($A1960="","",VLOOKUP($A1960,[1]Sheet1!$D$5:$N$65000,10,FALSE)),"")</f>
        <v/>
      </c>
      <c r="K1960" s="20" t="str">
        <f>IFERROR(IF($A1960="","",VLOOKUP($A1960,[1]Sheet1!$D$5:$N$65000,11,FALSE)),"")</f>
        <v/>
      </c>
      <c r="L1960" s="3">
        <f t="shared" si="62"/>
        <v>1956</v>
      </c>
      <c r="M1960" s="21" t="str">
        <f t="shared" si="63"/>
        <v/>
      </c>
      <c r="N1960" s="29">
        <f>IF($L1959 = 8,[9]Sheet1!J451,0)</f>
        <v>0</v>
      </c>
      <c r="O1960" s="29">
        <f>IF($L1959 = 8,[9]Sheet1!K451,0)</f>
        <v>0</v>
      </c>
      <c r="P1960" s="29">
        <f>IF($L1959 = 8,[9]Sheet1!L451,0)</f>
        <v>0</v>
      </c>
      <c r="Q1960" s="29">
        <f>IF($L1959 = 8,[9]Sheet1!M451,0)</f>
        <v>0</v>
      </c>
      <c r="R1960" s="29">
        <f>IF($L1959 = 8,[9]Sheet1!N451,0)</f>
        <v>0</v>
      </c>
      <c r="Z1960"/>
    </row>
    <row r="1961" spans="1:26">
      <c r="A1961" s="18" t="str">
        <f t="array" ref="A1961">IF(ROW(B1961)-6&lt;A$1,VLOOKUP(LOOKUP("zzzz",CHOOSE({1,2},"",INDEX([1]Sheet1!$P$1:$P$65000,SMALL(IF([1]Sheet1!P$1:P$65000&lt;&gt;"",ROW([1]Sheet1!P$1:P$65000)),ROWS(D$5:D1961))))),[1]Sheet1!$C$5:$D$65000,2,FALSE),IF(L1961&gt;$A$1,"",IF(A1960="","Figure "&amp;L1961,IFERROR(VLOOKUP(A1960,[1]Sheet1!$D$5:$Q$65000,14,FALSE),IFERROR(VLOOKUP(A1960,[1]Sheet1!$A$5:$D$65000,4,FALSE),"Figure " &amp; L1961)))))</f>
        <v/>
      </c>
      <c r="B1961" s="19" t="str">
        <f>IFERROR(IF($A1961="","",VLOOKUP($A1961,[1]Sheet1!$D$5:$R$65000,15,FALSE)),"")</f>
        <v/>
      </c>
      <c r="C1961" s="20" t="str">
        <f>IFERROR(IF(A1961="","",VLOOKUP($A1961,[1]Sheet1!$D$5:$N$65000,3,FALSE)),"")</f>
        <v/>
      </c>
      <c r="D1961" s="20" t="str">
        <f>IFERROR(IF($A1961="","",VLOOKUP($A1961,[1]Sheet1!$D$5:$N$65000,4,FALSE)),"")</f>
        <v/>
      </c>
      <c r="E1961" s="20" t="str">
        <f>IFERROR(IF($A1961="","",VLOOKUP($A1961,[1]Sheet1!$D$5:$N$65000,5,FALSE)),"")</f>
        <v/>
      </c>
      <c r="F1961" s="20" t="str">
        <f>IFERROR(IF($A1961="","",VLOOKUP($A1961,[1]Sheet1!$D$5:$N$65000,6,FALSE)),"")</f>
        <v/>
      </c>
      <c r="G1961" s="20" t="str">
        <f>IFERROR(IF($A1961="","",VLOOKUP($A1961,[1]Sheet1!$D$5:$N$65000,7,FALSE)),"")</f>
        <v/>
      </c>
      <c r="H1961" s="20" t="str">
        <f>IFERROR(IF($A1961="","",VLOOKUP($A1961,[1]Sheet1!$D$5:$N$65000,8,FALSE)),"")</f>
        <v/>
      </c>
      <c r="I1961" s="20" t="str">
        <f>IFERROR(IF($A1961="","",VLOOKUP($A1961,[1]Sheet1!$D$5:$N$65000,9,FALSE)),"")</f>
        <v/>
      </c>
      <c r="J1961" s="20" t="str">
        <f>IFERROR(IF($A1961="","",VLOOKUP($A1961,[1]Sheet1!$D$5:$N$65000,10,FALSE)),"")</f>
        <v/>
      </c>
      <c r="K1961" s="20" t="str">
        <f>IFERROR(IF($A1961="","",VLOOKUP($A1961,[1]Sheet1!$D$5:$N$65000,11,FALSE)),"")</f>
        <v/>
      </c>
      <c r="L1961" s="3">
        <f t="shared" si="62"/>
        <v>1957</v>
      </c>
      <c r="M1961" s="21" t="str">
        <f t="shared" si="63"/>
        <v/>
      </c>
      <c r="N1961" s="29">
        <f>IF($L1960 = 8,[9]Sheet1!J452,0)</f>
        <v>0</v>
      </c>
      <c r="O1961" s="29">
        <f>IF($L1960 = 8,[9]Sheet1!K452,0)</f>
        <v>0</v>
      </c>
      <c r="P1961" s="29">
        <f>IF($L1960 = 8,[9]Sheet1!L452,0)</f>
        <v>0</v>
      </c>
      <c r="Q1961" s="29">
        <f>IF($L1960 = 8,[9]Sheet1!M452,0)</f>
        <v>0</v>
      </c>
      <c r="R1961" s="29">
        <f>IF($L1960 = 8,[9]Sheet1!N452,0)</f>
        <v>0</v>
      </c>
      <c r="Z1961"/>
    </row>
    <row r="1962" spans="1:26">
      <c r="A1962" s="18" t="str">
        <f t="array" ref="A1962">IF(ROW(B1962)-6&lt;A$1,VLOOKUP(LOOKUP("zzzz",CHOOSE({1,2},"",INDEX([1]Sheet1!$P$1:$P$65000,SMALL(IF([1]Sheet1!P$1:P$65000&lt;&gt;"",ROW([1]Sheet1!P$1:P$65000)),ROWS(D$5:D1962))))),[1]Sheet1!$C$5:$D$65000,2,FALSE),IF(L1962&gt;$A$1,"",IF(A1961="","Figure "&amp;L1962,IFERROR(VLOOKUP(A1961,[1]Sheet1!$D$5:$Q$65000,14,FALSE),IFERROR(VLOOKUP(A1961,[1]Sheet1!$A$5:$D$65000,4,FALSE),"Figure " &amp; L1962)))))</f>
        <v/>
      </c>
      <c r="B1962" s="19" t="str">
        <f>IFERROR(IF($A1962="","",VLOOKUP($A1962,[1]Sheet1!$D$5:$R$65000,15,FALSE)),"")</f>
        <v/>
      </c>
      <c r="C1962" s="20" t="str">
        <f>IFERROR(IF(A1962="","",VLOOKUP($A1962,[1]Sheet1!$D$5:$N$65000,3,FALSE)),"")</f>
        <v/>
      </c>
      <c r="D1962" s="20" t="str">
        <f>IFERROR(IF($A1962="","",VLOOKUP($A1962,[1]Sheet1!$D$5:$N$65000,4,FALSE)),"")</f>
        <v/>
      </c>
      <c r="E1962" s="20" t="str">
        <f>IFERROR(IF($A1962="","",VLOOKUP($A1962,[1]Sheet1!$D$5:$N$65000,5,FALSE)),"")</f>
        <v/>
      </c>
      <c r="F1962" s="20" t="str">
        <f>IFERROR(IF($A1962="","",VLOOKUP($A1962,[1]Sheet1!$D$5:$N$65000,6,FALSE)),"")</f>
        <v/>
      </c>
      <c r="G1962" s="20" t="str">
        <f>IFERROR(IF($A1962="","",VLOOKUP($A1962,[1]Sheet1!$D$5:$N$65000,7,FALSE)),"")</f>
        <v/>
      </c>
      <c r="H1962" s="20" t="str">
        <f>IFERROR(IF($A1962="","",VLOOKUP($A1962,[1]Sheet1!$D$5:$N$65000,8,FALSE)),"")</f>
        <v/>
      </c>
      <c r="I1962" s="20" t="str">
        <f>IFERROR(IF($A1962="","",VLOOKUP($A1962,[1]Sheet1!$D$5:$N$65000,9,FALSE)),"")</f>
        <v/>
      </c>
      <c r="J1962" s="20" t="str">
        <f>IFERROR(IF($A1962="","",VLOOKUP($A1962,[1]Sheet1!$D$5:$N$65000,10,FALSE)),"")</f>
        <v/>
      </c>
      <c r="K1962" s="20" t="str">
        <f>IFERROR(IF($A1962="","",VLOOKUP($A1962,[1]Sheet1!$D$5:$N$65000,11,FALSE)),"")</f>
        <v/>
      </c>
      <c r="L1962" s="3">
        <f t="shared" ref="L1962:L2025" si="64">IF(A1961="",L1961+1,L1961)</f>
        <v>1958</v>
      </c>
      <c r="M1962" s="21" t="str">
        <f t="shared" si="63"/>
        <v/>
      </c>
      <c r="N1962" s="29">
        <f>IF($L1961 = 8,[9]Sheet1!J453,0)</f>
        <v>0</v>
      </c>
      <c r="O1962" s="29">
        <f>IF($L1961 = 8,[9]Sheet1!K453,0)</f>
        <v>0</v>
      </c>
      <c r="P1962" s="29">
        <f>IF($L1961 = 8,[9]Sheet1!L453,0)</f>
        <v>0</v>
      </c>
      <c r="Q1962" s="29">
        <f>IF($L1961 = 8,[9]Sheet1!M453,0)</f>
        <v>0</v>
      </c>
      <c r="R1962" s="29">
        <f>IF($L1961 = 8,[9]Sheet1!N453,0)</f>
        <v>0</v>
      </c>
      <c r="Z1962"/>
    </row>
    <row r="1963" spans="1:26">
      <c r="A1963" s="18" t="str">
        <f t="array" ref="A1963">IF(ROW(B1963)-6&lt;A$1,VLOOKUP(LOOKUP("zzzz",CHOOSE({1,2},"",INDEX([1]Sheet1!$P$1:$P$65000,SMALL(IF([1]Sheet1!P$1:P$65000&lt;&gt;"",ROW([1]Sheet1!P$1:P$65000)),ROWS(D$5:D1963))))),[1]Sheet1!$C$5:$D$65000,2,FALSE),IF(L1963&gt;$A$1,"",IF(A1962="","Figure "&amp;L1963,IFERROR(VLOOKUP(A1962,[1]Sheet1!$D$5:$Q$65000,14,FALSE),IFERROR(VLOOKUP(A1962,[1]Sheet1!$A$5:$D$65000,4,FALSE),"Figure " &amp; L1963)))))</f>
        <v/>
      </c>
      <c r="B1963" s="19" t="str">
        <f>IFERROR(IF($A1963="","",VLOOKUP($A1963,[1]Sheet1!$D$5:$R$65000,15,FALSE)),"")</f>
        <v/>
      </c>
      <c r="C1963" s="20" t="str">
        <f>IFERROR(IF(A1963="","",VLOOKUP($A1963,[1]Sheet1!$D$5:$N$65000,3,FALSE)),"")</f>
        <v/>
      </c>
      <c r="D1963" s="20" t="str">
        <f>IFERROR(IF($A1963="","",VLOOKUP($A1963,[1]Sheet1!$D$5:$N$65000,4,FALSE)),"")</f>
        <v/>
      </c>
      <c r="E1963" s="20" t="str">
        <f>IFERROR(IF($A1963="","",VLOOKUP($A1963,[1]Sheet1!$D$5:$N$65000,5,FALSE)),"")</f>
        <v/>
      </c>
      <c r="F1963" s="20" t="str">
        <f>IFERROR(IF($A1963="","",VLOOKUP($A1963,[1]Sheet1!$D$5:$N$65000,6,FALSE)),"")</f>
        <v/>
      </c>
      <c r="G1963" s="20" t="str">
        <f>IFERROR(IF($A1963="","",VLOOKUP($A1963,[1]Sheet1!$D$5:$N$65000,7,FALSE)),"")</f>
        <v/>
      </c>
      <c r="H1963" s="20" t="str">
        <f>IFERROR(IF($A1963="","",VLOOKUP($A1963,[1]Sheet1!$D$5:$N$65000,8,FALSE)),"")</f>
        <v/>
      </c>
      <c r="I1963" s="20" t="str">
        <f>IFERROR(IF($A1963="","",VLOOKUP($A1963,[1]Sheet1!$D$5:$N$65000,9,FALSE)),"")</f>
        <v/>
      </c>
      <c r="J1963" s="20" t="str">
        <f>IFERROR(IF($A1963="","",VLOOKUP($A1963,[1]Sheet1!$D$5:$N$65000,10,FALSE)),"")</f>
        <v/>
      </c>
      <c r="K1963" s="20" t="str">
        <f>IFERROR(IF($A1963="","",VLOOKUP($A1963,[1]Sheet1!$D$5:$N$65000,11,FALSE)),"")</f>
        <v/>
      </c>
      <c r="L1963" s="3">
        <f t="shared" si="64"/>
        <v>1959</v>
      </c>
      <c r="M1963" s="21" t="str">
        <f t="shared" si="63"/>
        <v/>
      </c>
      <c r="N1963" s="29">
        <f>IF($L1962 = 8,[9]Sheet1!J454,0)</f>
        <v>0</v>
      </c>
      <c r="O1963" s="29">
        <f>IF($L1962 = 8,[9]Sheet1!K454,0)</f>
        <v>0</v>
      </c>
      <c r="P1963" s="29">
        <f>IF($L1962 = 8,[9]Sheet1!L454,0)</f>
        <v>0</v>
      </c>
      <c r="Q1963" s="29">
        <f>IF($L1962 = 8,[9]Sheet1!M454,0)</f>
        <v>0</v>
      </c>
      <c r="R1963" s="29">
        <f>IF($L1962 = 8,[9]Sheet1!N454,0)</f>
        <v>0</v>
      </c>
      <c r="Z1963"/>
    </row>
    <row r="1964" spans="1:26">
      <c r="A1964" s="18" t="str">
        <f t="array" ref="A1964">IF(ROW(B1964)-6&lt;A$1,VLOOKUP(LOOKUP("zzzz",CHOOSE({1,2},"",INDEX([1]Sheet1!$P$1:$P$65000,SMALL(IF([1]Sheet1!P$1:P$65000&lt;&gt;"",ROW([1]Sheet1!P$1:P$65000)),ROWS(D$5:D1964))))),[1]Sheet1!$C$5:$D$65000,2,FALSE),IF(L1964&gt;$A$1,"",IF(A1963="","Figure "&amp;L1964,IFERROR(VLOOKUP(A1963,[1]Sheet1!$D$5:$Q$65000,14,FALSE),IFERROR(VLOOKUP(A1963,[1]Sheet1!$A$5:$D$65000,4,FALSE),"Figure " &amp; L1964)))))</f>
        <v/>
      </c>
      <c r="B1964" s="19" t="str">
        <f>IFERROR(IF($A1964="","",VLOOKUP($A1964,[1]Sheet1!$D$5:$R$65000,15,FALSE)),"")</f>
        <v/>
      </c>
      <c r="C1964" s="20" t="str">
        <f>IFERROR(IF(A1964="","",VLOOKUP($A1964,[1]Sheet1!$D$5:$N$65000,3,FALSE)),"")</f>
        <v/>
      </c>
      <c r="D1964" s="20" t="str">
        <f>IFERROR(IF($A1964="","",VLOOKUP($A1964,[1]Sheet1!$D$5:$N$65000,4,FALSE)),"")</f>
        <v/>
      </c>
      <c r="E1964" s="20" t="str">
        <f>IFERROR(IF($A1964="","",VLOOKUP($A1964,[1]Sheet1!$D$5:$N$65000,5,FALSE)),"")</f>
        <v/>
      </c>
      <c r="F1964" s="20" t="str">
        <f>IFERROR(IF($A1964="","",VLOOKUP($A1964,[1]Sheet1!$D$5:$N$65000,6,FALSE)),"")</f>
        <v/>
      </c>
      <c r="G1964" s="20" t="str">
        <f>IFERROR(IF($A1964="","",VLOOKUP($A1964,[1]Sheet1!$D$5:$N$65000,7,FALSE)),"")</f>
        <v/>
      </c>
      <c r="H1964" s="20" t="str">
        <f>IFERROR(IF($A1964="","",VLOOKUP($A1964,[1]Sheet1!$D$5:$N$65000,8,FALSE)),"")</f>
        <v/>
      </c>
      <c r="I1964" s="20" t="str">
        <f>IFERROR(IF($A1964="","",VLOOKUP($A1964,[1]Sheet1!$D$5:$N$65000,9,FALSE)),"")</f>
        <v/>
      </c>
      <c r="J1964" s="20" t="str">
        <f>IFERROR(IF($A1964="","",VLOOKUP($A1964,[1]Sheet1!$D$5:$N$65000,10,FALSE)),"")</f>
        <v/>
      </c>
      <c r="K1964" s="20" t="str">
        <f>IFERROR(IF($A1964="","",VLOOKUP($A1964,[1]Sheet1!$D$5:$N$65000,11,FALSE)),"")</f>
        <v/>
      </c>
      <c r="L1964" s="3">
        <f t="shared" si="64"/>
        <v>1960</v>
      </c>
      <c r="M1964" s="21" t="str">
        <f t="shared" si="63"/>
        <v/>
      </c>
      <c r="N1964" s="29">
        <f>IF($L1963 = 8,[9]Sheet1!J455,0)</f>
        <v>0</v>
      </c>
      <c r="O1964" s="29">
        <f>IF($L1963 = 8,[9]Sheet1!K455,0)</f>
        <v>0</v>
      </c>
      <c r="P1964" s="29">
        <f>IF($L1963 = 8,[9]Sheet1!L455,0)</f>
        <v>0</v>
      </c>
      <c r="Q1964" s="29">
        <f>IF($L1963 = 8,[9]Sheet1!M455,0)</f>
        <v>0</v>
      </c>
      <c r="R1964" s="29">
        <f>IF($L1963 = 8,[9]Sheet1!N455,0)</f>
        <v>0</v>
      </c>
      <c r="Z1964"/>
    </row>
    <row r="1965" spans="1:26">
      <c r="A1965" s="18" t="str">
        <f t="array" ref="A1965">IF(ROW(B1965)-6&lt;A$1,VLOOKUP(LOOKUP("zzzz",CHOOSE({1,2},"",INDEX([1]Sheet1!$P$1:$P$65000,SMALL(IF([1]Sheet1!P$1:P$65000&lt;&gt;"",ROW([1]Sheet1!P$1:P$65000)),ROWS(D$5:D1965))))),[1]Sheet1!$C$5:$D$65000,2,FALSE),IF(L1965&gt;$A$1,"",IF(A1964="","Figure "&amp;L1965,IFERROR(VLOOKUP(A1964,[1]Sheet1!$D$5:$Q$65000,14,FALSE),IFERROR(VLOOKUP(A1964,[1]Sheet1!$A$5:$D$65000,4,FALSE),"Figure " &amp; L1965)))))</f>
        <v/>
      </c>
      <c r="B1965" s="19" t="str">
        <f>IFERROR(IF($A1965="","",VLOOKUP($A1965,[1]Sheet1!$D$5:$R$65000,15,FALSE)),"")</f>
        <v/>
      </c>
      <c r="C1965" s="20" t="str">
        <f>IFERROR(IF(A1965="","",VLOOKUP($A1965,[1]Sheet1!$D$5:$N$65000,3,FALSE)),"")</f>
        <v/>
      </c>
      <c r="D1965" s="20" t="str">
        <f>IFERROR(IF($A1965="","",VLOOKUP($A1965,[1]Sheet1!$D$5:$N$65000,4,FALSE)),"")</f>
        <v/>
      </c>
      <c r="E1965" s="20" t="str">
        <f>IFERROR(IF($A1965="","",VLOOKUP($A1965,[1]Sheet1!$D$5:$N$65000,5,FALSE)),"")</f>
        <v/>
      </c>
      <c r="F1965" s="20" t="str">
        <f>IFERROR(IF($A1965="","",VLOOKUP($A1965,[1]Sheet1!$D$5:$N$65000,6,FALSE)),"")</f>
        <v/>
      </c>
      <c r="G1965" s="20" t="str">
        <f>IFERROR(IF($A1965="","",VLOOKUP($A1965,[1]Sheet1!$D$5:$N$65000,7,FALSE)),"")</f>
        <v/>
      </c>
      <c r="H1965" s="20" t="str">
        <f>IFERROR(IF($A1965="","",VLOOKUP($A1965,[1]Sheet1!$D$5:$N$65000,8,FALSE)),"")</f>
        <v/>
      </c>
      <c r="I1965" s="20" t="str">
        <f>IFERROR(IF($A1965="","",VLOOKUP($A1965,[1]Sheet1!$D$5:$N$65000,9,FALSE)),"")</f>
        <v/>
      </c>
      <c r="J1965" s="20" t="str">
        <f>IFERROR(IF($A1965="","",VLOOKUP($A1965,[1]Sheet1!$D$5:$N$65000,10,FALSE)),"")</f>
        <v/>
      </c>
      <c r="K1965" s="20" t="str">
        <f>IFERROR(IF($A1965="","",VLOOKUP($A1965,[1]Sheet1!$D$5:$N$65000,11,FALSE)),"")</f>
        <v/>
      </c>
      <c r="L1965" s="3">
        <f t="shared" si="64"/>
        <v>1961</v>
      </c>
      <c r="M1965" s="21" t="str">
        <f t="shared" si="63"/>
        <v/>
      </c>
      <c r="N1965" s="29">
        <f>IF($L1964 = 8,[9]Sheet1!J456,0)</f>
        <v>0</v>
      </c>
      <c r="O1965" s="29">
        <f>IF($L1964 = 8,[9]Sheet1!K456,0)</f>
        <v>0</v>
      </c>
      <c r="P1965" s="29">
        <f>IF($L1964 = 8,[9]Sheet1!L456,0)</f>
        <v>0</v>
      </c>
      <c r="Q1965" s="29">
        <f>IF($L1964 = 8,[9]Sheet1!M456,0)</f>
        <v>0</v>
      </c>
      <c r="R1965" s="29">
        <f>IF($L1964 = 8,[9]Sheet1!N456,0)</f>
        <v>0</v>
      </c>
      <c r="Z1965"/>
    </row>
    <row r="1966" spans="1:26">
      <c r="A1966" s="18" t="str">
        <f t="array" ref="A1966">IF(ROW(B1966)-6&lt;A$1,VLOOKUP(LOOKUP("zzzz",CHOOSE({1,2},"",INDEX([1]Sheet1!$P$1:$P$65000,SMALL(IF([1]Sheet1!P$1:P$65000&lt;&gt;"",ROW([1]Sheet1!P$1:P$65000)),ROWS(D$5:D1966))))),[1]Sheet1!$C$5:$D$65000,2,FALSE),IF(L1966&gt;$A$1,"",IF(A1965="","Figure "&amp;L1966,IFERROR(VLOOKUP(A1965,[1]Sheet1!$D$5:$Q$65000,14,FALSE),IFERROR(VLOOKUP(A1965,[1]Sheet1!$A$5:$D$65000,4,FALSE),"Figure " &amp; L1966)))))</f>
        <v/>
      </c>
      <c r="B1966" s="19" t="str">
        <f>IFERROR(IF($A1966="","",VLOOKUP($A1966,[1]Sheet1!$D$5:$R$65000,15,FALSE)),"")</f>
        <v/>
      </c>
      <c r="C1966" s="20" t="str">
        <f>IFERROR(IF(A1966="","",VLOOKUP($A1966,[1]Sheet1!$D$5:$N$65000,3,FALSE)),"")</f>
        <v/>
      </c>
      <c r="D1966" s="20" t="str">
        <f>IFERROR(IF($A1966="","",VLOOKUP($A1966,[1]Sheet1!$D$5:$N$65000,4,FALSE)),"")</f>
        <v/>
      </c>
      <c r="E1966" s="20" t="str">
        <f>IFERROR(IF($A1966="","",VLOOKUP($A1966,[1]Sheet1!$D$5:$N$65000,5,FALSE)),"")</f>
        <v/>
      </c>
      <c r="F1966" s="20" t="str">
        <f>IFERROR(IF($A1966="","",VLOOKUP($A1966,[1]Sheet1!$D$5:$N$65000,6,FALSE)),"")</f>
        <v/>
      </c>
      <c r="G1966" s="20" t="str">
        <f>IFERROR(IF($A1966="","",VLOOKUP($A1966,[1]Sheet1!$D$5:$N$65000,7,FALSE)),"")</f>
        <v/>
      </c>
      <c r="H1966" s="20" t="str">
        <f>IFERROR(IF($A1966="","",VLOOKUP($A1966,[1]Sheet1!$D$5:$N$65000,8,FALSE)),"")</f>
        <v/>
      </c>
      <c r="I1966" s="20" t="str">
        <f>IFERROR(IF($A1966="","",VLOOKUP($A1966,[1]Sheet1!$D$5:$N$65000,9,FALSE)),"")</f>
        <v/>
      </c>
      <c r="J1966" s="20" t="str">
        <f>IFERROR(IF($A1966="","",VLOOKUP($A1966,[1]Sheet1!$D$5:$N$65000,10,FALSE)),"")</f>
        <v/>
      </c>
      <c r="K1966" s="20" t="str">
        <f>IFERROR(IF($A1966="","",VLOOKUP($A1966,[1]Sheet1!$D$5:$N$65000,11,FALSE)),"")</f>
        <v/>
      </c>
      <c r="L1966" s="3">
        <f t="shared" si="64"/>
        <v>1962</v>
      </c>
      <c r="M1966" s="21" t="str">
        <f t="shared" si="63"/>
        <v/>
      </c>
      <c r="N1966" s="29">
        <f>IF($L1965 = 8,[9]Sheet1!J457,0)</f>
        <v>0</v>
      </c>
      <c r="O1966" s="29">
        <f>IF($L1965 = 8,[9]Sheet1!K457,0)</f>
        <v>0</v>
      </c>
      <c r="P1966" s="29">
        <f>IF($L1965 = 8,[9]Sheet1!L457,0)</f>
        <v>0</v>
      </c>
      <c r="Q1966" s="29">
        <f>IF($L1965 = 8,[9]Sheet1!M457,0)</f>
        <v>0</v>
      </c>
      <c r="R1966" s="29">
        <f>IF($L1965 = 8,[9]Sheet1!N457,0)</f>
        <v>0</v>
      </c>
      <c r="Z1966"/>
    </row>
    <row r="1967" spans="1:26">
      <c r="A1967" s="18" t="str">
        <f t="array" ref="A1967">IF(ROW(B1967)-6&lt;A$1,VLOOKUP(LOOKUP("zzzz",CHOOSE({1,2},"",INDEX([1]Sheet1!$P$1:$P$65000,SMALL(IF([1]Sheet1!P$1:P$65000&lt;&gt;"",ROW([1]Sheet1!P$1:P$65000)),ROWS(D$5:D1967))))),[1]Sheet1!$C$5:$D$65000,2,FALSE),IF(L1967&gt;$A$1,"",IF(A1966="","Figure "&amp;L1967,IFERROR(VLOOKUP(A1966,[1]Sheet1!$D$5:$Q$65000,14,FALSE),IFERROR(VLOOKUP(A1966,[1]Sheet1!$A$5:$D$65000,4,FALSE),"Figure " &amp; L1967)))))</f>
        <v/>
      </c>
      <c r="B1967" s="19" t="str">
        <f>IFERROR(IF($A1967="","",VLOOKUP($A1967,[1]Sheet1!$D$5:$R$65000,15,FALSE)),"")</f>
        <v/>
      </c>
      <c r="C1967" s="20" t="str">
        <f>IFERROR(IF(A1967="","",VLOOKUP($A1967,[1]Sheet1!$D$5:$N$65000,3,FALSE)),"")</f>
        <v/>
      </c>
      <c r="D1967" s="20" t="str">
        <f>IFERROR(IF($A1967="","",VLOOKUP($A1967,[1]Sheet1!$D$5:$N$65000,4,FALSE)),"")</f>
        <v/>
      </c>
      <c r="E1967" s="20" t="str">
        <f>IFERROR(IF($A1967="","",VLOOKUP($A1967,[1]Sheet1!$D$5:$N$65000,5,FALSE)),"")</f>
        <v/>
      </c>
      <c r="F1967" s="20" t="str">
        <f>IFERROR(IF($A1967="","",VLOOKUP($A1967,[1]Sheet1!$D$5:$N$65000,6,FALSE)),"")</f>
        <v/>
      </c>
      <c r="G1967" s="20" t="str">
        <f>IFERROR(IF($A1967="","",VLOOKUP($A1967,[1]Sheet1!$D$5:$N$65000,7,FALSE)),"")</f>
        <v/>
      </c>
      <c r="H1967" s="20" t="str">
        <f>IFERROR(IF($A1967="","",VLOOKUP($A1967,[1]Sheet1!$D$5:$N$65000,8,FALSE)),"")</f>
        <v/>
      </c>
      <c r="I1967" s="20" t="str">
        <f>IFERROR(IF($A1967="","",VLOOKUP($A1967,[1]Sheet1!$D$5:$N$65000,9,FALSE)),"")</f>
        <v/>
      </c>
      <c r="J1967" s="20" t="str">
        <f>IFERROR(IF($A1967="","",VLOOKUP($A1967,[1]Sheet1!$D$5:$N$65000,10,FALSE)),"")</f>
        <v/>
      </c>
      <c r="K1967" s="20" t="str">
        <f>IFERROR(IF($A1967="","",VLOOKUP($A1967,[1]Sheet1!$D$5:$N$65000,11,FALSE)),"")</f>
        <v/>
      </c>
      <c r="L1967" s="3">
        <f t="shared" si="64"/>
        <v>1963</v>
      </c>
      <c r="M1967" s="21" t="str">
        <f t="shared" si="63"/>
        <v/>
      </c>
      <c r="N1967" s="29">
        <f>IF($L1966 = 8,[9]Sheet1!J458,0)</f>
        <v>0</v>
      </c>
      <c r="O1967" s="29">
        <f>IF($L1966 = 8,[9]Sheet1!K458,0)</f>
        <v>0</v>
      </c>
      <c r="P1967" s="29">
        <f>IF($L1966 = 8,[9]Sheet1!L458,0)</f>
        <v>0</v>
      </c>
      <c r="Q1967" s="29">
        <f>IF($L1966 = 8,[9]Sheet1!M458,0)</f>
        <v>0</v>
      </c>
      <c r="R1967" s="29">
        <f>IF($L1966 = 8,[9]Sheet1!N458,0)</f>
        <v>0</v>
      </c>
      <c r="Z1967"/>
    </row>
    <row r="1968" spans="1:26">
      <c r="A1968" s="18" t="str">
        <f t="array" ref="A1968">IF(ROW(B1968)-6&lt;A$1,VLOOKUP(LOOKUP("zzzz",CHOOSE({1,2},"",INDEX([1]Sheet1!$P$1:$P$65000,SMALL(IF([1]Sheet1!P$1:P$65000&lt;&gt;"",ROW([1]Sheet1!P$1:P$65000)),ROWS(D$5:D1968))))),[1]Sheet1!$C$5:$D$65000,2,FALSE),IF(L1968&gt;$A$1,"",IF(A1967="","Figure "&amp;L1968,IFERROR(VLOOKUP(A1967,[1]Sheet1!$D$5:$Q$65000,14,FALSE),IFERROR(VLOOKUP(A1967,[1]Sheet1!$A$5:$D$65000,4,FALSE),"Figure " &amp; L1968)))))</f>
        <v/>
      </c>
      <c r="B1968" s="19" t="str">
        <f>IFERROR(IF($A1968="","",VLOOKUP($A1968,[1]Sheet1!$D$5:$R$65000,15,FALSE)),"")</f>
        <v/>
      </c>
      <c r="C1968" s="20" t="str">
        <f>IFERROR(IF(A1968="","",VLOOKUP($A1968,[1]Sheet1!$D$5:$N$65000,3,FALSE)),"")</f>
        <v/>
      </c>
      <c r="D1968" s="20" t="str">
        <f>IFERROR(IF($A1968="","",VLOOKUP($A1968,[1]Sheet1!$D$5:$N$65000,4,FALSE)),"")</f>
        <v/>
      </c>
      <c r="E1968" s="20" t="str">
        <f>IFERROR(IF($A1968="","",VLOOKUP($A1968,[1]Sheet1!$D$5:$N$65000,5,FALSE)),"")</f>
        <v/>
      </c>
      <c r="F1968" s="20" t="str">
        <f>IFERROR(IF($A1968="","",VLOOKUP($A1968,[1]Sheet1!$D$5:$N$65000,6,FALSE)),"")</f>
        <v/>
      </c>
      <c r="G1968" s="20" t="str">
        <f>IFERROR(IF($A1968="","",VLOOKUP($A1968,[1]Sheet1!$D$5:$N$65000,7,FALSE)),"")</f>
        <v/>
      </c>
      <c r="H1968" s="20" t="str">
        <f>IFERROR(IF($A1968="","",VLOOKUP($A1968,[1]Sheet1!$D$5:$N$65000,8,FALSE)),"")</f>
        <v/>
      </c>
      <c r="I1968" s="20" t="str">
        <f>IFERROR(IF($A1968="","",VLOOKUP($A1968,[1]Sheet1!$D$5:$N$65000,9,FALSE)),"")</f>
        <v/>
      </c>
      <c r="J1968" s="20" t="str">
        <f>IFERROR(IF($A1968="","",VLOOKUP($A1968,[1]Sheet1!$D$5:$N$65000,10,FALSE)),"")</f>
        <v/>
      </c>
      <c r="K1968" s="20" t="str">
        <f>IFERROR(IF($A1968="","",VLOOKUP($A1968,[1]Sheet1!$D$5:$N$65000,11,FALSE)),"")</f>
        <v/>
      </c>
      <c r="L1968" s="3">
        <f t="shared" si="64"/>
        <v>1964</v>
      </c>
      <c r="M1968" s="21" t="str">
        <f t="shared" si="63"/>
        <v/>
      </c>
      <c r="N1968" s="29">
        <f>IF($L1967 = 8,[9]Sheet1!J459,0)</f>
        <v>0</v>
      </c>
      <c r="O1968" s="29">
        <f>IF($L1967 = 8,[9]Sheet1!K459,0)</f>
        <v>0</v>
      </c>
      <c r="P1968" s="29">
        <f>IF($L1967 = 8,[9]Sheet1!L459,0)</f>
        <v>0</v>
      </c>
      <c r="Q1968" s="29">
        <f>IF($L1967 = 8,[9]Sheet1!M459,0)</f>
        <v>0</v>
      </c>
      <c r="R1968" s="29">
        <f>IF($L1967 = 8,[9]Sheet1!N459,0)</f>
        <v>0</v>
      </c>
      <c r="Z1968"/>
    </row>
    <row r="1969" spans="1:26">
      <c r="A1969" s="18" t="str">
        <f t="array" ref="A1969">IF(ROW(B1969)-6&lt;A$1,VLOOKUP(LOOKUP("zzzz",CHOOSE({1,2},"",INDEX([1]Sheet1!$P$1:$P$65000,SMALL(IF([1]Sheet1!P$1:P$65000&lt;&gt;"",ROW([1]Sheet1!P$1:P$65000)),ROWS(D$5:D1969))))),[1]Sheet1!$C$5:$D$65000,2,FALSE),IF(L1969&gt;$A$1,"",IF(A1968="","Figure "&amp;L1969,IFERROR(VLOOKUP(A1968,[1]Sheet1!$D$5:$Q$65000,14,FALSE),IFERROR(VLOOKUP(A1968,[1]Sheet1!$A$5:$D$65000,4,FALSE),"Figure " &amp; L1969)))))</f>
        <v/>
      </c>
      <c r="B1969" s="19" t="str">
        <f>IFERROR(IF($A1969="","",VLOOKUP($A1969,[1]Sheet1!$D$5:$R$65000,15,FALSE)),"")</f>
        <v/>
      </c>
      <c r="C1969" s="20" t="str">
        <f>IFERROR(IF(A1969="","",VLOOKUP($A1969,[1]Sheet1!$D$5:$N$65000,3,FALSE)),"")</f>
        <v/>
      </c>
      <c r="D1969" s="20" t="str">
        <f>IFERROR(IF($A1969="","",VLOOKUP($A1969,[1]Sheet1!$D$5:$N$65000,4,FALSE)),"")</f>
        <v/>
      </c>
      <c r="E1969" s="20" t="str">
        <f>IFERROR(IF($A1969="","",VLOOKUP($A1969,[1]Sheet1!$D$5:$N$65000,5,FALSE)),"")</f>
        <v/>
      </c>
      <c r="F1969" s="20" t="str">
        <f>IFERROR(IF($A1969="","",VLOOKUP($A1969,[1]Sheet1!$D$5:$N$65000,6,FALSE)),"")</f>
        <v/>
      </c>
      <c r="G1969" s="20" t="str">
        <f>IFERROR(IF($A1969="","",VLOOKUP($A1969,[1]Sheet1!$D$5:$N$65000,7,FALSE)),"")</f>
        <v/>
      </c>
      <c r="H1969" s="20" t="str">
        <f>IFERROR(IF($A1969="","",VLOOKUP($A1969,[1]Sheet1!$D$5:$N$65000,8,FALSE)),"")</f>
        <v/>
      </c>
      <c r="I1969" s="20" t="str">
        <f>IFERROR(IF($A1969="","",VLOOKUP($A1969,[1]Sheet1!$D$5:$N$65000,9,FALSE)),"")</f>
        <v/>
      </c>
      <c r="J1969" s="20" t="str">
        <f>IFERROR(IF($A1969="","",VLOOKUP($A1969,[1]Sheet1!$D$5:$N$65000,10,FALSE)),"")</f>
        <v/>
      </c>
      <c r="K1969" s="20" t="str">
        <f>IFERROR(IF($A1969="","",VLOOKUP($A1969,[1]Sheet1!$D$5:$N$65000,11,FALSE)),"")</f>
        <v/>
      </c>
      <c r="L1969" s="3">
        <f t="shared" si="64"/>
        <v>1965</v>
      </c>
      <c r="M1969" s="21" t="str">
        <f t="shared" si="63"/>
        <v/>
      </c>
      <c r="N1969" s="29">
        <f>IF($L1968 = 8,[9]Sheet1!J460,0)</f>
        <v>0</v>
      </c>
      <c r="O1969" s="29">
        <f>IF($L1968 = 8,[9]Sheet1!K460,0)</f>
        <v>0</v>
      </c>
      <c r="P1969" s="29">
        <f>IF($L1968 = 8,[9]Sheet1!L460,0)</f>
        <v>0</v>
      </c>
      <c r="Q1969" s="29">
        <f>IF($L1968 = 8,[9]Sheet1!M460,0)</f>
        <v>0</v>
      </c>
      <c r="R1969" s="29">
        <f>IF($L1968 = 8,[9]Sheet1!N460,0)</f>
        <v>0</v>
      </c>
      <c r="Z1969"/>
    </row>
    <row r="1970" spans="1:26">
      <c r="A1970" s="18" t="str">
        <f t="array" ref="A1970">IF(ROW(B1970)-6&lt;A$1,VLOOKUP(LOOKUP("zzzz",CHOOSE({1,2},"",INDEX([1]Sheet1!$P$1:$P$65000,SMALL(IF([1]Sheet1!P$1:P$65000&lt;&gt;"",ROW([1]Sheet1!P$1:P$65000)),ROWS(D$5:D1970))))),[1]Sheet1!$C$5:$D$65000,2,FALSE),IF(L1970&gt;$A$1,"",IF(A1969="","Figure "&amp;L1970,IFERROR(VLOOKUP(A1969,[1]Sheet1!$D$5:$Q$65000,14,FALSE),IFERROR(VLOOKUP(A1969,[1]Sheet1!$A$5:$D$65000,4,FALSE),"Figure " &amp; L1970)))))</f>
        <v/>
      </c>
      <c r="B1970" s="19" t="str">
        <f>IFERROR(IF($A1970="","",VLOOKUP($A1970,[1]Sheet1!$D$5:$R$65000,15,FALSE)),"")</f>
        <v/>
      </c>
      <c r="C1970" s="20" t="str">
        <f>IFERROR(IF(A1970="","",VLOOKUP($A1970,[1]Sheet1!$D$5:$N$65000,3,FALSE)),"")</f>
        <v/>
      </c>
      <c r="D1970" s="20" t="str">
        <f>IFERROR(IF($A1970="","",VLOOKUP($A1970,[1]Sheet1!$D$5:$N$65000,4,FALSE)),"")</f>
        <v/>
      </c>
      <c r="E1970" s="20" t="str">
        <f>IFERROR(IF($A1970="","",VLOOKUP($A1970,[1]Sheet1!$D$5:$N$65000,5,FALSE)),"")</f>
        <v/>
      </c>
      <c r="F1970" s="20" t="str">
        <f>IFERROR(IF($A1970="","",VLOOKUP($A1970,[1]Sheet1!$D$5:$N$65000,6,FALSE)),"")</f>
        <v/>
      </c>
      <c r="G1970" s="20" t="str">
        <f>IFERROR(IF($A1970="","",VLOOKUP($A1970,[1]Sheet1!$D$5:$N$65000,7,FALSE)),"")</f>
        <v/>
      </c>
      <c r="H1970" s="20" t="str">
        <f>IFERROR(IF($A1970="","",VLOOKUP($A1970,[1]Sheet1!$D$5:$N$65000,8,FALSE)),"")</f>
        <v/>
      </c>
      <c r="I1970" s="20" t="str">
        <f>IFERROR(IF($A1970="","",VLOOKUP($A1970,[1]Sheet1!$D$5:$N$65000,9,FALSE)),"")</f>
        <v/>
      </c>
      <c r="J1970" s="20" t="str">
        <f>IFERROR(IF($A1970="","",VLOOKUP($A1970,[1]Sheet1!$D$5:$N$65000,10,FALSE)),"")</f>
        <v/>
      </c>
      <c r="K1970" s="20" t="str">
        <f>IFERROR(IF($A1970="","",VLOOKUP($A1970,[1]Sheet1!$D$5:$N$65000,11,FALSE)),"")</f>
        <v/>
      </c>
      <c r="L1970" s="3">
        <f t="shared" si="64"/>
        <v>1966</v>
      </c>
      <c r="M1970" s="21" t="str">
        <f t="shared" si="63"/>
        <v/>
      </c>
      <c r="N1970" s="29">
        <f>IF($L1969 = 8,[9]Sheet1!J461,0)</f>
        <v>0</v>
      </c>
      <c r="O1970" s="29">
        <f>IF($L1969 = 8,[9]Sheet1!K461,0)</f>
        <v>0</v>
      </c>
      <c r="P1970" s="29">
        <f>IF($L1969 = 8,[9]Sheet1!L461,0)</f>
        <v>0</v>
      </c>
      <c r="Q1970" s="29">
        <f>IF($L1969 = 8,[9]Sheet1!M461,0)</f>
        <v>0</v>
      </c>
      <c r="R1970" s="29">
        <f>IF($L1969 = 8,[9]Sheet1!N461,0)</f>
        <v>0</v>
      </c>
      <c r="Z1970"/>
    </row>
    <row r="1971" spans="1:26">
      <c r="A1971" s="18" t="str">
        <f t="array" ref="A1971">IF(ROW(B1971)-6&lt;A$1,VLOOKUP(LOOKUP("zzzz",CHOOSE({1,2},"",INDEX([1]Sheet1!$P$1:$P$65000,SMALL(IF([1]Sheet1!P$1:P$65000&lt;&gt;"",ROW([1]Sheet1!P$1:P$65000)),ROWS(D$5:D1971))))),[1]Sheet1!$C$5:$D$65000,2,FALSE),IF(L1971&gt;$A$1,"",IF(A1970="","Figure "&amp;L1971,IFERROR(VLOOKUP(A1970,[1]Sheet1!$D$5:$Q$65000,14,FALSE),IFERROR(VLOOKUP(A1970,[1]Sheet1!$A$5:$D$65000,4,FALSE),"Figure " &amp; L1971)))))</f>
        <v/>
      </c>
      <c r="B1971" s="19" t="str">
        <f>IFERROR(IF($A1971="","",VLOOKUP($A1971,[1]Sheet1!$D$5:$R$65000,15,FALSE)),"")</f>
        <v/>
      </c>
      <c r="C1971" s="20" t="str">
        <f>IFERROR(IF(A1971="","",VLOOKUP($A1971,[1]Sheet1!$D$5:$N$65000,3,FALSE)),"")</f>
        <v/>
      </c>
      <c r="D1971" s="20" t="str">
        <f>IFERROR(IF($A1971="","",VLOOKUP($A1971,[1]Sheet1!$D$5:$N$65000,4,FALSE)),"")</f>
        <v/>
      </c>
      <c r="E1971" s="20" t="str">
        <f>IFERROR(IF($A1971="","",VLOOKUP($A1971,[1]Sheet1!$D$5:$N$65000,5,FALSE)),"")</f>
        <v/>
      </c>
      <c r="F1971" s="20" t="str">
        <f>IFERROR(IF($A1971="","",VLOOKUP($A1971,[1]Sheet1!$D$5:$N$65000,6,FALSE)),"")</f>
        <v/>
      </c>
      <c r="G1971" s="20" t="str">
        <f>IFERROR(IF($A1971="","",VLOOKUP($A1971,[1]Sheet1!$D$5:$N$65000,7,FALSE)),"")</f>
        <v/>
      </c>
      <c r="H1971" s="20" t="str">
        <f>IFERROR(IF($A1971="","",VLOOKUP($A1971,[1]Sheet1!$D$5:$N$65000,8,FALSE)),"")</f>
        <v/>
      </c>
      <c r="I1971" s="20" t="str">
        <f>IFERROR(IF($A1971="","",VLOOKUP($A1971,[1]Sheet1!$D$5:$N$65000,9,FALSE)),"")</f>
        <v/>
      </c>
      <c r="J1971" s="20" t="str">
        <f>IFERROR(IF($A1971="","",VLOOKUP($A1971,[1]Sheet1!$D$5:$N$65000,10,FALSE)),"")</f>
        <v/>
      </c>
      <c r="K1971" s="20" t="str">
        <f>IFERROR(IF($A1971="","",VLOOKUP($A1971,[1]Sheet1!$D$5:$N$65000,11,FALSE)),"")</f>
        <v/>
      </c>
      <c r="L1971" s="3">
        <f t="shared" si="64"/>
        <v>1967</v>
      </c>
      <c r="M1971" s="21" t="str">
        <f t="shared" si="63"/>
        <v/>
      </c>
      <c r="N1971" s="29">
        <f>IF($L1970 = 8,[9]Sheet1!J462,0)</f>
        <v>0</v>
      </c>
      <c r="O1971" s="29">
        <f>IF($L1970 = 8,[9]Sheet1!K462,0)</f>
        <v>0</v>
      </c>
      <c r="P1971" s="29">
        <f>IF($L1970 = 8,[9]Sheet1!L462,0)</f>
        <v>0</v>
      </c>
      <c r="Q1971" s="29">
        <f>IF($L1970 = 8,[9]Sheet1!M462,0)</f>
        <v>0</v>
      </c>
      <c r="R1971" s="29">
        <f>IF($L1970 = 8,[9]Sheet1!N462,0)</f>
        <v>0</v>
      </c>
      <c r="Z1971"/>
    </row>
    <row r="1972" spans="1:26">
      <c r="A1972" s="18" t="str">
        <f t="array" ref="A1972">IF(ROW(B1972)-6&lt;A$1,VLOOKUP(LOOKUP("zzzz",CHOOSE({1,2},"",INDEX([1]Sheet1!$P$1:$P$65000,SMALL(IF([1]Sheet1!P$1:P$65000&lt;&gt;"",ROW([1]Sheet1!P$1:P$65000)),ROWS(D$5:D1972))))),[1]Sheet1!$C$5:$D$65000,2,FALSE),IF(L1972&gt;$A$1,"",IF(A1971="","Figure "&amp;L1972,IFERROR(VLOOKUP(A1971,[1]Sheet1!$D$5:$Q$65000,14,FALSE),IFERROR(VLOOKUP(A1971,[1]Sheet1!$A$5:$D$65000,4,FALSE),"Figure " &amp; L1972)))))</f>
        <v/>
      </c>
      <c r="B1972" s="19" t="str">
        <f>IFERROR(IF($A1972="","",VLOOKUP($A1972,[1]Sheet1!$D$5:$R$65000,15,FALSE)),"")</f>
        <v/>
      </c>
      <c r="C1972" s="20" t="str">
        <f>IFERROR(IF(A1972="","",VLOOKUP($A1972,[1]Sheet1!$D$5:$N$65000,3,FALSE)),"")</f>
        <v/>
      </c>
      <c r="D1972" s="20" t="str">
        <f>IFERROR(IF($A1972="","",VLOOKUP($A1972,[1]Sheet1!$D$5:$N$65000,4,FALSE)),"")</f>
        <v/>
      </c>
      <c r="E1972" s="20" t="str">
        <f>IFERROR(IF($A1972="","",VLOOKUP($A1972,[1]Sheet1!$D$5:$N$65000,5,FALSE)),"")</f>
        <v/>
      </c>
      <c r="F1972" s="20" t="str">
        <f>IFERROR(IF($A1972="","",VLOOKUP($A1972,[1]Sheet1!$D$5:$N$65000,6,FALSE)),"")</f>
        <v/>
      </c>
      <c r="G1972" s="20" t="str">
        <f>IFERROR(IF($A1972="","",VLOOKUP($A1972,[1]Sheet1!$D$5:$N$65000,7,FALSE)),"")</f>
        <v/>
      </c>
      <c r="H1972" s="20" t="str">
        <f>IFERROR(IF($A1972="","",VLOOKUP($A1972,[1]Sheet1!$D$5:$N$65000,8,FALSE)),"")</f>
        <v/>
      </c>
      <c r="I1972" s="20" t="str">
        <f>IFERROR(IF($A1972="","",VLOOKUP($A1972,[1]Sheet1!$D$5:$N$65000,9,FALSE)),"")</f>
        <v/>
      </c>
      <c r="J1972" s="20" t="str">
        <f>IFERROR(IF($A1972="","",VLOOKUP($A1972,[1]Sheet1!$D$5:$N$65000,10,FALSE)),"")</f>
        <v/>
      </c>
      <c r="K1972" s="20" t="str">
        <f>IFERROR(IF($A1972="","",VLOOKUP($A1972,[1]Sheet1!$D$5:$N$65000,11,FALSE)),"")</f>
        <v/>
      </c>
      <c r="L1972" s="3">
        <f t="shared" si="64"/>
        <v>1968</v>
      </c>
      <c r="M1972" s="21" t="str">
        <f t="shared" si="63"/>
        <v/>
      </c>
      <c r="N1972" s="29">
        <f>IF($L1971 = 8,[9]Sheet1!J463,0)</f>
        <v>0</v>
      </c>
      <c r="O1972" s="29">
        <f>IF($L1971 = 8,[9]Sheet1!K463,0)</f>
        <v>0</v>
      </c>
      <c r="P1972" s="29">
        <f>IF($L1971 = 8,[9]Sheet1!L463,0)</f>
        <v>0</v>
      </c>
      <c r="Q1972" s="29">
        <f>IF($L1971 = 8,[9]Sheet1!M463,0)</f>
        <v>0</v>
      </c>
      <c r="R1972" s="29">
        <f>IF($L1971 = 8,[9]Sheet1!N463,0)</f>
        <v>0</v>
      </c>
      <c r="Z1972"/>
    </row>
    <row r="1973" spans="1:26">
      <c r="A1973" s="18" t="str">
        <f t="array" ref="A1973">IF(ROW(B1973)-6&lt;A$1,VLOOKUP(LOOKUP("zzzz",CHOOSE({1,2},"",INDEX([1]Sheet1!$P$1:$P$65000,SMALL(IF([1]Sheet1!P$1:P$65000&lt;&gt;"",ROW([1]Sheet1!P$1:P$65000)),ROWS(D$5:D1973))))),[1]Sheet1!$C$5:$D$65000,2,FALSE),IF(L1973&gt;$A$1,"",IF(A1972="","Figure "&amp;L1973,IFERROR(VLOOKUP(A1972,[1]Sheet1!$D$5:$Q$65000,14,FALSE),IFERROR(VLOOKUP(A1972,[1]Sheet1!$A$5:$D$65000,4,FALSE),"Figure " &amp; L1973)))))</f>
        <v/>
      </c>
      <c r="B1973" s="19" t="str">
        <f>IFERROR(IF($A1973="","",VLOOKUP($A1973,[1]Sheet1!$D$5:$R$65000,15,FALSE)),"")</f>
        <v/>
      </c>
      <c r="C1973" s="20" t="str">
        <f>IFERROR(IF(A1973="","",VLOOKUP($A1973,[1]Sheet1!$D$5:$N$65000,3,FALSE)),"")</f>
        <v/>
      </c>
      <c r="D1973" s="20" t="str">
        <f>IFERROR(IF($A1973="","",VLOOKUP($A1973,[1]Sheet1!$D$5:$N$65000,4,FALSE)),"")</f>
        <v/>
      </c>
      <c r="E1973" s="20" t="str">
        <f>IFERROR(IF($A1973="","",VLOOKUP($A1973,[1]Sheet1!$D$5:$N$65000,5,FALSE)),"")</f>
        <v/>
      </c>
      <c r="F1973" s="20" t="str">
        <f>IFERROR(IF($A1973="","",VLOOKUP($A1973,[1]Sheet1!$D$5:$N$65000,6,FALSE)),"")</f>
        <v/>
      </c>
      <c r="G1973" s="20" t="str">
        <f>IFERROR(IF($A1973="","",VLOOKUP($A1973,[1]Sheet1!$D$5:$N$65000,7,FALSE)),"")</f>
        <v/>
      </c>
      <c r="H1973" s="20" t="str">
        <f>IFERROR(IF($A1973="","",VLOOKUP($A1973,[1]Sheet1!$D$5:$N$65000,8,FALSE)),"")</f>
        <v/>
      </c>
      <c r="I1973" s="20" t="str">
        <f>IFERROR(IF($A1973="","",VLOOKUP($A1973,[1]Sheet1!$D$5:$N$65000,9,FALSE)),"")</f>
        <v/>
      </c>
      <c r="J1973" s="20" t="str">
        <f>IFERROR(IF($A1973="","",VLOOKUP($A1973,[1]Sheet1!$D$5:$N$65000,10,FALSE)),"")</f>
        <v/>
      </c>
      <c r="K1973" s="20" t="str">
        <f>IFERROR(IF($A1973="","",VLOOKUP($A1973,[1]Sheet1!$D$5:$N$65000,11,FALSE)),"")</f>
        <v/>
      </c>
      <c r="L1973" s="3">
        <f t="shared" si="64"/>
        <v>1969</v>
      </c>
      <c r="M1973" s="21" t="str">
        <f t="shared" si="63"/>
        <v/>
      </c>
      <c r="N1973" s="29">
        <f>IF($L1972 = 8,[9]Sheet1!J464,0)</f>
        <v>0</v>
      </c>
      <c r="O1973" s="29">
        <f>IF($L1972 = 8,[9]Sheet1!K464,0)</f>
        <v>0</v>
      </c>
      <c r="P1973" s="29">
        <f>IF($L1972 = 8,[9]Sheet1!L464,0)</f>
        <v>0</v>
      </c>
      <c r="Q1973" s="29">
        <f>IF($L1972 = 8,[9]Sheet1!M464,0)</f>
        <v>0</v>
      </c>
      <c r="R1973" s="29">
        <f>IF($L1972 = 8,[9]Sheet1!N464,0)</f>
        <v>0</v>
      </c>
      <c r="Z1973"/>
    </row>
    <row r="1974" spans="1:26">
      <c r="A1974" s="18" t="str">
        <f t="array" ref="A1974">IF(ROW(B1974)-6&lt;A$1,VLOOKUP(LOOKUP("zzzz",CHOOSE({1,2},"",INDEX([1]Sheet1!$P$1:$P$65000,SMALL(IF([1]Sheet1!P$1:P$65000&lt;&gt;"",ROW([1]Sheet1!P$1:P$65000)),ROWS(D$5:D1974))))),[1]Sheet1!$C$5:$D$65000,2,FALSE),IF(L1974&gt;$A$1,"",IF(A1973="","Figure "&amp;L1974,IFERROR(VLOOKUP(A1973,[1]Sheet1!$D$5:$Q$65000,14,FALSE),IFERROR(VLOOKUP(A1973,[1]Sheet1!$A$5:$D$65000,4,FALSE),"Figure " &amp; L1974)))))</f>
        <v/>
      </c>
      <c r="B1974" s="19" t="str">
        <f>IFERROR(IF($A1974="","",VLOOKUP($A1974,[1]Sheet1!$D$5:$R$65000,15,FALSE)),"")</f>
        <v/>
      </c>
      <c r="C1974" s="20" t="str">
        <f>IFERROR(IF(A1974="","",VLOOKUP($A1974,[1]Sheet1!$D$5:$N$65000,3,FALSE)),"")</f>
        <v/>
      </c>
      <c r="D1974" s="20" t="str">
        <f>IFERROR(IF($A1974="","",VLOOKUP($A1974,[1]Sheet1!$D$5:$N$65000,4,FALSE)),"")</f>
        <v/>
      </c>
      <c r="E1974" s="20" t="str">
        <f>IFERROR(IF($A1974="","",VLOOKUP($A1974,[1]Sheet1!$D$5:$N$65000,5,FALSE)),"")</f>
        <v/>
      </c>
      <c r="F1974" s="20" t="str">
        <f>IFERROR(IF($A1974="","",VLOOKUP($A1974,[1]Sheet1!$D$5:$N$65000,6,FALSE)),"")</f>
        <v/>
      </c>
      <c r="G1974" s="20" t="str">
        <f>IFERROR(IF($A1974="","",VLOOKUP($A1974,[1]Sheet1!$D$5:$N$65000,7,FALSE)),"")</f>
        <v/>
      </c>
      <c r="H1974" s="20" t="str">
        <f>IFERROR(IF($A1974="","",VLOOKUP($A1974,[1]Sheet1!$D$5:$N$65000,8,FALSE)),"")</f>
        <v/>
      </c>
      <c r="I1974" s="20" t="str">
        <f>IFERROR(IF($A1974="","",VLOOKUP($A1974,[1]Sheet1!$D$5:$N$65000,9,FALSE)),"")</f>
        <v/>
      </c>
      <c r="J1974" s="20" t="str">
        <f>IFERROR(IF($A1974="","",VLOOKUP($A1974,[1]Sheet1!$D$5:$N$65000,10,FALSE)),"")</f>
        <v/>
      </c>
      <c r="K1974" s="20" t="str">
        <f>IFERROR(IF($A1974="","",VLOOKUP($A1974,[1]Sheet1!$D$5:$N$65000,11,FALSE)),"")</f>
        <v/>
      </c>
      <c r="L1974" s="3">
        <f t="shared" si="64"/>
        <v>1970</v>
      </c>
      <c r="M1974" s="21" t="str">
        <f t="shared" si="63"/>
        <v/>
      </c>
      <c r="N1974" s="29">
        <f>IF($L1973 = 8,[9]Sheet1!J465,0)</f>
        <v>0</v>
      </c>
      <c r="O1974" s="29">
        <f>IF($L1973 = 8,[9]Sheet1!K465,0)</f>
        <v>0</v>
      </c>
      <c r="P1974" s="29">
        <f>IF($L1973 = 8,[9]Sheet1!L465,0)</f>
        <v>0</v>
      </c>
      <c r="Q1974" s="29">
        <f>IF($L1973 = 8,[9]Sheet1!M465,0)</f>
        <v>0</v>
      </c>
      <c r="R1974" s="29">
        <f>IF($L1973 = 8,[9]Sheet1!N465,0)</f>
        <v>0</v>
      </c>
      <c r="Z1974"/>
    </row>
    <row r="1975" spans="1:26">
      <c r="A1975" s="18" t="str">
        <f t="array" ref="A1975">IF(ROW(B1975)-6&lt;A$1,VLOOKUP(LOOKUP("zzzz",CHOOSE({1,2},"",INDEX([1]Sheet1!$P$1:$P$65000,SMALL(IF([1]Sheet1!P$1:P$65000&lt;&gt;"",ROW([1]Sheet1!P$1:P$65000)),ROWS(D$5:D1975))))),[1]Sheet1!$C$5:$D$65000,2,FALSE),IF(L1975&gt;$A$1,"",IF(A1974="","Figure "&amp;L1975,IFERROR(VLOOKUP(A1974,[1]Sheet1!$D$5:$Q$65000,14,FALSE),IFERROR(VLOOKUP(A1974,[1]Sheet1!$A$5:$D$65000,4,FALSE),"Figure " &amp; L1975)))))</f>
        <v/>
      </c>
      <c r="B1975" s="19" t="str">
        <f>IFERROR(IF($A1975="","",VLOOKUP($A1975,[1]Sheet1!$D$5:$R$65000,15,FALSE)),"")</f>
        <v/>
      </c>
      <c r="C1975" s="20" t="str">
        <f>IFERROR(IF(A1975="","",VLOOKUP($A1975,[1]Sheet1!$D$5:$N$65000,3,FALSE)),"")</f>
        <v/>
      </c>
      <c r="D1975" s="20" t="str">
        <f>IFERROR(IF($A1975="","",VLOOKUP($A1975,[1]Sheet1!$D$5:$N$65000,4,FALSE)),"")</f>
        <v/>
      </c>
      <c r="E1975" s="20" t="str">
        <f>IFERROR(IF($A1975="","",VLOOKUP($A1975,[1]Sheet1!$D$5:$N$65000,5,FALSE)),"")</f>
        <v/>
      </c>
      <c r="F1975" s="20" t="str">
        <f>IFERROR(IF($A1975="","",VLOOKUP($A1975,[1]Sheet1!$D$5:$N$65000,6,FALSE)),"")</f>
        <v/>
      </c>
      <c r="G1975" s="20" t="str">
        <f>IFERROR(IF($A1975="","",VLOOKUP($A1975,[1]Sheet1!$D$5:$N$65000,7,FALSE)),"")</f>
        <v/>
      </c>
      <c r="H1975" s="20" t="str">
        <f>IFERROR(IF($A1975="","",VLOOKUP($A1975,[1]Sheet1!$D$5:$N$65000,8,FALSE)),"")</f>
        <v/>
      </c>
      <c r="I1975" s="20" t="str">
        <f>IFERROR(IF($A1975="","",VLOOKUP($A1975,[1]Sheet1!$D$5:$N$65000,9,FALSE)),"")</f>
        <v/>
      </c>
      <c r="J1975" s="20" t="str">
        <f>IFERROR(IF($A1975="","",VLOOKUP($A1975,[1]Sheet1!$D$5:$N$65000,10,FALSE)),"")</f>
        <v/>
      </c>
      <c r="K1975" s="20" t="str">
        <f>IFERROR(IF($A1975="","",VLOOKUP($A1975,[1]Sheet1!$D$5:$N$65000,11,FALSE)),"")</f>
        <v/>
      </c>
      <c r="L1975" s="3">
        <f t="shared" si="64"/>
        <v>1971</v>
      </c>
      <c r="M1975" s="21" t="str">
        <f t="shared" si="63"/>
        <v/>
      </c>
      <c r="N1975" s="29">
        <f>IF($L1974 = 8,[9]Sheet1!J466,0)</f>
        <v>0</v>
      </c>
      <c r="O1975" s="29">
        <f>IF($L1974 = 8,[9]Sheet1!K466,0)</f>
        <v>0</v>
      </c>
      <c r="P1975" s="29">
        <f>IF($L1974 = 8,[9]Sheet1!L466,0)</f>
        <v>0</v>
      </c>
      <c r="Q1975" s="29">
        <f>IF($L1974 = 8,[9]Sheet1!M466,0)</f>
        <v>0</v>
      </c>
      <c r="R1975" s="29">
        <f>IF($L1974 = 8,[9]Sheet1!N466,0)</f>
        <v>0</v>
      </c>
      <c r="Z1975"/>
    </row>
    <row r="1976" spans="1:26">
      <c r="A1976" s="18" t="str">
        <f t="array" ref="A1976">IF(ROW(B1976)-6&lt;A$1,VLOOKUP(LOOKUP("zzzz",CHOOSE({1,2},"",INDEX([1]Sheet1!$P$1:$P$65000,SMALL(IF([1]Sheet1!P$1:P$65000&lt;&gt;"",ROW([1]Sheet1!P$1:P$65000)),ROWS(D$5:D1976))))),[1]Sheet1!$C$5:$D$65000,2,FALSE),IF(L1976&gt;$A$1,"",IF(A1975="","Figure "&amp;L1976,IFERROR(VLOOKUP(A1975,[1]Sheet1!$D$5:$Q$65000,14,FALSE),IFERROR(VLOOKUP(A1975,[1]Sheet1!$A$5:$D$65000,4,FALSE),"Figure " &amp; L1976)))))</f>
        <v/>
      </c>
      <c r="B1976" s="19" t="str">
        <f>IFERROR(IF($A1976="","",VLOOKUP($A1976,[1]Sheet1!$D$5:$R$65000,15,FALSE)),"")</f>
        <v/>
      </c>
      <c r="C1976" s="20" t="str">
        <f>IFERROR(IF(A1976="","",VLOOKUP($A1976,[1]Sheet1!$D$5:$N$65000,3,FALSE)),"")</f>
        <v/>
      </c>
      <c r="D1976" s="20" t="str">
        <f>IFERROR(IF($A1976="","",VLOOKUP($A1976,[1]Sheet1!$D$5:$N$65000,4,FALSE)),"")</f>
        <v/>
      </c>
      <c r="E1976" s="20" t="str">
        <f>IFERROR(IF($A1976="","",VLOOKUP($A1976,[1]Sheet1!$D$5:$N$65000,5,FALSE)),"")</f>
        <v/>
      </c>
      <c r="F1976" s="20" t="str">
        <f>IFERROR(IF($A1976="","",VLOOKUP($A1976,[1]Sheet1!$D$5:$N$65000,6,FALSE)),"")</f>
        <v/>
      </c>
      <c r="G1976" s="20" t="str">
        <f>IFERROR(IF($A1976="","",VLOOKUP($A1976,[1]Sheet1!$D$5:$N$65000,7,FALSE)),"")</f>
        <v/>
      </c>
      <c r="H1976" s="20" t="str">
        <f>IFERROR(IF($A1976="","",VLOOKUP($A1976,[1]Sheet1!$D$5:$N$65000,8,FALSE)),"")</f>
        <v/>
      </c>
      <c r="I1976" s="20" t="str">
        <f>IFERROR(IF($A1976="","",VLOOKUP($A1976,[1]Sheet1!$D$5:$N$65000,9,FALSE)),"")</f>
        <v/>
      </c>
      <c r="J1976" s="20" t="str">
        <f>IFERROR(IF($A1976="","",VLOOKUP($A1976,[1]Sheet1!$D$5:$N$65000,10,FALSE)),"")</f>
        <v/>
      </c>
      <c r="K1976" s="20" t="str">
        <f>IFERROR(IF($A1976="","",VLOOKUP($A1976,[1]Sheet1!$D$5:$N$65000,11,FALSE)),"")</f>
        <v/>
      </c>
      <c r="L1976" s="3">
        <f t="shared" si="64"/>
        <v>1972</v>
      </c>
      <c r="M1976" s="21" t="str">
        <f t="shared" si="63"/>
        <v/>
      </c>
      <c r="N1976" s="29">
        <f>IF($L1975 = 8,[9]Sheet1!J467,0)</f>
        <v>0</v>
      </c>
      <c r="O1976" s="29">
        <f>IF($L1975 = 8,[9]Sheet1!K467,0)</f>
        <v>0</v>
      </c>
      <c r="P1976" s="29">
        <f>IF($L1975 = 8,[9]Sheet1!L467,0)</f>
        <v>0</v>
      </c>
      <c r="Q1976" s="29">
        <f>IF($L1975 = 8,[9]Sheet1!M467,0)</f>
        <v>0</v>
      </c>
      <c r="R1976" s="29">
        <f>IF($L1975 = 8,[9]Sheet1!N467,0)</f>
        <v>0</v>
      </c>
      <c r="Z1976"/>
    </row>
    <row r="1977" spans="1:26">
      <c r="A1977" s="18" t="str">
        <f t="array" ref="A1977">IF(ROW(B1977)-6&lt;A$1,VLOOKUP(LOOKUP("zzzz",CHOOSE({1,2},"",INDEX([1]Sheet1!$P$1:$P$65000,SMALL(IF([1]Sheet1!P$1:P$65000&lt;&gt;"",ROW([1]Sheet1!P$1:P$65000)),ROWS(D$5:D1977))))),[1]Sheet1!$C$5:$D$65000,2,FALSE),IF(L1977&gt;$A$1,"",IF(A1976="","Figure "&amp;L1977,IFERROR(VLOOKUP(A1976,[1]Sheet1!$D$5:$Q$65000,14,FALSE),IFERROR(VLOOKUP(A1976,[1]Sheet1!$A$5:$D$65000,4,FALSE),"Figure " &amp; L1977)))))</f>
        <v/>
      </c>
      <c r="B1977" s="19" t="str">
        <f>IFERROR(IF($A1977="","",VLOOKUP($A1977,[1]Sheet1!$D$5:$R$65000,15,FALSE)),"")</f>
        <v/>
      </c>
      <c r="C1977" s="20" t="str">
        <f>IFERROR(IF(A1977="","",VLOOKUP($A1977,[1]Sheet1!$D$5:$N$65000,3,FALSE)),"")</f>
        <v/>
      </c>
      <c r="D1977" s="20" t="str">
        <f>IFERROR(IF($A1977="","",VLOOKUP($A1977,[1]Sheet1!$D$5:$N$65000,4,FALSE)),"")</f>
        <v/>
      </c>
      <c r="E1977" s="20" t="str">
        <f>IFERROR(IF($A1977="","",VLOOKUP($A1977,[1]Sheet1!$D$5:$N$65000,5,FALSE)),"")</f>
        <v/>
      </c>
      <c r="F1977" s="20" t="str">
        <f>IFERROR(IF($A1977="","",VLOOKUP($A1977,[1]Sheet1!$D$5:$N$65000,6,FALSE)),"")</f>
        <v/>
      </c>
      <c r="G1977" s="20" t="str">
        <f>IFERROR(IF($A1977="","",VLOOKUP($A1977,[1]Sheet1!$D$5:$N$65000,7,FALSE)),"")</f>
        <v/>
      </c>
      <c r="H1977" s="20" t="str">
        <f>IFERROR(IF($A1977="","",VLOOKUP($A1977,[1]Sheet1!$D$5:$N$65000,8,FALSE)),"")</f>
        <v/>
      </c>
      <c r="I1977" s="20" t="str">
        <f>IFERROR(IF($A1977="","",VLOOKUP($A1977,[1]Sheet1!$D$5:$N$65000,9,FALSE)),"")</f>
        <v/>
      </c>
      <c r="J1977" s="20" t="str">
        <f>IFERROR(IF($A1977="","",VLOOKUP($A1977,[1]Sheet1!$D$5:$N$65000,10,FALSE)),"")</f>
        <v/>
      </c>
      <c r="K1977" s="20" t="str">
        <f>IFERROR(IF($A1977="","",VLOOKUP($A1977,[1]Sheet1!$D$5:$N$65000,11,FALSE)),"")</f>
        <v/>
      </c>
      <c r="L1977" s="3">
        <f t="shared" si="64"/>
        <v>1973</v>
      </c>
      <c r="M1977" s="21" t="str">
        <f t="shared" si="63"/>
        <v/>
      </c>
      <c r="N1977" s="29">
        <f>IF($L1976 = 8,[9]Sheet1!J468,0)</f>
        <v>0</v>
      </c>
      <c r="O1977" s="29">
        <f>IF($L1976 = 8,[9]Sheet1!K468,0)</f>
        <v>0</v>
      </c>
      <c r="P1977" s="29">
        <f>IF($L1976 = 8,[9]Sheet1!L468,0)</f>
        <v>0</v>
      </c>
      <c r="Q1977" s="29">
        <f>IF($L1976 = 8,[9]Sheet1!M468,0)</f>
        <v>0</v>
      </c>
      <c r="R1977" s="29">
        <f>IF($L1976 = 8,[9]Sheet1!N468,0)</f>
        <v>0</v>
      </c>
      <c r="Z1977"/>
    </row>
    <row r="1978" spans="1:26">
      <c r="A1978" s="18" t="str">
        <f t="array" ref="A1978">IF(ROW(B1978)-6&lt;A$1,VLOOKUP(LOOKUP("zzzz",CHOOSE({1,2},"",INDEX([1]Sheet1!$P$1:$P$65000,SMALL(IF([1]Sheet1!P$1:P$65000&lt;&gt;"",ROW([1]Sheet1!P$1:P$65000)),ROWS(D$5:D1978))))),[1]Sheet1!$C$5:$D$65000,2,FALSE),IF(L1978&gt;$A$1,"",IF(A1977="","Figure "&amp;L1978,IFERROR(VLOOKUP(A1977,[1]Sheet1!$D$5:$Q$65000,14,FALSE),IFERROR(VLOOKUP(A1977,[1]Sheet1!$A$5:$D$65000,4,FALSE),"Figure " &amp; L1978)))))</f>
        <v/>
      </c>
      <c r="B1978" s="19" t="str">
        <f>IFERROR(IF($A1978="","",VLOOKUP($A1978,[1]Sheet1!$D$5:$R$65000,15,FALSE)),"")</f>
        <v/>
      </c>
      <c r="C1978" s="20" t="str">
        <f>IFERROR(IF(A1978="","",VLOOKUP($A1978,[1]Sheet1!$D$5:$N$65000,3,FALSE)),"")</f>
        <v/>
      </c>
      <c r="D1978" s="20" t="str">
        <f>IFERROR(IF($A1978="","",VLOOKUP($A1978,[1]Sheet1!$D$5:$N$65000,4,FALSE)),"")</f>
        <v/>
      </c>
      <c r="E1978" s="20" t="str">
        <f>IFERROR(IF($A1978="","",VLOOKUP($A1978,[1]Sheet1!$D$5:$N$65000,5,FALSE)),"")</f>
        <v/>
      </c>
      <c r="F1978" s="20" t="str">
        <f>IFERROR(IF($A1978="","",VLOOKUP($A1978,[1]Sheet1!$D$5:$N$65000,6,FALSE)),"")</f>
        <v/>
      </c>
      <c r="G1978" s="20" t="str">
        <f>IFERROR(IF($A1978="","",VLOOKUP($A1978,[1]Sheet1!$D$5:$N$65000,7,FALSE)),"")</f>
        <v/>
      </c>
      <c r="H1978" s="20" t="str">
        <f>IFERROR(IF($A1978="","",VLOOKUP($A1978,[1]Sheet1!$D$5:$N$65000,8,FALSE)),"")</f>
        <v/>
      </c>
      <c r="I1978" s="20" t="str">
        <f>IFERROR(IF($A1978="","",VLOOKUP($A1978,[1]Sheet1!$D$5:$N$65000,9,FALSE)),"")</f>
        <v/>
      </c>
      <c r="J1978" s="20" t="str">
        <f>IFERROR(IF($A1978="","",VLOOKUP($A1978,[1]Sheet1!$D$5:$N$65000,10,FALSE)),"")</f>
        <v/>
      </c>
      <c r="K1978" s="20" t="str">
        <f>IFERROR(IF($A1978="","",VLOOKUP($A1978,[1]Sheet1!$D$5:$N$65000,11,FALSE)),"")</f>
        <v/>
      </c>
      <c r="L1978" s="3">
        <f t="shared" si="64"/>
        <v>1974</v>
      </c>
      <c r="M1978" s="21" t="str">
        <f t="shared" si="63"/>
        <v/>
      </c>
      <c r="N1978" s="29">
        <f>IF($L1977 = 8,[9]Sheet1!J469,0)</f>
        <v>0</v>
      </c>
      <c r="O1978" s="29">
        <f>IF($L1977 = 8,[9]Sheet1!K469,0)</f>
        <v>0</v>
      </c>
      <c r="P1978" s="29">
        <f>IF($L1977 = 8,[9]Sheet1!L469,0)</f>
        <v>0</v>
      </c>
      <c r="Q1978" s="29">
        <f>IF($L1977 = 8,[9]Sheet1!M469,0)</f>
        <v>0</v>
      </c>
      <c r="R1978" s="29">
        <f>IF($L1977 = 8,[9]Sheet1!N469,0)</f>
        <v>0</v>
      </c>
      <c r="Z1978"/>
    </row>
    <row r="1979" spans="1:26">
      <c r="A1979" s="18" t="str">
        <f t="array" ref="A1979">IF(ROW(B1979)-6&lt;A$1,VLOOKUP(LOOKUP("zzzz",CHOOSE({1,2},"",INDEX([1]Sheet1!$P$1:$P$65000,SMALL(IF([1]Sheet1!P$1:P$65000&lt;&gt;"",ROW([1]Sheet1!P$1:P$65000)),ROWS(D$5:D1979))))),[1]Sheet1!$C$5:$D$65000,2,FALSE),IF(L1979&gt;$A$1,"",IF(A1978="","Figure "&amp;L1979,IFERROR(VLOOKUP(A1978,[1]Sheet1!$D$5:$Q$65000,14,FALSE),IFERROR(VLOOKUP(A1978,[1]Sheet1!$A$5:$D$65000,4,FALSE),"Figure " &amp; L1979)))))</f>
        <v/>
      </c>
      <c r="B1979" s="19" t="str">
        <f>IFERROR(IF($A1979="","",VLOOKUP($A1979,[1]Sheet1!$D$5:$R$65000,15,FALSE)),"")</f>
        <v/>
      </c>
      <c r="C1979" s="20" t="str">
        <f>IFERROR(IF(A1979="","",VLOOKUP($A1979,[1]Sheet1!$D$5:$N$65000,3,FALSE)),"")</f>
        <v/>
      </c>
      <c r="D1979" s="20" t="str">
        <f>IFERROR(IF($A1979="","",VLOOKUP($A1979,[1]Sheet1!$D$5:$N$65000,4,FALSE)),"")</f>
        <v/>
      </c>
      <c r="E1979" s="20" t="str">
        <f>IFERROR(IF($A1979="","",VLOOKUP($A1979,[1]Sheet1!$D$5:$N$65000,5,FALSE)),"")</f>
        <v/>
      </c>
      <c r="F1979" s="20" t="str">
        <f>IFERROR(IF($A1979="","",VLOOKUP($A1979,[1]Sheet1!$D$5:$N$65000,6,FALSE)),"")</f>
        <v/>
      </c>
      <c r="G1979" s="20" t="str">
        <f>IFERROR(IF($A1979="","",VLOOKUP($A1979,[1]Sheet1!$D$5:$N$65000,7,FALSE)),"")</f>
        <v/>
      </c>
      <c r="H1979" s="20" t="str">
        <f>IFERROR(IF($A1979="","",VLOOKUP($A1979,[1]Sheet1!$D$5:$N$65000,8,FALSE)),"")</f>
        <v/>
      </c>
      <c r="I1979" s="20" t="str">
        <f>IFERROR(IF($A1979="","",VLOOKUP($A1979,[1]Sheet1!$D$5:$N$65000,9,FALSE)),"")</f>
        <v/>
      </c>
      <c r="J1979" s="20" t="str">
        <f>IFERROR(IF($A1979="","",VLOOKUP($A1979,[1]Sheet1!$D$5:$N$65000,10,FALSE)),"")</f>
        <v/>
      </c>
      <c r="K1979" s="20" t="str">
        <f>IFERROR(IF($A1979="","",VLOOKUP($A1979,[1]Sheet1!$D$5:$N$65000,11,FALSE)),"")</f>
        <v/>
      </c>
      <c r="L1979" s="3">
        <f t="shared" si="64"/>
        <v>1975</v>
      </c>
      <c r="M1979" s="21" t="str">
        <f t="shared" si="63"/>
        <v/>
      </c>
      <c r="N1979" s="29">
        <f>IF($L1978 = 8,[9]Sheet1!J470,0)</f>
        <v>0</v>
      </c>
      <c r="O1979" s="29">
        <f>IF($L1978 = 8,[9]Sheet1!K470,0)</f>
        <v>0</v>
      </c>
      <c r="P1979" s="29">
        <f>IF($L1978 = 8,[9]Sheet1!L470,0)</f>
        <v>0</v>
      </c>
      <c r="Q1979" s="29">
        <f>IF($L1978 = 8,[9]Sheet1!M470,0)</f>
        <v>0</v>
      </c>
      <c r="R1979" s="29">
        <f>IF($L1978 = 8,[9]Sheet1!N470,0)</f>
        <v>0</v>
      </c>
      <c r="Z1979"/>
    </row>
    <row r="1980" spans="1:26">
      <c r="A1980" s="18" t="str">
        <f t="array" ref="A1980">IF(ROW(B1980)-6&lt;A$1,VLOOKUP(LOOKUP("zzzz",CHOOSE({1,2},"",INDEX([1]Sheet1!$P$1:$P$65000,SMALL(IF([1]Sheet1!P$1:P$65000&lt;&gt;"",ROW([1]Sheet1!P$1:P$65000)),ROWS(D$5:D1980))))),[1]Sheet1!$C$5:$D$65000,2,FALSE),IF(L1980&gt;$A$1,"",IF(A1979="","Figure "&amp;L1980,IFERROR(VLOOKUP(A1979,[1]Sheet1!$D$5:$Q$65000,14,FALSE),IFERROR(VLOOKUP(A1979,[1]Sheet1!$A$5:$D$65000,4,FALSE),"Figure " &amp; L1980)))))</f>
        <v/>
      </c>
      <c r="B1980" s="19" t="str">
        <f>IFERROR(IF($A1980="","",VLOOKUP($A1980,[1]Sheet1!$D$5:$R$65000,15,FALSE)),"")</f>
        <v/>
      </c>
      <c r="C1980" s="20" t="str">
        <f>IFERROR(IF(A1980="","",VLOOKUP($A1980,[1]Sheet1!$D$5:$N$65000,3,FALSE)),"")</f>
        <v/>
      </c>
      <c r="D1980" s="20" t="str">
        <f>IFERROR(IF($A1980="","",VLOOKUP($A1980,[1]Sheet1!$D$5:$N$65000,4,FALSE)),"")</f>
        <v/>
      </c>
      <c r="E1980" s="20" t="str">
        <f>IFERROR(IF($A1980="","",VLOOKUP($A1980,[1]Sheet1!$D$5:$N$65000,5,FALSE)),"")</f>
        <v/>
      </c>
      <c r="F1980" s="20" t="str">
        <f>IFERROR(IF($A1980="","",VLOOKUP($A1980,[1]Sheet1!$D$5:$N$65000,6,FALSE)),"")</f>
        <v/>
      </c>
      <c r="G1980" s="20" t="str">
        <f>IFERROR(IF($A1980="","",VLOOKUP($A1980,[1]Sheet1!$D$5:$N$65000,7,FALSE)),"")</f>
        <v/>
      </c>
      <c r="H1980" s="20" t="str">
        <f>IFERROR(IF($A1980="","",VLOOKUP($A1980,[1]Sheet1!$D$5:$N$65000,8,FALSE)),"")</f>
        <v/>
      </c>
      <c r="I1980" s="20" t="str">
        <f>IFERROR(IF($A1980="","",VLOOKUP($A1980,[1]Sheet1!$D$5:$N$65000,9,FALSE)),"")</f>
        <v/>
      </c>
      <c r="J1980" s="20" t="str">
        <f>IFERROR(IF($A1980="","",VLOOKUP($A1980,[1]Sheet1!$D$5:$N$65000,10,FALSE)),"")</f>
        <v/>
      </c>
      <c r="K1980" s="20" t="str">
        <f>IFERROR(IF($A1980="","",VLOOKUP($A1980,[1]Sheet1!$D$5:$N$65000,11,FALSE)),"")</f>
        <v/>
      </c>
      <c r="L1980" s="3">
        <f t="shared" si="64"/>
        <v>1976</v>
      </c>
      <c r="M1980" s="21" t="str">
        <f t="shared" si="63"/>
        <v/>
      </c>
      <c r="N1980" s="29">
        <f>IF($L1979 = 8,[9]Sheet1!J471,0)</f>
        <v>0</v>
      </c>
      <c r="O1980" s="29">
        <f>IF($L1979 = 8,[9]Sheet1!K471,0)</f>
        <v>0</v>
      </c>
      <c r="P1980" s="29">
        <f>IF($L1979 = 8,[9]Sheet1!L471,0)</f>
        <v>0</v>
      </c>
      <c r="Q1980" s="29">
        <f>IF($L1979 = 8,[9]Sheet1!M471,0)</f>
        <v>0</v>
      </c>
      <c r="R1980" s="29">
        <f>IF($L1979 = 8,[9]Sheet1!N471,0)</f>
        <v>0</v>
      </c>
      <c r="Z1980"/>
    </row>
    <row r="1981" spans="1:26">
      <c r="A1981" s="18" t="str">
        <f t="array" ref="A1981">IF(ROW(B1981)-6&lt;A$1,VLOOKUP(LOOKUP("zzzz",CHOOSE({1,2},"",INDEX([1]Sheet1!$P$1:$P$65000,SMALL(IF([1]Sheet1!P$1:P$65000&lt;&gt;"",ROW([1]Sheet1!P$1:P$65000)),ROWS(D$5:D1981))))),[1]Sheet1!$C$5:$D$65000,2,FALSE),IF(L1981&gt;$A$1,"",IF(A1980="","Figure "&amp;L1981,IFERROR(VLOOKUP(A1980,[1]Sheet1!$D$5:$Q$65000,14,FALSE),IFERROR(VLOOKUP(A1980,[1]Sheet1!$A$5:$D$65000,4,FALSE),"Figure " &amp; L1981)))))</f>
        <v/>
      </c>
      <c r="B1981" s="19" t="str">
        <f>IFERROR(IF($A1981="","",VLOOKUP($A1981,[1]Sheet1!$D$5:$R$65000,15,FALSE)),"")</f>
        <v/>
      </c>
      <c r="C1981" s="20" t="str">
        <f>IFERROR(IF(A1981="","",VLOOKUP($A1981,[1]Sheet1!$D$5:$N$65000,3,FALSE)),"")</f>
        <v/>
      </c>
      <c r="D1981" s="20" t="str">
        <f>IFERROR(IF($A1981="","",VLOOKUP($A1981,[1]Sheet1!$D$5:$N$65000,4,FALSE)),"")</f>
        <v/>
      </c>
      <c r="E1981" s="20" t="str">
        <f>IFERROR(IF($A1981="","",VLOOKUP($A1981,[1]Sheet1!$D$5:$N$65000,5,FALSE)),"")</f>
        <v/>
      </c>
      <c r="F1981" s="20" t="str">
        <f>IFERROR(IF($A1981="","",VLOOKUP($A1981,[1]Sheet1!$D$5:$N$65000,6,FALSE)),"")</f>
        <v/>
      </c>
      <c r="G1981" s="20" t="str">
        <f>IFERROR(IF($A1981="","",VLOOKUP($A1981,[1]Sheet1!$D$5:$N$65000,7,FALSE)),"")</f>
        <v/>
      </c>
      <c r="H1981" s="20" t="str">
        <f>IFERROR(IF($A1981="","",VLOOKUP($A1981,[1]Sheet1!$D$5:$N$65000,8,FALSE)),"")</f>
        <v/>
      </c>
      <c r="I1981" s="20" t="str">
        <f>IFERROR(IF($A1981="","",VLOOKUP($A1981,[1]Sheet1!$D$5:$N$65000,9,FALSE)),"")</f>
        <v/>
      </c>
      <c r="J1981" s="20" t="str">
        <f>IFERROR(IF($A1981="","",VLOOKUP($A1981,[1]Sheet1!$D$5:$N$65000,10,FALSE)),"")</f>
        <v/>
      </c>
      <c r="K1981" s="20" t="str">
        <f>IFERROR(IF($A1981="","",VLOOKUP($A1981,[1]Sheet1!$D$5:$N$65000,11,FALSE)),"")</f>
        <v/>
      </c>
      <c r="L1981" s="3">
        <f t="shared" si="64"/>
        <v>1977</v>
      </c>
      <c r="M1981" s="21" t="str">
        <f t="shared" si="63"/>
        <v/>
      </c>
      <c r="N1981" s="29">
        <f>IF($L1980 = 8,[9]Sheet1!J472,0)</f>
        <v>0</v>
      </c>
      <c r="O1981" s="29">
        <f>IF($L1980 = 8,[9]Sheet1!K472,0)</f>
        <v>0</v>
      </c>
      <c r="P1981" s="29">
        <f>IF($L1980 = 8,[9]Sheet1!L472,0)</f>
        <v>0</v>
      </c>
      <c r="Q1981" s="29">
        <f>IF($L1980 = 8,[9]Sheet1!M472,0)</f>
        <v>0</v>
      </c>
      <c r="R1981" s="29">
        <f>IF($L1980 = 8,[9]Sheet1!N472,0)</f>
        <v>0</v>
      </c>
      <c r="Z1981"/>
    </row>
    <row r="1982" spans="1:26">
      <c r="A1982" s="18" t="str">
        <f t="array" ref="A1982">IF(ROW(B1982)-6&lt;A$1,VLOOKUP(LOOKUP("zzzz",CHOOSE({1,2},"",INDEX([1]Sheet1!$P$1:$P$65000,SMALL(IF([1]Sheet1!P$1:P$65000&lt;&gt;"",ROW([1]Sheet1!P$1:P$65000)),ROWS(D$5:D1982))))),[1]Sheet1!$C$5:$D$65000,2,FALSE),IF(L1982&gt;$A$1,"",IF(A1981="","Figure "&amp;L1982,IFERROR(VLOOKUP(A1981,[1]Sheet1!$D$5:$Q$65000,14,FALSE),IFERROR(VLOOKUP(A1981,[1]Sheet1!$A$5:$D$65000,4,FALSE),"Figure " &amp; L1982)))))</f>
        <v/>
      </c>
      <c r="B1982" s="19" t="str">
        <f>IFERROR(IF($A1982="","",VLOOKUP($A1982,[1]Sheet1!$D$5:$R$65000,15,FALSE)),"")</f>
        <v/>
      </c>
      <c r="C1982" s="20" t="str">
        <f>IFERROR(IF(A1982="","",VLOOKUP($A1982,[1]Sheet1!$D$5:$N$65000,3,FALSE)),"")</f>
        <v/>
      </c>
      <c r="D1982" s="20" t="str">
        <f>IFERROR(IF($A1982="","",VLOOKUP($A1982,[1]Sheet1!$D$5:$N$65000,4,FALSE)),"")</f>
        <v/>
      </c>
      <c r="E1982" s="20" t="str">
        <f>IFERROR(IF($A1982="","",VLOOKUP($A1982,[1]Sheet1!$D$5:$N$65000,5,FALSE)),"")</f>
        <v/>
      </c>
      <c r="F1982" s="20" t="str">
        <f>IFERROR(IF($A1982="","",VLOOKUP($A1982,[1]Sheet1!$D$5:$N$65000,6,FALSE)),"")</f>
        <v/>
      </c>
      <c r="G1982" s="20" t="str">
        <f>IFERROR(IF($A1982="","",VLOOKUP($A1982,[1]Sheet1!$D$5:$N$65000,7,FALSE)),"")</f>
        <v/>
      </c>
      <c r="H1982" s="20" t="str">
        <f>IFERROR(IF($A1982="","",VLOOKUP($A1982,[1]Sheet1!$D$5:$N$65000,8,FALSE)),"")</f>
        <v/>
      </c>
      <c r="I1982" s="20" t="str">
        <f>IFERROR(IF($A1982="","",VLOOKUP($A1982,[1]Sheet1!$D$5:$N$65000,9,FALSE)),"")</f>
        <v/>
      </c>
      <c r="J1982" s="20" t="str">
        <f>IFERROR(IF($A1982="","",VLOOKUP($A1982,[1]Sheet1!$D$5:$N$65000,10,FALSE)),"")</f>
        <v/>
      </c>
      <c r="K1982" s="20" t="str">
        <f>IFERROR(IF($A1982="","",VLOOKUP($A1982,[1]Sheet1!$D$5:$N$65000,11,FALSE)),"")</f>
        <v/>
      </c>
      <c r="L1982" s="3">
        <f t="shared" si="64"/>
        <v>1978</v>
      </c>
      <c r="M1982" s="21" t="str">
        <f t="shared" si="63"/>
        <v/>
      </c>
      <c r="N1982" s="29">
        <f>IF($L1981 = 8,[9]Sheet1!J473,0)</f>
        <v>0</v>
      </c>
      <c r="O1982" s="29">
        <f>IF($L1981 = 8,[9]Sheet1!K473,0)</f>
        <v>0</v>
      </c>
      <c r="P1982" s="29">
        <f>IF($L1981 = 8,[9]Sheet1!L473,0)</f>
        <v>0</v>
      </c>
      <c r="Q1982" s="29">
        <f>IF($L1981 = 8,[9]Sheet1!M473,0)</f>
        <v>0</v>
      </c>
      <c r="R1982" s="29">
        <f>IF($L1981 = 8,[9]Sheet1!N473,0)</f>
        <v>0</v>
      </c>
      <c r="Z1982"/>
    </row>
    <row r="1983" spans="1:26">
      <c r="A1983" s="18" t="str">
        <f t="array" ref="A1983">IF(ROW(B1983)-6&lt;A$1,VLOOKUP(LOOKUP("zzzz",CHOOSE({1,2},"",INDEX([1]Sheet1!$P$1:$P$65000,SMALL(IF([1]Sheet1!P$1:P$65000&lt;&gt;"",ROW([1]Sheet1!P$1:P$65000)),ROWS(D$5:D1983))))),[1]Sheet1!$C$5:$D$65000,2,FALSE),IF(L1983&gt;$A$1,"",IF(A1982="","Figure "&amp;L1983,IFERROR(VLOOKUP(A1982,[1]Sheet1!$D$5:$Q$65000,14,FALSE),IFERROR(VLOOKUP(A1982,[1]Sheet1!$A$5:$D$65000,4,FALSE),"Figure " &amp; L1983)))))</f>
        <v/>
      </c>
      <c r="B1983" s="19" t="str">
        <f>IFERROR(IF($A1983="","",VLOOKUP($A1983,[1]Sheet1!$D$5:$R$65000,15,FALSE)),"")</f>
        <v/>
      </c>
      <c r="C1983" s="20" t="str">
        <f>IFERROR(IF(A1983="","",VLOOKUP($A1983,[1]Sheet1!$D$5:$N$65000,3,FALSE)),"")</f>
        <v/>
      </c>
      <c r="D1983" s="20" t="str">
        <f>IFERROR(IF($A1983="","",VLOOKUP($A1983,[1]Sheet1!$D$5:$N$65000,4,FALSE)),"")</f>
        <v/>
      </c>
      <c r="E1983" s="20" t="str">
        <f>IFERROR(IF($A1983="","",VLOOKUP($A1983,[1]Sheet1!$D$5:$N$65000,5,FALSE)),"")</f>
        <v/>
      </c>
      <c r="F1983" s="20" t="str">
        <f>IFERROR(IF($A1983="","",VLOOKUP($A1983,[1]Sheet1!$D$5:$N$65000,6,FALSE)),"")</f>
        <v/>
      </c>
      <c r="G1983" s="20" t="str">
        <f>IFERROR(IF($A1983="","",VLOOKUP($A1983,[1]Sheet1!$D$5:$N$65000,7,FALSE)),"")</f>
        <v/>
      </c>
      <c r="H1983" s="20" t="str">
        <f>IFERROR(IF($A1983="","",VLOOKUP($A1983,[1]Sheet1!$D$5:$N$65000,8,FALSE)),"")</f>
        <v/>
      </c>
      <c r="I1983" s="20" t="str">
        <f>IFERROR(IF($A1983="","",VLOOKUP($A1983,[1]Sheet1!$D$5:$N$65000,9,FALSE)),"")</f>
        <v/>
      </c>
      <c r="J1983" s="20" t="str">
        <f>IFERROR(IF($A1983="","",VLOOKUP($A1983,[1]Sheet1!$D$5:$N$65000,10,FALSE)),"")</f>
        <v/>
      </c>
      <c r="K1983" s="20" t="str">
        <f>IFERROR(IF($A1983="","",VLOOKUP($A1983,[1]Sheet1!$D$5:$N$65000,11,FALSE)),"")</f>
        <v/>
      </c>
      <c r="L1983" s="3">
        <f t="shared" si="64"/>
        <v>1979</v>
      </c>
      <c r="M1983" s="21" t="str">
        <f t="shared" si="63"/>
        <v/>
      </c>
      <c r="N1983" s="29">
        <f>IF($L1982 = 8,[9]Sheet1!J474,0)</f>
        <v>0</v>
      </c>
      <c r="O1983" s="29">
        <f>IF($L1982 = 8,[9]Sheet1!K474,0)</f>
        <v>0</v>
      </c>
      <c r="P1983" s="29">
        <f>IF($L1982 = 8,[9]Sheet1!L474,0)</f>
        <v>0</v>
      </c>
      <c r="Q1983" s="29">
        <f>IF($L1982 = 8,[9]Sheet1!M474,0)</f>
        <v>0</v>
      </c>
      <c r="R1983" s="29">
        <f>IF($L1982 = 8,[9]Sheet1!N474,0)</f>
        <v>0</v>
      </c>
      <c r="Z1983"/>
    </row>
    <row r="1984" spans="1:26">
      <c r="A1984" s="18" t="str">
        <f t="array" ref="A1984">IF(ROW(B1984)-6&lt;A$1,VLOOKUP(LOOKUP("zzzz",CHOOSE({1,2},"",INDEX([1]Sheet1!$P$1:$P$65000,SMALL(IF([1]Sheet1!P$1:P$65000&lt;&gt;"",ROW([1]Sheet1!P$1:P$65000)),ROWS(D$5:D1984))))),[1]Sheet1!$C$5:$D$65000,2,FALSE),IF(L1984&gt;$A$1,"",IF(A1983="","Figure "&amp;L1984,IFERROR(VLOOKUP(A1983,[1]Sheet1!$D$5:$Q$65000,14,FALSE),IFERROR(VLOOKUP(A1983,[1]Sheet1!$A$5:$D$65000,4,FALSE),"Figure " &amp; L1984)))))</f>
        <v/>
      </c>
      <c r="B1984" s="19" t="str">
        <f>IFERROR(IF($A1984="","",VLOOKUP($A1984,[1]Sheet1!$D$5:$R$65000,15,FALSE)),"")</f>
        <v/>
      </c>
      <c r="C1984" s="20" t="str">
        <f>IFERROR(IF(A1984="","",VLOOKUP($A1984,[1]Sheet1!$D$5:$N$65000,3,FALSE)),"")</f>
        <v/>
      </c>
      <c r="D1984" s="20" t="str">
        <f>IFERROR(IF($A1984="","",VLOOKUP($A1984,[1]Sheet1!$D$5:$N$65000,4,FALSE)),"")</f>
        <v/>
      </c>
      <c r="E1984" s="20" t="str">
        <f>IFERROR(IF($A1984="","",VLOOKUP($A1984,[1]Sheet1!$D$5:$N$65000,5,FALSE)),"")</f>
        <v/>
      </c>
      <c r="F1984" s="20" t="str">
        <f>IFERROR(IF($A1984="","",VLOOKUP($A1984,[1]Sheet1!$D$5:$N$65000,6,FALSE)),"")</f>
        <v/>
      </c>
      <c r="G1984" s="20" t="str">
        <f>IFERROR(IF($A1984="","",VLOOKUP($A1984,[1]Sheet1!$D$5:$N$65000,7,FALSE)),"")</f>
        <v/>
      </c>
      <c r="H1984" s="20" t="str">
        <f>IFERROR(IF($A1984="","",VLOOKUP($A1984,[1]Sheet1!$D$5:$N$65000,8,FALSE)),"")</f>
        <v/>
      </c>
      <c r="I1984" s="20" t="str">
        <f>IFERROR(IF($A1984="","",VLOOKUP($A1984,[1]Sheet1!$D$5:$N$65000,9,FALSE)),"")</f>
        <v/>
      </c>
      <c r="J1984" s="20" t="str">
        <f>IFERROR(IF($A1984="","",VLOOKUP($A1984,[1]Sheet1!$D$5:$N$65000,10,FALSE)),"")</f>
        <v/>
      </c>
      <c r="K1984" s="20" t="str">
        <f>IFERROR(IF($A1984="","",VLOOKUP($A1984,[1]Sheet1!$D$5:$N$65000,11,FALSE)),"")</f>
        <v/>
      </c>
      <c r="L1984" s="3">
        <f t="shared" si="64"/>
        <v>1980</v>
      </c>
      <c r="M1984" s="21" t="str">
        <f t="shared" si="63"/>
        <v/>
      </c>
      <c r="N1984" s="29">
        <f>IF($L1983 = 8,[9]Sheet1!J475,0)</f>
        <v>0</v>
      </c>
      <c r="O1984" s="29">
        <f>IF($L1983 = 8,[9]Sheet1!K475,0)</f>
        <v>0</v>
      </c>
      <c r="P1984" s="29">
        <f>IF($L1983 = 8,[9]Sheet1!L475,0)</f>
        <v>0</v>
      </c>
      <c r="Q1984" s="29">
        <f>IF($L1983 = 8,[9]Sheet1!M475,0)</f>
        <v>0</v>
      </c>
      <c r="R1984" s="29">
        <f>IF($L1983 = 8,[9]Sheet1!N475,0)</f>
        <v>0</v>
      </c>
      <c r="Z1984"/>
    </row>
    <row r="1985" spans="1:26">
      <c r="A1985" s="18" t="str">
        <f t="array" ref="A1985">IF(ROW(B1985)-6&lt;A$1,VLOOKUP(LOOKUP("zzzz",CHOOSE({1,2},"",INDEX([1]Sheet1!$P$1:$P$65000,SMALL(IF([1]Sheet1!P$1:P$65000&lt;&gt;"",ROW([1]Sheet1!P$1:P$65000)),ROWS(D$5:D1985))))),[1]Sheet1!$C$5:$D$65000,2,FALSE),IF(L1985&gt;$A$1,"",IF(A1984="","Figure "&amp;L1985,IFERROR(VLOOKUP(A1984,[1]Sheet1!$D$5:$Q$65000,14,FALSE),IFERROR(VLOOKUP(A1984,[1]Sheet1!$A$5:$D$65000,4,FALSE),"Figure " &amp; L1985)))))</f>
        <v/>
      </c>
      <c r="B1985" s="19" t="str">
        <f>IFERROR(IF($A1985="","",VLOOKUP($A1985,[1]Sheet1!$D$5:$R$65000,15,FALSE)),"")</f>
        <v/>
      </c>
      <c r="C1985" s="20" t="str">
        <f>IFERROR(IF(A1985="","",VLOOKUP($A1985,[1]Sheet1!$D$5:$N$65000,3,FALSE)),"")</f>
        <v/>
      </c>
      <c r="D1985" s="20" t="str">
        <f>IFERROR(IF($A1985="","",VLOOKUP($A1985,[1]Sheet1!$D$5:$N$65000,4,FALSE)),"")</f>
        <v/>
      </c>
      <c r="E1985" s="20" t="str">
        <f>IFERROR(IF($A1985="","",VLOOKUP($A1985,[1]Sheet1!$D$5:$N$65000,5,FALSE)),"")</f>
        <v/>
      </c>
      <c r="F1985" s="20" t="str">
        <f>IFERROR(IF($A1985="","",VLOOKUP($A1985,[1]Sheet1!$D$5:$N$65000,6,FALSE)),"")</f>
        <v/>
      </c>
      <c r="G1985" s="20" t="str">
        <f>IFERROR(IF($A1985="","",VLOOKUP($A1985,[1]Sheet1!$D$5:$N$65000,7,FALSE)),"")</f>
        <v/>
      </c>
      <c r="H1985" s="20" t="str">
        <f>IFERROR(IF($A1985="","",VLOOKUP($A1985,[1]Sheet1!$D$5:$N$65000,8,FALSE)),"")</f>
        <v/>
      </c>
      <c r="I1985" s="20" t="str">
        <f>IFERROR(IF($A1985="","",VLOOKUP($A1985,[1]Sheet1!$D$5:$N$65000,9,FALSE)),"")</f>
        <v/>
      </c>
      <c r="J1985" s="20" t="str">
        <f>IFERROR(IF($A1985="","",VLOOKUP($A1985,[1]Sheet1!$D$5:$N$65000,10,FALSE)),"")</f>
        <v/>
      </c>
      <c r="K1985" s="20" t="str">
        <f>IFERROR(IF($A1985="","",VLOOKUP($A1985,[1]Sheet1!$D$5:$N$65000,11,FALSE)),"")</f>
        <v/>
      </c>
      <c r="L1985" s="3">
        <f t="shared" si="64"/>
        <v>1981</v>
      </c>
      <c r="M1985" s="21" t="str">
        <f t="shared" si="63"/>
        <v/>
      </c>
      <c r="N1985" s="29">
        <f>IF($L1984 = 8,[9]Sheet1!J476,0)</f>
        <v>0</v>
      </c>
      <c r="O1985" s="29">
        <f>IF($L1984 = 8,[9]Sheet1!K476,0)</f>
        <v>0</v>
      </c>
      <c r="P1985" s="29">
        <f>IF($L1984 = 8,[9]Sheet1!L476,0)</f>
        <v>0</v>
      </c>
      <c r="Q1985" s="29">
        <f>IF($L1984 = 8,[9]Sheet1!M476,0)</f>
        <v>0</v>
      </c>
      <c r="R1985" s="29">
        <f>IF($L1984 = 8,[9]Sheet1!N476,0)</f>
        <v>0</v>
      </c>
      <c r="Z1985"/>
    </row>
    <row r="1986" spans="1:26">
      <c r="A1986" s="18" t="str">
        <f t="array" ref="A1986">IF(ROW(B1986)-6&lt;A$1,VLOOKUP(LOOKUP("zzzz",CHOOSE({1,2},"",INDEX([1]Sheet1!$P$1:$P$65000,SMALL(IF([1]Sheet1!P$1:P$65000&lt;&gt;"",ROW([1]Sheet1!P$1:P$65000)),ROWS(D$5:D1986))))),[1]Sheet1!$C$5:$D$65000,2,FALSE),IF(L1986&gt;$A$1,"",IF(A1985="","Figure "&amp;L1986,IFERROR(VLOOKUP(A1985,[1]Sheet1!$D$5:$Q$65000,14,FALSE),IFERROR(VLOOKUP(A1985,[1]Sheet1!$A$5:$D$65000,4,FALSE),"Figure " &amp; L1986)))))</f>
        <v/>
      </c>
      <c r="B1986" s="19" t="str">
        <f>IFERROR(IF($A1986="","",VLOOKUP($A1986,[1]Sheet1!$D$5:$R$65000,15,FALSE)),"")</f>
        <v/>
      </c>
      <c r="C1986" s="20" t="str">
        <f>IFERROR(IF(A1986="","",VLOOKUP($A1986,[1]Sheet1!$D$5:$N$65000,3,FALSE)),"")</f>
        <v/>
      </c>
      <c r="D1986" s="20" t="str">
        <f>IFERROR(IF($A1986="","",VLOOKUP($A1986,[1]Sheet1!$D$5:$N$65000,4,FALSE)),"")</f>
        <v/>
      </c>
      <c r="E1986" s="20" t="str">
        <f>IFERROR(IF($A1986="","",VLOOKUP($A1986,[1]Sheet1!$D$5:$N$65000,5,FALSE)),"")</f>
        <v/>
      </c>
      <c r="F1986" s="20" t="str">
        <f>IFERROR(IF($A1986="","",VLOOKUP($A1986,[1]Sheet1!$D$5:$N$65000,6,FALSE)),"")</f>
        <v/>
      </c>
      <c r="G1986" s="20" t="str">
        <f>IFERROR(IF($A1986="","",VLOOKUP($A1986,[1]Sheet1!$D$5:$N$65000,7,FALSE)),"")</f>
        <v/>
      </c>
      <c r="H1986" s="20" t="str">
        <f>IFERROR(IF($A1986="","",VLOOKUP($A1986,[1]Sheet1!$D$5:$N$65000,8,FALSE)),"")</f>
        <v/>
      </c>
      <c r="I1986" s="20" t="str">
        <f>IFERROR(IF($A1986="","",VLOOKUP($A1986,[1]Sheet1!$D$5:$N$65000,9,FALSE)),"")</f>
        <v/>
      </c>
      <c r="J1986" s="20" t="str">
        <f>IFERROR(IF($A1986="","",VLOOKUP($A1986,[1]Sheet1!$D$5:$N$65000,10,FALSE)),"")</f>
        <v/>
      </c>
      <c r="K1986" s="20" t="str">
        <f>IFERROR(IF($A1986="","",VLOOKUP($A1986,[1]Sheet1!$D$5:$N$65000,11,FALSE)),"")</f>
        <v/>
      </c>
      <c r="L1986" s="3">
        <f t="shared" si="64"/>
        <v>1982</v>
      </c>
      <c r="M1986" s="21" t="str">
        <f t="shared" si="63"/>
        <v/>
      </c>
      <c r="N1986" s="29">
        <f>IF($L1985 = 8,[9]Sheet1!J477,0)</f>
        <v>0</v>
      </c>
      <c r="O1986" s="29">
        <f>IF($L1985 = 8,[9]Sheet1!K477,0)</f>
        <v>0</v>
      </c>
      <c r="P1986" s="29">
        <f>IF($L1985 = 8,[9]Sheet1!L477,0)</f>
        <v>0</v>
      </c>
      <c r="Q1986" s="29">
        <f>IF($L1985 = 8,[9]Sheet1!M477,0)</f>
        <v>0</v>
      </c>
      <c r="R1986" s="29">
        <f>IF($L1985 = 8,[9]Sheet1!N477,0)</f>
        <v>0</v>
      </c>
      <c r="Z1986"/>
    </row>
    <row r="1987" spans="1:26">
      <c r="A1987" s="18" t="str">
        <f t="array" ref="A1987">IF(ROW(B1987)-6&lt;A$1,VLOOKUP(LOOKUP("zzzz",CHOOSE({1,2},"",INDEX([1]Sheet1!$P$1:$P$65000,SMALL(IF([1]Sheet1!P$1:P$65000&lt;&gt;"",ROW([1]Sheet1!P$1:P$65000)),ROWS(D$5:D1987))))),[1]Sheet1!$C$5:$D$65000,2,FALSE),IF(L1987&gt;$A$1,"",IF(A1986="","Figure "&amp;L1987,IFERROR(VLOOKUP(A1986,[1]Sheet1!$D$5:$Q$65000,14,FALSE),IFERROR(VLOOKUP(A1986,[1]Sheet1!$A$5:$D$65000,4,FALSE),"Figure " &amp; L1987)))))</f>
        <v/>
      </c>
      <c r="B1987" s="19" t="str">
        <f>IFERROR(IF($A1987="","",VLOOKUP($A1987,[1]Sheet1!$D$5:$R$65000,15,FALSE)),"")</f>
        <v/>
      </c>
      <c r="C1987" s="20" t="str">
        <f>IFERROR(IF(A1987="","",VLOOKUP($A1987,[1]Sheet1!$D$5:$N$65000,3,FALSE)),"")</f>
        <v/>
      </c>
      <c r="D1987" s="20" t="str">
        <f>IFERROR(IF($A1987="","",VLOOKUP($A1987,[1]Sheet1!$D$5:$N$65000,4,FALSE)),"")</f>
        <v/>
      </c>
      <c r="E1987" s="20" t="str">
        <f>IFERROR(IF($A1987="","",VLOOKUP($A1987,[1]Sheet1!$D$5:$N$65000,5,FALSE)),"")</f>
        <v/>
      </c>
      <c r="F1987" s="20" t="str">
        <f>IFERROR(IF($A1987="","",VLOOKUP($A1987,[1]Sheet1!$D$5:$N$65000,6,FALSE)),"")</f>
        <v/>
      </c>
      <c r="G1987" s="20" t="str">
        <f>IFERROR(IF($A1987="","",VLOOKUP($A1987,[1]Sheet1!$D$5:$N$65000,7,FALSE)),"")</f>
        <v/>
      </c>
      <c r="H1987" s="20" t="str">
        <f>IFERROR(IF($A1987="","",VLOOKUP($A1987,[1]Sheet1!$D$5:$N$65000,8,FALSE)),"")</f>
        <v/>
      </c>
      <c r="I1987" s="20" t="str">
        <f>IFERROR(IF($A1987="","",VLOOKUP($A1987,[1]Sheet1!$D$5:$N$65000,9,FALSE)),"")</f>
        <v/>
      </c>
      <c r="J1987" s="20" t="str">
        <f>IFERROR(IF($A1987="","",VLOOKUP($A1987,[1]Sheet1!$D$5:$N$65000,10,FALSE)),"")</f>
        <v/>
      </c>
      <c r="K1987" s="20" t="str">
        <f>IFERROR(IF($A1987="","",VLOOKUP($A1987,[1]Sheet1!$D$5:$N$65000,11,FALSE)),"")</f>
        <v/>
      </c>
      <c r="L1987" s="3">
        <f t="shared" si="64"/>
        <v>1983</v>
      </c>
      <c r="M1987" s="21" t="str">
        <f t="shared" si="63"/>
        <v/>
      </c>
      <c r="N1987" s="29">
        <f>IF($L1986 = 8,[9]Sheet1!J478,0)</f>
        <v>0</v>
      </c>
      <c r="O1987" s="29">
        <f>IF($L1986 = 8,[9]Sheet1!K478,0)</f>
        <v>0</v>
      </c>
      <c r="P1987" s="29">
        <f>IF($L1986 = 8,[9]Sheet1!L478,0)</f>
        <v>0</v>
      </c>
      <c r="Q1987" s="29">
        <f>IF($L1986 = 8,[9]Sheet1!M478,0)</f>
        <v>0</v>
      </c>
      <c r="R1987" s="29">
        <f>IF($L1986 = 8,[9]Sheet1!N478,0)</f>
        <v>0</v>
      </c>
      <c r="Z1987"/>
    </row>
    <row r="1988" spans="1:26">
      <c r="A1988" s="18" t="str">
        <f t="array" ref="A1988">IF(ROW(B1988)-6&lt;A$1,VLOOKUP(LOOKUP("zzzz",CHOOSE({1,2},"",INDEX([1]Sheet1!$P$1:$P$65000,SMALL(IF([1]Sheet1!P$1:P$65000&lt;&gt;"",ROW([1]Sheet1!P$1:P$65000)),ROWS(D$5:D1988))))),[1]Sheet1!$C$5:$D$65000,2,FALSE),IF(L1988&gt;$A$1,"",IF(A1987="","Figure "&amp;L1988,IFERROR(VLOOKUP(A1987,[1]Sheet1!$D$5:$Q$65000,14,FALSE),IFERROR(VLOOKUP(A1987,[1]Sheet1!$A$5:$D$65000,4,FALSE),"Figure " &amp; L1988)))))</f>
        <v/>
      </c>
      <c r="B1988" s="19" t="str">
        <f>IFERROR(IF($A1988="","",VLOOKUP($A1988,[1]Sheet1!$D$5:$R$65000,15,FALSE)),"")</f>
        <v/>
      </c>
      <c r="C1988" s="20" t="str">
        <f>IFERROR(IF(A1988="","",VLOOKUP($A1988,[1]Sheet1!$D$5:$N$65000,3,FALSE)),"")</f>
        <v/>
      </c>
      <c r="D1988" s="20" t="str">
        <f>IFERROR(IF($A1988="","",VLOOKUP($A1988,[1]Sheet1!$D$5:$N$65000,4,FALSE)),"")</f>
        <v/>
      </c>
      <c r="E1988" s="20" t="str">
        <f>IFERROR(IF($A1988="","",VLOOKUP($A1988,[1]Sheet1!$D$5:$N$65000,5,FALSE)),"")</f>
        <v/>
      </c>
      <c r="F1988" s="20" t="str">
        <f>IFERROR(IF($A1988="","",VLOOKUP($A1988,[1]Sheet1!$D$5:$N$65000,6,FALSE)),"")</f>
        <v/>
      </c>
      <c r="G1988" s="20" t="str">
        <f>IFERROR(IF($A1988="","",VLOOKUP($A1988,[1]Sheet1!$D$5:$N$65000,7,FALSE)),"")</f>
        <v/>
      </c>
      <c r="H1988" s="20" t="str">
        <f>IFERROR(IF($A1988="","",VLOOKUP($A1988,[1]Sheet1!$D$5:$N$65000,8,FALSE)),"")</f>
        <v/>
      </c>
      <c r="I1988" s="20" t="str">
        <f>IFERROR(IF($A1988="","",VLOOKUP($A1988,[1]Sheet1!$D$5:$N$65000,9,FALSE)),"")</f>
        <v/>
      </c>
      <c r="J1988" s="20" t="str">
        <f>IFERROR(IF($A1988="","",VLOOKUP($A1988,[1]Sheet1!$D$5:$N$65000,10,FALSE)),"")</f>
        <v/>
      </c>
      <c r="K1988" s="20" t="str">
        <f>IFERROR(IF($A1988="","",VLOOKUP($A1988,[1]Sheet1!$D$5:$N$65000,11,FALSE)),"")</f>
        <v/>
      </c>
      <c r="L1988" s="3">
        <f t="shared" si="64"/>
        <v>1984</v>
      </c>
      <c r="M1988" s="21" t="str">
        <f t="shared" si="63"/>
        <v/>
      </c>
      <c r="N1988" s="29">
        <f>IF($L1987 = 8,[9]Sheet1!J479,0)</f>
        <v>0</v>
      </c>
      <c r="O1988" s="29">
        <f>IF($L1987 = 8,[9]Sheet1!K479,0)</f>
        <v>0</v>
      </c>
      <c r="P1988" s="29">
        <f>IF($L1987 = 8,[9]Sheet1!L479,0)</f>
        <v>0</v>
      </c>
      <c r="Q1988" s="29">
        <f>IF($L1987 = 8,[9]Sheet1!M479,0)</f>
        <v>0</v>
      </c>
      <c r="R1988" s="29">
        <f>IF($L1987 = 8,[9]Sheet1!N479,0)</f>
        <v>0</v>
      </c>
      <c r="Z1988"/>
    </row>
    <row r="1989" spans="1:26">
      <c r="A1989" s="18" t="str">
        <f t="array" ref="A1989">IF(ROW(B1989)-6&lt;A$1,VLOOKUP(LOOKUP("zzzz",CHOOSE({1,2},"",INDEX([1]Sheet1!$P$1:$P$65000,SMALL(IF([1]Sheet1!P$1:P$65000&lt;&gt;"",ROW([1]Sheet1!P$1:P$65000)),ROWS(D$5:D1989))))),[1]Sheet1!$C$5:$D$65000,2,FALSE),IF(L1989&gt;$A$1,"",IF(A1988="","Figure "&amp;L1989,IFERROR(VLOOKUP(A1988,[1]Sheet1!$D$5:$Q$65000,14,FALSE),IFERROR(VLOOKUP(A1988,[1]Sheet1!$A$5:$D$65000,4,FALSE),"Figure " &amp; L1989)))))</f>
        <v/>
      </c>
      <c r="B1989" s="19" t="str">
        <f>IFERROR(IF($A1989="","",VLOOKUP($A1989,[1]Sheet1!$D$5:$R$65000,15,FALSE)),"")</f>
        <v/>
      </c>
      <c r="C1989" s="20" t="str">
        <f>IFERROR(IF(A1989="","",VLOOKUP($A1989,[1]Sheet1!$D$5:$N$65000,3,FALSE)),"")</f>
        <v/>
      </c>
      <c r="D1989" s="20" t="str">
        <f>IFERROR(IF($A1989="","",VLOOKUP($A1989,[1]Sheet1!$D$5:$N$65000,4,FALSE)),"")</f>
        <v/>
      </c>
      <c r="E1989" s="20" t="str">
        <f>IFERROR(IF($A1989="","",VLOOKUP($A1989,[1]Sheet1!$D$5:$N$65000,5,FALSE)),"")</f>
        <v/>
      </c>
      <c r="F1989" s="20" t="str">
        <f>IFERROR(IF($A1989="","",VLOOKUP($A1989,[1]Sheet1!$D$5:$N$65000,6,FALSE)),"")</f>
        <v/>
      </c>
      <c r="G1989" s="20" t="str">
        <f>IFERROR(IF($A1989="","",VLOOKUP($A1989,[1]Sheet1!$D$5:$N$65000,7,FALSE)),"")</f>
        <v/>
      </c>
      <c r="H1989" s="20" t="str">
        <f>IFERROR(IF($A1989="","",VLOOKUP($A1989,[1]Sheet1!$D$5:$N$65000,8,FALSE)),"")</f>
        <v/>
      </c>
      <c r="I1989" s="20" t="str">
        <f>IFERROR(IF($A1989="","",VLOOKUP($A1989,[1]Sheet1!$D$5:$N$65000,9,FALSE)),"")</f>
        <v/>
      </c>
      <c r="J1989" s="20" t="str">
        <f>IFERROR(IF($A1989="","",VLOOKUP($A1989,[1]Sheet1!$D$5:$N$65000,10,FALSE)),"")</f>
        <v/>
      </c>
      <c r="K1989" s="20" t="str">
        <f>IFERROR(IF($A1989="","",VLOOKUP($A1989,[1]Sheet1!$D$5:$N$65000,11,FALSE)),"")</f>
        <v/>
      </c>
      <c r="L1989" s="3">
        <f t="shared" si="64"/>
        <v>1985</v>
      </c>
      <c r="M1989" s="21" t="str">
        <f t="shared" si="63"/>
        <v/>
      </c>
      <c r="N1989" s="29">
        <f>IF($L1988 = 8,[9]Sheet1!J480,0)</f>
        <v>0</v>
      </c>
      <c r="O1989" s="29">
        <f>IF($L1988 = 8,[9]Sheet1!K480,0)</f>
        <v>0</v>
      </c>
      <c r="P1989" s="29">
        <f>IF($L1988 = 8,[9]Sheet1!L480,0)</f>
        <v>0</v>
      </c>
      <c r="Q1989" s="29">
        <f>IF($L1988 = 8,[9]Sheet1!M480,0)</f>
        <v>0</v>
      </c>
      <c r="R1989" s="29">
        <f>IF($L1988 = 8,[9]Sheet1!N480,0)</f>
        <v>0</v>
      </c>
      <c r="Z1989"/>
    </row>
    <row r="1990" spans="1:26">
      <c r="A1990" s="18" t="str">
        <f t="array" ref="A1990">IF(ROW(B1990)-6&lt;A$1,VLOOKUP(LOOKUP("zzzz",CHOOSE({1,2},"",INDEX([1]Sheet1!$P$1:$P$65000,SMALL(IF([1]Sheet1!P$1:P$65000&lt;&gt;"",ROW([1]Sheet1!P$1:P$65000)),ROWS(D$5:D1990))))),[1]Sheet1!$C$5:$D$65000,2,FALSE),IF(L1990&gt;$A$1,"",IF(A1989="","Figure "&amp;L1990,IFERROR(VLOOKUP(A1989,[1]Sheet1!$D$5:$Q$65000,14,FALSE),IFERROR(VLOOKUP(A1989,[1]Sheet1!$A$5:$D$65000,4,FALSE),"Figure " &amp; L1990)))))</f>
        <v/>
      </c>
      <c r="B1990" s="19" t="str">
        <f>IFERROR(IF($A1990="","",VLOOKUP($A1990,[1]Sheet1!$D$5:$R$65000,15,FALSE)),"")</f>
        <v/>
      </c>
      <c r="C1990" s="20" t="str">
        <f>IFERROR(IF(A1990="","",VLOOKUP($A1990,[1]Sheet1!$D$5:$N$65000,3,FALSE)),"")</f>
        <v/>
      </c>
      <c r="D1990" s="20" t="str">
        <f>IFERROR(IF($A1990="","",VLOOKUP($A1990,[1]Sheet1!$D$5:$N$65000,4,FALSE)),"")</f>
        <v/>
      </c>
      <c r="E1990" s="20" t="str">
        <f>IFERROR(IF($A1990="","",VLOOKUP($A1990,[1]Sheet1!$D$5:$N$65000,5,FALSE)),"")</f>
        <v/>
      </c>
      <c r="F1990" s="20" t="str">
        <f>IFERROR(IF($A1990="","",VLOOKUP($A1990,[1]Sheet1!$D$5:$N$65000,6,FALSE)),"")</f>
        <v/>
      </c>
      <c r="G1990" s="20" t="str">
        <f>IFERROR(IF($A1990="","",VLOOKUP($A1990,[1]Sheet1!$D$5:$N$65000,7,FALSE)),"")</f>
        <v/>
      </c>
      <c r="H1990" s="20" t="str">
        <f>IFERROR(IF($A1990="","",VLOOKUP($A1990,[1]Sheet1!$D$5:$N$65000,8,FALSE)),"")</f>
        <v/>
      </c>
      <c r="I1990" s="20" t="str">
        <f>IFERROR(IF($A1990="","",VLOOKUP($A1990,[1]Sheet1!$D$5:$N$65000,9,FALSE)),"")</f>
        <v/>
      </c>
      <c r="J1990" s="20" t="str">
        <f>IFERROR(IF($A1990="","",VLOOKUP($A1990,[1]Sheet1!$D$5:$N$65000,10,FALSE)),"")</f>
        <v/>
      </c>
      <c r="K1990" s="20" t="str">
        <f>IFERROR(IF($A1990="","",VLOOKUP($A1990,[1]Sheet1!$D$5:$N$65000,11,FALSE)),"")</f>
        <v/>
      </c>
      <c r="L1990" s="3">
        <f t="shared" si="64"/>
        <v>1986</v>
      </c>
      <c r="M1990" s="21" t="str">
        <f t="shared" ref="M1990:M2053" si="65">IF(K1990="","",L1990)</f>
        <v/>
      </c>
      <c r="N1990" s="29">
        <f>IF($L1989 = 8,[9]Sheet1!J481,0)</f>
        <v>0</v>
      </c>
      <c r="O1990" s="29">
        <f>IF($L1989 = 8,[9]Sheet1!K481,0)</f>
        <v>0</v>
      </c>
      <c r="P1990" s="29">
        <f>IF($L1989 = 8,[9]Sheet1!L481,0)</f>
        <v>0</v>
      </c>
      <c r="Q1990" s="29">
        <f>IF($L1989 = 8,[9]Sheet1!M481,0)</f>
        <v>0</v>
      </c>
      <c r="R1990" s="29">
        <f>IF($L1989 = 8,[9]Sheet1!N481,0)</f>
        <v>0</v>
      </c>
      <c r="Z1990"/>
    </row>
    <row r="1991" spans="1:26">
      <c r="A1991" s="18" t="str">
        <f t="array" ref="A1991">IF(ROW(B1991)-6&lt;A$1,VLOOKUP(LOOKUP("zzzz",CHOOSE({1,2},"",INDEX([1]Sheet1!$P$1:$P$65000,SMALL(IF([1]Sheet1!P$1:P$65000&lt;&gt;"",ROW([1]Sheet1!P$1:P$65000)),ROWS(D$5:D1991))))),[1]Sheet1!$C$5:$D$65000,2,FALSE),IF(L1991&gt;$A$1,"",IF(A1990="","Figure "&amp;L1991,IFERROR(VLOOKUP(A1990,[1]Sheet1!$D$5:$Q$65000,14,FALSE),IFERROR(VLOOKUP(A1990,[1]Sheet1!$A$5:$D$65000,4,FALSE),"Figure " &amp; L1991)))))</f>
        <v/>
      </c>
      <c r="B1991" s="19" t="str">
        <f>IFERROR(IF($A1991="","",VLOOKUP($A1991,[1]Sheet1!$D$5:$R$65000,15,FALSE)),"")</f>
        <v/>
      </c>
      <c r="C1991" s="20" t="str">
        <f>IFERROR(IF(A1991="","",VLOOKUP($A1991,[1]Sheet1!$D$5:$N$65000,3,FALSE)),"")</f>
        <v/>
      </c>
      <c r="D1991" s="20" t="str">
        <f>IFERROR(IF($A1991="","",VLOOKUP($A1991,[1]Sheet1!$D$5:$N$65000,4,FALSE)),"")</f>
        <v/>
      </c>
      <c r="E1991" s="20" t="str">
        <f>IFERROR(IF($A1991="","",VLOOKUP($A1991,[1]Sheet1!$D$5:$N$65000,5,FALSE)),"")</f>
        <v/>
      </c>
      <c r="F1991" s="20" t="str">
        <f>IFERROR(IF($A1991="","",VLOOKUP($A1991,[1]Sheet1!$D$5:$N$65000,6,FALSE)),"")</f>
        <v/>
      </c>
      <c r="G1991" s="20" t="str">
        <f>IFERROR(IF($A1991="","",VLOOKUP($A1991,[1]Sheet1!$D$5:$N$65000,7,FALSE)),"")</f>
        <v/>
      </c>
      <c r="H1991" s="20" t="str">
        <f>IFERROR(IF($A1991="","",VLOOKUP($A1991,[1]Sheet1!$D$5:$N$65000,8,FALSE)),"")</f>
        <v/>
      </c>
      <c r="I1991" s="20" t="str">
        <f>IFERROR(IF($A1991="","",VLOOKUP($A1991,[1]Sheet1!$D$5:$N$65000,9,FALSE)),"")</f>
        <v/>
      </c>
      <c r="J1991" s="20" t="str">
        <f>IFERROR(IF($A1991="","",VLOOKUP($A1991,[1]Sheet1!$D$5:$N$65000,10,FALSE)),"")</f>
        <v/>
      </c>
      <c r="K1991" s="20" t="str">
        <f>IFERROR(IF($A1991="","",VLOOKUP($A1991,[1]Sheet1!$D$5:$N$65000,11,FALSE)),"")</f>
        <v/>
      </c>
      <c r="L1991" s="3">
        <f t="shared" si="64"/>
        <v>1987</v>
      </c>
      <c r="M1991" s="21" t="str">
        <f t="shared" si="65"/>
        <v/>
      </c>
      <c r="N1991" s="29">
        <f>IF($L1990 = 8,[9]Sheet1!J482,0)</f>
        <v>0</v>
      </c>
      <c r="O1991" s="29">
        <f>IF($L1990 = 8,[9]Sheet1!K482,0)</f>
        <v>0</v>
      </c>
      <c r="P1991" s="29">
        <f>IF($L1990 = 8,[9]Sheet1!L482,0)</f>
        <v>0</v>
      </c>
      <c r="Q1991" s="29">
        <f>IF($L1990 = 8,[9]Sheet1!M482,0)</f>
        <v>0</v>
      </c>
      <c r="R1991" s="29">
        <f>IF($L1990 = 8,[9]Sheet1!N482,0)</f>
        <v>0</v>
      </c>
      <c r="Z1991"/>
    </row>
    <row r="1992" spans="1:26">
      <c r="A1992" s="18" t="str">
        <f t="array" ref="A1992">IF(ROW(B1992)-6&lt;A$1,VLOOKUP(LOOKUP("zzzz",CHOOSE({1,2},"",INDEX([1]Sheet1!$P$1:$P$65000,SMALL(IF([1]Sheet1!P$1:P$65000&lt;&gt;"",ROW([1]Sheet1!P$1:P$65000)),ROWS(D$5:D1992))))),[1]Sheet1!$C$5:$D$65000,2,FALSE),IF(L1992&gt;$A$1,"",IF(A1991="","Figure "&amp;L1992,IFERROR(VLOOKUP(A1991,[1]Sheet1!$D$5:$Q$65000,14,FALSE),IFERROR(VLOOKUP(A1991,[1]Sheet1!$A$5:$D$65000,4,FALSE),"Figure " &amp; L1992)))))</f>
        <v/>
      </c>
      <c r="B1992" s="19" t="str">
        <f>IFERROR(IF($A1992="","",VLOOKUP($A1992,[1]Sheet1!$D$5:$R$65000,15,FALSE)),"")</f>
        <v/>
      </c>
      <c r="C1992" s="20" t="str">
        <f>IFERROR(IF(A1992="","",VLOOKUP($A1992,[1]Sheet1!$D$5:$N$65000,3,FALSE)),"")</f>
        <v/>
      </c>
      <c r="D1992" s="20" t="str">
        <f>IFERROR(IF($A1992="","",VLOOKUP($A1992,[1]Sheet1!$D$5:$N$65000,4,FALSE)),"")</f>
        <v/>
      </c>
      <c r="E1992" s="20" t="str">
        <f>IFERROR(IF($A1992="","",VLOOKUP($A1992,[1]Sheet1!$D$5:$N$65000,5,FALSE)),"")</f>
        <v/>
      </c>
      <c r="F1992" s="20" t="str">
        <f>IFERROR(IF($A1992="","",VLOOKUP($A1992,[1]Sheet1!$D$5:$N$65000,6,FALSE)),"")</f>
        <v/>
      </c>
      <c r="G1992" s="20" t="str">
        <f>IFERROR(IF($A1992="","",VLOOKUP($A1992,[1]Sheet1!$D$5:$N$65000,7,FALSE)),"")</f>
        <v/>
      </c>
      <c r="H1992" s="20" t="str">
        <f>IFERROR(IF($A1992="","",VLOOKUP($A1992,[1]Sheet1!$D$5:$N$65000,8,FALSE)),"")</f>
        <v/>
      </c>
      <c r="I1992" s="20" t="str">
        <f>IFERROR(IF($A1992="","",VLOOKUP($A1992,[1]Sheet1!$D$5:$N$65000,9,FALSE)),"")</f>
        <v/>
      </c>
      <c r="J1992" s="20" t="str">
        <f>IFERROR(IF($A1992="","",VLOOKUP($A1992,[1]Sheet1!$D$5:$N$65000,10,FALSE)),"")</f>
        <v/>
      </c>
      <c r="K1992" s="20" t="str">
        <f>IFERROR(IF($A1992="","",VLOOKUP($A1992,[1]Sheet1!$D$5:$N$65000,11,FALSE)),"")</f>
        <v/>
      </c>
      <c r="L1992" s="3">
        <f t="shared" si="64"/>
        <v>1988</v>
      </c>
      <c r="M1992" s="21" t="str">
        <f t="shared" si="65"/>
        <v/>
      </c>
      <c r="N1992" s="29">
        <f>IF($L1991 = 8,[9]Sheet1!J483,0)</f>
        <v>0</v>
      </c>
      <c r="O1992" s="29">
        <f>IF($L1991 = 8,[9]Sheet1!K483,0)</f>
        <v>0</v>
      </c>
      <c r="P1992" s="29">
        <f>IF($L1991 = 8,[9]Sheet1!L483,0)</f>
        <v>0</v>
      </c>
      <c r="Q1992" s="29">
        <f>IF($L1991 = 8,[9]Sheet1!M483,0)</f>
        <v>0</v>
      </c>
      <c r="R1992" s="29">
        <f>IF($L1991 = 8,[9]Sheet1!N483,0)</f>
        <v>0</v>
      </c>
      <c r="Z1992"/>
    </row>
    <row r="1993" spans="1:26">
      <c r="A1993" s="18" t="str">
        <f t="array" ref="A1993">IF(ROW(B1993)-6&lt;A$1,VLOOKUP(LOOKUP("zzzz",CHOOSE({1,2},"",INDEX([1]Sheet1!$P$1:$P$65000,SMALL(IF([1]Sheet1!P$1:P$65000&lt;&gt;"",ROW([1]Sheet1!P$1:P$65000)),ROWS(D$5:D1993))))),[1]Sheet1!$C$5:$D$65000,2,FALSE),IF(L1993&gt;$A$1,"",IF(A1992="","Figure "&amp;L1993,IFERROR(VLOOKUP(A1992,[1]Sheet1!$D$5:$Q$65000,14,FALSE),IFERROR(VLOOKUP(A1992,[1]Sheet1!$A$5:$D$65000,4,FALSE),"Figure " &amp; L1993)))))</f>
        <v/>
      </c>
      <c r="B1993" s="19" t="str">
        <f>IFERROR(IF($A1993="","",VLOOKUP($A1993,[1]Sheet1!$D$5:$R$65000,15,FALSE)),"")</f>
        <v/>
      </c>
      <c r="C1993" s="20" t="str">
        <f>IFERROR(IF(A1993="","",VLOOKUP($A1993,[1]Sheet1!$D$5:$N$65000,3,FALSE)),"")</f>
        <v/>
      </c>
      <c r="D1993" s="20" t="str">
        <f>IFERROR(IF($A1993="","",VLOOKUP($A1993,[1]Sheet1!$D$5:$N$65000,4,FALSE)),"")</f>
        <v/>
      </c>
      <c r="E1993" s="20" t="str">
        <f>IFERROR(IF($A1993="","",VLOOKUP($A1993,[1]Sheet1!$D$5:$N$65000,5,FALSE)),"")</f>
        <v/>
      </c>
      <c r="F1993" s="20" t="str">
        <f>IFERROR(IF($A1993="","",VLOOKUP($A1993,[1]Sheet1!$D$5:$N$65000,6,FALSE)),"")</f>
        <v/>
      </c>
      <c r="G1993" s="20" t="str">
        <f>IFERROR(IF($A1993="","",VLOOKUP($A1993,[1]Sheet1!$D$5:$N$65000,7,FALSE)),"")</f>
        <v/>
      </c>
      <c r="H1993" s="20" t="str">
        <f>IFERROR(IF($A1993="","",VLOOKUP($A1993,[1]Sheet1!$D$5:$N$65000,8,FALSE)),"")</f>
        <v/>
      </c>
      <c r="I1993" s="20" t="str">
        <f>IFERROR(IF($A1993="","",VLOOKUP($A1993,[1]Sheet1!$D$5:$N$65000,9,FALSE)),"")</f>
        <v/>
      </c>
      <c r="J1993" s="20" t="str">
        <f>IFERROR(IF($A1993="","",VLOOKUP($A1993,[1]Sheet1!$D$5:$N$65000,10,FALSE)),"")</f>
        <v/>
      </c>
      <c r="K1993" s="20" t="str">
        <f>IFERROR(IF($A1993="","",VLOOKUP($A1993,[1]Sheet1!$D$5:$N$65000,11,FALSE)),"")</f>
        <v/>
      </c>
      <c r="L1993" s="3">
        <f t="shared" si="64"/>
        <v>1989</v>
      </c>
      <c r="M1993" s="21" t="str">
        <f t="shared" si="65"/>
        <v/>
      </c>
      <c r="N1993" s="29">
        <f>IF($L1992 = 8,[9]Sheet1!J484,0)</f>
        <v>0</v>
      </c>
      <c r="O1993" s="29">
        <f>IF($L1992 = 8,[9]Sheet1!K484,0)</f>
        <v>0</v>
      </c>
      <c r="P1993" s="29">
        <f>IF($L1992 = 8,[9]Sheet1!L484,0)</f>
        <v>0</v>
      </c>
      <c r="Q1993" s="29">
        <f>IF($L1992 = 8,[9]Sheet1!M484,0)</f>
        <v>0</v>
      </c>
      <c r="R1993" s="29">
        <f>IF($L1992 = 8,[9]Sheet1!N484,0)</f>
        <v>0</v>
      </c>
      <c r="Z1993"/>
    </row>
    <row r="1994" spans="1:26">
      <c r="A1994" s="18" t="str">
        <f t="array" ref="A1994">IF(ROW(B1994)-6&lt;A$1,VLOOKUP(LOOKUP("zzzz",CHOOSE({1,2},"",INDEX([1]Sheet1!$P$1:$P$65000,SMALL(IF([1]Sheet1!P$1:P$65000&lt;&gt;"",ROW([1]Sheet1!P$1:P$65000)),ROWS(D$5:D1994))))),[1]Sheet1!$C$5:$D$65000,2,FALSE),IF(L1994&gt;$A$1,"",IF(A1993="","Figure "&amp;L1994,IFERROR(VLOOKUP(A1993,[1]Sheet1!$D$5:$Q$65000,14,FALSE),IFERROR(VLOOKUP(A1993,[1]Sheet1!$A$5:$D$65000,4,FALSE),"Figure " &amp; L1994)))))</f>
        <v/>
      </c>
      <c r="B1994" s="19" t="str">
        <f>IFERROR(IF($A1994="","",VLOOKUP($A1994,[1]Sheet1!$D$5:$R$65000,15,FALSE)),"")</f>
        <v/>
      </c>
      <c r="C1994" s="20" t="str">
        <f>IFERROR(IF(A1994="","",VLOOKUP($A1994,[1]Sheet1!$D$5:$N$65000,3,FALSE)),"")</f>
        <v/>
      </c>
      <c r="D1994" s="20" t="str">
        <f>IFERROR(IF($A1994="","",VLOOKUP($A1994,[1]Sheet1!$D$5:$N$65000,4,FALSE)),"")</f>
        <v/>
      </c>
      <c r="E1994" s="20" t="str">
        <f>IFERROR(IF($A1994="","",VLOOKUP($A1994,[1]Sheet1!$D$5:$N$65000,5,FALSE)),"")</f>
        <v/>
      </c>
      <c r="F1994" s="20" t="str">
        <f>IFERROR(IF($A1994="","",VLOOKUP($A1994,[1]Sheet1!$D$5:$N$65000,6,FALSE)),"")</f>
        <v/>
      </c>
      <c r="G1994" s="20" t="str">
        <f>IFERROR(IF($A1994="","",VLOOKUP($A1994,[1]Sheet1!$D$5:$N$65000,7,FALSE)),"")</f>
        <v/>
      </c>
      <c r="H1994" s="20" t="str">
        <f>IFERROR(IF($A1994="","",VLOOKUP($A1994,[1]Sheet1!$D$5:$N$65000,8,FALSE)),"")</f>
        <v/>
      </c>
      <c r="I1994" s="20" t="str">
        <f>IFERROR(IF($A1994="","",VLOOKUP($A1994,[1]Sheet1!$D$5:$N$65000,9,FALSE)),"")</f>
        <v/>
      </c>
      <c r="J1994" s="20" t="str">
        <f>IFERROR(IF($A1994="","",VLOOKUP($A1994,[1]Sheet1!$D$5:$N$65000,10,FALSE)),"")</f>
        <v/>
      </c>
      <c r="K1994" s="20" t="str">
        <f>IFERROR(IF($A1994="","",VLOOKUP($A1994,[1]Sheet1!$D$5:$N$65000,11,FALSE)),"")</f>
        <v/>
      </c>
      <c r="L1994" s="3">
        <f t="shared" si="64"/>
        <v>1990</v>
      </c>
      <c r="M1994" s="21" t="str">
        <f t="shared" si="65"/>
        <v/>
      </c>
      <c r="N1994" s="29">
        <f>IF($L1993 = 8,[9]Sheet1!J485,0)</f>
        <v>0</v>
      </c>
      <c r="O1994" s="29">
        <f>IF($L1993 = 8,[9]Sheet1!K485,0)</f>
        <v>0</v>
      </c>
      <c r="P1994" s="29">
        <f>IF($L1993 = 8,[9]Sheet1!L485,0)</f>
        <v>0</v>
      </c>
      <c r="Q1994" s="29">
        <f>IF($L1993 = 8,[9]Sheet1!M485,0)</f>
        <v>0</v>
      </c>
      <c r="R1994" s="29">
        <f>IF($L1993 = 8,[9]Sheet1!N485,0)</f>
        <v>0</v>
      </c>
      <c r="Z1994"/>
    </row>
    <row r="1995" spans="1:26">
      <c r="A1995" s="18" t="str">
        <f t="array" ref="A1995">IF(ROW(B1995)-6&lt;A$1,VLOOKUP(LOOKUP("zzzz",CHOOSE({1,2},"",INDEX([1]Sheet1!$P$1:$P$65000,SMALL(IF([1]Sheet1!P$1:P$65000&lt;&gt;"",ROW([1]Sheet1!P$1:P$65000)),ROWS(D$5:D1995))))),[1]Sheet1!$C$5:$D$65000,2,FALSE),IF(L1995&gt;$A$1,"",IF(A1994="","Figure "&amp;L1995,IFERROR(VLOOKUP(A1994,[1]Sheet1!$D$5:$Q$65000,14,FALSE),IFERROR(VLOOKUP(A1994,[1]Sheet1!$A$5:$D$65000,4,FALSE),"Figure " &amp; L1995)))))</f>
        <v/>
      </c>
      <c r="B1995" s="19" t="str">
        <f>IFERROR(IF($A1995="","",VLOOKUP($A1995,[1]Sheet1!$D$5:$R$65000,15,FALSE)),"")</f>
        <v/>
      </c>
      <c r="C1995" s="20" t="str">
        <f>IFERROR(IF(A1995="","",VLOOKUP($A1995,[1]Sheet1!$D$5:$N$65000,3,FALSE)),"")</f>
        <v/>
      </c>
      <c r="D1995" s="20" t="str">
        <f>IFERROR(IF($A1995="","",VLOOKUP($A1995,[1]Sheet1!$D$5:$N$65000,4,FALSE)),"")</f>
        <v/>
      </c>
      <c r="E1995" s="20" t="str">
        <f>IFERROR(IF($A1995="","",VLOOKUP($A1995,[1]Sheet1!$D$5:$N$65000,5,FALSE)),"")</f>
        <v/>
      </c>
      <c r="F1995" s="20" t="str">
        <f>IFERROR(IF($A1995="","",VLOOKUP($A1995,[1]Sheet1!$D$5:$N$65000,6,FALSE)),"")</f>
        <v/>
      </c>
      <c r="G1995" s="20" t="str">
        <f>IFERROR(IF($A1995="","",VLOOKUP($A1995,[1]Sheet1!$D$5:$N$65000,7,FALSE)),"")</f>
        <v/>
      </c>
      <c r="H1995" s="20" t="str">
        <f>IFERROR(IF($A1995="","",VLOOKUP($A1995,[1]Sheet1!$D$5:$N$65000,8,FALSE)),"")</f>
        <v/>
      </c>
      <c r="I1995" s="20" t="str">
        <f>IFERROR(IF($A1995="","",VLOOKUP($A1995,[1]Sheet1!$D$5:$N$65000,9,FALSE)),"")</f>
        <v/>
      </c>
      <c r="J1995" s="20" t="str">
        <f>IFERROR(IF($A1995="","",VLOOKUP($A1995,[1]Sheet1!$D$5:$N$65000,10,FALSE)),"")</f>
        <v/>
      </c>
      <c r="K1995" s="20" t="str">
        <f>IFERROR(IF($A1995="","",VLOOKUP($A1995,[1]Sheet1!$D$5:$N$65000,11,FALSE)),"")</f>
        <v/>
      </c>
      <c r="L1995" s="3">
        <f t="shared" si="64"/>
        <v>1991</v>
      </c>
      <c r="M1995" s="21" t="str">
        <f t="shared" si="65"/>
        <v/>
      </c>
      <c r="N1995" s="29">
        <f>IF($L1994 = 8,[9]Sheet1!J486,0)</f>
        <v>0</v>
      </c>
      <c r="O1995" s="29">
        <f>IF($L1994 = 8,[9]Sheet1!K486,0)</f>
        <v>0</v>
      </c>
      <c r="P1995" s="29">
        <f>IF($L1994 = 8,[9]Sheet1!L486,0)</f>
        <v>0</v>
      </c>
      <c r="Q1995" s="29">
        <f>IF($L1994 = 8,[9]Sheet1!M486,0)</f>
        <v>0</v>
      </c>
      <c r="R1995" s="29">
        <f>IF($L1994 = 8,[9]Sheet1!N486,0)</f>
        <v>0</v>
      </c>
      <c r="Z1995"/>
    </row>
    <row r="1996" spans="1:26">
      <c r="A1996" s="18" t="str">
        <f t="array" ref="A1996">IF(ROW(B1996)-6&lt;A$1,VLOOKUP(LOOKUP("zzzz",CHOOSE({1,2},"",INDEX([1]Sheet1!$P$1:$P$65000,SMALL(IF([1]Sheet1!P$1:P$65000&lt;&gt;"",ROW([1]Sheet1!P$1:P$65000)),ROWS(D$5:D1996))))),[1]Sheet1!$C$5:$D$65000,2,FALSE),IF(L1996&gt;$A$1,"",IF(A1995="","Figure "&amp;L1996,IFERROR(VLOOKUP(A1995,[1]Sheet1!$D$5:$Q$65000,14,FALSE),IFERROR(VLOOKUP(A1995,[1]Sheet1!$A$5:$D$65000,4,FALSE),"Figure " &amp; L1996)))))</f>
        <v/>
      </c>
      <c r="B1996" s="19" t="str">
        <f>IFERROR(IF($A1996="","",VLOOKUP($A1996,[1]Sheet1!$D$5:$R$65000,15,FALSE)),"")</f>
        <v/>
      </c>
      <c r="C1996" s="20" t="str">
        <f>IFERROR(IF(A1996="","",VLOOKUP($A1996,[1]Sheet1!$D$5:$N$65000,3,FALSE)),"")</f>
        <v/>
      </c>
      <c r="D1996" s="20" t="str">
        <f>IFERROR(IF($A1996="","",VLOOKUP($A1996,[1]Sheet1!$D$5:$N$65000,4,FALSE)),"")</f>
        <v/>
      </c>
      <c r="E1996" s="20" t="str">
        <f>IFERROR(IF($A1996="","",VLOOKUP($A1996,[1]Sheet1!$D$5:$N$65000,5,FALSE)),"")</f>
        <v/>
      </c>
      <c r="F1996" s="20" t="str">
        <f>IFERROR(IF($A1996="","",VLOOKUP($A1996,[1]Sheet1!$D$5:$N$65000,6,FALSE)),"")</f>
        <v/>
      </c>
      <c r="G1996" s="20" t="str">
        <f>IFERROR(IF($A1996="","",VLOOKUP($A1996,[1]Sheet1!$D$5:$N$65000,7,FALSE)),"")</f>
        <v/>
      </c>
      <c r="H1996" s="20" t="str">
        <f>IFERROR(IF($A1996="","",VLOOKUP($A1996,[1]Sheet1!$D$5:$N$65000,8,FALSE)),"")</f>
        <v/>
      </c>
      <c r="I1996" s="20" t="str">
        <f>IFERROR(IF($A1996="","",VLOOKUP($A1996,[1]Sheet1!$D$5:$N$65000,9,FALSE)),"")</f>
        <v/>
      </c>
      <c r="J1996" s="20" t="str">
        <f>IFERROR(IF($A1996="","",VLOOKUP($A1996,[1]Sheet1!$D$5:$N$65000,10,FALSE)),"")</f>
        <v/>
      </c>
      <c r="K1996" s="20" t="str">
        <f>IFERROR(IF($A1996="","",VLOOKUP($A1996,[1]Sheet1!$D$5:$N$65000,11,FALSE)),"")</f>
        <v/>
      </c>
      <c r="L1996" s="3">
        <f t="shared" si="64"/>
        <v>1992</v>
      </c>
      <c r="M1996" s="21" t="str">
        <f t="shared" si="65"/>
        <v/>
      </c>
      <c r="N1996" s="29">
        <f>IF($L1995 = 8,[9]Sheet1!J487,0)</f>
        <v>0</v>
      </c>
      <c r="O1996" s="29">
        <f>IF($L1995 = 8,[9]Sheet1!K487,0)</f>
        <v>0</v>
      </c>
      <c r="P1996" s="29">
        <f>IF($L1995 = 8,[9]Sheet1!L487,0)</f>
        <v>0</v>
      </c>
      <c r="Q1996" s="29">
        <f>IF($L1995 = 8,[9]Sheet1!M487,0)</f>
        <v>0</v>
      </c>
      <c r="R1996" s="29">
        <f>IF($L1995 = 8,[9]Sheet1!N487,0)</f>
        <v>0</v>
      </c>
      <c r="Z1996"/>
    </row>
    <row r="1997" spans="1:26">
      <c r="A1997" s="18" t="str">
        <f t="array" ref="A1997">IF(ROW(B1997)-6&lt;A$1,VLOOKUP(LOOKUP("zzzz",CHOOSE({1,2},"",INDEX([1]Sheet1!$P$1:$P$65000,SMALL(IF([1]Sheet1!P$1:P$65000&lt;&gt;"",ROW([1]Sheet1!P$1:P$65000)),ROWS(D$5:D1997))))),[1]Sheet1!$C$5:$D$65000,2,FALSE),IF(L1997&gt;$A$1,"",IF(A1996="","Figure "&amp;L1997,IFERROR(VLOOKUP(A1996,[1]Sheet1!$D$5:$Q$65000,14,FALSE),IFERROR(VLOOKUP(A1996,[1]Sheet1!$A$5:$D$65000,4,FALSE),"Figure " &amp; L1997)))))</f>
        <v/>
      </c>
      <c r="B1997" s="19" t="str">
        <f>IFERROR(IF($A1997="","",VLOOKUP($A1997,[1]Sheet1!$D$5:$R$65000,15,FALSE)),"")</f>
        <v/>
      </c>
      <c r="C1997" s="20" t="str">
        <f>IFERROR(IF(A1997="","",VLOOKUP($A1997,[1]Sheet1!$D$5:$N$65000,3,FALSE)),"")</f>
        <v/>
      </c>
      <c r="D1997" s="20" t="str">
        <f>IFERROR(IF($A1997="","",VLOOKUP($A1997,[1]Sheet1!$D$5:$N$65000,4,FALSE)),"")</f>
        <v/>
      </c>
      <c r="E1997" s="20" t="str">
        <f>IFERROR(IF($A1997="","",VLOOKUP($A1997,[1]Sheet1!$D$5:$N$65000,5,FALSE)),"")</f>
        <v/>
      </c>
      <c r="F1997" s="20" t="str">
        <f>IFERROR(IF($A1997="","",VLOOKUP($A1997,[1]Sheet1!$D$5:$N$65000,6,FALSE)),"")</f>
        <v/>
      </c>
      <c r="G1997" s="20" t="str">
        <f>IFERROR(IF($A1997="","",VLOOKUP($A1997,[1]Sheet1!$D$5:$N$65000,7,FALSE)),"")</f>
        <v/>
      </c>
      <c r="H1997" s="20" t="str">
        <f>IFERROR(IF($A1997="","",VLOOKUP($A1997,[1]Sheet1!$D$5:$N$65000,8,FALSE)),"")</f>
        <v/>
      </c>
      <c r="I1997" s="20" t="str">
        <f>IFERROR(IF($A1997="","",VLOOKUP($A1997,[1]Sheet1!$D$5:$N$65000,9,FALSE)),"")</f>
        <v/>
      </c>
      <c r="J1997" s="20" t="str">
        <f>IFERROR(IF($A1997="","",VLOOKUP($A1997,[1]Sheet1!$D$5:$N$65000,10,FALSE)),"")</f>
        <v/>
      </c>
      <c r="K1997" s="20" t="str">
        <f>IFERROR(IF($A1997="","",VLOOKUP($A1997,[1]Sheet1!$D$5:$N$65000,11,FALSE)),"")</f>
        <v/>
      </c>
      <c r="L1997" s="3">
        <f t="shared" si="64"/>
        <v>1993</v>
      </c>
      <c r="M1997" s="21" t="str">
        <f t="shared" si="65"/>
        <v/>
      </c>
      <c r="N1997" s="29">
        <f>IF($L1996 = 8,[9]Sheet1!J488,0)</f>
        <v>0</v>
      </c>
      <c r="O1997" s="29">
        <f>IF($L1996 = 8,[9]Sheet1!K488,0)</f>
        <v>0</v>
      </c>
      <c r="P1997" s="29">
        <f>IF($L1996 = 8,[9]Sheet1!L488,0)</f>
        <v>0</v>
      </c>
      <c r="Q1997" s="29">
        <f>IF($L1996 = 8,[9]Sheet1!M488,0)</f>
        <v>0</v>
      </c>
      <c r="R1997" s="29">
        <f>IF($L1996 = 8,[9]Sheet1!N488,0)</f>
        <v>0</v>
      </c>
      <c r="Z1997"/>
    </row>
    <row r="1998" spans="1:26">
      <c r="A1998" s="18" t="str">
        <f t="array" ref="A1998">IF(ROW(B1998)-6&lt;A$1,VLOOKUP(LOOKUP("zzzz",CHOOSE({1,2},"",INDEX([1]Sheet1!$P$1:$P$65000,SMALL(IF([1]Sheet1!P$1:P$65000&lt;&gt;"",ROW([1]Sheet1!P$1:P$65000)),ROWS(D$5:D1998))))),[1]Sheet1!$C$5:$D$65000,2,FALSE),IF(L1998&gt;$A$1,"",IF(A1997="","Figure "&amp;L1998,IFERROR(VLOOKUP(A1997,[1]Sheet1!$D$5:$Q$65000,14,FALSE),IFERROR(VLOOKUP(A1997,[1]Sheet1!$A$5:$D$65000,4,FALSE),"Figure " &amp; L1998)))))</f>
        <v/>
      </c>
      <c r="B1998" s="19" t="str">
        <f>IFERROR(IF($A1998="","",VLOOKUP($A1998,[1]Sheet1!$D$5:$R$65000,15,FALSE)),"")</f>
        <v/>
      </c>
      <c r="C1998" s="20" t="str">
        <f>IFERROR(IF(A1998="","",VLOOKUP($A1998,[1]Sheet1!$D$5:$N$65000,3,FALSE)),"")</f>
        <v/>
      </c>
      <c r="D1998" s="20" t="str">
        <f>IFERROR(IF($A1998="","",VLOOKUP($A1998,[1]Sheet1!$D$5:$N$65000,4,FALSE)),"")</f>
        <v/>
      </c>
      <c r="E1998" s="20" t="str">
        <f>IFERROR(IF($A1998="","",VLOOKUP($A1998,[1]Sheet1!$D$5:$N$65000,5,FALSE)),"")</f>
        <v/>
      </c>
      <c r="F1998" s="20" t="str">
        <f>IFERROR(IF($A1998="","",VLOOKUP($A1998,[1]Sheet1!$D$5:$N$65000,6,FALSE)),"")</f>
        <v/>
      </c>
      <c r="G1998" s="20" t="str">
        <f>IFERROR(IF($A1998="","",VLOOKUP($A1998,[1]Sheet1!$D$5:$N$65000,7,FALSE)),"")</f>
        <v/>
      </c>
      <c r="H1998" s="20" t="str">
        <f>IFERROR(IF($A1998="","",VLOOKUP($A1998,[1]Sheet1!$D$5:$N$65000,8,FALSE)),"")</f>
        <v/>
      </c>
      <c r="I1998" s="20" t="str">
        <f>IFERROR(IF($A1998="","",VLOOKUP($A1998,[1]Sheet1!$D$5:$N$65000,9,FALSE)),"")</f>
        <v/>
      </c>
      <c r="J1998" s="20" t="str">
        <f>IFERROR(IF($A1998="","",VLOOKUP($A1998,[1]Sheet1!$D$5:$N$65000,10,FALSE)),"")</f>
        <v/>
      </c>
      <c r="K1998" s="20" t="str">
        <f>IFERROR(IF($A1998="","",VLOOKUP($A1998,[1]Sheet1!$D$5:$N$65000,11,FALSE)),"")</f>
        <v/>
      </c>
      <c r="L1998" s="3">
        <f t="shared" si="64"/>
        <v>1994</v>
      </c>
      <c r="M1998" s="21" t="str">
        <f t="shared" si="65"/>
        <v/>
      </c>
      <c r="N1998" s="29">
        <f>IF($L1997 = 8,[9]Sheet1!J489,0)</f>
        <v>0</v>
      </c>
      <c r="O1998" s="29">
        <f>IF($L1997 = 8,[9]Sheet1!K489,0)</f>
        <v>0</v>
      </c>
      <c r="P1998" s="29">
        <f>IF($L1997 = 8,[9]Sheet1!L489,0)</f>
        <v>0</v>
      </c>
      <c r="Q1998" s="29">
        <f>IF($L1997 = 8,[9]Sheet1!M489,0)</f>
        <v>0</v>
      </c>
      <c r="R1998" s="29">
        <f>IF($L1997 = 8,[9]Sheet1!N489,0)</f>
        <v>0</v>
      </c>
      <c r="Z1998"/>
    </row>
    <row r="1999" spans="1:26">
      <c r="A1999" s="18" t="str">
        <f t="array" ref="A1999">IF(ROW(B1999)-6&lt;A$1,VLOOKUP(LOOKUP("zzzz",CHOOSE({1,2},"",INDEX([1]Sheet1!$P$1:$P$65000,SMALL(IF([1]Sheet1!P$1:P$65000&lt;&gt;"",ROW([1]Sheet1!P$1:P$65000)),ROWS(D$5:D1999))))),[1]Sheet1!$C$5:$D$65000,2,FALSE),IF(L1999&gt;$A$1,"",IF(A1998="","Figure "&amp;L1999,IFERROR(VLOOKUP(A1998,[1]Sheet1!$D$5:$Q$65000,14,FALSE),IFERROR(VLOOKUP(A1998,[1]Sheet1!$A$5:$D$65000,4,FALSE),"Figure " &amp; L1999)))))</f>
        <v/>
      </c>
      <c r="B1999" s="19" t="str">
        <f>IFERROR(IF($A1999="","",VLOOKUP($A1999,[1]Sheet1!$D$5:$R$65000,15,FALSE)),"")</f>
        <v/>
      </c>
      <c r="C1999" s="20" t="str">
        <f>IFERROR(IF(A1999="","",VLOOKUP($A1999,[1]Sheet1!$D$5:$N$65000,3,FALSE)),"")</f>
        <v/>
      </c>
      <c r="D1999" s="20" t="str">
        <f>IFERROR(IF($A1999="","",VLOOKUP($A1999,[1]Sheet1!$D$5:$N$65000,4,FALSE)),"")</f>
        <v/>
      </c>
      <c r="E1999" s="20" t="str">
        <f>IFERROR(IF($A1999="","",VLOOKUP($A1999,[1]Sheet1!$D$5:$N$65000,5,FALSE)),"")</f>
        <v/>
      </c>
      <c r="F1999" s="20" t="str">
        <f>IFERROR(IF($A1999="","",VLOOKUP($A1999,[1]Sheet1!$D$5:$N$65000,6,FALSE)),"")</f>
        <v/>
      </c>
      <c r="G1999" s="20" t="str">
        <f>IFERROR(IF($A1999="","",VLOOKUP($A1999,[1]Sheet1!$D$5:$N$65000,7,FALSE)),"")</f>
        <v/>
      </c>
      <c r="H1999" s="20" t="str">
        <f>IFERROR(IF($A1999="","",VLOOKUP($A1999,[1]Sheet1!$D$5:$N$65000,8,FALSE)),"")</f>
        <v/>
      </c>
      <c r="I1999" s="20" t="str">
        <f>IFERROR(IF($A1999="","",VLOOKUP($A1999,[1]Sheet1!$D$5:$N$65000,9,FALSE)),"")</f>
        <v/>
      </c>
      <c r="J1999" s="20" t="str">
        <f>IFERROR(IF($A1999="","",VLOOKUP($A1999,[1]Sheet1!$D$5:$N$65000,10,FALSE)),"")</f>
        <v/>
      </c>
      <c r="K1999" s="20" t="str">
        <f>IFERROR(IF($A1999="","",VLOOKUP($A1999,[1]Sheet1!$D$5:$N$65000,11,FALSE)),"")</f>
        <v/>
      </c>
      <c r="L1999" s="3">
        <f t="shared" si="64"/>
        <v>1995</v>
      </c>
      <c r="M1999" s="21" t="str">
        <f t="shared" si="65"/>
        <v/>
      </c>
      <c r="N1999" s="29">
        <f>IF($L1998 = 8,[9]Sheet1!J490,0)</f>
        <v>0</v>
      </c>
      <c r="O1999" s="29">
        <f>IF($L1998 = 8,[9]Sheet1!K490,0)</f>
        <v>0</v>
      </c>
      <c r="P1999" s="29">
        <f>IF($L1998 = 8,[9]Sheet1!L490,0)</f>
        <v>0</v>
      </c>
      <c r="Q1999" s="29">
        <f>IF($L1998 = 8,[9]Sheet1!M490,0)</f>
        <v>0</v>
      </c>
      <c r="R1999" s="29">
        <f>IF($L1998 = 8,[9]Sheet1!N490,0)</f>
        <v>0</v>
      </c>
      <c r="Z1999"/>
    </row>
    <row r="2000" spans="1:26">
      <c r="A2000" s="18" t="str">
        <f t="array" ref="A2000">IF(ROW(B2000)-6&lt;A$1,VLOOKUP(LOOKUP("zzzz",CHOOSE({1,2},"",INDEX([1]Sheet1!$P$1:$P$65000,SMALL(IF([1]Sheet1!P$1:P$65000&lt;&gt;"",ROW([1]Sheet1!P$1:P$65000)),ROWS(D$5:D2000))))),[1]Sheet1!$C$5:$D$65000,2,FALSE),IF(L2000&gt;$A$1,"",IF(A1999="","Figure "&amp;L2000,IFERROR(VLOOKUP(A1999,[1]Sheet1!$D$5:$Q$65000,14,FALSE),IFERROR(VLOOKUP(A1999,[1]Sheet1!$A$5:$D$65000,4,FALSE),"Figure " &amp; L2000)))))</f>
        <v/>
      </c>
      <c r="B2000" s="19" t="str">
        <f>IFERROR(IF($A2000="","",VLOOKUP($A2000,[1]Sheet1!$D$5:$R$65000,15,FALSE)),"")</f>
        <v/>
      </c>
      <c r="C2000" s="20" t="str">
        <f>IFERROR(IF(A2000="","",VLOOKUP($A2000,[1]Sheet1!$D$5:$N$65000,3,FALSE)),"")</f>
        <v/>
      </c>
      <c r="D2000" s="20" t="str">
        <f>IFERROR(IF($A2000="","",VLOOKUP($A2000,[1]Sheet1!$D$5:$N$65000,4,FALSE)),"")</f>
        <v/>
      </c>
      <c r="E2000" s="20" t="str">
        <f>IFERROR(IF($A2000="","",VLOOKUP($A2000,[1]Sheet1!$D$5:$N$65000,5,FALSE)),"")</f>
        <v/>
      </c>
      <c r="F2000" s="20" t="str">
        <f>IFERROR(IF($A2000="","",VLOOKUP($A2000,[1]Sheet1!$D$5:$N$65000,6,FALSE)),"")</f>
        <v/>
      </c>
      <c r="G2000" s="20" t="str">
        <f>IFERROR(IF($A2000="","",VLOOKUP($A2000,[1]Sheet1!$D$5:$N$65000,7,FALSE)),"")</f>
        <v/>
      </c>
      <c r="H2000" s="20" t="str">
        <f>IFERROR(IF($A2000="","",VLOOKUP($A2000,[1]Sheet1!$D$5:$N$65000,8,FALSE)),"")</f>
        <v/>
      </c>
      <c r="I2000" s="20" t="str">
        <f>IFERROR(IF($A2000="","",VLOOKUP($A2000,[1]Sheet1!$D$5:$N$65000,9,FALSE)),"")</f>
        <v/>
      </c>
      <c r="J2000" s="20" t="str">
        <f>IFERROR(IF($A2000="","",VLOOKUP($A2000,[1]Sheet1!$D$5:$N$65000,10,FALSE)),"")</f>
        <v/>
      </c>
      <c r="K2000" s="20" t="str">
        <f>IFERROR(IF($A2000="","",VLOOKUP($A2000,[1]Sheet1!$D$5:$N$65000,11,FALSE)),"")</f>
        <v/>
      </c>
      <c r="L2000" s="3">
        <f t="shared" si="64"/>
        <v>1996</v>
      </c>
      <c r="M2000" s="21" t="str">
        <f t="shared" si="65"/>
        <v/>
      </c>
      <c r="N2000" s="29">
        <f>IF($L1999 = 8,[9]Sheet1!J491,0)</f>
        <v>0</v>
      </c>
      <c r="O2000" s="29">
        <f>IF($L1999 = 8,[9]Sheet1!K491,0)</f>
        <v>0</v>
      </c>
      <c r="P2000" s="29">
        <f>IF($L1999 = 8,[9]Sheet1!L491,0)</f>
        <v>0</v>
      </c>
      <c r="Q2000" s="29">
        <f>IF($L1999 = 8,[9]Sheet1!M491,0)</f>
        <v>0</v>
      </c>
      <c r="R2000" s="29">
        <f>IF($L1999 = 8,[9]Sheet1!N491,0)</f>
        <v>0</v>
      </c>
      <c r="Z2000"/>
    </row>
    <row r="2001" spans="1:26">
      <c r="A2001" s="18" t="str">
        <f t="array" ref="A2001">IF(ROW(B2001)-6&lt;A$1,VLOOKUP(LOOKUP("zzzz",CHOOSE({1,2},"",INDEX([1]Sheet1!$P$1:$P$65000,SMALL(IF([1]Sheet1!P$1:P$65000&lt;&gt;"",ROW([1]Sheet1!P$1:P$65000)),ROWS(D$5:D2001))))),[1]Sheet1!$C$5:$D$65000,2,FALSE),IF(L2001&gt;$A$1,"",IF(A2000="","Figure "&amp;L2001,IFERROR(VLOOKUP(A2000,[1]Sheet1!$D$5:$Q$65000,14,FALSE),IFERROR(VLOOKUP(A2000,[1]Sheet1!$A$5:$D$65000,4,FALSE),"Figure " &amp; L2001)))))</f>
        <v/>
      </c>
      <c r="B2001" s="19" t="str">
        <f>IFERROR(IF($A2001="","",VLOOKUP($A2001,[1]Sheet1!$D$5:$R$65000,15,FALSE)),"")</f>
        <v/>
      </c>
      <c r="C2001" s="20" t="str">
        <f>IFERROR(IF(A2001="","",VLOOKUP($A2001,[1]Sheet1!$D$5:$N$65000,3,FALSE)),"")</f>
        <v/>
      </c>
      <c r="D2001" s="20" t="str">
        <f>IFERROR(IF($A2001="","",VLOOKUP($A2001,[1]Sheet1!$D$5:$N$65000,4,FALSE)),"")</f>
        <v/>
      </c>
      <c r="E2001" s="20" t="str">
        <f>IFERROR(IF($A2001="","",VLOOKUP($A2001,[1]Sheet1!$D$5:$N$65000,5,FALSE)),"")</f>
        <v/>
      </c>
      <c r="F2001" s="20" t="str">
        <f>IFERROR(IF($A2001="","",VLOOKUP($A2001,[1]Sheet1!$D$5:$N$65000,6,FALSE)),"")</f>
        <v/>
      </c>
      <c r="G2001" s="20" t="str">
        <f>IFERROR(IF($A2001="","",VLOOKUP($A2001,[1]Sheet1!$D$5:$N$65000,7,FALSE)),"")</f>
        <v/>
      </c>
      <c r="H2001" s="20" t="str">
        <f>IFERROR(IF($A2001="","",VLOOKUP($A2001,[1]Sheet1!$D$5:$N$65000,8,FALSE)),"")</f>
        <v/>
      </c>
      <c r="I2001" s="20" t="str">
        <f>IFERROR(IF($A2001="","",VLOOKUP($A2001,[1]Sheet1!$D$5:$N$65000,9,FALSE)),"")</f>
        <v/>
      </c>
      <c r="J2001" s="20" t="str">
        <f>IFERROR(IF($A2001="","",VLOOKUP($A2001,[1]Sheet1!$D$5:$N$65000,10,FALSE)),"")</f>
        <v/>
      </c>
      <c r="K2001" s="20" t="str">
        <f>IFERROR(IF($A2001="","",VLOOKUP($A2001,[1]Sheet1!$D$5:$N$65000,11,FALSE)),"")</f>
        <v/>
      </c>
      <c r="L2001" s="3">
        <f t="shared" si="64"/>
        <v>1997</v>
      </c>
      <c r="M2001" s="21" t="str">
        <f t="shared" si="65"/>
        <v/>
      </c>
      <c r="N2001" s="29">
        <f>IF($L2000 = 8,[9]Sheet1!J492,0)</f>
        <v>0</v>
      </c>
      <c r="O2001" s="29">
        <f>IF($L2000 = 8,[9]Sheet1!K492,0)</f>
        <v>0</v>
      </c>
      <c r="P2001" s="29">
        <f>IF($L2000 = 8,[9]Sheet1!L492,0)</f>
        <v>0</v>
      </c>
      <c r="Q2001" s="29">
        <f>IF($L2000 = 8,[9]Sheet1!M492,0)</f>
        <v>0</v>
      </c>
      <c r="R2001" s="29">
        <f>IF($L2000 = 8,[9]Sheet1!N492,0)</f>
        <v>0</v>
      </c>
      <c r="Z2001"/>
    </row>
    <row r="2002" spans="1:26">
      <c r="A2002" s="18" t="str">
        <f t="array" ref="A2002">IF(ROW(B2002)-6&lt;A$1,VLOOKUP(LOOKUP("zzzz",CHOOSE({1,2},"",INDEX([1]Sheet1!$P$1:$P$65000,SMALL(IF([1]Sheet1!P$1:P$65000&lt;&gt;"",ROW([1]Sheet1!P$1:P$65000)),ROWS(D$5:D2002))))),[1]Sheet1!$C$5:$D$65000,2,FALSE),IF(L2002&gt;$A$1,"",IF(A2001="","Figure "&amp;L2002,IFERROR(VLOOKUP(A2001,[1]Sheet1!$D$5:$Q$65000,14,FALSE),IFERROR(VLOOKUP(A2001,[1]Sheet1!$A$5:$D$65000,4,FALSE),"Figure " &amp; L2002)))))</f>
        <v/>
      </c>
      <c r="B2002" s="19" t="str">
        <f>IFERROR(IF($A2002="","",VLOOKUP($A2002,[1]Sheet1!$D$5:$R$65000,15,FALSE)),"")</f>
        <v/>
      </c>
      <c r="C2002" s="20" t="str">
        <f>IFERROR(IF(A2002="","",VLOOKUP($A2002,[1]Sheet1!$D$5:$N$65000,3,FALSE)),"")</f>
        <v/>
      </c>
      <c r="D2002" s="20" t="str">
        <f>IFERROR(IF($A2002="","",VLOOKUP($A2002,[1]Sheet1!$D$5:$N$65000,4,FALSE)),"")</f>
        <v/>
      </c>
      <c r="E2002" s="20" t="str">
        <f>IFERROR(IF($A2002="","",VLOOKUP($A2002,[1]Sheet1!$D$5:$N$65000,5,FALSE)),"")</f>
        <v/>
      </c>
      <c r="F2002" s="20" t="str">
        <f>IFERROR(IF($A2002="","",VLOOKUP($A2002,[1]Sheet1!$D$5:$N$65000,6,FALSE)),"")</f>
        <v/>
      </c>
      <c r="G2002" s="20" t="str">
        <f>IFERROR(IF($A2002="","",VLOOKUP($A2002,[1]Sheet1!$D$5:$N$65000,7,FALSE)),"")</f>
        <v/>
      </c>
      <c r="H2002" s="20" t="str">
        <f>IFERROR(IF($A2002="","",VLOOKUP($A2002,[1]Sheet1!$D$5:$N$65000,8,FALSE)),"")</f>
        <v/>
      </c>
      <c r="I2002" s="20" t="str">
        <f>IFERROR(IF($A2002="","",VLOOKUP($A2002,[1]Sheet1!$D$5:$N$65000,9,FALSE)),"")</f>
        <v/>
      </c>
      <c r="J2002" s="20" t="str">
        <f>IFERROR(IF($A2002="","",VLOOKUP($A2002,[1]Sheet1!$D$5:$N$65000,10,FALSE)),"")</f>
        <v/>
      </c>
      <c r="K2002" s="20" t="str">
        <f>IFERROR(IF($A2002="","",VLOOKUP($A2002,[1]Sheet1!$D$5:$N$65000,11,FALSE)),"")</f>
        <v/>
      </c>
      <c r="L2002" s="3">
        <f t="shared" si="64"/>
        <v>1998</v>
      </c>
      <c r="M2002" s="21" t="str">
        <f t="shared" si="65"/>
        <v/>
      </c>
      <c r="N2002" s="29">
        <f>IF($L2001 = 8,[9]Sheet1!J493,0)</f>
        <v>0</v>
      </c>
      <c r="O2002" s="29">
        <f>IF($L2001 = 8,[9]Sheet1!K493,0)</f>
        <v>0</v>
      </c>
      <c r="P2002" s="29">
        <f>IF($L2001 = 8,[9]Sheet1!L493,0)</f>
        <v>0</v>
      </c>
      <c r="Q2002" s="29">
        <f>IF($L2001 = 8,[9]Sheet1!M493,0)</f>
        <v>0</v>
      </c>
      <c r="R2002" s="29">
        <f>IF($L2001 = 8,[9]Sheet1!N493,0)</f>
        <v>0</v>
      </c>
      <c r="Z2002"/>
    </row>
    <row r="2003" spans="1:26">
      <c r="A2003" s="18" t="str">
        <f t="array" ref="A2003">IF(ROW(B2003)-6&lt;A$1,VLOOKUP(LOOKUP("zzzz",CHOOSE({1,2},"",INDEX([1]Sheet1!$P$1:$P$65000,SMALL(IF([1]Sheet1!P$1:P$65000&lt;&gt;"",ROW([1]Sheet1!P$1:P$65000)),ROWS(D$5:D2003))))),[1]Sheet1!$C$5:$D$65000,2,FALSE),IF(L2003&gt;$A$1,"",IF(A2002="","Figure "&amp;L2003,IFERROR(VLOOKUP(A2002,[1]Sheet1!$D$5:$Q$65000,14,FALSE),IFERROR(VLOOKUP(A2002,[1]Sheet1!$A$5:$D$65000,4,FALSE),"Figure " &amp; L2003)))))</f>
        <v/>
      </c>
      <c r="B2003" s="19" t="str">
        <f>IFERROR(IF($A2003="","",VLOOKUP($A2003,[1]Sheet1!$D$5:$R$65000,15,FALSE)),"")</f>
        <v/>
      </c>
      <c r="C2003" s="20" t="str">
        <f>IFERROR(IF(A2003="","",VLOOKUP($A2003,[1]Sheet1!$D$5:$N$65000,3,FALSE)),"")</f>
        <v/>
      </c>
      <c r="D2003" s="20" t="str">
        <f>IFERROR(IF($A2003="","",VLOOKUP($A2003,[1]Sheet1!$D$5:$N$65000,4,FALSE)),"")</f>
        <v/>
      </c>
      <c r="E2003" s="20" t="str">
        <f>IFERROR(IF($A2003="","",VLOOKUP($A2003,[1]Sheet1!$D$5:$N$65000,5,FALSE)),"")</f>
        <v/>
      </c>
      <c r="F2003" s="20" t="str">
        <f>IFERROR(IF($A2003="","",VLOOKUP($A2003,[1]Sheet1!$D$5:$N$65000,6,FALSE)),"")</f>
        <v/>
      </c>
      <c r="G2003" s="20" t="str">
        <f>IFERROR(IF($A2003="","",VLOOKUP($A2003,[1]Sheet1!$D$5:$N$65000,7,FALSE)),"")</f>
        <v/>
      </c>
      <c r="H2003" s="20" t="str">
        <f>IFERROR(IF($A2003="","",VLOOKUP($A2003,[1]Sheet1!$D$5:$N$65000,8,FALSE)),"")</f>
        <v/>
      </c>
      <c r="I2003" s="20" t="str">
        <f>IFERROR(IF($A2003="","",VLOOKUP($A2003,[1]Sheet1!$D$5:$N$65000,9,FALSE)),"")</f>
        <v/>
      </c>
      <c r="J2003" s="20" t="str">
        <f>IFERROR(IF($A2003="","",VLOOKUP($A2003,[1]Sheet1!$D$5:$N$65000,10,FALSE)),"")</f>
        <v/>
      </c>
      <c r="K2003" s="20" t="str">
        <f>IFERROR(IF($A2003="","",VLOOKUP($A2003,[1]Sheet1!$D$5:$N$65000,11,FALSE)),"")</f>
        <v/>
      </c>
      <c r="L2003" s="3">
        <f t="shared" si="64"/>
        <v>1999</v>
      </c>
      <c r="M2003" s="21" t="str">
        <f t="shared" si="65"/>
        <v/>
      </c>
      <c r="N2003" s="29">
        <f>IF($L2002 = 8,[9]Sheet1!J494,0)</f>
        <v>0</v>
      </c>
      <c r="O2003" s="29">
        <f>IF($L2002 = 8,[9]Sheet1!K494,0)</f>
        <v>0</v>
      </c>
      <c r="P2003" s="29">
        <f>IF($L2002 = 8,[9]Sheet1!L494,0)</f>
        <v>0</v>
      </c>
      <c r="Q2003" s="29">
        <f>IF($L2002 = 8,[9]Sheet1!M494,0)</f>
        <v>0</v>
      </c>
      <c r="R2003" s="29">
        <f>IF($L2002 = 8,[9]Sheet1!N494,0)</f>
        <v>0</v>
      </c>
      <c r="Z2003"/>
    </row>
    <row r="2004" spans="1:26">
      <c r="A2004" s="18" t="str">
        <f t="array" ref="A2004">IF(ROW(B2004)-6&lt;A$1,VLOOKUP(LOOKUP("zzzz",CHOOSE({1,2},"",INDEX([1]Sheet1!$P$1:$P$65000,SMALL(IF([1]Sheet1!P$1:P$65000&lt;&gt;"",ROW([1]Sheet1!P$1:P$65000)),ROWS(D$5:D2004))))),[1]Sheet1!$C$5:$D$65000,2,FALSE),IF(L2004&gt;$A$1,"",IF(A2003="","Figure "&amp;L2004,IFERROR(VLOOKUP(A2003,[1]Sheet1!$D$5:$Q$65000,14,FALSE),IFERROR(VLOOKUP(A2003,[1]Sheet1!$A$5:$D$65000,4,FALSE),"Figure " &amp; L2004)))))</f>
        <v/>
      </c>
      <c r="B2004" s="19" t="str">
        <f>IFERROR(IF($A2004="","",VLOOKUP($A2004,[1]Sheet1!$D$5:$R$65000,15,FALSE)),"")</f>
        <v/>
      </c>
      <c r="C2004" s="20" t="str">
        <f>IFERROR(IF(A2004="","",VLOOKUP($A2004,[1]Sheet1!$D$5:$N$65000,3,FALSE)),"")</f>
        <v/>
      </c>
      <c r="D2004" s="20" t="str">
        <f>IFERROR(IF($A2004="","",VLOOKUP($A2004,[1]Sheet1!$D$5:$N$65000,4,FALSE)),"")</f>
        <v/>
      </c>
      <c r="E2004" s="20" t="str">
        <f>IFERROR(IF($A2004="","",VLOOKUP($A2004,[1]Sheet1!$D$5:$N$65000,5,FALSE)),"")</f>
        <v/>
      </c>
      <c r="F2004" s="20" t="str">
        <f>IFERROR(IF($A2004="","",VLOOKUP($A2004,[1]Sheet1!$D$5:$N$65000,6,FALSE)),"")</f>
        <v/>
      </c>
      <c r="G2004" s="20" t="str">
        <f>IFERROR(IF($A2004="","",VLOOKUP($A2004,[1]Sheet1!$D$5:$N$65000,7,FALSE)),"")</f>
        <v/>
      </c>
      <c r="H2004" s="20" t="str">
        <f>IFERROR(IF($A2004="","",VLOOKUP($A2004,[1]Sheet1!$D$5:$N$65000,8,FALSE)),"")</f>
        <v/>
      </c>
      <c r="I2004" s="20" t="str">
        <f>IFERROR(IF($A2004="","",VLOOKUP($A2004,[1]Sheet1!$D$5:$N$65000,9,FALSE)),"")</f>
        <v/>
      </c>
      <c r="J2004" s="20" t="str">
        <f>IFERROR(IF($A2004="","",VLOOKUP($A2004,[1]Sheet1!$D$5:$N$65000,10,FALSE)),"")</f>
        <v/>
      </c>
      <c r="K2004" s="20" t="str">
        <f>IFERROR(IF($A2004="","",VLOOKUP($A2004,[1]Sheet1!$D$5:$N$65000,11,FALSE)),"")</f>
        <v/>
      </c>
      <c r="L2004" s="3">
        <f t="shared" si="64"/>
        <v>2000</v>
      </c>
      <c r="M2004" s="21" t="str">
        <f t="shared" si="65"/>
        <v/>
      </c>
      <c r="N2004" s="29">
        <f>IF($L2003 = 8,[9]Sheet1!J495,0)</f>
        <v>0</v>
      </c>
      <c r="O2004" s="29">
        <f>IF($L2003 = 8,[9]Sheet1!K495,0)</f>
        <v>0</v>
      </c>
      <c r="P2004" s="29">
        <f>IF($L2003 = 8,[9]Sheet1!L495,0)</f>
        <v>0</v>
      </c>
      <c r="Q2004" s="29">
        <f>IF($L2003 = 8,[9]Sheet1!M495,0)</f>
        <v>0</v>
      </c>
      <c r="R2004" s="29">
        <f>IF($L2003 = 8,[9]Sheet1!N495,0)</f>
        <v>0</v>
      </c>
      <c r="Z2004"/>
    </row>
    <row r="2005" spans="1:26">
      <c r="A2005" s="18" t="str">
        <f t="array" ref="A2005">IF(ROW(B2005)-6&lt;A$1,VLOOKUP(LOOKUP("zzzz",CHOOSE({1,2},"",INDEX([1]Sheet1!$P$1:$P$65000,SMALL(IF([1]Sheet1!P$1:P$65000&lt;&gt;"",ROW([1]Sheet1!P$1:P$65000)),ROWS(D$5:D2005))))),[1]Sheet1!$C$5:$D$65000,2,FALSE),IF(L2005&gt;$A$1,"",IF(A2004="","Figure "&amp;L2005,IFERROR(VLOOKUP(A2004,[1]Sheet1!$D$5:$Q$65000,14,FALSE),IFERROR(VLOOKUP(A2004,[1]Sheet1!$A$5:$D$65000,4,FALSE),"Figure " &amp; L2005)))))</f>
        <v/>
      </c>
      <c r="B2005" s="19" t="str">
        <f>IFERROR(IF($A2005="","",VLOOKUP($A2005,[1]Sheet1!$D$5:$R$65000,15,FALSE)),"")</f>
        <v/>
      </c>
      <c r="C2005" s="20" t="str">
        <f>IFERROR(IF(A2005="","",VLOOKUP($A2005,[1]Sheet1!$D$5:$N$65000,3,FALSE)),"")</f>
        <v/>
      </c>
      <c r="D2005" s="20" t="str">
        <f>IFERROR(IF($A2005="","",VLOOKUP($A2005,[1]Sheet1!$D$5:$N$65000,4,FALSE)),"")</f>
        <v/>
      </c>
      <c r="E2005" s="20" t="str">
        <f>IFERROR(IF($A2005="","",VLOOKUP($A2005,[1]Sheet1!$D$5:$N$65000,5,FALSE)),"")</f>
        <v/>
      </c>
      <c r="F2005" s="20" t="str">
        <f>IFERROR(IF($A2005="","",VLOOKUP($A2005,[1]Sheet1!$D$5:$N$65000,6,FALSE)),"")</f>
        <v/>
      </c>
      <c r="G2005" s="20" t="str">
        <f>IFERROR(IF($A2005="","",VLOOKUP($A2005,[1]Sheet1!$D$5:$N$65000,7,FALSE)),"")</f>
        <v/>
      </c>
      <c r="H2005" s="20" t="str">
        <f>IFERROR(IF($A2005="","",VLOOKUP($A2005,[1]Sheet1!$D$5:$N$65000,8,FALSE)),"")</f>
        <v/>
      </c>
      <c r="I2005" s="20" t="str">
        <f>IFERROR(IF($A2005="","",VLOOKUP($A2005,[1]Sheet1!$D$5:$N$65000,9,FALSE)),"")</f>
        <v/>
      </c>
      <c r="J2005" s="20" t="str">
        <f>IFERROR(IF($A2005="","",VLOOKUP($A2005,[1]Sheet1!$D$5:$N$65000,10,FALSE)),"")</f>
        <v/>
      </c>
      <c r="K2005" s="20" t="str">
        <f>IFERROR(IF($A2005="","",VLOOKUP($A2005,[1]Sheet1!$D$5:$N$65000,11,FALSE)),"")</f>
        <v/>
      </c>
      <c r="L2005" s="3">
        <f t="shared" si="64"/>
        <v>2001</v>
      </c>
      <c r="M2005" s="21" t="str">
        <f t="shared" si="65"/>
        <v/>
      </c>
      <c r="N2005" s="29">
        <f>IF($L2004 = 8,[9]Sheet1!J496,0)</f>
        <v>0</v>
      </c>
      <c r="O2005" s="29">
        <f>IF($L2004 = 8,[9]Sheet1!K496,0)</f>
        <v>0</v>
      </c>
      <c r="P2005" s="29">
        <f>IF($L2004 = 8,[9]Sheet1!L496,0)</f>
        <v>0</v>
      </c>
      <c r="Q2005" s="29">
        <f>IF($L2004 = 8,[9]Sheet1!M496,0)</f>
        <v>0</v>
      </c>
      <c r="R2005" s="29">
        <f>IF($L2004 = 8,[9]Sheet1!N496,0)</f>
        <v>0</v>
      </c>
      <c r="Z2005"/>
    </row>
    <row r="2006" spans="1:26">
      <c r="A2006" s="18" t="str">
        <f t="array" ref="A2006">IF(ROW(B2006)-6&lt;A$1,VLOOKUP(LOOKUP("zzzz",CHOOSE({1,2},"",INDEX([1]Sheet1!$P$1:$P$65000,SMALL(IF([1]Sheet1!P$1:P$65000&lt;&gt;"",ROW([1]Sheet1!P$1:P$65000)),ROWS(D$5:D2006))))),[1]Sheet1!$C$5:$D$65000,2,FALSE),IF(L2006&gt;$A$1,"",IF(A2005="","Figure "&amp;L2006,IFERROR(VLOOKUP(A2005,[1]Sheet1!$D$5:$Q$65000,14,FALSE),IFERROR(VLOOKUP(A2005,[1]Sheet1!$A$5:$D$65000,4,FALSE),"Figure " &amp; L2006)))))</f>
        <v/>
      </c>
      <c r="B2006" s="19" t="str">
        <f>IFERROR(IF($A2006="","",VLOOKUP($A2006,[1]Sheet1!$D$5:$R$65000,15,FALSE)),"")</f>
        <v/>
      </c>
      <c r="C2006" s="20" t="str">
        <f>IFERROR(IF(A2006="","",VLOOKUP($A2006,[1]Sheet1!$D$5:$N$65000,3,FALSE)),"")</f>
        <v/>
      </c>
      <c r="D2006" s="20" t="str">
        <f>IFERROR(IF($A2006="","",VLOOKUP($A2006,[1]Sheet1!$D$5:$N$65000,4,FALSE)),"")</f>
        <v/>
      </c>
      <c r="E2006" s="20" t="str">
        <f>IFERROR(IF($A2006="","",VLOOKUP($A2006,[1]Sheet1!$D$5:$N$65000,5,FALSE)),"")</f>
        <v/>
      </c>
      <c r="F2006" s="20" t="str">
        <f>IFERROR(IF($A2006="","",VLOOKUP($A2006,[1]Sheet1!$D$5:$N$65000,6,FALSE)),"")</f>
        <v/>
      </c>
      <c r="G2006" s="20" t="str">
        <f>IFERROR(IF($A2006="","",VLOOKUP($A2006,[1]Sheet1!$D$5:$N$65000,7,FALSE)),"")</f>
        <v/>
      </c>
      <c r="H2006" s="20" t="str">
        <f>IFERROR(IF($A2006="","",VLOOKUP($A2006,[1]Sheet1!$D$5:$N$65000,8,FALSE)),"")</f>
        <v/>
      </c>
      <c r="I2006" s="20" t="str">
        <f>IFERROR(IF($A2006="","",VLOOKUP($A2006,[1]Sheet1!$D$5:$N$65000,9,FALSE)),"")</f>
        <v/>
      </c>
      <c r="J2006" s="20" t="str">
        <f>IFERROR(IF($A2006="","",VLOOKUP($A2006,[1]Sheet1!$D$5:$N$65000,10,FALSE)),"")</f>
        <v/>
      </c>
      <c r="K2006" s="20" t="str">
        <f>IFERROR(IF($A2006="","",VLOOKUP($A2006,[1]Sheet1!$D$5:$N$65000,11,FALSE)),"")</f>
        <v/>
      </c>
      <c r="L2006" s="3">
        <f t="shared" si="64"/>
        <v>2002</v>
      </c>
      <c r="M2006" s="21" t="str">
        <f t="shared" si="65"/>
        <v/>
      </c>
      <c r="N2006" s="29">
        <f>IF($L2005 = 8,[9]Sheet1!J497,0)</f>
        <v>0</v>
      </c>
      <c r="O2006" s="29">
        <f>IF($L2005 = 8,[9]Sheet1!K497,0)</f>
        <v>0</v>
      </c>
      <c r="P2006" s="29">
        <f>IF($L2005 = 8,[9]Sheet1!L497,0)</f>
        <v>0</v>
      </c>
      <c r="Q2006" s="29">
        <f>IF($L2005 = 8,[9]Sheet1!M497,0)</f>
        <v>0</v>
      </c>
      <c r="R2006" s="29">
        <f>IF($L2005 = 8,[9]Sheet1!N497,0)</f>
        <v>0</v>
      </c>
      <c r="Z2006"/>
    </row>
    <row r="2007" spans="1:26">
      <c r="A2007" s="18" t="str">
        <f t="array" ref="A2007">IF(ROW(B2007)-6&lt;A$1,VLOOKUP(LOOKUP("zzzz",CHOOSE({1,2},"",INDEX([1]Sheet1!$P$1:$P$65000,SMALL(IF([1]Sheet1!P$1:P$65000&lt;&gt;"",ROW([1]Sheet1!P$1:P$65000)),ROWS(D$5:D2007))))),[1]Sheet1!$C$5:$D$65000,2,FALSE),IF(L2007&gt;$A$1,"",IF(A2006="","Figure "&amp;L2007,IFERROR(VLOOKUP(A2006,[1]Sheet1!$D$5:$Q$65000,14,FALSE),IFERROR(VLOOKUP(A2006,[1]Sheet1!$A$5:$D$65000,4,FALSE),"Figure " &amp; L2007)))))</f>
        <v/>
      </c>
      <c r="B2007" s="19" t="str">
        <f>IFERROR(IF($A2007="","",VLOOKUP($A2007,[1]Sheet1!$D$5:$R$65000,15,FALSE)),"")</f>
        <v/>
      </c>
      <c r="C2007" s="20" t="str">
        <f>IFERROR(IF(A2007="","",VLOOKUP($A2007,[1]Sheet1!$D$5:$N$65000,3,FALSE)),"")</f>
        <v/>
      </c>
      <c r="D2007" s="20" t="str">
        <f>IFERROR(IF($A2007="","",VLOOKUP($A2007,[1]Sheet1!$D$5:$N$65000,4,FALSE)),"")</f>
        <v/>
      </c>
      <c r="E2007" s="20" t="str">
        <f>IFERROR(IF($A2007="","",VLOOKUP($A2007,[1]Sheet1!$D$5:$N$65000,5,FALSE)),"")</f>
        <v/>
      </c>
      <c r="F2007" s="20" t="str">
        <f>IFERROR(IF($A2007="","",VLOOKUP($A2007,[1]Sheet1!$D$5:$N$65000,6,FALSE)),"")</f>
        <v/>
      </c>
      <c r="G2007" s="20" t="str">
        <f>IFERROR(IF($A2007="","",VLOOKUP($A2007,[1]Sheet1!$D$5:$N$65000,7,FALSE)),"")</f>
        <v/>
      </c>
      <c r="H2007" s="20" t="str">
        <f>IFERROR(IF($A2007="","",VLOOKUP($A2007,[1]Sheet1!$D$5:$N$65000,8,FALSE)),"")</f>
        <v/>
      </c>
      <c r="I2007" s="20" t="str">
        <f>IFERROR(IF($A2007="","",VLOOKUP($A2007,[1]Sheet1!$D$5:$N$65000,9,FALSE)),"")</f>
        <v/>
      </c>
      <c r="J2007" s="20" t="str">
        <f>IFERROR(IF($A2007="","",VLOOKUP($A2007,[1]Sheet1!$D$5:$N$65000,10,FALSE)),"")</f>
        <v/>
      </c>
      <c r="K2007" s="20" t="str">
        <f>IFERROR(IF($A2007="","",VLOOKUP($A2007,[1]Sheet1!$D$5:$N$65000,11,FALSE)),"")</f>
        <v/>
      </c>
      <c r="L2007" s="3">
        <f t="shared" si="64"/>
        <v>2003</v>
      </c>
      <c r="M2007" s="21" t="str">
        <f t="shared" si="65"/>
        <v/>
      </c>
      <c r="N2007" s="29">
        <f>IF($L2006 = 8,[9]Sheet1!J498,0)</f>
        <v>0</v>
      </c>
      <c r="O2007" s="29">
        <f>IF($L2006 = 8,[9]Sheet1!K498,0)</f>
        <v>0</v>
      </c>
      <c r="P2007" s="29">
        <f>IF($L2006 = 8,[9]Sheet1!L498,0)</f>
        <v>0</v>
      </c>
      <c r="Q2007" s="29">
        <f>IF($L2006 = 8,[9]Sheet1!M498,0)</f>
        <v>0</v>
      </c>
      <c r="R2007" s="29">
        <f>IF($L2006 = 8,[9]Sheet1!N498,0)</f>
        <v>0</v>
      </c>
      <c r="Z2007"/>
    </row>
    <row r="2008" spans="1:26">
      <c r="A2008" s="18" t="str">
        <f t="array" ref="A2008">IF(ROW(B2008)-6&lt;A$1,VLOOKUP(LOOKUP("zzzz",CHOOSE({1,2},"",INDEX([1]Sheet1!$P$1:$P$65000,SMALL(IF([1]Sheet1!P$1:P$65000&lt;&gt;"",ROW([1]Sheet1!P$1:P$65000)),ROWS(D$5:D2008))))),[1]Sheet1!$C$5:$D$65000,2,FALSE),IF(L2008&gt;$A$1,"",IF(A2007="","Figure "&amp;L2008,IFERROR(VLOOKUP(A2007,[1]Sheet1!$D$5:$Q$65000,14,FALSE),IFERROR(VLOOKUP(A2007,[1]Sheet1!$A$5:$D$65000,4,FALSE),"Figure " &amp; L2008)))))</f>
        <v/>
      </c>
      <c r="B2008" s="19" t="str">
        <f>IFERROR(IF($A2008="","",VLOOKUP($A2008,[1]Sheet1!$D$5:$R$65000,15,FALSE)),"")</f>
        <v/>
      </c>
      <c r="C2008" s="20" t="str">
        <f>IFERROR(IF(A2008="","",VLOOKUP($A2008,[1]Sheet1!$D$5:$N$65000,3,FALSE)),"")</f>
        <v/>
      </c>
      <c r="D2008" s="20" t="str">
        <f>IFERROR(IF($A2008="","",VLOOKUP($A2008,[1]Sheet1!$D$5:$N$65000,4,FALSE)),"")</f>
        <v/>
      </c>
      <c r="E2008" s="20" t="str">
        <f>IFERROR(IF($A2008="","",VLOOKUP($A2008,[1]Sheet1!$D$5:$N$65000,5,FALSE)),"")</f>
        <v/>
      </c>
      <c r="F2008" s="20" t="str">
        <f>IFERROR(IF($A2008="","",VLOOKUP($A2008,[1]Sheet1!$D$5:$N$65000,6,FALSE)),"")</f>
        <v/>
      </c>
      <c r="G2008" s="20" t="str">
        <f>IFERROR(IF($A2008="","",VLOOKUP($A2008,[1]Sheet1!$D$5:$N$65000,7,FALSE)),"")</f>
        <v/>
      </c>
      <c r="H2008" s="20" t="str">
        <f>IFERROR(IF($A2008="","",VLOOKUP($A2008,[1]Sheet1!$D$5:$N$65000,8,FALSE)),"")</f>
        <v/>
      </c>
      <c r="I2008" s="20" t="str">
        <f>IFERROR(IF($A2008="","",VLOOKUP($A2008,[1]Sheet1!$D$5:$N$65000,9,FALSE)),"")</f>
        <v/>
      </c>
      <c r="J2008" s="20" t="str">
        <f>IFERROR(IF($A2008="","",VLOOKUP($A2008,[1]Sheet1!$D$5:$N$65000,10,FALSE)),"")</f>
        <v/>
      </c>
      <c r="K2008" s="20" t="str">
        <f>IFERROR(IF($A2008="","",VLOOKUP($A2008,[1]Sheet1!$D$5:$N$65000,11,FALSE)),"")</f>
        <v/>
      </c>
      <c r="L2008" s="3">
        <f t="shared" si="64"/>
        <v>2004</v>
      </c>
      <c r="M2008" s="21" t="str">
        <f t="shared" si="65"/>
        <v/>
      </c>
      <c r="N2008" s="29">
        <f>IF($L2007 = 8,[9]Sheet1!J499,0)</f>
        <v>0</v>
      </c>
      <c r="O2008" s="29">
        <f>IF($L2007 = 8,[9]Sheet1!K499,0)</f>
        <v>0</v>
      </c>
      <c r="P2008" s="29">
        <f>IF($L2007 = 8,[9]Sheet1!L499,0)</f>
        <v>0</v>
      </c>
      <c r="Q2008" s="29">
        <f>IF($L2007 = 8,[9]Sheet1!M499,0)</f>
        <v>0</v>
      </c>
      <c r="R2008" s="29">
        <f>IF($L2007 = 8,[9]Sheet1!N499,0)</f>
        <v>0</v>
      </c>
      <c r="Z2008"/>
    </row>
    <row r="2009" spans="1:26">
      <c r="A2009" s="18" t="str">
        <f t="array" ref="A2009">IF(ROW(B2009)-6&lt;A$1,VLOOKUP(LOOKUP("zzzz",CHOOSE({1,2},"",INDEX([1]Sheet1!$P$1:$P$65000,SMALL(IF([1]Sheet1!P$1:P$65000&lt;&gt;"",ROW([1]Sheet1!P$1:P$65000)),ROWS(D$5:D2009))))),[1]Sheet1!$C$5:$D$65000,2,FALSE),IF(L2009&gt;$A$1,"",IF(A2008="","Figure "&amp;L2009,IFERROR(VLOOKUP(A2008,[1]Sheet1!$D$5:$Q$65000,14,FALSE),IFERROR(VLOOKUP(A2008,[1]Sheet1!$A$5:$D$65000,4,FALSE),"Figure " &amp; L2009)))))</f>
        <v/>
      </c>
      <c r="B2009" s="19" t="str">
        <f>IFERROR(IF($A2009="","",VLOOKUP($A2009,[1]Sheet1!$D$5:$R$65000,15,FALSE)),"")</f>
        <v/>
      </c>
      <c r="C2009" s="20" t="str">
        <f>IFERROR(IF(A2009="","",VLOOKUP($A2009,[1]Sheet1!$D$5:$N$65000,3,FALSE)),"")</f>
        <v/>
      </c>
      <c r="D2009" s="20" t="str">
        <f>IFERROR(IF($A2009="","",VLOOKUP($A2009,[1]Sheet1!$D$5:$N$65000,4,FALSE)),"")</f>
        <v/>
      </c>
      <c r="E2009" s="20" t="str">
        <f>IFERROR(IF($A2009="","",VLOOKUP($A2009,[1]Sheet1!$D$5:$N$65000,5,FALSE)),"")</f>
        <v/>
      </c>
      <c r="F2009" s="20" t="str">
        <f>IFERROR(IF($A2009="","",VLOOKUP($A2009,[1]Sheet1!$D$5:$N$65000,6,FALSE)),"")</f>
        <v/>
      </c>
      <c r="G2009" s="20" t="str">
        <f>IFERROR(IF($A2009="","",VLOOKUP($A2009,[1]Sheet1!$D$5:$N$65000,7,FALSE)),"")</f>
        <v/>
      </c>
      <c r="H2009" s="20" t="str">
        <f>IFERROR(IF($A2009="","",VLOOKUP($A2009,[1]Sheet1!$D$5:$N$65000,8,FALSE)),"")</f>
        <v/>
      </c>
      <c r="I2009" s="20" t="str">
        <f>IFERROR(IF($A2009="","",VLOOKUP($A2009,[1]Sheet1!$D$5:$N$65000,9,FALSE)),"")</f>
        <v/>
      </c>
      <c r="J2009" s="20" t="str">
        <f>IFERROR(IF($A2009="","",VLOOKUP($A2009,[1]Sheet1!$D$5:$N$65000,10,FALSE)),"")</f>
        <v/>
      </c>
      <c r="K2009" s="20" t="str">
        <f>IFERROR(IF($A2009="","",VLOOKUP($A2009,[1]Sheet1!$D$5:$N$65000,11,FALSE)),"")</f>
        <v/>
      </c>
      <c r="L2009" s="3">
        <f t="shared" si="64"/>
        <v>2005</v>
      </c>
      <c r="M2009" s="21" t="str">
        <f t="shared" si="65"/>
        <v/>
      </c>
      <c r="N2009" s="29">
        <f>IF($L2008 = 8,[9]Sheet1!J500,0)</f>
        <v>0</v>
      </c>
      <c r="O2009" s="29">
        <f>IF($L2008 = 8,[9]Sheet1!K500,0)</f>
        <v>0</v>
      </c>
      <c r="P2009" s="29">
        <f>IF($L2008 = 8,[9]Sheet1!L500,0)</f>
        <v>0</v>
      </c>
      <c r="Q2009" s="29">
        <f>IF($L2008 = 8,[9]Sheet1!M500,0)</f>
        <v>0</v>
      </c>
      <c r="R2009" s="29">
        <f>IF($L2008 = 8,[9]Sheet1!N500,0)</f>
        <v>0</v>
      </c>
      <c r="Z2009"/>
    </row>
    <row r="2010" spans="1:26">
      <c r="A2010" s="18" t="str">
        <f t="array" ref="A2010">IF(ROW(B2010)-6&lt;A$1,VLOOKUP(LOOKUP("zzzz",CHOOSE({1,2},"",INDEX([1]Sheet1!$P$1:$P$65000,SMALL(IF([1]Sheet1!P$1:P$65000&lt;&gt;"",ROW([1]Sheet1!P$1:P$65000)),ROWS(D$5:D2010))))),[1]Sheet1!$C$5:$D$65000,2,FALSE),IF(L2010&gt;$A$1,"",IF(A2009="","Figure "&amp;L2010,IFERROR(VLOOKUP(A2009,[1]Sheet1!$D$5:$Q$65000,14,FALSE),IFERROR(VLOOKUP(A2009,[1]Sheet1!$A$5:$D$65000,4,FALSE),"Figure " &amp; L2010)))))</f>
        <v/>
      </c>
      <c r="B2010" s="19" t="str">
        <f>IFERROR(IF($A2010="","",VLOOKUP($A2010,[1]Sheet1!$D$5:$R$65000,15,FALSE)),"")</f>
        <v/>
      </c>
      <c r="C2010" s="20" t="str">
        <f>IFERROR(IF(A2010="","",VLOOKUP($A2010,[1]Sheet1!$D$5:$N$65000,3,FALSE)),"")</f>
        <v/>
      </c>
      <c r="D2010" s="20" t="str">
        <f>IFERROR(IF($A2010="","",VLOOKUP($A2010,[1]Sheet1!$D$5:$N$65000,4,FALSE)),"")</f>
        <v/>
      </c>
      <c r="E2010" s="20" t="str">
        <f>IFERROR(IF($A2010="","",VLOOKUP($A2010,[1]Sheet1!$D$5:$N$65000,5,FALSE)),"")</f>
        <v/>
      </c>
      <c r="F2010" s="20" t="str">
        <f>IFERROR(IF($A2010="","",VLOOKUP($A2010,[1]Sheet1!$D$5:$N$65000,6,FALSE)),"")</f>
        <v/>
      </c>
      <c r="G2010" s="20" t="str">
        <f>IFERROR(IF($A2010="","",VLOOKUP($A2010,[1]Sheet1!$D$5:$N$65000,7,FALSE)),"")</f>
        <v/>
      </c>
      <c r="H2010" s="20" t="str">
        <f>IFERROR(IF($A2010="","",VLOOKUP($A2010,[1]Sheet1!$D$5:$N$65000,8,FALSE)),"")</f>
        <v/>
      </c>
      <c r="I2010" s="20" t="str">
        <f>IFERROR(IF($A2010="","",VLOOKUP($A2010,[1]Sheet1!$D$5:$N$65000,9,FALSE)),"")</f>
        <v/>
      </c>
      <c r="J2010" s="20" t="str">
        <f>IFERROR(IF($A2010="","",VLOOKUP($A2010,[1]Sheet1!$D$5:$N$65000,10,FALSE)),"")</f>
        <v/>
      </c>
      <c r="K2010" s="20" t="str">
        <f>IFERROR(IF($A2010="","",VLOOKUP($A2010,[1]Sheet1!$D$5:$N$65000,11,FALSE)),"")</f>
        <v/>
      </c>
      <c r="L2010" s="3">
        <f t="shared" si="64"/>
        <v>2006</v>
      </c>
      <c r="M2010" s="21" t="str">
        <f t="shared" si="65"/>
        <v/>
      </c>
      <c r="N2010" s="29">
        <f>IF($L2009 = 8,[9]Sheet1!J501,0)</f>
        <v>0</v>
      </c>
      <c r="O2010" s="29">
        <f>IF($L2009 = 8,[9]Sheet1!K501,0)</f>
        <v>0</v>
      </c>
      <c r="P2010" s="29">
        <f>IF($L2009 = 8,[9]Sheet1!L501,0)</f>
        <v>0</v>
      </c>
      <c r="Q2010" s="29">
        <f>IF($L2009 = 8,[9]Sheet1!M501,0)</f>
        <v>0</v>
      </c>
      <c r="R2010" s="29">
        <f>IF($L2009 = 8,[9]Sheet1!N501,0)</f>
        <v>0</v>
      </c>
      <c r="Z2010"/>
    </row>
    <row r="2011" spans="1:26">
      <c r="A2011" s="18" t="str">
        <f t="array" ref="A2011">IF(ROW(B2011)-6&lt;A$1,VLOOKUP(LOOKUP("zzzz",CHOOSE({1,2},"",INDEX([1]Sheet1!$P$1:$P$65000,SMALL(IF([1]Sheet1!P$1:P$65000&lt;&gt;"",ROW([1]Sheet1!P$1:P$65000)),ROWS(D$5:D2011))))),[1]Sheet1!$C$5:$D$65000,2,FALSE),IF(L2011&gt;$A$1,"",IF(A2010="","Figure "&amp;L2011,IFERROR(VLOOKUP(A2010,[1]Sheet1!$D$5:$Q$65000,14,FALSE),IFERROR(VLOOKUP(A2010,[1]Sheet1!$A$5:$D$65000,4,FALSE),"Figure " &amp; L2011)))))</f>
        <v/>
      </c>
      <c r="B2011" s="19" t="str">
        <f>IFERROR(IF($A2011="","",VLOOKUP($A2011,[1]Sheet1!$D$5:$R$65000,15,FALSE)),"")</f>
        <v/>
      </c>
      <c r="C2011" s="20" t="str">
        <f>IFERROR(IF(A2011="","",VLOOKUP($A2011,[1]Sheet1!$D$5:$N$65000,3,FALSE)),"")</f>
        <v/>
      </c>
      <c r="D2011" s="20" t="str">
        <f>IFERROR(IF($A2011="","",VLOOKUP($A2011,[1]Sheet1!$D$5:$N$65000,4,FALSE)),"")</f>
        <v/>
      </c>
      <c r="E2011" s="20" t="str">
        <f>IFERROR(IF($A2011="","",VLOOKUP($A2011,[1]Sheet1!$D$5:$N$65000,5,FALSE)),"")</f>
        <v/>
      </c>
      <c r="F2011" s="20" t="str">
        <f>IFERROR(IF($A2011="","",VLOOKUP($A2011,[1]Sheet1!$D$5:$N$65000,6,FALSE)),"")</f>
        <v/>
      </c>
      <c r="G2011" s="20" t="str">
        <f>IFERROR(IF($A2011="","",VLOOKUP($A2011,[1]Sheet1!$D$5:$N$65000,7,FALSE)),"")</f>
        <v/>
      </c>
      <c r="H2011" s="20" t="str">
        <f>IFERROR(IF($A2011="","",VLOOKUP($A2011,[1]Sheet1!$D$5:$N$65000,8,FALSE)),"")</f>
        <v/>
      </c>
      <c r="I2011" s="20" t="str">
        <f>IFERROR(IF($A2011="","",VLOOKUP($A2011,[1]Sheet1!$D$5:$N$65000,9,FALSE)),"")</f>
        <v/>
      </c>
      <c r="J2011" s="20" t="str">
        <f>IFERROR(IF($A2011="","",VLOOKUP($A2011,[1]Sheet1!$D$5:$N$65000,10,FALSE)),"")</f>
        <v/>
      </c>
      <c r="K2011" s="20" t="str">
        <f>IFERROR(IF($A2011="","",VLOOKUP($A2011,[1]Sheet1!$D$5:$N$65000,11,FALSE)),"")</f>
        <v/>
      </c>
      <c r="L2011" s="3">
        <f t="shared" si="64"/>
        <v>2007</v>
      </c>
      <c r="M2011" s="21" t="str">
        <f t="shared" si="65"/>
        <v/>
      </c>
      <c r="N2011" s="29">
        <f>IF($L2010 = 8,[9]Sheet1!J502,0)</f>
        <v>0</v>
      </c>
      <c r="O2011" s="29">
        <f>IF($L2010 = 8,[9]Sheet1!K502,0)</f>
        <v>0</v>
      </c>
      <c r="P2011" s="29">
        <f>IF($L2010 = 8,[9]Sheet1!L502,0)</f>
        <v>0</v>
      </c>
      <c r="Q2011" s="29">
        <f>IF($L2010 = 8,[9]Sheet1!M502,0)</f>
        <v>0</v>
      </c>
      <c r="R2011" s="29">
        <f>IF($L2010 = 8,[9]Sheet1!N502,0)</f>
        <v>0</v>
      </c>
      <c r="Z2011"/>
    </row>
    <row r="2012" spans="1:26">
      <c r="A2012" s="18" t="str">
        <f t="array" ref="A2012">IF(ROW(B2012)-6&lt;A$1,VLOOKUP(LOOKUP("zzzz",CHOOSE({1,2},"",INDEX([1]Sheet1!$P$1:$P$65000,SMALL(IF([1]Sheet1!P$1:P$65000&lt;&gt;"",ROW([1]Sheet1!P$1:P$65000)),ROWS(D$5:D2012))))),[1]Sheet1!$C$5:$D$65000,2,FALSE),IF(L2012&gt;$A$1,"",IF(A2011="","Figure "&amp;L2012,IFERROR(VLOOKUP(A2011,[1]Sheet1!$D$5:$Q$65000,14,FALSE),IFERROR(VLOOKUP(A2011,[1]Sheet1!$A$5:$D$65000,4,FALSE),"Figure " &amp; L2012)))))</f>
        <v/>
      </c>
      <c r="B2012" s="19" t="str">
        <f>IFERROR(IF($A2012="","",VLOOKUP($A2012,[1]Sheet1!$D$5:$R$65000,15,FALSE)),"")</f>
        <v/>
      </c>
      <c r="C2012" s="20" t="str">
        <f>IFERROR(IF(A2012="","",VLOOKUP($A2012,[1]Sheet1!$D$5:$N$65000,3,FALSE)),"")</f>
        <v/>
      </c>
      <c r="D2012" s="20" t="str">
        <f>IFERROR(IF($A2012="","",VLOOKUP($A2012,[1]Sheet1!$D$5:$N$65000,4,FALSE)),"")</f>
        <v/>
      </c>
      <c r="E2012" s="20" t="str">
        <f>IFERROR(IF($A2012="","",VLOOKUP($A2012,[1]Sheet1!$D$5:$N$65000,5,FALSE)),"")</f>
        <v/>
      </c>
      <c r="F2012" s="20" t="str">
        <f>IFERROR(IF($A2012="","",VLOOKUP($A2012,[1]Sheet1!$D$5:$N$65000,6,FALSE)),"")</f>
        <v/>
      </c>
      <c r="G2012" s="20" t="str">
        <f>IFERROR(IF($A2012="","",VLOOKUP($A2012,[1]Sheet1!$D$5:$N$65000,7,FALSE)),"")</f>
        <v/>
      </c>
      <c r="H2012" s="20" t="str">
        <f>IFERROR(IF($A2012="","",VLOOKUP($A2012,[1]Sheet1!$D$5:$N$65000,8,FALSE)),"")</f>
        <v/>
      </c>
      <c r="I2012" s="20" t="str">
        <f>IFERROR(IF($A2012="","",VLOOKUP($A2012,[1]Sheet1!$D$5:$N$65000,9,FALSE)),"")</f>
        <v/>
      </c>
      <c r="J2012" s="20" t="str">
        <f>IFERROR(IF($A2012="","",VLOOKUP($A2012,[1]Sheet1!$D$5:$N$65000,10,FALSE)),"")</f>
        <v/>
      </c>
      <c r="K2012" s="20" t="str">
        <f>IFERROR(IF($A2012="","",VLOOKUP($A2012,[1]Sheet1!$D$5:$N$65000,11,FALSE)),"")</f>
        <v/>
      </c>
      <c r="L2012" s="3">
        <f t="shared" si="64"/>
        <v>2008</v>
      </c>
      <c r="M2012" s="21" t="str">
        <f t="shared" si="65"/>
        <v/>
      </c>
      <c r="N2012" s="29">
        <f>IF($L2011 = 8,[9]Sheet1!J503,0)</f>
        <v>0</v>
      </c>
      <c r="O2012" s="29">
        <f>IF($L2011 = 8,[9]Sheet1!K503,0)</f>
        <v>0</v>
      </c>
      <c r="P2012" s="29">
        <f>IF($L2011 = 8,[9]Sheet1!L503,0)</f>
        <v>0</v>
      </c>
      <c r="Q2012" s="29">
        <f>IF($L2011 = 8,[9]Sheet1!M503,0)</f>
        <v>0</v>
      </c>
      <c r="R2012" s="29">
        <f>IF($L2011 = 8,[9]Sheet1!N503,0)</f>
        <v>0</v>
      </c>
      <c r="Z2012"/>
    </row>
    <row r="2013" spans="1:26">
      <c r="A2013" s="18" t="str">
        <f t="array" ref="A2013">IF(ROW(B2013)-6&lt;A$1,VLOOKUP(LOOKUP("zzzz",CHOOSE({1,2},"",INDEX([1]Sheet1!$P$1:$P$65000,SMALL(IF([1]Sheet1!P$1:P$65000&lt;&gt;"",ROW([1]Sheet1!P$1:P$65000)),ROWS(D$5:D2013))))),[1]Sheet1!$C$5:$D$65000,2,FALSE),IF(L2013&gt;$A$1,"",IF(A2012="","Figure "&amp;L2013,IFERROR(VLOOKUP(A2012,[1]Sheet1!$D$5:$Q$65000,14,FALSE),IFERROR(VLOOKUP(A2012,[1]Sheet1!$A$5:$D$65000,4,FALSE),"Figure " &amp; L2013)))))</f>
        <v/>
      </c>
      <c r="B2013" s="19" t="str">
        <f>IFERROR(IF($A2013="","",VLOOKUP($A2013,[1]Sheet1!$D$5:$R$65000,15,FALSE)),"")</f>
        <v/>
      </c>
      <c r="C2013" s="20" t="str">
        <f>IFERROR(IF(A2013="","",VLOOKUP($A2013,[1]Sheet1!$D$5:$N$65000,3,FALSE)),"")</f>
        <v/>
      </c>
      <c r="D2013" s="20" t="str">
        <f>IFERROR(IF($A2013="","",VLOOKUP($A2013,[1]Sheet1!$D$5:$N$65000,4,FALSE)),"")</f>
        <v/>
      </c>
      <c r="E2013" s="20" t="str">
        <f>IFERROR(IF($A2013="","",VLOOKUP($A2013,[1]Sheet1!$D$5:$N$65000,5,FALSE)),"")</f>
        <v/>
      </c>
      <c r="F2013" s="20" t="str">
        <f>IFERROR(IF($A2013="","",VLOOKUP($A2013,[1]Sheet1!$D$5:$N$65000,6,FALSE)),"")</f>
        <v/>
      </c>
      <c r="G2013" s="20" t="str">
        <f>IFERROR(IF($A2013="","",VLOOKUP($A2013,[1]Sheet1!$D$5:$N$65000,7,FALSE)),"")</f>
        <v/>
      </c>
      <c r="H2013" s="20" t="str">
        <f>IFERROR(IF($A2013="","",VLOOKUP($A2013,[1]Sheet1!$D$5:$N$65000,8,FALSE)),"")</f>
        <v/>
      </c>
      <c r="I2013" s="20" t="str">
        <f>IFERROR(IF($A2013="","",VLOOKUP($A2013,[1]Sheet1!$D$5:$N$65000,9,FALSE)),"")</f>
        <v/>
      </c>
      <c r="J2013" s="20" t="str">
        <f>IFERROR(IF($A2013="","",VLOOKUP($A2013,[1]Sheet1!$D$5:$N$65000,10,FALSE)),"")</f>
        <v/>
      </c>
      <c r="K2013" s="20" t="str">
        <f>IFERROR(IF($A2013="","",VLOOKUP($A2013,[1]Sheet1!$D$5:$N$65000,11,FALSE)),"")</f>
        <v/>
      </c>
      <c r="L2013" s="3">
        <f t="shared" si="64"/>
        <v>2009</v>
      </c>
      <c r="M2013" s="21" t="str">
        <f t="shared" si="65"/>
        <v/>
      </c>
      <c r="N2013" s="29">
        <f>IF($L2012 = 8,[9]Sheet1!J504,0)</f>
        <v>0</v>
      </c>
      <c r="O2013" s="29">
        <f>IF($L2012 = 8,[9]Sheet1!K504,0)</f>
        <v>0</v>
      </c>
      <c r="P2013" s="29">
        <f>IF($L2012 = 8,[9]Sheet1!L504,0)</f>
        <v>0</v>
      </c>
      <c r="Q2013" s="29">
        <f>IF($L2012 = 8,[9]Sheet1!M504,0)</f>
        <v>0</v>
      </c>
      <c r="R2013" s="29">
        <f>IF($L2012 = 8,[9]Sheet1!N504,0)</f>
        <v>0</v>
      </c>
      <c r="Z2013"/>
    </row>
    <row r="2014" spans="1:26">
      <c r="A2014" s="18" t="str">
        <f t="array" ref="A2014">IF(ROW(B2014)-6&lt;A$1,VLOOKUP(LOOKUP("zzzz",CHOOSE({1,2},"",INDEX([1]Sheet1!$P$1:$P$65000,SMALL(IF([1]Sheet1!P$1:P$65000&lt;&gt;"",ROW([1]Sheet1!P$1:P$65000)),ROWS(D$5:D2014))))),[1]Sheet1!$C$5:$D$65000,2,FALSE),IF(L2014&gt;$A$1,"",IF(A2013="","Figure "&amp;L2014,IFERROR(VLOOKUP(A2013,[1]Sheet1!$D$5:$Q$65000,14,FALSE),IFERROR(VLOOKUP(A2013,[1]Sheet1!$A$5:$D$65000,4,FALSE),"Figure " &amp; L2014)))))</f>
        <v/>
      </c>
      <c r="B2014" s="19" t="str">
        <f>IFERROR(IF($A2014="","",VLOOKUP($A2014,[1]Sheet1!$D$5:$R$65000,15,FALSE)),"")</f>
        <v/>
      </c>
      <c r="C2014" s="20" t="str">
        <f>IFERROR(IF(A2014="","",VLOOKUP($A2014,[1]Sheet1!$D$5:$N$65000,3,FALSE)),"")</f>
        <v/>
      </c>
      <c r="D2014" s="20" t="str">
        <f>IFERROR(IF($A2014="","",VLOOKUP($A2014,[1]Sheet1!$D$5:$N$65000,4,FALSE)),"")</f>
        <v/>
      </c>
      <c r="E2014" s="20" t="str">
        <f>IFERROR(IF($A2014="","",VLOOKUP($A2014,[1]Sheet1!$D$5:$N$65000,5,FALSE)),"")</f>
        <v/>
      </c>
      <c r="F2014" s="20" t="str">
        <f>IFERROR(IF($A2014="","",VLOOKUP($A2014,[1]Sheet1!$D$5:$N$65000,6,FALSE)),"")</f>
        <v/>
      </c>
      <c r="G2014" s="20" t="str">
        <f>IFERROR(IF($A2014="","",VLOOKUP($A2014,[1]Sheet1!$D$5:$N$65000,7,FALSE)),"")</f>
        <v/>
      </c>
      <c r="H2014" s="20" t="str">
        <f>IFERROR(IF($A2014="","",VLOOKUP($A2014,[1]Sheet1!$D$5:$N$65000,8,FALSE)),"")</f>
        <v/>
      </c>
      <c r="I2014" s="20" t="str">
        <f>IFERROR(IF($A2014="","",VLOOKUP($A2014,[1]Sheet1!$D$5:$N$65000,9,FALSE)),"")</f>
        <v/>
      </c>
      <c r="J2014" s="20" t="str">
        <f>IFERROR(IF($A2014="","",VLOOKUP($A2014,[1]Sheet1!$D$5:$N$65000,10,FALSE)),"")</f>
        <v/>
      </c>
      <c r="K2014" s="20" t="str">
        <f>IFERROR(IF($A2014="","",VLOOKUP($A2014,[1]Sheet1!$D$5:$N$65000,11,FALSE)),"")</f>
        <v/>
      </c>
      <c r="L2014" s="3">
        <f t="shared" si="64"/>
        <v>2010</v>
      </c>
      <c r="M2014" s="21" t="str">
        <f t="shared" si="65"/>
        <v/>
      </c>
      <c r="N2014" s="29">
        <f>IF($L2013 = 8,[9]Sheet1!J505,0)</f>
        <v>0</v>
      </c>
      <c r="O2014" s="29">
        <f>IF($L2013 = 8,[9]Sheet1!K505,0)</f>
        <v>0</v>
      </c>
      <c r="P2014" s="29">
        <f>IF($L2013 = 8,[9]Sheet1!L505,0)</f>
        <v>0</v>
      </c>
      <c r="Q2014" s="29">
        <f>IF($L2013 = 8,[9]Sheet1!M505,0)</f>
        <v>0</v>
      </c>
      <c r="R2014" s="29">
        <f>IF($L2013 = 8,[9]Sheet1!N505,0)</f>
        <v>0</v>
      </c>
      <c r="Z2014"/>
    </row>
    <row r="2015" spans="1:26">
      <c r="A2015" s="18" t="str">
        <f t="array" ref="A2015">IF(ROW(B2015)-6&lt;A$1,VLOOKUP(LOOKUP("zzzz",CHOOSE({1,2},"",INDEX([1]Sheet1!$P$1:$P$65000,SMALL(IF([1]Sheet1!P$1:P$65000&lt;&gt;"",ROW([1]Sheet1!P$1:P$65000)),ROWS(D$5:D2015))))),[1]Sheet1!$C$5:$D$65000,2,FALSE),IF(L2015&gt;$A$1,"",IF(A2014="","Figure "&amp;L2015,IFERROR(VLOOKUP(A2014,[1]Sheet1!$D$5:$Q$65000,14,FALSE),IFERROR(VLOOKUP(A2014,[1]Sheet1!$A$5:$D$65000,4,FALSE),"Figure " &amp; L2015)))))</f>
        <v/>
      </c>
      <c r="B2015" s="19" t="str">
        <f>IFERROR(IF($A2015="","",VLOOKUP($A2015,[1]Sheet1!$D$5:$R$65000,15,FALSE)),"")</f>
        <v/>
      </c>
      <c r="C2015" s="20" t="str">
        <f>IFERROR(IF(A2015="","",VLOOKUP($A2015,[1]Sheet1!$D$5:$N$65000,3,FALSE)),"")</f>
        <v/>
      </c>
      <c r="D2015" s="20" t="str">
        <f>IFERROR(IF($A2015="","",VLOOKUP($A2015,[1]Sheet1!$D$5:$N$65000,4,FALSE)),"")</f>
        <v/>
      </c>
      <c r="E2015" s="20" t="str">
        <f>IFERROR(IF($A2015="","",VLOOKUP($A2015,[1]Sheet1!$D$5:$N$65000,5,FALSE)),"")</f>
        <v/>
      </c>
      <c r="F2015" s="20" t="str">
        <f>IFERROR(IF($A2015="","",VLOOKUP($A2015,[1]Sheet1!$D$5:$N$65000,6,FALSE)),"")</f>
        <v/>
      </c>
      <c r="G2015" s="20" t="str">
        <f>IFERROR(IF($A2015="","",VLOOKUP($A2015,[1]Sheet1!$D$5:$N$65000,7,FALSE)),"")</f>
        <v/>
      </c>
      <c r="H2015" s="20" t="str">
        <f>IFERROR(IF($A2015="","",VLOOKUP($A2015,[1]Sheet1!$D$5:$N$65000,8,FALSE)),"")</f>
        <v/>
      </c>
      <c r="I2015" s="20" t="str">
        <f>IFERROR(IF($A2015="","",VLOOKUP($A2015,[1]Sheet1!$D$5:$N$65000,9,FALSE)),"")</f>
        <v/>
      </c>
      <c r="J2015" s="20" t="str">
        <f>IFERROR(IF($A2015="","",VLOOKUP($A2015,[1]Sheet1!$D$5:$N$65000,10,FALSE)),"")</f>
        <v/>
      </c>
      <c r="K2015" s="20" t="str">
        <f>IFERROR(IF($A2015="","",VLOOKUP($A2015,[1]Sheet1!$D$5:$N$65000,11,FALSE)),"")</f>
        <v/>
      </c>
      <c r="L2015" s="3">
        <f t="shared" si="64"/>
        <v>2011</v>
      </c>
      <c r="M2015" s="21" t="str">
        <f t="shared" si="65"/>
        <v/>
      </c>
      <c r="N2015" s="29">
        <f>IF($L2014 = 8,[9]Sheet1!J506,0)</f>
        <v>0</v>
      </c>
      <c r="O2015" s="29">
        <f>IF($L2014 = 8,[9]Sheet1!K506,0)</f>
        <v>0</v>
      </c>
      <c r="P2015" s="29">
        <f>IF($L2014 = 8,[9]Sheet1!L506,0)</f>
        <v>0</v>
      </c>
      <c r="Q2015" s="29">
        <f>IF($L2014 = 8,[9]Sheet1!M506,0)</f>
        <v>0</v>
      </c>
      <c r="R2015" s="29">
        <f>IF($L2014 = 8,[9]Sheet1!N506,0)</f>
        <v>0</v>
      </c>
      <c r="Z2015"/>
    </row>
    <row r="2016" spans="1:26">
      <c r="A2016" s="18" t="str">
        <f t="array" ref="A2016">IF(ROW(B2016)-6&lt;A$1,VLOOKUP(LOOKUP("zzzz",CHOOSE({1,2},"",INDEX([1]Sheet1!$P$1:$P$65000,SMALL(IF([1]Sheet1!P$1:P$65000&lt;&gt;"",ROW([1]Sheet1!P$1:P$65000)),ROWS(D$5:D2016))))),[1]Sheet1!$C$5:$D$65000,2,FALSE),IF(L2016&gt;$A$1,"",IF(A2015="","Figure "&amp;L2016,IFERROR(VLOOKUP(A2015,[1]Sheet1!$D$5:$Q$65000,14,FALSE),IFERROR(VLOOKUP(A2015,[1]Sheet1!$A$5:$D$65000,4,FALSE),"Figure " &amp; L2016)))))</f>
        <v/>
      </c>
      <c r="B2016" s="19" t="str">
        <f>IFERROR(IF($A2016="","",VLOOKUP($A2016,[1]Sheet1!$D$5:$R$65000,15,FALSE)),"")</f>
        <v/>
      </c>
      <c r="C2016" s="20" t="str">
        <f>IFERROR(IF(A2016="","",VLOOKUP($A2016,[1]Sheet1!$D$5:$N$65000,3,FALSE)),"")</f>
        <v/>
      </c>
      <c r="D2016" s="20" t="str">
        <f>IFERROR(IF($A2016="","",VLOOKUP($A2016,[1]Sheet1!$D$5:$N$65000,4,FALSE)),"")</f>
        <v/>
      </c>
      <c r="E2016" s="20" t="str">
        <f>IFERROR(IF($A2016="","",VLOOKUP($A2016,[1]Sheet1!$D$5:$N$65000,5,FALSE)),"")</f>
        <v/>
      </c>
      <c r="F2016" s="20" t="str">
        <f>IFERROR(IF($A2016="","",VLOOKUP($A2016,[1]Sheet1!$D$5:$N$65000,6,FALSE)),"")</f>
        <v/>
      </c>
      <c r="G2016" s="20" t="str">
        <f>IFERROR(IF($A2016="","",VLOOKUP($A2016,[1]Sheet1!$D$5:$N$65000,7,FALSE)),"")</f>
        <v/>
      </c>
      <c r="H2016" s="20" t="str">
        <f>IFERROR(IF($A2016="","",VLOOKUP($A2016,[1]Sheet1!$D$5:$N$65000,8,FALSE)),"")</f>
        <v/>
      </c>
      <c r="I2016" s="20" t="str">
        <f>IFERROR(IF($A2016="","",VLOOKUP($A2016,[1]Sheet1!$D$5:$N$65000,9,FALSE)),"")</f>
        <v/>
      </c>
      <c r="J2016" s="20" t="str">
        <f>IFERROR(IF($A2016="","",VLOOKUP($A2016,[1]Sheet1!$D$5:$N$65000,10,FALSE)),"")</f>
        <v/>
      </c>
      <c r="K2016" s="20" t="str">
        <f>IFERROR(IF($A2016="","",VLOOKUP($A2016,[1]Sheet1!$D$5:$N$65000,11,FALSE)),"")</f>
        <v/>
      </c>
      <c r="L2016" s="3">
        <f t="shared" si="64"/>
        <v>2012</v>
      </c>
      <c r="M2016" s="21" t="str">
        <f t="shared" si="65"/>
        <v/>
      </c>
      <c r="N2016" s="29">
        <f>IF($L2015 = 8,[9]Sheet1!J507,0)</f>
        <v>0</v>
      </c>
      <c r="O2016" s="29">
        <f>IF($L2015 = 8,[9]Sheet1!K507,0)</f>
        <v>0</v>
      </c>
      <c r="P2016" s="29">
        <f>IF($L2015 = 8,[9]Sheet1!L507,0)</f>
        <v>0</v>
      </c>
      <c r="Q2016" s="29">
        <f>IF($L2015 = 8,[9]Sheet1!M507,0)</f>
        <v>0</v>
      </c>
      <c r="R2016" s="29">
        <f>IF($L2015 = 8,[9]Sheet1!N507,0)</f>
        <v>0</v>
      </c>
      <c r="Z2016"/>
    </row>
    <row r="2017" spans="1:26">
      <c r="A2017" s="18" t="str">
        <f t="array" ref="A2017">IF(ROW(B2017)-6&lt;A$1,VLOOKUP(LOOKUP("zzzz",CHOOSE({1,2},"",INDEX([1]Sheet1!$P$1:$P$65000,SMALL(IF([1]Sheet1!P$1:P$65000&lt;&gt;"",ROW([1]Sheet1!P$1:P$65000)),ROWS(D$5:D2017))))),[1]Sheet1!$C$5:$D$65000,2,FALSE),IF(L2017&gt;$A$1,"",IF(A2016="","Figure "&amp;L2017,IFERROR(VLOOKUP(A2016,[1]Sheet1!$D$5:$Q$65000,14,FALSE),IFERROR(VLOOKUP(A2016,[1]Sheet1!$A$5:$D$65000,4,FALSE),"Figure " &amp; L2017)))))</f>
        <v/>
      </c>
      <c r="B2017" s="19" t="str">
        <f>IFERROR(IF($A2017="","",VLOOKUP($A2017,[1]Sheet1!$D$5:$R$65000,15,FALSE)),"")</f>
        <v/>
      </c>
      <c r="C2017" s="20" t="str">
        <f>IFERROR(IF(A2017="","",VLOOKUP($A2017,[1]Sheet1!$D$5:$N$65000,3,FALSE)),"")</f>
        <v/>
      </c>
      <c r="D2017" s="20" t="str">
        <f>IFERROR(IF($A2017="","",VLOOKUP($A2017,[1]Sheet1!$D$5:$N$65000,4,FALSE)),"")</f>
        <v/>
      </c>
      <c r="E2017" s="20" t="str">
        <f>IFERROR(IF($A2017="","",VLOOKUP($A2017,[1]Sheet1!$D$5:$N$65000,5,FALSE)),"")</f>
        <v/>
      </c>
      <c r="F2017" s="20" t="str">
        <f>IFERROR(IF($A2017="","",VLOOKUP($A2017,[1]Sheet1!$D$5:$N$65000,6,FALSE)),"")</f>
        <v/>
      </c>
      <c r="G2017" s="20" t="str">
        <f>IFERROR(IF($A2017="","",VLOOKUP($A2017,[1]Sheet1!$D$5:$N$65000,7,FALSE)),"")</f>
        <v/>
      </c>
      <c r="H2017" s="20" t="str">
        <f>IFERROR(IF($A2017="","",VLOOKUP($A2017,[1]Sheet1!$D$5:$N$65000,8,FALSE)),"")</f>
        <v/>
      </c>
      <c r="I2017" s="20" t="str">
        <f>IFERROR(IF($A2017="","",VLOOKUP($A2017,[1]Sheet1!$D$5:$N$65000,9,FALSE)),"")</f>
        <v/>
      </c>
      <c r="J2017" s="20" t="str">
        <f>IFERROR(IF($A2017="","",VLOOKUP($A2017,[1]Sheet1!$D$5:$N$65000,10,FALSE)),"")</f>
        <v/>
      </c>
      <c r="K2017" s="20" t="str">
        <f>IFERROR(IF($A2017="","",VLOOKUP($A2017,[1]Sheet1!$D$5:$N$65000,11,FALSE)),"")</f>
        <v/>
      </c>
      <c r="L2017" s="3">
        <f t="shared" si="64"/>
        <v>2013</v>
      </c>
      <c r="M2017" s="21" t="str">
        <f t="shared" si="65"/>
        <v/>
      </c>
      <c r="N2017" s="29">
        <f>IF($L2016 = 8,[9]Sheet1!J508,0)</f>
        <v>0</v>
      </c>
      <c r="O2017" s="29">
        <f>IF($L2016 = 8,[9]Sheet1!K508,0)</f>
        <v>0</v>
      </c>
      <c r="P2017" s="29">
        <f>IF($L2016 = 8,[9]Sheet1!L508,0)</f>
        <v>0</v>
      </c>
      <c r="Q2017" s="29">
        <f>IF($L2016 = 8,[9]Sheet1!M508,0)</f>
        <v>0</v>
      </c>
      <c r="R2017" s="29">
        <f>IF($L2016 = 8,[9]Sheet1!N508,0)</f>
        <v>0</v>
      </c>
      <c r="Z2017"/>
    </row>
    <row r="2018" spans="1:26">
      <c r="A2018" s="18" t="str">
        <f t="array" ref="A2018">IF(ROW(B2018)-6&lt;A$1,VLOOKUP(LOOKUP("zzzz",CHOOSE({1,2},"",INDEX([1]Sheet1!$P$1:$P$65000,SMALL(IF([1]Sheet1!P$1:P$65000&lt;&gt;"",ROW([1]Sheet1!P$1:P$65000)),ROWS(D$5:D2018))))),[1]Sheet1!$C$5:$D$65000,2,FALSE),IF(L2018&gt;$A$1,"",IF(A2017="","Figure "&amp;L2018,IFERROR(VLOOKUP(A2017,[1]Sheet1!$D$5:$Q$65000,14,FALSE),IFERROR(VLOOKUP(A2017,[1]Sheet1!$A$5:$D$65000,4,FALSE),"Figure " &amp; L2018)))))</f>
        <v/>
      </c>
      <c r="B2018" s="19" t="str">
        <f>IFERROR(IF($A2018="","",VLOOKUP($A2018,[1]Sheet1!$D$5:$R$65000,15,FALSE)),"")</f>
        <v/>
      </c>
      <c r="C2018" s="20" t="str">
        <f>IFERROR(IF(A2018="","",VLOOKUP($A2018,[1]Sheet1!$D$5:$N$65000,3,FALSE)),"")</f>
        <v/>
      </c>
      <c r="D2018" s="20" t="str">
        <f>IFERROR(IF($A2018="","",VLOOKUP($A2018,[1]Sheet1!$D$5:$N$65000,4,FALSE)),"")</f>
        <v/>
      </c>
      <c r="E2018" s="20" t="str">
        <f>IFERROR(IF($A2018="","",VLOOKUP($A2018,[1]Sheet1!$D$5:$N$65000,5,FALSE)),"")</f>
        <v/>
      </c>
      <c r="F2018" s="20" t="str">
        <f>IFERROR(IF($A2018="","",VLOOKUP($A2018,[1]Sheet1!$D$5:$N$65000,6,FALSE)),"")</f>
        <v/>
      </c>
      <c r="G2018" s="20" t="str">
        <f>IFERROR(IF($A2018="","",VLOOKUP($A2018,[1]Sheet1!$D$5:$N$65000,7,FALSE)),"")</f>
        <v/>
      </c>
      <c r="H2018" s="20" t="str">
        <f>IFERROR(IF($A2018="","",VLOOKUP($A2018,[1]Sheet1!$D$5:$N$65000,8,FALSE)),"")</f>
        <v/>
      </c>
      <c r="I2018" s="20" t="str">
        <f>IFERROR(IF($A2018="","",VLOOKUP($A2018,[1]Sheet1!$D$5:$N$65000,9,FALSE)),"")</f>
        <v/>
      </c>
      <c r="J2018" s="20" t="str">
        <f>IFERROR(IF($A2018="","",VLOOKUP($A2018,[1]Sheet1!$D$5:$N$65000,10,FALSE)),"")</f>
        <v/>
      </c>
      <c r="K2018" s="20" t="str">
        <f>IFERROR(IF($A2018="","",VLOOKUP($A2018,[1]Sheet1!$D$5:$N$65000,11,FALSE)),"")</f>
        <v/>
      </c>
      <c r="L2018" s="3">
        <f t="shared" si="64"/>
        <v>2014</v>
      </c>
      <c r="M2018" s="21" t="str">
        <f t="shared" si="65"/>
        <v/>
      </c>
      <c r="N2018" s="29">
        <f>IF($L2017 = 8,[9]Sheet1!J509,0)</f>
        <v>0</v>
      </c>
      <c r="O2018" s="29">
        <f>IF($L2017 = 8,[9]Sheet1!K509,0)</f>
        <v>0</v>
      </c>
      <c r="P2018" s="29">
        <f>IF($L2017 = 8,[9]Sheet1!L509,0)</f>
        <v>0</v>
      </c>
      <c r="Q2018" s="29">
        <f>IF($L2017 = 8,[9]Sheet1!M509,0)</f>
        <v>0</v>
      </c>
      <c r="R2018" s="29">
        <f>IF($L2017 = 8,[9]Sheet1!N509,0)</f>
        <v>0</v>
      </c>
      <c r="Z2018"/>
    </row>
    <row r="2019" spans="1:26">
      <c r="A2019" s="18" t="str">
        <f t="array" ref="A2019">IF(ROW(B2019)-6&lt;A$1,VLOOKUP(LOOKUP("zzzz",CHOOSE({1,2},"",INDEX([1]Sheet1!$P$1:$P$65000,SMALL(IF([1]Sheet1!P$1:P$65000&lt;&gt;"",ROW([1]Sheet1!P$1:P$65000)),ROWS(D$5:D2019))))),[1]Sheet1!$C$5:$D$65000,2,FALSE),IF(L2019&gt;$A$1,"",IF(A2018="","Figure "&amp;L2019,IFERROR(VLOOKUP(A2018,[1]Sheet1!$D$5:$Q$65000,14,FALSE),IFERROR(VLOOKUP(A2018,[1]Sheet1!$A$5:$D$65000,4,FALSE),"Figure " &amp; L2019)))))</f>
        <v/>
      </c>
      <c r="B2019" s="19" t="str">
        <f>IFERROR(IF($A2019="","",VLOOKUP($A2019,[1]Sheet1!$D$5:$R$65000,15,FALSE)),"")</f>
        <v/>
      </c>
      <c r="C2019" s="20" t="str">
        <f>IFERROR(IF(A2019="","",VLOOKUP($A2019,[1]Sheet1!$D$5:$N$65000,3,FALSE)),"")</f>
        <v/>
      </c>
      <c r="D2019" s="20" t="str">
        <f>IFERROR(IF($A2019="","",VLOOKUP($A2019,[1]Sheet1!$D$5:$N$65000,4,FALSE)),"")</f>
        <v/>
      </c>
      <c r="E2019" s="20" t="str">
        <f>IFERROR(IF($A2019="","",VLOOKUP($A2019,[1]Sheet1!$D$5:$N$65000,5,FALSE)),"")</f>
        <v/>
      </c>
      <c r="F2019" s="20" t="str">
        <f>IFERROR(IF($A2019="","",VLOOKUP($A2019,[1]Sheet1!$D$5:$N$65000,6,FALSE)),"")</f>
        <v/>
      </c>
      <c r="G2019" s="20" t="str">
        <f>IFERROR(IF($A2019="","",VLOOKUP($A2019,[1]Sheet1!$D$5:$N$65000,7,FALSE)),"")</f>
        <v/>
      </c>
      <c r="H2019" s="20" t="str">
        <f>IFERROR(IF($A2019="","",VLOOKUP($A2019,[1]Sheet1!$D$5:$N$65000,8,FALSE)),"")</f>
        <v/>
      </c>
      <c r="I2019" s="20" t="str">
        <f>IFERROR(IF($A2019="","",VLOOKUP($A2019,[1]Sheet1!$D$5:$N$65000,9,FALSE)),"")</f>
        <v/>
      </c>
      <c r="J2019" s="20" t="str">
        <f>IFERROR(IF($A2019="","",VLOOKUP($A2019,[1]Sheet1!$D$5:$N$65000,10,FALSE)),"")</f>
        <v/>
      </c>
      <c r="K2019" s="20" t="str">
        <f>IFERROR(IF($A2019="","",VLOOKUP($A2019,[1]Sheet1!$D$5:$N$65000,11,FALSE)),"")</f>
        <v/>
      </c>
      <c r="L2019" s="3">
        <f t="shared" si="64"/>
        <v>2015</v>
      </c>
      <c r="M2019" s="21" t="str">
        <f t="shared" si="65"/>
        <v/>
      </c>
      <c r="N2019" s="29">
        <f>IF($L2018 = 8,[9]Sheet1!J510,0)</f>
        <v>0</v>
      </c>
      <c r="O2019" s="29">
        <f>IF($L2018 = 8,[9]Sheet1!K510,0)</f>
        <v>0</v>
      </c>
      <c r="P2019" s="29">
        <f>IF($L2018 = 8,[9]Sheet1!L510,0)</f>
        <v>0</v>
      </c>
      <c r="Q2019" s="29">
        <f>IF($L2018 = 8,[9]Sheet1!M510,0)</f>
        <v>0</v>
      </c>
      <c r="R2019" s="29">
        <f>IF($L2018 = 8,[9]Sheet1!N510,0)</f>
        <v>0</v>
      </c>
      <c r="Z2019"/>
    </row>
    <row r="2020" spans="1:26">
      <c r="A2020" s="18" t="str">
        <f t="array" ref="A2020">IF(ROW(B2020)-6&lt;A$1,VLOOKUP(LOOKUP("zzzz",CHOOSE({1,2},"",INDEX([1]Sheet1!$P$1:$P$65000,SMALL(IF([1]Sheet1!P$1:P$65000&lt;&gt;"",ROW([1]Sheet1!P$1:P$65000)),ROWS(D$5:D2020))))),[1]Sheet1!$C$5:$D$65000,2,FALSE),IF(L2020&gt;$A$1,"",IF(A2019="","Figure "&amp;L2020,IFERROR(VLOOKUP(A2019,[1]Sheet1!$D$5:$Q$65000,14,FALSE),IFERROR(VLOOKUP(A2019,[1]Sheet1!$A$5:$D$65000,4,FALSE),"Figure " &amp; L2020)))))</f>
        <v/>
      </c>
      <c r="B2020" s="19" t="str">
        <f>IFERROR(IF($A2020="","",VLOOKUP($A2020,[1]Sheet1!$D$5:$R$65000,15,FALSE)),"")</f>
        <v/>
      </c>
      <c r="C2020" s="20" t="str">
        <f>IFERROR(IF(A2020="","",VLOOKUP($A2020,[1]Sheet1!$D$5:$N$65000,3,FALSE)),"")</f>
        <v/>
      </c>
      <c r="D2020" s="20" t="str">
        <f>IFERROR(IF($A2020="","",VLOOKUP($A2020,[1]Sheet1!$D$5:$N$65000,4,FALSE)),"")</f>
        <v/>
      </c>
      <c r="E2020" s="20" t="str">
        <f>IFERROR(IF($A2020="","",VLOOKUP($A2020,[1]Sheet1!$D$5:$N$65000,5,FALSE)),"")</f>
        <v/>
      </c>
      <c r="F2020" s="20" t="str">
        <f>IFERROR(IF($A2020="","",VLOOKUP($A2020,[1]Sheet1!$D$5:$N$65000,6,FALSE)),"")</f>
        <v/>
      </c>
      <c r="G2020" s="20" t="str">
        <f>IFERROR(IF($A2020="","",VLOOKUP($A2020,[1]Sheet1!$D$5:$N$65000,7,FALSE)),"")</f>
        <v/>
      </c>
      <c r="H2020" s="20" t="str">
        <f>IFERROR(IF($A2020="","",VLOOKUP($A2020,[1]Sheet1!$D$5:$N$65000,8,FALSE)),"")</f>
        <v/>
      </c>
      <c r="I2020" s="20" t="str">
        <f>IFERROR(IF($A2020="","",VLOOKUP($A2020,[1]Sheet1!$D$5:$N$65000,9,FALSE)),"")</f>
        <v/>
      </c>
      <c r="J2020" s="20" t="str">
        <f>IFERROR(IF($A2020="","",VLOOKUP($A2020,[1]Sheet1!$D$5:$N$65000,10,FALSE)),"")</f>
        <v/>
      </c>
      <c r="K2020" s="20" t="str">
        <f>IFERROR(IF($A2020="","",VLOOKUP($A2020,[1]Sheet1!$D$5:$N$65000,11,FALSE)),"")</f>
        <v/>
      </c>
      <c r="L2020" s="3">
        <f t="shared" si="64"/>
        <v>2016</v>
      </c>
      <c r="M2020" s="21" t="str">
        <f t="shared" si="65"/>
        <v/>
      </c>
      <c r="N2020" s="29">
        <f>IF($L2019 = 8,[9]Sheet1!J511,0)</f>
        <v>0</v>
      </c>
      <c r="O2020" s="29">
        <f>IF($L2019 = 8,[9]Sheet1!K511,0)</f>
        <v>0</v>
      </c>
      <c r="P2020" s="29">
        <f>IF($L2019 = 8,[9]Sheet1!L511,0)</f>
        <v>0</v>
      </c>
      <c r="Q2020" s="29">
        <f>IF($L2019 = 8,[9]Sheet1!M511,0)</f>
        <v>0</v>
      </c>
      <c r="R2020" s="29">
        <f>IF($L2019 = 8,[9]Sheet1!N511,0)</f>
        <v>0</v>
      </c>
      <c r="Z2020"/>
    </row>
    <row r="2021" spans="1:26">
      <c r="A2021" s="18" t="str">
        <f t="array" ref="A2021">IF(ROW(B2021)-6&lt;A$1,VLOOKUP(LOOKUP("zzzz",CHOOSE({1,2},"",INDEX([1]Sheet1!$P$1:$P$65000,SMALL(IF([1]Sheet1!P$1:P$65000&lt;&gt;"",ROW([1]Sheet1!P$1:P$65000)),ROWS(D$5:D2021))))),[1]Sheet1!$C$5:$D$65000,2,FALSE),IF(L2021&gt;$A$1,"",IF(A2020="","Figure "&amp;L2021,IFERROR(VLOOKUP(A2020,[1]Sheet1!$D$5:$Q$65000,14,FALSE),IFERROR(VLOOKUP(A2020,[1]Sheet1!$A$5:$D$65000,4,FALSE),"Figure " &amp; L2021)))))</f>
        <v/>
      </c>
      <c r="B2021" s="19" t="str">
        <f>IFERROR(IF($A2021="","",VLOOKUP($A2021,[1]Sheet1!$D$5:$R$65000,15,FALSE)),"")</f>
        <v/>
      </c>
      <c r="C2021" s="20" t="str">
        <f>IFERROR(IF(A2021="","",VLOOKUP($A2021,[1]Sheet1!$D$5:$N$65000,3,FALSE)),"")</f>
        <v/>
      </c>
      <c r="D2021" s="20" t="str">
        <f>IFERROR(IF($A2021="","",VLOOKUP($A2021,[1]Sheet1!$D$5:$N$65000,4,FALSE)),"")</f>
        <v/>
      </c>
      <c r="E2021" s="20" t="str">
        <f>IFERROR(IF($A2021="","",VLOOKUP($A2021,[1]Sheet1!$D$5:$N$65000,5,FALSE)),"")</f>
        <v/>
      </c>
      <c r="F2021" s="20" t="str">
        <f>IFERROR(IF($A2021="","",VLOOKUP($A2021,[1]Sheet1!$D$5:$N$65000,6,FALSE)),"")</f>
        <v/>
      </c>
      <c r="G2021" s="20" t="str">
        <f>IFERROR(IF($A2021="","",VLOOKUP($A2021,[1]Sheet1!$D$5:$N$65000,7,FALSE)),"")</f>
        <v/>
      </c>
      <c r="H2021" s="20" t="str">
        <f>IFERROR(IF($A2021="","",VLOOKUP($A2021,[1]Sheet1!$D$5:$N$65000,8,FALSE)),"")</f>
        <v/>
      </c>
      <c r="I2021" s="20" t="str">
        <f>IFERROR(IF($A2021="","",VLOOKUP($A2021,[1]Sheet1!$D$5:$N$65000,9,FALSE)),"")</f>
        <v/>
      </c>
      <c r="J2021" s="20" t="str">
        <f>IFERROR(IF($A2021="","",VLOOKUP($A2021,[1]Sheet1!$D$5:$N$65000,10,FALSE)),"")</f>
        <v/>
      </c>
      <c r="K2021" s="20" t="str">
        <f>IFERROR(IF($A2021="","",VLOOKUP($A2021,[1]Sheet1!$D$5:$N$65000,11,FALSE)),"")</f>
        <v/>
      </c>
      <c r="L2021" s="3">
        <f t="shared" si="64"/>
        <v>2017</v>
      </c>
      <c r="M2021" s="21" t="str">
        <f t="shared" si="65"/>
        <v/>
      </c>
      <c r="N2021" s="29">
        <f>IF($L2020 = 8,[9]Sheet1!J512,0)</f>
        <v>0</v>
      </c>
      <c r="O2021" s="29">
        <f>IF($L2020 = 8,[9]Sheet1!K512,0)</f>
        <v>0</v>
      </c>
      <c r="P2021" s="29">
        <f>IF($L2020 = 8,[9]Sheet1!L512,0)</f>
        <v>0</v>
      </c>
      <c r="Q2021" s="29">
        <f>IF($L2020 = 8,[9]Sheet1!M512,0)</f>
        <v>0</v>
      </c>
      <c r="R2021" s="29">
        <f>IF($L2020 = 8,[9]Sheet1!N512,0)</f>
        <v>0</v>
      </c>
      <c r="Z2021"/>
    </row>
    <row r="2022" spans="1:26">
      <c r="A2022" s="18" t="str">
        <f t="array" ref="A2022">IF(ROW(B2022)-6&lt;A$1,VLOOKUP(LOOKUP("zzzz",CHOOSE({1,2},"",INDEX([1]Sheet1!$P$1:$P$65000,SMALL(IF([1]Sheet1!P$1:P$65000&lt;&gt;"",ROW([1]Sheet1!P$1:P$65000)),ROWS(D$5:D2022))))),[1]Sheet1!$C$5:$D$65000,2,FALSE),IF(L2022&gt;$A$1,"",IF(A2021="","Figure "&amp;L2022,IFERROR(VLOOKUP(A2021,[1]Sheet1!$D$5:$Q$65000,14,FALSE),IFERROR(VLOOKUP(A2021,[1]Sheet1!$A$5:$D$65000,4,FALSE),"Figure " &amp; L2022)))))</f>
        <v/>
      </c>
      <c r="B2022" s="19" t="str">
        <f>IFERROR(IF($A2022="","",VLOOKUP($A2022,[1]Sheet1!$D$5:$R$65000,15,FALSE)),"")</f>
        <v/>
      </c>
      <c r="C2022" s="20" t="str">
        <f>IFERROR(IF(A2022="","",VLOOKUP($A2022,[1]Sheet1!$D$5:$N$65000,3,FALSE)),"")</f>
        <v/>
      </c>
      <c r="D2022" s="20" t="str">
        <f>IFERROR(IF($A2022="","",VLOOKUP($A2022,[1]Sheet1!$D$5:$N$65000,4,FALSE)),"")</f>
        <v/>
      </c>
      <c r="E2022" s="20" t="str">
        <f>IFERROR(IF($A2022="","",VLOOKUP($A2022,[1]Sheet1!$D$5:$N$65000,5,FALSE)),"")</f>
        <v/>
      </c>
      <c r="F2022" s="20" t="str">
        <f>IFERROR(IF($A2022="","",VLOOKUP($A2022,[1]Sheet1!$D$5:$N$65000,6,FALSE)),"")</f>
        <v/>
      </c>
      <c r="G2022" s="20" t="str">
        <f>IFERROR(IF($A2022="","",VLOOKUP($A2022,[1]Sheet1!$D$5:$N$65000,7,FALSE)),"")</f>
        <v/>
      </c>
      <c r="H2022" s="20" t="str">
        <f>IFERROR(IF($A2022="","",VLOOKUP($A2022,[1]Sheet1!$D$5:$N$65000,8,FALSE)),"")</f>
        <v/>
      </c>
      <c r="I2022" s="20" t="str">
        <f>IFERROR(IF($A2022="","",VLOOKUP($A2022,[1]Sheet1!$D$5:$N$65000,9,FALSE)),"")</f>
        <v/>
      </c>
      <c r="J2022" s="20" t="str">
        <f>IFERROR(IF($A2022="","",VLOOKUP($A2022,[1]Sheet1!$D$5:$N$65000,10,FALSE)),"")</f>
        <v/>
      </c>
      <c r="K2022" s="20" t="str">
        <f>IFERROR(IF($A2022="","",VLOOKUP($A2022,[1]Sheet1!$D$5:$N$65000,11,FALSE)),"")</f>
        <v/>
      </c>
      <c r="L2022" s="3">
        <f t="shared" si="64"/>
        <v>2018</v>
      </c>
      <c r="M2022" s="21" t="str">
        <f t="shared" si="65"/>
        <v/>
      </c>
      <c r="N2022" s="29">
        <f>IF($L2021 = 8,[9]Sheet1!J513,0)</f>
        <v>0</v>
      </c>
      <c r="O2022" s="29">
        <f>IF($L2021 = 8,[9]Sheet1!K513,0)</f>
        <v>0</v>
      </c>
      <c r="P2022" s="29">
        <f>IF($L2021 = 8,[9]Sheet1!L513,0)</f>
        <v>0</v>
      </c>
      <c r="Q2022" s="29">
        <f>IF($L2021 = 8,[9]Sheet1!M513,0)</f>
        <v>0</v>
      </c>
      <c r="R2022" s="29">
        <f>IF($L2021 = 8,[9]Sheet1!N513,0)</f>
        <v>0</v>
      </c>
      <c r="Z2022"/>
    </row>
    <row r="2023" spans="1:26">
      <c r="A2023" s="18" t="str">
        <f t="array" ref="A2023">IF(ROW(B2023)-6&lt;A$1,VLOOKUP(LOOKUP("zzzz",CHOOSE({1,2},"",INDEX([1]Sheet1!$P$1:$P$65000,SMALL(IF([1]Sheet1!P$1:P$65000&lt;&gt;"",ROW([1]Sheet1!P$1:P$65000)),ROWS(D$5:D2023))))),[1]Sheet1!$C$5:$D$65000,2,FALSE),IF(L2023&gt;$A$1,"",IF(A2022="","Figure "&amp;L2023,IFERROR(VLOOKUP(A2022,[1]Sheet1!$D$5:$Q$65000,14,FALSE),IFERROR(VLOOKUP(A2022,[1]Sheet1!$A$5:$D$65000,4,FALSE),"Figure " &amp; L2023)))))</f>
        <v/>
      </c>
      <c r="B2023" s="19" t="str">
        <f>IFERROR(IF($A2023="","",VLOOKUP($A2023,[1]Sheet1!$D$5:$R$65000,15,FALSE)),"")</f>
        <v/>
      </c>
      <c r="C2023" s="20" t="str">
        <f>IFERROR(IF(A2023="","",VLOOKUP($A2023,[1]Sheet1!$D$5:$N$65000,3,FALSE)),"")</f>
        <v/>
      </c>
      <c r="D2023" s="20" t="str">
        <f>IFERROR(IF($A2023="","",VLOOKUP($A2023,[1]Sheet1!$D$5:$N$65000,4,FALSE)),"")</f>
        <v/>
      </c>
      <c r="E2023" s="20" t="str">
        <f>IFERROR(IF($A2023="","",VLOOKUP($A2023,[1]Sheet1!$D$5:$N$65000,5,FALSE)),"")</f>
        <v/>
      </c>
      <c r="F2023" s="20" t="str">
        <f>IFERROR(IF($A2023="","",VLOOKUP($A2023,[1]Sheet1!$D$5:$N$65000,6,FALSE)),"")</f>
        <v/>
      </c>
      <c r="G2023" s="20" t="str">
        <f>IFERROR(IF($A2023="","",VLOOKUP($A2023,[1]Sheet1!$D$5:$N$65000,7,FALSE)),"")</f>
        <v/>
      </c>
      <c r="H2023" s="20" t="str">
        <f>IFERROR(IF($A2023="","",VLOOKUP($A2023,[1]Sheet1!$D$5:$N$65000,8,FALSE)),"")</f>
        <v/>
      </c>
      <c r="I2023" s="20" t="str">
        <f>IFERROR(IF($A2023="","",VLOOKUP($A2023,[1]Sheet1!$D$5:$N$65000,9,FALSE)),"")</f>
        <v/>
      </c>
      <c r="J2023" s="20" t="str">
        <f>IFERROR(IF($A2023="","",VLOOKUP($A2023,[1]Sheet1!$D$5:$N$65000,10,FALSE)),"")</f>
        <v/>
      </c>
      <c r="K2023" s="20" t="str">
        <f>IFERROR(IF($A2023="","",VLOOKUP($A2023,[1]Sheet1!$D$5:$N$65000,11,FALSE)),"")</f>
        <v/>
      </c>
      <c r="L2023" s="3">
        <f t="shared" si="64"/>
        <v>2019</v>
      </c>
      <c r="M2023" s="21" t="str">
        <f t="shared" si="65"/>
        <v/>
      </c>
      <c r="N2023" s="29">
        <f>IF($L2022 = 8,[9]Sheet1!J514,0)</f>
        <v>0</v>
      </c>
      <c r="O2023" s="29">
        <f>IF($L2022 = 8,[9]Sheet1!K514,0)</f>
        <v>0</v>
      </c>
      <c r="P2023" s="29">
        <f>IF($L2022 = 8,[9]Sheet1!L514,0)</f>
        <v>0</v>
      </c>
      <c r="Q2023" s="29">
        <f>IF($L2022 = 8,[9]Sheet1!M514,0)</f>
        <v>0</v>
      </c>
      <c r="R2023" s="29">
        <f>IF($L2022 = 8,[9]Sheet1!N514,0)</f>
        <v>0</v>
      </c>
      <c r="Z2023"/>
    </row>
    <row r="2024" spans="1:26">
      <c r="A2024" s="18" t="str">
        <f t="array" ref="A2024">IF(ROW(B2024)-6&lt;A$1,VLOOKUP(LOOKUP("zzzz",CHOOSE({1,2},"",INDEX([1]Sheet1!$P$1:$P$65000,SMALL(IF([1]Sheet1!P$1:P$65000&lt;&gt;"",ROW([1]Sheet1!P$1:P$65000)),ROWS(D$5:D2024))))),[1]Sheet1!$C$5:$D$65000,2,FALSE),IF(L2024&gt;$A$1,"",IF(A2023="","Figure "&amp;L2024,IFERROR(VLOOKUP(A2023,[1]Sheet1!$D$5:$Q$65000,14,FALSE),IFERROR(VLOOKUP(A2023,[1]Sheet1!$A$5:$D$65000,4,FALSE),"Figure " &amp; L2024)))))</f>
        <v/>
      </c>
      <c r="B2024" s="19" t="str">
        <f>IFERROR(IF($A2024="","",VLOOKUP($A2024,[1]Sheet1!$D$5:$R$65000,15,FALSE)),"")</f>
        <v/>
      </c>
      <c r="C2024" s="20" t="str">
        <f>IFERROR(IF(A2024="","",VLOOKUP($A2024,[1]Sheet1!$D$5:$N$65000,3,FALSE)),"")</f>
        <v/>
      </c>
      <c r="D2024" s="20" t="str">
        <f>IFERROR(IF($A2024="","",VLOOKUP($A2024,[1]Sheet1!$D$5:$N$65000,4,FALSE)),"")</f>
        <v/>
      </c>
      <c r="E2024" s="20" t="str">
        <f>IFERROR(IF($A2024="","",VLOOKUP($A2024,[1]Sheet1!$D$5:$N$65000,5,FALSE)),"")</f>
        <v/>
      </c>
      <c r="F2024" s="20" t="str">
        <f>IFERROR(IF($A2024="","",VLOOKUP($A2024,[1]Sheet1!$D$5:$N$65000,6,FALSE)),"")</f>
        <v/>
      </c>
      <c r="G2024" s="20" t="str">
        <f>IFERROR(IF($A2024="","",VLOOKUP($A2024,[1]Sheet1!$D$5:$N$65000,7,FALSE)),"")</f>
        <v/>
      </c>
      <c r="H2024" s="20" t="str">
        <f>IFERROR(IF($A2024="","",VLOOKUP($A2024,[1]Sheet1!$D$5:$N$65000,8,FALSE)),"")</f>
        <v/>
      </c>
      <c r="I2024" s="20" t="str">
        <f>IFERROR(IF($A2024="","",VLOOKUP($A2024,[1]Sheet1!$D$5:$N$65000,9,FALSE)),"")</f>
        <v/>
      </c>
      <c r="J2024" s="20" t="str">
        <f>IFERROR(IF($A2024="","",VLOOKUP($A2024,[1]Sheet1!$D$5:$N$65000,10,FALSE)),"")</f>
        <v/>
      </c>
      <c r="K2024" s="20" t="str">
        <f>IFERROR(IF($A2024="","",VLOOKUP($A2024,[1]Sheet1!$D$5:$N$65000,11,FALSE)),"")</f>
        <v/>
      </c>
      <c r="L2024" s="3">
        <f t="shared" si="64"/>
        <v>2020</v>
      </c>
      <c r="M2024" s="21" t="str">
        <f t="shared" si="65"/>
        <v/>
      </c>
      <c r="N2024" s="29">
        <f>IF($L2023 = 8,[9]Sheet1!J515,0)</f>
        <v>0</v>
      </c>
      <c r="O2024" s="29">
        <f>IF($L2023 = 8,[9]Sheet1!K515,0)</f>
        <v>0</v>
      </c>
      <c r="P2024" s="29">
        <f>IF($L2023 = 8,[9]Sheet1!L515,0)</f>
        <v>0</v>
      </c>
      <c r="Q2024" s="29">
        <f>IF($L2023 = 8,[9]Sheet1!M515,0)</f>
        <v>0</v>
      </c>
      <c r="R2024" s="29">
        <f>IF($L2023 = 8,[9]Sheet1!N515,0)</f>
        <v>0</v>
      </c>
      <c r="Z2024"/>
    </row>
    <row r="2025" spans="1:26">
      <c r="A2025" s="18" t="str">
        <f t="array" ref="A2025">IF(ROW(B2025)-6&lt;A$1,VLOOKUP(LOOKUP("zzzz",CHOOSE({1,2},"",INDEX([1]Sheet1!$P$1:$P$65000,SMALL(IF([1]Sheet1!P$1:P$65000&lt;&gt;"",ROW([1]Sheet1!P$1:P$65000)),ROWS(D$5:D2025))))),[1]Sheet1!$C$5:$D$65000,2,FALSE),IF(L2025&gt;$A$1,"",IF(A2024="","Figure "&amp;L2025,IFERROR(VLOOKUP(A2024,[1]Sheet1!$D$5:$Q$65000,14,FALSE),IFERROR(VLOOKUP(A2024,[1]Sheet1!$A$5:$D$65000,4,FALSE),"Figure " &amp; L2025)))))</f>
        <v/>
      </c>
      <c r="B2025" s="19" t="str">
        <f>IFERROR(IF($A2025="","",VLOOKUP($A2025,[1]Sheet1!$D$5:$R$65000,15,FALSE)),"")</f>
        <v/>
      </c>
      <c r="C2025" s="20" t="str">
        <f>IFERROR(IF(A2025="","",VLOOKUP($A2025,[1]Sheet1!$D$5:$N$65000,3,FALSE)),"")</f>
        <v/>
      </c>
      <c r="D2025" s="20" t="str">
        <f>IFERROR(IF($A2025="","",VLOOKUP($A2025,[1]Sheet1!$D$5:$N$65000,4,FALSE)),"")</f>
        <v/>
      </c>
      <c r="E2025" s="20" t="str">
        <f>IFERROR(IF($A2025="","",VLOOKUP($A2025,[1]Sheet1!$D$5:$N$65000,5,FALSE)),"")</f>
        <v/>
      </c>
      <c r="F2025" s="20" t="str">
        <f>IFERROR(IF($A2025="","",VLOOKUP($A2025,[1]Sheet1!$D$5:$N$65000,6,FALSE)),"")</f>
        <v/>
      </c>
      <c r="G2025" s="20" t="str">
        <f>IFERROR(IF($A2025="","",VLOOKUP($A2025,[1]Sheet1!$D$5:$N$65000,7,FALSE)),"")</f>
        <v/>
      </c>
      <c r="H2025" s="20" t="str">
        <f>IFERROR(IF($A2025="","",VLOOKUP($A2025,[1]Sheet1!$D$5:$N$65000,8,FALSE)),"")</f>
        <v/>
      </c>
      <c r="I2025" s="20" t="str">
        <f>IFERROR(IF($A2025="","",VLOOKUP($A2025,[1]Sheet1!$D$5:$N$65000,9,FALSE)),"")</f>
        <v/>
      </c>
      <c r="J2025" s="20" t="str">
        <f>IFERROR(IF($A2025="","",VLOOKUP($A2025,[1]Sheet1!$D$5:$N$65000,10,FALSE)),"")</f>
        <v/>
      </c>
      <c r="K2025" s="20" t="str">
        <f>IFERROR(IF($A2025="","",VLOOKUP($A2025,[1]Sheet1!$D$5:$N$65000,11,FALSE)),"")</f>
        <v/>
      </c>
      <c r="L2025" s="3">
        <f t="shared" si="64"/>
        <v>2021</v>
      </c>
      <c r="M2025" s="21" t="str">
        <f t="shared" si="65"/>
        <v/>
      </c>
      <c r="N2025" s="29">
        <f>IF($L2024 = 8,[9]Sheet1!J516,0)</f>
        <v>0</v>
      </c>
      <c r="O2025" s="29">
        <f>IF($L2024 = 8,[9]Sheet1!K516,0)</f>
        <v>0</v>
      </c>
      <c r="P2025" s="29">
        <f>IF($L2024 = 8,[9]Sheet1!L516,0)</f>
        <v>0</v>
      </c>
      <c r="Q2025" s="29">
        <f>IF($L2024 = 8,[9]Sheet1!M516,0)</f>
        <v>0</v>
      </c>
      <c r="R2025" s="29">
        <f>IF($L2024 = 8,[9]Sheet1!N516,0)</f>
        <v>0</v>
      </c>
      <c r="Z2025"/>
    </row>
    <row r="2026" spans="1:26">
      <c r="A2026" s="18" t="str">
        <f t="array" ref="A2026">IF(ROW(B2026)-6&lt;A$1,VLOOKUP(LOOKUP("zzzz",CHOOSE({1,2},"",INDEX([1]Sheet1!$P$1:$P$65000,SMALL(IF([1]Sheet1!P$1:P$65000&lt;&gt;"",ROW([1]Sheet1!P$1:P$65000)),ROWS(D$5:D2026))))),[1]Sheet1!$C$5:$D$65000,2,FALSE),IF(L2026&gt;$A$1,"",IF(A2025="","Figure "&amp;L2026,IFERROR(VLOOKUP(A2025,[1]Sheet1!$D$5:$Q$65000,14,FALSE),IFERROR(VLOOKUP(A2025,[1]Sheet1!$A$5:$D$65000,4,FALSE),"Figure " &amp; L2026)))))</f>
        <v/>
      </c>
      <c r="B2026" s="19" t="str">
        <f>IFERROR(IF($A2026="","",VLOOKUP($A2026,[1]Sheet1!$D$5:$R$65000,15,FALSE)),"")</f>
        <v/>
      </c>
      <c r="C2026" s="20" t="str">
        <f>IFERROR(IF(A2026="","",VLOOKUP($A2026,[1]Sheet1!$D$5:$N$65000,3,FALSE)),"")</f>
        <v/>
      </c>
      <c r="D2026" s="20" t="str">
        <f>IFERROR(IF($A2026="","",VLOOKUP($A2026,[1]Sheet1!$D$5:$N$65000,4,FALSE)),"")</f>
        <v/>
      </c>
      <c r="E2026" s="20" t="str">
        <f>IFERROR(IF($A2026="","",VLOOKUP($A2026,[1]Sheet1!$D$5:$N$65000,5,FALSE)),"")</f>
        <v/>
      </c>
      <c r="F2026" s="20" t="str">
        <f>IFERROR(IF($A2026="","",VLOOKUP($A2026,[1]Sheet1!$D$5:$N$65000,6,FALSE)),"")</f>
        <v/>
      </c>
      <c r="G2026" s="20" t="str">
        <f>IFERROR(IF($A2026="","",VLOOKUP($A2026,[1]Sheet1!$D$5:$N$65000,7,FALSE)),"")</f>
        <v/>
      </c>
      <c r="H2026" s="20" t="str">
        <f>IFERROR(IF($A2026="","",VLOOKUP($A2026,[1]Sheet1!$D$5:$N$65000,8,FALSE)),"")</f>
        <v/>
      </c>
      <c r="I2026" s="20" t="str">
        <f>IFERROR(IF($A2026="","",VLOOKUP($A2026,[1]Sheet1!$D$5:$N$65000,9,FALSE)),"")</f>
        <v/>
      </c>
      <c r="J2026" s="20" t="str">
        <f>IFERROR(IF($A2026="","",VLOOKUP($A2026,[1]Sheet1!$D$5:$N$65000,10,FALSE)),"")</f>
        <v/>
      </c>
      <c r="K2026" s="20" t="str">
        <f>IFERROR(IF($A2026="","",VLOOKUP($A2026,[1]Sheet1!$D$5:$N$65000,11,FALSE)),"")</f>
        <v/>
      </c>
      <c r="L2026" s="3">
        <f t="shared" ref="L2026:L2089" si="66">IF(A2025="",L2025+1,L2025)</f>
        <v>2022</v>
      </c>
      <c r="M2026" s="21" t="str">
        <f t="shared" si="65"/>
        <v/>
      </c>
      <c r="N2026" s="29">
        <f>IF($L2025 = 8,[9]Sheet1!J517,0)</f>
        <v>0</v>
      </c>
      <c r="O2026" s="29">
        <f>IF($L2025 = 8,[9]Sheet1!K517,0)</f>
        <v>0</v>
      </c>
      <c r="P2026" s="29">
        <f>IF($L2025 = 8,[9]Sheet1!L517,0)</f>
        <v>0</v>
      </c>
      <c r="Q2026" s="29">
        <f>IF($L2025 = 8,[9]Sheet1!M517,0)</f>
        <v>0</v>
      </c>
      <c r="R2026" s="29">
        <f>IF($L2025 = 8,[9]Sheet1!N517,0)</f>
        <v>0</v>
      </c>
      <c r="Z2026"/>
    </row>
    <row r="2027" spans="1:26">
      <c r="A2027" s="18" t="str">
        <f t="array" ref="A2027">IF(ROW(B2027)-6&lt;A$1,VLOOKUP(LOOKUP("zzzz",CHOOSE({1,2},"",INDEX([1]Sheet1!$P$1:$P$65000,SMALL(IF([1]Sheet1!P$1:P$65000&lt;&gt;"",ROW([1]Sheet1!P$1:P$65000)),ROWS(D$5:D2027))))),[1]Sheet1!$C$5:$D$65000,2,FALSE),IF(L2027&gt;$A$1,"",IF(A2026="","Figure "&amp;L2027,IFERROR(VLOOKUP(A2026,[1]Sheet1!$D$5:$Q$65000,14,FALSE),IFERROR(VLOOKUP(A2026,[1]Sheet1!$A$5:$D$65000,4,FALSE),"Figure " &amp; L2027)))))</f>
        <v/>
      </c>
      <c r="B2027" s="19" t="str">
        <f>IFERROR(IF($A2027="","",VLOOKUP($A2027,[1]Sheet1!$D$5:$R$65000,15,FALSE)),"")</f>
        <v/>
      </c>
      <c r="C2027" s="20" t="str">
        <f>IFERROR(IF(A2027="","",VLOOKUP($A2027,[1]Sheet1!$D$5:$N$65000,3,FALSE)),"")</f>
        <v/>
      </c>
      <c r="D2027" s="20" t="str">
        <f>IFERROR(IF($A2027="","",VLOOKUP($A2027,[1]Sheet1!$D$5:$N$65000,4,FALSE)),"")</f>
        <v/>
      </c>
      <c r="E2027" s="20" t="str">
        <f>IFERROR(IF($A2027="","",VLOOKUP($A2027,[1]Sheet1!$D$5:$N$65000,5,FALSE)),"")</f>
        <v/>
      </c>
      <c r="F2027" s="20" t="str">
        <f>IFERROR(IF($A2027="","",VLOOKUP($A2027,[1]Sheet1!$D$5:$N$65000,6,FALSE)),"")</f>
        <v/>
      </c>
      <c r="G2027" s="20" t="str">
        <f>IFERROR(IF($A2027="","",VLOOKUP($A2027,[1]Sheet1!$D$5:$N$65000,7,FALSE)),"")</f>
        <v/>
      </c>
      <c r="H2027" s="20" t="str">
        <f>IFERROR(IF($A2027="","",VLOOKUP($A2027,[1]Sheet1!$D$5:$N$65000,8,FALSE)),"")</f>
        <v/>
      </c>
      <c r="I2027" s="20" t="str">
        <f>IFERROR(IF($A2027="","",VLOOKUP($A2027,[1]Sheet1!$D$5:$N$65000,9,FALSE)),"")</f>
        <v/>
      </c>
      <c r="J2027" s="20" t="str">
        <f>IFERROR(IF($A2027="","",VLOOKUP($A2027,[1]Sheet1!$D$5:$N$65000,10,FALSE)),"")</f>
        <v/>
      </c>
      <c r="K2027" s="20" t="str">
        <f>IFERROR(IF($A2027="","",VLOOKUP($A2027,[1]Sheet1!$D$5:$N$65000,11,FALSE)),"")</f>
        <v/>
      </c>
      <c r="L2027" s="3">
        <f t="shared" si="66"/>
        <v>2023</v>
      </c>
      <c r="M2027" s="21" t="str">
        <f t="shared" si="65"/>
        <v/>
      </c>
      <c r="N2027" s="29">
        <f>IF($L2026 = 8,[9]Sheet1!J518,0)</f>
        <v>0</v>
      </c>
      <c r="O2027" s="29">
        <f>IF($L2026 = 8,[9]Sheet1!K518,0)</f>
        <v>0</v>
      </c>
      <c r="P2027" s="29">
        <f>IF($L2026 = 8,[9]Sheet1!L518,0)</f>
        <v>0</v>
      </c>
      <c r="Q2027" s="29">
        <f>IF($L2026 = 8,[9]Sheet1!M518,0)</f>
        <v>0</v>
      </c>
      <c r="R2027" s="29">
        <f>IF($L2026 = 8,[9]Sheet1!N518,0)</f>
        <v>0</v>
      </c>
      <c r="Z2027"/>
    </row>
    <row r="2028" spans="1:26">
      <c r="A2028" s="18" t="str">
        <f t="array" ref="A2028">IF(ROW(B2028)-6&lt;A$1,VLOOKUP(LOOKUP("zzzz",CHOOSE({1,2},"",INDEX([1]Sheet1!$P$1:$P$65000,SMALL(IF([1]Sheet1!P$1:P$65000&lt;&gt;"",ROW([1]Sheet1!P$1:P$65000)),ROWS(D$5:D2028))))),[1]Sheet1!$C$5:$D$65000,2,FALSE),IF(L2028&gt;$A$1,"",IF(A2027="","Figure "&amp;L2028,IFERROR(VLOOKUP(A2027,[1]Sheet1!$D$5:$Q$65000,14,FALSE),IFERROR(VLOOKUP(A2027,[1]Sheet1!$A$5:$D$65000,4,FALSE),"Figure " &amp; L2028)))))</f>
        <v/>
      </c>
      <c r="B2028" s="19" t="str">
        <f>IFERROR(IF($A2028="","",VLOOKUP($A2028,[1]Sheet1!$D$5:$R$65000,15,FALSE)),"")</f>
        <v/>
      </c>
      <c r="C2028" s="20" t="str">
        <f>IFERROR(IF(A2028="","",VLOOKUP($A2028,[1]Sheet1!$D$5:$N$65000,3,FALSE)),"")</f>
        <v/>
      </c>
      <c r="D2028" s="20" t="str">
        <f>IFERROR(IF($A2028="","",VLOOKUP($A2028,[1]Sheet1!$D$5:$N$65000,4,FALSE)),"")</f>
        <v/>
      </c>
      <c r="E2028" s="20" t="str">
        <f>IFERROR(IF($A2028="","",VLOOKUP($A2028,[1]Sheet1!$D$5:$N$65000,5,FALSE)),"")</f>
        <v/>
      </c>
      <c r="F2028" s="20" t="str">
        <f>IFERROR(IF($A2028="","",VLOOKUP($A2028,[1]Sheet1!$D$5:$N$65000,6,FALSE)),"")</f>
        <v/>
      </c>
      <c r="G2028" s="20" t="str">
        <f>IFERROR(IF($A2028="","",VLOOKUP($A2028,[1]Sheet1!$D$5:$N$65000,7,FALSE)),"")</f>
        <v/>
      </c>
      <c r="H2028" s="20" t="str">
        <f>IFERROR(IF($A2028="","",VLOOKUP($A2028,[1]Sheet1!$D$5:$N$65000,8,FALSE)),"")</f>
        <v/>
      </c>
      <c r="I2028" s="20" t="str">
        <f>IFERROR(IF($A2028="","",VLOOKUP($A2028,[1]Sheet1!$D$5:$N$65000,9,FALSE)),"")</f>
        <v/>
      </c>
      <c r="J2028" s="20" t="str">
        <f>IFERROR(IF($A2028="","",VLOOKUP($A2028,[1]Sheet1!$D$5:$N$65000,10,FALSE)),"")</f>
        <v/>
      </c>
      <c r="K2028" s="20" t="str">
        <f>IFERROR(IF($A2028="","",VLOOKUP($A2028,[1]Sheet1!$D$5:$N$65000,11,FALSE)),"")</f>
        <v/>
      </c>
      <c r="L2028" s="3">
        <f t="shared" si="66"/>
        <v>2024</v>
      </c>
      <c r="M2028" s="21" t="str">
        <f t="shared" si="65"/>
        <v/>
      </c>
      <c r="N2028" s="29">
        <f>IF($L2027 = 8,[9]Sheet1!J519,0)</f>
        <v>0</v>
      </c>
      <c r="O2028" s="29">
        <f>IF($L2027 = 8,[9]Sheet1!K519,0)</f>
        <v>0</v>
      </c>
      <c r="P2028" s="29">
        <f>IF($L2027 = 8,[9]Sheet1!L519,0)</f>
        <v>0</v>
      </c>
      <c r="Q2028" s="29">
        <f>IF($L2027 = 8,[9]Sheet1!M519,0)</f>
        <v>0</v>
      </c>
      <c r="R2028" s="29">
        <f>IF($L2027 = 8,[9]Sheet1!N519,0)</f>
        <v>0</v>
      </c>
      <c r="Z2028"/>
    </row>
    <row r="2029" spans="1:26">
      <c r="A2029" s="18" t="str">
        <f t="array" ref="A2029">IF(ROW(B2029)-6&lt;A$1,VLOOKUP(LOOKUP("zzzz",CHOOSE({1,2},"",INDEX([1]Sheet1!$P$1:$P$65000,SMALL(IF([1]Sheet1!P$1:P$65000&lt;&gt;"",ROW([1]Sheet1!P$1:P$65000)),ROWS(D$5:D2029))))),[1]Sheet1!$C$5:$D$65000,2,FALSE),IF(L2029&gt;$A$1,"",IF(A2028="","Figure "&amp;L2029,IFERROR(VLOOKUP(A2028,[1]Sheet1!$D$5:$Q$65000,14,FALSE),IFERROR(VLOOKUP(A2028,[1]Sheet1!$A$5:$D$65000,4,FALSE),"Figure " &amp; L2029)))))</f>
        <v/>
      </c>
      <c r="B2029" s="19" t="str">
        <f>IFERROR(IF($A2029="","",VLOOKUP($A2029,[1]Sheet1!$D$5:$R$65000,15,FALSE)),"")</f>
        <v/>
      </c>
      <c r="C2029" s="20" t="str">
        <f>IFERROR(IF(A2029="","",VLOOKUP($A2029,[1]Sheet1!$D$5:$N$65000,3,FALSE)),"")</f>
        <v/>
      </c>
      <c r="D2029" s="20" t="str">
        <f>IFERROR(IF($A2029="","",VLOOKUP($A2029,[1]Sheet1!$D$5:$N$65000,4,FALSE)),"")</f>
        <v/>
      </c>
      <c r="E2029" s="20" t="str">
        <f>IFERROR(IF($A2029="","",VLOOKUP($A2029,[1]Sheet1!$D$5:$N$65000,5,FALSE)),"")</f>
        <v/>
      </c>
      <c r="F2029" s="20" t="str">
        <f>IFERROR(IF($A2029="","",VLOOKUP($A2029,[1]Sheet1!$D$5:$N$65000,6,FALSE)),"")</f>
        <v/>
      </c>
      <c r="G2029" s="20" t="str">
        <f>IFERROR(IF($A2029="","",VLOOKUP($A2029,[1]Sheet1!$D$5:$N$65000,7,FALSE)),"")</f>
        <v/>
      </c>
      <c r="H2029" s="20" t="str">
        <f>IFERROR(IF($A2029="","",VLOOKUP($A2029,[1]Sheet1!$D$5:$N$65000,8,FALSE)),"")</f>
        <v/>
      </c>
      <c r="I2029" s="20" t="str">
        <f>IFERROR(IF($A2029="","",VLOOKUP($A2029,[1]Sheet1!$D$5:$N$65000,9,FALSE)),"")</f>
        <v/>
      </c>
      <c r="J2029" s="20" t="str">
        <f>IFERROR(IF($A2029="","",VLOOKUP($A2029,[1]Sheet1!$D$5:$N$65000,10,FALSE)),"")</f>
        <v/>
      </c>
      <c r="K2029" s="20" t="str">
        <f>IFERROR(IF($A2029="","",VLOOKUP($A2029,[1]Sheet1!$D$5:$N$65000,11,FALSE)),"")</f>
        <v/>
      </c>
      <c r="L2029" s="3">
        <f t="shared" si="66"/>
        <v>2025</v>
      </c>
      <c r="M2029" s="21" t="str">
        <f t="shared" si="65"/>
        <v/>
      </c>
      <c r="N2029" s="29">
        <f>IF($L2028 = 8,[9]Sheet1!J520,0)</f>
        <v>0</v>
      </c>
      <c r="O2029" s="29">
        <f>IF($L2028 = 8,[9]Sheet1!K520,0)</f>
        <v>0</v>
      </c>
      <c r="P2029" s="29">
        <f>IF($L2028 = 8,[9]Sheet1!L520,0)</f>
        <v>0</v>
      </c>
      <c r="Q2029" s="29">
        <f>IF($L2028 = 8,[9]Sheet1!M520,0)</f>
        <v>0</v>
      </c>
      <c r="R2029" s="29">
        <f>IF($L2028 = 8,[9]Sheet1!N520,0)</f>
        <v>0</v>
      </c>
      <c r="Z2029"/>
    </row>
    <row r="2030" spans="1:26">
      <c r="A2030" s="18" t="str">
        <f t="array" ref="A2030">IF(ROW(B2030)-6&lt;A$1,VLOOKUP(LOOKUP("zzzz",CHOOSE({1,2},"",INDEX([1]Sheet1!$P$1:$P$65000,SMALL(IF([1]Sheet1!P$1:P$65000&lt;&gt;"",ROW([1]Sheet1!P$1:P$65000)),ROWS(D$5:D2030))))),[1]Sheet1!$C$5:$D$65000,2,FALSE),IF(L2030&gt;$A$1,"",IF(A2029="","Figure "&amp;L2030,IFERROR(VLOOKUP(A2029,[1]Sheet1!$D$5:$Q$65000,14,FALSE),IFERROR(VLOOKUP(A2029,[1]Sheet1!$A$5:$D$65000,4,FALSE),"Figure " &amp; L2030)))))</f>
        <v/>
      </c>
      <c r="B2030" s="19" t="str">
        <f>IFERROR(IF($A2030="","",VLOOKUP($A2030,[1]Sheet1!$D$5:$R$65000,15,FALSE)),"")</f>
        <v/>
      </c>
      <c r="C2030" s="20" t="str">
        <f>IFERROR(IF(A2030="","",VLOOKUP($A2030,[1]Sheet1!$D$5:$N$65000,3,FALSE)),"")</f>
        <v/>
      </c>
      <c r="D2030" s="20" t="str">
        <f>IFERROR(IF($A2030="","",VLOOKUP($A2030,[1]Sheet1!$D$5:$N$65000,4,FALSE)),"")</f>
        <v/>
      </c>
      <c r="E2030" s="20" t="str">
        <f>IFERROR(IF($A2030="","",VLOOKUP($A2030,[1]Sheet1!$D$5:$N$65000,5,FALSE)),"")</f>
        <v/>
      </c>
      <c r="F2030" s="20" t="str">
        <f>IFERROR(IF($A2030="","",VLOOKUP($A2030,[1]Sheet1!$D$5:$N$65000,6,FALSE)),"")</f>
        <v/>
      </c>
      <c r="G2030" s="20" t="str">
        <f>IFERROR(IF($A2030="","",VLOOKUP($A2030,[1]Sheet1!$D$5:$N$65000,7,FALSE)),"")</f>
        <v/>
      </c>
      <c r="H2030" s="20" t="str">
        <f>IFERROR(IF($A2030="","",VLOOKUP($A2030,[1]Sheet1!$D$5:$N$65000,8,FALSE)),"")</f>
        <v/>
      </c>
      <c r="I2030" s="20" t="str">
        <f>IFERROR(IF($A2030="","",VLOOKUP($A2030,[1]Sheet1!$D$5:$N$65000,9,FALSE)),"")</f>
        <v/>
      </c>
      <c r="J2030" s="20" t="str">
        <f>IFERROR(IF($A2030="","",VLOOKUP($A2030,[1]Sheet1!$D$5:$N$65000,10,FALSE)),"")</f>
        <v/>
      </c>
      <c r="K2030" s="20" t="str">
        <f>IFERROR(IF($A2030="","",VLOOKUP($A2030,[1]Sheet1!$D$5:$N$65000,11,FALSE)),"")</f>
        <v/>
      </c>
      <c r="L2030" s="3">
        <f t="shared" si="66"/>
        <v>2026</v>
      </c>
      <c r="M2030" s="21" t="str">
        <f t="shared" si="65"/>
        <v/>
      </c>
      <c r="N2030" s="29">
        <f>IF($L2029 = 8,[9]Sheet1!J521,0)</f>
        <v>0</v>
      </c>
      <c r="O2030" s="29">
        <f>IF($L2029 = 8,[9]Sheet1!K521,0)</f>
        <v>0</v>
      </c>
      <c r="P2030" s="29">
        <f>IF($L2029 = 8,[9]Sheet1!L521,0)</f>
        <v>0</v>
      </c>
      <c r="Q2030" s="29">
        <f>IF($L2029 = 8,[9]Sheet1!M521,0)</f>
        <v>0</v>
      </c>
      <c r="R2030" s="29">
        <f>IF($L2029 = 8,[9]Sheet1!N521,0)</f>
        <v>0</v>
      </c>
      <c r="Z2030"/>
    </row>
    <row r="2031" spans="1:26">
      <c r="A2031" s="18" t="str">
        <f t="array" ref="A2031">IF(ROW(B2031)-6&lt;A$1,VLOOKUP(LOOKUP("zzzz",CHOOSE({1,2},"",INDEX([1]Sheet1!$P$1:$P$65000,SMALL(IF([1]Sheet1!P$1:P$65000&lt;&gt;"",ROW([1]Sheet1!P$1:P$65000)),ROWS(D$5:D2031))))),[1]Sheet1!$C$5:$D$65000,2,FALSE),IF(L2031&gt;$A$1,"",IF(A2030="","Figure "&amp;L2031,IFERROR(VLOOKUP(A2030,[1]Sheet1!$D$5:$Q$65000,14,FALSE),IFERROR(VLOOKUP(A2030,[1]Sheet1!$A$5:$D$65000,4,FALSE),"Figure " &amp; L2031)))))</f>
        <v/>
      </c>
      <c r="B2031" s="19" t="str">
        <f>IFERROR(IF($A2031="","",VLOOKUP($A2031,[1]Sheet1!$D$5:$R$65000,15,FALSE)),"")</f>
        <v/>
      </c>
      <c r="C2031" s="20" t="str">
        <f>IFERROR(IF(A2031="","",VLOOKUP($A2031,[1]Sheet1!$D$5:$N$65000,3,FALSE)),"")</f>
        <v/>
      </c>
      <c r="D2031" s="20" t="str">
        <f>IFERROR(IF($A2031="","",VLOOKUP($A2031,[1]Sheet1!$D$5:$N$65000,4,FALSE)),"")</f>
        <v/>
      </c>
      <c r="E2031" s="20" t="str">
        <f>IFERROR(IF($A2031="","",VLOOKUP($A2031,[1]Sheet1!$D$5:$N$65000,5,FALSE)),"")</f>
        <v/>
      </c>
      <c r="F2031" s="20" t="str">
        <f>IFERROR(IF($A2031="","",VLOOKUP($A2031,[1]Sheet1!$D$5:$N$65000,6,FALSE)),"")</f>
        <v/>
      </c>
      <c r="G2031" s="20" t="str">
        <f>IFERROR(IF($A2031="","",VLOOKUP($A2031,[1]Sheet1!$D$5:$N$65000,7,FALSE)),"")</f>
        <v/>
      </c>
      <c r="H2031" s="20" t="str">
        <f>IFERROR(IF($A2031="","",VLOOKUP($A2031,[1]Sheet1!$D$5:$N$65000,8,FALSE)),"")</f>
        <v/>
      </c>
      <c r="I2031" s="20" t="str">
        <f>IFERROR(IF($A2031="","",VLOOKUP($A2031,[1]Sheet1!$D$5:$N$65000,9,FALSE)),"")</f>
        <v/>
      </c>
      <c r="J2031" s="20" t="str">
        <f>IFERROR(IF($A2031="","",VLOOKUP($A2031,[1]Sheet1!$D$5:$N$65000,10,FALSE)),"")</f>
        <v/>
      </c>
      <c r="K2031" s="20" t="str">
        <f>IFERROR(IF($A2031="","",VLOOKUP($A2031,[1]Sheet1!$D$5:$N$65000,11,FALSE)),"")</f>
        <v/>
      </c>
      <c r="L2031" s="3">
        <f t="shared" si="66"/>
        <v>2027</v>
      </c>
      <c r="M2031" s="21" t="str">
        <f t="shared" si="65"/>
        <v/>
      </c>
      <c r="N2031" s="29">
        <f>IF($L2030 = 8,[9]Sheet1!J522,0)</f>
        <v>0</v>
      </c>
      <c r="O2031" s="29">
        <f>IF($L2030 = 8,[9]Sheet1!K522,0)</f>
        <v>0</v>
      </c>
      <c r="P2031" s="29">
        <f>IF($L2030 = 8,[9]Sheet1!L522,0)</f>
        <v>0</v>
      </c>
      <c r="Q2031" s="29">
        <f>IF($L2030 = 8,[9]Sheet1!M522,0)</f>
        <v>0</v>
      </c>
      <c r="R2031" s="29">
        <f>IF($L2030 = 8,[9]Sheet1!N522,0)</f>
        <v>0</v>
      </c>
      <c r="Z2031"/>
    </row>
    <row r="2032" spans="1:26">
      <c r="A2032" s="18" t="str">
        <f t="array" ref="A2032">IF(ROW(B2032)-6&lt;A$1,VLOOKUP(LOOKUP("zzzz",CHOOSE({1,2},"",INDEX([1]Sheet1!$P$1:$P$65000,SMALL(IF([1]Sheet1!P$1:P$65000&lt;&gt;"",ROW([1]Sheet1!P$1:P$65000)),ROWS(D$5:D2032))))),[1]Sheet1!$C$5:$D$65000,2,FALSE),IF(L2032&gt;$A$1,"",IF(A2031="","Figure "&amp;L2032,IFERROR(VLOOKUP(A2031,[1]Sheet1!$D$5:$Q$65000,14,FALSE),IFERROR(VLOOKUP(A2031,[1]Sheet1!$A$5:$D$65000,4,FALSE),"Figure " &amp; L2032)))))</f>
        <v/>
      </c>
      <c r="B2032" s="19" t="str">
        <f>IFERROR(IF($A2032="","",VLOOKUP($A2032,[1]Sheet1!$D$5:$R$65000,15,FALSE)),"")</f>
        <v/>
      </c>
      <c r="C2032" s="20" t="str">
        <f>IFERROR(IF(A2032="","",VLOOKUP($A2032,[1]Sheet1!$D$5:$N$65000,3,FALSE)),"")</f>
        <v/>
      </c>
      <c r="D2032" s="20" t="str">
        <f>IFERROR(IF($A2032="","",VLOOKUP($A2032,[1]Sheet1!$D$5:$N$65000,4,FALSE)),"")</f>
        <v/>
      </c>
      <c r="E2032" s="20" t="str">
        <f>IFERROR(IF($A2032="","",VLOOKUP($A2032,[1]Sheet1!$D$5:$N$65000,5,FALSE)),"")</f>
        <v/>
      </c>
      <c r="F2032" s="20" t="str">
        <f>IFERROR(IF($A2032="","",VLOOKUP($A2032,[1]Sheet1!$D$5:$N$65000,6,FALSE)),"")</f>
        <v/>
      </c>
      <c r="G2032" s="20" t="str">
        <f>IFERROR(IF($A2032="","",VLOOKUP($A2032,[1]Sheet1!$D$5:$N$65000,7,FALSE)),"")</f>
        <v/>
      </c>
      <c r="H2032" s="20" t="str">
        <f>IFERROR(IF($A2032="","",VLOOKUP($A2032,[1]Sheet1!$D$5:$N$65000,8,FALSE)),"")</f>
        <v/>
      </c>
      <c r="I2032" s="20" t="str">
        <f>IFERROR(IF($A2032="","",VLOOKUP($A2032,[1]Sheet1!$D$5:$N$65000,9,FALSE)),"")</f>
        <v/>
      </c>
      <c r="J2032" s="20" t="str">
        <f>IFERROR(IF($A2032="","",VLOOKUP($A2032,[1]Sheet1!$D$5:$N$65000,10,FALSE)),"")</f>
        <v/>
      </c>
      <c r="K2032" s="20" t="str">
        <f>IFERROR(IF($A2032="","",VLOOKUP($A2032,[1]Sheet1!$D$5:$N$65000,11,FALSE)),"")</f>
        <v/>
      </c>
      <c r="L2032" s="3">
        <f t="shared" si="66"/>
        <v>2028</v>
      </c>
      <c r="M2032" s="21" t="str">
        <f t="shared" si="65"/>
        <v/>
      </c>
      <c r="N2032" s="29">
        <f>IF($L2031 = 8,[9]Sheet1!J523,0)</f>
        <v>0</v>
      </c>
      <c r="O2032" s="29">
        <f>IF($L2031 = 8,[9]Sheet1!K523,0)</f>
        <v>0</v>
      </c>
      <c r="P2032" s="29">
        <f>IF($L2031 = 8,[9]Sheet1!L523,0)</f>
        <v>0</v>
      </c>
      <c r="Q2032" s="29">
        <f>IF($L2031 = 8,[9]Sheet1!M523,0)</f>
        <v>0</v>
      </c>
      <c r="R2032" s="29">
        <f>IF($L2031 = 8,[9]Sheet1!N523,0)</f>
        <v>0</v>
      </c>
      <c r="Z2032"/>
    </row>
    <row r="2033" spans="1:26">
      <c r="A2033" s="18" t="str">
        <f t="array" ref="A2033">IF(ROW(B2033)-6&lt;A$1,VLOOKUP(LOOKUP("zzzz",CHOOSE({1,2},"",INDEX([1]Sheet1!$P$1:$P$65000,SMALL(IF([1]Sheet1!P$1:P$65000&lt;&gt;"",ROW([1]Sheet1!P$1:P$65000)),ROWS(D$5:D2033))))),[1]Sheet1!$C$5:$D$65000,2,FALSE),IF(L2033&gt;$A$1,"",IF(A2032="","Figure "&amp;L2033,IFERROR(VLOOKUP(A2032,[1]Sheet1!$D$5:$Q$65000,14,FALSE),IFERROR(VLOOKUP(A2032,[1]Sheet1!$A$5:$D$65000,4,FALSE),"Figure " &amp; L2033)))))</f>
        <v/>
      </c>
      <c r="B2033" s="19" t="str">
        <f>IFERROR(IF($A2033="","",VLOOKUP($A2033,[1]Sheet1!$D$5:$R$65000,15,FALSE)),"")</f>
        <v/>
      </c>
      <c r="C2033" s="20" t="str">
        <f>IFERROR(IF(A2033="","",VLOOKUP($A2033,[1]Sheet1!$D$5:$N$65000,3,FALSE)),"")</f>
        <v/>
      </c>
      <c r="D2033" s="20" t="str">
        <f>IFERROR(IF($A2033="","",VLOOKUP($A2033,[1]Sheet1!$D$5:$N$65000,4,FALSE)),"")</f>
        <v/>
      </c>
      <c r="E2033" s="20" t="str">
        <f>IFERROR(IF($A2033="","",VLOOKUP($A2033,[1]Sheet1!$D$5:$N$65000,5,FALSE)),"")</f>
        <v/>
      </c>
      <c r="F2033" s="20" t="str">
        <f>IFERROR(IF($A2033="","",VLOOKUP($A2033,[1]Sheet1!$D$5:$N$65000,6,FALSE)),"")</f>
        <v/>
      </c>
      <c r="G2033" s="20" t="str">
        <f>IFERROR(IF($A2033="","",VLOOKUP($A2033,[1]Sheet1!$D$5:$N$65000,7,FALSE)),"")</f>
        <v/>
      </c>
      <c r="H2033" s="20" t="str">
        <f>IFERROR(IF($A2033="","",VLOOKUP($A2033,[1]Sheet1!$D$5:$N$65000,8,FALSE)),"")</f>
        <v/>
      </c>
      <c r="I2033" s="20" t="str">
        <f>IFERROR(IF($A2033="","",VLOOKUP($A2033,[1]Sheet1!$D$5:$N$65000,9,FALSE)),"")</f>
        <v/>
      </c>
      <c r="J2033" s="20" t="str">
        <f>IFERROR(IF($A2033="","",VLOOKUP($A2033,[1]Sheet1!$D$5:$N$65000,10,FALSE)),"")</f>
        <v/>
      </c>
      <c r="K2033" s="20" t="str">
        <f>IFERROR(IF($A2033="","",VLOOKUP($A2033,[1]Sheet1!$D$5:$N$65000,11,FALSE)),"")</f>
        <v/>
      </c>
      <c r="L2033" s="3">
        <f t="shared" si="66"/>
        <v>2029</v>
      </c>
      <c r="M2033" s="21" t="str">
        <f t="shared" si="65"/>
        <v/>
      </c>
      <c r="N2033" s="29">
        <f>IF($L2032 = 8,[9]Sheet1!J524,0)</f>
        <v>0</v>
      </c>
      <c r="O2033" s="29">
        <f>IF($L2032 = 8,[9]Sheet1!K524,0)</f>
        <v>0</v>
      </c>
      <c r="P2033" s="29">
        <f>IF($L2032 = 8,[9]Sheet1!L524,0)</f>
        <v>0</v>
      </c>
      <c r="Q2033" s="29">
        <f>IF($L2032 = 8,[9]Sheet1!M524,0)</f>
        <v>0</v>
      </c>
      <c r="R2033" s="29">
        <f>IF($L2032 = 8,[9]Sheet1!N524,0)</f>
        <v>0</v>
      </c>
      <c r="Z2033"/>
    </row>
    <row r="2034" spans="1:26">
      <c r="A2034" s="18" t="str">
        <f t="array" ref="A2034">IF(ROW(B2034)-6&lt;A$1,VLOOKUP(LOOKUP("zzzz",CHOOSE({1,2},"",INDEX([1]Sheet1!$P$1:$P$65000,SMALL(IF([1]Sheet1!P$1:P$65000&lt;&gt;"",ROW([1]Sheet1!P$1:P$65000)),ROWS(D$5:D2034))))),[1]Sheet1!$C$5:$D$65000,2,FALSE),IF(L2034&gt;$A$1,"",IF(A2033="","Figure "&amp;L2034,IFERROR(VLOOKUP(A2033,[1]Sheet1!$D$5:$Q$65000,14,FALSE),IFERROR(VLOOKUP(A2033,[1]Sheet1!$A$5:$D$65000,4,FALSE),"Figure " &amp; L2034)))))</f>
        <v/>
      </c>
      <c r="B2034" s="19" t="str">
        <f>IFERROR(IF($A2034="","",VLOOKUP($A2034,[1]Sheet1!$D$5:$R$65000,15,FALSE)),"")</f>
        <v/>
      </c>
      <c r="C2034" s="20" t="str">
        <f>IFERROR(IF(A2034="","",VLOOKUP($A2034,[1]Sheet1!$D$5:$N$65000,3,FALSE)),"")</f>
        <v/>
      </c>
      <c r="D2034" s="20" t="str">
        <f>IFERROR(IF($A2034="","",VLOOKUP($A2034,[1]Sheet1!$D$5:$N$65000,4,FALSE)),"")</f>
        <v/>
      </c>
      <c r="E2034" s="20" t="str">
        <f>IFERROR(IF($A2034="","",VLOOKUP($A2034,[1]Sheet1!$D$5:$N$65000,5,FALSE)),"")</f>
        <v/>
      </c>
      <c r="F2034" s="20" t="str">
        <f>IFERROR(IF($A2034="","",VLOOKUP($A2034,[1]Sheet1!$D$5:$N$65000,6,FALSE)),"")</f>
        <v/>
      </c>
      <c r="G2034" s="20" t="str">
        <f>IFERROR(IF($A2034="","",VLOOKUP($A2034,[1]Sheet1!$D$5:$N$65000,7,FALSE)),"")</f>
        <v/>
      </c>
      <c r="H2034" s="20" t="str">
        <f>IFERROR(IF($A2034="","",VLOOKUP($A2034,[1]Sheet1!$D$5:$N$65000,8,FALSE)),"")</f>
        <v/>
      </c>
      <c r="I2034" s="20" t="str">
        <f>IFERROR(IF($A2034="","",VLOOKUP($A2034,[1]Sheet1!$D$5:$N$65000,9,FALSE)),"")</f>
        <v/>
      </c>
      <c r="J2034" s="20" t="str">
        <f>IFERROR(IF($A2034="","",VLOOKUP($A2034,[1]Sheet1!$D$5:$N$65000,10,FALSE)),"")</f>
        <v/>
      </c>
      <c r="K2034" s="20" t="str">
        <f>IFERROR(IF($A2034="","",VLOOKUP($A2034,[1]Sheet1!$D$5:$N$65000,11,FALSE)),"")</f>
        <v/>
      </c>
      <c r="L2034" s="3">
        <f t="shared" si="66"/>
        <v>2030</v>
      </c>
      <c r="M2034" s="21" t="str">
        <f t="shared" si="65"/>
        <v/>
      </c>
      <c r="N2034" s="29">
        <f>IF($L2033 = 8,[9]Sheet1!J525,0)</f>
        <v>0</v>
      </c>
      <c r="O2034" s="29">
        <f>IF($L2033 = 8,[9]Sheet1!K525,0)</f>
        <v>0</v>
      </c>
      <c r="P2034" s="29">
        <f>IF($L2033 = 8,[9]Sheet1!L525,0)</f>
        <v>0</v>
      </c>
      <c r="Q2034" s="29">
        <f>IF($L2033 = 8,[9]Sheet1!M525,0)</f>
        <v>0</v>
      </c>
      <c r="R2034" s="29">
        <f>IF($L2033 = 8,[9]Sheet1!N525,0)</f>
        <v>0</v>
      </c>
      <c r="Z2034"/>
    </row>
    <row r="2035" spans="1:26">
      <c r="A2035" s="18" t="str">
        <f t="array" ref="A2035">IF(ROW(B2035)-6&lt;A$1,VLOOKUP(LOOKUP("zzzz",CHOOSE({1,2},"",INDEX([1]Sheet1!$P$1:$P$65000,SMALL(IF([1]Sheet1!P$1:P$65000&lt;&gt;"",ROW([1]Sheet1!P$1:P$65000)),ROWS(D$5:D2035))))),[1]Sheet1!$C$5:$D$65000,2,FALSE),IF(L2035&gt;$A$1,"",IF(A2034="","Figure "&amp;L2035,IFERROR(VLOOKUP(A2034,[1]Sheet1!$D$5:$Q$65000,14,FALSE),IFERROR(VLOOKUP(A2034,[1]Sheet1!$A$5:$D$65000,4,FALSE),"Figure " &amp; L2035)))))</f>
        <v/>
      </c>
      <c r="B2035" s="19" t="str">
        <f>IFERROR(IF($A2035="","",VLOOKUP($A2035,[1]Sheet1!$D$5:$R$65000,15,FALSE)),"")</f>
        <v/>
      </c>
      <c r="C2035" s="20" t="str">
        <f>IFERROR(IF(A2035="","",VLOOKUP($A2035,[1]Sheet1!$D$5:$N$65000,3,FALSE)),"")</f>
        <v/>
      </c>
      <c r="D2035" s="20" t="str">
        <f>IFERROR(IF($A2035="","",VLOOKUP($A2035,[1]Sheet1!$D$5:$N$65000,4,FALSE)),"")</f>
        <v/>
      </c>
      <c r="E2035" s="20" t="str">
        <f>IFERROR(IF($A2035="","",VLOOKUP($A2035,[1]Sheet1!$D$5:$N$65000,5,FALSE)),"")</f>
        <v/>
      </c>
      <c r="F2035" s="20" t="str">
        <f>IFERROR(IF($A2035="","",VLOOKUP($A2035,[1]Sheet1!$D$5:$N$65000,6,FALSE)),"")</f>
        <v/>
      </c>
      <c r="G2035" s="20" t="str">
        <f>IFERROR(IF($A2035="","",VLOOKUP($A2035,[1]Sheet1!$D$5:$N$65000,7,FALSE)),"")</f>
        <v/>
      </c>
      <c r="H2035" s="20" t="str">
        <f>IFERROR(IF($A2035="","",VLOOKUP($A2035,[1]Sheet1!$D$5:$N$65000,8,FALSE)),"")</f>
        <v/>
      </c>
      <c r="I2035" s="20" t="str">
        <f>IFERROR(IF($A2035="","",VLOOKUP($A2035,[1]Sheet1!$D$5:$N$65000,9,FALSE)),"")</f>
        <v/>
      </c>
      <c r="J2035" s="20" t="str">
        <f>IFERROR(IF($A2035="","",VLOOKUP($A2035,[1]Sheet1!$D$5:$N$65000,10,FALSE)),"")</f>
        <v/>
      </c>
      <c r="K2035" s="20" t="str">
        <f>IFERROR(IF($A2035="","",VLOOKUP($A2035,[1]Sheet1!$D$5:$N$65000,11,FALSE)),"")</f>
        <v/>
      </c>
      <c r="L2035" s="3">
        <f t="shared" si="66"/>
        <v>2031</v>
      </c>
      <c r="M2035" s="21" t="str">
        <f t="shared" si="65"/>
        <v/>
      </c>
      <c r="N2035" s="29">
        <f>IF($L2034 = 8,[9]Sheet1!J526,0)</f>
        <v>0</v>
      </c>
      <c r="O2035" s="29">
        <f>IF($L2034 = 8,[9]Sheet1!K526,0)</f>
        <v>0</v>
      </c>
      <c r="P2035" s="29">
        <f>IF($L2034 = 8,[9]Sheet1!L526,0)</f>
        <v>0</v>
      </c>
      <c r="Q2035" s="29">
        <f>IF($L2034 = 8,[9]Sheet1!M526,0)</f>
        <v>0</v>
      </c>
      <c r="R2035" s="29">
        <f>IF($L2034 = 8,[9]Sheet1!N526,0)</f>
        <v>0</v>
      </c>
      <c r="Z2035"/>
    </row>
    <row r="2036" spans="1:26">
      <c r="A2036" s="18" t="str">
        <f t="array" ref="A2036">IF(ROW(B2036)-6&lt;A$1,VLOOKUP(LOOKUP("zzzz",CHOOSE({1,2},"",INDEX([1]Sheet1!$P$1:$P$65000,SMALL(IF([1]Sheet1!P$1:P$65000&lt;&gt;"",ROW([1]Sheet1!P$1:P$65000)),ROWS(D$5:D2036))))),[1]Sheet1!$C$5:$D$65000,2,FALSE),IF(L2036&gt;$A$1,"",IF(A2035="","Figure "&amp;L2036,IFERROR(VLOOKUP(A2035,[1]Sheet1!$D$5:$Q$65000,14,FALSE),IFERROR(VLOOKUP(A2035,[1]Sheet1!$A$5:$D$65000,4,FALSE),"Figure " &amp; L2036)))))</f>
        <v/>
      </c>
      <c r="B2036" s="19" t="str">
        <f>IFERROR(IF($A2036="","",VLOOKUP($A2036,[1]Sheet1!$D$5:$R$65000,15,FALSE)),"")</f>
        <v/>
      </c>
      <c r="C2036" s="20" t="str">
        <f>IFERROR(IF(A2036="","",VLOOKUP($A2036,[1]Sheet1!$D$5:$N$65000,3,FALSE)),"")</f>
        <v/>
      </c>
      <c r="D2036" s="20" t="str">
        <f>IFERROR(IF($A2036="","",VLOOKUP($A2036,[1]Sheet1!$D$5:$N$65000,4,FALSE)),"")</f>
        <v/>
      </c>
      <c r="E2036" s="20" t="str">
        <f>IFERROR(IF($A2036="","",VLOOKUP($A2036,[1]Sheet1!$D$5:$N$65000,5,FALSE)),"")</f>
        <v/>
      </c>
      <c r="F2036" s="20" t="str">
        <f>IFERROR(IF($A2036="","",VLOOKUP($A2036,[1]Sheet1!$D$5:$N$65000,6,FALSE)),"")</f>
        <v/>
      </c>
      <c r="G2036" s="20" t="str">
        <f>IFERROR(IF($A2036="","",VLOOKUP($A2036,[1]Sheet1!$D$5:$N$65000,7,FALSE)),"")</f>
        <v/>
      </c>
      <c r="H2036" s="20" t="str">
        <f>IFERROR(IF($A2036="","",VLOOKUP($A2036,[1]Sheet1!$D$5:$N$65000,8,FALSE)),"")</f>
        <v/>
      </c>
      <c r="I2036" s="20" t="str">
        <f>IFERROR(IF($A2036="","",VLOOKUP($A2036,[1]Sheet1!$D$5:$N$65000,9,FALSE)),"")</f>
        <v/>
      </c>
      <c r="J2036" s="20" t="str">
        <f>IFERROR(IF($A2036="","",VLOOKUP($A2036,[1]Sheet1!$D$5:$N$65000,10,FALSE)),"")</f>
        <v/>
      </c>
      <c r="K2036" s="20" t="str">
        <f>IFERROR(IF($A2036="","",VLOOKUP($A2036,[1]Sheet1!$D$5:$N$65000,11,FALSE)),"")</f>
        <v/>
      </c>
      <c r="L2036" s="3">
        <f t="shared" si="66"/>
        <v>2032</v>
      </c>
      <c r="M2036" s="21" t="str">
        <f t="shared" si="65"/>
        <v/>
      </c>
      <c r="N2036" s="29">
        <f>IF($L2035 = 8,[9]Sheet1!J527,0)</f>
        <v>0</v>
      </c>
      <c r="O2036" s="29">
        <f>IF($L2035 = 8,[9]Sheet1!K527,0)</f>
        <v>0</v>
      </c>
      <c r="P2036" s="29">
        <f>IF($L2035 = 8,[9]Sheet1!L527,0)</f>
        <v>0</v>
      </c>
      <c r="Q2036" s="29">
        <f>IF($L2035 = 8,[9]Sheet1!M527,0)</f>
        <v>0</v>
      </c>
      <c r="R2036" s="29">
        <f>IF($L2035 = 8,[9]Sheet1!N527,0)</f>
        <v>0</v>
      </c>
      <c r="Z2036"/>
    </row>
    <row r="2037" spans="1:26">
      <c r="A2037" s="18" t="str">
        <f t="array" ref="A2037">IF(ROW(B2037)-6&lt;A$1,VLOOKUP(LOOKUP("zzzz",CHOOSE({1,2},"",INDEX([1]Sheet1!$P$1:$P$65000,SMALL(IF([1]Sheet1!P$1:P$65000&lt;&gt;"",ROW([1]Sheet1!P$1:P$65000)),ROWS(D$5:D2037))))),[1]Sheet1!$C$5:$D$65000,2,FALSE),IF(L2037&gt;$A$1,"",IF(A2036="","Figure "&amp;L2037,IFERROR(VLOOKUP(A2036,[1]Sheet1!$D$5:$Q$65000,14,FALSE),IFERROR(VLOOKUP(A2036,[1]Sheet1!$A$5:$D$65000,4,FALSE),"Figure " &amp; L2037)))))</f>
        <v/>
      </c>
      <c r="B2037" s="19" t="str">
        <f>IFERROR(IF($A2037="","",VLOOKUP($A2037,[1]Sheet1!$D$5:$R$65000,15,FALSE)),"")</f>
        <v/>
      </c>
      <c r="C2037" s="20" t="str">
        <f>IFERROR(IF(A2037="","",VLOOKUP($A2037,[1]Sheet1!$D$5:$N$65000,3,FALSE)),"")</f>
        <v/>
      </c>
      <c r="D2037" s="20" t="str">
        <f>IFERROR(IF($A2037="","",VLOOKUP($A2037,[1]Sheet1!$D$5:$N$65000,4,FALSE)),"")</f>
        <v/>
      </c>
      <c r="E2037" s="20" t="str">
        <f>IFERROR(IF($A2037="","",VLOOKUP($A2037,[1]Sheet1!$D$5:$N$65000,5,FALSE)),"")</f>
        <v/>
      </c>
      <c r="F2037" s="20" t="str">
        <f>IFERROR(IF($A2037="","",VLOOKUP($A2037,[1]Sheet1!$D$5:$N$65000,6,FALSE)),"")</f>
        <v/>
      </c>
      <c r="G2037" s="20" t="str">
        <f>IFERROR(IF($A2037="","",VLOOKUP($A2037,[1]Sheet1!$D$5:$N$65000,7,FALSE)),"")</f>
        <v/>
      </c>
      <c r="H2037" s="20" t="str">
        <f>IFERROR(IF($A2037="","",VLOOKUP($A2037,[1]Sheet1!$D$5:$N$65000,8,FALSE)),"")</f>
        <v/>
      </c>
      <c r="I2037" s="20" t="str">
        <f>IFERROR(IF($A2037="","",VLOOKUP($A2037,[1]Sheet1!$D$5:$N$65000,9,FALSE)),"")</f>
        <v/>
      </c>
      <c r="J2037" s="20" t="str">
        <f>IFERROR(IF($A2037="","",VLOOKUP($A2037,[1]Sheet1!$D$5:$N$65000,10,FALSE)),"")</f>
        <v/>
      </c>
      <c r="K2037" s="20" t="str">
        <f>IFERROR(IF($A2037="","",VLOOKUP($A2037,[1]Sheet1!$D$5:$N$65000,11,FALSE)),"")</f>
        <v/>
      </c>
      <c r="L2037" s="3">
        <f t="shared" si="66"/>
        <v>2033</v>
      </c>
      <c r="M2037" s="21" t="str">
        <f t="shared" si="65"/>
        <v/>
      </c>
      <c r="N2037" s="29">
        <f>IF($L2036 = 8,[9]Sheet1!J528,0)</f>
        <v>0</v>
      </c>
      <c r="O2037" s="29">
        <f>IF($L2036 = 8,[9]Sheet1!K528,0)</f>
        <v>0</v>
      </c>
      <c r="P2037" s="29">
        <f>IF($L2036 = 8,[9]Sheet1!L528,0)</f>
        <v>0</v>
      </c>
      <c r="Q2037" s="29">
        <f>IF($L2036 = 8,[9]Sheet1!M528,0)</f>
        <v>0</v>
      </c>
      <c r="R2037" s="29">
        <f>IF($L2036 = 8,[9]Sheet1!N528,0)</f>
        <v>0</v>
      </c>
      <c r="Z2037"/>
    </row>
    <row r="2038" spans="1:26">
      <c r="A2038" s="18" t="str">
        <f t="array" ref="A2038">IF(ROW(B2038)-6&lt;A$1,VLOOKUP(LOOKUP("zzzz",CHOOSE({1,2},"",INDEX([1]Sheet1!$P$1:$P$65000,SMALL(IF([1]Sheet1!P$1:P$65000&lt;&gt;"",ROW([1]Sheet1!P$1:P$65000)),ROWS(D$5:D2038))))),[1]Sheet1!$C$5:$D$65000,2,FALSE),IF(L2038&gt;$A$1,"",IF(A2037="","Figure "&amp;L2038,IFERROR(VLOOKUP(A2037,[1]Sheet1!$D$5:$Q$65000,14,FALSE),IFERROR(VLOOKUP(A2037,[1]Sheet1!$A$5:$D$65000,4,FALSE),"Figure " &amp; L2038)))))</f>
        <v/>
      </c>
      <c r="B2038" s="19" t="str">
        <f>IFERROR(IF($A2038="","",VLOOKUP($A2038,[1]Sheet1!$D$5:$R$65000,15,FALSE)),"")</f>
        <v/>
      </c>
      <c r="C2038" s="20" t="str">
        <f>IFERROR(IF(A2038="","",VLOOKUP($A2038,[1]Sheet1!$D$5:$N$65000,3,FALSE)),"")</f>
        <v/>
      </c>
      <c r="D2038" s="20" t="str">
        <f>IFERROR(IF($A2038="","",VLOOKUP($A2038,[1]Sheet1!$D$5:$N$65000,4,FALSE)),"")</f>
        <v/>
      </c>
      <c r="E2038" s="20" t="str">
        <f>IFERROR(IF($A2038="","",VLOOKUP($A2038,[1]Sheet1!$D$5:$N$65000,5,FALSE)),"")</f>
        <v/>
      </c>
      <c r="F2038" s="20" t="str">
        <f>IFERROR(IF($A2038="","",VLOOKUP($A2038,[1]Sheet1!$D$5:$N$65000,6,FALSE)),"")</f>
        <v/>
      </c>
      <c r="G2038" s="20" t="str">
        <f>IFERROR(IF($A2038="","",VLOOKUP($A2038,[1]Sheet1!$D$5:$N$65000,7,FALSE)),"")</f>
        <v/>
      </c>
      <c r="H2038" s="20" t="str">
        <f>IFERROR(IF($A2038="","",VLOOKUP($A2038,[1]Sheet1!$D$5:$N$65000,8,FALSE)),"")</f>
        <v/>
      </c>
      <c r="I2038" s="20" t="str">
        <f>IFERROR(IF($A2038="","",VLOOKUP($A2038,[1]Sheet1!$D$5:$N$65000,9,FALSE)),"")</f>
        <v/>
      </c>
      <c r="J2038" s="20" t="str">
        <f>IFERROR(IF($A2038="","",VLOOKUP($A2038,[1]Sheet1!$D$5:$N$65000,10,FALSE)),"")</f>
        <v/>
      </c>
      <c r="K2038" s="20" t="str">
        <f>IFERROR(IF($A2038="","",VLOOKUP($A2038,[1]Sheet1!$D$5:$N$65000,11,FALSE)),"")</f>
        <v/>
      </c>
      <c r="L2038" s="3">
        <f t="shared" si="66"/>
        <v>2034</v>
      </c>
      <c r="M2038" s="21" t="str">
        <f t="shared" si="65"/>
        <v/>
      </c>
      <c r="N2038" s="29">
        <f>IF($L2037 = 8,[9]Sheet1!J529,0)</f>
        <v>0</v>
      </c>
      <c r="O2038" s="29">
        <f>IF($L2037 = 8,[9]Sheet1!K529,0)</f>
        <v>0</v>
      </c>
      <c r="P2038" s="29">
        <f>IF($L2037 = 8,[9]Sheet1!L529,0)</f>
        <v>0</v>
      </c>
      <c r="Q2038" s="29">
        <f>IF($L2037 = 8,[9]Sheet1!M529,0)</f>
        <v>0</v>
      </c>
      <c r="R2038" s="29">
        <f>IF($L2037 = 8,[9]Sheet1!N529,0)</f>
        <v>0</v>
      </c>
      <c r="Z2038"/>
    </row>
    <row r="2039" spans="1:26">
      <c r="A2039" s="18" t="str">
        <f t="array" ref="A2039">IF(ROW(B2039)-6&lt;A$1,VLOOKUP(LOOKUP("zzzz",CHOOSE({1,2},"",INDEX([1]Sheet1!$P$1:$P$65000,SMALL(IF([1]Sheet1!P$1:P$65000&lt;&gt;"",ROW([1]Sheet1!P$1:P$65000)),ROWS(D$5:D2039))))),[1]Sheet1!$C$5:$D$65000,2,FALSE),IF(L2039&gt;$A$1,"",IF(A2038="","Figure "&amp;L2039,IFERROR(VLOOKUP(A2038,[1]Sheet1!$D$5:$Q$65000,14,FALSE),IFERROR(VLOOKUP(A2038,[1]Sheet1!$A$5:$D$65000,4,FALSE),"Figure " &amp; L2039)))))</f>
        <v/>
      </c>
      <c r="B2039" s="19" t="str">
        <f>IFERROR(IF($A2039="","",VLOOKUP($A2039,[1]Sheet1!$D$5:$R$65000,15,FALSE)),"")</f>
        <v/>
      </c>
      <c r="C2039" s="20" t="str">
        <f>IFERROR(IF(A2039="","",VLOOKUP($A2039,[1]Sheet1!$D$5:$N$65000,3,FALSE)),"")</f>
        <v/>
      </c>
      <c r="D2039" s="20" t="str">
        <f>IFERROR(IF($A2039="","",VLOOKUP($A2039,[1]Sheet1!$D$5:$N$65000,4,FALSE)),"")</f>
        <v/>
      </c>
      <c r="E2039" s="20" t="str">
        <f>IFERROR(IF($A2039="","",VLOOKUP($A2039,[1]Sheet1!$D$5:$N$65000,5,FALSE)),"")</f>
        <v/>
      </c>
      <c r="F2039" s="20" t="str">
        <f>IFERROR(IF($A2039="","",VLOOKUP($A2039,[1]Sheet1!$D$5:$N$65000,6,FALSE)),"")</f>
        <v/>
      </c>
      <c r="G2039" s="20" t="str">
        <f>IFERROR(IF($A2039="","",VLOOKUP($A2039,[1]Sheet1!$D$5:$N$65000,7,FALSE)),"")</f>
        <v/>
      </c>
      <c r="H2039" s="20" t="str">
        <f>IFERROR(IF($A2039="","",VLOOKUP($A2039,[1]Sheet1!$D$5:$N$65000,8,FALSE)),"")</f>
        <v/>
      </c>
      <c r="I2039" s="20" t="str">
        <f>IFERROR(IF($A2039="","",VLOOKUP($A2039,[1]Sheet1!$D$5:$N$65000,9,FALSE)),"")</f>
        <v/>
      </c>
      <c r="J2039" s="20" t="str">
        <f>IFERROR(IF($A2039="","",VLOOKUP($A2039,[1]Sheet1!$D$5:$N$65000,10,FALSE)),"")</f>
        <v/>
      </c>
      <c r="K2039" s="20" t="str">
        <f>IFERROR(IF($A2039="","",VLOOKUP($A2039,[1]Sheet1!$D$5:$N$65000,11,FALSE)),"")</f>
        <v/>
      </c>
      <c r="L2039" s="3">
        <f t="shared" si="66"/>
        <v>2035</v>
      </c>
      <c r="M2039" s="21" t="str">
        <f t="shared" si="65"/>
        <v/>
      </c>
      <c r="N2039" s="29">
        <f>IF($L2038 = 8,[9]Sheet1!J530,0)</f>
        <v>0</v>
      </c>
      <c r="O2039" s="29">
        <f>IF($L2038 = 8,[9]Sheet1!K530,0)</f>
        <v>0</v>
      </c>
      <c r="P2039" s="29">
        <f>IF($L2038 = 8,[9]Sheet1!L530,0)</f>
        <v>0</v>
      </c>
      <c r="Q2039" s="29">
        <f>IF($L2038 = 8,[9]Sheet1!M530,0)</f>
        <v>0</v>
      </c>
      <c r="R2039" s="29">
        <f>IF($L2038 = 8,[9]Sheet1!N530,0)</f>
        <v>0</v>
      </c>
      <c r="Z2039"/>
    </row>
    <row r="2040" spans="1:26">
      <c r="A2040" s="18" t="str">
        <f t="array" ref="A2040">IF(ROW(B2040)-6&lt;A$1,VLOOKUP(LOOKUP("zzzz",CHOOSE({1,2},"",INDEX([1]Sheet1!$P$1:$P$65000,SMALL(IF([1]Sheet1!P$1:P$65000&lt;&gt;"",ROW([1]Sheet1!P$1:P$65000)),ROWS(D$5:D2040))))),[1]Sheet1!$C$5:$D$65000,2,FALSE),IF(L2040&gt;$A$1,"",IF(A2039="","Figure "&amp;L2040,IFERROR(VLOOKUP(A2039,[1]Sheet1!$D$5:$Q$65000,14,FALSE),IFERROR(VLOOKUP(A2039,[1]Sheet1!$A$5:$D$65000,4,FALSE),"Figure " &amp; L2040)))))</f>
        <v/>
      </c>
      <c r="B2040" s="19" t="str">
        <f>IFERROR(IF($A2040="","",VLOOKUP($A2040,[1]Sheet1!$D$5:$R$65000,15,FALSE)),"")</f>
        <v/>
      </c>
      <c r="C2040" s="20" t="str">
        <f>IFERROR(IF(A2040="","",VLOOKUP($A2040,[1]Sheet1!$D$5:$N$65000,3,FALSE)),"")</f>
        <v/>
      </c>
      <c r="D2040" s="20" t="str">
        <f>IFERROR(IF($A2040="","",VLOOKUP($A2040,[1]Sheet1!$D$5:$N$65000,4,FALSE)),"")</f>
        <v/>
      </c>
      <c r="E2040" s="20" t="str">
        <f>IFERROR(IF($A2040="","",VLOOKUP($A2040,[1]Sheet1!$D$5:$N$65000,5,FALSE)),"")</f>
        <v/>
      </c>
      <c r="F2040" s="20" t="str">
        <f>IFERROR(IF($A2040="","",VLOOKUP($A2040,[1]Sheet1!$D$5:$N$65000,6,FALSE)),"")</f>
        <v/>
      </c>
      <c r="G2040" s="20" t="str">
        <f>IFERROR(IF($A2040="","",VLOOKUP($A2040,[1]Sheet1!$D$5:$N$65000,7,FALSE)),"")</f>
        <v/>
      </c>
      <c r="H2040" s="20" t="str">
        <f>IFERROR(IF($A2040="","",VLOOKUP($A2040,[1]Sheet1!$D$5:$N$65000,8,FALSE)),"")</f>
        <v/>
      </c>
      <c r="I2040" s="20" t="str">
        <f>IFERROR(IF($A2040="","",VLOOKUP($A2040,[1]Sheet1!$D$5:$N$65000,9,FALSE)),"")</f>
        <v/>
      </c>
      <c r="J2040" s="20" t="str">
        <f>IFERROR(IF($A2040="","",VLOOKUP($A2040,[1]Sheet1!$D$5:$N$65000,10,FALSE)),"")</f>
        <v/>
      </c>
      <c r="K2040" s="20" t="str">
        <f>IFERROR(IF($A2040="","",VLOOKUP($A2040,[1]Sheet1!$D$5:$N$65000,11,FALSE)),"")</f>
        <v/>
      </c>
      <c r="L2040" s="3">
        <f t="shared" si="66"/>
        <v>2036</v>
      </c>
      <c r="M2040" s="21" t="str">
        <f t="shared" si="65"/>
        <v/>
      </c>
      <c r="N2040" s="29">
        <f>IF($L2039 = 8,[9]Sheet1!J531,0)</f>
        <v>0</v>
      </c>
      <c r="O2040" s="29">
        <f>IF($L2039 = 8,[9]Sheet1!K531,0)</f>
        <v>0</v>
      </c>
      <c r="P2040" s="29">
        <f>IF($L2039 = 8,[9]Sheet1!L531,0)</f>
        <v>0</v>
      </c>
      <c r="Q2040" s="29">
        <f>IF($L2039 = 8,[9]Sheet1!M531,0)</f>
        <v>0</v>
      </c>
      <c r="R2040" s="29">
        <f>IF($L2039 = 8,[9]Sheet1!N531,0)</f>
        <v>0</v>
      </c>
      <c r="Z2040" s="25"/>
    </row>
    <row r="2041" spans="1:26">
      <c r="A2041" s="18" t="str">
        <f t="array" ref="A2041">IF(ROW(B2041)-6&lt;A$1,VLOOKUP(LOOKUP("zzzz",CHOOSE({1,2},"",INDEX([1]Sheet1!$P$1:$P$65000,SMALL(IF([1]Sheet1!P$1:P$65000&lt;&gt;"",ROW([1]Sheet1!P$1:P$65000)),ROWS(D$5:D2041))))),[1]Sheet1!$C$5:$D$65000,2,FALSE),IF(L2041&gt;$A$1,"",IF(A2040="","Figure "&amp;L2041,IFERROR(VLOOKUP(A2040,[1]Sheet1!$D$5:$Q$65000,14,FALSE),IFERROR(VLOOKUP(A2040,[1]Sheet1!$A$5:$D$65000,4,FALSE),"Figure " &amp; L2041)))))</f>
        <v/>
      </c>
      <c r="B2041" s="19" t="str">
        <f>IFERROR(IF($A2041="","",VLOOKUP($A2041,[1]Sheet1!$D$5:$R$65000,15,FALSE)),"")</f>
        <v/>
      </c>
      <c r="C2041" s="20" t="str">
        <f>IFERROR(IF(A2041="","",VLOOKUP($A2041,[1]Sheet1!$D$5:$N$65000,3,FALSE)),"")</f>
        <v/>
      </c>
      <c r="D2041" s="20" t="str">
        <f>IFERROR(IF($A2041="","",VLOOKUP($A2041,[1]Sheet1!$D$5:$N$65000,4,FALSE)),"")</f>
        <v/>
      </c>
      <c r="E2041" s="20" t="str">
        <f>IFERROR(IF($A2041="","",VLOOKUP($A2041,[1]Sheet1!$D$5:$N$65000,5,FALSE)),"")</f>
        <v/>
      </c>
      <c r="F2041" s="20" t="str">
        <f>IFERROR(IF($A2041="","",VLOOKUP($A2041,[1]Sheet1!$D$5:$N$65000,6,FALSE)),"")</f>
        <v/>
      </c>
      <c r="G2041" s="20" t="str">
        <f>IFERROR(IF($A2041="","",VLOOKUP($A2041,[1]Sheet1!$D$5:$N$65000,7,FALSE)),"")</f>
        <v/>
      </c>
      <c r="H2041" s="20" t="str">
        <f>IFERROR(IF($A2041="","",VLOOKUP($A2041,[1]Sheet1!$D$5:$N$65000,8,FALSE)),"")</f>
        <v/>
      </c>
      <c r="I2041" s="20" t="str">
        <f>IFERROR(IF($A2041="","",VLOOKUP($A2041,[1]Sheet1!$D$5:$N$65000,9,FALSE)),"")</f>
        <v/>
      </c>
      <c r="J2041" s="20" t="str">
        <f>IFERROR(IF($A2041="","",VLOOKUP($A2041,[1]Sheet1!$D$5:$N$65000,10,FALSE)),"")</f>
        <v/>
      </c>
      <c r="K2041" s="20" t="str">
        <f>IFERROR(IF($A2041="","",VLOOKUP($A2041,[1]Sheet1!$D$5:$N$65000,11,FALSE)),"")</f>
        <v/>
      </c>
      <c r="L2041" s="3">
        <f t="shared" si="66"/>
        <v>2037</v>
      </c>
      <c r="M2041" s="21" t="str">
        <f t="shared" si="65"/>
        <v/>
      </c>
      <c r="N2041" s="29">
        <f>IF($L2040 = 8,[9]Sheet1!J532,0)</f>
        <v>0</v>
      </c>
      <c r="O2041" s="29">
        <f>IF($L2040 = 8,[9]Sheet1!K532,0)</f>
        <v>0</v>
      </c>
      <c r="P2041" s="29">
        <f>IF($L2040 = 8,[9]Sheet1!L532,0)</f>
        <v>0</v>
      </c>
      <c r="Q2041" s="29">
        <f>IF($L2040 = 8,[9]Sheet1!M532,0)</f>
        <v>0</v>
      </c>
      <c r="R2041" s="29">
        <f>IF($L2040 = 8,[9]Sheet1!N532,0)</f>
        <v>0</v>
      </c>
      <c r="Z2041" s="25"/>
    </row>
    <row r="2042" spans="1:26">
      <c r="A2042" s="18" t="str">
        <f t="array" ref="A2042">IF(ROW(B2042)-6&lt;A$1,VLOOKUP(LOOKUP("zzzz",CHOOSE({1,2},"",INDEX([1]Sheet1!$P$1:$P$65000,SMALL(IF([1]Sheet1!P$1:P$65000&lt;&gt;"",ROW([1]Sheet1!P$1:P$65000)),ROWS(D$5:D2042))))),[1]Sheet1!$C$5:$D$65000,2,FALSE),IF(L2042&gt;$A$1,"",IF(A2041="","Figure "&amp;L2042,IFERROR(VLOOKUP(A2041,[1]Sheet1!$D$5:$Q$65000,14,FALSE),IFERROR(VLOOKUP(A2041,[1]Sheet1!$A$5:$D$65000,4,FALSE),"Figure " &amp; L2042)))))</f>
        <v/>
      </c>
      <c r="B2042" s="19" t="str">
        <f>IFERROR(IF($A2042="","",VLOOKUP($A2042,[1]Sheet1!$D$5:$R$65000,15,FALSE)),"")</f>
        <v/>
      </c>
      <c r="C2042" s="20" t="str">
        <f>IFERROR(IF(A2042="","",VLOOKUP($A2042,[1]Sheet1!$D$5:$N$65000,3,FALSE)),"")</f>
        <v/>
      </c>
      <c r="D2042" s="20" t="str">
        <f>IFERROR(IF($A2042="","",VLOOKUP($A2042,[1]Sheet1!$D$5:$N$65000,4,FALSE)),"")</f>
        <v/>
      </c>
      <c r="E2042" s="20" t="str">
        <f>IFERROR(IF($A2042="","",VLOOKUP($A2042,[1]Sheet1!$D$5:$N$65000,5,FALSE)),"")</f>
        <v/>
      </c>
      <c r="F2042" s="20" t="str">
        <f>IFERROR(IF($A2042="","",VLOOKUP($A2042,[1]Sheet1!$D$5:$N$65000,6,FALSE)),"")</f>
        <v/>
      </c>
      <c r="G2042" s="20" t="str">
        <f>IFERROR(IF($A2042="","",VLOOKUP($A2042,[1]Sheet1!$D$5:$N$65000,7,FALSE)),"")</f>
        <v/>
      </c>
      <c r="H2042" s="20" t="str">
        <f>IFERROR(IF($A2042="","",VLOOKUP($A2042,[1]Sheet1!$D$5:$N$65000,8,FALSE)),"")</f>
        <v/>
      </c>
      <c r="I2042" s="20" t="str">
        <f>IFERROR(IF($A2042="","",VLOOKUP($A2042,[1]Sheet1!$D$5:$N$65000,9,FALSE)),"")</f>
        <v/>
      </c>
      <c r="J2042" s="20" t="str">
        <f>IFERROR(IF($A2042="","",VLOOKUP($A2042,[1]Sheet1!$D$5:$N$65000,10,FALSE)),"")</f>
        <v/>
      </c>
      <c r="K2042" s="20" t="str">
        <f>IFERROR(IF($A2042="","",VLOOKUP($A2042,[1]Sheet1!$D$5:$N$65000,11,FALSE)),"")</f>
        <v/>
      </c>
      <c r="L2042" s="3">
        <f t="shared" si="66"/>
        <v>2038</v>
      </c>
      <c r="M2042" s="21" t="str">
        <f t="shared" si="65"/>
        <v/>
      </c>
      <c r="N2042" s="29">
        <f>IF($L2041 = 8,[9]Sheet1!J533,0)</f>
        <v>0</v>
      </c>
      <c r="O2042" s="29">
        <f>IF($L2041 = 8,[9]Sheet1!K533,0)</f>
        <v>0</v>
      </c>
      <c r="P2042" s="29">
        <f>IF($L2041 = 8,[9]Sheet1!L533,0)</f>
        <v>0</v>
      </c>
      <c r="Q2042" s="29">
        <f>IF($L2041 = 8,[9]Sheet1!M533,0)</f>
        <v>0</v>
      </c>
      <c r="R2042" s="29">
        <f>IF($L2041 = 8,[9]Sheet1!N533,0)</f>
        <v>0</v>
      </c>
      <c r="Z2042" s="25"/>
    </row>
    <row r="2043" spans="1:26">
      <c r="A2043" s="18" t="str">
        <f t="array" ref="A2043">IF(ROW(B2043)-6&lt;A$1,VLOOKUP(LOOKUP("zzzz",CHOOSE({1,2},"",INDEX([1]Sheet1!$P$1:$P$65000,SMALL(IF([1]Sheet1!P$1:P$65000&lt;&gt;"",ROW([1]Sheet1!P$1:P$65000)),ROWS(D$5:D2043))))),[1]Sheet1!$C$5:$D$65000,2,FALSE),IF(L2043&gt;$A$1,"",IF(A2042="","Figure "&amp;L2043,IFERROR(VLOOKUP(A2042,[1]Sheet1!$D$5:$Q$65000,14,FALSE),IFERROR(VLOOKUP(A2042,[1]Sheet1!$A$5:$D$65000,4,FALSE),"Figure " &amp; L2043)))))</f>
        <v/>
      </c>
      <c r="B2043" s="19" t="str">
        <f>IFERROR(IF($A2043="","",VLOOKUP($A2043,[1]Sheet1!$D$5:$R$65000,15,FALSE)),"")</f>
        <v/>
      </c>
      <c r="C2043" s="20" t="str">
        <f>IFERROR(IF(A2043="","",VLOOKUP($A2043,[1]Sheet1!$D$5:$N$65000,3,FALSE)),"")</f>
        <v/>
      </c>
      <c r="D2043" s="20" t="str">
        <f>IFERROR(IF($A2043="","",VLOOKUP($A2043,[1]Sheet1!$D$5:$N$65000,4,FALSE)),"")</f>
        <v/>
      </c>
      <c r="E2043" s="20" t="str">
        <f>IFERROR(IF($A2043="","",VLOOKUP($A2043,[1]Sheet1!$D$5:$N$65000,5,FALSE)),"")</f>
        <v/>
      </c>
      <c r="F2043" s="20" t="str">
        <f>IFERROR(IF($A2043="","",VLOOKUP($A2043,[1]Sheet1!$D$5:$N$65000,6,FALSE)),"")</f>
        <v/>
      </c>
      <c r="G2043" s="20" t="str">
        <f>IFERROR(IF($A2043="","",VLOOKUP($A2043,[1]Sheet1!$D$5:$N$65000,7,FALSE)),"")</f>
        <v/>
      </c>
      <c r="H2043" s="20" t="str">
        <f>IFERROR(IF($A2043="","",VLOOKUP($A2043,[1]Sheet1!$D$5:$N$65000,8,FALSE)),"")</f>
        <v/>
      </c>
      <c r="I2043" s="20" t="str">
        <f>IFERROR(IF($A2043="","",VLOOKUP($A2043,[1]Sheet1!$D$5:$N$65000,9,FALSE)),"")</f>
        <v/>
      </c>
      <c r="J2043" s="20" t="str">
        <f>IFERROR(IF($A2043="","",VLOOKUP($A2043,[1]Sheet1!$D$5:$N$65000,10,FALSE)),"")</f>
        <v/>
      </c>
      <c r="K2043" s="20" t="str">
        <f>IFERROR(IF($A2043="","",VLOOKUP($A2043,[1]Sheet1!$D$5:$N$65000,11,FALSE)),"")</f>
        <v/>
      </c>
      <c r="L2043" s="3">
        <f t="shared" si="66"/>
        <v>2039</v>
      </c>
      <c r="M2043" s="21" t="str">
        <f t="shared" si="65"/>
        <v/>
      </c>
      <c r="N2043" s="29">
        <f>IF($L2042 = 8,[9]Sheet1!J534,0)</f>
        <v>0</v>
      </c>
      <c r="O2043" s="29">
        <f>IF($L2042 = 8,[9]Sheet1!K534,0)</f>
        <v>0</v>
      </c>
      <c r="P2043" s="29">
        <f>IF($L2042 = 8,[9]Sheet1!L534,0)</f>
        <v>0</v>
      </c>
      <c r="Q2043" s="29">
        <f>IF($L2042 = 8,[9]Sheet1!M534,0)</f>
        <v>0</v>
      </c>
      <c r="R2043" s="29">
        <f>IF($L2042 = 8,[9]Sheet1!N534,0)</f>
        <v>0</v>
      </c>
      <c r="Z2043" s="25"/>
    </row>
    <row r="2044" spans="1:26">
      <c r="A2044" s="18" t="str">
        <f t="array" ref="A2044">IF(ROW(B2044)-6&lt;A$1,VLOOKUP(LOOKUP("zzzz",CHOOSE({1,2},"",INDEX([1]Sheet1!$P$1:$P$65000,SMALL(IF([1]Sheet1!P$1:P$65000&lt;&gt;"",ROW([1]Sheet1!P$1:P$65000)),ROWS(D$5:D2044))))),[1]Sheet1!$C$5:$D$65000,2,FALSE),IF(L2044&gt;$A$1,"",IF(A2043="","Figure "&amp;L2044,IFERROR(VLOOKUP(A2043,[1]Sheet1!$D$5:$Q$65000,14,FALSE),IFERROR(VLOOKUP(A2043,[1]Sheet1!$A$5:$D$65000,4,FALSE),"Figure " &amp; L2044)))))</f>
        <v/>
      </c>
      <c r="B2044" s="19" t="str">
        <f>IFERROR(IF($A2044="","",VLOOKUP($A2044,[1]Sheet1!$D$5:$R$65000,15,FALSE)),"")</f>
        <v/>
      </c>
      <c r="C2044" s="20" t="str">
        <f>IFERROR(IF(A2044="","",VLOOKUP($A2044,[1]Sheet1!$D$5:$N$65000,3,FALSE)),"")</f>
        <v/>
      </c>
      <c r="D2044" s="20" t="str">
        <f>IFERROR(IF($A2044="","",VLOOKUP($A2044,[1]Sheet1!$D$5:$N$65000,4,FALSE)),"")</f>
        <v/>
      </c>
      <c r="E2044" s="20" t="str">
        <f>IFERROR(IF($A2044="","",VLOOKUP($A2044,[1]Sheet1!$D$5:$N$65000,5,FALSE)),"")</f>
        <v/>
      </c>
      <c r="F2044" s="20" t="str">
        <f>IFERROR(IF($A2044="","",VLOOKUP($A2044,[1]Sheet1!$D$5:$N$65000,6,FALSE)),"")</f>
        <v/>
      </c>
      <c r="G2044" s="20" t="str">
        <f>IFERROR(IF($A2044="","",VLOOKUP($A2044,[1]Sheet1!$D$5:$N$65000,7,FALSE)),"")</f>
        <v/>
      </c>
      <c r="H2044" s="20" t="str">
        <f>IFERROR(IF($A2044="","",VLOOKUP($A2044,[1]Sheet1!$D$5:$N$65000,8,FALSE)),"")</f>
        <v/>
      </c>
      <c r="I2044" s="20" t="str">
        <f>IFERROR(IF($A2044="","",VLOOKUP($A2044,[1]Sheet1!$D$5:$N$65000,9,FALSE)),"")</f>
        <v/>
      </c>
      <c r="J2044" s="20" t="str">
        <f>IFERROR(IF($A2044="","",VLOOKUP($A2044,[1]Sheet1!$D$5:$N$65000,10,FALSE)),"")</f>
        <v/>
      </c>
      <c r="K2044" s="20" t="str">
        <f>IFERROR(IF($A2044="","",VLOOKUP($A2044,[1]Sheet1!$D$5:$N$65000,11,FALSE)),"")</f>
        <v/>
      </c>
      <c r="L2044" s="3">
        <f t="shared" si="66"/>
        <v>2040</v>
      </c>
      <c r="M2044" s="21" t="str">
        <f t="shared" si="65"/>
        <v/>
      </c>
      <c r="N2044" s="29">
        <f>IF($L2043 = 8,[9]Sheet1!J535,0)</f>
        <v>0</v>
      </c>
      <c r="O2044" s="29">
        <f>IF($L2043 = 8,[9]Sheet1!K535,0)</f>
        <v>0</v>
      </c>
      <c r="P2044" s="29">
        <f>IF($L2043 = 8,[9]Sheet1!L535,0)</f>
        <v>0</v>
      </c>
      <c r="Q2044" s="29">
        <f>IF($L2043 = 8,[9]Sheet1!M535,0)</f>
        <v>0</v>
      </c>
      <c r="R2044" s="29">
        <f>IF($L2043 = 8,[9]Sheet1!N535,0)</f>
        <v>0</v>
      </c>
      <c r="Z2044" s="25"/>
    </row>
    <row r="2045" spans="1:26">
      <c r="A2045" s="18" t="str">
        <f t="array" ref="A2045">IF(ROW(B2045)-6&lt;A$1,VLOOKUP(LOOKUP("zzzz",CHOOSE({1,2},"",INDEX([1]Sheet1!$P$1:$P$65000,SMALL(IF([1]Sheet1!P$1:P$65000&lt;&gt;"",ROW([1]Sheet1!P$1:P$65000)),ROWS(D$5:D2045))))),[1]Sheet1!$C$5:$D$65000,2,FALSE),IF(L2045&gt;$A$1,"",IF(A2044="","Figure "&amp;L2045,IFERROR(VLOOKUP(A2044,[1]Sheet1!$D$5:$Q$65000,14,FALSE),IFERROR(VLOOKUP(A2044,[1]Sheet1!$A$5:$D$65000,4,FALSE),"Figure " &amp; L2045)))))</f>
        <v/>
      </c>
      <c r="B2045" s="19" t="str">
        <f>IFERROR(IF($A2045="","",VLOOKUP($A2045,[1]Sheet1!$D$5:$R$65000,15,FALSE)),"")</f>
        <v/>
      </c>
      <c r="C2045" s="20" t="str">
        <f>IFERROR(IF(A2045="","",VLOOKUP($A2045,[1]Sheet1!$D$5:$N$65000,3,FALSE)),"")</f>
        <v/>
      </c>
      <c r="D2045" s="20" t="str">
        <f>IFERROR(IF($A2045="","",VLOOKUP($A2045,[1]Sheet1!$D$5:$N$65000,4,FALSE)),"")</f>
        <v/>
      </c>
      <c r="E2045" s="20" t="str">
        <f>IFERROR(IF($A2045="","",VLOOKUP($A2045,[1]Sheet1!$D$5:$N$65000,5,FALSE)),"")</f>
        <v/>
      </c>
      <c r="F2045" s="20" t="str">
        <f>IFERROR(IF($A2045="","",VLOOKUP($A2045,[1]Sheet1!$D$5:$N$65000,6,FALSE)),"")</f>
        <v/>
      </c>
      <c r="G2045" s="20" t="str">
        <f>IFERROR(IF($A2045="","",VLOOKUP($A2045,[1]Sheet1!$D$5:$N$65000,7,FALSE)),"")</f>
        <v/>
      </c>
      <c r="H2045" s="20" t="str">
        <f>IFERROR(IF($A2045="","",VLOOKUP($A2045,[1]Sheet1!$D$5:$N$65000,8,FALSE)),"")</f>
        <v/>
      </c>
      <c r="I2045" s="20" t="str">
        <f>IFERROR(IF($A2045="","",VLOOKUP($A2045,[1]Sheet1!$D$5:$N$65000,9,FALSE)),"")</f>
        <v/>
      </c>
      <c r="J2045" s="20" t="str">
        <f>IFERROR(IF($A2045="","",VLOOKUP($A2045,[1]Sheet1!$D$5:$N$65000,10,FALSE)),"")</f>
        <v/>
      </c>
      <c r="K2045" s="20" t="str">
        <f>IFERROR(IF($A2045="","",VLOOKUP($A2045,[1]Sheet1!$D$5:$N$65000,11,FALSE)),"")</f>
        <v/>
      </c>
      <c r="L2045" s="3">
        <f t="shared" si="66"/>
        <v>2041</v>
      </c>
      <c r="M2045" s="21" t="str">
        <f t="shared" si="65"/>
        <v/>
      </c>
      <c r="N2045" s="29">
        <f>IF($L2044 = 8,[9]Sheet1!J536,0)</f>
        <v>0</v>
      </c>
      <c r="O2045" s="29">
        <f>IF($L2044 = 8,[9]Sheet1!K536,0)</f>
        <v>0</v>
      </c>
      <c r="P2045" s="29">
        <f>IF($L2044 = 8,[9]Sheet1!L536,0)</f>
        <v>0</v>
      </c>
      <c r="Q2045" s="29">
        <f>IF($L2044 = 8,[9]Sheet1!M536,0)</f>
        <v>0</v>
      </c>
      <c r="R2045" s="29">
        <f>IF($L2044 = 8,[9]Sheet1!N536,0)</f>
        <v>0</v>
      </c>
      <c r="Z2045" s="25"/>
    </row>
    <row r="2046" spans="1:26">
      <c r="A2046" s="18" t="str">
        <f t="array" ref="A2046">IF(ROW(B2046)-6&lt;A$1,VLOOKUP(LOOKUP("zzzz",CHOOSE({1,2},"",INDEX([1]Sheet1!$P$1:$P$65000,SMALL(IF([1]Sheet1!P$1:P$65000&lt;&gt;"",ROW([1]Sheet1!P$1:P$65000)),ROWS(D$5:D2046))))),[1]Sheet1!$C$5:$D$65000,2,FALSE),IF(L2046&gt;$A$1,"",IF(A2045="","Figure "&amp;L2046,IFERROR(VLOOKUP(A2045,[1]Sheet1!$D$5:$Q$65000,14,FALSE),IFERROR(VLOOKUP(A2045,[1]Sheet1!$A$5:$D$65000,4,FALSE),"Figure " &amp; L2046)))))</f>
        <v/>
      </c>
      <c r="B2046" s="19" t="str">
        <f>IFERROR(IF($A2046="","",VLOOKUP($A2046,[1]Sheet1!$D$5:$R$65000,15,FALSE)),"")</f>
        <v/>
      </c>
      <c r="C2046" s="20" t="str">
        <f>IFERROR(IF(A2046="","",VLOOKUP($A2046,[1]Sheet1!$D$5:$N$65000,3,FALSE)),"")</f>
        <v/>
      </c>
      <c r="D2046" s="20" t="str">
        <f>IFERROR(IF($A2046="","",VLOOKUP($A2046,[1]Sheet1!$D$5:$N$65000,4,FALSE)),"")</f>
        <v/>
      </c>
      <c r="E2046" s="20" t="str">
        <f>IFERROR(IF($A2046="","",VLOOKUP($A2046,[1]Sheet1!$D$5:$N$65000,5,FALSE)),"")</f>
        <v/>
      </c>
      <c r="F2046" s="20" t="str">
        <f>IFERROR(IF($A2046="","",VLOOKUP($A2046,[1]Sheet1!$D$5:$N$65000,6,FALSE)),"")</f>
        <v/>
      </c>
      <c r="G2046" s="20" t="str">
        <f>IFERROR(IF($A2046="","",VLOOKUP($A2046,[1]Sheet1!$D$5:$N$65000,7,FALSE)),"")</f>
        <v/>
      </c>
      <c r="H2046" s="20" t="str">
        <f>IFERROR(IF($A2046="","",VLOOKUP($A2046,[1]Sheet1!$D$5:$N$65000,8,FALSE)),"")</f>
        <v/>
      </c>
      <c r="I2046" s="20" t="str">
        <f>IFERROR(IF($A2046="","",VLOOKUP($A2046,[1]Sheet1!$D$5:$N$65000,9,FALSE)),"")</f>
        <v/>
      </c>
      <c r="J2046" s="20" t="str">
        <f>IFERROR(IF($A2046="","",VLOOKUP($A2046,[1]Sheet1!$D$5:$N$65000,10,FALSE)),"")</f>
        <v/>
      </c>
      <c r="K2046" s="20" t="str">
        <f>IFERROR(IF($A2046="","",VLOOKUP($A2046,[1]Sheet1!$D$5:$N$65000,11,FALSE)),"")</f>
        <v/>
      </c>
      <c r="L2046" s="3">
        <f t="shared" si="66"/>
        <v>2042</v>
      </c>
      <c r="M2046" s="21" t="str">
        <f t="shared" si="65"/>
        <v/>
      </c>
      <c r="N2046" s="29">
        <f>IF($L2045 = 8,[9]Sheet1!J537,0)</f>
        <v>0</v>
      </c>
      <c r="O2046" s="29">
        <f>IF($L2045 = 8,[9]Sheet1!K537,0)</f>
        <v>0</v>
      </c>
      <c r="P2046" s="29">
        <f>IF($L2045 = 8,[9]Sheet1!L537,0)</f>
        <v>0</v>
      </c>
      <c r="Q2046" s="29">
        <f>IF($L2045 = 8,[9]Sheet1!M537,0)</f>
        <v>0</v>
      </c>
      <c r="R2046" s="29">
        <f>IF($L2045 = 8,[9]Sheet1!N537,0)</f>
        <v>0</v>
      </c>
      <c r="Z2046" s="25"/>
    </row>
    <row r="2047" spans="1:26">
      <c r="A2047" s="18" t="str">
        <f t="array" ref="A2047">IF(ROW(B2047)-6&lt;A$1,VLOOKUP(LOOKUP("zzzz",CHOOSE({1,2},"",INDEX([1]Sheet1!$P$1:$P$65000,SMALL(IF([1]Sheet1!P$1:P$65000&lt;&gt;"",ROW([1]Sheet1!P$1:P$65000)),ROWS(D$5:D2047))))),[1]Sheet1!$C$5:$D$65000,2,FALSE),IF(L2047&gt;$A$1,"",IF(A2046="","Figure "&amp;L2047,IFERROR(VLOOKUP(A2046,[1]Sheet1!$D$5:$Q$65000,14,FALSE),IFERROR(VLOOKUP(A2046,[1]Sheet1!$A$5:$D$65000,4,FALSE),"Figure " &amp; L2047)))))</f>
        <v/>
      </c>
      <c r="B2047" s="19" t="str">
        <f>IFERROR(IF($A2047="","",VLOOKUP($A2047,[1]Sheet1!$D$5:$R$65000,15,FALSE)),"")</f>
        <v/>
      </c>
      <c r="C2047" s="20" t="str">
        <f>IFERROR(IF(A2047="","",VLOOKUP($A2047,[1]Sheet1!$D$5:$N$65000,3,FALSE)),"")</f>
        <v/>
      </c>
      <c r="D2047" s="20" t="str">
        <f>IFERROR(IF($A2047="","",VLOOKUP($A2047,[1]Sheet1!$D$5:$N$65000,4,FALSE)),"")</f>
        <v/>
      </c>
      <c r="E2047" s="20" t="str">
        <f>IFERROR(IF($A2047="","",VLOOKUP($A2047,[1]Sheet1!$D$5:$N$65000,5,FALSE)),"")</f>
        <v/>
      </c>
      <c r="F2047" s="20" t="str">
        <f>IFERROR(IF($A2047="","",VLOOKUP($A2047,[1]Sheet1!$D$5:$N$65000,6,FALSE)),"")</f>
        <v/>
      </c>
      <c r="G2047" s="20" t="str">
        <f>IFERROR(IF($A2047="","",VLOOKUP($A2047,[1]Sheet1!$D$5:$N$65000,7,FALSE)),"")</f>
        <v/>
      </c>
      <c r="H2047" s="20" t="str">
        <f>IFERROR(IF($A2047="","",VLOOKUP($A2047,[1]Sheet1!$D$5:$N$65000,8,FALSE)),"")</f>
        <v/>
      </c>
      <c r="I2047" s="20" t="str">
        <f>IFERROR(IF($A2047="","",VLOOKUP($A2047,[1]Sheet1!$D$5:$N$65000,9,FALSE)),"")</f>
        <v/>
      </c>
      <c r="J2047" s="20" t="str">
        <f>IFERROR(IF($A2047="","",VLOOKUP($A2047,[1]Sheet1!$D$5:$N$65000,10,FALSE)),"")</f>
        <v/>
      </c>
      <c r="K2047" s="20" t="str">
        <f>IFERROR(IF($A2047="","",VLOOKUP($A2047,[1]Sheet1!$D$5:$N$65000,11,FALSE)),"")</f>
        <v/>
      </c>
      <c r="L2047" s="3">
        <f t="shared" si="66"/>
        <v>2043</v>
      </c>
      <c r="M2047" s="21" t="str">
        <f t="shared" si="65"/>
        <v/>
      </c>
      <c r="N2047" s="29">
        <f>IF($L2046 = 8,[9]Sheet1!J538,0)</f>
        <v>0</v>
      </c>
      <c r="O2047" s="29">
        <f>IF($L2046 = 8,[9]Sheet1!K538,0)</f>
        <v>0</v>
      </c>
      <c r="P2047" s="29">
        <f>IF($L2046 = 8,[9]Sheet1!L538,0)</f>
        <v>0</v>
      </c>
      <c r="Q2047" s="29">
        <f>IF($L2046 = 8,[9]Sheet1!M538,0)</f>
        <v>0</v>
      </c>
      <c r="R2047" s="29">
        <f>IF($L2046 = 8,[9]Sheet1!N538,0)</f>
        <v>0</v>
      </c>
      <c r="Z2047" s="25"/>
    </row>
    <row r="2048" spans="1:26">
      <c r="A2048" s="18" t="str">
        <f t="array" ref="A2048">IF(ROW(B2048)-6&lt;A$1,VLOOKUP(LOOKUP("zzzz",CHOOSE({1,2},"",INDEX([1]Sheet1!$P$1:$P$65000,SMALL(IF([1]Sheet1!P$1:P$65000&lt;&gt;"",ROW([1]Sheet1!P$1:P$65000)),ROWS(D$5:D2048))))),[1]Sheet1!$C$5:$D$65000,2,FALSE),IF(L2048&gt;$A$1,"",IF(A2047="","Figure "&amp;L2048,IFERROR(VLOOKUP(A2047,[1]Sheet1!$D$5:$Q$65000,14,FALSE),IFERROR(VLOOKUP(A2047,[1]Sheet1!$A$5:$D$65000,4,FALSE),"Figure " &amp; L2048)))))</f>
        <v/>
      </c>
      <c r="B2048" s="19" t="str">
        <f>IFERROR(IF($A2048="","",VLOOKUP($A2048,[1]Sheet1!$D$5:$R$65000,15,FALSE)),"")</f>
        <v/>
      </c>
      <c r="C2048" s="20" t="str">
        <f>IFERROR(IF(A2048="","",VLOOKUP($A2048,[1]Sheet1!$D$5:$N$65000,3,FALSE)),"")</f>
        <v/>
      </c>
      <c r="D2048" s="20" t="str">
        <f>IFERROR(IF($A2048="","",VLOOKUP($A2048,[1]Sheet1!$D$5:$N$65000,4,FALSE)),"")</f>
        <v/>
      </c>
      <c r="E2048" s="20" t="str">
        <f>IFERROR(IF($A2048="","",VLOOKUP($A2048,[1]Sheet1!$D$5:$N$65000,5,FALSE)),"")</f>
        <v/>
      </c>
      <c r="F2048" s="20" t="str">
        <f>IFERROR(IF($A2048="","",VLOOKUP($A2048,[1]Sheet1!$D$5:$N$65000,6,FALSE)),"")</f>
        <v/>
      </c>
      <c r="G2048" s="20" t="str">
        <f>IFERROR(IF($A2048="","",VLOOKUP($A2048,[1]Sheet1!$D$5:$N$65000,7,FALSE)),"")</f>
        <v/>
      </c>
      <c r="H2048" s="20" t="str">
        <f>IFERROR(IF($A2048="","",VLOOKUP($A2048,[1]Sheet1!$D$5:$N$65000,8,FALSE)),"")</f>
        <v/>
      </c>
      <c r="I2048" s="20" t="str">
        <f>IFERROR(IF($A2048="","",VLOOKUP($A2048,[1]Sheet1!$D$5:$N$65000,9,FALSE)),"")</f>
        <v/>
      </c>
      <c r="J2048" s="20" t="str">
        <f>IFERROR(IF($A2048="","",VLOOKUP($A2048,[1]Sheet1!$D$5:$N$65000,10,FALSE)),"")</f>
        <v/>
      </c>
      <c r="K2048" s="20" t="str">
        <f>IFERROR(IF($A2048="","",VLOOKUP($A2048,[1]Sheet1!$D$5:$N$65000,11,FALSE)),"")</f>
        <v/>
      </c>
      <c r="L2048" s="3">
        <f t="shared" si="66"/>
        <v>2044</v>
      </c>
      <c r="M2048" s="21" t="str">
        <f t="shared" si="65"/>
        <v/>
      </c>
      <c r="N2048" s="29">
        <f>IF($L2047 = 8,[9]Sheet1!J539,0)</f>
        <v>0</v>
      </c>
      <c r="O2048" s="29">
        <f>IF($L2047 = 8,[9]Sheet1!K539,0)</f>
        <v>0</v>
      </c>
      <c r="P2048" s="29">
        <f>IF($L2047 = 8,[9]Sheet1!L539,0)</f>
        <v>0</v>
      </c>
      <c r="Q2048" s="29">
        <f>IF($L2047 = 8,[9]Sheet1!M539,0)</f>
        <v>0</v>
      </c>
      <c r="R2048" s="29">
        <f>IF($L2047 = 8,[9]Sheet1!N539,0)</f>
        <v>0</v>
      </c>
      <c r="Z2048" s="25"/>
    </row>
    <row r="2049" spans="1:26">
      <c r="A2049" s="18" t="str">
        <f t="array" ref="A2049">IF(ROW(B2049)-6&lt;A$1,VLOOKUP(LOOKUP("zzzz",CHOOSE({1,2},"",INDEX([1]Sheet1!$P$1:$P$65000,SMALL(IF([1]Sheet1!P$1:P$65000&lt;&gt;"",ROW([1]Sheet1!P$1:P$65000)),ROWS(D$5:D2049))))),[1]Sheet1!$C$5:$D$65000,2,FALSE),IF(L2049&gt;$A$1,"",IF(A2048="","Figure "&amp;L2049,IFERROR(VLOOKUP(A2048,[1]Sheet1!$D$5:$Q$65000,14,FALSE),IFERROR(VLOOKUP(A2048,[1]Sheet1!$A$5:$D$65000,4,FALSE),"Figure " &amp; L2049)))))</f>
        <v/>
      </c>
      <c r="B2049" s="19" t="str">
        <f>IFERROR(IF($A2049="","",VLOOKUP($A2049,[1]Sheet1!$D$5:$R$65000,15,FALSE)),"")</f>
        <v/>
      </c>
      <c r="C2049" s="20" t="str">
        <f>IFERROR(IF(A2049="","",VLOOKUP($A2049,[1]Sheet1!$D$5:$N$65000,3,FALSE)),"")</f>
        <v/>
      </c>
      <c r="D2049" s="20" t="str">
        <f>IFERROR(IF($A2049="","",VLOOKUP($A2049,[1]Sheet1!$D$5:$N$65000,4,FALSE)),"")</f>
        <v/>
      </c>
      <c r="E2049" s="20" t="str">
        <f>IFERROR(IF($A2049="","",VLOOKUP($A2049,[1]Sheet1!$D$5:$N$65000,5,FALSE)),"")</f>
        <v/>
      </c>
      <c r="F2049" s="20" t="str">
        <f>IFERROR(IF($A2049="","",VLOOKUP($A2049,[1]Sheet1!$D$5:$N$65000,6,FALSE)),"")</f>
        <v/>
      </c>
      <c r="G2049" s="20" t="str">
        <f>IFERROR(IF($A2049="","",VLOOKUP($A2049,[1]Sheet1!$D$5:$N$65000,7,FALSE)),"")</f>
        <v/>
      </c>
      <c r="H2049" s="20" t="str">
        <f>IFERROR(IF($A2049="","",VLOOKUP($A2049,[1]Sheet1!$D$5:$N$65000,8,FALSE)),"")</f>
        <v/>
      </c>
      <c r="I2049" s="20" t="str">
        <f>IFERROR(IF($A2049="","",VLOOKUP($A2049,[1]Sheet1!$D$5:$N$65000,9,FALSE)),"")</f>
        <v/>
      </c>
      <c r="J2049" s="20" t="str">
        <f>IFERROR(IF($A2049="","",VLOOKUP($A2049,[1]Sheet1!$D$5:$N$65000,10,FALSE)),"")</f>
        <v/>
      </c>
      <c r="K2049" s="20" t="str">
        <f>IFERROR(IF($A2049="","",VLOOKUP($A2049,[1]Sheet1!$D$5:$N$65000,11,FALSE)),"")</f>
        <v/>
      </c>
      <c r="L2049" s="3">
        <f t="shared" si="66"/>
        <v>2045</v>
      </c>
      <c r="M2049" s="21" t="str">
        <f t="shared" si="65"/>
        <v/>
      </c>
      <c r="N2049" s="29">
        <f>IF($L2048 = 8,[9]Sheet1!J540,0)</f>
        <v>0</v>
      </c>
      <c r="O2049" s="29">
        <f>IF($L2048 = 8,[9]Sheet1!K540,0)</f>
        <v>0</v>
      </c>
      <c r="P2049" s="29">
        <f>IF($L2048 = 8,[9]Sheet1!L540,0)</f>
        <v>0</v>
      </c>
      <c r="Q2049" s="29">
        <f>IF($L2048 = 8,[9]Sheet1!M540,0)</f>
        <v>0</v>
      </c>
      <c r="R2049" s="29">
        <f>IF($L2048 = 8,[9]Sheet1!N540,0)</f>
        <v>0</v>
      </c>
      <c r="Z2049" s="25"/>
    </row>
    <row r="2050" spans="1:26">
      <c r="A2050" s="18" t="str">
        <f t="array" ref="A2050">IF(ROW(B2050)-6&lt;A$1,VLOOKUP(LOOKUP("zzzz",CHOOSE({1,2},"",INDEX([1]Sheet1!$P$1:$P$65000,SMALL(IF([1]Sheet1!P$1:P$65000&lt;&gt;"",ROW([1]Sheet1!P$1:P$65000)),ROWS(D$5:D2050))))),[1]Sheet1!$C$5:$D$65000,2,FALSE),IF(L2050&gt;$A$1,"",IF(A2049="","Figure "&amp;L2050,IFERROR(VLOOKUP(A2049,[1]Sheet1!$D$5:$Q$65000,14,FALSE),IFERROR(VLOOKUP(A2049,[1]Sheet1!$A$5:$D$65000,4,FALSE),"Figure " &amp; L2050)))))</f>
        <v/>
      </c>
      <c r="B2050" s="19" t="str">
        <f>IFERROR(IF($A2050="","",VLOOKUP($A2050,[1]Sheet1!$D$5:$R$65000,15,FALSE)),"")</f>
        <v/>
      </c>
      <c r="C2050" s="20" t="str">
        <f>IFERROR(IF(A2050="","",VLOOKUP($A2050,[1]Sheet1!$D$5:$N$65000,3,FALSE)),"")</f>
        <v/>
      </c>
      <c r="D2050" s="20" t="str">
        <f>IFERROR(IF($A2050="","",VLOOKUP($A2050,[1]Sheet1!$D$5:$N$65000,4,FALSE)),"")</f>
        <v/>
      </c>
      <c r="E2050" s="20" t="str">
        <f>IFERROR(IF($A2050="","",VLOOKUP($A2050,[1]Sheet1!$D$5:$N$65000,5,FALSE)),"")</f>
        <v/>
      </c>
      <c r="F2050" s="20" t="str">
        <f>IFERROR(IF($A2050="","",VLOOKUP($A2050,[1]Sheet1!$D$5:$N$65000,6,FALSE)),"")</f>
        <v/>
      </c>
      <c r="G2050" s="20" t="str">
        <f>IFERROR(IF($A2050="","",VLOOKUP($A2050,[1]Sheet1!$D$5:$N$65000,7,FALSE)),"")</f>
        <v/>
      </c>
      <c r="H2050" s="20" t="str">
        <f>IFERROR(IF($A2050="","",VLOOKUP($A2050,[1]Sheet1!$D$5:$N$65000,8,FALSE)),"")</f>
        <v/>
      </c>
      <c r="I2050" s="20" t="str">
        <f>IFERROR(IF($A2050="","",VLOOKUP($A2050,[1]Sheet1!$D$5:$N$65000,9,FALSE)),"")</f>
        <v/>
      </c>
      <c r="J2050" s="20" t="str">
        <f>IFERROR(IF($A2050="","",VLOOKUP($A2050,[1]Sheet1!$D$5:$N$65000,10,FALSE)),"")</f>
        <v/>
      </c>
      <c r="K2050" s="20" t="str">
        <f>IFERROR(IF($A2050="","",VLOOKUP($A2050,[1]Sheet1!$D$5:$N$65000,11,FALSE)),"")</f>
        <v/>
      </c>
      <c r="L2050" s="3">
        <f t="shared" si="66"/>
        <v>2046</v>
      </c>
      <c r="M2050" s="21" t="str">
        <f t="shared" si="65"/>
        <v/>
      </c>
      <c r="N2050" s="29">
        <f>IF($L2049 = 8,[9]Sheet1!J541,0)</f>
        <v>0</v>
      </c>
      <c r="O2050" s="29">
        <f>IF($L2049 = 8,[9]Sheet1!K541,0)</f>
        <v>0</v>
      </c>
      <c r="P2050" s="29">
        <f>IF($L2049 = 8,[9]Sheet1!L541,0)</f>
        <v>0</v>
      </c>
      <c r="Q2050" s="29">
        <f>IF($L2049 = 8,[9]Sheet1!M541,0)</f>
        <v>0</v>
      </c>
      <c r="R2050" s="29">
        <f>IF($L2049 = 8,[9]Sheet1!N541,0)</f>
        <v>0</v>
      </c>
      <c r="Z2050" s="25"/>
    </row>
    <row r="2051" spans="1:26">
      <c r="A2051" s="18" t="str">
        <f t="array" ref="A2051">IF(ROW(B2051)-6&lt;A$1,VLOOKUP(LOOKUP("zzzz",CHOOSE({1,2},"",INDEX([1]Sheet1!$P$1:$P$65000,SMALL(IF([1]Sheet1!P$1:P$65000&lt;&gt;"",ROW([1]Sheet1!P$1:P$65000)),ROWS(D$5:D2051))))),[1]Sheet1!$C$5:$D$65000,2,FALSE),IF(L2051&gt;$A$1,"",IF(A2050="","Figure "&amp;L2051,IFERROR(VLOOKUP(A2050,[1]Sheet1!$D$5:$Q$65000,14,FALSE),IFERROR(VLOOKUP(A2050,[1]Sheet1!$A$5:$D$65000,4,FALSE),"Figure " &amp; L2051)))))</f>
        <v/>
      </c>
      <c r="B2051" s="19" t="str">
        <f>IFERROR(IF($A2051="","",VLOOKUP($A2051,[1]Sheet1!$D$5:$R$65000,15,FALSE)),"")</f>
        <v/>
      </c>
      <c r="C2051" s="20" t="str">
        <f>IFERROR(IF(A2051="","",VLOOKUP($A2051,[1]Sheet1!$D$5:$N$65000,3,FALSE)),"")</f>
        <v/>
      </c>
      <c r="D2051" s="20" t="str">
        <f>IFERROR(IF($A2051="","",VLOOKUP($A2051,[1]Sheet1!$D$5:$N$65000,4,FALSE)),"")</f>
        <v/>
      </c>
      <c r="E2051" s="20" t="str">
        <f>IFERROR(IF($A2051="","",VLOOKUP($A2051,[1]Sheet1!$D$5:$N$65000,5,FALSE)),"")</f>
        <v/>
      </c>
      <c r="F2051" s="20" t="str">
        <f>IFERROR(IF($A2051="","",VLOOKUP($A2051,[1]Sheet1!$D$5:$N$65000,6,FALSE)),"")</f>
        <v/>
      </c>
      <c r="G2051" s="20" t="str">
        <f>IFERROR(IF($A2051="","",VLOOKUP($A2051,[1]Sheet1!$D$5:$N$65000,7,FALSE)),"")</f>
        <v/>
      </c>
      <c r="H2051" s="20" t="str">
        <f>IFERROR(IF($A2051="","",VLOOKUP($A2051,[1]Sheet1!$D$5:$N$65000,8,FALSE)),"")</f>
        <v/>
      </c>
      <c r="I2051" s="20" t="str">
        <f>IFERROR(IF($A2051="","",VLOOKUP($A2051,[1]Sheet1!$D$5:$N$65000,9,FALSE)),"")</f>
        <v/>
      </c>
      <c r="J2051" s="20" t="str">
        <f>IFERROR(IF($A2051="","",VLOOKUP($A2051,[1]Sheet1!$D$5:$N$65000,10,FALSE)),"")</f>
        <v/>
      </c>
      <c r="K2051" s="20" t="str">
        <f>IFERROR(IF($A2051="","",VLOOKUP($A2051,[1]Sheet1!$D$5:$N$65000,11,FALSE)),"")</f>
        <v/>
      </c>
      <c r="L2051" s="3">
        <f t="shared" si="66"/>
        <v>2047</v>
      </c>
      <c r="M2051" s="21" t="str">
        <f t="shared" si="65"/>
        <v/>
      </c>
      <c r="N2051" s="29">
        <f>IF($L2050 = 8,[9]Sheet1!J542,0)</f>
        <v>0</v>
      </c>
      <c r="O2051" s="29">
        <f>IF($L2050 = 8,[9]Sheet1!K542,0)</f>
        <v>0</v>
      </c>
      <c r="P2051" s="29">
        <f>IF($L2050 = 8,[9]Sheet1!L542,0)</f>
        <v>0</v>
      </c>
      <c r="Q2051" s="29">
        <f>IF($L2050 = 8,[9]Sheet1!M542,0)</f>
        <v>0</v>
      </c>
      <c r="R2051" s="29">
        <f>IF($L2050 = 8,[9]Sheet1!N542,0)</f>
        <v>0</v>
      </c>
      <c r="Z2051" s="25"/>
    </row>
    <row r="2052" spans="1:26">
      <c r="A2052" s="18" t="str">
        <f t="array" ref="A2052">IF(ROW(B2052)-6&lt;A$1,VLOOKUP(LOOKUP("zzzz",CHOOSE({1,2},"",INDEX([1]Sheet1!$P$1:$P$65000,SMALL(IF([1]Sheet1!P$1:P$65000&lt;&gt;"",ROW([1]Sheet1!P$1:P$65000)),ROWS(D$5:D2052))))),[1]Sheet1!$C$5:$D$65000,2,FALSE),IF(L2052&gt;$A$1,"",IF(A2051="","Figure "&amp;L2052,IFERROR(VLOOKUP(A2051,[1]Sheet1!$D$5:$Q$65000,14,FALSE),IFERROR(VLOOKUP(A2051,[1]Sheet1!$A$5:$D$65000,4,FALSE),"Figure " &amp; L2052)))))</f>
        <v/>
      </c>
      <c r="B2052" s="19" t="str">
        <f>IFERROR(IF($A2052="","",VLOOKUP($A2052,[1]Sheet1!$D$5:$R$65000,15,FALSE)),"")</f>
        <v/>
      </c>
      <c r="C2052" s="20" t="str">
        <f>IFERROR(IF(A2052="","",VLOOKUP($A2052,[1]Sheet1!$D$5:$N$65000,3,FALSE)),"")</f>
        <v/>
      </c>
      <c r="D2052" s="20" t="str">
        <f>IFERROR(IF($A2052="","",VLOOKUP($A2052,[1]Sheet1!$D$5:$N$65000,4,FALSE)),"")</f>
        <v/>
      </c>
      <c r="E2052" s="20" t="str">
        <f>IFERROR(IF($A2052="","",VLOOKUP($A2052,[1]Sheet1!$D$5:$N$65000,5,FALSE)),"")</f>
        <v/>
      </c>
      <c r="F2052" s="20" t="str">
        <f>IFERROR(IF($A2052="","",VLOOKUP($A2052,[1]Sheet1!$D$5:$N$65000,6,FALSE)),"")</f>
        <v/>
      </c>
      <c r="G2052" s="20" t="str">
        <f>IFERROR(IF($A2052="","",VLOOKUP($A2052,[1]Sheet1!$D$5:$N$65000,7,FALSE)),"")</f>
        <v/>
      </c>
      <c r="H2052" s="20" t="str">
        <f>IFERROR(IF($A2052="","",VLOOKUP($A2052,[1]Sheet1!$D$5:$N$65000,8,FALSE)),"")</f>
        <v/>
      </c>
      <c r="I2052" s="20" t="str">
        <f>IFERROR(IF($A2052="","",VLOOKUP($A2052,[1]Sheet1!$D$5:$N$65000,9,FALSE)),"")</f>
        <v/>
      </c>
      <c r="J2052" s="20" t="str">
        <f>IFERROR(IF($A2052="","",VLOOKUP($A2052,[1]Sheet1!$D$5:$N$65000,10,FALSE)),"")</f>
        <v/>
      </c>
      <c r="K2052" s="20" t="str">
        <f>IFERROR(IF($A2052="","",VLOOKUP($A2052,[1]Sheet1!$D$5:$N$65000,11,FALSE)),"")</f>
        <v/>
      </c>
      <c r="L2052" s="3">
        <f t="shared" si="66"/>
        <v>2048</v>
      </c>
      <c r="M2052" s="21" t="str">
        <f t="shared" si="65"/>
        <v/>
      </c>
      <c r="N2052" s="29">
        <f>IF($L2051 = 8,[9]Sheet1!J543,0)</f>
        <v>0</v>
      </c>
      <c r="O2052" s="29">
        <f>IF($L2051 = 8,[9]Sheet1!K543,0)</f>
        <v>0</v>
      </c>
      <c r="P2052" s="29">
        <f>IF($L2051 = 8,[9]Sheet1!L543,0)</f>
        <v>0</v>
      </c>
      <c r="Q2052" s="29">
        <f>IF($L2051 = 8,[9]Sheet1!M543,0)</f>
        <v>0</v>
      </c>
      <c r="R2052" s="29">
        <f>IF($L2051 = 8,[9]Sheet1!N543,0)</f>
        <v>0</v>
      </c>
      <c r="Z2052" s="25"/>
    </row>
    <row r="2053" spans="1:26">
      <c r="A2053" s="18" t="str">
        <f t="array" ref="A2053">IF(ROW(B2053)-6&lt;A$1,VLOOKUP(LOOKUP("zzzz",CHOOSE({1,2},"",INDEX([1]Sheet1!$P$1:$P$65000,SMALL(IF([1]Sheet1!P$1:P$65000&lt;&gt;"",ROW([1]Sheet1!P$1:P$65000)),ROWS(D$5:D2053))))),[1]Sheet1!$C$5:$D$65000,2,FALSE),IF(L2053&gt;$A$1,"",IF(A2052="","Figure "&amp;L2053,IFERROR(VLOOKUP(A2052,[1]Sheet1!$D$5:$Q$65000,14,FALSE),IFERROR(VLOOKUP(A2052,[1]Sheet1!$A$5:$D$65000,4,FALSE),"Figure " &amp; L2053)))))</f>
        <v/>
      </c>
      <c r="B2053" s="19" t="str">
        <f>IFERROR(IF($A2053="","",VLOOKUP($A2053,[1]Sheet1!$D$5:$R$65000,15,FALSE)),"")</f>
        <v/>
      </c>
      <c r="C2053" s="20" t="str">
        <f>IFERROR(IF(A2053="","",VLOOKUP($A2053,[1]Sheet1!$D$5:$N$65000,3,FALSE)),"")</f>
        <v/>
      </c>
      <c r="D2053" s="20" t="str">
        <f>IFERROR(IF($A2053="","",VLOOKUP($A2053,[1]Sheet1!$D$5:$N$65000,4,FALSE)),"")</f>
        <v/>
      </c>
      <c r="E2053" s="20" t="str">
        <f>IFERROR(IF($A2053="","",VLOOKUP($A2053,[1]Sheet1!$D$5:$N$65000,5,FALSE)),"")</f>
        <v/>
      </c>
      <c r="F2053" s="20" t="str">
        <f>IFERROR(IF($A2053="","",VLOOKUP($A2053,[1]Sheet1!$D$5:$N$65000,6,FALSE)),"")</f>
        <v/>
      </c>
      <c r="G2053" s="20" t="str">
        <f>IFERROR(IF($A2053="","",VLOOKUP($A2053,[1]Sheet1!$D$5:$N$65000,7,FALSE)),"")</f>
        <v/>
      </c>
      <c r="H2053" s="20" t="str">
        <f>IFERROR(IF($A2053="","",VLOOKUP($A2053,[1]Sheet1!$D$5:$N$65000,8,FALSE)),"")</f>
        <v/>
      </c>
      <c r="I2053" s="20" t="str">
        <f>IFERROR(IF($A2053="","",VLOOKUP($A2053,[1]Sheet1!$D$5:$N$65000,9,FALSE)),"")</f>
        <v/>
      </c>
      <c r="J2053" s="20" t="str">
        <f>IFERROR(IF($A2053="","",VLOOKUP($A2053,[1]Sheet1!$D$5:$N$65000,10,FALSE)),"")</f>
        <v/>
      </c>
      <c r="K2053" s="20" t="str">
        <f>IFERROR(IF($A2053="","",VLOOKUP($A2053,[1]Sheet1!$D$5:$N$65000,11,FALSE)),"")</f>
        <v/>
      </c>
      <c r="L2053" s="3">
        <f t="shared" si="66"/>
        <v>2049</v>
      </c>
      <c r="M2053" s="21" t="str">
        <f t="shared" si="65"/>
        <v/>
      </c>
      <c r="N2053" s="29">
        <f>IF($L2052 = 8,[9]Sheet1!J544,0)</f>
        <v>0</v>
      </c>
      <c r="O2053" s="29">
        <f>IF($L2052 = 8,[9]Sheet1!K544,0)</f>
        <v>0</v>
      </c>
      <c r="P2053" s="29">
        <f>IF($L2052 = 8,[9]Sheet1!L544,0)</f>
        <v>0</v>
      </c>
      <c r="Q2053" s="29">
        <f>IF($L2052 = 8,[9]Sheet1!M544,0)</f>
        <v>0</v>
      </c>
      <c r="R2053" s="29">
        <f>IF($L2052 = 8,[9]Sheet1!N544,0)</f>
        <v>0</v>
      </c>
      <c r="Z2053" s="25"/>
    </row>
    <row r="2054" spans="1:26">
      <c r="A2054" s="18" t="str">
        <f t="array" ref="A2054">IF(ROW(B2054)-6&lt;A$1,VLOOKUP(LOOKUP("zzzz",CHOOSE({1,2},"",INDEX([1]Sheet1!$P$1:$P$65000,SMALL(IF([1]Sheet1!P$1:P$65000&lt;&gt;"",ROW([1]Sheet1!P$1:P$65000)),ROWS(D$5:D2054))))),[1]Sheet1!$C$5:$D$65000,2,FALSE),IF(L2054&gt;$A$1,"",IF(A2053="","Figure "&amp;L2054,IFERROR(VLOOKUP(A2053,[1]Sheet1!$D$5:$Q$65000,14,FALSE),IFERROR(VLOOKUP(A2053,[1]Sheet1!$A$5:$D$65000,4,FALSE),"Figure " &amp; L2054)))))</f>
        <v/>
      </c>
      <c r="B2054" s="19" t="str">
        <f>IFERROR(IF($A2054="","",VLOOKUP($A2054,[1]Sheet1!$D$5:$R$65000,15,FALSE)),"")</f>
        <v/>
      </c>
      <c r="C2054" s="20" t="str">
        <f>IFERROR(IF(A2054="","",VLOOKUP($A2054,[1]Sheet1!$D$5:$N$65000,3,FALSE)),"")</f>
        <v/>
      </c>
      <c r="D2054" s="20" t="str">
        <f>IFERROR(IF($A2054="","",VLOOKUP($A2054,[1]Sheet1!$D$5:$N$65000,4,FALSE)),"")</f>
        <v/>
      </c>
      <c r="E2054" s="20" t="str">
        <f>IFERROR(IF($A2054="","",VLOOKUP($A2054,[1]Sheet1!$D$5:$N$65000,5,FALSE)),"")</f>
        <v/>
      </c>
      <c r="F2054" s="20" t="str">
        <f>IFERROR(IF($A2054="","",VLOOKUP($A2054,[1]Sheet1!$D$5:$N$65000,6,FALSE)),"")</f>
        <v/>
      </c>
      <c r="G2054" s="20" t="str">
        <f>IFERROR(IF($A2054="","",VLOOKUP($A2054,[1]Sheet1!$D$5:$N$65000,7,FALSE)),"")</f>
        <v/>
      </c>
      <c r="H2054" s="20" t="str">
        <f>IFERROR(IF($A2054="","",VLOOKUP($A2054,[1]Sheet1!$D$5:$N$65000,8,FALSE)),"")</f>
        <v/>
      </c>
      <c r="I2054" s="20" t="str">
        <f>IFERROR(IF($A2054="","",VLOOKUP($A2054,[1]Sheet1!$D$5:$N$65000,9,FALSE)),"")</f>
        <v/>
      </c>
      <c r="J2054" s="20" t="str">
        <f>IFERROR(IF($A2054="","",VLOOKUP($A2054,[1]Sheet1!$D$5:$N$65000,10,FALSE)),"")</f>
        <v/>
      </c>
      <c r="K2054" s="20" t="str">
        <f>IFERROR(IF($A2054="","",VLOOKUP($A2054,[1]Sheet1!$D$5:$N$65000,11,FALSE)),"")</f>
        <v/>
      </c>
      <c r="L2054" s="3">
        <f t="shared" si="66"/>
        <v>2050</v>
      </c>
      <c r="M2054" s="21" t="str">
        <f t="shared" ref="M2054:M2117" si="67">IF(K2054="","",L2054)</f>
        <v/>
      </c>
      <c r="N2054" s="29">
        <f>IF($L2053 = 8,[9]Sheet1!J545,0)</f>
        <v>0</v>
      </c>
      <c r="O2054" s="29">
        <f>IF($L2053 = 8,[9]Sheet1!K545,0)</f>
        <v>0</v>
      </c>
      <c r="P2054" s="29">
        <f>IF($L2053 = 8,[9]Sheet1!L545,0)</f>
        <v>0</v>
      </c>
      <c r="Q2054" s="29">
        <f>IF($L2053 = 8,[9]Sheet1!M545,0)</f>
        <v>0</v>
      </c>
      <c r="R2054" s="29">
        <f>IF($L2053 = 8,[9]Sheet1!N545,0)</f>
        <v>0</v>
      </c>
      <c r="Z2054" s="25"/>
    </row>
    <row r="2055" spans="1:26">
      <c r="A2055" s="18" t="str">
        <f t="array" ref="A2055">IF(ROW(B2055)-6&lt;A$1,VLOOKUP(LOOKUP("zzzz",CHOOSE({1,2},"",INDEX([1]Sheet1!$P$1:$P$65000,SMALL(IF([1]Sheet1!P$1:P$65000&lt;&gt;"",ROW([1]Sheet1!P$1:P$65000)),ROWS(D$5:D2055))))),[1]Sheet1!$C$5:$D$65000,2,FALSE),IF(L2055&gt;$A$1,"",IF(A2054="","Figure "&amp;L2055,IFERROR(VLOOKUP(A2054,[1]Sheet1!$D$5:$Q$65000,14,FALSE),IFERROR(VLOOKUP(A2054,[1]Sheet1!$A$5:$D$65000,4,FALSE),"Figure " &amp; L2055)))))</f>
        <v/>
      </c>
      <c r="B2055" s="19" t="str">
        <f>IFERROR(IF($A2055="","",VLOOKUP($A2055,[1]Sheet1!$D$5:$R$65000,15,FALSE)),"")</f>
        <v/>
      </c>
      <c r="C2055" s="20" t="str">
        <f>IFERROR(IF(A2055="","",VLOOKUP($A2055,[1]Sheet1!$D$5:$N$65000,3,FALSE)),"")</f>
        <v/>
      </c>
      <c r="D2055" s="20" t="str">
        <f>IFERROR(IF($A2055="","",VLOOKUP($A2055,[1]Sheet1!$D$5:$N$65000,4,FALSE)),"")</f>
        <v/>
      </c>
      <c r="E2055" s="20" t="str">
        <f>IFERROR(IF($A2055="","",VLOOKUP($A2055,[1]Sheet1!$D$5:$N$65000,5,FALSE)),"")</f>
        <v/>
      </c>
      <c r="F2055" s="20" t="str">
        <f>IFERROR(IF($A2055="","",VLOOKUP($A2055,[1]Sheet1!$D$5:$N$65000,6,FALSE)),"")</f>
        <v/>
      </c>
      <c r="G2055" s="20" t="str">
        <f>IFERROR(IF($A2055="","",VLOOKUP($A2055,[1]Sheet1!$D$5:$N$65000,7,FALSE)),"")</f>
        <v/>
      </c>
      <c r="H2055" s="20" t="str">
        <f>IFERROR(IF($A2055="","",VLOOKUP($A2055,[1]Sheet1!$D$5:$N$65000,8,FALSE)),"")</f>
        <v/>
      </c>
      <c r="I2055" s="20" t="str">
        <f>IFERROR(IF($A2055="","",VLOOKUP($A2055,[1]Sheet1!$D$5:$N$65000,9,FALSE)),"")</f>
        <v/>
      </c>
      <c r="J2055" s="20" t="str">
        <f>IFERROR(IF($A2055="","",VLOOKUP($A2055,[1]Sheet1!$D$5:$N$65000,10,FALSE)),"")</f>
        <v/>
      </c>
      <c r="K2055" s="20" t="str">
        <f>IFERROR(IF($A2055="","",VLOOKUP($A2055,[1]Sheet1!$D$5:$N$65000,11,FALSE)),"")</f>
        <v/>
      </c>
      <c r="L2055" s="3">
        <f t="shared" si="66"/>
        <v>2051</v>
      </c>
      <c r="M2055" s="21" t="str">
        <f t="shared" si="67"/>
        <v/>
      </c>
      <c r="N2055" s="29">
        <f>IF($L2054 = 8,[9]Sheet1!J546,0)</f>
        <v>0</v>
      </c>
      <c r="O2055" s="29">
        <f>IF($L2054 = 8,[9]Sheet1!K546,0)</f>
        <v>0</v>
      </c>
      <c r="P2055" s="29">
        <f>IF($L2054 = 8,[9]Sheet1!L546,0)</f>
        <v>0</v>
      </c>
      <c r="Q2055" s="29">
        <f>IF($L2054 = 8,[9]Sheet1!M546,0)</f>
        <v>0</v>
      </c>
      <c r="R2055" s="29">
        <f>IF($L2054 = 8,[9]Sheet1!N546,0)</f>
        <v>0</v>
      </c>
      <c r="Z2055" s="25"/>
    </row>
    <row r="2056" spans="1:26">
      <c r="A2056" s="18" t="str">
        <f t="array" ref="A2056">IF(ROW(B2056)-6&lt;A$1,VLOOKUP(LOOKUP("zzzz",CHOOSE({1,2},"",INDEX([1]Sheet1!$P$1:$P$65000,SMALL(IF([1]Sheet1!P$1:P$65000&lt;&gt;"",ROW([1]Sheet1!P$1:P$65000)),ROWS(D$5:D2056))))),[1]Sheet1!$C$5:$D$65000,2,FALSE),IF(L2056&gt;$A$1,"",IF(A2055="","Figure "&amp;L2056,IFERROR(VLOOKUP(A2055,[1]Sheet1!$D$5:$Q$65000,14,FALSE),IFERROR(VLOOKUP(A2055,[1]Sheet1!$A$5:$D$65000,4,FALSE),"Figure " &amp; L2056)))))</f>
        <v/>
      </c>
      <c r="B2056" s="19" t="str">
        <f>IFERROR(IF($A2056="","",VLOOKUP($A2056,[1]Sheet1!$D$5:$R$65000,15,FALSE)),"")</f>
        <v/>
      </c>
      <c r="C2056" s="20" t="str">
        <f>IFERROR(IF(A2056="","",VLOOKUP($A2056,[1]Sheet1!$D$5:$N$65000,3,FALSE)),"")</f>
        <v/>
      </c>
      <c r="D2056" s="20" t="str">
        <f>IFERROR(IF($A2056="","",VLOOKUP($A2056,[1]Sheet1!$D$5:$N$65000,4,FALSE)),"")</f>
        <v/>
      </c>
      <c r="E2056" s="20" t="str">
        <f>IFERROR(IF($A2056="","",VLOOKUP($A2056,[1]Sheet1!$D$5:$N$65000,5,FALSE)),"")</f>
        <v/>
      </c>
      <c r="F2056" s="20" t="str">
        <f>IFERROR(IF($A2056="","",VLOOKUP($A2056,[1]Sheet1!$D$5:$N$65000,6,FALSE)),"")</f>
        <v/>
      </c>
      <c r="G2056" s="20" t="str">
        <f>IFERROR(IF($A2056="","",VLOOKUP($A2056,[1]Sheet1!$D$5:$N$65000,7,FALSE)),"")</f>
        <v/>
      </c>
      <c r="H2056" s="20" t="str">
        <f>IFERROR(IF($A2056="","",VLOOKUP($A2056,[1]Sheet1!$D$5:$N$65000,8,FALSE)),"")</f>
        <v/>
      </c>
      <c r="I2056" s="20" t="str">
        <f>IFERROR(IF($A2056="","",VLOOKUP($A2056,[1]Sheet1!$D$5:$N$65000,9,FALSE)),"")</f>
        <v/>
      </c>
      <c r="J2056" s="20" t="str">
        <f>IFERROR(IF($A2056="","",VLOOKUP($A2056,[1]Sheet1!$D$5:$N$65000,10,FALSE)),"")</f>
        <v/>
      </c>
      <c r="K2056" s="20" t="str">
        <f>IFERROR(IF($A2056="","",VLOOKUP($A2056,[1]Sheet1!$D$5:$N$65000,11,FALSE)),"")</f>
        <v/>
      </c>
      <c r="L2056" s="3">
        <f t="shared" si="66"/>
        <v>2052</v>
      </c>
      <c r="M2056" s="21" t="str">
        <f t="shared" si="67"/>
        <v/>
      </c>
      <c r="N2056" s="29">
        <f>IF($L2055 = 8,[9]Sheet1!J547,0)</f>
        <v>0</v>
      </c>
      <c r="O2056" s="29">
        <f>IF($L2055 = 8,[9]Sheet1!K547,0)</f>
        <v>0</v>
      </c>
      <c r="P2056" s="29">
        <f>IF($L2055 = 8,[9]Sheet1!L547,0)</f>
        <v>0</v>
      </c>
      <c r="Q2056" s="29">
        <f>IF($L2055 = 8,[9]Sheet1!M547,0)</f>
        <v>0</v>
      </c>
      <c r="R2056" s="29">
        <f>IF($L2055 = 8,[9]Sheet1!N547,0)</f>
        <v>0</v>
      </c>
      <c r="Z2056" s="25"/>
    </row>
    <row r="2057" spans="1:26">
      <c r="A2057" s="18" t="str">
        <f t="array" ref="A2057">IF(ROW(B2057)-6&lt;A$1,VLOOKUP(LOOKUP("zzzz",CHOOSE({1,2},"",INDEX([1]Sheet1!$P$1:$P$65000,SMALL(IF([1]Sheet1!P$1:P$65000&lt;&gt;"",ROW([1]Sheet1!P$1:P$65000)),ROWS(D$5:D2057))))),[1]Sheet1!$C$5:$D$65000,2,FALSE),IF(L2057&gt;$A$1,"",IF(A2056="","Figure "&amp;L2057,IFERROR(VLOOKUP(A2056,[1]Sheet1!$D$5:$Q$65000,14,FALSE),IFERROR(VLOOKUP(A2056,[1]Sheet1!$A$5:$D$65000,4,FALSE),"Figure " &amp; L2057)))))</f>
        <v/>
      </c>
      <c r="B2057" s="19" t="str">
        <f>IFERROR(IF($A2057="","",VLOOKUP($A2057,[1]Sheet1!$D$5:$R$65000,15,FALSE)),"")</f>
        <v/>
      </c>
      <c r="C2057" s="20" t="str">
        <f>IFERROR(IF(A2057="","",VLOOKUP($A2057,[1]Sheet1!$D$5:$N$65000,3,FALSE)),"")</f>
        <v/>
      </c>
      <c r="D2057" s="20" t="str">
        <f>IFERROR(IF($A2057="","",VLOOKUP($A2057,[1]Sheet1!$D$5:$N$65000,4,FALSE)),"")</f>
        <v/>
      </c>
      <c r="E2057" s="20" t="str">
        <f>IFERROR(IF($A2057="","",VLOOKUP($A2057,[1]Sheet1!$D$5:$N$65000,5,FALSE)),"")</f>
        <v/>
      </c>
      <c r="F2057" s="20" t="str">
        <f>IFERROR(IF($A2057="","",VLOOKUP($A2057,[1]Sheet1!$D$5:$N$65000,6,FALSE)),"")</f>
        <v/>
      </c>
      <c r="G2057" s="20" t="str">
        <f>IFERROR(IF($A2057="","",VLOOKUP($A2057,[1]Sheet1!$D$5:$N$65000,7,FALSE)),"")</f>
        <v/>
      </c>
      <c r="H2057" s="20" t="str">
        <f>IFERROR(IF($A2057="","",VLOOKUP($A2057,[1]Sheet1!$D$5:$N$65000,8,FALSE)),"")</f>
        <v/>
      </c>
      <c r="I2057" s="20" t="str">
        <f>IFERROR(IF($A2057="","",VLOOKUP($A2057,[1]Sheet1!$D$5:$N$65000,9,FALSE)),"")</f>
        <v/>
      </c>
      <c r="J2057" s="20" t="str">
        <f>IFERROR(IF($A2057="","",VLOOKUP($A2057,[1]Sheet1!$D$5:$N$65000,10,FALSE)),"")</f>
        <v/>
      </c>
      <c r="K2057" s="20" t="str">
        <f>IFERROR(IF($A2057="","",VLOOKUP($A2057,[1]Sheet1!$D$5:$N$65000,11,FALSE)),"")</f>
        <v/>
      </c>
      <c r="L2057" s="3">
        <f t="shared" si="66"/>
        <v>2053</v>
      </c>
      <c r="M2057" s="21" t="str">
        <f t="shared" si="67"/>
        <v/>
      </c>
      <c r="N2057" s="29">
        <f>IF($L2056 = 8,[9]Sheet1!J548,0)</f>
        <v>0</v>
      </c>
      <c r="O2057" s="29">
        <f>IF($L2056 = 8,[9]Sheet1!K548,0)</f>
        <v>0</v>
      </c>
      <c r="P2057" s="29">
        <f>IF($L2056 = 8,[9]Sheet1!L548,0)</f>
        <v>0</v>
      </c>
      <c r="Q2057" s="29">
        <f>IF($L2056 = 8,[9]Sheet1!M548,0)</f>
        <v>0</v>
      </c>
      <c r="R2057" s="29">
        <f>IF($L2056 = 8,[9]Sheet1!N548,0)</f>
        <v>0</v>
      </c>
      <c r="Z2057" s="25"/>
    </row>
    <row r="2058" spans="1:26">
      <c r="A2058" s="18" t="str">
        <f t="array" ref="A2058">IF(ROW(B2058)-6&lt;A$1,VLOOKUP(LOOKUP("zzzz",CHOOSE({1,2},"",INDEX([1]Sheet1!$P$1:$P$65000,SMALL(IF([1]Sheet1!P$1:P$65000&lt;&gt;"",ROW([1]Sheet1!P$1:P$65000)),ROWS(D$5:D2058))))),[1]Sheet1!$C$5:$D$65000,2,FALSE),IF(L2058&gt;$A$1,"",IF(A2057="","Figure "&amp;L2058,IFERROR(VLOOKUP(A2057,[1]Sheet1!$D$5:$Q$65000,14,FALSE),IFERROR(VLOOKUP(A2057,[1]Sheet1!$A$5:$D$65000,4,FALSE),"Figure " &amp; L2058)))))</f>
        <v/>
      </c>
      <c r="B2058" s="19" t="str">
        <f>IFERROR(IF($A2058="","",VLOOKUP($A2058,[1]Sheet1!$D$5:$R$65000,15,FALSE)),"")</f>
        <v/>
      </c>
      <c r="C2058" s="20" t="str">
        <f>IFERROR(IF(A2058="","",VLOOKUP($A2058,[1]Sheet1!$D$5:$N$65000,3,FALSE)),"")</f>
        <v/>
      </c>
      <c r="D2058" s="20" t="str">
        <f>IFERROR(IF($A2058="","",VLOOKUP($A2058,[1]Sheet1!$D$5:$N$65000,4,FALSE)),"")</f>
        <v/>
      </c>
      <c r="E2058" s="20" t="str">
        <f>IFERROR(IF($A2058="","",VLOOKUP($A2058,[1]Sheet1!$D$5:$N$65000,5,FALSE)),"")</f>
        <v/>
      </c>
      <c r="F2058" s="20" t="str">
        <f>IFERROR(IF($A2058="","",VLOOKUP($A2058,[1]Sheet1!$D$5:$N$65000,6,FALSE)),"")</f>
        <v/>
      </c>
      <c r="G2058" s="20" t="str">
        <f>IFERROR(IF($A2058="","",VLOOKUP($A2058,[1]Sheet1!$D$5:$N$65000,7,FALSE)),"")</f>
        <v/>
      </c>
      <c r="H2058" s="20" t="str">
        <f>IFERROR(IF($A2058="","",VLOOKUP($A2058,[1]Sheet1!$D$5:$N$65000,8,FALSE)),"")</f>
        <v/>
      </c>
      <c r="I2058" s="20" t="str">
        <f>IFERROR(IF($A2058="","",VLOOKUP($A2058,[1]Sheet1!$D$5:$N$65000,9,FALSE)),"")</f>
        <v/>
      </c>
      <c r="J2058" s="20" t="str">
        <f>IFERROR(IF($A2058="","",VLOOKUP($A2058,[1]Sheet1!$D$5:$N$65000,10,FALSE)),"")</f>
        <v/>
      </c>
      <c r="K2058" s="20" t="str">
        <f>IFERROR(IF($A2058="","",VLOOKUP($A2058,[1]Sheet1!$D$5:$N$65000,11,FALSE)),"")</f>
        <v/>
      </c>
      <c r="L2058" s="3">
        <f t="shared" si="66"/>
        <v>2054</v>
      </c>
      <c r="M2058" s="21" t="str">
        <f t="shared" si="67"/>
        <v/>
      </c>
      <c r="N2058" s="29">
        <f>IF($L2057 = 8,[9]Sheet1!J549,0)</f>
        <v>0</v>
      </c>
      <c r="O2058" s="29">
        <f>IF($L2057 = 8,[9]Sheet1!K549,0)</f>
        <v>0</v>
      </c>
      <c r="P2058" s="29">
        <f>IF($L2057 = 8,[9]Sheet1!L549,0)</f>
        <v>0</v>
      </c>
      <c r="Q2058" s="29">
        <f>IF($L2057 = 8,[9]Sheet1!M549,0)</f>
        <v>0</v>
      </c>
      <c r="R2058" s="29">
        <f>IF($L2057 = 8,[9]Sheet1!N549,0)</f>
        <v>0</v>
      </c>
      <c r="Z2058" s="25"/>
    </row>
    <row r="2059" spans="1:26">
      <c r="A2059" s="18" t="str">
        <f t="array" ref="A2059">IF(ROW(B2059)-6&lt;A$1,VLOOKUP(LOOKUP("zzzz",CHOOSE({1,2},"",INDEX([1]Sheet1!$P$1:$P$65000,SMALL(IF([1]Sheet1!P$1:P$65000&lt;&gt;"",ROW([1]Sheet1!P$1:P$65000)),ROWS(D$5:D2059))))),[1]Sheet1!$C$5:$D$65000,2,FALSE),IF(L2059&gt;$A$1,"",IF(A2058="","Figure "&amp;L2059,IFERROR(VLOOKUP(A2058,[1]Sheet1!$D$5:$Q$65000,14,FALSE),IFERROR(VLOOKUP(A2058,[1]Sheet1!$A$5:$D$65000,4,FALSE),"Figure " &amp; L2059)))))</f>
        <v/>
      </c>
      <c r="B2059" s="19" t="str">
        <f>IFERROR(IF($A2059="","",VLOOKUP($A2059,[1]Sheet1!$D$5:$R$65000,15,FALSE)),"")</f>
        <v/>
      </c>
      <c r="C2059" s="20" t="str">
        <f>IFERROR(IF(A2059="","",VLOOKUP($A2059,[1]Sheet1!$D$5:$N$65000,3,FALSE)),"")</f>
        <v/>
      </c>
      <c r="D2059" s="20" t="str">
        <f>IFERROR(IF($A2059="","",VLOOKUP($A2059,[1]Sheet1!$D$5:$N$65000,4,FALSE)),"")</f>
        <v/>
      </c>
      <c r="E2059" s="20" t="str">
        <f>IFERROR(IF($A2059="","",VLOOKUP($A2059,[1]Sheet1!$D$5:$N$65000,5,FALSE)),"")</f>
        <v/>
      </c>
      <c r="F2059" s="20" t="str">
        <f>IFERROR(IF($A2059="","",VLOOKUP($A2059,[1]Sheet1!$D$5:$N$65000,6,FALSE)),"")</f>
        <v/>
      </c>
      <c r="G2059" s="20" t="str">
        <f>IFERROR(IF($A2059="","",VLOOKUP($A2059,[1]Sheet1!$D$5:$N$65000,7,FALSE)),"")</f>
        <v/>
      </c>
      <c r="H2059" s="20" t="str">
        <f>IFERROR(IF($A2059="","",VLOOKUP($A2059,[1]Sheet1!$D$5:$N$65000,8,FALSE)),"")</f>
        <v/>
      </c>
      <c r="I2059" s="20" t="str">
        <f>IFERROR(IF($A2059="","",VLOOKUP($A2059,[1]Sheet1!$D$5:$N$65000,9,FALSE)),"")</f>
        <v/>
      </c>
      <c r="J2059" s="20" t="str">
        <f>IFERROR(IF($A2059="","",VLOOKUP($A2059,[1]Sheet1!$D$5:$N$65000,10,FALSE)),"")</f>
        <v/>
      </c>
      <c r="K2059" s="20" t="str">
        <f>IFERROR(IF($A2059="","",VLOOKUP($A2059,[1]Sheet1!$D$5:$N$65000,11,FALSE)),"")</f>
        <v/>
      </c>
      <c r="L2059" s="3">
        <f t="shared" si="66"/>
        <v>2055</v>
      </c>
      <c r="M2059" s="21" t="str">
        <f t="shared" si="67"/>
        <v/>
      </c>
      <c r="N2059" s="29">
        <f>IF($L2058 = 8,[9]Sheet1!J550,0)</f>
        <v>0</v>
      </c>
      <c r="O2059" s="29">
        <f>IF($L2058 = 8,[9]Sheet1!K550,0)</f>
        <v>0</v>
      </c>
      <c r="P2059" s="29">
        <f>IF($L2058 = 8,[9]Sheet1!L550,0)</f>
        <v>0</v>
      </c>
      <c r="Q2059" s="29">
        <f>IF($L2058 = 8,[9]Sheet1!M550,0)</f>
        <v>0</v>
      </c>
      <c r="R2059" s="29">
        <f>IF($L2058 = 8,[9]Sheet1!N550,0)</f>
        <v>0</v>
      </c>
      <c r="Z2059" s="25"/>
    </row>
    <row r="2060" spans="1:26">
      <c r="A2060" s="18" t="str">
        <f t="array" ref="A2060">IF(ROW(B2060)-6&lt;A$1,VLOOKUP(LOOKUP("zzzz",CHOOSE({1,2},"",INDEX([1]Sheet1!$P$1:$P$65000,SMALL(IF([1]Sheet1!P$1:P$65000&lt;&gt;"",ROW([1]Sheet1!P$1:P$65000)),ROWS(D$5:D2060))))),[1]Sheet1!$C$5:$D$65000,2,FALSE),IF(L2060&gt;$A$1,"",IF(A2059="","Figure "&amp;L2060,IFERROR(VLOOKUP(A2059,[1]Sheet1!$D$5:$Q$65000,14,FALSE),IFERROR(VLOOKUP(A2059,[1]Sheet1!$A$5:$D$65000,4,FALSE),"Figure " &amp; L2060)))))</f>
        <v/>
      </c>
      <c r="B2060" s="19" t="str">
        <f>IFERROR(IF($A2060="","",VLOOKUP($A2060,[1]Sheet1!$D$5:$R$65000,15,FALSE)),"")</f>
        <v/>
      </c>
      <c r="C2060" s="20" t="str">
        <f>IFERROR(IF(A2060="","",VLOOKUP($A2060,[1]Sheet1!$D$5:$N$65000,3,FALSE)),"")</f>
        <v/>
      </c>
      <c r="D2060" s="20" t="str">
        <f>IFERROR(IF($A2060="","",VLOOKUP($A2060,[1]Sheet1!$D$5:$N$65000,4,FALSE)),"")</f>
        <v/>
      </c>
      <c r="E2060" s="20" t="str">
        <f>IFERROR(IF($A2060="","",VLOOKUP($A2060,[1]Sheet1!$D$5:$N$65000,5,FALSE)),"")</f>
        <v/>
      </c>
      <c r="F2060" s="20" t="str">
        <f>IFERROR(IF($A2060="","",VLOOKUP($A2060,[1]Sheet1!$D$5:$N$65000,6,FALSE)),"")</f>
        <v/>
      </c>
      <c r="G2060" s="20" t="str">
        <f>IFERROR(IF($A2060="","",VLOOKUP($A2060,[1]Sheet1!$D$5:$N$65000,7,FALSE)),"")</f>
        <v/>
      </c>
      <c r="H2060" s="20" t="str">
        <f>IFERROR(IF($A2060="","",VLOOKUP($A2060,[1]Sheet1!$D$5:$N$65000,8,FALSE)),"")</f>
        <v/>
      </c>
      <c r="I2060" s="20" t="str">
        <f>IFERROR(IF($A2060="","",VLOOKUP($A2060,[1]Sheet1!$D$5:$N$65000,9,FALSE)),"")</f>
        <v/>
      </c>
      <c r="J2060" s="20" t="str">
        <f>IFERROR(IF($A2060="","",VLOOKUP($A2060,[1]Sheet1!$D$5:$N$65000,10,FALSE)),"")</f>
        <v/>
      </c>
      <c r="K2060" s="20" t="str">
        <f>IFERROR(IF($A2060="","",VLOOKUP($A2060,[1]Sheet1!$D$5:$N$65000,11,FALSE)),"")</f>
        <v/>
      </c>
      <c r="L2060" s="3">
        <f t="shared" si="66"/>
        <v>2056</v>
      </c>
      <c r="M2060" s="21" t="str">
        <f t="shared" si="67"/>
        <v/>
      </c>
      <c r="N2060" s="29">
        <f>IF($L2059 = 8,[9]Sheet1!J551,0)</f>
        <v>0</v>
      </c>
      <c r="O2060" s="29">
        <f>IF($L2059 = 8,[9]Sheet1!K551,0)</f>
        <v>0</v>
      </c>
      <c r="P2060" s="29">
        <f>IF($L2059 = 8,[9]Sheet1!L551,0)</f>
        <v>0</v>
      </c>
      <c r="Q2060" s="29">
        <f>IF($L2059 = 8,[9]Sheet1!M551,0)</f>
        <v>0</v>
      </c>
      <c r="R2060" s="29">
        <f>IF($L2059 = 8,[9]Sheet1!N551,0)</f>
        <v>0</v>
      </c>
      <c r="Z2060" s="25"/>
    </row>
    <row r="2061" spans="1:26">
      <c r="A2061" s="18" t="str">
        <f t="array" ref="A2061">IF(ROW(B2061)-6&lt;A$1,VLOOKUP(LOOKUP("zzzz",CHOOSE({1,2},"",INDEX([1]Sheet1!$P$1:$P$65000,SMALL(IF([1]Sheet1!P$1:P$65000&lt;&gt;"",ROW([1]Sheet1!P$1:P$65000)),ROWS(D$5:D2061))))),[1]Sheet1!$C$5:$D$65000,2,FALSE),IF(L2061&gt;$A$1,"",IF(A2060="","Figure "&amp;L2061,IFERROR(VLOOKUP(A2060,[1]Sheet1!$D$5:$Q$65000,14,FALSE),IFERROR(VLOOKUP(A2060,[1]Sheet1!$A$5:$D$65000,4,FALSE),"Figure " &amp; L2061)))))</f>
        <v/>
      </c>
      <c r="B2061" s="19" t="str">
        <f>IFERROR(IF($A2061="","",VLOOKUP($A2061,[1]Sheet1!$D$5:$R$65000,15,FALSE)),"")</f>
        <v/>
      </c>
      <c r="C2061" s="20" t="str">
        <f>IFERROR(IF(A2061="","",VLOOKUP($A2061,[1]Sheet1!$D$5:$N$65000,3,FALSE)),"")</f>
        <v/>
      </c>
      <c r="D2061" s="20" t="str">
        <f>IFERROR(IF($A2061="","",VLOOKUP($A2061,[1]Sheet1!$D$5:$N$65000,4,FALSE)),"")</f>
        <v/>
      </c>
      <c r="E2061" s="20" t="str">
        <f>IFERROR(IF($A2061="","",VLOOKUP($A2061,[1]Sheet1!$D$5:$N$65000,5,FALSE)),"")</f>
        <v/>
      </c>
      <c r="F2061" s="20" t="str">
        <f>IFERROR(IF($A2061="","",VLOOKUP($A2061,[1]Sheet1!$D$5:$N$65000,6,FALSE)),"")</f>
        <v/>
      </c>
      <c r="G2061" s="20" t="str">
        <f>IFERROR(IF($A2061="","",VLOOKUP($A2061,[1]Sheet1!$D$5:$N$65000,7,FALSE)),"")</f>
        <v/>
      </c>
      <c r="H2061" s="20" t="str">
        <f>IFERROR(IF($A2061="","",VLOOKUP($A2061,[1]Sheet1!$D$5:$N$65000,8,FALSE)),"")</f>
        <v/>
      </c>
      <c r="I2061" s="20" t="str">
        <f>IFERROR(IF($A2061="","",VLOOKUP($A2061,[1]Sheet1!$D$5:$N$65000,9,FALSE)),"")</f>
        <v/>
      </c>
      <c r="J2061" s="20" t="str">
        <f>IFERROR(IF($A2061="","",VLOOKUP($A2061,[1]Sheet1!$D$5:$N$65000,10,FALSE)),"")</f>
        <v/>
      </c>
      <c r="K2061" s="20" t="str">
        <f>IFERROR(IF($A2061="","",VLOOKUP($A2061,[1]Sheet1!$D$5:$N$65000,11,FALSE)),"")</f>
        <v/>
      </c>
      <c r="L2061" s="3">
        <f t="shared" si="66"/>
        <v>2057</v>
      </c>
      <c r="M2061" s="21" t="str">
        <f t="shared" si="67"/>
        <v/>
      </c>
      <c r="N2061" s="29">
        <f>IF($L2060 = 8,[9]Sheet1!J552,0)</f>
        <v>0</v>
      </c>
      <c r="O2061" s="29">
        <f>IF($L2060 = 8,[9]Sheet1!K552,0)</f>
        <v>0</v>
      </c>
      <c r="P2061" s="29">
        <f>IF($L2060 = 8,[9]Sheet1!L552,0)</f>
        <v>0</v>
      </c>
      <c r="Q2061" s="29">
        <f>IF($L2060 = 8,[9]Sheet1!M552,0)</f>
        <v>0</v>
      </c>
      <c r="R2061" s="29">
        <f>IF($L2060 = 8,[9]Sheet1!N552,0)</f>
        <v>0</v>
      </c>
      <c r="Z2061" s="25"/>
    </row>
    <row r="2062" spans="1:26">
      <c r="A2062" s="18" t="str">
        <f t="array" ref="A2062">IF(ROW(B2062)-6&lt;A$1,VLOOKUP(LOOKUP("zzzz",CHOOSE({1,2},"",INDEX([1]Sheet1!$P$1:$P$65000,SMALL(IF([1]Sheet1!P$1:P$65000&lt;&gt;"",ROW([1]Sheet1!P$1:P$65000)),ROWS(D$5:D2062))))),[1]Sheet1!$C$5:$D$65000,2,FALSE),IF(L2062&gt;$A$1,"",IF(A2061="","Figure "&amp;L2062,IFERROR(VLOOKUP(A2061,[1]Sheet1!$D$5:$Q$65000,14,FALSE),IFERROR(VLOOKUP(A2061,[1]Sheet1!$A$5:$D$65000,4,FALSE),"Figure " &amp; L2062)))))</f>
        <v/>
      </c>
      <c r="B2062" s="19" t="str">
        <f>IFERROR(IF($A2062="","",VLOOKUP($A2062,[1]Sheet1!$D$5:$R$65000,15,FALSE)),"")</f>
        <v/>
      </c>
      <c r="C2062" s="20" t="str">
        <f>IFERROR(IF(A2062="","",VLOOKUP($A2062,[1]Sheet1!$D$5:$N$65000,3,FALSE)),"")</f>
        <v/>
      </c>
      <c r="D2062" s="20" t="str">
        <f>IFERROR(IF($A2062="","",VLOOKUP($A2062,[1]Sheet1!$D$5:$N$65000,4,FALSE)),"")</f>
        <v/>
      </c>
      <c r="E2062" s="20" t="str">
        <f>IFERROR(IF($A2062="","",VLOOKUP($A2062,[1]Sheet1!$D$5:$N$65000,5,FALSE)),"")</f>
        <v/>
      </c>
      <c r="F2062" s="20" t="str">
        <f>IFERROR(IF($A2062="","",VLOOKUP($A2062,[1]Sheet1!$D$5:$N$65000,6,FALSE)),"")</f>
        <v/>
      </c>
      <c r="G2062" s="20" t="str">
        <f>IFERROR(IF($A2062="","",VLOOKUP($A2062,[1]Sheet1!$D$5:$N$65000,7,FALSE)),"")</f>
        <v/>
      </c>
      <c r="H2062" s="20" t="str">
        <f>IFERROR(IF($A2062="","",VLOOKUP($A2062,[1]Sheet1!$D$5:$N$65000,8,FALSE)),"")</f>
        <v/>
      </c>
      <c r="I2062" s="20" t="str">
        <f>IFERROR(IF($A2062="","",VLOOKUP($A2062,[1]Sheet1!$D$5:$N$65000,9,FALSE)),"")</f>
        <v/>
      </c>
      <c r="J2062" s="20" t="str">
        <f>IFERROR(IF($A2062="","",VLOOKUP($A2062,[1]Sheet1!$D$5:$N$65000,10,FALSE)),"")</f>
        <v/>
      </c>
      <c r="K2062" s="20" t="str">
        <f>IFERROR(IF($A2062="","",VLOOKUP($A2062,[1]Sheet1!$D$5:$N$65000,11,FALSE)),"")</f>
        <v/>
      </c>
      <c r="L2062" s="3">
        <f t="shared" si="66"/>
        <v>2058</v>
      </c>
      <c r="M2062" s="21" t="str">
        <f t="shared" si="67"/>
        <v/>
      </c>
      <c r="N2062" s="29">
        <f>IF($L2061 = 8,[9]Sheet1!J553,0)</f>
        <v>0</v>
      </c>
      <c r="O2062" s="29">
        <f>IF($L2061 = 8,[9]Sheet1!K553,0)</f>
        <v>0</v>
      </c>
      <c r="P2062" s="29">
        <f>IF($L2061 = 8,[9]Sheet1!L553,0)</f>
        <v>0</v>
      </c>
      <c r="Q2062" s="29">
        <f>IF($L2061 = 8,[9]Sheet1!M553,0)</f>
        <v>0</v>
      </c>
      <c r="R2062" s="29">
        <f>IF($L2061 = 8,[9]Sheet1!N553,0)</f>
        <v>0</v>
      </c>
      <c r="Z2062" s="25"/>
    </row>
    <row r="2063" spans="1:26">
      <c r="A2063" s="18" t="str">
        <f t="array" ref="A2063">IF(ROW(B2063)-6&lt;A$1,VLOOKUP(LOOKUP("zzzz",CHOOSE({1,2},"",INDEX([1]Sheet1!$P$1:$P$65000,SMALL(IF([1]Sheet1!P$1:P$65000&lt;&gt;"",ROW([1]Sheet1!P$1:P$65000)),ROWS(D$5:D2063))))),[1]Sheet1!$C$5:$D$65000,2,FALSE),IF(L2063&gt;$A$1,"",IF(A2062="","Figure "&amp;L2063,IFERROR(VLOOKUP(A2062,[1]Sheet1!$D$5:$Q$65000,14,FALSE),IFERROR(VLOOKUP(A2062,[1]Sheet1!$A$5:$D$65000,4,FALSE),"Figure " &amp; L2063)))))</f>
        <v/>
      </c>
      <c r="B2063" s="19" t="str">
        <f>IFERROR(IF($A2063="","",VLOOKUP($A2063,[1]Sheet1!$D$5:$R$65000,15,FALSE)),"")</f>
        <v/>
      </c>
      <c r="C2063" s="20" t="str">
        <f>IFERROR(IF(A2063="","",VLOOKUP($A2063,[1]Sheet1!$D$5:$N$65000,3,FALSE)),"")</f>
        <v/>
      </c>
      <c r="D2063" s="20" t="str">
        <f>IFERROR(IF($A2063="","",VLOOKUP($A2063,[1]Sheet1!$D$5:$N$65000,4,FALSE)),"")</f>
        <v/>
      </c>
      <c r="E2063" s="20" t="str">
        <f>IFERROR(IF($A2063="","",VLOOKUP($A2063,[1]Sheet1!$D$5:$N$65000,5,FALSE)),"")</f>
        <v/>
      </c>
      <c r="F2063" s="20" t="str">
        <f>IFERROR(IF($A2063="","",VLOOKUP($A2063,[1]Sheet1!$D$5:$N$65000,6,FALSE)),"")</f>
        <v/>
      </c>
      <c r="G2063" s="20" t="str">
        <f>IFERROR(IF($A2063="","",VLOOKUP($A2063,[1]Sheet1!$D$5:$N$65000,7,FALSE)),"")</f>
        <v/>
      </c>
      <c r="H2063" s="20" t="str">
        <f>IFERROR(IF($A2063="","",VLOOKUP($A2063,[1]Sheet1!$D$5:$N$65000,8,FALSE)),"")</f>
        <v/>
      </c>
      <c r="I2063" s="20" t="str">
        <f>IFERROR(IF($A2063="","",VLOOKUP($A2063,[1]Sheet1!$D$5:$N$65000,9,FALSE)),"")</f>
        <v/>
      </c>
      <c r="J2063" s="20" t="str">
        <f>IFERROR(IF($A2063="","",VLOOKUP($A2063,[1]Sheet1!$D$5:$N$65000,10,FALSE)),"")</f>
        <v/>
      </c>
      <c r="K2063" s="20" t="str">
        <f>IFERROR(IF($A2063="","",VLOOKUP($A2063,[1]Sheet1!$D$5:$N$65000,11,FALSE)),"")</f>
        <v/>
      </c>
      <c r="L2063" s="3">
        <f t="shared" si="66"/>
        <v>2059</v>
      </c>
      <c r="M2063" s="21" t="str">
        <f t="shared" si="67"/>
        <v/>
      </c>
      <c r="N2063" s="29">
        <f>IF($L2062 = 8,[9]Sheet1!J554,0)</f>
        <v>0</v>
      </c>
      <c r="O2063" s="29">
        <f>IF($L2062 = 8,[9]Sheet1!K554,0)</f>
        <v>0</v>
      </c>
      <c r="P2063" s="29">
        <f>IF($L2062 = 8,[9]Sheet1!L554,0)</f>
        <v>0</v>
      </c>
      <c r="Q2063" s="29">
        <f>IF($L2062 = 8,[9]Sheet1!M554,0)</f>
        <v>0</v>
      </c>
      <c r="R2063" s="29">
        <f>IF($L2062 = 8,[9]Sheet1!N554,0)</f>
        <v>0</v>
      </c>
      <c r="Z2063" s="25"/>
    </row>
    <row r="2064" spans="1:26">
      <c r="A2064" s="18" t="str">
        <f t="array" ref="A2064">IF(ROW(B2064)-6&lt;A$1,VLOOKUP(LOOKUP("zzzz",CHOOSE({1,2},"",INDEX([1]Sheet1!$P$1:$P$65000,SMALL(IF([1]Sheet1!P$1:P$65000&lt;&gt;"",ROW([1]Sheet1!P$1:P$65000)),ROWS(D$5:D2064))))),[1]Sheet1!$C$5:$D$65000,2,FALSE),IF(L2064&gt;$A$1,"",IF(A2063="","Figure "&amp;L2064,IFERROR(VLOOKUP(A2063,[1]Sheet1!$D$5:$Q$65000,14,FALSE),IFERROR(VLOOKUP(A2063,[1]Sheet1!$A$5:$D$65000,4,FALSE),"Figure " &amp; L2064)))))</f>
        <v/>
      </c>
      <c r="B2064" s="19" t="str">
        <f>IFERROR(IF($A2064="","",VLOOKUP($A2064,[1]Sheet1!$D$5:$R$65000,15,FALSE)),"")</f>
        <v/>
      </c>
      <c r="C2064" s="20" t="str">
        <f>IFERROR(IF(A2064="","",VLOOKUP($A2064,[1]Sheet1!$D$5:$N$65000,3,FALSE)),"")</f>
        <v/>
      </c>
      <c r="D2064" s="20" t="str">
        <f>IFERROR(IF($A2064="","",VLOOKUP($A2064,[1]Sheet1!$D$5:$N$65000,4,FALSE)),"")</f>
        <v/>
      </c>
      <c r="E2064" s="20" t="str">
        <f>IFERROR(IF($A2064="","",VLOOKUP($A2064,[1]Sheet1!$D$5:$N$65000,5,FALSE)),"")</f>
        <v/>
      </c>
      <c r="F2064" s="20" t="str">
        <f>IFERROR(IF($A2064="","",VLOOKUP($A2064,[1]Sheet1!$D$5:$N$65000,6,FALSE)),"")</f>
        <v/>
      </c>
      <c r="G2064" s="20" t="str">
        <f>IFERROR(IF($A2064="","",VLOOKUP($A2064,[1]Sheet1!$D$5:$N$65000,7,FALSE)),"")</f>
        <v/>
      </c>
      <c r="H2064" s="20" t="str">
        <f>IFERROR(IF($A2064="","",VLOOKUP($A2064,[1]Sheet1!$D$5:$N$65000,8,FALSE)),"")</f>
        <v/>
      </c>
      <c r="I2064" s="20" t="str">
        <f>IFERROR(IF($A2064="","",VLOOKUP($A2064,[1]Sheet1!$D$5:$N$65000,9,FALSE)),"")</f>
        <v/>
      </c>
      <c r="J2064" s="20" t="str">
        <f>IFERROR(IF($A2064="","",VLOOKUP($A2064,[1]Sheet1!$D$5:$N$65000,10,FALSE)),"")</f>
        <v/>
      </c>
      <c r="K2064" s="20" t="str">
        <f>IFERROR(IF($A2064="","",VLOOKUP($A2064,[1]Sheet1!$D$5:$N$65000,11,FALSE)),"")</f>
        <v/>
      </c>
      <c r="L2064" s="3">
        <f t="shared" si="66"/>
        <v>2060</v>
      </c>
      <c r="M2064" s="21" t="str">
        <f t="shared" si="67"/>
        <v/>
      </c>
      <c r="N2064" s="29">
        <f>IF($L2063 = 8,[9]Sheet1!J555,0)</f>
        <v>0</v>
      </c>
      <c r="O2064" s="29">
        <f>IF($L2063 = 8,[9]Sheet1!K555,0)</f>
        <v>0</v>
      </c>
      <c r="P2064" s="29">
        <f>IF($L2063 = 8,[9]Sheet1!L555,0)</f>
        <v>0</v>
      </c>
      <c r="Q2064" s="29">
        <f>IF($L2063 = 8,[9]Sheet1!M555,0)</f>
        <v>0</v>
      </c>
      <c r="R2064" s="29">
        <f>IF($L2063 = 8,[9]Sheet1!N555,0)</f>
        <v>0</v>
      </c>
      <c r="Z2064" s="25"/>
    </row>
    <row r="2065" spans="1:26">
      <c r="A2065" s="18" t="str">
        <f t="array" ref="A2065">IF(ROW(B2065)-6&lt;A$1,VLOOKUP(LOOKUP("zzzz",CHOOSE({1,2},"",INDEX([1]Sheet1!$P$1:$P$65000,SMALL(IF([1]Sheet1!P$1:P$65000&lt;&gt;"",ROW([1]Sheet1!P$1:P$65000)),ROWS(D$5:D2065))))),[1]Sheet1!$C$5:$D$65000,2,FALSE),IF(L2065&gt;$A$1,"",IF(A2064="","Figure "&amp;L2065,IFERROR(VLOOKUP(A2064,[1]Sheet1!$D$5:$Q$65000,14,FALSE),IFERROR(VLOOKUP(A2064,[1]Sheet1!$A$5:$D$65000,4,FALSE),"Figure " &amp; L2065)))))</f>
        <v/>
      </c>
      <c r="B2065" s="19" t="str">
        <f>IFERROR(IF($A2065="","",VLOOKUP($A2065,[1]Sheet1!$D$5:$R$65000,15,FALSE)),"")</f>
        <v/>
      </c>
      <c r="C2065" s="20" t="str">
        <f>IFERROR(IF(A2065="","",VLOOKUP($A2065,[1]Sheet1!$D$5:$N$65000,3,FALSE)),"")</f>
        <v/>
      </c>
      <c r="D2065" s="20" t="str">
        <f>IFERROR(IF($A2065="","",VLOOKUP($A2065,[1]Sheet1!$D$5:$N$65000,4,FALSE)),"")</f>
        <v/>
      </c>
      <c r="E2065" s="20" t="str">
        <f>IFERROR(IF($A2065="","",VLOOKUP($A2065,[1]Sheet1!$D$5:$N$65000,5,FALSE)),"")</f>
        <v/>
      </c>
      <c r="F2065" s="20" t="str">
        <f>IFERROR(IF($A2065="","",VLOOKUP($A2065,[1]Sheet1!$D$5:$N$65000,6,FALSE)),"")</f>
        <v/>
      </c>
      <c r="G2065" s="20" t="str">
        <f>IFERROR(IF($A2065="","",VLOOKUP($A2065,[1]Sheet1!$D$5:$N$65000,7,FALSE)),"")</f>
        <v/>
      </c>
      <c r="H2065" s="20" t="str">
        <f>IFERROR(IF($A2065="","",VLOOKUP($A2065,[1]Sheet1!$D$5:$N$65000,8,FALSE)),"")</f>
        <v/>
      </c>
      <c r="I2065" s="20" t="str">
        <f>IFERROR(IF($A2065="","",VLOOKUP($A2065,[1]Sheet1!$D$5:$N$65000,9,FALSE)),"")</f>
        <v/>
      </c>
      <c r="J2065" s="20" t="str">
        <f>IFERROR(IF($A2065="","",VLOOKUP($A2065,[1]Sheet1!$D$5:$N$65000,10,FALSE)),"")</f>
        <v/>
      </c>
      <c r="K2065" s="20" t="str">
        <f>IFERROR(IF($A2065="","",VLOOKUP($A2065,[1]Sheet1!$D$5:$N$65000,11,FALSE)),"")</f>
        <v/>
      </c>
      <c r="L2065" s="3">
        <f t="shared" si="66"/>
        <v>2061</v>
      </c>
      <c r="M2065" s="21" t="str">
        <f t="shared" si="67"/>
        <v/>
      </c>
      <c r="N2065" s="29">
        <f>IF($L2064 = 8,[9]Sheet1!J556,0)</f>
        <v>0</v>
      </c>
      <c r="O2065" s="29">
        <f>IF($L2064 = 8,[9]Sheet1!K556,0)</f>
        <v>0</v>
      </c>
      <c r="P2065" s="29">
        <f>IF($L2064 = 8,[9]Sheet1!L556,0)</f>
        <v>0</v>
      </c>
      <c r="Q2065" s="29">
        <f>IF($L2064 = 8,[9]Sheet1!M556,0)</f>
        <v>0</v>
      </c>
      <c r="R2065" s="29">
        <f>IF($L2064 = 8,[9]Sheet1!N556,0)</f>
        <v>0</v>
      </c>
      <c r="Z2065" s="25"/>
    </row>
    <row r="2066" spans="1:26">
      <c r="A2066" s="18" t="str">
        <f t="array" ref="A2066">IF(ROW(B2066)-6&lt;A$1,VLOOKUP(LOOKUP("zzzz",CHOOSE({1,2},"",INDEX([1]Sheet1!$P$1:$P$65000,SMALL(IF([1]Sheet1!P$1:P$65000&lt;&gt;"",ROW([1]Sheet1!P$1:P$65000)),ROWS(D$5:D2066))))),[1]Sheet1!$C$5:$D$65000,2,FALSE),IF(L2066&gt;$A$1,"",IF(A2065="","Figure "&amp;L2066,IFERROR(VLOOKUP(A2065,[1]Sheet1!$D$5:$Q$65000,14,FALSE),IFERROR(VLOOKUP(A2065,[1]Sheet1!$A$5:$D$65000,4,FALSE),"Figure " &amp; L2066)))))</f>
        <v/>
      </c>
      <c r="B2066" s="19" t="str">
        <f>IFERROR(IF($A2066="","",VLOOKUP($A2066,[1]Sheet1!$D$5:$R$65000,15,FALSE)),"")</f>
        <v/>
      </c>
      <c r="C2066" s="20" t="str">
        <f>IFERROR(IF(A2066="","",VLOOKUP($A2066,[1]Sheet1!$D$5:$N$65000,3,FALSE)),"")</f>
        <v/>
      </c>
      <c r="D2066" s="20" t="str">
        <f>IFERROR(IF($A2066="","",VLOOKUP($A2066,[1]Sheet1!$D$5:$N$65000,4,FALSE)),"")</f>
        <v/>
      </c>
      <c r="E2066" s="20" t="str">
        <f>IFERROR(IF($A2066="","",VLOOKUP($A2066,[1]Sheet1!$D$5:$N$65000,5,FALSE)),"")</f>
        <v/>
      </c>
      <c r="F2066" s="20" t="str">
        <f>IFERROR(IF($A2066="","",VLOOKUP($A2066,[1]Sheet1!$D$5:$N$65000,6,FALSE)),"")</f>
        <v/>
      </c>
      <c r="G2066" s="20" t="str">
        <f>IFERROR(IF($A2066="","",VLOOKUP($A2066,[1]Sheet1!$D$5:$N$65000,7,FALSE)),"")</f>
        <v/>
      </c>
      <c r="H2066" s="20" t="str">
        <f>IFERROR(IF($A2066="","",VLOOKUP($A2066,[1]Sheet1!$D$5:$N$65000,8,FALSE)),"")</f>
        <v/>
      </c>
      <c r="I2066" s="20" t="str">
        <f>IFERROR(IF($A2066="","",VLOOKUP($A2066,[1]Sheet1!$D$5:$N$65000,9,FALSE)),"")</f>
        <v/>
      </c>
      <c r="J2066" s="20" t="str">
        <f>IFERROR(IF($A2066="","",VLOOKUP($A2066,[1]Sheet1!$D$5:$N$65000,10,FALSE)),"")</f>
        <v/>
      </c>
      <c r="K2066" s="20" t="str">
        <f>IFERROR(IF($A2066="","",VLOOKUP($A2066,[1]Sheet1!$D$5:$N$65000,11,FALSE)),"")</f>
        <v/>
      </c>
      <c r="L2066" s="3">
        <f t="shared" si="66"/>
        <v>2062</v>
      </c>
      <c r="M2066" s="21" t="str">
        <f t="shared" si="67"/>
        <v/>
      </c>
      <c r="N2066" s="29">
        <f>IF($L2065 = 8,[9]Sheet1!J557,0)</f>
        <v>0</v>
      </c>
      <c r="O2066" s="29">
        <f>IF($L2065 = 8,[9]Sheet1!K557,0)</f>
        <v>0</v>
      </c>
      <c r="P2066" s="29">
        <f>IF($L2065 = 8,[9]Sheet1!L557,0)</f>
        <v>0</v>
      </c>
      <c r="Q2066" s="29">
        <f>IF($L2065 = 8,[9]Sheet1!M557,0)</f>
        <v>0</v>
      </c>
      <c r="R2066" s="29">
        <f>IF($L2065 = 8,[9]Sheet1!N557,0)</f>
        <v>0</v>
      </c>
      <c r="Z2066" s="25"/>
    </row>
    <row r="2067" spans="1:26">
      <c r="A2067" s="18" t="str">
        <f t="array" ref="A2067">IF(ROW(B2067)-6&lt;A$1,VLOOKUP(LOOKUP("zzzz",CHOOSE({1,2},"",INDEX([1]Sheet1!$P$1:$P$65000,SMALL(IF([1]Sheet1!P$1:P$65000&lt;&gt;"",ROW([1]Sheet1!P$1:P$65000)),ROWS(D$5:D2067))))),[1]Sheet1!$C$5:$D$65000,2,FALSE),IF(L2067&gt;$A$1,"",IF(A2066="","Figure "&amp;L2067,IFERROR(VLOOKUP(A2066,[1]Sheet1!$D$5:$Q$65000,14,FALSE),IFERROR(VLOOKUP(A2066,[1]Sheet1!$A$5:$D$65000,4,FALSE),"Figure " &amp; L2067)))))</f>
        <v/>
      </c>
      <c r="B2067" s="19" t="str">
        <f>IFERROR(IF($A2067="","",VLOOKUP($A2067,[1]Sheet1!$D$5:$R$65000,15,FALSE)),"")</f>
        <v/>
      </c>
      <c r="C2067" s="20" t="str">
        <f>IFERROR(IF(A2067="","",VLOOKUP($A2067,[1]Sheet1!$D$5:$N$65000,3,FALSE)),"")</f>
        <v/>
      </c>
      <c r="D2067" s="20" t="str">
        <f>IFERROR(IF($A2067="","",VLOOKUP($A2067,[1]Sheet1!$D$5:$N$65000,4,FALSE)),"")</f>
        <v/>
      </c>
      <c r="E2067" s="20" t="str">
        <f>IFERROR(IF($A2067="","",VLOOKUP($A2067,[1]Sheet1!$D$5:$N$65000,5,FALSE)),"")</f>
        <v/>
      </c>
      <c r="F2067" s="20" t="str">
        <f>IFERROR(IF($A2067="","",VLOOKUP($A2067,[1]Sheet1!$D$5:$N$65000,6,FALSE)),"")</f>
        <v/>
      </c>
      <c r="G2067" s="20" t="str">
        <f>IFERROR(IF($A2067="","",VLOOKUP($A2067,[1]Sheet1!$D$5:$N$65000,7,FALSE)),"")</f>
        <v/>
      </c>
      <c r="H2067" s="20" t="str">
        <f>IFERROR(IF($A2067="","",VLOOKUP($A2067,[1]Sheet1!$D$5:$N$65000,8,FALSE)),"")</f>
        <v/>
      </c>
      <c r="I2067" s="20" t="str">
        <f>IFERROR(IF($A2067="","",VLOOKUP($A2067,[1]Sheet1!$D$5:$N$65000,9,FALSE)),"")</f>
        <v/>
      </c>
      <c r="J2067" s="20" t="str">
        <f>IFERROR(IF($A2067="","",VLOOKUP($A2067,[1]Sheet1!$D$5:$N$65000,10,FALSE)),"")</f>
        <v/>
      </c>
      <c r="K2067" s="20" t="str">
        <f>IFERROR(IF($A2067="","",VLOOKUP($A2067,[1]Sheet1!$D$5:$N$65000,11,FALSE)),"")</f>
        <v/>
      </c>
      <c r="L2067" s="3">
        <f t="shared" si="66"/>
        <v>2063</v>
      </c>
      <c r="M2067" s="21" t="str">
        <f t="shared" si="67"/>
        <v/>
      </c>
      <c r="N2067" s="29">
        <f>IF($L2066 = 8,[9]Sheet1!J558,0)</f>
        <v>0</v>
      </c>
      <c r="O2067" s="29">
        <f>IF($L2066 = 8,[9]Sheet1!K558,0)</f>
        <v>0</v>
      </c>
      <c r="P2067" s="29">
        <f>IF($L2066 = 8,[9]Sheet1!L558,0)</f>
        <v>0</v>
      </c>
      <c r="Q2067" s="29">
        <f>IF($L2066 = 8,[9]Sheet1!M558,0)</f>
        <v>0</v>
      </c>
      <c r="R2067" s="29">
        <f>IF($L2066 = 8,[9]Sheet1!N558,0)</f>
        <v>0</v>
      </c>
      <c r="Z2067" s="25"/>
    </row>
    <row r="2068" spans="1:26">
      <c r="A2068" s="18" t="str">
        <f t="array" ref="A2068">IF(ROW(B2068)-6&lt;A$1,VLOOKUP(LOOKUP("zzzz",CHOOSE({1,2},"",INDEX([1]Sheet1!$P$1:$P$65000,SMALL(IF([1]Sheet1!P$1:P$65000&lt;&gt;"",ROW([1]Sheet1!P$1:P$65000)),ROWS(D$5:D2068))))),[1]Sheet1!$C$5:$D$65000,2,FALSE),IF(L2068&gt;$A$1,"",IF(A2067="","Figure "&amp;L2068,IFERROR(VLOOKUP(A2067,[1]Sheet1!$D$5:$Q$65000,14,FALSE),IFERROR(VLOOKUP(A2067,[1]Sheet1!$A$5:$D$65000,4,FALSE),"Figure " &amp; L2068)))))</f>
        <v/>
      </c>
      <c r="B2068" s="19" t="str">
        <f>IFERROR(IF($A2068="","",VLOOKUP($A2068,[1]Sheet1!$D$5:$R$65000,15,FALSE)),"")</f>
        <v/>
      </c>
      <c r="C2068" s="20" t="str">
        <f>IFERROR(IF(A2068="","",VLOOKUP($A2068,[1]Sheet1!$D$5:$N$65000,3,FALSE)),"")</f>
        <v/>
      </c>
      <c r="D2068" s="20" t="str">
        <f>IFERROR(IF($A2068="","",VLOOKUP($A2068,[1]Sheet1!$D$5:$N$65000,4,FALSE)),"")</f>
        <v/>
      </c>
      <c r="E2068" s="20" t="str">
        <f>IFERROR(IF($A2068="","",VLOOKUP($A2068,[1]Sheet1!$D$5:$N$65000,5,FALSE)),"")</f>
        <v/>
      </c>
      <c r="F2068" s="20" t="str">
        <f>IFERROR(IF($A2068="","",VLOOKUP($A2068,[1]Sheet1!$D$5:$N$65000,6,FALSE)),"")</f>
        <v/>
      </c>
      <c r="G2068" s="20" t="str">
        <f>IFERROR(IF($A2068="","",VLOOKUP($A2068,[1]Sheet1!$D$5:$N$65000,7,FALSE)),"")</f>
        <v/>
      </c>
      <c r="H2068" s="20" t="str">
        <f>IFERROR(IF($A2068="","",VLOOKUP($A2068,[1]Sheet1!$D$5:$N$65000,8,FALSE)),"")</f>
        <v/>
      </c>
      <c r="I2068" s="20" t="str">
        <f>IFERROR(IF($A2068="","",VLOOKUP($A2068,[1]Sheet1!$D$5:$N$65000,9,FALSE)),"")</f>
        <v/>
      </c>
      <c r="J2068" s="20" t="str">
        <f>IFERROR(IF($A2068="","",VLOOKUP($A2068,[1]Sheet1!$D$5:$N$65000,10,FALSE)),"")</f>
        <v/>
      </c>
      <c r="K2068" s="20" t="str">
        <f>IFERROR(IF($A2068="","",VLOOKUP($A2068,[1]Sheet1!$D$5:$N$65000,11,FALSE)),"")</f>
        <v/>
      </c>
      <c r="L2068" s="3">
        <f t="shared" si="66"/>
        <v>2064</v>
      </c>
      <c r="M2068" s="21" t="str">
        <f t="shared" si="67"/>
        <v/>
      </c>
      <c r="N2068" s="29">
        <f>IF($L2067 = 8,[9]Sheet1!J559,0)</f>
        <v>0</v>
      </c>
      <c r="O2068" s="29">
        <f>IF($L2067 = 8,[9]Sheet1!K559,0)</f>
        <v>0</v>
      </c>
      <c r="P2068" s="29">
        <f>IF($L2067 = 8,[9]Sheet1!L559,0)</f>
        <v>0</v>
      </c>
      <c r="Q2068" s="29">
        <f>IF($L2067 = 8,[9]Sheet1!M559,0)</f>
        <v>0</v>
      </c>
      <c r="R2068" s="29">
        <f>IF($L2067 = 8,[9]Sheet1!N559,0)</f>
        <v>0</v>
      </c>
      <c r="Z2068" s="25"/>
    </row>
    <row r="2069" spans="1:26">
      <c r="A2069" s="18" t="str">
        <f t="array" ref="A2069">IF(ROW(B2069)-6&lt;A$1,VLOOKUP(LOOKUP("zzzz",CHOOSE({1,2},"",INDEX([1]Sheet1!$P$1:$P$65000,SMALL(IF([1]Sheet1!P$1:P$65000&lt;&gt;"",ROW([1]Sheet1!P$1:P$65000)),ROWS(D$5:D2069))))),[1]Sheet1!$C$5:$D$65000,2,FALSE),IF(L2069&gt;$A$1,"",IF(A2068="","Figure "&amp;L2069,IFERROR(VLOOKUP(A2068,[1]Sheet1!$D$5:$Q$65000,14,FALSE),IFERROR(VLOOKUP(A2068,[1]Sheet1!$A$5:$D$65000,4,FALSE),"Figure " &amp; L2069)))))</f>
        <v/>
      </c>
      <c r="B2069" s="19" t="str">
        <f>IFERROR(IF($A2069="","",VLOOKUP($A2069,[1]Sheet1!$D$5:$R$65000,15,FALSE)),"")</f>
        <v/>
      </c>
      <c r="C2069" s="20" t="str">
        <f>IFERROR(IF(A2069="","",VLOOKUP($A2069,[1]Sheet1!$D$5:$N$65000,3,FALSE)),"")</f>
        <v/>
      </c>
      <c r="D2069" s="20" t="str">
        <f>IFERROR(IF($A2069="","",VLOOKUP($A2069,[1]Sheet1!$D$5:$N$65000,4,FALSE)),"")</f>
        <v/>
      </c>
      <c r="E2069" s="20" t="str">
        <f>IFERROR(IF($A2069="","",VLOOKUP($A2069,[1]Sheet1!$D$5:$N$65000,5,FALSE)),"")</f>
        <v/>
      </c>
      <c r="F2069" s="20" t="str">
        <f>IFERROR(IF($A2069="","",VLOOKUP($A2069,[1]Sheet1!$D$5:$N$65000,6,FALSE)),"")</f>
        <v/>
      </c>
      <c r="G2069" s="20" t="str">
        <f>IFERROR(IF($A2069="","",VLOOKUP($A2069,[1]Sheet1!$D$5:$N$65000,7,FALSE)),"")</f>
        <v/>
      </c>
      <c r="H2069" s="20" t="str">
        <f>IFERROR(IF($A2069="","",VLOOKUP($A2069,[1]Sheet1!$D$5:$N$65000,8,FALSE)),"")</f>
        <v/>
      </c>
      <c r="I2069" s="20" t="str">
        <f>IFERROR(IF($A2069="","",VLOOKUP($A2069,[1]Sheet1!$D$5:$N$65000,9,FALSE)),"")</f>
        <v/>
      </c>
      <c r="J2069" s="20" t="str">
        <f>IFERROR(IF($A2069="","",VLOOKUP($A2069,[1]Sheet1!$D$5:$N$65000,10,FALSE)),"")</f>
        <v/>
      </c>
      <c r="K2069" s="20" t="str">
        <f>IFERROR(IF($A2069="","",VLOOKUP($A2069,[1]Sheet1!$D$5:$N$65000,11,FALSE)),"")</f>
        <v/>
      </c>
      <c r="L2069" s="3">
        <f t="shared" si="66"/>
        <v>2065</v>
      </c>
      <c r="M2069" s="21" t="str">
        <f t="shared" si="67"/>
        <v/>
      </c>
      <c r="N2069" s="29">
        <f>IF($L2068 = 8,[9]Sheet1!J560,0)</f>
        <v>0</v>
      </c>
      <c r="O2069" s="29">
        <f>IF($L2068 = 8,[9]Sheet1!K560,0)</f>
        <v>0</v>
      </c>
      <c r="P2069" s="29">
        <f>IF($L2068 = 8,[9]Sheet1!L560,0)</f>
        <v>0</v>
      </c>
      <c r="Q2069" s="29">
        <f>IF($L2068 = 8,[9]Sheet1!M560,0)</f>
        <v>0</v>
      </c>
      <c r="R2069" s="29">
        <f>IF($L2068 = 8,[9]Sheet1!N560,0)</f>
        <v>0</v>
      </c>
      <c r="Z2069" s="25"/>
    </row>
    <row r="2070" spans="1:26">
      <c r="A2070" s="18" t="str">
        <f t="array" ref="A2070">IF(ROW(B2070)-6&lt;A$1,VLOOKUP(LOOKUP("zzzz",CHOOSE({1,2},"",INDEX([1]Sheet1!$P$1:$P$65000,SMALL(IF([1]Sheet1!P$1:P$65000&lt;&gt;"",ROW([1]Sheet1!P$1:P$65000)),ROWS(D$5:D2070))))),[1]Sheet1!$C$5:$D$65000,2,FALSE),IF(L2070&gt;$A$1,"",IF(A2069="","Figure "&amp;L2070,IFERROR(VLOOKUP(A2069,[1]Sheet1!$D$5:$Q$65000,14,FALSE),IFERROR(VLOOKUP(A2069,[1]Sheet1!$A$5:$D$65000,4,FALSE),"Figure " &amp; L2070)))))</f>
        <v/>
      </c>
      <c r="B2070" s="19" t="str">
        <f>IFERROR(IF($A2070="","",VLOOKUP($A2070,[1]Sheet1!$D$5:$R$65000,15,FALSE)),"")</f>
        <v/>
      </c>
      <c r="C2070" s="20" t="str">
        <f>IFERROR(IF(A2070="","",VLOOKUP($A2070,[1]Sheet1!$D$5:$N$65000,3,FALSE)),"")</f>
        <v/>
      </c>
      <c r="D2070" s="20" t="str">
        <f>IFERROR(IF($A2070="","",VLOOKUP($A2070,[1]Sheet1!$D$5:$N$65000,4,FALSE)),"")</f>
        <v/>
      </c>
      <c r="E2070" s="20" t="str">
        <f>IFERROR(IF($A2070="","",VLOOKUP($A2070,[1]Sheet1!$D$5:$N$65000,5,FALSE)),"")</f>
        <v/>
      </c>
      <c r="F2070" s="20" t="str">
        <f>IFERROR(IF($A2070="","",VLOOKUP($A2070,[1]Sheet1!$D$5:$N$65000,6,FALSE)),"")</f>
        <v/>
      </c>
      <c r="G2070" s="20" t="str">
        <f>IFERROR(IF($A2070="","",VLOOKUP($A2070,[1]Sheet1!$D$5:$N$65000,7,FALSE)),"")</f>
        <v/>
      </c>
      <c r="H2070" s="20" t="str">
        <f>IFERROR(IF($A2070="","",VLOOKUP($A2070,[1]Sheet1!$D$5:$N$65000,8,FALSE)),"")</f>
        <v/>
      </c>
      <c r="I2070" s="20" t="str">
        <f>IFERROR(IF($A2070="","",VLOOKUP($A2070,[1]Sheet1!$D$5:$N$65000,9,FALSE)),"")</f>
        <v/>
      </c>
      <c r="J2070" s="20" t="str">
        <f>IFERROR(IF($A2070="","",VLOOKUP($A2070,[1]Sheet1!$D$5:$N$65000,10,FALSE)),"")</f>
        <v/>
      </c>
      <c r="K2070" s="20" t="str">
        <f>IFERROR(IF($A2070="","",VLOOKUP($A2070,[1]Sheet1!$D$5:$N$65000,11,FALSE)),"")</f>
        <v/>
      </c>
      <c r="L2070" s="3">
        <f t="shared" si="66"/>
        <v>2066</v>
      </c>
      <c r="M2070" s="21" t="str">
        <f t="shared" si="67"/>
        <v/>
      </c>
      <c r="N2070" s="29">
        <f>IF($L2069 = 8,[9]Sheet1!J561,0)</f>
        <v>0</v>
      </c>
      <c r="O2070" s="29">
        <f>IF($L2069 = 8,[9]Sheet1!K561,0)</f>
        <v>0</v>
      </c>
      <c r="P2070" s="29">
        <f>IF($L2069 = 8,[9]Sheet1!L561,0)</f>
        <v>0</v>
      </c>
      <c r="Q2070" s="29">
        <f>IF($L2069 = 8,[9]Sheet1!M561,0)</f>
        <v>0</v>
      </c>
      <c r="R2070" s="29">
        <f>IF($L2069 = 8,[9]Sheet1!N561,0)</f>
        <v>0</v>
      </c>
      <c r="Z2070" s="25"/>
    </row>
    <row r="2071" spans="1:26">
      <c r="A2071" s="18" t="str">
        <f t="array" ref="A2071">IF(ROW(B2071)-6&lt;A$1,VLOOKUP(LOOKUP("zzzz",CHOOSE({1,2},"",INDEX([1]Sheet1!$P$1:$P$65000,SMALL(IF([1]Sheet1!P$1:P$65000&lt;&gt;"",ROW([1]Sheet1!P$1:P$65000)),ROWS(D$5:D2071))))),[1]Sheet1!$C$5:$D$65000,2,FALSE),IF(L2071&gt;$A$1,"",IF(A2070="","Figure "&amp;L2071,IFERROR(VLOOKUP(A2070,[1]Sheet1!$D$5:$Q$65000,14,FALSE),IFERROR(VLOOKUP(A2070,[1]Sheet1!$A$5:$D$65000,4,FALSE),"Figure " &amp; L2071)))))</f>
        <v/>
      </c>
      <c r="B2071" s="19" t="str">
        <f>IFERROR(IF($A2071="","",VLOOKUP($A2071,[1]Sheet1!$D$5:$R$65000,15,FALSE)),"")</f>
        <v/>
      </c>
      <c r="C2071" s="20" t="str">
        <f>IFERROR(IF(A2071="","",VLOOKUP($A2071,[1]Sheet1!$D$5:$N$65000,3,FALSE)),"")</f>
        <v/>
      </c>
      <c r="D2071" s="20" t="str">
        <f>IFERROR(IF($A2071="","",VLOOKUP($A2071,[1]Sheet1!$D$5:$N$65000,4,FALSE)),"")</f>
        <v/>
      </c>
      <c r="E2071" s="20" t="str">
        <f>IFERROR(IF($A2071="","",VLOOKUP($A2071,[1]Sheet1!$D$5:$N$65000,5,FALSE)),"")</f>
        <v/>
      </c>
      <c r="F2071" s="20" t="str">
        <f>IFERROR(IF($A2071="","",VLOOKUP($A2071,[1]Sheet1!$D$5:$N$65000,6,FALSE)),"")</f>
        <v/>
      </c>
      <c r="G2071" s="20" t="str">
        <f>IFERROR(IF($A2071="","",VLOOKUP($A2071,[1]Sheet1!$D$5:$N$65000,7,FALSE)),"")</f>
        <v/>
      </c>
      <c r="H2071" s="20" t="str">
        <f>IFERROR(IF($A2071="","",VLOOKUP($A2071,[1]Sheet1!$D$5:$N$65000,8,FALSE)),"")</f>
        <v/>
      </c>
      <c r="I2071" s="20" t="str">
        <f>IFERROR(IF($A2071="","",VLOOKUP($A2071,[1]Sheet1!$D$5:$N$65000,9,FALSE)),"")</f>
        <v/>
      </c>
      <c r="J2071" s="20" t="str">
        <f>IFERROR(IF($A2071="","",VLOOKUP($A2071,[1]Sheet1!$D$5:$N$65000,10,FALSE)),"")</f>
        <v/>
      </c>
      <c r="K2071" s="20" t="str">
        <f>IFERROR(IF($A2071="","",VLOOKUP($A2071,[1]Sheet1!$D$5:$N$65000,11,FALSE)),"")</f>
        <v/>
      </c>
      <c r="L2071" s="3">
        <f t="shared" si="66"/>
        <v>2067</v>
      </c>
      <c r="M2071" s="21" t="str">
        <f t="shared" si="67"/>
        <v/>
      </c>
      <c r="N2071" s="29">
        <f>IF($L2070 = 8,[9]Sheet1!J562,0)</f>
        <v>0</v>
      </c>
      <c r="O2071" s="29">
        <f>IF($L2070 = 8,[9]Sheet1!K562,0)</f>
        <v>0</v>
      </c>
      <c r="P2071" s="29">
        <f>IF($L2070 = 8,[9]Sheet1!L562,0)</f>
        <v>0</v>
      </c>
      <c r="Q2071" s="29">
        <f>IF($L2070 = 8,[9]Sheet1!M562,0)</f>
        <v>0</v>
      </c>
      <c r="R2071" s="29">
        <f>IF($L2070 = 8,[9]Sheet1!N562,0)</f>
        <v>0</v>
      </c>
      <c r="Z2071" s="25"/>
    </row>
    <row r="2072" spans="1:26">
      <c r="A2072" s="18" t="str">
        <f t="array" ref="A2072">IF(ROW(B2072)-6&lt;A$1,VLOOKUP(LOOKUP("zzzz",CHOOSE({1,2},"",INDEX([1]Sheet1!$P$1:$P$65000,SMALL(IF([1]Sheet1!P$1:P$65000&lt;&gt;"",ROW([1]Sheet1!P$1:P$65000)),ROWS(D$5:D2072))))),[1]Sheet1!$C$5:$D$65000,2,FALSE),IF(L2072&gt;$A$1,"",IF(A2071="","Figure "&amp;L2072,IFERROR(VLOOKUP(A2071,[1]Sheet1!$D$5:$Q$65000,14,FALSE),IFERROR(VLOOKUP(A2071,[1]Sheet1!$A$5:$D$65000,4,FALSE),"Figure " &amp; L2072)))))</f>
        <v/>
      </c>
      <c r="B2072" s="19" t="str">
        <f>IFERROR(IF($A2072="","",VLOOKUP($A2072,[1]Sheet1!$D$5:$R$65000,15,FALSE)),"")</f>
        <v/>
      </c>
      <c r="C2072" s="20" t="str">
        <f>IFERROR(IF(A2072="","",VLOOKUP($A2072,[1]Sheet1!$D$5:$N$65000,3,FALSE)),"")</f>
        <v/>
      </c>
      <c r="D2072" s="20" t="str">
        <f>IFERROR(IF($A2072="","",VLOOKUP($A2072,[1]Sheet1!$D$5:$N$65000,4,FALSE)),"")</f>
        <v/>
      </c>
      <c r="E2072" s="20" t="str">
        <f>IFERROR(IF($A2072="","",VLOOKUP($A2072,[1]Sheet1!$D$5:$N$65000,5,FALSE)),"")</f>
        <v/>
      </c>
      <c r="F2072" s="20" t="str">
        <f>IFERROR(IF($A2072="","",VLOOKUP($A2072,[1]Sheet1!$D$5:$N$65000,6,FALSE)),"")</f>
        <v/>
      </c>
      <c r="G2072" s="20" t="str">
        <f>IFERROR(IF($A2072="","",VLOOKUP($A2072,[1]Sheet1!$D$5:$N$65000,7,FALSE)),"")</f>
        <v/>
      </c>
      <c r="H2072" s="20" t="str">
        <f>IFERROR(IF($A2072="","",VLOOKUP($A2072,[1]Sheet1!$D$5:$N$65000,8,FALSE)),"")</f>
        <v/>
      </c>
      <c r="I2072" s="20" t="str">
        <f>IFERROR(IF($A2072="","",VLOOKUP($A2072,[1]Sheet1!$D$5:$N$65000,9,FALSE)),"")</f>
        <v/>
      </c>
      <c r="J2072" s="20" t="str">
        <f>IFERROR(IF($A2072="","",VLOOKUP($A2072,[1]Sheet1!$D$5:$N$65000,10,FALSE)),"")</f>
        <v/>
      </c>
      <c r="K2072" s="20" t="str">
        <f>IFERROR(IF($A2072="","",VLOOKUP($A2072,[1]Sheet1!$D$5:$N$65000,11,FALSE)),"")</f>
        <v/>
      </c>
      <c r="L2072" s="3">
        <f t="shared" si="66"/>
        <v>2068</v>
      </c>
      <c r="M2072" s="21" t="str">
        <f t="shared" si="67"/>
        <v/>
      </c>
      <c r="N2072" s="29">
        <f>IF($L2071 = 8,[9]Sheet1!J563,0)</f>
        <v>0</v>
      </c>
      <c r="O2072" s="29">
        <f>IF($L2071 = 8,[9]Sheet1!K563,0)</f>
        <v>0</v>
      </c>
      <c r="P2072" s="29">
        <f>IF($L2071 = 8,[9]Sheet1!L563,0)</f>
        <v>0</v>
      </c>
      <c r="Q2072" s="29">
        <f>IF($L2071 = 8,[9]Sheet1!M563,0)</f>
        <v>0</v>
      </c>
      <c r="R2072" s="29">
        <f>IF($L2071 = 8,[9]Sheet1!N563,0)</f>
        <v>0</v>
      </c>
      <c r="Z2072" s="25"/>
    </row>
    <row r="2073" spans="1:26">
      <c r="A2073" s="18" t="str">
        <f t="array" ref="A2073">IF(ROW(B2073)-6&lt;A$1,VLOOKUP(LOOKUP("zzzz",CHOOSE({1,2},"",INDEX([1]Sheet1!$P$1:$P$65000,SMALL(IF([1]Sheet1!P$1:P$65000&lt;&gt;"",ROW([1]Sheet1!P$1:P$65000)),ROWS(D$5:D2073))))),[1]Sheet1!$C$5:$D$65000,2,FALSE),IF(L2073&gt;$A$1,"",IF(A2072="","Figure "&amp;L2073,IFERROR(VLOOKUP(A2072,[1]Sheet1!$D$5:$Q$65000,14,FALSE),IFERROR(VLOOKUP(A2072,[1]Sheet1!$A$5:$D$65000,4,FALSE),"Figure " &amp; L2073)))))</f>
        <v/>
      </c>
      <c r="B2073" s="19" t="str">
        <f>IFERROR(IF($A2073="","",VLOOKUP($A2073,[1]Sheet1!$D$5:$R$65000,15,FALSE)),"")</f>
        <v/>
      </c>
      <c r="C2073" s="20" t="str">
        <f>IFERROR(IF(A2073="","",VLOOKUP($A2073,[1]Sheet1!$D$5:$N$65000,3,FALSE)),"")</f>
        <v/>
      </c>
      <c r="D2073" s="20" t="str">
        <f>IFERROR(IF($A2073="","",VLOOKUP($A2073,[1]Sheet1!$D$5:$N$65000,4,FALSE)),"")</f>
        <v/>
      </c>
      <c r="E2073" s="20" t="str">
        <f>IFERROR(IF($A2073="","",VLOOKUP($A2073,[1]Sheet1!$D$5:$N$65000,5,FALSE)),"")</f>
        <v/>
      </c>
      <c r="F2073" s="20" t="str">
        <f>IFERROR(IF($A2073="","",VLOOKUP($A2073,[1]Sheet1!$D$5:$N$65000,6,FALSE)),"")</f>
        <v/>
      </c>
      <c r="G2073" s="20" t="str">
        <f>IFERROR(IF($A2073="","",VLOOKUP($A2073,[1]Sheet1!$D$5:$N$65000,7,FALSE)),"")</f>
        <v/>
      </c>
      <c r="H2073" s="20" t="str">
        <f>IFERROR(IF($A2073="","",VLOOKUP($A2073,[1]Sheet1!$D$5:$N$65000,8,FALSE)),"")</f>
        <v/>
      </c>
      <c r="I2073" s="20" t="str">
        <f>IFERROR(IF($A2073="","",VLOOKUP($A2073,[1]Sheet1!$D$5:$N$65000,9,FALSE)),"")</f>
        <v/>
      </c>
      <c r="J2073" s="20" t="str">
        <f>IFERROR(IF($A2073="","",VLOOKUP($A2073,[1]Sheet1!$D$5:$N$65000,10,FALSE)),"")</f>
        <v/>
      </c>
      <c r="K2073" s="20" t="str">
        <f>IFERROR(IF($A2073="","",VLOOKUP($A2073,[1]Sheet1!$D$5:$N$65000,11,FALSE)),"")</f>
        <v/>
      </c>
      <c r="L2073" s="3">
        <f t="shared" si="66"/>
        <v>2069</v>
      </c>
      <c r="M2073" s="21" t="str">
        <f t="shared" si="67"/>
        <v/>
      </c>
      <c r="N2073" s="29">
        <f>IF($L2072 = 8,[9]Sheet1!J564,0)</f>
        <v>0</v>
      </c>
      <c r="O2073" s="29">
        <f>IF($L2072 = 8,[9]Sheet1!K564,0)</f>
        <v>0</v>
      </c>
      <c r="P2073" s="29">
        <f>IF($L2072 = 8,[9]Sheet1!L564,0)</f>
        <v>0</v>
      </c>
      <c r="Q2073" s="29">
        <f>IF($L2072 = 8,[9]Sheet1!M564,0)</f>
        <v>0</v>
      </c>
      <c r="R2073" s="29">
        <f>IF($L2072 = 8,[9]Sheet1!N564,0)</f>
        <v>0</v>
      </c>
      <c r="Z2073" s="25"/>
    </row>
    <row r="2074" spans="1:26">
      <c r="A2074" s="18" t="str">
        <f t="array" ref="A2074">IF(ROW(B2074)-6&lt;A$1,VLOOKUP(LOOKUP("zzzz",CHOOSE({1,2},"",INDEX([1]Sheet1!$P$1:$P$65000,SMALL(IF([1]Sheet1!P$1:P$65000&lt;&gt;"",ROW([1]Sheet1!P$1:P$65000)),ROWS(D$5:D2074))))),[1]Sheet1!$C$5:$D$65000,2,FALSE),IF(L2074&gt;$A$1,"",IF(A2073="","Figure "&amp;L2074,IFERROR(VLOOKUP(A2073,[1]Sheet1!$D$5:$Q$65000,14,FALSE),IFERROR(VLOOKUP(A2073,[1]Sheet1!$A$5:$D$65000,4,FALSE),"Figure " &amp; L2074)))))</f>
        <v/>
      </c>
      <c r="B2074" s="19" t="str">
        <f>IFERROR(IF($A2074="","",VLOOKUP($A2074,[1]Sheet1!$D$5:$R$65000,15,FALSE)),"")</f>
        <v/>
      </c>
      <c r="C2074" s="20" t="str">
        <f>IFERROR(IF(A2074="","",VLOOKUP($A2074,[1]Sheet1!$D$5:$N$65000,3,FALSE)),"")</f>
        <v/>
      </c>
      <c r="D2074" s="20" t="str">
        <f>IFERROR(IF($A2074="","",VLOOKUP($A2074,[1]Sheet1!$D$5:$N$65000,4,FALSE)),"")</f>
        <v/>
      </c>
      <c r="E2074" s="20" t="str">
        <f>IFERROR(IF($A2074="","",VLOOKUP($A2074,[1]Sheet1!$D$5:$N$65000,5,FALSE)),"")</f>
        <v/>
      </c>
      <c r="F2074" s="20" t="str">
        <f>IFERROR(IF($A2074="","",VLOOKUP($A2074,[1]Sheet1!$D$5:$N$65000,6,FALSE)),"")</f>
        <v/>
      </c>
      <c r="G2074" s="20" t="str">
        <f>IFERROR(IF($A2074="","",VLOOKUP($A2074,[1]Sheet1!$D$5:$N$65000,7,FALSE)),"")</f>
        <v/>
      </c>
      <c r="H2074" s="20" t="str">
        <f>IFERROR(IF($A2074="","",VLOOKUP($A2074,[1]Sheet1!$D$5:$N$65000,8,FALSE)),"")</f>
        <v/>
      </c>
      <c r="I2074" s="20" t="str">
        <f>IFERROR(IF($A2074="","",VLOOKUP($A2074,[1]Sheet1!$D$5:$N$65000,9,FALSE)),"")</f>
        <v/>
      </c>
      <c r="J2074" s="20" t="str">
        <f>IFERROR(IF($A2074="","",VLOOKUP($A2074,[1]Sheet1!$D$5:$N$65000,10,FALSE)),"")</f>
        <v/>
      </c>
      <c r="K2074" s="20" t="str">
        <f>IFERROR(IF($A2074="","",VLOOKUP($A2074,[1]Sheet1!$D$5:$N$65000,11,FALSE)),"")</f>
        <v/>
      </c>
      <c r="L2074" s="3">
        <f t="shared" si="66"/>
        <v>2070</v>
      </c>
      <c r="M2074" s="21" t="str">
        <f t="shared" si="67"/>
        <v/>
      </c>
      <c r="N2074" s="29">
        <f>IF($L2073 = 8,[9]Sheet1!J565,0)</f>
        <v>0</v>
      </c>
      <c r="O2074" s="29">
        <f>IF($L2073 = 8,[9]Sheet1!K565,0)</f>
        <v>0</v>
      </c>
      <c r="P2074" s="29">
        <f>IF($L2073 = 8,[9]Sheet1!L565,0)</f>
        <v>0</v>
      </c>
      <c r="Q2074" s="29">
        <f>IF($L2073 = 8,[9]Sheet1!M565,0)</f>
        <v>0</v>
      </c>
      <c r="R2074" s="29">
        <f>IF($L2073 = 8,[9]Sheet1!N565,0)</f>
        <v>0</v>
      </c>
      <c r="Z2074" s="25"/>
    </row>
    <row r="2075" spans="1:26">
      <c r="A2075" s="18" t="str">
        <f t="array" ref="A2075">IF(ROW(B2075)-6&lt;A$1,VLOOKUP(LOOKUP("zzzz",CHOOSE({1,2},"",INDEX([1]Sheet1!$P$1:$P$65000,SMALL(IF([1]Sheet1!P$1:P$65000&lt;&gt;"",ROW([1]Sheet1!P$1:P$65000)),ROWS(D$5:D2075))))),[1]Sheet1!$C$5:$D$65000,2,FALSE),IF(L2075&gt;$A$1,"",IF(A2074="","Figure "&amp;L2075,IFERROR(VLOOKUP(A2074,[1]Sheet1!$D$5:$Q$65000,14,FALSE),IFERROR(VLOOKUP(A2074,[1]Sheet1!$A$5:$D$65000,4,FALSE),"Figure " &amp; L2075)))))</f>
        <v/>
      </c>
      <c r="B2075" s="19" t="str">
        <f>IFERROR(IF($A2075="","",VLOOKUP($A2075,[1]Sheet1!$D$5:$R$65000,15,FALSE)),"")</f>
        <v/>
      </c>
      <c r="C2075" s="20" t="str">
        <f>IFERROR(IF(A2075="","",VLOOKUP($A2075,[1]Sheet1!$D$5:$N$65000,3,FALSE)),"")</f>
        <v/>
      </c>
      <c r="D2075" s="20" t="str">
        <f>IFERROR(IF($A2075="","",VLOOKUP($A2075,[1]Sheet1!$D$5:$N$65000,4,FALSE)),"")</f>
        <v/>
      </c>
      <c r="E2075" s="20" t="str">
        <f>IFERROR(IF($A2075="","",VLOOKUP($A2075,[1]Sheet1!$D$5:$N$65000,5,FALSE)),"")</f>
        <v/>
      </c>
      <c r="F2075" s="20" t="str">
        <f>IFERROR(IF($A2075="","",VLOOKUP($A2075,[1]Sheet1!$D$5:$N$65000,6,FALSE)),"")</f>
        <v/>
      </c>
      <c r="G2075" s="20" t="str">
        <f>IFERROR(IF($A2075="","",VLOOKUP($A2075,[1]Sheet1!$D$5:$N$65000,7,FALSE)),"")</f>
        <v/>
      </c>
      <c r="H2075" s="20" t="str">
        <f>IFERROR(IF($A2075="","",VLOOKUP($A2075,[1]Sheet1!$D$5:$N$65000,8,FALSE)),"")</f>
        <v/>
      </c>
      <c r="I2075" s="20" t="str">
        <f>IFERROR(IF($A2075="","",VLOOKUP($A2075,[1]Sheet1!$D$5:$N$65000,9,FALSE)),"")</f>
        <v/>
      </c>
      <c r="J2075" s="20" t="str">
        <f>IFERROR(IF($A2075="","",VLOOKUP($A2075,[1]Sheet1!$D$5:$N$65000,10,FALSE)),"")</f>
        <v/>
      </c>
      <c r="K2075" s="20" t="str">
        <f>IFERROR(IF($A2075="","",VLOOKUP($A2075,[1]Sheet1!$D$5:$N$65000,11,FALSE)),"")</f>
        <v/>
      </c>
      <c r="L2075" s="3">
        <f t="shared" si="66"/>
        <v>2071</v>
      </c>
      <c r="M2075" s="21" t="str">
        <f t="shared" si="67"/>
        <v/>
      </c>
      <c r="N2075" s="29">
        <f>IF($L2074 = 8,[9]Sheet1!J566,0)</f>
        <v>0</v>
      </c>
      <c r="O2075" s="29">
        <f>IF($L2074 = 8,[9]Sheet1!K566,0)</f>
        <v>0</v>
      </c>
      <c r="P2075" s="29">
        <f>IF($L2074 = 8,[9]Sheet1!L566,0)</f>
        <v>0</v>
      </c>
      <c r="Q2075" s="29">
        <f>IF($L2074 = 8,[9]Sheet1!M566,0)</f>
        <v>0</v>
      </c>
      <c r="R2075" s="29">
        <f>IF($L2074 = 8,[9]Sheet1!N566,0)</f>
        <v>0</v>
      </c>
      <c r="Z2075" s="25"/>
    </row>
    <row r="2076" spans="1:26">
      <c r="A2076" s="18" t="str">
        <f t="array" ref="A2076">IF(ROW(B2076)-6&lt;A$1,VLOOKUP(LOOKUP("zzzz",CHOOSE({1,2},"",INDEX([1]Sheet1!$P$1:$P$65000,SMALL(IF([1]Sheet1!P$1:P$65000&lt;&gt;"",ROW([1]Sheet1!P$1:P$65000)),ROWS(D$5:D2076))))),[1]Sheet1!$C$5:$D$65000,2,FALSE),IF(L2076&gt;$A$1,"",IF(A2075="","Figure "&amp;L2076,IFERROR(VLOOKUP(A2075,[1]Sheet1!$D$5:$Q$65000,14,FALSE),IFERROR(VLOOKUP(A2075,[1]Sheet1!$A$5:$D$65000,4,FALSE),"Figure " &amp; L2076)))))</f>
        <v/>
      </c>
      <c r="B2076" s="19" t="str">
        <f>IFERROR(IF($A2076="","",VLOOKUP($A2076,[1]Sheet1!$D$5:$R$65000,15,FALSE)),"")</f>
        <v/>
      </c>
      <c r="C2076" s="20" t="str">
        <f>IFERROR(IF(A2076="","",VLOOKUP($A2076,[1]Sheet1!$D$5:$N$65000,3,FALSE)),"")</f>
        <v/>
      </c>
      <c r="D2076" s="20" t="str">
        <f>IFERROR(IF($A2076="","",VLOOKUP($A2076,[1]Sheet1!$D$5:$N$65000,4,FALSE)),"")</f>
        <v/>
      </c>
      <c r="E2076" s="20" t="str">
        <f>IFERROR(IF($A2076="","",VLOOKUP($A2076,[1]Sheet1!$D$5:$N$65000,5,FALSE)),"")</f>
        <v/>
      </c>
      <c r="F2076" s="20" t="str">
        <f>IFERROR(IF($A2076="","",VLOOKUP($A2076,[1]Sheet1!$D$5:$N$65000,6,FALSE)),"")</f>
        <v/>
      </c>
      <c r="G2076" s="20" t="str">
        <f>IFERROR(IF($A2076="","",VLOOKUP($A2076,[1]Sheet1!$D$5:$N$65000,7,FALSE)),"")</f>
        <v/>
      </c>
      <c r="H2076" s="20" t="str">
        <f>IFERROR(IF($A2076="","",VLOOKUP($A2076,[1]Sheet1!$D$5:$N$65000,8,FALSE)),"")</f>
        <v/>
      </c>
      <c r="I2076" s="20" t="str">
        <f>IFERROR(IF($A2076="","",VLOOKUP($A2076,[1]Sheet1!$D$5:$N$65000,9,FALSE)),"")</f>
        <v/>
      </c>
      <c r="J2076" s="20" t="str">
        <f>IFERROR(IF($A2076="","",VLOOKUP($A2076,[1]Sheet1!$D$5:$N$65000,10,FALSE)),"")</f>
        <v/>
      </c>
      <c r="K2076" s="20" t="str">
        <f>IFERROR(IF($A2076="","",VLOOKUP($A2076,[1]Sheet1!$D$5:$N$65000,11,FALSE)),"")</f>
        <v/>
      </c>
      <c r="L2076" s="3">
        <f t="shared" si="66"/>
        <v>2072</v>
      </c>
      <c r="M2076" s="21" t="str">
        <f t="shared" si="67"/>
        <v/>
      </c>
      <c r="N2076" s="29">
        <f>IF($L2075 = 8,[9]Sheet1!J567,0)</f>
        <v>0</v>
      </c>
      <c r="O2076" s="29">
        <f>IF($L2075 = 8,[9]Sheet1!K567,0)</f>
        <v>0</v>
      </c>
      <c r="P2076" s="29">
        <f>IF($L2075 = 8,[9]Sheet1!L567,0)</f>
        <v>0</v>
      </c>
      <c r="Q2076" s="29">
        <f>IF($L2075 = 8,[9]Sheet1!M567,0)</f>
        <v>0</v>
      </c>
      <c r="R2076" s="29">
        <f>IF($L2075 = 8,[9]Sheet1!N567,0)</f>
        <v>0</v>
      </c>
      <c r="Z2076" s="25"/>
    </row>
    <row r="2077" spans="1:26">
      <c r="A2077" s="18" t="str">
        <f t="array" ref="A2077">IF(ROW(B2077)-6&lt;A$1,VLOOKUP(LOOKUP("zzzz",CHOOSE({1,2},"",INDEX([1]Sheet1!$P$1:$P$65000,SMALL(IF([1]Sheet1!P$1:P$65000&lt;&gt;"",ROW([1]Sheet1!P$1:P$65000)),ROWS(D$5:D2077))))),[1]Sheet1!$C$5:$D$65000,2,FALSE),IF(L2077&gt;$A$1,"",IF(A2076="","Figure "&amp;L2077,IFERROR(VLOOKUP(A2076,[1]Sheet1!$D$5:$Q$65000,14,FALSE),IFERROR(VLOOKUP(A2076,[1]Sheet1!$A$5:$D$65000,4,FALSE),"Figure " &amp; L2077)))))</f>
        <v/>
      </c>
      <c r="B2077" s="19" t="str">
        <f>IFERROR(IF($A2077="","",VLOOKUP($A2077,[1]Sheet1!$D$5:$R$65000,15,FALSE)),"")</f>
        <v/>
      </c>
      <c r="C2077" s="20" t="str">
        <f>IFERROR(IF(A2077="","",VLOOKUP($A2077,[1]Sheet1!$D$5:$N$65000,3,FALSE)),"")</f>
        <v/>
      </c>
      <c r="D2077" s="20" t="str">
        <f>IFERROR(IF($A2077="","",VLOOKUP($A2077,[1]Sheet1!$D$5:$N$65000,4,FALSE)),"")</f>
        <v/>
      </c>
      <c r="E2077" s="20" t="str">
        <f>IFERROR(IF($A2077="","",VLOOKUP($A2077,[1]Sheet1!$D$5:$N$65000,5,FALSE)),"")</f>
        <v/>
      </c>
      <c r="F2077" s="20" t="str">
        <f>IFERROR(IF($A2077="","",VLOOKUP($A2077,[1]Sheet1!$D$5:$N$65000,6,FALSE)),"")</f>
        <v/>
      </c>
      <c r="G2077" s="20" t="str">
        <f>IFERROR(IF($A2077="","",VLOOKUP($A2077,[1]Sheet1!$D$5:$N$65000,7,FALSE)),"")</f>
        <v/>
      </c>
      <c r="H2077" s="20" t="str">
        <f>IFERROR(IF($A2077="","",VLOOKUP($A2077,[1]Sheet1!$D$5:$N$65000,8,FALSE)),"")</f>
        <v/>
      </c>
      <c r="I2077" s="20" t="str">
        <f>IFERROR(IF($A2077="","",VLOOKUP($A2077,[1]Sheet1!$D$5:$N$65000,9,FALSE)),"")</f>
        <v/>
      </c>
      <c r="J2077" s="20" t="str">
        <f>IFERROR(IF($A2077="","",VLOOKUP($A2077,[1]Sheet1!$D$5:$N$65000,10,FALSE)),"")</f>
        <v/>
      </c>
      <c r="K2077" s="20" t="str">
        <f>IFERROR(IF($A2077="","",VLOOKUP($A2077,[1]Sheet1!$D$5:$N$65000,11,FALSE)),"")</f>
        <v/>
      </c>
      <c r="L2077" s="3">
        <f t="shared" si="66"/>
        <v>2073</v>
      </c>
      <c r="M2077" s="21" t="str">
        <f t="shared" si="67"/>
        <v/>
      </c>
      <c r="N2077" s="29">
        <f>IF($L2076 = 8,[9]Sheet1!J568,0)</f>
        <v>0</v>
      </c>
      <c r="O2077" s="29">
        <f>IF($L2076 = 8,[9]Sheet1!K568,0)</f>
        <v>0</v>
      </c>
      <c r="P2077" s="29">
        <f>IF($L2076 = 8,[9]Sheet1!L568,0)</f>
        <v>0</v>
      </c>
      <c r="Q2077" s="29">
        <f>IF($L2076 = 8,[9]Sheet1!M568,0)</f>
        <v>0</v>
      </c>
      <c r="R2077" s="29">
        <f>IF($L2076 = 8,[9]Sheet1!N568,0)</f>
        <v>0</v>
      </c>
      <c r="Z2077" s="25"/>
    </row>
    <row r="2078" spans="1:26">
      <c r="A2078" s="18" t="str">
        <f t="array" ref="A2078">IF(ROW(B2078)-6&lt;A$1,VLOOKUP(LOOKUP("zzzz",CHOOSE({1,2},"",INDEX([1]Sheet1!$P$1:$P$65000,SMALL(IF([1]Sheet1!P$1:P$65000&lt;&gt;"",ROW([1]Sheet1!P$1:P$65000)),ROWS(D$5:D2078))))),[1]Sheet1!$C$5:$D$65000,2,FALSE),IF(L2078&gt;$A$1,"",IF(A2077="","Figure "&amp;L2078,IFERROR(VLOOKUP(A2077,[1]Sheet1!$D$5:$Q$65000,14,FALSE),IFERROR(VLOOKUP(A2077,[1]Sheet1!$A$5:$D$65000,4,FALSE),"Figure " &amp; L2078)))))</f>
        <v/>
      </c>
      <c r="B2078" s="19" t="str">
        <f>IFERROR(IF($A2078="","",VLOOKUP($A2078,[1]Sheet1!$D$5:$R$65000,15,FALSE)),"")</f>
        <v/>
      </c>
      <c r="C2078" s="20" t="str">
        <f>IFERROR(IF(A2078="","",VLOOKUP($A2078,[1]Sheet1!$D$5:$N$65000,3,FALSE)),"")</f>
        <v/>
      </c>
      <c r="D2078" s="20" t="str">
        <f>IFERROR(IF($A2078="","",VLOOKUP($A2078,[1]Sheet1!$D$5:$N$65000,4,FALSE)),"")</f>
        <v/>
      </c>
      <c r="E2078" s="20" t="str">
        <f>IFERROR(IF($A2078="","",VLOOKUP($A2078,[1]Sheet1!$D$5:$N$65000,5,FALSE)),"")</f>
        <v/>
      </c>
      <c r="F2078" s="20" t="str">
        <f>IFERROR(IF($A2078="","",VLOOKUP($A2078,[1]Sheet1!$D$5:$N$65000,6,FALSE)),"")</f>
        <v/>
      </c>
      <c r="G2078" s="20" t="str">
        <f>IFERROR(IF($A2078="","",VLOOKUP($A2078,[1]Sheet1!$D$5:$N$65000,7,FALSE)),"")</f>
        <v/>
      </c>
      <c r="H2078" s="20" t="str">
        <f>IFERROR(IF($A2078="","",VLOOKUP($A2078,[1]Sheet1!$D$5:$N$65000,8,FALSE)),"")</f>
        <v/>
      </c>
      <c r="I2078" s="20" t="str">
        <f>IFERROR(IF($A2078="","",VLOOKUP($A2078,[1]Sheet1!$D$5:$N$65000,9,FALSE)),"")</f>
        <v/>
      </c>
      <c r="J2078" s="20" t="str">
        <f>IFERROR(IF($A2078="","",VLOOKUP($A2078,[1]Sheet1!$D$5:$N$65000,10,FALSE)),"")</f>
        <v/>
      </c>
      <c r="K2078" s="20" t="str">
        <f>IFERROR(IF($A2078="","",VLOOKUP($A2078,[1]Sheet1!$D$5:$N$65000,11,FALSE)),"")</f>
        <v/>
      </c>
      <c r="L2078" s="3">
        <f t="shared" si="66"/>
        <v>2074</v>
      </c>
      <c r="M2078" s="21" t="str">
        <f t="shared" si="67"/>
        <v/>
      </c>
      <c r="N2078" s="29">
        <f>IF($L2077 = 8,[9]Sheet1!J569,0)</f>
        <v>0</v>
      </c>
      <c r="O2078" s="29">
        <f>IF($L2077 = 8,[9]Sheet1!K569,0)</f>
        <v>0</v>
      </c>
      <c r="P2078" s="29">
        <f>IF($L2077 = 8,[9]Sheet1!L569,0)</f>
        <v>0</v>
      </c>
      <c r="Q2078" s="29">
        <f>IF($L2077 = 8,[9]Sheet1!M569,0)</f>
        <v>0</v>
      </c>
      <c r="R2078" s="29">
        <f>IF($L2077 = 8,[9]Sheet1!N569,0)</f>
        <v>0</v>
      </c>
      <c r="Z2078" s="25"/>
    </row>
    <row r="2079" spans="1:26">
      <c r="A2079" s="18" t="str">
        <f t="array" ref="A2079">IF(ROW(B2079)-6&lt;A$1,VLOOKUP(LOOKUP("zzzz",CHOOSE({1,2},"",INDEX([1]Sheet1!$P$1:$P$65000,SMALL(IF([1]Sheet1!P$1:P$65000&lt;&gt;"",ROW([1]Sheet1!P$1:P$65000)),ROWS(D$5:D2079))))),[1]Sheet1!$C$5:$D$65000,2,FALSE),IF(L2079&gt;$A$1,"",IF(A2078="","Figure "&amp;L2079,IFERROR(VLOOKUP(A2078,[1]Sheet1!$D$5:$Q$65000,14,FALSE),IFERROR(VLOOKUP(A2078,[1]Sheet1!$A$5:$D$65000,4,FALSE),"Figure " &amp; L2079)))))</f>
        <v/>
      </c>
      <c r="B2079" s="19" t="str">
        <f>IFERROR(IF($A2079="","",VLOOKUP($A2079,[1]Sheet1!$D$5:$R$65000,15,FALSE)),"")</f>
        <v/>
      </c>
      <c r="C2079" s="20" t="str">
        <f>IFERROR(IF(A2079="","",VLOOKUP($A2079,[1]Sheet1!$D$5:$N$65000,3,FALSE)),"")</f>
        <v/>
      </c>
      <c r="D2079" s="20" t="str">
        <f>IFERROR(IF($A2079="","",VLOOKUP($A2079,[1]Sheet1!$D$5:$N$65000,4,FALSE)),"")</f>
        <v/>
      </c>
      <c r="E2079" s="20" t="str">
        <f>IFERROR(IF($A2079="","",VLOOKUP($A2079,[1]Sheet1!$D$5:$N$65000,5,FALSE)),"")</f>
        <v/>
      </c>
      <c r="F2079" s="20" t="str">
        <f>IFERROR(IF($A2079="","",VLOOKUP($A2079,[1]Sheet1!$D$5:$N$65000,6,FALSE)),"")</f>
        <v/>
      </c>
      <c r="G2079" s="20" t="str">
        <f>IFERROR(IF($A2079="","",VLOOKUP($A2079,[1]Sheet1!$D$5:$N$65000,7,FALSE)),"")</f>
        <v/>
      </c>
      <c r="H2079" s="20" t="str">
        <f>IFERROR(IF($A2079="","",VLOOKUP($A2079,[1]Sheet1!$D$5:$N$65000,8,FALSE)),"")</f>
        <v/>
      </c>
      <c r="I2079" s="20" t="str">
        <f>IFERROR(IF($A2079="","",VLOOKUP($A2079,[1]Sheet1!$D$5:$N$65000,9,FALSE)),"")</f>
        <v/>
      </c>
      <c r="J2079" s="20" t="str">
        <f>IFERROR(IF($A2079="","",VLOOKUP($A2079,[1]Sheet1!$D$5:$N$65000,10,FALSE)),"")</f>
        <v/>
      </c>
      <c r="K2079" s="20" t="str">
        <f>IFERROR(IF($A2079="","",VLOOKUP($A2079,[1]Sheet1!$D$5:$N$65000,11,FALSE)),"")</f>
        <v/>
      </c>
      <c r="L2079" s="3">
        <f t="shared" si="66"/>
        <v>2075</v>
      </c>
      <c r="M2079" s="21" t="str">
        <f t="shared" si="67"/>
        <v/>
      </c>
      <c r="N2079" s="29">
        <f>IF($L2078 = 8,[9]Sheet1!J570,0)</f>
        <v>0</v>
      </c>
      <c r="O2079" s="29">
        <f>IF($L2078 = 8,[9]Sheet1!K570,0)</f>
        <v>0</v>
      </c>
      <c r="P2079" s="29">
        <f>IF($L2078 = 8,[9]Sheet1!L570,0)</f>
        <v>0</v>
      </c>
      <c r="Q2079" s="29">
        <f>IF($L2078 = 8,[9]Sheet1!M570,0)</f>
        <v>0</v>
      </c>
      <c r="R2079" s="29">
        <f>IF($L2078 = 8,[9]Sheet1!N570,0)</f>
        <v>0</v>
      </c>
      <c r="Z2079" s="25"/>
    </row>
    <row r="2080" spans="1:26">
      <c r="A2080" s="18" t="str">
        <f t="array" ref="A2080">IF(ROW(B2080)-6&lt;A$1,VLOOKUP(LOOKUP("zzzz",CHOOSE({1,2},"",INDEX([1]Sheet1!$P$1:$P$65000,SMALL(IF([1]Sheet1!P$1:P$65000&lt;&gt;"",ROW([1]Sheet1!P$1:P$65000)),ROWS(D$5:D2080))))),[1]Sheet1!$C$5:$D$65000,2,FALSE),IF(L2080&gt;$A$1,"",IF(A2079="","Figure "&amp;L2080,IFERROR(VLOOKUP(A2079,[1]Sheet1!$D$5:$Q$65000,14,FALSE),IFERROR(VLOOKUP(A2079,[1]Sheet1!$A$5:$D$65000,4,FALSE),"Figure " &amp; L2080)))))</f>
        <v/>
      </c>
      <c r="B2080" s="19" t="str">
        <f>IFERROR(IF($A2080="","",VLOOKUP($A2080,[1]Sheet1!$D$5:$R$65000,15,FALSE)),"")</f>
        <v/>
      </c>
      <c r="C2080" s="20" t="str">
        <f>IFERROR(IF(A2080="","",VLOOKUP($A2080,[1]Sheet1!$D$5:$N$65000,3,FALSE)),"")</f>
        <v/>
      </c>
      <c r="D2080" s="20" t="str">
        <f>IFERROR(IF($A2080="","",VLOOKUP($A2080,[1]Sheet1!$D$5:$N$65000,4,FALSE)),"")</f>
        <v/>
      </c>
      <c r="E2080" s="20" t="str">
        <f>IFERROR(IF($A2080="","",VLOOKUP($A2080,[1]Sheet1!$D$5:$N$65000,5,FALSE)),"")</f>
        <v/>
      </c>
      <c r="F2080" s="20" t="str">
        <f>IFERROR(IF($A2080="","",VLOOKUP($A2080,[1]Sheet1!$D$5:$N$65000,6,FALSE)),"")</f>
        <v/>
      </c>
      <c r="G2080" s="20" t="str">
        <f>IFERROR(IF($A2080="","",VLOOKUP($A2080,[1]Sheet1!$D$5:$N$65000,7,FALSE)),"")</f>
        <v/>
      </c>
      <c r="H2080" s="20" t="str">
        <f>IFERROR(IF($A2080="","",VLOOKUP($A2080,[1]Sheet1!$D$5:$N$65000,8,FALSE)),"")</f>
        <v/>
      </c>
      <c r="I2080" s="20" t="str">
        <f>IFERROR(IF($A2080="","",VLOOKUP($A2080,[1]Sheet1!$D$5:$N$65000,9,FALSE)),"")</f>
        <v/>
      </c>
      <c r="J2080" s="20" t="str">
        <f>IFERROR(IF($A2080="","",VLOOKUP($A2080,[1]Sheet1!$D$5:$N$65000,10,FALSE)),"")</f>
        <v/>
      </c>
      <c r="K2080" s="20" t="str">
        <f>IFERROR(IF($A2080="","",VLOOKUP($A2080,[1]Sheet1!$D$5:$N$65000,11,FALSE)),"")</f>
        <v/>
      </c>
      <c r="L2080" s="3">
        <f t="shared" si="66"/>
        <v>2076</v>
      </c>
      <c r="M2080" s="21" t="str">
        <f t="shared" si="67"/>
        <v/>
      </c>
      <c r="N2080" s="29">
        <f>IF($L2079 = 8,[9]Sheet1!J571,0)</f>
        <v>0</v>
      </c>
      <c r="O2080" s="29">
        <f>IF($L2079 = 8,[9]Sheet1!K571,0)</f>
        <v>0</v>
      </c>
      <c r="P2080" s="29">
        <f>IF($L2079 = 8,[9]Sheet1!L571,0)</f>
        <v>0</v>
      </c>
      <c r="Q2080" s="29">
        <f>IF($L2079 = 8,[9]Sheet1!M571,0)</f>
        <v>0</v>
      </c>
      <c r="R2080" s="29">
        <f>IF($L2079 = 8,[9]Sheet1!N571,0)</f>
        <v>0</v>
      </c>
      <c r="Z2080" s="25"/>
    </row>
    <row r="2081" spans="1:26">
      <c r="A2081" s="18" t="str">
        <f t="array" ref="A2081">IF(ROW(B2081)-6&lt;A$1,VLOOKUP(LOOKUP("zzzz",CHOOSE({1,2},"",INDEX([1]Sheet1!$P$1:$P$65000,SMALL(IF([1]Sheet1!P$1:P$65000&lt;&gt;"",ROW([1]Sheet1!P$1:P$65000)),ROWS(D$5:D2081))))),[1]Sheet1!$C$5:$D$65000,2,FALSE),IF(L2081&gt;$A$1,"",IF(A2080="","Figure "&amp;L2081,IFERROR(VLOOKUP(A2080,[1]Sheet1!$D$5:$Q$65000,14,FALSE),IFERROR(VLOOKUP(A2080,[1]Sheet1!$A$5:$D$65000,4,FALSE),"Figure " &amp; L2081)))))</f>
        <v/>
      </c>
      <c r="B2081" s="19" t="str">
        <f>IFERROR(IF($A2081="","",VLOOKUP($A2081,[1]Sheet1!$D$5:$R$65000,15,FALSE)),"")</f>
        <v/>
      </c>
      <c r="C2081" s="20" t="str">
        <f>IFERROR(IF(A2081="","",VLOOKUP($A2081,[1]Sheet1!$D$5:$N$65000,3,FALSE)),"")</f>
        <v/>
      </c>
      <c r="D2081" s="20" t="str">
        <f>IFERROR(IF($A2081="","",VLOOKUP($A2081,[1]Sheet1!$D$5:$N$65000,4,FALSE)),"")</f>
        <v/>
      </c>
      <c r="E2081" s="20" t="str">
        <f>IFERROR(IF($A2081="","",VLOOKUP($A2081,[1]Sheet1!$D$5:$N$65000,5,FALSE)),"")</f>
        <v/>
      </c>
      <c r="F2081" s="20" t="str">
        <f>IFERROR(IF($A2081="","",VLOOKUP($A2081,[1]Sheet1!$D$5:$N$65000,6,FALSE)),"")</f>
        <v/>
      </c>
      <c r="G2081" s="20" t="str">
        <f>IFERROR(IF($A2081="","",VLOOKUP($A2081,[1]Sheet1!$D$5:$N$65000,7,FALSE)),"")</f>
        <v/>
      </c>
      <c r="H2081" s="20" t="str">
        <f>IFERROR(IF($A2081="","",VLOOKUP($A2081,[1]Sheet1!$D$5:$N$65000,8,FALSE)),"")</f>
        <v/>
      </c>
      <c r="I2081" s="20" t="str">
        <f>IFERROR(IF($A2081="","",VLOOKUP($A2081,[1]Sheet1!$D$5:$N$65000,9,FALSE)),"")</f>
        <v/>
      </c>
      <c r="J2081" s="20" t="str">
        <f>IFERROR(IF($A2081="","",VLOOKUP($A2081,[1]Sheet1!$D$5:$N$65000,10,FALSE)),"")</f>
        <v/>
      </c>
      <c r="K2081" s="20" t="str">
        <f>IFERROR(IF($A2081="","",VLOOKUP($A2081,[1]Sheet1!$D$5:$N$65000,11,FALSE)),"")</f>
        <v/>
      </c>
      <c r="L2081" s="3">
        <f t="shared" si="66"/>
        <v>2077</v>
      </c>
      <c r="M2081" s="21" t="str">
        <f t="shared" si="67"/>
        <v/>
      </c>
      <c r="N2081" s="29">
        <f>IF($L2080 = 8,[9]Sheet1!J572,0)</f>
        <v>0</v>
      </c>
      <c r="O2081" s="29">
        <f>IF($L2080 = 8,[9]Sheet1!K572,0)</f>
        <v>0</v>
      </c>
      <c r="P2081" s="29">
        <f>IF($L2080 = 8,[9]Sheet1!L572,0)</f>
        <v>0</v>
      </c>
      <c r="Q2081" s="29">
        <f>IF($L2080 = 8,[9]Sheet1!M572,0)</f>
        <v>0</v>
      </c>
      <c r="R2081" s="29">
        <f>IF($L2080 = 8,[9]Sheet1!N572,0)</f>
        <v>0</v>
      </c>
      <c r="Z2081" s="25"/>
    </row>
    <row r="2082" spans="1:26">
      <c r="A2082" s="18" t="str">
        <f t="array" ref="A2082">IF(ROW(B2082)-6&lt;A$1,VLOOKUP(LOOKUP("zzzz",CHOOSE({1,2},"",INDEX([1]Sheet1!$P$1:$P$65000,SMALL(IF([1]Sheet1!P$1:P$65000&lt;&gt;"",ROW([1]Sheet1!P$1:P$65000)),ROWS(D$5:D2082))))),[1]Sheet1!$C$5:$D$65000,2,FALSE),IF(L2082&gt;$A$1,"",IF(A2081="","Figure "&amp;L2082,IFERROR(VLOOKUP(A2081,[1]Sheet1!$D$5:$Q$65000,14,FALSE),IFERROR(VLOOKUP(A2081,[1]Sheet1!$A$5:$D$65000,4,FALSE),"Figure " &amp; L2082)))))</f>
        <v/>
      </c>
      <c r="B2082" s="19" t="str">
        <f>IFERROR(IF($A2082="","",VLOOKUP($A2082,[1]Sheet1!$D$5:$R$65000,15,FALSE)),"")</f>
        <v/>
      </c>
      <c r="C2082" s="20" t="str">
        <f>IFERROR(IF(A2082="","",VLOOKUP($A2082,[1]Sheet1!$D$5:$N$65000,3,FALSE)),"")</f>
        <v/>
      </c>
      <c r="D2082" s="20" t="str">
        <f>IFERROR(IF($A2082="","",VLOOKUP($A2082,[1]Sheet1!$D$5:$N$65000,4,FALSE)),"")</f>
        <v/>
      </c>
      <c r="E2082" s="20" t="str">
        <f>IFERROR(IF($A2082="","",VLOOKUP($A2082,[1]Sheet1!$D$5:$N$65000,5,FALSE)),"")</f>
        <v/>
      </c>
      <c r="F2082" s="20" t="str">
        <f>IFERROR(IF($A2082="","",VLOOKUP($A2082,[1]Sheet1!$D$5:$N$65000,6,FALSE)),"")</f>
        <v/>
      </c>
      <c r="G2082" s="20" t="str">
        <f>IFERROR(IF($A2082="","",VLOOKUP($A2082,[1]Sheet1!$D$5:$N$65000,7,FALSE)),"")</f>
        <v/>
      </c>
      <c r="H2082" s="20" t="str">
        <f>IFERROR(IF($A2082="","",VLOOKUP($A2082,[1]Sheet1!$D$5:$N$65000,8,FALSE)),"")</f>
        <v/>
      </c>
      <c r="I2082" s="20" t="str">
        <f>IFERROR(IF($A2082="","",VLOOKUP($A2082,[1]Sheet1!$D$5:$N$65000,9,FALSE)),"")</f>
        <v/>
      </c>
      <c r="J2082" s="20" t="str">
        <f>IFERROR(IF($A2082="","",VLOOKUP($A2082,[1]Sheet1!$D$5:$N$65000,10,FALSE)),"")</f>
        <v/>
      </c>
      <c r="K2082" s="20" t="str">
        <f>IFERROR(IF($A2082="","",VLOOKUP($A2082,[1]Sheet1!$D$5:$N$65000,11,FALSE)),"")</f>
        <v/>
      </c>
      <c r="L2082" s="3">
        <f t="shared" si="66"/>
        <v>2078</v>
      </c>
      <c r="M2082" s="21" t="str">
        <f t="shared" si="67"/>
        <v/>
      </c>
      <c r="N2082" s="29">
        <f>IF($L2081 = 8,[9]Sheet1!J573,0)</f>
        <v>0</v>
      </c>
      <c r="O2082" s="29">
        <f>IF($L2081 = 8,[9]Sheet1!K573,0)</f>
        <v>0</v>
      </c>
      <c r="P2082" s="29">
        <f>IF($L2081 = 8,[9]Sheet1!L573,0)</f>
        <v>0</v>
      </c>
      <c r="Q2082" s="29">
        <f>IF($L2081 = 8,[9]Sheet1!M573,0)</f>
        <v>0</v>
      </c>
      <c r="R2082" s="29">
        <f>IF($L2081 = 8,[9]Sheet1!N573,0)</f>
        <v>0</v>
      </c>
      <c r="Z2082" s="25"/>
    </row>
    <row r="2083" spans="1:26">
      <c r="A2083" s="18" t="str">
        <f t="array" ref="A2083">IF(ROW(B2083)-6&lt;A$1,VLOOKUP(LOOKUP("zzzz",CHOOSE({1,2},"",INDEX([1]Sheet1!$P$1:$P$65000,SMALL(IF([1]Sheet1!P$1:P$65000&lt;&gt;"",ROW([1]Sheet1!P$1:P$65000)),ROWS(D$5:D2083))))),[1]Sheet1!$C$5:$D$65000,2,FALSE),IF(L2083&gt;$A$1,"",IF(A2082="","Figure "&amp;L2083,IFERROR(VLOOKUP(A2082,[1]Sheet1!$D$5:$Q$65000,14,FALSE),IFERROR(VLOOKUP(A2082,[1]Sheet1!$A$5:$D$65000,4,FALSE),"Figure " &amp; L2083)))))</f>
        <v/>
      </c>
      <c r="B2083" s="19" t="str">
        <f>IFERROR(IF($A2083="","",VLOOKUP($A2083,[1]Sheet1!$D$5:$R$65000,15,FALSE)),"")</f>
        <v/>
      </c>
      <c r="C2083" s="20" t="str">
        <f>IFERROR(IF(A2083="","",VLOOKUP($A2083,[1]Sheet1!$D$5:$N$65000,3,FALSE)),"")</f>
        <v/>
      </c>
      <c r="D2083" s="20" t="str">
        <f>IFERROR(IF($A2083="","",VLOOKUP($A2083,[1]Sheet1!$D$5:$N$65000,4,FALSE)),"")</f>
        <v/>
      </c>
      <c r="E2083" s="20" t="str">
        <f>IFERROR(IF($A2083="","",VLOOKUP($A2083,[1]Sheet1!$D$5:$N$65000,5,FALSE)),"")</f>
        <v/>
      </c>
      <c r="F2083" s="20" t="str">
        <f>IFERROR(IF($A2083="","",VLOOKUP($A2083,[1]Sheet1!$D$5:$N$65000,6,FALSE)),"")</f>
        <v/>
      </c>
      <c r="G2083" s="20" t="str">
        <f>IFERROR(IF($A2083="","",VLOOKUP($A2083,[1]Sheet1!$D$5:$N$65000,7,FALSE)),"")</f>
        <v/>
      </c>
      <c r="H2083" s="20" t="str">
        <f>IFERROR(IF($A2083="","",VLOOKUP($A2083,[1]Sheet1!$D$5:$N$65000,8,FALSE)),"")</f>
        <v/>
      </c>
      <c r="I2083" s="20" t="str">
        <f>IFERROR(IF($A2083="","",VLOOKUP($A2083,[1]Sheet1!$D$5:$N$65000,9,FALSE)),"")</f>
        <v/>
      </c>
      <c r="J2083" s="20" t="str">
        <f>IFERROR(IF($A2083="","",VLOOKUP($A2083,[1]Sheet1!$D$5:$N$65000,10,FALSE)),"")</f>
        <v/>
      </c>
      <c r="K2083" s="20" t="str">
        <f>IFERROR(IF($A2083="","",VLOOKUP($A2083,[1]Sheet1!$D$5:$N$65000,11,FALSE)),"")</f>
        <v/>
      </c>
      <c r="L2083" s="3">
        <f t="shared" si="66"/>
        <v>2079</v>
      </c>
      <c r="M2083" s="21" t="str">
        <f t="shared" si="67"/>
        <v/>
      </c>
      <c r="N2083" s="29">
        <f>IF($L2082 = 8,[9]Sheet1!J574,0)</f>
        <v>0</v>
      </c>
      <c r="O2083" s="29">
        <f>IF($L2082 = 8,[9]Sheet1!K574,0)</f>
        <v>0</v>
      </c>
      <c r="P2083" s="29">
        <f>IF($L2082 = 8,[9]Sheet1!L574,0)</f>
        <v>0</v>
      </c>
      <c r="Q2083" s="29">
        <f>IF($L2082 = 8,[9]Sheet1!M574,0)</f>
        <v>0</v>
      </c>
      <c r="R2083" s="29">
        <f>IF($L2082 = 8,[9]Sheet1!N574,0)</f>
        <v>0</v>
      </c>
      <c r="Z2083" s="25"/>
    </row>
    <row r="2084" spans="1:26">
      <c r="A2084" s="18" t="str">
        <f t="array" ref="A2084">IF(ROW(B2084)-6&lt;A$1,VLOOKUP(LOOKUP("zzzz",CHOOSE({1,2},"",INDEX([1]Sheet1!$P$1:$P$65000,SMALL(IF([1]Sheet1!P$1:P$65000&lt;&gt;"",ROW([1]Sheet1!P$1:P$65000)),ROWS(D$5:D2084))))),[1]Sheet1!$C$5:$D$65000,2,FALSE),IF(L2084&gt;$A$1,"",IF(A2083="","Figure "&amp;L2084,IFERROR(VLOOKUP(A2083,[1]Sheet1!$D$5:$Q$65000,14,FALSE),IFERROR(VLOOKUP(A2083,[1]Sheet1!$A$5:$D$65000,4,FALSE),"Figure " &amp; L2084)))))</f>
        <v/>
      </c>
      <c r="B2084" s="19" t="str">
        <f>IFERROR(IF($A2084="","",VLOOKUP($A2084,[1]Sheet1!$D$5:$R$65000,15,FALSE)),"")</f>
        <v/>
      </c>
      <c r="C2084" s="20" t="str">
        <f>IFERROR(IF(A2084="","",VLOOKUP($A2084,[1]Sheet1!$D$5:$N$65000,3,FALSE)),"")</f>
        <v/>
      </c>
      <c r="D2084" s="20" t="str">
        <f>IFERROR(IF($A2084="","",VLOOKUP($A2084,[1]Sheet1!$D$5:$N$65000,4,FALSE)),"")</f>
        <v/>
      </c>
      <c r="E2084" s="20" t="str">
        <f>IFERROR(IF($A2084="","",VLOOKUP($A2084,[1]Sheet1!$D$5:$N$65000,5,FALSE)),"")</f>
        <v/>
      </c>
      <c r="F2084" s="20" t="str">
        <f>IFERROR(IF($A2084="","",VLOOKUP($A2084,[1]Sheet1!$D$5:$N$65000,6,FALSE)),"")</f>
        <v/>
      </c>
      <c r="G2084" s="20" t="str">
        <f>IFERROR(IF($A2084="","",VLOOKUP($A2084,[1]Sheet1!$D$5:$N$65000,7,FALSE)),"")</f>
        <v/>
      </c>
      <c r="H2084" s="20" t="str">
        <f>IFERROR(IF($A2084="","",VLOOKUP($A2084,[1]Sheet1!$D$5:$N$65000,8,FALSE)),"")</f>
        <v/>
      </c>
      <c r="I2084" s="20" t="str">
        <f>IFERROR(IF($A2084="","",VLOOKUP($A2084,[1]Sheet1!$D$5:$N$65000,9,FALSE)),"")</f>
        <v/>
      </c>
      <c r="J2084" s="20" t="str">
        <f>IFERROR(IF($A2084="","",VLOOKUP($A2084,[1]Sheet1!$D$5:$N$65000,10,FALSE)),"")</f>
        <v/>
      </c>
      <c r="K2084" s="20" t="str">
        <f>IFERROR(IF($A2084="","",VLOOKUP($A2084,[1]Sheet1!$D$5:$N$65000,11,FALSE)),"")</f>
        <v/>
      </c>
      <c r="L2084" s="3">
        <f t="shared" si="66"/>
        <v>2080</v>
      </c>
      <c r="M2084" s="21" t="str">
        <f t="shared" si="67"/>
        <v/>
      </c>
      <c r="N2084" s="29">
        <f>IF($L2083 = 8,[9]Sheet1!J575,0)</f>
        <v>0</v>
      </c>
      <c r="O2084" s="29">
        <f>IF($L2083 = 8,[9]Sheet1!K575,0)</f>
        <v>0</v>
      </c>
      <c r="P2084" s="29">
        <f>IF($L2083 = 8,[9]Sheet1!L575,0)</f>
        <v>0</v>
      </c>
      <c r="Q2084" s="29">
        <f>IF($L2083 = 8,[9]Sheet1!M575,0)</f>
        <v>0</v>
      </c>
      <c r="R2084" s="29">
        <f>IF($L2083 = 8,[9]Sheet1!N575,0)</f>
        <v>0</v>
      </c>
      <c r="Z2084" s="25"/>
    </row>
    <row r="2085" spans="1:26">
      <c r="A2085" s="18" t="str">
        <f t="array" ref="A2085">IF(ROW(B2085)-6&lt;A$1,VLOOKUP(LOOKUP("zzzz",CHOOSE({1,2},"",INDEX([1]Sheet1!$P$1:$P$65000,SMALL(IF([1]Sheet1!P$1:P$65000&lt;&gt;"",ROW([1]Sheet1!P$1:P$65000)),ROWS(D$5:D2085))))),[1]Sheet1!$C$5:$D$65000,2,FALSE),IF(L2085&gt;$A$1,"",IF(A2084="","Figure "&amp;L2085,IFERROR(VLOOKUP(A2084,[1]Sheet1!$D$5:$Q$65000,14,FALSE),IFERROR(VLOOKUP(A2084,[1]Sheet1!$A$5:$D$65000,4,FALSE),"Figure " &amp; L2085)))))</f>
        <v/>
      </c>
      <c r="B2085" s="19" t="str">
        <f>IFERROR(IF($A2085="","",VLOOKUP($A2085,[1]Sheet1!$D$5:$R$65000,15,FALSE)),"")</f>
        <v/>
      </c>
      <c r="C2085" s="20" t="str">
        <f>IFERROR(IF(A2085="","",VLOOKUP($A2085,[1]Sheet1!$D$5:$N$65000,3,FALSE)),"")</f>
        <v/>
      </c>
      <c r="D2085" s="20" t="str">
        <f>IFERROR(IF($A2085="","",VLOOKUP($A2085,[1]Sheet1!$D$5:$N$65000,4,FALSE)),"")</f>
        <v/>
      </c>
      <c r="E2085" s="20" t="str">
        <f>IFERROR(IF($A2085="","",VLOOKUP($A2085,[1]Sheet1!$D$5:$N$65000,5,FALSE)),"")</f>
        <v/>
      </c>
      <c r="F2085" s="20" t="str">
        <f>IFERROR(IF($A2085="","",VLOOKUP($A2085,[1]Sheet1!$D$5:$N$65000,6,FALSE)),"")</f>
        <v/>
      </c>
      <c r="G2085" s="20" t="str">
        <f>IFERROR(IF($A2085="","",VLOOKUP($A2085,[1]Sheet1!$D$5:$N$65000,7,FALSE)),"")</f>
        <v/>
      </c>
      <c r="H2085" s="20" t="str">
        <f>IFERROR(IF($A2085="","",VLOOKUP($A2085,[1]Sheet1!$D$5:$N$65000,8,FALSE)),"")</f>
        <v/>
      </c>
      <c r="I2085" s="20" t="str">
        <f>IFERROR(IF($A2085="","",VLOOKUP($A2085,[1]Sheet1!$D$5:$N$65000,9,FALSE)),"")</f>
        <v/>
      </c>
      <c r="J2085" s="20" t="str">
        <f>IFERROR(IF($A2085="","",VLOOKUP($A2085,[1]Sheet1!$D$5:$N$65000,10,FALSE)),"")</f>
        <v/>
      </c>
      <c r="K2085" s="20" t="str">
        <f>IFERROR(IF($A2085="","",VLOOKUP($A2085,[1]Sheet1!$D$5:$N$65000,11,FALSE)),"")</f>
        <v/>
      </c>
      <c r="L2085" s="3">
        <f t="shared" si="66"/>
        <v>2081</v>
      </c>
      <c r="M2085" s="21" t="str">
        <f t="shared" si="67"/>
        <v/>
      </c>
      <c r="N2085" s="29">
        <f>IF($L2084 = 8,[9]Sheet1!J576,0)</f>
        <v>0</v>
      </c>
      <c r="O2085" s="29">
        <f>IF($L2084 = 8,[9]Sheet1!K576,0)</f>
        <v>0</v>
      </c>
      <c r="P2085" s="29">
        <f>IF($L2084 = 8,[9]Sheet1!L576,0)</f>
        <v>0</v>
      </c>
      <c r="Q2085" s="29">
        <f>IF($L2084 = 8,[9]Sheet1!M576,0)</f>
        <v>0</v>
      </c>
      <c r="R2085" s="29">
        <f>IF($L2084 = 8,[9]Sheet1!N576,0)</f>
        <v>0</v>
      </c>
      <c r="Z2085" s="25"/>
    </row>
    <row r="2086" spans="1:26">
      <c r="A2086" s="18" t="str">
        <f t="array" ref="A2086">IF(ROW(B2086)-6&lt;A$1,VLOOKUP(LOOKUP("zzzz",CHOOSE({1,2},"",INDEX([1]Sheet1!$P$1:$P$65000,SMALL(IF([1]Sheet1!P$1:P$65000&lt;&gt;"",ROW([1]Sheet1!P$1:P$65000)),ROWS(D$5:D2086))))),[1]Sheet1!$C$5:$D$65000,2,FALSE),IF(L2086&gt;$A$1,"",IF(A2085="","Figure "&amp;L2086,IFERROR(VLOOKUP(A2085,[1]Sheet1!$D$5:$Q$65000,14,FALSE),IFERROR(VLOOKUP(A2085,[1]Sheet1!$A$5:$D$65000,4,FALSE),"Figure " &amp; L2086)))))</f>
        <v/>
      </c>
      <c r="B2086" s="19" t="str">
        <f>IFERROR(IF($A2086="","",VLOOKUP($A2086,[1]Sheet1!$D$5:$R$65000,15,FALSE)),"")</f>
        <v/>
      </c>
      <c r="C2086" s="20" t="str">
        <f>IFERROR(IF(A2086="","",VLOOKUP($A2086,[1]Sheet1!$D$5:$N$65000,3,FALSE)),"")</f>
        <v/>
      </c>
      <c r="D2086" s="20" t="str">
        <f>IFERROR(IF($A2086="","",VLOOKUP($A2086,[1]Sheet1!$D$5:$N$65000,4,FALSE)),"")</f>
        <v/>
      </c>
      <c r="E2086" s="20" t="str">
        <f>IFERROR(IF($A2086="","",VLOOKUP($A2086,[1]Sheet1!$D$5:$N$65000,5,FALSE)),"")</f>
        <v/>
      </c>
      <c r="F2086" s="20" t="str">
        <f>IFERROR(IF($A2086="","",VLOOKUP($A2086,[1]Sheet1!$D$5:$N$65000,6,FALSE)),"")</f>
        <v/>
      </c>
      <c r="G2086" s="20" t="str">
        <f>IFERROR(IF($A2086="","",VLOOKUP($A2086,[1]Sheet1!$D$5:$N$65000,7,FALSE)),"")</f>
        <v/>
      </c>
      <c r="H2086" s="20" t="str">
        <f>IFERROR(IF($A2086="","",VLOOKUP($A2086,[1]Sheet1!$D$5:$N$65000,8,FALSE)),"")</f>
        <v/>
      </c>
      <c r="I2086" s="20" t="str">
        <f>IFERROR(IF($A2086="","",VLOOKUP($A2086,[1]Sheet1!$D$5:$N$65000,9,FALSE)),"")</f>
        <v/>
      </c>
      <c r="J2086" s="20" t="str">
        <f>IFERROR(IF($A2086="","",VLOOKUP($A2086,[1]Sheet1!$D$5:$N$65000,10,FALSE)),"")</f>
        <v/>
      </c>
      <c r="K2086" s="20" t="str">
        <f>IFERROR(IF($A2086="","",VLOOKUP($A2086,[1]Sheet1!$D$5:$N$65000,11,FALSE)),"")</f>
        <v/>
      </c>
      <c r="L2086" s="3">
        <f t="shared" si="66"/>
        <v>2082</v>
      </c>
      <c r="M2086" s="21" t="str">
        <f t="shared" si="67"/>
        <v/>
      </c>
      <c r="N2086" s="29">
        <f>IF($L2085 = 8,[9]Sheet1!J577,0)</f>
        <v>0</v>
      </c>
      <c r="O2086" s="29">
        <f>IF($L2085 = 8,[9]Sheet1!K577,0)</f>
        <v>0</v>
      </c>
      <c r="P2086" s="29">
        <f>IF($L2085 = 8,[9]Sheet1!L577,0)</f>
        <v>0</v>
      </c>
      <c r="Q2086" s="29">
        <f>IF($L2085 = 8,[9]Sheet1!M577,0)</f>
        <v>0</v>
      </c>
      <c r="R2086" s="29">
        <f>IF($L2085 = 8,[9]Sheet1!N577,0)</f>
        <v>0</v>
      </c>
      <c r="Z2086" s="25"/>
    </row>
    <row r="2087" spans="1:26">
      <c r="A2087" s="18" t="str">
        <f t="array" ref="A2087">IF(ROW(B2087)-6&lt;A$1,VLOOKUP(LOOKUP("zzzz",CHOOSE({1,2},"",INDEX([1]Sheet1!$P$1:$P$65000,SMALL(IF([1]Sheet1!P$1:P$65000&lt;&gt;"",ROW([1]Sheet1!P$1:P$65000)),ROWS(D$5:D2087))))),[1]Sheet1!$C$5:$D$65000,2,FALSE),IF(L2087&gt;$A$1,"",IF(A2086="","Figure "&amp;L2087,IFERROR(VLOOKUP(A2086,[1]Sheet1!$D$5:$Q$65000,14,FALSE),IFERROR(VLOOKUP(A2086,[1]Sheet1!$A$5:$D$65000,4,FALSE),"Figure " &amp; L2087)))))</f>
        <v/>
      </c>
      <c r="B2087" s="19" t="str">
        <f>IFERROR(IF($A2087="","",VLOOKUP($A2087,[1]Sheet1!$D$5:$R$65000,15,FALSE)),"")</f>
        <v/>
      </c>
      <c r="C2087" s="20" t="str">
        <f>IFERROR(IF(A2087="","",VLOOKUP($A2087,[1]Sheet1!$D$5:$N$65000,3,FALSE)),"")</f>
        <v/>
      </c>
      <c r="D2087" s="20" t="str">
        <f>IFERROR(IF($A2087="","",VLOOKUP($A2087,[1]Sheet1!$D$5:$N$65000,4,FALSE)),"")</f>
        <v/>
      </c>
      <c r="E2087" s="20" t="str">
        <f>IFERROR(IF($A2087="","",VLOOKUP($A2087,[1]Sheet1!$D$5:$N$65000,5,FALSE)),"")</f>
        <v/>
      </c>
      <c r="F2087" s="20" t="str">
        <f>IFERROR(IF($A2087="","",VLOOKUP($A2087,[1]Sheet1!$D$5:$N$65000,6,FALSE)),"")</f>
        <v/>
      </c>
      <c r="G2087" s="20" t="str">
        <f>IFERROR(IF($A2087="","",VLOOKUP($A2087,[1]Sheet1!$D$5:$N$65000,7,FALSE)),"")</f>
        <v/>
      </c>
      <c r="H2087" s="20" t="str">
        <f>IFERROR(IF($A2087="","",VLOOKUP($A2087,[1]Sheet1!$D$5:$N$65000,8,FALSE)),"")</f>
        <v/>
      </c>
      <c r="I2087" s="20" t="str">
        <f>IFERROR(IF($A2087="","",VLOOKUP($A2087,[1]Sheet1!$D$5:$N$65000,9,FALSE)),"")</f>
        <v/>
      </c>
      <c r="J2087" s="20" t="str">
        <f>IFERROR(IF($A2087="","",VLOOKUP($A2087,[1]Sheet1!$D$5:$N$65000,10,FALSE)),"")</f>
        <v/>
      </c>
      <c r="K2087" s="20" t="str">
        <f>IFERROR(IF($A2087="","",VLOOKUP($A2087,[1]Sheet1!$D$5:$N$65000,11,FALSE)),"")</f>
        <v/>
      </c>
      <c r="L2087" s="3">
        <f t="shared" si="66"/>
        <v>2083</v>
      </c>
      <c r="M2087" s="21" t="str">
        <f t="shared" si="67"/>
        <v/>
      </c>
      <c r="N2087" s="29">
        <f>IF($L2086 = 8,[9]Sheet1!J578,0)</f>
        <v>0</v>
      </c>
      <c r="O2087" s="29">
        <f>IF($L2086 = 8,[9]Sheet1!K578,0)</f>
        <v>0</v>
      </c>
      <c r="P2087" s="29">
        <f>IF($L2086 = 8,[9]Sheet1!L578,0)</f>
        <v>0</v>
      </c>
      <c r="Q2087" s="29">
        <f>IF($L2086 = 8,[9]Sheet1!M578,0)</f>
        <v>0</v>
      </c>
      <c r="R2087" s="29">
        <f>IF($L2086 = 8,[9]Sheet1!N578,0)</f>
        <v>0</v>
      </c>
      <c r="Z2087" s="25"/>
    </row>
    <row r="2088" spans="1:26">
      <c r="A2088" s="18" t="str">
        <f t="array" ref="A2088">IF(ROW(B2088)-6&lt;A$1,VLOOKUP(LOOKUP("zzzz",CHOOSE({1,2},"",INDEX([1]Sheet1!$P$1:$P$65000,SMALL(IF([1]Sheet1!P$1:P$65000&lt;&gt;"",ROW([1]Sheet1!P$1:P$65000)),ROWS(D$5:D2088))))),[1]Sheet1!$C$5:$D$65000,2,FALSE),IF(L2088&gt;$A$1,"",IF(A2087="","Figure "&amp;L2088,IFERROR(VLOOKUP(A2087,[1]Sheet1!$D$5:$Q$65000,14,FALSE),IFERROR(VLOOKUP(A2087,[1]Sheet1!$A$5:$D$65000,4,FALSE),"Figure " &amp; L2088)))))</f>
        <v/>
      </c>
      <c r="B2088" s="19" t="str">
        <f>IFERROR(IF($A2088="","",VLOOKUP($A2088,[1]Sheet1!$D$5:$R$65000,15,FALSE)),"")</f>
        <v/>
      </c>
      <c r="C2088" s="20" t="str">
        <f>IFERROR(IF(A2088="","",VLOOKUP($A2088,[1]Sheet1!$D$5:$N$65000,3,FALSE)),"")</f>
        <v/>
      </c>
      <c r="D2088" s="20" t="str">
        <f>IFERROR(IF($A2088="","",VLOOKUP($A2088,[1]Sheet1!$D$5:$N$65000,4,FALSE)),"")</f>
        <v/>
      </c>
      <c r="E2088" s="20" t="str">
        <f>IFERROR(IF($A2088="","",VLOOKUP($A2088,[1]Sheet1!$D$5:$N$65000,5,FALSE)),"")</f>
        <v/>
      </c>
      <c r="F2088" s="20" t="str">
        <f>IFERROR(IF($A2088="","",VLOOKUP($A2088,[1]Sheet1!$D$5:$N$65000,6,FALSE)),"")</f>
        <v/>
      </c>
      <c r="G2088" s="20" t="str">
        <f>IFERROR(IF($A2088="","",VLOOKUP($A2088,[1]Sheet1!$D$5:$N$65000,7,FALSE)),"")</f>
        <v/>
      </c>
      <c r="H2088" s="20" t="str">
        <f>IFERROR(IF($A2088="","",VLOOKUP($A2088,[1]Sheet1!$D$5:$N$65000,8,FALSE)),"")</f>
        <v/>
      </c>
      <c r="I2088" s="20" t="str">
        <f>IFERROR(IF($A2088="","",VLOOKUP($A2088,[1]Sheet1!$D$5:$N$65000,9,FALSE)),"")</f>
        <v/>
      </c>
      <c r="J2088" s="20" t="str">
        <f>IFERROR(IF($A2088="","",VLOOKUP($A2088,[1]Sheet1!$D$5:$N$65000,10,FALSE)),"")</f>
        <v/>
      </c>
      <c r="K2088" s="20" t="str">
        <f>IFERROR(IF($A2088="","",VLOOKUP($A2088,[1]Sheet1!$D$5:$N$65000,11,FALSE)),"")</f>
        <v/>
      </c>
      <c r="L2088" s="3">
        <f t="shared" si="66"/>
        <v>2084</v>
      </c>
      <c r="M2088" s="21" t="str">
        <f t="shared" si="67"/>
        <v/>
      </c>
      <c r="N2088" s="29">
        <f>IF($L2087 = 8,[9]Sheet1!J579,0)</f>
        <v>0</v>
      </c>
      <c r="O2088" s="29">
        <f>IF($L2087 = 8,[9]Sheet1!K579,0)</f>
        <v>0</v>
      </c>
      <c r="P2088" s="29">
        <f>IF($L2087 = 8,[9]Sheet1!L579,0)</f>
        <v>0</v>
      </c>
      <c r="Q2088" s="29">
        <f>IF($L2087 = 8,[9]Sheet1!M579,0)</f>
        <v>0</v>
      </c>
      <c r="R2088" s="29">
        <f>IF($L2087 = 8,[9]Sheet1!N579,0)</f>
        <v>0</v>
      </c>
      <c r="Z2088" s="25"/>
    </row>
    <row r="2089" spans="1:26">
      <c r="A2089" s="18" t="str">
        <f t="array" ref="A2089">IF(ROW(B2089)-6&lt;A$1,VLOOKUP(LOOKUP("zzzz",CHOOSE({1,2},"",INDEX([1]Sheet1!$P$1:$P$65000,SMALL(IF([1]Sheet1!P$1:P$65000&lt;&gt;"",ROW([1]Sheet1!P$1:P$65000)),ROWS(D$5:D2089))))),[1]Sheet1!$C$5:$D$65000,2,FALSE),IF(L2089&gt;$A$1,"",IF(A2088="","Figure "&amp;L2089,IFERROR(VLOOKUP(A2088,[1]Sheet1!$D$5:$Q$65000,14,FALSE),IFERROR(VLOOKUP(A2088,[1]Sheet1!$A$5:$D$65000,4,FALSE),"Figure " &amp; L2089)))))</f>
        <v/>
      </c>
      <c r="B2089" s="19" t="str">
        <f>IFERROR(IF($A2089="","",VLOOKUP($A2089,[1]Sheet1!$D$5:$R$65000,15,FALSE)),"")</f>
        <v/>
      </c>
      <c r="C2089" s="20" t="str">
        <f>IFERROR(IF(A2089="","",VLOOKUP($A2089,[1]Sheet1!$D$5:$N$65000,3,FALSE)),"")</f>
        <v/>
      </c>
      <c r="D2089" s="20" t="str">
        <f>IFERROR(IF($A2089="","",VLOOKUP($A2089,[1]Sheet1!$D$5:$N$65000,4,FALSE)),"")</f>
        <v/>
      </c>
      <c r="E2089" s="20" t="str">
        <f>IFERROR(IF($A2089="","",VLOOKUP($A2089,[1]Sheet1!$D$5:$N$65000,5,FALSE)),"")</f>
        <v/>
      </c>
      <c r="F2089" s="20" t="str">
        <f>IFERROR(IF($A2089="","",VLOOKUP($A2089,[1]Sheet1!$D$5:$N$65000,6,FALSE)),"")</f>
        <v/>
      </c>
      <c r="G2089" s="20" t="str">
        <f>IFERROR(IF($A2089="","",VLOOKUP($A2089,[1]Sheet1!$D$5:$N$65000,7,FALSE)),"")</f>
        <v/>
      </c>
      <c r="H2089" s="20" t="str">
        <f>IFERROR(IF($A2089="","",VLOOKUP($A2089,[1]Sheet1!$D$5:$N$65000,8,FALSE)),"")</f>
        <v/>
      </c>
      <c r="I2089" s="20" t="str">
        <f>IFERROR(IF($A2089="","",VLOOKUP($A2089,[1]Sheet1!$D$5:$N$65000,9,FALSE)),"")</f>
        <v/>
      </c>
      <c r="J2089" s="20" t="str">
        <f>IFERROR(IF($A2089="","",VLOOKUP($A2089,[1]Sheet1!$D$5:$N$65000,10,FALSE)),"")</f>
        <v/>
      </c>
      <c r="K2089" s="20" t="str">
        <f>IFERROR(IF($A2089="","",VLOOKUP($A2089,[1]Sheet1!$D$5:$N$65000,11,FALSE)),"")</f>
        <v/>
      </c>
      <c r="L2089" s="3">
        <f t="shared" si="66"/>
        <v>2085</v>
      </c>
      <c r="M2089" s="21" t="str">
        <f t="shared" si="67"/>
        <v/>
      </c>
      <c r="N2089" s="29">
        <f>IF($L2088 = 8,[9]Sheet1!J580,0)</f>
        <v>0</v>
      </c>
      <c r="O2089" s="29">
        <f>IF($L2088 = 8,[9]Sheet1!K580,0)</f>
        <v>0</v>
      </c>
      <c r="P2089" s="29">
        <f>IF($L2088 = 8,[9]Sheet1!L580,0)</f>
        <v>0</v>
      </c>
      <c r="Q2089" s="29">
        <f>IF($L2088 = 8,[9]Sheet1!M580,0)</f>
        <v>0</v>
      </c>
      <c r="R2089" s="29">
        <f>IF($L2088 = 8,[9]Sheet1!N580,0)</f>
        <v>0</v>
      </c>
      <c r="Z2089" s="25"/>
    </row>
    <row r="2090" spans="1:26">
      <c r="A2090" s="18" t="str">
        <f t="array" ref="A2090">IF(ROW(B2090)-6&lt;A$1,VLOOKUP(LOOKUP("zzzz",CHOOSE({1,2},"",INDEX([1]Sheet1!$P$1:$P$65000,SMALL(IF([1]Sheet1!P$1:P$65000&lt;&gt;"",ROW([1]Sheet1!P$1:P$65000)),ROWS(D$5:D2090))))),[1]Sheet1!$C$5:$D$65000,2,FALSE),IF(L2090&gt;$A$1,"",IF(A2089="","Figure "&amp;L2090,IFERROR(VLOOKUP(A2089,[1]Sheet1!$D$5:$Q$65000,14,FALSE),IFERROR(VLOOKUP(A2089,[1]Sheet1!$A$5:$D$65000,4,FALSE),"Figure " &amp; L2090)))))</f>
        <v/>
      </c>
      <c r="B2090" s="19" t="str">
        <f>IFERROR(IF($A2090="","",VLOOKUP($A2090,[1]Sheet1!$D$5:$R$65000,15,FALSE)),"")</f>
        <v/>
      </c>
      <c r="C2090" s="20" t="str">
        <f>IFERROR(IF(A2090="","",VLOOKUP($A2090,[1]Sheet1!$D$5:$N$65000,3,FALSE)),"")</f>
        <v/>
      </c>
      <c r="D2090" s="20" t="str">
        <f>IFERROR(IF($A2090="","",VLOOKUP($A2090,[1]Sheet1!$D$5:$N$65000,4,FALSE)),"")</f>
        <v/>
      </c>
      <c r="E2090" s="20" t="str">
        <f>IFERROR(IF($A2090="","",VLOOKUP($A2090,[1]Sheet1!$D$5:$N$65000,5,FALSE)),"")</f>
        <v/>
      </c>
      <c r="F2090" s="20" t="str">
        <f>IFERROR(IF($A2090="","",VLOOKUP($A2090,[1]Sheet1!$D$5:$N$65000,6,FALSE)),"")</f>
        <v/>
      </c>
      <c r="G2090" s="20" t="str">
        <f>IFERROR(IF($A2090="","",VLOOKUP($A2090,[1]Sheet1!$D$5:$N$65000,7,FALSE)),"")</f>
        <v/>
      </c>
      <c r="H2090" s="20" t="str">
        <f>IFERROR(IF($A2090="","",VLOOKUP($A2090,[1]Sheet1!$D$5:$N$65000,8,FALSE)),"")</f>
        <v/>
      </c>
      <c r="I2090" s="20" t="str">
        <f>IFERROR(IF($A2090="","",VLOOKUP($A2090,[1]Sheet1!$D$5:$N$65000,9,FALSE)),"")</f>
        <v/>
      </c>
      <c r="J2090" s="20" t="str">
        <f>IFERROR(IF($A2090="","",VLOOKUP($A2090,[1]Sheet1!$D$5:$N$65000,10,FALSE)),"")</f>
        <v/>
      </c>
      <c r="K2090" s="20" t="str">
        <f>IFERROR(IF($A2090="","",VLOOKUP($A2090,[1]Sheet1!$D$5:$N$65000,11,FALSE)),"")</f>
        <v/>
      </c>
      <c r="L2090" s="3">
        <f t="shared" ref="L2090:L2153" si="68">IF(A2089="",L2089+1,L2089)</f>
        <v>2086</v>
      </c>
      <c r="M2090" s="21" t="str">
        <f t="shared" si="67"/>
        <v/>
      </c>
      <c r="N2090" s="29">
        <f>IF($L2089 = 8,[9]Sheet1!J581,0)</f>
        <v>0</v>
      </c>
      <c r="O2090" s="29">
        <f>IF($L2089 = 8,[9]Sheet1!K581,0)</f>
        <v>0</v>
      </c>
      <c r="P2090" s="29">
        <f>IF($L2089 = 8,[9]Sheet1!L581,0)</f>
        <v>0</v>
      </c>
      <c r="Q2090" s="29">
        <f>IF($L2089 = 8,[9]Sheet1!M581,0)</f>
        <v>0</v>
      </c>
      <c r="R2090" s="29">
        <f>IF($L2089 = 8,[9]Sheet1!N581,0)</f>
        <v>0</v>
      </c>
      <c r="Z2090" s="25"/>
    </row>
    <row r="2091" spans="1:26">
      <c r="A2091" s="18" t="str">
        <f t="array" ref="A2091">IF(ROW(B2091)-6&lt;A$1,VLOOKUP(LOOKUP("zzzz",CHOOSE({1,2},"",INDEX([1]Sheet1!$P$1:$P$65000,SMALL(IF([1]Sheet1!P$1:P$65000&lt;&gt;"",ROW([1]Sheet1!P$1:P$65000)),ROWS(D$5:D2091))))),[1]Sheet1!$C$5:$D$65000,2,FALSE),IF(L2091&gt;$A$1,"",IF(A2090="","Figure "&amp;L2091,IFERROR(VLOOKUP(A2090,[1]Sheet1!$D$5:$Q$65000,14,FALSE),IFERROR(VLOOKUP(A2090,[1]Sheet1!$A$5:$D$65000,4,FALSE),"Figure " &amp; L2091)))))</f>
        <v/>
      </c>
      <c r="B2091" s="19" t="str">
        <f>IFERROR(IF($A2091="","",VLOOKUP($A2091,[1]Sheet1!$D$5:$R$65000,15,FALSE)),"")</f>
        <v/>
      </c>
      <c r="C2091" s="20" t="str">
        <f>IFERROR(IF(A2091="","",VLOOKUP($A2091,[1]Sheet1!$D$5:$N$65000,3,FALSE)),"")</f>
        <v/>
      </c>
      <c r="D2091" s="20" t="str">
        <f>IFERROR(IF($A2091="","",VLOOKUP($A2091,[1]Sheet1!$D$5:$N$65000,4,FALSE)),"")</f>
        <v/>
      </c>
      <c r="E2091" s="20" t="str">
        <f>IFERROR(IF($A2091="","",VLOOKUP($A2091,[1]Sheet1!$D$5:$N$65000,5,FALSE)),"")</f>
        <v/>
      </c>
      <c r="F2091" s="20" t="str">
        <f>IFERROR(IF($A2091="","",VLOOKUP($A2091,[1]Sheet1!$D$5:$N$65000,6,FALSE)),"")</f>
        <v/>
      </c>
      <c r="G2091" s="20" t="str">
        <f>IFERROR(IF($A2091="","",VLOOKUP($A2091,[1]Sheet1!$D$5:$N$65000,7,FALSE)),"")</f>
        <v/>
      </c>
      <c r="H2091" s="20" t="str">
        <f>IFERROR(IF($A2091="","",VLOOKUP($A2091,[1]Sheet1!$D$5:$N$65000,8,FALSE)),"")</f>
        <v/>
      </c>
      <c r="I2091" s="20" t="str">
        <f>IFERROR(IF($A2091="","",VLOOKUP($A2091,[1]Sheet1!$D$5:$N$65000,9,FALSE)),"")</f>
        <v/>
      </c>
      <c r="J2091" s="20" t="str">
        <f>IFERROR(IF($A2091="","",VLOOKUP($A2091,[1]Sheet1!$D$5:$N$65000,10,FALSE)),"")</f>
        <v/>
      </c>
      <c r="K2091" s="20" t="str">
        <f>IFERROR(IF($A2091="","",VLOOKUP($A2091,[1]Sheet1!$D$5:$N$65000,11,FALSE)),"")</f>
        <v/>
      </c>
      <c r="L2091" s="3">
        <f t="shared" si="68"/>
        <v>2087</v>
      </c>
      <c r="M2091" s="21" t="str">
        <f t="shared" si="67"/>
        <v/>
      </c>
      <c r="N2091" s="29">
        <f>IF($L2090 = 8,[9]Sheet1!J582,0)</f>
        <v>0</v>
      </c>
      <c r="O2091" s="29">
        <f>IF($L2090 = 8,[9]Sheet1!K582,0)</f>
        <v>0</v>
      </c>
      <c r="P2091" s="29">
        <f>IF($L2090 = 8,[9]Sheet1!L582,0)</f>
        <v>0</v>
      </c>
      <c r="Q2091" s="29">
        <f>IF($L2090 = 8,[9]Sheet1!M582,0)</f>
        <v>0</v>
      </c>
      <c r="R2091" s="29">
        <f>IF($L2090 = 8,[9]Sheet1!N582,0)</f>
        <v>0</v>
      </c>
      <c r="Z2091" s="25"/>
    </row>
    <row r="2092" spans="1:26">
      <c r="A2092" s="18" t="str">
        <f t="array" ref="A2092">IF(ROW(B2092)-6&lt;A$1,VLOOKUP(LOOKUP("zzzz",CHOOSE({1,2},"",INDEX([1]Sheet1!$P$1:$P$65000,SMALL(IF([1]Sheet1!P$1:P$65000&lt;&gt;"",ROW([1]Sheet1!P$1:P$65000)),ROWS(D$5:D2092))))),[1]Sheet1!$C$5:$D$65000,2,FALSE),IF(L2092&gt;$A$1,"",IF(A2091="","Figure "&amp;L2092,IFERROR(VLOOKUP(A2091,[1]Sheet1!$D$5:$Q$65000,14,FALSE),IFERROR(VLOOKUP(A2091,[1]Sheet1!$A$5:$D$65000,4,FALSE),"Figure " &amp; L2092)))))</f>
        <v/>
      </c>
      <c r="B2092" s="19" t="str">
        <f>IFERROR(IF($A2092="","",VLOOKUP($A2092,[1]Sheet1!$D$5:$R$65000,15,FALSE)),"")</f>
        <v/>
      </c>
      <c r="C2092" s="20" t="str">
        <f>IFERROR(IF(A2092="","",VLOOKUP($A2092,[1]Sheet1!$D$5:$N$65000,3,FALSE)),"")</f>
        <v/>
      </c>
      <c r="D2092" s="20" t="str">
        <f>IFERROR(IF($A2092="","",VLOOKUP($A2092,[1]Sheet1!$D$5:$N$65000,4,FALSE)),"")</f>
        <v/>
      </c>
      <c r="E2092" s="20" t="str">
        <f>IFERROR(IF($A2092="","",VLOOKUP($A2092,[1]Sheet1!$D$5:$N$65000,5,FALSE)),"")</f>
        <v/>
      </c>
      <c r="F2092" s="20" t="str">
        <f>IFERROR(IF($A2092="","",VLOOKUP($A2092,[1]Sheet1!$D$5:$N$65000,6,FALSE)),"")</f>
        <v/>
      </c>
      <c r="G2092" s="20" t="str">
        <f>IFERROR(IF($A2092="","",VLOOKUP($A2092,[1]Sheet1!$D$5:$N$65000,7,FALSE)),"")</f>
        <v/>
      </c>
      <c r="H2092" s="20" t="str">
        <f>IFERROR(IF($A2092="","",VLOOKUP($A2092,[1]Sheet1!$D$5:$N$65000,8,FALSE)),"")</f>
        <v/>
      </c>
      <c r="I2092" s="20" t="str">
        <f>IFERROR(IF($A2092="","",VLOOKUP($A2092,[1]Sheet1!$D$5:$N$65000,9,FALSE)),"")</f>
        <v/>
      </c>
      <c r="J2092" s="20" t="str">
        <f>IFERROR(IF($A2092="","",VLOOKUP($A2092,[1]Sheet1!$D$5:$N$65000,10,FALSE)),"")</f>
        <v/>
      </c>
      <c r="K2092" s="20" t="str">
        <f>IFERROR(IF($A2092="","",VLOOKUP($A2092,[1]Sheet1!$D$5:$N$65000,11,FALSE)),"")</f>
        <v/>
      </c>
      <c r="L2092" s="3">
        <f t="shared" si="68"/>
        <v>2088</v>
      </c>
      <c r="M2092" s="21" t="str">
        <f t="shared" si="67"/>
        <v/>
      </c>
      <c r="N2092" s="29">
        <f>IF($L2091 = 8,[9]Sheet1!J583,0)</f>
        <v>0</v>
      </c>
      <c r="O2092" s="29">
        <f>IF($L2091 = 8,[9]Sheet1!K583,0)</f>
        <v>0</v>
      </c>
      <c r="P2092" s="29">
        <f>IF($L2091 = 8,[9]Sheet1!L583,0)</f>
        <v>0</v>
      </c>
      <c r="Q2092" s="29">
        <f>IF($L2091 = 8,[9]Sheet1!M583,0)</f>
        <v>0</v>
      </c>
      <c r="R2092" s="29">
        <f>IF($L2091 = 8,[9]Sheet1!N583,0)</f>
        <v>0</v>
      </c>
      <c r="Z2092" s="25"/>
    </row>
    <row r="2093" spans="1:26">
      <c r="A2093" s="18" t="str">
        <f t="array" ref="A2093">IF(ROW(B2093)-6&lt;A$1,VLOOKUP(LOOKUP("zzzz",CHOOSE({1,2},"",INDEX([1]Sheet1!$P$1:$P$65000,SMALL(IF([1]Sheet1!P$1:P$65000&lt;&gt;"",ROW([1]Sheet1!P$1:P$65000)),ROWS(D$5:D2093))))),[1]Sheet1!$C$5:$D$65000,2,FALSE),IF(L2093&gt;$A$1,"",IF(A2092="","Figure "&amp;L2093,IFERROR(VLOOKUP(A2092,[1]Sheet1!$D$5:$Q$65000,14,FALSE),IFERROR(VLOOKUP(A2092,[1]Sheet1!$A$5:$D$65000,4,FALSE),"Figure " &amp; L2093)))))</f>
        <v/>
      </c>
      <c r="B2093" s="19" t="str">
        <f>IFERROR(IF($A2093="","",VLOOKUP($A2093,[1]Sheet1!$D$5:$R$65000,15,FALSE)),"")</f>
        <v/>
      </c>
      <c r="C2093" s="20" t="str">
        <f>IFERROR(IF(A2093="","",VLOOKUP($A2093,[1]Sheet1!$D$5:$N$65000,3,FALSE)),"")</f>
        <v/>
      </c>
      <c r="D2093" s="20" t="str">
        <f>IFERROR(IF($A2093="","",VLOOKUP($A2093,[1]Sheet1!$D$5:$N$65000,4,FALSE)),"")</f>
        <v/>
      </c>
      <c r="E2093" s="20" t="str">
        <f>IFERROR(IF($A2093="","",VLOOKUP($A2093,[1]Sheet1!$D$5:$N$65000,5,FALSE)),"")</f>
        <v/>
      </c>
      <c r="F2093" s="20" t="str">
        <f>IFERROR(IF($A2093="","",VLOOKUP($A2093,[1]Sheet1!$D$5:$N$65000,6,FALSE)),"")</f>
        <v/>
      </c>
      <c r="G2093" s="20" t="str">
        <f>IFERROR(IF($A2093="","",VLOOKUP($A2093,[1]Sheet1!$D$5:$N$65000,7,FALSE)),"")</f>
        <v/>
      </c>
      <c r="H2093" s="20" t="str">
        <f>IFERROR(IF($A2093="","",VLOOKUP($A2093,[1]Sheet1!$D$5:$N$65000,8,FALSE)),"")</f>
        <v/>
      </c>
      <c r="I2093" s="20" t="str">
        <f>IFERROR(IF($A2093="","",VLOOKUP($A2093,[1]Sheet1!$D$5:$N$65000,9,FALSE)),"")</f>
        <v/>
      </c>
      <c r="J2093" s="20" t="str">
        <f>IFERROR(IF($A2093="","",VLOOKUP($A2093,[1]Sheet1!$D$5:$N$65000,10,FALSE)),"")</f>
        <v/>
      </c>
      <c r="K2093" s="20" t="str">
        <f>IFERROR(IF($A2093="","",VLOOKUP($A2093,[1]Sheet1!$D$5:$N$65000,11,FALSE)),"")</f>
        <v/>
      </c>
      <c r="L2093" s="3">
        <f t="shared" si="68"/>
        <v>2089</v>
      </c>
      <c r="M2093" s="21" t="str">
        <f t="shared" si="67"/>
        <v/>
      </c>
      <c r="N2093" s="29">
        <f>IF($L2092 = 8,[9]Sheet1!J584,0)</f>
        <v>0</v>
      </c>
      <c r="O2093" s="29">
        <f>IF($L2092 = 8,[9]Sheet1!K584,0)</f>
        <v>0</v>
      </c>
      <c r="P2093" s="29">
        <f>IF($L2092 = 8,[9]Sheet1!L584,0)</f>
        <v>0</v>
      </c>
      <c r="Q2093" s="29">
        <f>IF($L2092 = 8,[9]Sheet1!M584,0)</f>
        <v>0</v>
      </c>
      <c r="R2093" s="29">
        <f>IF($L2092 = 8,[9]Sheet1!N584,0)</f>
        <v>0</v>
      </c>
      <c r="Z2093" s="25"/>
    </row>
    <row r="2094" spans="1:26">
      <c r="A2094" s="18" t="str">
        <f t="array" ref="A2094">IF(ROW(B2094)-6&lt;A$1,VLOOKUP(LOOKUP("zzzz",CHOOSE({1,2},"",INDEX([1]Sheet1!$P$1:$P$65000,SMALL(IF([1]Sheet1!P$1:P$65000&lt;&gt;"",ROW([1]Sheet1!P$1:P$65000)),ROWS(D$5:D2094))))),[1]Sheet1!$C$5:$D$65000,2,FALSE),IF(L2094&gt;$A$1,"",IF(A2093="","Figure "&amp;L2094,IFERROR(VLOOKUP(A2093,[1]Sheet1!$D$5:$Q$65000,14,FALSE),IFERROR(VLOOKUP(A2093,[1]Sheet1!$A$5:$D$65000,4,FALSE),"Figure " &amp; L2094)))))</f>
        <v/>
      </c>
      <c r="B2094" s="19" t="str">
        <f>IFERROR(IF($A2094="","",VLOOKUP($A2094,[1]Sheet1!$D$5:$R$65000,15,FALSE)),"")</f>
        <v/>
      </c>
      <c r="C2094" s="20" t="str">
        <f>IFERROR(IF(A2094="","",VLOOKUP($A2094,[1]Sheet1!$D$5:$N$65000,3,FALSE)),"")</f>
        <v/>
      </c>
      <c r="D2094" s="20" t="str">
        <f>IFERROR(IF($A2094="","",VLOOKUP($A2094,[1]Sheet1!$D$5:$N$65000,4,FALSE)),"")</f>
        <v/>
      </c>
      <c r="E2094" s="20" t="str">
        <f>IFERROR(IF($A2094="","",VLOOKUP($A2094,[1]Sheet1!$D$5:$N$65000,5,FALSE)),"")</f>
        <v/>
      </c>
      <c r="F2094" s="20" t="str">
        <f>IFERROR(IF($A2094="","",VLOOKUP($A2094,[1]Sheet1!$D$5:$N$65000,6,FALSE)),"")</f>
        <v/>
      </c>
      <c r="G2094" s="20" t="str">
        <f>IFERROR(IF($A2094="","",VLOOKUP($A2094,[1]Sheet1!$D$5:$N$65000,7,FALSE)),"")</f>
        <v/>
      </c>
      <c r="H2094" s="20" t="str">
        <f>IFERROR(IF($A2094="","",VLOOKUP($A2094,[1]Sheet1!$D$5:$N$65000,8,FALSE)),"")</f>
        <v/>
      </c>
      <c r="I2094" s="20" t="str">
        <f>IFERROR(IF($A2094="","",VLOOKUP($A2094,[1]Sheet1!$D$5:$N$65000,9,FALSE)),"")</f>
        <v/>
      </c>
      <c r="J2094" s="20" t="str">
        <f>IFERROR(IF($A2094="","",VLOOKUP($A2094,[1]Sheet1!$D$5:$N$65000,10,FALSE)),"")</f>
        <v/>
      </c>
      <c r="K2094" s="20" t="str">
        <f>IFERROR(IF($A2094="","",VLOOKUP($A2094,[1]Sheet1!$D$5:$N$65000,11,FALSE)),"")</f>
        <v/>
      </c>
      <c r="L2094" s="3">
        <f t="shared" si="68"/>
        <v>2090</v>
      </c>
      <c r="M2094" s="21" t="str">
        <f t="shared" si="67"/>
        <v/>
      </c>
      <c r="N2094" s="29">
        <f>IF($L2093 = 8,[9]Sheet1!J585,0)</f>
        <v>0</v>
      </c>
      <c r="O2094" s="29">
        <f>IF($L2093 = 8,[9]Sheet1!K585,0)</f>
        <v>0</v>
      </c>
      <c r="P2094" s="29">
        <f>IF($L2093 = 8,[9]Sheet1!L585,0)</f>
        <v>0</v>
      </c>
      <c r="Q2094" s="29">
        <f>IF($L2093 = 8,[9]Sheet1!M585,0)</f>
        <v>0</v>
      </c>
      <c r="R2094" s="29">
        <f>IF($L2093 = 8,[9]Sheet1!N585,0)</f>
        <v>0</v>
      </c>
      <c r="Z2094" s="25"/>
    </row>
    <row r="2095" spans="1:26">
      <c r="A2095" s="18" t="str">
        <f t="array" ref="A2095">IF(ROW(B2095)-6&lt;A$1,VLOOKUP(LOOKUP("zzzz",CHOOSE({1,2},"",INDEX([1]Sheet1!$P$1:$P$65000,SMALL(IF([1]Sheet1!P$1:P$65000&lt;&gt;"",ROW([1]Sheet1!P$1:P$65000)),ROWS(D$5:D2095))))),[1]Sheet1!$C$5:$D$65000,2,FALSE),IF(L2095&gt;$A$1,"",IF(A2094="","Figure "&amp;L2095,IFERROR(VLOOKUP(A2094,[1]Sheet1!$D$5:$Q$65000,14,FALSE),IFERROR(VLOOKUP(A2094,[1]Sheet1!$A$5:$D$65000,4,FALSE),"Figure " &amp; L2095)))))</f>
        <v/>
      </c>
      <c r="B2095" s="19" t="str">
        <f>IFERROR(IF($A2095="","",VLOOKUP($A2095,[1]Sheet1!$D$5:$R$65000,15,FALSE)),"")</f>
        <v/>
      </c>
      <c r="C2095" s="20" t="str">
        <f>IFERROR(IF(A2095="","",VLOOKUP($A2095,[1]Sheet1!$D$5:$N$65000,3,FALSE)),"")</f>
        <v/>
      </c>
      <c r="D2095" s="20" t="str">
        <f>IFERROR(IF($A2095="","",VLOOKUP($A2095,[1]Sheet1!$D$5:$N$65000,4,FALSE)),"")</f>
        <v/>
      </c>
      <c r="E2095" s="20" t="str">
        <f>IFERROR(IF($A2095="","",VLOOKUP($A2095,[1]Sheet1!$D$5:$N$65000,5,FALSE)),"")</f>
        <v/>
      </c>
      <c r="F2095" s="20" t="str">
        <f>IFERROR(IF($A2095="","",VLOOKUP($A2095,[1]Sheet1!$D$5:$N$65000,6,FALSE)),"")</f>
        <v/>
      </c>
      <c r="G2095" s="20" t="str">
        <f>IFERROR(IF($A2095="","",VLOOKUP($A2095,[1]Sheet1!$D$5:$N$65000,7,FALSE)),"")</f>
        <v/>
      </c>
      <c r="H2095" s="20" t="str">
        <f>IFERROR(IF($A2095="","",VLOOKUP($A2095,[1]Sheet1!$D$5:$N$65000,8,FALSE)),"")</f>
        <v/>
      </c>
      <c r="I2095" s="20" t="str">
        <f>IFERROR(IF($A2095="","",VLOOKUP($A2095,[1]Sheet1!$D$5:$N$65000,9,FALSE)),"")</f>
        <v/>
      </c>
      <c r="J2095" s="20" t="str">
        <f>IFERROR(IF($A2095="","",VLOOKUP($A2095,[1]Sheet1!$D$5:$N$65000,10,FALSE)),"")</f>
        <v/>
      </c>
      <c r="K2095" s="20" t="str">
        <f>IFERROR(IF($A2095="","",VLOOKUP($A2095,[1]Sheet1!$D$5:$N$65000,11,FALSE)),"")</f>
        <v/>
      </c>
      <c r="L2095" s="3">
        <f t="shared" si="68"/>
        <v>2091</v>
      </c>
      <c r="M2095" s="21" t="str">
        <f t="shared" si="67"/>
        <v/>
      </c>
      <c r="N2095" s="29">
        <f>IF($L2094 = 8,[9]Sheet1!J586,0)</f>
        <v>0</v>
      </c>
      <c r="O2095" s="29">
        <f>IF($L2094 = 8,[9]Sheet1!K586,0)</f>
        <v>0</v>
      </c>
      <c r="P2095" s="29">
        <f>IF($L2094 = 8,[9]Sheet1!L586,0)</f>
        <v>0</v>
      </c>
      <c r="Q2095" s="29">
        <f>IF($L2094 = 8,[9]Sheet1!M586,0)</f>
        <v>0</v>
      </c>
      <c r="R2095" s="29">
        <f>IF($L2094 = 8,[9]Sheet1!N586,0)</f>
        <v>0</v>
      </c>
      <c r="Z2095" s="25"/>
    </row>
    <row r="2096" spans="1:26">
      <c r="A2096" s="18" t="str">
        <f t="array" ref="A2096">IF(ROW(B2096)-6&lt;A$1,VLOOKUP(LOOKUP("zzzz",CHOOSE({1,2},"",INDEX([1]Sheet1!$P$1:$P$65000,SMALL(IF([1]Sheet1!P$1:P$65000&lt;&gt;"",ROW([1]Sheet1!P$1:P$65000)),ROWS(D$5:D2096))))),[1]Sheet1!$C$5:$D$65000,2,FALSE),IF(L2096&gt;$A$1,"",IF(A2095="","Figure "&amp;L2096,IFERROR(VLOOKUP(A2095,[1]Sheet1!$D$5:$Q$65000,14,FALSE),IFERROR(VLOOKUP(A2095,[1]Sheet1!$A$5:$D$65000,4,FALSE),"Figure " &amp; L2096)))))</f>
        <v/>
      </c>
      <c r="B2096" s="19" t="str">
        <f>IFERROR(IF($A2096="","",VLOOKUP($A2096,[1]Sheet1!$D$5:$R$65000,15,FALSE)),"")</f>
        <v/>
      </c>
      <c r="C2096" s="20" t="str">
        <f>IFERROR(IF(A2096="","",VLOOKUP($A2096,[1]Sheet1!$D$5:$N$65000,3,FALSE)),"")</f>
        <v/>
      </c>
      <c r="D2096" s="20" t="str">
        <f>IFERROR(IF($A2096="","",VLOOKUP($A2096,[1]Sheet1!$D$5:$N$65000,4,FALSE)),"")</f>
        <v/>
      </c>
      <c r="E2096" s="20" t="str">
        <f>IFERROR(IF($A2096="","",VLOOKUP($A2096,[1]Sheet1!$D$5:$N$65000,5,FALSE)),"")</f>
        <v/>
      </c>
      <c r="F2096" s="20" t="str">
        <f>IFERROR(IF($A2096="","",VLOOKUP($A2096,[1]Sheet1!$D$5:$N$65000,6,FALSE)),"")</f>
        <v/>
      </c>
      <c r="G2096" s="20" t="str">
        <f>IFERROR(IF($A2096="","",VLOOKUP($A2096,[1]Sheet1!$D$5:$N$65000,7,FALSE)),"")</f>
        <v/>
      </c>
      <c r="H2096" s="20" t="str">
        <f>IFERROR(IF($A2096="","",VLOOKUP($A2096,[1]Sheet1!$D$5:$N$65000,8,FALSE)),"")</f>
        <v/>
      </c>
      <c r="I2096" s="20" t="str">
        <f>IFERROR(IF($A2096="","",VLOOKUP($A2096,[1]Sheet1!$D$5:$N$65000,9,FALSE)),"")</f>
        <v/>
      </c>
      <c r="J2096" s="20" t="str">
        <f>IFERROR(IF($A2096="","",VLOOKUP($A2096,[1]Sheet1!$D$5:$N$65000,10,FALSE)),"")</f>
        <v/>
      </c>
      <c r="K2096" s="20" t="str">
        <f>IFERROR(IF($A2096="","",VLOOKUP($A2096,[1]Sheet1!$D$5:$N$65000,11,FALSE)),"")</f>
        <v/>
      </c>
      <c r="L2096" s="3">
        <f t="shared" si="68"/>
        <v>2092</v>
      </c>
      <c r="M2096" s="21" t="str">
        <f t="shared" si="67"/>
        <v/>
      </c>
      <c r="N2096" s="29">
        <f>IF($L2095 = 8,[9]Sheet1!J587,0)</f>
        <v>0</v>
      </c>
      <c r="O2096" s="29">
        <f>IF($L2095 = 8,[9]Sheet1!K587,0)</f>
        <v>0</v>
      </c>
      <c r="P2096" s="29">
        <f>IF($L2095 = 8,[9]Sheet1!L587,0)</f>
        <v>0</v>
      </c>
      <c r="Q2096" s="29">
        <f>IF($L2095 = 8,[9]Sheet1!M587,0)</f>
        <v>0</v>
      </c>
      <c r="R2096" s="29">
        <f>IF($L2095 = 8,[9]Sheet1!N587,0)</f>
        <v>0</v>
      </c>
      <c r="Z2096" s="25"/>
    </row>
    <row r="2097" spans="1:26">
      <c r="A2097" s="18" t="str">
        <f t="array" ref="A2097">IF(ROW(B2097)-6&lt;A$1,VLOOKUP(LOOKUP("zzzz",CHOOSE({1,2},"",INDEX([1]Sheet1!$P$1:$P$65000,SMALL(IF([1]Sheet1!P$1:P$65000&lt;&gt;"",ROW([1]Sheet1!P$1:P$65000)),ROWS(D$5:D2097))))),[1]Sheet1!$C$5:$D$65000,2,FALSE),IF(L2097&gt;$A$1,"",IF(A2096="","Figure "&amp;L2097,IFERROR(VLOOKUP(A2096,[1]Sheet1!$D$5:$Q$65000,14,FALSE),IFERROR(VLOOKUP(A2096,[1]Sheet1!$A$5:$D$65000,4,FALSE),"Figure " &amp; L2097)))))</f>
        <v/>
      </c>
      <c r="B2097" s="19" t="str">
        <f>IFERROR(IF($A2097="","",VLOOKUP($A2097,[1]Sheet1!$D$5:$R$65000,15,FALSE)),"")</f>
        <v/>
      </c>
      <c r="C2097" s="20" t="str">
        <f>IFERROR(IF(A2097="","",VLOOKUP($A2097,[1]Sheet1!$D$5:$N$65000,3,FALSE)),"")</f>
        <v/>
      </c>
      <c r="D2097" s="20" t="str">
        <f>IFERROR(IF($A2097="","",VLOOKUP($A2097,[1]Sheet1!$D$5:$N$65000,4,FALSE)),"")</f>
        <v/>
      </c>
      <c r="E2097" s="20" t="str">
        <f>IFERROR(IF($A2097="","",VLOOKUP($A2097,[1]Sheet1!$D$5:$N$65000,5,FALSE)),"")</f>
        <v/>
      </c>
      <c r="F2097" s="20" t="str">
        <f>IFERROR(IF($A2097="","",VLOOKUP($A2097,[1]Sheet1!$D$5:$N$65000,6,FALSE)),"")</f>
        <v/>
      </c>
      <c r="G2097" s="20" t="str">
        <f>IFERROR(IF($A2097="","",VLOOKUP($A2097,[1]Sheet1!$D$5:$N$65000,7,FALSE)),"")</f>
        <v/>
      </c>
      <c r="H2097" s="20" t="str">
        <f>IFERROR(IF($A2097="","",VLOOKUP($A2097,[1]Sheet1!$D$5:$N$65000,8,FALSE)),"")</f>
        <v/>
      </c>
      <c r="I2097" s="20" t="str">
        <f>IFERROR(IF($A2097="","",VLOOKUP($A2097,[1]Sheet1!$D$5:$N$65000,9,FALSE)),"")</f>
        <v/>
      </c>
      <c r="J2097" s="20" t="str">
        <f>IFERROR(IF($A2097="","",VLOOKUP($A2097,[1]Sheet1!$D$5:$N$65000,10,FALSE)),"")</f>
        <v/>
      </c>
      <c r="K2097" s="20" t="str">
        <f>IFERROR(IF($A2097="","",VLOOKUP($A2097,[1]Sheet1!$D$5:$N$65000,11,FALSE)),"")</f>
        <v/>
      </c>
      <c r="L2097" s="3">
        <f t="shared" si="68"/>
        <v>2093</v>
      </c>
      <c r="M2097" s="21" t="str">
        <f t="shared" si="67"/>
        <v/>
      </c>
      <c r="N2097" s="29">
        <f>IF($L2096 = 8,[9]Sheet1!J588,0)</f>
        <v>0</v>
      </c>
      <c r="O2097" s="29">
        <f>IF($L2096 = 8,[9]Sheet1!K588,0)</f>
        <v>0</v>
      </c>
      <c r="P2097" s="29">
        <f>IF($L2096 = 8,[9]Sheet1!L588,0)</f>
        <v>0</v>
      </c>
      <c r="Q2097" s="29">
        <f>IF($L2096 = 8,[9]Sheet1!M588,0)</f>
        <v>0</v>
      </c>
      <c r="R2097" s="29">
        <f>IF($L2096 = 8,[9]Sheet1!N588,0)</f>
        <v>0</v>
      </c>
      <c r="Z2097" s="25"/>
    </row>
    <row r="2098" spans="1:26">
      <c r="A2098" s="18" t="str">
        <f t="array" ref="A2098">IF(ROW(B2098)-6&lt;A$1,VLOOKUP(LOOKUP("zzzz",CHOOSE({1,2},"",INDEX([1]Sheet1!$P$1:$P$65000,SMALL(IF([1]Sheet1!P$1:P$65000&lt;&gt;"",ROW([1]Sheet1!P$1:P$65000)),ROWS(D$5:D2098))))),[1]Sheet1!$C$5:$D$65000,2,FALSE),IF(L2098&gt;$A$1,"",IF(A2097="","Figure "&amp;L2098,IFERROR(VLOOKUP(A2097,[1]Sheet1!$D$5:$Q$65000,14,FALSE),IFERROR(VLOOKUP(A2097,[1]Sheet1!$A$5:$D$65000,4,FALSE),"Figure " &amp; L2098)))))</f>
        <v/>
      </c>
      <c r="B2098" s="19" t="str">
        <f>IFERROR(IF($A2098="","",VLOOKUP($A2098,[1]Sheet1!$D$5:$R$65000,15,FALSE)),"")</f>
        <v/>
      </c>
      <c r="C2098" s="20" t="str">
        <f>IFERROR(IF(A2098="","",VLOOKUP($A2098,[1]Sheet1!$D$5:$N$65000,3,FALSE)),"")</f>
        <v/>
      </c>
      <c r="D2098" s="20" t="str">
        <f>IFERROR(IF($A2098="","",VLOOKUP($A2098,[1]Sheet1!$D$5:$N$65000,4,FALSE)),"")</f>
        <v/>
      </c>
      <c r="E2098" s="20" t="str">
        <f>IFERROR(IF($A2098="","",VLOOKUP($A2098,[1]Sheet1!$D$5:$N$65000,5,FALSE)),"")</f>
        <v/>
      </c>
      <c r="F2098" s="20" t="str">
        <f>IFERROR(IF($A2098="","",VLOOKUP($A2098,[1]Sheet1!$D$5:$N$65000,6,FALSE)),"")</f>
        <v/>
      </c>
      <c r="G2098" s="20" t="str">
        <f>IFERROR(IF($A2098="","",VLOOKUP($A2098,[1]Sheet1!$D$5:$N$65000,7,FALSE)),"")</f>
        <v/>
      </c>
      <c r="H2098" s="20" t="str">
        <f>IFERROR(IF($A2098="","",VLOOKUP($A2098,[1]Sheet1!$D$5:$N$65000,8,FALSE)),"")</f>
        <v/>
      </c>
      <c r="I2098" s="20" t="str">
        <f>IFERROR(IF($A2098="","",VLOOKUP($A2098,[1]Sheet1!$D$5:$N$65000,9,FALSE)),"")</f>
        <v/>
      </c>
      <c r="J2098" s="20" t="str">
        <f>IFERROR(IF($A2098="","",VLOOKUP($A2098,[1]Sheet1!$D$5:$N$65000,10,FALSE)),"")</f>
        <v/>
      </c>
      <c r="K2098" s="20" t="str">
        <f>IFERROR(IF($A2098="","",VLOOKUP($A2098,[1]Sheet1!$D$5:$N$65000,11,FALSE)),"")</f>
        <v/>
      </c>
      <c r="L2098" s="3">
        <f t="shared" si="68"/>
        <v>2094</v>
      </c>
      <c r="M2098" s="21" t="str">
        <f t="shared" si="67"/>
        <v/>
      </c>
      <c r="N2098" s="29">
        <f>IF($L2097 = 8,[9]Sheet1!J589,0)</f>
        <v>0</v>
      </c>
      <c r="O2098" s="29">
        <f>IF($L2097 = 8,[9]Sheet1!K589,0)</f>
        <v>0</v>
      </c>
      <c r="P2098" s="29">
        <f>IF($L2097 = 8,[9]Sheet1!L589,0)</f>
        <v>0</v>
      </c>
      <c r="Q2098" s="29">
        <f>IF($L2097 = 8,[9]Sheet1!M589,0)</f>
        <v>0</v>
      </c>
      <c r="R2098" s="29">
        <f>IF($L2097 = 8,[9]Sheet1!N589,0)</f>
        <v>0</v>
      </c>
      <c r="Z2098" s="25"/>
    </row>
    <row r="2099" spans="1:26">
      <c r="A2099" s="18" t="str">
        <f t="array" ref="A2099">IF(ROW(B2099)-6&lt;A$1,VLOOKUP(LOOKUP("zzzz",CHOOSE({1,2},"",INDEX([1]Sheet1!$P$1:$P$65000,SMALL(IF([1]Sheet1!P$1:P$65000&lt;&gt;"",ROW([1]Sheet1!P$1:P$65000)),ROWS(D$5:D2099))))),[1]Sheet1!$C$5:$D$65000,2,FALSE),IF(L2099&gt;$A$1,"",IF(A2098="","Figure "&amp;L2099,IFERROR(VLOOKUP(A2098,[1]Sheet1!$D$5:$Q$65000,14,FALSE),IFERROR(VLOOKUP(A2098,[1]Sheet1!$A$5:$D$65000,4,FALSE),"Figure " &amp; L2099)))))</f>
        <v/>
      </c>
      <c r="B2099" s="19" t="str">
        <f>IFERROR(IF($A2099="","",VLOOKUP($A2099,[1]Sheet1!$D$5:$R$65000,15,FALSE)),"")</f>
        <v/>
      </c>
      <c r="C2099" s="20" t="str">
        <f>IFERROR(IF(A2099="","",VLOOKUP($A2099,[1]Sheet1!$D$5:$N$65000,3,FALSE)),"")</f>
        <v/>
      </c>
      <c r="D2099" s="20" t="str">
        <f>IFERROR(IF($A2099="","",VLOOKUP($A2099,[1]Sheet1!$D$5:$N$65000,4,FALSE)),"")</f>
        <v/>
      </c>
      <c r="E2099" s="20" t="str">
        <f>IFERROR(IF($A2099="","",VLOOKUP($A2099,[1]Sheet1!$D$5:$N$65000,5,FALSE)),"")</f>
        <v/>
      </c>
      <c r="F2099" s="20" t="str">
        <f>IFERROR(IF($A2099="","",VLOOKUP($A2099,[1]Sheet1!$D$5:$N$65000,6,FALSE)),"")</f>
        <v/>
      </c>
      <c r="G2099" s="20" t="str">
        <f>IFERROR(IF($A2099="","",VLOOKUP($A2099,[1]Sheet1!$D$5:$N$65000,7,FALSE)),"")</f>
        <v/>
      </c>
      <c r="H2099" s="20" t="str">
        <f>IFERROR(IF($A2099="","",VLOOKUP($A2099,[1]Sheet1!$D$5:$N$65000,8,FALSE)),"")</f>
        <v/>
      </c>
      <c r="I2099" s="20" t="str">
        <f>IFERROR(IF($A2099="","",VLOOKUP($A2099,[1]Sheet1!$D$5:$N$65000,9,FALSE)),"")</f>
        <v/>
      </c>
      <c r="J2099" s="20" t="str">
        <f>IFERROR(IF($A2099="","",VLOOKUP($A2099,[1]Sheet1!$D$5:$N$65000,10,FALSE)),"")</f>
        <v/>
      </c>
      <c r="K2099" s="20" t="str">
        <f>IFERROR(IF($A2099="","",VLOOKUP($A2099,[1]Sheet1!$D$5:$N$65000,11,FALSE)),"")</f>
        <v/>
      </c>
      <c r="L2099" s="3">
        <f t="shared" si="68"/>
        <v>2095</v>
      </c>
      <c r="M2099" s="21" t="str">
        <f t="shared" si="67"/>
        <v/>
      </c>
      <c r="N2099" s="29">
        <f>IF($L2098 = 8,[9]Sheet1!J590,0)</f>
        <v>0</v>
      </c>
      <c r="O2099" s="29">
        <f>IF($L2098 = 8,[9]Sheet1!K590,0)</f>
        <v>0</v>
      </c>
      <c r="P2099" s="29">
        <f>IF($L2098 = 8,[9]Sheet1!L590,0)</f>
        <v>0</v>
      </c>
      <c r="Q2099" s="29">
        <f>IF($L2098 = 8,[9]Sheet1!M590,0)</f>
        <v>0</v>
      </c>
      <c r="R2099" s="29">
        <f>IF($L2098 = 8,[9]Sheet1!N590,0)</f>
        <v>0</v>
      </c>
      <c r="Z2099" s="25"/>
    </row>
    <row r="2100" spans="1:26">
      <c r="A2100" s="18" t="str">
        <f t="array" ref="A2100">IF(ROW(B2100)-6&lt;A$1,VLOOKUP(LOOKUP("zzzz",CHOOSE({1,2},"",INDEX([1]Sheet1!$P$1:$P$65000,SMALL(IF([1]Sheet1!P$1:P$65000&lt;&gt;"",ROW([1]Sheet1!P$1:P$65000)),ROWS(D$5:D2100))))),[1]Sheet1!$C$5:$D$65000,2,FALSE),IF(L2100&gt;$A$1,"",IF(A2099="","Figure "&amp;L2100,IFERROR(VLOOKUP(A2099,[1]Sheet1!$D$5:$Q$65000,14,FALSE),IFERROR(VLOOKUP(A2099,[1]Sheet1!$A$5:$D$65000,4,FALSE),"Figure " &amp; L2100)))))</f>
        <v/>
      </c>
      <c r="B2100" s="19" t="str">
        <f>IFERROR(IF($A2100="","",VLOOKUP($A2100,[1]Sheet1!$D$5:$R$65000,15,FALSE)),"")</f>
        <v/>
      </c>
      <c r="C2100" s="20" t="str">
        <f>IFERROR(IF(A2100="","",VLOOKUP($A2100,[1]Sheet1!$D$5:$N$65000,3,FALSE)),"")</f>
        <v/>
      </c>
      <c r="D2100" s="20" t="str">
        <f>IFERROR(IF($A2100="","",VLOOKUP($A2100,[1]Sheet1!$D$5:$N$65000,4,FALSE)),"")</f>
        <v/>
      </c>
      <c r="E2100" s="20" t="str">
        <f>IFERROR(IF($A2100="","",VLOOKUP($A2100,[1]Sheet1!$D$5:$N$65000,5,FALSE)),"")</f>
        <v/>
      </c>
      <c r="F2100" s="20" t="str">
        <f>IFERROR(IF($A2100="","",VLOOKUP($A2100,[1]Sheet1!$D$5:$N$65000,6,FALSE)),"")</f>
        <v/>
      </c>
      <c r="G2100" s="20" t="str">
        <f>IFERROR(IF($A2100="","",VLOOKUP($A2100,[1]Sheet1!$D$5:$N$65000,7,FALSE)),"")</f>
        <v/>
      </c>
      <c r="H2100" s="20" t="str">
        <f>IFERROR(IF($A2100="","",VLOOKUP($A2100,[1]Sheet1!$D$5:$N$65000,8,FALSE)),"")</f>
        <v/>
      </c>
      <c r="I2100" s="20" t="str">
        <f>IFERROR(IF($A2100="","",VLOOKUP($A2100,[1]Sheet1!$D$5:$N$65000,9,FALSE)),"")</f>
        <v/>
      </c>
      <c r="J2100" s="20" t="str">
        <f>IFERROR(IF($A2100="","",VLOOKUP($A2100,[1]Sheet1!$D$5:$N$65000,10,FALSE)),"")</f>
        <v/>
      </c>
      <c r="K2100" s="20" t="str">
        <f>IFERROR(IF($A2100="","",VLOOKUP($A2100,[1]Sheet1!$D$5:$N$65000,11,FALSE)),"")</f>
        <v/>
      </c>
      <c r="L2100" s="3">
        <f t="shared" si="68"/>
        <v>2096</v>
      </c>
      <c r="M2100" s="21" t="str">
        <f t="shared" si="67"/>
        <v/>
      </c>
      <c r="N2100" s="29">
        <f>IF($L2099 = 8,[9]Sheet1!J591,0)</f>
        <v>0</v>
      </c>
      <c r="O2100" s="29">
        <f>IF($L2099 = 8,[9]Sheet1!K591,0)</f>
        <v>0</v>
      </c>
      <c r="P2100" s="29">
        <f>IF($L2099 = 8,[9]Sheet1!L591,0)</f>
        <v>0</v>
      </c>
      <c r="Q2100" s="29">
        <f>IF($L2099 = 8,[9]Sheet1!M591,0)</f>
        <v>0</v>
      </c>
      <c r="R2100" s="29">
        <f>IF($L2099 = 8,[9]Sheet1!N591,0)</f>
        <v>0</v>
      </c>
      <c r="Z2100" s="25"/>
    </row>
    <row r="2101" spans="1:26">
      <c r="A2101" s="18" t="str">
        <f t="array" ref="A2101">IF(ROW(B2101)-6&lt;A$1,VLOOKUP(LOOKUP("zzzz",CHOOSE({1,2},"",INDEX([1]Sheet1!$P$1:$P$65000,SMALL(IF([1]Sheet1!P$1:P$65000&lt;&gt;"",ROW([1]Sheet1!P$1:P$65000)),ROWS(D$5:D2101))))),[1]Sheet1!$C$5:$D$65000,2,FALSE),IF(L2101&gt;$A$1,"",IF(A2100="","Figure "&amp;L2101,IFERROR(VLOOKUP(A2100,[1]Sheet1!$D$5:$Q$65000,14,FALSE),IFERROR(VLOOKUP(A2100,[1]Sheet1!$A$5:$D$65000,4,FALSE),"Figure " &amp; L2101)))))</f>
        <v/>
      </c>
      <c r="B2101" s="19" t="str">
        <f>IFERROR(IF($A2101="","",VLOOKUP($A2101,[1]Sheet1!$D$5:$R$65000,15,FALSE)),"")</f>
        <v/>
      </c>
      <c r="C2101" s="20" t="str">
        <f>IFERROR(IF(A2101="","",VLOOKUP($A2101,[1]Sheet1!$D$5:$N$65000,3,FALSE)),"")</f>
        <v/>
      </c>
      <c r="D2101" s="20" t="str">
        <f>IFERROR(IF($A2101="","",VLOOKUP($A2101,[1]Sheet1!$D$5:$N$65000,4,FALSE)),"")</f>
        <v/>
      </c>
      <c r="E2101" s="20" t="str">
        <f>IFERROR(IF($A2101="","",VLOOKUP($A2101,[1]Sheet1!$D$5:$N$65000,5,FALSE)),"")</f>
        <v/>
      </c>
      <c r="F2101" s="20" t="str">
        <f>IFERROR(IF($A2101="","",VLOOKUP($A2101,[1]Sheet1!$D$5:$N$65000,6,FALSE)),"")</f>
        <v/>
      </c>
      <c r="G2101" s="20" t="str">
        <f>IFERROR(IF($A2101="","",VLOOKUP($A2101,[1]Sheet1!$D$5:$N$65000,7,FALSE)),"")</f>
        <v/>
      </c>
      <c r="H2101" s="20" t="str">
        <f>IFERROR(IF($A2101="","",VLOOKUP($A2101,[1]Sheet1!$D$5:$N$65000,8,FALSE)),"")</f>
        <v/>
      </c>
      <c r="I2101" s="20" t="str">
        <f>IFERROR(IF($A2101="","",VLOOKUP($A2101,[1]Sheet1!$D$5:$N$65000,9,FALSE)),"")</f>
        <v/>
      </c>
      <c r="J2101" s="20" t="str">
        <f>IFERROR(IF($A2101="","",VLOOKUP($A2101,[1]Sheet1!$D$5:$N$65000,10,FALSE)),"")</f>
        <v/>
      </c>
      <c r="K2101" s="20" t="str">
        <f>IFERROR(IF($A2101="","",VLOOKUP($A2101,[1]Sheet1!$D$5:$N$65000,11,FALSE)),"")</f>
        <v/>
      </c>
      <c r="L2101" s="3">
        <f t="shared" si="68"/>
        <v>2097</v>
      </c>
      <c r="M2101" s="21" t="str">
        <f t="shared" si="67"/>
        <v/>
      </c>
      <c r="N2101" s="29">
        <f>IF($L2100 = 8,[9]Sheet1!J592,0)</f>
        <v>0</v>
      </c>
      <c r="O2101" s="29">
        <f>IF($L2100 = 8,[9]Sheet1!K592,0)</f>
        <v>0</v>
      </c>
      <c r="P2101" s="29">
        <f>IF($L2100 = 8,[9]Sheet1!L592,0)</f>
        <v>0</v>
      </c>
      <c r="Q2101" s="29">
        <f>IF($L2100 = 8,[9]Sheet1!M592,0)</f>
        <v>0</v>
      </c>
      <c r="R2101" s="29">
        <f>IF($L2100 = 8,[9]Sheet1!N592,0)</f>
        <v>0</v>
      </c>
      <c r="Z2101" s="25"/>
    </row>
    <row r="2102" spans="1:26">
      <c r="A2102" s="18" t="str">
        <f t="array" ref="A2102">IF(ROW(B2102)-6&lt;A$1,VLOOKUP(LOOKUP("zzzz",CHOOSE({1,2},"",INDEX([1]Sheet1!$P$1:$P$65000,SMALL(IF([1]Sheet1!P$1:P$65000&lt;&gt;"",ROW([1]Sheet1!P$1:P$65000)),ROWS(D$5:D2102))))),[1]Sheet1!$C$5:$D$65000,2,FALSE),IF(L2102&gt;$A$1,"",IF(A2101="","Figure "&amp;L2102,IFERROR(VLOOKUP(A2101,[1]Sheet1!$D$5:$Q$65000,14,FALSE),IFERROR(VLOOKUP(A2101,[1]Sheet1!$A$5:$D$65000,4,FALSE),"Figure " &amp; L2102)))))</f>
        <v/>
      </c>
      <c r="B2102" s="19" t="str">
        <f>IFERROR(IF($A2102="","",VLOOKUP($A2102,[1]Sheet1!$D$5:$R$65000,15,FALSE)),"")</f>
        <v/>
      </c>
      <c r="C2102" s="20" t="str">
        <f>IFERROR(IF(A2102="","",VLOOKUP($A2102,[1]Sheet1!$D$5:$N$65000,3,FALSE)),"")</f>
        <v/>
      </c>
      <c r="D2102" s="20" t="str">
        <f>IFERROR(IF($A2102="","",VLOOKUP($A2102,[1]Sheet1!$D$5:$N$65000,4,FALSE)),"")</f>
        <v/>
      </c>
      <c r="E2102" s="20" t="str">
        <f>IFERROR(IF($A2102="","",VLOOKUP($A2102,[1]Sheet1!$D$5:$N$65000,5,FALSE)),"")</f>
        <v/>
      </c>
      <c r="F2102" s="20" t="str">
        <f>IFERROR(IF($A2102="","",VLOOKUP($A2102,[1]Sheet1!$D$5:$N$65000,6,FALSE)),"")</f>
        <v/>
      </c>
      <c r="G2102" s="20" t="str">
        <f>IFERROR(IF($A2102="","",VLOOKUP($A2102,[1]Sheet1!$D$5:$N$65000,7,FALSE)),"")</f>
        <v/>
      </c>
      <c r="H2102" s="20" t="str">
        <f>IFERROR(IF($A2102="","",VLOOKUP($A2102,[1]Sheet1!$D$5:$N$65000,8,FALSE)),"")</f>
        <v/>
      </c>
      <c r="I2102" s="20" t="str">
        <f>IFERROR(IF($A2102="","",VLOOKUP($A2102,[1]Sheet1!$D$5:$N$65000,9,FALSE)),"")</f>
        <v/>
      </c>
      <c r="J2102" s="20" t="str">
        <f>IFERROR(IF($A2102="","",VLOOKUP($A2102,[1]Sheet1!$D$5:$N$65000,10,FALSE)),"")</f>
        <v/>
      </c>
      <c r="K2102" s="20" t="str">
        <f>IFERROR(IF($A2102="","",VLOOKUP($A2102,[1]Sheet1!$D$5:$N$65000,11,FALSE)),"")</f>
        <v/>
      </c>
      <c r="L2102" s="3">
        <f t="shared" si="68"/>
        <v>2098</v>
      </c>
      <c r="M2102" s="21" t="str">
        <f t="shared" si="67"/>
        <v/>
      </c>
      <c r="N2102" s="29">
        <f>IF($L2101 = 8,[9]Sheet1!J593,0)</f>
        <v>0</v>
      </c>
      <c r="O2102" s="29">
        <f>IF($L2101 = 8,[9]Sheet1!K593,0)</f>
        <v>0</v>
      </c>
      <c r="P2102" s="29">
        <f>IF($L2101 = 8,[9]Sheet1!L593,0)</f>
        <v>0</v>
      </c>
      <c r="Q2102" s="29">
        <f>IF($L2101 = 8,[9]Sheet1!M593,0)</f>
        <v>0</v>
      </c>
      <c r="R2102" s="29">
        <f>IF($L2101 = 8,[9]Sheet1!N593,0)</f>
        <v>0</v>
      </c>
      <c r="Z2102" s="25"/>
    </row>
    <row r="2103" spans="1:26">
      <c r="A2103" s="18" t="str">
        <f t="array" ref="A2103">IF(ROW(B2103)-6&lt;A$1,VLOOKUP(LOOKUP("zzzz",CHOOSE({1,2},"",INDEX([1]Sheet1!$P$1:$P$65000,SMALL(IF([1]Sheet1!P$1:P$65000&lt;&gt;"",ROW([1]Sheet1!P$1:P$65000)),ROWS(D$5:D2103))))),[1]Sheet1!$C$5:$D$65000,2,FALSE),IF(L2103&gt;$A$1,"",IF(A2102="","Figure "&amp;L2103,IFERROR(VLOOKUP(A2102,[1]Sheet1!$D$5:$Q$65000,14,FALSE),IFERROR(VLOOKUP(A2102,[1]Sheet1!$A$5:$D$65000,4,FALSE),"Figure " &amp; L2103)))))</f>
        <v/>
      </c>
      <c r="B2103" s="19" t="str">
        <f>IFERROR(IF($A2103="","",VLOOKUP($A2103,[1]Sheet1!$D$5:$R$65000,15,FALSE)),"")</f>
        <v/>
      </c>
      <c r="C2103" s="20" t="str">
        <f>IFERROR(IF(A2103="","",VLOOKUP($A2103,[1]Sheet1!$D$5:$N$65000,3,FALSE)),"")</f>
        <v/>
      </c>
      <c r="D2103" s="20" t="str">
        <f>IFERROR(IF($A2103="","",VLOOKUP($A2103,[1]Sheet1!$D$5:$N$65000,4,FALSE)),"")</f>
        <v/>
      </c>
      <c r="E2103" s="20" t="str">
        <f>IFERROR(IF($A2103="","",VLOOKUP($A2103,[1]Sheet1!$D$5:$N$65000,5,FALSE)),"")</f>
        <v/>
      </c>
      <c r="F2103" s="20" t="str">
        <f>IFERROR(IF($A2103="","",VLOOKUP($A2103,[1]Sheet1!$D$5:$N$65000,6,FALSE)),"")</f>
        <v/>
      </c>
      <c r="G2103" s="20" t="str">
        <f>IFERROR(IF($A2103="","",VLOOKUP($A2103,[1]Sheet1!$D$5:$N$65000,7,FALSE)),"")</f>
        <v/>
      </c>
      <c r="H2103" s="20" t="str">
        <f>IFERROR(IF($A2103="","",VLOOKUP($A2103,[1]Sheet1!$D$5:$N$65000,8,FALSE)),"")</f>
        <v/>
      </c>
      <c r="I2103" s="20" t="str">
        <f>IFERROR(IF($A2103="","",VLOOKUP($A2103,[1]Sheet1!$D$5:$N$65000,9,FALSE)),"")</f>
        <v/>
      </c>
      <c r="J2103" s="20" t="str">
        <f>IFERROR(IF($A2103="","",VLOOKUP($A2103,[1]Sheet1!$D$5:$N$65000,10,FALSE)),"")</f>
        <v/>
      </c>
      <c r="K2103" s="20" t="str">
        <f>IFERROR(IF($A2103="","",VLOOKUP($A2103,[1]Sheet1!$D$5:$N$65000,11,FALSE)),"")</f>
        <v/>
      </c>
      <c r="L2103" s="3">
        <f t="shared" si="68"/>
        <v>2099</v>
      </c>
      <c r="M2103" s="21" t="str">
        <f t="shared" si="67"/>
        <v/>
      </c>
      <c r="N2103" s="29">
        <f>IF($L2102 = 8,[9]Sheet1!J594,0)</f>
        <v>0</v>
      </c>
      <c r="O2103" s="29">
        <f>IF($L2102 = 8,[9]Sheet1!K594,0)</f>
        <v>0</v>
      </c>
      <c r="P2103" s="29">
        <f>IF($L2102 = 8,[9]Sheet1!L594,0)</f>
        <v>0</v>
      </c>
      <c r="Q2103" s="29">
        <f>IF($L2102 = 8,[9]Sheet1!M594,0)</f>
        <v>0</v>
      </c>
      <c r="R2103" s="29">
        <f>IF($L2102 = 8,[9]Sheet1!N594,0)</f>
        <v>0</v>
      </c>
      <c r="Z2103" s="25"/>
    </row>
    <row r="2104" spans="1:26">
      <c r="A2104" s="18" t="str">
        <f t="array" ref="A2104">IF(ROW(B2104)-6&lt;A$1,VLOOKUP(LOOKUP("zzzz",CHOOSE({1,2},"",INDEX([1]Sheet1!$P$1:$P$65000,SMALL(IF([1]Sheet1!P$1:P$65000&lt;&gt;"",ROW([1]Sheet1!P$1:P$65000)),ROWS(D$5:D2104))))),[1]Sheet1!$C$5:$D$65000,2,FALSE),IF(L2104&gt;$A$1,"",IF(A2103="","Figure "&amp;L2104,IFERROR(VLOOKUP(A2103,[1]Sheet1!$D$5:$Q$65000,14,FALSE),IFERROR(VLOOKUP(A2103,[1]Sheet1!$A$5:$D$65000,4,FALSE),"Figure " &amp; L2104)))))</f>
        <v/>
      </c>
      <c r="B2104" s="19" t="str">
        <f>IFERROR(IF($A2104="","",VLOOKUP($A2104,[1]Sheet1!$D$5:$R$65000,15,FALSE)),"")</f>
        <v/>
      </c>
      <c r="C2104" s="20" t="str">
        <f>IFERROR(IF(A2104="","",VLOOKUP($A2104,[1]Sheet1!$D$5:$N$65000,3,FALSE)),"")</f>
        <v/>
      </c>
      <c r="D2104" s="20" t="str">
        <f>IFERROR(IF($A2104="","",VLOOKUP($A2104,[1]Sheet1!$D$5:$N$65000,4,FALSE)),"")</f>
        <v/>
      </c>
      <c r="E2104" s="20" t="str">
        <f>IFERROR(IF($A2104="","",VLOOKUP($A2104,[1]Sheet1!$D$5:$N$65000,5,FALSE)),"")</f>
        <v/>
      </c>
      <c r="F2104" s="20" t="str">
        <f>IFERROR(IF($A2104="","",VLOOKUP($A2104,[1]Sheet1!$D$5:$N$65000,6,FALSE)),"")</f>
        <v/>
      </c>
      <c r="G2104" s="20" t="str">
        <f>IFERROR(IF($A2104="","",VLOOKUP($A2104,[1]Sheet1!$D$5:$N$65000,7,FALSE)),"")</f>
        <v/>
      </c>
      <c r="H2104" s="20" t="str">
        <f>IFERROR(IF($A2104="","",VLOOKUP($A2104,[1]Sheet1!$D$5:$N$65000,8,FALSE)),"")</f>
        <v/>
      </c>
      <c r="I2104" s="20" t="str">
        <f>IFERROR(IF($A2104="","",VLOOKUP($A2104,[1]Sheet1!$D$5:$N$65000,9,FALSE)),"")</f>
        <v/>
      </c>
      <c r="J2104" s="20" t="str">
        <f>IFERROR(IF($A2104="","",VLOOKUP($A2104,[1]Sheet1!$D$5:$N$65000,10,FALSE)),"")</f>
        <v/>
      </c>
      <c r="K2104" s="20" t="str">
        <f>IFERROR(IF($A2104="","",VLOOKUP($A2104,[1]Sheet1!$D$5:$N$65000,11,FALSE)),"")</f>
        <v/>
      </c>
      <c r="L2104" s="3">
        <f t="shared" si="68"/>
        <v>2100</v>
      </c>
      <c r="M2104" s="21" t="str">
        <f t="shared" si="67"/>
        <v/>
      </c>
      <c r="N2104" s="29">
        <f>IF($L2103 = 8,[9]Sheet1!J595,0)</f>
        <v>0</v>
      </c>
      <c r="O2104" s="29">
        <f>IF($L2103 = 8,[9]Sheet1!K595,0)</f>
        <v>0</v>
      </c>
      <c r="P2104" s="29">
        <f>IF($L2103 = 8,[9]Sheet1!L595,0)</f>
        <v>0</v>
      </c>
      <c r="Q2104" s="29">
        <f>IF($L2103 = 8,[9]Sheet1!M595,0)</f>
        <v>0</v>
      </c>
      <c r="R2104" s="29">
        <f>IF($L2103 = 8,[9]Sheet1!N595,0)</f>
        <v>0</v>
      </c>
      <c r="Z2104" s="25"/>
    </row>
    <row r="2105" spans="1:26">
      <c r="A2105" s="18" t="str">
        <f t="array" ref="A2105">IF(ROW(B2105)-6&lt;A$1,VLOOKUP(LOOKUP("zzzz",CHOOSE({1,2},"",INDEX([1]Sheet1!$P$1:$P$65000,SMALL(IF([1]Sheet1!P$1:P$65000&lt;&gt;"",ROW([1]Sheet1!P$1:P$65000)),ROWS(D$5:D2105))))),[1]Sheet1!$C$5:$D$65000,2,FALSE),IF(L2105&gt;$A$1,"",IF(A2104="","Figure "&amp;L2105,IFERROR(VLOOKUP(A2104,[1]Sheet1!$D$5:$Q$65000,14,FALSE),IFERROR(VLOOKUP(A2104,[1]Sheet1!$A$5:$D$65000,4,FALSE),"Figure " &amp; L2105)))))</f>
        <v/>
      </c>
      <c r="B2105" s="19" t="str">
        <f>IFERROR(IF($A2105="","",VLOOKUP($A2105,[1]Sheet1!$D$5:$R$65000,15,FALSE)),"")</f>
        <v/>
      </c>
      <c r="C2105" s="20" t="str">
        <f>IFERROR(IF(A2105="","",VLOOKUP($A2105,[1]Sheet1!$D$5:$N$65000,3,FALSE)),"")</f>
        <v/>
      </c>
      <c r="D2105" s="20" t="str">
        <f>IFERROR(IF($A2105="","",VLOOKUP($A2105,[1]Sheet1!$D$5:$N$65000,4,FALSE)),"")</f>
        <v/>
      </c>
      <c r="E2105" s="20" t="str">
        <f>IFERROR(IF($A2105="","",VLOOKUP($A2105,[1]Sheet1!$D$5:$N$65000,5,FALSE)),"")</f>
        <v/>
      </c>
      <c r="F2105" s="20" t="str">
        <f>IFERROR(IF($A2105="","",VLOOKUP($A2105,[1]Sheet1!$D$5:$N$65000,6,FALSE)),"")</f>
        <v/>
      </c>
      <c r="G2105" s="20" t="str">
        <f>IFERROR(IF($A2105="","",VLOOKUP($A2105,[1]Sheet1!$D$5:$N$65000,7,FALSE)),"")</f>
        <v/>
      </c>
      <c r="H2105" s="20" t="str">
        <f>IFERROR(IF($A2105="","",VLOOKUP($A2105,[1]Sheet1!$D$5:$N$65000,8,FALSE)),"")</f>
        <v/>
      </c>
      <c r="I2105" s="20" t="str">
        <f>IFERROR(IF($A2105="","",VLOOKUP($A2105,[1]Sheet1!$D$5:$N$65000,9,FALSE)),"")</f>
        <v/>
      </c>
      <c r="J2105" s="20" t="str">
        <f>IFERROR(IF($A2105="","",VLOOKUP($A2105,[1]Sheet1!$D$5:$N$65000,10,FALSE)),"")</f>
        <v/>
      </c>
      <c r="K2105" s="20" t="str">
        <f>IFERROR(IF($A2105="","",VLOOKUP($A2105,[1]Sheet1!$D$5:$N$65000,11,FALSE)),"")</f>
        <v/>
      </c>
      <c r="L2105" s="3">
        <f t="shared" si="68"/>
        <v>2101</v>
      </c>
      <c r="M2105" s="21" t="str">
        <f t="shared" si="67"/>
        <v/>
      </c>
      <c r="N2105" s="29">
        <f>IF($L2104 = 8,[9]Sheet1!J596,0)</f>
        <v>0</v>
      </c>
      <c r="O2105" s="29">
        <f>IF($L2104 = 8,[9]Sheet1!K596,0)</f>
        <v>0</v>
      </c>
      <c r="P2105" s="29">
        <f>IF($L2104 = 8,[9]Sheet1!L596,0)</f>
        <v>0</v>
      </c>
      <c r="Q2105" s="29">
        <f>IF($L2104 = 8,[9]Sheet1!M596,0)</f>
        <v>0</v>
      </c>
      <c r="R2105" s="29">
        <f>IF($L2104 = 8,[9]Sheet1!N596,0)</f>
        <v>0</v>
      </c>
      <c r="Z2105" s="25"/>
    </row>
    <row r="2106" spans="1:26">
      <c r="A2106" s="18" t="str">
        <f t="array" ref="A2106">IF(ROW(B2106)-6&lt;A$1,VLOOKUP(LOOKUP("zzzz",CHOOSE({1,2},"",INDEX([1]Sheet1!$P$1:$P$65000,SMALL(IF([1]Sheet1!P$1:P$65000&lt;&gt;"",ROW([1]Sheet1!P$1:P$65000)),ROWS(D$5:D2106))))),[1]Sheet1!$C$5:$D$65000,2,FALSE),IF(L2106&gt;$A$1,"",IF(A2105="","Figure "&amp;L2106,IFERROR(VLOOKUP(A2105,[1]Sheet1!$D$5:$Q$65000,14,FALSE),IFERROR(VLOOKUP(A2105,[1]Sheet1!$A$5:$D$65000,4,FALSE),"Figure " &amp; L2106)))))</f>
        <v/>
      </c>
      <c r="B2106" s="19" t="str">
        <f>IFERROR(IF($A2106="","",VLOOKUP($A2106,[1]Sheet1!$D$5:$R$65000,15,FALSE)),"")</f>
        <v/>
      </c>
      <c r="C2106" s="20" t="str">
        <f>IFERROR(IF(A2106="","",VLOOKUP($A2106,[1]Sheet1!$D$5:$N$65000,3,FALSE)),"")</f>
        <v/>
      </c>
      <c r="D2106" s="20" t="str">
        <f>IFERROR(IF($A2106="","",VLOOKUP($A2106,[1]Sheet1!$D$5:$N$65000,4,FALSE)),"")</f>
        <v/>
      </c>
      <c r="E2106" s="20" t="str">
        <f>IFERROR(IF($A2106="","",VLOOKUP($A2106,[1]Sheet1!$D$5:$N$65000,5,FALSE)),"")</f>
        <v/>
      </c>
      <c r="F2106" s="20" t="str">
        <f>IFERROR(IF($A2106="","",VLOOKUP($A2106,[1]Sheet1!$D$5:$N$65000,6,FALSE)),"")</f>
        <v/>
      </c>
      <c r="G2106" s="20" t="str">
        <f>IFERROR(IF($A2106="","",VLOOKUP($A2106,[1]Sheet1!$D$5:$N$65000,7,FALSE)),"")</f>
        <v/>
      </c>
      <c r="H2106" s="20" t="str">
        <f>IFERROR(IF($A2106="","",VLOOKUP($A2106,[1]Sheet1!$D$5:$N$65000,8,FALSE)),"")</f>
        <v/>
      </c>
      <c r="I2106" s="20" t="str">
        <f>IFERROR(IF($A2106="","",VLOOKUP($A2106,[1]Sheet1!$D$5:$N$65000,9,FALSE)),"")</f>
        <v/>
      </c>
      <c r="J2106" s="20" t="str">
        <f>IFERROR(IF($A2106="","",VLOOKUP($A2106,[1]Sheet1!$D$5:$N$65000,10,FALSE)),"")</f>
        <v/>
      </c>
      <c r="K2106" s="20" t="str">
        <f>IFERROR(IF($A2106="","",VLOOKUP($A2106,[1]Sheet1!$D$5:$N$65000,11,FALSE)),"")</f>
        <v/>
      </c>
      <c r="L2106" s="3">
        <f t="shared" si="68"/>
        <v>2102</v>
      </c>
      <c r="M2106" s="21" t="str">
        <f t="shared" si="67"/>
        <v/>
      </c>
      <c r="N2106" s="29">
        <f>IF($L2105 = 8,[9]Sheet1!J597,0)</f>
        <v>0</v>
      </c>
      <c r="O2106" s="29">
        <f>IF($L2105 = 8,[9]Sheet1!K597,0)</f>
        <v>0</v>
      </c>
      <c r="P2106" s="29">
        <f>IF($L2105 = 8,[9]Sheet1!L597,0)</f>
        <v>0</v>
      </c>
      <c r="Q2106" s="29">
        <f>IF($L2105 = 8,[9]Sheet1!M597,0)</f>
        <v>0</v>
      </c>
      <c r="R2106" s="29">
        <f>IF($L2105 = 8,[9]Sheet1!N597,0)</f>
        <v>0</v>
      </c>
      <c r="Z2106" s="25"/>
    </row>
    <row r="2107" spans="1:26">
      <c r="A2107" s="18" t="str">
        <f t="array" ref="A2107">IF(ROW(B2107)-6&lt;A$1,VLOOKUP(LOOKUP("zzzz",CHOOSE({1,2},"",INDEX([1]Sheet1!$P$1:$P$65000,SMALL(IF([1]Sheet1!P$1:P$65000&lt;&gt;"",ROW([1]Sheet1!P$1:P$65000)),ROWS(D$5:D2107))))),[1]Sheet1!$C$5:$D$65000,2,FALSE),IF(L2107&gt;$A$1,"",IF(A2106="","Figure "&amp;L2107,IFERROR(VLOOKUP(A2106,[1]Sheet1!$D$5:$Q$65000,14,FALSE),IFERROR(VLOOKUP(A2106,[1]Sheet1!$A$5:$D$65000,4,FALSE),"Figure " &amp; L2107)))))</f>
        <v/>
      </c>
      <c r="B2107" s="19" t="str">
        <f>IFERROR(IF($A2107="","",VLOOKUP($A2107,[1]Sheet1!$D$5:$R$65000,15,FALSE)),"")</f>
        <v/>
      </c>
      <c r="C2107" s="20" t="str">
        <f>IFERROR(IF(A2107="","",VLOOKUP($A2107,[1]Sheet1!$D$5:$N$65000,3,FALSE)),"")</f>
        <v/>
      </c>
      <c r="D2107" s="20" t="str">
        <f>IFERROR(IF($A2107="","",VLOOKUP($A2107,[1]Sheet1!$D$5:$N$65000,4,FALSE)),"")</f>
        <v/>
      </c>
      <c r="E2107" s="20" t="str">
        <f>IFERROR(IF($A2107="","",VLOOKUP($A2107,[1]Sheet1!$D$5:$N$65000,5,FALSE)),"")</f>
        <v/>
      </c>
      <c r="F2107" s="20" t="str">
        <f>IFERROR(IF($A2107="","",VLOOKUP($A2107,[1]Sheet1!$D$5:$N$65000,6,FALSE)),"")</f>
        <v/>
      </c>
      <c r="G2107" s="20" t="str">
        <f>IFERROR(IF($A2107="","",VLOOKUP($A2107,[1]Sheet1!$D$5:$N$65000,7,FALSE)),"")</f>
        <v/>
      </c>
      <c r="H2107" s="20" t="str">
        <f>IFERROR(IF($A2107="","",VLOOKUP($A2107,[1]Sheet1!$D$5:$N$65000,8,FALSE)),"")</f>
        <v/>
      </c>
      <c r="I2107" s="20" t="str">
        <f>IFERROR(IF($A2107="","",VLOOKUP($A2107,[1]Sheet1!$D$5:$N$65000,9,FALSE)),"")</f>
        <v/>
      </c>
      <c r="J2107" s="20" t="str">
        <f>IFERROR(IF($A2107="","",VLOOKUP($A2107,[1]Sheet1!$D$5:$N$65000,10,FALSE)),"")</f>
        <v/>
      </c>
      <c r="K2107" s="20" t="str">
        <f>IFERROR(IF($A2107="","",VLOOKUP($A2107,[1]Sheet1!$D$5:$N$65000,11,FALSE)),"")</f>
        <v/>
      </c>
      <c r="L2107" s="3">
        <f t="shared" si="68"/>
        <v>2103</v>
      </c>
      <c r="M2107" s="21" t="str">
        <f t="shared" si="67"/>
        <v/>
      </c>
      <c r="N2107" s="29">
        <f>IF($L2106 = 8,[9]Sheet1!J598,0)</f>
        <v>0</v>
      </c>
      <c r="O2107" s="29">
        <f>IF($L2106 = 8,[9]Sheet1!K598,0)</f>
        <v>0</v>
      </c>
      <c r="P2107" s="29">
        <f>IF($L2106 = 8,[9]Sheet1!L598,0)</f>
        <v>0</v>
      </c>
      <c r="Q2107" s="29">
        <f>IF($L2106 = 8,[9]Sheet1!M598,0)</f>
        <v>0</v>
      </c>
      <c r="R2107" s="29">
        <f>IF($L2106 = 8,[9]Sheet1!N598,0)</f>
        <v>0</v>
      </c>
      <c r="Z2107" s="25"/>
    </row>
    <row r="2108" spans="1:26">
      <c r="A2108" s="18" t="str">
        <f t="array" ref="A2108">IF(ROW(B2108)-6&lt;A$1,VLOOKUP(LOOKUP("zzzz",CHOOSE({1,2},"",INDEX([1]Sheet1!$P$1:$P$65000,SMALL(IF([1]Sheet1!P$1:P$65000&lt;&gt;"",ROW([1]Sheet1!P$1:P$65000)),ROWS(D$5:D2108))))),[1]Sheet1!$C$5:$D$65000,2,FALSE),IF(L2108&gt;$A$1,"",IF(A2107="","Figure "&amp;L2108,IFERROR(VLOOKUP(A2107,[1]Sheet1!$D$5:$Q$65000,14,FALSE),IFERROR(VLOOKUP(A2107,[1]Sheet1!$A$5:$D$65000,4,FALSE),"Figure " &amp; L2108)))))</f>
        <v/>
      </c>
      <c r="B2108" s="19" t="str">
        <f>IFERROR(IF($A2108="","",VLOOKUP($A2108,[1]Sheet1!$D$5:$R$65000,15,FALSE)),"")</f>
        <v/>
      </c>
      <c r="C2108" s="20" t="str">
        <f>IFERROR(IF(A2108="","",VLOOKUP($A2108,[1]Sheet1!$D$5:$N$65000,3,FALSE)),"")</f>
        <v/>
      </c>
      <c r="D2108" s="20" t="str">
        <f>IFERROR(IF($A2108="","",VLOOKUP($A2108,[1]Sheet1!$D$5:$N$65000,4,FALSE)),"")</f>
        <v/>
      </c>
      <c r="E2108" s="20" t="str">
        <f>IFERROR(IF($A2108="","",VLOOKUP($A2108,[1]Sheet1!$D$5:$N$65000,5,FALSE)),"")</f>
        <v/>
      </c>
      <c r="F2108" s="20" t="str">
        <f>IFERROR(IF($A2108="","",VLOOKUP($A2108,[1]Sheet1!$D$5:$N$65000,6,FALSE)),"")</f>
        <v/>
      </c>
      <c r="G2108" s="20" t="str">
        <f>IFERROR(IF($A2108="","",VLOOKUP($A2108,[1]Sheet1!$D$5:$N$65000,7,FALSE)),"")</f>
        <v/>
      </c>
      <c r="H2108" s="20" t="str">
        <f>IFERROR(IF($A2108="","",VLOOKUP($A2108,[1]Sheet1!$D$5:$N$65000,8,FALSE)),"")</f>
        <v/>
      </c>
      <c r="I2108" s="20" t="str">
        <f>IFERROR(IF($A2108="","",VLOOKUP($A2108,[1]Sheet1!$D$5:$N$65000,9,FALSE)),"")</f>
        <v/>
      </c>
      <c r="J2108" s="20" t="str">
        <f>IFERROR(IF($A2108="","",VLOOKUP($A2108,[1]Sheet1!$D$5:$N$65000,10,FALSE)),"")</f>
        <v/>
      </c>
      <c r="K2108" s="20" t="str">
        <f>IFERROR(IF($A2108="","",VLOOKUP($A2108,[1]Sheet1!$D$5:$N$65000,11,FALSE)),"")</f>
        <v/>
      </c>
      <c r="L2108" s="3">
        <f t="shared" si="68"/>
        <v>2104</v>
      </c>
      <c r="M2108" s="21" t="str">
        <f t="shared" si="67"/>
        <v/>
      </c>
      <c r="N2108" s="29">
        <f>IF($L2107 = 8,[9]Sheet1!J599,0)</f>
        <v>0</v>
      </c>
      <c r="O2108" s="29">
        <f>IF($L2107 = 8,[9]Sheet1!K599,0)</f>
        <v>0</v>
      </c>
      <c r="P2108" s="29">
        <f>IF($L2107 = 8,[9]Sheet1!L599,0)</f>
        <v>0</v>
      </c>
      <c r="Q2108" s="29">
        <f>IF($L2107 = 8,[9]Sheet1!M599,0)</f>
        <v>0</v>
      </c>
      <c r="R2108" s="29">
        <f>IF($L2107 = 8,[9]Sheet1!N599,0)</f>
        <v>0</v>
      </c>
      <c r="Z2108" s="25"/>
    </row>
    <row r="2109" spans="1:26">
      <c r="A2109" s="18" t="str">
        <f t="array" ref="A2109">IF(ROW(B2109)-6&lt;A$1,VLOOKUP(LOOKUP("zzzz",CHOOSE({1,2},"",INDEX([1]Sheet1!$P$1:$P$65000,SMALL(IF([1]Sheet1!P$1:P$65000&lt;&gt;"",ROW([1]Sheet1!P$1:P$65000)),ROWS(D$5:D2109))))),[1]Sheet1!$C$5:$D$65000,2,FALSE),IF(L2109&gt;$A$1,"",IF(A2108="","Figure "&amp;L2109,IFERROR(VLOOKUP(A2108,[1]Sheet1!$D$5:$Q$65000,14,FALSE),IFERROR(VLOOKUP(A2108,[1]Sheet1!$A$5:$D$65000,4,FALSE),"Figure " &amp; L2109)))))</f>
        <v/>
      </c>
      <c r="B2109" s="19" t="str">
        <f>IFERROR(IF($A2109="","",VLOOKUP($A2109,[1]Sheet1!$D$5:$R$65000,15,FALSE)),"")</f>
        <v/>
      </c>
      <c r="C2109" s="20" t="str">
        <f>IFERROR(IF(A2109="","",VLOOKUP($A2109,[1]Sheet1!$D$5:$N$65000,3,FALSE)),"")</f>
        <v/>
      </c>
      <c r="D2109" s="20" t="str">
        <f>IFERROR(IF($A2109="","",VLOOKUP($A2109,[1]Sheet1!$D$5:$N$65000,4,FALSE)),"")</f>
        <v/>
      </c>
      <c r="E2109" s="20" t="str">
        <f>IFERROR(IF($A2109="","",VLOOKUP($A2109,[1]Sheet1!$D$5:$N$65000,5,FALSE)),"")</f>
        <v/>
      </c>
      <c r="F2109" s="20" t="str">
        <f>IFERROR(IF($A2109="","",VLOOKUP($A2109,[1]Sheet1!$D$5:$N$65000,6,FALSE)),"")</f>
        <v/>
      </c>
      <c r="G2109" s="20" t="str">
        <f>IFERROR(IF($A2109="","",VLOOKUP($A2109,[1]Sheet1!$D$5:$N$65000,7,FALSE)),"")</f>
        <v/>
      </c>
      <c r="H2109" s="20" t="str">
        <f>IFERROR(IF($A2109="","",VLOOKUP($A2109,[1]Sheet1!$D$5:$N$65000,8,FALSE)),"")</f>
        <v/>
      </c>
      <c r="I2109" s="20" t="str">
        <f>IFERROR(IF($A2109="","",VLOOKUP($A2109,[1]Sheet1!$D$5:$N$65000,9,FALSE)),"")</f>
        <v/>
      </c>
      <c r="J2109" s="20" t="str">
        <f>IFERROR(IF($A2109="","",VLOOKUP($A2109,[1]Sheet1!$D$5:$N$65000,10,FALSE)),"")</f>
        <v/>
      </c>
      <c r="K2109" s="20" t="str">
        <f>IFERROR(IF($A2109="","",VLOOKUP($A2109,[1]Sheet1!$D$5:$N$65000,11,FALSE)),"")</f>
        <v/>
      </c>
      <c r="L2109" s="3">
        <f t="shared" si="68"/>
        <v>2105</v>
      </c>
      <c r="M2109" s="21" t="str">
        <f t="shared" si="67"/>
        <v/>
      </c>
      <c r="N2109" s="29">
        <f>IF($L2108 = 8,[9]Sheet1!J600,0)</f>
        <v>0</v>
      </c>
      <c r="O2109" s="29">
        <f>IF($L2108 = 8,[9]Sheet1!K600,0)</f>
        <v>0</v>
      </c>
      <c r="P2109" s="29">
        <f>IF($L2108 = 8,[9]Sheet1!L600,0)</f>
        <v>0</v>
      </c>
      <c r="Q2109" s="29">
        <f>IF($L2108 = 8,[9]Sheet1!M600,0)</f>
        <v>0</v>
      </c>
      <c r="R2109" s="29">
        <f>IF($L2108 = 8,[9]Sheet1!N600,0)</f>
        <v>0</v>
      </c>
      <c r="Z2109" s="25"/>
    </row>
    <row r="2110" spans="1:26">
      <c r="A2110" s="18" t="str">
        <f t="array" ref="A2110">IF(ROW(B2110)-6&lt;A$1,VLOOKUP(LOOKUP("zzzz",CHOOSE({1,2},"",INDEX([1]Sheet1!$P$1:$P$65000,SMALL(IF([1]Sheet1!P$1:P$65000&lt;&gt;"",ROW([1]Sheet1!P$1:P$65000)),ROWS(D$5:D2110))))),[1]Sheet1!$C$5:$D$65000,2,FALSE),IF(L2110&gt;$A$1,"",IF(A2109="","Figure "&amp;L2110,IFERROR(VLOOKUP(A2109,[1]Sheet1!$D$5:$Q$65000,14,FALSE),IFERROR(VLOOKUP(A2109,[1]Sheet1!$A$5:$D$65000,4,FALSE),"Figure " &amp; L2110)))))</f>
        <v/>
      </c>
      <c r="B2110" s="19" t="str">
        <f>IFERROR(IF($A2110="","",VLOOKUP($A2110,[1]Sheet1!$D$5:$R$65000,15,FALSE)),"")</f>
        <v/>
      </c>
      <c r="C2110" s="20" t="str">
        <f>IFERROR(IF(A2110="","",VLOOKUP($A2110,[1]Sheet1!$D$5:$N$65000,3,FALSE)),"")</f>
        <v/>
      </c>
      <c r="D2110" s="20" t="str">
        <f>IFERROR(IF($A2110="","",VLOOKUP($A2110,[1]Sheet1!$D$5:$N$65000,4,FALSE)),"")</f>
        <v/>
      </c>
      <c r="E2110" s="20" t="str">
        <f>IFERROR(IF($A2110="","",VLOOKUP($A2110,[1]Sheet1!$D$5:$N$65000,5,FALSE)),"")</f>
        <v/>
      </c>
      <c r="F2110" s="20" t="str">
        <f>IFERROR(IF($A2110="","",VLOOKUP($A2110,[1]Sheet1!$D$5:$N$65000,6,FALSE)),"")</f>
        <v/>
      </c>
      <c r="G2110" s="20" t="str">
        <f>IFERROR(IF($A2110="","",VLOOKUP($A2110,[1]Sheet1!$D$5:$N$65000,7,FALSE)),"")</f>
        <v/>
      </c>
      <c r="H2110" s="20" t="str">
        <f>IFERROR(IF($A2110="","",VLOOKUP($A2110,[1]Sheet1!$D$5:$N$65000,8,FALSE)),"")</f>
        <v/>
      </c>
      <c r="I2110" s="20" t="str">
        <f>IFERROR(IF($A2110="","",VLOOKUP($A2110,[1]Sheet1!$D$5:$N$65000,9,FALSE)),"")</f>
        <v/>
      </c>
      <c r="J2110" s="20" t="str">
        <f>IFERROR(IF($A2110="","",VLOOKUP($A2110,[1]Sheet1!$D$5:$N$65000,10,FALSE)),"")</f>
        <v/>
      </c>
      <c r="K2110" s="20" t="str">
        <f>IFERROR(IF($A2110="","",VLOOKUP($A2110,[1]Sheet1!$D$5:$N$65000,11,FALSE)),"")</f>
        <v/>
      </c>
      <c r="L2110" s="3">
        <f t="shared" si="68"/>
        <v>2106</v>
      </c>
      <c r="M2110" s="21" t="str">
        <f t="shared" si="67"/>
        <v/>
      </c>
      <c r="N2110" s="29">
        <f>IF($L2109 = 8,[9]Sheet1!J601,0)</f>
        <v>0</v>
      </c>
      <c r="O2110" s="29">
        <f>IF($L2109 = 8,[9]Sheet1!K601,0)</f>
        <v>0</v>
      </c>
      <c r="P2110" s="29">
        <f>IF($L2109 = 8,[9]Sheet1!L601,0)</f>
        <v>0</v>
      </c>
      <c r="Q2110" s="29">
        <f>IF($L2109 = 8,[9]Sheet1!M601,0)</f>
        <v>0</v>
      </c>
      <c r="R2110" s="29">
        <f>IF($L2109 = 8,[9]Sheet1!N601,0)</f>
        <v>0</v>
      </c>
      <c r="Z2110" s="25"/>
    </row>
    <row r="2111" spans="1:26">
      <c r="A2111" s="18" t="str">
        <f t="array" ref="A2111">IF(ROW(B2111)-6&lt;A$1,VLOOKUP(LOOKUP("zzzz",CHOOSE({1,2},"",INDEX([1]Sheet1!$P$1:$P$65000,SMALL(IF([1]Sheet1!P$1:P$65000&lt;&gt;"",ROW([1]Sheet1!P$1:P$65000)),ROWS(D$5:D2111))))),[1]Sheet1!$C$5:$D$65000,2,FALSE),IF(L2111&gt;$A$1,"",IF(A2110="","Figure "&amp;L2111,IFERROR(VLOOKUP(A2110,[1]Sheet1!$D$5:$Q$65000,14,FALSE),IFERROR(VLOOKUP(A2110,[1]Sheet1!$A$5:$D$65000,4,FALSE),"Figure " &amp; L2111)))))</f>
        <v/>
      </c>
      <c r="B2111" s="19" t="str">
        <f>IFERROR(IF($A2111="","",VLOOKUP($A2111,[1]Sheet1!$D$5:$R$65000,15,FALSE)),"")</f>
        <v/>
      </c>
      <c r="C2111" s="20" t="str">
        <f>IFERROR(IF(A2111="","",VLOOKUP($A2111,[1]Sheet1!$D$5:$N$65000,3,FALSE)),"")</f>
        <v/>
      </c>
      <c r="D2111" s="20" t="str">
        <f>IFERROR(IF($A2111="","",VLOOKUP($A2111,[1]Sheet1!$D$5:$N$65000,4,FALSE)),"")</f>
        <v/>
      </c>
      <c r="E2111" s="20" t="str">
        <f>IFERROR(IF($A2111="","",VLOOKUP($A2111,[1]Sheet1!$D$5:$N$65000,5,FALSE)),"")</f>
        <v/>
      </c>
      <c r="F2111" s="20" t="str">
        <f>IFERROR(IF($A2111="","",VLOOKUP($A2111,[1]Sheet1!$D$5:$N$65000,6,FALSE)),"")</f>
        <v/>
      </c>
      <c r="G2111" s="20" t="str">
        <f>IFERROR(IF($A2111="","",VLOOKUP($A2111,[1]Sheet1!$D$5:$N$65000,7,FALSE)),"")</f>
        <v/>
      </c>
      <c r="H2111" s="20" t="str">
        <f>IFERROR(IF($A2111="","",VLOOKUP($A2111,[1]Sheet1!$D$5:$N$65000,8,FALSE)),"")</f>
        <v/>
      </c>
      <c r="I2111" s="20" t="str">
        <f>IFERROR(IF($A2111="","",VLOOKUP($A2111,[1]Sheet1!$D$5:$N$65000,9,FALSE)),"")</f>
        <v/>
      </c>
      <c r="J2111" s="20" t="str">
        <f>IFERROR(IF($A2111="","",VLOOKUP($A2111,[1]Sheet1!$D$5:$N$65000,10,FALSE)),"")</f>
        <v/>
      </c>
      <c r="K2111" s="20" t="str">
        <f>IFERROR(IF($A2111="","",VLOOKUP($A2111,[1]Sheet1!$D$5:$N$65000,11,FALSE)),"")</f>
        <v/>
      </c>
      <c r="L2111" s="3">
        <f t="shared" si="68"/>
        <v>2107</v>
      </c>
      <c r="M2111" s="21" t="str">
        <f t="shared" si="67"/>
        <v/>
      </c>
      <c r="N2111" s="29">
        <f>IF($L2110 = 8,[9]Sheet1!J602,0)</f>
        <v>0</v>
      </c>
      <c r="O2111" s="29">
        <f>IF($L2110 = 8,[9]Sheet1!K602,0)</f>
        <v>0</v>
      </c>
      <c r="P2111" s="29">
        <f>IF($L2110 = 8,[9]Sheet1!L602,0)</f>
        <v>0</v>
      </c>
      <c r="Q2111" s="29">
        <f>IF($L2110 = 8,[9]Sheet1!M602,0)</f>
        <v>0</v>
      </c>
      <c r="R2111" s="29">
        <f>IF($L2110 = 8,[9]Sheet1!N602,0)</f>
        <v>0</v>
      </c>
      <c r="Z2111" s="25"/>
    </row>
    <row r="2112" spans="1:26">
      <c r="A2112" s="18" t="str">
        <f t="array" ref="A2112">IF(ROW(B2112)-6&lt;A$1,VLOOKUP(LOOKUP("zzzz",CHOOSE({1,2},"",INDEX([1]Sheet1!$P$1:$P$65000,SMALL(IF([1]Sheet1!P$1:P$65000&lt;&gt;"",ROW([1]Sheet1!P$1:P$65000)),ROWS(D$5:D2112))))),[1]Sheet1!$C$5:$D$65000,2,FALSE),IF(L2112&gt;$A$1,"",IF(A2111="","Figure "&amp;L2112,IFERROR(VLOOKUP(A2111,[1]Sheet1!$D$5:$Q$65000,14,FALSE),IFERROR(VLOOKUP(A2111,[1]Sheet1!$A$5:$D$65000,4,FALSE),"Figure " &amp; L2112)))))</f>
        <v/>
      </c>
      <c r="B2112" s="19" t="str">
        <f>IFERROR(IF($A2112="","",VLOOKUP($A2112,[1]Sheet1!$D$5:$R$65000,15,FALSE)),"")</f>
        <v/>
      </c>
      <c r="C2112" s="20" t="str">
        <f>IFERROR(IF(A2112="","",VLOOKUP($A2112,[1]Sheet1!$D$5:$N$65000,3,FALSE)),"")</f>
        <v/>
      </c>
      <c r="D2112" s="20" t="str">
        <f>IFERROR(IF($A2112="","",VLOOKUP($A2112,[1]Sheet1!$D$5:$N$65000,4,FALSE)),"")</f>
        <v/>
      </c>
      <c r="E2112" s="20" t="str">
        <f>IFERROR(IF($A2112="","",VLOOKUP($A2112,[1]Sheet1!$D$5:$N$65000,5,FALSE)),"")</f>
        <v/>
      </c>
      <c r="F2112" s="20" t="str">
        <f>IFERROR(IF($A2112="","",VLOOKUP($A2112,[1]Sheet1!$D$5:$N$65000,6,FALSE)),"")</f>
        <v/>
      </c>
      <c r="G2112" s="20" t="str">
        <f>IFERROR(IF($A2112="","",VLOOKUP($A2112,[1]Sheet1!$D$5:$N$65000,7,FALSE)),"")</f>
        <v/>
      </c>
      <c r="H2112" s="20" t="str">
        <f>IFERROR(IF($A2112="","",VLOOKUP($A2112,[1]Sheet1!$D$5:$N$65000,8,FALSE)),"")</f>
        <v/>
      </c>
      <c r="I2112" s="20" t="str">
        <f>IFERROR(IF($A2112="","",VLOOKUP($A2112,[1]Sheet1!$D$5:$N$65000,9,FALSE)),"")</f>
        <v/>
      </c>
      <c r="J2112" s="20" t="str">
        <f>IFERROR(IF($A2112="","",VLOOKUP($A2112,[1]Sheet1!$D$5:$N$65000,10,FALSE)),"")</f>
        <v/>
      </c>
      <c r="K2112" s="20" t="str">
        <f>IFERROR(IF($A2112="","",VLOOKUP($A2112,[1]Sheet1!$D$5:$N$65000,11,FALSE)),"")</f>
        <v/>
      </c>
      <c r="L2112" s="3">
        <f t="shared" si="68"/>
        <v>2108</v>
      </c>
      <c r="M2112" s="21" t="str">
        <f t="shared" si="67"/>
        <v/>
      </c>
      <c r="N2112" s="29">
        <f>IF($L2111 = 8,[9]Sheet1!J603,0)</f>
        <v>0</v>
      </c>
      <c r="O2112" s="29">
        <f>IF($L2111 = 8,[9]Sheet1!K603,0)</f>
        <v>0</v>
      </c>
      <c r="P2112" s="29">
        <f>IF($L2111 = 8,[9]Sheet1!L603,0)</f>
        <v>0</v>
      </c>
      <c r="Q2112" s="29">
        <f>IF($L2111 = 8,[9]Sheet1!M603,0)</f>
        <v>0</v>
      </c>
      <c r="R2112" s="29">
        <f>IF($L2111 = 8,[9]Sheet1!N603,0)</f>
        <v>0</v>
      </c>
      <c r="Z2112" s="25"/>
    </row>
    <row r="2113" spans="1:26">
      <c r="A2113" s="18" t="str">
        <f t="array" ref="A2113">IF(ROW(B2113)-6&lt;A$1,VLOOKUP(LOOKUP("zzzz",CHOOSE({1,2},"",INDEX([1]Sheet1!$P$1:$P$65000,SMALL(IF([1]Sheet1!P$1:P$65000&lt;&gt;"",ROW([1]Sheet1!P$1:P$65000)),ROWS(D$5:D2113))))),[1]Sheet1!$C$5:$D$65000,2,FALSE),IF(L2113&gt;$A$1,"",IF(A2112="","Figure "&amp;L2113,IFERROR(VLOOKUP(A2112,[1]Sheet1!$D$5:$Q$65000,14,FALSE),IFERROR(VLOOKUP(A2112,[1]Sheet1!$A$5:$D$65000,4,FALSE),"Figure " &amp; L2113)))))</f>
        <v/>
      </c>
      <c r="B2113" s="19" t="str">
        <f>IFERROR(IF($A2113="","",VLOOKUP($A2113,[1]Sheet1!$D$5:$R$65000,15,FALSE)),"")</f>
        <v/>
      </c>
      <c r="C2113" s="20" t="str">
        <f>IFERROR(IF(A2113="","",VLOOKUP($A2113,[1]Sheet1!$D$5:$N$65000,3,FALSE)),"")</f>
        <v/>
      </c>
      <c r="D2113" s="20" t="str">
        <f>IFERROR(IF($A2113="","",VLOOKUP($A2113,[1]Sheet1!$D$5:$N$65000,4,FALSE)),"")</f>
        <v/>
      </c>
      <c r="E2113" s="20" t="str">
        <f>IFERROR(IF($A2113="","",VLOOKUP($A2113,[1]Sheet1!$D$5:$N$65000,5,FALSE)),"")</f>
        <v/>
      </c>
      <c r="F2113" s="20" t="str">
        <f>IFERROR(IF($A2113="","",VLOOKUP($A2113,[1]Sheet1!$D$5:$N$65000,6,FALSE)),"")</f>
        <v/>
      </c>
      <c r="G2113" s="20" t="str">
        <f>IFERROR(IF($A2113="","",VLOOKUP($A2113,[1]Sheet1!$D$5:$N$65000,7,FALSE)),"")</f>
        <v/>
      </c>
      <c r="H2113" s="20" t="str">
        <f>IFERROR(IF($A2113="","",VLOOKUP($A2113,[1]Sheet1!$D$5:$N$65000,8,FALSE)),"")</f>
        <v/>
      </c>
      <c r="I2113" s="20" t="str">
        <f>IFERROR(IF($A2113="","",VLOOKUP($A2113,[1]Sheet1!$D$5:$N$65000,9,FALSE)),"")</f>
        <v/>
      </c>
      <c r="J2113" s="20" t="str">
        <f>IFERROR(IF($A2113="","",VLOOKUP($A2113,[1]Sheet1!$D$5:$N$65000,10,FALSE)),"")</f>
        <v/>
      </c>
      <c r="K2113" s="20" t="str">
        <f>IFERROR(IF($A2113="","",VLOOKUP($A2113,[1]Sheet1!$D$5:$N$65000,11,FALSE)),"")</f>
        <v/>
      </c>
      <c r="L2113" s="3">
        <f t="shared" si="68"/>
        <v>2109</v>
      </c>
      <c r="M2113" s="21" t="str">
        <f t="shared" si="67"/>
        <v/>
      </c>
      <c r="N2113" s="29">
        <f>IF($L2112 = 8,[9]Sheet1!J604,0)</f>
        <v>0</v>
      </c>
      <c r="O2113" s="29">
        <f>IF($L2112 = 8,[9]Sheet1!K604,0)</f>
        <v>0</v>
      </c>
      <c r="P2113" s="29">
        <f>IF($L2112 = 8,[9]Sheet1!L604,0)</f>
        <v>0</v>
      </c>
      <c r="Q2113" s="29">
        <f>IF($L2112 = 8,[9]Sheet1!M604,0)</f>
        <v>0</v>
      </c>
      <c r="R2113" s="29">
        <f>IF($L2112 = 8,[9]Sheet1!N604,0)</f>
        <v>0</v>
      </c>
      <c r="Z2113" s="25"/>
    </row>
    <row r="2114" spans="1:26">
      <c r="A2114" s="18" t="str">
        <f t="array" ref="A2114">IF(ROW(B2114)-6&lt;A$1,VLOOKUP(LOOKUP("zzzz",CHOOSE({1,2},"",INDEX([1]Sheet1!$P$1:$P$65000,SMALL(IF([1]Sheet1!P$1:P$65000&lt;&gt;"",ROW([1]Sheet1!P$1:P$65000)),ROWS(D$5:D2114))))),[1]Sheet1!$C$5:$D$65000,2,FALSE),IF(L2114&gt;$A$1,"",IF(A2113="","Figure "&amp;L2114,IFERROR(VLOOKUP(A2113,[1]Sheet1!$D$5:$Q$65000,14,FALSE),IFERROR(VLOOKUP(A2113,[1]Sheet1!$A$5:$D$65000,4,FALSE),"Figure " &amp; L2114)))))</f>
        <v/>
      </c>
      <c r="B2114" s="19" t="str">
        <f>IFERROR(IF($A2114="","",VLOOKUP($A2114,[1]Sheet1!$D$5:$R$65000,15,FALSE)),"")</f>
        <v/>
      </c>
      <c r="C2114" s="20" t="str">
        <f>IFERROR(IF(A2114="","",VLOOKUP($A2114,[1]Sheet1!$D$5:$N$65000,3,FALSE)),"")</f>
        <v/>
      </c>
      <c r="D2114" s="20" t="str">
        <f>IFERROR(IF($A2114="","",VLOOKUP($A2114,[1]Sheet1!$D$5:$N$65000,4,FALSE)),"")</f>
        <v/>
      </c>
      <c r="E2114" s="20" t="str">
        <f>IFERROR(IF($A2114="","",VLOOKUP($A2114,[1]Sheet1!$D$5:$N$65000,5,FALSE)),"")</f>
        <v/>
      </c>
      <c r="F2114" s="20" t="str">
        <f>IFERROR(IF($A2114="","",VLOOKUP($A2114,[1]Sheet1!$D$5:$N$65000,6,FALSE)),"")</f>
        <v/>
      </c>
      <c r="G2114" s="20" t="str">
        <f>IFERROR(IF($A2114="","",VLOOKUP($A2114,[1]Sheet1!$D$5:$N$65000,7,FALSE)),"")</f>
        <v/>
      </c>
      <c r="H2114" s="20" t="str">
        <f>IFERROR(IF($A2114="","",VLOOKUP($A2114,[1]Sheet1!$D$5:$N$65000,8,FALSE)),"")</f>
        <v/>
      </c>
      <c r="I2114" s="20" t="str">
        <f>IFERROR(IF($A2114="","",VLOOKUP($A2114,[1]Sheet1!$D$5:$N$65000,9,FALSE)),"")</f>
        <v/>
      </c>
      <c r="J2114" s="20" t="str">
        <f>IFERROR(IF($A2114="","",VLOOKUP($A2114,[1]Sheet1!$D$5:$N$65000,10,FALSE)),"")</f>
        <v/>
      </c>
      <c r="K2114" s="20" t="str">
        <f>IFERROR(IF($A2114="","",VLOOKUP($A2114,[1]Sheet1!$D$5:$N$65000,11,FALSE)),"")</f>
        <v/>
      </c>
      <c r="L2114" s="3">
        <f t="shared" si="68"/>
        <v>2110</v>
      </c>
      <c r="M2114" s="21" t="str">
        <f t="shared" si="67"/>
        <v/>
      </c>
      <c r="N2114" s="29">
        <f>IF($L2113 = 8,[9]Sheet1!J605,0)</f>
        <v>0</v>
      </c>
      <c r="O2114" s="29">
        <f>IF($L2113 = 8,[9]Sheet1!K605,0)</f>
        <v>0</v>
      </c>
      <c r="P2114" s="29">
        <f>IF($L2113 = 8,[9]Sheet1!L605,0)</f>
        <v>0</v>
      </c>
      <c r="Q2114" s="29">
        <f>IF($L2113 = 8,[9]Sheet1!M605,0)</f>
        <v>0</v>
      </c>
      <c r="R2114" s="29">
        <f>IF($L2113 = 8,[9]Sheet1!N605,0)</f>
        <v>0</v>
      </c>
      <c r="Z2114" s="25"/>
    </row>
    <row r="2115" spans="1:26">
      <c r="A2115" s="18" t="str">
        <f t="array" ref="A2115">IF(ROW(B2115)-6&lt;A$1,VLOOKUP(LOOKUP("zzzz",CHOOSE({1,2},"",INDEX([1]Sheet1!$P$1:$P$65000,SMALL(IF([1]Sheet1!P$1:P$65000&lt;&gt;"",ROW([1]Sheet1!P$1:P$65000)),ROWS(D$5:D2115))))),[1]Sheet1!$C$5:$D$65000,2,FALSE),IF(L2115&gt;$A$1,"",IF(A2114="","Figure "&amp;L2115,IFERROR(VLOOKUP(A2114,[1]Sheet1!$D$5:$Q$65000,14,FALSE),IFERROR(VLOOKUP(A2114,[1]Sheet1!$A$5:$D$65000,4,FALSE),"Figure " &amp; L2115)))))</f>
        <v/>
      </c>
      <c r="B2115" s="19" t="str">
        <f>IFERROR(IF($A2115="","",VLOOKUP($A2115,[1]Sheet1!$D$5:$R$65000,15,FALSE)),"")</f>
        <v/>
      </c>
      <c r="C2115" s="20" t="str">
        <f>IFERROR(IF(A2115="","",VLOOKUP($A2115,[1]Sheet1!$D$5:$N$65000,3,FALSE)),"")</f>
        <v/>
      </c>
      <c r="D2115" s="20" t="str">
        <f>IFERROR(IF($A2115="","",VLOOKUP($A2115,[1]Sheet1!$D$5:$N$65000,4,FALSE)),"")</f>
        <v/>
      </c>
      <c r="E2115" s="20" t="str">
        <f>IFERROR(IF($A2115="","",VLOOKUP($A2115,[1]Sheet1!$D$5:$N$65000,5,FALSE)),"")</f>
        <v/>
      </c>
      <c r="F2115" s="20" t="str">
        <f>IFERROR(IF($A2115="","",VLOOKUP($A2115,[1]Sheet1!$D$5:$N$65000,6,FALSE)),"")</f>
        <v/>
      </c>
      <c r="G2115" s="20" t="str">
        <f>IFERROR(IF($A2115="","",VLOOKUP($A2115,[1]Sheet1!$D$5:$N$65000,7,FALSE)),"")</f>
        <v/>
      </c>
      <c r="H2115" s="20" t="str">
        <f>IFERROR(IF($A2115="","",VLOOKUP($A2115,[1]Sheet1!$D$5:$N$65000,8,FALSE)),"")</f>
        <v/>
      </c>
      <c r="I2115" s="20" t="str">
        <f>IFERROR(IF($A2115="","",VLOOKUP($A2115,[1]Sheet1!$D$5:$N$65000,9,FALSE)),"")</f>
        <v/>
      </c>
      <c r="J2115" s="20" t="str">
        <f>IFERROR(IF($A2115="","",VLOOKUP($A2115,[1]Sheet1!$D$5:$N$65000,10,FALSE)),"")</f>
        <v/>
      </c>
      <c r="K2115" s="20" t="str">
        <f>IFERROR(IF($A2115="","",VLOOKUP($A2115,[1]Sheet1!$D$5:$N$65000,11,FALSE)),"")</f>
        <v/>
      </c>
      <c r="L2115" s="3">
        <f t="shared" si="68"/>
        <v>2111</v>
      </c>
      <c r="M2115" s="21" t="str">
        <f t="shared" si="67"/>
        <v/>
      </c>
      <c r="N2115" s="29">
        <f>IF($L2114 = 8,[9]Sheet1!J606,0)</f>
        <v>0</v>
      </c>
      <c r="O2115" s="29">
        <f>IF($L2114 = 8,[9]Sheet1!K606,0)</f>
        <v>0</v>
      </c>
      <c r="P2115" s="29">
        <f>IF($L2114 = 8,[9]Sheet1!L606,0)</f>
        <v>0</v>
      </c>
      <c r="Q2115" s="29">
        <f>IF($L2114 = 8,[9]Sheet1!M606,0)</f>
        <v>0</v>
      </c>
      <c r="R2115" s="29">
        <f>IF($L2114 = 8,[9]Sheet1!N606,0)</f>
        <v>0</v>
      </c>
      <c r="Z2115" s="25"/>
    </row>
    <row r="2116" spans="1:26">
      <c r="A2116" s="18" t="str">
        <f t="array" ref="A2116">IF(ROW(B2116)-6&lt;A$1,VLOOKUP(LOOKUP("zzzz",CHOOSE({1,2},"",INDEX([1]Sheet1!$P$1:$P$65000,SMALL(IF([1]Sheet1!P$1:P$65000&lt;&gt;"",ROW([1]Sheet1!P$1:P$65000)),ROWS(D$5:D2116))))),[1]Sheet1!$C$5:$D$65000,2,FALSE),IF(L2116&gt;$A$1,"",IF(A2115="","Figure "&amp;L2116,IFERROR(VLOOKUP(A2115,[1]Sheet1!$D$5:$Q$65000,14,FALSE),IFERROR(VLOOKUP(A2115,[1]Sheet1!$A$5:$D$65000,4,FALSE),"Figure " &amp; L2116)))))</f>
        <v/>
      </c>
      <c r="B2116" s="19" t="str">
        <f>IFERROR(IF($A2116="","",VLOOKUP($A2116,[1]Sheet1!$D$5:$R$65000,15,FALSE)),"")</f>
        <v/>
      </c>
      <c r="C2116" s="20" t="str">
        <f>IFERROR(IF(A2116="","",VLOOKUP($A2116,[1]Sheet1!$D$5:$N$65000,3,FALSE)),"")</f>
        <v/>
      </c>
      <c r="D2116" s="20" t="str">
        <f>IFERROR(IF($A2116="","",VLOOKUP($A2116,[1]Sheet1!$D$5:$N$65000,4,FALSE)),"")</f>
        <v/>
      </c>
      <c r="E2116" s="20" t="str">
        <f>IFERROR(IF($A2116="","",VLOOKUP($A2116,[1]Sheet1!$D$5:$N$65000,5,FALSE)),"")</f>
        <v/>
      </c>
      <c r="F2116" s="20" t="str">
        <f>IFERROR(IF($A2116="","",VLOOKUP($A2116,[1]Sheet1!$D$5:$N$65000,6,FALSE)),"")</f>
        <v/>
      </c>
      <c r="G2116" s="20" t="str">
        <f>IFERROR(IF($A2116="","",VLOOKUP($A2116,[1]Sheet1!$D$5:$N$65000,7,FALSE)),"")</f>
        <v/>
      </c>
      <c r="H2116" s="20" t="str">
        <f>IFERROR(IF($A2116="","",VLOOKUP($A2116,[1]Sheet1!$D$5:$N$65000,8,FALSE)),"")</f>
        <v/>
      </c>
      <c r="I2116" s="20" t="str">
        <f>IFERROR(IF($A2116="","",VLOOKUP($A2116,[1]Sheet1!$D$5:$N$65000,9,FALSE)),"")</f>
        <v/>
      </c>
      <c r="J2116" s="20" t="str">
        <f>IFERROR(IF($A2116="","",VLOOKUP($A2116,[1]Sheet1!$D$5:$N$65000,10,FALSE)),"")</f>
        <v/>
      </c>
      <c r="K2116" s="20" t="str">
        <f>IFERROR(IF($A2116="","",VLOOKUP($A2116,[1]Sheet1!$D$5:$N$65000,11,FALSE)),"")</f>
        <v/>
      </c>
      <c r="L2116" s="3">
        <f t="shared" si="68"/>
        <v>2112</v>
      </c>
      <c r="M2116" s="21" t="str">
        <f t="shared" si="67"/>
        <v/>
      </c>
      <c r="N2116" s="29">
        <f>IF($L2115 = 8,[9]Sheet1!J607,0)</f>
        <v>0</v>
      </c>
      <c r="O2116" s="29">
        <f>IF($L2115 = 8,[9]Sheet1!K607,0)</f>
        <v>0</v>
      </c>
      <c r="P2116" s="29">
        <f>IF($L2115 = 8,[9]Sheet1!L607,0)</f>
        <v>0</v>
      </c>
      <c r="Q2116" s="29">
        <f>IF($L2115 = 8,[9]Sheet1!M607,0)</f>
        <v>0</v>
      </c>
      <c r="R2116" s="29">
        <f>IF($L2115 = 8,[9]Sheet1!N607,0)</f>
        <v>0</v>
      </c>
      <c r="Z2116" s="25"/>
    </row>
    <row r="2117" spans="1:26">
      <c r="A2117" s="18" t="str">
        <f t="array" ref="A2117">IF(ROW(B2117)-6&lt;A$1,VLOOKUP(LOOKUP("zzzz",CHOOSE({1,2},"",INDEX([1]Sheet1!$P$1:$P$65000,SMALL(IF([1]Sheet1!P$1:P$65000&lt;&gt;"",ROW([1]Sheet1!P$1:P$65000)),ROWS(D$5:D2117))))),[1]Sheet1!$C$5:$D$65000,2,FALSE),IF(L2117&gt;$A$1,"",IF(A2116="","Figure "&amp;L2117,IFERROR(VLOOKUP(A2116,[1]Sheet1!$D$5:$Q$65000,14,FALSE),IFERROR(VLOOKUP(A2116,[1]Sheet1!$A$5:$D$65000,4,FALSE),"Figure " &amp; L2117)))))</f>
        <v/>
      </c>
      <c r="B2117" s="19" t="str">
        <f>IFERROR(IF($A2117="","",VLOOKUP($A2117,[1]Sheet1!$D$5:$R$65000,15,FALSE)),"")</f>
        <v/>
      </c>
      <c r="C2117" s="20" t="str">
        <f>IFERROR(IF(A2117="","",VLOOKUP($A2117,[1]Sheet1!$D$5:$N$65000,3,FALSE)),"")</f>
        <v/>
      </c>
      <c r="D2117" s="20" t="str">
        <f>IFERROR(IF($A2117="","",VLOOKUP($A2117,[1]Sheet1!$D$5:$N$65000,4,FALSE)),"")</f>
        <v/>
      </c>
      <c r="E2117" s="20" t="str">
        <f>IFERROR(IF($A2117="","",VLOOKUP($A2117,[1]Sheet1!$D$5:$N$65000,5,FALSE)),"")</f>
        <v/>
      </c>
      <c r="F2117" s="20" t="str">
        <f>IFERROR(IF($A2117="","",VLOOKUP($A2117,[1]Sheet1!$D$5:$N$65000,6,FALSE)),"")</f>
        <v/>
      </c>
      <c r="G2117" s="20" t="str">
        <f>IFERROR(IF($A2117="","",VLOOKUP($A2117,[1]Sheet1!$D$5:$N$65000,7,FALSE)),"")</f>
        <v/>
      </c>
      <c r="H2117" s="20" t="str">
        <f>IFERROR(IF($A2117="","",VLOOKUP($A2117,[1]Sheet1!$D$5:$N$65000,8,FALSE)),"")</f>
        <v/>
      </c>
      <c r="I2117" s="20" t="str">
        <f>IFERROR(IF($A2117="","",VLOOKUP($A2117,[1]Sheet1!$D$5:$N$65000,9,FALSE)),"")</f>
        <v/>
      </c>
      <c r="J2117" s="20" t="str">
        <f>IFERROR(IF($A2117="","",VLOOKUP($A2117,[1]Sheet1!$D$5:$N$65000,10,FALSE)),"")</f>
        <v/>
      </c>
      <c r="K2117" s="20" t="str">
        <f>IFERROR(IF($A2117="","",VLOOKUP($A2117,[1]Sheet1!$D$5:$N$65000,11,FALSE)),"")</f>
        <v/>
      </c>
      <c r="L2117" s="3">
        <f t="shared" si="68"/>
        <v>2113</v>
      </c>
      <c r="M2117" s="21" t="str">
        <f t="shared" si="67"/>
        <v/>
      </c>
      <c r="N2117" s="29">
        <f>IF($L2116 = 8,[9]Sheet1!J608,0)</f>
        <v>0</v>
      </c>
      <c r="O2117" s="29">
        <f>IF($L2116 = 8,[9]Sheet1!K608,0)</f>
        <v>0</v>
      </c>
      <c r="P2117" s="29">
        <f>IF($L2116 = 8,[9]Sheet1!L608,0)</f>
        <v>0</v>
      </c>
      <c r="Q2117" s="29">
        <f>IF($L2116 = 8,[9]Sheet1!M608,0)</f>
        <v>0</v>
      </c>
      <c r="R2117" s="29">
        <f>IF($L2116 = 8,[9]Sheet1!N608,0)</f>
        <v>0</v>
      </c>
      <c r="Z2117" s="25"/>
    </row>
    <row r="2118" spans="1:26">
      <c r="A2118" s="18" t="str">
        <f t="array" ref="A2118">IF(ROW(B2118)-6&lt;A$1,VLOOKUP(LOOKUP("zzzz",CHOOSE({1,2},"",INDEX([1]Sheet1!$P$1:$P$65000,SMALL(IF([1]Sheet1!P$1:P$65000&lt;&gt;"",ROW([1]Sheet1!P$1:P$65000)),ROWS(D$5:D2118))))),[1]Sheet1!$C$5:$D$65000,2,FALSE),IF(L2118&gt;$A$1,"",IF(A2117="","Figure "&amp;L2118,IFERROR(VLOOKUP(A2117,[1]Sheet1!$D$5:$Q$65000,14,FALSE),IFERROR(VLOOKUP(A2117,[1]Sheet1!$A$5:$D$65000,4,FALSE),"Figure " &amp; L2118)))))</f>
        <v/>
      </c>
      <c r="B2118" s="19" t="str">
        <f>IFERROR(IF($A2118="","",VLOOKUP($A2118,[1]Sheet1!$D$5:$R$65000,15,FALSE)),"")</f>
        <v/>
      </c>
      <c r="C2118" s="20" t="str">
        <f>IFERROR(IF(A2118="","",VLOOKUP($A2118,[1]Sheet1!$D$5:$N$65000,3,FALSE)),"")</f>
        <v/>
      </c>
      <c r="D2118" s="20" t="str">
        <f>IFERROR(IF($A2118="","",VLOOKUP($A2118,[1]Sheet1!$D$5:$N$65000,4,FALSE)),"")</f>
        <v/>
      </c>
      <c r="E2118" s="20" t="str">
        <f>IFERROR(IF($A2118="","",VLOOKUP($A2118,[1]Sheet1!$D$5:$N$65000,5,FALSE)),"")</f>
        <v/>
      </c>
      <c r="F2118" s="20" t="str">
        <f>IFERROR(IF($A2118="","",VLOOKUP($A2118,[1]Sheet1!$D$5:$N$65000,6,FALSE)),"")</f>
        <v/>
      </c>
      <c r="G2118" s="20" t="str">
        <f>IFERROR(IF($A2118="","",VLOOKUP($A2118,[1]Sheet1!$D$5:$N$65000,7,FALSE)),"")</f>
        <v/>
      </c>
      <c r="H2118" s="20" t="str">
        <f>IFERROR(IF($A2118="","",VLOOKUP($A2118,[1]Sheet1!$D$5:$N$65000,8,FALSE)),"")</f>
        <v/>
      </c>
      <c r="I2118" s="20" t="str">
        <f>IFERROR(IF($A2118="","",VLOOKUP($A2118,[1]Sheet1!$D$5:$N$65000,9,FALSE)),"")</f>
        <v/>
      </c>
      <c r="J2118" s="20" t="str">
        <f>IFERROR(IF($A2118="","",VLOOKUP($A2118,[1]Sheet1!$D$5:$N$65000,10,FALSE)),"")</f>
        <v/>
      </c>
      <c r="K2118" s="20" t="str">
        <f>IFERROR(IF($A2118="","",VLOOKUP($A2118,[1]Sheet1!$D$5:$N$65000,11,FALSE)),"")</f>
        <v/>
      </c>
      <c r="L2118" s="3">
        <f t="shared" si="68"/>
        <v>2114</v>
      </c>
      <c r="M2118" s="21" t="str">
        <f t="shared" ref="M2118:M2181" si="69">IF(K2118="","",L2118)</f>
        <v/>
      </c>
      <c r="N2118" s="29">
        <f>IF($L2117 = 8,[9]Sheet1!J609,0)</f>
        <v>0</v>
      </c>
      <c r="O2118" s="29">
        <f>IF($L2117 = 8,[9]Sheet1!K609,0)</f>
        <v>0</v>
      </c>
      <c r="P2118" s="29">
        <f>IF($L2117 = 8,[9]Sheet1!L609,0)</f>
        <v>0</v>
      </c>
      <c r="Q2118" s="29">
        <f>IF($L2117 = 8,[9]Sheet1!M609,0)</f>
        <v>0</v>
      </c>
      <c r="R2118" s="29">
        <f>IF($L2117 = 8,[9]Sheet1!N609,0)</f>
        <v>0</v>
      </c>
      <c r="Z2118" s="25"/>
    </row>
    <row r="2119" spans="1:26">
      <c r="A2119" s="18" t="str">
        <f t="array" ref="A2119">IF(ROW(B2119)-6&lt;A$1,VLOOKUP(LOOKUP("zzzz",CHOOSE({1,2},"",INDEX([1]Sheet1!$P$1:$P$65000,SMALL(IF([1]Sheet1!P$1:P$65000&lt;&gt;"",ROW([1]Sheet1!P$1:P$65000)),ROWS(D$5:D2119))))),[1]Sheet1!$C$5:$D$65000,2,FALSE),IF(L2119&gt;$A$1,"",IF(A2118="","Figure "&amp;L2119,IFERROR(VLOOKUP(A2118,[1]Sheet1!$D$5:$Q$65000,14,FALSE),IFERROR(VLOOKUP(A2118,[1]Sheet1!$A$5:$D$65000,4,FALSE),"Figure " &amp; L2119)))))</f>
        <v/>
      </c>
      <c r="B2119" s="19" t="str">
        <f>IFERROR(IF($A2119="","",VLOOKUP($A2119,[1]Sheet1!$D$5:$R$65000,15,FALSE)),"")</f>
        <v/>
      </c>
      <c r="C2119" s="20" t="str">
        <f>IFERROR(IF(A2119="","",VLOOKUP($A2119,[1]Sheet1!$D$5:$N$65000,3,FALSE)),"")</f>
        <v/>
      </c>
      <c r="D2119" s="20" t="str">
        <f>IFERROR(IF($A2119="","",VLOOKUP($A2119,[1]Sheet1!$D$5:$N$65000,4,FALSE)),"")</f>
        <v/>
      </c>
      <c r="E2119" s="20" t="str">
        <f>IFERROR(IF($A2119="","",VLOOKUP($A2119,[1]Sheet1!$D$5:$N$65000,5,FALSE)),"")</f>
        <v/>
      </c>
      <c r="F2119" s="20" t="str">
        <f>IFERROR(IF($A2119="","",VLOOKUP($A2119,[1]Sheet1!$D$5:$N$65000,6,FALSE)),"")</f>
        <v/>
      </c>
      <c r="G2119" s="20" t="str">
        <f>IFERROR(IF($A2119="","",VLOOKUP($A2119,[1]Sheet1!$D$5:$N$65000,7,FALSE)),"")</f>
        <v/>
      </c>
      <c r="H2119" s="20" t="str">
        <f>IFERROR(IF($A2119="","",VLOOKUP($A2119,[1]Sheet1!$D$5:$N$65000,8,FALSE)),"")</f>
        <v/>
      </c>
      <c r="I2119" s="20" t="str">
        <f>IFERROR(IF($A2119="","",VLOOKUP($A2119,[1]Sheet1!$D$5:$N$65000,9,FALSE)),"")</f>
        <v/>
      </c>
      <c r="J2119" s="20" t="str">
        <f>IFERROR(IF($A2119="","",VLOOKUP($A2119,[1]Sheet1!$D$5:$N$65000,10,FALSE)),"")</f>
        <v/>
      </c>
      <c r="K2119" s="20" t="str">
        <f>IFERROR(IF($A2119="","",VLOOKUP($A2119,[1]Sheet1!$D$5:$N$65000,11,FALSE)),"")</f>
        <v/>
      </c>
      <c r="L2119" s="3">
        <f t="shared" si="68"/>
        <v>2115</v>
      </c>
      <c r="M2119" s="21" t="str">
        <f t="shared" si="69"/>
        <v/>
      </c>
      <c r="N2119" s="29">
        <f>IF($L2118 = 8,[9]Sheet1!J610,0)</f>
        <v>0</v>
      </c>
      <c r="O2119" s="29">
        <f>IF($L2118 = 8,[9]Sheet1!K610,0)</f>
        <v>0</v>
      </c>
      <c r="P2119" s="29">
        <f>IF($L2118 = 8,[9]Sheet1!L610,0)</f>
        <v>0</v>
      </c>
      <c r="Q2119" s="29">
        <f>IF($L2118 = 8,[9]Sheet1!M610,0)</f>
        <v>0</v>
      </c>
      <c r="R2119" s="29">
        <f>IF($L2118 = 8,[9]Sheet1!N610,0)</f>
        <v>0</v>
      </c>
      <c r="Z2119" s="25"/>
    </row>
    <row r="2120" spans="1:26">
      <c r="A2120" s="18" t="str">
        <f t="array" ref="A2120">IF(ROW(B2120)-6&lt;A$1,VLOOKUP(LOOKUP("zzzz",CHOOSE({1,2},"",INDEX([1]Sheet1!$P$1:$P$65000,SMALL(IF([1]Sheet1!P$1:P$65000&lt;&gt;"",ROW([1]Sheet1!P$1:P$65000)),ROWS(D$5:D2120))))),[1]Sheet1!$C$5:$D$65000,2,FALSE),IF(L2120&gt;$A$1,"",IF(A2119="","Figure "&amp;L2120,IFERROR(VLOOKUP(A2119,[1]Sheet1!$D$5:$Q$65000,14,FALSE),IFERROR(VLOOKUP(A2119,[1]Sheet1!$A$5:$D$65000,4,FALSE),"Figure " &amp; L2120)))))</f>
        <v/>
      </c>
      <c r="B2120" s="19" t="str">
        <f>IFERROR(IF($A2120="","",VLOOKUP($A2120,[1]Sheet1!$D$5:$R$65000,15,FALSE)),"")</f>
        <v/>
      </c>
      <c r="C2120" s="20" t="str">
        <f>IFERROR(IF(A2120="","",VLOOKUP($A2120,[1]Sheet1!$D$5:$N$65000,3,FALSE)),"")</f>
        <v/>
      </c>
      <c r="D2120" s="20" t="str">
        <f>IFERROR(IF($A2120="","",VLOOKUP($A2120,[1]Sheet1!$D$5:$N$65000,4,FALSE)),"")</f>
        <v/>
      </c>
      <c r="E2120" s="20" t="str">
        <f>IFERROR(IF($A2120="","",VLOOKUP($A2120,[1]Sheet1!$D$5:$N$65000,5,FALSE)),"")</f>
        <v/>
      </c>
      <c r="F2120" s="20" t="str">
        <f>IFERROR(IF($A2120="","",VLOOKUP($A2120,[1]Sheet1!$D$5:$N$65000,6,FALSE)),"")</f>
        <v/>
      </c>
      <c r="G2120" s="20" t="str">
        <f>IFERROR(IF($A2120="","",VLOOKUP($A2120,[1]Sheet1!$D$5:$N$65000,7,FALSE)),"")</f>
        <v/>
      </c>
      <c r="H2120" s="20" t="str">
        <f>IFERROR(IF($A2120="","",VLOOKUP($A2120,[1]Sheet1!$D$5:$N$65000,8,FALSE)),"")</f>
        <v/>
      </c>
      <c r="I2120" s="20" t="str">
        <f>IFERROR(IF($A2120="","",VLOOKUP($A2120,[1]Sheet1!$D$5:$N$65000,9,FALSE)),"")</f>
        <v/>
      </c>
      <c r="J2120" s="20" t="str">
        <f>IFERROR(IF($A2120="","",VLOOKUP($A2120,[1]Sheet1!$D$5:$N$65000,10,FALSE)),"")</f>
        <v/>
      </c>
      <c r="K2120" s="20" t="str">
        <f>IFERROR(IF($A2120="","",VLOOKUP($A2120,[1]Sheet1!$D$5:$N$65000,11,FALSE)),"")</f>
        <v/>
      </c>
      <c r="L2120" s="3">
        <f t="shared" si="68"/>
        <v>2116</v>
      </c>
      <c r="M2120" s="21" t="str">
        <f t="shared" si="69"/>
        <v/>
      </c>
      <c r="N2120" s="29">
        <f>IF($L2119 = 8,[9]Sheet1!J611,0)</f>
        <v>0</v>
      </c>
      <c r="O2120" s="29">
        <f>IF($L2119 = 8,[9]Sheet1!K611,0)</f>
        <v>0</v>
      </c>
      <c r="P2120" s="29">
        <f>IF($L2119 = 8,[9]Sheet1!L611,0)</f>
        <v>0</v>
      </c>
      <c r="Q2120" s="29">
        <f>IF($L2119 = 8,[9]Sheet1!M611,0)</f>
        <v>0</v>
      </c>
      <c r="R2120" s="29">
        <f>IF($L2119 = 8,[9]Sheet1!N611,0)</f>
        <v>0</v>
      </c>
      <c r="Z2120" s="25"/>
    </row>
    <row r="2121" spans="1:26">
      <c r="A2121" s="18" t="str">
        <f t="array" ref="A2121">IF(ROW(B2121)-6&lt;A$1,VLOOKUP(LOOKUP("zzzz",CHOOSE({1,2},"",INDEX([1]Sheet1!$P$1:$P$65000,SMALL(IF([1]Sheet1!P$1:P$65000&lt;&gt;"",ROW([1]Sheet1!P$1:P$65000)),ROWS(D$5:D2121))))),[1]Sheet1!$C$5:$D$65000,2,FALSE),IF(L2121&gt;$A$1,"",IF(A2120="","Figure "&amp;L2121,IFERROR(VLOOKUP(A2120,[1]Sheet1!$D$5:$Q$65000,14,FALSE),IFERROR(VLOOKUP(A2120,[1]Sheet1!$A$5:$D$65000,4,FALSE),"Figure " &amp; L2121)))))</f>
        <v/>
      </c>
      <c r="B2121" s="19" t="str">
        <f>IFERROR(IF($A2121="","",VLOOKUP($A2121,[1]Sheet1!$D$5:$R$65000,15,FALSE)),"")</f>
        <v/>
      </c>
      <c r="C2121" s="20" t="str">
        <f>IFERROR(IF(A2121="","",VLOOKUP($A2121,[1]Sheet1!$D$5:$N$65000,3,FALSE)),"")</f>
        <v/>
      </c>
      <c r="D2121" s="20" t="str">
        <f>IFERROR(IF($A2121="","",VLOOKUP($A2121,[1]Sheet1!$D$5:$N$65000,4,FALSE)),"")</f>
        <v/>
      </c>
      <c r="E2121" s="20" t="str">
        <f>IFERROR(IF($A2121="","",VLOOKUP($A2121,[1]Sheet1!$D$5:$N$65000,5,FALSE)),"")</f>
        <v/>
      </c>
      <c r="F2121" s="20" t="str">
        <f>IFERROR(IF($A2121="","",VLOOKUP($A2121,[1]Sheet1!$D$5:$N$65000,6,FALSE)),"")</f>
        <v/>
      </c>
      <c r="G2121" s="20" t="str">
        <f>IFERROR(IF($A2121="","",VLOOKUP($A2121,[1]Sheet1!$D$5:$N$65000,7,FALSE)),"")</f>
        <v/>
      </c>
      <c r="H2121" s="20" t="str">
        <f>IFERROR(IF($A2121="","",VLOOKUP($A2121,[1]Sheet1!$D$5:$N$65000,8,FALSE)),"")</f>
        <v/>
      </c>
      <c r="I2121" s="20" t="str">
        <f>IFERROR(IF($A2121="","",VLOOKUP($A2121,[1]Sheet1!$D$5:$N$65000,9,FALSE)),"")</f>
        <v/>
      </c>
      <c r="J2121" s="20" t="str">
        <f>IFERROR(IF($A2121="","",VLOOKUP($A2121,[1]Sheet1!$D$5:$N$65000,10,FALSE)),"")</f>
        <v/>
      </c>
      <c r="K2121" s="20" t="str">
        <f>IFERROR(IF($A2121="","",VLOOKUP($A2121,[1]Sheet1!$D$5:$N$65000,11,FALSE)),"")</f>
        <v/>
      </c>
      <c r="L2121" s="3">
        <f t="shared" si="68"/>
        <v>2117</v>
      </c>
      <c r="M2121" s="21" t="str">
        <f t="shared" si="69"/>
        <v/>
      </c>
      <c r="N2121" s="29">
        <f>IF($L2120 = 8,[9]Sheet1!J612,0)</f>
        <v>0</v>
      </c>
      <c r="O2121" s="29">
        <f>IF($L2120 = 8,[9]Sheet1!K612,0)</f>
        <v>0</v>
      </c>
      <c r="P2121" s="29">
        <f>IF($L2120 = 8,[9]Sheet1!L612,0)</f>
        <v>0</v>
      </c>
      <c r="Q2121" s="29">
        <f>IF($L2120 = 8,[9]Sheet1!M612,0)</f>
        <v>0</v>
      </c>
      <c r="R2121" s="29">
        <f>IF($L2120 = 8,[9]Sheet1!N612,0)</f>
        <v>0</v>
      </c>
      <c r="Z2121" s="25"/>
    </row>
    <row r="2122" spans="1:26">
      <c r="A2122" s="18" t="str">
        <f t="array" ref="A2122">IF(ROW(B2122)-6&lt;A$1,VLOOKUP(LOOKUP("zzzz",CHOOSE({1,2},"",INDEX([1]Sheet1!$P$1:$P$65000,SMALL(IF([1]Sheet1!P$1:P$65000&lt;&gt;"",ROW([1]Sheet1!P$1:P$65000)),ROWS(D$5:D2122))))),[1]Sheet1!$C$5:$D$65000,2,FALSE),IF(L2122&gt;$A$1,"",IF(A2121="","Figure "&amp;L2122,IFERROR(VLOOKUP(A2121,[1]Sheet1!$D$5:$Q$65000,14,FALSE),IFERROR(VLOOKUP(A2121,[1]Sheet1!$A$5:$D$65000,4,FALSE),"Figure " &amp; L2122)))))</f>
        <v/>
      </c>
      <c r="B2122" s="19" t="str">
        <f>IFERROR(IF($A2122="","",VLOOKUP($A2122,[1]Sheet1!$D$5:$R$65000,15,FALSE)),"")</f>
        <v/>
      </c>
      <c r="C2122" s="20" t="str">
        <f>IFERROR(IF(A2122="","",VLOOKUP($A2122,[1]Sheet1!$D$5:$N$65000,3,FALSE)),"")</f>
        <v/>
      </c>
      <c r="D2122" s="20" t="str">
        <f>IFERROR(IF($A2122="","",VLOOKUP($A2122,[1]Sheet1!$D$5:$N$65000,4,FALSE)),"")</f>
        <v/>
      </c>
      <c r="E2122" s="20" t="str">
        <f>IFERROR(IF($A2122="","",VLOOKUP($A2122,[1]Sheet1!$D$5:$N$65000,5,FALSE)),"")</f>
        <v/>
      </c>
      <c r="F2122" s="20" t="str">
        <f>IFERROR(IF($A2122="","",VLOOKUP($A2122,[1]Sheet1!$D$5:$N$65000,6,FALSE)),"")</f>
        <v/>
      </c>
      <c r="G2122" s="20" t="str">
        <f>IFERROR(IF($A2122="","",VLOOKUP($A2122,[1]Sheet1!$D$5:$N$65000,7,FALSE)),"")</f>
        <v/>
      </c>
      <c r="H2122" s="20" t="str">
        <f>IFERROR(IF($A2122="","",VLOOKUP($A2122,[1]Sheet1!$D$5:$N$65000,8,FALSE)),"")</f>
        <v/>
      </c>
      <c r="I2122" s="20" t="str">
        <f>IFERROR(IF($A2122="","",VLOOKUP($A2122,[1]Sheet1!$D$5:$N$65000,9,FALSE)),"")</f>
        <v/>
      </c>
      <c r="J2122" s="20" t="str">
        <f>IFERROR(IF($A2122="","",VLOOKUP($A2122,[1]Sheet1!$D$5:$N$65000,10,FALSE)),"")</f>
        <v/>
      </c>
      <c r="K2122" s="20" t="str">
        <f>IFERROR(IF($A2122="","",VLOOKUP($A2122,[1]Sheet1!$D$5:$N$65000,11,FALSE)),"")</f>
        <v/>
      </c>
      <c r="L2122" s="3">
        <f t="shared" si="68"/>
        <v>2118</v>
      </c>
      <c r="M2122" s="21" t="str">
        <f t="shared" si="69"/>
        <v/>
      </c>
      <c r="N2122" s="29">
        <f>IF($L2121 = 8,[9]Sheet1!J613,0)</f>
        <v>0</v>
      </c>
      <c r="O2122" s="29">
        <f>IF($L2121 = 8,[9]Sheet1!K613,0)</f>
        <v>0</v>
      </c>
      <c r="P2122" s="29">
        <f>IF($L2121 = 8,[9]Sheet1!L613,0)</f>
        <v>0</v>
      </c>
      <c r="Q2122" s="29">
        <f>IF($L2121 = 8,[9]Sheet1!M613,0)</f>
        <v>0</v>
      </c>
      <c r="R2122" s="29">
        <f>IF($L2121 = 8,[9]Sheet1!N613,0)</f>
        <v>0</v>
      </c>
      <c r="Z2122" s="25"/>
    </row>
    <row r="2123" spans="1:26">
      <c r="A2123" s="18" t="str">
        <f t="array" ref="A2123">IF(ROW(B2123)-6&lt;A$1,VLOOKUP(LOOKUP("zzzz",CHOOSE({1,2},"",INDEX([1]Sheet1!$P$1:$P$65000,SMALL(IF([1]Sheet1!P$1:P$65000&lt;&gt;"",ROW([1]Sheet1!P$1:P$65000)),ROWS(D$5:D2123))))),[1]Sheet1!$C$5:$D$65000,2,FALSE),IF(L2123&gt;$A$1,"",IF(A2122="","Figure "&amp;L2123,IFERROR(VLOOKUP(A2122,[1]Sheet1!$D$5:$Q$65000,14,FALSE),IFERROR(VLOOKUP(A2122,[1]Sheet1!$A$5:$D$65000,4,FALSE),"Figure " &amp; L2123)))))</f>
        <v/>
      </c>
      <c r="B2123" s="19" t="str">
        <f>IFERROR(IF($A2123="","",VLOOKUP($A2123,[1]Sheet1!$D$5:$R$65000,15,FALSE)),"")</f>
        <v/>
      </c>
      <c r="C2123" s="20" t="str">
        <f>IFERROR(IF(A2123="","",VLOOKUP($A2123,[1]Sheet1!$D$5:$N$65000,3,FALSE)),"")</f>
        <v/>
      </c>
      <c r="D2123" s="20" t="str">
        <f>IFERROR(IF($A2123="","",VLOOKUP($A2123,[1]Sheet1!$D$5:$N$65000,4,FALSE)),"")</f>
        <v/>
      </c>
      <c r="E2123" s="20" t="str">
        <f>IFERROR(IF($A2123="","",VLOOKUP($A2123,[1]Sheet1!$D$5:$N$65000,5,FALSE)),"")</f>
        <v/>
      </c>
      <c r="F2123" s="20" t="str">
        <f>IFERROR(IF($A2123="","",VLOOKUP($A2123,[1]Sheet1!$D$5:$N$65000,6,FALSE)),"")</f>
        <v/>
      </c>
      <c r="G2123" s="20" t="str">
        <f>IFERROR(IF($A2123="","",VLOOKUP($A2123,[1]Sheet1!$D$5:$N$65000,7,FALSE)),"")</f>
        <v/>
      </c>
      <c r="H2123" s="20" t="str">
        <f>IFERROR(IF($A2123="","",VLOOKUP($A2123,[1]Sheet1!$D$5:$N$65000,8,FALSE)),"")</f>
        <v/>
      </c>
      <c r="I2123" s="20" t="str">
        <f>IFERROR(IF($A2123="","",VLOOKUP($A2123,[1]Sheet1!$D$5:$N$65000,9,FALSE)),"")</f>
        <v/>
      </c>
      <c r="J2123" s="20" t="str">
        <f>IFERROR(IF($A2123="","",VLOOKUP($A2123,[1]Sheet1!$D$5:$N$65000,10,FALSE)),"")</f>
        <v/>
      </c>
      <c r="K2123" s="20" t="str">
        <f>IFERROR(IF($A2123="","",VLOOKUP($A2123,[1]Sheet1!$D$5:$N$65000,11,FALSE)),"")</f>
        <v/>
      </c>
      <c r="L2123" s="3">
        <f t="shared" si="68"/>
        <v>2119</v>
      </c>
      <c r="M2123" s="21" t="str">
        <f t="shared" si="69"/>
        <v/>
      </c>
      <c r="N2123" s="29">
        <f>IF($L2122 = 8,[9]Sheet1!J614,0)</f>
        <v>0</v>
      </c>
      <c r="O2123" s="29">
        <f>IF($L2122 = 8,[9]Sheet1!K614,0)</f>
        <v>0</v>
      </c>
      <c r="P2123" s="29">
        <f>IF($L2122 = 8,[9]Sheet1!L614,0)</f>
        <v>0</v>
      </c>
      <c r="Q2123" s="29">
        <f>IF($L2122 = 8,[9]Sheet1!M614,0)</f>
        <v>0</v>
      </c>
      <c r="R2123" s="29">
        <f>IF($L2122 = 8,[9]Sheet1!N614,0)</f>
        <v>0</v>
      </c>
      <c r="Z2123" s="25"/>
    </row>
    <row r="2124" spans="1:26">
      <c r="A2124" s="18" t="str">
        <f t="array" ref="A2124">IF(ROW(B2124)-6&lt;A$1,VLOOKUP(LOOKUP("zzzz",CHOOSE({1,2},"",INDEX([1]Sheet1!$P$1:$P$65000,SMALL(IF([1]Sheet1!P$1:P$65000&lt;&gt;"",ROW([1]Sheet1!P$1:P$65000)),ROWS(D$5:D2124))))),[1]Sheet1!$C$5:$D$65000,2,FALSE),IF(L2124&gt;$A$1,"",IF(A2123="","Figure "&amp;L2124,IFERROR(VLOOKUP(A2123,[1]Sheet1!$D$5:$Q$65000,14,FALSE),IFERROR(VLOOKUP(A2123,[1]Sheet1!$A$5:$D$65000,4,FALSE),"Figure " &amp; L2124)))))</f>
        <v/>
      </c>
      <c r="B2124" s="19" t="str">
        <f>IFERROR(IF($A2124="","",VLOOKUP($A2124,[1]Sheet1!$D$5:$R$65000,15,FALSE)),"")</f>
        <v/>
      </c>
      <c r="C2124" s="20" t="str">
        <f>IFERROR(IF(A2124="","",VLOOKUP($A2124,[1]Sheet1!$D$5:$N$65000,3,FALSE)),"")</f>
        <v/>
      </c>
      <c r="D2124" s="20" t="str">
        <f>IFERROR(IF($A2124="","",VLOOKUP($A2124,[1]Sheet1!$D$5:$N$65000,4,FALSE)),"")</f>
        <v/>
      </c>
      <c r="E2124" s="20" t="str">
        <f>IFERROR(IF($A2124="","",VLOOKUP($A2124,[1]Sheet1!$D$5:$N$65000,5,FALSE)),"")</f>
        <v/>
      </c>
      <c r="F2124" s="20" t="str">
        <f>IFERROR(IF($A2124="","",VLOOKUP($A2124,[1]Sheet1!$D$5:$N$65000,6,FALSE)),"")</f>
        <v/>
      </c>
      <c r="G2124" s="20" t="str">
        <f>IFERROR(IF($A2124="","",VLOOKUP($A2124,[1]Sheet1!$D$5:$N$65000,7,FALSE)),"")</f>
        <v/>
      </c>
      <c r="H2124" s="20" t="str">
        <f>IFERROR(IF($A2124="","",VLOOKUP($A2124,[1]Sheet1!$D$5:$N$65000,8,FALSE)),"")</f>
        <v/>
      </c>
      <c r="I2124" s="20" t="str">
        <f>IFERROR(IF($A2124="","",VLOOKUP($A2124,[1]Sheet1!$D$5:$N$65000,9,FALSE)),"")</f>
        <v/>
      </c>
      <c r="J2124" s="20" t="str">
        <f>IFERROR(IF($A2124="","",VLOOKUP($A2124,[1]Sheet1!$D$5:$N$65000,10,FALSE)),"")</f>
        <v/>
      </c>
      <c r="K2124" s="20" t="str">
        <f>IFERROR(IF($A2124="","",VLOOKUP($A2124,[1]Sheet1!$D$5:$N$65000,11,FALSE)),"")</f>
        <v/>
      </c>
      <c r="L2124" s="3">
        <f t="shared" si="68"/>
        <v>2120</v>
      </c>
      <c r="M2124" s="21" t="str">
        <f t="shared" si="69"/>
        <v/>
      </c>
      <c r="N2124" s="29">
        <f>IF($L2123 = 8,[9]Sheet1!J615,0)</f>
        <v>0</v>
      </c>
      <c r="O2124" s="29">
        <f>IF($L2123 = 8,[9]Sheet1!K615,0)</f>
        <v>0</v>
      </c>
      <c r="P2124" s="29">
        <f>IF($L2123 = 8,[9]Sheet1!L615,0)</f>
        <v>0</v>
      </c>
      <c r="Q2124" s="29">
        <f>IF($L2123 = 8,[9]Sheet1!M615,0)</f>
        <v>0</v>
      </c>
      <c r="R2124" s="29">
        <f>IF($L2123 = 8,[9]Sheet1!N615,0)</f>
        <v>0</v>
      </c>
      <c r="Z2124" s="25"/>
    </row>
    <row r="2125" spans="1:26">
      <c r="A2125" s="18" t="str">
        <f t="array" ref="A2125">IF(ROW(B2125)-6&lt;A$1,VLOOKUP(LOOKUP("zzzz",CHOOSE({1,2},"",INDEX([1]Sheet1!$P$1:$P$65000,SMALL(IF([1]Sheet1!P$1:P$65000&lt;&gt;"",ROW([1]Sheet1!P$1:P$65000)),ROWS(D$5:D2125))))),[1]Sheet1!$C$5:$D$65000,2,FALSE),IF(L2125&gt;$A$1,"",IF(A2124="","Figure "&amp;L2125,IFERROR(VLOOKUP(A2124,[1]Sheet1!$D$5:$Q$65000,14,FALSE),IFERROR(VLOOKUP(A2124,[1]Sheet1!$A$5:$D$65000,4,FALSE),"Figure " &amp; L2125)))))</f>
        <v/>
      </c>
      <c r="B2125" s="19" t="str">
        <f>IFERROR(IF($A2125="","",VLOOKUP($A2125,[1]Sheet1!$D$5:$R$65000,15,FALSE)),"")</f>
        <v/>
      </c>
      <c r="C2125" s="20" t="str">
        <f>IFERROR(IF(A2125="","",VLOOKUP($A2125,[1]Sheet1!$D$5:$N$65000,3,FALSE)),"")</f>
        <v/>
      </c>
      <c r="D2125" s="20" t="str">
        <f>IFERROR(IF($A2125="","",VLOOKUP($A2125,[1]Sheet1!$D$5:$N$65000,4,FALSE)),"")</f>
        <v/>
      </c>
      <c r="E2125" s="20" t="str">
        <f>IFERROR(IF($A2125="","",VLOOKUP($A2125,[1]Sheet1!$D$5:$N$65000,5,FALSE)),"")</f>
        <v/>
      </c>
      <c r="F2125" s="20" t="str">
        <f>IFERROR(IF($A2125="","",VLOOKUP($A2125,[1]Sheet1!$D$5:$N$65000,6,FALSE)),"")</f>
        <v/>
      </c>
      <c r="G2125" s="20" t="str">
        <f>IFERROR(IF($A2125="","",VLOOKUP($A2125,[1]Sheet1!$D$5:$N$65000,7,FALSE)),"")</f>
        <v/>
      </c>
      <c r="H2125" s="20" t="str">
        <f>IFERROR(IF($A2125="","",VLOOKUP($A2125,[1]Sheet1!$D$5:$N$65000,8,FALSE)),"")</f>
        <v/>
      </c>
      <c r="I2125" s="20" t="str">
        <f>IFERROR(IF($A2125="","",VLOOKUP($A2125,[1]Sheet1!$D$5:$N$65000,9,FALSE)),"")</f>
        <v/>
      </c>
      <c r="J2125" s="20" t="str">
        <f>IFERROR(IF($A2125="","",VLOOKUP($A2125,[1]Sheet1!$D$5:$N$65000,10,FALSE)),"")</f>
        <v/>
      </c>
      <c r="K2125" s="20" t="str">
        <f>IFERROR(IF($A2125="","",VLOOKUP($A2125,[1]Sheet1!$D$5:$N$65000,11,FALSE)),"")</f>
        <v/>
      </c>
      <c r="L2125" s="3">
        <f t="shared" si="68"/>
        <v>2121</v>
      </c>
      <c r="M2125" s="21" t="str">
        <f t="shared" si="69"/>
        <v/>
      </c>
      <c r="N2125" s="29">
        <f>IF($L2124 = 8,[9]Sheet1!J616,0)</f>
        <v>0</v>
      </c>
      <c r="O2125" s="29">
        <f>IF($L2124 = 8,[9]Sheet1!K616,0)</f>
        <v>0</v>
      </c>
      <c r="P2125" s="29">
        <f>IF($L2124 = 8,[9]Sheet1!L616,0)</f>
        <v>0</v>
      </c>
      <c r="Q2125" s="29">
        <f>IF($L2124 = 8,[9]Sheet1!M616,0)</f>
        <v>0</v>
      </c>
      <c r="R2125" s="29">
        <f>IF($L2124 = 8,[9]Sheet1!N616,0)</f>
        <v>0</v>
      </c>
      <c r="Z2125" s="25"/>
    </row>
    <row r="2126" spans="1:26">
      <c r="A2126" s="18" t="str">
        <f t="array" ref="A2126">IF(ROW(B2126)-6&lt;A$1,VLOOKUP(LOOKUP("zzzz",CHOOSE({1,2},"",INDEX([1]Sheet1!$P$1:$P$65000,SMALL(IF([1]Sheet1!P$1:P$65000&lt;&gt;"",ROW([1]Sheet1!P$1:P$65000)),ROWS(D$5:D2126))))),[1]Sheet1!$C$5:$D$65000,2,FALSE),IF(L2126&gt;$A$1,"",IF(A2125="","Figure "&amp;L2126,IFERROR(VLOOKUP(A2125,[1]Sheet1!$D$5:$Q$65000,14,FALSE),IFERROR(VLOOKUP(A2125,[1]Sheet1!$A$5:$D$65000,4,FALSE),"Figure " &amp; L2126)))))</f>
        <v/>
      </c>
      <c r="B2126" s="19" t="str">
        <f>IFERROR(IF($A2126="","",VLOOKUP($A2126,[1]Sheet1!$D$5:$R$65000,15,FALSE)),"")</f>
        <v/>
      </c>
      <c r="C2126" s="20" t="str">
        <f>IFERROR(IF(A2126="","",VLOOKUP($A2126,[1]Sheet1!$D$5:$N$65000,3,FALSE)),"")</f>
        <v/>
      </c>
      <c r="D2126" s="20" t="str">
        <f>IFERROR(IF($A2126="","",VLOOKUP($A2126,[1]Sheet1!$D$5:$N$65000,4,FALSE)),"")</f>
        <v/>
      </c>
      <c r="E2126" s="20" t="str">
        <f>IFERROR(IF($A2126="","",VLOOKUP($A2126,[1]Sheet1!$D$5:$N$65000,5,FALSE)),"")</f>
        <v/>
      </c>
      <c r="F2126" s="20" t="str">
        <f>IFERROR(IF($A2126="","",VLOOKUP($A2126,[1]Sheet1!$D$5:$N$65000,6,FALSE)),"")</f>
        <v/>
      </c>
      <c r="G2126" s="20" t="str">
        <f>IFERROR(IF($A2126="","",VLOOKUP($A2126,[1]Sheet1!$D$5:$N$65000,7,FALSE)),"")</f>
        <v/>
      </c>
      <c r="H2126" s="20" t="str">
        <f>IFERROR(IF($A2126="","",VLOOKUP($A2126,[1]Sheet1!$D$5:$N$65000,8,FALSE)),"")</f>
        <v/>
      </c>
      <c r="I2126" s="20" t="str">
        <f>IFERROR(IF($A2126="","",VLOOKUP($A2126,[1]Sheet1!$D$5:$N$65000,9,FALSE)),"")</f>
        <v/>
      </c>
      <c r="J2126" s="20" t="str">
        <f>IFERROR(IF($A2126="","",VLOOKUP($A2126,[1]Sheet1!$D$5:$N$65000,10,FALSE)),"")</f>
        <v/>
      </c>
      <c r="K2126" s="20" t="str">
        <f>IFERROR(IF($A2126="","",VLOOKUP($A2126,[1]Sheet1!$D$5:$N$65000,11,FALSE)),"")</f>
        <v/>
      </c>
      <c r="L2126" s="3">
        <f t="shared" si="68"/>
        <v>2122</v>
      </c>
      <c r="M2126" s="21" t="str">
        <f t="shared" si="69"/>
        <v/>
      </c>
      <c r="N2126" s="29">
        <f>IF($L2125 = 8,[9]Sheet1!J617,0)</f>
        <v>0</v>
      </c>
      <c r="O2126" s="29">
        <f>IF($L2125 = 8,[9]Sheet1!K617,0)</f>
        <v>0</v>
      </c>
      <c r="P2126" s="29">
        <f>IF($L2125 = 8,[9]Sheet1!L617,0)</f>
        <v>0</v>
      </c>
      <c r="Q2126" s="29">
        <f>IF($L2125 = 8,[9]Sheet1!M617,0)</f>
        <v>0</v>
      </c>
      <c r="R2126" s="29">
        <f>IF($L2125 = 8,[9]Sheet1!N617,0)</f>
        <v>0</v>
      </c>
      <c r="Z2126" s="25"/>
    </row>
    <row r="2127" spans="1:26">
      <c r="A2127" s="18" t="str">
        <f t="array" ref="A2127">IF(ROW(B2127)-6&lt;A$1,VLOOKUP(LOOKUP("zzzz",CHOOSE({1,2},"",INDEX([1]Sheet1!$P$1:$P$65000,SMALL(IF([1]Sheet1!P$1:P$65000&lt;&gt;"",ROW([1]Sheet1!P$1:P$65000)),ROWS(D$5:D2127))))),[1]Sheet1!$C$5:$D$65000,2,FALSE),IF(L2127&gt;$A$1,"",IF(A2126="","Figure "&amp;L2127,IFERROR(VLOOKUP(A2126,[1]Sheet1!$D$5:$Q$65000,14,FALSE),IFERROR(VLOOKUP(A2126,[1]Sheet1!$A$5:$D$65000,4,FALSE),"Figure " &amp; L2127)))))</f>
        <v/>
      </c>
      <c r="B2127" s="19" t="str">
        <f>IFERROR(IF($A2127="","",VLOOKUP($A2127,[1]Sheet1!$D$5:$R$65000,15,FALSE)),"")</f>
        <v/>
      </c>
      <c r="C2127" s="20" t="str">
        <f>IFERROR(IF(A2127="","",VLOOKUP($A2127,[1]Sheet1!$D$5:$N$65000,3,FALSE)),"")</f>
        <v/>
      </c>
      <c r="D2127" s="20" t="str">
        <f>IFERROR(IF($A2127="","",VLOOKUP($A2127,[1]Sheet1!$D$5:$N$65000,4,FALSE)),"")</f>
        <v/>
      </c>
      <c r="E2127" s="20" t="str">
        <f>IFERROR(IF($A2127="","",VLOOKUP($A2127,[1]Sheet1!$D$5:$N$65000,5,FALSE)),"")</f>
        <v/>
      </c>
      <c r="F2127" s="20" t="str">
        <f>IFERROR(IF($A2127="","",VLOOKUP($A2127,[1]Sheet1!$D$5:$N$65000,6,FALSE)),"")</f>
        <v/>
      </c>
      <c r="G2127" s="20" t="str">
        <f>IFERROR(IF($A2127="","",VLOOKUP($A2127,[1]Sheet1!$D$5:$N$65000,7,FALSE)),"")</f>
        <v/>
      </c>
      <c r="H2127" s="20" t="str">
        <f>IFERROR(IF($A2127="","",VLOOKUP($A2127,[1]Sheet1!$D$5:$N$65000,8,FALSE)),"")</f>
        <v/>
      </c>
      <c r="I2127" s="20" t="str">
        <f>IFERROR(IF($A2127="","",VLOOKUP($A2127,[1]Sheet1!$D$5:$N$65000,9,FALSE)),"")</f>
        <v/>
      </c>
      <c r="J2127" s="20" t="str">
        <f>IFERROR(IF($A2127="","",VLOOKUP($A2127,[1]Sheet1!$D$5:$N$65000,10,FALSE)),"")</f>
        <v/>
      </c>
      <c r="K2127" s="20" t="str">
        <f>IFERROR(IF($A2127="","",VLOOKUP($A2127,[1]Sheet1!$D$5:$N$65000,11,FALSE)),"")</f>
        <v/>
      </c>
      <c r="L2127" s="3">
        <f t="shared" si="68"/>
        <v>2123</v>
      </c>
      <c r="M2127" s="21" t="str">
        <f t="shared" si="69"/>
        <v/>
      </c>
      <c r="N2127" s="29">
        <f>IF($L2126 = 8,[9]Sheet1!J618,0)</f>
        <v>0</v>
      </c>
      <c r="O2127" s="29">
        <f>IF($L2126 = 8,[9]Sheet1!K618,0)</f>
        <v>0</v>
      </c>
      <c r="P2127" s="29">
        <f>IF($L2126 = 8,[9]Sheet1!L618,0)</f>
        <v>0</v>
      </c>
      <c r="Q2127" s="29">
        <f>IF($L2126 = 8,[9]Sheet1!M618,0)</f>
        <v>0</v>
      </c>
      <c r="R2127" s="29">
        <f>IF($L2126 = 8,[9]Sheet1!N618,0)</f>
        <v>0</v>
      </c>
      <c r="Z2127" s="25"/>
    </row>
    <row r="2128" spans="1:26">
      <c r="A2128" s="18" t="str">
        <f t="array" ref="A2128">IF(ROW(B2128)-6&lt;A$1,VLOOKUP(LOOKUP("zzzz",CHOOSE({1,2},"",INDEX([1]Sheet1!$P$1:$P$65000,SMALL(IF([1]Sheet1!P$1:P$65000&lt;&gt;"",ROW([1]Sheet1!P$1:P$65000)),ROWS(D$5:D2128))))),[1]Sheet1!$C$5:$D$65000,2,FALSE),IF(L2128&gt;$A$1,"",IF(A2127="","Figure "&amp;L2128,IFERROR(VLOOKUP(A2127,[1]Sheet1!$D$5:$Q$65000,14,FALSE),IFERROR(VLOOKUP(A2127,[1]Sheet1!$A$5:$D$65000,4,FALSE),"Figure " &amp; L2128)))))</f>
        <v/>
      </c>
      <c r="B2128" s="19" t="str">
        <f>IFERROR(IF($A2128="","",VLOOKUP($A2128,[1]Sheet1!$D$5:$R$65000,15,FALSE)),"")</f>
        <v/>
      </c>
      <c r="C2128" s="20" t="str">
        <f>IFERROR(IF(A2128="","",VLOOKUP($A2128,[1]Sheet1!$D$5:$N$65000,3,FALSE)),"")</f>
        <v/>
      </c>
      <c r="D2128" s="20" t="str">
        <f>IFERROR(IF($A2128="","",VLOOKUP($A2128,[1]Sheet1!$D$5:$N$65000,4,FALSE)),"")</f>
        <v/>
      </c>
      <c r="E2128" s="20" t="str">
        <f>IFERROR(IF($A2128="","",VLOOKUP($A2128,[1]Sheet1!$D$5:$N$65000,5,FALSE)),"")</f>
        <v/>
      </c>
      <c r="F2128" s="20" t="str">
        <f>IFERROR(IF($A2128="","",VLOOKUP($A2128,[1]Sheet1!$D$5:$N$65000,6,FALSE)),"")</f>
        <v/>
      </c>
      <c r="G2128" s="20" t="str">
        <f>IFERROR(IF($A2128="","",VLOOKUP($A2128,[1]Sheet1!$D$5:$N$65000,7,FALSE)),"")</f>
        <v/>
      </c>
      <c r="H2128" s="20" t="str">
        <f>IFERROR(IF($A2128="","",VLOOKUP($A2128,[1]Sheet1!$D$5:$N$65000,8,FALSE)),"")</f>
        <v/>
      </c>
      <c r="I2128" s="20" t="str">
        <f>IFERROR(IF($A2128="","",VLOOKUP($A2128,[1]Sheet1!$D$5:$N$65000,9,FALSE)),"")</f>
        <v/>
      </c>
      <c r="J2128" s="20" t="str">
        <f>IFERROR(IF($A2128="","",VLOOKUP($A2128,[1]Sheet1!$D$5:$N$65000,10,FALSE)),"")</f>
        <v/>
      </c>
      <c r="K2128" s="20" t="str">
        <f>IFERROR(IF($A2128="","",VLOOKUP($A2128,[1]Sheet1!$D$5:$N$65000,11,FALSE)),"")</f>
        <v/>
      </c>
      <c r="L2128" s="3">
        <f t="shared" si="68"/>
        <v>2124</v>
      </c>
      <c r="M2128" s="21" t="str">
        <f t="shared" si="69"/>
        <v/>
      </c>
      <c r="N2128" s="29">
        <f>IF($L2127 = 8,[9]Sheet1!J619,0)</f>
        <v>0</v>
      </c>
      <c r="O2128" s="29">
        <f>IF($L2127 = 8,[9]Sheet1!K619,0)</f>
        <v>0</v>
      </c>
      <c r="P2128" s="29">
        <f>IF($L2127 = 8,[9]Sheet1!L619,0)</f>
        <v>0</v>
      </c>
      <c r="Q2128" s="29">
        <f>IF($L2127 = 8,[9]Sheet1!M619,0)</f>
        <v>0</v>
      </c>
      <c r="R2128" s="29">
        <f>IF($L2127 = 8,[9]Sheet1!N619,0)</f>
        <v>0</v>
      </c>
      <c r="Z2128" s="25"/>
    </row>
    <row r="2129" spans="1:26">
      <c r="A2129" s="18" t="str">
        <f t="array" ref="A2129">IF(ROW(B2129)-6&lt;A$1,VLOOKUP(LOOKUP("zzzz",CHOOSE({1,2},"",INDEX([1]Sheet1!$P$1:$P$65000,SMALL(IF([1]Sheet1!P$1:P$65000&lt;&gt;"",ROW([1]Sheet1!P$1:P$65000)),ROWS(D$5:D2129))))),[1]Sheet1!$C$5:$D$65000,2,FALSE),IF(L2129&gt;$A$1,"",IF(A2128="","Figure "&amp;L2129,IFERROR(VLOOKUP(A2128,[1]Sheet1!$D$5:$Q$65000,14,FALSE),IFERROR(VLOOKUP(A2128,[1]Sheet1!$A$5:$D$65000,4,FALSE),"Figure " &amp; L2129)))))</f>
        <v/>
      </c>
      <c r="B2129" s="19" t="str">
        <f>IFERROR(IF($A2129="","",VLOOKUP($A2129,[1]Sheet1!$D$5:$R$65000,15,FALSE)),"")</f>
        <v/>
      </c>
      <c r="C2129" s="20" t="str">
        <f>IFERROR(IF(A2129="","",VLOOKUP($A2129,[1]Sheet1!$D$5:$N$65000,3,FALSE)),"")</f>
        <v/>
      </c>
      <c r="D2129" s="20" t="str">
        <f>IFERROR(IF($A2129="","",VLOOKUP($A2129,[1]Sheet1!$D$5:$N$65000,4,FALSE)),"")</f>
        <v/>
      </c>
      <c r="E2129" s="20" t="str">
        <f>IFERROR(IF($A2129="","",VLOOKUP($A2129,[1]Sheet1!$D$5:$N$65000,5,FALSE)),"")</f>
        <v/>
      </c>
      <c r="F2129" s="20" t="str">
        <f>IFERROR(IF($A2129="","",VLOOKUP($A2129,[1]Sheet1!$D$5:$N$65000,6,FALSE)),"")</f>
        <v/>
      </c>
      <c r="G2129" s="20" t="str">
        <f>IFERROR(IF($A2129="","",VLOOKUP($A2129,[1]Sheet1!$D$5:$N$65000,7,FALSE)),"")</f>
        <v/>
      </c>
      <c r="H2129" s="20" t="str">
        <f>IFERROR(IF($A2129="","",VLOOKUP($A2129,[1]Sheet1!$D$5:$N$65000,8,FALSE)),"")</f>
        <v/>
      </c>
      <c r="I2129" s="20" t="str">
        <f>IFERROR(IF($A2129="","",VLOOKUP($A2129,[1]Sheet1!$D$5:$N$65000,9,FALSE)),"")</f>
        <v/>
      </c>
      <c r="J2129" s="20" t="str">
        <f>IFERROR(IF($A2129="","",VLOOKUP($A2129,[1]Sheet1!$D$5:$N$65000,10,FALSE)),"")</f>
        <v/>
      </c>
      <c r="K2129" s="20" t="str">
        <f>IFERROR(IF($A2129="","",VLOOKUP($A2129,[1]Sheet1!$D$5:$N$65000,11,FALSE)),"")</f>
        <v/>
      </c>
      <c r="L2129" s="3">
        <f t="shared" si="68"/>
        <v>2125</v>
      </c>
      <c r="M2129" s="21" t="str">
        <f t="shared" si="69"/>
        <v/>
      </c>
      <c r="N2129" s="29">
        <f>IF($L2128 = 8,[9]Sheet1!J620,0)</f>
        <v>0</v>
      </c>
      <c r="O2129" s="29">
        <f>IF($L2128 = 8,[9]Sheet1!K620,0)</f>
        <v>0</v>
      </c>
      <c r="P2129" s="29">
        <f>IF($L2128 = 8,[9]Sheet1!L620,0)</f>
        <v>0</v>
      </c>
      <c r="Q2129" s="29">
        <f>IF($L2128 = 8,[9]Sheet1!M620,0)</f>
        <v>0</v>
      </c>
      <c r="R2129" s="29">
        <f>IF($L2128 = 8,[9]Sheet1!N620,0)</f>
        <v>0</v>
      </c>
      <c r="Z2129" s="25"/>
    </row>
    <row r="2130" spans="1:26">
      <c r="A2130" s="18" t="str">
        <f t="array" ref="A2130">IF(ROW(B2130)-6&lt;A$1,VLOOKUP(LOOKUP("zzzz",CHOOSE({1,2},"",INDEX([1]Sheet1!$P$1:$P$65000,SMALL(IF([1]Sheet1!P$1:P$65000&lt;&gt;"",ROW([1]Sheet1!P$1:P$65000)),ROWS(D$5:D2130))))),[1]Sheet1!$C$5:$D$65000,2,FALSE),IF(L2130&gt;$A$1,"",IF(A2129="","Figure "&amp;L2130,IFERROR(VLOOKUP(A2129,[1]Sheet1!$D$5:$Q$65000,14,FALSE),IFERROR(VLOOKUP(A2129,[1]Sheet1!$A$5:$D$65000,4,FALSE),"Figure " &amp; L2130)))))</f>
        <v/>
      </c>
      <c r="B2130" s="19" t="str">
        <f>IFERROR(IF($A2130="","",VLOOKUP($A2130,[1]Sheet1!$D$5:$R$65000,15,FALSE)),"")</f>
        <v/>
      </c>
      <c r="C2130" s="20" t="str">
        <f>IFERROR(IF(A2130="","",VLOOKUP($A2130,[1]Sheet1!$D$5:$N$65000,3,FALSE)),"")</f>
        <v/>
      </c>
      <c r="D2130" s="20" t="str">
        <f>IFERROR(IF($A2130="","",VLOOKUP($A2130,[1]Sheet1!$D$5:$N$65000,4,FALSE)),"")</f>
        <v/>
      </c>
      <c r="E2130" s="20" t="str">
        <f>IFERROR(IF($A2130="","",VLOOKUP($A2130,[1]Sheet1!$D$5:$N$65000,5,FALSE)),"")</f>
        <v/>
      </c>
      <c r="F2130" s="20" t="str">
        <f>IFERROR(IF($A2130="","",VLOOKUP($A2130,[1]Sheet1!$D$5:$N$65000,6,FALSE)),"")</f>
        <v/>
      </c>
      <c r="G2130" s="20" t="str">
        <f>IFERROR(IF($A2130="","",VLOOKUP($A2130,[1]Sheet1!$D$5:$N$65000,7,FALSE)),"")</f>
        <v/>
      </c>
      <c r="H2130" s="20" t="str">
        <f>IFERROR(IF($A2130="","",VLOOKUP($A2130,[1]Sheet1!$D$5:$N$65000,8,FALSE)),"")</f>
        <v/>
      </c>
      <c r="I2130" s="20" t="str">
        <f>IFERROR(IF($A2130="","",VLOOKUP($A2130,[1]Sheet1!$D$5:$N$65000,9,FALSE)),"")</f>
        <v/>
      </c>
      <c r="J2130" s="20" t="str">
        <f>IFERROR(IF($A2130="","",VLOOKUP($A2130,[1]Sheet1!$D$5:$N$65000,10,FALSE)),"")</f>
        <v/>
      </c>
      <c r="K2130" s="20" t="str">
        <f>IFERROR(IF($A2130="","",VLOOKUP($A2130,[1]Sheet1!$D$5:$N$65000,11,FALSE)),"")</f>
        <v/>
      </c>
      <c r="L2130" s="3">
        <f t="shared" si="68"/>
        <v>2126</v>
      </c>
      <c r="M2130" s="21" t="str">
        <f t="shared" si="69"/>
        <v/>
      </c>
      <c r="N2130" s="29">
        <f>IF($L2129 = 8,[9]Sheet1!J621,0)</f>
        <v>0</v>
      </c>
      <c r="O2130" s="29">
        <f>IF($L2129 = 8,[9]Sheet1!K621,0)</f>
        <v>0</v>
      </c>
      <c r="P2130" s="29">
        <f>IF($L2129 = 8,[9]Sheet1!L621,0)</f>
        <v>0</v>
      </c>
      <c r="Q2130" s="29">
        <f>IF($L2129 = 8,[9]Sheet1!M621,0)</f>
        <v>0</v>
      </c>
      <c r="R2130" s="29">
        <f>IF($L2129 = 8,[9]Sheet1!N621,0)</f>
        <v>0</v>
      </c>
      <c r="Z2130" s="25"/>
    </row>
    <row r="2131" spans="1:26">
      <c r="A2131" s="18" t="str">
        <f t="array" ref="A2131">IF(ROW(B2131)-6&lt;A$1,VLOOKUP(LOOKUP("zzzz",CHOOSE({1,2},"",INDEX([1]Sheet1!$P$1:$P$65000,SMALL(IF([1]Sheet1!P$1:P$65000&lt;&gt;"",ROW([1]Sheet1!P$1:P$65000)),ROWS(D$5:D2131))))),[1]Sheet1!$C$5:$D$65000,2,FALSE),IF(L2131&gt;$A$1,"",IF(A2130="","Figure "&amp;L2131,IFERROR(VLOOKUP(A2130,[1]Sheet1!$D$5:$Q$65000,14,FALSE),IFERROR(VLOOKUP(A2130,[1]Sheet1!$A$5:$D$65000,4,FALSE),"Figure " &amp; L2131)))))</f>
        <v/>
      </c>
      <c r="B2131" s="19" t="str">
        <f>IFERROR(IF($A2131="","",VLOOKUP($A2131,[1]Sheet1!$D$5:$R$65000,15,FALSE)),"")</f>
        <v/>
      </c>
      <c r="C2131" s="20" t="str">
        <f>IFERROR(IF(A2131="","",VLOOKUP($A2131,[1]Sheet1!$D$5:$N$65000,3,FALSE)),"")</f>
        <v/>
      </c>
      <c r="D2131" s="20" t="str">
        <f>IFERROR(IF($A2131="","",VLOOKUP($A2131,[1]Sheet1!$D$5:$N$65000,4,FALSE)),"")</f>
        <v/>
      </c>
      <c r="E2131" s="20" t="str">
        <f>IFERROR(IF($A2131="","",VLOOKUP($A2131,[1]Sheet1!$D$5:$N$65000,5,FALSE)),"")</f>
        <v/>
      </c>
      <c r="F2131" s="20" t="str">
        <f>IFERROR(IF($A2131="","",VLOOKUP($A2131,[1]Sheet1!$D$5:$N$65000,6,FALSE)),"")</f>
        <v/>
      </c>
      <c r="G2131" s="20" t="str">
        <f>IFERROR(IF($A2131="","",VLOOKUP($A2131,[1]Sheet1!$D$5:$N$65000,7,FALSE)),"")</f>
        <v/>
      </c>
      <c r="H2131" s="20" t="str">
        <f>IFERROR(IF($A2131="","",VLOOKUP($A2131,[1]Sheet1!$D$5:$N$65000,8,FALSE)),"")</f>
        <v/>
      </c>
      <c r="I2131" s="20" t="str">
        <f>IFERROR(IF($A2131="","",VLOOKUP($A2131,[1]Sheet1!$D$5:$N$65000,9,FALSE)),"")</f>
        <v/>
      </c>
      <c r="J2131" s="20" t="str">
        <f>IFERROR(IF($A2131="","",VLOOKUP($A2131,[1]Sheet1!$D$5:$N$65000,10,FALSE)),"")</f>
        <v/>
      </c>
      <c r="K2131" s="20" t="str">
        <f>IFERROR(IF($A2131="","",VLOOKUP($A2131,[1]Sheet1!$D$5:$N$65000,11,FALSE)),"")</f>
        <v/>
      </c>
      <c r="L2131" s="3">
        <f t="shared" si="68"/>
        <v>2127</v>
      </c>
      <c r="M2131" s="21" t="str">
        <f t="shared" si="69"/>
        <v/>
      </c>
      <c r="N2131" s="29">
        <f>IF($L2130 = 8,[9]Sheet1!J622,0)</f>
        <v>0</v>
      </c>
      <c r="O2131" s="29">
        <f>IF($L2130 = 8,[9]Sheet1!K622,0)</f>
        <v>0</v>
      </c>
      <c r="P2131" s="29">
        <f>IF($L2130 = 8,[9]Sheet1!L622,0)</f>
        <v>0</v>
      </c>
      <c r="Q2131" s="29">
        <f>IF($L2130 = 8,[9]Sheet1!M622,0)</f>
        <v>0</v>
      </c>
      <c r="R2131" s="29">
        <f>IF($L2130 = 8,[9]Sheet1!N622,0)</f>
        <v>0</v>
      </c>
      <c r="Z2131" s="25"/>
    </row>
    <row r="2132" spans="1:26">
      <c r="A2132" s="18" t="str">
        <f t="array" ref="A2132">IF(ROW(B2132)-6&lt;A$1,VLOOKUP(LOOKUP("zzzz",CHOOSE({1,2},"",INDEX([1]Sheet1!$P$1:$P$65000,SMALL(IF([1]Sheet1!P$1:P$65000&lt;&gt;"",ROW([1]Sheet1!P$1:P$65000)),ROWS(D$5:D2132))))),[1]Sheet1!$C$5:$D$65000,2,FALSE),IF(L2132&gt;$A$1,"",IF(A2131="","Figure "&amp;L2132,IFERROR(VLOOKUP(A2131,[1]Sheet1!$D$5:$Q$65000,14,FALSE),IFERROR(VLOOKUP(A2131,[1]Sheet1!$A$5:$D$65000,4,FALSE),"Figure " &amp; L2132)))))</f>
        <v/>
      </c>
      <c r="B2132" s="19" t="str">
        <f>IFERROR(IF($A2132="","",VLOOKUP($A2132,[1]Sheet1!$D$5:$R$65000,15,FALSE)),"")</f>
        <v/>
      </c>
      <c r="C2132" s="20" t="str">
        <f>IFERROR(IF(A2132="","",VLOOKUP($A2132,[1]Sheet1!$D$5:$N$65000,3,FALSE)),"")</f>
        <v/>
      </c>
      <c r="D2132" s="20" t="str">
        <f>IFERROR(IF($A2132="","",VLOOKUP($A2132,[1]Sheet1!$D$5:$N$65000,4,FALSE)),"")</f>
        <v/>
      </c>
      <c r="E2132" s="20" t="str">
        <f>IFERROR(IF($A2132="","",VLOOKUP($A2132,[1]Sheet1!$D$5:$N$65000,5,FALSE)),"")</f>
        <v/>
      </c>
      <c r="F2132" s="20" t="str">
        <f>IFERROR(IF($A2132="","",VLOOKUP($A2132,[1]Sheet1!$D$5:$N$65000,6,FALSE)),"")</f>
        <v/>
      </c>
      <c r="G2132" s="20" t="str">
        <f>IFERROR(IF($A2132="","",VLOOKUP($A2132,[1]Sheet1!$D$5:$N$65000,7,FALSE)),"")</f>
        <v/>
      </c>
      <c r="H2132" s="20" t="str">
        <f>IFERROR(IF($A2132="","",VLOOKUP($A2132,[1]Sheet1!$D$5:$N$65000,8,FALSE)),"")</f>
        <v/>
      </c>
      <c r="I2132" s="20" t="str">
        <f>IFERROR(IF($A2132="","",VLOOKUP($A2132,[1]Sheet1!$D$5:$N$65000,9,FALSE)),"")</f>
        <v/>
      </c>
      <c r="J2132" s="20" t="str">
        <f>IFERROR(IF($A2132="","",VLOOKUP($A2132,[1]Sheet1!$D$5:$N$65000,10,FALSE)),"")</f>
        <v/>
      </c>
      <c r="K2132" s="20" t="str">
        <f>IFERROR(IF($A2132="","",VLOOKUP($A2132,[1]Sheet1!$D$5:$N$65000,11,FALSE)),"")</f>
        <v/>
      </c>
      <c r="L2132" s="3">
        <f t="shared" si="68"/>
        <v>2128</v>
      </c>
      <c r="M2132" s="21" t="str">
        <f t="shared" si="69"/>
        <v/>
      </c>
      <c r="N2132" s="29">
        <f>IF($L2131 = 8,[9]Sheet1!J623,0)</f>
        <v>0</v>
      </c>
      <c r="O2132" s="29">
        <f>IF($L2131 = 8,[9]Sheet1!K623,0)</f>
        <v>0</v>
      </c>
      <c r="P2132" s="29">
        <f>IF($L2131 = 8,[9]Sheet1!L623,0)</f>
        <v>0</v>
      </c>
      <c r="Q2132" s="29">
        <f>IF($L2131 = 8,[9]Sheet1!M623,0)</f>
        <v>0</v>
      </c>
      <c r="R2132" s="29">
        <f>IF($L2131 = 8,[9]Sheet1!N623,0)</f>
        <v>0</v>
      </c>
      <c r="Z2132" s="25"/>
    </row>
    <row r="2133" spans="1:26">
      <c r="A2133" s="18" t="str">
        <f t="array" ref="A2133">IF(ROW(B2133)-6&lt;A$1,VLOOKUP(LOOKUP("zzzz",CHOOSE({1,2},"",INDEX([1]Sheet1!$P$1:$P$65000,SMALL(IF([1]Sheet1!P$1:P$65000&lt;&gt;"",ROW([1]Sheet1!P$1:P$65000)),ROWS(D$5:D2133))))),[1]Sheet1!$C$5:$D$65000,2,FALSE),IF(L2133&gt;$A$1,"",IF(A2132="","Figure "&amp;L2133,IFERROR(VLOOKUP(A2132,[1]Sheet1!$D$5:$Q$65000,14,FALSE),IFERROR(VLOOKUP(A2132,[1]Sheet1!$A$5:$D$65000,4,FALSE),"Figure " &amp; L2133)))))</f>
        <v/>
      </c>
      <c r="B2133" s="19" t="str">
        <f>IFERROR(IF($A2133="","",VLOOKUP($A2133,[1]Sheet1!$D$5:$R$65000,15,FALSE)),"")</f>
        <v/>
      </c>
      <c r="C2133" s="20" t="str">
        <f>IFERROR(IF(A2133="","",VLOOKUP($A2133,[1]Sheet1!$D$5:$N$65000,3,FALSE)),"")</f>
        <v/>
      </c>
      <c r="D2133" s="20" t="str">
        <f>IFERROR(IF($A2133="","",VLOOKUP($A2133,[1]Sheet1!$D$5:$N$65000,4,FALSE)),"")</f>
        <v/>
      </c>
      <c r="E2133" s="20" t="str">
        <f>IFERROR(IF($A2133="","",VLOOKUP($A2133,[1]Sheet1!$D$5:$N$65000,5,FALSE)),"")</f>
        <v/>
      </c>
      <c r="F2133" s="20" t="str">
        <f>IFERROR(IF($A2133="","",VLOOKUP($A2133,[1]Sheet1!$D$5:$N$65000,6,FALSE)),"")</f>
        <v/>
      </c>
      <c r="G2133" s="20" t="str">
        <f>IFERROR(IF($A2133="","",VLOOKUP($A2133,[1]Sheet1!$D$5:$N$65000,7,FALSE)),"")</f>
        <v/>
      </c>
      <c r="H2133" s="20" t="str">
        <f>IFERROR(IF($A2133="","",VLOOKUP($A2133,[1]Sheet1!$D$5:$N$65000,8,FALSE)),"")</f>
        <v/>
      </c>
      <c r="I2133" s="20" t="str">
        <f>IFERROR(IF($A2133="","",VLOOKUP($A2133,[1]Sheet1!$D$5:$N$65000,9,FALSE)),"")</f>
        <v/>
      </c>
      <c r="J2133" s="20" t="str">
        <f>IFERROR(IF($A2133="","",VLOOKUP($A2133,[1]Sheet1!$D$5:$N$65000,10,FALSE)),"")</f>
        <v/>
      </c>
      <c r="K2133" s="20" t="str">
        <f>IFERROR(IF($A2133="","",VLOOKUP($A2133,[1]Sheet1!$D$5:$N$65000,11,FALSE)),"")</f>
        <v/>
      </c>
      <c r="L2133" s="3">
        <f t="shared" si="68"/>
        <v>2129</v>
      </c>
      <c r="M2133" s="21" t="str">
        <f t="shared" si="69"/>
        <v/>
      </c>
      <c r="N2133" s="29">
        <f>IF($L2132 = 8,[9]Sheet1!J624,0)</f>
        <v>0</v>
      </c>
      <c r="O2133" s="29">
        <f>IF($L2132 = 8,[9]Sheet1!K624,0)</f>
        <v>0</v>
      </c>
      <c r="P2133" s="29">
        <f>IF($L2132 = 8,[9]Sheet1!L624,0)</f>
        <v>0</v>
      </c>
      <c r="Q2133" s="29">
        <f>IF($L2132 = 8,[9]Sheet1!M624,0)</f>
        <v>0</v>
      </c>
      <c r="R2133" s="29">
        <f>IF($L2132 = 8,[9]Sheet1!N624,0)</f>
        <v>0</v>
      </c>
      <c r="Z2133" s="25"/>
    </row>
    <row r="2134" spans="1:26">
      <c r="A2134" s="18" t="str">
        <f t="array" ref="A2134">IF(ROW(B2134)-6&lt;A$1,VLOOKUP(LOOKUP("zzzz",CHOOSE({1,2},"",INDEX([1]Sheet1!$P$1:$P$65000,SMALL(IF([1]Sheet1!P$1:P$65000&lt;&gt;"",ROW([1]Sheet1!P$1:P$65000)),ROWS(D$5:D2134))))),[1]Sheet1!$C$5:$D$65000,2,FALSE),IF(L2134&gt;$A$1,"",IF(A2133="","Figure "&amp;L2134,IFERROR(VLOOKUP(A2133,[1]Sheet1!$D$5:$Q$65000,14,FALSE),IFERROR(VLOOKUP(A2133,[1]Sheet1!$A$5:$D$65000,4,FALSE),"Figure " &amp; L2134)))))</f>
        <v/>
      </c>
      <c r="B2134" s="19" t="str">
        <f>IFERROR(IF($A2134="","",VLOOKUP($A2134,[1]Sheet1!$D$5:$R$65000,15,FALSE)),"")</f>
        <v/>
      </c>
      <c r="C2134" s="20" t="str">
        <f>IFERROR(IF(A2134="","",VLOOKUP($A2134,[1]Sheet1!$D$5:$N$65000,3,FALSE)),"")</f>
        <v/>
      </c>
      <c r="D2134" s="20" t="str">
        <f>IFERROR(IF($A2134="","",VLOOKUP($A2134,[1]Sheet1!$D$5:$N$65000,4,FALSE)),"")</f>
        <v/>
      </c>
      <c r="E2134" s="20" t="str">
        <f>IFERROR(IF($A2134="","",VLOOKUP($A2134,[1]Sheet1!$D$5:$N$65000,5,FALSE)),"")</f>
        <v/>
      </c>
      <c r="F2134" s="20" t="str">
        <f>IFERROR(IF($A2134="","",VLOOKUP($A2134,[1]Sheet1!$D$5:$N$65000,6,FALSE)),"")</f>
        <v/>
      </c>
      <c r="G2134" s="20" t="str">
        <f>IFERROR(IF($A2134="","",VLOOKUP($A2134,[1]Sheet1!$D$5:$N$65000,7,FALSE)),"")</f>
        <v/>
      </c>
      <c r="H2134" s="20" t="str">
        <f>IFERROR(IF($A2134="","",VLOOKUP($A2134,[1]Sheet1!$D$5:$N$65000,8,FALSE)),"")</f>
        <v/>
      </c>
      <c r="I2134" s="20" t="str">
        <f>IFERROR(IF($A2134="","",VLOOKUP($A2134,[1]Sheet1!$D$5:$N$65000,9,FALSE)),"")</f>
        <v/>
      </c>
      <c r="J2134" s="20" t="str">
        <f>IFERROR(IF($A2134="","",VLOOKUP($A2134,[1]Sheet1!$D$5:$N$65000,10,FALSE)),"")</f>
        <v/>
      </c>
      <c r="K2134" s="20" t="str">
        <f>IFERROR(IF($A2134="","",VLOOKUP($A2134,[1]Sheet1!$D$5:$N$65000,11,FALSE)),"")</f>
        <v/>
      </c>
      <c r="L2134" s="3">
        <f t="shared" si="68"/>
        <v>2130</v>
      </c>
      <c r="M2134" s="21" t="str">
        <f t="shared" si="69"/>
        <v/>
      </c>
      <c r="N2134" s="29">
        <f>IF($L2133 = 8,[9]Sheet1!J625,0)</f>
        <v>0</v>
      </c>
      <c r="O2134" s="29">
        <f>IF($L2133 = 8,[9]Sheet1!K625,0)</f>
        <v>0</v>
      </c>
      <c r="P2134" s="29">
        <f>IF($L2133 = 8,[9]Sheet1!L625,0)</f>
        <v>0</v>
      </c>
      <c r="Q2134" s="29">
        <f>IF($L2133 = 8,[9]Sheet1!M625,0)</f>
        <v>0</v>
      </c>
      <c r="R2134" s="29">
        <f>IF($L2133 = 8,[9]Sheet1!N625,0)</f>
        <v>0</v>
      </c>
      <c r="Z2134" s="25"/>
    </row>
    <row r="2135" spans="1:26">
      <c r="A2135" s="18" t="str">
        <f t="array" ref="A2135">IF(ROW(B2135)-6&lt;A$1,VLOOKUP(LOOKUP("zzzz",CHOOSE({1,2},"",INDEX([1]Sheet1!$P$1:$P$65000,SMALL(IF([1]Sheet1!P$1:P$65000&lt;&gt;"",ROW([1]Sheet1!P$1:P$65000)),ROWS(D$5:D2135))))),[1]Sheet1!$C$5:$D$65000,2,FALSE),IF(L2135&gt;$A$1,"",IF(A2134="","Figure "&amp;L2135,IFERROR(VLOOKUP(A2134,[1]Sheet1!$D$5:$Q$65000,14,FALSE),IFERROR(VLOOKUP(A2134,[1]Sheet1!$A$5:$D$65000,4,FALSE),"Figure " &amp; L2135)))))</f>
        <v/>
      </c>
      <c r="B2135" s="19" t="str">
        <f>IFERROR(IF($A2135="","",VLOOKUP($A2135,[1]Sheet1!$D$5:$R$65000,15,FALSE)),"")</f>
        <v/>
      </c>
      <c r="C2135" s="20" t="str">
        <f>IFERROR(IF(A2135="","",VLOOKUP($A2135,[1]Sheet1!$D$5:$N$65000,3,FALSE)),"")</f>
        <v/>
      </c>
      <c r="D2135" s="20" t="str">
        <f>IFERROR(IF($A2135="","",VLOOKUP($A2135,[1]Sheet1!$D$5:$N$65000,4,FALSE)),"")</f>
        <v/>
      </c>
      <c r="E2135" s="20" t="str">
        <f>IFERROR(IF($A2135="","",VLOOKUP($A2135,[1]Sheet1!$D$5:$N$65000,5,FALSE)),"")</f>
        <v/>
      </c>
      <c r="F2135" s="20" t="str">
        <f>IFERROR(IF($A2135="","",VLOOKUP($A2135,[1]Sheet1!$D$5:$N$65000,6,FALSE)),"")</f>
        <v/>
      </c>
      <c r="G2135" s="20" t="str">
        <f>IFERROR(IF($A2135="","",VLOOKUP($A2135,[1]Sheet1!$D$5:$N$65000,7,FALSE)),"")</f>
        <v/>
      </c>
      <c r="H2135" s="20" t="str">
        <f>IFERROR(IF($A2135="","",VLOOKUP($A2135,[1]Sheet1!$D$5:$N$65000,8,FALSE)),"")</f>
        <v/>
      </c>
      <c r="I2135" s="20" t="str">
        <f>IFERROR(IF($A2135="","",VLOOKUP($A2135,[1]Sheet1!$D$5:$N$65000,9,FALSE)),"")</f>
        <v/>
      </c>
      <c r="J2135" s="20" t="str">
        <f>IFERROR(IF($A2135="","",VLOOKUP($A2135,[1]Sheet1!$D$5:$N$65000,10,FALSE)),"")</f>
        <v/>
      </c>
      <c r="K2135" s="20" t="str">
        <f>IFERROR(IF($A2135="","",VLOOKUP($A2135,[1]Sheet1!$D$5:$N$65000,11,FALSE)),"")</f>
        <v/>
      </c>
      <c r="L2135" s="3">
        <f t="shared" si="68"/>
        <v>2131</v>
      </c>
      <c r="M2135" s="21" t="str">
        <f t="shared" si="69"/>
        <v/>
      </c>
      <c r="N2135" s="29">
        <f>IF($L2134 = 8,[9]Sheet1!J626,0)</f>
        <v>0</v>
      </c>
      <c r="O2135" s="29">
        <f>IF($L2134 = 8,[9]Sheet1!K626,0)</f>
        <v>0</v>
      </c>
      <c r="P2135" s="29">
        <f>IF($L2134 = 8,[9]Sheet1!L626,0)</f>
        <v>0</v>
      </c>
      <c r="Q2135" s="29">
        <f>IF($L2134 = 8,[9]Sheet1!M626,0)</f>
        <v>0</v>
      </c>
      <c r="R2135" s="29">
        <f>IF($L2134 = 8,[9]Sheet1!N626,0)</f>
        <v>0</v>
      </c>
      <c r="Z2135" s="25"/>
    </row>
    <row r="2136" spans="1:26">
      <c r="A2136" s="18" t="str">
        <f t="array" ref="A2136">IF(ROW(B2136)-6&lt;A$1,VLOOKUP(LOOKUP("zzzz",CHOOSE({1,2},"",INDEX([1]Sheet1!$P$1:$P$65000,SMALL(IF([1]Sheet1!P$1:P$65000&lt;&gt;"",ROW([1]Sheet1!P$1:P$65000)),ROWS(D$5:D2136))))),[1]Sheet1!$C$5:$D$65000,2,FALSE),IF(L2136&gt;$A$1,"",IF(A2135="","Figure "&amp;L2136,IFERROR(VLOOKUP(A2135,[1]Sheet1!$D$5:$Q$65000,14,FALSE),IFERROR(VLOOKUP(A2135,[1]Sheet1!$A$5:$D$65000,4,FALSE),"Figure " &amp; L2136)))))</f>
        <v/>
      </c>
      <c r="B2136" s="19" t="str">
        <f>IFERROR(IF($A2136="","",VLOOKUP($A2136,[1]Sheet1!$D$5:$R$65000,15,FALSE)),"")</f>
        <v/>
      </c>
      <c r="C2136" s="20" t="str">
        <f>IFERROR(IF(A2136="","",VLOOKUP($A2136,[1]Sheet1!$D$5:$N$65000,3,FALSE)),"")</f>
        <v/>
      </c>
      <c r="D2136" s="20" t="str">
        <f>IFERROR(IF($A2136="","",VLOOKUP($A2136,[1]Sheet1!$D$5:$N$65000,4,FALSE)),"")</f>
        <v/>
      </c>
      <c r="E2136" s="20" t="str">
        <f>IFERROR(IF($A2136="","",VLOOKUP($A2136,[1]Sheet1!$D$5:$N$65000,5,FALSE)),"")</f>
        <v/>
      </c>
      <c r="F2136" s="20" t="str">
        <f>IFERROR(IF($A2136="","",VLOOKUP($A2136,[1]Sheet1!$D$5:$N$65000,6,FALSE)),"")</f>
        <v/>
      </c>
      <c r="G2136" s="20" t="str">
        <f>IFERROR(IF($A2136="","",VLOOKUP($A2136,[1]Sheet1!$D$5:$N$65000,7,FALSE)),"")</f>
        <v/>
      </c>
      <c r="H2136" s="20" t="str">
        <f>IFERROR(IF($A2136="","",VLOOKUP($A2136,[1]Sheet1!$D$5:$N$65000,8,FALSE)),"")</f>
        <v/>
      </c>
      <c r="I2136" s="20" t="str">
        <f>IFERROR(IF($A2136="","",VLOOKUP($A2136,[1]Sheet1!$D$5:$N$65000,9,FALSE)),"")</f>
        <v/>
      </c>
      <c r="J2136" s="20" t="str">
        <f>IFERROR(IF($A2136="","",VLOOKUP($A2136,[1]Sheet1!$D$5:$N$65000,10,FALSE)),"")</f>
        <v/>
      </c>
      <c r="K2136" s="20" t="str">
        <f>IFERROR(IF($A2136="","",VLOOKUP($A2136,[1]Sheet1!$D$5:$N$65000,11,FALSE)),"")</f>
        <v/>
      </c>
      <c r="L2136" s="3">
        <f t="shared" si="68"/>
        <v>2132</v>
      </c>
      <c r="M2136" s="21" t="str">
        <f t="shared" si="69"/>
        <v/>
      </c>
      <c r="N2136" s="29">
        <f>IF($L2135 = 8,[9]Sheet1!J627,0)</f>
        <v>0</v>
      </c>
      <c r="O2136" s="29">
        <f>IF($L2135 = 8,[9]Sheet1!K627,0)</f>
        <v>0</v>
      </c>
      <c r="P2136" s="29">
        <f>IF($L2135 = 8,[9]Sheet1!L627,0)</f>
        <v>0</v>
      </c>
      <c r="Q2136" s="29">
        <f>IF($L2135 = 8,[9]Sheet1!M627,0)</f>
        <v>0</v>
      </c>
      <c r="R2136" s="29">
        <f>IF($L2135 = 8,[9]Sheet1!N627,0)</f>
        <v>0</v>
      </c>
      <c r="Z2136" s="25"/>
    </row>
    <row r="2137" spans="1:26">
      <c r="A2137" s="18" t="str">
        <f t="array" ref="A2137">IF(ROW(B2137)-6&lt;A$1,VLOOKUP(LOOKUP("zzzz",CHOOSE({1,2},"",INDEX([1]Sheet1!$P$1:$P$65000,SMALL(IF([1]Sheet1!P$1:P$65000&lt;&gt;"",ROW([1]Sheet1!P$1:P$65000)),ROWS(D$5:D2137))))),[1]Sheet1!$C$5:$D$65000,2,FALSE),IF(L2137&gt;$A$1,"",IF(A2136="","Figure "&amp;L2137,IFERROR(VLOOKUP(A2136,[1]Sheet1!$D$5:$Q$65000,14,FALSE),IFERROR(VLOOKUP(A2136,[1]Sheet1!$A$5:$D$65000,4,FALSE),"Figure " &amp; L2137)))))</f>
        <v/>
      </c>
      <c r="B2137" s="19" t="str">
        <f>IFERROR(IF($A2137="","",VLOOKUP($A2137,[1]Sheet1!$D$5:$R$65000,15,FALSE)),"")</f>
        <v/>
      </c>
      <c r="C2137" s="20" t="str">
        <f>IFERROR(IF(A2137="","",VLOOKUP($A2137,[1]Sheet1!$D$5:$N$65000,3,FALSE)),"")</f>
        <v/>
      </c>
      <c r="D2137" s="20" t="str">
        <f>IFERROR(IF($A2137="","",VLOOKUP($A2137,[1]Sheet1!$D$5:$N$65000,4,FALSE)),"")</f>
        <v/>
      </c>
      <c r="E2137" s="20" t="str">
        <f>IFERROR(IF($A2137="","",VLOOKUP($A2137,[1]Sheet1!$D$5:$N$65000,5,FALSE)),"")</f>
        <v/>
      </c>
      <c r="F2137" s="20" t="str">
        <f>IFERROR(IF($A2137="","",VLOOKUP($A2137,[1]Sheet1!$D$5:$N$65000,6,FALSE)),"")</f>
        <v/>
      </c>
      <c r="G2137" s="20" t="str">
        <f>IFERROR(IF($A2137="","",VLOOKUP($A2137,[1]Sheet1!$D$5:$N$65000,7,FALSE)),"")</f>
        <v/>
      </c>
      <c r="H2137" s="20" t="str">
        <f>IFERROR(IF($A2137="","",VLOOKUP($A2137,[1]Sheet1!$D$5:$N$65000,8,FALSE)),"")</f>
        <v/>
      </c>
      <c r="I2137" s="20" t="str">
        <f>IFERROR(IF($A2137="","",VLOOKUP($A2137,[1]Sheet1!$D$5:$N$65000,9,FALSE)),"")</f>
        <v/>
      </c>
      <c r="J2137" s="20" t="str">
        <f>IFERROR(IF($A2137="","",VLOOKUP($A2137,[1]Sheet1!$D$5:$N$65000,10,FALSE)),"")</f>
        <v/>
      </c>
      <c r="K2137" s="20" t="str">
        <f>IFERROR(IF($A2137="","",VLOOKUP($A2137,[1]Sheet1!$D$5:$N$65000,11,FALSE)),"")</f>
        <v/>
      </c>
      <c r="L2137" s="3">
        <f t="shared" si="68"/>
        <v>2133</v>
      </c>
      <c r="M2137" s="21" t="str">
        <f t="shared" si="69"/>
        <v/>
      </c>
      <c r="N2137" s="29">
        <f>IF($L2136 = 8,[9]Sheet1!J628,0)</f>
        <v>0</v>
      </c>
      <c r="O2137" s="29">
        <f>IF($L2136 = 8,[9]Sheet1!K628,0)</f>
        <v>0</v>
      </c>
      <c r="P2137" s="29">
        <f>IF($L2136 = 8,[9]Sheet1!L628,0)</f>
        <v>0</v>
      </c>
      <c r="Q2137" s="29">
        <f>IF($L2136 = 8,[9]Sheet1!M628,0)</f>
        <v>0</v>
      </c>
      <c r="R2137" s="29">
        <f>IF($L2136 = 8,[9]Sheet1!N628,0)</f>
        <v>0</v>
      </c>
      <c r="Z2137" s="25"/>
    </row>
    <row r="2138" spans="1:26">
      <c r="A2138" s="18" t="str">
        <f t="array" ref="A2138">IF(ROW(B2138)-6&lt;A$1,VLOOKUP(LOOKUP("zzzz",CHOOSE({1,2},"",INDEX([1]Sheet1!$P$1:$P$65000,SMALL(IF([1]Sheet1!P$1:P$65000&lt;&gt;"",ROW([1]Sheet1!P$1:P$65000)),ROWS(D$5:D2138))))),[1]Sheet1!$C$5:$D$65000,2,FALSE),IF(L2138&gt;$A$1,"",IF(A2137="","Figure "&amp;L2138,IFERROR(VLOOKUP(A2137,[1]Sheet1!$D$5:$Q$65000,14,FALSE),IFERROR(VLOOKUP(A2137,[1]Sheet1!$A$5:$D$65000,4,FALSE),"Figure " &amp; L2138)))))</f>
        <v/>
      </c>
      <c r="B2138" s="19" t="str">
        <f>IFERROR(IF($A2138="","",VLOOKUP($A2138,[1]Sheet1!$D$5:$R$65000,15,FALSE)),"")</f>
        <v/>
      </c>
      <c r="C2138" s="20" t="str">
        <f>IFERROR(IF(A2138="","",VLOOKUP($A2138,[1]Sheet1!$D$5:$N$65000,3,FALSE)),"")</f>
        <v/>
      </c>
      <c r="D2138" s="20" t="str">
        <f>IFERROR(IF($A2138="","",VLOOKUP($A2138,[1]Sheet1!$D$5:$N$65000,4,FALSE)),"")</f>
        <v/>
      </c>
      <c r="E2138" s="20" t="str">
        <f>IFERROR(IF($A2138="","",VLOOKUP($A2138,[1]Sheet1!$D$5:$N$65000,5,FALSE)),"")</f>
        <v/>
      </c>
      <c r="F2138" s="20" t="str">
        <f>IFERROR(IF($A2138="","",VLOOKUP($A2138,[1]Sheet1!$D$5:$N$65000,6,FALSE)),"")</f>
        <v/>
      </c>
      <c r="G2138" s="20" t="str">
        <f>IFERROR(IF($A2138="","",VLOOKUP($A2138,[1]Sheet1!$D$5:$N$65000,7,FALSE)),"")</f>
        <v/>
      </c>
      <c r="H2138" s="20" t="str">
        <f>IFERROR(IF($A2138="","",VLOOKUP($A2138,[1]Sheet1!$D$5:$N$65000,8,FALSE)),"")</f>
        <v/>
      </c>
      <c r="I2138" s="20" t="str">
        <f>IFERROR(IF($A2138="","",VLOOKUP($A2138,[1]Sheet1!$D$5:$N$65000,9,FALSE)),"")</f>
        <v/>
      </c>
      <c r="J2138" s="20" t="str">
        <f>IFERROR(IF($A2138="","",VLOOKUP($A2138,[1]Sheet1!$D$5:$N$65000,10,FALSE)),"")</f>
        <v/>
      </c>
      <c r="K2138" s="20" t="str">
        <f>IFERROR(IF($A2138="","",VLOOKUP($A2138,[1]Sheet1!$D$5:$N$65000,11,FALSE)),"")</f>
        <v/>
      </c>
      <c r="L2138" s="3">
        <f t="shared" si="68"/>
        <v>2134</v>
      </c>
      <c r="M2138" s="21" t="str">
        <f t="shared" si="69"/>
        <v/>
      </c>
      <c r="N2138" s="29">
        <f>IF($L2137 = 8,[9]Sheet1!J629,0)</f>
        <v>0</v>
      </c>
      <c r="O2138" s="29">
        <f>IF($L2137 = 8,[9]Sheet1!K629,0)</f>
        <v>0</v>
      </c>
      <c r="P2138" s="29">
        <f>IF($L2137 = 8,[9]Sheet1!L629,0)</f>
        <v>0</v>
      </c>
      <c r="Q2138" s="29">
        <f>IF($L2137 = 8,[9]Sheet1!M629,0)</f>
        <v>0</v>
      </c>
      <c r="R2138" s="29">
        <f>IF($L2137 = 8,[9]Sheet1!N629,0)</f>
        <v>0</v>
      </c>
      <c r="Z2138" s="25"/>
    </row>
    <row r="2139" spans="1:26">
      <c r="A2139" s="18" t="str">
        <f t="array" ref="A2139">IF(ROW(B2139)-6&lt;A$1,VLOOKUP(LOOKUP("zzzz",CHOOSE({1,2},"",INDEX([1]Sheet1!$P$1:$P$65000,SMALL(IF([1]Sheet1!P$1:P$65000&lt;&gt;"",ROW([1]Sheet1!P$1:P$65000)),ROWS(D$5:D2139))))),[1]Sheet1!$C$5:$D$65000,2,FALSE),IF(L2139&gt;$A$1,"",IF(A2138="","Figure "&amp;L2139,IFERROR(VLOOKUP(A2138,[1]Sheet1!$D$5:$Q$65000,14,FALSE),IFERROR(VLOOKUP(A2138,[1]Sheet1!$A$5:$D$65000,4,FALSE),"Figure " &amp; L2139)))))</f>
        <v/>
      </c>
      <c r="B2139" s="19" t="str">
        <f>IFERROR(IF($A2139="","",VLOOKUP($A2139,[1]Sheet1!$D$5:$R$65000,15,FALSE)),"")</f>
        <v/>
      </c>
      <c r="C2139" s="20" t="str">
        <f>IFERROR(IF(A2139="","",VLOOKUP($A2139,[1]Sheet1!$D$5:$N$65000,3,FALSE)),"")</f>
        <v/>
      </c>
      <c r="D2139" s="20" t="str">
        <f>IFERROR(IF($A2139="","",VLOOKUP($A2139,[1]Sheet1!$D$5:$N$65000,4,FALSE)),"")</f>
        <v/>
      </c>
      <c r="E2139" s="20" t="str">
        <f>IFERROR(IF($A2139="","",VLOOKUP($A2139,[1]Sheet1!$D$5:$N$65000,5,FALSE)),"")</f>
        <v/>
      </c>
      <c r="F2139" s="20" t="str">
        <f>IFERROR(IF($A2139="","",VLOOKUP($A2139,[1]Sheet1!$D$5:$N$65000,6,FALSE)),"")</f>
        <v/>
      </c>
      <c r="G2139" s="20" t="str">
        <f>IFERROR(IF($A2139="","",VLOOKUP($A2139,[1]Sheet1!$D$5:$N$65000,7,FALSE)),"")</f>
        <v/>
      </c>
      <c r="H2139" s="20" t="str">
        <f>IFERROR(IF($A2139="","",VLOOKUP($A2139,[1]Sheet1!$D$5:$N$65000,8,FALSE)),"")</f>
        <v/>
      </c>
      <c r="I2139" s="20" t="str">
        <f>IFERROR(IF($A2139="","",VLOOKUP($A2139,[1]Sheet1!$D$5:$N$65000,9,FALSE)),"")</f>
        <v/>
      </c>
      <c r="J2139" s="20" t="str">
        <f>IFERROR(IF($A2139="","",VLOOKUP($A2139,[1]Sheet1!$D$5:$N$65000,10,FALSE)),"")</f>
        <v/>
      </c>
      <c r="K2139" s="20" t="str">
        <f>IFERROR(IF($A2139="","",VLOOKUP($A2139,[1]Sheet1!$D$5:$N$65000,11,FALSE)),"")</f>
        <v/>
      </c>
      <c r="L2139" s="3">
        <f t="shared" si="68"/>
        <v>2135</v>
      </c>
      <c r="M2139" s="21" t="str">
        <f t="shared" si="69"/>
        <v/>
      </c>
      <c r="N2139" s="29">
        <f>IF($L2138 = 8,[9]Sheet1!J630,0)</f>
        <v>0</v>
      </c>
      <c r="O2139" s="29">
        <f>IF($L2138 = 8,[9]Sheet1!K630,0)</f>
        <v>0</v>
      </c>
      <c r="P2139" s="29">
        <f>IF($L2138 = 8,[9]Sheet1!L630,0)</f>
        <v>0</v>
      </c>
      <c r="Q2139" s="29">
        <f>IF($L2138 = 8,[9]Sheet1!M630,0)</f>
        <v>0</v>
      </c>
      <c r="R2139" s="29">
        <f>IF($L2138 = 8,[9]Sheet1!N630,0)</f>
        <v>0</v>
      </c>
      <c r="Z2139" s="25"/>
    </row>
    <row r="2140" spans="1:26">
      <c r="A2140" s="18" t="str">
        <f t="array" ref="A2140">IF(ROW(B2140)-6&lt;A$1,VLOOKUP(LOOKUP("zzzz",CHOOSE({1,2},"",INDEX([1]Sheet1!$P$1:$P$65000,SMALL(IF([1]Sheet1!P$1:P$65000&lt;&gt;"",ROW([1]Sheet1!P$1:P$65000)),ROWS(D$5:D2140))))),[1]Sheet1!$C$5:$D$65000,2,FALSE),IF(L2140&gt;$A$1,"",IF(A2139="","Figure "&amp;L2140,IFERROR(VLOOKUP(A2139,[1]Sheet1!$D$5:$Q$65000,14,FALSE),IFERROR(VLOOKUP(A2139,[1]Sheet1!$A$5:$D$65000,4,FALSE),"Figure " &amp; L2140)))))</f>
        <v/>
      </c>
      <c r="B2140" s="19" t="str">
        <f>IFERROR(IF($A2140="","",VLOOKUP($A2140,[1]Sheet1!$D$5:$R$65000,15,FALSE)),"")</f>
        <v/>
      </c>
      <c r="C2140" s="20" t="str">
        <f>IFERROR(IF(A2140="","",VLOOKUP($A2140,[1]Sheet1!$D$5:$N$65000,3,FALSE)),"")</f>
        <v/>
      </c>
      <c r="D2140" s="20" t="str">
        <f>IFERROR(IF($A2140="","",VLOOKUP($A2140,[1]Sheet1!$D$5:$N$65000,4,FALSE)),"")</f>
        <v/>
      </c>
      <c r="E2140" s="20" t="str">
        <f>IFERROR(IF($A2140="","",VLOOKUP($A2140,[1]Sheet1!$D$5:$N$65000,5,FALSE)),"")</f>
        <v/>
      </c>
      <c r="F2140" s="20" t="str">
        <f>IFERROR(IF($A2140="","",VLOOKUP($A2140,[1]Sheet1!$D$5:$N$65000,6,FALSE)),"")</f>
        <v/>
      </c>
      <c r="G2140" s="20" t="str">
        <f>IFERROR(IF($A2140="","",VLOOKUP($A2140,[1]Sheet1!$D$5:$N$65000,7,FALSE)),"")</f>
        <v/>
      </c>
      <c r="H2140" s="20" t="str">
        <f>IFERROR(IF($A2140="","",VLOOKUP($A2140,[1]Sheet1!$D$5:$N$65000,8,FALSE)),"")</f>
        <v/>
      </c>
      <c r="I2140" s="20" t="str">
        <f>IFERROR(IF($A2140="","",VLOOKUP($A2140,[1]Sheet1!$D$5:$N$65000,9,FALSE)),"")</f>
        <v/>
      </c>
      <c r="J2140" s="20" t="str">
        <f>IFERROR(IF($A2140="","",VLOOKUP($A2140,[1]Sheet1!$D$5:$N$65000,10,FALSE)),"")</f>
        <v/>
      </c>
      <c r="K2140" s="20" t="str">
        <f>IFERROR(IF($A2140="","",VLOOKUP($A2140,[1]Sheet1!$D$5:$N$65000,11,FALSE)),"")</f>
        <v/>
      </c>
      <c r="L2140" s="3">
        <f t="shared" si="68"/>
        <v>2136</v>
      </c>
      <c r="M2140" s="21" t="str">
        <f t="shared" si="69"/>
        <v/>
      </c>
      <c r="N2140" s="29">
        <f>IF($L2139 = 8,[9]Sheet1!J631,0)</f>
        <v>0</v>
      </c>
      <c r="O2140" s="29">
        <f>IF($L2139 = 8,[9]Sheet1!K631,0)</f>
        <v>0</v>
      </c>
      <c r="P2140" s="29">
        <f>IF($L2139 = 8,[9]Sheet1!L631,0)</f>
        <v>0</v>
      </c>
      <c r="Q2140" s="29">
        <f>IF($L2139 = 8,[9]Sheet1!M631,0)</f>
        <v>0</v>
      </c>
      <c r="R2140" s="29">
        <f>IF($L2139 = 8,[9]Sheet1!N631,0)</f>
        <v>0</v>
      </c>
      <c r="Z2140" s="25"/>
    </row>
    <row r="2141" spans="1:26">
      <c r="A2141" s="18" t="str">
        <f t="array" ref="A2141">IF(ROW(B2141)-6&lt;A$1,VLOOKUP(LOOKUP("zzzz",CHOOSE({1,2},"",INDEX([1]Sheet1!$P$1:$P$65000,SMALL(IF([1]Sheet1!P$1:P$65000&lt;&gt;"",ROW([1]Sheet1!P$1:P$65000)),ROWS(D$5:D2141))))),[1]Sheet1!$C$5:$D$65000,2,FALSE),IF(L2141&gt;$A$1,"",IF(A2140="","Figure "&amp;L2141,IFERROR(VLOOKUP(A2140,[1]Sheet1!$D$5:$Q$65000,14,FALSE),IFERROR(VLOOKUP(A2140,[1]Sheet1!$A$5:$D$65000,4,FALSE),"Figure " &amp; L2141)))))</f>
        <v/>
      </c>
      <c r="B2141" s="19" t="str">
        <f>IFERROR(IF($A2141="","",VLOOKUP($A2141,[1]Sheet1!$D$5:$R$65000,15,FALSE)),"")</f>
        <v/>
      </c>
      <c r="C2141" s="20" t="str">
        <f>IFERROR(IF(A2141="","",VLOOKUP($A2141,[1]Sheet1!$D$5:$N$65000,3,FALSE)),"")</f>
        <v/>
      </c>
      <c r="D2141" s="20" t="str">
        <f>IFERROR(IF($A2141="","",VLOOKUP($A2141,[1]Sheet1!$D$5:$N$65000,4,FALSE)),"")</f>
        <v/>
      </c>
      <c r="E2141" s="20" t="str">
        <f>IFERROR(IF($A2141="","",VLOOKUP($A2141,[1]Sheet1!$D$5:$N$65000,5,FALSE)),"")</f>
        <v/>
      </c>
      <c r="F2141" s="20" t="str">
        <f>IFERROR(IF($A2141="","",VLOOKUP($A2141,[1]Sheet1!$D$5:$N$65000,6,FALSE)),"")</f>
        <v/>
      </c>
      <c r="G2141" s="20" t="str">
        <f>IFERROR(IF($A2141="","",VLOOKUP($A2141,[1]Sheet1!$D$5:$N$65000,7,FALSE)),"")</f>
        <v/>
      </c>
      <c r="H2141" s="20" t="str">
        <f>IFERROR(IF($A2141="","",VLOOKUP($A2141,[1]Sheet1!$D$5:$N$65000,8,FALSE)),"")</f>
        <v/>
      </c>
      <c r="I2141" s="20" t="str">
        <f>IFERROR(IF($A2141="","",VLOOKUP($A2141,[1]Sheet1!$D$5:$N$65000,9,FALSE)),"")</f>
        <v/>
      </c>
      <c r="J2141" s="20" t="str">
        <f>IFERROR(IF($A2141="","",VLOOKUP($A2141,[1]Sheet1!$D$5:$N$65000,10,FALSE)),"")</f>
        <v/>
      </c>
      <c r="K2141" s="20" t="str">
        <f>IFERROR(IF($A2141="","",VLOOKUP($A2141,[1]Sheet1!$D$5:$N$65000,11,FALSE)),"")</f>
        <v/>
      </c>
      <c r="L2141" s="3">
        <f t="shared" si="68"/>
        <v>2137</v>
      </c>
      <c r="M2141" s="21" t="str">
        <f t="shared" si="69"/>
        <v/>
      </c>
      <c r="N2141" s="29">
        <f>IF($L2140 = 8,[9]Sheet1!J632,0)</f>
        <v>0</v>
      </c>
      <c r="O2141" s="29">
        <f>IF($L2140 = 8,[9]Sheet1!K632,0)</f>
        <v>0</v>
      </c>
      <c r="P2141" s="29">
        <f>IF($L2140 = 8,[9]Sheet1!L632,0)</f>
        <v>0</v>
      </c>
      <c r="Q2141" s="29">
        <f>IF($L2140 = 8,[9]Sheet1!M632,0)</f>
        <v>0</v>
      </c>
      <c r="R2141" s="29">
        <f>IF($L2140 = 8,[9]Sheet1!N632,0)</f>
        <v>0</v>
      </c>
      <c r="Z2141" s="25"/>
    </row>
    <row r="2142" spans="1:26">
      <c r="A2142" s="18" t="str">
        <f t="array" ref="A2142">IF(ROW(B2142)-6&lt;A$1,VLOOKUP(LOOKUP("zzzz",CHOOSE({1,2},"",INDEX([1]Sheet1!$P$1:$P$65000,SMALL(IF([1]Sheet1!P$1:P$65000&lt;&gt;"",ROW([1]Sheet1!P$1:P$65000)),ROWS(D$5:D2142))))),[1]Sheet1!$C$5:$D$65000,2,FALSE),IF(L2142&gt;$A$1,"",IF(A2141="","Figure "&amp;L2142,IFERROR(VLOOKUP(A2141,[1]Sheet1!$D$5:$Q$65000,14,FALSE),IFERROR(VLOOKUP(A2141,[1]Sheet1!$A$5:$D$65000,4,FALSE),"Figure " &amp; L2142)))))</f>
        <v/>
      </c>
      <c r="B2142" s="19" t="str">
        <f>IFERROR(IF($A2142="","",VLOOKUP($A2142,[1]Sheet1!$D$5:$R$65000,15,FALSE)),"")</f>
        <v/>
      </c>
      <c r="C2142" s="20" t="str">
        <f>IFERROR(IF(A2142="","",VLOOKUP($A2142,[1]Sheet1!$D$5:$N$65000,3,FALSE)),"")</f>
        <v/>
      </c>
      <c r="D2142" s="20" t="str">
        <f>IFERROR(IF($A2142="","",VLOOKUP($A2142,[1]Sheet1!$D$5:$N$65000,4,FALSE)),"")</f>
        <v/>
      </c>
      <c r="E2142" s="20" t="str">
        <f>IFERROR(IF($A2142="","",VLOOKUP($A2142,[1]Sheet1!$D$5:$N$65000,5,FALSE)),"")</f>
        <v/>
      </c>
      <c r="F2142" s="20" t="str">
        <f>IFERROR(IF($A2142="","",VLOOKUP($A2142,[1]Sheet1!$D$5:$N$65000,6,FALSE)),"")</f>
        <v/>
      </c>
      <c r="G2142" s="20" t="str">
        <f>IFERROR(IF($A2142="","",VLOOKUP($A2142,[1]Sheet1!$D$5:$N$65000,7,FALSE)),"")</f>
        <v/>
      </c>
      <c r="H2142" s="20" t="str">
        <f>IFERROR(IF($A2142="","",VLOOKUP($A2142,[1]Sheet1!$D$5:$N$65000,8,FALSE)),"")</f>
        <v/>
      </c>
      <c r="I2142" s="20" t="str">
        <f>IFERROR(IF($A2142="","",VLOOKUP($A2142,[1]Sheet1!$D$5:$N$65000,9,FALSE)),"")</f>
        <v/>
      </c>
      <c r="J2142" s="20" t="str">
        <f>IFERROR(IF($A2142="","",VLOOKUP($A2142,[1]Sheet1!$D$5:$N$65000,10,FALSE)),"")</f>
        <v/>
      </c>
      <c r="K2142" s="20" t="str">
        <f>IFERROR(IF($A2142="","",VLOOKUP($A2142,[1]Sheet1!$D$5:$N$65000,11,FALSE)),"")</f>
        <v/>
      </c>
      <c r="L2142" s="3">
        <f t="shared" si="68"/>
        <v>2138</v>
      </c>
      <c r="M2142" s="21" t="str">
        <f t="shared" si="69"/>
        <v/>
      </c>
      <c r="N2142" s="29">
        <f>IF($L2141 = 8,[9]Sheet1!J633,0)</f>
        <v>0</v>
      </c>
      <c r="O2142" s="29">
        <f>IF($L2141 = 8,[9]Sheet1!K633,0)</f>
        <v>0</v>
      </c>
      <c r="P2142" s="29">
        <f>IF($L2141 = 8,[9]Sheet1!L633,0)</f>
        <v>0</v>
      </c>
      <c r="Q2142" s="29">
        <f>IF($L2141 = 8,[9]Sheet1!M633,0)</f>
        <v>0</v>
      </c>
      <c r="R2142" s="29">
        <f>IF($L2141 = 8,[9]Sheet1!N633,0)</f>
        <v>0</v>
      </c>
      <c r="Z2142" s="25"/>
    </row>
    <row r="2143" spans="1:26">
      <c r="A2143" s="18" t="str">
        <f t="array" ref="A2143">IF(ROW(B2143)-6&lt;A$1,VLOOKUP(LOOKUP("zzzz",CHOOSE({1,2},"",INDEX([1]Sheet1!$P$1:$P$65000,SMALL(IF([1]Sheet1!P$1:P$65000&lt;&gt;"",ROW([1]Sheet1!P$1:P$65000)),ROWS(D$5:D2143))))),[1]Sheet1!$C$5:$D$65000,2,FALSE),IF(L2143&gt;$A$1,"",IF(A2142="","Figure "&amp;L2143,IFERROR(VLOOKUP(A2142,[1]Sheet1!$D$5:$Q$65000,14,FALSE),IFERROR(VLOOKUP(A2142,[1]Sheet1!$A$5:$D$65000,4,FALSE),"Figure " &amp; L2143)))))</f>
        <v/>
      </c>
      <c r="B2143" s="19" t="str">
        <f>IFERROR(IF($A2143="","",VLOOKUP($A2143,[1]Sheet1!$D$5:$R$65000,15,FALSE)),"")</f>
        <v/>
      </c>
      <c r="C2143" s="20" t="str">
        <f>IFERROR(IF(A2143="","",VLOOKUP($A2143,[1]Sheet1!$D$5:$N$65000,3,FALSE)),"")</f>
        <v/>
      </c>
      <c r="D2143" s="20" t="str">
        <f>IFERROR(IF($A2143="","",VLOOKUP($A2143,[1]Sheet1!$D$5:$N$65000,4,FALSE)),"")</f>
        <v/>
      </c>
      <c r="E2143" s="20" t="str">
        <f>IFERROR(IF($A2143="","",VLOOKUP($A2143,[1]Sheet1!$D$5:$N$65000,5,FALSE)),"")</f>
        <v/>
      </c>
      <c r="F2143" s="20" t="str">
        <f>IFERROR(IF($A2143="","",VLOOKUP($A2143,[1]Sheet1!$D$5:$N$65000,6,FALSE)),"")</f>
        <v/>
      </c>
      <c r="G2143" s="20" t="str">
        <f>IFERROR(IF($A2143="","",VLOOKUP($A2143,[1]Sheet1!$D$5:$N$65000,7,FALSE)),"")</f>
        <v/>
      </c>
      <c r="H2143" s="20" t="str">
        <f>IFERROR(IF($A2143="","",VLOOKUP($A2143,[1]Sheet1!$D$5:$N$65000,8,FALSE)),"")</f>
        <v/>
      </c>
      <c r="I2143" s="20" t="str">
        <f>IFERROR(IF($A2143="","",VLOOKUP($A2143,[1]Sheet1!$D$5:$N$65000,9,FALSE)),"")</f>
        <v/>
      </c>
      <c r="J2143" s="20" t="str">
        <f>IFERROR(IF($A2143="","",VLOOKUP($A2143,[1]Sheet1!$D$5:$N$65000,10,FALSE)),"")</f>
        <v/>
      </c>
      <c r="K2143" s="20" t="str">
        <f>IFERROR(IF($A2143="","",VLOOKUP($A2143,[1]Sheet1!$D$5:$N$65000,11,FALSE)),"")</f>
        <v/>
      </c>
      <c r="L2143" s="3">
        <f t="shared" si="68"/>
        <v>2139</v>
      </c>
      <c r="M2143" s="21" t="str">
        <f t="shared" si="69"/>
        <v/>
      </c>
      <c r="N2143" s="29">
        <f>IF($L2142 = 8,[9]Sheet1!J634,0)</f>
        <v>0</v>
      </c>
      <c r="O2143" s="29">
        <f>IF($L2142 = 8,[9]Sheet1!K634,0)</f>
        <v>0</v>
      </c>
      <c r="P2143" s="29">
        <f>IF($L2142 = 8,[9]Sheet1!L634,0)</f>
        <v>0</v>
      </c>
      <c r="Q2143" s="29">
        <f>IF($L2142 = 8,[9]Sheet1!M634,0)</f>
        <v>0</v>
      </c>
      <c r="R2143" s="29">
        <f>IF($L2142 = 8,[9]Sheet1!N634,0)</f>
        <v>0</v>
      </c>
      <c r="Z2143" s="25"/>
    </row>
    <row r="2144" spans="1:26">
      <c r="A2144" s="18" t="str">
        <f t="array" ref="A2144">IF(ROW(B2144)-6&lt;A$1,VLOOKUP(LOOKUP("zzzz",CHOOSE({1,2},"",INDEX([1]Sheet1!$P$1:$P$65000,SMALL(IF([1]Sheet1!P$1:P$65000&lt;&gt;"",ROW([1]Sheet1!P$1:P$65000)),ROWS(D$5:D2144))))),[1]Sheet1!$C$5:$D$65000,2,FALSE),IF(L2144&gt;$A$1,"",IF(A2143="","Figure "&amp;L2144,IFERROR(VLOOKUP(A2143,[1]Sheet1!$D$5:$Q$65000,14,FALSE),IFERROR(VLOOKUP(A2143,[1]Sheet1!$A$5:$D$65000,4,FALSE),"Figure " &amp; L2144)))))</f>
        <v/>
      </c>
      <c r="B2144" s="19" t="str">
        <f>IFERROR(IF($A2144="","",VLOOKUP($A2144,[1]Sheet1!$D$5:$R$65000,15,FALSE)),"")</f>
        <v/>
      </c>
      <c r="C2144" s="20" t="str">
        <f>IFERROR(IF(A2144="","",VLOOKUP($A2144,[1]Sheet1!$D$5:$N$65000,3,FALSE)),"")</f>
        <v/>
      </c>
      <c r="D2144" s="20" t="str">
        <f>IFERROR(IF($A2144="","",VLOOKUP($A2144,[1]Sheet1!$D$5:$N$65000,4,FALSE)),"")</f>
        <v/>
      </c>
      <c r="E2144" s="20" t="str">
        <f>IFERROR(IF($A2144="","",VLOOKUP($A2144,[1]Sheet1!$D$5:$N$65000,5,FALSE)),"")</f>
        <v/>
      </c>
      <c r="F2144" s="20" t="str">
        <f>IFERROR(IF($A2144="","",VLOOKUP($A2144,[1]Sheet1!$D$5:$N$65000,6,FALSE)),"")</f>
        <v/>
      </c>
      <c r="G2144" s="20" t="str">
        <f>IFERROR(IF($A2144="","",VLOOKUP($A2144,[1]Sheet1!$D$5:$N$65000,7,FALSE)),"")</f>
        <v/>
      </c>
      <c r="H2144" s="20" t="str">
        <f>IFERROR(IF($A2144="","",VLOOKUP($A2144,[1]Sheet1!$D$5:$N$65000,8,FALSE)),"")</f>
        <v/>
      </c>
      <c r="I2144" s="20" t="str">
        <f>IFERROR(IF($A2144="","",VLOOKUP($A2144,[1]Sheet1!$D$5:$N$65000,9,FALSE)),"")</f>
        <v/>
      </c>
      <c r="J2144" s="20" t="str">
        <f>IFERROR(IF($A2144="","",VLOOKUP($A2144,[1]Sheet1!$D$5:$N$65000,10,FALSE)),"")</f>
        <v/>
      </c>
      <c r="K2144" s="20" t="str">
        <f>IFERROR(IF($A2144="","",VLOOKUP($A2144,[1]Sheet1!$D$5:$N$65000,11,FALSE)),"")</f>
        <v/>
      </c>
      <c r="L2144" s="3">
        <f t="shared" si="68"/>
        <v>2140</v>
      </c>
      <c r="M2144" s="21" t="str">
        <f t="shared" si="69"/>
        <v/>
      </c>
      <c r="N2144" s="29">
        <f>IF($L2143 = 8,[9]Sheet1!J635,0)</f>
        <v>0</v>
      </c>
      <c r="O2144" s="29">
        <f>IF($L2143 = 8,[9]Sheet1!K635,0)</f>
        <v>0</v>
      </c>
      <c r="P2144" s="29">
        <f>IF($L2143 = 8,[9]Sheet1!L635,0)</f>
        <v>0</v>
      </c>
      <c r="Q2144" s="29">
        <f>IF($L2143 = 8,[9]Sheet1!M635,0)</f>
        <v>0</v>
      </c>
      <c r="R2144" s="29">
        <f>IF($L2143 = 8,[9]Sheet1!N635,0)</f>
        <v>0</v>
      </c>
      <c r="Z2144" s="25"/>
    </row>
    <row r="2145" spans="1:26">
      <c r="A2145" s="18" t="str">
        <f t="array" ref="A2145">IF(ROW(B2145)-6&lt;A$1,VLOOKUP(LOOKUP("zzzz",CHOOSE({1,2},"",INDEX([1]Sheet1!$P$1:$P$65000,SMALL(IF([1]Sheet1!P$1:P$65000&lt;&gt;"",ROW([1]Sheet1!P$1:P$65000)),ROWS(D$5:D2145))))),[1]Sheet1!$C$5:$D$65000,2,FALSE),IF(L2145&gt;$A$1,"",IF(A2144="","Figure "&amp;L2145,IFERROR(VLOOKUP(A2144,[1]Sheet1!$D$5:$Q$65000,14,FALSE),IFERROR(VLOOKUP(A2144,[1]Sheet1!$A$5:$D$65000,4,FALSE),"Figure " &amp; L2145)))))</f>
        <v/>
      </c>
      <c r="B2145" s="19" t="str">
        <f>IFERROR(IF($A2145="","",VLOOKUP($A2145,[1]Sheet1!$D$5:$R$65000,15,FALSE)),"")</f>
        <v/>
      </c>
      <c r="C2145" s="20" t="str">
        <f>IFERROR(IF(A2145="","",VLOOKUP($A2145,[1]Sheet1!$D$5:$N$65000,3,FALSE)),"")</f>
        <v/>
      </c>
      <c r="D2145" s="20" t="str">
        <f>IFERROR(IF($A2145="","",VLOOKUP($A2145,[1]Sheet1!$D$5:$N$65000,4,FALSE)),"")</f>
        <v/>
      </c>
      <c r="E2145" s="20" t="str">
        <f>IFERROR(IF($A2145="","",VLOOKUP($A2145,[1]Sheet1!$D$5:$N$65000,5,FALSE)),"")</f>
        <v/>
      </c>
      <c r="F2145" s="20" t="str">
        <f>IFERROR(IF($A2145="","",VLOOKUP($A2145,[1]Sheet1!$D$5:$N$65000,6,FALSE)),"")</f>
        <v/>
      </c>
      <c r="G2145" s="20" t="str">
        <f>IFERROR(IF($A2145="","",VLOOKUP($A2145,[1]Sheet1!$D$5:$N$65000,7,FALSE)),"")</f>
        <v/>
      </c>
      <c r="H2145" s="20" t="str">
        <f>IFERROR(IF($A2145="","",VLOOKUP($A2145,[1]Sheet1!$D$5:$N$65000,8,FALSE)),"")</f>
        <v/>
      </c>
      <c r="I2145" s="20" t="str">
        <f>IFERROR(IF($A2145="","",VLOOKUP($A2145,[1]Sheet1!$D$5:$N$65000,9,FALSE)),"")</f>
        <v/>
      </c>
      <c r="J2145" s="20" t="str">
        <f>IFERROR(IF($A2145="","",VLOOKUP($A2145,[1]Sheet1!$D$5:$N$65000,10,FALSE)),"")</f>
        <v/>
      </c>
      <c r="K2145" s="20" t="str">
        <f>IFERROR(IF($A2145="","",VLOOKUP($A2145,[1]Sheet1!$D$5:$N$65000,11,FALSE)),"")</f>
        <v/>
      </c>
      <c r="L2145" s="3">
        <f t="shared" si="68"/>
        <v>2141</v>
      </c>
      <c r="M2145" s="21" t="str">
        <f t="shared" si="69"/>
        <v/>
      </c>
      <c r="N2145" s="29">
        <f>IF($L2144 = 8,[9]Sheet1!J636,0)</f>
        <v>0</v>
      </c>
      <c r="O2145" s="29">
        <f>IF($L2144 = 8,[9]Sheet1!K636,0)</f>
        <v>0</v>
      </c>
      <c r="P2145" s="29">
        <f>IF($L2144 = 8,[9]Sheet1!L636,0)</f>
        <v>0</v>
      </c>
      <c r="Q2145" s="29">
        <f>IF($L2144 = 8,[9]Sheet1!M636,0)</f>
        <v>0</v>
      </c>
      <c r="R2145" s="29">
        <f>IF($L2144 = 8,[9]Sheet1!N636,0)</f>
        <v>0</v>
      </c>
      <c r="Z2145" s="25"/>
    </row>
    <row r="2146" spans="1:26">
      <c r="A2146" s="18" t="str">
        <f t="array" ref="A2146">IF(ROW(B2146)-6&lt;A$1,VLOOKUP(LOOKUP("zzzz",CHOOSE({1,2},"",INDEX([1]Sheet1!$P$1:$P$65000,SMALL(IF([1]Sheet1!P$1:P$65000&lt;&gt;"",ROW([1]Sheet1!P$1:P$65000)),ROWS(D$5:D2146))))),[1]Sheet1!$C$5:$D$65000,2,FALSE),IF(L2146&gt;$A$1,"",IF(A2145="","Figure "&amp;L2146,IFERROR(VLOOKUP(A2145,[1]Sheet1!$D$5:$Q$65000,14,FALSE),IFERROR(VLOOKUP(A2145,[1]Sheet1!$A$5:$D$65000,4,FALSE),"Figure " &amp; L2146)))))</f>
        <v/>
      </c>
      <c r="B2146" s="19" t="str">
        <f>IFERROR(IF($A2146="","",VLOOKUP($A2146,[1]Sheet1!$D$5:$R$65000,15,FALSE)),"")</f>
        <v/>
      </c>
      <c r="C2146" s="20" t="str">
        <f>IFERROR(IF(A2146="","",VLOOKUP($A2146,[1]Sheet1!$D$5:$N$65000,3,FALSE)),"")</f>
        <v/>
      </c>
      <c r="D2146" s="20" t="str">
        <f>IFERROR(IF($A2146="","",VLOOKUP($A2146,[1]Sheet1!$D$5:$N$65000,4,FALSE)),"")</f>
        <v/>
      </c>
      <c r="E2146" s="20" t="str">
        <f>IFERROR(IF($A2146="","",VLOOKUP($A2146,[1]Sheet1!$D$5:$N$65000,5,FALSE)),"")</f>
        <v/>
      </c>
      <c r="F2146" s="20" t="str">
        <f>IFERROR(IF($A2146="","",VLOOKUP($A2146,[1]Sheet1!$D$5:$N$65000,6,FALSE)),"")</f>
        <v/>
      </c>
      <c r="G2146" s="20" t="str">
        <f>IFERROR(IF($A2146="","",VLOOKUP($A2146,[1]Sheet1!$D$5:$N$65000,7,FALSE)),"")</f>
        <v/>
      </c>
      <c r="H2146" s="20" t="str">
        <f>IFERROR(IF($A2146="","",VLOOKUP($A2146,[1]Sheet1!$D$5:$N$65000,8,FALSE)),"")</f>
        <v/>
      </c>
      <c r="I2146" s="20" t="str">
        <f>IFERROR(IF($A2146="","",VLOOKUP($A2146,[1]Sheet1!$D$5:$N$65000,9,FALSE)),"")</f>
        <v/>
      </c>
      <c r="J2146" s="20" t="str">
        <f>IFERROR(IF($A2146="","",VLOOKUP($A2146,[1]Sheet1!$D$5:$N$65000,10,FALSE)),"")</f>
        <v/>
      </c>
      <c r="K2146" s="20" t="str">
        <f>IFERROR(IF($A2146="","",VLOOKUP($A2146,[1]Sheet1!$D$5:$N$65000,11,FALSE)),"")</f>
        <v/>
      </c>
      <c r="L2146" s="3">
        <f t="shared" si="68"/>
        <v>2142</v>
      </c>
      <c r="M2146" s="21" t="str">
        <f t="shared" si="69"/>
        <v/>
      </c>
      <c r="N2146" s="29">
        <f>IF($L2145 = 8,[9]Sheet1!J637,0)</f>
        <v>0</v>
      </c>
      <c r="O2146" s="29">
        <f>IF($L2145 = 8,[9]Sheet1!K637,0)</f>
        <v>0</v>
      </c>
      <c r="P2146" s="29">
        <f>IF($L2145 = 8,[9]Sheet1!L637,0)</f>
        <v>0</v>
      </c>
      <c r="Q2146" s="29">
        <f>IF($L2145 = 8,[9]Sheet1!M637,0)</f>
        <v>0</v>
      </c>
      <c r="R2146" s="29">
        <f>IF($L2145 = 8,[9]Sheet1!N637,0)</f>
        <v>0</v>
      </c>
      <c r="Z2146" s="25"/>
    </row>
    <row r="2147" spans="1:26">
      <c r="A2147" s="18" t="str">
        <f t="array" ref="A2147">IF(ROW(B2147)-6&lt;A$1,VLOOKUP(LOOKUP("zzzz",CHOOSE({1,2},"",INDEX([1]Sheet1!$P$1:$P$65000,SMALL(IF([1]Sheet1!P$1:P$65000&lt;&gt;"",ROW([1]Sheet1!P$1:P$65000)),ROWS(D$5:D2147))))),[1]Sheet1!$C$5:$D$65000,2,FALSE),IF(L2147&gt;$A$1,"",IF(A2146="","Figure "&amp;L2147,IFERROR(VLOOKUP(A2146,[1]Sheet1!$D$5:$Q$65000,14,FALSE),IFERROR(VLOOKUP(A2146,[1]Sheet1!$A$5:$D$65000,4,FALSE),"Figure " &amp; L2147)))))</f>
        <v/>
      </c>
      <c r="B2147" s="19" t="str">
        <f>IFERROR(IF($A2147="","",VLOOKUP($A2147,[1]Sheet1!$D$5:$R$65000,15,FALSE)),"")</f>
        <v/>
      </c>
      <c r="C2147" s="20" t="str">
        <f>IFERROR(IF(A2147="","",VLOOKUP($A2147,[1]Sheet1!$D$5:$N$65000,3,FALSE)),"")</f>
        <v/>
      </c>
      <c r="D2147" s="20" t="str">
        <f>IFERROR(IF($A2147="","",VLOOKUP($A2147,[1]Sheet1!$D$5:$N$65000,4,FALSE)),"")</f>
        <v/>
      </c>
      <c r="E2147" s="20" t="str">
        <f>IFERROR(IF($A2147="","",VLOOKUP($A2147,[1]Sheet1!$D$5:$N$65000,5,FALSE)),"")</f>
        <v/>
      </c>
      <c r="F2147" s="20" t="str">
        <f>IFERROR(IF($A2147="","",VLOOKUP($A2147,[1]Sheet1!$D$5:$N$65000,6,FALSE)),"")</f>
        <v/>
      </c>
      <c r="G2147" s="20" t="str">
        <f>IFERROR(IF($A2147="","",VLOOKUP($A2147,[1]Sheet1!$D$5:$N$65000,7,FALSE)),"")</f>
        <v/>
      </c>
      <c r="H2147" s="20" t="str">
        <f>IFERROR(IF($A2147="","",VLOOKUP($A2147,[1]Sheet1!$D$5:$N$65000,8,FALSE)),"")</f>
        <v/>
      </c>
      <c r="I2147" s="20" t="str">
        <f>IFERROR(IF($A2147="","",VLOOKUP($A2147,[1]Sheet1!$D$5:$N$65000,9,FALSE)),"")</f>
        <v/>
      </c>
      <c r="J2147" s="20" t="str">
        <f>IFERROR(IF($A2147="","",VLOOKUP($A2147,[1]Sheet1!$D$5:$N$65000,10,FALSE)),"")</f>
        <v/>
      </c>
      <c r="K2147" s="20" t="str">
        <f>IFERROR(IF($A2147="","",VLOOKUP($A2147,[1]Sheet1!$D$5:$N$65000,11,FALSE)),"")</f>
        <v/>
      </c>
      <c r="L2147" s="3">
        <f t="shared" si="68"/>
        <v>2143</v>
      </c>
      <c r="M2147" s="21" t="str">
        <f t="shared" si="69"/>
        <v/>
      </c>
      <c r="N2147" s="29">
        <f>IF($L2146 = 8,[9]Sheet1!J638,0)</f>
        <v>0</v>
      </c>
      <c r="O2147" s="29">
        <f>IF($L2146 = 8,[9]Sheet1!K638,0)</f>
        <v>0</v>
      </c>
      <c r="P2147" s="29">
        <f>IF($L2146 = 8,[9]Sheet1!L638,0)</f>
        <v>0</v>
      </c>
      <c r="Q2147" s="29">
        <f>IF($L2146 = 8,[9]Sheet1!M638,0)</f>
        <v>0</v>
      </c>
      <c r="R2147" s="29">
        <f>IF($L2146 = 8,[9]Sheet1!N638,0)</f>
        <v>0</v>
      </c>
      <c r="Z2147" s="25"/>
    </row>
    <row r="2148" spans="1:26">
      <c r="A2148" s="18" t="str">
        <f t="array" ref="A2148">IF(ROW(B2148)-6&lt;A$1,VLOOKUP(LOOKUP("zzzz",CHOOSE({1,2},"",INDEX([1]Sheet1!$P$1:$P$65000,SMALL(IF([1]Sheet1!P$1:P$65000&lt;&gt;"",ROW([1]Sheet1!P$1:P$65000)),ROWS(D$5:D2148))))),[1]Sheet1!$C$5:$D$65000,2,FALSE),IF(L2148&gt;$A$1,"",IF(A2147="","Figure "&amp;L2148,IFERROR(VLOOKUP(A2147,[1]Sheet1!$D$5:$Q$65000,14,FALSE),IFERROR(VLOOKUP(A2147,[1]Sheet1!$A$5:$D$65000,4,FALSE),"Figure " &amp; L2148)))))</f>
        <v/>
      </c>
      <c r="B2148" s="19" t="str">
        <f>IFERROR(IF($A2148="","",VLOOKUP($A2148,[1]Sheet1!$D$5:$R$65000,15,FALSE)),"")</f>
        <v/>
      </c>
      <c r="C2148" s="20" t="str">
        <f>IFERROR(IF(A2148="","",VLOOKUP($A2148,[1]Sheet1!$D$5:$N$65000,3,FALSE)),"")</f>
        <v/>
      </c>
      <c r="D2148" s="20" t="str">
        <f>IFERROR(IF($A2148="","",VLOOKUP($A2148,[1]Sheet1!$D$5:$N$65000,4,FALSE)),"")</f>
        <v/>
      </c>
      <c r="E2148" s="20" t="str">
        <f>IFERROR(IF($A2148="","",VLOOKUP($A2148,[1]Sheet1!$D$5:$N$65000,5,FALSE)),"")</f>
        <v/>
      </c>
      <c r="F2148" s="20" t="str">
        <f>IFERROR(IF($A2148="","",VLOOKUP($A2148,[1]Sheet1!$D$5:$N$65000,6,FALSE)),"")</f>
        <v/>
      </c>
      <c r="G2148" s="20" t="str">
        <f>IFERROR(IF($A2148="","",VLOOKUP($A2148,[1]Sheet1!$D$5:$N$65000,7,FALSE)),"")</f>
        <v/>
      </c>
      <c r="H2148" s="20" t="str">
        <f>IFERROR(IF($A2148="","",VLOOKUP($A2148,[1]Sheet1!$D$5:$N$65000,8,FALSE)),"")</f>
        <v/>
      </c>
      <c r="I2148" s="20" t="str">
        <f>IFERROR(IF($A2148="","",VLOOKUP($A2148,[1]Sheet1!$D$5:$N$65000,9,FALSE)),"")</f>
        <v/>
      </c>
      <c r="J2148" s="20" t="str">
        <f>IFERROR(IF($A2148="","",VLOOKUP($A2148,[1]Sheet1!$D$5:$N$65000,10,FALSE)),"")</f>
        <v/>
      </c>
      <c r="K2148" s="20" t="str">
        <f>IFERROR(IF($A2148="","",VLOOKUP($A2148,[1]Sheet1!$D$5:$N$65000,11,FALSE)),"")</f>
        <v/>
      </c>
      <c r="L2148" s="3">
        <f t="shared" si="68"/>
        <v>2144</v>
      </c>
      <c r="M2148" s="21" t="str">
        <f t="shared" si="69"/>
        <v/>
      </c>
      <c r="N2148" s="29">
        <f>IF($L2147 = 8,[9]Sheet1!J639,0)</f>
        <v>0</v>
      </c>
      <c r="O2148" s="29">
        <f>IF($L2147 = 8,[9]Sheet1!K639,0)</f>
        <v>0</v>
      </c>
      <c r="P2148" s="29">
        <f>IF($L2147 = 8,[9]Sheet1!L639,0)</f>
        <v>0</v>
      </c>
      <c r="Q2148" s="29">
        <f>IF($L2147 = 8,[9]Sheet1!M639,0)</f>
        <v>0</v>
      </c>
      <c r="R2148" s="29">
        <f>IF($L2147 = 8,[9]Sheet1!N639,0)</f>
        <v>0</v>
      </c>
      <c r="Z2148" s="25"/>
    </row>
    <row r="2149" spans="1:26">
      <c r="A2149" s="18" t="str">
        <f t="array" ref="A2149">IF(ROW(B2149)-6&lt;A$1,VLOOKUP(LOOKUP("zzzz",CHOOSE({1,2},"",INDEX([1]Sheet1!$P$1:$P$65000,SMALL(IF([1]Sheet1!P$1:P$65000&lt;&gt;"",ROW([1]Sheet1!P$1:P$65000)),ROWS(D$5:D2149))))),[1]Sheet1!$C$5:$D$65000,2,FALSE),IF(L2149&gt;$A$1,"",IF(A2148="","Figure "&amp;L2149,IFERROR(VLOOKUP(A2148,[1]Sheet1!$D$5:$Q$65000,14,FALSE),IFERROR(VLOOKUP(A2148,[1]Sheet1!$A$5:$D$65000,4,FALSE),"Figure " &amp; L2149)))))</f>
        <v/>
      </c>
      <c r="B2149" s="19" t="str">
        <f>IFERROR(IF($A2149="","",VLOOKUP($A2149,[1]Sheet1!$D$5:$R$65000,15,FALSE)),"")</f>
        <v/>
      </c>
      <c r="C2149" s="20" t="str">
        <f>IFERROR(IF(A2149="","",VLOOKUP($A2149,[1]Sheet1!$D$5:$N$65000,3,FALSE)),"")</f>
        <v/>
      </c>
      <c r="D2149" s="20" t="str">
        <f>IFERROR(IF($A2149="","",VLOOKUP($A2149,[1]Sheet1!$D$5:$N$65000,4,FALSE)),"")</f>
        <v/>
      </c>
      <c r="E2149" s="20" t="str">
        <f>IFERROR(IF($A2149="","",VLOOKUP($A2149,[1]Sheet1!$D$5:$N$65000,5,FALSE)),"")</f>
        <v/>
      </c>
      <c r="F2149" s="20" t="str">
        <f>IFERROR(IF($A2149="","",VLOOKUP($A2149,[1]Sheet1!$D$5:$N$65000,6,FALSE)),"")</f>
        <v/>
      </c>
      <c r="G2149" s="20" t="str">
        <f>IFERROR(IF($A2149="","",VLOOKUP($A2149,[1]Sheet1!$D$5:$N$65000,7,FALSE)),"")</f>
        <v/>
      </c>
      <c r="H2149" s="20" t="str">
        <f>IFERROR(IF($A2149="","",VLOOKUP($A2149,[1]Sheet1!$D$5:$N$65000,8,FALSE)),"")</f>
        <v/>
      </c>
      <c r="I2149" s="20" t="str">
        <f>IFERROR(IF($A2149="","",VLOOKUP($A2149,[1]Sheet1!$D$5:$N$65000,9,FALSE)),"")</f>
        <v/>
      </c>
      <c r="J2149" s="20" t="str">
        <f>IFERROR(IF($A2149="","",VLOOKUP($A2149,[1]Sheet1!$D$5:$N$65000,10,FALSE)),"")</f>
        <v/>
      </c>
      <c r="K2149" s="20" t="str">
        <f>IFERROR(IF($A2149="","",VLOOKUP($A2149,[1]Sheet1!$D$5:$N$65000,11,FALSE)),"")</f>
        <v/>
      </c>
      <c r="L2149" s="3">
        <f t="shared" si="68"/>
        <v>2145</v>
      </c>
      <c r="M2149" s="21" t="str">
        <f t="shared" si="69"/>
        <v/>
      </c>
      <c r="N2149" s="29">
        <f>IF($L2148 = 8,[9]Sheet1!J640,0)</f>
        <v>0</v>
      </c>
      <c r="O2149" s="29">
        <f>IF($L2148 = 8,[9]Sheet1!K640,0)</f>
        <v>0</v>
      </c>
      <c r="P2149" s="29">
        <f>IF($L2148 = 8,[9]Sheet1!L640,0)</f>
        <v>0</v>
      </c>
      <c r="Q2149" s="29">
        <f>IF($L2148 = 8,[9]Sheet1!M640,0)</f>
        <v>0</v>
      </c>
      <c r="R2149" s="29">
        <f>IF($L2148 = 8,[9]Sheet1!N640,0)</f>
        <v>0</v>
      </c>
      <c r="Z2149" s="25"/>
    </row>
    <row r="2150" spans="1:26">
      <c r="A2150" s="18" t="str">
        <f t="array" ref="A2150">IF(ROW(B2150)-6&lt;A$1,VLOOKUP(LOOKUP("zzzz",CHOOSE({1,2},"",INDEX([1]Sheet1!$P$1:$P$65000,SMALL(IF([1]Sheet1!P$1:P$65000&lt;&gt;"",ROW([1]Sheet1!P$1:P$65000)),ROWS(D$5:D2150))))),[1]Sheet1!$C$5:$D$65000,2,FALSE),IF(L2150&gt;$A$1,"",IF(A2149="","Figure "&amp;L2150,IFERROR(VLOOKUP(A2149,[1]Sheet1!$D$5:$Q$65000,14,FALSE),IFERROR(VLOOKUP(A2149,[1]Sheet1!$A$5:$D$65000,4,FALSE),"Figure " &amp; L2150)))))</f>
        <v/>
      </c>
      <c r="B2150" s="19" t="str">
        <f>IFERROR(IF($A2150="","",VLOOKUP($A2150,[1]Sheet1!$D$5:$R$65000,15,FALSE)),"")</f>
        <v/>
      </c>
      <c r="C2150" s="20" t="str">
        <f>IFERROR(IF(A2150="","",VLOOKUP($A2150,[1]Sheet1!$D$5:$N$65000,3,FALSE)),"")</f>
        <v/>
      </c>
      <c r="D2150" s="20" t="str">
        <f>IFERROR(IF($A2150="","",VLOOKUP($A2150,[1]Sheet1!$D$5:$N$65000,4,FALSE)),"")</f>
        <v/>
      </c>
      <c r="E2150" s="20" t="str">
        <f>IFERROR(IF($A2150="","",VLOOKUP($A2150,[1]Sheet1!$D$5:$N$65000,5,FALSE)),"")</f>
        <v/>
      </c>
      <c r="F2150" s="20" t="str">
        <f>IFERROR(IF($A2150="","",VLOOKUP($A2150,[1]Sheet1!$D$5:$N$65000,6,FALSE)),"")</f>
        <v/>
      </c>
      <c r="G2150" s="20" t="str">
        <f>IFERROR(IF($A2150="","",VLOOKUP($A2150,[1]Sheet1!$D$5:$N$65000,7,FALSE)),"")</f>
        <v/>
      </c>
      <c r="H2150" s="20" t="str">
        <f>IFERROR(IF($A2150="","",VLOOKUP($A2150,[1]Sheet1!$D$5:$N$65000,8,FALSE)),"")</f>
        <v/>
      </c>
      <c r="I2150" s="20" t="str">
        <f>IFERROR(IF($A2150="","",VLOOKUP($A2150,[1]Sheet1!$D$5:$N$65000,9,FALSE)),"")</f>
        <v/>
      </c>
      <c r="J2150" s="20" t="str">
        <f>IFERROR(IF($A2150="","",VLOOKUP($A2150,[1]Sheet1!$D$5:$N$65000,10,FALSE)),"")</f>
        <v/>
      </c>
      <c r="K2150" s="20" t="str">
        <f>IFERROR(IF($A2150="","",VLOOKUP($A2150,[1]Sheet1!$D$5:$N$65000,11,FALSE)),"")</f>
        <v/>
      </c>
      <c r="L2150" s="3">
        <f t="shared" si="68"/>
        <v>2146</v>
      </c>
      <c r="M2150" s="21" t="str">
        <f t="shared" si="69"/>
        <v/>
      </c>
      <c r="N2150" s="29">
        <f>IF($L2149 = 8,[9]Sheet1!J641,0)</f>
        <v>0</v>
      </c>
      <c r="O2150" s="29">
        <f>IF($L2149 = 8,[9]Sheet1!K641,0)</f>
        <v>0</v>
      </c>
      <c r="P2150" s="29">
        <f>IF($L2149 = 8,[9]Sheet1!L641,0)</f>
        <v>0</v>
      </c>
      <c r="Q2150" s="29">
        <f>IF($L2149 = 8,[9]Sheet1!M641,0)</f>
        <v>0</v>
      </c>
      <c r="R2150" s="29">
        <f>IF($L2149 = 8,[9]Sheet1!N641,0)</f>
        <v>0</v>
      </c>
      <c r="Z2150" s="25"/>
    </row>
    <row r="2151" spans="1:26">
      <c r="A2151" s="18" t="str">
        <f t="array" ref="A2151">IF(ROW(B2151)-6&lt;A$1,VLOOKUP(LOOKUP("zzzz",CHOOSE({1,2},"",INDEX([1]Sheet1!$P$1:$P$65000,SMALL(IF([1]Sheet1!P$1:P$65000&lt;&gt;"",ROW([1]Sheet1!P$1:P$65000)),ROWS(D$5:D2151))))),[1]Sheet1!$C$5:$D$65000,2,FALSE),IF(L2151&gt;$A$1,"",IF(A2150="","Figure "&amp;L2151,IFERROR(VLOOKUP(A2150,[1]Sheet1!$D$5:$Q$65000,14,FALSE),IFERROR(VLOOKUP(A2150,[1]Sheet1!$A$5:$D$65000,4,FALSE),"Figure " &amp; L2151)))))</f>
        <v/>
      </c>
      <c r="B2151" s="19" t="str">
        <f>IFERROR(IF($A2151="","",VLOOKUP($A2151,[1]Sheet1!$D$5:$R$65000,15,FALSE)),"")</f>
        <v/>
      </c>
      <c r="C2151" s="20" t="str">
        <f>IFERROR(IF(A2151="","",VLOOKUP($A2151,[1]Sheet1!$D$5:$N$65000,3,FALSE)),"")</f>
        <v/>
      </c>
      <c r="D2151" s="20" t="str">
        <f>IFERROR(IF($A2151="","",VLOOKUP($A2151,[1]Sheet1!$D$5:$N$65000,4,FALSE)),"")</f>
        <v/>
      </c>
      <c r="E2151" s="20" t="str">
        <f>IFERROR(IF($A2151="","",VLOOKUP($A2151,[1]Sheet1!$D$5:$N$65000,5,FALSE)),"")</f>
        <v/>
      </c>
      <c r="F2151" s="20" t="str">
        <f>IFERROR(IF($A2151="","",VLOOKUP($A2151,[1]Sheet1!$D$5:$N$65000,6,FALSE)),"")</f>
        <v/>
      </c>
      <c r="G2151" s="20" t="str">
        <f>IFERROR(IF($A2151="","",VLOOKUP($A2151,[1]Sheet1!$D$5:$N$65000,7,FALSE)),"")</f>
        <v/>
      </c>
      <c r="H2151" s="20" t="str">
        <f>IFERROR(IF($A2151="","",VLOOKUP($A2151,[1]Sheet1!$D$5:$N$65000,8,FALSE)),"")</f>
        <v/>
      </c>
      <c r="I2151" s="20" t="str">
        <f>IFERROR(IF($A2151="","",VLOOKUP($A2151,[1]Sheet1!$D$5:$N$65000,9,FALSE)),"")</f>
        <v/>
      </c>
      <c r="J2151" s="20" t="str">
        <f>IFERROR(IF($A2151="","",VLOOKUP($A2151,[1]Sheet1!$D$5:$N$65000,10,FALSE)),"")</f>
        <v/>
      </c>
      <c r="K2151" s="20" t="str">
        <f>IFERROR(IF($A2151="","",VLOOKUP($A2151,[1]Sheet1!$D$5:$N$65000,11,FALSE)),"")</f>
        <v/>
      </c>
      <c r="L2151" s="3">
        <f t="shared" si="68"/>
        <v>2147</v>
      </c>
      <c r="M2151" s="21" t="str">
        <f t="shared" si="69"/>
        <v/>
      </c>
      <c r="N2151" s="29">
        <f>IF($L2150 = 8,[9]Sheet1!J642,0)</f>
        <v>0</v>
      </c>
      <c r="O2151" s="29">
        <f>IF($L2150 = 8,[9]Sheet1!K642,0)</f>
        <v>0</v>
      </c>
      <c r="P2151" s="29">
        <f>IF($L2150 = 8,[9]Sheet1!L642,0)</f>
        <v>0</v>
      </c>
      <c r="Q2151" s="29">
        <f>IF($L2150 = 8,[9]Sheet1!M642,0)</f>
        <v>0</v>
      </c>
      <c r="R2151" s="29">
        <f>IF($L2150 = 8,[9]Sheet1!N642,0)</f>
        <v>0</v>
      </c>
      <c r="Z2151" s="25"/>
    </row>
    <row r="2152" spans="1:26">
      <c r="A2152" s="18" t="str">
        <f t="array" ref="A2152">IF(ROW(B2152)-6&lt;A$1,VLOOKUP(LOOKUP("zzzz",CHOOSE({1,2},"",INDEX([1]Sheet1!$P$1:$P$65000,SMALL(IF([1]Sheet1!P$1:P$65000&lt;&gt;"",ROW([1]Sheet1!P$1:P$65000)),ROWS(D$5:D2152))))),[1]Sheet1!$C$5:$D$65000,2,FALSE),IF(L2152&gt;$A$1,"",IF(A2151="","Figure "&amp;L2152,IFERROR(VLOOKUP(A2151,[1]Sheet1!$D$5:$Q$65000,14,FALSE),IFERROR(VLOOKUP(A2151,[1]Sheet1!$A$5:$D$65000,4,FALSE),"Figure " &amp; L2152)))))</f>
        <v/>
      </c>
      <c r="B2152" s="19" t="str">
        <f>IFERROR(IF($A2152="","",VLOOKUP($A2152,[1]Sheet1!$D$5:$R$65000,15,FALSE)),"")</f>
        <v/>
      </c>
      <c r="C2152" s="20" t="str">
        <f>IFERROR(IF(A2152="","",VLOOKUP($A2152,[1]Sheet1!$D$5:$N$65000,3,FALSE)),"")</f>
        <v/>
      </c>
      <c r="D2152" s="20" t="str">
        <f>IFERROR(IF($A2152="","",VLOOKUP($A2152,[1]Sheet1!$D$5:$N$65000,4,FALSE)),"")</f>
        <v/>
      </c>
      <c r="E2152" s="20" t="str">
        <f>IFERROR(IF($A2152="","",VLOOKUP($A2152,[1]Sheet1!$D$5:$N$65000,5,FALSE)),"")</f>
        <v/>
      </c>
      <c r="F2152" s="20" t="str">
        <f>IFERROR(IF($A2152="","",VLOOKUP($A2152,[1]Sheet1!$D$5:$N$65000,6,FALSE)),"")</f>
        <v/>
      </c>
      <c r="G2152" s="20" t="str">
        <f>IFERROR(IF($A2152="","",VLOOKUP($A2152,[1]Sheet1!$D$5:$N$65000,7,FALSE)),"")</f>
        <v/>
      </c>
      <c r="H2152" s="20" t="str">
        <f>IFERROR(IF($A2152="","",VLOOKUP($A2152,[1]Sheet1!$D$5:$N$65000,8,FALSE)),"")</f>
        <v/>
      </c>
      <c r="I2152" s="20" t="str">
        <f>IFERROR(IF($A2152="","",VLOOKUP($A2152,[1]Sheet1!$D$5:$N$65000,9,FALSE)),"")</f>
        <v/>
      </c>
      <c r="J2152" s="20" t="str">
        <f>IFERROR(IF($A2152="","",VLOOKUP($A2152,[1]Sheet1!$D$5:$N$65000,10,FALSE)),"")</f>
        <v/>
      </c>
      <c r="K2152" s="20" t="str">
        <f>IFERROR(IF($A2152="","",VLOOKUP($A2152,[1]Sheet1!$D$5:$N$65000,11,FALSE)),"")</f>
        <v/>
      </c>
      <c r="L2152" s="3">
        <f t="shared" si="68"/>
        <v>2148</v>
      </c>
      <c r="M2152" s="21" t="str">
        <f t="shared" si="69"/>
        <v/>
      </c>
      <c r="N2152" s="29">
        <f>IF($L2151 = 8,[9]Sheet1!J643,0)</f>
        <v>0</v>
      </c>
      <c r="O2152" s="29">
        <f>IF($L2151 = 8,[9]Sheet1!K643,0)</f>
        <v>0</v>
      </c>
      <c r="P2152" s="29">
        <f>IF($L2151 = 8,[9]Sheet1!L643,0)</f>
        <v>0</v>
      </c>
      <c r="Q2152" s="29">
        <f>IF($L2151 = 8,[9]Sheet1!M643,0)</f>
        <v>0</v>
      </c>
      <c r="R2152" s="29">
        <f>IF($L2151 = 8,[9]Sheet1!N643,0)</f>
        <v>0</v>
      </c>
      <c r="Z2152" s="25"/>
    </row>
    <row r="2153" spans="1:26">
      <c r="A2153" s="18" t="str">
        <f t="array" ref="A2153">IF(ROW(B2153)-6&lt;A$1,VLOOKUP(LOOKUP("zzzz",CHOOSE({1,2},"",INDEX([1]Sheet1!$P$1:$P$65000,SMALL(IF([1]Sheet1!P$1:P$65000&lt;&gt;"",ROW([1]Sheet1!P$1:P$65000)),ROWS(D$5:D2153))))),[1]Sheet1!$C$5:$D$65000,2,FALSE),IF(L2153&gt;$A$1,"",IF(A2152="","Figure "&amp;L2153,IFERROR(VLOOKUP(A2152,[1]Sheet1!$D$5:$Q$65000,14,FALSE),IFERROR(VLOOKUP(A2152,[1]Sheet1!$A$5:$D$65000,4,FALSE),"Figure " &amp; L2153)))))</f>
        <v/>
      </c>
      <c r="B2153" s="19" t="str">
        <f>IFERROR(IF($A2153="","",VLOOKUP($A2153,[1]Sheet1!$D$5:$R$65000,15,FALSE)),"")</f>
        <v/>
      </c>
      <c r="C2153" s="20" t="str">
        <f>IFERROR(IF(A2153="","",VLOOKUP($A2153,[1]Sheet1!$D$5:$N$65000,3,FALSE)),"")</f>
        <v/>
      </c>
      <c r="D2153" s="20" t="str">
        <f>IFERROR(IF($A2153="","",VLOOKUP($A2153,[1]Sheet1!$D$5:$N$65000,4,FALSE)),"")</f>
        <v/>
      </c>
      <c r="E2153" s="20" t="str">
        <f>IFERROR(IF($A2153="","",VLOOKUP($A2153,[1]Sheet1!$D$5:$N$65000,5,FALSE)),"")</f>
        <v/>
      </c>
      <c r="F2153" s="20" t="str">
        <f>IFERROR(IF($A2153="","",VLOOKUP($A2153,[1]Sheet1!$D$5:$N$65000,6,FALSE)),"")</f>
        <v/>
      </c>
      <c r="G2153" s="20" t="str">
        <f>IFERROR(IF($A2153="","",VLOOKUP($A2153,[1]Sheet1!$D$5:$N$65000,7,FALSE)),"")</f>
        <v/>
      </c>
      <c r="H2153" s="20" t="str">
        <f>IFERROR(IF($A2153="","",VLOOKUP($A2153,[1]Sheet1!$D$5:$N$65000,8,FALSE)),"")</f>
        <v/>
      </c>
      <c r="I2153" s="20" t="str">
        <f>IFERROR(IF($A2153="","",VLOOKUP($A2153,[1]Sheet1!$D$5:$N$65000,9,FALSE)),"")</f>
        <v/>
      </c>
      <c r="J2153" s="20" t="str">
        <f>IFERROR(IF($A2153="","",VLOOKUP($A2153,[1]Sheet1!$D$5:$N$65000,10,FALSE)),"")</f>
        <v/>
      </c>
      <c r="K2153" s="20" t="str">
        <f>IFERROR(IF($A2153="","",VLOOKUP($A2153,[1]Sheet1!$D$5:$N$65000,11,FALSE)),"")</f>
        <v/>
      </c>
      <c r="L2153" s="3">
        <f t="shared" si="68"/>
        <v>2149</v>
      </c>
      <c r="M2153" s="21" t="str">
        <f t="shared" si="69"/>
        <v/>
      </c>
      <c r="N2153" s="29">
        <f>IF($L2152 = 8,[9]Sheet1!J644,0)</f>
        <v>0</v>
      </c>
      <c r="O2153" s="29">
        <f>IF($L2152 = 8,[9]Sheet1!K644,0)</f>
        <v>0</v>
      </c>
      <c r="P2153" s="29">
        <f>IF($L2152 = 8,[9]Sheet1!L644,0)</f>
        <v>0</v>
      </c>
      <c r="Q2153" s="29">
        <f>IF($L2152 = 8,[9]Sheet1!M644,0)</f>
        <v>0</v>
      </c>
      <c r="R2153" s="29">
        <f>IF($L2152 = 8,[9]Sheet1!N644,0)</f>
        <v>0</v>
      </c>
      <c r="Z2153" s="25"/>
    </row>
    <row r="2154" spans="1:26">
      <c r="A2154" s="18" t="str">
        <f t="array" ref="A2154">IF(ROW(B2154)-6&lt;A$1,VLOOKUP(LOOKUP("zzzz",CHOOSE({1,2},"",INDEX([1]Sheet1!$P$1:$P$65000,SMALL(IF([1]Sheet1!P$1:P$65000&lt;&gt;"",ROW([1]Sheet1!P$1:P$65000)),ROWS(D$5:D2154))))),[1]Sheet1!$C$5:$D$65000,2,FALSE),IF(L2154&gt;$A$1,"",IF(A2153="","Figure "&amp;L2154,IFERROR(VLOOKUP(A2153,[1]Sheet1!$D$5:$Q$65000,14,FALSE),IFERROR(VLOOKUP(A2153,[1]Sheet1!$A$5:$D$65000,4,FALSE),"Figure " &amp; L2154)))))</f>
        <v/>
      </c>
      <c r="B2154" s="19" t="str">
        <f>IFERROR(IF($A2154="","",VLOOKUP($A2154,[1]Sheet1!$D$5:$R$65000,15,FALSE)),"")</f>
        <v/>
      </c>
      <c r="C2154" s="20" t="str">
        <f>IFERROR(IF(A2154="","",VLOOKUP($A2154,[1]Sheet1!$D$5:$N$65000,3,FALSE)),"")</f>
        <v/>
      </c>
      <c r="D2154" s="20" t="str">
        <f>IFERROR(IF($A2154="","",VLOOKUP($A2154,[1]Sheet1!$D$5:$N$65000,4,FALSE)),"")</f>
        <v/>
      </c>
      <c r="E2154" s="20" t="str">
        <f>IFERROR(IF($A2154="","",VLOOKUP($A2154,[1]Sheet1!$D$5:$N$65000,5,FALSE)),"")</f>
        <v/>
      </c>
      <c r="F2154" s="20" t="str">
        <f>IFERROR(IF($A2154="","",VLOOKUP($A2154,[1]Sheet1!$D$5:$N$65000,6,FALSE)),"")</f>
        <v/>
      </c>
      <c r="G2154" s="20" t="str">
        <f>IFERROR(IF($A2154="","",VLOOKUP($A2154,[1]Sheet1!$D$5:$N$65000,7,FALSE)),"")</f>
        <v/>
      </c>
      <c r="H2154" s="20" t="str">
        <f>IFERROR(IF($A2154="","",VLOOKUP($A2154,[1]Sheet1!$D$5:$N$65000,8,FALSE)),"")</f>
        <v/>
      </c>
      <c r="I2154" s="20" t="str">
        <f>IFERROR(IF($A2154="","",VLOOKUP($A2154,[1]Sheet1!$D$5:$N$65000,9,FALSE)),"")</f>
        <v/>
      </c>
      <c r="J2154" s="20" t="str">
        <f>IFERROR(IF($A2154="","",VLOOKUP($A2154,[1]Sheet1!$D$5:$N$65000,10,FALSE)),"")</f>
        <v/>
      </c>
      <c r="K2154" s="20" t="str">
        <f>IFERROR(IF($A2154="","",VLOOKUP($A2154,[1]Sheet1!$D$5:$N$65000,11,FALSE)),"")</f>
        <v/>
      </c>
      <c r="L2154" s="3">
        <f t="shared" ref="L2154:L2217" si="70">IF(A2153="",L2153+1,L2153)</f>
        <v>2150</v>
      </c>
      <c r="M2154" s="21" t="str">
        <f t="shared" si="69"/>
        <v/>
      </c>
      <c r="N2154" s="29">
        <f>IF($L2153 = 8,[9]Sheet1!J645,0)</f>
        <v>0</v>
      </c>
      <c r="O2154" s="29">
        <f>IF($L2153 = 8,[9]Sheet1!K645,0)</f>
        <v>0</v>
      </c>
      <c r="P2154" s="29">
        <f>IF($L2153 = 8,[9]Sheet1!L645,0)</f>
        <v>0</v>
      </c>
      <c r="Q2154" s="29">
        <f>IF($L2153 = 8,[9]Sheet1!M645,0)</f>
        <v>0</v>
      </c>
      <c r="R2154" s="29">
        <f>IF($L2153 = 8,[9]Sheet1!N645,0)</f>
        <v>0</v>
      </c>
      <c r="Z2154" s="25"/>
    </row>
    <row r="2155" spans="1:26">
      <c r="A2155" s="18" t="str">
        <f t="array" ref="A2155">IF(ROW(B2155)-6&lt;A$1,VLOOKUP(LOOKUP("zzzz",CHOOSE({1,2},"",INDEX([1]Sheet1!$P$1:$P$65000,SMALL(IF([1]Sheet1!P$1:P$65000&lt;&gt;"",ROW([1]Sheet1!P$1:P$65000)),ROWS(D$5:D2155))))),[1]Sheet1!$C$5:$D$65000,2,FALSE),IF(L2155&gt;$A$1,"",IF(A2154="","Figure "&amp;L2155,IFERROR(VLOOKUP(A2154,[1]Sheet1!$D$5:$Q$65000,14,FALSE),IFERROR(VLOOKUP(A2154,[1]Sheet1!$A$5:$D$65000,4,FALSE),"Figure " &amp; L2155)))))</f>
        <v/>
      </c>
      <c r="B2155" s="19" t="str">
        <f>IFERROR(IF($A2155="","",VLOOKUP($A2155,[1]Sheet1!$D$5:$R$65000,15,FALSE)),"")</f>
        <v/>
      </c>
      <c r="C2155" s="20" t="str">
        <f>IFERROR(IF(A2155="","",VLOOKUP($A2155,[1]Sheet1!$D$5:$N$65000,3,FALSE)),"")</f>
        <v/>
      </c>
      <c r="D2155" s="20" t="str">
        <f>IFERROR(IF($A2155="","",VLOOKUP($A2155,[1]Sheet1!$D$5:$N$65000,4,FALSE)),"")</f>
        <v/>
      </c>
      <c r="E2155" s="20" t="str">
        <f>IFERROR(IF($A2155="","",VLOOKUP($A2155,[1]Sheet1!$D$5:$N$65000,5,FALSE)),"")</f>
        <v/>
      </c>
      <c r="F2155" s="20" t="str">
        <f>IFERROR(IF($A2155="","",VLOOKUP($A2155,[1]Sheet1!$D$5:$N$65000,6,FALSE)),"")</f>
        <v/>
      </c>
      <c r="G2155" s="20" t="str">
        <f>IFERROR(IF($A2155="","",VLOOKUP($A2155,[1]Sheet1!$D$5:$N$65000,7,FALSE)),"")</f>
        <v/>
      </c>
      <c r="H2155" s="20" t="str">
        <f>IFERROR(IF($A2155="","",VLOOKUP($A2155,[1]Sheet1!$D$5:$N$65000,8,FALSE)),"")</f>
        <v/>
      </c>
      <c r="I2155" s="20" t="str">
        <f>IFERROR(IF($A2155="","",VLOOKUP($A2155,[1]Sheet1!$D$5:$N$65000,9,FALSE)),"")</f>
        <v/>
      </c>
      <c r="J2155" s="20" t="str">
        <f>IFERROR(IF($A2155="","",VLOOKUP($A2155,[1]Sheet1!$D$5:$N$65000,10,FALSE)),"")</f>
        <v/>
      </c>
      <c r="K2155" s="20" t="str">
        <f>IFERROR(IF($A2155="","",VLOOKUP($A2155,[1]Sheet1!$D$5:$N$65000,11,FALSE)),"")</f>
        <v/>
      </c>
      <c r="L2155" s="3">
        <f t="shared" si="70"/>
        <v>2151</v>
      </c>
      <c r="M2155" s="21" t="str">
        <f t="shared" si="69"/>
        <v/>
      </c>
      <c r="N2155" s="29">
        <f>IF($L2154 = 8,[9]Sheet1!J646,0)</f>
        <v>0</v>
      </c>
      <c r="O2155" s="29">
        <f>IF($L2154 = 8,[9]Sheet1!K646,0)</f>
        <v>0</v>
      </c>
      <c r="P2155" s="29">
        <f>IF($L2154 = 8,[9]Sheet1!L646,0)</f>
        <v>0</v>
      </c>
      <c r="Q2155" s="29">
        <f>IF($L2154 = 8,[9]Sheet1!M646,0)</f>
        <v>0</v>
      </c>
      <c r="R2155" s="29">
        <f>IF($L2154 = 8,[9]Sheet1!N646,0)</f>
        <v>0</v>
      </c>
      <c r="Z2155" s="25"/>
    </row>
    <row r="2156" spans="1:26">
      <c r="A2156" s="18" t="str">
        <f t="array" ref="A2156">IF(ROW(B2156)-6&lt;A$1,VLOOKUP(LOOKUP("zzzz",CHOOSE({1,2},"",INDEX([1]Sheet1!$P$1:$P$65000,SMALL(IF([1]Sheet1!P$1:P$65000&lt;&gt;"",ROW([1]Sheet1!P$1:P$65000)),ROWS(D$5:D2156))))),[1]Sheet1!$C$5:$D$65000,2,FALSE),IF(L2156&gt;$A$1,"",IF(A2155="","Figure "&amp;L2156,IFERROR(VLOOKUP(A2155,[1]Sheet1!$D$5:$Q$65000,14,FALSE),IFERROR(VLOOKUP(A2155,[1]Sheet1!$A$5:$D$65000,4,FALSE),"Figure " &amp; L2156)))))</f>
        <v/>
      </c>
      <c r="B2156" s="19" t="str">
        <f>IFERROR(IF($A2156="","",VLOOKUP($A2156,[1]Sheet1!$D$5:$R$65000,15,FALSE)),"")</f>
        <v/>
      </c>
      <c r="C2156" s="20" t="str">
        <f>IFERROR(IF(A2156="","",VLOOKUP($A2156,[1]Sheet1!$D$5:$N$65000,3,FALSE)),"")</f>
        <v/>
      </c>
      <c r="D2156" s="20" t="str">
        <f>IFERROR(IF($A2156="","",VLOOKUP($A2156,[1]Sheet1!$D$5:$N$65000,4,FALSE)),"")</f>
        <v/>
      </c>
      <c r="E2156" s="20" t="str">
        <f>IFERROR(IF($A2156="","",VLOOKUP($A2156,[1]Sheet1!$D$5:$N$65000,5,FALSE)),"")</f>
        <v/>
      </c>
      <c r="F2156" s="20" t="str">
        <f>IFERROR(IF($A2156="","",VLOOKUP($A2156,[1]Sheet1!$D$5:$N$65000,6,FALSE)),"")</f>
        <v/>
      </c>
      <c r="G2156" s="20" t="str">
        <f>IFERROR(IF($A2156="","",VLOOKUP($A2156,[1]Sheet1!$D$5:$N$65000,7,FALSE)),"")</f>
        <v/>
      </c>
      <c r="H2156" s="20" t="str">
        <f>IFERROR(IF($A2156="","",VLOOKUP($A2156,[1]Sheet1!$D$5:$N$65000,8,FALSE)),"")</f>
        <v/>
      </c>
      <c r="I2156" s="20" t="str">
        <f>IFERROR(IF($A2156="","",VLOOKUP($A2156,[1]Sheet1!$D$5:$N$65000,9,FALSE)),"")</f>
        <v/>
      </c>
      <c r="J2156" s="20" t="str">
        <f>IFERROR(IF($A2156="","",VLOOKUP($A2156,[1]Sheet1!$D$5:$N$65000,10,FALSE)),"")</f>
        <v/>
      </c>
      <c r="K2156" s="20" t="str">
        <f>IFERROR(IF($A2156="","",VLOOKUP($A2156,[1]Sheet1!$D$5:$N$65000,11,FALSE)),"")</f>
        <v/>
      </c>
      <c r="L2156" s="3">
        <f t="shared" si="70"/>
        <v>2152</v>
      </c>
      <c r="M2156" s="21" t="str">
        <f t="shared" si="69"/>
        <v/>
      </c>
      <c r="N2156" s="29">
        <f>IF($L2155 = 8,[9]Sheet1!J647,0)</f>
        <v>0</v>
      </c>
      <c r="O2156" s="29">
        <f>IF($L2155 = 8,[9]Sheet1!K647,0)</f>
        <v>0</v>
      </c>
      <c r="P2156" s="29">
        <f>IF($L2155 = 8,[9]Sheet1!L647,0)</f>
        <v>0</v>
      </c>
      <c r="Q2156" s="29">
        <f>IF($L2155 = 8,[9]Sheet1!M647,0)</f>
        <v>0</v>
      </c>
      <c r="R2156" s="29">
        <f>IF($L2155 = 8,[9]Sheet1!N647,0)</f>
        <v>0</v>
      </c>
      <c r="Z2156" s="25"/>
    </row>
    <row r="2157" spans="1:26">
      <c r="A2157" s="18" t="str">
        <f t="array" ref="A2157">IF(ROW(B2157)-6&lt;A$1,VLOOKUP(LOOKUP("zzzz",CHOOSE({1,2},"",INDEX([1]Sheet1!$P$1:$P$65000,SMALL(IF([1]Sheet1!P$1:P$65000&lt;&gt;"",ROW([1]Sheet1!P$1:P$65000)),ROWS(D$5:D2157))))),[1]Sheet1!$C$5:$D$65000,2,FALSE),IF(L2157&gt;$A$1,"",IF(A2156="","Figure "&amp;L2157,IFERROR(VLOOKUP(A2156,[1]Sheet1!$D$5:$Q$65000,14,FALSE),IFERROR(VLOOKUP(A2156,[1]Sheet1!$A$5:$D$65000,4,FALSE),"Figure " &amp; L2157)))))</f>
        <v/>
      </c>
      <c r="B2157" s="19" t="str">
        <f>IFERROR(IF($A2157="","",VLOOKUP($A2157,[1]Sheet1!$D$5:$R$65000,15,FALSE)),"")</f>
        <v/>
      </c>
      <c r="C2157" s="20" t="str">
        <f>IFERROR(IF(A2157="","",VLOOKUP($A2157,[1]Sheet1!$D$5:$N$65000,3,FALSE)),"")</f>
        <v/>
      </c>
      <c r="D2157" s="20" t="str">
        <f>IFERROR(IF($A2157="","",VLOOKUP($A2157,[1]Sheet1!$D$5:$N$65000,4,FALSE)),"")</f>
        <v/>
      </c>
      <c r="E2157" s="20" t="str">
        <f>IFERROR(IF($A2157="","",VLOOKUP($A2157,[1]Sheet1!$D$5:$N$65000,5,FALSE)),"")</f>
        <v/>
      </c>
      <c r="F2157" s="20" t="str">
        <f>IFERROR(IF($A2157="","",VLOOKUP($A2157,[1]Sheet1!$D$5:$N$65000,6,FALSE)),"")</f>
        <v/>
      </c>
      <c r="G2157" s="20" t="str">
        <f>IFERROR(IF($A2157="","",VLOOKUP($A2157,[1]Sheet1!$D$5:$N$65000,7,FALSE)),"")</f>
        <v/>
      </c>
      <c r="H2157" s="20" t="str">
        <f>IFERROR(IF($A2157="","",VLOOKUP($A2157,[1]Sheet1!$D$5:$N$65000,8,FALSE)),"")</f>
        <v/>
      </c>
      <c r="I2157" s="20" t="str">
        <f>IFERROR(IF($A2157="","",VLOOKUP($A2157,[1]Sheet1!$D$5:$N$65000,9,FALSE)),"")</f>
        <v/>
      </c>
      <c r="J2157" s="20" t="str">
        <f>IFERROR(IF($A2157="","",VLOOKUP($A2157,[1]Sheet1!$D$5:$N$65000,10,FALSE)),"")</f>
        <v/>
      </c>
      <c r="K2157" s="20" t="str">
        <f>IFERROR(IF($A2157="","",VLOOKUP($A2157,[1]Sheet1!$D$5:$N$65000,11,FALSE)),"")</f>
        <v/>
      </c>
      <c r="L2157" s="3">
        <f t="shared" si="70"/>
        <v>2153</v>
      </c>
      <c r="M2157" s="21" t="str">
        <f t="shared" si="69"/>
        <v/>
      </c>
      <c r="N2157" s="29">
        <f>IF($L2156 = 8,[9]Sheet1!J648,0)</f>
        <v>0</v>
      </c>
      <c r="O2157" s="29">
        <f>IF($L2156 = 8,[9]Sheet1!K648,0)</f>
        <v>0</v>
      </c>
      <c r="P2157" s="29">
        <f>IF($L2156 = 8,[9]Sheet1!L648,0)</f>
        <v>0</v>
      </c>
      <c r="Q2157" s="29">
        <f>IF($L2156 = 8,[9]Sheet1!M648,0)</f>
        <v>0</v>
      </c>
      <c r="R2157" s="29">
        <f>IF($L2156 = 8,[9]Sheet1!N648,0)</f>
        <v>0</v>
      </c>
      <c r="Z2157" s="25"/>
    </row>
    <row r="2158" spans="1:26">
      <c r="A2158" s="18" t="str">
        <f t="array" ref="A2158">IF(ROW(B2158)-6&lt;A$1,VLOOKUP(LOOKUP("zzzz",CHOOSE({1,2},"",INDEX([1]Sheet1!$P$1:$P$65000,SMALL(IF([1]Sheet1!P$1:P$65000&lt;&gt;"",ROW([1]Sheet1!P$1:P$65000)),ROWS(D$5:D2158))))),[1]Sheet1!$C$5:$D$65000,2,FALSE),IF(L2158&gt;$A$1,"",IF(A2157="","Figure "&amp;L2158,IFERROR(VLOOKUP(A2157,[1]Sheet1!$D$5:$Q$65000,14,FALSE),IFERROR(VLOOKUP(A2157,[1]Sheet1!$A$5:$D$65000,4,FALSE),"Figure " &amp; L2158)))))</f>
        <v/>
      </c>
      <c r="B2158" s="19" t="str">
        <f>IFERROR(IF($A2158="","",VLOOKUP($A2158,[1]Sheet1!$D$5:$R$65000,15,FALSE)),"")</f>
        <v/>
      </c>
      <c r="C2158" s="20" t="str">
        <f>IFERROR(IF(A2158="","",VLOOKUP($A2158,[1]Sheet1!$D$5:$N$65000,3,FALSE)),"")</f>
        <v/>
      </c>
      <c r="D2158" s="20" t="str">
        <f>IFERROR(IF($A2158="","",VLOOKUP($A2158,[1]Sheet1!$D$5:$N$65000,4,FALSE)),"")</f>
        <v/>
      </c>
      <c r="E2158" s="20" t="str">
        <f>IFERROR(IF($A2158="","",VLOOKUP($A2158,[1]Sheet1!$D$5:$N$65000,5,FALSE)),"")</f>
        <v/>
      </c>
      <c r="F2158" s="20" t="str">
        <f>IFERROR(IF($A2158="","",VLOOKUP($A2158,[1]Sheet1!$D$5:$N$65000,6,FALSE)),"")</f>
        <v/>
      </c>
      <c r="G2158" s="20" t="str">
        <f>IFERROR(IF($A2158="","",VLOOKUP($A2158,[1]Sheet1!$D$5:$N$65000,7,FALSE)),"")</f>
        <v/>
      </c>
      <c r="H2158" s="20" t="str">
        <f>IFERROR(IF($A2158="","",VLOOKUP($A2158,[1]Sheet1!$D$5:$N$65000,8,FALSE)),"")</f>
        <v/>
      </c>
      <c r="I2158" s="20" t="str">
        <f>IFERROR(IF($A2158="","",VLOOKUP($A2158,[1]Sheet1!$D$5:$N$65000,9,FALSE)),"")</f>
        <v/>
      </c>
      <c r="J2158" s="20" t="str">
        <f>IFERROR(IF($A2158="","",VLOOKUP($A2158,[1]Sheet1!$D$5:$N$65000,10,FALSE)),"")</f>
        <v/>
      </c>
      <c r="K2158" s="20" t="str">
        <f>IFERROR(IF($A2158="","",VLOOKUP($A2158,[1]Sheet1!$D$5:$N$65000,11,FALSE)),"")</f>
        <v/>
      </c>
      <c r="L2158" s="3">
        <f t="shared" si="70"/>
        <v>2154</v>
      </c>
      <c r="M2158" s="21" t="str">
        <f t="shared" si="69"/>
        <v/>
      </c>
      <c r="N2158" s="29">
        <f>IF($L2157 = 8,[9]Sheet1!J649,0)</f>
        <v>0</v>
      </c>
      <c r="O2158" s="29">
        <f>IF($L2157 = 8,[9]Sheet1!K649,0)</f>
        <v>0</v>
      </c>
      <c r="P2158" s="29">
        <f>IF($L2157 = 8,[9]Sheet1!L649,0)</f>
        <v>0</v>
      </c>
      <c r="Q2158" s="29">
        <f>IF($L2157 = 8,[9]Sheet1!M649,0)</f>
        <v>0</v>
      </c>
      <c r="R2158" s="29">
        <f>IF($L2157 = 8,[9]Sheet1!N649,0)</f>
        <v>0</v>
      </c>
      <c r="Z2158" s="25"/>
    </row>
    <row r="2159" spans="1:26">
      <c r="A2159" s="18" t="str">
        <f t="array" ref="A2159">IF(ROW(B2159)-6&lt;A$1,VLOOKUP(LOOKUP("zzzz",CHOOSE({1,2},"",INDEX([1]Sheet1!$P$1:$P$65000,SMALL(IF([1]Sheet1!P$1:P$65000&lt;&gt;"",ROW([1]Sheet1!P$1:P$65000)),ROWS(D$5:D2159))))),[1]Sheet1!$C$5:$D$65000,2,FALSE),IF(L2159&gt;$A$1,"",IF(A2158="","Figure "&amp;L2159,IFERROR(VLOOKUP(A2158,[1]Sheet1!$D$5:$Q$65000,14,FALSE),IFERROR(VLOOKUP(A2158,[1]Sheet1!$A$5:$D$65000,4,FALSE),"Figure " &amp; L2159)))))</f>
        <v/>
      </c>
      <c r="B2159" s="19" t="str">
        <f>IFERROR(IF($A2159="","",VLOOKUP($A2159,[1]Sheet1!$D$5:$R$65000,15,FALSE)),"")</f>
        <v/>
      </c>
      <c r="C2159" s="20" t="str">
        <f>IFERROR(IF(A2159="","",VLOOKUP($A2159,[1]Sheet1!$D$5:$N$65000,3,FALSE)),"")</f>
        <v/>
      </c>
      <c r="D2159" s="20" t="str">
        <f>IFERROR(IF($A2159="","",VLOOKUP($A2159,[1]Sheet1!$D$5:$N$65000,4,FALSE)),"")</f>
        <v/>
      </c>
      <c r="E2159" s="20" t="str">
        <f>IFERROR(IF($A2159="","",VLOOKUP($A2159,[1]Sheet1!$D$5:$N$65000,5,FALSE)),"")</f>
        <v/>
      </c>
      <c r="F2159" s="20" t="str">
        <f>IFERROR(IF($A2159="","",VLOOKUP($A2159,[1]Sheet1!$D$5:$N$65000,6,FALSE)),"")</f>
        <v/>
      </c>
      <c r="G2159" s="20" t="str">
        <f>IFERROR(IF($A2159="","",VLOOKUP($A2159,[1]Sheet1!$D$5:$N$65000,7,FALSE)),"")</f>
        <v/>
      </c>
      <c r="H2159" s="20" t="str">
        <f>IFERROR(IF($A2159="","",VLOOKUP($A2159,[1]Sheet1!$D$5:$N$65000,8,FALSE)),"")</f>
        <v/>
      </c>
      <c r="I2159" s="20" t="str">
        <f>IFERROR(IF($A2159="","",VLOOKUP($A2159,[1]Sheet1!$D$5:$N$65000,9,FALSE)),"")</f>
        <v/>
      </c>
      <c r="J2159" s="20" t="str">
        <f>IFERROR(IF($A2159="","",VLOOKUP($A2159,[1]Sheet1!$D$5:$N$65000,10,FALSE)),"")</f>
        <v/>
      </c>
      <c r="K2159" s="20" t="str">
        <f>IFERROR(IF($A2159="","",VLOOKUP($A2159,[1]Sheet1!$D$5:$N$65000,11,FALSE)),"")</f>
        <v/>
      </c>
      <c r="L2159" s="3">
        <f t="shared" si="70"/>
        <v>2155</v>
      </c>
      <c r="M2159" s="21" t="str">
        <f t="shared" si="69"/>
        <v/>
      </c>
      <c r="N2159" s="29">
        <f>IF($L2158 = 8,[9]Sheet1!J650,0)</f>
        <v>0</v>
      </c>
      <c r="O2159" s="29">
        <f>IF($L2158 = 8,[9]Sheet1!K650,0)</f>
        <v>0</v>
      </c>
      <c r="P2159" s="29">
        <f>IF($L2158 = 8,[9]Sheet1!L650,0)</f>
        <v>0</v>
      </c>
      <c r="Q2159" s="29">
        <f>IF($L2158 = 8,[9]Sheet1!M650,0)</f>
        <v>0</v>
      </c>
      <c r="R2159" s="29">
        <f>IF($L2158 = 8,[9]Sheet1!N650,0)</f>
        <v>0</v>
      </c>
      <c r="Z2159" s="25"/>
    </row>
    <row r="2160" spans="1:26">
      <c r="A2160" s="18" t="str">
        <f t="array" ref="A2160">IF(ROW(B2160)-6&lt;A$1,VLOOKUP(LOOKUP("zzzz",CHOOSE({1,2},"",INDEX([1]Sheet1!$P$1:$P$65000,SMALL(IF([1]Sheet1!P$1:P$65000&lt;&gt;"",ROW([1]Sheet1!P$1:P$65000)),ROWS(D$5:D2160))))),[1]Sheet1!$C$5:$D$65000,2,FALSE),IF(L2160&gt;$A$1,"",IF(A2159="","Figure "&amp;L2160,IFERROR(VLOOKUP(A2159,[1]Sheet1!$D$5:$Q$65000,14,FALSE),IFERROR(VLOOKUP(A2159,[1]Sheet1!$A$5:$D$65000,4,FALSE),"Figure " &amp; L2160)))))</f>
        <v/>
      </c>
      <c r="B2160" s="19" t="str">
        <f>IFERROR(IF($A2160="","",VLOOKUP($A2160,[1]Sheet1!$D$5:$R$65000,15,FALSE)),"")</f>
        <v/>
      </c>
      <c r="C2160" s="20" t="str">
        <f>IFERROR(IF(A2160="","",VLOOKUP($A2160,[1]Sheet1!$D$5:$N$65000,3,FALSE)),"")</f>
        <v/>
      </c>
      <c r="D2160" s="20" t="str">
        <f>IFERROR(IF($A2160="","",VLOOKUP($A2160,[1]Sheet1!$D$5:$N$65000,4,FALSE)),"")</f>
        <v/>
      </c>
      <c r="E2160" s="20" t="str">
        <f>IFERROR(IF($A2160="","",VLOOKUP($A2160,[1]Sheet1!$D$5:$N$65000,5,FALSE)),"")</f>
        <v/>
      </c>
      <c r="F2160" s="20" t="str">
        <f>IFERROR(IF($A2160="","",VLOOKUP($A2160,[1]Sheet1!$D$5:$N$65000,6,FALSE)),"")</f>
        <v/>
      </c>
      <c r="G2160" s="20" t="str">
        <f>IFERROR(IF($A2160="","",VLOOKUP($A2160,[1]Sheet1!$D$5:$N$65000,7,FALSE)),"")</f>
        <v/>
      </c>
      <c r="H2160" s="20" t="str">
        <f>IFERROR(IF($A2160="","",VLOOKUP($A2160,[1]Sheet1!$D$5:$N$65000,8,FALSE)),"")</f>
        <v/>
      </c>
      <c r="I2160" s="20" t="str">
        <f>IFERROR(IF($A2160="","",VLOOKUP($A2160,[1]Sheet1!$D$5:$N$65000,9,FALSE)),"")</f>
        <v/>
      </c>
      <c r="J2160" s="20" t="str">
        <f>IFERROR(IF($A2160="","",VLOOKUP($A2160,[1]Sheet1!$D$5:$N$65000,10,FALSE)),"")</f>
        <v/>
      </c>
      <c r="K2160" s="20" t="str">
        <f>IFERROR(IF($A2160="","",VLOOKUP($A2160,[1]Sheet1!$D$5:$N$65000,11,FALSE)),"")</f>
        <v/>
      </c>
      <c r="L2160" s="3">
        <f t="shared" si="70"/>
        <v>2156</v>
      </c>
      <c r="M2160" s="21" t="str">
        <f t="shared" si="69"/>
        <v/>
      </c>
      <c r="N2160" s="29">
        <f>IF($L2159 = 8,[9]Sheet1!J651,0)</f>
        <v>0</v>
      </c>
      <c r="O2160" s="29">
        <f>IF($L2159 = 8,[9]Sheet1!K651,0)</f>
        <v>0</v>
      </c>
      <c r="P2160" s="29">
        <f>IF($L2159 = 8,[9]Sheet1!L651,0)</f>
        <v>0</v>
      </c>
      <c r="Q2160" s="29">
        <f>IF($L2159 = 8,[9]Sheet1!M651,0)</f>
        <v>0</v>
      </c>
      <c r="R2160" s="29">
        <f>IF($L2159 = 8,[9]Sheet1!N651,0)</f>
        <v>0</v>
      </c>
      <c r="Z2160" s="25"/>
    </row>
    <row r="2161" spans="1:26">
      <c r="A2161" s="18" t="str">
        <f t="array" ref="A2161">IF(ROW(B2161)-6&lt;A$1,VLOOKUP(LOOKUP("zzzz",CHOOSE({1,2},"",INDEX([1]Sheet1!$P$1:$P$65000,SMALL(IF([1]Sheet1!P$1:P$65000&lt;&gt;"",ROW([1]Sheet1!P$1:P$65000)),ROWS(D$5:D2161))))),[1]Sheet1!$C$5:$D$65000,2,FALSE),IF(L2161&gt;$A$1,"",IF(A2160="","Figure "&amp;L2161,IFERROR(VLOOKUP(A2160,[1]Sheet1!$D$5:$Q$65000,14,FALSE),IFERROR(VLOOKUP(A2160,[1]Sheet1!$A$5:$D$65000,4,FALSE),"Figure " &amp; L2161)))))</f>
        <v/>
      </c>
      <c r="B2161" s="19" t="str">
        <f>IFERROR(IF($A2161="","",VLOOKUP($A2161,[1]Sheet1!$D$5:$R$65000,15,FALSE)),"")</f>
        <v/>
      </c>
      <c r="C2161" s="20" t="str">
        <f>IFERROR(IF(A2161="","",VLOOKUP($A2161,[1]Sheet1!$D$5:$N$65000,3,FALSE)),"")</f>
        <v/>
      </c>
      <c r="D2161" s="20" t="str">
        <f>IFERROR(IF($A2161="","",VLOOKUP($A2161,[1]Sheet1!$D$5:$N$65000,4,FALSE)),"")</f>
        <v/>
      </c>
      <c r="E2161" s="20" t="str">
        <f>IFERROR(IF($A2161="","",VLOOKUP($A2161,[1]Sheet1!$D$5:$N$65000,5,FALSE)),"")</f>
        <v/>
      </c>
      <c r="F2161" s="20" t="str">
        <f>IFERROR(IF($A2161="","",VLOOKUP($A2161,[1]Sheet1!$D$5:$N$65000,6,FALSE)),"")</f>
        <v/>
      </c>
      <c r="G2161" s="20" t="str">
        <f>IFERROR(IF($A2161="","",VLOOKUP($A2161,[1]Sheet1!$D$5:$N$65000,7,FALSE)),"")</f>
        <v/>
      </c>
      <c r="H2161" s="20" t="str">
        <f>IFERROR(IF($A2161="","",VLOOKUP($A2161,[1]Sheet1!$D$5:$N$65000,8,FALSE)),"")</f>
        <v/>
      </c>
      <c r="I2161" s="20" t="str">
        <f>IFERROR(IF($A2161="","",VLOOKUP($A2161,[1]Sheet1!$D$5:$N$65000,9,FALSE)),"")</f>
        <v/>
      </c>
      <c r="J2161" s="20" t="str">
        <f>IFERROR(IF($A2161="","",VLOOKUP($A2161,[1]Sheet1!$D$5:$N$65000,10,FALSE)),"")</f>
        <v/>
      </c>
      <c r="K2161" s="20" t="str">
        <f>IFERROR(IF($A2161="","",VLOOKUP($A2161,[1]Sheet1!$D$5:$N$65000,11,FALSE)),"")</f>
        <v/>
      </c>
      <c r="L2161" s="3">
        <f t="shared" si="70"/>
        <v>2157</v>
      </c>
      <c r="M2161" s="21" t="str">
        <f t="shared" si="69"/>
        <v/>
      </c>
      <c r="N2161" s="29">
        <f>IF($L2160 = 8,[9]Sheet1!J652,0)</f>
        <v>0</v>
      </c>
      <c r="O2161" s="29">
        <f>IF($L2160 = 8,[9]Sheet1!K652,0)</f>
        <v>0</v>
      </c>
      <c r="P2161" s="29">
        <f>IF($L2160 = 8,[9]Sheet1!L652,0)</f>
        <v>0</v>
      </c>
      <c r="Q2161" s="29">
        <f>IF($L2160 = 8,[9]Sheet1!M652,0)</f>
        <v>0</v>
      </c>
      <c r="R2161" s="29">
        <f>IF($L2160 = 8,[9]Sheet1!N652,0)</f>
        <v>0</v>
      </c>
      <c r="Z2161" s="25"/>
    </row>
    <row r="2162" spans="1:26">
      <c r="A2162" s="18" t="str">
        <f t="array" ref="A2162">IF(ROW(B2162)-6&lt;A$1,VLOOKUP(LOOKUP("zzzz",CHOOSE({1,2},"",INDEX([1]Sheet1!$P$1:$P$65000,SMALL(IF([1]Sheet1!P$1:P$65000&lt;&gt;"",ROW([1]Sheet1!P$1:P$65000)),ROWS(D$5:D2162))))),[1]Sheet1!$C$5:$D$65000,2,FALSE),IF(L2162&gt;$A$1,"",IF(A2161="","Figure "&amp;L2162,IFERROR(VLOOKUP(A2161,[1]Sheet1!$D$5:$Q$65000,14,FALSE),IFERROR(VLOOKUP(A2161,[1]Sheet1!$A$5:$D$65000,4,FALSE),"Figure " &amp; L2162)))))</f>
        <v/>
      </c>
      <c r="B2162" s="19" t="str">
        <f>IFERROR(IF($A2162="","",VLOOKUP($A2162,[1]Sheet1!$D$5:$R$65000,15,FALSE)),"")</f>
        <v/>
      </c>
      <c r="C2162" s="20" t="str">
        <f>IFERROR(IF(A2162="","",VLOOKUP($A2162,[1]Sheet1!$D$5:$N$65000,3,FALSE)),"")</f>
        <v/>
      </c>
      <c r="D2162" s="20" t="str">
        <f>IFERROR(IF($A2162="","",VLOOKUP($A2162,[1]Sheet1!$D$5:$N$65000,4,FALSE)),"")</f>
        <v/>
      </c>
      <c r="E2162" s="20" t="str">
        <f>IFERROR(IF($A2162="","",VLOOKUP($A2162,[1]Sheet1!$D$5:$N$65000,5,FALSE)),"")</f>
        <v/>
      </c>
      <c r="F2162" s="20" t="str">
        <f>IFERROR(IF($A2162="","",VLOOKUP($A2162,[1]Sheet1!$D$5:$N$65000,6,FALSE)),"")</f>
        <v/>
      </c>
      <c r="G2162" s="20" t="str">
        <f>IFERROR(IF($A2162="","",VLOOKUP($A2162,[1]Sheet1!$D$5:$N$65000,7,FALSE)),"")</f>
        <v/>
      </c>
      <c r="H2162" s="20" t="str">
        <f>IFERROR(IF($A2162="","",VLOOKUP($A2162,[1]Sheet1!$D$5:$N$65000,8,FALSE)),"")</f>
        <v/>
      </c>
      <c r="I2162" s="20" t="str">
        <f>IFERROR(IF($A2162="","",VLOOKUP($A2162,[1]Sheet1!$D$5:$N$65000,9,FALSE)),"")</f>
        <v/>
      </c>
      <c r="J2162" s="20" t="str">
        <f>IFERROR(IF($A2162="","",VLOOKUP($A2162,[1]Sheet1!$D$5:$N$65000,10,FALSE)),"")</f>
        <v/>
      </c>
      <c r="K2162" s="20" t="str">
        <f>IFERROR(IF($A2162="","",VLOOKUP($A2162,[1]Sheet1!$D$5:$N$65000,11,FALSE)),"")</f>
        <v/>
      </c>
      <c r="L2162" s="3">
        <f t="shared" si="70"/>
        <v>2158</v>
      </c>
      <c r="M2162" s="21" t="str">
        <f t="shared" si="69"/>
        <v/>
      </c>
      <c r="N2162" s="29">
        <f>IF($L2161 = 8,[9]Sheet1!J653,0)</f>
        <v>0</v>
      </c>
      <c r="O2162" s="29">
        <f>IF($L2161 = 8,[9]Sheet1!K653,0)</f>
        <v>0</v>
      </c>
      <c r="P2162" s="29">
        <f>IF($L2161 = 8,[9]Sheet1!L653,0)</f>
        <v>0</v>
      </c>
      <c r="Q2162" s="29">
        <f>IF($L2161 = 8,[9]Sheet1!M653,0)</f>
        <v>0</v>
      </c>
      <c r="R2162" s="29">
        <f>IF($L2161 = 8,[9]Sheet1!N653,0)</f>
        <v>0</v>
      </c>
      <c r="Z2162" s="25"/>
    </row>
    <row r="2163" spans="1:26">
      <c r="A2163" s="18" t="str">
        <f t="array" ref="A2163">IF(ROW(B2163)-6&lt;A$1,VLOOKUP(LOOKUP("zzzz",CHOOSE({1,2},"",INDEX([1]Sheet1!$P$1:$P$65000,SMALL(IF([1]Sheet1!P$1:P$65000&lt;&gt;"",ROW([1]Sheet1!P$1:P$65000)),ROWS(D$5:D2163))))),[1]Sheet1!$C$5:$D$65000,2,FALSE),IF(L2163&gt;$A$1,"",IF(A2162="","Figure "&amp;L2163,IFERROR(VLOOKUP(A2162,[1]Sheet1!$D$5:$Q$65000,14,FALSE),IFERROR(VLOOKUP(A2162,[1]Sheet1!$A$5:$D$65000,4,FALSE),"Figure " &amp; L2163)))))</f>
        <v/>
      </c>
      <c r="B2163" s="19" t="str">
        <f>IFERROR(IF($A2163="","",VLOOKUP($A2163,[1]Sheet1!$D$5:$R$65000,15,FALSE)),"")</f>
        <v/>
      </c>
      <c r="C2163" s="20" t="str">
        <f>IFERROR(IF(A2163="","",VLOOKUP($A2163,[1]Sheet1!$D$5:$N$65000,3,FALSE)),"")</f>
        <v/>
      </c>
      <c r="D2163" s="20" t="str">
        <f>IFERROR(IF($A2163="","",VLOOKUP($A2163,[1]Sheet1!$D$5:$N$65000,4,FALSE)),"")</f>
        <v/>
      </c>
      <c r="E2163" s="20" t="str">
        <f>IFERROR(IF($A2163="","",VLOOKUP($A2163,[1]Sheet1!$D$5:$N$65000,5,FALSE)),"")</f>
        <v/>
      </c>
      <c r="F2163" s="20" t="str">
        <f>IFERROR(IF($A2163="","",VLOOKUP($A2163,[1]Sheet1!$D$5:$N$65000,6,FALSE)),"")</f>
        <v/>
      </c>
      <c r="G2163" s="20" t="str">
        <f>IFERROR(IF($A2163="","",VLOOKUP($A2163,[1]Sheet1!$D$5:$N$65000,7,FALSE)),"")</f>
        <v/>
      </c>
      <c r="H2163" s="20" t="str">
        <f>IFERROR(IF($A2163="","",VLOOKUP($A2163,[1]Sheet1!$D$5:$N$65000,8,FALSE)),"")</f>
        <v/>
      </c>
      <c r="I2163" s="20" t="str">
        <f>IFERROR(IF($A2163="","",VLOOKUP($A2163,[1]Sheet1!$D$5:$N$65000,9,FALSE)),"")</f>
        <v/>
      </c>
      <c r="J2163" s="20" t="str">
        <f>IFERROR(IF($A2163="","",VLOOKUP($A2163,[1]Sheet1!$D$5:$N$65000,10,FALSE)),"")</f>
        <v/>
      </c>
      <c r="K2163" s="20" t="str">
        <f>IFERROR(IF($A2163="","",VLOOKUP($A2163,[1]Sheet1!$D$5:$N$65000,11,FALSE)),"")</f>
        <v/>
      </c>
      <c r="L2163" s="3">
        <f t="shared" si="70"/>
        <v>2159</v>
      </c>
      <c r="M2163" s="21" t="str">
        <f t="shared" si="69"/>
        <v/>
      </c>
      <c r="N2163" s="29">
        <f>IF($L2162 = 8,[9]Sheet1!J654,0)</f>
        <v>0</v>
      </c>
      <c r="O2163" s="29">
        <f>IF($L2162 = 8,[9]Sheet1!K654,0)</f>
        <v>0</v>
      </c>
      <c r="P2163" s="29">
        <f>IF($L2162 = 8,[9]Sheet1!L654,0)</f>
        <v>0</v>
      </c>
      <c r="Q2163" s="29">
        <f>IF($L2162 = 8,[9]Sheet1!M654,0)</f>
        <v>0</v>
      </c>
      <c r="R2163" s="29">
        <f>IF($L2162 = 8,[9]Sheet1!N654,0)</f>
        <v>0</v>
      </c>
      <c r="Z2163" s="25"/>
    </row>
    <row r="2164" spans="1:26">
      <c r="A2164" s="18" t="str">
        <f t="array" ref="A2164">IF(ROW(B2164)-6&lt;A$1,VLOOKUP(LOOKUP("zzzz",CHOOSE({1,2},"",INDEX([1]Sheet1!$P$1:$P$65000,SMALL(IF([1]Sheet1!P$1:P$65000&lt;&gt;"",ROW([1]Sheet1!P$1:P$65000)),ROWS(D$5:D2164))))),[1]Sheet1!$C$5:$D$65000,2,FALSE),IF(L2164&gt;$A$1,"",IF(A2163="","Figure "&amp;L2164,IFERROR(VLOOKUP(A2163,[1]Sheet1!$D$5:$Q$65000,14,FALSE),IFERROR(VLOOKUP(A2163,[1]Sheet1!$A$5:$D$65000,4,FALSE),"Figure " &amp; L2164)))))</f>
        <v/>
      </c>
      <c r="B2164" s="19" t="str">
        <f>IFERROR(IF($A2164="","",VLOOKUP($A2164,[1]Sheet1!$D$5:$R$65000,15,FALSE)),"")</f>
        <v/>
      </c>
      <c r="C2164" s="20" t="str">
        <f>IFERROR(IF(A2164="","",VLOOKUP($A2164,[1]Sheet1!$D$5:$N$65000,3,FALSE)),"")</f>
        <v/>
      </c>
      <c r="D2164" s="20" t="str">
        <f>IFERROR(IF($A2164="","",VLOOKUP($A2164,[1]Sheet1!$D$5:$N$65000,4,FALSE)),"")</f>
        <v/>
      </c>
      <c r="E2164" s="20" t="str">
        <f>IFERROR(IF($A2164="","",VLOOKUP($A2164,[1]Sheet1!$D$5:$N$65000,5,FALSE)),"")</f>
        <v/>
      </c>
      <c r="F2164" s="20" t="str">
        <f>IFERROR(IF($A2164="","",VLOOKUP($A2164,[1]Sheet1!$D$5:$N$65000,6,FALSE)),"")</f>
        <v/>
      </c>
      <c r="G2164" s="20" t="str">
        <f>IFERROR(IF($A2164="","",VLOOKUP($A2164,[1]Sheet1!$D$5:$N$65000,7,FALSE)),"")</f>
        <v/>
      </c>
      <c r="H2164" s="20" t="str">
        <f>IFERROR(IF($A2164="","",VLOOKUP($A2164,[1]Sheet1!$D$5:$N$65000,8,FALSE)),"")</f>
        <v/>
      </c>
      <c r="I2164" s="20" t="str">
        <f>IFERROR(IF($A2164="","",VLOOKUP($A2164,[1]Sheet1!$D$5:$N$65000,9,FALSE)),"")</f>
        <v/>
      </c>
      <c r="J2164" s="20" t="str">
        <f>IFERROR(IF($A2164="","",VLOOKUP($A2164,[1]Sheet1!$D$5:$N$65000,10,FALSE)),"")</f>
        <v/>
      </c>
      <c r="K2164" s="20" t="str">
        <f>IFERROR(IF($A2164="","",VLOOKUP($A2164,[1]Sheet1!$D$5:$N$65000,11,FALSE)),"")</f>
        <v/>
      </c>
      <c r="L2164" s="3">
        <f t="shared" si="70"/>
        <v>2160</v>
      </c>
      <c r="M2164" s="21" t="str">
        <f t="shared" si="69"/>
        <v/>
      </c>
      <c r="N2164" s="29">
        <f>IF($L2163 = 8,[9]Sheet1!J655,0)</f>
        <v>0</v>
      </c>
      <c r="O2164" s="29">
        <f>IF($L2163 = 8,[9]Sheet1!K655,0)</f>
        <v>0</v>
      </c>
      <c r="P2164" s="29">
        <f>IF($L2163 = 8,[9]Sheet1!L655,0)</f>
        <v>0</v>
      </c>
      <c r="Q2164" s="29">
        <f>IF($L2163 = 8,[9]Sheet1!M655,0)</f>
        <v>0</v>
      </c>
      <c r="R2164" s="29">
        <f>IF($L2163 = 8,[9]Sheet1!N655,0)</f>
        <v>0</v>
      </c>
      <c r="Z2164" s="25"/>
    </row>
    <row r="2165" spans="1:26">
      <c r="A2165" s="18" t="str">
        <f t="array" ref="A2165">IF(ROW(B2165)-6&lt;A$1,VLOOKUP(LOOKUP("zzzz",CHOOSE({1,2},"",INDEX([1]Sheet1!$P$1:$P$65000,SMALL(IF([1]Sheet1!P$1:P$65000&lt;&gt;"",ROW([1]Sheet1!P$1:P$65000)),ROWS(D$5:D2165))))),[1]Sheet1!$C$5:$D$65000,2,FALSE),IF(L2165&gt;$A$1,"",IF(A2164="","Figure "&amp;L2165,IFERROR(VLOOKUP(A2164,[1]Sheet1!$D$5:$Q$65000,14,FALSE),IFERROR(VLOOKUP(A2164,[1]Sheet1!$A$5:$D$65000,4,FALSE),"Figure " &amp; L2165)))))</f>
        <v/>
      </c>
      <c r="B2165" s="19" t="str">
        <f>IFERROR(IF($A2165="","",VLOOKUP($A2165,[1]Sheet1!$D$5:$R$65000,15,FALSE)),"")</f>
        <v/>
      </c>
      <c r="C2165" s="20" t="str">
        <f>IFERROR(IF(A2165="","",VLOOKUP($A2165,[1]Sheet1!$D$5:$N$65000,3,FALSE)),"")</f>
        <v/>
      </c>
      <c r="D2165" s="20" t="str">
        <f>IFERROR(IF($A2165="","",VLOOKUP($A2165,[1]Sheet1!$D$5:$N$65000,4,FALSE)),"")</f>
        <v/>
      </c>
      <c r="E2165" s="20" t="str">
        <f>IFERROR(IF($A2165="","",VLOOKUP($A2165,[1]Sheet1!$D$5:$N$65000,5,FALSE)),"")</f>
        <v/>
      </c>
      <c r="F2165" s="20" t="str">
        <f>IFERROR(IF($A2165="","",VLOOKUP($A2165,[1]Sheet1!$D$5:$N$65000,6,FALSE)),"")</f>
        <v/>
      </c>
      <c r="G2165" s="20" t="str">
        <f>IFERROR(IF($A2165="","",VLOOKUP($A2165,[1]Sheet1!$D$5:$N$65000,7,FALSE)),"")</f>
        <v/>
      </c>
      <c r="H2165" s="20" t="str">
        <f>IFERROR(IF($A2165="","",VLOOKUP($A2165,[1]Sheet1!$D$5:$N$65000,8,FALSE)),"")</f>
        <v/>
      </c>
      <c r="I2165" s="20" t="str">
        <f>IFERROR(IF($A2165="","",VLOOKUP($A2165,[1]Sheet1!$D$5:$N$65000,9,FALSE)),"")</f>
        <v/>
      </c>
      <c r="J2165" s="20" t="str">
        <f>IFERROR(IF($A2165="","",VLOOKUP($A2165,[1]Sheet1!$D$5:$N$65000,10,FALSE)),"")</f>
        <v/>
      </c>
      <c r="K2165" s="20" t="str">
        <f>IFERROR(IF($A2165="","",VLOOKUP($A2165,[1]Sheet1!$D$5:$N$65000,11,FALSE)),"")</f>
        <v/>
      </c>
      <c r="L2165" s="3">
        <f t="shared" si="70"/>
        <v>2161</v>
      </c>
      <c r="M2165" s="21" t="str">
        <f t="shared" si="69"/>
        <v/>
      </c>
      <c r="N2165" s="29">
        <f>IF($L2164 = 8,[9]Sheet1!J656,0)</f>
        <v>0</v>
      </c>
      <c r="O2165" s="29">
        <f>IF($L2164 = 8,[9]Sheet1!K656,0)</f>
        <v>0</v>
      </c>
      <c r="P2165" s="29">
        <f>IF($L2164 = 8,[9]Sheet1!L656,0)</f>
        <v>0</v>
      </c>
      <c r="Q2165" s="29">
        <f>IF($L2164 = 8,[9]Sheet1!M656,0)</f>
        <v>0</v>
      </c>
      <c r="R2165" s="29">
        <f>IF($L2164 = 8,[9]Sheet1!N656,0)</f>
        <v>0</v>
      </c>
      <c r="Z2165" s="25"/>
    </row>
    <row r="2166" spans="1:26">
      <c r="A2166" s="18" t="str">
        <f t="array" ref="A2166">IF(ROW(B2166)-6&lt;A$1,VLOOKUP(LOOKUP("zzzz",CHOOSE({1,2},"",INDEX([1]Sheet1!$P$1:$P$65000,SMALL(IF([1]Sheet1!P$1:P$65000&lt;&gt;"",ROW([1]Sheet1!P$1:P$65000)),ROWS(D$5:D2166))))),[1]Sheet1!$C$5:$D$65000,2,FALSE),IF(L2166&gt;$A$1,"",IF(A2165="","Figure "&amp;L2166,IFERROR(VLOOKUP(A2165,[1]Sheet1!$D$5:$Q$65000,14,FALSE),IFERROR(VLOOKUP(A2165,[1]Sheet1!$A$5:$D$65000,4,FALSE),"Figure " &amp; L2166)))))</f>
        <v/>
      </c>
      <c r="B2166" s="19" t="str">
        <f>IFERROR(IF($A2166="","",VLOOKUP($A2166,[1]Sheet1!$D$5:$R$65000,15,FALSE)),"")</f>
        <v/>
      </c>
      <c r="C2166" s="20" t="str">
        <f>IFERROR(IF(A2166="","",VLOOKUP($A2166,[1]Sheet1!$D$5:$N$65000,3,FALSE)),"")</f>
        <v/>
      </c>
      <c r="D2166" s="20" t="str">
        <f>IFERROR(IF($A2166="","",VLOOKUP($A2166,[1]Sheet1!$D$5:$N$65000,4,FALSE)),"")</f>
        <v/>
      </c>
      <c r="E2166" s="20" t="str">
        <f>IFERROR(IF($A2166="","",VLOOKUP($A2166,[1]Sheet1!$D$5:$N$65000,5,FALSE)),"")</f>
        <v/>
      </c>
      <c r="F2166" s="20" t="str">
        <f>IFERROR(IF($A2166="","",VLOOKUP($A2166,[1]Sheet1!$D$5:$N$65000,6,FALSE)),"")</f>
        <v/>
      </c>
      <c r="G2166" s="20" t="str">
        <f>IFERROR(IF($A2166="","",VLOOKUP($A2166,[1]Sheet1!$D$5:$N$65000,7,FALSE)),"")</f>
        <v/>
      </c>
      <c r="H2166" s="20" t="str">
        <f>IFERROR(IF($A2166="","",VLOOKUP($A2166,[1]Sheet1!$D$5:$N$65000,8,FALSE)),"")</f>
        <v/>
      </c>
      <c r="I2166" s="20" t="str">
        <f>IFERROR(IF($A2166="","",VLOOKUP($A2166,[1]Sheet1!$D$5:$N$65000,9,FALSE)),"")</f>
        <v/>
      </c>
      <c r="J2166" s="20" t="str">
        <f>IFERROR(IF($A2166="","",VLOOKUP($A2166,[1]Sheet1!$D$5:$N$65000,10,FALSE)),"")</f>
        <v/>
      </c>
      <c r="K2166" s="20" t="str">
        <f>IFERROR(IF($A2166="","",VLOOKUP($A2166,[1]Sheet1!$D$5:$N$65000,11,FALSE)),"")</f>
        <v/>
      </c>
      <c r="L2166" s="3">
        <f t="shared" si="70"/>
        <v>2162</v>
      </c>
      <c r="M2166" s="21" t="str">
        <f t="shared" si="69"/>
        <v/>
      </c>
      <c r="N2166" s="29">
        <f>IF($L2165 = 8,[9]Sheet1!J657,0)</f>
        <v>0</v>
      </c>
      <c r="O2166" s="29">
        <f>IF($L2165 = 8,[9]Sheet1!K657,0)</f>
        <v>0</v>
      </c>
      <c r="P2166" s="29">
        <f>IF($L2165 = 8,[9]Sheet1!L657,0)</f>
        <v>0</v>
      </c>
      <c r="Q2166" s="29">
        <f>IF($L2165 = 8,[9]Sheet1!M657,0)</f>
        <v>0</v>
      </c>
      <c r="R2166" s="29">
        <f>IF($L2165 = 8,[9]Sheet1!N657,0)</f>
        <v>0</v>
      </c>
      <c r="Z2166" s="25"/>
    </row>
    <row r="2167" spans="1:26">
      <c r="A2167" s="18" t="str">
        <f t="array" ref="A2167">IF(ROW(B2167)-6&lt;A$1,VLOOKUP(LOOKUP("zzzz",CHOOSE({1,2},"",INDEX([1]Sheet1!$P$1:$P$65000,SMALL(IF([1]Sheet1!P$1:P$65000&lt;&gt;"",ROW([1]Sheet1!P$1:P$65000)),ROWS(D$5:D2167))))),[1]Sheet1!$C$5:$D$65000,2,FALSE),IF(L2167&gt;$A$1,"",IF(A2166="","Figure "&amp;L2167,IFERROR(VLOOKUP(A2166,[1]Sheet1!$D$5:$Q$65000,14,FALSE),IFERROR(VLOOKUP(A2166,[1]Sheet1!$A$5:$D$65000,4,FALSE),"Figure " &amp; L2167)))))</f>
        <v/>
      </c>
      <c r="B2167" s="19" t="str">
        <f>IFERROR(IF($A2167="","",VLOOKUP($A2167,[1]Sheet1!$D$5:$R$65000,15,FALSE)),"")</f>
        <v/>
      </c>
      <c r="C2167" s="20" t="str">
        <f>IFERROR(IF(A2167="","",VLOOKUP($A2167,[1]Sheet1!$D$5:$N$65000,3,FALSE)),"")</f>
        <v/>
      </c>
      <c r="D2167" s="20" t="str">
        <f>IFERROR(IF($A2167="","",VLOOKUP($A2167,[1]Sheet1!$D$5:$N$65000,4,FALSE)),"")</f>
        <v/>
      </c>
      <c r="E2167" s="20" t="str">
        <f>IFERROR(IF($A2167="","",VLOOKUP($A2167,[1]Sheet1!$D$5:$N$65000,5,FALSE)),"")</f>
        <v/>
      </c>
      <c r="F2167" s="20" t="str">
        <f>IFERROR(IF($A2167="","",VLOOKUP($A2167,[1]Sheet1!$D$5:$N$65000,6,FALSE)),"")</f>
        <v/>
      </c>
      <c r="G2167" s="20" t="str">
        <f>IFERROR(IF($A2167="","",VLOOKUP($A2167,[1]Sheet1!$D$5:$N$65000,7,FALSE)),"")</f>
        <v/>
      </c>
      <c r="H2167" s="20" t="str">
        <f>IFERROR(IF($A2167="","",VLOOKUP($A2167,[1]Sheet1!$D$5:$N$65000,8,FALSE)),"")</f>
        <v/>
      </c>
      <c r="I2167" s="20" t="str">
        <f>IFERROR(IF($A2167="","",VLOOKUP($A2167,[1]Sheet1!$D$5:$N$65000,9,FALSE)),"")</f>
        <v/>
      </c>
      <c r="J2167" s="20" t="str">
        <f>IFERROR(IF($A2167="","",VLOOKUP($A2167,[1]Sheet1!$D$5:$N$65000,10,FALSE)),"")</f>
        <v/>
      </c>
      <c r="K2167" s="20" t="str">
        <f>IFERROR(IF($A2167="","",VLOOKUP($A2167,[1]Sheet1!$D$5:$N$65000,11,FALSE)),"")</f>
        <v/>
      </c>
      <c r="L2167" s="3">
        <f t="shared" si="70"/>
        <v>2163</v>
      </c>
      <c r="M2167" s="21" t="str">
        <f t="shared" si="69"/>
        <v/>
      </c>
      <c r="N2167" s="29">
        <f>IF($L2166 = 8,[9]Sheet1!J658,0)</f>
        <v>0</v>
      </c>
      <c r="O2167" s="29">
        <f>IF($L2166 = 8,[9]Sheet1!K658,0)</f>
        <v>0</v>
      </c>
      <c r="P2167" s="29">
        <f>IF($L2166 = 8,[9]Sheet1!L658,0)</f>
        <v>0</v>
      </c>
      <c r="Q2167" s="29">
        <f>IF($L2166 = 8,[9]Sheet1!M658,0)</f>
        <v>0</v>
      </c>
      <c r="R2167" s="29">
        <f>IF($L2166 = 8,[9]Sheet1!N658,0)</f>
        <v>0</v>
      </c>
      <c r="Z2167" s="25"/>
    </row>
    <row r="2168" spans="1:26">
      <c r="A2168" s="18" t="str">
        <f t="array" ref="A2168">IF(ROW(B2168)-6&lt;A$1,VLOOKUP(LOOKUP("zzzz",CHOOSE({1,2},"",INDEX([1]Sheet1!$P$1:$P$65000,SMALL(IF([1]Sheet1!P$1:P$65000&lt;&gt;"",ROW([1]Sheet1!P$1:P$65000)),ROWS(D$5:D2168))))),[1]Sheet1!$C$5:$D$65000,2,FALSE),IF(L2168&gt;$A$1,"",IF(A2167="","Figure "&amp;L2168,IFERROR(VLOOKUP(A2167,[1]Sheet1!$D$5:$Q$65000,14,FALSE),IFERROR(VLOOKUP(A2167,[1]Sheet1!$A$5:$D$65000,4,FALSE),"Figure " &amp; L2168)))))</f>
        <v/>
      </c>
      <c r="B2168" s="19" t="str">
        <f>IFERROR(IF($A2168="","",VLOOKUP($A2168,[1]Sheet1!$D$5:$R$65000,15,FALSE)),"")</f>
        <v/>
      </c>
      <c r="C2168" s="20" t="str">
        <f>IFERROR(IF(A2168="","",VLOOKUP($A2168,[1]Sheet1!$D$5:$N$65000,3,FALSE)),"")</f>
        <v/>
      </c>
      <c r="D2168" s="20" t="str">
        <f>IFERROR(IF($A2168="","",VLOOKUP($A2168,[1]Sheet1!$D$5:$N$65000,4,FALSE)),"")</f>
        <v/>
      </c>
      <c r="E2168" s="20" t="str">
        <f>IFERROR(IF($A2168="","",VLOOKUP($A2168,[1]Sheet1!$D$5:$N$65000,5,FALSE)),"")</f>
        <v/>
      </c>
      <c r="F2168" s="20" t="str">
        <f>IFERROR(IF($A2168="","",VLOOKUP($A2168,[1]Sheet1!$D$5:$N$65000,6,FALSE)),"")</f>
        <v/>
      </c>
      <c r="G2168" s="20" t="str">
        <f>IFERROR(IF($A2168="","",VLOOKUP($A2168,[1]Sheet1!$D$5:$N$65000,7,FALSE)),"")</f>
        <v/>
      </c>
      <c r="H2168" s="20" t="str">
        <f>IFERROR(IF($A2168="","",VLOOKUP($A2168,[1]Sheet1!$D$5:$N$65000,8,FALSE)),"")</f>
        <v/>
      </c>
      <c r="I2168" s="20" t="str">
        <f>IFERROR(IF($A2168="","",VLOOKUP($A2168,[1]Sheet1!$D$5:$N$65000,9,FALSE)),"")</f>
        <v/>
      </c>
      <c r="J2168" s="20" t="str">
        <f>IFERROR(IF($A2168="","",VLOOKUP($A2168,[1]Sheet1!$D$5:$N$65000,10,FALSE)),"")</f>
        <v/>
      </c>
      <c r="K2168" s="20" t="str">
        <f>IFERROR(IF($A2168="","",VLOOKUP($A2168,[1]Sheet1!$D$5:$N$65000,11,FALSE)),"")</f>
        <v/>
      </c>
      <c r="L2168" s="3">
        <f t="shared" si="70"/>
        <v>2164</v>
      </c>
      <c r="M2168" s="21" t="str">
        <f t="shared" si="69"/>
        <v/>
      </c>
      <c r="N2168" s="29">
        <f>IF($L2167 = 8,[9]Sheet1!J659,0)</f>
        <v>0</v>
      </c>
      <c r="O2168" s="29">
        <f>IF($L2167 = 8,[9]Sheet1!K659,0)</f>
        <v>0</v>
      </c>
      <c r="P2168" s="29">
        <f>IF($L2167 = 8,[9]Sheet1!L659,0)</f>
        <v>0</v>
      </c>
      <c r="Q2168" s="29">
        <f>IF($L2167 = 8,[9]Sheet1!M659,0)</f>
        <v>0</v>
      </c>
      <c r="R2168" s="29">
        <f>IF($L2167 = 8,[9]Sheet1!N659,0)</f>
        <v>0</v>
      </c>
      <c r="Z2168" s="25"/>
    </row>
    <row r="2169" spans="1:26">
      <c r="A2169" s="18" t="str">
        <f t="array" ref="A2169">IF(ROW(B2169)-6&lt;A$1,VLOOKUP(LOOKUP("zzzz",CHOOSE({1,2},"",INDEX([1]Sheet1!$P$1:$P$65000,SMALL(IF([1]Sheet1!P$1:P$65000&lt;&gt;"",ROW([1]Sheet1!P$1:P$65000)),ROWS(D$5:D2169))))),[1]Sheet1!$C$5:$D$65000,2,FALSE),IF(L2169&gt;$A$1,"",IF(A2168="","Figure "&amp;L2169,IFERROR(VLOOKUP(A2168,[1]Sheet1!$D$5:$Q$65000,14,FALSE),IFERROR(VLOOKUP(A2168,[1]Sheet1!$A$5:$D$65000,4,FALSE),"Figure " &amp; L2169)))))</f>
        <v/>
      </c>
      <c r="B2169" s="19" t="str">
        <f>IFERROR(IF($A2169="","",VLOOKUP($A2169,[1]Sheet1!$D$5:$R$65000,15,FALSE)),"")</f>
        <v/>
      </c>
      <c r="C2169" s="20" t="str">
        <f>IFERROR(IF(A2169="","",VLOOKUP($A2169,[1]Sheet1!$D$5:$N$65000,3,FALSE)),"")</f>
        <v/>
      </c>
      <c r="D2169" s="20" t="str">
        <f>IFERROR(IF($A2169="","",VLOOKUP($A2169,[1]Sheet1!$D$5:$N$65000,4,FALSE)),"")</f>
        <v/>
      </c>
      <c r="E2169" s="20" t="str">
        <f>IFERROR(IF($A2169="","",VLOOKUP($A2169,[1]Sheet1!$D$5:$N$65000,5,FALSE)),"")</f>
        <v/>
      </c>
      <c r="F2169" s="20" t="str">
        <f>IFERROR(IF($A2169="","",VLOOKUP($A2169,[1]Sheet1!$D$5:$N$65000,6,FALSE)),"")</f>
        <v/>
      </c>
      <c r="G2169" s="20" t="str">
        <f>IFERROR(IF($A2169="","",VLOOKUP($A2169,[1]Sheet1!$D$5:$N$65000,7,FALSE)),"")</f>
        <v/>
      </c>
      <c r="H2169" s="20" t="str">
        <f>IFERROR(IF($A2169="","",VLOOKUP($A2169,[1]Sheet1!$D$5:$N$65000,8,FALSE)),"")</f>
        <v/>
      </c>
      <c r="I2169" s="20" t="str">
        <f>IFERROR(IF($A2169="","",VLOOKUP($A2169,[1]Sheet1!$D$5:$N$65000,9,FALSE)),"")</f>
        <v/>
      </c>
      <c r="J2169" s="20" t="str">
        <f>IFERROR(IF($A2169="","",VLOOKUP($A2169,[1]Sheet1!$D$5:$N$65000,10,FALSE)),"")</f>
        <v/>
      </c>
      <c r="K2169" s="20" t="str">
        <f>IFERROR(IF($A2169="","",VLOOKUP($A2169,[1]Sheet1!$D$5:$N$65000,11,FALSE)),"")</f>
        <v/>
      </c>
      <c r="L2169" s="3">
        <f t="shared" si="70"/>
        <v>2165</v>
      </c>
      <c r="M2169" s="21" t="str">
        <f t="shared" si="69"/>
        <v/>
      </c>
      <c r="N2169" s="29">
        <f>IF($L2168 = 8,[9]Sheet1!J660,0)</f>
        <v>0</v>
      </c>
      <c r="O2169" s="29">
        <f>IF($L2168 = 8,[9]Sheet1!K660,0)</f>
        <v>0</v>
      </c>
      <c r="P2169" s="29">
        <f>IF($L2168 = 8,[9]Sheet1!L660,0)</f>
        <v>0</v>
      </c>
      <c r="Q2169" s="29">
        <f>IF($L2168 = 8,[9]Sheet1!M660,0)</f>
        <v>0</v>
      </c>
      <c r="R2169" s="29">
        <f>IF($L2168 = 8,[9]Sheet1!N660,0)</f>
        <v>0</v>
      </c>
      <c r="Z2169" s="25"/>
    </row>
    <row r="2170" spans="1:26">
      <c r="A2170" s="18" t="str">
        <f t="array" ref="A2170">IF(ROW(B2170)-6&lt;A$1,VLOOKUP(LOOKUP("zzzz",CHOOSE({1,2},"",INDEX([1]Sheet1!$P$1:$P$65000,SMALL(IF([1]Sheet1!P$1:P$65000&lt;&gt;"",ROW([1]Sheet1!P$1:P$65000)),ROWS(D$5:D2170))))),[1]Sheet1!$C$5:$D$65000,2,FALSE),IF(L2170&gt;$A$1,"",IF(A2169="","Figure "&amp;L2170,IFERROR(VLOOKUP(A2169,[1]Sheet1!$D$5:$Q$65000,14,FALSE),IFERROR(VLOOKUP(A2169,[1]Sheet1!$A$5:$D$65000,4,FALSE),"Figure " &amp; L2170)))))</f>
        <v/>
      </c>
      <c r="B2170" s="19" t="str">
        <f>IFERROR(IF($A2170="","",VLOOKUP($A2170,[1]Sheet1!$D$5:$R$65000,15,FALSE)),"")</f>
        <v/>
      </c>
      <c r="C2170" s="20" t="str">
        <f>IFERROR(IF(A2170="","",VLOOKUP($A2170,[1]Sheet1!$D$5:$N$65000,3,FALSE)),"")</f>
        <v/>
      </c>
      <c r="D2170" s="20" t="str">
        <f>IFERROR(IF($A2170="","",VLOOKUP($A2170,[1]Sheet1!$D$5:$N$65000,4,FALSE)),"")</f>
        <v/>
      </c>
      <c r="E2170" s="20" t="str">
        <f>IFERROR(IF($A2170="","",VLOOKUP($A2170,[1]Sheet1!$D$5:$N$65000,5,FALSE)),"")</f>
        <v/>
      </c>
      <c r="F2170" s="20" t="str">
        <f>IFERROR(IF($A2170="","",VLOOKUP($A2170,[1]Sheet1!$D$5:$N$65000,6,FALSE)),"")</f>
        <v/>
      </c>
      <c r="G2170" s="20" t="str">
        <f>IFERROR(IF($A2170="","",VLOOKUP($A2170,[1]Sheet1!$D$5:$N$65000,7,FALSE)),"")</f>
        <v/>
      </c>
      <c r="H2170" s="20" t="str">
        <f>IFERROR(IF($A2170="","",VLOOKUP($A2170,[1]Sheet1!$D$5:$N$65000,8,FALSE)),"")</f>
        <v/>
      </c>
      <c r="I2170" s="20" t="str">
        <f>IFERROR(IF($A2170="","",VLOOKUP($A2170,[1]Sheet1!$D$5:$N$65000,9,FALSE)),"")</f>
        <v/>
      </c>
      <c r="J2170" s="20" t="str">
        <f>IFERROR(IF($A2170="","",VLOOKUP($A2170,[1]Sheet1!$D$5:$N$65000,10,FALSE)),"")</f>
        <v/>
      </c>
      <c r="K2170" s="20" t="str">
        <f>IFERROR(IF($A2170="","",VLOOKUP($A2170,[1]Sheet1!$D$5:$N$65000,11,FALSE)),"")</f>
        <v/>
      </c>
      <c r="L2170" s="3">
        <f t="shared" si="70"/>
        <v>2166</v>
      </c>
      <c r="M2170" s="21" t="str">
        <f t="shared" si="69"/>
        <v/>
      </c>
      <c r="N2170" s="29">
        <f>IF($L2169 = 8,[9]Sheet1!J661,0)</f>
        <v>0</v>
      </c>
      <c r="O2170" s="29">
        <f>IF($L2169 = 8,[9]Sheet1!K661,0)</f>
        <v>0</v>
      </c>
      <c r="P2170" s="29">
        <f>IF($L2169 = 8,[9]Sheet1!L661,0)</f>
        <v>0</v>
      </c>
      <c r="Q2170" s="29">
        <f>IF($L2169 = 8,[9]Sheet1!M661,0)</f>
        <v>0</v>
      </c>
      <c r="R2170" s="29">
        <f>IF($L2169 = 8,[9]Sheet1!N661,0)</f>
        <v>0</v>
      </c>
      <c r="Z2170" s="25"/>
    </row>
    <row r="2171" spans="1:26">
      <c r="A2171" s="18" t="str">
        <f t="array" ref="A2171">IF(ROW(B2171)-6&lt;A$1,VLOOKUP(LOOKUP("zzzz",CHOOSE({1,2},"",INDEX([1]Sheet1!$P$1:$P$65000,SMALL(IF([1]Sheet1!P$1:P$65000&lt;&gt;"",ROW([1]Sheet1!P$1:P$65000)),ROWS(D$5:D2171))))),[1]Sheet1!$C$5:$D$65000,2,FALSE),IF(L2171&gt;$A$1,"",IF(A2170="","Figure "&amp;L2171,IFERROR(VLOOKUP(A2170,[1]Sheet1!$D$5:$Q$65000,14,FALSE),IFERROR(VLOOKUP(A2170,[1]Sheet1!$A$5:$D$65000,4,FALSE),"Figure " &amp; L2171)))))</f>
        <v/>
      </c>
      <c r="B2171" s="19" t="str">
        <f>IFERROR(IF($A2171="","",VLOOKUP($A2171,[1]Sheet1!$D$5:$R$65000,15,FALSE)),"")</f>
        <v/>
      </c>
      <c r="C2171" s="20" t="str">
        <f>IFERROR(IF(A2171="","",VLOOKUP($A2171,[1]Sheet1!$D$5:$N$65000,3,FALSE)),"")</f>
        <v/>
      </c>
      <c r="D2171" s="20" t="str">
        <f>IFERROR(IF($A2171="","",VLOOKUP($A2171,[1]Sheet1!$D$5:$N$65000,4,FALSE)),"")</f>
        <v/>
      </c>
      <c r="E2171" s="20" t="str">
        <f>IFERROR(IF($A2171="","",VLOOKUP($A2171,[1]Sheet1!$D$5:$N$65000,5,FALSE)),"")</f>
        <v/>
      </c>
      <c r="F2171" s="20" t="str">
        <f>IFERROR(IF($A2171="","",VLOOKUP($A2171,[1]Sheet1!$D$5:$N$65000,6,FALSE)),"")</f>
        <v/>
      </c>
      <c r="G2171" s="20" t="str">
        <f>IFERROR(IF($A2171="","",VLOOKUP($A2171,[1]Sheet1!$D$5:$N$65000,7,FALSE)),"")</f>
        <v/>
      </c>
      <c r="H2171" s="20" t="str">
        <f>IFERROR(IF($A2171="","",VLOOKUP($A2171,[1]Sheet1!$D$5:$N$65000,8,FALSE)),"")</f>
        <v/>
      </c>
      <c r="I2171" s="20" t="str">
        <f>IFERROR(IF($A2171="","",VLOOKUP($A2171,[1]Sheet1!$D$5:$N$65000,9,FALSE)),"")</f>
        <v/>
      </c>
      <c r="J2171" s="20" t="str">
        <f>IFERROR(IF($A2171="","",VLOOKUP($A2171,[1]Sheet1!$D$5:$N$65000,10,FALSE)),"")</f>
        <v/>
      </c>
      <c r="K2171" s="20" t="str">
        <f>IFERROR(IF($A2171="","",VLOOKUP($A2171,[1]Sheet1!$D$5:$N$65000,11,FALSE)),"")</f>
        <v/>
      </c>
      <c r="L2171" s="3">
        <f t="shared" si="70"/>
        <v>2167</v>
      </c>
      <c r="M2171" s="21" t="str">
        <f t="shared" si="69"/>
        <v/>
      </c>
      <c r="N2171" s="29">
        <f>IF($L2170 = 8,[9]Sheet1!J662,0)</f>
        <v>0</v>
      </c>
      <c r="O2171" s="29">
        <f>IF($L2170 = 8,[9]Sheet1!K662,0)</f>
        <v>0</v>
      </c>
      <c r="P2171" s="29">
        <f>IF($L2170 = 8,[9]Sheet1!L662,0)</f>
        <v>0</v>
      </c>
      <c r="Q2171" s="29">
        <f>IF($L2170 = 8,[9]Sheet1!M662,0)</f>
        <v>0</v>
      </c>
      <c r="R2171" s="29">
        <f>IF($L2170 = 8,[9]Sheet1!N662,0)</f>
        <v>0</v>
      </c>
      <c r="Z2171" s="25"/>
    </row>
    <row r="2172" spans="1:26">
      <c r="A2172" s="18" t="str">
        <f t="array" ref="A2172">IF(ROW(B2172)-6&lt;A$1,VLOOKUP(LOOKUP("zzzz",CHOOSE({1,2},"",INDEX([1]Sheet1!$P$1:$P$65000,SMALL(IF([1]Sheet1!P$1:P$65000&lt;&gt;"",ROW([1]Sheet1!P$1:P$65000)),ROWS(D$5:D2172))))),[1]Sheet1!$C$5:$D$65000,2,FALSE),IF(L2172&gt;$A$1,"",IF(A2171="","Figure "&amp;L2172,IFERROR(VLOOKUP(A2171,[1]Sheet1!$D$5:$Q$65000,14,FALSE),IFERROR(VLOOKUP(A2171,[1]Sheet1!$A$5:$D$65000,4,FALSE),"Figure " &amp; L2172)))))</f>
        <v/>
      </c>
      <c r="B2172" s="19" t="str">
        <f>IFERROR(IF($A2172="","",VLOOKUP($A2172,[1]Sheet1!$D$5:$R$65000,15,FALSE)),"")</f>
        <v/>
      </c>
      <c r="C2172" s="20" t="str">
        <f>IFERROR(IF(A2172="","",VLOOKUP($A2172,[1]Sheet1!$D$5:$N$65000,3,FALSE)),"")</f>
        <v/>
      </c>
      <c r="D2172" s="20" t="str">
        <f>IFERROR(IF($A2172="","",VLOOKUP($A2172,[1]Sheet1!$D$5:$N$65000,4,FALSE)),"")</f>
        <v/>
      </c>
      <c r="E2172" s="20" t="str">
        <f>IFERROR(IF($A2172="","",VLOOKUP($A2172,[1]Sheet1!$D$5:$N$65000,5,FALSE)),"")</f>
        <v/>
      </c>
      <c r="F2172" s="20" t="str">
        <f>IFERROR(IF($A2172="","",VLOOKUP($A2172,[1]Sheet1!$D$5:$N$65000,6,FALSE)),"")</f>
        <v/>
      </c>
      <c r="G2172" s="20" t="str">
        <f>IFERROR(IF($A2172="","",VLOOKUP($A2172,[1]Sheet1!$D$5:$N$65000,7,FALSE)),"")</f>
        <v/>
      </c>
      <c r="H2172" s="20" t="str">
        <f>IFERROR(IF($A2172="","",VLOOKUP($A2172,[1]Sheet1!$D$5:$N$65000,8,FALSE)),"")</f>
        <v/>
      </c>
      <c r="I2172" s="20" t="str">
        <f>IFERROR(IF($A2172="","",VLOOKUP($A2172,[1]Sheet1!$D$5:$N$65000,9,FALSE)),"")</f>
        <v/>
      </c>
      <c r="J2172" s="20" t="str">
        <f>IFERROR(IF($A2172="","",VLOOKUP($A2172,[1]Sheet1!$D$5:$N$65000,10,FALSE)),"")</f>
        <v/>
      </c>
      <c r="K2172" s="20" t="str">
        <f>IFERROR(IF($A2172="","",VLOOKUP($A2172,[1]Sheet1!$D$5:$N$65000,11,FALSE)),"")</f>
        <v/>
      </c>
      <c r="L2172" s="3">
        <f t="shared" si="70"/>
        <v>2168</v>
      </c>
      <c r="M2172" s="21" t="str">
        <f t="shared" si="69"/>
        <v/>
      </c>
      <c r="N2172" s="29">
        <f>IF($L2171 = 8,[9]Sheet1!J663,0)</f>
        <v>0</v>
      </c>
      <c r="O2172" s="29">
        <f>IF($L2171 = 8,[9]Sheet1!K663,0)</f>
        <v>0</v>
      </c>
      <c r="P2172" s="29">
        <f>IF($L2171 = 8,[9]Sheet1!L663,0)</f>
        <v>0</v>
      </c>
      <c r="Q2172" s="29">
        <f>IF($L2171 = 8,[9]Sheet1!M663,0)</f>
        <v>0</v>
      </c>
      <c r="R2172" s="29">
        <f>IF($L2171 = 8,[9]Sheet1!N663,0)</f>
        <v>0</v>
      </c>
      <c r="Z2172" s="25"/>
    </row>
    <row r="2173" spans="1:26">
      <c r="A2173" s="18" t="str">
        <f t="array" ref="A2173">IF(ROW(B2173)-6&lt;A$1,VLOOKUP(LOOKUP("zzzz",CHOOSE({1,2},"",INDEX([1]Sheet1!$P$1:$P$65000,SMALL(IF([1]Sheet1!P$1:P$65000&lt;&gt;"",ROW([1]Sheet1!P$1:P$65000)),ROWS(D$5:D2173))))),[1]Sheet1!$C$5:$D$65000,2,FALSE),IF(L2173&gt;$A$1,"",IF(A2172="","Figure "&amp;L2173,IFERROR(VLOOKUP(A2172,[1]Sheet1!$D$5:$Q$65000,14,FALSE),IFERROR(VLOOKUP(A2172,[1]Sheet1!$A$5:$D$65000,4,FALSE),"Figure " &amp; L2173)))))</f>
        <v/>
      </c>
      <c r="B2173" s="19" t="str">
        <f>IFERROR(IF($A2173="","",VLOOKUP($A2173,[1]Sheet1!$D$5:$R$65000,15,FALSE)),"")</f>
        <v/>
      </c>
      <c r="C2173" s="20" t="str">
        <f>IFERROR(IF(A2173="","",VLOOKUP($A2173,[1]Sheet1!$D$5:$N$65000,3,FALSE)),"")</f>
        <v/>
      </c>
      <c r="D2173" s="20" t="str">
        <f>IFERROR(IF($A2173="","",VLOOKUP($A2173,[1]Sheet1!$D$5:$N$65000,4,FALSE)),"")</f>
        <v/>
      </c>
      <c r="E2173" s="20" t="str">
        <f>IFERROR(IF($A2173="","",VLOOKUP($A2173,[1]Sheet1!$D$5:$N$65000,5,FALSE)),"")</f>
        <v/>
      </c>
      <c r="F2173" s="20" t="str">
        <f>IFERROR(IF($A2173="","",VLOOKUP($A2173,[1]Sheet1!$D$5:$N$65000,6,FALSE)),"")</f>
        <v/>
      </c>
      <c r="G2173" s="20" t="str">
        <f>IFERROR(IF($A2173="","",VLOOKUP($A2173,[1]Sheet1!$D$5:$N$65000,7,FALSE)),"")</f>
        <v/>
      </c>
      <c r="H2173" s="20" t="str">
        <f>IFERROR(IF($A2173="","",VLOOKUP($A2173,[1]Sheet1!$D$5:$N$65000,8,FALSE)),"")</f>
        <v/>
      </c>
      <c r="I2173" s="20" t="str">
        <f>IFERROR(IF($A2173="","",VLOOKUP($A2173,[1]Sheet1!$D$5:$N$65000,9,FALSE)),"")</f>
        <v/>
      </c>
      <c r="J2173" s="20" t="str">
        <f>IFERROR(IF($A2173="","",VLOOKUP($A2173,[1]Sheet1!$D$5:$N$65000,10,FALSE)),"")</f>
        <v/>
      </c>
      <c r="K2173" s="20" t="str">
        <f>IFERROR(IF($A2173="","",VLOOKUP($A2173,[1]Sheet1!$D$5:$N$65000,11,FALSE)),"")</f>
        <v/>
      </c>
      <c r="L2173" s="3">
        <f t="shared" si="70"/>
        <v>2169</v>
      </c>
      <c r="M2173" s="21" t="str">
        <f t="shared" si="69"/>
        <v/>
      </c>
      <c r="N2173" s="29">
        <f>IF($L2172 = 8,[9]Sheet1!J664,0)</f>
        <v>0</v>
      </c>
      <c r="O2173" s="29">
        <f>IF($L2172 = 8,[9]Sheet1!K664,0)</f>
        <v>0</v>
      </c>
      <c r="P2173" s="29">
        <f>IF($L2172 = 8,[9]Sheet1!L664,0)</f>
        <v>0</v>
      </c>
      <c r="Q2173" s="29">
        <f>IF($L2172 = 8,[9]Sheet1!M664,0)</f>
        <v>0</v>
      </c>
      <c r="R2173" s="29">
        <f>IF($L2172 = 8,[9]Sheet1!N664,0)</f>
        <v>0</v>
      </c>
      <c r="Z2173" s="25"/>
    </row>
    <row r="2174" spans="1:26">
      <c r="A2174" s="18" t="str">
        <f t="array" ref="A2174">IF(ROW(B2174)-6&lt;A$1,VLOOKUP(LOOKUP("zzzz",CHOOSE({1,2},"",INDEX([1]Sheet1!$P$1:$P$65000,SMALL(IF([1]Sheet1!P$1:P$65000&lt;&gt;"",ROW([1]Sheet1!P$1:P$65000)),ROWS(D$5:D2174))))),[1]Sheet1!$C$5:$D$65000,2,FALSE),IF(L2174&gt;$A$1,"",IF(A2173="","Figure "&amp;L2174,IFERROR(VLOOKUP(A2173,[1]Sheet1!$D$5:$Q$65000,14,FALSE),IFERROR(VLOOKUP(A2173,[1]Sheet1!$A$5:$D$65000,4,FALSE),"Figure " &amp; L2174)))))</f>
        <v/>
      </c>
      <c r="B2174" s="19" t="str">
        <f>IFERROR(IF($A2174="","",VLOOKUP($A2174,[1]Sheet1!$D$5:$R$65000,15,FALSE)),"")</f>
        <v/>
      </c>
      <c r="C2174" s="20" t="str">
        <f>IFERROR(IF(A2174="","",VLOOKUP($A2174,[1]Sheet1!$D$5:$N$65000,3,FALSE)),"")</f>
        <v/>
      </c>
      <c r="D2174" s="20" t="str">
        <f>IFERROR(IF($A2174="","",VLOOKUP($A2174,[1]Sheet1!$D$5:$N$65000,4,FALSE)),"")</f>
        <v/>
      </c>
      <c r="E2174" s="20" t="str">
        <f>IFERROR(IF($A2174="","",VLOOKUP($A2174,[1]Sheet1!$D$5:$N$65000,5,FALSE)),"")</f>
        <v/>
      </c>
      <c r="F2174" s="20" t="str">
        <f>IFERROR(IF($A2174="","",VLOOKUP($A2174,[1]Sheet1!$D$5:$N$65000,6,FALSE)),"")</f>
        <v/>
      </c>
      <c r="G2174" s="20" t="str">
        <f>IFERROR(IF($A2174="","",VLOOKUP($A2174,[1]Sheet1!$D$5:$N$65000,7,FALSE)),"")</f>
        <v/>
      </c>
      <c r="H2174" s="20" t="str">
        <f>IFERROR(IF($A2174="","",VLOOKUP($A2174,[1]Sheet1!$D$5:$N$65000,8,FALSE)),"")</f>
        <v/>
      </c>
      <c r="I2174" s="20" t="str">
        <f>IFERROR(IF($A2174="","",VLOOKUP($A2174,[1]Sheet1!$D$5:$N$65000,9,FALSE)),"")</f>
        <v/>
      </c>
      <c r="J2174" s="20" t="str">
        <f>IFERROR(IF($A2174="","",VLOOKUP($A2174,[1]Sheet1!$D$5:$N$65000,10,FALSE)),"")</f>
        <v/>
      </c>
      <c r="K2174" s="20" t="str">
        <f>IFERROR(IF($A2174="","",VLOOKUP($A2174,[1]Sheet1!$D$5:$N$65000,11,FALSE)),"")</f>
        <v/>
      </c>
      <c r="L2174" s="3">
        <f t="shared" si="70"/>
        <v>2170</v>
      </c>
      <c r="M2174" s="21" t="str">
        <f t="shared" si="69"/>
        <v/>
      </c>
      <c r="N2174" s="29">
        <f>IF($L2173 = 8,[9]Sheet1!J665,0)</f>
        <v>0</v>
      </c>
      <c r="O2174" s="29">
        <f>IF($L2173 = 8,[9]Sheet1!K665,0)</f>
        <v>0</v>
      </c>
      <c r="P2174" s="29">
        <f>IF($L2173 = 8,[9]Sheet1!L665,0)</f>
        <v>0</v>
      </c>
      <c r="Q2174" s="29">
        <f>IF($L2173 = 8,[9]Sheet1!M665,0)</f>
        <v>0</v>
      </c>
      <c r="R2174" s="29">
        <f>IF($L2173 = 8,[9]Sheet1!N665,0)</f>
        <v>0</v>
      </c>
      <c r="Z2174" s="25"/>
    </row>
    <row r="2175" spans="1:26">
      <c r="A2175" s="18" t="str">
        <f t="array" ref="A2175">IF(ROW(B2175)-6&lt;A$1,VLOOKUP(LOOKUP("zzzz",CHOOSE({1,2},"",INDEX([1]Sheet1!$P$1:$P$65000,SMALL(IF([1]Sheet1!P$1:P$65000&lt;&gt;"",ROW([1]Sheet1!P$1:P$65000)),ROWS(D$5:D2175))))),[1]Sheet1!$C$5:$D$65000,2,FALSE),IF(L2175&gt;$A$1,"",IF(A2174="","Figure "&amp;L2175,IFERROR(VLOOKUP(A2174,[1]Sheet1!$D$5:$Q$65000,14,FALSE),IFERROR(VLOOKUP(A2174,[1]Sheet1!$A$5:$D$65000,4,FALSE),"Figure " &amp; L2175)))))</f>
        <v/>
      </c>
      <c r="B2175" s="19" t="str">
        <f>IFERROR(IF($A2175="","",VLOOKUP($A2175,[1]Sheet1!$D$5:$R$65000,15,FALSE)),"")</f>
        <v/>
      </c>
      <c r="C2175" s="20" t="str">
        <f>IFERROR(IF(A2175="","",VLOOKUP($A2175,[1]Sheet1!$D$5:$N$65000,3,FALSE)),"")</f>
        <v/>
      </c>
      <c r="D2175" s="20" t="str">
        <f>IFERROR(IF($A2175="","",VLOOKUP($A2175,[1]Sheet1!$D$5:$N$65000,4,FALSE)),"")</f>
        <v/>
      </c>
      <c r="E2175" s="20" t="str">
        <f>IFERROR(IF($A2175="","",VLOOKUP($A2175,[1]Sheet1!$D$5:$N$65000,5,FALSE)),"")</f>
        <v/>
      </c>
      <c r="F2175" s="20" t="str">
        <f>IFERROR(IF($A2175="","",VLOOKUP($A2175,[1]Sheet1!$D$5:$N$65000,6,FALSE)),"")</f>
        <v/>
      </c>
      <c r="G2175" s="20" t="str">
        <f>IFERROR(IF($A2175="","",VLOOKUP($A2175,[1]Sheet1!$D$5:$N$65000,7,FALSE)),"")</f>
        <v/>
      </c>
      <c r="H2175" s="20" t="str">
        <f>IFERROR(IF($A2175="","",VLOOKUP($A2175,[1]Sheet1!$D$5:$N$65000,8,FALSE)),"")</f>
        <v/>
      </c>
      <c r="I2175" s="20" t="str">
        <f>IFERROR(IF($A2175="","",VLOOKUP($A2175,[1]Sheet1!$D$5:$N$65000,9,FALSE)),"")</f>
        <v/>
      </c>
      <c r="J2175" s="20" t="str">
        <f>IFERROR(IF($A2175="","",VLOOKUP($A2175,[1]Sheet1!$D$5:$N$65000,10,FALSE)),"")</f>
        <v/>
      </c>
      <c r="K2175" s="20" t="str">
        <f>IFERROR(IF($A2175="","",VLOOKUP($A2175,[1]Sheet1!$D$5:$N$65000,11,FALSE)),"")</f>
        <v/>
      </c>
      <c r="L2175" s="3">
        <f t="shared" si="70"/>
        <v>2171</v>
      </c>
      <c r="M2175" s="21" t="str">
        <f t="shared" si="69"/>
        <v/>
      </c>
      <c r="N2175" s="29">
        <f>IF($L2174 = 8,[9]Sheet1!J666,0)</f>
        <v>0</v>
      </c>
      <c r="O2175" s="29">
        <f>IF($L2174 = 8,[9]Sheet1!K666,0)</f>
        <v>0</v>
      </c>
      <c r="P2175" s="29">
        <f>IF($L2174 = 8,[9]Sheet1!L666,0)</f>
        <v>0</v>
      </c>
      <c r="Q2175" s="29">
        <f>IF($L2174 = 8,[9]Sheet1!M666,0)</f>
        <v>0</v>
      </c>
      <c r="R2175" s="29">
        <f>IF($L2174 = 8,[9]Sheet1!N666,0)</f>
        <v>0</v>
      </c>
      <c r="Z2175" s="25"/>
    </row>
    <row r="2176" spans="1:26">
      <c r="A2176" s="18" t="str">
        <f t="array" ref="A2176">IF(ROW(B2176)-6&lt;A$1,VLOOKUP(LOOKUP("zzzz",CHOOSE({1,2},"",INDEX([1]Sheet1!$P$1:$P$65000,SMALL(IF([1]Sheet1!P$1:P$65000&lt;&gt;"",ROW([1]Sheet1!P$1:P$65000)),ROWS(D$5:D2176))))),[1]Sheet1!$C$5:$D$65000,2,FALSE),IF(L2176&gt;$A$1,"",IF(A2175="","Figure "&amp;L2176,IFERROR(VLOOKUP(A2175,[1]Sheet1!$D$5:$Q$65000,14,FALSE),IFERROR(VLOOKUP(A2175,[1]Sheet1!$A$5:$D$65000,4,FALSE),"Figure " &amp; L2176)))))</f>
        <v/>
      </c>
      <c r="B2176" s="19" t="str">
        <f>IFERROR(IF($A2176="","",VLOOKUP($A2176,[1]Sheet1!$D$5:$R$65000,15,FALSE)),"")</f>
        <v/>
      </c>
      <c r="C2176" s="20" t="str">
        <f>IFERROR(IF(A2176="","",VLOOKUP($A2176,[1]Sheet1!$D$5:$N$65000,3,FALSE)),"")</f>
        <v/>
      </c>
      <c r="D2176" s="20" t="str">
        <f>IFERROR(IF($A2176="","",VLOOKUP($A2176,[1]Sheet1!$D$5:$N$65000,4,FALSE)),"")</f>
        <v/>
      </c>
      <c r="E2176" s="20" t="str">
        <f>IFERROR(IF($A2176="","",VLOOKUP($A2176,[1]Sheet1!$D$5:$N$65000,5,FALSE)),"")</f>
        <v/>
      </c>
      <c r="F2176" s="20" t="str">
        <f>IFERROR(IF($A2176="","",VLOOKUP($A2176,[1]Sheet1!$D$5:$N$65000,6,FALSE)),"")</f>
        <v/>
      </c>
      <c r="G2176" s="20" t="str">
        <f>IFERROR(IF($A2176="","",VLOOKUP($A2176,[1]Sheet1!$D$5:$N$65000,7,FALSE)),"")</f>
        <v/>
      </c>
      <c r="H2176" s="20" t="str">
        <f>IFERROR(IF($A2176="","",VLOOKUP($A2176,[1]Sheet1!$D$5:$N$65000,8,FALSE)),"")</f>
        <v/>
      </c>
      <c r="I2176" s="20" t="str">
        <f>IFERROR(IF($A2176="","",VLOOKUP($A2176,[1]Sheet1!$D$5:$N$65000,9,FALSE)),"")</f>
        <v/>
      </c>
      <c r="J2176" s="20" t="str">
        <f>IFERROR(IF($A2176="","",VLOOKUP($A2176,[1]Sheet1!$D$5:$N$65000,10,FALSE)),"")</f>
        <v/>
      </c>
      <c r="K2176" s="20" t="str">
        <f>IFERROR(IF($A2176="","",VLOOKUP($A2176,[1]Sheet1!$D$5:$N$65000,11,FALSE)),"")</f>
        <v/>
      </c>
      <c r="L2176" s="3">
        <f t="shared" si="70"/>
        <v>2172</v>
      </c>
      <c r="M2176" s="21" t="str">
        <f t="shared" si="69"/>
        <v/>
      </c>
      <c r="N2176" s="29">
        <f>IF($L2175 = 8,[9]Sheet1!J667,0)</f>
        <v>0</v>
      </c>
      <c r="O2176" s="29">
        <f>IF($L2175 = 8,[9]Sheet1!K667,0)</f>
        <v>0</v>
      </c>
      <c r="P2176" s="29">
        <f>IF($L2175 = 8,[9]Sheet1!L667,0)</f>
        <v>0</v>
      </c>
      <c r="Q2176" s="29">
        <f>IF($L2175 = 8,[9]Sheet1!M667,0)</f>
        <v>0</v>
      </c>
      <c r="R2176" s="29">
        <f>IF($L2175 = 8,[9]Sheet1!N667,0)</f>
        <v>0</v>
      </c>
      <c r="Z2176" s="25"/>
    </row>
    <row r="2177" spans="1:26">
      <c r="A2177" s="18" t="str">
        <f t="array" ref="A2177">IF(ROW(B2177)-6&lt;A$1,VLOOKUP(LOOKUP("zzzz",CHOOSE({1,2},"",INDEX([1]Sheet1!$P$1:$P$65000,SMALL(IF([1]Sheet1!P$1:P$65000&lt;&gt;"",ROW([1]Sheet1!P$1:P$65000)),ROWS(D$5:D2177))))),[1]Sheet1!$C$5:$D$65000,2,FALSE),IF(L2177&gt;$A$1,"",IF(A2176="","Figure "&amp;L2177,IFERROR(VLOOKUP(A2176,[1]Sheet1!$D$5:$Q$65000,14,FALSE),IFERROR(VLOOKUP(A2176,[1]Sheet1!$A$5:$D$65000,4,FALSE),"Figure " &amp; L2177)))))</f>
        <v/>
      </c>
      <c r="B2177" s="19" t="str">
        <f>IFERROR(IF($A2177="","",VLOOKUP($A2177,[1]Sheet1!$D$5:$R$65000,15,FALSE)),"")</f>
        <v/>
      </c>
      <c r="C2177" s="20" t="str">
        <f>IFERROR(IF(A2177="","",VLOOKUP($A2177,[1]Sheet1!$D$5:$N$65000,3,FALSE)),"")</f>
        <v/>
      </c>
      <c r="D2177" s="20" t="str">
        <f>IFERROR(IF($A2177="","",VLOOKUP($A2177,[1]Sheet1!$D$5:$N$65000,4,FALSE)),"")</f>
        <v/>
      </c>
      <c r="E2177" s="20" t="str">
        <f>IFERROR(IF($A2177="","",VLOOKUP($A2177,[1]Sheet1!$D$5:$N$65000,5,FALSE)),"")</f>
        <v/>
      </c>
      <c r="F2177" s="20" t="str">
        <f>IFERROR(IF($A2177="","",VLOOKUP($A2177,[1]Sheet1!$D$5:$N$65000,6,FALSE)),"")</f>
        <v/>
      </c>
      <c r="G2177" s="20" t="str">
        <f>IFERROR(IF($A2177="","",VLOOKUP($A2177,[1]Sheet1!$D$5:$N$65000,7,FALSE)),"")</f>
        <v/>
      </c>
      <c r="H2177" s="20" t="str">
        <f>IFERROR(IF($A2177="","",VLOOKUP($A2177,[1]Sheet1!$D$5:$N$65000,8,FALSE)),"")</f>
        <v/>
      </c>
      <c r="I2177" s="20" t="str">
        <f>IFERROR(IF($A2177="","",VLOOKUP($A2177,[1]Sheet1!$D$5:$N$65000,9,FALSE)),"")</f>
        <v/>
      </c>
      <c r="J2177" s="20" t="str">
        <f>IFERROR(IF($A2177="","",VLOOKUP($A2177,[1]Sheet1!$D$5:$N$65000,10,FALSE)),"")</f>
        <v/>
      </c>
      <c r="K2177" s="20" t="str">
        <f>IFERROR(IF($A2177="","",VLOOKUP($A2177,[1]Sheet1!$D$5:$N$65000,11,FALSE)),"")</f>
        <v/>
      </c>
      <c r="L2177" s="3">
        <f t="shared" si="70"/>
        <v>2173</v>
      </c>
      <c r="M2177" s="21" t="str">
        <f t="shared" si="69"/>
        <v/>
      </c>
      <c r="N2177" s="29">
        <f>IF($L2176 = 8,[9]Sheet1!J668,0)</f>
        <v>0</v>
      </c>
      <c r="O2177" s="29">
        <f>IF($L2176 = 8,[9]Sheet1!K668,0)</f>
        <v>0</v>
      </c>
      <c r="P2177" s="29">
        <f>IF($L2176 = 8,[9]Sheet1!L668,0)</f>
        <v>0</v>
      </c>
      <c r="Q2177" s="29">
        <f>IF($L2176 = 8,[9]Sheet1!M668,0)</f>
        <v>0</v>
      </c>
      <c r="R2177" s="29">
        <f>IF($L2176 = 8,[9]Sheet1!N668,0)</f>
        <v>0</v>
      </c>
      <c r="Z2177" s="25"/>
    </row>
    <row r="2178" spans="1:26">
      <c r="A2178" s="18" t="str">
        <f t="array" ref="A2178">IF(ROW(B2178)-6&lt;A$1,VLOOKUP(LOOKUP("zzzz",CHOOSE({1,2},"",INDEX([1]Sheet1!$P$1:$P$65000,SMALL(IF([1]Sheet1!P$1:P$65000&lt;&gt;"",ROW([1]Sheet1!P$1:P$65000)),ROWS(D$5:D2178))))),[1]Sheet1!$C$5:$D$65000,2,FALSE),IF(L2178&gt;$A$1,"",IF(A2177="","Figure "&amp;L2178,IFERROR(VLOOKUP(A2177,[1]Sheet1!$D$5:$Q$65000,14,FALSE),IFERROR(VLOOKUP(A2177,[1]Sheet1!$A$5:$D$65000,4,FALSE),"Figure " &amp; L2178)))))</f>
        <v/>
      </c>
      <c r="B2178" s="19" t="str">
        <f>IFERROR(IF($A2178="","",VLOOKUP($A2178,[1]Sheet1!$D$5:$R$65000,15,FALSE)),"")</f>
        <v/>
      </c>
      <c r="C2178" s="20" t="str">
        <f>IFERROR(IF(A2178="","",VLOOKUP($A2178,[1]Sheet1!$D$5:$N$65000,3,FALSE)),"")</f>
        <v/>
      </c>
      <c r="D2178" s="20" t="str">
        <f>IFERROR(IF($A2178="","",VLOOKUP($A2178,[1]Sheet1!$D$5:$N$65000,4,FALSE)),"")</f>
        <v/>
      </c>
      <c r="E2178" s="20" t="str">
        <f>IFERROR(IF($A2178="","",VLOOKUP($A2178,[1]Sheet1!$D$5:$N$65000,5,FALSE)),"")</f>
        <v/>
      </c>
      <c r="F2178" s="20" t="str">
        <f>IFERROR(IF($A2178="","",VLOOKUP($A2178,[1]Sheet1!$D$5:$N$65000,6,FALSE)),"")</f>
        <v/>
      </c>
      <c r="G2178" s="20" t="str">
        <f>IFERROR(IF($A2178="","",VLOOKUP($A2178,[1]Sheet1!$D$5:$N$65000,7,FALSE)),"")</f>
        <v/>
      </c>
      <c r="H2178" s="20" t="str">
        <f>IFERROR(IF($A2178="","",VLOOKUP($A2178,[1]Sheet1!$D$5:$N$65000,8,FALSE)),"")</f>
        <v/>
      </c>
      <c r="I2178" s="20" t="str">
        <f>IFERROR(IF($A2178="","",VLOOKUP($A2178,[1]Sheet1!$D$5:$N$65000,9,FALSE)),"")</f>
        <v/>
      </c>
      <c r="J2178" s="20" t="str">
        <f>IFERROR(IF($A2178="","",VLOOKUP($A2178,[1]Sheet1!$D$5:$N$65000,10,FALSE)),"")</f>
        <v/>
      </c>
      <c r="K2178" s="20" t="str">
        <f>IFERROR(IF($A2178="","",VLOOKUP($A2178,[1]Sheet1!$D$5:$N$65000,11,FALSE)),"")</f>
        <v/>
      </c>
      <c r="L2178" s="3">
        <f t="shared" si="70"/>
        <v>2174</v>
      </c>
      <c r="M2178" s="21" t="str">
        <f t="shared" si="69"/>
        <v/>
      </c>
      <c r="N2178" s="29">
        <f>IF($L2177 = 8,[9]Sheet1!J669,0)</f>
        <v>0</v>
      </c>
      <c r="O2178" s="29">
        <f>IF($L2177 = 8,[9]Sheet1!K669,0)</f>
        <v>0</v>
      </c>
      <c r="P2178" s="29">
        <f>IF($L2177 = 8,[9]Sheet1!L669,0)</f>
        <v>0</v>
      </c>
      <c r="Q2178" s="29">
        <f>IF($L2177 = 8,[9]Sheet1!M669,0)</f>
        <v>0</v>
      </c>
      <c r="R2178" s="29">
        <f>IF($L2177 = 8,[9]Sheet1!N669,0)</f>
        <v>0</v>
      </c>
      <c r="Z2178" s="25"/>
    </row>
    <row r="2179" spans="1:26">
      <c r="A2179" s="18" t="str">
        <f t="array" ref="A2179">IF(ROW(B2179)-6&lt;A$1,VLOOKUP(LOOKUP("zzzz",CHOOSE({1,2},"",INDEX([1]Sheet1!$P$1:$P$65000,SMALL(IF([1]Sheet1!P$1:P$65000&lt;&gt;"",ROW([1]Sheet1!P$1:P$65000)),ROWS(D$5:D2179))))),[1]Sheet1!$C$5:$D$65000,2,FALSE),IF(L2179&gt;$A$1,"",IF(A2178="","Figure "&amp;L2179,IFERROR(VLOOKUP(A2178,[1]Sheet1!$D$5:$Q$65000,14,FALSE),IFERROR(VLOOKUP(A2178,[1]Sheet1!$A$5:$D$65000,4,FALSE),"Figure " &amp; L2179)))))</f>
        <v/>
      </c>
      <c r="B2179" s="19" t="str">
        <f>IFERROR(IF($A2179="","",VLOOKUP($A2179,[1]Sheet1!$D$5:$R$65000,15,FALSE)),"")</f>
        <v/>
      </c>
      <c r="C2179" s="20" t="str">
        <f>IFERROR(IF(A2179="","",VLOOKUP($A2179,[1]Sheet1!$D$5:$N$65000,3,FALSE)),"")</f>
        <v/>
      </c>
      <c r="D2179" s="20" t="str">
        <f>IFERROR(IF($A2179="","",VLOOKUP($A2179,[1]Sheet1!$D$5:$N$65000,4,FALSE)),"")</f>
        <v/>
      </c>
      <c r="E2179" s="20" t="str">
        <f>IFERROR(IF($A2179="","",VLOOKUP($A2179,[1]Sheet1!$D$5:$N$65000,5,FALSE)),"")</f>
        <v/>
      </c>
      <c r="F2179" s="20" t="str">
        <f>IFERROR(IF($A2179="","",VLOOKUP($A2179,[1]Sheet1!$D$5:$N$65000,6,FALSE)),"")</f>
        <v/>
      </c>
      <c r="G2179" s="20" t="str">
        <f>IFERROR(IF($A2179="","",VLOOKUP($A2179,[1]Sheet1!$D$5:$N$65000,7,FALSE)),"")</f>
        <v/>
      </c>
      <c r="H2179" s="20" t="str">
        <f>IFERROR(IF($A2179="","",VLOOKUP($A2179,[1]Sheet1!$D$5:$N$65000,8,FALSE)),"")</f>
        <v/>
      </c>
      <c r="I2179" s="20" t="str">
        <f>IFERROR(IF($A2179="","",VLOOKUP($A2179,[1]Sheet1!$D$5:$N$65000,9,FALSE)),"")</f>
        <v/>
      </c>
      <c r="J2179" s="20" t="str">
        <f>IFERROR(IF($A2179="","",VLOOKUP($A2179,[1]Sheet1!$D$5:$N$65000,10,FALSE)),"")</f>
        <v/>
      </c>
      <c r="K2179" s="20" t="str">
        <f>IFERROR(IF($A2179="","",VLOOKUP($A2179,[1]Sheet1!$D$5:$N$65000,11,FALSE)),"")</f>
        <v/>
      </c>
      <c r="L2179" s="3">
        <f t="shared" si="70"/>
        <v>2175</v>
      </c>
      <c r="M2179" s="21" t="str">
        <f t="shared" si="69"/>
        <v/>
      </c>
      <c r="N2179" s="29">
        <f>IF($L2178 = 8,[9]Sheet1!J670,0)</f>
        <v>0</v>
      </c>
      <c r="O2179" s="29">
        <f>IF($L2178 = 8,[9]Sheet1!K670,0)</f>
        <v>0</v>
      </c>
      <c r="P2179" s="29">
        <f>IF($L2178 = 8,[9]Sheet1!L670,0)</f>
        <v>0</v>
      </c>
      <c r="Q2179" s="29">
        <f>IF($L2178 = 8,[9]Sheet1!M670,0)</f>
        <v>0</v>
      </c>
      <c r="R2179" s="29">
        <f>IF($L2178 = 8,[9]Sheet1!N670,0)</f>
        <v>0</v>
      </c>
      <c r="Z2179" s="25"/>
    </row>
    <row r="2180" spans="1:26">
      <c r="A2180" s="18" t="str">
        <f t="array" ref="A2180">IF(ROW(B2180)-6&lt;A$1,VLOOKUP(LOOKUP("zzzz",CHOOSE({1,2},"",INDEX([1]Sheet1!$P$1:$P$65000,SMALL(IF([1]Sheet1!P$1:P$65000&lt;&gt;"",ROW([1]Sheet1!P$1:P$65000)),ROWS(D$5:D2180))))),[1]Sheet1!$C$5:$D$65000,2,FALSE),IF(L2180&gt;$A$1,"",IF(A2179="","Figure "&amp;L2180,IFERROR(VLOOKUP(A2179,[1]Sheet1!$D$5:$Q$65000,14,FALSE),IFERROR(VLOOKUP(A2179,[1]Sheet1!$A$5:$D$65000,4,FALSE),"Figure " &amp; L2180)))))</f>
        <v/>
      </c>
      <c r="B2180" s="19" t="str">
        <f>IFERROR(IF($A2180="","",VLOOKUP($A2180,[1]Sheet1!$D$5:$R$65000,15,FALSE)),"")</f>
        <v/>
      </c>
      <c r="C2180" s="20" t="str">
        <f>IFERROR(IF(A2180="","",VLOOKUP($A2180,[1]Sheet1!$D$5:$N$65000,3,FALSE)),"")</f>
        <v/>
      </c>
      <c r="D2180" s="20" t="str">
        <f>IFERROR(IF($A2180="","",VLOOKUP($A2180,[1]Sheet1!$D$5:$N$65000,4,FALSE)),"")</f>
        <v/>
      </c>
      <c r="E2180" s="20" t="str">
        <f>IFERROR(IF($A2180="","",VLOOKUP($A2180,[1]Sheet1!$D$5:$N$65000,5,FALSE)),"")</f>
        <v/>
      </c>
      <c r="F2180" s="20" t="str">
        <f>IFERROR(IF($A2180="","",VLOOKUP($A2180,[1]Sheet1!$D$5:$N$65000,6,FALSE)),"")</f>
        <v/>
      </c>
      <c r="G2180" s="20" t="str">
        <f>IFERROR(IF($A2180="","",VLOOKUP($A2180,[1]Sheet1!$D$5:$N$65000,7,FALSE)),"")</f>
        <v/>
      </c>
      <c r="H2180" s="20" t="str">
        <f>IFERROR(IF($A2180="","",VLOOKUP($A2180,[1]Sheet1!$D$5:$N$65000,8,FALSE)),"")</f>
        <v/>
      </c>
      <c r="I2180" s="20" t="str">
        <f>IFERROR(IF($A2180="","",VLOOKUP($A2180,[1]Sheet1!$D$5:$N$65000,9,FALSE)),"")</f>
        <v/>
      </c>
      <c r="J2180" s="20" t="str">
        <f>IFERROR(IF($A2180="","",VLOOKUP($A2180,[1]Sheet1!$D$5:$N$65000,10,FALSE)),"")</f>
        <v/>
      </c>
      <c r="K2180" s="20" t="str">
        <f>IFERROR(IF($A2180="","",VLOOKUP($A2180,[1]Sheet1!$D$5:$N$65000,11,FALSE)),"")</f>
        <v/>
      </c>
      <c r="L2180" s="3">
        <f t="shared" si="70"/>
        <v>2176</v>
      </c>
      <c r="M2180" s="21" t="str">
        <f t="shared" si="69"/>
        <v/>
      </c>
      <c r="N2180" s="29">
        <f>IF($L2179 = 8,[9]Sheet1!J671,0)</f>
        <v>0</v>
      </c>
      <c r="O2180" s="29">
        <f>IF($L2179 = 8,[9]Sheet1!K671,0)</f>
        <v>0</v>
      </c>
      <c r="P2180" s="29">
        <f>IF($L2179 = 8,[9]Sheet1!L671,0)</f>
        <v>0</v>
      </c>
      <c r="Q2180" s="29">
        <f>IF($L2179 = 8,[9]Sheet1!M671,0)</f>
        <v>0</v>
      </c>
      <c r="R2180" s="29">
        <f>IF($L2179 = 8,[9]Sheet1!N671,0)</f>
        <v>0</v>
      </c>
      <c r="Z2180" s="25"/>
    </row>
    <row r="2181" spans="1:26">
      <c r="A2181" s="18" t="str">
        <f t="array" ref="A2181">IF(ROW(B2181)-6&lt;A$1,VLOOKUP(LOOKUP("zzzz",CHOOSE({1,2},"",INDEX([1]Sheet1!$P$1:$P$65000,SMALL(IF([1]Sheet1!P$1:P$65000&lt;&gt;"",ROW([1]Sheet1!P$1:P$65000)),ROWS(D$5:D2181))))),[1]Sheet1!$C$5:$D$65000,2,FALSE),IF(L2181&gt;$A$1,"",IF(A2180="","Figure "&amp;L2181,IFERROR(VLOOKUP(A2180,[1]Sheet1!$D$5:$Q$65000,14,FALSE),IFERROR(VLOOKUP(A2180,[1]Sheet1!$A$5:$D$65000,4,FALSE),"Figure " &amp; L2181)))))</f>
        <v/>
      </c>
      <c r="B2181" s="19" t="str">
        <f>IFERROR(IF($A2181="","",VLOOKUP($A2181,[1]Sheet1!$D$5:$R$65000,15,FALSE)),"")</f>
        <v/>
      </c>
      <c r="C2181" s="20" t="str">
        <f>IFERROR(IF(A2181="","",VLOOKUP($A2181,[1]Sheet1!$D$5:$N$65000,3,FALSE)),"")</f>
        <v/>
      </c>
      <c r="D2181" s="20" t="str">
        <f>IFERROR(IF($A2181="","",VLOOKUP($A2181,[1]Sheet1!$D$5:$N$65000,4,FALSE)),"")</f>
        <v/>
      </c>
      <c r="E2181" s="20" t="str">
        <f>IFERROR(IF($A2181="","",VLOOKUP($A2181,[1]Sheet1!$D$5:$N$65000,5,FALSE)),"")</f>
        <v/>
      </c>
      <c r="F2181" s="20" t="str">
        <f>IFERROR(IF($A2181="","",VLOOKUP($A2181,[1]Sheet1!$D$5:$N$65000,6,FALSE)),"")</f>
        <v/>
      </c>
      <c r="G2181" s="20" t="str">
        <f>IFERROR(IF($A2181="","",VLOOKUP($A2181,[1]Sheet1!$D$5:$N$65000,7,FALSE)),"")</f>
        <v/>
      </c>
      <c r="H2181" s="20" t="str">
        <f>IFERROR(IF($A2181="","",VLOOKUP($A2181,[1]Sheet1!$D$5:$N$65000,8,FALSE)),"")</f>
        <v/>
      </c>
      <c r="I2181" s="20" t="str">
        <f>IFERROR(IF($A2181="","",VLOOKUP($A2181,[1]Sheet1!$D$5:$N$65000,9,FALSE)),"")</f>
        <v/>
      </c>
      <c r="J2181" s="20" t="str">
        <f>IFERROR(IF($A2181="","",VLOOKUP($A2181,[1]Sheet1!$D$5:$N$65000,10,FALSE)),"")</f>
        <v/>
      </c>
      <c r="K2181" s="20" t="str">
        <f>IFERROR(IF($A2181="","",VLOOKUP($A2181,[1]Sheet1!$D$5:$N$65000,11,FALSE)),"")</f>
        <v/>
      </c>
      <c r="L2181" s="3">
        <f t="shared" si="70"/>
        <v>2177</v>
      </c>
      <c r="M2181" s="21" t="str">
        <f t="shared" si="69"/>
        <v/>
      </c>
      <c r="N2181" s="29">
        <f>IF($L2180 = 8,[9]Sheet1!J672,0)</f>
        <v>0</v>
      </c>
      <c r="O2181" s="29">
        <f>IF($L2180 = 8,[9]Sheet1!K672,0)</f>
        <v>0</v>
      </c>
      <c r="P2181" s="29">
        <f>IF($L2180 = 8,[9]Sheet1!L672,0)</f>
        <v>0</v>
      </c>
      <c r="Q2181" s="29">
        <f>IF($L2180 = 8,[9]Sheet1!M672,0)</f>
        <v>0</v>
      </c>
      <c r="R2181" s="29">
        <f>IF($L2180 = 8,[9]Sheet1!N672,0)</f>
        <v>0</v>
      </c>
      <c r="Z2181" s="25"/>
    </row>
    <row r="2182" spans="1:26">
      <c r="A2182" s="18" t="str">
        <f t="array" ref="A2182">IF(ROW(B2182)-6&lt;A$1,VLOOKUP(LOOKUP("zzzz",CHOOSE({1,2},"",INDEX([1]Sheet1!$P$1:$P$65000,SMALL(IF([1]Sheet1!P$1:P$65000&lt;&gt;"",ROW([1]Sheet1!P$1:P$65000)),ROWS(D$5:D2182))))),[1]Sheet1!$C$5:$D$65000,2,FALSE),IF(L2182&gt;$A$1,"",IF(A2181="","Figure "&amp;L2182,IFERROR(VLOOKUP(A2181,[1]Sheet1!$D$5:$Q$65000,14,FALSE),IFERROR(VLOOKUP(A2181,[1]Sheet1!$A$5:$D$65000,4,FALSE),"Figure " &amp; L2182)))))</f>
        <v/>
      </c>
      <c r="B2182" s="19" t="str">
        <f>IFERROR(IF($A2182="","",VLOOKUP($A2182,[1]Sheet1!$D$5:$R$65000,15,FALSE)),"")</f>
        <v/>
      </c>
      <c r="C2182" s="20" t="str">
        <f>IFERROR(IF(A2182="","",VLOOKUP($A2182,[1]Sheet1!$D$5:$N$65000,3,FALSE)),"")</f>
        <v/>
      </c>
      <c r="D2182" s="20" t="str">
        <f>IFERROR(IF($A2182="","",VLOOKUP($A2182,[1]Sheet1!$D$5:$N$65000,4,FALSE)),"")</f>
        <v/>
      </c>
      <c r="E2182" s="20" t="str">
        <f>IFERROR(IF($A2182="","",VLOOKUP($A2182,[1]Sheet1!$D$5:$N$65000,5,FALSE)),"")</f>
        <v/>
      </c>
      <c r="F2182" s="20" t="str">
        <f>IFERROR(IF($A2182="","",VLOOKUP($A2182,[1]Sheet1!$D$5:$N$65000,6,FALSE)),"")</f>
        <v/>
      </c>
      <c r="G2182" s="20" t="str">
        <f>IFERROR(IF($A2182="","",VLOOKUP($A2182,[1]Sheet1!$D$5:$N$65000,7,FALSE)),"")</f>
        <v/>
      </c>
      <c r="H2182" s="20" t="str">
        <f>IFERROR(IF($A2182="","",VLOOKUP($A2182,[1]Sheet1!$D$5:$N$65000,8,FALSE)),"")</f>
        <v/>
      </c>
      <c r="I2182" s="20" t="str">
        <f>IFERROR(IF($A2182="","",VLOOKUP($A2182,[1]Sheet1!$D$5:$N$65000,9,FALSE)),"")</f>
        <v/>
      </c>
      <c r="J2182" s="20" t="str">
        <f>IFERROR(IF($A2182="","",VLOOKUP($A2182,[1]Sheet1!$D$5:$N$65000,10,FALSE)),"")</f>
        <v/>
      </c>
      <c r="K2182" s="20" t="str">
        <f>IFERROR(IF($A2182="","",VLOOKUP($A2182,[1]Sheet1!$D$5:$N$65000,11,FALSE)),"")</f>
        <v/>
      </c>
      <c r="L2182" s="3">
        <f t="shared" si="70"/>
        <v>2178</v>
      </c>
      <c r="M2182" s="21" t="str">
        <f t="shared" ref="M2182:M2245" si="71">IF(K2182="","",L2182)</f>
        <v/>
      </c>
      <c r="N2182" s="29">
        <f>IF($L2181 = 8,[9]Sheet1!J673,0)</f>
        <v>0</v>
      </c>
      <c r="O2182" s="29">
        <f>IF($L2181 = 8,[9]Sheet1!K673,0)</f>
        <v>0</v>
      </c>
      <c r="P2182" s="29">
        <f>IF($L2181 = 8,[9]Sheet1!L673,0)</f>
        <v>0</v>
      </c>
      <c r="Q2182" s="29">
        <f>IF($L2181 = 8,[9]Sheet1!M673,0)</f>
        <v>0</v>
      </c>
      <c r="R2182" s="29">
        <f>IF($L2181 = 8,[9]Sheet1!N673,0)</f>
        <v>0</v>
      </c>
      <c r="Z2182" s="25"/>
    </row>
    <row r="2183" spans="1:26">
      <c r="A2183" s="18" t="str">
        <f t="array" ref="A2183">IF(ROW(B2183)-6&lt;A$1,VLOOKUP(LOOKUP("zzzz",CHOOSE({1,2},"",INDEX([1]Sheet1!$P$1:$P$65000,SMALL(IF([1]Sheet1!P$1:P$65000&lt;&gt;"",ROW([1]Sheet1!P$1:P$65000)),ROWS(D$5:D2183))))),[1]Sheet1!$C$5:$D$65000,2,FALSE),IF(L2183&gt;$A$1,"",IF(A2182="","Figure "&amp;L2183,IFERROR(VLOOKUP(A2182,[1]Sheet1!$D$5:$Q$65000,14,FALSE),IFERROR(VLOOKUP(A2182,[1]Sheet1!$A$5:$D$65000,4,FALSE),"Figure " &amp; L2183)))))</f>
        <v/>
      </c>
      <c r="B2183" s="19" t="str">
        <f>IFERROR(IF($A2183="","",VLOOKUP($A2183,[1]Sheet1!$D$5:$R$65000,15,FALSE)),"")</f>
        <v/>
      </c>
      <c r="C2183" s="20" t="str">
        <f>IFERROR(IF(A2183="","",VLOOKUP($A2183,[1]Sheet1!$D$5:$N$65000,3,FALSE)),"")</f>
        <v/>
      </c>
      <c r="D2183" s="20" t="str">
        <f>IFERROR(IF($A2183="","",VLOOKUP($A2183,[1]Sheet1!$D$5:$N$65000,4,FALSE)),"")</f>
        <v/>
      </c>
      <c r="E2183" s="20" t="str">
        <f>IFERROR(IF($A2183="","",VLOOKUP($A2183,[1]Sheet1!$D$5:$N$65000,5,FALSE)),"")</f>
        <v/>
      </c>
      <c r="F2183" s="20" t="str">
        <f>IFERROR(IF($A2183="","",VLOOKUP($A2183,[1]Sheet1!$D$5:$N$65000,6,FALSE)),"")</f>
        <v/>
      </c>
      <c r="G2183" s="20" t="str">
        <f>IFERROR(IF($A2183="","",VLOOKUP($A2183,[1]Sheet1!$D$5:$N$65000,7,FALSE)),"")</f>
        <v/>
      </c>
      <c r="H2183" s="20" t="str">
        <f>IFERROR(IF($A2183="","",VLOOKUP($A2183,[1]Sheet1!$D$5:$N$65000,8,FALSE)),"")</f>
        <v/>
      </c>
      <c r="I2183" s="20" t="str">
        <f>IFERROR(IF($A2183="","",VLOOKUP($A2183,[1]Sheet1!$D$5:$N$65000,9,FALSE)),"")</f>
        <v/>
      </c>
      <c r="J2183" s="20" t="str">
        <f>IFERROR(IF($A2183="","",VLOOKUP($A2183,[1]Sheet1!$D$5:$N$65000,10,FALSE)),"")</f>
        <v/>
      </c>
      <c r="K2183" s="20" t="str">
        <f>IFERROR(IF($A2183="","",VLOOKUP($A2183,[1]Sheet1!$D$5:$N$65000,11,FALSE)),"")</f>
        <v/>
      </c>
      <c r="L2183" s="3">
        <f t="shared" si="70"/>
        <v>2179</v>
      </c>
      <c r="M2183" s="21" t="str">
        <f t="shared" si="71"/>
        <v/>
      </c>
      <c r="N2183" s="29">
        <f>IF($L2182 = 8,[9]Sheet1!J674,0)</f>
        <v>0</v>
      </c>
      <c r="O2183" s="29">
        <f>IF($L2182 = 8,[9]Sheet1!K674,0)</f>
        <v>0</v>
      </c>
      <c r="P2183" s="29">
        <f>IF($L2182 = 8,[9]Sheet1!L674,0)</f>
        <v>0</v>
      </c>
      <c r="Q2183" s="29">
        <f>IF($L2182 = 8,[9]Sheet1!M674,0)</f>
        <v>0</v>
      </c>
      <c r="R2183" s="29">
        <f>IF($L2182 = 8,[9]Sheet1!N674,0)</f>
        <v>0</v>
      </c>
      <c r="Z2183" s="25"/>
    </row>
    <row r="2184" spans="1:26">
      <c r="A2184" s="18" t="str">
        <f t="array" ref="A2184">IF(ROW(B2184)-6&lt;A$1,VLOOKUP(LOOKUP("zzzz",CHOOSE({1,2},"",INDEX([1]Sheet1!$P$1:$P$65000,SMALL(IF([1]Sheet1!P$1:P$65000&lt;&gt;"",ROW([1]Sheet1!P$1:P$65000)),ROWS(D$5:D2184))))),[1]Sheet1!$C$5:$D$65000,2,FALSE),IF(L2184&gt;$A$1,"",IF(A2183="","Figure "&amp;L2184,IFERROR(VLOOKUP(A2183,[1]Sheet1!$D$5:$Q$65000,14,FALSE),IFERROR(VLOOKUP(A2183,[1]Sheet1!$A$5:$D$65000,4,FALSE),"Figure " &amp; L2184)))))</f>
        <v/>
      </c>
      <c r="B2184" s="19" t="str">
        <f>IFERROR(IF($A2184="","",VLOOKUP($A2184,[1]Sheet1!$D$5:$R$65000,15,FALSE)),"")</f>
        <v/>
      </c>
      <c r="C2184" s="20" t="str">
        <f>IFERROR(IF(A2184="","",VLOOKUP($A2184,[1]Sheet1!$D$5:$N$65000,3,FALSE)),"")</f>
        <v/>
      </c>
      <c r="D2184" s="20" t="str">
        <f>IFERROR(IF($A2184="","",VLOOKUP($A2184,[1]Sheet1!$D$5:$N$65000,4,FALSE)),"")</f>
        <v/>
      </c>
      <c r="E2184" s="20" t="str">
        <f>IFERROR(IF($A2184="","",VLOOKUP($A2184,[1]Sheet1!$D$5:$N$65000,5,FALSE)),"")</f>
        <v/>
      </c>
      <c r="F2184" s="20" t="str">
        <f>IFERROR(IF($A2184="","",VLOOKUP($A2184,[1]Sheet1!$D$5:$N$65000,6,FALSE)),"")</f>
        <v/>
      </c>
      <c r="G2184" s="20" t="str">
        <f>IFERROR(IF($A2184="","",VLOOKUP($A2184,[1]Sheet1!$D$5:$N$65000,7,FALSE)),"")</f>
        <v/>
      </c>
      <c r="H2184" s="20" t="str">
        <f>IFERROR(IF($A2184="","",VLOOKUP($A2184,[1]Sheet1!$D$5:$N$65000,8,FALSE)),"")</f>
        <v/>
      </c>
      <c r="I2184" s="20" t="str">
        <f>IFERROR(IF($A2184="","",VLOOKUP($A2184,[1]Sheet1!$D$5:$N$65000,9,FALSE)),"")</f>
        <v/>
      </c>
      <c r="J2184" s="20" t="str">
        <f>IFERROR(IF($A2184="","",VLOOKUP($A2184,[1]Sheet1!$D$5:$N$65000,10,FALSE)),"")</f>
        <v/>
      </c>
      <c r="K2184" s="20" t="str">
        <f>IFERROR(IF($A2184="","",VLOOKUP($A2184,[1]Sheet1!$D$5:$N$65000,11,FALSE)),"")</f>
        <v/>
      </c>
      <c r="L2184" s="3">
        <f t="shared" si="70"/>
        <v>2180</v>
      </c>
      <c r="M2184" s="21" t="str">
        <f t="shared" si="71"/>
        <v/>
      </c>
      <c r="N2184" s="29">
        <f>IF($L2183 = 8,[9]Sheet1!J675,0)</f>
        <v>0</v>
      </c>
      <c r="O2184" s="29">
        <f>IF($L2183 = 8,[9]Sheet1!K675,0)</f>
        <v>0</v>
      </c>
      <c r="P2184" s="29">
        <f>IF($L2183 = 8,[9]Sheet1!L675,0)</f>
        <v>0</v>
      </c>
      <c r="Q2184" s="29">
        <f>IF($L2183 = 8,[9]Sheet1!M675,0)</f>
        <v>0</v>
      </c>
      <c r="R2184" s="29">
        <f>IF($L2183 = 8,[9]Sheet1!N675,0)</f>
        <v>0</v>
      </c>
      <c r="Z2184" s="25"/>
    </row>
    <row r="2185" spans="1:26">
      <c r="A2185" s="18" t="str">
        <f t="array" ref="A2185">IF(ROW(B2185)-6&lt;A$1,VLOOKUP(LOOKUP("zzzz",CHOOSE({1,2},"",INDEX([1]Sheet1!$P$1:$P$65000,SMALL(IF([1]Sheet1!P$1:P$65000&lt;&gt;"",ROW([1]Sheet1!P$1:P$65000)),ROWS(D$5:D2185))))),[1]Sheet1!$C$5:$D$65000,2,FALSE),IF(L2185&gt;$A$1,"",IF(A2184="","Figure "&amp;L2185,IFERROR(VLOOKUP(A2184,[1]Sheet1!$D$5:$Q$65000,14,FALSE),IFERROR(VLOOKUP(A2184,[1]Sheet1!$A$5:$D$65000,4,FALSE),"Figure " &amp; L2185)))))</f>
        <v/>
      </c>
      <c r="B2185" s="19" t="str">
        <f>IFERROR(IF($A2185="","",VLOOKUP($A2185,[1]Sheet1!$D$5:$R$65000,15,FALSE)),"")</f>
        <v/>
      </c>
      <c r="C2185" s="20" t="str">
        <f>IFERROR(IF(A2185="","",VLOOKUP($A2185,[1]Sheet1!$D$5:$N$65000,3,FALSE)),"")</f>
        <v/>
      </c>
      <c r="D2185" s="20" t="str">
        <f>IFERROR(IF($A2185="","",VLOOKUP($A2185,[1]Sheet1!$D$5:$N$65000,4,FALSE)),"")</f>
        <v/>
      </c>
      <c r="E2185" s="20" t="str">
        <f>IFERROR(IF($A2185="","",VLOOKUP($A2185,[1]Sheet1!$D$5:$N$65000,5,FALSE)),"")</f>
        <v/>
      </c>
      <c r="F2185" s="20" t="str">
        <f>IFERROR(IF($A2185="","",VLOOKUP($A2185,[1]Sheet1!$D$5:$N$65000,6,FALSE)),"")</f>
        <v/>
      </c>
      <c r="G2185" s="20" t="str">
        <f>IFERROR(IF($A2185="","",VLOOKUP($A2185,[1]Sheet1!$D$5:$N$65000,7,FALSE)),"")</f>
        <v/>
      </c>
      <c r="H2185" s="20" t="str">
        <f>IFERROR(IF($A2185="","",VLOOKUP($A2185,[1]Sheet1!$D$5:$N$65000,8,FALSE)),"")</f>
        <v/>
      </c>
      <c r="I2185" s="20" t="str">
        <f>IFERROR(IF($A2185="","",VLOOKUP($A2185,[1]Sheet1!$D$5:$N$65000,9,FALSE)),"")</f>
        <v/>
      </c>
      <c r="J2185" s="20" t="str">
        <f>IFERROR(IF($A2185="","",VLOOKUP($A2185,[1]Sheet1!$D$5:$N$65000,10,FALSE)),"")</f>
        <v/>
      </c>
      <c r="K2185" s="20" t="str">
        <f>IFERROR(IF($A2185="","",VLOOKUP($A2185,[1]Sheet1!$D$5:$N$65000,11,FALSE)),"")</f>
        <v/>
      </c>
      <c r="L2185" s="3">
        <f t="shared" si="70"/>
        <v>2181</v>
      </c>
      <c r="M2185" s="21" t="str">
        <f t="shared" si="71"/>
        <v/>
      </c>
      <c r="N2185" s="29">
        <f>IF($L2184 = 8,[9]Sheet1!J676,0)</f>
        <v>0</v>
      </c>
      <c r="O2185" s="29">
        <f>IF($L2184 = 8,[9]Sheet1!K676,0)</f>
        <v>0</v>
      </c>
      <c r="P2185" s="29">
        <f>IF($L2184 = 8,[9]Sheet1!L676,0)</f>
        <v>0</v>
      </c>
      <c r="Q2185" s="29">
        <f>IF($L2184 = 8,[9]Sheet1!M676,0)</f>
        <v>0</v>
      </c>
      <c r="R2185" s="29">
        <f>IF($L2184 = 8,[9]Sheet1!N676,0)</f>
        <v>0</v>
      </c>
      <c r="Z2185" s="25"/>
    </row>
    <row r="2186" spans="1:26">
      <c r="A2186" s="18" t="str">
        <f t="array" ref="A2186">IF(ROW(B2186)-6&lt;A$1,VLOOKUP(LOOKUP("zzzz",CHOOSE({1,2},"",INDEX([1]Sheet1!$P$1:$P$65000,SMALL(IF([1]Sheet1!P$1:P$65000&lt;&gt;"",ROW([1]Sheet1!P$1:P$65000)),ROWS(D$5:D2186))))),[1]Sheet1!$C$5:$D$65000,2,FALSE),IF(L2186&gt;$A$1,"",IF(A2185="","Figure "&amp;L2186,IFERROR(VLOOKUP(A2185,[1]Sheet1!$D$5:$Q$65000,14,FALSE),IFERROR(VLOOKUP(A2185,[1]Sheet1!$A$5:$D$65000,4,FALSE),"Figure " &amp; L2186)))))</f>
        <v/>
      </c>
      <c r="B2186" s="19" t="str">
        <f>IFERROR(IF($A2186="","",VLOOKUP($A2186,[1]Sheet1!$D$5:$R$65000,15,FALSE)),"")</f>
        <v/>
      </c>
      <c r="C2186" s="20" t="str">
        <f>IFERROR(IF(A2186="","",VLOOKUP($A2186,[1]Sheet1!$D$5:$N$65000,3,FALSE)),"")</f>
        <v/>
      </c>
      <c r="D2186" s="20" t="str">
        <f>IFERROR(IF($A2186="","",VLOOKUP($A2186,[1]Sheet1!$D$5:$N$65000,4,FALSE)),"")</f>
        <v/>
      </c>
      <c r="E2186" s="20" t="str">
        <f>IFERROR(IF($A2186="","",VLOOKUP($A2186,[1]Sheet1!$D$5:$N$65000,5,FALSE)),"")</f>
        <v/>
      </c>
      <c r="F2186" s="20" t="str">
        <f>IFERROR(IF($A2186="","",VLOOKUP($A2186,[1]Sheet1!$D$5:$N$65000,6,FALSE)),"")</f>
        <v/>
      </c>
      <c r="G2186" s="20" t="str">
        <f>IFERROR(IF($A2186="","",VLOOKUP($A2186,[1]Sheet1!$D$5:$N$65000,7,FALSE)),"")</f>
        <v/>
      </c>
      <c r="H2186" s="20" t="str">
        <f>IFERROR(IF($A2186="","",VLOOKUP($A2186,[1]Sheet1!$D$5:$N$65000,8,FALSE)),"")</f>
        <v/>
      </c>
      <c r="I2186" s="20" t="str">
        <f>IFERROR(IF($A2186="","",VLOOKUP($A2186,[1]Sheet1!$D$5:$N$65000,9,FALSE)),"")</f>
        <v/>
      </c>
      <c r="J2186" s="20" t="str">
        <f>IFERROR(IF($A2186="","",VLOOKUP($A2186,[1]Sheet1!$D$5:$N$65000,10,FALSE)),"")</f>
        <v/>
      </c>
      <c r="K2186" s="20" t="str">
        <f>IFERROR(IF($A2186="","",VLOOKUP($A2186,[1]Sheet1!$D$5:$N$65000,11,FALSE)),"")</f>
        <v/>
      </c>
      <c r="L2186" s="3">
        <f t="shared" si="70"/>
        <v>2182</v>
      </c>
      <c r="M2186" s="21" t="str">
        <f t="shared" si="71"/>
        <v/>
      </c>
      <c r="N2186" s="29">
        <f>IF($L2185 = 8,[9]Sheet1!J677,0)</f>
        <v>0</v>
      </c>
      <c r="O2186" s="29">
        <f>IF($L2185 = 8,[9]Sheet1!K677,0)</f>
        <v>0</v>
      </c>
      <c r="P2186" s="29">
        <f>IF($L2185 = 8,[9]Sheet1!L677,0)</f>
        <v>0</v>
      </c>
      <c r="Q2186" s="29">
        <f>IF($L2185 = 8,[9]Sheet1!M677,0)</f>
        <v>0</v>
      </c>
      <c r="R2186" s="29">
        <f>IF($L2185 = 8,[9]Sheet1!N677,0)</f>
        <v>0</v>
      </c>
      <c r="Z2186" s="25"/>
    </row>
    <row r="2187" spans="1:26">
      <c r="A2187" s="18" t="str">
        <f t="array" ref="A2187">IF(ROW(B2187)-6&lt;A$1,VLOOKUP(LOOKUP("zzzz",CHOOSE({1,2},"",INDEX([1]Sheet1!$P$1:$P$65000,SMALL(IF([1]Sheet1!P$1:P$65000&lt;&gt;"",ROW([1]Sheet1!P$1:P$65000)),ROWS(D$5:D2187))))),[1]Sheet1!$C$5:$D$65000,2,FALSE),IF(L2187&gt;$A$1,"",IF(A2186="","Figure "&amp;L2187,IFERROR(VLOOKUP(A2186,[1]Sheet1!$D$5:$Q$65000,14,FALSE),IFERROR(VLOOKUP(A2186,[1]Sheet1!$A$5:$D$65000,4,FALSE),"Figure " &amp; L2187)))))</f>
        <v/>
      </c>
      <c r="B2187" s="19" t="str">
        <f>IFERROR(IF($A2187="","",VLOOKUP($A2187,[1]Sheet1!$D$5:$R$65000,15,FALSE)),"")</f>
        <v/>
      </c>
      <c r="C2187" s="20" t="str">
        <f>IFERROR(IF(A2187="","",VLOOKUP($A2187,[1]Sheet1!$D$5:$N$65000,3,FALSE)),"")</f>
        <v/>
      </c>
      <c r="D2187" s="20" t="str">
        <f>IFERROR(IF($A2187="","",VLOOKUP($A2187,[1]Sheet1!$D$5:$N$65000,4,FALSE)),"")</f>
        <v/>
      </c>
      <c r="E2187" s="20" t="str">
        <f>IFERROR(IF($A2187="","",VLOOKUP($A2187,[1]Sheet1!$D$5:$N$65000,5,FALSE)),"")</f>
        <v/>
      </c>
      <c r="F2187" s="20" t="str">
        <f>IFERROR(IF($A2187="","",VLOOKUP($A2187,[1]Sheet1!$D$5:$N$65000,6,FALSE)),"")</f>
        <v/>
      </c>
      <c r="G2187" s="20" t="str">
        <f>IFERROR(IF($A2187="","",VLOOKUP($A2187,[1]Sheet1!$D$5:$N$65000,7,FALSE)),"")</f>
        <v/>
      </c>
      <c r="H2187" s="20" t="str">
        <f>IFERROR(IF($A2187="","",VLOOKUP($A2187,[1]Sheet1!$D$5:$N$65000,8,FALSE)),"")</f>
        <v/>
      </c>
      <c r="I2187" s="20" t="str">
        <f>IFERROR(IF($A2187="","",VLOOKUP($A2187,[1]Sheet1!$D$5:$N$65000,9,FALSE)),"")</f>
        <v/>
      </c>
      <c r="J2187" s="20" t="str">
        <f>IFERROR(IF($A2187="","",VLOOKUP($A2187,[1]Sheet1!$D$5:$N$65000,10,FALSE)),"")</f>
        <v/>
      </c>
      <c r="K2187" s="20" t="str">
        <f>IFERROR(IF($A2187="","",VLOOKUP($A2187,[1]Sheet1!$D$5:$N$65000,11,FALSE)),"")</f>
        <v/>
      </c>
      <c r="L2187" s="3">
        <f t="shared" si="70"/>
        <v>2183</v>
      </c>
      <c r="M2187" s="21" t="str">
        <f t="shared" si="71"/>
        <v/>
      </c>
      <c r="N2187" s="29">
        <f>IF($L2186 = 8,[9]Sheet1!J678,0)</f>
        <v>0</v>
      </c>
      <c r="O2187" s="29">
        <f>IF($L2186 = 8,[9]Sheet1!K678,0)</f>
        <v>0</v>
      </c>
      <c r="P2187" s="29">
        <f>IF($L2186 = 8,[9]Sheet1!L678,0)</f>
        <v>0</v>
      </c>
      <c r="Q2187" s="29">
        <f>IF($L2186 = 8,[9]Sheet1!M678,0)</f>
        <v>0</v>
      </c>
      <c r="R2187" s="29">
        <f>IF($L2186 = 8,[9]Sheet1!N678,0)</f>
        <v>0</v>
      </c>
      <c r="Z2187" s="25"/>
    </row>
    <row r="2188" spans="1:26">
      <c r="A2188" s="18" t="str">
        <f t="array" ref="A2188">IF(ROW(B2188)-6&lt;A$1,VLOOKUP(LOOKUP("zzzz",CHOOSE({1,2},"",INDEX([1]Sheet1!$P$1:$P$65000,SMALL(IF([1]Sheet1!P$1:P$65000&lt;&gt;"",ROW([1]Sheet1!P$1:P$65000)),ROWS(D$5:D2188))))),[1]Sheet1!$C$5:$D$65000,2,FALSE),IF(L2188&gt;$A$1,"",IF(A2187="","Figure "&amp;L2188,IFERROR(VLOOKUP(A2187,[1]Sheet1!$D$5:$Q$65000,14,FALSE),IFERROR(VLOOKUP(A2187,[1]Sheet1!$A$5:$D$65000,4,FALSE),"Figure " &amp; L2188)))))</f>
        <v/>
      </c>
      <c r="B2188" s="19" t="str">
        <f>IFERROR(IF($A2188="","",VLOOKUP($A2188,[1]Sheet1!$D$5:$R$65000,15,FALSE)),"")</f>
        <v/>
      </c>
      <c r="C2188" s="20" t="str">
        <f>IFERROR(IF(A2188="","",VLOOKUP($A2188,[1]Sheet1!$D$5:$N$65000,3,FALSE)),"")</f>
        <v/>
      </c>
      <c r="D2188" s="20" t="str">
        <f>IFERROR(IF($A2188="","",VLOOKUP($A2188,[1]Sheet1!$D$5:$N$65000,4,FALSE)),"")</f>
        <v/>
      </c>
      <c r="E2188" s="20" t="str">
        <f>IFERROR(IF($A2188="","",VLOOKUP($A2188,[1]Sheet1!$D$5:$N$65000,5,FALSE)),"")</f>
        <v/>
      </c>
      <c r="F2188" s="20" t="str">
        <f>IFERROR(IF($A2188="","",VLOOKUP($A2188,[1]Sheet1!$D$5:$N$65000,6,FALSE)),"")</f>
        <v/>
      </c>
      <c r="G2188" s="20" t="str">
        <f>IFERROR(IF($A2188="","",VLOOKUP($A2188,[1]Sheet1!$D$5:$N$65000,7,FALSE)),"")</f>
        <v/>
      </c>
      <c r="H2188" s="20" t="str">
        <f>IFERROR(IF($A2188="","",VLOOKUP($A2188,[1]Sheet1!$D$5:$N$65000,8,FALSE)),"")</f>
        <v/>
      </c>
      <c r="I2188" s="20" t="str">
        <f>IFERROR(IF($A2188="","",VLOOKUP($A2188,[1]Sheet1!$D$5:$N$65000,9,FALSE)),"")</f>
        <v/>
      </c>
      <c r="J2188" s="20" t="str">
        <f>IFERROR(IF($A2188="","",VLOOKUP($A2188,[1]Sheet1!$D$5:$N$65000,10,FALSE)),"")</f>
        <v/>
      </c>
      <c r="K2188" s="20" t="str">
        <f>IFERROR(IF($A2188="","",VLOOKUP($A2188,[1]Sheet1!$D$5:$N$65000,11,FALSE)),"")</f>
        <v/>
      </c>
      <c r="L2188" s="3">
        <f t="shared" si="70"/>
        <v>2184</v>
      </c>
      <c r="M2188" s="21" t="str">
        <f t="shared" si="71"/>
        <v/>
      </c>
      <c r="N2188" s="29">
        <f>IF($L2187 = 8,[9]Sheet1!J679,0)</f>
        <v>0</v>
      </c>
      <c r="O2188" s="29">
        <f>IF($L2187 = 8,[9]Sheet1!K679,0)</f>
        <v>0</v>
      </c>
      <c r="P2188" s="29">
        <f>IF($L2187 = 8,[9]Sheet1!L679,0)</f>
        <v>0</v>
      </c>
      <c r="Q2188" s="29">
        <f>IF($L2187 = 8,[9]Sheet1!M679,0)</f>
        <v>0</v>
      </c>
      <c r="R2188" s="29">
        <f>IF($L2187 = 8,[9]Sheet1!N679,0)</f>
        <v>0</v>
      </c>
      <c r="Z2188" s="25"/>
    </row>
    <row r="2189" spans="1:26">
      <c r="A2189" s="18" t="str">
        <f t="array" ref="A2189">IF(ROW(B2189)-6&lt;A$1,VLOOKUP(LOOKUP("zzzz",CHOOSE({1,2},"",INDEX([1]Sheet1!$P$1:$P$65000,SMALL(IF([1]Sheet1!P$1:P$65000&lt;&gt;"",ROW([1]Sheet1!P$1:P$65000)),ROWS(D$5:D2189))))),[1]Sheet1!$C$5:$D$65000,2,FALSE),IF(L2189&gt;$A$1,"",IF(A2188="","Figure "&amp;L2189,IFERROR(VLOOKUP(A2188,[1]Sheet1!$D$5:$Q$65000,14,FALSE),IFERROR(VLOOKUP(A2188,[1]Sheet1!$A$5:$D$65000,4,FALSE),"Figure " &amp; L2189)))))</f>
        <v/>
      </c>
      <c r="B2189" s="19" t="str">
        <f>IFERROR(IF($A2189="","",VLOOKUP($A2189,[1]Sheet1!$D$5:$R$65000,15,FALSE)),"")</f>
        <v/>
      </c>
      <c r="C2189" s="20" t="str">
        <f>IFERROR(IF(A2189="","",VLOOKUP($A2189,[1]Sheet1!$D$5:$N$65000,3,FALSE)),"")</f>
        <v/>
      </c>
      <c r="D2189" s="20" t="str">
        <f>IFERROR(IF($A2189="","",VLOOKUP($A2189,[1]Sheet1!$D$5:$N$65000,4,FALSE)),"")</f>
        <v/>
      </c>
      <c r="E2189" s="20" t="str">
        <f>IFERROR(IF($A2189="","",VLOOKUP($A2189,[1]Sheet1!$D$5:$N$65000,5,FALSE)),"")</f>
        <v/>
      </c>
      <c r="F2189" s="20" t="str">
        <f>IFERROR(IF($A2189="","",VLOOKUP($A2189,[1]Sheet1!$D$5:$N$65000,6,FALSE)),"")</f>
        <v/>
      </c>
      <c r="G2189" s="20" t="str">
        <f>IFERROR(IF($A2189="","",VLOOKUP($A2189,[1]Sheet1!$D$5:$N$65000,7,FALSE)),"")</f>
        <v/>
      </c>
      <c r="H2189" s="20" t="str">
        <f>IFERROR(IF($A2189="","",VLOOKUP($A2189,[1]Sheet1!$D$5:$N$65000,8,FALSE)),"")</f>
        <v/>
      </c>
      <c r="I2189" s="20" t="str">
        <f>IFERROR(IF($A2189="","",VLOOKUP($A2189,[1]Sheet1!$D$5:$N$65000,9,FALSE)),"")</f>
        <v/>
      </c>
      <c r="J2189" s="20" t="str">
        <f>IFERROR(IF($A2189="","",VLOOKUP($A2189,[1]Sheet1!$D$5:$N$65000,10,FALSE)),"")</f>
        <v/>
      </c>
      <c r="K2189" s="20" t="str">
        <f>IFERROR(IF($A2189="","",VLOOKUP($A2189,[1]Sheet1!$D$5:$N$65000,11,FALSE)),"")</f>
        <v/>
      </c>
      <c r="L2189" s="3">
        <f t="shared" si="70"/>
        <v>2185</v>
      </c>
      <c r="M2189" s="21" t="str">
        <f t="shared" si="71"/>
        <v/>
      </c>
      <c r="N2189" s="29">
        <f>IF($L2188 = 8,[9]Sheet1!J680,0)</f>
        <v>0</v>
      </c>
      <c r="O2189" s="29">
        <f>IF($L2188 = 8,[9]Sheet1!K680,0)</f>
        <v>0</v>
      </c>
      <c r="P2189" s="29">
        <f>IF($L2188 = 8,[9]Sheet1!L680,0)</f>
        <v>0</v>
      </c>
      <c r="Q2189" s="29">
        <f>IF($L2188 = 8,[9]Sheet1!M680,0)</f>
        <v>0</v>
      </c>
      <c r="R2189" s="29">
        <f>IF($L2188 = 8,[9]Sheet1!N680,0)</f>
        <v>0</v>
      </c>
      <c r="Z2189" s="25"/>
    </row>
    <row r="2190" spans="1:26">
      <c r="A2190" s="18" t="str">
        <f t="array" ref="A2190">IF(ROW(B2190)-6&lt;A$1,VLOOKUP(LOOKUP("zzzz",CHOOSE({1,2},"",INDEX([1]Sheet1!$P$1:$P$65000,SMALL(IF([1]Sheet1!P$1:P$65000&lt;&gt;"",ROW([1]Sheet1!P$1:P$65000)),ROWS(D$5:D2190))))),[1]Sheet1!$C$5:$D$65000,2,FALSE),IF(L2190&gt;$A$1,"",IF(A2189="","Figure "&amp;L2190,IFERROR(VLOOKUP(A2189,[1]Sheet1!$D$5:$Q$65000,14,FALSE),IFERROR(VLOOKUP(A2189,[1]Sheet1!$A$5:$D$65000,4,FALSE),"Figure " &amp; L2190)))))</f>
        <v/>
      </c>
      <c r="B2190" s="19" t="str">
        <f>IFERROR(IF($A2190="","",VLOOKUP($A2190,[1]Sheet1!$D$5:$R$65000,15,FALSE)),"")</f>
        <v/>
      </c>
      <c r="C2190" s="20" t="str">
        <f>IFERROR(IF(A2190="","",VLOOKUP($A2190,[1]Sheet1!$D$5:$N$65000,3,FALSE)),"")</f>
        <v/>
      </c>
      <c r="D2190" s="20" t="str">
        <f>IFERROR(IF($A2190="","",VLOOKUP($A2190,[1]Sheet1!$D$5:$N$65000,4,FALSE)),"")</f>
        <v/>
      </c>
      <c r="E2190" s="20" t="str">
        <f>IFERROR(IF($A2190="","",VLOOKUP($A2190,[1]Sheet1!$D$5:$N$65000,5,FALSE)),"")</f>
        <v/>
      </c>
      <c r="F2190" s="20" t="str">
        <f>IFERROR(IF($A2190="","",VLOOKUP($A2190,[1]Sheet1!$D$5:$N$65000,6,FALSE)),"")</f>
        <v/>
      </c>
      <c r="G2190" s="20" t="str">
        <f>IFERROR(IF($A2190="","",VLOOKUP($A2190,[1]Sheet1!$D$5:$N$65000,7,FALSE)),"")</f>
        <v/>
      </c>
      <c r="H2190" s="20" t="str">
        <f>IFERROR(IF($A2190="","",VLOOKUP($A2190,[1]Sheet1!$D$5:$N$65000,8,FALSE)),"")</f>
        <v/>
      </c>
      <c r="I2190" s="20" t="str">
        <f>IFERROR(IF($A2190="","",VLOOKUP($A2190,[1]Sheet1!$D$5:$N$65000,9,FALSE)),"")</f>
        <v/>
      </c>
      <c r="J2190" s="20" t="str">
        <f>IFERROR(IF($A2190="","",VLOOKUP($A2190,[1]Sheet1!$D$5:$N$65000,10,FALSE)),"")</f>
        <v/>
      </c>
      <c r="K2190" s="20" t="str">
        <f>IFERROR(IF($A2190="","",VLOOKUP($A2190,[1]Sheet1!$D$5:$N$65000,11,FALSE)),"")</f>
        <v/>
      </c>
      <c r="L2190" s="3">
        <f t="shared" si="70"/>
        <v>2186</v>
      </c>
      <c r="M2190" s="21" t="str">
        <f t="shared" si="71"/>
        <v/>
      </c>
      <c r="N2190" s="29">
        <f>IF($L2189 = 8,[9]Sheet1!J681,0)</f>
        <v>0</v>
      </c>
      <c r="O2190" s="29">
        <f>IF($L2189 = 8,[9]Sheet1!K681,0)</f>
        <v>0</v>
      </c>
      <c r="P2190" s="29">
        <f>IF($L2189 = 8,[9]Sheet1!L681,0)</f>
        <v>0</v>
      </c>
      <c r="Q2190" s="29">
        <f>IF($L2189 = 8,[9]Sheet1!M681,0)</f>
        <v>0</v>
      </c>
      <c r="R2190" s="29">
        <f>IF($L2189 = 8,[9]Sheet1!N681,0)</f>
        <v>0</v>
      </c>
      <c r="Z2190" s="25"/>
    </row>
    <row r="2191" spans="1:26">
      <c r="A2191" s="18" t="str">
        <f t="array" ref="A2191">IF(ROW(B2191)-6&lt;A$1,VLOOKUP(LOOKUP("zzzz",CHOOSE({1,2},"",INDEX([1]Sheet1!$P$1:$P$65000,SMALL(IF([1]Sheet1!P$1:P$65000&lt;&gt;"",ROW([1]Sheet1!P$1:P$65000)),ROWS(D$5:D2191))))),[1]Sheet1!$C$5:$D$65000,2,FALSE),IF(L2191&gt;$A$1,"",IF(A2190="","Figure "&amp;L2191,IFERROR(VLOOKUP(A2190,[1]Sheet1!$D$5:$Q$65000,14,FALSE),IFERROR(VLOOKUP(A2190,[1]Sheet1!$A$5:$D$65000,4,FALSE),"Figure " &amp; L2191)))))</f>
        <v/>
      </c>
      <c r="B2191" s="19" t="str">
        <f>IFERROR(IF($A2191="","",VLOOKUP($A2191,[1]Sheet1!$D$5:$R$65000,15,FALSE)),"")</f>
        <v/>
      </c>
      <c r="C2191" s="20" t="str">
        <f>IFERROR(IF(A2191="","",VLOOKUP($A2191,[1]Sheet1!$D$5:$N$65000,3,FALSE)),"")</f>
        <v/>
      </c>
      <c r="D2191" s="20" t="str">
        <f>IFERROR(IF($A2191="","",VLOOKUP($A2191,[1]Sheet1!$D$5:$N$65000,4,FALSE)),"")</f>
        <v/>
      </c>
      <c r="E2191" s="20" t="str">
        <f>IFERROR(IF($A2191="","",VLOOKUP($A2191,[1]Sheet1!$D$5:$N$65000,5,FALSE)),"")</f>
        <v/>
      </c>
      <c r="F2191" s="20" t="str">
        <f>IFERROR(IF($A2191="","",VLOOKUP($A2191,[1]Sheet1!$D$5:$N$65000,6,FALSE)),"")</f>
        <v/>
      </c>
      <c r="G2191" s="20" t="str">
        <f>IFERROR(IF($A2191="","",VLOOKUP($A2191,[1]Sheet1!$D$5:$N$65000,7,FALSE)),"")</f>
        <v/>
      </c>
      <c r="H2191" s="20" t="str">
        <f>IFERROR(IF($A2191="","",VLOOKUP($A2191,[1]Sheet1!$D$5:$N$65000,8,FALSE)),"")</f>
        <v/>
      </c>
      <c r="I2191" s="20" t="str">
        <f>IFERROR(IF($A2191="","",VLOOKUP($A2191,[1]Sheet1!$D$5:$N$65000,9,FALSE)),"")</f>
        <v/>
      </c>
      <c r="J2191" s="20" t="str">
        <f>IFERROR(IF($A2191="","",VLOOKUP($A2191,[1]Sheet1!$D$5:$N$65000,10,FALSE)),"")</f>
        <v/>
      </c>
      <c r="K2191" s="20" t="str">
        <f>IFERROR(IF($A2191="","",VLOOKUP($A2191,[1]Sheet1!$D$5:$N$65000,11,FALSE)),"")</f>
        <v/>
      </c>
      <c r="L2191" s="3">
        <f t="shared" si="70"/>
        <v>2187</v>
      </c>
      <c r="M2191" s="21" t="str">
        <f t="shared" si="71"/>
        <v/>
      </c>
      <c r="N2191" s="29">
        <f>IF($L2190 = 8,[9]Sheet1!J682,0)</f>
        <v>0</v>
      </c>
      <c r="O2191" s="29">
        <f>IF($L2190 = 8,[9]Sheet1!K682,0)</f>
        <v>0</v>
      </c>
      <c r="P2191" s="29">
        <f>IF($L2190 = 8,[9]Sheet1!L682,0)</f>
        <v>0</v>
      </c>
      <c r="Q2191" s="29">
        <f>IF($L2190 = 8,[9]Sheet1!M682,0)</f>
        <v>0</v>
      </c>
      <c r="R2191" s="29">
        <f>IF($L2190 = 8,[9]Sheet1!N682,0)</f>
        <v>0</v>
      </c>
      <c r="Z2191" s="25"/>
    </row>
    <row r="2192" spans="1:26">
      <c r="A2192" s="18" t="str">
        <f t="array" ref="A2192">IF(ROW(B2192)-6&lt;A$1,VLOOKUP(LOOKUP("zzzz",CHOOSE({1,2},"",INDEX([1]Sheet1!$P$1:$P$65000,SMALL(IF([1]Sheet1!P$1:P$65000&lt;&gt;"",ROW([1]Sheet1!P$1:P$65000)),ROWS(D$5:D2192))))),[1]Sheet1!$C$5:$D$65000,2,FALSE),IF(L2192&gt;$A$1,"",IF(A2191="","Figure "&amp;L2192,IFERROR(VLOOKUP(A2191,[1]Sheet1!$D$5:$Q$65000,14,FALSE),IFERROR(VLOOKUP(A2191,[1]Sheet1!$A$5:$D$65000,4,FALSE),"Figure " &amp; L2192)))))</f>
        <v/>
      </c>
      <c r="B2192" s="19" t="str">
        <f>IFERROR(IF($A2192="","",VLOOKUP($A2192,[1]Sheet1!$D$5:$R$65000,15,FALSE)),"")</f>
        <v/>
      </c>
      <c r="C2192" s="20" t="str">
        <f>IFERROR(IF(A2192="","",VLOOKUP($A2192,[1]Sheet1!$D$5:$N$65000,3,FALSE)),"")</f>
        <v/>
      </c>
      <c r="D2192" s="20" t="str">
        <f>IFERROR(IF($A2192="","",VLOOKUP($A2192,[1]Sheet1!$D$5:$N$65000,4,FALSE)),"")</f>
        <v/>
      </c>
      <c r="E2192" s="20" t="str">
        <f>IFERROR(IF($A2192="","",VLOOKUP($A2192,[1]Sheet1!$D$5:$N$65000,5,FALSE)),"")</f>
        <v/>
      </c>
      <c r="F2192" s="20" t="str">
        <f>IFERROR(IF($A2192="","",VLOOKUP($A2192,[1]Sheet1!$D$5:$N$65000,6,FALSE)),"")</f>
        <v/>
      </c>
      <c r="G2192" s="20" t="str">
        <f>IFERROR(IF($A2192="","",VLOOKUP($A2192,[1]Sheet1!$D$5:$N$65000,7,FALSE)),"")</f>
        <v/>
      </c>
      <c r="H2192" s="20" t="str">
        <f>IFERROR(IF($A2192="","",VLOOKUP($A2192,[1]Sheet1!$D$5:$N$65000,8,FALSE)),"")</f>
        <v/>
      </c>
      <c r="I2192" s="20" t="str">
        <f>IFERROR(IF($A2192="","",VLOOKUP($A2192,[1]Sheet1!$D$5:$N$65000,9,FALSE)),"")</f>
        <v/>
      </c>
      <c r="J2192" s="20" t="str">
        <f>IFERROR(IF($A2192="","",VLOOKUP($A2192,[1]Sheet1!$D$5:$N$65000,10,FALSE)),"")</f>
        <v/>
      </c>
      <c r="K2192" s="20" t="str">
        <f>IFERROR(IF($A2192="","",VLOOKUP($A2192,[1]Sheet1!$D$5:$N$65000,11,FALSE)),"")</f>
        <v/>
      </c>
      <c r="L2192" s="3">
        <f t="shared" si="70"/>
        <v>2188</v>
      </c>
      <c r="M2192" s="21" t="str">
        <f t="shared" si="71"/>
        <v/>
      </c>
      <c r="N2192" s="29">
        <f>IF($L2191 = 8,[9]Sheet1!J683,0)</f>
        <v>0</v>
      </c>
      <c r="O2192" s="29">
        <f>IF($L2191 = 8,[9]Sheet1!K683,0)</f>
        <v>0</v>
      </c>
      <c r="P2192" s="29">
        <f>IF($L2191 = 8,[9]Sheet1!L683,0)</f>
        <v>0</v>
      </c>
      <c r="Q2192" s="29">
        <f>IF($L2191 = 8,[9]Sheet1!M683,0)</f>
        <v>0</v>
      </c>
      <c r="R2192" s="29">
        <f>IF($L2191 = 8,[9]Sheet1!N683,0)</f>
        <v>0</v>
      </c>
      <c r="Z2192" s="25"/>
    </row>
    <row r="2193" spans="1:26">
      <c r="A2193" s="18" t="str">
        <f t="array" ref="A2193">IF(ROW(B2193)-6&lt;A$1,VLOOKUP(LOOKUP("zzzz",CHOOSE({1,2},"",INDEX([1]Sheet1!$P$1:$P$65000,SMALL(IF([1]Sheet1!P$1:P$65000&lt;&gt;"",ROW([1]Sheet1!P$1:P$65000)),ROWS(D$5:D2193))))),[1]Sheet1!$C$5:$D$65000,2,FALSE),IF(L2193&gt;$A$1,"",IF(A2192="","Figure "&amp;L2193,IFERROR(VLOOKUP(A2192,[1]Sheet1!$D$5:$Q$65000,14,FALSE),IFERROR(VLOOKUP(A2192,[1]Sheet1!$A$5:$D$65000,4,FALSE),"Figure " &amp; L2193)))))</f>
        <v/>
      </c>
      <c r="B2193" s="19" t="str">
        <f>IFERROR(IF($A2193="","",VLOOKUP($A2193,[1]Sheet1!$D$5:$R$65000,15,FALSE)),"")</f>
        <v/>
      </c>
      <c r="C2193" s="20" t="str">
        <f>IFERROR(IF(A2193="","",VLOOKUP($A2193,[1]Sheet1!$D$5:$N$65000,3,FALSE)),"")</f>
        <v/>
      </c>
      <c r="D2193" s="20" t="str">
        <f>IFERROR(IF($A2193="","",VLOOKUP($A2193,[1]Sheet1!$D$5:$N$65000,4,FALSE)),"")</f>
        <v/>
      </c>
      <c r="E2193" s="20" t="str">
        <f>IFERROR(IF($A2193="","",VLOOKUP($A2193,[1]Sheet1!$D$5:$N$65000,5,FALSE)),"")</f>
        <v/>
      </c>
      <c r="F2193" s="20" t="str">
        <f>IFERROR(IF($A2193="","",VLOOKUP($A2193,[1]Sheet1!$D$5:$N$65000,6,FALSE)),"")</f>
        <v/>
      </c>
      <c r="G2193" s="20" t="str">
        <f>IFERROR(IF($A2193="","",VLOOKUP($A2193,[1]Sheet1!$D$5:$N$65000,7,FALSE)),"")</f>
        <v/>
      </c>
      <c r="H2193" s="20" t="str">
        <f>IFERROR(IF($A2193="","",VLOOKUP($A2193,[1]Sheet1!$D$5:$N$65000,8,FALSE)),"")</f>
        <v/>
      </c>
      <c r="I2193" s="20" t="str">
        <f>IFERROR(IF($A2193="","",VLOOKUP($A2193,[1]Sheet1!$D$5:$N$65000,9,FALSE)),"")</f>
        <v/>
      </c>
      <c r="J2193" s="20" t="str">
        <f>IFERROR(IF($A2193="","",VLOOKUP($A2193,[1]Sheet1!$D$5:$N$65000,10,FALSE)),"")</f>
        <v/>
      </c>
      <c r="K2193" s="20" t="str">
        <f>IFERROR(IF($A2193="","",VLOOKUP($A2193,[1]Sheet1!$D$5:$N$65000,11,FALSE)),"")</f>
        <v/>
      </c>
      <c r="L2193" s="3">
        <f t="shared" si="70"/>
        <v>2189</v>
      </c>
      <c r="M2193" s="21" t="str">
        <f t="shared" si="71"/>
        <v/>
      </c>
      <c r="N2193" s="29">
        <f>IF($L2192 = 8,[9]Sheet1!J684,0)</f>
        <v>0</v>
      </c>
      <c r="O2193" s="29">
        <f>IF($L2192 = 8,[9]Sheet1!K684,0)</f>
        <v>0</v>
      </c>
      <c r="P2193" s="29">
        <f>IF($L2192 = 8,[9]Sheet1!L684,0)</f>
        <v>0</v>
      </c>
      <c r="Q2193" s="29">
        <f>IF($L2192 = 8,[9]Sheet1!M684,0)</f>
        <v>0</v>
      </c>
      <c r="R2193" s="29">
        <f>IF($L2192 = 8,[9]Sheet1!N684,0)</f>
        <v>0</v>
      </c>
      <c r="Z2193" s="25"/>
    </row>
    <row r="2194" spans="1:26">
      <c r="A2194" s="18" t="str">
        <f t="array" ref="A2194">IF(ROW(B2194)-6&lt;A$1,VLOOKUP(LOOKUP("zzzz",CHOOSE({1,2},"",INDEX([1]Sheet1!$P$1:$P$65000,SMALL(IF([1]Sheet1!P$1:P$65000&lt;&gt;"",ROW([1]Sheet1!P$1:P$65000)),ROWS(D$5:D2194))))),[1]Sheet1!$C$5:$D$65000,2,FALSE),IF(L2194&gt;$A$1,"",IF(A2193="","Figure "&amp;L2194,IFERROR(VLOOKUP(A2193,[1]Sheet1!$D$5:$Q$65000,14,FALSE),IFERROR(VLOOKUP(A2193,[1]Sheet1!$A$5:$D$65000,4,FALSE),"Figure " &amp; L2194)))))</f>
        <v/>
      </c>
      <c r="B2194" s="19" t="str">
        <f>IFERROR(IF($A2194="","",VLOOKUP($A2194,[1]Sheet1!$D$5:$R$65000,15,FALSE)),"")</f>
        <v/>
      </c>
      <c r="C2194" s="20" t="str">
        <f>IFERROR(IF(A2194="","",VLOOKUP($A2194,[1]Sheet1!$D$5:$N$65000,3,FALSE)),"")</f>
        <v/>
      </c>
      <c r="D2194" s="20" t="str">
        <f>IFERROR(IF($A2194="","",VLOOKUP($A2194,[1]Sheet1!$D$5:$N$65000,4,FALSE)),"")</f>
        <v/>
      </c>
      <c r="E2194" s="20" t="str">
        <f>IFERROR(IF($A2194="","",VLOOKUP($A2194,[1]Sheet1!$D$5:$N$65000,5,FALSE)),"")</f>
        <v/>
      </c>
      <c r="F2194" s="20" t="str">
        <f>IFERROR(IF($A2194="","",VLOOKUP($A2194,[1]Sheet1!$D$5:$N$65000,6,FALSE)),"")</f>
        <v/>
      </c>
      <c r="G2194" s="20" t="str">
        <f>IFERROR(IF($A2194="","",VLOOKUP($A2194,[1]Sheet1!$D$5:$N$65000,7,FALSE)),"")</f>
        <v/>
      </c>
      <c r="H2194" s="20" t="str">
        <f>IFERROR(IF($A2194="","",VLOOKUP($A2194,[1]Sheet1!$D$5:$N$65000,8,FALSE)),"")</f>
        <v/>
      </c>
      <c r="I2194" s="20" t="str">
        <f>IFERROR(IF($A2194="","",VLOOKUP($A2194,[1]Sheet1!$D$5:$N$65000,9,FALSE)),"")</f>
        <v/>
      </c>
      <c r="J2194" s="20" t="str">
        <f>IFERROR(IF($A2194="","",VLOOKUP($A2194,[1]Sheet1!$D$5:$N$65000,10,FALSE)),"")</f>
        <v/>
      </c>
      <c r="K2194" s="20" t="str">
        <f>IFERROR(IF($A2194="","",VLOOKUP($A2194,[1]Sheet1!$D$5:$N$65000,11,FALSE)),"")</f>
        <v/>
      </c>
      <c r="L2194" s="3">
        <f t="shared" si="70"/>
        <v>2190</v>
      </c>
      <c r="M2194" s="21" t="str">
        <f t="shared" si="71"/>
        <v/>
      </c>
      <c r="N2194" s="29">
        <f>IF($L2193 = 8,[9]Sheet1!J685,0)</f>
        <v>0</v>
      </c>
      <c r="O2194" s="29">
        <f>IF($L2193 = 8,[9]Sheet1!K685,0)</f>
        <v>0</v>
      </c>
      <c r="P2194" s="29">
        <f>IF($L2193 = 8,[9]Sheet1!L685,0)</f>
        <v>0</v>
      </c>
      <c r="Q2194" s="29">
        <f>IF($L2193 = 8,[9]Sheet1!M685,0)</f>
        <v>0</v>
      </c>
      <c r="R2194" s="29">
        <f>IF($L2193 = 8,[9]Sheet1!N685,0)</f>
        <v>0</v>
      </c>
      <c r="Z2194" s="25"/>
    </row>
    <row r="2195" spans="1:26">
      <c r="A2195" s="18" t="str">
        <f t="array" ref="A2195">IF(ROW(B2195)-6&lt;A$1,VLOOKUP(LOOKUP("zzzz",CHOOSE({1,2},"",INDEX([1]Sheet1!$P$1:$P$65000,SMALL(IF([1]Sheet1!P$1:P$65000&lt;&gt;"",ROW([1]Sheet1!P$1:P$65000)),ROWS(D$5:D2195))))),[1]Sheet1!$C$5:$D$65000,2,FALSE),IF(L2195&gt;$A$1,"",IF(A2194="","Figure "&amp;L2195,IFERROR(VLOOKUP(A2194,[1]Sheet1!$D$5:$Q$65000,14,FALSE),IFERROR(VLOOKUP(A2194,[1]Sheet1!$A$5:$D$65000,4,FALSE),"Figure " &amp; L2195)))))</f>
        <v/>
      </c>
      <c r="B2195" s="19" t="str">
        <f>IFERROR(IF($A2195="","",VLOOKUP($A2195,[1]Sheet1!$D$5:$R$65000,15,FALSE)),"")</f>
        <v/>
      </c>
      <c r="C2195" s="20" t="str">
        <f>IFERROR(IF(A2195="","",VLOOKUP($A2195,[1]Sheet1!$D$5:$N$65000,3,FALSE)),"")</f>
        <v/>
      </c>
      <c r="D2195" s="20" t="str">
        <f>IFERROR(IF($A2195="","",VLOOKUP($A2195,[1]Sheet1!$D$5:$N$65000,4,FALSE)),"")</f>
        <v/>
      </c>
      <c r="E2195" s="20" t="str">
        <f>IFERROR(IF($A2195="","",VLOOKUP($A2195,[1]Sheet1!$D$5:$N$65000,5,FALSE)),"")</f>
        <v/>
      </c>
      <c r="F2195" s="20" t="str">
        <f>IFERROR(IF($A2195="","",VLOOKUP($A2195,[1]Sheet1!$D$5:$N$65000,6,FALSE)),"")</f>
        <v/>
      </c>
      <c r="G2195" s="20" t="str">
        <f>IFERROR(IF($A2195="","",VLOOKUP($A2195,[1]Sheet1!$D$5:$N$65000,7,FALSE)),"")</f>
        <v/>
      </c>
      <c r="H2195" s="20" t="str">
        <f>IFERROR(IF($A2195="","",VLOOKUP($A2195,[1]Sheet1!$D$5:$N$65000,8,FALSE)),"")</f>
        <v/>
      </c>
      <c r="I2195" s="20" t="str">
        <f>IFERROR(IF($A2195="","",VLOOKUP($A2195,[1]Sheet1!$D$5:$N$65000,9,FALSE)),"")</f>
        <v/>
      </c>
      <c r="J2195" s="20" t="str">
        <f>IFERROR(IF($A2195="","",VLOOKUP($A2195,[1]Sheet1!$D$5:$N$65000,10,FALSE)),"")</f>
        <v/>
      </c>
      <c r="K2195" s="20" t="str">
        <f>IFERROR(IF($A2195="","",VLOOKUP($A2195,[1]Sheet1!$D$5:$N$65000,11,FALSE)),"")</f>
        <v/>
      </c>
      <c r="L2195" s="3">
        <f t="shared" si="70"/>
        <v>2191</v>
      </c>
      <c r="M2195" s="21" t="str">
        <f t="shared" si="71"/>
        <v/>
      </c>
      <c r="N2195" s="29">
        <f>IF($L2194 = 8,[9]Sheet1!J686,0)</f>
        <v>0</v>
      </c>
      <c r="O2195" s="29">
        <f>IF($L2194 = 8,[9]Sheet1!K686,0)</f>
        <v>0</v>
      </c>
      <c r="P2195" s="29">
        <f>IF($L2194 = 8,[9]Sheet1!L686,0)</f>
        <v>0</v>
      </c>
      <c r="Q2195" s="29">
        <f>IF($L2194 = 8,[9]Sheet1!M686,0)</f>
        <v>0</v>
      </c>
      <c r="R2195" s="29">
        <f>IF($L2194 = 8,[9]Sheet1!N686,0)</f>
        <v>0</v>
      </c>
      <c r="Z2195" s="25"/>
    </row>
    <row r="2196" spans="1:26">
      <c r="A2196" s="18" t="str">
        <f t="array" ref="A2196">IF(ROW(B2196)-6&lt;A$1,VLOOKUP(LOOKUP("zzzz",CHOOSE({1,2},"",INDEX([1]Sheet1!$P$1:$P$65000,SMALL(IF([1]Sheet1!P$1:P$65000&lt;&gt;"",ROW([1]Sheet1!P$1:P$65000)),ROWS(D$5:D2196))))),[1]Sheet1!$C$5:$D$65000,2,FALSE),IF(L2196&gt;$A$1,"",IF(A2195="","Figure "&amp;L2196,IFERROR(VLOOKUP(A2195,[1]Sheet1!$D$5:$Q$65000,14,FALSE),IFERROR(VLOOKUP(A2195,[1]Sheet1!$A$5:$D$65000,4,FALSE),"Figure " &amp; L2196)))))</f>
        <v/>
      </c>
      <c r="B2196" s="19" t="str">
        <f>IFERROR(IF($A2196="","",VLOOKUP($A2196,[1]Sheet1!$D$5:$R$65000,15,FALSE)),"")</f>
        <v/>
      </c>
      <c r="C2196" s="20" t="str">
        <f>IFERROR(IF(A2196="","",VLOOKUP($A2196,[1]Sheet1!$D$5:$N$65000,3,FALSE)),"")</f>
        <v/>
      </c>
      <c r="D2196" s="20" t="str">
        <f>IFERROR(IF($A2196="","",VLOOKUP($A2196,[1]Sheet1!$D$5:$N$65000,4,FALSE)),"")</f>
        <v/>
      </c>
      <c r="E2196" s="20" t="str">
        <f>IFERROR(IF($A2196="","",VLOOKUP($A2196,[1]Sheet1!$D$5:$N$65000,5,FALSE)),"")</f>
        <v/>
      </c>
      <c r="F2196" s="20" t="str">
        <f>IFERROR(IF($A2196="","",VLOOKUP($A2196,[1]Sheet1!$D$5:$N$65000,6,FALSE)),"")</f>
        <v/>
      </c>
      <c r="G2196" s="20" t="str">
        <f>IFERROR(IF($A2196="","",VLOOKUP($A2196,[1]Sheet1!$D$5:$N$65000,7,FALSE)),"")</f>
        <v/>
      </c>
      <c r="H2196" s="20" t="str">
        <f>IFERROR(IF($A2196="","",VLOOKUP($A2196,[1]Sheet1!$D$5:$N$65000,8,FALSE)),"")</f>
        <v/>
      </c>
      <c r="I2196" s="20" t="str">
        <f>IFERROR(IF($A2196="","",VLOOKUP($A2196,[1]Sheet1!$D$5:$N$65000,9,FALSE)),"")</f>
        <v/>
      </c>
      <c r="J2196" s="20" t="str">
        <f>IFERROR(IF($A2196="","",VLOOKUP($A2196,[1]Sheet1!$D$5:$N$65000,10,FALSE)),"")</f>
        <v/>
      </c>
      <c r="K2196" s="20" t="str">
        <f>IFERROR(IF($A2196="","",VLOOKUP($A2196,[1]Sheet1!$D$5:$N$65000,11,FALSE)),"")</f>
        <v/>
      </c>
      <c r="L2196" s="3">
        <f t="shared" si="70"/>
        <v>2192</v>
      </c>
      <c r="M2196" s="21" t="str">
        <f t="shared" si="71"/>
        <v/>
      </c>
      <c r="N2196" s="29">
        <f>IF($L2195 = 8,[9]Sheet1!J687,0)</f>
        <v>0</v>
      </c>
      <c r="O2196" s="29">
        <f>IF($L2195 = 8,[9]Sheet1!K687,0)</f>
        <v>0</v>
      </c>
      <c r="P2196" s="29">
        <f>IF($L2195 = 8,[9]Sheet1!L687,0)</f>
        <v>0</v>
      </c>
      <c r="Q2196" s="29">
        <f>IF($L2195 = 8,[9]Sheet1!M687,0)</f>
        <v>0</v>
      </c>
      <c r="R2196" s="29">
        <f>IF($L2195 = 8,[9]Sheet1!N687,0)</f>
        <v>0</v>
      </c>
      <c r="Z2196" s="25"/>
    </row>
    <row r="2197" spans="1:26">
      <c r="A2197" s="18" t="str">
        <f t="array" ref="A2197">IF(ROW(B2197)-6&lt;A$1,VLOOKUP(LOOKUP("zzzz",CHOOSE({1,2},"",INDEX([1]Sheet1!$P$1:$P$65000,SMALL(IF([1]Sheet1!P$1:P$65000&lt;&gt;"",ROW([1]Sheet1!P$1:P$65000)),ROWS(D$5:D2197))))),[1]Sheet1!$C$5:$D$65000,2,FALSE),IF(L2197&gt;$A$1,"",IF(A2196="","Figure "&amp;L2197,IFERROR(VLOOKUP(A2196,[1]Sheet1!$D$5:$Q$65000,14,FALSE),IFERROR(VLOOKUP(A2196,[1]Sheet1!$A$5:$D$65000,4,FALSE),"Figure " &amp; L2197)))))</f>
        <v/>
      </c>
      <c r="B2197" s="19" t="str">
        <f>IFERROR(IF($A2197="","",VLOOKUP($A2197,[1]Sheet1!$D$5:$R$65000,15,FALSE)),"")</f>
        <v/>
      </c>
      <c r="C2197" s="20" t="str">
        <f>IFERROR(IF(A2197="","",VLOOKUP($A2197,[1]Sheet1!$D$5:$N$65000,3,FALSE)),"")</f>
        <v/>
      </c>
      <c r="D2197" s="20" t="str">
        <f>IFERROR(IF($A2197="","",VLOOKUP($A2197,[1]Sheet1!$D$5:$N$65000,4,FALSE)),"")</f>
        <v/>
      </c>
      <c r="E2197" s="20" t="str">
        <f>IFERROR(IF($A2197="","",VLOOKUP($A2197,[1]Sheet1!$D$5:$N$65000,5,FALSE)),"")</f>
        <v/>
      </c>
      <c r="F2197" s="20" t="str">
        <f>IFERROR(IF($A2197="","",VLOOKUP($A2197,[1]Sheet1!$D$5:$N$65000,6,FALSE)),"")</f>
        <v/>
      </c>
      <c r="G2197" s="20" t="str">
        <f>IFERROR(IF($A2197="","",VLOOKUP($A2197,[1]Sheet1!$D$5:$N$65000,7,FALSE)),"")</f>
        <v/>
      </c>
      <c r="H2197" s="20" t="str">
        <f>IFERROR(IF($A2197="","",VLOOKUP($A2197,[1]Sheet1!$D$5:$N$65000,8,FALSE)),"")</f>
        <v/>
      </c>
      <c r="I2197" s="20" t="str">
        <f>IFERROR(IF($A2197="","",VLOOKUP($A2197,[1]Sheet1!$D$5:$N$65000,9,FALSE)),"")</f>
        <v/>
      </c>
      <c r="J2197" s="20" t="str">
        <f>IFERROR(IF($A2197="","",VLOOKUP($A2197,[1]Sheet1!$D$5:$N$65000,10,FALSE)),"")</f>
        <v/>
      </c>
      <c r="K2197" s="20" t="str">
        <f>IFERROR(IF($A2197="","",VLOOKUP($A2197,[1]Sheet1!$D$5:$N$65000,11,FALSE)),"")</f>
        <v/>
      </c>
      <c r="L2197" s="3">
        <f t="shared" si="70"/>
        <v>2193</v>
      </c>
      <c r="M2197" s="21" t="str">
        <f t="shared" si="71"/>
        <v/>
      </c>
      <c r="N2197" s="29">
        <f>IF($L2196 = 8,[9]Sheet1!J688,0)</f>
        <v>0</v>
      </c>
      <c r="O2197" s="29">
        <f>IF($L2196 = 8,[9]Sheet1!K688,0)</f>
        <v>0</v>
      </c>
      <c r="P2197" s="29">
        <f>IF($L2196 = 8,[9]Sheet1!L688,0)</f>
        <v>0</v>
      </c>
      <c r="Q2197" s="29">
        <f>IF($L2196 = 8,[9]Sheet1!M688,0)</f>
        <v>0</v>
      </c>
      <c r="R2197" s="29">
        <f>IF($L2196 = 8,[9]Sheet1!N688,0)</f>
        <v>0</v>
      </c>
      <c r="Z2197" s="25"/>
    </row>
    <row r="2198" spans="1:26">
      <c r="A2198" s="18" t="str">
        <f t="array" ref="A2198">IF(ROW(B2198)-6&lt;A$1,VLOOKUP(LOOKUP("zzzz",CHOOSE({1,2},"",INDEX([1]Sheet1!$P$1:$P$65000,SMALL(IF([1]Sheet1!P$1:P$65000&lt;&gt;"",ROW([1]Sheet1!P$1:P$65000)),ROWS(D$5:D2198))))),[1]Sheet1!$C$5:$D$65000,2,FALSE),IF(L2198&gt;$A$1,"",IF(A2197="","Figure "&amp;L2198,IFERROR(VLOOKUP(A2197,[1]Sheet1!$D$5:$Q$65000,14,FALSE),IFERROR(VLOOKUP(A2197,[1]Sheet1!$A$5:$D$65000,4,FALSE),"Figure " &amp; L2198)))))</f>
        <v/>
      </c>
      <c r="B2198" s="19" t="str">
        <f>IFERROR(IF($A2198="","",VLOOKUP($A2198,[1]Sheet1!$D$5:$R$65000,15,FALSE)),"")</f>
        <v/>
      </c>
      <c r="C2198" s="20" t="str">
        <f>IFERROR(IF(A2198="","",VLOOKUP($A2198,[1]Sheet1!$D$5:$N$65000,3,FALSE)),"")</f>
        <v/>
      </c>
      <c r="D2198" s="20" t="str">
        <f>IFERROR(IF($A2198="","",VLOOKUP($A2198,[1]Sheet1!$D$5:$N$65000,4,FALSE)),"")</f>
        <v/>
      </c>
      <c r="E2198" s="20" t="str">
        <f>IFERROR(IF($A2198="","",VLOOKUP($A2198,[1]Sheet1!$D$5:$N$65000,5,FALSE)),"")</f>
        <v/>
      </c>
      <c r="F2198" s="20" t="str">
        <f>IFERROR(IF($A2198="","",VLOOKUP($A2198,[1]Sheet1!$D$5:$N$65000,6,FALSE)),"")</f>
        <v/>
      </c>
      <c r="G2198" s="20" t="str">
        <f>IFERROR(IF($A2198="","",VLOOKUP($A2198,[1]Sheet1!$D$5:$N$65000,7,FALSE)),"")</f>
        <v/>
      </c>
      <c r="H2198" s="20" t="str">
        <f>IFERROR(IF($A2198="","",VLOOKUP($A2198,[1]Sheet1!$D$5:$N$65000,8,FALSE)),"")</f>
        <v/>
      </c>
      <c r="I2198" s="20" t="str">
        <f>IFERROR(IF($A2198="","",VLOOKUP($A2198,[1]Sheet1!$D$5:$N$65000,9,FALSE)),"")</f>
        <v/>
      </c>
      <c r="J2198" s="20" t="str">
        <f>IFERROR(IF($A2198="","",VLOOKUP($A2198,[1]Sheet1!$D$5:$N$65000,10,FALSE)),"")</f>
        <v/>
      </c>
      <c r="K2198" s="20" t="str">
        <f>IFERROR(IF($A2198="","",VLOOKUP($A2198,[1]Sheet1!$D$5:$N$65000,11,FALSE)),"")</f>
        <v/>
      </c>
      <c r="L2198" s="3">
        <f t="shared" si="70"/>
        <v>2194</v>
      </c>
      <c r="M2198" s="21" t="str">
        <f t="shared" si="71"/>
        <v/>
      </c>
      <c r="N2198" s="29">
        <f>IF($L2197 = 8,[9]Sheet1!J689,0)</f>
        <v>0</v>
      </c>
      <c r="O2198" s="29">
        <f>IF($L2197 = 8,[9]Sheet1!K689,0)</f>
        <v>0</v>
      </c>
      <c r="P2198" s="29">
        <f>IF($L2197 = 8,[9]Sheet1!L689,0)</f>
        <v>0</v>
      </c>
      <c r="Q2198" s="29">
        <f>IF($L2197 = 8,[9]Sheet1!M689,0)</f>
        <v>0</v>
      </c>
      <c r="R2198" s="29">
        <f>IF($L2197 = 8,[9]Sheet1!N689,0)</f>
        <v>0</v>
      </c>
      <c r="Z2198" s="25"/>
    </row>
    <row r="2199" spans="1:26">
      <c r="A2199" s="18" t="str">
        <f t="array" ref="A2199">IF(ROW(B2199)-6&lt;A$1,VLOOKUP(LOOKUP("zzzz",CHOOSE({1,2},"",INDEX([1]Sheet1!$P$1:$P$65000,SMALL(IF([1]Sheet1!P$1:P$65000&lt;&gt;"",ROW([1]Sheet1!P$1:P$65000)),ROWS(D$5:D2199))))),[1]Sheet1!$C$5:$D$65000,2,FALSE),IF(L2199&gt;$A$1,"",IF(A2198="","Figure "&amp;L2199,IFERROR(VLOOKUP(A2198,[1]Sheet1!$D$5:$Q$65000,14,FALSE),IFERROR(VLOOKUP(A2198,[1]Sheet1!$A$5:$D$65000,4,FALSE),"Figure " &amp; L2199)))))</f>
        <v/>
      </c>
      <c r="B2199" s="19" t="str">
        <f>IFERROR(IF($A2199="","",VLOOKUP($A2199,[1]Sheet1!$D$5:$R$65000,15,FALSE)),"")</f>
        <v/>
      </c>
      <c r="C2199" s="20" t="str">
        <f>IFERROR(IF(A2199="","",VLOOKUP($A2199,[1]Sheet1!$D$5:$N$65000,3,FALSE)),"")</f>
        <v/>
      </c>
      <c r="D2199" s="20" t="str">
        <f>IFERROR(IF($A2199="","",VLOOKUP($A2199,[1]Sheet1!$D$5:$N$65000,4,FALSE)),"")</f>
        <v/>
      </c>
      <c r="E2199" s="20" t="str">
        <f>IFERROR(IF($A2199="","",VLOOKUP($A2199,[1]Sheet1!$D$5:$N$65000,5,FALSE)),"")</f>
        <v/>
      </c>
      <c r="F2199" s="20" t="str">
        <f>IFERROR(IF($A2199="","",VLOOKUP($A2199,[1]Sheet1!$D$5:$N$65000,6,FALSE)),"")</f>
        <v/>
      </c>
      <c r="G2199" s="20" t="str">
        <f>IFERROR(IF($A2199="","",VLOOKUP($A2199,[1]Sheet1!$D$5:$N$65000,7,FALSE)),"")</f>
        <v/>
      </c>
      <c r="H2199" s="20" t="str">
        <f>IFERROR(IF($A2199="","",VLOOKUP($A2199,[1]Sheet1!$D$5:$N$65000,8,FALSE)),"")</f>
        <v/>
      </c>
      <c r="I2199" s="20" t="str">
        <f>IFERROR(IF($A2199="","",VLOOKUP($A2199,[1]Sheet1!$D$5:$N$65000,9,FALSE)),"")</f>
        <v/>
      </c>
      <c r="J2199" s="20" t="str">
        <f>IFERROR(IF($A2199="","",VLOOKUP($A2199,[1]Sheet1!$D$5:$N$65000,10,FALSE)),"")</f>
        <v/>
      </c>
      <c r="K2199" s="20" t="str">
        <f>IFERROR(IF($A2199="","",VLOOKUP($A2199,[1]Sheet1!$D$5:$N$65000,11,FALSE)),"")</f>
        <v/>
      </c>
      <c r="L2199" s="3">
        <f t="shared" si="70"/>
        <v>2195</v>
      </c>
      <c r="M2199" s="21" t="str">
        <f t="shared" si="71"/>
        <v/>
      </c>
      <c r="N2199" s="29">
        <f>IF($L2198 = 8,[9]Sheet1!J690,0)</f>
        <v>0</v>
      </c>
      <c r="O2199" s="29">
        <f>IF($L2198 = 8,[9]Sheet1!K690,0)</f>
        <v>0</v>
      </c>
      <c r="P2199" s="29">
        <f>IF($L2198 = 8,[9]Sheet1!L690,0)</f>
        <v>0</v>
      </c>
      <c r="Q2199" s="29">
        <f>IF($L2198 = 8,[9]Sheet1!M690,0)</f>
        <v>0</v>
      </c>
      <c r="R2199" s="29">
        <f>IF($L2198 = 8,[9]Sheet1!N690,0)</f>
        <v>0</v>
      </c>
      <c r="Z2199" s="25"/>
    </row>
    <row r="2200" spans="1:26">
      <c r="A2200" s="18" t="str">
        <f t="array" ref="A2200">IF(ROW(B2200)-6&lt;A$1,VLOOKUP(LOOKUP("zzzz",CHOOSE({1,2},"",INDEX([1]Sheet1!$P$1:$P$65000,SMALL(IF([1]Sheet1!P$1:P$65000&lt;&gt;"",ROW([1]Sheet1!P$1:P$65000)),ROWS(D$5:D2200))))),[1]Sheet1!$C$5:$D$65000,2,FALSE),IF(L2200&gt;$A$1,"",IF(A2199="","Figure "&amp;L2200,IFERROR(VLOOKUP(A2199,[1]Sheet1!$D$5:$Q$65000,14,FALSE),IFERROR(VLOOKUP(A2199,[1]Sheet1!$A$5:$D$65000,4,FALSE),"Figure " &amp; L2200)))))</f>
        <v/>
      </c>
      <c r="B2200" s="19" t="str">
        <f>IFERROR(IF($A2200="","",VLOOKUP($A2200,[1]Sheet1!$D$5:$R$65000,15,FALSE)),"")</f>
        <v/>
      </c>
      <c r="C2200" s="20" t="str">
        <f>IFERROR(IF(A2200="","",VLOOKUP($A2200,[1]Sheet1!$D$5:$N$65000,3,FALSE)),"")</f>
        <v/>
      </c>
      <c r="D2200" s="20" t="str">
        <f>IFERROR(IF($A2200="","",VLOOKUP($A2200,[1]Sheet1!$D$5:$N$65000,4,FALSE)),"")</f>
        <v/>
      </c>
      <c r="E2200" s="20" t="str">
        <f>IFERROR(IF($A2200="","",VLOOKUP($A2200,[1]Sheet1!$D$5:$N$65000,5,FALSE)),"")</f>
        <v/>
      </c>
      <c r="F2200" s="20" t="str">
        <f>IFERROR(IF($A2200="","",VLOOKUP($A2200,[1]Sheet1!$D$5:$N$65000,6,FALSE)),"")</f>
        <v/>
      </c>
      <c r="G2200" s="20" t="str">
        <f>IFERROR(IF($A2200="","",VLOOKUP($A2200,[1]Sheet1!$D$5:$N$65000,7,FALSE)),"")</f>
        <v/>
      </c>
      <c r="H2200" s="20" t="str">
        <f>IFERROR(IF($A2200="","",VLOOKUP($A2200,[1]Sheet1!$D$5:$N$65000,8,FALSE)),"")</f>
        <v/>
      </c>
      <c r="I2200" s="20" t="str">
        <f>IFERROR(IF($A2200="","",VLOOKUP($A2200,[1]Sheet1!$D$5:$N$65000,9,FALSE)),"")</f>
        <v/>
      </c>
      <c r="J2200" s="20" t="str">
        <f>IFERROR(IF($A2200="","",VLOOKUP($A2200,[1]Sheet1!$D$5:$N$65000,10,FALSE)),"")</f>
        <v/>
      </c>
      <c r="K2200" s="20" t="str">
        <f>IFERROR(IF($A2200="","",VLOOKUP($A2200,[1]Sheet1!$D$5:$N$65000,11,FALSE)),"")</f>
        <v/>
      </c>
      <c r="L2200" s="3">
        <f t="shared" si="70"/>
        <v>2196</v>
      </c>
      <c r="M2200" s="21" t="str">
        <f t="shared" si="71"/>
        <v/>
      </c>
      <c r="N2200" s="29">
        <f>IF($L2199 = 8,[9]Sheet1!J691,0)</f>
        <v>0</v>
      </c>
      <c r="O2200" s="29">
        <f>IF($L2199 = 8,[9]Sheet1!K691,0)</f>
        <v>0</v>
      </c>
      <c r="P2200" s="29">
        <f>IF($L2199 = 8,[9]Sheet1!L691,0)</f>
        <v>0</v>
      </c>
      <c r="Q2200" s="29">
        <f>IF($L2199 = 8,[9]Sheet1!M691,0)</f>
        <v>0</v>
      </c>
      <c r="R2200" s="29">
        <f>IF($L2199 = 8,[9]Sheet1!N691,0)</f>
        <v>0</v>
      </c>
      <c r="Z2200" s="25"/>
    </row>
    <row r="2201" spans="1:26">
      <c r="A2201" s="18" t="str">
        <f t="array" ref="A2201">IF(ROW(B2201)-6&lt;A$1,VLOOKUP(LOOKUP("zzzz",CHOOSE({1,2},"",INDEX([1]Sheet1!$P$1:$P$65000,SMALL(IF([1]Sheet1!P$1:P$65000&lt;&gt;"",ROW([1]Sheet1!P$1:P$65000)),ROWS(D$5:D2201))))),[1]Sheet1!$C$5:$D$65000,2,FALSE),IF(L2201&gt;$A$1,"",IF(A2200="","Figure "&amp;L2201,IFERROR(VLOOKUP(A2200,[1]Sheet1!$D$5:$Q$65000,14,FALSE),IFERROR(VLOOKUP(A2200,[1]Sheet1!$A$5:$D$65000,4,FALSE),"Figure " &amp; L2201)))))</f>
        <v/>
      </c>
      <c r="B2201" s="19" t="str">
        <f>IFERROR(IF($A2201="","",VLOOKUP($A2201,[1]Sheet1!$D$5:$R$65000,15,FALSE)),"")</f>
        <v/>
      </c>
      <c r="C2201" s="20" t="str">
        <f>IFERROR(IF(A2201="","",VLOOKUP($A2201,[1]Sheet1!$D$5:$N$65000,3,FALSE)),"")</f>
        <v/>
      </c>
      <c r="D2201" s="20" t="str">
        <f>IFERROR(IF($A2201="","",VLOOKUP($A2201,[1]Sheet1!$D$5:$N$65000,4,FALSE)),"")</f>
        <v/>
      </c>
      <c r="E2201" s="20" t="str">
        <f>IFERROR(IF($A2201="","",VLOOKUP($A2201,[1]Sheet1!$D$5:$N$65000,5,FALSE)),"")</f>
        <v/>
      </c>
      <c r="F2201" s="20" t="str">
        <f>IFERROR(IF($A2201="","",VLOOKUP($A2201,[1]Sheet1!$D$5:$N$65000,6,FALSE)),"")</f>
        <v/>
      </c>
      <c r="G2201" s="20" t="str">
        <f>IFERROR(IF($A2201="","",VLOOKUP($A2201,[1]Sheet1!$D$5:$N$65000,7,FALSE)),"")</f>
        <v/>
      </c>
      <c r="H2201" s="20" t="str">
        <f>IFERROR(IF($A2201="","",VLOOKUP($A2201,[1]Sheet1!$D$5:$N$65000,8,FALSE)),"")</f>
        <v/>
      </c>
      <c r="I2201" s="20" t="str">
        <f>IFERROR(IF($A2201="","",VLOOKUP($A2201,[1]Sheet1!$D$5:$N$65000,9,FALSE)),"")</f>
        <v/>
      </c>
      <c r="J2201" s="20" t="str">
        <f>IFERROR(IF($A2201="","",VLOOKUP($A2201,[1]Sheet1!$D$5:$N$65000,10,FALSE)),"")</f>
        <v/>
      </c>
      <c r="K2201" s="20" t="str">
        <f>IFERROR(IF($A2201="","",VLOOKUP($A2201,[1]Sheet1!$D$5:$N$65000,11,FALSE)),"")</f>
        <v/>
      </c>
      <c r="L2201" s="3">
        <f t="shared" si="70"/>
        <v>2197</v>
      </c>
      <c r="M2201" s="21" t="str">
        <f t="shared" si="71"/>
        <v/>
      </c>
      <c r="N2201" s="29">
        <f>IF($L2200 = 8,[9]Sheet1!J692,0)</f>
        <v>0</v>
      </c>
      <c r="O2201" s="29">
        <f>IF($L2200 = 8,[9]Sheet1!K692,0)</f>
        <v>0</v>
      </c>
      <c r="P2201" s="29">
        <f>IF($L2200 = 8,[9]Sheet1!L692,0)</f>
        <v>0</v>
      </c>
      <c r="Q2201" s="29">
        <f>IF($L2200 = 8,[9]Sheet1!M692,0)</f>
        <v>0</v>
      </c>
      <c r="R2201" s="29">
        <f>IF($L2200 = 8,[9]Sheet1!N692,0)</f>
        <v>0</v>
      </c>
      <c r="Z2201" s="25"/>
    </row>
    <row r="2202" spans="1:26">
      <c r="A2202" s="18" t="str">
        <f t="array" ref="A2202">IF(ROW(B2202)-6&lt;A$1,VLOOKUP(LOOKUP("zzzz",CHOOSE({1,2},"",INDEX([1]Sheet1!$P$1:$P$65000,SMALL(IF([1]Sheet1!P$1:P$65000&lt;&gt;"",ROW([1]Sheet1!P$1:P$65000)),ROWS(D$5:D2202))))),[1]Sheet1!$C$5:$D$65000,2,FALSE),IF(L2202&gt;$A$1,"",IF(A2201="","Figure "&amp;L2202,IFERROR(VLOOKUP(A2201,[1]Sheet1!$D$5:$Q$65000,14,FALSE),IFERROR(VLOOKUP(A2201,[1]Sheet1!$A$5:$D$65000,4,FALSE),"Figure " &amp; L2202)))))</f>
        <v/>
      </c>
      <c r="B2202" s="19" t="str">
        <f>IFERROR(IF($A2202="","",VLOOKUP($A2202,[1]Sheet1!$D$5:$R$65000,15,FALSE)),"")</f>
        <v/>
      </c>
      <c r="C2202" s="20" t="str">
        <f>IFERROR(IF(A2202="","",VLOOKUP($A2202,[1]Sheet1!$D$5:$N$65000,3,FALSE)),"")</f>
        <v/>
      </c>
      <c r="D2202" s="20" t="str">
        <f>IFERROR(IF($A2202="","",VLOOKUP($A2202,[1]Sheet1!$D$5:$N$65000,4,FALSE)),"")</f>
        <v/>
      </c>
      <c r="E2202" s="20" t="str">
        <f>IFERROR(IF($A2202="","",VLOOKUP($A2202,[1]Sheet1!$D$5:$N$65000,5,FALSE)),"")</f>
        <v/>
      </c>
      <c r="F2202" s="20" t="str">
        <f>IFERROR(IF($A2202="","",VLOOKUP($A2202,[1]Sheet1!$D$5:$N$65000,6,FALSE)),"")</f>
        <v/>
      </c>
      <c r="G2202" s="20" t="str">
        <f>IFERROR(IF($A2202="","",VLOOKUP($A2202,[1]Sheet1!$D$5:$N$65000,7,FALSE)),"")</f>
        <v/>
      </c>
      <c r="H2202" s="20" t="str">
        <f>IFERROR(IF($A2202="","",VLOOKUP($A2202,[1]Sheet1!$D$5:$N$65000,8,FALSE)),"")</f>
        <v/>
      </c>
      <c r="I2202" s="20" t="str">
        <f>IFERROR(IF($A2202="","",VLOOKUP($A2202,[1]Sheet1!$D$5:$N$65000,9,FALSE)),"")</f>
        <v/>
      </c>
      <c r="J2202" s="20" t="str">
        <f>IFERROR(IF($A2202="","",VLOOKUP($A2202,[1]Sheet1!$D$5:$N$65000,10,FALSE)),"")</f>
        <v/>
      </c>
      <c r="K2202" s="20" t="str">
        <f>IFERROR(IF($A2202="","",VLOOKUP($A2202,[1]Sheet1!$D$5:$N$65000,11,FALSE)),"")</f>
        <v/>
      </c>
      <c r="L2202" s="3">
        <f t="shared" si="70"/>
        <v>2198</v>
      </c>
      <c r="M2202" s="21" t="str">
        <f t="shared" si="71"/>
        <v/>
      </c>
      <c r="N2202" s="29">
        <f>IF($L2201 = 8,[9]Sheet1!J693,0)</f>
        <v>0</v>
      </c>
      <c r="O2202" s="29">
        <f>IF($L2201 = 8,[9]Sheet1!K693,0)</f>
        <v>0</v>
      </c>
      <c r="P2202" s="29">
        <f>IF($L2201 = 8,[9]Sheet1!L693,0)</f>
        <v>0</v>
      </c>
      <c r="Q2202" s="29">
        <f>IF($L2201 = 8,[9]Sheet1!M693,0)</f>
        <v>0</v>
      </c>
      <c r="R2202" s="29">
        <f>IF($L2201 = 8,[9]Sheet1!N693,0)</f>
        <v>0</v>
      </c>
      <c r="Z2202" s="25"/>
    </row>
    <row r="2203" spans="1:26">
      <c r="A2203" s="18" t="str">
        <f t="array" ref="A2203">IF(ROW(B2203)-6&lt;A$1,VLOOKUP(LOOKUP("zzzz",CHOOSE({1,2},"",INDEX([1]Sheet1!$P$1:$P$65000,SMALL(IF([1]Sheet1!P$1:P$65000&lt;&gt;"",ROW([1]Sheet1!P$1:P$65000)),ROWS(D$5:D2203))))),[1]Sheet1!$C$5:$D$65000,2,FALSE),IF(L2203&gt;$A$1,"",IF(A2202="","Figure "&amp;L2203,IFERROR(VLOOKUP(A2202,[1]Sheet1!$D$5:$Q$65000,14,FALSE),IFERROR(VLOOKUP(A2202,[1]Sheet1!$A$5:$D$65000,4,FALSE),"Figure " &amp; L2203)))))</f>
        <v/>
      </c>
      <c r="B2203" s="19" t="str">
        <f>IFERROR(IF($A2203="","",VLOOKUP($A2203,[1]Sheet1!$D$5:$R$65000,15,FALSE)),"")</f>
        <v/>
      </c>
      <c r="C2203" s="20" t="str">
        <f>IFERROR(IF(A2203="","",VLOOKUP($A2203,[1]Sheet1!$D$5:$N$65000,3,FALSE)),"")</f>
        <v/>
      </c>
      <c r="D2203" s="20" t="str">
        <f>IFERROR(IF($A2203="","",VLOOKUP($A2203,[1]Sheet1!$D$5:$N$65000,4,FALSE)),"")</f>
        <v/>
      </c>
      <c r="E2203" s="20" t="str">
        <f>IFERROR(IF($A2203="","",VLOOKUP($A2203,[1]Sheet1!$D$5:$N$65000,5,FALSE)),"")</f>
        <v/>
      </c>
      <c r="F2203" s="20" t="str">
        <f>IFERROR(IF($A2203="","",VLOOKUP($A2203,[1]Sheet1!$D$5:$N$65000,6,FALSE)),"")</f>
        <v/>
      </c>
      <c r="G2203" s="20" t="str">
        <f>IFERROR(IF($A2203="","",VLOOKUP($A2203,[1]Sheet1!$D$5:$N$65000,7,FALSE)),"")</f>
        <v/>
      </c>
      <c r="H2203" s="20" t="str">
        <f>IFERROR(IF($A2203="","",VLOOKUP($A2203,[1]Sheet1!$D$5:$N$65000,8,FALSE)),"")</f>
        <v/>
      </c>
      <c r="I2203" s="20" t="str">
        <f>IFERROR(IF($A2203="","",VLOOKUP($A2203,[1]Sheet1!$D$5:$N$65000,9,FALSE)),"")</f>
        <v/>
      </c>
      <c r="J2203" s="20" t="str">
        <f>IFERROR(IF($A2203="","",VLOOKUP($A2203,[1]Sheet1!$D$5:$N$65000,10,FALSE)),"")</f>
        <v/>
      </c>
      <c r="K2203" s="20" t="str">
        <f>IFERROR(IF($A2203="","",VLOOKUP($A2203,[1]Sheet1!$D$5:$N$65000,11,FALSE)),"")</f>
        <v/>
      </c>
      <c r="L2203" s="3">
        <f t="shared" si="70"/>
        <v>2199</v>
      </c>
      <c r="M2203" s="21" t="str">
        <f t="shared" si="71"/>
        <v/>
      </c>
      <c r="N2203" s="29">
        <f>IF($L2202 = 8,[9]Sheet1!J694,0)</f>
        <v>0</v>
      </c>
      <c r="O2203" s="29">
        <f>IF($L2202 = 8,[9]Sheet1!K694,0)</f>
        <v>0</v>
      </c>
      <c r="P2203" s="29">
        <f>IF($L2202 = 8,[9]Sheet1!L694,0)</f>
        <v>0</v>
      </c>
      <c r="Q2203" s="29">
        <f>IF($L2202 = 8,[9]Sheet1!M694,0)</f>
        <v>0</v>
      </c>
      <c r="R2203" s="29">
        <f>IF($L2202 = 8,[9]Sheet1!N694,0)</f>
        <v>0</v>
      </c>
      <c r="Z2203" s="25"/>
    </row>
    <row r="2204" spans="1:26">
      <c r="A2204" s="18" t="str">
        <f t="array" ref="A2204">IF(ROW(B2204)-6&lt;A$1,VLOOKUP(LOOKUP("zzzz",CHOOSE({1,2},"",INDEX([1]Sheet1!$P$1:$P$65000,SMALL(IF([1]Sheet1!P$1:P$65000&lt;&gt;"",ROW([1]Sheet1!P$1:P$65000)),ROWS(D$5:D2204))))),[1]Sheet1!$C$5:$D$65000,2,FALSE),IF(L2204&gt;$A$1,"",IF(A2203="","Figure "&amp;L2204,IFERROR(VLOOKUP(A2203,[1]Sheet1!$D$5:$Q$65000,14,FALSE),IFERROR(VLOOKUP(A2203,[1]Sheet1!$A$5:$D$65000,4,FALSE),"Figure " &amp; L2204)))))</f>
        <v/>
      </c>
      <c r="B2204" s="19" t="str">
        <f>IFERROR(IF($A2204="","",VLOOKUP($A2204,[1]Sheet1!$D$5:$R$65000,15,FALSE)),"")</f>
        <v/>
      </c>
      <c r="C2204" s="20" t="str">
        <f>IFERROR(IF(A2204="","",VLOOKUP($A2204,[1]Sheet1!$D$5:$N$65000,3,FALSE)),"")</f>
        <v/>
      </c>
      <c r="D2204" s="20" t="str">
        <f>IFERROR(IF($A2204="","",VLOOKUP($A2204,[1]Sheet1!$D$5:$N$65000,4,FALSE)),"")</f>
        <v/>
      </c>
      <c r="E2204" s="20" t="str">
        <f>IFERROR(IF($A2204="","",VLOOKUP($A2204,[1]Sheet1!$D$5:$N$65000,5,FALSE)),"")</f>
        <v/>
      </c>
      <c r="F2204" s="20" t="str">
        <f>IFERROR(IF($A2204="","",VLOOKUP($A2204,[1]Sheet1!$D$5:$N$65000,6,FALSE)),"")</f>
        <v/>
      </c>
      <c r="G2204" s="20" t="str">
        <f>IFERROR(IF($A2204="","",VLOOKUP($A2204,[1]Sheet1!$D$5:$N$65000,7,FALSE)),"")</f>
        <v/>
      </c>
      <c r="H2204" s="20" t="str">
        <f>IFERROR(IF($A2204="","",VLOOKUP($A2204,[1]Sheet1!$D$5:$N$65000,8,FALSE)),"")</f>
        <v/>
      </c>
      <c r="I2204" s="20" t="str">
        <f>IFERROR(IF($A2204="","",VLOOKUP($A2204,[1]Sheet1!$D$5:$N$65000,9,FALSE)),"")</f>
        <v/>
      </c>
      <c r="J2204" s="20" t="str">
        <f>IFERROR(IF($A2204="","",VLOOKUP($A2204,[1]Sheet1!$D$5:$N$65000,10,FALSE)),"")</f>
        <v/>
      </c>
      <c r="K2204" s="20" t="str">
        <f>IFERROR(IF($A2204="","",VLOOKUP($A2204,[1]Sheet1!$D$5:$N$65000,11,FALSE)),"")</f>
        <v/>
      </c>
      <c r="L2204" s="3">
        <f t="shared" si="70"/>
        <v>2200</v>
      </c>
      <c r="M2204" s="21" t="str">
        <f t="shared" si="71"/>
        <v/>
      </c>
      <c r="N2204" s="29">
        <f>IF($L2203 = 8,[9]Sheet1!J695,0)</f>
        <v>0</v>
      </c>
      <c r="O2204" s="29">
        <f>IF($L2203 = 8,[9]Sheet1!K695,0)</f>
        <v>0</v>
      </c>
      <c r="P2204" s="29">
        <f>IF($L2203 = 8,[9]Sheet1!L695,0)</f>
        <v>0</v>
      </c>
      <c r="Q2204" s="29">
        <f>IF($L2203 = 8,[9]Sheet1!M695,0)</f>
        <v>0</v>
      </c>
      <c r="R2204" s="29">
        <f>IF($L2203 = 8,[9]Sheet1!N695,0)</f>
        <v>0</v>
      </c>
      <c r="Z2204" s="25"/>
    </row>
    <row r="2205" spans="1:26">
      <c r="A2205" s="18" t="str">
        <f t="array" ref="A2205">IF(ROW(B2205)-6&lt;A$1,VLOOKUP(LOOKUP("zzzz",CHOOSE({1,2},"",INDEX([1]Sheet1!$P$1:$P$65000,SMALL(IF([1]Sheet1!P$1:P$65000&lt;&gt;"",ROW([1]Sheet1!P$1:P$65000)),ROWS(D$5:D2205))))),[1]Sheet1!$C$5:$D$65000,2,FALSE),IF(L2205&gt;$A$1,"",IF(A2204="","Figure "&amp;L2205,IFERROR(VLOOKUP(A2204,[1]Sheet1!$D$5:$Q$65000,14,FALSE),IFERROR(VLOOKUP(A2204,[1]Sheet1!$A$5:$D$65000,4,FALSE),"Figure " &amp; L2205)))))</f>
        <v/>
      </c>
      <c r="B2205" s="19" t="str">
        <f>IFERROR(IF($A2205="","",VLOOKUP($A2205,[1]Sheet1!$D$5:$R$65000,15,FALSE)),"")</f>
        <v/>
      </c>
      <c r="C2205" s="20" t="str">
        <f>IFERROR(IF(A2205="","",VLOOKUP($A2205,[1]Sheet1!$D$5:$N$65000,3,FALSE)),"")</f>
        <v/>
      </c>
      <c r="D2205" s="20" t="str">
        <f>IFERROR(IF($A2205="","",VLOOKUP($A2205,[1]Sheet1!$D$5:$N$65000,4,FALSE)),"")</f>
        <v/>
      </c>
      <c r="E2205" s="20" t="str">
        <f>IFERROR(IF($A2205="","",VLOOKUP($A2205,[1]Sheet1!$D$5:$N$65000,5,FALSE)),"")</f>
        <v/>
      </c>
      <c r="F2205" s="20" t="str">
        <f>IFERROR(IF($A2205="","",VLOOKUP($A2205,[1]Sheet1!$D$5:$N$65000,6,FALSE)),"")</f>
        <v/>
      </c>
      <c r="G2205" s="20" t="str">
        <f>IFERROR(IF($A2205="","",VLOOKUP($A2205,[1]Sheet1!$D$5:$N$65000,7,FALSE)),"")</f>
        <v/>
      </c>
      <c r="H2205" s="20" t="str">
        <f>IFERROR(IF($A2205="","",VLOOKUP($A2205,[1]Sheet1!$D$5:$N$65000,8,FALSE)),"")</f>
        <v/>
      </c>
      <c r="I2205" s="20" t="str">
        <f>IFERROR(IF($A2205="","",VLOOKUP($A2205,[1]Sheet1!$D$5:$N$65000,9,FALSE)),"")</f>
        <v/>
      </c>
      <c r="J2205" s="20" t="str">
        <f>IFERROR(IF($A2205="","",VLOOKUP($A2205,[1]Sheet1!$D$5:$N$65000,10,FALSE)),"")</f>
        <v/>
      </c>
      <c r="K2205" s="20" t="str">
        <f>IFERROR(IF($A2205="","",VLOOKUP($A2205,[1]Sheet1!$D$5:$N$65000,11,FALSE)),"")</f>
        <v/>
      </c>
      <c r="L2205" s="3">
        <f t="shared" si="70"/>
        <v>2201</v>
      </c>
      <c r="M2205" s="21" t="str">
        <f t="shared" si="71"/>
        <v/>
      </c>
      <c r="N2205" s="29">
        <f>IF($L2204 = 8,[9]Sheet1!J696,0)</f>
        <v>0</v>
      </c>
      <c r="O2205" s="29">
        <f>IF($L2204 = 8,[9]Sheet1!K696,0)</f>
        <v>0</v>
      </c>
      <c r="P2205" s="29">
        <f>IF($L2204 = 8,[9]Sheet1!L696,0)</f>
        <v>0</v>
      </c>
      <c r="Q2205" s="29">
        <f>IF($L2204 = 8,[9]Sheet1!M696,0)</f>
        <v>0</v>
      </c>
      <c r="R2205" s="29">
        <f>IF($L2204 = 8,[9]Sheet1!N696,0)</f>
        <v>0</v>
      </c>
      <c r="Z2205" s="25"/>
    </row>
    <row r="2206" spans="1:26">
      <c r="A2206" s="18" t="str">
        <f t="array" ref="A2206">IF(ROW(B2206)-6&lt;A$1,VLOOKUP(LOOKUP("zzzz",CHOOSE({1,2},"",INDEX([1]Sheet1!$P$1:$P$65000,SMALL(IF([1]Sheet1!P$1:P$65000&lt;&gt;"",ROW([1]Sheet1!P$1:P$65000)),ROWS(D$5:D2206))))),[1]Sheet1!$C$5:$D$65000,2,FALSE),IF(L2206&gt;$A$1,"",IF(A2205="","Figure "&amp;L2206,IFERROR(VLOOKUP(A2205,[1]Sheet1!$D$5:$Q$65000,14,FALSE),IFERROR(VLOOKUP(A2205,[1]Sheet1!$A$5:$D$65000,4,FALSE),"Figure " &amp; L2206)))))</f>
        <v/>
      </c>
      <c r="B2206" s="19" t="str">
        <f>IFERROR(IF($A2206="","",VLOOKUP($A2206,[1]Sheet1!$D$5:$R$65000,15,FALSE)),"")</f>
        <v/>
      </c>
      <c r="C2206" s="20" t="str">
        <f>IFERROR(IF(A2206="","",VLOOKUP($A2206,[1]Sheet1!$D$5:$N$65000,3,FALSE)),"")</f>
        <v/>
      </c>
      <c r="D2206" s="20" t="str">
        <f>IFERROR(IF($A2206="","",VLOOKUP($A2206,[1]Sheet1!$D$5:$N$65000,4,FALSE)),"")</f>
        <v/>
      </c>
      <c r="E2206" s="20" t="str">
        <f>IFERROR(IF($A2206="","",VLOOKUP($A2206,[1]Sheet1!$D$5:$N$65000,5,FALSE)),"")</f>
        <v/>
      </c>
      <c r="F2206" s="20" t="str">
        <f>IFERROR(IF($A2206="","",VLOOKUP($A2206,[1]Sheet1!$D$5:$N$65000,6,FALSE)),"")</f>
        <v/>
      </c>
      <c r="G2206" s="20" t="str">
        <f>IFERROR(IF($A2206="","",VLOOKUP($A2206,[1]Sheet1!$D$5:$N$65000,7,FALSE)),"")</f>
        <v/>
      </c>
      <c r="H2206" s="20" t="str">
        <f>IFERROR(IF($A2206="","",VLOOKUP($A2206,[1]Sheet1!$D$5:$N$65000,8,FALSE)),"")</f>
        <v/>
      </c>
      <c r="I2206" s="20" t="str">
        <f>IFERROR(IF($A2206="","",VLOOKUP($A2206,[1]Sheet1!$D$5:$N$65000,9,FALSE)),"")</f>
        <v/>
      </c>
      <c r="J2206" s="20" t="str">
        <f>IFERROR(IF($A2206="","",VLOOKUP($A2206,[1]Sheet1!$D$5:$N$65000,10,FALSE)),"")</f>
        <v/>
      </c>
      <c r="K2206" s="20" t="str">
        <f>IFERROR(IF($A2206="","",VLOOKUP($A2206,[1]Sheet1!$D$5:$N$65000,11,FALSE)),"")</f>
        <v/>
      </c>
      <c r="L2206" s="3">
        <f t="shared" si="70"/>
        <v>2202</v>
      </c>
      <c r="M2206" s="21" t="str">
        <f t="shared" si="71"/>
        <v/>
      </c>
      <c r="N2206" s="29">
        <f>IF($L2205 = 8,[9]Sheet1!J697,0)</f>
        <v>0</v>
      </c>
      <c r="O2206" s="29">
        <f>IF($L2205 = 8,[9]Sheet1!K697,0)</f>
        <v>0</v>
      </c>
      <c r="P2206" s="29">
        <f>IF($L2205 = 8,[9]Sheet1!L697,0)</f>
        <v>0</v>
      </c>
      <c r="Q2206" s="29">
        <f>IF($L2205 = 8,[9]Sheet1!M697,0)</f>
        <v>0</v>
      </c>
      <c r="R2206" s="29">
        <f>IF($L2205 = 8,[9]Sheet1!N697,0)</f>
        <v>0</v>
      </c>
      <c r="Z2206" s="25"/>
    </row>
    <row r="2207" spans="1:26">
      <c r="A2207" s="18" t="str">
        <f t="array" ref="A2207">IF(ROW(B2207)-6&lt;A$1,VLOOKUP(LOOKUP("zzzz",CHOOSE({1,2},"",INDEX([1]Sheet1!$P$1:$P$65000,SMALL(IF([1]Sheet1!P$1:P$65000&lt;&gt;"",ROW([1]Sheet1!P$1:P$65000)),ROWS(D$5:D2207))))),[1]Sheet1!$C$5:$D$65000,2,FALSE),IF(L2207&gt;$A$1,"",IF(A2206="","Figure "&amp;L2207,IFERROR(VLOOKUP(A2206,[1]Sheet1!$D$5:$Q$65000,14,FALSE),IFERROR(VLOOKUP(A2206,[1]Sheet1!$A$5:$D$65000,4,FALSE),"Figure " &amp; L2207)))))</f>
        <v/>
      </c>
      <c r="B2207" s="19" t="str">
        <f>IFERROR(IF($A2207="","",VLOOKUP($A2207,[1]Sheet1!$D$5:$R$65000,15,FALSE)),"")</f>
        <v/>
      </c>
      <c r="C2207" s="20" t="str">
        <f>IFERROR(IF(A2207="","",VLOOKUP($A2207,[1]Sheet1!$D$5:$N$65000,3,FALSE)),"")</f>
        <v/>
      </c>
      <c r="D2207" s="20" t="str">
        <f>IFERROR(IF($A2207="","",VLOOKUP($A2207,[1]Sheet1!$D$5:$N$65000,4,FALSE)),"")</f>
        <v/>
      </c>
      <c r="E2207" s="20" t="str">
        <f>IFERROR(IF($A2207="","",VLOOKUP($A2207,[1]Sheet1!$D$5:$N$65000,5,FALSE)),"")</f>
        <v/>
      </c>
      <c r="F2207" s="20" t="str">
        <f>IFERROR(IF($A2207="","",VLOOKUP($A2207,[1]Sheet1!$D$5:$N$65000,6,FALSE)),"")</f>
        <v/>
      </c>
      <c r="G2207" s="20" t="str">
        <f>IFERROR(IF($A2207="","",VLOOKUP($A2207,[1]Sheet1!$D$5:$N$65000,7,FALSE)),"")</f>
        <v/>
      </c>
      <c r="H2207" s="20" t="str">
        <f>IFERROR(IF($A2207="","",VLOOKUP($A2207,[1]Sheet1!$D$5:$N$65000,8,FALSE)),"")</f>
        <v/>
      </c>
      <c r="I2207" s="20" t="str">
        <f>IFERROR(IF($A2207="","",VLOOKUP($A2207,[1]Sheet1!$D$5:$N$65000,9,FALSE)),"")</f>
        <v/>
      </c>
      <c r="J2207" s="20" t="str">
        <f>IFERROR(IF($A2207="","",VLOOKUP($A2207,[1]Sheet1!$D$5:$N$65000,10,FALSE)),"")</f>
        <v/>
      </c>
      <c r="K2207" s="20" t="str">
        <f>IFERROR(IF($A2207="","",VLOOKUP($A2207,[1]Sheet1!$D$5:$N$65000,11,FALSE)),"")</f>
        <v/>
      </c>
      <c r="L2207" s="3">
        <f t="shared" si="70"/>
        <v>2203</v>
      </c>
      <c r="M2207" s="21" t="str">
        <f t="shared" si="71"/>
        <v/>
      </c>
      <c r="N2207" s="29">
        <f>IF($L2206 = 8,[9]Sheet1!J698,0)</f>
        <v>0</v>
      </c>
      <c r="O2207" s="29">
        <f>IF($L2206 = 8,[9]Sheet1!K698,0)</f>
        <v>0</v>
      </c>
      <c r="P2207" s="29">
        <f>IF($L2206 = 8,[9]Sheet1!L698,0)</f>
        <v>0</v>
      </c>
      <c r="Q2207" s="29">
        <f>IF($L2206 = 8,[9]Sheet1!M698,0)</f>
        <v>0</v>
      </c>
      <c r="R2207" s="29">
        <f>IF($L2206 = 8,[9]Sheet1!N698,0)</f>
        <v>0</v>
      </c>
      <c r="Z2207" s="25"/>
    </row>
    <row r="2208" spans="1:26">
      <c r="A2208" s="18" t="str">
        <f t="array" ref="A2208">IF(ROW(B2208)-6&lt;A$1,VLOOKUP(LOOKUP("zzzz",CHOOSE({1,2},"",INDEX([1]Sheet1!$P$1:$P$65000,SMALL(IF([1]Sheet1!P$1:P$65000&lt;&gt;"",ROW([1]Sheet1!P$1:P$65000)),ROWS(D$5:D2208))))),[1]Sheet1!$C$5:$D$65000,2,FALSE),IF(L2208&gt;$A$1,"",IF(A2207="","Figure "&amp;L2208,IFERROR(VLOOKUP(A2207,[1]Sheet1!$D$5:$Q$65000,14,FALSE),IFERROR(VLOOKUP(A2207,[1]Sheet1!$A$5:$D$65000,4,FALSE),"Figure " &amp; L2208)))))</f>
        <v/>
      </c>
      <c r="B2208" s="19" t="str">
        <f>IFERROR(IF($A2208="","",VLOOKUP($A2208,[1]Sheet1!$D$5:$R$65000,15,FALSE)),"")</f>
        <v/>
      </c>
      <c r="C2208" s="20" t="str">
        <f>IFERROR(IF(A2208="","",VLOOKUP($A2208,[1]Sheet1!$D$5:$N$65000,3,FALSE)),"")</f>
        <v/>
      </c>
      <c r="D2208" s="20" t="str">
        <f>IFERROR(IF($A2208="","",VLOOKUP($A2208,[1]Sheet1!$D$5:$N$65000,4,FALSE)),"")</f>
        <v/>
      </c>
      <c r="E2208" s="20" t="str">
        <f>IFERROR(IF($A2208="","",VLOOKUP($A2208,[1]Sheet1!$D$5:$N$65000,5,FALSE)),"")</f>
        <v/>
      </c>
      <c r="F2208" s="20" t="str">
        <f>IFERROR(IF($A2208="","",VLOOKUP($A2208,[1]Sheet1!$D$5:$N$65000,6,FALSE)),"")</f>
        <v/>
      </c>
      <c r="G2208" s="20" t="str">
        <f>IFERROR(IF($A2208="","",VLOOKUP($A2208,[1]Sheet1!$D$5:$N$65000,7,FALSE)),"")</f>
        <v/>
      </c>
      <c r="H2208" s="20" t="str">
        <f>IFERROR(IF($A2208="","",VLOOKUP($A2208,[1]Sheet1!$D$5:$N$65000,8,FALSE)),"")</f>
        <v/>
      </c>
      <c r="I2208" s="20" t="str">
        <f>IFERROR(IF($A2208="","",VLOOKUP($A2208,[1]Sheet1!$D$5:$N$65000,9,FALSE)),"")</f>
        <v/>
      </c>
      <c r="J2208" s="20" t="str">
        <f>IFERROR(IF($A2208="","",VLOOKUP($A2208,[1]Sheet1!$D$5:$N$65000,10,FALSE)),"")</f>
        <v/>
      </c>
      <c r="K2208" s="20" t="str">
        <f>IFERROR(IF($A2208="","",VLOOKUP($A2208,[1]Sheet1!$D$5:$N$65000,11,FALSE)),"")</f>
        <v/>
      </c>
      <c r="L2208" s="3">
        <f t="shared" si="70"/>
        <v>2204</v>
      </c>
      <c r="M2208" s="21" t="str">
        <f t="shared" si="71"/>
        <v/>
      </c>
      <c r="N2208" s="29">
        <f>IF($L2207 = 8,[9]Sheet1!J699,0)</f>
        <v>0</v>
      </c>
      <c r="O2208" s="29">
        <f>IF($L2207 = 8,[9]Sheet1!K699,0)</f>
        <v>0</v>
      </c>
      <c r="P2208" s="29">
        <f>IF($L2207 = 8,[9]Sheet1!L699,0)</f>
        <v>0</v>
      </c>
      <c r="Q2208" s="29">
        <f>IF($L2207 = 8,[9]Sheet1!M699,0)</f>
        <v>0</v>
      </c>
      <c r="R2208" s="29">
        <f>IF($L2207 = 8,[9]Sheet1!N699,0)</f>
        <v>0</v>
      </c>
      <c r="Z2208" s="25"/>
    </row>
    <row r="2209" spans="1:26">
      <c r="A2209" s="18" t="str">
        <f t="array" ref="A2209">IF(ROW(B2209)-6&lt;A$1,VLOOKUP(LOOKUP("zzzz",CHOOSE({1,2},"",INDEX([1]Sheet1!$P$1:$P$65000,SMALL(IF([1]Sheet1!P$1:P$65000&lt;&gt;"",ROW([1]Sheet1!P$1:P$65000)),ROWS(D$5:D2209))))),[1]Sheet1!$C$5:$D$65000,2,FALSE),IF(L2209&gt;$A$1,"",IF(A2208="","Figure "&amp;L2209,IFERROR(VLOOKUP(A2208,[1]Sheet1!$D$5:$Q$65000,14,FALSE),IFERROR(VLOOKUP(A2208,[1]Sheet1!$A$5:$D$65000,4,FALSE),"Figure " &amp; L2209)))))</f>
        <v/>
      </c>
      <c r="B2209" s="19" t="str">
        <f>IFERROR(IF($A2209="","",VLOOKUP($A2209,[1]Sheet1!$D$5:$R$65000,15,FALSE)),"")</f>
        <v/>
      </c>
      <c r="C2209" s="20" t="str">
        <f>IFERROR(IF(A2209="","",VLOOKUP($A2209,[1]Sheet1!$D$5:$N$65000,3,FALSE)),"")</f>
        <v/>
      </c>
      <c r="D2209" s="20" t="str">
        <f>IFERROR(IF($A2209="","",VLOOKUP($A2209,[1]Sheet1!$D$5:$N$65000,4,FALSE)),"")</f>
        <v/>
      </c>
      <c r="E2209" s="20" t="str">
        <f>IFERROR(IF($A2209="","",VLOOKUP($A2209,[1]Sheet1!$D$5:$N$65000,5,FALSE)),"")</f>
        <v/>
      </c>
      <c r="F2209" s="20" t="str">
        <f>IFERROR(IF($A2209="","",VLOOKUP($A2209,[1]Sheet1!$D$5:$N$65000,6,FALSE)),"")</f>
        <v/>
      </c>
      <c r="G2209" s="20" t="str">
        <f>IFERROR(IF($A2209="","",VLOOKUP($A2209,[1]Sheet1!$D$5:$N$65000,7,FALSE)),"")</f>
        <v/>
      </c>
      <c r="H2209" s="20" t="str">
        <f>IFERROR(IF($A2209="","",VLOOKUP($A2209,[1]Sheet1!$D$5:$N$65000,8,FALSE)),"")</f>
        <v/>
      </c>
      <c r="I2209" s="20" t="str">
        <f>IFERROR(IF($A2209="","",VLOOKUP($A2209,[1]Sheet1!$D$5:$N$65000,9,FALSE)),"")</f>
        <v/>
      </c>
      <c r="J2209" s="20" t="str">
        <f>IFERROR(IF($A2209="","",VLOOKUP($A2209,[1]Sheet1!$D$5:$N$65000,10,FALSE)),"")</f>
        <v/>
      </c>
      <c r="K2209" s="20" t="str">
        <f>IFERROR(IF($A2209="","",VLOOKUP($A2209,[1]Sheet1!$D$5:$N$65000,11,FALSE)),"")</f>
        <v/>
      </c>
      <c r="L2209" s="3">
        <f t="shared" si="70"/>
        <v>2205</v>
      </c>
      <c r="M2209" s="21" t="str">
        <f t="shared" si="71"/>
        <v/>
      </c>
      <c r="N2209" s="29">
        <f>IF($L2208 = 8,[9]Sheet1!J700,0)</f>
        <v>0</v>
      </c>
      <c r="O2209" s="29">
        <f>IF($L2208 = 8,[9]Sheet1!K700,0)</f>
        <v>0</v>
      </c>
      <c r="P2209" s="29">
        <f>IF($L2208 = 8,[9]Sheet1!L700,0)</f>
        <v>0</v>
      </c>
      <c r="Q2209" s="29">
        <f>IF($L2208 = 8,[9]Sheet1!M700,0)</f>
        <v>0</v>
      </c>
      <c r="R2209" s="29">
        <f>IF($L2208 = 8,[9]Sheet1!N700,0)</f>
        <v>0</v>
      </c>
      <c r="Z2209" s="25"/>
    </row>
    <row r="2210" spans="1:26">
      <c r="A2210" s="18" t="str">
        <f t="array" ref="A2210">IF(ROW(B2210)-6&lt;A$1,VLOOKUP(LOOKUP("zzzz",CHOOSE({1,2},"",INDEX([1]Sheet1!$P$1:$P$65000,SMALL(IF([1]Sheet1!P$1:P$65000&lt;&gt;"",ROW([1]Sheet1!P$1:P$65000)),ROWS(D$5:D2210))))),[1]Sheet1!$C$5:$D$65000,2,FALSE),IF(L2210&gt;$A$1,"",IF(A2209="","Figure "&amp;L2210,IFERROR(VLOOKUP(A2209,[1]Sheet1!$D$5:$Q$65000,14,FALSE),IFERROR(VLOOKUP(A2209,[1]Sheet1!$A$5:$D$65000,4,FALSE),"Figure " &amp; L2210)))))</f>
        <v/>
      </c>
      <c r="B2210" s="19" t="str">
        <f>IFERROR(IF($A2210="","",VLOOKUP($A2210,[1]Sheet1!$D$5:$R$65000,15,FALSE)),"")</f>
        <v/>
      </c>
      <c r="C2210" s="20" t="str">
        <f>IFERROR(IF(A2210="","",VLOOKUP($A2210,[1]Sheet1!$D$5:$N$65000,3,FALSE)),"")</f>
        <v/>
      </c>
      <c r="D2210" s="20" t="str">
        <f>IFERROR(IF($A2210="","",VLOOKUP($A2210,[1]Sheet1!$D$5:$N$65000,4,FALSE)),"")</f>
        <v/>
      </c>
      <c r="E2210" s="20" t="str">
        <f>IFERROR(IF($A2210="","",VLOOKUP($A2210,[1]Sheet1!$D$5:$N$65000,5,FALSE)),"")</f>
        <v/>
      </c>
      <c r="F2210" s="20" t="str">
        <f>IFERROR(IF($A2210="","",VLOOKUP($A2210,[1]Sheet1!$D$5:$N$65000,6,FALSE)),"")</f>
        <v/>
      </c>
      <c r="G2210" s="20" t="str">
        <f>IFERROR(IF($A2210="","",VLOOKUP($A2210,[1]Sheet1!$D$5:$N$65000,7,FALSE)),"")</f>
        <v/>
      </c>
      <c r="H2210" s="20" t="str">
        <f>IFERROR(IF($A2210="","",VLOOKUP($A2210,[1]Sheet1!$D$5:$N$65000,8,FALSE)),"")</f>
        <v/>
      </c>
      <c r="I2210" s="20" t="str">
        <f>IFERROR(IF($A2210="","",VLOOKUP($A2210,[1]Sheet1!$D$5:$N$65000,9,FALSE)),"")</f>
        <v/>
      </c>
      <c r="J2210" s="20" t="str">
        <f>IFERROR(IF($A2210="","",VLOOKUP($A2210,[1]Sheet1!$D$5:$N$65000,10,FALSE)),"")</f>
        <v/>
      </c>
      <c r="K2210" s="20" t="str">
        <f>IFERROR(IF($A2210="","",VLOOKUP($A2210,[1]Sheet1!$D$5:$N$65000,11,FALSE)),"")</f>
        <v/>
      </c>
      <c r="L2210" s="3">
        <f t="shared" si="70"/>
        <v>2206</v>
      </c>
      <c r="M2210" s="21" t="str">
        <f t="shared" si="71"/>
        <v/>
      </c>
      <c r="N2210" s="29">
        <f>IF($L2209 = 8,[9]Sheet1!J701,0)</f>
        <v>0</v>
      </c>
      <c r="O2210" s="29">
        <f>IF($L2209 = 8,[9]Sheet1!K701,0)</f>
        <v>0</v>
      </c>
      <c r="P2210" s="29">
        <f>IF($L2209 = 8,[9]Sheet1!L701,0)</f>
        <v>0</v>
      </c>
      <c r="Q2210" s="29">
        <f>IF($L2209 = 8,[9]Sheet1!M701,0)</f>
        <v>0</v>
      </c>
      <c r="R2210" s="29">
        <f>IF($L2209 = 8,[9]Sheet1!N701,0)</f>
        <v>0</v>
      </c>
      <c r="Z2210" s="25"/>
    </row>
    <row r="2211" spans="1:26">
      <c r="A2211" s="18" t="str">
        <f t="array" ref="A2211">IF(ROW(B2211)-6&lt;A$1,VLOOKUP(LOOKUP("zzzz",CHOOSE({1,2},"",INDEX([1]Sheet1!$P$1:$P$65000,SMALL(IF([1]Sheet1!P$1:P$65000&lt;&gt;"",ROW([1]Sheet1!P$1:P$65000)),ROWS(D$5:D2211))))),[1]Sheet1!$C$5:$D$65000,2,FALSE),IF(L2211&gt;$A$1,"",IF(A2210="","Figure "&amp;L2211,IFERROR(VLOOKUP(A2210,[1]Sheet1!$D$5:$Q$65000,14,FALSE),IFERROR(VLOOKUP(A2210,[1]Sheet1!$A$5:$D$65000,4,FALSE),"Figure " &amp; L2211)))))</f>
        <v/>
      </c>
      <c r="B2211" s="19" t="str">
        <f>IFERROR(IF($A2211="","",VLOOKUP($A2211,[1]Sheet1!$D$5:$R$65000,15,FALSE)),"")</f>
        <v/>
      </c>
      <c r="C2211" s="20" t="str">
        <f>IFERROR(IF(A2211="","",VLOOKUP($A2211,[1]Sheet1!$D$5:$N$65000,3,FALSE)),"")</f>
        <v/>
      </c>
      <c r="D2211" s="20" t="str">
        <f>IFERROR(IF($A2211="","",VLOOKUP($A2211,[1]Sheet1!$D$5:$N$65000,4,FALSE)),"")</f>
        <v/>
      </c>
      <c r="E2211" s="20" t="str">
        <f>IFERROR(IF($A2211="","",VLOOKUP($A2211,[1]Sheet1!$D$5:$N$65000,5,FALSE)),"")</f>
        <v/>
      </c>
      <c r="F2211" s="20" t="str">
        <f>IFERROR(IF($A2211="","",VLOOKUP($A2211,[1]Sheet1!$D$5:$N$65000,6,FALSE)),"")</f>
        <v/>
      </c>
      <c r="G2211" s="20" t="str">
        <f>IFERROR(IF($A2211="","",VLOOKUP($A2211,[1]Sheet1!$D$5:$N$65000,7,FALSE)),"")</f>
        <v/>
      </c>
      <c r="H2211" s="20" t="str">
        <f>IFERROR(IF($A2211="","",VLOOKUP($A2211,[1]Sheet1!$D$5:$N$65000,8,FALSE)),"")</f>
        <v/>
      </c>
      <c r="I2211" s="20" t="str">
        <f>IFERROR(IF($A2211="","",VLOOKUP($A2211,[1]Sheet1!$D$5:$N$65000,9,FALSE)),"")</f>
        <v/>
      </c>
      <c r="J2211" s="20" t="str">
        <f>IFERROR(IF($A2211="","",VLOOKUP($A2211,[1]Sheet1!$D$5:$N$65000,10,FALSE)),"")</f>
        <v/>
      </c>
      <c r="K2211" s="20" t="str">
        <f>IFERROR(IF($A2211="","",VLOOKUP($A2211,[1]Sheet1!$D$5:$N$65000,11,FALSE)),"")</f>
        <v/>
      </c>
      <c r="L2211" s="3">
        <f t="shared" si="70"/>
        <v>2207</v>
      </c>
      <c r="M2211" s="21" t="str">
        <f t="shared" si="71"/>
        <v/>
      </c>
      <c r="N2211" s="29">
        <f>IF($L2210 = 8,[9]Sheet1!J702,0)</f>
        <v>0</v>
      </c>
      <c r="O2211" s="29">
        <f>IF($L2210 = 8,[9]Sheet1!K702,0)</f>
        <v>0</v>
      </c>
      <c r="P2211" s="29">
        <f>IF($L2210 = 8,[9]Sheet1!L702,0)</f>
        <v>0</v>
      </c>
      <c r="Q2211" s="29">
        <f>IF($L2210 = 8,[9]Sheet1!M702,0)</f>
        <v>0</v>
      </c>
      <c r="R2211" s="29">
        <f>IF($L2210 = 8,[9]Sheet1!N702,0)</f>
        <v>0</v>
      </c>
      <c r="Z2211" s="25"/>
    </row>
    <row r="2212" spans="1:26">
      <c r="A2212" s="18" t="str">
        <f t="array" ref="A2212">IF(ROW(B2212)-6&lt;A$1,VLOOKUP(LOOKUP("zzzz",CHOOSE({1,2},"",INDEX([1]Sheet1!$P$1:$P$65000,SMALL(IF([1]Sheet1!P$1:P$65000&lt;&gt;"",ROW([1]Sheet1!P$1:P$65000)),ROWS(D$5:D2212))))),[1]Sheet1!$C$5:$D$65000,2,FALSE),IF(L2212&gt;$A$1,"",IF(A2211="","Figure "&amp;L2212,IFERROR(VLOOKUP(A2211,[1]Sheet1!$D$5:$Q$65000,14,FALSE),IFERROR(VLOOKUP(A2211,[1]Sheet1!$A$5:$D$65000,4,FALSE),"Figure " &amp; L2212)))))</f>
        <v/>
      </c>
      <c r="B2212" s="19" t="str">
        <f>IFERROR(IF($A2212="","",VLOOKUP($A2212,[1]Sheet1!$D$5:$R$65000,15,FALSE)),"")</f>
        <v/>
      </c>
      <c r="C2212" s="20" t="str">
        <f>IFERROR(IF(A2212="","",VLOOKUP($A2212,[1]Sheet1!$D$5:$N$65000,3,FALSE)),"")</f>
        <v/>
      </c>
      <c r="D2212" s="20" t="str">
        <f>IFERROR(IF($A2212="","",VLOOKUP($A2212,[1]Sheet1!$D$5:$N$65000,4,FALSE)),"")</f>
        <v/>
      </c>
      <c r="E2212" s="20" t="str">
        <f>IFERROR(IF($A2212="","",VLOOKUP($A2212,[1]Sheet1!$D$5:$N$65000,5,FALSE)),"")</f>
        <v/>
      </c>
      <c r="F2212" s="20" t="str">
        <f>IFERROR(IF($A2212="","",VLOOKUP($A2212,[1]Sheet1!$D$5:$N$65000,6,FALSE)),"")</f>
        <v/>
      </c>
      <c r="G2212" s="20" t="str">
        <f>IFERROR(IF($A2212="","",VLOOKUP($A2212,[1]Sheet1!$D$5:$N$65000,7,FALSE)),"")</f>
        <v/>
      </c>
      <c r="H2212" s="20" t="str">
        <f>IFERROR(IF($A2212="","",VLOOKUP($A2212,[1]Sheet1!$D$5:$N$65000,8,FALSE)),"")</f>
        <v/>
      </c>
      <c r="I2212" s="20" t="str">
        <f>IFERROR(IF($A2212="","",VLOOKUP($A2212,[1]Sheet1!$D$5:$N$65000,9,FALSE)),"")</f>
        <v/>
      </c>
      <c r="J2212" s="20" t="str">
        <f>IFERROR(IF($A2212="","",VLOOKUP($A2212,[1]Sheet1!$D$5:$N$65000,10,FALSE)),"")</f>
        <v/>
      </c>
      <c r="K2212" s="20" t="str">
        <f>IFERROR(IF($A2212="","",VLOOKUP($A2212,[1]Sheet1!$D$5:$N$65000,11,FALSE)),"")</f>
        <v/>
      </c>
      <c r="L2212" s="3">
        <f t="shared" si="70"/>
        <v>2208</v>
      </c>
      <c r="M2212" s="21" t="str">
        <f t="shared" si="71"/>
        <v/>
      </c>
      <c r="N2212" s="29">
        <f>IF($L2211 = 8,[9]Sheet1!J703,0)</f>
        <v>0</v>
      </c>
      <c r="O2212" s="29">
        <f>IF($L2211 = 8,[9]Sheet1!K703,0)</f>
        <v>0</v>
      </c>
      <c r="P2212" s="29">
        <f>IF($L2211 = 8,[9]Sheet1!L703,0)</f>
        <v>0</v>
      </c>
      <c r="Q2212" s="29">
        <f>IF($L2211 = 8,[9]Sheet1!M703,0)</f>
        <v>0</v>
      </c>
      <c r="R2212" s="29">
        <f>IF($L2211 = 8,[9]Sheet1!N703,0)</f>
        <v>0</v>
      </c>
      <c r="Z2212" s="25"/>
    </row>
    <row r="2213" spans="1:26">
      <c r="A2213" s="18" t="str">
        <f t="array" ref="A2213">IF(ROW(B2213)-6&lt;A$1,VLOOKUP(LOOKUP("zzzz",CHOOSE({1,2},"",INDEX([1]Sheet1!$P$1:$P$65000,SMALL(IF([1]Sheet1!P$1:P$65000&lt;&gt;"",ROW([1]Sheet1!P$1:P$65000)),ROWS(D$5:D2213))))),[1]Sheet1!$C$5:$D$65000,2,FALSE),IF(L2213&gt;$A$1,"",IF(A2212="","Figure "&amp;L2213,IFERROR(VLOOKUP(A2212,[1]Sheet1!$D$5:$Q$65000,14,FALSE),IFERROR(VLOOKUP(A2212,[1]Sheet1!$A$5:$D$65000,4,FALSE),"Figure " &amp; L2213)))))</f>
        <v/>
      </c>
      <c r="B2213" s="19" t="str">
        <f>IFERROR(IF($A2213="","",VLOOKUP($A2213,[1]Sheet1!$D$5:$R$65000,15,FALSE)),"")</f>
        <v/>
      </c>
      <c r="C2213" s="20" t="str">
        <f>IFERROR(IF(A2213="","",VLOOKUP($A2213,[1]Sheet1!$D$5:$N$65000,3,FALSE)),"")</f>
        <v/>
      </c>
      <c r="D2213" s="20" t="str">
        <f>IFERROR(IF($A2213="","",VLOOKUP($A2213,[1]Sheet1!$D$5:$N$65000,4,FALSE)),"")</f>
        <v/>
      </c>
      <c r="E2213" s="20" t="str">
        <f>IFERROR(IF($A2213="","",VLOOKUP($A2213,[1]Sheet1!$D$5:$N$65000,5,FALSE)),"")</f>
        <v/>
      </c>
      <c r="F2213" s="20" t="str">
        <f>IFERROR(IF($A2213="","",VLOOKUP($A2213,[1]Sheet1!$D$5:$N$65000,6,FALSE)),"")</f>
        <v/>
      </c>
      <c r="G2213" s="20" t="str">
        <f>IFERROR(IF($A2213="","",VLOOKUP($A2213,[1]Sheet1!$D$5:$N$65000,7,FALSE)),"")</f>
        <v/>
      </c>
      <c r="H2213" s="20" t="str">
        <f>IFERROR(IF($A2213="","",VLOOKUP($A2213,[1]Sheet1!$D$5:$N$65000,8,FALSE)),"")</f>
        <v/>
      </c>
      <c r="I2213" s="20" t="str">
        <f>IFERROR(IF($A2213="","",VLOOKUP($A2213,[1]Sheet1!$D$5:$N$65000,9,FALSE)),"")</f>
        <v/>
      </c>
      <c r="J2213" s="20" t="str">
        <f>IFERROR(IF($A2213="","",VLOOKUP($A2213,[1]Sheet1!$D$5:$N$65000,10,FALSE)),"")</f>
        <v/>
      </c>
      <c r="K2213" s="20" t="str">
        <f>IFERROR(IF($A2213="","",VLOOKUP($A2213,[1]Sheet1!$D$5:$N$65000,11,FALSE)),"")</f>
        <v/>
      </c>
      <c r="L2213" s="3">
        <f t="shared" si="70"/>
        <v>2209</v>
      </c>
      <c r="M2213" s="21" t="str">
        <f t="shared" si="71"/>
        <v/>
      </c>
      <c r="N2213" s="29">
        <f>IF($L2212 = 8,[9]Sheet1!J704,0)</f>
        <v>0</v>
      </c>
      <c r="O2213" s="29">
        <f>IF($L2212 = 8,[9]Sheet1!K704,0)</f>
        <v>0</v>
      </c>
      <c r="P2213" s="29">
        <f>IF($L2212 = 8,[9]Sheet1!L704,0)</f>
        <v>0</v>
      </c>
      <c r="Q2213" s="29">
        <f>IF($L2212 = 8,[9]Sheet1!M704,0)</f>
        <v>0</v>
      </c>
      <c r="R2213" s="29">
        <f>IF($L2212 = 8,[9]Sheet1!N704,0)</f>
        <v>0</v>
      </c>
      <c r="Z2213" s="25"/>
    </row>
    <row r="2214" spans="1:26">
      <c r="A2214" s="18" t="str">
        <f t="array" ref="A2214">IF(ROW(B2214)-6&lt;A$1,VLOOKUP(LOOKUP("zzzz",CHOOSE({1,2},"",INDEX([1]Sheet1!$P$1:$P$65000,SMALL(IF([1]Sheet1!P$1:P$65000&lt;&gt;"",ROW([1]Sheet1!P$1:P$65000)),ROWS(D$5:D2214))))),[1]Sheet1!$C$5:$D$65000,2,FALSE),IF(L2214&gt;$A$1,"",IF(A2213="","Figure "&amp;L2214,IFERROR(VLOOKUP(A2213,[1]Sheet1!$D$5:$Q$65000,14,FALSE),IFERROR(VLOOKUP(A2213,[1]Sheet1!$A$5:$D$65000,4,FALSE),"Figure " &amp; L2214)))))</f>
        <v/>
      </c>
      <c r="B2214" s="19" t="str">
        <f>IFERROR(IF($A2214="","",VLOOKUP($A2214,[1]Sheet1!$D$5:$R$65000,15,FALSE)),"")</f>
        <v/>
      </c>
      <c r="C2214" s="20" t="str">
        <f>IFERROR(IF(A2214="","",VLOOKUP($A2214,[1]Sheet1!$D$5:$N$65000,3,FALSE)),"")</f>
        <v/>
      </c>
      <c r="D2214" s="20" t="str">
        <f>IFERROR(IF($A2214="","",VLOOKUP($A2214,[1]Sheet1!$D$5:$N$65000,4,FALSE)),"")</f>
        <v/>
      </c>
      <c r="E2214" s="20" t="str">
        <f>IFERROR(IF($A2214="","",VLOOKUP($A2214,[1]Sheet1!$D$5:$N$65000,5,FALSE)),"")</f>
        <v/>
      </c>
      <c r="F2214" s="20" t="str">
        <f>IFERROR(IF($A2214="","",VLOOKUP($A2214,[1]Sheet1!$D$5:$N$65000,6,FALSE)),"")</f>
        <v/>
      </c>
      <c r="G2214" s="20" t="str">
        <f>IFERROR(IF($A2214="","",VLOOKUP($A2214,[1]Sheet1!$D$5:$N$65000,7,FALSE)),"")</f>
        <v/>
      </c>
      <c r="H2214" s="20" t="str">
        <f>IFERROR(IF($A2214="","",VLOOKUP($A2214,[1]Sheet1!$D$5:$N$65000,8,FALSE)),"")</f>
        <v/>
      </c>
      <c r="I2214" s="20" t="str">
        <f>IFERROR(IF($A2214="","",VLOOKUP($A2214,[1]Sheet1!$D$5:$N$65000,9,FALSE)),"")</f>
        <v/>
      </c>
      <c r="J2214" s="20" t="str">
        <f>IFERROR(IF($A2214="","",VLOOKUP($A2214,[1]Sheet1!$D$5:$N$65000,10,FALSE)),"")</f>
        <v/>
      </c>
      <c r="K2214" s="20" t="str">
        <f>IFERROR(IF($A2214="","",VLOOKUP($A2214,[1]Sheet1!$D$5:$N$65000,11,FALSE)),"")</f>
        <v/>
      </c>
      <c r="L2214" s="3">
        <f t="shared" si="70"/>
        <v>2210</v>
      </c>
      <c r="M2214" s="21" t="str">
        <f t="shared" si="71"/>
        <v/>
      </c>
      <c r="N2214" s="29">
        <f>IF($L2213 = 8,[9]Sheet1!J705,0)</f>
        <v>0</v>
      </c>
      <c r="O2214" s="29">
        <f>IF($L2213 = 8,[9]Sheet1!K705,0)</f>
        <v>0</v>
      </c>
      <c r="P2214" s="29">
        <f>IF($L2213 = 8,[9]Sheet1!L705,0)</f>
        <v>0</v>
      </c>
      <c r="Q2214" s="29">
        <f>IF($L2213 = 8,[9]Sheet1!M705,0)</f>
        <v>0</v>
      </c>
      <c r="R2214" s="29">
        <f>IF($L2213 = 8,[9]Sheet1!N705,0)</f>
        <v>0</v>
      </c>
      <c r="Z2214" s="25"/>
    </row>
    <row r="2215" spans="1:26">
      <c r="A2215" s="18" t="str">
        <f t="array" ref="A2215">IF(ROW(B2215)-6&lt;A$1,VLOOKUP(LOOKUP("zzzz",CHOOSE({1,2},"",INDEX([1]Sheet1!$P$1:$P$65000,SMALL(IF([1]Sheet1!P$1:P$65000&lt;&gt;"",ROW([1]Sheet1!P$1:P$65000)),ROWS(D$5:D2215))))),[1]Sheet1!$C$5:$D$65000,2,FALSE),IF(L2215&gt;$A$1,"",IF(A2214="","Figure "&amp;L2215,IFERROR(VLOOKUP(A2214,[1]Sheet1!$D$5:$Q$65000,14,FALSE),IFERROR(VLOOKUP(A2214,[1]Sheet1!$A$5:$D$65000,4,FALSE),"Figure " &amp; L2215)))))</f>
        <v/>
      </c>
      <c r="B2215" s="19" t="str">
        <f>IFERROR(IF($A2215="","",VLOOKUP($A2215,[1]Sheet1!$D$5:$R$65000,15,FALSE)),"")</f>
        <v/>
      </c>
      <c r="C2215" s="20" t="str">
        <f>IFERROR(IF(A2215="","",VLOOKUP($A2215,[1]Sheet1!$D$5:$N$65000,3,FALSE)),"")</f>
        <v/>
      </c>
      <c r="D2215" s="20" t="str">
        <f>IFERROR(IF($A2215="","",VLOOKUP($A2215,[1]Sheet1!$D$5:$N$65000,4,FALSE)),"")</f>
        <v/>
      </c>
      <c r="E2215" s="20" t="str">
        <f>IFERROR(IF($A2215="","",VLOOKUP($A2215,[1]Sheet1!$D$5:$N$65000,5,FALSE)),"")</f>
        <v/>
      </c>
      <c r="F2215" s="20" t="str">
        <f>IFERROR(IF($A2215="","",VLOOKUP($A2215,[1]Sheet1!$D$5:$N$65000,6,FALSE)),"")</f>
        <v/>
      </c>
      <c r="G2215" s="20" t="str">
        <f>IFERROR(IF($A2215="","",VLOOKUP($A2215,[1]Sheet1!$D$5:$N$65000,7,FALSE)),"")</f>
        <v/>
      </c>
      <c r="H2215" s="20" t="str">
        <f>IFERROR(IF($A2215="","",VLOOKUP($A2215,[1]Sheet1!$D$5:$N$65000,8,FALSE)),"")</f>
        <v/>
      </c>
      <c r="I2215" s="20" t="str">
        <f>IFERROR(IF($A2215="","",VLOOKUP($A2215,[1]Sheet1!$D$5:$N$65000,9,FALSE)),"")</f>
        <v/>
      </c>
      <c r="J2215" s="20" t="str">
        <f>IFERROR(IF($A2215="","",VLOOKUP($A2215,[1]Sheet1!$D$5:$N$65000,10,FALSE)),"")</f>
        <v/>
      </c>
      <c r="K2215" s="20" t="str">
        <f>IFERROR(IF($A2215="","",VLOOKUP($A2215,[1]Sheet1!$D$5:$N$65000,11,FALSE)),"")</f>
        <v/>
      </c>
      <c r="L2215" s="3">
        <f t="shared" si="70"/>
        <v>2211</v>
      </c>
      <c r="M2215" s="21" t="str">
        <f t="shared" si="71"/>
        <v/>
      </c>
      <c r="N2215" s="29">
        <f>IF($L2214 = 8,[9]Sheet1!J706,0)</f>
        <v>0</v>
      </c>
      <c r="O2215" s="29">
        <f>IF($L2214 = 8,[9]Sheet1!K706,0)</f>
        <v>0</v>
      </c>
      <c r="P2215" s="29">
        <f>IF($L2214 = 8,[9]Sheet1!L706,0)</f>
        <v>0</v>
      </c>
      <c r="Q2215" s="29">
        <f>IF($L2214 = 8,[9]Sheet1!M706,0)</f>
        <v>0</v>
      </c>
      <c r="R2215" s="29">
        <f>IF($L2214 = 8,[9]Sheet1!N706,0)</f>
        <v>0</v>
      </c>
      <c r="Z2215" s="25"/>
    </row>
    <row r="2216" spans="1:26">
      <c r="A2216" s="18" t="str">
        <f t="array" ref="A2216">IF(ROW(B2216)-6&lt;A$1,VLOOKUP(LOOKUP("zzzz",CHOOSE({1,2},"",INDEX([1]Sheet1!$P$1:$P$65000,SMALL(IF([1]Sheet1!P$1:P$65000&lt;&gt;"",ROW([1]Sheet1!P$1:P$65000)),ROWS(D$5:D2216))))),[1]Sheet1!$C$5:$D$65000,2,FALSE),IF(L2216&gt;$A$1,"",IF(A2215="","Figure "&amp;L2216,IFERROR(VLOOKUP(A2215,[1]Sheet1!$D$5:$Q$65000,14,FALSE),IFERROR(VLOOKUP(A2215,[1]Sheet1!$A$5:$D$65000,4,FALSE),"Figure " &amp; L2216)))))</f>
        <v/>
      </c>
      <c r="B2216" s="19" t="str">
        <f>IFERROR(IF($A2216="","",VLOOKUP($A2216,[1]Sheet1!$D$5:$R$65000,15,FALSE)),"")</f>
        <v/>
      </c>
      <c r="C2216" s="20" t="str">
        <f>IFERROR(IF(A2216="","",VLOOKUP($A2216,[1]Sheet1!$D$5:$N$65000,3,FALSE)),"")</f>
        <v/>
      </c>
      <c r="D2216" s="20" t="str">
        <f>IFERROR(IF($A2216="","",VLOOKUP($A2216,[1]Sheet1!$D$5:$N$65000,4,FALSE)),"")</f>
        <v/>
      </c>
      <c r="E2216" s="20" t="str">
        <f>IFERROR(IF($A2216="","",VLOOKUP($A2216,[1]Sheet1!$D$5:$N$65000,5,FALSE)),"")</f>
        <v/>
      </c>
      <c r="F2216" s="20" t="str">
        <f>IFERROR(IF($A2216="","",VLOOKUP($A2216,[1]Sheet1!$D$5:$N$65000,6,FALSE)),"")</f>
        <v/>
      </c>
      <c r="G2216" s="20" t="str">
        <f>IFERROR(IF($A2216="","",VLOOKUP($A2216,[1]Sheet1!$D$5:$N$65000,7,FALSE)),"")</f>
        <v/>
      </c>
      <c r="H2216" s="20" t="str">
        <f>IFERROR(IF($A2216="","",VLOOKUP($A2216,[1]Sheet1!$D$5:$N$65000,8,FALSE)),"")</f>
        <v/>
      </c>
      <c r="I2216" s="20" t="str">
        <f>IFERROR(IF($A2216="","",VLOOKUP($A2216,[1]Sheet1!$D$5:$N$65000,9,FALSE)),"")</f>
        <v/>
      </c>
      <c r="J2216" s="20" t="str">
        <f>IFERROR(IF($A2216="","",VLOOKUP($A2216,[1]Sheet1!$D$5:$N$65000,10,FALSE)),"")</f>
        <v/>
      </c>
      <c r="K2216" s="20" t="str">
        <f>IFERROR(IF($A2216="","",VLOOKUP($A2216,[1]Sheet1!$D$5:$N$65000,11,FALSE)),"")</f>
        <v/>
      </c>
      <c r="L2216" s="3">
        <f t="shared" si="70"/>
        <v>2212</v>
      </c>
      <c r="M2216" s="21" t="str">
        <f t="shared" si="71"/>
        <v/>
      </c>
      <c r="N2216" s="29">
        <f>IF($L2215 = 8,[9]Sheet1!J707,0)</f>
        <v>0</v>
      </c>
      <c r="O2216" s="29">
        <f>IF($L2215 = 8,[9]Sheet1!K707,0)</f>
        <v>0</v>
      </c>
      <c r="P2216" s="29">
        <f>IF($L2215 = 8,[9]Sheet1!L707,0)</f>
        <v>0</v>
      </c>
      <c r="Q2216" s="29">
        <f>IF($L2215 = 8,[9]Sheet1!M707,0)</f>
        <v>0</v>
      </c>
      <c r="R2216" s="29">
        <f>IF($L2215 = 8,[9]Sheet1!N707,0)</f>
        <v>0</v>
      </c>
      <c r="Z2216" s="25"/>
    </row>
    <row r="2217" spans="1:26">
      <c r="A2217" s="18" t="str">
        <f t="array" ref="A2217">IF(ROW(B2217)-6&lt;A$1,VLOOKUP(LOOKUP("zzzz",CHOOSE({1,2},"",INDEX([1]Sheet1!$P$1:$P$65000,SMALL(IF([1]Sheet1!P$1:P$65000&lt;&gt;"",ROW([1]Sheet1!P$1:P$65000)),ROWS(D$5:D2217))))),[1]Sheet1!$C$5:$D$65000,2,FALSE),IF(L2217&gt;$A$1,"",IF(A2216="","Figure "&amp;L2217,IFERROR(VLOOKUP(A2216,[1]Sheet1!$D$5:$Q$65000,14,FALSE),IFERROR(VLOOKUP(A2216,[1]Sheet1!$A$5:$D$65000,4,FALSE),"Figure " &amp; L2217)))))</f>
        <v/>
      </c>
      <c r="B2217" s="19" t="str">
        <f>IFERROR(IF($A2217="","",VLOOKUP($A2217,[1]Sheet1!$D$5:$R$65000,15,FALSE)),"")</f>
        <v/>
      </c>
      <c r="C2217" s="20" t="str">
        <f>IFERROR(IF(A2217="","",VLOOKUP($A2217,[1]Sheet1!$D$5:$N$65000,3,FALSE)),"")</f>
        <v/>
      </c>
      <c r="D2217" s="20" t="str">
        <f>IFERROR(IF($A2217="","",VLOOKUP($A2217,[1]Sheet1!$D$5:$N$65000,4,FALSE)),"")</f>
        <v/>
      </c>
      <c r="E2217" s="20" t="str">
        <f>IFERROR(IF($A2217="","",VLOOKUP($A2217,[1]Sheet1!$D$5:$N$65000,5,FALSE)),"")</f>
        <v/>
      </c>
      <c r="F2217" s="20" t="str">
        <f>IFERROR(IF($A2217="","",VLOOKUP($A2217,[1]Sheet1!$D$5:$N$65000,6,FALSE)),"")</f>
        <v/>
      </c>
      <c r="G2217" s="20" t="str">
        <f>IFERROR(IF($A2217="","",VLOOKUP($A2217,[1]Sheet1!$D$5:$N$65000,7,FALSE)),"")</f>
        <v/>
      </c>
      <c r="H2217" s="20" t="str">
        <f>IFERROR(IF($A2217="","",VLOOKUP($A2217,[1]Sheet1!$D$5:$N$65000,8,FALSE)),"")</f>
        <v/>
      </c>
      <c r="I2217" s="20" t="str">
        <f>IFERROR(IF($A2217="","",VLOOKUP($A2217,[1]Sheet1!$D$5:$N$65000,9,FALSE)),"")</f>
        <v/>
      </c>
      <c r="J2217" s="20" t="str">
        <f>IFERROR(IF($A2217="","",VLOOKUP($A2217,[1]Sheet1!$D$5:$N$65000,10,FALSE)),"")</f>
        <v/>
      </c>
      <c r="K2217" s="20" t="str">
        <f>IFERROR(IF($A2217="","",VLOOKUP($A2217,[1]Sheet1!$D$5:$N$65000,11,FALSE)),"")</f>
        <v/>
      </c>
      <c r="L2217" s="3">
        <f t="shared" si="70"/>
        <v>2213</v>
      </c>
      <c r="M2217" s="21" t="str">
        <f t="shared" si="71"/>
        <v/>
      </c>
      <c r="N2217" s="29">
        <f>IF($L2216 = 8,[9]Sheet1!J708,0)</f>
        <v>0</v>
      </c>
      <c r="O2217" s="29">
        <f>IF($L2216 = 8,[9]Sheet1!K708,0)</f>
        <v>0</v>
      </c>
      <c r="P2217" s="29">
        <f>IF($L2216 = 8,[9]Sheet1!L708,0)</f>
        <v>0</v>
      </c>
      <c r="Q2217" s="29">
        <f>IF($L2216 = 8,[9]Sheet1!M708,0)</f>
        <v>0</v>
      </c>
      <c r="R2217" s="29">
        <f>IF($L2216 = 8,[9]Sheet1!N708,0)</f>
        <v>0</v>
      </c>
      <c r="Z2217" s="25"/>
    </row>
    <row r="2218" spans="1:26">
      <c r="A2218" s="18" t="str">
        <f t="array" ref="A2218">IF(ROW(B2218)-6&lt;A$1,VLOOKUP(LOOKUP("zzzz",CHOOSE({1,2},"",INDEX([1]Sheet1!$P$1:$P$65000,SMALL(IF([1]Sheet1!P$1:P$65000&lt;&gt;"",ROW([1]Sheet1!P$1:P$65000)),ROWS(D$5:D2218))))),[1]Sheet1!$C$5:$D$65000,2,FALSE),IF(L2218&gt;$A$1,"",IF(A2217="","Figure "&amp;L2218,IFERROR(VLOOKUP(A2217,[1]Sheet1!$D$5:$Q$65000,14,FALSE),IFERROR(VLOOKUP(A2217,[1]Sheet1!$A$5:$D$65000,4,FALSE),"Figure " &amp; L2218)))))</f>
        <v/>
      </c>
      <c r="B2218" s="19" t="str">
        <f>IFERROR(IF($A2218="","",VLOOKUP($A2218,[1]Sheet1!$D$5:$R$65000,15,FALSE)),"")</f>
        <v/>
      </c>
      <c r="C2218" s="20" t="str">
        <f>IFERROR(IF(A2218="","",VLOOKUP($A2218,[1]Sheet1!$D$5:$N$65000,3,FALSE)),"")</f>
        <v/>
      </c>
      <c r="D2218" s="20" t="str">
        <f>IFERROR(IF($A2218="","",VLOOKUP($A2218,[1]Sheet1!$D$5:$N$65000,4,FALSE)),"")</f>
        <v/>
      </c>
      <c r="E2218" s="20" t="str">
        <f>IFERROR(IF($A2218="","",VLOOKUP($A2218,[1]Sheet1!$D$5:$N$65000,5,FALSE)),"")</f>
        <v/>
      </c>
      <c r="F2218" s="20" t="str">
        <f>IFERROR(IF($A2218="","",VLOOKUP($A2218,[1]Sheet1!$D$5:$N$65000,6,FALSE)),"")</f>
        <v/>
      </c>
      <c r="G2218" s="20" t="str">
        <f>IFERROR(IF($A2218="","",VLOOKUP($A2218,[1]Sheet1!$D$5:$N$65000,7,FALSE)),"")</f>
        <v/>
      </c>
      <c r="H2218" s="20" t="str">
        <f>IFERROR(IF($A2218="","",VLOOKUP($A2218,[1]Sheet1!$D$5:$N$65000,8,FALSE)),"")</f>
        <v/>
      </c>
      <c r="I2218" s="20" t="str">
        <f>IFERROR(IF($A2218="","",VLOOKUP($A2218,[1]Sheet1!$D$5:$N$65000,9,FALSE)),"")</f>
        <v/>
      </c>
      <c r="J2218" s="20" t="str">
        <f>IFERROR(IF($A2218="","",VLOOKUP($A2218,[1]Sheet1!$D$5:$N$65000,10,FALSE)),"")</f>
        <v/>
      </c>
      <c r="K2218" s="20" t="str">
        <f>IFERROR(IF($A2218="","",VLOOKUP($A2218,[1]Sheet1!$D$5:$N$65000,11,FALSE)),"")</f>
        <v/>
      </c>
      <c r="L2218" s="3">
        <f t="shared" ref="L2218:L2281" si="72">IF(A2217="",L2217+1,L2217)</f>
        <v>2214</v>
      </c>
      <c r="M2218" s="21" t="str">
        <f t="shared" si="71"/>
        <v/>
      </c>
      <c r="N2218" s="29">
        <f>IF($L2217 = 8,[9]Sheet1!J709,0)</f>
        <v>0</v>
      </c>
      <c r="O2218" s="29">
        <f>IF($L2217 = 8,[9]Sheet1!K709,0)</f>
        <v>0</v>
      </c>
      <c r="P2218" s="29">
        <f>IF($L2217 = 8,[9]Sheet1!L709,0)</f>
        <v>0</v>
      </c>
      <c r="Q2218" s="29">
        <f>IF($L2217 = 8,[9]Sheet1!M709,0)</f>
        <v>0</v>
      </c>
      <c r="R2218" s="29">
        <f>IF($L2217 = 8,[9]Sheet1!N709,0)</f>
        <v>0</v>
      </c>
      <c r="Z2218" s="25"/>
    </row>
    <row r="2219" spans="1:26">
      <c r="A2219" s="18" t="str">
        <f t="array" ref="A2219">IF(ROW(B2219)-6&lt;A$1,VLOOKUP(LOOKUP("zzzz",CHOOSE({1,2},"",INDEX([1]Sheet1!$P$1:$P$65000,SMALL(IF([1]Sheet1!P$1:P$65000&lt;&gt;"",ROW([1]Sheet1!P$1:P$65000)),ROWS(D$5:D2219))))),[1]Sheet1!$C$5:$D$65000,2,FALSE),IF(L2219&gt;$A$1,"",IF(A2218="","Figure "&amp;L2219,IFERROR(VLOOKUP(A2218,[1]Sheet1!$D$5:$Q$65000,14,FALSE),IFERROR(VLOOKUP(A2218,[1]Sheet1!$A$5:$D$65000,4,FALSE),"Figure " &amp; L2219)))))</f>
        <v/>
      </c>
      <c r="B2219" s="19" t="str">
        <f>IFERROR(IF($A2219="","",VLOOKUP($A2219,[1]Sheet1!$D$5:$R$65000,15,FALSE)),"")</f>
        <v/>
      </c>
      <c r="C2219" s="20" t="str">
        <f>IFERROR(IF(A2219="","",VLOOKUP($A2219,[1]Sheet1!$D$5:$N$65000,3,FALSE)),"")</f>
        <v/>
      </c>
      <c r="D2219" s="20" t="str">
        <f>IFERROR(IF($A2219="","",VLOOKUP($A2219,[1]Sheet1!$D$5:$N$65000,4,FALSE)),"")</f>
        <v/>
      </c>
      <c r="E2219" s="20" t="str">
        <f>IFERROR(IF($A2219="","",VLOOKUP($A2219,[1]Sheet1!$D$5:$N$65000,5,FALSE)),"")</f>
        <v/>
      </c>
      <c r="F2219" s="20" t="str">
        <f>IFERROR(IF($A2219="","",VLOOKUP($A2219,[1]Sheet1!$D$5:$N$65000,6,FALSE)),"")</f>
        <v/>
      </c>
      <c r="G2219" s="20" t="str">
        <f>IFERROR(IF($A2219="","",VLOOKUP($A2219,[1]Sheet1!$D$5:$N$65000,7,FALSE)),"")</f>
        <v/>
      </c>
      <c r="H2219" s="20" t="str">
        <f>IFERROR(IF($A2219="","",VLOOKUP($A2219,[1]Sheet1!$D$5:$N$65000,8,FALSE)),"")</f>
        <v/>
      </c>
      <c r="I2219" s="20" t="str">
        <f>IFERROR(IF($A2219="","",VLOOKUP($A2219,[1]Sheet1!$D$5:$N$65000,9,FALSE)),"")</f>
        <v/>
      </c>
      <c r="J2219" s="20" t="str">
        <f>IFERROR(IF($A2219="","",VLOOKUP($A2219,[1]Sheet1!$D$5:$N$65000,10,FALSE)),"")</f>
        <v/>
      </c>
      <c r="K2219" s="20" t="str">
        <f>IFERROR(IF($A2219="","",VLOOKUP($A2219,[1]Sheet1!$D$5:$N$65000,11,FALSE)),"")</f>
        <v/>
      </c>
      <c r="L2219" s="3">
        <f t="shared" si="72"/>
        <v>2215</v>
      </c>
      <c r="M2219" s="21" t="str">
        <f t="shared" si="71"/>
        <v/>
      </c>
      <c r="N2219" s="29">
        <f>IF($L2218 = 8,[9]Sheet1!J710,0)</f>
        <v>0</v>
      </c>
      <c r="O2219" s="29">
        <f>IF($L2218 = 8,[9]Sheet1!K710,0)</f>
        <v>0</v>
      </c>
      <c r="P2219" s="29">
        <f>IF($L2218 = 8,[9]Sheet1!L710,0)</f>
        <v>0</v>
      </c>
      <c r="Q2219" s="29">
        <f>IF($L2218 = 8,[9]Sheet1!M710,0)</f>
        <v>0</v>
      </c>
      <c r="R2219" s="29">
        <f>IF($L2218 = 8,[9]Sheet1!N710,0)</f>
        <v>0</v>
      </c>
      <c r="Z2219" s="25"/>
    </row>
    <row r="2220" spans="1:26">
      <c r="A2220" s="18" t="str">
        <f t="array" ref="A2220">IF(ROW(B2220)-6&lt;A$1,VLOOKUP(LOOKUP("zzzz",CHOOSE({1,2},"",INDEX([1]Sheet1!$P$1:$P$65000,SMALL(IF([1]Sheet1!P$1:P$65000&lt;&gt;"",ROW([1]Sheet1!P$1:P$65000)),ROWS(D$5:D2220))))),[1]Sheet1!$C$5:$D$65000,2,FALSE),IF(L2220&gt;$A$1,"",IF(A2219="","Figure "&amp;L2220,IFERROR(VLOOKUP(A2219,[1]Sheet1!$D$5:$Q$65000,14,FALSE),IFERROR(VLOOKUP(A2219,[1]Sheet1!$A$5:$D$65000,4,FALSE),"Figure " &amp; L2220)))))</f>
        <v/>
      </c>
      <c r="B2220" s="19" t="str">
        <f>IFERROR(IF($A2220="","",VLOOKUP($A2220,[1]Sheet1!$D$5:$R$65000,15,FALSE)),"")</f>
        <v/>
      </c>
      <c r="C2220" s="20" t="str">
        <f>IFERROR(IF(A2220="","",VLOOKUP($A2220,[1]Sheet1!$D$5:$N$65000,3,FALSE)),"")</f>
        <v/>
      </c>
      <c r="D2220" s="20" t="str">
        <f>IFERROR(IF($A2220="","",VLOOKUP($A2220,[1]Sheet1!$D$5:$N$65000,4,FALSE)),"")</f>
        <v/>
      </c>
      <c r="E2220" s="20" t="str">
        <f>IFERROR(IF($A2220="","",VLOOKUP($A2220,[1]Sheet1!$D$5:$N$65000,5,FALSE)),"")</f>
        <v/>
      </c>
      <c r="F2220" s="20" t="str">
        <f>IFERROR(IF($A2220="","",VLOOKUP($A2220,[1]Sheet1!$D$5:$N$65000,6,FALSE)),"")</f>
        <v/>
      </c>
      <c r="G2220" s="20" t="str">
        <f>IFERROR(IF($A2220="","",VLOOKUP($A2220,[1]Sheet1!$D$5:$N$65000,7,FALSE)),"")</f>
        <v/>
      </c>
      <c r="H2220" s="20" t="str">
        <f>IFERROR(IF($A2220="","",VLOOKUP($A2220,[1]Sheet1!$D$5:$N$65000,8,FALSE)),"")</f>
        <v/>
      </c>
      <c r="I2220" s="20" t="str">
        <f>IFERROR(IF($A2220="","",VLOOKUP($A2220,[1]Sheet1!$D$5:$N$65000,9,FALSE)),"")</f>
        <v/>
      </c>
      <c r="J2220" s="20" t="str">
        <f>IFERROR(IF($A2220="","",VLOOKUP($A2220,[1]Sheet1!$D$5:$N$65000,10,FALSE)),"")</f>
        <v/>
      </c>
      <c r="K2220" s="20" t="str">
        <f>IFERROR(IF($A2220="","",VLOOKUP($A2220,[1]Sheet1!$D$5:$N$65000,11,FALSE)),"")</f>
        <v/>
      </c>
      <c r="L2220" s="3">
        <f t="shared" si="72"/>
        <v>2216</v>
      </c>
      <c r="M2220" s="21" t="str">
        <f t="shared" si="71"/>
        <v/>
      </c>
      <c r="N2220" s="29">
        <f>IF($L2219 = 8,[9]Sheet1!J711,0)</f>
        <v>0</v>
      </c>
      <c r="O2220" s="29">
        <f>IF($L2219 = 8,[9]Sheet1!K711,0)</f>
        <v>0</v>
      </c>
      <c r="P2220" s="29">
        <f>IF($L2219 = 8,[9]Sheet1!L711,0)</f>
        <v>0</v>
      </c>
      <c r="Q2220" s="29">
        <f>IF($L2219 = 8,[9]Sheet1!M711,0)</f>
        <v>0</v>
      </c>
      <c r="R2220" s="29">
        <f>IF($L2219 = 8,[9]Sheet1!N711,0)</f>
        <v>0</v>
      </c>
      <c r="Z2220" s="25"/>
    </row>
    <row r="2221" spans="1:26">
      <c r="A2221" s="18" t="str">
        <f t="array" ref="A2221">IF(ROW(B2221)-6&lt;A$1,VLOOKUP(LOOKUP("zzzz",CHOOSE({1,2},"",INDEX([1]Sheet1!$P$1:$P$65000,SMALL(IF([1]Sheet1!P$1:P$65000&lt;&gt;"",ROW([1]Sheet1!P$1:P$65000)),ROWS(D$5:D2221))))),[1]Sheet1!$C$5:$D$65000,2,FALSE),IF(L2221&gt;$A$1,"",IF(A2220="","Figure "&amp;L2221,IFERROR(VLOOKUP(A2220,[1]Sheet1!$D$5:$Q$65000,14,FALSE),IFERROR(VLOOKUP(A2220,[1]Sheet1!$A$5:$D$65000,4,FALSE),"Figure " &amp; L2221)))))</f>
        <v/>
      </c>
      <c r="B2221" s="19" t="str">
        <f>IFERROR(IF($A2221="","",VLOOKUP($A2221,[1]Sheet1!$D$5:$R$65000,15,FALSE)),"")</f>
        <v/>
      </c>
      <c r="C2221" s="20" t="str">
        <f>IFERROR(IF(A2221="","",VLOOKUP($A2221,[1]Sheet1!$D$5:$N$65000,3,FALSE)),"")</f>
        <v/>
      </c>
      <c r="D2221" s="20" t="str">
        <f>IFERROR(IF($A2221="","",VLOOKUP($A2221,[1]Sheet1!$D$5:$N$65000,4,FALSE)),"")</f>
        <v/>
      </c>
      <c r="E2221" s="20" t="str">
        <f>IFERROR(IF($A2221="","",VLOOKUP($A2221,[1]Sheet1!$D$5:$N$65000,5,FALSE)),"")</f>
        <v/>
      </c>
      <c r="F2221" s="20" t="str">
        <f>IFERROR(IF($A2221="","",VLOOKUP($A2221,[1]Sheet1!$D$5:$N$65000,6,FALSE)),"")</f>
        <v/>
      </c>
      <c r="G2221" s="20" t="str">
        <f>IFERROR(IF($A2221="","",VLOOKUP($A2221,[1]Sheet1!$D$5:$N$65000,7,FALSE)),"")</f>
        <v/>
      </c>
      <c r="H2221" s="20" t="str">
        <f>IFERROR(IF($A2221="","",VLOOKUP($A2221,[1]Sheet1!$D$5:$N$65000,8,FALSE)),"")</f>
        <v/>
      </c>
      <c r="I2221" s="20" t="str">
        <f>IFERROR(IF($A2221="","",VLOOKUP($A2221,[1]Sheet1!$D$5:$N$65000,9,FALSE)),"")</f>
        <v/>
      </c>
      <c r="J2221" s="20" t="str">
        <f>IFERROR(IF($A2221="","",VLOOKUP($A2221,[1]Sheet1!$D$5:$N$65000,10,FALSE)),"")</f>
        <v/>
      </c>
      <c r="K2221" s="20" t="str">
        <f>IFERROR(IF($A2221="","",VLOOKUP($A2221,[1]Sheet1!$D$5:$N$65000,11,FALSE)),"")</f>
        <v/>
      </c>
      <c r="L2221" s="3">
        <f t="shared" si="72"/>
        <v>2217</v>
      </c>
      <c r="M2221" s="21" t="str">
        <f t="shared" si="71"/>
        <v/>
      </c>
      <c r="N2221" s="29">
        <f>IF($L2220 = 8,[9]Sheet1!J712,0)</f>
        <v>0</v>
      </c>
      <c r="O2221" s="29">
        <f>IF($L2220 = 8,[9]Sheet1!K712,0)</f>
        <v>0</v>
      </c>
      <c r="P2221" s="29">
        <f>IF($L2220 = 8,[9]Sheet1!L712,0)</f>
        <v>0</v>
      </c>
      <c r="Q2221" s="29">
        <f>IF($L2220 = 8,[9]Sheet1!M712,0)</f>
        <v>0</v>
      </c>
      <c r="R2221" s="29">
        <f>IF($L2220 = 8,[9]Sheet1!N712,0)</f>
        <v>0</v>
      </c>
      <c r="Z2221" s="25"/>
    </row>
    <row r="2222" spans="1:26">
      <c r="A2222" s="18" t="str">
        <f t="array" ref="A2222">IF(ROW(B2222)-6&lt;A$1,VLOOKUP(LOOKUP("zzzz",CHOOSE({1,2},"",INDEX([1]Sheet1!$P$1:$P$65000,SMALL(IF([1]Sheet1!P$1:P$65000&lt;&gt;"",ROW([1]Sheet1!P$1:P$65000)),ROWS(D$5:D2222))))),[1]Sheet1!$C$5:$D$65000,2,FALSE),IF(L2222&gt;$A$1,"",IF(A2221="","Figure "&amp;L2222,IFERROR(VLOOKUP(A2221,[1]Sheet1!$D$5:$Q$65000,14,FALSE),IFERROR(VLOOKUP(A2221,[1]Sheet1!$A$5:$D$65000,4,FALSE),"Figure " &amp; L2222)))))</f>
        <v/>
      </c>
      <c r="B2222" s="19" t="str">
        <f>IFERROR(IF($A2222="","",VLOOKUP($A2222,[1]Sheet1!$D$5:$R$65000,15,FALSE)),"")</f>
        <v/>
      </c>
      <c r="C2222" s="20" t="str">
        <f>IFERROR(IF(A2222="","",VLOOKUP($A2222,[1]Sheet1!$D$5:$N$65000,3,FALSE)),"")</f>
        <v/>
      </c>
      <c r="D2222" s="20" t="str">
        <f>IFERROR(IF($A2222="","",VLOOKUP($A2222,[1]Sheet1!$D$5:$N$65000,4,FALSE)),"")</f>
        <v/>
      </c>
      <c r="E2222" s="20" t="str">
        <f>IFERROR(IF($A2222="","",VLOOKUP($A2222,[1]Sheet1!$D$5:$N$65000,5,FALSE)),"")</f>
        <v/>
      </c>
      <c r="F2222" s="20" t="str">
        <f>IFERROR(IF($A2222="","",VLOOKUP($A2222,[1]Sheet1!$D$5:$N$65000,6,FALSE)),"")</f>
        <v/>
      </c>
      <c r="G2222" s="20" t="str">
        <f>IFERROR(IF($A2222="","",VLOOKUP($A2222,[1]Sheet1!$D$5:$N$65000,7,FALSE)),"")</f>
        <v/>
      </c>
      <c r="H2222" s="20" t="str">
        <f>IFERROR(IF($A2222="","",VLOOKUP($A2222,[1]Sheet1!$D$5:$N$65000,8,FALSE)),"")</f>
        <v/>
      </c>
      <c r="I2222" s="20" t="str">
        <f>IFERROR(IF($A2222="","",VLOOKUP($A2222,[1]Sheet1!$D$5:$N$65000,9,FALSE)),"")</f>
        <v/>
      </c>
      <c r="J2222" s="20" t="str">
        <f>IFERROR(IF($A2222="","",VLOOKUP($A2222,[1]Sheet1!$D$5:$N$65000,10,FALSE)),"")</f>
        <v/>
      </c>
      <c r="K2222" s="20" t="str">
        <f>IFERROR(IF($A2222="","",VLOOKUP($A2222,[1]Sheet1!$D$5:$N$65000,11,FALSE)),"")</f>
        <v/>
      </c>
      <c r="L2222" s="3">
        <f t="shared" si="72"/>
        <v>2218</v>
      </c>
      <c r="M2222" s="21" t="str">
        <f t="shared" si="71"/>
        <v/>
      </c>
      <c r="N2222" s="29">
        <f>IF($L2221 = 8,[9]Sheet1!J713,0)</f>
        <v>0</v>
      </c>
      <c r="O2222" s="29">
        <f>IF($L2221 = 8,[9]Sheet1!K713,0)</f>
        <v>0</v>
      </c>
      <c r="P2222" s="29">
        <f>IF($L2221 = 8,[9]Sheet1!L713,0)</f>
        <v>0</v>
      </c>
      <c r="Q2222" s="29">
        <f>IF($L2221 = 8,[9]Sheet1!M713,0)</f>
        <v>0</v>
      </c>
      <c r="R2222" s="29">
        <f>IF($L2221 = 8,[9]Sheet1!N713,0)</f>
        <v>0</v>
      </c>
      <c r="Z2222" s="25"/>
    </row>
    <row r="2223" spans="1:26">
      <c r="A2223" s="18" t="str">
        <f t="array" ref="A2223">IF(ROW(B2223)-6&lt;A$1,VLOOKUP(LOOKUP("zzzz",CHOOSE({1,2},"",INDEX([1]Sheet1!$P$1:$P$65000,SMALL(IF([1]Sheet1!P$1:P$65000&lt;&gt;"",ROW([1]Sheet1!P$1:P$65000)),ROWS(D$5:D2223))))),[1]Sheet1!$C$5:$D$65000,2,FALSE),IF(L2223&gt;$A$1,"",IF(A2222="","Figure "&amp;L2223,IFERROR(VLOOKUP(A2222,[1]Sheet1!$D$5:$Q$65000,14,FALSE),IFERROR(VLOOKUP(A2222,[1]Sheet1!$A$5:$D$65000,4,FALSE),"Figure " &amp; L2223)))))</f>
        <v/>
      </c>
      <c r="B2223" s="19" t="str">
        <f>IFERROR(IF($A2223="","",VLOOKUP($A2223,[1]Sheet1!$D$5:$R$65000,15,FALSE)),"")</f>
        <v/>
      </c>
      <c r="C2223" s="20" t="str">
        <f>IFERROR(IF(A2223="","",VLOOKUP($A2223,[1]Sheet1!$D$5:$N$65000,3,FALSE)),"")</f>
        <v/>
      </c>
      <c r="D2223" s="20" t="str">
        <f>IFERROR(IF($A2223="","",VLOOKUP($A2223,[1]Sheet1!$D$5:$N$65000,4,FALSE)),"")</f>
        <v/>
      </c>
      <c r="E2223" s="20" t="str">
        <f>IFERROR(IF($A2223="","",VLOOKUP($A2223,[1]Sheet1!$D$5:$N$65000,5,FALSE)),"")</f>
        <v/>
      </c>
      <c r="F2223" s="20" t="str">
        <f>IFERROR(IF($A2223="","",VLOOKUP($A2223,[1]Sheet1!$D$5:$N$65000,6,FALSE)),"")</f>
        <v/>
      </c>
      <c r="G2223" s="20" t="str">
        <f>IFERROR(IF($A2223="","",VLOOKUP($A2223,[1]Sheet1!$D$5:$N$65000,7,FALSE)),"")</f>
        <v/>
      </c>
      <c r="H2223" s="20" t="str">
        <f>IFERROR(IF($A2223="","",VLOOKUP($A2223,[1]Sheet1!$D$5:$N$65000,8,FALSE)),"")</f>
        <v/>
      </c>
      <c r="I2223" s="20" t="str">
        <f>IFERROR(IF($A2223="","",VLOOKUP($A2223,[1]Sheet1!$D$5:$N$65000,9,FALSE)),"")</f>
        <v/>
      </c>
      <c r="J2223" s="20" t="str">
        <f>IFERROR(IF($A2223="","",VLOOKUP($A2223,[1]Sheet1!$D$5:$N$65000,10,FALSE)),"")</f>
        <v/>
      </c>
      <c r="K2223" s="20" t="str">
        <f>IFERROR(IF($A2223="","",VLOOKUP($A2223,[1]Sheet1!$D$5:$N$65000,11,FALSE)),"")</f>
        <v/>
      </c>
      <c r="L2223" s="3">
        <f t="shared" si="72"/>
        <v>2219</v>
      </c>
      <c r="M2223" s="21" t="str">
        <f t="shared" si="71"/>
        <v/>
      </c>
      <c r="N2223" s="29">
        <f>IF($L2222 = 8,[9]Sheet1!J714,0)</f>
        <v>0</v>
      </c>
      <c r="O2223" s="29">
        <f>IF($L2222 = 8,[9]Sheet1!K714,0)</f>
        <v>0</v>
      </c>
      <c r="P2223" s="29">
        <f>IF($L2222 = 8,[9]Sheet1!L714,0)</f>
        <v>0</v>
      </c>
      <c r="Q2223" s="29">
        <f>IF($L2222 = 8,[9]Sheet1!M714,0)</f>
        <v>0</v>
      </c>
      <c r="R2223" s="29">
        <f>IF($L2222 = 8,[9]Sheet1!N714,0)</f>
        <v>0</v>
      </c>
      <c r="Z2223" s="25"/>
    </row>
    <row r="2224" spans="1:26">
      <c r="A2224" s="18" t="str">
        <f t="array" ref="A2224">IF(ROW(B2224)-6&lt;A$1,VLOOKUP(LOOKUP("zzzz",CHOOSE({1,2},"",INDEX([1]Sheet1!$P$1:$P$65000,SMALL(IF([1]Sheet1!P$1:P$65000&lt;&gt;"",ROW([1]Sheet1!P$1:P$65000)),ROWS(D$5:D2224))))),[1]Sheet1!$C$5:$D$65000,2,FALSE),IF(L2224&gt;$A$1,"",IF(A2223="","Figure "&amp;L2224,IFERROR(VLOOKUP(A2223,[1]Sheet1!$D$5:$Q$65000,14,FALSE),IFERROR(VLOOKUP(A2223,[1]Sheet1!$A$5:$D$65000,4,FALSE),"Figure " &amp; L2224)))))</f>
        <v/>
      </c>
      <c r="B2224" s="19" t="str">
        <f>IFERROR(IF($A2224="","",VLOOKUP($A2224,[1]Sheet1!$D$5:$R$65000,15,FALSE)),"")</f>
        <v/>
      </c>
      <c r="C2224" s="20" t="str">
        <f>IFERROR(IF(A2224="","",VLOOKUP($A2224,[1]Sheet1!$D$5:$N$65000,3,FALSE)),"")</f>
        <v/>
      </c>
      <c r="D2224" s="20" t="str">
        <f>IFERROR(IF($A2224="","",VLOOKUP($A2224,[1]Sheet1!$D$5:$N$65000,4,FALSE)),"")</f>
        <v/>
      </c>
      <c r="E2224" s="20" t="str">
        <f>IFERROR(IF($A2224="","",VLOOKUP($A2224,[1]Sheet1!$D$5:$N$65000,5,FALSE)),"")</f>
        <v/>
      </c>
      <c r="F2224" s="20" t="str">
        <f>IFERROR(IF($A2224="","",VLOOKUP($A2224,[1]Sheet1!$D$5:$N$65000,6,FALSE)),"")</f>
        <v/>
      </c>
      <c r="G2224" s="20" t="str">
        <f>IFERROR(IF($A2224="","",VLOOKUP($A2224,[1]Sheet1!$D$5:$N$65000,7,FALSE)),"")</f>
        <v/>
      </c>
      <c r="H2224" s="20" t="str">
        <f>IFERROR(IF($A2224="","",VLOOKUP($A2224,[1]Sheet1!$D$5:$N$65000,8,FALSE)),"")</f>
        <v/>
      </c>
      <c r="I2224" s="20" t="str">
        <f>IFERROR(IF($A2224="","",VLOOKUP($A2224,[1]Sheet1!$D$5:$N$65000,9,FALSE)),"")</f>
        <v/>
      </c>
      <c r="J2224" s="20" t="str">
        <f>IFERROR(IF($A2224="","",VLOOKUP($A2224,[1]Sheet1!$D$5:$N$65000,10,FALSE)),"")</f>
        <v/>
      </c>
      <c r="K2224" s="20" t="str">
        <f>IFERROR(IF($A2224="","",VLOOKUP($A2224,[1]Sheet1!$D$5:$N$65000,11,FALSE)),"")</f>
        <v/>
      </c>
      <c r="L2224" s="3">
        <f t="shared" si="72"/>
        <v>2220</v>
      </c>
      <c r="M2224" s="21" t="str">
        <f t="shared" si="71"/>
        <v/>
      </c>
      <c r="N2224" s="29">
        <f>IF($L2223 = 8,[9]Sheet1!J715,0)</f>
        <v>0</v>
      </c>
      <c r="O2224" s="29">
        <f>IF($L2223 = 8,[9]Sheet1!K715,0)</f>
        <v>0</v>
      </c>
      <c r="P2224" s="29">
        <f>IF($L2223 = 8,[9]Sheet1!L715,0)</f>
        <v>0</v>
      </c>
      <c r="Q2224" s="29">
        <f>IF($L2223 = 8,[9]Sheet1!M715,0)</f>
        <v>0</v>
      </c>
      <c r="R2224" s="29">
        <f>IF($L2223 = 8,[9]Sheet1!N715,0)</f>
        <v>0</v>
      </c>
      <c r="Z2224" s="25"/>
    </row>
    <row r="2225" spans="1:26">
      <c r="A2225" s="18" t="str">
        <f t="array" ref="A2225">IF(ROW(B2225)-6&lt;A$1,VLOOKUP(LOOKUP("zzzz",CHOOSE({1,2},"",INDEX([1]Sheet1!$P$1:$P$65000,SMALL(IF([1]Sheet1!P$1:P$65000&lt;&gt;"",ROW([1]Sheet1!P$1:P$65000)),ROWS(D$5:D2225))))),[1]Sheet1!$C$5:$D$65000,2,FALSE),IF(L2225&gt;$A$1,"",IF(A2224="","Figure "&amp;L2225,IFERROR(VLOOKUP(A2224,[1]Sheet1!$D$5:$Q$65000,14,FALSE),IFERROR(VLOOKUP(A2224,[1]Sheet1!$A$5:$D$65000,4,FALSE),"Figure " &amp; L2225)))))</f>
        <v/>
      </c>
      <c r="B2225" s="19" t="str">
        <f>IFERROR(IF($A2225="","",VLOOKUP($A2225,[1]Sheet1!$D$5:$R$65000,15,FALSE)),"")</f>
        <v/>
      </c>
      <c r="C2225" s="20" t="str">
        <f>IFERROR(IF(A2225="","",VLOOKUP($A2225,[1]Sheet1!$D$5:$N$65000,3,FALSE)),"")</f>
        <v/>
      </c>
      <c r="D2225" s="20" t="str">
        <f>IFERROR(IF($A2225="","",VLOOKUP($A2225,[1]Sheet1!$D$5:$N$65000,4,FALSE)),"")</f>
        <v/>
      </c>
      <c r="E2225" s="20" t="str">
        <f>IFERROR(IF($A2225="","",VLOOKUP($A2225,[1]Sheet1!$D$5:$N$65000,5,FALSE)),"")</f>
        <v/>
      </c>
      <c r="F2225" s="20" t="str">
        <f>IFERROR(IF($A2225="","",VLOOKUP($A2225,[1]Sheet1!$D$5:$N$65000,6,FALSE)),"")</f>
        <v/>
      </c>
      <c r="G2225" s="20" t="str">
        <f>IFERROR(IF($A2225="","",VLOOKUP($A2225,[1]Sheet1!$D$5:$N$65000,7,FALSE)),"")</f>
        <v/>
      </c>
      <c r="H2225" s="20" t="str">
        <f>IFERROR(IF($A2225="","",VLOOKUP($A2225,[1]Sheet1!$D$5:$N$65000,8,FALSE)),"")</f>
        <v/>
      </c>
      <c r="I2225" s="20" t="str">
        <f>IFERROR(IF($A2225="","",VLOOKUP($A2225,[1]Sheet1!$D$5:$N$65000,9,FALSE)),"")</f>
        <v/>
      </c>
      <c r="J2225" s="20" t="str">
        <f>IFERROR(IF($A2225="","",VLOOKUP($A2225,[1]Sheet1!$D$5:$N$65000,10,FALSE)),"")</f>
        <v/>
      </c>
      <c r="K2225" s="20" t="str">
        <f>IFERROR(IF($A2225="","",VLOOKUP($A2225,[1]Sheet1!$D$5:$N$65000,11,FALSE)),"")</f>
        <v/>
      </c>
      <c r="L2225" s="3">
        <f t="shared" si="72"/>
        <v>2221</v>
      </c>
      <c r="M2225" s="21" t="str">
        <f t="shared" si="71"/>
        <v/>
      </c>
      <c r="N2225" s="29">
        <f>IF($L2224 = 8,[9]Sheet1!J716,0)</f>
        <v>0</v>
      </c>
      <c r="O2225" s="29">
        <f>IF($L2224 = 8,[9]Sheet1!K716,0)</f>
        <v>0</v>
      </c>
      <c r="P2225" s="29">
        <f>IF($L2224 = 8,[9]Sheet1!L716,0)</f>
        <v>0</v>
      </c>
      <c r="Q2225" s="29">
        <f>IF($L2224 = 8,[9]Sheet1!M716,0)</f>
        <v>0</v>
      </c>
      <c r="R2225" s="29">
        <f>IF($L2224 = 8,[9]Sheet1!N716,0)</f>
        <v>0</v>
      </c>
      <c r="Z2225" s="25"/>
    </row>
    <row r="2226" spans="1:26">
      <c r="A2226" s="18" t="str">
        <f t="array" ref="A2226">IF(ROW(B2226)-6&lt;A$1,VLOOKUP(LOOKUP("zzzz",CHOOSE({1,2},"",INDEX([1]Sheet1!$P$1:$P$65000,SMALL(IF([1]Sheet1!P$1:P$65000&lt;&gt;"",ROW([1]Sheet1!P$1:P$65000)),ROWS(D$5:D2226))))),[1]Sheet1!$C$5:$D$65000,2,FALSE),IF(L2226&gt;$A$1,"",IF(A2225="","Figure "&amp;L2226,IFERROR(VLOOKUP(A2225,[1]Sheet1!$D$5:$Q$65000,14,FALSE),IFERROR(VLOOKUP(A2225,[1]Sheet1!$A$5:$D$65000,4,FALSE),"Figure " &amp; L2226)))))</f>
        <v/>
      </c>
      <c r="B2226" s="19" t="str">
        <f>IFERROR(IF($A2226="","",VLOOKUP($A2226,[1]Sheet1!$D$5:$R$65000,15,FALSE)),"")</f>
        <v/>
      </c>
      <c r="C2226" s="20" t="str">
        <f>IFERROR(IF(A2226="","",VLOOKUP($A2226,[1]Sheet1!$D$5:$N$65000,3,FALSE)),"")</f>
        <v/>
      </c>
      <c r="D2226" s="20" t="str">
        <f>IFERROR(IF($A2226="","",VLOOKUP($A2226,[1]Sheet1!$D$5:$N$65000,4,FALSE)),"")</f>
        <v/>
      </c>
      <c r="E2226" s="20" t="str">
        <f>IFERROR(IF($A2226="","",VLOOKUP($A2226,[1]Sheet1!$D$5:$N$65000,5,FALSE)),"")</f>
        <v/>
      </c>
      <c r="F2226" s="20" t="str">
        <f>IFERROR(IF($A2226="","",VLOOKUP($A2226,[1]Sheet1!$D$5:$N$65000,6,FALSE)),"")</f>
        <v/>
      </c>
      <c r="G2226" s="20" t="str">
        <f>IFERROR(IF($A2226="","",VLOOKUP($A2226,[1]Sheet1!$D$5:$N$65000,7,FALSE)),"")</f>
        <v/>
      </c>
      <c r="H2226" s="20" t="str">
        <f>IFERROR(IF($A2226="","",VLOOKUP($A2226,[1]Sheet1!$D$5:$N$65000,8,FALSE)),"")</f>
        <v/>
      </c>
      <c r="I2226" s="20" t="str">
        <f>IFERROR(IF($A2226="","",VLOOKUP($A2226,[1]Sheet1!$D$5:$N$65000,9,FALSE)),"")</f>
        <v/>
      </c>
      <c r="J2226" s="20" t="str">
        <f>IFERROR(IF($A2226="","",VLOOKUP($A2226,[1]Sheet1!$D$5:$N$65000,10,FALSE)),"")</f>
        <v/>
      </c>
      <c r="K2226" s="20" t="str">
        <f>IFERROR(IF($A2226="","",VLOOKUP($A2226,[1]Sheet1!$D$5:$N$65000,11,FALSE)),"")</f>
        <v/>
      </c>
      <c r="L2226" s="3">
        <f t="shared" si="72"/>
        <v>2222</v>
      </c>
      <c r="M2226" s="21" t="str">
        <f t="shared" si="71"/>
        <v/>
      </c>
      <c r="N2226" s="29">
        <f>IF($L2225 = 8,[9]Sheet1!J717,0)</f>
        <v>0</v>
      </c>
      <c r="O2226" s="29">
        <f>IF($L2225 = 8,[9]Sheet1!K717,0)</f>
        <v>0</v>
      </c>
      <c r="P2226" s="29">
        <f>IF($L2225 = 8,[9]Sheet1!L717,0)</f>
        <v>0</v>
      </c>
      <c r="Q2226" s="29">
        <f>IF($L2225 = 8,[9]Sheet1!M717,0)</f>
        <v>0</v>
      </c>
      <c r="R2226" s="29">
        <f>IF($L2225 = 8,[9]Sheet1!N717,0)</f>
        <v>0</v>
      </c>
      <c r="Z2226" s="25"/>
    </row>
    <row r="2227" spans="1:26">
      <c r="A2227" s="18" t="str">
        <f t="array" ref="A2227">IF(ROW(B2227)-6&lt;A$1,VLOOKUP(LOOKUP("zzzz",CHOOSE({1,2},"",INDEX([1]Sheet1!$P$1:$P$65000,SMALL(IF([1]Sheet1!P$1:P$65000&lt;&gt;"",ROW([1]Sheet1!P$1:P$65000)),ROWS(D$5:D2227))))),[1]Sheet1!$C$5:$D$65000,2,FALSE),IF(L2227&gt;$A$1,"",IF(A2226="","Figure "&amp;L2227,IFERROR(VLOOKUP(A2226,[1]Sheet1!$D$5:$Q$65000,14,FALSE),IFERROR(VLOOKUP(A2226,[1]Sheet1!$A$5:$D$65000,4,FALSE),"Figure " &amp; L2227)))))</f>
        <v/>
      </c>
      <c r="B2227" s="19" t="str">
        <f>IFERROR(IF($A2227="","",VLOOKUP($A2227,[1]Sheet1!$D$5:$R$65000,15,FALSE)),"")</f>
        <v/>
      </c>
      <c r="C2227" s="20" t="str">
        <f>IFERROR(IF(A2227="","",VLOOKUP($A2227,[1]Sheet1!$D$5:$N$65000,3,FALSE)),"")</f>
        <v/>
      </c>
      <c r="D2227" s="20" t="str">
        <f>IFERROR(IF($A2227="","",VLOOKUP($A2227,[1]Sheet1!$D$5:$N$65000,4,FALSE)),"")</f>
        <v/>
      </c>
      <c r="E2227" s="20" t="str">
        <f>IFERROR(IF($A2227="","",VLOOKUP($A2227,[1]Sheet1!$D$5:$N$65000,5,FALSE)),"")</f>
        <v/>
      </c>
      <c r="F2227" s="20" t="str">
        <f>IFERROR(IF($A2227="","",VLOOKUP($A2227,[1]Sheet1!$D$5:$N$65000,6,FALSE)),"")</f>
        <v/>
      </c>
      <c r="G2227" s="20" t="str">
        <f>IFERROR(IF($A2227="","",VLOOKUP($A2227,[1]Sheet1!$D$5:$N$65000,7,FALSE)),"")</f>
        <v/>
      </c>
      <c r="H2227" s="20" t="str">
        <f>IFERROR(IF($A2227="","",VLOOKUP($A2227,[1]Sheet1!$D$5:$N$65000,8,FALSE)),"")</f>
        <v/>
      </c>
      <c r="I2227" s="20" t="str">
        <f>IFERROR(IF($A2227="","",VLOOKUP($A2227,[1]Sheet1!$D$5:$N$65000,9,FALSE)),"")</f>
        <v/>
      </c>
      <c r="J2227" s="20" t="str">
        <f>IFERROR(IF($A2227="","",VLOOKUP($A2227,[1]Sheet1!$D$5:$N$65000,10,FALSE)),"")</f>
        <v/>
      </c>
      <c r="K2227" s="20" t="str">
        <f>IFERROR(IF($A2227="","",VLOOKUP($A2227,[1]Sheet1!$D$5:$N$65000,11,FALSE)),"")</f>
        <v/>
      </c>
      <c r="L2227" s="3">
        <f t="shared" si="72"/>
        <v>2223</v>
      </c>
      <c r="M2227" s="21" t="str">
        <f t="shared" si="71"/>
        <v/>
      </c>
      <c r="N2227" s="29">
        <f>IF($L2226 = 8,[9]Sheet1!J718,0)</f>
        <v>0</v>
      </c>
      <c r="O2227" s="29">
        <f>IF($L2226 = 8,[9]Sheet1!K718,0)</f>
        <v>0</v>
      </c>
      <c r="P2227" s="29">
        <f>IF($L2226 = 8,[9]Sheet1!L718,0)</f>
        <v>0</v>
      </c>
      <c r="Q2227" s="29">
        <f>IF($L2226 = 8,[9]Sheet1!M718,0)</f>
        <v>0</v>
      </c>
      <c r="R2227" s="29">
        <f>IF($L2226 = 8,[9]Sheet1!N718,0)</f>
        <v>0</v>
      </c>
      <c r="Z2227" s="25"/>
    </row>
    <row r="2228" spans="1:26">
      <c r="A2228" s="18" t="str">
        <f t="array" ref="A2228">IF(ROW(B2228)-6&lt;A$1,VLOOKUP(LOOKUP("zzzz",CHOOSE({1,2},"",INDEX([1]Sheet1!$P$1:$P$65000,SMALL(IF([1]Sheet1!P$1:P$65000&lt;&gt;"",ROW([1]Sheet1!P$1:P$65000)),ROWS(D$5:D2228))))),[1]Sheet1!$C$5:$D$65000,2,FALSE),IF(L2228&gt;$A$1,"",IF(A2227="","Figure "&amp;L2228,IFERROR(VLOOKUP(A2227,[1]Sheet1!$D$5:$Q$65000,14,FALSE),IFERROR(VLOOKUP(A2227,[1]Sheet1!$A$5:$D$65000,4,FALSE),"Figure " &amp; L2228)))))</f>
        <v/>
      </c>
      <c r="B2228" s="19" t="str">
        <f>IFERROR(IF($A2228="","",VLOOKUP($A2228,[1]Sheet1!$D$5:$R$65000,15,FALSE)),"")</f>
        <v/>
      </c>
      <c r="C2228" s="20" t="str">
        <f>IFERROR(IF(A2228="","",VLOOKUP($A2228,[1]Sheet1!$D$5:$N$65000,3,FALSE)),"")</f>
        <v/>
      </c>
      <c r="D2228" s="20" t="str">
        <f>IFERROR(IF($A2228="","",VLOOKUP($A2228,[1]Sheet1!$D$5:$N$65000,4,FALSE)),"")</f>
        <v/>
      </c>
      <c r="E2228" s="20" t="str">
        <f>IFERROR(IF($A2228="","",VLOOKUP($A2228,[1]Sheet1!$D$5:$N$65000,5,FALSE)),"")</f>
        <v/>
      </c>
      <c r="F2228" s="20" t="str">
        <f>IFERROR(IF($A2228="","",VLOOKUP($A2228,[1]Sheet1!$D$5:$N$65000,6,FALSE)),"")</f>
        <v/>
      </c>
      <c r="G2228" s="20" t="str">
        <f>IFERROR(IF($A2228="","",VLOOKUP($A2228,[1]Sheet1!$D$5:$N$65000,7,FALSE)),"")</f>
        <v/>
      </c>
      <c r="H2228" s="20" t="str">
        <f>IFERROR(IF($A2228="","",VLOOKUP($A2228,[1]Sheet1!$D$5:$N$65000,8,FALSE)),"")</f>
        <v/>
      </c>
      <c r="I2228" s="20" t="str">
        <f>IFERROR(IF($A2228="","",VLOOKUP($A2228,[1]Sheet1!$D$5:$N$65000,9,FALSE)),"")</f>
        <v/>
      </c>
      <c r="J2228" s="20" t="str">
        <f>IFERROR(IF($A2228="","",VLOOKUP($A2228,[1]Sheet1!$D$5:$N$65000,10,FALSE)),"")</f>
        <v/>
      </c>
      <c r="K2228" s="20" t="str">
        <f>IFERROR(IF($A2228="","",VLOOKUP($A2228,[1]Sheet1!$D$5:$N$65000,11,FALSE)),"")</f>
        <v/>
      </c>
      <c r="L2228" s="3">
        <f t="shared" si="72"/>
        <v>2224</v>
      </c>
      <c r="M2228" s="21" t="str">
        <f t="shared" si="71"/>
        <v/>
      </c>
      <c r="N2228" s="29">
        <f>IF($L2227 = 8,[9]Sheet1!J719,0)</f>
        <v>0</v>
      </c>
      <c r="O2228" s="29">
        <f>IF($L2227 = 8,[9]Sheet1!K719,0)</f>
        <v>0</v>
      </c>
      <c r="P2228" s="29">
        <f>IF($L2227 = 8,[9]Sheet1!L719,0)</f>
        <v>0</v>
      </c>
      <c r="Q2228" s="29">
        <f>IF($L2227 = 8,[9]Sheet1!M719,0)</f>
        <v>0</v>
      </c>
      <c r="R2228" s="29">
        <f>IF($L2227 = 8,[9]Sheet1!N719,0)</f>
        <v>0</v>
      </c>
      <c r="Z2228" s="25"/>
    </row>
    <row r="2229" spans="1:26">
      <c r="A2229" s="18" t="str">
        <f t="array" ref="A2229">IF(ROW(B2229)-6&lt;A$1,VLOOKUP(LOOKUP("zzzz",CHOOSE({1,2},"",INDEX([1]Sheet1!$P$1:$P$65000,SMALL(IF([1]Sheet1!P$1:P$65000&lt;&gt;"",ROW([1]Sheet1!P$1:P$65000)),ROWS(D$5:D2229))))),[1]Sheet1!$C$5:$D$65000,2,FALSE),IF(L2229&gt;$A$1,"",IF(A2228="","Figure "&amp;L2229,IFERROR(VLOOKUP(A2228,[1]Sheet1!$D$5:$Q$65000,14,FALSE),IFERROR(VLOOKUP(A2228,[1]Sheet1!$A$5:$D$65000,4,FALSE),"Figure " &amp; L2229)))))</f>
        <v/>
      </c>
      <c r="B2229" s="19" t="str">
        <f>IFERROR(IF($A2229="","",VLOOKUP($A2229,[1]Sheet1!$D$5:$R$65000,15,FALSE)),"")</f>
        <v/>
      </c>
      <c r="C2229" s="20" t="str">
        <f>IFERROR(IF(A2229="","",VLOOKUP($A2229,[1]Sheet1!$D$5:$N$65000,3,FALSE)),"")</f>
        <v/>
      </c>
      <c r="D2229" s="20" t="str">
        <f>IFERROR(IF($A2229="","",VLOOKUP($A2229,[1]Sheet1!$D$5:$N$65000,4,FALSE)),"")</f>
        <v/>
      </c>
      <c r="E2229" s="20" t="str">
        <f>IFERROR(IF($A2229="","",VLOOKUP($A2229,[1]Sheet1!$D$5:$N$65000,5,FALSE)),"")</f>
        <v/>
      </c>
      <c r="F2229" s="20" t="str">
        <f>IFERROR(IF($A2229="","",VLOOKUP($A2229,[1]Sheet1!$D$5:$N$65000,6,FALSE)),"")</f>
        <v/>
      </c>
      <c r="G2229" s="20" t="str">
        <f>IFERROR(IF($A2229="","",VLOOKUP($A2229,[1]Sheet1!$D$5:$N$65000,7,FALSE)),"")</f>
        <v/>
      </c>
      <c r="H2229" s="20" t="str">
        <f>IFERROR(IF($A2229="","",VLOOKUP($A2229,[1]Sheet1!$D$5:$N$65000,8,FALSE)),"")</f>
        <v/>
      </c>
      <c r="I2229" s="20" t="str">
        <f>IFERROR(IF($A2229="","",VLOOKUP($A2229,[1]Sheet1!$D$5:$N$65000,9,FALSE)),"")</f>
        <v/>
      </c>
      <c r="J2229" s="20" t="str">
        <f>IFERROR(IF($A2229="","",VLOOKUP($A2229,[1]Sheet1!$D$5:$N$65000,10,FALSE)),"")</f>
        <v/>
      </c>
      <c r="K2229" s="20" t="str">
        <f>IFERROR(IF($A2229="","",VLOOKUP($A2229,[1]Sheet1!$D$5:$N$65000,11,FALSE)),"")</f>
        <v/>
      </c>
      <c r="L2229" s="3">
        <f t="shared" si="72"/>
        <v>2225</v>
      </c>
      <c r="M2229" s="21" t="str">
        <f t="shared" si="71"/>
        <v/>
      </c>
      <c r="N2229" s="29">
        <f>IF($L2228 = 8,[9]Sheet1!J720,0)</f>
        <v>0</v>
      </c>
      <c r="O2229" s="29">
        <f>IF($L2228 = 8,[9]Sheet1!K720,0)</f>
        <v>0</v>
      </c>
      <c r="P2229" s="29">
        <f>IF($L2228 = 8,[9]Sheet1!L720,0)</f>
        <v>0</v>
      </c>
      <c r="Q2229" s="29">
        <f>IF($L2228 = 8,[9]Sheet1!M720,0)</f>
        <v>0</v>
      </c>
      <c r="R2229" s="29">
        <f>IF($L2228 = 8,[9]Sheet1!N720,0)</f>
        <v>0</v>
      </c>
      <c r="Z2229" s="25"/>
    </row>
    <row r="2230" spans="1:26">
      <c r="A2230" s="18" t="str">
        <f t="array" ref="A2230">IF(ROW(B2230)-6&lt;A$1,VLOOKUP(LOOKUP("zzzz",CHOOSE({1,2},"",INDEX([1]Sheet1!$P$1:$P$65000,SMALL(IF([1]Sheet1!P$1:P$65000&lt;&gt;"",ROW([1]Sheet1!P$1:P$65000)),ROWS(D$5:D2230))))),[1]Sheet1!$C$5:$D$65000,2,FALSE),IF(L2230&gt;$A$1,"",IF(A2229="","Figure "&amp;L2230,IFERROR(VLOOKUP(A2229,[1]Sheet1!$D$5:$Q$65000,14,FALSE),IFERROR(VLOOKUP(A2229,[1]Sheet1!$A$5:$D$65000,4,FALSE),"Figure " &amp; L2230)))))</f>
        <v/>
      </c>
      <c r="B2230" s="19" t="str">
        <f>IFERROR(IF($A2230="","",VLOOKUP($A2230,[1]Sheet1!$D$5:$R$65000,15,FALSE)),"")</f>
        <v/>
      </c>
      <c r="C2230" s="20" t="str">
        <f>IFERROR(IF(A2230="","",VLOOKUP($A2230,[1]Sheet1!$D$5:$N$65000,3,FALSE)),"")</f>
        <v/>
      </c>
      <c r="D2230" s="20" t="str">
        <f>IFERROR(IF($A2230="","",VLOOKUP($A2230,[1]Sheet1!$D$5:$N$65000,4,FALSE)),"")</f>
        <v/>
      </c>
      <c r="E2230" s="20" t="str">
        <f>IFERROR(IF($A2230="","",VLOOKUP($A2230,[1]Sheet1!$D$5:$N$65000,5,FALSE)),"")</f>
        <v/>
      </c>
      <c r="F2230" s="20" t="str">
        <f>IFERROR(IF($A2230="","",VLOOKUP($A2230,[1]Sheet1!$D$5:$N$65000,6,FALSE)),"")</f>
        <v/>
      </c>
      <c r="G2230" s="20" t="str">
        <f>IFERROR(IF($A2230="","",VLOOKUP($A2230,[1]Sheet1!$D$5:$N$65000,7,FALSE)),"")</f>
        <v/>
      </c>
      <c r="H2230" s="20" t="str">
        <f>IFERROR(IF($A2230="","",VLOOKUP($A2230,[1]Sheet1!$D$5:$N$65000,8,FALSE)),"")</f>
        <v/>
      </c>
      <c r="I2230" s="20" t="str">
        <f>IFERROR(IF($A2230="","",VLOOKUP($A2230,[1]Sheet1!$D$5:$N$65000,9,FALSE)),"")</f>
        <v/>
      </c>
      <c r="J2230" s="20" t="str">
        <f>IFERROR(IF($A2230="","",VLOOKUP($A2230,[1]Sheet1!$D$5:$N$65000,10,FALSE)),"")</f>
        <v/>
      </c>
      <c r="K2230" s="20" t="str">
        <f>IFERROR(IF($A2230="","",VLOOKUP($A2230,[1]Sheet1!$D$5:$N$65000,11,FALSE)),"")</f>
        <v/>
      </c>
      <c r="L2230" s="3">
        <f t="shared" si="72"/>
        <v>2226</v>
      </c>
      <c r="M2230" s="21" t="str">
        <f t="shared" si="71"/>
        <v/>
      </c>
      <c r="N2230" s="29">
        <f>IF($L2229 = 8,[9]Sheet1!J721,0)</f>
        <v>0</v>
      </c>
      <c r="O2230" s="29">
        <f>IF($L2229 = 8,[9]Sheet1!K721,0)</f>
        <v>0</v>
      </c>
      <c r="P2230" s="29">
        <f>IF($L2229 = 8,[9]Sheet1!L721,0)</f>
        <v>0</v>
      </c>
      <c r="Q2230" s="29">
        <f>IF($L2229 = 8,[9]Sheet1!M721,0)</f>
        <v>0</v>
      </c>
      <c r="R2230" s="29">
        <f>IF($L2229 = 8,[9]Sheet1!N721,0)</f>
        <v>0</v>
      </c>
      <c r="Z2230" s="25"/>
    </row>
    <row r="2231" spans="1:26">
      <c r="A2231" s="18" t="str">
        <f t="array" ref="A2231">IF(ROW(B2231)-6&lt;A$1,VLOOKUP(LOOKUP("zzzz",CHOOSE({1,2},"",INDEX([1]Sheet1!$P$1:$P$65000,SMALL(IF([1]Sheet1!P$1:P$65000&lt;&gt;"",ROW([1]Sheet1!P$1:P$65000)),ROWS(D$5:D2231))))),[1]Sheet1!$C$5:$D$65000,2,FALSE),IF(L2231&gt;$A$1,"",IF(A2230="","Figure "&amp;L2231,IFERROR(VLOOKUP(A2230,[1]Sheet1!$D$5:$Q$65000,14,FALSE),IFERROR(VLOOKUP(A2230,[1]Sheet1!$A$5:$D$65000,4,FALSE),"Figure " &amp; L2231)))))</f>
        <v/>
      </c>
      <c r="B2231" s="19" t="str">
        <f>IFERROR(IF($A2231="","",VLOOKUP($A2231,[1]Sheet1!$D$5:$R$65000,15,FALSE)),"")</f>
        <v/>
      </c>
      <c r="C2231" s="20" t="str">
        <f>IFERROR(IF(A2231="","",VLOOKUP($A2231,[1]Sheet1!$D$5:$N$65000,3,FALSE)),"")</f>
        <v/>
      </c>
      <c r="D2231" s="20" t="str">
        <f>IFERROR(IF($A2231="","",VLOOKUP($A2231,[1]Sheet1!$D$5:$N$65000,4,FALSE)),"")</f>
        <v/>
      </c>
      <c r="E2231" s="20" t="str">
        <f>IFERROR(IF($A2231="","",VLOOKUP($A2231,[1]Sheet1!$D$5:$N$65000,5,FALSE)),"")</f>
        <v/>
      </c>
      <c r="F2231" s="20" t="str">
        <f>IFERROR(IF($A2231="","",VLOOKUP($A2231,[1]Sheet1!$D$5:$N$65000,6,FALSE)),"")</f>
        <v/>
      </c>
      <c r="G2231" s="20" t="str">
        <f>IFERROR(IF($A2231="","",VLOOKUP($A2231,[1]Sheet1!$D$5:$N$65000,7,FALSE)),"")</f>
        <v/>
      </c>
      <c r="H2231" s="20" t="str">
        <f>IFERROR(IF($A2231="","",VLOOKUP($A2231,[1]Sheet1!$D$5:$N$65000,8,FALSE)),"")</f>
        <v/>
      </c>
      <c r="I2231" s="20" t="str">
        <f>IFERROR(IF($A2231="","",VLOOKUP($A2231,[1]Sheet1!$D$5:$N$65000,9,FALSE)),"")</f>
        <v/>
      </c>
      <c r="J2231" s="20" t="str">
        <f>IFERROR(IF($A2231="","",VLOOKUP($A2231,[1]Sheet1!$D$5:$N$65000,10,FALSE)),"")</f>
        <v/>
      </c>
      <c r="K2231" s="20" t="str">
        <f>IFERROR(IF($A2231="","",VLOOKUP($A2231,[1]Sheet1!$D$5:$N$65000,11,FALSE)),"")</f>
        <v/>
      </c>
      <c r="L2231" s="3">
        <f t="shared" si="72"/>
        <v>2227</v>
      </c>
      <c r="M2231" s="21" t="str">
        <f t="shared" si="71"/>
        <v/>
      </c>
      <c r="N2231" s="29">
        <f>IF($L2230 = 8,[9]Sheet1!J722,0)</f>
        <v>0</v>
      </c>
      <c r="O2231" s="29">
        <f>IF($L2230 = 8,[9]Sheet1!K722,0)</f>
        <v>0</v>
      </c>
      <c r="P2231" s="29">
        <f>IF($L2230 = 8,[9]Sheet1!L722,0)</f>
        <v>0</v>
      </c>
      <c r="Q2231" s="29">
        <f>IF($L2230 = 8,[9]Sheet1!M722,0)</f>
        <v>0</v>
      </c>
      <c r="R2231" s="29">
        <f>IF($L2230 = 8,[9]Sheet1!N722,0)</f>
        <v>0</v>
      </c>
      <c r="Z2231" s="25"/>
    </row>
    <row r="2232" spans="1:26">
      <c r="A2232" s="18" t="str">
        <f t="array" ref="A2232">IF(ROW(B2232)-6&lt;A$1,VLOOKUP(LOOKUP("zzzz",CHOOSE({1,2},"",INDEX([1]Sheet1!$P$1:$P$65000,SMALL(IF([1]Sheet1!P$1:P$65000&lt;&gt;"",ROW([1]Sheet1!P$1:P$65000)),ROWS(D$5:D2232))))),[1]Sheet1!$C$5:$D$65000,2,FALSE),IF(L2232&gt;$A$1,"",IF(A2231="","Figure "&amp;L2232,IFERROR(VLOOKUP(A2231,[1]Sheet1!$D$5:$Q$65000,14,FALSE),IFERROR(VLOOKUP(A2231,[1]Sheet1!$A$5:$D$65000,4,FALSE),"Figure " &amp; L2232)))))</f>
        <v/>
      </c>
      <c r="B2232" s="19" t="str">
        <f>IFERROR(IF($A2232="","",VLOOKUP($A2232,[1]Sheet1!$D$5:$R$65000,15,FALSE)),"")</f>
        <v/>
      </c>
      <c r="C2232" s="20" t="str">
        <f>IFERROR(IF(A2232="","",VLOOKUP($A2232,[1]Sheet1!$D$5:$N$65000,3,FALSE)),"")</f>
        <v/>
      </c>
      <c r="D2232" s="20" t="str">
        <f>IFERROR(IF($A2232="","",VLOOKUP($A2232,[1]Sheet1!$D$5:$N$65000,4,FALSE)),"")</f>
        <v/>
      </c>
      <c r="E2232" s="20" t="str">
        <f>IFERROR(IF($A2232="","",VLOOKUP($A2232,[1]Sheet1!$D$5:$N$65000,5,FALSE)),"")</f>
        <v/>
      </c>
      <c r="F2232" s="20" t="str">
        <f>IFERROR(IF($A2232="","",VLOOKUP($A2232,[1]Sheet1!$D$5:$N$65000,6,FALSE)),"")</f>
        <v/>
      </c>
      <c r="G2232" s="20" t="str">
        <f>IFERROR(IF($A2232="","",VLOOKUP($A2232,[1]Sheet1!$D$5:$N$65000,7,FALSE)),"")</f>
        <v/>
      </c>
      <c r="H2232" s="20" t="str">
        <f>IFERROR(IF($A2232="","",VLOOKUP($A2232,[1]Sheet1!$D$5:$N$65000,8,FALSE)),"")</f>
        <v/>
      </c>
      <c r="I2232" s="20" t="str">
        <f>IFERROR(IF($A2232="","",VLOOKUP($A2232,[1]Sheet1!$D$5:$N$65000,9,FALSE)),"")</f>
        <v/>
      </c>
      <c r="J2232" s="20" t="str">
        <f>IFERROR(IF($A2232="","",VLOOKUP($A2232,[1]Sheet1!$D$5:$N$65000,10,FALSE)),"")</f>
        <v/>
      </c>
      <c r="K2232" s="20" t="str">
        <f>IFERROR(IF($A2232="","",VLOOKUP($A2232,[1]Sheet1!$D$5:$N$65000,11,FALSE)),"")</f>
        <v/>
      </c>
      <c r="L2232" s="3">
        <f t="shared" si="72"/>
        <v>2228</v>
      </c>
      <c r="M2232" s="21" t="str">
        <f t="shared" si="71"/>
        <v/>
      </c>
      <c r="N2232" s="29">
        <f>IF($L2231 = 8,[9]Sheet1!J723,0)</f>
        <v>0</v>
      </c>
      <c r="O2232" s="29">
        <f>IF($L2231 = 8,[9]Sheet1!K723,0)</f>
        <v>0</v>
      </c>
      <c r="P2232" s="29">
        <f>IF($L2231 = 8,[9]Sheet1!L723,0)</f>
        <v>0</v>
      </c>
      <c r="Q2232" s="29">
        <f>IF($L2231 = 8,[9]Sheet1!M723,0)</f>
        <v>0</v>
      </c>
      <c r="R2232" s="29">
        <f>IF($L2231 = 8,[9]Sheet1!N723,0)</f>
        <v>0</v>
      </c>
      <c r="Z2232" s="25"/>
    </row>
    <row r="2233" spans="1:26">
      <c r="A2233" s="18" t="str">
        <f t="array" ref="A2233">IF(ROW(B2233)-6&lt;A$1,VLOOKUP(LOOKUP("zzzz",CHOOSE({1,2},"",INDEX([1]Sheet1!$P$1:$P$65000,SMALL(IF([1]Sheet1!P$1:P$65000&lt;&gt;"",ROW([1]Sheet1!P$1:P$65000)),ROWS(D$5:D2233))))),[1]Sheet1!$C$5:$D$65000,2,FALSE),IF(L2233&gt;$A$1,"",IF(A2232="","Figure "&amp;L2233,IFERROR(VLOOKUP(A2232,[1]Sheet1!$D$5:$Q$65000,14,FALSE),IFERROR(VLOOKUP(A2232,[1]Sheet1!$A$5:$D$65000,4,FALSE),"Figure " &amp; L2233)))))</f>
        <v/>
      </c>
      <c r="B2233" s="19" t="str">
        <f>IFERROR(IF($A2233="","",VLOOKUP($A2233,[1]Sheet1!$D$5:$R$65000,15,FALSE)),"")</f>
        <v/>
      </c>
      <c r="C2233" s="20" t="str">
        <f>IFERROR(IF(A2233="","",VLOOKUP($A2233,[1]Sheet1!$D$5:$N$65000,3,FALSE)),"")</f>
        <v/>
      </c>
      <c r="D2233" s="20" t="str">
        <f>IFERROR(IF($A2233="","",VLOOKUP($A2233,[1]Sheet1!$D$5:$N$65000,4,FALSE)),"")</f>
        <v/>
      </c>
      <c r="E2233" s="20" t="str">
        <f>IFERROR(IF($A2233="","",VLOOKUP($A2233,[1]Sheet1!$D$5:$N$65000,5,FALSE)),"")</f>
        <v/>
      </c>
      <c r="F2233" s="20" t="str">
        <f>IFERROR(IF($A2233="","",VLOOKUP($A2233,[1]Sheet1!$D$5:$N$65000,6,FALSE)),"")</f>
        <v/>
      </c>
      <c r="G2233" s="20" t="str">
        <f>IFERROR(IF($A2233="","",VLOOKUP($A2233,[1]Sheet1!$D$5:$N$65000,7,FALSE)),"")</f>
        <v/>
      </c>
      <c r="H2233" s="20" t="str">
        <f>IFERROR(IF($A2233="","",VLOOKUP($A2233,[1]Sheet1!$D$5:$N$65000,8,FALSE)),"")</f>
        <v/>
      </c>
      <c r="I2233" s="20" t="str">
        <f>IFERROR(IF($A2233="","",VLOOKUP($A2233,[1]Sheet1!$D$5:$N$65000,9,FALSE)),"")</f>
        <v/>
      </c>
      <c r="J2233" s="20" t="str">
        <f>IFERROR(IF($A2233="","",VLOOKUP($A2233,[1]Sheet1!$D$5:$N$65000,10,FALSE)),"")</f>
        <v/>
      </c>
      <c r="K2233" s="20" t="str">
        <f>IFERROR(IF($A2233="","",VLOOKUP($A2233,[1]Sheet1!$D$5:$N$65000,11,FALSE)),"")</f>
        <v/>
      </c>
      <c r="L2233" s="3">
        <f t="shared" si="72"/>
        <v>2229</v>
      </c>
      <c r="M2233" s="21" t="str">
        <f t="shared" si="71"/>
        <v/>
      </c>
      <c r="N2233" s="29">
        <f>IF($L2232 = 8,[9]Sheet1!J724,0)</f>
        <v>0</v>
      </c>
      <c r="O2233" s="29">
        <f>IF($L2232 = 8,[9]Sheet1!K724,0)</f>
        <v>0</v>
      </c>
      <c r="P2233" s="29">
        <f>IF($L2232 = 8,[9]Sheet1!L724,0)</f>
        <v>0</v>
      </c>
      <c r="Q2233" s="29">
        <f>IF($L2232 = 8,[9]Sheet1!M724,0)</f>
        <v>0</v>
      </c>
      <c r="R2233" s="29">
        <f>IF($L2232 = 8,[9]Sheet1!N724,0)</f>
        <v>0</v>
      </c>
      <c r="Z2233" s="25"/>
    </row>
    <row r="2234" spans="1:26">
      <c r="A2234" s="18" t="str">
        <f t="array" ref="A2234">IF(ROW(B2234)-6&lt;A$1,VLOOKUP(LOOKUP("zzzz",CHOOSE({1,2},"",INDEX([1]Sheet1!$P$1:$P$65000,SMALL(IF([1]Sheet1!P$1:P$65000&lt;&gt;"",ROW([1]Sheet1!P$1:P$65000)),ROWS(D$5:D2234))))),[1]Sheet1!$C$5:$D$65000,2,FALSE),IF(L2234&gt;$A$1,"",IF(A2233="","Figure "&amp;L2234,IFERROR(VLOOKUP(A2233,[1]Sheet1!$D$5:$Q$65000,14,FALSE),IFERROR(VLOOKUP(A2233,[1]Sheet1!$A$5:$D$65000,4,FALSE),"Figure " &amp; L2234)))))</f>
        <v/>
      </c>
      <c r="B2234" s="19" t="str">
        <f>IFERROR(IF($A2234="","",VLOOKUP($A2234,[1]Sheet1!$D$5:$R$65000,15,FALSE)),"")</f>
        <v/>
      </c>
      <c r="C2234" s="20" t="str">
        <f>IFERROR(IF(A2234="","",VLOOKUP($A2234,[1]Sheet1!$D$5:$N$65000,3,FALSE)),"")</f>
        <v/>
      </c>
      <c r="D2234" s="20" t="str">
        <f>IFERROR(IF($A2234="","",VLOOKUP($A2234,[1]Sheet1!$D$5:$N$65000,4,FALSE)),"")</f>
        <v/>
      </c>
      <c r="E2234" s="20" t="str">
        <f>IFERROR(IF($A2234="","",VLOOKUP($A2234,[1]Sheet1!$D$5:$N$65000,5,FALSE)),"")</f>
        <v/>
      </c>
      <c r="F2234" s="20" t="str">
        <f>IFERROR(IF($A2234="","",VLOOKUP($A2234,[1]Sheet1!$D$5:$N$65000,6,FALSE)),"")</f>
        <v/>
      </c>
      <c r="G2234" s="20" t="str">
        <f>IFERROR(IF($A2234="","",VLOOKUP($A2234,[1]Sheet1!$D$5:$N$65000,7,FALSE)),"")</f>
        <v/>
      </c>
      <c r="H2234" s="20" t="str">
        <f>IFERROR(IF($A2234="","",VLOOKUP($A2234,[1]Sheet1!$D$5:$N$65000,8,FALSE)),"")</f>
        <v/>
      </c>
      <c r="I2234" s="20" t="str">
        <f>IFERROR(IF($A2234="","",VLOOKUP($A2234,[1]Sheet1!$D$5:$N$65000,9,FALSE)),"")</f>
        <v/>
      </c>
      <c r="J2234" s="20" t="str">
        <f>IFERROR(IF($A2234="","",VLOOKUP($A2234,[1]Sheet1!$D$5:$N$65000,10,FALSE)),"")</f>
        <v/>
      </c>
      <c r="K2234" s="20" t="str">
        <f>IFERROR(IF($A2234="","",VLOOKUP($A2234,[1]Sheet1!$D$5:$N$65000,11,FALSE)),"")</f>
        <v/>
      </c>
      <c r="L2234" s="3">
        <f t="shared" si="72"/>
        <v>2230</v>
      </c>
      <c r="M2234" s="21" t="str">
        <f t="shared" si="71"/>
        <v/>
      </c>
      <c r="N2234" s="29">
        <f>IF($L2233 = 8,[9]Sheet1!J725,0)</f>
        <v>0</v>
      </c>
      <c r="O2234" s="29">
        <f>IF($L2233 = 8,[9]Sheet1!K725,0)</f>
        <v>0</v>
      </c>
      <c r="P2234" s="29">
        <f>IF($L2233 = 8,[9]Sheet1!L725,0)</f>
        <v>0</v>
      </c>
      <c r="Q2234" s="29">
        <f>IF($L2233 = 8,[9]Sheet1!M725,0)</f>
        <v>0</v>
      </c>
      <c r="R2234" s="29">
        <f>IF($L2233 = 8,[9]Sheet1!N725,0)</f>
        <v>0</v>
      </c>
      <c r="Z2234" s="25"/>
    </row>
    <row r="2235" spans="1:26">
      <c r="A2235" s="18" t="str">
        <f t="array" ref="A2235">IF(ROW(B2235)-6&lt;A$1,VLOOKUP(LOOKUP("zzzz",CHOOSE({1,2},"",INDEX([1]Sheet1!$P$1:$P$65000,SMALL(IF([1]Sheet1!P$1:P$65000&lt;&gt;"",ROW([1]Sheet1!P$1:P$65000)),ROWS(D$5:D2235))))),[1]Sheet1!$C$5:$D$65000,2,FALSE),IF(L2235&gt;$A$1,"",IF(A2234="","Figure "&amp;L2235,IFERROR(VLOOKUP(A2234,[1]Sheet1!$D$5:$Q$65000,14,FALSE),IFERROR(VLOOKUP(A2234,[1]Sheet1!$A$5:$D$65000,4,FALSE),"Figure " &amp; L2235)))))</f>
        <v/>
      </c>
      <c r="B2235" s="19" t="str">
        <f>IFERROR(IF($A2235="","",VLOOKUP($A2235,[1]Sheet1!$D$5:$R$65000,15,FALSE)),"")</f>
        <v/>
      </c>
      <c r="C2235" s="20" t="str">
        <f>IFERROR(IF(A2235="","",VLOOKUP($A2235,[1]Sheet1!$D$5:$N$65000,3,FALSE)),"")</f>
        <v/>
      </c>
      <c r="D2235" s="20" t="str">
        <f>IFERROR(IF($A2235="","",VLOOKUP($A2235,[1]Sheet1!$D$5:$N$65000,4,FALSE)),"")</f>
        <v/>
      </c>
      <c r="E2235" s="20" t="str">
        <f>IFERROR(IF($A2235="","",VLOOKUP($A2235,[1]Sheet1!$D$5:$N$65000,5,FALSE)),"")</f>
        <v/>
      </c>
      <c r="F2235" s="20" t="str">
        <f>IFERROR(IF($A2235="","",VLOOKUP($A2235,[1]Sheet1!$D$5:$N$65000,6,FALSE)),"")</f>
        <v/>
      </c>
      <c r="G2235" s="20" t="str">
        <f>IFERROR(IF($A2235="","",VLOOKUP($A2235,[1]Sheet1!$D$5:$N$65000,7,FALSE)),"")</f>
        <v/>
      </c>
      <c r="H2235" s="20" t="str">
        <f>IFERROR(IF($A2235="","",VLOOKUP($A2235,[1]Sheet1!$D$5:$N$65000,8,FALSE)),"")</f>
        <v/>
      </c>
      <c r="I2235" s="20" t="str">
        <f>IFERROR(IF($A2235="","",VLOOKUP($A2235,[1]Sheet1!$D$5:$N$65000,9,FALSE)),"")</f>
        <v/>
      </c>
      <c r="J2235" s="20" t="str">
        <f>IFERROR(IF($A2235="","",VLOOKUP($A2235,[1]Sheet1!$D$5:$N$65000,10,FALSE)),"")</f>
        <v/>
      </c>
      <c r="K2235" s="20" t="str">
        <f>IFERROR(IF($A2235="","",VLOOKUP($A2235,[1]Sheet1!$D$5:$N$65000,11,FALSE)),"")</f>
        <v/>
      </c>
      <c r="L2235" s="3">
        <f t="shared" si="72"/>
        <v>2231</v>
      </c>
      <c r="M2235" s="21" t="str">
        <f t="shared" si="71"/>
        <v/>
      </c>
      <c r="N2235" s="29">
        <f>IF($L2234 = 8,[9]Sheet1!J726,0)</f>
        <v>0</v>
      </c>
      <c r="O2235" s="29">
        <f>IF($L2234 = 8,[9]Sheet1!K726,0)</f>
        <v>0</v>
      </c>
      <c r="P2235" s="29">
        <f>IF($L2234 = 8,[9]Sheet1!L726,0)</f>
        <v>0</v>
      </c>
      <c r="Q2235" s="29">
        <f>IF($L2234 = 8,[9]Sheet1!M726,0)</f>
        <v>0</v>
      </c>
      <c r="R2235" s="29">
        <f>IF($L2234 = 8,[9]Sheet1!N726,0)</f>
        <v>0</v>
      </c>
      <c r="Z2235" s="25"/>
    </row>
    <row r="2236" spans="1:26">
      <c r="A2236" s="18" t="str">
        <f t="array" ref="A2236">IF(ROW(B2236)-6&lt;A$1,VLOOKUP(LOOKUP("zzzz",CHOOSE({1,2},"",INDEX([1]Sheet1!$P$1:$P$65000,SMALL(IF([1]Sheet1!P$1:P$65000&lt;&gt;"",ROW([1]Sheet1!P$1:P$65000)),ROWS(D$5:D2236))))),[1]Sheet1!$C$5:$D$65000,2,FALSE),IF(L2236&gt;$A$1,"",IF(A2235="","Figure "&amp;L2236,IFERROR(VLOOKUP(A2235,[1]Sheet1!$D$5:$Q$65000,14,FALSE),IFERROR(VLOOKUP(A2235,[1]Sheet1!$A$5:$D$65000,4,FALSE),"Figure " &amp; L2236)))))</f>
        <v/>
      </c>
      <c r="B2236" s="19" t="str">
        <f>IFERROR(IF($A2236="","",VLOOKUP($A2236,[1]Sheet1!$D$5:$R$65000,15,FALSE)),"")</f>
        <v/>
      </c>
      <c r="C2236" s="20" t="str">
        <f>IFERROR(IF(A2236="","",VLOOKUP($A2236,[1]Sheet1!$D$5:$N$65000,3,FALSE)),"")</f>
        <v/>
      </c>
      <c r="D2236" s="20" t="str">
        <f>IFERROR(IF($A2236="","",VLOOKUP($A2236,[1]Sheet1!$D$5:$N$65000,4,FALSE)),"")</f>
        <v/>
      </c>
      <c r="E2236" s="20" t="str">
        <f>IFERROR(IF($A2236="","",VLOOKUP($A2236,[1]Sheet1!$D$5:$N$65000,5,FALSE)),"")</f>
        <v/>
      </c>
      <c r="F2236" s="20" t="str">
        <f>IFERROR(IF($A2236="","",VLOOKUP($A2236,[1]Sheet1!$D$5:$N$65000,6,FALSE)),"")</f>
        <v/>
      </c>
      <c r="G2236" s="20" t="str">
        <f>IFERROR(IF($A2236="","",VLOOKUP($A2236,[1]Sheet1!$D$5:$N$65000,7,FALSE)),"")</f>
        <v/>
      </c>
      <c r="H2236" s="20" t="str">
        <f>IFERROR(IF($A2236="","",VLOOKUP($A2236,[1]Sheet1!$D$5:$N$65000,8,FALSE)),"")</f>
        <v/>
      </c>
      <c r="I2236" s="20" t="str">
        <f>IFERROR(IF($A2236="","",VLOOKUP($A2236,[1]Sheet1!$D$5:$N$65000,9,FALSE)),"")</f>
        <v/>
      </c>
      <c r="J2236" s="20" t="str">
        <f>IFERROR(IF($A2236="","",VLOOKUP($A2236,[1]Sheet1!$D$5:$N$65000,10,FALSE)),"")</f>
        <v/>
      </c>
      <c r="K2236" s="20" t="str">
        <f>IFERROR(IF($A2236="","",VLOOKUP($A2236,[1]Sheet1!$D$5:$N$65000,11,FALSE)),"")</f>
        <v/>
      </c>
      <c r="L2236" s="3">
        <f t="shared" si="72"/>
        <v>2232</v>
      </c>
      <c r="M2236" s="21" t="str">
        <f t="shared" si="71"/>
        <v/>
      </c>
      <c r="N2236" s="29">
        <f>IF($L2235 = 8,[9]Sheet1!J727,0)</f>
        <v>0</v>
      </c>
      <c r="O2236" s="29">
        <f>IF($L2235 = 8,[9]Sheet1!K727,0)</f>
        <v>0</v>
      </c>
      <c r="P2236" s="29">
        <f>IF($L2235 = 8,[9]Sheet1!L727,0)</f>
        <v>0</v>
      </c>
      <c r="Q2236" s="29">
        <f>IF($L2235 = 8,[9]Sheet1!M727,0)</f>
        <v>0</v>
      </c>
      <c r="R2236" s="29">
        <f>IF($L2235 = 8,[9]Sheet1!N727,0)</f>
        <v>0</v>
      </c>
      <c r="Z2236" s="25"/>
    </row>
    <row r="2237" spans="1:26">
      <c r="A2237" s="18" t="str">
        <f t="array" ref="A2237">IF(ROW(B2237)-6&lt;A$1,VLOOKUP(LOOKUP("zzzz",CHOOSE({1,2},"",INDEX([1]Sheet1!$P$1:$P$65000,SMALL(IF([1]Sheet1!P$1:P$65000&lt;&gt;"",ROW([1]Sheet1!P$1:P$65000)),ROWS(D$5:D2237))))),[1]Sheet1!$C$5:$D$65000,2,FALSE),IF(L2237&gt;$A$1,"",IF(A2236="","Figure "&amp;L2237,IFERROR(VLOOKUP(A2236,[1]Sheet1!$D$5:$Q$65000,14,FALSE),IFERROR(VLOOKUP(A2236,[1]Sheet1!$A$5:$D$65000,4,FALSE),"Figure " &amp; L2237)))))</f>
        <v/>
      </c>
      <c r="B2237" s="19" t="str">
        <f>IFERROR(IF($A2237="","",VLOOKUP($A2237,[1]Sheet1!$D$5:$R$65000,15,FALSE)),"")</f>
        <v/>
      </c>
      <c r="C2237" s="20" t="str">
        <f>IFERROR(IF(A2237="","",VLOOKUP($A2237,[1]Sheet1!$D$5:$N$65000,3,FALSE)),"")</f>
        <v/>
      </c>
      <c r="D2237" s="20" t="str">
        <f>IFERROR(IF($A2237="","",VLOOKUP($A2237,[1]Sheet1!$D$5:$N$65000,4,FALSE)),"")</f>
        <v/>
      </c>
      <c r="E2237" s="20" t="str">
        <f>IFERROR(IF($A2237="","",VLOOKUP($A2237,[1]Sheet1!$D$5:$N$65000,5,FALSE)),"")</f>
        <v/>
      </c>
      <c r="F2237" s="20" t="str">
        <f>IFERROR(IF($A2237="","",VLOOKUP($A2237,[1]Sheet1!$D$5:$N$65000,6,FALSE)),"")</f>
        <v/>
      </c>
      <c r="G2237" s="20" t="str">
        <f>IFERROR(IF($A2237="","",VLOOKUP($A2237,[1]Sheet1!$D$5:$N$65000,7,FALSE)),"")</f>
        <v/>
      </c>
      <c r="H2237" s="20" t="str">
        <f>IFERROR(IF($A2237="","",VLOOKUP($A2237,[1]Sheet1!$D$5:$N$65000,8,FALSE)),"")</f>
        <v/>
      </c>
      <c r="I2237" s="20" t="str">
        <f>IFERROR(IF($A2237="","",VLOOKUP($A2237,[1]Sheet1!$D$5:$N$65000,9,FALSE)),"")</f>
        <v/>
      </c>
      <c r="J2237" s="20" t="str">
        <f>IFERROR(IF($A2237="","",VLOOKUP($A2237,[1]Sheet1!$D$5:$N$65000,10,FALSE)),"")</f>
        <v/>
      </c>
      <c r="K2237" s="20" t="str">
        <f>IFERROR(IF($A2237="","",VLOOKUP($A2237,[1]Sheet1!$D$5:$N$65000,11,FALSE)),"")</f>
        <v/>
      </c>
      <c r="L2237" s="3">
        <f t="shared" si="72"/>
        <v>2233</v>
      </c>
      <c r="M2237" s="21" t="str">
        <f t="shared" si="71"/>
        <v/>
      </c>
      <c r="N2237" s="29">
        <f>IF($L2236 = 8,[9]Sheet1!J728,0)</f>
        <v>0</v>
      </c>
      <c r="O2237" s="29">
        <f>IF($L2236 = 8,[9]Sheet1!K728,0)</f>
        <v>0</v>
      </c>
      <c r="P2237" s="29">
        <f>IF($L2236 = 8,[9]Sheet1!L728,0)</f>
        <v>0</v>
      </c>
      <c r="Q2237" s="29">
        <f>IF($L2236 = 8,[9]Sheet1!M728,0)</f>
        <v>0</v>
      </c>
      <c r="R2237" s="29">
        <f>IF($L2236 = 8,[9]Sheet1!N728,0)</f>
        <v>0</v>
      </c>
      <c r="Z2237" s="25"/>
    </row>
    <row r="2238" spans="1:26">
      <c r="A2238" s="18" t="str">
        <f t="array" ref="A2238">IF(ROW(B2238)-6&lt;A$1,VLOOKUP(LOOKUP("zzzz",CHOOSE({1,2},"",INDEX([1]Sheet1!$P$1:$P$65000,SMALL(IF([1]Sheet1!P$1:P$65000&lt;&gt;"",ROW([1]Sheet1!P$1:P$65000)),ROWS(D$5:D2238))))),[1]Sheet1!$C$5:$D$65000,2,FALSE),IF(L2238&gt;$A$1,"",IF(A2237="","Figure "&amp;L2238,IFERROR(VLOOKUP(A2237,[1]Sheet1!$D$5:$Q$65000,14,FALSE),IFERROR(VLOOKUP(A2237,[1]Sheet1!$A$5:$D$65000,4,FALSE),"Figure " &amp; L2238)))))</f>
        <v/>
      </c>
      <c r="B2238" s="19" t="str">
        <f>IFERROR(IF($A2238="","",VLOOKUP($A2238,[1]Sheet1!$D$5:$R$65000,15,FALSE)),"")</f>
        <v/>
      </c>
      <c r="C2238" s="20" t="str">
        <f>IFERROR(IF(A2238="","",VLOOKUP($A2238,[1]Sheet1!$D$5:$N$65000,3,FALSE)),"")</f>
        <v/>
      </c>
      <c r="D2238" s="20" t="str">
        <f>IFERROR(IF($A2238="","",VLOOKUP($A2238,[1]Sheet1!$D$5:$N$65000,4,FALSE)),"")</f>
        <v/>
      </c>
      <c r="E2238" s="20" t="str">
        <f>IFERROR(IF($A2238="","",VLOOKUP($A2238,[1]Sheet1!$D$5:$N$65000,5,FALSE)),"")</f>
        <v/>
      </c>
      <c r="F2238" s="20" t="str">
        <f>IFERROR(IF($A2238="","",VLOOKUP($A2238,[1]Sheet1!$D$5:$N$65000,6,FALSE)),"")</f>
        <v/>
      </c>
      <c r="G2238" s="20" t="str">
        <f>IFERROR(IF($A2238="","",VLOOKUP($A2238,[1]Sheet1!$D$5:$N$65000,7,FALSE)),"")</f>
        <v/>
      </c>
      <c r="H2238" s="20" t="str">
        <f>IFERROR(IF($A2238="","",VLOOKUP($A2238,[1]Sheet1!$D$5:$N$65000,8,FALSE)),"")</f>
        <v/>
      </c>
      <c r="I2238" s="20" t="str">
        <f>IFERROR(IF($A2238="","",VLOOKUP($A2238,[1]Sheet1!$D$5:$N$65000,9,FALSE)),"")</f>
        <v/>
      </c>
      <c r="J2238" s="20" t="str">
        <f>IFERROR(IF($A2238="","",VLOOKUP($A2238,[1]Sheet1!$D$5:$N$65000,10,FALSE)),"")</f>
        <v/>
      </c>
      <c r="K2238" s="20" t="str">
        <f>IFERROR(IF($A2238="","",VLOOKUP($A2238,[1]Sheet1!$D$5:$N$65000,11,FALSE)),"")</f>
        <v/>
      </c>
      <c r="L2238" s="3">
        <f t="shared" si="72"/>
        <v>2234</v>
      </c>
      <c r="M2238" s="21" t="str">
        <f t="shared" si="71"/>
        <v/>
      </c>
      <c r="N2238" s="29">
        <f>IF($L2237 = 8,[9]Sheet1!J729,0)</f>
        <v>0</v>
      </c>
      <c r="O2238" s="29">
        <f>IF($L2237 = 8,[9]Sheet1!K729,0)</f>
        <v>0</v>
      </c>
      <c r="P2238" s="29">
        <f>IF($L2237 = 8,[9]Sheet1!L729,0)</f>
        <v>0</v>
      </c>
      <c r="Q2238" s="29">
        <f>IF($L2237 = 8,[9]Sheet1!M729,0)</f>
        <v>0</v>
      </c>
      <c r="R2238" s="29">
        <f>IF($L2237 = 8,[9]Sheet1!N729,0)</f>
        <v>0</v>
      </c>
      <c r="Z2238" s="25"/>
    </row>
    <row r="2239" spans="1:26">
      <c r="A2239" s="18" t="str">
        <f t="array" ref="A2239">IF(ROW(B2239)-6&lt;A$1,VLOOKUP(LOOKUP("zzzz",CHOOSE({1,2},"",INDEX([1]Sheet1!$P$1:$P$65000,SMALL(IF([1]Sheet1!P$1:P$65000&lt;&gt;"",ROW([1]Sheet1!P$1:P$65000)),ROWS(D$5:D2239))))),[1]Sheet1!$C$5:$D$65000,2,FALSE),IF(L2239&gt;$A$1,"",IF(A2238="","Figure "&amp;L2239,IFERROR(VLOOKUP(A2238,[1]Sheet1!$D$5:$Q$65000,14,FALSE),IFERROR(VLOOKUP(A2238,[1]Sheet1!$A$5:$D$65000,4,FALSE),"Figure " &amp; L2239)))))</f>
        <v/>
      </c>
      <c r="B2239" s="19" t="str">
        <f>IFERROR(IF($A2239="","",VLOOKUP($A2239,[1]Sheet1!$D$5:$R$65000,15,FALSE)),"")</f>
        <v/>
      </c>
      <c r="C2239" s="20" t="str">
        <f>IFERROR(IF(A2239="","",VLOOKUP($A2239,[1]Sheet1!$D$5:$N$65000,3,FALSE)),"")</f>
        <v/>
      </c>
      <c r="D2239" s="20" t="str">
        <f>IFERROR(IF($A2239="","",VLOOKUP($A2239,[1]Sheet1!$D$5:$N$65000,4,FALSE)),"")</f>
        <v/>
      </c>
      <c r="E2239" s="20" t="str">
        <f>IFERROR(IF($A2239="","",VLOOKUP($A2239,[1]Sheet1!$D$5:$N$65000,5,FALSE)),"")</f>
        <v/>
      </c>
      <c r="F2239" s="20" t="str">
        <f>IFERROR(IF($A2239="","",VLOOKUP($A2239,[1]Sheet1!$D$5:$N$65000,6,FALSE)),"")</f>
        <v/>
      </c>
      <c r="G2239" s="20" t="str">
        <f>IFERROR(IF($A2239="","",VLOOKUP($A2239,[1]Sheet1!$D$5:$N$65000,7,FALSE)),"")</f>
        <v/>
      </c>
      <c r="H2239" s="20" t="str">
        <f>IFERROR(IF($A2239="","",VLOOKUP($A2239,[1]Sheet1!$D$5:$N$65000,8,FALSE)),"")</f>
        <v/>
      </c>
      <c r="I2239" s="20" t="str">
        <f>IFERROR(IF($A2239="","",VLOOKUP($A2239,[1]Sheet1!$D$5:$N$65000,9,FALSE)),"")</f>
        <v/>
      </c>
      <c r="J2239" s="20" t="str">
        <f>IFERROR(IF($A2239="","",VLOOKUP($A2239,[1]Sheet1!$D$5:$N$65000,10,FALSE)),"")</f>
        <v/>
      </c>
      <c r="K2239" s="20" t="str">
        <f>IFERROR(IF($A2239="","",VLOOKUP($A2239,[1]Sheet1!$D$5:$N$65000,11,FALSE)),"")</f>
        <v/>
      </c>
      <c r="L2239" s="3">
        <f t="shared" si="72"/>
        <v>2235</v>
      </c>
      <c r="M2239" s="21" t="str">
        <f t="shared" si="71"/>
        <v/>
      </c>
      <c r="N2239" s="29">
        <f>IF($L2238 = 8,[9]Sheet1!J730,0)</f>
        <v>0</v>
      </c>
      <c r="O2239" s="29">
        <f>IF($L2238 = 8,[9]Sheet1!K730,0)</f>
        <v>0</v>
      </c>
      <c r="P2239" s="29">
        <f>IF($L2238 = 8,[9]Sheet1!L730,0)</f>
        <v>0</v>
      </c>
      <c r="Q2239" s="29">
        <f>IF($L2238 = 8,[9]Sheet1!M730,0)</f>
        <v>0</v>
      </c>
      <c r="R2239" s="29">
        <f>IF($L2238 = 8,[9]Sheet1!N730,0)</f>
        <v>0</v>
      </c>
      <c r="Z2239" s="25"/>
    </row>
    <row r="2240" spans="1:26">
      <c r="A2240" s="18" t="str">
        <f t="array" ref="A2240">IF(ROW(B2240)-6&lt;A$1,VLOOKUP(LOOKUP("zzzz",CHOOSE({1,2},"",INDEX([1]Sheet1!$P$1:$P$65000,SMALL(IF([1]Sheet1!P$1:P$65000&lt;&gt;"",ROW([1]Sheet1!P$1:P$65000)),ROWS(D$5:D2240))))),[1]Sheet1!$C$5:$D$65000,2,FALSE),IF(L2240&gt;$A$1,"",IF(A2239="","Figure "&amp;L2240,IFERROR(VLOOKUP(A2239,[1]Sheet1!$D$5:$Q$65000,14,FALSE),IFERROR(VLOOKUP(A2239,[1]Sheet1!$A$5:$D$65000,4,FALSE),"Figure " &amp; L2240)))))</f>
        <v/>
      </c>
      <c r="B2240" s="19" t="str">
        <f>IFERROR(IF($A2240="","",VLOOKUP($A2240,[1]Sheet1!$D$5:$R$65000,15,FALSE)),"")</f>
        <v/>
      </c>
      <c r="C2240" s="20" t="str">
        <f>IFERROR(IF(A2240="","",VLOOKUP($A2240,[1]Sheet1!$D$5:$N$65000,3,FALSE)),"")</f>
        <v/>
      </c>
      <c r="D2240" s="20" t="str">
        <f>IFERROR(IF($A2240="","",VLOOKUP($A2240,[1]Sheet1!$D$5:$N$65000,4,FALSE)),"")</f>
        <v/>
      </c>
      <c r="E2240" s="20" t="str">
        <f>IFERROR(IF($A2240="","",VLOOKUP($A2240,[1]Sheet1!$D$5:$N$65000,5,FALSE)),"")</f>
        <v/>
      </c>
      <c r="F2240" s="20" t="str">
        <f>IFERROR(IF($A2240="","",VLOOKUP($A2240,[1]Sheet1!$D$5:$N$65000,6,FALSE)),"")</f>
        <v/>
      </c>
      <c r="G2240" s="20" t="str">
        <f>IFERROR(IF($A2240="","",VLOOKUP($A2240,[1]Sheet1!$D$5:$N$65000,7,FALSE)),"")</f>
        <v/>
      </c>
      <c r="H2240" s="20" t="str">
        <f>IFERROR(IF($A2240="","",VLOOKUP($A2240,[1]Sheet1!$D$5:$N$65000,8,FALSE)),"")</f>
        <v/>
      </c>
      <c r="I2240" s="20" t="str">
        <f>IFERROR(IF($A2240="","",VLOOKUP($A2240,[1]Sheet1!$D$5:$N$65000,9,FALSE)),"")</f>
        <v/>
      </c>
      <c r="J2240" s="20" t="str">
        <f>IFERROR(IF($A2240="","",VLOOKUP($A2240,[1]Sheet1!$D$5:$N$65000,10,FALSE)),"")</f>
        <v/>
      </c>
      <c r="K2240" s="20" t="str">
        <f>IFERROR(IF($A2240="","",VLOOKUP($A2240,[1]Sheet1!$D$5:$N$65000,11,FALSE)),"")</f>
        <v/>
      </c>
      <c r="L2240" s="3">
        <f t="shared" si="72"/>
        <v>2236</v>
      </c>
      <c r="M2240" s="21" t="str">
        <f t="shared" si="71"/>
        <v/>
      </c>
      <c r="N2240" s="29">
        <f>IF($L2239 = 8,[9]Sheet1!J731,0)</f>
        <v>0</v>
      </c>
      <c r="O2240" s="29">
        <f>IF($L2239 = 8,[9]Sheet1!K731,0)</f>
        <v>0</v>
      </c>
      <c r="P2240" s="29">
        <f>IF($L2239 = 8,[9]Sheet1!L731,0)</f>
        <v>0</v>
      </c>
      <c r="Q2240" s="29">
        <f>IF($L2239 = 8,[9]Sheet1!M731,0)</f>
        <v>0</v>
      </c>
      <c r="R2240" s="29">
        <f>IF($L2239 = 8,[9]Sheet1!N731,0)</f>
        <v>0</v>
      </c>
      <c r="Z2240" s="25"/>
    </row>
    <row r="2241" spans="1:26">
      <c r="A2241" s="18" t="str">
        <f t="array" ref="A2241">IF(ROW(B2241)-6&lt;A$1,VLOOKUP(LOOKUP("zzzz",CHOOSE({1,2},"",INDEX([1]Sheet1!$P$1:$P$65000,SMALL(IF([1]Sheet1!P$1:P$65000&lt;&gt;"",ROW([1]Sheet1!P$1:P$65000)),ROWS(D$5:D2241))))),[1]Sheet1!$C$5:$D$65000,2,FALSE),IF(L2241&gt;$A$1,"",IF(A2240="","Figure "&amp;L2241,IFERROR(VLOOKUP(A2240,[1]Sheet1!$D$5:$Q$65000,14,FALSE),IFERROR(VLOOKUP(A2240,[1]Sheet1!$A$5:$D$65000,4,FALSE),"Figure " &amp; L2241)))))</f>
        <v/>
      </c>
      <c r="B2241" s="19" t="str">
        <f>IFERROR(IF($A2241="","",VLOOKUP($A2241,[1]Sheet1!$D$5:$R$65000,15,FALSE)),"")</f>
        <v/>
      </c>
      <c r="C2241" s="20" t="str">
        <f>IFERROR(IF(A2241="","",VLOOKUP($A2241,[1]Sheet1!$D$5:$N$65000,3,FALSE)),"")</f>
        <v/>
      </c>
      <c r="D2241" s="20" t="str">
        <f>IFERROR(IF($A2241="","",VLOOKUP($A2241,[1]Sheet1!$D$5:$N$65000,4,FALSE)),"")</f>
        <v/>
      </c>
      <c r="E2241" s="20" t="str">
        <f>IFERROR(IF($A2241="","",VLOOKUP($A2241,[1]Sheet1!$D$5:$N$65000,5,FALSE)),"")</f>
        <v/>
      </c>
      <c r="F2241" s="20" t="str">
        <f>IFERROR(IF($A2241="","",VLOOKUP($A2241,[1]Sheet1!$D$5:$N$65000,6,FALSE)),"")</f>
        <v/>
      </c>
      <c r="G2241" s="20" t="str">
        <f>IFERROR(IF($A2241="","",VLOOKUP($A2241,[1]Sheet1!$D$5:$N$65000,7,FALSE)),"")</f>
        <v/>
      </c>
      <c r="H2241" s="20" t="str">
        <f>IFERROR(IF($A2241="","",VLOOKUP($A2241,[1]Sheet1!$D$5:$N$65000,8,FALSE)),"")</f>
        <v/>
      </c>
      <c r="I2241" s="20" t="str">
        <f>IFERROR(IF($A2241="","",VLOOKUP($A2241,[1]Sheet1!$D$5:$N$65000,9,FALSE)),"")</f>
        <v/>
      </c>
      <c r="J2241" s="20" t="str">
        <f>IFERROR(IF($A2241="","",VLOOKUP($A2241,[1]Sheet1!$D$5:$N$65000,10,FALSE)),"")</f>
        <v/>
      </c>
      <c r="K2241" s="20" t="str">
        <f>IFERROR(IF($A2241="","",VLOOKUP($A2241,[1]Sheet1!$D$5:$N$65000,11,FALSE)),"")</f>
        <v/>
      </c>
      <c r="L2241" s="3">
        <f t="shared" si="72"/>
        <v>2237</v>
      </c>
      <c r="M2241" s="21" t="str">
        <f t="shared" si="71"/>
        <v/>
      </c>
      <c r="N2241" s="29">
        <f>IF($L2240 = 8,[9]Sheet1!J732,0)</f>
        <v>0</v>
      </c>
      <c r="O2241" s="29">
        <f>IF($L2240 = 8,[9]Sheet1!K732,0)</f>
        <v>0</v>
      </c>
      <c r="P2241" s="29">
        <f>IF($L2240 = 8,[9]Sheet1!L732,0)</f>
        <v>0</v>
      </c>
      <c r="Q2241" s="29">
        <f>IF($L2240 = 8,[9]Sheet1!M732,0)</f>
        <v>0</v>
      </c>
      <c r="R2241" s="29">
        <f>IF($L2240 = 8,[9]Sheet1!N732,0)</f>
        <v>0</v>
      </c>
      <c r="Z2241" s="25"/>
    </row>
    <row r="2242" spans="1:26">
      <c r="A2242" s="18" t="str">
        <f t="array" ref="A2242">IF(ROW(B2242)-6&lt;A$1,VLOOKUP(LOOKUP("zzzz",CHOOSE({1,2},"",INDEX([1]Sheet1!$P$1:$P$65000,SMALL(IF([1]Sheet1!P$1:P$65000&lt;&gt;"",ROW([1]Sheet1!P$1:P$65000)),ROWS(D$5:D2242))))),[1]Sheet1!$C$5:$D$65000,2,FALSE),IF(L2242&gt;$A$1,"",IF(A2241="","Figure "&amp;L2242,IFERROR(VLOOKUP(A2241,[1]Sheet1!$D$5:$Q$65000,14,FALSE),IFERROR(VLOOKUP(A2241,[1]Sheet1!$A$5:$D$65000,4,FALSE),"Figure " &amp; L2242)))))</f>
        <v/>
      </c>
      <c r="B2242" s="19" t="str">
        <f>IFERROR(IF($A2242="","",VLOOKUP($A2242,[1]Sheet1!$D$5:$R$65000,15,FALSE)),"")</f>
        <v/>
      </c>
      <c r="C2242" s="20" t="str">
        <f>IFERROR(IF(A2242="","",VLOOKUP($A2242,[1]Sheet1!$D$5:$N$65000,3,FALSE)),"")</f>
        <v/>
      </c>
      <c r="D2242" s="20" t="str">
        <f>IFERROR(IF($A2242="","",VLOOKUP($A2242,[1]Sheet1!$D$5:$N$65000,4,FALSE)),"")</f>
        <v/>
      </c>
      <c r="E2242" s="20" t="str">
        <f>IFERROR(IF($A2242="","",VLOOKUP($A2242,[1]Sheet1!$D$5:$N$65000,5,FALSE)),"")</f>
        <v/>
      </c>
      <c r="F2242" s="20" t="str">
        <f>IFERROR(IF($A2242="","",VLOOKUP($A2242,[1]Sheet1!$D$5:$N$65000,6,FALSE)),"")</f>
        <v/>
      </c>
      <c r="G2242" s="20" t="str">
        <f>IFERROR(IF($A2242="","",VLOOKUP($A2242,[1]Sheet1!$D$5:$N$65000,7,FALSE)),"")</f>
        <v/>
      </c>
      <c r="H2242" s="20" t="str">
        <f>IFERROR(IF($A2242="","",VLOOKUP($A2242,[1]Sheet1!$D$5:$N$65000,8,FALSE)),"")</f>
        <v/>
      </c>
      <c r="I2242" s="20" t="str">
        <f>IFERROR(IF($A2242="","",VLOOKUP($A2242,[1]Sheet1!$D$5:$N$65000,9,FALSE)),"")</f>
        <v/>
      </c>
      <c r="J2242" s="20" t="str">
        <f>IFERROR(IF($A2242="","",VLOOKUP($A2242,[1]Sheet1!$D$5:$N$65000,10,FALSE)),"")</f>
        <v/>
      </c>
      <c r="K2242" s="20" t="str">
        <f>IFERROR(IF($A2242="","",VLOOKUP($A2242,[1]Sheet1!$D$5:$N$65000,11,FALSE)),"")</f>
        <v/>
      </c>
      <c r="L2242" s="3">
        <f t="shared" si="72"/>
        <v>2238</v>
      </c>
      <c r="M2242" s="21" t="str">
        <f t="shared" si="71"/>
        <v/>
      </c>
      <c r="N2242" s="29">
        <f>IF($L2241 = 8,[9]Sheet1!J733,0)</f>
        <v>0</v>
      </c>
      <c r="O2242" s="29">
        <f>IF($L2241 = 8,[9]Sheet1!K733,0)</f>
        <v>0</v>
      </c>
      <c r="P2242" s="29">
        <f>IF($L2241 = 8,[9]Sheet1!L733,0)</f>
        <v>0</v>
      </c>
      <c r="Q2242" s="29">
        <f>IF($L2241 = 8,[9]Sheet1!M733,0)</f>
        <v>0</v>
      </c>
      <c r="R2242" s="29">
        <f>IF($L2241 = 8,[9]Sheet1!N733,0)</f>
        <v>0</v>
      </c>
      <c r="Z2242" s="25"/>
    </row>
    <row r="2243" spans="1:26">
      <c r="A2243" s="18" t="str">
        <f t="array" ref="A2243">IF(ROW(B2243)-6&lt;A$1,VLOOKUP(LOOKUP("zzzz",CHOOSE({1,2},"",INDEX([1]Sheet1!$P$1:$P$65000,SMALL(IF([1]Sheet1!P$1:P$65000&lt;&gt;"",ROW([1]Sheet1!P$1:P$65000)),ROWS(D$5:D2243))))),[1]Sheet1!$C$5:$D$65000,2,FALSE),IF(L2243&gt;$A$1,"",IF(A2242="","Figure "&amp;L2243,IFERROR(VLOOKUP(A2242,[1]Sheet1!$D$5:$Q$65000,14,FALSE),IFERROR(VLOOKUP(A2242,[1]Sheet1!$A$5:$D$65000,4,FALSE),"Figure " &amp; L2243)))))</f>
        <v/>
      </c>
      <c r="B2243" s="19" t="str">
        <f>IFERROR(IF($A2243="","",VLOOKUP($A2243,[1]Sheet1!$D$5:$R$65000,15,FALSE)),"")</f>
        <v/>
      </c>
      <c r="C2243" s="20" t="str">
        <f>IFERROR(IF(A2243="","",VLOOKUP($A2243,[1]Sheet1!$D$5:$N$65000,3,FALSE)),"")</f>
        <v/>
      </c>
      <c r="D2243" s="20" t="str">
        <f>IFERROR(IF($A2243="","",VLOOKUP($A2243,[1]Sheet1!$D$5:$N$65000,4,FALSE)),"")</f>
        <v/>
      </c>
      <c r="E2243" s="20" t="str">
        <f>IFERROR(IF($A2243="","",VLOOKUP($A2243,[1]Sheet1!$D$5:$N$65000,5,FALSE)),"")</f>
        <v/>
      </c>
      <c r="F2243" s="20" t="str">
        <f>IFERROR(IF($A2243="","",VLOOKUP($A2243,[1]Sheet1!$D$5:$N$65000,6,FALSE)),"")</f>
        <v/>
      </c>
      <c r="G2243" s="20" t="str">
        <f>IFERROR(IF($A2243="","",VLOOKUP($A2243,[1]Sheet1!$D$5:$N$65000,7,FALSE)),"")</f>
        <v/>
      </c>
      <c r="H2243" s="20" t="str">
        <f>IFERROR(IF($A2243="","",VLOOKUP($A2243,[1]Sheet1!$D$5:$N$65000,8,FALSE)),"")</f>
        <v/>
      </c>
      <c r="I2243" s="20" t="str">
        <f>IFERROR(IF($A2243="","",VLOOKUP($A2243,[1]Sheet1!$D$5:$N$65000,9,FALSE)),"")</f>
        <v/>
      </c>
      <c r="J2243" s="20" t="str">
        <f>IFERROR(IF($A2243="","",VLOOKUP($A2243,[1]Sheet1!$D$5:$N$65000,10,FALSE)),"")</f>
        <v/>
      </c>
      <c r="K2243" s="20" t="str">
        <f>IFERROR(IF($A2243="","",VLOOKUP($A2243,[1]Sheet1!$D$5:$N$65000,11,FALSE)),"")</f>
        <v/>
      </c>
      <c r="L2243" s="3">
        <f t="shared" si="72"/>
        <v>2239</v>
      </c>
      <c r="M2243" s="21" t="str">
        <f t="shared" si="71"/>
        <v/>
      </c>
      <c r="N2243" s="29">
        <f>IF($L2242 = 8,[9]Sheet1!J734,0)</f>
        <v>0</v>
      </c>
      <c r="O2243" s="29">
        <f>IF($L2242 = 8,[9]Sheet1!K734,0)</f>
        <v>0</v>
      </c>
      <c r="P2243" s="29">
        <f>IF($L2242 = 8,[9]Sheet1!L734,0)</f>
        <v>0</v>
      </c>
      <c r="Q2243" s="29">
        <f>IF($L2242 = 8,[9]Sheet1!M734,0)</f>
        <v>0</v>
      </c>
      <c r="R2243" s="29">
        <f>IF($L2242 = 8,[9]Sheet1!N734,0)</f>
        <v>0</v>
      </c>
      <c r="Z2243" s="25"/>
    </row>
    <row r="2244" spans="1:26">
      <c r="A2244" s="18" t="str">
        <f t="array" ref="A2244">IF(ROW(B2244)-6&lt;A$1,VLOOKUP(LOOKUP("zzzz",CHOOSE({1,2},"",INDEX([1]Sheet1!$P$1:$P$65000,SMALL(IF([1]Sheet1!P$1:P$65000&lt;&gt;"",ROW([1]Sheet1!P$1:P$65000)),ROWS(D$5:D2244))))),[1]Sheet1!$C$5:$D$65000,2,FALSE),IF(L2244&gt;$A$1,"",IF(A2243="","Figure "&amp;L2244,IFERROR(VLOOKUP(A2243,[1]Sheet1!$D$5:$Q$65000,14,FALSE),IFERROR(VLOOKUP(A2243,[1]Sheet1!$A$5:$D$65000,4,FALSE),"Figure " &amp; L2244)))))</f>
        <v/>
      </c>
      <c r="B2244" s="19" t="str">
        <f>IFERROR(IF($A2244="","",VLOOKUP($A2244,[1]Sheet1!$D$5:$R$65000,15,FALSE)),"")</f>
        <v/>
      </c>
      <c r="C2244" s="20" t="str">
        <f>IFERROR(IF(A2244="","",VLOOKUP($A2244,[1]Sheet1!$D$5:$N$65000,3,FALSE)),"")</f>
        <v/>
      </c>
      <c r="D2244" s="20" t="str">
        <f>IFERROR(IF($A2244="","",VLOOKUP($A2244,[1]Sheet1!$D$5:$N$65000,4,FALSE)),"")</f>
        <v/>
      </c>
      <c r="E2244" s="20" t="str">
        <f>IFERROR(IF($A2244="","",VLOOKUP($A2244,[1]Sheet1!$D$5:$N$65000,5,FALSE)),"")</f>
        <v/>
      </c>
      <c r="F2244" s="20" t="str">
        <f>IFERROR(IF($A2244="","",VLOOKUP($A2244,[1]Sheet1!$D$5:$N$65000,6,FALSE)),"")</f>
        <v/>
      </c>
      <c r="G2244" s="20" t="str">
        <f>IFERROR(IF($A2244="","",VLOOKUP($A2244,[1]Sheet1!$D$5:$N$65000,7,FALSE)),"")</f>
        <v/>
      </c>
      <c r="H2244" s="20" t="str">
        <f>IFERROR(IF($A2244="","",VLOOKUP($A2244,[1]Sheet1!$D$5:$N$65000,8,FALSE)),"")</f>
        <v/>
      </c>
      <c r="I2244" s="20" t="str">
        <f>IFERROR(IF($A2244="","",VLOOKUP($A2244,[1]Sheet1!$D$5:$N$65000,9,FALSE)),"")</f>
        <v/>
      </c>
      <c r="J2244" s="20" t="str">
        <f>IFERROR(IF($A2244="","",VLOOKUP($A2244,[1]Sheet1!$D$5:$N$65000,10,FALSE)),"")</f>
        <v/>
      </c>
      <c r="K2244" s="20" t="str">
        <f>IFERROR(IF($A2244="","",VLOOKUP($A2244,[1]Sheet1!$D$5:$N$65000,11,FALSE)),"")</f>
        <v/>
      </c>
      <c r="L2244" s="3">
        <f t="shared" si="72"/>
        <v>2240</v>
      </c>
      <c r="M2244" s="21" t="str">
        <f t="shared" si="71"/>
        <v/>
      </c>
      <c r="N2244" s="29">
        <f>IF($L2243 = 8,[9]Sheet1!J735,0)</f>
        <v>0</v>
      </c>
      <c r="O2244" s="29">
        <f>IF($L2243 = 8,[9]Sheet1!K735,0)</f>
        <v>0</v>
      </c>
      <c r="P2244" s="29">
        <f>IF($L2243 = 8,[9]Sheet1!L735,0)</f>
        <v>0</v>
      </c>
      <c r="Q2244" s="29">
        <f>IF($L2243 = 8,[9]Sheet1!M735,0)</f>
        <v>0</v>
      </c>
      <c r="R2244" s="29">
        <f>IF($L2243 = 8,[9]Sheet1!N735,0)</f>
        <v>0</v>
      </c>
      <c r="Z2244" s="25"/>
    </row>
    <row r="2245" spans="1:26">
      <c r="A2245" s="18" t="str">
        <f t="array" ref="A2245">IF(ROW(B2245)-6&lt;A$1,VLOOKUP(LOOKUP("zzzz",CHOOSE({1,2},"",INDEX([1]Sheet1!$P$1:$P$65000,SMALL(IF([1]Sheet1!P$1:P$65000&lt;&gt;"",ROW([1]Sheet1!P$1:P$65000)),ROWS(D$5:D2245))))),[1]Sheet1!$C$5:$D$65000,2,FALSE),IF(L2245&gt;$A$1,"",IF(A2244="","Figure "&amp;L2245,IFERROR(VLOOKUP(A2244,[1]Sheet1!$D$5:$Q$65000,14,FALSE),IFERROR(VLOOKUP(A2244,[1]Sheet1!$A$5:$D$65000,4,FALSE),"Figure " &amp; L2245)))))</f>
        <v/>
      </c>
      <c r="B2245" s="19" t="str">
        <f>IFERROR(IF($A2245="","",VLOOKUP($A2245,[1]Sheet1!$D$5:$R$65000,15,FALSE)),"")</f>
        <v/>
      </c>
      <c r="C2245" s="20" t="str">
        <f>IFERROR(IF(A2245="","",VLOOKUP($A2245,[1]Sheet1!$D$5:$N$65000,3,FALSE)),"")</f>
        <v/>
      </c>
      <c r="D2245" s="20" t="str">
        <f>IFERROR(IF($A2245="","",VLOOKUP($A2245,[1]Sheet1!$D$5:$N$65000,4,FALSE)),"")</f>
        <v/>
      </c>
      <c r="E2245" s="20" t="str">
        <f>IFERROR(IF($A2245="","",VLOOKUP($A2245,[1]Sheet1!$D$5:$N$65000,5,FALSE)),"")</f>
        <v/>
      </c>
      <c r="F2245" s="20" t="str">
        <f>IFERROR(IF($A2245="","",VLOOKUP($A2245,[1]Sheet1!$D$5:$N$65000,6,FALSE)),"")</f>
        <v/>
      </c>
      <c r="G2245" s="20" t="str">
        <f>IFERROR(IF($A2245="","",VLOOKUP($A2245,[1]Sheet1!$D$5:$N$65000,7,FALSE)),"")</f>
        <v/>
      </c>
      <c r="H2245" s="20" t="str">
        <f>IFERROR(IF($A2245="","",VLOOKUP($A2245,[1]Sheet1!$D$5:$N$65000,8,FALSE)),"")</f>
        <v/>
      </c>
      <c r="I2245" s="20" t="str">
        <f>IFERROR(IF($A2245="","",VLOOKUP($A2245,[1]Sheet1!$D$5:$N$65000,9,FALSE)),"")</f>
        <v/>
      </c>
      <c r="J2245" s="20" t="str">
        <f>IFERROR(IF($A2245="","",VLOOKUP($A2245,[1]Sheet1!$D$5:$N$65000,10,FALSE)),"")</f>
        <v/>
      </c>
      <c r="K2245" s="20" t="str">
        <f>IFERROR(IF($A2245="","",VLOOKUP($A2245,[1]Sheet1!$D$5:$N$65000,11,FALSE)),"")</f>
        <v/>
      </c>
      <c r="L2245" s="3">
        <f t="shared" si="72"/>
        <v>2241</v>
      </c>
      <c r="M2245" s="21" t="str">
        <f t="shared" si="71"/>
        <v/>
      </c>
      <c r="N2245" s="29">
        <f>IF($L2244 = 8,[9]Sheet1!J736,0)</f>
        <v>0</v>
      </c>
      <c r="O2245" s="29">
        <f>IF($L2244 = 8,[9]Sheet1!K736,0)</f>
        <v>0</v>
      </c>
      <c r="P2245" s="29">
        <f>IF($L2244 = 8,[9]Sheet1!L736,0)</f>
        <v>0</v>
      </c>
      <c r="Q2245" s="29">
        <f>IF($L2244 = 8,[9]Sheet1!M736,0)</f>
        <v>0</v>
      </c>
      <c r="R2245" s="29">
        <f>IF($L2244 = 8,[9]Sheet1!N736,0)</f>
        <v>0</v>
      </c>
      <c r="Z2245" s="25"/>
    </row>
    <row r="2246" spans="1:26">
      <c r="A2246" s="18" t="str">
        <f t="array" ref="A2246">IF(ROW(B2246)-6&lt;A$1,VLOOKUP(LOOKUP("zzzz",CHOOSE({1,2},"",INDEX([1]Sheet1!$P$1:$P$65000,SMALL(IF([1]Sheet1!P$1:P$65000&lt;&gt;"",ROW([1]Sheet1!P$1:P$65000)),ROWS(D$5:D2246))))),[1]Sheet1!$C$5:$D$65000,2,FALSE),IF(L2246&gt;$A$1,"",IF(A2245="","Figure "&amp;L2246,IFERROR(VLOOKUP(A2245,[1]Sheet1!$D$5:$Q$65000,14,FALSE),IFERROR(VLOOKUP(A2245,[1]Sheet1!$A$5:$D$65000,4,FALSE),"Figure " &amp; L2246)))))</f>
        <v/>
      </c>
      <c r="B2246" s="19" t="str">
        <f>IFERROR(IF($A2246="","",VLOOKUP($A2246,[1]Sheet1!$D$5:$R$65000,15,FALSE)),"")</f>
        <v/>
      </c>
      <c r="C2246" s="20" t="str">
        <f>IFERROR(IF(A2246="","",VLOOKUP($A2246,[1]Sheet1!$D$5:$N$65000,3,FALSE)),"")</f>
        <v/>
      </c>
      <c r="D2246" s="20" t="str">
        <f>IFERROR(IF($A2246="","",VLOOKUP($A2246,[1]Sheet1!$D$5:$N$65000,4,FALSE)),"")</f>
        <v/>
      </c>
      <c r="E2246" s="20" t="str">
        <f>IFERROR(IF($A2246="","",VLOOKUP($A2246,[1]Sheet1!$D$5:$N$65000,5,FALSE)),"")</f>
        <v/>
      </c>
      <c r="F2246" s="20" t="str">
        <f>IFERROR(IF($A2246="","",VLOOKUP($A2246,[1]Sheet1!$D$5:$N$65000,6,FALSE)),"")</f>
        <v/>
      </c>
      <c r="G2246" s="20" t="str">
        <f>IFERROR(IF($A2246="","",VLOOKUP($A2246,[1]Sheet1!$D$5:$N$65000,7,FALSE)),"")</f>
        <v/>
      </c>
      <c r="H2246" s="20" t="str">
        <f>IFERROR(IF($A2246="","",VLOOKUP($A2246,[1]Sheet1!$D$5:$N$65000,8,FALSE)),"")</f>
        <v/>
      </c>
      <c r="I2246" s="20" t="str">
        <f>IFERROR(IF($A2246="","",VLOOKUP($A2246,[1]Sheet1!$D$5:$N$65000,9,FALSE)),"")</f>
        <v/>
      </c>
      <c r="J2246" s="20" t="str">
        <f>IFERROR(IF($A2246="","",VLOOKUP($A2246,[1]Sheet1!$D$5:$N$65000,10,FALSE)),"")</f>
        <v/>
      </c>
      <c r="K2246" s="20" t="str">
        <f>IFERROR(IF($A2246="","",VLOOKUP($A2246,[1]Sheet1!$D$5:$N$65000,11,FALSE)),"")</f>
        <v/>
      </c>
      <c r="L2246" s="3">
        <f t="shared" si="72"/>
        <v>2242</v>
      </c>
      <c r="M2246" s="21" t="str">
        <f t="shared" ref="M2246:M2309" si="73">IF(K2246="","",L2246)</f>
        <v/>
      </c>
      <c r="N2246" s="29">
        <f>IF($L2245 = 8,[9]Sheet1!J737,0)</f>
        <v>0</v>
      </c>
      <c r="O2246" s="29">
        <f>IF($L2245 = 8,[9]Sheet1!K737,0)</f>
        <v>0</v>
      </c>
      <c r="P2246" s="29">
        <f>IF($L2245 = 8,[9]Sheet1!L737,0)</f>
        <v>0</v>
      </c>
      <c r="Q2246" s="29">
        <f>IF($L2245 = 8,[9]Sheet1!M737,0)</f>
        <v>0</v>
      </c>
      <c r="R2246" s="29">
        <f>IF($L2245 = 8,[9]Sheet1!N737,0)</f>
        <v>0</v>
      </c>
      <c r="Z2246" s="25"/>
    </row>
    <row r="2247" spans="1:26">
      <c r="A2247" s="18" t="str">
        <f t="array" ref="A2247">IF(ROW(B2247)-6&lt;A$1,VLOOKUP(LOOKUP("zzzz",CHOOSE({1,2},"",INDEX([1]Sheet1!$P$1:$P$65000,SMALL(IF([1]Sheet1!P$1:P$65000&lt;&gt;"",ROW([1]Sheet1!P$1:P$65000)),ROWS(D$5:D2247))))),[1]Sheet1!$C$5:$D$65000,2,FALSE),IF(L2247&gt;$A$1,"",IF(A2246="","Figure "&amp;L2247,IFERROR(VLOOKUP(A2246,[1]Sheet1!$D$5:$Q$65000,14,FALSE),IFERROR(VLOOKUP(A2246,[1]Sheet1!$A$5:$D$65000,4,FALSE),"Figure " &amp; L2247)))))</f>
        <v/>
      </c>
      <c r="B2247" s="19" t="str">
        <f>IFERROR(IF($A2247="","",VLOOKUP($A2247,[1]Sheet1!$D$5:$R$65000,15,FALSE)),"")</f>
        <v/>
      </c>
      <c r="C2247" s="20" t="str">
        <f>IFERROR(IF(A2247="","",VLOOKUP($A2247,[1]Sheet1!$D$5:$N$65000,3,FALSE)),"")</f>
        <v/>
      </c>
      <c r="D2247" s="20" t="str">
        <f>IFERROR(IF($A2247="","",VLOOKUP($A2247,[1]Sheet1!$D$5:$N$65000,4,FALSE)),"")</f>
        <v/>
      </c>
      <c r="E2247" s="20" t="str">
        <f>IFERROR(IF($A2247="","",VLOOKUP($A2247,[1]Sheet1!$D$5:$N$65000,5,FALSE)),"")</f>
        <v/>
      </c>
      <c r="F2247" s="20" t="str">
        <f>IFERROR(IF($A2247="","",VLOOKUP($A2247,[1]Sheet1!$D$5:$N$65000,6,FALSE)),"")</f>
        <v/>
      </c>
      <c r="G2247" s="20" t="str">
        <f>IFERROR(IF($A2247="","",VLOOKUP($A2247,[1]Sheet1!$D$5:$N$65000,7,FALSE)),"")</f>
        <v/>
      </c>
      <c r="H2247" s="20" t="str">
        <f>IFERROR(IF($A2247="","",VLOOKUP($A2247,[1]Sheet1!$D$5:$N$65000,8,FALSE)),"")</f>
        <v/>
      </c>
      <c r="I2247" s="20" t="str">
        <f>IFERROR(IF($A2247="","",VLOOKUP($A2247,[1]Sheet1!$D$5:$N$65000,9,FALSE)),"")</f>
        <v/>
      </c>
      <c r="J2247" s="20" t="str">
        <f>IFERROR(IF($A2247="","",VLOOKUP($A2247,[1]Sheet1!$D$5:$N$65000,10,FALSE)),"")</f>
        <v/>
      </c>
      <c r="K2247" s="20" t="str">
        <f>IFERROR(IF($A2247="","",VLOOKUP($A2247,[1]Sheet1!$D$5:$N$65000,11,FALSE)),"")</f>
        <v/>
      </c>
      <c r="L2247" s="3">
        <f t="shared" si="72"/>
        <v>2243</v>
      </c>
      <c r="M2247" s="21" t="str">
        <f t="shared" si="73"/>
        <v/>
      </c>
      <c r="N2247" s="29">
        <f>IF($L2246 = 8,[9]Sheet1!J738,0)</f>
        <v>0</v>
      </c>
      <c r="O2247" s="29">
        <f>IF($L2246 = 8,[9]Sheet1!K738,0)</f>
        <v>0</v>
      </c>
      <c r="P2247" s="29">
        <f>IF($L2246 = 8,[9]Sheet1!L738,0)</f>
        <v>0</v>
      </c>
      <c r="Q2247" s="29">
        <f>IF($L2246 = 8,[9]Sheet1!M738,0)</f>
        <v>0</v>
      </c>
      <c r="R2247" s="29">
        <f>IF($L2246 = 8,[9]Sheet1!N738,0)</f>
        <v>0</v>
      </c>
      <c r="Z2247" s="25"/>
    </row>
    <row r="2248" spans="1:26">
      <c r="A2248" s="18" t="str">
        <f t="array" ref="A2248">IF(ROW(B2248)-6&lt;A$1,VLOOKUP(LOOKUP("zzzz",CHOOSE({1,2},"",INDEX([1]Sheet1!$P$1:$P$65000,SMALL(IF([1]Sheet1!P$1:P$65000&lt;&gt;"",ROW([1]Sheet1!P$1:P$65000)),ROWS(D$5:D2248))))),[1]Sheet1!$C$5:$D$65000,2,FALSE),IF(L2248&gt;$A$1,"",IF(A2247="","Figure "&amp;L2248,IFERROR(VLOOKUP(A2247,[1]Sheet1!$D$5:$Q$65000,14,FALSE),IFERROR(VLOOKUP(A2247,[1]Sheet1!$A$5:$D$65000,4,FALSE),"Figure " &amp; L2248)))))</f>
        <v/>
      </c>
      <c r="B2248" s="19" t="str">
        <f>IFERROR(IF($A2248="","",VLOOKUP($A2248,[1]Sheet1!$D$5:$R$65000,15,FALSE)),"")</f>
        <v/>
      </c>
      <c r="C2248" s="20" t="str">
        <f>IFERROR(IF(A2248="","",VLOOKUP($A2248,[1]Sheet1!$D$5:$N$65000,3,FALSE)),"")</f>
        <v/>
      </c>
      <c r="D2248" s="20" t="str">
        <f>IFERROR(IF($A2248="","",VLOOKUP($A2248,[1]Sheet1!$D$5:$N$65000,4,FALSE)),"")</f>
        <v/>
      </c>
      <c r="E2248" s="20" t="str">
        <f>IFERROR(IF($A2248="","",VLOOKUP($A2248,[1]Sheet1!$D$5:$N$65000,5,FALSE)),"")</f>
        <v/>
      </c>
      <c r="F2248" s="20" t="str">
        <f>IFERROR(IF($A2248="","",VLOOKUP($A2248,[1]Sheet1!$D$5:$N$65000,6,FALSE)),"")</f>
        <v/>
      </c>
      <c r="G2248" s="20" t="str">
        <f>IFERROR(IF($A2248="","",VLOOKUP($A2248,[1]Sheet1!$D$5:$N$65000,7,FALSE)),"")</f>
        <v/>
      </c>
      <c r="H2248" s="20" t="str">
        <f>IFERROR(IF($A2248="","",VLOOKUP($A2248,[1]Sheet1!$D$5:$N$65000,8,FALSE)),"")</f>
        <v/>
      </c>
      <c r="I2248" s="20" t="str">
        <f>IFERROR(IF($A2248="","",VLOOKUP($A2248,[1]Sheet1!$D$5:$N$65000,9,FALSE)),"")</f>
        <v/>
      </c>
      <c r="J2248" s="20" t="str">
        <f>IFERROR(IF($A2248="","",VLOOKUP($A2248,[1]Sheet1!$D$5:$N$65000,10,FALSE)),"")</f>
        <v/>
      </c>
      <c r="K2248" s="20" t="str">
        <f>IFERROR(IF($A2248="","",VLOOKUP($A2248,[1]Sheet1!$D$5:$N$65000,11,FALSE)),"")</f>
        <v/>
      </c>
      <c r="L2248" s="3">
        <f t="shared" si="72"/>
        <v>2244</v>
      </c>
      <c r="M2248" s="21" t="str">
        <f t="shared" si="73"/>
        <v/>
      </c>
      <c r="N2248" s="29">
        <f>IF($L2247 = 8,[9]Sheet1!J739,0)</f>
        <v>0</v>
      </c>
      <c r="O2248" s="29">
        <f>IF($L2247 = 8,[9]Sheet1!K739,0)</f>
        <v>0</v>
      </c>
      <c r="P2248" s="29">
        <f>IF($L2247 = 8,[9]Sheet1!L739,0)</f>
        <v>0</v>
      </c>
      <c r="Q2248" s="29">
        <f>IF($L2247 = 8,[9]Sheet1!M739,0)</f>
        <v>0</v>
      </c>
      <c r="R2248" s="29">
        <f>IF($L2247 = 8,[9]Sheet1!N739,0)</f>
        <v>0</v>
      </c>
      <c r="Z2248" s="25"/>
    </row>
    <row r="2249" spans="1:26">
      <c r="A2249" s="18" t="str">
        <f t="array" ref="A2249">IF(ROW(B2249)-6&lt;A$1,VLOOKUP(LOOKUP("zzzz",CHOOSE({1,2},"",INDEX([1]Sheet1!$P$1:$P$65000,SMALL(IF([1]Sheet1!P$1:P$65000&lt;&gt;"",ROW([1]Sheet1!P$1:P$65000)),ROWS(D$5:D2249))))),[1]Sheet1!$C$5:$D$65000,2,FALSE),IF(L2249&gt;$A$1,"",IF(A2248="","Figure "&amp;L2249,IFERROR(VLOOKUP(A2248,[1]Sheet1!$D$5:$Q$65000,14,FALSE),IFERROR(VLOOKUP(A2248,[1]Sheet1!$A$5:$D$65000,4,FALSE),"Figure " &amp; L2249)))))</f>
        <v/>
      </c>
      <c r="B2249" s="19" t="str">
        <f>IFERROR(IF($A2249="","",VLOOKUP($A2249,[1]Sheet1!$D$5:$R$65000,15,FALSE)),"")</f>
        <v/>
      </c>
      <c r="C2249" s="20" t="str">
        <f>IFERROR(IF(A2249="","",VLOOKUP($A2249,[1]Sheet1!$D$5:$N$65000,3,FALSE)),"")</f>
        <v/>
      </c>
      <c r="D2249" s="20" t="str">
        <f>IFERROR(IF($A2249="","",VLOOKUP($A2249,[1]Sheet1!$D$5:$N$65000,4,FALSE)),"")</f>
        <v/>
      </c>
      <c r="E2249" s="20" t="str">
        <f>IFERROR(IF($A2249="","",VLOOKUP($A2249,[1]Sheet1!$D$5:$N$65000,5,FALSE)),"")</f>
        <v/>
      </c>
      <c r="F2249" s="20" t="str">
        <f>IFERROR(IF($A2249="","",VLOOKUP($A2249,[1]Sheet1!$D$5:$N$65000,6,FALSE)),"")</f>
        <v/>
      </c>
      <c r="G2249" s="20" t="str">
        <f>IFERROR(IF($A2249="","",VLOOKUP($A2249,[1]Sheet1!$D$5:$N$65000,7,FALSE)),"")</f>
        <v/>
      </c>
      <c r="H2249" s="20" t="str">
        <f>IFERROR(IF($A2249="","",VLOOKUP($A2249,[1]Sheet1!$D$5:$N$65000,8,FALSE)),"")</f>
        <v/>
      </c>
      <c r="I2249" s="20" t="str">
        <f>IFERROR(IF($A2249="","",VLOOKUP($A2249,[1]Sheet1!$D$5:$N$65000,9,FALSE)),"")</f>
        <v/>
      </c>
      <c r="J2249" s="20" t="str">
        <f>IFERROR(IF($A2249="","",VLOOKUP($A2249,[1]Sheet1!$D$5:$N$65000,10,FALSE)),"")</f>
        <v/>
      </c>
      <c r="K2249" s="20" t="str">
        <f>IFERROR(IF($A2249="","",VLOOKUP($A2249,[1]Sheet1!$D$5:$N$65000,11,FALSE)),"")</f>
        <v/>
      </c>
      <c r="L2249" s="3">
        <f t="shared" si="72"/>
        <v>2245</v>
      </c>
      <c r="M2249" s="21" t="str">
        <f t="shared" si="73"/>
        <v/>
      </c>
      <c r="N2249" s="29">
        <f>IF($L2248 = 8,[9]Sheet1!J740,0)</f>
        <v>0</v>
      </c>
      <c r="O2249" s="29">
        <f>IF($L2248 = 8,[9]Sheet1!K740,0)</f>
        <v>0</v>
      </c>
      <c r="P2249" s="29">
        <f>IF($L2248 = 8,[9]Sheet1!L740,0)</f>
        <v>0</v>
      </c>
      <c r="Q2249" s="29">
        <f>IF($L2248 = 8,[9]Sheet1!M740,0)</f>
        <v>0</v>
      </c>
      <c r="R2249" s="29">
        <f>IF($L2248 = 8,[9]Sheet1!N740,0)</f>
        <v>0</v>
      </c>
      <c r="Z2249" s="25"/>
    </row>
    <row r="2250" spans="1:26">
      <c r="A2250" s="18" t="str">
        <f t="array" ref="A2250">IF(ROW(B2250)-6&lt;A$1,VLOOKUP(LOOKUP("zzzz",CHOOSE({1,2},"",INDEX([1]Sheet1!$P$1:$P$65000,SMALL(IF([1]Sheet1!P$1:P$65000&lt;&gt;"",ROW([1]Sheet1!P$1:P$65000)),ROWS(D$5:D2250))))),[1]Sheet1!$C$5:$D$65000,2,FALSE),IF(L2250&gt;$A$1,"",IF(A2249="","Figure "&amp;L2250,IFERROR(VLOOKUP(A2249,[1]Sheet1!$D$5:$Q$65000,14,FALSE),IFERROR(VLOOKUP(A2249,[1]Sheet1!$A$5:$D$65000,4,FALSE),"Figure " &amp; L2250)))))</f>
        <v/>
      </c>
      <c r="B2250" s="19" t="str">
        <f>IFERROR(IF($A2250="","",VLOOKUP($A2250,[1]Sheet1!$D$5:$R$65000,15,FALSE)),"")</f>
        <v/>
      </c>
      <c r="C2250" s="20" t="str">
        <f>IFERROR(IF(A2250="","",VLOOKUP($A2250,[1]Sheet1!$D$5:$N$65000,3,FALSE)),"")</f>
        <v/>
      </c>
      <c r="D2250" s="20" t="str">
        <f>IFERROR(IF($A2250="","",VLOOKUP($A2250,[1]Sheet1!$D$5:$N$65000,4,FALSE)),"")</f>
        <v/>
      </c>
      <c r="E2250" s="20" t="str">
        <f>IFERROR(IF($A2250="","",VLOOKUP($A2250,[1]Sheet1!$D$5:$N$65000,5,FALSE)),"")</f>
        <v/>
      </c>
      <c r="F2250" s="20" t="str">
        <f>IFERROR(IF($A2250="","",VLOOKUP($A2250,[1]Sheet1!$D$5:$N$65000,6,FALSE)),"")</f>
        <v/>
      </c>
      <c r="G2250" s="20" t="str">
        <f>IFERROR(IF($A2250="","",VLOOKUP($A2250,[1]Sheet1!$D$5:$N$65000,7,FALSE)),"")</f>
        <v/>
      </c>
      <c r="H2250" s="20" t="str">
        <f>IFERROR(IF($A2250="","",VLOOKUP($A2250,[1]Sheet1!$D$5:$N$65000,8,FALSE)),"")</f>
        <v/>
      </c>
      <c r="I2250" s="20" t="str">
        <f>IFERROR(IF($A2250="","",VLOOKUP($A2250,[1]Sheet1!$D$5:$N$65000,9,FALSE)),"")</f>
        <v/>
      </c>
      <c r="J2250" s="20" t="str">
        <f>IFERROR(IF($A2250="","",VLOOKUP($A2250,[1]Sheet1!$D$5:$N$65000,10,FALSE)),"")</f>
        <v/>
      </c>
      <c r="K2250" s="20" t="str">
        <f>IFERROR(IF($A2250="","",VLOOKUP($A2250,[1]Sheet1!$D$5:$N$65000,11,FALSE)),"")</f>
        <v/>
      </c>
      <c r="L2250" s="3">
        <f t="shared" si="72"/>
        <v>2246</v>
      </c>
      <c r="M2250" s="21" t="str">
        <f t="shared" si="73"/>
        <v/>
      </c>
      <c r="N2250" s="29">
        <f>IF($L2249 = 8,[9]Sheet1!J741,0)</f>
        <v>0</v>
      </c>
      <c r="O2250" s="29">
        <f>IF($L2249 = 8,[9]Sheet1!K741,0)</f>
        <v>0</v>
      </c>
      <c r="P2250" s="29">
        <f>IF($L2249 = 8,[9]Sheet1!L741,0)</f>
        <v>0</v>
      </c>
      <c r="Q2250" s="29">
        <f>IF($L2249 = 8,[9]Sheet1!M741,0)</f>
        <v>0</v>
      </c>
      <c r="R2250" s="29">
        <f>IF($L2249 = 8,[9]Sheet1!N741,0)</f>
        <v>0</v>
      </c>
      <c r="Z2250" s="25"/>
    </row>
    <row r="2251" spans="1:26">
      <c r="A2251" s="18" t="str">
        <f t="array" ref="A2251">IF(ROW(B2251)-6&lt;A$1,VLOOKUP(LOOKUP("zzzz",CHOOSE({1,2},"",INDEX([1]Sheet1!$P$1:$P$65000,SMALL(IF([1]Sheet1!P$1:P$65000&lt;&gt;"",ROW([1]Sheet1!P$1:P$65000)),ROWS(D$5:D2251))))),[1]Sheet1!$C$5:$D$65000,2,FALSE),IF(L2251&gt;$A$1,"",IF(A2250="","Figure "&amp;L2251,IFERROR(VLOOKUP(A2250,[1]Sheet1!$D$5:$Q$65000,14,FALSE),IFERROR(VLOOKUP(A2250,[1]Sheet1!$A$5:$D$65000,4,FALSE),"Figure " &amp; L2251)))))</f>
        <v/>
      </c>
      <c r="B2251" s="19" t="str">
        <f>IFERROR(IF($A2251="","",VLOOKUP($A2251,[1]Sheet1!$D$5:$R$65000,15,FALSE)),"")</f>
        <v/>
      </c>
      <c r="C2251" s="20" t="str">
        <f>IFERROR(IF(A2251="","",VLOOKUP($A2251,[1]Sheet1!$D$5:$N$65000,3,FALSE)),"")</f>
        <v/>
      </c>
      <c r="D2251" s="20" t="str">
        <f>IFERROR(IF($A2251="","",VLOOKUP($A2251,[1]Sheet1!$D$5:$N$65000,4,FALSE)),"")</f>
        <v/>
      </c>
      <c r="E2251" s="20" t="str">
        <f>IFERROR(IF($A2251="","",VLOOKUP($A2251,[1]Sheet1!$D$5:$N$65000,5,FALSE)),"")</f>
        <v/>
      </c>
      <c r="F2251" s="20" t="str">
        <f>IFERROR(IF($A2251="","",VLOOKUP($A2251,[1]Sheet1!$D$5:$N$65000,6,FALSE)),"")</f>
        <v/>
      </c>
      <c r="G2251" s="20" t="str">
        <f>IFERROR(IF($A2251="","",VLOOKUP($A2251,[1]Sheet1!$D$5:$N$65000,7,FALSE)),"")</f>
        <v/>
      </c>
      <c r="H2251" s="20" t="str">
        <f>IFERROR(IF($A2251="","",VLOOKUP($A2251,[1]Sheet1!$D$5:$N$65000,8,FALSE)),"")</f>
        <v/>
      </c>
      <c r="I2251" s="20" t="str">
        <f>IFERROR(IF($A2251="","",VLOOKUP($A2251,[1]Sheet1!$D$5:$N$65000,9,FALSE)),"")</f>
        <v/>
      </c>
      <c r="J2251" s="20" t="str">
        <f>IFERROR(IF($A2251="","",VLOOKUP($A2251,[1]Sheet1!$D$5:$N$65000,10,FALSE)),"")</f>
        <v/>
      </c>
      <c r="K2251" s="20" t="str">
        <f>IFERROR(IF($A2251="","",VLOOKUP($A2251,[1]Sheet1!$D$5:$N$65000,11,FALSE)),"")</f>
        <v/>
      </c>
      <c r="L2251" s="3">
        <f t="shared" si="72"/>
        <v>2247</v>
      </c>
      <c r="M2251" s="21" t="str">
        <f t="shared" si="73"/>
        <v/>
      </c>
      <c r="N2251" s="29">
        <f>IF($L2250 = 8,[9]Sheet1!J742,0)</f>
        <v>0</v>
      </c>
      <c r="O2251" s="29">
        <f>IF($L2250 = 8,[9]Sheet1!K742,0)</f>
        <v>0</v>
      </c>
      <c r="P2251" s="29">
        <f>IF($L2250 = 8,[9]Sheet1!L742,0)</f>
        <v>0</v>
      </c>
      <c r="Q2251" s="29">
        <f>IF($L2250 = 8,[9]Sheet1!M742,0)</f>
        <v>0</v>
      </c>
      <c r="R2251" s="29">
        <f>IF($L2250 = 8,[9]Sheet1!N742,0)</f>
        <v>0</v>
      </c>
      <c r="Z2251" s="25"/>
    </row>
    <row r="2252" spans="1:26">
      <c r="A2252" s="18" t="str">
        <f t="array" ref="A2252">IF(ROW(B2252)-6&lt;A$1,VLOOKUP(LOOKUP("zzzz",CHOOSE({1,2},"",INDEX([1]Sheet1!$P$1:$P$65000,SMALL(IF([1]Sheet1!P$1:P$65000&lt;&gt;"",ROW([1]Sheet1!P$1:P$65000)),ROWS(D$5:D2252))))),[1]Sheet1!$C$5:$D$65000,2,FALSE),IF(L2252&gt;$A$1,"",IF(A2251="","Figure "&amp;L2252,IFERROR(VLOOKUP(A2251,[1]Sheet1!$D$5:$Q$65000,14,FALSE),IFERROR(VLOOKUP(A2251,[1]Sheet1!$A$5:$D$65000,4,FALSE),"Figure " &amp; L2252)))))</f>
        <v/>
      </c>
      <c r="B2252" s="19" t="str">
        <f>IFERROR(IF($A2252="","",VLOOKUP($A2252,[1]Sheet1!$D$5:$R$65000,15,FALSE)),"")</f>
        <v/>
      </c>
      <c r="C2252" s="20" t="str">
        <f>IFERROR(IF(A2252="","",VLOOKUP($A2252,[1]Sheet1!$D$5:$N$65000,3,FALSE)),"")</f>
        <v/>
      </c>
      <c r="D2252" s="20" t="str">
        <f>IFERROR(IF($A2252="","",VLOOKUP($A2252,[1]Sheet1!$D$5:$N$65000,4,FALSE)),"")</f>
        <v/>
      </c>
      <c r="E2252" s="20" t="str">
        <f>IFERROR(IF($A2252="","",VLOOKUP($A2252,[1]Sheet1!$D$5:$N$65000,5,FALSE)),"")</f>
        <v/>
      </c>
      <c r="F2252" s="20" t="str">
        <f>IFERROR(IF($A2252="","",VLOOKUP($A2252,[1]Sheet1!$D$5:$N$65000,6,FALSE)),"")</f>
        <v/>
      </c>
      <c r="G2252" s="20" t="str">
        <f>IFERROR(IF($A2252="","",VLOOKUP($A2252,[1]Sheet1!$D$5:$N$65000,7,FALSE)),"")</f>
        <v/>
      </c>
      <c r="H2252" s="20" t="str">
        <f>IFERROR(IF($A2252="","",VLOOKUP($A2252,[1]Sheet1!$D$5:$N$65000,8,FALSE)),"")</f>
        <v/>
      </c>
      <c r="I2252" s="20" t="str">
        <f>IFERROR(IF($A2252="","",VLOOKUP($A2252,[1]Sheet1!$D$5:$N$65000,9,FALSE)),"")</f>
        <v/>
      </c>
      <c r="J2252" s="20" t="str">
        <f>IFERROR(IF($A2252="","",VLOOKUP($A2252,[1]Sheet1!$D$5:$N$65000,10,FALSE)),"")</f>
        <v/>
      </c>
      <c r="K2252" s="20" t="str">
        <f>IFERROR(IF($A2252="","",VLOOKUP($A2252,[1]Sheet1!$D$5:$N$65000,11,FALSE)),"")</f>
        <v/>
      </c>
      <c r="L2252" s="3">
        <f t="shared" si="72"/>
        <v>2248</v>
      </c>
      <c r="M2252" s="21" t="str">
        <f t="shared" si="73"/>
        <v/>
      </c>
      <c r="N2252" s="29">
        <f>IF($L2251 = 8,[9]Sheet1!J743,0)</f>
        <v>0</v>
      </c>
      <c r="O2252" s="29">
        <f>IF($L2251 = 8,[9]Sheet1!K743,0)</f>
        <v>0</v>
      </c>
      <c r="P2252" s="29">
        <f>IF($L2251 = 8,[9]Sheet1!L743,0)</f>
        <v>0</v>
      </c>
      <c r="Q2252" s="29">
        <f>IF($L2251 = 8,[9]Sheet1!M743,0)</f>
        <v>0</v>
      </c>
      <c r="R2252" s="29">
        <f>IF($L2251 = 8,[9]Sheet1!N743,0)</f>
        <v>0</v>
      </c>
      <c r="Z2252" s="25"/>
    </row>
    <row r="2253" spans="1:26">
      <c r="A2253" s="18" t="str">
        <f t="array" ref="A2253">IF(ROW(B2253)-6&lt;A$1,VLOOKUP(LOOKUP("zzzz",CHOOSE({1,2},"",INDEX([1]Sheet1!$P$1:$P$65000,SMALL(IF([1]Sheet1!P$1:P$65000&lt;&gt;"",ROW([1]Sheet1!P$1:P$65000)),ROWS(D$5:D2253))))),[1]Sheet1!$C$5:$D$65000,2,FALSE),IF(L2253&gt;$A$1,"",IF(A2252="","Figure "&amp;L2253,IFERROR(VLOOKUP(A2252,[1]Sheet1!$D$5:$Q$65000,14,FALSE),IFERROR(VLOOKUP(A2252,[1]Sheet1!$A$5:$D$65000,4,FALSE),"Figure " &amp; L2253)))))</f>
        <v/>
      </c>
      <c r="B2253" s="19" t="str">
        <f>IFERROR(IF($A2253="","",VLOOKUP($A2253,[1]Sheet1!$D$5:$R$65000,15,FALSE)),"")</f>
        <v/>
      </c>
      <c r="C2253" s="20" t="str">
        <f>IFERROR(IF(A2253="","",VLOOKUP($A2253,[1]Sheet1!$D$5:$N$65000,3,FALSE)),"")</f>
        <v/>
      </c>
      <c r="D2253" s="20" t="str">
        <f>IFERROR(IF($A2253="","",VLOOKUP($A2253,[1]Sheet1!$D$5:$N$65000,4,FALSE)),"")</f>
        <v/>
      </c>
      <c r="E2253" s="20" t="str">
        <f>IFERROR(IF($A2253="","",VLOOKUP($A2253,[1]Sheet1!$D$5:$N$65000,5,FALSE)),"")</f>
        <v/>
      </c>
      <c r="F2253" s="20" t="str">
        <f>IFERROR(IF($A2253="","",VLOOKUP($A2253,[1]Sheet1!$D$5:$N$65000,6,FALSE)),"")</f>
        <v/>
      </c>
      <c r="G2253" s="20" t="str">
        <f>IFERROR(IF($A2253="","",VLOOKUP($A2253,[1]Sheet1!$D$5:$N$65000,7,FALSE)),"")</f>
        <v/>
      </c>
      <c r="H2253" s="20" t="str">
        <f>IFERROR(IF($A2253="","",VLOOKUP($A2253,[1]Sheet1!$D$5:$N$65000,8,FALSE)),"")</f>
        <v/>
      </c>
      <c r="I2253" s="20" t="str">
        <f>IFERROR(IF($A2253="","",VLOOKUP($A2253,[1]Sheet1!$D$5:$N$65000,9,FALSE)),"")</f>
        <v/>
      </c>
      <c r="J2253" s="20" t="str">
        <f>IFERROR(IF($A2253="","",VLOOKUP($A2253,[1]Sheet1!$D$5:$N$65000,10,FALSE)),"")</f>
        <v/>
      </c>
      <c r="K2253" s="20" t="str">
        <f>IFERROR(IF($A2253="","",VLOOKUP($A2253,[1]Sheet1!$D$5:$N$65000,11,FALSE)),"")</f>
        <v/>
      </c>
      <c r="L2253" s="3">
        <f t="shared" si="72"/>
        <v>2249</v>
      </c>
      <c r="M2253" s="21" t="str">
        <f t="shared" si="73"/>
        <v/>
      </c>
      <c r="N2253" s="29">
        <f>IF($L2252 = 8,[9]Sheet1!J744,0)</f>
        <v>0</v>
      </c>
      <c r="O2253" s="29">
        <f>IF($L2252 = 8,[9]Sheet1!K744,0)</f>
        <v>0</v>
      </c>
      <c r="P2253" s="29">
        <f>IF($L2252 = 8,[9]Sheet1!L744,0)</f>
        <v>0</v>
      </c>
      <c r="Q2253" s="29">
        <f>IF($L2252 = 8,[9]Sheet1!M744,0)</f>
        <v>0</v>
      </c>
      <c r="R2253" s="29">
        <f>IF($L2252 = 8,[9]Sheet1!N744,0)</f>
        <v>0</v>
      </c>
      <c r="Z2253" s="25"/>
    </row>
    <row r="2254" spans="1:26">
      <c r="A2254" s="18" t="str">
        <f t="array" ref="A2254">IF(ROW(B2254)-6&lt;A$1,VLOOKUP(LOOKUP("zzzz",CHOOSE({1,2},"",INDEX([1]Sheet1!$P$1:$P$65000,SMALL(IF([1]Sheet1!P$1:P$65000&lt;&gt;"",ROW([1]Sheet1!P$1:P$65000)),ROWS(D$5:D2254))))),[1]Sheet1!$C$5:$D$65000,2,FALSE),IF(L2254&gt;$A$1,"",IF(A2253="","Figure "&amp;L2254,IFERROR(VLOOKUP(A2253,[1]Sheet1!$D$5:$Q$65000,14,FALSE),IFERROR(VLOOKUP(A2253,[1]Sheet1!$A$5:$D$65000,4,FALSE),"Figure " &amp; L2254)))))</f>
        <v/>
      </c>
      <c r="B2254" s="19" t="str">
        <f>IFERROR(IF($A2254="","",VLOOKUP($A2254,[1]Sheet1!$D$5:$R$65000,15,FALSE)),"")</f>
        <v/>
      </c>
      <c r="C2254" s="20" t="str">
        <f>IFERROR(IF(A2254="","",VLOOKUP($A2254,[1]Sheet1!$D$5:$N$65000,3,FALSE)),"")</f>
        <v/>
      </c>
      <c r="D2254" s="20" t="str">
        <f>IFERROR(IF($A2254="","",VLOOKUP($A2254,[1]Sheet1!$D$5:$N$65000,4,FALSE)),"")</f>
        <v/>
      </c>
      <c r="E2254" s="20" t="str">
        <f>IFERROR(IF($A2254="","",VLOOKUP($A2254,[1]Sheet1!$D$5:$N$65000,5,FALSE)),"")</f>
        <v/>
      </c>
      <c r="F2254" s="20" t="str">
        <f>IFERROR(IF($A2254="","",VLOOKUP($A2254,[1]Sheet1!$D$5:$N$65000,6,FALSE)),"")</f>
        <v/>
      </c>
      <c r="G2254" s="20" t="str">
        <f>IFERROR(IF($A2254="","",VLOOKUP($A2254,[1]Sheet1!$D$5:$N$65000,7,FALSE)),"")</f>
        <v/>
      </c>
      <c r="H2254" s="20" t="str">
        <f>IFERROR(IF($A2254="","",VLOOKUP($A2254,[1]Sheet1!$D$5:$N$65000,8,FALSE)),"")</f>
        <v/>
      </c>
      <c r="I2254" s="20" t="str">
        <f>IFERROR(IF($A2254="","",VLOOKUP($A2254,[1]Sheet1!$D$5:$N$65000,9,FALSE)),"")</f>
        <v/>
      </c>
      <c r="J2254" s="20" t="str">
        <f>IFERROR(IF($A2254="","",VLOOKUP($A2254,[1]Sheet1!$D$5:$N$65000,10,FALSE)),"")</f>
        <v/>
      </c>
      <c r="K2254" s="20" t="str">
        <f>IFERROR(IF($A2254="","",VLOOKUP($A2254,[1]Sheet1!$D$5:$N$65000,11,FALSE)),"")</f>
        <v/>
      </c>
      <c r="L2254" s="3">
        <f t="shared" si="72"/>
        <v>2250</v>
      </c>
      <c r="M2254" s="21" t="str">
        <f t="shared" si="73"/>
        <v/>
      </c>
      <c r="N2254" s="29">
        <f>IF($L2253 = 8,[9]Sheet1!J745,0)</f>
        <v>0</v>
      </c>
      <c r="O2254" s="29">
        <f>IF($L2253 = 8,[9]Sheet1!K745,0)</f>
        <v>0</v>
      </c>
      <c r="P2254" s="29">
        <f>IF($L2253 = 8,[9]Sheet1!L745,0)</f>
        <v>0</v>
      </c>
      <c r="Q2254" s="29">
        <f>IF($L2253 = 8,[9]Sheet1!M745,0)</f>
        <v>0</v>
      </c>
      <c r="R2254" s="29">
        <f>IF($L2253 = 8,[9]Sheet1!N745,0)</f>
        <v>0</v>
      </c>
      <c r="Z2254" s="25"/>
    </row>
    <row r="2255" spans="1:26">
      <c r="A2255" s="18" t="str">
        <f t="array" ref="A2255">IF(ROW(B2255)-6&lt;A$1,VLOOKUP(LOOKUP("zzzz",CHOOSE({1,2},"",INDEX([1]Sheet1!$P$1:$P$65000,SMALL(IF([1]Sheet1!P$1:P$65000&lt;&gt;"",ROW([1]Sheet1!P$1:P$65000)),ROWS(D$5:D2255))))),[1]Sheet1!$C$5:$D$65000,2,FALSE),IF(L2255&gt;$A$1,"",IF(A2254="","Figure "&amp;L2255,IFERROR(VLOOKUP(A2254,[1]Sheet1!$D$5:$Q$65000,14,FALSE),IFERROR(VLOOKUP(A2254,[1]Sheet1!$A$5:$D$65000,4,FALSE),"Figure " &amp; L2255)))))</f>
        <v/>
      </c>
      <c r="B2255" s="19" t="str">
        <f>IFERROR(IF($A2255="","",VLOOKUP($A2255,[1]Sheet1!$D$5:$R$65000,15,FALSE)),"")</f>
        <v/>
      </c>
      <c r="C2255" s="20" t="str">
        <f>IFERROR(IF(A2255="","",VLOOKUP($A2255,[1]Sheet1!$D$5:$N$65000,3,FALSE)),"")</f>
        <v/>
      </c>
      <c r="D2255" s="20" t="str">
        <f>IFERROR(IF($A2255="","",VLOOKUP($A2255,[1]Sheet1!$D$5:$N$65000,4,FALSE)),"")</f>
        <v/>
      </c>
      <c r="E2255" s="20" t="str">
        <f>IFERROR(IF($A2255="","",VLOOKUP($A2255,[1]Sheet1!$D$5:$N$65000,5,FALSE)),"")</f>
        <v/>
      </c>
      <c r="F2255" s="20" t="str">
        <f>IFERROR(IF($A2255="","",VLOOKUP($A2255,[1]Sheet1!$D$5:$N$65000,6,FALSE)),"")</f>
        <v/>
      </c>
      <c r="G2255" s="20" t="str">
        <f>IFERROR(IF($A2255="","",VLOOKUP($A2255,[1]Sheet1!$D$5:$N$65000,7,FALSE)),"")</f>
        <v/>
      </c>
      <c r="H2255" s="20" t="str">
        <f>IFERROR(IF($A2255="","",VLOOKUP($A2255,[1]Sheet1!$D$5:$N$65000,8,FALSE)),"")</f>
        <v/>
      </c>
      <c r="I2255" s="20" t="str">
        <f>IFERROR(IF($A2255="","",VLOOKUP($A2255,[1]Sheet1!$D$5:$N$65000,9,FALSE)),"")</f>
        <v/>
      </c>
      <c r="J2255" s="20" t="str">
        <f>IFERROR(IF($A2255="","",VLOOKUP($A2255,[1]Sheet1!$D$5:$N$65000,10,FALSE)),"")</f>
        <v/>
      </c>
      <c r="K2255" s="20" t="str">
        <f>IFERROR(IF($A2255="","",VLOOKUP($A2255,[1]Sheet1!$D$5:$N$65000,11,FALSE)),"")</f>
        <v/>
      </c>
      <c r="L2255" s="3">
        <f t="shared" si="72"/>
        <v>2251</v>
      </c>
      <c r="M2255" s="21" t="str">
        <f t="shared" si="73"/>
        <v/>
      </c>
      <c r="N2255" s="29">
        <f>IF($L2254 = 8,[9]Sheet1!J746,0)</f>
        <v>0</v>
      </c>
      <c r="O2255" s="29">
        <f>IF($L2254 = 8,[9]Sheet1!K746,0)</f>
        <v>0</v>
      </c>
      <c r="P2255" s="29">
        <f>IF($L2254 = 8,[9]Sheet1!L746,0)</f>
        <v>0</v>
      </c>
      <c r="Q2255" s="29">
        <f>IF($L2254 = 8,[9]Sheet1!M746,0)</f>
        <v>0</v>
      </c>
      <c r="R2255" s="29">
        <f>IF($L2254 = 8,[9]Sheet1!N746,0)</f>
        <v>0</v>
      </c>
      <c r="Z2255" s="25"/>
    </row>
    <row r="2256" spans="1:26">
      <c r="A2256" s="18" t="str">
        <f t="array" ref="A2256">IF(ROW(B2256)-6&lt;A$1,VLOOKUP(LOOKUP("zzzz",CHOOSE({1,2},"",INDEX([1]Sheet1!$P$1:$P$65000,SMALL(IF([1]Sheet1!P$1:P$65000&lt;&gt;"",ROW([1]Sheet1!P$1:P$65000)),ROWS(D$5:D2256))))),[1]Sheet1!$C$5:$D$65000,2,FALSE),IF(L2256&gt;$A$1,"",IF(A2255="","Figure "&amp;L2256,IFERROR(VLOOKUP(A2255,[1]Sheet1!$D$5:$Q$65000,14,FALSE),IFERROR(VLOOKUP(A2255,[1]Sheet1!$A$5:$D$65000,4,FALSE),"Figure " &amp; L2256)))))</f>
        <v/>
      </c>
      <c r="B2256" s="19" t="str">
        <f>IFERROR(IF($A2256="","",VLOOKUP($A2256,[1]Sheet1!$D$5:$R$65000,15,FALSE)),"")</f>
        <v/>
      </c>
      <c r="C2256" s="20" t="str">
        <f>IFERROR(IF(A2256="","",VLOOKUP($A2256,[1]Sheet1!$D$5:$N$65000,3,FALSE)),"")</f>
        <v/>
      </c>
      <c r="D2256" s="20" t="str">
        <f>IFERROR(IF($A2256="","",VLOOKUP($A2256,[1]Sheet1!$D$5:$N$65000,4,FALSE)),"")</f>
        <v/>
      </c>
      <c r="E2256" s="20" t="str">
        <f>IFERROR(IF($A2256="","",VLOOKUP($A2256,[1]Sheet1!$D$5:$N$65000,5,FALSE)),"")</f>
        <v/>
      </c>
      <c r="F2256" s="20" t="str">
        <f>IFERROR(IF($A2256="","",VLOOKUP($A2256,[1]Sheet1!$D$5:$N$65000,6,FALSE)),"")</f>
        <v/>
      </c>
      <c r="G2256" s="20" t="str">
        <f>IFERROR(IF($A2256="","",VLOOKUP($A2256,[1]Sheet1!$D$5:$N$65000,7,FALSE)),"")</f>
        <v/>
      </c>
      <c r="H2256" s="20" t="str">
        <f>IFERROR(IF($A2256="","",VLOOKUP($A2256,[1]Sheet1!$D$5:$N$65000,8,FALSE)),"")</f>
        <v/>
      </c>
      <c r="I2256" s="20" t="str">
        <f>IFERROR(IF($A2256="","",VLOOKUP($A2256,[1]Sheet1!$D$5:$N$65000,9,FALSE)),"")</f>
        <v/>
      </c>
      <c r="J2256" s="20" t="str">
        <f>IFERROR(IF($A2256="","",VLOOKUP($A2256,[1]Sheet1!$D$5:$N$65000,10,FALSE)),"")</f>
        <v/>
      </c>
      <c r="K2256" s="20" t="str">
        <f>IFERROR(IF($A2256="","",VLOOKUP($A2256,[1]Sheet1!$D$5:$N$65000,11,FALSE)),"")</f>
        <v/>
      </c>
      <c r="L2256" s="3">
        <f t="shared" si="72"/>
        <v>2252</v>
      </c>
      <c r="M2256" s="21" t="str">
        <f t="shared" si="73"/>
        <v/>
      </c>
      <c r="N2256" s="29">
        <f>IF($L2255 = 8,[9]Sheet1!J747,0)</f>
        <v>0</v>
      </c>
      <c r="O2256" s="29">
        <f>IF($L2255 = 8,[9]Sheet1!K747,0)</f>
        <v>0</v>
      </c>
      <c r="P2256" s="29">
        <f>IF($L2255 = 8,[9]Sheet1!L747,0)</f>
        <v>0</v>
      </c>
      <c r="Q2256" s="29">
        <f>IF($L2255 = 8,[9]Sheet1!M747,0)</f>
        <v>0</v>
      </c>
      <c r="R2256" s="29">
        <f>IF($L2255 = 8,[9]Sheet1!N747,0)</f>
        <v>0</v>
      </c>
      <c r="Z2256" s="25"/>
    </row>
    <row r="2257" spans="1:26">
      <c r="A2257" s="18" t="str">
        <f t="array" ref="A2257">IF(ROW(B2257)-6&lt;A$1,VLOOKUP(LOOKUP("zzzz",CHOOSE({1,2},"",INDEX([1]Sheet1!$P$1:$P$65000,SMALL(IF([1]Sheet1!P$1:P$65000&lt;&gt;"",ROW([1]Sheet1!P$1:P$65000)),ROWS(D$5:D2257))))),[1]Sheet1!$C$5:$D$65000,2,FALSE),IF(L2257&gt;$A$1,"",IF(A2256="","Figure "&amp;L2257,IFERROR(VLOOKUP(A2256,[1]Sheet1!$D$5:$Q$65000,14,FALSE),IFERROR(VLOOKUP(A2256,[1]Sheet1!$A$5:$D$65000,4,FALSE),"Figure " &amp; L2257)))))</f>
        <v/>
      </c>
      <c r="B2257" s="19" t="str">
        <f>IFERROR(IF($A2257="","",VLOOKUP($A2257,[1]Sheet1!$D$5:$R$65000,15,FALSE)),"")</f>
        <v/>
      </c>
      <c r="C2257" s="20" t="str">
        <f>IFERROR(IF(A2257="","",VLOOKUP($A2257,[1]Sheet1!$D$5:$N$65000,3,FALSE)),"")</f>
        <v/>
      </c>
      <c r="D2257" s="20" t="str">
        <f>IFERROR(IF($A2257="","",VLOOKUP($A2257,[1]Sheet1!$D$5:$N$65000,4,FALSE)),"")</f>
        <v/>
      </c>
      <c r="E2257" s="20" t="str">
        <f>IFERROR(IF($A2257="","",VLOOKUP($A2257,[1]Sheet1!$D$5:$N$65000,5,FALSE)),"")</f>
        <v/>
      </c>
      <c r="F2257" s="20" t="str">
        <f>IFERROR(IF($A2257="","",VLOOKUP($A2257,[1]Sheet1!$D$5:$N$65000,6,FALSE)),"")</f>
        <v/>
      </c>
      <c r="G2257" s="20" t="str">
        <f>IFERROR(IF($A2257="","",VLOOKUP($A2257,[1]Sheet1!$D$5:$N$65000,7,FALSE)),"")</f>
        <v/>
      </c>
      <c r="H2257" s="20" t="str">
        <f>IFERROR(IF($A2257="","",VLOOKUP($A2257,[1]Sheet1!$D$5:$N$65000,8,FALSE)),"")</f>
        <v/>
      </c>
      <c r="I2257" s="20" t="str">
        <f>IFERROR(IF($A2257="","",VLOOKUP($A2257,[1]Sheet1!$D$5:$N$65000,9,FALSE)),"")</f>
        <v/>
      </c>
      <c r="J2257" s="20" t="str">
        <f>IFERROR(IF($A2257="","",VLOOKUP($A2257,[1]Sheet1!$D$5:$N$65000,10,FALSE)),"")</f>
        <v/>
      </c>
      <c r="K2257" s="20" t="str">
        <f>IFERROR(IF($A2257="","",VLOOKUP($A2257,[1]Sheet1!$D$5:$N$65000,11,FALSE)),"")</f>
        <v/>
      </c>
      <c r="L2257" s="3">
        <f t="shared" si="72"/>
        <v>2253</v>
      </c>
      <c r="M2257" s="21" t="str">
        <f t="shared" si="73"/>
        <v/>
      </c>
      <c r="N2257" s="29">
        <f>IF($L2256 = 8,[9]Sheet1!J748,0)</f>
        <v>0</v>
      </c>
      <c r="O2257" s="29">
        <f>IF($L2256 = 8,[9]Sheet1!K748,0)</f>
        <v>0</v>
      </c>
      <c r="P2257" s="29">
        <f>IF($L2256 = 8,[9]Sheet1!L748,0)</f>
        <v>0</v>
      </c>
      <c r="Q2257" s="29">
        <f>IF($L2256 = 8,[9]Sheet1!M748,0)</f>
        <v>0</v>
      </c>
      <c r="R2257" s="29">
        <f>IF($L2256 = 8,[9]Sheet1!N748,0)</f>
        <v>0</v>
      </c>
      <c r="Z2257" s="25"/>
    </row>
    <row r="2258" spans="1:26">
      <c r="A2258" s="18" t="str">
        <f t="array" ref="A2258">IF(ROW(B2258)-6&lt;A$1,VLOOKUP(LOOKUP("zzzz",CHOOSE({1,2},"",INDEX([1]Sheet1!$P$1:$P$65000,SMALL(IF([1]Sheet1!P$1:P$65000&lt;&gt;"",ROW([1]Sheet1!P$1:P$65000)),ROWS(D$5:D2258))))),[1]Sheet1!$C$5:$D$65000,2,FALSE),IF(L2258&gt;$A$1,"",IF(A2257="","Figure "&amp;L2258,IFERROR(VLOOKUP(A2257,[1]Sheet1!$D$5:$Q$65000,14,FALSE),IFERROR(VLOOKUP(A2257,[1]Sheet1!$A$5:$D$65000,4,FALSE),"Figure " &amp; L2258)))))</f>
        <v/>
      </c>
      <c r="B2258" s="19" t="str">
        <f>IFERROR(IF($A2258="","",VLOOKUP($A2258,[1]Sheet1!$D$5:$R$65000,15,FALSE)),"")</f>
        <v/>
      </c>
      <c r="C2258" s="20" t="str">
        <f>IFERROR(IF(A2258="","",VLOOKUP($A2258,[1]Sheet1!$D$5:$N$65000,3,FALSE)),"")</f>
        <v/>
      </c>
      <c r="D2258" s="20" t="str">
        <f>IFERROR(IF($A2258="","",VLOOKUP($A2258,[1]Sheet1!$D$5:$N$65000,4,FALSE)),"")</f>
        <v/>
      </c>
      <c r="E2258" s="20" t="str">
        <f>IFERROR(IF($A2258="","",VLOOKUP($A2258,[1]Sheet1!$D$5:$N$65000,5,FALSE)),"")</f>
        <v/>
      </c>
      <c r="F2258" s="20" t="str">
        <f>IFERROR(IF($A2258="","",VLOOKUP($A2258,[1]Sheet1!$D$5:$N$65000,6,FALSE)),"")</f>
        <v/>
      </c>
      <c r="G2258" s="20" t="str">
        <f>IFERROR(IF($A2258="","",VLOOKUP($A2258,[1]Sheet1!$D$5:$N$65000,7,FALSE)),"")</f>
        <v/>
      </c>
      <c r="H2258" s="20" t="str">
        <f>IFERROR(IF($A2258="","",VLOOKUP($A2258,[1]Sheet1!$D$5:$N$65000,8,FALSE)),"")</f>
        <v/>
      </c>
      <c r="I2258" s="20" t="str">
        <f>IFERROR(IF($A2258="","",VLOOKUP($A2258,[1]Sheet1!$D$5:$N$65000,9,FALSE)),"")</f>
        <v/>
      </c>
      <c r="J2258" s="20" t="str">
        <f>IFERROR(IF($A2258="","",VLOOKUP($A2258,[1]Sheet1!$D$5:$N$65000,10,FALSE)),"")</f>
        <v/>
      </c>
      <c r="K2258" s="20" t="str">
        <f>IFERROR(IF($A2258="","",VLOOKUP($A2258,[1]Sheet1!$D$5:$N$65000,11,FALSE)),"")</f>
        <v/>
      </c>
      <c r="L2258" s="3">
        <f t="shared" si="72"/>
        <v>2254</v>
      </c>
      <c r="M2258" s="21" t="str">
        <f t="shared" si="73"/>
        <v/>
      </c>
      <c r="N2258" s="29">
        <f>IF($L2257 = 8,[9]Sheet1!J749,0)</f>
        <v>0</v>
      </c>
      <c r="O2258" s="29">
        <f>IF($L2257 = 8,[9]Sheet1!K749,0)</f>
        <v>0</v>
      </c>
      <c r="P2258" s="29">
        <f>IF($L2257 = 8,[9]Sheet1!L749,0)</f>
        <v>0</v>
      </c>
      <c r="Q2258" s="29">
        <f>IF($L2257 = 8,[9]Sheet1!M749,0)</f>
        <v>0</v>
      </c>
      <c r="R2258" s="29">
        <f>IF($L2257 = 8,[9]Sheet1!N749,0)</f>
        <v>0</v>
      </c>
      <c r="Z2258" s="25"/>
    </row>
    <row r="2259" spans="1:26">
      <c r="A2259" s="18" t="str">
        <f t="array" ref="A2259">IF(ROW(B2259)-6&lt;A$1,VLOOKUP(LOOKUP("zzzz",CHOOSE({1,2},"",INDEX([1]Sheet1!$P$1:$P$65000,SMALL(IF([1]Sheet1!P$1:P$65000&lt;&gt;"",ROW([1]Sheet1!P$1:P$65000)),ROWS(D$5:D2259))))),[1]Sheet1!$C$5:$D$65000,2,FALSE),IF(L2259&gt;$A$1,"",IF(A2258="","Figure "&amp;L2259,IFERROR(VLOOKUP(A2258,[1]Sheet1!$D$5:$Q$65000,14,FALSE),IFERROR(VLOOKUP(A2258,[1]Sheet1!$A$5:$D$65000,4,FALSE),"Figure " &amp; L2259)))))</f>
        <v/>
      </c>
      <c r="B2259" s="19" t="str">
        <f>IFERROR(IF($A2259="","",VLOOKUP($A2259,[1]Sheet1!$D$5:$R$65000,15,FALSE)),"")</f>
        <v/>
      </c>
      <c r="C2259" s="20" t="str">
        <f>IFERROR(IF(A2259="","",VLOOKUP($A2259,[1]Sheet1!$D$5:$N$65000,3,FALSE)),"")</f>
        <v/>
      </c>
      <c r="D2259" s="20" t="str">
        <f>IFERROR(IF($A2259="","",VLOOKUP($A2259,[1]Sheet1!$D$5:$N$65000,4,FALSE)),"")</f>
        <v/>
      </c>
      <c r="E2259" s="20" t="str">
        <f>IFERROR(IF($A2259="","",VLOOKUP($A2259,[1]Sheet1!$D$5:$N$65000,5,FALSE)),"")</f>
        <v/>
      </c>
      <c r="F2259" s="20" t="str">
        <f>IFERROR(IF($A2259="","",VLOOKUP($A2259,[1]Sheet1!$D$5:$N$65000,6,FALSE)),"")</f>
        <v/>
      </c>
      <c r="G2259" s="20" t="str">
        <f>IFERROR(IF($A2259="","",VLOOKUP($A2259,[1]Sheet1!$D$5:$N$65000,7,FALSE)),"")</f>
        <v/>
      </c>
      <c r="H2259" s="20" t="str">
        <f>IFERROR(IF($A2259="","",VLOOKUP($A2259,[1]Sheet1!$D$5:$N$65000,8,FALSE)),"")</f>
        <v/>
      </c>
      <c r="I2259" s="20" t="str">
        <f>IFERROR(IF($A2259="","",VLOOKUP($A2259,[1]Sheet1!$D$5:$N$65000,9,FALSE)),"")</f>
        <v/>
      </c>
      <c r="J2259" s="20" t="str">
        <f>IFERROR(IF($A2259="","",VLOOKUP($A2259,[1]Sheet1!$D$5:$N$65000,10,FALSE)),"")</f>
        <v/>
      </c>
      <c r="K2259" s="20" t="str">
        <f>IFERROR(IF($A2259="","",VLOOKUP($A2259,[1]Sheet1!$D$5:$N$65000,11,FALSE)),"")</f>
        <v/>
      </c>
      <c r="L2259" s="3">
        <f t="shared" si="72"/>
        <v>2255</v>
      </c>
      <c r="M2259" s="21" t="str">
        <f t="shared" si="73"/>
        <v/>
      </c>
      <c r="N2259" s="29">
        <f>IF($L2258 = 8,[9]Sheet1!J750,0)</f>
        <v>0</v>
      </c>
      <c r="O2259" s="29">
        <f>IF($L2258 = 8,[9]Sheet1!K750,0)</f>
        <v>0</v>
      </c>
      <c r="P2259" s="29">
        <f>IF($L2258 = 8,[9]Sheet1!L750,0)</f>
        <v>0</v>
      </c>
      <c r="Q2259" s="29">
        <f>IF($L2258 = 8,[9]Sheet1!M750,0)</f>
        <v>0</v>
      </c>
      <c r="R2259" s="29">
        <f>IF($L2258 = 8,[9]Sheet1!N750,0)</f>
        <v>0</v>
      </c>
      <c r="Z2259" s="25"/>
    </row>
    <row r="2260" spans="1:26">
      <c r="A2260" s="18" t="str">
        <f t="array" ref="A2260">IF(ROW(B2260)-6&lt;A$1,VLOOKUP(LOOKUP("zzzz",CHOOSE({1,2},"",INDEX([1]Sheet1!$P$1:$P$65000,SMALL(IF([1]Sheet1!P$1:P$65000&lt;&gt;"",ROW([1]Sheet1!P$1:P$65000)),ROWS(D$5:D2260))))),[1]Sheet1!$C$5:$D$65000,2,FALSE),IF(L2260&gt;$A$1,"",IF(A2259="","Figure "&amp;L2260,IFERROR(VLOOKUP(A2259,[1]Sheet1!$D$5:$Q$65000,14,FALSE),IFERROR(VLOOKUP(A2259,[1]Sheet1!$A$5:$D$65000,4,FALSE),"Figure " &amp; L2260)))))</f>
        <v/>
      </c>
      <c r="B2260" s="19" t="str">
        <f>IFERROR(IF($A2260="","",VLOOKUP($A2260,[1]Sheet1!$D$5:$R$65000,15,FALSE)),"")</f>
        <v/>
      </c>
      <c r="C2260" s="20" t="str">
        <f>IFERROR(IF(A2260="","",VLOOKUP($A2260,[1]Sheet1!$D$5:$N$65000,3,FALSE)),"")</f>
        <v/>
      </c>
      <c r="D2260" s="20" t="str">
        <f>IFERROR(IF($A2260="","",VLOOKUP($A2260,[1]Sheet1!$D$5:$N$65000,4,FALSE)),"")</f>
        <v/>
      </c>
      <c r="E2260" s="20" t="str">
        <f>IFERROR(IF($A2260="","",VLOOKUP($A2260,[1]Sheet1!$D$5:$N$65000,5,FALSE)),"")</f>
        <v/>
      </c>
      <c r="F2260" s="20" t="str">
        <f>IFERROR(IF($A2260="","",VLOOKUP($A2260,[1]Sheet1!$D$5:$N$65000,6,FALSE)),"")</f>
        <v/>
      </c>
      <c r="G2260" s="20" t="str">
        <f>IFERROR(IF($A2260="","",VLOOKUP($A2260,[1]Sheet1!$D$5:$N$65000,7,FALSE)),"")</f>
        <v/>
      </c>
      <c r="H2260" s="20" t="str">
        <f>IFERROR(IF($A2260="","",VLOOKUP($A2260,[1]Sheet1!$D$5:$N$65000,8,FALSE)),"")</f>
        <v/>
      </c>
      <c r="I2260" s="20" t="str">
        <f>IFERROR(IF($A2260="","",VLOOKUP($A2260,[1]Sheet1!$D$5:$N$65000,9,FALSE)),"")</f>
        <v/>
      </c>
      <c r="J2260" s="20" t="str">
        <f>IFERROR(IF($A2260="","",VLOOKUP($A2260,[1]Sheet1!$D$5:$N$65000,10,FALSE)),"")</f>
        <v/>
      </c>
      <c r="K2260" s="20" t="str">
        <f>IFERROR(IF($A2260="","",VLOOKUP($A2260,[1]Sheet1!$D$5:$N$65000,11,FALSE)),"")</f>
        <v/>
      </c>
      <c r="L2260" s="3">
        <f t="shared" si="72"/>
        <v>2256</v>
      </c>
      <c r="M2260" s="21" t="str">
        <f t="shared" si="73"/>
        <v/>
      </c>
      <c r="N2260" s="29">
        <f>IF($L2259 = 8,[9]Sheet1!J751,0)</f>
        <v>0</v>
      </c>
      <c r="O2260" s="29">
        <f>IF($L2259 = 8,[9]Sheet1!K751,0)</f>
        <v>0</v>
      </c>
      <c r="P2260" s="29">
        <f>IF($L2259 = 8,[9]Sheet1!L751,0)</f>
        <v>0</v>
      </c>
      <c r="Q2260" s="29">
        <f>IF($L2259 = 8,[9]Sheet1!M751,0)</f>
        <v>0</v>
      </c>
      <c r="R2260" s="29">
        <f>IF($L2259 = 8,[9]Sheet1!N751,0)</f>
        <v>0</v>
      </c>
      <c r="Z2260" s="25"/>
    </row>
    <row r="2261" spans="1:26">
      <c r="A2261" s="18" t="str">
        <f t="array" ref="A2261">IF(ROW(B2261)-6&lt;A$1,VLOOKUP(LOOKUP("zzzz",CHOOSE({1,2},"",INDEX([1]Sheet1!$P$1:$P$65000,SMALL(IF([1]Sheet1!P$1:P$65000&lt;&gt;"",ROW([1]Sheet1!P$1:P$65000)),ROWS(D$5:D2261))))),[1]Sheet1!$C$5:$D$65000,2,FALSE),IF(L2261&gt;$A$1,"",IF(A2260="","Figure "&amp;L2261,IFERROR(VLOOKUP(A2260,[1]Sheet1!$D$5:$Q$65000,14,FALSE),IFERROR(VLOOKUP(A2260,[1]Sheet1!$A$5:$D$65000,4,FALSE),"Figure " &amp; L2261)))))</f>
        <v/>
      </c>
      <c r="B2261" s="19" t="str">
        <f>IFERROR(IF($A2261="","",VLOOKUP($A2261,[1]Sheet1!$D$5:$R$65000,15,FALSE)),"")</f>
        <v/>
      </c>
      <c r="C2261" s="20" t="str">
        <f>IFERROR(IF(A2261="","",VLOOKUP($A2261,[1]Sheet1!$D$5:$N$65000,3,FALSE)),"")</f>
        <v/>
      </c>
      <c r="D2261" s="20" t="str">
        <f>IFERROR(IF($A2261="","",VLOOKUP($A2261,[1]Sheet1!$D$5:$N$65000,4,FALSE)),"")</f>
        <v/>
      </c>
      <c r="E2261" s="20" t="str">
        <f>IFERROR(IF($A2261="","",VLOOKUP($A2261,[1]Sheet1!$D$5:$N$65000,5,FALSE)),"")</f>
        <v/>
      </c>
      <c r="F2261" s="20" t="str">
        <f>IFERROR(IF($A2261="","",VLOOKUP($A2261,[1]Sheet1!$D$5:$N$65000,6,FALSE)),"")</f>
        <v/>
      </c>
      <c r="G2261" s="20" t="str">
        <f>IFERROR(IF($A2261="","",VLOOKUP($A2261,[1]Sheet1!$D$5:$N$65000,7,FALSE)),"")</f>
        <v/>
      </c>
      <c r="H2261" s="20" t="str">
        <f>IFERROR(IF($A2261="","",VLOOKUP($A2261,[1]Sheet1!$D$5:$N$65000,8,FALSE)),"")</f>
        <v/>
      </c>
      <c r="I2261" s="20" t="str">
        <f>IFERROR(IF($A2261="","",VLOOKUP($A2261,[1]Sheet1!$D$5:$N$65000,9,FALSE)),"")</f>
        <v/>
      </c>
      <c r="J2261" s="20" t="str">
        <f>IFERROR(IF($A2261="","",VLOOKUP($A2261,[1]Sheet1!$D$5:$N$65000,10,FALSE)),"")</f>
        <v/>
      </c>
      <c r="K2261" s="20" t="str">
        <f>IFERROR(IF($A2261="","",VLOOKUP($A2261,[1]Sheet1!$D$5:$N$65000,11,FALSE)),"")</f>
        <v/>
      </c>
      <c r="L2261" s="3">
        <f t="shared" si="72"/>
        <v>2257</v>
      </c>
      <c r="M2261" s="21" t="str">
        <f t="shared" si="73"/>
        <v/>
      </c>
      <c r="N2261" s="29">
        <f>IF($L2260 = 8,[9]Sheet1!J752,0)</f>
        <v>0</v>
      </c>
      <c r="O2261" s="29">
        <f>IF($L2260 = 8,[9]Sheet1!K752,0)</f>
        <v>0</v>
      </c>
      <c r="P2261" s="29">
        <f>IF($L2260 = 8,[9]Sheet1!L752,0)</f>
        <v>0</v>
      </c>
      <c r="Q2261" s="29">
        <f>IF($L2260 = 8,[9]Sheet1!M752,0)</f>
        <v>0</v>
      </c>
      <c r="R2261" s="29">
        <f>IF($L2260 = 8,[9]Sheet1!N752,0)</f>
        <v>0</v>
      </c>
      <c r="Z2261" s="25"/>
    </row>
    <row r="2262" spans="1:26">
      <c r="A2262" s="18" t="str">
        <f t="array" ref="A2262">IF(ROW(B2262)-6&lt;A$1,VLOOKUP(LOOKUP("zzzz",CHOOSE({1,2},"",INDEX([1]Sheet1!$P$1:$P$65000,SMALL(IF([1]Sheet1!P$1:P$65000&lt;&gt;"",ROW([1]Sheet1!P$1:P$65000)),ROWS(D$5:D2262))))),[1]Sheet1!$C$5:$D$65000,2,FALSE),IF(L2262&gt;$A$1,"",IF(A2261="","Figure "&amp;L2262,IFERROR(VLOOKUP(A2261,[1]Sheet1!$D$5:$Q$65000,14,FALSE),IFERROR(VLOOKUP(A2261,[1]Sheet1!$A$5:$D$65000,4,FALSE),"Figure " &amp; L2262)))))</f>
        <v/>
      </c>
      <c r="B2262" s="19" t="str">
        <f>IFERROR(IF($A2262="","",VLOOKUP($A2262,[1]Sheet1!$D$5:$R$65000,15,FALSE)),"")</f>
        <v/>
      </c>
      <c r="C2262" s="20" t="str">
        <f>IFERROR(IF(A2262="","",VLOOKUP($A2262,[1]Sheet1!$D$5:$N$65000,3,FALSE)),"")</f>
        <v/>
      </c>
      <c r="D2262" s="20" t="str">
        <f>IFERROR(IF($A2262="","",VLOOKUP($A2262,[1]Sheet1!$D$5:$N$65000,4,FALSE)),"")</f>
        <v/>
      </c>
      <c r="E2262" s="20" t="str">
        <f>IFERROR(IF($A2262="","",VLOOKUP($A2262,[1]Sheet1!$D$5:$N$65000,5,FALSE)),"")</f>
        <v/>
      </c>
      <c r="F2262" s="20" t="str">
        <f>IFERROR(IF($A2262="","",VLOOKUP($A2262,[1]Sheet1!$D$5:$N$65000,6,FALSE)),"")</f>
        <v/>
      </c>
      <c r="G2262" s="20" t="str">
        <f>IFERROR(IF($A2262="","",VLOOKUP($A2262,[1]Sheet1!$D$5:$N$65000,7,FALSE)),"")</f>
        <v/>
      </c>
      <c r="H2262" s="20" t="str">
        <f>IFERROR(IF($A2262="","",VLOOKUP($A2262,[1]Sheet1!$D$5:$N$65000,8,FALSE)),"")</f>
        <v/>
      </c>
      <c r="I2262" s="20" t="str">
        <f>IFERROR(IF($A2262="","",VLOOKUP($A2262,[1]Sheet1!$D$5:$N$65000,9,FALSE)),"")</f>
        <v/>
      </c>
      <c r="J2262" s="20" t="str">
        <f>IFERROR(IF($A2262="","",VLOOKUP($A2262,[1]Sheet1!$D$5:$N$65000,10,FALSE)),"")</f>
        <v/>
      </c>
      <c r="K2262" s="20" t="str">
        <f>IFERROR(IF($A2262="","",VLOOKUP($A2262,[1]Sheet1!$D$5:$N$65000,11,FALSE)),"")</f>
        <v/>
      </c>
      <c r="L2262" s="3">
        <f t="shared" si="72"/>
        <v>2258</v>
      </c>
      <c r="M2262" s="21" t="str">
        <f t="shared" si="73"/>
        <v/>
      </c>
      <c r="N2262" s="29">
        <f>IF($L2261 = 8,[9]Sheet1!J753,0)</f>
        <v>0</v>
      </c>
      <c r="O2262" s="29">
        <f>IF($L2261 = 8,[9]Sheet1!K753,0)</f>
        <v>0</v>
      </c>
      <c r="P2262" s="29">
        <f>IF($L2261 = 8,[9]Sheet1!L753,0)</f>
        <v>0</v>
      </c>
      <c r="Q2262" s="29">
        <f>IF($L2261 = 8,[9]Sheet1!M753,0)</f>
        <v>0</v>
      </c>
      <c r="R2262" s="29">
        <f>IF($L2261 = 8,[9]Sheet1!N753,0)</f>
        <v>0</v>
      </c>
      <c r="Z2262" s="25"/>
    </row>
    <row r="2263" spans="1:26">
      <c r="A2263" s="18" t="str">
        <f t="array" ref="A2263">IF(ROW(B2263)-6&lt;A$1,VLOOKUP(LOOKUP("zzzz",CHOOSE({1,2},"",INDEX([1]Sheet1!$P$1:$P$65000,SMALL(IF([1]Sheet1!P$1:P$65000&lt;&gt;"",ROW([1]Sheet1!P$1:P$65000)),ROWS(D$5:D2263))))),[1]Sheet1!$C$5:$D$65000,2,FALSE),IF(L2263&gt;$A$1,"",IF(A2262="","Figure "&amp;L2263,IFERROR(VLOOKUP(A2262,[1]Sheet1!$D$5:$Q$65000,14,FALSE),IFERROR(VLOOKUP(A2262,[1]Sheet1!$A$5:$D$65000,4,FALSE),"Figure " &amp; L2263)))))</f>
        <v/>
      </c>
      <c r="B2263" s="19" t="str">
        <f>IFERROR(IF($A2263="","",VLOOKUP($A2263,[1]Sheet1!$D$5:$R$65000,15,FALSE)),"")</f>
        <v/>
      </c>
      <c r="C2263" s="20" t="str">
        <f>IFERROR(IF(A2263="","",VLOOKUP($A2263,[1]Sheet1!$D$5:$N$65000,3,FALSE)),"")</f>
        <v/>
      </c>
      <c r="D2263" s="20" t="str">
        <f>IFERROR(IF($A2263="","",VLOOKUP($A2263,[1]Sheet1!$D$5:$N$65000,4,FALSE)),"")</f>
        <v/>
      </c>
      <c r="E2263" s="20" t="str">
        <f>IFERROR(IF($A2263="","",VLOOKUP($A2263,[1]Sheet1!$D$5:$N$65000,5,FALSE)),"")</f>
        <v/>
      </c>
      <c r="F2263" s="20" t="str">
        <f>IFERROR(IF($A2263="","",VLOOKUP($A2263,[1]Sheet1!$D$5:$N$65000,6,FALSE)),"")</f>
        <v/>
      </c>
      <c r="G2263" s="20" t="str">
        <f>IFERROR(IF($A2263="","",VLOOKUP($A2263,[1]Sheet1!$D$5:$N$65000,7,FALSE)),"")</f>
        <v/>
      </c>
      <c r="H2263" s="20" t="str">
        <f>IFERROR(IF($A2263="","",VLOOKUP($A2263,[1]Sheet1!$D$5:$N$65000,8,FALSE)),"")</f>
        <v/>
      </c>
      <c r="I2263" s="20" t="str">
        <f>IFERROR(IF($A2263="","",VLOOKUP($A2263,[1]Sheet1!$D$5:$N$65000,9,FALSE)),"")</f>
        <v/>
      </c>
      <c r="J2263" s="20" t="str">
        <f>IFERROR(IF($A2263="","",VLOOKUP($A2263,[1]Sheet1!$D$5:$N$65000,10,FALSE)),"")</f>
        <v/>
      </c>
      <c r="K2263" s="20" t="str">
        <f>IFERROR(IF($A2263="","",VLOOKUP($A2263,[1]Sheet1!$D$5:$N$65000,11,FALSE)),"")</f>
        <v/>
      </c>
      <c r="L2263" s="3">
        <f t="shared" si="72"/>
        <v>2259</v>
      </c>
      <c r="M2263" s="21" t="str">
        <f t="shared" si="73"/>
        <v/>
      </c>
      <c r="N2263" s="29">
        <f>IF($L2262 = 8,[9]Sheet1!J754,0)</f>
        <v>0</v>
      </c>
      <c r="O2263" s="29">
        <f>IF($L2262 = 8,[9]Sheet1!K754,0)</f>
        <v>0</v>
      </c>
      <c r="P2263" s="29">
        <f>IF($L2262 = 8,[9]Sheet1!L754,0)</f>
        <v>0</v>
      </c>
      <c r="Q2263" s="29">
        <f>IF($L2262 = 8,[9]Sheet1!M754,0)</f>
        <v>0</v>
      </c>
      <c r="R2263" s="29">
        <f>IF($L2262 = 8,[9]Sheet1!N754,0)</f>
        <v>0</v>
      </c>
      <c r="Z2263" s="25"/>
    </row>
    <row r="2264" spans="1:26">
      <c r="A2264" s="18" t="str">
        <f t="array" ref="A2264">IF(ROW(B2264)-6&lt;A$1,VLOOKUP(LOOKUP("zzzz",CHOOSE({1,2},"",INDEX([1]Sheet1!$P$1:$P$65000,SMALL(IF([1]Sheet1!P$1:P$65000&lt;&gt;"",ROW([1]Sheet1!P$1:P$65000)),ROWS(D$5:D2264))))),[1]Sheet1!$C$5:$D$65000,2,FALSE),IF(L2264&gt;$A$1,"",IF(A2263="","Figure "&amp;L2264,IFERROR(VLOOKUP(A2263,[1]Sheet1!$D$5:$Q$65000,14,FALSE),IFERROR(VLOOKUP(A2263,[1]Sheet1!$A$5:$D$65000,4,FALSE),"Figure " &amp; L2264)))))</f>
        <v/>
      </c>
      <c r="B2264" s="19" t="str">
        <f>IFERROR(IF($A2264="","",VLOOKUP($A2264,[1]Sheet1!$D$5:$R$65000,15,FALSE)),"")</f>
        <v/>
      </c>
      <c r="C2264" s="20" t="str">
        <f>IFERROR(IF(A2264="","",VLOOKUP($A2264,[1]Sheet1!$D$5:$N$65000,3,FALSE)),"")</f>
        <v/>
      </c>
      <c r="D2264" s="20" t="str">
        <f>IFERROR(IF($A2264="","",VLOOKUP($A2264,[1]Sheet1!$D$5:$N$65000,4,FALSE)),"")</f>
        <v/>
      </c>
      <c r="E2264" s="20" t="str">
        <f>IFERROR(IF($A2264="","",VLOOKUP($A2264,[1]Sheet1!$D$5:$N$65000,5,FALSE)),"")</f>
        <v/>
      </c>
      <c r="F2264" s="20" t="str">
        <f>IFERROR(IF($A2264="","",VLOOKUP($A2264,[1]Sheet1!$D$5:$N$65000,6,FALSE)),"")</f>
        <v/>
      </c>
      <c r="G2264" s="20" t="str">
        <f>IFERROR(IF($A2264="","",VLOOKUP($A2264,[1]Sheet1!$D$5:$N$65000,7,FALSE)),"")</f>
        <v/>
      </c>
      <c r="H2264" s="20" t="str">
        <f>IFERROR(IF($A2264="","",VLOOKUP($A2264,[1]Sheet1!$D$5:$N$65000,8,FALSE)),"")</f>
        <v/>
      </c>
      <c r="I2264" s="20" t="str">
        <f>IFERROR(IF($A2264="","",VLOOKUP($A2264,[1]Sheet1!$D$5:$N$65000,9,FALSE)),"")</f>
        <v/>
      </c>
      <c r="J2264" s="20" t="str">
        <f>IFERROR(IF($A2264="","",VLOOKUP($A2264,[1]Sheet1!$D$5:$N$65000,10,FALSE)),"")</f>
        <v/>
      </c>
      <c r="K2264" s="20" t="str">
        <f>IFERROR(IF($A2264="","",VLOOKUP($A2264,[1]Sheet1!$D$5:$N$65000,11,FALSE)),"")</f>
        <v/>
      </c>
      <c r="L2264" s="3">
        <f t="shared" si="72"/>
        <v>2260</v>
      </c>
      <c r="M2264" s="21" t="str">
        <f t="shared" si="73"/>
        <v/>
      </c>
      <c r="N2264" s="29">
        <f>IF($L2263 = 8,[9]Sheet1!J755,0)</f>
        <v>0</v>
      </c>
      <c r="O2264" s="29">
        <f>IF($L2263 = 8,[9]Sheet1!K755,0)</f>
        <v>0</v>
      </c>
      <c r="P2264" s="29">
        <f>IF($L2263 = 8,[9]Sheet1!L755,0)</f>
        <v>0</v>
      </c>
      <c r="Q2264" s="29">
        <f>IF($L2263 = 8,[9]Sheet1!M755,0)</f>
        <v>0</v>
      </c>
      <c r="R2264" s="29">
        <f>IF($L2263 = 8,[9]Sheet1!N755,0)</f>
        <v>0</v>
      </c>
      <c r="Z2264" s="25"/>
    </row>
    <row r="2265" spans="1:26">
      <c r="A2265" s="18" t="str">
        <f t="array" ref="A2265">IF(ROW(B2265)-6&lt;A$1,VLOOKUP(LOOKUP("zzzz",CHOOSE({1,2},"",INDEX([1]Sheet1!$P$1:$P$65000,SMALL(IF([1]Sheet1!P$1:P$65000&lt;&gt;"",ROW([1]Sheet1!P$1:P$65000)),ROWS(D$5:D2265))))),[1]Sheet1!$C$5:$D$65000,2,FALSE),IF(L2265&gt;$A$1,"",IF(A2264="","Figure "&amp;L2265,IFERROR(VLOOKUP(A2264,[1]Sheet1!$D$5:$Q$65000,14,FALSE),IFERROR(VLOOKUP(A2264,[1]Sheet1!$A$5:$D$65000,4,FALSE),"Figure " &amp; L2265)))))</f>
        <v/>
      </c>
      <c r="B2265" s="19" t="str">
        <f>IFERROR(IF($A2265="","",VLOOKUP($A2265,[1]Sheet1!$D$5:$R$65000,15,FALSE)),"")</f>
        <v/>
      </c>
      <c r="C2265" s="20" t="str">
        <f>IFERROR(IF(A2265="","",VLOOKUP($A2265,[1]Sheet1!$D$5:$N$65000,3,FALSE)),"")</f>
        <v/>
      </c>
      <c r="D2265" s="20" t="str">
        <f>IFERROR(IF($A2265="","",VLOOKUP($A2265,[1]Sheet1!$D$5:$N$65000,4,FALSE)),"")</f>
        <v/>
      </c>
      <c r="E2265" s="20" t="str">
        <f>IFERROR(IF($A2265="","",VLOOKUP($A2265,[1]Sheet1!$D$5:$N$65000,5,FALSE)),"")</f>
        <v/>
      </c>
      <c r="F2265" s="20" t="str">
        <f>IFERROR(IF($A2265="","",VLOOKUP($A2265,[1]Sheet1!$D$5:$N$65000,6,FALSE)),"")</f>
        <v/>
      </c>
      <c r="G2265" s="20" t="str">
        <f>IFERROR(IF($A2265="","",VLOOKUP($A2265,[1]Sheet1!$D$5:$N$65000,7,FALSE)),"")</f>
        <v/>
      </c>
      <c r="H2265" s="20" t="str">
        <f>IFERROR(IF($A2265="","",VLOOKUP($A2265,[1]Sheet1!$D$5:$N$65000,8,FALSE)),"")</f>
        <v/>
      </c>
      <c r="I2265" s="20" t="str">
        <f>IFERROR(IF($A2265="","",VLOOKUP($A2265,[1]Sheet1!$D$5:$N$65000,9,FALSE)),"")</f>
        <v/>
      </c>
      <c r="J2265" s="20" t="str">
        <f>IFERROR(IF($A2265="","",VLOOKUP($A2265,[1]Sheet1!$D$5:$N$65000,10,FALSE)),"")</f>
        <v/>
      </c>
      <c r="K2265" s="20" t="str">
        <f>IFERROR(IF($A2265="","",VLOOKUP($A2265,[1]Sheet1!$D$5:$N$65000,11,FALSE)),"")</f>
        <v/>
      </c>
      <c r="L2265" s="3">
        <f t="shared" si="72"/>
        <v>2261</v>
      </c>
      <c r="M2265" s="21" t="str">
        <f t="shared" si="73"/>
        <v/>
      </c>
      <c r="N2265" s="29">
        <f>IF($L2264 = 8,[9]Sheet1!J756,0)</f>
        <v>0</v>
      </c>
      <c r="O2265" s="29">
        <f>IF($L2264 = 8,[9]Sheet1!K756,0)</f>
        <v>0</v>
      </c>
      <c r="P2265" s="29">
        <f>IF($L2264 = 8,[9]Sheet1!L756,0)</f>
        <v>0</v>
      </c>
      <c r="Q2265" s="29">
        <f>IF($L2264 = 8,[9]Sheet1!M756,0)</f>
        <v>0</v>
      </c>
      <c r="R2265" s="29">
        <f>IF($L2264 = 8,[9]Sheet1!N756,0)</f>
        <v>0</v>
      </c>
      <c r="Z2265" s="25"/>
    </row>
    <row r="2266" spans="1:26">
      <c r="A2266" s="18" t="str">
        <f t="array" ref="A2266">IF(ROW(B2266)-6&lt;A$1,VLOOKUP(LOOKUP("zzzz",CHOOSE({1,2},"",INDEX([1]Sheet1!$P$1:$P$65000,SMALL(IF([1]Sheet1!P$1:P$65000&lt;&gt;"",ROW([1]Sheet1!P$1:P$65000)),ROWS(D$5:D2266))))),[1]Sheet1!$C$5:$D$65000,2,FALSE),IF(L2266&gt;$A$1,"",IF(A2265="","Figure "&amp;L2266,IFERROR(VLOOKUP(A2265,[1]Sheet1!$D$5:$Q$65000,14,FALSE),IFERROR(VLOOKUP(A2265,[1]Sheet1!$A$5:$D$65000,4,FALSE),"Figure " &amp; L2266)))))</f>
        <v/>
      </c>
      <c r="B2266" s="19" t="str">
        <f>IFERROR(IF($A2266="","",VLOOKUP($A2266,[1]Sheet1!$D$5:$R$65000,15,FALSE)),"")</f>
        <v/>
      </c>
      <c r="C2266" s="20" t="str">
        <f>IFERROR(IF(A2266="","",VLOOKUP($A2266,[1]Sheet1!$D$5:$N$65000,3,FALSE)),"")</f>
        <v/>
      </c>
      <c r="D2266" s="20" t="str">
        <f>IFERROR(IF($A2266="","",VLOOKUP($A2266,[1]Sheet1!$D$5:$N$65000,4,FALSE)),"")</f>
        <v/>
      </c>
      <c r="E2266" s="20" t="str">
        <f>IFERROR(IF($A2266="","",VLOOKUP($A2266,[1]Sheet1!$D$5:$N$65000,5,FALSE)),"")</f>
        <v/>
      </c>
      <c r="F2266" s="20" t="str">
        <f>IFERROR(IF($A2266="","",VLOOKUP($A2266,[1]Sheet1!$D$5:$N$65000,6,FALSE)),"")</f>
        <v/>
      </c>
      <c r="G2266" s="20" t="str">
        <f>IFERROR(IF($A2266="","",VLOOKUP($A2266,[1]Sheet1!$D$5:$N$65000,7,FALSE)),"")</f>
        <v/>
      </c>
      <c r="H2266" s="20" t="str">
        <f>IFERROR(IF($A2266="","",VLOOKUP($A2266,[1]Sheet1!$D$5:$N$65000,8,FALSE)),"")</f>
        <v/>
      </c>
      <c r="I2266" s="20" t="str">
        <f>IFERROR(IF($A2266="","",VLOOKUP($A2266,[1]Sheet1!$D$5:$N$65000,9,FALSE)),"")</f>
        <v/>
      </c>
      <c r="J2266" s="20" t="str">
        <f>IFERROR(IF($A2266="","",VLOOKUP($A2266,[1]Sheet1!$D$5:$N$65000,10,FALSE)),"")</f>
        <v/>
      </c>
      <c r="K2266" s="20" t="str">
        <f>IFERROR(IF($A2266="","",VLOOKUP($A2266,[1]Sheet1!$D$5:$N$65000,11,FALSE)),"")</f>
        <v/>
      </c>
      <c r="L2266" s="3">
        <f t="shared" si="72"/>
        <v>2262</v>
      </c>
      <c r="M2266" s="21" t="str">
        <f t="shared" si="73"/>
        <v/>
      </c>
      <c r="N2266" s="29">
        <f>IF($L2265 = 8,[9]Sheet1!J757,0)</f>
        <v>0</v>
      </c>
      <c r="O2266" s="29">
        <f>IF($L2265 = 8,[9]Sheet1!K757,0)</f>
        <v>0</v>
      </c>
      <c r="P2266" s="29">
        <f>IF($L2265 = 8,[9]Sheet1!L757,0)</f>
        <v>0</v>
      </c>
      <c r="Q2266" s="29">
        <f>IF($L2265 = 8,[9]Sheet1!M757,0)</f>
        <v>0</v>
      </c>
      <c r="R2266" s="29">
        <f>IF($L2265 = 8,[9]Sheet1!N757,0)</f>
        <v>0</v>
      </c>
      <c r="Z2266" s="25"/>
    </row>
    <row r="2267" spans="1:26">
      <c r="A2267" s="18" t="str">
        <f t="array" ref="A2267">IF(ROW(B2267)-6&lt;A$1,VLOOKUP(LOOKUP("zzzz",CHOOSE({1,2},"",INDEX([1]Sheet1!$P$1:$P$65000,SMALL(IF([1]Sheet1!P$1:P$65000&lt;&gt;"",ROW([1]Sheet1!P$1:P$65000)),ROWS(D$5:D2267))))),[1]Sheet1!$C$5:$D$65000,2,FALSE),IF(L2267&gt;$A$1,"",IF(A2266="","Figure "&amp;L2267,IFERROR(VLOOKUP(A2266,[1]Sheet1!$D$5:$Q$65000,14,FALSE),IFERROR(VLOOKUP(A2266,[1]Sheet1!$A$5:$D$65000,4,FALSE),"Figure " &amp; L2267)))))</f>
        <v/>
      </c>
      <c r="B2267" s="19" t="str">
        <f>IFERROR(IF($A2267="","",VLOOKUP($A2267,[1]Sheet1!$D$5:$R$65000,15,FALSE)),"")</f>
        <v/>
      </c>
      <c r="C2267" s="20" t="str">
        <f>IFERROR(IF(A2267="","",VLOOKUP($A2267,[1]Sheet1!$D$5:$N$65000,3,FALSE)),"")</f>
        <v/>
      </c>
      <c r="D2267" s="20" t="str">
        <f>IFERROR(IF($A2267="","",VLOOKUP($A2267,[1]Sheet1!$D$5:$N$65000,4,FALSE)),"")</f>
        <v/>
      </c>
      <c r="E2267" s="20" t="str">
        <f>IFERROR(IF($A2267="","",VLOOKUP($A2267,[1]Sheet1!$D$5:$N$65000,5,FALSE)),"")</f>
        <v/>
      </c>
      <c r="F2267" s="20" t="str">
        <f>IFERROR(IF($A2267="","",VLOOKUP($A2267,[1]Sheet1!$D$5:$N$65000,6,FALSE)),"")</f>
        <v/>
      </c>
      <c r="G2267" s="20" t="str">
        <f>IFERROR(IF($A2267="","",VLOOKUP($A2267,[1]Sheet1!$D$5:$N$65000,7,FALSE)),"")</f>
        <v/>
      </c>
      <c r="H2267" s="20" t="str">
        <f>IFERROR(IF($A2267="","",VLOOKUP($A2267,[1]Sheet1!$D$5:$N$65000,8,FALSE)),"")</f>
        <v/>
      </c>
      <c r="I2267" s="20" t="str">
        <f>IFERROR(IF($A2267="","",VLOOKUP($A2267,[1]Sheet1!$D$5:$N$65000,9,FALSE)),"")</f>
        <v/>
      </c>
      <c r="J2267" s="20" t="str">
        <f>IFERROR(IF($A2267="","",VLOOKUP($A2267,[1]Sheet1!$D$5:$N$65000,10,FALSE)),"")</f>
        <v/>
      </c>
      <c r="K2267" s="20" t="str">
        <f>IFERROR(IF($A2267="","",VLOOKUP($A2267,[1]Sheet1!$D$5:$N$65000,11,FALSE)),"")</f>
        <v/>
      </c>
      <c r="L2267" s="3">
        <f t="shared" si="72"/>
        <v>2263</v>
      </c>
      <c r="M2267" s="21" t="str">
        <f t="shared" si="73"/>
        <v/>
      </c>
      <c r="N2267" s="29">
        <f>IF($L2266 = 8,[9]Sheet1!J758,0)</f>
        <v>0</v>
      </c>
      <c r="O2267" s="29">
        <f>IF($L2266 = 8,[9]Sheet1!K758,0)</f>
        <v>0</v>
      </c>
      <c r="P2267" s="29">
        <f>IF($L2266 = 8,[9]Sheet1!L758,0)</f>
        <v>0</v>
      </c>
      <c r="Q2267" s="29">
        <f>IF($L2266 = 8,[9]Sheet1!M758,0)</f>
        <v>0</v>
      </c>
      <c r="R2267" s="29">
        <f>IF($L2266 = 8,[9]Sheet1!N758,0)</f>
        <v>0</v>
      </c>
      <c r="Z2267" s="25"/>
    </row>
    <row r="2268" spans="1:26">
      <c r="A2268" s="18" t="str">
        <f t="array" ref="A2268">IF(ROW(B2268)-6&lt;A$1,VLOOKUP(LOOKUP("zzzz",CHOOSE({1,2},"",INDEX([1]Sheet1!$P$1:$P$65000,SMALL(IF([1]Sheet1!P$1:P$65000&lt;&gt;"",ROW([1]Sheet1!P$1:P$65000)),ROWS(D$5:D2268))))),[1]Sheet1!$C$5:$D$65000,2,FALSE),IF(L2268&gt;$A$1,"",IF(A2267="","Figure "&amp;L2268,IFERROR(VLOOKUP(A2267,[1]Sheet1!$D$5:$Q$65000,14,FALSE),IFERROR(VLOOKUP(A2267,[1]Sheet1!$A$5:$D$65000,4,FALSE),"Figure " &amp; L2268)))))</f>
        <v/>
      </c>
      <c r="B2268" s="19" t="str">
        <f>IFERROR(IF($A2268="","",VLOOKUP($A2268,[1]Sheet1!$D$5:$R$65000,15,FALSE)),"")</f>
        <v/>
      </c>
      <c r="C2268" s="20" t="str">
        <f>IFERROR(IF(A2268="","",VLOOKUP($A2268,[1]Sheet1!$D$5:$N$65000,3,FALSE)),"")</f>
        <v/>
      </c>
      <c r="D2268" s="20" t="str">
        <f>IFERROR(IF($A2268="","",VLOOKUP($A2268,[1]Sheet1!$D$5:$N$65000,4,FALSE)),"")</f>
        <v/>
      </c>
      <c r="E2268" s="20" t="str">
        <f>IFERROR(IF($A2268="","",VLOOKUP($A2268,[1]Sheet1!$D$5:$N$65000,5,FALSE)),"")</f>
        <v/>
      </c>
      <c r="F2268" s="20" t="str">
        <f>IFERROR(IF($A2268="","",VLOOKUP($A2268,[1]Sheet1!$D$5:$N$65000,6,FALSE)),"")</f>
        <v/>
      </c>
      <c r="G2268" s="20" t="str">
        <f>IFERROR(IF($A2268="","",VLOOKUP($A2268,[1]Sheet1!$D$5:$N$65000,7,FALSE)),"")</f>
        <v/>
      </c>
      <c r="H2268" s="20" t="str">
        <f>IFERROR(IF($A2268="","",VLOOKUP($A2268,[1]Sheet1!$D$5:$N$65000,8,FALSE)),"")</f>
        <v/>
      </c>
      <c r="I2268" s="20" t="str">
        <f>IFERROR(IF($A2268="","",VLOOKUP($A2268,[1]Sheet1!$D$5:$N$65000,9,FALSE)),"")</f>
        <v/>
      </c>
      <c r="J2268" s="20" t="str">
        <f>IFERROR(IF($A2268="","",VLOOKUP($A2268,[1]Sheet1!$D$5:$N$65000,10,FALSE)),"")</f>
        <v/>
      </c>
      <c r="K2268" s="20" t="str">
        <f>IFERROR(IF($A2268="","",VLOOKUP($A2268,[1]Sheet1!$D$5:$N$65000,11,FALSE)),"")</f>
        <v/>
      </c>
      <c r="L2268" s="3">
        <f t="shared" si="72"/>
        <v>2264</v>
      </c>
      <c r="M2268" s="21" t="str">
        <f t="shared" si="73"/>
        <v/>
      </c>
      <c r="N2268" s="29">
        <f>IF($L2267 = 8,[9]Sheet1!J759,0)</f>
        <v>0</v>
      </c>
      <c r="O2268" s="29">
        <f>IF($L2267 = 8,[9]Sheet1!K759,0)</f>
        <v>0</v>
      </c>
      <c r="P2268" s="29">
        <f>IF($L2267 = 8,[9]Sheet1!L759,0)</f>
        <v>0</v>
      </c>
      <c r="Q2268" s="29">
        <f>IF($L2267 = 8,[9]Sheet1!M759,0)</f>
        <v>0</v>
      </c>
      <c r="R2268" s="29">
        <f>IF($L2267 = 8,[9]Sheet1!N759,0)</f>
        <v>0</v>
      </c>
      <c r="Z2268" s="25"/>
    </row>
    <row r="2269" spans="1:26">
      <c r="A2269" s="18" t="str">
        <f t="array" ref="A2269">IF(ROW(B2269)-6&lt;A$1,VLOOKUP(LOOKUP("zzzz",CHOOSE({1,2},"",INDEX([1]Sheet1!$P$1:$P$65000,SMALL(IF([1]Sheet1!P$1:P$65000&lt;&gt;"",ROW([1]Sheet1!P$1:P$65000)),ROWS(D$5:D2269))))),[1]Sheet1!$C$5:$D$65000,2,FALSE),IF(L2269&gt;$A$1,"",IF(A2268="","Figure "&amp;L2269,IFERROR(VLOOKUP(A2268,[1]Sheet1!$D$5:$Q$65000,14,FALSE),IFERROR(VLOOKUP(A2268,[1]Sheet1!$A$5:$D$65000,4,FALSE),"Figure " &amp; L2269)))))</f>
        <v/>
      </c>
      <c r="B2269" s="19" t="str">
        <f>IFERROR(IF($A2269="","",VLOOKUP($A2269,[1]Sheet1!$D$5:$R$65000,15,FALSE)),"")</f>
        <v/>
      </c>
      <c r="C2269" s="20" t="str">
        <f>IFERROR(IF(A2269="","",VLOOKUP($A2269,[1]Sheet1!$D$5:$N$65000,3,FALSE)),"")</f>
        <v/>
      </c>
      <c r="D2269" s="20" t="str">
        <f>IFERROR(IF($A2269="","",VLOOKUP($A2269,[1]Sheet1!$D$5:$N$65000,4,FALSE)),"")</f>
        <v/>
      </c>
      <c r="E2269" s="20" t="str">
        <f>IFERROR(IF($A2269="","",VLOOKUP($A2269,[1]Sheet1!$D$5:$N$65000,5,FALSE)),"")</f>
        <v/>
      </c>
      <c r="F2269" s="20" t="str">
        <f>IFERROR(IF($A2269="","",VLOOKUP($A2269,[1]Sheet1!$D$5:$N$65000,6,FALSE)),"")</f>
        <v/>
      </c>
      <c r="G2269" s="20" t="str">
        <f>IFERROR(IF($A2269="","",VLOOKUP($A2269,[1]Sheet1!$D$5:$N$65000,7,FALSE)),"")</f>
        <v/>
      </c>
      <c r="H2269" s="20" t="str">
        <f>IFERROR(IF($A2269="","",VLOOKUP($A2269,[1]Sheet1!$D$5:$N$65000,8,FALSE)),"")</f>
        <v/>
      </c>
      <c r="I2269" s="20" t="str">
        <f>IFERROR(IF($A2269="","",VLOOKUP($A2269,[1]Sheet1!$D$5:$N$65000,9,FALSE)),"")</f>
        <v/>
      </c>
      <c r="J2269" s="20" t="str">
        <f>IFERROR(IF($A2269="","",VLOOKUP($A2269,[1]Sheet1!$D$5:$N$65000,10,FALSE)),"")</f>
        <v/>
      </c>
      <c r="K2269" s="20" t="str">
        <f>IFERROR(IF($A2269="","",VLOOKUP($A2269,[1]Sheet1!$D$5:$N$65000,11,FALSE)),"")</f>
        <v/>
      </c>
      <c r="L2269" s="3">
        <f t="shared" si="72"/>
        <v>2265</v>
      </c>
      <c r="M2269" s="21" t="str">
        <f t="shared" si="73"/>
        <v/>
      </c>
      <c r="N2269" s="29">
        <f>IF($L2268 = 8,[9]Sheet1!J760,0)</f>
        <v>0</v>
      </c>
      <c r="O2269" s="29">
        <f>IF($L2268 = 8,[9]Sheet1!K760,0)</f>
        <v>0</v>
      </c>
      <c r="P2269" s="29">
        <f>IF($L2268 = 8,[9]Sheet1!L760,0)</f>
        <v>0</v>
      </c>
      <c r="Q2269" s="29">
        <f>IF($L2268 = 8,[9]Sheet1!M760,0)</f>
        <v>0</v>
      </c>
      <c r="R2269" s="29">
        <f>IF($L2268 = 8,[9]Sheet1!N760,0)</f>
        <v>0</v>
      </c>
      <c r="Z2269" s="25"/>
    </row>
    <row r="2270" spans="1:26">
      <c r="A2270" s="18" t="str">
        <f t="array" ref="A2270">IF(ROW(B2270)-6&lt;A$1,VLOOKUP(LOOKUP("zzzz",CHOOSE({1,2},"",INDEX([1]Sheet1!$P$1:$P$65000,SMALL(IF([1]Sheet1!P$1:P$65000&lt;&gt;"",ROW([1]Sheet1!P$1:P$65000)),ROWS(D$5:D2270))))),[1]Sheet1!$C$5:$D$65000,2,FALSE),IF(L2270&gt;$A$1,"",IF(A2269="","Figure "&amp;L2270,IFERROR(VLOOKUP(A2269,[1]Sheet1!$D$5:$Q$65000,14,FALSE),IFERROR(VLOOKUP(A2269,[1]Sheet1!$A$5:$D$65000,4,FALSE),"Figure " &amp; L2270)))))</f>
        <v/>
      </c>
      <c r="B2270" s="19" t="str">
        <f>IFERROR(IF($A2270="","",VLOOKUP($A2270,[1]Sheet1!$D$5:$R$65000,15,FALSE)),"")</f>
        <v/>
      </c>
      <c r="C2270" s="20" t="str">
        <f>IFERROR(IF(A2270="","",VLOOKUP($A2270,[1]Sheet1!$D$5:$N$65000,3,FALSE)),"")</f>
        <v/>
      </c>
      <c r="D2270" s="20" t="str">
        <f>IFERROR(IF($A2270="","",VLOOKUP($A2270,[1]Sheet1!$D$5:$N$65000,4,FALSE)),"")</f>
        <v/>
      </c>
      <c r="E2270" s="20" t="str">
        <f>IFERROR(IF($A2270="","",VLOOKUP($A2270,[1]Sheet1!$D$5:$N$65000,5,FALSE)),"")</f>
        <v/>
      </c>
      <c r="F2270" s="20" t="str">
        <f>IFERROR(IF($A2270="","",VLOOKUP($A2270,[1]Sheet1!$D$5:$N$65000,6,FALSE)),"")</f>
        <v/>
      </c>
      <c r="G2270" s="20" t="str">
        <f>IFERROR(IF($A2270="","",VLOOKUP($A2270,[1]Sheet1!$D$5:$N$65000,7,FALSE)),"")</f>
        <v/>
      </c>
      <c r="H2270" s="20" t="str">
        <f>IFERROR(IF($A2270="","",VLOOKUP($A2270,[1]Sheet1!$D$5:$N$65000,8,FALSE)),"")</f>
        <v/>
      </c>
      <c r="I2270" s="20" t="str">
        <f>IFERROR(IF($A2270="","",VLOOKUP($A2270,[1]Sheet1!$D$5:$N$65000,9,FALSE)),"")</f>
        <v/>
      </c>
      <c r="J2270" s="20" t="str">
        <f>IFERROR(IF($A2270="","",VLOOKUP($A2270,[1]Sheet1!$D$5:$N$65000,10,FALSE)),"")</f>
        <v/>
      </c>
      <c r="K2270" s="20" t="str">
        <f>IFERROR(IF($A2270="","",VLOOKUP($A2270,[1]Sheet1!$D$5:$N$65000,11,FALSE)),"")</f>
        <v/>
      </c>
      <c r="L2270" s="3">
        <f t="shared" si="72"/>
        <v>2266</v>
      </c>
      <c r="M2270" s="21" t="str">
        <f t="shared" si="73"/>
        <v/>
      </c>
      <c r="N2270" s="29">
        <f>IF($L2269 = 8,[9]Sheet1!J761,0)</f>
        <v>0</v>
      </c>
      <c r="O2270" s="29">
        <f>IF($L2269 = 8,[9]Sheet1!K761,0)</f>
        <v>0</v>
      </c>
      <c r="P2270" s="29">
        <f>IF($L2269 = 8,[9]Sheet1!L761,0)</f>
        <v>0</v>
      </c>
      <c r="Q2270" s="29">
        <f>IF($L2269 = 8,[9]Sheet1!M761,0)</f>
        <v>0</v>
      </c>
      <c r="R2270" s="29">
        <f>IF($L2269 = 8,[9]Sheet1!N761,0)</f>
        <v>0</v>
      </c>
      <c r="Z2270" s="25"/>
    </row>
    <row r="2271" spans="1:26">
      <c r="A2271" s="18" t="str">
        <f t="array" ref="A2271">IF(ROW(B2271)-6&lt;A$1,VLOOKUP(LOOKUP("zzzz",CHOOSE({1,2},"",INDEX([1]Sheet1!$P$1:$P$65000,SMALL(IF([1]Sheet1!P$1:P$65000&lt;&gt;"",ROW([1]Sheet1!P$1:P$65000)),ROWS(D$5:D2271))))),[1]Sheet1!$C$5:$D$65000,2,FALSE),IF(L2271&gt;$A$1,"",IF(A2270="","Figure "&amp;L2271,IFERROR(VLOOKUP(A2270,[1]Sheet1!$D$5:$Q$65000,14,FALSE),IFERROR(VLOOKUP(A2270,[1]Sheet1!$A$5:$D$65000,4,FALSE),"Figure " &amp; L2271)))))</f>
        <v/>
      </c>
      <c r="B2271" s="19" t="str">
        <f>IFERROR(IF($A2271="","",VLOOKUP($A2271,[1]Sheet1!$D$5:$R$65000,15,FALSE)),"")</f>
        <v/>
      </c>
      <c r="C2271" s="20" t="str">
        <f>IFERROR(IF(A2271="","",VLOOKUP($A2271,[1]Sheet1!$D$5:$N$65000,3,FALSE)),"")</f>
        <v/>
      </c>
      <c r="D2271" s="20" t="str">
        <f>IFERROR(IF($A2271="","",VLOOKUP($A2271,[1]Sheet1!$D$5:$N$65000,4,FALSE)),"")</f>
        <v/>
      </c>
      <c r="E2271" s="20" t="str">
        <f>IFERROR(IF($A2271="","",VLOOKUP($A2271,[1]Sheet1!$D$5:$N$65000,5,FALSE)),"")</f>
        <v/>
      </c>
      <c r="F2271" s="20" t="str">
        <f>IFERROR(IF($A2271="","",VLOOKUP($A2271,[1]Sheet1!$D$5:$N$65000,6,FALSE)),"")</f>
        <v/>
      </c>
      <c r="G2271" s="20" t="str">
        <f>IFERROR(IF($A2271="","",VLOOKUP($A2271,[1]Sheet1!$D$5:$N$65000,7,FALSE)),"")</f>
        <v/>
      </c>
      <c r="H2271" s="20" t="str">
        <f>IFERROR(IF($A2271="","",VLOOKUP($A2271,[1]Sheet1!$D$5:$N$65000,8,FALSE)),"")</f>
        <v/>
      </c>
      <c r="I2271" s="20" t="str">
        <f>IFERROR(IF($A2271="","",VLOOKUP($A2271,[1]Sheet1!$D$5:$N$65000,9,FALSE)),"")</f>
        <v/>
      </c>
      <c r="J2271" s="20" t="str">
        <f>IFERROR(IF($A2271="","",VLOOKUP($A2271,[1]Sheet1!$D$5:$N$65000,10,FALSE)),"")</f>
        <v/>
      </c>
      <c r="K2271" s="20" t="str">
        <f>IFERROR(IF($A2271="","",VLOOKUP($A2271,[1]Sheet1!$D$5:$N$65000,11,FALSE)),"")</f>
        <v/>
      </c>
      <c r="L2271" s="3">
        <f t="shared" si="72"/>
        <v>2267</v>
      </c>
      <c r="M2271" s="21" t="str">
        <f t="shared" si="73"/>
        <v/>
      </c>
      <c r="N2271" s="29">
        <f>IF($L2270 = 8,[9]Sheet1!J762,0)</f>
        <v>0</v>
      </c>
      <c r="O2271" s="29">
        <f>IF($L2270 = 8,[9]Sheet1!K762,0)</f>
        <v>0</v>
      </c>
      <c r="P2271" s="29">
        <f>IF($L2270 = 8,[9]Sheet1!L762,0)</f>
        <v>0</v>
      </c>
      <c r="Q2271" s="29">
        <f>IF($L2270 = 8,[9]Sheet1!M762,0)</f>
        <v>0</v>
      </c>
      <c r="R2271" s="29">
        <f>IF($L2270 = 8,[9]Sheet1!N762,0)</f>
        <v>0</v>
      </c>
      <c r="Z2271" s="25"/>
    </row>
    <row r="2272" spans="1:26">
      <c r="A2272" s="18" t="str">
        <f t="array" ref="A2272">IF(ROW(B2272)-6&lt;A$1,VLOOKUP(LOOKUP("zzzz",CHOOSE({1,2},"",INDEX([1]Sheet1!$P$1:$P$65000,SMALL(IF([1]Sheet1!P$1:P$65000&lt;&gt;"",ROW([1]Sheet1!P$1:P$65000)),ROWS(D$5:D2272))))),[1]Sheet1!$C$5:$D$65000,2,FALSE),IF(L2272&gt;$A$1,"",IF(A2271="","Figure "&amp;L2272,IFERROR(VLOOKUP(A2271,[1]Sheet1!$D$5:$Q$65000,14,FALSE),IFERROR(VLOOKUP(A2271,[1]Sheet1!$A$5:$D$65000,4,FALSE),"Figure " &amp; L2272)))))</f>
        <v/>
      </c>
      <c r="B2272" s="19" t="str">
        <f>IFERROR(IF($A2272="","",VLOOKUP($A2272,[1]Sheet1!$D$5:$R$65000,15,FALSE)),"")</f>
        <v/>
      </c>
      <c r="C2272" s="20" t="str">
        <f>IFERROR(IF(A2272="","",VLOOKUP($A2272,[1]Sheet1!$D$5:$N$65000,3,FALSE)),"")</f>
        <v/>
      </c>
      <c r="D2272" s="20" t="str">
        <f>IFERROR(IF($A2272="","",VLOOKUP($A2272,[1]Sheet1!$D$5:$N$65000,4,FALSE)),"")</f>
        <v/>
      </c>
      <c r="E2272" s="20" t="str">
        <f>IFERROR(IF($A2272="","",VLOOKUP($A2272,[1]Sheet1!$D$5:$N$65000,5,FALSE)),"")</f>
        <v/>
      </c>
      <c r="F2272" s="20" t="str">
        <f>IFERROR(IF($A2272="","",VLOOKUP($A2272,[1]Sheet1!$D$5:$N$65000,6,FALSE)),"")</f>
        <v/>
      </c>
      <c r="G2272" s="20" t="str">
        <f>IFERROR(IF($A2272="","",VLOOKUP($A2272,[1]Sheet1!$D$5:$N$65000,7,FALSE)),"")</f>
        <v/>
      </c>
      <c r="H2272" s="20" t="str">
        <f>IFERROR(IF($A2272="","",VLOOKUP($A2272,[1]Sheet1!$D$5:$N$65000,8,FALSE)),"")</f>
        <v/>
      </c>
      <c r="I2272" s="20" t="str">
        <f>IFERROR(IF($A2272="","",VLOOKUP($A2272,[1]Sheet1!$D$5:$N$65000,9,FALSE)),"")</f>
        <v/>
      </c>
      <c r="J2272" s="20" t="str">
        <f>IFERROR(IF($A2272="","",VLOOKUP($A2272,[1]Sheet1!$D$5:$N$65000,10,FALSE)),"")</f>
        <v/>
      </c>
      <c r="K2272" s="20" t="str">
        <f>IFERROR(IF($A2272="","",VLOOKUP($A2272,[1]Sheet1!$D$5:$N$65000,11,FALSE)),"")</f>
        <v/>
      </c>
      <c r="L2272" s="3">
        <f t="shared" si="72"/>
        <v>2268</v>
      </c>
      <c r="M2272" s="21" t="str">
        <f t="shared" si="73"/>
        <v/>
      </c>
      <c r="N2272" s="29">
        <f>IF($L2271 = 8,[9]Sheet1!J763,0)</f>
        <v>0</v>
      </c>
      <c r="O2272" s="29">
        <f>IF($L2271 = 8,[9]Sheet1!K763,0)</f>
        <v>0</v>
      </c>
      <c r="P2272" s="29">
        <f>IF($L2271 = 8,[9]Sheet1!L763,0)</f>
        <v>0</v>
      </c>
      <c r="Q2272" s="29">
        <f>IF($L2271 = 8,[9]Sheet1!M763,0)</f>
        <v>0</v>
      </c>
      <c r="R2272" s="29">
        <f>IF($L2271 = 8,[9]Sheet1!N763,0)</f>
        <v>0</v>
      </c>
      <c r="Z2272" s="25"/>
    </row>
    <row r="2273" spans="1:26">
      <c r="A2273" s="18" t="str">
        <f t="array" ref="A2273">IF(ROW(B2273)-6&lt;A$1,VLOOKUP(LOOKUP("zzzz",CHOOSE({1,2},"",INDEX([1]Sheet1!$P$1:$P$65000,SMALL(IF([1]Sheet1!P$1:P$65000&lt;&gt;"",ROW([1]Sheet1!P$1:P$65000)),ROWS(D$5:D2273))))),[1]Sheet1!$C$5:$D$65000,2,FALSE),IF(L2273&gt;$A$1,"",IF(A2272="","Figure "&amp;L2273,IFERROR(VLOOKUP(A2272,[1]Sheet1!$D$5:$Q$65000,14,FALSE),IFERROR(VLOOKUP(A2272,[1]Sheet1!$A$5:$D$65000,4,FALSE),"Figure " &amp; L2273)))))</f>
        <v/>
      </c>
      <c r="B2273" s="19" t="str">
        <f>IFERROR(IF($A2273="","",VLOOKUP($A2273,[1]Sheet1!$D$5:$R$65000,15,FALSE)),"")</f>
        <v/>
      </c>
      <c r="C2273" s="20" t="str">
        <f>IFERROR(IF(A2273="","",VLOOKUP($A2273,[1]Sheet1!$D$5:$N$65000,3,FALSE)),"")</f>
        <v/>
      </c>
      <c r="D2273" s="20" t="str">
        <f>IFERROR(IF($A2273="","",VLOOKUP($A2273,[1]Sheet1!$D$5:$N$65000,4,FALSE)),"")</f>
        <v/>
      </c>
      <c r="E2273" s="20" t="str">
        <f>IFERROR(IF($A2273="","",VLOOKUP($A2273,[1]Sheet1!$D$5:$N$65000,5,FALSE)),"")</f>
        <v/>
      </c>
      <c r="F2273" s="20" t="str">
        <f>IFERROR(IF($A2273="","",VLOOKUP($A2273,[1]Sheet1!$D$5:$N$65000,6,FALSE)),"")</f>
        <v/>
      </c>
      <c r="G2273" s="20" t="str">
        <f>IFERROR(IF($A2273="","",VLOOKUP($A2273,[1]Sheet1!$D$5:$N$65000,7,FALSE)),"")</f>
        <v/>
      </c>
      <c r="H2273" s="20" t="str">
        <f>IFERROR(IF($A2273="","",VLOOKUP($A2273,[1]Sheet1!$D$5:$N$65000,8,FALSE)),"")</f>
        <v/>
      </c>
      <c r="I2273" s="20" t="str">
        <f>IFERROR(IF($A2273="","",VLOOKUP($A2273,[1]Sheet1!$D$5:$N$65000,9,FALSE)),"")</f>
        <v/>
      </c>
      <c r="J2273" s="20" t="str">
        <f>IFERROR(IF($A2273="","",VLOOKUP($A2273,[1]Sheet1!$D$5:$N$65000,10,FALSE)),"")</f>
        <v/>
      </c>
      <c r="K2273" s="20" t="str">
        <f>IFERROR(IF($A2273="","",VLOOKUP($A2273,[1]Sheet1!$D$5:$N$65000,11,FALSE)),"")</f>
        <v/>
      </c>
      <c r="L2273" s="3">
        <f t="shared" si="72"/>
        <v>2269</v>
      </c>
      <c r="M2273" s="21" t="str">
        <f t="shared" si="73"/>
        <v/>
      </c>
      <c r="N2273" s="29">
        <f>IF($L2272 = 8,[9]Sheet1!J764,0)</f>
        <v>0</v>
      </c>
      <c r="O2273" s="29">
        <f>IF($L2272 = 8,[9]Sheet1!K764,0)</f>
        <v>0</v>
      </c>
      <c r="P2273" s="29">
        <f>IF($L2272 = 8,[9]Sheet1!L764,0)</f>
        <v>0</v>
      </c>
      <c r="Q2273" s="29">
        <f>IF($L2272 = 8,[9]Sheet1!M764,0)</f>
        <v>0</v>
      </c>
      <c r="R2273" s="29">
        <f>IF($L2272 = 8,[9]Sheet1!N764,0)</f>
        <v>0</v>
      </c>
      <c r="Z2273" s="25"/>
    </row>
    <row r="2274" spans="1:26">
      <c r="A2274" s="18" t="str">
        <f t="array" ref="A2274">IF(ROW(B2274)-6&lt;A$1,VLOOKUP(LOOKUP("zzzz",CHOOSE({1,2},"",INDEX([1]Sheet1!$P$1:$P$65000,SMALL(IF([1]Sheet1!P$1:P$65000&lt;&gt;"",ROW([1]Sheet1!P$1:P$65000)),ROWS(D$5:D2274))))),[1]Sheet1!$C$5:$D$65000,2,FALSE),IF(L2274&gt;$A$1,"",IF(A2273="","Figure "&amp;L2274,IFERROR(VLOOKUP(A2273,[1]Sheet1!$D$5:$Q$65000,14,FALSE),IFERROR(VLOOKUP(A2273,[1]Sheet1!$A$5:$D$65000,4,FALSE),"Figure " &amp; L2274)))))</f>
        <v/>
      </c>
      <c r="B2274" s="19" t="str">
        <f>IFERROR(IF($A2274="","",VLOOKUP($A2274,[1]Sheet1!$D$5:$R$65000,15,FALSE)),"")</f>
        <v/>
      </c>
      <c r="C2274" s="20" t="str">
        <f>IFERROR(IF(A2274="","",VLOOKUP($A2274,[1]Sheet1!$D$5:$N$65000,3,FALSE)),"")</f>
        <v/>
      </c>
      <c r="D2274" s="20" t="str">
        <f>IFERROR(IF($A2274="","",VLOOKUP($A2274,[1]Sheet1!$D$5:$N$65000,4,FALSE)),"")</f>
        <v/>
      </c>
      <c r="E2274" s="20" t="str">
        <f>IFERROR(IF($A2274="","",VLOOKUP($A2274,[1]Sheet1!$D$5:$N$65000,5,FALSE)),"")</f>
        <v/>
      </c>
      <c r="F2274" s="20" t="str">
        <f>IFERROR(IF($A2274="","",VLOOKUP($A2274,[1]Sheet1!$D$5:$N$65000,6,FALSE)),"")</f>
        <v/>
      </c>
      <c r="G2274" s="20" t="str">
        <f>IFERROR(IF($A2274="","",VLOOKUP($A2274,[1]Sheet1!$D$5:$N$65000,7,FALSE)),"")</f>
        <v/>
      </c>
      <c r="H2274" s="20" t="str">
        <f>IFERROR(IF($A2274="","",VLOOKUP($A2274,[1]Sheet1!$D$5:$N$65000,8,FALSE)),"")</f>
        <v/>
      </c>
      <c r="I2274" s="20" t="str">
        <f>IFERROR(IF($A2274="","",VLOOKUP($A2274,[1]Sheet1!$D$5:$N$65000,9,FALSE)),"")</f>
        <v/>
      </c>
      <c r="J2274" s="20" t="str">
        <f>IFERROR(IF($A2274="","",VLOOKUP($A2274,[1]Sheet1!$D$5:$N$65000,10,FALSE)),"")</f>
        <v/>
      </c>
      <c r="K2274" s="20" t="str">
        <f>IFERROR(IF($A2274="","",VLOOKUP($A2274,[1]Sheet1!$D$5:$N$65000,11,FALSE)),"")</f>
        <v/>
      </c>
      <c r="L2274" s="3">
        <f t="shared" si="72"/>
        <v>2270</v>
      </c>
      <c r="M2274" s="21" t="str">
        <f t="shared" si="73"/>
        <v/>
      </c>
      <c r="N2274" s="29">
        <f>IF($L2273 = 8,[9]Sheet1!J765,0)</f>
        <v>0</v>
      </c>
      <c r="O2274" s="29">
        <f>IF($L2273 = 8,[9]Sheet1!K765,0)</f>
        <v>0</v>
      </c>
      <c r="P2274" s="29">
        <f>IF($L2273 = 8,[9]Sheet1!L765,0)</f>
        <v>0</v>
      </c>
      <c r="Q2274" s="29">
        <f>IF($L2273 = 8,[9]Sheet1!M765,0)</f>
        <v>0</v>
      </c>
      <c r="R2274" s="29">
        <f>IF($L2273 = 8,[9]Sheet1!N765,0)</f>
        <v>0</v>
      </c>
      <c r="Z2274" s="25"/>
    </row>
    <row r="2275" spans="1:26">
      <c r="A2275" s="18" t="str">
        <f t="array" ref="A2275">IF(ROW(B2275)-6&lt;A$1,VLOOKUP(LOOKUP("zzzz",CHOOSE({1,2},"",INDEX([1]Sheet1!$P$1:$P$65000,SMALL(IF([1]Sheet1!P$1:P$65000&lt;&gt;"",ROW([1]Sheet1!P$1:P$65000)),ROWS(D$5:D2275))))),[1]Sheet1!$C$5:$D$65000,2,FALSE),IF(L2275&gt;$A$1,"",IF(A2274="","Figure "&amp;L2275,IFERROR(VLOOKUP(A2274,[1]Sheet1!$D$5:$Q$65000,14,FALSE),IFERROR(VLOOKUP(A2274,[1]Sheet1!$A$5:$D$65000,4,FALSE),"Figure " &amp; L2275)))))</f>
        <v/>
      </c>
      <c r="B2275" s="19" t="str">
        <f>IFERROR(IF($A2275="","",VLOOKUP($A2275,[1]Sheet1!$D$5:$R$65000,15,FALSE)),"")</f>
        <v/>
      </c>
      <c r="C2275" s="20" t="str">
        <f>IFERROR(IF(A2275="","",VLOOKUP($A2275,[1]Sheet1!$D$5:$N$65000,3,FALSE)),"")</f>
        <v/>
      </c>
      <c r="D2275" s="20" t="str">
        <f>IFERROR(IF($A2275="","",VLOOKUP($A2275,[1]Sheet1!$D$5:$N$65000,4,FALSE)),"")</f>
        <v/>
      </c>
      <c r="E2275" s="20" t="str">
        <f>IFERROR(IF($A2275="","",VLOOKUP($A2275,[1]Sheet1!$D$5:$N$65000,5,FALSE)),"")</f>
        <v/>
      </c>
      <c r="F2275" s="20" t="str">
        <f>IFERROR(IF($A2275="","",VLOOKUP($A2275,[1]Sheet1!$D$5:$N$65000,6,FALSE)),"")</f>
        <v/>
      </c>
      <c r="G2275" s="20" t="str">
        <f>IFERROR(IF($A2275="","",VLOOKUP($A2275,[1]Sheet1!$D$5:$N$65000,7,FALSE)),"")</f>
        <v/>
      </c>
      <c r="H2275" s="20" t="str">
        <f>IFERROR(IF($A2275="","",VLOOKUP($A2275,[1]Sheet1!$D$5:$N$65000,8,FALSE)),"")</f>
        <v/>
      </c>
      <c r="I2275" s="20" t="str">
        <f>IFERROR(IF($A2275="","",VLOOKUP($A2275,[1]Sheet1!$D$5:$N$65000,9,FALSE)),"")</f>
        <v/>
      </c>
      <c r="J2275" s="20" t="str">
        <f>IFERROR(IF($A2275="","",VLOOKUP($A2275,[1]Sheet1!$D$5:$N$65000,10,FALSE)),"")</f>
        <v/>
      </c>
      <c r="K2275" s="20" t="str">
        <f>IFERROR(IF($A2275="","",VLOOKUP($A2275,[1]Sheet1!$D$5:$N$65000,11,FALSE)),"")</f>
        <v/>
      </c>
      <c r="L2275" s="3">
        <f t="shared" si="72"/>
        <v>2271</v>
      </c>
      <c r="M2275" s="21" t="str">
        <f t="shared" si="73"/>
        <v/>
      </c>
      <c r="N2275" s="29">
        <f>IF($L2274 = 8,[9]Sheet1!J766,0)</f>
        <v>0</v>
      </c>
      <c r="O2275" s="29">
        <f>IF($L2274 = 8,[9]Sheet1!K766,0)</f>
        <v>0</v>
      </c>
      <c r="P2275" s="29">
        <f>IF($L2274 = 8,[9]Sheet1!L766,0)</f>
        <v>0</v>
      </c>
      <c r="Q2275" s="29">
        <f>IF($L2274 = 8,[9]Sheet1!M766,0)</f>
        <v>0</v>
      </c>
      <c r="R2275" s="29">
        <f>IF($L2274 = 8,[9]Sheet1!N766,0)</f>
        <v>0</v>
      </c>
      <c r="Z2275" s="25"/>
    </row>
    <row r="2276" spans="1:26">
      <c r="A2276" s="18" t="str">
        <f t="array" ref="A2276">IF(ROW(B2276)-6&lt;A$1,VLOOKUP(LOOKUP("zzzz",CHOOSE({1,2},"",INDEX([1]Sheet1!$P$1:$P$65000,SMALL(IF([1]Sheet1!P$1:P$65000&lt;&gt;"",ROW([1]Sheet1!P$1:P$65000)),ROWS(D$5:D2276))))),[1]Sheet1!$C$5:$D$65000,2,FALSE),IF(L2276&gt;$A$1,"",IF(A2275="","Figure "&amp;L2276,IFERROR(VLOOKUP(A2275,[1]Sheet1!$D$5:$Q$65000,14,FALSE),IFERROR(VLOOKUP(A2275,[1]Sheet1!$A$5:$D$65000,4,FALSE),"Figure " &amp; L2276)))))</f>
        <v/>
      </c>
      <c r="B2276" s="19" t="str">
        <f>IFERROR(IF($A2276="","",VLOOKUP($A2276,[1]Sheet1!$D$5:$R$65000,15,FALSE)),"")</f>
        <v/>
      </c>
      <c r="C2276" s="20" t="str">
        <f>IFERROR(IF(A2276="","",VLOOKUP($A2276,[1]Sheet1!$D$5:$N$65000,3,FALSE)),"")</f>
        <v/>
      </c>
      <c r="D2276" s="20" t="str">
        <f>IFERROR(IF($A2276="","",VLOOKUP($A2276,[1]Sheet1!$D$5:$N$65000,4,FALSE)),"")</f>
        <v/>
      </c>
      <c r="E2276" s="20" t="str">
        <f>IFERROR(IF($A2276="","",VLOOKUP($A2276,[1]Sheet1!$D$5:$N$65000,5,FALSE)),"")</f>
        <v/>
      </c>
      <c r="F2276" s="20" t="str">
        <f>IFERROR(IF($A2276="","",VLOOKUP($A2276,[1]Sheet1!$D$5:$N$65000,6,FALSE)),"")</f>
        <v/>
      </c>
      <c r="G2276" s="20" t="str">
        <f>IFERROR(IF($A2276="","",VLOOKUP($A2276,[1]Sheet1!$D$5:$N$65000,7,FALSE)),"")</f>
        <v/>
      </c>
      <c r="H2276" s="20" t="str">
        <f>IFERROR(IF($A2276="","",VLOOKUP($A2276,[1]Sheet1!$D$5:$N$65000,8,FALSE)),"")</f>
        <v/>
      </c>
      <c r="I2276" s="20" t="str">
        <f>IFERROR(IF($A2276="","",VLOOKUP($A2276,[1]Sheet1!$D$5:$N$65000,9,FALSE)),"")</f>
        <v/>
      </c>
      <c r="J2276" s="20" t="str">
        <f>IFERROR(IF($A2276="","",VLOOKUP($A2276,[1]Sheet1!$D$5:$N$65000,10,FALSE)),"")</f>
        <v/>
      </c>
      <c r="K2276" s="20" t="str">
        <f>IFERROR(IF($A2276="","",VLOOKUP($A2276,[1]Sheet1!$D$5:$N$65000,11,FALSE)),"")</f>
        <v/>
      </c>
      <c r="L2276" s="3">
        <f t="shared" si="72"/>
        <v>2272</v>
      </c>
      <c r="M2276" s="21" t="str">
        <f t="shared" si="73"/>
        <v/>
      </c>
      <c r="N2276" s="29">
        <f>IF($L2275 = 8,[9]Sheet1!J767,0)</f>
        <v>0</v>
      </c>
      <c r="O2276" s="29">
        <f>IF($L2275 = 8,[9]Sheet1!K767,0)</f>
        <v>0</v>
      </c>
      <c r="P2276" s="29">
        <f>IF($L2275 = 8,[9]Sheet1!L767,0)</f>
        <v>0</v>
      </c>
      <c r="Q2276" s="29">
        <f>IF($L2275 = 8,[9]Sheet1!M767,0)</f>
        <v>0</v>
      </c>
      <c r="R2276" s="29">
        <f>IF($L2275 = 8,[9]Sheet1!N767,0)</f>
        <v>0</v>
      </c>
      <c r="Z2276" s="25"/>
    </row>
    <row r="2277" spans="1:26">
      <c r="A2277" s="18" t="str">
        <f t="array" ref="A2277">IF(ROW(B2277)-6&lt;A$1,VLOOKUP(LOOKUP("zzzz",CHOOSE({1,2},"",INDEX([1]Sheet1!$P$1:$P$65000,SMALL(IF([1]Sheet1!P$1:P$65000&lt;&gt;"",ROW([1]Sheet1!P$1:P$65000)),ROWS(D$5:D2277))))),[1]Sheet1!$C$5:$D$65000,2,FALSE),IF(L2277&gt;$A$1,"",IF(A2276="","Figure "&amp;L2277,IFERROR(VLOOKUP(A2276,[1]Sheet1!$D$5:$Q$65000,14,FALSE),IFERROR(VLOOKUP(A2276,[1]Sheet1!$A$5:$D$65000,4,FALSE),"Figure " &amp; L2277)))))</f>
        <v/>
      </c>
      <c r="B2277" s="19" t="str">
        <f>IFERROR(IF($A2277="","",VLOOKUP($A2277,[1]Sheet1!$D$5:$R$65000,15,FALSE)),"")</f>
        <v/>
      </c>
      <c r="C2277" s="20" t="str">
        <f>IFERROR(IF(A2277="","",VLOOKUP($A2277,[1]Sheet1!$D$5:$N$65000,3,FALSE)),"")</f>
        <v/>
      </c>
      <c r="D2277" s="20" t="str">
        <f>IFERROR(IF($A2277="","",VLOOKUP($A2277,[1]Sheet1!$D$5:$N$65000,4,FALSE)),"")</f>
        <v/>
      </c>
      <c r="E2277" s="20" t="str">
        <f>IFERROR(IF($A2277="","",VLOOKUP($A2277,[1]Sheet1!$D$5:$N$65000,5,FALSE)),"")</f>
        <v/>
      </c>
      <c r="F2277" s="20" t="str">
        <f>IFERROR(IF($A2277="","",VLOOKUP($A2277,[1]Sheet1!$D$5:$N$65000,6,FALSE)),"")</f>
        <v/>
      </c>
      <c r="G2277" s="20" t="str">
        <f>IFERROR(IF($A2277="","",VLOOKUP($A2277,[1]Sheet1!$D$5:$N$65000,7,FALSE)),"")</f>
        <v/>
      </c>
      <c r="H2277" s="20" t="str">
        <f>IFERROR(IF($A2277="","",VLOOKUP($A2277,[1]Sheet1!$D$5:$N$65000,8,FALSE)),"")</f>
        <v/>
      </c>
      <c r="I2277" s="20" t="str">
        <f>IFERROR(IF($A2277="","",VLOOKUP($A2277,[1]Sheet1!$D$5:$N$65000,9,FALSE)),"")</f>
        <v/>
      </c>
      <c r="J2277" s="20" t="str">
        <f>IFERROR(IF($A2277="","",VLOOKUP($A2277,[1]Sheet1!$D$5:$N$65000,10,FALSE)),"")</f>
        <v/>
      </c>
      <c r="K2277" s="20" t="str">
        <f>IFERROR(IF($A2277="","",VLOOKUP($A2277,[1]Sheet1!$D$5:$N$65000,11,FALSE)),"")</f>
        <v/>
      </c>
      <c r="L2277" s="3">
        <f t="shared" si="72"/>
        <v>2273</v>
      </c>
      <c r="M2277" s="21" t="str">
        <f t="shared" si="73"/>
        <v/>
      </c>
      <c r="N2277" s="29">
        <f>IF($L2276 = 8,[9]Sheet1!J768,0)</f>
        <v>0</v>
      </c>
      <c r="O2277" s="29">
        <f>IF($L2276 = 8,[9]Sheet1!K768,0)</f>
        <v>0</v>
      </c>
      <c r="P2277" s="29">
        <f>IF($L2276 = 8,[9]Sheet1!L768,0)</f>
        <v>0</v>
      </c>
      <c r="Q2277" s="29">
        <f>IF($L2276 = 8,[9]Sheet1!M768,0)</f>
        <v>0</v>
      </c>
      <c r="R2277" s="29">
        <f>IF($L2276 = 8,[9]Sheet1!N768,0)</f>
        <v>0</v>
      </c>
      <c r="Z2277" s="25"/>
    </row>
    <row r="2278" spans="1:26">
      <c r="A2278" s="18" t="str">
        <f t="array" ref="A2278">IF(ROW(B2278)-6&lt;A$1,VLOOKUP(LOOKUP("zzzz",CHOOSE({1,2},"",INDEX([1]Sheet1!$P$1:$P$65000,SMALL(IF([1]Sheet1!P$1:P$65000&lt;&gt;"",ROW([1]Sheet1!P$1:P$65000)),ROWS(D$5:D2278))))),[1]Sheet1!$C$5:$D$65000,2,FALSE),IF(L2278&gt;$A$1,"",IF(A2277="","Figure "&amp;L2278,IFERROR(VLOOKUP(A2277,[1]Sheet1!$D$5:$Q$65000,14,FALSE),IFERROR(VLOOKUP(A2277,[1]Sheet1!$A$5:$D$65000,4,FALSE),"Figure " &amp; L2278)))))</f>
        <v/>
      </c>
      <c r="B2278" s="19" t="str">
        <f>IFERROR(IF($A2278="","",VLOOKUP($A2278,[1]Sheet1!$D$5:$R$65000,15,FALSE)),"")</f>
        <v/>
      </c>
      <c r="C2278" s="20" t="str">
        <f>IFERROR(IF(A2278="","",VLOOKUP($A2278,[1]Sheet1!$D$5:$N$65000,3,FALSE)),"")</f>
        <v/>
      </c>
      <c r="D2278" s="20" t="str">
        <f>IFERROR(IF($A2278="","",VLOOKUP($A2278,[1]Sheet1!$D$5:$N$65000,4,FALSE)),"")</f>
        <v/>
      </c>
      <c r="E2278" s="20" t="str">
        <f>IFERROR(IF($A2278="","",VLOOKUP($A2278,[1]Sheet1!$D$5:$N$65000,5,FALSE)),"")</f>
        <v/>
      </c>
      <c r="F2278" s="20" t="str">
        <f>IFERROR(IF($A2278="","",VLOOKUP($A2278,[1]Sheet1!$D$5:$N$65000,6,FALSE)),"")</f>
        <v/>
      </c>
      <c r="G2278" s="20" t="str">
        <f>IFERROR(IF($A2278="","",VLOOKUP($A2278,[1]Sheet1!$D$5:$N$65000,7,FALSE)),"")</f>
        <v/>
      </c>
      <c r="H2278" s="20" t="str">
        <f>IFERROR(IF($A2278="","",VLOOKUP($A2278,[1]Sheet1!$D$5:$N$65000,8,FALSE)),"")</f>
        <v/>
      </c>
      <c r="I2278" s="20" t="str">
        <f>IFERROR(IF($A2278="","",VLOOKUP($A2278,[1]Sheet1!$D$5:$N$65000,9,FALSE)),"")</f>
        <v/>
      </c>
      <c r="J2278" s="20" t="str">
        <f>IFERROR(IF($A2278="","",VLOOKUP($A2278,[1]Sheet1!$D$5:$N$65000,10,FALSE)),"")</f>
        <v/>
      </c>
      <c r="K2278" s="20" t="str">
        <f>IFERROR(IF($A2278="","",VLOOKUP($A2278,[1]Sheet1!$D$5:$N$65000,11,FALSE)),"")</f>
        <v/>
      </c>
      <c r="L2278" s="3">
        <f t="shared" si="72"/>
        <v>2274</v>
      </c>
      <c r="M2278" s="21" t="str">
        <f t="shared" si="73"/>
        <v/>
      </c>
      <c r="N2278" s="29">
        <f>IF($L2277 = 8,[9]Sheet1!J769,0)</f>
        <v>0</v>
      </c>
      <c r="O2278" s="29">
        <f>IF($L2277 = 8,[9]Sheet1!K769,0)</f>
        <v>0</v>
      </c>
      <c r="P2278" s="29">
        <f>IF($L2277 = 8,[9]Sheet1!L769,0)</f>
        <v>0</v>
      </c>
      <c r="Q2278" s="29">
        <f>IF($L2277 = 8,[9]Sheet1!M769,0)</f>
        <v>0</v>
      </c>
      <c r="R2278" s="29">
        <f>IF($L2277 = 8,[9]Sheet1!N769,0)</f>
        <v>0</v>
      </c>
      <c r="Z2278" s="25"/>
    </row>
    <row r="2279" spans="1:26">
      <c r="A2279" s="18" t="str">
        <f t="array" ref="A2279">IF(ROW(B2279)-6&lt;A$1,VLOOKUP(LOOKUP("zzzz",CHOOSE({1,2},"",INDEX([1]Sheet1!$P$1:$P$65000,SMALL(IF([1]Sheet1!P$1:P$65000&lt;&gt;"",ROW([1]Sheet1!P$1:P$65000)),ROWS(D$5:D2279))))),[1]Sheet1!$C$5:$D$65000,2,FALSE),IF(L2279&gt;$A$1,"",IF(A2278="","Figure "&amp;L2279,IFERROR(VLOOKUP(A2278,[1]Sheet1!$D$5:$Q$65000,14,FALSE),IFERROR(VLOOKUP(A2278,[1]Sheet1!$A$5:$D$65000,4,FALSE),"Figure " &amp; L2279)))))</f>
        <v/>
      </c>
      <c r="B2279" s="19" t="str">
        <f>IFERROR(IF($A2279="","",VLOOKUP($A2279,[1]Sheet1!$D$5:$R$65000,15,FALSE)),"")</f>
        <v/>
      </c>
      <c r="C2279" s="20" t="str">
        <f>IFERROR(IF(A2279="","",VLOOKUP($A2279,[1]Sheet1!$D$5:$N$65000,3,FALSE)),"")</f>
        <v/>
      </c>
      <c r="D2279" s="20" t="str">
        <f>IFERROR(IF($A2279="","",VLOOKUP($A2279,[1]Sheet1!$D$5:$N$65000,4,FALSE)),"")</f>
        <v/>
      </c>
      <c r="E2279" s="20" t="str">
        <f>IFERROR(IF($A2279="","",VLOOKUP($A2279,[1]Sheet1!$D$5:$N$65000,5,FALSE)),"")</f>
        <v/>
      </c>
      <c r="F2279" s="20" t="str">
        <f>IFERROR(IF($A2279="","",VLOOKUP($A2279,[1]Sheet1!$D$5:$N$65000,6,FALSE)),"")</f>
        <v/>
      </c>
      <c r="G2279" s="20" t="str">
        <f>IFERROR(IF($A2279="","",VLOOKUP($A2279,[1]Sheet1!$D$5:$N$65000,7,FALSE)),"")</f>
        <v/>
      </c>
      <c r="H2279" s="20" t="str">
        <f>IFERROR(IF($A2279="","",VLOOKUP($A2279,[1]Sheet1!$D$5:$N$65000,8,FALSE)),"")</f>
        <v/>
      </c>
      <c r="I2279" s="20" t="str">
        <f>IFERROR(IF($A2279="","",VLOOKUP($A2279,[1]Sheet1!$D$5:$N$65000,9,FALSE)),"")</f>
        <v/>
      </c>
      <c r="J2279" s="20" t="str">
        <f>IFERROR(IF($A2279="","",VLOOKUP($A2279,[1]Sheet1!$D$5:$N$65000,10,FALSE)),"")</f>
        <v/>
      </c>
      <c r="K2279" s="20" t="str">
        <f>IFERROR(IF($A2279="","",VLOOKUP($A2279,[1]Sheet1!$D$5:$N$65000,11,FALSE)),"")</f>
        <v/>
      </c>
      <c r="L2279" s="3">
        <f t="shared" si="72"/>
        <v>2275</v>
      </c>
      <c r="M2279" s="21" t="str">
        <f t="shared" si="73"/>
        <v/>
      </c>
      <c r="N2279" s="29">
        <f>IF($L2278 = 8,[9]Sheet1!J770,0)</f>
        <v>0</v>
      </c>
      <c r="O2279" s="29">
        <f>IF($L2278 = 8,[9]Sheet1!K770,0)</f>
        <v>0</v>
      </c>
      <c r="P2279" s="29">
        <f>IF($L2278 = 8,[9]Sheet1!L770,0)</f>
        <v>0</v>
      </c>
      <c r="Q2279" s="29">
        <f>IF($L2278 = 8,[9]Sheet1!M770,0)</f>
        <v>0</v>
      </c>
      <c r="R2279" s="29">
        <f>IF($L2278 = 8,[9]Sheet1!N770,0)</f>
        <v>0</v>
      </c>
      <c r="Z2279" s="25"/>
    </row>
    <row r="2280" spans="1:26">
      <c r="A2280" s="18" t="str">
        <f t="array" ref="A2280">IF(ROW(B2280)-6&lt;A$1,VLOOKUP(LOOKUP("zzzz",CHOOSE({1,2},"",INDEX([1]Sheet1!$P$1:$P$65000,SMALL(IF([1]Sheet1!P$1:P$65000&lt;&gt;"",ROW([1]Sheet1!P$1:P$65000)),ROWS(D$5:D2280))))),[1]Sheet1!$C$5:$D$65000,2,FALSE),IF(L2280&gt;$A$1,"",IF(A2279="","Figure "&amp;L2280,IFERROR(VLOOKUP(A2279,[1]Sheet1!$D$5:$Q$65000,14,FALSE),IFERROR(VLOOKUP(A2279,[1]Sheet1!$A$5:$D$65000,4,FALSE),"Figure " &amp; L2280)))))</f>
        <v/>
      </c>
      <c r="B2280" s="19" t="str">
        <f>IFERROR(IF($A2280="","",VLOOKUP($A2280,[1]Sheet1!$D$5:$R$65000,15,FALSE)),"")</f>
        <v/>
      </c>
      <c r="C2280" s="20" t="str">
        <f>IFERROR(IF(A2280="","",VLOOKUP($A2280,[1]Sheet1!$D$5:$N$65000,3,FALSE)),"")</f>
        <v/>
      </c>
      <c r="D2280" s="20" t="str">
        <f>IFERROR(IF($A2280="","",VLOOKUP($A2280,[1]Sheet1!$D$5:$N$65000,4,FALSE)),"")</f>
        <v/>
      </c>
      <c r="E2280" s="20" t="str">
        <f>IFERROR(IF($A2280="","",VLOOKUP($A2280,[1]Sheet1!$D$5:$N$65000,5,FALSE)),"")</f>
        <v/>
      </c>
      <c r="F2280" s="20" t="str">
        <f>IFERROR(IF($A2280="","",VLOOKUP($A2280,[1]Sheet1!$D$5:$N$65000,6,FALSE)),"")</f>
        <v/>
      </c>
      <c r="G2280" s="20" t="str">
        <f>IFERROR(IF($A2280="","",VLOOKUP($A2280,[1]Sheet1!$D$5:$N$65000,7,FALSE)),"")</f>
        <v/>
      </c>
      <c r="H2280" s="20" t="str">
        <f>IFERROR(IF($A2280="","",VLOOKUP($A2280,[1]Sheet1!$D$5:$N$65000,8,FALSE)),"")</f>
        <v/>
      </c>
      <c r="I2280" s="20" t="str">
        <f>IFERROR(IF($A2280="","",VLOOKUP($A2280,[1]Sheet1!$D$5:$N$65000,9,FALSE)),"")</f>
        <v/>
      </c>
      <c r="J2280" s="20" t="str">
        <f>IFERROR(IF($A2280="","",VLOOKUP($A2280,[1]Sheet1!$D$5:$N$65000,10,FALSE)),"")</f>
        <v/>
      </c>
      <c r="K2280" s="20" t="str">
        <f>IFERROR(IF($A2280="","",VLOOKUP($A2280,[1]Sheet1!$D$5:$N$65000,11,FALSE)),"")</f>
        <v/>
      </c>
      <c r="L2280" s="3">
        <f t="shared" si="72"/>
        <v>2276</v>
      </c>
      <c r="M2280" s="21" t="str">
        <f t="shared" si="73"/>
        <v/>
      </c>
      <c r="N2280" s="29">
        <f>IF($L2279 = 8,[9]Sheet1!J771,0)</f>
        <v>0</v>
      </c>
      <c r="O2280" s="29">
        <f>IF($L2279 = 8,[9]Sheet1!K771,0)</f>
        <v>0</v>
      </c>
      <c r="P2280" s="29">
        <f>IF($L2279 = 8,[9]Sheet1!L771,0)</f>
        <v>0</v>
      </c>
      <c r="Q2280" s="29">
        <f>IF($L2279 = 8,[9]Sheet1!M771,0)</f>
        <v>0</v>
      </c>
      <c r="R2280" s="29">
        <f>IF($L2279 = 8,[9]Sheet1!N771,0)</f>
        <v>0</v>
      </c>
      <c r="Z2280" s="25"/>
    </row>
    <row r="2281" spans="1:26">
      <c r="A2281" s="18" t="str">
        <f t="array" ref="A2281">IF(ROW(B2281)-6&lt;A$1,VLOOKUP(LOOKUP("zzzz",CHOOSE({1,2},"",INDEX([1]Sheet1!$P$1:$P$65000,SMALL(IF([1]Sheet1!P$1:P$65000&lt;&gt;"",ROW([1]Sheet1!P$1:P$65000)),ROWS(D$5:D2281))))),[1]Sheet1!$C$5:$D$65000,2,FALSE),IF(L2281&gt;$A$1,"",IF(A2280="","Figure "&amp;L2281,IFERROR(VLOOKUP(A2280,[1]Sheet1!$D$5:$Q$65000,14,FALSE),IFERROR(VLOOKUP(A2280,[1]Sheet1!$A$5:$D$65000,4,FALSE),"Figure " &amp; L2281)))))</f>
        <v/>
      </c>
      <c r="B2281" s="19" t="str">
        <f>IFERROR(IF($A2281="","",VLOOKUP($A2281,[1]Sheet1!$D$5:$R$65000,15,FALSE)),"")</f>
        <v/>
      </c>
      <c r="C2281" s="20" t="str">
        <f>IFERROR(IF(A2281="","",VLOOKUP($A2281,[1]Sheet1!$D$5:$N$65000,3,FALSE)),"")</f>
        <v/>
      </c>
      <c r="D2281" s="20" t="str">
        <f>IFERROR(IF($A2281="","",VLOOKUP($A2281,[1]Sheet1!$D$5:$N$65000,4,FALSE)),"")</f>
        <v/>
      </c>
      <c r="E2281" s="20" t="str">
        <f>IFERROR(IF($A2281="","",VLOOKUP($A2281,[1]Sheet1!$D$5:$N$65000,5,FALSE)),"")</f>
        <v/>
      </c>
      <c r="F2281" s="20" t="str">
        <f>IFERROR(IF($A2281="","",VLOOKUP($A2281,[1]Sheet1!$D$5:$N$65000,6,FALSE)),"")</f>
        <v/>
      </c>
      <c r="G2281" s="20" t="str">
        <f>IFERROR(IF($A2281="","",VLOOKUP($A2281,[1]Sheet1!$D$5:$N$65000,7,FALSE)),"")</f>
        <v/>
      </c>
      <c r="H2281" s="20" t="str">
        <f>IFERROR(IF($A2281="","",VLOOKUP($A2281,[1]Sheet1!$D$5:$N$65000,8,FALSE)),"")</f>
        <v/>
      </c>
      <c r="I2281" s="20" t="str">
        <f>IFERROR(IF($A2281="","",VLOOKUP($A2281,[1]Sheet1!$D$5:$N$65000,9,FALSE)),"")</f>
        <v/>
      </c>
      <c r="J2281" s="20" t="str">
        <f>IFERROR(IF($A2281="","",VLOOKUP($A2281,[1]Sheet1!$D$5:$N$65000,10,FALSE)),"")</f>
        <v/>
      </c>
      <c r="K2281" s="20" t="str">
        <f>IFERROR(IF($A2281="","",VLOOKUP($A2281,[1]Sheet1!$D$5:$N$65000,11,FALSE)),"")</f>
        <v/>
      </c>
      <c r="L2281" s="3">
        <f t="shared" si="72"/>
        <v>2277</v>
      </c>
      <c r="M2281" s="21" t="str">
        <f t="shared" si="73"/>
        <v/>
      </c>
      <c r="N2281" s="29">
        <f>IF($L2280 = 8,[9]Sheet1!J772,0)</f>
        <v>0</v>
      </c>
      <c r="O2281" s="29">
        <f>IF($L2280 = 8,[9]Sheet1!K772,0)</f>
        <v>0</v>
      </c>
      <c r="P2281" s="29">
        <f>IF($L2280 = 8,[9]Sheet1!L772,0)</f>
        <v>0</v>
      </c>
      <c r="Q2281" s="29">
        <f>IF($L2280 = 8,[9]Sheet1!M772,0)</f>
        <v>0</v>
      </c>
      <c r="R2281" s="29">
        <f>IF($L2280 = 8,[9]Sheet1!N772,0)</f>
        <v>0</v>
      </c>
      <c r="Z2281" s="25"/>
    </row>
    <row r="2282" spans="1:26">
      <c r="A2282" s="18" t="str">
        <f t="array" ref="A2282">IF(ROW(B2282)-6&lt;A$1,VLOOKUP(LOOKUP("zzzz",CHOOSE({1,2},"",INDEX([1]Sheet1!$P$1:$P$65000,SMALL(IF([1]Sheet1!P$1:P$65000&lt;&gt;"",ROW([1]Sheet1!P$1:P$65000)),ROWS(D$5:D2282))))),[1]Sheet1!$C$5:$D$65000,2,FALSE),IF(L2282&gt;$A$1,"",IF(A2281="","Figure "&amp;L2282,IFERROR(VLOOKUP(A2281,[1]Sheet1!$D$5:$Q$65000,14,FALSE),IFERROR(VLOOKUP(A2281,[1]Sheet1!$A$5:$D$65000,4,FALSE),"Figure " &amp; L2282)))))</f>
        <v/>
      </c>
      <c r="B2282" s="19" t="str">
        <f>IFERROR(IF($A2282="","",VLOOKUP($A2282,[1]Sheet1!$D$5:$R$65000,15,FALSE)),"")</f>
        <v/>
      </c>
      <c r="C2282" s="20" t="str">
        <f>IFERROR(IF(A2282="","",VLOOKUP($A2282,[1]Sheet1!$D$5:$N$65000,3,FALSE)),"")</f>
        <v/>
      </c>
      <c r="D2282" s="20" t="str">
        <f>IFERROR(IF($A2282="","",VLOOKUP($A2282,[1]Sheet1!$D$5:$N$65000,4,FALSE)),"")</f>
        <v/>
      </c>
      <c r="E2282" s="20" t="str">
        <f>IFERROR(IF($A2282="","",VLOOKUP($A2282,[1]Sheet1!$D$5:$N$65000,5,FALSE)),"")</f>
        <v/>
      </c>
      <c r="F2282" s="20" t="str">
        <f>IFERROR(IF($A2282="","",VLOOKUP($A2282,[1]Sheet1!$D$5:$N$65000,6,FALSE)),"")</f>
        <v/>
      </c>
      <c r="G2282" s="20" t="str">
        <f>IFERROR(IF($A2282="","",VLOOKUP($A2282,[1]Sheet1!$D$5:$N$65000,7,FALSE)),"")</f>
        <v/>
      </c>
      <c r="H2282" s="20" t="str">
        <f>IFERROR(IF($A2282="","",VLOOKUP($A2282,[1]Sheet1!$D$5:$N$65000,8,FALSE)),"")</f>
        <v/>
      </c>
      <c r="I2282" s="20" t="str">
        <f>IFERROR(IF($A2282="","",VLOOKUP($A2282,[1]Sheet1!$D$5:$N$65000,9,FALSE)),"")</f>
        <v/>
      </c>
      <c r="J2282" s="20" t="str">
        <f>IFERROR(IF($A2282="","",VLOOKUP($A2282,[1]Sheet1!$D$5:$N$65000,10,FALSE)),"")</f>
        <v/>
      </c>
      <c r="K2282" s="20" t="str">
        <f>IFERROR(IF($A2282="","",VLOOKUP($A2282,[1]Sheet1!$D$5:$N$65000,11,FALSE)),"")</f>
        <v/>
      </c>
      <c r="L2282" s="3">
        <f t="shared" ref="L2282:L2345" si="74">IF(A2281="",L2281+1,L2281)</f>
        <v>2278</v>
      </c>
      <c r="M2282" s="21" t="str">
        <f t="shared" si="73"/>
        <v/>
      </c>
      <c r="N2282" s="29">
        <f>IF($L2281 = 8,[9]Sheet1!J773,0)</f>
        <v>0</v>
      </c>
      <c r="O2282" s="29">
        <f>IF($L2281 = 8,[9]Sheet1!K773,0)</f>
        <v>0</v>
      </c>
      <c r="P2282" s="29">
        <f>IF($L2281 = 8,[9]Sheet1!L773,0)</f>
        <v>0</v>
      </c>
      <c r="Q2282" s="29">
        <f>IF($L2281 = 8,[9]Sheet1!M773,0)</f>
        <v>0</v>
      </c>
      <c r="R2282" s="29">
        <f>IF($L2281 = 8,[9]Sheet1!N773,0)</f>
        <v>0</v>
      </c>
      <c r="Z2282" s="25"/>
    </row>
    <row r="2283" spans="1:26">
      <c r="A2283" s="18" t="str">
        <f t="array" ref="A2283">IF(ROW(B2283)-6&lt;A$1,VLOOKUP(LOOKUP("zzzz",CHOOSE({1,2},"",INDEX([1]Sheet1!$P$1:$P$65000,SMALL(IF([1]Sheet1!P$1:P$65000&lt;&gt;"",ROW([1]Sheet1!P$1:P$65000)),ROWS(D$5:D2283))))),[1]Sheet1!$C$5:$D$65000,2,FALSE),IF(L2283&gt;$A$1,"",IF(A2282="","Figure "&amp;L2283,IFERROR(VLOOKUP(A2282,[1]Sheet1!$D$5:$Q$65000,14,FALSE),IFERROR(VLOOKUP(A2282,[1]Sheet1!$A$5:$D$65000,4,FALSE),"Figure " &amp; L2283)))))</f>
        <v/>
      </c>
      <c r="B2283" s="19" t="str">
        <f>IFERROR(IF($A2283="","",VLOOKUP($A2283,[1]Sheet1!$D$5:$R$65000,15,FALSE)),"")</f>
        <v/>
      </c>
      <c r="C2283" s="20" t="str">
        <f>IFERROR(IF(A2283="","",VLOOKUP($A2283,[1]Sheet1!$D$5:$N$65000,3,FALSE)),"")</f>
        <v/>
      </c>
      <c r="D2283" s="20" t="str">
        <f>IFERROR(IF($A2283="","",VLOOKUP($A2283,[1]Sheet1!$D$5:$N$65000,4,FALSE)),"")</f>
        <v/>
      </c>
      <c r="E2283" s="20" t="str">
        <f>IFERROR(IF($A2283="","",VLOOKUP($A2283,[1]Sheet1!$D$5:$N$65000,5,FALSE)),"")</f>
        <v/>
      </c>
      <c r="F2283" s="20" t="str">
        <f>IFERROR(IF($A2283="","",VLOOKUP($A2283,[1]Sheet1!$D$5:$N$65000,6,FALSE)),"")</f>
        <v/>
      </c>
      <c r="G2283" s="20" t="str">
        <f>IFERROR(IF($A2283="","",VLOOKUP($A2283,[1]Sheet1!$D$5:$N$65000,7,FALSE)),"")</f>
        <v/>
      </c>
      <c r="H2283" s="20" t="str">
        <f>IFERROR(IF($A2283="","",VLOOKUP($A2283,[1]Sheet1!$D$5:$N$65000,8,FALSE)),"")</f>
        <v/>
      </c>
      <c r="I2283" s="20" t="str">
        <f>IFERROR(IF($A2283="","",VLOOKUP($A2283,[1]Sheet1!$D$5:$N$65000,9,FALSE)),"")</f>
        <v/>
      </c>
      <c r="J2283" s="20" t="str">
        <f>IFERROR(IF($A2283="","",VLOOKUP($A2283,[1]Sheet1!$D$5:$N$65000,10,FALSE)),"")</f>
        <v/>
      </c>
      <c r="K2283" s="20" t="str">
        <f>IFERROR(IF($A2283="","",VLOOKUP($A2283,[1]Sheet1!$D$5:$N$65000,11,FALSE)),"")</f>
        <v/>
      </c>
      <c r="L2283" s="3">
        <f t="shared" si="74"/>
        <v>2279</v>
      </c>
      <c r="M2283" s="21" t="str">
        <f t="shared" si="73"/>
        <v/>
      </c>
      <c r="N2283" s="29">
        <f>IF($L2282 = 8,[9]Sheet1!J774,0)</f>
        <v>0</v>
      </c>
      <c r="O2283" s="29">
        <f>IF($L2282 = 8,[9]Sheet1!K774,0)</f>
        <v>0</v>
      </c>
      <c r="P2283" s="29">
        <f>IF($L2282 = 8,[9]Sheet1!L774,0)</f>
        <v>0</v>
      </c>
      <c r="Q2283" s="29">
        <f>IF($L2282 = 8,[9]Sheet1!M774,0)</f>
        <v>0</v>
      </c>
      <c r="R2283" s="29">
        <f>IF($L2282 = 8,[9]Sheet1!N774,0)</f>
        <v>0</v>
      </c>
      <c r="Z2283" s="25"/>
    </row>
    <row r="2284" spans="1:26">
      <c r="A2284" s="18" t="str">
        <f t="array" ref="A2284">IF(ROW(B2284)-6&lt;A$1,VLOOKUP(LOOKUP("zzzz",CHOOSE({1,2},"",INDEX([1]Sheet1!$P$1:$P$65000,SMALL(IF([1]Sheet1!P$1:P$65000&lt;&gt;"",ROW([1]Sheet1!P$1:P$65000)),ROWS(D$5:D2284))))),[1]Sheet1!$C$5:$D$65000,2,FALSE),IF(L2284&gt;$A$1,"",IF(A2283="","Figure "&amp;L2284,IFERROR(VLOOKUP(A2283,[1]Sheet1!$D$5:$Q$65000,14,FALSE),IFERROR(VLOOKUP(A2283,[1]Sheet1!$A$5:$D$65000,4,FALSE),"Figure " &amp; L2284)))))</f>
        <v/>
      </c>
      <c r="B2284" s="19" t="str">
        <f>IFERROR(IF($A2284="","",VLOOKUP($A2284,[1]Sheet1!$D$5:$R$65000,15,FALSE)),"")</f>
        <v/>
      </c>
      <c r="C2284" s="20" t="str">
        <f>IFERROR(IF(A2284="","",VLOOKUP($A2284,[1]Sheet1!$D$5:$N$65000,3,FALSE)),"")</f>
        <v/>
      </c>
      <c r="D2284" s="20" t="str">
        <f>IFERROR(IF($A2284="","",VLOOKUP($A2284,[1]Sheet1!$D$5:$N$65000,4,FALSE)),"")</f>
        <v/>
      </c>
      <c r="E2284" s="20" t="str">
        <f>IFERROR(IF($A2284="","",VLOOKUP($A2284,[1]Sheet1!$D$5:$N$65000,5,FALSE)),"")</f>
        <v/>
      </c>
      <c r="F2284" s="20" t="str">
        <f>IFERROR(IF($A2284="","",VLOOKUP($A2284,[1]Sheet1!$D$5:$N$65000,6,FALSE)),"")</f>
        <v/>
      </c>
      <c r="G2284" s="20" t="str">
        <f>IFERROR(IF($A2284="","",VLOOKUP($A2284,[1]Sheet1!$D$5:$N$65000,7,FALSE)),"")</f>
        <v/>
      </c>
      <c r="H2284" s="20" t="str">
        <f>IFERROR(IF($A2284="","",VLOOKUP($A2284,[1]Sheet1!$D$5:$N$65000,8,FALSE)),"")</f>
        <v/>
      </c>
      <c r="I2284" s="20" t="str">
        <f>IFERROR(IF($A2284="","",VLOOKUP($A2284,[1]Sheet1!$D$5:$N$65000,9,FALSE)),"")</f>
        <v/>
      </c>
      <c r="J2284" s="20" t="str">
        <f>IFERROR(IF($A2284="","",VLOOKUP($A2284,[1]Sheet1!$D$5:$N$65000,10,FALSE)),"")</f>
        <v/>
      </c>
      <c r="K2284" s="20" t="str">
        <f>IFERROR(IF($A2284="","",VLOOKUP($A2284,[1]Sheet1!$D$5:$N$65000,11,FALSE)),"")</f>
        <v/>
      </c>
      <c r="L2284" s="3">
        <f t="shared" si="74"/>
        <v>2280</v>
      </c>
      <c r="M2284" s="21" t="str">
        <f t="shared" si="73"/>
        <v/>
      </c>
      <c r="N2284" s="29">
        <f>IF($L2283 = 8,[9]Sheet1!J775,0)</f>
        <v>0</v>
      </c>
      <c r="O2284" s="29">
        <f>IF($L2283 = 8,[9]Sheet1!K775,0)</f>
        <v>0</v>
      </c>
      <c r="P2284" s="29">
        <f>IF($L2283 = 8,[9]Sheet1!L775,0)</f>
        <v>0</v>
      </c>
      <c r="Q2284" s="29">
        <f>IF($L2283 = 8,[9]Sheet1!M775,0)</f>
        <v>0</v>
      </c>
      <c r="R2284" s="29">
        <f>IF($L2283 = 8,[9]Sheet1!N775,0)</f>
        <v>0</v>
      </c>
      <c r="Z2284" s="25"/>
    </row>
    <row r="2285" spans="1:26">
      <c r="A2285" s="18" t="str">
        <f t="array" ref="A2285">IF(ROW(B2285)-6&lt;A$1,VLOOKUP(LOOKUP("zzzz",CHOOSE({1,2},"",INDEX([1]Sheet1!$P$1:$P$65000,SMALL(IF([1]Sheet1!P$1:P$65000&lt;&gt;"",ROW([1]Sheet1!P$1:P$65000)),ROWS(D$5:D2285))))),[1]Sheet1!$C$5:$D$65000,2,FALSE),IF(L2285&gt;$A$1,"",IF(A2284="","Figure "&amp;L2285,IFERROR(VLOOKUP(A2284,[1]Sheet1!$D$5:$Q$65000,14,FALSE),IFERROR(VLOOKUP(A2284,[1]Sheet1!$A$5:$D$65000,4,FALSE),"Figure " &amp; L2285)))))</f>
        <v/>
      </c>
      <c r="B2285" s="19" t="str">
        <f>IFERROR(IF($A2285="","",VLOOKUP($A2285,[1]Sheet1!$D$5:$R$65000,15,FALSE)),"")</f>
        <v/>
      </c>
      <c r="C2285" s="20" t="str">
        <f>IFERROR(IF(A2285="","",VLOOKUP($A2285,[1]Sheet1!$D$5:$N$65000,3,FALSE)),"")</f>
        <v/>
      </c>
      <c r="D2285" s="20" t="str">
        <f>IFERROR(IF($A2285="","",VLOOKUP($A2285,[1]Sheet1!$D$5:$N$65000,4,FALSE)),"")</f>
        <v/>
      </c>
      <c r="E2285" s="20" t="str">
        <f>IFERROR(IF($A2285="","",VLOOKUP($A2285,[1]Sheet1!$D$5:$N$65000,5,FALSE)),"")</f>
        <v/>
      </c>
      <c r="F2285" s="20" t="str">
        <f>IFERROR(IF($A2285="","",VLOOKUP($A2285,[1]Sheet1!$D$5:$N$65000,6,FALSE)),"")</f>
        <v/>
      </c>
      <c r="G2285" s="20" t="str">
        <f>IFERROR(IF($A2285="","",VLOOKUP($A2285,[1]Sheet1!$D$5:$N$65000,7,FALSE)),"")</f>
        <v/>
      </c>
      <c r="H2285" s="20" t="str">
        <f>IFERROR(IF($A2285="","",VLOOKUP($A2285,[1]Sheet1!$D$5:$N$65000,8,FALSE)),"")</f>
        <v/>
      </c>
      <c r="I2285" s="20" t="str">
        <f>IFERROR(IF($A2285="","",VLOOKUP($A2285,[1]Sheet1!$D$5:$N$65000,9,FALSE)),"")</f>
        <v/>
      </c>
      <c r="J2285" s="20" t="str">
        <f>IFERROR(IF($A2285="","",VLOOKUP($A2285,[1]Sheet1!$D$5:$N$65000,10,FALSE)),"")</f>
        <v/>
      </c>
      <c r="K2285" s="20" t="str">
        <f>IFERROR(IF($A2285="","",VLOOKUP($A2285,[1]Sheet1!$D$5:$N$65000,11,FALSE)),"")</f>
        <v/>
      </c>
      <c r="L2285" s="3">
        <f t="shared" si="74"/>
        <v>2281</v>
      </c>
      <c r="M2285" s="21" t="str">
        <f t="shared" si="73"/>
        <v/>
      </c>
      <c r="N2285" s="29">
        <f>IF($L2284 = 8,[9]Sheet1!J776,0)</f>
        <v>0</v>
      </c>
      <c r="O2285" s="29">
        <f>IF($L2284 = 8,[9]Sheet1!K776,0)</f>
        <v>0</v>
      </c>
      <c r="P2285" s="29">
        <f>IF($L2284 = 8,[9]Sheet1!L776,0)</f>
        <v>0</v>
      </c>
      <c r="Q2285" s="29">
        <f>IF($L2284 = 8,[9]Sheet1!M776,0)</f>
        <v>0</v>
      </c>
      <c r="R2285" s="29">
        <f>IF($L2284 = 8,[9]Sheet1!N776,0)</f>
        <v>0</v>
      </c>
      <c r="Z2285" s="25"/>
    </row>
    <row r="2286" spans="1:26">
      <c r="A2286" s="18" t="str">
        <f t="array" ref="A2286">IF(ROW(B2286)-6&lt;A$1,VLOOKUP(LOOKUP("zzzz",CHOOSE({1,2},"",INDEX([1]Sheet1!$P$1:$P$65000,SMALL(IF([1]Sheet1!P$1:P$65000&lt;&gt;"",ROW([1]Sheet1!P$1:P$65000)),ROWS(D$5:D2286))))),[1]Sheet1!$C$5:$D$65000,2,FALSE),IF(L2286&gt;$A$1,"",IF(A2285="","Figure "&amp;L2286,IFERROR(VLOOKUP(A2285,[1]Sheet1!$D$5:$Q$65000,14,FALSE),IFERROR(VLOOKUP(A2285,[1]Sheet1!$A$5:$D$65000,4,FALSE),"Figure " &amp; L2286)))))</f>
        <v/>
      </c>
      <c r="B2286" s="19" t="str">
        <f>IFERROR(IF($A2286="","",VLOOKUP($A2286,[1]Sheet1!$D$5:$R$65000,15,FALSE)),"")</f>
        <v/>
      </c>
      <c r="C2286" s="20" t="str">
        <f>IFERROR(IF(A2286="","",VLOOKUP($A2286,[1]Sheet1!$D$5:$N$65000,3,FALSE)),"")</f>
        <v/>
      </c>
      <c r="D2286" s="20" t="str">
        <f>IFERROR(IF($A2286="","",VLOOKUP($A2286,[1]Sheet1!$D$5:$N$65000,4,FALSE)),"")</f>
        <v/>
      </c>
      <c r="E2286" s="20" t="str">
        <f>IFERROR(IF($A2286="","",VLOOKUP($A2286,[1]Sheet1!$D$5:$N$65000,5,FALSE)),"")</f>
        <v/>
      </c>
      <c r="F2286" s="20" t="str">
        <f>IFERROR(IF($A2286="","",VLOOKUP($A2286,[1]Sheet1!$D$5:$N$65000,6,FALSE)),"")</f>
        <v/>
      </c>
      <c r="G2286" s="20" t="str">
        <f>IFERROR(IF($A2286="","",VLOOKUP($A2286,[1]Sheet1!$D$5:$N$65000,7,FALSE)),"")</f>
        <v/>
      </c>
      <c r="H2286" s="20" t="str">
        <f>IFERROR(IF($A2286="","",VLOOKUP($A2286,[1]Sheet1!$D$5:$N$65000,8,FALSE)),"")</f>
        <v/>
      </c>
      <c r="I2286" s="20" t="str">
        <f>IFERROR(IF($A2286="","",VLOOKUP($A2286,[1]Sheet1!$D$5:$N$65000,9,FALSE)),"")</f>
        <v/>
      </c>
      <c r="J2286" s="20" t="str">
        <f>IFERROR(IF($A2286="","",VLOOKUP($A2286,[1]Sheet1!$D$5:$N$65000,10,FALSE)),"")</f>
        <v/>
      </c>
      <c r="K2286" s="20" t="str">
        <f>IFERROR(IF($A2286="","",VLOOKUP($A2286,[1]Sheet1!$D$5:$N$65000,11,FALSE)),"")</f>
        <v/>
      </c>
      <c r="L2286" s="3">
        <f t="shared" si="74"/>
        <v>2282</v>
      </c>
      <c r="M2286" s="21" t="str">
        <f t="shared" si="73"/>
        <v/>
      </c>
      <c r="N2286" s="29">
        <f>IF($L2285 = 8,[9]Sheet1!J777,0)</f>
        <v>0</v>
      </c>
      <c r="O2286" s="29">
        <f>IF($L2285 = 8,[9]Sheet1!K777,0)</f>
        <v>0</v>
      </c>
      <c r="P2286" s="29">
        <f>IF($L2285 = 8,[9]Sheet1!L777,0)</f>
        <v>0</v>
      </c>
      <c r="Q2286" s="29">
        <f>IF($L2285 = 8,[9]Sheet1!M777,0)</f>
        <v>0</v>
      </c>
      <c r="R2286" s="29">
        <f>IF($L2285 = 8,[9]Sheet1!N777,0)</f>
        <v>0</v>
      </c>
      <c r="Z2286" s="25"/>
    </row>
    <row r="2287" spans="1:26">
      <c r="A2287" s="18" t="str">
        <f t="array" ref="A2287">IF(ROW(B2287)-6&lt;A$1,VLOOKUP(LOOKUP("zzzz",CHOOSE({1,2},"",INDEX([1]Sheet1!$P$1:$P$65000,SMALL(IF([1]Sheet1!P$1:P$65000&lt;&gt;"",ROW([1]Sheet1!P$1:P$65000)),ROWS(D$5:D2287))))),[1]Sheet1!$C$5:$D$65000,2,FALSE),IF(L2287&gt;$A$1,"",IF(A2286="","Figure "&amp;L2287,IFERROR(VLOOKUP(A2286,[1]Sheet1!$D$5:$Q$65000,14,FALSE),IFERROR(VLOOKUP(A2286,[1]Sheet1!$A$5:$D$65000,4,FALSE),"Figure " &amp; L2287)))))</f>
        <v/>
      </c>
      <c r="B2287" s="19" t="str">
        <f>IFERROR(IF($A2287="","",VLOOKUP($A2287,[1]Sheet1!$D$5:$R$65000,15,FALSE)),"")</f>
        <v/>
      </c>
      <c r="C2287" s="20" t="str">
        <f>IFERROR(IF(A2287="","",VLOOKUP($A2287,[1]Sheet1!$D$5:$N$65000,3,FALSE)),"")</f>
        <v/>
      </c>
      <c r="D2287" s="20" t="str">
        <f>IFERROR(IF($A2287="","",VLOOKUP($A2287,[1]Sheet1!$D$5:$N$65000,4,FALSE)),"")</f>
        <v/>
      </c>
      <c r="E2287" s="20" t="str">
        <f>IFERROR(IF($A2287="","",VLOOKUP($A2287,[1]Sheet1!$D$5:$N$65000,5,FALSE)),"")</f>
        <v/>
      </c>
      <c r="F2287" s="20" t="str">
        <f>IFERROR(IF($A2287="","",VLOOKUP($A2287,[1]Sheet1!$D$5:$N$65000,6,FALSE)),"")</f>
        <v/>
      </c>
      <c r="G2287" s="20" t="str">
        <f>IFERROR(IF($A2287="","",VLOOKUP($A2287,[1]Sheet1!$D$5:$N$65000,7,FALSE)),"")</f>
        <v/>
      </c>
      <c r="H2287" s="20" t="str">
        <f>IFERROR(IF($A2287="","",VLOOKUP($A2287,[1]Sheet1!$D$5:$N$65000,8,FALSE)),"")</f>
        <v/>
      </c>
      <c r="I2287" s="20" t="str">
        <f>IFERROR(IF($A2287="","",VLOOKUP($A2287,[1]Sheet1!$D$5:$N$65000,9,FALSE)),"")</f>
        <v/>
      </c>
      <c r="J2287" s="20" t="str">
        <f>IFERROR(IF($A2287="","",VLOOKUP($A2287,[1]Sheet1!$D$5:$N$65000,10,FALSE)),"")</f>
        <v/>
      </c>
      <c r="K2287" s="20" t="str">
        <f>IFERROR(IF($A2287="","",VLOOKUP($A2287,[1]Sheet1!$D$5:$N$65000,11,FALSE)),"")</f>
        <v/>
      </c>
      <c r="L2287" s="3">
        <f t="shared" si="74"/>
        <v>2283</v>
      </c>
      <c r="M2287" s="21" t="str">
        <f t="shared" si="73"/>
        <v/>
      </c>
      <c r="N2287" s="29">
        <f>IF($L2286 = 8,[9]Sheet1!J778,0)</f>
        <v>0</v>
      </c>
      <c r="O2287" s="29">
        <f>IF($L2286 = 8,[9]Sheet1!K778,0)</f>
        <v>0</v>
      </c>
      <c r="P2287" s="29">
        <f>IF($L2286 = 8,[9]Sheet1!L778,0)</f>
        <v>0</v>
      </c>
      <c r="Q2287" s="29">
        <f>IF($L2286 = 8,[9]Sheet1!M778,0)</f>
        <v>0</v>
      </c>
      <c r="R2287" s="29">
        <f>IF($L2286 = 8,[9]Sheet1!N778,0)</f>
        <v>0</v>
      </c>
      <c r="Z2287" s="25"/>
    </row>
    <row r="2288" spans="1:26">
      <c r="A2288" s="18" t="str">
        <f t="array" ref="A2288">IF(ROW(B2288)-6&lt;A$1,VLOOKUP(LOOKUP("zzzz",CHOOSE({1,2},"",INDEX([1]Sheet1!$P$1:$P$65000,SMALL(IF([1]Sheet1!P$1:P$65000&lt;&gt;"",ROW([1]Sheet1!P$1:P$65000)),ROWS(D$5:D2288))))),[1]Sheet1!$C$5:$D$65000,2,FALSE),IF(L2288&gt;$A$1,"",IF(A2287="","Figure "&amp;L2288,IFERROR(VLOOKUP(A2287,[1]Sheet1!$D$5:$Q$65000,14,FALSE),IFERROR(VLOOKUP(A2287,[1]Sheet1!$A$5:$D$65000,4,FALSE),"Figure " &amp; L2288)))))</f>
        <v/>
      </c>
      <c r="B2288" s="19" t="str">
        <f>IFERROR(IF($A2288="","",VLOOKUP($A2288,[1]Sheet1!$D$5:$R$65000,15,FALSE)),"")</f>
        <v/>
      </c>
      <c r="C2288" s="20" t="str">
        <f>IFERROR(IF(A2288="","",VLOOKUP($A2288,[1]Sheet1!$D$5:$N$65000,3,FALSE)),"")</f>
        <v/>
      </c>
      <c r="D2288" s="20" t="str">
        <f>IFERROR(IF($A2288="","",VLOOKUP($A2288,[1]Sheet1!$D$5:$N$65000,4,FALSE)),"")</f>
        <v/>
      </c>
      <c r="E2288" s="20" t="str">
        <f>IFERROR(IF($A2288="","",VLOOKUP($A2288,[1]Sheet1!$D$5:$N$65000,5,FALSE)),"")</f>
        <v/>
      </c>
      <c r="F2288" s="20" t="str">
        <f>IFERROR(IF($A2288="","",VLOOKUP($A2288,[1]Sheet1!$D$5:$N$65000,6,FALSE)),"")</f>
        <v/>
      </c>
      <c r="G2288" s="20" t="str">
        <f>IFERROR(IF($A2288="","",VLOOKUP($A2288,[1]Sheet1!$D$5:$N$65000,7,FALSE)),"")</f>
        <v/>
      </c>
      <c r="H2288" s="20" t="str">
        <f>IFERROR(IF($A2288="","",VLOOKUP($A2288,[1]Sheet1!$D$5:$N$65000,8,FALSE)),"")</f>
        <v/>
      </c>
      <c r="I2288" s="20" t="str">
        <f>IFERROR(IF($A2288="","",VLOOKUP($A2288,[1]Sheet1!$D$5:$N$65000,9,FALSE)),"")</f>
        <v/>
      </c>
      <c r="J2288" s="20" t="str">
        <f>IFERROR(IF($A2288="","",VLOOKUP($A2288,[1]Sheet1!$D$5:$N$65000,10,FALSE)),"")</f>
        <v/>
      </c>
      <c r="K2288" s="20" t="str">
        <f>IFERROR(IF($A2288="","",VLOOKUP($A2288,[1]Sheet1!$D$5:$N$65000,11,FALSE)),"")</f>
        <v/>
      </c>
      <c r="L2288" s="3">
        <f t="shared" si="74"/>
        <v>2284</v>
      </c>
      <c r="M2288" s="21" t="str">
        <f t="shared" si="73"/>
        <v/>
      </c>
      <c r="N2288" s="29">
        <f>IF($L2287 = 8,[9]Sheet1!J779,0)</f>
        <v>0</v>
      </c>
      <c r="O2288" s="29">
        <f>IF($L2287 = 8,[9]Sheet1!K779,0)</f>
        <v>0</v>
      </c>
      <c r="P2288" s="29">
        <f>IF($L2287 = 8,[9]Sheet1!L779,0)</f>
        <v>0</v>
      </c>
      <c r="Q2288" s="29">
        <f>IF($L2287 = 8,[9]Sheet1!M779,0)</f>
        <v>0</v>
      </c>
      <c r="R2288" s="29">
        <f>IF($L2287 = 8,[9]Sheet1!N779,0)</f>
        <v>0</v>
      </c>
      <c r="Z2288" s="25"/>
    </row>
    <row r="2289" spans="1:26">
      <c r="A2289" s="18" t="str">
        <f t="array" ref="A2289">IF(ROW(B2289)-6&lt;A$1,VLOOKUP(LOOKUP("zzzz",CHOOSE({1,2},"",INDEX([1]Sheet1!$P$1:$P$65000,SMALL(IF([1]Sheet1!P$1:P$65000&lt;&gt;"",ROW([1]Sheet1!P$1:P$65000)),ROWS(D$5:D2289))))),[1]Sheet1!$C$5:$D$65000,2,FALSE),IF(L2289&gt;$A$1,"",IF(A2288="","Figure "&amp;L2289,IFERROR(VLOOKUP(A2288,[1]Sheet1!$D$5:$Q$65000,14,FALSE),IFERROR(VLOOKUP(A2288,[1]Sheet1!$A$5:$D$65000,4,FALSE),"Figure " &amp; L2289)))))</f>
        <v/>
      </c>
      <c r="B2289" s="19" t="str">
        <f>IFERROR(IF($A2289="","",VLOOKUP($A2289,[1]Sheet1!$D$5:$R$65000,15,FALSE)),"")</f>
        <v/>
      </c>
      <c r="C2289" s="20" t="str">
        <f>IFERROR(IF(A2289="","",VLOOKUP($A2289,[1]Sheet1!$D$5:$N$65000,3,FALSE)),"")</f>
        <v/>
      </c>
      <c r="D2289" s="20" t="str">
        <f>IFERROR(IF($A2289="","",VLOOKUP($A2289,[1]Sheet1!$D$5:$N$65000,4,FALSE)),"")</f>
        <v/>
      </c>
      <c r="E2289" s="20" t="str">
        <f>IFERROR(IF($A2289="","",VLOOKUP($A2289,[1]Sheet1!$D$5:$N$65000,5,FALSE)),"")</f>
        <v/>
      </c>
      <c r="F2289" s="20" t="str">
        <f>IFERROR(IF($A2289="","",VLOOKUP($A2289,[1]Sheet1!$D$5:$N$65000,6,FALSE)),"")</f>
        <v/>
      </c>
      <c r="G2289" s="20" t="str">
        <f>IFERROR(IF($A2289="","",VLOOKUP($A2289,[1]Sheet1!$D$5:$N$65000,7,FALSE)),"")</f>
        <v/>
      </c>
      <c r="H2289" s="20" t="str">
        <f>IFERROR(IF($A2289="","",VLOOKUP($A2289,[1]Sheet1!$D$5:$N$65000,8,FALSE)),"")</f>
        <v/>
      </c>
      <c r="I2289" s="20" t="str">
        <f>IFERROR(IF($A2289="","",VLOOKUP($A2289,[1]Sheet1!$D$5:$N$65000,9,FALSE)),"")</f>
        <v/>
      </c>
      <c r="J2289" s="20" t="str">
        <f>IFERROR(IF($A2289="","",VLOOKUP($A2289,[1]Sheet1!$D$5:$N$65000,10,FALSE)),"")</f>
        <v/>
      </c>
      <c r="K2289" s="20" t="str">
        <f>IFERROR(IF($A2289="","",VLOOKUP($A2289,[1]Sheet1!$D$5:$N$65000,11,FALSE)),"")</f>
        <v/>
      </c>
      <c r="L2289" s="3">
        <f t="shared" si="74"/>
        <v>2285</v>
      </c>
      <c r="M2289" s="21" t="str">
        <f t="shared" si="73"/>
        <v/>
      </c>
      <c r="N2289" s="29">
        <f>IF($L2288 = 8,[9]Sheet1!J780,0)</f>
        <v>0</v>
      </c>
      <c r="O2289" s="29">
        <f>IF($L2288 = 8,[9]Sheet1!K780,0)</f>
        <v>0</v>
      </c>
      <c r="P2289" s="29">
        <f>IF($L2288 = 8,[9]Sheet1!L780,0)</f>
        <v>0</v>
      </c>
      <c r="Q2289" s="29">
        <f>IF($L2288 = 8,[9]Sheet1!M780,0)</f>
        <v>0</v>
      </c>
      <c r="R2289" s="29">
        <f>IF($L2288 = 8,[9]Sheet1!N780,0)</f>
        <v>0</v>
      </c>
      <c r="Z2289" s="25"/>
    </row>
    <row r="2290" spans="1:26">
      <c r="A2290" s="18" t="str">
        <f t="array" ref="A2290">IF(ROW(B2290)-6&lt;A$1,VLOOKUP(LOOKUP("zzzz",CHOOSE({1,2},"",INDEX([1]Sheet1!$P$1:$P$65000,SMALL(IF([1]Sheet1!P$1:P$65000&lt;&gt;"",ROW([1]Sheet1!P$1:P$65000)),ROWS(D$5:D2290))))),[1]Sheet1!$C$5:$D$65000,2,FALSE),IF(L2290&gt;$A$1,"",IF(A2289="","Figure "&amp;L2290,IFERROR(VLOOKUP(A2289,[1]Sheet1!$D$5:$Q$65000,14,FALSE),IFERROR(VLOOKUP(A2289,[1]Sheet1!$A$5:$D$65000,4,FALSE),"Figure " &amp; L2290)))))</f>
        <v/>
      </c>
      <c r="B2290" s="19" t="str">
        <f>IFERROR(IF($A2290="","",VLOOKUP($A2290,[1]Sheet1!$D$5:$R$65000,15,FALSE)),"")</f>
        <v/>
      </c>
      <c r="C2290" s="20" t="str">
        <f>IFERROR(IF(A2290="","",VLOOKUP($A2290,[1]Sheet1!$D$5:$N$65000,3,FALSE)),"")</f>
        <v/>
      </c>
      <c r="D2290" s="20" t="str">
        <f>IFERROR(IF($A2290="","",VLOOKUP($A2290,[1]Sheet1!$D$5:$N$65000,4,FALSE)),"")</f>
        <v/>
      </c>
      <c r="E2290" s="20" t="str">
        <f>IFERROR(IF($A2290="","",VLOOKUP($A2290,[1]Sheet1!$D$5:$N$65000,5,FALSE)),"")</f>
        <v/>
      </c>
      <c r="F2290" s="20" t="str">
        <f>IFERROR(IF($A2290="","",VLOOKUP($A2290,[1]Sheet1!$D$5:$N$65000,6,FALSE)),"")</f>
        <v/>
      </c>
      <c r="G2290" s="20" t="str">
        <f>IFERROR(IF($A2290="","",VLOOKUP($A2290,[1]Sheet1!$D$5:$N$65000,7,FALSE)),"")</f>
        <v/>
      </c>
      <c r="H2290" s="20" t="str">
        <f>IFERROR(IF($A2290="","",VLOOKUP($A2290,[1]Sheet1!$D$5:$N$65000,8,FALSE)),"")</f>
        <v/>
      </c>
      <c r="I2290" s="20" t="str">
        <f>IFERROR(IF($A2290="","",VLOOKUP($A2290,[1]Sheet1!$D$5:$N$65000,9,FALSE)),"")</f>
        <v/>
      </c>
      <c r="J2290" s="20" t="str">
        <f>IFERROR(IF($A2290="","",VLOOKUP($A2290,[1]Sheet1!$D$5:$N$65000,10,FALSE)),"")</f>
        <v/>
      </c>
      <c r="K2290" s="20" t="str">
        <f>IFERROR(IF($A2290="","",VLOOKUP($A2290,[1]Sheet1!$D$5:$N$65000,11,FALSE)),"")</f>
        <v/>
      </c>
      <c r="L2290" s="3">
        <f t="shared" si="74"/>
        <v>2286</v>
      </c>
      <c r="M2290" s="21" t="str">
        <f t="shared" si="73"/>
        <v/>
      </c>
      <c r="N2290" s="29">
        <f>IF($L2289 = 8,[9]Sheet1!J781,0)</f>
        <v>0</v>
      </c>
      <c r="O2290" s="29">
        <f>IF($L2289 = 8,[9]Sheet1!K781,0)</f>
        <v>0</v>
      </c>
      <c r="P2290" s="29">
        <f>IF($L2289 = 8,[9]Sheet1!L781,0)</f>
        <v>0</v>
      </c>
      <c r="Q2290" s="29">
        <f>IF($L2289 = 8,[9]Sheet1!M781,0)</f>
        <v>0</v>
      </c>
      <c r="R2290" s="29">
        <f>IF($L2289 = 8,[9]Sheet1!N781,0)</f>
        <v>0</v>
      </c>
      <c r="Z2290" s="25"/>
    </row>
    <row r="2291" spans="1:26">
      <c r="A2291" s="18" t="str">
        <f t="array" ref="A2291">IF(ROW(B2291)-6&lt;A$1,VLOOKUP(LOOKUP("zzzz",CHOOSE({1,2},"",INDEX([1]Sheet1!$P$1:$P$65000,SMALL(IF([1]Sheet1!P$1:P$65000&lt;&gt;"",ROW([1]Sheet1!P$1:P$65000)),ROWS(D$5:D2291))))),[1]Sheet1!$C$5:$D$65000,2,FALSE),IF(L2291&gt;$A$1,"",IF(A2290="","Figure "&amp;L2291,IFERROR(VLOOKUP(A2290,[1]Sheet1!$D$5:$Q$65000,14,FALSE),IFERROR(VLOOKUP(A2290,[1]Sheet1!$A$5:$D$65000,4,FALSE),"Figure " &amp; L2291)))))</f>
        <v/>
      </c>
      <c r="B2291" s="19" t="str">
        <f>IFERROR(IF($A2291="","",VLOOKUP($A2291,[1]Sheet1!$D$5:$R$65000,15,FALSE)),"")</f>
        <v/>
      </c>
      <c r="C2291" s="20" t="str">
        <f>IFERROR(IF(A2291="","",VLOOKUP($A2291,[1]Sheet1!$D$5:$N$65000,3,FALSE)),"")</f>
        <v/>
      </c>
      <c r="D2291" s="20" t="str">
        <f>IFERROR(IF($A2291="","",VLOOKUP($A2291,[1]Sheet1!$D$5:$N$65000,4,FALSE)),"")</f>
        <v/>
      </c>
      <c r="E2291" s="20" t="str">
        <f>IFERROR(IF($A2291="","",VLOOKUP($A2291,[1]Sheet1!$D$5:$N$65000,5,FALSE)),"")</f>
        <v/>
      </c>
      <c r="F2291" s="20" t="str">
        <f>IFERROR(IF($A2291="","",VLOOKUP($A2291,[1]Sheet1!$D$5:$N$65000,6,FALSE)),"")</f>
        <v/>
      </c>
      <c r="G2291" s="20" t="str">
        <f>IFERROR(IF($A2291="","",VLOOKUP($A2291,[1]Sheet1!$D$5:$N$65000,7,FALSE)),"")</f>
        <v/>
      </c>
      <c r="H2291" s="20" t="str">
        <f>IFERROR(IF($A2291="","",VLOOKUP($A2291,[1]Sheet1!$D$5:$N$65000,8,FALSE)),"")</f>
        <v/>
      </c>
      <c r="I2291" s="20" t="str">
        <f>IFERROR(IF($A2291="","",VLOOKUP($A2291,[1]Sheet1!$D$5:$N$65000,9,FALSE)),"")</f>
        <v/>
      </c>
      <c r="J2291" s="20" t="str">
        <f>IFERROR(IF($A2291="","",VLOOKUP($A2291,[1]Sheet1!$D$5:$N$65000,10,FALSE)),"")</f>
        <v/>
      </c>
      <c r="K2291" s="20" t="str">
        <f>IFERROR(IF($A2291="","",VLOOKUP($A2291,[1]Sheet1!$D$5:$N$65000,11,FALSE)),"")</f>
        <v/>
      </c>
      <c r="L2291" s="3">
        <f t="shared" si="74"/>
        <v>2287</v>
      </c>
      <c r="M2291" s="21" t="str">
        <f t="shared" si="73"/>
        <v/>
      </c>
      <c r="N2291" s="29">
        <f>IF($L2290 = 8,[9]Sheet1!J782,0)</f>
        <v>0</v>
      </c>
      <c r="O2291" s="29">
        <f>IF($L2290 = 8,[9]Sheet1!K782,0)</f>
        <v>0</v>
      </c>
      <c r="P2291" s="29">
        <f>IF($L2290 = 8,[9]Sheet1!L782,0)</f>
        <v>0</v>
      </c>
      <c r="Q2291" s="29">
        <f>IF($L2290 = 8,[9]Sheet1!M782,0)</f>
        <v>0</v>
      </c>
      <c r="R2291" s="29">
        <f>IF($L2290 = 8,[9]Sheet1!N782,0)</f>
        <v>0</v>
      </c>
      <c r="Z2291" s="25"/>
    </row>
    <row r="2292" spans="1:26">
      <c r="A2292" s="18" t="str">
        <f t="array" ref="A2292">IF(ROW(B2292)-6&lt;A$1,VLOOKUP(LOOKUP("zzzz",CHOOSE({1,2},"",INDEX([1]Sheet1!$P$1:$P$65000,SMALL(IF([1]Sheet1!P$1:P$65000&lt;&gt;"",ROW([1]Sheet1!P$1:P$65000)),ROWS(D$5:D2292))))),[1]Sheet1!$C$5:$D$65000,2,FALSE),IF(L2292&gt;$A$1,"",IF(A2291="","Figure "&amp;L2292,IFERROR(VLOOKUP(A2291,[1]Sheet1!$D$5:$Q$65000,14,FALSE),IFERROR(VLOOKUP(A2291,[1]Sheet1!$A$5:$D$65000,4,FALSE),"Figure " &amp; L2292)))))</f>
        <v/>
      </c>
      <c r="B2292" s="19" t="str">
        <f>IFERROR(IF($A2292="","",VLOOKUP($A2292,[1]Sheet1!$D$5:$R$65000,15,FALSE)),"")</f>
        <v/>
      </c>
      <c r="C2292" s="20" t="str">
        <f>IFERROR(IF(A2292="","",VLOOKUP($A2292,[1]Sheet1!$D$5:$N$65000,3,FALSE)),"")</f>
        <v/>
      </c>
      <c r="D2292" s="20" t="str">
        <f>IFERROR(IF($A2292="","",VLOOKUP($A2292,[1]Sheet1!$D$5:$N$65000,4,FALSE)),"")</f>
        <v/>
      </c>
      <c r="E2292" s="20" t="str">
        <f>IFERROR(IF($A2292="","",VLOOKUP($A2292,[1]Sheet1!$D$5:$N$65000,5,FALSE)),"")</f>
        <v/>
      </c>
      <c r="F2292" s="20" t="str">
        <f>IFERROR(IF($A2292="","",VLOOKUP($A2292,[1]Sheet1!$D$5:$N$65000,6,FALSE)),"")</f>
        <v/>
      </c>
      <c r="G2292" s="20" t="str">
        <f>IFERROR(IF($A2292="","",VLOOKUP($A2292,[1]Sheet1!$D$5:$N$65000,7,FALSE)),"")</f>
        <v/>
      </c>
      <c r="H2292" s="20" t="str">
        <f>IFERROR(IF($A2292="","",VLOOKUP($A2292,[1]Sheet1!$D$5:$N$65000,8,FALSE)),"")</f>
        <v/>
      </c>
      <c r="I2292" s="20" t="str">
        <f>IFERROR(IF($A2292="","",VLOOKUP($A2292,[1]Sheet1!$D$5:$N$65000,9,FALSE)),"")</f>
        <v/>
      </c>
      <c r="J2292" s="20" t="str">
        <f>IFERROR(IF($A2292="","",VLOOKUP($A2292,[1]Sheet1!$D$5:$N$65000,10,FALSE)),"")</f>
        <v/>
      </c>
      <c r="K2292" s="20" t="str">
        <f>IFERROR(IF($A2292="","",VLOOKUP($A2292,[1]Sheet1!$D$5:$N$65000,11,FALSE)),"")</f>
        <v/>
      </c>
      <c r="L2292" s="3">
        <f t="shared" si="74"/>
        <v>2288</v>
      </c>
      <c r="M2292" s="21" t="str">
        <f t="shared" si="73"/>
        <v/>
      </c>
      <c r="N2292" s="29">
        <f>IF($L2291 = 8,[9]Sheet1!J783,0)</f>
        <v>0</v>
      </c>
      <c r="O2292" s="29">
        <f>IF($L2291 = 8,[9]Sheet1!K783,0)</f>
        <v>0</v>
      </c>
      <c r="P2292" s="29">
        <f>IF($L2291 = 8,[9]Sheet1!L783,0)</f>
        <v>0</v>
      </c>
      <c r="Q2292" s="29">
        <f>IF($L2291 = 8,[9]Sheet1!M783,0)</f>
        <v>0</v>
      </c>
      <c r="R2292" s="29">
        <f>IF($L2291 = 8,[9]Sheet1!N783,0)</f>
        <v>0</v>
      </c>
      <c r="Z2292" s="25"/>
    </row>
    <row r="2293" spans="1:26">
      <c r="A2293" s="18" t="str">
        <f t="array" ref="A2293">IF(ROW(B2293)-6&lt;A$1,VLOOKUP(LOOKUP("zzzz",CHOOSE({1,2},"",INDEX([1]Sheet1!$P$1:$P$65000,SMALL(IF([1]Sheet1!P$1:P$65000&lt;&gt;"",ROW([1]Sheet1!P$1:P$65000)),ROWS(D$5:D2293))))),[1]Sheet1!$C$5:$D$65000,2,FALSE),IF(L2293&gt;$A$1,"",IF(A2292="","Figure "&amp;L2293,IFERROR(VLOOKUP(A2292,[1]Sheet1!$D$5:$Q$65000,14,FALSE),IFERROR(VLOOKUP(A2292,[1]Sheet1!$A$5:$D$65000,4,FALSE),"Figure " &amp; L2293)))))</f>
        <v/>
      </c>
      <c r="B2293" s="19" t="str">
        <f>IFERROR(IF($A2293="","",VLOOKUP($A2293,[1]Sheet1!$D$5:$R$65000,15,FALSE)),"")</f>
        <v/>
      </c>
      <c r="C2293" s="20" t="str">
        <f>IFERROR(IF(A2293="","",VLOOKUP($A2293,[1]Sheet1!$D$5:$N$65000,3,FALSE)),"")</f>
        <v/>
      </c>
      <c r="D2293" s="20" t="str">
        <f>IFERROR(IF($A2293="","",VLOOKUP($A2293,[1]Sheet1!$D$5:$N$65000,4,FALSE)),"")</f>
        <v/>
      </c>
      <c r="E2293" s="20" t="str">
        <f>IFERROR(IF($A2293="","",VLOOKUP($A2293,[1]Sheet1!$D$5:$N$65000,5,FALSE)),"")</f>
        <v/>
      </c>
      <c r="F2293" s="20" t="str">
        <f>IFERROR(IF($A2293="","",VLOOKUP($A2293,[1]Sheet1!$D$5:$N$65000,6,FALSE)),"")</f>
        <v/>
      </c>
      <c r="G2293" s="20" t="str">
        <f>IFERROR(IF($A2293="","",VLOOKUP($A2293,[1]Sheet1!$D$5:$N$65000,7,FALSE)),"")</f>
        <v/>
      </c>
      <c r="H2293" s="20" t="str">
        <f>IFERROR(IF($A2293="","",VLOOKUP($A2293,[1]Sheet1!$D$5:$N$65000,8,FALSE)),"")</f>
        <v/>
      </c>
      <c r="I2293" s="20" t="str">
        <f>IFERROR(IF($A2293="","",VLOOKUP($A2293,[1]Sheet1!$D$5:$N$65000,9,FALSE)),"")</f>
        <v/>
      </c>
      <c r="J2293" s="20" t="str">
        <f>IFERROR(IF($A2293="","",VLOOKUP($A2293,[1]Sheet1!$D$5:$N$65000,10,FALSE)),"")</f>
        <v/>
      </c>
      <c r="K2293" s="20" t="str">
        <f>IFERROR(IF($A2293="","",VLOOKUP($A2293,[1]Sheet1!$D$5:$N$65000,11,FALSE)),"")</f>
        <v/>
      </c>
      <c r="L2293" s="3">
        <f t="shared" si="74"/>
        <v>2289</v>
      </c>
      <c r="M2293" s="21" t="str">
        <f t="shared" si="73"/>
        <v/>
      </c>
      <c r="N2293" s="29">
        <f>IF($L2292 = 8,[9]Sheet1!J784,0)</f>
        <v>0</v>
      </c>
      <c r="O2293" s="29">
        <f>IF($L2292 = 8,[9]Sheet1!K784,0)</f>
        <v>0</v>
      </c>
      <c r="P2293" s="29">
        <f>IF($L2292 = 8,[9]Sheet1!L784,0)</f>
        <v>0</v>
      </c>
      <c r="Q2293" s="29">
        <f>IF($L2292 = 8,[9]Sheet1!M784,0)</f>
        <v>0</v>
      </c>
      <c r="R2293" s="29">
        <f>IF($L2292 = 8,[9]Sheet1!N784,0)</f>
        <v>0</v>
      </c>
      <c r="Z2293" s="25"/>
    </row>
    <row r="2294" spans="1:26">
      <c r="A2294" s="18" t="str">
        <f t="array" ref="A2294">IF(ROW(B2294)-6&lt;A$1,VLOOKUP(LOOKUP("zzzz",CHOOSE({1,2},"",INDEX([1]Sheet1!$P$1:$P$65000,SMALL(IF([1]Sheet1!P$1:P$65000&lt;&gt;"",ROW([1]Sheet1!P$1:P$65000)),ROWS(D$5:D2294))))),[1]Sheet1!$C$5:$D$65000,2,FALSE),IF(L2294&gt;$A$1,"",IF(A2293="","Figure "&amp;L2294,IFERROR(VLOOKUP(A2293,[1]Sheet1!$D$5:$Q$65000,14,FALSE),IFERROR(VLOOKUP(A2293,[1]Sheet1!$A$5:$D$65000,4,FALSE),"Figure " &amp; L2294)))))</f>
        <v/>
      </c>
      <c r="B2294" s="19" t="str">
        <f>IFERROR(IF($A2294="","",VLOOKUP($A2294,[1]Sheet1!$D$5:$R$65000,15,FALSE)),"")</f>
        <v/>
      </c>
      <c r="C2294" s="20" t="str">
        <f>IFERROR(IF(A2294="","",VLOOKUP($A2294,[1]Sheet1!$D$5:$N$65000,3,FALSE)),"")</f>
        <v/>
      </c>
      <c r="D2294" s="20" t="str">
        <f>IFERROR(IF($A2294="","",VLOOKUP($A2294,[1]Sheet1!$D$5:$N$65000,4,FALSE)),"")</f>
        <v/>
      </c>
      <c r="E2294" s="20" t="str">
        <f>IFERROR(IF($A2294="","",VLOOKUP($A2294,[1]Sheet1!$D$5:$N$65000,5,FALSE)),"")</f>
        <v/>
      </c>
      <c r="F2294" s="20" t="str">
        <f>IFERROR(IF($A2294="","",VLOOKUP($A2294,[1]Sheet1!$D$5:$N$65000,6,FALSE)),"")</f>
        <v/>
      </c>
      <c r="G2294" s="20" t="str">
        <f>IFERROR(IF($A2294="","",VLOOKUP($A2294,[1]Sheet1!$D$5:$N$65000,7,FALSE)),"")</f>
        <v/>
      </c>
      <c r="H2294" s="20" t="str">
        <f>IFERROR(IF($A2294="","",VLOOKUP($A2294,[1]Sheet1!$D$5:$N$65000,8,FALSE)),"")</f>
        <v/>
      </c>
      <c r="I2294" s="20" t="str">
        <f>IFERROR(IF($A2294="","",VLOOKUP($A2294,[1]Sheet1!$D$5:$N$65000,9,FALSE)),"")</f>
        <v/>
      </c>
      <c r="J2294" s="20" t="str">
        <f>IFERROR(IF($A2294="","",VLOOKUP($A2294,[1]Sheet1!$D$5:$N$65000,10,FALSE)),"")</f>
        <v/>
      </c>
      <c r="K2294" s="20" t="str">
        <f>IFERROR(IF($A2294="","",VLOOKUP($A2294,[1]Sheet1!$D$5:$N$65000,11,FALSE)),"")</f>
        <v/>
      </c>
      <c r="L2294" s="3">
        <f t="shared" si="74"/>
        <v>2290</v>
      </c>
      <c r="M2294" s="21" t="str">
        <f t="shared" si="73"/>
        <v/>
      </c>
      <c r="N2294" s="29">
        <f>IF($L2293 = 8,[9]Sheet1!J785,0)</f>
        <v>0</v>
      </c>
      <c r="O2294" s="29">
        <f>IF($L2293 = 8,[9]Sheet1!K785,0)</f>
        <v>0</v>
      </c>
      <c r="P2294" s="29">
        <f>IF($L2293 = 8,[9]Sheet1!L785,0)</f>
        <v>0</v>
      </c>
      <c r="Q2294" s="29">
        <f>IF($L2293 = 8,[9]Sheet1!M785,0)</f>
        <v>0</v>
      </c>
      <c r="R2294" s="29">
        <f>IF($L2293 = 8,[9]Sheet1!N785,0)</f>
        <v>0</v>
      </c>
      <c r="Z2294" s="25"/>
    </row>
    <row r="2295" spans="1:26">
      <c r="A2295" s="18" t="str">
        <f t="array" ref="A2295">IF(ROW(B2295)-6&lt;A$1,VLOOKUP(LOOKUP("zzzz",CHOOSE({1,2},"",INDEX([1]Sheet1!$P$1:$P$65000,SMALL(IF([1]Sheet1!P$1:P$65000&lt;&gt;"",ROW([1]Sheet1!P$1:P$65000)),ROWS(D$5:D2295))))),[1]Sheet1!$C$5:$D$65000,2,FALSE),IF(L2295&gt;$A$1,"",IF(A2294="","Figure "&amp;L2295,IFERROR(VLOOKUP(A2294,[1]Sheet1!$D$5:$Q$65000,14,FALSE),IFERROR(VLOOKUP(A2294,[1]Sheet1!$A$5:$D$65000,4,FALSE),"Figure " &amp; L2295)))))</f>
        <v/>
      </c>
      <c r="B2295" s="19" t="str">
        <f>IFERROR(IF($A2295="","",VLOOKUP($A2295,[1]Sheet1!$D$5:$R$65000,15,FALSE)),"")</f>
        <v/>
      </c>
      <c r="C2295" s="20" t="str">
        <f>IFERROR(IF(A2295="","",VLOOKUP($A2295,[1]Sheet1!$D$5:$N$65000,3,FALSE)),"")</f>
        <v/>
      </c>
      <c r="D2295" s="20" t="str">
        <f>IFERROR(IF($A2295="","",VLOOKUP($A2295,[1]Sheet1!$D$5:$N$65000,4,FALSE)),"")</f>
        <v/>
      </c>
      <c r="E2295" s="20" t="str">
        <f>IFERROR(IF($A2295="","",VLOOKUP($A2295,[1]Sheet1!$D$5:$N$65000,5,FALSE)),"")</f>
        <v/>
      </c>
      <c r="F2295" s="20" t="str">
        <f>IFERROR(IF($A2295="","",VLOOKUP($A2295,[1]Sheet1!$D$5:$N$65000,6,FALSE)),"")</f>
        <v/>
      </c>
      <c r="G2295" s="20" t="str">
        <f>IFERROR(IF($A2295="","",VLOOKUP($A2295,[1]Sheet1!$D$5:$N$65000,7,FALSE)),"")</f>
        <v/>
      </c>
      <c r="H2295" s="20" t="str">
        <f>IFERROR(IF($A2295="","",VLOOKUP($A2295,[1]Sheet1!$D$5:$N$65000,8,FALSE)),"")</f>
        <v/>
      </c>
      <c r="I2295" s="20" t="str">
        <f>IFERROR(IF($A2295="","",VLOOKUP($A2295,[1]Sheet1!$D$5:$N$65000,9,FALSE)),"")</f>
        <v/>
      </c>
      <c r="J2295" s="20" t="str">
        <f>IFERROR(IF($A2295="","",VLOOKUP($A2295,[1]Sheet1!$D$5:$N$65000,10,FALSE)),"")</f>
        <v/>
      </c>
      <c r="K2295" s="20" t="str">
        <f>IFERROR(IF($A2295="","",VLOOKUP($A2295,[1]Sheet1!$D$5:$N$65000,11,FALSE)),"")</f>
        <v/>
      </c>
      <c r="L2295" s="3">
        <f t="shared" si="74"/>
        <v>2291</v>
      </c>
      <c r="M2295" s="21" t="str">
        <f t="shared" si="73"/>
        <v/>
      </c>
      <c r="N2295" s="29">
        <f>IF($L2294 = 8,[9]Sheet1!J786,0)</f>
        <v>0</v>
      </c>
      <c r="O2295" s="29">
        <f>IF($L2294 = 8,[9]Sheet1!K786,0)</f>
        <v>0</v>
      </c>
      <c r="P2295" s="29">
        <f>IF($L2294 = 8,[9]Sheet1!L786,0)</f>
        <v>0</v>
      </c>
      <c r="Q2295" s="29">
        <f>IF($L2294 = 8,[9]Sheet1!M786,0)</f>
        <v>0</v>
      </c>
      <c r="R2295" s="29">
        <f>IF($L2294 = 8,[9]Sheet1!N786,0)</f>
        <v>0</v>
      </c>
      <c r="Z2295" s="25"/>
    </row>
    <row r="2296" spans="1:26">
      <c r="A2296" s="18" t="str">
        <f t="array" ref="A2296">IF(ROW(B2296)-6&lt;A$1,VLOOKUP(LOOKUP("zzzz",CHOOSE({1,2},"",INDEX([1]Sheet1!$P$1:$P$65000,SMALL(IF([1]Sheet1!P$1:P$65000&lt;&gt;"",ROW([1]Sheet1!P$1:P$65000)),ROWS(D$5:D2296))))),[1]Sheet1!$C$5:$D$65000,2,FALSE),IF(L2296&gt;$A$1,"",IF(A2295="","Figure "&amp;L2296,IFERROR(VLOOKUP(A2295,[1]Sheet1!$D$5:$Q$65000,14,FALSE),IFERROR(VLOOKUP(A2295,[1]Sheet1!$A$5:$D$65000,4,FALSE),"Figure " &amp; L2296)))))</f>
        <v/>
      </c>
      <c r="B2296" s="19" t="str">
        <f>IFERROR(IF($A2296="","",VLOOKUP($A2296,[1]Sheet1!$D$5:$R$65000,15,FALSE)),"")</f>
        <v/>
      </c>
      <c r="C2296" s="20" t="str">
        <f>IFERROR(IF(A2296="","",VLOOKUP($A2296,[1]Sheet1!$D$5:$N$65000,3,FALSE)),"")</f>
        <v/>
      </c>
      <c r="D2296" s="20" t="str">
        <f>IFERROR(IF($A2296="","",VLOOKUP($A2296,[1]Sheet1!$D$5:$N$65000,4,FALSE)),"")</f>
        <v/>
      </c>
      <c r="E2296" s="20" t="str">
        <f>IFERROR(IF($A2296="","",VLOOKUP($A2296,[1]Sheet1!$D$5:$N$65000,5,FALSE)),"")</f>
        <v/>
      </c>
      <c r="F2296" s="20" t="str">
        <f>IFERROR(IF($A2296="","",VLOOKUP($A2296,[1]Sheet1!$D$5:$N$65000,6,FALSE)),"")</f>
        <v/>
      </c>
      <c r="G2296" s="20" t="str">
        <f>IFERROR(IF($A2296="","",VLOOKUP($A2296,[1]Sheet1!$D$5:$N$65000,7,FALSE)),"")</f>
        <v/>
      </c>
      <c r="H2296" s="20" t="str">
        <f>IFERROR(IF($A2296="","",VLOOKUP($A2296,[1]Sheet1!$D$5:$N$65000,8,FALSE)),"")</f>
        <v/>
      </c>
      <c r="I2296" s="20" t="str">
        <f>IFERROR(IF($A2296="","",VLOOKUP($A2296,[1]Sheet1!$D$5:$N$65000,9,FALSE)),"")</f>
        <v/>
      </c>
      <c r="J2296" s="20" t="str">
        <f>IFERROR(IF($A2296="","",VLOOKUP($A2296,[1]Sheet1!$D$5:$N$65000,10,FALSE)),"")</f>
        <v/>
      </c>
      <c r="K2296" s="20" t="str">
        <f>IFERROR(IF($A2296="","",VLOOKUP($A2296,[1]Sheet1!$D$5:$N$65000,11,FALSE)),"")</f>
        <v/>
      </c>
      <c r="L2296" s="3">
        <f t="shared" si="74"/>
        <v>2292</v>
      </c>
      <c r="M2296" s="21" t="str">
        <f t="shared" si="73"/>
        <v/>
      </c>
      <c r="N2296" s="29">
        <f>IF($L2295 = 8,[9]Sheet1!J787,0)</f>
        <v>0</v>
      </c>
      <c r="O2296" s="29">
        <f>IF($L2295 = 8,[9]Sheet1!K787,0)</f>
        <v>0</v>
      </c>
      <c r="P2296" s="29">
        <f>IF($L2295 = 8,[9]Sheet1!L787,0)</f>
        <v>0</v>
      </c>
      <c r="Q2296" s="29">
        <f>IF($L2295 = 8,[9]Sheet1!M787,0)</f>
        <v>0</v>
      </c>
      <c r="R2296" s="29">
        <f>IF($L2295 = 8,[9]Sheet1!N787,0)</f>
        <v>0</v>
      </c>
      <c r="Z2296" s="25"/>
    </row>
    <row r="2297" spans="1:26">
      <c r="A2297" s="18" t="str">
        <f t="array" ref="A2297">IF(ROW(B2297)-6&lt;A$1,VLOOKUP(LOOKUP("zzzz",CHOOSE({1,2},"",INDEX([1]Sheet1!$P$1:$P$65000,SMALL(IF([1]Sheet1!P$1:P$65000&lt;&gt;"",ROW([1]Sheet1!P$1:P$65000)),ROWS(D$5:D2297))))),[1]Sheet1!$C$5:$D$65000,2,FALSE),IF(L2297&gt;$A$1,"",IF(A2296="","Figure "&amp;L2297,IFERROR(VLOOKUP(A2296,[1]Sheet1!$D$5:$Q$65000,14,FALSE),IFERROR(VLOOKUP(A2296,[1]Sheet1!$A$5:$D$65000,4,FALSE),"Figure " &amp; L2297)))))</f>
        <v/>
      </c>
      <c r="B2297" s="19" t="str">
        <f>IFERROR(IF($A2297="","",VLOOKUP($A2297,[1]Sheet1!$D$5:$R$65000,15,FALSE)),"")</f>
        <v/>
      </c>
      <c r="C2297" s="20" t="str">
        <f>IFERROR(IF(A2297="","",VLOOKUP($A2297,[1]Sheet1!$D$5:$N$65000,3,FALSE)),"")</f>
        <v/>
      </c>
      <c r="D2297" s="20" t="str">
        <f>IFERROR(IF($A2297="","",VLOOKUP($A2297,[1]Sheet1!$D$5:$N$65000,4,FALSE)),"")</f>
        <v/>
      </c>
      <c r="E2297" s="20" t="str">
        <f>IFERROR(IF($A2297="","",VLOOKUP($A2297,[1]Sheet1!$D$5:$N$65000,5,FALSE)),"")</f>
        <v/>
      </c>
      <c r="F2297" s="20" t="str">
        <f>IFERROR(IF($A2297="","",VLOOKUP($A2297,[1]Sheet1!$D$5:$N$65000,6,FALSE)),"")</f>
        <v/>
      </c>
      <c r="G2297" s="20" t="str">
        <f>IFERROR(IF($A2297="","",VLOOKUP($A2297,[1]Sheet1!$D$5:$N$65000,7,FALSE)),"")</f>
        <v/>
      </c>
      <c r="H2297" s="20" t="str">
        <f>IFERROR(IF($A2297="","",VLOOKUP($A2297,[1]Sheet1!$D$5:$N$65000,8,FALSE)),"")</f>
        <v/>
      </c>
      <c r="I2297" s="20" t="str">
        <f>IFERROR(IF($A2297="","",VLOOKUP($A2297,[1]Sheet1!$D$5:$N$65000,9,FALSE)),"")</f>
        <v/>
      </c>
      <c r="J2297" s="20" t="str">
        <f>IFERROR(IF($A2297="","",VLOOKUP($A2297,[1]Sheet1!$D$5:$N$65000,10,FALSE)),"")</f>
        <v/>
      </c>
      <c r="K2297" s="20" t="str">
        <f>IFERROR(IF($A2297="","",VLOOKUP($A2297,[1]Sheet1!$D$5:$N$65000,11,FALSE)),"")</f>
        <v/>
      </c>
      <c r="L2297" s="3">
        <f t="shared" si="74"/>
        <v>2293</v>
      </c>
      <c r="M2297" s="21" t="str">
        <f t="shared" si="73"/>
        <v/>
      </c>
      <c r="N2297" s="29">
        <f>IF($L2296 = 8,[9]Sheet1!J788,0)</f>
        <v>0</v>
      </c>
      <c r="O2297" s="29">
        <f>IF($L2296 = 8,[9]Sheet1!K788,0)</f>
        <v>0</v>
      </c>
      <c r="P2297" s="29">
        <f>IF($L2296 = 8,[9]Sheet1!L788,0)</f>
        <v>0</v>
      </c>
      <c r="Q2297" s="29">
        <f>IF($L2296 = 8,[9]Sheet1!M788,0)</f>
        <v>0</v>
      </c>
      <c r="R2297" s="29">
        <f>IF($L2296 = 8,[9]Sheet1!N788,0)</f>
        <v>0</v>
      </c>
      <c r="Z2297" s="25"/>
    </row>
    <row r="2298" spans="1:26">
      <c r="A2298" s="18" t="str">
        <f t="array" ref="A2298">IF(ROW(B2298)-6&lt;A$1,VLOOKUP(LOOKUP("zzzz",CHOOSE({1,2},"",INDEX([1]Sheet1!$P$1:$P$65000,SMALL(IF([1]Sheet1!P$1:P$65000&lt;&gt;"",ROW([1]Sheet1!P$1:P$65000)),ROWS(D$5:D2298))))),[1]Sheet1!$C$5:$D$65000,2,FALSE),IF(L2298&gt;$A$1,"",IF(A2297="","Figure "&amp;L2298,IFERROR(VLOOKUP(A2297,[1]Sheet1!$D$5:$Q$65000,14,FALSE),IFERROR(VLOOKUP(A2297,[1]Sheet1!$A$5:$D$65000,4,FALSE),"Figure " &amp; L2298)))))</f>
        <v/>
      </c>
      <c r="B2298" s="19" t="str">
        <f>IFERROR(IF($A2298="","",VLOOKUP($A2298,[1]Sheet1!$D$5:$R$65000,15,FALSE)),"")</f>
        <v/>
      </c>
      <c r="C2298" s="20" t="str">
        <f>IFERROR(IF(A2298="","",VLOOKUP($A2298,[1]Sheet1!$D$5:$N$65000,3,FALSE)),"")</f>
        <v/>
      </c>
      <c r="D2298" s="20" t="str">
        <f>IFERROR(IF($A2298="","",VLOOKUP($A2298,[1]Sheet1!$D$5:$N$65000,4,FALSE)),"")</f>
        <v/>
      </c>
      <c r="E2298" s="20" t="str">
        <f>IFERROR(IF($A2298="","",VLOOKUP($A2298,[1]Sheet1!$D$5:$N$65000,5,FALSE)),"")</f>
        <v/>
      </c>
      <c r="F2298" s="20" t="str">
        <f>IFERROR(IF($A2298="","",VLOOKUP($A2298,[1]Sheet1!$D$5:$N$65000,6,FALSE)),"")</f>
        <v/>
      </c>
      <c r="G2298" s="20" t="str">
        <f>IFERROR(IF($A2298="","",VLOOKUP($A2298,[1]Sheet1!$D$5:$N$65000,7,FALSE)),"")</f>
        <v/>
      </c>
      <c r="H2298" s="20" t="str">
        <f>IFERROR(IF($A2298="","",VLOOKUP($A2298,[1]Sheet1!$D$5:$N$65000,8,FALSE)),"")</f>
        <v/>
      </c>
      <c r="I2298" s="20" t="str">
        <f>IFERROR(IF($A2298="","",VLOOKUP($A2298,[1]Sheet1!$D$5:$N$65000,9,FALSE)),"")</f>
        <v/>
      </c>
      <c r="J2298" s="20" t="str">
        <f>IFERROR(IF($A2298="","",VLOOKUP($A2298,[1]Sheet1!$D$5:$N$65000,10,FALSE)),"")</f>
        <v/>
      </c>
      <c r="K2298" s="20" t="str">
        <f>IFERROR(IF($A2298="","",VLOOKUP($A2298,[1]Sheet1!$D$5:$N$65000,11,FALSE)),"")</f>
        <v/>
      </c>
      <c r="L2298" s="3">
        <f t="shared" si="74"/>
        <v>2294</v>
      </c>
      <c r="M2298" s="21" t="str">
        <f t="shared" si="73"/>
        <v/>
      </c>
      <c r="N2298" s="29">
        <f>IF($L2297 = 8,[9]Sheet1!J789,0)</f>
        <v>0</v>
      </c>
      <c r="O2298" s="29">
        <f>IF($L2297 = 8,[9]Sheet1!K789,0)</f>
        <v>0</v>
      </c>
      <c r="P2298" s="29">
        <f>IF($L2297 = 8,[9]Sheet1!L789,0)</f>
        <v>0</v>
      </c>
      <c r="Q2298" s="29">
        <f>IF($L2297 = 8,[9]Sheet1!M789,0)</f>
        <v>0</v>
      </c>
      <c r="R2298" s="29">
        <f>IF($L2297 = 8,[9]Sheet1!N789,0)</f>
        <v>0</v>
      </c>
      <c r="Z2298" s="25"/>
    </row>
    <row r="2299" spans="1:26">
      <c r="A2299" s="18" t="str">
        <f t="array" ref="A2299">IF(ROW(B2299)-6&lt;A$1,VLOOKUP(LOOKUP("zzzz",CHOOSE({1,2},"",INDEX([1]Sheet1!$P$1:$P$65000,SMALL(IF([1]Sheet1!P$1:P$65000&lt;&gt;"",ROW([1]Sheet1!P$1:P$65000)),ROWS(D$5:D2299))))),[1]Sheet1!$C$5:$D$65000,2,FALSE),IF(L2299&gt;$A$1,"",IF(A2298="","Figure "&amp;L2299,IFERROR(VLOOKUP(A2298,[1]Sheet1!$D$5:$Q$65000,14,FALSE),IFERROR(VLOOKUP(A2298,[1]Sheet1!$A$5:$D$65000,4,FALSE),"Figure " &amp; L2299)))))</f>
        <v/>
      </c>
      <c r="B2299" s="19" t="str">
        <f>IFERROR(IF($A2299="","",VLOOKUP($A2299,[1]Sheet1!$D$5:$R$65000,15,FALSE)),"")</f>
        <v/>
      </c>
      <c r="C2299" s="20" t="str">
        <f>IFERROR(IF(A2299="","",VLOOKUP($A2299,[1]Sheet1!$D$5:$N$65000,3,FALSE)),"")</f>
        <v/>
      </c>
      <c r="D2299" s="20" t="str">
        <f>IFERROR(IF($A2299="","",VLOOKUP($A2299,[1]Sheet1!$D$5:$N$65000,4,FALSE)),"")</f>
        <v/>
      </c>
      <c r="E2299" s="20" t="str">
        <f>IFERROR(IF($A2299="","",VLOOKUP($A2299,[1]Sheet1!$D$5:$N$65000,5,FALSE)),"")</f>
        <v/>
      </c>
      <c r="F2299" s="20" t="str">
        <f>IFERROR(IF($A2299="","",VLOOKUP($A2299,[1]Sheet1!$D$5:$N$65000,6,FALSE)),"")</f>
        <v/>
      </c>
      <c r="G2299" s="20" t="str">
        <f>IFERROR(IF($A2299="","",VLOOKUP($A2299,[1]Sheet1!$D$5:$N$65000,7,FALSE)),"")</f>
        <v/>
      </c>
      <c r="H2299" s="20" t="str">
        <f>IFERROR(IF($A2299="","",VLOOKUP($A2299,[1]Sheet1!$D$5:$N$65000,8,FALSE)),"")</f>
        <v/>
      </c>
      <c r="I2299" s="20" t="str">
        <f>IFERROR(IF($A2299="","",VLOOKUP($A2299,[1]Sheet1!$D$5:$N$65000,9,FALSE)),"")</f>
        <v/>
      </c>
      <c r="J2299" s="20" t="str">
        <f>IFERROR(IF($A2299="","",VLOOKUP($A2299,[1]Sheet1!$D$5:$N$65000,10,FALSE)),"")</f>
        <v/>
      </c>
      <c r="K2299" s="20" t="str">
        <f>IFERROR(IF($A2299="","",VLOOKUP($A2299,[1]Sheet1!$D$5:$N$65000,11,FALSE)),"")</f>
        <v/>
      </c>
      <c r="L2299" s="3">
        <f t="shared" si="74"/>
        <v>2295</v>
      </c>
      <c r="M2299" s="21" t="str">
        <f t="shared" si="73"/>
        <v/>
      </c>
      <c r="N2299" s="29">
        <f>IF($L2298 = 8,[9]Sheet1!J790,0)</f>
        <v>0</v>
      </c>
      <c r="O2299" s="29">
        <f>IF($L2298 = 8,[9]Sheet1!K790,0)</f>
        <v>0</v>
      </c>
      <c r="P2299" s="29">
        <f>IF($L2298 = 8,[9]Sheet1!L790,0)</f>
        <v>0</v>
      </c>
      <c r="Q2299" s="29">
        <f>IF($L2298 = 8,[9]Sheet1!M790,0)</f>
        <v>0</v>
      </c>
      <c r="R2299" s="29">
        <f>IF($L2298 = 8,[9]Sheet1!N790,0)</f>
        <v>0</v>
      </c>
      <c r="Z2299" s="25"/>
    </row>
    <row r="2300" spans="1:26">
      <c r="A2300" s="18" t="str">
        <f t="array" ref="A2300">IF(ROW(B2300)-6&lt;A$1,VLOOKUP(LOOKUP("zzzz",CHOOSE({1,2},"",INDEX([1]Sheet1!$P$1:$P$65000,SMALL(IF([1]Sheet1!P$1:P$65000&lt;&gt;"",ROW([1]Sheet1!P$1:P$65000)),ROWS(D$5:D2300))))),[1]Sheet1!$C$5:$D$65000,2,FALSE),IF(L2300&gt;$A$1,"",IF(A2299="","Figure "&amp;L2300,IFERROR(VLOOKUP(A2299,[1]Sheet1!$D$5:$Q$65000,14,FALSE),IFERROR(VLOOKUP(A2299,[1]Sheet1!$A$5:$D$65000,4,FALSE),"Figure " &amp; L2300)))))</f>
        <v/>
      </c>
      <c r="B2300" s="19" t="str">
        <f>IFERROR(IF($A2300="","",VLOOKUP($A2300,[1]Sheet1!$D$5:$R$65000,15,FALSE)),"")</f>
        <v/>
      </c>
      <c r="C2300" s="20" t="str">
        <f>IFERROR(IF(A2300="","",VLOOKUP($A2300,[1]Sheet1!$D$5:$N$65000,3,FALSE)),"")</f>
        <v/>
      </c>
      <c r="D2300" s="20" t="str">
        <f>IFERROR(IF($A2300="","",VLOOKUP($A2300,[1]Sheet1!$D$5:$N$65000,4,FALSE)),"")</f>
        <v/>
      </c>
      <c r="E2300" s="20" t="str">
        <f>IFERROR(IF($A2300="","",VLOOKUP($A2300,[1]Sheet1!$D$5:$N$65000,5,FALSE)),"")</f>
        <v/>
      </c>
      <c r="F2300" s="20" t="str">
        <f>IFERROR(IF($A2300="","",VLOOKUP($A2300,[1]Sheet1!$D$5:$N$65000,6,FALSE)),"")</f>
        <v/>
      </c>
      <c r="G2300" s="20" t="str">
        <f>IFERROR(IF($A2300="","",VLOOKUP($A2300,[1]Sheet1!$D$5:$N$65000,7,FALSE)),"")</f>
        <v/>
      </c>
      <c r="H2300" s="20" t="str">
        <f>IFERROR(IF($A2300="","",VLOOKUP($A2300,[1]Sheet1!$D$5:$N$65000,8,FALSE)),"")</f>
        <v/>
      </c>
      <c r="I2300" s="20" t="str">
        <f>IFERROR(IF($A2300="","",VLOOKUP($A2300,[1]Sheet1!$D$5:$N$65000,9,FALSE)),"")</f>
        <v/>
      </c>
      <c r="J2300" s="20" t="str">
        <f>IFERROR(IF($A2300="","",VLOOKUP($A2300,[1]Sheet1!$D$5:$N$65000,10,FALSE)),"")</f>
        <v/>
      </c>
      <c r="K2300" s="20" t="str">
        <f>IFERROR(IF($A2300="","",VLOOKUP($A2300,[1]Sheet1!$D$5:$N$65000,11,FALSE)),"")</f>
        <v/>
      </c>
      <c r="L2300" s="3">
        <f t="shared" si="74"/>
        <v>2296</v>
      </c>
      <c r="M2300" s="21" t="str">
        <f t="shared" si="73"/>
        <v/>
      </c>
      <c r="N2300" s="29">
        <f>IF($L2299 = 8,[9]Sheet1!J791,0)</f>
        <v>0</v>
      </c>
      <c r="O2300" s="29">
        <f>IF($L2299 = 8,[9]Sheet1!K791,0)</f>
        <v>0</v>
      </c>
      <c r="P2300" s="29">
        <f>IF($L2299 = 8,[9]Sheet1!L791,0)</f>
        <v>0</v>
      </c>
      <c r="Q2300" s="29">
        <f>IF($L2299 = 8,[9]Sheet1!M791,0)</f>
        <v>0</v>
      </c>
      <c r="R2300" s="29">
        <f>IF($L2299 = 8,[9]Sheet1!N791,0)</f>
        <v>0</v>
      </c>
      <c r="Z2300" s="25"/>
    </row>
    <row r="2301" spans="1:26">
      <c r="A2301" s="18" t="str">
        <f t="array" ref="A2301">IF(ROW(B2301)-6&lt;A$1,VLOOKUP(LOOKUP("zzzz",CHOOSE({1,2},"",INDEX([1]Sheet1!$P$1:$P$65000,SMALL(IF([1]Sheet1!P$1:P$65000&lt;&gt;"",ROW([1]Sheet1!P$1:P$65000)),ROWS(D$5:D2301))))),[1]Sheet1!$C$5:$D$65000,2,FALSE),IF(L2301&gt;$A$1,"",IF(A2300="","Figure "&amp;L2301,IFERROR(VLOOKUP(A2300,[1]Sheet1!$D$5:$Q$65000,14,FALSE),IFERROR(VLOOKUP(A2300,[1]Sheet1!$A$5:$D$65000,4,FALSE),"Figure " &amp; L2301)))))</f>
        <v/>
      </c>
      <c r="B2301" s="19" t="str">
        <f>IFERROR(IF($A2301="","",VLOOKUP($A2301,[1]Sheet1!$D$5:$R$65000,15,FALSE)),"")</f>
        <v/>
      </c>
      <c r="C2301" s="20" t="str">
        <f>IFERROR(IF(A2301="","",VLOOKUP($A2301,[1]Sheet1!$D$5:$N$65000,3,FALSE)),"")</f>
        <v/>
      </c>
      <c r="D2301" s="20" t="str">
        <f>IFERROR(IF($A2301="","",VLOOKUP($A2301,[1]Sheet1!$D$5:$N$65000,4,FALSE)),"")</f>
        <v/>
      </c>
      <c r="E2301" s="20" t="str">
        <f>IFERROR(IF($A2301="","",VLOOKUP($A2301,[1]Sheet1!$D$5:$N$65000,5,FALSE)),"")</f>
        <v/>
      </c>
      <c r="F2301" s="20" t="str">
        <f>IFERROR(IF($A2301="","",VLOOKUP($A2301,[1]Sheet1!$D$5:$N$65000,6,FALSE)),"")</f>
        <v/>
      </c>
      <c r="G2301" s="20" t="str">
        <f>IFERROR(IF($A2301="","",VLOOKUP($A2301,[1]Sheet1!$D$5:$N$65000,7,FALSE)),"")</f>
        <v/>
      </c>
      <c r="H2301" s="20" t="str">
        <f>IFERROR(IF($A2301="","",VLOOKUP($A2301,[1]Sheet1!$D$5:$N$65000,8,FALSE)),"")</f>
        <v/>
      </c>
      <c r="I2301" s="20" t="str">
        <f>IFERROR(IF($A2301="","",VLOOKUP($A2301,[1]Sheet1!$D$5:$N$65000,9,FALSE)),"")</f>
        <v/>
      </c>
      <c r="J2301" s="20" t="str">
        <f>IFERROR(IF($A2301="","",VLOOKUP($A2301,[1]Sheet1!$D$5:$N$65000,10,FALSE)),"")</f>
        <v/>
      </c>
      <c r="K2301" s="20" t="str">
        <f>IFERROR(IF($A2301="","",VLOOKUP($A2301,[1]Sheet1!$D$5:$N$65000,11,FALSE)),"")</f>
        <v/>
      </c>
      <c r="L2301" s="3">
        <f t="shared" si="74"/>
        <v>2297</v>
      </c>
      <c r="M2301" s="21" t="str">
        <f t="shared" si="73"/>
        <v/>
      </c>
      <c r="N2301" s="29">
        <f>IF($L2300 = 8,[9]Sheet1!J792,0)</f>
        <v>0</v>
      </c>
      <c r="O2301" s="29">
        <f>IF($L2300 = 8,[9]Sheet1!K792,0)</f>
        <v>0</v>
      </c>
      <c r="P2301" s="29">
        <f>IF($L2300 = 8,[9]Sheet1!L792,0)</f>
        <v>0</v>
      </c>
      <c r="Q2301" s="29">
        <f>IF($L2300 = 8,[9]Sheet1!M792,0)</f>
        <v>0</v>
      </c>
      <c r="R2301" s="29">
        <f>IF($L2300 = 8,[9]Sheet1!N792,0)</f>
        <v>0</v>
      </c>
      <c r="Z2301" s="25"/>
    </row>
    <row r="2302" spans="1:26">
      <c r="A2302" s="18" t="str">
        <f t="array" ref="A2302">IF(ROW(B2302)-6&lt;A$1,VLOOKUP(LOOKUP("zzzz",CHOOSE({1,2},"",INDEX([1]Sheet1!$P$1:$P$65000,SMALL(IF([1]Sheet1!P$1:P$65000&lt;&gt;"",ROW([1]Sheet1!P$1:P$65000)),ROWS(D$5:D2302))))),[1]Sheet1!$C$5:$D$65000,2,FALSE),IF(L2302&gt;$A$1,"",IF(A2301="","Figure "&amp;L2302,IFERROR(VLOOKUP(A2301,[1]Sheet1!$D$5:$Q$65000,14,FALSE),IFERROR(VLOOKUP(A2301,[1]Sheet1!$A$5:$D$65000,4,FALSE),"Figure " &amp; L2302)))))</f>
        <v/>
      </c>
      <c r="B2302" s="19" t="str">
        <f>IFERROR(IF($A2302="","",VLOOKUP($A2302,[1]Sheet1!$D$5:$R$65000,15,FALSE)),"")</f>
        <v/>
      </c>
      <c r="C2302" s="20" t="str">
        <f>IFERROR(IF(A2302="","",VLOOKUP($A2302,[1]Sheet1!$D$5:$N$65000,3,FALSE)),"")</f>
        <v/>
      </c>
      <c r="D2302" s="20" t="str">
        <f>IFERROR(IF($A2302="","",VLOOKUP($A2302,[1]Sheet1!$D$5:$N$65000,4,FALSE)),"")</f>
        <v/>
      </c>
      <c r="E2302" s="20" t="str">
        <f>IFERROR(IF($A2302="","",VLOOKUP($A2302,[1]Sheet1!$D$5:$N$65000,5,FALSE)),"")</f>
        <v/>
      </c>
      <c r="F2302" s="20" t="str">
        <f>IFERROR(IF($A2302="","",VLOOKUP($A2302,[1]Sheet1!$D$5:$N$65000,6,FALSE)),"")</f>
        <v/>
      </c>
      <c r="G2302" s="20" t="str">
        <f>IFERROR(IF($A2302="","",VLOOKUP($A2302,[1]Sheet1!$D$5:$N$65000,7,FALSE)),"")</f>
        <v/>
      </c>
      <c r="H2302" s="20" t="str">
        <f>IFERROR(IF($A2302="","",VLOOKUP($A2302,[1]Sheet1!$D$5:$N$65000,8,FALSE)),"")</f>
        <v/>
      </c>
      <c r="I2302" s="20" t="str">
        <f>IFERROR(IF($A2302="","",VLOOKUP($A2302,[1]Sheet1!$D$5:$N$65000,9,FALSE)),"")</f>
        <v/>
      </c>
      <c r="J2302" s="20" t="str">
        <f>IFERROR(IF($A2302="","",VLOOKUP($A2302,[1]Sheet1!$D$5:$N$65000,10,FALSE)),"")</f>
        <v/>
      </c>
      <c r="K2302" s="20" t="str">
        <f>IFERROR(IF($A2302="","",VLOOKUP($A2302,[1]Sheet1!$D$5:$N$65000,11,FALSE)),"")</f>
        <v/>
      </c>
      <c r="L2302" s="3">
        <f t="shared" si="74"/>
        <v>2298</v>
      </c>
      <c r="M2302" s="21" t="str">
        <f t="shared" si="73"/>
        <v/>
      </c>
      <c r="N2302" s="29">
        <f>IF($L2301 = 8,[9]Sheet1!J793,0)</f>
        <v>0</v>
      </c>
      <c r="O2302" s="29">
        <f>IF($L2301 = 8,[9]Sheet1!K793,0)</f>
        <v>0</v>
      </c>
      <c r="P2302" s="29">
        <f>IF($L2301 = 8,[9]Sheet1!L793,0)</f>
        <v>0</v>
      </c>
      <c r="Q2302" s="29">
        <f>IF($L2301 = 8,[9]Sheet1!M793,0)</f>
        <v>0</v>
      </c>
      <c r="R2302" s="29">
        <f>IF($L2301 = 8,[9]Sheet1!N793,0)</f>
        <v>0</v>
      </c>
      <c r="Z2302" s="25"/>
    </row>
    <row r="2303" spans="1:26">
      <c r="A2303" s="18" t="str">
        <f t="array" ref="A2303">IF(ROW(B2303)-6&lt;A$1,VLOOKUP(LOOKUP("zzzz",CHOOSE({1,2},"",INDEX([1]Sheet1!$P$1:$P$65000,SMALL(IF([1]Sheet1!P$1:P$65000&lt;&gt;"",ROW([1]Sheet1!P$1:P$65000)),ROWS(D$5:D2303))))),[1]Sheet1!$C$5:$D$65000,2,FALSE),IF(L2303&gt;$A$1,"",IF(A2302="","Figure "&amp;L2303,IFERROR(VLOOKUP(A2302,[1]Sheet1!$D$5:$Q$65000,14,FALSE),IFERROR(VLOOKUP(A2302,[1]Sheet1!$A$5:$D$65000,4,FALSE),"Figure " &amp; L2303)))))</f>
        <v/>
      </c>
      <c r="B2303" s="19" t="str">
        <f>IFERROR(IF($A2303="","",VLOOKUP($A2303,[1]Sheet1!$D$5:$R$65000,15,FALSE)),"")</f>
        <v/>
      </c>
      <c r="C2303" s="20" t="str">
        <f>IFERROR(IF(A2303="","",VLOOKUP($A2303,[1]Sheet1!$D$5:$N$65000,3,FALSE)),"")</f>
        <v/>
      </c>
      <c r="D2303" s="20" t="str">
        <f>IFERROR(IF($A2303="","",VLOOKUP($A2303,[1]Sheet1!$D$5:$N$65000,4,FALSE)),"")</f>
        <v/>
      </c>
      <c r="E2303" s="20" t="str">
        <f>IFERROR(IF($A2303="","",VLOOKUP($A2303,[1]Sheet1!$D$5:$N$65000,5,FALSE)),"")</f>
        <v/>
      </c>
      <c r="F2303" s="20" t="str">
        <f>IFERROR(IF($A2303="","",VLOOKUP($A2303,[1]Sheet1!$D$5:$N$65000,6,FALSE)),"")</f>
        <v/>
      </c>
      <c r="G2303" s="20" t="str">
        <f>IFERROR(IF($A2303="","",VLOOKUP($A2303,[1]Sheet1!$D$5:$N$65000,7,FALSE)),"")</f>
        <v/>
      </c>
      <c r="H2303" s="20" t="str">
        <f>IFERROR(IF($A2303="","",VLOOKUP($A2303,[1]Sheet1!$D$5:$N$65000,8,FALSE)),"")</f>
        <v/>
      </c>
      <c r="I2303" s="20" t="str">
        <f>IFERROR(IF($A2303="","",VLOOKUP($A2303,[1]Sheet1!$D$5:$N$65000,9,FALSE)),"")</f>
        <v/>
      </c>
      <c r="J2303" s="20" t="str">
        <f>IFERROR(IF($A2303="","",VLOOKUP($A2303,[1]Sheet1!$D$5:$N$65000,10,FALSE)),"")</f>
        <v/>
      </c>
      <c r="K2303" s="20" t="str">
        <f>IFERROR(IF($A2303="","",VLOOKUP($A2303,[1]Sheet1!$D$5:$N$65000,11,FALSE)),"")</f>
        <v/>
      </c>
      <c r="L2303" s="3">
        <f t="shared" si="74"/>
        <v>2299</v>
      </c>
      <c r="M2303" s="21" t="str">
        <f t="shared" si="73"/>
        <v/>
      </c>
      <c r="N2303" s="29">
        <f>IF($L2302 = 8,[9]Sheet1!J794,0)</f>
        <v>0</v>
      </c>
      <c r="O2303" s="29">
        <f>IF($L2302 = 8,[9]Sheet1!K794,0)</f>
        <v>0</v>
      </c>
      <c r="P2303" s="29">
        <f>IF($L2302 = 8,[9]Sheet1!L794,0)</f>
        <v>0</v>
      </c>
      <c r="Q2303" s="29">
        <f>IF($L2302 = 8,[9]Sheet1!M794,0)</f>
        <v>0</v>
      </c>
      <c r="R2303" s="29">
        <f>IF($L2302 = 8,[9]Sheet1!N794,0)</f>
        <v>0</v>
      </c>
      <c r="Z2303" s="25"/>
    </row>
    <row r="2304" spans="1:26">
      <c r="A2304" s="18" t="str">
        <f t="array" ref="A2304">IF(ROW(B2304)-6&lt;A$1,VLOOKUP(LOOKUP("zzzz",CHOOSE({1,2},"",INDEX([1]Sheet1!$P$1:$P$65000,SMALL(IF([1]Sheet1!P$1:P$65000&lt;&gt;"",ROW([1]Sheet1!P$1:P$65000)),ROWS(D$5:D2304))))),[1]Sheet1!$C$5:$D$65000,2,FALSE),IF(L2304&gt;$A$1,"",IF(A2303="","Figure "&amp;L2304,IFERROR(VLOOKUP(A2303,[1]Sheet1!$D$5:$Q$65000,14,FALSE),IFERROR(VLOOKUP(A2303,[1]Sheet1!$A$5:$D$65000,4,FALSE),"Figure " &amp; L2304)))))</f>
        <v/>
      </c>
      <c r="B2304" s="19" t="str">
        <f>IFERROR(IF($A2304="","",VLOOKUP($A2304,[1]Sheet1!$D$5:$R$65000,15,FALSE)),"")</f>
        <v/>
      </c>
      <c r="C2304" s="20" t="str">
        <f>IFERROR(IF(A2304="","",VLOOKUP($A2304,[1]Sheet1!$D$5:$N$65000,3,FALSE)),"")</f>
        <v/>
      </c>
      <c r="D2304" s="20" t="str">
        <f>IFERROR(IF($A2304="","",VLOOKUP($A2304,[1]Sheet1!$D$5:$N$65000,4,FALSE)),"")</f>
        <v/>
      </c>
      <c r="E2304" s="20" t="str">
        <f>IFERROR(IF($A2304="","",VLOOKUP($A2304,[1]Sheet1!$D$5:$N$65000,5,FALSE)),"")</f>
        <v/>
      </c>
      <c r="F2304" s="20" t="str">
        <f>IFERROR(IF($A2304="","",VLOOKUP($A2304,[1]Sheet1!$D$5:$N$65000,6,FALSE)),"")</f>
        <v/>
      </c>
      <c r="G2304" s="20" t="str">
        <f>IFERROR(IF($A2304="","",VLOOKUP($A2304,[1]Sheet1!$D$5:$N$65000,7,FALSE)),"")</f>
        <v/>
      </c>
      <c r="H2304" s="20" t="str">
        <f>IFERROR(IF($A2304="","",VLOOKUP($A2304,[1]Sheet1!$D$5:$N$65000,8,FALSE)),"")</f>
        <v/>
      </c>
      <c r="I2304" s="20" t="str">
        <f>IFERROR(IF($A2304="","",VLOOKUP($A2304,[1]Sheet1!$D$5:$N$65000,9,FALSE)),"")</f>
        <v/>
      </c>
      <c r="J2304" s="20" t="str">
        <f>IFERROR(IF($A2304="","",VLOOKUP($A2304,[1]Sheet1!$D$5:$N$65000,10,FALSE)),"")</f>
        <v/>
      </c>
      <c r="K2304" s="20" t="str">
        <f>IFERROR(IF($A2304="","",VLOOKUP($A2304,[1]Sheet1!$D$5:$N$65000,11,FALSE)),"")</f>
        <v/>
      </c>
      <c r="L2304" s="3">
        <f t="shared" si="74"/>
        <v>2300</v>
      </c>
      <c r="M2304" s="21" t="str">
        <f t="shared" si="73"/>
        <v/>
      </c>
      <c r="N2304" s="29">
        <f>IF($L2303 = 8,[9]Sheet1!J795,0)</f>
        <v>0</v>
      </c>
      <c r="O2304" s="29">
        <f>IF($L2303 = 8,[9]Sheet1!K795,0)</f>
        <v>0</v>
      </c>
      <c r="P2304" s="29">
        <f>IF($L2303 = 8,[9]Sheet1!L795,0)</f>
        <v>0</v>
      </c>
      <c r="Q2304" s="29">
        <f>IF($L2303 = 8,[9]Sheet1!M795,0)</f>
        <v>0</v>
      </c>
      <c r="R2304" s="29">
        <f>IF($L2303 = 8,[9]Sheet1!N795,0)</f>
        <v>0</v>
      </c>
      <c r="Z2304" s="25"/>
    </row>
    <row r="2305" spans="1:26">
      <c r="A2305" s="18" t="str">
        <f t="array" ref="A2305">IF(ROW(B2305)-6&lt;A$1,VLOOKUP(LOOKUP("zzzz",CHOOSE({1,2},"",INDEX([1]Sheet1!$P$1:$P$65000,SMALL(IF([1]Sheet1!P$1:P$65000&lt;&gt;"",ROW([1]Sheet1!P$1:P$65000)),ROWS(D$5:D2305))))),[1]Sheet1!$C$5:$D$65000,2,FALSE),IF(L2305&gt;$A$1,"",IF(A2304="","Figure "&amp;L2305,IFERROR(VLOOKUP(A2304,[1]Sheet1!$D$5:$Q$65000,14,FALSE),IFERROR(VLOOKUP(A2304,[1]Sheet1!$A$5:$D$65000,4,FALSE),"Figure " &amp; L2305)))))</f>
        <v/>
      </c>
      <c r="B2305" s="19" t="str">
        <f>IFERROR(IF($A2305="","",VLOOKUP($A2305,[1]Sheet1!$D$5:$R$65000,15,FALSE)),"")</f>
        <v/>
      </c>
      <c r="C2305" s="20" t="str">
        <f>IFERROR(IF(A2305="","",VLOOKUP($A2305,[1]Sheet1!$D$5:$N$65000,3,FALSE)),"")</f>
        <v/>
      </c>
      <c r="D2305" s="20" t="str">
        <f>IFERROR(IF($A2305="","",VLOOKUP($A2305,[1]Sheet1!$D$5:$N$65000,4,FALSE)),"")</f>
        <v/>
      </c>
      <c r="E2305" s="20" t="str">
        <f>IFERROR(IF($A2305="","",VLOOKUP($A2305,[1]Sheet1!$D$5:$N$65000,5,FALSE)),"")</f>
        <v/>
      </c>
      <c r="F2305" s="20" t="str">
        <f>IFERROR(IF($A2305="","",VLOOKUP($A2305,[1]Sheet1!$D$5:$N$65000,6,FALSE)),"")</f>
        <v/>
      </c>
      <c r="G2305" s="20" t="str">
        <f>IFERROR(IF($A2305="","",VLOOKUP($A2305,[1]Sheet1!$D$5:$N$65000,7,FALSE)),"")</f>
        <v/>
      </c>
      <c r="H2305" s="20" t="str">
        <f>IFERROR(IF($A2305="","",VLOOKUP($A2305,[1]Sheet1!$D$5:$N$65000,8,FALSE)),"")</f>
        <v/>
      </c>
      <c r="I2305" s="20" t="str">
        <f>IFERROR(IF($A2305="","",VLOOKUP($A2305,[1]Sheet1!$D$5:$N$65000,9,FALSE)),"")</f>
        <v/>
      </c>
      <c r="J2305" s="20" t="str">
        <f>IFERROR(IF($A2305="","",VLOOKUP($A2305,[1]Sheet1!$D$5:$N$65000,10,FALSE)),"")</f>
        <v/>
      </c>
      <c r="K2305" s="20" t="str">
        <f>IFERROR(IF($A2305="","",VLOOKUP($A2305,[1]Sheet1!$D$5:$N$65000,11,FALSE)),"")</f>
        <v/>
      </c>
      <c r="L2305" s="3">
        <f t="shared" si="74"/>
        <v>2301</v>
      </c>
      <c r="M2305" s="21" t="str">
        <f t="shared" si="73"/>
        <v/>
      </c>
      <c r="N2305" s="29">
        <f>IF($L2304 = 8,[9]Sheet1!J796,0)</f>
        <v>0</v>
      </c>
      <c r="O2305" s="29">
        <f>IF($L2304 = 8,[9]Sheet1!K796,0)</f>
        <v>0</v>
      </c>
      <c r="P2305" s="29">
        <f>IF($L2304 = 8,[9]Sheet1!L796,0)</f>
        <v>0</v>
      </c>
      <c r="Q2305" s="29">
        <f>IF($L2304 = 8,[9]Sheet1!M796,0)</f>
        <v>0</v>
      </c>
      <c r="R2305" s="29">
        <f>IF($L2304 = 8,[9]Sheet1!N796,0)</f>
        <v>0</v>
      </c>
      <c r="Z2305" s="25"/>
    </row>
    <row r="2306" spans="1:26">
      <c r="A2306" s="18" t="str">
        <f t="array" ref="A2306">IF(ROW(B2306)-6&lt;A$1,VLOOKUP(LOOKUP("zzzz",CHOOSE({1,2},"",INDEX([1]Sheet1!$P$1:$P$65000,SMALL(IF([1]Sheet1!P$1:P$65000&lt;&gt;"",ROW([1]Sheet1!P$1:P$65000)),ROWS(D$5:D2306))))),[1]Sheet1!$C$5:$D$65000,2,FALSE),IF(L2306&gt;$A$1,"",IF(A2305="","Figure "&amp;L2306,IFERROR(VLOOKUP(A2305,[1]Sheet1!$D$5:$Q$65000,14,FALSE),IFERROR(VLOOKUP(A2305,[1]Sheet1!$A$5:$D$65000,4,FALSE),"Figure " &amp; L2306)))))</f>
        <v/>
      </c>
      <c r="B2306" s="19" t="str">
        <f>IFERROR(IF($A2306="","",VLOOKUP($A2306,[1]Sheet1!$D$5:$R$65000,15,FALSE)),"")</f>
        <v/>
      </c>
      <c r="C2306" s="20" t="str">
        <f>IFERROR(IF(A2306="","",VLOOKUP($A2306,[1]Sheet1!$D$5:$N$65000,3,FALSE)),"")</f>
        <v/>
      </c>
      <c r="D2306" s="20" t="str">
        <f>IFERROR(IF($A2306="","",VLOOKUP($A2306,[1]Sheet1!$D$5:$N$65000,4,FALSE)),"")</f>
        <v/>
      </c>
      <c r="E2306" s="20" t="str">
        <f>IFERROR(IF($A2306="","",VLOOKUP($A2306,[1]Sheet1!$D$5:$N$65000,5,FALSE)),"")</f>
        <v/>
      </c>
      <c r="F2306" s="20" t="str">
        <f>IFERROR(IF($A2306="","",VLOOKUP($A2306,[1]Sheet1!$D$5:$N$65000,6,FALSE)),"")</f>
        <v/>
      </c>
      <c r="G2306" s="20" t="str">
        <f>IFERROR(IF($A2306="","",VLOOKUP($A2306,[1]Sheet1!$D$5:$N$65000,7,FALSE)),"")</f>
        <v/>
      </c>
      <c r="H2306" s="20" t="str">
        <f>IFERROR(IF($A2306="","",VLOOKUP($A2306,[1]Sheet1!$D$5:$N$65000,8,FALSE)),"")</f>
        <v/>
      </c>
      <c r="I2306" s="20" t="str">
        <f>IFERROR(IF($A2306="","",VLOOKUP($A2306,[1]Sheet1!$D$5:$N$65000,9,FALSE)),"")</f>
        <v/>
      </c>
      <c r="J2306" s="20" t="str">
        <f>IFERROR(IF($A2306="","",VLOOKUP($A2306,[1]Sheet1!$D$5:$N$65000,10,FALSE)),"")</f>
        <v/>
      </c>
      <c r="K2306" s="20" t="str">
        <f>IFERROR(IF($A2306="","",VLOOKUP($A2306,[1]Sheet1!$D$5:$N$65000,11,FALSE)),"")</f>
        <v/>
      </c>
      <c r="L2306" s="3">
        <f t="shared" si="74"/>
        <v>2302</v>
      </c>
      <c r="M2306" s="21" t="str">
        <f t="shared" si="73"/>
        <v/>
      </c>
      <c r="N2306" s="29">
        <f>IF($L2305 = 8,[9]Sheet1!J797,0)</f>
        <v>0</v>
      </c>
      <c r="O2306" s="29">
        <f>IF($L2305 = 8,[9]Sheet1!K797,0)</f>
        <v>0</v>
      </c>
      <c r="P2306" s="29">
        <f>IF($L2305 = 8,[9]Sheet1!L797,0)</f>
        <v>0</v>
      </c>
      <c r="Q2306" s="29">
        <f>IF($L2305 = 8,[9]Sheet1!M797,0)</f>
        <v>0</v>
      </c>
      <c r="R2306" s="29">
        <f>IF($L2305 = 8,[9]Sheet1!N797,0)</f>
        <v>0</v>
      </c>
      <c r="Z2306" s="25"/>
    </row>
    <row r="2307" spans="1:26">
      <c r="A2307" s="18" t="str">
        <f t="array" ref="A2307">IF(ROW(B2307)-6&lt;A$1,VLOOKUP(LOOKUP("zzzz",CHOOSE({1,2},"",INDEX([1]Sheet1!$P$1:$P$65000,SMALL(IF([1]Sheet1!P$1:P$65000&lt;&gt;"",ROW([1]Sheet1!P$1:P$65000)),ROWS(D$5:D2307))))),[1]Sheet1!$C$5:$D$65000,2,FALSE),IF(L2307&gt;$A$1,"",IF(A2306="","Figure "&amp;L2307,IFERROR(VLOOKUP(A2306,[1]Sheet1!$D$5:$Q$65000,14,FALSE),IFERROR(VLOOKUP(A2306,[1]Sheet1!$A$5:$D$65000,4,FALSE),"Figure " &amp; L2307)))))</f>
        <v/>
      </c>
      <c r="B2307" s="19" t="str">
        <f>IFERROR(IF($A2307="","",VLOOKUP($A2307,[1]Sheet1!$D$5:$R$65000,15,FALSE)),"")</f>
        <v/>
      </c>
      <c r="C2307" s="20" t="str">
        <f>IFERROR(IF(A2307="","",VLOOKUP($A2307,[1]Sheet1!$D$5:$N$65000,3,FALSE)),"")</f>
        <v/>
      </c>
      <c r="D2307" s="20" t="str">
        <f>IFERROR(IF($A2307="","",VLOOKUP($A2307,[1]Sheet1!$D$5:$N$65000,4,FALSE)),"")</f>
        <v/>
      </c>
      <c r="E2307" s="20" t="str">
        <f>IFERROR(IF($A2307="","",VLOOKUP($A2307,[1]Sheet1!$D$5:$N$65000,5,FALSE)),"")</f>
        <v/>
      </c>
      <c r="F2307" s="20" t="str">
        <f>IFERROR(IF($A2307="","",VLOOKUP($A2307,[1]Sheet1!$D$5:$N$65000,6,FALSE)),"")</f>
        <v/>
      </c>
      <c r="G2307" s="20" t="str">
        <f>IFERROR(IF($A2307="","",VLOOKUP($A2307,[1]Sheet1!$D$5:$N$65000,7,FALSE)),"")</f>
        <v/>
      </c>
      <c r="H2307" s="20" t="str">
        <f>IFERROR(IF($A2307="","",VLOOKUP($A2307,[1]Sheet1!$D$5:$N$65000,8,FALSE)),"")</f>
        <v/>
      </c>
      <c r="I2307" s="20" t="str">
        <f>IFERROR(IF($A2307="","",VLOOKUP($A2307,[1]Sheet1!$D$5:$N$65000,9,FALSE)),"")</f>
        <v/>
      </c>
      <c r="J2307" s="20" t="str">
        <f>IFERROR(IF($A2307="","",VLOOKUP($A2307,[1]Sheet1!$D$5:$N$65000,10,FALSE)),"")</f>
        <v/>
      </c>
      <c r="K2307" s="20" t="str">
        <f>IFERROR(IF($A2307="","",VLOOKUP($A2307,[1]Sheet1!$D$5:$N$65000,11,FALSE)),"")</f>
        <v/>
      </c>
      <c r="L2307" s="3">
        <f t="shared" si="74"/>
        <v>2303</v>
      </c>
      <c r="M2307" s="21" t="str">
        <f t="shared" si="73"/>
        <v/>
      </c>
      <c r="N2307" s="29">
        <f>IF($L2306 = 8,[9]Sheet1!J798,0)</f>
        <v>0</v>
      </c>
      <c r="O2307" s="29">
        <f>IF($L2306 = 8,[9]Sheet1!K798,0)</f>
        <v>0</v>
      </c>
      <c r="P2307" s="29">
        <f>IF($L2306 = 8,[9]Sheet1!L798,0)</f>
        <v>0</v>
      </c>
      <c r="Q2307" s="29">
        <f>IF($L2306 = 8,[9]Sheet1!M798,0)</f>
        <v>0</v>
      </c>
      <c r="R2307" s="29">
        <f>IF($L2306 = 8,[9]Sheet1!N798,0)</f>
        <v>0</v>
      </c>
      <c r="Z2307" s="25"/>
    </row>
    <row r="2308" spans="1:26">
      <c r="A2308" s="18" t="str">
        <f t="array" ref="A2308">IF(ROW(B2308)-6&lt;A$1,VLOOKUP(LOOKUP("zzzz",CHOOSE({1,2},"",INDEX([1]Sheet1!$P$1:$P$65000,SMALL(IF([1]Sheet1!P$1:P$65000&lt;&gt;"",ROW([1]Sheet1!P$1:P$65000)),ROWS(D$5:D2308))))),[1]Sheet1!$C$5:$D$65000,2,FALSE),IF(L2308&gt;$A$1,"",IF(A2307="","Figure "&amp;L2308,IFERROR(VLOOKUP(A2307,[1]Sheet1!$D$5:$Q$65000,14,FALSE),IFERROR(VLOOKUP(A2307,[1]Sheet1!$A$5:$D$65000,4,FALSE),"Figure " &amp; L2308)))))</f>
        <v/>
      </c>
      <c r="B2308" s="19" t="str">
        <f>IFERROR(IF($A2308="","",VLOOKUP($A2308,[1]Sheet1!$D$5:$R$65000,15,FALSE)),"")</f>
        <v/>
      </c>
      <c r="C2308" s="20" t="str">
        <f>IFERROR(IF(A2308="","",VLOOKUP($A2308,[1]Sheet1!$D$5:$N$65000,3,FALSE)),"")</f>
        <v/>
      </c>
      <c r="D2308" s="20" t="str">
        <f>IFERROR(IF($A2308="","",VLOOKUP($A2308,[1]Sheet1!$D$5:$N$65000,4,FALSE)),"")</f>
        <v/>
      </c>
      <c r="E2308" s="20" t="str">
        <f>IFERROR(IF($A2308="","",VLOOKUP($A2308,[1]Sheet1!$D$5:$N$65000,5,FALSE)),"")</f>
        <v/>
      </c>
      <c r="F2308" s="20" t="str">
        <f>IFERROR(IF($A2308="","",VLOOKUP($A2308,[1]Sheet1!$D$5:$N$65000,6,FALSE)),"")</f>
        <v/>
      </c>
      <c r="G2308" s="20" t="str">
        <f>IFERROR(IF($A2308="","",VLOOKUP($A2308,[1]Sheet1!$D$5:$N$65000,7,FALSE)),"")</f>
        <v/>
      </c>
      <c r="H2308" s="20" t="str">
        <f>IFERROR(IF($A2308="","",VLOOKUP($A2308,[1]Sheet1!$D$5:$N$65000,8,FALSE)),"")</f>
        <v/>
      </c>
      <c r="I2308" s="20" t="str">
        <f>IFERROR(IF($A2308="","",VLOOKUP($A2308,[1]Sheet1!$D$5:$N$65000,9,FALSE)),"")</f>
        <v/>
      </c>
      <c r="J2308" s="20" t="str">
        <f>IFERROR(IF($A2308="","",VLOOKUP($A2308,[1]Sheet1!$D$5:$N$65000,10,FALSE)),"")</f>
        <v/>
      </c>
      <c r="K2308" s="20" t="str">
        <f>IFERROR(IF($A2308="","",VLOOKUP($A2308,[1]Sheet1!$D$5:$N$65000,11,FALSE)),"")</f>
        <v/>
      </c>
      <c r="L2308" s="3">
        <f t="shared" si="74"/>
        <v>2304</v>
      </c>
      <c r="M2308" s="21" t="str">
        <f t="shared" si="73"/>
        <v/>
      </c>
      <c r="N2308" s="29">
        <f>IF($L2307 = 8,[9]Sheet1!J799,0)</f>
        <v>0</v>
      </c>
      <c r="O2308" s="29">
        <f>IF($L2307 = 8,[9]Sheet1!K799,0)</f>
        <v>0</v>
      </c>
      <c r="P2308" s="29">
        <f>IF($L2307 = 8,[9]Sheet1!L799,0)</f>
        <v>0</v>
      </c>
      <c r="Q2308" s="29">
        <f>IF($L2307 = 8,[9]Sheet1!M799,0)</f>
        <v>0</v>
      </c>
      <c r="R2308" s="29">
        <f>IF($L2307 = 8,[9]Sheet1!N799,0)</f>
        <v>0</v>
      </c>
      <c r="Z2308" s="25"/>
    </row>
    <row r="2309" spans="1:26">
      <c r="A2309" s="18" t="str">
        <f t="array" ref="A2309">IF(ROW(B2309)-6&lt;A$1,VLOOKUP(LOOKUP("zzzz",CHOOSE({1,2},"",INDEX([1]Sheet1!$P$1:$P$65000,SMALL(IF([1]Sheet1!P$1:P$65000&lt;&gt;"",ROW([1]Sheet1!P$1:P$65000)),ROWS(D$5:D2309))))),[1]Sheet1!$C$5:$D$65000,2,FALSE),IF(L2309&gt;$A$1,"",IF(A2308="","Figure "&amp;L2309,IFERROR(VLOOKUP(A2308,[1]Sheet1!$D$5:$Q$65000,14,FALSE),IFERROR(VLOOKUP(A2308,[1]Sheet1!$A$5:$D$65000,4,FALSE),"Figure " &amp; L2309)))))</f>
        <v/>
      </c>
      <c r="B2309" s="19" t="str">
        <f>IFERROR(IF($A2309="","",VLOOKUP($A2309,[1]Sheet1!$D$5:$R$65000,15,FALSE)),"")</f>
        <v/>
      </c>
      <c r="C2309" s="20" t="str">
        <f>IFERROR(IF(A2309="","",VLOOKUP($A2309,[1]Sheet1!$D$5:$N$65000,3,FALSE)),"")</f>
        <v/>
      </c>
      <c r="D2309" s="20" t="str">
        <f>IFERROR(IF($A2309="","",VLOOKUP($A2309,[1]Sheet1!$D$5:$N$65000,4,FALSE)),"")</f>
        <v/>
      </c>
      <c r="E2309" s="20" t="str">
        <f>IFERROR(IF($A2309="","",VLOOKUP($A2309,[1]Sheet1!$D$5:$N$65000,5,FALSE)),"")</f>
        <v/>
      </c>
      <c r="F2309" s="20" t="str">
        <f>IFERROR(IF($A2309="","",VLOOKUP($A2309,[1]Sheet1!$D$5:$N$65000,6,FALSE)),"")</f>
        <v/>
      </c>
      <c r="G2309" s="20" t="str">
        <f>IFERROR(IF($A2309="","",VLOOKUP($A2309,[1]Sheet1!$D$5:$N$65000,7,FALSE)),"")</f>
        <v/>
      </c>
      <c r="H2309" s="20" t="str">
        <f>IFERROR(IF($A2309="","",VLOOKUP($A2309,[1]Sheet1!$D$5:$N$65000,8,FALSE)),"")</f>
        <v/>
      </c>
      <c r="I2309" s="20" t="str">
        <f>IFERROR(IF($A2309="","",VLOOKUP($A2309,[1]Sheet1!$D$5:$N$65000,9,FALSE)),"")</f>
        <v/>
      </c>
      <c r="J2309" s="20" t="str">
        <f>IFERROR(IF($A2309="","",VLOOKUP($A2309,[1]Sheet1!$D$5:$N$65000,10,FALSE)),"")</f>
        <v/>
      </c>
      <c r="K2309" s="20" t="str">
        <f>IFERROR(IF($A2309="","",VLOOKUP($A2309,[1]Sheet1!$D$5:$N$65000,11,FALSE)),"")</f>
        <v/>
      </c>
      <c r="L2309" s="3">
        <f t="shared" si="74"/>
        <v>2305</v>
      </c>
      <c r="M2309" s="21" t="str">
        <f t="shared" si="73"/>
        <v/>
      </c>
      <c r="N2309" s="29">
        <f>IF($L2308 = 8,[9]Sheet1!J800,0)</f>
        <v>0</v>
      </c>
      <c r="O2309" s="29">
        <f>IF($L2308 = 8,[9]Sheet1!K800,0)</f>
        <v>0</v>
      </c>
      <c r="P2309" s="29">
        <f>IF($L2308 = 8,[9]Sheet1!L800,0)</f>
        <v>0</v>
      </c>
      <c r="Q2309" s="29">
        <f>IF($L2308 = 8,[9]Sheet1!M800,0)</f>
        <v>0</v>
      </c>
      <c r="R2309" s="29">
        <f>IF($L2308 = 8,[9]Sheet1!N800,0)</f>
        <v>0</v>
      </c>
      <c r="Z2309" s="25"/>
    </row>
    <row r="2310" spans="1:26">
      <c r="A2310" s="18" t="str">
        <f t="array" ref="A2310">IF(ROW(B2310)-6&lt;A$1,VLOOKUP(LOOKUP("zzzz",CHOOSE({1,2},"",INDEX([1]Sheet1!$P$1:$P$65000,SMALL(IF([1]Sheet1!P$1:P$65000&lt;&gt;"",ROW([1]Sheet1!P$1:P$65000)),ROWS(D$5:D2310))))),[1]Sheet1!$C$5:$D$65000,2,FALSE),IF(L2310&gt;$A$1,"",IF(A2309="","Figure "&amp;L2310,IFERROR(VLOOKUP(A2309,[1]Sheet1!$D$5:$Q$65000,14,FALSE),IFERROR(VLOOKUP(A2309,[1]Sheet1!$A$5:$D$65000,4,FALSE),"Figure " &amp; L2310)))))</f>
        <v/>
      </c>
      <c r="B2310" s="19" t="str">
        <f>IFERROR(IF($A2310="","",VLOOKUP($A2310,[1]Sheet1!$D$5:$R$65000,15,FALSE)),"")</f>
        <v/>
      </c>
      <c r="C2310" s="20" t="str">
        <f>IFERROR(IF(A2310="","",VLOOKUP($A2310,[1]Sheet1!$D$5:$N$65000,3,FALSE)),"")</f>
        <v/>
      </c>
      <c r="D2310" s="20" t="str">
        <f>IFERROR(IF($A2310="","",VLOOKUP($A2310,[1]Sheet1!$D$5:$N$65000,4,FALSE)),"")</f>
        <v/>
      </c>
      <c r="E2310" s="20" t="str">
        <f>IFERROR(IF($A2310="","",VLOOKUP($A2310,[1]Sheet1!$D$5:$N$65000,5,FALSE)),"")</f>
        <v/>
      </c>
      <c r="F2310" s="20" t="str">
        <f>IFERROR(IF($A2310="","",VLOOKUP($A2310,[1]Sheet1!$D$5:$N$65000,6,FALSE)),"")</f>
        <v/>
      </c>
      <c r="G2310" s="20" t="str">
        <f>IFERROR(IF($A2310="","",VLOOKUP($A2310,[1]Sheet1!$D$5:$N$65000,7,FALSE)),"")</f>
        <v/>
      </c>
      <c r="H2310" s="20" t="str">
        <f>IFERROR(IF($A2310="","",VLOOKUP($A2310,[1]Sheet1!$D$5:$N$65000,8,FALSE)),"")</f>
        <v/>
      </c>
      <c r="I2310" s="20" t="str">
        <f>IFERROR(IF($A2310="","",VLOOKUP($A2310,[1]Sheet1!$D$5:$N$65000,9,FALSE)),"")</f>
        <v/>
      </c>
      <c r="J2310" s="20" t="str">
        <f>IFERROR(IF($A2310="","",VLOOKUP($A2310,[1]Sheet1!$D$5:$N$65000,10,FALSE)),"")</f>
        <v/>
      </c>
      <c r="K2310" s="20" t="str">
        <f>IFERROR(IF($A2310="","",VLOOKUP($A2310,[1]Sheet1!$D$5:$N$65000,11,FALSE)),"")</f>
        <v/>
      </c>
      <c r="L2310" s="3">
        <f t="shared" si="74"/>
        <v>2306</v>
      </c>
      <c r="M2310" s="21" t="str">
        <f t="shared" ref="M2310:M2373" si="75">IF(K2310="","",L2310)</f>
        <v/>
      </c>
      <c r="N2310" s="29">
        <f>IF($L2309 = 8,[9]Sheet1!J801,0)</f>
        <v>0</v>
      </c>
      <c r="O2310" s="29">
        <f>IF($L2309 = 8,[9]Sheet1!K801,0)</f>
        <v>0</v>
      </c>
      <c r="P2310" s="29">
        <f>IF($L2309 = 8,[9]Sheet1!L801,0)</f>
        <v>0</v>
      </c>
      <c r="Q2310" s="29">
        <f>IF($L2309 = 8,[9]Sheet1!M801,0)</f>
        <v>0</v>
      </c>
      <c r="R2310" s="29">
        <f>IF($L2309 = 8,[9]Sheet1!N801,0)</f>
        <v>0</v>
      </c>
      <c r="Z2310" s="25"/>
    </row>
    <row r="2311" spans="1:26">
      <c r="A2311" s="18" t="str">
        <f t="array" ref="A2311">IF(ROW(B2311)-6&lt;A$1,VLOOKUP(LOOKUP("zzzz",CHOOSE({1,2},"",INDEX([1]Sheet1!$P$1:$P$65000,SMALL(IF([1]Sheet1!P$1:P$65000&lt;&gt;"",ROW([1]Sheet1!P$1:P$65000)),ROWS(D$5:D2311))))),[1]Sheet1!$C$5:$D$65000,2,FALSE),IF(L2311&gt;$A$1,"",IF(A2310="","Figure "&amp;L2311,IFERROR(VLOOKUP(A2310,[1]Sheet1!$D$5:$Q$65000,14,FALSE),IFERROR(VLOOKUP(A2310,[1]Sheet1!$A$5:$D$65000,4,FALSE),"Figure " &amp; L2311)))))</f>
        <v/>
      </c>
      <c r="B2311" s="19" t="str">
        <f>IFERROR(IF($A2311="","",VLOOKUP($A2311,[1]Sheet1!$D$5:$R$65000,15,FALSE)),"")</f>
        <v/>
      </c>
      <c r="C2311" s="20" t="str">
        <f>IFERROR(IF(A2311="","",VLOOKUP($A2311,[1]Sheet1!$D$5:$N$65000,3,FALSE)),"")</f>
        <v/>
      </c>
      <c r="D2311" s="20" t="str">
        <f>IFERROR(IF($A2311="","",VLOOKUP($A2311,[1]Sheet1!$D$5:$N$65000,4,FALSE)),"")</f>
        <v/>
      </c>
      <c r="E2311" s="20" t="str">
        <f>IFERROR(IF($A2311="","",VLOOKUP($A2311,[1]Sheet1!$D$5:$N$65000,5,FALSE)),"")</f>
        <v/>
      </c>
      <c r="F2311" s="20" t="str">
        <f>IFERROR(IF($A2311="","",VLOOKUP($A2311,[1]Sheet1!$D$5:$N$65000,6,FALSE)),"")</f>
        <v/>
      </c>
      <c r="G2311" s="20" t="str">
        <f>IFERROR(IF($A2311="","",VLOOKUP($A2311,[1]Sheet1!$D$5:$N$65000,7,FALSE)),"")</f>
        <v/>
      </c>
      <c r="H2311" s="20" t="str">
        <f>IFERROR(IF($A2311="","",VLOOKUP($A2311,[1]Sheet1!$D$5:$N$65000,8,FALSE)),"")</f>
        <v/>
      </c>
      <c r="I2311" s="20" t="str">
        <f>IFERROR(IF($A2311="","",VLOOKUP($A2311,[1]Sheet1!$D$5:$N$65000,9,FALSE)),"")</f>
        <v/>
      </c>
      <c r="J2311" s="20" t="str">
        <f>IFERROR(IF($A2311="","",VLOOKUP($A2311,[1]Sheet1!$D$5:$N$65000,10,FALSE)),"")</f>
        <v/>
      </c>
      <c r="K2311" s="20" t="str">
        <f>IFERROR(IF($A2311="","",VLOOKUP($A2311,[1]Sheet1!$D$5:$N$65000,11,FALSE)),"")</f>
        <v/>
      </c>
      <c r="L2311" s="3">
        <f t="shared" si="74"/>
        <v>2307</v>
      </c>
      <c r="M2311" s="21" t="str">
        <f t="shared" si="75"/>
        <v/>
      </c>
      <c r="N2311" s="29">
        <f>IF($L2310 = 8,[9]Sheet1!J802,0)</f>
        <v>0</v>
      </c>
      <c r="O2311" s="29">
        <f>IF($L2310 = 8,[9]Sheet1!K802,0)</f>
        <v>0</v>
      </c>
      <c r="P2311" s="29">
        <f>IF($L2310 = 8,[9]Sheet1!L802,0)</f>
        <v>0</v>
      </c>
      <c r="Q2311" s="29">
        <f>IF($L2310 = 8,[9]Sheet1!M802,0)</f>
        <v>0</v>
      </c>
      <c r="R2311" s="29">
        <f>IF($L2310 = 8,[9]Sheet1!N802,0)</f>
        <v>0</v>
      </c>
      <c r="Z2311" s="25"/>
    </row>
    <row r="2312" spans="1:26">
      <c r="A2312" s="18" t="str">
        <f t="array" ref="A2312">IF(ROW(B2312)-6&lt;A$1,VLOOKUP(LOOKUP("zzzz",CHOOSE({1,2},"",INDEX([1]Sheet1!$P$1:$P$65000,SMALL(IF([1]Sheet1!P$1:P$65000&lt;&gt;"",ROW([1]Sheet1!P$1:P$65000)),ROWS(D$5:D2312))))),[1]Sheet1!$C$5:$D$65000,2,FALSE),IF(L2312&gt;$A$1,"",IF(A2311="","Figure "&amp;L2312,IFERROR(VLOOKUP(A2311,[1]Sheet1!$D$5:$Q$65000,14,FALSE),IFERROR(VLOOKUP(A2311,[1]Sheet1!$A$5:$D$65000,4,FALSE),"Figure " &amp; L2312)))))</f>
        <v/>
      </c>
      <c r="B2312" s="19" t="str">
        <f>IFERROR(IF($A2312="","",VLOOKUP($A2312,[1]Sheet1!$D$5:$R$65000,15,FALSE)),"")</f>
        <v/>
      </c>
      <c r="C2312" s="20" t="str">
        <f>IFERROR(IF(A2312="","",VLOOKUP($A2312,[1]Sheet1!$D$5:$N$65000,3,FALSE)),"")</f>
        <v/>
      </c>
      <c r="D2312" s="20" t="str">
        <f>IFERROR(IF($A2312="","",VLOOKUP($A2312,[1]Sheet1!$D$5:$N$65000,4,FALSE)),"")</f>
        <v/>
      </c>
      <c r="E2312" s="20" t="str">
        <f>IFERROR(IF($A2312="","",VLOOKUP($A2312,[1]Sheet1!$D$5:$N$65000,5,FALSE)),"")</f>
        <v/>
      </c>
      <c r="F2312" s="20" t="str">
        <f>IFERROR(IF($A2312="","",VLOOKUP($A2312,[1]Sheet1!$D$5:$N$65000,6,FALSE)),"")</f>
        <v/>
      </c>
      <c r="G2312" s="20" t="str">
        <f>IFERROR(IF($A2312="","",VLOOKUP($A2312,[1]Sheet1!$D$5:$N$65000,7,FALSE)),"")</f>
        <v/>
      </c>
      <c r="H2312" s="20" t="str">
        <f>IFERROR(IF($A2312="","",VLOOKUP($A2312,[1]Sheet1!$D$5:$N$65000,8,FALSE)),"")</f>
        <v/>
      </c>
      <c r="I2312" s="20" t="str">
        <f>IFERROR(IF($A2312="","",VLOOKUP($A2312,[1]Sheet1!$D$5:$N$65000,9,FALSE)),"")</f>
        <v/>
      </c>
      <c r="J2312" s="20" t="str">
        <f>IFERROR(IF($A2312="","",VLOOKUP($A2312,[1]Sheet1!$D$5:$N$65000,10,FALSE)),"")</f>
        <v/>
      </c>
      <c r="K2312" s="20" t="str">
        <f>IFERROR(IF($A2312="","",VLOOKUP($A2312,[1]Sheet1!$D$5:$N$65000,11,FALSE)),"")</f>
        <v/>
      </c>
      <c r="L2312" s="3">
        <f t="shared" si="74"/>
        <v>2308</v>
      </c>
      <c r="M2312" s="21" t="str">
        <f t="shared" si="75"/>
        <v/>
      </c>
      <c r="N2312" s="29">
        <f>IF($L2311 = 8,[9]Sheet1!J803,0)</f>
        <v>0</v>
      </c>
      <c r="O2312" s="29">
        <f>IF($L2311 = 8,[9]Sheet1!K803,0)</f>
        <v>0</v>
      </c>
      <c r="P2312" s="29">
        <f>IF($L2311 = 8,[9]Sheet1!L803,0)</f>
        <v>0</v>
      </c>
      <c r="Q2312" s="29">
        <f>IF($L2311 = 8,[9]Sheet1!M803,0)</f>
        <v>0</v>
      </c>
      <c r="R2312" s="29">
        <f>IF($L2311 = 8,[9]Sheet1!N803,0)</f>
        <v>0</v>
      </c>
      <c r="Z2312" s="25"/>
    </row>
    <row r="2313" spans="1:26">
      <c r="A2313" s="18" t="str">
        <f t="array" ref="A2313">IF(ROW(B2313)-6&lt;A$1,VLOOKUP(LOOKUP("zzzz",CHOOSE({1,2},"",INDEX([1]Sheet1!$P$1:$P$65000,SMALL(IF([1]Sheet1!P$1:P$65000&lt;&gt;"",ROW([1]Sheet1!P$1:P$65000)),ROWS(D$5:D2313))))),[1]Sheet1!$C$5:$D$65000,2,FALSE),IF(L2313&gt;$A$1,"",IF(A2312="","Figure "&amp;L2313,IFERROR(VLOOKUP(A2312,[1]Sheet1!$D$5:$Q$65000,14,FALSE),IFERROR(VLOOKUP(A2312,[1]Sheet1!$A$5:$D$65000,4,FALSE),"Figure " &amp; L2313)))))</f>
        <v/>
      </c>
      <c r="B2313" s="19" t="str">
        <f>IFERROR(IF($A2313="","",VLOOKUP($A2313,[1]Sheet1!$D$5:$R$65000,15,FALSE)),"")</f>
        <v/>
      </c>
      <c r="C2313" s="20" t="str">
        <f>IFERROR(IF(A2313="","",VLOOKUP($A2313,[1]Sheet1!$D$5:$N$65000,3,FALSE)),"")</f>
        <v/>
      </c>
      <c r="D2313" s="20" t="str">
        <f>IFERROR(IF($A2313="","",VLOOKUP($A2313,[1]Sheet1!$D$5:$N$65000,4,FALSE)),"")</f>
        <v/>
      </c>
      <c r="E2313" s="20" t="str">
        <f>IFERROR(IF($A2313="","",VLOOKUP($A2313,[1]Sheet1!$D$5:$N$65000,5,FALSE)),"")</f>
        <v/>
      </c>
      <c r="F2313" s="20" t="str">
        <f>IFERROR(IF($A2313="","",VLOOKUP($A2313,[1]Sheet1!$D$5:$N$65000,6,FALSE)),"")</f>
        <v/>
      </c>
      <c r="G2313" s="20" t="str">
        <f>IFERROR(IF($A2313="","",VLOOKUP($A2313,[1]Sheet1!$D$5:$N$65000,7,FALSE)),"")</f>
        <v/>
      </c>
      <c r="H2313" s="20" t="str">
        <f>IFERROR(IF($A2313="","",VLOOKUP($A2313,[1]Sheet1!$D$5:$N$65000,8,FALSE)),"")</f>
        <v/>
      </c>
      <c r="I2313" s="20" t="str">
        <f>IFERROR(IF($A2313="","",VLOOKUP($A2313,[1]Sheet1!$D$5:$N$65000,9,FALSE)),"")</f>
        <v/>
      </c>
      <c r="J2313" s="20" t="str">
        <f>IFERROR(IF($A2313="","",VLOOKUP($A2313,[1]Sheet1!$D$5:$N$65000,10,FALSE)),"")</f>
        <v/>
      </c>
      <c r="K2313" s="20" t="str">
        <f>IFERROR(IF($A2313="","",VLOOKUP($A2313,[1]Sheet1!$D$5:$N$65000,11,FALSE)),"")</f>
        <v/>
      </c>
      <c r="L2313" s="3">
        <f t="shared" si="74"/>
        <v>2309</v>
      </c>
      <c r="M2313" s="21" t="str">
        <f t="shared" si="75"/>
        <v/>
      </c>
      <c r="N2313" s="29">
        <f>IF($L2312 = 8,[9]Sheet1!J804,0)</f>
        <v>0</v>
      </c>
      <c r="O2313" s="29">
        <f>IF($L2312 = 8,[9]Sheet1!K804,0)</f>
        <v>0</v>
      </c>
      <c r="P2313" s="29">
        <f>IF($L2312 = 8,[9]Sheet1!L804,0)</f>
        <v>0</v>
      </c>
      <c r="Q2313" s="29">
        <f>IF($L2312 = 8,[9]Sheet1!M804,0)</f>
        <v>0</v>
      </c>
      <c r="R2313" s="29">
        <f>IF($L2312 = 8,[9]Sheet1!N804,0)</f>
        <v>0</v>
      </c>
      <c r="Z2313" s="25"/>
    </row>
    <row r="2314" spans="1:26">
      <c r="A2314" s="18" t="str">
        <f t="array" ref="A2314">IF(ROW(B2314)-6&lt;A$1,VLOOKUP(LOOKUP("zzzz",CHOOSE({1,2},"",INDEX([1]Sheet1!$P$1:$P$65000,SMALL(IF([1]Sheet1!P$1:P$65000&lt;&gt;"",ROW([1]Sheet1!P$1:P$65000)),ROWS(D$5:D2314))))),[1]Sheet1!$C$5:$D$65000,2,FALSE),IF(L2314&gt;$A$1,"",IF(A2313="","Figure "&amp;L2314,IFERROR(VLOOKUP(A2313,[1]Sheet1!$D$5:$Q$65000,14,FALSE),IFERROR(VLOOKUP(A2313,[1]Sheet1!$A$5:$D$65000,4,FALSE),"Figure " &amp; L2314)))))</f>
        <v/>
      </c>
      <c r="B2314" s="19" t="str">
        <f>IFERROR(IF($A2314="","",VLOOKUP($A2314,[1]Sheet1!$D$5:$R$65000,15,FALSE)),"")</f>
        <v/>
      </c>
      <c r="C2314" s="20" t="str">
        <f>IFERROR(IF(A2314="","",VLOOKUP($A2314,[1]Sheet1!$D$5:$N$65000,3,FALSE)),"")</f>
        <v/>
      </c>
      <c r="D2314" s="20" t="str">
        <f>IFERROR(IF($A2314="","",VLOOKUP($A2314,[1]Sheet1!$D$5:$N$65000,4,FALSE)),"")</f>
        <v/>
      </c>
      <c r="E2314" s="20" t="str">
        <f>IFERROR(IF($A2314="","",VLOOKUP($A2314,[1]Sheet1!$D$5:$N$65000,5,FALSE)),"")</f>
        <v/>
      </c>
      <c r="F2314" s="20" t="str">
        <f>IFERROR(IF($A2314="","",VLOOKUP($A2314,[1]Sheet1!$D$5:$N$65000,6,FALSE)),"")</f>
        <v/>
      </c>
      <c r="G2314" s="20" t="str">
        <f>IFERROR(IF($A2314="","",VLOOKUP($A2314,[1]Sheet1!$D$5:$N$65000,7,FALSE)),"")</f>
        <v/>
      </c>
      <c r="H2314" s="20" t="str">
        <f>IFERROR(IF($A2314="","",VLOOKUP($A2314,[1]Sheet1!$D$5:$N$65000,8,FALSE)),"")</f>
        <v/>
      </c>
      <c r="I2314" s="20" t="str">
        <f>IFERROR(IF($A2314="","",VLOOKUP($A2314,[1]Sheet1!$D$5:$N$65000,9,FALSE)),"")</f>
        <v/>
      </c>
      <c r="J2314" s="20" t="str">
        <f>IFERROR(IF($A2314="","",VLOOKUP($A2314,[1]Sheet1!$D$5:$N$65000,10,FALSE)),"")</f>
        <v/>
      </c>
      <c r="K2314" s="20" t="str">
        <f>IFERROR(IF($A2314="","",VLOOKUP($A2314,[1]Sheet1!$D$5:$N$65000,11,FALSE)),"")</f>
        <v/>
      </c>
      <c r="L2314" s="3">
        <f t="shared" si="74"/>
        <v>2310</v>
      </c>
      <c r="M2314" s="21" t="str">
        <f t="shared" si="75"/>
        <v/>
      </c>
      <c r="N2314" s="29">
        <f>IF($L2313 = 8,[9]Sheet1!J805,0)</f>
        <v>0</v>
      </c>
      <c r="O2314" s="29">
        <f>IF($L2313 = 8,[9]Sheet1!K805,0)</f>
        <v>0</v>
      </c>
      <c r="P2314" s="29">
        <f>IF($L2313 = 8,[9]Sheet1!L805,0)</f>
        <v>0</v>
      </c>
      <c r="Q2314" s="29">
        <f>IF($L2313 = 8,[9]Sheet1!M805,0)</f>
        <v>0</v>
      </c>
      <c r="R2314" s="29">
        <f>IF($L2313 = 8,[9]Sheet1!N805,0)</f>
        <v>0</v>
      </c>
      <c r="Z2314" s="25"/>
    </row>
    <row r="2315" spans="1:26">
      <c r="A2315" s="18" t="str">
        <f t="array" ref="A2315">IF(ROW(B2315)-6&lt;A$1,VLOOKUP(LOOKUP("zzzz",CHOOSE({1,2},"",INDEX([1]Sheet1!$P$1:$P$65000,SMALL(IF([1]Sheet1!P$1:P$65000&lt;&gt;"",ROW([1]Sheet1!P$1:P$65000)),ROWS(D$5:D2315))))),[1]Sheet1!$C$5:$D$65000,2,FALSE),IF(L2315&gt;$A$1,"",IF(A2314="","Figure "&amp;L2315,IFERROR(VLOOKUP(A2314,[1]Sheet1!$D$5:$Q$65000,14,FALSE),IFERROR(VLOOKUP(A2314,[1]Sheet1!$A$5:$D$65000,4,FALSE),"Figure " &amp; L2315)))))</f>
        <v/>
      </c>
      <c r="B2315" s="19" t="str">
        <f>IFERROR(IF($A2315="","",VLOOKUP($A2315,[1]Sheet1!$D$5:$R$65000,15,FALSE)),"")</f>
        <v/>
      </c>
      <c r="C2315" s="20" t="str">
        <f>IFERROR(IF(A2315="","",VLOOKUP($A2315,[1]Sheet1!$D$5:$N$65000,3,FALSE)),"")</f>
        <v/>
      </c>
      <c r="D2315" s="20" t="str">
        <f>IFERROR(IF($A2315="","",VLOOKUP($A2315,[1]Sheet1!$D$5:$N$65000,4,FALSE)),"")</f>
        <v/>
      </c>
      <c r="E2315" s="20" t="str">
        <f>IFERROR(IF($A2315="","",VLOOKUP($A2315,[1]Sheet1!$D$5:$N$65000,5,FALSE)),"")</f>
        <v/>
      </c>
      <c r="F2315" s="20" t="str">
        <f>IFERROR(IF($A2315="","",VLOOKUP($A2315,[1]Sheet1!$D$5:$N$65000,6,FALSE)),"")</f>
        <v/>
      </c>
      <c r="G2315" s="20" t="str">
        <f>IFERROR(IF($A2315="","",VLOOKUP($A2315,[1]Sheet1!$D$5:$N$65000,7,FALSE)),"")</f>
        <v/>
      </c>
      <c r="H2315" s="20" t="str">
        <f>IFERROR(IF($A2315="","",VLOOKUP($A2315,[1]Sheet1!$D$5:$N$65000,8,FALSE)),"")</f>
        <v/>
      </c>
      <c r="I2315" s="20" t="str">
        <f>IFERROR(IF($A2315="","",VLOOKUP($A2315,[1]Sheet1!$D$5:$N$65000,9,FALSE)),"")</f>
        <v/>
      </c>
      <c r="J2315" s="20" t="str">
        <f>IFERROR(IF($A2315="","",VLOOKUP($A2315,[1]Sheet1!$D$5:$N$65000,10,FALSE)),"")</f>
        <v/>
      </c>
      <c r="K2315" s="20" t="str">
        <f>IFERROR(IF($A2315="","",VLOOKUP($A2315,[1]Sheet1!$D$5:$N$65000,11,FALSE)),"")</f>
        <v/>
      </c>
      <c r="L2315" s="3">
        <f t="shared" si="74"/>
        <v>2311</v>
      </c>
      <c r="M2315" s="21" t="str">
        <f t="shared" si="75"/>
        <v/>
      </c>
      <c r="N2315" s="29">
        <f>IF($L2314 = 8,[9]Sheet1!J806,0)</f>
        <v>0</v>
      </c>
      <c r="O2315" s="29">
        <f>IF($L2314 = 8,[9]Sheet1!K806,0)</f>
        <v>0</v>
      </c>
      <c r="P2315" s="29">
        <f>IF($L2314 = 8,[9]Sheet1!L806,0)</f>
        <v>0</v>
      </c>
      <c r="Q2315" s="29">
        <f>IF($L2314 = 8,[9]Sheet1!M806,0)</f>
        <v>0</v>
      </c>
      <c r="R2315" s="29">
        <f>IF($L2314 = 8,[9]Sheet1!N806,0)</f>
        <v>0</v>
      </c>
      <c r="Z2315" s="25"/>
    </row>
    <row r="2316" spans="1:26">
      <c r="A2316" s="18" t="str">
        <f t="array" ref="A2316">IF(ROW(B2316)-6&lt;A$1,VLOOKUP(LOOKUP("zzzz",CHOOSE({1,2},"",INDEX([1]Sheet1!$P$1:$P$65000,SMALL(IF([1]Sheet1!P$1:P$65000&lt;&gt;"",ROW([1]Sheet1!P$1:P$65000)),ROWS(D$5:D2316))))),[1]Sheet1!$C$5:$D$65000,2,FALSE),IF(L2316&gt;$A$1,"",IF(A2315="","Figure "&amp;L2316,IFERROR(VLOOKUP(A2315,[1]Sheet1!$D$5:$Q$65000,14,FALSE),IFERROR(VLOOKUP(A2315,[1]Sheet1!$A$5:$D$65000,4,FALSE),"Figure " &amp; L2316)))))</f>
        <v/>
      </c>
      <c r="B2316" s="19" t="str">
        <f>IFERROR(IF($A2316="","",VLOOKUP($A2316,[1]Sheet1!$D$5:$R$65000,15,FALSE)),"")</f>
        <v/>
      </c>
      <c r="C2316" s="20" t="str">
        <f>IFERROR(IF(A2316="","",VLOOKUP($A2316,[1]Sheet1!$D$5:$N$65000,3,FALSE)),"")</f>
        <v/>
      </c>
      <c r="D2316" s="20" t="str">
        <f>IFERROR(IF($A2316="","",VLOOKUP($A2316,[1]Sheet1!$D$5:$N$65000,4,FALSE)),"")</f>
        <v/>
      </c>
      <c r="E2316" s="20" t="str">
        <f>IFERROR(IF($A2316="","",VLOOKUP($A2316,[1]Sheet1!$D$5:$N$65000,5,FALSE)),"")</f>
        <v/>
      </c>
      <c r="F2316" s="20" t="str">
        <f>IFERROR(IF($A2316="","",VLOOKUP($A2316,[1]Sheet1!$D$5:$N$65000,6,FALSE)),"")</f>
        <v/>
      </c>
      <c r="G2316" s="20" t="str">
        <f>IFERROR(IF($A2316="","",VLOOKUP($A2316,[1]Sheet1!$D$5:$N$65000,7,FALSE)),"")</f>
        <v/>
      </c>
      <c r="H2316" s="20" t="str">
        <f>IFERROR(IF($A2316="","",VLOOKUP($A2316,[1]Sheet1!$D$5:$N$65000,8,FALSE)),"")</f>
        <v/>
      </c>
      <c r="I2316" s="20" t="str">
        <f>IFERROR(IF($A2316="","",VLOOKUP($A2316,[1]Sheet1!$D$5:$N$65000,9,FALSE)),"")</f>
        <v/>
      </c>
      <c r="J2316" s="20" t="str">
        <f>IFERROR(IF($A2316="","",VLOOKUP($A2316,[1]Sheet1!$D$5:$N$65000,10,FALSE)),"")</f>
        <v/>
      </c>
      <c r="K2316" s="20" t="str">
        <f>IFERROR(IF($A2316="","",VLOOKUP($A2316,[1]Sheet1!$D$5:$N$65000,11,FALSE)),"")</f>
        <v/>
      </c>
      <c r="L2316" s="3">
        <f t="shared" si="74"/>
        <v>2312</v>
      </c>
      <c r="M2316" s="21" t="str">
        <f t="shared" si="75"/>
        <v/>
      </c>
      <c r="N2316" s="29">
        <f>IF($L2315 = 8,[9]Sheet1!J807,0)</f>
        <v>0</v>
      </c>
      <c r="O2316" s="29">
        <f>IF($L2315 = 8,[9]Sheet1!K807,0)</f>
        <v>0</v>
      </c>
      <c r="P2316" s="29">
        <f>IF($L2315 = 8,[9]Sheet1!L807,0)</f>
        <v>0</v>
      </c>
      <c r="Q2316" s="29">
        <f>IF($L2315 = 8,[9]Sheet1!M807,0)</f>
        <v>0</v>
      </c>
      <c r="R2316" s="29">
        <f>IF($L2315 = 8,[9]Sheet1!N807,0)</f>
        <v>0</v>
      </c>
      <c r="Z2316" s="25"/>
    </row>
    <row r="2317" spans="1:26">
      <c r="A2317" s="18" t="str">
        <f t="array" ref="A2317">IF(ROW(B2317)-6&lt;A$1,VLOOKUP(LOOKUP("zzzz",CHOOSE({1,2},"",INDEX([1]Sheet1!$P$1:$P$65000,SMALL(IF([1]Sheet1!P$1:P$65000&lt;&gt;"",ROW([1]Sheet1!P$1:P$65000)),ROWS(D$5:D2317))))),[1]Sheet1!$C$5:$D$65000,2,FALSE),IF(L2317&gt;$A$1,"",IF(A2316="","Figure "&amp;L2317,IFERROR(VLOOKUP(A2316,[1]Sheet1!$D$5:$Q$65000,14,FALSE),IFERROR(VLOOKUP(A2316,[1]Sheet1!$A$5:$D$65000,4,FALSE),"Figure " &amp; L2317)))))</f>
        <v/>
      </c>
      <c r="B2317" s="19" t="str">
        <f>IFERROR(IF($A2317="","",VLOOKUP($A2317,[1]Sheet1!$D$5:$R$65000,15,FALSE)),"")</f>
        <v/>
      </c>
      <c r="C2317" s="20" t="str">
        <f>IFERROR(IF(A2317="","",VLOOKUP($A2317,[1]Sheet1!$D$5:$N$65000,3,FALSE)),"")</f>
        <v/>
      </c>
      <c r="D2317" s="20" t="str">
        <f>IFERROR(IF($A2317="","",VLOOKUP($A2317,[1]Sheet1!$D$5:$N$65000,4,FALSE)),"")</f>
        <v/>
      </c>
      <c r="E2317" s="20" t="str">
        <f>IFERROR(IF($A2317="","",VLOOKUP($A2317,[1]Sheet1!$D$5:$N$65000,5,FALSE)),"")</f>
        <v/>
      </c>
      <c r="F2317" s="20" t="str">
        <f>IFERROR(IF($A2317="","",VLOOKUP($A2317,[1]Sheet1!$D$5:$N$65000,6,FALSE)),"")</f>
        <v/>
      </c>
      <c r="G2317" s="20" t="str">
        <f>IFERROR(IF($A2317="","",VLOOKUP($A2317,[1]Sheet1!$D$5:$N$65000,7,FALSE)),"")</f>
        <v/>
      </c>
      <c r="H2317" s="20" t="str">
        <f>IFERROR(IF($A2317="","",VLOOKUP($A2317,[1]Sheet1!$D$5:$N$65000,8,FALSE)),"")</f>
        <v/>
      </c>
      <c r="I2317" s="20" t="str">
        <f>IFERROR(IF($A2317="","",VLOOKUP($A2317,[1]Sheet1!$D$5:$N$65000,9,FALSE)),"")</f>
        <v/>
      </c>
      <c r="J2317" s="20" t="str">
        <f>IFERROR(IF($A2317="","",VLOOKUP($A2317,[1]Sheet1!$D$5:$N$65000,10,FALSE)),"")</f>
        <v/>
      </c>
      <c r="K2317" s="20" t="str">
        <f>IFERROR(IF($A2317="","",VLOOKUP($A2317,[1]Sheet1!$D$5:$N$65000,11,FALSE)),"")</f>
        <v/>
      </c>
      <c r="L2317" s="3">
        <f t="shared" si="74"/>
        <v>2313</v>
      </c>
      <c r="M2317" s="21" t="str">
        <f t="shared" si="75"/>
        <v/>
      </c>
      <c r="N2317" s="29">
        <f>IF($L2316 = 8,[9]Sheet1!J808,0)</f>
        <v>0</v>
      </c>
      <c r="O2317" s="29">
        <f>IF($L2316 = 8,[9]Sheet1!K808,0)</f>
        <v>0</v>
      </c>
      <c r="P2317" s="29">
        <f>IF($L2316 = 8,[9]Sheet1!L808,0)</f>
        <v>0</v>
      </c>
      <c r="Q2317" s="29">
        <f>IF($L2316 = 8,[9]Sheet1!M808,0)</f>
        <v>0</v>
      </c>
      <c r="R2317" s="29">
        <f>IF($L2316 = 8,[9]Sheet1!N808,0)</f>
        <v>0</v>
      </c>
      <c r="Z2317" s="25"/>
    </row>
    <row r="2318" spans="1:26">
      <c r="A2318" s="18" t="str">
        <f t="array" ref="A2318">IF(ROW(B2318)-6&lt;A$1,VLOOKUP(LOOKUP("zzzz",CHOOSE({1,2},"",INDEX([1]Sheet1!$P$1:$P$65000,SMALL(IF([1]Sheet1!P$1:P$65000&lt;&gt;"",ROW([1]Sheet1!P$1:P$65000)),ROWS(D$5:D2318))))),[1]Sheet1!$C$5:$D$65000,2,FALSE),IF(L2318&gt;$A$1,"",IF(A2317="","Figure "&amp;L2318,IFERROR(VLOOKUP(A2317,[1]Sheet1!$D$5:$Q$65000,14,FALSE),IFERROR(VLOOKUP(A2317,[1]Sheet1!$A$5:$D$65000,4,FALSE),"Figure " &amp; L2318)))))</f>
        <v/>
      </c>
      <c r="B2318" s="19" t="str">
        <f>IFERROR(IF($A2318="","",VLOOKUP($A2318,[1]Sheet1!$D$5:$R$65000,15,FALSE)),"")</f>
        <v/>
      </c>
      <c r="C2318" s="20" t="str">
        <f>IFERROR(IF(A2318="","",VLOOKUP($A2318,[1]Sheet1!$D$5:$N$65000,3,FALSE)),"")</f>
        <v/>
      </c>
      <c r="D2318" s="20" t="str">
        <f>IFERROR(IF($A2318="","",VLOOKUP($A2318,[1]Sheet1!$D$5:$N$65000,4,FALSE)),"")</f>
        <v/>
      </c>
      <c r="E2318" s="20" t="str">
        <f>IFERROR(IF($A2318="","",VLOOKUP($A2318,[1]Sheet1!$D$5:$N$65000,5,FALSE)),"")</f>
        <v/>
      </c>
      <c r="F2318" s="20" t="str">
        <f>IFERROR(IF($A2318="","",VLOOKUP($A2318,[1]Sheet1!$D$5:$N$65000,6,FALSE)),"")</f>
        <v/>
      </c>
      <c r="G2318" s="20" t="str">
        <f>IFERROR(IF($A2318="","",VLOOKUP($A2318,[1]Sheet1!$D$5:$N$65000,7,FALSE)),"")</f>
        <v/>
      </c>
      <c r="H2318" s="20" t="str">
        <f>IFERROR(IF($A2318="","",VLOOKUP($A2318,[1]Sheet1!$D$5:$N$65000,8,FALSE)),"")</f>
        <v/>
      </c>
      <c r="I2318" s="20" t="str">
        <f>IFERROR(IF($A2318="","",VLOOKUP($A2318,[1]Sheet1!$D$5:$N$65000,9,FALSE)),"")</f>
        <v/>
      </c>
      <c r="J2318" s="20" t="str">
        <f>IFERROR(IF($A2318="","",VLOOKUP($A2318,[1]Sheet1!$D$5:$N$65000,10,FALSE)),"")</f>
        <v/>
      </c>
      <c r="K2318" s="20" t="str">
        <f>IFERROR(IF($A2318="","",VLOOKUP($A2318,[1]Sheet1!$D$5:$N$65000,11,FALSE)),"")</f>
        <v/>
      </c>
      <c r="L2318" s="3">
        <f t="shared" si="74"/>
        <v>2314</v>
      </c>
      <c r="M2318" s="21" t="str">
        <f t="shared" si="75"/>
        <v/>
      </c>
      <c r="N2318" s="29">
        <f>IF($L2317 = 8,[9]Sheet1!J809,0)</f>
        <v>0</v>
      </c>
      <c r="O2318" s="29">
        <f>IF($L2317 = 8,[9]Sheet1!K809,0)</f>
        <v>0</v>
      </c>
      <c r="P2318" s="29">
        <f>IF($L2317 = 8,[9]Sheet1!L809,0)</f>
        <v>0</v>
      </c>
      <c r="Q2318" s="29">
        <f>IF($L2317 = 8,[9]Sheet1!M809,0)</f>
        <v>0</v>
      </c>
      <c r="R2318" s="29">
        <f>IF($L2317 = 8,[9]Sheet1!N809,0)</f>
        <v>0</v>
      </c>
      <c r="Z2318" s="25"/>
    </row>
    <row r="2319" spans="1:26">
      <c r="A2319" s="18" t="str">
        <f t="array" ref="A2319">IF(ROW(B2319)-6&lt;A$1,VLOOKUP(LOOKUP("zzzz",CHOOSE({1,2},"",INDEX([1]Sheet1!$P$1:$P$65000,SMALL(IF([1]Sheet1!P$1:P$65000&lt;&gt;"",ROW([1]Sheet1!P$1:P$65000)),ROWS(D$5:D2319))))),[1]Sheet1!$C$5:$D$65000,2,FALSE),IF(L2319&gt;$A$1,"",IF(A2318="","Figure "&amp;L2319,IFERROR(VLOOKUP(A2318,[1]Sheet1!$D$5:$Q$65000,14,FALSE),IFERROR(VLOOKUP(A2318,[1]Sheet1!$A$5:$D$65000,4,FALSE),"Figure " &amp; L2319)))))</f>
        <v/>
      </c>
      <c r="B2319" s="19" t="str">
        <f>IFERROR(IF($A2319="","",VLOOKUP($A2319,[1]Sheet1!$D$5:$R$65000,15,FALSE)),"")</f>
        <v/>
      </c>
      <c r="C2319" s="20" t="str">
        <f>IFERROR(IF(A2319="","",VLOOKUP($A2319,[1]Sheet1!$D$5:$N$65000,3,FALSE)),"")</f>
        <v/>
      </c>
      <c r="D2319" s="20" t="str">
        <f>IFERROR(IF($A2319="","",VLOOKUP($A2319,[1]Sheet1!$D$5:$N$65000,4,FALSE)),"")</f>
        <v/>
      </c>
      <c r="E2319" s="20" t="str">
        <f>IFERROR(IF($A2319="","",VLOOKUP($A2319,[1]Sheet1!$D$5:$N$65000,5,FALSE)),"")</f>
        <v/>
      </c>
      <c r="F2319" s="20" t="str">
        <f>IFERROR(IF($A2319="","",VLOOKUP($A2319,[1]Sheet1!$D$5:$N$65000,6,FALSE)),"")</f>
        <v/>
      </c>
      <c r="G2319" s="20" t="str">
        <f>IFERROR(IF($A2319="","",VLOOKUP($A2319,[1]Sheet1!$D$5:$N$65000,7,FALSE)),"")</f>
        <v/>
      </c>
      <c r="H2319" s="20" t="str">
        <f>IFERROR(IF($A2319="","",VLOOKUP($A2319,[1]Sheet1!$D$5:$N$65000,8,FALSE)),"")</f>
        <v/>
      </c>
      <c r="I2319" s="20" t="str">
        <f>IFERROR(IF($A2319="","",VLOOKUP($A2319,[1]Sheet1!$D$5:$N$65000,9,FALSE)),"")</f>
        <v/>
      </c>
      <c r="J2319" s="20" t="str">
        <f>IFERROR(IF($A2319="","",VLOOKUP($A2319,[1]Sheet1!$D$5:$N$65000,10,FALSE)),"")</f>
        <v/>
      </c>
      <c r="K2319" s="20" t="str">
        <f>IFERROR(IF($A2319="","",VLOOKUP($A2319,[1]Sheet1!$D$5:$N$65000,11,FALSE)),"")</f>
        <v/>
      </c>
      <c r="L2319" s="3">
        <f t="shared" si="74"/>
        <v>2315</v>
      </c>
      <c r="M2319" s="21" t="str">
        <f t="shared" si="75"/>
        <v/>
      </c>
      <c r="N2319" s="29">
        <f>IF($L2318 = 8,[9]Sheet1!J810,0)</f>
        <v>0</v>
      </c>
      <c r="O2319" s="29">
        <f>IF($L2318 = 8,[9]Sheet1!K810,0)</f>
        <v>0</v>
      </c>
      <c r="P2319" s="29">
        <f>IF($L2318 = 8,[9]Sheet1!L810,0)</f>
        <v>0</v>
      </c>
      <c r="Q2319" s="29">
        <f>IF($L2318 = 8,[9]Sheet1!M810,0)</f>
        <v>0</v>
      </c>
      <c r="R2319" s="29">
        <f>IF($L2318 = 8,[9]Sheet1!N810,0)</f>
        <v>0</v>
      </c>
      <c r="Z2319" s="25"/>
    </row>
    <row r="2320" spans="1:26">
      <c r="A2320" s="18" t="str">
        <f t="array" ref="A2320">IF(ROW(B2320)-6&lt;A$1,VLOOKUP(LOOKUP("zzzz",CHOOSE({1,2},"",INDEX([1]Sheet1!$P$1:$P$65000,SMALL(IF([1]Sheet1!P$1:P$65000&lt;&gt;"",ROW([1]Sheet1!P$1:P$65000)),ROWS(D$5:D2320))))),[1]Sheet1!$C$5:$D$65000,2,FALSE),IF(L2320&gt;$A$1,"",IF(A2319="","Figure "&amp;L2320,IFERROR(VLOOKUP(A2319,[1]Sheet1!$D$5:$Q$65000,14,FALSE),IFERROR(VLOOKUP(A2319,[1]Sheet1!$A$5:$D$65000,4,FALSE),"Figure " &amp; L2320)))))</f>
        <v/>
      </c>
      <c r="B2320" s="19" t="str">
        <f>IFERROR(IF($A2320="","",VLOOKUP($A2320,[1]Sheet1!$D$5:$R$65000,15,FALSE)),"")</f>
        <v/>
      </c>
      <c r="C2320" s="20" t="str">
        <f>IFERROR(IF(A2320="","",VLOOKUP($A2320,[1]Sheet1!$D$5:$N$65000,3,FALSE)),"")</f>
        <v/>
      </c>
      <c r="D2320" s="20" t="str">
        <f>IFERROR(IF($A2320="","",VLOOKUP($A2320,[1]Sheet1!$D$5:$N$65000,4,FALSE)),"")</f>
        <v/>
      </c>
      <c r="E2320" s="20" t="str">
        <f>IFERROR(IF($A2320="","",VLOOKUP($A2320,[1]Sheet1!$D$5:$N$65000,5,FALSE)),"")</f>
        <v/>
      </c>
      <c r="F2320" s="20" t="str">
        <f>IFERROR(IF($A2320="","",VLOOKUP($A2320,[1]Sheet1!$D$5:$N$65000,6,FALSE)),"")</f>
        <v/>
      </c>
      <c r="G2320" s="20" t="str">
        <f>IFERROR(IF($A2320="","",VLOOKUP($A2320,[1]Sheet1!$D$5:$N$65000,7,FALSE)),"")</f>
        <v/>
      </c>
      <c r="H2320" s="20" t="str">
        <f>IFERROR(IF($A2320="","",VLOOKUP($A2320,[1]Sheet1!$D$5:$N$65000,8,FALSE)),"")</f>
        <v/>
      </c>
      <c r="I2320" s="20" t="str">
        <f>IFERROR(IF($A2320="","",VLOOKUP($A2320,[1]Sheet1!$D$5:$N$65000,9,FALSE)),"")</f>
        <v/>
      </c>
      <c r="J2320" s="20" t="str">
        <f>IFERROR(IF($A2320="","",VLOOKUP($A2320,[1]Sheet1!$D$5:$N$65000,10,FALSE)),"")</f>
        <v/>
      </c>
      <c r="K2320" s="20" t="str">
        <f>IFERROR(IF($A2320="","",VLOOKUP($A2320,[1]Sheet1!$D$5:$N$65000,11,FALSE)),"")</f>
        <v/>
      </c>
      <c r="L2320" s="3">
        <f t="shared" si="74"/>
        <v>2316</v>
      </c>
      <c r="M2320" s="21" t="str">
        <f t="shared" si="75"/>
        <v/>
      </c>
      <c r="N2320" s="29">
        <f>IF($L2319 = 8,[9]Sheet1!J811,0)</f>
        <v>0</v>
      </c>
      <c r="O2320" s="29">
        <f>IF($L2319 = 8,[9]Sheet1!K811,0)</f>
        <v>0</v>
      </c>
      <c r="P2320" s="29">
        <f>IF($L2319 = 8,[9]Sheet1!L811,0)</f>
        <v>0</v>
      </c>
      <c r="Q2320" s="29">
        <f>IF($L2319 = 8,[9]Sheet1!M811,0)</f>
        <v>0</v>
      </c>
      <c r="R2320" s="29">
        <f>IF($L2319 = 8,[9]Sheet1!N811,0)</f>
        <v>0</v>
      </c>
      <c r="Z2320" s="25"/>
    </row>
    <row r="2321" spans="1:26">
      <c r="A2321" s="18" t="str">
        <f t="array" ref="A2321">IF(ROW(B2321)-6&lt;A$1,VLOOKUP(LOOKUP("zzzz",CHOOSE({1,2},"",INDEX([1]Sheet1!$P$1:$P$65000,SMALL(IF([1]Sheet1!P$1:P$65000&lt;&gt;"",ROW([1]Sheet1!P$1:P$65000)),ROWS(D$5:D2321))))),[1]Sheet1!$C$5:$D$65000,2,FALSE),IF(L2321&gt;$A$1,"",IF(A2320="","Figure "&amp;L2321,IFERROR(VLOOKUP(A2320,[1]Sheet1!$D$5:$Q$65000,14,FALSE),IFERROR(VLOOKUP(A2320,[1]Sheet1!$A$5:$D$65000,4,FALSE),"Figure " &amp; L2321)))))</f>
        <v/>
      </c>
      <c r="B2321" s="19" t="str">
        <f>IFERROR(IF($A2321="","",VLOOKUP($A2321,[1]Sheet1!$D$5:$R$65000,15,FALSE)),"")</f>
        <v/>
      </c>
      <c r="C2321" s="20" t="str">
        <f>IFERROR(IF(A2321="","",VLOOKUP($A2321,[1]Sheet1!$D$5:$N$65000,3,FALSE)),"")</f>
        <v/>
      </c>
      <c r="D2321" s="20" t="str">
        <f>IFERROR(IF($A2321="","",VLOOKUP($A2321,[1]Sheet1!$D$5:$N$65000,4,FALSE)),"")</f>
        <v/>
      </c>
      <c r="E2321" s="20" t="str">
        <f>IFERROR(IF($A2321="","",VLOOKUP($A2321,[1]Sheet1!$D$5:$N$65000,5,FALSE)),"")</f>
        <v/>
      </c>
      <c r="F2321" s="20" t="str">
        <f>IFERROR(IF($A2321="","",VLOOKUP($A2321,[1]Sheet1!$D$5:$N$65000,6,FALSE)),"")</f>
        <v/>
      </c>
      <c r="G2321" s="20" t="str">
        <f>IFERROR(IF($A2321="","",VLOOKUP($A2321,[1]Sheet1!$D$5:$N$65000,7,FALSE)),"")</f>
        <v/>
      </c>
      <c r="H2321" s="20" t="str">
        <f>IFERROR(IF($A2321="","",VLOOKUP($A2321,[1]Sheet1!$D$5:$N$65000,8,FALSE)),"")</f>
        <v/>
      </c>
      <c r="I2321" s="20" t="str">
        <f>IFERROR(IF($A2321="","",VLOOKUP($A2321,[1]Sheet1!$D$5:$N$65000,9,FALSE)),"")</f>
        <v/>
      </c>
      <c r="J2321" s="20" t="str">
        <f>IFERROR(IF($A2321="","",VLOOKUP($A2321,[1]Sheet1!$D$5:$N$65000,10,FALSE)),"")</f>
        <v/>
      </c>
      <c r="K2321" s="20" t="str">
        <f>IFERROR(IF($A2321="","",VLOOKUP($A2321,[1]Sheet1!$D$5:$N$65000,11,FALSE)),"")</f>
        <v/>
      </c>
      <c r="L2321" s="3">
        <f t="shared" si="74"/>
        <v>2317</v>
      </c>
      <c r="M2321" s="21" t="str">
        <f t="shared" si="75"/>
        <v/>
      </c>
      <c r="N2321" s="29">
        <f>IF($L2320 = 8,[9]Sheet1!J812,0)</f>
        <v>0</v>
      </c>
      <c r="O2321" s="29">
        <f>IF($L2320 = 8,[9]Sheet1!K812,0)</f>
        <v>0</v>
      </c>
      <c r="P2321" s="29">
        <f>IF($L2320 = 8,[9]Sheet1!L812,0)</f>
        <v>0</v>
      </c>
      <c r="Q2321" s="29">
        <f>IF($L2320 = 8,[9]Sheet1!M812,0)</f>
        <v>0</v>
      </c>
      <c r="R2321" s="29">
        <f>IF($L2320 = 8,[9]Sheet1!N812,0)</f>
        <v>0</v>
      </c>
      <c r="Z2321" s="25"/>
    </row>
    <row r="2322" spans="1:26">
      <c r="A2322" s="18" t="str">
        <f t="array" ref="A2322">IF(ROW(B2322)-6&lt;A$1,VLOOKUP(LOOKUP("zzzz",CHOOSE({1,2},"",INDEX([1]Sheet1!$P$1:$P$65000,SMALL(IF([1]Sheet1!P$1:P$65000&lt;&gt;"",ROW([1]Sheet1!P$1:P$65000)),ROWS(D$5:D2322))))),[1]Sheet1!$C$5:$D$65000,2,FALSE),IF(L2322&gt;$A$1,"",IF(A2321="","Figure "&amp;L2322,IFERROR(VLOOKUP(A2321,[1]Sheet1!$D$5:$Q$65000,14,FALSE),IFERROR(VLOOKUP(A2321,[1]Sheet1!$A$5:$D$65000,4,FALSE),"Figure " &amp; L2322)))))</f>
        <v/>
      </c>
      <c r="B2322" s="19" t="str">
        <f>IFERROR(IF($A2322="","",VLOOKUP($A2322,[1]Sheet1!$D$5:$R$65000,15,FALSE)),"")</f>
        <v/>
      </c>
      <c r="C2322" s="20" t="str">
        <f>IFERROR(IF(A2322="","",VLOOKUP($A2322,[1]Sheet1!$D$5:$N$65000,3,FALSE)),"")</f>
        <v/>
      </c>
      <c r="D2322" s="20" t="str">
        <f>IFERROR(IF($A2322="","",VLOOKUP($A2322,[1]Sheet1!$D$5:$N$65000,4,FALSE)),"")</f>
        <v/>
      </c>
      <c r="E2322" s="20" t="str">
        <f>IFERROR(IF($A2322="","",VLOOKUP($A2322,[1]Sheet1!$D$5:$N$65000,5,FALSE)),"")</f>
        <v/>
      </c>
      <c r="F2322" s="20" t="str">
        <f>IFERROR(IF($A2322="","",VLOOKUP($A2322,[1]Sheet1!$D$5:$N$65000,6,FALSE)),"")</f>
        <v/>
      </c>
      <c r="G2322" s="20" t="str">
        <f>IFERROR(IF($A2322="","",VLOOKUP($A2322,[1]Sheet1!$D$5:$N$65000,7,FALSE)),"")</f>
        <v/>
      </c>
      <c r="H2322" s="20" t="str">
        <f>IFERROR(IF($A2322="","",VLOOKUP($A2322,[1]Sheet1!$D$5:$N$65000,8,FALSE)),"")</f>
        <v/>
      </c>
      <c r="I2322" s="20" t="str">
        <f>IFERROR(IF($A2322="","",VLOOKUP($A2322,[1]Sheet1!$D$5:$N$65000,9,FALSE)),"")</f>
        <v/>
      </c>
      <c r="J2322" s="20" t="str">
        <f>IFERROR(IF($A2322="","",VLOOKUP($A2322,[1]Sheet1!$D$5:$N$65000,10,FALSE)),"")</f>
        <v/>
      </c>
      <c r="K2322" s="20" t="str">
        <f>IFERROR(IF($A2322="","",VLOOKUP($A2322,[1]Sheet1!$D$5:$N$65000,11,FALSE)),"")</f>
        <v/>
      </c>
      <c r="L2322" s="3">
        <f t="shared" si="74"/>
        <v>2318</v>
      </c>
      <c r="M2322" s="21" t="str">
        <f t="shared" si="75"/>
        <v/>
      </c>
      <c r="N2322" s="29">
        <f>IF($L2321 = 8,[9]Sheet1!J813,0)</f>
        <v>0</v>
      </c>
      <c r="O2322" s="29">
        <f>IF($L2321 = 8,[9]Sheet1!K813,0)</f>
        <v>0</v>
      </c>
      <c r="P2322" s="29">
        <f>IF($L2321 = 8,[9]Sheet1!L813,0)</f>
        <v>0</v>
      </c>
      <c r="Q2322" s="29">
        <f>IF($L2321 = 8,[9]Sheet1!M813,0)</f>
        <v>0</v>
      </c>
      <c r="R2322" s="29">
        <f>IF($L2321 = 8,[9]Sheet1!N813,0)</f>
        <v>0</v>
      </c>
      <c r="Z2322" s="25"/>
    </row>
    <row r="2323" spans="1:26">
      <c r="A2323" s="18" t="str">
        <f t="array" ref="A2323">IF(ROW(B2323)-6&lt;A$1,VLOOKUP(LOOKUP("zzzz",CHOOSE({1,2},"",INDEX([1]Sheet1!$P$1:$P$65000,SMALL(IF([1]Sheet1!P$1:P$65000&lt;&gt;"",ROW([1]Sheet1!P$1:P$65000)),ROWS(D$5:D2323))))),[1]Sheet1!$C$5:$D$65000,2,FALSE),IF(L2323&gt;$A$1,"",IF(A2322="","Figure "&amp;L2323,IFERROR(VLOOKUP(A2322,[1]Sheet1!$D$5:$Q$65000,14,FALSE),IFERROR(VLOOKUP(A2322,[1]Sheet1!$A$5:$D$65000,4,FALSE),"Figure " &amp; L2323)))))</f>
        <v/>
      </c>
      <c r="B2323" s="19" t="str">
        <f>IFERROR(IF($A2323="","",VLOOKUP($A2323,[1]Sheet1!$D$5:$R$65000,15,FALSE)),"")</f>
        <v/>
      </c>
      <c r="C2323" s="20" t="str">
        <f>IFERROR(IF(A2323="","",VLOOKUP($A2323,[1]Sheet1!$D$5:$N$65000,3,FALSE)),"")</f>
        <v/>
      </c>
      <c r="D2323" s="20" t="str">
        <f>IFERROR(IF($A2323="","",VLOOKUP($A2323,[1]Sheet1!$D$5:$N$65000,4,FALSE)),"")</f>
        <v/>
      </c>
      <c r="E2323" s="20" t="str">
        <f>IFERROR(IF($A2323="","",VLOOKUP($A2323,[1]Sheet1!$D$5:$N$65000,5,FALSE)),"")</f>
        <v/>
      </c>
      <c r="F2323" s="20" t="str">
        <f>IFERROR(IF($A2323="","",VLOOKUP($A2323,[1]Sheet1!$D$5:$N$65000,6,FALSE)),"")</f>
        <v/>
      </c>
      <c r="G2323" s="20" t="str">
        <f>IFERROR(IF($A2323="","",VLOOKUP($A2323,[1]Sheet1!$D$5:$N$65000,7,FALSE)),"")</f>
        <v/>
      </c>
      <c r="H2323" s="20" t="str">
        <f>IFERROR(IF($A2323="","",VLOOKUP($A2323,[1]Sheet1!$D$5:$N$65000,8,FALSE)),"")</f>
        <v/>
      </c>
      <c r="I2323" s="20" t="str">
        <f>IFERROR(IF($A2323="","",VLOOKUP($A2323,[1]Sheet1!$D$5:$N$65000,9,FALSE)),"")</f>
        <v/>
      </c>
      <c r="J2323" s="20" t="str">
        <f>IFERROR(IF($A2323="","",VLOOKUP($A2323,[1]Sheet1!$D$5:$N$65000,10,FALSE)),"")</f>
        <v/>
      </c>
      <c r="K2323" s="20" t="str">
        <f>IFERROR(IF($A2323="","",VLOOKUP($A2323,[1]Sheet1!$D$5:$N$65000,11,FALSE)),"")</f>
        <v/>
      </c>
      <c r="L2323" s="3">
        <f t="shared" si="74"/>
        <v>2319</v>
      </c>
      <c r="M2323" s="21" t="str">
        <f t="shared" si="75"/>
        <v/>
      </c>
      <c r="N2323" s="29">
        <f>IF($L2322 = 8,[9]Sheet1!J814,0)</f>
        <v>0</v>
      </c>
      <c r="O2323" s="29">
        <f>IF($L2322 = 8,[9]Sheet1!K814,0)</f>
        <v>0</v>
      </c>
      <c r="P2323" s="29">
        <f>IF($L2322 = 8,[9]Sheet1!L814,0)</f>
        <v>0</v>
      </c>
      <c r="Q2323" s="29">
        <f>IF($L2322 = 8,[9]Sheet1!M814,0)</f>
        <v>0</v>
      </c>
      <c r="R2323" s="29">
        <f>IF($L2322 = 8,[9]Sheet1!N814,0)</f>
        <v>0</v>
      </c>
      <c r="Z2323" s="25"/>
    </row>
    <row r="2324" spans="1:26">
      <c r="A2324" s="18" t="str">
        <f t="array" ref="A2324">IF(ROW(B2324)-6&lt;A$1,VLOOKUP(LOOKUP("zzzz",CHOOSE({1,2},"",INDEX([1]Sheet1!$P$1:$P$65000,SMALL(IF([1]Sheet1!P$1:P$65000&lt;&gt;"",ROW([1]Sheet1!P$1:P$65000)),ROWS(D$5:D2324))))),[1]Sheet1!$C$5:$D$65000,2,FALSE),IF(L2324&gt;$A$1,"",IF(A2323="","Figure "&amp;L2324,IFERROR(VLOOKUP(A2323,[1]Sheet1!$D$5:$Q$65000,14,FALSE),IFERROR(VLOOKUP(A2323,[1]Sheet1!$A$5:$D$65000,4,FALSE),"Figure " &amp; L2324)))))</f>
        <v/>
      </c>
      <c r="B2324" s="19" t="str">
        <f>IFERROR(IF($A2324="","",VLOOKUP($A2324,[1]Sheet1!$D$5:$R$65000,15,FALSE)),"")</f>
        <v/>
      </c>
      <c r="C2324" s="20" t="str">
        <f>IFERROR(IF(A2324="","",VLOOKUP($A2324,[1]Sheet1!$D$5:$N$65000,3,FALSE)),"")</f>
        <v/>
      </c>
      <c r="D2324" s="20" t="str">
        <f>IFERROR(IF($A2324="","",VLOOKUP($A2324,[1]Sheet1!$D$5:$N$65000,4,FALSE)),"")</f>
        <v/>
      </c>
      <c r="E2324" s="20" t="str">
        <f>IFERROR(IF($A2324="","",VLOOKUP($A2324,[1]Sheet1!$D$5:$N$65000,5,FALSE)),"")</f>
        <v/>
      </c>
      <c r="F2324" s="20" t="str">
        <f>IFERROR(IF($A2324="","",VLOOKUP($A2324,[1]Sheet1!$D$5:$N$65000,6,FALSE)),"")</f>
        <v/>
      </c>
      <c r="G2324" s="20" t="str">
        <f>IFERROR(IF($A2324="","",VLOOKUP($A2324,[1]Sheet1!$D$5:$N$65000,7,FALSE)),"")</f>
        <v/>
      </c>
      <c r="H2324" s="20" t="str">
        <f>IFERROR(IF($A2324="","",VLOOKUP($A2324,[1]Sheet1!$D$5:$N$65000,8,FALSE)),"")</f>
        <v/>
      </c>
      <c r="I2324" s="20" t="str">
        <f>IFERROR(IF($A2324="","",VLOOKUP($A2324,[1]Sheet1!$D$5:$N$65000,9,FALSE)),"")</f>
        <v/>
      </c>
      <c r="J2324" s="20" t="str">
        <f>IFERROR(IF($A2324="","",VLOOKUP($A2324,[1]Sheet1!$D$5:$N$65000,10,FALSE)),"")</f>
        <v/>
      </c>
      <c r="K2324" s="20" t="str">
        <f>IFERROR(IF($A2324="","",VLOOKUP($A2324,[1]Sheet1!$D$5:$N$65000,11,FALSE)),"")</f>
        <v/>
      </c>
      <c r="L2324" s="3">
        <f t="shared" si="74"/>
        <v>2320</v>
      </c>
      <c r="M2324" s="21" t="str">
        <f t="shared" si="75"/>
        <v/>
      </c>
      <c r="N2324" s="29">
        <f>IF($L2323 = 8,[9]Sheet1!J815,0)</f>
        <v>0</v>
      </c>
      <c r="O2324" s="29">
        <f>IF($L2323 = 8,[9]Sheet1!K815,0)</f>
        <v>0</v>
      </c>
      <c r="P2324" s="29">
        <f>IF($L2323 = 8,[9]Sheet1!L815,0)</f>
        <v>0</v>
      </c>
      <c r="Q2324" s="29">
        <f>IF($L2323 = 8,[9]Sheet1!M815,0)</f>
        <v>0</v>
      </c>
      <c r="R2324" s="29">
        <f>IF($L2323 = 8,[9]Sheet1!N815,0)</f>
        <v>0</v>
      </c>
      <c r="Z2324" s="25"/>
    </row>
    <row r="2325" spans="1:26">
      <c r="A2325" s="18" t="str">
        <f t="array" ref="A2325">IF(ROW(B2325)-6&lt;A$1,VLOOKUP(LOOKUP("zzzz",CHOOSE({1,2},"",INDEX([1]Sheet1!$P$1:$P$65000,SMALL(IF([1]Sheet1!P$1:P$65000&lt;&gt;"",ROW([1]Sheet1!P$1:P$65000)),ROWS(D$5:D2325))))),[1]Sheet1!$C$5:$D$65000,2,FALSE),IF(L2325&gt;$A$1,"",IF(A2324="","Figure "&amp;L2325,IFERROR(VLOOKUP(A2324,[1]Sheet1!$D$5:$Q$65000,14,FALSE),IFERROR(VLOOKUP(A2324,[1]Sheet1!$A$5:$D$65000,4,FALSE),"Figure " &amp; L2325)))))</f>
        <v/>
      </c>
      <c r="B2325" s="19" t="str">
        <f>IFERROR(IF($A2325="","",VLOOKUP($A2325,[1]Sheet1!$D$5:$R$65000,15,FALSE)),"")</f>
        <v/>
      </c>
      <c r="C2325" s="20" t="str">
        <f>IFERROR(IF(A2325="","",VLOOKUP($A2325,[1]Sheet1!$D$5:$N$65000,3,FALSE)),"")</f>
        <v/>
      </c>
      <c r="D2325" s="20" t="str">
        <f>IFERROR(IF($A2325="","",VLOOKUP($A2325,[1]Sheet1!$D$5:$N$65000,4,FALSE)),"")</f>
        <v/>
      </c>
      <c r="E2325" s="20" t="str">
        <f>IFERROR(IF($A2325="","",VLOOKUP($A2325,[1]Sheet1!$D$5:$N$65000,5,FALSE)),"")</f>
        <v/>
      </c>
      <c r="F2325" s="20" t="str">
        <f>IFERROR(IF($A2325="","",VLOOKUP($A2325,[1]Sheet1!$D$5:$N$65000,6,FALSE)),"")</f>
        <v/>
      </c>
      <c r="G2325" s="20" t="str">
        <f>IFERROR(IF($A2325="","",VLOOKUP($A2325,[1]Sheet1!$D$5:$N$65000,7,FALSE)),"")</f>
        <v/>
      </c>
      <c r="H2325" s="20" t="str">
        <f>IFERROR(IF($A2325="","",VLOOKUP($A2325,[1]Sheet1!$D$5:$N$65000,8,FALSE)),"")</f>
        <v/>
      </c>
      <c r="I2325" s="20" t="str">
        <f>IFERROR(IF($A2325="","",VLOOKUP($A2325,[1]Sheet1!$D$5:$N$65000,9,FALSE)),"")</f>
        <v/>
      </c>
      <c r="J2325" s="20" t="str">
        <f>IFERROR(IF($A2325="","",VLOOKUP($A2325,[1]Sheet1!$D$5:$N$65000,10,FALSE)),"")</f>
        <v/>
      </c>
      <c r="K2325" s="20" t="str">
        <f>IFERROR(IF($A2325="","",VLOOKUP($A2325,[1]Sheet1!$D$5:$N$65000,11,FALSE)),"")</f>
        <v/>
      </c>
      <c r="L2325" s="3">
        <f t="shared" si="74"/>
        <v>2321</v>
      </c>
      <c r="M2325" s="21" t="str">
        <f t="shared" si="75"/>
        <v/>
      </c>
      <c r="N2325" s="29">
        <f>IF($L2324 = 8,[9]Sheet1!J816,0)</f>
        <v>0</v>
      </c>
      <c r="O2325" s="29">
        <f>IF($L2324 = 8,[9]Sheet1!K816,0)</f>
        <v>0</v>
      </c>
      <c r="P2325" s="29">
        <f>IF($L2324 = 8,[9]Sheet1!L816,0)</f>
        <v>0</v>
      </c>
      <c r="Q2325" s="29">
        <f>IF($L2324 = 8,[9]Sheet1!M816,0)</f>
        <v>0</v>
      </c>
      <c r="R2325" s="29">
        <f>IF($L2324 = 8,[9]Sheet1!N816,0)</f>
        <v>0</v>
      </c>
      <c r="Z2325" s="25"/>
    </row>
    <row r="2326" spans="1:26">
      <c r="A2326" s="18" t="str">
        <f t="array" ref="A2326">IF(ROW(B2326)-6&lt;A$1,VLOOKUP(LOOKUP("zzzz",CHOOSE({1,2},"",INDEX([1]Sheet1!$P$1:$P$65000,SMALL(IF([1]Sheet1!P$1:P$65000&lt;&gt;"",ROW([1]Sheet1!P$1:P$65000)),ROWS(D$5:D2326))))),[1]Sheet1!$C$5:$D$65000,2,FALSE),IF(L2326&gt;$A$1,"",IF(A2325="","Figure "&amp;L2326,IFERROR(VLOOKUP(A2325,[1]Sheet1!$D$5:$Q$65000,14,FALSE),IFERROR(VLOOKUP(A2325,[1]Sheet1!$A$5:$D$65000,4,FALSE),"Figure " &amp; L2326)))))</f>
        <v/>
      </c>
      <c r="B2326" s="19" t="str">
        <f>IFERROR(IF($A2326="","",VLOOKUP($A2326,[1]Sheet1!$D$5:$R$65000,15,FALSE)),"")</f>
        <v/>
      </c>
      <c r="C2326" s="20" t="str">
        <f>IFERROR(IF(A2326="","",VLOOKUP($A2326,[1]Sheet1!$D$5:$N$65000,3,FALSE)),"")</f>
        <v/>
      </c>
      <c r="D2326" s="20" t="str">
        <f>IFERROR(IF($A2326="","",VLOOKUP($A2326,[1]Sheet1!$D$5:$N$65000,4,FALSE)),"")</f>
        <v/>
      </c>
      <c r="E2326" s="20" t="str">
        <f>IFERROR(IF($A2326="","",VLOOKUP($A2326,[1]Sheet1!$D$5:$N$65000,5,FALSE)),"")</f>
        <v/>
      </c>
      <c r="F2326" s="20" t="str">
        <f>IFERROR(IF($A2326="","",VLOOKUP($A2326,[1]Sheet1!$D$5:$N$65000,6,FALSE)),"")</f>
        <v/>
      </c>
      <c r="G2326" s="20" t="str">
        <f>IFERROR(IF($A2326="","",VLOOKUP($A2326,[1]Sheet1!$D$5:$N$65000,7,FALSE)),"")</f>
        <v/>
      </c>
      <c r="H2326" s="20" t="str">
        <f>IFERROR(IF($A2326="","",VLOOKUP($A2326,[1]Sheet1!$D$5:$N$65000,8,FALSE)),"")</f>
        <v/>
      </c>
      <c r="I2326" s="20" t="str">
        <f>IFERROR(IF($A2326="","",VLOOKUP($A2326,[1]Sheet1!$D$5:$N$65000,9,FALSE)),"")</f>
        <v/>
      </c>
      <c r="J2326" s="20" t="str">
        <f>IFERROR(IF($A2326="","",VLOOKUP($A2326,[1]Sheet1!$D$5:$N$65000,10,FALSE)),"")</f>
        <v/>
      </c>
      <c r="K2326" s="20" t="str">
        <f>IFERROR(IF($A2326="","",VLOOKUP($A2326,[1]Sheet1!$D$5:$N$65000,11,FALSE)),"")</f>
        <v/>
      </c>
      <c r="L2326" s="3">
        <f t="shared" si="74"/>
        <v>2322</v>
      </c>
      <c r="M2326" s="21" t="str">
        <f t="shared" si="75"/>
        <v/>
      </c>
      <c r="N2326" s="29">
        <f>IF($L2325 = 8,[9]Sheet1!J817,0)</f>
        <v>0</v>
      </c>
      <c r="O2326" s="29">
        <f>IF($L2325 = 8,[9]Sheet1!K817,0)</f>
        <v>0</v>
      </c>
      <c r="P2326" s="29">
        <f>IF($L2325 = 8,[9]Sheet1!L817,0)</f>
        <v>0</v>
      </c>
      <c r="Q2326" s="29">
        <f>IF($L2325 = 8,[9]Sheet1!M817,0)</f>
        <v>0</v>
      </c>
      <c r="R2326" s="29">
        <f>IF($L2325 = 8,[9]Sheet1!N817,0)</f>
        <v>0</v>
      </c>
      <c r="Z2326" s="25"/>
    </row>
    <row r="2327" spans="1:26">
      <c r="A2327" s="18" t="str">
        <f t="array" ref="A2327">IF(ROW(B2327)-6&lt;A$1,VLOOKUP(LOOKUP("zzzz",CHOOSE({1,2},"",INDEX([1]Sheet1!$P$1:$P$65000,SMALL(IF([1]Sheet1!P$1:P$65000&lt;&gt;"",ROW([1]Sheet1!P$1:P$65000)),ROWS(D$5:D2327))))),[1]Sheet1!$C$5:$D$65000,2,FALSE),IF(L2327&gt;$A$1,"",IF(A2326="","Figure "&amp;L2327,IFERROR(VLOOKUP(A2326,[1]Sheet1!$D$5:$Q$65000,14,FALSE),IFERROR(VLOOKUP(A2326,[1]Sheet1!$A$5:$D$65000,4,FALSE),"Figure " &amp; L2327)))))</f>
        <v/>
      </c>
      <c r="B2327" s="19" t="str">
        <f>IFERROR(IF($A2327="","",VLOOKUP($A2327,[1]Sheet1!$D$5:$R$65000,15,FALSE)),"")</f>
        <v/>
      </c>
      <c r="C2327" s="20" t="str">
        <f>IFERROR(IF(A2327="","",VLOOKUP($A2327,[1]Sheet1!$D$5:$N$65000,3,FALSE)),"")</f>
        <v/>
      </c>
      <c r="D2327" s="20" t="str">
        <f>IFERROR(IF($A2327="","",VLOOKUP($A2327,[1]Sheet1!$D$5:$N$65000,4,FALSE)),"")</f>
        <v/>
      </c>
      <c r="E2327" s="20" t="str">
        <f>IFERROR(IF($A2327="","",VLOOKUP($A2327,[1]Sheet1!$D$5:$N$65000,5,FALSE)),"")</f>
        <v/>
      </c>
      <c r="F2327" s="20" t="str">
        <f>IFERROR(IF($A2327="","",VLOOKUP($A2327,[1]Sheet1!$D$5:$N$65000,6,FALSE)),"")</f>
        <v/>
      </c>
      <c r="G2327" s="20" t="str">
        <f>IFERROR(IF($A2327="","",VLOOKUP($A2327,[1]Sheet1!$D$5:$N$65000,7,FALSE)),"")</f>
        <v/>
      </c>
      <c r="H2327" s="20" t="str">
        <f>IFERROR(IF($A2327="","",VLOOKUP($A2327,[1]Sheet1!$D$5:$N$65000,8,FALSE)),"")</f>
        <v/>
      </c>
      <c r="I2327" s="20" t="str">
        <f>IFERROR(IF($A2327="","",VLOOKUP($A2327,[1]Sheet1!$D$5:$N$65000,9,FALSE)),"")</f>
        <v/>
      </c>
      <c r="J2327" s="20" t="str">
        <f>IFERROR(IF($A2327="","",VLOOKUP($A2327,[1]Sheet1!$D$5:$N$65000,10,FALSE)),"")</f>
        <v/>
      </c>
      <c r="K2327" s="20" t="str">
        <f>IFERROR(IF($A2327="","",VLOOKUP($A2327,[1]Sheet1!$D$5:$N$65000,11,FALSE)),"")</f>
        <v/>
      </c>
      <c r="L2327" s="3">
        <f t="shared" si="74"/>
        <v>2323</v>
      </c>
      <c r="M2327" s="21" t="str">
        <f t="shared" si="75"/>
        <v/>
      </c>
      <c r="N2327" s="29">
        <f>IF($L2326 = 8,[9]Sheet1!J818,0)</f>
        <v>0</v>
      </c>
      <c r="O2327" s="29">
        <f>IF($L2326 = 8,[9]Sheet1!K818,0)</f>
        <v>0</v>
      </c>
      <c r="P2327" s="29">
        <f>IF($L2326 = 8,[9]Sheet1!L818,0)</f>
        <v>0</v>
      </c>
      <c r="Q2327" s="29">
        <f>IF($L2326 = 8,[9]Sheet1!M818,0)</f>
        <v>0</v>
      </c>
      <c r="R2327" s="29">
        <f>IF($L2326 = 8,[9]Sheet1!N818,0)</f>
        <v>0</v>
      </c>
      <c r="Z2327" s="25"/>
    </row>
    <row r="2328" spans="1:26">
      <c r="A2328" s="18" t="str">
        <f t="array" ref="A2328">IF(ROW(B2328)-6&lt;A$1,VLOOKUP(LOOKUP("zzzz",CHOOSE({1,2},"",INDEX([1]Sheet1!$P$1:$P$65000,SMALL(IF([1]Sheet1!P$1:P$65000&lt;&gt;"",ROW([1]Sheet1!P$1:P$65000)),ROWS(D$5:D2328))))),[1]Sheet1!$C$5:$D$65000,2,FALSE),IF(L2328&gt;$A$1,"",IF(A2327="","Figure "&amp;L2328,IFERROR(VLOOKUP(A2327,[1]Sheet1!$D$5:$Q$65000,14,FALSE),IFERROR(VLOOKUP(A2327,[1]Sheet1!$A$5:$D$65000,4,FALSE),"Figure " &amp; L2328)))))</f>
        <v/>
      </c>
      <c r="B2328" s="19" t="str">
        <f>IFERROR(IF($A2328="","",VLOOKUP($A2328,[1]Sheet1!$D$5:$R$65000,15,FALSE)),"")</f>
        <v/>
      </c>
      <c r="C2328" s="20" t="str">
        <f>IFERROR(IF(A2328="","",VLOOKUP($A2328,[1]Sheet1!$D$5:$N$65000,3,FALSE)),"")</f>
        <v/>
      </c>
      <c r="D2328" s="20" t="str">
        <f>IFERROR(IF($A2328="","",VLOOKUP($A2328,[1]Sheet1!$D$5:$N$65000,4,FALSE)),"")</f>
        <v/>
      </c>
      <c r="E2328" s="20" t="str">
        <f>IFERROR(IF($A2328="","",VLOOKUP($A2328,[1]Sheet1!$D$5:$N$65000,5,FALSE)),"")</f>
        <v/>
      </c>
      <c r="F2328" s="20" t="str">
        <f>IFERROR(IF($A2328="","",VLOOKUP($A2328,[1]Sheet1!$D$5:$N$65000,6,FALSE)),"")</f>
        <v/>
      </c>
      <c r="G2328" s="20" t="str">
        <f>IFERROR(IF($A2328="","",VLOOKUP($A2328,[1]Sheet1!$D$5:$N$65000,7,FALSE)),"")</f>
        <v/>
      </c>
      <c r="H2328" s="20" t="str">
        <f>IFERROR(IF($A2328="","",VLOOKUP($A2328,[1]Sheet1!$D$5:$N$65000,8,FALSE)),"")</f>
        <v/>
      </c>
      <c r="I2328" s="20" t="str">
        <f>IFERROR(IF($A2328="","",VLOOKUP($A2328,[1]Sheet1!$D$5:$N$65000,9,FALSE)),"")</f>
        <v/>
      </c>
      <c r="J2328" s="20" t="str">
        <f>IFERROR(IF($A2328="","",VLOOKUP($A2328,[1]Sheet1!$D$5:$N$65000,10,FALSE)),"")</f>
        <v/>
      </c>
      <c r="K2328" s="20" t="str">
        <f>IFERROR(IF($A2328="","",VLOOKUP($A2328,[1]Sheet1!$D$5:$N$65000,11,FALSE)),"")</f>
        <v/>
      </c>
      <c r="L2328" s="3">
        <f t="shared" si="74"/>
        <v>2324</v>
      </c>
      <c r="M2328" s="21" t="str">
        <f t="shared" si="75"/>
        <v/>
      </c>
      <c r="N2328" s="29">
        <f>IF($L2327 = 8,[9]Sheet1!J819,0)</f>
        <v>0</v>
      </c>
      <c r="O2328" s="29">
        <f>IF($L2327 = 8,[9]Sheet1!K819,0)</f>
        <v>0</v>
      </c>
      <c r="P2328" s="29">
        <f>IF($L2327 = 8,[9]Sheet1!L819,0)</f>
        <v>0</v>
      </c>
      <c r="Q2328" s="29">
        <f>IF($L2327 = 8,[9]Sheet1!M819,0)</f>
        <v>0</v>
      </c>
      <c r="R2328" s="29">
        <f>IF($L2327 = 8,[9]Sheet1!N819,0)</f>
        <v>0</v>
      </c>
      <c r="Z2328" s="25"/>
    </row>
    <row r="2329" spans="1:26">
      <c r="A2329" s="18" t="str">
        <f t="array" ref="A2329">IF(ROW(B2329)-6&lt;A$1,VLOOKUP(LOOKUP("zzzz",CHOOSE({1,2},"",INDEX([1]Sheet1!$P$1:$P$65000,SMALL(IF([1]Sheet1!P$1:P$65000&lt;&gt;"",ROW([1]Sheet1!P$1:P$65000)),ROWS(D$5:D2329))))),[1]Sheet1!$C$5:$D$65000,2,FALSE),IF(L2329&gt;$A$1,"",IF(A2328="","Figure "&amp;L2329,IFERROR(VLOOKUP(A2328,[1]Sheet1!$D$5:$Q$65000,14,FALSE),IFERROR(VLOOKUP(A2328,[1]Sheet1!$A$5:$D$65000,4,FALSE),"Figure " &amp; L2329)))))</f>
        <v/>
      </c>
      <c r="B2329" s="19" t="str">
        <f>IFERROR(IF($A2329="","",VLOOKUP($A2329,[1]Sheet1!$D$5:$R$65000,15,FALSE)),"")</f>
        <v/>
      </c>
      <c r="C2329" s="20" t="str">
        <f>IFERROR(IF(A2329="","",VLOOKUP($A2329,[1]Sheet1!$D$5:$N$65000,3,FALSE)),"")</f>
        <v/>
      </c>
      <c r="D2329" s="20" t="str">
        <f>IFERROR(IF($A2329="","",VLOOKUP($A2329,[1]Sheet1!$D$5:$N$65000,4,FALSE)),"")</f>
        <v/>
      </c>
      <c r="E2329" s="20" t="str">
        <f>IFERROR(IF($A2329="","",VLOOKUP($A2329,[1]Sheet1!$D$5:$N$65000,5,FALSE)),"")</f>
        <v/>
      </c>
      <c r="F2329" s="20" t="str">
        <f>IFERROR(IF($A2329="","",VLOOKUP($A2329,[1]Sheet1!$D$5:$N$65000,6,FALSE)),"")</f>
        <v/>
      </c>
      <c r="G2329" s="20" t="str">
        <f>IFERROR(IF($A2329="","",VLOOKUP($A2329,[1]Sheet1!$D$5:$N$65000,7,FALSE)),"")</f>
        <v/>
      </c>
      <c r="H2329" s="20" t="str">
        <f>IFERROR(IF($A2329="","",VLOOKUP($A2329,[1]Sheet1!$D$5:$N$65000,8,FALSE)),"")</f>
        <v/>
      </c>
      <c r="I2329" s="20" t="str">
        <f>IFERROR(IF($A2329="","",VLOOKUP($A2329,[1]Sheet1!$D$5:$N$65000,9,FALSE)),"")</f>
        <v/>
      </c>
      <c r="J2329" s="20" t="str">
        <f>IFERROR(IF($A2329="","",VLOOKUP($A2329,[1]Sheet1!$D$5:$N$65000,10,FALSE)),"")</f>
        <v/>
      </c>
      <c r="K2329" s="20" t="str">
        <f>IFERROR(IF($A2329="","",VLOOKUP($A2329,[1]Sheet1!$D$5:$N$65000,11,FALSE)),"")</f>
        <v/>
      </c>
      <c r="L2329" s="3">
        <f t="shared" si="74"/>
        <v>2325</v>
      </c>
      <c r="M2329" s="21" t="str">
        <f t="shared" si="75"/>
        <v/>
      </c>
      <c r="N2329" s="29">
        <f>IF($L2328 = 8,[9]Sheet1!J820,0)</f>
        <v>0</v>
      </c>
      <c r="O2329" s="29">
        <f>IF($L2328 = 8,[9]Sheet1!K820,0)</f>
        <v>0</v>
      </c>
      <c r="P2329" s="29">
        <f>IF($L2328 = 8,[9]Sheet1!L820,0)</f>
        <v>0</v>
      </c>
      <c r="Q2329" s="29">
        <f>IF($L2328 = 8,[9]Sheet1!M820,0)</f>
        <v>0</v>
      </c>
      <c r="R2329" s="29">
        <f>IF($L2328 = 8,[9]Sheet1!N820,0)</f>
        <v>0</v>
      </c>
      <c r="Z2329" s="25"/>
    </row>
    <row r="2330" spans="1:26">
      <c r="A2330" s="18" t="str">
        <f t="array" ref="A2330">IF(ROW(B2330)-6&lt;A$1,VLOOKUP(LOOKUP("zzzz",CHOOSE({1,2},"",INDEX([1]Sheet1!$P$1:$P$65000,SMALL(IF([1]Sheet1!P$1:P$65000&lt;&gt;"",ROW([1]Sheet1!P$1:P$65000)),ROWS(D$5:D2330))))),[1]Sheet1!$C$5:$D$65000,2,FALSE),IF(L2330&gt;$A$1,"",IF(A2329="","Figure "&amp;L2330,IFERROR(VLOOKUP(A2329,[1]Sheet1!$D$5:$Q$65000,14,FALSE),IFERROR(VLOOKUP(A2329,[1]Sheet1!$A$5:$D$65000,4,FALSE),"Figure " &amp; L2330)))))</f>
        <v/>
      </c>
      <c r="B2330" s="19" t="str">
        <f>IFERROR(IF($A2330="","",VLOOKUP($A2330,[1]Sheet1!$D$5:$R$65000,15,FALSE)),"")</f>
        <v/>
      </c>
      <c r="C2330" s="20" t="str">
        <f>IFERROR(IF(A2330="","",VLOOKUP($A2330,[1]Sheet1!$D$5:$N$65000,3,FALSE)),"")</f>
        <v/>
      </c>
      <c r="D2330" s="20" t="str">
        <f>IFERROR(IF($A2330="","",VLOOKUP($A2330,[1]Sheet1!$D$5:$N$65000,4,FALSE)),"")</f>
        <v/>
      </c>
      <c r="E2330" s="20" t="str">
        <f>IFERROR(IF($A2330="","",VLOOKUP($A2330,[1]Sheet1!$D$5:$N$65000,5,FALSE)),"")</f>
        <v/>
      </c>
      <c r="F2330" s="20" t="str">
        <f>IFERROR(IF($A2330="","",VLOOKUP($A2330,[1]Sheet1!$D$5:$N$65000,6,FALSE)),"")</f>
        <v/>
      </c>
      <c r="G2330" s="20" t="str">
        <f>IFERROR(IF($A2330="","",VLOOKUP($A2330,[1]Sheet1!$D$5:$N$65000,7,FALSE)),"")</f>
        <v/>
      </c>
      <c r="H2330" s="20" t="str">
        <f>IFERROR(IF($A2330="","",VLOOKUP($A2330,[1]Sheet1!$D$5:$N$65000,8,FALSE)),"")</f>
        <v/>
      </c>
      <c r="I2330" s="20" t="str">
        <f>IFERROR(IF($A2330="","",VLOOKUP($A2330,[1]Sheet1!$D$5:$N$65000,9,FALSE)),"")</f>
        <v/>
      </c>
      <c r="J2330" s="20" t="str">
        <f>IFERROR(IF($A2330="","",VLOOKUP($A2330,[1]Sheet1!$D$5:$N$65000,10,FALSE)),"")</f>
        <v/>
      </c>
      <c r="K2330" s="20" t="str">
        <f>IFERROR(IF($A2330="","",VLOOKUP($A2330,[1]Sheet1!$D$5:$N$65000,11,FALSE)),"")</f>
        <v/>
      </c>
      <c r="L2330" s="3">
        <f t="shared" si="74"/>
        <v>2326</v>
      </c>
      <c r="M2330" s="21" t="str">
        <f t="shared" si="75"/>
        <v/>
      </c>
      <c r="N2330" s="29">
        <f>IF($L2329 = 8,[9]Sheet1!J821,0)</f>
        <v>0</v>
      </c>
      <c r="O2330" s="29">
        <f>IF($L2329 = 8,[9]Sheet1!K821,0)</f>
        <v>0</v>
      </c>
      <c r="P2330" s="29">
        <f>IF($L2329 = 8,[9]Sheet1!L821,0)</f>
        <v>0</v>
      </c>
      <c r="Q2330" s="29">
        <f>IF($L2329 = 8,[9]Sheet1!M821,0)</f>
        <v>0</v>
      </c>
      <c r="R2330" s="29">
        <f>IF($L2329 = 8,[9]Sheet1!N821,0)</f>
        <v>0</v>
      </c>
      <c r="Z2330" s="25"/>
    </row>
    <row r="2331" spans="1:26">
      <c r="A2331" s="18" t="str">
        <f t="array" ref="A2331">IF(ROW(B2331)-6&lt;A$1,VLOOKUP(LOOKUP("zzzz",CHOOSE({1,2},"",INDEX([1]Sheet1!$P$1:$P$65000,SMALL(IF([1]Sheet1!P$1:P$65000&lt;&gt;"",ROW([1]Sheet1!P$1:P$65000)),ROWS(D$5:D2331))))),[1]Sheet1!$C$5:$D$65000,2,FALSE),IF(L2331&gt;$A$1,"",IF(A2330="","Figure "&amp;L2331,IFERROR(VLOOKUP(A2330,[1]Sheet1!$D$5:$Q$65000,14,FALSE),IFERROR(VLOOKUP(A2330,[1]Sheet1!$A$5:$D$65000,4,FALSE),"Figure " &amp; L2331)))))</f>
        <v/>
      </c>
      <c r="B2331" s="19" t="str">
        <f>IFERROR(IF($A2331="","",VLOOKUP($A2331,[1]Sheet1!$D$5:$R$65000,15,FALSE)),"")</f>
        <v/>
      </c>
      <c r="C2331" s="20" t="str">
        <f>IFERROR(IF(A2331="","",VLOOKUP($A2331,[1]Sheet1!$D$5:$N$65000,3,FALSE)),"")</f>
        <v/>
      </c>
      <c r="D2331" s="20" t="str">
        <f>IFERROR(IF($A2331="","",VLOOKUP($A2331,[1]Sheet1!$D$5:$N$65000,4,FALSE)),"")</f>
        <v/>
      </c>
      <c r="E2331" s="20" t="str">
        <f>IFERROR(IF($A2331="","",VLOOKUP($A2331,[1]Sheet1!$D$5:$N$65000,5,FALSE)),"")</f>
        <v/>
      </c>
      <c r="F2331" s="20" t="str">
        <f>IFERROR(IF($A2331="","",VLOOKUP($A2331,[1]Sheet1!$D$5:$N$65000,6,FALSE)),"")</f>
        <v/>
      </c>
      <c r="G2331" s="20" t="str">
        <f>IFERROR(IF($A2331="","",VLOOKUP($A2331,[1]Sheet1!$D$5:$N$65000,7,FALSE)),"")</f>
        <v/>
      </c>
      <c r="H2331" s="20" t="str">
        <f>IFERROR(IF($A2331="","",VLOOKUP($A2331,[1]Sheet1!$D$5:$N$65000,8,FALSE)),"")</f>
        <v/>
      </c>
      <c r="I2331" s="20" t="str">
        <f>IFERROR(IF($A2331="","",VLOOKUP($A2331,[1]Sheet1!$D$5:$N$65000,9,FALSE)),"")</f>
        <v/>
      </c>
      <c r="J2331" s="20" t="str">
        <f>IFERROR(IF($A2331="","",VLOOKUP($A2331,[1]Sheet1!$D$5:$N$65000,10,FALSE)),"")</f>
        <v/>
      </c>
      <c r="K2331" s="20" t="str">
        <f>IFERROR(IF($A2331="","",VLOOKUP($A2331,[1]Sheet1!$D$5:$N$65000,11,FALSE)),"")</f>
        <v/>
      </c>
      <c r="L2331" s="3">
        <f t="shared" si="74"/>
        <v>2327</v>
      </c>
      <c r="M2331" s="21" t="str">
        <f t="shared" si="75"/>
        <v/>
      </c>
      <c r="N2331" s="29">
        <f>IF($L2330 = 8,[9]Sheet1!J822,0)</f>
        <v>0</v>
      </c>
      <c r="O2331" s="29">
        <f>IF($L2330 = 8,[9]Sheet1!K822,0)</f>
        <v>0</v>
      </c>
      <c r="P2331" s="29">
        <f>IF($L2330 = 8,[9]Sheet1!L822,0)</f>
        <v>0</v>
      </c>
      <c r="Q2331" s="29">
        <f>IF($L2330 = 8,[9]Sheet1!M822,0)</f>
        <v>0</v>
      </c>
      <c r="R2331" s="29">
        <f>IF($L2330 = 8,[9]Sheet1!N822,0)</f>
        <v>0</v>
      </c>
      <c r="Z2331" s="25"/>
    </row>
    <row r="2332" spans="1:26">
      <c r="A2332" s="18" t="str">
        <f t="array" ref="A2332">IF(ROW(B2332)-6&lt;A$1,VLOOKUP(LOOKUP("zzzz",CHOOSE({1,2},"",INDEX([1]Sheet1!$P$1:$P$65000,SMALL(IF([1]Sheet1!P$1:P$65000&lt;&gt;"",ROW([1]Sheet1!P$1:P$65000)),ROWS(D$5:D2332))))),[1]Sheet1!$C$5:$D$65000,2,FALSE),IF(L2332&gt;$A$1,"",IF(A2331="","Figure "&amp;L2332,IFERROR(VLOOKUP(A2331,[1]Sheet1!$D$5:$Q$65000,14,FALSE),IFERROR(VLOOKUP(A2331,[1]Sheet1!$A$5:$D$65000,4,FALSE),"Figure " &amp; L2332)))))</f>
        <v/>
      </c>
      <c r="B2332" s="19" t="str">
        <f>IFERROR(IF($A2332="","",VLOOKUP($A2332,[1]Sheet1!$D$5:$R$65000,15,FALSE)),"")</f>
        <v/>
      </c>
      <c r="C2332" s="20" t="str">
        <f>IFERROR(IF(A2332="","",VLOOKUP($A2332,[1]Sheet1!$D$5:$N$65000,3,FALSE)),"")</f>
        <v/>
      </c>
      <c r="D2332" s="20" t="str">
        <f>IFERROR(IF($A2332="","",VLOOKUP($A2332,[1]Sheet1!$D$5:$N$65000,4,FALSE)),"")</f>
        <v/>
      </c>
      <c r="E2332" s="20" t="str">
        <f>IFERROR(IF($A2332="","",VLOOKUP($A2332,[1]Sheet1!$D$5:$N$65000,5,FALSE)),"")</f>
        <v/>
      </c>
      <c r="F2332" s="20" t="str">
        <f>IFERROR(IF($A2332="","",VLOOKUP($A2332,[1]Sheet1!$D$5:$N$65000,6,FALSE)),"")</f>
        <v/>
      </c>
      <c r="G2332" s="20" t="str">
        <f>IFERROR(IF($A2332="","",VLOOKUP($A2332,[1]Sheet1!$D$5:$N$65000,7,FALSE)),"")</f>
        <v/>
      </c>
      <c r="H2332" s="20" t="str">
        <f>IFERROR(IF($A2332="","",VLOOKUP($A2332,[1]Sheet1!$D$5:$N$65000,8,FALSE)),"")</f>
        <v/>
      </c>
      <c r="I2332" s="20" t="str">
        <f>IFERROR(IF($A2332="","",VLOOKUP($A2332,[1]Sheet1!$D$5:$N$65000,9,FALSE)),"")</f>
        <v/>
      </c>
      <c r="J2332" s="20" t="str">
        <f>IFERROR(IF($A2332="","",VLOOKUP($A2332,[1]Sheet1!$D$5:$N$65000,10,FALSE)),"")</f>
        <v/>
      </c>
      <c r="K2332" s="20" t="str">
        <f>IFERROR(IF($A2332="","",VLOOKUP($A2332,[1]Sheet1!$D$5:$N$65000,11,FALSE)),"")</f>
        <v/>
      </c>
      <c r="L2332" s="3">
        <f t="shared" si="74"/>
        <v>2328</v>
      </c>
      <c r="M2332" s="21" t="str">
        <f t="shared" si="75"/>
        <v/>
      </c>
      <c r="N2332" s="29">
        <f>IF($L2331 = 8,[9]Sheet1!J823,0)</f>
        <v>0</v>
      </c>
      <c r="O2332" s="29">
        <f>IF($L2331 = 8,[9]Sheet1!K823,0)</f>
        <v>0</v>
      </c>
      <c r="P2332" s="29">
        <f>IF($L2331 = 8,[9]Sheet1!L823,0)</f>
        <v>0</v>
      </c>
      <c r="Q2332" s="29">
        <f>IF($L2331 = 8,[9]Sheet1!M823,0)</f>
        <v>0</v>
      </c>
      <c r="R2332" s="29">
        <f>IF($L2331 = 8,[9]Sheet1!N823,0)</f>
        <v>0</v>
      </c>
      <c r="Z2332" s="25"/>
    </row>
    <row r="2333" spans="1:26">
      <c r="A2333" s="18" t="str">
        <f t="array" ref="A2333">IF(ROW(B2333)-6&lt;A$1,VLOOKUP(LOOKUP("zzzz",CHOOSE({1,2},"",INDEX([1]Sheet1!$P$1:$P$65000,SMALL(IF([1]Sheet1!P$1:P$65000&lt;&gt;"",ROW([1]Sheet1!P$1:P$65000)),ROWS(D$5:D2333))))),[1]Sheet1!$C$5:$D$65000,2,FALSE),IF(L2333&gt;$A$1,"",IF(A2332="","Figure "&amp;L2333,IFERROR(VLOOKUP(A2332,[1]Sheet1!$D$5:$Q$65000,14,FALSE),IFERROR(VLOOKUP(A2332,[1]Sheet1!$A$5:$D$65000,4,FALSE),"Figure " &amp; L2333)))))</f>
        <v/>
      </c>
      <c r="B2333" s="19" t="str">
        <f>IFERROR(IF($A2333="","",VLOOKUP($A2333,[1]Sheet1!$D$5:$R$65000,15,FALSE)),"")</f>
        <v/>
      </c>
      <c r="C2333" s="20" t="str">
        <f>IFERROR(IF(A2333="","",VLOOKUP($A2333,[1]Sheet1!$D$5:$N$65000,3,FALSE)),"")</f>
        <v/>
      </c>
      <c r="D2333" s="20" t="str">
        <f>IFERROR(IF($A2333="","",VLOOKUP($A2333,[1]Sheet1!$D$5:$N$65000,4,FALSE)),"")</f>
        <v/>
      </c>
      <c r="E2333" s="20" t="str">
        <f>IFERROR(IF($A2333="","",VLOOKUP($A2333,[1]Sheet1!$D$5:$N$65000,5,FALSE)),"")</f>
        <v/>
      </c>
      <c r="F2333" s="20" t="str">
        <f>IFERROR(IF($A2333="","",VLOOKUP($A2333,[1]Sheet1!$D$5:$N$65000,6,FALSE)),"")</f>
        <v/>
      </c>
      <c r="G2333" s="20" t="str">
        <f>IFERROR(IF($A2333="","",VLOOKUP($A2333,[1]Sheet1!$D$5:$N$65000,7,FALSE)),"")</f>
        <v/>
      </c>
      <c r="H2333" s="20" t="str">
        <f>IFERROR(IF($A2333="","",VLOOKUP($A2333,[1]Sheet1!$D$5:$N$65000,8,FALSE)),"")</f>
        <v/>
      </c>
      <c r="I2333" s="20" t="str">
        <f>IFERROR(IF($A2333="","",VLOOKUP($A2333,[1]Sheet1!$D$5:$N$65000,9,FALSE)),"")</f>
        <v/>
      </c>
      <c r="J2333" s="20" t="str">
        <f>IFERROR(IF($A2333="","",VLOOKUP($A2333,[1]Sheet1!$D$5:$N$65000,10,FALSE)),"")</f>
        <v/>
      </c>
      <c r="K2333" s="20" t="str">
        <f>IFERROR(IF($A2333="","",VLOOKUP($A2333,[1]Sheet1!$D$5:$N$65000,11,FALSE)),"")</f>
        <v/>
      </c>
      <c r="L2333" s="3">
        <f t="shared" si="74"/>
        <v>2329</v>
      </c>
      <c r="M2333" s="21" t="str">
        <f t="shared" si="75"/>
        <v/>
      </c>
      <c r="N2333" s="29">
        <f>IF($L2332 = 8,[9]Sheet1!J824,0)</f>
        <v>0</v>
      </c>
      <c r="O2333" s="29">
        <f>IF($L2332 = 8,[9]Sheet1!K824,0)</f>
        <v>0</v>
      </c>
      <c r="P2333" s="29">
        <f>IF($L2332 = 8,[9]Sheet1!L824,0)</f>
        <v>0</v>
      </c>
      <c r="Q2333" s="29">
        <f>IF($L2332 = 8,[9]Sheet1!M824,0)</f>
        <v>0</v>
      </c>
      <c r="R2333" s="29">
        <f>IF($L2332 = 8,[9]Sheet1!N824,0)</f>
        <v>0</v>
      </c>
      <c r="Z2333" s="25"/>
    </row>
    <row r="2334" spans="1:26">
      <c r="A2334" s="18" t="str">
        <f t="array" ref="A2334">IF(ROW(B2334)-6&lt;A$1,VLOOKUP(LOOKUP("zzzz",CHOOSE({1,2},"",INDEX([1]Sheet1!$P$1:$P$65000,SMALL(IF([1]Sheet1!P$1:P$65000&lt;&gt;"",ROW([1]Sheet1!P$1:P$65000)),ROWS(D$5:D2334))))),[1]Sheet1!$C$5:$D$65000,2,FALSE),IF(L2334&gt;$A$1,"",IF(A2333="","Figure "&amp;L2334,IFERROR(VLOOKUP(A2333,[1]Sheet1!$D$5:$Q$65000,14,FALSE),IFERROR(VLOOKUP(A2333,[1]Sheet1!$A$5:$D$65000,4,FALSE),"Figure " &amp; L2334)))))</f>
        <v/>
      </c>
      <c r="B2334" s="19" t="str">
        <f>IFERROR(IF($A2334="","",VLOOKUP($A2334,[1]Sheet1!$D$5:$R$65000,15,FALSE)),"")</f>
        <v/>
      </c>
      <c r="C2334" s="20" t="str">
        <f>IFERROR(IF(A2334="","",VLOOKUP($A2334,[1]Sheet1!$D$5:$N$65000,3,FALSE)),"")</f>
        <v/>
      </c>
      <c r="D2334" s="20" t="str">
        <f>IFERROR(IF($A2334="","",VLOOKUP($A2334,[1]Sheet1!$D$5:$N$65000,4,FALSE)),"")</f>
        <v/>
      </c>
      <c r="E2334" s="20" t="str">
        <f>IFERROR(IF($A2334="","",VLOOKUP($A2334,[1]Sheet1!$D$5:$N$65000,5,FALSE)),"")</f>
        <v/>
      </c>
      <c r="F2334" s="20" t="str">
        <f>IFERROR(IF($A2334="","",VLOOKUP($A2334,[1]Sheet1!$D$5:$N$65000,6,FALSE)),"")</f>
        <v/>
      </c>
      <c r="G2334" s="20" t="str">
        <f>IFERROR(IF($A2334="","",VLOOKUP($A2334,[1]Sheet1!$D$5:$N$65000,7,FALSE)),"")</f>
        <v/>
      </c>
      <c r="H2334" s="20" t="str">
        <f>IFERROR(IF($A2334="","",VLOOKUP($A2334,[1]Sheet1!$D$5:$N$65000,8,FALSE)),"")</f>
        <v/>
      </c>
      <c r="I2334" s="20" t="str">
        <f>IFERROR(IF($A2334="","",VLOOKUP($A2334,[1]Sheet1!$D$5:$N$65000,9,FALSE)),"")</f>
        <v/>
      </c>
      <c r="J2334" s="20" t="str">
        <f>IFERROR(IF($A2334="","",VLOOKUP($A2334,[1]Sheet1!$D$5:$N$65000,10,FALSE)),"")</f>
        <v/>
      </c>
      <c r="K2334" s="20" t="str">
        <f>IFERROR(IF($A2334="","",VLOOKUP($A2334,[1]Sheet1!$D$5:$N$65000,11,FALSE)),"")</f>
        <v/>
      </c>
      <c r="L2334" s="3">
        <f t="shared" si="74"/>
        <v>2330</v>
      </c>
      <c r="M2334" s="21" t="str">
        <f t="shared" si="75"/>
        <v/>
      </c>
      <c r="N2334" s="29">
        <f>IF($L2333 = 8,[9]Sheet1!J825,0)</f>
        <v>0</v>
      </c>
      <c r="O2334" s="29">
        <f>IF($L2333 = 8,[9]Sheet1!K825,0)</f>
        <v>0</v>
      </c>
      <c r="P2334" s="29">
        <f>IF($L2333 = 8,[9]Sheet1!L825,0)</f>
        <v>0</v>
      </c>
      <c r="Q2334" s="29">
        <f>IF($L2333 = 8,[9]Sheet1!M825,0)</f>
        <v>0</v>
      </c>
      <c r="R2334" s="29">
        <f>IF($L2333 = 8,[9]Sheet1!N825,0)</f>
        <v>0</v>
      </c>
      <c r="Z2334" s="25"/>
    </row>
    <row r="2335" spans="1:26">
      <c r="A2335" s="18" t="str">
        <f t="array" ref="A2335">IF(ROW(B2335)-6&lt;A$1,VLOOKUP(LOOKUP("zzzz",CHOOSE({1,2},"",INDEX([1]Sheet1!$P$1:$P$65000,SMALL(IF([1]Sheet1!P$1:P$65000&lt;&gt;"",ROW([1]Sheet1!P$1:P$65000)),ROWS(D$5:D2335))))),[1]Sheet1!$C$5:$D$65000,2,FALSE),IF(L2335&gt;$A$1,"",IF(A2334="","Figure "&amp;L2335,IFERROR(VLOOKUP(A2334,[1]Sheet1!$D$5:$Q$65000,14,FALSE),IFERROR(VLOOKUP(A2334,[1]Sheet1!$A$5:$D$65000,4,FALSE),"Figure " &amp; L2335)))))</f>
        <v/>
      </c>
      <c r="B2335" s="19" t="str">
        <f>IFERROR(IF($A2335="","",VLOOKUP($A2335,[1]Sheet1!$D$5:$R$65000,15,FALSE)),"")</f>
        <v/>
      </c>
      <c r="C2335" s="20" t="str">
        <f>IFERROR(IF(A2335="","",VLOOKUP($A2335,[1]Sheet1!$D$5:$N$65000,3,FALSE)),"")</f>
        <v/>
      </c>
      <c r="D2335" s="20" t="str">
        <f>IFERROR(IF($A2335="","",VLOOKUP($A2335,[1]Sheet1!$D$5:$N$65000,4,FALSE)),"")</f>
        <v/>
      </c>
      <c r="E2335" s="20" t="str">
        <f>IFERROR(IF($A2335="","",VLOOKUP($A2335,[1]Sheet1!$D$5:$N$65000,5,FALSE)),"")</f>
        <v/>
      </c>
      <c r="F2335" s="20" t="str">
        <f>IFERROR(IF($A2335="","",VLOOKUP($A2335,[1]Sheet1!$D$5:$N$65000,6,FALSE)),"")</f>
        <v/>
      </c>
      <c r="G2335" s="20" t="str">
        <f>IFERROR(IF($A2335="","",VLOOKUP($A2335,[1]Sheet1!$D$5:$N$65000,7,FALSE)),"")</f>
        <v/>
      </c>
      <c r="H2335" s="20" t="str">
        <f>IFERROR(IF($A2335="","",VLOOKUP($A2335,[1]Sheet1!$D$5:$N$65000,8,FALSE)),"")</f>
        <v/>
      </c>
      <c r="I2335" s="20" t="str">
        <f>IFERROR(IF($A2335="","",VLOOKUP($A2335,[1]Sheet1!$D$5:$N$65000,9,FALSE)),"")</f>
        <v/>
      </c>
      <c r="J2335" s="20" t="str">
        <f>IFERROR(IF($A2335="","",VLOOKUP($A2335,[1]Sheet1!$D$5:$N$65000,10,FALSE)),"")</f>
        <v/>
      </c>
      <c r="K2335" s="20" t="str">
        <f>IFERROR(IF($A2335="","",VLOOKUP($A2335,[1]Sheet1!$D$5:$N$65000,11,FALSE)),"")</f>
        <v/>
      </c>
      <c r="L2335" s="3">
        <f t="shared" si="74"/>
        <v>2331</v>
      </c>
      <c r="M2335" s="21" t="str">
        <f t="shared" si="75"/>
        <v/>
      </c>
      <c r="N2335" s="29">
        <f>IF($L2334 = 8,[9]Sheet1!J826,0)</f>
        <v>0</v>
      </c>
      <c r="O2335" s="29">
        <f>IF($L2334 = 8,[9]Sheet1!K826,0)</f>
        <v>0</v>
      </c>
      <c r="P2335" s="29">
        <f>IF($L2334 = 8,[9]Sheet1!L826,0)</f>
        <v>0</v>
      </c>
      <c r="Q2335" s="29">
        <f>IF($L2334 = 8,[9]Sheet1!M826,0)</f>
        <v>0</v>
      </c>
      <c r="R2335" s="29">
        <f>IF($L2334 = 8,[9]Sheet1!N826,0)</f>
        <v>0</v>
      </c>
      <c r="Z2335" s="25"/>
    </row>
    <row r="2336" spans="1:26">
      <c r="A2336" s="18" t="str">
        <f t="array" ref="A2336">IF(ROW(B2336)-6&lt;A$1,VLOOKUP(LOOKUP("zzzz",CHOOSE({1,2},"",INDEX([1]Sheet1!$P$1:$P$65000,SMALL(IF([1]Sheet1!P$1:P$65000&lt;&gt;"",ROW([1]Sheet1!P$1:P$65000)),ROWS(D$5:D2336))))),[1]Sheet1!$C$5:$D$65000,2,FALSE),IF(L2336&gt;$A$1,"",IF(A2335="","Figure "&amp;L2336,IFERROR(VLOOKUP(A2335,[1]Sheet1!$D$5:$Q$65000,14,FALSE),IFERROR(VLOOKUP(A2335,[1]Sheet1!$A$5:$D$65000,4,FALSE),"Figure " &amp; L2336)))))</f>
        <v/>
      </c>
      <c r="B2336" s="19" t="str">
        <f>IFERROR(IF($A2336="","",VLOOKUP($A2336,[1]Sheet1!$D$5:$R$65000,15,FALSE)),"")</f>
        <v/>
      </c>
      <c r="C2336" s="20" t="str">
        <f>IFERROR(IF(A2336="","",VLOOKUP($A2336,[1]Sheet1!$D$5:$N$65000,3,FALSE)),"")</f>
        <v/>
      </c>
      <c r="D2336" s="20" t="str">
        <f>IFERROR(IF($A2336="","",VLOOKUP($A2336,[1]Sheet1!$D$5:$N$65000,4,FALSE)),"")</f>
        <v/>
      </c>
      <c r="E2336" s="20" t="str">
        <f>IFERROR(IF($A2336="","",VLOOKUP($A2336,[1]Sheet1!$D$5:$N$65000,5,FALSE)),"")</f>
        <v/>
      </c>
      <c r="F2336" s="20" t="str">
        <f>IFERROR(IF($A2336="","",VLOOKUP($A2336,[1]Sheet1!$D$5:$N$65000,6,FALSE)),"")</f>
        <v/>
      </c>
      <c r="G2336" s="20" t="str">
        <f>IFERROR(IF($A2336="","",VLOOKUP($A2336,[1]Sheet1!$D$5:$N$65000,7,FALSE)),"")</f>
        <v/>
      </c>
      <c r="H2336" s="20" t="str">
        <f>IFERROR(IF($A2336="","",VLOOKUP($A2336,[1]Sheet1!$D$5:$N$65000,8,FALSE)),"")</f>
        <v/>
      </c>
      <c r="I2336" s="20" t="str">
        <f>IFERROR(IF($A2336="","",VLOOKUP($A2336,[1]Sheet1!$D$5:$N$65000,9,FALSE)),"")</f>
        <v/>
      </c>
      <c r="J2336" s="20" t="str">
        <f>IFERROR(IF($A2336="","",VLOOKUP($A2336,[1]Sheet1!$D$5:$N$65000,10,FALSE)),"")</f>
        <v/>
      </c>
      <c r="K2336" s="20" t="str">
        <f>IFERROR(IF($A2336="","",VLOOKUP($A2336,[1]Sheet1!$D$5:$N$65000,11,FALSE)),"")</f>
        <v/>
      </c>
      <c r="L2336" s="3">
        <f t="shared" si="74"/>
        <v>2332</v>
      </c>
      <c r="M2336" s="21" t="str">
        <f t="shared" si="75"/>
        <v/>
      </c>
      <c r="N2336" s="29">
        <f>IF($L2335 = 8,[9]Sheet1!J827,0)</f>
        <v>0</v>
      </c>
      <c r="O2336" s="29">
        <f>IF($L2335 = 8,[9]Sheet1!K827,0)</f>
        <v>0</v>
      </c>
      <c r="P2336" s="29">
        <f>IF($L2335 = 8,[9]Sheet1!L827,0)</f>
        <v>0</v>
      </c>
      <c r="Q2336" s="29">
        <f>IF($L2335 = 8,[9]Sheet1!M827,0)</f>
        <v>0</v>
      </c>
      <c r="R2336" s="29">
        <f>IF($L2335 = 8,[9]Sheet1!N827,0)</f>
        <v>0</v>
      </c>
      <c r="Z2336" s="25"/>
    </row>
    <row r="2337" spans="1:26">
      <c r="A2337" s="18" t="str">
        <f t="array" ref="A2337">IF(ROW(B2337)-6&lt;A$1,VLOOKUP(LOOKUP("zzzz",CHOOSE({1,2},"",INDEX([1]Sheet1!$P$1:$P$65000,SMALL(IF([1]Sheet1!P$1:P$65000&lt;&gt;"",ROW([1]Sheet1!P$1:P$65000)),ROWS(D$5:D2337))))),[1]Sheet1!$C$5:$D$65000,2,FALSE),IF(L2337&gt;$A$1,"",IF(A2336="","Figure "&amp;L2337,IFERROR(VLOOKUP(A2336,[1]Sheet1!$D$5:$Q$65000,14,FALSE),IFERROR(VLOOKUP(A2336,[1]Sheet1!$A$5:$D$65000,4,FALSE),"Figure " &amp; L2337)))))</f>
        <v/>
      </c>
      <c r="B2337" s="19" t="str">
        <f>IFERROR(IF($A2337="","",VLOOKUP($A2337,[1]Sheet1!$D$5:$R$65000,15,FALSE)),"")</f>
        <v/>
      </c>
      <c r="C2337" s="20" t="str">
        <f>IFERROR(IF(A2337="","",VLOOKUP($A2337,[1]Sheet1!$D$5:$N$65000,3,FALSE)),"")</f>
        <v/>
      </c>
      <c r="D2337" s="20" t="str">
        <f>IFERROR(IF($A2337="","",VLOOKUP($A2337,[1]Sheet1!$D$5:$N$65000,4,FALSE)),"")</f>
        <v/>
      </c>
      <c r="E2337" s="20" t="str">
        <f>IFERROR(IF($A2337="","",VLOOKUP($A2337,[1]Sheet1!$D$5:$N$65000,5,FALSE)),"")</f>
        <v/>
      </c>
      <c r="F2337" s="20" t="str">
        <f>IFERROR(IF($A2337="","",VLOOKUP($A2337,[1]Sheet1!$D$5:$N$65000,6,FALSE)),"")</f>
        <v/>
      </c>
      <c r="G2337" s="20" t="str">
        <f>IFERROR(IF($A2337="","",VLOOKUP($A2337,[1]Sheet1!$D$5:$N$65000,7,FALSE)),"")</f>
        <v/>
      </c>
      <c r="H2337" s="20" t="str">
        <f>IFERROR(IF($A2337="","",VLOOKUP($A2337,[1]Sheet1!$D$5:$N$65000,8,FALSE)),"")</f>
        <v/>
      </c>
      <c r="I2337" s="20" t="str">
        <f>IFERROR(IF($A2337="","",VLOOKUP($A2337,[1]Sheet1!$D$5:$N$65000,9,FALSE)),"")</f>
        <v/>
      </c>
      <c r="J2337" s="20" t="str">
        <f>IFERROR(IF($A2337="","",VLOOKUP($A2337,[1]Sheet1!$D$5:$N$65000,10,FALSE)),"")</f>
        <v/>
      </c>
      <c r="K2337" s="20" t="str">
        <f>IFERROR(IF($A2337="","",VLOOKUP($A2337,[1]Sheet1!$D$5:$N$65000,11,FALSE)),"")</f>
        <v/>
      </c>
      <c r="L2337" s="3">
        <f t="shared" si="74"/>
        <v>2333</v>
      </c>
      <c r="M2337" s="21" t="str">
        <f t="shared" si="75"/>
        <v/>
      </c>
      <c r="N2337" s="29">
        <f>IF($L2336 = 8,[9]Sheet1!J828,0)</f>
        <v>0</v>
      </c>
      <c r="O2337" s="29">
        <f>IF($L2336 = 8,[9]Sheet1!K828,0)</f>
        <v>0</v>
      </c>
      <c r="P2337" s="29">
        <f>IF($L2336 = 8,[9]Sheet1!L828,0)</f>
        <v>0</v>
      </c>
      <c r="Q2337" s="29">
        <f>IF($L2336 = 8,[9]Sheet1!M828,0)</f>
        <v>0</v>
      </c>
      <c r="R2337" s="29">
        <f>IF($L2336 = 8,[9]Sheet1!N828,0)</f>
        <v>0</v>
      </c>
      <c r="Z2337" s="25"/>
    </row>
    <row r="2338" spans="1:26">
      <c r="A2338" s="18" t="str">
        <f t="array" ref="A2338">IF(ROW(B2338)-6&lt;A$1,VLOOKUP(LOOKUP("zzzz",CHOOSE({1,2},"",INDEX([1]Sheet1!$P$1:$P$65000,SMALL(IF([1]Sheet1!P$1:P$65000&lt;&gt;"",ROW([1]Sheet1!P$1:P$65000)),ROWS(D$5:D2338))))),[1]Sheet1!$C$5:$D$65000,2,FALSE),IF(L2338&gt;$A$1,"",IF(A2337="","Figure "&amp;L2338,IFERROR(VLOOKUP(A2337,[1]Sheet1!$D$5:$Q$65000,14,FALSE),IFERROR(VLOOKUP(A2337,[1]Sheet1!$A$5:$D$65000,4,FALSE),"Figure " &amp; L2338)))))</f>
        <v/>
      </c>
      <c r="B2338" s="19" t="str">
        <f>IFERROR(IF($A2338="","",VLOOKUP($A2338,[1]Sheet1!$D$5:$R$65000,15,FALSE)),"")</f>
        <v/>
      </c>
      <c r="C2338" s="20" t="str">
        <f>IFERROR(IF(A2338="","",VLOOKUP($A2338,[1]Sheet1!$D$5:$N$65000,3,FALSE)),"")</f>
        <v/>
      </c>
      <c r="D2338" s="20" t="str">
        <f>IFERROR(IF($A2338="","",VLOOKUP($A2338,[1]Sheet1!$D$5:$N$65000,4,FALSE)),"")</f>
        <v/>
      </c>
      <c r="E2338" s="20" t="str">
        <f>IFERROR(IF($A2338="","",VLOOKUP($A2338,[1]Sheet1!$D$5:$N$65000,5,FALSE)),"")</f>
        <v/>
      </c>
      <c r="F2338" s="20" t="str">
        <f>IFERROR(IF($A2338="","",VLOOKUP($A2338,[1]Sheet1!$D$5:$N$65000,6,FALSE)),"")</f>
        <v/>
      </c>
      <c r="G2338" s="20" t="str">
        <f>IFERROR(IF($A2338="","",VLOOKUP($A2338,[1]Sheet1!$D$5:$N$65000,7,FALSE)),"")</f>
        <v/>
      </c>
      <c r="H2338" s="20" t="str">
        <f>IFERROR(IF($A2338="","",VLOOKUP($A2338,[1]Sheet1!$D$5:$N$65000,8,FALSE)),"")</f>
        <v/>
      </c>
      <c r="I2338" s="20" t="str">
        <f>IFERROR(IF($A2338="","",VLOOKUP($A2338,[1]Sheet1!$D$5:$N$65000,9,FALSE)),"")</f>
        <v/>
      </c>
      <c r="J2338" s="20" t="str">
        <f>IFERROR(IF($A2338="","",VLOOKUP($A2338,[1]Sheet1!$D$5:$N$65000,10,FALSE)),"")</f>
        <v/>
      </c>
      <c r="K2338" s="20" t="str">
        <f>IFERROR(IF($A2338="","",VLOOKUP($A2338,[1]Sheet1!$D$5:$N$65000,11,FALSE)),"")</f>
        <v/>
      </c>
      <c r="L2338" s="3">
        <f t="shared" si="74"/>
        <v>2334</v>
      </c>
      <c r="M2338" s="21" t="str">
        <f t="shared" si="75"/>
        <v/>
      </c>
      <c r="N2338" s="29">
        <f>IF($L2337 = 8,[9]Sheet1!J829,0)</f>
        <v>0</v>
      </c>
      <c r="O2338" s="29">
        <f>IF($L2337 = 8,[9]Sheet1!K829,0)</f>
        <v>0</v>
      </c>
      <c r="P2338" s="29">
        <f>IF($L2337 = 8,[9]Sheet1!L829,0)</f>
        <v>0</v>
      </c>
      <c r="Q2338" s="29">
        <f>IF($L2337 = 8,[9]Sheet1!M829,0)</f>
        <v>0</v>
      </c>
      <c r="R2338" s="29">
        <f>IF($L2337 = 8,[9]Sheet1!N829,0)</f>
        <v>0</v>
      </c>
      <c r="Z2338" s="25"/>
    </row>
    <row r="2339" spans="1:26">
      <c r="A2339" s="18" t="str">
        <f t="array" ref="A2339">IF(ROW(B2339)-6&lt;A$1,VLOOKUP(LOOKUP("zzzz",CHOOSE({1,2},"",INDEX([1]Sheet1!$P$1:$P$65000,SMALL(IF([1]Sheet1!P$1:P$65000&lt;&gt;"",ROW([1]Sheet1!P$1:P$65000)),ROWS(D$5:D2339))))),[1]Sheet1!$C$5:$D$65000,2,FALSE),IF(L2339&gt;$A$1,"",IF(A2338="","Figure "&amp;L2339,IFERROR(VLOOKUP(A2338,[1]Sheet1!$D$5:$Q$65000,14,FALSE),IFERROR(VLOOKUP(A2338,[1]Sheet1!$A$5:$D$65000,4,FALSE),"Figure " &amp; L2339)))))</f>
        <v/>
      </c>
      <c r="B2339" s="19" t="str">
        <f>IFERROR(IF($A2339="","",VLOOKUP($A2339,[1]Sheet1!$D$5:$R$65000,15,FALSE)),"")</f>
        <v/>
      </c>
      <c r="C2339" s="20" t="str">
        <f>IFERROR(IF(A2339="","",VLOOKUP($A2339,[1]Sheet1!$D$5:$N$65000,3,FALSE)),"")</f>
        <v/>
      </c>
      <c r="D2339" s="20" t="str">
        <f>IFERROR(IF($A2339="","",VLOOKUP($A2339,[1]Sheet1!$D$5:$N$65000,4,FALSE)),"")</f>
        <v/>
      </c>
      <c r="E2339" s="20" t="str">
        <f>IFERROR(IF($A2339="","",VLOOKUP($A2339,[1]Sheet1!$D$5:$N$65000,5,FALSE)),"")</f>
        <v/>
      </c>
      <c r="F2339" s="20" t="str">
        <f>IFERROR(IF($A2339="","",VLOOKUP($A2339,[1]Sheet1!$D$5:$N$65000,6,FALSE)),"")</f>
        <v/>
      </c>
      <c r="G2339" s="20" t="str">
        <f>IFERROR(IF($A2339="","",VLOOKUP($A2339,[1]Sheet1!$D$5:$N$65000,7,FALSE)),"")</f>
        <v/>
      </c>
      <c r="H2339" s="20" t="str">
        <f>IFERROR(IF($A2339="","",VLOOKUP($A2339,[1]Sheet1!$D$5:$N$65000,8,FALSE)),"")</f>
        <v/>
      </c>
      <c r="I2339" s="20" t="str">
        <f>IFERROR(IF($A2339="","",VLOOKUP($A2339,[1]Sheet1!$D$5:$N$65000,9,FALSE)),"")</f>
        <v/>
      </c>
      <c r="J2339" s="20" t="str">
        <f>IFERROR(IF($A2339="","",VLOOKUP($A2339,[1]Sheet1!$D$5:$N$65000,10,FALSE)),"")</f>
        <v/>
      </c>
      <c r="K2339" s="20" t="str">
        <f>IFERROR(IF($A2339="","",VLOOKUP($A2339,[1]Sheet1!$D$5:$N$65000,11,FALSE)),"")</f>
        <v/>
      </c>
      <c r="L2339" s="3">
        <f t="shared" si="74"/>
        <v>2335</v>
      </c>
      <c r="M2339" s="21" t="str">
        <f t="shared" si="75"/>
        <v/>
      </c>
      <c r="N2339" s="29">
        <f>IF($L2338 = 8,[9]Sheet1!J830,0)</f>
        <v>0</v>
      </c>
      <c r="O2339" s="29">
        <f>IF($L2338 = 8,[9]Sheet1!K830,0)</f>
        <v>0</v>
      </c>
      <c r="P2339" s="29">
        <f>IF($L2338 = 8,[9]Sheet1!L830,0)</f>
        <v>0</v>
      </c>
      <c r="Q2339" s="29">
        <f>IF($L2338 = 8,[9]Sheet1!M830,0)</f>
        <v>0</v>
      </c>
      <c r="R2339" s="29">
        <f>IF($L2338 = 8,[9]Sheet1!N830,0)</f>
        <v>0</v>
      </c>
      <c r="Z2339" s="25"/>
    </row>
    <row r="2340" spans="1:26">
      <c r="A2340" s="18" t="str">
        <f t="array" ref="A2340">IF(ROW(B2340)-6&lt;A$1,VLOOKUP(LOOKUP("zzzz",CHOOSE({1,2},"",INDEX([1]Sheet1!$P$1:$P$65000,SMALL(IF([1]Sheet1!P$1:P$65000&lt;&gt;"",ROW([1]Sheet1!P$1:P$65000)),ROWS(D$5:D2340))))),[1]Sheet1!$C$5:$D$65000,2,FALSE),IF(L2340&gt;$A$1,"",IF(A2339="","Figure "&amp;L2340,IFERROR(VLOOKUP(A2339,[1]Sheet1!$D$5:$Q$65000,14,FALSE),IFERROR(VLOOKUP(A2339,[1]Sheet1!$A$5:$D$65000,4,FALSE),"Figure " &amp; L2340)))))</f>
        <v/>
      </c>
      <c r="B2340" s="19" t="str">
        <f>IFERROR(IF($A2340="","",VLOOKUP($A2340,[1]Sheet1!$D$5:$R$65000,15,FALSE)),"")</f>
        <v/>
      </c>
      <c r="C2340" s="20" t="str">
        <f>IFERROR(IF(A2340="","",VLOOKUP($A2340,[1]Sheet1!$D$5:$N$65000,3,FALSE)),"")</f>
        <v/>
      </c>
      <c r="D2340" s="20" t="str">
        <f>IFERROR(IF($A2340="","",VLOOKUP($A2340,[1]Sheet1!$D$5:$N$65000,4,FALSE)),"")</f>
        <v/>
      </c>
      <c r="E2340" s="20" t="str">
        <f>IFERROR(IF($A2340="","",VLOOKUP($A2340,[1]Sheet1!$D$5:$N$65000,5,FALSE)),"")</f>
        <v/>
      </c>
      <c r="F2340" s="20" t="str">
        <f>IFERROR(IF($A2340="","",VLOOKUP($A2340,[1]Sheet1!$D$5:$N$65000,6,FALSE)),"")</f>
        <v/>
      </c>
      <c r="G2340" s="20" t="str">
        <f>IFERROR(IF($A2340="","",VLOOKUP($A2340,[1]Sheet1!$D$5:$N$65000,7,FALSE)),"")</f>
        <v/>
      </c>
      <c r="H2340" s="20" t="str">
        <f>IFERROR(IF($A2340="","",VLOOKUP($A2340,[1]Sheet1!$D$5:$N$65000,8,FALSE)),"")</f>
        <v/>
      </c>
      <c r="I2340" s="20" t="str">
        <f>IFERROR(IF($A2340="","",VLOOKUP($A2340,[1]Sheet1!$D$5:$N$65000,9,FALSE)),"")</f>
        <v/>
      </c>
      <c r="J2340" s="20" t="str">
        <f>IFERROR(IF($A2340="","",VLOOKUP($A2340,[1]Sheet1!$D$5:$N$65000,10,FALSE)),"")</f>
        <v/>
      </c>
      <c r="K2340" s="20" t="str">
        <f>IFERROR(IF($A2340="","",VLOOKUP($A2340,[1]Sheet1!$D$5:$N$65000,11,FALSE)),"")</f>
        <v/>
      </c>
      <c r="L2340" s="3">
        <f t="shared" si="74"/>
        <v>2336</v>
      </c>
      <c r="M2340" s="21" t="str">
        <f t="shared" si="75"/>
        <v/>
      </c>
      <c r="N2340" s="29">
        <f>IF($L2339 = 8,[9]Sheet1!J831,0)</f>
        <v>0</v>
      </c>
      <c r="O2340" s="29">
        <f>IF($L2339 = 8,[9]Sheet1!K831,0)</f>
        <v>0</v>
      </c>
      <c r="P2340" s="29">
        <f>IF($L2339 = 8,[9]Sheet1!L831,0)</f>
        <v>0</v>
      </c>
      <c r="Q2340" s="29">
        <f>IF($L2339 = 8,[9]Sheet1!M831,0)</f>
        <v>0</v>
      </c>
      <c r="R2340" s="29">
        <f>IF($L2339 = 8,[9]Sheet1!N831,0)</f>
        <v>0</v>
      </c>
      <c r="Z2340" s="25"/>
    </row>
    <row r="2341" spans="1:26">
      <c r="A2341" s="18" t="str">
        <f t="array" ref="A2341">IF(ROW(B2341)-6&lt;A$1,VLOOKUP(LOOKUP("zzzz",CHOOSE({1,2},"",INDEX([1]Sheet1!$P$1:$P$65000,SMALL(IF([1]Sheet1!P$1:P$65000&lt;&gt;"",ROW([1]Sheet1!P$1:P$65000)),ROWS(D$5:D2341))))),[1]Sheet1!$C$5:$D$65000,2,FALSE),IF(L2341&gt;$A$1,"",IF(A2340="","Figure "&amp;L2341,IFERROR(VLOOKUP(A2340,[1]Sheet1!$D$5:$Q$65000,14,FALSE),IFERROR(VLOOKUP(A2340,[1]Sheet1!$A$5:$D$65000,4,FALSE),"Figure " &amp; L2341)))))</f>
        <v/>
      </c>
      <c r="B2341" s="19" t="str">
        <f>IFERROR(IF($A2341="","",VLOOKUP($A2341,[1]Sheet1!$D$5:$R$65000,15,FALSE)),"")</f>
        <v/>
      </c>
      <c r="C2341" s="20" t="str">
        <f>IFERROR(IF(A2341="","",VLOOKUP($A2341,[1]Sheet1!$D$5:$N$65000,3,FALSE)),"")</f>
        <v/>
      </c>
      <c r="D2341" s="20" t="str">
        <f>IFERROR(IF($A2341="","",VLOOKUP($A2341,[1]Sheet1!$D$5:$N$65000,4,FALSE)),"")</f>
        <v/>
      </c>
      <c r="E2341" s="20" t="str">
        <f>IFERROR(IF($A2341="","",VLOOKUP($A2341,[1]Sheet1!$D$5:$N$65000,5,FALSE)),"")</f>
        <v/>
      </c>
      <c r="F2341" s="20" t="str">
        <f>IFERROR(IF($A2341="","",VLOOKUP($A2341,[1]Sheet1!$D$5:$N$65000,6,FALSE)),"")</f>
        <v/>
      </c>
      <c r="G2341" s="20" t="str">
        <f>IFERROR(IF($A2341="","",VLOOKUP($A2341,[1]Sheet1!$D$5:$N$65000,7,FALSE)),"")</f>
        <v/>
      </c>
      <c r="H2341" s="20" t="str">
        <f>IFERROR(IF($A2341="","",VLOOKUP($A2341,[1]Sheet1!$D$5:$N$65000,8,FALSE)),"")</f>
        <v/>
      </c>
      <c r="I2341" s="20" t="str">
        <f>IFERROR(IF($A2341="","",VLOOKUP($A2341,[1]Sheet1!$D$5:$N$65000,9,FALSE)),"")</f>
        <v/>
      </c>
      <c r="J2341" s="20" t="str">
        <f>IFERROR(IF($A2341="","",VLOOKUP($A2341,[1]Sheet1!$D$5:$N$65000,10,FALSE)),"")</f>
        <v/>
      </c>
      <c r="K2341" s="20" t="str">
        <f>IFERROR(IF($A2341="","",VLOOKUP($A2341,[1]Sheet1!$D$5:$N$65000,11,FALSE)),"")</f>
        <v/>
      </c>
      <c r="L2341" s="3">
        <f t="shared" si="74"/>
        <v>2337</v>
      </c>
      <c r="M2341" s="21" t="str">
        <f t="shared" si="75"/>
        <v/>
      </c>
      <c r="N2341" s="29">
        <f>IF($L2340 = 8,[9]Sheet1!J832,0)</f>
        <v>0</v>
      </c>
      <c r="O2341" s="29">
        <f>IF($L2340 = 8,[9]Sheet1!K832,0)</f>
        <v>0</v>
      </c>
      <c r="P2341" s="29">
        <f>IF($L2340 = 8,[9]Sheet1!L832,0)</f>
        <v>0</v>
      </c>
      <c r="Q2341" s="29">
        <f>IF($L2340 = 8,[9]Sheet1!M832,0)</f>
        <v>0</v>
      </c>
      <c r="R2341" s="29">
        <f>IF($L2340 = 8,[9]Sheet1!N832,0)</f>
        <v>0</v>
      </c>
      <c r="Z2341" s="25"/>
    </row>
    <row r="2342" spans="1:26">
      <c r="A2342" s="18" t="str">
        <f t="array" ref="A2342">IF(ROW(B2342)-6&lt;A$1,VLOOKUP(LOOKUP("zzzz",CHOOSE({1,2},"",INDEX([1]Sheet1!$P$1:$P$65000,SMALL(IF([1]Sheet1!P$1:P$65000&lt;&gt;"",ROW([1]Sheet1!P$1:P$65000)),ROWS(D$5:D2342))))),[1]Sheet1!$C$5:$D$65000,2,FALSE),IF(L2342&gt;$A$1,"",IF(A2341="","Figure "&amp;L2342,IFERROR(VLOOKUP(A2341,[1]Sheet1!$D$5:$Q$65000,14,FALSE),IFERROR(VLOOKUP(A2341,[1]Sheet1!$A$5:$D$65000,4,FALSE),"Figure " &amp; L2342)))))</f>
        <v/>
      </c>
      <c r="B2342" s="19" t="str">
        <f>IFERROR(IF($A2342="","",VLOOKUP($A2342,[1]Sheet1!$D$5:$R$65000,15,FALSE)),"")</f>
        <v/>
      </c>
      <c r="C2342" s="20" t="str">
        <f>IFERROR(IF(A2342="","",VLOOKUP($A2342,[1]Sheet1!$D$5:$N$65000,3,FALSE)),"")</f>
        <v/>
      </c>
      <c r="D2342" s="20" t="str">
        <f>IFERROR(IF($A2342="","",VLOOKUP($A2342,[1]Sheet1!$D$5:$N$65000,4,FALSE)),"")</f>
        <v/>
      </c>
      <c r="E2342" s="20" t="str">
        <f>IFERROR(IF($A2342="","",VLOOKUP($A2342,[1]Sheet1!$D$5:$N$65000,5,FALSE)),"")</f>
        <v/>
      </c>
      <c r="F2342" s="20" t="str">
        <f>IFERROR(IF($A2342="","",VLOOKUP($A2342,[1]Sheet1!$D$5:$N$65000,6,FALSE)),"")</f>
        <v/>
      </c>
      <c r="G2342" s="20" t="str">
        <f>IFERROR(IF($A2342="","",VLOOKUP($A2342,[1]Sheet1!$D$5:$N$65000,7,FALSE)),"")</f>
        <v/>
      </c>
      <c r="H2342" s="20" t="str">
        <f>IFERROR(IF($A2342="","",VLOOKUP($A2342,[1]Sheet1!$D$5:$N$65000,8,FALSE)),"")</f>
        <v/>
      </c>
      <c r="I2342" s="20" t="str">
        <f>IFERROR(IF($A2342="","",VLOOKUP($A2342,[1]Sheet1!$D$5:$N$65000,9,FALSE)),"")</f>
        <v/>
      </c>
      <c r="J2342" s="20" t="str">
        <f>IFERROR(IF($A2342="","",VLOOKUP($A2342,[1]Sheet1!$D$5:$N$65000,10,FALSE)),"")</f>
        <v/>
      </c>
      <c r="K2342" s="20" t="str">
        <f>IFERROR(IF($A2342="","",VLOOKUP($A2342,[1]Sheet1!$D$5:$N$65000,11,FALSE)),"")</f>
        <v/>
      </c>
      <c r="L2342" s="3">
        <f t="shared" si="74"/>
        <v>2338</v>
      </c>
      <c r="M2342" s="21" t="str">
        <f t="shared" si="75"/>
        <v/>
      </c>
      <c r="N2342" s="29">
        <f>IF($L2341 = 8,[9]Sheet1!J833,0)</f>
        <v>0</v>
      </c>
      <c r="O2342" s="29">
        <f>IF($L2341 = 8,[9]Sheet1!K833,0)</f>
        <v>0</v>
      </c>
      <c r="P2342" s="29">
        <f>IF($L2341 = 8,[9]Sheet1!L833,0)</f>
        <v>0</v>
      </c>
      <c r="Q2342" s="29">
        <f>IF($L2341 = 8,[9]Sheet1!M833,0)</f>
        <v>0</v>
      </c>
      <c r="R2342" s="29">
        <f>IF($L2341 = 8,[9]Sheet1!N833,0)</f>
        <v>0</v>
      </c>
      <c r="Z2342" s="25"/>
    </row>
    <row r="2343" spans="1:26">
      <c r="A2343" s="18" t="str">
        <f t="array" ref="A2343">IF(ROW(B2343)-6&lt;A$1,VLOOKUP(LOOKUP("zzzz",CHOOSE({1,2},"",INDEX([1]Sheet1!$P$1:$P$65000,SMALL(IF([1]Sheet1!P$1:P$65000&lt;&gt;"",ROW([1]Sheet1!P$1:P$65000)),ROWS(D$5:D2343))))),[1]Sheet1!$C$5:$D$65000,2,FALSE),IF(L2343&gt;$A$1,"",IF(A2342="","Figure "&amp;L2343,IFERROR(VLOOKUP(A2342,[1]Sheet1!$D$5:$Q$65000,14,FALSE),IFERROR(VLOOKUP(A2342,[1]Sheet1!$A$5:$D$65000,4,FALSE),"Figure " &amp; L2343)))))</f>
        <v/>
      </c>
      <c r="B2343" s="19" t="str">
        <f>IFERROR(IF($A2343="","",VLOOKUP($A2343,[1]Sheet1!$D$5:$R$65000,15,FALSE)),"")</f>
        <v/>
      </c>
      <c r="C2343" s="20" t="str">
        <f>IFERROR(IF(A2343="","",VLOOKUP($A2343,[1]Sheet1!$D$5:$N$65000,3,FALSE)),"")</f>
        <v/>
      </c>
      <c r="D2343" s="20" t="str">
        <f>IFERROR(IF($A2343="","",VLOOKUP($A2343,[1]Sheet1!$D$5:$N$65000,4,FALSE)),"")</f>
        <v/>
      </c>
      <c r="E2343" s="20" t="str">
        <f>IFERROR(IF($A2343="","",VLOOKUP($A2343,[1]Sheet1!$D$5:$N$65000,5,FALSE)),"")</f>
        <v/>
      </c>
      <c r="F2343" s="20" t="str">
        <f>IFERROR(IF($A2343="","",VLOOKUP($A2343,[1]Sheet1!$D$5:$N$65000,6,FALSE)),"")</f>
        <v/>
      </c>
      <c r="G2343" s="20" t="str">
        <f>IFERROR(IF($A2343="","",VLOOKUP($A2343,[1]Sheet1!$D$5:$N$65000,7,FALSE)),"")</f>
        <v/>
      </c>
      <c r="H2343" s="20" t="str">
        <f>IFERROR(IF($A2343="","",VLOOKUP($A2343,[1]Sheet1!$D$5:$N$65000,8,FALSE)),"")</f>
        <v/>
      </c>
      <c r="I2343" s="20" t="str">
        <f>IFERROR(IF($A2343="","",VLOOKUP($A2343,[1]Sheet1!$D$5:$N$65000,9,FALSE)),"")</f>
        <v/>
      </c>
      <c r="J2343" s="20" t="str">
        <f>IFERROR(IF($A2343="","",VLOOKUP($A2343,[1]Sheet1!$D$5:$N$65000,10,FALSE)),"")</f>
        <v/>
      </c>
      <c r="K2343" s="20" t="str">
        <f>IFERROR(IF($A2343="","",VLOOKUP($A2343,[1]Sheet1!$D$5:$N$65000,11,FALSE)),"")</f>
        <v/>
      </c>
      <c r="L2343" s="3">
        <f t="shared" si="74"/>
        <v>2339</v>
      </c>
      <c r="M2343" s="21" t="str">
        <f t="shared" si="75"/>
        <v/>
      </c>
      <c r="N2343" s="29">
        <f>IF($L2342 = 8,[9]Sheet1!J834,0)</f>
        <v>0</v>
      </c>
      <c r="O2343" s="29">
        <f>IF($L2342 = 8,[9]Sheet1!K834,0)</f>
        <v>0</v>
      </c>
      <c r="P2343" s="29">
        <f>IF($L2342 = 8,[9]Sheet1!L834,0)</f>
        <v>0</v>
      </c>
      <c r="Q2343" s="29">
        <f>IF($L2342 = 8,[9]Sheet1!M834,0)</f>
        <v>0</v>
      </c>
      <c r="R2343" s="29">
        <f>IF($L2342 = 8,[9]Sheet1!N834,0)</f>
        <v>0</v>
      </c>
      <c r="Z2343" s="25"/>
    </row>
    <row r="2344" spans="1:26">
      <c r="A2344" s="18" t="str">
        <f t="array" ref="A2344">IF(ROW(B2344)-6&lt;A$1,VLOOKUP(LOOKUP("zzzz",CHOOSE({1,2},"",INDEX([1]Sheet1!$P$1:$P$65000,SMALL(IF([1]Sheet1!P$1:P$65000&lt;&gt;"",ROW([1]Sheet1!P$1:P$65000)),ROWS(D$5:D2344))))),[1]Sheet1!$C$5:$D$65000,2,FALSE),IF(L2344&gt;$A$1,"",IF(A2343="","Figure "&amp;L2344,IFERROR(VLOOKUP(A2343,[1]Sheet1!$D$5:$Q$65000,14,FALSE),IFERROR(VLOOKUP(A2343,[1]Sheet1!$A$5:$D$65000,4,FALSE),"Figure " &amp; L2344)))))</f>
        <v/>
      </c>
      <c r="B2344" s="19" t="str">
        <f>IFERROR(IF($A2344="","",VLOOKUP($A2344,[1]Sheet1!$D$5:$R$65000,15,FALSE)),"")</f>
        <v/>
      </c>
      <c r="C2344" s="20" t="str">
        <f>IFERROR(IF(A2344="","",VLOOKUP($A2344,[1]Sheet1!$D$5:$N$65000,3,FALSE)),"")</f>
        <v/>
      </c>
      <c r="D2344" s="20" t="str">
        <f>IFERROR(IF($A2344="","",VLOOKUP($A2344,[1]Sheet1!$D$5:$N$65000,4,FALSE)),"")</f>
        <v/>
      </c>
      <c r="E2344" s="20" t="str">
        <f>IFERROR(IF($A2344="","",VLOOKUP($A2344,[1]Sheet1!$D$5:$N$65000,5,FALSE)),"")</f>
        <v/>
      </c>
      <c r="F2344" s="20" t="str">
        <f>IFERROR(IF($A2344="","",VLOOKUP($A2344,[1]Sheet1!$D$5:$N$65000,6,FALSE)),"")</f>
        <v/>
      </c>
      <c r="G2344" s="20" t="str">
        <f>IFERROR(IF($A2344="","",VLOOKUP($A2344,[1]Sheet1!$D$5:$N$65000,7,FALSE)),"")</f>
        <v/>
      </c>
      <c r="H2344" s="20" t="str">
        <f>IFERROR(IF($A2344="","",VLOOKUP($A2344,[1]Sheet1!$D$5:$N$65000,8,FALSE)),"")</f>
        <v/>
      </c>
      <c r="I2344" s="20" t="str">
        <f>IFERROR(IF($A2344="","",VLOOKUP($A2344,[1]Sheet1!$D$5:$N$65000,9,FALSE)),"")</f>
        <v/>
      </c>
      <c r="J2344" s="20" t="str">
        <f>IFERROR(IF($A2344="","",VLOOKUP($A2344,[1]Sheet1!$D$5:$N$65000,10,FALSE)),"")</f>
        <v/>
      </c>
      <c r="K2344" s="20" t="str">
        <f>IFERROR(IF($A2344="","",VLOOKUP($A2344,[1]Sheet1!$D$5:$N$65000,11,FALSE)),"")</f>
        <v/>
      </c>
      <c r="L2344" s="3">
        <f t="shared" si="74"/>
        <v>2340</v>
      </c>
      <c r="M2344" s="21" t="str">
        <f t="shared" si="75"/>
        <v/>
      </c>
      <c r="N2344" s="29">
        <f>IF($L2343 = 8,[9]Sheet1!J835,0)</f>
        <v>0</v>
      </c>
      <c r="O2344" s="29">
        <f>IF($L2343 = 8,[9]Sheet1!K835,0)</f>
        <v>0</v>
      </c>
      <c r="P2344" s="29">
        <f>IF($L2343 = 8,[9]Sheet1!L835,0)</f>
        <v>0</v>
      </c>
      <c r="Q2344" s="29">
        <f>IF($L2343 = 8,[9]Sheet1!M835,0)</f>
        <v>0</v>
      </c>
      <c r="R2344" s="29">
        <f>IF($L2343 = 8,[9]Sheet1!N835,0)</f>
        <v>0</v>
      </c>
      <c r="Z2344" s="25"/>
    </row>
    <row r="2345" spans="1:26">
      <c r="A2345" s="18" t="str">
        <f t="array" ref="A2345">IF(ROW(B2345)-6&lt;A$1,VLOOKUP(LOOKUP("zzzz",CHOOSE({1,2},"",INDEX([1]Sheet1!$P$1:$P$65000,SMALL(IF([1]Sheet1!P$1:P$65000&lt;&gt;"",ROW([1]Sheet1!P$1:P$65000)),ROWS(D$5:D2345))))),[1]Sheet1!$C$5:$D$65000,2,FALSE),IF(L2345&gt;$A$1,"",IF(A2344="","Figure "&amp;L2345,IFERROR(VLOOKUP(A2344,[1]Sheet1!$D$5:$Q$65000,14,FALSE),IFERROR(VLOOKUP(A2344,[1]Sheet1!$A$5:$D$65000,4,FALSE),"Figure " &amp; L2345)))))</f>
        <v/>
      </c>
      <c r="B2345" s="19" t="str">
        <f>IFERROR(IF($A2345="","",VLOOKUP($A2345,[1]Sheet1!$D$5:$R$65000,15,FALSE)),"")</f>
        <v/>
      </c>
      <c r="C2345" s="20" t="str">
        <f>IFERROR(IF(A2345="","",VLOOKUP($A2345,[1]Sheet1!$D$5:$N$65000,3,FALSE)),"")</f>
        <v/>
      </c>
      <c r="D2345" s="20" t="str">
        <f>IFERROR(IF($A2345="","",VLOOKUP($A2345,[1]Sheet1!$D$5:$N$65000,4,FALSE)),"")</f>
        <v/>
      </c>
      <c r="E2345" s="20" t="str">
        <f>IFERROR(IF($A2345="","",VLOOKUP($A2345,[1]Sheet1!$D$5:$N$65000,5,FALSE)),"")</f>
        <v/>
      </c>
      <c r="F2345" s="20" t="str">
        <f>IFERROR(IF($A2345="","",VLOOKUP($A2345,[1]Sheet1!$D$5:$N$65000,6,FALSE)),"")</f>
        <v/>
      </c>
      <c r="G2345" s="20" t="str">
        <f>IFERROR(IF($A2345="","",VLOOKUP($A2345,[1]Sheet1!$D$5:$N$65000,7,FALSE)),"")</f>
        <v/>
      </c>
      <c r="H2345" s="20" t="str">
        <f>IFERROR(IF($A2345="","",VLOOKUP($A2345,[1]Sheet1!$D$5:$N$65000,8,FALSE)),"")</f>
        <v/>
      </c>
      <c r="I2345" s="20" t="str">
        <f>IFERROR(IF($A2345="","",VLOOKUP($A2345,[1]Sheet1!$D$5:$N$65000,9,FALSE)),"")</f>
        <v/>
      </c>
      <c r="J2345" s="20" t="str">
        <f>IFERROR(IF($A2345="","",VLOOKUP($A2345,[1]Sheet1!$D$5:$N$65000,10,FALSE)),"")</f>
        <v/>
      </c>
      <c r="K2345" s="20" t="str">
        <f>IFERROR(IF($A2345="","",VLOOKUP($A2345,[1]Sheet1!$D$5:$N$65000,11,FALSE)),"")</f>
        <v/>
      </c>
      <c r="L2345" s="3">
        <f t="shared" si="74"/>
        <v>2341</v>
      </c>
      <c r="M2345" s="21" t="str">
        <f t="shared" si="75"/>
        <v/>
      </c>
      <c r="N2345" s="29">
        <f>IF($L2344 = 8,[9]Sheet1!J836,0)</f>
        <v>0</v>
      </c>
      <c r="O2345" s="29">
        <f>IF($L2344 = 8,[9]Sheet1!K836,0)</f>
        <v>0</v>
      </c>
      <c r="P2345" s="29">
        <f>IF($L2344 = 8,[9]Sheet1!L836,0)</f>
        <v>0</v>
      </c>
      <c r="Q2345" s="29">
        <f>IF($L2344 = 8,[9]Sheet1!M836,0)</f>
        <v>0</v>
      </c>
      <c r="R2345" s="29">
        <f>IF($L2344 = 8,[9]Sheet1!N836,0)</f>
        <v>0</v>
      </c>
      <c r="Z2345" s="25"/>
    </row>
    <row r="2346" spans="1:26">
      <c r="A2346" s="18" t="str">
        <f t="array" ref="A2346">IF(ROW(B2346)-6&lt;A$1,VLOOKUP(LOOKUP("zzzz",CHOOSE({1,2},"",INDEX([1]Sheet1!$P$1:$P$65000,SMALL(IF([1]Sheet1!P$1:P$65000&lt;&gt;"",ROW([1]Sheet1!P$1:P$65000)),ROWS(D$5:D2346))))),[1]Sheet1!$C$5:$D$65000,2,FALSE),IF(L2346&gt;$A$1,"",IF(A2345="","Figure "&amp;L2346,IFERROR(VLOOKUP(A2345,[1]Sheet1!$D$5:$Q$65000,14,FALSE),IFERROR(VLOOKUP(A2345,[1]Sheet1!$A$5:$D$65000,4,FALSE),"Figure " &amp; L2346)))))</f>
        <v/>
      </c>
      <c r="B2346" s="19" t="str">
        <f>IFERROR(IF($A2346="","",VLOOKUP($A2346,[1]Sheet1!$D$5:$R$65000,15,FALSE)),"")</f>
        <v/>
      </c>
      <c r="C2346" s="20" t="str">
        <f>IFERROR(IF(A2346="","",VLOOKUP($A2346,[1]Sheet1!$D$5:$N$65000,3,FALSE)),"")</f>
        <v/>
      </c>
      <c r="D2346" s="20" t="str">
        <f>IFERROR(IF($A2346="","",VLOOKUP($A2346,[1]Sheet1!$D$5:$N$65000,4,FALSE)),"")</f>
        <v/>
      </c>
      <c r="E2346" s="20" t="str">
        <f>IFERROR(IF($A2346="","",VLOOKUP($A2346,[1]Sheet1!$D$5:$N$65000,5,FALSE)),"")</f>
        <v/>
      </c>
      <c r="F2346" s="20" t="str">
        <f>IFERROR(IF($A2346="","",VLOOKUP($A2346,[1]Sheet1!$D$5:$N$65000,6,FALSE)),"")</f>
        <v/>
      </c>
      <c r="G2346" s="20" t="str">
        <f>IFERROR(IF($A2346="","",VLOOKUP($A2346,[1]Sheet1!$D$5:$N$65000,7,FALSE)),"")</f>
        <v/>
      </c>
      <c r="H2346" s="20" t="str">
        <f>IFERROR(IF($A2346="","",VLOOKUP($A2346,[1]Sheet1!$D$5:$N$65000,8,FALSE)),"")</f>
        <v/>
      </c>
      <c r="I2346" s="20" t="str">
        <f>IFERROR(IF($A2346="","",VLOOKUP($A2346,[1]Sheet1!$D$5:$N$65000,9,FALSE)),"")</f>
        <v/>
      </c>
      <c r="J2346" s="20" t="str">
        <f>IFERROR(IF($A2346="","",VLOOKUP($A2346,[1]Sheet1!$D$5:$N$65000,10,FALSE)),"")</f>
        <v/>
      </c>
      <c r="K2346" s="20" t="str">
        <f>IFERROR(IF($A2346="","",VLOOKUP($A2346,[1]Sheet1!$D$5:$N$65000,11,FALSE)),"")</f>
        <v/>
      </c>
      <c r="L2346" s="3">
        <f t="shared" ref="L2346:L2409" si="76">IF(A2345="",L2345+1,L2345)</f>
        <v>2342</v>
      </c>
      <c r="M2346" s="21" t="str">
        <f t="shared" si="75"/>
        <v/>
      </c>
      <c r="N2346" s="29">
        <f>IF($L2345 = 8,[9]Sheet1!J837,0)</f>
        <v>0</v>
      </c>
      <c r="O2346" s="29">
        <f>IF($L2345 = 8,[9]Sheet1!K837,0)</f>
        <v>0</v>
      </c>
      <c r="P2346" s="29">
        <f>IF($L2345 = 8,[9]Sheet1!L837,0)</f>
        <v>0</v>
      </c>
      <c r="Q2346" s="29">
        <f>IF($L2345 = 8,[9]Sheet1!M837,0)</f>
        <v>0</v>
      </c>
      <c r="R2346" s="29">
        <f>IF($L2345 = 8,[9]Sheet1!N837,0)</f>
        <v>0</v>
      </c>
      <c r="Z2346" s="25"/>
    </row>
    <row r="2347" spans="1:26">
      <c r="A2347" s="18" t="str">
        <f t="array" ref="A2347">IF(ROW(B2347)-6&lt;A$1,VLOOKUP(LOOKUP("zzzz",CHOOSE({1,2},"",INDEX([1]Sheet1!$P$1:$P$65000,SMALL(IF([1]Sheet1!P$1:P$65000&lt;&gt;"",ROW([1]Sheet1!P$1:P$65000)),ROWS(D$5:D2347))))),[1]Sheet1!$C$5:$D$65000,2,FALSE),IF(L2347&gt;$A$1,"",IF(A2346="","Figure "&amp;L2347,IFERROR(VLOOKUP(A2346,[1]Sheet1!$D$5:$Q$65000,14,FALSE),IFERROR(VLOOKUP(A2346,[1]Sheet1!$A$5:$D$65000,4,FALSE),"Figure " &amp; L2347)))))</f>
        <v/>
      </c>
      <c r="B2347" s="19" t="str">
        <f>IFERROR(IF($A2347="","",VLOOKUP($A2347,[1]Sheet1!$D$5:$R$65000,15,FALSE)),"")</f>
        <v/>
      </c>
      <c r="C2347" s="20" t="str">
        <f>IFERROR(IF(A2347="","",VLOOKUP($A2347,[1]Sheet1!$D$5:$N$65000,3,FALSE)),"")</f>
        <v/>
      </c>
      <c r="D2347" s="20" t="str">
        <f>IFERROR(IF($A2347="","",VLOOKUP($A2347,[1]Sheet1!$D$5:$N$65000,4,FALSE)),"")</f>
        <v/>
      </c>
      <c r="E2347" s="20" t="str">
        <f>IFERROR(IF($A2347="","",VLOOKUP($A2347,[1]Sheet1!$D$5:$N$65000,5,FALSE)),"")</f>
        <v/>
      </c>
      <c r="F2347" s="20" t="str">
        <f>IFERROR(IF($A2347="","",VLOOKUP($A2347,[1]Sheet1!$D$5:$N$65000,6,FALSE)),"")</f>
        <v/>
      </c>
      <c r="G2347" s="20" t="str">
        <f>IFERROR(IF($A2347="","",VLOOKUP($A2347,[1]Sheet1!$D$5:$N$65000,7,FALSE)),"")</f>
        <v/>
      </c>
      <c r="H2347" s="20" t="str">
        <f>IFERROR(IF($A2347="","",VLOOKUP($A2347,[1]Sheet1!$D$5:$N$65000,8,FALSE)),"")</f>
        <v/>
      </c>
      <c r="I2347" s="20" t="str">
        <f>IFERROR(IF($A2347="","",VLOOKUP($A2347,[1]Sheet1!$D$5:$N$65000,9,FALSE)),"")</f>
        <v/>
      </c>
      <c r="J2347" s="20" t="str">
        <f>IFERROR(IF($A2347="","",VLOOKUP($A2347,[1]Sheet1!$D$5:$N$65000,10,FALSE)),"")</f>
        <v/>
      </c>
      <c r="K2347" s="20" t="str">
        <f>IFERROR(IF($A2347="","",VLOOKUP($A2347,[1]Sheet1!$D$5:$N$65000,11,FALSE)),"")</f>
        <v/>
      </c>
      <c r="L2347" s="3">
        <f t="shared" si="76"/>
        <v>2343</v>
      </c>
      <c r="M2347" s="21" t="str">
        <f t="shared" si="75"/>
        <v/>
      </c>
      <c r="N2347" s="29">
        <f>IF($L2346 = 8,[9]Sheet1!J838,0)</f>
        <v>0</v>
      </c>
      <c r="O2347" s="29">
        <f>IF($L2346 = 8,[9]Sheet1!K838,0)</f>
        <v>0</v>
      </c>
      <c r="P2347" s="29">
        <f>IF($L2346 = 8,[9]Sheet1!L838,0)</f>
        <v>0</v>
      </c>
      <c r="Q2347" s="29">
        <f>IF($L2346 = 8,[9]Sheet1!M838,0)</f>
        <v>0</v>
      </c>
      <c r="R2347" s="29">
        <f>IF($L2346 = 8,[9]Sheet1!N838,0)</f>
        <v>0</v>
      </c>
      <c r="Z2347" s="25"/>
    </row>
    <row r="2348" spans="1:26">
      <c r="A2348" s="18" t="str">
        <f t="array" ref="A2348">IF(ROW(B2348)-6&lt;A$1,VLOOKUP(LOOKUP("zzzz",CHOOSE({1,2},"",INDEX([1]Sheet1!$P$1:$P$65000,SMALL(IF([1]Sheet1!P$1:P$65000&lt;&gt;"",ROW([1]Sheet1!P$1:P$65000)),ROWS(D$5:D2348))))),[1]Sheet1!$C$5:$D$65000,2,FALSE),IF(L2348&gt;$A$1,"",IF(A2347="","Figure "&amp;L2348,IFERROR(VLOOKUP(A2347,[1]Sheet1!$D$5:$Q$65000,14,FALSE),IFERROR(VLOOKUP(A2347,[1]Sheet1!$A$5:$D$65000,4,FALSE),"Figure " &amp; L2348)))))</f>
        <v/>
      </c>
      <c r="B2348" s="19" t="str">
        <f>IFERROR(IF($A2348="","",VLOOKUP($A2348,[1]Sheet1!$D$5:$R$65000,15,FALSE)),"")</f>
        <v/>
      </c>
      <c r="C2348" s="20" t="str">
        <f>IFERROR(IF(A2348="","",VLOOKUP($A2348,[1]Sheet1!$D$5:$N$65000,3,FALSE)),"")</f>
        <v/>
      </c>
      <c r="D2348" s="20" t="str">
        <f>IFERROR(IF($A2348="","",VLOOKUP($A2348,[1]Sheet1!$D$5:$N$65000,4,FALSE)),"")</f>
        <v/>
      </c>
      <c r="E2348" s="20" t="str">
        <f>IFERROR(IF($A2348="","",VLOOKUP($A2348,[1]Sheet1!$D$5:$N$65000,5,FALSE)),"")</f>
        <v/>
      </c>
      <c r="F2348" s="20" t="str">
        <f>IFERROR(IF($A2348="","",VLOOKUP($A2348,[1]Sheet1!$D$5:$N$65000,6,FALSE)),"")</f>
        <v/>
      </c>
      <c r="G2348" s="20" t="str">
        <f>IFERROR(IF($A2348="","",VLOOKUP($A2348,[1]Sheet1!$D$5:$N$65000,7,FALSE)),"")</f>
        <v/>
      </c>
      <c r="H2348" s="20" t="str">
        <f>IFERROR(IF($A2348="","",VLOOKUP($A2348,[1]Sheet1!$D$5:$N$65000,8,FALSE)),"")</f>
        <v/>
      </c>
      <c r="I2348" s="20" t="str">
        <f>IFERROR(IF($A2348="","",VLOOKUP($A2348,[1]Sheet1!$D$5:$N$65000,9,FALSE)),"")</f>
        <v/>
      </c>
      <c r="J2348" s="20" t="str">
        <f>IFERROR(IF($A2348="","",VLOOKUP($A2348,[1]Sheet1!$D$5:$N$65000,10,FALSE)),"")</f>
        <v/>
      </c>
      <c r="K2348" s="20" t="str">
        <f>IFERROR(IF($A2348="","",VLOOKUP($A2348,[1]Sheet1!$D$5:$N$65000,11,FALSE)),"")</f>
        <v/>
      </c>
      <c r="L2348" s="3">
        <f t="shared" si="76"/>
        <v>2344</v>
      </c>
      <c r="M2348" s="21" t="str">
        <f t="shared" si="75"/>
        <v/>
      </c>
      <c r="N2348" s="29">
        <f>IF($L2347 = 8,[9]Sheet1!J839,0)</f>
        <v>0</v>
      </c>
      <c r="O2348" s="29">
        <f>IF($L2347 = 8,[9]Sheet1!K839,0)</f>
        <v>0</v>
      </c>
      <c r="P2348" s="29">
        <f>IF($L2347 = 8,[9]Sheet1!L839,0)</f>
        <v>0</v>
      </c>
      <c r="Q2348" s="29">
        <f>IF($L2347 = 8,[9]Sheet1!M839,0)</f>
        <v>0</v>
      </c>
      <c r="R2348" s="29">
        <f>IF($L2347 = 8,[9]Sheet1!N839,0)</f>
        <v>0</v>
      </c>
      <c r="Z2348" s="25"/>
    </row>
    <row r="2349" spans="1:26">
      <c r="A2349" s="18" t="str">
        <f t="array" ref="A2349">IF(ROW(B2349)-6&lt;A$1,VLOOKUP(LOOKUP("zzzz",CHOOSE({1,2},"",INDEX([1]Sheet1!$P$1:$P$65000,SMALL(IF([1]Sheet1!P$1:P$65000&lt;&gt;"",ROW([1]Sheet1!P$1:P$65000)),ROWS(D$5:D2349))))),[1]Sheet1!$C$5:$D$65000,2,FALSE),IF(L2349&gt;$A$1,"",IF(A2348="","Figure "&amp;L2349,IFERROR(VLOOKUP(A2348,[1]Sheet1!$D$5:$Q$65000,14,FALSE),IFERROR(VLOOKUP(A2348,[1]Sheet1!$A$5:$D$65000,4,FALSE),"Figure " &amp; L2349)))))</f>
        <v/>
      </c>
      <c r="B2349" s="19" t="str">
        <f>IFERROR(IF($A2349="","",VLOOKUP($A2349,[1]Sheet1!$D$5:$R$65000,15,FALSE)),"")</f>
        <v/>
      </c>
      <c r="C2349" s="20" t="str">
        <f>IFERROR(IF(A2349="","",VLOOKUP($A2349,[1]Sheet1!$D$5:$N$65000,3,FALSE)),"")</f>
        <v/>
      </c>
      <c r="D2349" s="20" t="str">
        <f>IFERROR(IF($A2349="","",VLOOKUP($A2349,[1]Sheet1!$D$5:$N$65000,4,FALSE)),"")</f>
        <v/>
      </c>
      <c r="E2349" s="20" t="str">
        <f>IFERROR(IF($A2349="","",VLOOKUP($A2349,[1]Sheet1!$D$5:$N$65000,5,FALSE)),"")</f>
        <v/>
      </c>
      <c r="F2349" s="20" t="str">
        <f>IFERROR(IF($A2349="","",VLOOKUP($A2349,[1]Sheet1!$D$5:$N$65000,6,FALSE)),"")</f>
        <v/>
      </c>
      <c r="G2349" s="20" t="str">
        <f>IFERROR(IF($A2349="","",VLOOKUP($A2349,[1]Sheet1!$D$5:$N$65000,7,FALSE)),"")</f>
        <v/>
      </c>
      <c r="H2349" s="20" t="str">
        <f>IFERROR(IF($A2349="","",VLOOKUP($A2349,[1]Sheet1!$D$5:$N$65000,8,FALSE)),"")</f>
        <v/>
      </c>
      <c r="I2349" s="20" t="str">
        <f>IFERROR(IF($A2349="","",VLOOKUP($A2349,[1]Sheet1!$D$5:$N$65000,9,FALSE)),"")</f>
        <v/>
      </c>
      <c r="J2349" s="20" t="str">
        <f>IFERROR(IF($A2349="","",VLOOKUP($A2349,[1]Sheet1!$D$5:$N$65000,10,FALSE)),"")</f>
        <v/>
      </c>
      <c r="K2349" s="20" t="str">
        <f>IFERROR(IF($A2349="","",VLOOKUP($A2349,[1]Sheet1!$D$5:$N$65000,11,FALSE)),"")</f>
        <v/>
      </c>
      <c r="L2349" s="3">
        <f t="shared" si="76"/>
        <v>2345</v>
      </c>
      <c r="M2349" s="21" t="str">
        <f t="shared" si="75"/>
        <v/>
      </c>
      <c r="N2349" s="29">
        <f>IF($L2348 = 8,[9]Sheet1!J840,0)</f>
        <v>0</v>
      </c>
      <c r="O2349" s="29">
        <f>IF($L2348 = 8,[9]Sheet1!K840,0)</f>
        <v>0</v>
      </c>
      <c r="P2349" s="29">
        <f>IF($L2348 = 8,[9]Sheet1!L840,0)</f>
        <v>0</v>
      </c>
      <c r="Q2349" s="29">
        <f>IF($L2348 = 8,[9]Sheet1!M840,0)</f>
        <v>0</v>
      </c>
      <c r="R2349" s="29">
        <f>IF($L2348 = 8,[9]Sheet1!N840,0)</f>
        <v>0</v>
      </c>
      <c r="Z2349" s="25"/>
    </row>
    <row r="2350" spans="1:26">
      <c r="A2350" s="18" t="str">
        <f t="array" ref="A2350">IF(ROW(B2350)-6&lt;A$1,VLOOKUP(LOOKUP("zzzz",CHOOSE({1,2},"",INDEX([1]Sheet1!$P$1:$P$65000,SMALL(IF([1]Sheet1!P$1:P$65000&lt;&gt;"",ROW([1]Sheet1!P$1:P$65000)),ROWS(D$5:D2350))))),[1]Sheet1!$C$5:$D$65000,2,FALSE),IF(L2350&gt;$A$1,"",IF(A2349="","Figure "&amp;L2350,IFERROR(VLOOKUP(A2349,[1]Sheet1!$D$5:$Q$65000,14,FALSE),IFERROR(VLOOKUP(A2349,[1]Sheet1!$A$5:$D$65000,4,FALSE),"Figure " &amp; L2350)))))</f>
        <v/>
      </c>
      <c r="B2350" s="19" t="str">
        <f>IFERROR(IF($A2350="","",VLOOKUP($A2350,[1]Sheet1!$D$5:$R$65000,15,FALSE)),"")</f>
        <v/>
      </c>
      <c r="C2350" s="20" t="str">
        <f>IFERROR(IF(A2350="","",VLOOKUP($A2350,[1]Sheet1!$D$5:$N$65000,3,FALSE)),"")</f>
        <v/>
      </c>
      <c r="D2350" s="20" t="str">
        <f>IFERROR(IF($A2350="","",VLOOKUP($A2350,[1]Sheet1!$D$5:$N$65000,4,FALSE)),"")</f>
        <v/>
      </c>
      <c r="E2350" s="20" t="str">
        <f>IFERROR(IF($A2350="","",VLOOKUP($A2350,[1]Sheet1!$D$5:$N$65000,5,FALSE)),"")</f>
        <v/>
      </c>
      <c r="F2350" s="20" t="str">
        <f>IFERROR(IF($A2350="","",VLOOKUP($A2350,[1]Sheet1!$D$5:$N$65000,6,FALSE)),"")</f>
        <v/>
      </c>
      <c r="G2350" s="20" t="str">
        <f>IFERROR(IF($A2350="","",VLOOKUP($A2350,[1]Sheet1!$D$5:$N$65000,7,FALSE)),"")</f>
        <v/>
      </c>
      <c r="H2350" s="20" t="str">
        <f>IFERROR(IF($A2350="","",VLOOKUP($A2350,[1]Sheet1!$D$5:$N$65000,8,FALSE)),"")</f>
        <v/>
      </c>
      <c r="I2350" s="20" t="str">
        <f>IFERROR(IF($A2350="","",VLOOKUP($A2350,[1]Sheet1!$D$5:$N$65000,9,FALSE)),"")</f>
        <v/>
      </c>
      <c r="J2350" s="20" t="str">
        <f>IFERROR(IF($A2350="","",VLOOKUP($A2350,[1]Sheet1!$D$5:$N$65000,10,FALSE)),"")</f>
        <v/>
      </c>
      <c r="K2350" s="20" t="str">
        <f>IFERROR(IF($A2350="","",VLOOKUP($A2350,[1]Sheet1!$D$5:$N$65000,11,FALSE)),"")</f>
        <v/>
      </c>
      <c r="L2350" s="3">
        <f t="shared" si="76"/>
        <v>2346</v>
      </c>
      <c r="M2350" s="21" t="str">
        <f t="shared" si="75"/>
        <v/>
      </c>
      <c r="N2350" s="29">
        <f>IF($L2349 = 8,[9]Sheet1!J841,0)</f>
        <v>0</v>
      </c>
      <c r="O2350" s="29">
        <f>IF($L2349 = 8,[9]Sheet1!K841,0)</f>
        <v>0</v>
      </c>
      <c r="P2350" s="29">
        <f>IF($L2349 = 8,[9]Sheet1!L841,0)</f>
        <v>0</v>
      </c>
      <c r="Q2350" s="29">
        <f>IF($L2349 = 8,[9]Sheet1!M841,0)</f>
        <v>0</v>
      </c>
      <c r="R2350" s="29">
        <f>IF($L2349 = 8,[9]Sheet1!N841,0)</f>
        <v>0</v>
      </c>
      <c r="Z2350" s="25"/>
    </row>
    <row r="2351" spans="1:26">
      <c r="A2351" s="18" t="str">
        <f t="array" ref="A2351">IF(ROW(B2351)-6&lt;A$1,VLOOKUP(LOOKUP("zzzz",CHOOSE({1,2},"",INDEX([1]Sheet1!$P$1:$P$65000,SMALL(IF([1]Sheet1!P$1:P$65000&lt;&gt;"",ROW([1]Sheet1!P$1:P$65000)),ROWS(D$5:D2351))))),[1]Sheet1!$C$5:$D$65000,2,FALSE),IF(L2351&gt;$A$1,"",IF(A2350="","Figure "&amp;L2351,IFERROR(VLOOKUP(A2350,[1]Sheet1!$D$5:$Q$65000,14,FALSE),IFERROR(VLOOKUP(A2350,[1]Sheet1!$A$5:$D$65000,4,FALSE),"Figure " &amp; L2351)))))</f>
        <v/>
      </c>
      <c r="B2351" s="19" t="str">
        <f>IFERROR(IF($A2351="","",VLOOKUP($A2351,[1]Sheet1!$D$5:$R$65000,15,FALSE)),"")</f>
        <v/>
      </c>
      <c r="C2351" s="20" t="str">
        <f>IFERROR(IF(A2351="","",VLOOKUP($A2351,[1]Sheet1!$D$5:$N$65000,3,FALSE)),"")</f>
        <v/>
      </c>
      <c r="D2351" s="20" t="str">
        <f>IFERROR(IF($A2351="","",VLOOKUP($A2351,[1]Sheet1!$D$5:$N$65000,4,FALSE)),"")</f>
        <v/>
      </c>
      <c r="E2351" s="20" t="str">
        <f>IFERROR(IF($A2351="","",VLOOKUP($A2351,[1]Sheet1!$D$5:$N$65000,5,FALSE)),"")</f>
        <v/>
      </c>
      <c r="F2351" s="20" t="str">
        <f>IFERROR(IF($A2351="","",VLOOKUP($A2351,[1]Sheet1!$D$5:$N$65000,6,FALSE)),"")</f>
        <v/>
      </c>
      <c r="G2351" s="20" t="str">
        <f>IFERROR(IF($A2351="","",VLOOKUP($A2351,[1]Sheet1!$D$5:$N$65000,7,FALSE)),"")</f>
        <v/>
      </c>
      <c r="H2351" s="20" t="str">
        <f>IFERROR(IF($A2351="","",VLOOKUP($A2351,[1]Sheet1!$D$5:$N$65000,8,FALSE)),"")</f>
        <v/>
      </c>
      <c r="I2351" s="20" t="str">
        <f>IFERROR(IF($A2351="","",VLOOKUP($A2351,[1]Sheet1!$D$5:$N$65000,9,FALSE)),"")</f>
        <v/>
      </c>
      <c r="J2351" s="20" t="str">
        <f>IFERROR(IF($A2351="","",VLOOKUP($A2351,[1]Sheet1!$D$5:$N$65000,10,FALSE)),"")</f>
        <v/>
      </c>
      <c r="K2351" s="20" t="str">
        <f>IFERROR(IF($A2351="","",VLOOKUP($A2351,[1]Sheet1!$D$5:$N$65000,11,FALSE)),"")</f>
        <v/>
      </c>
      <c r="L2351" s="3">
        <f t="shared" si="76"/>
        <v>2347</v>
      </c>
      <c r="M2351" s="21" t="str">
        <f t="shared" si="75"/>
        <v/>
      </c>
      <c r="N2351" s="29">
        <f>IF($L2350 = 8,[9]Sheet1!J842,0)</f>
        <v>0</v>
      </c>
      <c r="O2351" s="29">
        <f>IF($L2350 = 8,[9]Sheet1!K842,0)</f>
        <v>0</v>
      </c>
      <c r="P2351" s="29">
        <f>IF($L2350 = 8,[9]Sheet1!L842,0)</f>
        <v>0</v>
      </c>
      <c r="Q2351" s="29">
        <f>IF($L2350 = 8,[9]Sheet1!M842,0)</f>
        <v>0</v>
      </c>
      <c r="R2351" s="29">
        <f>IF($L2350 = 8,[9]Sheet1!N842,0)</f>
        <v>0</v>
      </c>
      <c r="Z2351" s="25"/>
    </row>
    <row r="2352" spans="1:26">
      <c r="A2352" s="18" t="str">
        <f t="array" ref="A2352">IF(ROW(B2352)-6&lt;A$1,VLOOKUP(LOOKUP("zzzz",CHOOSE({1,2},"",INDEX([1]Sheet1!$P$1:$P$65000,SMALL(IF([1]Sheet1!P$1:P$65000&lt;&gt;"",ROW([1]Sheet1!P$1:P$65000)),ROWS(D$5:D2352))))),[1]Sheet1!$C$5:$D$65000,2,FALSE),IF(L2352&gt;$A$1,"",IF(A2351="","Figure "&amp;L2352,IFERROR(VLOOKUP(A2351,[1]Sheet1!$D$5:$Q$65000,14,FALSE),IFERROR(VLOOKUP(A2351,[1]Sheet1!$A$5:$D$65000,4,FALSE),"Figure " &amp; L2352)))))</f>
        <v/>
      </c>
      <c r="B2352" s="19" t="str">
        <f>IFERROR(IF($A2352="","",VLOOKUP($A2352,[1]Sheet1!$D$5:$R$65000,15,FALSE)),"")</f>
        <v/>
      </c>
      <c r="C2352" s="20" t="str">
        <f>IFERROR(IF(A2352="","",VLOOKUP($A2352,[1]Sheet1!$D$5:$N$65000,3,FALSE)),"")</f>
        <v/>
      </c>
      <c r="D2352" s="20" t="str">
        <f>IFERROR(IF($A2352="","",VLOOKUP($A2352,[1]Sheet1!$D$5:$N$65000,4,FALSE)),"")</f>
        <v/>
      </c>
      <c r="E2352" s="20" t="str">
        <f>IFERROR(IF($A2352="","",VLOOKUP($A2352,[1]Sheet1!$D$5:$N$65000,5,FALSE)),"")</f>
        <v/>
      </c>
      <c r="F2352" s="20" t="str">
        <f>IFERROR(IF($A2352="","",VLOOKUP($A2352,[1]Sheet1!$D$5:$N$65000,6,FALSE)),"")</f>
        <v/>
      </c>
      <c r="G2352" s="20" t="str">
        <f>IFERROR(IF($A2352="","",VLOOKUP($A2352,[1]Sheet1!$D$5:$N$65000,7,FALSE)),"")</f>
        <v/>
      </c>
      <c r="H2352" s="20" t="str">
        <f>IFERROR(IF($A2352="","",VLOOKUP($A2352,[1]Sheet1!$D$5:$N$65000,8,FALSE)),"")</f>
        <v/>
      </c>
      <c r="I2352" s="20" t="str">
        <f>IFERROR(IF($A2352="","",VLOOKUP($A2352,[1]Sheet1!$D$5:$N$65000,9,FALSE)),"")</f>
        <v/>
      </c>
      <c r="J2352" s="20" t="str">
        <f>IFERROR(IF($A2352="","",VLOOKUP($A2352,[1]Sheet1!$D$5:$N$65000,10,FALSE)),"")</f>
        <v/>
      </c>
      <c r="K2352" s="20" t="str">
        <f>IFERROR(IF($A2352="","",VLOOKUP($A2352,[1]Sheet1!$D$5:$N$65000,11,FALSE)),"")</f>
        <v/>
      </c>
      <c r="L2352" s="3">
        <f t="shared" si="76"/>
        <v>2348</v>
      </c>
      <c r="M2352" s="21" t="str">
        <f t="shared" si="75"/>
        <v/>
      </c>
      <c r="N2352" s="29">
        <f>IF($L2351 = 8,[9]Sheet1!J843,0)</f>
        <v>0</v>
      </c>
      <c r="O2352" s="29">
        <f>IF($L2351 = 8,[9]Sheet1!K843,0)</f>
        <v>0</v>
      </c>
      <c r="P2352" s="29">
        <f>IF($L2351 = 8,[9]Sheet1!L843,0)</f>
        <v>0</v>
      </c>
      <c r="Q2352" s="29">
        <f>IF($L2351 = 8,[9]Sheet1!M843,0)</f>
        <v>0</v>
      </c>
      <c r="R2352" s="29">
        <f>IF($L2351 = 8,[9]Sheet1!N843,0)</f>
        <v>0</v>
      </c>
      <c r="Z2352" s="25"/>
    </row>
    <row r="2353" spans="1:26">
      <c r="A2353" s="18" t="str">
        <f t="array" ref="A2353">IF(ROW(B2353)-6&lt;A$1,VLOOKUP(LOOKUP("zzzz",CHOOSE({1,2},"",INDEX([1]Sheet1!$P$1:$P$65000,SMALL(IF([1]Sheet1!P$1:P$65000&lt;&gt;"",ROW([1]Sheet1!P$1:P$65000)),ROWS(D$5:D2353))))),[1]Sheet1!$C$5:$D$65000,2,FALSE),IF(L2353&gt;$A$1,"",IF(A2352="","Figure "&amp;L2353,IFERROR(VLOOKUP(A2352,[1]Sheet1!$D$5:$Q$65000,14,FALSE),IFERROR(VLOOKUP(A2352,[1]Sheet1!$A$5:$D$65000,4,FALSE),"Figure " &amp; L2353)))))</f>
        <v/>
      </c>
      <c r="B2353" s="19" t="str">
        <f>IFERROR(IF($A2353="","",VLOOKUP($A2353,[1]Sheet1!$D$5:$R$65000,15,FALSE)),"")</f>
        <v/>
      </c>
      <c r="C2353" s="20" t="str">
        <f>IFERROR(IF(A2353="","",VLOOKUP($A2353,[1]Sheet1!$D$5:$N$65000,3,FALSE)),"")</f>
        <v/>
      </c>
      <c r="D2353" s="20" t="str">
        <f>IFERROR(IF($A2353="","",VLOOKUP($A2353,[1]Sheet1!$D$5:$N$65000,4,FALSE)),"")</f>
        <v/>
      </c>
      <c r="E2353" s="20" t="str">
        <f>IFERROR(IF($A2353="","",VLOOKUP($A2353,[1]Sheet1!$D$5:$N$65000,5,FALSE)),"")</f>
        <v/>
      </c>
      <c r="F2353" s="20" t="str">
        <f>IFERROR(IF($A2353="","",VLOOKUP($A2353,[1]Sheet1!$D$5:$N$65000,6,FALSE)),"")</f>
        <v/>
      </c>
      <c r="G2353" s="20" t="str">
        <f>IFERROR(IF($A2353="","",VLOOKUP($A2353,[1]Sheet1!$D$5:$N$65000,7,FALSE)),"")</f>
        <v/>
      </c>
      <c r="H2353" s="20" t="str">
        <f>IFERROR(IF($A2353="","",VLOOKUP($A2353,[1]Sheet1!$D$5:$N$65000,8,FALSE)),"")</f>
        <v/>
      </c>
      <c r="I2353" s="20" t="str">
        <f>IFERROR(IF($A2353="","",VLOOKUP($A2353,[1]Sheet1!$D$5:$N$65000,9,FALSE)),"")</f>
        <v/>
      </c>
      <c r="J2353" s="20" t="str">
        <f>IFERROR(IF($A2353="","",VLOOKUP($A2353,[1]Sheet1!$D$5:$N$65000,10,FALSE)),"")</f>
        <v/>
      </c>
      <c r="K2353" s="20" t="str">
        <f>IFERROR(IF($A2353="","",VLOOKUP($A2353,[1]Sheet1!$D$5:$N$65000,11,FALSE)),"")</f>
        <v/>
      </c>
      <c r="L2353" s="3">
        <f t="shared" si="76"/>
        <v>2349</v>
      </c>
      <c r="M2353" s="21" t="str">
        <f t="shared" si="75"/>
        <v/>
      </c>
      <c r="N2353" s="29">
        <f>IF($L2352 = 8,[9]Sheet1!J844,0)</f>
        <v>0</v>
      </c>
      <c r="O2353" s="29">
        <f>IF($L2352 = 8,[9]Sheet1!K844,0)</f>
        <v>0</v>
      </c>
      <c r="P2353" s="29">
        <f>IF($L2352 = 8,[9]Sheet1!L844,0)</f>
        <v>0</v>
      </c>
      <c r="Q2353" s="29">
        <f>IF($L2352 = 8,[9]Sheet1!M844,0)</f>
        <v>0</v>
      </c>
      <c r="R2353" s="29">
        <f>IF($L2352 = 8,[9]Sheet1!N844,0)</f>
        <v>0</v>
      </c>
      <c r="Z2353" s="25"/>
    </row>
    <row r="2354" spans="1:26">
      <c r="A2354" s="18" t="str">
        <f t="array" ref="A2354">IF(ROW(B2354)-6&lt;A$1,VLOOKUP(LOOKUP("zzzz",CHOOSE({1,2},"",INDEX([1]Sheet1!$P$1:$P$65000,SMALL(IF([1]Sheet1!P$1:P$65000&lt;&gt;"",ROW([1]Sheet1!P$1:P$65000)),ROWS(D$5:D2354))))),[1]Sheet1!$C$5:$D$65000,2,FALSE),IF(L2354&gt;$A$1,"",IF(A2353="","Figure "&amp;L2354,IFERROR(VLOOKUP(A2353,[1]Sheet1!$D$5:$Q$65000,14,FALSE),IFERROR(VLOOKUP(A2353,[1]Sheet1!$A$5:$D$65000,4,FALSE),"Figure " &amp; L2354)))))</f>
        <v/>
      </c>
      <c r="B2354" s="19" t="str">
        <f>IFERROR(IF($A2354="","",VLOOKUP($A2354,[1]Sheet1!$D$5:$R$65000,15,FALSE)),"")</f>
        <v/>
      </c>
      <c r="C2354" s="20" t="str">
        <f>IFERROR(IF(A2354="","",VLOOKUP($A2354,[1]Sheet1!$D$5:$N$65000,3,FALSE)),"")</f>
        <v/>
      </c>
      <c r="D2354" s="20" t="str">
        <f>IFERROR(IF($A2354="","",VLOOKUP($A2354,[1]Sheet1!$D$5:$N$65000,4,FALSE)),"")</f>
        <v/>
      </c>
      <c r="E2354" s="20" t="str">
        <f>IFERROR(IF($A2354="","",VLOOKUP($A2354,[1]Sheet1!$D$5:$N$65000,5,FALSE)),"")</f>
        <v/>
      </c>
      <c r="F2354" s="20" t="str">
        <f>IFERROR(IF($A2354="","",VLOOKUP($A2354,[1]Sheet1!$D$5:$N$65000,6,FALSE)),"")</f>
        <v/>
      </c>
      <c r="G2354" s="20" t="str">
        <f>IFERROR(IF($A2354="","",VLOOKUP($A2354,[1]Sheet1!$D$5:$N$65000,7,FALSE)),"")</f>
        <v/>
      </c>
      <c r="H2354" s="20" t="str">
        <f>IFERROR(IF($A2354="","",VLOOKUP($A2354,[1]Sheet1!$D$5:$N$65000,8,FALSE)),"")</f>
        <v/>
      </c>
      <c r="I2354" s="20" t="str">
        <f>IFERROR(IF($A2354="","",VLOOKUP($A2354,[1]Sheet1!$D$5:$N$65000,9,FALSE)),"")</f>
        <v/>
      </c>
      <c r="J2354" s="20" t="str">
        <f>IFERROR(IF($A2354="","",VLOOKUP($A2354,[1]Sheet1!$D$5:$N$65000,10,FALSE)),"")</f>
        <v/>
      </c>
      <c r="K2354" s="20" t="str">
        <f>IFERROR(IF($A2354="","",VLOOKUP($A2354,[1]Sheet1!$D$5:$N$65000,11,FALSE)),"")</f>
        <v/>
      </c>
      <c r="L2354" s="3">
        <f t="shared" si="76"/>
        <v>2350</v>
      </c>
      <c r="M2354" s="21" t="str">
        <f t="shared" si="75"/>
        <v/>
      </c>
      <c r="N2354" s="29">
        <f>IF($L2353 = 8,[9]Sheet1!J845,0)</f>
        <v>0</v>
      </c>
      <c r="O2354" s="29">
        <f>IF($L2353 = 8,[9]Sheet1!K845,0)</f>
        <v>0</v>
      </c>
      <c r="P2354" s="29">
        <f>IF($L2353 = 8,[9]Sheet1!L845,0)</f>
        <v>0</v>
      </c>
      <c r="Q2354" s="29">
        <f>IF($L2353 = 8,[9]Sheet1!M845,0)</f>
        <v>0</v>
      </c>
      <c r="R2354" s="29">
        <f>IF($L2353 = 8,[9]Sheet1!N845,0)</f>
        <v>0</v>
      </c>
      <c r="Z2354" s="25"/>
    </row>
    <row r="2355" spans="1:26">
      <c r="A2355" s="18" t="str">
        <f t="array" ref="A2355">IF(ROW(B2355)-6&lt;A$1,VLOOKUP(LOOKUP("zzzz",CHOOSE({1,2},"",INDEX([1]Sheet1!$P$1:$P$65000,SMALL(IF([1]Sheet1!P$1:P$65000&lt;&gt;"",ROW([1]Sheet1!P$1:P$65000)),ROWS(D$5:D2355))))),[1]Sheet1!$C$5:$D$65000,2,FALSE),IF(L2355&gt;$A$1,"",IF(A2354="","Figure "&amp;L2355,IFERROR(VLOOKUP(A2354,[1]Sheet1!$D$5:$Q$65000,14,FALSE),IFERROR(VLOOKUP(A2354,[1]Sheet1!$A$5:$D$65000,4,FALSE),"Figure " &amp; L2355)))))</f>
        <v/>
      </c>
      <c r="B2355" s="19" t="str">
        <f>IFERROR(IF($A2355="","",VLOOKUP($A2355,[1]Sheet1!$D$5:$R$65000,15,FALSE)),"")</f>
        <v/>
      </c>
      <c r="C2355" s="20" t="str">
        <f>IFERROR(IF(A2355="","",VLOOKUP($A2355,[1]Sheet1!$D$5:$N$65000,3,FALSE)),"")</f>
        <v/>
      </c>
      <c r="D2355" s="20" t="str">
        <f>IFERROR(IF($A2355="","",VLOOKUP($A2355,[1]Sheet1!$D$5:$N$65000,4,FALSE)),"")</f>
        <v/>
      </c>
      <c r="E2355" s="20" t="str">
        <f>IFERROR(IF($A2355="","",VLOOKUP($A2355,[1]Sheet1!$D$5:$N$65000,5,FALSE)),"")</f>
        <v/>
      </c>
      <c r="F2355" s="20" t="str">
        <f>IFERROR(IF($A2355="","",VLOOKUP($A2355,[1]Sheet1!$D$5:$N$65000,6,FALSE)),"")</f>
        <v/>
      </c>
      <c r="G2355" s="20" t="str">
        <f>IFERROR(IF($A2355="","",VLOOKUP($A2355,[1]Sheet1!$D$5:$N$65000,7,FALSE)),"")</f>
        <v/>
      </c>
      <c r="H2355" s="20" t="str">
        <f>IFERROR(IF($A2355="","",VLOOKUP($A2355,[1]Sheet1!$D$5:$N$65000,8,FALSE)),"")</f>
        <v/>
      </c>
      <c r="I2355" s="20" t="str">
        <f>IFERROR(IF($A2355="","",VLOOKUP($A2355,[1]Sheet1!$D$5:$N$65000,9,FALSE)),"")</f>
        <v/>
      </c>
      <c r="J2355" s="20" t="str">
        <f>IFERROR(IF($A2355="","",VLOOKUP($A2355,[1]Sheet1!$D$5:$N$65000,10,FALSE)),"")</f>
        <v/>
      </c>
      <c r="K2355" s="20" t="str">
        <f>IFERROR(IF($A2355="","",VLOOKUP($A2355,[1]Sheet1!$D$5:$N$65000,11,FALSE)),"")</f>
        <v/>
      </c>
      <c r="L2355" s="3">
        <f t="shared" si="76"/>
        <v>2351</v>
      </c>
      <c r="M2355" s="21" t="str">
        <f t="shared" si="75"/>
        <v/>
      </c>
      <c r="N2355" s="29">
        <f>IF($L2354 = 8,[9]Sheet1!J846,0)</f>
        <v>0</v>
      </c>
      <c r="O2355" s="29">
        <f>IF($L2354 = 8,[9]Sheet1!K846,0)</f>
        <v>0</v>
      </c>
      <c r="P2355" s="29">
        <f>IF($L2354 = 8,[9]Sheet1!L846,0)</f>
        <v>0</v>
      </c>
      <c r="Q2355" s="29">
        <f>IF($L2354 = 8,[9]Sheet1!M846,0)</f>
        <v>0</v>
      </c>
      <c r="R2355" s="29">
        <f>IF($L2354 = 8,[9]Sheet1!N846,0)</f>
        <v>0</v>
      </c>
      <c r="Z2355" s="25"/>
    </row>
    <row r="2356" spans="1:26">
      <c r="A2356" s="18" t="str">
        <f t="array" ref="A2356">IF(ROW(B2356)-6&lt;A$1,VLOOKUP(LOOKUP("zzzz",CHOOSE({1,2},"",INDEX([1]Sheet1!$P$1:$P$65000,SMALL(IF([1]Sheet1!P$1:P$65000&lt;&gt;"",ROW([1]Sheet1!P$1:P$65000)),ROWS(D$5:D2356))))),[1]Sheet1!$C$5:$D$65000,2,FALSE),IF(L2356&gt;$A$1,"",IF(A2355="","Figure "&amp;L2356,IFERROR(VLOOKUP(A2355,[1]Sheet1!$D$5:$Q$65000,14,FALSE),IFERROR(VLOOKUP(A2355,[1]Sheet1!$A$5:$D$65000,4,FALSE),"Figure " &amp; L2356)))))</f>
        <v/>
      </c>
      <c r="B2356" s="19" t="str">
        <f>IFERROR(IF($A2356="","",VLOOKUP($A2356,[1]Sheet1!$D$5:$R$65000,15,FALSE)),"")</f>
        <v/>
      </c>
      <c r="C2356" s="20" t="str">
        <f>IFERROR(IF(A2356="","",VLOOKUP($A2356,[1]Sheet1!$D$5:$N$65000,3,FALSE)),"")</f>
        <v/>
      </c>
      <c r="D2356" s="20" t="str">
        <f>IFERROR(IF($A2356="","",VLOOKUP($A2356,[1]Sheet1!$D$5:$N$65000,4,FALSE)),"")</f>
        <v/>
      </c>
      <c r="E2356" s="20" t="str">
        <f>IFERROR(IF($A2356="","",VLOOKUP($A2356,[1]Sheet1!$D$5:$N$65000,5,FALSE)),"")</f>
        <v/>
      </c>
      <c r="F2356" s="20" t="str">
        <f>IFERROR(IF($A2356="","",VLOOKUP($A2356,[1]Sheet1!$D$5:$N$65000,6,FALSE)),"")</f>
        <v/>
      </c>
      <c r="G2356" s="20" t="str">
        <f>IFERROR(IF($A2356="","",VLOOKUP($A2356,[1]Sheet1!$D$5:$N$65000,7,FALSE)),"")</f>
        <v/>
      </c>
      <c r="H2356" s="20" t="str">
        <f>IFERROR(IF($A2356="","",VLOOKUP($A2356,[1]Sheet1!$D$5:$N$65000,8,FALSE)),"")</f>
        <v/>
      </c>
      <c r="I2356" s="20" t="str">
        <f>IFERROR(IF($A2356="","",VLOOKUP($A2356,[1]Sheet1!$D$5:$N$65000,9,FALSE)),"")</f>
        <v/>
      </c>
      <c r="J2356" s="20" t="str">
        <f>IFERROR(IF($A2356="","",VLOOKUP($A2356,[1]Sheet1!$D$5:$N$65000,10,FALSE)),"")</f>
        <v/>
      </c>
      <c r="K2356" s="20" t="str">
        <f>IFERROR(IF($A2356="","",VLOOKUP($A2356,[1]Sheet1!$D$5:$N$65000,11,FALSE)),"")</f>
        <v/>
      </c>
      <c r="L2356" s="3">
        <f t="shared" si="76"/>
        <v>2352</v>
      </c>
      <c r="M2356" s="21" t="str">
        <f t="shared" si="75"/>
        <v/>
      </c>
      <c r="N2356" s="29">
        <f>IF($L2355 = 8,[9]Sheet1!J847,0)</f>
        <v>0</v>
      </c>
      <c r="O2356" s="29">
        <f>IF($L2355 = 8,[9]Sheet1!K847,0)</f>
        <v>0</v>
      </c>
      <c r="P2356" s="29">
        <f>IF($L2355 = 8,[9]Sheet1!L847,0)</f>
        <v>0</v>
      </c>
      <c r="Q2356" s="29">
        <f>IF($L2355 = 8,[9]Sheet1!M847,0)</f>
        <v>0</v>
      </c>
      <c r="R2356" s="29">
        <f>IF($L2355 = 8,[9]Sheet1!N847,0)</f>
        <v>0</v>
      </c>
      <c r="Z2356" s="25"/>
    </row>
    <row r="2357" spans="1:26">
      <c r="A2357" s="18" t="str">
        <f t="array" ref="A2357">IF(ROW(B2357)-6&lt;A$1,VLOOKUP(LOOKUP("zzzz",CHOOSE({1,2},"",INDEX([1]Sheet1!$P$1:$P$65000,SMALL(IF([1]Sheet1!P$1:P$65000&lt;&gt;"",ROW([1]Sheet1!P$1:P$65000)),ROWS(D$5:D2357))))),[1]Sheet1!$C$5:$D$65000,2,FALSE),IF(L2357&gt;$A$1,"",IF(A2356="","Figure "&amp;L2357,IFERROR(VLOOKUP(A2356,[1]Sheet1!$D$5:$Q$65000,14,FALSE),IFERROR(VLOOKUP(A2356,[1]Sheet1!$A$5:$D$65000,4,FALSE),"Figure " &amp; L2357)))))</f>
        <v/>
      </c>
      <c r="B2357" s="19" t="str">
        <f>IFERROR(IF($A2357="","",VLOOKUP($A2357,[1]Sheet1!$D$5:$R$65000,15,FALSE)),"")</f>
        <v/>
      </c>
      <c r="C2357" s="20" t="str">
        <f>IFERROR(IF(A2357="","",VLOOKUP($A2357,[1]Sheet1!$D$5:$N$65000,3,FALSE)),"")</f>
        <v/>
      </c>
      <c r="D2357" s="20" t="str">
        <f>IFERROR(IF($A2357="","",VLOOKUP($A2357,[1]Sheet1!$D$5:$N$65000,4,FALSE)),"")</f>
        <v/>
      </c>
      <c r="E2357" s="20" t="str">
        <f>IFERROR(IF($A2357="","",VLOOKUP($A2357,[1]Sheet1!$D$5:$N$65000,5,FALSE)),"")</f>
        <v/>
      </c>
      <c r="F2357" s="20" t="str">
        <f>IFERROR(IF($A2357="","",VLOOKUP($A2357,[1]Sheet1!$D$5:$N$65000,6,FALSE)),"")</f>
        <v/>
      </c>
      <c r="G2357" s="20" t="str">
        <f>IFERROR(IF($A2357="","",VLOOKUP($A2357,[1]Sheet1!$D$5:$N$65000,7,FALSE)),"")</f>
        <v/>
      </c>
      <c r="H2357" s="20" t="str">
        <f>IFERROR(IF($A2357="","",VLOOKUP($A2357,[1]Sheet1!$D$5:$N$65000,8,FALSE)),"")</f>
        <v/>
      </c>
      <c r="I2357" s="20" t="str">
        <f>IFERROR(IF($A2357="","",VLOOKUP($A2357,[1]Sheet1!$D$5:$N$65000,9,FALSE)),"")</f>
        <v/>
      </c>
      <c r="J2357" s="20" t="str">
        <f>IFERROR(IF($A2357="","",VLOOKUP($A2357,[1]Sheet1!$D$5:$N$65000,10,FALSE)),"")</f>
        <v/>
      </c>
      <c r="K2357" s="20" t="str">
        <f>IFERROR(IF($A2357="","",VLOOKUP($A2357,[1]Sheet1!$D$5:$N$65000,11,FALSE)),"")</f>
        <v/>
      </c>
      <c r="L2357" s="3">
        <f t="shared" si="76"/>
        <v>2353</v>
      </c>
      <c r="M2357" s="21" t="str">
        <f t="shared" si="75"/>
        <v/>
      </c>
      <c r="N2357" s="29">
        <f>IF($L2356 = 8,[9]Sheet1!J848,0)</f>
        <v>0</v>
      </c>
      <c r="O2357" s="29">
        <f>IF($L2356 = 8,[9]Sheet1!K848,0)</f>
        <v>0</v>
      </c>
      <c r="P2357" s="29">
        <f>IF($L2356 = 8,[9]Sheet1!L848,0)</f>
        <v>0</v>
      </c>
      <c r="Q2357" s="29">
        <f>IF($L2356 = 8,[9]Sheet1!M848,0)</f>
        <v>0</v>
      </c>
      <c r="R2357" s="29">
        <f>IF($L2356 = 8,[9]Sheet1!N848,0)</f>
        <v>0</v>
      </c>
      <c r="Z2357" s="25"/>
    </row>
    <row r="2358" spans="1:26">
      <c r="A2358" s="18" t="str">
        <f t="array" ref="A2358">IF(ROW(B2358)-6&lt;A$1,VLOOKUP(LOOKUP("zzzz",CHOOSE({1,2},"",INDEX([1]Sheet1!$P$1:$P$65000,SMALL(IF([1]Sheet1!P$1:P$65000&lt;&gt;"",ROW([1]Sheet1!P$1:P$65000)),ROWS(D$5:D2358))))),[1]Sheet1!$C$5:$D$65000,2,FALSE),IF(L2358&gt;$A$1,"",IF(A2357="","Figure "&amp;L2358,IFERROR(VLOOKUP(A2357,[1]Sheet1!$D$5:$Q$65000,14,FALSE),IFERROR(VLOOKUP(A2357,[1]Sheet1!$A$5:$D$65000,4,FALSE),"Figure " &amp; L2358)))))</f>
        <v/>
      </c>
      <c r="B2358" s="19" t="str">
        <f>IFERROR(IF($A2358="","",VLOOKUP($A2358,[1]Sheet1!$D$5:$R$65000,15,FALSE)),"")</f>
        <v/>
      </c>
      <c r="C2358" s="20" t="str">
        <f>IFERROR(IF(A2358="","",VLOOKUP($A2358,[1]Sheet1!$D$5:$N$65000,3,FALSE)),"")</f>
        <v/>
      </c>
      <c r="D2358" s="20" t="str">
        <f>IFERROR(IF($A2358="","",VLOOKUP($A2358,[1]Sheet1!$D$5:$N$65000,4,FALSE)),"")</f>
        <v/>
      </c>
      <c r="E2358" s="20" t="str">
        <f>IFERROR(IF($A2358="","",VLOOKUP($A2358,[1]Sheet1!$D$5:$N$65000,5,FALSE)),"")</f>
        <v/>
      </c>
      <c r="F2358" s="20" t="str">
        <f>IFERROR(IF($A2358="","",VLOOKUP($A2358,[1]Sheet1!$D$5:$N$65000,6,FALSE)),"")</f>
        <v/>
      </c>
      <c r="G2358" s="20" t="str">
        <f>IFERROR(IF($A2358="","",VLOOKUP($A2358,[1]Sheet1!$D$5:$N$65000,7,FALSE)),"")</f>
        <v/>
      </c>
      <c r="H2358" s="20" t="str">
        <f>IFERROR(IF($A2358="","",VLOOKUP($A2358,[1]Sheet1!$D$5:$N$65000,8,FALSE)),"")</f>
        <v/>
      </c>
      <c r="I2358" s="20" t="str">
        <f>IFERROR(IF($A2358="","",VLOOKUP($A2358,[1]Sheet1!$D$5:$N$65000,9,FALSE)),"")</f>
        <v/>
      </c>
      <c r="J2358" s="20" t="str">
        <f>IFERROR(IF($A2358="","",VLOOKUP($A2358,[1]Sheet1!$D$5:$N$65000,10,FALSE)),"")</f>
        <v/>
      </c>
      <c r="K2358" s="20" t="str">
        <f>IFERROR(IF($A2358="","",VLOOKUP($A2358,[1]Sheet1!$D$5:$N$65000,11,FALSE)),"")</f>
        <v/>
      </c>
      <c r="L2358" s="3">
        <f t="shared" si="76"/>
        <v>2354</v>
      </c>
      <c r="M2358" s="21" t="str">
        <f t="shared" si="75"/>
        <v/>
      </c>
      <c r="N2358" s="29">
        <f>IF($L2357 = 8,[9]Sheet1!J849,0)</f>
        <v>0</v>
      </c>
      <c r="O2358" s="29">
        <f>IF($L2357 = 8,[9]Sheet1!K849,0)</f>
        <v>0</v>
      </c>
      <c r="P2358" s="29">
        <f>IF($L2357 = 8,[9]Sheet1!L849,0)</f>
        <v>0</v>
      </c>
      <c r="Q2358" s="29">
        <f>IF($L2357 = 8,[9]Sheet1!M849,0)</f>
        <v>0</v>
      </c>
      <c r="R2358" s="29">
        <f>IF($L2357 = 8,[9]Sheet1!N849,0)</f>
        <v>0</v>
      </c>
      <c r="Z2358" s="25"/>
    </row>
    <row r="2359" spans="1:26">
      <c r="A2359" s="18" t="str">
        <f t="array" ref="A2359">IF(ROW(B2359)-6&lt;A$1,VLOOKUP(LOOKUP("zzzz",CHOOSE({1,2},"",INDEX([1]Sheet1!$P$1:$P$65000,SMALL(IF([1]Sheet1!P$1:P$65000&lt;&gt;"",ROW([1]Sheet1!P$1:P$65000)),ROWS(D$5:D2359))))),[1]Sheet1!$C$5:$D$65000,2,FALSE),IF(L2359&gt;$A$1,"",IF(A2358="","Figure "&amp;L2359,IFERROR(VLOOKUP(A2358,[1]Sheet1!$D$5:$Q$65000,14,FALSE),IFERROR(VLOOKUP(A2358,[1]Sheet1!$A$5:$D$65000,4,FALSE),"Figure " &amp; L2359)))))</f>
        <v/>
      </c>
      <c r="B2359" s="19" t="str">
        <f>IFERROR(IF($A2359="","",VLOOKUP($A2359,[1]Sheet1!$D$5:$R$65000,15,FALSE)),"")</f>
        <v/>
      </c>
      <c r="C2359" s="20" t="str">
        <f>IFERROR(IF(A2359="","",VLOOKUP($A2359,[1]Sheet1!$D$5:$N$65000,3,FALSE)),"")</f>
        <v/>
      </c>
      <c r="D2359" s="20" t="str">
        <f>IFERROR(IF($A2359="","",VLOOKUP($A2359,[1]Sheet1!$D$5:$N$65000,4,FALSE)),"")</f>
        <v/>
      </c>
      <c r="E2359" s="20" t="str">
        <f>IFERROR(IF($A2359="","",VLOOKUP($A2359,[1]Sheet1!$D$5:$N$65000,5,FALSE)),"")</f>
        <v/>
      </c>
      <c r="F2359" s="20" t="str">
        <f>IFERROR(IF($A2359="","",VLOOKUP($A2359,[1]Sheet1!$D$5:$N$65000,6,FALSE)),"")</f>
        <v/>
      </c>
      <c r="G2359" s="20" t="str">
        <f>IFERROR(IF($A2359="","",VLOOKUP($A2359,[1]Sheet1!$D$5:$N$65000,7,FALSE)),"")</f>
        <v/>
      </c>
      <c r="H2359" s="20" t="str">
        <f>IFERROR(IF($A2359="","",VLOOKUP($A2359,[1]Sheet1!$D$5:$N$65000,8,FALSE)),"")</f>
        <v/>
      </c>
      <c r="I2359" s="20" t="str">
        <f>IFERROR(IF($A2359="","",VLOOKUP($A2359,[1]Sheet1!$D$5:$N$65000,9,FALSE)),"")</f>
        <v/>
      </c>
      <c r="J2359" s="20" t="str">
        <f>IFERROR(IF($A2359="","",VLOOKUP($A2359,[1]Sheet1!$D$5:$N$65000,10,FALSE)),"")</f>
        <v/>
      </c>
      <c r="K2359" s="20" t="str">
        <f>IFERROR(IF($A2359="","",VLOOKUP($A2359,[1]Sheet1!$D$5:$N$65000,11,FALSE)),"")</f>
        <v/>
      </c>
      <c r="L2359" s="3">
        <f t="shared" si="76"/>
        <v>2355</v>
      </c>
      <c r="M2359" s="21" t="str">
        <f t="shared" si="75"/>
        <v/>
      </c>
      <c r="N2359" s="29">
        <f>IF($L2358 = 8,[9]Sheet1!J850,0)</f>
        <v>0</v>
      </c>
      <c r="O2359" s="29">
        <f>IF($L2358 = 8,[9]Sheet1!K850,0)</f>
        <v>0</v>
      </c>
      <c r="P2359" s="29">
        <f>IF($L2358 = 8,[9]Sheet1!L850,0)</f>
        <v>0</v>
      </c>
      <c r="Q2359" s="29">
        <f>IF($L2358 = 8,[9]Sheet1!M850,0)</f>
        <v>0</v>
      </c>
      <c r="R2359" s="29">
        <f>IF($L2358 = 8,[9]Sheet1!N850,0)</f>
        <v>0</v>
      </c>
      <c r="Z2359" s="25"/>
    </row>
    <row r="2360" spans="1:26">
      <c r="A2360" s="18" t="str">
        <f t="array" ref="A2360">IF(ROW(B2360)-6&lt;A$1,VLOOKUP(LOOKUP("zzzz",CHOOSE({1,2},"",INDEX([1]Sheet1!$P$1:$P$65000,SMALL(IF([1]Sheet1!P$1:P$65000&lt;&gt;"",ROW([1]Sheet1!P$1:P$65000)),ROWS(D$5:D2360))))),[1]Sheet1!$C$5:$D$65000,2,FALSE),IF(L2360&gt;$A$1,"",IF(A2359="","Figure "&amp;L2360,IFERROR(VLOOKUP(A2359,[1]Sheet1!$D$5:$Q$65000,14,FALSE),IFERROR(VLOOKUP(A2359,[1]Sheet1!$A$5:$D$65000,4,FALSE),"Figure " &amp; L2360)))))</f>
        <v/>
      </c>
      <c r="B2360" s="19" t="str">
        <f>IFERROR(IF($A2360="","",VLOOKUP($A2360,[1]Sheet1!$D$5:$R$65000,15,FALSE)),"")</f>
        <v/>
      </c>
      <c r="C2360" s="20" t="str">
        <f>IFERROR(IF(A2360="","",VLOOKUP($A2360,[1]Sheet1!$D$5:$N$65000,3,FALSE)),"")</f>
        <v/>
      </c>
      <c r="D2360" s="20" t="str">
        <f>IFERROR(IF($A2360="","",VLOOKUP($A2360,[1]Sheet1!$D$5:$N$65000,4,FALSE)),"")</f>
        <v/>
      </c>
      <c r="E2360" s="20" t="str">
        <f>IFERROR(IF($A2360="","",VLOOKUP($A2360,[1]Sheet1!$D$5:$N$65000,5,FALSE)),"")</f>
        <v/>
      </c>
      <c r="F2360" s="20" t="str">
        <f>IFERROR(IF($A2360="","",VLOOKUP($A2360,[1]Sheet1!$D$5:$N$65000,6,FALSE)),"")</f>
        <v/>
      </c>
      <c r="G2360" s="20" t="str">
        <f>IFERROR(IF($A2360="","",VLOOKUP($A2360,[1]Sheet1!$D$5:$N$65000,7,FALSE)),"")</f>
        <v/>
      </c>
      <c r="H2360" s="20" t="str">
        <f>IFERROR(IF($A2360="","",VLOOKUP($A2360,[1]Sheet1!$D$5:$N$65000,8,FALSE)),"")</f>
        <v/>
      </c>
      <c r="I2360" s="20" t="str">
        <f>IFERROR(IF($A2360="","",VLOOKUP($A2360,[1]Sheet1!$D$5:$N$65000,9,FALSE)),"")</f>
        <v/>
      </c>
      <c r="J2360" s="20" t="str">
        <f>IFERROR(IF($A2360="","",VLOOKUP($A2360,[1]Sheet1!$D$5:$N$65000,10,FALSE)),"")</f>
        <v/>
      </c>
      <c r="K2360" s="20" t="str">
        <f>IFERROR(IF($A2360="","",VLOOKUP($A2360,[1]Sheet1!$D$5:$N$65000,11,FALSE)),"")</f>
        <v/>
      </c>
      <c r="L2360" s="3">
        <f t="shared" si="76"/>
        <v>2356</v>
      </c>
      <c r="M2360" s="21" t="str">
        <f t="shared" si="75"/>
        <v/>
      </c>
      <c r="N2360" s="29">
        <f>IF($L2359 = 8,[9]Sheet1!J851,0)</f>
        <v>0</v>
      </c>
      <c r="O2360" s="29">
        <f>IF($L2359 = 8,[9]Sheet1!K851,0)</f>
        <v>0</v>
      </c>
      <c r="P2360" s="29">
        <f>IF($L2359 = 8,[9]Sheet1!L851,0)</f>
        <v>0</v>
      </c>
      <c r="Q2360" s="29">
        <f>IF($L2359 = 8,[9]Sheet1!M851,0)</f>
        <v>0</v>
      </c>
      <c r="R2360" s="29">
        <f>IF($L2359 = 8,[9]Sheet1!N851,0)</f>
        <v>0</v>
      </c>
      <c r="Z2360" s="25"/>
    </row>
    <row r="2361" spans="1:26">
      <c r="A2361" s="18" t="str">
        <f t="array" ref="A2361">IF(ROW(B2361)-6&lt;A$1,VLOOKUP(LOOKUP("zzzz",CHOOSE({1,2},"",INDEX([1]Sheet1!$P$1:$P$65000,SMALL(IF([1]Sheet1!P$1:P$65000&lt;&gt;"",ROW([1]Sheet1!P$1:P$65000)),ROWS(D$5:D2361))))),[1]Sheet1!$C$5:$D$65000,2,FALSE),IF(L2361&gt;$A$1,"",IF(A2360="","Figure "&amp;L2361,IFERROR(VLOOKUP(A2360,[1]Sheet1!$D$5:$Q$65000,14,FALSE),IFERROR(VLOOKUP(A2360,[1]Sheet1!$A$5:$D$65000,4,FALSE),"Figure " &amp; L2361)))))</f>
        <v/>
      </c>
      <c r="B2361" s="19" t="str">
        <f>IFERROR(IF($A2361="","",VLOOKUP($A2361,[1]Sheet1!$D$5:$R$65000,15,FALSE)),"")</f>
        <v/>
      </c>
      <c r="C2361" s="20" t="str">
        <f>IFERROR(IF(A2361="","",VLOOKUP($A2361,[1]Sheet1!$D$5:$N$65000,3,FALSE)),"")</f>
        <v/>
      </c>
      <c r="D2361" s="20" t="str">
        <f>IFERROR(IF($A2361="","",VLOOKUP($A2361,[1]Sheet1!$D$5:$N$65000,4,FALSE)),"")</f>
        <v/>
      </c>
      <c r="E2361" s="20" t="str">
        <f>IFERROR(IF($A2361="","",VLOOKUP($A2361,[1]Sheet1!$D$5:$N$65000,5,FALSE)),"")</f>
        <v/>
      </c>
      <c r="F2361" s="20" t="str">
        <f>IFERROR(IF($A2361="","",VLOOKUP($A2361,[1]Sheet1!$D$5:$N$65000,6,FALSE)),"")</f>
        <v/>
      </c>
      <c r="G2361" s="20" t="str">
        <f>IFERROR(IF($A2361="","",VLOOKUP($A2361,[1]Sheet1!$D$5:$N$65000,7,FALSE)),"")</f>
        <v/>
      </c>
      <c r="H2361" s="20" t="str">
        <f>IFERROR(IF($A2361="","",VLOOKUP($A2361,[1]Sheet1!$D$5:$N$65000,8,FALSE)),"")</f>
        <v/>
      </c>
      <c r="I2361" s="20" t="str">
        <f>IFERROR(IF($A2361="","",VLOOKUP($A2361,[1]Sheet1!$D$5:$N$65000,9,FALSE)),"")</f>
        <v/>
      </c>
      <c r="J2361" s="20" t="str">
        <f>IFERROR(IF($A2361="","",VLOOKUP($A2361,[1]Sheet1!$D$5:$N$65000,10,FALSE)),"")</f>
        <v/>
      </c>
      <c r="K2361" s="20" t="str">
        <f>IFERROR(IF($A2361="","",VLOOKUP($A2361,[1]Sheet1!$D$5:$N$65000,11,FALSE)),"")</f>
        <v/>
      </c>
      <c r="L2361" s="3">
        <f t="shared" si="76"/>
        <v>2357</v>
      </c>
      <c r="M2361" s="21" t="str">
        <f t="shared" si="75"/>
        <v/>
      </c>
      <c r="N2361" s="29">
        <f>IF($L2360 = 8,[9]Sheet1!J852,0)</f>
        <v>0</v>
      </c>
      <c r="O2361" s="29">
        <f>IF($L2360 = 8,[9]Sheet1!K852,0)</f>
        <v>0</v>
      </c>
      <c r="P2361" s="29">
        <f>IF($L2360 = 8,[9]Sheet1!L852,0)</f>
        <v>0</v>
      </c>
      <c r="Q2361" s="29">
        <f>IF($L2360 = 8,[9]Sheet1!M852,0)</f>
        <v>0</v>
      </c>
      <c r="R2361" s="29">
        <f>IF($L2360 = 8,[9]Sheet1!N852,0)</f>
        <v>0</v>
      </c>
      <c r="Z2361" s="25"/>
    </row>
    <row r="2362" spans="1:26">
      <c r="A2362" s="18" t="str">
        <f t="array" ref="A2362">IF(ROW(B2362)-6&lt;A$1,VLOOKUP(LOOKUP("zzzz",CHOOSE({1,2},"",INDEX([1]Sheet1!$P$1:$P$65000,SMALL(IF([1]Sheet1!P$1:P$65000&lt;&gt;"",ROW([1]Sheet1!P$1:P$65000)),ROWS(D$5:D2362))))),[1]Sheet1!$C$5:$D$65000,2,FALSE),IF(L2362&gt;$A$1,"",IF(A2361="","Figure "&amp;L2362,IFERROR(VLOOKUP(A2361,[1]Sheet1!$D$5:$Q$65000,14,FALSE),IFERROR(VLOOKUP(A2361,[1]Sheet1!$A$5:$D$65000,4,FALSE),"Figure " &amp; L2362)))))</f>
        <v/>
      </c>
      <c r="B2362" s="19" t="str">
        <f>IFERROR(IF($A2362="","",VLOOKUP($A2362,[1]Sheet1!$D$5:$R$65000,15,FALSE)),"")</f>
        <v/>
      </c>
      <c r="C2362" s="20" t="str">
        <f>IFERROR(IF(A2362="","",VLOOKUP($A2362,[1]Sheet1!$D$5:$N$65000,3,FALSE)),"")</f>
        <v/>
      </c>
      <c r="D2362" s="20" t="str">
        <f>IFERROR(IF($A2362="","",VLOOKUP($A2362,[1]Sheet1!$D$5:$N$65000,4,FALSE)),"")</f>
        <v/>
      </c>
      <c r="E2362" s="20" t="str">
        <f>IFERROR(IF($A2362="","",VLOOKUP($A2362,[1]Sheet1!$D$5:$N$65000,5,FALSE)),"")</f>
        <v/>
      </c>
      <c r="F2362" s="20" t="str">
        <f>IFERROR(IF($A2362="","",VLOOKUP($A2362,[1]Sheet1!$D$5:$N$65000,6,FALSE)),"")</f>
        <v/>
      </c>
      <c r="G2362" s="20" t="str">
        <f>IFERROR(IF($A2362="","",VLOOKUP($A2362,[1]Sheet1!$D$5:$N$65000,7,FALSE)),"")</f>
        <v/>
      </c>
      <c r="H2362" s="20" t="str">
        <f>IFERROR(IF($A2362="","",VLOOKUP($A2362,[1]Sheet1!$D$5:$N$65000,8,FALSE)),"")</f>
        <v/>
      </c>
      <c r="I2362" s="20" t="str">
        <f>IFERROR(IF($A2362="","",VLOOKUP($A2362,[1]Sheet1!$D$5:$N$65000,9,FALSE)),"")</f>
        <v/>
      </c>
      <c r="J2362" s="20" t="str">
        <f>IFERROR(IF($A2362="","",VLOOKUP($A2362,[1]Sheet1!$D$5:$N$65000,10,FALSE)),"")</f>
        <v/>
      </c>
      <c r="K2362" s="20" t="str">
        <f>IFERROR(IF($A2362="","",VLOOKUP($A2362,[1]Sheet1!$D$5:$N$65000,11,FALSE)),"")</f>
        <v/>
      </c>
      <c r="L2362" s="3">
        <f t="shared" si="76"/>
        <v>2358</v>
      </c>
      <c r="M2362" s="21" t="str">
        <f t="shared" si="75"/>
        <v/>
      </c>
      <c r="N2362" s="29">
        <f>IF($L2361 = 8,[9]Sheet1!J853,0)</f>
        <v>0</v>
      </c>
      <c r="O2362" s="29">
        <f>IF($L2361 = 8,[9]Sheet1!K853,0)</f>
        <v>0</v>
      </c>
      <c r="P2362" s="29">
        <f>IF($L2361 = 8,[9]Sheet1!L853,0)</f>
        <v>0</v>
      </c>
      <c r="Q2362" s="29">
        <f>IF($L2361 = 8,[9]Sheet1!M853,0)</f>
        <v>0</v>
      </c>
      <c r="R2362" s="29">
        <f>IF($L2361 = 8,[9]Sheet1!N853,0)</f>
        <v>0</v>
      </c>
      <c r="Z2362" s="25"/>
    </row>
    <row r="2363" spans="1:26">
      <c r="A2363" s="18" t="str">
        <f t="array" ref="A2363">IF(ROW(B2363)-6&lt;A$1,VLOOKUP(LOOKUP("zzzz",CHOOSE({1,2},"",INDEX([1]Sheet1!$P$1:$P$65000,SMALL(IF([1]Sheet1!P$1:P$65000&lt;&gt;"",ROW([1]Sheet1!P$1:P$65000)),ROWS(D$5:D2363))))),[1]Sheet1!$C$5:$D$65000,2,FALSE),IF(L2363&gt;$A$1,"",IF(A2362="","Figure "&amp;L2363,IFERROR(VLOOKUP(A2362,[1]Sheet1!$D$5:$Q$65000,14,FALSE),IFERROR(VLOOKUP(A2362,[1]Sheet1!$A$5:$D$65000,4,FALSE),"Figure " &amp; L2363)))))</f>
        <v/>
      </c>
      <c r="B2363" s="19" t="str">
        <f>IFERROR(IF($A2363="","",VLOOKUP($A2363,[1]Sheet1!$D$5:$R$65000,15,FALSE)),"")</f>
        <v/>
      </c>
      <c r="C2363" s="20" t="str">
        <f>IFERROR(IF(A2363="","",VLOOKUP($A2363,[1]Sheet1!$D$5:$N$65000,3,FALSE)),"")</f>
        <v/>
      </c>
      <c r="D2363" s="20" t="str">
        <f>IFERROR(IF($A2363="","",VLOOKUP($A2363,[1]Sheet1!$D$5:$N$65000,4,FALSE)),"")</f>
        <v/>
      </c>
      <c r="E2363" s="20" t="str">
        <f>IFERROR(IF($A2363="","",VLOOKUP($A2363,[1]Sheet1!$D$5:$N$65000,5,FALSE)),"")</f>
        <v/>
      </c>
      <c r="F2363" s="20" t="str">
        <f>IFERROR(IF($A2363="","",VLOOKUP($A2363,[1]Sheet1!$D$5:$N$65000,6,FALSE)),"")</f>
        <v/>
      </c>
      <c r="G2363" s="20" t="str">
        <f>IFERROR(IF($A2363="","",VLOOKUP($A2363,[1]Sheet1!$D$5:$N$65000,7,FALSE)),"")</f>
        <v/>
      </c>
      <c r="H2363" s="20" t="str">
        <f>IFERROR(IF($A2363="","",VLOOKUP($A2363,[1]Sheet1!$D$5:$N$65000,8,FALSE)),"")</f>
        <v/>
      </c>
      <c r="I2363" s="20" t="str">
        <f>IFERROR(IF($A2363="","",VLOOKUP($A2363,[1]Sheet1!$D$5:$N$65000,9,FALSE)),"")</f>
        <v/>
      </c>
      <c r="J2363" s="20" t="str">
        <f>IFERROR(IF($A2363="","",VLOOKUP($A2363,[1]Sheet1!$D$5:$N$65000,10,FALSE)),"")</f>
        <v/>
      </c>
      <c r="K2363" s="20" t="str">
        <f>IFERROR(IF($A2363="","",VLOOKUP($A2363,[1]Sheet1!$D$5:$N$65000,11,FALSE)),"")</f>
        <v/>
      </c>
      <c r="L2363" s="3">
        <f t="shared" si="76"/>
        <v>2359</v>
      </c>
      <c r="M2363" s="21" t="str">
        <f t="shared" si="75"/>
        <v/>
      </c>
      <c r="N2363" s="29">
        <f>IF($L2362 = 8,[9]Sheet1!J854,0)</f>
        <v>0</v>
      </c>
      <c r="O2363" s="29">
        <f>IF($L2362 = 8,[9]Sheet1!K854,0)</f>
        <v>0</v>
      </c>
      <c r="P2363" s="29">
        <f>IF($L2362 = 8,[9]Sheet1!L854,0)</f>
        <v>0</v>
      </c>
      <c r="Q2363" s="29">
        <f>IF($L2362 = 8,[9]Sheet1!M854,0)</f>
        <v>0</v>
      </c>
      <c r="R2363" s="29">
        <f>IF($L2362 = 8,[9]Sheet1!N854,0)</f>
        <v>0</v>
      </c>
      <c r="Z2363" s="25"/>
    </row>
    <row r="2364" spans="1:26">
      <c r="A2364" s="18" t="str">
        <f t="array" ref="A2364">IF(ROW(B2364)-6&lt;A$1,VLOOKUP(LOOKUP("zzzz",CHOOSE({1,2},"",INDEX([1]Sheet1!$P$1:$P$65000,SMALL(IF([1]Sheet1!P$1:P$65000&lt;&gt;"",ROW([1]Sheet1!P$1:P$65000)),ROWS(D$5:D2364))))),[1]Sheet1!$C$5:$D$65000,2,FALSE),IF(L2364&gt;$A$1,"",IF(A2363="","Figure "&amp;L2364,IFERROR(VLOOKUP(A2363,[1]Sheet1!$D$5:$Q$65000,14,FALSE),IFERROR(VLOOKUP(A2363,[1]Sheet1!$A$5:$D$65000,4,FALSE),"Figure " &amp; L2364)))))</f>
        <v/>
      </c>
      <c r="B2364" s="19" t="str">
        <f>IFERROR(IF($A2364="","",VLOOKUP($A2364,[1]Sheet1!$D$5:$R$65000,15,FALSE)),"")</f>
        <v/>
      </c>
      <c r="C2364" s="20" t="str">
        <f>IFERROR(IF(A2364="","",VLOOKUP($A2364,[1]Sheet1!$D$5:$N$65000,3,FALSE)),"")</f>
        <v/>
      </c>
      <c r="D2364" s="20" t="str">
        <f>IFERROR(IF($A2364="","",VLOOKUP($A2364,[1]Sheet1!$D$5:$N$65000,4,FALSE)),"")</f>
        <v/>
      </c>
      <c r="E2364" s="20" t="str">
        <f>IFERROR(IF($A2364="","",VLOOKUP($A2364,[1]Sheet1!$D$5:$N$65000,5,FALSE)),"")</f>
        <v/>
      </c>
      <c r="F2364" s="20" t="str">
        <f>IFERROR(IF($A2364="","",VLOOKUP($A2364,[1]Sheet1!$D$5:$N$65000,6,FALSE)),"")</f>
        <v/>
      </c>
      <c r="G2364" s="20" t="str">
        <f>IFERROR(IF($A2364="","",VLOOKUP($A2364,[1]Sheet1!$D$5:$N$65000,7,FALSE)),"")</f>
        <v/>
      </c>
      <c r="H2364" s="20" t="str">
        <f>IFERROR(IF($A2364="","",VLOOKUP($A2364,[1]Sheet1!$D$5:$N$65000,8,FALSE)),"")</f>
        <v/>
      </c>
      <c r="I2364" s="20" t="str">
        <f>IFERROR(IF($A2364="","",VLOOKUP($A2364,[1]Sheet1!$D$5:$N$65000,9,FALSE)),"")</f>
        <v/>
      </c>
      <c r="J2364" s="20" t="str">
        <f>IFERROR(IF($A2364="","",VLOOKUP($A2364,[1]Sheet1!$D$5:$N$65000,10,FALSE)),"")</f>
        <v/>
      </c>
      <c r="K2364" s="20" t="str">
        <f>IFERROR(IF($A2364="","",VLOOKUP($A2364,[1]Sheet1!$D$5:$N$65000,11,FALSE)),"")</f>
        <v/>
      </c>
      <c r="L2364" s="3">
        <f t="shared" si="76"/>
        <v>2360</v>
      </c>
      <c r="M2364" s="21" t="str">
        <f t="shared" si="75"/>
        <v/>
      </c>
      <c r="N2364" s="29">
        <f>IF($L2363 = 8,[9]Sheet1!J855,0)</f>
        <v>0</v>
      </c>
      <c r="O2364" s="29">
        <f>IF($L2363 = 8,[9]Sheet1!K855,0)</f>
        <v>0</v>
      </c>
      <c r="P2364" s="29">
        <f>IF($L2363 = 8,[9]Sheet1!L855,0)</f>
        <v>0</v>
      </c>
      <c r="Q2364" s="29">
        <f>IF($L2363 = 8,[9]Sheet1!M855,0)</f>
        <v>0</v>
      </c>
      <c r="R2364" s="29">
        <f>IF($L2363 = 8,[9]Sheet1!N855,0)</f>
        <v>0</v>
      </c>
      <c r="Z2364" s="25"/>
    </row>
    <row r="2365" spans="1:26">
      <c r="A2365" s="18" t="str">
        <f t="array" ref="A2365">IF(ROW(B2365)-6&lt;A$1,VLOOKUP(LOOKUP("zzzz",CHOOSE({1,2},"",INDEX([1]Sheet1!$P$1:$P$65000,SMALL(IF([1]Sheet1!P$1:P$65000&lt;&gt;"",ROW([1]Sheet1!P$1:P$65000)),ROWS(D$5:D2365))))),[1]Sheet1!$C$5:$D$65000,2,FALSE),IF(L2365&gt;$A$1,"",IF(A2364="","Figure "&amp;L2365,IFERROR(VLOOKUP(A2364,[1]Sheet1!$D$5:$Q$65000,14,FALSE),IFERROR(VLOOKUP(A2364,[1]Sheet1!$A$5:$D$65000,4,FALSE),"Figure " &amp; L2365)))))</f>
        <v/>
      </c>
      <c r="B2365" s="19" t="str">
        <f>IFERROR(IF($A2365="","",VLOOKUP($A2365,[1]Sheet1!$D$5:$R$65000,15,FALSE)),"")</f>
        <v/>
      </c>
      <c r="C2365" s="20" t="str">
        <f>IFERROR(IF(A2365="","",VLOOKUP($A2365,[1]Sheet1!$D$5:$N$65000,3,FALSE)),"")</f>
        <v/>
      </c>
      <c r="D2365" s="20" t="str">
        <f>IFERROR(IF($A2365="","",VLOOKUP($A2365,[1]Sheet1!$D$5:$N$65000,4,FALSE)),"")</f>
        <v/>
      </c>
      <c r="E2365" s="20" t="str">
        <f>IFERROR(IF($A2365="","",VLOOKUP($A2365,[1]Sheet1!$D$5:$N$65000,5,FALSE)),"")</f>
        <v/>
      </c>
      <c r="F2365" s="20" t="str">
        <f>IFERROR(IF($A2365="","",VLOOKUP($A2365,[1]Sheet1!$D$5:$N$65000,6,FALSE)),"")</f>
        <v/>
      </c>
      <c r="G2365" s="20" t="str">
        <f>IFERROR(IF($A2365="","",VLOOKUP($A2365,[1]Sheet1!$D$5:$N$65000,7,FALSE)),"")</f>
        <v/>
      </c>
      <c r="H2365" s="20" t="str">
        <f>IFERROR(IF($A2365="","",VLOOKUP($A2365,[1]Sheet1!$D$5:$N$65000,8,FALSE)),"")</f>
        <v/>
      </c>
      <c r="I2365" s="20" t="str">
        <f>IFERROR(IF($A2365="","",VLOOKUP($A2365,[1]Sheet1!$D$5:$N$65000,9,FALSE)),"")</f>
        <v/>
      </c>
      <c r="J2365" s="20" t="str">
        <f>IFERROR(IF($A2365="","",VLOOKUP($A2365,[1]Sheet1!$D$5:$N$65000,10,FALSE)),"")</f>
        <v/>
      </c>
      <c r="K2365" s="20" t="str">
        <f>IFERROR(IF($A2365="","",VLOOKUP($A2365,[1]Sheet1!$D$5:$N$65000,11,FALSE)),"")</f>
        <v/>
      </c>
      <c r="L2365" s="3">
        <f t="shared" si="76"/>
        <v>2361</v>
      </c>
      <c r="M2365" s="21" t="str">
        <f t="shared" si="75"/>
        <v/>
      </c>
      <c r="N2365" s="29">
        <f>IF($L2364 = 8,[9]Sheet1!J856,0)</f>
        <v>0</v>
      </c>
      <c r="O2365" s="29">
        <f>IF($L2364 = 8,[9]Sheet1!K856,0)</f>
        <v>0</v>
      </c>
      <c r="P2365" s="29">
        <f>IF($L2364 = 8,[9]Sheet1!L856,0)</f>
        <v>0</v>
      </c>
      <c r="Q2365" s="29">
        <f>IF($L2364 = 8,[9]Sheet1!M856,0)</f>
        <v>0</v>
      </c>
      <c r="R2365" s="29">
        <f>IF($L2364 = 8,[9]Sheet1!N856,0)</f>
        <v>0</v>
      </c>
      <c r="Z2365" s="25"/>
    </row>
    <row r="2366" spans="1:26">
      <c r="A2366" s="18" t="str">
        <f t="array" ref="A2366">IF(ROW(B2366)-6&lt;A$1,VLOOKUP(LOOKUP("zzzz",CHOOSE({1,2},"",INDEX([1]Sheet1!$P$1:$P$65000,SMALL(IF([1]Sheet1!P$1:P$65000&lt;&gt;"",ROW([1]Sheet1!P$1:P$65000)),ROWS(D$5:D2366))))),[1]Sheet1!$C$5:$D$65000,2,FALSE),IF(L2366&gt;$A$1,"",IF(A2365="","Figure "&amp;L2366,IFERROR(VLOOKUP(A2365,[1]Sheet1!$D$5:$Q$65000,14,FALSE),IFERROR(VLOOKUP(A2365,[1]Sheet1!$A$5:$D$65000,4,FALSE),"Figure " &amp; L2366)))))</f>
        <v/>
      </c>
      <c r="B2366" s="19" t="str">
        <f>IFERROR(IF($A2366="","",VLOOKUP($A2366,[1]Sheet1!$D$5:$R$65000,15,FALSE)),"")</f>
        <v/>
      </c>
      <c r="C2366" s="20" t="str">
        <f>IFERROR(IF(A2366="","",VLOOKUP($A2366,[1]Sheet1!$D$5:$N$65000,3,FALSE)),"")</f>
        <v/>
      </c>
      <c r="D2366" s="20" t="str">
        <f>IFERROR(IF($A2366="","",VLOOKUP($A2366,[1]Sheet1!$D$5:$N$65000,4,FALSE)),"")</f>
        <v/>
      </c>
      <c r="E2366" s="20" t="str">
        <f>IFERROR(IF($A2366="","",VLOOKUP($A2366,[1]Sheet1!$D$5:$N$65000,5,FALSE)),"")</f>
        <v/>
      </c>
      <c r="F2366" s="20" t="str">
        <f>IFERROR(IF($A2366="","",VLOOKUP($A2366,[1]Sheet1!$D$5:$N$65000,6,FALSE)),"")</f>
        <v/>
      </c>
      <c r="G2366" s="20" t="str">
        <f>IFERROR(IF($A2366="","",VLOOKUP($A2366,[1]Sheet1!$D$5:$N$65000,7,FALSE)),"")</f>
        <v/>
      </c>
      <c r="H2366" s="20" t="str">
        <f>IFERROR(IF($A2366="","",VLOOKUP($A2366,[1]Sheet1!$D$5:$N$65000,8,FALSE)),"")</f>
        <v/>
      </c>
      <c r="I2366" s="20" t="str">
        <f>IFERROR(IF($A2366="","",VLOOKUP($A2366,[1]Sheet1!$D$5:$N$65000,9,FALSE)),"")</f>
        <v/>
      </c>
      <c r="J2366" s="20" t="str">
        <f>IFERROR(IF($A2366="","",VLOOKUP($A2366,[1]Sheet1!$D$5:$N$65000,10,FALSE)),"")</f>
        <v/>
      </c>
      <c r="K2366" s="20" t="str">
        <f>IFERROR(IF($A2366="","",VLOOKUP($A2366,[1]Sheet1!$D$5:$N$65000,11,FALSE)),"")</f>
        <v/>
      </c>
      <c r="L2366" s="3">
        <f t="shared" si="76"/>
        <v>2362</v>
      </c>
      <c r="M2366" s="21" t="str">
        <f t="shared" si="75"/>
        <v/>
      </c>
      <c r="N2366" s="29">
        <f>IF($L2365 = 8,[9]Sheet1!J857,0)</f>
        <v>0</v>
      </c>
      <c r="O2366" s="29">
        <f>IF($L2365 = 8,[9]Sheet1!K857,0)</f>
        <v>0</v>
      </c>
      <c r="P2366" s="29">
        <f>IF($L2365 = 8,[9]Sheet1!L857,0)</f>
        <v>0</v>
      </c>
      <c r="Q2366" s="29">
        <f>IF($L2365 = 8,[9]Sheet1!M857,0)</f>
        <v>0</v>
      </c>
      <c r="R2366" s="29">
        <f>IF($L2365 = 8,[9]Sheet1!N857,0)</f>
        <v>0</v>
      </c>
      <c r="Z2366" s="25"/>
    </row>
    <row r="2367" spans="1:26">
      <c r="A2367" s="18" t="str">
        <f t="array" ref="A2367">IF(ROW(B2367)-6&lt;A$1,VLOOKUP(LOOKUP("zzzz",CHOOSE({1,2},"",INDEX([1]Sheet1!$P$1:$P$65000,SMALL(IF([1]Sheet1!P$1:P$65000&lt;&gt;"",ROW([1]Sheet1!P$1:P$65000)),ROWS(D$5:D2367))))),[1]Sheet1!$C$5:$D$65000,2,FALSE),IF(L2367&gt;$A$1,"",IF(A2366="","Figure "&amp;L2367,IFERROR(VLOOKUP(A2366,[1]Sheet1!$D$5:$Q$65000,14,FALSE),IFERROR(VLOOKUP(A2366,[1]Sheet1!$A$5:$D$65000,4,FALSE),"Figure " &amp; L2367)))))</f>
        <v/>
      </c>
      <c r="B2367" s="19" t="str">
        <f>IFERROR(IF($A2367="","",VLOOKUP($A2367,[1]Sheet1!$D$5:$R$65000,15,FALSE)),"")</f>
        <v/>
      </c>
      <c r="C2367" s="20" t="str">
        <f>IFERROR(IF(A2367="","",VLOOKUP($A2367,[1]Sheet1!$D$5:$N$65000,3,FALSE)),"")</f>
        <v/>
      </c>
      <c r="D2367" s="20" t="str">
        <f>IFERROR(IF($A2367="","",VLOOKUP($A2367,[1]Sheet1!$D$5:$N$65000,4,FALSE)),"")</f>
        <v/>
      </c>
      <c r="E2367" s="20" t="str">
        <f>IFERROR(IF($A2367="","",VLOOKUP($A2367,[1]Sheet1!$D$5:$N$65000,5,FALSE)),"")</f>
        <v/>
      </c>
      <c r="F2367" s="20" t="str">
        <f>IFERROR(IF($A2367="","",VLOOKUP($A2367,[1]Sheet1!$D$5:$N$65000,6,FALSE)),"")</f>
        <v/>
      </c>
      <c r="G2367" s="20" t="str">
        <f>IFERROR(IF($A2367="","",VLOOKUP($A2367,[1]Sheet1!$D$5:$N$65000,7,FALSE)),"")</f>
        <v/>
      </c>
      <c r="H2367" s="20" t="str">
        <f>IFERROR(IF($A2367="","",VLOOKUP($A2367,[1]Sheet1!$D$5:$N$65000,8,FALSE)),"")</f>
        <v/>
      </c>
      <c r="I2367" s="20" t="str">
        <f>IFERROR(IF($A2367="","",VLOOKUP($A2367,[1]Sheet1!$D$5:$N$65000,9,FALSE)),"")</f>
        <v/>
      </c>
      <c r="J2367" s="20" t="str">
        <f>IFERROR(IF($A2367="","",VLOOKUP($A2367,[1]Sheet1!$D$5:$N$65000,10,FALSE)),"")</f>
        <v/>
      </c>
      <c r="K2367" s="20" t="str">
        <f>IFERROR(IF($A2367="","",VLOOKUP($A2367,[1]Sheet1!$D$5:$N$65000,11,FALSE)),"")</f>
        <v/>
      </c>
      <c r="L2367" s="3">
        <f t="shared" si="76"/>
        <v>2363</v>
      </c>
      <c r="M2367" s="21" t="str">
        <f t="shared" si="75"/>
        <v/>
      </c>
      <c r="N2367" s="29">
        <f>IF($L2366 = 8,[9]Sheet1!J858,0)</f>
        <v>0</v>
      </c>
      <c r="O2367" s="29">
        <f>IF($L2366 = 8,[9]Sheet1!K858,0)</f>
        <v>0</v>
      </c>
      <c r="P2367" s="29">
        <f>IF($L2366 = 8,[9]Sheet1!L858,0)</f>
        <v>0</v>
      </c>
      <c r="Q2367" s="29">
        <f>IF($L2366 = 8,[9]Sheet1!M858,0)</f>
        <v>0</v>
      </c>
      <c r="R2367" s="29">
        <f>IF($L2366 = 8,[9]Sheet1!N858,0)</f>
        <v>0</v>
      </c>
      <c r="Z2367" s="25"/>
    </row>
    <row r="2368" spans="1:26">
      <c r="A2368" s="18" t="str">
        <f t="array" ref="A2368">IF(ROW(B2368)-6&lt;A$1,VLOOKUP(LOOKUP("zzzz",CHOOSE({1,2},"",INDEX([1]Sheet1!$P$1:$P$65000,SMALL(IF([1]Sheet1!P$1:P$65000&lt;&gt;"",ROW([1]Sheet1!P$1:P$65000)),ROWS(D$5:D2368))))),[1]Sheet1!$C$5:$D$65000,2,FALSE),IF(L2368&gt;$A$1,"",IF(A2367="","Figure "&amp;L2368,IFERROR(VLOOKUP(A2367,[1]Sheet1!$D$5:$Q$65000,14,FALSE),IFERROR(VLOOKUP(A2367,[1]Sheet1!$A$5:$D$65000,4,FALSE),"Figure " &amp; L2368)))))</f>
        <v/>
      </c>
      <c r="B2368" s="19" t="str">
        <f>IFERROR(IF($A2368="","",VLOOKUP($A2368,[1]Sheet1!$D$5:$R$65000,15,FALSE)),"")</f>
        <v/>
      </c>
      <c r="C2368" s="20" t="str">
        <f>IFERROR(IF(A2368="","",VLOOKUP($A2368,[1]Sheet1!$D$5:$N$65000,3,FALSE)),"")</f>
        <v/>
      </c>
      <c r="D2368" s="20" t="str">
        <f>IFERROR(IF($A2368="","",VLOOKUP($A2368,[1]Sheet1!$D$5:$N$65000,4,FALSE)),"")</f>
        <v/>
      </c>
      <c r="E2368" s="20" t="str">
        <f>IFERROR(IF($A2368="","",VLOOKUP($A2368,[1]Sheet1!$D$5:$N$65000,5,FALSE)),"")</f>
        <v/>
      </c>
      <c r="F2368" s="20" t="str">
        <f>IFERROR(IF($A2368="","",VLOOKUP($A2368,[1]Sheet1!$D$5:$N$65000,6,FALSE)),"")</f>
        <v/>
      </c>
      <c r="G2368" s="20" t="str">
        <f>IFERROR(IF($A2368="","",VLOOKUP($A2368,[1]Sheet1!$D$5:$N$65000,7,FALSE)),"")</f>
        <v/>
      </c>
      <c r="H2368" s="20" t="str">
        <f>IFERROR(IF($A2368="","",VLOOKUP($A2368,[1]Sheet1!$D$5:$N$65000,8,FALSE)),"")</f>
        <v/>
      </c>
      <c r="I2368" s="20" t="str">
        <f>IFERROR(IF($A2368="","",VLOOKUP($A2368,[1]Sheet1!$D$5:$N$65000,9,FALSE)),"")</f>
        <v/>
      </c>
      <c r="J2368" s="20" t="str">
        <f>IFERROR(IF($A2368="","",VLOOKUP($A2368,[1]Sheet1!$D$5:$N$65000,10,FALSE)),"")</f>
        <v/>
      </c>
      <c r="K2368" s="20" t="str">
        <f>IFERROR(IF($A2368="","",VLOOKUP($A2368,[1]Sheet1!$D$5:$N$65000,11,FALSE)),"")</f>
        <v/>
      </c>
      <c r="L2368" s="3">
        <f t="shared" si="76"/>
        <v>2364</v>
      </c>
      <c r="M2368" s="21" t="str">
        <f t="shared" si="75"/>
        <v/>
      </c>
      <c r="N2368" s="29">
        <f>IF($L2367 = 8,[9]Sheet1!J859,0)</f>
        <v>0</v>
      </c>
      <c r="O2368" s="29">
        <f>IF($L2367 = 8,[9]Sheet1!K859,0)</f>
        <v>0</v>
      </c>
      <c r="P2368" s="29">
        <f>IF($L2367 = 8,[9]Sheet1!L859,0)</f>
        <v>0</v>
      </c>
      <c r="Q2368" s="29">
        <f>IF($L2367 = 8,[9]Sheet1!M859,0)</f>
        <v>0</v>
      </c>
      <c r="R2368" s="29">
        <f>IF($L2367 = 8,[9]Sheet1!N859,0)</f>
        <v>0</v>
      </c>
      <c r="Z2368" s="25"/>
    </row>
    <row r="2369" spans="1:26">
      <c r="A2369" s="18" t="str">
        <f t="array" ref="A2369">IF(ROW(B2369)-6&lt;A$1,VLOOKUP(LOOKUP("zzzz",CHOOSE({1,2},"",INDEX([1]Sheet1!$P$1:$P$65000,SMALL(IF([1]Sheet1!P$1:P$65000&lt;&gt;"",ROW([1]Sheet1!P$1:P$65000)),ROWS(D$5:D2369))))),[1]Sheet1!$C$5:$D$65000,2,FALSE),IF(L2369&gt;$A$1,"",IF(A2368="","Figure "&amp;L2369,IFERROR(VLOOKUP(A2368,[1]Sheet1!$D$5:$Q$65000,14,FALSE),IFERROR(VLOOKUP(A2368,[1]Sheet1!$A$5:$D$65000,4,FALSE),"Figure " &amp; L2369)))))</f>
        <v/>
      </c>
      <c r="B2369" s="19" t="str">
        <f>IFERROR(IF($A2369="","",VLOOKUP($A2369,[1]Sheet1!$D$5:$R$65000,15,FALSE)),"")</f>
        <v/>
      </c>
      <c r="C2369" s="20" t="str">
        <f>IFERROR(IF(A2369="","",VLOOKUP($A2369,[1]Sheet1!$D$5:$N$65000,3,FALSE)),"")</f>
        <v/>
      </c>
      <c r="D2369" s="20" t="str">
        <f>IFERROR(IF($A2369="","",VLOOKUP($A2369,[1]Sheet1!$D$5:$N$65000,4,FALSE)),"")</f>
        <v/>
      </c>
      <c r="E2369" s="20" t="str">
        <f>IFERROR(IF($A2369="","",VLOOKUP($A2369,[1]Sheet1!$D$5:$N$65000,5,FALSE)),"")</f>
        <v/>
      </c>
      <c r="F2369" s="20" t="str">
        <f>IFERROR(IF($A2369="","",VLOOKUP($A2369,[1]Sheet1!$D$5:$N$65000,6,FALSE)),"")</f>
        <v/>
      </c>
      <c r="G2369" s="20" t="str">
        <f>IFERROR(IF($A2369="","",VLOOKUP($A2369,[1]Sheet1!$D$5:$N$65000,7,FALSE)),"")</f>
        <v/>
      </c>
      <c r="H2369" s="20" t="str">
        <f>IFERROR(IF($A2369="","",VLOOKUP($A2369,[1]Sheet1!$D$5:$N$65000,8,FALSE)),"")</f>
        <v/>
      </c>
      <c r="I2369" s="20" t="str">
        <f>IFERROR(IF($A2369="","",VLOOKUP($A2369,[1]Sheet1!$D$5:$N$65000,9,FALSE)),"")</f>
        <v/>
      </c>
      <c r="J2369" s="20" t="str">
        <f>IFERROR(IF($A2369="","",VLOOKUP($A2369,[1]Sheet1!$D$5:$N$65000,10,FALSE)),"")</f>
        <v/>
      </c>
      <c r="K2369" s="20" t="str">
        <f>IFERROR(IF($A2369="","",VLOOKUP($A2369,[1]Sheet1!$D$5:$N$65000,11,FALSE)),"")</f>
        <v/>
      </c>
      <c r="L2369" s="3">
        <f t="shared" si="76"/>
        <v>2365</v>
      </c>
      <c r="M2369" s="21" t="str">
        <f t="shared" si="75"/>
        <v/>
      </c>
      <c r="N2369" s="29">
        <f>IF($L2368 = 8,[9]Sheet1!J860,0)</f>
        <v>0</v>
      </c>
      <c r="O2369" s="29">
        <f>IF($L2368 = 8,[9]Sheet1!K860,0)</f>
        <v>0</v>
      </c>
      <c r="P2369" s="29">
        <f>IF($L2368 = 8,[9]Sheet1!L860,0)</f>
        <v>0</v>
      </c>
      <c r="Q2369" s="29">
        <f>IF($L2368 = 8,[9]Sheet1!M860,0)</f>
        <v>0</v>
      </c>
      <c r="R2369" s="29">
        <f>IF($L2368 = 8,[9]Sheet1!N860,0)</f>
        <v>0</v>
      </c>
      <c r="Z2369" s="25"/>
    </row>
    <row r="2370" spans="1:26">
      <c r="A2370" s="18" t="str">
        <f t="array" ref="A2370">IF(ROW(B2370)-6&lt;A$1,VLOOKUP(LOOKUP("zzzz",CHOOSE({1,2},"",INDEX([1]Sheet1!$P$1:$P$65000,SMALL(IF([1]Sheet1!P$1:P$65000&lt;&gt;"",ROW([1]Sheet1!P$1:P$65000)),ROWS(D$5:D2370))))),[1]Sheet1!$C$5:$D$65000,2,FALSE),IF(L2370&gt;$A$1,"",IF(A2369="","Figure "&amp;L2370,IFERROR(VLOOKUP(A2369,[1]Sheet1!$D$5:$Q$65000,14,FALSE),IFERROR(VLOOKUP(A2369,[1]Sheet1!$A$5:$D$65000,4,FALSE),"Figure " &amp; L2370)))))</f>
        <v/>
      </c>
      <c r="B2370" s="19" t="str">
        <f>IFERROR(IF($A2370="","",VLOOKUP($A2370,[1]Sheet1!$D$5:$R$65000,15,FALSE)),"")</f>
        <v/>
      </c>
      <c r="C2370" s="20" t="str">
        <f>IFERROR(IF(A2370="","",VLOOKUP($A2370,[1]Sheet1!$D$5:$N$65000,3,FALSE)),"")</f>
        <v/>
      </c>
      <c r="D2370" s="20" t="str">
        <f>IFERROR(IF($A2370="","",VLOOKUP($A2370,[1]Sheet1!$D$5:$N$65000,4,FALSE)),"")</f>
        <v/>
      </c>
      <c r="E2370" s="20" t="str">
        <f>IFERROR(IF($A2370="","",VLOOKUP($A2370,[1]Sheet1!$D$5:$N$65000,5,FALSE)),"")</f>
        <v/>
      </c>
      <c r="F2370" s="20" t="str">
        <f>IFERROR(IF($A2370="","",VLOOKUP($A2370,[1]Sheet1!$D$5:$N$65000,6,FALSE)),"")</f>
        <v/>
      </c>
      <c r="G2370" s="20" t="str">
        <f>IFERROR(IF($A2370="","",VLOOKUP($A2370,[1]Sheet1!$D$5:$N$65000,7,FALSE)),"")</f>
        <v/>
      </c>
      <c r="H2370" s="20" t="str">
        <f>IFERROR(IF($A2370="","",VLOOKUP($A2370,[1]Sheet1!$D$5:$N$65000,8,FALSE)),"")</f>
        <v/>
      </c>
      <c r="I2370" s="20" t="str">
        <f>IFERROR(IF($A2370="","",VLOOKUP($A2370,[1]Sheet1!$D$5:$N$65000,9,FALSE)),"")</f>
        <v/>
      </c>
      <c r="J2370" s="20" t="str">
        <f>IFERROR(IF($A2370="","",VLOOKUP($A2370,[1]Sheet1!$D$5:$N$65000,10,FALSE)),"")</f>
        <v/>
      </c>
      <c r="K2370" s="20" t="str">
        <f>IFERROR(IF($A2370="","",VLOOKUP($A2370,[1]Sheet1!$D$5:$N$65000,11,FALSE)),"")</f>
        <v/>
      </c>
      <c r="L2370" s="3">
        <f t="shared" si="76"/>
        <v>2366</v>
      </c>
      <c r="M2370" s="21" t="str">
        <f t="shared" si="75"/>
        <v/>
      </c>
      <c r="N2370" s="29">
        <f>IF($L2369 = 8,[9]Sheet1!J861,0)</f>
        <v>0</v>
      </c>
      <c r="O2370" s="29">
        <f>IF($L2369 = 8,[9]Sheet1!K861,0)</f>
        <v>0</v>
      </c>
      <c r="P2370" s="29">
        <f>IF($L2369 = 8,[9]Sheet1!L861,0)</f>
        <v>0</v>
      </c>
      <c r="Q2370" s="29">
        <f>IF($L2369 = 8,[9]Sheet1!M861,0)</f>
        <v>0</v>
      </c>
      <c r="R2370" s="29">
        <f>IF($L2369 = 8,[9]Sheet1!N861,0)</f>
        <v>0</v>
      </c>
      <c r="Z2370" s="25"/>
    </row>
    <row r="2371" spans="1:26">
      <c r="A2371" s="18" t="str">
        <f t="array" ref="A2371">IF(ROW(B2371)-6&lt;A$1,VLOOKUP(LOOKUP("zzzz",CHOOSE({1,2},"",INDEX([1]Sheet1!$P$1:$P$65000,SMALL(IF([1]Sheet1!P$1:P$65000&lt;&gt;"",ROW([1]Sheet1!P$1:P$65000)),ROWS(D$5:D2371))))),[1]Sheet1!$C$5:$D$65000,2,FALSE),IF(L2371&gt;$A$1,"",IF(A2370="","Figure "&amp;L2371,IFERROR(VLOOKUP(A2370,[1]Sheet1!$D$5:$Q$65000,14,FALSE),IFERROR(VLOOKUP(A2370,[1]Sheet1!$A$5:$D$65000,4,FALSE),"Figure " &amp; L2371)))))</f>
        <v/>
      </c>
      <c r="B2371" s="19" t="str">
        <f>IFERROR(IF($A2371="","",VLOOKUP($A2371,[1]Sheet1!$D$5:$R$65000,15,FALSE)),"")</f>
        <v/>
      </c>
      <c r="C2371" s="20" t="str">
        <f>IFERROR(IF(A2371="","",VLOOKUP($A2371,[1]Sheet1!$D$5:$N$65000,3,FALSE)),"")</f>
        <v/>
      </c>
      <c r="D2371" s="20" t="str">
        <f>IFERROR(IF($A2371="","",VLOOKUP($A2371,[1]Sheet1!$D$5:$N$65000,4,FALSE)),"")</f>
        <v/>
      </c>
      <c r="E2371" s="20" t="str">
        <f>IFERROR(IF($A2371="","",VLOOKUP($A2371,[1]Sheet1!$D$5:$N$65000,5,FALSE)),"")</f>
        <v/>
      </c>
      <c r="F2371" s="20" t="str">
        <f>IFERROR(IF($A2371="","",VLOOKUP($A2371,[1]Sheet1!$D$5:$N$65000,6,FALSE)),"")</f>
        <v/>
      </c>
      <c r="G2371" s="20" t="str">
        <f>IFERROR(IF($A2371="","",VLOOKUP($A2371,[1]Sheet1!$D$5:$N$65000,7,FALSE)),"")</f>
        <v/>
      </c>
      <c r="H2371" s="20" t="str">
        <f>IFERROR(IF($A2371="","",VLOOKUP($A2371,[1]Sheet1!$D$5:$N$65000,8,FALSE)),"")</f>
        <v/>
      </c>
      <c r="I2371" s="20" t="str">
        <f>IFERROR(IF($A2371="","",VLOOKUP($A2371,[1]Sheet1!$D$5:$N$65000,9,FALSE)),"")</f>
        <v/>
      </c>
      <c r="J2371" s="20" t="str">
        <f>IFERROR(IF($A2371="","",VLOOKUP($A2371,[1]Sheet1!$D$5:$N$65000,10,FALSE)),"")</f>
        <v/>
      </c>
      <c r="K2371" s="20" t="str">
        <f>IFERROR(IF($A2371="","",VLOOKUP($A2371,[1]Sheet1!$D$5:$N$65000,11,FALSE)),"")</f>
        <v/>
      </c>
      <c r="L2371" s="3">
        <f t="shared" si="76"/>
        <v>2367</v>
      </c>
      <c r="M2371" s="21" t="str">
        <f t="shared" si="75"/>
        <v/>
      </c>
      <c r="N2371" s="29">
        <f>IF($L2370 = 8,[9]Sheet1!J862,0)</f>
        <v>0</v>
      </c>
      <c r="O2371" s="29">
        <f>IF($L2370 = 8,[9]Sheet1!K862,0)</f>
        <v>0</v>
      </c>
      <c r="P2371" s="29">
        <f>IF($L2370 = 8,[9]Sheet1!L862,0)</f>
        <v>0</v>
      </c>
      <c r="Q2371" s="29">
        <f>IF($L2370 = 8,[9]Sheet1!M862,0)</f>
        <v>0</v>
      </c>
      <c r="R2371" s="29">
        <f>IF($L2370 = 8,[9]Sheet1!N862,0)</f>
        <v>0</v>
      </c>
      <c r="Z2371" s="25"/>
    </row>
    <row r="2372" spans="1:26">
      <c r="A2372" s="18" t="str">
        <f t="array" ref="A2372">IF(ROW(B2372)-6&lt;A$1,VLOOKUP(LOOKUP("zzzz",CHOOSE({1,2},"",INDEX([1]Sheet1!$P$1:$P$65000,SMALL(IF([1]Sheet1!P$1:P$65000&lt;&gt;"",ROW([1]Sheet1!P$1:P$65000)),ROWS(D$5:D2372))))),[1]Sheet1!$C$5:$D$65000,2,FALSE),IF(L2372&gt;$A$1,"",IF(A2371="","Figure "&amp;L2372,IFERROR(VLOOKUP(A2371,[1]Sheet1!$D$5:$Q$65000,14,FALSE),IFERROR(VLOOKUP(A2371,[1]Sheet1!$A$5:$D$65000,4,FALSE),"Figure " &amp; L2372)))))</f>
        <v/>
      </c>
      <c r="B2372" s="19" t="str">
        <f>IFERROR(IF($A2372="","",VLOOKUP($A2372,[1]Sheet1!$D$5:$R$65000,15,FALSE)),"")</f>
        <v/>
      </c>
      <c r="C2372" s="20" t="str">
        <f>IFERROR(IF(A2372="","",VLOOKUP($A2372,[1]Sheet1!$D$5:$N$65000,3,FALSE)),"")</f>
        <v/>
      </c>
      <c r="D2372" s="20" t="str">
        <f>IFERROR(IF($A2372="","",VLOOKUP($A2372,[1]Sheet1!$D$5:$N$65000,4,FALSE)),"")</f>
        <v/>
      </c>
      <c r="E2372" s="20" t="str">
        <f>IFERROR(IF($A2372="","",VLOOKUP($A2372,[1]Sheet1!$D$5:$N$65000,5,FALSE)),"")</f>
        <v/>
      </c>
      <c r="F2372" s="20" t="str">
        <f>IFERROR(IF($A2372="","",VLOOKUP($A2372,[1]Sheet1!$D$5:$N$65000,6,FALSE)),"")</f>
        <v/>
      </c>
      <c r="G2372" s="20" t="str">
        <f>IFERROR(IF($A2372="","",VLOOKUP($A2372,[1]Sheet1!$D$5:$N$65000,7,FALSE)),"")</f>
        <v/>
      </c>
      <c r="H2372" s="20" t="str">
        <f>IFERROR(IF($A2372="","",VLOOKUP($A2372,[1]Sheet1!$D$5:$N$65000,8,FALSE)),"")</f>
        <v/>
      </c>
      <c r="I2372" s="20" t="str">
        <f>IFERROR(IF($A2372="","",VLOOKUP($A2372,[1]Sheet1!$D$5:$N$65000,9,FALSE)),"")</f>
        <v/>
      </c>
      <c r="J2372" s="20" t="str">
        <f>IFERROR(IF($A2372="","",VLOOKUP($A2372,[1]Sheet1!$D$5:$N$65000,10,FALSE)),"")</f>
        <v/>
      </c>
      <c r="K2372" s="20" t="str">
        <f>IFERROR(IF($A2372="","",VLOOKUP($A2372,[1]Sheet1!$D$5:$N$65000,11,FALSE)),"")</f>
        <v/>
      </c>
      <c r="L2372" s="3">
        <f t="shared" si="76"/>
        <v>2368</v>
      </c>
      <c r="M2372" s="21" t="str">
        <f t="shared" si="75"/>
        <v/>
      </c>
      <c r="N2372" s="29">
        <f>IF($L2371 = 8,[9]Sheet1!J863,0)</f>
        <v>0</v>
      </c>
      <c r="O2372" s="29">
        <f>IF($L2371 = 8,[9]Sheet1!K863,0)</f>
        <v>0</v>
      </c>
      <c r="P2372" s="29">
        <f>IF($L2371 = 8,[9]Sheet1!L863,0)</f>
        <v>0</v>
      </c>
      <c r="Q2372" s="29">
        <f>IF($L2371 = 8,[9]Sheet1!M863,0)</f>
        <v>0</v>
      </c>
      <c r="R2372" s="29">
        <f>IF($L2371 = 8,[9]Sheet1!N863,0)</f>
        <v>0</v>
      </c>
      <c r="Z2372" s="25"/>
    </row>
    <row r="2373" spans="1:26">
      <c r="A2373" s="18" t="str">
        <f t="array" ref="A2373">IF(ROW(B2373)-6&lt;A$1,VLOOKUP(LOOKUP("zzzz",CHOOSE({1,2},"",INDEX([1]Sheet1!$P$1:$P$65000,SMALL(IF([1]Sheet1!P$1:P$65000&lt;&gt;"",ROW([1]Sheet1!P$1:P$65000)),ROWS(D$5:D2373))))),[1]Sheet1!$C$5:$D$65000,2,FALSE),IF(L2373&gt;$A$1,"",IF(A2372="","Figure "&amp;L2373,IFERROR(VLOOKUP(A2372,[1]Sheet1!$D$5:$Q$65000,14,FALSE),IFERROR(VLOOKUP(A2372,[1]Sheet1!$A$5:$D$65000,4,FALSE),"Figure " &amp; L2373)))))</f>
        <v/>
      </c>
      <c r="B2373" s="19" t="str">
        <f>IFERROR(IF($A2373="","",VLOOKUP($A2373,[1]Sheet1!$D$5:$R$65000,15,FALSE)),"")</f>
        <v/>
      </c>
      <c r="C2373" s="20" t="str">
        <f>IFERROR(IF(A2373="","",VLOOKUP($A2373,[1]Sheet1!$D$5:$N$65000,3,FALSE)),"")</f>
        <v/>
      </c>
      <c r="D2373" s="20" t="str">
        <f>IFERROR(IF($A2373="","",VLOOKUP($A2373,[1]Sheet1!$D$5:$N$65000,4,FALSE)),"")</f>
        <v/>
      </c>
      <c r="E2373" s="20" t="str">
        <f>IFERROR(IF($A2373="","",VLOOKUP($A2373,[1]Sheet1!$D$5:$N$65000,5,FALSE)),"")</f>
        <v/>
      </c>
      <c r="F2373" s="20" t="str">
        <f>IFERROR(IF($A2373="","",VLOOKUP($A2373,[1]Sheet1!$D$5:$N$65000,6,FALSE)),"")</f>
        <v/>
      </c>
      <c r="G2373" s="20" t="str">
        <f>IFERROR(IF($A2373="","",VLOOKUP($A2373,[1]Sheet1!$D$5:$N$65000,7,FALSE)),"")</f>
        <v/>
      </c>
      <c r="H2373" s="20" t="str">
        <f>IFERROR(IF($A2373="","",VLOOKUP($A2373,[1]Sheet1!$D$5:$N$65000,8,FALSE)),"")</f>
        <v/>
      </c>
      <c r="I2373" s="20" t="str">
        <f>IFERROR(IF($A2373="","",VLOOKUP($A2373,[1]Sheet1!$D$5:$N$65000,9,FALSE)),"")</f>
        <v/>
      </c>
      <c r="J2373" s="20" t="str">
        <f>IFERROR(IF($A2373="","",VLOOKUP($A2373,[1]Sheet1!$D$5:$N$65000,10,FALSE)),"")</f>
        <v/>
      </c>
      <c r="K2373" s="20" t="str">
        <f>IFERROR(IF($A2373="","",VLOOKUP($A2373,[1]Sheet1!$D$5:$N$65000,11,FALSE)),"")</f>
        <v/>
      </c>
      <c r="L2373" s="3">
        <f t="shared" si="76"/>
        <v>2369</v>
      </c>
      <c r="M2373" s="21" t="str">
        <f t="shared" si="75"/>
        <v/>
      </c>
      <c r="N2373" s="29">
        <f>IF($L2372 = 8,[9]Sheet1!J864,0)</f>
        <v>0</v>
      </c>
      <c r="O2373" s="29">
        <f>IF($L2372 = 8,[9]Sheet1!K864,0)</f>
        <v>0</v>
      </c>
      <c r="P2373" s="29">
        <f>IF($L2372 = 8,[9]Sheet1!L864,0)</f>
        <v>0</v>
      </c>
      <c r="Q2373" s="29">
        <f>IF($L2372 = 8,[9]Sheet1!M864,0)</f>
        <v>0</v>
      </c>
      <c r="R2373" s="29">
        <f>IF($L2372 = 8,[9]Sheet1!N864,0)</f>
        <v>0</v>
      </c>
      <c r="Z2373" s="25"/>
    </row>
    <row r="2374" spans="1:26">
      <c r="A2374" s="18" t="str">
        <f t="array" ref="A2374">IF(ROW(B2374)-6&lt;A$1,VLOOKUP(LOOKUP("zzzz",CHOOSE({1,2},"",INDEX([1]Sheet1!$P$1:$P$65000,SMALL(IF([1]Sheet1!P$1:P$65000&lt;&gt;"",ROW([1]Sheet1!P$1:P$65000)),ROWS(D$5:D2374))))),[1]Sheet1!$C$5:$D$65000,2,FALSE),IF(L2374&gt;$A$1,"",IF(A2373="","Figure "&amp;L2374,IFERROR(VLOOKUP(A2373,[1]Sheet1!$D$5:$Q$65000,14,FALSE),IFERROR(VLOOKUP(A2373,[1]Sheet1!$A$5:$D$65000,4,FALSE),"Figure " &amp; L2374)))))</f>
        <v/>
      </c>
      <c r="B2374" s="19" t="str">
        <f>IFERROR(IF($A2374="","",VLOOKUP($A2374,[1]Sheet1!$D$5:$R$65000,15,FALSE)),"")</f>
        <v/>
      </c>
      <c r="C2374" s="20" t="str">
        <f>IFERROR(IF(A2374="","",VLOOKUP($A2374,[1]Sheet1!$D$5:$N$65000,3,FALSE)),"")</f>
        <v/>
      </c>
      <c r="D2374" s="20" t="str">
        <f>IFERROR(IF($A2374="","",VLOOKUP($A2374,[1]Sheet1!$D$5:$N$65000,4,FALSE)),"")</f>
        <v/>
      </c>
      <c r="E2374" s="20" t="str">
        <f>IFERROR(IF($A2374="","",VLOOKUP($A2374,[1]Sheet1!$D$5:$N$65000,5,FALSE)),"")</f>
        <v/>
      </c>
      <c r="F2374" s="20" t="str">
        <f>IFERROR(IF($A2374="","",VLOOKUP($A2374,[1]Sheet1!$D$5:$N$65000,6,FALSE)),"")</f>
        <v/>
      </c>
      <c r="G2374" s="20" t="str">
        <f>IFERROR(IF($A2374="","",VLOOKUP($A2374,[1]Sheet1!$D$5:$N$65000,7,FALSE)),"")</f>
        <v/>
      </c>
      <c r="H2374" s="20" t="str">
        <f>IFERROR(IF($A2374="","",VLOOKUP($A2374,[1]Sheet1!$D$5:$N$65000,8,FALSE)),"")</f>
        <v/>
      </c>
      <c r="I2374" s="20" t="str">
        <f>IFERROR(IF($A2374="","",VLOOKUP($A2374,[1]Sheet1!$D$5:$N$65000,9,FALSE)),"")</f>
        <v/>
      </c>
      <c r="J2374" s="20" t="str">
        <f>IFERROR(IF($A2374="","",VLOOKUP($A2374,[1]Sheet1!$D$5:$N$65000,10,FALSE)),"")</f>
        <v/>
      </c>
      <c r="K2374" s="20" t="str">
        <f>IFERROR(IF($A2374="","",VLOOKUP($A2374,[1]Sheet1!$D$5:$N$65000,11,FALSE)),"")</f>
        <v/>
      </c>
      <c r="L2374" s="3">
        <f t="shared" si="76"/>
        <v>2370</v>
      </c>
      <c r="M2374" s="21" t="str">
        <f t="shared" ref="M2374:M2437" si="77">IF(K2374="","",L2374)</f>
        <v/>
      </c>
      <c r="N2374" s="29">
        <f>IF($L2373 = 8,[9]Sheet1!J865,0)</f>
        <v>0</v>
      </c>
      <c r="O2374" s="29">
        <f>IF($L2373 = 8,[9]Sheet1!K865,0)</f>
        <v>0</v>
      </c>
      <c r="P2374" s="29">
        <f>IF($L2373 = 8,[9]Sheet1!L865,0)</f>
        <v>0</v>
      </c>
      <c r="Q2374" s="29">
        <f>IF($L2373 = 8,[9]Sheet1!M865,0)</f>
        <v>0</v>
      </c>
      <c r="R2374" s="29">
        <f>IF($L2373 = 8,[9]Sheet1!N865,0)</f>
        <v>0</v>
      </c>
      <c r="Z2374" s="25"/>
    </row>
    <row r="2375" spans="1:26">
      <c r="A2375" s="18" t="str">
        <f t="array" ref="A2375">IF(ROW(B2375)-6&lt;A$1,VLOOKUP(LOOKUP("zzzz",CHOOSE({1,2},"",INDEX([1]Sheet1!$P$1:$P$65000,SMALL(IF([1]Sheet1!P$1:P$65000&lt;&gt;"",ROW([1]Sheet1!P$1:P$65000)),ROWS(D$5:D2375))))),[1]Sheet1!$C$5:$D$65000,2,FALSE),IF(L2375&gt;$A$1,"",IF(A2374="","Figure "&amp;L2375,IFERROR(VLOOKUP(A2374,[1]Sheet1!$D$5:$Q$65000,14,FALSE),IFERROR(VLOOKUP(A2374,[1]Sheet1!$A$5:$D$65000,4,FALSE),"Figure " &amp; L2375)))))</f>
        <v/>
      </c>
      <c r="B2375" s="19" t="str">
        <f>IFERROR(IF($A2375="","",VLOOKUP($A2375,[1]Sheet1!$D$5:$R$65000,15,FALSE)),"")</f>
        <v/>
      </c>
      <c r="C2375" s="20" t="str">
        <f>IFERROR(IF(A2375="","",VLOOKUP($A2375,[1]Sheet1!$D$5:$N$65000,3,FALSE)),"")</f>
        <v/>
      </c>
      <c r="D2375" s="20" t="str">
        <f>IFERROR(IF($A2375="","",VLOOKUP($A2375,[1]Sheet1!$D$5:$N$65000,4,FALSE)),"")</f>
        <v/>
      </c>
      <c r="E2375" s="20" t="str">
        <f>IFERROR(IF($A2375="","",VLOOKUP($A2375,[1]Sheet1!$D$5:$N$65000,5,FALSE)),"")</f>
        <v/>
      </c>
      <c r="F2375" s="20" t="str">
        <f>IFERROR(IF($A2375="","",VLOOKUP($A2375,[1]Sheet1!$D$5:$N$65000,6,FALSE)),"")</f>
        <v/>
      </c>
      <c r="G2375" s="20" t="str">
        <f>IFERROR(IF($A2375="","",VLOOKUP($A2375,[1]Sheet1!$D$5:$N$65000,7,FALSE)),"")</f>
        <v/>
      </c>
      <c r="H2375" s="20" t="str">
        <f>IFERROR(IF($A2375="","",VLOOKUP($A2375,[1]Sheet1!$D$5:$N$65000,8,FALSE)),"")</f>
        <v/>
      </c>
      <c r="I2375" s="20" t="str">
        <f>IFERROR(IF($A2375="","",VLOOKUP($A2375,[1]Sheet1!$D$5:$N$65000,9,FALSE)),"")</f>
        <v/>
      </c>
      <c r="J2375" s="20" t="str">
        <f>IFERROR(IF($A2375="","",VLOOKUP($A2375,[1]Sheet1!$D$5:$N$65000,10,FALSE)),"")</f>
        <v/>
      </c>
      <c r="K2375" s="20" t="str">
        <f>IFERROR(IF($A2375="","",VLOOKUP($A2375,[1]Sheet1!$D$5:$N$65000,11,FALSE)),"")</f>
        <v/>
      </c>
      <c r="L2375" s="3">
        <f t="shared" si="76"/>
        <v>2371</v>
      </c>
      <c r="M2375" s="21" t="str">
        <f t="shared" si="77"/>
        <v/>
      </c>
      <c r="N2375" s="29">
        <f>IF($L2374 = 8,[9]Sheet1!J866,0)</f>
        <v>0</v>
      </c>
      <c r="O2375" s="29">
        <f>IF($L2374 = 8,[9]Sheet1!K866,0)</f>
        <v>0</v>
      </c>
      <c r="P2375" s="29">
        <f>IF($L2374 = 8,[9]Sheet1!L866,0)</f>
        <v>0</v>
      </c>
      <c r="Q2375" s="29">
        <f>IF($L2374 = 8,[9]Sheet1!M866,0)</f>
        <v>0</v>
      </c>
      <c r="R2375" s="29">
        <f>IF($L2374 = 8,[9]Sheet1!N866,0)</f>
        <v>0</v>
      </c>
      <c r="Z2375" s="25"/>
    </row>
    <row r="2376" spans="1:26">
      <c r="A2376" s="18" t="str">
        <f t="array" ref="A2376">IF(ROW(B2376)-6&lt;A$1,VLOOKUP(LOOKUP("zzzz",CHOOSE({1,2},"",INDEX([1]Sheet1!$P$1:$P$65000,SMALL(IF([1]Sheet1!P$1:P$65000&lt;&gt;"",ROW([1]Sheet1!P$1:P$65000)),ROWS(D$5:D2376))))),[1]Sheet1!$C$5:$D$65000,2,FALSE),IF(L2376&gt;$A$1,"",IF(A2375="","Figure "&amp;L2376,IFERROR(VLOOKUP(A2375,[1]Sheet1!$D$5:$Q$65000,14,FALSE),IFERROR(VLOOKUP(A2375,[1]Sheet1!$A$5:$D$65000,4,FALSE),"Figure " &amp; L2376)))))</f>
        <v/>
      </c>
      <c r="B2376" s="19" t="str">
        <f>IFERROR(IF($A2376="","",VLOOKUP($A2376,[1]Sheet1!$D$5:$R$65000,15,FALSE)),"")</f>
        <v/>
      </c>
      <c r="C2376" s="20" t="str">
        <f>IFERROR(IF(A2376="","",VLOOKUP($A2376,[1]Sheet1!$D$5:$N$65000,3,FALSE)),"")</f>
        <v/>
      </c>
      <c r="D2376" s="20" t="str">
        <f>IFERROR(IF($A2376="","",VLOOKUP($A2376,[1]Sheet1!$D$5:$N$65000,4,FALSE)),"")</f>
        <v/>
      </c>
      <c r="E2376" s="20" t="str">
        <f>IFERROR(IF($A2376="","",VLOOKUP($A2376,[1]Sheet1!$D$5:$N$65000,5,FALSE)),"")</f>
        <v/>
      </c>
      <c r="F2376" s="20" t="str">
        <f>IFERROR(IF($A2376="","",VLOOKUP($A2376,[1]Sheet1!$D$5:$N$65000,6,FALSE)),"")</f>
        <v/>
      </c>
      <c r="G2376" s="20" t="str">
        <f>IFERROR(IF($A2376="","",VLOOKUP($A2376,[1]Sheet1!$D$5:$N$65000,7,FALSE)),"")</f>
        <v/>
      </c>
      <c r="H2376" s="20" t="str">
        <f>IFERROR(IF($A2376="","",VLOOKUP($A2376,[1]Sheet1!$D$5:$N$65000,8,FALSE)),"")</f>
        <v/>
      </c>
      <c r="I2376" s="20" t="str">
        <f>IFERROR(IF($A2376="","",VLOOKUP($A2376,[1]Sheet1!$D$5:$N$65000,9,FALSE)),"")</f>
        <v/>
      </c>
      <c r="J2376" s="20" t="str">
        <f>IFERROR(IF($A2376="","",VLOOKUP($A2376,[1]Sheet1!$D$5:$N$65000,10,FALSE)),"")</f>
        <v/>
      </c>
      <c r="K2376" s="20" t="str">
        <f>IFERROR(IF($A2376="","",VLOOKUP($A2376,[1]Sheet1!$D$5:$N$65000,11,FALSE)),"")</f>
        <v/>
      </c>
      <c r="L2376" s="3">
        <f t="shared" si="76"/>
        <v>2372</v>
      </c>
      <c r="M2376" s="21" t="str">
        <f t="shared" si="77"/>
        <v/>
      </c>
      <c r="N2376" s="29">
        <f>IF($L2375 = 8,[9]Sheet1!J867,0)</f>
        <v>0</v>
      </c>
      <c r="O2376" s="29">
        <f>IF($L2375 = 8,[9]Sheet1!K867,0)</f>
        <v>0</v>
      </c>
      <c r="P2376" s="29">
        <f>IF($L2375 = 8,[9]Sheet1!L867,0)</f>
        <v>0</v>
      </c>
      <c r="Q2376" s="29">
        <f>IF($L2375 = 8,[9]Sheet1!M867,0)</f>
        <v>0</v>
      </c>
      <c r="R2376" s="29">
        <f>IF($L2375 = 8,[9]Sheet1!N867,0)</f>
        <v>0</v>
      </c>
      <c r="Z2376" s="25"/>
    </row>
    <row r="2377" spans="1:26">
      <c r="A2377" s="18" t="str">
        <f t="array" ref="A2377">IF(ROW(B2377)-6&lt;A$1,VLOOKUP(LOOKUP("zzzz",CHOOSE({1,2},"",INDEX([1]Sheet1!$P$1:$P$65000,SMALL(IF([1]Sheet1!P$1:P$65000&lt;&gt;"",ROW([1]Sheet1!P$1:P$65000)),ROWS(D$5:D2377))))),[1]Sheet1!$C$5:$D$65000,2,FALSE),IF(L2377&gt;$A$1,"",IF(A2376="","Figure "&amp;L2377,IFERROR(VLOOKUP(A2376,[1]Sheet1!$D$5:$Q$65000,14,FALSE),IFERROR(VLOOKUP(A2376,[1]Sheet1!$A$5:$D$65000,4,FALSE),"Figure " &amp; L2377)))))</f>
        <v/>
      </c>
      <c r="B2377" s="19" t="str">
        <f>IFERROR(IF($A2377="","",VLOOKUP($A2377,[1]Sheet1!$D$5:$R$65000,15,FALSE)),"")</f>
        <v/>
      </c>
      <c r="C2377" s="20" t="str">
        <f>IFERROR(IF(A2377="","",VLOOKUP($A2377,[1]Sheet1!$D$5:$N$65000,3,FALSE)),"")</f>
        <v/>
      </c>
      <c r="D2377" s="20" t="str">
        <f>IFERROR(IF($A2377="","",VLOOKUP($A2377,[1]Sheet1!$D$5:$N$65000,4,FALSE)),"")</f>
        <v/>
      </c>
      <c r="E2377" s="20" t="str">
        <f>IFERROR(IF($A2377="","",VLOOKUP($A2377,[1]Sheet1!$D$5:$N$65000,5,FALSE)),"")</f>
        <v/>
      </c>
      <c r="F2377" s="20" t="str">
        <f>IFERROR(IF($A2377="","",VLOOKUP($A2377,[1]Sheet1!$D$5:$N$65000,6,FALSE)),"")</f>
        <v/>
      </c>
      <c r="G2377" s="20" t="str">
        <f>IFERROR(IF($A2377="","",VLOOKUP($A2377,[1]Sheet1!$D$5:$N$65000,7,FALSE)),"")</f>
        <v/>
      </c>
      <c r="H2377" s="20" t="str">
        <f>IFERROR(IF($A2377="","",VLOOKUP($A2377,[1]Sheet1!$D$5:$N$65000,8,FALSE)),"")</f>
        <v/>
      </c>
      <c r="I2377" s="20" t="str">
        <f>IFERROR(IF($A2377="","",VLOOKUP($A2377,[1]Sheet1!$D$5:$N$65000,9,FALSE)),"")</f>
        <v/>
      </c>
      <c r="J2377" s="20" t="str">
        <f>IFERROR(IF($A2377="","",VLOOKUP($A2377,[1]Sheet1!$D$5:$N$65000,10,FALSE)),"")</f>
        <v/>
      </c>
      <c r="K2377" s="20" t="str">
        <f>IFERROR(IF($A2377="","",VLOOKUP($A2377,[1]Sheet1!$D$5:$N$65000,11,FALSE)),"")</f>
        <v/>
      </c>
      <c r="L2377" s="3">
        <f t="shared" si="76"/>
        <v>2373</v>
      </c>
      <c r="M2377" s="21" t="str">
        <f t="shared" si="77"/>
        <v/>
      </c>
      <c r="N2377" s="29">
        <f>IF($L2376 = 8,[9]Sheet1!J868,0)</f>
        <v>0</v>
      </c>
      <c r="O2377" s="29">
        <f>IF($L2376 = 8,[9]Sheet1!K868,0)</f>
        <v>0</v>
      </c>
      <c r="P2377" s="29">
        <f>IF($L2376 = 8,[9]Sheet1!L868,0)</f>
        <v>0</v>
      </c>
      <c r="Q2377" s="29">
        <f>IF($L2376 = 8,[9]Sheet1!M868,0)</f>
        <v>0</v>
      </c>
      <c r="R2377" s="29">
        <f>IF($L2376 = 8,[9]Sheet1!N868,0)</f>
        <v>0</v>
      </c>
      <c r="Z2377" s="25"/>
    </row>
    <row r="2378" spans="1:26">
      <c r="A2378" s="18" t="str">
        <f t="array" ref="A2378">IF(ROW(B2378)-6&lt;A$1,VLOOKUP(LOOKUP("zzzz",CHOOSE({1,2},"",INDEX([1]Sheet1!$P$1:$P$65000,SMALL(IF([1]Sheet1!P$1:P$65000&lt;&gt;"",ROW([1]Sheet1!P$1:P$65000)),ROWS(D$5:D2378))))),[1]Sheet1!$C$5:$D$65000,2,FALSE),IF(L2378&gt;$A$1,"",IF(A2377="","Figure "&amp;L2378,IFERROR(VLOOKUP(A2377,[1]Sheet1!$D$5:$Q$65000,14,FALSE),IFERROR(VLOOKUP(A2377,[1]Sheet1!$A$5:$D$65000,4,FALSE),"Figure " &amp; L2378)))))</f>
        <v/>
      </c>
      <c r="B2378" s="19" t="str">
        <f>IFERROR(IF($A2378="","",VLOOKUP($A2378,[1]Sheet1!$D$5:$R$65000,15,FALSE)),"")</f>
        <v/>
      </c>
      <c r="C2378" s="20" t="str">
        <f>IFERROR(IF(A2378="","",VLOOKUP($A2378,[1]Sheet1!$D$5:$N$65000,3,FALSE)),"")</f>
        <v/>
      </c>
      <c r="D2378" s="20" t="str">
        <f>IFERROR(IF($A2378="","",VLOOKUP($A2378,[1]Sheet1!$D$5:$N$65000,4,FALSE)),"")</f>
        <v/>
      </c>
      <c r="E2378" s="20" t="str">
        <f>IFERROR(IF($A2378="","",VLOOKUP($A2378,[1]Sheet1!$D$5:$N$65000,5,FALSE)),"")</f>
        <v/>
      </c>
      <c r="F2378" s="20" t="str">
        <f>IFERROR(IF($A2378="","",VLOOKUP($A2378,[1]Sheet1!$D$5:$N$65000,6,FALSE)),"")</f>
        <v/>
      </c>
      <c r="G2378" s="20" t="str">
        <f>IFERROR(IF($A2378="","",VLOOKUP($A2378,[1]Sheet1!$D$5:$N$65000,7,FALSE)),"")</f>
        <v/>
      </c>
      <c r="H2378" s="20" t="str">
        <f>IFERROR(IF($A2378="","",VLOOKUP($A2378,[1]Sheet1!$D$5:$N$65000,8,FALSE)),"")</f>
        <v/>
      </c>
      <c r="I2378" s="20" t="str">
        <f>IFERROR(IF($A2378="","",VLOOKUP($A2378,[1]Sheet1!$D$5:$N$65000,9,FALSE)),"")</f>
        <v/>
      </c>
      <c r="J2378" s="20" t="str">
        <f>IFERROR(IF($A2378="","",VLOOKUP($A2378,[1]Sheet1!$D$5:$N$65000,10,FALSE)),"")</f>
        <v/>
      </c>
      <c r="K2378" s="20" t="str">
        <f>IFERROR(IF($A2378="","",VLOOKUP($A2378,[1]Sheet1!$D$5:$N$65000,11,FALSE)),"")</f>
        <v/>
      </c>
      <c r="L2378" s="3">
        <f t="shared" si="76"/>
        <v>2374</v>
      </c>
      <c r="M2378" s="21" t="str">
        <f t="shared" si="77"/>
        <v/>
      </c>
      <c r="N2378" s="29">
        <f>IF($L2377 = 8,[9]Sheet1!J869,0)</f>
        <v>0</v>
      </c>
      <c r="O2378" s="29">
        <f>IF($L2377 = 8,[9]Sheet1!K869,0)</f>
        <v>0</v>
      </c>
      <c r="P2378" s="29">
        <f>IF($L2377 = 8,[9]Sheet1!L869,0)</f>
        <v>0</v>
      </c>
      <c r="Q2378" s="29">
        <f>IF($L2377 = 8,[9]Sheet1!M869,0)</f>
        <v>0</v>
      </c>
      <c r="R2378" s="29">
        <f>IF($L2377 = 8,[9]Sheet1!N869,0)</f>
        <v>0</v>
      </c>
      <c r="Z2378" s="25"/>
    </row>
    <row r="2379" spans="1:26">
      <c r="A2379" s="18" t="str">
        <f t="array" ref="A2379">IF(ROW(B2379)-6&lt;A$1,VLOOKUP(LOOKUP("zzzz",CHOOSE({1,2},"",INDEX([1]Sheet1!$P$1:$P$65000,SMALL(IF([1]Sheet1!P$1:P$65000&lt;&gt;"",ROW([1]Sheet1!P$1:P$65000)),ROWS(D$5:D2379))))),[1]Sheet1!$C$5:$D$65000,2,FALSE),IF(L2379&gt;$A$1,"",IF(A2378="","Figure "&amp;L2379,IFERROR(VLOOKUP(A2378,[1]Sheet1!$D$5:$Q$65000,14,FALSE),IFERROR(VLOOKUP(A2378,[1]Sheet1!$A$5:$D$65000,4,FALSE),"Figure " &amp; L2379)))))</f>
        <v/>
      </c>
      <c r="B2379" s="19" t="str">
        <f>IFERROR(IF($A2379="","",VLOOKUP($A2379,[1]Sheet1!$D$5:$R$65000,15,FALSE)),"")</f>
        <v/>
      </c>
      <c r="C2379" s="20" t="str">
        <f>IFERROR(IF(A2379="","",VLOOKUP($A2379,[1]Sheet1!$D$5:$N$65000,3,FALSE)),"")</f>
        <v/>
      </c>
      <c r="D2379" s="20" t="str">
        <f>IFERROR(IF($A2379="","",VLOOKUP($A2379,[1]Sheet1!$D$5:$N$65000,4,FALSE)),"")</f>
        <v/>
      </c>
      <c r="E2379" s="20" t="str">
        <f>IFERROR(IF($A2379="","",VLOOKUP($A2379,[1]Sheet1!$D$5:$N$65000,5,FALSE)),"")</f>
        <v/>
      </c>
      <c r="F2379" s="20" t="str">
        <f>IFERROR(IF($A2379="","",VLOOKUP($A2379,[1]Sheet1!$D$5:$N$65000,6,FALSE)),"")</f>
        <v/>
      </c>
      <c r="G2379" s="20" t="str">
        <f>IFERROR(IF($A2379="","",VLOOKUP($A2379,[1]Sheet1!$D$5:$N$65000,7,FALSE)),"")</f>
        <v/>
      </c>
      <c r="H2379" s="20" t="str">
        <f>IFERROR(IF($A2379="","",VLOOKUP($A2379,[1]Sheet1!$D$5:$N$65000,8,FALSE)),"")</f>
        <v/>
      </c>
      <c r="I2379" s="20" t="str">
        <f>IFERROR(IF($A2379="","",VLOOKUP($A2379,[1]Sheet1!$D$5:$N$65000,9,FALSE)),"")</f>
        <v/>
      </c>
      <c r="J2379" s="20" t="str">
        <f>IFERROR(IF($A2379="","",VLOOKUP($A2379,[1]Sheet1!$D$5:$N$65000,10,FALSE)),"")</f>
        <v/>
      </c>
      <c r="K2379" s="20" t="str">
        <f>IFERROR(IF($A2379="","",VLOOKUP($A2379,[1]Sheet1!$D$5:$N$65000,11,FALSE)),"")</f>
        <v/>
      </c>
      <c r="L2379" s="3">
        <f t="shared" si="76"/>
        <v>2375</v>
      </c>
      <c r="M2379" s="21" t="str">
        <f t="shared" si="77"/>
        <v/>
      </c>
      <c r="N2379" s="29">
        <f>IF($L2378 = 8,[9]Sheet1!J870,0)</f>
        <v>0</v>
      </c>
      <c r="O2379" s="29">
        <f>IF($L2378 = 8,[9]Sheet1!K870,0)</f>
        <v>0</v>
      </c>
      <c r="P2379" s="29">
        <f>IF($L2378 = 8,[9]Sheet1!L870,0)</f>
        <v>0</v>
      </c>
      <c r="Q2379" s="29">
        <f>IF($L2378 = 8,[9]Sheet1!M870,0)</f>
        <v>0</v>
      </c>
      <c r="R2379" s="29">
        <f>IF($L2378 = 8,[9]Sheet1!N870,0)</f>
        <v>0</v>
      </c>
      <c r="Z2379" s="25"/>
    </row>
    <row r="2380" spans="1:26">
      <c r="A2380" s="18" t="str">
        <f t="array" ref="A2380">IF(ROW(B2380)-6&lt;A$1,VLOOKUP(LOOKUP("zzzz",CHOOSE({1,2},"",INDEX([1]Sheet1!$P$1:$P$65000,SMALL(IF([1]Sheet1!P$1:P$65000&lt;&gt;"",ROW([1]Sheet1!P$1:P$65000)),ROWS(D$5:D2380))))),[1]Sheet1!$C$5:$D$65000,2,FALSE),IF(L2380&gt;$A$1,"",IF(A2379="","Figure "&amp;L2380,IFERROR(VLOOKUP(A2379,[1]Sheet1!$D$5:$Q$65000,14,FALSE),IFERROR(VLOOKUP(A2379,[1]Sheet1!$A$5:$D$65000,4,FALSE),"Figure " &amp; L2380)))))</f>
        <v/>
      </c>
      <c r="B2380" s="19" t="str">
        <f>IFERROR(IF($A2380="","",VLOOKUP($A2380,[1]Sheet1!$D$5:$R$65000,15,FALSE)),"")</f>
        <v/>
      </c>
      <c r="C2380" s="20" t="str">
        <f>IFERROR(IF(A2380="","",VLOOKUP($A2380,[1]Sheet1!$D$5:$N$65000,3,FALSE)),"")</f>
        <v/>
      </c>
      <c r="D2380" s="20" t="str">
        <f>IFERROR(IF($A2380="","",VLOOKUP($A2380,[1]Sheet1!$D$5:$N$65000,4,FALSE)),"")</f>
        <v/>
      </c>
      <c r="E2380" s="20" t="str">
        <f>IFERROR(IF($A2380="","",VLOOKUP($A2380,[1]Sheet1!$D$5:$N$65000,5,FALSE)),"")</f>
        <v/>
      </c>
      <c r="F2380" s="20" t="str">
        <f>IFERROR(IF($A2380="","",VLOOKUP($A2380,[1]Sheet1!$D$5:$N$65000,6,FALSE)),"")</f>
        <v/>
      </c>
      <c r="G2380" s="20" t="str">
        <f>IFERROR(IF($A2380="","",VLOOKUP($A2380,[1]Sheet1!$D$5:$N$65000,7,FALSE)),"")</f>
        <v/>
      </c>
      <c r="H2380" s="20" t="str">
        <f>IFERROR(IF($A2380="","",VLOOKUP($A2380,[1]Sheet1!$D$5:$N$65000,8,FALSE)),"")</f>
        <v/>
      </c>
      <c r="I2380" s="20" t="str">
        <f>IFERROR(IF($A2380="","",VLOOKUP($A2380,[1]Sheet1!$D$5:$N$65000,9,FALSE)),"")</f>
        <v/>
      </c>
      <c r="J2380" s="20" t="str">
        <f>IFERROR(IF($A2380="","",VLOOKUP($A2380,[1]Sheet1!$D$5:$N$65000,10,FALSE)),"")</f>
        <v/>
      </c>
      <c r="K2380" s="20" t="str">
        <f>IFERROR(IF($A2380="","",VLOOKUP($A2380,[1]Sheet1!$D$5:$N$65000,11,FALSE)),"")</f>
        <v/>
      </c>
      <c r="L2380" s="3">
        <f t="shared" si="76"/>
        <v>2376</v>
      </c>
      <c r="M2380" s="21" t="str">
        <f t="shared" si="77"/>
        <v/>
      </c>
      <c r="N2380" s="29">
        <f>IF($L2379 = 8,[9]Sheet1!J871,0)</f>
        <v>0</v>
      </c>
      <c r="O2380" s="29">
        <f>IF($L2379 = 8,[9]Sheet1!K871,0)</f>
        <v>0</v>
      </c>
      <c r="P2380" s="29">
        <f>IF($L2379 = 8,[9]Sheet1!L871,0)</f>
        <v>0</v>
      </c>
      <c r="Q2380" s="29">
        <f>IF($L2379 = 8,[9]Sheet1!M871,0)</f>
        <v>0</v>
      </c>
      <c r="R2380" s="29">
        <f>IF($L2379 = 8,[9]Sheet1!N871,0)</f>
        <v>0</v>
      </c>
      <c r="Z2380" s="25"/>
    </row>
    <row r="2381" spans="1:26">
      <c r="A2381" s="18" t="str">
        <f t="array" ref="A2381">IF(ROW(B2381)-6&lt;A$1,VLOOKUP(LOOKUP("zzzz",CHOOSE({1,2},"",INDEX([1]Sheet1!$P$1:$P$65000,SMALL(IF([1]Sheet1!P$1:P$65000&lt;&gt;"",ROW([1]Sheet1!P$1:P$65000)),ROWS(D$5:D2381))))),[1]Sheet1!$C$5:$D$65000,2,FALSE),IF(L2381&gt;$A$1,"",IF(A2380="","Figure "&amp;L2381,IFERROR(VLOOKUP(A2380,[1]Sheet1!$D$5:$Q$65000,14,FALSE),IFERROR(VLOOKUP(A2380,[1]Sheet1!$A$5:$D$65000,4,FALSE),"Figure " &amp; L2381)))))</f>
        <v/>
      </c>
      <c r="B2381" s="19" t="str">
        <f>IFERROR(IF($A2381="","",VLOOKUP($A2381,[1]Sheet1!$D$5:$R$65000,15,FALSE)),"")</f>
        <v/>
      </c>
      <c r="C2381" s="20" t="str">
        <f>IFERROR(IF(A2381="","",VLOOKUP($A2381,[1]Sheet1!$D$5:$N$65000,3,FALSE)),"")</f>
        <v/>
      </c>
      <c r="D2381" s="20" t="str">
        <f>IFERROR(IF($A2381="","",VLOOKUP($A2381,[1]Sheet1!$D$5:$N$65000,4,FALSE)),"")</f>
        <v/>
      </c>
      <c r="E2381" s="20" t="str">
        <f>IFERROR(IF($A2381="","",VLOOKUP($A2381,[1]Sheet1!$D$5:$N$65000,5,FALSE)),"")</f>
        <v/>
      </c>
      <c r="F2381" s="20" t="str">
        <f>IFERROR(IF($A2381="","",VLOOKUP($A2381,[1]Sheet1!$D$5:$N$65000,6,FALSE)),"")</f>
        <v/>
      </c>
      <c r="G2381" s="20" t="str">
        <f>IFERROR(IF($A2381="","",VLOOKUP($A2381,[1]Sheet1!$D$5:$N$65000,7,FALSE)),"")</f>
        <v/>
      </c>
      <c r="H2381" s="20" t="str">
        <f>IFERROR(IF($A2381="","",VLOOKUP($A2381,[1]Sheet1!$D$5:$N$65000,8,FALSE)),"")</f>
        <v/>
      </c>
      <c r="I2381" s="20" t="str">
        <f>IFERROR(IF($A2381="","",VLOOKUP($A2381,[1]Sheet1!$D$5:$N$65000,9,FALSE)),"")</f>
        <v/>
      </c>
      <c r="J2381" s="20" t="str">
        <f>IFERROR(IF($A2381="","",VLOOKUP($A2381,[1]Sheet1!$D$5:$N$65000,10,FALSE)),"")</f>
        <v/>
      </c>
      <c r="K2381" s="20" t="str">
        <f>IFERROR(IF($A2381="","",VLOOKUP($A2381,[1]Sheet1!$D$5:$N$65000,11,FALSE)),"")</f>
        <v/>
      </c>
      <c r="L2381" s="3">
        <f t="shared" si="76"/>
        <v>2377</v>
      </c>
      <c r="M2381" s="21" t="str">
        <f t="shared" si="77"/>
        <v/>
      </c>
      <c r="N2381" s="29">
        <f>IF($L2380 = 8,[9]Sheet1!J872,0)</f>
        <v>0</v>
      </c>
      <c r="O2381" s="29">
        <f>IF($L2380 = 8,[9]Sheet1!K872,0)</f>
        <v>0</v>
      </c>
      <c r="P2381" s="29">
        <f>IF($L2380 = 8,[9]Sheet1!L872,0)</f>
        <v>0</v>
      </c>
      <c r="Q2381" s="29">
        <f>IF($L2380 = 8,[9]Sheet1!M872,0)</f>
        <v>0</v>
      </c>
      <c r="R2381" s="29">
        <f>IF($L2380 = 8,[9]Sheet1!N872,0)</f>
        <v>0</v>
      </c>
      <c r="Z2381" s="25"/>
    </row>
    <row r="2382" spans="1:26">
      <c r="A2382" s="18" t="str">
        <f t="array" ref="A2382">IF(ROW(B2382)-6&lt;A$1,VLOOKUP(LOOKUP("zzzz",CHOOSE({1,2},"",INDEX([1]Sheet1!$P$1:$P$65000,SMALL(IF([1]Sheet1!P$1:P$65000&lt;&gt;"",ROW([1]Sheet1!P$1:P$65000)),ROWS(D$5:D2382))))),[1]Sheet1!$C$5:$D$65000,2,FALSE),IF(L2382&gt;$A$1,"",IF(A2381="","Figure "&amp;L2382,IFERROR(VLOOKUP(A2381,[1]Sheet1!$D$5:$Q$65000,14,FALSE),IFERROR(VLOOKUP(A2381,[1]Sheet1!$A$5:$D$65000,4,FALSE),"Figure " &amp; L2382)))))</f>
        <v/>
      </c>
      <c r="B2382" s="19" t="str">
        <f>IFERROR(IF($A2382="","",VLOOKUP($A2382,[1]Sheet1!$D$5:$R$65000,15,FALSE)),"")</f>
        <v/>
      </c>
      <c r="C2382" s="20" t="str">
        <f>IFERROR(IF(A2382="","",VLOOKUP($A2382,[1]Sheet1!$D$5:$N$65000,3,FALSE)),"")</f>
        <v/>
      </c>
      <c r="D2382" s="20" t="str">
        <f>IFERROR(IF($A2382="","",VLOOKUP($A2382,[1]Sheet1!$D$5:$N$65000,4,FALSE)),"")</f>
        <v/>
      </c>
      <c r="E2382" s="20" t="str">
        <f>IFERROR(IF($A2382="","",VLOOKUP($A2382,[1]Sheet1!$D$5:$N$65000,5,FALSE)),"")</f>
        <v/>
      </c>
      <c r="F2382" s="20" t="str">
        <f>IFERROR(IF($A2382="","",VLOOKUP($A2382,[1]Sheet1!$D$5:$N$65000,6,FALSE)),"")</f>
        <v/>
      </c>
      <c r="G2382" s="20" t="str">
        <f>IFERROR(IF($A2382="","",VLOOKUP($A2382,[1]Sheet1!$D$5:$N$65000,7,FALSE)),"")</f>
        <v/>
      </c>
      <c r="H2382" s="20" t="str">
        <f>IFERROR(IF($A2382="","",VLOOKUP($A2382,[1]Sheet1!$D$5:$N$65000,8,FALSE)),"")</f>
        <v/>
      </c>
      <c r="I2382" s="20" t="str">
        <f>IFERROR(IF($A2382="","",VLOOKUP($A2382,[1]Sheet1!$D$5:$N$65000,9,FALSE)),"")</f>
        <v/>
      </c>
      <c r="J2382" s="20" t="str">
        <f>IFERROR(IF($A2382="","",VLOOKUP($A2382,[1]Sheet1!$D$5:$N$65000,10,FALSE)),"")</f>
        <v/>
      </c>
      <c r="K2382" s="20" t="str">
        <f>IFERROR(IF($A2382="","",VLOOKUP($A2382,[1]Sheet1!$D$5:$N$65000,11,FALSE)),"")</f>
        <v/>
      </c>
      <c r="L2382" s="3">
        <f t="shared" si="76"/>
        <v>2378</v>
      </c>
      <c r="M2382" s="21" t="str">
        <f t="shared" si="77"/>
        <v/>
      </c>
      <c r="N2382" s="29">
        <f>IF($L2381 = 8,[9]Sheet1!J873,0)</f>
        <v>0</v>
      </c>
      <c r="O2382" s="29">
        <f>IF($L2381 = 8,[9]Sheet1!K873,0)</f>
        <v>0</v>
      </c>
      <c r="P2382" s="29">
        <f>IF($L2381 = 8,[9]Sheet1!L873,0)</f>
        <v>0</v>
      </c>
      <c r="Q2382" s="29">
        <f>IF($L2381 = 8,[9]Sheet1!M873,0)</f>
        <v>0</v>
      </c>
      <c r="R2382" s="29">
        <f>IF($L2381 = 8,[9]Sheet1!N873,0)</f>
        <v>0</v>
      </c>
      <c r="Z2382" s="25"/>
    </row>
    <row r="2383" spans="1:26">
      <c r="A2383" s="18" t="str">
        <f t="array" ref="A2383">IF(ROW(B2383)-6&lt;A$1,VLOOKUP(LOOKUP("zzzz",CHOOSE({1,2},"",INDEX([1]Sheet1!$P$1:$P$65000,SMALL(IF([1]Sheet1!P$1:P$65000&lt;&gt;"",ROW([1]Sheet1!P$1:P$65000)),ROWS(D$5:D2383))))),[1]Sheet1!$C$5:$D$65000,2,FALSE),IF(L2383&gt;$A$1,"",IF(A2382="","Figure "&amp;L2383,IFERROR(VLOOKUP(A2382,[1]Sheet1!$D$5:$Q$65000,14,FALSE),IFERROR(VLOOKUP(A2382,[1]Sheet1!$A$5:$D$65000,4,FALSE),"Figure " &amp; L2383)))))</f>
        <v/>
      </c>
      <c r="B2383" s="19" t="str">
        <f>IFERROR(IF($A2383="","",VLOOKUP($A2383,[1]Sheet1!$D$5:$R$65000,15,FALSE)),"")</f>
        <v/>
      </c>
      <c r="C2383" s="20" t="str">
        <f>IFERROR(IF(A2383="","",VLOOKUP($A2383,[1]Sheet1!$D$5:$N$65000,3,FALSE)),"")</f>
        <v/>
      </c>
      <c r="D2383" s="20" t="str">
        <f>IFERROR(IF($A2383="","",VLOOKUP($A2383,[1]Sheet1!$D$5:$N$65000,4,FALSE)),"")</f>
        <v/>
      </c>
      <c r="E2383" s="20" t="str">
        <f>IFERROR(IF($A2383="","",VLOOKUP($A2383,[1]Sheet1!$D$5:$N$65000,5,FALSE)),"")</f>
        <v/>
      </c>
      <c r="F2383" s="20" t="str">
        <f>IFERROR(IF($A2383="","",VLOOKUP($A2383,[1]Sheet1!$D$5:$N$65000,6,FALSE)),"")</f>
        <v/>
      </c>
      <c r="G2383" s="20" t="str">
        <f>IFERROR(IF($A2383="","",VLOOKUP($A2383,[1]Sheet1!$D$5:$N$65000,7,FALSE)),"")</f>
        <v/>
      </c>
      <c r="H2383" s="20" t="str">
        <f>IFERROR(IF($A2383="","",VLOOKUP($A2383,[1]Sheet1!$D$5:$N$65000,8,FALSE)),"")</f>
        <v/>
      </c>
      <c r="I2383" s="20" t="str">
        <f>IFERROR(IF($A2383="","",VLOOKUP($A2383,[1]Sheet1!$D$5:$N$65000,9,FALSE)),"")</f>
        <v/>
      </c>
      <c r="J2383" s="20" t="str">
        <f>IFERROR(IF($A2383="","",VLOOKUP($A2383,[1]Sheet1!$D$5:$N$65000,10,FALSE)),"")</f>
        <v/>
      </c>
      <c r="K2383" s="20" t="str">
        <f>IFERROR(IF($A2383="","",VLOOKUP($A2383,[1]Sheet1!$D$5:$N$65000,11,FALSE)),"")</f>
        <v/>
      </c>
      <c r="L2383" s="3">
        <f t="shared" si="76"/>
        <v>2379</v>
      </c>
      <c r="M2383" s="21" t="str">
        <f t="shared" si="77"/>
        <v/>
      </c>
      <c r="N2383" s="29">
        <f>IF($L2382 = 8,[9]Sheet1!J874,0)</f>
        <v>0</v>
      </c>
      <c r="O2383" s="29">
        <f>IF($L2382 = 8,[9]Sheet1!K874,0)</f>
        <v>0</v>
      </c>
      <c r="P2383" s="29">
        <f>IF($L2382 = 8,[9]Sheet1!L874,0)</f>
        <v>0</v>
      </c>
      <c r="Q2383" s="29">
        <f>IF($L2382 = 8,[9]Sheet1!M874,0)</f>
        <v>0</v>
      </c>
      <c r="R2383" s="29">
        <f>IF($L2382 = 8,[9]Sheet1!N874,0)</f>
        <v>0</v>
      </c>
      <c r="Z2383" s="25"/>
    </row>
    <row r="2384" spans="1:26">
      <c r="A2384" s="18" t="str">
        <f t="array" ref="A2384">IF(ROW(B2384)-6&lt;A$1,VLOOKUP(LOOKUP("zzzz",CHOOSE({1,2},"",INDEX([1]Sheet1!$P$1:$P$65000,SMALL(IF([1]Sheet1!P$1:P$65000&lt;&gt;"",ROW([1]Sheet1!P$1:P$65000)),ROWS(D$5:D2384))))),[1]Sheet1!$C$5:$D$65000,2,FALSE),IF(L2384&gt;$A$1,"",IF(A2383="","Figure "&amp;L2384,IFERROR(VLOOKUP(A2383,[1]Sheet1!$D$5:$Q$65000,14,FALSE),IFERROR(VLOOKUP(A2383,[1]Sheet1!$A$5:$D$65000,4,FALSE),"Figure " &amp; L2384)))))</f>
        <v/>
      </c>
      <c r="B2384" s="19" t="str">
        <f>IFERROR(IF($A2384="","",VLOOKUP($A2384,[1]Sheet1!$D$5:$R$65000,15,FALSE)),"")</f>
        <v/>
      </c>
      <c r="C2384" s="20" t="str">
        <f>IFERROR(IF(A2384="","",VLOOKUP($A2384,[1]Sheet1!$D$5:$N$65000,3,FALSE)),"")</f>
        <v/>
      </c>
      <c r="D2384" s="20" t="str">
        <f>IFERROR(IF($A2384="","",VLOOKUP($A2384,[1]Sheet1!$D$5:$N$65000,4,FALSE)),"")</f>
        <v/>
      </c>
      <c r="E2384" s="20" t="str">
        <f>IFERROR(IF($A2384="","",VLOOKUP($A2384,[1]Sheet1!$D$5:$N$65000,5,FALSE)),"")</f>
        <v/>
      </c>
      <c r="F2384" s="20" t="str">
        <f>IFERROR(IF($A2384="","",VLOOKUP($A2384,[1]Sheet1!$D$5:$N$65000,6,FALSE)),"")</f>
        <v/>
      </c>
      <c r="G2384" s="20" t="str">
        <f>IFERROR(IF($A2384="","",VLOOKUP($A2384,[1]Sheet1!$D$5:$N$65000,7,FALSE)),"")</f>
        <v/>
      </c>
      <c r="H2384" s="20" t="str">
        <f>IFERROR(IF($A2384="","",VLOOKUP($A2384,[1]Sheet1!$D$5:$N$65000,8,FALSE)),"")</f>
        <v/>
      </c>
      <c r="I2384" s="20" t="str">
        <f>IFERROR(IF($A2384="","",VLOOKUP($A2384,[1]Sheet1!$D$5:$N$65000,9,FALSE)),"")</f>
        <v/>
      </c>
      <c r="J2384" s="20" t="str">
        <f>IFERROR(IF($A2384="","",VLOOKUP($A2384,[1]Sheet1!$D$5:$N$65000,10,FALSE)),"")</f>
        <v/>
      </c>
      <c r="K2384" s="20" t="str">
        <f>IFERROR(IF($A2384="","",VLOOKUP($A2384,[1]Sheet1!$D$5:$N$65000,11,FALSE)),"")</f>
        <v/>
      </c>
      <c r="L2384" s="3">
        <f t="shared" si="76"/>
        <v>2380</v>
      </c>
      <c r="M2384" s="21" t="str">
        <f t="shared" si="77"/>
        <v/>
      </c>
      <c r="N2384" s="29">
        <f>IF($L2383 = 8,[9]Sheet1!J875,0)</f>
        <v>0</v>
      </c>
      <c r="O2384" s="29">
        <f>IF($L2383 = 8,[9]Sheet1!K875,0)</f>
        <v>0</v>
      </c>
      <c r="P2384" s="29">
        <f>IF($L2383 = 8,[9]Sheet1!L875,0)</f>
        <v>0</v>
      </c>
      <c r="Q2384" s="29">
        <f>IF($L2383 = 8,[9]Sheet1!M875,0)</f>
        <v>0</v>
      </c>
      <c r="R2384" s="29">
        <f>IF($L2383 = 8,[9]Sheet1!N875,0)</f>
        <v>0</v>
      </c>
      <c r="Z2384" s="25"/>
    </row>
    <row r="2385" spans="1:26">
      <c r="A2385" s="18" t="str">
        <f t="array" ref="A2385">IF(ROW(B2385)-6&lt;A$1,VLOOKUP(LOOKUP("zzzz",CHOOSE({1,2},"",INDEX([1]Sheet1!$P$1:$P$65000,SMALL(IF([1]Sheet1!P$1:P$65000&lt;&gt;"",ROW([1]Sheet1!P$1:P$65000)),ROWS(D$5:D2385))))),[1]Sheet1!$C$5:$D$65000,2,FALSE),IF(L2385&gt;$A$1,"",IF(A2384="","Figure "&amp;L2385,IFERROR(VLOOKUP(A2384,[1]Sheet1!$D$5:$Q$65000,14,FALSE),IFERROR(VLOOKUP(A2384,[1]Sheet1!$A$5:$D$65000,4,FALSE),"Figure " &amp; L2385)))))</f>
        <v/>
      </c>
      <c r="B2385" s="19" t="str">
        <f>IFERROR(IF($A2385="","",VLOOKUP($A2385,[1]Sheet1!$D$5:$R$65000,15,FALSE)),"")</f>
        <v/>
      </c>
      <c r="C2385" s="20" t="str">
        <f>IFERROR(IF(A2385="","",VLOOKUP($A2385,[1]Sheet1!$D$5:$N$65000,3,FALSE)),"")</f>
        <v/>
      </c>
      <c r="D2385" s="20" t="str">
        <f>IFERROR(IF($A2385="","",VLOOKUP($A2385,[1]Sheet1!$D$5:$N$65000,4,FALSE)),"")</f>
        <v/>
      </c>
      <c r="E2385" s="20" t="str">
        <f>IFERROR(IF($A2385="","",VLOOKUP($A2385,[1]Sheet1!$D$5:$N$65000,5,FALSE)),"")</f>
        <v/>
      </c>
      <c r="F2385" s="20" t="str">
        <f>IFERROR(IF($A2385="","",VLOOKUP($A2385,[1]Sheet1!$D$5:$N$65000,6,FALSE)),"")</f>
        <v/>
      </c>
      <c r="G2385" s="20" t="str">
        <f>IFERROR(IF($A2385="","",VLOOKUP($A2385,[1]Sheet1!$D$5:$N$65000,7,FALSE)),"")</f>
        <v/>
      </c>
      <c r="H2385" s="20" t="str">
        <f>IFERROR(IF($A2385="","",VLOOKUP($A2385,[1]Sheet1!$D$5:$N$65000,8,FALSE)),"")</f>
        <v/>
      </c>
      <c r="I2385" s="20" t="str">
        <f>IFERROR(IF($A2385="","",VLOOKUP($A2385,[1]Sheet1!$D$5:$N$65000,9,FALSE)),"")</f>
        <v/>
      </c>
      <c r="J2385" s="20" t="str">
        <f>IFERROR(IF($A2385="","",VLOOKUP($A2385,[1]Sheet1!$D$5:$N$65000,10,FALSE)),"")</f>
        <v/>
      </c>
      <c r="K2385" s="20" t="str">
        <f>IFERROR(IF($A2385="","",VLOOKUP($A2385,[1]Sheet1!$D$5:$N$65000,11,FALSE)),"")</f>
        <v/>
      </c>
      <c r="L2385" s="3">
        <f t="shared" si="76"/>
        <v>2381</v>
      </c>
      <c r="M2385" s="21" t="str">
        <f t="shared" si="77"/>
        <v/>
      </c>
      <c r="N2385" s="29">
        <f>IF($L2384 = 8,[9]Sheet1!J876,0)</f>
        <v>0</v>
      </c>
      <c r="O2385" s="29">
        <f>IF($L2384 = 8,[9]Sheet1!K876,0)</f>
        <v>0</v>
      </c>
      <c r="P2385" s="29">
        <f>IF($L2384 = 8,[9]Sheet1!L876,0)</f>
        <v>0</v>
      </c>
      <c r="Q2385" s="29">
        <f>IF($L2384 = 8,[9]Sheet1!M876,0)</f>
        <v>0</v>
      </c>
      <c r="R2385" s="29">
        <f>IF($L2384 = 8,[9]Sheet1!N876,0)</f>
        <v>0</v>
      </c>
      <c r="Z2385" s="25"/>
    </row>
    <row r="2386" spans="1:26">
      <c r="A2386" s="18" t="str">
        <f t="array" ref="A2386">IF(ROW(B2386)-6&lt;A$1,VLOOKUP(LOOKUP("zzzz",CHOOSE({1,2},"",INDEX([1]Sheet1!$P$1:$P$65000,SMALL(IF([1]Sheet1!P$1:P$65000&lt;&gt;"",ROW([1]Sheet1!P$1:P$65000)),ROWS(D$5:D2386))))),[1]Sheet1!$C$5:$D$65000,2,FALSE),IF(L2386&gt;$A$1,"",IF(A2385="","Figure "&amp;L2386,IFERROR(VLOOKUP(A2385,[1]Sheet1!$D$5:$Q$65000,14,FALSE),IFERROR(VLOOKUP(A2385,[1]Sheet1!$A$5:$D$65000,4,FALSE),"Figure " &amp; L2386)))))</f>
        <v/>
      </c>
      <c r="B2386" s="19" t="str">
        <f>IFERROR(IF($A2386="","",VLOOKUP($A2386,[1]Sheet1!$D$5:$R$65000,15,FALSE)),"")</f>
        <v/>
      </c>
      <c r="C2386" s="20" t="str">
        <f>IFERROR(IF(A2386="","",VLOOKUP($A2386,[1]Sheet1!$D$5:$N$65000,3,FALSE)),"")</f>
        <v/>
      </c>
      <c r="D2386" s="20" t="str">
        <f>IFERROR(IF($A2386="","",VLOOKUP($A2386,[1]Sheet1!$D$5:$N$65000,4,FALSE)),"")</f>
        <v/>
      </c>
      <c r="E2386" s="20" t="str">
        <f>IFERROR(IF($A2386="","",VLOOKUP($A2386,[1]Sheet1!$D$5:$N$65000,5,FALSE)),"")</f>
        <v/>
      </c>
      <c r="F2386" s="20" t="str">
        <f>IFERROR(IF($A2386="","",VLOOKUP($A2386,[1]Sheet1!$D$5:$N$65000,6,FALSE)),"")</f>
        <v/>
      </c>
      <c r="G2386" s="20" t="str">
        <f>IFERROR(IF($A2386="","",VLOOKUP($A2386,[1]Sheet1!$D$5:$N$65000,7,FALSE)),"")</f>
        <v/>
      </c>
      <c r="H2386" s="20" t="str">
        <f>IFERROR(IF($A2386="","",VLOOKUP($A2386,[1]Sheet1!$D$5:$N$65000,8,FALSE)),"")</f>
        <v/>
      </c>
      <c r="I2386" s="20" t="str">
        <f>IFERROR(IF($A2386="","",VLOOKUP($A2386,[1]Sheet1!$D$5:$N$65000,9,FALSE)),"")</f>
        <v/>
      </c>
      <c r="J2386" s="20" t="str">
        <f>IFERROR(IF($A2386="","",VLOOKUP($A2386,[1]Sheet1!$D$5:$N$65000,10,FALSE)),"")</f>
        <v/>
      </c>
      <c r="K2386" s="20" t="str">
        <f>IFERROR(IF($A2386="","",VLOOKUP($A2386,[1]Sheet1!$D$5:$N$65000,11,FALSE)),"")</f>
        <v/>
      </c>
      <c r="L2386" s="3">
        <f t="shared" si="76"/>
        <v>2382</v>
      </c>
      <c r="M2386" s="21" t="str">
        <f t="shared" si="77"/>
        <v/>
      </c>
      <c r="N2386" s="29">
        <f>IF($L2385 = 8,[9]Sheet1!J877,0)</f>
        <v>0</v>
      </c>
      <c r="O2386" s="29">
        <f>IF($L2385 = 8,[9]Sheet1!K877,0)</f>
        <v>0</v>
      </c>
      <c r="P2386" s="29">
        <f>IF($L2385 = 8,[9]Sheet1!L877,0)</f>
        <v>0</v>
      </c>
      <c r="Q2386" s="29">
        <f>IF($L2385 = 8,[9]Sheet1!M877,0)</f>
        <v>0</v>
      </c>
      <c r="R2386" s="29">
        <f>IF($L2385 = 8,[9]Sheet1!N877,0)</f>
        <v>0</v>
      </c>
      <c r="Z2386" s="25"/>
    </row>
    <row r="2387" spans="1:26">
      <c r="A2387" s="18" t="str">
        <f t="array" ref="A2387">IF(ROW(B2387)-6&lt;A$1,VLOOKUP(LOOKUP("zzzz",CHOOSE({1,2},"",INDEX([1]Sheet1!$P$1:$P$65000,SMALL(IF([1]Sheet1!P$1:P$65000&lt;&gt;"",ROW([1]Sheet1!P$1:P$65000)),ROWS(D$5:D2387))))),[1]Sheet1!$C$5:$D$65000,2,FALSE),IF(L2387&gt;$A$1,"",IF(A2386="","Figure "&amp;L2387,IFERROR(VLOOKUP(A2386,[1]Sheet1!$D$5:$Q$65000,14,FALSE),IFERROR(VLOOKUP(A2386,[1]Sheet1!$A$5:$D$65000,4,FALSE),"Figure " &amp; L2387)))))</f>
        <v/>
      </c>
      <c r="B2387" s="19" t="str">
        <f>IFERROR(IF($A2387="","",VLOOKUP($A2387,[1]Sheet1!$D$5:$R$65000,15,FALSE)),"")</f>
        <v/>
      </c>
      <c r="C2387" s="20" t="str">
        <f>IFERROR(IF(A2387="","",VLOOKUP($A2387,[1]Sheet1!$D$5:$N$65000,3,FALSE)),"")</f>
        <v/>
      </c>
      <c r="D2387" s="20" t="str">
        <f>IFERROR(IF($A2387="","",VLOOKUP($A2387,[1]Sheet1!$D$5:$N$65000,4,FALSE)),"")</f>
        <v/>
      </c>
      <c r="E2387" s="20" t="str">
        <f>IFERROR(IF($A2387="","",VLOOKUP($A2387,[1]Sheet1!$D$5:$N$65000,5,FALSE)),"")</f>
        <v/>
      </c>
      <c r="F2387" s="20" t="str">
        <f>IFERROR(IF($A2387="","",VLOOKUP($A2387,[1]Sheet1!$D$5:$N$65000,6,FALSE)),"")</f>
        <v/>
      </c>
      <c r="G2387" s="20" t="str">
        <f>IFERROR(IF($A2387="","",VLOOKUP($A2387,[1]Sheet1!$D$5:$N$65000,7,FALSE)),"")</f>
        <v/>
      </c>
      <c r="H2387" s="20" t="str">
        <f>IFERROR(IF($A2387="","",VLOOKUP($A2387,[1]Sheet1!$D$5:$N$65000,8,FALSE)),"")</f>
        <v/>
      </c>
      <c r="I2387" s="20" t="str">
        <f>IFERROR(IF($A2387="","",VLOOKUP($A2387,[1]Sheet1!$D$5:$N$65000,9,FALSE)),"")</f>
        <v/>
      </c>
      <c r="J2387" s="20" t="str">
        <f>IFERROR(IF($A2387="","",VLOOKUP($A2387,[1]Sheet1!$D$5:$N$65000,10,FALSE)),"")</f>
        <v/>
      </c>
      <c r="K2387" s="20" t="str">
        <f>IFERROR(IF($A2387="","",VLOOKUP($A2387,[1]Sheet1!$D$5:$N$65000,11,FALSE)),"")</f>
        <v/>
      </c>
      <c r="L2387" s="3">
        <f t="shared" si="76"/>
        <v>2383</v>
      </c>
      <c r="M2387" s="21" t="str">
        <f t="shared" si="77"/>
        <v/>
      </c>
      <c r="N2387" s="29">
        <f>IF($L2386 = 8,[9]Sheet1!J878,0)</f>
        <v>0</v>
      </c>
      <c r="O2387" s="29">
        <f>IF($L2386 = 8,[9]Sheet1!K878,0)</f>
        <v>0</v>
      </c>
      <c r="P2387" s="29">
        <f>IF($L2386 = 8,[9]Sheet1!L878,0)</f>
        <v>0</v>
      </c>
      <c r="Q2387" s="29">
        <f>IF($L2386 = 8,[9]Sheet1!M878,0)</f>
        <v>0</v>
      </c>
      <c r="R2387" s="29">
        <f>IF($L2386 = 8,[9]Sheet1!N878,0)</f>
        <v>0</v>
      </c>
      <c r="Z2387" s="25"/>
    </row>
    <row r="2388" spans="1:26">
      <c r="A2388" s="18" t="str">
        <f t="array" ref="A2388">IF(ROW(B2388)-6&lt;A$1,VLOOKUP(LOOKUP("zzzz",CHOOSE({1,2},"",INDEX([1]Sheet1!$P$1:$P$65000,SMALL(IF([1]Sheet1!P$1:P$65000&lt;&gt;"",ROW([1]Sheet1!P$1:P$65000)),ROWS(D$5:D2388))))),[1]Sheet1!$C$5:$D$65000,2,FALSE),IF(L2388&gt;$A$1,"",IF(A2387="","Figure "&amp;L2388,IFERROR(VLOOKUP(A2387,[1]Sheet1!$D$5:$Q$65000,14,FALSE),IFERROR(VLOOKUP(A2387,[1]Sheet1!$A$5:$D$65000,4,FALSE),"Figure " &amp; L2388)))))</f>
        <v/>
      </c>
      <c r="B2388" s="19" t="str">
        <f>IFERROR(IF($A2388="","",VLOOKUP($A2388,[1]Sheet1!$D$5:$R$65000,15,FALSE)),"")</f>
        <v/>
      </c>
      <c r="C2388" s="20" t="str">
        <f>IFERROR(IF(A2388="","",VLOOKUP($A2388,[1]Sheet1!$D$5:$N$65000,3,FALSE)),"")</f>
        <v/>
      </c>
      <c r="D2388" s="20" t="str">
        <f>IFERROR(IF($A2388="","",VLOOKUP($A2388,[1]Sheet1!$D$5:$N$65000,4,FALSE)),"")</f>
        <v/>
      </c>
      <c r="E2388" s="20" t="str">
        <f>IFERROR(IF($A2388="","",VLOOKUP($A2388,[1]Sheet1!$D$5:$N$65000,5,FALSE)),"")</f>
        <v/>
      </c>
      <c r="F2388" s="20" t="str">
        <f>IFERROR(IF($A2388="","",VLOOKUP($A2388,[1]Sheet1!$D$5:$N$65000,6,FALSE)),"")</f>
        <v/>
      </c>
      <c r="G2388" s="20" t="str">
        <f>IFERROR(IF($A2388="","",VLOOKUP($A2388,[1]Sheet1!$D$5:$N$65000,7,FALSE)),"")</f>
        <v/>
      </c>
      <c r="H2388" s="20" t="str">
        <f>IFERROR(IF($A2388="","",VLOOKUP($A2388,[1]Sheet1!$D$5:$N$65000,8,FALSE)),"")</f>
        <v/>
      </c>
      <c r="I2388" s="20" t="str">
        <f>IFERROR(IF($A2388="","",VLOOKUP($A2388,[1]Sheet1!$D$5:$N$65000,9,FALSE)),"")</f>
        <v/>
      </c>
      <c r="J2388" s="20" t="str">
        <f>IFERROR(IF($A2388="","",VLOOKUP($A2388,[1]Sheet1!$D$5:$N$65000,10,FALSE)),"")</f>
        <v/>
      </c>
      <c r="K2388" s="20" t="str">
        <f>IFERROR(IF($A2388="","",VLOOKUP($A2388,[1]Sheet1!$D$5:$N$65000,11,FALSE)),"")</f>
        <v/>
      </c>
      <c r="L2388" s="3">
        <f t="shared" si="76"/>
        <v>2384</v>
      </c>
      <c r="M2388" s="21" t="str">
        <f t="shared" si="77"/>
        <v/>
      </c>
      <c r="N2388" s="29">
        <f>IF($L2387 = 8,[9]Sheet1!J879,0)</f>
        <v>0</v>
      </c>
      <c r="O2388" s="29">
        <f>IF($L2387 = 8,[9]Sheet1!K879,0)</f>
        <v>0</v>
      </c>
      <c r="P2388" s="29">
        <f>IF($L2387 = 8,[9]Sheet1!L879,0)</f>
        <v>0</v>
      </c>
      <c r="Q2388" s="29">
        <f>IF($L2387 = 8,[9]Sheet1!M879,0)</f>
        <v>0</v>
      </c>
      <c r="R2388" s="29">
        <f>IF($L2387 = 8,[9]Sheet1!N879,0)</f>
        <v>0</v>
      </c>
      <c r="Z2388" s="25"/>
    </row>
    <row r="2389" spans="1:26">
      <c r="A2389" s="18" t="str">
        <f t="array" ref="A2389">IF(ROW(B2389)-6&lt;A$1,VLOOKUP(LOOKUP("zzzz",CHOOSE({1,2},"",INDEX([1]Sheet1!$P$1:$P$65000,SMALL(IF([1]Sheet1!P$1:P$65000&lt;&gt;"",ROW([1]Sheet1!P$1:P$65000)),ROWS(D$5:D2389))))),[1]Sheet1!$C$5:$D$65000,2,FALSE),IF(L2389&gt;$A$1,"",IF(A2388="","Figure "&amp;L2389,IFERROR(VLOOKUP(A2388,[1]Sheet1!$D$5:$Q$65000,14,FALSE),IFERROR(VLOOKUP(A2388,[1]Sheet1!$A$5:$D$65000,4,FALSE),"Figure " &amp; L2389)))))</f>
        <v/>
      </c>
      <c r="B2389" s="19" t="str">
        <f>IFERROR(IF($A2389="","",VLOOKUP($A2389,[1]Sheet1!$D$5:$R$65000,15,FALSE)),"")</f>
        <v/>
      </c>
      <c r="C2389" s="20" t="str">
        <f>IFERROR(IF(A2389="","",VLOOKUP($A2389,[1]Sheet1!$D$5:$N$65000,3,FALSE)),"")</f>
        <v/>
      </c>
      <c r="D2389" s="20" t="str">
        <f>IFERROR(IF($A2389="","",VLOOKUP($A2389,[1]Sheet1!$D$5:$N$65000,4,FALSE)),"")</f>
        <v/>
      </c>
      <c r="E2389" s="20" t="str">
        <f>IFERROR(IF($A2389="","",VLOOKUP($A2389,[1]Sheet1!$D$5:$N$65000,5,FALSE)),"")</f>
        <v/>
      </c>
      <c r="F2389" s="20" t="str">
        <f>IFERROR(IF($A2389="","",VLOOKUP($A2389,[1]Sheet1!$D$5:$N$65000,6,FALSE)),"")</f>
        <v/>
      </c>
      <c r="G2389" s="20" t="str">
        <f>IFERROR(IF($A2389="","",VLOOKUP($A2389,[1]Sheet1!$D$5:$N$65000,7,FALSE)),"")</f>
        <v/>
      </c>
      <c r="H2389" s="20" t="str">
        <f>IFERROR(IF($A2389="","",VLOOKUP($A2389,[1]Sheet1!$D$5:$N$65000,8,FALSE)),"")</f>
        <v/>
      </c>
      <c r="I2389" s="20" t="str">
        <f>IFERROR(IF($A2389="","",VLOOKUP($A2389,[1]Sheet1!$D$5:$N$65000,9,FALSE)),"")</f>
        <v/>
      </c>
      <c r="J2389" s="20" t="str">
        <f>IFERROR(IF($A2389="","",VLOOKUP($A2389,[1]Sheet1!$D$5:$N$65000,10,FALSE)),"")</f>
        <v/>
      </c>
      <c r="K2389" s="20" t="str">
        <f>IFERROR(IF($A2389="","",VLOOKUP($A2389,[1]Sheet1!$D$5:$N$65000,11,FALSE)),"")</f>
        <v/>
      </c>
      <c r="L2389" s="3">
        <f t="shared" si="76"/>
        <v>2385</v>
      </c>
      <c r="M2389" s="21" t="str">
        <f t="shared" si="77"/>
        <v/>
      </c>
      <c r="N2389" s="29">
        <f>IF($L2388 = 8,[9]Sheet1!J880,0)</f>
        <v>0</v>
      </c>
      <c r="O2389" s="29">
        <f>IF($L2388 = 8,[9]Sheet1!K880,0)</f>
        <v>0</v>
      </c>
      <c r="P2389" s="29">
        <f>IF($L2388 = 8,[9]Sheet1!L880,0)</f>
        <v>0</v>
      </c>
      <c r="Q2389" s="29">
        <f>IF($L2388 = 8,[9]Sheet1!M880,0)</f>
        <v>0</v>
      </c>
      <c r="R2389" s="29">
        <f>IF($L2388 = 8,[9]Sheet1!N880,0)</f>
        <v>0</v>
      </c>
      <c r="Z2389" s="25"/>
    </row>
    <row r="2390" spans="1:26">
      <c r="A2390" s="18" t="str">
        <f t="array" ref="A2390">IF(ROW(B2390)-6&lt;A$1,VLOOKUP(LOOKUP("zzzz",CHOOSE({1,2},"",INDEX([1]Sheet1!$P$1:$P$65000,SMALL(IF([1]Sheet1!P$1:P$65000&lt;&gt;"",ROW([1]Sheet1!P$1:P$65000)),ROWS(D$5:D2390))))),[1]Sheet1!$C$5:$D$65000,2,FALSE),IF(L2390&gt;$A$1,"",IF(A2389="","Figure "&amp;L2390,IFERROR(VLOOKUP(A2389,[1]Sheet1!$D$5:$Q$65000,14,FALSE),IFERROR(VLOOKUP(A2389,[1]Sheet1!$A$5:$D$65000,4,FALSE),"Figure " &amp; L2390)))))</f>
        <v/>
      </c>
      <c r="B2390" s="19" t="str">
        <f>IFERROR(IF($A2390="","",VLOOKUP($A2390,[1]Sheet1!$D$5:$R$65000,15,FALSE)),"")</f>
        <v/>
      </c>
      <c r="C2390" s="20" t="str">
        <f>IFERROR(IF(A2390="","",VLOOKUP($A2390,[1]Sheet1!$D$5:$N$65000,3,FALSE)),"")</f>
        <v/>
      </c>
      <c r="D2390" s="20" t="str">
        <f>IFERROR(IF($A2390="","",VLOOKUP($A2390,[1]Sheet1!$D$5:$N$65000,4,FALSE)),"")</f>
        <v/>
      </c>
      <c r="E2390" s="20" t="str">
        <f>IFERROR(IF($A2390="","",VLOOKUP($A2390,[1]Sheet1!$D$5:$N$65000,5,FALSE)),"")</f>
        <v/>
      </c>
      <c r="F2390" s="20" t="str">
        <f>IFERROR(IF($A2390="","",VLOOKUP($A2390,[1]Sheet1!$D$5:$N$65000,6,FALSE)),"")</f>
        <v/>
      </c>
      <c r="G2390" s="20" t="str">
        <f>IFERROR(IF($A2390="","",VLOOKUP($A2390,[1]Sheet1!$D$5:$N$65000,7,FALSE)),"")</f>
        <v/>
      </c>
      <c r="H2390" s="20" t="str">
        <f>IFERROR(IF($A2390="","",VLOOKUP($A2390,[1]Sheet1!$D$5:$N$65000,8,FALSE)),"")</f>
        <v/>
      </c>
      <c r="I2390" s="20" t="str">
        <f>IFERROR(IF($A2390="","",VLOOKUP($A2390,[1]Sheet1!$D$5:$N$65000,9,FALSE)),"")</f>
        <v/>
      </c>
      <c r="J2390" s="20" t="str">
        <f>IFERROR(IF($A2390="","",VLOOKUP($A2390,[1]Sheet1!$D$5:$N$65000,10,FALSE)),"")</f>
        <v/>
      </c>
      <c r="K2390" s="20" t="str">
        <f>IFERROR(IF($A2390="","",VLOOKUP($A2390,[1]Sheet1!$D$5:$N$65000,11,FALSE)),"")</f>
        <v/>
      </c>
      <c r="L2390" s="3">
        <f t="shared" si="76"/>
        <v>2386</v>
      </c>
      <c r="M2390" s="21" t="str">
        <f t="shared" si="77"/>
        <v/>
      </c>
      <c r="N2390" s="29">
        <f>IF($L2389 = 8,[9]Sheet1!J881,0)</f>
        <v>0</v>
      </c>
      <c r="O2390" s="29">
        <f>IF($L2389 = 8,[9]Sheet1!K881,0)</f>
        <v>0</v>
      </c>
      <c r="P2390" s="29">
        <f>IF($L2389 = 8,[9]Sheet1!L881,0)</f>
        <v>0</v>
      </c>
      <c r="Q2390" s="29">
        <f>IF($L2389 = 8,[9]Sheet1!M881,0)</f>
        <v>0</v>
      </c>
      <c r="R2390" s="29">
        <f>IF($L2389 = 8,[9]Sheet1!N881,0)</f>
        <v>0</v>
      </c>
      <c r="Z2390" s="25"/>
    </row>
    <row r="2391" spans="1:26">
      <c r="A2391" s="18" t="str">
        <f t="array" ref="A2391">IF(ROW(B2391)-6&lt;A$1,VLOOKUP(LOOKUP("zzzz",CHOOSE({1,2},"",INDEX([1]Sheet1!$P$1:$P$65000,SMALL(IF([1]Sheet1!P$1:P$65000&lt;&gt;"",ROW([1]Sheet1!P$1:P$65000)),ROWS(D$5:D2391))))),[1]Sheet1!$C$5:$D$65000,2,FALSE),IF(L2391&gt;$A$1,"",IF(A2390="","Figure "&amp;L2391,IFERROR(VLOOKUP(A2390,[1]Sheet1!$D$5:$Q$65000,14,FALSE),IFERROR(VLOOKUP(A2390,[1]Sheet1!$A$5:$D$65000,4,FALSE),"Figure " &amp; L2391)))))</f>
        <v/>
      </c>
      <c r="B2391" s="19" t="str">
        <f>IFERROR(IF($A2391="","",VLOOKUP($A2391,[1]Sheet1!$D$5:$R$65000,15,FALSE)),"")</f>
        <v/>
      </c>
      <c r="C2391" s="20" t="str">
        <f>IFERROR(IF(A2391="","",VLOOKUP($A2391,[1]Sheet1!$D$5:$N$65000,3,FALSE)),"")</f>
        <v/>
      </c>
      <c r="D2391" s="20" t="str">
        <f>IFERROR(IF($A2391="","",VLOOKUP($A2391,[1]Sheet1!$D$5:$N$65000,4,FALSE)),"")</f>
        <v/>
      </c>
      <c r="E2391" s="20" t="str">
        <f>IFERROR(IF($A2391="","",VLOOKUP($A2391,[1]Sheet1!$D$5:$N$65000,5,FALSE)),"")</f>
        <v/>
      </c>
      <c r="F2391" s="20" t="str">
        <f>IFERROR(IF($A2391="","",VLOOKUP($A2391,[1]Sheet1!$D$5:$N$65000,6,FALSE)),"")</f>
        <v/>
      </c>
      <c r="G2391" s="20" t="str">
        <f>IFERROR(IF($A2391="","",VLOOKUP($A2391,[1]Sheet1!$D$5:$N$65000,7,FALSE)),"")</f>
        <v/>
      </c>
      <c r="H2391" s="20" t="str">
        <f>IFERROR(IF($A2391="","",VLOOKUP($A2391,[1]Sheet1!$D$5:$N$65000,8,FALSE)),"")</f>
        <v/>
      </c>
      <c r="I2391" s="20" t="str">
        <f>IFERROR(IF($A2391="","",VLOOKUP($A2391,[1]Sheet1!$D$5:$N$65000,9,FALSE)),"")</f>
        <v/>
      </c>
      <c r="J2391" s="20" t="str">
        <f>IFERROR(IF($A2391="","",VLOOKUP($A2391,[1]Sheet1!$D$5:$N$65000,10,FALSE)),"")</f>
        <v/>
      </c>
      <c r="K2391" s="20" t="str">
        <f>IFERROR(IF($A2391="","",VLOOKUP($A2391,[1]Sheet1!$D$5:$N$65000,11,FALSE)),"")</f>
        <v/>
      </c>
      <c r="L2391" s="3">
        <f t="shared" si="76"/>
        <v>2387</v>
      </c>
      <c r="M2391" s="21" t="str">
        <f t="shared" si="77"/>
        <v/>
      </c>
      <c r="N2391" s="29">
        <f>IF($L2390 = 8,[9]Sheet1!J882,0)</f>
        <v>0</v>
      </c>
      <c r="O2391" s="29">
        <f>IF($L2390 = 8,[9]Sheet1!K882,0)</f>
        <v>0</v>
      </c>
      <c r="P2391" s="29">
        <f>IF($L2390 = 8,[9]Sheet1!L882,0)</f>
        <v>0</v>
      </c>
      <c r="Q2391" s="29">
        <f>IF($L2390 = 8,[9]Sheet1!M882,0)</f>
        <v>0</v>
      </c>
      <c r="R2391" s="29">
        <f>IF($L2390 = 8,[9]Sheet1!N882,0)</f>
        <v>0</v>
      </c>
      <c r="Z2391" s="25"/>
    </row>
    <row r="2392" spans="1:26">
      <c r="A2392" s="18" t="str">
        <f t="array" ref="A2392">IF(ROW(B2392)-6&lt;A$1,VLOOKUP(LOOKUP("zzzz",CHOOSE({1,2},"",INDEX([1]Sheet1!$P$1:$P$65000,SMALL(IF([1]Sheet1!P$1:P$65000&lt;&gt;"",ROW([1]Sheet1!P$1:P$65000)),ROWS(D$5:D2392))))),[1]Sheet1!$C$5:$D$65000,2,FALSE),IF(L2392&gt;$A$1,"",IF(A2391="","Figure "&amp;L2392,IFERROR(VLOOKUP(A2391,[1]Sheet1!$D$5:$Q$65000,14,FALSE),IFERROR(VLOOKUP(A2391,[1]Sheet1!$A$5:$D$65000,4,FALSE),"Figure " &amp; L2392)))))</f>
        <v/>
      </c>
      <c r="B2392" s="19" t="str">
        <f>IFERROR(IF($A2392="","",VLOOKUP($A2392,[1]Sheet1!$D$5:$R$65000,15,FALSE)),"")</f>
        <v/>
      </c>
      <c r="C2392" s="20" t="str">
        <f>IFERROR(IF(A2392="","",VLOOKUP($A2392,[1]Sheet1!$D$5:$N$65000,3,FALSE)),"")</f>
        <v/>
      </c>
      <c r="D2392" s="20" t="str">
        <f>IFERROR(IF($A2392="","",VLOOKUP($A2392,[1]Sheet1!$D$5:$N$65000,4,FALSE)),"")</f>
        <v/>
      </c>
      <c r="E2392" s="20" t="str">
        <f>IFERROR(IF($A2392="","",VLOOKUP($A2392,[1]Sheet1!$D$5:$N$65000,5,FALSE)),"")</f>
        <v/>
      </c>
      <c r="F2392" s="20" t="str">
        <f>IFERROR(IF($A2392="","",VLOOKUP($A2392,[1]Sheet1!$D$5:$N$65000,6,FALSE)),"")</f>
        <v/>
      </c>
      <c r="G2392" s="20" t="str">
        <f>IFERROR(IF($A2392="","",VLOOKUP($A2392,[1]Sheet1!$D$5:$N$65000,7,FALSE)),"")</f>
        <v/>
      </c>
      <c r="H2392" s="20" t="str">
        <f>IFERROR(IF($A2392="","",VLOOKUP($A2392,[1]Sheet1!$D$5:$N$65000,8,FALSE)),"")</f>
        <v/>
      </c>
      <c r="I2392" s="20" t="str">
        <f>IFERROR(IF($A2392="","",VLOOKUP($A2392,[1]Sheet1!$D$5:$N$65000,9,FALSE)),"")</f>
        <v/>
      </c>
      <c r="J2392" s="20" t="str">
        <f>IFERROR(IF($A2392="","",VLOOKUP($A2392,[1]Sheet1!$D$5:$N$65000,10,FALSE)),"")</f>
        <v/>
      </c>
      <c r="K2392" s="20" t="str">
        <f>IFERROR(IF($A2392="","",VLOOKUP($A2392,[1]Sheet1!$D$5:$N$65000,11,FALSE)),"")</f>
        <v/>
      </c>
      <c r="L2392" s="3">
        <f t="shared" si="76"/>
        <v>2388</v>
      </c>
      <c r="M2392" s="21" t="str">
        <f t="shared" si="77"/>
        <v/>
      </c>
      <c r="N2392" s="29">
        <f>IF($L2391 = 8,[9]Sheet1!J883,0)</f>
        <v>0</v>
      </c>
      <c r="O2392" s="29">
        <f>IF($L2391 = 8,[9]Sheet1!K883,0)</f>
        <v>0</v>
      </c>
      <c r="P2392" s="29">
        <f>IF($L2391 = 8,[9]Sheet1!L883,0)</f>
        <v>0</v>
      </c>
      <c r="Q2392" s="29">
        <f>IF($L2391 = 8,[9]Sheet1!M883,0)</f>
        <v>0</v>
      </c>
      <c r="R2392" s="29">
        <f>IF($L2391 = 8,[9]Sheet1!N883,0)</f>
        <v>0</v>
      </c>
      <c r="Z2392" s="25"/>
    </row>
    <row r="2393" spans="1:26">
      <c r="A2393" s="18" t="str">
        <f t="array" ref="A2393">IF(ROW(B2393)-6&lt;A$1,VLOOKUP(LOOKUP("zzzz",CHOOSE({1,2},"",INDEX([1]Sheet1!$P$1:$P$65000,SMALL(IF([1]Sheet1!P$1:P$65000&lt;&gt;"",ROW([1]Sheet1!P$1:P$65000)),ROWS(D$5:D2393))))),[1]Sheet1!$C$5:$D$65000,2,FALSE),IF(L2393&gt;$A$1,"",IF(A2392="","Figure "&amp;L2393,IFERROR(VLOOKUP(A2392,[1]Sheet1!$D$5:$Q$65000,14,FALSE),IFERROR(VLOOKUP(A2392,[1]Sheet1!$A$5:$D$65000,4,FALSE),"Figure " &amp; L2393)))))</f>
        <v/>
      </c>
      <c r="B2393" s="19" t="str">
        <f>IFERROR(IF($A2393="","",VLOOKUP($A2393,[1]Sheet1!$D$5:$R$65000,15,FALSE)),"")</f>
        <v/>
      </c>
      <c r="C2393" s="20" t="str">
        <f>IFERROR(IF(A2393="","",VLOOKUP($A2393,[1]Sheet1!$D$5:$N$65000,3,FALSE)),"")</f>
        <v/>
      </c>
      <c r="D2393" s="20" t="str">
        <f>IFERROR(IF($A2393="","",VLOOKUP($A2393,[1]Sheet1!$D$5:$N$65000,4,FALSE)),"")</f>
        <v/>
      </c>
      <c r="E2393" s="20" t="str">
        <f>IFERROR(IF($A2393="","",VLOOKUP($A2393,[1]Sheet1!$D$5:$N$65000,5,FALSE)),"")</f>
        <v/>
      </c>
      <c r="F2393" s="20" t="str">
        <f>IFERROR(IF($A2393="","",VLOOKUP($A2393,[1]Sheet1!$D$5:$N$65000,6,FALSE)),"")</f>
        <v/>
      </c>
      <c r="G2393" s="20" t="str">
        <f>IFERROR(IF($A2393="","",VLOOKUP($A2393,[1]Sheet1!$D$5:$N$65000,7,FALSE)),"")</f>
        <v/>
      </c>
      <c r="H2393" s="20" t="str">
        <f>IFERROR(IF($A2393="","",VLOOKUP($A2393,[1]Sheet1!$D$5:$N$65000,8,FALSE)),"")</f>
        <v/>
      </c>
      <c r="I2393" s="20" t="str">
        <f>IFERROR(IF($A2393="","",VLOOKUP($A2393,[1]Sheet1!$D$5:$N$65000,9,FALSE)),"")</f>
        <v/>
      </c>
      <c r="J2393" s="20" t="str">
        <f>IFERROR(IF($A2393="","",VLOOKUP($A2393,[1]Sheet1!$D$5:$N$65000,10,FALSE)),"")</f>
        <v/>
      </c>
      <c r="K2393" s="20" t="str">
        <f>IFERROR(IF($A2393="","",VLOOKUP($A2393,[1]Sheet1!$D$5:$N$65000,11,FALSE)),"")</f>
        <v/>
      </c>
      <c r="L2393" s="3">
        <f t="shared" si="76"/>
        <v>2389</v>
      </c>
      <c r="M2393" s="21" t="str">
        <f t="shared" si="77"/>
        <v/>
      </c>
      <c r="N2393" s="29">
        <f>IF($L2392 = 8,[9]Sheet1!J884,0)</f>
        <v>0</v>
      </c>
      <c r="O2393" s="29">
        <f>IF($L2392 = 8,[9]Sheet1!K884,0)</f>
        <v>0</v>
      </c>
      <c r="P2393" s="29">
        <f>IF($L2392 = 8,[9]Sheet1!L884,0)</f>
        <v>0</v>
      </c>
      <c r="Q2393" s="29">
        <f>IF($L2392 = 8,[9]Sheet1!M884,0)</f>
        <v>0</v>
      </c>
      <c r="R2393" s="29">
        <f>IF($L2392 = 8,[9]Sheet1!N884,0)</f>
        <v>0</v>
      </c>
      <c r="Z2393" s="25"/>
    </row>
    <row r="2394" spans="1:26">
      <c r="A2394" s="18" t="str">
        <f t="array" ref="A2394">IF(ROW(B2394)-6&lt;A$1,VLOOKUP(LOOKUP("zzzz",CHOOSE({1,2},"",INDEX([1]Sheet1!$P$1:$P$65000,SMALL(IF([1]Sheet1!P$1:P$65000&lt;&gt;"",ROW([1]Sheet1!P$1:P$65000)),ROWS(D$5:D2394))))),[1]Sheet1!$C$5:$D$65000,2,FALSE),IF(L2394&gt;$A$1,"",IF(A2393="","Figure "&amp;L2394,IFERROR(VLOOKUP(A2393,[1]Sheet1!$D$5:$Q$65000,14,FALSE),IFERROR(VLOOKUP(A2393,[1]Sheet1!$A$5:$D$65000,4,FALSE),"Figure " &amp; L2394)))))</f>
        <v/>
      </c>
      <c r="B2394" s="19" t="str">
        <f>IFERROR(IF($A2394="","",VLOOKUP($A2394,[1]Sheet1!$D$5:$R$65000,15,FALSE)),"")</f>
        <v/>
      </c>
      <c r="C2394" s="20" t="str">
        <f>IFERROR(IF(A2394="","",VLOOKUP($A2394,[1]Sheet1!$D$5:$N$65000,3,FALSE)),"")</f>
        <v/>
      </c>
      <c r="D2394" s="20" t="str">
        <f>IFERROR(IF($A2394="","",VLOOKUP($A2394,[1]Sheet1!$D$5:$N$65000,4,FALSE)),"")</f>
        <v/>
      </c>
      <c r="E2394" s="20" t="str">
        <f>IFERROR(IF($A2394="","",VLOOKUP($A2394,[1]Sheet1!$D$5:$N$65000,5,FALSE)),"")</f>
        <v/>
      </c>
      <c r="F2394" s="20" t="str">
        <f>IFERROR(IF($A2394="","",VLOOKUP($A2394,[1]Sheet1!$D$5:$N$65000,6,FALSE)),"")</f>
        <v/>
      </c>
      <c r="G2394" s="20" t="str">
        <f>IFERROR(IF($A2394="","",VLOOKUP($A2394,[1]Sheet1!$D$5:$N$65000,7,FALSE)),"")</f>
        <v/>
      </c>
      <c r="H2394" s="20" t="str">
        <f>IFERROR(IF($A2394="","",VLOOKUP($A2394,[1]Sheet1!$D$5:$N$65000,8,FALSE)),"")</f>
        <v/>
      </c>
      <c r="I2394" s="20" t="str">
        <f>IFERROR(IF($A2394="","",VLOOKUP($A2394,[1]Sheet1!$D$5:$N$65000,9,FALSE)),"")</f>
        <v/>
      </c>
      <c r="J2394" s="20" t="str">
        <f>IFERROR(IF($A2394="","",VLOOKUP($A2394,[1]Sheet1!$D$5:$N$65000,10,FALSE)),"")</f>
        <v/>
      </c>
      <c r="K2394" s="20" t="str">
        <f>IFERROR(IF($A2394="","",VLOOKUP($A2394,[1]Sheet1!$D$5:$N$65000,11,FALSE)),"")</f>
        <v/>
      </c>
      <c r="L2394" s="3">
        <f t="shared" si="76"/>
        <v>2390</v>
      </c>
      <c r="M2394" s="21" t="str">
        <f t="shared" si="77"/>
        <v/>
      </c>
      <c r="N2394" s="29">
        <f>IF($L2393 = 8,[9]Sheet1!J885,0)</f>
        <v>0</v>
      </c>
      <c r="O2394" s="29">
        <f>IF($L2393 = 8,[9]Sheet1!K885,0)</f>
        <v>0</v>
      </c>
      <c r="P2394" s="29">
        <f>IF($L2393 = 8,[9]Sheet1!L885,0)</f>
        <v>0</v>
      </c>
      <c r="Q2394" s="29">
        <f>IF($L2393 = 8,[9]Sheet1!M885,0)</f>
        <v>0</v>
      </c>
      <c r="R2394" s="29">
        <f>IF($L2393 = 8,[9]Sheet1!N885,0)</f>
        <v>0</v>
      </c>
      <c r="Z2394" s="25"/>
    </row>
    <row r="2395" spans="1:26">
      <c r="A2395" s="18" t="str">
        <f t="array" ref="A2395">IF(ROW(B2395)-6&lt;A$1,VLOOKUP(LOOKUP("zzzz",CHOOSE({1,2},"",INDEX([1]Sheet1!$P$1:$P$65000,SMALL(IF([1]Sheet1!P$1:P$65000&lt;&gt;"",ROW([1]Sheet1!P$1:P$65000)),ROWS(D$5:D2395))))),[1]Sheet1!$C$5:$D$65000,2,FALSE),IF(L2395&gt;$A$1,"",IF(A2394="","Figure "&amp;L2395,IFERROR(VLOOKUP(A2394,[1]Sheet1!$D$5:$Q$65000,14,FALSE),IFERROR(VLOOKUP(A2394,[1]Sheet1!$A$5:$D$65000,4,FALSE),"Figure " &amp; L2395)))))</f>
        <v/>
      </c>
      <c r="B2395" s="19" t="str">
        <f>IFERROR(IF($A2395="","",VLOOKUP($A2395,[1]Sheet1!$D$5:$R$65000,15,FALSE)),"")</f>
        <v/>
      </c>
      <c r="C2395" s="20" t="str">
        <f>IFERROR(IF(A2395="","",VLOOKUP($A2395,[1]Sheet1!$D$5:$N$65000,3,FALSE)),"")</f>
        <v/>
      </c>
      <c r="D2395" s="20" t="str">
        <f>IFERROR(IF($A2395="","",VLOOKUP($A2395,[1]Sheet1!$D$5:$N$65000,4,FALSE)),"")</f>
        <v/>
      </c>
      <c r="E2395" s="20" t="str">
        <f>IFERROR(IF($A2395="","",VLOOKUP($A2395,[1]Sheet1!$D$5:$N$65000,5,FALSE)),"")</f>
        <v/>
      </c>
      <c r="F2395" s="20" t="str">
        <f>IFERROR(IF($A2395="","",VLOOKUP($A2395,[1]Sheet1!$D$5:$N$65000,6,FALSE)),"")</f>
        <v/>
      </c>
      <c r="G2395" s="20" t="str">
        <f>IFERROR(IF($A2395="","",VLOOKUP($A2395,[1]Sheet1!$D$5:$N$65000,7,FALSE)),"")</f>
        <v/>
      </c>
      <c r="H2395" s="20" t="str">
        <f>IFERROR(IF($A2395="","",VLOOKUP($A2395,[1]Sheet1!$D$5:$N$65000,8,FALSE)),"")</f>
        <v/>
      </c>
      <c r="I2395" s="20" t="str">
        <f>IFERROR(IF($A2395="","",VLOOKUP($A2395,[1]Sheet1!$D$5:$N$65000,9,FALSE)),"")</f>
        <v/>
      </c>
      <c r="J2395" s="20" t="str">
        <f>IFERROR(IF($A2395="","",VLOOKUP($A2395,[1]Sheet1!$D$5:$N$65000,10,FALSE)),"")</f>
        <v/>
      </c>
      <c r="K2395" s="20" t="str">
        <f>IFERROR(IF($A2395="","",VLOOKUP($A2395,[1]Sheet1!$D$5:$N$65000,11,FALSE)),"")</f>
        <v/>
      </c>
      <c r="L2395" s="3">
        <f t="shared" si="76"/>
        <v>2391</v>
      </c>
      <c r="M2395" s="21" t="str">
        <f t="shared" si="77"/>
        <v/>
      </c>
      <c r="N2395" s="29">
        <f>IF($L2394 = 8,[9]Sheet1!J886,0)</f>
        <v>0</v>
      </c>
      <c r="O2395" s="29">
        <f>IF($L2394 = 8,[9]Sheet1!K886,0)</f>
        <v>0</v>
      </c>
      <c r="P2395" s="29">
        <f>IF($L2394 = 8,[9]Sheet1!L886,0)</f>
        <v>0</v>
      </c>
      <c r="Q2395" s="29">
        <f>IF($L2394 = 8,[9]Sheet1!M886,0)</f>
        <v>0</v>
      </c>
      <c r="R2395" s="29">
        <f>IF($L2394 = 8,[9]Sheet1!N886,0)</f>
        <v>0</v>
      </c>
      <c r="Z2395" s="25"/>
    </row>
    <row r="2396" spans="1:26">
      <c r="A2396" s="18" t="str">
        <f t="array" ref="A2396">IF(ROW(B2396)-6&lt;A$1,VLOOKUP(LOOKUP("zzzz",CHOOSE({1,2},"",INDEX([1]Sheet1!$P$1:$P$65000,SMALL(IF([1]Sheet1!P$1:P$65000&lt;&gt;"",ROW([1]Sheet1!P$1:P$65000)),ROWS(D$5:D2396))))),[1]Sheet1!$C$5:$D$65000,2,FALSE),IF(L2396&gt;$A$1,"",IF(A2395="","Figure "&amp;L2396,IFERROR(VLOOKUP(A2395,[1]Sheet1!$D$5:$Q$65000,14,FALSE),IFERROR(VLOOKUP(A2395,[1]Sheet1!$A$5:$D$65000,4,FALSE),"Figure " &amp; L2396)))))</f>
        <v/>
      </c>
      <c r="B2396" s="19" t="str">
        <f>IFERROR(IF($A2396="","",VLOOKUP($A2396,[1]Sheet1!$D$5:$R$65000,15,FALSE)),"")</f>
        <v/>
      </c>
      <c r="C2396" s="20" t="str">
        <f>IFERROR(IF(A2396="","",VLOOKUP($A2396,[1]Sheet1!$D$5:$N$65000,3,FALSE)),"")</f>
        <v/>
      </c>
      <c r="D2396" s="20" t="str">
        <f>IFERROR(IF($A2396="","",VLOOKUP($A2396,[1]Sheet1!$D$5:$N$65000,4,FALSE)),"")</f>
        <v/>
      </c>
      <c r="E2396" s="20" t="str">
        <f>IFERROR(IF($A2396="","",VLOOKUP($A2396,[1]Sheet1!$D$5:$N$65000,5,FALSE)),"")</f>
        <v/>
      </c>
      <c r="F2396" s="20" t="str">
        <f>IFERROR(IF($A2396="","",VLOOKUP($A2396,[1]Sheet1!$D$5:$N$65000,6,FALSE)),"")</f>
        <v/>
      </c>
      <c r="G2396" s="20" t="str">
        <f>IFERROR(IF($A2396="","",VLOOKUP($A2396,[1]Sheet1!$D$5:$N$65000,7,FALSE)),"")</f>
        <v/>
      </c>
      <c r="H2396" s="20" t="str">
        <f>IFERROR(IF($A2396="","",VLOOKUP($A2396,[1]Sheet1!$D$5:$N$65000,8,FALSE)),"")</f>
        <v/>
      </c>
      <c r="I2396" s="20" t="str">
        <f>IFERROR(IF($A2396="","",VLOOKUP($A2396,[1]Sheet1!$D$5:$N$65000,9,FALSE)),"")</f>
        <v/>
      </c>
      <c r="J2396" s="20" t="str">
        <f>IFERROR(IF($A2396="","",VLOOKUP($A2396,[1]Sheet1!$D$5:$N$65000,10,FALSE)),"")</f>
        <v/>
      </c>
      <c r="K2396" s="20" t="str">
        <f>IFERROR(IF($A2396="","",VLOOKUP($A2396,[1]Sheet1!$D$5:$N$65000,11,FALSE)),"")</f>
        <v/>
      </c>
      <c r="L2396" s="3">
        <f t="shared" si="76"/>
        <v>2392</v>
      </c>
      <c r="M2396" s="21" t="str">
        <f t="shared" si="77"/>
        <v/>
      </c>
      <c r="N2396" s="29">
        <f>IF($L2395 = 8,[9]Sheet1!J887,0)</f>
        <v>0</v>
      </c>
      <c r="O2396" s="29">
        <f>IF($L2395 = 8,[9]Sheet1!K887,0)</f>
        <v>0</v>
      </c>
      <c r="P2396" s="29">
        <f>IF($L2395 = 8,[9]Sheet1!L887,0)</f>
        <v>0</v>
      </c>
      <c r="Q2396" s="29">
        <f>IF($L2395 = 8,[9]Sheet1!M887,0)</f>
        <v>0</v>
      </c>
      <c r="R2396" s="29">
        <f>IF($L2395 = 8,[9]Sheet1!N887,0)</f>
        <v>0</v>
      </c>
      <c r="Z2396" s="25"/>
    </row>
    <row r="2397" spans="1:26">
      <c r="A2397" s="18" t="str">
        <f t="array" ref="A2397">IF(ROW(B2397)-6&lt;A$1,VLOOKUP(LOOKUP("zzzz",CHOOSE({1,2},"",INDEX([1]Sheet1!$P$1:$P$65000,SMALL(IF([1]Sheet1!P$1:P$65000&lt;&gt;"",ROW([1]Sheet1!P$1:P$65000)),ROWS(D$5:D2397))))),[1]Sheet1!$C$5:$D$65000,2,FALSE),IF(L2397&gt;$A$1,"",IF(A2396="","Figure "&amp;L2397,IFERROR(VLOOKUP(A2396,[1]Sheet1!$D$5:$Q$65000,14,FALSE),IFERROR(VLOOKUP(A2396,[1]Sheet1!$A$5:$D$65000,4,FALSE),"Figure " &amp; L2397)))))</f>
        <v/>
      </c>
      <c r="B2397" s="19" t="str">
        <f>IFERROR(IF($A2397="","",VLOOKUP($A2397,[1]Sheet1!$D$5:$R$65000,15,FALSE)),"")</f>
        <v/>
      </c>
      <c r="C2397" s="20" t="str">
        <f>IFERROR(IF(A2397="","",VLOOKUP($A2397,[1]Sheet1!$D$5:$N$65000,3,FALSE)),"")</f>
        <v/>
      </c>
      <c r="D2397" s="20" t="str">
        <f>IFERROR(IF($A2397="","",VLOOKUP($A2397,[1]Sheet1!$D$5:$N$65000,4,FALSE)),"")</f>
        <v/>
      </c>
      <c r="E2397" s="20" t="str">
        <f>IFERROR(IF($A2397="","",VLOOKUP($A2397,[1]Sheet1!$D$5:$N$65000,5,FALSE)),"")</f>
        <v/>
      </c>
      <c r="F2397" s="20" t="str">
        <f>IFERROR(IF($A2397="","",VLOOKUP($A2397,[1]Sheet1!$D$5:$N$65000,6,FALSE)),"")</f>
        <v/>
      </c>
      <c r="G2397" s="20" t="str">
        <f>IFERROR(IF($A2397="","",VLOOKUP($A2397,[1]Sheet1!$D$5:$N$65000,7,FALSE)),"")</f>
        <v/>
      </c>
      <c r="H2397" s="20" t="str">
        <f>IFERROR(IF($A2397="","",VLOOKUP($A2397,[1]Sheet1!$D$5:$N$65000,8,FALSE)),"")</f>
        <v/>
      </c>
      <c r="I2397" s="20" t="str">
        <f>IFERROR(IF($A2397="","",VLOOKUP($A2397,[1]Sheet1!$D$5:$N$65000,9,FALSE)),"")</f>
        <v/>
      </c>
      <c r="J2397" s="20" t="str">
        <f>IFERROR(IF($A2397="","",VLOOKUP($A2397,[1]Sheet1!$D$5:$N$65000,10,FALSE)),"")</f>
        <v/>
      </c>
      <c r="K2397" s="20" t="str">
        <f>IFERROR(IF($A2397="","",VLOOKUP($A2397,[1]Sheet1!$D$5:$N$65000,11,FALSE)),"")</f>
        <v/>
      </c>
      <c r="L2397" s="3">
        <f t="shared" si="76"/>
        <v>2393</v>
      </c>
      <c r="M2397" s="21" t="str">
        <f t="shared" si="77"/>
        <v/>
      </c>
      <c r="N2397" s="29">
        <f>IF($L2396 = 8,[9]Sheet1!J888,0)</f>
        <v>0</v>
      </c>
      <c r="O2397" s="29">
        <f>IF($L2396 = 8,[9]Sheet1!K888,0)</f>
        <v>0</v>
      </c>
      <c r="P2397" s="29">
        <f>IF($L2396 = 8,[9]Sheet1!L888,0)</f>
        <v>0</v>
      </c>
      <c r="Q2397" s="29">
        <f>IF($L2396 = 8,[9]Sheet1!M888,0)</f>
        <v>0</v>
      </c>
      <c r="R2397" s="29">
        <f>IF($L2396 = 8,[9]Sheet1!N888,0)</f>
        <v>0</v>
      </c>
      <c r="Z2397" s="25"/>
    </row>
    <row r="2398" spans="1:26">
      <c r="A2398" s="18" t="str">
        <f t="array" ref="A2398">IF(ROW(B2398)-6&lt;A$1,VLOOKUP(LOOKUP("zzzz",CHOOSE({1,2},"",INDEX([1]Sheet1!$P$1:$P$65000,SMALL(IF([1]Sheet1!P$1:P$65000&lt;&gt;"",ROW([1]Sheet1!P$1:P$65000)),ROWS(D$5:D2398))))),[1]Sheet1!$C$5:$D$65000,2,FALSE),IF(L2398&gt;$A$1,"",IF(A2397="","Figure "&amp;L2398,IFERROR(VLOOKUP(A2397,[1]Sheet1!$D$5:$Q$65000,14,FALSE),IFERROR(VLOOKUP(A2397,[1]Sheet1!$A$5:$D$65000,4,FALSE),"Figure " &amp; L2398)))))</f>
        <v/>
      </c>
      <c r="B2398" s="19" t="str">
        <f>IFERROR(IF($A2398="","",VLOOKUP($A2398,[1]Sheet1!$D$5:$R$65000,15,FALSE)),"")</f>
        <v/>
      </c>
      <c r="C2398" s="20" t="str">
        <f>IFERROR(IF(A2398="","",VLOOKUP($A2398,[1]Sheet1!$D$5:$N$65000,3,FALSE)),"")</f>
        <v/>
      </c>
      <c r="D2398" s="20" t="str">
        <f>IFERROR(IF($A2398="","",VLOOKUP($A2398,[1]Sheet1!$D$5:$N$65000,4,FALSE)),"")</f>
        <v/>
      </c>
      <c r="E2398" s="20" t="str">
        <f>IFERROR(IF($A2398="","",VLOOKUP($A2398,[1]Sheet1!$D$5:$N$65000,5,FALSE)),"")</f>
        <v/>
      </c>
      <c r="F2398" s="20" t="str">
        <f>IFERROR(IF($A2398="","",VLOOKUP($A2398,[1]Sheet1!$D$5:$N$65000,6,FALSE)),"")</f>
        <v/>
      </c>
      <c r="G2398" s="20" t="str">
        <f>IFERROR(IF($A2398="","",VLOOKUP($A2398,[1]Sheet1!$D$5:$N$65000,7,FALSE)),"")</f>
        <v/>
      </c>
      <c r="H2398" s="20" t="str">
        <f>IFERROR(IF($A2398="","",VLOOKUP($A2398,[1]Sheet1!$D$5:$N$65000,8,FALSE)),"")</f>
        <v/>
      </c>
      <c r="I2398" s="20" t="str">
        <f>IFERROR(IF($A2398="","",VLOOKUP($A2398,[1]Sheet1!$D$5:$N$65000,9,FALSE)),"")</f>
        <v/>
      </c>
      <c r="J2398" s="20" t="str">
        <f>IFERROR(IF($A2398="","",VLOOKUP($A2398,[1]Sheet1!$D$5:$N$65000,10,FALSE)),"")</f>
        <v/>
      </c>
      <c r="K2398" s="20" t="str">
        <f>IFERROR(IF($A2398="","",VLOOKUP($A2398,[1]Sheet1!$D$5:$N$65000,11,FALSE)),"")</f>
        <v/>
      </c>
      <c r="L2398" s="3">
        <f t="shared" si="76"/>
        <v>2394</v>
      </c>
      <c r="M2398" s="21" t="str">
        <f t="shared" si="77"/>
        <v/>
      </c>
      <c r="N2398" s="29">
        <f>IF($L2397 = 8,[9]Sheet1!J889,0)</f>
        <v>0</v>
      </c>
      <c r="O2398" s="29">
        <f>IF($L2397 = 8,[9]Sheet1!K889,0)</f>
        <v>0</v>
      </c>
      <c r="P2398" s="29">
        <f>IF($L2397 = 8,[9]Sheet1!L889,0)</f>
        <v>0</v>
      </c>
      <c r="Q2398" s="29">
        <f>IF($L2397 = 8,[9]Sheet1!M889,0)</f>
        <v>0</v>
      </c>
      <c r="R2398" s="29">
        <f>IF($L2397 = 8,[9]Sheet1!N889,0)</f>
        <v>0</v>
      </c>
      <c r="Z2398" s="25"/>
    </row>
    <row r="2399" spans="1:26">
      <c r="A2399" s="18" t="str">
        <f t="array" ref="A2399">IF(ROW(B2399)-6&lt;A$1,VLOOKUP(LOOKUP("zzzz",CHOOSE({1,2},"",INDEX([1]Sheet1!$P$1:$P$65000,SMALL(IF([1]Sheet1!P$1:P$65000&lt;&gt;"",ROW([1]Sheet1!P$1:P$65000)),ROWS(D$5:D2399))))),[1]Sheet1!$C$5:$D$65000,2,FALSE),IF(L2399&gt;$A$1,"",IF(A2398="","Figure "&amp;L2399,IFERROR(VLOOKUP(A2398,[1]Sheet1!$D$5:$Q$65000,14,FALSE),IFERROR(VLOOKUP(A2398,[1]Sheet1!$A$5:$D$65000,4,FALSE),"Figure " &amp; L2399)))))</f>
        <v/>
      </c>
      <c r="B2399" s="19" t="str">
        <f>IFERROR(IF($A2399="","",VLOOKUP($A2399,[1]Sheet1!$D$5:$R$65000,15,FALSE)),"")</f>
        <v/>
      </c>
      <c r="C2399" s="20" t="str">
        <f>IFERROR(IF(A2399="","",VLOOKUP($A2399,[1]Sheet1!$D$5:$N$65000,3,FALSE)),"")</f>
        <v/>
      </c>
      <c r="D2399" s="20" t="str">
        <f>IFERROR(IF($A2399="","",VLOOKUP($A2399,[1]Sheet1!$D$5:$N$65000,4,FALSE)),"")</f>
        <v/>
      </c>
      <c r="E2399" s="20" t="str">
        <f>IFERROR(IF($A2399="","",VLOOKUP($A2399,[1]Sheet1!$D$5:$N$65000,5,FALSE)),"")</f>
        <v/>
      </c>
      <c r="F2399" s="20" t="str">
        <f>IFERROR(IF($A2399="","",VLOOKUP($A2399,[1]Sheet1!$D$5:$N$65000,6,FALSE)),"")</f>
        <v/>
      </c>
      <c r="G2399" s="20" t="str">
        <f>IFERROR(IF($A2399="","",VLOOKUP($A2399,[1]Sheet1!$D$5:$N$65000,7,FALSE)),"")</f>
        <v/>
      </c>
      <c r="H2399" s="20" t="str">
        <f>IFERROR(IF($A2399="","",VLOOKUP($A2399,[1]Sheet1!$D$5:$N$65000,8,FALSE)),"")</f>
        <v/>
      </c>
      <c r="I2399" s="20" t="str">
        <f>IFERROR(IF($A2399="","",VLOOKUP($A2399,[1]Sheet1!$D$5:$N$65000,9,FALSE)),"")</f>
        <v/>
      </c>
      <c r="J2399" s="20" t="str">
        <f>IFERROR(IF($A2399="","",VLOOKUP($A2399,[1]Sheet1!$D$5:$N$65000,10,FALSE)),"")</f>
        <v/>
      </c>
      <c r="K2399" s="20" t="str">
        <f>IFERROR(IF($A2399="","",VLOOKUP($A2399,[1]Sheet1!$D$5:$N$65000,11,FALSE)),"")</f>
        <v/>
      </c>
      <c r="L2399" s="3">
        <f t="shared" si="76"/>
        <v>2395</v>
      </c>
      <c r="M2399" s="21" t="str">
        <f t="shared" si="77"/>
        <v/>
      </c>
      <c r="N2399" s="29">
        <f>IF($L2398 = 8,[9]Sheet1!J890,0)</f>
        <v>0</v>
      </c>
      <c r="O2399" s="29">
        <f>IF($L2398 = 8,[9]Sheet1!K890,0)</f>
        <v>0</v>
      </c>
      <c r="P2399" s="29">
        <f>IF($L2398 = 8,[9]Sheet1!L890,0)</f>
        <v>0</v>
      </c>
      <c r="Q2399" s="29">
        <f>IF($L2398 = 8,[9]Sheet1!M890,0)</f>
        <v>0</v>
      </c>
      <c r="R2399" s="29">
        <f>IF($L2398 = 8,[9]Sheet1!N890,0)</f>
        <v>0</v>
      </c>
      <c r="Z2399" s="25"/>
    </row>
    <row r="2400" spans="1:26">
      <c r="A2400" s="18" t="str">
        <f t="array" ref="A2400">IF(ROW(B2400)-6&lt;A$1,VLOOKUP(LOOKUP("zzzz",CHOOSE({1,2},"",INDEX([1]Sheet1!$P$1:$P$65000,SMALL(IF([1]Sheet1!P$1:P$65000&lt;&gt;"",ROW([1]Sheet1!P$1:P$65000)),ROWS(D$5:D2400))))),[1]Sheet1!$C$5:$D$65000,2,FALSE),IF(L2400&gt;$A$1,"",IF(A2399="","Figure "&amp;L2400,IFERROR(VLOOKUP(A2399,[1]Sheet1!$D$5:$Q$65000,14,FALSE),IFERROR(VLOOKUP(A2399,[1]Sheet1!$A$5:$D$65000,4,FALSE),"Figure " &amp; L2400)))))</f>
        <v/>
      </c>
      <c r="B2400" s="19" t="str">
        <f>IFERROR(IF($A2400="","",VLOOKUP($A2400,[1]Sheet1!$D$5:$R$65000,15,FALSE)),"")</f>
        <v/>
      </c>
      <c r="C2400" s="20" t="str">
        <f>IFERROR(IF(A2400="","",VLOOKUP($A2400,[1]Sheet1!$D$5:$N$65000,3,FALSE)),"")</f>
        <v/>
      </c>
      <c r="D2400" s="20" t="str">
        <f>IFERROR(IF($A2400="","",VLOOKUP($A2400,[1]Sheet1!$D$5:$N$65000,4,FALSE)),"")</f>
        <v/>
      </c>
      <c r="E2400" s="20" t="str">
        <f>IFERROR(IF($A2400="","",VLOOKUP($A2400,[1]Sheet1!$D$5:$N$65000,5,FALSE)),"")</f>
        <v/>
      </c>
      <c r="F2400" s="20" t="str">
        <f>IFERROR(IF($A2400="","",VLOOKUP($A2400,[1]Sheet1!$D$5:$N$65000,6,FALSE)),"")</f>
        <v/>
      </c>
      <c r="G2400" s="20" t="str">
        <f>IFERROR(IF($A2400="","",VLOOKUP($A2400,[1]Sheet1!$D$5:$N$65000,7,FALSE)),"")</f>
        <v/>
      </c>
      <c r="H2400" s="20" t="str">
        <f>IFERROR(IF($A2400="","",VLOOKUP($A2400,[1]Sheet1!$D$5:$N$65000,8,FALSE)),"")</f>
        <v/>
      </c>
      <c r="I2400" s="20" t="str">
        <f>IFERROR(IF($A2400="","",VLOOKUP($A2400,[1]Sheet1!$D$5:$N$65000,9,FALSE)),"")</f>
        <v/>
      </c>
      <c r="J2400" s="20" t="str">
        <f>IFERROR(IF($A2400="","",VLOOKUP($A2400,[1]Sheet1!$D$5:$N$65000,10,FALSE)),"")</f>
        <v/>
      </c>
      <c r="K2400" s="20" t="str">
        <f>IFERROR(IF($A2400="","",VLOOKUP($A2400,[1]Sheet1!$D$5:$N$65000,11,FALSE)),"")</f>
        <v/>
      </c>
      <c r="L2400" s="3">
        <f t="shared" si="76"/>
        <v>2396</v>
      </c>
      <c r="M2400" s="21" t="str">
        <f t="shared" si="77"/>
        <v/>
      </c>
      <c r="N2400" s="29">
        <f>IF($L2399 = 8,[9]Sheet1!J891,0)</f>
        <v>0</v>
      </c>
      <c r="O2400" s="29">
        <f>IF($L2399 = 8,[9]Sheet1!K891,0)</f>
        <v>0</v>
      </c>
      <c r="P2400" s="29">
        <f>IF($L2399 = 8,[9]Sheet1!L891,0)</f>
        <v>0</v>
      </c>
      <c r="Q2400" s="29">
        <f>IF($L2399 = 8,[9]Sheet1!M891,0)</f>
        <v>0</v>
      </c>
      <c r="R2400" s="29">
        <f>IF($L2399 = 8,[9]Sheet1!N891,0)</f>
        <v>0</v>
      </c>
      <c r="Z2400" s="25"/>
    </row>
    <row r="2401" spans="1:26">
      <c r="A2401" s="18" t="str">
        <f t="array" ref="A2401">IF(ROW(B2401)-6&lt;A$1,VLOOKUP(LOOKUP("zzzz",CHOOSE({1,2},"",INDEX([1]Sheet1!$P$1:$P$65000,SMALL(IF([1]Sheet1!P$1:P$65000&lt;&gt;"",ROW([1]Sheet1!P$1:P$65000)),ROWS(D$5:D2401))))),[1]Sheet1!$C$5:$D$65000,2,FALSE),IF(L2401&gt;$A$1,"",IF(A2400="","Figure "&amp;L2401,IFERROR(VLOOKUP(A2400,[1]Sheet1!$D$5:$Q$65000,14,FALSE),IFERROR(VLOOKUP(A2400,[1]Sheet1!$A$5:$D$65000,4,FALSE),"Figure " &amp; L2401)))))</f>
        <v/>
      </c>
      <c r="B2401" s="19" t="str">
        <f>IFERROR(IF($A2401="","",VLOOKUP($A2401,[1]Sheet1!$D$5:$R$65000,15,FALSE)),"")</f>
        <v/>
      </c>
      <c r="C2401" s="20" t="str">
        <f>IFERROR(IF(A2401="","",VLOOKUP($A2401,[1]Sheet1!$D$5:$N$65000,3,FALSE)),"")</f>
        <v/>
      </c>
      <c r="D2401" s="20" t="str">
        <f>IFERROR(IF($A2401="","",VLOOKUP($A2401,[1]Sheet1!$D$5:$N$65000,4,FALSE)),"")</f>
        <v/>
      </c>
      <c r="E2401" s="20" t="str">
        <f>IFERROR(IF($A2401="","",VLOOKUP($A2401,[1]Sheet1!$D$5:$N$65000,5,FALSE)),"")</f>
        <v/>
      </c>
      <c r="F2401" s="20" t="str">
        <f>IFERROR(IF($A2401="","",VLOOKUP($A2401,[1]Sheet1!$D$5:$N$65000,6,FALSE)),"")</f>
        <v/>
      </c>
      <c r="G2401" s="20" t="str">
        <f>IFERROR(IF($A2401="","",VLOOKUP($A2401,[1]Sheet1!$D$5:$N$65000,7,FALSE)),"")</f>
        <v/>
      </c>
      <c r="H2401" s="20" t="str">
        <f>IFERROR(IF($A2401="","",VLOOKUP($A2401,[1]Sheet1!$D$5:$N$65000,8,FALSE)),"")</f>
        <v/>
      </c>
      <c r="I2401" s="20" t="str">
        <f>IFERROR(IF($A2401="","",VLOOKUP($A2401,[1]Sheet1!$D$5:$N$65000,9,FALSE)),"")</f>
        <v/>
      </c>
      <c r="J2401" s="20" t="str">
        <f>IFERROR(IF($A2401="","",VLOOKUP($A2401,[1]Sheet1!$D$5:$N$65000,10,FALSE)),"")</f>
        <v/>
      </c>
      <c r="K2401" s="20" t="str">
        <f>IFERROR(IF($A2401="","",VLOOKUP($A2401,[1]Sheet1!$D$5:$N$65000,11,FALSE)),"")</f>
        <v/>
      </c>
      <c r="L2401" s="3">
        <f t="shared" si="76"/>
        <v>2397</v>
      </c>
      <c r="M2401" s="21" t="str">
        <f t="shared" si="77"/>
        <v/>
      </c>
      <c r="N2401" s="29">
        <f>IF($L2400 = 8,[9]Sheet1!J892,0)</f>
        <v>0</v>
      </c>
      <c r="O2401" s="29">
        <f>IF($L2400 = 8,[9]Sheet1!K892,0)</f>
        <v>0</v>
      </c>
      <c r="P2401" s="29">
        <f>IF($L2400 = 8,[9]Sheet1!L892,0)</f>
        <v>0</v>
      </c>
      <c r="Q2401" s="29">
        <f>IF($L2400 = 8,[9]Sheet1!M892,0)</f>
        <v>0</v>
      </c>
      <c r="R2401" s="29">
        <f>IF($L2400 = 8,[9]Sheet1!N892,0)</f>
        <v>0</v>
      </c>
      <c r="Z2401" s="25"/>
    </row>
    <row r="2402" spans="1:26">
      <c r="A2402" s="18" t="str">
        <f t="array" ref="A2402">IF(ROW(B2402)-6&lt;A$1,VLOOKUP(LOOKUP("zzzz",CHOOSE({1,2},"",INDEX([1]Sheet1!$P$1:$P$65000,SMALL(IF([1]Sheet1!P$1:P$65000&lt;&gt;"",ROW([1]Sheet1!P$1:P$65000)),ROWS(D$5:D2402))))),[1]Sheet1!$C$5:$D$65000,2,FALSE),IF(L2402&gt;$A$1,"",IF(A2401="","Figure "&amp;L2402,IFERROR(VLOOKUP(A2401,[1]Sheet1!$D$5:$Q$65000,14,FALSE),IFERROR(VLOOKUP(A2401,[1]Sheet1!$A$5:$D$65000,4,FALSE),"Figure " &amp; L2402)))))</f>
        <v/>
      </c>
      <c r="B2402" s="19" t="str">
        <f>IFERROR(IF($A2402="","",VLOOKUP($A2402,[1]Sheet1!$D$5:$R$65000,15,FALSE)),"")</f>
        <v/>
      </c>
      <c r="C2402" s="20" t="str">
        <f>IFERROR(IF(A2402="","",VLOOKUP($A2402,[1]Sheet1!$D$5:$N$65000,3,FALSE)),"")</f>
        <v/>
      </c>
      <c r="D2402" s="20" t="str">
        <f>IFERROR(IF($A2402="","",VLOOKUP($A2402,[1]Sheet1!$D$5:$N$65000,4,FALSE)),"")</f>
        <v/>
      </c>
      <c r="E2402" s="20" t="str">
        <f>IFERROR(IF($A2402="","",VLOOKUP($A2402,[1]Sheet1!$D$5:$N$65000,5,FALSE)),"")</f>
        <v/>
      </c>
      <c r="F2402" s="20" t="str">
        <f>IFERROR(IF($A2402="","",VLOOKUP($A2402,[1]Sheet1!$D$5:$N$65000,6,FALSE)),"")</f>
        <v/>
      </c>
      <c r="G2402" s="20" t="str">
        <f>IFERROR(IF($A2402="","",VLOOKUP($A2402,[1]Sheet1!$D$5:$N$65000,7,FALSE)),"")</f>
        <v/>
      </c>
      <c r="H2402" s="20" t="str">
        <f>IFERROR(IF($A2402="","",VLOOKUP($A2402,[1]Sheet1!$D$5:$N$65000,8,FALSE)),"")</f>
        <v/>
      </c>
      <c r="I2402" s="20" t="str">
        <f>IFERROR(IF($A2402="","",VLOOKUP($A2402,[1]Sheet1!$D$5:$N$65000,9,FALSE)),"")</f>
        <v/>
      </c>
      <c r="J2402" s="20" t="str">
        <f>IFERROR(IF($A2402="","",VLOOKUP($A2402,[1]Sheet1!$D$5:$N$65000,10,FALSE)),"")</f>
        <v/>
      </c>
      <c r="K2402" s="20" t="str">
        <f>IFERROR(IF($A2402="","",VLOOKUP($A2402,[1]Sheet1!$D$5:$N$65000,11,FALSE)),"")</f>
        <v/>
      </c>
      <c r="L2402" s="3">
        <f t="shared" si="76"/>
        <v>2398</v>
      </c>
      <c r="M2402" s="21" t="str">
        <f t="shared" si="77"/>
        <v/>
      </c>
      <c r="N2402" s="29">
        <f>IF($L2401 = 8,[9]Sheet1!J893,0)</f>
        <v>0</v>
      </c>
      <c r="O2402" s="29">
        <f>IF($L2401 = 8,[9]Sheet1!K893,0)</f>
        <v>0</v>
      </c>
      <c r="P2402" s="29">
        <f>IF($L2401 = 8,[9]Sheet1!L893,0)</f>
        <v>0</v>
      </c>
      <c r="Q2402" s="29">
        <f>IF($L2401 = 8,[9]Sheet1!M893,0)</f>
        <v>0</v>
      </c>
      <c r="R2402" s="29">
        <f>IF($L2401 = 8,[9]Sheet1!N893,0)</f>
        <v>0</v>
      </c>
      <c r="Z2402" s="25"/>
    </row>
    <row r="2403" spans="1:26">
      <c r="A2403" s="18" t="str">
        <f t="array" ref="A2403">IF(ROW(B2403)-6&lt;A$1,VLOOKUP(LOOKUP("zzzz",CHOOSE({1,2},"",INDEX([1]Sheet1!$P$1:$P$65000,SMALL(IF([1]Sheet1!P$1:P$65000&lt;&gt;"",ROW([1]Sheet1!P$1:P$65000)),ROWS(D$5:D2403))))),[1]Sheet1!$C$5:$D$65000,2,FALSE),IF(L2403&gt;$A$1,"",IF(A2402="","Figure "&amp;L2403,IFERROR(VLOOKUP(A2402,[1]Sheet1!$D$5:$Q$65000,14,FALSE),IFERROR(VLOOKUP(A2402,[1]Sheet1!$A$5:$D$65000,4,FALSE),"Figure " &amp; L2403)))))</f>
        <v/>
      </c>
      <c r="B2403" s="19" t="str">
        <f>IFERROR(IF($A2403="","",VLOOKUP($A2403,[1]Sheet1!$D$5:$R$65000,15,FALSE)),"")</f>
        <v/>
      </c>
      <c r="C2403" s="20" t="str">
        <f>IFERROR(IF(A2403="","",VLOOKUP($A2403,[1]Sheet1!$D$5:$N$65000,3,FALSE)),"")</f>
        <v/>
      </c>
      <c r="D2403" s="20" t="str">
        <f>IFERROR(IF($A2403="","",VLOOKUP($A2403,[1]Sheet1!$D$5:$N$65000,4,FALSE)),"")</f>
        <v/>
      </c>
      <c r="E2403" s="20" t="str">
        <f>IFERROR(IF($A2403="","",VLOOKUP($A2403,[1]Sheet1!$D$5:$N$65000,5,FALSE)),"")</f>
        <v/>
      </c>
      <c r="F2403" s="20" t="str">
        <f>IFERROR(IF($A2403="","",VLOOKUP($A2403,[1]Sheet1!$D$5:$N$65000,6,FALSE)),"")</f>
        <v/>
      </c>
      <c r="G2403" s="20" t="str">
        <f>IFERROR(IF($A2403="","",VLOOKUP($A2403,[1]Sheet1!$D$5:$N$65000,7,FALSE)),"")</f>
        <v/>
      </c>
      <c r="H2403" s="20" t="str">
        <f>IFERROR(IF($A2403="","",VLOOKUP($A2403,[1]Sheet1!$D$5:$N$65000,8,FALSE)),"")</f>
        <v/>
      </c>
      <c r="I2403" s="20" t="str">
        <f>IFERROR(IF($A2403="","",VLOOKUP($A2403,[1]Sheet1!$D$5:$N$65000,9,FALSE)),"")</f>
        <v/>
      </c>
      <c r="J2403" s="20" t="str">
        <f>IFERROR(IF($A2403="","",VLOOKUP($A2403,[1]Sheet1!$D$5:$N$65000,10,FALSE)),"")</f>
        <v/>
      </c>
      <c r="K2403" s="20" t="str">
        <f>IFERROR(IF($A2403="","",VLOOKUP($A2403,[1]Sheet1!$D$5:$N$65000,11,FALSE)),"")</f>
        <v/>
      </c>
      <c r="L2403" s="3">
        <f t="shared" si="76"/>
        <v>2399</v>
      </c>
      <c r="M2403" s="21" t="str">
        <f t="shared" si="77"/>
        <v/>
      </c>
      <c r="N2403" s="29">
        <f>IF($L2402 = 8,[9]Sheet1!J894,0)</f>
        <v>0</v>
      </c>
      <c r="O2403" s="29">
        <f>IF($L2402 = 8,[9]Sheet1!K894,0)</f>
        <v>0</v>
      </c>
      <c r="P2403" s="29">
        <f>IF($L2402 = 8,[9]Sheet1!L894,0)</f>
        <v>0</v>
      </c>
      <c r="Q2403" s="29">
        <f>IF($L2402 = 8,[9]Sheet1!M894,0)</f>
        <v>0</v>
      </c>
      <c r="R2403" s="29">
        <f>IF($L2402 = 8,[9]Sheet1!N894,0)</f>
        <v>0</v>
      </c>
      <c r="Z2403" s="25"/>
    </row>
    <row r="2404" spans="1:26">
      <c r="A2404" s="18" t="str">
        <f t="array" ref="A2404">IF(ROW(B2404)-6&lt;A$1,VLOOKUP(LOOKUP("zzzz",CHOOSE({1,2},"",INDEX([1]Sheet1!$P$1:$P$65000,SMALL(IF([1]Sheet1!P$1:P$65000&lt;&gt;"",ROW([1]Sheet1!P$1:P$65000)),ROWS(D$5:D2404))))),[1]Sheet1!$C$5:$D$65000,2,FALSE),IF(L2404&gt;$A$1,"",IF(A2403="","Figure "&amp;L2404,IFERROR(VLOOKUP(A2403,[1]Sheet1!$D$5:$Q$65000,14,FALSE),IFERROR(VLOOKUP(A2403,[1]Sheet1!$A$5:$D$65000,4,FALSE),"Figure " &amp; L2404)))))</f>
        <v/>
      </c>
      <c r="B2404" s="19" t="str">
        <f>IFERROR(IF($A2404="","",VLOOKUP($A2404,[1]Sheet1!$D$5:$R$65000,15,FALSE)),"")</f>
        <v/>
      </c>
      <c r="C2404" s="20" t="str">
        <f>IFERROR(IF(A2404="","",VLOOKUP($A2404,[1]Sheet1!$D$5:$N$65000,3,FALSE)),"")</f>
        <v/>
      </c>
      <c r="D2404" s="20" t="str">
        <f>IFERROR(IF($A2404="","",VLOOKUP($A2404,[1]Sheet1!$D$5:$N$65000,4,FALSE)),"")</f>
        <v/>
      </c>
      <c r="E2404" s="20" t="str">
        <f>IFERROR(IF($A2404="","",VLOOKUP($A2404,[1]Sheet1!$D$5:$N$65000,5,FALSE)),"")</f>
        <v/>
      </c>
      <c r="F2404" s="20" t="str">
        <f>IFERROR(IF($A2404="","",VLOOKUP($A2404,[1]Sheet1!$D$5:$N$65000,6,FALSE)),"")</f>
        <v/>
      </c>
      <c r="G2404" s="20" t="str">
        <f>IFERROR(IF($A2404="","",VLOOKUP($A2404,[1]Sheet1!$D$5:$N$65000,7,FALSE)),"")</f>
        <v/>
      </c>
      <c r="H2404" s="20" t="str">
        <f>IFERROR(IF($A2404="","",VLOOKUP($A2404,[1]Sheet1!$D$5:$N$65000,8,FALSE)),"")</f>
        <v/>
      </c>
      <c r="I2404" s="20" t="str">
        <f>IFERROR(IF($A2404="","",VLOOKUP($A2404,[1]Sheet1!$D$5:$N$65000,9,FALSE)),"")</f>
        <v/>
      </c>
      <c r="J2404" s="20" t="str">
        <f>IFERROR(IF($A2404="","",VLOOKUP($A2404,[1]Sheet1!$D$5:$N$65000,10,FALSE)),"")</f>
        <v/>
      </c>
      <c r="K2404" s="20" t="str">
        <f>IFERROR(IF($A2404="","",VLOOKUP($A2404,[1]Sheet1!$D$5:$N$65000,11,FALSE)),"")</f>
        <v/>
      </c>
      <c r="L2404" s="3">
        <f t="shared" si="76"/>
        <v>2400</v>
      </c>
      <c r="M2404" s="21" t="str">
        <f t="shared" si="77"/>
        <v/>
      </c>
      <c r="N2404" s="29">
        <f>IF($L2403 = 8,[9]Sheet1!J895,0)</f>
        <v>0</v>
      </c>
      <c r="O2404" s="29">
        <f>IF($L2403 = 8,[9]Sheet1!K895,0)</f>
        <v>0</v>
      </c>
      <c r="P2404" s="29">
        <f>IF($L2403 = 8,[9]Sheet1!L895,0)</f>
        <v>0</v>
      </c>
      <c r="Q2404" s="29">
        <f>IF($L2403 = 8,[9]Sheet1!M895,0)</f>
        <v>0</v>
      </c>
      <c r="R2404" s="29">
        <f>IF($L2403 = 8,[9]Sheet1!N895,0)</f>
        <v>0</v>
      </c>
      <c r="Z2404" s="25"/>
    </row>
    <row r="2405" spans="1:26">
      <c r="A2405" s="18" t="str">
        <f t="array" ref="A2405">IF(ROW(B2405)-6&lt;A$1,VLOOKUP(LOOKUP("zzzz",CHOOSE({1,2},"",INDEX([1]Sheet1!$P$1:$P$65000,SMALL(IF([1]Sheet1!P$1:P$65000&lt;&gt;"",ROW([1]Sheet1!P$1:P$65000)),ROWS(D$5:D2405))))),[1]Sheet1!$C$5:$D$65000,2,FALSE),IF(L2405&gt;$A$1,"",IF(A2404="","Figure "&amp;L2405,IFERROR(VLOOKUP(A2404,[1]Sheet1!$D$5:$Q$65000,14,FALSE),IFERROR(VLOOKUP(A2404,[1]Sheet1!$A$5:$D$65000,4,FALSE),"Figure " &amp; L2405)))))</f>
        <v/>
      </c>
      <c r="B2405" s="19" t="str">
        <f>IFERROR(IF($A2405="","",VLOOKUP($A2405,[1]Sheet1!$D$5:$R$65000,15,FALSE)),"")</f>
        <v/>
      </c>
      <c r="C2405" s="20" t="str">
        <f>IFERROR(IF(A2405="","",VLOOKUP($A2405,[1]Sheet1!$D$5:$N$65000,3,FALSE)),"")</f>
        <v/>
      </c>
      <c r="D2405" s="20" t="str">
        <f>IFERROR(IF($A2405="","",VLOOKUP($A2405,[1]Sheet1!$D$5:$N$65000,4,FALSE)),"")</f>
        <v/>
      </c>
      <c r="E2405" s="20" t="str">
        <f>IFERROR(IF($A2405="","",VLOOKUP($A2405,[1]Sheet1!$D$5:$N$65000,5,FALSE)),"")</f>
        <v/>
      </c>
      <c r="F2405" s="20" t="str">
        <f>IFERROR(IF($A2405="","",VLOOKUP($A2405,[1]Sheet1!$D$5:$N$65000,6,FALSE)),"")</f>
        <v/>
      </c>
      <c r="G2405" s="20" t="str">
        <f>IFERROR(IF($A2405="","",VLOOKUP($A2405,[1]Sheet1!$D$5:$N$65000,7,FALSE)),"")</f>
        <v/>
      </c>
      <c r="H2405" s="20" t="str">
        <f>IFERROR(IF($A2405="","",VLOOKUP($A2405,[1]Sheet1!$D$5:$N$65000,8,FALSE)),"")</f>
        <v/>
      </c>
      <c r="I2405" s="20" t="str">
        <f>IFERROR(IF($A2405="","",VLOOKUP($A2405,[1]Sheet1!$D$5:$N$65000,9,FALSE)),"")</f>
        <v/>
      </c>
      <c r="J2405" s="20" t="str">
        <f>IFERROR(IF($A2405="","",VLOOKUP($A2405,[1]Sheet1!$D$5:$N$65000,10,FALSE)),"")</f>
        <v/>
      </c>
      <c r="K2405" s="20" t="str">
        <f>IFERROR(IF($A2405="","",VLOOKUP($A2405,[1]Sheet1!$D$5:$N$65000,11,FALSE)),"")</f>
        <v/>
      </c>
      <c r="L2405" s="3">
        <f t="shared" si="76"/>
        <v>2401</v>
      </c>
      <c r="M2405" s="21" t="str">
        <f t="shared" si="77"/>
        <v/>
      </c>
      <c r="N2405" s="29">
        <f>IF($L2404 = 8,[9]Sheet1!J896,0)</f>
        <v>0</v>
      </c>
      <c r="O2405" s="29">
        <f>IF($L2404 = 8,[9]Sheet1!K896,0)</f>
        <v>0</v>
      </c>
      <c r="P2405" s="29">
        <f>IF($L2404 = 8,[9]Sheet1!L896,0)</f>
        <v>0</v>
      </c>
      <c r="Q2405" s="29">
        <f>IF($L2404 = 8,[9]Sheet1!M896,0)</f>
        <v>0</v>
      </c>
      <c r="R2405" s="29">
        <f>IF($L2404 = 8,[9]Sheet1!N896,0)</f>
        <v>0</v>
      </c>
      <c r="Z2405" s="25"/>
    </row>
    <row r="2406" spans="1:26">
      <c r="A2406" s="18" t="str">
        <f t="array" ref="A2406">IF(ROW(B2406)-6&lt;A$1,VLOOKUP(LOOKUP("zzzz",CHOOSE({1,2},"",INDEX([1]Sheet1!$P$1:$P$65000,SMALL(IF([1]Sheet1!P$1:P$65000&lt;&gt;"",ROW([1]Sheet1!P$1:P$65000)),ROWS(D$5:D2406))))),[1]Sheet1!$C$5:$D$65000,2,FALSE),IF(L2406&gt;$A$1,"",IF(A2405="","Figure "&amp;L2406,IFERROR(VLOOKUP(A2405,[1]Sheet1!$D$5:$Q$65000,14,FALSE),IFERROR(VLOOKUP(A2405,[1]Sheet1!$A$5:$D$65000,4,FALSE),"Figure " &amp; L2406)))))</f>
        <v/>
      </c>
      <c r="B2406" s="19" t="str">
        <f>IFERROR(IF($A2406="","",VLOOKUP($A2406,[1]Sheet1!$D$5:$R$65000,15,FALSE)),"")</f>
        <v/>
      </c>
      <c r="C2406" s="20" t="str">
        <f>IFERROR(IF(A2406="","",VLOOKUP($A2406,[1]Sheet1!$D$5:$N$65000,3,FALSE)),"")</f>
        <v/>
      </c>
      <c r="D2406" s="20" t="str">
        <f>IFERROR(IF($A2406="","",VLOOKUP($A2406,[1]Sheet1!$D$5:$N$65000,4,FALSE)),"")</f>
        <v/>
      </c>
      <c r="E2406" s="20" t="str">
        <f>IFERROR(IF($A2406="","",VLOOKUP($A2406,[1]Sheet1!$D$5:$N$65000,5,FALSE)),"")</f>
        <v/>
      </c>
      <c r="F2406" s="20" t="str">
        <f>IFERROR(IF($A2406="","",VLOOKUP($A2406,[1]Sheet1!$D$5:$N$65000,6,FALSE)),"")</f>
        <v/>
      </c>
      <c r="G2406" s="20" t="str">
        <f>IFERROR(IF($A2406="","",VLOOKUP($A2406,[1]Sheet1!$D$5:$N$65000,7,FALSE)),"")</f>
        <v/>
      </c>
      <c r="H2406" s="20" t="str">
        <f>IFERROR(IF($A2406="","",VLOOKUP($A2406,[1]Sheet1!$D$5:$N$65000,8,FALSE)),"")</f>
        <v/>
      </c>
      <c r="I2406" s="20" t="str">
        <f>IFERROR(IF($A2406="","",VLOOKUP($A2406,[1]Sheet1!$D$5:$N$65000,9,FALSE)),"")</f>
        <v/>
      </c>
      <c r="J2406" s="20" t="str">
        <f>IFERROR(IF($A2406="","",VLOOKUP($A2406,[1]Sheet1!$D$5:$N$65000,10,FALSE)),"")</f>
        <v/>
      </c>
      <c r="K2406" s="20" t="str">
        <f>IFERROR(IF($A2406="","",VLOOKUP($A2406,[1]Sheet1!$D$5:$N$65000,11,FALSE)),"")</f>
        <v/>
      </c>
      <c r="L2406" s="3">
        <f t="shared" si="76"/>
        <v>2402</v>
      </c>
      <c r="M2406" s="21" t="str">
        <f t="shared" si="77"/>
        <v/>
      </c>
      <c r="N2406" s="29">
        <f>IF($L2405 = 8,[9]Sheet1!J897,0)</f>
        <v>0</v>
      </c>
      <c r="O2406" s="29">
        <f>IF($L2405 = 8,[9]Sheet1!K897,0)</f>
        <v>0</v>
      </c>
      <c r="P2406" s="29">
        <f>IF($L2405 = 8,[9]Sheet1!L897,0)</f>
        <v>0</v>
      </c>
      <c r="Q2406" s="29">
        <f>IF($L2405 = 8,[9]Sheet1!M897,0)</f>
        <v>0</v>
      </c>
      <c r="R2406" s="29">
        <f>IF($L2405 = 8,[9]Sheet1!N897,0)</f>
        <v>0</v>
      </c>
      <c r="Z2406" s="25"/>
    </row>
    <row r="2407" spans="1:26">
      <c r="A2407" s="18" t="str">
        <f t="array" ref="A2407">IF(ROW(B2407)-6&lt;A$1,VLOOKUP(LOOKUP("zzzz",CHOOSE({1,2},"",INDEX([1]Sheet1!$P$1:$P$65000,SMALL(IF([1]Sheet1!P$1:P$65000&lt;&gt;"",ROW([1]Sheet1!P$1:P$65000)),ROWS(D$5:D2407))))),[1]Sheet1!$C$5:$D$65000,2,FALSE),IF(L2407&gt;$A$1,"",IF(A2406="","Figure "&amp;L2407,IFERROR(VLOOKUP(A2406,[1]Sheet1!$D$5:$Q$65000,14,FALSE),IFERROR(VLOOKUP(A2406,[1]Sheet1!$A$5:$D$65000,4,FALSE),"Figure " &amp; L2407)))))</f>
        <v/>
      </c>
      <c r="B2407" s="19" t="str">
        <f>IFERROR(IF($A2407="","",VLOOKUP($A2407,[1]Sheet1!$D$5:$R$65000,15,FALSE)),"")</f>
        <v/>
      </c>
      <c r="C2407" s="20" t="str">
        <f>IFERROR(IF(A2407="","",VLOOKUP($A2407,[1]Sheet1!$D$5:$N$65000,3,FALSE)),"")</f>
        <v/>
      </c>
      <c r="D2407" s="20" t="str">
        <f>IFERROR(IF($A2407="","",VLOOKUP($A2407,[1]Sheet1!$D$5:$N$65000,4,FALSE)),"")</f>
        <v/>
      </c>
      <c r="E2407" s="20" t="str">
        <f>IFERROR(IF($A2407="","",VLOOKUP($A2407,[1]Sheet1!$D$5:$N$65000,5,FALSE)),"")</f>
        <v/>
      </c>
      <c r="F2407" s="20" t="str">
        <f>IFERROR(IF($A2407="","",VLOOKUP($A2407,[1]Sheet1!$D$5:$N$65000,6,FALSE)),"")</f>
        <v/>
      </c>
      <c r="G2407" s="20" t="str">
        <f>IFERROR(IF($A2407="","",VLOOKUP($A2407,[1]Sheet1!$D$5:$N$65000,7,FALSE)),"")</f>
        <v/>
      </c>
      <c r="H2407" s="20" t="str">
        <f>IFERROR(IF($A2407="","",VLOOKUP($A2407,[1]Sheet1!$D$5:$N$65000,8,FALSE)),"")</f>
        <v/>
      </c>
      <c r="I2407" s="20" t="str">
        <f>IFERROR(IF($A2407="","",VLOOKUP($A2407,[1]Sheet1!$D$5:$N$65000,9,FALSE)),"")</f>
        <v/>
      </c>
      <c r="J2407" s="20" t="str">
        <f>IFERROR(IF($A2407="","",VLOOKUP($A2407,[1]Sheet1!$D$5:$N$65000,10,FALSE)),"")</f>
        <v/>
      </c>
      <c r="K2407" s="20" t="str">
        <f>IFERROR(IF($A2407="","",VLOOKUP($A2407,[1]Sheet1!$D$5:$N$65000,11,FALSE)),"")</f>
        <v/>
      </c>
      <c r="L2407" s="3">
        <f t="shared" si="76"/>
        <v>2403</v>
      </c>
      <c r="M2407" s="21" t="str">
        <f t="shared" si="77"/>
        <v/>
      </c>
      <c r="N2407" s="29">
        <f>IF($L2406 = 8,[9]Sheet1!J898,0)</f>
        <v>0</v>
      </c>
      <c r="O2407" s="29">
        <f>IF($L2406 = 8,[9]Sheet1!K898,0)</f>
        <v>0</v>
      </c>
      <c r="P2407" s="29">
        <f>IF($L2406 = 8,[9]Sheet1!L898,0)</f>
        <v>0</v>
      </c>
      <c r="Q2407" s="29">
        <f>IF($L2406 = 8,[9]Sheet1!M898,0)</f>
        <v>0</v>
      </c>
      <c r="R2407" s="29">
        <f>IF($L2406 = 8,[9]Sheet1!N898,0)</f>
        <v>0</v>
      </c>
      <c r="Z2407" s="25"/>
    </row>
    <row r="2408" spans="1:26">
      <c r="A2408" s="18" t="str">
        <f t="array" ref="A2408">IF(ROW(B2408)-6&lt;A$1,VLOOKUP(LOOKUP("zzzz",CHOOSE({1,2},"",INDEX([1]Sheet1!$P$1:$P$65000,SMALL(IF([1]Sheet1!P$1:P$65000&lt;&gt;"",ROW([1]Sheet1!P$1:P$65000)),ROWS(D$5:D2408))))),[1]Sheet1!$C$5:$D$65000,2,FALSE),IF(L2408&gt;$A$1,"",IF(A2407="","Figure "&amp;L2408,IFERROR(VLOOKUP(A2407,[1]Sheet1!$D$5:$Q$65000,14,FALSE),IFERROR(VLOOKUP(A2407,[1]Sheet1!$A$5:$D$65000,4,FALSE),"Figure " &amp; L2408)))))</f>
        <v/>
      </c>
      <c r="B2408" s="19" t="str">
        <f>IFERROR(IF($A2408="","",VLOOKUP($A2408,[1]Sheet1!$D$5:$R$65000,15,FALSE)),"")</f>
        <v/>
      </c>
      <c r="C2408" s="20" t="str">
        <f>IFERROR(IF(A2408="","",VLOOKUP($A2408,[1]Sheet1!$D$5:$N$65000,3,FALSE)),"")</f>
        <v/>
      </c>
      <c r="D2408" s="20" t="str">
        <f>IFERROR(IF($A2408="","",VLOOKUP($A2408,[1]Sheet1!$D$5:$N$65000,4,FALSE)),"")</f>
        <v/>
      </c>
      <c r="E2408" s="20" t="str">
        <f>IFERROR(IF($A2408="","",VLOOKUP($A2408,[1]Sheet1!$D$5:$N$65000,5,FALSE)),"")</f>
        <v/>
      </c>
      <c r="F2408" s="20" t="str">
        <f>IFERROR(IF($A2408="","",VLOOKUP($A2408,[1]Sheet1!$D$5:$N$65000,6,FALSE)),"")</f>
        <v/>
      </c>
      <c r="G2408" s="20" t="str">
        <f>IFERROR(IF($A2408="","",VLOOKUP($A2408,[1]Sheet1!$D$5:$N$65000,7,FALSE)),"")</f>
        <v/>
      </c>
      <c r="H2408" s="20" t="str">
        <f>IFERROR(IF($A2408="","",VLOOKUP($A2408,[1]Sheet1!$D$5:$N$65000,8,FALSE)),"")</f>
        <v/>
      </c>
      <c r="I2408" s="20" t="str">
        <f>IFERROR(IF($A2408="","",VLOOKUP($A2408,[1]Sheet1!$D$5:$N$65000,9,FALSE)),"")</f>
        <v/>
      </c>
      <c r="J2408" s="20" t="str">
        <f>IFERROR(IF($A2408="","",VLOOKUP($A2408,[1]Sheet1!$D$5:$N$65000,10,FALSE)),"")</f>
        <v/>
      </c>
      <c r="K2408" s="20" t="str">
        <f>IFERROR(IF($A2408="","",VLOOKUP($A2408,[1]Sheet1!$D$5:$N$65000,11,FALSE)),"")</f>
        <v/>
      </c>
      <c r="L2408" s="3">
        <f t="shared" si="76"/>
        <v>2404</v>
      </c>
      <c r="M2408" s="21" t="str">
        <f t="shared" si="77"/>
        <v/>
      </c>
      <c r="N2408" s="29">
        <f>IF($L2407 = 8,[9]Sheet1!J899,0)</f>
        <v>0</v>
      </c>
      <c r="O2408" s="29">
        <f>IF($L2407 = 8,[9]Sheet1!K899,0)</f>
        <v>0</v>
      </c>
      <c r="P2408" s="29">
        <f>IF($L2407 = 8,[9]Sheet1!L899,0)</f>
        <v>0</v>
      </c>
      <c r="Q2408" s="29">
        <f>IF($L2407 = 8,[9]Sheet1!M899,0)</f>
        <v>0</v>
      </c>
      <c r="R2408" s="29">
        <f>IF($L2407 = 8,[9]Sheet1!N899,0)</f>
        <v>0</v>
      </c>
      <c r="Z2408" s="25"/>
    </row>
    <row r="2409" spans="1:26">
      <c r="A2409" s="18" t="str">
        <f t="array" ref="A2409">IF(ROW(B2409)-6&lt;A$1,VLOOKUP(LOOKUP("zzzz",CHOOSE({1,2},"",INDEX([1]Sheet1!$P$1:$P$65000,SMALL(IF([1]Sheet1!P$1:P$65000&lt;&gt;"",ROW([1]Sheet1!P$1:P$65000)),ROWS(D$5:D2409))))),[1]Sheet1!$C$5:$D$65000,2,FALSE),IF(L2409&gt;$A$1,"",IF(A2408="","Figure "&amp;L2409,IFERROR(VLOOKUP(A2408,[1]Sheet1!$D$5:$Q$65000,14,FALSE),IFERROR(VLOOKUP(A2408,[1]Sheet1!$A$5:$D$65000,4,FALSE),"Figure " &amp; L2409)))))</f>
        <v/>
      </c>
      <c r="B2409" s="19" t="str">
        <f>IFERROR(IF($A2409="","",VLOOKUP($A2409,[1]Sheet1!$D$5:$R$65000,15,FALSE)),"")</f>
        <v/>
      </c>
      <c r="C2409" s="20" t="str">
        <f>IFERROR(IF(A2409="","",VLOOKUP($A2409,[1]Sheet1!$D$5:$N$65000,3,FALSE)),"")</f>
        <v/>
      </c>
      <c r="D2409" s="20" t="str">
        <f>IFERROR(IF($A2409="","",VLOOKUP($A2409,[1]Sheet1!$D$5:$N$65000,4,FALSE)),"")</f>
        <v/>
      </c>
      <c r="E2409" s="20" t="str">
        <f>IFERROR(IF($A2409="","",VLOOKUP($A2409,[1]Sheet1!$D$5:$N$65000,5,FALSE)),"")</f>
        <v/>
      </c>
      <c r="F2409" s="20" t="str">
        <f>IFERROR(IF($A2409="","",VLOOKUP($A2409,[1]Sheet1!$D$5:$N$65000,6,FALSE)),"")</f>
        <v/>
      </c>
      <c r="G2409" s="20" t="str">
        <f>IFERROR(IF($A2409="","",VLOOKUP($A2409,[1]Sheet1!$D$5:$N$65000,7,FALSE)),"")</f>
        <v/>
      </c>
      <c r="H2409" s="20" t="str">
        <f>IFERROR(IF($A2409="","",VLOOKUP($A2409,[1]Sheet1!$D$5:$N$65000,8,FALSE)),"")</f>
        <v/>
      </c>
      <c r="I2409" s="20" t="str">
        <f>IFERROR(IF($A2409="","",VLOOKUP($A2409,[1]Sheet1!$D$5:$N$65000,9,FALSE)),"")</f>
        <v/>
      </c>
      <c r="J2409" s="20" t="str">
        <f>IFERROR(IF($A2409="","",VLOOKUP($A2409,[1]Sheet1!$D$5:$N$65000,10,FALSE)),"")</f>
        <v/>
      </c>
      <c r="K2409" s="20" t="str">
        <f>IFERROR(IF($A2409="","",VLOOKUP($A2409,[1]Sheet1!$D$5:$N$65000,11,FALSE)),"")</f>
        <v/>
      </c>
      <c r="L2409" s="3">
        <f t="shared" si="76"/>
        <v>2405</v>
      </c>
      <c r="M2409" s="21" t="str">
        <f t="shared" si="77"/>
        <v/>
      </c>
      <c r="N2409" s="29">
        <f>IF($L2408 = 8,[9]Sheet1!J900,0)</f>
        <v>0</v>
      </c>
      <c r="O2409" s="29">
        <f>IF($L2408 = 8,[9]Sheet1!K900,0)</f>
        <v>0</v>
      </c>
      <c r="P2409" s="29">
        <f>IF($L2408 = 8,[9]Sheet1!L900,0)</f>
        <v>0</v>
      </c>
      <c r="Q2409" s="29">
        <f>IF($L2408 = 8,[9]Sheet1!M900,0)</f>
        <v>0</v>
      </c>
      <c r="R2409" s="29">
        <f>IF($L2408 = 8,[9]Sheet1!N900,0)</f>
        <v>0</v>
      </c>
      <c r="Z2409" s="25"/>
    </row>
    <row r="2410" spans="1:26">
      <c r="A2410" s="18" t="str">
        <f t="array" ref="A2410">IF(ROW(B2410)-6&lt;A$1,VLOOKUP(LOOKUP("zzzz",CHOOSE({1,2},"",INDEX([1]Sheet1!$P$1:$P$65000,SMALL(IF([1]Sheet1!P$1:P$65000&lt;&gt;"",ROW([1]Sheet1!P$1:P$65000)),ROWS(D$5:D2410))))),[1]Sheet1!$C$5:$D$65000,2,FALSE),IF(L2410&gt;$A$1,"",IF(A2409="","Figure "&amp;L2410,IFERROR(VLOOKUP(A2409,[1]Sheet1!$D$5:$Q$65000,14,FALSE),IFERROR(VLOOKUP(A2409,[1]Sheet1!$A$5:$D$65000,4,FALSE),"Figure " &amp; L2410)))))</f>
        <v/>
      </c>
      <c r="B2410" s="19" t="str">
        <f>IFERROR(IF($A2410="","",VLOOKUP($A2410,[1]Sheet1!$D$5:$R$65000,15,FALSE)),"")</f>
        <v/>
      </c>
      <c r="C2410" s="20" t="str">
        <f>IFERROR(IF(A2410="","",VLOOKUP($A2410,[1]Sheet1!$D$5:$N$65000,3,FALSE)),"")</f>
        <v/>
      </c>
      <c r="D2410" s="20" t="str">
        <f>IFERROR(IF($A2410="","",VLOOKUP($A2410,[1]Sheet1!$D$5:$N$65000,4,FALSE)),"")</f>
        <v/>
      </c>
      <c r="E2410" s="20" t="str">
        <f>IFERROR(IF($A2410="","",VLOOKUP($A2410,[1]Sheet1!$D$5:$N$65000,5,FALSE)),"")</f>
        <v/>
      </c>
      <c r="F2410" s="20" t="str">
        <f>IFERROR(IF($A2410="","",VLOOKUP($A2410,[1]Sheet1!$D$5:$N$65000,6,FALSE)),"")</f>
        <v/>
      </c>
      <c r="G2410" s="20" t="str">
        <f>IFERROR(IF($A2410="","",VLOOKUP($A2410,[1]Sheet1!$D$5:$N$65000,7,FALSE)),"")</f>
        <v/>
      </c>
      <c r="H2410" s="20" t="str">
        <f>IFERROR(IF($A2410="","",VLOOKUP($A2410,[1]Sheet1!$D$5:$N$65000,8,FALSE)),"")</f>
        <v/>
      </c>
      <c r="I2410" s="20" t="str">
        <f>IFERROR(IF($A2410="","",VLOOKUP($A2410,[1]Sheet1!$D$5:$N$65000,9,FALSE)),"")</f>
        <v/>
      </c>
      <c r="J2410" s="20" t="str">
        <f>IFERROR(IF($A2410="","",VLOOKUP($A2410,[1]Sheet1!$D$5:$N$65000,10,FALSE)),"")</f>
        <v/>
      </c>
      <c r="K2410" s="20" t="str">
        <f>IFERROR(IF($A2410="","",VLOOKUP($A2410,[1]Sheet1!$D$5:$N$65000,11,FALSE)),"")</f>
        <v/>
      </c>
      <c r="L2410" s="3">
        <f t="shared" ref="L2410:L2473" si="78">IF(A2409="",L2409+1,L2409)</f>
        <v>2406</v>
      </c>
      <c r="M2410" s="21" t="str">
        <f t="shared" si="77"/>
        <v/>
      </c>
      <c r="N2410" s="29">
        <f>IF($L2409 = 8,[9]Sheet1!J901,0)</f>
        <v>0</v>
      </c>
      <c r="O2410" s="29">
        <f>IF($L2409 = 8,[9]Sheet1!K901,0)</f>
        <v>0</v>
      </c>
      <c r="P2410" s="29">
        <f>IF($L2409 = 8,[9]Sheet1!L901,0)</f>
        <v>0</v>
      </c>
      <c r="Q2410" s="29">
        <f>IF($L2409 = 8,[9]Sheet1!M901,0)</f>
        <v>0</v>
      </c>
      <c r="R2410" s="29">
        <f>IF($L2409 = 8,[9]Sheet1!N901,0)</f>
        <v>0</v>
      </c>
      <c r="Z2410" s="25"/>
    </row>
    <row r="2411" spans="1:26">
      <c r="A2411" s="18" t="str">
        <f t="array" ref="A2411">IF(ROW(B2411)-6&lt;A$1,VLOOKUP(LOOKUP("zzzz",CHOOSE({1,2},"",INDEX([1]Sheet1!$P$1:$P$65000,SMALL(IF([1]Sheet1!P$1:P$65000&lt;&gt;"",ROW([1]Sheet1!P$1:P$65000)),ROWS(D$5:D2411))))),[1]Sheet1!$C$5:$D$65000,2,FALSE),IF(L2411&gt;$A$1,"",IF(A2410="","Figure "&amp;L2411,IFERROR(VLOOKUP(A2410,[1]Sheet1!$D$5:$Q$65000,14,FALSE),IFERROR(VLOOKUP(A2410,[1]Sheet1!$A$5:$D$65000,4,FALSE),"Figure " &amp; L2411)))))</f>
        <v/>
      </c>
      <c r="B2411" s="19" t="str">
        <f>IFERROR(IF($A2411="","",VLOOKUP($A2411,[1]Sheet1!$D$5:$R$65000,15,FALSE)),"")</f>
        <v/>
      </c>
      <c r="C2411" s="20" t="str">
        <f>IFERROR(IF(A2411="","",VLOOKUP($A2411,[1]Sheet1!$D$5:$N$65000,3,FALSE)),"")</f>
        <v/>
      </c>
      <c r="D2411" s="20" t="str">
        <f>IFERROR(IF($A2411="","",VLOOKUP($A2411,[1]Sheet1!$D$5:$N$65000,4,FALSE)),"")</f>
        <v/>
      </c>
      <c r="E2411" s="20" t="str">
        <f>IFERROR(IF($A2411="","",VLOOKUP($A2411,[1]Sheet1!$D$5:$N$65000,5,FALSE)),"")</f>
        <v/>
      </c>
      <c r="F2411" s="20" t="str">
        <f>IFERROR(IF($A2411="","",VLOOKUP($A2411,[1]Sheet1!$D$5:$N$65000,6,FALSE)),"")</f>
        <v/>
      </c>
      <c r="G2411" s="20" t="str">
        <f>IFERROR(IF($A2411="","",VLOOKUP($A2411,[1]Sheet1!$D$5:$N$65000,7,FALSE)),"")</f>
        <v/>
      </c>
      <c r="H2411" s="20" t="str">
        <f>IFERROR(IF($A2411="","",VLOOKUP($A2411,[1]Sheet1!$D$5:$N$65000,8,FALSE)),"")</f>
        <v/>
      </c>
      <c r="I2411" s="20" t="str">
        <f>IFERROR(IF($A2411="","",VLOOKUP($A2411,[1]Sheet1!$D$5:$N$65000,9,FALSE)),"")</f>
        <v/>
      </c>
      <c r="J2411" s="20" t="str">
        <f>IFERROR(IF($A2411="","",VLOOKUP($A2411,[1]Sheet1!$D$5:$N$65000,10,FALSE)),"")</f>
        <v/>
      </c>
      <c r="K2411" s="20" t="str">
        <f>IFERROR(IF($A2411="","",VLOOKUP($A2411,[1]Sheet1!$D$5:$N$65000,11,FALSE)),"")</f>
        <v/>
      </c>
      <c r="L2411" s="3">
        <f t="shared" si="78"/>
        <v>2407</v>
      </c>
      <c r="M2411" s="21" t="str">
        <f t="shared" si="77"/>
        <v/>
      </c>
      <c r="N2411" s="29">
        <f>IF($L2410 = 8,[9]Sheet1!J902,0)</f>
        <v>0</v>
      </c>
      <c r="O2411" s="29">
        <f>IF($L2410 = 8,[9]Sheet1!K902,0)</f>
        <v>0</v>
      </c>
      <c r="P2411" s="29">
        <f>IF($L2410 = 8,[9]Sheet1!L902,0)</f>
        <v>0</v>
      </c>
      <c r="Q2411" s="29">
        <f>IF($L2410 = 8,[9]Sheet1!M902,0)</f>
        <v>0</v>
      </c>
      <c r="R2411" s="29">
        <f>IF($L2410 = 8,[9]Sheet1!N902,0)</f>
        <v>0</v>
      </c>
      <c r="Z2411" s="25"/>
    </row>
    <row r="2412" spans="1:26">
      <c r="A2412" s="18" t="str">
        <f t="array" ref="A2412">IF(ROW(B2412)-6&lt;A$1,VLOOKUP(LOOKUP("zzzz",CHOOSE({1,2},"",INDEX([1]Sheet1!$P$1:$P$65000,SMALL(IF([1]Sheet1!P$1:P$65000&lt;&gt;"",ROW([1]Sheet1!P$1:P$65000)),ROWS(D$5:D2412))))),[1]Sheet1!$C$5:$D$65000,2,FALSE),IF(L2412&gt;$A$1,"",IF(A2411="","Figure "&amp;L2412,IFERROR(VLOOKUP(A2411,[1]Sheet1!$D$5:$Q$65000,14,FALSE),IFERROR(VLOOKUP(A2411,[1]Sheet1!$A$5:$D$65000,4,FALSE),"Figure " &amp; L2412)))))</f>
        <v/>
      </c>
      <c r="B2412" s="19" t="str">
        <f>IFERROR(IF($A2412="","",VLOOKUP($A2412,[1]Sheet1!$D$5:$R$65000,15,FALSE)),"")</f>
        <v/>
      </c>
      <c r="C2412" s="20" t="str">
        <f>IFERROR(IF(A2412="","",VLOOKUP($A2412,[1]Sheet1!$D$5:$N$65000,3,FALSE)),"")</f>
        <v/>
      </c>
      <c r="D2412" s="20" t="str">
        <f>IFERROR(IF($A2412="","",VLOOKUP($A2412,[1]Sheet1!$D$5:$N$65000,4,FALSE)),"")</f>
        <v/>
      </c>
      <c r="E2412" s="20" t="str">
        <f>IFERROR(IF($A2412="","",VLOOKUP($A2412,[1]Sheet1!$D$5:$N$65000,5,FALSE)),"")</f>
        <v/>
      </c>
      <c r="F2412" s="20" t="str">
        <f>IFERROR(IF($A2412="","",VLOOKUP($A2412,[1]Sheet1!$D$5:$N$65000,6,FALSE)),"")</f>
        <v/>
      </c>
      <c r="G2412" s="20" t="str">
        <f>IFERROR(IF($A2412="","",VLOOKUP($A2412,[1]Sheet1!$D$5:$N$65000,7,FALSE)),"")</f>
        <v/>
      </c>
      <c r="H2412" s="20" t="str">
        <f>IFERROR(IF($A2412="","",VLOOKUP($A2412,[1]Sheet1!$D$5:$N$65000,8,FALSE)),"")</f>
        <v/>
      </c>
      <c r="I2412" s="20" t="str">
        <f>IFERROR(IF($A2412="","",VLOOKUP($A2412,[1]Sheet1!$D$5:$N$65000,9,FALSE)),"")</f>
        <v/>
      </c>
      <c r="J2412" s="20" t="str">
        <f>IFERROR(IF($A2412="","",VLOOKUP($A2412,[1]Sheet1!$D$5:$N$65000,10,FALSE)),"")</f>
        <v/>
      </c>
      <c r="K2412" s="20" t="str">
        <f>IFERROR(IF($A2412="","",VLOOKUP($A2412,[1]Sheet1!$D$5:$N$65000,11,FALSE)),"")</f>
        <v/>
      </c>
      <c r="L2412" s="3">
        <f t="shared" si="78"/>
        <v>2408</v>
      </c>
      <c r="M2412" s="21" t="str">
        <f t="shared" si="77"/>
        <v/>
      </c>
      <c r="N2412" s="29">
        <f>IF($L2411 = 8,[9]Sheet1!J903,0)</f>
        <v>0</v>
      </c>
      <c r="O2412" s="29">
        <f>IF($L2411 = 8,[9]Sheet1!K903,0)</f>
        <v>0</v>
      </c>
      <c r="P2412" s="29">
        <f>IF($L2411 = 8,[9]Sheet1!L903,0)</f>
        <v>0</v>
      </c>
      <c r="Q2412" s="29">
        <f>IF($L2411 = 8,[9]Sheet1!M903,0)</f>
        <v>0</v>
      </c>
      <c r="R2412" s="29">
        <f>IF($L2411 = 8,[9]Sheet1!N903,0)</f>
        <v>0</v>
      </c>
      <c r="Z2412" s="25"/>
    </row>
    <row r="2413" spans="1:26">
      <c r="A2413" s="18" t="str">
        <f t="array" ref="A2413">IF(ROW(B2413)-6&lt;A$1,VLOOKUP(LOOKUP("zzzz",CHOOSE({1,2},"",INDEX([1]Sheet1!$P$1:$P$65000,SMALL(IF([1]Sheet1!P$1:P$65000&lt;&gt;"",ROW([1]Sheet1!P$1:P$65000)),ROWS(D$5:D2413))))),[1]Sheet1!$C$5:$D$65000,2,FALSE),IF(L2413&gt;$A$1,"",IF(A2412="","Figure "&amp;L2413,IFERROR(VLOOKUP(A2412,[1]Sheet1!$D$5:$Q$65000,14,FALSE),IFERROR(VLOOKUP(A2412,[1]Sheet1!$A$5:$D$65000,4,FALSE),"Figure " &amp; L2413)))))</f>
        <v/>
      </c>
      <c r="B2413" s="19" t="str">
        <f>IFERROR(IF($A2413="","",VLOOKUP($A2413,[1]Sheet1!$D$5:$R$65000,15,FALSE)),"")</f>
        <v/>
      </c>
      <c r="C2413" s="20" t="str">
        <f>IFERROR(IF(A2413="","",VLOOKUP($A2413,[1]Sheet1!$D$5:$N$65000,3,FALSE)),"")</f>
        <v/>
      </c>
      <c r="D2413" s="20" t="str">
        <f>IFERROR(IF($A2413="","",VLOOKUP($A2413,[1]Sheet1!$D$5:$N$65000,4,FALSE)),"")</f>
        <v/>
      </c>
      <c r="E2413" s="20" t="str">
        <f>IFERROR(IF($A2413="","",VLOOKUP($A2413,[1]Sheet1!$D$5:$N$65000,5,FALSE)),"")</f>
        <v/>
      </c>
      <c r="F2413" s="20" t="str">
        <f>IFERROR(IF($A2413="","",VLOOKUP($A2413,[1]Sheet1!$D$5:$N$65000,6,FALSE)),"")</f>
        <v/>
      </c>
      <c r="G2413" s="20" t="str">
        <f>IFERROR(IF($A2413="","",VLOOKUP($A2413,[1]Sheet1!$D$5:$N$65000,7,FALSE)),"")</f>
        <v/>
      </c>
      <c r="H2413" s="20" t="str">
        <f>IFERROR(IF($A2413="","",VLOOKUP($A2413,[1]Sheet1!$D$5:$N$65000,8,FALSE)),"")</f>
        <v/>
      </c>
      <c r="I2413" s="20" t="str">
        <f>IFERROR(IF($A2413="","",VLOOKUP($A2413,[1]Sheet1!$D$5:$N$65000,9,FALSE)),"")</f>
        <v/>
      </c>
      <c r="J2413" s="20" t="str">
        <f>IFERROR(IF($A2413="","",VLOOKUP($A2413,[1]Sheet1!$D$5:$N$65000,10,FALSE)),"")</f>
        <v/>
      </c>
      <c r="K2413" s="20" t="str">
        <f>IFERROR(IF($A2413="","",VLOOKUP($A2413,[1]Sheet1!$D$5:$N$65000,11,FALSE)),"")</f>
        <v/>
      </c>
      <c r="L2413" s="3">
        <f t="shared" si="78"/>
        <v>2409</v>
      </c>
      <c r="M2413" s="21" t="str">
        <f t="shared" si="77"/>
        <v/>
      </c>
      <c r="N2413" s="29">
        <f>IF($L2412 = 8,[9]Sheet1!J904,0)</f>
        <v>0</v>
      </c>
      <c r="O2413" s="29">
        <f>IF($L2412 = 8,[9]Sheet1!K904,0)</f>
        <v>0</v>
      </c>
      <c r="P2413" s="29">
        <f>IF($L2412 = 8,[9]Sheet1!L904,0)</f>
        <v>0</v>
      </c>
      <c r="Q2413" s="29">
        <f>IF($L2412 = 8,[9]Sheet1!M904,0)</f>
        <v>0</v>
      </c>
      <c r="R2413" s="29">
        <f>IF($L2412 = 8,[9]Sheet1!N904,0)</f>
        <v>0</v>
      </c>
      <c r="Z2413" s="25"/>
    </row>
    <row r="2414" spans="1:26">
      <c r="A2414" s="18" t="str">
        <f t="array" ref="A2414">IF(ROW(B2414)-6&lt;A$1,VLOOKUP(LOOKUP("zzzz",CHOOSE({1,2},"",INDEX([1]Sheet1!$P$1:$P$65000,SMALL(IF([1]Sheet1!P$1:P$65000&lt;&gt;"",ROW([1]Sheet1!P$1:P$65000)),ROWS(D$5:D2414))))),[1]Sheet1!$C$5:$D$65000,2,FALSE),IF(L2414&gt;$A$1,"",IF(A2413="","Figure "&amp;L2414,IFERROR(VLOOKUP(A2413,[1]Sheet1!$D$5:$Q$65000,14,FALSE),IFERROR(VLOOKUP(A2413,[1]Sheet1!$A$5:$D$65000,4,FALSE),"Figure " &amp; L2414)))))</f>
        <v/>
      </c>
      <c r="B2414" s="19" t="str">
        <f>IFERROR(IF($A2414="","",VLOOKUP($A2414,[1]Sheet1!$D$5:$R$65000,15,FALSE)),"")</f>
        <v/>
      </c>
      <c r="C2414" s="20" t="str">
        <f>IFERROR(IF(A2414="","",VLOOKUP($A2414,[1]Sheet1!$D$5:$N$65000,3,FALSE)),"")</f>
        <v/>
      </c>
      <c r="D2414" s="20" t="str">
        <f>IFERROR(IF($A2414="","",VLOOKUP($A2414,[1]Sheet1!$D$5:$N$65000,4,FALSE)),"")</f>
        <v/>
      </c>
      <c r="E2414" s="20" t="str">
        <f>IFERROR(IF($A2414="","",VLOOKUP($A2414,[1]Sheet1!$D$5:$N$65000,5,FALSE)),"")</f>
        <v/>
      </c>
      <c r="F2414" s="20" t="str">
        <f>IFERROR(IF($A2414="","",VLOOKUP($A2414,[1]Sheet1!$D$5:$N$65000,6,FALSE)),"")</f>
        <v/>
      </c>
      <c r="G2414" s="20" t="str">
        <f>IFERROR(IF($A2414="","",VLOOKUP($A2414,[1]Sheet1!$D$5:$N$65000,7,FALSE)),"")</f>
        <v/>
      </c>
      <c r="H2414" s="20" t="str">
        <f>IFERROR(IF($A2414="","",VLOOKUP($A2414,[1]Sheet1!$D$5:$N$65000,8,FALSE)),"")</f>
        <v/>
      </c>
      <c r="I2414" s="20" t="str">
        <f>IFERROR(IF($A2414="","",VLOOKUP($A2414,[1]Sheet1!$D$5:$N$65000,9,FALSE)),"")</f>
        <v/>
      </c>
      <c r="J2414" s="20" t="str">
        <f>IFERROR(IF($A2414="","",VLOOKUP($A2414,[1]Sheet1!$D$5:$N$65000,10,FALSE)),"")</f>
        <v/>
      </c>
      <c r="K2414" s="20" t="str">
        <f>IFERROR(IF($A2414="","",VLOOKUP($A2414,[1]Sheet1!$D$5:$N$65000,11,FALSE)),"")</f>
        <v/>
      </c>
      <c r="L2414" s="3">
        <f t="shared" si="78"/>
        <v>2410</v>
      </c>
      <c r="M2414" s="21" t="str">
        <f t="shared" si="77"/>
        <v/>
      </c>
      <c r="N2414" s="29">
        <f>IF($L2413 = 8,[9]Sheet1!J905,0)</f>
        <v>0</v>
      </c>
      <c r="O2414" s="29">
        <f>IF($L2413 = 8,[9]Sheet1!K905,0)</f>
        <v>0</v>
      </c>
      <c r="P2414" s="29">
        <f>IF($L2413 = 8,[9]Sheet1!L905,0)</f>
        <v>0</v>
      </c>
      <c r="Q2414" s="29">
        <f>IF($L2413 = 8,[9]Sheet1!M905,0)</f>
        <v>0</v>
      </c>
      <c r="R2414" s="29">
        <f>IF($L2413 = 8,[9]Sheet1!N905,0)</f>
        <v>0</v>
      </c>
      <c r="Z2414" s="25"/>
    </row>
    <row r="2415" spans="1:26">
      <c r="A2415" s="18" t="str">
        <f t="array" ref="A2415">IF(ROW(B2415)-6&lt;A$1,VLOOKUP(LOOKUP("zzzz",CHOOSE({1,2},"",INDEX([1]Sheet1!$P$1:$P$65000,SMALL(IF([1]Sheet1!P$1:P$65000&lt;&gt;"",ROW([1]Sheet1!P$1:P$65000)),ROWS(D$5:D2415))))),[1]Sheet1!$C$5:$D$65000,2,FALSE),IF(L2415&gt;$A$1,"",IF(A2414="","Figure "&amp;L2415,IFERROR(VLOOKUP(A2414,[1]Sheet1!$D$5:$Q$65000,14,FALSE),IFERROR(VLOOKUP(A2414,[1]Sheet1!$A$5:$D$65000,4,FALSE),"Figure " &amp; L2415)))))</f>
        <v/>
      </c>
      <c r="B2415" s="19" t="str">
        <f>IFERROR(IF($A2415="","",VLOOKUP($A2415,[1]Sheet1!$D$5:$R$65000,15,FALSE)),"")</f>
        <v/>
      </c>
      <c r="C2415" s="20" t="str">
        <f>IFERROR(IF(A2415="","",VLOOKUP($A2415,[1]Sheet1!$D$5:$N$65000,3,FALSE)),"")</f>
        <v/>
      </c>
      <c r="D2415" s="20" t="str">
        <f>IFERROR(IF($A2415="","",VLOOKUP($A2415,[1]Sheet1!$D$5:$N$65000,4,FALSE)),"")</f>
        <v/>
      </c>
      <c r="E2415" s="20" t="str">
        <f>IFERROR(IF($A2415="","",VLOOKUP($A2415,[1]Sheet1!$D$5:$N$65000,5,FALSE)),"")</f>
        <v/>
      </c>
      <c r="F2415" s="20" t="str">
        <f>IFERROR(IF($A2415="","",VLOOKUP($A2415,[1]Sheet1!$D$5:$N$65000,6,FALSE)),"")</f>
        <v/>
      </c>
      <c r="G2415" s="20" t="str">
        <f>IFERROR(IF($A2415="","",VLOOKUP($A2415,[1]Sheet1!$D$5:$N$65000,7,FALSE)),"")</f>
        <v/>
      </c>
      <c r="H2415" s="20" t="str">
        <f>IFERROR(IF($A2415="","",VLOOKUP($A2415,[1]Sheet1!$D$5:$N$65000,8,FALSE)),"")</f>
        <v/>
      </c>
      <c r="I2415" s="20" t="str">
        <f>IFERROR(IF($A2415="","",VLOOKUP($A2415,[1]Sheet1!$D$5:$N$65000,9,FALSE)),"")</f>
        <v/>
      </c>
      <c r="J2415" s="20" t="str">
        <f>IFERROR(IF($A2415="","",VLOOKUP($A2415,[1]Sheet1!$D$5:$N$65000,10,FALSE)),"")</f>
        <v/>
      </c>
      <c r="K2415" s="20" t="str">
        <f>IFERROR(IF($A2415="","",VLOOKUP($A2415,[1]Sheet1!$D$5:$N$65000,11,FALSE)),"")</f>
        <v/>
      </c>
      <c r="L2415" s="3">
        <f t="shared" si="78"/>
        <v>2411</v>
      </c>
      <c r="M2415" s="21" t="str">
        <f t="shared" si="77"/>
        <v/>
      </c>
      <c r="N2415" s="29">
        <f>IF($L2414 = 8,[9]Sheet1!J906,0)</f>
        <v>0</v>
      </c>
      <c r="O2415" s="29">
        <f>IF($L2414 = 8,[9]Sheet1!K906,0)</f>
        <v>0</v>
      </c>
      <c r="P2415" s="29">
        <f>IF($L2414 = 8,[9]Sheet1!L906,0)</f>
        <v>0</v>
      </c>
      <c r="Q2415" s="29">
        <f>IF($L2414 = 8,[9]Sheet1!M906,0)</f>
        <v>0</v>
      </c>
      <c r="R2415" s="29">
        <f>IF($L2414 = 8,[9]Sheet1!N906,0)</f>
        <v>0</v>
      </c>
      <c r="Z2415" s="25"/>
    </row>
    <row r="2416" spans="1:26">
      <c r="A2416" s="18" t="str">
        <f t="array" ref="A2416">IF(ROW(B2416)-6&lt;A$1,VLOOKUP(LOOKUP("zzzz",CHOOSE({1,2},"",INDEX([1]Sheet1!$P$1:$P$65000,SMALL(IF([1]Sheet1!P$1:P$65000&lt;&gt;"",ROW([1]Sheet1!P$1:P$65000)),ROWS(D$5:D2416))))),[1]Sheet1!$C$5:$D$65000,2,FALSE),IF(L2416&gt;$A$1,"",IF(A2415="","Figure "&amp;L2416,IFERROR(VLOOKUP(A2415,[1]Sheet1!$D$5:$Q$65000,14,FALSE),IFERROR(VLOOKUP(A2415,[1]Sheet1!$A$5:$D$65000,4,FALSE),"Figure " &amp; L2416)))))</f>
        <v/>
      </c>
      <c r="B2416" s="19" t="str">
        <f>IFERROR(IF($A2416="","",VLOOKUP($A2416,[1]Sheet1!$D$5:$R$65000,15,FALSE)),"")</f>
        <v/>
      </c>
      <c r="C2416" s="20" t="str">
        <f>IFERROR(IF(A2416="","",VLOOKUP($A2416,[1]Sheet1!$D$5:$N$65000,3,FALSE)),"")</f>
        <v/>
      </c>
      <c r="D2416" s="20" t="str">
        <f>IFERROR(IF($A2416="","",VLOOKUP($A2416,[1]Sheet1!$D$5:$N$65000,4,FALSE)),"")</f>
        <v/>
      </c>
      <c r="E2416" s="20" t="str">
        <f>IFERROR(IF($A2416="","",VLOOKUP($A2416,[1]Sheet1!$D$5:$N$65000,5,FALSE)),"")</f>
        <v/>
      </c>
      <c r="F2416" s="20" t="str">
        <f>IFERROR(IF($A2416="","",VLOOKUP($A2416,[1]Sheet1!$D$5:$N$65000,6,FALSE)),"")</f>
        <v/>
      </c>
      <c r="G2416" s="20" t="str">
        <f>IFERROR(IF($A2416="","",VLOOKUP($A2416,[1]Sheet1!$D$5:$N$65000,7,FALSE)),"")</f>
        <v/>
      </c>
      <c r="H2416" s="20" t="str">
        <f>IFERROR(IF($A2416="","",VLOOKUP($A2416,[1]Sheet1!$D$5:$N$65000,8,FALSE)),"")</f>
        <v/>
      </c>
      <c r="I2416" s="20" t="str">
        <f>IFERROR(IF($A2416="","",VLOOKUP($A2416,[1]Sheet1!$D$5:$N$65000,9,FALSE)),"")</f>
        <v/>
      </c>
      <c r="J2416" s="20" t="str">
        <f>IFERROR(IF($A2416="","",VLOOKUP($A2416,[1]Sheet1!$D$5:$N$65000,10,FALSE)),"")</f>
        <v/>
      </c>
      <c r="K2416" s="20" t="str">
        <f>IFERROR(IF($A2416="","",VLOOKUP($A2416,[1]Sheet1!$D$5:$N$65000,11,FALSE)),"")</f>
        <v/>
      </c>
      <c r="L2416" s="3">
        <f t="shared" si="78"/>
        <v>2412</v>
      </c>
      <c r="M2416" s="21" t="str">
        <f t="shared" si="77"/>
        <v/>
      </c>
      <c r="N2416" s="29">
        <f>IF($L2415 = 8,[9]Sheet1!J907,0)</f>
        <v>0</v>
      </c>
      <c r="O2416" s="29">
        <f>IF($L2415 = 8,[9]Sheet1!K907,0)</f>
        <v>0</v>
      </c>
      <c r="P2416" s="29">
        <f>IF($L2415 = 8,[9]Sheet1!L907,0)</f>
        <v>0</v>
      </c>
      <c r="Q2416" s="29">
        <f>IF($L2415 = 8,[9]Sheet1!M907,0)</f>
        <v>0</v>
      </c>
      <c r="R2416" s="29">
        <f>IF($L2415 = 8,[9]Sheet1!N907,0)</f>
        <v>0</v>
      </c>
      <c r="Z2416" s="25"/>
    </row>
    <row r="2417" spans="1:26">
      <c r="A2417" s="18" t="str">
        <f t="array" ref="A2417">IF(ROW(B2417)-6&lt;A$1,VLOOKUP(LOOKUP("zzzz",CHOOSE({1,2},"",INDEX([1]Sheet1!$P$1:$P$65000,SMALL(IF([1]Sheet1!P$1:P$65000&lt;&gt;"",ROW([1]Sheet1!P$1:P$65000)),ROWS(D$5:D2417))))),[1]Sheet1!$C$5:$D$65000,2,FALSE),IF(L2417&gt;$A$1,"",IF(A2416="","Figure "&amp;L2417,IFERROR(VLOOKUP(A2416,[1]Sheet1!$D$5:$Q$65000,14,FALSE),IFERROR(VLOOKUP(A2416,[1]Sheet1!$A$5:$D$65000,4,FALSE),"Figure " &amp; L2417)))))</f>
        <v/>
      </c>
      <c r="B2417" s="19" t="str">
        <f>IFERROR(IF($A2417="","",VLOOKUP($A2417,[1]Sheet1!$D$5:$R$65000,15,FALSE)),"")</f>
        <v/>
      </c>
      <c r="C2417" s="20" t="str">
        <f>IFERROR(IF(A2417="","",VLOOKUP($A2417,[1]Sheet1!$D$5:$N$65000,3,FALSE)),"")</f>
        <v/>
      </c>
      <c r="D2417" s="20" t="str">
        <f>IFERROR(IF($A2417="","",VLOOKUP($A2417,[1]Sheet1!$D$5:$N$65000,4,FALSE)),"")</f>
        <v/>
      </c>
      <c r="E2417" s="20" t="str">
        <f>IFERROR(IF($A2417="","",VLOOKUP($A2417,[1]Sheet1!$D$5:$N$65000,5,FALSE)),"")</f>
        <v/>
      </c>
      <c r="F2417" s="20" t="str">
        <f>IFERROR(IF($A2417="","",VLOOKUP($A2417,[1]Sheet1!$D$5:$N$65000,6,FALSE)),"")</f>
        <v/>
      </c>
      <c r="G2417" s="20" t="str">
        <f>IFERROR(IF($A2417="","",VLOOKUP($A2417,[1]Sheet1!$D$5:$N$65000,7,FALSE)),"")</f>
        <v/>
      </c>
      <c r="H2417" s="20" t="str">
        <f>IFERROR(IF($A2417="","",VLOOKUP($A2417,[1]Sheet1!$D$5:$N$65000,8,FALSE)),"")</f>
        <v/>
      </c>
      <c r="I2417" s="20" t="str">
        <f>IFERROR(IF($A2417="","",VLOOKUP($A2417,[1]Sheet1!$D$5:$N$65000,9,FALSE)),"")</f>
        <v/>
      </c>
      <c r="J2417" s="20" t="str">
        <f>IFERROR(IF($A2417="","",VLOOKUP($A2417,[1]Sheet1!$D$5:$N$65000,10,FALSE)),"")</f>
        <v/>
      </c>
      <c r="K2417" s="20" t="str">
        <f>IFERROR(IF($A2417="","",VLOOKUP($A2417,[1]Sheet1!$D$5:$N$65000,11,FALSE)),"")</f>
        <v/>
      </c>
      <c r="L2417" s="3">
        <f t="shared" si="78"/>
        <v>2413</v>
      </c>
      <c r="M2417" s="21" t="str">
        <f t="shared" si="77"/>
        <v/>
      </c>
      <c r="N2417" s="29">
        <f>IF($L2416 = 8,[9]Sheet1!J908,0)</f>
        <v>0</v>
      </c>
      <c r="O2417" s="29">
        <f>IF($L2416 = 8,[9]Sheet1!K908,0)</f>
        <v>0</v>
      </c>
      <c r="P2417" s="29">
        <f>IF($L2416 = 8,[9]Sheet1!L908,0)</f>
        <v>0</v>
      </c>
      <c r="Q2417" s="29">
        <f>IF($L2416 = 8,[9]Sheet1!M908,0)</f>
        <v>0</v>
      </c>
      <c r="R2417" s="29">
        <f>IF($L2416 = 8,[9]Sheet1!N908,0)</f>
        <v>0</v>
      </c>
      <c r="Z2417" s="25"/>
    </row>
    <row r="2418" spans="1:26">
      <c r="A2418" s="18" t="str">
        <f t="array" ref="A2418">IF(ROW(B2418)-6&lt;A$1,VLOOKUP(LOOKUP("zzzz",CHOOSE({1,2},"",INDEX([1]Sheet1!$P$1:$P$65000,SMALL(IF([1]Sheet1!P$1:P$65000&lt;&gt;"",ROW([1]Sheet1!P$1:P$65000)),ROWS(D$5:D2418))))),[1]Sheet1!$C$5:$D$65000,2,FALSE),IF(L2418&gt;$A$1,"",IF(A2417="","Figure "&amp;L2418,IFERROR(VLOOKUP(A2417,[1]Sheet1!$D$5:$Q$65000,14,FALSE),IFERROR(VLOOKUP(A2417,[1]Sheet1!$A$5:$D$65000,4,FALSE),"Figure " &amp; L2418)))))</f>
        <v/>
      </c>
      <c r="B2418" s="19" t="str">
        <f>IFERROR(IF($A2418="","",VLOOKUP($A2418,[1]Sheet1!$D$5:$R$65000,15,FALSE)),"")</f>
        <v/>
      </c>
      <c r="C2418" s="20" t="str">
        <f>IFERROR(IF(A2418="","",VLOOKUP($A2418,[1]Sheet1!$D$5:$N$65000,3,FALSE)),"")</f>
        <v/>
      </c>
      <c r="D2418" s="20" t="str">
        <f>IFERROR(IF($A2418="","",VLOOKUP($A2418,[1]Sheet1!$D$5:$N$65000,4,FALSE)),"")</f>
        <v/>
      </c>
      <c r="E2418" s="20" t="str">
        <f>IFERROR(IF($A2418="","",VLOOKUP($A2418,[1]Sheet1!$D$5:$N$65000,5,FALSE)),"")</f>
        <v/>
      </c>
      <c r="F2418" s="20" t="str">
        <f>IFERROR(IF($A2418="","",VLOOKUP($A2418,[1]Sheet1!$D$5:$N$65000,6,FALSE)),"")</f>
        <v/>
      </c>
      <c r="G2418" s="20" t="str">
        <f>IFERROR(IF($A2418="","",VLOOKUP($A2418,[1]Sheet1!$D$5:$N$65000,7,FALSE)),"")</f>
        <v/>
      </c>
      <c r="H2418" s="20" t="str">
        <f>IFERROR(IF($A2418="","",VLOOKUP($A2418,[1]Sheet1!$D$5:$N$65000,8,FALSE)),"")</f>
        <v/>
      </c>
      <c r="I2418" s="20" t="str">
        <f>IFERROR(IF($A2418="","",VLOOKUP($A2418,[1]Sheet1!$D$5:$N$65000,9,FALSE)),"")</f>
        <v/>
      </c>
      <c r="J2418" s="20" t="str">
        <f>IFERROR(IF($A2418="","",VLOOKUP($A2418,[1]Sheet1!$D$5:$N$65000,10,FALSE)),"")</f>
        <v/>
      </c>
      <c r="K2418" s="20" t="str">
        <f>IFERROR(IF($A2418="","",VLOOKUP($A2418,[1]Sheet1!$D$5:$N$65000,11,FALSE)),"")</f>
        <v/>
      </c>
      <c r="L2418" s="3">
        <f t="shared" si="78"/>
        <v>2414</v>
      </c>
      <c r="M2418" s="21" t="str">
        <f t="shared" si="77"/>
        <v/>
      </c>
      <c r="N2418" s="29">
        <f>IF($L2417 = 8,[9]Sheet1!J909,0)</f>
        <v>0</v>
      </c>
      <c r="O2418" s="29">
        <f>IF($L2417 = 8,[9]Sheet1!K909,0)</f>
        <v>0</v>
      </c>
      <c r="P2418" s="29">
        <f>IF($L2417 = 8,[9]Sheet1!L909,0)</f>
        <v>0</v>
      </c>
      <c r="Q2418" s="29">
        <f>IF($L2417 = 8,[9]Sheet1!M909,0)</f>
        <v>0</v>
      </c>
      <c r="R2418" s="29">
        <f>IF($L2417 = 8,[9]Sheet1!N909,0)</f>
        <v>0</v>
      </c>
      <c r="Z2418" s="25"/>
    </row>
    <row r="2419" spans="1:26">
      <c r="A2419" s="18" t="str">
        <f t="array" ref="A2419">IF(ROW(B2419)-6&lt;A$1,VLOOKUP(LOOKUP("zzzz",CHOOSE({1,2},"",INDEX([1]Sheet1!$P$1:$P$65000,SMALL(IF([1]Sheet1!P$1:P$65000&lt;&gt;"",ROW([1]Sheet1!P$1:P$65000)),ROWS(D$5:D2419))))),[1]Sheet1!$C$5:$D$65000,2,FALSE),IF(L2419&gt;$A$1,"",IF(A2418="","Figure "&amp;L2419,IFERROR(VLOOKUP(A2418,[1]Sheet1!$D$5:$Q$65000,14,FALSE),IFERROR(VLOOKUP(A2418,[1]Sheet1!$A$5:$D$65000,4,FALSE),"Figure " &amp; L2419)))))</f>
        <v/>
      </c>
      <c r="B2419" s="19" t="str">
        <f>IFERROR(IF($A2419="","",VLOOKUP($A2419,[1]Sheet1!$D$5:$R$65000,15,FALSE)),"")</f>
        <v/>
      </c>
      <c r="C2419" s="20" t="str">
        <f>IFERROR(IF(A2419="","",VLOOKUP($A2419,[1]Sheet1!$D$5:$N$65000,3,FALSE)),"")</f>
        <v/>
      </c>
      <c r="D2419" s="20" t="str">
        <f>IFERROR(IF($A2419="","",VLOOKUP($A2419,[1]Sheet1!$D$5:$N$65000,4,FALSE)),"")</f>
        <v/>
      </c>
      <c r="E2419" s="20" t="str">
        <f>IFERROR(IF($A2419="","",VLOOKUP($A2419,[1]Sheet1!$D$5:$N$65000,5,FALSE)),"")</f>
        <v/>
      </c>
      <c r="F2419" s="20" t="str">
        <f>IFERROR(IF($A2419="","",VLOOKUP($A2419,[1]Sheet1!$D$5:$N$65000,6,FALSE)),"")</f>
        <v/>
      </c>
      <c r="G2419" s="20" t="str">
        <f>IFERROR(IF($A2419="","",VLOOKUP($A2419,[1]Sheet1!$D$5:$N$65000,7,FALSE)),"")</f>
        <v/>
      </c>
      <c r="H2419" s="20" t="str">
        <f>IFERROR(IF($A2419="","",VLOOKUP($A2419,[1]Sheet1!$D$5:$N$65000,8,FALSE)),"")</f>
        <v/>
      </c>
      <c r="I2419" s="20" t="str">
        <f>IFERROR(IF($A2419="","",VLOOKUP($A2419,[1]Sheet1!$D$5:$N$65000,9,FALSE)),"")</f>
        <v/>
      </c>
      <c r="J2419" s="20" t="str">
        <f>IFERROR(IF($A2419="","",VLOOKUP($A2419,[1]Sheet1!$D$5:$N$65000,10,FALSE)),"")</f>
        <v/>
      </c>
      <c r="K2419" s="20" t="str">
        <f>IFERROR(IF($A2419="","",VLOOKUP($A2419,[1]Sheet1!$D$5:$N$65000,11,FALSE)),"")</f>
        <v/>
      </c>
      <c r="L2419" s="3">
        <f t="shared" si="78"/>
        <v>2415</v>
      </c>
      <c r="M2419" s="21" t="str">
        <f t="shared" si="77"/>
        <v/>
      </c>
      <c r="N2419" s="29">
        <f>IF($L2418 = 8,[9]Sheet1!J910,0)</f>
        <v>0</v>
      </c>
      <c r="O2419" s="29">
        <f>IF($L2418 = 8,[9]Sheet1!K910,0)</f>
        <v>0</v>
      </c>
      <c r="P2419" s="29">
        <f>IF($L2418 = 8,[9]Sheet1!L910,0)</f>
        <v>0</v>
      </c>
      <c r="Q2419" s="29">
        <f>IF($L2418 = 8,[9]Sheet1!M910,0)</f>
        <v>0</v>
      </c>
      <c r="R2419" s="29">
        <f>IF($L2418 = 8,[9]Sheet1!N910,0)</f>
        <v>0</v>
      </c>
      <c r="Z2419" s="25"/>
    </row>
    <row r="2420" spans="1:26">
      <c r="A2420" s="18" t="str">
        <f t="array" ref="A2420">IF(ROW(B2420)-6&lt;A$1,VLOOKUP(LOOKUP("zzzz",CHOOSE({1,2},"",INDEX([1]Sheet1!$P$1:$P$65000,SMALL(IF([1]Sheet1!P$1:P$65000&lt;&gt;"",ROW([1]Sheet1!P$1:P$65000)),ROWS(D$5:D2420))))),[1]Sheet1!$C$5:$D$65000,2,FALSE),IF(L2420&gt;$A$1,"",IF(A2419="","Figure "&amp;L2420,IFERROR(VLOOKUP(A2419,[1]Sheet1!$D$5:$Q$65000,14,FALSE),IFERROR(VLOOKUP(A2419,[1]Sheet1!$A$5:$D$65000,4,FALSE),"Figure " &amp; L2420)))))</f>
        <v/>
      </c>
      <c r="B2420" s="19" t="str">
        <f>IFERROR(IF($A2420="","",VLOOKUP($A2420,[1]Sheet1!$D$5:$R$65000,15,FALSE)),"")</f>
        <v/>
      </c>
      <c r="C2420" s="20" t="str">
        <f>IFERROR(IF(A2420="","",VLOOKUP($A2420,[1]Sheet1!$D$5:$N$65000,3,FALSE)),"")</f>
        <v/>
      </c>
      <c r="D2420" s="20" t="str">
        <f>IFERROR(IF($A2420="","",VLOOKUP($A2420,[1]Sheet1!$D$5:$N$65000,4,FALSE)),"")</f>
        <v/>
      </c>
      <c r="E2420" s="20" t="str">
        <f>IFERROR(IF($A2420="","",VLOOKUP($A2420,[1]Sheet1!$D$5:$N$65000,5,FALSE)),"")</f>
        <v/>
      </c>
      <c r="F2420" s="20" t="str">
        <f>IFERROR(IF($A2420="","",VLOOKUP($A2420,[1]Sheet1!$D$5:$N$65000,6,FALSE)),"")</f>
        <v/>
      </c>
      <c r="G2420" s="20" t="str">
        <f>IFERROR(IF($A2420="","",VLOOKUP($A2420,[1]Sheet1!$D$5:$N$65000,7,FALSE)),"")</f>
        <v/>
      </c>
      <c r="H2420" s="20" t="str">
        <f>IFERROR(IF($A2420="","",VLOOKUP($A2420,[1]Sheet1!$D$5:$N$65000,8,FALSE)),"")</f>
        <v/>
      </c>
      <c r="I2420" s="20" t="str">
        <f>IFERROR(IF($A2420="","",VLOOKUP($A2420,[1]Sheet1!$D$5:$N$65000,9,FALSE)),"")</f>
        <v/>
      </c>
      <c r="J2420" s="20" t="str">
        <f>IFERROR(IF($A2420="","",VLOOKUP($A2420,[1]Sheet1!$D$5:$N$65000,10,FALSE)),"")</f>
        <v/>
      </c>
      <c r="K2420" s="20" t="str">
        <f>IFERROR(IF($A2420="","",VLOOKUP($A2420,[1]Sheet1!$D$5:$N$65000,11,FALSE)),"")</f>
        <v/>
      </c>
      <c r="L2420" s="3">
        <f t="shared" si="78"/>
        <v>2416</v>
      </c>
      <c r="M2420" s="21" t="str">
        <f t="shared" si="77"/>
        <v/>
      </c>
      <c r="N2420" s="29">
        <f>IF($L2419 = 8,[9]Sheet1!J911,0)</f>
        <v>0</v>
      </c>
      <c r="O2420" s="29">
        <f>IF($L2419 = 8,[9]Sheet1!K911,0)</f>
        <v>0</v>
      </c>
      <c r="P2420" s="29">
        <f>IF($L2419 = 8,[9]Sheet1!L911,0)</f>
        <v>0</v>
      </c>
      <c r="Q2420" s="29">
        <f>IF($L2419 = 8,[9]Sheet1!M911,0)</f>
        <v>0</v>
      </c>
      <c r="R2420" s="29">
        <f>IF($L2419 = 8,[9]Sheet1!N911,0)</f>
        <v>0</v>
      </c>
      <c r="Z2420" s="25"/>
    </row>
    <row r="2421" spans="1:26">
      <c r="A2421" s="18" t="str">
        <f t="array" ref="A2421">IF(ROW(B2421)-6&lt;A$1,VLOOKUP(LOOKUP("zzzz",CHOOSE({1,2},"",INDEX([1]Sheet1!$P$1:$P$65000,SMALL(IF([1]Sheet1!P$1:P$65000&lt;&gt;"",ROW([1]Sheet1!P$1:P$65000)),ROWS(D$5:D2421))))),[1]Sheet1!$C$5:$D$65000,2,FALSE),IF(L2421&gt;$A$1,"",IF(A2420="","Figure "&amp;L2421,IFERROR(VLOOKUP(A2420,[1]Sheet1!$D$5:$Q$65000,14,FALSE),IFERROR(VLOOKUP(A2420,[1]Sheet1!$A$5:$D$65000,4,FALSE),"Figure " &amp; L2421)))))</f>
        <v/>
      </c>
      <c r="B2421" s="19" t="str">
        <f>IFERROR(IF($A2421="","",VLOOKUP($A2421,[1]Sheet1!$D$5:$R$65000,15,FALSE)),"")</f>
        <v/>
      </c>
      <c r="C2421" s="20" t="str">
        <f>IFERROR(IF(A2421="","",VLOOKUP($A2421,[1]Sheet1!$D$5:$N$65000,3,FALSE)),"")</f>
        <v/>
      </c>
      <c r="D2421" s="20" t="str">
        <f>IFERROR(IF($A2421="","",VLOOKUP($A2421,[1]Sheet1!$D$5:$N$65000,4,FALSE)),"")</f>
        <v/>
      </c>
      <c r="E2421" s="20" t="str">
        <f>IFERROR(IF($A2421="","",VLOOKUP($A2421,[1]Sheet1!$D$5:$N$65000,5,FALSE)),"")</f>
        <v/>
      </c>
      <c r="F2421" s="20" t="str">
        <f>IFERROR(IF($A2421="","",VLOOKUP($A2421,[1]Sheet1!$D$5:$N$65000,6,FALSE)),"")</f>
        <v/>
      </c>
      <c r="G2421" s="20" t="str">
        <f>IFERROR(IF($A2421="","",VLOOKUP($A2421,[1]Sheet1!$D$5:$N$65000,7,FALSE)),"")</f>
        <v/>
      </c>
      <c r="H2421" s="20" t="str">
        <f>IFERROR(IF($A2421="","",VLOOKUP($A2421,[1]Sheet1!$D$5:$N$65000,8,FALSE)),"")</f>
        <v/>
      </c>
      <c r="I2421" s="20" t="str">
        <f>IFERROR(IF($A2421="","",VLOOKUP($A2421,[1]Sheet1!$D$5:$N$65000,9,FALSE)),"")</f>
        <v/>
      </c>
      <c r="J2421" s="20" t="str">
        <f>IFERROR(IF($A2421="","",VLOOKUP($A2421,[1]Sheet1!$D$5:$N$65000,10,FALSE)),"")</f>
        <v/>
      </c>
      <c r="K2421" s="20" t="str">
        <f>IFERROR(IF($A2421="","",VLOOKUP($A2421,[1]Sheet1!$D$5:$N$65000,11,FALSE)),"")</f>
        <v/>
      </c>
      <c r="L2421" s="3">
        <f t="shared" si="78"/>
        <v>2417</v>
      </c>
      <c r="M2421" s="21" t="str">
        <f t="shared" si="77"/>
        <v/>
      </c>
      <c r="N2421" s="29">
        <f>IF($L2420 = 8,[9]Sheet1!J912,0)</f>
        <v>0</v>
      </c>
      <c r="O2421" s="29">
        <f>IF($L2420 = 8,[9]Sheet1!K912,0)</f>
        <v>0</v>
      </c>
      <c r="P2421" s="29">
        <f>IF($L2420 = 8,[9]Sheet1!L912,0)</f>
        <v>0</v>
      </c>
      <c r="Q2421" s="29">
        <f>IF($L2420 = 8,[9]Sheet1!M912,0)</f>
        <v>0</v>
      </c>
      <c r="R2421" s="29">
        <f>IF($L2420 = 8,[9]Sheet1!N912,0)</f>
        <v>0</v>
      </c>
      <c r="Z2421" s="25"/>
    </row>
    <row r="2422" spans="1:26">
      <c r="A2422" s="18" t="str">
        <f t="array" ref="A2422">IF(ROW(B2422)-6&lt;A$1,VLOOKUP(LOOKUP("zzzz",CHOOSE({1,2},"",INDEX([1]Sheet1!$P$1:$P$65000,SMALL(IF([1]Sheet1!P$1:P$65000&lt;&gt;"",ROW([1]Sheet1!P$1:P$65000)),ROWS(D$5:D2422))))),[1]Sheet1!$C$5:$D$65000,2,FALSE),IF(L2422&gt;$A$1,"",IF(A2421="","Figure "&amp;L2422,IFERROR(VLOOKUP(A2421,[1]Sheet1!$D$5:$Q$65000,14,FALSE),IFERROR(VLOOKUP(A2421,[1]Sheet1!$A$5:$D$65000,4,FALSE),"Figure " &amp; L2422)))))</f>
        <v/>
      </c>
      <c r="B2422" s="19" t="str">
        <f>IFERROR(IF($A2422="","",VLOOKUP($A2422,[1]Sheet1!$D$5:$R$65000,15,FALSE)),"")</f>
        <v/>
      </c>
      <c r="C2422" s="20" t="str">
        <f>IFERROR(IF(A2422="","",VLOOKUP($A2422,[1]Sheet1!$D$5:$N$65000,3,FALSE)),"")</f>
        <v/>
      </c>
      <c r="D2422" s="20" t="str">
        <f>IFERROR(IF($A2422="","",VLOOKUP($A2422,[1]Sheet1!$D$5:$N$65000,4,FALSE)),"")</f>
        <v/>
      </c>
      <c r="E2422" s="20" t="str">
        <f>IFERROR(IF($A2422="","",VLOOKUP($A2422,[1]Sheet1!$D$5:$N$65000,5,FALSE)),"")</f>
        <v/>
      </c>
      <c r="F2422" s="20" t="str">
        <f>IFERROR(IF($A2422="","",VLOOKUP($A2422,[1]Sheet1!$D$5:$N$65000,6,FALSE)),"")</f>
        <v/>
      </c>
      <c r="G2422" s="20" t="str">
        <f>IFERROR(IF($A2422="","",VLOOKUP($A2422,[1]Sheet1!$D$5:$N$65000,7,FALSE)),"")</f>
        <v/>
      </c>
      <c r="H2422" s="20" t="str">
        <f>IFERROR(IF($A2422="","",VLOOKUP($A2422,[1]Sheet1!$D$5:$N$65000,8,FALSE)),"")</f>
        <v/>
      </c>
      <c r="I2422" s="20" t="str">
        <f>IFERROR(IF($A2422="","",VLOOKUP($A2422,[1]Sheet1!$D$5:$N$65000,9,FALSE)),"")</f>
        <v/>
      </c>
      <c r="J2422" s="20" t="str">
        <f>IFERROR(IF($A2422="","",VLOOKUP($A2422,[1]Sheet1!$D$5:$N$65000,10,FALSE)),"")</f>
        <v/>
      </c>
      <c r="K2422" s="20" t="str">
        <f>IFERROR(IF($A2422="","",VLOOKUP($A2422,[1]Sheet1!$D$5:$N$65000,11,FALSE)),"")</f>
        <v/>
      </c>
      <c r="L2422" s="3">
        <f t="shared" si="78"/>
        <v>2418</v>
      </c>
      <c r="M2422" s="21" t="str">
        <f t="shared" si="77"/>
        <v/>
      </c>
      <c r="N2422" s="29">
        <f>IF($L2421 = 8,[9]Sheet1!J913,0)</f>
        <v>0</v>
      </c>
      <c r="O2422" s="29">
        <f>IF($L2421 = 8,[9]Sheet1!K913,0)</f>
        <v>0</v>
      </c>
      <c r="P2422" s="29">
        <f>IF($L2421 = 8,[9]Sheet1!L913,0)</f>
        <v>0</v>
      </c>
      <c r="Q2422" s="29">
        <f>IF($L2421 = 8,[9]Sheet1!M913,0)</f>
        <v>0</v>
      </c>
      <c r="R2422" s="29">
        <f>IF($L2421 = 8,[9]Sheet1!N913,0)</f>
        <v>0</v>
      </c>
      <c r="Z2422" s="25"/>
    </row>
    <row r="2423" spans="1:26">
      <c r="A2423" s="18" t="str">
        <f t="array" ref="A2423">IF(ROW(B2423)-6&lt;A$1,VLOOKUP(LOOKUP("zzzz",CHOOSE({1,2},"",INDEX([1]Sheet1!$P$1:$P$65000,SMALL(IF([1]Sheet1!P$1:P$65000&lt;&gt;"",ROW([1]Sheet1!P$1:P$65000)),ROWS(D$5:D2423))))),[1]Sheet1!$C$5:$D$65000,2,FALSE),IF(L2423&gt;$A$1,"",IF(A2422="","Figure "&amp;L2423,IFERROR(VLOOKUP(A2422,[1]Sheet1!$D$5:$Q$65000,14,FALSE),IFERROR(VLOOKUP(A2422,[1]Sheet1!$A$5:$D$65000,4,FALSE),"Figure " &amp; L2423)))))</f>
        <v/>
      </c>
      <c r="B2423" s="19" t="str">
        <f>IFERROR(IF($A2423="","",VLOOKUP($A2423,[1]Sheet1!$D$5:$R$65000,15,FALSE)),"")</f>
        <v/>
      </c>
      <c r="C2423" s="20" t="str">
        <f>IFERROR(IF(A2423="","",VLOOKUP($A2423,[1]Sheet1!$D$5:$N$65000,3,FALSE)),"")</f>
        <v/>
      </c>
      <c r="D2423" s="20" t="str">
        <f>IFERROR(IF($A2423="","",VLOOKUP($A2423,[1]Sheet1!$D$5:$N$65000,4,FALSE)),"")</f>
        <v/>
      </c>
      <c r="E2423" s="20" t="str">
        <f>IFERROR(IF($A2423="","",VLOOKUP($A2423,[1]Sheet1!$D$5:$N$65000,5,FALSE)),"")</f>
        <v/>
      </c>
      <c r="F2423" s="20" t="str">
        <f>IFERROR(IF($A2423="","",VLOOKUP($A2423,[1]Sheet1!$D$5:$N$65000,6,FALSE)),"")</f>
        <v/>
      </c>
      <c r="G2423" s="20" t="str">
        <f>IFERROR(IF($A2423="","",VLOOKUP($A2423,[1]Sheet1!$D$5:$N$65000,7,FALSE)),"")</f>
        <v/>
      </c>
      <c r="H2423" s="20" t="str">
        <f>IFERROR(IF($A2423="","",VLOOKUP($A2423,[1]Sheet1!$D$5:$N$65000,8,FALSE)),"")</f>
        <v/>
      </c>
      <c r="I2423" s="20" t="str">
        <f>IFERROR(IF($A2423="","",VLOOKUP($A2423,[1]Sheet1!$D$5:$N$65000,9,FALSE)),"")</f>
        <v/>
      </c>
      <c r="J2423" s="20" t="str">
        <f>IFERROR(IF($A2423="","",VLOOKUP($A2423,[1]Sheet1!$D$5:$N$65000,10,FALSE)),"")</f>
        <v/>
      </c>
      <c r="K2423" s="20" t="str">
        <f>IFERROR(IF($A2423="","",VLOOKUP($A2423,[1]Sheet1!$D$5:$N$65000,11,FALSE)),"")</f>
        <v/>
      </c>
      <c r="L2423" s="3">
        <f t="shared" si="78"/>
        <v>2419</v>
      </c>
      <c r="M2423" s="21" t="str">
        <f t="shared" si="77"/>
        <v/>
      </c>
      <c r="N2423" s="29">
        <f>IF($L2422 = 8,[9]Sheet1!J914,0)</f>
        <v>0</v>
      </c>
      <c r="O2423" s="29">
        <f>IF($L2422 = 8,[9]Sheet1!K914,0)</f>
        <v>0</v>
      </c>
      <c r="P2423" s="29">
        <f>IF($L2422 = 8,[9]Sheet1!L914,0)</f>
        <v>0</v>
      </c>
      <c r="Q2423" s="29">
        <f>IF($L2422 = 8,[9]Sheet1!M914,0)</f>
        <v>0</v>
      </c>
      <c r="R2423" s="29">
        <f>IF($L2422 = 8,[9]Sheet1!N914,0)</f>
        <v>0</v>
      </c>
      <c r="Z2423" s="25"/>
    </row>
    <row r="2424" spans="1:26">
      <c r="A2424" s="18" t="str">
        <f t="array" ref="A2424">IF(ROW(B2424)-6&lt;A$1,VLOOKUP(LOOKUP("zzzz",CHOOSE({1,2},"",INDEX([1]Sheet1!$P$1:$P$65000,SMALL(IF([1]Sheet1!P$1:P$65000&lt;&gt;"",ROW([1]Sheet1!P$1:P$65000)),ROWS(D$5:D2424))))),[1]Sheet1!$C$5:$D$65000,2,FALSE),IF(L2424&gt;$A$1,"",IF(A2423="","Figure "&amp;L2424,IFERROR(VLOOKUP(A2423,[1]Sheet1!$D$5:$Q$65000,14,FALSE),IFERROR(VLOOKUP(A2423,[1]Sheet1!$A$5:$D$65000,4,FALSE),"Figure " &amp; L2424)))))</f>
        <v/>
      </c>
      <c r="B2424" s="19" t="str">
        <f>IFERROR(IF($A2424="","",VLOOKUP($A2424,[1]Sheet1!$D$5:$R$65000,15,FALSE)),"")</f>
        <v/>
      </c>
      <c r="C2424" s="20" t="str">
        <f>IFERROR(IF(A2424="","",VLOOKUP($A2424,[1]Sheet1!$D$5:$N$65000,3,FALSE)),"")</f>
        <v/>
      </c>
      <c r="D2424" s="20" t="str">
        <f>IFERROR(IF($A2424="","",VLOOKUP($A2424,[1]Sheet1!$D$5:$N$65000,4,FALSE)),"")</f>
        <v/>
      </c>
      <c r="E2424" s="20" t="str">
        <f>IFERROR(IF($A2424="","",VLOOKUP($A2424,[1]Sheet1!$D$5:$N$65000,5,FALSE)),"")</f>
        <v/>
      </c>
      <c r="F2424" s="20" t="str">
        <f>IFERROR(IF($A2424="","",VLOOKUP($A2424,[1]Sheet1!$D$5:$N$65000,6,FALSE)),"")</f>
        <v/>
      </c>
      <c r="G2424" s="20" t="str">
        <f>IFERROR(IF($A2424="","",VLOOKUP($A2424,[1]Sheet1!$D$5:$N$65000,7,FALSE)),"")</f>
        <v/>
      </c>
      <c r="H2424" s="20" t="str">
        <f>IFERROR(IF($A2424="","",VLOOKUP($A2424,[1]Sheet1!$D$5:$N$65000,8,FALSE)),"")</f>
        <v/>
      </c>
      <c r="I2424" s="20" t="str">
        <f>IFERROR(IF($A2424="","",VLOOKUP($A2424,[1]Sheet1!$D$5:$N$65000,9,FALSE)),"")</f>
        <v/>
      </c>
      <c r="J2424" s="20" t="str">
        <f>IFERROR(IF($A2424="","",VLOOKUP($A2424,[1]Sheet1!$D$5:$N$65000,10,FALSE)),"")</f>
        <v/>
      </c>
      <c r="K2424" s="20" t="str">
        <f>IFERROR(IF($A2424="","",VLOOKUP($A2424,[1]Sheet1!$D$5:$N$65000,11,FALSE)),"")</f>
        <v/>
      </c>
      <c r="L2424" s="3">
        <f t="shared" si="78"/>
        <v>2420</v>
      </c>
      <c r="M2424" s="21" t="str">
        <f t="shared" si="77"/>
        <v/>
      </c>
      <c r="N2424" s="29">
        <f>IF($L2423 = 8,[9]Sheet1!J915,0)</f>
        <v>0</v>
      </c>
      <c r="O2424" s="29">
        <f>IF($L2423 = 8,[9]Sheet1!K915,0)</f>
        <v>0</v>
      </c>
      <c r="P2424" s="29">
        <f>IF($L2423 = 8,[9]Sheet1!L915,0)</f>
        <v>0</v>
      </c>
      <c r="Q2424" s="29">
        <f>IF($L2423 = 8,[9]Sheet1!M915,0)</f>
        <v>0</v>
      </c>
      <c r="R2424" s="29">
        <f>IF($L2423 = 8,[9]Sheet1!N915,0)</f>
        <v>0</v>
      </c>
      <c r="Z2424" s="25"/>
    </row>
    <row r="2425" spans="1:26">
      <c r="A2425" s="18" t="str">
        <f t="array" ref="A2425">IF(ROW(B2425)-6&lt;A$1,VLOOKUP(LOOKUP("zzzz",CHOOSE({1,2},"",INDEX([1]Sheet1!$P$1:$P$65000,SMALL(IF([1]Sheet1!P$1:P$65000&lt;&gt;"",ROW([1]Sheet1!P$1:P$65000)),ROWS(D$5:D2425))))),[1]Sheet1!$C$5:$D$65000,2,FALSE),IF(L2425&gt;$A$1,"",IF(A2424="","Figure "&amp;L2425,IFERROR(VLOOKUP(A2424,[1]Sheet1!$D$5:$Q$65000,14,FALSE),IFERROR(VLOOKUP(A2424,[1]Sheet1!$A$5:$D$65000,4,FALSE),"Figure " &amp; L2425)))))</f>
        <v/>
      </c>
      <c r="B2425" s="19" t="str">
        <f>IFERROR(IF($A2425="","",VLOOKUP($A2425,[1]Sheet1!$D$5:$R$65000,15,FALSE)),"")</f>
        <v/>
      </c>
      <c r="C2425" s="20" t="str">
        <f>IFERROR(IF(A2425="","",VLOOKUP($A2425,[1]Sheet1!$D$5:$N$65000,3,FALSE)),"")</f>
        <v/>
      </c>
      <c r="D2425" s="20" t="str">
        <f>IFERROR(IF($A2425="","",VLOOKUP($A2425,[1]Sheet1!$D$5:$N$65000,4,FALSE)),"")</f>
        <v/>
      </c>
      <c r="E2425" s="20" t="str">
        <f>IFERROR(IF($A2425="","",VLOOKUP($A2425,[1]Sheet1!$D$5:$N$65000,5,FALSE)),"")</f>
        <v/>
      </c>
      <c r="F2425" s="20" t="str">
        <f>IFERROR(IF($A2425="","",VLOOKUP($A2425,[1]Sheet1!$D$5:$N$65000,6,FALSE)),"")</f>
        <v/>
      </c>
      <c r="G2425" s="20" t="str">
        <f>IFERROR(IF($A2425="","",VLOOKUP($A2425,[1]Sheet1!$D$5:$N$65000,7,FALSE)),"")</f>
        <v/>
      </c>
      <c r="H2425" s="20" t="str">
        <f>IFERROR(IF($A2425="","",VLOOKUP($A2425,[1]Sheet1!$D$5:$N$65000,8,FALSE)),"")</f>
        <v/>
      </c>
      <c r="I2425" s="20" t="str">
        <f>IFERROR(IF($A2425="","",VLOOKUP($A2425,[1]Sheet1!$D$5:$N$65000,9,FALSE)),"")</f>
        <v/>
      </c>
      <c r="J2425" s="20" t="str">
        <f>IFERROR(IF($A2425="","",VLOOKUP($A2425,[1]Sheet1!$D$5:$N$65000,10,FALSE)),"")</f>
        <v/>
      </c>
      <c r="K2425" s="20" t="str">
        <f>IFERROR(IF($A2425="","",VLOOKUP($A2425,[1]Sheet1!$D$5:$N$65000,11,FALSE)),"")</f>
        <v/>
      </c>
      <c r="L2425" s="3">
        <f t="shared" si="78"/>
        <v>2421</v>
      </c>
      <c r="M2425" s="21" t="str">
        <f t="shared" si="77"/>
        <v/>
      </c>
      <c r="N2425" s="29">
        <f>IF($L2424 = 8,[9]Sheet1!J916,0)</f>
        <v>0</v>
      </c>
      <c r="O2425" s="29">
        <f>IF($L2424 = 8,[9]Sheet1!K916,0)</f>
        <v>0</v>
      </c>
      <c r="P2425" s="29">
        <f>IF($L2424 = 8,[9]Sheet1!L916,0)</f>
        <v>0</v>
      </c>
      <c r="Q2425" s="29">
        <f>IF($L2424 = 8,[9]Sheet1!M916,0)</f>
        <v>0</v>
      </c>
      <c r="R2425" s="29">
        <f>IF($L2424 = 8,[9]Sheet1!N916,0)</f>
        <v>0</v>
      </c>
      <c r="Z2425" s="25"/>
    </row>
    <row r="2426" spans="1:26">
      <c r="A2426" s="18" t="str">
        <f t="array" ref="A2426">IF(ROW(B2426)-6&lt;A$1,VLOOKUP(LOOKUP("zzzz",CHOOSE({1,2},"",INDEX([1]Sheet1!$P$1:$P$65000,SMALL(IF([1]Sheet1!P$1:P$65000&lt;&gt;"",ROW([1]Sheet1!P$1:P$65000)),ROWS(D$5:D2426))))),[1]Sheet1!$C$5:$D$65000,2,FALSE),IF(L2426&gt;$A$1,"",IF(A2425="","Figure "&amp;L2426,IFERROR(VLOOKUP(A2425,[1]Sheet1!$D$5:$Q$65000,14,FALSE),IFERROR(VLOOKUP(A2425,[1]Sheet1!$A$5:$D$65000,4,FALSE),"Figure " &amp; L2426)))))</f>
        <v/>
      </c>
      <c r="B2426" s="19" t="str">
        <f>IFERROR(IF($A2426="","",VLOOKUP($A2426,[1]Sheet1!$D$5:$R$65000,15,FALSE)),"")</f>
        <v/>
      </c>
      <c r="C2426" s="20" t="str">
        <f>IFERROR(IF(A2426="","",VLOOKUP($A2426,[1]Sheet1!$D$5:$N$65000,3,FALSE)),"")</f>
        <v/>
      </c>
      <c r="D2426" s="20" t="str">
        <f>IFERROR(IF($A2426="","",VLOOKUP($A2426,[1]Sheet1!$D$5:$N$65000,4,FALSE)),"")</f>
        <v/>
      </c>
      <c r="E2426" s="20" t="str">
        <f>IFERROR(IF($A2426="","",VLOOKUP($A2426,[1]Sheet1!$D$5:$N$65000,5,FALSE)),"")</f>
        <v/>
      </c>
      <c r="F2426" s="20" t="str">
        <f>IFERROR(IF($A2426="","",VLOOKUP($A2426,[1]Sheet1!$D$5:$N$65000,6,FALSE)),"")</f>
        <v/>
      </c>
      <c r="G2426" s="20" t="str">
        <f>IFERROR(IF($A2426="","",VLOOKUP($A2426,[1]Sheet1!$D$5:$N$65000,7,FALSE)),"")</f>
        <v/>
      </c>
      <c r="H2426" s="20" t="str">
        <f>IFERROR(IF($A2426="","",VLOOKUP($A2426,[1]Sheet1!$D$5:$N$65000,8,FALSE)),"")</f>
        <v/>
      </c>
      <c r="I2426" s="20" t="str">
        <f>IFERROR(IF($A2426="","",VLOOKUP($A2426,[1]Sheet1!$D$5:$N$65000,9,FALSE)),"")</f>
        <v/>
      </c>
      <c r="J2426" s="20" t="str">
        <f>IFERROR(IF($A2426="","",VLOOKUP($A2426,[1]Sheet1!$D$5:$N$65000,10,FALSE)),"")</f>
        <v/>
      </c>
      <c r="K2426" s="20" t="str">
        <f>IFERROR(IF($A2426="","",VLOOKUP($A2426,[1]Sheet1!$D$5:$N$65000,11,FALSE)),"")</f>
        <v/>
      </c>
      <c r="L2426" s="3">
        <f t="shared" si="78"/>
        <v>2422</v>
      </c>
      <c r="M2426" s="21" t="str">
        <f t="shared" si="77"/>
        <v/>
      </c>
      <c r="N2426" s="29">
        <f>IF($L2425 = 8,[9]Sheet1!J917,0)</f>
        <v>0</v>
      </c>
      <c r="O2426" s="29">
        <f>IF($L2425 = 8,[9]Sheet1!K917,0)</f>
        <v>0</v>
      </c>
      <c r="P2426" s="29">
        <f>IF($L2425 = 8,[9]Sheet1!L917,0)</f>
        <v>0</v>
      </c>
      <c r="Q2426" s="29">
        <f>IF($L2425 = 8,[9]Sheet1!M917,0)</f>
        <v>0</v>
      </c>
      <c r="R2426" s="29">
        <f>IF($L2425 = 8,[9]Sheet1!N917,0)</f>
        <v>0</v>
      </c>
      <c r="Z2426" s="25"/>
    </row>
    <row r="2427" spans="1:26">
      <c r="A2427" s="18" t="str">
        <f t="array" ref="A2427">IF(ROW(B2427)-6&lt;A$1,VLOOKUP(LOOKUP("zzzz",CHOOSE({1,2},"",INDEX([1]Sheet1!$P$1:$P$65000,SMALL(IF([1]Sheet1!P$1:P$65000&lt;&gt;"",ROW([1]Sheet1!P$1:P$65000)),ROWS(D$5:D2427))))),[1]Sheet1!$C$5:$D$65000,2,FALSE),IF(L2427&gt;$A$1,"",IF(A2426="","Figure "&amp;L2427,IFERROR(VLOOKUP(A2426,[1]Sheet1!$D$5:$Q$65000,14,FALSE),IFERROR(VLOOKUP(A2426,[1]Sheet1!$A$5:$D$65000,4,FALSE),"Figure " &amp; L2427)))))</f>
        <v/>
      </c>
      <c r="B2427" s="19" t="str">
        <f>IFERROR(IF($A2427="","",VLOOKUP($A2427,[1]Sheet1!$D$5:$R$65000,15,FALSE)),"")</f>
        <v/>
      </c>
      <c r="C2427" s="20" t="str">
        <f>IFERROR(IF(A2427="","",VLOOKUP($A2427,[1]Sheet1!$D$5:$N$65000,3,FALSE)),"")</f>
        <v/>
      </c>
      <c r="D2427" s="20" t="str">
        <f>IFERROR(IF($A2427="","",VLOOKUP($A2427,[1]Sheet1!$D$5:$N$65000,4,FALSE)),"")</f>
        <v/>
      </c>
      <c r="E2427" s="20" t="str">
        <f>IFERROR(IF($A2427="","",VLOOKUP($A2427,[1]Sheet1!$D$5:$N$65000,5,FALSE)),"")</f>
        <v/>
      </c>
      <c r="F2427" s="20" t="str">
        <f>IFERROR(IF($A2427="","",VLOOKUP($A2427,[1]Sheet1!$D$5:$N$65000,6,FALSE)),"")</f>
        <v/>
      </c>
      <c r="G2427" s="20" t="str">
        <f>IFERROR(IF($A2427="","",VLOOKUP($A2427,[1]Sheet1!$D$5:$N$65000,7,FALSE)),"")</f>
        <v/>
      </c>
      <c r="H2427" s="20" t="str">
        <f>IFERROR(IF($A2427="","",VLOOKUP($A2427,[1]Sheet1!$D$5:$N$65000,8,FALSE)),"")</f>
        <v/>
      </c>
      <c r="I2427" s="20" t="str">
        <f>IFERROR(IF($A2427="","",VLOOKUP($A2427,[1]Sheet1!$D$5:$N$65000,9,FALSE)),"")</f>
        <v/>
      </c>
      <c r="J2427" s="20" t="str">
        <f>IFERROR(IF($A2427="","",VLOOKUP($A2427,[1]Sheet1!$D$5:$N$65000,10,FALSE)),"")</f>
        <v/>
      </c>
      <c r="K2427" s="20" t="str">
        <f>IFERROR(IF($A2427="","",VLOOKUP($A2427,[1]Sheet1!$D$5:$N$65000,11,FALSE)),"")</f>
        <v/>
      </c>
      <c r="L2427" s="3">
        <f t="shared" si="78"/>
        <v>2423</v>
      </c>
      <c r="M2427" s="21" t="str">
        <f t="shared" si="77"/>
        <v/>
      </c>
      <c r="N2427" s="29">
        <f>IF($L2426 = 8,[9]Sheet1!J918,0)</f>
        <v>0</v>
      </c>
      <c r="O2427" s="29">
        <f>IF($L2426 = 8,[9]Sheet1!K918,0)</f>
        <v>0</v>
      </c>
      <c r="P2427" s="29">
        <f>IF($L2426 = 8,[9]Sheet1!L918,0)</f>
        <v>0</v>
      </c>
      <c r="Q2427" s="29">
        <f>IF($L2426 = 8,[9]Sheet1!M918,0)</f>
        <v>0</v>
      </c>
      <c r="R2427" s="29">
        <f>IF($L2426 = 8,[9]Sheet1!N918,0)</f>
        <v>0</v>
      </c>
      <c r="Z2427" s="25"/>
    </row>
    <row r="2428" spans="1:26">
      <c r="A2428" s="18" t="str">
        <f t="array" ref="A2428">IF(ROW(B2428)-6&lt;A$1,VLOOKUP(LOOKUP("zzzz",CHOOSE({1,2},"",INDEX([1]Sheet1!$P$1:$P$65000,SMALL(IF([1]Sheet1!P$1:P$65000&lt;&gt;"",ROW([1]Sheet1!P$1:P$65000)),ROWS(D$5:D2428))))),[1]Sheet1!$C$5:$D$65000,2,FALSE),IF(L2428&gt;$A$1,"",IF(A2427="","Figure "&amp;L2428,IFERROR(VLOOKUP(A2427,[1]Sheet1!$D$5:$Q$65000,14,FALSE),IFERROR(VLOOKUP(A2427,[1]Sheet1!$A$5:$D$65000,4,FALSE),"Figure " &amp; L2428)))))</f>
        <v/>
      </c>
      <c r="B2428" s="19" t="str">
        <f>IFERROR(IF($A2428="","",VLOOKUP($A2428,[1]Sheet1!$D$5:$R$65000,15,FALSE)),"")</f>
        <v/>
      </c>
      <c r="C2428" s="20" t="str">
        <f>IFERROR(IF(A2428="","",VLOOKUP($A2428,[1]Sheet1!$D$5:$N$65000,3,FALSE)),"")</f>
        <v/>
      </c>
      <c r="D2428" s="20" t="str">
        <f>IFERROR(IF($A2428="","",VLOOKUP($A2428,[1]Sheet1!$D$5:$N$65000,4,FALSE)),"")</f>
        <v/>
      </c>
      <c r="E2428" s="20" t="str">
        <f>IFERROR(IF($A2428="","",VLOOKUP($A2428,[1]Sheet1!$D$5:$N$65000,5,FALSE)),"")</f>
        <v/>
      </c>
      <c r="F2428" s="20" t="str">
        <f>IFERROR(IF($A2428="","",VLOOKUP($A2428,[1]Sheet1!$D$5:$N$65000,6,FALSE)),"")</f>
        <v/>
      </c>
      <c r="G2428" s="20" t="str">
        <f>IFERROR(IF($A2428="","",VLOOKUP($A2428,[1]Sheet1!$D$5:$N$65000,7,FALSE)),"")</f>
        <v/>
      </c>
      <c r="H2428" s="20" t="str">
        <f>IFERROR(IF($A2428="","",VLOOKUP($A2428,[1]Sheet1!$D$5:$N$65000,8,FALSE)),"")</f>
        <v/>
      </c>
      <c r="I2428" s="20" t="str">
        <f>IFERROR(IF($A2428="","",VLOOKUP($A2428,[1]Sheet1!$D$5:$N$65000,9,FALSE)),"")</f>
        <v/>
      </c>
      <c r="J2428" s="20" t="str">
        <f>IFERROR(IF($A2428="","",VLOOKUP($A2428,[1]Sheet1!$D$5:$N$65000,10,FALSE)),"")</f>
        <v/>
      </c>
      <c r="K2428" s="20" t="str">
        <f>IFERROR(IF($A2428="","",VLOOKUP($A2428,[1]Sheet1!$D$5:$N$65000,11,FALSE)),"")</f>
        <v/>
      </c>
      <c r="L2428" s="3">
        <f t="shared" si="78"/>
        <v>2424</v>
      </c>
      <c r="M2428" s="21" t="str">
        <f t="shared" si="77"/>
        <v/>
      </c>
      <c r="N2428" s="29">
        <f>IF($L2427 = 8,[9]Sheet1!J919,0)</f>
        <v>0</v>
      </c>
      <c r="O2428" s="29">
        <f>IF($L2427 = 8,[9]Sheet1!K919,0)</f>
        <v>0</v>
      </c>
      <c r="P2428" s="29">
        <f>IF($L2427 = 8,[9]Sheet1!L919,0)</f>
        <v>0</v>
      </c>
      <c r="Q2428" s="29">
        <f>IF($L2427 = 8,[9]Sheet1!M919,0)</f>
        <v>0</v>
      </c>
      <c r="R2428" s="29">
        <f>IF($L2427 = 8,[9]Sheet1!N919,0)</f>
        <v>0</v>
      </c>
      <c r="Z2428" s="25"/>
    </row>
    <row r="2429" spans="1:26">
      <c r="A2429" s="18" t="str">
        <f t="array" ref="A2429">IF(ROW(B2429)-6&lt;A$1,VLOOKUP(LOOKUP("zzzz",CHOOSE({1,2},"",INDEX([1]Sheet1!$P$1:$P$65000,SMALL(IF([1]Sheet1!P$1:P$65000&lt;&gt;"",ROW([1]Sheet1!P$1:P$65000)),ROWS(D$5:D2429))))),[1]Sheet1!$C$5:$D$65000,2,FALSE),IF(L2429&gt;$A$1,"",IF(A2428="","Figure "&amp;L2429,IFERROR(VLOOKUP(A2428,[1]Sheet1!$D$5:$Q$65000,14,FALSE),IFERROR(VLOOKUP(A2428,[1]Sheet1!$A$5:$D$65000,4,FALSE),"Figure " &amp; L2429)))))</f>
        <v/>
      </c>
      <c r="B2429" s="19" t="str">
        <f>IFERROR(IF($A2429="","",VLOOKUP($A2429,[1]Sheet1!$D$5:$R$65000,15,FALSE)),"")</f>
        <v/>
      </c>
      <c r="C2429" s="20" t="str">
        <f>IFERROR(IF(A2429="","",VLOOKUP($A2429,[1]Sheet1!$D$5:$N$65000,3,FALSE)),"")</f>
        <v/>
      </c>
      <c r="D2429" s="20" t="str">
        <f>IFERROR(IF($A2429="","",VLOOKUP($A2429,[1]Sheet1!$D$5:$N$65000,4,FALSE)),"")</f>
        <v/>
      </c>
      <c r="E2429" s="20" t="str">
        <f>IFERROR(IF($A2429="","",VLOOKUP($A2429,[1]Sheet1!$D$5:$N$65000,5,FALSE)),"")</f>
        <v/>
      </c>
      <c r="F2429" s="20" t="str">
        <f>IFERROR(IF($A2429="","",VLOOKUP($A2429,[1]Sheet1!$D$5:$N$65000,6,FALSE)),"")</f>
        <v/>
      </c>
      <c r="G2429" s="20" t="str">
        <f>IFERROR(IF($A2429="","",VLOOKUP($A2429,[1]Sheet1!$D$5:$N$65000,7,FALSE)),"")</f>
        <v/>
      </c>
      <c r="H2429" s="20" t="str">
        <f>IFERROR(IF($A2429="","",VLOOKUP($A2429,[1]Sheet1!$D$5:$N$65000,8,FALSE)),"")</f>
        <v/>
      </c>
      <c r="I2429" s="20" t="str">
        <f>IFERROR(IF($A2429="","",VLOOKUP($A2429,[1]Sheet1!$D$5:$N$65000,9,FALSE)),"")</f>
        <v/>
      </c>
      <c r="J2429" s="20" t="str">
        <f>IFERROR(IF($A2429="","",VLOOKUP($A2429,[1]Sheet1!$D$5:$N$65000,10,FALSE)),"")</f>
        <v/>
      </c>
      <c r="K2429" s="20" t="str">
        <f>IFERROR(IF($A2429="","",VLOOKUP($A2429,[1]Sheet1!$D$5:$N$65000,11,FALSE)),"")</f>
        <v/>
      </c>
      <c r="L2429" s="3">
        <f t="shared" si="78"/>
        <v>2425</v>
      </c>
      <c r="M2429" s="21" t="str">
        <f t="shared" si="77"/>
        <v/>
      </c>
      <c r="N2429" s="29">
        <f>IF($L2428 = 8,[9]Sheet1!J920,0)</f>
        <v>0</v>
      </c>
      <c r="O2429" s="29">
        <f>IF($L2428 = 8,[9]Sheet1!K920,0)</f>
        <v>0</v>
      </c>
      <c r="P2429" s="29">
        <f>IF($L2428 = 8,[9]Sheet1!L920,0)</f>
        <v>0</v>
      </c>
      <c r="Q2429" s="29">
        <f>IF($L2428 = 8,[9]Sheet1!M920,0)</f>
        <v>0</v>
      </c>
      <c r="R2429" s="29">
        <f>IF($L2428 = 8,[9]Sheet1!N920,0)</f>
        <v>0</v>
      </c>
      <c r="Z2429" s="25"/>
    </row>
    <row r="2430" spans="1:26">
      <c r="A2430" s="18" t="str">
        <f t="array" ref="A2430">IF(ROW(B2430)-6&lt;A$1,VLOOKUP(LOOKUP("zzzz",CHOOSE({1,2},"",INDEX([1]Sheet1!$P$1:$P$65000,SMALL(IF([1]Sheet1!P$1:P$65000&lt;&gt;"",ROW([1]Sheet1!P$1:P$65000)),ROWS(D$5:D2430))))),[1]Sheet1!$C$5:$D$65000,2,FALSE),IF(L2430&gt;$A$1,"",IF(A2429="","Figure "&amp;L2430,IFERROR(VLOOKUP(A2429,[1]Sheet1!$D$5:$Q$65000,14,FALSE),IFERROR(VLOOKUP(A2429,[1]Sheet1!$A$5:$D$65000,4,FALSE),"Figure " &amp; L2430)))))</f>
        <v/>
      </c>
      <c r="B2430" s="19" t="str">
        <f>IFERROR(IF($A2430="","",VLOOKUP($A2430,[1]Sheet1!$D$5:$R$65000,15,FALSE)),"")</f>
        <v/>
      </c>
      <c r="C2430" s="20" t="str">
        <f>IFERROR(IF(A2430="","",VLOOKUP($A2430,[1]Sheet1!$D$5:$N$65000,3,FALSE)),"")</f>
        <v/>
      </c>
      <c r="D2430" s="20" t="str">
        <f>IFERROR(IF($A2430="","",VLOOKUP($A2430,[1]Sheet1!$D$5:$N$65000,4,FALSE)),"")</f>
        <v/>
      </c>
      <c r="E2430" s="20" t="str">
        <f>IFERROR(IF($A2430="","",VLOOKUP($A2430,[1]Sheet1!$D$5:$N$65000,5,FALSE)),"")</f>
        <v/>
      </c>
      <c r="F2430" s="20" t="str">
        <f>IFERROR(IF($A2430="","",VLOOKUP($A2430,[1]Sheet1!$D$5:$N$65000,6,FALSE)),"")</f>
        <v/>
      </c>
      <c r="G2430" s="20" t="str">
        <f>IFERROR(IF($A2430="","",VLOOKUP($A2430,[1]Sheet1!$D$5:$N$65000,7,FALSE)),"")</f>
        <v/>
      </c>
      <c r="H2430" s="20" t="str">
        <f>IFERROR(IF($A2430="","",VLOOKUP($A2430,[1]Sheet1!$D$5:$N$65000,8,FALSE)),"")</f>
        <v/>
      </c>
      <c r="I2430" s="20" t="str">
        <f>IFERROR(IF($A2430="","",VLOOKUP($A2430,[1]Sheet1!$D$5:$N$65000,9,FALSE)),"")</f>
        <v/>
      </c>
      <c r="J2430" s="20" t="str">
        <f>IFERROR(IF($A2430="","",VLOOKUP($A2430,[1]Sheet1!$D$5:$N$65000,10,FALSE)),"")</f>
        <v/>
      </c>
      <c r="K2430" s="20" t="str">
        <f>IFERROR(IF($A2430="","",VLOOKUP($A2430,[1]Sheet1!$D$5:$N$65000,11,FALSE)),"")</f>
        <v/>
      </c>
      <c r="L2430" s="3">
        <f t="shared" si="78"/>
        <v>2426</v>
      </c>
      <c r="M2430" s="21" t="str">
        <f t="shared" si="77"/>
        <v/>
      </c>
      <c r="N2430" s="29">
        <f>IF($L2429 = 8,[9]Sheet1!J921,0)</f>
        <v>0</v>
      </c>
      <c r="O2430" s="29">
        <f>IF($L2429 = 8,[9]Sheet1!K921,0)</f>
        <v>0</v>
      </c>
      <c r="P2430" s="29">
        <f>IF($L2429 = 8,[9]Sheet1!L921,0)</f>
        <v>0</v>
      </c>
      <c r="Q2430" s="29">
        <f>IF($L2429 = 8,[9]Sheet1!M921,0)</f>
        <v>0</v>
      </c>
      <c r="R2430" s="29">
        <f>IF($L2429 = 8,[9]Sheet1!N921,0)</f>
        <v>0</v>
      </c>
      <c r="Z2430" s="25"/>
    </row>
    <row r="2431" spans="1:26">
      <c r="A2431" s="18" t="str">
        <f t="array" ref="A2431">IF(ROW(B2431)-6&lt;A$1,VLOOKUP(LOOKUP("zzzz",CHOOSE({1,2},"",INDEX([1]Sheet1!$P$1:$P$65000,SMALL(IF([1]Sheet1!P$1:P$65000&lt;&gt;"",ROW([1]Sheet1!P$1:P$65000)),ROWS(D$5:D2431))))),[1]Sheet1!$C$5:$D$65000,2,FALSE),IF(L2431&gt;$A$1,"",IF(A2430="","Figure "&amp;L2431,IFERROR(VLOOKUP(A2430,[1]Sheet1!$D$5:$Q$65000,14,FALSE),IFERROR(VLOOKUP(A2430,[1]Sheet1!$A$5:$D$65000,4,FALSE),"Figure " &amp; L2431)))))</f>
        <v/>
      </c>
      <c r="B2431" s="19" t="str">
        <f>IFERROR(IF($A2431="","",VLOOKUP($A2431,[1]Sheet1!$D$5:$R$65000,15,FALSE)),"")</f>
        <v/>
      </c>
      <c r="C2431" s="20" t="str">
        <f>IFERROR(IF(A2431="","",VLOOKUP($A2431,[1]Sheet1!$D$5:$N$65000,3,FALSE)),"")</f>
        <v/>
      </c>
      <c r="D2431" s="20" t="str">
        <f>IFERROR(IF($A2431="","",VLOOKUP($A2431,[1]Sheet1!$D$5:$N$65000,4,FALSE)),"")</f>
        <v/>
      </c>
      <c r="E2431" s="20" t="str">
        <f>IFERROR(IF($A2431="","",VLOOKUP($A2431,[1]Sheet1!$D$5:$N$65000,5,FALSE)),"")</f>
        <v/>
      </c>
      <c r="F2431" s="20" t="str">
        <f>IFERROR(IF($A2431="","",VLOOKUP($A2431,[1]Sheet1!$D$5:$N$65000,6,FALSE)),"")</f>
        <v/>
      </c>
      <c r="G2431" s="20" t="str">
        <f>IFERROR(IF($A2431="","",VLOOKUP($A2431,[1]Sheet1!$D$5:$N$65000,7,FALSE)),"")</f>
        <v/>
      </c>
      <c r="H2431" s="20" t="str">
        <f>IFERROR(IF($A2431="","",VLOOKUP($A2431,[1]Sheet1!$D$5:$N$65000,8,FALSE)),"")</f>
        <v/>
      </c>
      <c r="I2431" s="20" t="str">
        <f>IFERROR(IF($A2431="","",VLOOKUP($A2431,[1]Sheet1!$D$5:$N$65000,9,FALSE)),"")</f>
        <v/>
      </c>
      <c r="J2431" s="20" t="str">
        <f>IFERROR(IF($A2431="","",VLOOKUP($A2431,[1]Sheet1!$D$5:$N$65000,10,FALSE)),"")</f>
        <v/>
      </c>
      <c r="K2431" s="20" t="str">
        <f>IFERROR(IF($A2431="","",VLOOKUP($A2431,[1]Sheet1!$D$5:$N$65000,11,FALSE)),"")</f>
        <v/>
      </c>
      <c r="L2431" s="3">
        <f t="shared" si="78"/>
        <v>2427</v>
      </c>
      <c r="M2431" s="21" t="str">
        <f t="shared" si="77"/>
        <v/>
      </c>
      <c r="N2431" s="29">
        <f>IF($L2430 = 8,[9]Sheet1!J922,0)</f>
        <v>0</v>
      </c>
      <c r="O2431" s="29">
        <f>IF($L2430 = 8,[9]Sheet1!K922,0)</f>
        <v>0</v>
      </c>
      <c r="P2431" s="29">
        <f>IF($L2430 = 8,[9]Sheet1!L922,0)</f>
        <v>0</v>
      </c>
      <c r="Q2431" s="29">
        <f>IF($L2430 = 8,[9]Sheet1!M922,0)</f>
        <v>0</v>
      </c>
      <c r="R2431" s="29">
        <f>IF($L2430 = 8,[9]Sheet1!N922,0)</f>
        <v>0</v>
      </c>
      <c r="Z2431" s="25"/>
    </row>
    <row r="2432" spans="1:26">
      <c r="A2432" s="18" t="str">
        <f t="array" ref="A2432">IF(ROW(B2432)-6&lt;A$1,VLOOKUP(LOOKUP("zzzz",CHOOSE({1,2},"",INDEX([1]Sheet1!$P$1:$P$65000,SMALL(IF([1]Sheet1!P$1:P$65000&lt;&gt;"",ROW([1]Sheet1!P$1:P$65000)),ROWS(D$5:D2432))))),[1]Sheet1!$C$5:$D$65000,2,FALSE),IF(L2432&gt;$A$1,"",IF(A2431="","Figure "&amp;L2432,IFERROR(VLOOKUP(A2431,[1]Sheet1!$D$5:$Q$65000,14,FALSE),IFERROR(VLOOKUP(A2431,[1]Sheet1!$A$5:$D$65000,4,FALSE),"Figure " &amp; L2432)))))</f>
        <v/>
      </c>
      <c r="B2432" s="19" t="str">
        <f>IFERROR(IF($A2432="","",VLOOKUP($A2432,[1]Sheet1!$D$5:$R$65000,15,FALSE)),"")</f>
        <v/>
      </c>
      <c r="C2432" s="20" t="str">
        <f>IFERROR(IF(A2432="","",VLOOKUP($A2432,[1]Sheet1!$D$5:$N$65000,3,FALSE)),"")</f>
        <v/>
      </c>
      <c r="D2432" s="20" t="str">
        <f>IFERROR(IF($A2432="","",VLOOKUP($A2432,[1]Sheet1!$D$5:$N$65000,4,FALSE)),"")</f>
        <v/>
      </c>
      <c r="E2432" s="20" t="str">
        <f>IFERROR(IF($A2432="","",VLOOKUP($A2432,[1]Sheet1!$D$5:$N$65000,5,FALSE)),"")</f>
        <v/>
      </c>
      <c r="F2432" s="20" t="str">
        <f>IFERROR(IF($A2432="","",VLOOKUP($A2432,[1]Sheet1!$D$5:$N$65000,6,FALSE)),"")</f>
        <v/>
      </c>
      <c r="G2432" s="20" t="str">
        <f>IFERROR(IF($A2432="","",VLOOKUP($A2432,[1]Sheet1!$D$5:$N$65000,7,FALSE)),"")</f>
        <v/>
      </c>
      <c r="H2432" s="20" t="str">
        <f>IFERROR(IF($A2432="","",VLOOKUP($A2432,[1]Sheet1!$D$5:$N$65000,8,FALSE)),"")</f>
        <v/>
      </c>
      <c r="I2432" s="20" t="str">
        <f>IFERROR(IF($A2432="","",VLOOKUP($A2432,[1]Sheet1!$D$5:$N$65000,9,FALSE)),"")</f>
        <v/>
      </c>
      <c r="J2432" s="20" t="str">
        <f>IFERROR(IF($A2432="","",VLOOKUP($A2432,[1]Sheet1!$D$5:$N$65000,10,FALSE)),"")</f>
        <v/>
      </c>
      <c r="K2432" s="20" t="str">
        <f>IFERROR(IF($A2432="","",VLOOKUP($A2432,[1]Sheet1!$D$5:$N$65000,11,FALSE)),"")</f>
        <v/>
      </c>
      <c r="L2432" s="3">
        <f t="shared" si="78"/>
        <v>2428</v>
      </c>
      <c r="M2432" s="21" t="str">
        <f t="shared" si="77"/>
        <v/>
      </c>
      <c r="N2432" s="29">
        <f>IF($L2431 = 8,[9]Sheet1!J923,0)</f>
        <v>0</v>
      </c>
      <c r="O2432" s="29">
        <f>IF($L2431 = 8,[9]Sheet1!K923,0)</f>
        <v>0</v>
      </c>
      <c r="P2432" s="29">
        <f>IF($L2431 = 8,[9]Sheet1!L923,0)</f>
        <v>0</v>
      </c>
      <c r="Q2432" s="29">
        <f>IF($L2431 = 8,[9]Sheet1!M923,0)</f>
        <v>0</v>
      </c>
      <c r="R2432" s="29">
        <f>IF($L2431 = 8,[9]Sheet1!N923,0)</f>
        <v>0</v>
      </c>
      <c r="Z2432" s="25"/>
    </row>
    <row r="2433" spans="1:26">
      <c r="A2433" s="18" t="str">
        <f t="array" ref="A2433">IF(ROW(B2433)-6&lt;A$1,VLOOKUP(LOOKUP("zzzz",CHOOSE({1,2},"",INDEX([1]Sheet1!$P$1:$P$65000,SMALL(IF([1]Sheet1!P$1:P$65000&lt;&gt;"",ROW([1]Sheet1!P$1:P$65000)),ROWS(D$5:D2433))))),[1]Sheet1!$C$5:$D$65000,2,FALSE),IF(L2433&gt;$A$1,"",IF(A2432="","Figure "&amp;L2433,IFERROR(VLOOKUP(A2432,[1]Sheet1!$D$5:$Q$65000,14,FALSE),IFERROR(VLOOKUP(A2432,[1]Sheet1!$A$5:$D$65000,4,FALSE),"Figure " &amp; L2433)))))</f>
        <v/>
      </c>
      <c r="B2433" s="19" t="str">
        <f>IFERROR(IF($A2433="","",VLOOKUP($A2433,[1]Sheet1!$D$5:$R$65000,15,FALSE)),"")</f>
        <v/>
      </c>
      <c r="C2433" s="20" t="str">
        <f>IFERROR(IF(A2433="","",VLOOKUP($A2433,[1]Sheet1!$D$5:$N$65000,3,FALSE)),"")</f>
        <v/>
      </c>
      <c r="D2433" s="20" t="str">
        <f>IFERROR(IF($A2433="","",VLOOKUP($A2433,[1]Sheet1!$D$5:$N$65000,4,FALSE)),"")</f>
        <v/>
      </c>
      <c r="E2433" s="20" t="str">
        <f>IFERROR(IF($A2433="","",VLOOKUP($A2433,[1]Sheet1!$D$5:$N$65000,5,FALSE)),"")</f>
        <v/>
      </c>
      <c r="F2433" s="20" t="str">
        <f>IFERROR(IF($A2433="","",VLOOKUP($A2433,[1]Sheet1!$D$5:$N$65000,6,FALSE)),"")</f>
        <v/>
      </c>
      <c r="G2433" s="20" t="str">
        <f>IFERROR(IF($A2433="","",VLOOKUP($A2433,[1]Sheet1!$D$5:$N$65000,7,FALSE)),"")</f>
        <v/>
      </c>
      <c r="H2433" s="20" t="str">
        <f>IFERROR(IF($A2433="","",VLOOKUP($A2433,[1]Sheet1!$D$5:$N$65000,8,FALSE)),"")</f>
        <v/>
      </c>
      <c r="I2433" s="20" t="str">
        <f>IFERROR(IF($A2433="","",VLOOKUP($A2433,[1]Sheet1!$D$5:$N$65000,9,FALSE)),"")</f>
        <v/>
      </c>
      <c r="J2433" s="20" t="str">
        <f>IFERROR(IF($A2433="","",VLOOKUP($A2433,[1]Sheet1!$D$5:$N$65000,10,FALSE)),"")</f>
        <v/>
      </c>
      <c r="K2433" s="20" t="str">
        <f>IFERROR(IF($A2433="","",VLOOKUP($A2433,[1]Sheet1!$D$5:$N$65000,11,FALSE)),"")</f>
        <v/>
      </c>
      <c r="L2433" s="3">
        <f t="shared" si="78"/>
        <v>2429</v>
      </c>
      <c r="M2433" s="21" t="str">
        <f t="shared" si="77"/>
        <v/>
      </c>
      <c r="N2433" s="29">
        <f>IF($L2432 = 8,[9]Sheet1!J924,0)</f>
        <v>0</v>
      </c>
      <c r="O2433" s="29">
        <f>IF($L2432 = 8,[9]Sheet1!K924,0)</f>
        <v>0</v>
      </c>
      <c r="P2433" s="29">
        <f>IF($L2432 = 8,[9]Sheet1!L924,0)</f>
        <v>0</v>
      </c>
      <c r="Q2433" s="29">
        <f>IF($L2432 = 8,[9]Sheet1!M924,0)</f>
        <v>0</v>
      </c>
      <c r="R2433" s="29">
        <f>IF($L2432 = 8,[9]Sheet1!N924,0)</f>
        <v>0</v>
      </c>
      <c r="Z2433" s="25"/>
    </row>
    <row r="2434" spans="1:26">
      <c r="A2434" s="18" t="str">
        <f t="array" ref="A2434">IF(ROW(B2434)-6&lt;A$1,VLOOKUP(LOOKUP("zzzz",CHOOSE({1,2},"",INDEX([1]Sheet1!$P$1:$P$65000,SMALL(IF([1]Sheet1!P$1:P$65000&lt;&gt;"",ROW([1]Sheet1!P$1:P$65000)),ROWS(D$5:D2434))))),[1]Sheet1!$C$5:$D$65000,2,FALSE),IF(L2434&gt;$A$1,"",IF(A2433="","Figure "&amp;L2434,IFERROR(VLOOKUP(A2433,[1]Sheet1!$D$5:$Q$65000,14,FALSE),IFERROR(VLOOKUP(A2433,[1]Sheet1!$A$5:$D$65000,4,FALSE),"Figure " &amp; L2434)))))</f>
        <v/>
      </c>
      <c r="B2434" s="19" t="str">
        <f>IFERROR(IF($A2434="","",VLOOKUP($A2434,[1]Sheet1!$D$5:$R$65000,15,FALSE)),"")</f>
        <v/>
      </c>
      <c r="C2434" s="20" t="str">
        <f>IFERROR(IF(A2434="","",VLOOKUP($A2434,[1]Sheet1!$D$5:$N$65000,3,FALSE)),"")</f>
        <v/>
      </c>
      <c r="D2434" s="20" t="str">
        <f>IFERROR(IF($A2434="","",VLOOKUP($A2434,[1]Sheet1!$D$5:$N$65000,4,FALSE)),"")</f>
        <v/>
      </c>
      <c r="E2434" s="20" t="str">
        <f>IFERROR(IF($A2434="","",VLOOKUP($A2434,[1]Sheet1!$D$5:$N$65000,5,FALSE)),"")</f>
        <v/>
      </c>
      <c r="F2434" s="20" t="str">
        <f>IFERROR(IF($A2434="","",VLOOKUP($A2434,[1]Sheet1!$D$5:$N$65000,6,FALSE)),"")</f>
        <v/>
      </c>
      <c r="G2434" s="20" t="str">
        <f>IFERROR(IF($A2434="","",VLOOKUP($A2434,[1]Sheet1!$D$5:$N$65000,7,FALSE)),"")</f>
        <v/>
      </c>
      <c r="H2434" s="20" t="str">
        <f>IFERROR(IF($A2434="","",VLOOKUP($A2434,[1]Sheet1!$D$5:$N$65000,8,FALSE)),"")</f>
        <v/>
      </c>
      <c r="I2434" s="20" t="str">
        <f>IFERROR(IF($A2434="","",VLOOKUP($A2434,[1]Sheet1!$D$5:$N$65000,9,FALSE)),"")</f>
        <v/>
      </c>
      <c r="J2434" s="20" t="str">
        <f>IFERROR(IF($A2434="","",VLOOKUP($A2434,[1]Sheet1!$D$5:$N$65000,10,FALSE)),"")</f>
        <v/>
      </c>
      <c r="K2434" s="20" t="str">
        <f>IFERROR(IF($A2434="","",VLOOKUP($A2434,[1]Sheet1!$D$5:$N$65000,11,FALSE)),"")</f>
        <v/>
      </c>
      <c r="L2434" s="3">
        <f t="shared" si="78"/>
        <v>2430</v>
      </c>
      <c r="M2434" s="21" t="str">
        <f t="shared" si="77"/>
        <v/>
      </c>
      <c r="N2434" s="29">
        <f>IF($L2433 = 8,[9]Sheet1!J925,0)</f>
        <v>0</v>
      </c>
      <c r="O2434" s="29">
        <f>IF($L2433 = 8,[9]Sheet1!K925,0)</f>
        <v>0</v>
      </c>
      <c r="P2434" s="29">
        <f>IF($L2433 = 8,[9]Sheet1!L925,0)</f>
        <v>0</v>
      </c>
      <c r="Q2434" s="29">
        <f>IF($L2433 = 8,[9]Sheet1!M925,0)</f>
        <v>0</v>
      </c>
      <c r="R2434" s="29">
        <f>IF($L2433 = 8,[9]Sheet1!N925,0)</f>
        <v>0</v>
      </c>
      <c r="Z2434" s="25"/>
    </row>
    <row r="2435" spans="1:26">
      <c r="A2435" s="18" t="str">
        <f t="array" ref="A2435">IF(ROW(B2435)-6&lt;A$1,VLOOKUP(LOOKUP("zzzz",CHOOSE({1,2},"",INDEX([1]Sheet1!$P$1:$P$65000,SMALL(IF([1]Sheet1!P$1:P$65000&lt;&gt;"",ROW([1]Sheet1!P$1:P$65000)),ROWS(D$5:D2435))))),[1]Sheet1!$C$5:$D$65000,2,FALSE),IF(L2435&gt;$A$1,"",IF(A2434="","Figure "&amp;L2435,IFERROR(VLOOKUP(A2434,[1]Sheet1!$D$5:$Q$65000,14,FALSE),IFERROR(VLOOKUP(A2434,[1]Sheet1!$A$5:$D$65000,4,FALSE),"Figure " &amp; L2435)))))</f>
        <v/>
      </c>
      <c r="B2435" s="19" t="str">
        <f>IFERROR(IF($A2435="","",VLOOKUP($A2435,[1]Sheet1!$D$5:$R$65000,15,FALSE)),"")</f>
        <v/>
      </c>
      <c r="C2435" s="20" t="str">
        <f>IFERROR(IF(A2435="","",VLOOKUP($A2435,[1]Sheet1!$D$5:$N$65000,3,FALSE)),"")</f>
        <v/>
      </c>
      <c r="D2435" s="20" t="str">
        <f>IFERROR(IF($A2435="","",VLOOKUP($A2435,[1]Sheet1!$D$5:$N$65000,4,FALSE)),"")</f>
        <v/>
      </c>
      <c r="E2435" s="20" t="str">
        <f>IFERROR(IF($A2435="","",VLOOKUP($A2435,[1]Sheet1!$D$5:$N$65000,5,FALSE)),"")</f>
        <v/>
      </c>
      <c r="F2435" s="20" t="str">
        <f>IFERROR(IF($A2435="","",VLOOKUP($A2435,[1]Sheet1!$D$5:$N$65000,6,FALSE)),"")</f>
        <v/>
      </c>
      <c r="G2435" s="20" t="str">
        <f>IFERROR(IF($A2435="","",VLOOKUP($A2435,[1]Sheet1!$D$5:$N$65000,7,FALSE)),"")</f>
        <v/>
      </c>
      <c r="H2435" s="20" t="str">
        <f>IFERROR(IF($A2435="","",VLOOKUP($A2435,[1]Sheet1!$D$5:$N$65000,8,FALSE)),"")</f>
        <v/>
      </c>
      <c r="I2435" s="20" t="str">
        <f>IFERROR(IF($A2435="","",VLOOKUP($A2435,[1]Sheet1!$D$5:$N$65000,9,FALSE)),"")</f>
        <v/>
      </c>
      <c r="J2435" s="20" t="str">
        <f>IFERROR(IF($A2435="","",VLOOKUP($A2435,[1]Sheet1!$D$5:$N$65000,10,FALSE)),"")</f>
        <v/>
      </c>
      <c r="K2435" s="20" t="str">
        <f>IFERROR(IF($A2435="","",VLOOKUP($A2435,[1]Sheet1!$D$5:$N$65000,11,FALSE)),"")</f>
        <v/>
      </c>
      <c r="L2435" s="3">
        <f t="shared" si="78"/>
        <v>2431</v>
      </c>
      <c r="M2435" s="21" t="str">
        <f t="shared" si="77"/>
        <v/>
      </c>
      <c r="N2435" s="29">
        <f>IF($L2434 = 8,[9]Sheet1!J926,0)</f>
        <v>0</v>
      </c>
      <c r="O2435" s="29">
        <f>IF($L2434 = 8,[9]Sheet1!K926,0)</f>
        <v>0</v>
      </c>
      <c r="P2435" s="29">
        <f>IF($L2434 = 8,[9]Sheet1!L926,0)</f>
        <v>0</v>
      </c>
      <c r="Q2435" s="29">
        <f>IF($L2434 = 8,[9]Sheet1!M926,0)</f>
        <v>0</v>
      </c>
      <c r="R2435" s="29">
        <f>IF($L2434 = 8,[9]Sheet1!N926,0)</f>
        <v>0</v>
      </c>
      <c r="Z2435" s="25"/>
    </row>
    <row r="2436" spans="1:26">
      <c r="A2436" s="18" t="str">
        <f t="array" ref="A2436">IF(ROW(B2436)-6&lt;A$1,VLOOKUP(LOOKUP("zzzz",CHOOSE({1,2},"",INDEX([1]Sheet1!$P$1:$P$65000,SMALL(IF([1]Sheet1!P$1:P$65000&lt;&gt;"",ROW([1]Sheet1!P$1:P$65000)),ROWS(D$5:D2436))))),[1]Sheet1!$C$5:$D$65000,2,FALSE),IF(L2436&gt;$A$1,"",IF(A2435="","Figure "&amp;L2436,IFERROR(VLOOKUP(A2435,[1]Sheet1!$D$5:$Q$65000,14,FALSE),IFERROR(VLOOKUP(A2435,[1]Sheet1!$A$5:$D$65000,4,FALSE),"Figure " &amp; L2436)))))</f>
        <v/>
      </c>
      <c r="B2436" s="19" t="str">
        <f>IFERROR(IF($A2436="","",VLOOKUP($A2436,[1]Sheet1!$D$5:$R$65000,15,FALSE)),"")</f>
        <v/>
      </c>
      <c r="C2436" s="20" t="str">
        <f>IFERROR(IF(A2436="","",VLOOKUP($A2436,[1]Sheet1!$D$5:$N$65000,3,FALSE)),"")</f>
        <v/>
      </c>
      <c r="D2436" s="20" t="str">
        <f>IFERROR(IF($A2436="","",VLOOKUP($A2436,[1]Sheet1!$D$5:$N$65000,4,FALSE)),"")</f>
        <v/>
      </c>
      <c r="E2436" s="20" t="str">
        <f>IFERROR(IF($A2436="","",VLOOKUP($A2436,[1]Sheet1!$D$5:$N$65000,5,FALSE)),"")</f>
        <v/>
      </c>
      <c r="F2436" s="20" t="str">
        <f>IFERROR(IF($A2436="","",VLOOKUP($A2436,[1]Sheet1!$D$5:$N$65000,6,FALSE)),"")</f>
        <v/>
      </c>
      <c r="G2436" s="20" t="str">
        <f>IFERROR(IF($A2436="","",VLOOKUP($A2436,[1]Sheet1!$D$5:$N$65000,7,FALSE)),"")</f>
        <v/>
      </c>
      <c r="H2436" s="20" t="str">
        <f>IFERROR(IF($A2436="","",VLOOKUP($A2436,[1]Sheet1!$D$5:$N$65000,8,FALSE)),"")</f>
        <v/>
      </c>
      <c r="I2436" s="20" t="str">
        <f>IFERROR(IF($A2436="","",VLOOKUP($A2436,[1]Sheet1!$D$5:$N$65000,9,FALSE)),"")</f>
        <v/>
      </c>
      <c r="J2436" s="20" t="str">
        <f>IFERROR(IF($A2436="","",VLOOKUP($A2436,[1]Sheet1!$D$5:$N$65000,10,FALSE)),"")</f>
        <v/>
      </c>
      <c r="K2436" s="20" t="str">
        <f>IFERROR(IF($A2436="","",VLOOKUP($A2436,[1]Sheet1!$D$5:$N$65000,11,FALSE)),"")</f>
        <v/>
      </c>
      <c r="L2436" s="3">
        <f t="shared" si="78"/>
        <v>2432</v>
      </c>
      <c r="M2436" s="21" t="str">
        <f t="shared" si="77"/>
        <v/>
      </c>
      <c r="N2436" s="29">
        <f>IF($L2435 = 8,[9]Sheet1!J927,0)</f>
        <v>0</v>
      </c>
      <c r="O2436" s="29">
        <f>IF($L2435 = 8,[9]Sheet1!K927,0)</f>
        <v>0</v>
      </c>
      <c r="P2436" s="29">
        <f>IF($L2435 = 8,[9]Sheet1!L927,0)</f>
        <v>0</v>
      </c>
      <c r="Q2436" s="29">
        <f>IF($L2435 = 8,[9]Sheet1!M927,0)</f>
        <v>0</v>
      </c>
      <c r="R2436" s="29">
        <f>IF($L2435 = 8,[9]Sheet1!N927,0)</f>
        <v>0</v>
      </c>
      <c r="Z2436" s="25"/>
    </row>
    <row r="2437" spans="1:26">
      <c r="A2437" s="18" t="str">
        <f t="array" ref="A2437">IF(ROW(B2437)-6&lt;A$1,VLOOKUP(LOOKUP("zzzz",CHOOSE({1,2},"",INDEX([1]Sheet1!$P$1:$P$65000,SMALL(IF([1]Sheet1!P$1:P$65000&lt;&gt;"",ROW([1]Sheet1!P$1:P$65000)),ROWS(D$5:D2437))))),[1]Sheet1!$C$5:$D$65000,2,FALSE),IF(L2437&gt;$A$1,"",IF(A2436="","Figure "&amp;L2437,IFERROR(VLOOKUP(A2436,[1]Sheet1!$D$5:$Q$65000,14,FALSE),IFERROR(VLOOKUP(A2436,[1]Sheet1!$A$5:$D$65000,4,FALSE),"Figure " &amp; L2437)))))</f>
        <v/>
      </c>
      <c r="B2437" s="19" t="str">
        <f>IFERROR(IF($A2437="","",VLOOKUP($A2437,[1]Sheet1!$D$5:$R$65000,15,FALSE)),"")</f>
        <v/>
      </c>
      <c r="C2437" s="20" t="str">
        <f>IFERROR(IF(A2437="","",VLOOKUP($A2437,[1]Sheet1!$D$5:$N$65000,3,FALSE)),"")</f>
        <v/>
      </c>
      <c r="D2437" s="20" t="str">
        <f>IFERROR(IF($A2437="","",VLOOKUP($A2437,[1]Sheet1!$D$5:$N$65000,4,FALSE)),"")</f>
        <v/>
      </c>
      <c r="E2437" s="20" t="str">
        <f>IFERROR(IF($A2437="","",VLOOKUP($A2437,[1]Sheet1!$D$5:$N$65000,5,FALSE)),"")</f>
        <v/>
      </c>
      <c r="F2437" s="20" t="str">
        <f>IFERROR(IF($A2437="","",VLOOKUP($A2437,[1]Sheet1!$D$5:$N$65000,6,FALSE)),"")</f>
        <v/>
      </c>
      <c r="G2437" s="20" t="str">
        <f>IFERROR(IF($A2437="","",VLOOKUP($A2437,[1]Sheet1!$D$5:$N$65000,7,FALSE)),"")</f>
        <v/>
      </c>
      <c r="H2437" s="20" t="str">
        <f>IFERROR(IF($A2437="","",VLOOKUP($A2437,[1]Sheet1!$D$5:$N$65000,8,FALSE)),"")</f>
        <v/>
      </c>
      <c r="I2437" s="20" t="str">
        <f>IFERROR(IF($A2437="","",VLOOKUP($A2437,[1]Sheet1!$D$5:$N$65000,9,FALSE)),"")</f>
        <v/>
      </c>
      <c r="J2437" s="20" t="str">
        <f>IFERROR(IF($A2437="","",VLOOKUP($A2437,[1]Sheet1!$D$5:$N$65000,10,FALSE)),"")</f>
        <v/>
      </c>
      <c r="K2437" s="20" t="str">
        <f>IFERROR(IF($A2437="","",VLOOKUP($A2437,[1]Sheet1!$D$5:$N$65000,11,FALSE)),"")</f>
        <v/>
      </c>
      <c r="L2437" s="3">
        <f t="shared" si="78"/>
        <v>2433</v>
      </c>
      <c r="M2437" s="21" t="str">
        <f t="shared" si="77"/>
        <v/>
      </c>
      <c r="N2437" s="29">
        <f>IF($L2436 = 8,[9]Sheet1!J928,0)</f>
        <v>0</v>
      </c>
      <c r="O2437" s="29">
        <f>IF($L2436 = 8,[9]Sheet1!K928,0)</f>
        <v>0</v>
      </c>
      <c r="P2437" s="29">
        <f>IF($L2436 = 8,[9]Sheet1!L928,0)</f>
        <v>0</v>
      </c>
      <c r="Q2437" s="29">
        <f>IF($L2436 = 8,[9]Sheet1!M928,0)</f>
        <v>0</v>
      </c>
      <c r="R2437" s="29">
        <f>IF($L2436 = 8,[9]Sheet1!N928,0)</f>
        <v>0</v>
      </c>
      <c r="Z2437" s="25"/>
    </row>
    <row r="2438" spans="1:26">
      <c r="A2438" s="18" t="str">
        <f t="array" ref="A2438">IF(ROW(B2438)-6&lt;A$1,VLOOKUP(LOOKUP("zzzz",CHOOSE({1,2},"",INDEX([1]Sheet1!$P$1:$P$65000,SMALL(IF([1]Sheet1!P$1:P$65000&lt;&gt;"",ROW([1]Sheet1!P$1:P$65000)),ROWS(D$5:D2438))))),[1]Sheet1!$C$5:$D$65000,2,FALSE),IF(L2438&gt;$A$1,"",IF(A2437="","Figure "&amp;L2438,IFERROR(VLOOKUP(A2437,[1]Sheet1!$D$5:$Q$65000,14,FALSE),IFERROR(VLOOKUP(A2437,[1]Sheet1!$A$5:$D$65000,4,FALSE),"Figure " &amp; L2438)))))</f>
        <v/>
      </c>
      <c r="B2438" s="19" t="str">
        <f>IFERROR(IF($A2438="","",VLOOKUP($A2438,[1]Sheet1!$D$5:$R$65000,15,FALSE)),"")</f>
        <v/>
      </c>
      <c r="C2438" s="20" t="str">
        <f>IFERROR(IF(A2438="","",VLOOKUP($A2438,[1]Sheet1!$D$5:$N$65000,3,FALSE)),"")</f>
        <v/>
      </c>
      <c r="D2438" s="20" t="str">
        <f>IFERROR(IF($A2438="","",VLOOKUP($A2438,[1]Sheet1!$D$5:$N$65000,4,FALSE)),"")</f>
        <v/>
      </c>
      <c r="E2438" s="20" t="str">
        <f>IFERROR(IF($A2438="","",VLOOKUP($A2438,[1]Sheet1!$D$5:$N$65000,5,FALSE)),"")</f>
        <v/>
      </c>
      <c r="F2438" s="20" t="str">
        <f>IFERROR(IF($A2438="","",VLOOKUP($A2438,[1]Sheet1!$D$5:$N$65000,6,FALSE)),"")</f>
        <v/>
      </c>
      <c r="G2438" s="20" t="str">
        <f>IFERROR(IF($A2438="","",VLOOKUP($A2438,[1]Sheet1!$D$5:$N$65000,7,FALSE)),"")</f>
        <v/>
      </c>
      <c r="H2438" s="20" t="str">
        <f>IFERROR(IF($A2438="","",VLOOKUP($A2438,[1]Sheet1!$D$5:$N$65000,8,FALSE)),"")</f>
        <v/>
      </c>
      <c r="I2438" s="20" t="str">
        <f>IFERROR(IF($A2438="","",VLOOKUP($A2438,[1]Sheet1!$D$5:$N$65000,9,FALSE)),"")</f>
        <v/>
      </c>
      <c r="J2438" s="20" t="str">
        <f>IFERROR(IF($A2438="","",VLOOKUP($A2438,[1]Sheet1!$D$5:$N$65000,10,FALSE)),"")</f>
        <v/>
      </c>
      <c r="K2438" s="20" t="str">
        <f>IFERROR(IF($A2438="","",VLOOKUP($A2438,[1]Sheet1!$D$5:$N$65000,11,FALSE)),"")</f>
        <v/>
      </c>
      <c r="L2438" s="3">
        <f t="shared" si="78"/>
        <v>2434</v>
      </c>
      <c r="M2438" s="21" t="str">
        <f t="shared" ref="M2438:M2501" si="79">IF(K2438="","",L2438)</f>
        <v/>
      </c>
      <c r="N2438" s="29">
        <f>IF($L2437 = 8,[9]Sheet1!J929,0)</f>
        <v>0</v>
      </c>
      <c r="O2438" s="29">
        <f>IF($L2437 = 8,[9]Sheet1!K929,0)</f>
        <v>0</v>
      </c>
      <c r="P2438" s="29">
        <f>IF($L2437 = 8,[9]Sheet1!L929,0)</f>
        <v>0</v>
      </c>
      <c r="Q2438" s="29">
        <f>IF($L2437 = 8,[9]Sheet1!M929,0)</f>
        <v>0</v>
      </c>
      <c r="R2438" s="29">
        <f>IF($L2437 = 8,[9]Sheet1!N929,0)</f>
        <v>0</v>
      </c>
      <c r="Z2438" s="25"/>
    </row>
    <row r="2439" spans="1:26">
      <c r="A2439" s="18" t="str">
        <f t="array" ref="A2439">IF(ROW(B2439)-6&lt;A$1,VLOOKUP(LOOKUP("zzzz",CHOOSE({1,2},"",INDEX([1]Sheet1!$P$1:$P$65000,SMALL(IF([1]Sheet1!P$1:P$65000&lt;&gt;"",ROW([1]Sheet1!P$1:P$65000)),ROWS(D$5:D2439))))),[1]Sheet1!$C$5:$D$65000,2,FALSE),IF(L2439&gt;$A$1,"",IF(A2438="","Figure "&amp;L2439,IFERROR(VLOOKUP(A2438,[1]Sheet1!$D$5:$Q$65000,14,FALSE),IFERROR(VLOOKUP(A2438,[1]Sheet1!$A$5:$D$65000,4,FALSE),"Figure " &amp; L2439)))))</f>
        <v/>
      </c>
      <c r="B2439" s="19" t="str">
        <f>IFERROR(IF($A2439="","",VLOOKUP($A2439,[1]Sheet1!$D$5:$R$65000,15,FALSE)),"")</f>
        <v/>
      </c>
      <c r="C2439" s="20" t="str">
        <f>IFERROR(IF(A2439="","",VLOOKUP($A2439,[1]Sheet1!$D$5:$N$65000,3,FALSE)),"")</f>
        <v/>
      </c>
      <c r="D2439" s="20" t="str">
        <f>IFERROR(IF($A2439="","",VLOOKUP($A2439,[1]Sheet1!$D$5:$N$65000,4,FALSE)),"")</f>
        <v/>
      </c>
      <c r="E2439" s="20" t="str">
        <f>IFERROR(IF($A2439="","",VLOOKUP($A2439,[1]Sheet1!$D$5:$N$65000,5,FALSE)),"")</f>
        <v/>
      </c>
      <c r="F2439" s="20" t="str">
        <f>IFERROR(IF($A2439="","",VLOOKUP($A2439,[1]Sheet1!$D$5:$N$65000,6,FALSE)),"")</f>
        <v/>
      </c>
      <c r="G2439" s="20" t="str">
        <f>IFERROR(IF($A2439="","",VLOOKUP($A2439,[1]Sheet1!$D$5:$N$65000,7,FALSE)),"")</f>
        <v/>
      </c>
      <c r="H2439" s="20" t="str">
        <f>IFERROR(IF($A2439="","",VLOOKUP($A2439,[1]Sheet1!$D$5:$N$65000,8,FALSE)),"")</f>
        <v/>
      </c>
      <c r="I2439" s="20" t="str">
        <f>IFERROR(IF($A2439="","",VLOOKUP($A2439,[1]Sheet1!$D$5:$N$65000,9,FALSE)),"")</f>
        <v/>
      </c>
      <c r="J2439" s="20" t="str">
        <f>IFERROR(IF($A2439="","",VLOOKUP($A2439,[1]Sheet1!$D$5:$N$65000,10,FALSE)),"")</f>
        <v/>
      </c>
      <c r="K2439" s="20" t="str">
        <f>IFERROR(IF($A2439="","",VLOOKUP($A2439,[1]Sheet1!$D$5:$N$65000,11,FALSE)),"")</f>
        <v/>
      </c>
      <c r="L2439" s="3">
        <f t="shared" si="78"/>
        <v>2435</v>
      </c>
      <c r="M2439" s="21" t="str">
        <f t="shared" si="79"/>
        <v/>
      </c>
      <c r="N2439" s="29">
        <f>IF($L2438 = 8,[9]Sheet1!J930,0)</f>
        <v>0</v>
      </c>
      <c r="O2439" s="29">
        <f>IF($L2438 = 8,[9]Sheet1!K930,0)</f>
        <v>0</v>
      </c>
      <c r="P2439" s="29">
        <f>IF($L2438 = 8,[9]Sheet1!L930,0)</f>
        <v>0</v>
      </c>
      <c r="Q2439" s="29">
        <f>IF($L2438 = 8,[9]Sheet1!M930,0)</f>
        <v>0</v>
      </c>
      <c r="R2439" s="29">
        <f>IF($L2438 = 8,[9]Sheet1!N930,0)</f>
        <v>0</v>
      </c>
      <c r="Z2439" s="25"/>
    </row>
    <row r="2440" spans="1:26">
      <c r="A2440" s="18" t="str">
        <f t="array" ref="A2440">IF(ROW(B2440)-6&lt;A$1,VLOOKUP(LOOKUP("zzzz",CHOOSE({1,2},"",INDEX([1]Sheet1!$P$1:$P$65000,SMALL(IF([1]Sheet1!P$1:P$65000&lt;&gt;"",ROW([1]Sheet1!P$1:P$65000)),ROWS(D$5:D2440))))),[1]Sheet1!$C$5:$D$65000,2,FALSE),IF(L2440&gt;$A$1,"",IF(A2439="","Figure "&amp;L2440,IFERROR(VLOOKUP(A2439,[1]Sheet1!$D$5:$Q$65000,14,FALSE),IFERROR(VLOOKUP(A2439,[1]Sheet1!$A$5:$D$65000,4,FALSE),"Figure " &amp; L2440)))))</f>
        <v/>
      </c>
      <c r="B2440" s="19" t="str">
        <f>IFERROR(IF($A2440="","",VLOOKUP($A2440,[1]Sheet1!$D$5:$R$65000,15,FALSE)),"")</f>
        <v/>
      </c>
      <c r="C2440" s="20" t="str">
        <f>IFERROR(IF(A2440="","",VLOOKUP($A2440,[1]Sheet1!$D$5:$N$65000,3,FALSE)),"")</f>
        <v/>
      </c>
      <c r="D2440" s="20" t="str">
        <f>IFERROR(IF($A2440="","",VLOOKUP($A2440,[1]Sheet1!$D$5:$N$65000,4,FALSE)),"")</f>
        <v/>
      </c>
      <c r="E2440" s="20" t="str">
        <f>IFERROR(IF($A2440="","",VLOOKUP($A2440,[1]Sheet1!$D$5:$N$65000,5,FALSE)),"")</f>
        <v/>
      </c>
      <c r="F2440" s="20" t="str">
        <f>IFERROR(IF($A2440="","",VLOOKUP($A2440,[1]Sheet1!$D$5:$N$65000,6,FALSE)),"")</f>
        <v/>
      </c>
      <c r="G2440" s="20" t="str">
        <f>IFERROR(IF($A2440="","",VLOOKUP($A2440,[1]Sheet1!$D$5:$N$65000,7,FALSE)),"")</f>
        <v/>
      </c>
      <c r="H2440" s="20" t="str">
        <f>IFERROR(IF($A2440="","",VLOOKUP($A2440,[1]Sheet1!$D$5:$N$65000,8,FALSE)),"")</f>
        <v/>
      </c>
      <c r="I2440" s="20" t="str">
        <f>IFERROR(IF($A2440="","",VLOOKUP($A2440,[1]Sheet1!$D$5:$N$65000,9,FALSE)),"")</f>
        <v/>
      </c>
      <c r="J2440" s="20" t="str">
        <f>IFERROR(IF($A2440="","",VLOOKUP($A2440,[1]Sheet1!$D$5:$N$65000,10,FALSE)),"")</f>
        <v/>
      </c>
      <c r="K2440" s="20" t="str">
        <f>IFERROR(IF($A2440="","",VLOOKUP($A2440,[1]Sheet1!$D$5:$N$65000,11,FALSE)),"")</f>
        <v/>
      </c>
      <c r="L2440" s="3">
        <f t="shared" si="78"/>
        <v>2436</v>
      </c>
      <c r="M2440" s="21" t="str">
        <f t="shared" si="79"/>
        <v/>
      </c>
      <c r="N2440" s="29">
        <f>IF($L2439 = 8,[9]Sheet1!J931,0)</f>
        <v>0</v>
      </c>
      <c r="O2440" s="29">
        <f>IF($L2439 = 8,[9]Sheet1!K931,0)</f>
        <v>0</v>
      </c>
      <c r="P2440" s="29">
        <f>IF($L2439 = 8,[9]Sheet1!L931,0)</f>
        <v>0</v>
      </c>
      <c r="Q2440" s="29">
        <f>IF($L2439 = 8,[9]Sheet1!M931,0)</f>
        <v>0</v>
      </c>
      <c r="R2440" s="29">
        <f>IF($L2439 = 8,[9]Sheet1!N931,0)</f>
        <v>0</v>
      </c>
      <c r="Z2440" s="25"/>
    </row>
    <row r="2441" spans="1:26">
      <c r="A2441" s="18" t="str">
        <f t="array" ref="A2441">IF(ROW(B2441)-6&lt;A$1,VLOOKUP(LOOKUP("zzzz",CHOOSE({1,2},"",INDEX([1]Sheet1!$P$1:$P$65000,SMALL(IF([1]Sheet1!P$1:P$65000&lt;&gt;"",ROW([1]Sheet1!P$1:P$65000)),ROWS(D$5:D2441))))),[1]Sheet1!$C$5:$D$65000,2,FALSE),IF(L2441&gt;$A$1,"",IF(A2440="","Figure "&amp;L2441,IFERROR(VLOOKUP(A2440,[1]Sheet1!$D$5:$Q$65000,14,FALSE),IFERROR(VLOOKUP(A2440,[1]Sheet1!$A$5:$D$65000,4,FALSE),"Figure " &amp; L2441)))))</f>
        <v/>
      </c>
      <c r="B2441" s="19" t="str">
        <f>IFERROR(IF($A2441="","",VLOOKUP($A2441,[1]Sheet1!$D$5:$R$65000,15,FALSE)),"")</f>
        <v/>
      </c>
      <c r="C2441" s="20" t="str">
        <f>IFERROR(IF(A2441="","",VLOOKUP($A2441,[1]Sheet1!$D$5:$N$65000,3,FALSE)),"")</f>
        <v/>
      </c>
      <c r="D2441" s="20" t="str">
        <f>IFERROR(IF($A2441="","",VLOOKUP($A2441,[1]Sheet1!$D$5:$N$65000,4,FALSE)),"")</f>
        <v/>
      </c>
      <c r="E2441" s="20" t="str">
        <f>IFERROR(IF($A2441="","",VLOOKUP($A2441,[1]Sheet1!$D$5:$N$65000,5,FALSE)),"")</f>
        <v/>
      </c>
      <c r="F2441" s="20" t="str">
        <f>IFERROR(IF($A2441="","",VLOOKUP($A2441,[1]Sheet1!$D$5:$N$65000,6,FALSE)),"")</f>
        <v/>
      </c>
      <c r="G2441" s="20" t="str">
        <f>IFERROR(IF($A2441="","",VLOOKUP($A2441,[1]Sheet1!$D$5:$N$65000,7,FALSE)),"")</f>
        <v/>
      </c>
      <c r="H2441" s="20" t="str">
        <f>IFERROR(IF($A2441="","",VLOOKUP($A2441,[1]Sheet1!$D$5:$N$65000,8,FALSE)),"")</f>
        <v/>
      </c>
      <c r="I2441" s="20" t="str">
        <f>IFERROR(IF($A2441="","",VLOOKUP($A2441,[1]Sheet1!$D$5:$N$65000,9,FALSE)),"")</f>
        <v/>
      </c>
      <c r="J2441" s="20" t="str">
        <f>IFERROR(IF($A2441="","",VLOOKUP($A2441,[1]Sheet1!$D$5:$N$65000,10,FALSE)),"")</f>
        <v/>
      </c>
      <c r="K2441" s="20" t="str">
        <f>IFERROR(IF($A2441="","",VLOOKUP($A2441,[1]Sheet1!$D$5:$N$65000,11,FALSE)),"")</f>
        <v/>
      </c>
      <c r="L2441" s="3">
        <f t="shared" si="78"/>
        <v>2437</v>
      </c>
      <c r="M2441" s="21" t="str">
        <f t="shared" si="79"/>
        <v/>
      </c>
      <c r="N2441" s="29">
        <f>IF($L2440 = 8,[9]Sheet1!J932,0)</f>
        <v>0</v>
      </c>
      <c r="O2441" s="29">
        <f>IF($L2440 = 8,[9]Sheet1!K932,0)</f>
        <v>0</v>
      </c>
      <c r="P2441" s="29">
        <f>IF($L2440 = 8,[9]Sheet1!L932,0)</f>
        <v>0</v>
      </c>
      <c r="Q2441" s="29">
        <f>IF($L2440 = 8,[9]Sheet1!M932,0)</f>
        <v>0</v>
      </c>
      <c r="R2441" s="29">
        <f>IF($L2440 = 8,[9]Sheet1!N932,0)</f>
        <v>0</v>
      </c>
      <c r="Z2441" s="25"/>
    </row>
    <row r="2442" spans="1:26">
      <c r="A2442" s="18" t="str">
        <f t="array" ref="A2442">IF(ROW(B2442)-6&lt;A$1,VLOOKUP(LOOKUP("zzzz",CHOOSE({1,2},"",INDEX([1]Sheet1!$P$1:$P$65000,SMALL(IF([1]Sheet1!P$1:P$65000&lt;&gt;"",ROW([1]Sheet1!P$1:P$65000)),ROWS(D$5:D2442))))),[1]Sheet1!$C$5:$D$65000,2,FALSE),IF(L2442&gt;$A$1,"",IF(A2441="","Figure "&amp;L2442,IFERROR(VLOOKUP(A2441,[1]Sheet1!$D$5:$Q$65000,14,FALSE),IFERROR(VLOOKUP(A2441,[1]Sheet1!$A$5:$D$65000,4,FALSE),"Figure " &amp; L2442)))))</f>
        <v/>
      </c>
      <c r="B2442" s="19" t="str">
        <f>IFERROR(IF($A2442="","",VLOOKUP($A2442,[1]Sheet1!$D$5:$R$65000,15,FALSE)),"")</f>
        <v/>
      </c>
      <c r="C2442" s="20" t="str">
        <f>IFERROR(IF(A2442="","",VLOOKUP($A2442,[1]Sheet1!$D$5:$N$65000,3,FALSE)),"")</f>
        <v/>
      </c>
      <c r="D2442" s="20" t="str">
        <f>IFERROR(IF($A2442="","",VLOOKUP($A2442,[1]Sheet1!$D$5:$N$65000,4,FALSE)),"")</f>
        <v/>
      </c>
      <c r="E2442" s="20" t="str">
        <f>IFERROR(IF($A2442="","",VLOOKUP($A2442,[1]Sheet1!$D$5:$N$65000,5,FALSE)),"")</f>
        <v/>
      </c>
      <c r="F2442" s="20" t="str">
        <f>IFERROR(IF($A2442="","",VLOOKUP($A2442,[1]Sheet1!$D$5:$N$65000,6,FALSE)),"")</f>
        <v/>
      </c>
      <c r="G2442" s="20" t="str">
        <f>IFERROR(IF($A2442="","",VLOOKUP($A2442,[1]Sheet1!$D$5:$N$65000,7,FALSE)),"")</f>
        <v/>
      </c>
      <c r="H2442" s="20" t="str">
        <f>IFERROR(IF($A2442="","",VLOOKUP($A2442,[1]Sheet1!$D$5:$N$65000,8,FALSE)),"")</f>
        <v/>
      </c>
      <c r="I2442" s="20" t="str">
        <f>IFERROR(IF($A2442="","",VLOOKUP($A2442,[1]Sheet1!$D$5:$N$65000,9,FALSE)),"")</f>
        <v/>
      </c>
      <c r="J2442" s="20" t="str">
        <f>IFERROR(IF($A2442="","",VLOOKUP($A2442,[1]Sheet1!$D$5:$N$65000,10,FALSE)),"")</f>
        <v/>
      </c>
      <c r="K2442" s="20" t="str">
        <f>IFERROR(IF($A2442="","",VLOOKUP($A2442,[1]Sheet1!$D$5:$N$65000,11,FALSE)),"")</f>
        <v/>
      </c>
      <c r="L2442" s="3">
        <f t="shared" si="78"/>
        <v>2438</v>
      </c>
      <c r="M2442" s="21" t="str">
        <f t="shared" si="79"/>
        <v/>
      </c>
      <c r="N2442" s="29">
        <f>IF($L2441 = 8,[9]Sheet1!J933,0)</f>
        <v>0</v>
      </c>
      <c r="O2442" s="29">
        <f>IF($L2441 = 8,[9]Sheet1!K933,0)</f>
        <v>0</v>
      </c>
      <c r="P2442" s="29">
        <f>IF($L2441 = 8,[9]Sheet1!L933,0)</f>
        <v>0</v>
      </c>
      <c r="Q2442" s="29">
        <f>IF($L2441 = 8,[9]Sheet1!M933,0)</f>
        <v>0</v>
      </c>
      <c r="R2442" s="29">
        <f>IF($L2441 = 8,[9]Sheet1!N933,0)</f>
        <v>0</v>
      </c>
      <c r="Z2442" s="25"/>
    </row>
    <row r="2443" spans="1:26">
      <c r="A2443" s="18" t="str">
        <f t="array" ref="A2443">IF(ROW(B2443)-6&lt;A$1,VLOOKUP(LOOKUP("zzzz",CHOOSE({1,2},"",INDEX([1]Sheet1!$P$1:$P$65000,SMALL(IF([1]Sheet1!P$1:P$65000&lt;&gt;"",ROW([1]Sheet1!P$1:P$65000)),ROWS(D$5:D2443))))),[1]Sheet1!$C$5:$D$65000,2,FALSE),IF(L2443&gt;$A$1,"",IF(A2442="","Figure "&amp;L2443,IFERROR(VLOOKUP(A2442,[1]Sheet1!$D$5:$Q$65000,14,FALSE),IFERROR(VLOOKUP(A2442,[1]Sheet1!$A$5:$D$65000,4,FALSE),"Figure " &amp; L2443)))))</f>
        <v/>
      </c>
      <c r="B2443" s="19" t="str">
        <f>IFERROR(IF($A2443="","",VLOOKUP($A2443,[1]Sheet1!$D$5:$R$65000,15,FALSE)),"")</f>
        <v/>
      </c>
      <c r="C2443" s="20" t="str">
        <f>IFERROR(IF(A2443="","",VLOOKUP($A2443,[1]Sheet1!$D$5:$N$65000,3,FALSE)),"")</f>
        <v/>
      </c>
      <c r="D2443" s="20" t="str">
        <f>IFERROR(IF($A2443="","",VLOOKUP($A2443,[1]Sheet1!$D$5:$N$65000,4,FALSE)),"")</f>
        <v/>
      </c>
      <c r="E2443" s="20" t="str">
        <f>IFERROR(IF($A2443="","",VLOOKUP($A2443,[1]Sheet1!$D$5:$N$65000,5,FALSE)),"")</f>
        <v/>
      </c>
      <c r="F2443" s="20" t="str">
        <f>IFERROR(IF($A2443="","",VLOOKUP($A2443,[1]Sheet1!$D$5:$N$65000,6,FALSE)),"")</f>
        <v/>
      </c>
      <c r="G2443" s="20" t="str">
        <f>IFERROR(IF($A2443="","",VLOOKUP($A2443,[1]Sheet1!$D$5:$N$65000,7,FALSE)),"")</f>
        <v/>
      </c>
      <c r="H2443" s="20" t="str">
        <f>IFERROR(IF($A2443="","",VLOOKUP($A2443,[1]Sheet1!$D$5:$N$65000,8,FALSE)),"")</f>
        <v/>
      </c>
      <c r="I2443" s="20" t="str">
        <f>IFERROR(IF($A2443="","",VLOOKUP($A2443,[1]Sheet1!$D$5:$N$65000,9,FALSE)),"")</f>
        <v/>
      </c>
      <c r="J2443" s="20" t="str">
        <f>IFERROR(IF($A2443="","",VLOOKUP($A2443,[1]Sheet1!$D$5:$N$65000,10,FALSE)),"")</f>
        <v/>
      </c>
      <c r="K2443" s="20" t="str">
        <f>IFERROR(IF($A2443="","",VLOOKUP($A2443,[1]Sheet1!$D$5:$N$65000,11,FALSE)),"")</f>
        <v/>
      </c>
      <c r="L2443" s="3">
        <f t="shared" si="78"/>
        <v>2439</v>
      </c>
      <c r="M2443" s="21" t="str">
        <f t="shared" si="79"/>
        <v/>
      </c>
      <c r="N2443" s="29">
        <f>IF($L2442 = 8,[9]Sheet1!J934,0)</f>
        <v>0</v>
      </c>
      <c r="O2443" s="29">
        <f>IF($L2442 = 8,[9]Sheet1!K934,0)</f>
        <v>0</v>
      </c>
      <c r="P2443" s="29">
        <f>IF($L2442 = 8,[9]Sheet1!L934,0)</f>
        <v>0</v>
      </c>
      <c r="Q2443" s="29">
        <f>IF($L2442 = 8,[9]Sheet1!M934,0)</f>
        <v>0</v>
      </c>
      <c r="R2443" s="29">
        <f>IF($L2442 = 8,[9]Sheet1!N934,0)</f>
        <v>0</v>
      </c>
      <c r="Z2443" s="25"/>
    </row>
    <row r="2444" spans="1:26">
      <c r="A2444" s="18" t="str">
        <f t="array" ref="A2444">IF(ROW(B2444)-6&lt;A$1,VLOOKUP(LOOKUP("zzzz",CHOOSE({1,2},"",INDEX([1]Sheet1!$P$1:$P$65000,SMALL(IF([1]Sheet1!P$1:P$65000&lt;&gt;"",ROW([1]Sheet1!P$1:P$65000)),ROWS(D$5:D2444))))),[1]Sheet1!$C$5:$D$65000,2,FALSE),IF(L2444&gt;$A$1,"",IF(A2443="","Figure "&amp;L2444,IFERROR(VLOOKUP(A2443,[1]Sheet1!$D$5:$Q$65000,14,FALSE),IFERROR(VLOOKUP(A2443,[1]Sheet1!$A$5:$D$65000,4,FALSE),"Figure " &amp; L2444)))))</f>
        <v/>
      </c>
      <c r="B2444" s="19" t="str">
        <f>IFERROR(IF($A2444="","",VLOOKUP($A2444,[1]Sheet1!$D$5:$R$65000,15,FALSE)),"")</f>
        <v/>
      </c>
      <c r="C2444" s="20" t="str">
        <f>IFERROR(IF(A2444="","",VLOOKUP($A2444,[1]Sheet1!$D$5:$N$65000,3,FALSE)),"")</f>
        <v/>
      </c>
      <c r="D2444" s="20" t="str">
        <f>IFERROR(IF($A2444="","",VLOOKUP($A2444,[1]Sheet1!$D$5:$N$65000,4,FALSE)),"")</f>
        <v/>
      </c>
      <c r="E2444" s="20" t="str">
        <f>IFERROR(IF($A2444="","",VLOOKUP($A2444,[1]Sheet1!$D$5:$N$65000,5,FALSE)),"")</f>
        <v/>
      </c>
      <c r="F2444" s="20" t="str">
        <f>IFERROR(IF($A2444="","",VLOOKUP($A2444,[1]Sheet1!$D$5:$N$65000,6,FALSE)),"")</f>
        <v/>
      </c>
      <c r="G2444" s="20" t="str">
        <f>IFERROR(IF($A2444="","",VLOOKUP($A2444,[1]Sheet1!$D$5:$N$65000,7,FALSE)),"")</f>
        <v/>
      </c>
      <c r="H2444" s="20" t="str">
        <f>IFERROR(IF($A2444="","",VLOOKUP($A2444,[1]Sheet1!$D$5:$N$65000,8,FALSE)),"")</f>
        <v/>
      </c>
      <c r="I2444" s="20" t="str">
        <f>IFERROR(IF($A2444="","",VLOOKUP($A2444,[1]Sheet1!$D$5:$N$65000,9,FALSE)),"")</f>
        <v/>
      </c>
      <c r="J2444" s="20" t="str">
        <f>IFERROR(IF($A2444="","",VLOOKUP($A2444,[1]Sheet1!$D$5:$N$65000,10,FALSE)),"")</f>
        <v/>
      </c>
      <c r="K2444" s="20" t="str">
        <f>IFERROR(IF($A2444="","",VLOOKUP($A2444,[1]Sheet1!$D$5:$N$65000,11,FALSE)),"")</f>
        <v/>
      </c>
      <c r="L2444" s="3">
        <f t="shared" si="78"/>
        <v>2440</v>
      </c>
      <c r="M2444" s="21" t="str">
        <f t="shared" si="79"/>
        <v/>
      </c>
      <c r="N2444" s="29">
        <f>IF($L2443 = 8,[9]Sheet1!J935,0)</f>
        <v>0</v>
      </c>
      <c r="O2444" s="29">
        <f>IF($L2443 = 8,[9]Sheet1!K935,0)</f>
        <v>0</v>
      </c>
      <c r="P2444" s="29">
        <f>IF($L2443 = 8,[9]Sheet1!L935,0)</f>
        <v>0</v>
      </c>
      <c r="Q2444" s="29">
        <f>IF($L2443 = 8,[9]Sheet1!M935,0)</f>
        <v>0</v>
      </c>
      <c r="R2444" s="29">
        <f>IF($L2443 = 8,[9]Sheet1!N935,0)</f>
        <v>0</v>
      </c>
      <c r="Z2444" s="25"/>
    </row>
    <row r="2445" spans="1:26">
      <c r="A2445" s="18" t="str">
        <f t="array" ref="A2445">IF(ROW(B2445)-6&lt;A$1,VLOOKUP(LOOKUP("zzzz",CHOOSE({1,2},"",INDEX([1]Sheet1!$P$1:$P$65000,SMALL(IF([1]Sheet1!P$1:P$65000&lt;&gt;"",ROW([1]Sheet1!P$1:P$65000)),ROWS(D$5:D2445))))),[1]Sheet1!$C$5:$D$65000,2,FALSE),IF(L2445&gt;$A$1,"",IF(A2444="","Figure "&amp;L2445,IFERROR(VLOOKUP(A2444,[1]Sheet1!$D$5:$Q$65000,14,FALSE),IFERROR(VLOOKUP(A2444,[1]Sheet1!$A$5:$D$65000,4,FALSE),"Figure " &amp; L2445)))))</f>
        <v/>
      </c>
      <c r="B2445" s="19" t="str">
        <f>IFERROR(IF($A2445="","",VLOOKUP($A2445,[1]Sheet1!$D$5:$R$65000,15,FALSE)),"")</f>
        <v/>
      </c>
      <c r="C2445" s="20" t="str">
        <f>IFERROR(IF(A2445="","",VLOOKUP($A2445,[1]Sheet1!$D$5:$N$65000,3,FALSE)),"")</f>
        <v/>
      </c>
      <c r="D2445" s="20" t="str">
        <f>IFERROR(IF($A2445="","",VLOOKUP($A2445,[1]Sheet1!$D$5:$N$65000,4,FALSE)),"")</f>
        <v/>
      </c>
      <c r="E2445" s="20" t="str">
        <f>IFERROR(IF($A2445="","",VLOOKUP($A2445,[1]Sheet1!$D$5:$N$65000,5,FALSE)),"")</f>
        <v/>
      </c>
      <c r="F2445" s="20" t="str">
        <f>IFERROR(IF($A2445="","",VLOOKUP($A2445,[1]Sheet1!$D$5:$N$65000,6,FALSE)),"")</f>
        <v/>
      </c>
      <c r="G2445" s="20" t="str">
        <f>IFERROR(IF($A2445="","",VLOOKUP($A2445,[1]Sheet1!$D$5:$N$65000,7,FALSE)),"")</f>
        <v/>
      </c>
      <c r="H2445" s="20" t="str">
        <f>IFERROR(IF($A2445="","",VLOOKUP($A2445,[1]Sheet1!$D$5:$N$65000,8,FALSE)),"")</f>
        <v/>
      </c>
      <c r="I2445" s="20" t="str">
        <f>IFERROR(IF($A2445="","",VLOOKUP($A2445,[1]Sheet1!$D$5:$N$65000,9,FALSE)),"")</f>
        <v/>
      </c>
      <c r="J2445" s="20" t="str">
        <f>IFERROR(IF($A2445="","",VLOOKUP($A2445,[1]Sheet1!$D$5:$N$65000,10,FALSE)),"")</f>
        <v/>
      </c>
      <c r="K2445" s="20" t="str">
        <f>IFERROR(IF($A2445="","",VLOOKUP($A2445,[1]Sheet1!$D$5:$N$65000,11,FALSE)),"")</f>
        <v/>
      </c>
      <c r="L2445" s="3">
        <f t="shared" si="78"/>
        <v>2441</v>
      </c>
      <c r="M2445" s="21" t="str">
        <f t="shared" si="79"/>
        <v/>
      </c>
      <c r="N2445" s="29">
        <f>IF($L2444 = 8,[9]Sheet1!J936,0)</f>
        <v>0</v>
      </c>
      <c r="O2445" s="29">
        <f>IF($L2444 = 8,[9]Sheet1!K936,0)</f>
        <v>0</v>
      </c>
      <c r="P2445" s="29">
        <f>IF($L2444 = 8,[9]Sheet1!L936,0)</f>
        <v>0</v>
      </c>
      <c r="Q2445" s="29">
        <f>IF($L2444 = 8,[9]Sheet1!M936,0)</f>
        <v>0</v>
      </c>
      <c r="R2445" s="29">
        <f>IF($L2444 = 8,[9]Sheet1!N936,0)</f>
        <v>0</v>
      </c>
      <c r="Z2445" s="25"/>
    </row>
    <row r="2446" spans="1:26">
      <c r="A2446" s="18" t="str">
        <f t="array" ref="A2446">IF(ROW(B2446)-6&lt;A$1,VLOOKUP(LOOKUP("zzzz",CHOOSE({1,2},"",INDEX([1]Sheet1!$P$1:$P$65000,SMALL(IF([1]Sheet1!P$1:P$65000&lt;&gt;"",ROW([1]Sheet1!P$1:P$65000)),ROWS(D$5:D2446))))),[1]Sheet1!$C$5:$D$65000,2,FALSE),IF(L2446&gt;$A$1,"",IF(A2445="","Figure "&amp;L2446,IFERROR(VLOOKUP(A2445,[1]Sheet1!$D$5:$Q$65000,14,FALSE),IFERROR(VLOOKUP(A2445,[1]Sheet1!$A$5:$D$65000,4,FALSE),"Figure " &amp; L2446)))))</f>
        <v/>
      </c>
      <c r="B2446" s="19" t="str">
        <f>IFERROR(IF($A2446="","",VLOOKUP($A2446,[1]Sheet1!$D$5:$R$65000,15,FALSE)),"")</f>
        <v/>
      </c>
      <c r="C2446" s="20" t="str">
        <f>IFERROR(IF(A2446="","",VLOOKUP($A2446,[1]Sheet1!$D$5:$N$65000,3,FALSE)),"")</f>
        <v/>
      </c>
      <c r="D2446" s="20" t="str">
        <f>IFERROR(IF($A2446="","",VLOOKUP($A2446,[1]Sheet1!$D$5:$N$65000,4,FALSE)),"")</f>
        <v/>
      </c>
      <c r="E2446" s="20" t="str">
        <f>IFERROR(IF($A2446="","",VLOOKUP($A2446,[1]Sheet1!$D$5:$N$65000,5,FALSE)),"")</f>
        <v/>
      </c>
      <c r="F2446" s="20" t="str">
        <f>IFERROR(IF($A2446="","",VLOOKUP($A2446,[1]Sheet1!$D$5:$N$65000,6,FALSE)),"")</f>
        <v/>
      </c>
      <c r="G2446" s="20" t="str">
        <f>IFERROR(IF($A2446="","",VLOOKUP($A2446,[1]Sheet1!$D$5:$N$65000,7,FALSE)),"")</f>
        <v/>
      </c>
      <c r="H2446" s="20" t="str">
        <f>IFERROR(IF($A2446="","",VLOOKUP($A2446,[1]Sheet1!$D$5:$N$65000,8,FALSE)),"")</f>
        <v/>
      </c>
      <c r="I2446" s="20" t="str">
        <f>IFERROR(IF($A2446="","",VLOOKUP($A2446,[1]Sheet1!$D$5:$N$65000,9,FALSE)),"")</f>
        <v/>
      </c>
      <c r="J2446" s="20" t="str">
        <f>IFERROR(IF($A2446="","",VLOOKUP($A2446,[1]Sheet1!$D$5:$N$65000,10,FALSE)),"")</f>
        <v/>
      </c>
      <c r="K2446" s="20" t="str">
        <f>IFERROR(IF($A2446="","",VLOOKUP($A2446,[1]Sheet1!$D$5:$N$65000,11,FALSE)),"")</f>
        <v/>
      </c>
      <c r="L2446" s="3">
        <f t="shared" si="78"/>
        <v>2442</v>
      </c>
      <c r="M2446" s="21" t="str">
        <f t="shared" si="79"/>
        <v/>
      </c>
      <c r="N2446" s="29">
        <f>IF($L2445 = 8,[9]Sheet1!J937,0)</f>
        <v>0</v>
      </c>
      <c r="O2446" s="29">
        <f>IF($L2445 = 8,[9]Sheet1!K937,0)</f>
        <v>0</v>
      </c>
      <c r="P2446" s="29">
        <f>IF($L2445 = 8,[9]Sheet1!L937,0)</f>
        <v>0</v>
      </c>
      <c r="Q2446" s="29">
        <f>IF($L2445 = 8,[9]Sheet1!M937,0)</f>
        <v>0</v>
      </c>
      <c r="R2446" s="29">
        <f>IF($L2445 = 8,[9]Sheet1!N937,0)</f>
        <v>0</v>
      </c>
      <c r="Z2446" s="25"/>
    </row>
    <row r="2447" spans="1:26">
      <c r="A2447" s="18" t="str">
        <f t="array" ref="A2447">IF(ROW(B2447)-6&lt;A$1,VLOOKUP(LOOKUP("zzzz",CHOOSE({1,2},"",INDEX([1]Sheet1!$P$1:$P$65000,SMALL(IF([1]Sheet1!P$1:P$65000&lt;&gt;"",ROW([1]Sheet1!P$1:P$65000)),ROWS(D$5:D2447))))),[1]Sheet1!$C$5:$D$65000,2,FALSE),IF(L2447&gt;$A$1,"",IF(A2446="","Figure "&amp;L2447,IFERROR(VLOOKUP(A2446,[1]Sheet1!$D$5:$Q$65000,14,FALSE),IFERROR(VLOOKUP(A2446,[1]Sheet1!$A$5:$D$65000,4,FALSE),"Figure " &amp; L2447)))))</f>
        <v/>
      </c>
      <c r="B2447" s="19" t="str">
        <f>IFERROR(IF($A2447="","",VLOOKUP($A2447,[1]Sheet1!$D$5:$R$65000,15,FALSE)),"")</f>
        <v/>
      </c>
      <c r="C2447" s="20" t="str">
        <f>IFERROR(IF(A2447="","",VLOOKUP($A2447,[1]Sheet1!$D$5:$N$65000,3,FALSE)),"")</f>
        <v/>
      </c>
      <c r="D2447" s="20" t="str">
        <f>IFERROR(IF($A2447="","",VLOOKUP($A2447,[1]Sheet1!$D$5:$N$65000,4,FALSE)),"")</f>
        <v/>
      </c>
      <c r="E2447" s="20" t="str">
        <f>IFERROR(IF($A2447="","",VLOOKUP($A2447,[1]Sheet1!$D$5:$N$65000,5,FALSE)),"")</f>
        <v/>
      </c>
      <c r="F2447" s="20" t="str">
        <f>IFERROR(IF($A2447="","",VLOOKUP($A2447,[1]Sheet1!$D$5:$N$65000,6,FALSE)),"")</f>
        <v/>
      </c>
      <c r="G2447" s="20" t="str">
        <f>IFERROR(IF($A2447="","",VLOOKUP($A2447,[1]Sheet1!$D$5:$N$65000,7,FALSE)),"")</f>
        <v/>
      </c>
      <c r="H2447" s="20" t="str">
        <f>IFERROR(IF($A2447="","",VLOOKUP($A2447,[1]Sheet1!$D$5:$N$65000,8,FALSE)),"")</f>
        <v/>
      </c>
      <c r="I2447" s="20" t="str">
        <f>IFERROR(IF($A2447="","",VLOOKUP($A2447,[1]Sheet1!$D$5:$N$65000,9,FALSE)),"")</f>
        <v/>
      </c>
      <c r="J2447" s="20" t="str">
        <f>IFERROR(IF($A2447="","",VLOOKUP($A2447,[1]Sheet1!$D$5:$N$65000,10,FALSE)),"")</f>
        <v/>
      </c>
      <c r="K2447" s="20" t="str">
        <f>IFERROR(IF($A2447="","",VLOOKUP($A2447,[1]Sheet1!$D$5:$N$65000,11,FALSE)),"")</f>
        <v/>
      </c>
      <c r="L2447" s="3">
        <f t="shared" si="78"/>
        <v>2443</v>
      </c>
      <c r="M2447" s="21" t="str">
        <f t="shared" si="79"/>
        <v/>
      </c>
      <c r="N2447" s="29">
        <f>IF($L2446 = 8,[9]Sheet1!J938,0)</f>
        <v>0</v>
      </c>
      <c r="O2447" s="29">
        <f>IF($L2446 = 8,[9]Sheet1!K938,0)</f>
        <v>0</v>
      </c>
      <c r="P2447" s="29">
        <f>IF($L2446 = 8,[9]Sheet1!L938,0)</f>
        <v>0</v>
      </c>
      <c r="Q2447" s="29">
        <f>IF($L2446 = 8,[9]Sheet1!M938,0)</f>
        <v>0</v>
      </c>
      <c r="R2447" s="29">
        <f>IF($L2446 = 8,[9]Sheet1!N938,0)</f>
        <v>0</v>
      </c>
      <c r="Z2447" s="25"/>
    </row>
    <row r="2448" spans="1:26">
      <c r="A2448" s="18" t="str">
        <f t="array" ref="A2448">IF(ROW(B2448)-6&lt;A$1,VLOOKUP(LOOKUP("zzzz",CHOOSE({1,2},"",INDEX([1]Sheet1!$P$1:$P$65000,SMALL(IF([1]Sheet1!P$1:P$65000&lt;&gt;"",ROW([1]Sheet1!P$1:P$65000)),ROWS(D$5:D2448))))),[1]Sheet1!$C$5:$D$65000,2,FALSE),IF(L2448&gt;$A$1,"",IF(A2447="","Figure "&amp;L2448,IFERROR(VLOOKUP(A2447,[1]Sheet1!$D$5:$Q$65000,14,FALSE),IFERROR(VLOOKUP(A2447,[1]Sheet1!$A$5:$D$65000,4,FALSE),"Figure " &amp; L2448)))))</f>
        <v/>
      </c>
      <c r="B2448" s="19" t="str">
        <f>IFERROR(IF($A2448="","",VLOOKUP($A2448,[1]Sheet1!$D$5:$R$65000,15,FALSE)),"")</f>
        <v/>
      </c>
      <c r="C2448" s="20" t="str">
        <f>IFERROR(IF(A2448="","",VLOOKUP($A2448,[1]Sheet1!$D$5:$N$65000,3,FALSE)),"")</f>
        <v/>
      </c>
      <c r="D2448" s="20" t="str">
        <f>IFERROR(IF($A2448="","",VLOOKUP($A2448,[1]Sheet1!$D$5:$N$65000,4,FALSE)),"")</f>
        <v/>
      </c>
      <c r="E2448" s="20" t="str">
        <f>IFERROR(IF($A2448="","",VLOOKUP($A2448,[1]Sheet1!$D$5:$N$65000,5,FALSE)),"")</f>
        <v/>
      </c>
      <c r="F2448" s="20" t="str">
        <f>IFERROR(IF($A2448="","",VLOOKUP($A2448,[1]Sheet1!$D$5:$N$65000,6,FALSE)),"")</f>
        <v/>
      </c>
      <c r="G2448" s="20" t="str">
        <f>IFERROR(IF($A2448="","",VLOOKUP($A2448,[1]Sheet1!$D$5:$N$65000,7,FALSE)),"")</f>
        <v/>
      </c>
      <c r="H2448" s="20" t="str">
        <f>IFERROR(IF($A2448="","",VLOOKUP($A2448,[1]Sheet1!$D$5:$N$65000,8,FALSE)),"")</f>
        <v/>
      </c>
      <c r="I2448" s="20" t="str">
        <f>IFERROR(IF($A2448="","",VLOOKUP($A2448,[1]Sheet1!$D$5:$N$65000,9,FALSE)),"")</f>
        <v/>
      </c>
      <c r="J2448" s="20" t="str">
        <f>IFERROR(IF($A2448="","",VLOOKUP($A2448,[1]Sheet1!$D$5:$N$65000,10,FALSE)),"")</f>
        <v/>
      </c>
      <c r="K2448" s="20" t="str">
        <f>IFERROR(IF($A2448="","",VLOOKUP($A2448,[1]Sheet1!$D$5:$N$65000,11,FALSE)),"")</f>
        <v/>
      </c>
      <c r="L2448" s="3">
        <f t="shared" si="78"/>
        <v>2444</v>
      </c>
      <c r="M2448" s="21" t="str">
        <f t="shared" si="79"/>
        <v/>
      </c>
      <c r="N2448" s="29">
        <f>IF($L2447 = 8,[9]Sheet1!J939,0)</f>
        <v>0</v>
      </c>
      <c r="O2448" s="29">
        <f>IF($L2447 = 8,[9]Sheet1!K939,0)</f>
        <v>0</v>
      </c>
      <c r="P2448" s="29">
        <f>IF($L2447 = 8,[9]Sheet1!L939,0)</f>
        <v>0</v>
      </c>
      <c r="Q2448" s="29">
        <f>IF($L2447 = 8,[9]Sheet1!M939,0)</f>
        <v>0</v>
      </c>
      <c r="R2448" s="29">
        <f>IF($L2447 = 8,[9]Sheet1!N939,0)</f>
        <v>0</v>
      </c>
      <c r="Z2448" s="25"/>
    </row>
    <row r="2449" spans="1:26">
      <c r="A2449" s="18" t="str">
        <f t="array" ref="A2449">IF(ROW(B2449)-6&lt;A$1,VLOOKUP(LOOKUP("zzzz",CHOOSE({1,2},"",INDEX([1]Sheet1!$P$1:$P$65000,SMALL(IF([1]Sheet1!P$1:P$65000&lt;&gt;"",ROW([1]Sheet1!P$1:P$65000)),ROWS(D$5:D2449))))),[1]Sheet1!$C$5:$D$65000,2,FALSE),IF(L2449&gt;$A$1,"",IF(A2448="","Figure "&amp;L2449,IFERROR(VLOOKUP(A2448,[1]Sheet1!$D$5:$Q$65000,14,FALSE),IFERROR(VLOOKUP(A2448,[1]Sheet1!$A$5:$D$65000,4,FALSE),"Figure " &amp; L2449)))))</f>
        <v/>
      </c>
      <c r="B2449" s="19" t="str">
        <f>IFERROR(IF($A2449="","",VLOOKUP($A2449,[1]Sheet1!$D$5:$R$65000,15,FALSE)),"")</f>
        <v/>
      </c>
      <c r="C2449" s="20" t="str">
        <f>IFERROR(IF(A2449="","",VLOOKUP($A2449,[1]Sheet1!$D$5:$N$65000,3,FALSE)),"")</f>
        <v/>
      </c>
      <c r="D2449" s="20" t="str">
        <f>IFERROR(IF($A2449="","",VLOOKUP($A2449,[1]Sheet1!$D$5:$N$65000,4,FALSE)),"")</f>
        <v/>
      </c>
      <c r="E2449" s="20" t="str">
        <f>IFERROR(IF($A2449="","",VLOOKUP($A2449,[1]Sheet1!$D$5:$N$65000,5,FALSE)),"")</f>
        <v/>
      </c>
      <c r="F2449" s="20" t="str">
        <f>IFERROR(IF($A2449="","",VLOOKUP($A2449,[1]Sheet1!$D$5:$N$65000,6,FALSE)),"")</f>
        <v/>
      </c>
      <c r="G2449" s="20" t="str">
        <f>IFERROR(IF($A2449="","",VLOOKUP($A2449,[1]Sheet1!$D$5:$N$65000,7,FALSE)),"")</f>
        <v/>
      </c>
      <c r="H2449" s="20" t="str">
        <f>IFERROR(IF($A2449="","",VLOOKUP($A2449,[1]Sheet1!$D$5:$N$65000,8,FALSE)),"")</f>
        <v/>
      </c>
      <c r="I2449" s="20" t="str">
        <f>IFERROR(IF($A2449="","",VLOOKUP($A2449,[1]Sheet1!$D$5:$N$65000,9,FALSE)),"")</f>
        <v/>
      </c>
      <c r="J2449" s="20" t="str">
        <f>IFERROR(IF($A2449="","",VLOOKUP($A2449,[1]Sheet1!$D$5:$N$65000,10,FALSE)),"")</f>
        <v/>
      </c>
      <c r="K2449" s="20" t="str">
        <f>IFERROR(IF($A2449="","",VLOOKUP($A2449,[1]Sheet1!$D$5:$N$65000,11,FALSE)),"")</f>
        <v/>
      </c>
      <c r="L2449" s="3">
        <f t="shared" si="78"/>
        <v>2445</v>
      </c>
      <c r="M2449" s="21" t="str">
        <f t="shared" si="79"/>
        <v/>
      </c>
      <c r="N2449" s="29">
        <f>IF($L2448 = 8,[9]Sheet1!J940,0)</f>
        <v>0</v>
      </c>
      <c r="O2449" s="29">
        <f>IF($L2448 = 8,[9]Sheet1!K940,0)</f>
        <v>0</v>
      </c>
      <c r="P2449" s="29">
        <f>IF($L2448 = 8,[9]Sheet1!L940,0)</f>
        <v>0</v>
      </c>
      <c r="Q2449" s="29">
        <f>IF($L2448 = 8,[9]Sheet1!M940,0)</f>
        <v>0</v>
      </c>
      <c r="R2449" s="29">
        <f>IF($L2448 = 8,[9]Sheet1!N940,0)</f>
        <v>0</v>
      </c>
      <c r="Z2449" s="25"/>
    </row>
    <row r="2450" spans="1:26">
      <c r="A2450" s="18" t="str">
        <f t="array" ref="A2450">IF(ROW(B2450)-6&lt;A$1,VLOOKUP(LOOKUP("zzzz",CHOOSE({1,2},"",INDEX([1]Sheet1!$P$1:$P$65000,SMALL(IF([1]Sheet1!P$1:P$65000&lt;&gt;"",ROW([1]Sheet1!P$1:P$65000)),ROWS(D$5:D2450))))),[1]Sheet1!$C$5:$D$65000,2,FALSE),IF(L2450&gt;$A$1,"",IF(A2449="","Figure "&amp;L2450,IFERROR(VLOOKUP(A2449,[1]Sheet1!$D$5:$Q$65000,14,FALSE),IFERROR(VLOOKUP(A2449,[1]Sheet1!$A$5:$D$65000,4,FALSE),"Figure " &amp; L2450)))))</f>
        <v/>
      </c>
      <c r="B2450" s="19" t="str">
        <f>IFERROR(IF($A2450="","",VLOOKUP($A2450,[1]Sheet1!$D$5:$R$65000,15,FALSE)),"")</f>
        <v/>
      </c>
      <c r="C2450" s="20" t="str">
        <f>IFERROR(IF(A2450="","",VLOOKUP($A2450,[1]Sheet1!$D$5:$N$65000,3,FALSE)),"")</f>
        <v/>
      </c>
      <c r="D2450" s="20" t="str">
        <f>IFERROR(IF($A2450="","",VLOOKUP($A2450,[1]Sheet1!$D$5:$N$65000,4,FALSE)),"")</f>
        <v/>
      </c>
      <c r="E2450" s="20" t="str">
        <f>IFERROR(IF($A2450="","",VLOOKUP($A2450,[1]Sheet1!$D$5:$N$65000,5,FALSE)),"")</f>
        <v/>
      </c>
      <c r="F2450" s="20" t="str">
        <f>IFERROR(IF($A2450="","",VLOOKUP($A2450,[1]Sheet1!$D$5:$N$65000,6,FALSE)),"")</f>
        <v/>
      </c>
      <c r="G2450" s="20" t="str">
        <f>IFERROR(IF($A2450="","",VLOOKUP($A2450,[1]Sheet1!$D$5:$N$65000,7,FALSE)),"")</f>
        <v/>
      </c>
      <c r="H2450" s="20" t="str">
        <f>IFERROR(IF($A2450="","",VLOOKUP($A2450,[1]Sheet1!$D$5:$N$65000,8,FALSE)),"")</f>
        <v/>
      </c>
      <c r="I2450" s="20" t="str">
        <f>IFERROR(IF($A2450="","",VLOOKUP($A2450,[1]Sheet1!$D$5:$N$65000,9,FALSE)),"")</f>
        <v/>
      </c>
      <c r="J2450" s="20" t="str">
        <f>IFERROR(IF($A2450="","",VLOOKUP($A2450,[1]Sheet1!$D$5:$N$65000,10,FALSE)),"")</f>
        <v/>
      </c>
      <c r="K2450" s="20" t="str">
        <f>IFERROR(IF($A2450="","",VLOOKUP($A2450,[1]Sheet1!$D$5:$N$65000,11,FALSE)),"")</f>
        <v/>
      </c>
      <c r="L2450" s="3">
        <f t="shared" si="78"/>
        <v>2446</v>
      </c>
      <c r="M2450" s="21" t="str">
        <f t="shared" si="79"/>
        <v/>
      </c>
      <c r="N2450" s="29">
        <f>IF($L2449 = 8,[9]Sheet1!J941,0)</f>
        <v>0</v>
      </c>
      <c r="O2450" s="29">
        <f>IF($L2449 = 8,[9]Sheet1!K941,0)</f>
        <v>0</v>
      </c>
      <c r="P2450" s="29">
        <f>IF($L2449 = 8,[9]Sheet1!L941,0)</f>
        <v>0</v>
      </c>
      <c r="Q2450" s="29">
        <f>IF($L2449 = 8,[9]Sheet1!M941,0)</f>
        <v>0</v>
      </c>
      <c r="R2450" s="29">
        <f>IF($L2449 = 8,[9]Sheet1!N941,0)</f>
        <v>0</v>
      </c>
      <c r="Z2450" s="25"/>
    </row>
    <row r="2451" spans="1:26">
      <c r="A2451" s="18" t="str">
        <f t="array" ref="A2451">IF(ROW(B2451)-6&lt;A$1,VLOOKUP(LOOKUP("zzzz",CHOOSE({1,2},"",INDEX([1]Sheet1!$P$1:$P$65000,SMALL(IF([1]Sheet1!P$1:P$65000&lt;&gt;"",ROW([1]Sheet1!P$1:P$65000)),ROWS(D$5:D2451))))),[1]Sheet1!$C$5:$D$65000,2,FALSE),IF(L2451&gt;$A$1,"",IF(A2450="","Figure "&amp;L2451,IFERROR(VLOOKUP(A2450,[1]Sheet1!$D$5:$Q$65000,14,FALSE),IFERROR(VLOOKUP(A2450,[1]Sheet1!$A$5:$D$65000,4,FALSE),"Figure " &amp; L2451)))))</f>
        <v/>
      </c>
      <c r="B2451" s="19" t="str">
        <f>IFERROR(IF($A2451="","",VLOOKUP($A2451,[1]Sheet1!$D$5:$R$65000,15,FALSE)),"")</f>
        <v/>
      </c>
      <c r="C2451" s="20" t="str">
        <f>IFERROR(IF(A2451="","",VLOOKUP($A2451,[1]Sheet1!$D$5:$N$65000,3,FALSE)),"")</f>
        <v/>
      </c>
      <c r="D2451" s="20" t="str">
        <f>IFERROR(IF($A2451="","",VLOOKUP($A2451,[1]Sheet1!$D$5:$N$65000,4,FALSE)),"")</f>
        <v/>
      </c>
      <c r="E2451" s="20" t="str">
        <f>IFERROR(IF($A2451="","",VLOOKUP($A2451,[1]Sheet1!$D$5:$N$65000,5,FALSE)),"")</f>
        <v/>
      </c>
      <c r="F2451" s="20" t="str">
        <f>IFERROR(IF($A2451="","",VLOOKUP($A2451,[1]Sheet1!$D$5:$N$65000,6,FALSE)),"")</f>
        <v/>
      </c>
      <c r="G2451" s="20" t="str">
        <f>IFERROR(IF($A2451="","",VLOOKUP($A2451,[1]Sheet1!$D$5:$N$65000,7,FALSE)),"")</f>
        <v/>
      </c>
      <c r="H2451" s="20" t="str">
        <f>IFERROR(IF($A2451="","",VLOOKUP($A2451,[1]Sheet1!$D$5:$N$65000,8,FALSE)),"")</f>
        <v/>
      </c>
      <c r="I2451" s="20" t="str">
        <f>IFERROR(IF($A2451="","",VLOOKUP($A2451,[1]Sheet1!$D$5:$N$65000,9,FALSE)),"")</f>
        <v/>
      </c>
      <c r="J2451" s="20" t="str">
        <f>IFERROR(IF($A2451="","",VLOOKUP($A2451,[1]Sheet1!$D$5:$N$65000,10,FALSE)),"")</f>
        <v/>
      </c>
      <c r="K2451" s="20" t="str">
        <f>IFERROR(IF($A2451="","",VLOOKUP($A2451,[1]Sheet1!$D$5:$N$65000,11,FALSE)),"")</f>
        <v/>
      </c>
      <c r="L2451" s="3">
        <f t="shared" si="78"/>
        <v>2447</v>
      </c>
      <c r="M2451" s="21" t="str">
        <f t="shared" si="79"/>
        <v/>
      </c>
      <c r="N2451" s="29">
        <f>IF($L2450 = 8,[9]Sheet1!J942,0)</f>
        <v>0</v>
      </c>
      <c r="O2451" s="29">
        <f>IF($L2450 = 8,[9]Sheet1!K942,0)</f>
        <v>0</v>
      </c>
      <c r="P2451" s="29">
        <f>IF($L2450 = 8,[9]Sheet1!L942,0)</f>
        <v>0</v>
      </c>
      <c r="Q2451" s="29">
        <f>IF($L2450 = 8,[9]Sheet1!M942,0)</f>
        <v>0</v>
      </c>
      <c r="R2451" s="29">
        <f>IF($L2450 = 8,[9]Sheet1!N942,0)</f>
        <v>0</v>
      </c>
      <c r="Z2451" s="25"/>
    </row>
    <row r="2452" spans="1:26">
      <c r="A2452" s="18" t="str">
        <f t="array" ref="A2452">IF(ROW(B2452)-6&lt;A$1,VLOOKUP(LOOKUP("zzzz",CHOOSE({1,2},"",INDEX([1]Sheet1!$P$1:$P$65000,SMALL(IF([1]Sheet1!P$1:P$65000&lt;&gt;"",ROW([1]Sheet1!P$1:P$65000)),ROWS(D$5:D2452))))),[1]Sheet1!$C$5:$D$65000,2,FALSE),IF(L2452&gt;$A$1,"",IF(A2451="","Figure "&amp;L2452,IFERROR(VLOOKUP(A2451,[1]Sheet1!$D$5:$Q$65000,14,FALSE),IFERROR(VLOOKUP(A2451,[1]Sheet1!$A$5:$D$65000,4,FALSE),"Figure " &amp; L2452)))))</f>
        <v/>
      </c>
      <c r="B2452" s="19" t="str">
        <f>IFERROR(IF($A2452="","",VLOOKUP($A2452,[1]Sheet1!$D$5:$R$65000,15,FALSE)),"")</f>
        <v/>
      </c>
      <c r="C2452" s="20" t="str">
        <f>IFERROR(IF(A2452="","",VLOOKUP($A2452,[1]Sheet1!$D$5:$N$65000,3,FALSE)),"")</f>
        <v/>
      </c>
      <c r="D2452" s="20" t="str">
        <f>IFERROR(IF($A2452="","",VLOOKUP($A2452,[1]Sheet1!$D$5:$N$65000,4,FALSE)),"")</f>
        <v/>
      </c>
      <c r="E2452" s="20" t="str">
        <f>IFERROR(IF($A2452="","",VLOOKUP($A2452,[1]Sheet1!$D$5:$N$65000,5,FALSE)),"")</f>
        <v/>
      </c>
      <c r="F2452" s="20" t="str">
        <f>IFERROR(IF($A2452="","",VLOOKUP($A2452,[1]Sheet1!$D$5:$N$65000,6,FALSE)),"")</f>
        <v/>
      </c>
      <c r="G2452" s="20" t="str">
        <f>IFERROR(IF($A2452="","",VLOOKUP($A2452,[1]Sheet1!$D$5:$N$65000,7,FALSE)),"")</f>
        <v/>
      </c>
      <c r="H2452" s="20" t="str">
        <f>IFERROR(IF($A2452="","",VLOOKUP($A2452,[1]Sheet1!$D$5:$N$65000,8,FALSE)),"")</f>
        <v/>
      </c>
      <c r="I2452" s="20" t="str">
        <f>IFERROR(IF($A2452="","",VLOOKUP($A2452,[1]Sheet1!$D$5:$N$65000,9,FALSE)),"")</f>
        <v/>
      </c>
      <c r="J2452" s="20" t="str">
        <f>IFERROR(IF($A2452="","",VLOOKUP($A2452,[1]Sheet1!$D$5:$N$65000,10,FALSE)),"")</f>
        <v/>
      </c>
      <c r="K2452" s="20" t="str">
        <f>IFERROR(IF($A2452="","",VLOOKUP($A2452,[1]Sheet1!$D$5:$N$65000,11,FALSE)),"")</f>
        <v/>
      </c>
      <c r="L2452" s="3">
        <f t="shared" si="78"/>
        <v>2448</v>
      </c>
      <c r="M2452" s="21" t="str">
        <f t="shared" si="79"/>
        <v/>
      </c>
      <c r="N2452" s="29">
        <f>IF($L2451 = 8,[9]Sheet1!J943,0)</f>
        <v>0</v>
      </c>
      <c r="O2452" s="29">
        <f>IF($L2451 = 8,[9]Sheet1!K943,0)</f>
        <v>0</v>
      </c>
      <c r="P2452" s="29">
        <f>IF($L2451 = 8,[9]Sheet1!L943,0)</f>
        <v>0</v>
      </c>
      <c r="Q2452" s="29">
        <f>IF($L2451 = 8,[9]Sheet1!M943,0)</f>
        <v>0</v>
      </c>
      <c r="R2452" s="29">
        <f>IF($L2451 = 8,[9]Sheet1!N943,0)</f>
        <v>0</v>
      </c>
      <c r="Z2452" s="25"/>
    </row>
    <row r="2453" spans="1:26">
      <c r="A2453" s="18" t="str">
        <f t="array" ref="A2453">IF(ROW(B2453)-6&lt;A$1,VLOOKUP(LOOKUP("zzzz",CHOOSE({1,2},"",INDEX([1]Sheet1!$P$1:$P$65000,SMALL(IF([1]Sheet1!P$1:P$65000&lt;&gt;"",ROW([1]Sheet1!P$1:P$65000)),ROWS(D$5:D2453))))),[1]Sheet1!$C$5:$D$65000,2,FALSE),IF(L2453&gt;$A$1,"",IF(A2452="","Figure "&amp;L2453,IFERROR(VLOOKUP(A2452,[1]Sheet1!$D$5:$Q$65000,14,FALSE),IFERROR(VLOOKUP(A2452,[1]Sheet1!$A$5:$D$65000,4,FALSE),"Figure " &amp; L2453)))))</f>
        <v/>
      </c>
      <c r="B2453" s="19" t="str">
        <f>IFERROR(IF($A2453="","",VLOOKUP($A2453,[1]Sheet1!$D$5:$R$65000,15,FALSE)),"")</f>
        <v/>
      </c>
      <c r="C2453" s="20" t="str">
        <f>IFERROR(IF(A2453="","",VLOOKUP($A2453,[1]Sheet1!$D$5:$N$65000,3,FALSE)),"")</f>
        <v/>
      </c>
      <c r="D2453" s="20" t="str">
        <f>IFERROR(IF($A2453="","",VLOOKUP($A2453,[1]Sheet1!$D$5:$N$65000,4,FALSE)),"")</f>
        <v/>
      </c>
      <c r="E2453" s="20" t="str">
        <f>IFERROR(IF($A2453="","",VLOOKUP($A2453,[1]Sheet1!$D$5:$N$65000,5,FALSE)),"")</f>
        <v/>
      </c>
      <c r="F2453" s="20" t="str">
        <f>IFERROR(IF($A2453="","",VLOOKUP($A2453,[1]Sheet1!$D$5:$N$65000,6,FALSE)),"")</f>
        <v/>
      </c>
      <c r="G2453" s="20" t="str">
        <f>IFERROR(IF($A2453="","",VLOOKUP($A2453,[1]Sheet1!$D$5:$N$65000,7,FALSE)),"")</f>
        <v/>
      </c>
      <c r="H2453" s="20" t="str">
        <f>IFERROR(IF($A2453="","",VLOOKUP($A2453,[1]Sheet1!$D$5:$N$65000,8,FALSE)),"")</f>
        <v/>
      </c>
      <c r="I2453" s="20" t="str">
        <f>IFERROR(IF($A2453="","",VLOOKUP($A2453,[1]Sheet1!$D$5:$N$65000,9,FALSE)),"")</f>
        <v/>
      </c>
      <c r="J2453" s="20" t="str">
        <f>IFERROR(IF($A2453="","",VLOOKUP($A2453,[1]Sheet1!$D$5:$N$65000,10,FALSE)),"")</f>
        <v/>
      </c>
      <c r="K2453" s="20" t="str">
        <f>IFERROR(IF($A2453="","",VLOOKUP($A2453,[1]Sheet1!$D$5:$N$65000,11,FALSE)),"")</f>
        <v/>
      </c>
      <c r="L2453" s="3">
        <f t="shared" si="78"/>
        <v>2449</v>
      </c>
      <c r="M2453" s="21" t="str">
        <f t="shared" si="79"/>
        <v/>
      </c>
      <c r="N2453" s="29">
        <f>IF($L2452 = 8,[9]Sheet1!J944,0)</f>
        <v>0</v>
      </c>
      <c r="O2453" s="29">
        <f>IF($L2452 = 8,[9]Sheet1!K944,0)</f>
        <v>0</v>
      </c>
      <c r="P2453" s="29">
        <f>IF($L2452 = 8,[9]Sheet1!L944,0)</f>
        <v>0</v>
      </c>
      <c r="Q2453" s="29">
        <f>IF($L2452 = 8,[9]Sheet1!M944,0)</f>
        <v>0</v>
      </c>
      <c r="R2453" s="29">
        <f>IF($L2452 = 8,[9]Sheet1!N944,0)</f>
        <v>0</v>
      </c>
      <c r="Z2453" s="25"/>
    </row>
    <row r="2454" spans="1:26">
      <c r="A2454" s="18" t="str">
        <f t="array" ref="A2454">IF(ROW(B2454)-6&lt;A$1,VLOOKUP(LOOKUP("zzzz",CHOOSE({1,2},"",INDEX([1]Sheet1!$P$1:$P$65000,SMALL(IF([1]Sheet1!P$1:P$65000&lt;&gt;"",ROW([1]Sheet1!P$1:P$65000)),ROWS(D$5:D2454))))),[1]Sheet1!$C$5:$D$65000,2,FALSE),IF(L2454&gt;$A$1,"",IF(A2453="","Figure "&amp;L2454,IFERROR(VLOOKUP(A2453,[1]Sheet1!$D$5:$Q$65000,14,FALSE),IFERROR(VLOOKUP(A2453,[1]Sheet1!$A$5:$D$65000,4,FALSE),"Figure " &amp; L2454)))))</f>
        <v/>
      </c>
      <c r="B2454" s="19" t="str">
        <f>IFERROR(IF($A2454="","",VLOOKUP($A2454,[1]Sheet1!$D$5:$R$65000,15,FALSE)),"")</f>
        <v/>
      </c>
      <c r="C2454" s="20" t="str">
        <f>IFERROR(IF(A2454="","",VLOOKUP($A2454,[1]Sheet1!$D$5:$N$65000,3,FALSE)),"")</f>
        <v/>
      </c>
      <c r="D2454" s="20" t="str">
        <f>IFERROR(IF($A2454="","",VLOOKUP($A2454,[1]Sheet1!$D$5:$N$65000,4,FALSE)),"")</f>
        <v/>
      </c>
      <c r="E2454" s="20" t="str">
        <f>IFERROR(IF($A2454="","",VLOOKUP($A2454,[1]Sheet1!$D$5:$N$65000,5,FALSE)),"")</f>
        <v/>
      </c>
      <c r="F2454" s="20" t="str">
        <f>IFERROR(IF($A2454="","",VLOOKUP($A2454,[1]Sheet1!$D$5:$N$65000,6,FALSE)),"")</f>
        <v/>
      </c>
      <c r="G2454" s="20" t="str">
        <f>IFERROR(IF($A2454="","",VLOOKUP($A2454,[1]Sheet1!$D$5:$N$65000,7,FALSE)),"")</f>
        <v/>
      </c>
      <c r="H2454" s="20" t="str">
        <f>IFERROR(IF($A2454="","",VLOOKUP($A2454,[1]Sheet1!$D$5:$N$65000,8,FALSE)),"")</f>
        <v/>
      </c>
      <c r="I2454" s="20" t="str">
        <f>IFERROR(IF($A2454="","",VLOOKUP($A2454,[1]Sheet1!$D$5:$N$65000,9,FALSE)),"")</f>
        <v/>
      </c>
      <c r="J2454" s="20" t="str">
        <f>IFERROR(IF($A2454="","",VLOOKUP($A2454,[1]Sheet1!$D$5:$N$65000,10,FALSE)),"")</f>
        <v/>
      </c>
      <c r="K2454" s="20" t="str">
        <f>IFERROR(IF($A2454="","",VLOOKUP($A2454,[1]Sheet1!$D$5:$N$65000,11,FALSE)),"")</f>
        <v/>
      </c>
      <c r="L2454" s="3">
        <f t="shared" si="78"/>
        <v>2450</v>
      </c>
      <c r="M2454" s="21" t="str">
        <f t="shared" si="79"/>
        <v/>
      </c>
      <c r="N2454" s="29">
        <f>IF($L2453 = 8,[9]Sheet1!J945,0)</f>
        <v>0</v>
      </c>
      <c r="O2454" s="29">
        <f>IF($L2453 = 8,[9]Sheet1!K945,0)</f>
        <v>0</v>
      </c>
      <c r="P2454" s="29">
        <f>IF($L2453 = 8,[9]Sheet1!L945,0)</f>
        <v>0</v>
      </c>
      <c r="Q2454" s="29">
        <f>IF($L2453 = 8,[9]Sheet1!M945,0)</f>
        <v>0</v>
      </c>
      <c r="R2454" s="29">
        <f>IF($L2453 = 8,[9]Sheet1!N945,0)</f>
        <v>0</v>
      </c>
      <c r="Z2454" s="25"/>
    </row>
    <row r="2455" spans="1:26">
      <c r="A2455" s="18" t="str">
        <f t="array" ref="A2455">IF(ROW(B2455)-6&lt;A$1,VLOOKUP(LOOKUP("zzzz",CHOOSE({1,2},"",INDEX([1]Sheet1!$P$1:$P$65000,SMALL(IF([1]Sheet1!P$1:P$65000&lt;&gt;"",ROW([1]Sheet1!P$1:P$65000)),ROWS(D$5:D2455))))),[1]Sheet1!$C$5:$D$65000,2,FALSE),IF(L2455&gt;$A$1,"",IF(A2454="","Figure "&amp;L2455,IFERROR(VLOOKUP(A2454,[1]Sheet1!$D$5:$Q$65000,14,FALSE),IFERROR(VLOOKUP(A2454,[1]Sheet1!$A$5:$D$65000,4,FALSE),"Figure " &amp; L2455)))))</f>
        <v/>
      </c>
      <c r="B2455" s="19" t="str">
        <f>IFERROR(IF($A2455="","",VLOOKUP($A2455,[1]Sheet1!$D$5:$R$65000,15,FALSE)),"")</f>
        <v/>
      </c>
      <c r="C2455" s="20" t="str">
        <f>IFERROR(IF(A2455="","",VLOOKUP($A2455,[1]Sheet1!$D$5:$N$65000,3,FALSE)),"")</f>
        <v/>
      </c>
      <c r="D2455" s="20" t="str">
        <f>IFERROR(IF($A2455="","",VLOOKUP($A2455,[1]Sheet1!$D$5:$N$65000,4,FALSE)),"")</f>
        <v/>
      </c>
      <c r="E2455" s="20" t="str">
        <f>IFERROR(IF($A2455="","",VLOOKUP($A2455,[1]Sheet1!$D$5:$N$65000,5,FALSE)),"")</f>
        <v/>
      </c>
      <c r="F2455" s="20" t="str">
        <f>IFERROR(IF($A2455="","",VLOOKUP($A2455,[1]Sheet1!$D$5:$N$65000,6,FALSE)),"")</f>
        <v/>
      </c>
      <c r="G2455" s="20" t="str">
        <f>IFERROR(IF($A2455="","",VLOOKUP($A2455,[1]Sheet1!$D$5:$N$65000,7,FALSE)),"")</f>
        <v/>
      </c>
      <c r="H2455" s="20" t="str">
        <f>IFERROR(IF($A2455="","",VLOOKUP($A2455,[1]Sheet1!$D$5:$N$65000,8,FALSE)),"")</f>
        <v/>
      </c>
      <c r="I2455" s="20" t="str">
        <f>IFERROR(IF($A2455="","",VLOOKUP($A2455,[1]Sheet1!$D$5:$N$65000,9,FALSE)),"")</f>
        <v/>
      </c>
      <c r="J2455" s="20" t="str">
        <f>IFERROR(IF($A2455="","",VLOOKUP($A2455,[1]Sheet1!$D$5:$N$65000,10,FALSE)),"")</f>
        <v/>
      </c>
      <c r="K2455" s="20" t="str">
        <f>IFERROR(IF($A2455="","",VLOOKUP($A2455,[1]Sheet1!$D$5:$N$65000,11,FALSE)),"")</f>
        <v/>
      </c>
      <c r="L2455" s="3">
        <f t="shared" si="78"/>
        <v>2451</v>
      </c>
      <c r="M2455" s="21" t="str">
        <f t="shared" si="79"/>
        <v/>
      </c>
      <c r="N2455" s="29">
        <f>IF($L2454 = 8,[9]Sheet1!J946,0)</f>
        <v>0</v>
      </c>
      <c r="O2455" s="29">
        <f>IF($L2454 = 8,[9]Sheet1!K946,0)</f>
        <v>0</v>
      </c>
      <c r="P2455" s="29">
        <f>IF($L2454 = 8,[9]Sheet1!L946,0)</f>
        <v>0</v>
      </c>
      <c r="Q2455" s="29">
        <f>IF($L2454 = 8,[9]Sheet1!M946,0)</f>
        <v>0</v>
      </c>
      <c r="R2455" s="29">
        <f>IF($L2454 = 8,[9]Sheet1!N946,0)</f>
        <v>0</v>
      </c>
      <c r="Z2455" s="25"/>
    </row>
    <row r="2456" spans="1:26">
      <c r="A2456" s="18" t="str">
        <f t="array" ref="A2456">IF(ROW(B2456)-6&lt;A$1,VLOOKUP(LOOKUP("zzzz",CHOOSE({1,2},"",INDEX([1]Sheet1!$P$1:$P$65000,SMALL(IF([1]Sheet1!P$1:P$65000&lt;&gt;"",ROW([1]Sheet1!P$1:P$65000)),ROWS(D$5:D2456))))),[1]Sheet1!$C$5:$D$65000,2,FALSE),IF(L2456&gt;$A$1,"",IF(A2455="","Figure "&amp;L2456,IFERROR(VLOOKUP(A2455,[1]Sheet1!$D$5:$Q$65000,14,FALSE),IFERROR(VLOOKUP(A2455,[1]Sheet1!$A$5:$D$65000,4,FALSE),"Figure " &amp; L2456)))))</f>
        <v/>
      </c>
      <c r="B2456" s="19" t="str">
        <f>IFERROR(IF($A2456="","",VLOOKUP($A2456,[1]Sheet1!$D$5:$R$65000,15,FALSE)),"")</f>
        <v/>
      </c>
      <c r="C2456" s="20" t="str">
        <f>IFERROR(IF(A2456="","",VLOOKUP($A2456,[1]Sheet1!$D$5:$N$65000,3,FALSE)),"")</f>
        <v/>
      </c>
      <c r="D2456" s="20" t="str">
        <f>IFERROR(IF($A2456="","",VLOOKUP($A2456,[1]Sheet1!$D$5:$N$65000,4,FALSE)),"")</f>
        <v/>
      </c>
      <c r="E2456" s="20" t="str">
        <f>IFERROR(IF($A2456="","",VLOOKUP($A2456,[1]Sheet1!$D$5:$N$65000,5,FALSE)),"")</f>
        <v/>
      </c>
      <c r="F2456" s="20" t="str">
        <f>IFERROR(IF($A2456="","",VLOOKUP($A2456,[1]Sheet1!$D$5:$N$65000,6,FALSE)),"")</f>
        <v/>
      </c>
      <c r="G2456" s="20" t="str">
        <f>IFERROR(IF($A2456="","",VLOOKUP($A2456,[1]Sheet1!$D$5:$N$65000,7,FALSE)),"")</f>
        <v/>
      </c>
      <c r="H2456" s="20" t="str">
        <f>IFERROR(IF($A2456="","",VLOOKUP($A2456,[1]Sheet1!$D$5:$N$65000,8,FALSE)),"")</f>
        <v/>
      </c>
      <c r="I2456" s="20" t="str">
        <f>IFERROR(IF($A2456="","",VLOOKUP($A2456,[1]Sheet1!$D$5:$N$65000,9,FALSE)),"")</f>
        <v/>
      </c>
      <c r="J2456" s="20" t="str">
        <f>IFERROR(IF($A2456="","",VLOOKUP($A2456,[1]Sheet1!$D$5:$N$65000,10,FALSE)),"")</f>
        <v/>
      </c>
      <c r="K2456" s="20" t="str">
        <f>IFERROR(IF($A2456="","",VLOOKUP($A2456,[1]Sheet1!$D$5:$N$65000,11,FALSE)),"")</f>
        <v/>
      </c>
      <c r="L2456" s="3">
        <f t="shared" si="78"/>
        <v>2452</v>
      </c>
      <c r="M2456" s="21" t="str">
        <f t="shared" si="79"/>
        <v/>
      </c>
      <c r="N2456" s="29">
        <f>IF($L2455 = 8,[9]Sheet1!J947,0)</f>
        <v>0</v>
      </c>
      <c r="O2456" s="29">
        <f>IF($L2455 = 8,[9]Sheet1!K947,0)</f>
        <v>0</v>
      </c>
      <c r="P2456" s="29">
        <f>IF($L2455 = 8,[9]Sheet1!L947,0)</f>
        <v>0</v>
      </c>
      <c r="Q2456" s="29">
        <f>IF($L2455 = 8,[9]Sheet1!M947,0)</f>
        <v>0</v>
      </c>
      <c r="R2456" s="29">
        <f>IF($L2455 = 8,[9]Sheet1!N947,0)</f>
        <v>0</v>
      </c>
      <c r="Z2456" s="25"/>
    </row>
    <row r="2457" spans="1:26">
      <c r="A2457" s="18" t="str">
        <f t="array" ref="A2457">IF(ROW(B2457)-6&lt;A$1,VLOOKUP(LOOKUP("zzzz",CHOOSE({1,2},"",INDEX([1]Sheet1!$P$1:$P$65000,SMALL(IF([1]Sheet1!P$1:P$65000&lt;&gt;"",ROW([1]Sheet1!P$1:P$65000)),ROWS(D$5:D2457))))),[1]Sheet1!$C$5:$D$65000,2,FALSE),IF(L2457&gt;$A$1,"",IF(A2456="","Figure "&amp;L2457,IFERROR(VLOOKUP(A2456,[1]Sheet1!$D$5:$Q$65000,14,FALSE),IFERROR(VLOOKUP(A2456,[1]Sheet1!$A$5:$D$65000,4,FALSE),"Figure " &amp; L2457)))))</f>
        <v/>
      </c>
      <c r="B2457" s="19" t="str">
        <f>IFERROR(IF($A2457="","",VLOOKUP($A2457,[1]Sheet1!$D$5:$R$65000,15,FALSE)),"")</f>
        <v/>
      </c>
      <c r="C2457" s="20" t="str">
        <f>IFERROR(IF(A2457="","",VLOOKUP($A2457,[1]Sheet1!$D$5:$N$65000,3,FALSE)),"")</f>
        <v/>
      </c>
      <c r="D2457" s="20" t="str">
        <f>IFERROR(IF($A2457="","",VLOOKUP($A2457,[1]Sheet1!$D$5:$N$65000,4,FALSE)),"")</f>
        <v/>
      </c>
      <c r="E2457" s="20" t="str">
        <f>IFERROR(IF($A2457="","",VLOOKUP($A2457,[1]Sheet1!$D$5:$N$65000,5,FALSE)),"")</f>
        <v/>
      </c>
      <c r="F2457" s="20" t="str">
        <f>IFERROR(IF($A2457="","",VLOOKUP($A2457,[1]Sheet1!$D$5:$N$65000,6,FALSE)),"")</f>
        <v/>
      </c>
      <c r="G2457" s="20" t="str">
        <f>IFERROR(IF($A2457="","",VLOOKUP($A2457,[1]Sheet1!$D$5:$N$65000,7,FALSE)),"")</f>
        <v/>
      </c>
      <c r="H2457" s="20" t="str">
        <f>IFERROR(IF($A2457="","",VLOOKUP($A2457,[1]Sheet1!$D$5:$N$65000,8,FALSE)),"")</f>
        <v/>
      </c>
      <c r="I2457" s="20" t="str">
        <f>IFERROR(IF($A2457="","",VLOOKUP($A2457,[1]Sheet1!$D$5:$N$65000,9,FALSE)),"")</f>
        <v/>
      </c>
      <c r="J2457" s="20" t="str">
        <f>IFERROR(IF($A2457="","",VLOOKUP($A2457,[1]Sheet1!$D$5:$N$65000,10,FALSE)),"")</f>
        <v/>
      </c>
      <c r="K2457" s="20" t="str">
        <f>IFERROR(IF($A2457="","",VLOOKUP($A2457,[1]Sheet1!$D$5:$N$65000,11,FALSE)),"")</f>
        <v/>
      </c>
      <c r="L2457" s="3">
        <f t="shared" si="78"/>
        <v>2453</v>
      </c>
      <c r="M2457" s="21" t="str">
        <f t="shared" si="79"/>
        <v/>
      </c>
      <c r="N2457" s="29">
        <f>IF($L2456 = 8,[9]Sheet1!J948,0)</f>
        <v>0</v>
      </c>
      <c r="O2457" s="29">
        <f>IF($L2456 = 8,[9]Sheet1!K948,0)</f>
        <v>0</v>
      </c>
      <c r="P2457" s="29">
        <f>IF($L2456 = 8,[9]Sheet1!L948,0)</f>
        <v>0</v>
      </c>
      <c r="Q2457" s="29">
        <f>IF($L2456 = 8,[9]Sheet1!M948,0)</f>
        <v>0</v>
      </c>
      <c r="R2457" s="29">
        <f>IF($L2456 = 8,[9]Sheet1!N948,0)</f>
        <v>0</v>
      </c>
      <c r="Z2457" s="25"/>
    </row>
    <row r="2458" spans="1:26">
      <c r="A2458" s="18" t="str">
        <f t="array" ref="A2458">IF(ROW(B2458)-6&lt;A$1,VLOOKUP(LOOKUP("zzzz",CHOOSE({1,2},"",INDEX([1]Sheet1!$P$1:$P$65000,SMALL(IF([1]Sheet1!P$1:P$65000&lt;&gt;"",ROW([1]Sheet1!P$1:P$65000)),ROWS(D$5:D2458))))),[1]Sheet1!$C$5:$D$65000,2,FALSE),IF(L2458&gt;$A$1,"",IF(A2457="","Figure "&amp;L2458,IFERROR(VLOOKUP(A2457,[1]Sheet1!$D$5:$Q$65000,14,FALSE),IFERROR(VLOOKUP(A2457,[1]Sheet1!$A$5:$D$65000,4,FALSE),"Figure " &amp; L2458)))))</f>
        <v/>
      </c>
      <c r="B2458" s="19" t="str">
        <f>IFERROR(IF($A2458="","",VLOOKUP($A2458,[1]Sheet1!$D$5:$R$65000,15,FALSE)),"")</f>
        <v/>
      </c>
      <c r="C2458" s="20" t="str">
        <f>IFERROR(IF(A2458="","",VLOOKUP($A2458,[1]Sheet1!$D$5:$N$65000,3,FALSE)),"")</f>
        <v/>
      </c>
      <c r="D2458" s="20" t="str">
        <f>IFERROR(IF($A2458="","",VLOOKUP($A2458,[1]Sheet1!$D$5:$N$65000,4,FALSE)),"")</f>
        <v/>
      </c>
      <c r="E2458" s="20" t="str">
        <f>IFERROR(IF($A2458="","",VLOOKUP($A2458,[1]Sheet1!$D$5:$N$65000,5,FALSE)),"")</f>
        <v/>
      </c>
      <c r="F2458" s="20" t="str">
        <f>IFERROR(IF($A2458="","",VLOOKUP($A2458,[1]Sheet1!$D$5:$N$65000,6,FALSE)),"")</f>
        <v/>
      </c>
      <c r="G2458" s="20" t="str">
        <f>IFERROR(IF($A2458="","",VLOOKUP($A2458,[1]Sheet1!$D$5:$N$65000,7,FALSE)),"")</f>
        <v/>
      </c>
      <c r="H2458" s="20" t="str">
        <f>IFERROR(IF($A2458="","",VLOOKUP($A2458,[1]Sheet1!$D$5:$N$65000,8,FALSE)),"")</f>
        <v/>
      </c>
      <c r="I2458" s="20" t="str">
        <f>IFERROR(IF($A2458="","",VLOOKUP($A2458,[1]Sheet1!$D$5:$N$65000,9,FALSE)),"")</f>
        <v/>
      </c>
      <c r="J2458" s="20" t="str">
        <f>IFERROR(IF($A2458="","",VLOOKUP($A2458,[1]Sheet1!$D$5:$N$65000,10,FALSE)),"")</f>
        <v/>
      </c>
      <c r="K2458" s="20" t="str">
        <f>IFERROR(IF($A2458="","",VLOOKUP($A2458,[1]Sheet1!$D$5:$N$65000,11,FALSE)),"")</f>
        <v/>
      </c>
      <c r="L2458" s="3">
        <f t="shared" si="78"/>
        <v>2454</v>
      </c>
      <c r="M2458" s="21" t="str">
        <f t="shared" si="79"/>
        <v/>
      </c>
      <c r="N2458" s="29">
        <f>IF($L2457 = 8,[9]Sheet1!J949,0)</f>
        <v>0</v>
      </c>
      <c r="O2458" s="29">
        <f>IF($L2457 = 8,[9]Sheet1!K949,0)</f>
        <v>0</v>
      </c>
      <c r="P2458" s="29">
        <f>IF($L2457 = 8,[9]Sheet1!L949,0)</f>
        <v>0</v>
      </c>
      <c r="Q2458" s="29">
        <f>IF($L2457 = 8,[9]Sheet1!M949,0)</f>
        <v>0</v>
      </c>
      <c r="R2458" s="29">
        <f>IF($L2457 = 8,[9]Sheet1!N949,0)</f>
        <v>0</v>
      </c>
      <c r="Z2458" s="25"/>
    </row>
    <row r="2459" spans="1:26">
      <c r="A2459" s="18" t="str">
        <f t="array" ref="A2459">IF(ROW(B2459)-6&lt;A$1,VLOOKUP(LOOKUP("zzzz",CHOOSE({1,2},"",INDEX([1]Sheet1!$P$1:$P$65000,SMALL(IF([1]Sheet1!P$1:P$65000&lt;&gt;"",ROW([1]Sheet1!P$1:P$65000)),ROWS(D$5:D2459))))),[1]Sheet1!$C$5:$D$65000,2,FALSE),IF(L2459&gt;$A$1,"",IF(A2458="","Figure "&amp;L2459,IFERROR(VLOOKUP(A2458,[1]Sheet1!$D$5:$Q$65000,14,FALSE),IFERROR(VLOOKUP(A2458,[1]Sheet1!$A$5:$D$65000,4,FALSE),"Figure " &amp; L2459)))))</f>
        <v/>
      </c>
      <c r="B2459" s="19" t="str">
        <f>IFERROR(IF($A2459="","",VLOOKUP($A2459,[1]Sheet1!$D$5:$R$65000,15,FALSE)),"")</f>
        <v/>
      </c>
      <c r="C2459" s="20" t="str">
        <f>IFERROR(IF(A2459="","",VLOOKUP($A2459,[1]Sheet1!$D$5:$N$65000,3,FALSE)),"")</f>
        <v/>
      </c>
      <c r="D2459" s="20" t="str">
        <f>IFERROR(IF($A2459="","",VLOOKUP($A2459,[1]Sheet1!$D$5:$N$65000,4,FALSE)),"")</f>
        <v/>
      </c>
      <c r="E2459" s="20" t="str">
        <f>IFERROR(IF($A2459="","",VLOOKUP($A2459,[1]Sheet1!$D$5:$N$65000,5,FALSE)),"")</f>
        <v/>
      </c>
      <c r="F2459" s="20" t="str">
        <f>IFERROR(IF($A2459="","",VLOOKUP($A2459,[1]Sheet1!$D$5:$N$65000,6,FALSE)),"")</f>
        <v/>
      </c>
      <c r="G2459" s="20" t="str">
        <f>IFERROR(IF($A2459="","",VLOOKUP($A2459,[1]Sheet1!$D$5:$N$65000,7,FALSE)),"")</f>
        <v/>
      </c>
      <c r="H2459" s="20" t="str">
        <f>IFERROR(IF($A2459="","",VLOOKUP($A2459,[1]Sheet1!$D$5:$N$65000,8,FALSE)),"")</f>
        <v/>
      </c>
      <c r="I2459" s="20" t="str">
        <f>IFERROR(IF($A2459="","",VLOOKUP($A2459,[1]Sheet1!$D$5:$N$65000,9,FALSE)),"")</f>
        <v/>
      </c>
      <c r="J2459" s="20" t="str">
        <f>IFERROR(IF($A2459="","",VLOOKUP($A2459,[1]Sheet1!$D$5:$N$65000,10,FALSE)),"")</f>
        <v/>
      </c>
      <c r="K2459" s="20" t="str">
        <f>IFERROR(IF($A2459="","",VLOOKUP($A2459,[1]Sheet1!$D$5:$N$65000,11,FALSE)),"")</f>
        <v/>
      </c>
      <c r="L2459" s="3">
        <f t="shared" si="78"/>
        <v>2455</v>
      </c>
      <c r="M2459" s="21" t="str">
        <f t="shared" si="79"/>
        <v/>
      </c>
      <c r="N2459" s="29">
        <f>IF($L2458 = 8,[9]Sheet1!J950,0)</f>
        <v>0</v>
      </c>
      <c r="O2459" s="29">
        <f>IF($L2458 = 8,[9]Sheet1!K950,0)</f>
        <v>0</v>
      </c>
      <c r="P2459" s="29">
        <f>IF($L2458 = 8,[9]Sheet1!L950,0)</f>
        <v>0</v>
      </c>
      <c r="Q2459" s="29">
        <f>IF($L2458 = 8,[9]Sheet1!M950,0)</f>
        <v>0</v>
      </c>
      <c r="R2459" s="29">
        <f>IF($L2458 = 8,[9]Sheet1!N950,0)</f>
        <v>0</v>
      </c>
      <c r="Z2459" s="25"/>
    </row>
    <row r="2460" spans="1:26">
      <c r="A2460" s="18" t="str">
        <f t="array" ref="A2460">IF(ROW(B2460)-6&lt;A$1,VLOOKUP(LOOKUP("zzzz",CHOOSE({1,2},"",INDEX([1]Sheet1!$P$1:$P$65000,SMALL(IF([1]Sheet1!P$1:P$65000&lt;&gt;"",ROW([1]Sheet1!P$1:P$65000)),ROWS(D$5:D2460))))),[1]Sheet1!$C$5:$D$65000,2,FALSE),IF(L2460&gt;$A$1,"",IF(A2459="","Figure "&amp;L2460,IFERROR(VLOOKUP(A2459,[1]Sheet1!$D$5:$Q$65000,14,FALSE),IFERROR(VLOOKUP(A2459,[1]Sheet1!$A$5:$D$65000,4,FALSE),"Figure " &amp; L2460)))))</f>
        <v/>
      </c>
      <c r="B2460" s="19" t="str">
        <f>IFERROR(IF($A2460="","",VLOOKUP($A2460,[1]Sheet1!$D$5:$R$65000,15,FALSE)),"")</f>
        <v/>
      </c>
      <c r="C2460" s="20" t="str">
        <f>IFERROR(IF(A2460="","",VLOOKUP($A2460,[1]Sheet1!$D$5:$N$65000,3,FALSE)),"")</f>
        <v/>
      </c>
      <c r="D2460" s="20" t="str">
        <f>IFERROR(IF($A2460="","",VLOOKUP($A2460,[1]Sheet1!$D$5:$N$65000,4,FALSE)),"")</f>
        <v/>
      </c>
      <c r="E2460" s="20" t="str">
        <f>IFERROR(IF($A2460="","",VLOOKUP($A2460,[1]Sheet1!$D$5:$N$65000,5,FALSE)),"")</f>
        <v/>
      </c>
      <c r="F2460" s="20" t="str">
        <f>IFERROR(IF($A2460="","",VLOOKUP($A2460,[1]Sheet1!$D$5:$N$65000,6,FALSE)),"")</f>
        <v/>
      </c>
      <c r="G2460" s="20" t="str">
        <f>IFERROR(IF($A2460="","",VLOOKUP($A2460,[1]Sheet1!$D$5:$N$65000,7,FALSE)),"")</f>
        <v/>
      </c>
      <c r="H2460" s="20" t="str">
        <f>IFERROR(IF($A2460="","",VLOOKUP($A2460,[1]Sheet1!$D$5:$N$65000,8,FALSE)),"")</f>
        <v/>
      </c>
      <c r="I2460" s="20" t="str">
        <f>IFERROR(IF($A2460="","",VLOOKUP($A2460,[1]Sheet1!$D$5:$N$65000,9,FALSE)),"")</f>
        <v/>
      </c>
      <c r="J2460" s="20" t="str">
        <f>IFERROR(IF($A2460="","",VLOOKUP($A2460,[1]Sheet1!$D$5:$N$65000,10,FALSE)),"")</f>
        <v/>
      </c>
      <c r="K2460" s="20" t="str">
        <f>IFERROR(IF($A2460="","",VLOOKUP($A2460,[1]Sheet1!$D$5:$N$65000,11,FALSE)),"")</f>
        <v/>
      </c>
      <c r="L2460" s="3">
        <f t="shared" si="78"/>
        <v>2456</v>
      </c>
      <c r="M2460" s="21" t="str">
        <f t="shared" si="79"/>
        <v/>
      </c>
      <c r="N2460" s="29">
        <f>IF($L2459 = 8,[9]Sheet1!J951,0)</f>
        <v>0</v>
      </c>
      <c r="O2460" s="29">
        <f>IF($L2459 = 8,[9]Sheet1!K951,0)</f>
        <v>0</v>
      </c>
      <c r="P2460" s="29">
        <f>IF($L2459 = 8,[9]Sheet1!L951,0)</f>
        <v>0</v>
      </c>
      <c r="Q2460" s="29">
        <f>IF($L2459 = 8,[9]Sheet1!M951,0)</f>
        <v>0</v>
      </c>
      <c r="R2460" s="29">
        <f>IF($L2459 = 8,[9]Sheet1!N951,0)</f>
        <v>0</v>
      </c>
      <c r="Z2460" s="25"/>
    </row>
    <row r="2461" spans="1:26">
      <c r="A2461" s="18" t="str">
        <f t="array" ref="A2461">IF(ROW(B2461)-6&lt;A$1,VLOOKUP(LOOKUP("zzzz",CHOOSE({1,2},"",INDEX([1]Sheet1!$P$1:$P$65000,SMALL(IF([1]Sheet1!P$1:P$65000&lt;&gt;"",ROW([1]Sheet1!P$1:P$65000)),ROWS(D$5:D2461))))),[1]Sheet1!$C$5:$D$65000,2,FALSE),IF(L2461&gt;$A$1,"",IF(A2460="","Figure "&amp;L2461,IFERROR(VLOOKUP(A2460,[1]Sheet1!$D$5:$Q$65000,14,FALSE),IFERROR(VLOOKUP(A2460,[1]Sheet1!$A$5:$D$65000,4,FALSE),"Figure " &amp; L2461)))))</f>
        <v/>
      </c>
      <c r="B2461" s="19" t="str">
        <f>IFERROR(IF($A2461="","",VLOOKUP($A2461,[1]Sheet1!$D$5:$R$65000,15,FALSE)),"")</f>
        <v/>
      </c>
      <c r="C2461" s="20" t="str">
        <f>IFERROR(IF(A2461="","",VLOOKUP($A2461,[1]Sheet1!$D$5:$N$65000,3,FALSE)),"")</f>
        <v/>
      </c>
      <c r="D2461" s="20" t="str">
        <f>IFERROR(IF($A2461="","",VLOOKUP($A2461,[1]Sheet1!$D$5:$N$65000,4,FALSE)),"")</f>
        <v/>
      </c>
      <c r="E2461" s="20" t="str">
        <f>IFERROR(IF($A2461="","",VLOOKUP($A2461,[1]Sheet1!$D$5:$N$65000,5,FALSE)),"")</f>
        <v/>
      </c>
      <c r="F2461" s="20" t="str">
        <f>IFERROR(IF($A2461="","",VLOOKUP($A2461,[1]Sheet1!$D$5:$N$65000,6,FALSE)),"")</f>
        <v/>
      </c>
      <c r="G2461" s="20" t="str">
        <f>IFERROR(IF($A2461="","",VLOOKUP($A2461,[1]Sheet1!$D$5:$N$65000,7,FALSE)),"")</f>
        <v/>
      </c>
      <c r="H2461" s="20" t="str">
        <f>IFERROR(IF($A2461="","",VLOOKUP($A2461,[1]Sheet1!$D$5:$N$65000,8,FALSE)),"")</f>
        <v/>
      </c>
      <c r="I2461" s="20" t="str">
        <f>IFERROR(IF($A2461="","",VLOOKUP($A2461,[1]Sheet1!$D$5:$N$65000,9,FALSE)),"")</f>
        <v/>
      </c>
      <c r="J2461" s="20" t="str">
        <f>IFERROR(IF($A2461="","",VLOOKUP($A2461,[1]Sheet1!$D$5:$N$65000,10,FALSE)),"")</f>
        <v/>
      </c>
      <c r="K2461" s="20" t="str">
        <f>IFERROR(IF($A2461="","",VLOOKUP($A2461,[1]Sheet1!$D$5:$N$65000,11,FALSE)),"")</f>
        <v/>
      </c>
      <c r="L2461" s="3">
        <f t="shared" si="78"/>
        <v>2457</v>
      </c>
      <c r="M2461" s="21" t="str">
        <f t="shared" si="79"/>
        <v/>
      </c>
      <c r="N2461" s="29">
        <f>IF($L2460 = 8,[9]Sheet1!J952,0)</f>
        <v>0</v>
      </c>
      <c r="O2461" s="29">
        <f>IF($L2460 = 8,[9]Sheet1!K952,0)</f>
        <v>0</v>
      </c>
      <c r="P2461" s="29">
        <f>IF($L2460 = 8,[9]Sheet1!L952,0)</f>
        <v>0</v>
      </c>
      <c r="Q2461" s="29">
        <f>IF($L2460 = 8,[9]Sheet1!M952,0)</f>
        <v>0</v>
      </c>
      <c r="R2461" s="29">
        <f>IF($L2460 = 8,[9]Sheet1!N952,0)</f>
        <v>0</v>
      </c>
      <c r="Z2461" s="25"/>
    </row>
    <row r="2462" spans="1:26">
      <c r="A2462" s="18" t="str">
        <f t="array" ref="A2462">IF(ROW(B2462)-6&lt;A$1,VLOOKUP(LOOKUP("zzzz",CHOOSE({1,2},"",INDEX([1]Sheet1!$P$1:$P$65000,SMALL(IF([1]Sheet1!P$1:P$65000&lt;&gt;"",ROW([1]Sheet1!P$1:P$65000)),ROWS(D$5:D2462))))),[1]Sheet1!$C$5:$D$65000,2,FALSE),IF(L2462&gt;$A$1,"",IF(A2461="","Figure "&amp;L2462,IFERROR(VLOOKUP(A2461,[1]Sheet1!$D$5:$Q$65000,14,FALSE),IFERROR(VLOOKUP(A2461,[1]Sheet1!$A$5:$D$65000,4,FALSE),"Figure " &amp; L2462)))))</f>
        <v/>
      </c>
      <c r="B2462" s="19" t="str">
        <f>IFERROR(IF($A2462="","",VLOOKUP($A2462,[1]Sheet1!$D$5:$R$65000,15,FALSE)),"")</f>
        <v/>
      </c>
      <c r="C2462" s="20" t="str">
        <f>IFERROR(IF(A2462="","",VLOOKUP($A2462,[1]Sheet1!$D$5:$N$65000,3,FALSE)),"")</f>
        <v/>
      </c>
      <c r="D2462" s="20" t="str">
        <f>IFERROR(IF($A2462="","",VLOOKUP($A2462,[1]Sheet1!$D$5:$N$65000,4,FALSE)),"")</f>
        <v/>
      </c>
      <c r="E2462" s="20" t="str">
        <f>IFERROR(IF($A2462="","",VLOOKUP($A2462,[1]Sheet1!$D$5:$N$65000,5,FALSE)),"")</f>
        <v/>
      </c>
      <c r="F2462" s="20" t="str">
        <f>IFERROR(IF($A2462="","",VLOOKUP($A2462,[1]Sheet1!$D$5:$N$65000,6,FALSE)),"")</f>
        <v/>
      </c>
      <c r="G2462" s="20" t="str">
        <f>IFERROR(IF($A2462="","",VLOOKUP($A2462,[1]Sheet1!$D$5:$N$65000,7,FALSE)),"")</f>
        <v/>
      </c>
      <c r="H2462" s="20" t="str">
        <f>IFERROR(IF($A2462="","",VLOOKUP($A2462,[1]Sheet1!$D$5:$N$65000,8,FALSE)),"")</f>
        <v/>
      </c>
      <c r="I2462" s="20" t="str">
        <f>IFERROR(IF($A2462="","",VLOOKUP($A2462,[1]Sheet1!$D$5:$N$65000,9,FALSE)),"")</f>
        <v/>
      </c>
      <c r="J2462" s="20" t="str">
        <f>IFERROR(IF($A2462="","",VLOOKUP($A2462,[1]Sheet1!$D$5:$N$65000,10,FALSE)),"")</f>
        <v/>
      </c>
      <c r="K2462" s="20" t="str">
        <f>IFERROR(IF($A2462="","",VLOOKUP($A2462,[1]Sheet1!$D$5:$N$65000,11,FALSE)),"")</f>
        <v/>
      </c>
      <c r="L2462" s="3">
        <f t="shared" si="78"/>
        <v>2458</v>
      </c>
      <c r="M2462" s="21" t="str">
        <f t="shared" si="79"/>
        <v/>
      </c>
      <c r="N2462" s="29">
        <f>IF($L2461 = 8,[9]Sheet1!J953,0)</f>
        <v>0</v>
      </c>
      <c r="O2462" s="29">
        <f>IF($L2461 = 8,[9]Sheet1!K953,0)</f>
        <v>0</v>
      </c>
      <c r="P2462" s="29">
        <f>IF($L2461 = 8,[9]Sheet1!L953,0)</f>
        <v>0</v>
      </c>
      <c r="Q2462" s="29">
        <f>IF($L2461 = 8,[9]Sheet1!M953,0)</f>
        <v>0</v>
      </c>
      <c r="R2462" s="29">
        <f>IF($L2461 = 8,[9]Sheet1!N953,0)</f>
        <v>0</v>
      </c>
      <c r="Z2462" s="25"/>
    </row>
    <row r="2463" spans="1:26">
      <c r="A2463" s="18" t="str">
        <f t="array" ref="A2463">IF(ROW(B2463)-6&lt;A$1,VLOOKUP(LOOKUP("zzzz",CHOOSE({1,2},"",INDEX([1]Sheet1!$P$1:$P$65000,SMALL(IF([1]Sheet1!P$1:P$65000&lt;&gt;"",ROW([1]Sheet1!P$1:P$65000)),ROWS(D$5:D2463))))),[1]Sheet1!$C$5:$D$65000,2,FALSE),IF(L2463&gt;$A$1,"",IF(A2462="","Figure "&amp;L2463,IFERROR(VLOOKUP(A2462,[1]Sheet1!$D$5:$Q$65000,14,FALSE),IFERROR(VLOOKUP(A2462,[1]Sheet1!$A$5:$D$65000,4,FALSE),"Figure " &amp; L2463)))))</f>
        <v/>
      </c>
      <c r="B2463" s="19" t="str">
        <f>IFERROR(IF($A2463="","",VLOOKUP($A2463,[1]Sheet1!$D$5:$R$65000,15,FALSE)),"")</f>
        <v/>
      </c>
      <c r="C2463" s="20" t="str">
        <f>IFERROR(IF(A2463="","",VLOOKUP($A2463,[1]Sheet1!$D$5:$N$65000,3,FALSE)),"")</f>
        <v/>
      </c>
      <c r="D2463" s="20" t="str">
        <f>IFERROR(IF($A2463="","",VLOOKUP($A2463,[1]Sheet1!$D$5:$N$65000,4,FALSE)),"")</f>
        <v/>
      </c>
      <c r="E2463" s="20" t="str">
        <f>IFERROR(IF($A2463="","",VLOOKUP($A2463,[1]Sheet1!$D$5:$N$65000,5,FALSE)),"")</f>
        <v/>
      </c>
      <c r="F2463" s="20" t="str">
        <f>IFERROR(IF($A2463="","",VLOOKUP($A2463,[1]Sheet1!$D$5:$N$65000,6,FALSE)),"")</f>
        <v/>
      </c>
      <c r="G2463" s="20" t="str">
        <f>IFERROR(IF($A2463="","",VLOOKUP($A2463,[1]Sheet1!$D$5:$N$65000,7,FALSE)),"")</f>
        <v/>
      </c>
      <c r="H2463" s="20" t="str">
        <f>IFERROR(IF($A2463="","",VLOOKUP($A2463,[1]Sheet1!$D$5:$N$65000,8,FALSE)),"")</f>
        <v/>
      </c>
      <c r="I2463" s="20" t="str">
        <f>IFERROR(IF($A2463="","",VLOOKUP($A2463,[1]Sheet1!$D$5:$N$65000,9,FALSE)),"")</f>
        <v/>
      </c>
      <c r="J2463" s="20" t="str">
        <f>IFERROR(IF($A2463="","",VLOOKUP($A2463,[1]Sheet1!$D$5:$N$65000,10,FALSE)),"")</f>
        <v/>
      </c>
      <c r="K2463" s="20" t="str">
        <f>IFERROR(IF($A2463="","",VLOOKUP($A2463,[1]Sheet1!$D$5:$N$65000,11,FALSE)),"")</f>
        <v/>
      </c>
      <c r="L2463" s="3">
        <f t="shared" si="78"/>
        <v>2459</v>
      </c>
      <c r="M2463" s="21" t="str">
        <f t="shared" si="79"/>
        <v/>
      </c>
      <c r="N2463" s="29">
        <f>IF($L2462 = 8,[9]Sheet1!J954,0)</f>
        <v>0</v>
      </c>
      <c r="O2463" s="29">
        <f>IF($L2462 = 8,[9]Sheet1!K954,0)</f>
        <v>0</v>
      </c>
      <c r="P2463" s="29">
        <f>IF($L2462 = 8,[9]Sheet1!L954,0)</f>
        <v>0</v>
      </c>
      <c r="Q2463" s="29">
        <f>IF($L2462 = 8,[9]Sheet1!M954,0)</f>
        <v>0</v>
      </c>
      <c r="R2463" s="29">
        <f>IF($L2462 = 8,[9]Sheet1!N954,0)</f>
        <v>0</v>
      </c>
      <c r="Z2463" s="25"/>
    </row>
    <row r="2464" spans="1:26">
      <c r="A2464" s="18" t="str">
        <f t="array" ref="A2464">IF(ROW(B2464)-6&lt;A$1,VLOOKUP(LOOKUP("zzzz",CHOOSE({1,2},"",INDEX([1]Sheet1!$P$1:$P$65000,SMALL(IF([1]Sheet1!P$1:P$65000&lt;&gt;"",ROW([1]Sheet1!P$1:P$65000)),ROWS(D$5:D2464))))),[1]Sheet1!$C$5:$D$65000,2,FALSE),IF(L2464&gt;$A$1,"",IF(A2463="","Figure "&amp;L2464,IFERROR(VLOOKUP(A2463,[1]Sheet1!$D$5:$Q$65000,14,FALSE),IFERROR(VLOOKUP(A2463,[1]Sheet1!$A$5:$D$65000,4,FALSE),"Figure " &amp; L2464)))))</f>
        <v/>
      </c>
      <c r="B2464" s="19" t="str">
        <f>IFERROR(IF($A2464="","",VLOOKUP($A2464,[1]Sheet1!$D$5:$R$65000,15,FALSE)),"")</f>
        <v/>
      </c>
      <c r="C2464" s="20" t="str">
        <f>IFERROR(IF(A2464="","",VLOOKUP($A2464,[1]Sheet1!$D$5:$N$65000,3,FALSE)),"")</f>
        <v/>
      </c>
      <c r="D2464" s="20" t="str">
        <f>IFERROR(IF($A2464="","",VLOOKUP($A2464,[1]Sheet1!$D$5:$N$65000,4,FALSE)),"")</f>
        <v/>
      </c>
      <c r="E2464" s="20" t="str">
        <f>IFERROR(IF($A2464="","",VLOOKUP($A2464,[1]Sheet1!$D$5:$N$65000,5,FALSE)),"")</f>
        <v/>
      </c>
      <c r="F2464" s="20" t="str">
        <f>IFERROR(IF($A2464="","",VLOOKUP($A2464,[1]Sheet1!$D$5:$N$65000,6,FALSE)),"")</f>
        <v/>
      </c>
      <c r="G2464" s="20" t="str">
        <f>IFERROR(IF($A2464="","",VLOOKUP($A2464,[1]Sheet1!$D$5:$N$65000,7,FALSE)),"")</f>
        <v/>
      </c>
      <c r="H2464" s="20" t="str">
        <f>IFERROR(IF($A2464="","",VLOOKUP($A2464,[1]Sheet1!$D$5:$N$65000,8,FALSE)),"")</f>
        <v/>
      </c>
      <c r="I2464" s="20" t="str">
        <f>IFERROR(IF($A2464="","",VLOOKUP($A2464,[1]Sheet1!$D$5:$N$65000,9,FALSE)),"")</f>
        <v/>
      </c>
      <c r="J2464" s="20" t="str">
        <f>IFERROR(IF($A2464="","",VLOOKUP($A2464,[1]Sheet1!$D$5:$N$65000,10,FALSE)),"")</f>
        <v/>
      </c>
      <c r="K2464" s="20" t="str">
        <f>IFERROR(IF($A2464="","",VLOOKUP($A2464,[1]Sheet1!$D$5:$N$65000,11,FALSE)),"")</f>
        <v/>
      </c>
      <c r="L2464" s="3">
        <f t="shared" si="78"/>
        <v>2460</v>
      </c>
      <c r="M2464" s="21" t="str">
        <f t="shared" si="79"/>
        <v/>
      </c>
      <c r="N2464" s="29">
        <f>IF($L2463 = 8,[9]Sheet1!J955,0)</f>
        <v>0</v>
      </c>
      <c r="O2464" s="29">
        <f>IF($L2463 = 8,[9]Sheet1!K955,0)</f>
        <v>0</v>
      </c>
      <c r="P2464" s="29">
        <f>IF($L2463 = 8,[9]Sheet1!L955,0)</f>
        <v>0</v>
      </c>
      <c r="Q2464" s="29">
        <f>IF($L2463 = 8,[9]Sheet1!M955,0)</f>
        <v>0</v>
      </c>
      <c r="R2464" s="29">
        <f>IF($L2463 = 8,[9]Sheet1!N955,0)</f>
        <v>0</v>
      </c>
      <c r="Z2464" s="25"/>
    </row>
    <row r="2465" spans="1:26">
      <c r="A2465" s="18" t="str">
        <f t="array" ref="A2465">IF(ROW(B2465)-6&lt;A$1,VLOOKUP(LOOKUP("zzzz",CHOOSE({1,2},"",INDEX([1]Sheet1!$P$1:$P$65000,SMALL(IF([1]Sheet1!P$1:P$65000&lt;&gt;"",ROW([1]Sheet1!P$1:P$65000)),ROWS(D$5:D2465))))),[1]Sheet1!$C$5:$D$65000,2,FALSE),IF(L2465&gt;$A$1,"",IF(A2464="","Figure "&amp;L2465,IFERROR(VLOOKUP(A2464,[1]Sheet1!$D$5:$Q$65000,14,FALSE),IFERROR(VLOOKUP(A2464,[1]Sheet1!$A$5:$D$65000,4,FALSE),"Figure " &amp; L2465)))))</f>
        <v/>
      </c>
      <c r="B2465" s="19" t="str">
        <f>IFERROR(IF($A2465="","",VLOOKUP($A2465,[1]Sheet1!$D$5:$R$65000,15,FALSE)),"")</f>
        <v/>
      </c>
      <c r="C2465" s="20" t="str">
        <f>IFERROR(IF(A2465="","",VLOOKUP($A2465,[1]Sheet1!$D$5:$N$65000,3,FALSE)),"")</f>
        <v/>
      </c>
      <c r="D2465" s="20" t="str">
        <f>IFERROR(IF($A2465="","",VLOOKUP($A2465,[1]Sheet1!$D$5:$N$65000,4,FALSE)),"")</f>
        <v/>
      </c>
      <c r="E2465" s="20" t="str">
        <f>IFERROR(IF($A2465="","",VLOOKUP($A2465,[1]Sheet1!$D$5:$N$65000,5,FALSE)),"")</f>
        <v/>
      </c>
      <c r="F2465" s="20" t="str">
        <f>IFERROR(IF($A2465="","",VLOOKUP($A2465,[1]Sheet1!$D$5:$N$65000,6,FALSE)),"")</f>
        <v/>
      </c>
      <c r="G2465" s="20" t="str">
        <f>IFERROR(IF($A2465="","",VLOOKUP($A2465,[1]Sheet1!$D$5:$N$65000,7,FALSE)),"")</f>
        <v/>
      </c>
      <c r="H2465" s="20" t="str">
        <f>IFERROR(IF($A2465="","",VLOOKUP($A2465,[1]Sheet1!$D$5:$N$65000,8,FALSE)),"")</f>
        <v/>
      </c>
      <c r="I2465" s="20" t="str">
        <f>IFERROR(IF($A2465="","",VLOOKUP($A2465,[1]Sheet1!$D$5:$N$65000,9,FALSE)),"")</f>
        <v/>
      </c>
      <c r="J2465" s="20" t="str">
        <f>IFERROR(IF($A2465="","",VLOOKUP($A2465,[1]Sheet1!$D$5:$N$65000,10,FALSE)),"")</f>
        <v/>
      </c>
      <c r="K2465" s="20" t="str">
        <f>IFERROR(IF($A2465="","",VLOOKUP($A2465,[1]Sheet1!$D$5:$N$65000,11,FALSE)),"")</f>
        <v/>
      </c>
      <c r="L2465" s="3">
        <f t="shared" si="78"/>
        <v>2461</v>
      </c>
      <c r="M2465" s="21" t="str">
        <f t="shared" si="79"/>
        <v/>
      </c>
      <c r="N2465" s="29">
        <f>IF($L2464 = 8,[9]Sheet1!J956,0)</f>
        <v>0</v>
      </c>
      <c r="O2465" s="29">
        <f>IF($L2464 = 8,[9]Sheet1!K956,0)</f>
        <v>0</v>
      </c>
      <c r="P2465" s="29">
        <f>IF($L2464 = 8,[9]Sheet1!L956,0)</f>
        <v>0</v>
      </c>
      <c r="Q2465" s="29">
        <f>IF($L2464 = 8,[9]Sheet1!M956,0)</f>
        <v>0</v>
      </c>
      <c r="R2465" s="29">
        <f>IF($L2464 = 8,[9]Sheet1!N956,0)</f>
        <v>0</v>
      </c>
      <c r="Z2465" s="25"/>
    </row>
    <row r="2466" spans="1:26">
      <c r="A2466" s="18" t="str">
        <f t="array" ref="A2466">IF(ROW(B2466)-6&lt;A$1,VLOOKUP(LOOKUP("zzzz",CHOOSE({1,2},"",INDEX([1]Sheet1!$P$1:$P$65000,SMALL(IF([1]Sheet1!P$1:P$65000&lt;&gt;"",ROW([1]Sheet1!P$1:P$65000)),ROWS(D$5:D2466))))),[1]Sheet1!$C$5:$D$65000,2,FALSE),IF(L2466&gt;$A$1,"",IF(A2465="","Figure "&amp;L2466,IFERROR(VLOOKUP(A2465,[1]Sheet1!$D$5:$Q$65000,14,FALSE),IFERROR(VLOOKUP(A2465,[1]Sheet1!$A$5:$D$65000,4,FALSE),"Figure " &amp; L2466)))))</f>
        <v/>
      </c>
      <c r="B2466" s="19" t="str">
        <f>IFERROR(IF($A2466="","",VLOOKUP($A2466,[1]Sheet1!$D$5:$R$65000,15,FALSE)),"")</f>
        <v/>
      </c>
      <c r="C2466" s="20" t="str">
        <f>IFERROR(IF(A2466="","",VLOOKUP($A2466,[1]Sheet1!$D$5:$N$65000,3,FALSE)),"")</f>
        <v/>
      </c>
      <c r="D2466" s="20" t="str">
        <f>IFERROR(IF($A2466="","",VLOOKUP($A2466,[1]Sheet1!$D$5:$N$65000,4,FALSE)),"")</f>
        <v/>
      </c>
      <c r="E2466" s="20" t="str">
        <f>IFERROR(IF($A2466="","",VLOOKUP($A2466,[1]Sheet1!$D$5:$N$65000,5,FALSE)),"")</f>
        <v/>
      </c>
      <c r="F2466" s="20" t="str">
        <f>IFERROR(IF($A2466="","",VLOOKUP($A2466,[1]Sheet1!$D$5:$N$65000,6,FALSE)),"")</f>
        <v/>
      </c>
      <c r="G2466" s="20" t="str">
        <f>IFERROR(IF($A2466="","",VLOOKUP($A2466,[1]Sheet1!$D$5:$N$65000,7,FALSE)),"")</f>
        <v/>
      </c>
      <c r="H2466" s="20" t="str">
        <f>IFERROR(IF($A2466="","",VLOOKUP($A2466,[1]Sheet1!$D$5:$N$65000,8,FALSE)),"")</f>
        <v/>
      </c>
      <c r="I2466" s="20" t="str">
        <f>IFERROR(IF($A2466="","",VLOOKUP($A2466,[1]Sheet1!$D$5:$N$65000,9,FALSE)),"")</f>
        <v/>
      </c>
      <c r="J2466" s="20" t="str">
        <f>IFERROR(IF($A2466="","",VLOOKUP($A2466,[1]Sheet1!$D$5:$N$65000,10,FALSE)),"")</f>
        <v/>
      </c>
      <c r="K2466" s="20" t="str">
        <f>IFERROR(IF($A2466="","",VLOOKUP($A2466,[1]Sheet1!$D$5:$N$65000,11,FALSE)),"")</f>
        <v/>
      </c>
      <c r="L2466" s="3">
        <f t="shared" si="78"/>
        <v>2462</v>
      </c>
      <c r="M2466" s="21" t="str">
        <f t="shared" si="79"/>
        <v/>
      </c>
      <c r="N2466" s="29">
        <f>IF($L2465 = 8,[9]Sheet1!J957,0)</f>
        <v>0</v>
      </c>
      <c r="O2466" s="29">
        <f>IF($L2465 = 8,[9]Sheet1!K957,0)</f>
        <v>0</v>
      </c>
      <c r="P2466" s="29">
        <f>IF($L2465 = 8,[9]Sheet1!L957,0)</f>
        <v>0</v>
      </c>
      <c r="Q2466" s="29">
        <f>IF($L2465 = 8,[9]Sheet1!M957,0)</f>
        <v>0</v>
      </c>
      <c r="R2466" s="29">
        <f>IF($L2465 = 8,[9]Sheet1!N957,0)</f>
        <v>0</v>
      </c>
      <c r="Z2466" s="25"/>
    </row>
    <row r="2467" spans="1:26">
      <c r="A2467" s="18" t="str">
        <f t="array" ref="A2467">IF(ROW(B2467)-6&lt;A$1,VLOOKUP(LOOKUP("zzzz",CHOOSE({1,2},"",INDEX([1]Sheet1!$P$1:$P$65000,SMALL(IF([1]Sheet1!P$1:P$65000&lt;&gt;"",ROW([1]Sheet1!P$1:P$65000)),ROWS(D$5:D2467))))),[1]Sheet1!$C$5:$D$65000,2,FALSE),IF(L2467&gt;$A$1,"",IF(A2466="","Figure "&amp;L2467,IFERROR(VLOOKUP(A2466,[1]Sheet1!$D$5:$Q$65000,14,FALSE),IFERROR(VLOOKUP(A2466,[1]Sheet1!$A$5:$D$65000,4,FALSE),"Figure " &amp; L2467)))))</f>
        <v/>
      </c>
      <c r="B2467" s="19" t="str">
        <f>IFERROR(IF($A2467="","",VLOOKUP($A2467,[1]Sheet1!$D$5:$R$65000,15,FALSE)),"")</f>
        <v/>
      </c>
      <c r="C2467" s="20" t="str">
        <f>IFERROR(IF(A2467="","",VLOOKUP($A2467,[1]Sheet1!$D$5:$N$65000,3,FALSE)),"")</f>
        <v/>
      </c>
      <c r="D2467" s="20" t="str">
        <f>IFERROR(IF($A2467="","",VLOOKUP($A2467,[1]Sheet1!$D$5:$N$65000,4,FALSE)),"")</f>
        <v/>
      </c>
      <c r="E2467" s="20" t="str">
        <f>IFERROR(IF($A2467="","",VLOOKUP($A2467,[1]Sheet1!$D$5:$N$65000,5,FALSE)),"")</f>
        <v/>
      </c>
      <c r="F2467" s="20" t="str">
        <f>IFERROR(IF($A2467="","",VLOOKUP($A2467,[1]Sheet1!$D$5:$N$65000,6,FALSE)),"")</f>
        <v/>
      </c>
      <c r="G2467" s="20" t="str">
        <f>IFERROR(IF($A2467="","",VLOOKUP($A2467,[1]Sheet1!$D$5:$N$65000,7,FALSE)),"")</f>
        <v/>
      </c>
      <c r="H2467" s="20" t="str">
        <f>IFERROR(IF($A2467="","",VLOOKUP($A2467,[1]Sheet1!$D$5:$N$65000,8,FALSE)),"")</f>
        <v/>
      </c>
      <c r="I2467" s="20" t="str">
        <f>IFERROR(IF($A2467="","",VLOOKUP($A2467,[1]Sheet1!$D$5:$N$65000,9,FALSE)),"")</f>
        <v/>
      </c>
      <c r="J2467" s="20" t="str">
        <f>IFERROR(IF($A2467="","",VLOOKUP($A2467,[1]Sheet1!$D$5:$N$65000,10,FALSE)),"")</f>
        <v/>
      </c>
      <c r="K2467" s="20" t="str">
        <f>IFERROR(IF($A2467="","",VLOOKUP($A2467,[1]Sheet1!$D$5:$N$65000,11,FALSE)),"")</f>
        <v/>
      </c>
      <c r="L2467" s="3">
        <f t="shared" si="78"/>
        <v>2463</v>
      </c>
      <c r="M2467" s="21" t="str">
        <f t="shared" si="79"/>
        <v/>
      </c>
      <c r="N2467" s="29">
        <f>IF($L2466 = 8,[9]Sheet1!J958,0)</f>
        <v>0</v>
      </c>
      <c r="O2467" s="29">
        <f>IF($L2466 = 8,[9]Sheet1!K958,0)</f>
        <v>0</v>
      </c>
      <c r="P2467" s="29">
        <f>IF($L2466 = 8,[9]Sheet1!L958,0)</f>
        <v>0</v>
      </c>
      <c r="Q2467" s="29">
        <f>IF($L2466 = 8,[9]Sheet1!M958,0)</f>
        <v>0</v>
      </c>
      <c r="R2467" s="29">
        <f>IF($L2466 = 8,[9]Sheet1!N958,0)</f>
        <v>0</v>
      </c>
      <c r="Z2467" s="25"/>
    </row>
    <row r="2468" spans="1:26">
      <c r="A2468" s="18" t="str">
        <f t="array" ref="A2468">IF(ROW(B2468)-6&lt;A$1,VLOOKUP(LOOKUP("zzzz",CHOOSE({1,2},"",INDEX([1]Sheet1!$P$1:$P$65000,SMALL(IF([1]Sheet1!P$1:P$65000&lt;&gt;"",ROW([1]Sheet1!P$1:P$65000)),ROWS(D$5:D2468))))),[1]Sheet1!$C$5:$D$65000,2,FALSE),IF(L2468&gt;$A$1,"",IF(A2467="","Figure "&amp;L2468,IFERROR(VLOOKUP(A2467,[1]Sheet1!$D$5:$Q$65000,14,FALSE),IFERROR(VLOOKUP(A2467,[1]Sheet1!$A$5:$D$65000,4,FALSE),"Figure " &amp; L2468)))))</f>
        <v/>
      </c>
      <c r="B2468" s="19" t="str">
        <f>IFERROR(IF($A2468="","",VLOOKUP($A2468,[1]Sheet1!$D$5:$R$65000,15,FALSE)),"")</f>
        <v/>
      </c>
      <c r="C2468" s="20" t="str">
        <f>IFERROR(IF(A2468="","",VLOOKUP($A2468,[1]Sheet1!$D$5:$N$65000,3,FALSE)),"")</f>
        <v/>
      </c>
      <c r="D2468" s="20" t="str">
        <f>IFERROR(IF($A2468="","",VLOOKUP($A2468,[1]Sheet1!$D$5:$N$65000,4,FALSE)),"")</f>
        <v/>
      </c>
      <c r="E2468" s="20" t="str">
        <f>IFERROR(IF($A2468="","",VLOOKUP($A2468,[1]Sheet1!$D$5:$N$65000,5,FALSE)),"")</f>
        <v/>
      </c>
      <c r="F2468" s="20" t="str">
        <f>IFERROR(IF($A2468="","",VLOOKUP($A2468,[1]Sheet1!$D$5:$N$65000,6,FALSE)),"")</f>
        <v/>
      </c>
      <c r="G2468" s="20" t="str">
        <f>IFERROR(IF($A2468="","",VLOOKUP($A2468,[1]Sheet1!$D$5:$N$65000,7,FALSE)),"")</f>
        <v/>
      </c>
      <c r="H2468" s="20" t="str">
        <f>IFERROR(IF($A2468="","",VLOOKUP($A2468,[1]Sheet1!$D$5:$N$65000,8,FALSE)),"")</f>
        <v/>
      </c>
      <c r="I2468" s="20" t="str">
        <f>IFERROR(IF($A2468="","",VLOOKUP($A2468,[1]Sheet1!$D$5:$N$65000,9,FALSE)),"")</f>
        <v/>
      </c>
      <c r="J2468" s="20" t="str">
        <f>IFERROR(IF($A2468="","",VLOOKUP($A2468,[1]Sheet1!$D$5:$N$65000,10,FALSE)),"")</f>
        <v/>
      </c>
      <c r="K2468" s="20" t="str">
        <f>IFERROR(IF($A2468="","",VLOOKUP($A2468,[1]Sheet1!$D$5:$N$65000,11,FALSE)),"")</f>
        <v/>
      </c>
      <c r="L2468" s="3">
        <f t="shared" si="78"/>
        <v>2464</v>
      </c>
      <c r="M2468" s="21" t="str">
        <f t="shared" si="79"/>
        <v/>
      </c>
      <c r="N2468" s="29">
        <f>IF($L2467 = 8,[9]Sheet1!J959,0)</f>
        <v>0</v>
      </c>
      <c r="O2468" s="29">
        <f>IF($L2467 = 8,[9]Sheet1!K959,0)</f>
        <v>0</v>
      </c>
      <c r="P2468" s="29">
        <f>IF($L2467 = 8,[9]Sheet1!L959,0)</f>
        <v>0</v>
      </c>
      <c r="Q2468" s="29">
        <f>IF($L2467 = 8,[9]Sheet1!M959,0)</f>
        <v>0</v>
      </c>
      <c r="R2468" s="29">
        <f>IF($L2467 = 8,[9]Sheet1!N959,0)</f>
        <v>0</v>
      </c>
      <c r="Z2468" s="25"/>
    </row>
    <row r="2469" spans="1:26">
      <c r="A2469" s="18" t="str">
        <f t="array" ref="A2469">IF(ROW(B2469)-6&lt;A$1,VLOOKUP(LOOKUP("zzzz",CHOOSE({1,2},"",INDEX([1]Sheet1!$P$1:$P$65000,SMALL(IF([1]Sheet1!P$1:P$65000&lt;&gt;"",ROW([1]Sheet1!P$1:P$65000)),ROWS(D$5:D2469))))),[1]Sheet1!$C$5:$D$65000,2,FALSE),IF(L2469&gt;$A$1,"",IF(A2468="","Figure "&amp;L2469,IFERROR(VLOOKUP(A2468,[1]Sheet1!$D$5:$Q$65000,14,FALSE),IFERROR(VLOOKUP(A2468,[1]Sheet1!$A$5:$D$65000,4,FALSE),"Figure " &amp; L2469)))))</f>
        <v/>
      </c>
      <c r="B2469" s="19" t="str">
        <f>IFERROR(IF($A2469="","",VLOOKUP($A2469,[1]Sheet1!$D$5:$R$65000,15,FALSE)),"")</f>
        <v/>
      </c>
      <c r="C2469" s="20" t="str">
        <f>IFERROR(IF(A2469="","",VLOOKUP($A2469,[1]Sheet1!$D$5:$N$65000,3,FALSE)),"")</f>
        <v/>
      </c>
      <c r="D2469" s="20" t="str">
        <f>IFERROR(IF($A2469="","",VLOOKUP($A2469,[1]Sheet1!$D$5:$N$65000,4,FALSE)),"")</f>
        <v/>
      </c>
      <c r="E2469" s="20" t="str">
        <f>IFERROR(IF($A2469="","",VLOOKUP($A2469,[1]Sheet1!$D$5:$N$65000,5,FALSE)),"")</f>
        <v/>
      </c>
      <c r="F2469" s="20" t="str">
        <f>IFERROR(IF($A2469="","",VLOOKUP($A2469,[1]Sheet1!$D$5:$N$65000,6,FALSE)),"")</f>
        <v/>
      </c>
      <c r="G2469" s="20" t="str">
        <f>IFERROR(IF($A2469="","",VLOOKUP($A2469,[1]Sheet1!$D$5:$N$65000,7,FALSE)),"")</f>
        <v/>
      </c>
      <c r="H2469" s="20" t="str">
        <f>IFERROR(IF($A2469="","",VLOOKUP($A2469,[1]Sheet1!$D$5:$N$65000,8,FALSE)),"")</f>
        <v/>
      </c>
      <c r="I2469" s="20" t="str">
        <f>IFERROR(IF($A2469="","",VLOOKUP($A2469,[1]Sheet1!$D$5:$N$65000,9,FALSE)),"")</f>
        <v/>
      </c>
      <c r="J2469" s="20" t="str">
        <f>IFERROR(IF($A2469="","",VLOOKUP($A2469,[1]Sheet1!$D$5:$N$65000,10,FALSE)),"")</f>
        <v/>
      </c>
      <c r="K2469" s="20" t="str">
        <f>IFERROR(IF($A2469="","",VLOOKUP($A2469,[1]Sheet1!$D$5:$N$65000,11,FALSE)),"")</f>
        <v/>
      </c>
      <c r="L2469" s="3">
        <f t="shared" si="78"/>
        <v>2465</v>
      </c>
      <c r="M2469" s="21" t="str">
        <f t="shared" si="79"/>
        <v/>
      </c>
      <c r="N2469" s="29">
        <f>IF($L2468 = 8,[9]Sheet1!J960,0)</f>
        <v>0</v>
      </c>
      <c r="O2469" s="29">
        <f>IF($L2468 = 8,[9]Sheet1!K960,0)</f>
        <v>0</v>
      </c>
      <c r="P2469" s="29">
        <f>IF($L2468 = 8,[9]Sheet1!L960,0)</f>
        <v>0</v>
      </c>
      <c r="Q2469" s="29">
        <f>IF($L2468 = 8,[9]Sheet1!M960,0)</f>
        <v>0</v>
      </c>
      <c r="R2469" s="29">
        <f>IF($L2468 = 8,[9]Sheet1!N960,0)</f>
        <v>0</v>
      </c>
      <c r="Z2469" s="25"/>
    </row>
    <row r="2470" spans="1:26">
      <c r="A2470" s="18" t="str">
        <f t="array" ref="A2470">IF(ROW(B2470)-6&lt;A$1,VLOOKUP(LOOKUP("zzzz",CHOOSE({1,2},"",INDEX([1]Sheet1!$P$1:$P$65000,SMALL(IF([1]Sheet1!P$1:P$65000&lt;&gt;"",ROW([1]Sheet1!P$1:P$65000)),ROWS(D$5:D2470))))),[1]Sheet1!$C$5:$D$65000,2,FALSE),IF(L2470&gt;$A$1,"",IF(A2469="","Figure "&amp;L2470,IFERROR(VLOOKUP(A2469,[1]Sheet1!$D$5:$Q$65000,14,FALSE),IFERROR(VLOOKUP(A2469,[1]Sheet1!$A$5:$D$65000,4,FALSE),"Figure " &amp; L2470)))))</f>
        <v/>
      </c>
      <c r="B2470" s="19" t="str">
        <f>IFERROR(IF($A2470="","",VLOOKUP($A2470,[1]Sheet1!$D$5:$R$65000,15,FALSE)),"")</f>
        <v/>
      </c>
      <c r="C2470" s="20" t="str">
        <f>IFERROR(IF(A2470="","",VLOOKUP($A2470,[1]Sheet1!$D$5:$N$65000,3,FALSE)),"")</f>
        <v/>
      </c>
      <c r="D2470" s="20" t="str">
        <f>IFERROR(IF($A2470="","",VLOOKUP($A2470,[1]Sheet1!$D$5:$N$65000,4,FALSE)),"")</f>
        <v/>
      </c>
      <c r="E2470" s="20" t="str">
        <f>IFERROR(IF($A2470="","",VLOOKUP($A2470,[1]Sheet1!$D$5:$N$65000,5,FALSE)),"")</f>
        <v/>
      </c>
      <c r="F2470" s="20" t="str">
        <f>IFERROR(IF($A2470="","",VLOOKUP($A2470,[1]Sheet1!$D$5:$N$65000,6,FALSE)),"")</f>
        <v/>
      </c>
      <c r="G2470" s="20" t="str">
        <f>IFERROR(IF($A2470="","",VLOOKUP($A2470,[1]Sheet1!$D$5:$N$65000,7,FALSE)),"")</f>
        <v/>
      </c>
      <c r="H2470" s="20" t="str">
        <f>IFERROR(IF($A2470="","",VLOOKUP($A2470,[1]Sheet1!$D$5:$N$65000,8,FALSE)),"")</f>
        <v/>
      </c>
      <c r="I2470" s="20" t="str">
        <f>IFERROR(IF($A2470="","",VLOOKUP($A2470,[1]Sheet1!$D$5:$N$65000,9,FALSE)),"")</f>
        <v/>
      </c>
      <c r="J2470" s="20" t="str">
        <f>IFERROR(IF($A2470="","",VLOOKUP($A2470,[1]Sheet1!$D$5:$N$65000,10,FALSE)),"")</f>
        <v/>
      </c>
      <c r="K2470" s="20" t="str">
        <f>IFERROR(IF($A2470="","",VLOOKUP($A2470,[1]Sheet1!$D$5:$N$65000,11,FALSE)),"")</f>
        <v/>
      </c>
      <c r="L2470" s="3">
        <f t="shared" si="78"/>
        <v>2466</v>
      </c>
      <c r="M2470" s="21" t="str">
        <f t="shared" si="79"/>
        <v/>
      </c>
      <c r="N2470" s="29">
        <f>IF($L2469 = 8,[9]Sheet1!J961,0)</f>
        <v>0</v>
      </c>
      <c r="O2470" s="29">
        <f>IF($L2469 = 8,[9]Sheet1!K961,0)</f>
        <v>0</v>
      </c>
      <c r="P2470" s="29">
        <f>IF($L2469 = 8,[9]Sheet1!L961,0)</f>
        <v>0</v>
      </c>
      <c r="Q2470" s="29">
        <f>IF($L2469 = 8,[9]Sheet1!M961,0)</f>
        <v>0</v>
      </c>
      <c r="R2470" s="29">
        <f>IF($L2469 = 8,[9]Sheet1!N961,0)</f>
        <v>0</v>
      </c>
      <c r="Z2470" s="25"/>
    </row>
    <row r="2471" spans="1:26">
      <c r="A2471" s="18" t="str">
        <f t="array" ref="A2471">IF(ROW(B2471)-6&lt;A$1,VLOOKUP(LOOKUP("zzzz",CHOOSE({1,2},"",INDEX([1]Sheet1!$P$1:$P$65000,SMALL(IF([1]Sheet1!P$1:P$65000&lt;&gt;"",ROW([1]Sheet1!P$1:P$65000)),ROWS(D$5:D2471))))),[1]Sheet1!$C$5:$D$65000,2,FALSE),IF(L2471&gt;$A$1,"",IF(A2470="","Figure "&amp;L2471,IFERROR(VLOOKUP(A2470,[1]Sheet1!$D$5:$Q$65000,14,FALSE),IFERROR(VLOOKUP(A2470,[1]Sheet1!$A$5:$D$65000,4,FALSE),"Figure " &amp; L2471)))))</f>
        <v/>
      </c>
      <c r="B2471" s="19" t="str">
        <f>IFERROR(IF($A2471="","",VLOOKUP($A2471,[1]Sheet1!$D$5:$R$65000,15,FALSE)),"")</f>
        <v/>
      </c>
      <c r="C2471" s="20" t="str">
        <f>IFERROR(IF(A2471="","",VLOOKUP($A2471,[1]Sheet1!$D$5:$N$65000,3,FALSE)),"")</f>
        <v/>
      </c>
      <c r="D2471" s="20" t="str">
        <f>IFERROR(IF($A2471="","",VLOOKUP($A2471,[1]Sheet1!$D$5:$N$65000,4,FALSE)),"")</f>
        <v/>
      </c>
      <c r="E2471" s="20" t="str">
        <f>IFERROR(IF($A2471="","",VLOOKUP($A2471,[1]Sheet1!$D$5:$N$65000,5,FALSE)),"")</f>
        <v/>
      </c>
      <c r="F2471" s="20" t="str">
        <f>IFERROR(IF($A2471="","",VLOOKUP($A2471,[1]Sheet1!$D$5:$N$65000,6,FALSE)),"")</f>
        <v/>
      </c>
      <c r="G2471" s="20" t="str">
        <f>IFERROR(IF($A2471="","",VLOOKUP($A2471,[1]Sheet1!$D$5:$N$65000,7,FALSE)),"")</f>
        <v/>
      </c>
      <c r="H2471" s="20" t="str">
        <f>IFERROR(IF($A2471="","",VLOOKUP($A2471,[1]Sheet1!$D$5:$N$65000,8,FALSE)),"")</f>
        <v/>
      </c>
      <c r="I2471" s="20" t="str">
        <f>IFERROR(IF($A2471="","",VLOOKUP($A2471,[1]Sheet1!$D$5:$N$65000,9,FALSE)),"")</f>
        <v/>
      </c>
      <c r="J2471" s="20" t="str">
        <f>IFERROR(IF($A2471="","",VLOOKUP($A2471,[1]Sheet1!$D$5:$N$65000,10,FALSE)),"")</f>
        <v/>
      </c>
      <c r="K2471" s="20" t="str">
        <f>IFERROR(IF($A2471="","",VLOOKUP($A2471,[1]Sheet1!$D$5:$N$65000,11,FALSE)),"")</f>
        <v/>
      </c>
      <c r="L2471" s="3">
        <f t="shared" si="78"/>
        <v>2467</v>
      </c>
      <c r="M2471" s="21" t="str">
        <f t="shared" si="79"/>
        <v/>
      </c>
      <c r="N2471" s="29">
        <f>IF($L2470 = 8,[9]Sheet1!J962,0)</f>
        <v>0</v>
      </c>
      <c r="O2471" s="29">
        <f>IF($L2470 = 8,[9]Sheet1!K962,0)</f>
        <v>0</v>
      </c>
      <c r="P2471" s="29">
        <f>IF($L2470 = 8,[9]Sheet1!L962,0)</f>
        <v>0</v>
      </c>
      <c r="Q2471" s="29">
        <f>IF($L2470 = 8,[9]Sheet1!M962,0)</f>
        <v>0</v>
      </c>
      <c r="R2471" s="29">
        <f>IF($L2470 = 8,[9]Sheet1!N962,0)</f>
        <v>0</v>
      </c>
      <c r="Z2471" s="25"/>
    </row>
    <row r="2472" spans="1:26">
      <c r="A2472" s="18" t="str">
        <f t="array" ref="A2472">IF(ROW(B2472)-6&lt;A$1,VLOOKUP(LOOKUP("zzzz",CHOOSE({1,2},"",INDEX([1]Sheet1!$P$1:$P$65000,SMALL(IF([1]Sheet1!P$1:P$65000&lt;&gt;"",ROW([1]Sheet1!P$1:P$65000)),ROWS(D$5:D2472))))),[1]Sheet1!$C$5:$D$65000,2,FALSE),IF(L2472&gt;$A$1,"",IF(A2471="","Figure "&amp;L2472,IFERROR(VLOOKUP(A2471,[1]Sheet1!$D$5:$Q$65000,14,FALSE),IFERROR(VLOOKUP(A2471,[1]Sheet1!$A$5:$D$65000,4,FALSE),"Figure " &amp; L2472)))))</f>
        <v/>
      </c>
      <c r="B2472" s="19" t="str">
        <f>IFERROR(IF($A2472="","",VLOOKUP($A2472,[1]Sheet1!$D$5:$R$65000,15,FALSE)),"")</f>
        <v/>
      </c>
      <c r="C2472" s="20" t="str">
        <f>IFERROR(IF(A2472="","",VLOOKUP($A2472,[1]Sheet1!$D$5:$N$65000,3,FALSE)),"")</f>
        <v/>
      </c>
      <c r="D2472" s="20" t="str">
        <f>IFERROR(IF($A2472="","",VLOOKUP($A2472,[1]Sheet1!$D$5:$N$65000,4,FALSE)),"")</f>
        <v/>
      </c>
      <c r="E2472" s="20" t="str">
        <f>IFERROR(IF($A2472="","",VLOOKUP($A2472,[1]Sheet1!$D$5:$N$65000,5,FALSE)),"")</f>
        <v/>
      </c>
      <c r="F2472" s="20" t="str">
        <f>IFERROR(IF($A2472="","",VLOOKUP($A2472,[1]Sheet1!$D$5:$N$65000,6,FALSE)),"")</f>
        <v/>
      </c>
      <c r="G2472" s="20" t="str">
        <f>IFERROR(IF($A2472="","",VLOOKUP($A2472,[1]Sheet1!$D$5:$N$65000,7,FALSE)),"")</f>
        <v/>
      </c>
      <c r="H2472" s="20" t="str">
        <f>IFERROR(IF($A2472="","",VLOOKUP($A2472,[1]Sheet1!$D$5:$N$65000,8,FALSE)),"")</f>
        <v/>
      </c>
      <c r="I2472" s="20" t="str">
        <f>IFERROR(IF($A2472="","",VLOOKUP($A2472,[1]Sheet1!$D$5:$N$65000,9,FALSE)),"")</f>
        <v/>
      </c>
      <c r="J2472" s="20" t="str">
        <f>IFERROR(IF($A2472="","",VLOOKUP($A2472,[1]Sheet1!$D$5:$N$65000,10,FALSE)),"")</f>
        <v/>
      </c>
      <c r="K2472" s="20" t="str">
        <f>IFERROR(IF($A2472="","",VLOOKUP($A2472,[1]Sheet1!$D$5:$N$65000,11,FALSE)),"")</f>
        <v/>
      </c>
      <c r="L2472" s="3">
        <f t="shared" si="78"/>
        <v>2468</v>
      </c>
      <c r="M2472" s="21" t="str">
        <f t="shared" si="79"/>
        <v/>
      </c>
      <c r="N2472" s="29">
        <f>IF($L2471 = 8,[9]Sheet1!J963,0)</f>
        <v>0</v>
      </c>
      <c r="O2472" s="29">
        <f>IF($L2471 = 8,[9]Sheet1!K963,0)</f>
        <v>0</v>
      </c>
      <c r="P2472" s="29">
        <f>IF($L2471 = 8,[9]Sheet1!L963,0)</f>
        <v>0</v>
      </c>
      <c r="Q2472" s="29">
        <f>IF($L2471 = 8,[9]Sheet1!M963,0)</f>
        <v>0</v>
      </c>
      <c r="R2472" s="29">
        <f>IF($L2471 = 8,[9]Sheet1!N963,0)</f>
        <v>0</v>
      </c>
      <c r="Z2472" s="25"/>
    </row>
    <row r="2473" spans="1:26">
      <c r="A2473" s="18" t="str">
        <f t="array" ref="A2473">IF(ROW(B2473)-6&lt;A$1,VLOOKUP(LOOKUP("zzzz",CHOOSE({1,2},"",INDEX([1]Sheet1!$P$1:$P$65000,SMALL(IF([1]Sheet1!P$1:P$65000&lt;&gt;"",ROW([1]Sheet1!P$1:P$65000)),ROWS(D$5:D2473))))),[1]Sheet1!$C$5:$D$65000,2,FALSE),IF(L2473&gt;$A$1,"",IF(A2472="","Figure "&amp;L2473,IFERROR(VLOOKUP(A2472,[1]Sheet1!$D$5:$Q$65000,14,FALSE),IFERROR(VLOOKUP(A2472,[1]Sheet1!$A$5:$D$65000,4,FALSE),"Figure " &amp; L2473)))))</f>
        <v/>
      </c>
      <c r="B2473" s="19" t="str">
        <f>IFERROR(IF($A2473="","",VLOOKUP($A2473,[1]Sheet1!$D$5:$R$65000,15,FALSE)),"")</f>
        <v/>
      </c>
      <c r="C2473" s="20" t="str">
        <f>IFERROR(IF(A2473="","",VLOOKUP($A2473,[1]Sheet1!$D$5:$N$65000,3,FALSE)),"")</f>
        <v/>
      </c>
      <c r="D2473" s="20" t="str">
        <f>IFERROR(IF($A2473="","",VLOOKUP($A2473,[1]Sheet1!$D$5:$N$65000,4,FALSE)),"")</f>
        <v/>
      </c>
      <c r="E2473" s="20" t="str">
        <f>IFERROR(IF($A2473="","",VLOOKUP($A2473,[1]Sheet1!$D$5:$N$65000,5,FALSE)),"")</f>
        <v/>
      </c>
      <c r="F2473" s="20" t="str">
        <f>IFERROR(IF($A2473="","",VLOOKUP($A2473,[1]Sheet1!$D$5:$N$65000,6,FALSE)),"")</f>
        <v/>
      </c>
      <c r="G2473" s="20" t="str">
        <f>IFERROR(IF($A2473="","",VLOOKUP($A2473,[1]Sheet1!$D$5:$N$65000,7,FALSE)),"")</f>
        <v/>
      </c>
      <c r="H2473" s="20" t="str">
        <f>IFERROR(IF($A2473="","",VLOOKUP($A2473,[1]Sheet1!$D$5:$N$65000,8,FALSE)),"")</f>
        <v/>
      </c>
      <c r="I2473" s="20" t="str">
        <f>IFERROR(IF($A2473="","",VLOOKUP($A2473,[1]Sheet1!$D$5:$N$65000,9,FALSE)),"")</f>
        <v/>
      </c>
      <c r="J2473" s="20" t="str">
        <f>IFERROR(IF($A2473="","",VLOOKUP($A2473,[1]Sheet1!$D$5:$N$65000,10,FALSE)),"")</f>
        <v/>
      </c>
      <c r="K2473" s="20" t="str">
        <f>IFERROR(IF($A2473="","",VLOOKUP($A2473,[1]Sheet1!$D$5:$N$65000,11,FALSE)),"")</f>
        <v/>
      </c>
      <c r="L2473" s="3">
        <f t="shared" si="78"/>
        <v>2469</v>
      </c>
      <c r="M2473" s="21" t="str">
        <f t="shared" si="79"/>
        <v/>
      </c>
      <c r="N2473" s="29">
        <f>IF($L2472 = 8,[9]Sheet1!J964,0)</f>
        <v>0</v>
      </c>
      <c r="O2473" s="29">
        <f>IF($L2472 = 8,[9]Sheet1!K964,0)</f>
        <v>0</v>
      </c>
      <c r="P2473" s="29">
        <f>IF($L2472 = 8,[9]Sheet1!L964,0)</f>
        <v>0</v>
      </c>
      <c r="Q2473" s="29">
        <f>IF($L2472 = 8,[9]Sheet1!M964,0)</f>
        <v>0</v>
      </c>
      <c r="R2473" s="29">
        <f>IF($L2472 = 8,[9]Sheet1!N964,0)</f>
        <v>0</v>
      </c>
      <c r="Z2473" s="25"/>
    </row>
    <row r="2474" spans="1:26">
      <c r="A2474" s="18" t="str">
        <f t="array" ref="A2474">IF(ROW(B2474)-6&lt;A$1,VLOOKUP(LOOKUP("zzzz",CHOOSE({1,2},"",INDEX([1]Sheet1!$P$1:$P$65000,SMALL(IF([1]Sheet1!P$1:P$65000&lt;&gt;"",ROW([1]Sheet1!P$1:P$65000)),ROWS(D$5:D2474))))),[1]Sheet1!$C$5:$D$65000,2,FALSE),IF(L2474&gt;$A$1,"",IF(A2473="","Figure "&amp;L2474,IFERROR(VLOOKUP(A2473,[1]Sheet1!$D$5:$Q$65000,14,FALSE),IFERROR(VLOOKUP(A2473,[1]Sheet1!$A$5:$D$65000,4,FALSE),"Figure " &amp; L2474)))))</f>
        <v/>
      </c>
      <c r="B2474" s="19" t="str">
        <f>IFERROR(IF($A2474="","",VLOOKUP($A2474,[1]Sheet1!$D$5:$R$65000,15,FALSE)),"")</f>
        <v/>
      </c>
      <c r="C2474" s="20" t="str">
        <f>IFERROR(IF(A2474="","",VLOOKUP($A2474,[1]Sheet1!$D$5:$N$65000,3,FALSE)),"")</f>
        <v/>
      </c>
      <c r="D2474" s="20" t="str">
        <f>IFERROR(IF($A2474="","",VLOOKUP($A2474,[1]Sheet1!$D$5:$N$65000,4,FALSE)),"")</f>
        <v/>
      </c>
      <c r="E2474" s="20" t="str">
        <f>IFERROR(IF($A2474="","",VLOOKUP($A2474,[1]Sheet1!$D$5:$N$65000,5,FALSE)),"")</f>
        <v/>
      </c>
      <c r="F2474" s="20" t="str">
        <f>IFERROR(IF($A2474="","",VLOOKUP($A2474,[1]Sheet1!$D$5:$N$65000,6,FALSE)),"")</f>
        <v/>
      </c>
      <c r="G2474" s="20" t="str">
        <f>IFERROR(IF($A2474="","",VLOOKUP($A2474,[1]Sheet1!$D$5:$N$65000,7,FALSE)),"")</f>
        <v/>
      </c>
      <c r="H2474" s="20" t="str">
        <f>IFERROR(IF($A2474="","",VLOOKUP($A2474,[1]Sheet1!$D$5:$N$65000,8,FALSE)),"")</f>
        <v/>
      </c>
      <c r="I2474" s="20" t="str">
        <f>IFERROR(IF($A2474="","",VLOOKUP($A2474,[1]Sheet1!$D$5:$N$65000,9,FALSE)),"")</f>
        <v/>
      </c>
      <c r="J2474" s="20" t="str">
        <f>IFERROR(IF($A2474="","",VLOOKUP($A2474,[1]Sheet1!$D$5:$N$65000,10,FALSE)),"")</f>
        <v/>
      </c>
      <c r="K2474" s="20" t="str">
        <f>IFERROR(IF($A2474="","",VLOOKUP($A2474,[1]Sheet1!$D$5:$N$65000,11,FALSE)),"")</f>
        <v/>
      </c>
      <c r="L2474" s="3">
        <f t="shared" ref="L2474:L2537" si="80">IF(A2473="",L2473+1,L2473)</f>
        <v>2470</v>
      </c>
      <c r="M2474" s="21" t="str">
        <f t="shared" si="79"/>
        <v/>
      </c>
      <c r="N2474" s="29">
        <f>IF($L2473 = 8,[9]Sheet1!J965,0)</f>
        <v>0</v>
      </c>
      <c r="O2474" s="29">
        <f>IF($L2473 = 8,[9]Sheet1!K965,0)</f>
        <v>0</v>
      </c>
      <c r="P2474" s="29">
        <f>IF($L2473 = 8,[9]Sheet1!L965,0)</f>
        <v>0</v>
      </c>
      <c r="Q2474" s="29">
        <f>IF($L2473 = 8,[9]Sheet1!M965,0)</f>
        <v>0</v>
      </c>
      <c r="R2474" s="29">
        <f>IF($L2473 = 8,[9]Sheet1!N965,0)</f>
        <v>0</v>
      </c>
      <c r="Z2474" s="25"/>
    </row>
    <row r="2475" spans="1:26">
      <c r="A2475" s="18" t="str">
        <f t="array" ref="A2475">IF(ROW(B2475)-6&lt;A$1,VLOOKUP(LOOKUP("zzzz",CHOOSE({1,2},"",INDEX([1]Sheet1!$P$1:$P$65000,SMALL(IF([1]Sheet1!P$1:P$65000&lt;&gt;"",ROW([1]Sheet1!P$1:P$65000)),ROWS(D$5:D2475))))),[1]Sheet1!$C$5:$D$65000,2,FALSE),IF(L2475&gt;$A$1,"",IF(A2474="","Figure "&amp;L2475,IFERROR(VLOOKUP(A2474,[1]Sheet1!$D$5:$Q$65000,14,FALSE),IFERROR(VLOOKUP(A2474,[1]Sheet1!$A$5:$D$65000,4,FALSE),"Figure " &amp; L2475)))))</f>
        <v/>
      </c>
      <c r="B2475" s="19" t="str">
        <f>IFERROR(IF($A2475="","",VLOOKUP($A2475,[1]Sheet1!$D$5:$R$65000,15,FALSE)),"")</f>
        <v/>
      </c>
      <c r="C2475" s="20" t="str">
        <f>IFERROR(IF(A2475="","",VLOOKUP($A2475,[1]Sheet1!$D$5:$N$65000,3,FALSE)),"")</f>
        <v/>
      </c>
      <c r="D2475" s="20" t="str">
        <f>IFERROR(IF($A2475="","",VLOOKUP($A2475,[1]Sheet1!$D$5:$N$65000,4,FALSE)),"")</f>
        <v/>
      </c>
      <c r="E2475" s="20" t="str">
        <f>IFERROR(IF($A2475="","",VLOOKUP($A2475,[1]Sheet1!$D$5:$N$65000,5,FALSE)),"")</f>
        <v/>
      </c>
      <c r="F2475" s="20" t="str">
        <f>IFERROR(IF($A2475="","",VLOOKUP($A2475,[1]Sheet1!$D$5:$N$65000,6,FALSE)),"")</f>
        <v/>
      </c>
      <c r="G2475" s="20" t="str">
        <f>IFERROR(IF($A2475="","",VLOOKUP($A2475,[1]Sheet1!$D$5:$N$65000,7,FALSE)),"")</f>
        <v/>
      </c>
      <c r="H2475" s="20" t="str">
        <f>IFERROR(IF($A2475="","",VLOOKUP($A2475,[1]Sheet1!$D$5:$N$65000,8,FALSE)),"")</f>
        <v/>
      </c>
      <c r="I2475" s="20" t="str">
        <f>IFERROR(IF($A2475="","",VLOOKUP($A2475,[1]Sheet1!$D$5:$N$65000,9,FALSE)),"")</f>
        <v/>
      </c>
      <c r="J2475" s="20" t="str">
        <f>IFERROR(IF($A2475="","",VLOOKUP($A2475,[1]Sheet1!$D$5:$N$65000,10,FALSE)),"")</f>
        <v/>
      </c>
      <c r="K2475" s="20" t="str">
        <f>IFERROR(IF($A2475="","",VLOOKUP($A2475,[1]Sheet1!$D$5:$N$65000,11,FALSE)),"")</f>
        <v/>
      </c>
      <c r="L2475" s="3">
        <f t="shared" si="80"/>
        <v>2471</v>
      </c>
      <c r="M2475" s="21" t="str">
        <f t="shared" si="79"/>
        <v/>
      </c>
      <c r="N2475" s="29">
        <f>IF($L2474 = 8,[9]Sheet1!J966,0)</f>
        <v>0</v>
      </c>
      <c r="O2475" s="29">
        <f>IF($L2474 = 8,[9]Sheet1!K966,0)</f>
        <v>0</v>
      </c>
      <c r="P2475" s="29">
        <f>IF($L2474 = 8,[9]Sheet1!L966,0)</f>
        <v>0</v>
      </c>
      <c r="Q2475" s="29">
        <f>IF($L2474 = 8,[9]Sheet1!M966,0)</f>
        <v>0</v>
      </c>
      <c r="R2475" s="29">
        <f>IF($L2474 = 8,[9]Sheet1!N966,0)</f>
        <v>0</v>
      </c>
      <c r="Z2475" s="25"/>
    </row>
    <row r="2476" spans="1:26">
      <c r="A2476" s="18" t="str">
        <f t="array" ref="A2476">IF(ROW(B2476)-6&lt;A$1,VLOOKUP(LOOKUP("zzzz",CHOOSE({1,2},"",INDEX([1]Sheet1!$P$1:$P$65000,SMALL(IF([1]Sheet1!P$1:P$65000&lt;&gt;"",ROW([1]Sheet1!P$1:P$65000)),ROWS(D$5:D2476))))),[1]Sheet1!$C$5:$D$65000,2,FALSE),IF(L2476&gt;$A$1,"",IF(A2475="","Figure "&amp;L2476,IFERROR(VLOOKUP(A2475,[1]Sheet1!$D$5:$Q$65000,14,FALSE),IFERROR(VLOOKUP(A2475,[1]Sheet1!$A$5:$D$65000,4,FALSE),"Figure " &amp; L2476)))))</f>
        <v/>
      </c>
      <c r="B2476" s="19" t="str">
        <f>IFERROR(IF($A2476="","",VLOOKUP($A2476,[1]Sheet1!$D$5:$R$65000,15,FALSE)),"")</f>
        <v/>
      </c>
      <c r="C2476" s="20" t="str">
        <f>IFERROR(IF(A2476="","",VLOOKUP($A2476,[1]Sheet1!$D$5:$N$65000,3,FALSE)),"")</f>
        <v/>
      </c>
      <c r="D2476" s="20" t="str">
        <f>IFERROR(IF($A2476="","",VLOOKUP($A2476,[1]Sheet1!$D$5:$N$65000,4,FALSE)),"")</f>
        <v/>
      </c>
      <c r="E2476" s="20" t="str">
        <f>IFERROR(IF($A2476="","",VLOOKUP($A2476,[1]Sheet1!$D$5:$N$65000,5,FALSE)),"")</f>
        <v/>
      </c>
      <c r="F2476" s="20" t="str">
        <f>IFERROR(IF($A2476="","",VLOOKUP($A2476,[1]Sheet1!$D$5:$N$65000,6,FALSE)),"")</f>
        <v/>
      </c>
      <c r="G2476" s="20" t="str">
        <f>IFERROR(IF($A2476="","",VLOOKUP($A2476,[1]Sheet1!$D$5:$N$65000,7,FALSE)),"")</f>
        <v/>
      </c>
      <c r="H2476" s="20" t="str">
        <f>IFERROR(IF($A2476="","",VLOOKUP($A2476,[1]Sheet1!$D$5:$N$65000,8,FALSE)),"")</f>
        <v/>
      </c>
      <c r="I2476" s="20" t="str">
        <f>IFERROR(IF($A2476="","",VLOOKUP($A2476,[1]Sheet1!$D$5:$N$65000,9,FALSE)),"")</f>
        <v/>
      </c>
      <c r="J2476" s="20" t="str">
        <f>IFERROR(IF($A2476="","",VLOOKUP($A2476,[1]Sheet1!$D$5:$N$65000,10,FALSE)),"")</f>
        <v/>
      </c>
      <c r="K2476" s="20" t="str">
        <f>IFERROR(IF($A2476="","",VLOOKUP($A2476,[1]Sheet1!$D$5:$N$65000,11,FALSE)),"")</f>
        <v/>
      </c>
      <c r="L2476" s="3">
        <f t="shared" si="80"/>
        <v>2472</v>
      </c>
      <c r="M2476" s="21" t="str">
        <f t="shared" si="79"/>
        <v/>
      </c>
      <c r="N2476" s="29">
        <f>IF($L2475 = 8,[9]Sheet1!J967,0)</f>
        <v>0</v>
      </c>
      <c r="O2476" s="29">
        <f>IF($L2475 = 8,[9]Sheet1!K967,0)</f>
        <v>0</v>
      </c>
      <c r="P2476" s="29">
        <f>IF($L2475 = 8,[9]Sheet1!L967,0)</f>
        <v>0</v>
      </c>
      <c r="Q2476" s="29">
        <f>IF($L2475 = 8,[9]Sheet1!M967,0)</f>
        <v>0</v>
      </c>
      <c r="R2476" s="29">
        <f>IF($L2475 = 8,[9]Sheet1!N967,0)</f>
        <v>0</v>
      </c>
      <c r="Z2476" s="25"/>
    </row>
    <row r="2477" spans="1:26">
      <c r="A2477" s="18" t="str">
        <f t="array" ref="A2477">IF(ROW(B2477)-6&lt;A$1,VLOOKUP(LOOKUP("zzzz",CHOOSE({1,2},"",INDEX([1]Sheet1!$P$1:$P$65000,SMALL(IF([1]Sheet1!P$1:P$65000&lt;&gt;"",ROW([1]Sheet1!P$1:P$65000)),ROWS(D$5:D2477))))),[1]Sheet1!$C$5:$D$65000,2,FALSE),IF(L2477&gt;$A$1,"",IF(A2476="","Figure "&amp;L2477,IFERROR(VLOOKUP(A2476,[1]Sheet1!$D$5:$Q$65000,14,FALSE),IFERROR(VLOOKUP(A2476,[1]Sheet1!$A$5:$D$65000,4,FALSE),"Figure " &amp; L2477)))))</f>
        <v/>
      </c>
      <c r="B2477" s="19" t="str">
        <f>IFERROR(IF($A2477="","",VLOOKUP($A2477,[1]Sheet1!$D$5:$R$65000,15,FALSE)),"")</f>
        <v/>
      </c>
      <c r="C2477" s="20" t="str">
        <f>IFERROR(IF(A2477="","",VLOOKUP($A2477,[1]Sheet1!$D$5:$N$65000,3,FALSE)),"")</f>
        <v/>
      </c>
      <c r="D2477" s="20" t="str">
        <f>IFERROR(IF($A2477="","",VLOOKUP($A2477,[1]Sheet1!$D$5:$N$65000,4,FALSE)),"")</f>
        <v/>
      </c>
      <c r="E2477" s="20" t="str">
        <f>IFERROR(IF($A2477="","",VLOOKUP($A2477,[1]Sheet1!$D$5:$N$65000,5,FALSE)),"")</f>
        <v/>
      </c>
      <c r="F2477" s="20" t="str">
        <f>IFERROR(IF($A2477="","",VLOOKUP($A2477,[1]Sheet1!$D$5:$N$65000,6,FALSE)),"")</f>
        <v/>
      </c>
      <c r="G2477" s="20" t="str">
        <f>IFERROR(IF($A2477="","",VLOOKUP($A2477,[1]Sheet1!$D$5:$N$65000,7,FALSE)),"")</f>
        <v/>
      </c>
      <c r="H2477" s="20" t="str">
        <f>IFERROR(IF($A2477="","",VLOOKUP($A2477,[1]Sheet1!$D$5:$N$65000,8,FALSE)),"")</f>
        <v/>
      </c>
      <c r="I2477" s="20" t="str">
        <f>IFERROR(IF($A2477="","",VLOOKUP($A2477,[1]Sheet1!$D$5:$N$65000,9,FALSE)),"")</f>
        <v/>
      </c>
      <c r="J2477" s="20" t="str">
        <f>IFERROR(IF($A2477="","",VLOOKUP($A2477,[1]Sheet1!$D$5:$N$65000,10,FALSE)),"")</f>
        <v/>
      </c>
      <c r="K2477" s="20" t="str">
        <f>IFERROR(IF($A2477="","",VLOOKUP($A2477,[1]Sheet1!$D$5:$N$65000,11,FALSE)),"")</f>
        <v/>
      </c>
      <c r="L2477" s="3">
        <f t="shared" si="80"/>
        <v>2473</v>
      </c>
      <c r="M2477" s="21" t="str">
        <f t="shared" si="79"/>
        <v/>
      </c>
      <c r="N2477" s="29">
        <f>IF($L2476 = 8,[9]Sheet1!J968,0)</f>
        <v>0</v>
      </c>
      <c r="O2477" s="29">
        <f>IF($L2476 = 8,[9]Sheet1!K968,0)</f>
        <v>0</v>
      </c>
      <c r="P2477" s="29">
        <f>IF($L2476 = 8,[9]Sheet1!L968,0)</f>
        <v>0</v>
      </c>
      <c r="Q2477" s="29">
        <f>IF($L2476 = 8,[9]Sheet1!M968,0)</f>
        <v>0</v>
      </c>
      <c r="R2477" s="29">
        <f>IF($L2476 = 8,[9]Sheet1!N968,0)</f>
        <v>0</v>
      </c>
      <c r="Z2477" s="25"/>
    </row>
    <row r="2478" spans="1:26">
      <c r="A2478" s="18" t="str">
        <f t="array" ref="A2478">IF(ROW(B2478)-6&lt;A$1,VLOOKUP(LOOKUP("zzzz",CHOOSE({1,2},"",INDEX([1]Sheet1!$P$1:$P$65000,SMALL(IF([1]Sheet1!P$1:P$65000&lt;&gt;"",ROW([1]Sheet1!P$1:P$65000)),ROWS(D$5:D2478))))),[1]Sheet1!$C$5:$D$65000,2,FALSE),IF(L2478&gt;$A$1,"",IF(A2477="","Figure "&amp;L2478,IFERROR(VLOOKUP(A2477,[1]Sheet1!$D$5:$Q$65000,14,FALSE),IFERROR(VLOOKUP(A2477,[1]Sheet1!$A$5:$D$65000,4,FALSE),"Figure " &amp; L2478)))))</f>
        <v/>
      </c>
      <c r="B2478" s="19" t="str">
        <f>IFERROR(IF($A2478="","",VLOOKUP($A2478,[1]Sheet1!$D$5:$R$65000,15,FALSE)),"")</f>
        <v/>
      </c>
      <c r="C2478" s="20" t="str">
        <f>IFERROR(IF(A2478="","",VLOOKUP($A2478,[1]Sheet1!$D$5:$N$65000,3,FALSE)),"")</f>
        <v/>
      </c>
      <c r="D2478" s="20" t="str">
        <f>IFERROR(IF($A2478="","",VLOOKUP($A2478,[1]Sheet1!$D$5:$N$65000,4,FALSE)),"")</f>
        <v/>
      </c>
      <c r="E2478" s="20" t="str">
        <f>IFERROR(IF($A2478="","",VLOOKUP($A2478,[1]Sheet1!$D$5:$N$65000,5,FALSE)),"")</f>
        <v/>
      </c>
      <c r="F2478" s="20" t="str">
        <f>IFERROR(IF($A2478="","",VLOOKUP($A2478,[1]Sheet1!$D$5:$N$65000,6,FALSE)),"")</f>
        <v/>
      </c>
      <c r="G2478" s="20" t="str">
        <f>IFERROR(IF($A2478="","",VLOOKUP($A2478,[1]Sheet1!$D$5:$N$65000,7,FALSE)),"")</f>
        <v/>
      </c>
      <c r="H2478" s="20" t="str">
        <f>IFERROR(IF($A2478="","",VLOOKUP($A2478,[1]Sheet1!$D$5:$N$65000,8,FALSE)),"")</f>
        <v/>
      </c>
      <c r="I2478" s="20" t="str">
        <f>IFERROR(IF($A2478="","",VLOOKUP($A2478,[1]Sheet1!$D$5:$N$65000,9,FALSE)),"")</f>
        <v/>
      </c>
      <c r="J2478" s="20" t="str">
        <f>IFERROR(IF($A2478="","",VLOOKUP($A2478,[1]Sheet1!$D$5:$N$65000,10,FALSE)),"")</f>
        <v/>
      </c>
      <c r="K2478" s="20" t="str">
        <f>IFERROR(IF($A2478="","",VLOOKUP($A2478,[1]Sheet1!$D$5:$N$65000,11,FALSE)),"")</f>
        <v/>
      </c>
      <c r="L2478" s="3">
        <f t="shared" si="80"/>
        <v>2474</v>
      </c>
      <c r="M2478" s="21" t="str">
        <f t="shared" si="79"/>
        <v/>
      </c>
      <c r="N2478" s="29">
        <f>IF($L2477 = 8,[9]Sheet1!J969,0)</f>
        <v>0</v>
      </c>
      <c r="O2478" s="29">
        <f>IF($L2477 = 8,[9]Sheet1!K969,0)</f>
        <v>0</v>
      </c>
      <c r="P2478" s="29">
        <f>IF($L2477 = 8,[9]Sheet1!L969,0)</f>
        <v>0</v>
      </c>
      <c r="Q2478" s="29">
        <f>IF($L2477 = 8,[9]Sheet1!M969,0)</f>
        <v>0</v>
      </c>
      <c r="R2478" s="29">
        <f>IF($L2477 = 8,[9]Sheet1!N969,0)</f>
        <v>0</v>
      </c>
      <c r="Z2478" s="25"/>
    </row>
    <row r="2479" spans="1:26">
      <c r="A2479" s="18" t="str">
        <f t="array" ref="A2479">IF(ROW(B2479)-6&lt;A$1,VLOOKUP(LOOKUP("zzzz",CHOOSE({1,2},"",INDEX([1]Sheet1!$P$1:$P$65000,SMALL(IF([1]Sheet1!P$1:P$65000&lt;&gt;"",ROW([1]Sheet1!P$1:P$65000)),ROWS(D$5:D2479))))),[1]Sheet1!$C$5:$D$65000,2,FALSE),IF(L2479&gt;$A$1,"",IF(A2478="","Figure "&amp;L2479,IFERROR(VLOOKUP(A2478,[1]Sheet1!$D$5:$Q$65000,14,FALSE),IFERROR(VLOOKUP(A2478,[1]Sheet1!$A$5:$D$65000,4,FALSE),"Figure " &amp; L2479)))))</f>
        <v/>
      </c>
      <c r="B2479" s="19" t="str">
        <f>IFERROR(IF($A2479="","",VLOOKUP($A2479,[1]Sheet1!$D$5:$R$65000,15,FALSE)),"")</f>
        <v/>
      </c>
      <c r="C2479" s="20" t="str">
        <f>IFERROR(IF(A2479="","",VLOOKUP($A2479,[1]Sheet1!$D$5:$N$65000,3,FALSE)),"")</f>
        <v/>
      </c>
      <c r="D2479" s="20" t="str">
        <f>IFERROR(IF($A2479="","",VLOOKUP($A2479,[1]Sheet1!$D$5:$N$65000,4,FALSE)),"")</f>
        <v/>
      </c>
      <c r="E2479" s="20" t="str">
        <f>IFERROR(IF($A2479="","",VLOOKUP($A2479,[1]Sheet1!$D$5:$N$65000,5,FALSE)),"")</f>
        <v/>
      </c>
      <c r="F2479" s="20" t="str">
        <f>IFERROR(IF($A2479="","",VLOOKUP($A2479,[1]Sheet1!$D$5:$N$65000,6,FALSE)),"")</f>
        <v/>
      </c>
      <c r="G2479" s="20" t="str">
        <f>IFERROR(IF($A2479="","",VLOOKUP($A2479,[1]Sheet1!$D$5:$N$65000,7,FALSE)),"")</f>
        <v/>
      </c>
      <c r="H2479" s="20" t="str">
        <f>IFERROR(IF($A2479="","",VLOOKUP($A2479,[1]Sheet1!$D$5:$N$65000,8,FALSE)),"")</f>
        <v/>
      </c>
      <c r="I2479" s="20" t="str">
        <f>IFERROR(IF($A2479="","",VLOOKUP($A2479,[1]Sheet1!$D$5:$N$65000,9,FALSE)),"")</f>
        <v/>
      </c>
      <c r="J2479" s="20" t="str">
        <f>IFERROR(IF($A2479="","",VLOOKUP($A2479,[1]Sheet1!$D$5:$N$65000,10,FALSE)),"")</f>
        <v/>
      </c>
      <c r="K2479" s="20" t="str">
        <f>IFERROR(IF($A2479="","",VLOOKUP($A2479,[1]Sheet1!$D$5:$N$65000,11,FALSE)),"")</f>
        <v/>
      </c>
      <c r="L2479" s="3">
        <f t="shared" si="80"/>
        <v>2475</v>
      </c>
      <c r="M2479" s="21" t="str">
        <f t="shared" si="79"/>
        <v/>
      </c>
      <c r="N2479" s="29">
        <f>IF($L2478 = 8,[9]Sheet1!J970,0)</f>
        <v>0</v>
      </c>
      <c r="O2479" s="29">
        <f>IF($L2478 = 8,[9]Sheet1!K970,0)</f>
        <v>0</v>
      </c>
      <c r="P2479" s="29">
        <f>IF($L2478 = 8,[9]Sheet1!L970,0)</f>
        <v>0</v>
      </c>
      <c r="Q2479" s="29">
        <f>IF($L2478 = 8,[9]Sheet1!M970,0)</f>
        <v>0</v>
      </c>
      <c r="R2479" s="29">
        <f>IF($L2478 = 8,[9]Sheet1!N970,0)</f>
        <v>0</v>
      </c>
      <c r="Z2479" s="25"/>
    </row>
    <row r="2480" spans="1:26">
      <c r="A2480" s="18" t="str">
        <f t="array" ref="A2480">IF(ROW(B2480)-6&lt;A$1,VLOOKUP(LOOKUP("zzzz",CHOOSE({1,2},"",INDEX([1]Sheet1!$P$1:$P$65000,SMALL(IF([1]Sheet1!P$1:P$65000&lt;&gt;"",ROW([1]Sheet1!P$1:P$65000)),ROWS(D$5:D2480))))),[1]Sheet1!$C$5:$D$65000,2,FALSE),IF(L2480&gt;$A$1,"",IF(A2479="","Figure "&amp;L2480,IFERROR(VLOOKUP(A2479,[1]Sheet1!$D$5:$Q$65000,14,FALSE),IFERROR(VLOOKUP(A2479,[1]Sheet1!$A$5:$D$65000,4,FALSE),"Figure " &amp; L2480)))))</f>
        <v/>
      </c>
      <c r="B2480" s="19" t="str">
        <f>IFERROR(IF($A2480="","",VLOOKUP($A2480,[1]Sheet1!$D$5:$R$65000,15,FALSE)),"")</f>
        <v/>
      </c>
      <c r="C2480" s="20" t="str">
        <f>IFERROR(IF(A2480="","",VLOOKUP($A2480,[1]Sheet1!$D$5:$N$65000,3,FALSE)),"")</f>
        <v/>
      </c>
      <c r="D2480" s="20" t="str">
        <f>IFERROR(IF($A2480="","",VLOOKUP($A2480,[1]Sheet1!$D$5:$N$65000,4,FALSE)),"")</f>
        <v/>
      </c>
      <c r="E2480" s="20" t="str">
        <f>IFERROR(IF($A2480="","",VLOOKUP($A2480,[1]Sheet1!$D$5:$N$65000,5,FALSE)),"")</f>
        <v/>
      </c>
      <c r="F2480" s="20" t="str">
        <f>IFERROR(IF($A2480="","",VLOOKUP($A2480,[1]Sheet1!$D$5:$N$65000,6,FALSE)),"")</f>
        <v/>
      </c>
      <c r="G2480" s="20" t="str">
        <f>IFERROR(IF($A2480="","",VLOOKUP($A2480,[1]Sheet1!$D$5:$N$65000,7,FALSE)),"")</f>
        <v/>
      </c>
      <c r="H2480" s="20" t="str">
        <f>IFERROR(IF($A2480="","",VLOOKUP($A2480,[1]Sheet1!$D$5:$N$65000,8,FALSE)),"")</f>
        <v/>
      </c>
      <c r="I2480" s="20" t="str">
        <f>IFERROR(IF($A2480="","",VLOOKUP($A2480,[1]Sheet1!$D$5:$N$65000,9,FALSE)),"")</f>
        <v/>
      </c>
      <c r="J2480" s="20" t="str">
        <f>IFERROR(IF($A2480="","",VLOOKUP($A2480,[1]Sheet1!$D$5:$N$65000,10,FALSE)),"")</f>
        <v/>
      </c>
      <c r="K2480" s="20" t="str">
        <f>IFERROR(IF($A2480="","",VLOOKUP($A2480,[1]Sheet1!$D$5:$N$65000,11,FALSE)),"")</f>
        <v/>
      </c>
      <c r="L2480" s="3">
        <f t="shared" si="80"/>
        <v>2476</v>
      </c>
      <c r="M2480" s="21" t="str">
        <f t="shared" si="79"/>
        <v/>
      </c>
      <c r="N2480" s="29">
        <f>IF($L2479 = 8,[9]Sheet1!J971,0)</f>
        <v>0</v>
      </c>
      <c r="O2480" s="29">
        <f>IF($L2479 = 8,[9]Sheet1!K971,0)</f>
        <v>0</v>
      </c>
      <c r="P2480" s="29">
        <f>IF($L2479 = 8,[9]Sheet1!L971,0)</f>
        <v>0</v>
      </c>
      <c r="Q2480" s="29">
        <f>IF($L2479 = 8,[9]Sheet1!M971,0)</f>
        <v>0</v>
      </c>
      <c r="R2480" s="29">
        <f>IF($L2479 = 8,[9]Sheet1!N971,0)</f>
        <v>0</v>
      </c>
      <c r="Z2480" s="25"/>
    </row>
    <row r="2481" spans="1:26">
      <c r="A2481" s="18" t="str">
        <f t="array" ref="A2481">IF(ROW(B2481)-6&lt;A$1,VLOOKUP(LOOKUP("zzzz",CHOOSE({1,2},"",INDEX([1]Sheet1!$P$1:$P$65000,SMALL(IF([1]Sheet1!P$1:P$65000&lt;&gt;"",ROW([1]Sheet1!P$1:P$65000)),ROWS(D$5:D2481))))),[1]Sheet1!$C$5:$D$65000,2,FALSE),IF(L2481&gt;$A$1,"",IF(A2480="","Figure "&amp;L2481,IFERROR(VLOOKUP(A2480,[1]Sheet1!$D$5:$Q$65000,14,FALSE),IFERROR(VLOOKUP(A2480,[1]Sheet1!$A$5:$D$65000,4,FALSE),"Figure " &amp; L2481)))))</f>
        <v/>
      </c>
      <c r="B2481" s="19" t="str">
        <f>IFERROR(IF($A2481="","",VLOOKUP($A2481,[1]Sheet1!$D$5:$R$65000,15,FALSE)),"")</f>
        <v/>
      </c>
      <c r="C2481" s="20" t="str">
        <f>IFERROR(IF(A2481="","",VLOOKUP($A2481,[1]Sheet1!$D$5:$N$65000,3,FALSE)),"")</f>
        <v/>
      </c>
      <c r="D2481" s="20" t="str">
        <f>IFERROR(IF($A2481="","",VLOOKUP($A2481,[1]Sheet1!$D$5:$N$65000,4,FALSE)),"")</f>
        <v/>
      </c>
      <c r="E2481" s="20" t="str">
        <f>IFERROR(IF($A2481="","",VLOOKUP($A2481,[1]Sheet1!$D$5:$N$65000,5,FALSE)),"")</f>
        <v/>
      </c>
      <c r="F2481" s="20" t="str">
        <f>IFERROR(IF($A2481="","",VLOOKUP($A2481,[1]Sheet1!$D$5:$N$65000,6,FALSE)),"")</f>
        <v/>
      </c>
      <c r="G2481" s="20" t="str">
        <f>IFERROR(IF($A2481="","",VLOOKUP($A2481,[1]Sheet1!$D$5:$N$65000,7,FALSE)),"")</f>
        <v/>
      </c>
      <c r="H2481" s="20" t="str">
        <f>IFERROR(IF($A2481="","",VLOOKUP($A2481,[1]Sheet1!$D$5:$N$65000,8,FALSE)),"")</f>
        <v/>
      </c>
      <c r="I2481" s="20" t="str">
        <f>IFERROR(IF($A2481="","",VLOOKUP($A2481,[1]Sheet1!$D$5:$N$65000,9,FALSE)),"")</f>
        <v/>
      </c>
      <c r="J2481" s="20" t="str">
        <f>IFERROR(IF($A2481="","",VLOOKUP($A2481,[1]Sheet1!$D$5:$N$65000,10,FALSE)),"")</f>
        <v/>
      </c>
      <c r="K2481" s="20" t="str">
        <f>IFERROR(IF($A2481="","",VLOOKUP($A2481,[1]Sheet1!$D$5:$N$65000,11,FALSE)),"")</f>
        <v/>
      </c>
      <c r="L2481" s="3">
        <f t="shared" si="80"/>
        <v>2477</v>
      </c>
      <c r="M2481" s="21" t="str">
        <f t="shared" si="79"/>
        <v/>
      </c>
      <c r="N2481" s="29">
        <f>IF($L2480 = 8,[9]Sheet1!J972,0)</f>
        <v>0</v>
      </c>
      <c r="O2481" s="29">
        <f>IF($L2480 = 8,[9]Sheet1!K972,0)</f>
        <v>0</v>
      </c>
      <c r="P2481" s="29">
        <f>IF($L2480 = 8,[9]Sheet1!L972,0)</f>
        <v>0</v>
      </c>
      <c r="Q2481" s="29">
        <f>IF($L2480 = 8,[9]Sheet1!M972,0)</f>
        <v>0</v>
      </c>
      <c r="R2481" s="29">
        <f>IF($L2480 = 8,[9]Sheet1!N972,0)</f>
        <v>0</v>
      </c>
      <c r="Z2481" s="25"/>
    </row>
    <row r="2482" spans="1:26">
      <c r="A2482" s="18" t="str">
        <f t="array" ref="A2482">IF(ROW(B2482)-6&lt;A$1,VLOOKUP(LOOKUP("zzzz",CHOOSE({1,2},"",INDEX([1]Sheet1!$P$1:$P$65000,SMALL(IF([1]Sheet1!P$1:P$65000&lt;&gt;"",ROW([1]Sheet1!P$1:P$65000)),ROWS(D$5:D2482))))),[1]Sheet1!$C$5:$D$65000,2,FALSE),IF(L2482&gt;$A$1,"",IF(A2481="","Figure "&amp;L2482,IFERROR(VLOOKUP(A2481,[1]Sheet1!$D$5:$Q$65000,14,FALSE),IFERROR(VLOOKUP(A2481,[1]Sheet1!$A$5:$D$65000,4,FALSE),"Figure " &amp; L2482)))))</f>
        <v/>
      </c>
      <c r="B2482" s="19" t="str">
        <f>IFERROR(IF($A2482="","",VLOOKUP($A2482,[1]Sheet1!$D$5:$R$65000,15,FALSE)),"")</f>
        <v/>
      </c>
      <c r="C2482" s="20" t="str">
        <f>IFERROR(IF(A2482="","",VLOOKUP($A2482,[1]Sheet1!$D$5:$N$65000,3,FALSE)),"")</f>
        <v/>
      </c>
      <c r="D2482" s="20" t="str">
        <f>IFERROR(IF($A2482="","",VLOOKUP($A2482,[1]Sheet1!$D$5:$N$65000,4,FALSE)),"")</f>
        <v/>
      </c>
      <c r="E2482" s="20" t="str">
        <f>IFERROR(IF($A2482="","",VLOOKUP($A2482,[1]Sheet1!$D$5:$N$65000,5,FALSE)),"")</f>
        <v/>
      </c>
      <c r="F2482" s="20" t="str">
        <f>IFERROR(IF($A2482="","",VLOOKUP($A2482,[1]Sheet1!$D$5:$N$65000,6,FALSE)),"")</f>
        <v/>
      </c>
      <c r="G2482" s="20" t="str">
        <f>IFERROR(IF($A2482="","",VLOOKUP($A2482,[1]Sheet1!$D$5:$N$65000,7,FALSE)),"")</f>
        <v/>
      </c>
      <c r="H2482" s="20" t="str">
        <f>IFERROR(IF($A2482="","",VLOOKUP($A2482,[1]Sheet1!$D$5:$N$65000,8,FALSE)),"")</f>
        <v/>
      </c>
      <c r="I2482" s="20" t="str">
        <f>IFERROR(IF($A2482="","",VLOOKUP($A2482,[1]Sheet1!$D$5:$N$65000,9,FALSE)),"")</f>
        <v/>
      </c>
      <c r="J2482" s="20" t="str">
        <f>IFERROR(IF($A2482="","",VLOOKUP($A2482,[1]Sheet1!$D$5:$N$65000,10,FALSE)),"")</f>
        <v/>
      </c>
      <c r="K2482" s="20" t="str">
        <f>IFERROR(IF($A2482="","",VLOOKUP($A2482,[1]Sheet1!$D$5:$N$65000,11,FALSE)),"")</f>
        <v/>
      </c>
      <c r="L2482" s="3">
        <f t="shared" si="80"/>
        <v>2478</v>
      </c>
      <c r="M2482" s="21" t="str">
        <f t="shared" si="79"/>
        <v/>
      </c>
      <c r="N2482" s="29">
        <f>IF($L2481 = 8,[9]Sheet1!J973,0)</f>
        <v>0</v>
      </c>
      <c r="O2482" s="29">
        <f>IF($L2481 = 8,[9]Sheet1!K973,0)</f>
        <v>0</v>
      </c>
      <c r="P2482" s="29">
        <f>IF($L2481 = 8,[9]Sheet1!L973,0)</f>
        <v>0</v>
      </c>
      <c r="Q2482" s="29">
        <f>IF($L2481 = 8,[9]Sheet1!M973,0)</f>
        <v>0</v>
      </c>
      <c r="R2482" s="29">
        <f>IF($L2481 = 8,[9]Sheet1!N973,0)</f>
        <v>0</v>
      </c>
      <c r="Z2482" s="25"/>
    </row>
    <row r="2483" spans="1:26">
      <c r="A2483" s="18" t="str">
        <f t="array" ref="A2483">IF(ROW(B2483)-6&lt;A$1,VLOOKUP(LOOKUP("zzzz",CHOOSE({1,2},"",INDEX([1]Sheet1!$P$1:$P$65000,SMALL(IF([1]Sheet1!P$1:P$65000&lt;&gt;"",ROW([1]Sheet1!P$1:P$65000)),ROWS(D$5:D2483))))),[1]Sheet1!$C$5:$D$65000,2,FALSE),IF(L2483&gt;$A$1,"",IF(A2482="","Figure "&amp;L2483,IFERROR(VLOOKUP(A2482,[1]Sheet1!$D$5:$Q$65000,14,FALSE),IFERROR(VLOOKUP(A2482,[1]Sheet1!$A$5:$D$65000,4,FALSE),"Figure " &amp; L2483)))))</f>
        <v/>
      </c>
      <c r="B2483" s="19" t="str">
        <f>IFERROR(IF($A2483="","",VLOOKUP($A2483,[1]Sheet1!$D$5:$R$65000,15,FALSE)),"")</f>
        <v/>
      </c>
      <c r="C2483" s="20" t="str">
        <f>IFERROR(IF(A2483="","",VLOOKUP($A2483,[1]Sheet1!$D$5:$N$65000,3,FALSE)),"")</f>
        <v/>
      </c>
      <c r="D2483" s="20" t="str">
        <f>IFERROR(IF($A2483="","",VLOOKUP($A2483,[1]Sheet1!$D$5:$N$65000,4,FALSE)),"")</f>
        <v/>
      </c>
      <c r="E2483" s="20" t="str">
        <f>IFERROR(IF($A2483="","",VLOOKUP($A2483,[1]Sheet1!$D$5:$N$65000,5,FALSE)),"")</f>
        <v/>
      </c>
      <c r="F2483" s="20" t="str">
        <f>IFERROR(IF($A2483="","",VLOOKUP($A2483,[1]Sheet1!$D$5:$N$65000,6,FALSE)),"")</f>
        <v/>
      </c>
      <c r="G2483" s="20" t="str">
        <f>IFERROR(IF($A2483="","",VLOOKUP($A2483,[1]Sheet1!$D$5:$N$65000,7,FALSE)),"")</f>
        <v/>
      </c>
      <c r="H2483" s="20" t="str">
        <f>IFERROR(IF($A2483="","",VLOOKUP($A2483,[1]Sheet1!$D$5:$N$65000,8,FALSE)),"")</f>
        <v/>
      </c>
      <c r="I2483" s="20" t="str">
        <f>IFERROR(IF($A2483="","",VLOOKUP($A2483,[1]Sheet1!$D$5:$N$65000,9,FALSE)),"")</f>
        <v/>
      </c>
      <c r="J2483" s="20" t="str">
        <f>IFERROR(IF($A2483="","",VLOOKUP($A2483,[1]Sheet1!$D$5:$N$65000,10,FALSE)),"")</f>
        <v/>
      </c>
      <c r="K2483" s="20" t="str">
        <f>IFERROR(IF($A2483="","",VLOOKUP($A2483,[1]Sheet1!$D$5:$N$65000,11,FALSE)),"")</f>
        <v/>
      </c>
      <c r="L2483" s="3">
        <f t="shared" si="80"/>
        <v>2479</v>
      </c>
      <c r="M2483" s="21" t="str">
        <f t="shared" si="79"/>
        <v/>
      </c>
      <c r="N2483" s="29">
        <f>IF($L2482 = 8,[9]Sheet1!J974,0)</f>
        <v>0</v>
      </c>
      <c r="O2483" s="29">
        <f>IF($L2482 = 8,[9]Sheet1!K974,0)</f>
        <v>0</v>
      </c>
      <c r="P2483" s="29">
        <f>IF($L2482 = 8,[9]Sheet1!L974,0)</f>
        <v>0</v>
      </c>
      <c r="Q2483" s="29">
        <f>IF($L2482 = 8,[9]Sheet1!M974,0)</f>
        <v>0</v>
      </c>
      <c r="R2483" s="29">
        <f>IF($L2482 = 8,[9]Sheet1!N974,0)</f>
        <v>0</v>
      </c>
      <c r="Z2483" s="25"/>
    </row>
    <row r="2484" spans="1:26">
      <c r="A2484" s="18" t="str">
        <f t="array" ref="A2484">IF(ROW(B2484)-6&lt;A$1,VLOOKUP(LOOKUP("zzzz",CHOOSE({1,2},"",INDEX([1]Sheet1!$P$1:$P$65000,SMALL(IF([1]Sheet1!P$1:P$65000&lt;&gt;"",ROW([1]Sheet1!P$1:P$65000)),ROWS(D$5:D2484))))),[1]Sheet1!$C$5:$D$65000,2,FALSE),IF(L2484&gt;$A$1,"",IF(A2483="","Figure "&amp;L2484,IFERROR(VLOOKUP(A2483,[1]Sheet1!$D$5:$Q$65000,14,FALSE),IFERROR(VLOOKUP(A2483,[1]Sheet1!$A$5:$D$65000,4,FALSE),"Figure " &amp; L2484)))))</f>
        <v/>
      </c>
      <c r="B2484" s="19" t="str">
        <f>IFERROR(IF($A2484="","",VLOOKUP($A2484,[1]Sheet1!$D$5:$R$65000,15,FALSE)),"")</f>
        <v/>
      </c>
      <c r="C2484" s="20" t="str">
        <f>IFERROR(IF(A2484="","",VLOOKUP($A2484,[1]Sheet1!$D$5:$N$65000,3,FALSE)),"")</f>
        <v/>
      </c>
      <c r="D2484" s="20" t="str">
        <f>IFERROR(IF($A2484="","",VLOOKUP($A2484,[1]Sheet1!$D$5:$N$65000,4,FALSE)),"")</f>
        <v/>
      </c>
      <c r="E2484" s="20" t="str">
        <f>IFERROR(IF($A2484="","",VLOOKUP($A2484,[1]Sheet1!$D$5:$N$65000,5,FALSE)),"")</f>
        <v/>
      </c>
      <c r="F2484" s="20" t="str">
        <f>IFERROR(IF($A2484="","",VLOOKUP($A2484,[1]Sheet1!$D$5:$N$65000,6,FALSE)),"")</f>
        <v/>
      </c>
      <c r="G2484" s="20" t="str">
        <f>IFERROR(IF($A2484="","",VLOOKUP($A2484,[1]Sheet1!$D$5:$N$65000,7,FALSE)),"")</f>
        <v/>
      </c>
      <c r="H2484" s="20" t="str">
        <f>IFERROR(IF($A2484="","",VLOOKUP($A2484,[1]Sheet1!$D$5:$N$65000,8,FALSE)),"")</f>
        <v/>
      </c>
      <c r="I2484" s="20" t="str">
        <f>IFERROR(IF($A2484="","",VLOOKUP($A2484,[1]Sheet1!$D$5:$N$65000,9,FALSE)),"")</f>
        <v/>
      </c>
      <c r="J2484" s="20" t="str">
        <f>IFERROR(IF($A2484="","",VLOOKUP($A2484,[1]Sheet1!$D$5:$N$65000,10,FALSE)),"")</f>
        <v/>
      </c>
      <c r="K2484" s="20" t="str">
        <f>IFERROR(IF($A2484="","",VLOOKUP($A2484,[1]Sheet1!$D$5:$N$65000,11,FALSE)),"")</f>
        <v/>
      </c>
      <c r="L2484" s="3">
        <f t="shared" si="80"/>
        <v>2480</v>
      </c>
      <c r="M2484" s="21" t="str">
        <f t="shared" si="79"/>
        <v/>
      </c>
      <c r="N2484" s="29">
        <f>IF($L2483 = 8,[9]Sheet1!J975,0)</f>
        <v>0</v>
      </c>
      <c r="O2484" s="29">
        <f>IF($L2483 = 8,[9]Sheet1!K975,0)</f>
        <v>0</v>
      </c>
      <c r="P2484" s="29">
        <f>IF($L2483 = 8,[9]Sheet1!L975,0)</f>
        <v>0</v>
      </c>
      <c r="Q2484" s="29">
        <f>IF($L2483 = 8,[9]Sheet1!M975,0)</f>
        <v>0</v>
      </c>
      <c r="R2484" s="29">
        <f>IF($L2483 = 8,[9]Sheet1!N975,0)</f>
        <v>0</v>
      </c>
      <c r="Z2484" s="25"/>
    </row>
    <row r="2485" spans="1:26">
      <c r="A2485" s="18" t="str">
        <f t="array" ref="A2485">IF(ROW(B2485)-6&lt;A$1,VLOOKUP(LOOKUP("zzzz",CHOOSE({1,2},"",INDEX([1]Sheet1!$P$1:$P$65000,SMALL(IF([1]Sheet1!P$1:P$65000&lt;&gt;"",ROW([1]Sheet1!P$1:P$65000)),ROWS(D$5:D2485))))),[1]Sheet1!$C$5:$D$65000,2,FALSE),IF(L2485&gt;$A$1,"",IF(A2484="","Figure "&amp;L2485,IFERROR(VLOOKUP(A2484,[1]Sheet1!$D$5:$Q$65000,14,FALSE),IFERROR(VLOOKUP(A2484,[1]Sheet1!$A$5:$D$65000,4,FALSE),"Figure " &amp; L2485)))))</f>
        <v/>
      </c>
      <c r="B2485" s="19" t="str">
        <f>IFERROR(IF($A2485="","",VLOOKUP($A2485,[1]Sheet1!$D$5:$R$65000,15,FALSE)),"")</f>
        <v/>
      </c>
      <c r="C2485" s="20" t="str">
        <f>IFERROR(IF(A2485="","",VLOOKUP($A2485,[1]Sheet1!$D$5:$N$65000,3,FALSE)),"")</f>
        <v/>
      </c>
      <c r="D2485" s="20" t="str">
        <f>IFERROR(IF($A2485="","",VLOOKUP($A2485,[1]Sheet1!$D$5:$N$65000,4,FALSE)),"")</f>
        <v/>
      </c>
      <c r="E2485" s="20" t="str">
        <f>IFERROR(IF($A2485="","",VLOOKUP($A2485,[1]Sheet1!$D$5:$N$65000,5,FALSE)),"")</f>
        <v/>
      </c>
      <c r="F2485" s="20" t="str">
        <f>IFERROR(IF($A2485="","",VLOOKUP($A2485,[1]Sheet1!$D$5:$N$65000,6,FALSE)),"")</f>
        <v/>
      </c>
      <c r="G2485" s="20" t="str">
        <f>IFERROR(IF($A2485="","",VLOOKUP($A2485,[1]Sheet1!$D$5:$N$65000,7,FALSE)),"")</f>
        <v/>
      </c>
      <c r="H2485" s="20" t="str">
        <f>IFERROR(IF($A2485="","",VLOOKUP($A2485,[1]Sheet1!$D$5:$N$65000,8,FALSE)),"")</f>
        <v/>
      </c>
      <c r="I2485" s="20" t="str">
        <f>IFERROR(IF($A2485="","",VLOOKUP($A2485,[1]Sheet1!$D$5:$N$65000,9,FALSE)),"")</f>
        <v/>
      </c>
      <c r="J2485" s="20" t="str">
        <f>IFERROR(IF($A2485="","",VLOOKUP($A2485,[1]Sheet1!$D$5:$N$65000,10,FALSE)),"")</f>
        <v/>
      </c>
      <c r="K2485" s="20" t="str">
        <f>IFERROR(IF($A2485="","",VLOOKUP($A2485,[1]Sheet1!$D$5:$N$65000,11,FALSE)),"")</f>
        <v/>
      </c>
      <c r="L2485" s="3">
        <f t="shared" si="80"/>
        <v>2481</v>
      </c>
      <c r="M2485" s="21" t="str">
        <f t="shared" si="79"/>
        <v/>
      </c>
      <c r="N2485" s="29">
        <f>IF($L2484 = 8,[9]Sheet1!J976,0)</f>
        <v>0</v>
      </c>
      <c r="O2485" s="29">
        <f>IF($L2484 = 8,[9]Sheet1!K976,0)</f>
        <v>0</v>
      </c>
      <c r="P2485" s="29">
        <f>IF($L2484 = 8,[9]Sheet1!L976,0)</f>
        <v>0</v>
      </c>
      <c r="Q2485" s="29">
        <f>IF($L2484 = 8,[9]Sheet1!M976,0)</f>
        <v>0</v>
      </c>
      <c r="R2485" s="29">
        <f>IF($L2484 = 8,[9]Sheet1!N976,0)</f>
        <v>0</v>
      </c>
      <c r="Z2485" s="25"/>
    </row>
    <row r="2486" spans="1:26">
      <c r="A2486" s="18" t="str">
        <f t="array" ref="A2486">IF(ROW(B2486)-6&lt;A$1,VLOOKUP(LOOKUP("zzzz",CHOOSE({1,2},"",INDEX([1]Sheet1!$P$1:$P$65000,SMALL(IF([1]Sheet1!P$1:P$65000&lt;&gt;"",ROW([1]Sheet1!P$1:P$65000)),ROWS(D$5:D2486))))),[1]Sheet1!$C$5:$D$65000,2,FALSE),IF(L2486&gt;$A$1,"",IF(A2485="","Figure "&amp;L2486,IFERROR(VLOOKUP(A2485,[1]Sheet1!$D$5:$Q$65000,14,FALSE),IFERROR(VLOOKUP(A2485,[1]Sheet1!$A$5:$D$65000,4,FALSE),"Figure " &amp; L2486)))))</f>
        <v/>
      </c>
      <c r="B2486" s="19" t="str">
        <f>IFERROR(IF($A2486="","",VLOOKUP($A2486,[1]Sheet1!$D$5:$R$65000,15,FALSE)),"")</f>
        <v/>
      </c>
      <c r="C2486" s="20" t="str">
        <f>IFERROR(IF(A2486="","",VLOOKUP($A2486,[1]Sheet1!$D$5:$N$65000,3,FALSE)),"")</f>
        <v/>
      </c>
      <c r="D2486" s="20" t="str">
        <f>IFERROR(IF($A2486="","",VLOOKUP($A2486,[1]Sheet1!$D$5:$N$65000,4,FALSE)),"")</f>
        <v/>
      </c>
      <c r="E2486" s="20" t="str">
        <f>IFERROR(IF($A2486="","",VLOOKUP($A2486,[1]Sheet1!$D$5:$N$65000,5,FALSE)),"")</f>
        <v/>
      </c>
      <c r="F2486" s="20" t="str">
        <f>IFERROR(IF($A2486="","",VLOOKUP($A2486,[1]Sheet1!$D$5:$N$65000,6,FALSE)),"")</f>
        <v/>
      </c>
      <c r="G2486" s="20" t="str">
        <f>IFERROR(IF($A2486="","",VLOOKUP($A2486,[1]Sheet1!$D$5:$N$65000,7,FALSE)),"")</f>
        <v/>
      </c>
      <c r="H2486" s="20" t="str">
        <f>IFERROR(IF($A2486="","",VLOOKUP($A2486,[1]Sheet1!$D$5:$N$65000,8,FALSE)),"")</f>
        <v/>
      </c>
      <c r="I2486" s="20" t="str">
        <f>IFERROR(IF($A2486="","",VLOOKUP($A2486,[1]Sheet1!$D$5:$N$65000,9,FALSE)),"")</f>
        <v/>
      </c>
      <c r="J2486" s="20" t="str">
        <f>IFERROR(IF($A2486="","",VLOOKUP($A2486,[1]Sheet1!$D$5:$N$65000,10,FALSE)),"")</f>
        <v/>
      </c>
      <c r="K2486" s="20" t="str">
        <f>IFERROR(IF($A2486="","",VLOOKUP($A2486,[1]Sheet1!$D$5:$N$65000,11,FALSE)),"")</f>
        <v/>
      </c>
      <c r="L2486" s="3">
        <f t="shared" si="80"/>
        <v>2482</v>
      </c>
      <c r="M2486" s="21" t="str">
        <f t="shared" si="79"/>
        <v/>
      </c>
      <c r="N2486" s="29">
        <f>IF($L2485 = 8,[9]Sheet1!J977,0)</f>
        <v>0</v>
      </c>
      <c r="O2486" s="29">
        <f>IF($L2485 = 8,[9]Sheet1!K977,0)</f>
        <v>0</v>
      </c>
      <c r="P2486" s="29">
        <f>IF($L2485 = 8,[9]Sheet1!L977,0)</f>
        <v>0</v>
      </c>
      <c r="Q2486" s="29">
        <f>IF($L2485 = 8,[9]Sheet1!M977,0)</f>
        <v>0</v>
      </c>
      <c r="R2486" s="29">
        <f>IF($L2485 = 8,[9]Sheet1!N977,0)</f>
        <v>0</v>
      </c>
      <c r="Z2486" s="25"/>
    </row>
    <row r="2487" spans="1:26">
      <c r="A2487" s="18" t="str">
        <f t="array" ref="A2487">IF(ROW(B2487)-6&lt;A$1,VLOOKUP(LOOKUP("zzzz",CHOOSE({1,2},"",INDEX([1]Sheet1!$P$1:$P$65000,SMALL(IF([1]Sheet1!P$1:P$65000&lt;&gt;"",ROW([1]Sheet1!P$1:P$65000)),ROWS(D$5:D2487))))),[1]Sheet1!$C$5:$D$65000,2,FALSE),IF(L2487&gt;$A$1,"",IF(A2486="","Figure "&amp;L2487,IFERROR(VLOOKUP(A2486,[1]Sheet1!$D$5:$Q$65000,14,FALSE),IFERROR(VLOOKUP(A2486,[1]Sheet1!$A$5:$D$65000,4,FALSE),"Figure " &amp; L2487)))))</f>
        <v/>
      </c>
      <c r="B2487" s="19" t="str">
        <f>IFERROR(IF($A2487="","",VLOOKUP($A2487,[1]Sheet1!$D$5:$R$65000,15,FALSE)),"")</f>
        <v/>
      </c>
      <c r="C2487" s="20" t="str">
        <f>IFERROR(IF(A2487="","",VLOOKUP($A2487,[1]Sheet1!$D$5:$N$65000,3,FALSE)),"")</f>
        <v/>
      </c>
      <c r="D2487" s="20" t="str">
        <f>IFERROR(IF($A2487="","",VLOOKUP($A2487,[1]Sheet1!$D$5:$N$65000,4,FALSE)),"")</f>
        <v/>
      </c>
      <c r="E2487" s="20" t="str">
        <f>IFERROR(IF($A2487="","",VLOOKUP($A2487,[1]Sheet1!$D$5:$N$65000,5,FALSE)),"")</f>
        <v/>
      </c>
      <c r="F2487" s="20" t="str">
        <f>IFERROR(IF($A2487="","",VLOOKUP($A2487,[1]Sheet1!$D$5:$N$65000,6,FALSE)),"")</f>
        <v/>
      </c>
      <c r="G2487" s="20" t="str">
        <f>IFERROR(IF($A2487="","",VLOOKUP($A2487,[1]Sheet1!$D$5:$N$65000,7,FALSE)),"")</f>
        <v/>
      </c>
      <c r="H2487" s="20" t="str">
        <f>IFERROR(IF($A2487="","",VLOOKUP($A2487,[1]Sheet1!$D$5:$N$65000,8,FALSE)),"")</f>
        <v/>
      </c>
      <c r="I2487" s="20" t="str">
        <f>IFERROR(IF($A2487="","",VLOOKUP($A2487,[1]Sheet1!$D$5:$N$65000,9,FALSE)),"")</f>
        <v/>
      </c>
      <c r="J2487" s="20" t="str">
        <f>IFERROR(IF($A2487="","",VLOOKUP($A2487,[1]Sheet1!$D$5:$N$65000,10,FALSE)),"")</f>
        <v/>
      </c>
      <c r="K2487" s="20" t="str">
        <f>IFERROR(IF($A2487="","",VLOOKUP($A2487,[1]Sheet1!$D$5:$N$65000,11,FALSE)),"")</f>
        <v/>
      </c>
      <c r="L2487" s="3">
        <f t="shared" si="80"/>
        <v>2483</v>
      </c>
      <c r="M2487" s="21" t="str">
        <f t="shared" si="79"/>
        <v/>
      </c>
      <c r="N2487" s="29">
        <f>IF($L2486 = 8,[9]Sheet1!J978,0)</f>
        <v>0</v>
      </c>
      <c r="O2487" s="29">
        <f>IF($L2486 = 8,[9]Sheet1!K978,0)</f>
        <v>0</v>
      </c>
      <c r="P2487" s="29">
        <f>IF($L2486 = 8,[9]Sheet1!L978,0)</f>
        <v>0</v>
      </c>
      <c r="Q2487" s="29">
        <f>IF($L2486 = 8,[9]Sheet1!M978,0)</f>
        <v>0</v>
      </c>
      <c r="R2487" s="29">
        <f>IF($L2486 = 8,[9]Sheet1!N978,0)</f>
        <v>0</v>
      </c>
      <c r="Z2487" s="25"/>
    </row>
    <row r="2488" spans="1:26">
      <c r="A2488" s="18" t="str">
        <f t="array" ref="A2488">IF(ROW(B2488)-6&lt;A$1,VLOOKUP(LOOKUP("zzzz",CHOOSE({1,2},"",INDEX([1]Sheet1!$P$1:$P$65000,SMALL(IF([1]Sheet1!P$1:P$65000&lt;&gt;"",ROW([1]Sheet1!P$1:P$65000)),ROWS(D$5:D2488))))),[1]Sheet1!$C$5:$D$65000,2,FALSE),IF(L2488&gt;$A$1,"",IF(A2487="","Figure "&amp;L2488,IFERROR(VLOOKUP(A2487,[1]Sheet1!$D$5:$Q$65000,14,FALSE),IFERROR(VLOOKUP(A2487,[1]Sheet1!$A$5:$D$65000,4,FALSE),"Figure " &amp; L2488)))))</f>
        <v/>
      </c>
      <c r="B2488" s="19" t="str">
        <f>IFERROR(IF($A2488="","",VLOOKUP($A2488,[1]Sheet1!$D$5:$R$65000,15,FALSE)),"")</f>
        <v/>
      </c>
      <c r="C2488" s="20" t="str">
        <f>IFERROR(IF(A2488="","",VLOOKUP($A2488,[1]Sheet1!$D$5:$N$65000,3,FALSE)),"")</f>
        <v/>
      </c>
      <c r="D2488" s="20" t="str">
        <f>IFERROR(IF($A2488="","",VLOOKUP($A2488,[1]Sheet1!$D$5:$N$65000,4,FALSE)),"")</f>
        <v/>
      </c>
      <c r="E2488" s="20" t="str">
        <f>IFERROR(IF($A2488="","",VLOOKUP($A2488,[1]Sheet1!$D$5:$N$65000,5,FALSE)),"")</f>
        <v/>
      </c>
      <c r="F2488" s="20" t="str">
        <f>IFERROR(IF($A2488="","",VLOOKUP($A2488,[1]Sheet1!$D$5:$N$65000,6,FALSE)),"")</f>
        <v/>
      </c>
      <c r="G2488" s="20" t="str">
        <f>IFERROR(IF($A2488="","",VLOOKUP($A2488,[1]Sheet1!$D$5:$N$65000,7,FALSE)),"")</f>
        <v/>
      </c>
      <c r="H2488" s="20" t="str">
        <f>IFERROR(IF($A2488="","",VLOOKUP($A2488,[1]Sheet1!$D$5:$N$65000,8,FALSE)),"")</f>
        <v/>
      </c>
      <c r="I2488" s="20" t="str">
        <f>IFERROR(IF($A2488="","",VLOOKUP($A2488,[1]Sheet1!$D$5:$N$65000,9,FALSE)),"")</f>
        <v/>
      </c>
      <c r="J2488" s="20" t="str">
        <f>IFERROR(IF($A2488="","",VLOOKUP($A2488,[1]Sheet1!$D$5:$N$65000,10,FALSE)),"")</f>
        <v/>
      </c>
      <c r="K2488" s="20" t="str">
        <f>IFERROR(IF($A2488="","",VLOOKUP($A2488,[1]Sheet1!$D$5:$N$65000,11,FALSE)),"")</f>
        <v/>
      </c>
      <c r="L2488" s="3">
        <f t="shared" si="80"/>
        <v>2484</v>
      </c>
      <c r="M2488" s="21" t="str">
        <f t="shared" si="79"/>
        <v/>
      </c>
      <c r="N2488" s="29">
        <f>IF($L2487 = 8,[9]Sheet1!J979,0)</f>
        <v>0</v>
      </c>
      <c r="O2488" s="29">
        <f>IF($L2487 = 8,[9]Sheet1!K979,0)</f>
        <v>0</v>
      </c>
      <c r="P2488" s="29">
        <f>IF($L2487 = 8,[9]Sheet1!L979,0)</f>
        <v>0</v>
      </c>
      <c r="Q2488" s="29">
        <f>IF($L2487 = 8,[9]Sheet1!M979,0)</f>
        <v>0</v>
      </c>
      <c r="R2488" s="29">
        <f>IF($L2487 = 8,[9]Sheet1!N979,0)</f>
        <v>0</v>
      </c>
      <c r="Z2488" s="25"/>
    </row>
    <row r="2489" spans="1:26">
      <c r="A2489" s="18" t="str">
        <f t="array" ref="A2489">IF(ROW(B2489)-6&lt;A$1,VLOOKUP(LOOKUP("zzzz",CHOOSE({1,2},"",INDEX([1]Sheet1!$P$1:$P$65000,SMALL(IF([1]Sheet1!P$1:P$65000&lt;&gt;"",ROW([1]Sheet1!P$1:P$65000)),ROWS(D$5:D2489))))),[1]Sheet1!$C$5:$D$65000,2,FALSE),IF(L2489&gt;$A$1,"",IF(A2488="","Figure "&amp;L2489,IFERROR(VLOOKUP(A2488,[1]Sheet1!$D$5:$Q$65000,14,FALSE),IFERROR(VLOOKUP(A2488,[1]Sheet1!$A$5:$D$65000,4,FALSE),"Figure " &amp; L2489)))))</f>
        <v/>
      </c>
      <c r="B2489" s="19" t="str">
        <f>IFERROR(IF($A2489="","",VLOOKUP($A2489,[1]Sheet1!$D$5:$R$65000,15,FALSE)),"")</f>
        <v/>
      </c>
      <c r="C2489" s="20" t="str">
        <f>IFERROR(IF(A2489="","",VLOOKUP($A2489,[1]Sheet1!$D$5:$N$65000,3,FALSE)),"")</f>
        <v/>
      </c>
      <c r="D2489" s="20" t="str">
        <f>IFERROR(IF($A2489="","",VLOOKUP($A2489,[1]Sheet1!$D$5:$N$65000,4,FALSE)),"")</f>
        <v/>
      </c>
      <c r="E2489" s="20" t="str">
        <f>IFERROR(IF($A2489="","",VLOOKUP($A2489,[1]Sheet1!$D$5:$N$65000,5,FALSE)),"")</f>
        <v/>
      </c>
      <c r="F2489" s="20" t="str">
        <f>IFERROR(IF($A2489="","",VLOOKUP($A2489,[1]Sheet1!$D$5:$N$65000,6,FALSE)),"")</f>
        <v/>
      </c>
      <c r="G2489" s="20" t="str">
        <f>IFERROR(IF($A2489="","",VLOOKUP($A2489,[1]Sheet1!$D$5:$N$65000,7,FALSE)),"")</f>
        <v/>
      </c>
      <c r="H2489" s="20" t="str">
        <f>IFERROR(IF($A2489="","",VLOOKUP($A2489,[1]Sheet1!$D$5:$N$65000,8,FALSE)),"")</f>
        <v/>
      </c>
      <c r="I2489" s="20" t="str">
        <f>IFERROR(IF($A2489="","",VLOOKUP($A2489,[1]Sheet1!$D$5:$N$65000,9,FALSE)),"")</f>
        <v/>
      </c>
      <c r="J2489" s="20" t="str">
        <f>IFERROR(IF($A2489="","",VLOOKUP($A2489,[1]Sheet1!$D$5:$N$65000,10,FALSE)),"")</f>
        <v/>
      </c>
      <c r="K2489" s="20" t="str">
        <f>IFERROR(IF($A2489="","",VLOOKUP($A2489,[1]Sheet1!$D$5:$N$65000,11,FALSE)),"")</f>
        <v/>
      </c>
      <c r="L2489" s="3">
        <f t="shared" si="80"/>
        <v>2485</v>
      </c>
      <c r="M2489" s="21" t="str">
        <f t="shared" si="79"/>
        <v/>
      </c>
      <c r="N2489" s="29">
        <f>IF($L2488 = 8,[9]Sheet1!J980,0)</f>
        <v>0</v>
      </c>
      <c r="O2489" s="29">
        <f>IF($L2488 = 8,[9]Sheet1!K980,0)</f>
        <v>0</v>
      </c>
      <c r="P2489" s="29">
        <f>IF($L2488 = 8,[9]Sheet1!L980,0)</f>
        <v>0</v>
      </c>
      <c r="Q2489" s="29">
        <f>IF($L2488 = 8,[9]Sheet1!M980,0)</f>
        <v>0</v>
      </c>
      <c r="R2489" s="29">
        <f>IF($L2488 = 8,[9]Sheet1!N980,0)</f>
        <v>0</v>
      </c>
      <c r="Z2489" s="25"/>
    </row>
    <row r="2490" spans="1:26">
      <c r="A2490" s="18" t="str">
        <f t="array" ref="A2490">IF(ROW(B2490)-6&lt;A$1,VLOOKUP(LOOKUP("zzzz",CHOOSE({1,2},"",INDEX([1]Sheet1!$P$1:$P$65000,SMALL(IF([1]Sheet1!P$1:P$65000&lt;&gt;"",ROW([1]Sheet1!P$1:P$65000)),ROWS(D$5:D2490))))),[1]Sheet1!$C$5:$D$65000,2,FALSE),IF(L2490&gt;$A$1,"",IF(A2489="","Figure "&amp;L2490,IFERROR(VLOOKUP(A2489,[1]Sheet1!$D$5:$Q$65000,14,FALSE),IFERROR(VLOOKUP(A2489,[1]Sheet1!$A$5:$D$65000,4,FALSE),"Figure " &amp; L2490)))))</f>
        <v/>
      </c>
      <c r="B2490" s="19" t="str">
        <f>IFERROR(IF($A2490="","",VLOOKUP($A2490,[1]Sheet1!$D$5:$R$65000,15,FALSE)),"")</f>
        <v/>
      </c>
      <c r="C2490" s="20" t="str">
        <f>IFERROR(IF(A2490="","",VLOOKUP($A2490,[1]Sheet1!$D$5:$N$65000,3,FALSE)),"")</f>
        <v/>
      </c>
      <c r="D2490" s="20" t="str">
        <f>IFERROR(IF($A2490="","",VLOOKUP($A2490,[1]Sheet1!$D$5:$N$65000,4,FALSE)),"")</f>
        <v/>
      </c>
      <c r="E2490" s="20" t="str">
        <f>IFERROR(IF($A2490="","",VLOOKUP($A2490,[1]Sheet1!$D$5:$N$65000,5,FALSE)),"")</f>
        <v/>
      </c>
      <c r="F2490" s="20" t="str">
        <f>IFERROR(IF($A2490="","",VLOOKUP($A2490,[1]Sheet1!$D$5:$N$65000,6,FALSE)),"")</f>
        <v/>
      </c>
      <c r="G2490" s="20" t="str">
        <f>IFERROR(IF($A2490="","",VLOOKUP($A2490,[1]Sheet1!$D$5:$N$65000,7,FALSE)),"")</f>
        <v/>
      </c>
      <c r="H2490" s="20" t="str">
        <f>IFERROR(IF($A2490="","",VLOOKUP($A2490,[1]Sheet1!$D$5:$N$65000,8,FALSE)),"")</f>
        <v/>
      </c>
      <c r="I2490" s="20" t="str">
        <f>IFERROR(IF($A2490="","",VLOOKUP($A2490,[1]Sheet1!$D$5:$N$65000,9,FALSE)),"")</f>
        <v/>
      </c>
      <c r="J2490" s="20" t="str">
        <f>IFERROR(IF($A2490="","",VLOOKUP($A2490,[1]Sheet1!$D$5:$N$65000,10,FALSE)),"")</f>
        <v/>
      </c>
      <c r="K2490" s="20" t="str">
        <f>IFERROR(IF($A2490="","",VLOOKUP($A2490,[1]Sheet1!$D$5:$N$65000,11,FALSE)),"")</f>
        <v/>
      </c>
      <c r="L2490" s="3">
        <f t="shared" si="80"/>
        <v>2486</v>
      </c>
      <c r="M2490" s="21" t="str">
        <f t="shared" si="79"/>
        <v/>
      </c>
      <c r="N2490" s="29">
        <f>IF($L2489 = 8,[9]Sheet1!J981,0)</f>
        <v>0</v>
      </c>
      <c r="O2490" s="29">
        <f>IF($L2489 = 8,[9]Sheet1!K981,0)</f>
        <v>0</v>
      </c>
      <c r="P2490" s="29">
        <f>IF($L2489 = 8,[9]Sheet1!L981,0)</f>
        <v>0</v>
      </c>
      <c r="Q2490" s="29">
        <f>IF($L2489 = 8,[9]Sheet1!M981,0)</f>
        <v>0</v>
      </c>
      <c r="R2490" s="29">
        <f>IF($L2489 = 8,[9]Sheet1!N981,0)</f>
        <v>0</v>
      </c>
      <c r="Z2490" s="25"/>
    </row>
    <row r="2491" spans="1:26">
      <c r="A2491" s="18" t="str">
        <f t="array" ref="A2491">IF(ROW(B2491)-6&lt;A$1,VLOOKUP(LOOKUP("zzzz",CHOOSE({1,2},"",INDEX([1]Sheet1!$P$1:$P$65000,SMALL(IF([1]Sheet1!P$1:P$65000&lt;&gt;"",ROW([1]Sheet1!P$1:P$65000)),ROWS(D$5:D2491))))),[1]Sheet1!$C$5:$D$65000,2,FALSE),IF(L2491&gt;$A$1,"",IF(A2490="","Figure "&amp;L2491,IFERROR(VLOOKUP(A2490,[1]Sheet1!$D$5:$Q$65000,14,FALSE),IFERROR(VLOOKUP(A2490,[1]Sheet1!$A$5:$D$65000,4,FALSE),"Figure " &amp; L2491)))))</f>
        <v/>
      </c>
      <c r="B2491" s="19" t="str">
        <f>IFERROR(IF($A2491="","",VLOOKUP($A2491,[1]Sheet1!$D$5:$R$65000,15,FALSE)),"")</f>
        <v/>
      </c>
      <c r="C2491" s="20" t="str">
        <f>IFERROR(IF(A2491="","",VLOOKUP($A2491,[1]Sheet1!$D$5:$N$65000,3,FALSE)),"")</f>
        <v/>
      </c>
      <c r="D2491" s="20" t="str">
        <f>IFERROR(IF($A2491="","",VLOOKUP($A2491,[1]Sheet1!$D$5:$N$65000,4,FALSE)),"")</f>
        <v/>
      </c>
      <c r="E2491" s="20" t="str">
        <f>IFERROR(IF($A2491="","",VLOOKUP($A2491,[1]Sheet1!$D$5:$N$65000,5,FALSE)),"")</f>
        <v/>
      </c>
      <c r="F2491" s="20" t="str">
        <f>IFERROR(IF($A2491="","",VLOOKUP($A2491,[1]Sheet1!$D$5:$N$65000,6,FALSE)),"")</f>
        <v/>
      </c>
      <c r="G2491" s="20" t="str">
        <f>IFERROR(IF($A2491="","",VLOOKUP($A2491,[1]Sheet1!$D$5:$N$65000,7,FALSE)),"")</f>
        <v/>
      </c>
      <c r="H2491" s="20" t="str">
        <f>IFERROR(IF($A2491="","",VLOOKUP($A2491,[1]Sheet1!$D$5:$N$65000,8,FALSE)),"")</f>
        <v/>
      </c>
      <c r="I2491" s="20" t="str">
        <f>IFERROR(IF($A2491="","",VLOOKUP($A2491,[1]Sheet1!$D$5:$N$65000,9,FALSE)),"")</f>
        <v/>
      </c>
      <c r="J2491" s="20" t="str">
        <f>IFERROR(IF($A2491="","",VLOOKUP($A2491,[1]Sheet1!$D$5:$N$65000,10,FALSE)),"")</f>
        <v/>
      </c>
      <c r="K2491" s="20" t="str">
        <f>IFERROR(IF($A2491="","",VLOOKUP($A2491,[1]Sheet1!$D$5:$N$65000,11,FALSE)),"")</f>
        <v/>
      </c>
      <c r="L2491" s="3">
        <f t="shared" si="80"/>
        <v>2487</v>
      </c>
      <c r="M2491" s="21" t="str">
        <f t="shared" si="79"/>
        <v/>
      </c>
      <c r="N2491" s="29">
        <f>IF($L2490 = 8,[9]Sheet1!J982,0)</f>
        <v>0</v>
      </c>
      <c r="O2491" s="29">
        <f>IF($L2490 = 8,[9]Sheet1!K982,0)</f>
        <v>0</v>
      </c>
      <c r="P2491" s="29">
        <f>IF($L2490 = 8,[9]Sheet1!L982,0)</f>
        <v>0</v>
      </c>
      <c r="Q2491" s="29">
        <f>IF($L2490 = 8,[9]Sheet1!M982,0)</f>
        <v>0</v>
      </c>
      <c r="R2491" s="29">
        <f>IF($L2490 = 8,[9]Sheet1!N982,0)</f>
        <v>0</v>
      </c>
      <c r="Z2491" s="25"/>
    </row>
    <row r="2492" spans="1:26">
      <c r="A2492" s="18" t="str">
        <f t="array" ref="A2492">IF(ROW(B2492)-6&lt;A$1,VLOOKUP(LOOKUP("zzzz",CHOOSE({1,2},"",INDEX([1]Sheet1!$P$1:$P$65000,SMALL(IF([1]Sheet1!P$1:P$65000&lt;&gt;"",ROW([1]Sheet1!P$1:P$65000)),ROWS(D$5:D2492))))),[1]Sheet1!$C$5:$D$65000,2,FALSE),IF(L2492&gt;$A$1,"",IF(A2491="","Figure "&amp;L2492,IFERROR(VLOOKUP(A2491,[1]Sheet1!$D$5:$Q$65000,14,FALSE),IFERROR(VLOOKUP(A2491,[1]Sheet1!$A$5:$D$65000,4,FALSE),"Figure " &amp; L2492)))))</f>
        <v/>
      </c>
      <c r="B2492" s="19" t="str">
        <f>IFERROR(IF($A2492="","",VLOOKUP($A2492,[1]Sheet1!$D$5:$R$65000,15,FALSE)),"")</f>
        <v/>
      </c>
      <c r="C2492" s="20" t="str">
        <f>IFERROR(IF(A2492="","",VLOOKUP($A2492,[1]Sheet1!$D$5:$N$65000,3,FALSE)),"")</f>
        <v/>
      </c>
      <c r="D2492" s="20" t="str">
        <f>IFERROR(IF($A2492="","",VLOOKUP($A2492,[1]Sheet1!$D$5:$N$65000,4,FALSE)),"")</f>
        <v/>
      </c>
      <c r="E2492" s="20" t="str">
        <f>IFERROR(IF($A2492="","",VLOOKUP($A2492,[1]Sheet1!$D$5:$N$65000,5,FALSE)),"")</f>
        <v/>
      </c>
      <c r="F2492" s="20" t="str">
        <f>IFERROR(IF($A2492="","",VLOOKUP($A2492,[1]Sheet1!$D$5:$N$65000,6,FALSE)),"")</f>
        <v/>
      </c>
      <c r="G2492" s="20" t="str">
        <f>IFERROR(IF($A2492="","",VLOOKUP($A2492,[1]Sheet1!$D$5:$N$65000,7,FALSE)),"")</f>
        <v/>
      </c>
      <c r="H2492" s="20" t="str">
        <f>IFERROR(IF($A2492="","",VLOOKUP($A2492,[1]Sheet1!$D$5:$N$65000,8,FALSE)),"")</f>
        <v/>
      </c>
      <c r="I2492" s="20" t="str">
        <f>IFERROR(IF($A2492="","",VLOOKUP($A2492,[1]Sheet1!$D$5:$N$65000,9,FALSE)),"")</f>
        <v/>
      </c>
      <c r="J2492" s="20" t="str">
        <f>IFERROR(IF($A2492="","",VLOOKUP($A2492,[1]Sheet1!$D$5:$N$65000,10,FALSE)),"")</f>
        <v/>
      </c>
      <c r="K2492" s="20" t="str">
        <f>IFERROR(IF($A2492="","",VLOOKUP($A2492,[1]Sheet1!$D$5:$N$65000,11,FALSE)),"")</f>
        <v/>
      </c>
      <c r="L2492" s="3">
        <f t="shared" si="80"/>
        <v>2488</v>
      </c>
      <c r="M2492" s="21" t="str">
        <f t="shared" si="79"/>
        <v/>
      </c>
      <c r="N2492" s="29">
        <f>IF($L2491 = 8,[9]Sheet1!J983,0)</f>
        <v>0</v>
      </c>
      <c r="O2492" s="29">
        <f>IF($L2491 = 8,[9]Sheet1!K983,0)</f>
        <v>0</v>
      </c>
      <c r="P2492" s="29">
        <f>IF($L2491 = 8,[9]Sheet1!L983,0)</f>
        <v>0</v>
      </c>
      <c r="Q2492" s="29">
        <f>IF($L2491 = 8,[9]Sheet1!M983,0)</f>
        <v>0</v>
      </c>
      <c r="R2492" s="29">
        <f>IF($L2491 = 8,[9]Sheet1!N983,0)</f>
        <v>0</v>
      </c>
      <c r="Z2492" s="25"/>
    </row>
    <row r="2493" spans="1:26">
      <c r="A2493" s="18" t="str">
        <f t="array" ref="A2493">IF(ROW(B2493)-6&lt;A$1,VLOOKUP(LOOKUP("zzzz",CHOOSE({1,2},"",INDEX([1]Sheet1!$P$1:$P$65000,SMALL(IF([1]Sheet1!P$1:P$65000&lt;&gt;"",ROW([1]Sheet1!P$1:P$65000)),ROWS(D$5:D2493))))),[1]Sheet1!$C$5:$D$65000,2,FALSE),IF(L2493&gt;$A$1,"",IF(A2492="","Figure "&amp;L2493,IFERROR(VLOOKUP(A2492,[1]Sheet1!$D$5:$Q$65000,14,FALSE),IFERROR(VLOOKUP(A2492,[1]Sheet1!$A$5:$D$65000,4,FALSE),"Figure " &amp; L2493)))))</f>
        <v/>
      </c>
      <c r="B2493" s="19" t="str">
        <f>IFERROR(IF($A2493="","",VLOOKUP($A2493,[1]Sheet1!$D$5:$R$65000,15,FALSE)),"")</f>
        <v/>
      </c>
      <c r="C2493" s="20" t="str">
        <f>IFERROR(IF(A2493="","",VLOOKUP($A2493,[1]Sheet1!$D$5:$N$65000,3,FALSE)),"")</f>
        <v/>
      </c>
      <c r="D2493" s="20" t="str">
        <f>IFERROR(IF($A2493="","",VLOOKUP($A2493,[1]Sheet1!$D$5:$N$65000,4,FALSE)),"")</f>
        <v/>
      </c>
      <c r="E2493" s="20" t="str">
        <f>IFERROR(IF($A2493="","",VLOOKUP($A2493,[1]Sheet1!$D$5:$N$65000,5,FALSE)),"")</f>
        <v/>
      </c>
      <c r="F2493" s="20" t="str">
        <f>IFERROR(IF($A2493="","",VLOOKUP($A2493,[1]Sheet1!$D$5:$N$65000,6,FALSE)),"")</f>
        <v/>
      </c>
      <c r="G2493" s="20" t="str">
        <f>IFERROR(IF($A2493="","",VLOOKUP($A2493,[1]Sheet1!$D$5:$N$65000,7,FALSE)),"")</f>
        <v/>
      </c>
      <c r="H2493" s="20" t="str">
        <f>IFERROR(IF($A2493="","",VLOOKUP($A2493,[1]Sheet1!$D$5:$N$65000,8,FALSE)),"")</f>
        <v/>
      </c>
      <c r="I2493" s="20" t="str">
        <f>IFERROR(IF($A2493="","",VLOOKUP($A2493,[1]Sheet1!$D$5:$N$65000,9,FALSE)),"")</f>
        <v/>
      </c>
      <c r="J2493" s="20" t="str">
        <f>IFERROR(IF($A2493="","",VLOOKUP($A2493,[1]Sheet1!$D$5:$N$65000,10,FALSE)),"")</f>
        <v/>
      </c>
      <c r="K2493" s="20" t="str">
        <f>IFERROR(IF($A2493="","",VLOOKUP($A2493,[1]Sheet1!$D$5:$N$65000,11,FALSE)),"")</f>
        <v/>
      </c>
      <c r="L2493" s="3">
        <f t="shared" si="80"/>
        <v>2489</v>
      </c>
      <c r="M2493" s="21" t="str">
        <f t="shared" si="79"/>
        <v/>
      </c>
      <c r="N2493" s="29">
        <f>IF($L2492 = 8,[9]Sheet1!J984,0)</f>
        <v>0</v>
      </c>
      <c r="O2493" s="29">
        <f>IF($L2492 = 8,[9]Sheet1!K984,0)</f>
        <v>0</v>
      </c>
      <c r="P2493" s="29">
        <f>IF($L2492 = 8,[9]Sheet1!L984,0)</f>
        <v>0</v>
      </c>
      <c r="Q2493" s="29">
        <f>IF($L2492 = 8,[9]Sheet1!M984,0)</f>
        <v>0</v>
      </c>
      <c r="R2493" s="29">
        <f>IF($L2492 = 8,[9]Sheet1!N984,0)</f>
        <v>0</v>
      </c>
      <c r="Z2493" s="25"/>
    </row>
    <row r="2494" spans="1:26">
      <c r="A2494" s="18" t="str">
        <f t="array" ref="A2494">IF(ROW(B2494)-6&lt;A$1,VLOOKUP(LOOKUP("zzzz",CHOOSE({1,2},"",INDEX([1]Sheet1!$P$1:$P$65000,SMALL(IF([1]Sheet1!P$1:P$65000&lt;&gt;"",ROW([1]Sheet1!P$1:P$65000)),ROWS(D$5:D2494))))),[1]Sheet1!$C$5:$D$65000,2,FALSE),IF(L2494&gt;$A$1,"",IF(A2493="","Figure "&amp;L2494,IFERROR(VLOOKUP(A2493,[1]Sheet1!$D$5:$Q$65000,14,FALSE),IFERROR(VLOOKUP(A2493,[1]Sheet1!$A$5:$D$65000,4,FALSE),"Figure " &amp; L2494)))))</f>
        <v/>
      </c>
      <c r="B2494" s="19" t="str">
        <f>IFERROR(IF($A2494="","",VLOOKUP($A2494,[1]Sheet1!$D$5:$R$65000,15,FALSE)),"")</f>
        <v/>
      </c>
      <c r="C2494" s="20" t="str">
        <f>IFERROR(IF(A2494="","",VLOOKUP($A2494,[1]Sheet1!$D$5:$N$65000,3,FALSE)),"")</f>
        <v/>
      </c>
      <c r="D2494" s="20" t="str">
        <f>IFERROR(IF($A2494="","",VLOOKUP($A2494,[1]Sheet1!$D$5:$N$65000,4,FALSE)),"")</f>
        <v/>
      </c>
      <c r="E2494" s="20" t="str">
        <f>IFERROR(IF($A2494="","",VLOOKUP($A2494,[1]Sheet1!$D$5:$N$65000,5,FALSE)),"")</f>
        <v/>
      </c>
      <c r="F2494" s="20" t="str">
        <f>IFERROR(IF($A2494="","",VLOOKUP($A2494,[1]Sheet1!$D$5:$N$65000,6,FALSE)),"")</f>
        <v/>
      </c>
      <c r="G2494" s="20" t="str">
        <f>IFERROR(IF($A2494="","",VLOOKUP($A2494,[1]Sheet1!$D$5:$N$65000,7,FALSE)),"")</f>
        <v/>
      </c>
      <c r="H2494" s="20" t="str">
        <f>IFERROR(IF($A2494="","",VLOOKUP($A2494,[1]Sheet1!$D$5:$N$65000,8,FALSE)),"")</f>
        <v/>
      </c>
      <c r="I2494" s="20" t="str">
        <f>IFERROR(IF($A2494="","",VLOOKUP($A2494,[1]Sheet1!$D$5:$N$65000,9,FALSE)),"")</f>
        <v/>
      </c>
      <c r="J2494" s="20" t="str">
        <f>IFERROR(IF($A2494="","",VLOOKUP($A2494,[1]Sheet1!$D$5:$N$65000,10,FALSE)),"")</f>
        <v/>
      </c>
      <c r="K2494" s="20" t="str">
        <f>IFERROR(IF($A2494="","",VLOOKUP($A2494,[1]Sheet1!$D$5:$N$65000,11,FALSE)),"")</f>
        <v/>
      </c>
      <c r="L2494" s="3">
        <f t="shared" si="80"/>
        <v>2490</v>
      </c>
      <c r="M2494" s="21" t="str">
        <f t="shared" si="79"/>
        <v/>
      </c>
      <c r="N2494" s="29">
        <f>IF($L2493 = 8,[9]Sheet1!J985,0)</f>
        <v>0</v>
      </c>
      <c r="O2494" s="29">
        <f>IF($L2493 = 8,[9]Sheet1!K985,0)</f>
        <v>0</v>
      </c>
      <c r="P2494" s="29">
        <f>IF($L2493 = 8,[9]Sheet1!L985,0)</f>
        <v>0</v>
      </c>
      <c r="Q2494" s="29">
        <f>IF($L2493 = 8,[9]Sheet1!M985,0)</f>
        <v>0</v>
      </c>
      <c r="R2494" s="29">
        <f>IF($L2493 = 8,[9]Sheet1!N985,0)</f>
        <v>0</v>
      </c>
      <c r="Z2494" s="25"/>
    </row>
    <row r="2495" spans="1:26">
      <c r="A2495" s="18" t="str">
        <f t="array" ref="A2495">IF(ROW(B2495)-6&lt;A$1,VLOOKUP(LOOKUP("zzzz",CHOOSE({1,2},"",INDEX([1]Sheet1!$P$1:$P$65000,SMALL(IF([1]Sheet1!P$1:P$65000&lt;&gt;"",ROW([1]Sheet1!P$1:P$65000)),ROWS(D$5:D2495))))),[1]Sheet1!$C$5:$D$65000,2,FALSE),IF(L2495&gt;$A$1,"",IF(A2494="","Figure "&amp;L2495,IFERROR(VLOOKUP(A2494,[1]Sheet1!$D$5:$Q$65000,14,FALSE),IFERROR(VLOOKUP(A2494,[1]Sheet1!$A$5:$D$65000,4,FALSE),"Figure " &amp; L2495)))))</f>
        <v/>
      </c>
      <c r="B2495" s="19" t="str">
        <f>IFERROR(IF($A2495="","",VLOOKUP($A2495,[1]Sheet1!$D$5:$R$65000,15,FALSE)),"")</f>
        <v/>
      </c>
      <c r="C2495" s="20" t="str">
        <f>IFERROR(IF(A2495="","",VLOOKUP($A2495,[1]Sheet1!$D$5:$N$65000,3,FALSE)),"")</f>
        <v/>
      </c>
      <c r="D2495" s="20" t="str">
        <f>IFERROR(IF($A2495="","",VLOOKUP($A2495,[1]Sheet1!$D$5:$N$65000,4,FALSE)),"")</f>
        <v/>
      </c>
      <c r="E2495" s="20" t="str">
        <f>IFERROR(IF($A2495="","",VLOOKUP($A2495,[1]Sheet1!$D$5:$N$65000,5,FALSE)),"")</f>
        <v/>
      </c>
      <c r="F2495" s="20" t="str">
        <f>IFERROR(IF($A2495="","",VLOOKUP($A2495,[1]Sheet1!$D$5:$N$65000,6,FALSE)),"")</f>
        <v/>
      </c>
      <c r="G2495" s="20" t="str">
        <f>IFERROR(IF($A2495="","",VLOOKUP($A2495,[1]Sheet1!$D$5:$N$65000,7,FALSE)),"")</f>
        <v/>
      </c>
      <c r="H2495" s="20" t="str">
        <f>IFERROR(IF($A2495="","",VLOOKUP($A2495,[1]Sheet1!$D$5:$N$65000,8,FALSE)),"")</f>
        <v/>
      </c>
      <c r="I2495" s="20" t="str">
        <f>IFERROR(IF($A2495="","",VLOOKUP($A2495,[1]Sheet1!$D$5:$N$65000,9,FALSE)),"")</f>
        <v/>
      </c>
      <c r="J2495" s="20" t="str">
        <f>IFERROR(IF($A2495="","",VLOOKUP($A2495,[1]Sheet1!$D$5:$N$65000,10,FALSE)),"")</f>
        <v/>
      </c>
      <c r="K2495" s="20" t="str">
        <f>IFERROR(IF($A2495="","",VLOOKUP($A2495,[1]Sheet1!$D$5:$N$65000,11,FALSE)),"")</f>
        <v/>
      </c>
      <c r="L2495" s="3">
        <f t="shared" si="80"/>
        <v>2491</v>
      </c>
      <c r="M2495" s="21" t="str">
        <f t="shared" si="79"/>
        <v/>
      </c>
      <c r="N2495" s="29">
        <f>IF($L2494 = 8,[9]Sheet1!J986,0)</f>
        <v>0</v>
      </c>
      <c r="O2495" s="29">
        <f>IF($L2494 = 8,[9]Sheet1!K986,0)</f>
        <v>0</v>
      </c>
      <c r="P2495" s="29">
        <f>IF($L2494 = 8,[9]Sheet1!L986,0)</f>
        <v>0</v>
      </c>
      <c r="Q2495" s="29">
        <f>IF($L2494 = 8,[9]Sheet1!M986,0)</f>
        <v>0</v>
      </c>
      <c r="R2495" s="29">
        <f>IF($L2494 = 8,[9]Sheet1!N986,0)</f>
        <v>0</v>
      </c>
      <c r="Z2495" s="25"/>
    </row>
    <row r="2496" spans="1:26">
      <c r="A2496" s="18" t="str">
        <f t="array" ref="A2496">IF(ROW(B2496)-6&lt;A$1,VLOOKUP(LOOKUP("zzzz",CHOOSE({1,2},"",INDEX([1]Sheet1!$P$1:$P$65000,SMALL(IF([1]Sheet1!P$1:P$65000&lt;&gt;"",ROW([1]Sheet1!P$1:P$65000)),ROWS(D$5:D2496))))),[1]Sheet1!$C$5:$D$65000,2,FALSE),IF(L2496&gt;$A$1,"",IF(A2495="","Figure "&amp;L2496,IFERROR(VLOOKUP(A2495,[1]Sheet1!$D$5:$Q$65000,14,FALSE),IFERROR(VLOOKUP(A2495,[1]Sheet1!$A$5:$D$65000,4,FALSE),"Figure " &amp; L2496)))))</f>
        <v/>
      </c>
      <c r="B2496" s="19" t="str">
        <f>IFERROR(IF($A2496="","",VLOOKUP($A2496,[1]Sheet1!$D$5:$R$65000,15,FALSE)),"")</f>
        <v/>
      </c>
      <c r="C2496" s="20" t="str">
        <f>IFERROR(IF(A2496="","",VLOOKUP($A2496,[1]Sheet1!$D$5:$N$65000,3,FALSE)),"")</f>
        <v/>
      </c>
      <c r="D2496" s="20" t="str">
        <f>IFERROR(IF($A2496="","",VLOOKUP($A2496,[1]Sheet1!$D$5:$N$65000,4,FALSE)),"")</f>
        <v/>
      </c>
      <c r="E2496" s="20" t="str">
        <f>IFERROR(IF($A2496="","",VLOOKUP($A2496,[1]Sheet1!$D$5:$N$65000,5,FALSE)),"")</f>
        <v/>
      </c>
      <c r="F2496" s="20" t="str">
        <f>IFERROR(IF($A2496="","",VLOOKUP($A2496,[1]Sheet1!$D$5:$N$65000,6,FALSE)),"")</f>
        <v/>
      </c>
      <c r="G2496" s="20" t="str">
        <f>IFERROR(IF($A2496="","",VLOOKUP($A2496,[1]Sheet1!$D$5:$N$65000,7,FALSE)),"")</f>
        <v/>
      </c>
      <c r="H2496" s="20" t="str">
        <f>IFERROR(IF($A2496="","",VLOOKUP($A2496,[1]Sheet1!$D$5:$N$65000,8,FALSE)),"")</f>
        <v/>
      </c>
      <c r="I2496" s="20" t="str">
        <f>IFERROR(IF($A2496="","",VLOOKUP($A2496,[1]Sheet1!$D$5:$N$65000,9,FALSE)),"")</f>
        <v/>
      </c>
      <c r="J2496" s="20" t="str">
        <f>IFERROR(IF($A2496="","",VLOOKUP($A2496,[1]Sheet1!$D$5:$N$65000,10,FALSE)),"")</f>
        <v/>
      </c>
      <c r="K2496" s="20" t="str">
        <f>IFERROR(IF($A2496="","",VLOOKUP($A2496,[1]Sheet1!$D$5:$N$65000,11,FALSE)),"")</f>
        <v/>
      </c>
      <c r="L2496" s="3">
        <f t="shared" si="80"/>
        <v>2492</v>
      </c>
      <c r="M2496" s="21" t="str">
        <f t="shared" si="79"/>
        <v/>
      </c>
      <c r="N2496" s="29">
        <f>IF($L2495 = 8,[9]Sheet1!J987,0)</f>
        <v>0</v>
      </c>
      <c r="O2496" s="29">
        <f>IF($L2495 = 8,[9]Sheet1!K987,0)</f>
        <v>0</v>
      </c>
      <c r="P2496" s="29">
        <f>IF($L2495 = 8,[9]Sheet1!L987,0)</f>
        <v>0</v>
      </c>
      <c r="Q2496" s="29">
        <f>IF($L2495 = 8,[9]Sheet1!M987,0)</f>
        <v>0</v>
      </c>
      <c r="R2496" s="29">
        <f>IF($L2495 = 8,[9]Sheet1!N987,0)</f>
        <v>0</v>
      </c>
      <c r="Z2496" s="25"/>
    </row>
    <row r="2497" spans="1:26">
      <c r="A2497" s="18" t="str">
        <f t="array" ref="A2497">IF(ROW(B2497)-6&lt;A$1,VLOOKUP(LOOKUP("zzzz",CHOOSE({1,2},"",INDEX([1]Sheet1!$P$1:$P$65000,SMALL(IF([1]Sheet1!P$1:P$65000&lt;&gt;"",ROW([1]Sheet1!P$1:P$65000)),ROWS(D$5:D2497))))),[1]Sheet1!$C$5:$D$65000,2,FALSE),IF(L2497&gt;$A$1,"",IF(A2496="","Figure "&amp;L2497,IFERROR(VLOOKUP(A2496,[1]Sheet1!$D$5:$Q$65000,14,FALSE),IFERROR(VLOOKUP(A2496,[1]Sheet1!$A$5:$D$65000,4,FALSE),"Figure " &amp; L2497)))))</f>
        <v/>
      </c>
      <c r="B2497" s="19" t="str">
        <f>IFERROR(IF($A2497="","",VLOOKUP($A2497,[1]Sheet1!$D$5:$R$65000,15,FALSE)),"")</f>
        <v/>
      </c>
      <c r="C2497" s="20" t="str">
        <f>IFERROR(IF(A2497="","",VLOOKUP($A2497,[1]Sheet1!$D$5:$N$65000,3,FALSE)),"")</f>
        <v/>
      </c>
      <c r="D2497" s="20" t="str">
        <f>IFERROR(IF($A2497="","",VLOOKUP($A2497,[1]Sheet1!$D$5:$N$65000,4,FALSE)),"")</f>
        <v/>
      </c>
      <c r="E2497" s="20" t="str">
        <f>IFERROR(IF($A2497="","",VLOOKUP($A2497,[1]Sheet1!$D$5:$N$65000,5,FALSE)),"")</f>
        <v/>
      </c>
      <c r="F2497" s="20" t="str">
        <f>IFERROR(IF($A2497="","",VLOOKUP($A2497,[1]Sheet1!$D$5:$N$65000,6,FALSE)),"")</f>
        <v/>
      </c>
      <c r="G2497" s="20" t="str">
        <f>IFERROR(IF($A2497="","",VLOOKUP($A2497,[1]Sheet1!$D$5:$N$65000,7,FALSE)),"")</f>
        <v/>
      </c>
      <c r="H2497" s="20" t="str">
        <f>IFERROR(IF($A2497="","",VLOOKUP($A2497,[1]Sheet1!$D$5:$N$65000,8,FALSE)),"")</f>
        <v/>
      </c>
      <c r="I2497" s="20" t="str">
        <f>IFERROR(IF($A2497="","",VLOOKUP($A2497,[1]Sheet1!$D$5:$N$65000,9,FALSE)),"")</f>
        <v/>
      </c>
      <c r="J2497" s="20" t="str">
        <f>IFERROR(IF($A2497="","",VLOOKUP($A2497,[1]Sheet1!$D$5:$N$65000,10,FALSE)),"")</f>
        <v/>
      </c>
      <c r="K2497" s="20" t="str">
        <f>IFERROR(IF($A2497="","",VLOOKUP($A2497,[1]Sheet1!$D$5:$N$65000,11,FALSE)),"")</f>
        <v/>
      </c>
      <c r="L2497" s="3">
        <f t="shared" si="80"/>
        <v>2493</v>
      </c>
      <c r="M2497" s="21" t="str">
        <f t="shared" si="79"/>
        <v/>
      </c>
      <c r="N2497" s="29">
        <f>IF($L2496 = 8,[9]Sheet1!J988,0)</f>
        <v>0</v>
      </c>
      <c r="O2497" s="29">
        <f>IF($L2496 = 8,[9]Sheet1!K988,0)</f>
        <v>0</v>
      </c>
      <c r="P2497" s="29">
        <f>IF($L2496 = 8,[9]Sheet1!L988,0)</f>
        <v>0</v>
      </c>
      <c r="Q2497" s="29">
        <f>IF($L2496 = 8,[9]Sheet1!M988,0)</f>
        <v>0</v>
      </c>
      <c r="R2497" s="29">
        <f>IF($L2496 = 8,[9]Sheet1!N988,0)</f>
        <v>0</v>
      </c>
      <c r="Z2497" s="25"/>
    </row>
    <row r="2498" spans="1:26">
      <c r="A2498" s="18" t="str">
        <f t="array" ref="A2498">IF(ROW(B2498)-6&lt;A$1,VLOOKUP(LOOKUP("zzzz",CHOOSE({1,2},"",INDEX([1]Sheet1!$P$1:$P$65000,SMALL(IF([1]Sheet1!P$1:P$65000&lt;&gt;"",ROW([1]Sheet1!P$1:P$65000)),ROWS(D$5:D2498))))),[1]Sheet1!$C$5:$D$65000,2,FALSE),IF(L2498&gt;$A$1,"",IF(A2497="","Figure "&amp;L2498,IFERROR(VLOOKUP(A2497,[1]Sheet1!$D$5:$Q$65000,14,FALSE),IFERROR(VLOOKUP(A2497,[1]Sheet1!$A$5:$D$65000,4,FALSE),"Figure " &amp; L2498)))))</f>
        <v/>
      </c>
      <c r="B2498" s="19" t="str">
        <f>IFERROR(IF($A2498="","",VLOOKUP($A2498,[1]Sheet1!$D$5:$R$65000,15,FALSE)),"")</f>
        <v/>
      </c>
      <c r="C2498" s="20" t="str">
        <f>IFERROR(IF(A2498="","",VLOOKUP($A2498,[1]Sheet1!$D$5:$N$65000,3,FALSE)),"")</f>
        <v/>
      </c>
      <c r="D2498" s="20" t="str">
        <f>IFERROR(IF($A2498="","",VLOOKUP($A2498,[1]Sheet1!$D$5:$N$65000,4,FALSE)),"")</f>
        <v/>
      </c>
      <c r="E2498" s="20" t="str">
        <f>IFERROR(IF($A2498="","",VLOOKUP($A2498,[1]Sheet1!$D$5:$N$65000,5,FALSE)),"")</f>
        <v/>
      </c>
      <c r="F2498" s="20" t="str">
        <f>IFERROR(IF($A2498="","",VLOOKUP($A2498,[1]Sheet1!$D$5:$N$65000,6,FALSE)),"")</f>
        <v/>
      </c>
      <c r="G2498" s="20" t="str">
        <f>IFERROR(IF($A2498="","",VLOOKUP($A2498,[1]Sheet1!$D$5:$N$65000,7,FALSE)),"")</f>
        <v/>
      </c>
      <c r="H2498" s="20" t="str">
        <f>IFERROR(IF($A2498="","",VLOOKUP($A2498,[1]Sheet1!$D$5:$N$65000,8,FALSE)),"")</f>
        <v/>
      </c>
      <c r="I2498" s="20" t="str">
        <f>IFERROR(IF($A2498="","",VLOOKUP($A2498,[1]Sheet1!$D$5:$N$65000,9,FALSE)),"")</f>
        <v/>
      </c>
      <c r="J2498" s="20" t="str">
        <f>IFERROR(IF($A2498="","",VLOOKUP($A2498,[1]Sheet1!$D$5:$N$65000,10,FALSE)),"")</f>
        <v/>
      </c>
      <c r="K2498" s="20" t="str">
        <f>IFERROR(IF($A2498="","",VLOOKUP($A2498,[1]Sheet1!$D$5:$N$65000,11,FALSE)),"")</f>
        <v/>
      </c>
      <c r="L2498" s="3">
        <f t="shared" si="80"/>
        <v>2494</v>
      </c>
      <c r="M2498" s="21" t="str">
        <f t="shared" si="79"/>
        <v/>
      </c>
      <c r="N2498" s="29">
        <f>IF($L2497 = 8,[9]Sheet1!J989,0)</f>
        <v>0</v>
      </c>
      <c r="O2498" s="29">
        <f>IF($L2497 = 8,[9]Sheet1!K989,0)</f>
        <v>0</v>
      </c>
      <c r="P2498" s="29">
        <f>IF($L2497 = 8,[9]Sheet1!L989,0)</f>
        <v>0</v>
      </c>
      <c r="Q2498" s="29">
        <f>IF($L2497 = 8,[9]Sheet1!M989,0)</f>
        <v>0</v>
      </c>
      <c r="R2498" s="29">
        <f>IF($L2497 = 8,[9]Sheet1!N989,0)</f>
        <v>0</v>
      </c>
      <c r="Z2498" s="25"/>
    </row>
    <row r="2499" spans="1:26">
      <c r="A2499" s="18" t="str">
        <f t="array" ref="A2499">IF(ROW(B2499)-6&lt;A$1,VLOOKUP(LOOKUP("zzzz",CHOOSE({1,2},"",INDEX([1]Sheet1!$P$1:$P$65000,SMALL(IF([1]Sheet1!P$1:P$65000&lt;&gt;"",ROW([1]Sheet1!P$1:P$65000)),ROWS(D$5:D2499))))),[1]Sheet1!$C$5:$D$65000,2,FALSE),IF(L2499&gt;$A$1,"",IF(A2498="","Figure "&amp;L2499,IFERROR(VLOOKUP(A2498,[1]Sheet1!$D$5:$Q$65000,14,FALSE),IFERROR(VLOOKUP(A2498,[1]Sheet1!$A$5:$D$65000,4,FALSE),"Figure " &amp; L2499)))))</f>
        <v/>
      </c>
      <c r="B2499" s="19" t="str">
        <f>IFERROR(IF($A2499="","",VLOOKUP($A2499,[1]Sheet1!$D$5:$R$65000,15,FALSE)),"")</f>
        <v/>
      </c>
      <c r="C2499" s="20" t="str">
        <f>IFERROR(IF(A2499="","",VLOOKUP($A2499,[1]Sheet1!$D$5:$N$65000,3,FALSE)),"")</f>
        <v/>
      </c>
      <c r="D2499" s="20" t="str">
        <f>IFERROR(IF($A2499="","",VLOOKUP($A2499,[1]Sheet1!$D$5:$N$65000,4,FALSE)),"")</f>
        <v/>
      </c>
      <c r="E2499" s="20" t="str">
        <f>IFERROR(IF($A2499="","",VLOOKUP($A2499,[1]Sheet1!$D$5:$N$65000,5,FALSE)),"")</f>
        <v/>
      </c>
      <c r="F2499" s="20" t="str">
        <f>IFERROR(IF($A2499="","",VLOOKUP($A2499,[1]Sheet1!$D$5:$N$65000,6,FALSE)),"")</f>
        <v/>
      </c>
      <c r="G2499" s="20" t="str">
        <f>IFERROR(IF($A2499="","",VLOOKUP($A2499,[1]Sheet1!$D$5:$N$65000,7,FALSE)),"")</f>
        <v/>
      </c>
      <c r="H2499" s="20" t="str">
        <f>IFERROR(IF($A2499="","",VLOOKUP($A2499,[1]Sheet1!$D$5:$N$65000,8,FALSE)),"")</f>
        <v/>
      </c>
      <c r="I2499" s="20" t="str">
        <f>IFERROR(IF($A2499="","",VLOOKUP($A2499,[1]Sheet1!$D$5:$N$65000,9,FALSE)),"")</f>
        <v/>
      </c>
      <c r="J2499" s="20" t="str">
        <f>IFERROR(IF($A2499="","",VLOOKUP($A2499,[1]Sheet1!$D$5:$N$65000,10,FALSE)),"")</f>
        <v/>
      </c>
      <c r="K2499" s="20" t="str">
        <f>IFERROR(IF($A2499="","",VLOOKUP($A2499,[1]Sheet1!$D$5:$N$65000,11,FALSE)),"")</f>
        <v/>
      </c>
      <c r="L2499" s="3">
        <f t="shared" si="80"/>
        <v>2495</v>
      </c>
      <c r="M2499" s="21" t="str">
        <f t="shared" si="79"/>
        <v/>
      </c>
      <c r="N2499" s="29">
        <f>IF($L2498 = 8,[9]Sheet1!J990,0)</f>
        <v>0</v>
      </c>
      <c r="O2499" s="29">
        <f>IF($L2498 = 8,[9]Sheet1!K990,0)</f>
        <v>0</v>
      </c>
      <c r="P2499" s="29">
        <f>IF($L2498 = 8,[9]Sheet1!L990,0)</f>
        <v>0</v>
      </c>
      <c r="Q2499" s="29">
        <f>IF($L2498 = 8,[9]Sheet1!M990,0)</f>
        <v>0</v>
      </c>
      <c r="R2499" s="29">
        <f>IF($L2498 = 8,[9]Sheet1!N990,0)</f>
        <v>0</v>
      </c>
      <c r="Z2499" s="25"/>
    </row>
    <row r="2500" spans="1:26">
      <c r="A2500" s="18" t="str">
        <f t="array" ref="A2500">IF(ROW(B2500)-6&lt;A$1,VLOOKUP(LOOKUP("zzzz",CHOOSE({1,2},"",INDEX([1]Sheet1!$P$1:$P$65000,SMALL(IF([1]Sheet1!P$1:P$65000&lt;&gt;"",ROW([1]Sheet1!P$1:P$65000)),ROWS(D$5:D2500))))),[1]Sheet1!$C$5:$D$65000,2,FALSE),IF(L2500&gt;$A$1,"",IF(A2499="","Figure "&amp;L2500,IFERROR(VLOOKUP(A2499,[1]Sheet1!$D$5:$Q$65000,14,FALSE),IFERROR(VLOOKUP(A2499,[1]Sheet1!$A$5:$D$65000,4,FALSE),"Figure " &amp; L2500)))))</f>
        <v/>
      </c>
      <c r="B2500" s="19" t="str">
        <f>IFERROR(IF($A2500="","",VLOOKUP($A2500,[1]Sheet1!$D$5:$R$65000,15,FALSE)),"")</f>
        <v/>
      </c>
      <c r="C2500" s="20" t="str">
        <f>IFERROR(IF(A2500="","",VLOOKUP($A2500,[1]Sheet1!$D$5:$N$65000,3,FALSE)),"")</f>
        <v/>
      </c>
      <c r="D2500" s="20" t="str">
        <f>IFERROR(IF($A2500="","",VLOOKUP($A2500,[1]Sheet1!$D$5:$N$65000,4,FALSE)),"")</f>
        <v/>
      </c>
      <c r="E2500" s="20" t="str">
        <f>IFERROR(IF($A2500="","",VLOOKUP($A2500,[1]Sheet1!$D$5:$N$65000,5,FALSE)),"")</f>
        <v/>
      </c>
      <c r="F2500" s="20" t="str">
        <f>IFERROR(IF($A2500="","",VLOOKUP($A2500,[1]Sheet1!$D$5:$N$65000,6,FALSE)),"")</f>
        <v/>
      </c>
      <c r="G2500" s="20" t="str">
        <f>IFERROR(IF($A2500="","",VLOOKUP($A2500,[1]Sheet1!$D$5:$N$65000,7,FALSE)),"")</f>
        <v/>
      </c>
      <c r="H2500" s="20" t="str">
        <f>IFERROR(IF($A2500="","",VLOOKUP($A2500,[1]Sheet1!$D$5:$N$65000,8,FALSE)),"")</f>
        <v/>
      </c>
      <c r="I2500" s="20" t="str">
        <f>IFERROR(IF($A2500="","",VLOOKUP($A2500,[1]Sheet1!$D$5:$N$65000,9,FALSE)),"")</f>
        <v/>
      </c>
      <c r="J2500" s="20" t="str">
        <f>IFERROR(IF($A2500="","",VLOOKUP($A2500,[1]Sheet1!$D$5:$N$65000,10,FALSE)),"")</f>
        <v/>
      </c>
      <c r="K2500" s="20" t="str">
        <f>IFERROR(IF($A2500="","",VLOOKUP($A2500,[1]Sheet1!$D$5:$N$65000,11,FALSE)),"")</f>
        <v/>
      </c>
      <c r="L2500" s="3">
        <f t="shared" si="80"/>
        <v>2496</v>
      </c>
      <c r="M2500" s="21" t="str">
        <f t="shared" si="79"/>
        <v/>
      </c>
      <c r="N2500" s="29">
        <f>IF($L2499 = 8,[9]Sheet1!J991,0)</f>
        <v>0</v>
      </c>
      <c r="O2500" s="29">
        <f>IF($L2499 = 8,[9]Sheet1!K991,0)</f>
        <v>0</v>
      </c>
      <c r="P2500" s="29">
        <f>IF($L2499 = 8,[9]Sheet1!L991,0)</f>
        <v>0</v>
      </c>
      <c r="Q2500" s="29">
        <f>IF($L2499 = 8,[9]Sheet1!M991,0)</f>
        <v>0</v>
      </c>
      <c r="R2500" s="29">
        <f>IF($L2499 = 8,[9]Sheet1!N991,0)</f>
        <v>0</v>
      </c>
      <c r="Z2500" s="25"/>
    </row>
    <row r="2501" spans="1:26">
      <c r="A2501" s="18" t="str">
        <f t="array" ref="A2501">IF(ROW(B2501)-6&lt;A$1,VLOOKUP(LOOKUP("zzzz",CHOOSE({1,2},"",INDEX([1]Sheet1!$P$1:$P$65000,SMALL(IF([1]Sheet1!P$1:P$65000&lt;&gt;"",ROW([1]Sheet1!P$1:P$65000)),ROWS(D$5:D2501))))),[1]Sheet1!$C$5:$D$65000,2,FALSE),IF(L2501&gt;$A$1,"",IF(A2500="","Figure "&amp;L2501,IFERROR(VLOOKUP(A2500,[1]Sheet1!$D$5:$Q$65000,14,FALSE),IFERROR(VLOOKUP(A2500,[1]Sheet1!$A$5:$D$65000,4,FALSE),"Figure " &amp; L2501)))))</f>
        <v/>
      </c>
      <c r="B2501" s="19" t="str">
        <f>IFERROR(IF($A2501="","",VLOOKUP($A2501,[1]Sheet1!$D$5:$R$65000,15,FALSE)),"")</f>
        <v/>
      </c>
      <c r="C2501" s="20" t="str">
        <f>IFERROR(IF(A2501="","",VLOOKUP($A2501,[1]Sheet1!$D$5:$N$65000,3,FALSE)),"")</f>
        <v/>
      </c>
      <c r="D2501" s="20" t="str">
        <f>IFERROR(IF($A2501="","",VLOOKUP($A2501,[1]Sheet1!$D$5:$N$65000,4,FALSE)),"")</f>
        <v/>
      </c>
      <c r="E2501" s="20" t="str">
        <f>IFERROR(IF($A2501="","",VLOOKUP($A2501,[1]Sheet1!$D$5:$N$65000,5,FALSE)),"")</f>
        <v/>
      </c>
      <c r="F2501" s="20" t="str">
        <f>IFERROR(IF($A2501="","",VLOOKUP($A2501,[1]Sheet1!$D$5:$N$65000,6,FALSE)),"")</f>
        <v/>
      </c>
      <c r="G2501" s="20" t="str">
        <f>IFERROR(IF($A2501="","",VLOOKUP($A2501,[1]Sheet1!$D$5:$N$65000,7,FALSE)),"")</f>
        <v/>
      </c>
      <c r="H2501" s="20" t="str">
        <f>IFERROR(IF($A2501="","",VLOOKUP($A2501,[1]Sheet1!$D$5:$N$65000,8,FALSE)),"")</f>
        <v/>
      </c>
      <c r="I2501" s="20" t="str">
        <f>IFERROR(IF($A2501="","",VLOOKUP($A2501,[1]Sheet1!$D$5:$N$65000,9,FALSE)),"")</f>
        <v/>
      </c>
      <c r="J2501" s="20" t="str">
        <f>IFERROR(IF($A2501="","",VLOOKUP($A2501,[1]Sheet1!$D$5:$N$65000,10,FALSE)),"")</f>
        <v/>
      </c>
      <c r="K2501" s="20" t="str">
        <f>IFERROR(IF($A2501="","",VLOOKUP($A2501,[1]Sheet1!$D$5:$N$65000,11,FALSE)),"")</f>
        <v/>
      </c>
      <c r="L2501" s="3">
        <f t="shared" si="80"/>
        <v>2497</v>
      </c>
      <c r="M2501" s="21" t="str">
        <f t="shared" si="79"/>
        <v/>
      </c>
      <c r="N2501" s="29">
        <f>IF($L2500 = 8,[9]Sheet1!J992,0)</f>
        <v>0</v>
      </c>
      <c r="O2501" s="29">
        <f>IF($L2500 = 8,[9]Sheet1!K992,0)</f>
        <v>0</v>
      </c>
      <c r="P2501" s="29">
        <f>IF($L2500 = 8,[9]Sheet1!L992,0)</f>
        <v>0</v>
      </c>
      <c r="Q2501" s="29">
        <f>IF($L2500 = 8,[9]Sheet1!M992,0)</f>
        <v>0</v>
      </c>
      <c r="R2501" s="29">
        <f>IF($L2500 = 8,[9]Sheet1!N992,0)</f>
        <v>0</v>
      </c>
      <c r="Z2501" s="25"/>
    </row>
    <row r="2502" spans="1:26">
      <c r="A2502" s="18" t="str">
        <f t="array" ref="A2502">IF(ROW(B2502)-6&lt;A$1,VLOOKUP(LOOKUP("zzzz",CHOOSE({1,2},"",INDEX([1]Sheet1!$P$1:$P$65000,SMALL(IF([1]Sheet1!P$1:P$65000&lt;&gt;"",ROW([1]Sheet1!P$1:P$65000)),ROWS(D$5:D2502))))),[1]Sheet1!$C$5:$D$65000,2,FALSE),IF(L2502&gt;$A$1,"",IF(A2501="","Figure "&amp;L2502,IFERROR(VLOOKUP(A2501,[1]Sheet1!$D$5:$Q$65000,14,FALSE),IFERROR(VLOOKUP(A2501,[1]Sheet1!$A$5:$D$65000,4,FALSE),"Figure " &amp; L2502)))))</f>
        <v/>
      </c>
      <c r="B2502" s="19" t="str">
        <f>IFERROR(IF($A2502="","",VLOOKUP($A2502,[1]Sheet1!$D$5:$R$65000,15,FALSE)),"")</f>
        <v/>
      </c>
      <c r="C2502" s="20" t="str">
        <f>IFERROR(IF(A2502="","",VLOOKUP($A2502,[1]Sheet1!$D$5:$N$65000,3,FALSE)),"")</f>
        <v/>
      </c>
      <c r="D2502" s="20" t="str">
        <f>IFERROR(IF($A2502="","",VLOOKUP($A2502,[1]Sheet1!$D$5:$N$65000,4,FALSE)),"")</f>
        <v/>
      </c>
      <c r="E2502" s="20" t="str">
        <f>IFERROR(IF($A2502="","",VLOOKUP($A2502,[1]Sheet1!$D$5:$N$65000,5,FALSE)),"")</f>
        <v/>
      </c>
      <c r="F2502" s="20" t="str">
        <f>IFERROR(IF($A2502="","",VLOOKUP($A2502,[1]Sheet1!$D$5:$N$65000,6,FALSE)),"")</f>
        <v/>
      </c>
      <c r="G2502" s="20" t="str">
        <f>IFERROR(IF($A2502="","",VLOOKUP($A2502,[1]Sheet1!$D$5:$N$65000,7,FALSE)),"")</f>
        <v/>
      </c>
      <c r="H2502" s="20" t="str">
        <f>IFERROR(IF($A2502="","",VLOOKUP($A2502,[1]Sheet1!$D$5:$N$65000,8,FALSE)),"")</f>
        <v/>
      </c>
      <c r="I2502" s="20" t="str">
        <f>IFERROR(IF($A2502="","",VLOOKUP($A2502,[1]Sheet1!$D$5:$N$65000,9,FALSE)),"")</f>
        <v/>
      </c>
      <c r="J2502" s="20" t="str">
        <f>IFERROR(IF($A2502="","",VLOOKUP($A2502,[1]Sheet1!$D$5:$N$65000,10,FALSE)),"")</f>
        <v/>
      </c>
      <c r="K2502" s="20" t="str">
        <f>IFERROR(IF($A2502="","",VLOOKUP($A2502,[1]Sheet1!$D$5:$N$65000,11,FALSE)),"")</f>
        <v/>
      </c>
      <c r="L2502" s="3">
        <f t="shared" si="80"/>
        <v>2498</v>
      </c>
      <c r="M2502" s="21" t="str">
        <f t="shared" ref="M2502:M2565" si="81">IF(K2502="","",L2502)</f>
        <v/>
      </c>
      <c r="N2502" s="29">
        <f>IF($L2501 = 8,[9]Sheet1!J993,0)</f>
        <v>0</v>
      </c>
      <c r="O2502" s="29">
        <f>IF($L2501 = 8,[9]Sheet1!K993,0)</f>
        <v>0</v>
      </c>
      <c r="P2502" s="29">
        <f>IF($L2501 = 8,[9]Sheet1!L993,0)</f>
        <v>0</v>
      </c>
      <c r="Q2502" s="29">
        <f>IF($L2501 = 8,[9]Sheet1!M993,0)</f>
        <v>0</v>
      </c>
      <c r="R2502" s="29">
        <f>IF($L2501 = 8,[9]Sheet1!N993,0)</f>
        <v>0</v>
      </c>
      <c r="Z2502" s="25"/>
    </row>
    <row r="2503" spans="1:26">
      <c r="A2503" s="18" t="str">
        <f t="array" ref="A2503">IF(ROW(B2503)-6&lt;A$1,VLOOKUP(LOOKUP("zzzz",CHOOSE({1,2},"",INDEX([1]Sheet1!$P$1:$P$65000,SMALL(IF([1]Sheet1!P$1:P$65000&lt;&gt;"",ROW([1]Sheet1!P$1:P$65000)),ROWS(D$5:D2503))))),[1]Sheet1!$C$5:$D$65000,2,FALSE),IF(L2503&gt;$A$1,"",IF(A2502="","Figure "&amp;L2503,IFERROR(VLOOKUP(A2502,[1]Sheet1!$D$5:$Q$65000,14,FALSE),IFERROR(VLOOKUP(A2502,[1]Sheet1!$A$5:$D$65000,4,FALSE),"Figure " &amp; L2503)))))</f>
        <v/>
      </c>
      <c r="B2503" s="19" t="str">
        <f>IFERROR(IF($A2503="","",VLOOKUP($A2503,[1]Sheet1!$D$5:$R$65000,15,FALSE)),"")</f>
        <v/>
      </c>
      <c r="C2503" s="20" t="str">
        <f>IFERROR(IF(A2503="","",VLOOKUP($A2503,[1]Sheet1!$D$5:$N$65000,3,FALSE)),"")</f>
        <v/>
      </c>
      <c r="D2503" s="20" t="str">
        <f>IFERROR(IF($A2503="","",VLOOKUP($A2503,[1]Sheet1!$D$5:$N$65000,4,FALSE)),"")</f>
        <v/>
      </c>
      <c r="E2503" s="20" t="str">
        <f>IFERROR(IF($A2503="","",VLOOKUP($A2503,[1]Sheet1!$D$5:$N$65000,5,FALSE)),"")</f>
        <v/>
      </c>
      <c r="F2503" s="20" t="str">
        <f>IFERROR(IF($A2503="","",VLOOKUP($A2503,[1]Sheet1!$D$5:$N$65000,6,FALSE)),"")</f>
        <v/>
      </c>
      <c r="G2503" s="20" t="str">
        <f>IFERROR(IF($A2503="","",VLOOKUP($A2503,[1]Sheet1!$D$5:$N$65000,7,FALSE)),"")</f>
        <v/>
      </c>
      <c r="H2503" s="20" t="str">
        <f>IFERROR(IF($A2503="","",VLOOKUP($A2503,[1]Sheet1!$D$5:$N$65000,8,FALSE)),"")</f>
        <v/>
      </c>
      <c r="I2503" s="20" t="str">
        <f>IFERROR(IF($A2503="","",VLOOKUP($A2503,[1]Sheet1!$D$5:$N$65000,9,FALSE)),"")</f>
        <v/>
      </c>
      <c r="J2503" s="20" t="str">
        <f>IFERROR(IF($A2503="","",VLOOKUP($A2503,[1]Sheet1!$D$5:$N$65000,10,FALSE)),"")</f>
        <v/>
      </c>
      <c r="K2503" s="20" t="str">
        <f>IFERROR(IF($A2503="","",VLOOKUP($A2503,[1]Sheet1!$D$5:$N$65000,11,FALSE)),"")</f>
        <v/>
      </c>
      <c r="L2503" s="3">
        <f t="shared" si="80"/>
        <v>2499</v>
      </c>
      <c r="M2503" s="21" t="str">
        <f t="shared" si="81"/>
        <v/>
      </c>
      <c r="N2503" s="29">
        <f>IF($L2502 = 8,[9]Sheet1!J994,0)</f>
        <v>0</v>
      </c>
      <c r="O2503" s="29">
        <f>IF($L2502 = 8,[9]Sheet1!K994,0)</f>
        <v>0</v>
      </c>
      <c r="P2503" s="29">
        <f>IF($L2502 = 8,[9]Sheet1!L994,0)</f>
        <v>0</v>
      </c>
      <c r="Q2503" s="29">
        <f>IF($L2502 = 8,[9]Sheet1!M994,0)</f>
        <v>0</v>
      </c>
      <c r="R2503" s="29">
        <f>IF($L2502 = 8,[9]Sheet1!N994,0)</f>
        <v>0</v>
      </c>
      <c r="Z2503" s="25"/>
    </row>
    <row r="2504" spans="1:26">
      <c r="A2504" s="18" t="str">
        <f t="array" ref="A2504">IF(ROW(B2504)-6&lt;A$1,VLOOKUP(LOOKUP("zzzz",CHOOSE({1,2},"",INDEX([1]Sheet1!$P$1:$P$65000,SMALL(IF([1]Sheet1!P$1:P$65000&lt;&gt;"",ROW([1]Sheet1!P$1:P$65000)),ROWS(D$5:D2504))))),[1]Sheet1!$C$5:$D$65000,2,FALSE),IF(L2504&gt;$A$1,"",IF(A2503="","Figure "&amp;L2504,IFERROR(VLOOKUP(A2503,[1]Sheet1!$D$5:$Q$65000,14,FALSE),IFERROR(VLOOKUP(A2503,[1]Sheet1!$A$5:$D$65000,4,FALSE),"Figure " &amp; L2504)))))</f>
        <v/>
      </c>
      <c r="B2504" s="19" t="str">
        <f>IFERROR(IF($A2504="","",VLOOKUP($A2504,[1]Sheet1!$D$5:$R$65000,15,FALSE)),"")</f>
        <v/>
      </c>
      <c r="C2504" s="20" t="str">
        <f>IFERROR(IF(A2504="","",VLOOKUP($A2504,[1]Sheet1!$D$5:$N$65000,3,FALSE)),"")</f>
        <v/>
      </c>
      <c r="D2504" s="20" t="str">
        <f>IFERROR(IF($A2504="","",VLOOKUP($A2504,[1]Sheet1!$D$5:$N$65000,4,FALSE)),"")</f>
        <v/>
      </c>
      <c r="E2504" s="20" t="str">
        <f>IFERROR(IF($A2504="","",VLOOKUP($A2504,[1]Sheet1!$D$5:$N$65000,5,FALSE)),"")</f>
        <v/>
      </c>
      <c r="F2504" s="20" t="str">
        <f>IFERROR(IF($A2504="","",VLOOKUP($A2504,[1]Sheet1!$D$5:$N$65000,6,FALSE)),"")</f>
        <v/>
      </c>
      <c r="G2504" s="20" t="str">
        <f>IFERROR(IF($A2504="","",VLOOKUP($A2504,[1]Sheet1!$D$5:$N$65000,7,FALSE)),"")</f>
        <v/>
      </c>
      <c r="H2504" s="20" t="str">
        <f>IFERROR(IF($A2504="","",VLOOKUP($A2504,[1]Sheet1!$D$5:$N$65000,8,FALSE)),"")</f>
        <v/>
      </c>
      <c r="I2504" s="20" t="str">
        <f>IFERROR(IF($A2504="","",VLOOKUP($A2504,[1]Sheet1!$D$5:$N$65000,9,FALSE)),"")</f>
        <v/>
      </c>
      <c r="J2504" s="20" t="str">
        <f>IFERROR(IF($A2504="","",VLOOKUP($A2504,[1]Sheet1!$D$5:$N$65000,10,FALSE)),"")</f>
        <v/>
      </c>
      <c r="K2504" s="20" t="str">
        <f>IFERROR(IF($A2504="","",VLOOKUP($A2504,[1]Sheet1!$D$5:$N$65000,11,FALSE)),"")</f>
        <v/>
      </c>
      <c r="L2504" s="3">
        <f t="shared" si="80"/>
        <v>2500</v>
      </c>
      <c r="M2504" s="21" t="str">
        <f t="shared" si="81"/>
        <v/>
      </c>
      <c r="N2504" s="29">
        <f>IF($L2503 = 8,[9]Sheet1!J995,0)</f>
        <v>0</v>
      </c>
      <c r="O2504" s="29">
        <f>IF($L2503 = 8,[9]Sheet1!K995,0)</f>
        <v>0</v>
      </c>
      <c r="P2504" s="29">
        <f>IF($L2503 = 8,[9]Sheet1!L995,0)</f>
        <v>0</v>
      </c>
      <c r="Q2504" s="29">
        <f>IF($L2503 = 8,[9]Sheet1!M995,0)</f>
        <v>0</v>
      </c>
      <c r="R2504" s="29">
        <f>IF($L2503 = 8,[9]Sheet1!N995,0)</f>
        <v>0</v>
      </c>
      <c r="Z2504" s="25"/>
    </row>
    <row r="2505" spans="1:26">
      <c r="A2505" s="18" t="str">
        <f t="array" ref="A2505">IF(ROW(B2505)-6&lt;A$1,VLOOKUP(LOOKUP("zzzz",CHOOSE({1,2},"",INDEX([1]Sheet1!$P$1:$P$65000,SMALL(IF([1]Sheet1!P$1:P$65000&lt;&gt;"",ROW([1]Sheet1!P$1:P$65000)),ROWS(D$5:D2505))))),[1]Sheet1!$C$5:$D$65000,2,FALSE),IF(L2505&gt;$A$1,"",IF(A2504="","Figure "&amp;L2505,IFERROR(VLOOKUP(A2504,[1]Sheet1!$D$5:$Q$65000,14,FALSE),IFERROR(VLOOKUP(A2504,[1]Sheet1!$A$5:$D$65000,4,FALSE),"Figure " &amp; L2505)))))</f>
        <v/>
      </c>
      <c r="B2505" s="19" t="str">
        <f>IFERROR(IF($A2505="","",VLOOKUP($A2505,[1]Sheet1!$D$5:$R$65000,15,FALSE)),"")</f>
        <v/>
      </c>
      <c r="C2505" s="20" t="str">
        <f>IFERROR(IF(A2505="","",VLOOKUP($A2505,[1]Sheet1!$D$5:$N$65000,3,FALSE)),"")</f>
        <v/>
      </c>
      <c r="D2505" s="20" t="str">
        <f>IFERROR(IF($A2505="","",VLOOKUP($A2505,[1]Sheet1!$D$5:$N$65000,4,FALSE)),"")</f>
        <v/>
      </c>
      <c r="E2505" s="20" t="str">
        <f>IFERROR(IF($A2505="","",VLOOKUP($A2505,[1]Sheet1!$D$5:$N$65000,5,FALSE)),"")</f>
        <v/>
      </c>
      <c r="F2505" s="20" t="str">
        <f>IFERROR(IF($A2505="","",VLOOKUP($A2505,[1]Sheet1!$D$5:$N$65000,6,FALSE)),"")</f>
        <v/>
      </c>
      <c r="G2505" s="20" t="str">
        <f>IFERROR(IF($A2505="","",VLOOKUP($A2505,[1]Sheet1!$D$5:$N$65000,7,FALSE)),"")</f>
        <v/>
      </c>
      <c r="H2505" s="20" t="str">
        <f>IFERROR(IF($A2505="","",VLOOKUP($A2505,[1]Sheet1!$D$5:$N$65000,8,FALSE)),"")</f>
        <v/>
      </c>
      <c r="I2505" s="20" t="str">
        <f>IFERROR(IF($A2505="","",VLOOKUP($A2505,[1]Sheet1!$D$5:$N$65000,9,FALSE)),"")</f>
        <v/>
      </c>
      <c r="J2505" s="20" t="str">
        <f>IFERROR(IF($A2505="","",VLOOKUP($A2505,[1]Sheet1!$D$5:$N$65000,10,FALSE)),"")</f>
        <v/>
      </c>
      <c r="K2505" s="20" t="str">
        <f>IFERROR(IF($A2505="","",VLOOKUP($A2505,[1]Sheet1!$D$5:$N$65000,11,FALSE)),"")</f>
        <v/>
      </c>
      <c r="L2505" s="3">
        <f t="shared" si="80"/>
        <v>2501</v>
      </c>
      <c r="M2505" s="21" t="str">
        <f t="shared" si="81"/>
        <v/>
      </c>
      <c r="N2505" s="29">
        <f>IF($L2504 = 8,[9]Sheet1!J996,0)</f>
        <v>0</v>
      </c>
      <c r="O2505" s="29">
        <f>IF($L2504 = 8,[9]Sheet1!K996,0)</f>
        <v>0</v>
      </c>
      <c r="P2505" s="29">
        <f>IF($L2504 = 8,[9]Sheet1!L996,0)</f>
        <v>0</v>
      </c>
      <c r="Q2505" s="29">
        <f>IF($L2504 = 8,[9]Sheet1!M996,0)</f>
        <v>0</v>
      </c>
      <c r="R2505" s="29">
        <f>IF($L2504 = 8,[9]Sheet1!N996,0)</f>
        <v>0</v>
      </c>
      <c r="Z2505" s="25"/>
    </row>
    <row r="2506" spans="1:26">
      <c r="A2506" s="18" t="str">
        <f t="array" ref="A2506">IF(ROW(B2506)-6&lt;A$1,VLOOKUP(LOOKUP("zzzz",CHOOSE({1,2},"",INDEX([1]Sheet1!$P$1:$P$65000,SMALL(IF([1]Sheet1!P$1:P$65000&lt;&gt;"",ROW([1]Sheet1!P$1:P$65000)),ROWS(D$5:D2506))))),[1]Sheet1!$C$5:$D$65000,2,FALSE),IF(L2506&gt;$A$1,"",IF(A2505="","Figure "&amp;L2506,IFERROR(VLOOKUP(A2505,[1]Sheet1!$D$5:$Q$65000,14,FALSE),IFERROR(VLOOKUP(A2505,[1]Sheet1!$A$5:$D$65000,4,FALSE),"Figure " &amp; L2506)))))</f>
        <v/>
      </c>
      <c r="B2506" s="19" t="str">
        <f>IFERROR(IF($A2506="","",VLOOKUP($A2506,[1]Sheet1!$D$5:$R$65000,15,FALSE)),"")</f>
        <v/>
      </c>
      <c r="C2506" s="20" t="str">
        <f>IFERROR(IF(A2506="","",VLOOKUP($A2506,[1]Sheet1!$D$5:$N$65000,3,FALSE)),"")</f>
        <v/>
      </c>
      <c r="D2506" s="20" t="str">
        <f>IFERROR(IF($A2506="","",VLOOKUP($A2506,[1]Sheet1!$D$5:$N$65000,4,FALSE)),"")</f>
        <v/>
      </c>
      <c r="E2506" s="20" t="str">
        <f>IFERROR(IF($A2506="","",VLOOKUP($A2506,[1]Sheet1!$D$5:$N$65000,5,FALSE)),"")</f>
        <v/>
      </c>
      <c r="F2506" s="20" t="str">
        <f>IFERROR(IF($A2506="","",VLOOKUP($A2506,[1]Sheet1!$D$5:$N$65000,6,FALSE)),"")</f>
        <v/>
      </c>
      <c r="G2506" s="20" t="str">
        <f>IFERROR(IF($A2506="","",VLOOKUP($A2506,[1]Sheet1!$D$5:$N$65000,7,FALSE)),"")</f>
        <v/>
      </c>
      <c r="H2506" s="20" t="str">
        <f>IFERROR(IF($A2506="","",VLOOKUP($A2506,[1]Sheet1!$D$5:$N$65000,8,FALSE)),"")</f>
        <v/>
      </c>
      <c r="I2506" s="20" t="str">
        <f>IFERROR(IF($A2506="","",VLOOKUP($A2506,[1]Sheet1!$D$5:$N$65000,9,FALSE)),"")</f>
        <v/>
      </c>
      <c r="J2506" s="20" t="str">
        <f>IFERROR(IF($A2506="","",VLOOKUP($A2506,[1]Sheet1!$D$5:$N$65000,10,FALSE)),"")</f>
        <v/>
      </c>
      <c r="K2506" s="20" t="str">
        <f>IFERROR(IF($A2506="","",VLOOKUP($A2506,[1]Sheet1!$D$5:$N$65000,11,FALSE)),"")</f>
        <v/>
      </c>
      <c r="L2506" s="3">
        <f t="shared" si="80"/>
        <v>2502</v>
      </c>
      <c r="M2506" s="21" t="str">
        <f t="shared" si="81"/>
        <v/>
      </c>
      <c r="N2506" s="29">
        <f>IF($L2505 = 8,[9]Sheet1!J997,0)</f>
        <v>0</v>
      </c>
      <c r="O2506" s="29">
        <f>IF($L2505 = 8,[9]Sheet1!K997,0)</f>
        <v>0</v>
      </c>
      <c r="P2506" s="29">
        <f>IF($L2505 = 8,[9]Sheet1!L997,0)</f>
        <v>0</v>
      </c>
      <c r="Q2506" s="29">
        <f>IF($L2505 = 8,[9]Sheet1!M997,0)</f>
        <v>0</v>
      </c>
      <c r="R2506" s="29">
        <f>IF($L2505 = 8,[9]Sheet1!N997,0)</f>
        <v>0</v>
      </c>
      <c r="Z2506" s="25"/>
    </row>
    <row r="2507" spans="1:26">
      <c r="A2507" s="18" t="str">
        <f t="array" ref="A2507">IF(ROW(B2507)-6&lt;A$1,VLOOKUP(LOOKUP("zzzz",CHOOSE({1,2},"",INDEX([1]Sheet1!$P$1:$P$65000,SMALL(IF([1]Sheet1!P$1:P$65000&lt;&gt;"",ROW([1]Sheet1!P$1:P$65000)),ROWS(D$5:D2507))))),[1]Sheet1!$C$5:$D$65000,2,FALSE),IF(L2507&gt;$A$1,"",IF(A2506="","Figure "&amp;L2507,IFERROR(VLOOKUP(A2506,[1]Sheet1!$D$5:$Q$65000,14,FALSE),IFERROR(VLOOKUP(A2506,[1]Sheet1!$A$5:$D$65000,4,FALSE),"Figure " &amp; L2507)))))</f>
        <v/>
      </c>
      <c r="B2507" s="19" t="str">
        <f>IFERROR(IF($A2507="","",VLOOKUP($A2507,[1]Sheet1!$D$5:$R$65000,15,FALSE)),"")</f>
        <v/>
      </c>
      <c r="C2507" s="20" t="str">
        <f>IFERROR(IF(A2507="","",VLOOKUP($A2507,[1]Sheet1!$D$5:$N$65000,3,FALSE)),"")</f>
        <v/>
      </c>
      <c r="D2507" s="20" t="str">
        <f>IFERROR(IF($A2507="","",VLOOKUP($A2507,[1]Sheet1!$D$5:$N$65000,4,FALSE)),"")</f>
        <v/>
      </c>
      <c r="E2507" s="20" t="str">
        <f>IFERROR(IF($A2507="","",VLOOKUP($A2507,[1]Sheet1!$D$5:$N$65000,5,FALSE)),"")</f>
        <v/>
      </c>
      <c r="F2507" s="20" t="str">
        <f>IFERROR(IF($A2507="","",VLOOKUP($A2507,[1]Sheet1!$D$5:$N$65000,6,FALSE)),"")</f>
        <v/>
      </c>
      <c r="G2507" s="20" t="str">
        <f>IFERROR(IF($A2507="","",VLOOKUP($A2507,[1]Sheet1!$D$5:$N$65000,7,FALSE)),"")</f>
        <v/>
      </c>
      <c r="H2507" s="20" t="str">
        <f>IFERROR(IF($A2507="","",VLOOKUP($A2507,[1]Sheet1!$D$5:$N$65000,8,FALSE)),"")</f>
        <v/>
      </c>
      <c r="I2507" s="20" t="str">
        <f>IFERROR(IF($A2507="","",VLOOKUP($A2507,[1]Sheet1!$D$5:$N$65000,9,FALSE)),"")</f>
        <v/>
      </c>
      <c r="J2507" s="20" t="str">
        <f>IFERROR(IF($A2507="","",VLOOKUP($A2507,[1]Sheet1!$D$5:$N$65000,10,FALSE)),"")</f>
        <v/>
      </c>
      <c r="K2507" s="20" t="str">
        <f>IFERROR(IF($A2507="","",VLOOKUP($A2507,[1]Sheet1!$D$5:$N$65000,11,FALSE)),"")</f>
        <v/>
      </c>
      <c r="L2507" s="3">
        <f t="shared" si="80"/>
        <v>2503</v>
      </c>
      <c r="M2507" s="21" t="str">
        <f t="shared" si="81"/>
        <v/>
      </c>
      <c r="N2507" s="29">
        <f>IF($L2506 = 8,[9]Sheet1!J998,0)</f>
        <v>0</v>
      </c>
      <c r="O2507" s="29">
        <f>IF($L2506 = 8,[9]Sheet1!K998,0)</f>
        <v>0</v>
      </c>
      <c r="P2507" s="29">
        <f>IF($L2506 = 8,[9]Sheet1!L998,0)</f>
        <v>0</v>
      </c>
      <c r="Q2507" s="29">
        <f>IF($L2506 = 8,[9]Sheet1!M998,0)</f>
        <v>0</v>
      </c>
      <c r="R2507" s="29">
        <f>IF($L2506 = 8,[9]Sheet1!N998,0)</f>
        <v>0</v>
      </c>
      <c r="Z2507" s="25"/>
    </row>
    <row r="2508" spans="1:26">
      <c r="A2508" s="18" t="str">
        <f t="array" ref="A2508">IF(ROW(B2508)-6&lt;A$1,VLOOKUP(LOOKUP("zzzz",CHOOSE({1,2},"",INDEX([1]Sheet1!$P$1:$P$65000,SMALL(IF([1]Sheet1!P$1:P$65000&lt;&gt;"",ROW([1]Sheet1!P$1:P$65000)),ROWS(D$5:D2508))))),[1]Sheet1!$C$5:$D$65000,2,FALSE),IF(L2508&gt;$A$1,"",IF(A2507="","Figure "&amp;L2508,IFERROR(VLOOKUP(A2507,[1]Sheet1!$D$5:$Q$65000,14,FALSE),IFERROR(VLOOKUP(A2507,[1]Sheet1!$A$5:$D$65000,4,FALSE),"Figure " &amp; L2508)))))</f>
        <v/>
      </c>
      <c r="B2508" s="19" t="str">
        <f>IFERROR(IF($A2508="","",VLOOKUP($A2508,[1]Sheet1!$D$5:$R$65000,15,FALSE)),"")</f>
        <v/>
      </c>
      <c r="C2508" s="20" t="str">
        <f>IFERROR(IF(A2508="","",VLOOKUP($A2508,[1]Sheet1!$D$5:$N$65000,3,FALSE)),"")</f>
        <v/>
      </c>
      <c r="D2508" s="20" t="str">
        <f>IFERROR(IF($A2508="","",VLOOKUP($A2508,[1]Sheet1!$D$5:$N$65000,4,FALSE)),"")</f>
        <v/>
      </c>
      <c r="E2508" s="20" t="str">
        <f>IFERROR(IF($A2508="","",VLOOKUP($A2508,[1]Sheet1!$D$5:$N$65000,5,FALSE)),"")</f>
        <v/>
      </c>
      <c r="F2508" s="20" t="str">
        <f>IFERROR(IF($A2508="","",VLOOKUP($A2508,[1]Sheet1!$D$5:$N$65000,6,FALSE)),"")</f>
        <v/>
      </c>
      <c r="G2508" s="20" t="str">
        <f>IFERROR(IF($A2508="","",VLOOKUP($A2508,[1]Sheet1!$D$5:$N$65000,7,FALSE)),"")</f>
        <v/>
      </c>
      <c r="H2508" s="20" t="str">
        <f>IFERROR(IF($A2508="","",VLOOKUP($A2508,[1]Sheet1!$D$5:$N$65000,8,FALSE)),"")</f>
        <v/>
      </c>
      <c r="I2508" s="20" t="str">
        <f>IFERROR(IF($A2508="","",VLOOKUP($A2508,[1]Sheet1!$D$5:$N$65000,9,FALSE)),"")</f>
        <v/>
      </c>
      <c r="J2508" s="20" t="str">
        <f>IFERROR(IF($A2508="","",VLOOKUP($A2508,[1]Sheet1!$D$5:$N$65000,10,FALSE)),"")</f>
        <v/>
      </c>
      <c r="K2508" s="20" t="str">
        <f>IFERROR(IF($A2508="","",VLOOKUP($A2508,[1]Sheet1!$D$5:$N$65000,11,FALSE)),"")</f>
        <v/>
      </c>
      <c r="L2508" s="3">
        <f t="shared" si="80"/>
        <v>2504</v>
      </c>
      <c r="M2508" s="21" t="str">
        <f t="shared" si="81"/>
        <v/>
      </c>
      <c r="N2508" s="29">
        <f>IF($L2507 = 8,[9]Sheet1!J999,0)</f>
        <v>0</v>
      </c>
      <c r="O2508" s="29">
        <f>IF($L2507 = 8,[9]Sheet1!K999,0)</f>
        <v>0</v>
      </c>
      <c r="P2508" s="29">
        <f>IF($L2507 = 8,[9]Sheet1!L999,0)</f>
        <v>0</v>
      </c>
      <c r="Q2508" s="29">
        <f>IF($L2507 = 8,[9]Sheet1!M999,0)</f>
        <v>0</v>
      </c>
      <c r="R2508" s="29">
        <f>IF($L2507 = 8,[9]Sheet1!N999,0)</f>
        <v>0</v>
      </c>
      <c r="Z2508" s="25"/>
    </row>
    <row r="2509" spans="1:26">
      <c r="A2509" s="18" t="str">
        <f t="array" ref="A2509">IF(ROW(B2509)-6&lt;A$1,VLOOKUP(LOOKUP("zzzz",CHOOSE({1,2},"",INDEX([1]Sheet1!$P$1:$P$65000,SMALL(IF([1]Sheet1!P$1:P$65000&lt;&gt;"",ROW([1]Sheet1!P$1:P$65000)),ROWS(D$5:D2509))))),[1]Sheet1!$C$5:$D$65000,2,FALSE),IF(L2509&gt;$A$1,"",IF(A2508="","Figure "&amp;L2509,IFERROR(VLOOKUP(A2508,[1]Sheet1!$D$5:$Q$65000,14,FALSE),IFERROR(VLOOKUP(A2508,[1]Sheet1!$A$5:$D$65000,4,FALSE),"Figure " &amp; L2509)))))</f>
        <v/>
      </c>
      <c r="B2509" s="19" t="str">
        <f>IFERROR(IF($A2509="","",VLOOKUP($A2509,[1]Sheet1!$D$5:$R$65000,15,FALSE)),"")</f>
        <v/>
      </c>
      <c r="C2509" s="20" t="str">
        <f>IFERROR(IF(A2509="","",VLOOKUP($A2509,[1]Sheet1!$D$5:$N$65000,3,FALSE)),"")</f>
        <v/>
      </c>
      <c r="D2509" s="20" t="str">
        <f>IFERROR(IF($A2509="","",VLOOKUP($A2509,[1]Sheet1!$D$5:$N$65000,4,FALSE)),"")</f>
        <v/>
      </c>
      <c r="E2509" s="20" t="str">
        <f>IFERROR(IF($A2509="","",VLOOKUP($A2509,[1]Sheet1!$D$5:$N$65000,5,FALSE)),"")</f>
        <v/>
      </c>
      <c r="F2509" s="20" t="str">
        <f>IFERROR(IF($A2509="","",VLOOKUP($A2509,[1]Sheet1!$D$5:$N$65000,6,FALSE)),"")</f>
        <v/>
      </c>
      <c r="G2509" s="20" t="str">
        <f>IFERROR(IF($A2509="","",VLOOKUP($A2509,[1]Sheet1!$D$5:$N$65000,7,FALSE)),"")</f>
        <v/>
      </c>
      <c r="H2509" s="20" t="str">
        <f>IFERROR(IF($A2509="","",VLOOKUP($A2509,[1]Sheet1!$D$5:$N$65000,8,FALSE)),"")</f>
        <v/>
      </c>
      <c r="I2509" s="20" t="str">
        <f>IFERROR(IF($A2509="","",VLOOKUP($A2509,[1]Sheet1!$D$5:$N$65000,9,FALSE)),"")</f>
        <v/>
      </c>
      <c r="J2509" s="20" t="str">
        <f>IFERROR(IF($A2509="","",VLOOKUP($A2509,[1]Sheet1!$D$5:$N$65000,10,FALSE)),"")</f>
        <v/>
      </c>
      <c r="K2509" s="20" t="str">
        <f>IFERROR(IF($A2509="","",VLOOKUP($A2509,[1]Sheet1!$D$5:$N$65000,11,FALSE)),"")</f>
        <v/>
      </c>
      <c r="L2509" s="3">
        <f t="shared" si="80"/>
        <v>2505</v>
      </c>
      <c r="M2509" s="21" t="str">
        <f t="shared" si="81"/>
        <v/>
      </c>
      <c r="N2509" s="29">
        <f>IF($L2508 = 8,[9]Sheet1!J1000,0)</f>
        <v>0</v>
      </c>
      <c r="O2509" s="29">
        <f>IF($L2508 = 8,[9]Sheet1!K1000,0)</f>
        <v>0</v>
      </c>
      <c r="P2509" s="29">
        <f>IF($L2508 = 8,[9]Sheet1!L1000,0)</f>
        <v>0</v>
      </c>
      <c r="Q2509" s="29">
        <f>IF($L2508 = 8,[9]Sheet1!M1000,0)</f>
        <v>0</v>
      </c>
      <c r="R2509" s="29">
        <f>IF($L2508 = 8,[9]Sheet1!N1000,0)</f>
        <v>0</v>
      </c>
      <c r="Z2509" s="25"/>
    </row>
    <row r="2510" spans="1:26">
      <c r="A2510" s="18" t="str">
        <f t="array" ref="A2510">IF(ROW(B2510)-6&lt;A$1,VLOOKUP(LOOKUP("zzzz",CHOOSE({1,2},"",INDEX([1]Sheet1!$P$1:$P$65000,SMALL(IF([1]Sheet1!P$1:P$65000&lt;&gt;"",ROW([1]Sheet1!P$1:P$65000)),ROWS(D$5:D2510))))),[1]Sheet1!$C$5:$D$65000,2,FALSE),IF(L2510&gt;$A$1,"",IF(A2509="","Figure "&amp;L2510,IFERROR(VLOOKUP(A2509,[1]Sheet1!$D$5:$Q$65000,14,FALSE),IFERROR(VLOOKUP(A2509,[1]Sheet1!$A$5:$D$65000,4,FALSE),"Figure " &amp; L2510)))))</f>
        <v/>
      </c>
      <c r="B2510" s="19" t="str">
        <f>IFERROR(IF($A2510="","",VLOOKUP($A2510,[1]Sheet1!$D$5:$R$65000,15,FALSE)),"")</f>
        <v/>
      </c>
      <c r="C2510" s="20" t="str">
        <f>IFERROR(IF(A2510="","",VLOOKUP($A2510,[1]Sheet1!$D$5:$N$65000,3,FALSE)),"")</f>
        <v/>
      </c>
      <c r="D2510" s="20" t="str">
        <f>IFERROR(IF($A2510="","",VLOOKUP($A2510,[1]Sheet1!$D$5:$N$65000,4,FALSE)),"")</f>
        <v/>
      </c>
      <c r="E2510" s="20" t="str">
        <f>IFERROR(IF($A2510="","",VLOOKUP($A2510,[1]Sheet1!$D$5:$N$65000,5,FALSE)),"")</f>
        <v/>
      </c>
      <c r="F2510" s="20" t="str">
        <f>IFERROR(IF($A2510="","",VLOOKUP($A2510,[1]Sheet1!$D$5:$N$65000,6,FALSE)),"")</f>
        <v/>
      </c>
      <c r="G2510" s="20" t="str">
        <f>IFERROR(IF($A2510="","",VLOOKUP($A2510,[1]Sheet1!$D$5:$N$65000,7,FALSE)),"")</f>
        <v/>
      </c>
      <c r="H2510" s="20" t="str">
        <f>IFERROR(IF($A2510="","",VLOOKUP($A2510,[1]Sheet1!$D$5:$N$65000,8,FALSE)),"")</f>
        <v/>
      </c>
      <c r="I2510" s="20" t="str">
        <f>IFERROR(IF($A2510="","",VLOOKUP($A2510,[1]Sheet1!$D$5:$N$65000,9,FALSE)),"")</f>
        <v/>
      </c>
      <c r="J2510" s="20" t="str">
        <f>IFERROR(IF($A2510="","",VLOOKUP($A2510,[1]Sheet1!$D$5:$N$65000,10,FALSE)),"")</f>
        <v/>
      </c>
      <c r="K2510" s="20" t="str">
        <f>IFERROR(IF($A2510="","",VLOOKUP($A2510,[1]Sheet1!$D$5:$N$65000,11,FALSE)),"")</f>
        <v/>
      </c>
      <c r="L2510" s="3">
        <f t="shared" si="80"/>
        <v>2506</v>
      </c>
      <c r="M2510" s="21" t="str">
        <f t="shared" si="81"/>
        <v/>
      </c>
      <c r="N2510" s="29">
        <f>IF($L2509 = 8,[9]Sheet1!J1001,0)</f>
        <v>0</v>
      </c>
      <c r="O2510" s="29">
        <f>IF($L2509 = 8,[9]Sheet1!K1001,0)</f>
        <v>0</v>
      </c>
      <c r="P2510" s="29">
        <f>IF($L2509 = 8,[9]Sheet1!L1001,0)</f>
        <v>0</v>
      </c>
      <c r="Q2510" s="29">
        <f>IF($L2509 = 8,[9]Sheet1!M1001,0)</f>
        <v>0</v>
      </c>
      <c r="R2510" s="29">
        <f>IF($L2509 = 8,[9]Sheet1!N1001,0)</f>
        <v>0</v>
      </c>
      <c r="Z2510" s="25"/>
    </row>
    <row r="2511" spans="1:26">
      <c r="A2511" s="18" t="str">
        <f t="array" ref="A2511">IF(ROW(B2511)-6&lt;A$1,VLOOKUP(LOOKUP("zzzz",CHOOSE({1,2},"",INDEX([1]Sheet1!$P$1:$P$65000,SMALL(IF([1]Sheet1!P$1:P$65000&lt;&gt;"",ROW([1]Sheet1!P$1:P$65000)),ROWS(D$5:D2511))))),[1]Sheet1!$C$5:$D$65000,2,FALSE),IF(L2511&gt;$A$1,"",IF(A2510="","Figure "&amp;L2511,IFERROR(VLOOKUP(A2510,[1]Sheet1!$D$5:$Q$65000,14,FALSE),IFERROR(VLOOKUP(A2510,[1]Sheet1!$A$5:$D$65000,4,FALSE),"Figure " &amp; L2511)))))</f>
        <v/>
      </c>
      <c r="B2511" s="19" t="str">
        <f>IFERROR(IF($A2511="","",VLOOKUP($A2511,[1]Sheet1!$D$5:$R$65000,15,FALSE)),"")</f>
        <v/>
      </c>
      <c r="C2511" s="20" t="str">
        <f>IFERROR(IF(A2511="","",VLOOKUP($A2511,[1]Sheet1!$D$5:$N$65000,3,FALSE)),"")</f>
        <v/>
      </c>
      <c r="D2511" s="20" t="str">
        <f>IFERROR(IF($A2511="","",VLOOKUP($A2511,[1]Sheet1!$D$5:$N$65000,4,FALSE)),"")</f>
        <v/>
      </c>
      <c r="E2511" s="20" t="str">
        <f>IFERROR(IF($A2511="","",VLOOKUP($A2511,[1]Sheet1!$D$5:$N$65000,5,FALSE)),"")</f>
        <v/>
      </c>
      <c r="F2511" s="20" t="str">
        <f>IFERROR(IF($A2511="","",VLOOKUP($A2511,[1]Sheet1!$D$5:$N$65000,6,FALSE)),"")</f>
        <v/>
      </c>
      <c r="G2511" s="20" t="str">
        <f>IFERROR(IF($A2511="","",VLOOKUP($A2511,[1]Sheet1!$D$5:$N$65000,7,FALSE)),"")</f>
        <v/>
      </c>
      <c r="H2511" s="20" t="str">
        <f>IFERROR(IF($A2511="","",VLOOKUP($A2511,[1]Sheet1!$D$5:$N$65000,8,FALSE)),"")</f>
        <v/>
      </c>
      <c r="I2511" s="20" t="str">
        <f>IFERROR(IF($A2511="","",VLOOKUP($A2511,[1]Sheet1!$D$5:$N$65000,9,FALSE)),"")</f>
        <v/>
      </c>
      <c r="J2511" s="20" t="str">
        <f>IFERROR(IF($A2511="","",VLOOKUP($A2511,[1]Sheet1!$D$5:$N$65000,10,FALSE)),"")</f>
        <v/>
      </c>
      <c r="K2511" s="20" t="str">
        <f>IFERROR(IF($A2511="","",VLOOKUP($A2511,[1]Sheet1!$D$5:$N$65000,11,FALSE)),"")</f>
        <v/>
      </c>
      <c r="L2511" s="3">
        <f t="shared" si="80"/>
        <v>2507</v>
      </c>
      <c r="M2511" s="21" t="str">
        <f t="shared" si="81"/>
        <v/>
      </c>
      <c r="N2511" s="29">
        <f>IF($L2510 = 8,[9]Sheet1!J1002,0)</f>
        <v>0</v>
      </c>
      <c r="O2511" s="29">
        <f>IF($L2510 = 8,[9]Sheet1!K1002,0)</f>
        <v>0</v>
      </c>
      <c r="P2511" s="29">
        <f>IF($L2510 = 8,[9]Sheet1!L1002,0)</f>
        <v>0</v>
      </c>
      <c r="Q2511" s="29">
        <f>IF($L2510 = 8,[9]Sheet1!M1002,0)</f>
        <v>0</v>
      </c>
      <c r="R2511" s="29">
        <f>IF($L2510 = 8,[9]Sheet1!N1002,0)</f>
        <v>0</v>
      </c>
      <c r="Z2511" s="25"/>
    </row>
    <row r="2512" spans="1:26">
      <c r="A2512" s="18" t="str">
        <f t="array" ref="A2512">IF(ROW(B2512)-6&lt;A$1,VLOOKUP(LOOKUP("zzzz",CHOOSE({1,2},"",INDEX([1]Sheet1!$P$1:$P$65000,SMALL(IF([1]Sheet1!P$1:P$65000&lt;&gt;"",ROW([1]Sheet1!P$1:P$65000)),ROWS(D$5:D2512))))),[1]Sheet1!$C$5:$D$65000,2,FALSE),IF(L2512&gt;$A$1,"",IF(A2511="","Figure "&amp;L2512,IFERROR(VLOOKUP(A2511,[1]Sheet1!$D$5:$Q$65000,14,FALSE),IFERROR(VLOOKUP(A2511,[1]Sheet1!$A$5:$D$65000,4,FALSE),"Figure " &amp; L2512)))))</f>
        <v/>
      </c>
      <c r="B2512" s="19" t="str">
        <f>IFERROR(IF($A2512="","",VLOOKUP($A2512,[1]Sheet1!$D$5:$R$65000,15,FALSE)),"")</f>
        <v/>
      </c>
      <c r="C2512" s="20" t="str">
        <f>IFERROR(IF(A2512="","",VLOOKUP($A2512,[1]Sheet1!$D$5:$N$65000,3,FALSE)),"")</f>
        <v/>
      </c>
      <c r="D2512" s="20" t="str">
        <f>IFERROR(IF($A2512="","",VLOOKUP($A2512,[1]Sheet1!$D$5:$N$65000,4,FALSE)),"")</f>
        <v/>
      </c>
      <c r="E2512" s="20" t="str">
        <f>IFERROR(IF($A2512="","",VLOOKUP($A2512,[1]Sheet1!$D$5:$N$65000,5,FALSE)),"")</f>
        <v/>
      </c>
      <c r="F2512" s="20" t="str">
        <f>IFERROR(IF($A2512="","",VLOOKUP($A2512,[1]Sheet1!$D$5:$N$65000,6,FALSE)),"")</f>
        <v/>
      </c>
      <c r="G2512" s="20" t="str">
        <f>IFERROR(IF($A2512="","",VLOOKUP($A2512,[1]Sheet1!$D$5:$N$65000,7,FALSE)),"")</f>
        <v/>
      </c>
      <c r="H2512" s="20" t="str">
        <f>IFERROR(IF($A2512="","",VLOOKUP($A2512,[1]Sheet1!$D$5:$N$65000,8,FALSE)),"")</f>
        <v/>
      </c>
      <c r="I2512" s="20" t="str">
        <f>IFERROR(IF($A2512="","",VLOOKUP($A2512,[1]Sheet1!$D$5:$N$65000,9,FALSE)),"")</f>
        <v/>
      </c>
      <c r="J2512" s="20" t="str">
        <f>IFERROR(IF($A2512="","",VLOOKUP($A2512,[1]Sheet1!$D$5:$N$65000,10,FALSE)),"")</f>
        <v/>
      </c>
      <c r="K2512" s="20" t="str">
        <f>IFERROR(IF($A2512="","",VLOOKUP($A2512,[1]Sheet1!$D$5:$N$65000,11,FALSE)),"")</f>
        <v/>
      </c>
      <c r="L2512" s="3">
        <f t="shared" si="80"/>
        <v>2508</v>
      </c>
      <c r="M2512" s="21" t="str">
        <f t="shared" si="81"/>
        <v/>
      </c>
      <c r="N2512" s="29">
        <f>IF($L2511 = 8,[9]Sheet1!J1003,0)</f>
        <v>0</v>
      </c>
      <c r="O2512" s="29">
        <f>IF($L2511 = 8,[9]Sheet1!K1003,0)</f>
        <v>0</v>
      </c>
      <c r="P2512" s="29">
        <f>IF($L2511 = 8,[9]Sheet1!L1003,0)</f>
        <v>0</v>
      </c>
      <c r="Q2512" s="29">
        <f>IF($L2511 = 8,[9]Sheet1!M1003,0)</f>
        <v>0</v>
      </c>
      <c r="R2512" s="29">
        <f>IF($L2511 = 8,[9]Sheet1!N1003,0)</f>
        <v>0</v>
      </c>
      <c r="Z2512" s="25"/>
    </row>
    <row r="2513" spans="1:26">
      <c r="A2513" s="18" t="str">
        <f t="array" ref="A2513">IF(ROW(B2513)-6&lt;A$1,VLOOKUP(LOOKUP("zzzz",CHOOSE({1,2},"",INDEX([1]Sheet1!$P$1:$P$65000,SMALL(IF([1]Sheet1!P$1:P$65000&lt;&gt;"",ROW([1]Sheet1!P$1:P$65000)),ROWS(D$5:D2513))))),[1]Sheet1!$C$5:$D$65000,2,FALSE),IF(L2513&gt;$A$1,"",IF(A2512="","Figure "&amp;L2513,IFERROR(VLOOKUP(A2512,[1]Sheet1!$D$5:$Q$65000,14,FALSE),IFERROR(VLOOKUP(A2512,[1]Sheet1!$A$5:$D$65000,4,FALSE),"Figure " &amp; L2513)))))</f>
        <v/>
      </c>
      <c r="B2513" s="19" t="str">
        <f>IFERROR(IF($A2513="","",VLOOKUP($A2513,[1]Sheet1!$D$5:$R$65000,15,FALSE)),"")</f>
        <v/>
      </c>
      <c r="C2513" s="20" t="str">
        <f>IFERROR(IF(A2513="","",VLOOKUP($A2513,[1]Sheet1!$D$5:$N$65000,3,FALSE)),"")</f>
        <v/>
      </c>
      <c r="D2513" s="20" t="str">
        <f>IFERROR(IF($A2513="","",VLOOKUP($A2513,[1]Sheet1!$D$5:$N$65000,4,FALSE)),"")</f>
        <v/>
      </c>
      <c r="E2513" s="20" t="str">
        <f>IFERROR(IF($A2513="","",VLOOKUP($A2513,[1]Sheet1!$D$5:$N$65000,5,FALSE)),"")</f>
        <v/>
      </c>
      <c r="F2513" s="20" t="str">
        <f>IFERROR(IF($A2513="","",VLOOKUP($A2513,[1]Sheet1!$D$5:$N$65000,6,FALSE)),"")</f>
        <v/>
      </c>
      <c r="G2513" s="20" t="str">
        <f>IFERROR(IF($A2513="","",VLOOKUP($A2513,[1]Sheet1!$D$5:$N$65000,7,FALSE)),"")</f>
        <v/>
      </c>
      <c r="H2513" s="20" t="str">
        <f>IFERROR(IF($A2513="","",VLOOKUP($A2513,[1]Sheet1!$D$5:$N$65000,8,FALSE)),"")</f>
        <v/>
      </c>
      <c r="I2513" s="20" t="str">
        <f>IFERROR(IF($A2513="","",VLOOKUP($A2513,[1]Sheet1!$D$5:$N$65000,9,FALSE)),"")</f>
        <v/>
      </c>
      <c r="J2513" s="20" t="str">
        <f>IFERROR(IF($A2513="","",VLOOKUP($A2513,[1]Sheet1!$D$5:$N$65000,10,FALSE)),"")</f>
        <v/>
      </c>
      <c r="K2513" s="20" t="str">
        <f>IFERROR(IF($A2513="","",VLOOKUP($A2513,[1]Sheet1!$D$5:$N$65000,11,FALSE)),"")</f>
        <v/>
      </c>
      <c r="L2513" s="3">
        <f t="shared" si="80"/>
        <v>2509</v>
      </c>
      <c r="M2513" s="21" t="str">
        <f t="shared" si="81"/>
        <v/>
      </c>
      <c r="N2513" s="29">
        <f>IF($L2512 = 8,[9]Sheet1!J1004,0)</f>
        <v>0</v>
      </c>
      <c r="O2513" s="29">
        <f>IF($L2512 = 8,[9]Sheet1!K1004,0)</f>
        <v>0</v>
      </c>
      <c r="P2513" s="29">
        <f>IF($L2512 = 8,[9]Sheet1!L1004,0)</f>
        <v>0</v>
      </c>
      <c r="Q2513" s="29">
        <f>IF($L2512 = 8,[9]Sheet1!M1004,0)</f>
        <v>0</v>
      </c>
      <c r="R2513" s="29">
        <f>IF($L2512 = 8,[9]Sheet1!N1004,0)</f>
        <v>0</v>
      </c>
      <c r="Z2513" s="25"/>
    </row>
    <row r="2514" spans="1:26">
      <c r="A2514" s="18" t="str">
        <f t="array" ref="A2514">IF(ROW(B2514)-6&lt;A$1,VLOOKUP(LOOKUP("zzzz",CHOOSE({1,2},"",INDEX([1]Sheet1!$P$1:$P$65000,SMALL(IF([1]Sheet1!P$1:P$65000&lt;&gt;"",ROW([1]Sheet1!P$1:P$65000)),ROWS(D$5:D2514))))),[1]Sheet1!$C$5:$D$65000,2,FALSE),IF(L2514&gt;$A$1,"",IF(A2513="","Figure "&amp;L2514,IFERROR(VLOOKUP(A2513,[1]Sheet1!$D$5:$Q$65000,14,FALSE),IFERROR(VLOOKUP(A2513,[1]Sheet1!$A$5:$D$65000,4,FALSE),"Figure " &amp; L2514)))))</f>
        <v/>
      </c>
      <c r="B2514" s="19" t="str">
        <f>IFERROR(IF($A2514="","",VLOOKUP($A2514,[1]Sheet1!$D$5:$R$65000,15,FALSE)),"")</f>
        <v/>
      </c>
      <c r="C2514" s="20" t="str">
        <f>IFERROR(IF(A2514="","",VLOOKUP($A2514,[1]Sheet1!$D$5:$N$65000,3,FALSE)),"")</f>
        <v/>
      </c>
      <c r="D2514" s="20" t="str">
        <f>IFERROR(IF($A2514="","",VLOOKUP($A2514,[1]Sheet1!$D$5:$N$65000,4,FALSE)),"")</f>
        <v/>
      </c>
      <c r="E2514" s="20" t="str">
        <f>IFERROR(IF($A2514="","",VLOOKUP($A2514,[1]Sheet1!$D$5:$N$65000,5,FALSE)),"")</f>
        <v/>
      </c>
      <c r="F2514" s="20" t="str">
        <f>IFERROR(IF($A2514="","",VLOOKUP($A2514,[1]Sheet1!$D$5:$N$65000,6,FALSE)),"")</f>
        <v/>
      </c>
      <c r="G2514" s="20" t="str">
        <f>IFERROR(IF($A2514="","",VLOOKUP($A2514,[1]Sheet1!$D$5:$N$65000,7,FALSE)),"")</f>
        <v/>
      </c>
      <c r="H2514" s="20" t="str">
        <f>IFERROR(IF($A2514="","",VLOOKUP($A2514,[1]Sheet1!$D$5:$N$65000,8,FALSE)),"")</f>
        <v/>
      </c>
      <c r="I2514" s="20" t="str">
        <f>IFERROR(IF($A2514="","",VLOOKUP($A2514,[1]Sheet1!$D$5:$N$65000,9,FALSE)),"")</f>
        <v/>
      </c>
      <c r="J2514" s="20" t="str">
        <f>IFERROR(IF($A2514="","",VLOOKUP($A2514,[1]Sheet1!$D$5:$N$65000,10,FALSE)),"")</f>
        <v/>
      </c>
      <c r="K2514" s="20" t="str">
        <f>IFERROR(IF($A2514="","",VLOOKUP($A2514,[1]Sheet1!$D$5:$N$65000,11,FALSE)),"")</f>
        <v/>
      </c>
      <c r="L2514" s="3">
        <f t="shared" si="80"/>
        <v>2510</v>
      </c>
      <c r="M2514" s="21" t="str">
        <f t="shared" si="81"/>
        <v/>
      </c>
      <c r="N2514" s="29">
        <f>IF($L2513 = 8,[9]Sheet1!J1005,0)</f>
        <v>0</v>
      </c>
      <c r="O2514" s="29">
        <f>IF($L2513 = 8,[9]Sheet1!K1005,0)</f>
        <v>0</v>
      </c>
      <c r="P2514" s="29">
        <f>IF($L2513 = 8,[9]Sheet1!L1005,0)</f>
        <v>0</v>
      </c>
      <c r="Q2514" s="29">
        <f>IF($L2513 = 8,[9]Sheet1!M1005,0)</f>
        <v>0</v>
      </c>
      <c r="R2514" s="29">
        <f>IF($L2513 = 8,[9]Sheet1!N1005,0)</f>
        <v>0</v>
      </c>
      <c r="Z2514" s="25"/>
    </row>
    <row r="2515" spans="1:26">
      <c r="A2515" s="18" t="str">
        <f t="array" ref="A2515">IF(ROW(B2515)-6&lt;A$1,VLOOKUP(LOOKUP("zzzz",CHOOSE({1,2},"",INDEX([1]Sheet1!$P$1:$P$65000,SMALL(IF([1]Sheet1!P$1:P$65000&lt;&gt;"",ROW([1]Sheet1!P$1:P$65000)),ROWS(D$5:D2515))))),[1]Sheet1!$C$5:$D$65000,2,FALSE),IF(L2515&gt;$A$1,"",IF(A2514="","Figure "&amp;L2515,IFERROR(VLOOKUP(A2514,[1]Sheet1!$D$5:$Q$65000,14,FALSE),IFERROR(VLOOKUP(A2514,[1]Sheet1!$A$5:$D$65000,4,FALSE),"Figure " &amp; L2515)))))</f>
        <v/>
      </c>
      <c r="B2515" s="19" t="str">
        <f>IFERROR(IF($A2515="","",VLOOKUP($A2515,[1]Sheet1!$D$5:$R$65000,15,FALSE)),"")</f>
        <v/>
      </c>
      <c r="C2515" s="20" t="str">
        <f>IFERROR(IF(A2515="","",VLOOKUP($A2515,[1]Sheet1!$D$5:$N$65000,3,FALSE)),"")</f>
        <v/>
      </c>
      <c r="D2515" s="20" t="str">
        <f>IFERROR(IF($A2515="","",VLOOKUP($A2515,[1]Sheet1!$D$5:$N$65000,4,FALSE)),"")</f>
        <v/>
      </c>
      <c r="E2515" s="20" t="str">
        <f>IFERROR(IF($A2515="","",VLOOKUP($A2515,[1]Sheet1!$D$5:$N$65000,5,FALSE)),"")</f>
        <v/>
      </c>
      <c r="F2515" s="20" t="str">
        <f>IFERROR(IF($A2515="","",VLOOKUP($A2515,[1]Sheet1!$D$5:$N$65000,6,FALSE)),"")</f>
        <v/>
      </c>
      <c r="G2515" s="20" t="str">
        <f>IFERROR(IF($A2515="","",VLOOKUP($A2515,[1]Sheet1!$D$5:$N$65000,7,FALSE)),"")</f>
        <v/>
      </c>
      <c r="H2515" s="20" t="str">
        <f>IFERROR(IF($A2515="","",VLOOKUP($A2515,[1]Sheet1!$D$5:$N$65000,8,FALSE)),"")</f>
        <v/>
      </c>
      <c r="I2515" s="20" t="str">
        <f>IFERROR(IF($A2515="","",VLOOKUP($A2515,[1]Sheet1!$D$5:$N$65000,9,FALSE)),"")</f>
        <v/>
      </c>
      <c r="J2515" s="20" t="str">
        <f>IFERROR(IF($A2515="","",VLOOKUP($A2515,[1]Sheet1!$D$5:$N$65000,10,FALSE)),"")</f>
        <v/>
      </c>
      <c r="K2515" s="20" t="str">
        <f>IFERROR(IF($A2515="","",VLOOKUP($A2515,[1]Sheet1!$D$5:$N$65000,11,FALSE)),"")</f>
        <v/>
      </c>
      <c r="L2515" s="3">
        <f t="shared" si="80"/>
        <v>2511</v>
      </c>
      <c r="M2515" s="21" t="str">
        <f t="shared" si="81"/>
        <v/>
      </c>
      <c r="N2515" s="29">
        <f>IF($L2514 = 8,[9]Sheet1!J1006,0)</f>
        <v>0</v>
      </c>
      <c r="O2515" s="29">
        <f>IF($L2514 = 8,[9]Sheet1!K1006,0)</f>
        <v>0</v>
      </c>
      <c r="P2515" s="29">
        <f>IF($L2514 = 8,[9]Sheet1!L1006,0)</f>
        <v>0</v>
      </c>
      <c r="Q2515" s="29">
        <f>IF($L2514 = 8,[9]Sheet1!M1006,0)</f>
        <v>0</v>
      </c>
      <c r="R2515" s="29">
        <f>IF($L2514 = 8,[9]Sheet1!N1006,0)</f>
        <v>0</v>
      </c>
      <c r="Z2515" s="25"/>
    </row>
    <row r="2516" spans="1:26">
      <c r="A2516" s="18" t="str">
        <f t="array" ref="A2516">IF(ROW(B2516)-6&lt;A$1,VLOOKUP(LOOKUP("zzzz",CHOOSE({1,2},"",INDEX([1]Sheet1!$P$1:$P$65000,SMALL(IF([1]Sheet1!P$1:P$65000&lt;&gt;"",ROW([1]Sheet1!P$1:P$65000)),ROWS(D$5:D2516))))),[1]Sheet1!$C$5:$D$65000,2,FALSE),IF(L2516&gt;$A$1,"",IF(A2515="","Figure "&amp;L2516,IFERROR(VLOOKUP(A2515,[1]Sheet1!$D$5:$Q$65000,14,FALSE),IFERROR(VLOOKUP(A2515,[1]Sheet1!$A$5:$D$65000,4,FALSE),"Figure " &amp; L2516)))))</f>
        <v/>
      </c>
      <c r="B2516" s="19" t="str">
        <f>IFERROR(IF($A2516="","",VLOOKUP($A2516,[1]Sheet1!$D$5:$R$65000,15,FALSE)),"")</f>
        <v/>
      </c>
      <c r="C2516" s="20" t="str">
        <f>IFERROR(IF(A2516="","",VLOOKUP($A2516,[1]Sheet1!$D$5:$N$65000,3,FALSE)),"")</f>
        <v/>
      </c>
      <c r="D2516" s="20" t="str">
        <f>IFERROR(IF($A2516="","",VLOOKUP($A2516,[1]Sheet1!$D$5:$N$65000,4,FALSE)),"")</f>
        <v/>
      </c>
      <c r="E2516" s="20" t="str">
        <f>IFERROR(IF($A2516="","",VLOOKUP($A2516,[1]Sheet1!$D$5:$N$65000,5,FALSE)),"")</f>
        <v/>
      </c>
      <c r="F2516" s="20" t="str">
        <f>IFERROR(IF($A2516="","",VLOOKUP($A2516,[1]Sheet1!$D$5:$N$65000,6,FALSE)),"")</f>
        <v/>
      </c>
      <c r="G2516" s="20" t="str">
        <f>IFERROR(IF($A2516="","",VLOOKUP($A2516,[1]Sheet1!$D$5:$N$65000,7,FALSE)),"")</f>
        <v/>
      </c>
      <c r="H2516" s="20" t="str">
        <f>IFERROR(IF($A2516="","",VLOOKUP($A2516,[1]Sheet1!$D$5:$N$65000,8,FALSE)),"")</f>
        <v/>
      </c>
      <c r="I2516" s="20" t="str">
        <f>IFERROR(IF($A2516="","",VLOOKUP($A2516,[1]Sheet1!$D$5:$N$65000,9,FALSE)),"")</f>
        <v/>
      </c>
      <c r="J2516" s="20" t="str">
        <f>IFERROR(IF($A2516="","",VLOOKUP($A2516,[1]Sheet1!$D$5:$N$65000,10,FALSE)),"")</f>
        <v/>
      </c>
      <c r="K2516" s="20" t="str">
        <f>IFERROR(IF($A2516="","",VLOOKUP($A2516,[1]Sheet1!$D$5:$N$65000,11,FALSE)),"")</f>
        <v/>
      </c>
      <c r="L2516" s="3">
        <f t="shared" si="80"/>
        <v>2512</v>
      </c>
      <c r="M2516" s="21" t="str">
        <f t="shared" si="81"/>
        <v/>
      </c>
      <c r="N2516" s="29">
        <f>IF($L2515 = 8,[9]Sheet1!J1007,0)</f>
        <v>0</v>
      </c>
      <c r="O2516" s="29">
        <f>IF($L2515 = 8,[9]Sheet1!K1007,0)</f>
        <v>0</v>
      </c>
      <c r="P2516" s="29">
        <f>IF($L2515 = 8,[9]Sheet1!L1007,0)</f>
        <v>0</v>
      </c>
      <c r="Q2516" s="29">
        <f>IF($L2515 = 8,[9]Sheet1!M1007,0)</f>
        <v>0</v>
      </c>
      <c r="R2516" s="29">
        <f>IF($L2515 = 8,[9]Sheet1!N1007,0)</f>
        <v>0</v>
      </c>
      <c r="Z2516" s="25"/>
    </row>
    <row r="2517" spans="1:26">
      <c r="A2517" s="18" t="str">
        <f t="array" ref="A2517">IF(ROW(B2517)-6&lt;A$1,VLOOKUP(LOOKUP("zzzz",CHOOSE({1,2},"",INDEX([1]Sheet1!$P$1:$P$65000,SMALL(IF([1]Sheet1!P$1:P$65000&lt;&gt;"",ROW([1]Sheet1!P$1:P$65000)),ROWS(D$5:D2517))))),[1]Sheet1!$C$5:$D$65000,2,FALSE),IF(L2517&gt;$A$1,"",IF(A2516="","Figure "&amp;L2517,IFERROR(VLOOKUP(A2516,[1]Sheet1!$D$5:$Q$65000,14,FALSE),IFERROR(VLOOKUP(A2516,[1]Sheet1!$A$5:$D$65000,4,FALSE),"Figure " &amp; L2517)))))</f>
        <v/>
      </c>
      <c r="B2517" s="19" t="str">
        <f>IFERROR(IF($A2517="","",VLOOKUP($A2517,[1]Sheet1!$D$5:$R$65000,15,FALSE)),"")</f>
        <v/>
      </c>
      <c r="C2517" s="20" t="str">
        <f>IFERROR(IF(A2517="","",VLOOKUP($A2517,[1]Sheet1!$D$5:$N$65000,3,FALSE)),"")</f>
        <v/>
      </c>
      <c r="D2517" s="20" t="str">
        <f>IFERROR(IF($A2517="","",VLOOKUP($A2517,[1]Sheet1!$D$5:$N$65000,4,FALSE)),"")</f>
        <v/>
      </c>
      <c r="E2517" s="20" t="str">
        <f>IFERROR(IF($A2517="","",VLOOKUP($A2517,[1]Sheet1!$D$5:$N$65000,5,FALSE)),"")</f>
        <v/>
      </c>
      <c r="F2517" s="20" t="str">
        <f>IFERROR(IF($A2517="","",VLOOKUP($A2517,[1]Sheet1!$D$5:$N$65000,6,FALSE)),"")</f>
        <v/>
      </c>
      <c r="G2517" s="20" t="str">
        <f>IFERROR(IF($A2517="","",VLOOKUP($A2517,[1]Sheet1!$D$5:$N$65000,7,FALSE)),"")</f>
        <v/>
      </c>
      <c r="H2517" s="20" t="str">
        <f>IFERROR(IF($A2517="","",VLOOKUP($A2517,[1]Sheet1!$D$5:$N$65000,8,FALSE)),"")</f>
        <v/>
      </c>
      <c r="I2517" s="20" t="str">
        <f>IFERROR(IF($A2517="","",VLOOKUP($A2517,[1]Sheet1!$D$5:$N$65000,9,FALSE)),"")</f>
        <v/>
      </c>
      <c r="J2517" s="20" t="str">
        <f>IFERROR(IF($A2517="","",VLOOKUP($A2517,[1]Sheet1!$D$5:$N$65000,10,FALSE)),"")</f>
        <v/>
      </c>
      <c r="K2517" s="20" t="str">
        <f>IFERROR(IF($A2517="","",VLOOKUP($A2517,[1]Sheet1!$D$5:$N$65000,11,FALSE)),"")</f>
        <v/>
      </c>
      <c r="L2517" s="3">
        <f t="shared" si="80"/>
        <v>2513</v>
      </c>
      <c r="M2517" s="21" t="str">
        <f t="shared" si="81"/>
        <v/>
      </c>
      <c r="N2517" s="29">
        <f>IF($L2516 = 8,[9]Sheet1!J1008,0)</f>
        <v>0</v>
      </c>
      <c r="O2517" s="29">
        <f>IF($L2516 = 8,[9]Sheet1!K1008,0)</f>
        <v>0</v>
      </c>
      <c r="P2517" s="29">
        <f>IF($L2516 = 8,[9]Sheet1!L1008,0)</f>
        <v>0</v>
      </c>
      <c r="Q2517" s="29">
        <f>IF($L2516 = 8,[9]Sheet1!M1008,0)</f>
        <v>0</v>
      </c>
      <c r="R2517" s="29">
        <f>IF($L2516 = 8,[9]Sheet1!N1008,0)</f>
        <v>0</v>
      </c>
      <c r="Z2517" s="25"/>
    </row>
    <row r="2518" spans="1:26">
      <c r="A2518" s="18" t="str">
        <f t="array" ref="A2518">IF(ROW(B2518)-6&lt;A$1,VLOOKUP(LOOKUP("zzzz",CHOOSE({1,2},"",INDEX([1]Sheet1!$P$1:$P$65000,SMALL(IF([1]Sheet1!P$1:P$65000&lt;&gt;"",ROW([1]Sheet1!P$1:P$65000)),ROWS(D$5:D2518))))),[1]Sheet1!$C$5:$D$65000,2,FALSE),IF(L2518&gt;$A$1,"",IF(A2517="","Figure "&amp;L2518,IFERROR(VLOOKUP(A2517,[1]Sheet1!$D$5:$Q$65000,14,FALSE),IFERROR(VLOOKUP(A2517,[1]Sheet1!$A$5:$D$65000,4,FALSE),"Figure " &amp; L2518)))))</f>
        <v/>
      </c>
      <c r="B2518" s="19" t="str">
        <f>IFERROR(IF($A2518="","",VLOOKUP($A2518,[1]Sheet1!$D$5:$R$65000,15,FALSE)),"")</f>
        <v/>
      </c>
      <c r="C2518" s="20" t="str">
        <f>IFERROR(IF(A2518="","",VLOOKUP($A2518,[1]Sheet1!$D$5:$N$65000,3,FALSE)),"")</f>
        <v/>
      </c>
      <c r="D2518" s="20" t="str">
        <f>IFERROR(IF($A2518="","",VLOOKUP($A2518,[1]Sheet1!$D$5:$N$65000,4,FALSE)),"")</f>
        <v/>
      </c>
      <c r="E2518" s="20" t="str">
        <f>IFERROR(IF($A2518="","",VLOOKUP($A2518,[1]Sheet1!$D$5:$N$65000,5,FALSE)),"")</f>
        <v/>
      </c>
      <c r="F2518" s="20" t="str">
        <f>IFERROR(IF($A2518="","",VLOOKUP($A2518,[1]Sheet1!$D$5:$N$65000,6,FALSE)),"")</f>
        <v/>
      </c>
      <c r="G2518" s="20" t="str">
        <f>IFERROR(IF($A2518="","",VLOOKUP($A2518,[1]Sheet1!$D$5:$N$65000,7,FALSE)),"")</f>
        <v/>
      </c>
      <c r="H2518" s="20" t="str">
        <f>IFERROR(IF($A2518="","",VLOOKUP($A2518,[1]Sheet1!$D$5:$N$65000,8,FALSE)),"")</f>
        <v/>
      </c>
      <c r="I2518" s="20" t="str">
        <f>IFERROR(IF($A2518="","",VLOOKUP($A2518,[1]Sheet1!$D$5:$N$65000,9,FALSE)),"")</f>
        <v/>
      </c>
      <c r="J2518" s="20" t="str">
        <f>IFERROR(IF($A2518="","",VLOOKUP($A2518,[1]Sheet1!$D$5:$N$65000,10,FALSE)),"")</f>
        <v/>
      </c>
      <c r="K2518" s="20" t="str">
        <f>IFERROR(IF($A2518="","",VLOOKUP($A2518,[1]Sheet1!$D$5:$N$65000,11,FALSE)),"")</f>
        <v/>
      </c>
      <c r="L2518" s="3">
        <f t="shared" si="80"/>
        <v>2514</v>
      </c>
      <c r="M2518" s="21" t="str">
        <f t="shared" si="81"/>
        <v/>
      </c>
      <c r="N2518" s="29">
        <f>IF($L2517 = 8,[9]Sheet1!J1009,0)</f>
        <v>0</v>
      </c>
      <c r="O2518" s="29">
        <f>IF($L2517 = 8,[9]Sheet1!K1009,0)</f>
        <v>0</v>
      </c>
      <c r="P2518" s="29">
        <f>IF($L2517 = 8,[9]Sheet1!L1009,0)</f>
        <v>0</v>
      </c>
      <c r="Q2518" s="29">
        <f>IF($L2517 = 8,[9]Sheet1!M1009,0)</f>
        <v>0</v>
      </c>
      <c r="R2518" s="29">
        <f>IF($L2517 = 8,[9]Sheet1!N1009,0)</f>
        <v>0</v>
      </c>
      <c r="Z2518" s="25"/>
    </row>
    <row r="2519" spans="1:26">
      <c r="A2519" s="18" t="str">
        <f t="array" ref="A2519">IF(ROW(B2519)-6&lt;A$1,VLOOKUP(LOOKUP("zzzz",CHOOSE({1,2},"",INDEX([1]Sheet1!$P$1:$P$65000,SMALL(IF([1]Sheet1!P$1:P$65000&lt;&gt;"",ROW([1]Sheet1!P$1:P$65000)),ROWS(D$5:D2519))))),[1]Sheet1!$C$5:$D$65000,2,FALSE),IF(L2519&gt;$A$1,"",IF(A2518="","Figure "&amp;L2519,IFERROR(VLOOKUP(A2518,[1]Sheet1!$D$5:$Q$65000,14,FALSE),IFERROR(VLOOKUP(A2518,[1]Sheet1!$A$5:$D$65000,4,FALSE),"Figure " &amp; L2519)))))</f>
        <v/>
      </c>
      <c r="B2519" s="19" t="str">
        <f>IFERROR(IF($A2519="","",VLOOKUP($A2519,[1]Sheet1!$D$5:$R$65000,15,FALSE)),"")</f>
        <v/>
      </c>
      <c r="C2519" s="20" t="str">
        <f>IFERROR(IF(A2519="","",VLOOKUP($A2519,[1]Sheet1!$D$5:$N$65000,3,FALSE)),"")</f>
        <v/>
      </c>
      <c r="D2519" s="20" t="str">
        <f>IFERROR(IF($A2519="","",VLOOKUP($A2519,[1]Sheet1!$D$5:$N$65000,4,FALSE)),"")</f>
        <v/>
      </c>
      <c r="E2519" s="20" t="str">
        <f>IFERROR(IF($A2519="","",VLOOKUP($A2519,[1]Sheet1!$D$5:$N$65000,5,FALSE)),"")</f>
        <v/>
      </c>
      <c r="F2519" s="20" t="str">
        <f>IFERROR(IF($A2519="","",VLOOKUP($A2519,[1]Sheet1!$D$5:$N$65000,6,FALSE)),"")</f>
        <v/>
      </c>
      <c r="G2519" s="20" t="str">
        <f>IFERROR(IF($A2519="","",VLOOKUP($A2519,[1]Sheet1!$D$5:$N$65000,7,FALSE)),"")</f>
        <v/>
      </c>
      <c r="H2519" s="20" t="str">
        <f>IFERROR(IF($A2519="","",VLOOKUP($A2519,[1]Sheet1!$D$5:$N$65000,8,FALSE)),"")</f>
        <v/>
      </c>
      <c r="I2519" s="20" t="str">
        <f>IFERROR(IF($A2519="","",VLOOKUP($A2519,[1]Sheet1!$D$5:$N$65000,9,FALSE)),"")</f>
        <v/>
      </c>
      <c r="J2519" s="20" t="str">
        <f>IFERROR(IF($A2519="","",VLOOKUP($A2519,[1]Sheet1!$D$5:$N$65000,10,FALSE)),"")</f>
        <v/>
      </c>
      <c r="K2519" s="20" t="str">
        <f>IFERROR(IF($A2519="","",VLOOKUP($A2519,[1]Sheet1!$D$5:$N$65000,11,FALSE)),"")</f>
        <v/>
      </c>
      <c r="L2519" s="3">
        <f t="shared" si="80"/>
        <v>2515</v>
      </c>
      <c r="M2519" s="21" t="str">
        <f t="shared" si="81"/>
        <v/>
      </c>
      <c r="N2519" s="29">
        <f>IF($L2518 = 8,[9]Sheet1!J1010,0)</f>
        <v>0</v>
      </c>
      <c r="O2519" s="29">
        <f>IF($L2518 = 8,[9]Sheet1!K1010,0)</f>
        <v>0</v>
      </c>
      <c r="P2519" s="29">
        <f>IF($L2518 = 8,[9]Sheet1!L1010,0)</f>
        <v>0</v>
      </c>
      <c r="Q2519" s="29">
        <f>IF($L2518 = 8,[9]Sheet1!M1010,0)</f>
        <v>0</v>
      </c>
      <c r="R2519" s="29">
        <f>IF($L2518 = 8,[9]Sheet1!N1010,0)</f>
        <v>0</v>
      </c>
      <c r="Z2519" s="25"/>
    </row>
    <row r="2520" spans="1:26">
      <c r="A2520" s="18" t="str">
        <f t="array" ref="A2520">IF(ROW(B2520)-6&lt;A$1,VLOOKUP(LOOKUP("zzzz",CHOOSE({1,2},"",INDEX([1]Sheet1!$P$1:$P$65000,SMALL(IF([1]Sheet1!P$1:P$65000&lt;&gt;"",ROW([1]Sheet1!P$1:P$65000)),ROWS(D$5:D2520))))),[1]Sheet1!$C$5:$D$65000,2,FALSE),IF(L2520&gt;$A$1,"",IF(A2519="","Figure "&amp;L2520,IFERROR(VLOOKUP(A2519,[1]Sheet1!$D$5:$Q$65000,14,FALSE),IFERROR(VLOOKUP(A2519,[1]Sheet1!$A$5:$D$65000,4,FALSE),"Figure " &amp; L2520)))))</f>
        <v/>
      </c>
      <c r="B2520" s="19" t="str">
        <f>IFERROR(IF($A2520="","",VLOOKUP($A2520,[1]Sheet1!$D$5:$R$65000,15,FALSE)),"")</f>
        <v/>
      </c>
      <c r="C2520" s="20" t="str">
        <f>IFERROR(IF(A2520="","",VLOOKUP($A2520,[1]Sheet1!$D$5:$N$65000,3,FALSE)),"")</f>
        <v/>
      </c>
      <c r="D2520" s="20" t="str">
        <f>IFERROR(IF($A2520="","",VLOOKUP($A2520,[1]Sheet1!$D$5:$N$65000,4,FALSE)),"")</f>
        <v/>
      </c>
      <c r="E2520" s="20" t="str">
        <f>IFERROR(IF($A2520="","",VLOOKUP($A2520,[1]Sheet1!$D$5:$N$65000,5,FALSE)),"")</f>
        <v/>
      </c>
      <c r="F2520" s="20" t="str">
        <f>IFERROR(IF($A2520="","",VLOOKUP($A2520,[1]Sheet1!$D$5:$N$65000,6,FALSE)),"")</f>
        <v/>
      </c>
      <c r="G2520" s="20" t="str">
        <f>IFERROR(IF($A2520="","",VLOOKUP($A2520,[1]Sheet1!$D$5:$N$65000,7,FALSE)),"")</f>
        <v/>
      </c>
      <c r="H2520" s="20" t="str">
        <f>IFERROR(IF($A2520="","",VLOOKUP($A2520,[1]Sheet1!$D$5:$N$65000,8,FALSE)),"")</f>
        <v/>
      </c>
      <c r="I2520" s="20" t="str">
        <f>IFERROR(IF($A2520="","",VLOOKUP($A2520,[1]Sheet1!$D$5:$N$65000,9,FALSE)),"")</f>
        <v/>
      </c>
      <c r="J2520" s="20" t="str">
        <f>IFERROR(IF($A2520="","",VLOOKUP($A2520,[1]Sheet1!$D$5:$N$65000,10,FALSE)),"")</f>
        <v/>
      </c>
      <c r="K2520" s="20" t="str">
        <f>IFERROR(IF($A2520="","",VLOOKUP($A2520,[1]Sheet1!$D$5:$N$65000,11,FALSE)),"")</f>
        <v/>
      </c>
      <c r="L2520" s="3">
        <f t="shared" si="80"/>
        <v>2516</v>
      </c>
      <c r="M2520" s="21" t="str">
        <f t="shared" si="81"/>
        <v/>
      </c>
      <c r="N2520" s="29">
        <f>IF($L2519 = 8,[9]Sheet1!J1011,0)</f>
        <v>0</v>
      </c>
      <c r="O2520" s="29">
        <f>IF($L2519 = 8,[9]Sheet1!K1011,0)</f>
        <v>0</v>
      </c>
      <c r="P2520" s="29">
        <f>IF($L2519 = 8,[9]Sheet1!L1011,0)</f>
        <v>0</v>
      </c>
      <c r="Q2520" s="29">
        <f>IF($L2519 = 8,[9]Sheet1!M1011,0)</f>
        <v>0</v>
      </c>
      <c r="R2520" s="29">
        <f>IF($L2519 = 8,[9]Sheet1!N1011,0)</f>
        <v>0</v>
      </c>
      <c r="Z2520" s="25"/>
    </row>
    <row r="2521" spans="1:26">
      <c r="A2521" s="18" t="str">
        <f t="array" ref="A2521">IF(ROW(B2521)-6&lt;A$1,VLOOKUP(LOOKUP("zzzz",CHOOSE({1,2},"",INDEX([1]Sheet1!$P$1:$P$65000,SMALL(IF([1]Sheet1!P$1:P$65000&lt;&gt;"",ROW([1]Sheet1!P$1:P$65000)),ROWS(D$5:D2521))))),[1]Sheet1!$C$5:$D$65000,2,FALSE),IF(L2521&gt;$A$1,"",IF(A2520="","Figure "&amp;L2521,IFERROR(VLOOKUP(A2520,[1]Sheet1!$D$5:$Q$65000,14,FALSE),IFERROR(VLOOKUP(A2520,[1]Sheet1!$A$5:$D$65000,4,FALSE),"Figure " &amp; L2521)))))</f>
        <v/>
      </c>
      <c r="B2521" s="19" t="str">
        <f>IFERROR(IF($A2521="","",VLOOKUP($A2521,[1]Sheet1!$D$5:$R$65000,15,FALSE)),"")</f>
        <v/>
      </c>
      <c r="C2521" s="20" t="str">
        <f>IFERROR(IF(A2521="","",VLOOKUP($A2521,[1]Sheet1!$D$5:$N$65000,3,FALSE)),"")</f>
        <v/>
      </c>
      <c r="D2521" s="20" t="str">
        <f>IFERROR(IF($A2521="","",VLOOKUP($A2521,[1]Sheet1!$D$5:$N$65000,4,FALSE)),"")</f>
        <v/>
      </c>
      <c r="E2521" s="20" t="str">
        <f>IFERROR(IF($A2521="","",VLOOKUP($A2521,[1]Sheet1!$D$5:$N$65000,5,FALSE)),"")</f>
        <v/>
      </c>
      <c r="F2521" s="20" t="str">
        <f>IFERROR(IF($A2521="","",VLOOKUP($A2521,[1]Sheet1!$D$5:$N$65000,6,FALSE)),"")</f>
        <v/>
      </c>
      <c r="G2521" s="20" t="str">
        <f>IFERROR(IF($A2521="","",VLOOKUP($A2521,[1]Sheet1!$D$5:$N$65000,7,FALSE)),"")</f>
        <v/>
      </c>
      <c r="H2521" s="20" t="str">
        <f>IFERROR(IF($A2521="","",VLOOKUP($A2521,[1]Sheet1!$D$5:$N$65000,8,FALSE)),"")</f>
        <v/>
      </c>
      <c r="I2521" s="20" t="str">
        <f>IFERROR(IF($A2521="","",VLOOKUP($A2521,[1]Sheet1!$D$5:$N$65000,9,FALSE)),"")</f>
        <v/>
      </c>
      <c r="J2521" s="20" t="str">
        <f>IFERROR(IF($A2521="","",VLOOKUP($A2521,[1]Sheet1!$D$5:$N$65000,10,FALSE)),"")</f>
        <v/>
      </c>
      <c r="K2521" s="20" t="str">
        <f>IFERROR(IF($A2521="","",VLOOKUP($A2521,[1]Sheet1!$D$5:$N$65000,11,FALSE)),"")</f>
        <v/>
      </c>
      <c r="L2521" s="3">
        <f t="shared" si="80"/>
        <v>2517</v>
      </c>
      <c r="M2521" s="21" t="str">
        <f t="shared" si="81"/>
        <v/>
      </c>
      <c r="N2521" s="29">
        <f>IF($L2520 = 8,[9]Sheet1!J1012,0)</f>
        <v>0</v>
      </c>
      <c r="O2521" s="29">
        <f>IF($L2520 = 8,[9]Sheet1!K1012,0)</f>
        <v>0</v>
      </c>
      <c r="P2521" s="29">
        <f>IF($L2520 = 8,[9]Sheet1!L1012,0)</f>
        <v>0</v>
      </c>
      <c r="Q2521" s="29">
        <f>IF($L2520 = 8,[9]Sheet1!M1012,0)</f>
        <v>0</v>
      </c>
      <c r="R2521" s="29">
        <f>IF($L2520 = 8,[9]Sheet1!N1012,0)</f>
        <v>0</v>
      </c>
      <c r="Z2521" s="25"/>
    </row>
    <row r="2522" spans="1:26">
      <c r="A2522" s="18" t="str">
        <f t="array" ref="A2522">IF(ROW(B2522)-6&lt;A$1,VLOOKUP(LOOKUP("zzzz",CHOOSE({1,2},"",INDEX([1]Sheet1!$P$1:$P$65000,SMALL(IF([1]Sheet1!P$1:P$65000&lt;&gt;"",ROW([1]Sheet1!P$1:P$65000)),ROWS(D$5:D2522))))),[1]Sheet1!$C$5:$D$65000,2,FALSE),IF(L2522&gt;$A$1,"",IF(A2521="","Figure "&amp;L2522,IFERROR(VLOOKUP(A2521,[1]Sheet1!$D$5:$Q$65000,14,FALSE),IFERROR(VLOOKUP(A2521,[1]Sheet1!$A$5:$D$65000,4,FALSE),"Figure " &amp; L2522)))))</f>
        <v/>
      </c>
      <c r="B2522" s="19" t="str">
        <f>IFERROR(IF($A2522="","",VLOOKUP($A2522,[1]Sheet1!$D$5:$R$65000,15,FALSE)),"")</f>
        <v/>
      </c>
      <c r="C2522" s="20" t="str">
        <f>IFERROR(IF(A2522="","",VLOOKUP($A2522,[1]Sheet1!$D$5:$N$65000,3,FALSE)),"")</f>
        <v/>
      </c>
      <c r="D2522" s="20" t="str">
        <f>IFERROR(IF($A2522="","",VLOOKUP($A2522,[1]Sheet1!$D$5:$N$65000,4,FALSE)),"")</f>
        <v/>
      </c>
      <c r="E2522" s="20" t="str">
        <f>IFERROR(IF($A2522="","",VLOOKUP($A2522,[1]Sheet1!$D$5:$N$65000,5,FALSE)),"")</f>
        <v/>
      </c>
      <c r="F2522" s="20" t="str">
        <f>IFERROR(IF($A2522="","",VLOOKUP($A2522,[1]Sheet1!$D$5:$N$65000,6,FALSE)),"")</f>
        <v/>
      </c>
      <c r="G2522" s="20" t="str">
        <f>IFERROR(IF($A2522="","",VLOOKUP($A2522,[1]Sheet1!$D$5:$N$65000,7,FALSE)),"")</f>
        <v/>
      </c>
      <c r="H2522" s="20" t="str">
        <f>IFERROR(IF($A2522="","",VLOOKUP($A2522,[1]Sheet1!$D$5:$N$65000,8,FALSE)),"")</f>
        <v/>
      </c>
      <c r="I2522" s="20" t="str">
        <f>IFERROR(IF($A2522="","",VLOOKUP($A2522,[1]Sheet1!$D$5:$N$65000,9,FALSE)),"")</f>
        <v/>
      </c>
      <c r="J2522" s="20" t="str">
        <f>IFERROR(IF($A2522="","",VLOOKUP($A2522,[1]Sheet1!$D$5:$N$65000,10,FALSE)),"")</f>
        <v/>
      </c>
      <c r="K2522" s="20" t="str">
        <f>IFERROR(IF($A2522="","",VLOOKUP($A2522,[1]Sheet1!$D$5:$N$65000,11,FALSE)),"")</f>
        <v/>
      </c>
      <c r="L2522" s="3">
        <f t="shared" si="80"/>
        <v>2518</v>
      </c>
      <c r="M2522" s="21" t="str">
        <f t="shared" si="81"/>
        <v/>
      </c>
      <c r="N2522" s="29">
        <f>IF($L2521 = 8,[9]Sheet1!J1013,0)</f>
        <v>0</v>
      </c>
      <c r="O2522" s="29">
        <f>IF($L2521 = 8,[9]Sheet1!K1013,0)</f>
        <v>0</v>
      </c>
      <c r="P2522" s="29">
        <f>IF($L2521 = 8,[9]Sheet1!L1013,0)</f>
        <v>0</v>
      </c>
      <c r="Q2522" s="29">
        <f>IF($L2521 = 8,[9]Sheet1!M1013,0)</f>
        <v>0</v>
      </c>
      <c r="R2522" s="29">
        <f>IF($L2521 = 8,[9]Sheet1!N1013,0)</f>
        <v>0</v>
      </c>
      <c r="Z2522" s="25"/>
    </row>
    <row r="2523" spans="1:26">
      <c r="A2523" s="18" t="str">
        <f t="array" ref="A2523">IF(ROW(B2523)-6&lt;A$1,VLOOKUP(LOOKUP("zzzz",CHOOSE({1,2},"",INDEX([1]Sheet1!$P$1:$P$65000,SMALL(IF([1]Sheet1!P$1:P$65000&lt;&gt;"",ROW([1]Sheet1!P$1:P$65000)),ROWS(D$5:D2523))))),[1]Sheet1!$C$5:$D$65000,2,FALSE),IF(L2523&gt;$A$1,"",IF(A2522="","Figure "&amp;L2523,IFERROR(VLOOKUP(A2522,[1]Sheet1!$D$5:$Q$65000,14,FALSE),IFERROR(VLOOKUP(A2522,[1]Sheet1!$A$5:$D$65000,4,FALSE),"Figure " &amp; L2523)))))</f>
        <v/>
      </c>
      <c r="B2523" s="19" t="str">
        <f>IFERROR(IF($A2523="","",VLOOKUP($A2523,[1]Sheet1!$D$5:$R$65000,15,FALSE)),"")</f>
        <v/>
      </c>
      <c r="C2523" s="20" t="str">
        <f>IFERROR(IF(A2523="","",VLOOKUP($A2523,[1]Sheet1!$D$5:$N$65000,3,FALSE)),"")</f>
        <v/>
      </c>
      <c r="D2523" s="20" t="str">
        <f>IFERROR(IF($A2523="","",VLOOKUP($A2523,[1]Sheet1!$D$5:$N$65000,4,FALSE)),"")</f>
        <v/>
      </c>
      <c r="E2523" s="20" t="str">
        <f>IFERROR(IF($A2523="","",VLOOKUP($A2523,[1]Sheet1!$D$5:$N$65000,5,FALSE)),"")</f>
        <v/>
      </c>
      <c r="F2523" s="20" t="str">
        <f>IFERROR(IF($A2523="","",VLOOKUP($A2523,[1]Sheet1!$D$5:$N$65000,6,FALSE)),"")</f>
        <v/>
      </c>
      <c r="G2523" s="20" t="str">
        <f>IFERROR(IF($A2523="","",VLOOKUP($A2523,[1]Sheet1!$D$5:$N$65000,7,FALSE)),"")</f>
        <v/>
      </c>
      <c r="H2523" s="20" t="str">
        <f>IFERROR(IF($A2523="","",VLOOKUP($A2523,[1]Sheet1!$D$5:$N$65000,8,FALSE)),"")</f>
        <v/>
      </c>
      <c r="I2523" s="20" t="str">
        <f>IFERROR(IF($A2523="","",VLOOKUP($A2523,[1]Sheet1!$D$5:$N$65000,9,FALSE)),"")</f>
        <v/>
      </c>
      <c r="J2523" s="20" t="str">
        <f>IFERROR(IF($A2523="","",VLOOKUP($A2523,[1]Sheet1!$D$5:$N$65000,10,FALSE)),"")</f>
        <v/>
      </c>
      <c r="K2523" s="20" t="str">
        <f>IFERROR(IF($A2523="","",VLOOKUP($A2523,[1]Sheet1!$D$5:$N$65000,11,FALSE)),"")</f>
        <v/>
      </c>
      <c r="L2523" s="3">
        <f t="shared" si="80"/>
        <v>2519</v>
      </c>
      <c r="M2523" s="21" t="str">
        <f t="shared" si="81"/>
        <v/>
      </c>
      <c r="N2523" s="29">
        <f>IF($L2522 = 8,[9]Sheet1!J1014,0)</f>
        <v>0</v>
      </c>
      <c r="O2523" s="29">
        <f>IF($L2522 = 8,[9]Sheet1!K1014,0)</f>
        <v>0</v>
      </c>
      <c r="P2523" s="29">
        <f>IF($L2522 = 8,[9]Sheet1!L1014,0)</f>
        <v>0</v>
      </c>
      <c r="Q2523" s="29">
        <f>IF($L2522 = 8,[9]Sheet1!M1014,0)</f>
        <v>0</v>
      </c>
      <c r="R2523" s="29">
        <f>IF($L2522 = 8,[9]Sheet1!N1014,0)</f>
        <v>0</v>
      </c>
      <c r="Z2523" s="25"/>
    </row>
    <row r="2524" spans="1:26">
      <c r="A2524" s="18" t="str">
        <f t="array" ref="A2524">IF(ROW(B2524)-6&lt;A$1,VLOOKUP(LOOKUP("zzzz",CHOOSE({1,2},"",INDEX([1]Sheet1!$P$1:$P$65000,SMALL(IF([1]Sheet1!P$1:P$65000&lt;&gt;"",ROW([1]Sheet1!P$1:P$65000)),ROWS(D$5:D2524))))),[1]Sheet1!$C$5:$D$65000,2,FALSE),IF(L2524&gt;$A$1,"",IF(A2523="","Figure "&amp;L2524,IFERROR(VLOOKUP(A2523,[1]Sheet1!$D$5:$Q$65000,14,FALSE),IFERROR(VLOOKUP(A2523,[1]Sheet1!$A$5:$D$65000,4,FALSE),"Figure " &amp; L2524)))))</f>
        <v/>
      </c>
      <c r="B2524" s="19" t="str">
        <f>IFERROR(IF($A2524="","",VLOOKUP($A2524,[1]Sheet1!$D$5:$R$65000,15,FALSE)),"")</f>
        <v/>
      </c>
      <c r="C2524" s="20" t="str">
        <f>IFERROR(IF(A2524="","",VLOOKUP($A2524,[1]Sheet1!$D$5:$N$65000,3,FALSE)),"")</f>
        <v/>
      </c>
      <c r="D2524" s="20" t="str">
        <f>IFERROR(IF($A2524="","",VLOOKUP($A2524,[1]Sheet1!$D$5:$N$65000,4,FALSE)),"")</f>
        <v/>
      </c>
      <c r="E2524" s="20" t="str">
        <f>IFERROR(IF($A2524="","",VLOOKUP($A2524,[1]Sheet1!$D$5:$N$65000,5,FALSE)),"")</f>
        <v/>
      </c>
      <c r="F2524" s="20" t="str">
        <f>IFERROR(IF($A2524="","",VLOOKUP($A2524,[1]Sheet1!$D$5:$N$65000,6,FALSE)),"")</f>
        <v/>
      </c>
      <c r="G2524" s="20" t="str">
        <f>IFERROR(IF($A2524="","",VLOOKUP($A2524,[1]Sheet1!$D$5:$N$65000,7,FALSE)),"")</f>
        <v/>
      </c>
      <c r="H2524" s="20" t="str">
        <f>IFERROR(IF($A2524="","",VLOOKUP($A2524,[1]Sheet1!$D$5:$N$65000,8,FALSE)),"")</f>
        <v/>
      </c>
      <c r="I2524" s="20" t="str">
        <f>IFERROR(IF($A2524="","",VLOOKUP($A2524,[1]Sheet1!$D$5:$N$65000,9,FALSE)),"")</f>
        <v/>
      </c>
      <c r="J2524" s="20" t="str">
        <f>IFERROR(IF($A2524="","",VLOOKUP($A2524,[1]Sheet1!$D$5:$N$65000,10,FALSE)),"")</f>
        <v/>
      </c>
      <c r="K2524" s="20" t="str">
        <f>IFERROR(IF($A2524="","",VLOOKUP($A2524,[1]Sheet1!$D$5:$N$65000,11,FALSE)),"")</f>
        <v/>
      </c>
      <c r="L2524" s="3">
        <f t="shared" si="80"/>
        <v>2520</v>
      </c>
      <c r="M2524" s="21" t="str">
        <f t="shared" si="81"/>
        <v/>
      </c>
      <c r="N2524" s="29">
        <f>IF($L2523 = 8,[9]Sheet1!J1015,0)</f>
        <v>0</v>
      </c>
      <c r="O2524" s="29">
        <f>IF($L2523 = 8,[9]Sheet1!K1015,0)</f>
        <v>0</v>
      </c>
      <c r="P2524" s="29">
        <f>IF($L2523 = 8,[9]Sheet1!L1015,0)</f>
        <v>0</v>
      </c>
      <c r="Q2524" s="29">
        <f>IF($L2523 = 8,[9]Sheet1!M1015,0)</f>
        <v>0</v>
      </c>
      <c r="R2524" s="29">
        <f>IF($L2523 = 8,[9]Sheet1!N1015,0)</f>
        <v>0</v>
      </c>
      <c r="Z2524" s="25"/>
    </row>
    <row r="2525" spans="1:26">
      <c r="A2525" s="18" t="str">
        <f t="array" ref="A2525">IF(ROW(B2525)-6&lt;A$1,VLOOKUP(LOOKUP("zzzz",CHOOSE({1,2},"",INDEX([1]Sheet1!$P$1:$P$65000,SMALL(IF([1]Sheet1!P$1:P$65000&lt;&gt;"",ROW([1]Sheet1!P$1:P$65000)),ROWS(D$5:D2525))))),[1]Sheet1!$C$5:$D$65000,2,FALSE),IF(L2525&gt;$A$1,"",IF(A2524="","Figure "&amp;L2525,IFERROR(VLOOKUP(A2524,[1]Sheet1!$D$5:$Q$65000,14,FALSE),IFERROR(VLOOKUP(A2524,[1]Sheet1!$A$5:$D$65000,4,FALSE),"Figure " &amp; L2525)))))</f>
        <v/>
      </c>
      <c r="B2525" s="19" t="str">
        <f>IFERROR(IF($A2525="","",VLOOKUP($A2525,[1]Sheet1!$D$5:$R$65000,15,FALSE)),"")</f>
        <v/>
      </c>
      <c r="C2525" s="20" t="str">
        <f>IFERROR(IF(A2525="","",VLOOKUP($A2525,[1]Sheet1!$D$5:$N$65000,3,FALSE)),"")</f>
        <v/>
      </c>
      <c r="D2525" s="20" t="str">
        <f>IFERROR(IF($A2525="","",VLOOKUP($A2525,[1]Sheet1!$D$5:$N$65000,4,FALSE)),"")</f>
        <v/>
      </c>
      <c r="E2525" s="20" t="str">
        <f>IFERROR(IF($A2525="","",VLOOKUP($A2525,[1]Sheet1!$D$5:$N$65000,5,FALSE)),"")</f>
        <v/>
      </c>
      <c r="F2525" s="20" t="str">
        <f>IFERROR(IF($A2525="","",VLOOKUP($A2525,[1]Sheet1!$D$5:$N$65000,6,FALSE)),"")</f>
        <v/>
      </c>
      <c r="G2525" s="20" t="str">
        <f>IFERROR(IF($A2525="","",VLOOKUP($A2525,[1]Sheet1!$D$5:$N$65000,7,FALSE)),"")</f>
        <v/>
      </c>
      <c r="H2525" s="20" t="str">
        <f>IFERROR(IF($A2525="","",VLOOKUP($A2525,[1]Sheet1!$D$5:$N$65000,8,FALSE)),"")</f>
        <v/>
      </c>
      <c r="I2525" s="20" t="str">
        <f>IFERROR(IF($A2525="","",VLOOKUP($A2525,[1]Sheet1!$D$5:$N$65000,9,FALSE)),"")</f>
        <v/>
      </c>
      <c r="J2525" s="20" t="str">
        <f>IFERROR(IF($A2525="","",VLOOKUP($A2525,[1]Sheet1!$D$5:$N$65000,10,FALSE)),"")</f>
        <v/>
      </c>
      <c r="K2525" s="20" t="str">
        <f>IFERROR(IF($A2525="","",VLOOKUP($A2525,[1]Sheet1!$D$5:$N$65000,11,FALSE)),"")</f>
        <v/>
      </c>
      <c r="L2525" s="3">
        <f t="shared" si="80"/>
        <v>2521</v>
      </c>
      <c r="M2525" s="21" t="str">
        <f t="shared" si="81"/>
        <v/>
      </c>
      <c r="N2525" s="29">
        <f>IF($L2524 = 8,[9]Sheet1!J1016,0)</f>
        <v>0</v>
      </c>
      <c r="O2525" s="29">
        <f>IF($L2524 = 8,[9]Sheet1!K1016,0)</f>
        <v>0</v>
      </c>
      <c r="P2525" s="29">
        <f>IF($L2524 = 8,[9]Sheet1!L1016,0)</f>
        <v>0</v>
      </c>
      <c r="Q2525" s="29">
        <f>IF($L2524 = 8,[9]Sheet1!M1016,0)</f>
        <v>0</v>
      </c>
      <c r="R2525" s="29">
        <f>IF($L2524 = 8,[9]Sheet1!N1016,0)</f>
        <v>0</v>
      </c>
      <c r="Z2525" s="25"/>
    </row>
    <row r="2526" spans="1:26">
      <c r="A2526" s="18" t="str">
        <f t="array" ref="A2526">IF(ROW(B2526)-6&lt;A$1,VLOOKUP(LOOKUP("zzzz",CHOOSE({1,2},"",INDEX([1]Sheet1!$P$1:$P$65000,SMALL(IF([1]Sheet1!P$1:P$65000&lt;&gt;"",ROW([1]Sheet1!P$1:P$65000)),ROWS(D$5:D2526))))),[1]Sheet1!$C$5:$D$65000,2,FALSE),IF(L2526&gt;$A$1,"",IF(A2525="","Figure "&amp;L2526,IFERROR(VLOOKUP(A2525,[1]Sheet1!$D$5:$Q$65000,14,FALSE),IFERROR(VLOOKUP(A2525,[1]Sheet1!$A$5:$D$65000,4,FALSE),"Figure " &amp; L2526)))))</f>
        <v/>
      </c>
      <c r="B2526" s="19" t="str">
        <f>IFERROR(IF($A2526="","",VLOOKUP($A2526,[1]Sheet1!$D$5:$R$65000,15,FALSE)),"")</f>
        <v/>
      </c>
      <c r="C2526" s="20" t="str">
        <f>IFERROR(IF(A2526="","",VLOOKUP($A2526,[1]Sheet1!$D$5:$N$65000,3,FALSE)),"")</f>
        <v/>
      </c>
      <c r="D2526" s="20" t="str">
        <f>IFERROR(IF($A2526="","",VLOOKUP($A2526,[1]Sheet1!$D$5:$N$65000,4,FALSE)),"")</f>
        <v/>
      </c>
      <c r="E2526" s="20" t="str">
        <f>IFERROR(IF($A2526="","",VLOOKUP($A2526,[1]Sheet1!$D$5:$N$65000,5,FALSE)),"")</f>
        <v/>
      </c>
      <c r="F2526" s="20" t="str">
        <f>IFERROR(IF($A2526="","",VLOOKUP($A2526,[1]Sheet1!$D$5:$N$65000,6,FALSE)),"")</f>
        <v/>
      </c>
      <c r="G2526" s="20" t="str">
        <f>IFERROR(IF($A2526="","",VLOOKUP($A2526,[1]Sheet1!$D$5:$N$65000,7,FALSE)),"")</f>
        <v/>
      </c>
      <c r="H2526" s="20" t="str">
        <f>IFERROR(IF($A2526="","",VLOOKUP($A2526,[1]Sheet1!$D$5:$N$65000,8,FALSE)),"")</f>
        <v/>
      </c>
      <c r="I2526" s="20" t="str">
        <f>IFERROR(IF($A2526="","",VLOOKUP($A2526,[1]Sheet1!$D$5:$N$65000,9,FALSE)),"")</f>
        <v/>
      </c>
      <c r="J2526" s="20" t="str">
        <f>IFERROR(IF($A2526="","",VLOOKUP($A2526,[1]Sheet1!$D$5:$N$65000,10,FALSE)),"")</f>
        <v/>
      </c>
      <c r="K2526" s="20" t="str">
        <f>IFERROR(IF($A2526="","",VLOOKUP($A2526,[1]Sheet1!$D$5:$N$65000,11,FALSE)),"")</f>
        <v/>
      </c>
      <c r="L2526" s="3">
        <f t="shared" si="80"/>
        <v>2522</v>
      </c>
      <c r="M2526" s="21" t="str">
        <f t="shared" si="81"/>
        <v/>
      </c>
      <c r="N2526" s="29">
        <f>IF($L2525 = 8,[9]Sheet1!J1017,0)</f>
        <v>0</v>
      </c>
      <c r="O2526" s="29">
        <f>IF($L2525 = 8,[9]Sheet1!K1017,0)</f>
        <v>0</v>
      </c>
      <c r="P2526" s="29">
        <f>IF($L2525 = 8,[9]Sheet1!L1017,0)</f>
        <v>0</v>
      </c>
      <c r="Q2526" s="29">
        <f>IF($L2525 = 8,[9]Sheet1!M1017,0)</f>
        <v>0</v>
      </c>
      <c r="R2526" s="29">
        <f>IF($L2525 = 8,[9]Sheet1!N1017,0)</f>
        <v>0</v>
      </c>
      <c r="Z2526" s="25"/>
    </row>
    <row r="2527" spans="1:26">
      <c r="A2527" s="18" t="str">
        <f t="array" ref="A2527">IF(ROW(B2527)-6&lt;A$1,VLOOKUP(LOOKUP("zzzz",CHOOSE({1,2},"",INDEX([1]Sheet1!$P$1:$P$65000,SMALL(IF([1]Sheet1!P$1:P$65000&lt;&gt;"",ROW([1]Sheet1!P$1:P$65000)),ROWS(D$5:D2527))))),[1]Sheet1!$C$5:$D$65000,2,FALSE),IF(L2527&gt;$A$1,"",IF(A2526="","Figure "&amp;L2527,IFERROR(VLOOKUP(A2526,[1]Sheet1!$D$5:$Q$65000,14,FALSE),IFERROR(VLOOKUP(A2526,[1]Sheet1!$A$5:$D$65000,4,FALSE),"Figure " &amp; L2527)))))</f>
        <v/>
      </c>
      <c r="B2527" s="19" t="str">
        <f>IFERROR(IF($A2527="","",VLOOKUP($A2527,[1]Sheet1!$D$5:$R$65000,15,FALSE)),"")</f>
        <v/>
      </c>
      <c r="C2527" s="20" t="str">
        <f>IFERROR(IF(A2527="","",VLOOKUP($A2527,[1]Sheet1!$D$5:$N$65000,3,FALSE)),"")</f>
        <v/>
      </c>
      <c r="D2527" s="20" t="str">
        <f>IFERROR(IF($A2527="","",VLOOKUP($A2527,[1]Sheet1!$D$5:$N$65000,4,FALSE)),"")</f>
        <v/>
      </c>
      <c r="E2527" s="20" t="str">
        <f>IFERROR(IF($A2527="","",VLOOKUP($A2527,[1]Sheet1!$D$5:$N$65000,5,FALSE)),"")</f>
        <v/>
      </c>
      <c r="F2527" s="20" t="str">
        <f>IFERROR(IF($A2527="","",VLOOKUP($A2527,[1]Sheet1!$D$5:$N$65000,6,FALSE)),"")</f>
        <v/>
      </c>
      <c r="G2527" s="20" t="str">
        <f>IFERROR(IF($A2527="","",VLOOKUP($A2527,[1]Sheet1!$D$5:$N$65000,7,FALSE)),"")</f>
        <v/>
      </c>
      <c r="H2527" s="20" t="str">
        <f>IFERROR(IF($A2527="","",VLOOKUP($A2527,[1]Sheet1!$D$5:$N$65000,8,FALSE)),"")</f>
        <v/>
      </c>
      <c r="I2527" s="20" t="str">
        <f>IFERROR(IF($A2527="","",VLOOKUP($A2527,[1]Sheet1!$D$5:$N$65000,9,FALSE)),"")</f>
        <v/>
      </c>
      <c r="J2527" s="20" t="str">
        <f>IFERROR(IF($A2527="","",VLOOKUP($A2527,[1]Sheet1!$D$5:$N$65000,10,FALSE)),"")</f>
        <v/>
      </c>
      <c r="K2527" s="20" t="str">
        <f>IFERROR(IF($A2527="","",VLOOKUP($A2527,[1]Sheet1!$D$5:$N$65000,11,FALSE)),"")</f>
        <v/>
      </c>
      <c r="L2527" s="3">
        <f t="shared" si="80"/>
        <v>2523</v>
      </c>
      <c r="M2527" s="21" t="str">
        <f t="shared" si="81"/>
        <v/>
      </c>
      <c r="N2527" s="29">
        <f>IF($L2526 = 8,[9]Sheet1!J1018,0)</f>
        <v>0</v>
      </c>
      <c r="O2527" s="29">
        <f>IF($L2526 = 8,[9]Sheet1!K1018,0)</f>
        <v>0</v>
      </c>
      <c r="P2527" s="29">
        <f>IF($L2526 = 8,[9]Sheet1!L1018,0)</f>
        <v>0</v>
      </c>
      <c r="Q2527" s="29">
        <f>IF($L2526 = 8,[9]Sheet1!M1018,0)</f>
        <v>0</v>
      </c>
      <c r="R2527" s="29">
        <f>IF($L2526 = 8,[9]Sheet1!N1018,0)</f>
        <v>0</v>
      </c>
      <c r="Z2527" s="25"/>
    </row>
    <row r="2528" spans="1:26">
      <c r="A2528" s="18" t="str">
        <f t="array" ref="A2528">IF(ROW(B2528)-6&lt;A$1,VLOOKUP(LOOKUP("zzzz",CHOOSE({1,2},"",INDEX([1]Sheet1!$P$1:$P$65000,SMALL(IF([1]Sheet1!P$1:P$65000&lt;&gt;"",ROW([1]Sheet1!P$1:P$65000)),ROWS(D$5:D2528))))),[1]Sheet1!$C$5:$D$65000,2,FALSE),IF(L2528&gt;$A$1,"",IF(A2527="","Figure "&amp;L2528,IFERROR(VLOOKUP(A2527,[1]Sheet1!$D$5:$Q$65000,14,FALSE),IFERROR(VLOOKUP(A2527,[1]Sheet1!$A$5:$D$65000,4,FALSE),"Figure " &amp; L2528)))))</f>
        <v/>
      </c>
      <c r="B2528" s="19" t="str">
        <f>IFERROR(IF($A2528="","",VLOOKUP($A2528,[1]Sheet1!$D$5:$R$65000,15,FALSE)),"")</f>
        <v/>
      </c>
      <c r="C2528" s="20" t="str">
        <f>IFERROR(IF(A2528="","",VLOOKUP($A2528,[1]Sheet1!$D$5:$N$65000,3,FALSE)),"")</f>
        <v/>
      </c>
      <c r="D2528" s="20" t="str">
        <f>IFERROR(IF($A2528="","",VLOOKUP($A2528,[1]Sheet1!$D$5:$N$65000,4,FALSE)),"")</f>
        <v/>
      </c>
      <c r="E2528" s="20" t="str">
        <f>IFERROR(IF($A2528="","",VLOOKUP($A2528,[1]Sheet1!$D$5:$N$65000,5,FALSE)),"")</f>
        <v/>
      </c>
      <c r="F2528" s="20" t="str">
        <f>IFERROR(IF($A2528="","",VLOOKUP($A2528,[1]Sheet1!$D$5:$N$65000,6,FALSE)),"")</f>
        <v/>
      </c>
      <c r="G2528" s="20" t="str">
        <f>IFERROR(IF($A2528="","",VLOOKUP($A2528,[1]Sheet1!$D$5:$N$65000,7,FALSE)),"")</f>
        <v/>
      </c>
      <c r="H2528" s="20" t="str">
        <f>IFERROR(IF($A2528="","",VLOOKUP($A2528,[1]Sheet1!$D$5:$N$65000,8,FALSE)),"")</f>
        <v/>
      </c>
      <c r="I2528" s="20" t="str">
        <f>IFERROR(IF($A2528="","",VLOOKUP($A2528,[1]Sheet1!$D$5:$N$65000,9,FALSE)),"")</f>
        <v/>
      </c>
      <c r="J2528" s="20" t="str">
        <f>IFERROR(IF($A2528="","",VLOOKUP($A2528,[1]Sheet1!$D$5:$N$65000,10,FALSE)),"")</f>
        <v/>
      </c>
      <c r="K2528" s="20" t="str">
        <f>IFERROR(IF($A2528="","",VLOOKUP($A2528,[1]Sheet1!$D$5:$N$65000,11,FALSE)),"")</f>
        <v/>
      </c>
      <c r="L2528" s="3">
        <f t="shared" si="80"/>
        <v>2524</v>
      </c>
      <c r="M2528" s="21" t="str">
        <f t="shared" si="81"/>
        <v/>
      </c>
      <c r="N2528" s="29">
        <f>IF($L2527 = 8,[9]Sheet1!J1019,0)</f>
        <v>0</v>
      </c>
      <c r="O2528" s="29">
        <f>IF($L2527 = 8,[9]Sheet1!K1019,0)</f>
        <v>0</v>
      </c>
      <c r="P2528" s="29">
        <f>IF($L2527 = 8,[9]Sheet1!L1019,0)</f>
        <v>0</v>
      </c>
      <c r="Q2528" s="29">
        <f>IF($L2527 = 8,[9]Sheet1!M1019,0)</f>
        <v>0</v>
      </c>
      <c r="R2528" s="29">
        <f>IF($L2527 = 8,[9]Sheet1!N1019,0)</f>
        <v>0</v>
      </c>
      <c r="Z2528" s="25"/>
    </row>
    <row r="2529" spans="1:26">
      <c r="A2529" s="18" t="str">
        <f t="array" ref="A2529">IF(ROW(B2529)-6&lt;A$1,VLOOKUP(LOOKUP("zzzz",CHOOSE({1,2},"",INDEX([1]Sheet1!$P$1:$P$65000,SMALL(IF([1]Sheet1!P$1:P$65000&lt;&gt;"",ROW([1]Sheet1!P$1:P$65000)),ROWS(D$5:D2529))))),[1]Sheet1!$C$5:$D$65000,2,FALSE),IF(L2529&gt;$A$1,"",IF(A2528="","Figure "&amp;L2529,IFERROR(VLOOKUP(A2528,[1]Sheet1!$D$5:$Q$65000,14,FALSE),IFERROR(VLOOKUP(A2528,[1]Sheet1!$A$5:$D$65000,4,FALSE),"Figure " &amp; L2529)))))</f>
        <v/>
      </c>
      <c r="B2529" s="19" t="str">
        <f>IFERROR(IF($A2529="","",VLOOKUP($A2529,[1]Sheet1!$D$5:$R$65000,15,FALSE)),"")</f>
        <v/>
      </c>
      <c r="C2529" s="20" t="str">
        <f>IFERROR(IF(A2529="","",VLOOKUP($A2529,[1]Sheet1!$D$5:$N$65000,3,FALSE)),"")</f>
        <v/>
      </c>
      <c r="D2529" s="20" t="str">
        <f>IFERROR(IF($A2529="","",VLOOKUP($A2529,[1]Sheet1!$D$5:$N$65000,4,FALSE)),"")</f>
        <v/>
      </c>
      <c r="E2529" s="20" t="str">
        <f>IFERROR(IF($A2529="","",VLOOKUP($A2529,[1]Sheet1!$D$5:$N$65000,5,FALSE)),"")</f>
        <v/>
      </c>
      <c r="F2529" s="20" t="str">
        <f>IFERROR(IF($A2529="","",VLOOKUP($A2529,[1]Sheet1!$D$5:$N$65000,6,FALSE)),"")</f>
        <v/>
      </c>
      <c r="G2529" s="20" t="str">
        <f>IFERROR(IF($A2529="","",VLOOKUP($A2529,[1]Sheet1!$D$5:$N$65000,7,FALSE)),"")</f>
        <v/>
      </c>
      <c r="H2529" s="20" t="str">
        <f>IFERROR(IF($A2529="","",VLOOKUP($A2529,[1]Sheet1!$D$5:$N$65000,8,FALSE)),"")</f>
        <v/>
      </c>
      <c r="I2529" s="20" t="str">
        <f>IFERROR(IF($A2529="","",VLOOKUP($A2529,[1]Sheet1!$D$5:$N$65000,9,FALSE)),"")</f>
        <v/>
      </c>
      <c r="J2529" s="20" t="str">
        <f>IFERROR(IF($A2529="","",VLOOKUP($A2529,[1]Sheet1!$D$5:$N$65000,10,FALSE)),"")</f>
        <v/>
      </c>
      <c r="K2529" s="20" t="str">
        <f>IFERROR(IF($A2529="","",VLOOKUP($A2529,[1]Sheet1!$D$5:$N$65000,11,FALSE)),"")</f>
        <v/>
      </c>
      <c r="L2529" s="3">
        <f t="shared" si="80"/>
        <v>2525</v>
      </c>
      <c r="M2529" s="21" t="str">
        <f t="shared" si="81"/>
        <v/>
      </c>
      <c r="N2529" s="29">
        <f>IF($L2528 = 8,[9]Sheet1!J1020,0)</f>
        <v>0</v>
      </c>
      <c r="O2529" s="29">
        <f>IF($L2528 = 8,[9]Sheet1!K1020,0)</f>
        <v>0</v>
      </c>
      <c r="P2529" s="29">
        <f>IF($L2528 = 8,[9]Sheet1!L1020,0)</f>
        <v>0</v>
      </c>
      <c r="Q2529" s="29">
        <f>IF($L2528 = 8,[9]Sheet1!M1020,0)</f>
        <v>0</v>
      </c>
      <c r="R2529" s="29">
        <f>IF($L2528 = 8,[9]Sheet1!N1020,0)</f>
        <v>0</v>
      </c>
      <c r="Z2529" s="25"/>
    </row>
    <row r="2530" spans="1:26">
      <c r="A2530" s="18" t="str">
        <f t="array" ref="A2530">IF(ROW(B2530)-6&lt;A$1,VLOOKUP(LOOKUP("zzzz",CHOOSE({1,2},"",INDEX([1]Sheet1!$P$1:$P$65000,SMALL(IF([1]Sheet1!P$1:P$65000&lt;&gt;"",ROW([1]Sheet1!P$1:P$65000)),ROWS(D$5:D2530))))),[1]Sheet1!$C$5:$D$65000,2,FALSE),IF(L2530&gt;$A$1,"",IF(A2529="","Figure "&amp;L2530,IFERROR(VLOOKUP(A2529,[1]Sheet1!$D$5:$Q$65000,14,FALSE),IFERROR(VLOOKUP(A2529,[1]Sheet1!$A$5:$D$65000,4,FALSE),"Figure " &amp; L2530)))))</f>
        <v/>
      </c>
      <c r="B2530" s="19" t="str">
        <f>IFERROR(IF($A2530="","",VLOOKUP($A2530,[1]Sheet1!$D$5:$R$65000,15,FALSE)),"")</f>
        <v/>
      </c>
      <c r="C2530" s="20" t="str">
        <f>IFERROR(IF(A2530="","",VLOOKUP($A2530,[1]Sheet1!$D$5:$N$65000,3,FALSE)),"")</f>
        <v/>
      </c>
      <c r="D2530" s="20" t="str">
        <f>IFERROR(IF($A2530="","",VLOOKUP($A2530,[1]Sheet1!$D$5:$N$65000,4,FALSE)),"")</f>
        <v/>
      </c>
      <c r="E2530" s="20" t="str">
        <f>IFERROR(IF($A2530="","",VLOOKUP($A2530,[1]Sheet1!$D$5:$N$65000,5,FALSE)),"")</f>
        <v/>
      </c>
      <c r="F2530" s="20" t="str">
        <f>IFERROR(IF($A2530="","",VLOOKUP($A2530,[1]Sheet1!$D$5:$N$65000,6,FALSE)),"")</f>
        <v/>
      </c>
      <c r="G2530" s="20" t="str">
        <f>IFERROR(IF($A2530="","",VLOOKUP($A2530,[1]Sheet1!$D$5:$N$65000,7,FALSE)),"")</f>
        <v/>
      </c>
      <c r="H2530" s="20" t="str">
        <f>IFERROR(IF($A2530="","",VLOOKUP($A2530,[1]Sheet1!$D$5:$N$65000,8,FALSE)),"")</f>
        <v/>
      </c>
      <c r="I2530" s="20" t="str">
        <f>IFERROR(IF($A2530="","",VLOOKUP($A2530,[1]Sheet1!$D$5:$N$65000,9,FALSE)),"")</f>
        <v/>
      </c>
      <c r="J2530" s="20" t="str">
        <f>IFERROR(IF($A2530="","",VLOOKUP($A2530,[1]Sheet1!$D$5:$N$65000,10,FALSE)),"")</f>
        <v/>
      </c>
      <c r="K2530" s="20" t="str">
        <f>IFERROR(IF($A2530="","",VLOOKUP($A2530,[1]Sheet1!$D$5:$N$65000,11,FALSE)),"")</f>
        <v/>
      </c>
      <c r="L2530" s="3">
        <f t="shared" si="80"/>
        <v>2526</v>
      </c>
      <c r="M2530" s="21" t="str">
        <f t="shared" si="81"/>
        <v/>
      </c>
      <c r="N2530" s="29">
        <f>IF($L2529 = 8,[9]Sheet1!J1021,0)</f>
        <v>0</v>
      </c>
      <c r="O2530" s="29">
        <f>IF($L2529 = 8,[9]Sheet1!K1021,0)</f>
        <v>0</v>
      </c>
      <c r="P2530" s="29">
        <f>IF($L2529 = 8,[9]Sheet1!L1021,0)</f>
        <v>0</v>
      </c>
      <c r="Q2530" s="29">
        <f>IF($L2529 = 8,[9]Sheet1!M1021,0)</f>
        <v>0</v>
      </c>
      <c r="R2530" s="29">
        <f>IF($L2529 = 8,[9]Sheet1!N1021,0)</f>
        <v>0</v>
      </c>
      <c r="Z2530" s="25"/>
    </row>
    <row r="2531" spans="1:26">
      <c r="A2531" s="18" t="str">
        <f t="array" ref="A2531">IF(ROW(B2531)-6&lt;A$1,VLOOKUP(LOOKUP("zzzz",CHOOSE({1,2},"",INDEX([1]Sheet1!$P$1:$P$65000,SMALL(IF([1]Sheet1!P$1:P$65000&lt;&gt;"",ROW([1]Sheet1!P$1:P$65000)),ROWS(D$5:D2531))))),[1]Sheet1!$C$5:$D$65000,2,FALSE),IF(L2531&gt;$A$1,"",IF(A2530="","Figure "&amp;L2531,IFERROR(VLOOKUP(A2530,[1]Sheet1!$D$5:$Q$65000,14,FALSE),IFERROR(VLOOKUP(A2530,[1]Sheet1!$A$5:$D$65000,4,FALSE),"Figure " &amp; L2531)))))</f>
        <v/>
      </c>
      <c r="B2531" s="19" t="str">
        <f>IFERROR(IF($A2531="","",VLOOKUP($A2531,[1]Sheet1!$D$5:$R$65000,15,FALSE)),"")</f>
        <v/>
      </c>
      <c r="C2531" s="20" t="str">
        <f>IFERROR(IF(A2531="","",VLOOKUP($A2531,[1]Sheet1!$D$5:$N$65000,3,FALSE)),"")</f>
        <v/>
      </c>
      <c r="D2531" s="20" t="str">
        <f>IFERROR(IF($A2531="","",VLOOKUP($A2531,[1]Sheet1!$D$5:$N$65000,4,FALSE)),"")</f>
        <v/>
      </c>
      <c r="E2531" s="20" t="str">
        <f>IFERROR(IF($A2531="","",VLOOKUP($A2531,[1]Sheet1!$D$5:$N$65000,5,FALSE)),"")</f>
        <v/>
      </c>
      <c r="F2531" s="20" t="str">
        <f>IFERROR(IF($A2531="","",VLOOKUP($A2531,[1]Sheet1!$D$5:$N$65000,6,FALSE)),"")</f>
        <v/>
      </c>
      <c r="G2531" s="20" t="str">
        <f>IFERROR(IF($A2531="","",VLOOKUP($A2531,[1]Sheet1!$D$5:$N$65000,7,FALSE)),"")</f>
        <v/>
      </c>
      <c r="H2531" s="20" t="str">
        <f>IFERROR(IF($A2531="","",VLOOKUP($A2531,[1]Sheet1!$D$5:$N$65000,8,FALSE)),"")</f>
        <v/>
      </c>
      <c r="I2531" s="20" t="str">
        <f>IFERROR(IF($A2531="","",VLOOKUP($A2531,[1]Sheet1!$D$5:$N$65000,9,FALSE)),"")</f>
        <v/>
      </c>
      <c r="J2531" s="20" t="str">
        <f>IFERROR(IF($A2531="","",VLOOKUP($A2531,[1]Sheet1!$D$5:$N$65000,10,FALSE)),"")</f>
        <v/>
      </c>
      <c r="K2531" s="20" t="str">
        <f>IFERROR(IF($A2531="","",VLOOKUP($A2531,[1]Sheet1!$D$5:$N$65000,11,FALSE)),"")</f>
        <v/>
      </c>
      <c r="L2531" s="3">
        <f t="shared" si="80"/>
        <v>2527</v>
      </c>
      <c r="M2531" s="21" t="str">
        <f t="shared" si="81"/>
        <v/>
      </c>
      <c r="N2531" s="29">
        <f>IF($L2530 = 8,[9]Sheet1!J1022,0)</f>
        <v>0</v>
      </c>
      <c r="O2531" s="29">
        <f>IF($L2530 = 8,[9]Sheet1!K1022,0)</f>
        <v>0</v>
      </c>
      <c r="P2531" s="29">
        <f>IF($L2530 = 8,[9]Sheet1!L1022,0)</f>
        <v>0</v>
      </c>
      <c r="Q2531" s="29">
        <f>IF($L2530 = 8,[9]Sheet1!M1022,0)</f>
        <v>0</v>
      </c>
      <c r="R2531" s="29">
        <f>IF($L2530 = 8,[9]Sheet1!N1022,0)</f>
        <v>0</v>
      </c>
      <c r="Z2531" s="25"/>
    </row>
    <row r="2532" spans="1:26">
      <c r="A2532" s="18" t="str">
        <f t="array" ref="A2532">IF(ROW(B2532)-6&lt;A$1,VLOOKUP(LOOKUP("zzzz",CHOOSE({1,2},"",INDEX([1]Sheet1!$P$1:$P$65000,SMALL(IF([1]Sheet1!P$1:P$65000&lt;&gt;"",ROW([1]Sheet1!P$1:P$65000)),ROWS(D$5:D2532))))),[1]Sheet1!$C$5:$D$65000,2,FALSE),IF(L2532&gt;$A$1,"",IF(A2531="","Figure "&amp;L2532,IFERROR(VLOOKUP(A2531,[1]Sheet1!$D$5:$Q$65000,14,FALSE),IFERROR(VLOOKUP(A2531,[1]Sheet1!$A$5:$D$65000,4,FALSE),"Figure " &amp; L2532)))))</f>
        <v/>
      </c>
      <c r="B2532" s="19" t="str">
        <f>IFERROR(IF($A2532="","",VLOOKUP($A2532,[1]Sheet1!$D$5:$R$65000,15,FALSE)),"")</f>
        <v/>
      </c>
      <c r="C2532" s="20" t="str">
        <f>IFERROR(IF(A2532="","",VLOOKUP($A2532,[1]Sheet1!$D$5:$N$65000,3,FALSE)),"")</f>
        <v/>
      </c>
      <c r="D2532" s="20" t="str">
        <f>IFERROR(IF($A2532="","",VLOOKUP($A2532,[1]Sheet1!$D$5:$N$65000,4,FALSE)),"")</f>
        <v/>
      </c>
      <c r="E2532" s="20" t="str">
        <f>IFERROR(IF($A2532="","",VLOOKUP($A2532,[1]Sheet1!$D$5:$N$65000,5,FALSE)),"")</f>
        <v/>
      </c>
      <c r="F2532" s="20" t="str">
        <f>IFERROR(IF($A2532="","",VLOOKUP($A2532,[1]Sheet1!$D$5:$N$65000,6,FALSE)),"")</f>
        <v/>
      </c>
      <c r="G2532" s="20" t="str">
        <f>IFERROR(IF($A2532="","",VLOOKUP($A2532,[1]Sheet1!$D$5:$N$65000,7,FALSE)),"")</f>
        <v/>
      </c>
      <c r="H2532" s="20" t="str">
        <f>IFERROR(IF($A2532="","",VLOOKUP($A2532,[1]Sheet1!$D$5:$N$65000,8,FALSE)),"")</f>
        <v/>
      </c>
      <c r="I2532" s="20" t="str">
        <f>IFERROR(IF($A2532="","",VLOOKUP($A2532,[1]Sheet1!$D$5:$N$65000,9,FALSE)),"")</f>
        <v/>
      </c>
      <c r="J2532" s="20" t="str">
        <f>IFERROR(IF($A2532="","",VLOOKUP($A2532,[1]Sheet1!$D$5:$N$65000,10,FALSE)),"")</f>
        <v/>
      </c>
      <c r="K2532" s="20" t="str">
        <f>IFERROR(IF($A2532="","",VLOOKUP($A2532,[1]Sheet1!$D$5:$N$65000,11,FALSE)),"")</f>
        <v/>
      </c>
      <c r="L2532" s="3">
        <f t="shared" si="80"/>
        <v>2528</v>
      </c>
      <c r="M2532" s="21" t="str">
        <f t="shared" si="81"/>
        <v/>
      </c>
      <c r="N2532" s="29">
        <f>IF($L2531 = 8,[9]Sheet1!J1023,0)</f>
        <v>0</v>
      </c>
      <c r="O2532" s="29">
        <f>IF($L2531 = 8,[9]Sheet1!K1023,0)</f>
        <v>0</v>
      </c>
      <c r="P2532" s="29">
        <f>IF($L2531 = 8,[9]Sheet1!L1023,0)</f>
        <v>0</v>
      </c>
      <c r="Q2532" s="29">
        <f>IF($L2531 = 8,[9]Sheet1!M1023,0)</f>
        <v>0</v>
      </c>
      <c r="R2532" s="29">
        <f>IF($L2531 = 8,[9]Sheet1!N1023,0)</f>
        <v>0</v>
      </c>
      <c r="Z2532" s="25"/>
    </row>
    <row r="2533" spans="1:26">
      <c r="A2533" s="18" t="str">
        <f t="array" ref="A2533">IF(ROW(B2533)-6&lt;A$1,VLOOKUP(LOOKUP("zzzz",CHOOSE({1,2},"",INDEX([1]Sheet1!$P$1:$P$65000,SMALL(IF([1]Sheet1!P$1:P$65000&lt;&gt;"",ROW([1]Sheet1!P$1:P$65000)),ROWS(D$5:D2533))))),[1]Sheet1!$C$5:$D$65000,2,FALSE),IF(L2533&gt;$A$1,"",IF(A2532="","Figure "&amp;L2533,IFERROR(VLOOKUP(A2532,[1]Sheet1!$D$5:$Q$65000,14,FALSE),IFERROR(VLOOKUP(A2532,[1]Sheet1!$A$5:$D$65000,4,FALSE),"Figure " &amp; L2533)))))</f>
        <v/>
      </c>
      <c r="B2533" s="19" t="str">
        <f>IFERROR(IF($A2533="","",VLOOKUP($A2533,[1]Sheet1!$D$5:$R$65000,15,FALSE)),"")</f>
        <v/>
      </c>
      <c r="C2533" s="20" t="str">
        <f>IFERROR(IF(A2533="","",VLOOKUP($A2533,[1]Sheet1!$D$5:$N$65000,3,FALSE)),"")</f>
        <v/>
      </c>
      <c r="D2533" s="20" t="str">
        <f>IFERROR(IF($A2533="","",VLOOKUP($A2533,[1]Sheet1!$D$5:$N$65000,4,FALSE)),"")</f>
        <v/>
      </c>
      <c r="E2533" s="20" t="str">
        <f>IFERROR(IF($A2533="","",VLOOKUP($A2533,[1]Sheet1!$D$5:$N$65000,5,FALSE)),"")</f>
        <v/>
      </c>
      <c r="F2533" s="20" t="str">
        <f>IFERROR(IF($A2533="","",VLOOKUP($A2533,[1]Sheet1!$D$5:$N$65000,6,FALSE)),"")</f>
        <v/>
      </c>
      <c r="G2533" s="20" t="str">
        <f>IFERROR(IF($A2533="","",VLOOKUP($A2533,[1]Sheet1!$D$5:$N$65000,7,FALSE)),"")</f>
        <v/>
      </c>
      <c r="H2533" s="20" t="str">
        <f>IFERROR(IF($A2533="","",VLOOKUP($A2533,[1]Sheet1!$D$5:$N$65000,8,FALSE)),"")</f>
        <v/>
      </c>
      <c r="I2533" s="20" t="str">
        <f>IFERROR(IF($A2533="","",VLOOKUP($A2533,[1]Sheet1!$D$5:$N$65000,9,FALSE)),"")</f>
        <v/>
      </c>
      <c r="J2533" s="20" t="str">
        <f>IFERROR(IF($A2533="","",VLOOKUP($A2533,[1]Sheet1!$D$5:$N$65000,10,FALSE)),"")</f>
        <v/>
      </c>
      <c r="K2533" s="20" t="str">
        <f>IFERROR(IF($A2533="","",VLOOKUP($A2533,[1]Sheet1!$D$5:$N$65000,11,FALSE)),"")</f>
        <v/>
      </c>
      <c r="L2533" s="3">
        <f t="shared" si="80"/>
        <v>2529</v>
      </c>
      <c r="M2533" s="21" t="str">
        <f t="shared" si="81"/>
        <v/>
      </c>
      <c r="N2533" s="29">
        <f>IF($L2532 = 8,[9]Sheet1!J1024,0)</f>
        <v>0</v>
      </c>
      <c r="O2533" s="29">
        <f>IF($L2532 = 8,[9]Sheet1!K1024,0)</f>
        <v>0</v>
      </c>
      <c r="P2533" s="29">
        <f>IF($L2532 = 8,[9]Sheet1!L1024,0)</f>
        <v>0</v>
      </c>
      <c r="Q2533" s="29">
        <f>IF($L2532 = 8,[9]Sheet1!M1024,0)</f>
        <v>0</v>
      </c>
      <c r="R2533" s="29">
        <f>IF($L2532 = 8,[9]Sheet1!N1024,0)</f>
        <v>0</v>
      </c>
      <c r="Z2533" s="25"/>
    </row>
    <row r="2534" spans="1:26">
      <c r="A2534" s="18" t="str">
        <f t="array" ref="A2534">IF(ROW(B2534)-6&lt;A$1,VLOOKUP(LOOKUP("zzzz",CHOOSE({1,2},"",INDEX([1]Sheet1!$P$1:$P$65000,SMALL(IF([1]Sheet1!P$1:P$65000&lt;&gt;"",ROW([1]Sheet1!P$1:P$65000)),ROWS(D$5:D2534))))),[1]Sheet1!$C$5:$D$65000,2,FALSE),IF(L2534&gt;$A$1,"",IF(A2533="","Figure "&amp;L2534,IFERROR(VLOOKUP(A2533,[1]Sheet1!$D$5:$Q$65000,14,FALSE),IFERROR(VLOOKUP(A2533,[1]Sheet1!$A$5:$D$65000,4,FALSE),"Figure " &amp; L2534)))))</f>
        <v/>
      </c>
      <c r="B2534" s="19" t="str">
        <f>IFERROR(IF($A2534="","",VLOOKUP($A2534,[1]Sheet1!$D$5:$R$65000,15,FALSE)),"")</f>
        <v/>
      </c>
      <c r="C2534" s="20" t="str">
        <f>IFERROR(IF(A2534="","",VLOOKUP($A2534,[1]Sheet1!$D$5:$N$65000,3,FALSE)),"")</f>
        <v/>
      </c>
      <c r="D2534" s="20" t="str">
        <f>IFERROR(IF($A2534="","",VLOOKUP($A2534,[1]Sheet1!$D$5:$N$65000,4,FALSE)),"")</f>
        <v/>
      </c>
      <c r="E2534" s="20" t="str">
        <f>IFERROR(IF($A2534="","",VLOOKUP($A2534,[1]Sheet1!$D$5:$N$65000,5,FALSE)),"")</f>
        <v/>
      </c>
      <c r="F2534" s="20" t="str">
        <f>IFERROR(IF($A2534="","",VLOOKUP($A2534,[1]Sheet1!$D$5:$N$65000,6,FALSE)),"")</f>
        <v/>
      </c>
      <c r="G2534" s="20" t="str">
        <f>IFERROR(IF($A2534="","",VLOOKUP($A2534,[1]Sheet1!$D$5:$N$65000,7,FALSE)),"")</f>
        <v/>
      </c>
      <c r="H2534" s="20" t="str">
        <f>IFERROR(IF($A2534="","",VLOOKUP($A2534,[1]Sheet1!$D$5:$N$65000,8,FALSE)),"")</f>
        <v/>
      </c>
      <c r="I2534" s="20" t="str">
        <f>IFERROR(IF($A2534="","",VLOOKUP($A2534,[1]Sheet1!$D$5:$N$65000,9,FALSE)),"")</f>
        <v/>
      </c>
      <c r="J2534" s="20" t="str">
        <f>IFERROR(IF($A2534="","",VLOOKUP($A2534,[1]Sheet1!$D$5:$N$65000,10,FALSE)),"")</f>
        <v/>
      </c>
      <c r="K2534" s="20" t="str">
        <f>IFERROR(IF($A2534="","",VLOOKUP($A2534,[1]Sheet1!$D$5:$N$65000,11,FALSE)),"")</f>
        <v/>
      </c>
      <c r="L2534" s="3">
        <f t="shared" si="80"/>
        <v>2530</v>
      </c>
      <c r="M2534" s="21" t="str">
        <f t="shared" si="81"/>
        <v/>
      </c>
      <c r="N2534" s="29">
        <f>IF($L2533 = 8,[9]Sheet1!J1025,0)</f>
        <v>0</v>
      </c>
      <c r="O2534" s="29">
        <f>IF($L2533 = 8,[9]Sheet1!K1025,0)</f>
        <v>0</v>
      </c>
      <c r="P2534" s="29">
        <f>IF($L2533 = 8,[9]Sheet1!L1025,0)</f>
        <v>0</v>
      </c>
      <c r="Q2534" s="29">
        <f>IF($L2533 = 8,[9]Sheet1!M1025,0)</f>
        <v>0</v>
      </c>
      <c r="R2534" s="29">
        <f>IF($L2533 = 8,[9]Sheet1!N1025,0)</f>
        <v>0</v>
      </c>
      <c r="Z2534" s="25"/>
    </row>
    <row r="2535" spans="1:26">
      <c r="A2535" s="18" t="str">
        <f t="array" ref="A2535">IF(ROW(B2535)-6&lt;A$1,VLOOKUP(LOOKUP("zzzz",CHOOSE({1,2},"",INDEX([1]Sheet1!$P$1:$P$65000,SMALL(IF([1]Sheet1!P$1:P$65000&lt;&gt;"",ROW([1]Sheet1!P$1:P$65000)),ROWS(D$5:D2535))))),[1]Sheet1!$C$5:$D$65000,2,FALSE),IF(L2535&gt;$A$1,"",IF(A2534="","Figure "&amp;L2535,IFERROR(VLOOKUP(A2534,[1]Sheet1!$D$5:$Q$65000,14,FALSE),IFERROR(VLOOKUP(A2534,[1]Sheet1!$A$5:$D$65000,4,FALSE),"Figure " &amp; L2535)))))</f>
        <v/>
      </c>
      <c r="B2535" s="19" t="str">
        <f>IFERROR(IF($A2535="","",VLOOKUP($A2535,[1]Sheet1!$D$5:$R$65000,15,FALSE)),"")</f>
        <v/>
      </c>
      <c r="C2535" s="20" t="str">
        <f>IFERROR(IF(A2535="","",VLOOKUP($A2535,[1]Sheet1!$D$5:$N$65000,3,FALSE)),"")</f>
        <v/>
      </c>
      <c r="D2535" s="20" t="str">
        <f>IFERROR(IF($A2535="","",VLOOKUP($A2535,[1]Sheet1!$D$5:$N$65000,4,FALSE)),"")</f>
        <v/>
      </c>
      <c r="E2535" s="20" t="str">
        <f>IFERROR(IF($A2535="","",VLOOKUP($A2535,[1]Sheet1!$D$5:$N$65000,5,FALSE)),"")</f>
        <v/>
      </c>
      <c r="F2535" s="20" t="str">
        <f>IFERROR(IF($A2535="","",VLOOKUP($A2535,[1]Sheet1!$D$5:$N$65000,6,FALSE)),"")</f>
        <v/>
      </c>
      <c r="G2535" s="20" t="str">
        <f>IFERROR(IF($A2535="","",VLOOKUP($A2535,[1]Sheet1!$D$5:$N$65000,7,FALSE)),"")</f>
        <v/>
      </c>
      <c r="H2535" s="20" t="str">
        <f>IFERROR(IF($A2535="","",VLOOKUP($A2535,[1]Sheet1!$D$5:$N$65000,8,FALSE)),"")</f>
        <v/>
      </c>
      <c r="I2535" s="20" t="str">
        <f>IFERROR(IF($A2535="","",VLOOKUP($A2535,[1]Sheet1!$D$5:$N$65000,9,FALSE)),"")</f>
        <v/>
      </c>
      <c r="J2535" s="20" t="str">
        <f>IFERROR(IF($A2535="","",VLOOKUP($A2535,[1]Sheet1!$D$5:$N$65000,10,FALSE)),"")</f>
        <v/>
      </c>
      <c r="K2535" s="20" t="str">
        <f>IFERROR(IF($A2535="","",VLOOKUP($A2535,[1]Sheet1!$D$5:$N$65000,11,FALSE)),"")</f>
        <v/>
      </c>
      <c r="L2535" s="3">
        <f t="shared" si="80"/>
        <v>2531</v>
      </c>
      <c r="M2535" s="21" t="str">
        <f t="shared" si="81"/>
        <v/>
      </c>
      <c r="N2535" s="29">
        <f>IF($L2534 = 8,[9]Sheet1!J1026,0)</f>
        <v>0</v>
      </c>
      <c r="O2535" s="29">
        <f>IF($L2534 = 8,[9]Sheet1!K1026,0)</f>
        <v>0</v>
      </c>
      <c r="P2535" s="29">
        <f>IF($L2534 = 8,[9]Sheet1!L1026,0)</f>
        <v>0</v>
      </c>
      <c r="Q2535" s="29">
        <f>IF($L2534 = 8,[9]Sheet1!M1026,0)</f>
        <v>0</v>
      </c>
      <c r="R2535" s="29">
        <f>IF($L2534 = 8,[9]Sheet1!N1026,0)</f>
        <v>0</v>
      </c>
      <c r="Z2535" s="25"/>
    </row>
    <row r="2536" spans="1:26">
      <c r="A2536" s="18" t="str">
        <f t="array" ref="A2536">IF(ROW(B2536)-6&lt;A$1,VLOOKUP(LOOKUP("zzzz",CHOOSE({1,2},"",INDEX([1]Sheet1!$P$1:$P$65000,SMALL(IF([1]Sheet1!P$1:P$65000&lt;&gt;"",ROW([1]Sheet1!P$1:P$65000)),ROWS(D$5:D2536))))),[1]Sheet1!$C$5:$D$65000,2,FALSE),IF(L2536&gt;$A$1,"",IF(A2535="","Figure "&amp;L2536,IFERROR(VLOOKUP(A2535,[1]Sheet1!$D$5:$Q$65000,14,FALSE),IFERROR(VLOOKUP(A2535,[1]Sheet1!$A$5:$D$65000,4,FALSE),"Figure " &amp; L2536)))))</f>
        <v/>
      </c>
      <c r="B2536" s="19" t="str">
        <f>IFERROR(IF($A2536="","",VLOOKUP($A2536,[1]Sheet1!$D$5:$R$65000,15,FALSE)),"")</f>
        <v/>
      </c>
      <c r="C2536" s="20" t="str">
        <f>IFERROR(IF(A2536="","",VLOOKUP($A2536,[1]Sheet1!$D$5:$N$65000,3,FALSE)),"")</f>
        <v/>
      </c>
      <c r="D2536" s="20" t="str">
        <f>IFERROR(IF($A2536="","",VLOOKUP($A2536,[1]Sheet1!$D$5:$N$65000,4,FALSE)),"")</f>
        <v/>
      </c>
      <c r="E2536" s="20" t="str">
        <f>IFERROR(IF($A2536="","",VLOOKUP($A2536,[1]Sheet1!$D$5:$N$65000,5,FALSE)),"")</f>
        <v/>
      </c>
      <c r="F2536" s="20" t="str">
        <f>IFERROR(IF($A2536="","",VLOOKUP($A2536,[1]Sheet1!$D$5:$N$65000,6,FALSE)),"")</f>
        <v/>
      </c>
      <c r="G2536" s="20" t="str">
        <f>IFERROR(IF($A2536="","",VLOOKUP($A2536,[1]Sheet1!$D$5:$N$65000,7,FALSE)),"")</f>
        <v/>
      </c>
      <c r="H2536" s="20" t="str">
        <f>IFERROR(IF($A2536="","",VLOOKUP($A2536,[1]Sheet1!$D$5:$N$65000,8,FALSE)),"")</f>
        <v/>
      </c>
      <c r="I2536" s="20" t="str">
        <f>IFERROR(IF($A2536="","",VLOOKUP($A2536,[1]Sheet1!$D$5:$N$65000,9,FALSE)),"")</f>
        <v/>
      </c>
      <c r="J2536" s="20" t="str">
        <f>IFERROR(IF($A2536="","",VLOOKUP($A2536,[1]Sheet1!$D$5:$N$65000,10,FALSE)),"")</f>
        <v/>
      </c>
      <c r="K2536" s="20" t="str">
        <f>IFERROR(IF($A2536="","",VLOOKUP($A2536,[1]Sheet1!$D$5:$N$65000,11,FALSE)),"")</f>
        <v/>
      </c>
      <c r="L2536" s="3">
        <f t="shared" si="80"/>
        <v>2532</v>
      </c>
      <c r="M2536" s="21" t="str">
        <f t="shared" si="81"/>
        <v/>
      </c>
      <c r="N2536" s="29">
        <f>IF($L2535 = 8,[9]Sheet1!J1027,0)</f>
        <v>0</v>
      </c>
      <c r="O2536" s="29">
        <f>IF($L2535 = 8,[9]Sheet1!K1027,0)</f>
        <v>0</v>
      </c>
      <c r="P2536" s="29">
        <f>IF($L2535 = 8,[9]Sheet1!L1027,0)</f>
        <v>0</v>
      </c>
      <c r="Q2536" s="29">
        <f>IF($L2535 = 8,[9]Sheet1!M1027,0)</f>
        <v>0</v>
      </c>
      <c r="R2536" s="29">
        <f>IF($L2535 = 8,[9]Sheet1!N1027,0)</f>
        <v>0</v>
      </c>
      <c r="Z2536" s="25"/>
    </row>
    <row r="2537" spans="1:26">
      <c r="A2537" s="18" t="str">
        <f t="array" ref="A2537">IF(ROW(B2537)-6&lt;A$1,VLOOKUP(LOOKUP("zzzz",CHOOSE({1,2},"",INDEX([1]Sheet1!$P$1:$P$65000,SMALL(IF([1]Sheet1!P$1:P$65000&lt;&gt;"",ROW([1]Sheet1!P$1:P$65000)),ROWS(D$5:D2537))))),[1]Sheet1!$C$5:$D$65000,2,FALSE),IF(L2537&gt;$A$1,"",IF(A2536="","Figure "&amp;L2537,IFERROR(VLOOKUP(A2536,[1]Sheet1!$D$5:$Q$65000,14,FALSE),IFERROR(VLOOKUP(A2536,[1]Sheet1!$A$5:$D$65000,4,FALSE),"Figure " &amp; L2537)))))</f>
        <v/>
      </c>
      <c r="B2537" s="19" t="str">
        <f>IFERROR(IF($A2537="","",VLOOKUP($A2537,[1]Sheet1!$D$5:$R$65000,15,FALSE)),"")</f>
        <v/>
      </c>
      <c r="C2537" s="20" t="str">
        <f>IFERROR(IF(A2537="","",VLOOKUP($A2537,[1]Sheet1!$D$5:$N$65000,3,FALSE)),"")</f>
        <v/>
      </c>
      <c r="D2537" s="20" t="str">
        <f>IFERROR(IF($A2537="","",VLOOKUP($A2537,[1]Sheet1!$D$5:$N$65000,4,FALSE)),"")</f>
        <v/>
      </c>
      <c r="E2537" s="20" t="str">
        <f>IFERROR(IF($A2537="","",VLOOKUP($A2537,[1]Sheet1!$D$5:$N$65000,5,FALSE)),"")</f>
        <v/>
      </c>
      <c r="F2537" s="20" t="str">
        <f>IFERROR(IF($A2537="","",VLOOKUP($A2537,[1]Sheet1!$D$5:$N$65000,6,FALSE)),"")</f>
        <v/>
      </c>
      <c r="G2537" s="20" t="str">
        <f>IFERROR(IF($A2537="","",VLOOKUP($A2537,[1]Sheet1!$D$5:$N$65000,7,FALSE)),"")</f>
        <v/>
      </c>
      <c r="H2537" s="20" t="str">
        <f>IFERROR(IF($A2537="","",VLOOKUP($A2537,[1]Sheet1!$D$5:$N$65000,8,FALSE)),"")</f>
        <v/>
      </c>
      <c r="I2537" s="20" t="str">
        <f>IFERROR(IF($A2537="","",VLOOKUP($A2537,[1]Sheet1!$D$5:$N$65000,9,FALSE)),"")</f>
        <v/>
      </c>
      <c r="J2537" s="20" t="str">
        <f>IFERROR(IF($A2537="","",VLOOKUP($A2537,[1]Sheet1!$D$5:$N$65000,10,FALSE)),"")</f>
        <v/>
      </c>
      <c r="K2537" s="20" t="str">
        <f>IFERROR(IF($A2537="","",VLOOKUP($A2537,[1]Sheet1!$D$5:$N$65000,11,FALSE)),"")</f>
        <v/>
      </c>
      <c r="L2537" s="3">
        <f t="shared" si="80"/>
        <v>2533</v>
      </c>
      <c r="M2537" s="21" t="str">
        <f t="shared" si="81"/>
        <v/>
      </c>
      <c r="N2537" s="29">
        <f>IF($L2536 = 8,[9]Sheet1!J1028,0)</f>
        <v>0</v>
      </c>
      <c r="O2537" s="29">
        <f>IF($L2536 = 8,[9]Sheet1!K1028,0)</f>
        <v>0</v>
      </c>
      <c r="P2537" s="29">
        <f>IF($L2536 = 8,[9]Sheet1!L1028,0)</f>
        <v>0</v>
      </c>
      <c r="Q2537" s="29">
        <f>IF($L2536 = 8,[9]Sheet1!M1028,0)</f>
        <v>0</v>
      </c>
      <c r="R2537" s="29">
        <f>IF($L2536 = 8,[9]Sheet1!N1028,0)</f>
        <v>0</v>
      </c>
      <c r="Z2537" s="25"/>
    </row>
    <row r="2538" spans="1:26">
      <c r="A2538" s="18" t="str">
        <f t="array" ref="A2538">IF(ROW(B2538)-6&lt;A$1,VLOOKUP(LOOKUP("zzzz",CHOOSE({1,2},"",INDEX([1]Sheet1!$P$1:$P$65000,SMALL(IF([1]Sheet1!P$1:P$65000&lt;&gt;"",ROW([1]Sheet1!P$1:P$65000)),ROWS(D$5:D2538))))),[1]Sheet1!$C$5:$D$65000,2,FALSE),IF(L2538&gt;$A$1,"",IF(A2537="","Figure "&amp;L2538,IFERROR(VLOOKUP(A2537,[1]Sheet1!$D$5:$Q$65000,14,FALSE),IFERROR(VLOOKUP(A2537,[1]Sheet1!$A$5:$D$65000,4,FALSE),"Figure " &amp; L2538)))))</f>
        <v/>
      </c>
      <c r="B2538" s="19" t="str">
        <f>IFERROR(IF($A2538="","",VLOOKUP($A2538,[1]Sheet1!$D$5:$R$65000,15,FALSE)),"")</f>
        <v/>
      </c>
      <c r="C2538" s="20" t="str">
        <f>IFERROR(IF(A2538="","",VLOOKUP($A2538,[1]Sheet1!$D$5:$N$65000,3,FALSE)),"")</f>
        <v/>
      </c>
      <c r="D2538" s="20" t="str">
        <f>IFERROR(IF($A2538="","",VLOOKUP($A2538,[1]Sheet1!$D$5:$N$65000,4,FALSE)),"")</f>
        <v/>
      </c>
      <c r="E2538" s="20" t="str">
        <f>IFERROR(IF($A2538="","",VLOOKUP($A2538,[1]Sheet1!$D$5:$N$65000,5,FALSE)),"")</f>
        <v/>
      </c>
      <c r="F2538" s="20" t="str">
        <f>IFERROR(IF($A2538="","",VLOOKUP($A2538,[1]Sheet1!$D$5:$N$65000,6,FALSE)),"")</f>
        <v/>
      </c>
      <c r="G2538" s="20" t="str">
        <f>IFERROR(IF($A2538="","",VLOOKUP($A2538,[1]Sheet1!$D$5:$N$65000,7,FALSE)),"")</f>
        <v/>
      </c>
      <c r="H2538" s="20" t="str">
        <f>IFERROR(IF($A2538="","",VLOOKUP($A2538,[1]Sheet1!$D$5:$N$65000,8,FALSE)),"")</f>
        <v/>
      </c>
      <c r="I2538" s="20" t="str">
        <f>IFERROR(IF($A2538="","",VLOOKUP($A2538,[1]Sheet1!$D$5:$N$65000,9,FALSE)),"")</f>
        <v/>
      </c>
      <c r="J2538" s="20" t="str">
        <f>IFERROR(IF($A2538="","",VLOOKUP($A2538,[1]Sheet1!$D$5:$N$65000,10,FALSE)),"")</f>
        <v/>
      </c>
      <c r="K2538" s="20" t="str">
        <f>IFERROR(IF($A2538="","",VLOOKUP($A2538,[1]Sheet1!$D$5:$N$65000,11,FALSE)),"")</f>
        <v/>
      </c>
      <c r="L2538" s="3">
        <f t="shared" ref="L2538:L2601" si="82">IF(A2537="",L2537+1,L2537)</f>
        <v>2534</v>
      </c>
      <c r="M2538" s="21" t="str">
        <f t="shared" si="81"/>
        <v/>
      </c>
      <c r="N2538" s="29">
        <f>IF($L2537 = 8,[9]Sheet1!J1029,0)</f>
        <v>0</v>
      </c>
      <c r="O2538" s="29">
        <f>IF($L2537 = 8,[9]Sheet1!K1029,0)</f>
        <v>0</v>
      </c>
      <c r="P2538" s="29">
        <f>IF($L2537 = 8,[9]Sheet1!L1029,0)</f>
        <v>0</v>
      </c>
      <c r="Q2538" s="29">
        <f>IF($L2537 = 8,[9]Sheet1!M1029,0)</f>
        <v>0</v>
      </c>
      <c r="R2538" s="29">
        <f>IF($L2537 = 8,[9]Sheet1!N1029,0)</f>
        <v>0</v>
      </c>
      <c r="Z2538" s="25"/>
    </row>
    <row r="2539" spans="1:26">
      <c r="A2539" s="18" t="str">
        <f t="array" ref="A2539">IF(ROW(B2539)-6&lt;A$1,VLOOKUP(LOOKUP("zzzz",CHOOSE({1,2},"",INDEX([1]Sheet1!$P$1:$P$65000,SMALL(IF([1]Sheet1!P$1:P$65000&lt;&gt;"",ROW([1]Sheet1!P$1:P$65000)),ROWS(D$5:D2539))))),[1]Sheet1!$C$5:$D$65000,2,FALSE),IF(L2539&gt;$A$1,"",IF(A2538="","Figure "&amp;L2539,IFERROR(VLOOKUP(A2538,[1]Sheet1!$D$5:$Q$65000,14,FALSE),IFERROR(VLOOKUP(A2538,[1]Sheet1!$A$5:$D$65000,4,FALSE),"Figure " &amp; L2539)))))</f>
        <v/>
      </c>
      <c r="B2539" s="19" t="str">
        <f>IFERROR(IF($A2539="","",VLOOKUP($A2539,[1]Sheet1!$D$5:$R$65000,15,FALSE)),"")</f>
        <v/>
      </c>
      <c r="C2539" s="20" t="str">
        <f>IFERROR(IF(A2539="","",VLOOKUP($A2539,[1]Sheet1!$D$5:$N$65000,3,FALSE)),"")</f>
        <v/>
      </c>
      <c r="D2539" s="20" t="str">
        <f>IFERROR(IF($A2539="","",VLOOKUP($A2539,[1]Sheet1!$D$5:$N$65000,4,FALSE)),"")</f>
        <v/>
      </c>
      <c r="E2539" s="20" t="str">
        <f>IFERROR(IF($A2539="","",VLOOKUP($A2539,[1]Sheet1!$D$5:$N$65000,5,FALSE)),"")</f>
        <v/>
      </c>
      <c r="F2539" s="20" t="str">
        <f>IFERROR(IF($A2539="","",VLOOKUP($A2539,[1]Sheet1!$D$5:$N$65000,6,FALSE)),"")</f>
        <v/>
      </c>
      <c r="G2539" s="20" t="str">
        <f>IFERROR(IF($A2539="","",VLOOKUP($A2539,[1]Sheet1!$D$5:$N$65000,7,FALSE)),"")</f>
        <v/>
      </c>
      <c r="H2539" s="20" t="str">
        <f>IFERROR(IF($A2539="","",VLOOKUP($A2539,[1]Sheet1!$D$5:$N$65000,8,FALSE)),"")</f>
        <v/>
      </c>
      <c r="I2539" s="20" t="str">
        <f>IFERROR(IF($A2539="","",VLOOKUP($A2539,[1]Sheet1!$D$5:$N$65000,9,FALSE)),"")</f>
        <v/>
      </c>
      <c r="J2539" s="20" t="str">
        <f>IFERROR(IF($A2539="","",VLOOKUP($A2539,[1]Sheet1!$D$5:$N$65000,10,FALSE)),"")</f>
        <v/>
      </c>
      <c r="K2539" s="20" t="str">
        <f>IFERROR(IF($A2539="","",VLOOKUP($A2539,[1]Sheet1!$D$5:$N$65000,11,FALSE)),"")</f>
        <v/>
      </c>
      <c r="L2539" s="3">
        <f t="shared" si="82"/>
        <v>2535</v>
      </c>
      <c r="M2539" s="21" t="str">
        <f t="shared" si="81"/>
        <v/>
      </c>
      <c r="N2539" s="29">
        <f>IF($L2538 = 8,[9]Sheet1!J1030,0)</f>
        <v>0</v>
      </c>
      <c r="O2539" s="29">
        <f>IF($L2538 = 8,[9]Sheet1!K1030,0)</f>
        <v>0</v>
      </c>
      <c r="P2539" s="29">
        <f>IF($L2538 = 8,[9]Sheet1!L1030,0)</f>
        <v>0</v>
      </c>
      <c r="Q2539" s="29">
        <f>IF($L2538 = 8,[9]Sheet1!M1030,0)</f>
        <v>0</v>
      </c>
      <c r="R2539" s="29">
        <f>IF($L2538 = 8,[9]Sheet1!N1030,0)</f>
        <v>0</v>
      </c>
      <c r="Z2539" s="25"/>
    </row>
    <row r="2540" spans="1:26">
      <c r="A2540" s="18" t="str">
        <f t="array" ref="A2540">IF(ROW(B2540)-6&lt;A$1,VLOOKUP(LOOKUP("zzzz",CHOOSE({1,2},"",INDEX([1]Sheet1!$P$1:$P$65000,SMALL(IF([1]Sheet1!P$1:P$65000&lt;&gt;"",ROW([1]Sheet1!P$1:P$65000)),ROWS(D$5:D2540))))),[1]Sheet1!$C$5:$D$65000,2,FALSE),IF(L2540&gt;$A$1,"",IF(A2539="","Figure "&amp;L2540,IFERROR(VLOOKUP(A2539,[1]Sheet1!$D$5:$Q$65000,14,FALSE),IFERROR(VLOOKUP(A2539,[1]Sheet1!$A$5:$D$65000,4,FALSE),"Figure " &amp; L2540)))))</f>
        <v/>
      </c>
      <c r="B2540" s="19" t="str">
        <f>IFERROR(IF($A2540="","",VLOOKUP($A2540,[1]Sheet1!$D$5:$R$65000,15,FALSE)),"")</f>
        <v/>
      </c>
      <c r="C2540" s="20" t="str">
        <f>IFERROR(IF(A2540="","",VLOOKUP($A2540,[1]Sheet1!$D$5:$N$65000,3,FALSE)),"")</f>
        <v/>
      </c>
      <c r="D2540" s="20" t="str">
        <f>IFERROR(IF($A2540="","",VLOOKUP($A2540,[1]Sheet1!$D$5:$N$65000,4,FALSE)),"")</f>
        <v/>
      </c>
      <c r="E2540" s="20" t="str">
        <f>IFERROR(IF($A2540="","",VLOOKUP($A2540,[1]Sheet1!$D$5:$N$65000,5,FALSE)),"")</f>
        <v/>
      </c>
      <c r="F2540" s="20" t="str">
        <f>IFERROR(IF($A2540="","",VLOOKUP($A2540,[1]Sheet1!$D$5:$N$65000,6,FALSE)),"")</f>
        <v/>
      </c>
      <c r="G2540" s="20" t="str">
        <f>IFERROR(IF($A2540="","",VLOOKUP($A2540,[1]Sheet1!$D$5:$N$65000,7,FALSE)),"")</f>
        <v/>
      </c>
      <c r="H2540" s="20" t="str">
        <f>IFERROR(IF($A2540="","",VLOOKUP($A2540,[1]Sheet1!$D$5:$N$65000,8,FALSE)),"")</f>
        <v/>
      </c>
      <c r="I2540" s="20" t="str">
        <f>IFERROR(IF($A2540="","",VLOOKUP($A2540,[1]Sheet1!$D$5:$N$65000,9,FALSE)),"")</f>
        <v/>
      </c>
      <c r="J2540" s="20" t="str">
        <f>IFERROR(IF($A2540="","",VLOOKUP($A2540,[1]Sheet1!$D$5:$N$65000,10,FALSE)),"")</f>
        <v/>
      </c>
      <c r="K2540" s="20" t="str">
        <f>IFERROR(IF($A2540="","",VLOOKUP($A2540,[1]Sheet1!$D$5:$N$65000,11,FALSE)),"")</f>
        <v/>
      </c>
      <c r="L2540" s="3">
        <f t="shared" si="82"/>
        <v>2536</v>
      </c>
      <c r="M2540" s="21" t="str">
        <f t="shared" si="81"/>
        <v/>
      </c>
      <c r="N2540" s="29">
        <f>IF($L2539 = 8,[9]Sheet1!J1031,0)</f>
        <v>0</v>
      </c>
      <c r="O2540" s="29">
        <f>IF($L2539 = 8,[9]Sheet1!K1031,0)</f>
        <v>0</v>
      </c>
      <c r="P2540" s="29">
        <f>IF($L2539 = 8,[9]Sheet1!L1031,0)</f>
        <v>0</v>
      </c>
      <c r="Q2540" s="29">
        <f>IF($L2539 = 8,[9]Sheet1!M1031,0)</f>
        <v>0</v>
      </c>
      <c r="R2540" s="29">
        <f>IF($L2539 = 8,[9]Sheet1!N1031,0)</f>
        <v>0</v>
      </c>
      <c r="Z2540" s="25"/>
    </row>
    <row r="2541" spans="1:26">
      <c r="A2541" s="18" t="str">
        <f t="array" ref="A2541">IF(ROW(B2541)-6&lt;A$1,VLOOKUP(LOOKUP("zzzz",CHOOSE({1,2},"",INDEX([1]Sheet1!$P$1:$P$65000,SMALL(IF([1]Sheet1!P$1:P$65000&lt;&gt;"",ROW([1]Sheet1!P$1:P$65000)),ROWS(D$5:D2541))))),[1]Sheet1!$C$5:$D$65000,2,FALSE),IF(L2541&gt;$A$1,"",IF(A2540="","Figure "&amp;L2541,IFERROR(VLOOKUP(A2540,[1]Sheet1!$D$5:$Q$65000,14,FALSE),IFERROR(VLOOKUP(A2540,[1]Sheet1!$A$5:$D$65000,4,FALSE),"Figure " &amp; L2541)))))</f>
        <v/>
      </c>
      <c r="B2541" s="19" t="str">
        <f>IFERROR(IF($A2541="","",VLOOKUP($A2541,[1]Sheet1!$D$5:$R$65000,15,FALSE)),"")</f>
        <v/>
      </c>
      <c r="C2541" s="20" t="str">
        <f>IFERROR(IF(A2541="","",VLOOKUP($A2541,[1]Sheet1!$D$5:$N$65000,3,FALSE)),"")</f>
        <v/>
      </c>
      <c r="D2541" s="20" t="str">
        <f>IFERROR(IF($A2541="","",VLOOKUP($A2541,[1]Sheet1!$D$5:$N$65000,4,FALSE)),"")</f>
        <v/>
      </c>
      <c r="E2541" s="20" t="str">
        <f>IFERROR(IF($A2541="","",VLOOKUP($A2541,[1]Sheet1!$D$5:$N$65000,5,FALSE)),"")</f>
        <v/>
      </c>
      <c r="F2541" s="20" t="str">
        <f>IFERROR(IF($A2541="","",VLOOKUP($A2541,[1]Sheet1!$D$5:$N$65000,6,FALSE)),"")</f>
        <v/>
      </c>
      <c r="G2541" s="20" t="str">
        <f>IFERROR(IF($A2541="","",VLOOKUP($A2541,[1]Sheet1!$D$5:$N$65000,7,FALSE)),"")</f>
        <v/>
      </c>
      <c r="H2541" s="20" t="str">
        <f>IFERROR(IF($A2541="","",VLOOKUP($A2541,[1]Sheet1!$D$5:$N$65000,8,FALSE)),"")</f>
        <v/>
      </c>
      <c r="I2541" s="20" t="str">
        <f>IFERROR(IF($A2541="","",VLOOKUP($A2541,[1]Sheet1!$D$5:$N$65000,9,FALSE)),"")</f>
        <v/>
      </c>
      <c r="J2541" s="20" t="str">
        <f>IFERROR(IF($A2541="","",VLOOKUP($A2541,[1]Sheet1!$D$5:$N$65000,10,FALSE)),"")</f>
        <v/>
      </c>
      <c r="K2541" s="20" t="str">
        <f>IFERROR(IF($A2541="","",VLOOKUP($A2541,[1]Sheet1!$D$5:$N$65000,11,FALSE)),"")</f>
        <v/>
      </c>
      <c r="L2541" s="3">
        <f t="shared" si="82"/>
        <v>2537</v>
      </c>
      <c r="M2541" s="21" t="str">
        <f t="shared" si="81"/>
        <v/>
      </c>
      <c r="N2541" s="29">
        <f>IF($L2540 = 8,[9]Sheet1!J1032,0)</f>
        <v>0</v>
      </c>
      <c r="O2541" s="29">
        <f>IF($L2540 = 8,[9]Sheet1!K1032,0)</f>
        <v>0</v>
      </c>
      <c r="P2541" s="29">
        <f>IF($L2540 = 8,[9]Sheet1!L1032,0)</f>
        <v>0</v>
      </c>
      <c r="Q2541" s="29">
        <f>IF($L2540 = 8,[9]Sheet1!M1032,0)</f>
        <v>0</v>
      </c>
      <c r="R2541" s="29">
        <f>IF($L2540 = 8,[9]Sheet1!N1032,0)</f>
        <v>0</v>
      </c>
      <c r="Z2541" s="25"/>
    </row>
    <row r="2542" spans="1:26">
      <c r="A2542" s="18" t="str">
        <f t="array" ref="A2542">IF(ROW(B2542)-6&lt;A$1,VLOOKUP(LOOKUP("zzzz",CHOOSE({1,2},"",INDEX([1]Sheet1!$P$1:$P$65000,SMALL(IF([1]Sheet1!P$1:P$65000&lt;&gt;"",ROW([1]Sheet1!P$1:P$65000)),ROWS(D$5:D2542))))),[1]Sheet1!$C$5:$D$65000,2,FALSE),IF(L2542&gt;$A$1,"",IF(A2541="","Figure "&amp;L2542,IFERROR(VLOOKUP(A2541,[1]Sheet1!$D$5:$Q$65000,14,FALSE),IFERROR(VLOOKUP(A2541,[1]Sheet1!$A$5:$D$65000,4,FALSE),"Figure " &amp; L2542)))))</f>
        <v/>
      </c>
      <c r="B2542" s="19" t="str">
        <f>IFERROR(IF($A2542="","",VLOOKUP($A2542,[1]Sheet1!$D$5:$R$65000,15,FALSE)),"")</f>
        <v/>
      </c>
      <c r="C2542" s="20" t="str">
        <f>IFERROR(IF(A2542="","",VLOOKUP($A2542,[1]Sheet1!$D$5:$N$65000,3,FALSE)),"")</f>
        <v/>
      </c>
      <c r="D2542" s="20" t="str">
        <f>IFERROR(IF($A2542="","",VLOOKUP($A2542,[1]Sheet1!$D$5:$N$65000,4,FALSE)),"")</f>
        <v/>
      </c>
      <c r="E2542" s="20" t="str">
        <f>IFERROR(IF($A2542="","",VLOOKUP($A2542,[1]Sheet1!$D$5:$N$65000,5,FALSE)),"")</f>
        <v/>
      </c>
      <c r="F2542" s="20" t="str">
        <f>IFERROR(IF($A2542="","",VLOOKUP($A2542,[1]Sheet1!$D$5:$N$65000,6,FALSE)),"")</f>
        <v/>
      </c>
      <c r="G2542" s="20" t="str">
        <f>IFERROR(IF($A2542="","",VLOOKUP($A2542,[1]Sheet1!$D$5:$N$65000,7,FALSE)),"")</f>
        <v/>
      </c>
      <c r="H2542" s="20" t="str">
        <f>IFERROR(IF($A2542="","",VLOOKUP($A2542,[1]Sheet1!$D$5:$N$65000,8,FALSE)),"")</f>
        <v/>
      </c>
      <c r="I2542" s="20" t="str">
        <f>IFERROR(IF($A2542="","",VLOOKUP($A2542,[1]Sheet1!$D$5:$N$65000,9,FALSE)),"")</f>
        <v/>
      </c>
      <c r="J2542" s="20" t="str">
        <f>IFERROR(IF($A2542="","",VLOOKUP($A2542,[1]Sheet1!$D$5:$N$65000,10,FALSE)),"")</f>
        <v/>
      </c>
      <c r="K2542" s="20" t="str">
        <f>IFERROR(IF($A2542="","",VLOOKUP($A2542,[1]Sheet1!$D$5:$N$65000,11,FALSE)),"")</f>
        <v/>
      </c>
      <c r="L2542" s="3">
        <f t="shared" si="82"/>
        <v>2538</v>
      </c>
      <c r="M2542" s="21" t="str">
        <f t="shared" si="81"/>
        <v/>
      </c>
      <c r="N2542" s="29">
        <f>IF($L2541 = 8,[9]Sheet1!J1033,0)</f>
        <v>0</v>
      </c>
      <c r="O2542" s="29">
        <f>IF($L2541 = 8,[9]Sheet1!K1033,0)</f>
        <v>0</v>
      </c>
      <c r="P2542" s="29">
        <f>IF($L2541 = 8,[9]Sheet1!L1033,0)</f>
        <v>0</v>
      </c>
      <c r="Q2542" s="29">
        <f>IF($L2541 = 8,[9]Sheet1!M1033,0)</f>
        <v>0</v>
      </c>
      <c r="R2542" s="29">
        <f>IF($L2541 = 8,[9]Sheet1!N1033,0)</f>
        <v>0</v>
      </c>
      <c r="Z2542" s="25"/>
    </row>
    <row r="2543" spans="1:26">
      <c r="A2543" s="18" t="str">
        <f t="array" ref="A2543">IF(ROW(B2543)-6&lt;A$1,VLOOKUP(LOOKUP("zzzz",CHOOSE({1,2},"",INDEX([1]Sheet1!$P$1:$P$65000,SMALL(IF([1]Sheet1!P$1:P$65000&lt;&gt;"",ROW([1]Sheet1!P$1:P$65000)),ROWS(D$5:D2543))))),[1]Sheet1!$C$5:$D$65000,2,FALSE),IF(L2543&gt;$A$1,"",IF(A2542="","Figure "&amp;L2543,IFERROR(VLOOKUP(A2542,[1]Sheet1!$D$5:$Q$65000,14,FALSE),IFERROR(VLOOKUP(A2542,[1]Sheet1!$A$5:$D$65000,4,FALSE),"Figure " &amp; L2543)))))</f>
        <v/>
      </c>
      <c r="B2543" s="19" t="str">
        <f>IFERROR(IF($A2543="","",VLOOKUP($A2543,[1]Sheet1!$D$5:$R$65000,15,FALSE)),"")</f>
        <v/>
      </c>
      <c r="C2543" s="20" t="str">
        <f>IFERROR(IF(A2543="","",VLOOKUP($A2543,[1]Sheet1!$D$5:$N$65000,3,FALSE)),"")</f>
        <v/>
      </c>
      <c r="D2543" s="20" t="str">
        <f>IFERROR(IF($A2543="","",VLOOKUP($A2543,[1]Sheet1!$D$5:$N$65000,4,FALSE)),"")</f>
        <v/>
      </c>
      <c r="E2543" s="20" t="str">
        <f>IFERROR(IF($A2543="","",VLOOKUP($A2543,[1]Sheet1!$D$5:$N$65000,5,FALSE)),"")</f>
        <v/>
      </c>
      <c r="F2543" s="20" t="str">
        <f>IFERROR(IF($A2543="","",VLOOKUP($A2543,[1]Sheet1!$D$5:$N$65000,6,FALSE)),"")</f>
        <v/>
      </c>
      <c r="G2543" s="20" t="str">
        <f>IFERROR(IF($A2543="","",VLOOKUP($A2543,[1]Sheet1!$D$5:$N$65000,7,FALSE)),"")</f>
        <v/>
      </c>
      <c r="H2543" s="20" t="str">
        <f>IFERROR(IF($A2543="","",VLOOKUP($A2543,[1]Sheet1!$D$5:$N$65000,8,FALSE)),"")</f>
        <v/>
      </c>
      <c r="I2543" s="20" t="str">
        <f>IFERROR(IF($A2543="","",VLOOKUP($A2543,[1]Sheet1!$D$5:$N$65000,9,FALSE)),"")</f>
        <v/>
      </c>
      <c r="J2543" s="20" t="str">
        <f>IFERROR(IF($A2543="","",VLOOKUP($A2543,[1]Sheet1!$D$5:$N$65000,10,FALSE)),"")</f>
        <v/>
      </c>
      <c r="K2543" s="20" t="str">
        <f>IFERROR(IF($A2543="","",VLOOKUP($A2543,[1]Sheet1!$D$5:$N$65000,11,FALSE)),"")</f>
        <v/>
      </c>
      <c r="L2543" s="3">
        <f t="shared" si="82"/>
        <v>2539</v>
      </c>
      <c r="M2543" s="21" t="str">
        <f t="shared" si="81"/>
        <v/>
      </c>
      <c r="N2543" s="29">
        <f>IF($L2542 = 8,[9]Sheet1!J1034,0)</f>
        <v>0</v>
      </c>
      <c r="O2543" s="29">
        <f>IF($L2542 = 8,[9]Sheet1!K1034,0)</f>
        <v>0</v>
      </c>
      <c r="P2543" s="29">
        <f>IF($L2542 = 8,[9]Sheet1!L1034,0)</f>
        <v>0</v>
      </c>
      <c r="Q2543" s="29">
        <f>IF($L2542 = 8,[9]Sheet1!M1034,0)</f>
        <v>0</v>
      </c>
      <c r="R2543" s="29">
        <f>IF($L2542 = 8,[9]Sheet1!N1034,0)</f>
        <v>0</v>
      </c>
      <c r="Z2543" s="25"/>
    </row>
    <row r="2544" spans="1:26">
      <c r="A2544" s="18" t="str">
        <f t="array" ref="A2544">IF(ROW(B2544)-6&lt;A$1,VLOOKUP(LOOKUP("zzzz",CHOOSE({1,2},"",INDEX([1]Sheet1!$P$1:$P$65000,SMALL(IF([1]Sheet1!P$1:P$65000&lt;&gt;"",ROW([1]Sheet1!P$1:P$65000)),ROWS(D$5:D2544))))),[1]Sheet1!$C$5:$D$65000,2,FALSE),IF(L2544&gt;$A$1,"",IF(A2543="","Figure "&amp;L2544,IFERROR(VLOOKUP(A2543,[1]Sheet1!$D$5:$Q$65000,14,FALSE),IFERROR(VLOOKUP(A2543,[1]Sheet1!$A$5:$D$65000,4,FALSE),"Figure " &amp; L2544)))))</f>
        <v/>
      </c>
      <c r="B2544" s="19" t="str">
        <f>IFERROR(IF($A2544="","",VLOOKUP($A2544,[1]Sheet1!$D$5:$R$65000,15,FALSE)),"")</f>
        <v/>
      </c>
      <c r="C2544" s="20" t="str">
        <f>IFERROR(IF(A2544="","",VLOOKUP($A2544,[1]Sheet1!$D$5:$N$65000,3,FALSE)),"")</f>
        <v/>
      </c>
      <c r="D2544" s="20" t="str">
        <f>IFERROR(IF($A2544="","",VLOOKUP($A2544,[1]Sheet1!$D$5:$N$65000,4,FALSE)),"")</f>
        <v/>
      </c>
      <c r="E2544" s="20" t="str">
        <f>IFERROR(IF($A2544="","",VLOOKUP($A2544,[1]Sheet1!$D$5:$N$65000,5,FALSE)),"")</f>
        <v/>
      </c>
      <c r="F2544" s="20" t="str">
        <f>IFERROR(IF($A2544="","",VLOOKUP($A2544,[1]Sheet1!$D$5:$N$65000,6,FALSE)),"")</f>
        <v/>
      </c>
      <c r="G2544" s="20" t="str">
        <f>IFERROR(IF($A2544="","",VLOOKUP($A2544,[1]Sheet1!$D$5:$N$65000,7,FALSE)),"")</f>
        <v/>
      </c>
      <c r="H2544" s="20" t="str">
        <f>IFERROR(IF($A2544="","",VLOOKUP($A2544,[1]Sheet1!$D$5:$N$65000,8,FALSE)),"")</f>
        <v/>
      </c>
      <c r="I2544" s="20" t="str">
        <f>IFERROR(IF($A2544="","",VLOOKUP($A2544,[1]Sheet1!$D$5:$N$65000,9,FALSE)),"")</f>
        <v/>
      </c>
      <c r="J2544" s="20" t="str">
        <f>IFERROR(IF($A2544="","",VLOOKUP($A2544,[1]Sheet1!$D$5:$N$65000,10,FALSE)),"")</f>
        <v/>
      </c>
      <c r="K2544" s="20" t="str">
        <f>IFERROR(IF($A2544="","",VLOOKUP($A2544,[1]Sheet1!$D$5:$N$65000,11,FALSE)),"")</f>
        <v/>
      </c>
      <c r="L2544" s="3">
        <f t="shared" si="82"/>
        <v>2540</v>
      </c>
      <c r="M2544" s="21" t="str">
        <f t="shared" si="81"/>
        <v/>
      </c>
      <c r="N2544" s="29">
        <f>IF($L2543 = 8,[9]Sheet1!J1035,0)</f>
        <v>0</v>
      </c>
      <c r="O2544" s="29">
        <f>IF($L2543 = 8,[9]Sheet1!K1035,0)</f>
        <v>0</v>
      </c>
      <c r="P2544" s="29">
        <f>IF($L2543 = 8,[9]Sheet1!L1035,0)</f>
        <v>0</v>
      </c>
      <c r="Q2544" s="29">
        <f>IF($L2543 = 8,[9]Sheet1!M1035,0)</f>
        <v>0</v>
      </c>
      <c r="R2544" s="29">
        <f>IF($L2543 = 8,[9]Sheet1!N1035,0)</f>
        <v>0</v>
      </c>
      <c r="Z2544" s="25"/>
    </row>
    <row r="2545" spans="1:26">
      <c r="A2545" s="18" t="str">
        <f t="array" ref="A2545">IF(ROW(B2545)-6&lt;A$1,VLOOKUP(LOOKUP("zzzz",CHOOSE({1,2},"",INDEX([1]Sheet1!$P$1:$P$65000,SMALL(IF([1]Sheet1!P$1:P$65000&lt;&gt;"",ROW([1]Sheet1!P$1:P$65000)),ROWS(D$5:D2545))))),[1]Sheet1!$C$5:$D$65000,2,FALSE),IF(L2545&gt;$A$1,"",IF(A2544="","Figure "&amp;L2545,IFERROR(VLOOKUP(A2544,[1]Sheet1!$D$5:$Q$65000,14,FALSE),IFERROR(VLOOKUP(A2544,[1]Sheet1!$A$5:$D$65000,4,FALSE),"Figure " &amp; L2545)))))</f>
        <v/>
      </c>
      <c r="B2545" s="19" t="str">
        <f>IFERROR(IF($A2545="","",VLOOKUP($A2545,[1]Sheet1!$D$5:$R$65000,15,FALSE)),"")</f>
        <v/>
      </c>
      <c r="C2545" s="20" t="str">
        <f>IFERROR(IF(A2545="","",VLOOKUP($A2545,[1]Sheet1!$D$5:$N$65000,3,FALSE)),"")</f>
        <v/>
      </c>
      <c r="D2545" s="20" t="str">
        <f>IFERROR(IF($A2545="","",VLOOKUP($A2545,[1]Sheet1!$D$5:$N$65000,4,FALSE)),"")</f>
        <v/>
      </c>
      <c r="E2545" s="20" t="str">
        <f>IFERROR(IF($A2545="","",VLOOKUP($A2545,[1]Sheet1!$D$5:$N$65000,5,FALSE)),"")</f>
        <v/>
      </c>
      <c r="F2545" s="20" t="str">
        <f>IFERROR(IF($A2545="","",VLOOKUP($A2545,[1]Sheet1!$D$5:$N$65000,6,FALSE)),"")</f>
        <v/>
      </c>
      <c r="G2545" s="20" t="str">
        <f>IFERROR(IF($A2545="","",VLOOKUP($A2545,[1]Sheet1!$D$5:$N$65000,7,FALSE)),"")</f>
        <v/>
      </c>
      <c r="H2545" s="20" t="str">
        <f>IFERROR(IF($A2545="","",VLOOKUP($A2545,[1]Sheet1!$D$5:$N$65000,8,FALSE)),"")</f>
        <v/>
      </c>
      <c r="I2545" s="20" t="str">
        <f>IFERROR(IF($A2545="","",VLOOKUP($A2545,[1]Sheet1!$D$5:$N$65000,9,FALSE)),"")</f>
        <v/>
      </c>
      <c r="J2545" s="20" t="str">
        <f>IFERROR(IF($A2545="","",VLOOKUP($A2545,[1]Sheet1!$D$5:$N$65000,10,FALSE)),"")</f>
        <v/>
      </c>
      <c r="K2545" s="20" t="str">
        <f>IFERROR(IF($A2545="","",VLOOKUP($A2545,[1]Sheet1!$D$5:$N$65000,11,FALSE)),"")</f>
        <v/>
      </c>
      <c r="L2545" s="3">
        <f t="shared" si="82"/>
        <v>2541</v>
      </c>
      <c r="M2545" s="21" t="str">
        <f t="shared" si="81"/>
        <v/>
      </c>
      <c r="N2545" s="29">
        <f>IF($L2544 = 8,[9]Sheet1!J1036,0)</f>
        <v>0</v>
      </c>
      <c r="O2545" s="29">
        <f>IF($L2544 = 8,[9]Sheet1!K1036,0)</f>
        <v>0</v>
      </c>
      <c r="P2545" s="29">
        <f>IF($L2544 = 8,[9]Sheet1!L1036,0)</f>
        <v>0</v>
      </c>
      <c r="Q2545" s="29">
        <f>IF($L2544 = 8,[9]Sheet1!M1036,0)</f>
        <v>0</v>
      </c>
      <c r="R2545" s="29">
        <f>IF($L2544 = 8,[9]Sheet1!N1036,0)</f>
        <v>0</v>
      </c>
      <c r="Z2545" s="25"/>
    </row>
    <row r="2546" spans="1:26">
      <c r="A2546" s="18" t="str">
        <f t="array" ref="A2546">IF(ROW(B2546)-6&lt;A$1,VLOOKUP(LOOKUP("zzzz",CHOOSE({1,2},"",INDEX([1]Sheet1!$P$1:$P$65000,SMALL(IF([1]Sheet1!P$1:P$65000&lt;&gt;"",ROW([1]Sheet1!P$1:P$65000)),ROWS(D$5:D2546))))),[1]Sheet1!$C$5:$D$65000,2,FALSE),IF(L2546&gt;$A$1,"",IF(A2545="","Figure "&amp;L2546,IFERROR(VLOOKUP(A2545,[1]Sheet1!$D$5:$Q$65000,14,FALSE),IFERROR(VLOOKUP(A2545,[1]Sheet1!$A$5:$D$65000,4,FALSE),"Figure " &amp; L2546)))))</f>
        <v/>
      </c>
      <c r="B2546" s="19" t="str">
        <f>IFERROR(IF($A2546="","",VLOOKUP($A2546,[1]Sheet1!$D$5:$R$65000,15,FALSE)),"")</f>
        <v/>
      </c>
      <c r="C2546" s="20" t="str">
        <f>IFERROR(IF(A2546="","",VLOOKUP($A2546,[1]Sheet1!$D$5:$N$65000,3,FALSE)),"")</f>
        <v/>
      </c>
      <c r="D2546" s="20" t="str">
        <f>IFERROR(IF($A2546="","",VLOOKUP($A2546,[1]Sheet1!$D$5:$N$65000,4,FALSE)),"")</f>
        <v/>
      </c>
      <c r="E2546" s="20" t="str">
        <f>IFERROR(IF($A2546="","",VLOOKUP($A2546,[1]Sheet1!$D$5:$N$65000,5,FALSE)),"")</f>
        <v/>
      </c>
      <c r="F2546" s="20" t="str">
        <f>IFERROR(IF($A2546="","",VLOOKUP($A2546,[1]Sheet1!$D$5:$N$65000,6,FALSE)),"")</f>
        <v/>
      </c>
      <c r="G2546" s="20" t="str">
        <f>IFERROR(IF($A2546="","",VLOOKUP($A2546,[1]Sheet1!$D$5:$N$65000,7,FALSE)),"")</f>
        <v/>
      </c>
      <c r="H2546" s="20" t="str">
        <f>IFERROR(IF($A2546="","",VLOOKUP($A2546,[1]Sheet1!$D$5:$N$65000,8,FALSE)),"")</f>
        <v/>
      </c>
      <c r="I2546" s="20" t="str">
        <f>IFERROR(IF($A2546="","",VLOOKUP($A2546,[1]Sheet1!$D$5:$N$65000,9,FALSE)),"")</f>
        <v/>
      </c>
      <c r="J2546" s="20" t="str">
        <f>IFERROR(IF($A2546="","",VLOOKUP($A2546,[1]Sheet1!$D$5:$N$65000,10,FALSE)),"")</f>
        <v/>
      </c>
      <c r="K2546" s="20" t="str">
        <f>IFERROR(IF($A2546="","",VLOOKUP($A2546,[1]Sheet1!$D$5:$N$65000,11,FALSE)),"")</f>
        <v/>
      </c>
      <c r="L2546" s="3">
        <f t="shared" si="82"/>
        <v>2542</v>
      </c>
      <c r="M2546" s="21" t="str">
        <f t="shared" si="81"/>
        <v/>
      </c>
      <c r="N2546" s="29">
        <f>IF($L2545 = 8,[9]Sheet1!J1037,0)</f>
        <v>0</v>
      </c>
      <c r="O2546" s="29">
        <f>IF($L2545 = 8,[9]Sheet1!K1037,0)</f>
        <v>0</v>
      </c>
      <c r="P2546" s="29">
        <f>IF($L2545 = 8,[9]Sheet1!L1037,0)</f>
        <v>0</v>
      </c>
      <c r="Q2546" s="29">
        <f>IF($L2545 = 8,[9]Sheet1!M1037,0)</f>
        <v>0</v>
      </c>
      <c r="R2546" s="29">
        <f>IF($L2545 = 8,[9]Sheet1!N1037,0)</f>
        <v>0</v>
      </c>
      <c r="Z2546" s="25"/>
    </row>
    <row r="2547" spans="1:26">
      <c r="A2547" s="18" t="str">
        <f t="array" ref="A2547">IF(ROW(B2547)-6&lt;A$1,VLOOKUP(LOOKUP("zzzz",CHOOSE({1,2},"",INDEX([1]Sheet1!$P$1:$P$65000,SMALL(IF([1]Sheet1!P$1:P$65000&lt;&gt;"",ROW([1]Sheet1!P$1:P$65000)),ROWS(D$5:D2547))))),[1]Sheet1!$C$5:$D$65000,2,FALSE),IF(L2547&gt;$A$1,"",IF(A2546="","Figure "&amp;L2547,IFERROR(VLOOKUP(A2546,[1]Sheet1!$D$5:$Q$65000,14,FALSE),IFERROR(VLOOKUP(A2546,[1]Sheet1!$A$5:$D$65000,4,FALSE),"Figure " &amp; L2547)))))</f>
        <v/>
      </c>
      <c r="B2547" s="19" t="str">
        <f>IFERROR(IF($A2547="","",VLOOKUP($A2547,[1]Sheet1!$D$5:$R$65000,15,FALSE)),"")</f>
        <v/>
      </c>
      <c r="C2547" s="20" t="str">
        <f>IFERROR(IF(A2547="","",VLOOKUP($A2547,[1]Sheet1!$D$5:$N$65000,3,FALSE)),"")</f>
        <v/>
      </c>
      <c r="D2547" s="20" t="str">
        <f>IFERROR(IF($A2547="","",VLOOKUP($A2547,[1]Sheet1!$D$5:$N$65000,4,FALSE)),"")</f>
        <v/>
      </c>
      <c r="E2547" s="20" t="str">
        <f>IFERROR(IF($A2547="","",VLOOKUP($A2547,[1]Sheet1!$D$5:$N$65000,5,FALSE)),"")</f>
        <v/>
      </c>
      <c r="F2547" s="20" t="str">
        <f>IFERROR(IF($A2547="","",VLOOKUP($A2547,[1]Sheet1!$D$5:$N$65000,6,FALSE)),"")</f>
        <v/>
      </c>
      <c r="G2547" s="20" t="str">
        <f>IFERROR(IF($A2547="","",VLOOKUP($A2547,[1]Sheet1!$D$5:$N$65000,7,FALSE)),"")</f>
        <v/>
      </c>
      <c r="H2547" s="20" t="str">
        <f>IFERROR(IF($A2547="","",VLOOKUP($A2547,[1]Sheet1!$D$5:$N$65000,8,FALSE)),"")</f>
        <v/>
      </c>
      <c r="I2547" s="20" t="str">
        <f>IFERROR(IF($A2547="","",VLOOKUP($A2547,[1]Sheet1!$D$5:$N$65000,9,FALSE)),"")</f>
        <v/>
      </c>
      <c r="J2547" s="20" t="str">
        <f>IFERROR(IF($A2547="","",VLOOKUP($A2547,[1]Sheet1!$D$5:$N$65000,10,FALSE)),"")</f>
        <v/>
      </c>
      <c r="K2547" s="20" t="str">
        <f>IFERROR(IF($A2547="","",VLOOKUP($A2547,[1]Sheet1!$D$5:$N$65000,11,FALSE)),"")</f>
        <v/>
      </c>
      <c r="L2547" s="3">
        <f t="shared" si="82"/>
        <v>2543</v>
      </c>
      <c r="M2547" s="21" t="str">
        <f t="shared" si="81"/>
        <v/>
      </c>
      <c r="N2547" s="29">
        <f>IF($L2546 = 8,[9]Sheet1!J1038,0)</f>
        <v>0</v>
      </c>
      <c r="O2547" s="29">
        <f>IF($L2546 = 8,[9]Sheet1!K1038,0)</f>
        <v>0</v>
      </c>
      <c r="P2547" s="29">
        <f>IF($L2546 = 8,[9]Sheet1!L1038,0)</f>
        <v>0</v>
      </c>
      <c r="Q2547" s="29">
        <f>IF($L2546 = 8,[9]Sheet1!M1038,0)</f>
        <v>0</v>
      </c>
      <c r="R2547" s="29">
        <f>IF($L2546 = 8,[9]Sheet1!N1038,0)</f>
        <v>0</v>
      </c>
      <c r="Z2547" s="25"/>
    </row>
    <row r="2548" spans="1:26">
      <c r="A2548" s="18" t="str">
        <f t="array" ref="A2548">IF(ROW(B2548)-6&lt;A$1,VLOOKUP(LOOKUP("zzzz",CHOOSE({1,2},"",INDEX([1]Sheet1!$P$1:$P$65000,SMALL(IF([1]Sheet1!P$1:P$65000&lt;&gt;"",ROW([1]Sheet1!P$1:P$65000)),ROWS(D$5:D2548))))),[1]Sheet1!$C$5:$D$65000,2,FALSE),IF(L2548&gt;$A$1,"",IF(A2547="","Figure "&amp;L2548,IFERROR(VLOOKUP(A2547,[1]Sheet1!$D$5:$Q$65000,14,FALSE),IFERROR(VLOOKUP(A2547,[1]Sheet1!$A$5:$D$65000,4,FALSE),"Figure " &amp; L2548)))))</f>
        <v/>
      </c>
      <c r="B2548" s="19" t="str">
        <f>IFERROR(IF($A2548="","",VLOOKUP($A2548,[1]Sheet1!$D$5:$R$65000,15,FALSE)),"")</f>
        <v/>
      </c>
      <c r="C2548" s="20" t="str">
        <f>IFERROR(IF(A2548="","",VLOOKUP($A2548,[1]Sheet1!$D$5:$N$65000,3,FALSE)),"")</f>
        <v/>
      </c>
      <c r="D2548" s="20" t="str">
        <f>IFERROR(IF($A2548="","",VLOOKUP($A2548,[1]Sheet1!$D$5:$N$65000,4,FALSE)),"")</f>
        <v/>
      </c>
      <c r="E2548" s="20" t="str">
        <f>IFERROR(IF($A2548="","",VLOOKUP($A2548,[1]Sheet1!$D$5:$N$65000,5,FALSE)),"")</f>
        <v/>
      </c>
      <c r="F2548" s="20" t="str">
        <f>IFERROR(IF($A2548="","",VLOOKUP($A2548,[1]Sheet1!$D$5:$N$65000,6,FALSE)),"")</f>
        <v/>
      </c>
      <c r="G2548" s="20" t="str">
        <f>IFERROR(IF($A2548="","",VLOOKUP($A2548,[1]Sheet1!$D$5:$N$65000,7,FALSE)),"")</f>
        <v/>
      </c>
      <c r="H2548" s="20" t="str">
        <f>IFERROR(IF($A2548="","",VLOOKUP($A2548,[1]Sheet1!$D$5:$N$65000,8,FALSE)),"")</f>
        <v/>
      </c>
      <c r="I2548" s="20" t="str">
        <f>IFERROR(IF($A2548="","",VLOOKUP($A2548,[1]Sheet1!$D$5:$N$65000,9,FALSE)),"")</f>
        <v/>
      </c>
      <c r="J2548" s="20" t="str">
        <f>IFERROR(IF($A2548="","",VLOOKUP($A2548,[1]Sheet1!$D$5:$N$65000,10,FALSE)),"")</f>
        <v/>
      </c>
      <c r="K2548" s="20" t="str">
        <f>IFERROR(IF($A2548="","",VLOOKUP($A2548,[1]Sheet1!$D$5:$N$65000,11,FALSE)),"")</f>
        <v/>
      </c>
      <c r="L2548" s="3">
        <f t="shared" si="82"/>
        <v>2544</v>
      </c>
      <c r="M2548" s="21" t="str">
        <f t="shared" si="81"/>
        <v/>
      </c>
      <c r="N2548" s="29">
        <f>IF($L2547 = 8,[9]Sheet1!J1039,0)</f>
        <v>0</v>
      </c>
      <c r="O2548" s="29">
        <f>IF($L2547 = 8,[9]Sheet1!K1039,0)</f>
        <v>0</v>
      </c>
      <c r="P2548" s="29">
        <f>IF($L2547 = 8,[9]Sheet1!L1039,0)</f>
        <v>0</v>
      </c>
      <c r="Q2548" s="29">
        <f>IF($L2547 = 8,[9]Sheet1!M1039,0)</f>
        <v>0</v>
      </c>
      <c r="R2548" s="29">
        <f>IF($L2547 = 8,[9]Sheet1!N1039,0)</f>
        <v>0</v>
      </c>
      <c r="Z2548" s="25"/>
    </row>
    <row r="2549" spans="1:26">
      <c r="A2549" s="18" t="str">
        <f t="array" ref="A2549">IF(ROW(B2549)-6&lt;A$1,VLOOKUP(LOOKUP("zzzz",CHOOSE({1,2},"",INDEX([1]Sheet1!$P$1:$P$65000,SMALL(IF([1]Sheet1!P$1:P$65000&lt;&gt;"",ROW([1]Sheet1!P$1:P$65000)),ROWS(D$5:D2549))))),[1]Sheet1!$C$5:$D$65000,2,FALSE),IF(L2549&gt;$A$1,"",IF(A2548="","Figure "&amp;L2549,IFERROR(VLOOKUP(A2548,[1]Sheet1!$D$5:$Q$65000,14,FALSE),IFERROR(VLOOKUP(A2548,[1]Sheet1!$A$5:$D$65000,4,FALSE),"Figure " &amp; L2549)))))</f>
        <v/>
      </c>
      <c r="B2549" s="19" t="str">
        <f>IFERROR(IF($A2549="","",VLOOKUP($A2549,[1]Sheet1!$D$5:$R$65000,15,FALSE)),"")</f>
        <v/>
      </c>
      <c r="C2549" s="20" t="str">
        <f>IFERROR(IF(A2549="","",VLOOKUP($A2549,[1]Sheet1!$D$5:$N$65000,3,FALSE)),"")</f>
        <v/>
      </c>
      <c r="D2549" s="20" t="str">
        <f>IFERROR(IF($A2549="","",VLOOKUP($A2549,[1]Sheet1!$D$5:$N$65000,4,FALSE)),"")</f>
        <v/>
      </c>
      <c r="E2549" s="20" t="str">
        <f>IFERROR(IF($A2549="","",VLOOKUP($A2549,[1]Sheet1!$D$5:$N$65000,5,FALSE)),"")</f>
        <v/>
      </c>
      <c r="F2549" s="20" t="str">
        <f>IFERROR(IF($A2549="","",VLOOKUP($A2549,[1]Sheet1!$D$5:$N$65000,6,FALSE)),"")</f>
        <v/>
      </c>
      <c r="G2549" s="20" t="str">
        <f>IFERROR(IF($A2549="","",VLOOKUP($A2549,[1]Sheet1!$D$5:$N$65000,7,FALSE)),"")</f>
        <v/>
      </c>
      <c r="H2549" s="20" t="str">
        <f>IFERROR(IF($A2549="","",VLOOKUP($A2549,[1]Sheet1!$D$5:$N$65000,8,FALSE)),"")</f>
        <v/>
      </c>
      <c r="I2549" s="20" t="str">
        <f>IFERROR(IF($A2549="","",VLOOKUP($A2549,[1]Sheet1!$D$5:$N$65000,9,FALSE)),"")</f>
        <v/>
      </c>
      <c r="J2549" s="20" t="str">
        <f>IFERROR(IF($A2549="","",VLOOKUP($A2549,[1]Sheet1!$D$5:$N$65000,10,FALSE)),"")</f>
        <v/>
      </c>
      <c r="K2549" s="20" t="str">
        <f>IFERROR(IF($A2549="","",VLOOKUP($A2549,[1]Sheet1!$D$5:$N$65000,11,FALSE)),"")</f>
        <v/>
      </c>
      <c r="L2549" s="3">
        <f t="shared" si="82"/>
        <v>2545</v>
      </c>
      <c r="M2549" s="21" t="str">
        <f t="shared" si="81"/>
        <v/>
      </c>
      <c r="N2549" s="29">
        <f>IF($L2548 = 8,[9]Sheet1!J1040,0)</f>
        <v>0</v>
      </c>
      <c r="O2549" s="29">
        <f>IF($L2548 = 8,[9]Sheet1!K1040,0)</f>
        <v>0</v>
      </c>
      <c r="P2549" s="29">
        <f>IF($L2548 = 8,[9]Sheet1!L1040,0)</f>
        <v>0</v>
      </c>
      <c r="Q2549" s="29">
        <f>IF($L2548 = 8,[9]Sheet1!M1040,0)</f>
        <v>0</v>
      </c>
      <c r="R2549" s="29">
        <f>IF($L2548 = 8,[9]Sheet1!N1040,0)</f>
        <v>0</v>
      </c>
      <c r="Z2549" s="25"/>
    </row>
    <row r="2550" spans="1:26">
      <c r="A2550" s="18" t="str">
        <f t="array" ref="A2550">IF(ROW(B2550)-6&lt;A$1,VLOOKUP(LOOKUP("zzzz",CHOOSE({1,2},"",INDEX([1]Sheet1!$P$1:$P$65000,SMALL(IF([1]Sheet1!P$1:P$65000&lt;&gt;"",ROW([1]Sheet1!P$1:P$65000)),ROWS(D$5:D2550))))),[1]Sheet1!$C$5:$D$65000,2,FALSE),IF(L2550&gt;$A$1,"",IF(A2549="","Figure "&amp;L2550,IFERROR(VLOOKUP(A2549,[1]Sheet1!$D$5:$Q$65000,14,FALSE),IFERROR(VLOOKUP(A2549,[1]Sheet1!$A$5:$D$65000,4,FALSE),"Figure " &amp; L2550)))))</f>
        <v/>
      </c>
      <c r="B2550" s="19" t="str">
        <f>IFERROR(IF($A2550="","",VLOOKUP($A2550,[1]Sheet1!$D$5:$R$65000,15,FALSE)),"")</f>
        <v/>
      </c>
      <c r="C2550" s="20" t="str">
        <f>IFERROR(IF(A2550="","",VLOOKUP($A2550,[1]Sheet1!$D$5:$N$65000,3,FALSE)),"")</f>
        <v/>
      </c>
      <c r="D2550" s="20" t="str">
        <f>IFERROR(IF($A2550="","",VLOOKUP($A2550,[1]Sheet1!$D$5:$N$65000,4,FALSE)),"")</f>
        <v/>
      </c>
      <c r="E2550" s="20" t="str">
        <f>IFERROR(IF($A2550="","",VLOOKUP($A2550,[1]Sheet1!$D$5:$N$65000,5,FALSE)),"")</f>
        <v/>
      </c>
      <c r="F2550" s="20" t="str">
        <f>IFERROR(IF($A2550="","",VLOOKUP($A2550,[1]Sheet1!$D$5:$N$65000,6,FALSE)),"")</f>
        <v/>
      </c>
      <c r="G2550" s="20" t="str">
        <f>IFERROR(IF($A2550="","",VLOOKUP($A2550,[1]Sheet1!$D$5:$N$65000,7,FALSE)),"")</f>
        <v/>
      </c>
      <c r="H2550" s="20" t="str">
        <f>IFERROR(IF($A2550="","",VLOOKUP($A2550,[1]Sheet1!$D$5:$N$65000,8,FALSE)),"")</f>
        <v/>
      </c>
      <c r="I2550" s="20" t="str">
        <f>IFERROR(IF($A2550="","",VLOOKUP($A2550,[1]Sheet1!$D$5:$N$65000,9,FALSE)),"")</f>
        <v/>
      </c>
      <c r="J2550" s="20" t="str">
        <f>IFERROR(IF($A2550="","",VLOOKUP($A2550,[1]Sheet1!$D$5:$N$65000,10,FALSE)),"")</f>
        <v/>
      </c>
      <c r="K2550" s="20" t="str">
        <f>IFERROR(IF($A2550="","",VLOOKUP($A2550,[1]Sheet1!$D$5:$N$65000,11,FALSE)),"")</f>
        <v/>
      </c>
      <c r="L2550" s="3">
        <f t="shared" si="82"/>
        <v>2546</v>
      </c>
      <c r="M2550" s="21" t="str">
        <f t="shared" si="81"/>
        <v/>
      </c>
      <c r="N2550" s="29">
        <f>IF($L2549 = 8,[9]Sheet1!J1041,0)</f>
        <v>0</v>
      </c>
      <c r="O2550" s="29">
        <f>IF($L2549 = 8,[9]Sheet1!K1041,0)</f>
        <v>0</v>
      </c>
      <c r="P2550" s="29">
        <f>IF($L2549 = 8,[9]Sheet1!L1041,0)</f>
        <v>0</v>
      </c>
      <c r="Q2550" s="29">
        <f>IF($L2549 = 8,[9]Sheet1!M1041,0)</f>
        <v>0</v>
      </c>
      <c r="R2550" s="29">
        <f>IF($L2549 = 8,[9]Sheet1!N1041,0)</f>
        <v>0</v>
      </c>
      <c r="Z2550" s="25"/>
    </row>
    <row r="2551" spans="1:26">
      <c r="A2551" s="18" t="str">
        <f t="array" ref="A2551">IF(ROW(B2551)-6&lt;A$1,VLOOKUP(LOOKUP("zzzz",CHOOSE({1,2},"",INDEX([1]Sheet1!$P$1:$P$65000,SMALL(IF([1]Sheet1!P$1:P$65000&lt;&gt;"",ROW([1]Sheet1!P$1:P$65000)),ROWS(D$5:D2551))))),[1]Sheet1!$C$5:$D$65000,2,FALSE),IF(L2551&gt;$A$1,"",IF(A2550="","Figure "&amp;L2551,IFERROR(VLOOKUP(A2550,[1]Sheet1!$D$5:$Q$65000,14,FALSE),IFERROR(VLOOKUP(A2550,[1]Sheet1!$A$5:$D$65000,4,FALSE),"Figure " &amp; L2551)))))</f>
        <v/>
      </c>
      <c r="B2551" s="19" t="str">
        <f>IFERROR(IF($A2551="","",VLOOKUP($A2551,[1]Sheet1!$D$5:$R$65000,15,FALSE)),"")</f>
        <v/>
      </c>
      <c r="C2551" s="20" t="str">
        <f>IFERROR(IF(A2551="","",VLOOKUP($A2551,[1]Sheet1!$D$5:$N$65000,3,FALSE)),"")</f>
        <v/>
      </c>
      <c r="D2551" s="20" t="str">
        <f>IFERROR(IF($A2551="","",VLOOKUP($A2551,[1]Sheet1!$D$5:$N$65000,4,FALSE)),"")</f>
        <v/>
      </c>
      <c r="E2551" s="20" t="str">
        <f>IFERROR(IF($A2551="","",VLOOKUP($A2551,[1]Sheet1!$D$5:$N$65000,5,FALSE)),"")</f>
        <v/>
      </c>
      <c r="F2551" s="20" t="str">
        <f>IFERROR(IF($A2551="","",VLOOKUP($A2551,[1]Sheet1!$D$5:$N$65000,6,FALSE)),"")</f>
        <v/>
      </c>
      <c r="G2551" s="20" t="str">
        <f>IFERROR(IF($A2551="","",VLOOKUP($A2551,[1]Sheet1!$D$5:$N$65000,7,FALSE)),"")</f>
        <v/>
      </c>
      <c r="H2551" s="20" t="str">
        <f>IFERROR(IF($A2551="","",VLOOKUP($A2551,[1]Sheet1!$D$5:$N$65000,8,FALSE)),"")</f>
        <v/>
      </c>
      <c r="I2551" s="20" t="str">
        <f>IFERROR(IF($A2551="","",VLOOKUP($A2551,[1]Sheet1!$D$5:$N$65000,9,FALSE)),"")</f>
        <v/>
      </c>
      <c r="J2551" s="20" t="str">
        <f>IFERROR(IF($A2551="","",VLOOKUP($A2551,[1]Sheet1!$D$5:$N$65000,10,FALSE)),"")</f>
        <v/>
      </c>
      <c r="K2551" s="20" t="str">
        <f>IFERROR(IF($A2551="","",VLOOKUP($A2551,[1]Sheet1!$D$5:$N$65000,11,FALSE)),"")</f>
        <v/>
      </c>
      <c r="L2551" s="3">
        <f t="shared" si="82"/>
        <v>2547</v>
      </c>
      <c r="M2551" s="21" t="str">
        <f t="shared" si="81"/>
        <v/>
      </c>
      <c r="N2551" s="29">
        <f>IF($L2550 = 8,[9]Sheet1!J1042,0)</f>
        <v>0</v>
      </c>
      <c r="O2551" s="29">
        <f>IF($L2550 = 8,[9]Sheet1!K1042,0)</f>
        <v>0</v>
      </c>
      <c r="P2551" s="29">
        <f>IF($L2550 = 8,[9]Sheet1!L1042,0)</f>
        <v>0</v>
      </c>
      <c r="Q2551" s="29">
        <f>IF($L2550 = 8,[9]Sheet1!M1042,0)</f>
        <v>0</v>
      </c>
      <c r="R2551" s="29">
        <f>IF($L2550 = 8,[9]Sheet1!N1042,0)</f>
        <v>0</v>
      </c>
      <c r="Z2551" s="25"/>
    </row>
    <row r="2552" spans="1:26">
      <c r="A2552" s="18" t="str">
        <f t="array" ref="A2552">IF(ROW(B2552)-6&lt;A$1,VLOOKUP(LOOKUP("zzzz",CHOOSE({1,2},"",INDEX([1]Sheet1!$P$1:$P$65000,SMALL(IF([1]Sheet1!P$1:P$65000&lt;&gt;"",ROW([1]Sheet1!P$1:P$65000)),ROWS(D$5:D2552))))),[1]Sheet1!$C$5:$D$65000,2,FALSE),IF(L2552&gt;$A$1,"",IF(A2551="","Figure "&amp;L2552,IFERROR(VLOOKUP(A2551,[1]Sheet1!$D$5:$Q$65000,14,FALSE),IFERROR(VLOOKUP(A2551,[1]Sheet1!$A$5:$D$65000,4,FALSE),"Figure " &amp; L2552)))))</f>
        <v/>
      </c>
      <c r="B2552" s="19" t="str">
        <f>IFERROR(IF($A2552="","",VLOOKUP($A2552,[1]Sheet1!$D$5:$R$65000,15,FALSE)),"")</f>
        <v/>
      </c>
      <c r="C2552" s="20" t="str">
        <f>IFERROR(IF(A2552="","",VLOOKUP($A2552,[1]Sheet1!$D$5:$N$65000,3,FALSE)),"")</f>
        <v/>
      </c>
      <c r="D2552" s="20" t="str">
        <f>IFERROR(IF($A2552="","",VLOOKUP($A2552,[1]Sheet1!$D$5:$N$65000,4,FALSE)),"")</f>
        <v/>
      </c>
      <c r="E2552" s="20" t="str">
        <f>IFERROR(IF($A2552="","",VLOOKUP($A2552,[1]Sheet1!$D$5:$N$65000,5,FALSE)),"")</f>
        <v/>
      </c>
      <c r="F2552" s="20" t="str">
        <f>IFERROR(IF($A2552="","",VLOOKUP($A2552,[1]Sheet1!$D$5:$N$65000,6,FALSE)),"")</f>
        <v/>
      </c>
      <c r="G2552" s="20" t="str">
        <f>IFERROR(IF($A2552="","",VLOOKUP($A2552,[1]Sheet1!$D$5:$N$65000,7,FALSE)),"")</f>
        <v/>
      </c>
      <c r="H2552" s="20" t="str">
        <f>IFERROR(IF($A2552="","",VLOOKUP($A2552,[1]Sheet1!$D$5:$N$65000,8,FALSE)),"")</f>
        <v/>
      </c>
      <c r="I2552" s="20" t="str">
        <f>IFERROR(IF($A2552="","",VLOOKUP($A2552,[1]Sheet1!$D$5:$N$65000,9,FALSE)),"")</f>
        <v/>
      </c>
      <c r="J2552" s="20" t="str">
        <f>IFERROR(IF($A2552="","",VLOOKUP($A2552,[1]Sheet1!$D$5:$N$65000,10,FALSE)),"")</f>
        <v/>
      </c>
      <c r="K2552" s="20" t="str">
        <f>IFERROR(IF($A2552="","",VLOOKUP($A2552,[1]Sheet1!$D$5:$N$65000,11,FALSE)),"")</f>
        <v/>
      </c>
      <c r="L2552" s="3">
        <f t="shared" si="82"/>
        <v>2548</v>
      </c>
      <c r="M2552" s="21" t="str">
        <f t="shared" si="81"/>
        <v/>
      </c>
      <c r="N2552" s="29">
        <f>IF($L2551 = 8,[9]Sheet1!J1043,0)</f>
        <v>0</v>
      </c>
      <c r="O2552" s="29">
        <f>IF($L2551 = 8,[9]Sheet1!K1043,0)</f>
        <v>0</v>
      </c>
      <c r="P2552" s="29">
        <f>IF($L2551 = 8,[9]Sheet1!L1043,0)</f>
        <v>0</v>
      </c>
      <c r="Q2552" s="29">
        <f>IF($L2551 = 8,[9]Sheet1!M1043,0)</f>
        <v>0</v>
      </c>
      <c r="R2552" s="29">
        <f>IF($L2551 = 8,[9]Sheet1!N1043,0)</f>
        <v>0</v>
      </c>
      <c r="Z2552" s="25"/>
    </row>
    <row r="2553" spans="1:26">
      <c r="A2553" s="18" t="str">
        <f t="array" ref="A2553">IF(ROW(B2553)-6&lt;A$1,VLOOKUP(LOOKUP("zzzz",CHOOSE({1,2},"",INDEX([1]Sheet1!$P$1:$P$65000,SMALL(IF([1]Sheet1!P$1:P$65000&lt;&gt;"",ROW([1]Sheet1!P$1:P$65000)),ROWS(D$5:D2553))))),[1]Sheet1!$C$5:$D$65000,2,FALSE),IF(L2553&gt;$A$1,"",IF(A2552="","Figure "&amp;L2553,IFERROR(VLOOKUP(A2552,[1]Sheet1!$D$5:$Q$65000,14,FALSE),IFERROR(VLOOKUP(A2552,[1]Sheet1!$A$5:$D$65000,4,FALSE),"Figure " &amp; L2553)))))</f>
        <v/>
      </c>
      <c r="B2553" s="19" t="str">
        <f>IFERROR(IF($A2553="","",VLOOKUP($A2553,[1]Sheet1!$D$5:$R$65000,15,FALSE)),"")</f>
        <v/>
      </c>
      <c r="C2553" s="20" t="str">
        <f>IFERROR(IF(A2553="","",VLOOKUP($A2553,[1]Sheet1!$D$5:$N$65000,3,FALSE)),"")</f>
        <v/>
      </c>
      <c r="D2553" s="20" t="str">
        <f>IFERROR(IF($A2553="","",VLOOKUP($A2553,[1]Sheet1!$D$5:$N$65000,4,FALSE)),"")</f>
        <v/>
      </c>
      <c r="E2553" s="20" t="str">
        <f>IFERROR(IF($A2553="","",VLOOKUP($A2553,[1]Sheet1!$D$5:$N$65000,5,FALSE)),"")</f>
        <v/>
      </c>
      <c r="F2553" s="20" t="str">
        <f>IFERROR(IF($A2553="","",VLOOKUP($A2553,[1]Sheet1!$D$5:$N$65000,6,FALSE)),"")</f>
        <v/>
      </c>
      <c r="G2553" s="20" t="str">
        <f>IFERROR(IF($A2553="","",VLOOKUP($A2553,[1]Sheet1!$D$5:$N$65000,7,FALSE)),"")</f>
        <v/>
      </c>
      <c r="H2553" s="20" t="str">
        <f>IFERROR(IF($A2553="","",VLOOKUP($A2553,[1]Sheet1!$D$5:$N$65000,8,FALSE)),"")</f>
        <v/>
      </c>
      <c r="I2553" s="20" t="str">
        <f>IFERROR(IF($A2553="","",VLOOKUP($A2553,[1]Sheet1!$D$5:$N$65000,9,FALSE)),"")</f>
        <v/>
      </c>
      <c r="J2553" s="20" t="str">
        <f>IFERROR(IF($A2553="","",VLOOKUP($A2553,[1]Sheet1!$D$5:$N$65000,10,FALSE)),"")</f>
        <v/>
      </c>
      <c r="K2553" s="20" t="str">
        <f>IFERROR(IF($A2553="","",VLOOKUP($A2553,[1]Sheet1!$D$5:$N$65000,11,FALSE)),"")</f>
        <v/>
      </c>
      <c r="L2553" s="3">
        <f t="shared" si="82"/>
        <v>2549</v>
      </c>
      <c r="M2553" s="21" t="str">
        <f t="shared" si="81"/>
        <v/>
      </c>
      <c r="N2553" s="29">
        <f>IF($L2552 = 8,[9]Sheet1!J1044,0)</f>
        <v>0</v>
      </c>
      <c r="O2553" s="29">
        <f>IF($L2552 = 8,[9]Sheet1!K1044,0)</f>
        <v>0</v>
      </c>
      <c r="P2553" s="29">
        <f>IF($L2552 = 8,[9]Sheet1!L1044,0)</f>
        <v>0</v>
      </c>
      <c r="Q2553" s="29">
        <f>IF($L2552 = 8,[9]Sheet1!M1044,0)</f>
        <v>0</v>
      </c>
      <c r="R2553" s="29">
        <f>IF($L2552 = 8,[9]Sheet1!N1044,0)</f>
        <v>0</v>
      </c>
      <c r="Z2553" s="25"/>
    </row>
    <row r="2554" spans="1:26">
      <c r="A2554" s="18" t="str">
        <f t="array" ref="A2554">IF(ROW(B2554)-6&lt;A$1,VLOOKUP(LOOKUP("zzzz",CHOOSE({1,2},"",INDEX([1]Sheet1!$P$1:$P$65000,SMALL(IF([1]Sheet1!P$1:P$65000&lt;&gt;"",ROW([1]Sheet1!P$1:P$65000)),ROWS(D$5:D2554))))),[1]Sheet1!$C$5:$D$65000,2,FALSE),IF(L2554&gt;$A$1,"",IF(A2553="","Figure "&amp;L2554,IFERROR(VLOOKUP(A2553,[1]Sheet1!$D$5:$Q$65000,14,FALSE),IFERROR(VLOOKUP(A2553,[1]Sheet1!$A$5:$D$65000,4,FALSE),"Figure " &amp; L2554)))))</f>
        <v/>
      </c>
      <c r="B2554" s="19" t="str">
        <f>IFERROR(IF($A2554="","",VLOOKUP($A2554,[1]Sheet1!$D$5:$R$65000,15,FALSE)),"")</f>
        <v/>
      </c>
      <c r="C2554" s="20" t="str">
        <f>IFERROR(IF(A2554="","",VLOOKUP($A2554,[1]Sheet1!$D$5:$N$65000,3,FALSE)),"")</f>
        <v/>
      </c>
      <c r="D2554" s="20" t="str">
        <f>IFERROR(IF($A2554="","",VLOOKUP($A2554,[1]Sheet1!$D$5:$N$65000,4,FALSE)),"")</f>
        <v/>
      </c>
      <c r="E2554" s="20" t="str">
        <f>IFERROR(IF($A2554="","",VLOOKUP($A2554,[1]Sheet1!$D$5:$N$65000,5,FALSE)),"")</f>
        <v/>
      </c>
      <c r="F2554" s="20" t="str">
        <f>IFERROR(IF($A2554="","",VLOOKUP($A2554,[1]Sheet1!$D$5:$N$65000,6,FALSE)),"")</f>
        <v/>
      </c>
      <c r="G2554" s="20" t="str">
        <f>IFERROR(IF($A2554="","",VLOOKUP($A2554,[1]Sheet1!$D$5:$N$65000,7,FALSE)),"")</f>
        <v/>
      </c>
      <c r="H2554" s="20" t="str">
        <f>IFERROR(IF($A2554="","",VLOOKUP($A2554,[1]Sheet1!$D$5:$N$65000,8,FALSE)),"")</f>
        <v/>
      </c>
      <c r="I2554" s="20" t="str">
        <f>IFERROR(IF($A2554="","",VLOOKUP($A2554,[1]Sheet1!$D$5:$N$65000,9,FALSE)),"")</f>
        <v/>
      </c>
      <c r="J2554" s="20" t="str">
        <f>IFERROR(IF($A2554="","",VLOOKUP($A2554,[1]Sheet1!$D$5:$N$65000,10,FALSE)),"")</f>
        <v/>
      </c>
      <c r="K2554" s="20" t="str">
        <f>IFERROR(IF($A2554="","",VLOOKUP($A2554,[1]Sheet1!$D$5:$N$65000,11,FALSE)),"")</f>
        <v/>
      </c>
      <c r="L2554" s="3">
        <f t="shared" si="82"/>
        <v>2550</v>
      </c>
      <c r="M2554" s="21" t="str">
        <f t="shared" si="81"/>
        <v/>
      </c>
      <c r="N2554" s="29">
        <f>IF($L2553 = 8,[9]Sheet1!J1045,0)</f>
        <v>0</v>
      </c>
      <c r="O2554" s="29">
        <f>IF($L2553 = 8,[9]Sheet1!K1045,0)</f>
        <v>0</v>
      </c>
      <c r="P2554" s="29">
        <f>IF($L2553 = 8,[9]Sheet1!L1045,0)</f>
        <v>0</v>
      </c>
      <c r="Q2554" s="29">
        <f>IF($L2553 = 8,[9]Sheet1!M1045,0)</f>
        <v>0</v>
      </c>
      <c r="R2554" s="29">
        <f>IF($L2553 = 8,[9]Sheet1!N1045,0)</f>
        <v>0</v>
      </c>
      <c r="Z2554" s="25"/>
    </row>
    <row r="2555" spans="1:26">
      <c r="A2555" s="18" t="str">
        <f t="array" ref="A2555">IF(ROW(B2555)-6&lt;A$1,VLOOKUP(LOOKUP("zzzz",CHOOSE({1,2},"",INDEX([1]Sheet1!$P$1:$P$65000,SMALL(IF([1]Sheet1!P$1:P$65000&lt;&gt;"",ROW([1]Sheet1!P$1:P$65000)),ROWS(D$5:D2555))))),[1]Sheet1!$C$5:$D$65000,2,FALSE),IF(L2555&gt;$A$1,"",IF(A2554="","Figure "&amp;L2555,IFERROR(VLOOKUP(A2554,[1]Sheet1!$D$5:$Q$65000,14,FALSE),IFERROR(VLOOKUP(A2554,[1]Sheet1!$A$5:$D$65000,4,FALSE),"Figure " &amp; L2555)))))</f>
        <v/>
      </c>
      <c r="B2555" s="19" t="str">
        <f>IFERROR(IF($A2555="","",VLOOKUP($A2555,[1]Sheet1!$D$5:$R$65000,15,FALSE)),"")</f>
        <v/>
      </c>
      <c r="C2555" s="20" t="str">
        <f>IFERROR(IF(A2555="","",VLOOKUP($A2555,[1]Sheet1!$D$5:$N$65000,3,FALSE)),"")</f>
        <v/>
      </c>
      <c r="D2555" s="20" t="str">
        <f>IFERROR(IF($A2555="","",VLOOKUP($A2555,[1]Sheet1!$D$5:$N$65000,4,FALSE)),"")</f>
        <v/>
      </c>
      <c r="E2555" s="20" t="str">
        <f>IFERROR(IF($A2555="","",VLOOKUP($A2555,[1]Sheet1!$D$5:$N$65000,5,FALSE)),"")</f>
        <v/>
      </c>
      <c r="F2555" s="20" t="str">
        <f>IFERROR(IF($A2555="","",VLOOKUP($A2555,[1]Sheet1!$D$5:$N$65000,6,FALSE)),"")</f>
        <v/>
      </c>
      <c r="G2555" s="20" t="str">
        <f>IFERROR(IF($A2555="","",VLOOKUP($A2555,[1]Sheet1!$D$5:$N$65000,7,FALSE)),"")</f>
        <v/>
      </c>
      <c r="H2555" s="20" t="str">
        <f>IFERROR(IF($A2555="","",VLOOKUP($A2555,[1]Sheet1!$D$5:$N$65000,8,FALSE)),"")</f>
        <v/>
      </c>
      <c r="I2555" s="20" t="str">
        <f>IFERROR(IF($A2555="","",VLOOKUP($A2555,[1]Sheet1!$D$5:$N$65000,9,FALSE)),"")</f>
        <v/>
      </c>
      <c r="J2555" s="20" t="str">
        <f>IFERROR(IF($A2555="","",VLOOKUP($A2555,[1]Sheet1!$D$5:$N$65000,10,FALSE)),"")</f>
        <v/>
      </c>
      <c r="K2555" s="20" t="str">
        <f>IFERROR(IF($A2555="","",VLOOKUP($A2555,[1]Sheet1!$D$5:$N$65000,11,FALSE)),"")</f>
        <v/>
      </c>
      <c r="L2555" s="3">
        <f t="shared" si="82"/>
        <v>2551</v>
      </c>
      <c r="M2555" s="21" t="str">
        <f t="shared" si="81"/>
        <v/>
      </c>
      <c r="N2555" s="29">
        <f>IF($L2554 = 8,[9]Sheet1!J1046,0)</f>
        <v>0</v>
      </c>
      <c r="O2555" s="29">
        <f>IF($L2554 = 8,[9]Sheet1!K1046,0)</f>
        <v>0</v>
      </c>
      <c r="P2555" s="29">
        <f>IF($L2554 = 8,[9]Sheet1!L1046,0)</f>
        <v>0</v>
      </c>
      <c r="Q2555" s="29">
        <f>IF($L2554 = 8,[9]Sheet1!M1046,0)</f>
        <v>0</v>
      </c>
      <c r="R2555" s="29">
        <f>IF($L2554 = 8,[9]Sheet1!N1046,0)</f>
        <v>0</v>
      </c>
      <c r="Z2555" s="25"/>
    </row>
    <row r="2556" spans="1:26">
      <c r="A2556" s="18" t="str">
        <f t="array" ref="A2556">IF(ROW(B2556)-6&lt;A$1,VLOOKUP(LOOKUP("zzzz",CHOOSE({1,2},"",INDEX([1]Sheet1!$P$1:$P$65000,SMALL(IF([1]Sheet1!P$1:P$65000&lt;&gt;"",ROW([1]Sheet1!P$1:P$65000)),ROWS(D$5:D2556))))),[1]Sheet1!$C$5:$D$65000,2,FALSE),IF(L2556&gt;$A$1,"",IF(A2555="","Figure "&amp;L2556,IFERROR(VLOOKUP(A2555,[1]Sheet1!$D$5:$Q$65000,14,FALSE),IFERROR(VLOOKUP(A2555,[1]Sheet1!$A$5:$D$65000,4,FALSE),"Figure " &amp; L2556)))))</f>
        <v/>
      </c>
      <c r="B2556" s="19" t="str">
        <f>IFERROR(IF($A2556="","",VLOOKUP($A2556,[1]Sheet1!$D$5:$R$65000,15,FALSE)),"")</f>
        <v/>
      </c>
      <c r="C2556" s="20" t="str">
        <f>IFERROR(IF(A2556="","",VLOOKUP($A2556,[1]Sheet1!$D$5:$N$65000,3,FALSE)),"")</f>
        <v/>
      </c>
      <c r="D2556" s="20" t="str">
        <f>IFERROR(IF($A2556="","",VLOOKUP($A2556,[1]Sheet1!$D$5:$N$65000,4,FALSE)),"")</f>
        <v/>
      </c>
      <c r="E2556" s="20" t="str">
        <f>IFERROR(IF($A2556="","",VLOOKUP($A2556,[1]Sheet1!$D$5:$N$65000,5,FALSE)),"")</f>
        <v/>
      </c>
      <c r="F2556" s="20" t="str">
        <f>IFERROR(IF($A2556="","",VLOOKUP($A2556,[1]Sheet1!$D$5:$N$65000,6,FALSE)),"")</f>
        <v/>
      </c>
      <c r="G2556" s="20" t="str">
        <f>IFERROR(IF($A2556="","",VLOOKUP($A2556,[1]Sheet1!$D$5:$N$65000,7,FALSE)),"")</f>
        <v/>
      </c>
      <c r="H2556" s="20" t="str">
        <f>IFERROR(IF($A2556="","",VLOOKUP($A2556,[1]Sheet1!$D$5:$N$65000,8,FALSE)),"")</f>
        <v/>
      </c>
      <c r="I2556" s="20" t="str">
        <f>IFERROR(IF($A2556="","",VLOOKUP($A2556,[1]Sheet1!$D$5:$N$65000,9,FALSE)),"")</f>
        <v/>
      </c>
      <c r="J2556" s="20" t="str">
        <f>IFERROR(IF($A2556="","",VLOOKUP($A2556,[1]Sheet1!$D$5:$N$65000,10,FALSE)),"")</f>
        <v/>
      </c>
      <c r="K2556" s="20" t="str">
        <f>IFERROR(IF($A2556="","",VLOOKUP($A2556,[1]Sheet1!$D$5:$N$65000,11,FALSE)),"")</f>
        <v/>
      </c>
      <c r="L2556" s="3">
        <f t="shared" si="82"/>
        <v>2552</v>
      </c>
      <c r="M2556" s="21" t="str">
        <f t="shared" si="81"/>
        <v/>
      </c>
      <c r="N2556" s="29">
        <f>IF($L2555 = 8,[9]Sheet1!J1047,0)</f>
        <v>0</v>
      </c>
      <c r="O2556" s="29">
        <f>IF($L2555 = 8,[9]Sheet1!K1047,0)</f>
        <v>0</v>
      </c>
      <c r="P2556" s="29">
        <f>IF($L2555 = 8,[9]Sheet1!L1047,0)</f>
        <v>0</v>
      </c>
      <c r="Q2556" s="29">
        <f>IF($L2555 = 8,[9]Sheet1!M1047,0)</f>
        <v>0</v>
      </c>
      <c r="R2556" s="29">
        <f>IF($L2555 = 8,[9]Sheet1!N1047,0)</f>
        <v>0</v>
      </c>
      <c r="Z2556" s="25"/>
    </row>
    <row r="2557" spans="1:26">
      <c r="A2557" s="18" t="str">
        <f t="array" ref="A2557">IF(ROW(B2557)-6&lt;A$1,VLOOKUP(LOOKUP("zzzz",CHOOSE({1,2},"",INDEX([1]Sheet1!$P$1:$P$65000,SMALL(IF([1]Sheet1!P$1:P$65000&lt;&gt;"",ROW([1]Sheet1!P$1:P$65000)),ROWS(D$5:D2557))))),[1]Sheet1!$C$5:$D$65000,2,FALSE),IF(L2557&gt;$A$1,"",IF(A2556="","Figure "&amp;L2557,IFERROR(VLOOKUP(A2556,[1]Sheet1!$D$5:$Q$65000,14,FALSE),IFERROR(VLOOKUP(A2556,[1]Sheet1!$A$5:$D$65000,4,FALSE),"Figure " &amp; L2557)))))</f>
        <v/>
      </c>
      <c r="B2557" s="19" t="str">
        <f>IFERROR(IF($A2557="","",VLOOKUP($A2557,[1]Sheet1!$D$5:$R$65000,15,FALSE)),"")</f>
        <v/>
      </c>
      <c r="C2557" s="20" t="str">
        <f>IFERROR(IF(A2557="","",VLOOKUP($A2557,[1]Sheet1!$D$5:$N$65000,3,FALSE)),"")</f>
        <v/>
      </c>
      <c r="D2557" s="20" t="str">
        <f>IFERROR(IF($A2557="","",VLOOKUP($A2557,[1]Sheet1!$D$5:$N$65000,4,FALSE)),"")</f>
        <v/>
      </c>
      <c r="E2557" s="20" t="str">
        <f>IFERROR(IF($A2557="","",VLOOKUP($A2557,[1]Sheet1!$D$5:$N$65000,5,FALSE)),"")</f>
        <v/>
      </c>
      <c r="F2557" s="20" t="str">
        <f>IFERROR(IF($A2557="","",VLOOKUP($A2557,[1]Sheet1!$D$5:$N$65000,6,FALSE)),"")</f>
        <v/>
      </c>
      <c r="G2557" s="20" t="str">
        <f>IFERROR(IF($A2557="","",VLOOKUP($A2557,[1]Sheet1!$D$5:$N$65000,7,FALSE)),"")</f>
        <v/>
      </c>
      <c r="H2557" s="20" t="str">
        <f>IFERROR(IF($A2557="","",VLOOKUP($A2557,[1]Sheet1!$D$5:$N$65000,8,FALSE)),"")</f>
        <v/>
      </c>
      <c r="I2557" s="20" t="str">
        <f>IFERROR(IF($A2557="","",VLOOKUP($A2557,[1]Sheet1!$D$5:$N$65000,9,FALSE)),"")</f>
        <v/>
      </c>
      <c r="J2557" s="20" t="str">
        <f>IFERROR(IF($A2557="","",VLOOKUP($A2557,[1]Sheet1!$D$5:$N$65000,10,FALSE)),"")</f>
        <v/>
      </c>
      <c r="K2557" s="20" t="str">
        <f>IFERROR(IF($A2557="","",VLOOKUP($A2557,[1]Sheet1!$D$5:$N$65000,11,FALSE)),"")</f>
        <v/>
      </c>
      <c r="L2557" s="3">
        <f t="shared" si="82"/>
        <v>2553</v>
      </c>
      <c r="M2557" s="21" t="str">
        <f t="shared" si="81"/>
        <v/>
      </c>
      <c r="N2557" s="29">
        <f>IF($L2556 = 8,[9]Sheet1!J1048,0)</f>
        <v>0</v>
      </c>
      <c r="O2557" s="29">
        <f>IF($L2556 = 8,[9]Sheet1!K1048,0)</f>
        <v>0</v>
      </c>
      <c r="P2557" s="29">
        <f>IF($L2556 = 8,[9]Sheet1!L1048,0)</f>
        <v>0</v>
      </c>
      <c r="Q2557" s="29">
        <f>IF($L2556 = 8,[9]Sheet1!M1048,0)</f>
        <v>0</v>
      </c>
      <c r="R2557" s="29">
        <f>IF($L2556 = 8,[9]Sheet1!N1048,0)</f>
        <v>0</v>
      </c>
      <c r="Z2557" s="25"/>
    </row>
    <row r="2558" spans="1:26">
      <c r="A2558" s="18" t="str">
        <f t="array" ref="A2558">IF(ROW(B2558)-6&lt;A$1,VLOOKUP(LOOKUP("zzzz",CHOOSE({1,2},"",INDEX([1]Sheet1!$P$1:$P$65000,SMALL(IF([1]Sheet1!P$1:P$65000&lt;&gt;"",ROW([1]Sheet1!P$1:P$65000)),ROWS(D$5:D2558))))),[1]Sheet1!$C$5:$D$65000,2,FALSE),IF(L2558&gt;$A$1,"",IF(A2557="","Figure "&amp;L2558,IFERROR(VLOOKUP(A2557,[1]Sheet1!$D$5:$Q$65000,14,FALSE),IFERROR(VLOOKUP(A2557,[1]Sheet1!$A$5:$D$65000,4,FALSE),"Figure " &amp; L2558)))))</f>
        <v/>
      </c>
      <c r="B2558" s="19" t="str">
        <f>IFERROR(IF($A2558="","",VLOOKUP($A2558,[1]Sheet1!$D$5:$R$65000,15,FALSE)),"")</f>
        <v/>
      </c>
      <c r="C2558" s="20" t="str">
        <f>IFERROR(IF(A2558="","",VLOOKUP($A2558,[1]Sheet1!$D$5:$N$65000,3,FALSE)),"")</f>
        <v/>
      </c>
      <c r="D2558" s="20" t="str">
        <f>IFERROR(IF($A2558="","",VLOOKUP($A2558,[1]Sheet1!$D$5:$N$65000,4,FALSE)),"")</f>
        <v/>
      </c>
      <c r="E2558" s="20" t="str">
        <f>IFERROR(IF($A2558="","",VLOOKUP($A2558,[1]Sheet1!$D$5:$N$65000,5,FALSE)),"")</f>
        <v/>
      </c>
      <c r="F2558" s="20" t="str">
        <f>IFERROR(IF($A2558="","",VLOOKUP($A2558,[1]Sheet1!$D$5:$N$65000,6,FALSE)),"")</f>
        <v/>
      </c>
      <c r="G2558" s="20" t="str">
        <f>IFERROR(IF($A2558="","",VLOOKUP($A2558,[1]Sheet1!$D$5:$N$65000,7,FALSE)),"")</f>
        <v/>
      </c>
      <c r="H2558" s="20" t="str">
        <f>IFERROR(IF($A2558="","",VLOOKUP($A2558,[1]Sheet1!$D$5:$N$65000,8,FALSE)),"")</f>
        <v/>
      </c>
      <c r="I2558" s="20" t="str">
        <f>IFERROR(IF($A2558="","",VLOOKUP($A2558,[1]Sheet1!$D$5:$N$65000,9,FALSE)),"")</f>
        <v/>
      </c>
      <c r="J2558" s="20" t="str">
        <f>IFERROR(IF($A2558="","",VLOOKUP($A2558,[1]Sheet1!$D$5:$N$65000,10,FALSE)),"")</f>
        <v/>
      </c>
      <c r="K2558" s="20" t="str">
        <f>IFERROR(IF($A2558="","",VLOOKUP($A2558,[1]Sheet1!$D$5:$N$65000,11,FALSE)),"")</f>
        <v/>
      </c>
      <c r="L2558" s="3">
        <f t="shared" si="82"/>
        <v>2554</v>
      </c>
      <c r="M2558" s="21" t="str">
        <f t="shared" si="81"/>
        <v/>
      </c>
      <c r="N2558" s="29">
        <f>IF($L2557 = 8,[9]Sheet1!J1049,0)</f>
        <v>0</v>
      </c>
      <c r="O2558" s="29">
        <f>IF($L2557 = 8,[9]Sheet1!K1049,0)</f>
        <v>0</v>
      </c>
      <c r="P2558" s="29">
        <f>IF($L2557 = 8,[9]Sheet1!L1049,0)</f>
        <v>0</v>
      </c>
      <c r="Q2558" s="29">
        <f>IF($L2557 = 8,[9]Sheet1!M1049,0)</f>
        <v>0</v>
      </c>
      <c r="R2558" s="29">
        <f>IF($L2557 = 8,[9]Sheet1!N1049,0)</f>
        <v>0</v>
      </c>
      <c r="Z2558" s="25"/>
    </row>
    <row r="2559" spans="1:26">
      <c r="A2559" s="18" t="str">
        <f t="array" ref="A2559">IF(ROW(B2559)-6&lt;A$1,VLOOKUP(LOOKUP("zzzz",CHOOSE({1,2},"",INDEX([1]Sheet1!$P$1:$P$65000,SMALL(IF([1]Sheet1!P$1:P$65000&lt;&gt;"",ROW([1]Sheet1!P$1:P$65000)),ROWS(D$5:D2559))))),[1]Sheet1!$C$5:$D$65000,2,FALSE),IF(L2559&gt;$A$1,"",IF(A2558="","Figure "&amp;L2559,IFERROR(VLOOKUP(A2558,[1]Sheet1!$D$5:$Q$65000,14,FALSE),IFERROR(VLOOKUP(A2558,[1]Sheet1!$A$5:$D$65000,4,FALSE),"Figure " &amp; L2559)))))</f>
        <v/>
      </c>
      <c r="B2559" s="19" t="str">
        <f>IFERROR(IF($A2559="","",VLOOKUP($A2559,[1]Sheet1!$D$5:$R$65000,15,FALSE)),"")</f>
        <v/>
      </c>
      <c r="C2559" s="20" t="str">
        <f>IFERROR(IF(A2559="","",VLOOKUP($A2559,[1]Sheet1!$D$5:$N$65000,3,FALSE)),"")</f>
        <v/>
      </c>
      <c r="D2559" s="20" t="str">
        <f>IFERROR(IF($A2559="","",VLOOKUP($A2559,[1]Sheet1!$D$5:$N$65000,4,FALSE)),"")</f>
        <v/>
      </c>
      <c r="E2559" s="20" t="str">
        <f>IFERROR(IF($A2559="","",VLOOKUP($A2559,[1]Sheet1!$D$5:$N$65000,5,FALSE)),"")</f>
        <v/>
      </c>
      <c r="F2559" s="20" t="str">
        <f>IFERROR(IF($A2559="","",VLOOKUP($A2559,[1]Sheet1!$D$5:$N$65000,6,FALSE)),"")</f>
        <v/>
      </c>
      <c r="G2559" s="20" t="str">
        <f>IFERROR(IF($A2559="","",VLOOKUP($A2559,[1]Sheet1!$D$5:$N$65000,7,FALSE)),"")</f>
        <v/>
      </c>
      <c r="H2559" s="20" t="str">
        <f>IFERROR(IF($A2559="","",VLOOKUP($A2559,[1]Sheet1!$D$5:$N$65000,8,FALSE)),"")</f>
        <v/>
      </c>
      <c r="I2559" s="20" t="str">
        <f>IFERROR(IF($A2559="","",VLOOKUP($A2559,[1]Sheet1!$D$5:$N$65000,9,FALSE)),"")</f>
        <v/>
      </c>
      <c r="J2559" s="20" t="str">
        <f>IFERROR(IF($A2559="","",VLOOKUP($A2559,[1]Sheet1!$D$5:$N$65000,10,FALSE)),"")</f>
        <v/>
      </c>
      <c r="K2559" s="20" t="str">
        <f>IFERROR(IF($A2559="","",VLOOKUP($A2559,[1]Sheet1!$D$5:$N$65000,11,FALSE)),"")</f>
        <v/>
      </c>
      <c r="L2559" s="3">
        <f t="shared" si="82"/>
        <v>2555</v>
      </c>
      <c r="M2559" s="21" t="str">
        <f t="shared" si="81"/>
        <v/>
      </c>
      <c r="N2559" s="29">
        <f>IF($L2558 = 8,[9]Sheet1!J1050,0)</f>
        <v>0</v>
      </c>
      <c r="O2559" s="29">
        <f>IF($L2558 = 8,[9]Sheet1!K1050,0)</f>
        <v>0</v>
      </c>
      <c r="P2559" s="29">
        <f>IF($L2558 = 8,[9]Sheet1!L1050,0)</f>
        <v>0</v>
      </c>
      <c r="Q2559" s="29">
        <f>IF($L2558 = 8,[9]Sheet1!M1050,0)</f>
        <v>0</v>
      </c>
      <c r="R2559" s="29">
        <f>IF($L2558 = 8,[9]Sheet1!N1050,0)</f>
        <v>0</v>
      </c>
      <c r="Z2559" s="25"/>
    </row>
    <row r="2560" spans="1:26">
      <c r="A2560" s="18" t="str">
        <f t="array" ref="A2560">IF(ROW(B2560)-6&lt;A$1,VLOOKUP(LOOKUP("zzzz",CHOOSE({1,2},"",INDEX([1]Sheet1!$P$1:$P$65000,SMALL(IF([1]Sheet1!P$1:P$65000&lt;&gt;"",ROW([1]Sheet1!P$1:P$65000)),ROWS(D$5:D2560))))),[1]Sheet1!$C$5:$D$65000,2,FALSE),IF(L2560&gt;$A$1,"",IF(A2559="","Figure "&amp;L2560,IFERROR(VLOOKUP(A2559,[1]Sheet1!$D$5:$Q$65000,14,FALSE),IFERROR(VLOOKUP(A2559,[1]Sheet1!$A$5:$D$65000,4,FALSE),"Figure " &amp; L2560)))))</f>
        <v/>
      </c>
      <c r="B2560" s="19" t="str">
        <f>IFERROR(IF($A2560="","",VLOOKUP($A2560,[1]Sheet1!$D$5:$R$65000,15,FALSE)),"")</f>
        <v/>
      </c>
      <c r="C2560" s="20" t="str">
        <f>IFERROR(IF(A2560="","",VLOOKUP($A2560,[1]Sheet1!$D$5:$N$65000,3,FALSE)),"")</f>
        <v/>
      </c>
      <c r="D2560" s="20" t="str">
        <f>IFERROR(IF($A2560="","",VLOOKUP($A2560,[1]Sheet1!$D$5:$N$65000,4,FALSE)),"")</f>
        <v/>
      </c>
      <c r="E2560" s="20" t="str">
        <f>IFERROR(IF($A2560="","",VLOOKUP($A2560,[1]Sheet1!$D$5:$N$65000,5,FALSE)),"")</f>
        <v/>
      </c>
      <c r="F2560" s="20" t="str">
        <f>IFERROR(IF($A2560="","",VLOOKUP($A2560,[1]Sheet1!$D$5:$N$65000,6,FALSE)),"")</f>
        <v/>
      </c>
      <c r="G2560" s="20" t="str">
        <f>IFERROR(IF($A2560="","",VLOOKUP($A2560,[1]Sheet1!$D$5:$N$65000,7,FALSE)),"")</f>
        <v/>
      </c>
      <c r="H2560" s="20" t="str">
        <f>IFERROR(IF($A2560="","",VLOOKUP($A2560,[1]Sheet1!$D$5:$N$65000,8,FALSE)),"")</f>
        <v/>
      </c>
      <c r="I2560" s="20" t="str">
        <f>IFERROR(IF($A2560="","",VLOOKUP($A2560,[1]Sheet1!$D$5:$N$65000,9,FALSE)),"")</f>
        <v/>
      </c>
      <c r="J2560" s="20" t="str">
        <f>IFERROR(IF($A2560="","",VLOOKUP($A2560,[1]Sheet1!$D$5:$N$65000,10,FALSE)),"")</f>
        <v/>
      </c>
      <c r="K2560" s="20" t="str">
        <f>IFERROR(IF($A2560="","",VLOOKUP($A2560,[1]Sheet1!$D$5:$N$65000,11,FALSE)),"")</f>
        <v/>
      </c>
      <c r="L2560" s="3">
        <f t="shared" si="82"/>
        <v>2556</v>
      </c>
      <c r="M2560" s="21" t="str">
        <f t="shared" si="81"/>
        <v/>
      </c>
      <c r="N2560" s="29">
        <f>IF($L2559 = 8,[9]Sheet1!J1051,0)</f>
        <v>0</v>
      </c>
      <c r="O2560" s="29">
        <f>IF($L2559 = 8,[9]Sheet1!K1051,0)</f>
        <v>0</v>
      </c>
      <c r="P2560" s="29">
        <f>IF($L2559 = 8,[9]Sheet1!L1051,0)</f>
        <v>0</v>
      </c>
      <c r="Q2560" s="29">
        <f>IF($L2559 = 8,[9]Sheet1!M1051,0)</f>
        <v>0</v>
      </c>
      <c r="R2560" s="29">
        <f>IF($L2559 = 8,[9]Sheet1!N1051,0)</f>
        <v>0</v>
      </c>
      <c r="Z2560" s="25"/>
    </row>
    <row r="2561" spans="1:26">
      <c r="A2561" s="18" t="str">
        <f t="array" ref="A2561">IF(ROW(B2561)-6&lt;A$1,VLOOKUP(LOOKUP("zzzz",CHOOSE({1,2},"",INDEX([1]Sheet1!$P$1:$P$65000,SMALL(IF([1]Sheet1!P$1:P$65000&lt;&gt;"",ROW([1]Sheet1!P$1:P$65000)),ROWS(D$5:D2561))))),[1]Sheet1!$C$5:$D$65000,2,FALSE),IF(L2561&gt;$A$1,"",IF(A2560="","Figure "&amp;L2561,IFERROR(VLOOKUP(A2560,[1]Sheet1!$D$5:$Q$65000,14,FALSE),IFERROR(VLOOKUP(A2560,[1]Sheet1!$A$5:$D$65000,4,FALSE),"Figure " &amp; L2561)))))</f>
        <v/>
      </c>
      <c r="B2561" s="19" t="str">
        <f>IFERROR(IF($A2561="","",VLOOKUP($A2561,[1]Sheet1!$D$5:$R$65000,15,FALSE)),"")</f>
        <v/>
      </c>
      <c r="C2561" s="20" t="str">
        <f>IFERROR(IF(A2561="","",VLOOKUP($A2561,[1]Sheet1!$D$5:$N$65000,3,FALSE)),"")</f>
        <v/>
      </c>
      <c r="D2561" s="20" t="str">
        <f>IFERROR(IF($A2561="","",VLOOKUP($A2561,[1]Sheet1!$D$5:$N$65000,4,FALSE)),"")</f>
        <v/>
      </c>
      <c r="E2561" s="20" t="str">
        <f>IFERROR(IF($A2561="","",VLOOKUP($A2561,[1]Sheet1!$D$5:$N$65000,5,FALSE)),"")</f>
        <v/>
      </c>
      <c r="F2561" s="20" t="str">
        <f>IFERROR(IF($A2561="","",VLOOKUP($A2561,[1]Sheet1!$D$5:$N$65000,6,FALSE)),"")</f>
        <v/>
      </c>
      <c r="G2561" s="20" t="str">
        <f>IFERROR(IF($A2561="","",VLOOKUP($A2561,[1]Sheet1!$D$5:$N$65000,7,FALSE)),"")</f>
        <v/>
      </c>
      <c r="H2561" s="20" t="str">
        <f>IFERROR(IF($A2561="","",VLOOKUP($A2561,[1]Sheet1!$D$5:$N$65000,8,FALSE)),"")</f>
        <v/>
      </c>
      <c r="I2561" s="20" t="str">
        <f>IFERROR(IF($A2561="","",VLOOKUP($A2561,[1]Sheet1!$D$5:$N$65000,9,FALSE)),"")</f>
        <v/>
      </c>
      <c r="J2561" s="20" t="str">
        <f>IFERROR(IF($A2561="","",VLOOKUP($A2561,[1]Sheet1!$D$5:$N$65000,10,FALSE)),"")</f>
        <v/>
      </c>
      <c r="K2561" s="20" t="str">
        <f>IFERROR(IF($A2561="","",VLOOKUP($A2561,[1]Sheet1!$D$5:$N$65000,11,FALSE)),"")</f>
        <v/>
      </c>
      <c r="L2561" s="3">
        <f t="shared" si="82"/>
        <v>2557</v>
      </c>
      <c r="M2561" s="21" t="str">
        <f t="shared" si="81"/>
        <v/>
      </c>
      <c r="N2561" s="29">
        <f>IF($L2560 = 8,[9]Sheet1!J1052,0)</f>
        <v>0</v>
      </c>
      <c r="O2561" s="29">
        <f>IF($L2560 = 8,[9]Sheet1!K1052,0)</f>
        <v>0</v>
      </c>
      <c r="P2561" s="29">
        <f>IF($L2560 = 8,[9]Sheet1!L1052,0)</f>
        <v>0</v>
      </c>
      <c r="Q2561" s="29">
        <f>IF($L2560 = 8,[9]Sheet1!M1052,0)</f>
        <v>0</v>
      </c>
      <c r="R2561" s="29">
        <f>IF($L2560 = 8,[9]Sheet1!N1052,0)</f>
        <v>0</v>
      </c>
      <c r="Z2561" s="25"/>
    </row>
    <row r="2562" spans="1:26">
      <c r="A2562" s="18" t="str">
        <f t="array" ref="A2562">IF(ROW(B2562)-6&lt;A$1,VLOOKUP(LOOKUP("zzzz",CHOOSE({1,2},"",INDEX([1]Sheet1!$P$1:$P$65000,SMALL(IF([1]Sheet1!P$1:P$65000&lt;&gt;"",ROW([1]Sheet1!P$1:P$65000)),ROWS(D$5:D2562))))),[1]Sheet1!$C$5:$D$65000,2,FALSE),IF(L2562&gt;$A$1,"",IF(A2561="","Figure "&amp;L2562,IFERROR(VLOOKUP(A2561,[1]Sheet1!$D$5:$Q$65000,14,FALSE),IFERROR(VLOOKUP(A2561,[1]Sheet1!$A$5:$D$65000,4,FALSE),"Figure " &amp; L2562)))))</f>
        <v/>
      </c>
      <c r="B2562" s="19" t="str">
        <f>IFERROR(IF($A2562="","",VLOOKUP($A2562,[1]Sheet1!$D$5:$R$65000,15,FALSE)),"")</f>
        <v/>
      </c>
      <c r="C2562" s="20" t="str">
        <f>IFERROR(IF(A2562="","",VLOOKUP($A2562,[1]Sheet1!$D$5:$N$65000,3,FALSE)),"")</f>
        <v/>
      </c>
      <c r="D2562" s="20" t="str">
        <f>IFERROR(IF($A2562="","",VLOOKUP($A2562,[1]Sheet1!$D$5:$N$65000,4,FALSE)),"")</f>
        <v/>
      </c>
      <c r="E2562" s="20" t="str">
        <f>IFERROR(IF($A2562="","",VLOOKUP($A2562,[1]Sheet1!$D$5:$N$65000,5,FALSE)),"")</f>
        <v/>
      </c>
      <c r="F2562" s="20" t="str">
        <f>IFERROR(IF($A2562="","",VLOOKUP($A2562,[1]Sheet1!$D$5:$N$65000,6,FALSE)),"")</f>
        <v/>
      </c>
      <c r="G2562" s="20" t="str">
        <f>IFERROR(IF($A2562="","",VLOOKUP($A2562,[1]Sheet1!$D$5:$N$65000,7,FALSE)),"")</f>
        <v/>
      </c>
      <c r="H2562" s="20" t="str">
        <f>IFERROR(IF($A2562="","",VLOOKUP($A2562,[1]Sheet1!$D$5:$N$65000,8,FALSE)),"")</f>
        <v/>
      </c>
      <c r="I2562" s="20" t="str">
        <f>IFERROR(IF($A2562="","",VLOOKUP($A2562,[1]Sheet1!$D$5:$N$65000,9,FALSE)),"")</f>
        <v/>
      </c>
      <c r="J2562" s="20" t="str">
        <f>IFERROR(IF($A2562="","",VLOOKUP($A2562,[1]Sheet1!$D$5:$N$65000,10,FALSE)),"")</f>
        <v/>
      </c>
      <c r="K2562" s="20" t="str">
        <f>IFERROR(IF($A2562="","",VLOOKUP($A2562,[1]Sheet1!$D$5:$N$65000,11,FALSE)),"")</f>
        <v/>
      </c>
      <c r="L2562" s="3">
        <f t="shared" si="82"/>
        <v>2558</v>
      </c>
      <c r="M2562" s="21" t="str">
        <f t="shared" si="81"/>
        <v/>
      </c>
      <c r="N2562" s="29">
        <f>IF($L2561 = 8,[9]Sheet1!J1053,0)</f>
        <v>0</v>
      </c>
      <c r="O2562" s="29">
        <f>IF($L2561 = 8,[9]Sheet1!K1053,0)</f>
        <v>0</v>
      </c>
      <c r="P2562" s="29">
        <f>IF($L2561 = 8,[9]Sheet1!L1053,0)</f>
        <v>0</v>
      </c>
      <c r="Q2562" s="29">
        <f>IF($L2561 = 8,[9]Sheet1!M1053,0)</f>
        <v>0</v>
      </c>
      <c r="R2562" s="29">
        <f>IF($L2561 = 8,[9]Sheet1!N1053,0)</f>
        <v>0</v>
      </c>
      <c r="Z2562" s="25"/>
    </row>
    <row r="2563" spans="1:26">
      <c r="A2563" s="18" t="str">
        <f t="array" ref="A2563">IF(ROW(B2563)-6&lt;A$1,VLOOKUP(LOOKUP("zzzz",CHOOSE({1,2},"",INDEX([1]Sheet1!$P$1:$P$65000,SMALL(IF([1]Sheet1!P$1:P$65000&lt;&gt;"",ROW([1]Sheet1!P$1:P$65000)),ROWS(D$5:D2563))))),[1]Sheet1!$C$5:$D$65000,2,FALSE),IF(L2563&gt;$A$1,"",IF(A2562="","Figure "&amp;L2563,IFERROR(VLOOKUP(A2562,[1]Sheet1!$D$5:$Q$65000,14,FALSE),IFERROR(VLOOKUP(A2562,[1]Sheet1!$A$5:$D$65000,4,FALSE),"Figure " &amp; L2563)))))</f>
        <v/>
      </c>
      <c r="B2563" s="19" t="str">
        <f>IFERROR(IF($A2563="","",VLOOKUP($A2563,[1]Sheet1!$D$5:$R$65000,15,FALSE)),"")</f>
        <v/>
      </c>
      <c r="C2563" s="20" t="str">
        <f>IFERROR(IF(A2563="","",VLOOKUP($A2563,[1]Sheet1!$D$5:$N$65000,3,FALSE)),"")</f>
        <v/>
      </c>
      <c r="D2563" s="20" t="str">
        <f>IFERROR(IF($A2563="","",VLOOKUP($A2563,[1]Sheet1!$D$5:$N$65000,4,FALSE)),"")</f>
        <v/>
      </c>
      <c r="E2563" s="20" t="str">
        <f>IFERROR(IF($A2563="","",VLOOKUP($A2563,[1]Sheet1!$D$5:$N$65000,5,FALSE)),"")</f>
        <v/>
      </c>
      <c r="F2563" s="20" t="str">
        <f>IFERROR(IF($A2563="","",VLOOKUP($A2563,[1]Sheet1!$D$5:$N$65000,6,FALSE)),"")</f>
        <v/>
      </c>
      <c r="G2563" s="20" t="str">
        <f>IFERROR(IF($A2563="","",VLOOKUP($A2563,[1]Sheet1!$D$5:$N$65000,7,FALSE)),"")</f>
        <v/>
      </c>
      <c r="H2563" s="20" t="str">
        <f>IFERROR(IF($A2563="","",VLOOKUP($A2563,[1]Sheet1!$D$5:$N$65000,8,FALSE)),"")</f>
        <v/>
      </c>
      <c r="I2563" s="20" t="str">
        <f>IFERROR(IF($A2563="","",VLOOKUP($A2563,[1]Sheet1!$D$5:$N$65000,9,FALSE)),"")</f>
        <v/>
      </c>
      <c r="J2563" s="20" t="str">
        <f>IFERROR(IF($A2563="","",VLOOKUP($A2563,[1]Sheet1!$D$5:$N$65000,10,FALSE)),"")</f>
        <v/>
      </c>
      <c r="K2563" s="20" t="str">
        <f>IFERROR(IF($A2563="","",VLOOKUP($A2563,[1]Sheet1!$D$5:$N$65000,11,FALSE)),"")</f>
        <v/>
      </c>
      <c r="L2563" s="3">
        <f t="shared" si="82"/>
        <v>2559</v>
      </c>
      <c r="M2563" s="21" t="str">
        <f t="shared" si="81"/>
        <v/>
      </c>
      <c r="N2563" s="29">
        <f>IF($L2562 = 8,[9]Sheet1!J1054,0)</f>
        <v>0</v>
      </c>
      <c r="O2563" s="29">
        <f>IF($L2562 = 8,[9]Sheet1!K1054,0)</f>
        <v>0</v>
      </c>
      <c r="P2563" s="29">
        <f>IF($L2562 = 8,[9]Sheet1!L1054,0)</f>
        <v>0</v>
      </c>
      <c r="Q2563" s="29">
        <f>IF($L2562 = 8,[9]Sheet1!M1054,0)</f>
        <v>0</v>
      </c>
      <c r="R2563" s="29">
        <f>IF($L2562 = 8,[9]Sheet1!N1054,0)</f>
        <v>0</v>
      </c>
      <c r="Z2563" s="25"/>
    </row>
    <row r="2564" spans="1:26">
      <c r="A2564" s="18" t="str">
        <f t="array" ref="A2564">IF(ROW(B2564)-6&lt;A$1,VLOOKUP(LOOKUP("zzzz",CHOOSE({1,2},"",INDEX([1]Sheet1!$P$1:$P$65000,SMALL(IF([1]Sheet1!P$1:P$65000&lt;&gt;"",ROW([1]Sheet1!P$1:P$65000)),ROWS(D$5:D2564))))),[1]Sheet1!$C$5:$D$65000,2,FALSE),IF(L2564&gt;$A$1,"",IF(A2563="","Figure "&amp;L2564,IFERROR(VLOOKUP(A2563,[1]Sheet1!$D$5:$Q$65000,14,FALSE),IFERROR(VLOOKUP(A2563,[1]Sheet1!$A$5:$D$65000,4,FALSE),"Figure " &amp; L2564)))))</f>
        <v/>
      </c>
      <c r="B2564" s="19" t="str">
        <f>IFERROR(IF($A2564="","",VLOOKUP($A2564,[1]Sheet1!$D$5:$R$65000,15,FALSE)),"")</f>
        <v/>
      </c>
      <c r="C2564" s="20" t="str">
        <f>IFERROR(IF(A2564="","",VLOOKUP($A2564,[1]Sheet1!$D$5:$N$65000,3,FALSE)),"")</f>
        <v/>
      </c>
      <c r="D2564" s="20" t="str">
        <f>IFERROR(IF($A2564="","",VLOOKUP($A2564,[1]Sheet1!$D$5:$N$65000,4,FALSE)),"")</f>
        <v/>
      </c>
      <c r="E2564" s="20" t="str">
        <f>IFERROR(IF($A2564="","",VLOOKUP($A2564,[1]Sheet1!$D$5:$N$65000,5,FALSE)),"")</f>
        <v/>
      </c>
      <c r="F2564" s="20" t="str">
        <f>IFERROR(IF($A2564="","",VLOOKUP($A2564,[1]Sheet1!$D$5:$N$65000,6,FALSE)),"")</f>
        <v/>
      </c>
      <c r="G2564" s="20" t="str">
        <f>IFERROR(IF($A2564="","",VLOOKUP($A2564,[1]Sheet1!$D$5:$N$65000,7,FALSE)),"")</f>
        <v/>
      </c>
      <c r="H2564" s="20" t="str">
        <f>IFERROR(IF($A2564="","",VLOOKUP($A2564,[1]Sheet1!$D$5:$N$65000,8,FALSE)),"")</f>
        <v/>
      </c>
      <c r="I2564" s="20" t="str">
        <f>IFERROR(IF($A2564="","",VLOOKUP($A2564,[1]Sheet1!$D$5:$N$65000,9,FALSE)),"")</f>
        <v/>
      </c>
      <c r="J2564" s="20" t="str">
        <f>IFERROR(IF($A2564="","",VLOOKUP($A2564,[1]Sheet1!$D$5:$N$65000,10,FALSE)),"")</f>
        <v/>
      </c>
      <c r="K2564" s="20" t="str">
        <f>IFERROR(IF($A2564="","",VLOOKUP($A2564,[1]Sheet1!$D$5:$N$65000,11,FALSE)),"")</f>
        <v/>
      </c>
      <c r="L2564" s="3">
        <f t="shared" si="82"/>
        <v>2560</v>
      </c>
      <c r="M2564" s="21" t="str">
        <f t="shared" si="81"/>
        <v/>
      </c>
      <c r="N2564" s="29">
        <f>IF($L2563 = 8,[9]Sheet1!J1055,0)</f>
        <v>0</v>
      </c>
      <c r="O2564" s="29">
        <f>IF($L2563 = 8,[9]Sheet1!K1055,0)</f>
        <v>0</v>
      </c>
      <c r="P2564" s="29">
        <f>IF($L2563 = 8,[9]Sheet1!L1055,0)</f>
        <v>0</v>
      </c>
      <c r="Q2564" s="29">
        <f>IF($L2563 = 8,[9]Sheet1!M1055,0)</f>
        <v>0</v>
      </c>
      <c r="R2564" s="29">
        <f>IF($L2563 = 8,[9]Sheet1!N1055,0)</f>
        <v>0</v>
      </c>
      <c r="Z2564" s="25"/>
    </row>
    <row r="2565" spans="1:26">
      <c r="A2565" s="18" t="str">
        <f t="array" ref="A2565">IF(ROW(B2565)-6&lt;A$1,VLOOKUP(LOOKUP("zzzz",CHOOSE({1,2},"",INDEX([1]Sheet1!$P$1:$P$65000,SMALL(IF([1]Sheet1!P$1:P$65000&lt;&gt;"",ROW([1]Sheet1!P$1:P$65000)),ROWS(D$5:D2565))))),[1]Sheet1!$C$5:$D$65000,2,FALSE),IF(L2565&gt;$A$1,"",IF(A2564="","Figure "&amp;L2565,IFERROR(VLOOKUP(A2564,[1]Sheet1!$D$5:$Q$65000,14,FALSE),IFERROR(VLOOKUP(A2564,[1]Sheet1!$A$5:$D$65000,4,FALSE),"Figure " &amp; L2565)))))</f>
        <v/>
      </c>
      <c r="B2565" s="19" t="str">
        <f>IFERROR(IF($A2565="","",VLOOKUP($A2565,[1]Sheet1!$D$5:$R$65000,15,FALSE)),"")</f>
        <v/>
      </c>
      <c r="C2565" s="20" t="str">
        <f>IFERROR(IF(A2565="","",VLOOKUP($A2565,[1]Sheet1!$D$5:$N$65000,3,FALSE)),"")</f>
        <v/>
      </c>
      <c r="D2565" s="20" t="str">
        <f>IFERROR(IF($A2565="","",VLOOKUP($A2565,[1]Sheet1!$D$5:$N$65000,4,FALSE)),"")</f>
        <v/>
      </c>
      <c r="E2565" s="20" t="str">
        <f>IFERROR(IF($A2565="","",VLOOKUP($A2565,[1]Sheet1!$D$5:$N$65000,5,FALSE)),"")</f>
        <v/>
      </c>
      <c r="F2565" s="20" t="str">
        <f>IFERROR(IF($A2565="","",VLOOKUP($A2565,[1]Sheet1!$D$5:$N$65000,6,FALSE)),"")</f>
        <v/>
      </c>
      <c r="G2565" s="20" t="str">
        <f>IFERROR(IF($A2565="","",VLOOKUP($A2565,[1]Sheet1!$D$5:$N$65000,7,FALSE)),"")</f>
        <v/>
      </c>
      <c r="H2565" s="20" t="str">
        <f>IFERROR(IF($A2565="","",VLOOKUP($A2565,[1]Sheet1!$D$5:$N$65000,8,FALSE)),"")</f>
        <v/>
      </c>
      <c r="I2565" s="20" t="str">
        <f>IFERROR(IF($A2565="","",VLOOKUP($A2565,[1]Sheet1!$D$5:$N$65000,9,FALSE)),"")</f>
        <v/>
      </c>
      <c r="J2565" s="20" t="str">
        <f>IFERROR(IF($A2565="","",VLOOKUP($A2565,[1]Sheet1!$D$5:$N$65000,10,FALSE)),"")</f>
        <v/>
      </c>
      <c r="K2565" s="20" t="str">
        <f>IFERROR(IF($A2565="","",VLOOKUP($A2565,[1]Sheet1!$D$5:$N$65000,11,FALSE)),"")</f>
        <v/>
      </c>
      <c r="L2565" s="3">
        <f t="shared" si="82"/>
        <v>2561</v>
      </c>
      <c r="M2565" s="21" t="str">
        <f t="shared" si="81"/>
        <v/>
      </c>
      <c r="N2565" s="29">
        <f>IF($L2564 = 8,[9]Sheet1!J1056,0)</f>
        <v>0</v>
      </c>
      <c r="O2565" s="29">
        <f>IF($L2564 = 8,[9]Sheet1!K1056,0)</f>
        <v>0</v>
      </c>
      <c r="P2565" s="29">
        <f>IF($L2564 = 8,[9]Sheet1!L1056,0)</f>
        <v>0</v>
      </c>
      <c r="Q2565" s="29">
        <f>IF($L2564 = 8,[9]Sheet1!M1056,0)</f>
        <v>0</v>
      </c>
      <c r="R2565" s="29">
        <f>IF($L2564 = 8,[9]Sheet1!N1056,0)</f>
        <v>0</v>
      </c>
      <c r="Z2565" s="25"/>
    </row>
    <row r="2566" spans="1:26">
      <c r="A2566" s="18" t="str">
        <f t="array" ref="A2566">IF(ROW(B2566)-6&lt;A$1,VLOOKUP(LOOKUP("zzzz",CHOOSE({1,2},"",INDEX([1]Sheet1!$P$1:$P$65000,SMALL(IF([1]Sheet1!P$1:P$65000&lt;&gt;"",ROW([1]Sheet1!P$1:P$65000)),ROWS(D$5:D2566))))),[1]Sheet1!$C$5:$D$65000,2,FALSE),IF(L2566&gt;$A$1,"",IF(A2565="","Figure "&amp;L2566,IFERROR(VLOOKUP(A2565,[1]Sheet1!$D$5:$Q$65000,14,FALSE),IFERROR(VLOOKUP(A2565,[1]Sheet1!$A$5:$D$65000,4,FALSE),"Figure " &amp; L2566)))))</f>
        <v/>
      </c>
      <c r="B2566" s="19" t="str">
        <f>IFERROR(IF($A2566="","",VLOOKUP($A2566,[1]Sheet1!$D$5:$R$65000,15,FALSE)),"")</f>
        <v/>
      </c>
      <c r="C2566" s="20" t="str">
        <f>IFERROR(IF(A2566="","",VLOOKUP($A2566,[1]Sheet1!$D$5:$N$65000,3,FALSE)),"")</f>
        <v/>
      </c>
      <c r="D2566" s="20" t="str">
        <f>IFERROR(IF($A2566="","",VLOOKUP($A2566,[1]Sheet1!$D$5:$N$65000,4,FALSE)),"")</f>
        <v/>
      </c>
      <c r="E2566" s="20" t="str">
        <f>IFERROR(IF($A2566="","",VLOOKUP($A2566,[1]Sheet1!$D$5:$N$65000,5,FALSE)),"")</f>
        <v/>
      </c>
      <c r="F2566" s="20" t="str">
        <f>IFERROR(IF($A2566="","",VLOOKUP($A2566,[1]Sheet1!$D$5:$N$65000,6,FALSE)),"")</f>
        <v/>
      </c>
      <c r="G2566" s="20" t="str">
        <f>IFERROR(IF($A2566="","",VLOOKUP($A2566,[1]Sheet1!$D$5:$N$65000,7,FALSE)),"")</f>
        <v/>
      </c>
      <c r="H2566" s="20" t="str">
        <f>IFERROR(IF($A2566="","",VLOOKUP($A2566,[1]Sheet1!$D$5:$N$65000,8,FALSE)),"")</f>
        <v/>
      </c>
      <c r="I2566" s="20" t="str">
        <f>IFERROR(IF($A2566="","",VLOOKUP($A2566,[1]Sheet1!$D$5:$N$65000,9,FALSE)),"")</f>
        <v/>
      </c>
      <c r="J2566" s="20" t="str">
        <f>IFERROR(IF($A2566="","",VLOOKUP($A2566,[1]Sheet1!$D$5:$N$65000,10,FALSE)),"")</f>
        <v/>
      </c>
      <c r="K2566" s="20" t="str">
        <f>IFERROR(IF($A2566="","",VLOOKUP($A2566,[1]Sheet1!$D$5:$N$65000,11,FALSE)),"")</f>
        <v/>
      </c>
      <c r="L2566" s="3">
        <f t="shared" si="82"/>
        <v>2562</v>
      </c>
      <c r="M2566" s="21" t="str">
        <f t="shared" ref="M2566:M2629" si="83">IF(K2566="","",L2566)</f>
        <v/>
      </c>
      <c r="N2566" s="29">
        <f>IF($L2565 = 8,[9]Sheet1!J1057,0)</f>
        <v>0</v>
      </c>
      <c r="O2566" s="29">
        <f>IF($L2565 = 8,[9]Sheet1!K1057,0)</f>
        <v>0</v>
      </c>
      <c r="P2566" s="29">
        <f>IF($L2565 = 8,[9]Sheet1!L1057,0)</f>
        <v>0</v>
      </c>
      <c r="Q2566" s="29">
        <f>IF($L2565 = 8,[9]Sheet1!M1057,0)</f>
        <v>0</v>
      </c>
      <c r="R2566" s="29">
        <f>IF($L2565 = 8,[9]Sheet1!N1057,0)</f>
        <v>0</v>
      </c>
      <c r="Z2566" s="25"/>
    </row>
    <row r="2567" spans="1:26">
      <c r="A2567" s="18" t="str">
        <f t="array" ref="A2567">IF(ROW(B2567)-6&lt;A$1,VLOOKUP(LOOKUP("zzzz",CHOOSE({1,2},"",INDEX([1]Sheet1!$P$1:$P$65000,SMALL(IF([1]Sheet1!P$1:P$65000&lt;&gt;"",ROW([1]Sheet1!P$1:P$65000)),ROWS(D$5:D2567))))),[1]Sheet1!$C$5:$D$65000,2,FALSE),IF(L2567&gt;$A$1,"",IF(A2566="","Figure "&amp;L2567,IFERROR(VLOOKUP(A2566,[1]Sheet1!$D$5:$Q$65000,14,FALSE),IFERROR(VLOOKUP(A2566,[1]Sheet1!$A$5:$D$65000,4,FALSE),"Figure " &amp; L2567)))))</f>
        <v/>
      </c>
      <c r="B2567" s="19" t="str">
        <f>IFERROR(IF($A2567="","",VLOOKUP($A2567,[1]Sheet1!$D$5:$R$65000,15,FALSE)),"")</f>
        <v/>
      </c>
      <c r="C2567" s="20" t="str">
        <f>IFERROR(IF(A2567="","",VLOOKUP($A2567,[1]Sheet1!$D$5:$N$65000,3,FALSE)),"")</f>
        <v/>
      </c>
      <c r="D2567" s="20" t="str">
        <f>IFERROR(IF($A2567="","",VLOOKUP($A2567,[1]Sheet1!$D$5:$N$65000,4,FALSE)),"")</f>
        <v/>
      </c>
      <c r="E2567" s="20" t="str">
        <f>IFERROR(IF($A2567="","",VLOOKUP($A2567,[1]Sheet1!$D$5:$N$65000,5,FALSE)),"")</f>
        <v/>
      </c>
      <c r="F2567" s="20" t="str">
        <f>IFERROR(IF($A2567="","",VLOOKUP($A2567,[1]Sheet1!$D$5:$N$65000,6,FALSE)),"")</f>
        <v/>
      </c>
      <c r="G2567" s="20" t="str">
        <f>IFERROR(IF($A2567="","",VLOOKUP($A2567,[1]Sheet1!$D$5:$N$65000,7,FALSE)),"")</f>
        <v/>
      </c>
      <c r="H2567" s="20" t="str">
        <f>IFERROR(IF($A2567="","",VLOOKUP($A2567,[1]Sheet1!$D$5:$N$65000,8,FALSE)),"")</f>
        <v/>
      </c>
      <c r="I2567" s="20" t="str">
        <f>IFERROR(IF($A2567="","",VLOOKUP($A2567,[1]Sheet1!$D$5:$N$65000,9,FALSE)),"")</f>
        <v/>
      </c>
      <c r="J2567" s="20" t="str">
        <f>IFERROR(IF($A2567="","",VLOOKUP($A2567,[1]Sheet1!$D$5:$N$65000,10,FALSE)),"")</f>
        <v/>
      </c>
      <c r="K2567" s="20" t="str">
        <f>IFERROR(IF($A2567="","",VLOOKUP($A2567,[1]Sheet1!$D$5:$N$65000,11,FALSE)),"")</f>
        <v/>
      </c>
      <c r="L2567" s="3">
        <f t="shared" si="82"/>
        <v>2563</v>
      </c>
      <c r="M2567" s="21" t="str">
        <f t="shared" si="83"/>
        <v/>
      </c>
      <c r="N2567" s="29">
        <f>IF($L2566 = 8,[9]Sheet1!J1058,0)</f>
        <v>0</v>
      </c>
      <c r="O2567" s="29">
        <f>IF($L2566 = 8,[9]Sheet1!K1058,0)</f>
        <v>0</v>
      </c>
      <c r="P2567" s="29">
        <f>IF($L2566 = 8,[9]Sheet1!L1058,0)</f>
        <v>0</v>
      </c>
      <c r="Q2567" s="29">
        <f>IF($L2566 = 8,[9]Sheet1!M1058,0)</f>
        <v>0</v>
      </c>
      <c r="R2567" s="29">
        <f>IF($L2566 = 8,[9]Sheet1!N1058,0)</f>
        <v>0</v>
      </c>
      <c r="Z2567" s="25"/>
    </row>
    <row r="2568" spans="1:26">
      <c r="A2568" s="18" t="str">
        <f t="array" ref="A2568">IF(ROW(B2568)-6&lt;A$1,VLOOKUP(LOOKUP("zzzz",CHOOSE({1,2},"",INDEX([1]Sheet1!$P$1:$P$65000,SMALL(IF([1]Sheet1!P$1:P$65000&lt;&gt;"",ROW([1]Sheet1!P$1:P$65000)),ROWS(D$5:D2568))))),[1]Sheet1!$C$5:$D$65000,2,FALSE),IF(L2568&gt;$A$1,"",IF(A2567="","Figure "&amp;L2568,IFERROR(VLOOKUP(A2567,[1]Sheet1!$D$5:$Q$65000,14,FALSE),IFERROR(VLOOKUP(A2567,[1]Sheet1!$A$5:$D$65000,4,FALSE),"Figure " &amp; L2568)))))</f>
        <v/>
      </c>
      <c r="B2568" s="19" t="str">
        <f>IFERROR(IF($A2568="","",VLOOKUP($A2568,[1]Sheet1!$D$5:$R$65000,15,FALSE)),"")</f>
        <v/>
      </c>
      <c r="C2568" s="20" t="str">
        <f>IFERROR(IF(A2568="","",VLOOKUP($A2568,[1]Sheet1!$D$5:$N$65000,3,FALSE)),"")</f>
        <v/>
      </c>
      <c r="D2568" s="20" t="str">
        <f>IFERROR(IF($A2568="","",VLOOKUP($A2568,[1]Sheet1!$D$5:$N$65000,4,FALSE)),"")</f>
        <v/>
      </c>
      <c r="E2568" s="20" t="str">
        <f>IFERROR(IF($A2568="","",VLOOKUP($A2568,[1]Sheet1!$D$5:$N$65000,5,FALSE)),"")</f>
        <v/>
      </c>
      <c r="F2568" s="20" t="str">
        <f>IFERROR(IF($A2568="","",VLOOKUP($A2568,[1]Sheet1!$D$5:$N$65000,6,FALSE)),"")</f>
        <v/>
      </c>
      <c r="G2568" s="20" t="str">
        <f>IFERROR(IF($A2568="","",VLOOKUP($A2568,[1]Sheet1!$D$5:$N$65000,7,FALSE)),"")</f>
        <v/>
      </c>
      <c r="H2568" s="20" t="str">
        <f>IFERROR(IF($A2568="","",VLOOKUP($A2568,[1]Sheet1!$D$5:$N$65000,8,FALSE)),"")</f>
        <v/>
      </c>
      <c r="I2568" s="20" t="str">
        <f>IFERROR(IF($A2568="","",VLOOKUP($A2568,[1]Sheet1!$D$5:$N$65000,9,FALSE)),"")</f>
        <v/>
      </c>
      <c r="J2568" s="20" t="str">
        <f>IFERROR(IF($A2568="","",VLOOKUP($A2568,[1]Sheet1!$D$5:$N$65000,10,FALSE)),"")</f>
        <v/>
      </c>
      <c r="K2568" s="20" t="str">
        <f>IFERROR(IF($A2568="","",VLOOKUP($A2568,[1]Sheet1!$D$5:$N$65000,11,FALSE)),"")</f>
        <v/>
      </c>
      <c r="L2568" s="3">
        <f t="shared" si="82"/>
        <v>2564</v>
      </c>
      <c r="M2568" s="21" t="str">
        <f t="shared" si="83"/>
        <v/>
      </c>
      <c r="N2568" s="29">
        <f>IF($L2567 = 8,[9]Sheet1!J1059,0)</f>
        <v>0</v>
      </c>
      <c r="O2568" s="29">
        <f>IF($L2567 = 8,[9]Sheet1!K1059,0)</f>
        <v>0</v>
      </c>
      <c r="P2568" s="29">
        <f>IF($L2567 = 8,[9]Sheet1!L1059,0)</f>
        <v>0</v>
      </c>
      <c r="Q2568" s="29">
        <f>IF($L2567 = 8,[9]Sheet1!M1059,0)</f>
        <v>0</v>
      </c>
      <c r="R2568" s="29">
        <f>IF($L2567 = 8,[9]Sheet1!N1059,0)</f>
        <v>0</v>
      </c>
      <c r="Z2568" s="25"/>
    </row>
    <row r="2569" spans="1:26">
      <c r="A2569" s="18" t="str">
        <f t="array" ref="A2569">IF(ROW(B2569)-6&lt;A$1,VLOOKUP(LOOKUP("zzzz",CHOOSE({1,2},"",INDEX([1]Sheet1!$P$1:$P$65000,SMALL(IF([1]Sheet1!P$1:P$65000&lt;&gt;"",ROW([1]Sheet1!P$1:P$65000)),ROWS(D$5:D2569))))),[1]Sheet1!$C$5:$D$65000,2,FALSE),IF(L2569&gt;$A$1,"",IF(A2568="","Figure "&amp;L2569,IFERROR(VLOOKUP(A2568,[1]Sheet1!$D$5:$Q$65000,14,FALSE),IFERROR(VLOOKUP(A2568,[1]Sheet1!$A$5:$D$65000,4,FALSE),"Figure " &amp; L2569)))))</f>
        <v/>
      </c>
      <c r="B2569" s="19" t="str">
        <f>IFERROR(IF($A2569="","",VLOOKUP($A2569,[1]Sheet1!$D$5:$R$65000,15,FALSE)),"")</f>
        <v/>
      </c>
      <c r="C2569" s="20" t="str">
        <f>IFERROR(IF(A2569="","",VLOOKUP($A2569,[1]Sheet1!$D$5:$N$65000,3,FALSE)),"")</f>
        <v/>
      </c>
      <c r="D2569" s="20" t="str">
        <f>IFERROR(IF($A2569="","",VLOOKUP($A2569,[1]Sheet1!$D$5:$N$65000,4,FALSE)),"")</f>
        <v/>
      </c>
      <c r="E2569" s="20" t="str">
        <f>IFERROR(IF($A2569="","",VLOOKUP($A2569,[1]Sheet1!$D$5:$N$65000,5,FALSE)),"")</f>
        <v/>
      </c>
      <c r="F2569" s="20" t="str">
        <f>IFERROR(IF($A2569="","",VLOOKUP($A2569,[1]Sheet1!$D$5:$N$65000,6,FALSE)),"")</f>
        <v/>
      </c>
      <c r="G2569" s="20" t="str">
        <f>IFERROR(IF($A2569="","",VLOOKUP($A2569,[1]Sheet1!$D$5:$N$65000,7,FALSE)),"")</f>
        <v/>
      </c>
      <c r="H2569" s="20" t="str">
        <f>IFERROR(IF($A2569="","",VLOOKUP($A2569,[1]Sheet1!$D$5:$N$65000,8,FALSE)),"")</f>
        <v/>
      </c>
      <c r="I2569" s="20" t="str">
        <f>IFERROR(IF($A2569="","",VLOOKUP($A2569,[1]Sheet1!$D$5:$N$65000,9,FALSE)),"")</f>
        <v/>
      </c>
      <c r="J2569" s="20" t="str">
        <f>IFERROR(IF($A2569="","",VLOOKUP($A2569,[1]Sheet1!$D$5:$N$65000,10,FALSE)),"")</f>
        <v/>
      </c>
      <c r="K2569" s="20" t="str">
        <f>IFERROR(IF($A2569="","",VLOOKUP($A2569,[1]Sheet1!$D$5:$N$65000,11,FALSE)),"")</f>
        <v/>
      </c>
      <c r="L2569" s="3">
        <f t="shared" si="82"/>
        <v>2565</v>
      </c>
      <c r="M2569" s="21" t="str">
        <f t="shared" si="83"/>
        <v/>
      </c>
      <c r="N2569" s="29">
        <f>IF($L2568 = 8,[9]Sheet1!J1060,0)</f>
        <v>0</v>
      </c>
      <c r="O2569" s="29">
        <f>IF($L2568 = 8,[9]Sheet1!K1060,0)</f>
        <v>0</v>
      </c>
      <c r="P2569" s="29">
        <f>IF($L2568 = 8,[9]Sheet1!L1060,0)</f>
        <v>0</v>
      </c>
      <c r="Q2569" s="29">
        <f>IF($L2568 = 8,[9]Sheet1!M1060,0)</f>
        <v>0</v>
      </c>
      <c r="R2569" s="29">
        <f>IF($L2568 = 8,[9]Sheet1!N1060,0)</f>
        <v>0</v>
      </c>
      <c r="Z2569" s="25"/>
    </row>
    <row r="2570" spans="1:26">
      <c r="A2570" s="18" t="str">
        <f t="array" ref="A2570">IF(ROW(B2570)-6&lt;A$1,VLOOKUP(LOOKUP("zzzz",CHOOSE({1,2},"",INDEX([1]Sheet1!$P$1:$P$65000,SMALL(IF([1]Sheet1!P$1:P$65000&lt;&gt;"",ROW([1]Sheet1!P$1:P$65000)),ROWS(D$5:D2570))))),[1]Sheet1!$C$5:$D$65000,2,FALSE),IF(L2570&gt;$A$1,"",IF(A2569="","Figure "&amp;L2570,IFERROR(VLOOKUP(A2569,[1]Sheet1!$D$5:$Q$65000,14,FALSE),IFERROR(VLOOKUP(A2569,[1]Sheet1!$A$5:$D$65000,4,FALSE),"Figure " &amp; L2570)))))</f>
        <v/>
      </c>
      <c r="B2570" s="19" t="str">
        <f>IFERROR(IF($A2570="","",VLOOKUP($A2570,[1]Sheet1!$D$5:$R$65000,15,FALSE)),"")</f>
        <v/>
      </c>
      <c r="C2570" s="20" t="str">
        <f>IFERROR(IF(A2570="","",VLOOKUP($A2570,[1]Sheet1!$D$5:$N$65000,3,FALSE)),"")</f>
        <v/>
      </c>
      <c r="D2570" s="20" t="str">
        <f>IFERROR(IF($A2570="","",VLOOKUP($A2570,[1]Sheet1!$D$5:$N$65000,4,FALSE)),"")</f>
        <v/>
      </c>
      <c r="E2570" s="20" t="str">
        <f>IFERROR(IF($A2570="","",VLOOKUP($A2570,[1]Sheet1!$D$5:$N$65000,5,FALSE)),"")</f>
        <v/>
      </c>
      <c r="F2570" s="20" t="str">
        <f>IFERROR(IF($A2570="","",VLOOKUP($A2570,[1]Sheet1!$D$5:$N$65000,6,FALSE)),"")</f>
        <v/>
      </c>
      <c r="G2570" s="20" t="str">
        <f>IFERROR(IF($A2570="","",VLOOKUP($A2570,[1]Sheet1!$D$5:$N$65000,7,FALSE)),"")</f>
        <v/>
      </c>
      <c r="H2570" s="20" t="str">
        <f>IFERROR(IF($A2570="","",VLOOKUP($A2570,[1]Sheet1!$D$5:$N$65000,8,FALSE)),"")</f>
        <v/>
      </c>
      <c r="I2570" s="20" t="str">
        <f>IFERROR(IF($A2570="","",VLOOKUP($A2570,[1]Sheet1!$D$5:$N$65000,9,FALSE)),"")</f>
        <v/>
      </c>
      <c r="J2570" s="20" t="str">
        <f>IFERROR(IF($A2570="","",VLOOKUP($A2570,[1]Sheet1!$D$5:$N$65000,10,FALSE)),"")</f>
        <v/>
      </c>
      <c r="K2570" s="20" t="str">
        <f>IFERROR(IF($A2570="","",VLOOKUP($A2570,[1]Sheet1!$D$5:$N$65000,11,FALSE)),"")</f>
        <v/>
      </c>
      <c r="L2570" s="3">
        <f t="shared" si="82"/>
        <v>2566</v>
      </c>
      <c r="M2570" s="21" t="str">
        <f t="shared" si="83"/>
        <v/>
      </c>
      <c r="N2570" s="29">
        <f>IF($L2569 = 8,[9]Sheet1!J1061,0)</f>
        <v>0</v>
      </c>
      <c r="O2570" s="29">
        <f>IF($L2569 = 8,[9]Sheet1!K1061,0)</f>
        <v>0</v>
      </c>
      <c r="P2570" s="29">
        <f>IF($L2569 = 8,[9]Sheet1!L1061,0)</f>
        <v>0</v>
      </c>
      <c r="Q2570" s="29">
        <f>IF($L2569 = 8,[9]Sheet1!M1061,0)</f>
        <v>0</v>
      </c>
      <c r="R2570" s="29">
        <f>IF($L2569 = 8,[9]Sheet1!N1061,0)</f>
        <v>0</v>
      </c>
      <c r="Z2570" s="25"/>
    </row>
    <row r="2571" spans="1:26">
      <c r="A2571" s="18" t="str">
        <f t="array" ref="A2571">IF(ROW(B2571)-6&lt;A$1,VLOOKUP(LOOKUP("zzzz",CHOOSE({1,2},"",INDEX([1]Sheet1!$P$1:$P$65000,SMALL(IF([1]Sheet1!P$1:P$65000&lt;&gt;"",ROW([1]Sheet1!P$1:P$65000)),ROWS(D$5:D2571))))),[1]Sheet1!$C$5:$D$65000,2,FALSE),IF(L2571&gt;$A$1,"",IF(A2570="","Figure "&amp;L2571,IFERROR(VLOOKUP(A2570,[1]Sheet1!$D$5:$Q$65000,14,FALSE),IFERROR(VLOOKUP(A2570,[1]Sheet1!$A$5:$D$65000,4,FALSE),"Figure " &amp; L2571)))))</f>
        <v/>
      </c>
      <c r="B2571" s="19" t="str">
        <f>IFERROR(IF($A2571="","",VLOOKUP($A2571,[1]Sheet1!$D$5:$R$65000,15,FALSE)),"")</f>
        <v/>
      </c>
      <c r="C2571" s="20" t="str">
        <f>IFERROR(IF(A2571="","",VLOOKUP($A2571,[1]Sheet1!$D$5:$N$65000,3,FALSE)),"")</f>
        <v/>
      </c>
      <c r="D2571" s="20" t="str">
        <f>IFERROR(IF($A2571="","",VLOOKUP($A2571,[1]Sheet1!$D$5:$N$65000,4,FALSE)),"")</f>
        <v/>
      </c>
      <c r="E2571" s="20" t="str">
        <f>IFERROR(IF($A2571="","",VLOOKUP($A2571,[1]Sheet1!$D$5:$N$65000,5,FALSE)),"")</f>
        <v/>
      </c>
      <c r="F2571" s="20" t="str">
        <f>IFERROR(IF($A2571="","",VLOOKUP($A2571,[1]Sheet1!$D$5:$N$65000,6,FALSE)),"")</f>
        <v/>
      </c>
      <c r="G2571" s="20" t="str">
        <f>IFERROR(IF($A2571="","",VLOOKUP($A2571,[1]Sheet1!$D$5:$N$65000,7,FALSE)),"")</f>
        <v/>
      </c>
      <c r="H2571" s="20" t="str">
        <f>IFERROR(IF($A2571="","",VLOOKUP($A2571,[1]Sheet1!$D$5:$N$65000,8,FALSE)),"")</f>
        <v/>
      </c>
      <c r="I2571" s="20" t="str">
        <f>IFERROR(IF($A2571="","",VLOOKUP($A2571,[1]Sheet1!$D$5:$N$65000,9,FALSE)),"")</f>
        <v/>
      </c>
      <c r="J2571" s="20" t="str">
        <f>IFERROR(IF($A2571="","",VLOOKUP($A2571,[1]Sheet1!$D$5:$N$65000,10,FALSE)),"")</f>
        <v/>
      </c>
      <c r="K2571" s="20" t="str">
        <f>IFERROR(IF($A2571="","",VLOOKUP($A2571,[1]Sheet1!$D$5:$N$65000,11,FALSE)),"")</f>
        <v/>
      </c>
      <c r="L2571" s="3">
        <f t="shared" si="82"/>
        <v>2567</v>
      </c>
      <c r="M2571" s="21" t="str">
        <f t="shared" si="83"/>
        <v/>
      </c>
      <c r="N2571" s="29">
        <f>IF($L2570 = 8,[9]Sheet1!J1062,0)</f>
        <v>0</v>
      </c>
      <c r="O2571" s="29">
        <f>IF($L2570 = 8,[9]Sheet1!K1062,0)</f>
        <v>0</v>
      </c>
      <c r="P2571" s="29">
        <f>IF($L2570 = 8,[9]Sheet1!L1062,0)</f>
        <v>0</v>
      </c>
      <c r="Q2571" s="29">
        <f>IF($L2570 = 8,[9]Sheet1!M1062,0)</f>
        <v>0</v>
      </c>
      <c r="R2571" s="29">
        <f>IF($L2570 = 8,[9]Sheet1!N1062,0)</f>
        <v>0</v>
      </c>
      <c r="Z2571" s="25"/>
    </row>
    <row r="2572" spans="1:26">
      <c r="A2572" s="18" t="str">
        <f t="array" ref="A2572">IF(ROW(B2572)-6&lt;A$1,VLOOKUP(LOOKUP("zzzz",CHOOSE({1,2},"",INDEX([1]Sheet1!$P$1:$P$65000,SMALL(IF([1]Sheet1!P$1:P$65000&lt;&gt;"",ROW([1]Sheet1!P$1:P$65000)),ROWS(D$5:D2572))))),[1]Sheet1!$C$5:$D$65000,2,FALSE),IF(L2572&gt;$A$1,"",IF(A2571="","Figure "&amp;L2572,IFERROR(VLOOKUP(A2571,[1]Sheet1!$D$5:$Q$65000,14,FALSE),IFERROR(VLOOKUP(A2571,[1]Sheet1!$A$5:$D$65000,4,FALSE),"Figure " &amp; L2572)))))</f>
        <v/>
      </c>
      <c r="B2572" s="19" t="str">
        <f>IFERROR(IF($A2572="","",VLOOKUP($A2572,[1]Sheet1!$D$5:$R$65000,15,FALSE)),"")</f>
        <v/>
      </c>
      <c r="C2572" s="20" t="str">
        <f>IFERROR(IF(A2572="","",VLOOKUP($A2572,[1]Sheet1!$D$5:$N$65000,3,FALSE)),"")</f>
        <v/>
      </c>
      <c r="D2572" s="20" t="str">
        <f>IFERROR(IF($A2572="","",VLOOKUP($A2572,[1]Sheet1!$D$5:$N$65000,4,FALSE)),"")</f>
        <v/>
      </c>
      <c r="E2572" s="20" t="str">
        <f>IFERROR(IF($A2572="","",VLOOKUP($A2572,[1]Sheet1!$D$5:$N$65000,5,FALSE)),"")</f>
        <v/>
      </c>
      <c r="F2572" s="20" t="str">
        <f>IFERROR(IF($A2572="","",VLOOKUP($A2572,[1]Sheet1!$D$5:$N$65000,6,FALSE)),"")</f>
        <v/>
      </c>
      <c r="G2572" s="20" t="str">
        <f>IFERROR(IF($A2572="","",VLOOKUP($A2572,[1]Sheet1!$D$5:$N$65000,7,FALSE)),"")</f>
        <v/>
      </c>
      <c r="H2572" s="20" t="str">
        <f>IFERROR(IF($A2572="","",VLOOKUP($A2572,[1]Sheet1!$D$5:$N$65000,8,FALSE)),"")</f>
        <v/>
      </c>
      <c r="I2572" s="20" t="str">
        <f>IFERROR(IF($A2572="","",VLOOKUP($A2572,[1]Sheet1!$D$5:$N$65000,9,FALSE)),"")</f>
        <v/>
      </c>
      <c r="J2572" s="20" t="str">
        <f>IFERROR(IF($A2572="","",VLOOKUP($A2572,[1]Sheet1!$D$5:$N$65000,10,FALSE)),"")</f>
        <v/>
      </c>
      <c r="K2572" s="20" t="str">
        <f>IFERROR(IF($A2572="","",VLOOKUP($A2572,[1]Sheet1!$D$5:$N$65000,11,FALSE)),"")</f>
        <v/>
      </c>
      <c r="L2572" s="3">
        <f t="shared" si="82"/>
        <v>2568</v>
      </c>
      <c r="M2572" s="21" t="str">
        <f t="shared" si="83"/>
        <v/>
      </c>
      <c r="N2572" s="29">
        <f>IF($L2571 = 8,[9]Sheet1!J1063,0)</f>
        <v>0</v>
      </c>
      <c r="O2572" s="29">
        <f>IF($L2571 = 8,[9]Sheet1!K1063,0)</f>
        <v>0</v>
      </c>
      <c r="P2572" s="29">
        <f>IF($L2571 = 8,[9]Sheet1!L1063,0)</f>
        <v>0</v>
      </c>
      <c r="Q2572" s="29">
        <f>IF($L2571 = 8,[9]Sheet1!M1063,0)</f>
        <v>0</v>
      </c>
      <c r="R2572" s="29">
        <f>IF($L2571 = 8,[9]Sheet1!N1063,0)</f>
        <v>0</v>
      </c>
      <c r="Z2572" s="25"/>
    </row>
    <row r="2573" spans="1:26">
      <c r="A2573" s="18" t="str">
        <f t="array" ref="A2573">IF(ROW(B2573)-6&lt;A$1,VLOOKUP(LOOKUP("zzzz",CHOOSE({1,2},"",INDEX([1]Sheet1!$P$1:$P$65000,SMALL(IF([1]Sheet1!P$1:P$65000&lt;&gt;"",ROW([1]Sheet1!P$1:P$65000)),ROWS(D$5:D2573))))),[1]Sheet1!$C$5:$D$65000,2,FALSE),IF(L2573&gt;$A$1,"",IF(A2572="","Figure "&amp;L2573,IFERROR(VLOOKUP(A2572,[1]Sheet1!$D$5:$Q$65000,14,FALSE),IFERROR(VLOOKUP(A2572,[1]Sheet1!$A$5:$D$65000,4,FALSE),"Figure " &amp; L2573)))))</f>
        <v/>
      </c>
      <c r="B2573" s="19" t="str">
        <f>IFERROR(IF($A2573="","",VLOOKUP($A2573,[1]Sheet1!$D$5:$R$65000,15,FALSE)),"")</f>
        <v/>
      </c>
      <c r="C2573" s="20" t="str">
        <f>IFERROR(IF(A2573="","",VLOOKUP($A2573,[1]Sheet1!$D$5:$N$65000,3,FALSE)),"")</f>
        <v/>
      </c>
      <c r="D2573" s="20" t="str">
        <f>IFERROR(IF($A2573="","",VLOOKUP($A2573,[1]Sheet1!$D$5:$N$65000,4,FALSE)),"")</f>
        <v/>
      </c>
      <c r="E2573" s="20" t="str">
        <f>IFERROR(IF($A2573="","",VLOOKUP($A2573,[1]Sheet1!$D$5:$N$65000,5,FALSE)),"")</f>
        <v/>
      </c>
      <c r="F2573" s="20" t="str">
        <f>IFERROR(IF($A2573="","",VLOOKUP($A2573,[1]Sheet1!$D$5:$N$65000,6,FALSE)),"")</f>
        <v/>
      </c>
      <c r="G2573" s="20" t="str">
        <f>IFERROR(IF($A2573="","",VLOOKUP($A2573,[1]Sheet1!$D$5:$N$65000,7,FALSE)),"")</f>
        <v/>
      </c>
      <c r="H2573" s="20" t="str">
        <f>IFERROR(IF($A2573="","",VLOOKUP($A2573,[1]Sheet1!$D$5:$N$65000,8,FALSE)),"")</f>
        <v/>
      </c>
      <c r="I2573" s="20" t="str">
        <f>IFERROR(IF($A2573="","",VLOOKUP($A2573,[1]Sheet1!$D$5:$N$65000,9,FALSE)),"")</f>
        <v/>
      </c>
      <c r="J2573" s="20" t="str">
        <f>IFERROR(IF($A2573="","",VLOOKUP($A2573,[1]Sheet1!$D$5:$N$65000,10,FALSE)),"")</f>
        <v/>
      </c>
      <c r="K2573" s="20" t="str">
        <f>IFERROR(IF($A2573="","",VLOOKUP($A2573,[1]Sheet1!$D$5:$N$65000,11,FALSE)),"")</f>
        <v/>
      </c>
      <c r="L2573" s="3">
        <f t="shared" si="82"/>
        <v>2569</v>
      </c>
      <c r="M2573" s="21" t="str">
        <f t="shared" si="83"/>
        <v/>
      </c>
      <c r="N2573" s="29">
        <f>IF($L2572 = 8,[9]Sheet1!J1064,0)</f>
        <v>0</v>
      </c>
      <c r="O2573" s="29">
        <f>IF($L2572 = 8,[9]Sheet1!K1064,0)</f>
        <v>0</v>
      </c>
      <c r="P2573" s="29">
        <f>IF($L2572 = 8,[9]Sheet1!L1064,0)</f>
        <v>0</v>
      </c>
      <c r="Q2573" s="29">
        <f>IF($L2572 = 8,[9]Sheet1!M1064,0)</f>
        <v>0</v>
      </c>
      <c r="R2573" s="29">
        <f>IF($L2572 = 8,[9]Sheet1!N1064,0)</f>
        <v>0</v>
      </c>
      <c r="Z2573" s="25"/>
    </row>
    <row r="2574" spans="1:26">
      <c r="A2574" s="18" t="str">
        <f t="array" ref="A2574">IF(ROW(B2574)-6&lt;A$1,VLOOKUP(LOOKUP("zzzz",CHOOSE({1,2},"",INDEX([1]Sheet1!$P$1:$P$65000,SMALL(IF([1]Sheet1!P$1:P$65000&lt;&gt;"",ROW([1]Sheet1!P$1:P$65000)),ROWS(D$5:D2574))))),[1]Sheet1!$C$5:$D$65000,2,FALSE),IF(L2574&gt;$A$1,"",IF(A2573="","Figure "&amp;L2574,IFERROR(VLOOKUP(A2573,[1]Sheet1!$D$5:$Q$65000,14,FALSE),IFERROR(VLOOKUP(A2573,[1]Sheet1!$A$5:$D$65000,4,FALSE),"Figure " &amp; L2574)))))</f>
        <v/>
      </c>
      <c r="B2574" s="19" t="str">
        <f>IFERROR(IF($A2574="","",VLOOKUP($A2574,[1]Sheet1!$D$5:$R$65000,15,FALSE)),"")</f>
        <v/>
      </c>
      <c r="C2574" s="20" t="str">
        <f>IFERROR(IF(A2574="","",VLOOKUP($A2574,[1]Sheet1!$D$5:$N$65000,3,FALSE)),"")</f>
        <v/>
      </c>
      <c r="D2574" s="20" t="str">
        <f>IFERROR(IF($A2574="","",VLOOKUP($A2574,[1]Sheet1!$D$5:$N$65000,4,FALSE)),"")</f>
        <v/>
      </c>
      <c r="E2574" s="20" t="str">
        <f>IFERROR(IF($A2574="","",VLOOKUP($A2574,[1]Sheet1!$D$5:$N$65000,5,FALSE)),"")</f>
        <v/>
      </c>
      <c r="F2574" s="20" t="str">
        <f>IFERROR(IF($A2574="","",VLOOKUP($A2574,[1]Sheet1!$D$5:$N$65000,6,FALSE)),"")</f>
        <v/>
      </c>
      <c r="G2574" s="20" t="str">
        <f>IFERROR(IF($A2574="","",VLOOKUP($A2574,[1]Sheet1!$D$5:$N$65000,7,FALSE)),"")</f>
        <v/>
      </c>
      <c r="H2574" s="20" t="str">
        <f>IFERROR(IF($A2574="","",VLOOKUP($A2574,[1]Sheet1!$D$5:$N$65000,8,FALSE)),"")</f>
        <v/>
      </c>
      <c r="I2574" s="20" t="str">
        <f>IFERROR(IF($A2574="","",VLOOKUP($A2574,[1]Sheet1!$D$5:$N$65000,9,FALSE)),"")</f>
        <v/>
      </c>
      <c r="J2574" s="20" t="str">
        <f>IFERROR(IF($A2574="","",VLOOKUP($A2574,[1]Sheet1!$D$5:$N$65000,10,FALSE)),"")</f>
        <v/>
      </c>
      <c r="K2574" s="20" t="str">
        <f>IFERROR(IF($A2574="","",VLOOKUP($A2574,[1]Sheet1!$D$5:$N$65000,11,FALSE)),"")</f>
        <v/>
      </c>
      <c r="L2574" s="3">
        <f t="shared" si="82"/>
        <v>2570</v>
      </c>
      <c r="M2574" s="21" t="str">
        <f t="shared" si="83"/>
        <v/>
      </c>
      <c r="N2574" s="29">
        <f>IF($L2573 = 8,[9]Sheet1!J1065,0)</f>
        <v>0</v>
      </c>
      <c r="O2574" s="29">
        <f>IF($L2573 = 8,[9]Sheet1!K1065,0)</f>
        <v>0</v>
      </c>
      <c r="P2574" s="29">
        <f>IF($L2573 = 8,[9]Sheet1!L1065,0)</f>
        <v>0</v>
      </c>
      <c r="Q2574" s="29">
        <f>IF($L2573 = 8,[9]Sheet1!M1065,0)</f>
        <v>0</v>
      </c>
      <c r="R2574" s="29">
        <f>IF($L2573 = 8,[9]Sheet1!N1065,0)</f>
        <v>0</v>
      </c>
      <c r="Z2574" s="25"/>
    </row>
    <row r="2575" spans="1:26">
      <c r="A2575" s="18" t="str">
        <f t="array" ref="A2575">IF(ROW(B2575)-6&lt;A$1,VLOOKUP(LOOKUP("zzzz",CHOOSE({1,2},"",INDEX([1]Sheet1!$P$1:$P$65000,SMALL(IF([1]Sheet1!P$1:P$65000&lt;&gt;"",ROW([1]Sheet1!P$1:P$65000)),ROWS(D$5:D2575))))),[1]Sheet1!$C$5:$D$65000,2,FALSE),IF(L2575&gt;$A$1,"",IF(A2574="","Figure "&amp;L2575,IFERROR(VLOOKUP(A2574,[1]Sheet1!$D$5:$Q$65000,14,FALSE),IFERROR(VLOOKUP(A2574,[1]Sheet1!$A$5:$D$65000,4,FALSE),"Figure " &amp; L2575)))))</f>
        <v/>
      </c>
      <c r="B2575" s="19" t="str">
        <f>IFERROR(IF($A2575="","",VLOOKUP($A2575,[1]Sheet1!$D$5:$R$65000,15,FALSE)),"")</f>
        <v/>
      </c>
      <c r="C2575" s="20" t="str">
        <f>IFERROR(IF(A2575="","",VLOOKUP($A2575,[1]Sheet1!$D$5:$N$65000,3,FALSE)),"")</f>
        <v/>
      </c>
      <c r="D2575" s="20" t="str">
        <f>IFERROR(IF($A2575="","",VLOOKUP($A2575,[1]Sheet1!$D$5:$N$65000,4,FALSE)),"")</f>
        <v/>
      </c>
      <c r="E2575" s="20" t="str">
        <f>IFERROR(IF($A2575="","",VLOOKUP($A2575,[1]Sheet1!$D$5:$N$65000,5,FALSE)),"")</f>
        <v/>
      </c>
      <c r="F2575" s="20" t="str">
        <f>IFERROR(IF($A2575="","",VLOOKUP($A2575,[1]Sheet1!$D$5:$N$65000,6,FALSE)),"")</f>
        <v/>
      </c>
      <c r="G2575" s="20" t="str">
        <f>IFERROR(IF($A2575="","",VLOOKUP($A2575,[1]Sheet1!$D$5:$N$65000,7,FALSE)),"")</f>
        <v/>
      </c>
      <c r="H2575" s="20" t="str">
        <f>IFERROR(IF($A2575="","",VLOOKUP($A2575,[1]Sheet1!$D$5:$N$65000,8,FALSE)),"")</f>
        <v/>
      </c>
      <c r="I2575" s="20" t="str">
        <f>IFERROR(IF($A2575="","",VLOOKUP($A2575,[1]Sheet1!$D$5:$N$65000,9,FALSE)),"")</f>
        <v/>
      </c>
      <c r="J2575" s="20" t="str">
        <f>IFERROR(IF($A2575="","",VLOOKUP($A2575,[1]Sheet1!$D$5:$N$65000,10,FALSE)),"")</f>
        <v/>
      </c>
      <c r="K2575" s="20" t="str">
        <f>IFERROR(IF($A2575="","",VLOOKUP($A2575,[1]Sheet1!$D$5:$N$65000,11,FALSE)),"")</f>
        <v/>
      </c>
      <c r="L2575" s="3">
        <f t="shared" si="82"/>
        <v>2571</v>
      </c>
      <c r="M2575" s="21" t="str">
        <f t="shared" si="83"/>
        <v/>
      </c>
      <c r="N2575" s="29">
        <f>IF($L2574 = 8,[9]Sheet1!J1066,0)</f>
        <v>0</v>
      </c>
      <c r="O2575" s="29">
        <f>IF($L2574 = 8,[9]Sheet1!K1066,0)</f>
        <v>0</v>
      </c>
      <c r="P2575" s="29">
        <f>IF($L2574 = 8,[9]Sheet1!L1066,0)</f>
        <v>0</v>
      </c>
      <c r="Q2575" s="29">
        <f>IF($L2574 = 8,[9]Sheet1!M1066,0)</f>
        <v>0</v>
      </c>
      <c r="R2575" s="29">
        <f>IF($L2574 = 8,[9]Sheet1!N1066,0)</f>
        <v>0</v>
      </c>
      <c r="Z2575" s="25"/>
    </row>
    <row r="2576" spans="1:26">
      <c r="A2576" s="18" t="str">
        <f t="array" ref="A2576">IF(ROW(B2576)-6&lt;A$1,VLOOKUP(LOOKUP("zzzz",CHOOSE({1,2},"",INDEX([1]Sheet1!$P$1:$P$65000,SMALL(IF([1]Sheet1!P$1:P$65000&lt;&gt;"",ROW([1]Sheet1!P$1:P$65000)),ROWS(D$5:D2576))))),[1]Sheet1!$C$5:$D$65000,2,FALSE),IF(L2576&gt;$A$1,"",IF(A2575="","Figure "&amp;L2576,IFERROR(VLOOKUP(A2575,[1]Sheet1!$D$5:$Q$65000,14,FALSE),IFERROR(VLOOKUP(A2575,[1]Sheet1!$A$5:$D$65000,4,FALSE),"Figure " &amp; L2576)))))</f>
        <v/>
      </c>
      <c r="B2576" s="19" t="str">
        <f>IFERROR(IF($A2576="","",VLOOKUP($A2576,[1]Sheet1!$D$5:$R$65000,15,FALSE)),"")</f>
        <v/>
      </c>
      <c r="C2576" s="20" t="str">
        <f>IFERROR(IF(A2576="","",VLOOKUP($A2576,[1]Sheet1!$D$5:$N$65000,3,FALSE)),"")</f>
        <v/>
      </c>
      <c r="D2576" s="20" t="str">
        <f>IFERROR(IF($A2576="","",VLOOKUP($A2576,[1]Sheet1!$D$5:$N$65000,4,FALSE)),"")</f>
        <v/>
      </c>
      <c r="E2576" s="20" t="str">
        <f>IFERROR(IF($A2576="","",VLOOKUP($A2576,[1]Sheet1!$D$5:$N$65000,5,FALSE)),"")</f>
        <v/>
      </c>
      <c r="F2576" s="20" t="str">
        <f>IFERROR(IF($A2576="","",VLOOKUP($A2576,[1]Sheet1!$D$5:$N$65000,6,FALSE)),"")</f>
        <v/>
      </c>
      <c r="G2576" s="20" t="str">
        <f>IFERROR(IF($A2576="","",VLOOKUP($A2576,[1]Sheet1!$D$5:$N$65000,7,FALSE)),"")</f>
        <v/>
      </c>
      <c r="H2576" s="20" t="str">
        <f>IFERROR(IF($A2576="","",VLOOKUP($A2576,[1]Sheet1!$D$5:$N$65000,8,FALSE)),"")</f>
        <v/>
      </c>
      <c r="I2576" s="20" t="str">
        <f>IFERROR(IF($A2576="","",VLOOKUP($A2576,[1]Sheet1!$D$5:$N$65000,9,FALSE)),"")</f>
        <v/>
      </c>
      <c r="J2576" s="20" t="str">
        <f>IFERROR(IF($A2576="","",VLOOKUP($A2576,[1]Sheet1!$D$5:$N$65000,10,FALSE)),"")</f>
        <v/>
      </c>
      <c r="K2576" s="20" t="str">
        <f>IFERROR(IF($A2576="","",VLOOKUP($A2576,[1]Sheet1!$D$5:$N$65000,11,FALSE)),"")</f>
        <v/>
      </c>
      <c r="L2576" s="3">
        <f t="shared" si="82"/>
        <v>2572</v>
      </c>
      <c r="M2576" s="21" t="str">
        <f t="shared" si="83"/>
        <v/>
      </c>
      <c r="N2576" s="29">
        <f>IF($L2575 = 8,[9]Sheet1!J1067,0)</f>
        <v>0</v>
      </c>
      <c r="O2576" s="29">
        <f>IF($L2575 = 8,[9]Sheet1!K1067,0)</f>
        <v>0</v>
      </c>
      <c r="P2576" s="29">
        <f>IF($L2575 = 8,[9]Sheet1!L1067,0)</f>
        <v>0</v>
      </c>
      <c r="Q2576" s="29">
        <f>IF($L2575 = 8,[9]Sheet1!M1067,0)</f>
        <v>0</v>
      </c>
      <c r="R2576" s="29">
        <f>IF($L2575 = 8,[9]Sheet1!N1067,0)</f>
        <v>0</v>
      </c>
      <c r="Z2576" s="25"/>
    </row>
    <row r="2577" spans="1:26">
      <c r="A2577" s="18" t="str">
        <f t="array" ref="A2577">IF(ROW(B2577)-6&lt;A$1,VLOOKUP(LOOKUP("zzzz",CHOOSE({1,2},"",INDEX([1]Sheet1!$P$1:$P$65000,SMALL(IF([1]Sheet1!P$1:P$65000&lt;&gt;"",ROW([1]Sheet1!P$1:P$65000)),ROWS(D$5:D2577))))),[1]Sheet1!$C$5:$D$65000,2,FALSE),IF(L2577&gt;$A$1,"",IF(A2576="","Figure "&amp;L2577,IFERROR(VLOOKUP(A2576,[1]Sheet1!$D$5:$Q$65000,14,FALSE),IFERROR(VLOOKUP(A2576,[1]Sheet1!$A$5:$D$65000,4,FALSE),"Figure " &amp; L2577)))))</f>
        <v/>
      </c>
      <c r="B2577" s="19" t="str">
        <f>IFERROR(IF($A2577="","",VLOOKUP($A2577,[1]Sheet1!$D$5:$R$65000,15,FALSE)),"")</f>
        <v/>
      </c>
      <c r="C2577" s="20" t="str">
        <f>IFERROR(IF(A2577="","",VLOOKUP($A2577,[1]Sheet1!$D$5:$N$65000,3,FALSE)),"")</f>
        <v/>
      </c>
      <c r="D2577" s="20" t="str">
        <f>IFERROR(IF($A2577="","",VLOOKUP($A2577,[1]Sheet1!$D$5:$N$65000,4,FALSE)),"")</f>
        <v/>
      </c>
      <c r="E2577" s="20" t="str">
        <f>IFERROR(IF($A2577="","",VLOOKUP($A2577,[1]Sheet1!$D$5:$N$65000,5,FALSE)),"")</f>
        <v/>
      </c>
      <c r="F2577" s="20" t="str">
        <f>IFERROR(IF($A2577="","",VLOOKUP($A2577,[1]Sheet1!$D$5:$N$65000,6,FALSE)),"")</f>
        <v/>
      </c>
      <c r="G2577" s="20" t="str">
        <f>IFERROR(IF($A2577="","",VLOOKUP($A2577,[1]Sheet1!$D$5:$N$65000,7,FALSE)),"")</f>
        <v/>
      </c>
      <c r="H2577" s="20" t="str">
        <f>IFERROR(IF($A2577="","",VLOOKUP($A2577,[1]Sheet1!$D$5:$N$65000,8,FALSE)),"")</f>
        <v/>
      </c>
      <c r="I2577" s="20" t="str">
        <f>IFERROR(IF($A2577="","",VLOOKUP($A2577,[1]Sheet1!$D$5:$N$65000,9,FALSE)),"")</f>
        <v/>
      </c>
      <c r="J2577" s="20" t="str">
        <f>IFERROR(IF($A2577="","",VLOOKUP($A2577,[1]Sheet1!$D$5:$N$65000,10,FALSE)),"")</f>
        <v/>
      </c>
      <c r="K2577" s="20" t="str">
        <f>IFERROR(IF($A2577="","",VLOOKUP($A2577,[1]Sheet1!$D$5:$N$65000,11,FALSE)),"")</f>
        <v/>
      </c>
      <c r="L2577" s="3">
        <f t="shared" si="82"/>
        <v>2573</v>
      </c>
      <c r="M2577" s="21" t="str">
        <f t="shared" si="83"/>
        <v/>
      </c>
      <c r="N2577" s="29">
        <f>IF($L2576 = 8,[9]Sheet1!J1068,0)</f>
        <v>0</v>
      </c>
      <c r="O2577" s="29">
        <f>IF($L2576 = 8,[9]Sheet1!K1068,0)</f>
        <v>0</v>
      </c>
      <c r="P2577" s="29">
        <f>IF($L2576 = 8,[9]Sheet1!L1068,0)</f>
        <v>0</v>
      </c>
      <c r="Q2577" s="29">
        <f>IF($L2576 = 8,[9]Sheet1!M1068,0)</f>
        <v>0</v>
      </c>
      <c r="R2577" s="29">
        <f>IF($L2576 = 8,[9]Sheet1!N1068,0)</f>
        <v>0</v>
      </c>
      <c r="Z2577" s="25"/>
    </row>
    <row r="2578" spans="1:26">
      <c r="A2578" s="18" t="str">
        <f t="array" ref="A2578">IF(ROW(B2578)-6&lt;A$1,VLOOKUP(LOOKUP("zzzz",CHOOSE({1,2},"",INDEX([1]Sheet1!$P$1:$P$65000,SMALL(IF([1]Sheet1!P$1:P$65000&lt;&gt;"",ROW([1]Sheet1!P$1:P$65000)),ROWS(D$5:D2578))))),[1]Sheet1!$C$5:$D$65000,2,FALSE),IF(L2578&gt;$A$1,"",IF(A2577="","Figure "&amp;L2578,IFERROR(VLOOKUP(A2577,[1]Sheet1!$D$5:$Q$65000,14,FALSE),IFERROR(VLOOKUP(A2577,[1]Sheet1!$A$5:$D$65000,4,FALSE),"Figure " &amp; L2578)))))</f>
        <v/>
      </c>
      <c r="B2578" s="19" t="str">
        <f>IFERROR(IF($A2578="","",VLOOKUP($A2578,[1]Sheet1!$D$5:$R$65000,15,FALSE)),"")</f>
        <v/>
      </c>
      <c r="C2578" s="20" t="str">
        <f>IFERROR(IF(A2578="","",VLOOKUP($A2578,[1]Sheet1!$D$5:$N$65000,3,FALSE)),"")</f>
        <v/>
      </c>
      <c r="D2578" s="20" t="str">
        <f>IFERROR(IF($A2578="","",VLOOKUP($A2578,[1]Sheet1!$D$5:$N$65000,4,FALSE)),"")</f>
        <v/>
      </c>
      <c r="E2578" s="20" t="str">
        <f>IFERROR(IF($A2578="","",VLOOKUP($A2578,[1]Sheet1!$D$5:$N$65000,5,FALSE)),"")</f>
        <v/>
      </c>
      <c r="F2578" s="20" t="str">
        <f>IFERROR(IF($A2578="","",VLOOKUP($A2578,[1]Sheet1!$D$5:$N$65000,6,FALSE)),"")</f>
        <v/>
      </c>
      <c r="G2578" s="20" t="str">
        <f>IFERROR(IF($A2578="","",VLOOKUP($A2578,[1]Sheet1!$D$5:$N$65000,7,FALSE)),"")</f>
        <v/>
      </c>
      <c r="H2578" s="20" t="str">
        <f>IFERROR(IF($A2578="","",VLOOKUP($A2578,[1]Sheet1!$D$5:$N$65000,8,FALSE)),"")</f>
        <v/>
      </c>
      <c r="I2578" s="20" t="str">
        <f>IFERROR(IF($A2578="","",VLOOKUP($A2578,[1]Sheet1!$D$5:$N$65000,9,FALSE)),"")</f>
        <v/>
      </c>
      <c r="J2578" s="20" t="str">
        <f>IFERROR(IF($A2578="","",VLOOKUP($A2578,[1]Sheet1!$D$5:$N$65000,10,FALSE)),"")</f>
        <v/>
      </c>
      <c r="K2578" s="20" t="str">
        <f>IFERROR(IF($A2578="","",VLOOKUP($A2578,[1]Sheet1!$D$5:$N$65000,11,FALSE)),"")</f>
        <v/>
      </c>
      <c r="L2578" s="3">
        <f t="shared" si="82"/>
        <v>2574</v>
      </c>
      <c r="M2578" s="21" t="str">
        <f t="shared" si="83"/>
        <v/>
      </c>
      <c r="N2578" s="29">
        <f>IF($L2577 = 8,[9]Sheet1!J1069,0)</f>
        <v>0</v>
      </c>
      <c r="O2578" s="29">
        <f>IF($L2577 = 8,[9]Sheet1!K1069,0)</f>
        <v>0</v>
      </c>
      <c r="P2578" s="29">
        <f>IF($L2577 = 8,[9]Sheet1!L1069,0)</f>
        <v>0</v>
      </c>
      <c r="Q2578" s="29">
        <f>IF($L2577 = 8,[9]Sheet1!M1069,0)</f>
        <v>0</v>
      </c>
      <c r="R2578" s="29">
        <f>IF($L2577 = 8,[9]Sheet1!N1069,0)</f>
        <v>0</v>
      </c>
      <c r="Z2578" s="25"/>
    </row>
    <row r="2579" spans="1:26">
      <c r="A2579" s="18" t="str">
        <f t="array" ref="A2579">IF(ROW(B2579)-6&lt;A$1,VLOOKUP(LOOKUP("zzzz",CHOOSE({1,2},"",INDEX([1]Sheet1!$P$1:$P$65000,SMALL(IF([1]Sheet1!P$1:P$65000&lt;&gt;"",ROW([1]Sheet1!P$1:P$65000)),ROWS(D$5:D2579))))),[1]Sheet1!$C$5:$D$65000,2,FALSE),IF(L2579&gt;$A$1,"",IF(A2578="","Figure "&amp;L2579,IFERROR(VLOOKUP(A2578,[1]Sheet1!$D$5:$Q$65000,14,FALSE),IFERROR(VLOOKUP(A2578,[1]Sheet1!$A$5:$D$65000,4,FALSE),"Figure " &amp; L2579)))))</f>
        <v/>
      </c>
      <c r="B2579" s="19" t="str">
        <f>IFERROR(IF($A2579="","",VLOOKUP($A2579,[1]Sheet1!$D$5:$R$65000,15,FALSE)),"")</f>
        <v/>
      </c>
      <c r="C2579" s="20" t="str">
        <f>IFERROR(IF(A2579="","",VLOOKUP($A2579,[1]Sheet1!$D$5:$N$65000,3,FALSE)),"")</f>
        <v/>
      </c>
      <c r="D2579" s="20" t="str">
        <f>IFERROR(IF($A2579="","",VLOOKUP($A2579,[1]Sheet1!$D$5:$N$65000,4,FALSE)),"")</f>
        <v/>
      </c>
      <c r="E2579" s="20" t="str">
        <f>IFERROR(IF($A2579="","",VLOOKUP($A2579,[1]Sheet1!$D$5:$N$65000,5,FALSE)),"")</f>
        <v/>
      </c>
      <c r="F2579" s="20" t="str">
        <f>IFERROR(IF($A2579="","",VLOOKUP($A2579,[1]Sheet1!$D$5:$N$65000,6,FALSE)),"")</f>
        <v/>
      </c>
      <c r="G2579" s="20" t="str">
        <f>IFERROR(IF($A2579="","",VLOOKUP($A2579,[1]Sheet1!$D$5:$N$65000,7,FALSE)),"")</f>
        <v/>
      </c>
      <c r="H2579" s="20" t="str">
        <f>IFERROR(IF($A2579="","",VLOOKUP($A2579,[1]Sheet1!$D$5:$N$65000,8,FALSE)),"")</f>
        <v/>
      </c>
      <c r="I2579" s="20" t="str">
        <f>IFERROR(IF($A2579="","",VLOOKUP($A2579,[1]Sheet1!$D$5:$N$65000,9,FALSE)),"")</f>
        <v/>
      </c>
      <c r="J2579" s="20" t="str">
        <f>IFERROR(IF($A2579="","",VLOOKUP($A2579,[1]Sheet1!$D$5:$N$65000,10,FALSE)),"")</f>
        <v/>
      </c>
      <c r="K2579" s="20" t="str">
        <f>IFERROR(IF($A2579="","",VLOOKUP($A2579,[1]Sheet1!$D$5:$N$65000,11,FALSE)),"")</f>
        <v/>
      </c>
      <c r="L2579" s="3">
        <f t="shared" si="82"/>
        <v>2575</v>
      </c>
      <c r="M2579" s="21" t="str">
        <f t="shared" si="83"/>
        <v/>
      </c>
      <c r="N2579" s="29">
        <f>IF($L2578 = 8,[9]Sheet1!J1070,0)</f>
        <v>0</v>
      </c>
      <c r="O2579" s="29">
        <f>IF($L2578 = 8,[9]Sheet1!K1070,0)</f>
        <v>0</v>
      </c>
      <c r="P2579" s="29">
        <f>IF($L2578 = 8,[9]Sheet1!L1070,0)</f>
        <v>0</v>
      </c>
      <c r="Q2579" s="29">
        <f>IF($L2578 = 8,[9]Sheet1!M1070,0)</f>
        <v>0</v>
      </c>
      <c r="R2579" s="29">
        <f>IF($L2578 = 8,[9]Sheet1!N1070,0)</f>
        <v>0</v>
      </c>
      <c r="Z2579" s="25"/>
    </row>
    <row r="2580" spans="1:26">
      <c r="A2580" s="18" t="str">
        <f t="array" ref="A2580">IF(ROW(B2580)-6&lt;A$1,VLOOKUP(LOOKUP("zzzz",CHOOSE({1,2},"",INDEX([1]Sheet1!$P$1:$P$65000,SMALL(IF([1]Sheet1!P$1:P$65000&lt;&gt;"",ROW([1]Sheet1!P$1:P$65000)),ROWS(D$5:D2580))))),[1]Sheet1!$C$5:$D$65000,2,FALSE),IF(L2580&gt;$A$1,"",IF(A2579="","Figure "&amp;L2580,IFERROR(VLOOKUP(A2579,[1]Sheet1!$D$5:$Q$65000,14,FALSE),IFERROR(VLOOKUP(A2579,[1]Sheet1!$A$5:$D$65000,4,FALSE),"Figure " &amp; L2580)))))</f>
        <v/>
      </c>
      <c r="B2580" s="19" t="str">
        <f>IFERROR(IF($A2580="","",VLOOKUP($A2580,[1]Sheet1!$D$5:$R$65000,15,FALSE)),"")</f>
        <v/>
      </c>
      <c r="C2580" s="20" t="str">
        <f>IFERROR(IF(A2580="","",VLOOKUP($A2580,[1]Sheet1!$D$5:$N$65000,3,FALSE)),"")</f>
        <v/>
      </c>
      <c r="D2580" s="20" t="str">
        <f>IFERROR(IF($A2580="","",VLOOKUP($A2580,[1]Sheet1!$D$5:$N$65000,4,FALSE)),"")</f>
        <v/>
      </c>
      <c r="E2580" s="20" t="str">
        <f>IFERROR(IF($A2580="","",VLOOKUP($A2580,[1]Sheet1!$D$5:$N$65000,5,FALSE)),"")</f>
        <v/>
      </c>
      <c r="F2580" s="20" t="str">
        <f>IFERROR(IF($A2580="","",VLOOKUP($A2580,[1]Sheet1!$D$5:$N$65000,6,FALSE)),"")</f>
        <v/>
      </c>
      <c r="G2580" s="20" t="str">
        <f>IFERROR(IF($A2580="","",VLOOKUP($A2580,[1]Sheet1!$D$5:$N$65000,7,FALSE)),"")</f>
        <v/>
      </c>
      <c r="H2580" s="20" t="str">
        <f>IFERROR(IF($A2580="","",VLOOKUP($A2580,[1]Sheet1!$D$5:$N$65000,8,FALSE)),"")</f>
        <v/>
      </c>
      <c r="I2580" s="20" t="str">
        <f>IFERROR(IF($A2580="","",VLOOKUP($A2580,[1]Sheet1!$D$5:$N$65000,9,FALSE)),"")</f>
        <v/>
      </c>
      <c r="J2580" s="20" t="str">
        <f>IFERROR(IF($A2580="","",VLOOKUP($A2580,[1]Sheet1!$D$5:$N$65000,10,FALSE)),"")</f>
        <v/>
      </c>
      <c r="K2580" s="20" t="str">
        <f>IFERROR(IF($A2580="","",VLOOKUP($A2580,[1]Sheet1!$D$5:$N$65000,11,FALSE)),"")</f>
        <v/>
      </c>
      <c r="L2580" s="3">
        <f t="shared" si="82"/>
        <v>2576</v>
      </c>
      <c r="M2580" s="21" t="str">
        <f t="shared" si="83"/>
        <v/>
      </c>
      <c r="N2580" s="29">
        <f>IF($L2579 = 8,[9]Sheet1!J1071,0)</f>
        <v>0</v>
      </c>
      <c r="O2580" s="29">
        <f>IF($L2579 = 8,[9]Sheet1!K1071,0)</f>
        <v>0</v>
      </c>
      <c r="P2580" s="29">
        <f>IF($L2579 = 8,[9]Sheet1!L1071,0)</f>
        <v>0</v>
      </c>
      <c r="Q2580" s="29">
        <f>IF($L2579 = 8,[9]Sheet1!M1071,0)</f>
        <v>0</v>
      </c>
      <c r="R2580" s="29">
        <f>IF($L2579 = 8,[9]Sheet1!N1071,0)</f>
        <v>0</v>
      </c>
      <c r="Z2580" s="25"/>
    </row>
    <row r="2581" spans="1:26">
      <c r="A2581" s="18" t="str">
        <f t="array" ref="A2581">IF(ROW(B2581)-6&lt;A$1,VLOOKUP(LOOKUP("zzzz",CHOOSE({1,2},"",INDEX([1]Sheet1!$P$1:$P$65000,SMALL(IF([1]Sheet1!P$1:P$65000&lt;&gt;"",ROW([1]Sheet1!P$1:P$65000)),ROWS(D$5:D2581))))),[1]Sheet1!$C$5:$D$65000,2,FALSE),IF(L2581&gt;$A$1,"",IF(A2580="","Figure "&amp;L2581,IFERROR(VLOOKUP(A2580,[1]Sheet1!$D$5:$Q$65000,14,FALSE),IFERROR(VLOOKUP(A2580,[1]Sheet1!$A$5:$D$65000,4,FALSE),"Figure " &amp; L2581)))))</f>
        <v/>
      </c>
      <c r="B2581" s="19" t="str">
        <f>IFERROR(IF($A2581="","",VLOOKUP($A2581,[1]Sheet1!$D$5:$R$65000,15,FALSE)),"")</f>
        <v/>
      </c>
      <c r="C2581" s="20" t="str">
        <f>IFERROR(IF(A2581="","",VLOOKUP($A2581,[1]Sheet1!$D$5:$N$65000,3,FALSE)),"")</f>
        <v/>
      </c>
      <c r="D2581" s="20" t="str">
        <f>IFERROR(IF($A2581="","",VLOOKUP($A2581,[1]Sheet1!$D$5:$N$65000,4,FALSE)),"")</f>
        <v/>
      </c>
      <c r="E2581" s="20" t="str">
        <f>IFERROR(IF($A2581="","",VLOOKUP($A2581,[1]Sheet1!$D$5:$N$65000,5,FALSE)),"")</f>
        <v/>
      </c>
      <c r="F2581" s="20" t="str">
        <f>IFERROR(IF($A2581="","",VLOOKUP($A2581,[1]Sheet1!$D$5:$N$65000,6,FALSE)),"")</f>
        <v/>
      </c>
      <c r="G2581" s="20" t="str">
        <f>IFERROR(IF($A2581="","",VLOOKUP($A2581,[1]Sheet1!$D$5:$N$65000,7,FALSE)),"")</f>
        <v/>
      </c>
      <c r="H2581" s="20" t="str">
        <f>IFERROR(IF($A2581="","",VLOOKUP($A2581,[1]Sheet1!$D$5:$N$65000,8,FALSE)),"")</f>
        <v/>
      </c>
      <c r="I2581" s="20" t="str">
        <f>IFERROR(IF($A2581="","",VLOOKUP($A2581,[1]Sheet1!$D$5:$N$65000,9,FALSE)),"")</f>
        <v/>
      </c>
      <c r="J2581" s="20" t="str">
        <f>IFERROR(IF($A2581="","",VLOOKUP($A2581,[1]Sheet1!$D$5:$N$65000,10,FALSE)),"")</f>
        <v/>
      </c>
      <c r="K2581" s="20" t="str">
        <f>IFERROR(IF($A2581="","",VLOOKUP($A2581,[1]Sheet1!$D$5:$N$65000,11,FALSE)),"")</f>
        <v/>
      </c>
      <c r="L2581" s="3">
        <f t="shared" si="82"/>
        <v>2577</v>
      </c>
      <c r="M2581" s="21" t="str">
        <f t="shared" si="83"/>
        <v/>
      </c>
      <c r="N2581" s="29">
        <f>IF($L2580 = 8,[9]Sheet1!J1072,0)</f>
        <v>0</v>
      </c>
      <c r="O2581" s="29">
        <f>IF($L2580 = 8,[9]Sheet1!K1072,0)</f>
        <v>0</v>
      </c>
      <c r="P2581" s="29">
        <f>IF($L2580 = 8,[9]Sheet1!L1072,0)</f>
        <v>0</v>
      </c>
      <c r="Q2581" s="29">
        <f>IF($L2580 = 8,[9]Sheet1!M1072,0)</f>
        <v>0</v>
      </c>
      <c r="R2581" s="29">
        <f>IF($L2580 = 8,[9]Sheet1!N1072,0)</f>
        <v>0</v>
      </c>
      <c r="Z2581" s="25"/>
    </row>
    <row r="2582" spans="1:26">
      <c r="A2582" s="18" t="str">
        <f t="array" ref="A2582">IF(ROW(B2582)-6&lt;A$1,VLOOKUP(LOOKUP("zzzz",CHOOSE({1,2},"",INDEX([1]Sheet1!$P$1:$P$65000,SMALL(IF([1]Sheet1!P$1:P$65000&lt;&gt;"",ROW([1]Sheet1!P$1:P$65000)),ROWS(D$5:D2582))))),[1]Sheet1!$C$5:$D$65000,2,FALSE),IF(L2582&gt;$A$1,"",IF(A2581="","Figure "&amp;L2582,IFERROR(VLOOKUP(A2581,[1]Sheet1!$D$5:$Q$65000,14,FALSE),IFERROR(VLOOKUP(A2581,[1]Sheet1!$A$5:$D$65000,4,FALSE),"Figure " &amp; L2582)))))</f>
        <v/>
      </c>
      <c r="B2582" s="19" t="str">
        <f>IFERROR(IF($A2582="","",VLOOKUP($A2582,[1]Sheet1!$D$5:$R$65000,15,FALSE)),"")</f>
        <v/>
      </c>
      <c r="C2582" s="20" t="str">
        <f>IFERROR(IF(A2582="","",VLOOKUP($A2582,[1]Sheet1!$D$5:$N$65000,3,FALSE)),"")</f>
        <v/>
      </c>
      <c r="D2582" s="20" t="str">
        <f>IFERROR(IF($A2582="","",VLOOKUP($A2582,[1]Sheet1!$D$5:$N$65000,4,FALSE)),"")</f>
        <v/>
      </c>
      <c r="E2582" s="20" t="str">
        <f>IFERROR(IF($A2582="","",VLOOKUP($A2582,[1]Sheet1!$D$5:$N$65000,5,FALSE)),"")</f>
        <v/>
      </c>
      <c r="F2582" s="20" t="str">
        <f>IFERROR(IF($A2582="","",VLOOKUP($A2582,[1]Sheet1!$D$5:$N$65000,6,FALSE)),"")</f>
        <v/>
      </c>
      <c r="G2582" s="20" t="str">
        <f>IFERROR(IF($A2582="","",VLOOKUP($A2582,[1]Sheet1!$D$5:$N$65000,7,FALSE)),"")</f>
        <v/>
      </c>
      <c r="H2582" s="20" t="str">
        <f>IFERROR(IF($A2582="","",VLOOKUP($A2582,[1]Sheet1!$D$5:$N$65000,8,FALSE)),"")</f>
        <v/>
      </c>
      <c r="I2582" s="20" t="str">
        <f>IFERROR(IF($A2582="","",VLOOKUP($A2582,[1]Sheet1!$D$5:$N$65000,9,FALSE)),"")</f>
        <v/>
      </c>
      <c r="J2582" s="20" t="str">
        <f>IFERROR(IF($A2582="","",VLOOKUP($A2582,[1]Sheet1!$D$5:$N$65000,10,FALSE)),"")</f>
        <v/>
      </c>
      <c r="K2582" s="20" t="str">
        <f>IFERROR(IF($A2582="","",VLOOKUP($A2582,[1]Sheet1!$D$5:$N$65000,11,FALSE)),"")</f>
        <v/>
      </c>
      <c r="L2582" s="3">
        <f t="shared" si="82"/>
        <v>2578</v>
      </c>
      <c r="M2582" s="21" t="str">
        <f t="shared" si="83"/>
        <v/>
      </c>
      <c r="N2582" s="29">
        <f>IF($L2581 = 8,[9]Sheet1!J1073,0)</f>
        <v>0</v>
      </c>
      <c r="O2582" s="29">
        <f>IF($L2581 = 8,[9]Sheet1!K1073,0)</f>
        <v>0</v>
      </c>
      <c r="P2582" s="29">
        <f>IF($L2581 = 8,[9]Sheet1!L1073,0)</f>
        <v>0</v>
      </c>
      <c r="Q2582" s="29">
        <f>IF($L2581 = 8,[9]Sheet1!M1073,0)</f>
        <v>0</v>
      </c>
      <c r="R2582" s="29">
        <f>IF($L2581 = 8,[9]Sheet1!N1073,0)</f>
        <v>0</v>
      </c>
      <c r="Z2582" s="25"/>
    </row>
    <row r="2583" spans="1:26">
      <c r="A2583" s="18" t="str">
        <f t="array" ref="A2583">IF(ROW(B2583)-6&lt;A$1,VLOOKUP(LOOKUP("zzzz",CHOOSE({1,2},"",INDEX([1]Sheet1!$P$1:$P$65000,SMALL(IF([1]Sheet1!P$1:P$65000&lt;&gt;"",ROW([1]Sheet1!P$1:P$65000)),ROWS(D$5:D2583))))),[1]Sheet1!$C$5:$D$65000,2,FALSE),IF(L2583&gt;$A$1,"",IF(A2582="","Figure "&amp;L2583,IFERROR(VLOOKUP(A2582,[1]Sheet1!$D$5:$Q$65000,14,FALSE),IFERROR(VLOOKUP(A2582,[1]Sheet1!$A$5:$D$65000,4,FALSE),"Figure " &amp; L2583)))))</f>
        <v/>
      </c>
      <c r="B2583" s="19" t="str">
        <f>IFERROR(IF($A2583="","",VLOOKUP($A2583,[1]Sheet1!$D$5:$R$65000,15,FALSE)),"")</f>
        <v/>
      </c>
      <c r="C2583" s="20" t="str">
        <f>IFERROR(IF(A2583="","",VLOOKUP($A2583,[1]Sheet1!$D$5:$N$65000,3,FALSE)),"")</f>
        <v/>
      </c>
      <c r="D2583" s="20" t="str">
        <f>IFERROR(IF($A2583="","",VLOOKUP($A2583,[1]Sheet1!$D$5:$N$65000,4,FALSE)),"")</f>
        <v/>
      </c>
      <c r="E2583" s="20" t="str">
        <f>IFERROR(IF($A2583="","",VLOOKUP($A2583,[1]Sheet1!$D$5:$N$65000,5,FALSE)),"")</f>
        <v/>
      </c>
      <c r="F2583" s="20" t="str">
        <f>IFERROR(IF($A2583="","",VLOOKUP($A2583,[1]Sheet1!$D$5:$N$65000,6,FALSE)),"")</f>
        <v/>
      </c>
      <c r="G2583" s="20" t="str">
        <f>IFERROR(IF($A2583="","",VLOOKUP($A2583,[1]Sheet1!$D$5:$N$65000,7,FALSE)),"")</f>
        <v/>
      </c>
      <c r="H2583" s="20" t="str">
        <f>IFERROR(IF($A2583="","",VLOOKUP($A2583,[1]Sheet1!$D$5:$N$65000,8,FALSE)),"")</f>
        <v/>
      </c>
      <c r="I2583" s="20" t="str">
        <f>IFERROR(IF($A2583="","",VLOOKUP($A2583,[1]Sheet1!$D$5:$N$65000,9,FALSE)),"")</f>
        <v/>
      </c>
      <c r="J2583" s="20" t="str">
        <f>IFERROR(IF($A2583="","",VLOOKUP($A2583,[1]Sheet1!$D$5:$N$65000,10,FALSE)),"")</f>
        <v/>
      </c>
      <c r="K2583" s="20" t="str">
        <f>IFERROR(IF($A2583="","",VLOOKUP($A2583,[1]Sheet1!$D$5:$N$65000,11,FALSE)),"")</f>
        <v/>
      </c>
      <c r="L2583" s="3">
        <f t="shared" si="82"/>
        <v>2579</v>
      </c>
      <c r="M2583" s="21" t="str">
        <f t="shared" si="83"/>
        <v/>
      </c>
      <c r="N2583" s="29">
        <f>IF($L2582 = 8,[9]Sheet1!J1074,0)</f>
        <v>0</v>
      </c>
      <c r="O2583" s="29">
        <f>IF($L2582 = 8,[9]Sheet1!K1074,0)</f>
        <v>0</v>
      </c>
      <c r="P2583" s="29">
        <f>IF($L2582 = 8,[9]Sheet1!L1074,0)</f>
        <v>0</v>
      </c>
      <c r="Q2583" s="29">
        <f>IF($L2582 = 8,[9]Sheet1!M1074,0)</f>
        <v>0</v>
      </c>
      <c r="R2583" s="29">
        <f>IF($L2582 = 8,[9]Sheet1!N1074,0)</f>
        <v>0</v>
      </c>
      <c r="Z2583" s="25"/>
    </row>
    <row r="2584" spans="1:26">
      <c r="A2584" s="18" t="str">
        <f t="array" ref="A2584">IF(ROW(B2584)-6&lt;A$1,VLOOKUP(LOOKUP("zzzz",CHOOSE({1,2},"",INDEX([1]Sheet1!$P$1:$P$65000,SMALL(IF([1]Sheet1!P$1:P$65000&lt;&gt;"",ROW([1]Sheet1!P$1:P$65000)),ROWS(D$5:D2584))))),[1]Sheet1!$C$5:$D$65000,2,FALSE),IF(L2584&gt;$A$1,"",IF(A2583="","Figure "&amp;L2584,IFERROR(VLOOKUP(A2583,[1]Sheet1!$D$5:$Q$65000,14,FALSE),IFERROR(VLOOKUP(A2583,[1]Sheet1!$A$5:$D$65000,4,FALSE),"Figure " &amp; L2584)))))</f>
        <v/>
      </c>
      <c r="B2584" s="19" t="str">
        <f>IFERROR(IF($A2584="","",VLOOKUP($A2584,[1]Sheet1!$D$5:$R$65000,15,FALSE)),"")</f>
        <v/>
      </c>
      <c r="C2584" s="20" t="str">
        <f>IFERROR(IF(A2584="","",VLOOKUP($A2584,[1]Sheet1!$D$5:$N$65000,3,FALSE)),"")</f>
        <v/>
      </c>
      <c r="D2584" s="20" t="str">
        <f>IFERROR(IF($A2584="","",VLOOKUP($A2584,[1]Sheet1!$D$5:$N$65000,4,FALSE)),"")</f>
        <v/>
      </c>
      <c r="E2584" s="20" t="str">
        <f>IFERROR(IF($A2584="","",VLOOKUP($A2584,[1]Sheet1!$D$5:$N$65000,5,FALSE)),"")</f>
        <v/>
      </c>
      <c r="F2584" s="20" t="str">
        <f>IFERROR(IF($A2584="","",VLOOKUP($A2584,[1]Sheet1!$D$5:$N$65000,6,FALSE)),"")</f>
        <v/>
      </c>
      <c r="G2584" s="20" t="str">
        <f>IFERROR(IF($A2584="","",VLOOKUP($A2584,[1]Sheet1!$D$5:$N$65000,7,FALSE)),"")</f>
        <v/>
      </c>
      <c r="H2584" s="20" t="str">
        <f>IFERROR(IF($A2584="","",VLOOKUP($A2584,[1]Sheet1!$D$5:$N$65000,8,FALSE)),"")</f>
        <v/>
      </c>
      <c r="I2584" s="20" t="str">
        <f>IFERROR(IF($A2584="","",VLOOKUP($A2584,[1]Sheet1!$D$5:$N$65000,9,FALSE)),"")</f>
        <v/>
      </c>
      <c r="J2584" s="20" t="str">
        <f>IFERROR(IF($A2584="","",VLOOKUP($A2584,[1]Sheet1!$D$5:$N$65000,10,FALSE)),"")</f>
        <v/>
      </c>
      <c r="K2584" s="20" t="str">
        <f>IFERROR(IF($A2584="","",VLOOKUP($A2584,[1]Sheet1!$D$5:$N$65000,11,FALSE)),"")</f>
        <v/>
      </c>
      <c r="L2584" s="3">
        <f t="shared" si="82"/>
        <v>2580</v>
      </c>
      <c r="M2584" s="21" t="str">
        <f t="shared" si="83"/>
        <v/>
      </c>
      <c r="N2584" s="29">
        <f>IF($L2583 = 8,[9]Sheet1!J1075,0)</f>
        <v>0</v>
      </c>
      <c r="O2584" s="29">
        <f>IF($L2583 = 8,[9]Sheet1!K1075,0)</f>
        <v>0</v>
      </c>
      <c r="P2584" s="29">
        <f>IF($L2583 = 8,[9]Sheet1!L1075,0)</f>
        <v>0</v>
      </c>
      <c r="Q2584" s="29">
        <f>IF($L2583 = 8,[9]Sheet1!M1075,0)</f>
        <v>0</v>
      </c>
      <c r="R2584" s="29">
        <f>IF($L2583 = 8,[9]Sheet1!N1075,0)</f>
        <v>0</v>
      </c>
      <c r="Z2584" s="25"/>
    </row>
    <row r="2585" spans="1:26">
      <c r="A2585" s="18" t="str">
        <f t="array" ref="A2585">IF(ROW(B2585)-6&lt;A$1,VLOOKUP(LOOKUP("zzzz",CHOOSE({1,2},"",INDEX([1]Sheet1!$P$1:$P$65000,SMALL(IF([1]Sheet1!P$1:P$65000&lt;&gt;"",ROW([1]Sheet1!P$1:P$65000)),ROWS(D$5:D2585))))),[1]Sheet1!$C$5:$D$65000,2,FALSE),IF(L2585&gt;$A$1,"",IF(A2584="","Figure "&amp;L2585,IFERROR(VLOOKUP(A2584,[1]Sheet1!$D$5:$Q$65000,14,FALSE),IFERROR(VLOOKUP(A2584,[1]Sheet1!$A$5:$D$65000,4,FALSE),"Figure " &amp; L2585)))))</f>
        <v/>
      </c>
      <c r="B2585" s="19" t="str">
        <f>IFERROR(IF($A2585="","",VLOOKUP($A2585,[1]Sheet1!$D$5:$R$65000,15,FALSE)),"")</f>
        <v/>
      </c>
      <c r="C2585" s="20" t="str">
        <f>IFERROR(IF(A2585="","",VLOOKUP($A2585,[1]Sheet1!$D$5:$N$65000,3,FALSE)),"")</f>
        <v/>
      </c>
      <c r="D2585" s="20" t="str">
        <f>IFERROR(IF($A2585="","",VLOOKUP($A2585,[1]Sheet1!$D$5:$N$65000,4,FALSE)),"")</f>
        <v/>
      </c>
      <c r="E2585" s="20" t="str">
        <f>IFERROR(IF($A2585="","",VLOOKUP($A2585,[1]Sheet1!$D$5:$N$65000,5,FALSE)),"")</f>
        <v/>
      </c>
      <c r="F2585" s="20" t="str">
        <f>IFERROR(IF($A2585="","",VLOOKUP($A2585,[1]Sheet1!$D$5:$N$65000,6,FALSE)),"")</f>
        <v/>
      </c>
      <c r="G2585" s="20" t="str">
        <f>IFERROR(IF($A2585="","",VLOOKUP($A2585,[1]Sheet1!$D$5:$N$65000,7,FALSE)),"")</f>
        <v/>
      </c>
      <c r="H2585" s="20" t="str">
        <f>IFERROR(IF($A2585="","",VLOOKUP($A2585,[1]Sheet1!$D$5:$N$65000,8,FALSE)),"")</f>
        <v/>
      </c>
      <c r="I2585" s="20" t="str">
        <f>IFERROR(IF($A2585="","",VLOOKUP($A2585,[1]Sheet1!$D$5:$N$65000,9,FALSE)),"")</f>
        <v/>
      </c>
      <c r="J2585" s="20" t="str">
        <f>IFERROR(IF($A2585="","",VLOOKUP($A2585,[1]Sheet1!$D$5:$N$65000,10,FALSE)),"")</f>
        <v/>
      </c>
      <c r="K2585" s="20" t="str">
        <f>IFERROR(IF($A2585="","",VLOOKUP($A2585,[1]Sheet1!$D$5:$N$65000,11,FALSE)),"")</f>
        <v/>
      </c>
      <c r="L2585" s="3">
        <f t="shared" si="82"/>
        <v>2581</v>
      </c>
      <c r="M2585" s="21" t="str">
        <f t="shared" si="83"/>
        <v/>
      </c>
      <c r="N2585" s="29">
        <f>IF($L2584 = 8,[9]Sheet1!J1076,0)</f>
        <v>0</v>
      </c>
      <c r="O2585" s="29">
        <f>IF($L2584 = 8,[9]Sheet1!K1076,0)</f>
        <v>0</v>
      </c>
      <c r="P2585" s="29">
        <f>IF($L2584 = 8,[9]Sheet1!L1076,0)</f>
        <v>0</v>
      </c>
      <c r="Q2585" s="29">
        <f>IF($L2584 = 8,[9]Sheet1!M1076,0)</f>
        <v>0</v>
      </c>
      <c r="R2585" s="29">
        <f>IF($L2584 = 8,[9]Sheet1!N1076,0)</f>
        <v>0</v>
      </c>
      <c r="Z2585" s="25"/>
    </row>
    <row r="2586" spans="1:26">
      <c r="A2586" s="18" t="str">
        <f t="array" ref="A2586">IF(ROW(B2586)-6&lt;A$1,VLOOKUP(LOOKUP("zzzz",CHOOSE({1,2},"",INDEX([1]Sheet1!$P$1:$P$65000,SMALL(IF([1]Sheet1!P$1:P$65000&lt;&gt;"",ROW([1]Sheet1!P$1:P$65000)),ROWS(D$5:D2586))))),[1]Sheet1!$C$5:$D$65000,2,FALSE),IF(L2586&gt;$A$1,"",IF(A2585="","Figure "&amp;L2586,IFERROR(VLOOKUP(A2585,[1]Sheet1!$D$5:$Q$65000,14,FALSE),IFERROR(VLOOKUP(A2585,[1]Sheet1!$A$5:$D$65000,4,FALSE),"Figure " &amp; L2586)))))</f>
        <v/>
      </c>
      <c r="B2586" s="19" t="str">
        <f>IFERROR(IF($A2586="","",VLOOKUP($A2586,[1]Sheet1!$D$5:$R$65000,15,FALSE)),"")</f>
        <v/>
      </c>
      <c r="C2586" s="20" t="str">
        <f>IFERROR(IF(A2586="","",VLOOKUP($A2586,[1]Sheet1!$D$5:$N$65000,3,FALSE)),"")</f>
        <v/>
      </c>
      <c r="D2586" s="20" t="str">
        <f>IFERROR(IF($A2586="","",VLOOKUP($A2586,[1]Sheet1!$D$5:$N$65000,4,FALSE)),"")</f>
        <v/>
      </c>
      <c r="E2586" s="20" t="str">
        <f>IFERROR(IF($A2586="","",VLOOKUP($A2586,[1]Sheet1!$D$5:$N$65000,5,FALSE)),"")</f>
        <v/>
      </c>
      <c r="F2586" s="20" t="str">
        <f>IFERROR(IF($A2586="","",VLOOKUP($A2586,[1]Sheet1!$D$5:$N$65000,6,FALSE)),"")</f>
        <v/>
      </c>
      <c r="G2586" s="20" t="str">
        <f>IFERROR(IF($A2586="","",VLOOKUP($A2586,[1]Sheet1!$D$5:$N$65000,7,FALSE)),"")</f>
        <v/>
      </c>
      <c r="H2586" s="20" t="str">
        <f>IFERROR(IF($A2586="","",VLOOKUP($A2586,[1]Sheet1!$D$5:$N$65000,8,FALSE)),"")</f>
        <v/>
      </c>
      <c r="I2586" s="20" t="str">
        <f>IFERROR(IF($A2586="","",VLOOKUP($A2586,[1]Sheet1!$D$5:$N$65000,9,FALSE)),"")</f>
        <v/>
      </c>
      <c r="J2586" s="20" t="str">
        <f>IFERROR(IF($A2586="","",VLOOKUP($A2586,[1]Sheet1!$D$5:$N$65000,10,FALSE)),"")</f>
        <v/>
      </c>
      <c r="K2586" s="20" t="str">
        <f>IFERROR(IF($A2586="","",VLOOKUP($A2586,[1]Sheet1!$D$5:$N$65000,11,FALSE)),"")</f>
        <v/>
      </c>
      <c r="L2586" s="3">
        <f t="shared" si="82"/>
        <v>2582</v>
      </c>
      <c r="M2586" s="21" t="str">
        <f t="shared" si="83"/>
        <v/>
      </c>
      <c r="N2586" s="29">
        <f>IF($L2585 = 8,[9]Sheet1!J1077,0)</f>
        <v>0</v>
      </c>
      <c r="O2586" s="29">
        <f>IF($L2585 = 8,[9]Sheet1!K1077,0)</f>
        <v>0</v>
      </c>
      <c r="P2586" s="29">
        <f>IF($L2585 = 8,[9]Sheet1!L1077,0)</f>
        <v>0</v>
      </c>
      <c r="Q2586" s="29">
        <f>IF($L2585 = 8,[9]Sheet1!M1077,0)</f>
        <v>0</v>
      </c>
      <c r="R2586" s="29">
        <f>IF($L2585 = 8,[9]Sheet1!N1077,0)</f>
        <v>0</v>
      </c>
      <c r="Z2586" s="25"/>
    </row>
    <row r="2587" spans="1:26">
      <c r="A2587" s="18" t="str">
        <f t="array" ref="A2587">IF(ROW(B2587)-6&lt;A$1,VLOOKUP(LOOKUP("zzzz",CHOOSE({1,2},"",INDEX([1]Sheet1!$P$1:$P$65000,SMALL(IF([1]Sheet1!P$1:P$65000&lt;&gt;"",ROW([1]Sheet1!P$1:P$65000)),ROWS(D$5:D2587))))),[1]Sheet1!$C$5:$D$65000,2,FALSE),IF(L2587&gt;$A$1,"",IF(A2586="","Figure "&amp;L2587,IFERROR(VLOOKUP(A2586,[1]Sheet1!$D$5:$Q$65000,14,FALSE),IFERROR(VLOOKUP(A2586,[1]Sheet1!$A$5:$D$65000,4,FALSE),"Figure " &amp; L2587)))))</f>
        <v/>
      </c>
      <c r="B2587" s="19" t="str">
        <f>IFERROR(IF($A2587="","",VLOOKUP($A2587,[1]Sheet1!$D$5:$R$65000,15,FALSE)),"")</f>
        <v/>
      </c>
      <c r="C2587" s="20" t="str">
        <f>IFERROR(IF(A2587="","",VLOOKUP($A2587,[1]Sheet1!$D$5:$N$65000,3,FALSE)),"")</f>
        <v/>
      </c>
      <c r="D2587" s="20" t="str">
        <f>IFERROR(IF($A2587="","",VLOOKUP($A2587,[1]Sheet1!$D$5:$N$65000,4,FALSE)),"")</f>
        <v/>
      </c>
      <c r="E2587" s="20" t="str">
        <f>IFERROR(IF($A2587="","",VLOOKUP($A2587,[1]Sheet1!$D$5:$N$65000,5,FALSE)),"")</f>
        <v/>
      </c>
      <c r="F2587" s="20" t="str">
        <f>IFERROR(IF($A2587="","",VLOOKUP($A2587,[1]Sheet1!$D$5:$N$65000,6,FALSE)),"")</f>
        <v/>
      </c>
      <c r="G2587" s="20" t="str">
        <f>IFERROR(IF($A2587="","",VLOOKUP($A2587,[1]Sheet1!$D$5:$N$65000,7,FALSE)),"")</f>
        <v/>
      </c>
      <c r="H2587" s="20" t="str">
        <f>IFERROR(IF($A2587="","",VLOOKUP($A2587,[1]Sheet1!$D$5:$N$65000,8,FALSE)),"")</f>
        <v/>
      </c>
      <c r="I2587" s="20" t="str">
        <f>IFERROR(IF($A2587="","",VLOOKUP($A2587,[1]Sheet1!$D$5:$N$65000,9,FALSE)),"")</f>
        <v/>
      </c>
      <c r="J2587" s="20" t="str">
        <f>IFERROR(IF($A2587="","",VLOOKUP($A2587,[1]Sheet1!$D$5:$N$65000,10,FALSE)),"")</f>
        <v/>
      </c>
      <c r="K2587" s="20" t="str">
        <f>IFERROR(IF($A2587="","",VLOOKUP($A2587,[1]Sheet1!$D$5:$N$65000,11,FALSE)),"")</f>
        <v/>
      </c>
      <c r="L2587" s="3">
        <f t="shared" si="82"/>
        <v>2583</v>
      </c>
      <c r="M2587" s="21" t="str">
        <f t="shared" si="83"/>
        <v/>
      </c>
      <c r="N2587" s="29">
        <f>IF($L2586 = 8,[9]Sheet1!J1078,0)</f>
        <v>0</v>
      </c>
      <c r="O2587" s="29">
        <f>IF($L2586 = 8,[9]Sheet1!K1078,0)</f>
        <v>0</v>
      </c>
      <c r="P2587" s="29">
        <f>IF($L2586 = 8,[9]Sheet1!L1078,0)</f>
        <v>0</v>
      </c>
      <c r="Q2587" s="29">
        <f>IF($L2586 = 8,[9]Sheet1!M1078,0)</f>
        <v>0</v>
      </c>
      <c r="R2587" s="29">
        <f>IF($L2586 = 8,[9]Sheet1!N1078,0)</f>
        <v>0</v>
      </c>
      <c r="Z2587" s="25"/>
    </row>
    <row r="2588" spans="1:26">
      <c r="A2588" s="18" t="str">
        <f t="array" ref="A2588">IF(ROW(B2588)-6&lt;A$1,VLOOKUP(LOOKUP("zzzz",CHOOSE({1,2},"",INDEX([1]Sheet1!$P$1:$P$65000,SMALL(IF([1]Sheet1!P$1:P$65000&lt;&gt;"",ROW([1]Sheet1!P$1:P$65000)),ROWS(D$5:D2588))))),[1]Sheet1!$C$5:$D$65000,2,FALSE),IF(L2588&gt;$A$1,"",IF(A2587="","Figure "&amp;L2588,IFERROR(VLOOKUP(A2587,[1]Sheet1!$D$5:$Q$65000,14,FALSE),IFERROR(VLOOKUP(A2587,[1]Sheet1!$A$5:$D$65000,4,FALSE),"Figure " &amp; L2588)))))</f>
        <v/>
      </c>
      <c r="B2588" s="19" t="str">
        <f>IFERROR(IF($A2588="","",VLOOKUP($A2588,[1]Sheet1!$D$5:$R$65000,15,FALSE)),"")</f>
        <v/>
      </c>
      <c r="C2588" s="20" t="str">
        <f>IFERROR(IF(A2588="","",VLOOKUP($A2588,[1]Sheet1!$D$5:$N$65000,3,FALSE)),"")</f>
        <v/>
      </c>
      <c r="D2588" s="20" t="str">
        <f>IFERROR(IF($A2588="","",VLOOKUP($A2588,[1]Sheet1!$D$5:$N$65000,4,FALSE)),"")</f>
        <v/>
      </c>
      <c r="E2588" s="20" t="str">
        <f>IFERROR(IF($A2588="","",VLOOKUP($A2588,[1]Sheet1!$D$5:$N$65000,5,FALSE)),"")</f>
        <v/>
      </c>
      <c r="F2588" s="20" t="str">
        <f>IFERROR(IF($A2588="","",VLOOKUP($A2588,[1]Sheet1!$D$5:$N$65000,6,FALSE)),"")</f>
        <v/>
      </c>
      <c r="G2588" s="20" t="str">
        <f>IFERROR(IF($A2588="","",VLOOKUP($A2588,[1]Sheet1!$D$5:$N$65000,7,FALSE)),"")</f>
        <v/>
      </c>
      <c r="H2588" s="20" t="str">
        <f>IFERROR(IF($A2588="","",VLOOKUP($A2588,[1]Sheet1!$D$5:$N$65000,8,FALSE)),"")</f>
        <v/>
      </c>
      <c r="I2588" s="20" t="str">
        <f>IFERROR(IF($A2588="","",VLOOKUP($A2588,[1]Sheet1!$D$5:$N$65000,9,FALSE)),"")</f>
        <v/>
      </c>
      <c r="J2588" s="20" t="str">
        <f>IFERROR(IF($A2588="","",VLOOKUP($A2588,[1]Sheet1!$D$5:$N$65000,10,FALSE)),"")</f>
        <v/>
      </c>
      <c r="K2588" s="20" t="str">
        <f>IFERROR(IF($A2588="","",VLOOKUP($A2588,[1]Sheet1!$D$5:$N$65000,11,FALSE)),"")</f>
        <v/>
      </c>
      <c r="L2588" s="3">
        <f t="shared" si="82"/>
        <v>2584</v>
      </c>
      <c r="M2588" s="21" t="str">
        <f t="shared" si="83"/>
        <v/>
      </c>
      <c r="N2588" s="29">
        <f>IF($L2587 = 8,[9]Sheet1!J1079,0)</f>
        <v>0</v>
      </c>
      <c r="O2588" s="29">
        <f>IF($L2587 = 8,[9]Sheet1!K1079,0)</f>
        <v>0</v>
      </c>
      <c r="P2588" s="29">
        <f>IF($L2587 = 8,[9]Sheet1!L1079,0)</f>
        <v>0</v>
      </c>
      <c r="Q2588" s="29">
        <f>IF($L2587 = 8,[9]Sheet1!M1079,0)</f>
        <v>0</v>
      </c>
      <c r="R2588" s="29">
        <f>IF($L2587 = 8,[9]Sheet1!N1079,0)</f>
        <v>0</v>
      </c>
      <c r="Z2588" s="25"/>
    </row>
    <row r="2589" spans="1:26">
      <c r="A2589" s="18" t="str">
        <f t="array" ref="A2589">IF(ROW(B2589)-6&lt;A$1,VLOOKUP(LOOKUP("zzzz",CHOOSE({1,2},"",INDEX([1]Sheet1!$P$1:$P$65000,SMALL(IF([1]Sheet1!P$1:P$65000&lt;&gt;"",ROW([1]Sheet1!P$1:P$65000)),ROWS(D$5:D2589))))),[1]Sheet1!$C$5:$D$65000,2,FALSE),IF(L2589&gt;$A$1,"",IF(A2588="","Figure "&amp;L2589,IFERROR(VLOOKUP(A2588,[1]Sheet1!$D$5:$Q$65000,14,FALSE),IFERROR(VLOOKUP(A2588,[1]Sheet1!$A$5:$D$65000,4,FALSE),"Figure " &amp; L2589)))))</f>
        <v/>
      </c>
      <c r="B2589" s="19" t="str">
        <f>IFERROR(IF($A2589="","",VLOOKUP($A2589,[1]Sheet1!$D$5:$R$65000,15,FALSE)),"")</f>
        <v/>
      </c>
      <c r="C2589" s="20" t="str">
        <f>IFERROR(IF(A2589="","",VLOOKUP($A2589,[1]Sheet1!$D$5:$N$65000,3,FALSE)),"")</f>
        <v/>
      </c>
      <c r="D2589" s="20" t="str">
        <f>IFERROR(IF($A2589="","",VLOOKUP($A2589,[1]Sheet1!$D$5:$N$65000,4,FALSE)),"")</f>
        <v/>
      </c>
      <c r="E2589" s="20" t="str">
        <f>IFERROR(IF($A2589="","",VLOOKUP($A2589,[1]Sheet1!$D$5:$N$65000,5,FALSE)),"")</f>
        <v/>
      </c>
      <c r="F2589" s="20" t="str">
        <f>IFERROR(IF($A2589="","",VLOOKUP($A2589,[1]Sheet1!$D$5:$N$65000,6,FALSE)),"")</f>
        <v/>
      </c>
      <c r="G2589" s="20" t="str">
        <f>IFERROR(IF($A2589="","",VLOOKUP($A2589,[1]Sheet1!$D$5:$N$65000,7,FALSE)),"")</f>
        <v/>
      </c>
      <c r="H2589" s="20" t="str">
        <f>IFERROR(IF($A2589="","",VLOOKUP($A2589,[1]Sheet1!$D$5:$N$65000,8,FALSE)),"")</f>
        <v/>
      </c>
      <c r="I2589" s="20" t="str">
        <f>IFERROR(IF($A2589="","",VLOOKUP($A2589,[1]Sheet1!$D$5:$N$65000,9,FALSE)),"")</f>
        <v/>
      </c>
      <c r="J2589" s="20" t="str">
        <f>IFERROR(IF($A2589="","",VLOOKUP($A2589,[1]Sheet1!$D$5:$N$65000,10,FALSE)),"")</f>
        <v/>
      </c>
      <c r="K2589" s="20" t="str">
        <f>IFERROR(IF($A2589="","",VLOOKUP($A2589,[1]Sheet1!$D$5:$N$65000,11,FALSE)),"")</f>
        <v/>
      </c>
      <c r="L2589" s="3">
        <f t="shared" si="82"/>
        <v>2585</v>
      </c>
      <c r="M2589" s="21" t="str">
        <f t="shared" si="83"/>
        <v/>
      </c>
      <c r="N2589" s="29">
        <f>IF($L2588 = 8,[9]Sheet1!J1080,0)</f>
        <v>0</v>
      </c>
      <c r="O2589" s="29">
        <f>IF($L2588 = 8,[9]Sheet1!K1080,0)</f>
        <v>0</v>
      </c>
      <c r="P2589" s="29">
        <f>IF($L2588 = 8,[9]Sheet1!L1080,0)</f>
        <v>0</v>
      </c>
      <c r="Q2589" s="29">
        <f>IF($L2588 = 8,[9]Sheet1!M1080,0)</f>
        <v>0</v>
      </c>
      <c r="R2589" s="29">
        <f>IF($L2588 = 8,[9]Sheet1!N1080,0)</f>
        <v>0</v>
      </c>
      <c r="Z2589" s="25"/>
    </row>
    <row r="2590" spans="1:26">
      <c r="A2590" s="18" t="str">
        <f t="array" ref="A2590">IF(ROW(B2590)-6&lt;A$1,VLOOKUP(LOOKUP("zzzz",CHOOSE({1,2},"",INDEX([1]Sheet1!$P$1:$P$65000,SMALL(IF([1]Sheet1!P$1:P$65000&lt;&gt;"",ROW([1]Sheet1!P$1:P$65000)),ROWS(D$5:D2590))))),[1]Sheet1!$C$5:$D$65000,2,FALSE),IF(L2590&gt;$A$1,"",IF(A2589="","Figure "&amp;L2590,IFERROR(VLOOKUP(A2589,[1]Sheet1!$D$5:$Q$65000,14,FALSE),IFERROR(VLOOKUP(A2589,[1]Sheet1!$A$5:$D$65000,4,FALSE),"Figure " &amp; L2590)))))</f>
        <v/>
      </c>
      <c r="B2590" s="19" t="str">
        <f>IFERROR(IF($A2590="","",VLOOKUP($A2590,[1]Sheet1!$D$5:$R$65000,15,FALSE)),"")</f>
        <v/>
      </c>
      <c r="C2590" s="20" t="str">
        <f>IFERROR(IF(A2590="","",VLOOKUP($A2590,[1]Sheet1!$D$5:$N$65000,3,FALSE)),"")</f>
        <v/>
      </c>
      <c r="D2590" s="20" t="str">
        <f>IFERROR(IF($A2590="","",VLOOKUP($A2590,[1]Sheet1!$D$5:$N$65000,4,FALSE)),"")</f>
        <v/>
      </c>
      <c r="E2590" s="20" t="str">
        <f>IFERROR(IF($A2590="","",VLOOKUP($A2590,[1]Sheet1!$D$5:$N$65000,5,FALSE)),"")</f>
        <v/>
      </c>
      <c r="F2590" s="20" t="str">
        <f>IFERROR(IF($A2590="","",VLOOKUP($A2590,[1]Sheet1!$D$5:$N$65000,6,FALSE)),"")</f>
        <v/>
      </c>
      <c r="G2590" s="20" t="str">
        <f>IFERROR(IF($A2590="","",VLOOKUP($A2590,[1]Sheet1!$D$5:$N$65000,7,FALSE)),"")</f>
        <v/>
      </c>
      <c r="H2590" s="20" t="str">
        <f>IFERROR(IF($A2590="","",VLOOKUP($A2590,[1]Sheet1!$D$5:$N$65000,8,FALSE)),"")</f>
        <v/>
      </c>
      <c r="I2590" s="20" t="str">
        <f>IFERROR(IF($A2590="","",VLOOKUP($A2590,[1]Sheet1!$D$5:$N$65000,9,FALSE)),"")</f>
        <v/>
      </c>
      <c r="J2590" s="20" t="str">
        <f>IFERROR(IF($A2590="","",VLOOKUP($A2590,[1]Sheet1!$D$5:$N$65000,10,FALSE)),"")</f>
        <v/>
      </c>
      <c r="K2590" s="20" t="str">
        <f>IFERROR(IF($A2590="","",VLOOKUP($A2590,[1]Sheet1!$D$5:$N$65000,11,FALSE)),"")</f>
        <v/>
      </c>
      <c r="L2590" s="3">
        <f t="shared" si="82"/>
        <v>2586</v>
      </c>
      <c r="M2590" s="21" t="str">
        <f t="shared" si="83"/>
        <v/>
      </c>
      <c r="N2590" s="29">
        <f>IF($L2589 = 8,[9]Sheet1!J1081,0)</f>
        <v>0</v>
      </c>
      <c r="O2590" s="29">
        <f>IF($L2589 = 8,[9]Sheet1!K1081,0)</f>
        <v>0</v>
      </c>
      <c r="P2590" s="29">
        <f>IF($L2589 = 8,[9]Sheet1!L1081,0)</f>
        <v>0</v>
      </c>
      <c r="Q2590" s="29">
        <f>IF($L2589 = 8,[9]Sheet1!M1081,0)</f>
        <v>0</v>
      </c>
      <c r="R2590" s="29">
        <f>IF($L2589 = 8,[9]Sheet1!N1081,0)</f>
        <v>0</v>
      </c>
      <c r="Z2590" s="25"/>
    </row>
    <row r="2591" spans="1:26">
      <c r="A2591" s="18" t="str">
        <f t="array" ref="A2591">IF(ROW(B2591)-6&lt;A$1,VLOOKUP(LOOKUP("zzzz",CHOOSE({1,2},"",INDEX([1]Sheet1!$P$1:$P$65000,SMALL(IF([1]Sheet1!P$1:P$65000&lt;&gt;"",ROW([1]Sheet1!P$1:P$65000)),ROWS(D$5:D2591))))),[1]Sheet1!$C$5:$D$65000,2,FALSE),IF(L2591&gt;$A$1,"",IF(A2590="","Figure "&amp;L2591,IFERROR(VLOOKUP(A2590,[1]Sheet1!$D$5:$Q$65000,14,FALSE),IFERROR(VLOOKUP(A2590,[1]Sheet1!$A$5:$D$65000,4,FALSE),"Figure " &amp; L2591)))))</f>
        <v/>
      </c>
      <c r="B2591" s="19" t="str">
        <f>IFERROR(IF($A2591="","",VLOOKUP($A2591,[1]Sheet1!$D$5:$R$65000,15,FALSE)),"")</f>
        <v/>
      </c>
      <c r="C2591" s="20" t="str">
        <f>IFERROR(IF(A2591="","",VLOOKUP($A2591,[1]Sheet1!$D$5:$N$65000,3,FALSE)),"")</f>
        <v/>
      </c>
      <c r="D2591" s="20" t="str">
        <f>IFERROR(IF($A2591="","",VLOOKUP($A2591,[1]Sheet1!$D$5:$N$65000,4,FALSE)),"")</f>
        <v/>
      </c>
      <c r="E2591" s="20" t="str">
        <f>IFERROR(IF($A2591="","",VLOOKUP($A2591,[1]Sheet1!$D$5:$N$65000,5,FALSE)),"")</f>
        <v/>
      </c>
      <c r="F2591" s="20" t="str">
        <f>IFERROR(IF($A2591="","",VLOOKUP($A2591,[1]Sheet1!$D$5:$N$65000,6,FALSE)),"")</f>
        <v/>
      </c>
      <c r="G2591" s="20" t="str">
        <f>IFERROR(IF($A2591="","",VLOOKUP($A2591,[1]Sheet1!$D$5:$N$65000,7,FALSE)),"")</f>
        <v/>
      </c>
      <c r="H2591" s="20" t="str">
        <f>IFERROR(IF($A2591="","",VLOOKUP($A2591,[1]Sheet1!$D$5:$N$65000,8,FALSE)),"")</f>
        <v/>
      </c>
      <c r="I2591" s="20" t="str">
        <f>IFERROR(IF($A2591="","",VLOOKUP($A2591,[1]Sheet1!$D$5:$N$65000,9,FALSE)),"")</f>
        <v/>
      </c>
      <c r="J2591" s="20" t="str">
        <f>IFERROR(IF($A2591="","",VLOOKUP($A2591,[1]Sheet1!$D$5:$N$65000,10,FALSE)),"")</f>
        <v/>
      </c>
      <c r="K2591" s="20" t="str">
        <f>IFERROR(IF($A2591="","",VLOOKUP($A2591,[1]Sheet1!$D$5:$N$65000,11,FALSE)),"")</f>
        <v/>
      </c>
      <c r="L2591" s="3">
        <f t="shared" si="82"/>
        <v>2587</v>
      </c>
      <c r="M2591" s="21" t="str">
        <f t="shared" si="83"/>
        <v/>
      </c>
      <c r="N2591" s="29">
        <f>IF($L2590 = 8,[9]Sheet1!J1082,0)</f>
        <v>0</v>
      </c>
      <c r="O2591" s="29">
        <f>IF($L2590 = 8,[9]Sheet1!K1082,0)</f>
        <v>0</v>
      </c>
      <c r="P2591" s="29">
        <f>IF($L2590 = 8,[9]Sheet1!L1082,0)</f>
        <v>0</v>
      </c>
      <c r="Q2591" s="29">
        <f>IF($L2590 = 8,[9]Sheet1!M1082,0)</f>
        <v>0</v>
      </c>
      <c r="R2591" s="29">
        <f>IF($L2590 = 8,[9]Sheet1!N1082,0)</f>
        <v>0</v>
      </c>
      <c r="Z2591" s="25"/>
    </row>
    <row r="2592" spans="1:26">
      <c r="A2592" s="18" t="str">
        <f t="array" ref="A2592">IF(ROW(B2592)-6&lt;A$1,VLOOKUP(LOOKUP("zzzz",CHOOSE({1,2},"",INDEX([1]Sheet1!$P$1:$P$65000,SMALL(IF([1]Sheet1!P$1:P$65000&lt;&gt;"",ROW([1]Sheet1!P$1:P$65000)),ROWS(D$5:D2592))))),[1]Sheet1!$C$5:$D$65000,2,FALSE),IF(L2592&gt;$A$1,"",IF(A2591="","Figure "&amp;L2592,IFERROR(VLOOKUP(A2591,[1]Sheet1!$D$5:$Q$65000,14,FALSE),IFERROR(VLOOKUP(A2591,[1]Sheet1!$A$5:$D$65000,4,FALSE),"Figure " &amp; L2592)))))</f>
        <v/>
      </c>
      <c r="B2592" s="19" t="str">
        <f>IFERROR(IF($A2592="","",VLOOKUP($A2592,[1]Sheet1!$D$5:$R$65000,15,FALSE)),"")</f>
        <v/>
      </c>
      <c r="C2592" s="20" t="str">
        <f>IFERROR(IF(A2592="","",VLOOKUP($A2592,[1]Sheet1!$D$5:$N$65000,3,FALSE)),"")</f>
        <v/>
      </c>
      <c r="D2592" s="20" t="str">
        <f>IFERROR(IF($A2592="","",VLOOKUP($A2592,[1]Sheet1!$D$5:$N$65000,4,FALSE)),"")</f>
        <v/>
      </c>
      <c r="E2592" s="20" t="str">
        <f>IFERROR(IF($A2592="","",VLOOKUP($A2592,[1]Sheet1!$D$5:$N$65000,5,FALSE)),"")</f>
        <v/>
      </c>
      <c r="F2592" s="20" t="str">
        <f>IFERROR(IF($A2592="","",VLOOKUP($A2592,[1]Sheet1!$D$5:$N$65000,6,FALSE)),"")</f>
        <v/>
      </c>
      <c r="G2592" s="20" t="str">
        <f>IFERROR(IF($A2592="","",VLOOKUP($A2592,[1]Sheet1!$D$5:$N$65000,7,FALSE)),"")</f>
        <v/>
      </c>
      <c r="H2592" s="20" t="str">
        <f>IFERROR(IF($A2592="","",VLOOKUP($A2592,[1]Sheet1!$D$5:$N$65000,8,FALSE)),"")</f>
        <v/>
      </c>
      <c r="I2592" s="20" t="str">
        <f>IFERROR(IF($A2592="","",VLOOKUP($A2592,[1]Sheet1!$D$5:$N$65000,9,FALSE)),"")</f>
        <v/>
      </c>
      <c r="J2592" s="20" t="str">
        <f>IFERROR(IF($A2592="","",VLOOKUP($A2592,[1]Sheet1!$D$5:$N$65000,10,FALSE)),"")</f>
        <v/>
      </c>
      <c r="K2592" s="20" t="str">
        <f>IFERROR(IF($A2592="","",VLOOKUP($A2592,[1]Sheet1!$D$5:$N$65000,11,FALSE)),"")</f>
        <v/>
      </c>
      <c r="L2592" s="3">
        <f t="shared" si="82"/>
        <v>2588</v>
      </c>
      <c r="M2592" s="21" t="str">
        <f t="shared" si="83"/>
        <v/>
      </c>
      <c r="N2592" s="29">
        <f>IF($L2591 = 8,[9]Sheet1!J1083,0)</f>
        <v>0</v>
      </c>
      <c r="O2592" s="29">
        <f>IF($L2591 = 8,[9]Sheet1!K1083,0)</f>
        <v>0</v>
      </c>
      <c r="P2592" s="29">
        <f>IF($L2591 = 8,[9]Sheet1!L1083,0)</f>
        <v>0</v>
      </c>
      <c r="Q2592" s="29">
        <f>IF($L2591 = 8,[9]Sheet1!M1083,0)</f>
        <v>0</v>
      </c>
      <c r="R2592" s="29">
        <f>IF($L2591 = 8,[9]Sheet1!N1083,0)</f>
        <v>0</v>
      </c>
      <c r="Z2592" s="25"/>
    </row>
    <row r="2593" spans="1:26">
      <c r="A2593" s="18" t="str">
        <f t="array" ref="A2593">IF(ROW(B2593)-6&lt;A$1,VLOOKUP(LOOKUP("zzzz",CHOOSE({1,2},"",INDEX([1]Sheet1!$P$1:$P$65000,SMALL(IF([1]Sheet1!P$1:P$65000&lt;&gt;"",ROW([1]Sheet1!P$1:P$65000)),ROWS(D$5:D2593))))),[1]Sheet1!$C$5:$D$65000,2,FALSE),IF(L2593&gt;$A$1,"",IF(A2592="","Figure "&amp;L2593,IFERROR(VLOOKUP(A2592,[1]Sheet1!$D$5:$Q$65000,14,FALSE),IFERROR(VLOOKUP(A2592,[1]Sheet1!$A$5:$D$65000,4,FALSE),"Figure " &amp; L2593)))))</f>
        <v/>
      </c>
      <c r="B2593" s="19" t="str">
        <f>IFERROR(IF($A2593="","",VLOOKUP($A2593,[1]Sheet1!$D$5:$R$65000,15,FALSE)),"")</f>
        <v/>
      </c>
      <c r="C2593" s="20" t="str">
        <f>IFERROR(IF(A2593="","",VLOOKUP($A2593,[1]Sheet1!$D$5:$N$65000,3,FALSE)),"")</f>
        <v/>
      </c>
      <c r="D2593" s="20" t="str">
        <f>IFERROR(IF($A2593="","",VLOOKUP($A2593,[1]Sheet1!$D$5:$N$65000,4,FALSE)),"")</f>
        <v/>
      </c>
      <c r="E2593" s="20" t="str">
        <f>IFERROR(IF($A2593="","",VLOOKUP($A2593,[1]Sheet1!$D$5:$N$65000,5,FALSE)),"")</f>
        <v/>
      </c>
      <c r="F2593" s="20" t="str">
        <f>IFERROR(IF($A2593="","",VLOOKUP($A2593,[1]Sheet1!$D$5:$N$65000,6,FALSE)),"")</f>
        <v/>
      </c>
      <c r="G2593" s="20" t="str">
        <f>IFERROR(IF($A2593="","",VLOOKUP($A2593,[1]Sheet1!$D$5:$N$65000,7,FALSE)),"")</f>
        <v/>
      </c>
      <c r="H2593" s="20" t="str">
        <f>IFERROR(IF($A2593="","",VLOOKUP($A2593,[1]Sheet1!$D$5:$N$65000,8,FALSE)),"")</f>
        <v/>
      </c>
      <c r="I2593" s="20" t="str">
        <f>IFERROR(IF($A2593="","",VLOOKUP($A2593,[1]Sheet1!$D$5:$N$65000,9,FALSE)),"")</f>
        <v/>
      </c>
      <c r="J2593" s="20" t="str">
        <f>IFERROR(IF($A2593="","",VLOOKUP($A2593,[1]Sheet1!$D$5:$N$65000,10,FALSE)),"")</f>
        <v/>
      </c>
      <c r="K2593" s="20" t="str">
        <f>IFERROR(IF($A2593="","",VLOOKUP($A2593,[1]Sheet1!$D$5:$N$65000,11,FALSE)),"")</f>
        <v/>
      </c>
      <c r="L2593" s="3">
        <f t="shared" si="82"/>
        <v>2589</v>
      </c>
      <c r="M2593" s="21" t="str">
        <f t="shared" si="83"/>
        <v/>
      </c>
      <c r="N2593" s="29">
        <f>IF($L2592 = 8,[9]Sheet1!J1084,0)</f>
        <v>0</v>
      </c>
      <c r="O2593" s="29">
        <f>IF($L2592 = 8,[9]Sheet1!K1084,0)</f>
        <v>0</v>
      </c>
      <c r="P2593" s="29">
        <f>IF($L2592 = 8,[9]Sheet1!L1084,0)</f>
        <v>0</v>
      </c>
      <c r="Q2593" s="29">
        <f>IF($L2592 = 8,[9]Sheet1!M1084,0)</f>
        <v>0</v>
      </c>
      <c r="R2593" s="29">
        <f>IF($L2592 = 8,[9]Sheet1!N1084,0)</f>
        <v>0</v>
      </c>
      <c r="Z2593" s="25"/>
    </row>
    <row r="2594" spans="1:26">
      <c r="A2594" s="18" t="str">
        <f t="array" ref="A2594">IF(ROW(B2594)-6&lt;A$1,VLOOKUP(LOOKUP("zzzz",CHOOSE({1,2},"",INDEX([1]Sheet1!$P$1:$P$65000,SMALL(IF([1]Sheet1!P$1:P$65000&lt;&gt;"",ROW([1]Sheet1!P$1:P$65000)),ROWS(D$5:D2594))))),[1]Sheet1!$C$5:$D$65000,2,FALSE),IF(L2594&gt;$A$1,"",IF(A2593="","Figure "&amp;L2594,IFERROR(VLOOKUP(A2593,[1]Sheet1!$D$5:$Q$65000,14,FALSE),IFERROR(VLOOKUP(A2593,[1]Sheet1!$A$5:$D$65000,4,FALSE),"Figure " &amp; L2594)))))</f>
        <v/>
      </c>
      <c r="B2594" s="19" t="str">
        <f>IFERROR(IF($A2594="","",VLOOKUP($A2594,[1]Sheet1!$D$5:$R$65000,15,FALSE)),"")</f>
        <v/>
      </c>
      <c r="C2594" s="20" t="str">
        <f>IFERROR(IF(A2594="","",VLOOKUP($A2594,[1]Sheet1!$D$5:$N$65000,3,FALSE)),"")</f>
        <v/>
      </c>
      <c r="D2594" s="20" t="str">
        <f>IFERROR(IF($A2594="","",VLOOKUP($A2594,[1]Sheet1!$D$5:$N$65000,4,FALSE)),"")</f>
        <v/>
      </c>
      <c r="E2594" s="20" t="str">
        <f>IFERROR(IF($A2594="","",VLOOKUP($A2594,[1]Sheet1!$D$5:$N$65000,5,FALSE)),"")</f>
        <v/>
      </c>
      <c r="F2594" s="20" t="str">
        <f>IFERROR(IF($A2594="","",VLOOKUP($A2594,[1]Sheet1!$D$5:$N$65000,6,FALSE)),"")</f>
        <v/>
      </c>
      <c r="G2594" s="20" t="str">
        <f>IFERROR(IF($A2594="","",VLOOKUP($A2594,[1]Sheet1!$D$5:$N$65000,7,FALSE)),"")</f>
        <v/>
      </c>
      <c r="H2594" s="20" t="str">
        <f>IFERROR(IF($A2594="","",VLOOKUP($A2594,[1]Sheet1!$D$5:$N$65000,8,FALSE)),"")</f>
        <v/>
      </c>
      <c r="I2594" s="20" t="str">
        <f>IFERROR(IF($A2594="","",VLOOKUP($A2594,[1]Sheet1!$D$5:$N$65000,9,FALSE)),"")</f>
        <v/>
      </c>
      <c r="J2594" s="20" t="str">
        <f>IFERROR(IF($A2594="","",VLOOKUP($A2594,[1]Sheet1!$D$5:$N$65000,10,FALSE)),"")</f>
        <v/>
      </c>
      <c r="K2594" s="20" t="str">
        <f>IFERROR(IF($A2594="","",VLOOKUP($A2594,[1]Sheet1!$D$5:$N$65000,11,FALSE)),"")</f>
        <v/>
      </c>
      <c r="L2594" s="3">
        <f t="shared" si="82"/>
        <v>2590</v>
      </c>
      <c r="M2594" s="21" t="str">
        <f t="shared" si="83"/>
        <v/>
      </c>
      <c r="N2594" s="29">
        <f>IF($L2593 = 8,[9]Sheet1!J1085,0)</f>
        <v>0</v>
      </c>
      <c r="O2594" s="29">
        <f>IF($L2593 = 8,[9]Sheet1!K1085,0)</f>
        <v>0</v>
      </c>
      <c r="P2594" s="29">
        <f>IF($L2593 = 8,[9]Sheet1!L1085,0)</f>
        <v>0</v>
      </c>
      <c r="Q2594" s="29">
        <f>IF($L2593 = 8,[9]Sheet1!M1085,0)</f>
        <v>0</v>
      </c>
      <c r="R2594" s="29">
        <f>IF($L2593 = 8,[9]Sheet1!N1085,0)</f>
        <v>0</v>
      </c>
      <c r="Z2594" s="25"/>
    </row>
    <row r="2595" spans="1:26">
      <c r="A2595" s="18" t="str">
        <f t="array" ref="A2595">IF(ROW(B2595)-6&lt;A$1,VLOOKUP(LOOKUP("zzzz",CHOOSE({1,2},"",INDEX([1]Sheet1!$P$1:$P$65000,SMALL(IF([1]Sheet1!P$1:P$65000&lt;&gt;"",ROW([1]Sheet1!P$1:P$65000)),ROWS(D$5:D2595))))),[1]Sheet1!$C$5:$D$65000,2,FALSE),IF(L2595&gt;$A$1,"",IF(A2594="","Figure "&amp;L2595,IFERROR(VLOOKUP(A2594,[1]Sheet1!$D$5:$Q$65000,14,FALSE),IFERROR(VLOOKUP(A2594,[1]Sheet1!$A$5:$D$65000,4,FALSE),"Figure " &amp; L2595)))))</f>
        <v/>
      </c>
      <c r="B2595" s="19" t="str">
        <f>IFERROR(IF($A2595="","",VLOOKUP($A2595,[1]Sheet1!$D$5:$R$65000,15,FALSE)),"")</f>
        <v/>
      </c>
      <c r="C2595" s="20" t="str">
        <f>IFERROR(IF(A2595="","",VLOOKUP($A2595,[1]Sheet1!$D$5:$N$65000,3,FALSE)),"")</f>
        <v/>
      </c>
      <c r="D2595" s="20" t="str">
        <f>IFERROR(IF($A2595="","",VLOOKUP($A2595,[1]Sheet1!$D$5:$N$65000,4,FALSE)),"")</f>
        <v/>
      </c>
      <c r="E2595" s="20" t="str">
        <f>IFERROR(IF($A2595="","",VLOOKUP($A2595,[1]Sheet1!$D$5:$N$65000,5,FALSE)),"")</f>
        <v/>
      </c>
      <c r="F2595" s="20" t="str">
        <f>IFERROR(IF($A2595="","",VLOOKUP($A2595,[1]Sheet1!$D$5:$N$65000,6,FALSE)),"")</f>
        <v/>
      </c>
      <c r="G2595" s="20" t="str">
        <f>IFERROR(IF($A2595="","",VLOOKUP($A2595,[1]Sheet1!$D$5:$N$65000,7,FALSE)),"")</f>
        <v/>
      </c>
      <c r="H2595" s="20" t="str">
        <f>IFERROR(IF($A2595="","",VLOOKUP($A2595,[1]Sheet1!$D$5:$N$65000,8,FALSE)),"")</f>
        <v/>
      </c>
      <c r="I2595" s="20" t="str">
        <f>IFERROR(IF($A2595="","",VLOOKUP($A2595,[1]Sheet1!$D$5:$N$65000,9,FALSE)),"")</f>
        <v/>
      </c>
      <c r="J2595" s="20" t="str">
        <f>IFERROR(IF($A2595="","",VLOOKUP($A2595,[1]Sheet1!$D$5:$N$65000,10,FALSE)),"")</f>
        <v/>
      </c>
      <c r="K2595" s="20" t="str">
        <f>IFERROR(IF($A2595="","",VLOOKUP($A2595,[1]Sheet1!$D$5:$N$65000,11,FALSE)),"")</f>
        <v/>
      </c>
      <c r="L2595" s="3">
        <f t="shared" si="82"/>
        <v>2591</v>
      </c>
      <c r="M2595" s="21" t="str">
        <f t="shared" si="83"/>
        <v/>
      </c>
      <c r="N2595" s="29">
        <f>IF($L2594 = 8,[9]Sheet1!J1086,0)</f>
        <v>0</v>
      </c>
      <c r="O2595" s="29">
        <f>IF($L2594 = 8,[9]Sheet1!K1086,0)</f>
        <v>0</v>
      </c>
      <c r="P2595" s="29">
        <f>IF($L2594 = 8,[9]Sheet1!L1086,0)</f>
        <v>0</v>
      </c>
      <c r="Q2595" s="29">
        <f>IF($L2594 = 8,[9]Sheet1!M1086,0)</f>
        <v>0</v>
      </c>
      <c r="R2595" s="29">
        <f>IF($L2594 = 8,[9]Sheet1!N1086,0)</f>
        <v>0</v>
      </c>
      <c r="Z2595" s="25"/>
    </row>
    <row r="2596" spans="1:26">
      <c r="A2596" s="18" t="str">
        <f t="array" ref="A2596">IF(ROW(B2596)-6&lt;A$1,VLOOKUP(LOOKUP("zzzz",CHOOSE({1,2},"",INDEX([1]Sheet1!$P$1:$P$65000,SMALL(IF([1]Sheet1!P$1:P$65000&lt;&gt;"",ROW([1]Sheet1!P$1:P$65000)),ROWS(D$5:D2596))))),[1]Sheet1!$C$5:$D$65000,2,FALSE),IF(L2596&gt;$A$1,"",IF(A2595="","Figure "&amp;L2596,IFERROR(VLOOKUP(A2595,[1]Sheet1!$D$5:$Q$65000,14,FALSE),IFERROR(VLOOKUP(A2595,[1]Sheet1!$A$5:$D$65000,4,FALSE),"Figure " &amp; L2596)))))</f>
        <v/>
      </c>
      <c r="B2596" s="19" t="str">
        <f>IFERROR(IF($A2596="","",VLOOKUP($A2596,[1]Sheet1!$D$5:$R$65000,15,FALSE)),"")</f>
        <v/>
      </c>
      <c r="C2596" s="20" t="str">
        <f>IFERROR(IF(A2596="","",VLOOKUP($A2596,[1]Sheet1!$D$5:$N$65000,3,FALSE)),"")</f>
        <v/>
      </c>
      <c r="D2596" s="20" t="str">
        <f>IFERROR(IF($A2596="","",VLOOKUP($A2596,[1]Sheet1!$D$5:$N$65000,4,FALSE)),"")</f>
        <v/>
      </c>
      <c r="E2596" s="20" t="str">
        <f>IFERROR(IF($A2596="","",VLOOKUP($A2596,[1]Sheet1!$D$5:$N$65000,5,FALSE)),"")</f>
        <v/>
      </c>
      <c r="F2596" s="20" t="str">
        <f>IFERROR(IF($A2596="","",VLOOKUP($A2596,[1]Sheet1!$D$5:$N$65000,6,FALSE)),"")</f>
        <v/>
      </c>
      <c r="G2596" s="20" t="str">
        <f>IFERROR(IF($A2596="","",VLOOKUP($A2596,[1]Sheet1!$D$5:$N$65000,7,FALSE)),"")</f>
        <v/>
      </c>
      <c r="H2596" s="20" t="str">
        <f>IFERROR(IF($A2596="","",VLOOKUP($A2596,[1]Sheet1!$D$5:$N$65000,8,FALSE)),"")</f>
        <v/>
      </c>
      <c r="I2596" s="20" t="str">
        <f>IFERROR(IF($A2596="","",VLOOKUP($A2596,[1]Sheet1!$D$5:$N$65000,9,FALSE)),"")</f>
        <v/>
      </c>
      <c r="J2596" s="20" t="str">
        <f>IFERROR(IF($A2596="","",VLOOKUP($A2596,[1]Sheet1!$D$5:$N$65000,10,FALSE)),"")</f>
        <v/>
      </c>
      <c r="K2596" s="20" t="str">
        <f>IFERROR(IF($A2596="","",VLOOKUP($A2596,[1]Sheet1!$D$5:$N$65000,11,FALSE)),"")</f>
        <v/>
      </c>
      <c r="L2596" s="3">
        <f t="shared" si="82"/>
        <v>2592</v>
      </c>
      <c r="M2596" s="21" t="str">
        <f t="shared" si="83"/>
        <v/>
      </c>
      <c r="N2596" s="29">
        <f>IF($L2595 = 8,[9]Sheet1!J1087,0)</f>
        <v>0</v>
      </c>
      <c r="O2596" s="29">
        <f>IF($L2595 = 8,[9]Sheet1!K1087,0)</f>
        <v>0</v>
      </c>
      <c r="P2596" s="29">
        <f>IF($L2595 = 8,[9]Sheet1!L1087,0)</f>
        <v>0</v>
      </c>
      <c r="Q2596" s="29">
        <f>IF($L2595 = 8,[9]Sheet1!M1087,0)</f>
        <v>0</v>
      </c>
      <c r="R2596" s="29">
        <f>IF($L2595 = 8,[9]Sheet1!N1087,0)</f>
        <v>0</v>
      </c>
      <c r="Z2596" s="25"/>
    </row>
    <row r="2597" spans="1:26">
      <c r="A2597" s="18" t="str">
        <f t="array" ref="A2597">IF(ROW(B2597)-6&lt;A$1,VLOOKUP(LOOKUP("zzzz",CHOOSE({1,2},"",INDEX([1]Sheet1!$P$1:$P$65000,SMALL(IF([1]Sheet1!P$1:P$65000&lt;&gt;"",ROW([1]Sheet1!P$1:P$65000)),ROWS(D$5:D2597))))),[1]Sheet1!$C$5:$D$65000,2,FALSE),IF(L2597&gt;$A$1,"",IF(A2596="","Figure "&amp;L2597,IFERROR(VLOOKUP(A2596,[1]Sheet1!$D$5:$Q$65000,14,FALSE),IFERROR(VLOOKUP(A2596,[1]Sheet1!$A$5:$D$65000,4,FALSE),"Figure " &amp; L2597)))))</f>
        <v/>
      </c>
      <c r="B2597" s="19" t="str">
        <f>IFERROR(IF($A2597="","",VLOOKUP($A2597,[1]Sheet1!$D$5:$R$65000,15,FALSE)),"")</f>
        <v/>
      </c>
      <c r="C2597" s="20" t="str">
        <f>IFERROR(IF(A2597="","",VLOOKUP($A2597,[1]Sheet1!$D$5:$N$65000,3,FALSE)),"")</f>
        <v/>
      </c>
      <c r="D2597" s="20" t="str">
        <f>IFERROR(IF($A2597="","",VLOOKUP($A2597,[1]Sheet1!$D$5:$N$65000,4,FALSE)),"")</f>
        <v/>
      </c>
      <c r="E2597" s="20" t="str">
        <f>IFERROR(IF($A2597="","",VLOOKUP($A2597,[1]Sheet1!$D$5:$N$65000,5,FALSE)),"")</f>
        <v/>
      </c>
      <c r="F2597" s="20" t="str">
        <f>IFERROR(IF($A2597="","",VLOOKUP($A2597,[1]Sheet1!$D$5:$N$65000,6,FALSE)),"")</f>
        <v/>
      </c>
      <c r="G2597" s="20" t="str">
        <f>IFERROR(IF($A2597="","",VLOOKUP($A2597,[1]Sheet1!$D$5:$N$65000,7,FALSE)),"")</f>
        <v/>
      </c>
      <c r="H2597" s="20" t="str">
        <f>IFERROR(IF($A2597="","",VLOOKUP($A2597,[1]Sheet1!$D$5:$N$65000,8,FALSE)),"")</f>
        <v/>
      </c>
      <c r="I2597" s="20" t="str">
        <f>IFERROR(IF($A2597="","",VLOOKUP($A2597,[1]Sheet1!$D$5:$N$65000,9,FALSE)),"")</f>
        <v/>
      </c>
      <c r="J2597" s="20" t="str">
        <f>IFERROR(IF($A2597="","",VLOOKUP($A2597,[1]Sheet1!$D$5:$N$65000,10,FALSE)),"")</f>
        <v/>
      </c>
      <c r="K2597" s="20" t="str">
        <f>IFERROR(IF($A2597="","",VLOOKUP($A2597,[1]Sheet1!$D$5:$N$65000,11,FALSE)),"")</f>
        <v/>
      </c>
      <c r="L2597" s="3">
        <f t="shared" si="82"/>
        <v>2593</v>
      </c>
      <c r="M2597" s="21" t="str">
        <f t="shared" si="83"/>
        <v/>
      </c>
      <c r="N2597" s="29">
        <f>IF($L2596 = 8,[9]Sheet1!J1088,0)</f>
        <v>0</v>
      </c>
      <c r="O2597" s="29">
        <f>IF($L2596 = 8,[9]Sheet1!K1088,0)</f>
        <v>0</v>
      </c>
      <c r="P2597" s="29">
        <f>IF($L2596 = 8,[9]Sheet1!L1088,0)</f>
        <v>0</v>
      </c>
      <c r="Q2597" s="29">
        <f>IF($L2596 = 8,[9]Sheet1!M1088,0)</f>
        <v>0</v>
      </c>
      <c r="R2597" s="29">
        <f>IF($L2596 = 8,[9]Sheet1!N1088,0)</f>
        <v>0</v>
      </c>
      <c r="Z2597" s="25"/>
    </row>
    <row r="2598" spans="1:26">
      <c r="A2598" s="18" t="str">
        <f t="array" ref="A2598">IF(ROW(B2598)-6&lt;A$1,VLOOKUP(LOOKUP("zzzz",CHOOSE({1,2},"",INDEX([1]Sheet1!$P$1:$P$65000,SMALL(IF([1]Sheet1!P$1:P$65000&lt;&gt;"",ROW([1]Sheet1!P$1:P$65000)),ROWS(D$5:D2598))))),[1]Sheet1!$C$5:$D$65000,2,FALSE),IF(L2598&gt;$A$1,"",IF(A2597="","Figure "&amp;L2598,IFERROR(VLOOKUP(A2597,[1]Sheet1!$D$5:$Q$65000,14,FALSE),IFERROR(VLOOKUP(A2597,[1]Sheet1!$A$5:$D$65000,4,FALSE),"Figure " &amp; L2598)))))</f>
        <v/>
      </c>
      <c r="B2598" s="19" t="str">
        <f>IFERROR(IF($A2598="","",VLOOKUP($A2598,[1]Sheet1!$D$5:$R$65000,15,FALSE)),"")</f>
        <v/>
      </c>
      <c r="C2598" s="20" t="str">
        <f>IFERROR(IF(A2598="","",VLOOKUP($A2598,[1]Sheet1!$D$5:$N$65000,3,FALSE)),"")</f>
        <v/>
      </c>
      <c r="D2598" s="20" t="str">
        <f>IFERROR(IF($A2598="","",VLOOKUP($A2598,[1]Sheet1!$D$5:$N$65000,4,FALSE)),"")</f>
        <v/>
      </c>
      <c r="E2598" s="20" t="str">
        <f>IFERROR(IF($A2598="","",VLOOKUP($A2598,[1]Sheet1!$D$5:$N$65000,5,FALSE)),"")</f>
        <v/>
      </c>
      <c r="F2598" s="20" t="str">
        <f>IFERROR(IF($A2598="","",VLOOKUP($A2598,[1]Sheet1!$D$5:$N$65000,6,FALSE)),"")</f>
        <v/>
      </c>
      <c r="G2598" s="20" t="str">
        <f>IFERROR(IF($A2598="","",VLOOKUP($A2598,[1]Sheet1!$D$5:$N$65000,7,FALSE)),"")</f>
        <v/>
      </c>
      <c r="H2598" s="20" t="str">
        <f>IFERROR(IF($A2598="","",VLOOKUP($A2598,[1]Sheet1!$D$5:$N$65000,8,FALSE)),"")</f>
        <v/>
      </c>
      <c r="I2598" s="20" t="str">
        <f>IFERROR(IF($A2598="","",VLOOKUP($A2598,[1]Sheet1!$D$5:$N$65000,9,FALSE)),"")</f>
        <v/>
      </c>
      <c r="J2598" s="20" t="str">
        <f>IFERROR(IF($A2598="","",VLOOKUP($A2598,[1]Sheet1!$D$5:$N$65000,10,FALSE)),"")</f>
        <v/>
      </c>
      <c r="K2598" s="20" t="str">
        <f>IFERROR(IF($A2598="","",VLOOKUP($A2598,[1]Sheet1!$D$5:$N$65000,11,FALSE)),"")</f>
        <v/>
      </c>
      <c r="L2598" s="3">
        <f t="shared" si="82"/>
        <v>2594</v>
      </c>
      <c r="M2598" s="21" t="str">
        <f t="shared" si="83"/>
        <v/>
      </c>
      <c r="N2598" s="29">
        <f>IF($L2597 = 8,[9]Sheet1!J1089,0)</f>
        <v>0</v>
      </c>
      <c r="O2598" s="29">
        <f>IF($L2597 = 8,[9]Sheet1!K1089,0)</f>
        <v>0</v>
      </c>
      <c r="P2598" s="29">
        <f>IF($L2597 = 8,[9]Sheet1!L1089,0)</f>
        <v>0</v>
      </c>
      <c r="Q2598" s="29">
        <f>IF($L2597 = 8,[9]Sheet1!M1089,0)</f>
        <v>0</v>
      </c>
      <c r="R2598" s="29">
        <f>IF($L2597 = 8,[9]Sheet1!N1089,0)</f>
        <v>0</v>
      </c>
      <c r="Z2598" s="25"/>
    </row>
    <row r="2599" spans="1:26">
      <c r="A2599" s="18" t="str">
        <f t="array" ref="A2599">IF(ROW(B2599)-6&lt;A$1,VLOOKUP(LOOKUP("zzzz",CHOOSE({1,2},"",INDEX([1]Sheet1!$P$1:$P$65000,SMALL(IF([1]Sheet1!P$1:P$65000&lt;&gt;"",ROW([1]Sheet1!P$1:P$65000)),ROWS(D$5:D2599))))),[1]Sheet1!$C$5:$D$65000,2,FALSE),IF(L2599&gt;$A$1,"",IF(A2598="","Figure "&amp;L2599,IFERROR(VLOOKUP(A2598,[1]Sheet1!$D$5:$Q$65000,14,FALSE),IFERROR(VLOOKUP(A2598,[1]Sheet1!$A$5:$D$65000,4,FALSE),"Figure " &amp; L2599)))))</f>
        <v/>
      </c>
      <c r="B2599" s="19" t="str">
        <f>IFERROR(IF($A2599="","",VLOOKUP($A2599,[1]Sheet1!$D$5:$R$65000,15,FALSE)),"")</f>
        <v/>
      </c>
      <c r="C2599" s="20" t="str">
        <f>IFERROR(IF(A2599="","",VLOOKUP($A2599,[1]Sheet1!$D$5:$N$65000,3,FALSE)),"")</f>
        <v/>
      </c>
      <c r="D2599" s="20" t="str">
        <f>IFERROR(IF($A2599="","",VLOOKUP($A2599,[1]Sheet1!$D$5:$N$65000,4,FALSE)),"")</f>
        <v/>
      </c>
      <c r="E2599" s="20" t="str">
        <f>IFERROR(IF($A2599="","",VLOOKUP($A2599,[1]Sheet1!$D$5:$N$65000,5,FALSE)),"")</f>
        <v/>
      </c>
      <c r="F2599" s="20" t="str">
        <f>IFERROR(IF($A2599="","",VLOOKUP($A2599,[1]Sheet1!$D$5:$N$65000,6,FALSE)),"")</f>
        <v/>
      </c>
      <c r="G2599" s="20" t="str">
        <f>IFERROR(IF($A2599="","",VLOOKUP($A2599,[1]Sheet1!$D$5:$N$65000,7,FALSE)),"")</f>
        <v/>
      </c>
      <c r="H2599" s="20" t="str">
        <f>IFERROR(IF($A2599="","",VLOOKUP($A2599,[1]Sheet1!$D$5:$N$65000,8,FALSE)),"")</f>
        <v/>
      </c>
      <c r="I2599" s="20" t="str">
        <f>IFERROR(IF($A2599="","",VLOOKUP($A2599,[1]Sheet1!$D$5:$N$65000,9,FALSE)),"")</f>
        <v/>
      </c>
      <c r="J2599" s="20" t="str">
        <f>IFERROR(IF($A2599="","",VLOOKUP($A2599,[1]Sheet1!$D$5:$N$65000,10,FALSE)),"")</f>
        <v/>
      </c>
      <c r="K2599" s="20" t="str">
        <f>IFERROR(IF($A2599="","",VLOOKUP($A2599,[1]Sheet1!$D$5:$N$65000,11,FALSE)),"")</f>
        <v/>
      </c>
      <c r="L2599" s="3">
        <f t="shared" si="82"/>
        <v>2595</v>
      </c>
      <c r="M2599" s="21" t="str">
        <f t="shared" si="83"/>
        <v/>
      </c>
      <c r="N2599" s="29">
        <f>IF($L2598 = 8,[9]Sheet1!J1090,0)</f>
        <v>0</v>
      </c>
      <c r="O2599" s="29">
        <f>IF($L2598 = 8,[9]Sheet1!K1090,0)</f>
        <v>0</v>
      </c>
      <c r="P2599" s="29">
        <f>IF($L2598 = 8,[9]Sheet1!L1090,0)</f>
        <v>0</v>
      </c>
      <c r="Q2599" s="29">
        <f>IF($L2598 = 8,[9]Sheet1!M1090,0)</f>
        <v>0</v>
      </c>
      <c r="R2599" s="29">
        <f>IF($L2598 = 8,[9]Sheet1!N1090,0)</f>
        <v>0</v>
      </c>
      <c r="Z2599" s="25"/>
    </row>
    <row r="2600" spans="1:26">
      <c r="A2600" s="18" t="str">
        <f t="array" ref="A2600">IF(ROW(B2600)-6&lt;A$1,VLOOKUP(LOOKUP("zzzz",CHOOSE({1,2},"",INDEX([1]Sheet1!$P$1:$P$65000,SMALL(IF([1]Sheet1!P$1:P$65000&lt;&gt;"",ROW([1]Sheet1!P$1:P$65000)),ROWS(D$5:D2600))))),[1]Sheet1!$C$5:$D$65000,2,FALSE),IF(L2600&gt;$A$1,"",IF(A2599="","Figure "&amp;L2600,IFERROR(VLOOKUP(A2599,[1]Sheet1!$D$5:$Q$65000,14,FALSE),IFERROR(VLOOKUP(A2599,[1]Sheet1!$A$5:$D$65000,4,FALSE),"Figure " &amp; L2600)))))</f>
        <v/>
      </c>
      <c r="B2600" s="19" t="str">
        <f>IFERROR(IF($A2600="","",VLOOKUP($A2600,[1]Sheet1!$D$5:$R$65000,15,FALSE)),"")</f>
        <v/>
      </c>
      <c r="C2600" s="20" t="str">
        <f>IFERROR(IF(A2600="","",VLOOKUP($A2600,[1]Sheet1!$D$5:$N$65000,3,FALSE)),"")</f>
        <v/>
      </c>
      <c r="D2600" s="20" t="str">
        <f>IFERROR(IF($A2600="","",VLOOKUP($A2600,[1]Sheet1!$D$5:$N$65000,4,FALSE)),"")</f>
        <v/>
      </c>
      <c r="E2600" s="20" t="str">
        <f>IFERROR(IF($A2600="","",VLOOKUP($A2600,[1]Sheet1!$D$5:$N$65000,5,FALSE)),"")</f>
        <v/>
      </c>
      <c r="F2600" s="20" t="str">
        <f>IFERROR(IF($A2600="","",VLOOKUP($A2600,[1]Sheet1!$D$5:$N$65000,6,FALSE)),"")</f>
        <v/>
      </c>
      <c r="G2600" s="20" t="str">
        <f>IFERROR(IF($A2600="","",VLOOKUP($A2600,[1]Sheet1!$D$5:$N$65000,7,FALSE)),"")</f>
        <v/>
      </c>
      <c r="H2600" s="20" t="str">
        <f>IFERROR(IF($A2600="","",VLOOKUP($A2600,[1]Sheet1!$D$5:$N$65000,8,FALSE)),"")</f>
        <v/>
      </c>
      <c r="I2600" s="20" t="str">
        <f>IFERROR(IF($A2600="","",VLOOKUP($A2600,[1]Sheet1!$D$5:$N$65000,9,FALSE)),"")</f>
        <v/>
      </c>
      <c r="J2600" s="20" t="str">
        <f>IFERROR(IF($A2600="","",VLOOKUP($A2600,[1]Sheet1!$D$5:$N$65000,10,FALSE)),"")</f>
        <v/>
      </c>
      <c r="K2600" s="20" t="str">
        <f>IFERROR(IF($A2600="","",VLOOKUP($A2600,[1]Sheet1!$D$5:$N$65000,11,FALSE)),"")</f>
        <v/>
      </c>
      <c r="L2600" s="3">
        <f t="shared" si="82"/>
        <v>2596</v>
      </c>
      <c r="M2600" s="21" t="str">
        <f t="shared" si="83"/>
        <v/>
      </c>
      <c r="N2600" s="29">
        <f>IF($L2599 = 8,[9]Sheet1!J1091,0)</f>
        <v>0</v>
      </c>
      <c r="O2600" s="29">
        <f>IF($L2599 = 8,[9]Sheet1!K1091,0)</f>
        <v>0</v>
      </c>
      <c r="P2600" s="29">
        <f>IF($L2599 = 8,[9]Sheet1!L1091,0)</f>
        <v>0</v>
      </c>
      <c r="Q2600" s="29">
        <f>IF($L2599 = 8,[9]Sheet1!M1091,0)</f>
        <v>0</v>
      </c>
      <c r="R2600" s="29">
        <f>IF($L2599 = 8,[9]Sheet1!N1091,0)</f>
        <v>0</v>
      </c>
      <c r="Z2600" s="25"/>
    </row>
    <row r="2601" spans="1:26">
      <c r="A2601" s="18" t="str">
        <f t="array" ref="A2601">IF(ROW(B2601)-6&lt;A$1,VLOOKUP(LOOKUP("zzzz",CHOOSE({1,2},"",INDEX([1]Sheet1!$P$1:$P$65000,SMALL(IF([1]Sheet1!P$1:P$65000&lt;&gt;"",ROW([1]Sheet1!P$1:P$65000)),ROWS(D$5:D2601))))),[1]Sheet1!$C$5:$D$65000,2,FALSE),IF(L2601&gt;$A$1,"",IF(A2600="","Figure "&amp;L2601,IFERROR(VLOOKUP(A2600,[1]Sheet1!$D$5:$Q$65000,14,FALSE),IFERROR(VLOOKUP(A2600,[1]Sheet1!$A$5:$D$65000,4,FALSE),"Figure " &amp; L2601)))))</f>
        <v/>
      </c>
      <c r="B2601" s="19" t="str">
        <f>IFERROR(IF($A2601="","",VLOOKUP($A2601,[1]Sheet1!$D$5:$R$65000,15,FALSE)),"")</f>
        <v/>
      </c>
      <c r="C2601" s="20" t="str">
        <f>IFERROR(IF(A2601="","",VLOOKUP($A2601,[1]Sheet1!$D$5:$N$65000,3,FALSE)),"")</f>
        <v/>
      </c>
      <c r="D2601" s="20" t="str">
        <f>IFERROR(IF($A2601="","",VLOOKUP($A2601,[1]Sheet1!$D$5:$N$65000,4,FALSE)),"")</f>
        <v/>
      </c>
      <c r="E2601" s="20" t="str">
        <f>IFERROR(IF($A2601="","",VLOOKUP($A2601,[1]Sheet1!$D$5:$N$65000,5,FALSE)),"")</f>
        <v/>
      </c>
      <c r="F2601" s="20" t="str">
        <f>IFERROR(IF($A2601="","",VLOOKUP($A2601,[1]Sheet1!$D$5:$N$65000,6,FALSE)),"")</f>
        <v/>
      </c>
      <c r="G2601" s="20" t="str">
        <f>IFERROR(IF($A2601="","",VLOOKUP($A2601,[1]Sheet1!$D$5:$N$65000,7,FALSE)),"")</f>
        <v/>
      </c>
      <c r="H2601" s="20" t="str">
        <f>IFERROR(IF($A2601="","",VLOOKUP($A2601,[1]Sheet1!$D$5:$N$65000,8,FALSE)),"")</f>
        <v/>
      </c>
      <c r="I2601" s="20" t="str">
        <f>IFERROR(IF($A2601="","",VLOOKUP($A2601,[1]Sheet1!$D$5:$N$65000,9,FALSE)),"")</f>
        <v/>
      </c>
      <c r="J2601" s="20" t="str">
        <f>IFERROR(IF($A2601="","",VLOOKUP($A2601,[1]Sheet1!$D$5:$N$65000,10,FALSE)),"")</f>
        <v/>
      </c>
      <c r="K2601" s="20" t="str">
        <f>IFERROR(IF($A2601="","",VLOOKUP($A2601,[1]Sheet1!$D$5:$N$65000,11,FALSE)),"")</f>
        <v/>
      </c>
      <c r="L2601" s="3">
        <f t="shared" si="82"/>
        <v>2597</v>
      </c>
      <c r="M2601" s="21" t="str">
        <f t="shared" si="83"/>
        <v/>
      </c>
      <c r="N2601" s="29">
        <f>IF($L2600 = 8,[9]Sheet1!J1092,0)</f>
        <v>0</v>
      </c>
      <c r="O2601" s="29">
        <f>IF($L2600 = 8,[9]Sheet1!K1092,0)</f>
        <v>0</v>
      </c>
      <c r="P2601" s="29">
        <f>IF($L2600 = 8,[9]Sheet1!L1092,0)</f>
        <v>0</v>
      </c>
      <c r="Q2601" s="29">
        <f>IF($L2600 = 8,[9]Sheet1!M1092,0)</f>
        <v>0</v>
      </c>
      <c r="R2601" s="29">
        <f>IF($L2600 = 8,[9]Sheet1!N1092,0)</f>
        <v>0</v>
      </c>
      <c r="Z2601" s="25"/>
    </row>
    <row r="2602" spans="1:26">
      <c r="A2602" s="18" t="str">
        <f t="array" ref="A2602">IF(ROW(B2602)-6&lt;A$1,VLOOKUP(LOOKUP("zzzz",CHOOSE({1,2},"",INDEX([1]Sheet1!$P$1:$P$65000,SMALL(IF([1]Sheet1!P$1:P$65000&lt;&gt;"",ROW([1]Sheet1!P$1:P$65000)),ROWS(D$5:D2602))))),[1]Sheet1!$C$5:$D$65000,2,FALSE),IF(L2602&gt;$A$1,"",IF(A2601="","Figure "&amp;L2602,IFERROR(VLOOKUP(A2601,[1]Sheet1!$D$5:$Q$65000,14,FALSE),IFERROR(VLOOKUP(A2601,[1]Sheet1!$A$5:$D$65000,4,FALSE),"Figure " &amp; L2602)))))</f>
        <v/>
      </c>
      <c r="B2602" s="19" t="str">
        <f>IFERROR(IF($A2602="","",VLOOKUP($A2602,[1]Sheet1!$D$5:$R$65000,15,FALSE)),"")</f>
        <v/>
      </c>
      <c r="C2602" s="20" t="str">
        <f>IFERROR(IF(A2602="","",VLOOKUP($A2602,[1]Sheet1!$D$5:$N$65000,3,FALSE)),"")</f>
        <v/>
      </c>
      <c r="D2602" s="20" t="str">
        <f>IFERROR(IF($A2602="","",VLOOKUP($A2602,[1]Sheet1!$D$5:$N$65000,4,FALSE)),"")</f>
        <v/>
      </c>
      <c r="E2602" s="20" t="str">
        <f>IFERROR(IF($A2602="","",VLOOKUP($A2602,[1]Sheet1!$D$5:$N$65000,5,FALSE)),"")</f>
        <v/>
      </c>
      <c r="F2602" s="20" t="str">
        <f>IFERROR(IF($A2602="","",VLOOKUP($A2602,[1]Sheet1!$D$5:$N$65000,6,FALSE)),"")</f>
        <v/>
      </c>
      <c r="G2602" s="20" t="str">
        <f>IFERROR(IF($A2602="","",VLOOKUP($A2602,[1]Sheet1!$D$5:$N$65000,7,FALSE)),"")</f>
        <v/>
      </c>
      <c r="H2602" s="20" t="str">
        <f>IFERROR(IF($A2602="","",VLOOKUP($A2602,[1]Sheet1!$D$5:$N$65000,8,FALSE)),"")</f>
        <v/>
      </c>
      <c r="I2602" s="20" t="str">
        <f>IFERROR(IF($A2602="","",VLOOKUP($A2602,[1]Sheet1!$D$5:$N$65000,9,FALSE)),"")</f>
        <v/>
      </c>
      <c r="J2602" s="20" t="str">
        <f>IFERROR(IF($A2602="","",VLOOKUP($A2602,[1]Sheet1!$D$5:$N$65000,10,FALSE)),"")</f>
        <v/>
      </c>
      <c r="K2602" s="20" t="str">
        <f>IFERROR(IF($A2602="","",VLOOKUP($A2602,[1]Sheet1!$D$5:$N$65000,11,FALSE)),"")</f>
        <v/>
      </c>
      <c r="L2602" s="3">
        <f t="shared" ref="L2602:L2665" si="84">IF(A2601="",L2601+1,L2601)</f>
        <v>2598</v>
      </c>
      <c r="M2602" s="21" t="str">
        <f t="shared" si="83"/>
        <v/>
      </c>
      <c r="N2602" s="29">
        <f>IF($L2601 = 8,[9]Sheet1!J1093,0)</f>
        <v>0</v>
      </c>
      <c r="O2602" s="29">
        <f>IF($L2601 = 8,[9]Sheet1!K1093,0)</f>
        <v>0</v>
      </c>
      <c r="P2602" s="29">
        <f>IF($L2601 = 8,[9]Sheet1!L1093,0)</f>
        <v>0</v>
      </c>
      <c r="Q2602" s="29">
        <f>IF($L2601 = 8,[9]Sheet1!M1093,0)</f>
        <v>0</v>
      </c>
      <c r="R2602" s="29">
        <f>IF($L2601 = 8,[9]Sheet1!N1093,0)</f>
        <v>0</v>
      </c>
      <c r="Z2602" s="25"/>
    </row>
    <row r="2603" spans="1:26">
      <c r="A2603" s="18" t="str">
        <f t="array" ref="A2603">IF(ROW(B2603)-6&lt;A$1,VLOOKUP(LOOKUP("zzzz",CHOOSE({1,2},"",INDEX([1]Sheet1!$P$1:$P$65000,SMALL(IF([1]Sheet1!P$1:P$65000&lt;&gt;"",ROW([1]Sheet1!P$1:P$65000)),ROWS(D$5:D2603))))),[1]Sheet1!$C$5:$D$65000,2,FALSE),IF(L2603&gt;$A$1,"",IF(A2602="","Figure "&amp;L2603,IFERROR(VLOOKUP(A2602,[1]Sheet1!$D$5:$Q$65000,14,FALSE),IFERROR(VLOOKUP(A2602,[1]Sheet1!$A$5:$D$65000,4,FALSE),"Figure " &amp; L2603)))))</f>
        <v/>
      </c>
      <c r="B2603" s="19" t="str">
        <f>IFERROR(IF($A2603="","",VLOOKUP($A2603,[1]Sheet1!$D$5:$R$65000,15,FALSE)),"")</f>
        <v/>
      </c>
      <c r="C2603" s="20" t="str">
        <f>IFERROR(IF(A2603="","",VLOOKUP($A2603,[1]Sheet1!$D$5:$N$65000,3,FALSE)),"")</f>
        <v/>
      </c>
      <c r="D2603" s="20" t="str">
        <f>IFERROR(IF($A2603="","",VLOOKUP($A2603,[1]Sheet1!$D$5:$N$65000,4,FALSE)),"")</f>
        <v/>
      </c>
      <c r="E2603" s="20" t="str">
        <f>IFERROR(IF($A2603="","",VLOOKUP($A2603,[1]Sheet1!$D$5:$N$65000,5,FALSE)),"")</f>
        <v/>
      </c>
      <c r="F2603" s="20" t="str">
        <f>IFERROR(IF($A2603="","",VLOOKUP($A2603,[1]Sheet1!$D$5:$N$65000,6,FALSE)),"")</f>
        <v/>
      </c>
      <c r="G2603" s="20" t="str">
        <f>IFERROR(IF($A2603="","",VLOOKUP($A2603,[1]Sheet1!$D$5:$N$65000,7,FALSE)),"")</f>
        <v/>
      </c>
      <c r="H2603" s="20" t="str">
        <f>IFERROR(IF($A2603="","",VLOOKUP($A2603,[1]Sheet1!$D$5:$N$65000,8,FALSE)),"")</f>
        <v/>
      </c>
      <c r="I2603" s="20" t="str">
        <f>IFERROR(IF($A2603="","",VLOOKUP($A2603,[1]Sheet1!$D$5:$N$65000,9,FALSE)),"")</f>
        <v/>
      </c>
      <c r="J2603" s="20" t="str">
        <f>IFERROR(IF($A2603="","",VLOOKUP($A2603,[1]Sheet1!$D$5:$N$65000,10,FALSE)),"")</f>
        <v/>
      </c>
      <c r="K2603" s="20" t="str">
        <f>IFERROR(IF($A2603="","",VLOOKUP($A2603,[1]Sheet1!$D$5:$N$65000,11,FALSE)),"")</f>
        <v/>
      </c>
      <c r="L2603" s="3">
        <f t="shared" si="84"/>
        <v>2599</v>
      </c>
      <c r="M2603" s="21" t="str">
        <f t="shared" si="83"/>
        <v/>
      </c>
      <c r="N2603" s="29">
        <f>IF($L2602 = 8,[9]Sheet1!J1094,0)</f>
        <v>0</v>
      </c>
      <c r="O2603" s="29">
        <f>IF($L2602 = 8,[9]Sheet1!K1094,0)</f>
        <v>0</v>
      </c>
      <c r="P2603" s="29">
        <f>IF($L2602 = 8,[9]Sheet1!L1094,0)</f>
        <v>0</v>
      </c>
      <c r="Q2603" s="29">
        <f>IF($L2602 = 8,[9]Sheet1!M1094,0)</f>
        <v>0</v>
      </c>
      <c r="R2603" s="29">
        <f>IF($L2602 = 8,[9]Sheet1!N1094,0)</f>
        <v>0</v>
      </c>
      <c r="Z2603" s="25"/>
    </row>
    <row r="2604" spans="1:26">
      <c r="A2604" s="18" t="str">
        <f t="array" ref="A2604">IF(ROW(B2604)-6&lt;A$1,VLOOKUP(LOOKUP("zzzz",CHOOSE({1,2},"",INDEX([1]Sheet1!$P$1:$P$65000,SMALL(IF([1]Sheet1!P$1:P$65000&lt;&gt;"",ROW([1]Sheet1!P$1:P$65000)),ROWS(D$5:D2604))))),[1]Sheet1!$C$5:$D$65000,2,FALSE),IF(L2604&gt;$A$1,"",IF(A2603="","Figure "&amp;L2604,IFERROR(VLOOKUP(A2603,[1]Sheet1!$D$5:$Q$65000,14,FALSE),IFERROR(VLOOKUP(A2603,[1]Sheet1!$A$5:$D$65000,4,FALSE),"Figure " &amp; L2604)))))</f>
        <v/>
      </c>
      <c r="B2604" s="19" t="str">
        <f>IFERROR(IF($A2604="","",VLOOKUP($A2604,[1]Sheet1!$D$5:$R$65000,15,FALSE)),"")</f>
        <v/>
      </c>
      <c r="C2604" s="20" t="str">
        <f>IFERROR(IF(A2604="","",VLOOKUP($A2604,[1]Sheet1!$D$5:$N$65000,3,FALSE)),"")</f>
        <v/>
      </c>
      <c r="D2604" s="20" t="str">
        <f>IFERROR(IF($A2604="","",VLOOKUP($A2604,[1]Sheet1!$D$5:$N$65000,4,FALSE)),"")</f>
        <v/>
      </c>
      <c r="E2604" s="20" t="str">
        <f>IFERROR(IF($A2604="","",VLOOKUP($A2604,[1]Sheet1!$D$5:$N$65000,5,FALSE)),"")</f>
        <v/>
      </c>
      <c r="F2604" s="20" t="str">
        <f>IFERROR(IF($A2604="","",VLOOKUP($A2604,[1]Sheet1!$D$5:$N$65000,6,FALSE)),"")</f>
        <v/>
      </c>
      <c r="G2604" s="20" t="str">
        <f>IFERROR(IF($A2604="","",VLOOKUP($A2604,[1]Sheet1!$D$5:$N$65000,7,FALSE)),"")</f>
        <v/>
      </c>
      <c r="H2604" s="20" t="str">
        <f>IFERROR(IF($A2604="","",VLOOKUP($A2604,[1]Sheet1!$D$5:$N$65000,8,FALSE)),"")</f>
        <v/>
      </c>
      <c r="I2604" s="20" t="str">
        <f>IFERROR(IF($A2604="","",VLOOKUP($A2604,[1]Sheet1!$D$5:$N$65000,9,FALSE)),"")</f>
        <v/>
      </c>
      <c r="J2604" s="20" t="str">
        <f>IFERROR(IF($A2604="","",VLOOKUP($A2604,[1]Sheet1!$D$5:$N$65000,10,FALSE)),"")</f>
        <v/>
      </c>
      <c r="K2604" s="20" t="str">
        <f>IFERROR(IF($A2604="","",VLOOKUP($A2604,[1]Sheet1!$D$5:$N$65000,11,FALSE)),"")</f>
        <v/>
      </c>
      <c r="L2604" s="3">
        <f t="shared" si="84"/>
        <v>2600</v>
      </c>
      <c r="M2604" s="21" t="str">
        <f t="shared" si="83"/>
        <v/>
      </c>
      <c r="N2604" s="29">
        <f>IF($L2603 = 8,[9]Sheet1!J1095,0)</f>
        <v>0</v>
      </c>
      <c r="O2604" s="29">
        <f>IF($L2603 = 8,[9]Sheet1!K1095,0)</f>
        <v>0</v>
      </c>
      <c r="P2604" s="29">
        <f>IF($L2603 = 8,[9]Sheet1!L1095,0)</f>
        <v>0</v>
      </c>
      <c r="Q2604" s="29">
        <f>IF($L2603 = 8,[9]Sheet1!M1095,0)</f>
        <v>0</v>
      </c>
      <c r="R2604" s="29">
        <f>IF($L2603 = 8,[9]Sheet1!N1095,0)</f>
        <v>0</v>
      </c>
      <c r="Z2604" s="25"/>
    </row>
    <row r="2605" spans="1:26">
      <c r="A2605" s="18" t="str">
        <f t="array" ref="A2605">IF(ROW(B2605)-6&lt;A$1,VLOOKUP(LOOKUP("zzzz",CHOOSE({1,2},"",INDEX([1]Sheet1!$P$1:$P$65000,SMALL(IF([1]Sheet1!P$1:P$65000&lt;&gt;"",ROW([1]Sheet1!P$1:P$65000)),ROWS(D$5:D2605))))),[1]Sheet1!$C$5:$D$65000,2,FALSE),IF(L2605&gt;$A$1,"",IF(A2604="","Figure "&amp;L2605,IFERROR(VLOOKUP(A2604,[1]Sheet1!$D$5:$Q$65000,14,FALSE),IFERROR(VLOOKUP(A2604,[1]Sheet1!$A$5:$D$65000,4,FALSE),"Figure " &amp; L2605)))))</f>
        <v/>
      </c>
      <c r="B2605" s="19" t="str">
        <f>IFERROR(IF($A2605="","",VLOOKUP($A2605,[1]Sheet1!$D$5:$R$65000,15,FALSE)),"")</f>
        <v/>
      </c>
      <c r="C2605" s="20" t="str">
        <f>IFERROR(IF(A2605="","",VLOOKUP($A2605,[1]Sheet1!$D$5:$N$65000,3,FALSE)),"")</f>
        <v/>
      </c>
      <c r="D2605" s="20" t="str">
        <f>IFERROR(IF($A2605="","",VLOOKUP($A2605,[1]Sheet1!$D$5:$N$65000,4,FALSE)),"")</f>
        <v/>
      </c>
      <c r="E2605" s="20" t="str">
        <f>IFERROR(IF($A2605="","",VLOOKUP($A2605,[1]Sheet1!$D$5:$N$65000,5,FALSE)),"")</f>
        <v/>
      </c>
      <c r="F2605" s="20" t="str">
        <f>IFERROR(IF($A2605="","",VLOOKUP($A2605,[1]Sheet1!$D$5:$N$65000,6,FALSE)),"")</f>
        <v/>
      </c>
      <c r="G2605" s="20" t="str">
        <f>IFERROR(IF($A2605="","",VLOOKUP($A2605,[1]Sheet1!$D$5:$N$65000,7,FALSE)),"")</f>
        <v/>
      </c>
      <c r="H2605" s="20" t="str">
        <f>IFERROR(IF($A2605="","",VLOOKUP($A2605,[1]Sheet1!$D$5:$N$65000,8,FALSE)),"")</f>
        <v/>
      </c>
      <c r="I2605" s="20" t="str">
        <f>IFERROR(IF($A2605="","",VLOOKUP($A2605,[1]Sheet1!$D$5:$N$65000,9,FALSE)),"")</f>
        <v/>
      </c>
      <c r="J2605" s="20" t="str">
        <f>IFERROR(IF($A2605="","",VLOOKUP($A2605,[1]Sheet1!$D$5:$N$65000,10,FALSE)),"")</f>
        <v/>
      </c>
      <c r="K2605" s="20" t="str">
        <f>IFERROR(IF($A2605="","",VLOOKUP($A2605,[1]Sheet1!$D$5:$N$65000,11,FALSE)),"")</f>
        <v/>
      </c>
      <c r="L2605" s="3">
        <f t="shared" si="84"/>
        <v>2601</v>
      </c>
      <c r="M2605" s="21" t="str">
        <f t="shared" si="83"/>
        <v/>
      </c>
      <c r="N2605" s="29">
        <f>IF($L2604 = 8,[9]Sheet1!J1096,0)</f>
        <v>0</v>
      </c>
      <c r="O2605" s="29">
        <f>IF($L2604 = 8,[9]Sheet1!K1096,0)</f>
        <v>0</v>
      </c>
      <c r="P2605" s="29">
        <f>IF($L2604 = 8,[9]Sheet1!L1096,0)</f>
        <v>0</v>
      </c>
      <c r="Q2605" s="29">
        <f>IF($L2604 = 8,[9]Sheet1!M1096,0)</f>
        <v>0</v>
      </c>
      <c r="R2605" s="29">
        <f>IF($L2604 = 8,[9]Sheet1!N1096,0)</f>
        <v>0</v>
      </c>
      <c r="Z2605" s="25"/>
    </row>
    <row r="2606" spans="1:26">
      <c r="A2606" s="18" t="str">
        <f t="array" ref="A2606">IF(ROW(B2606)-6&lt;A$1,VLOOKUP(LOOKUP("zzzz",CHOOSE({1,2},"",INDEX([1]Sheet1!$P$1:$P$65000,SMALL(IF([1]Sheet1!P$1:P$65000&lt;&gt;"",ROW([1]Sheet1!P$1:P$65000)),ROWS(D$5:D2606))))),[1]Sheet1!$C$5:$D$65000,2,FALSE),IF(L2606&gt;$A$1,"",IF(A2605="","Figure "&amp;L2606,IFERROR(VLOOKUP(A2605,[1]Sheet1!$D$5:$Q$65000,14,FALSE),IFERROR(VLOOKUP(A2605,[1]Sheet1!$A$5:$D$65000,4,FALSE),"Figure " &amp; L2606)))))</f>
        <v/>
      </c>
      <c r="B2606" s="19" t="str">
        <f>IFERROR(IF($A2606="","",VLOOKUP($A2606,[1]Sheet1!$D$5:$R$65000,15,FALSE)),"")</f>
        <v/>
      </c>
      <c r="C2606" s="20" t="str">
        <f>IFERROR(IF(A2606="","",VLOOKUP($A2606,[1]Sheet1!$D$5:$N$65000,3,FALSE)),"")</f>
        <v/>
      </c>
      <c r="D2606" s="20" t="str">
        <f>IFERROR(IF($A2606="","",VLOOKUP($A2606,[1]Sheet1!$D$5:$N$65000,4,FALSE)),"")</f>
        <v/>
      </c>
      <c r="E2606" s="20" t="str">
        <f>IFERROR(IF($A2606="","",VLOOKUP($A2606,[1]Sheet1!$D$5:$N$65000,5,FALSE)),"")</f>
        <v/>
      </c>
      <c r="F2606" s="20" t="str">
        <f>IFERROR(IF($A2606="","",VLOOKUP($A2606,[1]Sheet1!$D$5:$N$65000,6,FALSE)),"")</f>
        <v/>
      </c>
      <c r="G2606" s="20" t="str">
        <f>IFERROR(IF($A2606="","",VLOOKUP($A2606,[1]Sheet1!$D$5:$N$65000,7,FALSE)),"")</f>
        <v/>
      </c>
      <c r="H2606" s="20" t="str">
        <f>IFERROR(IF($A2606="","",VLOOKUP($A2606,[1]Sheet1!$D$5:$N$65000,8,FALSE)),"")</f>
        <v/>
      </c>
      <c r="I2606" s="20" t="str">
        <f>IFERROR(IF($A2606="","",VLOOKUP($A2606,[1]Sheet1!$D$5:$N$65000,9,FALSE)),"")</f>
        <v/>
      </c>
      <c r="J2606" s="20" t="str">
        <f>IFERROR(IF($A2606="","",VLOOKUP($A2606,[1]Sheet1!$D$5:$N$65000,10,FALSE)),"")</f>
        <v/>
      </c>
      <c r="K2606" s="20" t="str">
        <f>IFERROR(IF($A2606="","",VLOOKUP($A2606,[1]Sheet1!$D$5:$N$65000,11,FALSE)),"")</f>
        <v/>
      </c>
      <c r="L2606" s="3">
        <f t="shared" si="84"/>
        <v>2602</v>
      </c>
      <c r="M2606" s="21" t="str">
        <f t="shared" si="83"/>
        <v/>
      </c>
      <c r="N2606" s="29">
        <f>IF($L2605 = 8,[9]Sheet1!J1097,0)</f>
        <v>0</v>
      </c>
      <c r="O2606" s="29">
        <f>IF($L2605 = 8,[9]Sheet1!K1097,0)</f>
        <v>0</v>
      </c>
      <c r="P2606" s="29">
        <f>IF($L2605 = 8,[9]Sheet1!L1097,0)</f>
        <v>0</v>
      </c>
      <c r="Q2606" s="29">
        <f>IF($L2605 = 8,[9]Sheet1!M1097,0)</f>
        <v>0</v>
      </c>
      <c r="R2606" s="29">
        <f>IF($L2605 = 8,[9]Sheet1!N1097,0)</f>
        <v>0</v>
      </c>
      <c r="Z2606" s="25"/>
    </row>
    <row r="2607" spans="1:26">
      <c r="A2607" s="18" t="str">
        <f t="array" ref="A2607">IF(ROW(B2607)-6&lt;A$1,VLOOKUP(LOOKUP("zzzz",CHOOSE({1,2},"",INDEX([1]Sheet1!$P$1:$P$65000,SMALL(IF([1]Sheet1!P$1:P$65000&lt;&gt;"",ROW([1]Sheet1!P$1:P$65000)),ROWS(D$5:D2607))))),[1]Sheet1!$C$5:$D$65000,2,FALSE),IF(L2607&gt;$A$1,"",IF(A2606="","Figure "&amp;L2607,IFERROR(VLOOKUP(A2606,[1]Sheet1!$D$5:$Q$65000,14,FALSE),IFERROR(VLOOKUP(A2606,[1]Sheet1!$A$5:$D$65000,4,FALSE),"Figure " &amp; L2607)))))</f>
        <v/>
      </c>
      <c r="B2607" s="19" t="str">
        <f>IFERROR(IF($A2607="","",VLOOKUP($A2607,[1]Sheet1!$D$5:$R$65000,15,FALSE)),"")</f>
        <v/>
      </c>
      <c r="C2607" s="20" t="str">
        <f>IFERROR(IF(A2607="","",VLOOKUP($A2607,[1]Sheet1!$D$5:$N$65000,3,FALSE)),"")</f>
        <v/>
      </c>
      <c r="D2607" s="20" t="str">
        <f>IFERROR(IF($A2607="","",VLOOKUP($A2607,[1]Sheet1!$D$5:$N$65000,4,FALSE)),"")</f>
        <v/>
      </c>
      <c r="E2607" s="20" t="str">
        <f>IFERROR(IF($A2607="","",VLOOKUP($A2607,[1]Sheet1!$D$5:$N$65000,5,FALSE)),"")</f>
        <v/>
      </c>
      <c r="F2607" s="20" t="str">
        <f>IFERROR(IF($A2607="","",VLOOKUP($A2607,[1]Sheet1!$D$5:$N$65000,6,FALSE)),"")</f>
        <v/>
      </c>
      <c r="G2607" s="20" t="str">
        <f>IFERROR(IF($A2607="","",VLOOKUP($A2607,[1]Sheet1!$D$5:$N$65000,7,FALSE)),"")</f>
        <v/>
      </c>
      <c r="H2607" s="20" t="str">
        <f>IFERROR(IF($A2607="","",VLOOKUP($A2607,[1]Sheet1!$D$5:$N$65000,8,FALSE)),"")</f>
        <v/>
      </c>
      <c r="I2607" s="20" t="str">
        <f>IFERROR(IF($A2607="","",VLOOKUP($A2607,[1]Sheet1!$D$5:$N$65000,9,FALSE)),"")</f>
        <v/>
      </c>
      <c r="J2607" s="20" t="str">
        <f>IFERROR(IF($A2607="","",VLOOKUP($A2607,[1]Sheet1!$D$5:$N$65000,10,FALSE)),"")</f>
        <v/>
      </c>
      <c r="K2607" s="20" t="str">
        <f>IFERROR(IF($A2607="","",VLOOKUP($A2607,[1]Sheet1!$D$5:$N$65000,11,FALSE)),"")</f>
        <v/>
      </c>
      <c r="L2607" s="3">
        <f t="shared" si="84"/>
        <v>2603</v>
      </c>
      <c r="M2607" s="21" t="str">
        <f t="shared" si="83"/>
        <v/>
      </c>
      <c r="N2607" s="29">
        <f>IF($L2606 = 8,[9]Sheet1!J1098,0)</f>
        <v>0</v>
      </c>
      <c r="O2607" s="29">
        <f>IF($L2606 = 8,[9]Sheet1!K1098,0)</f>
        <v>0</v>
      </c>
      <c r="P2607" s="29">
        <f>IF($L2606 = 8,[9]Sheet1!L1098,0)</f>
        <v>0</v>
      </c>
      <c r="Q2607" s="29">
        <f>IF($L2606 = 8,[9]Sheet1!M1098,0)</f>
        <v>0</v>
      </c>
      <c r="R2607" s="29">
        <f>IF($L2606 = 8,[9]Sheet1!N1098,0)</f>
        <v>0</v>
      </c>
      <c r="Z2607" s="25"/>
    </row>
    <row r="2608" spans="1:26">
      <c r="A2608" s="18" t="str">
        <f t="array" ref="A2608">IF(ROW(B2608)-6&lt;A$1,VLOOKUP(LOOKUP("zzzz",CHOOSE({1,2},"",INDEX([1]Sheet1!$P$1:$P$65000,SMALL(IF([1]Sheet1!P$1:P$65000&lt;&gt;"",ROW([1]Sheet1!P$1:P$65000)),ROWS(D$5:D2608))))),[1]Sheet1!$C$5:$D$65000,2,FALSE),IF(L2608&gt;$A$1,"",IF(A2607="","Figure "&amp;L2608,IFERROR(VLOOKUP(A2607,[1]Sheet1!$D$5:$Q$65000,14,FALSE),IFERROR(VLOOKUP(A2607,[1]Sheet1!$A$5:$D$65000,4,FALSE),"Figure " &amp; L2608)))))</f>
        <v/>
      </c>
      <c r="B2608" s="19" t="str">
        <f>IFERROR(IF($A2608="","",VLOOKUP($A2608,[1]Sheet1!$D$5:$R$65000,15,FALSE)),"")</f>
        <v/>
      </c>
      <c r="C2608" s="20" t="str">
        <f>IFERROR(IF(A2608="","",VLOOKUP($A2608,[1]Sheet1!$D$5:$N$65000,3,FALSE)),"")</f>
        <v/>
      </c>
      <c r="D2608" s="20" t="str">
        <f>IFERROR(IF($A2608="","",VLOOKUP($A2608,[1]Sheet1!$D$5:$N$65000,4,FALSE)),"")</f>
        <v/>
      </c>
      <c r="E2608" s="20" t="str">
        <f>IFERROR(IF($A2608="","",VLOOKUP($A2608,[1]Sheet1!$D$5:$N$65000,5,FALSE)),"")</f>
        <v/>
      </c>
      <c r="F2608" s="20" t="str">
        <f>IFERROR(IF($A2608="","",VLOOKUP($A2608,[1]Sheet1!$D$5:$N$65000,6,FALSE)),"")</f>
        <v/>
      </c>
      <c r="G2608" s="20" t="str">
        <f>IFERROR(IF($A2608="","",VLOOKUP($A2608,[1]Sheet1!$D$5:$N$65000,7,FALSE)),"")</f>
        <v/>
      </c>
      <c r="H2608" s="20" t="str">
        <f>IFERROR(IF($A2608="","",VLOOKUP($A2608,[1]Sheet1!$D$5:$N$65000,8,FALSE)),"")</f>
        <v/>
      </c>
      <c r="I2608" s="20" t="str">
        <f>IFERROR(IF($A2608="","",VLOOKUP($A2608,[1]Sheet1!$D$5:$N$65000,9,FALSE)),"")</f>
        <v/>
      </c>
      <c r="J2608" s="20" t="str">
        <f>IFERROR(IF($A2608="","",VLOOKUP($A2608,[1]Sheet1!$D$5:$N$65000,10,FALSE)),"")</f>
        <v/>
      </c>
      <c r="K2608" s="20" t="str">
        <f>IFERROR(IF($A2608="","",VLOOKUP($A2608,[1]Sheet1!$D$5:$N$65000,11,FALSE)),"")</f>
        <v/>
      </c>
      <c r="L2608" s="3">
        <f t="shared" si="84"/>
        <v>2604</v>
      </c>
      <c r="M2608" s="21" t="str">
        <f t="shared" si="83"/>
        <v/>
      </c>
      <c r="N2608" s="29">
        <f>IF($L2607 = 8,[9]Sheet1!J1099,0)</f>
        <v>0</v>
      </c>
      <c r="O2608" s="29">
        <f>IF($L2607 = 8,[9]Sheet1!K1099,0)</f>
        <v>0</v>
      </c>
      <c r="P2608" s="29">
        <f>IF($L2607 = 8,[9]Sheet1!L1099,0)</f>
        <v>0</v>
      </c>
      <c r="Q2608" s="29">
        <f>IF($L2607 = 8,[9]Sheet1!M1099,0)</f>
        <v>0</v>
      </c>
      <c r="R2608" s="29">
        <f>IF($L2607 = 8,[9]Sheet1!N1099,0)</f>
        <v>0</v>
      </c>
      <c r="Z2608" s="25"/>
    </row>
    <row r="2609" spans="1:26">
      <c r="A2609" s="18" t="str">
        <f t="array" ref="A2609">IF(ROW(B2609)-6&lt;A$1,VLOOKUP(LOOKUP("zzzz",CHOOSE({1,2},"",INDEX([1]Sheet1!$P$1:$P$65000,SMALL(IF([1]Sheet1!P$1:P$65000&lt;&gt;"",ROW([1]Sheet1!P$1:P$65000)),ROWS(D$5:D2609))))),[1]Sheet1!$C$5:$D$65000,2,FALSE),IF(L2609&gt;$A$1,"",IF(A2608="","Figure "&amp;L2609,IFERROR(VLOOKUP(A2608,[1]Sheet1!$D$5:$Q$65000,14,FALSE),IFERROR(VLOOKUP(A2608,[1]Sheet1!$A$5:$D$65000,4,FALSE),"Figure " &amp; L2609)))))</f>
        <v/>
      </c>
      <c r="B2609" s="19" t="str">
        <f>IFERROR(IF($A2609="","",VLOOKUP($A2609,[1]Sheet1!$D$5:$R$65000,15,FALSE)),"")</f>
        <v/>
      </c>
      <c r="C2609" s="20" t="str">
        <f>IFERROR(IF(A2609="","",VLOOKUP($A2609,[1]Sheet1!$D$5:$N$65000,3,FALSE)),"")</f>
        <v/>
      </c>
      <c r="D2609" s="20" t="str">
        <f>IFERROR(IF($A2609="","",VLOOKUP($A2609,[1]Sheet1!$D$5:$N$65000,4,FALSE)),"")</f>
        <v/>
      </c>
      <c r="E2609" s="20" t="str">
        <f>IFERROR(IF($A2609="","",VLOOKUP($A2609,[1]Sheet1!$D$5:$N$65000,5,FALSE)),"")</f>
        <v/>
      </c>
      <c r="F2609" s="20" t="str">
        <f>IFERROR(IF($A2609="","",VLOOKUP($A2609,[1]Sheet1!$D$5:$N$65000,6,FALSE)),"")</f>
        <v/>
      </c>
      <c r="G2609" s="20" t="str">
        <f>IFERROR(IF($A2609="","",VLOOKUP($A2609,[1]Sheet1!$D$5:$N$65000,7,FALSE)),"")</f>
        <v/>
      </c>
      <c r="H2609" s="20" t="str">
        <f>IFERROR(IF($A2609="","",VLOOKUP($A2609,[1]Sheet1!$D$5:$N$65000,8,FALSE)),"")</f>
        <v/>
      </c>
      <c r="I2609" s="20" t="str">
        <f>IFERROR(IF($A2609="","",VLOOKUP($A2609,[1]Sheet1!$D$5:$N$65000,9,FALSE)),"")</f>
        <v/>
      </c>
      <c r="J2609" s="20" t="str">
        <f>IFERROR(IF($A2609="","",VLOOKUP($A2609,[1]Sheet1!$D$5:$N$65000,10,FALSE)),"")</f>
        <v/>
      </c>
      <c r="K2609" s="20" t="str">
        <f>IFERROR(IF($A2609="","",VLOOKUP($A2609,[1]Sheet1!$D$5:$N$65000,11,FALSE)),"")</f>
        <v/>
      </c>
      <c r="L2609" s="3">
        <f t="shared" si="84"/>
        <v>2605</v>
      </c>
      <c r="M2609" s="21" t="str">
        <f t="shared" si="83"/>
        <v/>
      </c>
      <c r="N2609" s="29">
        <f>IF($L2608 = 8,[9]Sheet1!J1100,0)</f>
        <v>0</v>
      </c>
      <c r="O2609" s="29">
        <f>IF($L2608 = 8,[9]Sheet1!K1100,0)</f>
        <v>0</v>
      </c>
      <c r="P2609" s="29">
        <f>IF($L2608 = 8,[9]Sheet1!L1100,0)</f>
        <v>0</v>
      </c>
      <c r="Q2609" s="29">
        <f>IF($L2608 = 8,[9]Sheet1!M1100,0)</f>
        <v>0</v>
      </c>
      <c r="R2609" s="29">
        <f>IF($L2608 = 8,[9]Sheet1!N1100,0)</f>
        <v>0</v>
      </c>
      <c r="Z2609" s="25"/>
    </row>
    <row r="2610" spans="1:26">
      <c r="A2610" s="18" t="str">
        <f t="array" ref="A2610">IF(ROW(B2610)-6&lt;A$1,VLOOKUP(LOOKUP("zzzz",CHOOSE({1,2},"",INDEX([1]Sheet1!$P$1:$P$65000,SMALL(IF([1]Sheet1!P$1:P$65000&lt;&gt;"",ROW([1]Sheet1!P$1:P$65000)),ROWS(D$5:D2610))))),[1]Sheet1!$C$5:$D$65000,2,FALSE),IF(L2610&gt;$A$1,"",IF(A2609="","Figure "&amp;L2610,IFERROR(VLOOKUP(A2609,[1]Sheet1!$D$5:$Q$65000,14,FALSE),IFERROR(VLOOKUP(A2609,[1]Sheet1!$A$5:$D$65000,4,FALSE),"Figure " &amp; L2610)))))</f>
        <v/>
      </c>
      <c r="B2610" s="19" t="str">
        <f>IFERROR(IF($A2610="","",VLOOKUP($A2610,[1]Sheet1!$D$5:$R$65000,15,FALSE)),"")</f>
        <v/>
      </c>
      <c r="C2610" s="20" t="str">
        <f>IFERROR(IF(A2610="","",VLOOKUP($A2610,[1]Sheet1!$D$5:$N$65000,3,FALSE)),"")</f>
        <v/>
      </c>
      <c r="D2610" s="20" t="str">
        <f>IFERROR(IF($A2610="","",VLOOKUP($A2610,[1]Sheet1!$D$5:$N$65000,4,FALSE)),"")</f>
        <v/>
      </c>
      <c r="E2610" s="20" t="str">
        <f>IFERROR(IF($A2610="","",VLOOKUP($A2610,[1]Sheet1!$D$5:$N$65000,5,FALSE)),"")</f>
        <v/>
      </c>
      <c r="F2610" s="20" t="str">
        <f>IFERROR(IF($A2610="","",VLOOKUP($A2610,[1]Sheet1!$D$5:$N$65000,6,FALSE)),"")</f>
        <v/>
      </c>
      <c r="G2610" s="20" t="str">
        <f>IFERROR(IF($A2610="","",VLOOKUP($A2610,[1]Sheet1!$D$5:$N$65000,7,FALSE)),"")</f>
        <v/>
      </c>
      <c r="H2610" s="20" t="str">
        <f>IFERROR(IF($A2610="","",VLOOKUP($A2610,[1]Sheet1!$D$5:$N$65000,8,FALSE)),"")</f>
        <v/>
      </c>
      <c r="I2610" s="20" t="str">
        <f>IFERROR(IF($A2610="","",VLOOKUP($A2610,[1]Sheet1!$D$5:$N$65000,9,FALSE)),"")</f>
        <v/>
      </c>
      <c r="J2610" s="20" t="str">
        <f>IFERROR(IF($A2610="","",VLOOKUP($A2610,[1]Sheet1!$D$5:$N$65000,10,FALSE)),"")</f>
        <v/>
      </c>
      <c r="K2610" s="20" t="str">
        <f>IFERROR(IF($A2610="","",VLOOKUP($A2610,[1]Sheet1!$D$5:$N$65000,11,FALSE)),"")</f>
        <v/>
      </c>
      <c r="L2610" s="3">
        <f t="shared" si="84"/>
        <v>2606</v>
      </c>
      <c r="M2610" s="21" t="str">
        <f t="shared" si="83"/>
        <v/>
      </c>
      <c r="N2610" s="29">
        <f>IF($L2609 = 8,[9]Sheet1!J1101,0)</f>
        <v>0</v>
      </c>
      <c r="O2610" s="29">
        <f>IF($L2609 = 8,[9]Sheet1!K1101,0)</f>
        <v>0</v>
      </c>
      <c r="P2610" s="29">
        <f>IF($L2609 = 8,[9]Sheet1!L1101,0)</f>
        <v>0</v>
      </c>
      <c r="Q2610" s="29">
        <f>IF($L2609 = 8,[9]Sheet1!M1101,0)</f>
        <v>0</v>
      </c>
      <c r="R2610" s="29">
        <f>IF($L2609 = 8,[9]Sheet1!N1101,0)</f>
        <v>0</v>
      </c>
      <c r="Z2610" s="25"/>
    </row>
    <row r="2611" spans="1:26">
      <c r="A2611" s="18" t="str">
        <f t="array" ref="A2611">IF(ROW(B2611)-6&lt;A$1,VLOOKUP(LOOKUP("zzzz",CHOOSE({1,2},"",INDEX([1]Sheet1!$P$1:$P$65000,SMALL(IF([1]Sheet1!P$1:P$65000&lt;&gt;"",ROW([1]Sheet1!P$1:P$65000)),ROWS(D$5:D2611))))),[1]Sheet1!$C$5:$D$65000,2,FALSE),IF(L2611&gt;$A$1,"",IF(A2610="","Figure "&amp;L2611,IFERROR(VLOOKUP(A2610,[1]Sheet1!$D$5:$Q$65000,14,FALSE),IFERROR(VLOOKUP(A2610,[1]Sheet1!$A$5:$D$65000,4,FALSE),"Figure " &amp; L2611)))))</f>
        <v/>
      </c>
      <c r="B2611" s="19" t="str">
        <f>IFERROR(IF($A2611="","",VLOOKUP($A2611,[1]Sheet1!$D$5:$R$65000,15,FALSE)),"")</f>
        <v/>
      </c>
      <c r="C2611" s="20" t="str">
        <f>IFERROR(IF(A2611="","",VLOOKUP($A2611,[1]Sheet1!$D$5:$N$65000,3,FALSE)),"")</f>
        <v/>
      </c>
      <c r="D2611" s="20" t="str">
        <f>IFERROR(IF($A2611="","",VLOOKUP($A2611,[1]Sheet1!$D$5:$N$65000,4,FALSE)),"")</f>
        <v/>
      </c>
      <c r="E2611" s="20" t="str">
        <f>IFERROR(IF($A2611="","",VLOOKUP($A2611,[1]Sheet1!$D$5:$N$65000,5,FALSE)),"")</f>
        <v/>
      </c>
      <c r="F2611" s="20" t="str">
        <f>IFERROR(IF($A2611="","",VLOOKUP($A2611,[1]Sheet1!$D$5:$N$65000,6,FALSE)),"")</f>
        <v/>
      </c>
      <c r="G2611" s="20" t="str">
        <f>IFERROR(IF($A2611="","",VLOOKUP($A2611,[1]Sheet1!$D$5:$N$65000,7,FALSE)),"")</f>
        <v/>
      </c>
      <c r="H2611" s="20" t="str">
        <f>IFERROR(IF($A2611="","",VLOOKUP($A2611,[1]Sheet1!$D$5:$N$65000,8,FALSE)),"")</f>
        <v/>
      </c>
      <c r="I2611" s="20" t="str">
        <f>IFERROR(IF($A2611="","",VLOOKUP($A2611,[1]Sheet1!$D$5:$N$65000,9,FALSE)),"")</f>
        <v/>
      </c>
      <c r="J2611" s="20" t="str">
        <f>IFERROR(IF($A2611="","",VLOOKUP($A2611,[1]Sheet1!$D$5:$N$65000,10,FALSE)),"")</f>
        <v/>
      </c>
      <c r="K2611" s="20" t="str">
        <f>IFERROR(IF($A2611="","",VLOOKUP($A2611,[1]Sheet1!$D$5:$N$65000,11,FALSE)),"")</f>
        <v/>
      </c>
      <c r="L2611" s="3">
        <f t="shared" si="84"/>
        <v>2607</v>
      </c>
      <c r="M2611" s="21" t="str">
        <f t="shared" si="83"/>
        <v/>
      </c>
      <c r="N2611" s="29">
        <f>IF($L2610 = 8,[9]Sheet1!J1102,0)</f>
        <v>0</v>
      </c>
      <c r="O2611" s="29">
        <f>IF($L2610 = 8,[9]Sheet1!K1102,0)</f>
        <v>0</v>
      </c>
      <c r="P2611" s="29">
        <f>IF($L2610 = 8,[9]Sheet1!L1102,0)</f>
        <v>0</v>
      </c>
      <c r="Q2611" s="29">
        <f>IF($L2610 = 8,[9]Sheet1!M1102,0)</f>
        <v>0</v>
      </c>
      <c r="R2611" s="29">
        <f>IF($L2610 = 8,[9]Sheet1!N1102,0)</f>
        <v>0</v>
      </c>
      <c r="Z2611" s="25"/>
    </row>
    <row r="2612" spans="1:26">
      <c r="A2612" s="18" t="str">
        <f t="array" ref="A2612">IF(ROW(B2612)-6&lt;A$1,VLOOKUP(LOOKUP("zzzz",CHOOSE({1,2},"",INDEX([1]Sheet1!$P$1:$P$65000,SMALL(IF([1]Sheet1!P$1:P$65000&lt;&gt;"",ROW([1]Sheet1!P$1:P$65000)),ROWS(D$5:D2612))))),[1]Sheet1!$C$5:$D$65000,2,FALSE),IF(L2612&gt;$A$1,"",IF(A2611="","Figure "&amp;L2612,IFERROR(VLOOKUP(A2611,[1]Sheet1!$D$5:$Q$65000,14,FALSE),IFERROR(VLOOKUP(A2611,[1]Sheet1!$A$5:$D$65000,4,FALSE),"Figure " &amp; L2612)))))</f>
        <v/>
      </c>
      <c r="B2612" s="19" t="str">
        <f>IFERROR(IF($A2612="","",VLOOKUP($A2612,[1]Sheet1!$D$5:$R$65000,15,FALSE)),"")</f>
        <v/>
      </c>
      <c r="C2612" s="20" t="str">
        <f>IFERROR(IF(A2612="","",VLOOKUP($A2612,[1]Sheet1!$D$5:$N$65000,3,FALSE)),"")</f>
        <v/>
      </c>
      <c r="D2612" s="20" t="str">
        <f>IFERROR(IF($A2612="","",VLOOKUP($A2612,[1]Sheet1!$D$5:$N$65000,4,FALSE)),"")</f>
        <v/>
      </c>
      <c r="E2612" s="20" t="str">
        <f>IFERROR(IF($A2612="","",VLOOKUP($A2612,[1]Sheet1!$D$5:$N$65000,5,FALSE)),"")</f>
        <v/>
      </c>
      <c r="F2612" s="20" t="str">
        <f>IFERROR(IF($A2612="","",VLOOKUP($A2612,[1]Sheet1!$D$5:$N$65000,6,FALSE)),"")</f>
        <v/>
      </c>
      <c r="G2612" s="20" t="str">
        <f>IFERROR(IF($A2612="","",VLOOKUP($A2612,[1]Sheet1!$D$5:$N$65000,7,FALSE)),"")</f>
        <v/>
      </c>
      <c r="H2612" s="20" t="str">
        <f>IFERROR(IF($A2612="","",VLOOKUP($A2612,[1]Sheet1!$D$5:$N$65000,8,FALSE)),"")</f>
        <v/>
      </c>
      <c r="I2612" s="20" t="str">
        <f>IFERROR(IF($A2612="","",VLOOKUP($A2612,[1]Sheet1!$D$5:$N$65000,9,FALSE)),"")</f>
        <v/>
      </c>
      <c r="J2612" s="20" t="str">
        <f>IFERROR(IF($A2612="","",VLOOKUP($A2612,[1]Sheet1!$D$5:$N$65000,10,FALSE)),"")</f>
        <v/>
      </c>
      <c r="K2612" s="20" t="str">
        <f>IFERROR(IF($A2612="","",VLOOKUP($A2612,[1]Sheet1!$D$5:$N$65000,11,FALSE)),"")</f>
        <v/>
      </c>
      <c r="L2612" s="3">
        <f t="shared" si="84"/>
        <v>2608</v>
      </c>
      <c r="M2612" s="21" t="str">
        <f t="shared" si="83"/>
        <v/>
      </c>
      <c r="N2612" s="29">
        <f>IF($L2611 = 8,[9]Sheet1!J1103,0)</f>
        <v>0</v>
      </c>
      <c r="O2612" s="29">
        <f>IF($L2611 = 8,[9]Sheet1!K1103,0)</f>
        <v>0</v>
      </c>
      <c r="P2612" s="29">
        <f>IF($L2611 = 8,[9]Sheet1!L1103,0)</f>
        <v>0</v>
      </c>
      <c r="Q2612" s="29">
        <f>IF($L2611 = 8,[9]Sheet1!M1103,0)</f>
        <v>0</v>
      </c>
      <c r="R2612" s="29">
        <f>IF($L2611 = 8,[9]Sheet1!N1103,0)</f>
        <v>0</v>
      </c>
      <c r="Z2612" s="25"/>
    </row>
    <row r="2613" spans="1:26">
      <c r="A2613" s="18" t="str">
        <f t="array" ref="A2613">IF(ROW(B2613)-6&lt;A$1,VLOOKUP(LOOKUP("zzzz",CHOOSE({1,2},"",INDEX([1]Sheet1!$P$1:$P$65000,SMALL(IF([1]Sheet1!P$1:P$65000&lt;&gt;"",ROW([1]Sheet1!P$1:P$65000)),ROWS(D$5:D2613))))),[1]Sheet1!$C$5:$D$65000,2,FALSE),IF(L2613&gt;$A$1,"",IF(A2612="","Figure "&amp;L2613,IFERROR(VLOOKUP(A2612,[1]Sheet1!$D$5:$Q$65000,14,FALSE),IFERROR(VLOOKUP(A2612,[1]Sheet1!$A$5:$D$65000,4,FALSE),"Figure " &amp; L2613)))))</f>
        <v/>
      </c>
      <c r="B2613" s="19" t="str">
        <f>IFERROR(IF($A2613="","",VLOOKUP($A2613,[1]Sheet1!$D$5:$R$65000,15,FALSE)),"")</f>
        <v/>
      </c>
      <c r="C2613" s="20" t="str">
        <f>IFERROR(IF(A2613="","",VLOOKUP($A2613,[1]Sheet1!$D$5:$N$65000,3,FALSE)),"")</f>
        <v/>
      </c>
      <c r="D2613" s="20" t="str">
        <f>IFERROR(IF($A2613="","",VLOOKUP($A2613,[1]Sheet1!$D$5:$N$65000,4,FALSE)),"")</f>
        <v/>
      </c>
      <c r="E2613" s="20" t="str">
        <f>IFERROR(IF($A2613="","",VLOOKUP($A2613,[1]Sheet1!$D$5:$N$65000,5,FALSE)),"")</f>
        <v/>
      </c>
      <c r="F2613" s="20" t="str">
        <f>IFERROR(IF($A2613="","",VLOOKUP($A2613,[1]Sheet1!$D$5:$N$65000,6,FALSE)),"")</f>
        <v/>
      </c>
      <c r="G2613" s="20" t="str">
        <f>IFERROR(IF($A2613="","",VLOOKUP($A2613,[1]Sheet1!$D$5:$N$65000,7,FALSE)),"")</f>
        <v/>
      </c>
      <c r="H2613" s="20" t="str">
        <f>IFERROR(IF($A2613="","",VLOOKUP($A2613,[1]Sheet1!$D$5:$N$65000,8,FALSE)),"")</f>
        <v/>
      </c>
      <c r="I2613" s="20" t="str">
        <f>IFERROR(IF($A2613="","",VLOOKUP($A2613,[1]Sheet1!$D$5:$N$65000,9,FALSE)),"")</f>
        <v/>
      </c>
      <c r="J2613" s="20" t="str">
        <f>IFERROR(IF($A2613="","",VLOOKUP($A2613,[1]Sheet1!$D$5:$N$65000,10,FALSE)),"")</f>
        <v/>
      </c>
      <c r="K2613" s="20" t="str">
        <f>IFERROR(IF($A2613="","",VLOOKUP($A2613,[1]Sheet1!$D$5:$N$65000,11,FALSE)),"")</f>
        <v/>
      </c>
      <c r="L2613" s="3">
        <f t="shared" si="84"/>
        <v>2609</v>
      </c>
      <c r="M2613" s="21" t="str">
        <f t="shared" si="83"/>
        <v/>
      </c>
      <c r="N2613" s="29">
        <f>IF($L2612 = 8,[9]Sheet1!J1104,0)</f>
        <v>0</v>
      </c>
      <c r="O2613" s="29">
        <f>IF($L2612 = 8,[9]Sheet1!K1104,0)</f>
        <v>0</v>
      </c>
      <c r="P2613" s="29">
        <f>IF($L2612 = 8,[9]Sheet1!L1104,0)</f>
        <v>0</v>
      </c>
      <c r="Q2613" s="29">
        <f>IF($L2612 = 8,[9]Sheet1!M1104,0)</f>
        <v>0</v>
      </c>
      <c r="R2613" s="29">
        <f>IF($L2612 = 8,[9]Sheet1!N1104,0)</f>
        <v>0</v>
      </c>
      <c r="Z2613" s="25"/>
    </row>
    <row r="2614" spans="1:26">
      <c r="A2614" s="18" t="str">
        <f t="array" ref="A2614">IF(ROW(B2614)-6&lt;A$1,VLOOKUP(LOOKUP("zzzz",CHOOSE({1,2},"",INDEX([1]Sheet1!$P$1:$P$65000,SMALL(IF([1]Sheet1!P$1:P$65000&lt;&gt;"",ROW([1]Sheet1!P$1:P$65000)),ROWS(D$5:D2614))))),[1]Sheet1!$C$5:$D$65000,2,FALSE),IF(L2614&gt;$A$1,"",IF(A2613="","Figure "&amp;L2614,IFERROR(VLOOKUP(A2613,[1]Sheet1!$D$5:$Q$65000,14,FALSE),IFERROR(VLOOKUP(A2613,[1]Sheet1!$A$5:$D$65000,4,FALSE),"Figure " &amp; L2614)))))</f>
        <v/>
      </c>
      <c r="B2614" s="19" t="str">
        <f>IFERROR(IF($A2614="","",VLOOKUP($A2614,[1]Sheet1!$D$5:$R$65000,15,FALSE)),"")</f>
        <v/>
      </c>
      <c r="C2614" s="20" t="str">
        <f>IFERROR(IF(A2614="","",VLOOKUP($A2614,[1]Sheet1!$D$5:$N$65000,3,FALSE)),"")</f>
        <v/>
      </c>
      <c r="D2614" s="20" t="str">
        <f>IFERROR(IF($A2614="","",VLOOKUP($A2614,[1]Sheet1!$D$5:$N$65000,4,FALSE)),"")</f>
        <v/>
      </c>
      <c r="E2614" s="20" t="str">
        <f>IFERROR(IF($A2614="","",VLOOKUP($A2614,[1]Sheet1!$D$5:$N$65000,5,FALSE)),"")</f>
        <v/>
      </c>
      <c r="F2614" s="20" t="str">
        <f>IFERROR(IF($A2614="","",VLOOKUP($A2614,[1]Sheet1!$D$5:$N$65000,6,FALSE)),"")</f>
        <v/>
      </c>
      <c r="G2614" s="20" t="str">
        <f>IFERROR(IF($A2614="","",VLOOKUP($A2614,[1]Sheet1!$D$5:$N$65000,7,FALSE)),"")</f>
        <v/>
      </c>
      <c r="H2614" s="20" t="str">
        <f>IFERROR(IF($A2614="","",VLOOKUP($A2614,[1]Sheet1!$D$5:$N$65000,8,FALSE)),"")</f>
        <v/>
      </c>
      <c r="I2614" s="20" t="str">
        <f>IFERROR(IF($A2614="","",VLOOKUP($A2614,[1]Sheet1!$D$5:$N$65000,9,FALSE)),"")</f>
        <v/>
      </c>
      <c r="J2614" s="20" t="str">
        <f>IFERROR(IF($A2614="","",VLOOKUP($A2614,[1]Sheet1!$D$5:$N$65000,10,FALSE)),"")</f>
        <v/>
      </c>
      <c r="K2614" s="20" t="str">
        <f>IFERROR(IF($A2614="","",VLOOKUP($A2614,[1]Sheet1!$D$5:$N$65000,11,FALSE)),"")</f>
        <v/>
      </c>
      <c r="L2614" s="3">
        <f t="shared" si="84"/>
        <v>2610</v>
      </c>
      <c r="M2614" s="21" t="str">
        <f t="shared" si="83"/>
        <v/>
      </c>
      <c r="N2614" s="29">
        <f>IF($L2613 = 8,[9]Sheet1!J1105,0)</f>
        <v>0</v>
      </c>
      <c r="O2614" s="29">
        <f>IF($L2613 = 8,[9]Sheet1!K1105,0)</f>
        <v>0</v>
      </c>
      <c r="P2614" s="29">
        <f>IF($L2613 = 8,[9]Sheet1!L1105,0)</f>
        <v>0</v>
      </c>
      <c r="Q2614" s="29">
        <f>IF($L2613 = 8,[9]Sheet1!M1105,0)</f>
        <v>0</v>
      </c>
      <c r="R2614" s="29">
        <f>IF($L2613 = 8,[9]Sheet1!N1105,0)</f>
        <v>0</v>
      </c>
      <c r="Z2614" s="25"/>
    </row>
    <row r="2615" spans="1:26">
      <c r="A2615" s="18" t="str">
        <f t="array" ref="A2615">IF(ROW(B2615)-6&lt;A$1,VLOOKUP(LOOKUP("zzzz",CHOOSE({1,2},"",INDEX([1]Sheet1!$P$1:$P$65000,SMALL(IF([1]Sheet1!P$1:P$65000&lt;&gt;"",ROW([1]Sheet1!P$1:P$65000)),ROWS(D$5:D2615))))),[1]Sheet1!$C$5:$D$65000,2,FALSE),IF(L2615&gt;$A$1,"",IF(A2614="","Figure "&amp;L2615,IFERROR(VLOOKUP(A2614,[1]Sheet1!$D$5:$Q$65000,14,FALSE),IFERROR(VLOOKUP(A2614,[1]Sheet1!$A$5:$D$65000,4,FALSE),"Figure " &amp; L2615)))))</f>
        <v/>
      </c>
      <c r="B2615" s="19" t="str">
        <f>IFERROR(IF($A2615="","",VLOOKUP($A2615,[1]Sheet1!$D$5:$R$65000,15,FALSE)),"")</f>
        <v/>
      </c>
      <c r="C2615" s="20" t="str">
        <f>IFERROR(IF(A2615="","",VLOOKUP($A2615,[1]Sheet1!$D$5:$N$65000,3,FALSE)),"")</f>
        <v/>
      </c>
      <c r="D2615" s="20" t="str">
        <f>IFERROR(IF($A2615="","",VLOOKUP($A2615,[1]Sheet1!$D$5:$N$65000,4,FALSE)),"")</f>
        <v/>
      </c>
      <c r="E2615" s="20" t="str">
        <f>IFERROR(IF($A2615="","",VLOOKUP($A2615,[1]Sheet1!$D$5:$N$65000,5,FALSE)),"")</f>
        <v/>
      </c>
      <c r="F2615" s="20" t="str">
        <f>IFERROR(IF($A2615="","",VLOOKUP($A2615,[1]Sheet1!$D$5:$N$65000,6,FALSE)),"")</f>
        <v/>
      </c>
      <c r="G2615" s="20" t="str">
        <f>IFERROR(IF($A2615="","",VLOOKUP($A2615,[1]Sheet1!$D$5:$N$65000,7,FALSE)),"")</f>
        <v/>
      </c>
      <c r="H2615" s="20" t="str">
        <f>IFERROR(IF($A2615="","",VLOOKUP($A2615,[1]Sheet1!$D$5:$N$65000,8,FALSE)),"")</f>
        <v/>
      </c>
      <c r="I2615" s="20" t="str">
        <f>IFERROR(IF($A2615="","",VLOOKUP($A2615,[1]Sheet1!$D$5:$N$65000,9,FALSE)),"")</f>
        <v/>
      </c>
      <c r="J2615" s="20" t="str">
        <f>IFERROR(IF($A2615="","",VLOOKUP($A2615,[1]Sheet1!$D$5:$N$65000,10,FALSE)),"")</f>
        <v/>
      </c>
      <c r="K2615" s="20" t="str">
        <f>IFERROR(IF($A2615="","",VLOOKUP($A2615,[1]Sheet1!$D$5:$N$65000,11,FALSE)),"")</f>
        <v/>
      </c>
      <c r="L2615" s="3">
        <f t="shared" si="84"/>
        <v>2611</v>
      </c>
      <c r="M2615" s="21" t="str">
        <f t="shared" si="83"/>
        <v/>
      </c>
      <c r="N2615" s="29">
        <f>IF($L2614 = 8,[9]Sheet1!J1106,0)</f>
        <v>0</v>
      </c>
      <c r="O2615" s="29">
        <f>IF($L2614 = 8,[9]Sheet1!K1106,0)</f>
        <v>0</v>
      </c>
      <c r="P2615" s="29">
        <f>IF($L2614 = 8,[9]Sheet1!L1106,0)</f>
        <v>0</v>
      </c>
      <c r="Q2615" s="29">
        <f>IF($L2614 = 8,[9]Sheet1!M1106,0)</f>
        <v>0</v>
      </c>
      <c r="R2615" s="29">
        <f>IF($L2614 = 8,[9]Sheet1!N1106,0)</f>
        <v>0</v>
      </c>
      <c r="Z2615" s="25"/>
    </row>
    <row r="2616" spans="1:26">
      <c r="A2616" s="18" t="str">
        <f t="array" ref="A2616">IF(ROW(B2616)-6&lt;A$1,VLOOKUP(LOOKUP("zzzz",CHOOSE({1,2},"",INDEX([1]Sheet1!$P$1:$P$65000,SMALL(IF([1]Sheet1!P$1:P$65000&lt;&gt;"",ROW([1]Sheet1!P$1:P$65000)),ROWS(D$5:D2616))))),[1]Sheet1!$C$5:$D$65000,2,FALSE),IF(L2616&gt;$A$1,"",IF(A2615="","Figure "&amp;L2616,IFERROR(VLOOKUP(A2615,[1]Sheet1!$D$5:$Q$65000,14,FALSE),IFERROR(VLOOKUP(A2615,[1]Sheet1!$A$5:$D$65000,4,FALSE),"Figure " &amp; L2616)))))</f>
        <v/>
      </c>
      <c r="B2616" s="19" t="str">
        <f>IFERROR(IF($A2616="","",VLOOKUP($A2616,[1]Sheet1!$D$5:$R$65000,15,FALSE)),"")</f>
        <v/>
      </c>
      <c r="C2616" s="20" t="str">
        <f>IFERROR(IF(A2616="","",VLOOKUP($A2616,[1]Sheet1!$D$5:$N$65000,3,FALSE)),"")</f>
        <v/>
      </c>
      <c r="D2616" s="20" t="str">
        <f>IFERROR(IF($A2616="","",VLOOKUP($A2616,[1]Sheet1!$D$5:$N$65000,4,FALSE)),"")</f>
        <v/>
      </c>
      <c r="E2616" s="20" t="str">
        <f>IFERROR(IF($A2616="","",VLOOKUP($A2616,[1]Sheet1!$D$5:$N$65000,5,FALSE)),"")</f>
        <v/>
      </c>
      <c r="F2616" s="20" t="str">
        <f>IFERROR(IF($A2616="","",VLOOKUP($A2616,[1]Sheet1!$D$5:$N$65000,6,FALSE)),"")</f>
        <v/>
      </c>
      <c r="G2616" s="20" t="str">
        <f>IFERROR(IF($A2616="","",VLOOKUP($A2616,[1]Sheet1!$D$5:$N$65000,7,FALSE)),"")</f>
        <v/>
      </c>
      <c r="H2616" s="20" t="str">
        <f>IFERROR(IF($A2616="","",VLOOKUP($A2616,[1]Sheet1!$D$5:$N$65000,8,FALSE)),"")</f>
        <v/>
      </c>
      <c r="I2616" s="20" t="str">
        <f>IFERROR(IF($A2616="","",VLOOKUP($A2616,[1]Sheet1!$D$5:$N$65000,9,FALSE)),"")</f>
        <v/>
      </c>
      <c r="J2616" s="20" t="str">
        <f>IFERROR(IF($A2616="","",VLOOKUP($A2616,[1]Sheet1!$D$5:$N$65000,10,FALSE)),"")</f>
        <v/>
      </c>
      <c r="K2616" s="20" t="str">
        <f>IFERROR(IF($A2616="","",VLOOKUP($A2616,[1]Sheet1!$D$5:$N$65000,11,FALSE)),"")</f>
        <v/>
      </c>
      <c r="L2616" s="3">
        <f t="shared" si="84"/>
        <v>2612</v>
      </c>
      <c r="M2616" s="21" t="str">
        <f t="shared" si="83"/>
        <v/>
      </c>
      <c r="N2616" s="29">
        <f>IF($L2615 = 8,[9]Sheet1!J1107,0)</f>
        <v>0</v>
      </c>
      <c r="O2616" s="29">
        <f>IF($L2615 = 8,[9]Sheet1!K1107,0)</f>
        <v>0</v>
      </c>
      <c r="P2616" s="29">
        <f>IF($L2615 = 8,[9]Sheet1!L1107,0)</f>
        <v>0</v>
      </c>
      <c r="Q2616" s="29">
        <f>IF($L2615 = 8,[9]Sheet1!M1107,0)</f>
        <v>0</v>
      </c>
      <c r="R2616" s="29">
        <f>IF($L2615 = 8,[9]Sheet1!N1107,0)</f>
        <v>0</v>
      </c>
      <c r="Z2616" s="25"/>
    </row>
    <row r="2617" spans="1:26">
      <c r="A2617" s="18" t="str">
        <f t="array" ref="A2617">IF(ROW(B2617)-6&lt;A$1,VLOOKUP(LOOKUP("zzzz",CHOOSE({1,2},"",INDEX([1]Sheet1!$P$1:$P$65000,SMALL(IF([1]Sheet1!P$1:P$65000&lt;&gt;"",ROW([1]Sheet1!P$1:P$65000)),ROWS(D$5:D2617))))),[1]Sheet1!$C$5:$D$65000,2,FALSE),IF(L2617&gt;$A$1,"",IF(A2616="","Figure "&amp;L2617,IFERROR(VLOOKUP(A2616,[1]Sheet1!$D$5:$Q$65000,14,FALSE),IFERROR(VLOOKUP(A2616,[1]Sheet1!$A$5:$D$65000,4,FALSE),"Figure " &amp; L2617)))))</f>
        <v/>
      </c>
      <c r="B2617" s="19" t="str">
        <f>IFERROR(IF($A2617="","",VLOOKUP($A2617,[1]Sheet1!$D$5:$R$65000,15,FALSE)),"")</f>
        <v/>
      </c>
      <c r="C2617" s="20" t="str">
        <f>IFERROR(IF(A2617="","",VLOOKUP($A2617,[1]Sheet1!$D$5:$N$65000,3,FALSE)),"")</f>
        <v/>
      </c>
      <c r="D2617" s="20" t="str">
        <f>IFERROR(IF($A2617="","",VLOOKUP($A2617,[1]Sheet1!$D$5:$N$65000,4,FALSE)),"")</f>
        <v/>
      </c>
      <c r="E2617" s="20" t="str">
        <f>IFERROR(IF($A2617="","",VLOOKUP($A2617,[1]Sheet1!$D$5:$N$65000,5,FALSE)),"")</f>
        <v/>
      </c>
      <c r="F2617" s="20" t="str">
        <f>IFERROR(IF($A2617="","",VLOOKUP($A2617,[1]Sheet1!$D$5:$N$65000,6,FALSE)),"")</f>
        <v/>
      </c>
      <c r="G2617" s="20" t="str">
        <f>IFERROR(IF($A2617="","",VLOOKUP($A2617,[1]Sheet1!$D$5:$N$65000,7,FALSE)),"")</f>
        <v/>
      </c>
      <c r="H2617" s="20" t="str">
        <f>IFERROR(IF($A2617="","",VLOOKUP($A2617,[1]Sheet1!$D$5:$N$65000,8,FALSE)),"")</f>
        <v/>
      </c>
      <c r="I2617" s="20" t="str">
        <f>IFERROR(IF($A2617="","",VLOOKUP($A2617,[1]Sheet1!$D$5:$N$65000,9,FALSE)),"")</f>
        <v/>
      </c>
      <c r="J2617" s="20" t="str">
        <f>IFERROR(IF($A2617="","",VLOOKUP($A2617,[1]Sheet1!$D$5:$N$65000,10,FALSE)),"")</f>
        <v/>
      </c>
      <c r="K2617" s="20" t="str">
        <f>IFERROR(IF($A2617="","",VLOOKUP($A2617,[1]Sheet1!$D$5:$N$65000,11,FALSE)),"")</f>
        <v/>
      </c>
      <c r="L2617" s="3">
        <f t="shared" si="84"/>
        <v>2613</v>
      </c>
      <c r="M2617" s="21" t="str">
        <f t="shared" si="83"/>
        <v/>
      </c>
      <c r="N2617" s="29">
        <f>IF($L2616 = 8,[9]Sheet1!J1108,0)</f>
        <v>0</v>
      </c>
      <c r="O2617" s="29">
        <f>IF($L2616 = 8,[9]Sheet1!K1108,0)</f>
        <v>0</v>
      </c>
      <c r="P2617" s="29">
        <f>IF($L2616 = 8,[9]Sheet1!L1108,0)</f>
        <v>0</v>
      </c>
      <c r="Q2617" s="29">
        <f>IF($L2616 = 8,[9]Sheet1!M1108,0)</f>
        <v>0</v>
      </c>
      <c r="R2617" s="29">
        <f>IF($L2616 = 8,[9]Sheet1!N1108,0)</f>
        <v>0</v>
      </c>
      <c r="Z2617" s="25"/>
    </row>
    <row r="2618" spans="1:26">
      <c r="A2618" s="18" t="str">
        <f t="array" ref="A2618">IF(ROW(B2618)-6&lt;A$1,VLOOKUP(LOOKUP("zzzz",CHOOSE({1,2},"",INDEX([1]Sheet1!$P$1:$P$65000,SMALL(IF([1]Sheet1!P$1:P$65000&lt;&gt;"",ROW([1]Sheet1!P$1:P$65000)),ROWS(D$5:D2618))))),[1]Sheet1!$C$5:$D$65000,2,FALSE),IF(L2618&gt;$A$1,"",IF(A2617="","Figure "&amp;L2618,IFERROR(VLOOKUP(A2617,[1]Sheet1!$D$5:$Q$65000,14,FALSE),IFERROR(VLOOKUP(A2617,[1]Sheet1!$A$5:$D$65000,4,FALSE),"Figure " &amp; L2618)))))</f>
        <v/>
      </c>
      <c r="B2618" s="19" t="str">
        <f>IFERROR(IF($A2618="","",VLOOKUP($A2618,[1]Sheet1!$D$5:$R$65000,15,FALSE)),"")</f>
        <v/>
      </c>
      <c r="C2618" s="20" t="str">
        <f>IFERROR(IF(A2618="","",VLOOKUP($A2618,[1]Sheet1!$D$5:$N$65000,3,FALSE)),"")</f>
        <v/>
      </c>
      <c r="D2618" s="20" t="str">
        <f>IFERROR(IF($A2618="","",VLOOKUP($A2618,[1]Sheet1!$D$5:$N$65000,4,FALSE)),"")</f>
        <v/>
      </c>
      <c r="E2618" s="20" t="str">
        <f>IFERROR(IF($A2618="","",VLOOKUP($A2618,[1]Sheet1!$D$5:$N$65000,5,FALSE)),"")</f>
        <v/>
      </c>
      <c r="F2618" s="20" t="str">
        <f>IFERROR(IF($A2618="","",VLOOKUP($A2618,[1]Sheet1!$D$5:$N$65000,6,FALSE)),"")</f>
        <v/>
      </c>
      <c r="G2618" s="20" t="str">
        <f>IFERROR(IF($A2618="","",VLOOKUP($A2618,[1]Sheet1!$D$5:$N$65000,7,FALSE)),"")</f>
        <v/>
      </c>
      <c r="H2618" s="20" t="str">
        <f>IFERROR(IF($A2618="","",VLOOKUP($A2618,[1]Sheet1!$D$5:$N$65000,8,FALSE)),"")</f>
        <v/>
      </c>
      <c r="I2618" s="20" t="str">
        <f>IFERROR(IF($A2618="","",VLOOKUP($A2618,[1]Sheet1!$D$5:$N$65000,9,FALSE)),"")</f>
        <v/>
      </c>
      <c r="J2618" s="20" t="str">
        <f>IFERROR(IF($A2618="","",VLOOKUP($A2618,[1]Sheet1!$D$5:$N$65000,10,FALSE)),"")</f>
        <v/>
      </c>
      <c r="K2618" s="20" t="str">
        <f>IFERROR(IF($A2618="","",VLOOKUP($A2618,[1]Sheet1!$D$5:$N$65000,11,FALSE)),"")</f>
        <v/>
      </c>
      <c r="L2618" s="3">
        <f t="shared" si="84"/>
        <v>2614</v>
      </c>
      <c r="M2618" s="21" t="str">
        <f t="shared" si="83"/>
        <v/>
      </c>
      <c r="N2618" s="29">
        <f>IF($L2617 = 8,[9]Sheet1!J1109,0)</f>
        <v>0</v>
      </c>
      <c r="O2618" s="29">
        <f>IF($L2617 = 8,[9]Sheet1!K1109,0)</f>
        <v>0</v>
      </c>
      <c r="P2618" s="29">
        <f>IF($L2617 = 8,[9]Sheet1!L1109,0)</f>
        <v>0</v>
      </c>
      <c r="Q2618" s="29">
        <f>IF($L2617 = 8,[9]Sheet1!M1109,0)</f>
        <v>0</v>
      </c>
      <c r="R2618" s="29">
        <f>IF($L2617 = 8,[9]Sheet1!N1109,0)</f>
        <v>0</v>
      </c>
      <c r="Z2618" s="25"/>
    </row>
    <row r="2619" spans="1:26">
      <c r="A2619" s="18" t="str">
        <f t="array" ref="A2619">IF(ROW(B2619)-6&lt;A$1,VLOOKUP(LOOKUP("zzzz",CHOOSE({1,2},"",INDEX([1]Sheet1!$P$1:$P$65000,SMALL(IF([1]Sheet1!P$1:P$65000&lt;&gt;"",ROW([1]Sheet1!P$1:P$65000)),ROWS(D$5:D2619))))),[1]Sheet1!$C$5:$D$65000,2,FALSE),IF(L2619&gt;$A$1,"",IF(A2618="","Figure "&amp;L2619,IFERROR(VLOOKUP(A2618,[1]Sheet1!$D$5:$Q$65000,14,FALSE),IFERROR(VLOOKUP(A2618,[1]Sheet1!$A$5:$D$65000,4,FALSE),"Figure " &amp; L2619)))))</f>
        <v/>
      </c>
      <c r="B2619" s="19" t="str">
        <f>IFERROR(IF($A2619="","",VLOOKUP($A2619,[1]Sheet1!$D$5:$R$65000,15,FALSE)),"")</f>
        <v/>
      </c>
      <c r="C2619" s="20" t="str">
        <f>IFERROR(IF(A2619="","",VLOOKUP($A2619,[1]Sheet1!$D$5:$N$65000,3,FALSE)),"")</f>
        <v/>
      </c>
      <c r="D2619" s="20" t="str">
        <f>IFERROR(IF($A2619="","",VLOOKUP($A2619,[1]Sheet1!$D$5:$N$65000,4,FALSE)),"")</f>
        <v/>
      </c>
      <c r="E2619" s="20" t="str">
        <f>IFERROR(IF($A2619="","",VLOOKUP($A2619,[1]Sheet1!$D$5:$N$65000,5,FALSE)),"")</f>
        <v/>
      </c>
      <c r="F2619" s="20" t="str">
        <f>IFERROR(IF($A2619="","",VLOOKUP($A2619,[1]Sheet1!$D$5:$N$65000,6,FALSE)),"")</f>
        <v/>
      </c>
      <c r="G2619" s="20" t="str">
        <f>IFERROR(IF($A2619="","",VLOOKUP($A2619,[1]Sheet1!$D$5:$N$65000,7,FALSE)),"")</f>
        <v/>
      </c>
      <c r="H2619" s="20" t="str">
        <f>IFERROR(IF($A2619="","",VLOOKUP($A2619,[1]Sheet1!$D$5:$N$65000,8,FALSE)),"")</f>
        <v/>
      </c>
      <c r="I2619" s="20" t="str">
        <f>IFERROR(IF($A2619="","",VLOOKUP($A2619,[1]Sheet1!$D$5:$N$65000,9,FALSE)),"")</f>
        <v/>
      </c>
      <c r="J2619" s="20" t="str">
        <f>IFERROR(IF($A2619="","",VLOOKUP($A2619,[1]Sheet1!$D$5:$N$65000,10,FALSE)),"")</f>
        <v/>
      </c>
      <c r="K2619" s="20" t="str">
        <f>IFERROR(IF($A2619="","",VLOOKUP($A2619,[1]Sheet1!$D$5:$N$65000,11,FALSE)),"")</f>
        <v/>
      </c>
      <c r="L2619" s="3">
        <f t="shared" si="84"/>
        <v>2615</v>
      </c>
      <c r="M2619" s="21" t="str">
        <f t="shared" si="83"/>
        <v/>
      </c>
      <c r="N2619" s="29">
        <f>IF($L2618 = 8,[9]Sheet1!J1110,0)</f>
        <v>0</v>
      </c>
      <c r="O2619" s="29">
        <f>IF($L2618 = 8,[9]Sheet1!K1110,0)</f>
        <v>0</v>
      </c>
      <c r="P2619" s="29">
        <f>IF($L2618 = 8,[9]Sheet1!L1110,0)</f>
        <v>0</v>
      </c>
      <c r="Q2619" s="29">
        <f>IF($L2618 = 8,[9]Sheet1!M1110,0)</f>
        <v>0</v>
      </c>
      <c r="R2619" s="29">
        <f>IF($L2618 = 8,[9]Sheet1!N1110,0)</f>
        <v>0</v>
      </c>
      <c r="Z2619" s="25"/>
    </row>
    <row r="2620" spans="1:26">
      <c r="A2620" s="18" t="str">
        <f t="array" ref="A2620">IF(ROW(B2620)-6&lt;A$1,VLOOKUP(LOOKUP("zzzz",CHOOSE({1,2},"",INDEX([1]Sheet1!$P$1:$P$65000,SMALL(IF([1]Sheet1!P$1:P$65000&lt;&gt;"",ROW([1]Sheet1!P$1:P$65000)),ROWS(D$5:D2620))))),[1]Sheet1!$C$5:$D$65000,2,FALSE),IF(L2620&gt;$A$1,"",IF(A2619="","Figure "&amp;L2620,IFERROR(VLOOKUP(A2619,[1]Sheet1!$D$5:$Q$65000,14,FALSE),IFERROR(VLOOKUP(A2619,[1]Sheet1!$A$5:$D$65000,4,FALSE),"Figure " &amp; L2620)))))</f>
        <v/>
      </c>
      <c r="B2620" s="19" t="str">
        <f>IFERROR(IF($A2620="","",VLOOKUP($A2620,[1]Sheet1!$D$5:$R$65000,15,FALSE)),"")</f>
        <v/>
      </c>
      <c r="C2620" s="20" t="str">
        <f>IFERROR(IF(A2620="","",VLOOKUP($A2620,[1]Sheet1!$D$5:$N$65000,3,FALSE)),"")</f>
        <v/>
      </c>
      <c r="D2620" s="20" t="str">
        <f>IFERROR(IF($A2620="","",VLOOKUP($A2620,[1]Sheet1!$D$5:$N$65000,4,FALSE)),"")</f>
        <v/>
      </c>
      <c r="E2620" s="20" t="str">
        <f>IFERROR(IF($A2620="","",VLOOKUP($A2620,[1]Sheet1!$D$5:$N$65000,5,FALSE)),"")</f>
        <v/>
      </c>
      <c r="F2620" s="20" t="str">
        <f>IFERROR(IF($A2620="","",VLOOKUP($A2620,[1]Sheet1!$D$5:$N$65000,6,FALSE)),"")</f>
        <v/>
      </c>
      <c r="G2620" s="20" t="str">
        <f>IFERROR(IF($A2620="","",VLOOKUP($A2620,[1]Sheet1!$D$5:$N$65000,7,FALSE)),"")</f>
        <v/>
      </c>
      <c r="H2620" s="20" t="str">
        <f>IFERROR(IF($A2620="","",VLOOKUP($A2620,[1]Sheet1!$D$5:$N$65000,8,FALSE)),"")</f>
        <v/>
      </c>
      <c r="I2620" s="20" t="str">
        <f>IFERROR(IF($A2620="","",VLOOKUP($A2620,[1]Sheet1!$D$5:$N$65000,9,FALSE)),"")</f>
        <v/>
      </c>
      <c r="J2620" s="20" t="str">
        <f>IFERROR(IF($A2620="","",VLOOKUP($A2620,[1]Sheet1!$D$5:$N$65000,10,FALSE)),"")</f>
        <v/>
      </c>
      <c r="K2620" s="20" t="str">
        <f>IFERROR(IF($A2620="","",VLOOKUP($A2620,[1]Sheet1!$D$5:$N$65000,11,FALSE)),"")</f>
        <v/>
      </c>
      <c r="L2620" s="3">
        <f t="shared" si="84"/>
        <v>2616</v>
      </c>
      <c r="M2620" s="21" t="str">
        <f t="shared" si="83"/>
        <v/>
      </c>
      <c r="N2620" s="29">
        <f>IF($L2619 = 8,[9]Sheet1!J1111,0)</f>
        <v>0</v>
      </c>
      <c r="O2620" s="29">
        <f>IF($L2619 = 8,[9]Sheet1!K1111,0)</f>
        <v>0</v>
      </c>
      <c r="P2620" s="29">
        <f>IF($L2619 = 8,[9]Sheet1!L1111,0)</f>
        <v>0</v>
      </c>
      <c r="Q2620" s="29">
        <f>IF($L2619 = 8,[9]Sheet1!M1111,0)</f>
        <v>0</v>
      </c>
      <c r="R2620" s="29">
        <f>IF($L2619 = 8,[9]Sheet1!N1111,0)</f>
        <v>0</v>
      </c>
      <c r="Z2620" s="25"/>
    </row>
    <row r="2621" spans="1:26">
      <c r="A2621" s="18" t="str">
        <f t="array" ref="A2621">IF(ROW(B2621)-6&lt;A$1,VLOOKUP(LOOKUP("zzzz",CHOOSE({1,2},"",INDEX([1]Sheet1!$P$1:$P$65000,SMALL(IF([1]Sheet1!P$1:P$65000&lt;&gt;"",ROW([1]Sheet1!P$1:P$65000)),ROWS(D$5:D2621))))),[1]Sheet1!$C$5:$D$65000,2,FALSE),IF(L2621&gt;$A$1,"",IF(A2620="","Figure "&amp;L2621,IFERROR(VLOOKUP(A2620,[1]Sheet1!$D$5:$Q$65000,14,FALSE),IFERROR(VLOOKUP(A2620,[1]Sheet1!$A$5:$D$65000,4,FALSE),"Figure " &amp; L2621)))))</f>
        <v/>
      </c>
      <c r="B2621" s="19" t="str">
        <f>IFERROR(IF($A2621="","",VLOOKUP($A2621,[1]Sheet1!$D$5:$R$65000,15,FALSE)),"")</f>
        <v/>
      </c>
      <c r="C2621" s="20" t="str">
        <f>IFERROR(IF(A2621="","",VLOOKUP($A2621,[1]Sheet1!$D$5:$N$65000,3,FALSE)),"")</f>
        <v/>
      </c>
      <c r="D2621" s="20" t="str">
        <f>IFERROR(IF($A2621="","",VLOOKUP($A2621,[1]Sheet1!$D$5:$N$65000,4,FALSE)),"")</f>
        <v/>
      </c>
      <c r="E2621" s="20" t="str">
        <f>IFERROR(IF($A2621="","",VLOOKUP($A2621,[1]Sheet1!$D$5:$N$65000,5,FALSE)),"")</f>
        <v/>
      </c>
      <c r="F2621" s="20" t="str">
        <f>IFERROR(IF($A2621="","",VLOOKUP($A2621,[1]Sheet1!$D$5:$N$65000,6,FALSE)),"")</f>
        <v/>
      </c>
      <c r="G2621" s="20" t="str">
        <f>IFERROR(IF($A2621="","",VLOOKUP($A2621,[1]Sheet1!$D$5:$N$65000,7,FALSE)),"")</f>
        <v/>
      </c>
      <c r="H2621" s="20" t="str">
        <f>IFERROR(IF($A2621="","",VLOOKUP($A2621,[1]Sheet1!$D$5:$N$65000,8,FALSE)),"")</f>
        <v/>
      </c>
      <c r="I2621" s="20" t="str">
        <f>IFERROR(IF($A2621="","",VLOOKUP($A2621,[1]Sheet1!$D$5:$N$65000,9,FALSE)),"")</f>
        <v/>
      </c>
      <c r="J2621" s="20" t="str">
        <f>IFERROR(IF($A2621="","",VLOOKUP($A2621,[1]Sheet1!$D$5:$N$65000,10,FALSE)),"")</f>
        <v/>
      </c>
      <c r="K2621" s="20" t="str">
        <f>IFERROR(IF($A2621="","",VLOOKUP($A2621,[1]Sheet1!$D$5:$N$65000,11,FALSE)),"")</f>
        <v/>
      </c>
      <c r="L2621" s="3">
        <f t="shared" si="84"/>
        <v>2617</v>
      </c>
      <c r="M2621" s="21" t="str">
        <f t="shared" si="83"/>
        <v/>
      </c>
      <c r="N2621" s="29">
        <f>IF($L2620 = 8,[9]Sheet1!J1112,0)</f>
        <v>0</v>
      </c>
      <c r="O2621" s="29">
        <f>IF($L2620 = 8,[9]Sheet1!K1112,0)</f>
        <v>0</v>
      </c>
      <c r="P2621" s="29">
        <f>IF($L2620 = 8,[9]Sheet1!L1112,0)</f>
        <v>0</v>
      </c>
      <c r="Q2621" s="29">
        <f>IF($L2620 = 8,[9]Sheet1!M1112,0)</f>
        <v>0</v>
      </c>
      <c r="R2621" s="29">
        <f>IF($L2620 = 8,[9]Sheet1!N1112,0)</f>
        <v>0</v>
      </c>
      <c r="Z2621" s="25"/>
    </row>
    <row r="2622" spans="1:26">
      <c r="A2622" s="18" t="str">
        <f t="array" ref="A2622">IF(ROW(B2622)-6&lt;A$1,VLOOKUP(LOOKUP("zzzz",CHOOSE({1,2},"",INDEX([1]Sheet1!$P$1:$P$65000,SMALL(IF([1]Sheet1!P$1:P$65000&lt;&gt;"",ROW([1]Sheet1!P$1:P$65000)),ROWS(D$5:D2622))))),[1]Sheet1!$C$5:$D$65000,2,FALSE),IF(L2622&gt;$A$1,"",IF(A2621="","Figure "&amp;L2622,IFERROR(VLOOKUP(A2621,[1]Sheet1!$D$5:$Q$65000,14,FALSE),IFERROR(VLOOKUP(A2621,[1]Sheet1!$A$5:$D$65000,4,FALSE),"Figure " &amp; L2622)))))</f>
        <v/>
      </c>
      <c r="B2622" s="19" t="str">
        <f>IFERROR(IF($A2622="","",VLOOKUP($A2622,[1]Sheet1!$D$5:$R$65000,15,FALSE)),"")</f>
        <v/>
      </c>
      <c r="C2622" s="20" t="str">
        <f>IFERROR(IF(A2622="","",VLOOKUP($A2622,[1]Sheet1!$D$5:$N$65000,3,FALSE)),"")</f>
        <v/>
      </c>
      <c r="D2622" s="20" t="str">
        <f>IFERROR(IF($A2622="","",VLOOKUP($A2622,[1]Sheet1!$D$5:$N$65000,4,FALSE)),"")</f>
        <v/>
      </c>
      <c r="E2622" s="20" t="str">
        <f>IFERROR(IF($A2622="","",VLOOKUP($A2622,[1]Sheet1!$D$5:$N$65000,5,FALSE)),"")</f>
        <v/>
      </c>
      <c r="F2622" s="20" t="str">
        <f>IFERROR(IF($A2622="","",VLOOKUP($A2622,[1]Sheet1!$D$5:$N$65000,6,FALSE)),"")</f>
        <v/>
      </c>
      <c r="G2622" s="20" t="str">
        <f>IFERROR(IF($A2622="","",VLOOKUP($A2622,[1]Sheet1!$D$5:$N$65000,7,FALSE)),"")</f>
        <v/>
      </c>
      <c r="H2622" s="20" t="str">
        <f>IFERROR(IF($A2622="","",VLOOKUP($A2622,[1]Sheet1!$D$5:$N$65000,8,FALSE)),"")</f>
        <v/>
      </c>
      <c r="I2622" s="20" t="str">
        <f>IFERROR(IF($A2622="","",VLOOKUP($A2622,[1]Sheet1!$D$5:$N$65000,9,FALSE)),"")</f>
        <v/>
      </c>
      <c r="J2622" s="20" t="str">
        <f>IFERROR(IF($A2622="","",VLOOKUP($A2622,[1]Sheet1!$D$5:$N$65000,10,FALSE)),"")</f>
        <v/>
      </c>
      <c r="K2622" s="20" t="str">
        <f>IFERROR(IF($A2622="","",VLOOKUP($A2622,[1]Sheet1!$D$5:$N$65000,11,FALSE)),"")</f>
        <v/>
      </c>
      <c r="L2622" s="3">
        <f t="shared" si="84"/>
        <v>2618</v>
      </c>
      <c r="M2622" s="21" t="str">
        <f t="shared" si="83"/>
        <v/>
      </c>
      <c r="N2622" s="29">
        <f>IF($L2621 = 8,[9]Sheet1!J1113,0)</f>
        <v>0</v>
      </c>
      <c r="O2622" s="29">
        <f>IF($L2621 = 8,[9]Sheet1!K1113,0)</f>
        <v>0</v>
      </c>
      <c r="P2622" s="29">
        <f>IF($L2621 = 8,[9]Sheet1!L1113,0)</f>
        <v>0</v>
      </c>
      <c r="Q2622" s="29">
        <f>IF($L2621 = 8,[9]Sheet1!M1113,0)</f>
        <v>0</v>
      </c>
      <c r="R2622" s="29">
        <f>IF($L2621 = 8,[9]Sheet1!N1113,0)</f>
        <v>0</v>
      </c>
      <c r="Z2622" s="25"/>
    </row>
    <row r="2623" spans="1:26">
      <c r="A2623" s="18" t="str">
        <f t="array" ref="A2623">IF(ROW(B2623)-6&lt;A$1,VLOOKUP(LOOKUP("zzzz",CHOOSE({1,2},"",INDEX([1]Sheet1!$P$1:$P$65000,SMALL(IF([1]Sheet1!P$1:P$65000&lt;&gt;"",ROW([1]Sheet1!P$1:P$65000)),ROWS(D$5:D2623))))),[1]Sheet1!$C$5:$D$65000,2,FALSE),IF(L2623&gt;$A$1,"",IF(A2622="","Figure "&amp;L2623,IFERROR(VLOOKUP(A2622,[1]Sheet1!$D$5:$Q$65000,14,FALSE),IFERROR(VLOOKUP(A2622,[1]Sheet1!$A$5:$D$65000,4,FALSE),"Figure " &amp; L2623)))))</f>
        <v/>
      </c>
      <c r="B2623" s="19" t="str">
        <f>IFERROR(IF($A2623="","",VLOOKUP($A2623,[1]Sheet1!$D$5:$R$65000,15,FALSE)),"")</f>
        <v/>
      </c>
      <c r="C2623" s="20" t="str">
        <f>IFERROR(IF(A2623="","",VLOOKUP($A2623,[1]Sheet1!$D$5:$N$65000,3,FALSE)),"")</f>
        <v/>
      </c>
      <c r="D2623" s="20" t="str">
        <f>IFERROR(IF($A2623="","",VLOOKUP($A2623,[1]Sheet1!$D$5:$N$65000,4,FALSE)),"")</f>
        <v/>
      </c>
      <c r="E2623" s="20" t="str">
        <f>IFERROR(IF($A2623="","",VLOOKUP($A2623,[1]Sheet1!$D$5:$N$65000,5,FALSE)),"")</f>
        <v/>
      </c>
      <c r="F2623" s="20" t="str">
        <f>IFERROR(IF($A2623="","",VLOOKUP($A2623,[1]Sheet1!$D$5:$N$65000,6,FALSE)),"")</f>
        <v/>
      </c>
      <c r="G2623" s="20" t="str">
        <f>IFERROR(IF($A2623="","",VLOOKUP($A2623,[1]Sheet1!$D$5:$N$65000,7,FALSE)),"")</f>
        <v/>
      </c>
      <c r="H2623" s="20" t="str">
        <f>IFERROR(IF($A2623="","",VLOOKUP($A2623,[1]Sheet1!$D$5:$N$65000,8,FALSE)),"")</f>
        <v/>
      </c>
      <c r="I2623" s="20" t="str">
        <f>IFERROR(IF($A2623="","",VLOOKUP($A2623,[1]Sheet1!$D$5:$N$65000,9,FALSE)),"")</f>
        <v/>
      </c>
      <c r="J2623" s="20" t="str">
        <f>IFERROR(IF($A2623="","",VLOOKUP($A2623,[1]Sheet1!$D$5:$N$65000,10,FALSE)),"")</f>
        <v/>
      </c>
      <c r="K2623" s="20" t="str">
        <f>IFERROR(IF($A2623="","",VLOOKUP($A2623,[1]Sheet1!$D$5:$N$65000,11,FALSE)),"")</f>
        <v/>
      </c>
      <c r="L2623" s="3">
        <f t="shared" si="84"/>
        <v>2619</v>
      </c>
      <c r="M2623" s="21" t="str">
        <f t="shared" si="83"/>
        <v/>
      </c>
      <c r="N2623" s="29">
        <f>IF($L2622 = 8,[9]Sheet1!J1114,0)</f>
        <v>0</v>
      </c>
      <c r="O2623" s="29">
        <f>IF($L2622 = 8,[9]Sheet1!K1114,0)</f>
        <v>0</v>
      </c>
      <c r="P2623" s="29">
        <f>IF($L2622 = 8,[9]Sheet1!L1114,0)</f>
        <v>0</v>
      </c>
      <c r="Q2623" s="29">
        <f>IF($L2622 = 8,[9]Sheet1!M1114,0)</f>
        <v>0</v>
      </c>
      <c r="R2623" s="29">
        <f>IF($L2622 = 8,[9]Sheet1!N1114,0)</f>
        <v>0</v>
      </c>
      <c r="Z2623" s="25"/>
    </row>
    <row r="2624" spans="1:26">
      <c r="A2624" s="18" t="str">
        <f t="array" ref="A2624">IF(ROW(B2624)-6&lt;A$1,VLOOKUP(LOOKUP("zzzz",CHOOSE({1,2},"",INDEX([1]Sheet1!$P$1:$P$65000,SMALL(IF([1]Sheet1!P$1:P$65000&lt;&gt;"",ROW([1]Sheet1!P$1:P$65000)),ROWS(D$5:D2624))))),[1]Sheet1!$C$5:$D$65000,2,FALSE),IF(L2624&gt;$A$1,"",IF(A2623="","Figure "&amp;L2624,IFERROR(VLOOKUP(A2623,[1]Sheet1!$D$5:$Q$65000,14,FALSE),IFERROR(VLOOKUP(A2623,[1]Sheet1!$A$5:$D$65000,4,FALSE),"Figure " &amp; L2624)))))</f>
        <v/>
      </c>
      <c r="B2624" s="19" t="str">
        <f>IFERROR(IF($A2624="","",VLOOKUP($A2624,[1]Sheet1!$D$5:$R$65000,15,FALSE)),"")</f>
        <v/>
      </c>
      <c r="C2624" s="20" t="str">
        <f>IFERROR(IF(A2624="","",VLOOKUP($A2624,[1]Sheet1!$D$5:$N$65000,3,FALSE)),"")</f>
        <v/>
      </c>
      <c r="D2624" s="20" t="str">
        <f>IFERROR(IF($A2624="","",VLOOKUP($A2624,[1]Sheet1!$D$5:$N$65000,4,FALSE)),"")</f>
        <v/>
      </c>
      <c r="E2624" s="20" t="str">
        <f>IFERROR(IF($A2624="","",VLOOKUP($A2624,[1]Sheet1!$D$5:$N$65000,5,FALSE)),"")</f>
        <v/>
      </c>
      <c r="F2624" s="20" t="str">
        <f>IFERROR(IF($A2624="","",VLOOKUP($A2624,[1]Sheet1!$D$5:$N$65000,6,FALSE)),"")</f>
        <v/>
      </c>
      <c r="G2624" s="20" t="str">
        <f>IFERROR(IF($A2624="","",VLOOKUP($A2624,[1]Sheet1!$D$5:$N$65000,7,FALSE)),"")</f>
        <v/>
      </c>
      <c r="H2624" s="20" t="str">
        <f>IFERROR(IF($A2624="","",VLOOKUP($A2624,[1]Sheet1!$D$5:$N$65000,8,FALSE)),"")</f>
        <v/>
      </c>
      <c r="I2624" s="20" t="str">
        <f>IFERROR(IF($A2624="","",VLOOKUP($A2624,[1]Sheet1!$D$5:$N$65000,9,FALSE)),"")</f>
        <v/>
      </c>
      <c r="J2624" s="20" t="str">
        <f>IFERROR(IF($A2624="","",VLOOKUP($A2624,[1]Sheet1!$D$5:$N$65000,10,FALSE)),"")</f>
        <v/>
      </c>
      <c r="K2624" s="20" t="str">
        <f>IFERROR(IF($A2624="","",VLOOKUP($A2624,[1]Sheet1!$D$5:$N$65000,11,FALSE)),"")</f>
        <v/>
      </c>
      <c r="L2624" s="3">
        <f t="shared" si="84"/>
        <v>2620</v>
      </c>
      <c r="M2624" s="21" t="str">
        <f t="shared" si="83"/>
        <v/>
      </c>
      <c r="N2624" s="29">
        <f>IF($L2623 = 8,[9]Sheet1!J1115,0)</f>
        <v>0</v>
      </c>
      <c r="O2624" s="29">
        <f>IF($L2623 = 8,[9]Sheet1!K1115,0)</f>
        <v>0</v>
      </c>
      <c r="P2624" s="29">
        <f>IF($L2623 = 8,[9]Sheet1!L1115,0)</f>
        <v>0</v>
      </c>
      <c r="Q2624" s="29">
        <f>IF($L2623 = 8,[9]Sheet1!M1115,0)</f>
        <v>0</v>
      </c>
      <c r="R2624" s="29">
        <f>IF($L2623 = 8,[9]Sheet1!N1115,0)</f>
        <v>0</v>
      </c>
      <c r="Z2624" s="25"/>
    </row>
    <row r="2625" spans="1:26">
      <c r="A2625" s="18" t="str">
        <f t="array" ref="A2625">IF(ROW(B2625)-6&lt;A$1,VLOOKUP(LOOKUP("zzzz",CHOOSE({1,2},"",INDEX([1]Sheet1!$P$1:$P$65000,SMALL(IF([1]Sheet1!P$1:P$65000&lt;&gt;"",ROW([1]Sheet1!P$1:P$65000)),ROWS(D$5:D2625))))),[1]Sheet1!$C$5:$D$65000,2,FALSE),IF(L2625&gt;$A$1,"",IF(A2624="","Figure "&amp;L2625,IFERROR(VLOOKUP(A2624,[1]Sheet1!$D$5:$Q$65000,14,FALSE),IFERROR(VLOOKUP(A2624,[1]Sheet1!$A$5:$D$65000,4,FALSE),"Figure " &amp; L2625)))))</f>
        <v/>
      </c>
      <c r="B2625" s="19" t="str">
        <f>IFERROR(IF($A2625="","",VLOOKUP($A2625,[1]Sheet1!$D$5:$R$65000,15,FALSE)),"")</f>
        <v/>
      </c>
      <c r="C2625" s="20" t="str">
        <f>IFERROR(IF(A2625="","",VLOOKUP($A2625,[1]Sheet1!$D$5:$N$65000,3,FALSE)),"")</f>
        <v/>
      </c>
      <c r="D2625" s="20" t="str">
        <f>IFERROR(IF($A2625="","",VLOOKUP($A2625,[1]Sheet1!$D$5:$N$65000,4,FALSE)),"")</f>
        <v/>
      </c>
      <c r="E2625" s="20" t="str">
        <f>IFERROR(IF($A2625="","",VLOOKUP($A2625,[1]Sheet1!$D$5:$N$65000,5,FALSE)),"")</f>
        <v/>
      </c>
      <c r="F2625" s="20" t="str">
        <f>IFERROR(IF($A2625="","",VLOOKUP($A2625,[1]Sheet1!$D$5:$N$65000,6,FALSE)),"")</f>
        <v/>
      </c>
      <c r="G2625" s="20" t="str">
        <f>IFERROR(IF($A2625="","",VLOOKUP($A2625,[1]Sheet1!$D$5:$N$65000,7,FALSE)),"")</f>
        <v/>
      </c>
      <c r="H2625" s="20" t="str">
        <f>IFERROR(IF($A2625="","",VLOOKUP($A2625,[1]Sheet1!$D$5:$N$65000,8,FALSE)),"")</f>
        <v/>
      </c>
      <c r="I2625" s="20" t="str">
        <f>IFERROR(IF($A2625="","",VLOOKUP($A2625,[1]Sheet1!$D$5:$N$65000,9,FALSE)),"")</f>
        <v/>
      </c>
      <c r="J2625" s="20" t="str">
        <f>IFERROR(IF($A2625="","",VLOOKUP($A2625,[1]Sheet1!$D$5:$N$65000,10,FALSE)),"")</f>
        <v/>
      </c>
      <c r="K2625" s="20" t="str">
        <f>IFERROR(IF($A2625="","",VLOOKUP($A2625,[1]Sheet1!$D$5:$N$65000,11,FALSE)),"")</f>
        <v/>
      </c>
      <c r="L2625" s="3">
        <f t="shared" si="84"/>
        <v>2621</v>
      </c>
      <c r="M2625" s="21" t="str">
        <f t="shared" si="83"/>
        <v/>
      </c>
      <c r="N2625" s="29">
        <f>IF($L2624 = 8,[9]Sheet1!J1116,0)</f>
        <v>0</v>
      </c>
      <c r="O2625" s="29">
        <f>IF($L2624 = 8,[9]Sheet1!K1116,0)</f>
        <v>0</v>
      </c>
      <c r="P2625" s="29">
        <f>IF($L2624 = 8,[9]Sheet1!L1116,0)</f>
        <v>0</v>
      </c>
      <c r="Q2625" s="29">
        <f>IF($L2624 = 8,[9]Sheet1!M1116,0)</f>
        <v>0</v>
      </c>
      <c r="R2625" s="29">
        <f>IF($L2624 = 8,[9]Sheet1!N1116,0)</f>
        <v>0</v>
      </c>
      <c r="Z2625" s="25"/>
    </row>
    <row r="2626" spans="1:26">
      <c r="A2626" s="18" t="str">
        <f t="array" ref="A2626">IF(ROW(B2626)-6&lt;A$1,VLOOKUP(LOOKUP("zzzz",CHOOSE({1,2},"",INDEX([1]Sheet1!$P$1:$P$65000,SMALL(IF([1]Sheet1!P$1:P$65000&lt;&gt;"",ROW([1]Sheet1!P$1:P$65000)),ROWS(D$5:D2626))))),[1]Sheet1!$C$5:$D$65000,2,FALSE),IF(L2626&gt;$A$1,"",IF(A2625="","Figure "&amp;L2626,IFERROR(VLOOKUP(A2625,[1]Sheet1!$D$5:$Q$65000,14,FALSE),IFERROR(VLOOKUP(A2625,[1]Sheet1!$A$5:$D$65000,4,FALSE),"Figure " &amp; L2626)))))</f>
        <v/>
      </c>
      <c r="B2626" s="19" t="str">
        <f>IFERROR(IF($A2626="","",VLOOKUP($A2626,[1]Sheet1!$D$5:$R$65000,15,FALSE)),"")</f>
        <v/>
      </c>
      <c r="C2626" s="20" t="str">
        <f>IFERROR(IF(A2626="","",VLOOKUP($A2626,[1]Sheet1!$D$5:$N$65000,3,FALSE)),"")</f>
        <v/>
      </c>
      <c r="D2626" s="20" t="str">
        <f>IFERROR(IF($A2626="","",VLOOKUP($A2626,[1]Sheet1!$D$5:$N$65000,4,FALSE)),"")</f>
        <v/>
      </c>
      <c r="E2626" s="20" t="str">
        <f>IFERROR(IF($A2626="","",VLOOKUP($A2626,[1]Sheet1!$D$5:$N$65000,5,FALSE)),"")</f>
        <v/>
      </c>
      <c r="F2626" s="20" t="str">
        <f>IFERROR(IF($A2626="","",VLOOKUP($A2626,[1]Sheet1!$D$5:$N$65000,6,FALSE)),"")</f>
        <v/>
      </c>
      <c r="G2626" s="20" t="str">
        <f>IFERROR(IF($A2626="","",VLOOKUP($A2626,[1]Sheet1!$D$5:$N$65000,7,FALSE)),"")</f>
        <v/>
      </c>
      <c r="H2626" s="20" t="str">
        <f>IFERROR(IF($A2626="","",VLOOKUP($A2626,[1]Sheet1!$D$5:$N$65000,8,FALSE)),"")</f>
        <v/>
      </c>
      <c r="I2626" s="20" t="str">
        <f>IFERROR(IF($A2626="","",VLOOKUP($A2626,[1]Sheet1!$D$5:$N$65000,9,FALSE)),"")</f>
        <v/>
      </c>
      <c r="J2626" s="20" t="str">
        <f>IFERROR(IF($A2626="","",VLOOKUP($A2626,[1]Sheet1!$D$5:$N$65000,10,FALSE)),"")</f>
        <v/>
      </c>
      <c r="K2626" s="20" t="str">
        <f>IFERROR(IF($A2626="","",VLOOKUP($A2626,[1]Sheet1!$D$5:$N$65000,11,FALSE)),"")</f>
        <v/>
      </c>
      <c r="L2626" s="3">
        <f t="shared" si="84"/>
        <v>2622</v>
      </c>
      <c r="M2626" s="21" t="str">
        <f t="shared" si="83"/>
        <v/>
      </c>
      <c r="N2626" s="29">
        <f>IF($L2625 = 8,[9]Sheet1!J1117,0)</f>
        <v>0</v>
      </c>
      <c r="O2626" s="29">
        <f>IF($L2625 = 8,[9]Sheet1!K1117,0)</f>
        <v>0</v>
      </c>
      <c r="P2626" s="29">
        <f>IF($L2625 = 8,[9]Sheet1!L1117,0)</f>
        <v>0</v>
      </c>
      <c r="Q2626" s="29">
        <f>IF($L2625 = 8,[9]Sheet1!M1117,0)</f>
        <v>0</v>
      </c>
      <c r="R2626" s="29">
        <f>IF($L2625 = 8,[9]Sheet1!N1117,0)</f>
        <v>0</v>
      </c>
      <c r="Z2626" s="25"/>
    </row>
    <row r="2627" spans="1:26">
      <c r="A2627" s="18" t="str">
        <f t="array" ref="A2627">IF(ROW(B2627)-6&lt;A$1,VLOOKUP(LOOKUP("zzzz",CHOOSE({1,2},"",INDEX([1]Sheet1!$P$1:$P$65000,SMALL(IF([1]Sheet1!P$1:P$65000&lt;&gt;"",ROW([1]Sheet1!P$1:P$65000)),ROWS(D$5:D2627))))),[1]Sheet1!$C$5:$D$65000,2,FALSE),IF(L2627&gt;$A$1,"",IF(A2626="","Figure "&amp;L2627,IFERROR(VLOOKUP(A2626,[1]Sheet1!$D$5:$Q$65000,14,FALSE),IFERROR(VLOOKUP(A2626,[1]Sheet1!$A$5:$D$65000,4,FALSE),"Figure " &amp; L2627)))))</f>
        <v/>
      </c>
      <c r="B2627" s="19" t="str">
        <f>IFERROR(IF($A2627="","",VLOOKUP($A2627,[1]Sheet1!$D$5:$R$65000,15,FALSE)),"")</f>
        <v/>
      </c>
      <c r="C2627" s="20" t="str">
        <f>IFERROR(IF(A2627="","",VLOOKUP($A2627,[1]Sheet1!$D$5:$N$65000,3,FALSE)),"")</f>
        <v/>
      </c>
      <c r="D2627" s="20" t="str">
        <f>IFERROR(IF($A2627="","",VLOOKUP($A2627,[1]Sheet1!$D$5:$N$65000,4,FALSE)),"")</f>
        <v/>
      </c>
      <c r="E2627" s="20" t="str">
        <f>IFERROR(IF($A2627="","",VLOOKUP($A2627,[1]Sheet1!$D$5:$N$65000,5,FALSE)),"")</f>
        <v/>
      </c>
      <c r="F2627" s="20" t="str">
        <f>IFERROR(IF($A2627="","",VLOOKUP($A2627,[1]Sheet1!$D$5:$N$65000,6,FALSE)),"")</f>
        <v/>
      </c>
      <c r="G2627" s="20" t="str">
        <f>IFERROR(IF($A2627="","",VLOOKUP($A2627,[1]Sheet1!$D$5:$N$65000,7,FALSE)),"")</f>
        <v/>
      </c>
      <c r="H2627" s="20" t="str">
        <f>IFERROR(IF($A2627="","",VLOOKUP($A2627,[1]Sheet1!$D$5:$N$65000,8,FALSE)),"")</f>
        <v/>
      </c>
      <c r="I2627" s="20" t="str">
        <f>IFERROR(IF($A2627="","",VLOOKUP($A2627,[1]Sheet1!$D$5:$N$65000,9,FALSE)),"")</f>
        <v/>
      </c>
      <c r="J2627" s="20" t="str">
        <f>IFERROR(IF($A2627="","",VLOOKUP($A2627,[1]Sheet1!$D$5:$N$65000,10,FALSE)),"")</f>
        <v/>
      </c>
      <c r="K2627" s="20" t="str">
        <f>IFERROR(IF($A2627="","",VLOOKUP($A2627,[1]Sheet1!$D$5:$N$65000,11,FALSE)),"")</f>
        <v/>
      </c>
      <c r="L2627" s="3">
        <f t="shared" si="84"/>
        <v>2623</v>
      </c>
      <c r="M2627" s="21" t="str">
        <f t="shared" si="83"/>
        <v/>
      </c>
      <c r="N2627" s="29">
        <f>IF($L2626 = 8,[9]Sheet1!J1118,0)</f>
        <v>0</v>
      </c>
      <c r="O2627" s="29">
        <f>IF($L2626 = 8,[9]Sheet1!K1118,0)</f>
        <v>0</v>
      </c>
      <c r="P2627" s="29">
        <f>IF($L2626 = 8,[9]Sheet1!L1118,0)</f>
        <v>0</v>
      </c>
      <c r="Q2627" s="29">
        <f>IF($L2626 = 8,[9]Sheet1!M1118,0)</f>
        <v>0</v>
      </c>
      <c r="R2627" s="29">
        <f>IF($L2626 = 8,[9]Sheet1!N1118,0)</f>
        <v>0</v>
      </c>
      <c r="Z2627" s="25"/>
    </row>
    <row r="2628" spans="1:26">
      <c r="A2628" s="18" t="str">
        <f t="array" ref="A2628">IF(ROW(B2628)-6&lt;A$1,VLOOKUP(LOOKUP("zzzz",CHOOSE({1,2},"",INDEX([1]Sheet1!$P$1:$P$65000,SMALL(IF([1]Sheet1!P$1:P$65000&lt;&gt;"",ROW([1]Sheet1!P$1:P$65000)),ROWS(D$5:D2628))))),[1]Sheet1!$C$5:$D$65000,2,FALSE),IF(L2628&gt;$A$1,"",IF(A2627="","Figure "&amp;L2628,IFERROR(VLOOKUP(A2627,[1]Sheet1!$D$5:$Q$65000,14,FALSE),IFERROR(VLOOKUP(A2627,[1]Sheet1!$A$5:$D$65000,4,FALSE),"Figure " &amp; L2628)))))</f>
        <v/>
      </c>
      <c r="B2628" s="19" t="str">
        <f>IFERROR(IF($A2628="","",VLOOKUP($A2628,[1]Sheet1!$D$5:$R$65000,15,FALSE)),"")</f>
        <v/>
      </c>
      <c r="C2628" s="20" t="str">
        <f>IFERROR(IF(A2628="","",VLOOKUP($A2628,[1]Sheet1!$D$5:$N$65000,3,FALSE)),"")</f>
        <v/>
      </c>
      <c r="D2628" s="20" t="str">
        <f>IFERROR(IF($A2628="","",VLOOKUP($A2628,[1]Sheet1!$D$5:$N$65000,4,FALSE)),"")</f>
        <v/>
      </c>
      <c r="E2628" s="20" t="str">
        <f>IFERROR(IF($A2628="","",VLOOKUP($A2628,[1]Sheet1!$D$5:$N$65000,5,FALSE)),"")</f>
        <v/>
      </c>
      <c r="F2628" s="20" t="str">
        <f>IFERROR(IF($A2628="","",VLOOKUP($A2628,[1]Sheet1!$D$5:$N$65000,6,FALSE)),"")</f>
        <v/>
      </c>
      <c r="G2628" s="20" t="str">
        <f>IFERROR(IF($A2628="","",VLOOKUP($A2628,[1]Sheet1!$D$5:$N$65000,7,FALSE)),"")</f>
        <v/>
      </c>
      <c r="H2628" s="20" t="str">
        <f>IFERROR(IF($A2628="","",VLOOKUP($A2628,[1]Sheet1!$D$5:$N$65000,8,FALSE)),"")</f>
        <v/>
      </c>
      <c r="I2628" s="20" t="str">
        <f>IFERROR(IF($A2628="","",VLOOKUP($A2628,[1]Sheet1!$D$5:$N$65000,9,FALSE)),"")</f>
        <v/>
      </c>
      <c r="J2628" s="20" t="str">
        <f>IFERROR(IF($A2628="","",VLOOKUP($A2628,[1]Sheet1!$D$5:$N$65000,10,FALSE)),"")</f>
        <v/>
      </c>
      <c r="K2628" s="20" t="str">
        <f>IFERROR(IF($A2628="","",VLOOKUP($A2628,[1]Sheet1!$D$5:$N$65000,11,FALSE)),"")</f>
        <v/>
      </c>
      <c r="L2628" s="3">
        <f t="shared" si="84"/>
        <v>2624</v>
      </c>
      <c r="M2628" s="21" t="str">
        <f t="shared" si="83"/>
        <v/>
      </c>
      <c r="N2628" s="29">
        <f>IF($L2627 = 8,[9]Sheet1!J1119,0)</f>
        <v>0</v>
      </c>
      <c r="O2628" s="29">
        <f>IF($L2627 = 8,[9]Sheet1!K1119,0)</f>
        <v>0</v>
      </c>
      <c r="P2628" s="29">
        <f>IF($L2627 = 8,[9]Sheet1!L1119,0)</f>
        <v>0</v>
      </c>
      <c r="Q2628" s="29">
        <f>IF($L2627 = 8,[9]Sheet1!M1119,0)</f>
        <v>0</v>
      </c>
      <c r="R2628" s="29">
        <f>IF($L2627 = 8,[9]Sheet1!N1119,0)</f>
        <v>0</v>
      </c>
      <c r="Z2628" s="25"/>
    </row>
    <row r="2629" spans="1:26">
      <c r="A2629" s="18" t="str">
        <f t="array" ref="A2629">IF(ROW(B2629)-6&lt;A$1,VLOOKUP(LOOKUP("zzzz",CHOOSE({1,2},"",INDEX([1]Sheet1!$P$1:$P$65000,SMALL(IF([1]Sheet1!P$1:P$65000&lt;&gt;"",ROW([1]Sheet1!P$1:P$65000)),ROWS(D$5:D2629))))),[1]Sheet1!$C$5:$D$65000,2,FALSE),IF(L2629&gt;$A$1,"",IF(A2628="","Figure "&amp;L2629,IFERROR(VLOOKUP(A2628,[1]Sheet1!$D$5:$Q$65000,14,FALSE),IFERROR(VLOOKUP(A2628,[1]Sheet1!$A$5:$D$65000,4,FALSE),"Figure " &amp; L2629)))))</f>
        <v/>
      </c>
      <c r="B2629" s="19" t="str">
        <f>IFERROR(IF($A2629="","",VLOOKUP($A2629,[1]Sheet1!$D$5:$R$65000,15,FALSE)),"")</f>
        <v/>
      </c>
      <c r="C2629" s="20" t="str">
        <f>IFERROR(IF(A2629="","",VLOOKUP($A2629,[1]Sheet1!$D$5:$N$65000,3,FALSE)),"")</f>
        <v/>
      </c>
      <c r="D2629" s="20" t="str">
        <f>IFERROR(IF($A2629="","",VLOOKUP($A2629,[1]Sheet1!$D$5:$N$65000,4,FALSE)),"")</f>
        <v/>
      </c>
      <c r="E2629" s="20" t="str">
        <f>IFERROR(IF($A2629="","",VLOOKUP($A2629,[1]Sheet1!$D$5:$N$65000,5,FALSE)),"")</f>
        <v/>
      </c>
      <c r="F2629" s="20" t="str">
        <f>IFERROR(IF($A2629="","",VLOOKUP($A2629,[1]Sheet1!$D$5:$N$65000,6,FALSE)),"")</f>
        <v/>
      </c>
      <c r="G2629" s="20" t="str">
        <f>IFERROR(IF($A2629="","",VLOOKUP($A2629,[1]Sheet1!$D$5:$N$65000,7,FALSE)),"")</f>
        <v/>
      </c>
      <c r="H2629" s="20" t="str">
        <f>IFERROR(IF($A2629="","",VLOOKUP($A2629,[1]Sheet1!$D$5:$N$65000,8,FALSE)),"")</f>
        <v/>
      </c>
      <c r="I2629" s="20" t="str">
        <f>IFERROR(IF($A2629="","",VLOOKUP($A2629,[1]Sheet1!$D$5:$N$65000,9,FALSE)),"")</f>
        <v/>
      </c>
      <c r="J2629" s="20" t="str">
        <f>IFERROR(IF($A2629="","",VLOOKUP($A2629,[1]Sheet1!$D$5:$N$65000,10,FALSE)),"")</f>
        <v/>
      </c>
      <c r="K2629" s="20" t="str">
        <f>IFERROR(IF($A2629="","",VLOOKUP($A2629,[1]Sheet1!$D$5:$N$65000,11,FALSE)),"")</f>
        <v/>
      </c>
      <c r="L2629" s="3">
        <f t="shared" si="84"/>
        <v>2625</v>
      </c>
      <c r="M2629" s="21" t="str">
        <f t="shared" si="83"/>
        <v/>
      </c>
      <c r="N2629" s="29">
        <f>IF($L2628 = 8,[9]Sheet1!J1120,0)</f>
        <v>0</v>
      </c>
      <c r="O2629" s="29">
        <f>IF($L2628 = 8,[9]Sheet1!K1120,0)</f>
        <v>0</v>
      </c>
      <c r="P2629" s="29">
        <f>IF($L2628 = 8,[9]Sheet1!L1120,0)</f>
        <v>0</v>
      </c>
      <c r="Q2629" s="29">
        <f>IF($L2628 = 8,[9]Sheet1!M1120,0)</f>
        <v>0</v>
      </c>
      <c r="R2629" s="29">
        <f>IF($L2628 = 8,[9]Sheet1!N1120,0)</f>
        <v>0</v>
      </c>
      <c r="Z2629" s="25"/>
    </row>
    <row r="2630" spans="1:26">
      <c r="A2630" s="18" t="str">
        <f t="array" ref="A2630">IF(ROW(B2630)-6&lt;A$1,VLOOKUP(LOOKUP("zzzz",CHOOSE({1,2},"",INDEX([1]Sheet1!$P$1:$P$65000,SMALL(IF([1]Sheet1!P$1:P$65000&lt;&gt;"",ROW([1]Sheet1!P$1:P$65000)),ROWS(D$5:D2630))))),[1]Sheet1!$C$5:$D$65000,2,FALSE),IF(L2630&gt;$A$1,"",IF(A2629="","Figure "&amp;L2630,IFERROR(VLOOKUP(A2629,[1]Sheet1!$D$5:$Q$65000,14,FALSE),IFERROR(VLOOKUP(A2629,[1]Sheet1!$A$5:$D$65000,4,FALSE),"Figure " &amp; L2630)))))</f>
        <v/>
      </c>
      <c r="B2630" s="19" t="str">
        <f>IFERROR(IF($A2630="","",VLOOKUP($A2630,[1]Sheet1!$D$5:$R$65000,15,FALSE)),"")</f>
        <v/>
      </c>
      <c r="C2630" s="20" t="str">
        <f>IFERROR(IF(A2630="","",VLOOKUP($A2630,[1]Sheet1!$D$5:$N$65000,3,FALSE)),"")</f>
        <v/>
      </c>
      <c r="D2630" s="20" t="str">
        <f>IFERROR(IF($A2630="","",VLOOKUP($A2630,[1]Sheet1!$D$5:$N$65000,4,FALSE)),"")</f>
        <v/>
      </c>
      <c r="E2630" s="20" t="str">
        <f>IFERROR(IF($A2630="","",VLOOKUP($A2630,[1]Sheet1!$D$5:$N$65000,5,FALSE)),"")</f>
        <v/>
      </c>
      <c r="F2630" s="20" t="str">
        <f>IFERROR(IF($A2630="","",VLOOKUP($A2630,[1]Sheet1!$D$5:$N$65000,6,FALSE)),"")</f>
        <v/>
      </c>
      <c r="G2630" s="20" t="str">
        <f>IFERROR(IF($A2630="","",VLOOKUP($A2630,[1]Sheet1!$D$5:$N$65000,7,FALSE)),"")</f>
        <v/>
      </c>
      <c r="H2630" s="20" t="str">
        <f>IFERROR(IF($A2630="","",VLOOKUP($A2630,[1]Sheet1!$D$5:$N$65000,8,FALSE)),"")</f>
        <v/>
      </c>
      <c r="I2630" s="20" t="str">
        <f>IFERROR(IF($A2630="","",VLOOKUP($A2630,[1]Sheet1!$D$5:$N$65000,9,FALSE)),"")</f>
        <v/>
      </c>
      <c r="J2630" s="20" t="str">
        <f>IFERROR(IF($A2630="","",VLOOKUP($A2630,[1]Sheet1!$D$5:$N$65000,10,FALSE)),"")</f>
        <v/>
      </c>
      <c r="K2630" s="20" t="str">
        <f>IFERROR(IF($A2630="","",VLOOKUP($A2630,[1]Sheet1!$D$5:$N$65000,11,FALSE)),"")</f>
        <v/>
      </c>
      <c r="L2630" s="3">
        <f t="shared" si="84"/>
        <v>2626</v>
      </c>
      <c r="M2630" s="21" t="str">
        <f t="shared" ref="M2630:M2693" si="85">IF(K2630="","",L2630)</f>
        <v/>
      </c>
      <c r="N2630" s="29">
        <f>IF($L2629 = 8,[9]Sheet1!J1121,0)</f>
        <v>0</v>
      </c>
      <c r="O2630" s="29">
        <f>IF($L2629 = 8,[9]Sheet1!K1121,0)</f>
        <v>0</v>
      </c>
      <c r="P2630" s="29">
        <f>IF($L2629 = 8,[9]Sheet1!L1121,0)</f>
        <v>0</v>
      </c>
      <c r="Q2630" s="29">
        <f>IF($L2629 = 8,[9]Sheet1!M1121,0)</f>
        <v>0</v>
      </c>
      <c r="R2630" s="29">
        <f>IF($L2629 = 8,[9]Sheet1!N1121,0)</f>
        <v>0</v>
      </c>
      <c r="Z2630" s="25"/>
    </row>
    <row r="2631" spans="1:26">
      <c r="A2631" s="18" t="str">
        <f t="array" ref="A2631">IF(ROW(B2631)-6&lt;A$1,VLOOKUP(LOOKUP("zzzz",CHOOSE({1,2},"",INDEX([1]Sheet1!$P$1:$P$65000,SMALL(IF([1]Sheet1!P$1:P$65000&lt;&gt;"",ROW([1]Sheet1!P$1:P$65000)),ROWS(D$5:D2631))))),[1]Sheet1!$C$5:$D$65000,2,FALSE),IF(L2631&gt;$A$1,"",IF(A2630="","Figure "&amp;L2631,IFERROR(VLOOKUP(A2630,[1]Sheet1!$D$5:$Q$65000,14,FALSE),IFERROR(VLOOKUP(A2630,[1]Sheet1!$A$5:$D$65000,4,FALSE),"Figure " &amp; L2631)))))</f>
        <v/>
      </c>
      <c r="B2631" s="19" t="str">
        <f>IFERROR(IF($A2631="","",VLOOKUP($A2631,[1]Sheet1!$D$5:$R$65000,15,FALSE)),"")</f>
        <v/>
      </c>
      <c r="C2631" s="20" t="str">
        <f>IFERROR(IF(A2631="","",VLOOKUP($A2631,[1]Sheet1!$D$5:$N$65000,3,FALSE)),"")</f>
        <v/>
      </c>
      <c r="D2631" s="20" t="str">
        <f>IFERROR(IF($A2631="","",VLOOKUP($A2631,[1]Sheet1!$D$5:$N$65000,4,FALSE)),"")</f>
        <v/>
      </c>
      <c r="E2631" s="20" t="str">
        <f>IFERROR(IF($A2631="","",VLOOKUP($A2631,[1]Sheet1!$D$5:$N$65000,5,FALSE)),"")</f>
        <v/>
      </c>
      <c r="F2631" s="20" t="str">
        <f>IFERROR(IF($A2631="","",VLOOKUP($A2631,[1]Sheet1!$D$5:$N$65000,6,FALSE)),"")</f>
        <v/>
      </c>
      <c r="G2631" s="20" t="str">
        <f>IFERROR(IF($A2631="","",VLOOKUP($A2631,[1]Sheet1!$D$5:$N$65000,7,FALSE)),"")</f>
        <v/>
      </c>
      <c r="H2631" s="20" t="str">
        <f>IFERROR(IF($A2631="","",VLOOKUP($A2631,[1]Sheet1!$D$5:$N$65000,8,FALSE)),"")</f>
        <v/>
      </c>
      <c r="I2631" s="20" t="str">
        <f>IFERROR(IF($A2631="","",VLOOKUP($A2631,[1]Sheet1!$D$5:$N$65000,9,FALSE)),"")</f>
        <v/>
      </c>
      <c r="J2631" s="20" t="str">
        <f>IFERROR(IF($A2631="","",VLOOKUP($A2631,[1]Sheet1!$D$5:$N$65000,10,FALSE)),"")</f>
        <v/>
      </c>
      <c r="K2631" s="20" t="str">
        <f>IFERROR(IF($A2631="","",VLOOKUP($A2631,[1]Sheet1!$D$5:$N$65000,11,FALSE)),"")</f>
        <v/>
      </c>
      <c r="L2631" s="3">
        <f t="shared" si="84"/>
        <v>2627</v>
      </c>
      <c r="M2631" s="21" t="str">
        <f t="shared" si="85"/>
        <v/>
      </c>
      <c r="N2631" s="29">
        <f>IF($L2630 = 8,[9]Sheet1!J1122,0)</f>
        <v>0</v>
      </c>
      <c r="O2631" s="29">
        <f>IF($L2630 = 8,[9]Sheet1!K1122,0)</f>
        <v>0</v>
      </c>
      <c r="P2631" s="29">
        <f>IF($L2630 = 8,[9]Sheet1!L1122,0)</f>
        <v>0</v>
      </c>
      <c r="Q2631" s="29">
        <f>IF($L2630 = 8,[9]Sheet1!M1122,0)</f>
        <v>0</v>
      </c>
      <c r="R2631" s="29">
        <f>IF($L2630 = 8,[9]Sheet1!N1122,0)</f>
        <v>0</v>
      </c>
      <c r="Z2631" s="25"/>
    </row>
    <row r="2632" spans="1:26">
      <c r="A2632" s="18" t="str">
        <f t="array" ref="A2632">IF(ROW(B2632)-6&lt;A$1,VLOOKUP(LOOKUP("zzzz",CHOOSE({1,2},"",INDEX([1]Sheet1!$P$1:$P$65000,SMALL(IF([1]Sheet1!P$1:P$65000&lt;&gt;"",ROW([1]Sheet1!P$1:P$65000)),ROWS(D$5:D2632))))),[1]Sheet1!$C$5:$D$65000,2,FALSE),IF(L2632&gt;$A$1,"",IF(A2631="","Figure "&amp;L2632,IFERROR(VLOOKUP(A2631,[1]Sheet1!$D$5:$Q$65000,14,FALSE),IFERROR(VLOOKUP(A2631,[1]Sheet1!$A$5:$D$65000,4,FALSE),"Figure " &amp; L2632)))))</f>
        <v/>
      </c>
      <c r="B2632" s="19" t="str">
        <f>IFERROR(IF($A2632="","",VLOOKUP($A2632,[1]Sheet1!$D$5:$R$65000,15,FALSE)),"")</f>
        <v/>
      </c>
      <c r="C2632" s="20" t="str">
        <f>IFERROR(IF(A2632="","",VLOOKUP($A2632,[1]Sheet1!$D$5:$N$65000,3,FALSE)),"")</f>
        <v/>
      </c>
      <c r="D2632" s="20" t="str">
        <f>IFERROR(IF($A2632="","",VLOOKUP($A2632,[1]Sheet1!$D$5:$N$65000,4,FALSE)),"")</f>
        <v/>
      </c>
      <c r="E2632" s="20" t="str">
        <f>IFERROR(IF($A2632="","",VLOOKUP($A2632,[1]Sheet1!$D$5:$N$65000,5,FALSE)),"")</f>
        <v/>
      </c>
      <c r="F2632" s="20" t="str">
        <f>IFERROR(IF($A2632="","",VLOOKUP($A2632,[1]Sheet1!$D$5:$N$65000,6,FALSE)),"")</f>
        <v/>
      </c>
      <c r="G2632" s="20" t="str">
        <f>IFERROR(IF($A2632="","",VLOOKUP($A2632,[1]Sheet1!$D$5:$N$65000,7,FALSE)),"")</f>
        <v/>
      </c>
      <c r="H2632" s="20" t="str">
        <f>IFERROR(IF($A2632="","",VLOOKUP($A2632,[1]Sheet1!$D$5:$N$65000,8,FALSE)),"")</f>
        <v/>
      </c>
      <c r="I2632" s="20" t="str">
        <f>IFERROR(IF($A2632="","",VLOOKUP($A2632,[1]Sheet1!$D$5:$N$65000,9,FALSE)),"")</f>
        <v/>
      </c>
      <c r="J2632" s="20" t="str">
        <f>IFERROR(IF($A2632="","",VLOOKUP($A2632,[1]Sheet1!$D$5:$N$65000,10,FALSE)),"")</f>
        <v/>
      </c>
      <c r="K2632" s="20" t="str">
        <f>IFERROR(IF($A2632="","",VLOOKUP($A2632,[1]Sheet1!$D$5:$N$65000,11,FALSE)),"")</f>
        <v/>
      </c>
      <c r="L2632" s="3">
        <f t="shared" si="84"/>
        <v>2628</v>
      </c>
      <c r="M2632" s="21" t="str">
        <f t="shared" si="85"/>
        <v/>
      </c>
      <c r="N2632" s="29">
        <f>IF($L2631 = 8,[9]Sheet1!J1123,0)</f>
        <v>0</v>
      </c>
      <c r="O2632" s="29">
        <f>IF($L2631 = 8,[9]Sheet1!K1123,0)</f>
        <v>0</v>
      </c>
      <c r="P2632" s="29">
        <f>IF($L2631 = 8,[9]Sheet1!L1123,0)</f>
        <v>0</v>
      </c>
      <c r="Q2632" s="29">
        <f>IF($L2631 = 8,[9]Sheet1!M1123,0)</f>
        <v>0</v>
      </c>
      <c r="R2632" s="29">
        <f>IF($L2631 = 8,[9]Sheet1!N1123,0)</f>
        <v>0</v>
      </c>
      <c r="Z2632" s="25"/>
    </row>
    <row r="2633" spans="1:26">
      <c r="A2633" s="18" t="str">
        <f t="array" ref="A2633">IF(ROW(B2633)-6&lt;A$1,VLOOKUP(LOOKUP("zzzz",CHOOSE({1,2},"",INDEX([1]Sheet1!$P$1:$P$65000,SMALL(IF([1]Sheet1!P$1:P$65000&lt;&gt;"",ROW([1]Sheet1!P$1:P$65000)),ROWS(D$5:D2633))))),[1]Sheet1!$C$5:$D$65000,2,FALSE),IF(L2633&gt;$A$1,"",IF(A2632="","Figure "&amp;L2633,IFERROR(VLOOKUP(A2632,[1]Sheet1!$D$5:$Q$65000,14,FALSE),IFERROR(VLOOKUP(A2632,[1]Sheet1!$A$5:$D$65000,4,FALSE),"Figure " &amp; L2633)))))</f>
        <v/>
      </c>
      <c r="B2633" s="19" t="str">
        <f>IFERROR(IF($A2633="","",VLOOKUP($A2633,[1]Sheet1!$D$5:$R$65000,15,FALSE)),"")</f>
        <v/>
      </c>
      <c r="C2633" s="20" t="str">
        <f>IFERROR(IF(A2633="","",VLOOKUP($A2633,[1]Sheet1!$D$5:$N$65000,3,FALSE)),"")</f>
        <v/>
      </c>
      <c r="D2633" s="20" t="str">
        <f>IFERROR(IF($A2633="","",VLOOKUP($A2633,[1]Sheet1!$D$5:$N$65000,4,FALSE)),"")</f>
        <v/>
      </c>
      <c r="E2633" s="20" t="str">
        <f>IFERROR(IF($A2633="","",VLOOKUP($A2633,[1]Sheet1!$D$5:$N$65000,5,FALSE)),"")</f>
        <v/>
      </c>
      <c r="F2633" s="20" t="str">
        <f>IFERROR(IF($A2633="","",VLOOKUP($A2633,[1]Sheet1!$D$5:$N$65000,6,FALSE)),"")</f>
        <v/>
      </c>
      <c r="G2633" s="20" t="str">
        <f>IFERROR(IF($A2633="","",VLOOKUP($A2633,[1]Sheet1!$D$5:$N$65000,7,FALSE)),"")</f>
        <v/>
      </c>
      <c r="H2633" s="20" t="str">
        <f>IFERROR(IF($A2633="","",VLOOKUP($A2633,[1]Sheet1!$D$5:$N$65000,8,FALSE)),"")</f>
        <v/>
      </c>
      <c r="I2633" s="20" t="str">
        <f>IFERROR(IF($A2633="","",VLOOKUP($A2633,[1]Sheet1!$D$5:$N$65000,9,FALSE)),"")</f>
        <v/>
      </c>
      <c r="J2633" s="20" t="str">
        <f>IFERROR(IF($A2633="","",VLOOKUP($A2633,[1]Sheet1!$D$5:$N$65000,10,FALSE)),"")</f>
        <v/>
      </c>
      <c r="K2633" s="20" t="str">
        <f>IFERROR(IF($A2633="","",VLOOKUP($A2633,[1]Sheet1!$D$5:$N$65000,11,FALSE)),"")</f>
        <v/>
      </c>
      <c r="L2633" s="3">
        <f t="shared" si="84"/>
        <v>2629</v>
      </c>
      <c r="M2633" s="21" t="str">
        <f t="shared" si="85"/>
        <v/>
      </c>
      <c r="N2633" s="29">
        <f>IF($L2632 = 8,[9]Sheet1!J1124,0)</f>
        <v>0</v>
      </c>
      <c r="O2633" s="29">
        <f>IF($L2632 = 8,[9]Sheet1!K1124,0)</f>
        <v>0</v>
      </c>
      <c r="P2633" s="29">
        <f>IF($L2632 = 8,[9]Sheet1!L1124,0)</f>
        <v>0</v>
      </c>
      <c r="Q2633" s="29">
        <f>IF($L2632 = 8,[9]Sheet1!M1124,0)</f>
        <v>0</v>
      </c>
      <c r="R2633" s="29">
        <f>IF($L2632 = 8,[9]Sheet1!N1124,0)</f>
        <v>0</v>
      </c>
      <c r="Z2633" s="25"/>
    </row>
    <row r="2634" spans="1:26">
      <c r="A2634" s="18" t="str">
        <f t="array" ref="A2634">IF(ROW(B2634)-6&lt;A$1,VLOOKUP(LOOKUP("zzzz",CHOOSE({1,2},"",INDEX([1]Sheet1!$P$1:$P$65000,SMALL(IF([1]Sheet1!P$1:P$65000&lt;&gt;"",ROW([1]Sheet1!P$1:P$65000)),ROWS(D$5:D2634))))),[1]Sheet1!$C$5:$D$65000,2,FALSE),IF(L2634&gt;$A$1,"",IF(A2633="","Figure "&amp;L2634,IFERROR(VLOOKUP(A2633,[1]Sheet1!$D$5:$Q$65000,14,FALSE),IFERROR(VLOOKUP(A2633,[1]Sheet1!$A$5:$D$65000,4,FALSE),"Figure " &amp; L2634)))))</f>
        <v/>
      </c>
      <c r="B2634" s="19" t="str">
        <f>IFERROR(IF($A2634="","",VLOOKUP($A2634,[1]Sheet1!$D$5:$R$65000,15,FALSE)),"")</f>
        <v/>
      </c>
      <c r="C2634" s="20" t="str">
        <f>IFERROR(IF(A2634="","",VLOOKUP($A2634,[1]Sheet1!$D$5:$N$65000,3,FALSE)),"")</f>
        <v/>
      </c>
      <c r="D2634" s="20" t="str">
        <f>IFERROR(IF($A2634="","",VLOOKUP($A2634,[1]Sheet1!$D$5:$N$65000,4,FALSE)),"")</f>
        <v/>
      </c>
      <c r="E2634" s="20" t="str">
        <f>IFERROR(IF($A2634="","",VLOOKUP($A2634,[1]Sheet1!$D$5:$N$65000,5,FALSE)),"")</f>
        <v/>
      </c>
      <c r="F2634" s="20" t="str">
        <f>IFERROR(IF($A2634="","",VLOOKUP($A2634,[1]Sheet1!$D$5:$N$65000,6,FALSE)),"")</f>
        <v/>
      </c>
      <c r="G2634" s="20" t="str">
        <f>IFERROR(IF($A2634="","",VLOOKUP($A2634,[1]Sheet1!$D$5:$N$65000,7,FALSE)),"")</f>
        <v/>
      </c>
      <c r="H2634" s="20" t="str">
        <f>IFERROR(IF($A2634="","",VLOOKUP($A2634,[1]Sheet1!$D$5:$N$65000,8,FALSE)),"")</f>
        <v/>
      </c>
      <c r="I2634" s="20" t="str">
        <f>IFERROR(IF($A2634="","",VLOOKUP($A2634,[1]Sheet1!$D$5:$N$65000,9,FALSE)),"")</f>
        <v/>
      </c>
      <c r="J2634" s="20" t="str">
        <f>IFERROR(IF($A2634="","",VLOOKUP($A2634,[1]Sheet1!$D$5:$N$65000,10,FALSE)),"")</f>
        <v/>
      </c>
      <c r="K2634" s="20" t="str">
        <f>IFERROR(IF($A2634="","",VLOOKUP($A2634,[1]Sheet1!$D$5:$N$65000,11,FALSE)),"")</f>
        <v/>
      </c>
      <c r="L2634" s="3">
        <f t="shared" si="84"/>
        <v>2630</v>
      </c>
      <c r="M2634" s="21" t="str">
        <f t="shared" si="85"/>
        <v/>
      </c>
      <c r="N2634" s="29">
        <f>IF($L2633 = 8,[9]Sheet1!J1125,0)</f>
        <v>0</v>
      </c>
      <c r="O2634" s="29">
        <f>IF($L2633 = 8,[9]Sheet1!K1125,0)</f>
        <v>0</v>
      </c>
      <c r="P2634" s="29">
        <f>IF($L2633 = 8,[9]Sheet1!L1125,0)</f>
        <v>0</v>
      </c>
      <c r="Q2634" s="29">
        <f>IF($L2633 = 8,[9]Sheet1!M1125,0)</f>
        <v>0</v>
      </c>
      <c r="R2634" s="29">
        <f>IF($L2633 = 8,[9]Sheet1!N1125,0)</f>
        <v>0</v>
      </c>
      <c r="Z2634" s="25"/>
    </row>
    <row r="2635" spans="1:26">
      <c r="A2635" s="18" t="str">
        <f t="array" ref="A2635">IF(ROW(B2635)-6&lt;A$1,VLOOKUP(LOOKUP("zzzz",CHOOSE({1,2},"",INDEX([1]Sheet1!$P$1:$P$65000,SMALL(IF([1]Sheet1!P$1:P$65000&lt;&gt;"",ROW([1]Sheet1!P$1:P$65000)),ROWS(D$5:D2635))))),[1]Sheet1!$C$5:$D$65000,2,FALSE),IF(L2635&gt;$A$1,"",IF(A2634="","Figure "&amp;L2635,IFERROR(VLOOKUP(A2634,[1]Sheet1!$D$5:$Q$65000,14,FALSE),IFERROR(VLOOKUP(A2634,[1]Sheet1!$A$5:$D$65000,4,FALSE),"Figure " &amp; L2635)))))</f>
        <v/>
      </c>
      <c r="B2635" s="19" t="str">
        <f>IFERROR(IF($A2635="","",VLOOKUP($A2635,[1]Sheet1!$D$5:$R$65000,15,FALSE)),"")</f>
        <v/>
      </c>
      <c r="C2635" s="20" t="str">
        <f>IFERROR(IF(A2635="","",VLOOKUP($A2635,[1]Sheet1!$D$5:$N$65000,3,FALSE)),"")</f>
        <v/>
      </c>
      <c r="D2635" s="20" t="str">
        <f>IFERROR(IF($A2635="","",VLOOKUP($A2635,[1]Sheet1!$D$5:$N$65000,4,FALSE)),"")</f>
        <v/>
      </c>
      <c r="E2635" s="20" t="str">
        <f>IFERROR(IF($A2635="","",VLOOKUP($A2635,[1]Sheet1!$D$5:$N$65000,5,FALSE)),"")</f>
        <v/>
      </c>
      <c r="F2635" s="20" t="str">
        <f>IFERROR(IF($A2635="","",VLOOKUP($A2635,[1]Sheet1!$D$5:$N$65000,6,FALSE)),"")</f>
        <v/>
      </c>
      <c r="G2635" s="20" t="str">
        <f>IFERROR(IF($A2635="","",VLOOKUP($A2635,[1]Sheet1!$D$5:$N$65000,7,FALSE)),"")</f>
        <v/>
      </c>
      <c r="H2635" s="20" t="str">
        <f>IFERROR(IF($A2635="","",VLOOKUP($A2635,[1]Sheet1!$D$5:$N$65000,8,FALSE)),"")</f>
        <v/>
      </c>
      <c r="I2635" s="20" t="str">
        <f>IFERROR(IF($A2635="","",VLOOKUP($A2635,[1]Sheet1!$D$5:$N$65000,9,FALSE)),"")</f>
        <v/>
      </c>
      <c r="J2635" s="20" t="str">
        <f>IFERROR(IF($A2635="","",VLOOKUP($A2635,[1]Sheet1!$D$5:$N$65000,10,FALSE)),"")</f>
        <v/>
      </c>
      <c r="K2635" s="20" t="str">
        <f>IFERROR(IF($A2635="","",VLOOKUP($A2635,[1]Sheet1!$D$5:$N$65000,11,FALSE)),"")</f>
        <v/>
      </c>
      <c r="L2635" s="3">
        <f t="shared" si="84"/>
        <v>2631</v>
      </c>
      <c r="M2635" s="21" t="str">
        <f t="shared" si="85"/>
        <v/>
      </c>
      <c r="N2635" s="29">
        <f>IF($L2634 = 8,[9]Sheet1!J1126,0)</f>
        <v>0</v>
      </c>
      <c r="O2635" s="29">
        <f>IF($L2634 = 8,[9]Sheet1!K1126,0)</f>
        <v>0</v>
      </c>
      <c r="P2635" s="29">
        <f>IF($L2634 = 8,[9]Sheet1!L1126,0)</f>
        <v>0</v>
      </c>
      <c r="Q2635" s="29">
        <f>IF($L2634 = 8,[9]Sheet1!M1126,0)</f>
        <v>0</v>
      </c>
      <c r="R2635" s="29">
        <f>IF($L2634 = 8,[9]Sheet1!N1126,0)</f>
        <v>0</v>
      </c>
      <c r="Z2635" s="25"/>
    </row>
    <row r="2636" spans="1:26">
      <c r="A2636" s="18" t="str">
        <f t="array" ref="A2636">IF(ROW(B2636)-6&lt;A$1,VLOOKUP(LOOKUP("zzzz",CHOOSE({1,2},"",INDEX([1]Sheet1!$P$1:$P$65000,SMALL(IF([1]Sheet1!P$1:P$65000&lt;&gt;"",ROW([1]Sheet1!P$1:P$65000)),ROWS(D$5:D2636))))),[1]Sheet1!$C$5:$D$65000,2,FALSE),IF(L2636&gt;$A$1,"",IF(A2635="","Figure "&amp;L2636,IFERROR(VLOOKUP(A2635,[1]Sheet1!$D$5:$Q$65000,14,FALSE),IFERROR(VLOOKUP(A2635,[1]Sheet1!$A$5:$D$65000,4,FALSE),"Figure " &amp; L2636)))))</f>
        <v/>
      </c>
      <c r="B2636" s="19" t="str">
        <f>IFERROR(IF($A2636="","",VLOOKUP($A2636,[1]Sheet1!$D$5:$R$65000,15,FALSE)),"")</f>
        <v/>
      </c>
      <c r="C2636" s="20" t="str">
        <f>IFERROR(IF(A2636="","",VLOOKUP($A2636,[1]Sheet1!$D$5:$N$65000,3,FALSE)),"")</f>
        <v/>
      </c>
      <c r="D2636" s="20" t="str">
        <f>IFERROR(IF($A2636="","",VLOOKUP($A2636,[1]Sheet1!$D$5:$N$65000,4,FALSE)),"")</f>
        <v/>
      </c>
      <c r="E2636" s="20" t="str">
        <f>IFERROR(IF($A2636="","",VLOOKUP($A2636,[1]Sheet1!$D$5:$N$65000,5,FALSE)),"")</f>
        <v/>
      </c>
      <c r="F2636" s="20" t="str">
        <f>IFERROR(IF($A2636="","",VLOOKUP($A2636,[1]Sheet1!$D$5:$N$65000,6,FALSE)),"")</f>
        <v/>
      </c>
      <c r="G2636" s="20" t="str">
        <f>IFERROR(IF($A2636="","",VLOOKUP($A2636,[1]Sheet1!$D$5:$N$65000,7,FALSE)),"")</f>
        <v/>
      </c>
      <c r="H2636" s="20" t="str">
        <f>IFERROR(IF($A2636="","",VLOOKUP($A2636,[1]Sheet1!$D$5:$N$65000,8,FALSE)),"")</f>
        <v/>
      </c>
      <c r="I2636" s="20" t="str">
        <f>IFERROR(IF($A2636="","",VLOOKUP($A2636,[1]Sheet1!$D$5:$N$65000,9,FALSE)),"")</f>
        <v/>
      </c>
      <c r="J2636" s="20" t="str">
        <f>IFERROR(IF($A2636="","",VLOOKUP($A2636,[1]Sheet1!$D$5:$N$65000,10,FALSE)),"")</f>
        <v/>
      </c>
      <c r="K2636" s="20" t="str">
        <f>IFERROR(IF($A2636="","",VLOOKUP($A2636,[1]Sheet1!$D$5:$N$65000,11,FALSE)),"")</f>
        <v/>
      </c>
      <c r="L2636" s="3">
        <f t="shared" si="84"/>
        <v>2632</v>
      </c>
      <c r="M2636" s="21" t="str">
        <f t="shared" si="85"/>
        <v/>
      </c>
      <c r="N2636" s="29">
        <f>IF($L2635 = 8,[9]Sheet1!J1127,0)</f>
        <v>0</v>
      </c>
      <c r="O2636" s="29">
        <f>IF($L2635 = 8,[9]Sheet1!K1127,0)</f>
        <v>0</v>
      </c>
      <c r="P2636" s="29">
        <f>IF($L2635 = 8,[9]Sheet1!L1127,0)</f>
        <v>0</v>
      </c>
      <c r="Q2636" s="29">
        <f>IF($L2635 = 8,[9]Sheet1!M1127,0)</f>
        <v>0</v>
      </c>
      <c r="R2636" s="29">
        <f>IF($L2635 = 8,[9]Sheet1!N1127,0)</f>
        <v>0</v>
      </c>
      <c r="Z2636" s="25"/>
    </row>
    <row r="2637" spans="1:26">
      <c r="A2637" s="18" t="str">
        <f t="array" ref="A2637">IF(ROW(B2637)-6&lt;A$1,VLOOKUP(LOOKUP("zzzz",CHOOSE({1,2},"",INDEX([1]Sheet1!$P$1:$P$65000,SMALL(IF([1]Sheet1!P$1:P$65000&lt;&gt;"",ROW([1]Sheet1!P$1:P$65000)),ROWS(D$5:D2637))))),[1]Sheet1!$C$5:$D$65000,2,FALSE),IF(L2637&gt;$A$1,"",IF(A2636="","Figure "&amp;L2637,IFERROR(VLOOKUP(A2636,[1]Sheet1!$D$5:$Q$65000,14,FALSE),IFERROR(VLOOKUP(A2636,[1]Sheet1!$A$5:$D$65000,4,FALSE),"Figure " &amp; L2637)))))</f>
        <v/>
      </c>
      <c r="B2637" s="19" t="str">
        <f>IFERROR(IF($A2637="","",VLOOKUP($A2637,[1]Sheet1!$D$5:$R$65000,15,FALSE)),"")</f>
        <v/>
      </c>
      <c r="C2637" s="20" t="str">
        <f>IFERROR(IF(A2637="","",VLOOKUP($A2637,[1]Sheet1!$D$5:$N$65000,3,FALSE)),"")</f>
        <v/>
      </c>
      <c r="D2637" s="20" t="str">
        <f>IFERROR(IF($A2637="","",VLOOKUP($A2637,[1]Sheet1!$D$5:$N$65000,4,FALSE)),"")</f>
        <v/>
      </c>
      <c r="E2637" s="20" t="str">
        <f>IFERROR(IF($A2637="","",VLOOKUP($A2637,[1]Sheet1!$D$5:$N$65000,5,FALSE)),"")</f>
        <v/>
      </c>
      <c r="F2637" s="20" t="str">
        <f>IFERROR(IF($A2637="","",VLOOKUP($A2637,[1]Sheet1!$D$5:$N$65000,6,FALSE)),"")</f>
        <v/>
      </c>
      <c r="G2637" s="20" t="str">
        <f>IFERROR(IF($A2637="","",VLOOKUP($A2637,[1]Sheet1!$D$5:$N$65000,7,FALSE)),"")</f>
        <v/>
      </c>
      <c r="H2637" s="20" t="str">
        <f>IFERROR(IF($A2637="","",VLOOKUP($A2637,[1]Sheet1!$D$5:$N$65000,8,FALSE)),"")</f>
        <v/>
      </c>
      <c r="I2637" s="20" t="str">
        <f>IFERROR(IF($A2637="","",VLOOKUP($A2637,[1]Sheet1!$D$5:$N$65000,9,FALSE)),"")</f>
        <v/>
      </c>
      <c r="J2637" s="20" t="str">
        <f>IFERROR(IF($A2637="","",VLOOKUP($A2637,[1]Sheet1!$D$5:$N$65000,10,FALSE)),"")</f>
        <v/>
      </c>
      <c r="K2637" s="20" t="str">
        <f>IFERROR(IF($A2637="","",VLOOKUP($A2637,[1]Sheet1!$D$5:$N$65000,11,FALSE)),"")</f>
        <v/>
      </c>
      <c r="L2637" s="3">
        <f t="shared" si="84"/>
        <v>2633</v>
      </c>
      <c r="M2637" s="21" t="str">
        <f t="shared" si="85"/>
        <v/>
      </c>
      <c r="N2637" s="29">
        <f>IF($L2636 = 8,[9]Sheet1!J1128,0)</f>
        <v>0</v>
      </c>
      <c r="O2637" s="29">
        <f>IF($L2636 = 8,[9]Sheet1!K1128,0)</f>
        <v>0</v>
      </c>
      <c r="P2637" s="29">
        <f>IF($L2636 = 8,[9]Sheet1!L1128,0)</f>
        <v>0</v>
      </c>
      <c r="Q2637" s="29">
        <f>IF($L2636 = 8,[9]Sheet1!M1128,0)</f>
        <v>0</v>
      </c>
      <c r="R2637" s="29">
        <f>IF($L2636 = 8,[9]Sheet1!N1128,0)</f>
        <v>0</v>
      </c>
      <c r="Z2637" s="25"/>
    </row>
    <row r="2638" spans="1:26">
      <c r="A2638" s="18" t="str">
        <f t="array" ref="A2638">IF(ROW(B2638)-6&lt;A$1,VLOOKUP(LOOKUP("zzzz",CHOOSE({1,2},"",INDEX([1]Sheet1!$P$1:$P$65000,SMALL(IF([1]Sheet1!P$1:P$65000&lt;&gt;"",ROW([1]Sheet1!P$1:P$65000)),ROWS(D$5:D2638))))),[1]Sheet1!$C$5:$D$65000,2,FALSE),IF(L2638&gt;$A$1,"",IF(A2637="","Figure "&amp;L2638,IFERROR(VLOOKUP(A2637,[1]Sheet1!$D$5:$Q$65000,14,FALSE),IFERROR(VLOOKUP(A2637,[1]Sheet1!$A$5:$D$65000,4,FALSE),"Figure " &amp; L2638)))))</f>
        <v/>
      </c>
      <c r="B2638" s="19" t="str">
        <f>IFERROR(IF($A2638="","",VLOOKUP($A2638,[1]Sheet1!$D$5:$R$65000,15,FALSE)),"")</f>
        <v/>
      </c>
      <c r="C2638" s="20" t="str">
        <f>IFERROR(IF(A2638="","",VLOOKUP($A2638,[1]Sheet1!$D$5:$N$65000,3,FALSE)),"")</f>
        <v/>
      </c>
      <c r="D2638" s="20" t="str">
        <f>IFERROR(IF($A2638="","",VLOOKUP($A2638,[1]Sheet1!$D$5:$N$65000,4,FALSE)),"")</f>
        <v/>
      </c>
      <c r="E2638" s="20" t="str">
        <f>IFERROR(IF($A2638="","",VLOOKUP($A2638,[1]Sheet1!$D$5:$N$65000,5,FALSE)),"")</f>
        <v/>
      </c>
      <c r="F2638" s="20" t="str">
        <f>IFERROR(IF($A2638="","",VLOOKUP($A2638,[1]Sheet1!$D$5:$N$65000,6,FALSE)),"")</f>
        <v/>
      </c>
      <c r="G2638" s="20" t="str">
        <f>IFERROR(IF($A2638="","",VLOOKUP($A2638,[1]Sheet1!$D$5:$N$65000,7,FALSE)),"")</f>
        <v/>
      </c>
      <c r="H2638" s="20" t="str">
        <f>IFERROR(IF($A2638="","",VLOOKUP($A2638,[1]Sheet1!$D$5:$N$65000,8,FALSE)),"")</f>
        <v/>
      </c>
      <c r="I2638" s="20" t="str">
        <f>IFERROR(IF($A2638="","",VLOOKUP($A2638,[1]Sheet1!$D$5:$N$65000,9,FALSE)),"")</f>
        <v/>
      </c>
      <c r="J2638" s="20" t="str">
        <f>IFERROR(IF($A2638="","",VLOOKUP($A2638,[1]Sheet1!$D$5:$N$65000,10,FALSE)),"")</f>
        <v/>
      </c>
      <c r="K2638" s="20" t="str">
        <f>IFERROR(IF($A2638="","",VLOOKUP($A2638,[1]Sheet1!$D$5:$N$65000,11,FALSE)),"")</f>
        <v/>
      </c>
      <c r="L2638" s="3">
        <f t="shared" si="84"/>
        <v>2634</v>
      </c>
      <c r="M2638" s="21" t="str">
        <f t="shared" si="85"/>
        <v/>
      </c>
      <c r="N2638" s="29">
        <f>IF($L2637 = 8,[9]Sheet1!J1129,0)</f>
        <v>0</v>
      </c>
      <c r="O2638" s="29">
        <f>IF($L2637 = 8,[9]Sheet1!K1129,0)</f>
        <v>0</v>
      </c>
      <c r="P2638" s="29">
        <f>IF($L2637 = 8,[9]Sheet1!L1129,0)</f>
        <v>0</v>
      </c>
      <c r="Q2638" s="29">
        <f>IF($L2637 = 8,[9]Sheet1!M1129,0)</f>
        <v>0</v>
      </c>
      <c r="R2638" s="29">
        <f>IF($L2637 = 8,[9]Sheet1!N1129,0)</f>
        <v>0</v>
      </c>
      <c r="Z2638" s="25"/>
    </row>
    <row r="2639" spans="1:26">
      <c r="A2639" s="18" t="str">
        <f t="array" ref="A2639">IF(ROW(B2639)-6&lt;A$1,VLOOKUP(LOOKUP("zzzz",CHOOSE({1,2},"",INDEX([1]Sheet1!$P$1:$P$65000,SMALL(IF([1]Sheet1!P$1:P$65000&lt;&gt;"",ROW([1]Sheet1!P$1:P$65000)),ROWS(D$5:D2639))))),[1]Sheet1!$C$5:$D$65000,2,FALSE),IF(L2639&gt;$A$1,"",IF(A2638="","Figure "&amp;L2639,IFERROR(VLOOKUP(A2638,[1]Sheet1!$D$5:$Q$65000,14,FALSE),IFERROR(VLOOKUP(A2638,[1]Sheet1!$A$5:$D$65000,4,FALSE),"Figure " &amp; L2639)))))</f>
        <v/>
      </c>
      <c r="B2639" s="19" t="str">
        <f>IFERROR(IF($A2639="","",VLOOKUP($A2639,[1]Sheet1!$D$5:$R$65000,15,FALSE)),"")</f>
        <v/>
      </c>
      <c r="C2639" s="20" t="str">
        <f>IFERROR(IF(A2639="","",VLOOKUP($A2639,[1]Sheet1!$D$5:$N$65000,3,FALSE)),"")</f>
        <v/>
      </c>
      <c r="D2639" s="20" t="str">
        <f>IFERROR(IF($A2639="","",VLOOKUP($A2639,[1]Sheet1!$D$5:$N$65000,4,FALSE)),"")</f>
        <v/>
      </c>
      <c r="E2639" s="20" t="str">
        <f>IFERROR(IF($A2639="","",VLOOKUP($A2639,[1]Sheet1!$D$5:$N$65000,5,FALSE)),"")</f>
        <v/>
      </c>
      <c r="F2639" s="20" t="str">
        <f>IFERROR(IF($A2639="","",VLOOKUP($A2639,[1]Sheet1!$D$5:$N$65000,6,FALSE)),"")</f>
        <v/>
      </c>
      <c r="G2639" s="20" t="str">
        <f>IFERROR(IF($A2639="","",VLOOKUP($A2639,[1]Sheet1!$D$5:$N$65000,7,FALSE)),"")</f>
        <v/>
      </c>
      <c r="H2639" s="20" t="str">
        <f>IFERROR(IF($A2639="","",VLOOKUP($A2639,[1]Sheet1!$D$5:$N$65000,8,FALSE)),"")</f>
        <v/>
      </c>
      <c r="I2639" s="20" t="str">
        <f>IFERROR(IF($A2639="","",VLOOKUP($A2639,[1]Sheet1!$D$5:$N$65000,9,FALSE)),"")</f>
        <v/>
      </c>
      <c r="J2639" s="20" t="str">
        <f>IFERROR(IF($A2639="","",VLOOKUP($A2639,[1]Sheet1!$D$5:$N$65000,10,FALSE)),"")</f>
        <v/>
      </c>
      <c r="K2639" s="20" t="str">
        <f>IFERROR(IF($A2639="","",VLOOKUP($A2639,[1]Sheet1!$D$5:$N$65000,11,FALSE)),"")</f>
        <v/>
      </c>
      <c r="L2639" s="3">
        <f t="shared" si="84"/>
        <v>2635</v>
      </c>
      <c r="M2639" s="21" t="str">
        <f t="shared" si="85"/>
        <v/>
      </c>
      <c r="N2639" s="29">
        <f>IF($L2638 = 8,[9]Sheet1!J1130,0)</f>
        <v>0</v>
      </c>
      <c r="O2639" s="29">
        <f>IF($L2638 = 8,[9]Sheet1!K1130,0)</f>
        <v>0</v>
      </c>
      <c r="P2639" s="29">
        <f>IF($L2638 = 8,[9]Sheet1!L1130,0)</f>
        <v>0</v>
      </c>
      <c r="Q2639" s="29">
        <f>IF($L2638 = 8,[9]Sheet1!M1130,0)</f>
        <v>0</v>
      </c>
      <c r="R2639" s="29">
        <f>IF($L2638 = 8,[9]Sheet1!N1130,0)</f>
        <v>0</v>
      </c>
      <c r="Z2639" s="25"/>
    </row>
    <row r="2640" spans="1:26">
      <c r="A2640" s="18" t="str">
        <f t="array" ref="A2640">IF(ROW(B2640)-6&lt;A$1,VLOOKUP(LOOKUP("zzzz",CHOOSE({1,2},"",INDEX([1]Sheet1!$P$1:$P$65000,SMALL(IF([1]Sheet1!P$1:P$65000&lt;&gt;"",ROW([1]Sheet1!P$1:P$65000)),ROWS(D$5:D2640))))),[1]Sheet1!$C$5:$D$65000,2,FALSE),IF(L2640&gt;$A$1,"",IF(A2639="","Figure "&amp;L2640,IFERROR(VLOOKUP(A2639,[1]Sheet1!$D$5:$Q$65000,14,FALSE),IFERROR(VLOOKUP(A2639,[1]Sheet1!$A$5:$D$65000,4,FALSE),"Figure " &amp; L2640)))))</f>
        <v/>
      </c>
      <c r="B2640" s="19" t="str">
        <f>IFERROR(IF($A2640="","",VLOOKUP($A2640,[1]Sheet1!$D$5:$R$65000,15,FALSE)),"")</f>
        <v/>
      </c>
      <c r="C2640" s="20" t="str">
        <f>IFERROR(IF(A2640="","",VLOOKUP($A2640,[1]Sheet1!$D$5:$N$65000,3,FALSE)),"")</f>
        <v/>
      </c>
      <c r="D2640" s="20" t="str">
        <f>IFERROR(IF($A2640="","",VLOOKUP($A2640,[1]Sheet1!$D$5:$N$65000,4,FALSE)),"")</f>
        <v/>
      </c>
      <c r="E2640" s="20" t="str">
        <f>IFERROR(IF($A2640="","",VLOOKUP($A2640,[1]Sheet1!$D$5:$N$65000,5,FALSE)),"")</f>
        <v/>
      </c>
      <c r="F2640" s="20" t="str">
        <f>IFERROR(IF($A2640="","",VLOOKUP($A2640,[1]Sheet1!$D$5:$N$65000,6,FALSE)),"")</f>
        <v/>
      </c>
      <c r="G2640" s="20" t="str">
        <f>IFERROR(IF($A2640="","",VLOOKUP($A2640,[1]Sheet1!$D$5:$N$65000,7,FALSE)),"")</f>
        <v/>
      </c>
      <c r="H2640" s="20" t="str">
        <f>IFERROR(IF($A2640="","",VLOOKUP($A2640,[1]Sheet1!$D$5:$N$65000,8,FALSE)),"")</f>
        <v/>
      </c>
      <c r="I2640" s="20" t="str">
        <f>IFERROR(IF($A2640="","",VLOOKUP($A2640,[1]Sheet1!$D$5:$N$65000,9,FALSE)),"")</f>
        <v/>
      </c>
      <c r="J2640" s="20" t="str">
        <f>IFERROR(IF($A2640="","",VLOOKUP($A2640,[1]Sheet1!$D$5:$N$65000,10,FALSE)),"")</f>
        <v/>
      </c>
      <c r="K2640" s="20" t="str">
        <f>IFERROR(IF($A2640="","",VLOOKUP($A2640,[1]Sheet1!$D$5:$N$65000,11,FALSE)),"")</f>
        <v/>
      </c>
      <c r="L2640" s="3">
        <f t="shared" si="84"/>
        <v>2636</v>
      </c>
      <c r="M2640" s="21" t="str">
        <f t="shared" si="85"/>
        <v/>
      </c>
      <c r="N2640" s="29">
        <f>IF($L2639 = 8,[9]Sheet1!J1131,0)</f>
        <v>0</v>
      </c>
      <c r="O2640" s="29">
        <f>IF($L2639 = 8,[9]Sheet1!K1131,0)</f>
        <v>0</v>
      </c>
      <c r="P2640" s="29">
        <f>IF($L2639 = 8,[9]Sheet1!L1131,0)</f>
        <v>0</v>
      </c>
      <c r="Q2640" s="29">
        <f>IF($L2639 = 8,[9]Sheet1!M1131,0)</f>
        <v>0</v>
      </c>
      <c r="R2640" s="29">
        <f>IF($L2639 = 8,[9]Sheet1!N1131,0)</f>
        <v>0</v>
      </c>
      <c r="Z2640" s="25"/>
    </row>
    <row r="2641" spans="1:26">
      <c r="A2641" s="18" t="str">
        <f t="array" ref="A2641">IF(ROW(B2641)-6&lt;A$1,VLOOKUP(LOOKUP("zzzz",CHOOSE({1,2},"",INDEX([1]Sheet1!$P$1:$P$65000,SMALL(IF([1]Sheet1!P$1:P$65000&lt;&gt;"",ROW([1]Sheet1!P$1:P$65000)),ROWS(D$5:D2641))))),[1]Sheet1!$C$5:$D$65000,2,FALSE),IF(L2641&gt;$A$1,"",IF(A2640="","Figure "&amp;L2641,IFERROR(VLOOKUP(A2640,[1]Sheet1!$D$5:$Q$65000,14,FALSE),IFERROR(VLOOKUP(A2640,[1]Sheet1!$A$5:$D$65000,4,FALSE),"Figure " &amp; L2641)))))</f>
        <v/>
      </c>
      <c r="B2641" s="19" t="str">
        <f>IFERROR(IF($A2641="","",VLOOKUP($A2641,[1]Sheet1!$D$5:$R$65000,15,FALSE)),"")</f>
        <v/>
      </c>
      <c r="C2641" s="20" t="str">
        <f>IFERROR(IF(A2641="","",VLOOKUP($A2641,[1]Sheet1!$D$5:$N$65000,3,FALSE)),"")</f>
        <v/>
      </c>
      <c r="D2641" s="20" t="str">
        <f>IFERROR(IF($A2641="","",VLOOKUP($A2641,[1]Sheet1!$D$5:$N$65000,4,FALSE)),"")</f>
        <v/>
      </c>
      <c r="E2641" s="20" t="str">
        <f>IFERROR(IF($A2641="","",VLOOKUP($A2641,[1]Sheet1!$D$5:$N$65000,5,FALSE)),"")</f>
        <v/>
      </c>
      <c r="F2641" s="20" t="str">
        <f>IFERROR(IF($A2641="","",VLOOKUP($A2641,[1]Sheet1!$D$5:$N$65000,6,FALSE)),"")</f>
        <v/>
      </c>
      <c r="G2641" s="20" t="str">
        <f>IFERROR(IF($A2641="","",VLOOKUP($A2641,[1]Sheet1!$D$5:$N$65000,7,FALSE)),"")</f>
        <v/>
      </c>
      <c r="H2641" s="20" t="str">
        <f>IFERROR(IF($A2641="","",VLOOKUP($A2641,[1]Sheet1!$D$5:$N$65000,8,FALSE)),"")</f>
        <v/>
      </c>
      <c r="I2641" s="20" t="str">
        <f>IFERROR(IF($A2641="","",VLOOKUP($A2641,[1]Sheet1!$D$5:$N$65000,9,FALSE)),"")</f>
        <v/>
      </c>
      <c r="J2641" s="20" t="str">
        <f>IFERROR(IF($A2641="","",VLOOKUP($A2641,[1]Sheet1!$D$5:$N$65000,10,FALSE)),"")</f>
        <v/>
      </c>
      <c r="K2641" s="20" t="str">
        <f>IFERROR(IF($A2641="","",VLOOKUP($A2641,[1]Sheet1!$D$5:$N$65000,11,FALSE)),"")</f>
        <v/>
      </c>
      <c r="L2641" s="3">
        <f t="shared" si="84"/>
        <v>2637</v>
      </c>
      <c r="M2641" s="21" t="str">
        <f t="shared" si="85"/>
        <v/>
      </c>
      <c r="N2641" s="29">
        <f>IF($L2640 = 8,[9]Sheet1!J1132,0)</f>
        <v>0</v>
      </c>
      <c r="O2641" s="29">
        <f>IF($L2640 = 8,[9]Sheet1!K1132,0)</f>
        <v>0</v>
      </c>
      <c r="P2641" s="29">
        <f>IF($L2640 = 8,[9]Sheet1!L1132,0)</f>
        <v>0</v>
      </c>
      <c r="Q2641" s="29">
        <f>IF($L2640 = 8,[9]Sheet1!M1132,0)</f>
        <v>0</v>
      </c>
      <c r="R2641" s="29">
        <f>IF($L2640 = 8,[9]Sheet1!N1132,0)</f>
        <v>0</v>
      </c>
      <c r="Z2641" s="25"/>
    </row>
    <row r="2642" spans="1:26">
      <c r="A2642" s="18" t="str">
        <f t="array" ref="A2642">IF(ROW(B2642)-6&lt;A$1,VLOOKUP(LOOKUP("zzzz",CHOOSE({1,2},"",INDEX([1]Sheet1!$P$1:$P$65000,SMALL(IF([1]Sheet1!P$1:P$65000&lt;&gt;"",ROW([1]Sheet1!P$1:P$65000)),ROWS(D$5:D2642))))),[1]Sheet1!$C$5:$D$65000,2,FALSE),IF(L2642&gt;$A$1,"",IF(A2641="","Figure "&amp;L2642,IFERROR(VLOOKUP(A2641,[1]Sheet1!$D$5:$Q$65000,14,FALSE),IFERROR(VLOOKUP(A2641,[1]Sheet1!$A$5:$D$65000,4,FALSE),"Figure " &amp; L2642)))))</f>
        <v/>
      </c>
      <c r="B2642" s="19" t="str">
        <f>IFERROR(IF($A2642="","",VLOOKUP($A2642,[1]Sheet1!$D$5:$R$65000,15,FALSE)),"")</f>
        <v/>
      </c>
      <c r="C2642" s="20" t="str">
        <f>IFERROR(IF(A2642="","",VLOOKUP($A2642,[1]Sheet1!$D$5:$N$65000,3,FALSE)),"")</f>
        <v/>
      </c>
      <c r="D2642" s="20" t="str">
        <f>IFERROR(IF($A2642="","",VLOOKUP($A2642,[1]Sheet1!$D$5:$N$65000,4,FALSE)),"")</f>
        <v/>
      </c>
      <c r="E2642" s="20" t="str">
        <f>IFERROR(IF($A2642="","",VLOOKUP($A2642,[1]Sheet1!$D$5:$N$65000,5,FALSE)),"")</f>
        <v/>
      </c>
      <c r="F2642" s="20" t="str">
        <f>IFERROR(IF($A2642="","",VLOOKUP($A2642,[1]Sheet1!$D$5:$N$65000,6,FALSE)),"")</f>
        <v/>
      </c>
      <c r="G2642" s="20" t="str">
        <f>IFERROR(IF($A2642="","",VLOOKUP($A2642,[1]Sheet1!$D$5:$N$65000,7,FALSE)),"")</f>
        <v/>
      </c>
      <c r="H2642" s="20" t="str">
        <f>IFERROR(IF($A2642="","",VLOOKUP($A2642,[1]Sheet1!$D$5:$N$65000,8,FALSE)),"")</f>
        <v/>
      </c>
      <c r="I2642" s="20" t="str">
        <f>IFERROR(IF($A2642="","",VLOOKUP($A2642,[1]Sheet1!$D$5:$N$65000,9,FALSE)),"")</f>
        <v/>
      </c>
      <c r="J2642" s="20" t="str">
        <f>IFERROR(IF($A2642="","",VLOOKUP($A2642,[1]Sheet1!$D$5:$N$65000,10,FALSE)),"")</f>
        <v/>
      </c>
      <c r="K2642" s="20" t="str">
        <f>IFERROR(IF($A2642="","",VLOOKUP($A2642,[1]Sheet1!$D$5:$N$65000,11,FALSE)),"")</f>
        <v/>
      </c>
      <c r="L2642" s="3">
        <f t="shared" si="84"/>
        <v>2638</v>
      </c>
      <c r="M2642" s="21" t="str">
        <f t="shared" si="85"/>
        <v/>
      </c>
      <c r="N2642" s="29">
        <f>IF($L2641 = 8,[9]Sheet1!J1133,0)</f>
        <v>0</v>
      </c>
      <c r="O2642" s="29">
        <f>IF($L2641 = 8,[9]Sheet1!K1133,0)</f>
        <v>0</v>
      </c>
      <c r="P2642" s="29">
        <f>IF($L2641 = 8,[9]Sheet1!L1133,0)</f>
        <v>0</v>
      </c>
      <c r="Q2642" s="29">
        <f>IF($L2641 = 8,[9]Sheet1!M1133,0)</f>
        <v>0</v>
      </c>
      <c r="R2642" s="29">
        <f>IF($L2641 = 8,[9]Sheet1!N1133,0)</f>
        <v>0</v>
      </c>
      <c r="Z2642" s="25"/>
    </row>
    <row r="2643" spans="1:26">
      <c r="A2643" s="18" t="str">
        <f t="array" ref="A2643">IF(ROW(B2643)-6&lt;A$1,VLOOKUP(LOOKUP("zzzz",CHOOSE({1,2},"",INDEX([1]Sheet1!$P$1:$P$65000,SMALL(IF([1]Sheet1!P$1:P$65000&lt;&gt;"",ROW([1]Sheet1!P$1:P$65000)),ROWS(D$5:D2643))))),[1]Sheet1!$C$5:$D$65000,2,FALSE),IF(L2643&gt;$A$1,"",IF(A2642="","Figure "&amp;L2643,IFERROR(VLOOKUP(A2642,[1]Sheet1!$D$5:$Q$65000,14,FALSE),IFERROR(VLOOKUP(A2642,[1]Sheet1!$A$5:$D$65000,4,FALSE),"Figure " &amp; L2643)))))</f>
        <v/>
      </c>
      <c r="B2643" s="19" t="str">
        <f>IFERROR(IF($A2643="","",VLOOKUP($A2643,[1]Sheet1!$D$5:$R$65000,15,FALSE)),"")</f>
        <v/>
      </c>
      <c r="C2643" s="20" t="str">
        <f>IFERROR(IF(A2643="","",VLOOKUP($A2643,[1]Sheet1!$D$5:$N$65000,3,FALSE)),"")</f>
        <v/>
      </c>
      <c r="D2643" s="20" t="str">
        <f>IFERROR(IF($A2643="","",VLOOKUP($A2643,[1]Sheet1!$D$5:$N$65000,4,FALSE)),"")</f>
        <v/>
      </c>
      <c r="E2643" s="20" t="str">
        <f>IFERROR(IF($A2643="","",VLOOKUP($A2643,[1]Sheet1!$D$5:$N$65000,5,FALSE)),"")</f>
        <v/>
      </c>
      <c r="F2643" s="20" t="str">
        <f>IFERROR(IF($A2643="","",VLOOKUP($A2643,[1]Sheet1!$D$5:$N$65000,6,FALSE)),"")</f>
        <v/>
      </c>
      <c r="G2643" s="20" t="str">
        <f>IFERROR(IF($A2643="","",VLOOKUP($A2643,[1]Sheet1!$D$5:$N$65000,7,FALSE)),"")</f>
        <v/>
      </c>
      <c r="H2643" s="20" t="str">
        <f>IFERROR(IF($A2643="","",VLOOKUP($A2643,[1]Sheet1!$D$5:$N$65000,8,FALSE)),"")</f>
        <v/>
      </c>
      <c r="I2643" s="20" t="str">
        <f>IFERROR(IF($A2643="","",VLOOKUP($A2643,[1]Sheet1!$D$5:$N$65000,9,FALSE)),"")</f>
        <v/>
      </c>
      <c r="J2643" s="20" t="str">
        <f>IFERROR(IF($A2643="","",VLOOKUP($A2643,[1]Sheet1!$D$5:$N$65000,10,FALSE)),"")</f>
        <v/>
      </c>
      <c r="K2643" s="20" t="str">
        <f>IFERROR(IF($A2643="","",VLOOKUP($A2643,[1]Sheet1!$D$5:$N$65000,11,FALSE)),"")</f>
        <v/>
      </c>
      <c r="L2643" s="3">
        <f t="shared" si="84"/>
        <v>2639</v>
      </c>
      <c r="M2643" s="21" t="str">
        <f t="shared" si="85"/>
        <v/>
      </c>
      <c r="N2643" s="29">
        <f>IF($L2642 = 8,[9]Sheet1!J1134,0)</f>
        <v>0</v>
      </c>
      <c r="O2643" s="29">
        <f>IF($L2642 = 8,[9]Sheet1!K1134,0)</f>
        <v>0</v>
      </c>
      <c r="P2643" s="29">
        <f>IF($L2642 = 8,[9]Sheet1!L1134,0)</f>
        <v>0</v>
      </c>
      <c r="Q2643" s="29">
        <f>IF($L2642 = 8,[9]Sheet1!M1134,0)</f>
        <v>0</v>
      </c>
      <c r="R2643" s="29">
        <f>IF($L2642 = 8,[9]Sheet1!N1134,0)</f>
        <v>0</v>
      </c>
      <c r="Z2643" s="25"/>
    </row>
    <row r="2644" spans="1:26">
      <c r="A2644" s="18" t="str">
        <f t="array" ref="A2644">IF(ROW(B2644)-6&lt;A$1,VLOOKUP(LOOKUP("zzzz",CHOOSE({1,2},"",INDEX([1]Sheet1!$P$1:$P$65000,SMALL(IF([1]Sheet1!P$1:P$65000&lt;&gt;"",ROW([1]Sheet1!P$1:P$65000)),ROWS(D$5:D2644))))),[1]Sheet1!$C$5:$D$65000,2,FALSE),IF(L2644&gt;$A$1,"",IF(A2643="","Figure "&amp;L2644,IFERROR(VLOOKUP(A2643,[1]Sheet1!$D$5:$Q$65000,14,FALSE),IFERROR(VLOOKUP(A2643,[1]Sheet1!$A$5:$D$65000,4,FALSE),"Figure " &amp; L2644)))))</f>
        <v/>
      </c>
      <c r="B2644" s="19" t="str">
        <f>IFERROR(IF($A2644="","",VLOOKUP($A2644,[1]Sheet1!$D$5:$R$65000,15,FALSE)),"")</f>
        <v/>
      </c>
      <c r="C2644" s="20" t="str">
        <f>IFERROR(IF(A2644="","",VLOOKUP($A2644,[1]Sheet1!$D$5:$N$65000,3,FALSE)),"")</f>
        <v/>
      </c>
      <c r="D2644" s="20" t="str">
        <f>IFERROR(IF($A2644="","",VLOOKUP($A2644,[1]Sheet1!$D$5:$N$65000,4,FALSE)),"")</f>
        <v/>
      </c>
      <c r="E2644" s="20" t="str">
        <f>IFERROR(IF($A2644="","",VLOOKUP($A2644,[1]Sheet1!$D$5:$N$65000,5,FALSE)),"")</f>
        <v/>
      </c>
      <c r="F2644" s="20" t="str">
        <f>IFERROR(IF($A2644="","",VLOOKUP($A2644,[1]Sheet1!$D$5:$N$65000,6,FALSE)),"")</f>
        <v/>
      </c>
      <c r="G2644" s="20" t="str">
        <f>IFERROR(IF($A2644="","",VLOOKUP($A2644,[1]Sheet1!$D$5:$N$65000,7,FALSE)),"")</f>
        <v/>
      </c>
      <c r="H2644" s="20" t="str">
        <f>IFERROR(IF($A2644="","",VLOOKUP($A2644,[1]Sheet1!$D$5:$N$65000,8,FALSE)),"")</f>
        <v/>
      </c>
      <c r="I2644" s="20" t="str">
        <f>IFERROR(IF($A2644="","",VLOOKUP($A2644,[1]Sheet1!$D$5:$N$65000,9,FALSE)),"")</f>
        <v/>
      </c>
      <c r="J2644" s="20" t="str">
        <f>IFERROR(IF($A2644="","",VLOOKUP($A2644,[1]Sheet1!$D$5:$N$65000,10,FALSE)),"")</f>
        <v/>
      </c>
      <c r="K2644" s="20" t="str">
        <f>IFERROR(IF($A2644="","",VLOOKUP($A2644,[1]Sheet1!$D$5:$N$65000,11,FALSE)),"")</f>
        <v/>
      </c>
      <c r="L2644" s="3">
        <f t="shared" si="84"/>
        <v>2640</v>
      </c>
      <c r="M2644" s="21" t="str">
        <f t="shared" si="85"/>
        <v/>
      </c>
      <c r="N2644" s="29">
        <f>IF($L2643 = 8,[9]Sheet1!J1135,0)</f>
        <v>0</v>
      </c>
      <c r="O2644" s="29">
        <f>IF($L2643 = 8,[9]Sheet1!K1135,0)</f>
        <v>0</v>
      </c>
      <c r="P2644" s="29">
        <f>IF($L2643 = 8,[9]Sheet1!L1135,0)</f>
        <v>0</v>
      </c>
      <c r="Q2644" s="29">
        <f>IF($L2643 = 8,[9]Sheet1!M1135,0)</f>
        <v>0</v>
      </c>
      <c r="R2644" s="29">
        <f>IF($L2643 = 8,[9]Sheet1!N1135,0)</f>
        <v>0</v>
      </c>
      <c r="Z2644" s="25"/>
    </row>
    <row r="2645" spans="1:26">
      <c r="A2645" s="18" t="str">
        <f t="array" ref="A2645">IF(ROW(B2645)-6&lt;A$1,VLOOKUP(LOOKUP("zzzz",CHOOSE({1,2},"",INDEX([1]Sheet1!$P$1:$P$65000,SMALL(IF([1]Sheet1!P$1:P$65000&lt;&gt;"",ROW([1]Sheet1!P$1:P$65000)),ROWS(D$5:D2645))))),[1]Sheet1!$C$5:$D$65000,2,FALSE),IF(L2645&gt;$A$1,"",IF(A2644="","Figure "&amp;L2645,IFERROR(VLOOKUP(A2644,[1]Sheet1!$D$5:$Q$65000,14,FALSE),IFERROR(VLOOKUP(A2644,[1]Sheet1!$A$5:$D$65000,4,FALSE),"Figure " &amp; L2645)))))</f>
        <v/>
      </c>
      <c r="B2645" s="19" t="str">
        <f>IFERROR(IF($A2645="","",VLOOKUP($A2645,[1]Sheet1!$D$5:$R$65000,15,FALSE)),"")</f>
        <v/>
      </c>
      <c r="C2645" s="20" t="str">
        <f>IFERROR(IF(A2645="","",VLOOKUP($A2645,[1]Sheet1!$D$5:$N$65000,3,FALSE)),"")</f>
        <v/>
      </c>
      <c r="D2645" s="20" t="str">
        <f>IFERROR(IF($A2645="","",VLOOKUP($A2645,[1]Sheet1!$D$5:$N$65000,4,FALSE)),"")</f>
        <v/>
      </c>
      <c r="E2645" s="20" t="str">
        <f>IFERROR(IF($A2645="","",VLOOKUP($A2645,[1]Sheet1!$D$5:$N$65000,5,FALSE)),"")</f>
        <v/>
      </c>
      <c r="F2645" s="20" t="str">
        <f>IFERROR(IF($A2645="","",VLOOKUP($A2645,[1]Sheet1!$D$5:$N$65000,6,FALSE)),"")</f>
        <v/>
      </c>
      <c r="G2645" s="20" t="str">
        <f>IFERROR(IF($A2645="","",VLOOKUP($A2645,[1]Sheet1!$D$5:$N$65000,7,FALSE)),"")</f>
        <v/>
      </c>
      <c r="H2645" s="20" t="str">
        <f>IFERROR(IF($A2645="","",VLOOKUP($A2645,[1]Sheet1!$D$5:$N$65000,8,FALSE)),"")</f>
        <v/>
      </c>
      <c r="I2645" s="20" t="str">
        <f>IFERROR(IF($A2645="","",VLOOKUP($A2645,[1]Sheet1!$D$5:$N$65000,9,FALSE)),"")</f>
        <v/>
      </c>
      <c r="J2645" s="20" t="str">
        <f>IFERROR(IF($A2645="","",VLOOKUP($A2645,[1]Sheet1!$D$5:$N$65000,10,FALSE)),"")</f>
        <v/>
      </c>
      <c r="K2645" s="20" t="str">
        <f>IFERROR(IF($A2645="","",VLOOKUP($A2645,[1]Sheet1!$D$5:$N$65000,11,FALSE)),"")</f>
        <v/>
      </c>
      <c r="L2645" s="3">
        <f t="shared" si="84"/>
        <v>2641</v>
      </c>
      <c r="M2645" s="21" t="str">
        <f t="shared" si="85"/>
        <v/>
      </c>
      <c r="N2645" s="29">
        <f>IF($L2644 = 8,[9]Sheet1!J1136,0)</f>
        <v>0</v>
      </c>
      <c r="O2645" s="29">
        <f>IF($L2644 = 8,[9]Sheet1!K1136,0)</f>
        <v>0</v>
      </c>
      <c r="P2645" s="29">
        <f>IF($L2644 = 8,[9]Sheet1!L1136,0)</f>
        <v>0</v>
      </c>
      <c r="Q2645" s="29">
        <f>IF($L2644 = 8,[9]Sheet1!M1136,0)</f>
        <v>0</v>
      </c>
      <c r="R2645" s="29">
        <f>IF($L2644 = 8,[9]Sheet1!N1136,0)</f>
        <v>0</v>
      </c>
      <c r="Z2645" s="25"/>
    </row>
    <row r="2646" spans="1:26">
      <c r="A2646" s="18" t="str">
        <f t="array" ref="A2646">IF(ROW(B2646)-6&lt;A$1,VLOOKUP(LOOKUP("zzzz",CHOOSE({1,2},"",INDEX([1]Sheet1!$P$1:$P$65000,SMALL(IF([1]Sheet1!P$1:P$65000&lt;&gt;"",ROW([1]Sheet1!P$1:P$65000)),ROWS(D$5:D2646))))),[1]Sheet1!$C$5:$D$65000,2,FALSE),IF(L2646&gt;$A$1,"",IF(A2645="","Figure "&amp;L2646,IFERROR(VLOOKUP(A2645,[1]Sheet1!$D$5:$Q$65000,14,FALSE),IFERROR(VLOOKUP(A2645,[1]Sheet1!$A$5:$D$65000,4,FALSE),"Figure " &amp; L2646)))))</f>
        <v/>
      </c>
      <c r="B2646" s="19" t="str">
        <f>IFERROR(IF($A2646="","",VLOOKUP($A2646,[1]Sheet1!$D$5:$R$65000,15,FALSE)),"")</f>
        <v/>
      </c>
      <c r="C2646" s="20" t="str">
        <f>IFERROR(IF(A2646="","",VLOOKUP($A2646,[1]Sheet1!$D$5:$N$65000,3,FALSE)),"")</f>
        <v/>
      </c>
      <c r="D2646" s="20" t="str">
        <f>IFERROR(IF($A2646="","",VLOOKUP($A2646,[1]Sheet1!$D$5:$N$65000,4,FALSE)),"")</f>
        <v/>
      </c>
      <c r="E2646" s="20" t="str">
        <f>IFERROR(IF($A2646="","",VLOOKUP($A2646,[1]Sheet1!$D$5:$N$65000,5,FALSE)),"")</f>
        <v/>
      </c>
      <c r="F2646" s="20" t="str">
        <f>IFERROR(IF($A2646="","",VLOOKUP($A2646,[1]Sheet1!$D$5:$N$65000,6,FALSE)),"")</f>
        <v/>
      </c>
      <c r="G2646" s="20" t="str">
        <f>IFERROR(IF($A2646="","",VLOOKUP($A2646,[1]Sheet1!$D$5:$N$65000,7,FALSE)),"")</f>
        <v/>
      </c>
      <c r="H2646" s="20" t="str">
        <f>IFERROR(IF($A2646="","",VLOOKUP($A2646,[1]Sheet1!$D$5:$N$65000,8,FALSE)),"")</f>
        <v/>
      </c>
      <c r="I2646" s="20" t="str">
        <f>IFERROR(IF($A2646="","",VLOOKUP($A2646,[1]Sheet1!$D$5:$N$65000,9,FALSE)),"")</f>
        <v/>
      </c>
      <c r="J2646" s="20" t="str">
        <f>IFERROR(IF($A2646="","",VLOOKUP($A2646,[1]Sheet1!$D$5:$N$65000,10,FALSE)),"")</f>
        <v/>
      </c>
      <c r="K2646" s="20" t="str">
        <f>IFERROR(IF($A2646="","",VLOOKUP($A2646,[1]Sheet1!$D$5:$N$65000,11,FALSE)),"")</f>
        <v/>
      </c>
      <c r="L2646" s="3">
        <f t="shared" si="84"/>
        <v>2642</v>
      </c>
      <c r="M2646" s="21" t="str">
        <f t="shared" si="85"/>
        <v/>
      </c>
      <c r="N2646" s="29">
        <f>IF($L2645 = 8,[9]Sheet1!J1137,0)</f>
        <v>0</v>
      </c>
      <c r="O2646" s="29">
        <f>IF($L2645 = 8,[9]Sheet1!K1137,0)</f>
        <v>0</v>
      </c>
      <c r="P2646" s="29">
        <f>IF($L2645 = 8,[9]Sheet1!L1137,0)</f>
        <v>0</v>
      </c>
      <c r="Q2646" s="29">
        <f>IF($L2645 = 8,[9]Sheet1!M1137,0)</f>
        <v>0</v>
      </c>
      <c r="R2646" s="29">
        <f>IF($L2645 = 8,[9]Sheet1!N1137,0)</f>
        <v>0</v>
      </c>
      <c r="Z2646" s="25"/>
    </row>
    <row r="2647" spans="1:26">
      <c r="A2647" s="18" t="str">
        <f t="array" ref="A2647">IF(ROW(B2647)-6&lt;A$1,VLOOKUP(LOOKUP("zzzz",CHOOSE({1,2},"",INDEX([1]Sheet1!$P$1:$P$65000,SMALL(IF([1]Sheet1!P$1:P$65000&lt;&gt;"",ROW([1]Sheet1!P$1:P$65000)),ROWS(D$5:D2647))))),[1]Sheet1!$C$5:$D$65000,2,FALSE),IF(L2647&gt;$A$1,"",IF(A2646="","Figure "&amp;L2647,IFERROR(VLOOKUP(A2646,[1]Sheet1!$D$5:$Q$65000,14,FALSE),IFERROR(VLOOKUP(A2646,[1]Sheet1!$A$5:$D$65000,4,FALSE),"Figure " &amp; L2647)))))</f>
        <v/>
      </c>
      <c r="B2647" s="19" t="str">
        <f>IFERROR(IF($A2647="","",VLOOKUP($A2647,[1]Sheet1!$D$5:$R$65000,15,FALSE)),"")</f>
        <v/>
      </c>
      <c r="C2647" s="20" t="str">
        <f>IFERROR(IF(A2647="","",VLOOKUP($A2647,[1]Sheet1!$D$5:$N$65000,3,FALSE)),"")</f>
        <v/>
      </c>
      <c r="D2647" s="20" t="str">
        <f>IFERROR(IF($A2647="","",VLOOKUP($A2647,[1]Sheet1!$D$5:$N$65000,4,FALSE)),"")</f>
        <v/>
      </c>
      <c r="E2647" s="20" t="str">
        <f>IFERROR(IF($A2647="","",VLOOKUP($A2647,[1]Sheet1!$D$5:$N$65000,5,FALSE)),"")</f>
        <v/>
      </c>
      <c r="F2647" s="20" t="str">
        <f>IFERROR(IF($A2647="","",VLOOKUP($A2647,[1]Sheet1!$D$5:$N$65000,6,FALSE)),"")</f>
        <v/>
      </c>
      <c r="G2647" s="20" t="str">
        <f>IFERROR(IF($A2647="","",VLOOKUP($A2647,[1]Sheet1!$D$5:$N$65000,7,FALSE)),"")</f>
        <v/>
      </c>
      <c r="H2647" s="20" t="str">
        <f>IFERROR(IF($A2647="","",VLOOKUP($A2647,[1]Sheet1!$D$5:$N$65000,8,FALSE)),"")</f>
        <v/>
      </c>
      <c r="I2647" s="20" t="str">
        <f>IFERROR(IF($A2647="","",VLOOKUP($A2647,[1]Sheet1!$D$5:$N$65000,9,FALSE)),"")</f>
        <v/>
      </c>
      <c r="J2647" s="20" t="str">
        <f>IFERROR(IF($A2647="","",VLOOKUP($A2647,[1]Sheet1!$D$5:$N$65000,10,FALSE)),"")</f>
        <v/>
      </c>
      <c r="K2647" s="20" t="str">
        <f>IFERROR(IF($A2647="","",VLOOKUP($A2647,[1]Sheet1!$D$5:$N$65000,11,FALSE)),"")</f>
        <v/>
      </c>
      <c r="L2647" s="3">
        <f t="shared" si="84"/>
        <v>2643</v>
      </c>
      <c r="M2647" s="21" t="str">
        <f t="shared" si="85"/>
        <v/>
      </c>
      <c r="N2647" s="29">
        <f>IF($L2646 = 8,[9]Sheet1!J1138,0)</f>
        <v>0</v>
      </c>
      <c r="O2647" s="29">
        <f>IF($L2646 = 8,[9]Sheet1!K1138,0)</f>
        <v>0</v>
      </c>
      <c r="P2647" s="29">
        <f>IF($L2646 = 8,[9]Sheet1!L1138,0)</f>
        <v>0</v>
      </c>
      <c r="Q2647" s="29">
        <f>IF($L2646 = 8,[9]Sheet1!M1138,0)</f>
        <v>0</v>
      </c>
      <c r="R2647" s="29">
        <f>IF($L2646 = 8,[9]Sheet1!N1138,0)</f>
        <v>0</v>
      </c>
      <c r="Z2647" s="25"/>
    </row>
    <row r="2648" spans="1:26">
      <c r="A2648" s="18" t="str">
        <f t="array" ref="A2648">IF(ROW(B2648)-6&lt;A$1,VLOOKUP(LOOKUP("zzzz",CHOOSE({1,2},"",INDEX([1]Sheet1!$P$1:$P$65000,SMALL(IF([1]Sheet1!P$1:P$65000&lt;&gt;"",ROW([1]Sheet1!P$1:P$65000)),ROWS(D$5:D2648))))),[1]Sheet1!$C$5:$D$65000,2,FALSE),IF(L2648&gt;$A$1,"",IF(A2647="","Figure "&amp;L2648,IFERROR(VLOOKUP(A2647,[1]Sheet1!$D$5:$Q$65000,14,FALSE),IFERROR(VLOOKUP(A2647,[1]Sheet1!$A$5:$D$65000,4,FALSE),"Figure " &amp; L2648)))))</f>
        <v/>
      </c>
      <c r="B2648" s="19" t="str">
        <f>IFERROR(IF($A2648="","",VLOOKUP($A2648,[1]Sheet1!$D$5:$R$65000,15,FALSE)),"")</f>
        <v/>
      </c>
      <c r="C2648" s="20" t="str">
        <f>IFERROR(IF(A2648="","",VLOOKUP($A2648,[1]Sheet1!$D$5:$N$65000,3,FALSE)),"")</f>
        <v/>
      </c>
      <c r="D2648" s="20" t="str">
        <f>IFERROR(IF($A2648="","",VLOOKUP($A2648,[1]Sheet1!$D$5:$N$65000,4,FALSE)),"")</f>
        <v/>
      </c>
      <c r="E2648" s="20" t="str">
        <f>IFERROR(IF($A2648="","",VLOOKUP($A2648,[1]Sheet1!$D$5:$N$65000,5,FALSE)),"")</f>
        <v/>
      </c>
      <c r="F2648" s="20" t="str">
        <f>IFERROR(IF($A2648="","",VLOOKUP($A2648,[1]Sheet1!$D$5:$N$65000,6,FALSE)),"")</f>
        <v/>
      </c>
      <c r="G2648" s="20" t="str">
        <f>IFERROR(IF($A2648="","",VLOOKUP($A2648,[1]Sheet1!$D$5:$N$65000,7,FALSE)),"")</f>
        <v/>
      </c>
      <c r="H2648" s="20" t="str">
        <f>IFERROR(IF($A2648="","",VLOOKUP($A2648,[1]Sheet1!$D$5:$N$65000,8,FALSE)),"")</f>
        <v/>
      </c>
      <c r="I2648" s="20" t="str">
        <f>IFERROR(IF($A2648="","",VLOOKUP($A2648,[1]Sheet1!$D$5:$N$65000,9,FALSE)),"")</f>
        <v/>
      </c>
      <c r="J2648" s="20" t="str">
        <f>IFERROR(IF($A2648="","",VLOOKUP($A2648,[1]Sheet1!$D$5:$N$65000,10,FALSE)),"")</f>
        <v/>
      </c>
      <c r="K2648" s="20" t="str">
        <f>IFERROR(IF($A2648="","",VLOOKUP($A2648,[1]Sheet1!$D$5:$N$65000,11,FALSE)),"")</f>
        <v/>
      </c>
      <c r="L2648" s="3">
        <f t="shared" si="84"/>
        <v>2644</v>
      </c>
      <c r="M2648" s="21" t="str">
        <f t="shared" si="85"/>
        <v/>
      </c>
      <c r="N2648" s="29">
        <f>IF($L2647 = 8,[9]Sheet1!J1139,0)</f>
        <v>0</v>
      </c>
      <c r="O2648" s="29">
        <f>IF($L2647 = 8,[9]Sheet1!K1139,0)</f>
        <v>0</v>
      </c>
      <c r="P2648" s="29">
        <f>IF($L2647 = 8,[9]Sheet1!L1139,0)</f>
        <v>0</v>
      </c>
      <c r="Q2648" s="29">
        <f>IF($L2647 = 8,[9]Sheet1!M1139,0)</f>
        <v>0</v>
      </c>
      <c r="R2648" s="29">
        <f>IF($L2647 = 8,[9]Sheet1!N1139,0)</f>
        <v>0</v>
      </c>
      <c r="Z2648" s="25"/>
    </row>
    <row r="2649" spans="1:26">
      <c r="A2649" s="18" t="str">
        <f t="array" ref="A2649">IF(ROW(B2649)-6&lt;A$1,VLOOKUP(LOOKUP("zzzz",CHOOSE({1,2},"",INDEX([1]Sheet1!$P$1:$P$65000,SMALL(IF([1]Sheet1!P$1:P$65000&lt;&gt;"",ROW([1]Sheet1!P$1:P$65000)),ROWS(D$5:D2649))))),[1]Sheet1!$C$5:$D$65000,2,FALSE),IF(L2649&gt;$A$1,"",IF(A2648="","Figure "&amp;L2649,IFERROR(VLOOKUP(A2648,[1]Sheet1!$D$5:$Q$65000,14,FALSE),IFERROR(VLOOKUP(A2648,[1]Sheet1!$A$5:$D$65000,4,FALSE),"Figure " &amp; L2649)))))</f>
        <v/>
      </c>
      <c r="B2649" s="19" t="str">
        <f>IFERROR(IF($A2649="","",VLOOKUP($A2649,[1]Sheet1!$D$5:$R$65000,15,FALSE)),"")</f>
        <v/>
      </c>
      <c r="C2649" s="20" t="str">
        <f>IFERROR(IF(A2649="","",VLOOKUP($A2649,[1]Sheet1!$D$5:$N$65000,3,FALSE)),"")</f>
        <v/>
      </c>
      <c r="D2649" s="20" t="str">
        <f>IFERROR(IF($A2649="","",VLOOKUP($A2649,[1]Sheet1!$D$5:$N$65000,4,FALSE)),"")</f>
        <v/>
      </c>
      <c r="E2649" s="20" t="str">
        <f>IFERROR(IF($A2649="","",VLOOKUP($A2649,[1]Sheet1!$D$5:$N$65000,5,FALSE)),"")</f>
        <v/>
      </c>
      <c r="F2649" s="20" t="str">
        <f>IFERROR(IF($A2649="","",VLOOKUP($A2649,[1]Sheet1!$D$5:$N$65000,6,FALSE)),"")</f>
        <v/>
      </c>
      <c r="G2649" s="20" t="str">
        <f>IFERROR(IF($A2649="","",VLOOKUP($A2649,[1]Sheet1!$D$5:$N$65000,7,FALSE)),"")</f>
        <v/>
      </c>
      <c r="H2649" s="20" t="str">
        <f>IFERROR(IF($A2649="","",VLOOKUP($A2649,[1]Sheet1!$D$5:$N$65000,8,FALSE)),"")</f>
        <v/>
      </c>
      <c r="I2649" s="20" t="str">
        <f>IFERROR(IF($A2649="","",VLOOKUP($A2649,[1]Sheet1!$D$5:$N$65000,9,FALSE)),"")</f>
        <v/>
      </c>
      <c r="J2649" s="20" t="str">
        <f>IFERROR(IF($A2649="","",VLOOKUP($A2649,[1]Sheet1!$D$5:$N$65000,10,FALSE)),"")</f>
        <v/>
      </c>
      <c r="K2649" s="20" t="str">
        <f>IFERROR(IF($A2649="","",VLOOKUP($A2649,[1]Sheet1!$D$5:$N$65000,11,FALSE)),"")</f>
        <v/>
      </c>
      <c r="L2649" s="3">
        <f t="shared" si="84"/>
        <v>2645</v>
      </c>
      <c r="M2649" s="21" t="str">
        <f t="shared" si="85"/>
        <v/>
      </c>
      <c r="N2649" s="29">
        <f>IF($L2648 = 8,[9]Sheet1!J1140,0)</f>
        <v>0</v>
      </c>
      <c r="O2649" s="29">
        <f>IF($L2648 = 8,[9]Sheet1!K1140,0)</f>
        <v>0</v>
      </c>
      <c r="P2649" s="29">
        <f>IF($L2648 = 8,[9]Sheet1!L1140,0)</f>
        <v>0</v>
      </c>
      <c r="Q2649" s="29">
        <f>IF($L2648 = 8,[9]Sheet1!M1140,0)</f>
        <v>0</v>
      </c>
      <c r="R2649" s="29">
        <f>IF($L2648 = 8,[9]Sheet1!N1140,0)</f>
        <v>0</v>
      </c>
      <c r="Z2649" s="25"/>
    </row>
    <row r="2650" spans="1:26">
      <c r="A2650" s="18" t="str">
        <f t="array" ref="A2650">IF(ROW(B2650)-6&lt;A$1,VLOOKUP(LOOKUP("zzzz",CHOOSE({1,2},"",INDEX([1]Sheet1!$P$1:$P$65000,SMALL(IF([1]Sheet1!P$1:P$65000&lt;&gt;"",ROW([1]Sheet1!P$1:P$65000)),ROWS(D$5:D2650))))),[1]Sheet1!$C$5:$D$65000,2,FALSE),IF(L2650&gt;$A$1,"",IF(A2649="","Figure "&amp;L2650,IFERROR(VLOOKUP(A2649,[1]Sheet1!$D$5:$Q$65000,14,FALSE),IFERROR(VLOOKUP(A2649,[1]Sheet1!$A$5:$D$65000,4,FALSE),"Figure " &amp; L2650)))))</f>
        <v/>
      </c>
      <c r="B2650" s="19" t="str">
        <f>IFERROR(IF($A2650="","",VLOOKUP($A2650,[1]Sheet1!$D$5:$R$65000,15,FALSE)),"")</f>
        <v/>
      </c>
      <c r="C2650" s="20" t="str">
        <f>IFERROR(IF(A2650="","",VLOOKUP($A2650,[1]Sheet1!$D$5:$N$65000,3,FALSE)),"")</f>
        <v/>
      </c>
      <c r="D2650" s="20" t="str">
        <f>IFERROR(IF($A2650="","",VLOOKUP($A2650,[1]Sheet1!$D$5:$N$65000,4,FALSE)),"")</f>
        <v/>
      </c>
      <c r="E2650" s="20" t="str">
        <f>IFERROR(IF($A2650="","",VLOOKUP($A2650,[1]Sheet1!$D$5:$N$65000,5,FALSE)),"")</f>
        <v/>
      </c>
      <c r="F2650" s="20" t="str">
        <f>IFERROR(IF($A2650="","",VLOOKUP($A2650,[1]Sheet1!$D$5:$N$65000,6,FALSE)),"")</f>
        <v/>
      </c>
      <c r="G2650" s="20" t="str">
        <f>IFERROR(IF($A2650="","",VLOOKUP($A2650,[1]Sheet1!$D$5:$N$65000,7,FALSE)),"")</f>
        <v/>
      </c>
      <c r="H2650" s="20" t="str">
        <f>IFERROR(IF($A2650="","",VLOOKUP($A2650,[1]Sheet1!$D$5:$N$65000,8,FALSE)),"")</f>
        <v/>
      </c>
      <c r="I2650" s="20" t="str">
        <f>IFERROR(IF($A2650="","",VLOOKUP($A2650,[1]Sheet1!$D$5:$N$65000,9,FALSE)),"")</f>
        <v/>
      </c>
      <c r="J2650" s="20" t="str">
        <f>IFERROR(IF($A2650="","",VLOOKUP($A2650,[1]Sheet1!$D$5:$N$65000,10,FALSE)),"")</f>
        <v/>
      </c>
      <c r="K2650" s="20" t="str">
        <f>IFERROR(IF($A2650="","",VLOOKUP($A2650,[1]Sheet1!$D$5:$N$65000,11,FALSE)),"")</f>
        <v/>
      </c>
      <c r="L2650" s="3">
        <f t="shared" si="84"/>
        <v>2646</v>
      </c>
      <c r="M2650" s="21" t="str">
        <f t="shared" si="85"/>
        <v/>
      </c>
      <c r="N2650" s="29">
        <f>IF($L2649 = 8,[9]Sheet1!J1141,0)</f>
        <v>0</v>
      </c>
      <c r="O2650" s="29">
        <f>IF($L2649 = 8,[9]Sheet1!K1141,0)</f>
        <v>0</v>
      </c>
      <c r="P2650" s="29">
        <f>IF($L2649 = 8,[9]Sheet1!L1141,0)</f>
        <v>0</v>
      </c>
      <c r="Q2650" s="29">
        <f>IF($L2649 = 8,[9]Sheet1!M1141,0)</f>
        <v>0</v>
      </c>
      <c r="R2650" s="29">
        <f>IF($L2649 = 8,[9]Sheet1!N1141,0)</f>
        <v>0</v>
      </c>
      <c r="Z2650" s="25"/>
    </row>
    <row r="2651" spans="1:26">
      <c r="A2651" s="18" t="str">
        <f t="array" ref="A2651">IF(ROW(B2651)-6&lt;A$1,VLOOKUP(LOOKUP("zzzz",CHOOSE({1,2},"",INDEX([1]Sheet1!$P$1:$P$65000,SMALL(IF([1]Sheet1!P$1:P$65000&lt;&gt;"",ROW([1]Sheet1!P$1:P$65000)),ROWS(D$5:D2651))))),[1]Sheet1!$C$5:$D$65000,2,FALSE),IF(L2651&gt;$A$1,"",IF(A2650="","Figure "&amp;L2651,IFERROR(VLOOKUP(A2650,[1]Sheet1!$D$5:$Q$65000,14,FALSE),IFERROR(VLOOKUP(A2650,[1]Sheet1!$A$5:$D$65000,4,FALSE),"Figure " &amp; L2651)))))</f>
        <v/>
      </c>
      <c r="B2651" s="19" t="str">
        <f>IFERROR(IF($A2651="","",VLOOKUP($A2651,[1]Sheet1!$D$5:$R$65000,15,FALSE)),"")</f>
        <v/>
      </c>
      <c r="C2651" s="20" t="str">
        <f>IFERROR(IF(A2651="","",VLOOKUP($A2651,[1]Sheet1!$D$5:$N$65000,3,FALSE)),"")</f>
        <v/>
      </c>
      <c r="D2651" s="20" t="str">
        <f>IFERROR(IF($A2651="","",VLOOKUP($A2651,[1]Sheet1!$D$5:$N$65000,4,FALSE)),"")</f>
        <v/>
      </c>
      <c r="E2651" s="20" t="str">
        <f>IFERROR(IF($A2651="","",VLOOKUP($A2651,[1]Sheet1!$D$5:$N$65000,5,FALSE)),"")</f>
        <v/>
      </c>
      <c r="F2651" s="20" t="str">
        <f>IFERROR(IF($A2651="","",VLOOKUP($A2651,[1]Sheet1!$D$5:$N$65000,6,FALSE)),"")</f>
        <v/>
      </c>
      <c r="G2651" s="20" t="str">
        <f>IFERROR(IF($A2651="","",VLOOKUP($A2651,[1]Sheet1!$D$5:$N$65000,7,FALSE)),"")</f>
        <v/>
      </c>
      <c r="H2651" s="20" t="str">
        <f>IFERROR(IF($A2651="","",VLOOKUP($A2651,[1]Sheet1!$D$5:$N$65000,8,FALSE)),"")</f>
        <v/>
      </c>
      <c r="I2651" s="20" t="str">
        <f>IFERROR(IF($A2651="","",VLOOKUP($A2651,[1]Sheet1!$D$5:$N$65000,9,FALSE)),"")</f>
        <v/>
      </c>
      <c r="J2651" s="20" t="str">
        <f>IFERROR(IF($A2651="","",VLOOKUP($A2651,[1]Sheet1!$D$5:$N$65000,10,FALSE)),"")</f>
        <v/>
      </c>
      <c r="K2651" s="20" t="str">
        <f>IFERROR(IF($A2651="","",VLOOKUP($A2651,[1]Sheet1!$D$5:$N$65000,11,FALSE)),"")</f>
        <v/>
      </c>
      <c r="L2651" s="3">
        <f t="shared" si="84"/>
        <v>2647</v>
      </c>
      <c r="M2651" s="21" t="str">
        <f t="shared" si="85"/>
        <v/>
      </c>
      <c r="N2651" s="29">
        <f>IF($L2650 = 8,[9]Sheet1!J1142,0)</f>
        <v>0</v>
      </c>
      <c r="O2651" s="29">
        <f>IF($L2650 = 8,[9]Sheet1!K1142,0)</f>
        <v>0</v>
      </c>
      <c r="P2651" s="29">
        <f>IF($L2650 = 8,[9]Sheet1!L1142,0)</f>
        <v>0</v>
      </c>
      <c r="Q2651" s="29">
        <f>IF($L2650 = 8,[9]Sheet1!M1142,0)</f>
        <v>0</v>
      </c>
      <c r="R2651" s="29">
        <f>IF($L2650 = 8,[9]Sheet1!N1142,0)</f>
        <v>0</v>
      </c>
      <c r="Z2651" s="25"/>
    </row>
    <row r="2652" spans="1:26">
      <c r="A2652" s="18" t="str">
        <f t="array" ref="A2652">IF(ROW(B2652)-6&lt;A$1,VLOOKUP(LOOKUP("zzzz",CHOOSE({1,2},"",INDEX([1]Sheet1!$P$1:$P$65000,SMALL(IF([1]Sheet1!P$1:P$65000&lt;&gt;"",ROW([1]Sheet1!P$1:P$65000)),ROWS(D$5:D2652))))),[1]Sheet1!$C$5:$D$65000,2,FALSE),IF(L2652&gt;$A$1,"",IF(A2651="","Figure "&amp;L2652,IFERROR(VLOOKUP(A2651,[1]Sheet1!$D$5:$Q$65000,14,FALSE),IFERROR(VLOOKUP(A2651,[1]Sheet1!$A$5:$D$65000,4,FALSE),"Figure " &amp; L2652)))))</f>
        <v/>
      </c>
      <c r="B2652" s="19" t="str">
        <f>IFERROR(IF($A2652="","",VLOOKUP($A2652,[1]Sheet1!$D$5:$R$65000,15,FALSE)),"")</f>
        <v/>
      </c>
      <c r="C2652" s="20" t="str">
        <f>IFERROR(IF(A2652="","",VLOOKUP($A2652,[1]Sheet1!$D$5:$N$65000,3,FALSE)),"")</f>
        <v/>
      </c>
      <c r="D2652" s="20" t="str">
        <f>IFERROR(IF($A2652="","",VLOOKUP($A2652,[1]Sheet1!$D$5:$N$65000,4,FALSE)),"")</f>
        <v/>
      </c>
      <c r="E2652" s="20" t="str">
        <f>IFERROR(IF($A2652="","",VLOOKUP($A2652,[1]Sheet1!$D$5:$N$65000,5,FALSE)),"")</f>
        <v/>
      </c>
      <c r="F2652" s="20" t="str">
        <f>IFERROR(IF($A2652="","",VLOOKUP($A2652,[1]Sheet1!$D$5:$N$65000,6,FALSE)),"")</f>
        <v/>
      </c>
      <c r="G2652" s="20" t="str">
        <f>IFERROR(IF($A2652="","",VLOOKUP($A2652,[1]Sheet1!$D$5:$N$65000,7,FALSE)),"")</f>
        <v/>
      </c>
      <c r="H2652" s="20" t="str">
        <f>IFERROR(IF($A2652="","",VLOOKUP($A2652,[1]Sheet1!$D$5:$N$65000,8,FALSE)),"")</f>
        <v/>
      </c>
      <c r="I2652" s="20" t="str">
        <f>IFERROR(IF($A2652="","",VLOOKUP($A2652,[1]Sheet1!$D$5:$N$65000,9,FALSE)),"")</f>
        <v/>
      </c>
      <c r="J2652" s="20" t="str">
        <f>IFERROR(IF($A2652="","",VLOOKUP($A2652,[1]Sheet1!$D$5:$N$65000,10,FALSE)),"")</f>
        <v/>
      </c>
      <c r="K2652" s="20" t="str">
        <f>IFERROR(IF($A2652="","",VLOOKUP($A2652,[1]Sheet1!$D$5:$N$65000,11,FALSE)),"")</f>
        <v/>
      </c>
      <c r="L2652" s="3">
        <f t="shared" si="84"/>
        <v>2648</v>
      </c>
      <c r="M2652" s="21" t="str">
        <f t="shared" si="85"/>
        <v/>
      </c>
      <c r="N2652" s="29">
        <f>IF($L2651 = 8,[9]Sheet1!J1143,0)</f>
        <v>0</v>
      </c>
      <c r="O2652" s="29">
        <f>IF($L2651 = 8,[9]Sheet1!K1143,0)</f>
        <v>0</v>
      </c>
      <c r="P2652" s="29">
        <f>IF($L2651 = 8,[9]Sheet1!L1143,0)</f>
        <v>0</v>
      </c>
      <c r="Q2652" s="29">
        <f>IF($L2651 = 8,[9]Sheet1!M1143,0)</f>
        <v>0</v>
      </c>
      <c r="R2652" s="29">
        <f>IF($L2651 = 8,[9]Sheet1!N1143,0)</f>
        <v>0</v>
      </c>
      <c r="Z2652" s="25"/>
    </row>
    <row r="2653" spans="1:26">
      <c r="A2653" s="18" t="str">
        <f t="array" ref="A2653">IF(ROW(B2653)-6&lt;A$1,VLOOKUP(LOOKUP("zzzz",CHOOSE({1,2},"",INDEX([1]Sheet1!$P$1:$P$65000,SMALL(IF([1]Sheet1!P$1:P$65000&lt;&gt;"",ROW([1]Sheet1!P$1:P$65000)),ROWS(D$5:D2653))))),[1]Sheet1!$C$5:$D$65000,2,FALSE),IF(L2653&gt;$A$1,"",IF(A2652="","Figure "&amp;L2653,IFERROR(VLOOKUP(A2652,[1]Sheet1!$D$5:$Q$65000,14,FALSE),IFERROR(VLOOKUP(A2652,[1]Sheet1!$A$5:$D$65000,4,FALSE),"Figure " &amp; L2653)))))</f>
        <v/>
      </c>
      <c r="B2653" s="19" t="str">
        <f>IFERROR(IF($A2653="","",VLOOKUP($A2653,[1]Sheet1!$D$5:$R$65000,15,FALSE)),"")</f>
        <v/>
      </c>
      <c r="C2653" s="20" t="str">
        <f>IFERROR(IF(A2653="","",VLOOKUP($A2653,[1]Sheet1!$D$5:$N$65000,3,FALSE)),"")</f>
        <v/>
      </c>
      <c r="D2653" s="20" t="str">
        <f>IFERROR(IF($A2653="","",VLOOKUP($A2653,[1]Sheet1!$D$5:$N$65000,4,FALSE)),"")</f>
        <v/>
      </c>
      <c r="E2653" s="20" t="str">
        <f>IFERROR(IF($A2653="","",VLOOKUP($A2653,[1]Sheet1!$D$5:$N$65000,5,FALSE)),"")</f>
        <v/>
      </c>
      <c r="F2653" s="20" t="str">
        <f>IFERROR(IF($A2653="","",VLOOKUP($A2653,[1]Sheet1!$D$5:$N$65000,6,FALSE)),"")</f>
        <v/>
      </c>
      <c r="G2653" s="20" t="str">
        <f>IFERROR(IF($A2653="","",VLOOKUP($A2653,[1]Sheet1!$D$5:$N$65000,7,FALSE)),"")</f>
        <v/>
      </c>
      <c r="H2653" s="20" t="str">
        <f>IFERROR(IF($A2653="","",VLOOKUP($A2653,[1]Sheet1!$D$5:$N$65000,8,FALSE)),"")</f>
        <v/>
      </c>
      <c r="I2653" s="20" t="str">
        <f>IFERROR(IF($A2653="","",VLOOKUP($A2653,[1]Sheet1!$D$5:$N$65000,9,FALSE)),"")</f>
        <v/>
      </c>
      <c r="J2653" s="20" t="str">
        <f>IFERROR(IF($A2653="","",VLOOKUP($A2653,[1]Sheet1!$D$5:$N$65000,10,FALSE)),"")</f>
        <v/>
      </c>
      <c r="K2653" s="20" t="str">
        <f>IFERROR(IF($A2653="","",VLOOKUP($A2653,[1]Sheet1!$D$5:$N$65000,11,FALSE)),"")</f>
        <v/>
      </c>
      <c r="L2653" s="3">
        <f t="shared" si="84"/>
        <v>2649</v>
      </c>
      <c r="M2653" s="21" t="str">
        <f t="shared" si="85"/>
        <v/>
      </c>
      <c r="N2653" s="29">
        <f>IF($L2652 = 8,[9]Sheet1!J1144,0)</f>
        <v>0</v>
      </c>
      <c r="O2653" s="29">
        <f>IF($L2652 = 8,[9]Sheet1!K1144,0)</f>
        <v>0</v>
      </c>
      <c r="P2653" s="29">
        <f>IF($L2652 = 8,[9]Sheet1!L1144,0)</f>
        <v>0</v>
      </c>
      <c r="Q2653" s="29">
        <f>IF($L2652 = 8,[9]Sheet1!M1144,0)</f>
        <v>0</v>
      </c>
      <c r="R2653" s="29">
        <f>IF($L2652 = 8,[9]Sheet1!N1144,0)</f>
        <v>0</v>
      </c>
      <c r="Z2653" s="25"/>
    </row>
    <row r="2654" spans="1:26">
      <c r="A2654" s="18" t="str">
        <f t="array" ref="A2654">IF(ROW(B2654)-6&lt;A$1,VLOOKUP(LOOKUP("zzzz",CHOOSE({1,2},"",INDEX([1]Sheet1!$P$1:$P$65000,SMALL(IF([1]Sheet1!P$1:P$65000&lt;&gt;"",ROW([1]Sheet1!P$1:P$65000)),ROWS(D$5:D2654))))),[1]Sheet1!$C$5:$D$65000,2,FALSE),IF(L2654&gt;$A$1,"",IF(A2653="","Figure "&amp;L2654,IFERROR(VLOOKUP(A2653,[1]Sheet1!$D$5:$Q$65000,14,FALSE),IFERROR(VLOOKUP(A2653,[1]Sheet1!$A$5:$D$65000,4,FALSE),"Figure " &amp; L2654)))))</f>
        <v/>
      </c>
      <c r="B2654" s="19" t="str">
        <f>IFERROR(IF($A2654="","",VLOOKUP($A2654,[1]Sheet1!$D$5:$R$65000,15,FALSE)),"")</f>
        <v/>
      </c>
      <c r="C2654" s="20" t="str">
        <f>IFERROR(IF(A2654="","",VLOOKUP($A2654,[1]Sheet1!$D$5:$N$65000,3,FALSE)),"")</f>
        <v/>
      </c>
      <c r="D2654" s="20" t="str">
        <f>IFERROR(IF($A2654="","",VLOOKUP($A2654,[1]Sheet1!$D$5:$N$65000,4,FALSE)),"")</f>
        <v/>
      </c>
      <c r="E2654" s="20" t="str">
        <f>IFERROR(IF($A2654="","",VLOOKUP($A2654,[1]Sheet1!$D$5:$N$65000,5,FALSE)),"")</f>
        <v/>
      </c>
      <c r="F2654" s="20" t="str">
        <f>IFERROR(IF($A2654="","",VLOOKUP($A2654,[1]Sheet1!$D$5:$N$65000,6,FALSE)),"")</f>
        <v/>
      </c>
      <c r="G2654" s="20" t="str">
        <f>IFERROR(IF($A2654="","",VLOOKUP($A2654,[1]Sheet1!$D$5:$N$65000,7,FALSE)),"")</f>
        <v/>
      </c>
      <c r="H2654" s="20" t="str">
        <f>IFERROR(IF($A2654="","",VLOOKUP($A2654,[1]Sheet1!$D$5:$N$65000,8,FALSE)),"")</f>
        <v/>
      </c>
      <c r="I2654" s="20" t="str">
        <f>IFERROR(IF($A2654="","",VLOOKUP($A2654,[1]Sheet1!$D$5:$N$65000,9,FALSE)),"")</f>
        <v/>
      </c>
      <c r="J2654" s="20" t="str">
        <f>IFERROR(IF($A2654="","",VLOOKUP($A2654,[1]Sheet1!$D$5:$N$65000,10,FALSE)),"")</f>
        <v/>
      </c>
      <c r="K2654" s="20" t="str">
        <f>IFERROR(IF($A2654="","",VLOOKUP($A2654,[1]Sheet1!$D$5:$N$65000,11,FALSE)),"")</f>
        <v/>
      </c>
      <c r="L2654" s="3">
        <f t="shared" si="84"/>
        <v>2650</v>
      </c>
      <c r="M2654" s="21" t="str">
        <f t="shared" si="85"/>
        <v/>
      </c>
      <c r="N2654" s="29">
        <f>IF($L2653 = 8,[9]Sheet1!J1145,0)</f>
        <v>0</v>
      </c>
      <c r="O2654" s="29">
        <f>IF($L2653 = 8,[9]Sheet1!K1145,0)</f>
        <v>0</v>
      </c>
      <c r="P2654" s="29">
        <f>IF($L2653 = 8,[9]Sheet1!L1145,0)</f>
        <v>0</v>
      </c>
      <c r="Q2654" s="29">
        <f>IF($L2653 = 8,[9]Sheet1!M1145,0)</f>
        <v>0</v>
      </c>
      <c r="R2654" s="29">
        <f>IF($L2653 = 8,[9]Sheet1!N1145,0)</f>
        <v>0</v>
      </c>
      <c r="Z2654" s="25"/>
    </row>
    <row r="2655" spans="1:26">
      <c r="A2655" s="18" t="str">
        <f t="array" ref="A2655">IF(ROW(B2655)-6&lt;A$1,VLOOKUP(LOOKUP("zzzz",CHOOSE({1,2},"",INDEX([1]Sheet1!$P$1:$P$65000,SMALL(IF([1]Sheet1!P$1:P$65000&lt;&gt;"",ROW([1]Sheet1!P$1:P$65000)),ROWS(D$5:D2655))))),[1]Sheet1!$C$5:$D$65000,2,FALSE),IF(L2655&gt;$A$1,"",IF(A2654="","Figure "&amp;L2655,IFERROR(VLOOKUP(A2654,[1]Sheet1!$D$5:$Q$65000,14,FALSE),IFERROR(VLOOKUP(A2654,[1]Sheet1!$A$5:$D$65000,4,FALSE),"Figure " &amp; L2655)))))</f>
        <v/>
      </c>
      <c r="B2655" s="19" t="str">
        <f>IFERROR(IF($A2655="","",VLOOKUP($A2655,[1]Sheet1!$D$5:$R$65000,15,FALSE)),"")</f>
        <v/>
      </c>
      <c r="C2655" s="20" t="str">
        <f>IFERROR(IF(A2655="","",VLOOKUP($A2655,[1]Sheet1!$D$5:$N$65000,3,FALSE)),"")</f>
        <v/>
      </c>
      <c r="D2655" s="20" t="str">
        <f>IFERROR(IF($A2655="","",VLOOKUP($A2655,[1]Sheet1!$D$5:$N$65000,4,FALSE)),"")</f>
        <v/>
      </c>
      <c r="E2655" s="20" t="str">
        <f>IFERROR(IF($A2655="","",VLOOKUP($A2655,[1]Sheet1!$D$5:$N$65000,5,FALSE)),"")</f>
        <v/>
      </c>
      <c r="F2655" s="20" t="str">
        <f>IFERROR(IF($A2655="","",VLOOKUP($A2655,[1]Sheet1!$D$5:$N$65000,6,FALSE)),"")</f>
        <v/>
      </c>
      <c r="G2655" s="20" t="str">
        <f>IFERROR(IF($A2655="","",VLOOKUP($A2655,[1]Sheet1!$D$5:$N$65000,7,FALSE)),"")</f>
        <v/>
      </c>
      <c r="H2655" s="20" t="str">
        <f>IFERROR(IF($A2655="","",VLOOKUP($A2655,[1]Sheet1!$D$5:$N$65000,8,FALSE)),"")</f>
        <v/>
      </c>
      <c r="I2655" s="20" t="str">
        <f>IFERROR(IF($A2655="","",VLOOKUP($A2655,[1]Sheet1!$D$5:$N$65000,9,FALSE)),"")</f>
        <v/>
      </c>
      <c r="J2655" s="20" t="str">
        <f>IFERROR(IF($A2655="","",VLOOKUP($A2655,[1]Sheet1!$D$5:$N$65000,10,FALSE)),"")</f>
        <v/>
      </c>
      <c r="K2655" s="20" t="str">
        <f>IFERROR(IF($A2655="","",VLOOKUP($A2655,[1]Sheet1!$D$5:$N$65000,11,FALSE)),"")</f>
        <v/>
      </c>
      <c r="L2655" s="3">
        <f t="shared" si="84"/>
        <v>2651</v>
      </c>
      <c r="M2655" s="21" t="str">
        <f t="shared" si="85"/>
        <v/>
      </c>
      <c r="N2655" s="29">
        <f>IF($L2654 = 8,[9]Sheet1!J1146,0)</f>
        <v>0</v>
      </c>
      <c r="O2655" s="29">
        <f>IF($L2654 = 8,[9]Sheet1!K1146,0)</f>
        <v>0</v>
      </c>
      <c r="P2655" s="29">
        <f>IF($L2654 = 8,[9]Sheet1!L1146,0)</f>
        <v>0</v>
      </c>
      <c r="Q2655" s="29">
        <f>IF($L2654 = 8,[9]Sheet1!M1146,0)</f>
        <v>0</v>
      </c>
      <c r="R2655" s="29">
        <f>IF($L2654 = 8,[9]Sheet1!N1146,0)</f>
        <v>0</v>
      </c>
      <c r="Z2655" s="25"/>
    </row>
    <row r="2656" spans="1:26">
      <c r="A2656" s="18" t="str">
        <f t="array" ref="A2656">IF(ROW(B2656)-6&lt;A$1,VLOOKUP(LOOKUP("zzzz",CHOOSE({1,2},"",INDEX([1]Sheet1!$P$1:$P$65000,SMALL(IF([1]Sheet1!P$1:P$65000&lt;&gt;"",ROW([1]Sheet1!P$1:P$65000)),ROWS(D$5:D2656))))),[1]Sheet1!$C$5:$D$65000,2,FALSE),IF(L2656&gt;$A$1,"",IF(A2655="","Figure "&amp;L2656,IFERROR(VLOOKUP(A2655,[1]Sheet1!$D$5:$Q$65000,14,FALSE),IFERROR(VLOOKUP(A2655,[1]Sheet1!$A$5:$D$65000,4,FALSE),"Figure " &amp; L2656)))))</f>
        <v/>
      </c>
      <c r="B2656" s="19" t="str">
        <f>IFERROR(IF($A2656="","",VLOOKUP($A2656,[1]Sheet1!$D$5:$R$65000,15,FALSE)),"")</f>
        <v/>
      </c>
      <c r="C2656" s="20" t="str">
        <f>IFERROR(IF(A2656="","",VLOOKUP($A2656,[1]Sheet1!$D$5:$N$65000,3,FALSE)),"")</f>
        <v/>
      </c>
      <c r="D2656" s="20" t="str">
        <f>IFERROR(IF($A2656="","",VLOOKUP($A2656,[1]Sheet1!$D$5:$N$65000,4,FALSE)),"")</f>
        <v/>
      </c>
      <c r="E2656" s="20" t="str">
        <f>IFERROR(IF($A2656="","",VLOOKUP($A2656,[1]Sheet1!$D$5:$N$65000,5,FALSE)),"")</f>
        <v/>
      </c>
      <c r="F2656" s="20" t="str">
        <f>IFERROR(IF($A2656="","",VLOOKUP($A2656,[1]Sheet1!$D$5:$N$65000,6,FALSE)),"")</f>
        <v/>
      </c>
      <c r="G2656" s="20" t="str">
        <f>IFERROR(IF($A2656="","",VLOOKUP($A2656,[1]Sheet1!$D$5:$N$65000,7,FALSE)),"")</f>
        <v/>
      </c>
      <c r="H2656" s="20" t="str">
        <f>IFERROR(IF($A2656="","",VLOOKUP($A2656,[1]Sheet1!$D$5:$N$65000,8,FALSE)),"")</f>
        <v/>
      </c>
      <c r="I2656" s="20" t="str">
        <f>IFERROR(IF($A2656="","",VLOOKUP($A2656,[1]Sheet1!$D$5:$N$65000,9,FALSE)),"")</f>
        <v/>
      </c>
      <c r="J2656" s="20" t="str">
        <f>IFERROR(IF($A2656="","",VLOOKUP($A2656,[1]Sheet1!$D$5:$N$65000,10,FALSE)),"")</f>
        <v/>
      </c>
      <c r="K2656" s="20" t="str">
        <f>IFERROR(IF($A2656="","",VLOOKUP($A2656,[1]Sheet1!$D$5:$N$65000,11,FALSE)),"")</f>
        <v/>
      </c>
      <c r="L2656" s="3">
        <f t="shared" si="84"/>
        <v>2652</v>
      </c>
      <c r="M2656" s="21" t="str">
        <f t="shared" si="85"/>
        <v/>
      </c>
      <c r="N2656" s="29">
        <f>IF($L2655 = 8,[9]Sheet1!J1147,0)</f>
        <v>0</v>
      </c>
      <c r="O2656" s="29">
        <f>IF($L2655 = 8,[9]Sheet1!K1147,0)</f>
        <v>0</v>
      </c>
      <c r="P2656" s="29">
        <f>IF($L2655 = 8,[9]Sheet1!L1147,0)</f>
        <v>0</v>
      </c>
      <c r="Q2656" s="29">
        <f>IF($L2655 = 8,[9]Sheet1!M1147,0)</f>
        <v>0</v>
      </c>
      <c r="R2656" s="29">
        <f>IF($L2655 = 8,[9]Sheet1!N1147,0)</f>
        <v>0</v>
      </c>
      <c r="Z2656" s="25"/>
    </row>
    <row r="2657" spans="1:26">
      <c r="A2657" s="18" t="str">
        <f t="array" ref="A2657">IF(ROW(B2657)-6&lt;A$1,VLOOKUP(LOOKUP("zzzz",CHOOSE({1,2},"",INDEX([1]Sheet1!$P$1:$P$65000,SMALL(IF([1]Sheet1!P$1:P$65000&lt;&gt;"",ROW([1]Sheet1!P$1:P$65000)),ROWS(D$5:D2657))))),[1]Sheet1!$C$5:$D$65000,2,FALSE),IF(L2657&gt;$A$1,"",IF(A2656="","Figure "&amp;L2657,IFERROR(VLOOKUP(A2656,[1]Sheet1!$D$5:$Q$65000,14,FALSE),IFERROR(VLOOKUP(A2656,[1]Sheet1!$A$5:$D$65000,4,FALSE),"Figure " &amp; L2657)))))</f>
        <v/>
      </c>
      <c r="B2657" s="19" t="str">
        <f>IFERROR(IF($A2657="","",VLOOKUP($A2657,[1]Sheet1!$D$5:$R$65000,15,FALSE)),"")</f>
        <v/>
      </c>
      <c r="C2657" s="20" t="str">
        <f>IFERROR(IF(A2657="","",VLOOKUP($A2657,[1]Sheet1!$D$5:$N$65000,3,FALSE)),"")</f>
        <v/>
      </c>
      <c r="D2657" s="20" t="str">
        <f>IFERROR(IF($A2657="","",VLOOKUP($A2657,[1]Sheet1!$D$5:$N$65000,4,FALSE)),"")</f>
        <v/>
      </c>
      <c r="E2657" s="20" t="str">
        <f>IFERROR(IF($A2657="","",VLOOKUP($A2657,[1]Sheet1!$D$5:$N$65000,5,FALSE)),"")</f>
        <v/>
      </c>
      <c r="F2657" s="20" t="str">
        <f>IFERROR(IF($A2657="","",VLOOKUP($A2657,[1]Sheet1!$D$5:$N$65000,6,FALSE)),"")</f>
        <v/>
      </c>
      <c r="G2657" s="20" t="str">
        <f>IFERROR(IF($A2657="","",VLOOKUP($A2657,[1]Sheet1!$D$5:$N$65000,7,FALSE)),"")</f>
        <v/>
      </c>
      <c r="H2657" s="20" t="str">
        <f>IFERROR(IF($A2657="","",VLOOKUP($A2657,[1]Sheet1!$D$5:$N$65000,8,FALSE)),"")</f>
        <v/>
      </c>
      <c r="I2657" s="20" t="str">
        <f>IFERROR(IF($A2657="","",VLOOKUP($A2657,[1]Sheet1!$D$5:$N$65000,9,FALSE)),"")</f>
        <v/>
      </c>
      <c r="J2657" s="20" t="str">
        <f>IFERROR(IF($A2657="","",VLOOKUP($A2657,[1]Sheet1!$D$5:$N$65000,10,FALSE)),"")</f>
        <v/>
      </c>
      <c r="K2657" s="20" t="str">
        <f>IFERROR(IF($A2657="","",VLOOKUP($A2657,[1]Sheet1!$D$5:$N$65000,11,FALSE)),"")</f>
        <v/>
      </c>
      <c r="L2657" s="3">
        <f t="shared" si="84"/>
        <v>2653</v>
      </c>
      <c r="M2657" s="21" t="str">
        <f t="shared" si="85"/>
        <v/>
      </c>
      <c r="N2657" s="29">
        <f>IF($L2656 = 8,[9]Sheet1!J1148,0)</f>
        <v>0</v>
      </c>
      <c r="O2657" s="29">
        <f>IF($L2656 = 8,[9]Sheet1!K1148,0)</f>
        <v>0</v>
      </c>
      <c r="P2657" s="29">
        <f>IF($L2656 = 8,[9]Sheet1!L1148,0)</f>
        <v>0</v>
      </c>
      <c r="Q2657" s="29">
        <f>IF($L2656 = 8,[9]Sheet1!M1148,0)</f>
        <v>0</v>
      </c>
      <c r="R2657" s="29">
        <f>IF($L2656 = 8,[9]Sheet1!N1148,0)</f>
        <v>0</v>
      </c>
      <c r="Z2657" s="25"/>
    </row>
    <row r="2658" spans="1:26">
      <c r="A2658" s="18" t="str">
        <f t="array" ref="A2658">IF(ROW(B2658)-6&lt;A$1,VLOOKUP(LOOKUP("zzzz",CHOOSE({1,2},"",INDEX([1]Sheet1!$P$1:$P$65000,SMALL(IF([1]Sheet1!P$1:P$65000&lt;&gt;"",ROW([1]Sheet1!P$1:P$65000)),ROWS(D$5:D2658))))),[1]Sheet1!$C$5:$D$65000,2,FALSE),IF(L2658&gt;$A$1,"",IF(A2657="","Figure "&amp;L2658,IFERROR(VLOOKUP(A2657,[1]Sheet1!$D$5:$Q$65000,14,FALSE),IFERROR(VLOOKUP(A2657,[1]Sheet1!$A$5:$D$65000,4,FALSE),"Figure " &amp; L2658)))))</f>
        <v/>
      </c>
      <c r="B2658" s="19" t="str">
        <f>IFERROR(IF($A2658="","",VLOOKUP($A2658,[1]Sheet1!$D$5:$R$65000,15,FALSE)),"")</f>
        <v/>
      </c>
      <c r="C2658" s="20" t="str">
        <f>IFERROR(IF(A2658="","",VLOOKUP($A2658,[1]Sheet1!$D$5:$N$65000,3,FALSE)),"")</f>
        <v/>
      </c>
      <c r="D2658" s="20" t="str">
        <f>IFERROR(IF($A2658="","",VLOOKUP($A2658,[1]Sheet1!$D$5:$N$65000,4,FALSE)),"")</f>
        <v/>
      </c>
      <c r="E2658" s="20" t="str">
        <f>IFERROR(IF($A2658="","",VLOOKUP($A2658,[1]Sheet1!$D$5:$N$65000,5,FALSE)),"")</f>
        <v/>
      </c>
      <c r="F2658" s="20" t="str">
        <f>IFERROR(IF($A2658="","",VLOOKUP($A2658,[1]Sheet1!$D$5:$N$65000,6,FALSE)),"")</f>
        <v/>
      </c>
      <c r="G2658" s="20" t="str">
        <f>IFERROR(IF($A2658="","",VLOOKUP($A2658,[1]Sheet1!$D$5:$N$65000,7,FALSE)),"")</f>
        <v/>
      </c>
      <c r="H2658" s="20" t="str">
        <f>IFERROR(IF($A2658="","",VLOOKUP($A2658,[1]Sheet1!$D$5:$N$65000,8,FALSE)),"")</f>
        <v/>
      </c>
      <c r="I2658" s="20" t="str">
        <f>IFERROR(IF($A2658="","",VLOOKUP($A2658,[1]Sheet1!$D$5:$N$65000,9,FALSE)),"")</f>
        <v/>
      </c>
      <c r="J2658" s="20" t="str">
        <f>IFERROR(IF($A2658="","",VLOOKUP($A2658,[1]Sheet1!$D$5:$N$65000,10,FALSE)),"")</f>
        <v/>
      </c>
      <c r="K2658" s="20" t="str">
        <f>IFERROR(IF($A2658="","",VLOOKUP($A2658,[1]Sheet1!$D$5:$N$65000,11,FALSE)),"")</f>
        <v/>
      </c>
      <c r="L2658" s="3">
        <f t="shared" si="84"/>
        <v>2654</v>
      </c>
      <c r="M2658" s="21" t="str">
        <f t="shared" si="85"/>
        <v/>
      </c>
      <c r="N2658" s="29">
        <f>IF($L2657 = 8,[9]Sheet1!J1149,0)</f>
        <v>0</v>
      </c>
      <c r="O2658" s="29">
        <f>IF($L2657 = 8,[9]Sheet1!K1149,0)</f>
        <v>0</v>
      </c>
      <c r="P2658" s="29">
        <f>IF($L2657 = 8,[9]Sheet1!L1149,0)</f>
        <v>0</v>
      </c>
      <c r="Q2658" s="29">
        <f>IF($L2657 = 8,[9]Sheet1!M1149,0)</f>
        <v>0</v>
      </c>
      <c r="R2658" s="29">
        <f>IF($L2657 = 8,[9]Sheet1!N1149,0)</f>
        <v>0</v>
      </c>
      <c r="Z2658" s="25"/>
    </row>
    <row r="2659" spans="1:26">
      <c r="A2659" s="18" t="str">
        <f t="array" ref="A2659">IF(ROW(B2659)-6&lt;A$1,VLOOKUP(LOOKUP("zzzz",CHOOSE({1,2},"",INDEX([1]Sheet1!$P$1:$P$65000,SMALL(IF([1]Sheet1!P$1:P$65000&lt;&gt;"",ROW([1]Sheet1!P$1:P$65000)),ROWS(D$5:D2659))))),[1]Sheet1!$C$5:$D$65000,2,FALSE),IF(L2659&gt;$A$1,"",IF(A2658="","Figure "&amp;L2659,IFERROR(VLOOKUP(A2658,[1]Sheet1!$D$5:$Q$65000,14,FALSE),IFERROR(VLOOKUP(A2658,[1]Sheet1!$A$5:$D$65000,4,FALSE),"Figure " &amp; L2659)))))</f>
        <v/>
      </c>
      <c r="B2659" s="19" t="str">
        <f>IFERROR(IF($A2659="","",VLOOKUP($A2659,[1]Sheet1!$D$5:$R$65000,15,FALSE)),"")</f>
        <v/>
      </c>
      <c r="C2659" s="20" t="str">
        <f>IFERROR(IF(A2659="","",VLOOKUP($A2659,[1]Sheet1!$D$5:$N$65000,3,FALSE)),"")</f>
        <v/>
      </c>
      <c r="D2659" s="20" t="str">
        <f>IFERROR(IF($A2659="","",VLOOKUP($A2659,[1]Sheet1!$D$5:$N$65000,4,FALSE)),"")</f>
        <v/>
      </c>
      <c r="E2659" s="20" t="str">
        <f>IFERROR(IF($A2659="","",VLOOKUP($A2659,[1]Sheet1!$D$5:$N$65000,5,FALSE)),"")</f>
        <v/>
      </c>
      <c r="F2659" s="20" t="str">
        <f>IFERROR(IF($A2659="","",VLOOKUP($A2659,[1]Sheet1!$D$5:$N$65000,6,FALSE)),"")</f>
        <v/>
      </c>
      <c r="G2659" s="20" t="str">
        <f>IFERROR(IF($A2659="","",VLOOKUP($A2659,[1]Sheet1!$D$5:$N$65000,7,FALSE)),"")</f>
        <v/>
      </c>
      <c r="H2659" s="20" t="str">
        <f>IFERROR(IF($A2659="","",VLOOKUP($A2659,[1]Sheet1!$D$5:$N$65000,8,FALSE)),"")</f>
        <v/>
      </c>
      <c r="I2659" s="20" t="str">
        <f>IFERROR(IF($A2659="","",VLOOKUP($A2659,[1]Sheet1!$D$5:$N$65000,9,FALSE)),"")</f>
        <v/>
      </c>
      <c r="J2659" s="20" t="str">
        <f>IFERROR(IF($A2659="","",VLOOKUP($A2659,[1]Sheet1!$D$5:$N$65000,10,FALSE)),"")</f>
        <v/>
      </c>
      <c r="K2659" s="20" t="str">
        <f>IFERROR(IF($A2659="","",VLOOKUP($A2659,[1]Sheet1!$D$5:$N$65000,11,FALSE)),"")</f>
        <v/>
      </c>
      <c r="L2659" s="3">
        <f t="shared" si="84"/>
        <v>2655</v>
      </c>
      <c r="M2659" s="21" t="str">
        <f t="shared" si="85"/>
        <v/>
      </c>
      <c r="N2659" s="29">
        <f>IF($L2658 = 8,[9]Sheet1!J1150,0)</f>
        <v>0</v>
      </c>
      <c r="O2659" s="29">
        <f>IF($L2658 = 8,[9]Sheet1!K1150,0)</f>
        <v>0</v>
      </c>
      <c r="P2659" s="29">
        <f>IF($L2658 = 8,[9]Sheet1!L1150,0)</f>
        <v>0</v>
      </c>
      <c r="Q2659" s="29">
        <f>IF($L2658 = 8,[9]Sheet1!M1150,0)</f>
        <v>0</v>
      </c>
      <c r="R2659" s="29">
        <f>IF($L2658 = 8,[9]Sheet1!N1150,0)</f>
        <v>0</v>
      </c>
      <c r="Z2659" s="25"/>
    </row>
    <row r="2660" spans="1:26">
      <c r="A2660" s="18" t="str">
        <f t="array" ref="A2660">IF(ROW(B2660)-6&lt;A$1,VLOOKUP(LOOKUP("zzzz",CHOOSE({1,2},"",INDEX([1]Sheet1!$P$1:$P$65000,SMALL(IF([1]Sheet1!P$1:P$65000&lt;&gt;"",ROW([1]Sheet1!P$1:P$65000)),ROWS(D$5:D2660))))),[1]Sheet1!$C$5:$D$65000,2,FALSE),IF(L2660&gt;$A$1,"",IF(A2659="","Figure "&amp;L2660,IFERROR(VLOOKUP(A2659,[1]Sheet1!$D$5:$Q$65000,14,FALSE),IFERROR(VLOOKUP(A2659,[1]Sheet1!$A$5:$D$65000,4,FALSE),"Figure " &amp; L2660)))))</f>
        <v/>
      </c>
      <c r="B2660" s="19" t="str">
        <f>IFERROR(IF($A2660="","",VLOOKUP($A2660,[1]Sheet1!$D$5:$R$65000,15,FALSE)),"")</f>
        <v/>
      </c>
      <c r="C2660" s="20" t="str">
        <f>IFERROR(IF(A2660="","",VLOOKUP($A2660,[1]Sheet1!$D$5:$N$65000,3,FALSE)),"")</f>
        <v/>
      </c>
      <c r="D2660" s="20" t="str">
        <f>IFERROR(IF($A2660="","",VLOOKUP($A2660,[1]Sheet1!$D$5:$N$65000,4,FALSE)),"")</f>
        <v/>
      </c>
      <c r="E2660" s="20" t="str">
        <f>IFERROR(IF($A2660="","",VLOOKUP($A2660,[1]Sheet1!$D$5:$N$65000,5,FALSE)),"")</f>
        <v/>
      </c>
      <c r="F2660" s="20" t="str">
        <f>IFERROR(IF($A2660="","",VLOOKUP($A2660,[1]Sheet1!$D$5:$N$65000,6,FALSE)),"")</f>
        <v/>
      </c>
      <c r="G2660" s="20" t="str">
        <f>IFERROR(IF($A2660="","",VLOOKUP($A2660,[1]Sheet1!$D$5:$N$65000,7,FALSE)),"")</f>
        <v/>
      </c>
      <c r="H2660" s="20" t="str">
        <f>IFERROR(IF($A2660="","",VLOOKUP($A2660,[1]Sheet1!$D$5:$N$65000,8,FALSE)),"")</f>
        <v/>
      </c>
      <c r="I2660" s="20" t="str">
        <f>IFERROR(IF($A2660="","",VLOOKUP($A2660,[1]Sheet1!$D$5:$N$65000,9,FALSE)),"")</f>
        <v/>
      </c>
      <c r="J2660" s="20" t="str">
        <f>IFERROR(IF($A2660="","",VLOOKUP($A2660,[1]Sheet1!$D$5:$N$65000,10,FALSE)),"")</f>
        <v/>
      </c>
      <c r="K2660" s="20" t="str">
        <f>IFERROR(IF($A2660="","",VLOOKUP($A2660,[1]Sheet1!$D$5:$N$65000,11,FALSE)),"")</f>
        <v/>
      </c>
      <c r="L2660" s="3">
        <f t="shared" si="84"/>
        <v>2656</v>
      </c>
      <c r="M2660" s="21" t="str">
        <f t="shared" si="85"/>
        <v/>
      </c>
      <c r="N2660" s="29">
        <f>IF($L2659 = 8,[9]Sheet1!J1151,0)</f>
        <v>0</v>
      </c>
      <c r="O2660" s="29">
        <f>IF($L2659 = 8,[9]Sheet1!K1151,0)</f>
        <v>0</v>
      </c>
      <c r="P2660" s="29">
        <f>IF($L2659 = 8,[9]Sheet1!L1151,0)</f>
        <v>0</v>
      </c>
      <c r="Q2660" s="29">
        <f>IF($L2659 = 8,[9]Sheet1!M1151,0)</f>
        <v>0</v>
      </c>
      <c r="R2660" s="29">
        <f>IF($L2659 = 8,[9]Sheet1!N1151,0)</f>
        <v>0</v>
      </c>
      <c r="Z2660" s="25"/>
    </row>
    <row r="2661" spans="1:26">
      <c r="A2661" s="18" t="str">
        <f t="array" ref="A2661">IF(ROW(B2661)-6&lt;A$1,VLOOKUP(LOOKUP("zzzz",CHOOSE({1,2},"",INDEX([1]Sheet1!$P$1:$P$65000,SMALL(IF([1]Sheet1!P$1:P$65000&lt;&gt;"",ROW([1]Sheet1!P$1:P$65000)),ROWS(D$5:D2661))))),[1]Sheet1!$C$5:$D$65000,2,FALSE),IF(L2661&gt;$A$1,"",IF(A2660="","Figure "&amp;L2661,IFERROR(VLOOKUP(A2660,[1]Sheet1!$D$5:$Q$65000,14,FALSE),IFERROR(VLOOKUP(A2660,[1]Sheet1!$A$5:$D$65000,4,FALSE),"Figure " &amp; L2661)))))</f>
        <v/>
      </c>
      <c r="B2661" s="19" t="str">
        <f>IFERROR(IF($A2661="","",VLOOKUP($A2661,[1]Sheet1!$D$5:$R$65000,15,FALSE)),"")</f>
        <v/>
      </c>
      <c r="C2661" s="20" t="str">
        <f>IFERROR(IF(A2661="","",VLOOKUP($A2661,[1]Sheet1!$D$5:$N$65000,3,FALSE)),"")</f>
        <v/>
      </c>
      <c r="D2661" s="20" t="str">
        <f>IFERROR(IF($A2661="","",VLOOKUP($A2661,[1]Sheet1!$D$5:$N$65000,4,FALSE)),"")</f>
        <v/>
      </c>
      <c r="E2661" s="20" t="str">
        <f>IFERROR(IF($A2661="","",VLOOKUP($A2661,[1]Sheet1!$D$5:$N$65000,5,FALSE)),"")</f>
        <v/>
      </c>
      <c r="F2661" s="20" t="str">
        <f>IFERROR(IF($A2661="","",VLOOKUP($A2661,[1]Sheet1!$D$5:$N$65000,6,FALSE)),"")</f>
        <v/>
      </c>
      <c r="G2661" s="20" t="str">
        <f>IFERROR(IF($A2661="","",VLOOKUP($A2661,[1]Sheet1!$D$5:$N$65000,7,FALSE)),"")</f>
        <v/>
      </c>
      <c r="H2661" s="20" t="str">
        <f>IFERROR(IF($A2661="","",VLOOKUP($A2661,[1]Sheet1!$D$5:$N$65000,8,FALSE)),"")</f>
        <v/>
      </c>
      <c r="I2661" s="20" t="str">
        <f>IFERROR(IF($A2661="","",VLOOKUP($A2661,[1]Sheet1!$D$5:$N$65000,9,FALSE)),"")</f>
        <v/>
      </c>
      <c r="J2661" s="20" t="str">
        <f>IFERROR(IF($A2661="","",VLOOKUP($A2661,[1]Sheet1!$D$5:$N$65000,10,FALSE)),"")</f>
        <v/>
      </c>
      <c r="K2661" s="20" t="str">
        <f>IFERROR(IF($A2661="","",VLOOKUP($A2661,[1]Sheet1!$D$5:$N$65000,11,FALSE)),"")</f>
        <v/>
      </c>
      <c r="L2661" s="3">
        <f t="shared" si="84"/>
        <v>2657</v>
      </c>
      <c r="M2661" s="21" t="str">
        <f t="shared" si="85"/>
        <v/>
      </c>
      <c r="N2661" s="29">
        <f>IF($L2660 = 8,[9]Sheet1!J1152,0)</f>
        <v>0</v>
      </c>
      <c r="O2661" s="29">
        <f>IF($L2660 = 8,[9]Sheet1!K1152,0)</f>
        <v>0</v>
      </c>
      <c r="P2661" s="29">
        <f>IF($L2660 = 8,[9]Sheet1!L1152,0)</f>
        <v>0</v>
      </c>
      <c r="Q2661" s="29">
        <f>IF($L2660 = 8,[9]Sheet1!M1152,0)</f>
        <v>0</v>
      </c>
      <c r="R2661" s="29">
        <f>IF($L2660 = 8,[9]Sheet1!N1152,0)</f>
        <v>0</v>
      </c>
      <c r="Z2661" s="25"/>
    </row>
    <row r="2662" spans="1:26">
      <c r="A2662" s="18" t="str">
        <f t="array" ref="A2662">IF(ROW(B2662)-6&lt;A$1,VLOOKUP(LOOKUP("zzzz",CHOOSE({1,2},"",INDEX([1]Sheet1!$P$1:$P$65000,SMALL(IF([1]Sheet1!P$1:P$65000&lt;&gt;"",ROW([1]Sheet1!P$1:P$65000)),ROWS(D$5:D2662))))),[1]Sheet1!$C$5:$D$65000,2,FALSE),IF(L2662&gt;$A$1,"",IF(A2661="","Figure "&amp;L2662,IFERROR(VLOOKUP(A2661,[1]Sheet1!$D$5:$Q$65000,14,FALSE),IFERROR(VLOOKUP(A2661,[1]Sheet1!$A$5:$D$65000,4,FALSE),"Figure " &amp; L2662)))))</f>
        <v/>
      </c>
      <c r="B2662" s="19" t="str">
        <f>IFERROR(IF($A2662="","",VLOOKUP($A2662,[1]Sheet1!$D$5:$R$65000,15,FALSE)),"")</f>
        <v/>
      </c>
      <c r="C2662" s="20" t="str">
        <f>IFERROR(IF(A2662="","",VLOOKUP($A2662,[1]Sheet1!$D$5:$N$65000,3,FALSE)),"")</f>
        <v/>
      </c>
      <c r="D2662" s="20" t="str">
        <f>IFERROR(IF($A2662="","",VLOOKUP($A2662,[1]Sheet1!$D$5:$N$65000,4,FALSE)),"")</f>
        <v/>
      </c>
      <c r="E2662" s="20" t="str">
        <f>IFERROR(IF($A2662="","",VLOOKUP($A2662,[1]Sheet1!$D$5:$N$65000,5,FALSE)),"")</f>
        <v/>
      </c>
      <c r="F2662" s="20" t="str">
        <f>IFERROR(IF($A2662="","",VLOOKUP($A2662,[1]Sheet1!$D$5:$N$65000,6,FALSE)),"")</f>
        <v/>
      </c>
      <c r="G2662" s="20" t="str">
        <f>IFERROR(IF($A2662="","",VLOOKUP($A2662,[1]Sheet1!$D$5:$N$65000,7,FALSE)),"")</f>
        <v/>
      </c>
      <c r="H2662" s="20" t="str">
        <f>IFERROR(IF($A2662="","",VLOOKUP($A2662,[1]Sheet1!$D$5:$N$65000,8,FALSE)),"")</f>
        <v/>
      </c>
      <c r="I2662" s="20" t="str">
        <f>IFERROR(IF($A2662="","",VLOOKUP($A2662,[1]Sheet1!$D$5:$N$65000,9,FALSE)),"")</f>
        <v/>
      </c>
      <c r="J2662" s="20" t="str">
        <f>IFERROR(IF($A2662="","",VLOOKUP($A2662,[1]Sheet1!$D$5:$N$65000,10,FALSE)),"")</f>
        <v/>
      </c>
      <c r="K2662" s="20" t="str">
        <f>IFERROR(IF($A2662="","",VLOOKUP($A2662,[1]Sheet1!$D$5:$N$65000,11,FALSE)),"")</f>
        <v/>
      </c>
      <c r="L2662" s="3">
        <f t="shared" si="84"/>
        <v>2658</v>
      </c>
      <c r="M2662" s="21" t="str">
        <f t="shared" si="85"/>
        <v/>
      </c>
      <c r="N2662" s="29">
        <f>IF($L2661 = 8,[9]Sheet1!J1153,0)</f>
        <v>0</v>
      </c>
      <c r="O2662" s="29">
        <f>IF($L2661 = 8,[9]Sheet1!K1153,0)</f>
        <v>0</v>
      </c>
      <c r="P2662" s="29">
        <f>IF($L2661 = 8,[9]Sheet1!L1153,0)</f>
        <v>0</v>
      </c>
      <c r="Q2662" s="29">
        <f>IF($L2661 = 8,[9]Sheet1!M1153,0)</f>
        <v>0</v>
      </c>
      <c r="R2662" s="29">
        <f>IF($L2661 = 8,[9]Sheet1!N1153,0)</f>
        <v>0</v>
      </c>
      <c r="Z2662" s="25"/>
    </row>
    <row r="2663" spans="1:26">
      <c r="A2663" s="18" t="str">
        <f t="array" ref="A2663">IF(ROW(B2663)-6&lt;A$1,VLOOKUP(LOOKUP("zzzz",CHOOSE({1,2},"",INDEX([1]Sheet1!$P$1:$P$65000,SMALL(IF([1]Sheet1!P$1:P$65000&lt;&gt;"",ROW([1]Sheet1!P$1:P$65000)),ROWS(D$5:D2663))))),[1]Sheet1!$C$5:$D$65000,2,FALSE),IF(L2663&gt;$A$1,"",IF(A2662="","Figure "&amp;L2663,IFERROR(VLOOKUP(A2662,[1]Sheet1!$D$5:$Q$65000,14,FALSE),IFERROR(VLOOKUP(A2662,[1]Sheet1!$A$5:$D$65000,4,FALSE),"Figure " &amp; L2663)))))</f>
        <v/>
      </c>
      <c r="B2663" s="19" t="str">
        <f>IFERROR(IF($A2663="","",VLOOKUP($A2663,[1]Sheet1!$D$5:$R$65000,15,FALSE)),"")</f>
        <v/>
      </c>
      <c r="C2663" s="20" t="str">
        <f>IFERROR(IF(A2663="","",VLOOKUP($A2663,[1]Sheet1!$D$5:$N$65000,3,FALSE)),"")</f>
        <v/>
      </c>
      <c r="D2663" s="20" t="str">
        <f>IFERROR(IF($A2663="","",VLOOKUP($A2663,[1]Sheet1!$D$5:$N$65000,4,FALSE)),"")</f>
        <v/>
      </c>
      <c r="E2663" s="20" t="str">
        <f>IFERROR(IF($A2663="","",VLOOKUP($A2663,[1]Sheet1!$D$5:$N$65000,5,FALSE)),"")</f>
        <v/>
      </c>
      <c r="F2663" s="20" t="str">
        <f>IFERROR(IF($A2663="","",VLOOKUP($A2663,[1]Sheet1!$D$5:$N$65000,6,FALSE)),"")</f>
        <v/>
      </c>
      <c r="G2663" s="20" t="str">
        <f>IFERROR(IF($A2663="","",VLOOKUP($A2663,[1]Sheet1!$D$5:$N$65000,7,FALSE)),"")</f>
        <v/>
      </c>
      <c r="H2663" s="20" t="str">
        <f>IFERROR(IF($A2663="","",VLOOKUP($A2663,[1]Sheet1!$D$5:$N$65000,8,FALSE)),"")</f>
        <v/>
      </c>
      <c r="I2663" s="20" t="str">
        <f>IFERROR(IF($A2663="","",VLOOKUP($A2663,[1]Sheet1!$D$5:$N$65000,9,FALSE)),"")</f>
        <v/>
      </c>
      <c r="J2663" s="20" t="str">
        <f>IFERROR(IF($A2663="","",VLOOKUP($A2663,[1]Sheet1!$D$5:$N$65000,10,FALSE)),"")</f>
        <v/>
      </c>
      <c r="K2663" s="20" t="str">
        <f>IFERROR(IF($A2663="","",VLOOKUP($A2663,[1]Sheet1!$D$5:$N$65000,11,FALSE)),"")</f>
        <v/>
      </c>
      <c r="L2663" s="3">
        <f t="shared" si="84"/>
        <v>2659</v>
      </c>
      <c r="M2663" s="21" t="str">
        <f t="shared" si="85"/>
        <v/>
      </c>
      <c r="N2663" s="29">
        <f>IF($L2662 = 8,[9]Sheet1!J1154,0)</f>
        <v>0</v>
      </c>
      <c r="O2663" s="29">
        <f>IF($L2662 = 8,[9]Sheet1!K1154,0)</f>
        <v>0</v>
      </c>
      <c r="P2663" s="29">
        <f>IF($L2662 = 8,[9]Sheet1!L1154,0)</f>
        <v>0</v>
      </c>
      <c r="Q2663" s="29">
        <f>IF($L2662 = 8,[9]Sheet1!M1154,0)</f>
        <v>0</v>
      </c>
      <c r="R2663" s="29">
        <f>IF($L2662 = 8,[9]Sheet1!N1154,0)</f>
        <v>0</v>
      </c>
      <c r="Z2663" s="25"/>
    </row>
    <row r="2664" spans="1:26">
      <c r="A2664" s="18" t="str">
        <f t="array" ref="A2664">IF(ROW(B2664)-6&lt;A$1,VLOOKUP(LOOKUP("zzzz",CHOOSE({1,2},"",INDEX([1]Sheet1!$P$1:$P$65000,SMALL(IF([1]Sheet1!P$1:P$65000&lt;&gt;"",ROW([1]Sheet1!P$1:P$65000)),ROWS(D$5:D2664))))),[1]Sheet1!$C$5:$D$65000,2,FALSE),IF(L2664&gt;$A$1,"",IF(A2663="","Figure "&amp;L2664,IFERROR(VLOOKUP(A2663,[1]Sheet1!$D$5:$Q$65000,14,FALSE),IFERROR(VLOOKUP(A2663,[1]Sheet1!$A$5:$D$65000,4,FALSE),"Figure " &amp; L2664)))))</f>
        <v/>
      </c>
      <c r="B2664" s="19" t="str">
        <f>IFERROR(IF($A2664="","",VLOOKUP($A2664,[1]Sheet1!$D$5:$R$65000,15,FALSE)),"")</f>
        <v/>
      </c>
      <c r="C2664" s="20" t="str">
        <f>IFERROR(IF(A2664="","",VLOOKUP($A2664,[1]Sheet1!$D$5:$N$65000,3,FALSE)),"")</f>
        <v/>
      </c>
      <c r="D2664" s="20" t="str">
        <f>IFERROR(IF($A2664="","",VLOOKUP($A2664,[1]Sheet1!$D$5:$N$65000,4,FALSE)),"")</f>
        <v/>
      </c>
      <c r="E2664" s="20" t="str">
        <f>IFERROR(IF($A2664="","",VLOOKUP($A2664,[1]Sheet1!$D$5:$N$65000,5,FALSE)),"")</f>
        <v/>
      </c>
      <c r="F2664" s="20" t="str">
        <f>IFERROR(IF($A2664="","",VLOOKUP($A2664,[1]Sheet1!$D$5:$N$65000,6,FALSE)),"")</f>
        <v/>
      </c>
      <c r="G2664" s="20" t="str">
        <f>IFERROR(IF($A2664="","",VLOOKUP($A2664,[1]Sheet1!$D$5:$N$65000,7,FALSE)),"")</f>
        <v/>
      </c>
      <c r="H2664" s="20" t="str">
        <f>IFERROR(IF($A2664="","",VLOOKUP($A2664,[1]Sheet1!$D$5:$N$65000,8,FALSE)),"")</f>
        <v/>
      </c>
      <c r="I2664" s="20" t="str">
        <f>IFERROR(IF($A2664="","",VLOOKUP($A2664,[1]Sheet1!$D$5:$N$65000,9,FALSE)),"")</f>
        <v/>
      </c>
      <c r="J2664" s="20" t="str">
        <f>IFERROR(IF($A2664="","",VLOOKUP($A2664,[1]Sheet1!$D$5:$N$65000,10,FALSE)),"")</f>
        <v/>
      </c>
      <c r="K2664" s="20" t="str">
        <f>IFERROR(IF($A2664="","",VLOOKUP($A2664,[1]Sheet1!$D$5:$N$65000,11,FALSE)),"")</f>
        <v/>
      </c>
      <c r="L2664" s="3">
        <f t="shared" si="84"/>
        <v>2660</v>
      </c>
      <c r="M2664" s="21" t="str">
        <f t="shared" si="85"/>
        <v/>
      </c>
      <c r="N2664" s="29">
        <f>IF($L2663 = 8,[9]Sheet1!J1155,0)</f>
        <v>0</v>
      </c>
      <c r="O2664" s="29">
        <f>IF($L2663 = 8,[9]Sheet1!K1155,0)</f>
        <v>0</v>
      </c>
      <c r="P2664" s="29">
        <f>IF($L2663 = 8,[9]Sheet1!L1155,0)</f>
        <v>0</v>
      </c>
      <c r="Q2664" s="29">
        <f>IF($L2663 = 8,[9]Sheet1!M1155,0)</f>
        <v>0</v>
      </c>
      <c r="R2664" s="29">
        <f>IF($L2663 = 8,[9]Sheet1!N1155,0)</f>
        <v>0</v>
      </c>
      <c r="Z2664" s="25"/>
    </row>
    <row r="2665" spans="1:26">
      <c r="A2665" s="18" t="str">
        <f t="array" ref="A2665">IF(ROW(B2665)-6&lt;A$1,VLOOKUP(LOOKUP("zzzz",CHOOSE({1,2},"",INDEX([1]Sheet1!$P$1:$P$65000,SMALL(IF([1]Sheet1!P$1:P$65000&lt;&gt;"",ROW([1]Sheet1!P$1:P$65000)),ROWS(D$5:D2665))))),[1]Sheet1!$C$5:$D$65000,2,FALSE),IF(L2665&gt;$A$1,"",IF(A2664="","Figure "&amp;L2665,IFERROR(VLOOKUP(A2664,[1]Sheet1!$D$5:$Q$65000,14,FALSE),IFERROR(VLOOKUP(A2664,[1]Sheet1!$A$5:$D$65000,4,FALSE),"Figure " &amp; L2665)))))</f>
        <v/>
      </c>
      <c r="B2665" s="19" t="str">
        <f>IFERROR(IF($A2665="","",VLOOKUP($A2665,[1]Sheet1!$D$5:$R$65000,15,FALSE)),"")</f>
        <v/>
      </c>
      <c r="C2665" s="20" t="str">
        <f>IFERROR(IF(A2665="","",VLOOKUP($A2665,[1]Sheet1!$D$5:$N$65000,3,FALSE)),"")</f>
        <v/>
      </c>
      <c r="D2665" s="20" t="str">
        <f>IFERROR(IF($A2665="","",VLOOKUP($A2665,[1]Sheet1!$D$5:$N$65000,4,FALSE)),"")</f>
        <v/>
      </c>
      <c r="E2665" s="20" t="str">
        <f>IFERROR(IF($A2665="","",VLOOKUP($A2665,[1]Sheet1!$D$5:$N$65000,5,FALSE)),"")</f>
        <v/>
      </c>
      <c r="F2665" s="20" t="str">
        <f>IFERROR(IF($A2665="","",VLOOKUP($A2665,[1]Sheet1!$D$5:$N$65000,6,FALSE)),"")</f>
        <v/>
      </c>
      <c r="G2665" s="20" t="str">
        <f>IFERROR(IF($A2665="","",VLOOKUP($A2665,[1]Sheet1!$D$5:$N$65000,7,FALSE)),"")</f>
        <v/>
      </c>
      <c r="H2665" s="20" t="str">
        <f>IFERROR(IF($A2665="","",VLOOKUP($A2665,[1]Sheet1!$D$5:$N$65000,8,FALSE)),"")</f>
        <v/>
      </c>
      <c r="I2665" s="20" t="str">
        <f>IFERROR(IF($A2665="","",VLOOKUP($A2665,[1]Sheet1!$D$5:$N$65000,9,FALSE)),"")</f>
        <v/>
      </c>
      <c r="J2665" s="20" t="str">
        <f>IFERROR(IF($A2665="","",VLOOKUP($A2665,[1]Sheet1!$D$5:$N$65000,10,FALSE)),"")</f>
        <v/>
      </c>
      <c r="K2665" s="20" t="str">
        <f>IFERROR(IF($A2665="","",VLOOKUP($A2665,[1]Sheet1!$D$5:$N$65000,11,FALSE)),"")</f>
        <v/>
      </c>
      <c r="L2665" s="3">
        <f t="shared" si="84"/>
        <v>2661</v>
      </c>
      <c r="M2665" s="21" t="str">
        <f t="shared" si="85"/>
        <v/>
      </c>
      <c r="N2665" s="29">
        <f>IF($L2664 = 8,[9]Sheet1!J1156,0)</f>
        <v>0</v>
      </c>
      <c r="O2665" s="29">
        <f>IF($L2664 = 8,[9]Sheet1!K1156,0)</f>
        <v>0</v>
      </c>
      <c r="P2665" s="29">
        <f>IF($L2664 = 8,[9]Sheet1!L1156,0)</f>
        <v>0</v>
      </c>
      <c r="Q2665" s="29">
        <f>IF($L2664 = 8,[9]Sheet1!M1156,0)</f>
        <v>0</v>
      </c>
      <c r="R2665" s="29">
        <f>IF($L2664 = 8,[9]Sheet1!N1156,0)</f>
        <v>0</v>
      </c>
      <c r="Z2665" s="25"/>
    </row>
    <row r="2666" spans="1:26">
      <c r="A2666" s="18" t="str">
        <f t="array" ref="A2666">IF(ROW(B2666)-6&lt;A$1,VLOOKUP(LOOKUP("zzzz",CHOOSE({1,2},"",INDEX([1]Sheet1!$P$1:$P$65000,SMALL(IF([1]Sheet1!P$1:P$65000&lt;&gt;"",ROW([1]Sheet1!P$1:P$65000)),ROWS(D$5:D2666))))),[1]Sheet1!$C$5:$D$65000,2,FALSE),IF(L2666&gt;$A$1,"",IF(A2665="","Figure "&amp;L2666,IFERROR(VLOOKUP(A2665,[1]Sheet1!$D$5:$Q$65000,14,FALSE),IFERROR(VLOOKUP(A2665,[1]Sheet1!$A$5:$D$65000,4,FALSE),"Figure " &amp; L2666)))))</f>
        <v/>
      </c>
      <c r="B2666" s="19" t="str">
        <f>IFERROR(IF($A2666="","",VLOOKUP($A2666,[1]Sheet1!$D$5:$R$65000,15,FALSE)),"")</f>
        <v/>
      </c>
      <c r="C2666" s="20" t="str">
        <f>IFERROR(IF(A2666="","",VLOOKUP($A2666,[1]Sheet1!$D$5:$N$65000,3,FALSE)),"")</f>
        <v/>
      </c>
      <c r="D2666" s="20" t="str">
        <f>IFERROR(IF($A2666="","",VLOOKUP($A2666,[1]Sheet1!$D$5:$N$65000,4,FALSE)),"")</f>
        <v/>
      </c>
      <c r="E2666" s="20" t="str">
        <f>IFERROR(IF($A2666="","",VLOOKUP($A2666,[1]Sheet1!$D$5:$N$65000,5,FALSE)),"")</f>
        <v/>
      </c>
      <c r="F2666" s="20" t="str">
        <f>IFERROR(IF($A2666="","",VLOOKUP($A2666,[1]Sheet1!$D$5:$N$65000,6,FALSE)),"")</f>
        <v/>
      </c>
      <c r="G2666" s="20" t="str">
        <f>IFERROR(IF($A2666="","",VLOOKUP($A2666,[1]Sheet1!$D$5:$N$65000,7,FALSE)),"")</f>
        <v/>
      </c>
      <c r="H2666" s="20" t="str">
        <f>IFERROR(IF($A2666="","",VLOOKUP($A2666,[1]Sheet1!$D$5:$N$65000,8,FALSE)),"")</f>
        <v/>
      </c>
      <c r="I2666" s="20" t="str">
        <f>IFERROR(IF($A2666="","",VLOOKUP($A2666,[1]Sheet1!$D$5:$N$65000,9,FALSE)),"")</f>
        <v/>
      </c>
      <c r="J2666" s="20" t="str">
        <f>IFERROR(IF($A2666="","",VLOOKUP($A2666,[1]Sheet1!$D$5:$N$65000,10,FALSE)),"")</f>
        <v/>
      </c>
      <c r="K2666" s="20" t="str">
        <f>IFERROR(IF($A2666="","",VLOOKUP($A2666,[1]Sheet1!$D$5:$N$65000,11,FALSE)),"")</f>
        <v/>
      </c>
      <c r="L2666" s="3">
        <f t="shared" ref="L2666:L2729" si="86">IF(A2665="",L2665+1,L2665)</f>
        <v>2662</v>
      </c>
      <c r="M2666" s="21" t="str">
        <f t="shared" si="85"/>
        <v/>
      </c>
      <c r="N2666" s="29">
        <f>IF($L2665 = 8,[9]Sheet1!J1157,0)</f>
        <v>0</v>
      </c>
      <c r="O2666" s="29">
        <f>IF($L2665 = 8,[9]Sheet1!K1157,0)</f>
        <v>0</v>
      </c>
      <c r="P2666" s="29">
        <f>IF($L2665 = 8,[9]Sheet1!L1157,0)</f>
        <v>0</v>
      </c>
      <c r="Q2666" s="29">
        <f>IF($L2665 = 8,[9]Sheet1!M1157,0)</f>
        <v>0</v>
      </c>
      <c r="R2666" s="29">
        <f>IF($L2665 = 8,[9]Sheet1!N1157,0)</f>
        <v>0</v>
      </c>
      <c r="Z2666" s="25"/>
    </row>
    <row r="2667" spans="1:26">
      <c r="A2667" s="18" t="str">
        <f t="array" ref="A2667">IF(ROW(B2667)-6&lt;A$1,VLOOKUP(LOOKUP("zzzz",CHOOSE({1,2},"",INDEX([1]Sheet1!$P$1:$P$65000,SMALL(IF([1]Sheet1!P$1:P$65000&lt;&gt;"",ROW([1]Sheet1!P$1:P$65000)),ROWS(D$5:D2667))))),[1]Sheet1!$C$5:$D$65000,2,FALSE),IF(L2667&gt;$A$1,"",IF(A2666="","Figure "&amp;L2667,IFERROR(VLOOKUP(A2666,[1]Sheet1!$D$5:$Q$65000,14,FALSE),IFERROR(VLOOKUP(A2666,[1]Sheet1!$A$5:$D$65000,4,FALSE),"Figure " &amp; L2667)))))</f>
        <v/>
      </c>
      <c r="B2667" s="19" t="str">
        <f>IFERROR(IF($A2667="","",VLOOKUP($A2667,[1]Sheet1!$D$5:$R$65000,15,FALSE)),"")</f>
        <v/>
      </c>
      <c r="C2667" s="20" t="str">
        <f>IFERROR(IF(A2667="","",VLOOKUP($A2667,[1]Sheet1!$D$5:$N$65000,3,FALSE)),"")</f>
        <v/>
      </c>
      <c r="D2667" s="20" t="str">
        <f>IFERROR(IF($A2667="","",VLOOKUP($A2667,[1]Sheet1!$D$5:$N$65000,4,FALSE)),"")</f>
        <v/>
      </c>
      <c r="E2667" s="20" t="str">
        <f>IFERROR(IF($A2667="","",VLOOKUP($A2667,[1]Sheet1!$D$5:$N$65000,5,FALSE)),"")</f>
        <v/>
      </c>
      <c r="F2667" s="20" t="str">
        <f>IFERROR(IF($A2667="","",VLOOKUP($A2667,[1]Sheet1!$D$5:$N$65000,6,FALSE)),"")</f>
        <v/>
      </c>
      <c r="G2667" s="20" t="str">
        <f>IFERROR(IF($A2667="","",VLOOKUP($A2667,[1]Sheet1!$D$5:$N$65000,7,FALSE)),"")</f>
        <v/>
      </c>
      <c r="H2667" s="20" t="str">
        <f>IFERROR(IF($A2667="","",VLOOKUP($A2667,[1]Sheet1!$D$5:$N$65000,8,FALSE)),"")</f>
        <v/>
      </c>
      <c r="I2667" s="20" t="str">
        <f>IFERROR(IF($A2667="","",VLOOKUP($A2667,[1]Sheet1!$D$5:$N$65000,9,FALSE)),"")</f>
        <v/>
      </c>
      <c r="J2667" s="20" t="str">
        <f>IFERROR(IF($A2667="","",VLOOKUP($A2667,[1]Sheet1!$D$5:$N$65000,10,FALSE)),"")</f>
        <v/>
      </c>
      <c r="K2667" s="20" t="str">
        <f>IFERROR(IF($A2667="","",VLOOKUP($A2667,[1]Sheet1!$D$5:$N$65000,11,FALSE)),"")</f>
        <v/>
      </c>
      <c r="L2667" s="3">
        <f t="shared" si="86"/>
        <v>2663</v>
      </c>
      <c r="M2667" s="21" t="str">
        <f t="shared" si="85"/>
        <v/>
      </c>
      <c r="N2667" s="29">
        <f>IF($L2666 = 8,[9]Sheet1!J1158,0)</f>
        <v>0</v>
      </c>
      <c r="O2667" s="29">
        <f>IF($L2666 = 8,[9]Sheet1!K1158,0)</f>
        <v>0</v>
      </c>
      <c r="P2667" s="29">
        <f>IF($L2666 = 8,[9]Sheet1!L1158,0)</f>
        <v>0</v>
      </c>
      <c r="Q2667" s="29">
        <f>IF($L2666 = 8,[9]Sheet1!M1158,0)</f>
        <v>0</v>
      </c>
      <c r="R2667" s="29">
        <f>IF($L2666 = 8,[9]Sheet1!N1158,0)</f>
        <v>0</v>
      </c>
      <c r="Z2667" s="25"/>
    </row>
    <row r="2668" spans="1:26">
      <c r="A2668" s="18" t="str">
        <f t="array" ref="A2668">IF(ROW(B2668)-6&lt;A$1,VLOOKUP(LOOKUP("zzzz",CHOOSE({1,2},"",INDEX([1]Sheet1!$P$1:$P$65000,SMALL(IF([1]Sheet1!P$1:P$65000&lt;&gt;"",ROW([1]Sheet1!P$1:P$65000)),ROWS(D$5:D2668))))),[1]Sheet1!$C$5:$D$65000,2,FALSE),IF(L2668&gt;$A$1,"",IF(A2667="","Figure "&amp;L2668,IFERROR(VLOOKUP(A2667,[1]Sheet1!$D$5:$Q$65000,14,FALSE),IFERROR(VLOOKUP(A2667,[1]Sheet1!$A$5:$D$65000,4,FALSE),"Figure " &amp; L2668)))))</f>
        <v/>
      </c>
      <c r="B2668" s="19" t="str">
        <f>IFERROR(IF($A2668="","",VLOOKUP($A2668,[1]Sheet1!$D$5:$R$65000,15,FALSE)),"")</f>
        <v/>
      </c>
      <c r="C2668" s="20" t="str">
        <f>IFERROR(IF(A2668="","",VLOOKUP($A2668,[1]Sheet1!$D$5:$N$65000,3,FALSE)),"")</f>
        <v/>
      </c>
      <c r="D2668" s="20" t="str">
        <f>IFERROR(IF($A2668="","",VLOOKUP($A2668,[1]Sheet1!$D$5:$N$65000,4,FALSE)),"")</f>
        <v/>
      </c>
      <c r="E2668" s="20" t="str">
        <f>IFERROR(IF($A2668="","",VLOOKUP($A2668,[1]Sheet1!$D$5:$N$65000,5,FALSE)),"")</f>
        <v/>
      </c>
      <c r="F2668" s="20" t="str">
        <f>IFERROR(IF($A2668="","",VLOOKUP($A2668,[1]Sheet1!$D$5:$N$65000,6,FALSE)),"")</f>
        <v/>
      </c>
      <c r="G2668" s="20" t="str">
        <f>IFERROR(IF($A2668="","",VLOOKUP($A2668,[1]Sheet1!$D$5:$N$65000,7,FALSE)),"")</f>
        <v/>
      </c>
      <c r="H2668" s="20" t="str">
        <f>IFERROR(IF($A2668="","",VLOOKUP($A2668,[1]Sheet1!$D$5:$N$65000,8,FALSE)),"")</f>
        <v/>
      </c>
      <c r="I2668" s="20" t="str">
        <f>IFERROR(IF($A2668="","",VLOOKUP($A2668,[1]Sheet1!$D$5:$N$65000,9,FALSE)),"")</f>
        <v/>
      </c>
      <c r="J2668" s="20" t="str">
        <f>IFERROR(IF($A2668="","",VLOOKUP($A2668,[1]Sheet1!$D$5:$N$65000,10,FALSE)),"")</f>
        <v/>
      </c>
      <c r="K2668" s="20" t="str">
        <f>IFERROR(IF($A2668="","",VLOOKUP($A2668,[1]Sheet1!$D$5:$N$65000,11,FALSE)),"")</f>
        <v/>
      </c>
      <c r="L2668" s="3">
        <f t="shared" si="86"/>
        <v>2664</v>
      </c>
      <c r="M2668" s="21" t="str">
        <f t="shared" si="85"/>
        <v/>
      </c>
      <c r="N2668" s="29">
        <f>IF($L2667 = 8,[9]Sheet1!J1159,0)</f>
        <v>0</v>
      </c>
      <c r="O2668" s="29">
        <f>IF($L2667 = 8,[9]Sheet1!K1159,0)</f>
        <v>0</v>
      </c>
      <c r="P2668" s="29">
        <f>IF($L2667 = 8,[9]Sheet1!L1159,0)</f>
        <v>0</v>
      </c>
      <c r="Q2668" s="29">
        <f>IF($L2667 = 8,[9]Sheet1!M1159,0)</f>
        <v>0</v>
      </c>
      <c r="R2668" s="29">
        <f>IF($L2667 = 8,[9]Sheet1!N1159,0)</f>
        <v>0</v>
      </c>
      <c r="Z2668" s="25"/>
    </row>
    <row r="2669" spans="1:26">
      <c r="A2669" s="18" t="str">
        <f t="array" ref="A2669">IF(ROW(B2669)-6&lt;A$1,VLOOKUP(LOOKUP("zzzz",CHOOSE({1,2},"",INDEX([1]Sheet1!$P$1:$P$65000,SMALL(IF([1]Sheet1!P$1:P$65000&lt;&gt;"",ROW([1]Sheet1!P$1:P$65000)),ROWS(D$5:D2669))))),[1]Sheet1!$C$5:$D$65000,2,FALSE),IF(L2669&gt;$A$1,"",IF(A2668="","Figure "&amp;L2669,IFERROR(VLOOKUP(A2668,[1]Sheet1!$D$5:$Q$65000,14,FALSE),IFERROR(VLOOKUP(A2668,[1]Sheet1!$A$5:$D$65000,4,FALSE),"Figure " &amp; L2669)))))</f>
        <v/>
      </c>
      <c r="B2669" s="19" t="str">
        <f>IFERROR(IF($A2669="","",VLOOKUP($A2669,[1]Sheet1!$D$5:$R$65000,15,FALSE)),"")</f>
        <v/>
      </c>
      <c r="C2669" s="20" t="str">
        <f>IFERROR(IF(A2669="","",VLOOKUP($A2669,[1]Sheet1!$D$5:$N$65000,3,FALSE)),"")</f>
        <v/>
      </c>
      <c r="D2669" s="20" t="str">
        <f>IFERROR(IF($A2669="","",VLOOKUP($A2669,[1]Sheet1!$D$5:$N$65000,4,FALSE)),"")</f>
        <v/>
      </c>
      <c r="E2669" s="20" t="str">
        <f>IFERROR(IF($A2669="","",VLOOKUP($A2669,[1]Sheet1!$D$5:$N$65000,5,FALSE)),"")</f>
        <v/>
      </c>
      <c r="F2669" s="20" t="str">
        <f>IFERROR(IF($A2669="","",VLOOKUP($A2669,[1]Sheet1!$D$5:$N$65000,6,FALSE)),"")</f>
        <v/>
      </c>
      <c r="G2669" s="20" t="str">
        <f>IFERROR(IF($A2669="","",VLOOKUP($A2669,[1]Sheet1!$D$5:$N$65000,7,FALSE)),"")</f>
        <v/>
      </c>
      <c r="H2669" s="20" t="str">
        <f>IFERROR(IF($A2669="","",VLOOKUP($A2669,[1]Sheet1!$D$5:$N$65000,8,FALSE)),"")</f>
        <v/>
      </c>
      <c r="I2669" s="20" t="str">
        <f>IFERROR(IF($A2669="","",VLOOKUP($A2669,[1]Sheet1!$D$5:$N$65000,9,FALSE)),"")</f>
        <v/>
      </c>
      <c r="J2669" s="20" t="str">
        <f>IFERROR(IF($A2669="","",VLOOKUP($A2669,[1]Sheet1!$D$5:$N$65000,10,FALSE)),"")</f>
        <v/>
      </c>
      <c r="K2669" s="20" t="str">
        <f>IFERROR(IF($A2669="","",VLOOKUP($A2669,[1]Sheet1!$D$5:$N$65000,11,FALSE)),"")</f>
        <v/>
      </c>
      <c r="L2669" s="3">
        <f t="shared" si="86"/>
        <v>2665</v>
      </c>
      <c r="M2669" s="21" t="str">
        <f t="shared" si="85"/>
        <v/>
      </c>
      <c r="N2669" s="29">
        <f>IF($L2668 = 8,[9]Sheet1!J1160,0)</f>
        <v>0</v>
      </c>
      <c r="O2669" s="29">
        <f>IF($L2668 = 8,[9]Sheet1!K1160,0)</f>
        <v>0</v>
      </c>
      <c r="P2669" s="29">
        <f>IF($L2668 = 8,[9]Sheet1!L1160,0)</f>
        <v>0</v>
      </c>
      <c r="Q2669" s="29">
        <f>IF($L2668 = 8,[9]Sheet1!M1160,0)</f>
        <v>0</v>
      </c>
      <c r="R2669" s="29">
        <f>IF($L2668 = 8,[9]Sheet1!N1160,0)</f>
        <v>0</v>
      </c>
      <c r="Z2669" s="25"/>
    </row>
    <row r="2670" spans="1:26">
      <c r="A2670" s="18" t="str">
        <f t="array" ref="A2670">IF(ROW(B2670)-6&lt;A$1,VLOOKUP(LOOKUP("zzzz",CHOOSE({1,2},"",INDEX([1]Sheet1!$P$1:$P$65000,SMALL(IF([1]Sheet1!P$1:P$65000&lt;&gt;"",ROW([1]Sheet1!P$1:P$65000)),ROWS(D$5:D2670))))),[1]Sheet1!$C$5:$D$65000,2,FALSE),IF(L2670&gt;$A$1,"",IF(A2669="","Figure "&amp;L2670,IFERROR(VLOOKUP(A2669,[1]Sheet1!$D$5:$Q$65000,14,FALSE),IFERROR(VLOOKUP(A2669,[1]Sheet1!$A$5:$D$65000,4,FALSE),"Figure " &amp; L2670)))))</f>
        <v/>
      </c>
      <c r="B2670" s="19" t="str">
        <f>IFERROR(IF($A2670="","",VLOOKUP($A2670,[1]Sheet1!$D$5:$R$65000,15,FALSE)),"")</f>
        <v/>
      </c>
      <c r="C2670" s="20" t="str">
        <f>IFERROR(IF(A2670="","",VLOOKUP($A2670,[1]Sheet1!$D$5:$N$65000,3,FALSE)),"")</f>
        <v/>
      </c>
      <c r="D2670" s="20" t="str">
        <f>IFERROR(IF($A2670="","",VLOOKUP($A2670,[1]Sheet1!$D$5:$N$65000,4,FALSE)),"")</f>
        <v/>
      </c>
      <c r="E2670" s="20" t="str">
        <f>IFERROR(IF($A2670="","",VLOOKUP($A2670,[1]Sheet1!$D$5:$N$65000,5,FALSE)),"")</f>
        <v/>
      </c>
      <c r="F2670" s="20" t="str">
        <f>IFERROR(IF($A2670="","",VLOOKUP($A2670,[1]Sheet1!$D$5:$N$65000,6,FALSE)),"")</f>
        <v/>
      </c>
      <c r="G2670" s="20" t="str">
        <f>IFERROR(IF($A2670="","",VLOOKUP($A2670,[1]Sheet1!$D$5:$N$65000,7,FALSE)),"")</f>
        <v/>
      </c>
      <c r="H2670" s="20" t="str">
        <f>IFERROR(IF($A2670="","",VLOOKUP($A2670,[1]Sheet1!$D$5:$N$65000,8,FALSE)),"")</f>
        <v/>
      </c>
      <c r="I2670" s="20" t="str">
        <f>IFERROR(IF($A2670="","",VLOOKUP($A2670,[1]Sheet1!$D$5:$N$65000,9,FALSE)),"")</f>
        <v/>
      </c>
      <c r="J2670" s="20" t="str">
        <f>IFERROR(IF($A2670="","",VLOOKUP($A2670,[1]Sheet1!$D$5:$N$65000,10,FALSE)),"")</f>
        <v/>
      </c>
      <c r="K2670" s="20" t="str">
        <f>IFERROR(IF($A2670="","",VLOOKUP($A2670,[1]Sheet1!$D$5:$N$65000,11,FALSE)),"")</f>
        <v/>
      </c>
      <c r="L2670" s="3">
        <f t="shared" si="86"/>
        <v>2666</v>
      </c>
      <c r="M2670" s="21" t="str">
        <f t="shared" si="85"/>
        <v/>
      </c>
      <c r="N2670" s="29">
        <f>IF($L2669 = 8,[9]Sheet1!J1161,0)</f>
        <v>0</v>
      </c>
      <c r="O2670" s="29">
        <f>IF($L2669 = 8,[9]Sheet1!K1161,0)</f>
        <v>0</v>
      </c>
      <c r="P2670" s="29">
        <f>IF($L2669 = 8,[9]Sheet1!L1161,0)</f>
        <v>0</v>
      </c>
      <c r="Q2670" s="29">
        <f>IF($L2669 = 8,[9]Sheet1!M1161,0)</f>
        <v>0</v>
      </c>
      <c r="R2670" s="29">
        <f>IF($L2669 = 8,[9]Sheet1!N1161,0)</f>
        <v>0</v>
      </c>
      <c r="Z2670" s="25"/>
    </row>
    <row r="2671" spans="1:26">
      <c r="A2671" s="18" t="str">
        <f t="array" ref="A2671">IF(ROW(B2671)-6&lt;A$1,VLOOKUP(LOOKUP("zzzz",CHOOSE({1,2},"",INDEX([1]Sheet1!$P$1:$P$65000,SMALL(IF([1]Sheet1!P$1:P$65000&lt;&gt;"",ROW([1]Sheet1!P$1:P$65000)),ROWS(D$5:D2671))))),[1]Sheet1!$C$5:$D$65000,2,FALSE),IF(L2671&gt;$A$1,"",IF(A2670="","Figure "&amp;L2671,IFERROR(VLOOKUP(A2670,[1]Sheet1!$D$5:$Q$65000,14,FALSE),IFERROR(VLOOKUP(A2670,[1]Sheet1!$A$5:$D$65000,4,FALSE),"Figure " &amp; L2671)))))</f>
        <v/>
      </c>
      <c r="B2671" s="19" t="str">
        <f>IFERROR(IF($A2671="","",VLOOKUP($A2671,[1]Sheet1!$D$5:$R$65000,15,FALSE)),"")</f>
        <v/>
      </c>
      <c r="C2671" s="20" t="str">
        <f>IFERROR(IF(A2671="","",VLOOKUP($A2671,[1]Sheet1!$D$5:$N$65000,3,FALSE)),"")</f>
        <v/>
      </c>
      <c r="D2671" s="20" t="str">
        <f>IFERROR(IF($A2671="","",VLOOKUP($A2671,[1]Sheet1!$D$5:$N$65000,4,FALSE)),"")</f>
        <v/>
      </c>
      <c r="E2671" s="20" t="str">
        <f>IFERROR(IF($A2671="","",VLOOKUP($A2671,[1]Sheet1!$D$5:$N$65000,5,FALSE)),"")</f>
        <v/>
      </c>
      <c r="F2671" s="20" t="str">
        <f>IFERROR(IF($A2671="","",VLOOKUP($A2671,[1]Sheet1!$D$5:$N$65000,6,FALSE)),"")</f>
        <v/>
      </c>
      <c r="G2671" s="20" t="str">
        <f>IFERROR(IF($A2671="","",VLOOKUP($A2671,[1]Sheet1!$D$5:$N$65000,7,FALSE)),"")</f>
        <v/>
      </c>
      <c r="H2671" s="20" t="str">
        <f>IFERROR(IF($A2671="","",VLOOKUP($A2671,[1]Sheet1!$D$5:$N$65000,8,FALSE)),"")</f>
        <v/>
      </c>
      <c r="I2671" s="20" t="str">
        <f>IFERROR(IF($A2671="","",VLOOKUP($A2671,[1]Sheet1!$D$5:$N$65000,9,FALSE)),"")</f>
        <v/>
      </c>
      <c r="J2671" s="20" t="str">
        <f>IFERROR(IF($A2671="","",VLOOKUP($A2671,[1]Sheet1!$D$5:$N$65000,10,FALSE)),"")</f>
        <v/>
      </c>
      <c r="K2671" s="20" t="str">
        <f>IFERROR(IF($A2671="","",VLOOKUP($A2671,[1]Sheet1!$D$5:$N$65000,11,FALSE)),"")</f>
        <v/>
      </c>
      <c r="L2671" s="3">
        <f t="shared" si="86"/>
        <v>2667</v>
      </c>
      <c r="M2671" s="21" t="str">
        <f t="shared" si="85"/>
        <v/>
      </c>
      <c r="N2671" s="29">
        <f>IF($L2670 = 8,[9]Sheet1!J1162,0)</f>
        <v>0</v>
      </c>
      <c r="O2671" s="29">
        <f>IF($L2670 = 8,[9]Sheet1!K1162,0)</f>
        <v>0</v>
      </c>
      <c r="P2671" s="29">
        <f>IF($L2670 = 8,[9]Sheet1!L1162,0)</f>
        <v>0</v>
      </c>
      <c r="Q2671" s="29">
        <f>IF($L2670 = 8,[9]Sheet1!M1162,0)</f>
        <v>0</v>
      </c>
      <c r="R2671" s="29">
        <f>IF($L2670 = 8,[9]Sheet1!N1162,0)</f>
        <v>0</v>
      </c>
      <c r="Z2671" s="25"/>
    </row>
    <row r="2672" spans="1:26">
      <c r="A2672" s="18" t="str">
        <f t="array" ref="A2672">IF(ROW(B2672)-6&lt;A$1,VLOOKUP(LOOKUP("zzzz",CHOOSE({1,2},"",INDEX([1]Sheet1!$P$1:$P$65000,SMALL(IF([1]Sheet1!P$1:P$65000&lt;&gt;"",ROW([1]Sheet1!P$1:P$65000)),ROWS(D$5:D2672))))),[1]Sheet1!$C$5:$D$65000,2,FALSE),IF(L2672&gt;$A$1,"",IF(A2671="","Figure "&amp;L2672,IFERROR(VLOOKUP(A2671,[1]Sheet1!$D$5:$Q$65000,14,FALSE),IFERROR(VLOOKUP(A2671,[1]Sheet1!$A$5:$D$65000,4,FALSE),"Figure " &amp; L2672)))))</f>
        <v/>
      </c>
      <c r="B2672" s="19" t="str">
        <f>IFERROR(IF($A2672="","",VLOOKUP($A2672,[1]Sheet1!$D$5:$R$65000,15,FALSE)),"")</f>
        <v/>
      </c>
      <c r="C2672" s="20" t="str">
        <f>IFERROR(IF(A2672="","",VLOOKUP($A2672,[1]Sheet1!$D$5:$N$65000,3,FALSE)),"")</f>
        <v/>
      </c>
      <c r="D2672" s="20" t="str">
        <f>IFERROR(IF($A2672="","",VLOOKUP($A2672,[1]Sheet1!$D$5:$N$65000,4,FALSE)),"")</f>
        <v/>
      </c>
      <c r="E2672" s="20" t="str">
        <f>IFERROR(IF($A2672="","",VLOOKUP($A2672,[1]Sheet1!$D$5:$N$65000,5,FALSE)),"")</f>
        <v/>
      </c>
      <c r="F2672" s="20" t="str">
        <f>IFERROR(IF($A2672="","",VLOOKUP($A2672,[1]Sheet1!$D$5:$N$65000,6,FALSE)),"")</f>
        <v/>
      </c>
      <c r="G2672" s="20" t="str">
        <f>IFERROR(IF($A2672="","",VLOOKUP($A2672,[1]Sheet1!$D$5:$N$65000,7,FALSE)),"")</f>
        <v/>
      </c>
      <c r="H2672" s="20" t="str">
        <f>IFERROR(IF($A2672="","",VLOOKUP($A2672,[1]Sheet1!$D$5:$N$65000,8,FALSE)),"")</f>
        <v/>
      </c>
      <c r="I2672" s="20" t="str">
        <f>IFERROR(IF($A2672="","",VLOOKUP($A2672,[1]Sheet1!$D$5:$N$65000,9,FALSE)),"")</f>
        <v/>
      </c>
      <c r="J2672" s="20" t="str">
        <f>IFERROR(IF($A2672="","",VLOOKUP($A2672,[1]Sheet1!$D$5:$N$65000,10,FALSE)),"")</f>
        <v/>
      </c>
      <c r="K2672" s="20" t="str">
        <f>IFERROR(IF($A2672="","",VLOOKUP($A2672,[1]Sheet1!$D$5:$N$65000,11,FALSE)),"")</f>
        <v/>
      </c>
      <c r="L2672" s="3">
        <f t="shared" si="86"/>
        <v>2668</v>
      </c>
      <c r="M2672" s="21" t="str">
        <f t="shared" si="85"/>
        <v/>
      </c>
      <c r="N2672" s="29">
        <f>IF($L2671 = 8,[9]Sheet1!J1163,0)</f>
        <v>0</v>
      </c>
      <c r="O2672" s="29">
        <f>IF($L2671 = 8,[9]Sheet1!K1163,0)</f>
        <v>0</v>
      </c>
      <c r="P2672" s="29">
        <f>IF($L2671 = 8,[9]Sheet1!L1163,0)</f>
        <v>0</v>
      </c>
      <c r="Q2672" s="29">
        <f>IF($L2671 = 8,[9]Sheet1!M1163,0)</f>
        <v>0</v>
      </c>
      <c r="R2672" s="29">
        <f>IF($L2671 = 8,[9]Sheet1!N1163,0)</f>
        <v>0</v>
      </c>
      <c r="Z2672" s="25"/>
    </row>
    <row r="2673" spans="1:26">
      <c r="A2673" s="18" t="str">
        <f t="array" ref="A2673">IF(ROW(B2673)-6&lt;A$1,VLOOKUP(LOOKUP("zzzz",CHOOSE({1,2},"",INDEX([1]Sheet1!$P$1:$P$65000,SMALL(IF([1]Sheet1!P$1:P$65000&lt;&gt;"",ROW([1]Sheet1!P$1:P$65000)),ROWS(D$5:D2673))))),[1]Sheet1!$C$5:$D$65000,2,FALSE),IF(L2673&gt;$A$1,"",IF(A2672="","Figure "&amp;L2673,IFERROR(VLOOKUP(A2672,[1]Sheet1!$D$5:$Q$65000,14,FALSE),IFERROR(VLOOKUP(A2672,[1]Sheet1!$A$5:$D$65000,4,FALSE),"Figure " &amp; L2673)))))</f>
        <v/>
      </c>
      <c r="B2673" s="19" t="str">
        <f>IFERROR(IF($A2673="","",VLOOKUP($A2673,[1]Sheet1!$D$5:$R$65000,15,FALSE)),"")</f>
        <v/>
      </c>
      <c r="C2673" s="20" t="str">
        <f>IFERROR(IF(A2673="","",VLOOKUP($A2673,[1]Sheet1!$D$5:$N$65000,3,FALSE)),"")</f>
        <v/>
      </c>
      <c r="D2673" s="20" t="str">
        <f>IFERROR(IF($A2673="","",VLOOKUP($A2673,[1]Sheet1!$D$5:$N$65000,4,FALSE)),"")</f>
        <v/>
      </c>
      <c r="E2673" s="20" t="str">
        <f>IFERROR(IF($A2673="","",VLOOKUP($A2673,[1]Sheet1!$D$5:$N$65000,5,FALSE)),"")</f>
        <v/>
      </c>
      <c r="F2673" s="20" t="str">
        <f>IFERROR(IF($A2673="","",VLOOKUP($A2673,[1]Sheet1!$D$5:$N$65000,6,FALSE)),"")</f>
        <v/>
      </c>
      <c r="G2673" s="20" t="str">
        <f>IFERROR(IF($A2673="","",VLOOKUP($A2673,[1]Sheet1!$D$5:$N$65000,7,FALSE)),"")</f>
        <v/>
      </c>
      <c r="H2673" s="20" t="str">
        <f>IFERROR(IF($A2673="","",VLOOKUP($A2673,[1]Sheet1!$D$5:$N$65000,8,FALSE)),"")</f>
        <v/>
      </c>
      <c r="I2673" s="20" t="str">
        <f>IFERROR(IF($A2673="","",VLOOKUP($A2673,[1]Sheet1!$D$5:$N$65000,9,FALSE)),"")</f>
        <v/>
      </c>
      <c r="J2673" s="20" t="str">
        <f>IFERROR(IF($A2673="","",VLOOKUP($A2673,[1]Sheet1!$D$5:$N$65000,10,FALSE)),"")</f>
        <v/>
      </c>
      <c r="K2673" s="20" t="str">
        <f>IFERROR(IF($A2673="","",VLOOKUP($A2673,[1]Sheet1!$D$5:$N$65000,11,FALSE)),"")</f>
        <v/>
      </c>
      <c r="L2673" s="3">
        <f t="shared" si="86"/>
        <v>2669</v>
      </c>
      <c r="M2673" s="21" t="str">
        <f t="shared" si="85"/>
        <v/>
      </c>
      <c r="N2673" s="29">
        <f>IF($L2672 = 8,[9]Sheet1!J1164,0)</f>
        <v>0</v>
      </c>
      <c r="O2673" s="29">
        <f>IF($L2672 = 8,[9]Sheet1!K1164,0)</f>
        <v>0</v>
      </c>
      <c r="P2673" s="29">
        <f>IF($L2672 = 8,[9]Sheet1!L1164,0)</f>
        <v>0</v>
      </c>
      <c r="Q2673" s="29">
        <f>IF($L2672 = 8,[9]Sheet1!M1164,0)</f>
        <v>0</v>
      </c>
      <c r="R2673" s="29">
        <f>IF($L2672 = 8,[9]Sheet1!N1164,0)</f>
        <v>0</v>
      </c>
      <c r="Z2673" s="25"/>
    </row>
    <row r="2674" spans="1:26">
      <c r="A2674" s="18" t="str">
        <f t="array" ref="A2674">IF(ROW(B2674)-6&lt;A$1,VLOOKUP(LOOKUP("zzzz",CHOOSE({1,2},"",INDEX([1]Sheet1!$P$1:$P$65000,SMALL(IF([1]Sheet1!P$1:P$65000&lt;&gt;"",ROW([1]Sheet1!P$1:P$65000)),ROWS(D$5:D2674))))),[1]Sheet1!$C$5:$D$65000,2,FALSE),IF(L2674&gt;$A$1,"",IF(A2673="","Figure "&amp;L2674,IFERROR(VLOOKUP(A2673,[1]Sheet1!$D$5:$Q$65000,14,FALSE),IFERROR(VLOOKUP(A2673,[1]Sheet1!$A$5:$D$65000,4,FALSE),"Figure " &amp; L2674)))))</f>
        <v/>
      </c>
      <c r="B2674" s="19" t="str">
        <f>IFERROR(IF($A2674="","",VLOOKUP($A2674,[1]Sheet1!$D$5:$R$65000,15,FALSE)),"")</f>
        <v/>
      </c>
      <c r="C2674" s="20" t="str">
        <f>IFERROR(IF(A2674="","",VLOOKUP($A2674,[1]Sheet1!$D$5:$N$65000,3,FALSE)),"")</f>
        <v/>
      </c>
      <c r="D2674" s="20" t="str">
        <f>IFERROR(IF($A2674="","",VLOOKUP($A2674,[1]Sheet1!$D$5:$N$65000,4,FALSE)),"")</f>
        <v/>
      </c>
      <c r="E2674" s="20" t="str">
        <f>IFERROR(IF($A2674="","",VLOOKUP($A2674,[1]Sheet1!$D$5:$N$65000,5,FALSE)),"")</f>
        <v/>
      </c>
      <c r="F2674" s="20" t="str">
        <f>IFERROR(IF($A2674="","",VLOOKUP($A2674,[1]Sheet1!$D$5:$N$65000,6,FALSE)),"")</f>
        <v/>
      </c>
      <c r="G2674" s="20" t="str">
        <f>IFERROR(IF($A2674="","",VLOOKUP($A2674,[1]Sheet1!$D$5:$N$65000,7,FALSE)),"")</f>
        <v/>
      </c>
      <c r="H2674" s="20" t="str">
        <f>IFERROR(IF($A2674="","",VLOOKUP($A2674,[1]Sheet1!$D$5:$N$65000,8,FALSE)),"")</f>
        <v/>
      </c>
      <c r="I2674" s="20" t="str">
        <f>IFERROR(IF($A2674="","",VLOOKUP($A2674,[1]Sheet1!$D$5:$N$65000,9,FALSE)),"")</f>
        <v/>
      </c>
      <c r="J2674" s="20" t="str">
        <f>IFERROR(IF($A2674="","",VLOOKUP($A2674,[1]Sheet1!$D$5:$N$65000,10,FALSE)),"")</f>
        <v/>
      </c>
      <c r="K2674" s="20" t="str">
        <f>IFERROR(IF($A2674="","",VLOOKUP($A2674,[1]Sheet1!$D$5:$N$65000,11,FALSE)),"")</f>
        <v/>
      </c>
      <c r="L2674" s="3">
        <f t="shared" si="86"/>
        <v>2670</v>
      </c>
      <c r="M2674" s="21" t="str">
        <f t="shared" si="85"/>
        <v/>
      </c>
      <c r="N2674" s="29">
        <f>IF($L2673 = 8,[9]Sheet1!J1165,0)</f>
        <v>0</v>
      </c>
      <c r="O2674" s="29">
        <f>IF($L2673 = 8,[9]Sheet1!K1165,0)</f>
        <v>0</v>
      </c>
      <c r="P2674" s="29">
        <f>IF($L2673 = 8,[9]Sheet1!L1165,0)</f>
        <v>0</v>
      </c>
      <c r="Q2674" s="29">
        <f>IF($L2673 = 8,[9]Sheet1!M1165,0)</f>
        <v>0</v>
      </c>
      <c r="R2674" s="29">
        <f>IF($L2673 = 8,[9]Sheet1!N1165,0)</f>
        <v>0</v>
      </c>
      <c r="Z2674" s="25"/>
    </row>
    <row r="2675" spans="1:26">
      <c r="A2675" s="18" t="str">
        <f t="array" ref="A2675">IF(ROW(B2675)-6&lt;A$1,VLOOKUP(LOOKUP("zzzz",CHOOSE({1,2},"",INDEX([1]Sheet1!$P$1:$P$65000,SMALL(IF([1]Sheet1!P$1:P$65000&lt;&gt;"",ROW([1]Sheet1!P$1:P$65000)),ROWS(D$5:D2675))))),[1]Sheet1!$C$5:$D$65000,2,FALSE),IF(L2675&gt;$A$1,"",IF(A2674="","Figure "&amp;L2675,IFERROR(VLOOKUP(A2674,[1]Sheet1!$D$5:$Q$65000,14,FALSE),IFERROR(VLOOKUP(A2674,[1]Sheet1!$A$5:$D$65000,4,FALSE),"Figure " &amp; L2675)))))</f>
        <v/>
      </c>
      <c r="B2675" s="19" t="str">
        <f>IFERROR(IF($A2675="","",VLOOKUP($A2675,[1]Sheet1!$D$5:$R$65000,15,FALSE)),"")</f>
        <v/>
      </c>
      <c r="C2675" s="20" t="str">
        <f>IFERROR(IF(A2675="","",VLOOKUP($A2675,[1]Sheet1!$D$5:$N$65000,3,FALSE)),"")</f>
        <v/>
      </c>
      <c r="D2675" s="20" t="str">
        <f>IFERROR(IF($A2675="","",VLOOKUP($A2675,[1]Sheet1!$D$5:$N$65000,4,FALSE)),"")</f>
        <v/>
      </c>
      <c r="E2675" s="20" t="str">
        <f>IFERROR(IF($A2675="","",VLOOKUP($A2675,[1]Sheet1!$D$5:$N$65000,5,FALSE)),"")</f>
        <v/>
      </c>
      <c r="F2675" s="20" t="str">
        <f>IFERROR(IF($A2675="","",VLOOKUP($A2675,[1]Sheet1!$D$5:$N$65000,6,FALSE)),"")</f>
        <v/>
      </c>
      <c r="G2675" s="20" t="str">
        <f>IFERROR(IF($A2675="","",VLOOKUP($A2675,[1]Sheet1!$D$5:$N$65000,7,FALSE)),"")</f>
        <v/>
      </c>
      <c r="H2675" s="20" t="str">
        <f>IFERROR(IF($A2675="","",VLOOKUP($A2675,[1]Sheet1!$D$5:$N$65000,8,FALSE)),"")</f>
        <v/>
      </c>
      <c r="I2675" s="20" t="str">
        <f>IFERROR(IF($A2675="","",VLOOKUP($A2675,[1]Sheet1!$D$5:$N$65000,9,FALSE)),"")</f>
        <v/>
      </c>
      <c r="J2675" s="20" t="str">
        <f>IFERROR(IF($A2675="","",VLOOKUP($A2675,[1]Sheet1!$D$5:$N$65000,10,FALSE)),"")</f>
        <v/>
      </c>
      <c r="K2675" s="20" t="str">
        <f>IFERROR(IF($A2675="","",VLOOKUP($A2675,[1]Sheet1!$D$5:$N$65000,11,FALSE)),"")</f>
        <v/>
      </c>
      <c r="L2675" s="3">
        <f t="shared" si="86"/>
        <v>2671</v>
      </c>
      <c r="M2675" s="21" t="str">
        <f t="shared" si="85"/>
        <v/>
      </c>
      <c r="N2675" s="29">
        <f>IF($L2674 = 8,[9]Sheet1!J1166,0)</f>
        <v>0</v>
      </c>
      <c r="O2675" s="29">
        <f>IF($L2674 = 8,[9]Sheet1!K1166,0)</f>
        <v>0</v>
      </c>
      <c r="P2675" s="29">
        <f>IF($L2674 = 8,[9]Sheet1!L1166,0)</f>
        <v>0</v>
      </c>
      <c r="Q2675" s="29">
        <f>IF($L2674 = 8,[9]Sheet1!M1166,0)</f>
        <v>0</v>
      </c>
      <c r="R2675" s="29">
        <f>IF($L2674 = 8,[9]Sheet1!N1166,0)</f>
        <v>0</v>
      </c>
      <c r="Z2675" s="25"/>
    </row>
    <row r="2676" spans="1:26">
      <c r="A2676" s="18" t="str">
        <f t="array" ref="A2676">IF(ROW(B2676)-6&lt;A$1,VLOOKUP(LOOKUP("zzzz",CHOOSE({1,2},"",INDEX([1]Sheet1!$P$1:$P$65000,SMALL(IF([1]Sheet1!P$1:P$65000&lt;&gt;"",ROW([1]Sheet1!P$1:P$65000)),ROWS(D$5:D2676))))),[1]Sheet1!$C$5:$D$65000,2,FALSE),IF(L2676&gt;$A$1,"",IF(A2675="","Figure "&amp;L2676,IFERROR(VLOOKUP(A2675,[1]Sheet1!$D$5:$Q$65000,14,FALSE),IFERROR(VLOOKUP(A2675,[1]Sheet1!$A$5:$D$65000,4,FALSE),"Figure " &amp; L2676)))))</f>
        <v/>
      </c>
      <c r="B2676" s="19" t="str">
        <f>IFERROR(IF($A2676="","",VLOOKUP($A2676,[1]Sheet1!$D$5:$R$65000,15,FALSE)),"")</f>
        <v/>
      </c>
      <c r="C2676" s="20" t="str">
        <f>IFERROR(IF(A2676="","",VLOOKUP($A2676,[1]Sheet1!$D$5:$N$65000,3,FALSE)),"")</f>
        <v/>
      </c>
      <c r="D2676" s="20" t="str">
        <f>IFERROR(IF($A2676="","",VLOOKUP($A2676,[1]Sheet1!$D$5:$N$65000,4,FALSE)),"")</f>
        <v/>
      </c>
      <c r="E2676" s="20" t="str">
        <f>IFERROR(IF($A2676="","",VLOOKUP($A2676,[1]Sheet1!$D$5:$N$65000,5,FALSE)),"")</f>
        <v/>
      </c>
      <c r="F2676" s="20" t="str">
        <f>IFERROR(IF($A2676="","",VLOOKUP($A2676,[1]Sheet1!$D$5:$N$65000,6,FALSE)),"")</f>
        <v/>
      </c>
      <c r="G2676" s="20" t="str">
        <f>IFERROR(IF($A2676="","",VLOOKUP($A2676,[1]Sheet1!$D$5:$N$65000,7,FALSE)),"")</f>
        <v/>
      </c>
      <c r="H2676" s="20" t="str">
        <f>IFERROR(IF($A2676="","",VLOOKUP($A2676,[1]Sheet1!$D$5:$N$65000,8,FALSE)),"")</f>
        <v/>
      </c>
      <c r="I2676" s="20" t="str">
        <f>IFERROR(IF($A2676="","",VLOOKUP($A2676,[1]Sheet1!$D$5:$N$65000,9,FALSE)),"")</f>
        <v/>
      </c>
      <c r="J2676" s="20" t="str">
        <f>IFERROR(IF($A2676="","",VLOOKUP($A2676,[1]Sheet1!$D$5:$N$65000,10,FALSE)),"")</f>
        <v/>
      </c>
      <c r="K2676" s="20" t="str">
        <f>IFERROR(IF($A2676="","",VLOOKUP($A2676,[1]Sheet1!$D$5:$N$65000,11,FALSE)),"")</f>
        <v/>
      </c>
      <c r="L2676" s="3">
        <f t="shared" si="86"/>
        <v>2672</v>
      </c>
      <c r="M2676" s="21" t="str">
        <f t="shared" si="85"/>
        <v/>
      </c>
      <c r="N2676" s="29">
        <f>IF($L2675 = 8,[9]Sheet1!J1167,0)</f>
        <v>0</v>
      </c>
      <c r="O2676" s="29">
        <f>IF($L2675 = 8,[9]Sheet1!K1167,0)</f>
        <v>0</v>
      </c>
      <c r="P2676" s="29">
        <f>IF($L2675 = 8,[9]Sheet1!L1167,0)</f>
        <v>0</v>
      </c>
      <c r="Q2676" s="29">
        <f>IF($L2675 = 8,[9]Sheet1!M1167,0)</f>
        <v>0</v>
      </c>
      <c r="R2676" s="29">
        <f>IF($L2675 = 8,[9]Sheet1!N1167,0)</f>
        <v>0</v>
      </c>
      <c r="Z2676" s="25"/>
    </row>
    <row r="2677" spans="1:26">
      <c r="A2677" s="18" t="str">
        <f t="array" ref="A2677">IF(ROW(B2677)-6&lt;A$1,VLOOKUP(LOOKUP("zzzz",CHOOSE({1,2},"",INDEX([1]Sheet1!$P$1:$P$65000,SMALL(IF([1]Sheet1!P$1:P$65000&lt;&gt;"",ROW([1]Sheet1!P$1:P$65000)),ROWS(D$5:D2677))))),[1]Sheet1!$C$5:$D$65000,2,FALSE),IF(L2677&gt;$A$1,"",IF(A2676="","Figure "&amp;L2677,IFERROR(VLOOKUP(A2676,[1]Sheet1!$D$5:$Q$65000,14,FALSE),IFERROR(VLOOKUP(A2676,[1]Sheet1!$A$5:$D$65000,4,FALSE),"Figure " &amp; L2677)))))</f>
        <v/>
      </c>
      <c r="B2677" s="19" t="str">
        <f>IFERROR(IF($A2677="","",VLOOKUP($A2677,[1]Sheet1!$D$5:$R$65000,15,FALSE)),"")</f>
        <v/>
      </c>
      <c r="C2677" s="20" t="str">
        <f>IFERROR(IF(A2677="","",VLOOKUP($A2677,[1]Sheet1!$D$5:$N$65000,3,FALSE)),"")</f>
        <v/>
      </c>
      <c r="D2677" s="20" t="str">
        <f>IFERROR(IF($A2677="","",VLOOKUP($A2677,[1]Sheet1!$D$5:$N$65000,4,FALSE)),"")</f>
        <v/>
      </c>
      <c r="E2677" s="20" t="str">
        <f>IFERROR(IF($A2677="","",VLOOKUP($A2677,[1]Sheet1!$D$5:$N$65000,5,FALSE)),"")</f>
        <v/>
      </c>
      <c r="F2677" s="20" t="str">
        <f>IFERROR(IF($A2677="","",VLOOKUP($A2677,[1]Sheet1!$D$5:$N$65000,6,FALSE)),"")</f>
        <v/>
      </c>
      <c r="G2677" s="20" t="str">
        <f>IFERROR(IF($A2677="","",VLOOKUP($A2677,[1]Sheet1!$D$5:$N$65000,7,FALSE)),"")</f>
        <v/>
      </c>
      <c r="H2677" s="20" t="str">
        <f>IFERROR(IF($A2677="","",VLOOKUP($A2677,[1]Sheet1!$D$5:$N$65000,8,FALSE)),"")</f>
        <v/>
      </c>
      <c r="I2677" s="20" t="str">
        <f>IFERROR(IF($A2677="","",VLOOKUP($A2677,[1]Sheet1!$D$5:$N$65000,9,FALSE)),"")</f>
        <v/>
      </c>
      <c r="J2677" s="20" t="str">
        <f>IFERROR(IF($A2677="","",VLOOKUP($A2677,[1]Sheet1!$D$5:$N$65000,10,FALSE)),"")</f>
        <v/>
      </c>
      <c r="K2677" s="20" t="str">
        <f>IFERROR(IF($A2677="","",VLOOKUP($A2677,[1]Sheet1!$D$5:$N$65000,11,FALSE)),"")</f>
        <v/>
      </c>
      <c r="L2677" s="3">
        <f t="shared" si="86"/>
        <v>2673</v>
      </c>
      <c r="M2677" s="21" t="str">
        <f t="shared" si="85"/>
        <v/>
      </c>
      <c r="N2677" s="29">
        <f>IF($L2676 = 8,[9]Sheet1!J1168,0)</f>
        <v>0</v>
      </c>
      <c r="O2677" s="29">
        <f>IF($L2676 = 8,[9]Sheet1!K1168,0)</f>
        <v>0</v>
      </c>
      <c r="P2677" s="29">
        <f>IF($L2676 = 8,[9]Sheet1!L1168,0)</f>
        <v>0</v>
      </c>
      <c r="Q2677" s="29">
        <f>IF($L2676 = 8,[9]Sheet1!M1168,0)</f>
        <v>0</v>
      </c>
      <c r="R2677" s="29">
        <f>IF($L2676 = 8,[9]Sheet1!N1168,0)</f>
        <v>0</v>
      </c>
      <c r="Z2677" s="25"/>
    </row>
    <row r="2678" spans="1:26">
      <c r="A2678" s="18" t="str">
        <f t="array" ref="A2678">IF(ROW(B2678)-6&lt;A$1,VLOOKUP(LOOKUP("zzzz",CHOOSE({1,2},"",INDEX([1]Sheet1!$P$1:$P$65000,SMALL(IF([1]Sheet1!P$1:P$65000&lt;&gt;"",ROW([1]Sheet1!P$1:P$65000)),ROWS(D$5:D2678))))),[1]Sheet1!$C$5:$D$65000,2,FALSE),IF(L2678&gt;$A$1,"",IF(A2677="","Figure "&amp;L2678,IFERROR(VLOOKUP(A2677,[1]Sheet1!$D$5:$Q$65000,14,FALSE),IFERROR(VLOOKUP(A2677,[1]Sheet1!$A$5:$D$65000,4,FALSE),"Figure " &amp; L2678)))))</f>
        <v/>
      </c>
      <c r="B2678" s="19" t="str">
        <f>IFERROR(IF($A2678="","",VLOOKUP($A2678,[1]Sheet1!$D$5:$R$65000,15,FALSE)),"")</f>
        <v/>
      </c>
      <c r="C2678" s="20" t="str">
        <f>IFERROR(IF(A2678="","",VLOOKUP($A2678,[1]Sheet1!$D$5:$N$65000,3,FALSE)),"")</f>
        <v/>
      </c>
      <c r="D2678" s="20" t="str">
        <f>IFERROR(IF($A2678="","",VLOOKUP($A2678,[1]Sheet1!$D$5:$N$65000,4,FALSE)),"")</f>
        <v/>
      </c>
      <c r="E2678" s="20" t="str">
        <f>IFERROR(IF($A2678="","",VLOOKUP($A2678,[1]Sheet1!$D$5:$N$65000,5,FALSE)),"")</f>
        <v/>
      </c>
      <c r="F2678" s="20" t="str">
        <f>IFERROR(IF($A2678="","",VLOOKUP($A2678,[1]Sheet1!$D$5:$N$65000,6,FALSE)),"")</f>
        <v/>
      </c>
      <c r="G2678" s="20" t="str">
        <f>IFERROR(IF($A2678="","",VLOOKUP($A2678,[1]Sheet1!$D$5:$N$65000,7,FALSE)),"")</f>
        <v/>
      </c>
      <c r="H2678" s="20" t="str">
        <f>IFERROR(IF($A2678="","",VLOOKUP($A2678,[1]Sheet1!$D$5:$N$65000,8,FALSE)),"")</f>
        <v/>
      </c>
      <c r="I2678" s="20" t="str">
        <f>IFERROR(IF($A2678="","",VLOOKUP($A2678,[1]Sheet1!$D$5:$N$65000,9,FALSE)),"")</f>
        <v/>
      </c>
      <c r="J2678" s="20" t="str">
        <f>IFERROR(IF($A2678="","",VLOOKUP($A2678,[1]Sheet1!$D$5:$N$65000,10,FALSE)),"")</f>
        <v/>
      </c>
      <c r="K2678" s="20" t="str">
        <f>IFERROR(IF($A2678="","",VLOOKUP($A2678,[1]Sheet1!$D$5:$N$65000,11,FALSE)),"")</f>
        <v/>
      </c>
      <c r="L2678" s="3">
        <f t="shared" si="86"/>
        <v>2674</v>
      </c>
      <c r="M2678" s="21" t="str">
        <f t="shared" si="85"/>
        <v/>
      </c>
      <c r="N2678" s="29">
        <f>IF($L2677 = 8,[9]Sheet1!J1169,0)</f>
        <v>0</v>
      </c>
      <c r="O2678" s="29">
        <f>IF($L2677 = 8,[9]Sheet1!K1169,0)</f>
        <v>0</v>
      </c>
      <c r="P2678" s="29">
        <f>IF($L2677 = 8,[9]Sheet1!L1169,0)</f>
        <v>0</v>
      </c>
      <c r="Q2678" s="29">
        <f>IF($L2677 = 8,[9]Sheet1!M1169,0)</f>
        <v>0</v>
      </c>
      <c r="R2678" s="29">
        <f>IF($L2677 = 8,[9]Sheet1!N1169,0)</f>
        <v>0</v>
      </c>
      <c r="Z2678" s="25"/>
    </row>
    <row r="2679" spans="1:26">
      <c r="A2679" s="18" t="str">
        <f t="array" ref="A2679">IF(ROW(B2679)-6&lt;A$1,VLOOKUP(LOOKUP("zzzz",CHOOSE({1,2},"",INDEX([1]Sheet1!$P$1:$P$65000,SMALL(IF([1]Sheet1!P$1:P$65000&lt;&gt;"",ROW([1]Sheet1!P$1:P$65000)),ROWS(D$5:D2679))))),[1]Sheet1!$C$5:$D$65000,2,FALSE),IF(L2679&gt;$A$1,"",IF(A2678="","Figure "&amp;L2679,IFERROR(VLOOKUP(A2678,[1]Sheet1!$D$5:$Q$65000,14,FALSE),IFERROR(VLOOKUP(A2678,[1]Sheet1!$A$5:$D$65000,4,FALSE),"Figure " &amp; L2679)))))</f>
        <v/>
      </c>
      <c r="B2679" s="19" t="str">
        <f>IFERROR(IF($A2679="","",VLOOKUP($A2679,[1]Sheet1!$D$5:$R$65000,15,FALSE)),"")</f>
        <v/>
      </c>
      <c r="C2679" s="20" t="str">
        <f>IFERROR(IF(A2679="","",VLOOKUP($A2679,[1]Sheet1!$D$5:$N$65000,3,FALSE)),"")</f>
        <v/>
      </c>
      <c r="D2679" s="20" t="str">
        <f>IFERROR(IF($A2679="","",VLOOKUP($A2679,[1]Sheet1!$D$5:$N$65000,4,FALSE)),"")</f>
        <v/>
      </c>
      <c r="E2679" s="20" t="str">
        <f>IFERROR(IF($A2679="","",VLOOKUP($A2679,[1]Sheet1!$D$5:$N$65000,5,FALSE)),"")</f>
        <v/>
      </c>
      <c r="F2679" s="20" t="str">
        <f>IFERROR(IF($A2679="","",VLOOKUP($A2679,[1]Sheet1!$D$5:$N$65000,6,FALSE)),"")</f>
        <v/>
      </c>
      <c r="G2679" s="20" t="str">
        <f>IFERROR(IF($A2679="","",VLOOKUP($A2679,[1]Sheet1!$D$5:$N$65000,7,FALSE)),"")</f>
        <v/>
      </c>
      <c r="H2679" s="20" t="str">
        <f>IFERROR(IF($A2679="","",VLOOKUP($A2679,[1]Sheet1!$D$5:$N$65000,8,FALSE)),"")</f>
        <v/>
      </c>
      <c r="I2679" s="20" t="str">
        <f>IFERROR(IF($A2679="","",VLOOKUP($A2679,[1]Sheet1!$D$5:$N$65000,9,FALSE)),"")</f>
        <v/>
      </c>
      <c r="J2679" s="20" t="str">
        <f>IFERROR(IF($A2679="","",VLOOKUP($A2679,[1]Sheet1!$D$5:$N$65000,10,FALSE)),"")</f>
        <v/>
      </c>
      <c r="K2679" s="20" t="str">
        <f>IFERROR(IF($A2679="","",VLOOKUP($A2679,[1]Sheet1!$D$5:$N$65000,11,FALSE)),"")</f>
        <v/>
      </c>
      <c r="L2679" s="3">
        <f t="shared" si="86"/>
        <v>2675</v>
      </c>
      <c r="M2679" s="21" t="str">
        <f t="shared" si="85"/>
        <v/>
      </c>
      <c r="N2679" s="29">
        <f>IF($L2678 = 8,[9]Sheet1!J1170,0)</f>
        <v>0</v>
      </c>
      <c r="O2679" s="29">
        <f>IF($L2678 = 8,[9]Sheet1!K1170,0)</f>
        <v>0</v>
      </c>
      <c r="P2679" s="29">
        <f>IF($L2678 = 8,[9]Sheet1!L1170,0)</f>
        <v>0</v>
      </c>
      <c r="Q2679" s="29">
        <f>IF($L2678 = 8,[9]Sheet1!M1170,0)</f>
        <v>0</v>
      </c>
      <c r="R2679" s="29">
        <f>IF($L2678 = 8,[9]Sheet1!N1170,0)</f>
        <v>0</v>
      </c>
      <c r="Z2679" s="25"/>
    </row>
    <row r="2680" spans="1:26">
      <c r="A2680" s="18" t="str">
        <f t="array" ref="A2680">IF(ROW(B2680)-6&lt;A$1,VLOOKUP(LOOKUP("zzzz",CHOOSE({1,2},"",INDEX([1]Sheet1!$P$1:$P$65000,SMALL(IF([1]Sheet1!P$1:P$65000&lt;&gt;"",ROW([1]Sheet1!P$1:P$65000)),ROWS(D$5:D2680))))),[1]Sheet1!$C$5:$D$65000,2,FALSE),IF(L2680&gt;$A$1,"",IF(A2679="","Figure "&amp;L2680,IFERROR(VLOOKUP(A2679,[1]Sheet1!$D$5:$Q$65000,14,FALSE),IFERROR(VLOOKUP(A2679,[1]Sheet1!$A$5:$D$65000,4,FALSE),"Figure " &amp; L2680)))))</f>
        <v/>
      </c>
      <c r="B2680" s="19" t="str">
        <f>IFERROR(IF($A2680="","",VLOOKUP($A2680,[1]Sheet1!$D$5:$R$65000,15,FALSE)),"")</f>
        <v/>
      </c>
      <c r="C2680" s="20" t="str">
        <f>IFERROR(IF(A2680="","",VLOOKUP($A2680,[1]Sheet1!$D$5:$N$65000,3,FALSE)),"")</f>
        <v/>
      </c>
      <c r="D2680" s="20" t="str">
        <f>IFERROR(IF($A2680="","",VLOOKUP($A2680,[1]Sheet1!$D$5:$N$65000,4,FALSE)),"")</f>
        <v/>
      </c>
      <c r="E2680" s="20" t="str">
        <f>IFERROR(IF($A2680="","",VLOOKUP($A2680,[1]Sheet1!$D$5:$N$65000,5,FALSE)),"")</f>
        <v/>
      </c>
      <c r="F2680" s="20" t="str">
        <f>IFERROR(IF($A2680="","",VLOOKUP($A2680,[1]Sheet1!$D$5:$N$65000,6,FALSE)),"")</f>
        <v/>
      </c>
      <c r="G2680" s="20" t="str">
        <f>IFERROR(IF($A2680="","",VLOOKUP($A2680,[1]Sheet1!$D$5:$N$65000,7,FALSE)),"")</f>
        <v/>
      </c>
      <c r="H2680" s="20" t="str">
        <f>IFERROR(IF($A2680="","",VLOOKUP($A2680,[1]Sheet1!$D$5:$N$65000,8,FALSE)),"")</f>
        <v/>
      </c>
      <c r="I2680" s="20" t="str">
        <f>IFERROR(IF($A2680="","",VLOOKUP($A2680,[1]Sheet1!$D$5:$N$65000,9,FALSE)),"")</f>
        <v/>
      </c>
      <c r="J2680" s="20" t="str">
        <f>IFERROR(IF($A2680="","",VLOOKUP($A2680,[1]Sheet1!$D$5:$N$65000,10,FALSE)),"")</f>
        <v/>
      </c>
      <c r="K2680" s="20" t="str">
        <f>IFERROR(IF($A2680="","",VLOOKUP($A2680,[1]Sheet1!$D$5:$N$65000,11,FALSE)),"")</f>
        <v/>
      </c>
      <c r="L2680" s="3">
        <f t="shared" si="86"/>
        <v>2676</v>
      </c>
      <c r="M2680" s="21" t="str">
        <f t="shared" si="85"/>
        <v/>
      </c>
      <c r="N2680" s="29">
        <f>IF($L2679 = 8,[9]Sheet1!J1171,0)</f>
        <v>0</v>
      </c>
      <c r="O2680" s="29">
        <f>IF($L2679 = 8,[9]Sheet1!K1171,0)</f>
        <v>0</v>
      </c>
      <c r="P2680" s="29">
        <f>IF($L2679 = 8,[9]Sheet1!L1171,0)</f>
        <v>0</v>
      </c>
      <c r="Q2680" s="29">
        <f>IF($L2679 = 8,[9]Sheet1!M1171,0)</f>
        <v>0</v>
      </c>
      <c r="R2680" s="29">
        <f>IF($L2679 = 8,[9]Sheet1!N1171,0)</f>
        <v>0</v>
      </c>
      <c r="Z2680" s="25"/>
    </row>
    <row r="2681" spans="1:26">
      <c r="A2681" s="18" t="str">
        <f t="array" ref="A2681">IF(ROW(B2681)-6&lt;A$1,VLOOKUP(LOOKUP("zzzz",CHOOSE({1,2},"",INDEX([1]Sheet1!$P$1:$P$65000,SMALL(IF([1]Sheet1!P$1:P$65000&lt;&gt;"",ROW([1]Sheet1!P$1:P$65000)),ROWS(D$5:D2681))))),[1]Sheet1!$C$5:$D$65000,2,FALSE),IF(L2681&gt;$A$1,"",IF(A2680="","Figure "&amp;L2681,IFERROR(VLOOKUP(A2680,[1]Sheet1!$D$5:$Q$65000,14,FALSE),IFERROR(VLOOKUP(A2680,[1]Sheet1!$A$5:$D$65000,4,FALSE),"Figure " &amp; L2681)))))</f>
        <v/>
      </c>
      <c r="B2681" s="19" t="str">
        <f>IFERROR(IF($A2681="","",VLOOKUP($A2681,[1]Sheet1!$D$5:$R$65000,15,FALSE)),"")</f>
        <v/>
      </c>
      <c r="C2681" s="20" t="str">
        <f>IFERROR(IF(A2681="","",VLOOKUP($A2681,[1]Sheet1!$D$5:$N$65000,3,FALSE)),"")</f>
        <v/>
      </c>
      <c r="D2681" s="20" t="str">
        <f>IFERROR(IF($A2681="","",VLOOKUP($A2681,[1]Sheet1!$D$5:$N$65000,4,FALSE)),"")</f>
        <v/>
      </c>
      <c r="E2681" s="20" t="str">
        <f>IFERROR(IF($A2681="","",VLOOKUP($A2681,[1]Sheet1!$D$5:$N$65000,5,FALSE)),"")</f>
        <v/>
      </c>
      <c r="F2681" s="20" t="str">
        <f>IFERROR(IF($A2681="","",VLOOKUP($A2681,[1]Sheet1!$D$5:$N$65000,6,FALSE)),"")</f>
        <v/>
      </c>
      <c r="G2681" s="20" t="str">
        <f>IFERROR(IF($A2681="","",VLOOKUP($A2681,[1]Sheet1!$D$5:$N$65000,7,FALSE)),"")</f>
        <v/>
      </c>
      <c r="H2681" s="20" t="str">
        <f>IFERROR(IF($A2681="","",VLOOKUP($A2681,[1]Sheet1!$D$5:$N$65000,8,FALSE)),"")</f>
        <v/>
      </c>
      <c r="I2681" s="20" t="str">
        <f>IFERROR(IF($A2681="","",VLOOKUP($A2681,[1]Sheet1!$D$5:$N$65000,9,FALSE)),"")</f>
        <v/>
      </c>
      <c r="J2681" s="20" t="str">
        <f>IFERROR(IF($A2681="","",VLOOKUP($A2681,[1]Sheet1!$D$5:$N$65000,10,FALSE)),"")</f>
        <v/>
      </c>
      <c r="K2681" s="20" t="str">
        <f>IFERROR(IF($A2681="","",VLOOKUP($A2681,[1]Sheet1!$D$5:$N$65000,11,FALSE)),"")</f>
        <v/>
      </c>
      <c r="L2681" s="3">
        <f t="shared" si="86"/>
        <v>2677</v>
      </c>
      <c r="M2681" s="21" t="str">
        <f t="shared" si="85"/>
        <v/>
      </c>
      <c r="N2681" s="29">
        <f>IF($L2680 = 8,[9]Sheet1!J1172,0)</f>
        <v>0</v>
      </c>
      <c r="O2681" s="29">
        <f>IF($L2680 = 8,[9]Sheet1!K1172,0)</f>
        <v>0</v>
      </c>
      <c r="P2681" s="29">
        <f>IF($L2680 = 8,[9]Sheet1!L1172,0)</f>
        <v>0</v>
      </c>
      <c r="Q2681" s="29">
        <f>IF($L2680 = 8,[9]Sheet1!M1172,0)</f>
        <v>0</v>
      </c>
      <c r="R2681" s="29">
        <f>IF($L2680 = 8,[9]Sheet1!N1172,0)</f>
        <v>0</v>
      </c>
      <c r="Z2681" s="25"/>
    </row>
    <row r="2682" spans="1:26">
      <c r="A2682" s="18" t="str">
        <f t="array" ref="A2682">IF(ROW(B2682)-6&lt;A$1,VLOOKUP(LOOKUP("zzzz",CHOOSE({1,2},"",INDEX([1]Sheet1!$P$1:$P$65000,SMALL(IF([1]Sheet1!P$1:P$65000&lt;&gt;"",ROW([1]Sheet1!P$1:P$65000)),ROWS(D$5:D2682))))),[1]Sheet1!$C$5:$D$65000,2,FALSE),IF(L2682&gt;$A$1,"",IF(A2681="","Figure "&amp;L2682,IFERROR(VLOOKUP(A2681,[1]Sheet1!$D$5:$Q$65000,14,FALSE),IFERROR(VLOOKUP(A2681,[1]Sheet1!$A$5:$D$65000,4,FALSE),"Figure " &amp; L2682)))))</f>
        <v/>
      </c>
      <c r="B2682" s="19" t="str">
        <f>IFERROR(IF($A2682="","",VLOOKUP($A2682,[1]Sheet1!$D$5:$R$65000,15,FALSE)),"")</f>
        <v/>
      </c>
      <c r="C2682" s="20" t="str">
        <f>IFERROR(IF(A2682="","",VLOOKUP($A2682,[1]Sheet1!$D$5:$N$65000,3,FALSE)),"")</f>
        <v/>
      </c>
      <c r="D2682" s="20" t="str">
        <f>IFERROR(IF($A2682="","",VLOOKUP($A2682,[1]Sheet1!$D$5:$N$65000,4,FALSE)),"")</f>
        <v/>
      </c>
      <c r="E2682" s="20" t="str">
        <f>IFERROR(IF($A2682="","",VLOOKUP($A2682,[1]Sheet1!$D$5:$N$65000,5,FALSE)),"")</f>
        <v/>
      </c>
      <c r="F2682" s="20" t="str">
        <f>IFERROR(IF($A2682="","",VLOOKUP($A2682,[1]Sheet1!$D$5:$N$65000,6,FALSE)),"")</f>
        <v/>
      </c>
      <c r="G2682" s="20" t="str">
        <f>IFERROR(IF($A2682="","",VLOOKUP($A2682,[1]Sheet1!$D$5:$N$65000,7,FALSE)),"")</f>
        <v/>
      </c>
      <c r="H2682" s="20" t="str">
        <f>IFERROR(IF($A2682="","",VLOOKUP($A2682,[1]Sheet1!$D$5:$N$65000,8,FALSE)),"")</f>
        <v/>
      </c>
      <c r="I2682" s="20" t="str">
        <f>IFERROR(IF($A2682="","",VLOOKUP($A2682,[1]Sheet1!$D$5:$N$65000,9,FALSE)),"")</f>
        <v/>
      </c>
      <c r="J2682" s="20" t="str">
        <f>IFERROR(IF($A2682="","",VLOOKUP($A2682,[1]Sheet1!$D$5:$N$65000,10,FALSE)),"")</f>
        <v/>
      </c>
      <c r="K2682" s="20" t="str">
        <f>IFERROR(IF($A2682="","",VLOOKUP($A2682,[1]Sheet1!$D$5:$N$65000,11,FALSE)),"")</f>
        <v/>
      </c>
      <c r="L2682" s="3">
        <f t="shared" si="86"/>
        <v>2678</v>
      </c>
      <c r="M2682" s="21" t="str">
        <f t="shared" si="85"/>
        <v/>
      </c>
      <c r="N2682" s="29">
        <f>IF($L2681 = 8,[9]Sheet1!J1173,0)</f>
        <v>0</v>
      </c>
      <c r="O2682" s="29">
        <f>IF($L2681 = 8,[9]Sheet1!K1173,0)</f>
        <v>0</v>
      </c>
      <c r="P2682" s="29">
        <f>IF($L2681 = 8,[9]Sheet1!L1173,0)</f>
        <v>0</v>
      </c>
      <c r="Q2682" s="29">
        <f>IF($L2681 = 8,[9]Sheet1!M1173,0)</f>
        <v>0</v>
      </c>
      <c r="R2682" s="29">
        <f>IF($L2681 = 8,[9]Sheet1!N1173,0)</f>
        <v>0</v>
      </c>
      <c r="Z2682" s="25"/>
    </row>
    <row r="2683" spans="1:26">
      <c r="A2683" s="18" t="str">
        <f t="array" ref="A2683">IF(ROW(B2683)-6&lt;A$1,VLOOKUP(LOOKUP("zzzz",CHOOSE({1,2},"",INDEX([1]Sheet1!$P$1:$P$65000,SMALL(IF([1]Sheet1!P$1:P$65000&lt;&gt;"",ROW([1]Sheet1!P$1:P$65000)),ROWS(D$5:D2683))))),[1]Sheet1!$C$5:$D$65000,2,FALSE),IF(L2683&gt;$A$1,"",IF(A2682="","Figure "&amp;L2683,IFERROR(VLOOKUP(A2682,[1]Sheet1!$D$5:$Q$65000,14,FALSE),IFERROR(VLOOKUP(A2682,[1]Sheet1!$A$5:$D$65000,4,FALSE),"Figure " &amp; L2683)))))</f>
        <v/>
      </c>
      <c r="B2683" s="19" t="str">
        <f>IFERROR(IF($A2683="","",VLOOKUP($A2683,[1]Sheet1!$D$5:$R$65000,15,FALSE)),"")</f>
        <v/>
      </c>
      <c r="C2683" s="20" t="str">
        <f>IFERROR(IF(A2683="","",VLOOKUP($A2683,[1]Sheet1!$D$5:$N$65000,3,FALSE)),"")</f>
        <v/>
      </c>
      <c r="D2683" s="20" t="str">
        <f>IFERROR(IF($A2683="","",VLOOKUP($A2683,[1]Sheet1!$D$5:$N$65000,4,FALSE)),"")</f>
        <v/>
      </c>
      <c r="E2683" s="20" t="str">
        <f>IFERROR(IF($A2683="","",VLOOKUP($A2683,[1]Sheet1!$D$5:$N$65000,5,FALSE)),"")</f>
        <v/>
      </c>
      <c r="F2683" s="20" t="str">
        <f>IFERROR(IF($A2683="","",VLOOKUP($A2683,[1]Sheet1!$D$5:$N$65000,6,FALSE)),"")</f>
        <v/>
      </c>
      <c r="G2683" s="20" t="str">
        <f>IFERROR(IF($A2683="","",VLOOKUP($A2683,[1]Sheet1!$D$5:$N$65000,7,FALSE)),"")</f>
        <v/>
      </c>
      <c r="H2683" s="20" t="str">
        <f>IFERROR(IF($A2683="","",VLOOKUP($A2683,[1]Sheet1!$D$5:$N$65000,8,FALSE)),"")</f>
        <v/>
      </c>
      <c r="I2683" s="20" t="str">
        <f>IFERROR(IF($A2683="","",VLOOKUP($A2683,[1]Sheet1!$D$5:$N$65000,9,FALSE)),"")</f>
        <v/>
      </c>
      <c r="J2683" s="20" t="str">
        <f>IFERROR(IF($A2683="","",VLOOKUP($A2683,[1]Sheet1!$D$5:$N$65000,10,FALSE)),"")</f>
        <v/>
      </c>
      <c r="K2683" s="20" t="str">
        <f>IFERROR(IF($A2683="","",VLOOKUP($A2683,[1]Sheet1!$D$5:$N$65000,11,FALSE)),"")</f>
        <v/>
      </c>
      <c r="L2683" s="3">
        <f t="shared" si="86"/>
        <v>2679</v>
      </c>
      <c r="M2683" s="21" t="str">
        <f t="shared" si="85"/>
        <v/>
      </c>
      <c r="N2683" s="29">
        <f>IF($L2682 = 8,[9]Sheet1!J1174,0)</f>
        <v>0</v>
      </c>
      <c r="O2683" s="29">
        <f>IF($L2682 = 8,[9]Sheet1!K1174,0)</f>
        <v>0</v>
      </c>
      <c r="P2683" s="29">
        <f>IF($L2682 = 8,[9]Sheet1!L1174,0)</f>
        <v>0</v>
      </c>
      <c r="Q2683" s="29">
        <f>IF($L2682 = 8,[9]Sheet1!M1174,0)</f>
        <v>0</v>
      </c>
      <c r="R2683" s="29">
        <f>IF($L2682 = 8,[9]Sheet1!N1174,0)</f>
        <v>0</v>
      </c>
      <c r="Z2683" s="25"/>
    </row>
    <row r="2684" spans="1:26">
      <c r="A2684" s="18" t="str">
        <f t="array" ref="A2684">IF(ROW(B2684)-6&lt;A$1,VLOOKUP(LOOKUP("zzzz",CHOOSE({1,2},"",INDEX([1]Sheet1!$P$1:$P$65000,SMALL(IF([1]Sheet1!P$1:P$65000&lt;&gt;"",ROW([1]Sheet1!P$1:P$65000)),ROWS(D$5:D2684))))),[1]Sheet1!$C$5:$D$65000,2,FALSE),IF(L2684&gt;$A$1,"",IF(A2683="","Figure "&amp;L2684,IFERROR(VLOOKUP(A2683,[1]Sheet1!$D$5:$Q$65000,14,FALSE),IFERROR(VLOOKUP(A2683,[1]Sheet1!$A$5:$D$65000,4,FALSE),"Figure " &amp; L2684)))))</f>
        <v/>
      </c>
      <c r="B2684" s="19" t="str">
        <f>IFERROR(IF($A2684="","",VLOOKUP($A2684,[1]Sheet1!$D$5:$R$65000,15,FALSE)),"")</f>
        <v/>
      </c>
      <c r="C2684" s="20" t="str">
        <f>IFERROR(IF(A2684="","",VLOOKUP($A2684,[1]Sheet1!$D$5:$N$65000,3,FALSE)),"")</f>
        <v/>
      </c>
      <c r="D2684" s="20" t="str">
        <f>IFERROR(IF($A2684="","",VLOOKUP($A2684,[1]Sheet1!$D$5:$N$65000,4,FALSE)),"")</f>
        <v/>
      </c>
      <c r="E2684" s="20" t="str">
        <f>IFERROR(IF($A2684="","",VLOOKUP($A2684,[1]Sheet1!$D$5:$N$65000,5,FALSE)),"")</f>
        <v/>
      </c>
      <c r="F2684" s="20" t="str">
        <f>IFERROR(IF($A2684="","",VLOOKUP($A2684,[1]Sheet1!$D$5:$N$65000,6,FALSE)),"")</f>
        <v/>
      </c>
      <c r="G2684" s="20" t="str">
        <f>IFERROR(IF($A2684="","",VLOOKUP($A2684,[1]Sheet1!$D$5:$N$65000,7,FALSE)),"")</f>
        <v/>
      </c>
      <c r="H2684" s="20" t="str">
        <f>IFERROR(IF($A2684="","",VLOOKUP($A2684,[1]Sheet1!$D$5:$N$65000,8,FALSE)),"")</f>
        <v/>
      </c>
      <c r="I2684" s="20" t="str">
        <f>IFERROR(IF($A2684="","",VLOOKUP($A2684,[1]Sheet1!$D$5:$N$65000,9,FALSE)),"")</f>
        <v/>
      </c>
      <c r="J2684" s="20" t="str">
        <f>IFERROR(IF($A2684="","",VLOOKUP($A2684,[1]Sheet1!$D$5:$N$65000,10,FALSE)),"")</f>
        <v/>
      </c>
      <c r="K2684" s="20" t="str">
        <f>IFERROR(IF($A2684="","",VLOOKUP($A2684,[1]Sheet1!$D$5:$N$65000,11,FALSE)),"")</f>
        <v/>
      </c>
      <c r="L2684" s="3">
        <f t="shared" si="86"/>
        <v>2680</v>
      </c>
      <c r="M2684" s="21" t="str">
        <f t="shared" si="85"/>
        <v/>
      </c>
      <c r="N2684" s="29">
        <f>IF($L2683 = 8,[9]Sheet1!J1175,0)</f>
        <v>0</v>
      </c>
      <c r="O2684" s="29">
        <f>IF($L2683 = 8,[9]Sheet1!K1175,0)</f>
        <v>0</v>
      </c>
      <c r="P2684" s="29">
        <f>IF($L2683 = 8,[9]Sheet1!L1175,0)</f>
        <v>0</v>
      </c>
      <c r="Q2684" s="29">
        <f>IF($L2683 = 8,[9]Sheet1!M1175,0)</f>
        <v>0</v>
      </c>
      <c r="R2684" s="29">
        <f>IF($L2683 = 8,[9]Sheet1!N1175,0)</f>
        <v>0</v>
      </c>
      <c r="Z2684" s="25"/>
    </row>
    <row r="2685" spans="1:26">
      <c r="A2685" s="18" t="str">
        <f t="array" ref="A2685">IF(ROW(B2685)-6&lt;A$1,VLOOKUP(LOOKUP("zzzz",CHOOSE({1,2},"",INDEX([1]Sheet1!$P$1:$P$65000,SMALL(IF([1]Sheet1!P$1:P$65000&lt;&gt;"",ROW([1]Sheet1!P$1:P$65000)),ROWS(D$5:D2685))))),[1]Sheet1!$C$5:$D$65000,2,FALSE),IF(L2685&gt;$A$1,"",IF(A2684="","Figure "&amp;L2685,IFERROR(VLOOKUP(A2684,[1]Sheet1!$D$5:$Q$65000,14,FALSE),IFERROR(VLOOKUP(A2684,[1]Sheet1!$A$5:$D$65000,4,FALSE),"Figure " &amp; L2685)))))</f>
        <v/>
      </c>
      <c r="B2685" s="19" t="str">
        <f>IFERROR(IF($A2685="","",VLOOKUP($A2685,[1]Sheet1!$D$5:$R$65000,15,FALSE)),"")</f>
        <v/>
      </c>
      <c r="C2685" s="20" t="str">
        <f>IFERROR(IF(A2685="","",VLOOKUP($A2685,[1]Sheet1!$D$5:$N$65000,3,FALSE)),"")</f>
        <v/>
      </c>
      <c r="D2685" s="20" t="str">
        <f>IFERROR(IF($A2685="","",VLOOKUP($A2685,[1]Sheet1!$D$5:$N$65000,4,FALSE)),"")</f>
        <v/>
      </c>
      <c r="E2685" s="20" t="str">
        <f>IFERROR(IF($A2685="","",VLOOKUP($A2685,[1]Sheet1!$D$5:$N$65000,5,FALSE)),"")</f>
        <v/>
      </c>
      <c r="F2685" s="20" t="str">
        <f>IFERROR(IF($A2685="","",VLOOKUP($A2685,[1]Sheet1!$D$5:$N$65000,6,FALSE)),"")</f>
        <v/>
      </c>
      <c r="G2685" s="20" t="str">
        <f>IFERROR(IF($A2685="","",VLOOKUP($A2685,[1]Sheet1!$D$5:$N$65000,7,FALSE)),"")</f>
        <v/>
      </c>
      <c r="H2685" s="20" t="str">
        <f>IFERROR(IF($A2685="","",VLOOKUP($A2685,[1]Sheet1!$D$5:$N$65000,8,FALSE)),"")</f>
        <v/>
      </c>
      <c r="I2685" s="20" t="str">
        <f>IFERROR(IF($A2685="","",VLOOKUP($A2685,[1]Sheet1!$D$5:$N$65000,9,FALSE)),"")</f>
        <v/>
      </c>
      <c r="J2685" s="20" t="str">
        <f>IFERROR(IF($A2685="","",VLOOKUP($A2685,[1]Sheet1!$D$5:$N$65000,10,FALSE)),"")</f>
        <v/>
      </c>
      <c r="K2685" s="20" t="str">
        <f>IFERROR(IF($A2685="","",VLOOKUP($A2685,[1]Sheet1!$D$5:$N$65000,11,FALSE)),"")</f>
        <v/>
      </c>
      <c r="L2685" s="3">
        <f t="shared" si="86"/>
        <v>2681</v>
      </c>
      <c r="M2685" s="21" t="str">
        <f t="shared" si="85"/>
        <v/>
      </c>
      <c r="N2685" s="29">
        <f>IF($L2684 = 8,[9]Sheet1!J1176,0)</f>
        <v>0</v>
      </c>
      <c r="O2685" s="29">
        <f>IF($L2684 = 8,[9]Sheet1!K1176,0)</f>
        <v>0</v>
      </c>
      <c r="P2685" s="29">
        <f>IF($L2684 = 8,[9]Sheet1!L1176,0)</f>
        <v>0</v>
      </c>
      <c r="Q2685" s="29">
        <f>IF($L2684 = 8,[9]Sheet1!M1176,0)</f>
        <v>0</v>
      </c>
      <c r="R2685" s="29">
        <f>IF($L2684 = 8,[9]Sheet1!N1176,0)</f>
        <v>0</v>
      </c>
      <c r="Z2685" s="25"/>
    </row>
    <row r="2686" spans="1:26">
      <c r="A2686" s="18" t="str">
        <f t="array" ref="A2686">IF(ROW(B2686)-6&lt;A$1,VLOOKUP(LOOKUP("zzzz",CHOOSE({1,2},"",INDEX([1]Sheet1!$P$1:$P$65000,SMALL(IF([1]Sheet1!P$1:P$65000&lt;&gt;"",ROW([1]Sheet1!P$1:P$65000)),ROWS(D$5:D2686))))),[1]Sheet1!$C$5:$D$65000,2,FALSE),IF(L2686&gt;$A$1,"",IF(A2685="","Figure "&amp;L2686,IFERROR(VLOOKUP(A2685,[1]Sheet1!$D$5:$Q$65000,14,FALSE),IFERROR(VLOOKUP(A2685,[1]Sheet1!$A$5:$D$65000,4,FALSE),"Figure " &amp; L2686)))))</f>
        <v/>
      </c>
      <c r="B2686" s="19" t="str">
        <f>IFERROR(IF($A2686="","",VLOOKUP($A2686,[1]Sheet1!$D$5:$R$65000,15,FALSE)),"")</f>
        <v/>
      </c>
      <c r="C2686" s="20" t="str">
        <f>IFERROR(IF(A2686="","",VLOOKUP($A2686,[1]Sheet1!$D$5:$N$65000,3,FALSE)),"")</f>
        <v/>
      </c>
      <c r="D2686" s="20" t="str">
        <f>IFERROR(IF($A2686="","",VLOOKUP($A2686,[1]Sheet1!$D$5:$N$65000,4,FALSE)),"")</f>
        <v/>
      </c>
      <c r="E2686" s="20" t="str">
        <f>IFERROR(IF($A2686="","",VLOOKUP($A2686,[1]Sheet1!$D$5:$N$65000,5,FALSE)),"")</f>
        <v/>
      </c>
      <c r="F2686" s="20" t="str">
        <f>IFERROR(IF($A2686="","",VLOOKUP($A2686,[1]Sheet1!$D$5:$N$65000,6,FALSE)),"")</f>
        <v/>
      </c>
      <c r="G2686" s="20" t="str">
        <f>IFERROR(IF($A2686="","",VLOOKUP($A2686,[1]Sheet1!$D$5:$N$65000,7,FALSE)),"")</f>
        <v/>
      </c>
      <c r="H2686" s="20" t="str">
        <f>IFERROR(IF($A2686="","",VLOOKUP($A2686,[1]Sheet1!$D$5:$N$65000,8,FALSE)),"")</f>
        <v/>
      </c>
      <c r="I2686" s="20" t="str">
        <f>IFERROR(IF($A2686="","",VLOOKUP($A2686,[1]Sheet1!$D$5:$N$65000,9,FALSE)),"")</f>
        <v/>
      </c>
      <c r="J2686" s="20" t="str">
        <f>IFERROR(IF($A2686="","",VLOOKUP($A2686,[1]Sheet1!$D$5:$N$65000,10,FALSE)),"")</f>
        <v/>
      </c>
      <c r="K2686" s="20" t="str">
        <f>IFERROR(IF($A2686="","",VLOOKUP($A2686,[1]Sheet1!$D$5:$N$65000,11,FALSE)),"")</f>
        <v/>
      </c>
      <c r="L2686" s="3">
        <f t="shared" si="86"/>
        <v>2682</v>
      </c>
      <c r="M2686" s="21" t="str">
        <f t="shared" si="85"/>
        <v/>
      </c>
      <c r="N2686" s="29">
        <f>IF($L2685 = 8,[9]Sheet1!J1177,0)</f>
        <v>0</v>
      </c>
      <c r="O2686" s="29">
        <f>IF($L2685 = 8,[9]Sheet1!K1177,0)</f>
        <v>0</v>
      </c>
      <c r="P2686" s="29">
        <f>IF($L2685 = 8,[9]Sheet1!L1177,0)</f>
        <v>0</v>
      </c>
      <c r="Q2686" s="29">
        <f>IF($L2685 = 8,[9]Sheet1!M1177,0)</f>
        <v>0</v>
      </c>
      <c r="R2686" s="29">
        <f>IF($L2685 = 8,[9]Sheet1!N1177,0)</f>
        <v>0</v>
      </c>
      <c r="Z2686" s="25"/>
    </row>
    <row r="2687" spans="1:26">
      <c r="A2687" s="18" t="str">
        <f t="array" ref="A2687">IF(ROW(B2687)-6&lt;A$1,VLOOKUP(LOOKUP("zzzz",CHOOSE({1,2},"",INDEX([1]Sheet1!$P$1:$P$65000,SMALL(IF([1]Sheet1!P$1:P$65000&lt;&gt;"",ROW([1]Sheet1!P$1:P$65000)),ROWS(D$5:D2687))))),[1]Sheet1!$C$5:$D$65000,2,FALSE),IF(L2687&gt;$A$1,"",IF(A2686="","Figure "&amp;L2687,IFERROR(VLOOKUP(A2686,[1]Sheet1!$D$5:$Q$65000,14,FALSE),IFERROR(VLOOKUP(A2686,[1]Sheet1!$A$5:$D$65000,4,FALSE),"Figure " &amp; L2687)))))</f>
        <v/>
      </c>
      <c r="B2687" s="19" t="str">
        <f>IFERROR(IF($A2687="","",VLOOKUP($A2687,[1]Sheet1!$D$5:$R$65000,15,FALSE)),"")</f>
        <v/>
      </c>
      <c r="C2687" s="20" t="str">
        <f>IFERROR(IF(A2687="","",VLOOKUP($A2687,[1]Sheet1!$D$5:$N$65000,3,FALSE)),"")</f>
        <v/>
      </c>
      <c r="D2687" s="20" t="str">
        <f>IFERROR(IF($A2687="","",VLOOKUP($A2687,[1]Sheet1!$D$5:$N$65000,4,FALSE)),"")</f>
        <v/>
      </c>
      <c r="E2687" s="20" t="str">
        <f>IFERROR(IF($A2687="","",VLOOKUP($A2687,[1]Sheet1!$D$5:$N$65000,5,FALSE)),"")</f>
        <v/>
      </c>
      <c r="F2687" s="20" t="str">
        <f>IFERROR(IF($A2687="","",VLOOKUP($A2687,[1]Sheet1!$D$5:$N$65000,6,FALSE)),"")</f>
        <v/>
      </c>
      <c r="G2687" s="20" t="str">
        <f>IFERROR(IF($A2687="","",VLOOKUP($A2687,[1]Sheet1!$D$5:$N$65000,7,FALSE)),"")</f>
        <v/>
      </c>
      <c r="H2687" s="20" t="str">
        <f>IFERROR(IF($A2687="","",VLOOKUP($A2687,[1]Sheet1!$D$5:$N$65000,8,FALSE)),"")</f>
        <v/>
      </c>
      <c r="I2687" s="20" t="str">
        <f>IFERROR(IF($A2687="","",VLOOKUP($A2687,[1]Sheet1!$D$5:$N$65000,9,FALSE)),"")</f>
        <v/>
      </c>
      <c r="J2687" s="20" t="str">
        <f>IFERROR(IF($A2687="","",VLOOKUP($A2687,[1]Sheet1!$D$5:$N$65000,10,FALSE)),"")</f>
        <v/>
      </c>
      <c r="K2687" s="20" t="str">
        <f>IFERROR(IF($A2687="","",VLOOKUP($A2687,[1]Sheet1!$D$5:$N$65000,11,FALSE)),"")</f>
        <v/>
      </c>
      <c r="L2687" s="3">
        <f t="shared" si="86"/>
        <v>2683</v>
      </c>
      <c r="M2687" s="21" t="str">
        <f t="shared" si="85"/>
        <v/>
      </c>
      <c r="N2687" s="29">
        <f>IF($L2686 = 8,[9]Sheet1!J1178,0)</f>
        <v>0</v>
      </c>
      <c r="O2687" s="29">
        <f>IF($L2686 = 8,[9]Sheet1!K1178,0)</f>
        <v>0</v>
      </c>
      <c r="P2687" s="29">
        <f>IF($L2686 = 8,[9]Sheet1!L1178,0)</f>
        <v>0</v>
      </c>
      <c r="Q2687" s="29">
        <f>IF($L2686 = 8,[9]Sheet1!M1178,0)</f>
        <v>0</v>
      </c>
      <c r="R2687" s="29">
        <f>IF($L2686 = 8,[9]Sheet1!N1178,0)</f>
        <v>0</v>
      </c>
      <c r="Z2687" s="25"/>
    </row>
    <row r="2688" spans="1:26">
      <c r="A2688" s="18" t="str">
        <f t="array" ref="A2688">IF(ROW(B2688)-6&lt;A$1,VLOOKUP(LOOKUP("zzzz",CHOOSE({1,2},"",INDEX([1]Sheet1!$P$1:$P$65000,SMALL(IF([1]Sheet1!P$1:P$65000&lt;&gt;"",ROW([1]Sheet1!P$1:P$65000)),ROWS(D$5:D2688))))),[1]Sheet1!$C$5:$D$65000,2,FALSE),IF(L2688&gt;$A$1,"",IF(A2687="","Figure "&amp;L2688,IFERROR(VLOOKUP(A2687,[1]Sheet1!$D$5:$Q$65000,14,FALSE),IFERROR(VLOOKUP(A2687,[1]Sheet1!$A$5:$D$65000,4,FALSE),"Figure " &amp; L2688)))))</f>
        <v/>
      </c>
      <c r="B2688" s="19" t="str">
        <f>IFERROR(IF($A2688="","",VLOOKUP($A2688,[1]Sheet1!$D$5:$R$65000,15,FALSE)),"")</f>
        <v/>
      </c>
      <c r="C2688" s="20" t="str">
        <f>IFERROR(IF(A2688="","",VLOOKUP($A2688,[1]Sheet1!$D$5:$N$65000,3,FALSE)),"")</f>
        <v/>
      </c>
      <c r="D2688" s="20" t="str">
        <f>IFERROR(IF($A2688="","",VLOOKUP($A2688,[1]Sheet1!$D$5:$N$65000,4,FALSE)),"")</f>
        <v/>
      </c>
      <c r="E2688" s="20" t="str">
        <f>IFERROR(IF($A2688="","",VLOOKUP($A2688,[1]Sheet1!$D$5:$N$65000,5,FALSE)),"")</f>
        <v/>
      </c>
      <c r="F2688" s="20" t="str">
        <f>IFERROR(IF($A2688="","",VLOOKUP($A2688,[1]Sheet1!$D$5:$N$65000,6,FALSE)),"")</f>
        <v/>
      </c>
      <c r="G2688" s="20" t="str">
        <f>IFERROR(IF($A2688="","",VLOOKUP($A2688,[1]Sheet1!$D$5:$N$65000,7,FALSE)),"")</f>
        <v/>
      </c>
      <c r="H2688" s="20" t="str">
        <f>IFERROR(IF($A2688="","",VLOOKUP($A2688,[1]Sheet1!$D$5:$N$65000,8,FALSE)),"")</f>
        <v/>
      </c>
      <c r="I2688" s="20" t="str">
        <f>IFERROR(IF($A2688="","",VLOOKUP($A2688,[1]Sheet1!$D$5:$N$65000,9,FALSE)),"")</f>
        <v/>
      </c>
      <c r="J2688" s="20" t="str">
        <f>IFERROR(IF($A2688="","",VLOOKUP($A2688,[1]Sheet1!$D$5:$N$65000,10,FALSE)),"")</f>
        <v/>
      </c>
      <c r="K2688" s="20" t="str">
        <f>IFERROR(IF($A2688="","",VLOOKUP($A2688,[1]Sheet1!$D$5:$N$65000,11,FALSE)),"")</f>
        <v/>
      </c>
      <c r="L2688" s="3">
        <f t="shared" si="86"/>
        <v>2684</v>
      </c>
      <c r="M2688" s="21" t="str">
        <f t="shared" si="85"/>
        <v/>
      </c>
      <c r="N2688" s="29">
        <f>IF($L2687 = 8,[9]Sheet1!J1179,0)</f>
        <v>0</v>
      </c>
      <c r="O2688" s="29">
        <f>IF($L2687 = 8,[9]Sheet1!K1179,0)</f>
        <v>0</v>
      </c>
      <c r="P2688" s="29">
        <f>IF($L2687 = 8,[9]Sheet1!L1179,0)</f>
        <v>0</v>
      </c>
      <c r="Q2688" s="29">
        <f>IF($L2687 = 8,[9]Sheet1!M1179,0)</f>
        <v>0</v>
      </c>
      <c r="R2688" s="29">
        <f>IF($L2687 = 8,[9]Sheet1!N1179,0)</f>
        <v>0</v>
      </c>
      <c r="Z2688" s="25"/>
    </row>
    <row r="2689" spans="1:26">
      <c r="A2689" s="18" t="str">
        <f t="array" ref="A2689">IF(ROW(B2689)-6&lt;A$1,VLOOKUP(LOOKUP("zzzz",CHOOSE({1,2},"",INDEX([1]Sheet1!$P$1:$P$65000,SMALL(IF([1]Sheet1!P$1:P$65000&lt;&gt;"",ROW([1]Sheet1!P$1:P$65000)),ROWS(D$5:D2689))))),[1]Sheet1!$C$5:$D$65000,2,FALSE),IF(L2689&gt;$A$1,"",IF(A2688="","Figure "&amp;L2689,IFERROR(VLOOKUP(A2688,[1]Sheet1!$D$5:$Q$65000,14,FALSE),IFERROR(VLOOKUP(A2688,[1]Sheet1!$A$5:$D$65000,4,FALSE),"Figure " &amp; L2689)))))</f>
        <v/>
      </c>
      <c r="B2689" s="19" t="str">
        <f>IFERROR(IF($A2689="","",VLOOKUP($A2689,[1]Sheet1!$D$5:$R$65000,15,FALSE)),"")</f>
        <v/>
      </c>
      <c r="C2689" s="20" t="str">
        <f>IFERROR(IF(A2689="","",VLOOKUP($A2689,[1]Sheet1!$D$5:$N$65000,3,FALSE)),"")</f>
        <v/>
      </c>
      <c r="D2689" s="20" t="str">
        <f>IFERROR(IF($A2689="","",VLOOKUP($A2689,[1]Sheet1!$D$5:$N$65000,4,FALSE)),"")</f>
        <v/>
      </c>
      <c r="E2689" s="20" t="str">
        <f>IFERROR(IF($A2689="","",VLOOKUP($A2689,[1]Sheet1!$D$5:$N$65000,5,FALSE)),"")</f>
        <v/>
      </c>
      <c r="F2689" s="20" t="str">
        <f>IFERROR(IF($A2689="","",VLOOKUP($A2689,[1]Sheet1!$D$5:$N$65000,6,FALSE)),"")</f>
        <v/>
      </c>
      <c r="G2689" s="20" t="str">
        <f>IFERROR(IF($A2689="","",VLOOKUP($A2689,[1]Sheet1!$D$5:$N$65000,7,FALSE)),"")</f>
        <v/>
      </c>
      <c r="H2689" s="20" t="str">
        <f>IFERROR(IF($A2689="","",VLOOKUP($A2689,[1]Sheet1!$D$5:$N$65000,8,FALSE)),"")</f>
        <v/>
      </c>
      <c r="I2689" s="20" t="str">
        <f>IFERROR(IF($A2689="","",VLOOKUP($A2689,[1]Sheet1!$D$5:$N$65000,9,FALSE)),"")</f>
        <v/>
      </c>
      <c r="J2689" s="20" t="str">
        <f>IFERROR(IF($A2689="","",VLOOKUP($A2689,[1]Sheet1!$D$5:$N$65000,10,FALSE)),"")</f>
        <v/>
      </c>
      <c r="K2689" s="20" t="str">
        <f>IFERROR(IF($A2689="","",VLOOKUP($A2689,[1]Sheet1!$D$5:$N$65000,11,FALSE)),"")</f>
        <v/>
      </c>
      <c r="L2689" s="3">
        <f t="shared" si="86"/>
        <v>2685</v>
      </c>
      <c r="M2689" s="21" t="str">
        <f t="shared" si="85"/>
        <v/>
      </c>
      <c r="N2689" s="29">
        <f>IF($L2688 = 8,[9]Sheet1!J1180,0)</f>
        <v>0</v>
      </c>
      <c r="O2689" s="29">
        <f>IF($L2688 = 8,[9]Sheet1!K1180,0)</f>
        <v>0</v>
      </c>
      <c r="P2689" s="29">
        <f>IF($L2688 = 8,[9]Sheet1!L1180,0)</f>
        <v>0</v>
      </c>
      <c r="Q2689" s="29">
        <f>IF($L2688 = 8,[9]Sheet1!M1180,0)</f>
        <v>0</v>
      </c>
      <c r="R2689" s="29">
        <f>IF($L2688 = 8,[9]Sheet1!N1180,0)</f>
        <v>0</v>
      </c>
      <c r="Z2689" s="25"/>
    </row>
    <row r="2690" spans="1:26">
      <c r="A2690" s="18" t="str">
        <f t="array" ref="A2690">IF(ROW(B2690)-6&lt;A$1,VLOOKUP(LOOKUP("zzzz",CHOOSE({1,2},"",INDEX([1]Sheet1!$P$1:$P$65000,SMALL(IF([1]Sheet1!P$1:P$65000&lt;&gt;"",ROW([1]Sheet1!P$1:P$65000)),ROWS(D$5:D2690))))),[1]Sheet1!$C$5:$D$65000,2,FALSE),IF(L2690&gt;$A$1,"",IF(A2689="","Figure "&amp;L2690,IFERROR(VLOOKUP(A2689,[1]Sheet1!$D$5:$Q$65000,14,FALSE),IFERROR(VLOOKUP(A2689,[1]Sheet1!$A$5:$D$65000,4,FALSE),"Figure " &amp; L2690)))))</f>
        <v/>
      </c>
      <c r="B2690" s="19" t="str">
        <f>IFERROR(IF($A2690="","",VLOOKUP($A2690,[1]Sheet1!$D$5:$R$65000,15,FALSE)),"")</f>
        <v/>
      </c>
      <c r="C2690" s="20" t="str">
        <f>IFERROR(IF(A2690="","",VLOOKUP($A2690,[1]Sheet1!$D$5:$N$65000,3,FALSE)),"")</f>
        <v/>
      </c>
      <c r="D2690" s="20" t="str">
        <f>IFERROR(IF($A2690="","",VLOOKUP($A2690,[1]Sheet1!$D$5:$N$65000,4,FALSE)),"")</f>
        <v/>
      </c>
      <c r="E2690" s="20" t="str">
        <f>IFERROR(IF($A2690="","",VLOOKUP($A2690,[1]Sheet1!$D$5:$N$65000,5,FALSE)),"")</f>
        <v/>
      </c>
      <c r="F2690" s="20" t="str">
        <f>IFERROR(IF($A2690="","",VLOOKUP($A2690,[1]Sheet1!$D$5:$N$65000,6,FALSE)),"")</f>
        <v/>
      </c>
      <c r="G2690" s="20" t="str">
        <f>IFERROR(IF($A2690="","",VLOOKUP($A2690,[1]Sheet1!$D$5:$N$65000,7,FALSE)),"")</f>
        <v/>
      </c>
      <c r="H2690" s="20" t="str">
        <f>IFERROR(IF($A2690="","",VLOOKUP($A2690,[1]Sheet1!$D$5:$N$65000,8,FALSE)),"")</f>
        <v/>
      </c>
      <c r="I2690" s="20" t="str">
        <f>IFERROR(IF($A2690="","",VLOOKUP($A2690,[1]Sheet1!$D$5:$N$65000,9,FALSE)),"")</f>
        <v/>
      </c>
      <c r="J2690" s="20" t="str">
        <f>IFERROR(IF($A2690="","",VLOOKUP($A2690,[1]Sheet1!$D$5:$N$65000,10,FALSE)),"")</f>
        <v/>
      </c>
      <c r="K2690" s="20" t="str">
        <f>IFERROR(IF($A2690="","",VLOOKUP($A2690,[1]Sheet1!$D$5:$N$65000,11,FALSE)),"")</f>
        <v/>
      </c>
      <c r="L2690" s="3">
        <f t="shared" si="86"/>
        <v>2686</v>
      </c>
      <c r="M2690" s="21" t="str">
        <f t="shared" si="85"/>
        <v/>
      </c>
      <c r="N2690" s="29">
        <f>IF($L2689 = 8,[9]Sheet1!J1181,0)</f>
        <v>0</v>
      </c>
      <c r="O2690" s="29">
        <f>IF($L2689 = 8,[9]Sheet1!K1181,0)</f>
        <v>0</v>
      </c>
      <c r="P2690" s="29">
        <f>IF($L2689 = 8,[9]Sheet1!L1181,0)</f>
        <v>0</v>
      </c>
      <c r="Q2690" s="29">
        <f>IF($L2689 = 8,[9]Sheet1!M1181,0)</f>
        <v>0</v>
      </c>
      <c r="R2690" s="29">
        <f>IF($L2689 = 8,[9]Sheet1!N1181,0)</f>
        <v>0</v>
      </c>
      <c r="Z2690" s="25"/>
    </row>
    <row r="2691" spans="1:26">
      <c r="A2691" s="18" t="str">
        <f t="array" ref="A2691">IF(ROW(B2691)-6&lt;A$1,VLOOKUP(LOOKUP("zzzz",CHOOSE({1,2},"",INDEX([1]Sheet1!$P$1:$P$65000,SMALL(IF([1]Sheet1!P$1:P$65000&lt;&gt;"",ROW([1]Sheet1!P$1:P$65000)),ROWS(D$5:D2691))))),[1]Sheet1!$C$5:$D$65000,2,FALSE),IF(L2691&gt;$A$1,"",IF(A2690="","Figure "&amp;L2691,IFERROR(VLOOKUP(A2690,[1]Sheet1!$D$5:$Q$65000,14,FALSE),IFERROR(VLOOKUP(A2690,[1]Sheet1!$A$5:$D$65000,4,FALSE),"Figure " &amp; L2691)))))</f>
        <v/>
      </c>
      <c r="B2691" s="19" t="str">
        <f>IFERROR(IF($A2691="","",VLOOKUP($A2691,[1]Sheet1!$D$5:$R$65000,15,FALSE)),"")</f>
        <v/>
      </c>
      <c r="C2691" s="20" t="str">
        <f>IFERROR(IF(A2691="","",VLOOKUP($A2691,[1]Sheet1!$D$5:$N$65000,3,FALSE)),"")</f>
        <v/>
      </c>
      <c r="D2691" s="20" t="str">
        <f>IFERROR(IF($A2691="","",VLOOKUP($A2691,[1]Sheet1!$D$5:$N$65000,4,FALSE)),"")</f>
        <v/>
      </c>
      <c r="E2691" s="20" t="str">
        <f>IFERROR(IF($A2691="","",VLOOKUP($A2691,[1]Sheet1!$D$5:$N$65000,5,FALSE)),"")</f>
        <v/>
      </c>
      <c r="F2691" s="20" t="str">
        <f>IFERROR(IF($A2691="","",VLOOKUP($A2691,[1]Sheet1!$D$5:$N$65000,6,FALSE)),"")</f>
        <v/>
      </c>
      <c r="G2691" s="20" t="str">
        <f>IFERROR(IF($A2691="","",VLOOKUP($A2691,[1]Sheet1!$D$5:$N$65000,7,FALSE)),"")</f>
        <v/>
      </c>
      <c r="H2691" s="20" t="str">
        <f>IFERROR(IF($A2691="","",VLOOKUP($A2691,[1]Sheet1!$D$5:$N$65000,8,FALSE)),"")</f>
        <v/>
      </c>
      <c r="I2691" s="20" t="str">
        <f>IFERROR(IF($A2691="","",VLOOKUP($A2691,[1]Sheet1!$D$5:$N$65000,9,FALSE)),"")</f>
        <v/>
      </c>
      <c r="J2691" s="20" t="str">
        <f>IFERROR(IF($A2691="","",VLOOKUP($A2691,[1]Sheet1!$D$5:$N$65000,10,FALSE)),"")</f>
        <v/>
      </c>
      <c r="K2691" s="20" t="str">
        <f>IFERROR(IF($A2691="","",VLOOKUP($A2691,[1]Sheet1!$D$5:$N$65000,11,FALSE)),"")</f>
        <v/>
      </c>
      <c r="L2691" s="3">
        <f t="shared" si="86"/>
        <v>2687</v>
      </c>
      <c r="M2691" s="21" t="str">
        <f t="shared" si="85"/>
        <v/>
      </c>
      <c r="N2691" s="29">
        <f>IF($L2690 = 8,[9]Sheet1!J1182,0)</f>
        <v>0</v>
      </c>
      <c r="O2691" s="29">
        <f>IF($L2690 = 8,[9]Sheet1!K1182,0)</f>
        <v>0</v>
      </c>
      <c r="P2691" s="29">
        <f>IF($L2690 = 8,[9]Sheet1!L1182,0)</f>
        <v>0</v>
      </c>
      <c r="Q2691" s="29">
        <f>IF($L2690 = 8,[9]Sheet1!M1182,0)</f>
        <v>0</v>
      </c>
      <c r="R2691" s="29">
        <f>IF($L2690 = 8,[9]Sheet1!N1182,0)</f>
        <v>0</v>
      </c>
      <c r="Z2691" s="25"/>
    </row>
    <row r="2692" spans="1:26">
      <c r="A2692" s="18" t="str">
        <f t="array" ref="A2692">IF(ROW(B2692)-6&lt;A$1,VLOOKUP(LOOKUP("zzzz",CHOOSE({1,2},"",INDEX([1]Sheet1!$P$1:$P$65000,SMALL(IF([1]Sheet1!P$1:P$65000&lt;&gt;"",ROW([1]Sheet1!P$1:P$65000)),ROWS(D$5:D2692))))),[1]Sheet1!$C$5:$D$65000,2,FALSE),IF(L2692&gt;$A$1,"",IF(A2691="","Figure "&amp;L2692,IFERROR(VLOOKUP(A2691,[1]Sheet1!$D$5:$Q$65000,14,FALSE),IFERROR(VLOOKUP(A2691,[1]Sheet1!$A$5:$D$65000,4,FALSE),"Figure " &amp; L2692)))))</f>
        <v/>
      </c>
      <c r="B2692" s="19" t="str">
        <f>IFERROR(IF($A2692="","",VLOOKUP($A2692,[1]Sheet1!$D$5:$R$65000,15,FALSE)),"")</f>
        <v/>
      </c>
      <c r="C2692" s="20" t="str">
        <f>IFERROR(IF(A2692="","",VLOOKUP($A2692,[1]Sheet1!$D$5:$N$65000,3,FALSE)),"")</f>
        <v/>
      </c>
      <c r="D2692" s="20" t="str">
        <f>IFERROR(IF($A2692="","",VLOOKUP($A2692,[1]Sheet1!$D$5:$N$65000,4,FALSE)),"")</f>
        <v/>
      </c>
      <c r="E2692" s="20" t="str">
        <f>IFERROR(IF($A2692="","",VLOOKUP($A2692,[1]Sheet1!$D$5:$N$65000,5,FALSE)),"")</f>
        <v/>
      </c>
      <c r="F2692" s="20" t="str">
        <f>IFERROR(IF($A2692="","",VLOOKUP($A2692,[1]Sheet1!$D$5:$N$65000,6,FALSE)),"")</f>
        <v/>
      </c>
      <c r="G2692" s="20" t="str">
        <f>IFERROR(IF($A2692="","",VLOOKUP($A2692,[1]Sheet1!$D$5:$N$65000,7,FALSE)),"")</f>
        <v/>
      </c>
      <c r="H2692" s="20" t="str">
        <f>IFERROR(IF($A2692="","",VLOOKUP($A2692,[1]Sheet1!$D$5:$N$65000,8,FALSE)),"")</f>
        <v/>
      </c>
      <c r="I2692" s="20" t="str">
        <f>IFERROR(IF($A2692="","",VLOOKUP($A2692,[1]Sheet1!$D$5:$N$65000,9,FALSE)),"")</f>
        <v/>
      </c>
      <c r="J2692" s="20" t="str">
        <f>IFERROR(IF($A2692="","",VLOOKUP($A2692,[1]Sheet1!$D$5:$N$65000,10,FALSE)),"")</f>
        <v/>
      </c>
      <c r="K2692" s="20" t="str">
        <f>IFERROR(IF($A2692="","",VLOOKUP($A2692,[1]Sheet1!$D$5:$N$65000,11,FALSE)),"")</f>
        <v/>
      </c>
      <c r="L2692" s="3">
        <f t="shared" si="86"/>
        <v>2688</v>
      </c>
      <c r="M2692" s="21" t="str">
        <f t="shared" si="85"/>
        <v/>
      </c>
      <c r="N2692" s="29">
        <f>IF($L2691 = 8,[9]Sheet1!J1183,0)</f>
        <v>0</v>
      </c>
      <c r="O2692" s="29">
        <f>IF($L2691 = 8,[9]Sheet1!K1183,0)</f>
        <v>0</v>
      </c>
      <c r="P2692" s="29">
        <f>IF($L2691 = 8,[9]Sheet1!L1183,0)</f>
        <v>0</v>
      </c>
      <c r="Q2692" s="29">
        <f>IF($L2691 = 8,[9]Sheet1!M1183,0)</f>
        <v>0</v>
      </c>
      <c r="R2692" s="29">
        <f>IF($L2691 = 8,[9]Sheet1!N1183,0)</f>
        <v>0</v>
      </c>
      <c r="Z2692" s="25"/>
    </row>
    <row r="2693" spans="1:26">
      <c r="A2693" s="18" t="str">
        <f t="array" ref="A2693">IF(ROW(B2693)-6&lt;A$1,VLOOKUP(LOOKUP("zzzz",CHOOSE({1,2},"",INDEX([1]Sheet1!$P$1:$P$65000,SMALL(IF([1]Sheet1!P$1:P$65000&lt;&gt;"",ROW([1]Sheet1!P$1:P$65000)),ROWS(D$5:D2693))))),[1]Sheet1!$C$5:$D$65000,2,FALSE),IF(L2693&gt;$A$1,"",IF(A2692="","Figure "&amp;L2693,IFERROR(VLOOKUP(A2692,[1]Sheet1!$D$5:$Q$65000,14,FALSE),IFERROR(VLOOKUP(A2692,[1]Sheet1!$A$5:$D$65000,4,FALSE),"Figure " &amp; L2693)))))</f>
        <v/>
      </c>
      <c r="B2693" s="19" t="str">
        <f>IFERROR(IF($A2693="","",VLOOKUP($A2693,[1]Sheet1!$D$5:$R$65000,15,FALSE)),"")</f>
        <v/>
      </c>
      <c r="C2693" s="20" t="str">
        <f>IFERROR(IF(A2693="","",VLOOKUP($A2693,[1]Sheet1!$D$5:$N$65000,3,FALSE)),"")</f>
        <v/>
      </c>
      <c r="D2693" s="20" t="str">
        <f>IFERROR(IF($A2693="","",VLOOKUP($A2693,[1]Sheet1!$D$5:$N$65000,4,FALSE)),"")</f>
        <v/>
      </c>
      <c r="E2693" s="20" t="str">
        <f>IFERROR(IF($A2693="","",VLOOKUP($A2693,[1]Sheet1!$D$5:$N$65000,5,FALSE)),"")</f>
        <v/>
      </c>
      <c r="F2693" s="20" t="str">
        <f>IFERROR(IF($A2693="","",VLOOKUP($A2693,[1]Sheet1!$D$5:$N$65000,6,FALSE)),"")</f>
        <v/>
      </c>
      <c r="G2693" s="20" t="str">
        <f>IFERROR(IF($A2693="","",VLOOKUP($A2693,[1]Sheet1!$D$5:$N$65000,7,FALSE)),"")</f>
        <v/>
      </c>
      <c r="H2693" s="20" t="str">
        <f>IFERROR(IF($A2693="","",VLOOKUP($A2693,[1]Sheet1!$D$5:$N$65000,8,FALSE)),"")</f>
        <v/>
      </c>
      <c r="I2693" s="20" t="str">
        <f>IFERROR(IF($A2693="","",VLOOKUP($A2693,[1]Sheet1!$D$5:$N$65000,9,FALSE)),"")</f>
        <v/>
      </c>
      <c r="J2693" s="20" t="str">
        <f>IFERROR(IF($A2693="","",VLOOKUP($A2693,[1]Sheet1!$D$5:$N$65000,10,FALSE)),"")</f>
        <v/>
      </c>
      <c r="K2693" s="20" t="str">
        <f>IFERROR(IF($A2693="","",VLOOKUP($A2693,[1]Sheet1!$D$5:$N$65000,11,FALSE)),"")</f>
        <v/>
      </c>
      <c r="L2693" s="3">
        <f t="shared" si="86"/>
        <v>2689</v>
      </c>
      <c r="M2693" s="21" t="str">
        <f t="shared" si="85"/>
        <v/>
      </c>
      <c r="N2693" s="29">
        <f>IF($L2692 = 8,[9]Sheet1!J1184,0)</f>
        <v>0</v>
      </c>
      <c r="O2693" s="29">
        <f>IF($L2692 = 8,[9]Sheet1!K1184,0)</f>
        <v>0</v>
      </c>
      <c r="P2693" s="29">
        <f>IF($L2692 = 8,[9]Sheet1!L1184,0)</f>
        <v>0</v>
      </c>
      <c r="Q2693" s="29">
        <f>IF($L2692 = 8,[9]Sheet1!M1184,0)</f>
        <v>0</v>
      </c>
      <c r="R2693" s="29">
        <f>IF($L2692 = 8,[9]Sheet1!N1184,0)</f>
        <v>0</v>
      </c>
      <c r="Z2693" s="25"/>
    </row>
    <row r="2694" spans="1:26">
      <c r="A2694" s="18" t="str">
        <f t="array" ref="A2694">IF(ROW(B2694)-6&lt;A$1,VLOOKUP(LOOKUP("zzzz",CHOOSE({1,2},"",INDEX([1]Sheet1!$P$1:$P$65000,SMALL(IF([1]Sheet1!P$1:P$65000&lt;&gt;"",ROW([1]Sheet1!P$1:P$65000)),ROWS(D$5:D2694))))),[1]Sheet1!$C$5:$D$65000,2,FALSE),IF(L2694&gt;$A$1,"",IF(A2693="","Figure "&amp;L2694,IFERROR(VLOOKUP(A2693,[1]Sheet1!$D$5:$Q$65000,14,FALSE),IFERROR(VLOOKUP(A2693,[1]Sheet1!$A$5:$D$65000,4,FALSE),"Figure " &amp; L2694)))))</f>
        <v/>
      </c>
      <c r="B2694" s="19" t="str">
        <f>IFERROR(IF($A2694="","",VLOOKUP($A2694,[1]Sheet1!$D$5:$R$65000,15,FALSE)),"")</f>
        <v/>
      </c>
      <c r="C2694" s="20" t="str">
        <f>IFERROR(IF(A2694="","",VLOOKUP($A2694,[1]Sheet1!$D$5:$N$65000,3,FALSE)),"")</f>
        <v/>
      </c>
      <c r="D2694" s="20" t="str">
        <f>IFERROR(IF($A2694="","",VLOOKUP($A2694,[1]Sheet1!$D$5:$N$65000,4,FALSE)),"")</f>
        <v/>
      </c>
      <c r="E2694" s="20" t="str">
        <f>IFERROR(IF($A2694="","",VLOOKUP($A2694,[1]Sheet1!$D$5:$N$65000,5,FALSE)),"")</f>
        <v/>
      </c>
      <c r="F2694" s="20" t="str">
        <f>IFERROR(IF($A2694="","",VLOOKUP($A2694,[1]Sheet1!$D$5:$N$65000,6,FALSE)),"")</f>
        <v/>
      </c>
      <c r="G2694" s="20" t="str">
        <f>IFERROR(IF($A2694="","",VLOOKUP($A2694,[1]Sheet1!$D$5:$N$65000,7,FALSE)),"")</f>
        <v/>
      </c>
      <c r="H2694" s="20" t="str">
        <f>IFERROR(IF($A2694="","",VLOOKUP($A2694,[1]Sheet1!$D$5:$N$65000,8,FALSE)),"")</f>
        <v/>
      </c>
      <c r="I2694" s="20" t="str">
        <f>IFERROR(IF($A2694="","",VLOOKUP($A2694,[1]Sheet1!$D$5:$N$65000,9,FALSE)),"")</f>
        <v/>
      </c>
      <c r="J2694" s="20" t="str">
        <f>IFERROR(IF($A2694="","",VLOOKUP($A2694,[1]Sheet1!$D$5:$N$65000,10,FALSE)),"")</f>
        <v/>
      </c>
      <c r="K2694" s="20" t="str">
        <f>IFERROR(IF($A2694="","",VLOOKUP($A2694,[1]Sheet1!$D$5:$N$65000,11,FALSE)),"")</f>
        <v/>
      </c>
      <c r="L2694" s="3">
        <f t="shared" si="86"/>
        <v>2690</v>
      </c>
      <c r="M2694" s="21" t="str">
        <f t="shared" ref="M2694:M2757" si="87">IF(K2694="","",L2694)</f>
        <v/>
      </c>
      <c r="N2694" s="29">
        <f>IF($L2693 = 8,[9]Sheet1!J1185,0)</f>
        <v>0</v>
      </c>
      <c r="O2694" s="29">
        <f>IF($L2693 = 8,[9]Sheet1!K1185,0)</f>
        <v>0</v>
      </c>
      <c r="P2694" s="29">
        <f>IF($L2693 = 8,[9]Sheet1!L1185,0)</f>
        <v>0</v>
      </c>
      <c r="Q2694" s="29">
        <f>IF($L2693 = 8,[9]Sheet1!M1185,0)</f>
        <v>0</v>
      </c>
      <c r="R2694" s="29">
        <f>IF($L2693 = 8,[9]Sheet1!N1185,0)</f>
        <v>0</v>
      </c>
      <c r="Z2694" s="25"/>
    </row>
    <row r="2695" spans="1:26">
      <c r="A2695" s="18" t="str">
        <f t="array" ref="A2695">IF(ROW(B2695)-6&lt;A$1,VLOOKUP(LOOKUP("zzzz",CHOOSE({1,2},"",INDEX([1]Sheet1!$P$1:$P$65000,SMALL(IF([1]Sheet1!P$1:P$65000&lt;&gt;"",ROW([1]Sheet1!P$1:P$65000)),ROWS(D$5:D2695))))),[1]Sheet1!$C$5:$D$65000,2,FALSE),IF(L2695&gt;$A$1,"",IF(A2694="","Figure "&amp;L2695,IFERROR(VLOOKUP(A2694,[1]Sheet1!$D$5:$Q$65000,14,FALSE),IFERROR(VLOOKUP(A2694,[1]Sheet1!$A$5:$D$65000,4,FALSE),"Figure " &amp; L2695)))))</f>
        <v/>
      </c>
      <c r="B2695" s="19" t="str">
        <f>IFERROR(IF($A2695="","",VLOOKUP($A2695,[1]Sheet1!$D$5:$R$65000,15,FALSE)),"")</f>
        <v/>
      </c>
      <c r="C2695" s="20" t="str">
        <f>IFERROR(IF(A2695="","",VLOOKUP($A2695,[1]Sheet1!$D$5:$N$65000,3,FALSE)),"")</f>
        <v/>
      </c>
      <c r="D2695" s="20" t="str">
        <f>IFERROR(IF($A2695="","",VLOOKUP($A2695,[1]Sheet1!$D$5:$N$65000,4,FALSE)),"")</f>
        <v/>
      </c>
      <c r="E2695" s="20" t="str">
        <f>IFERROR(IF($A2695="","",VLOOKUP($A2695,[1]Sheet1!$D$5:$N$65000,5,FALSE)),"")</f>
        <v/>
      </c>
      <c r="F2695" s="20" t="str">
        <f>IFERROR(IF($A2695="","",VLOOKUP($A2695,[1]Sheet1!$D$5:$N$65000,6,FALSE)),"")</f>
        <v/>
      </c>
      <c r="G2695" s="20" t="str">
        <f>IFERROR(IF($A2695="","",VLOOKUP($A2695,[1]Sheet1!$D$5:$N$65000,7,FALSE)),"")</f>
        <v/>
      </c>
      <c r="H2695" s="20" t="str">
        <f>IFERROR(IF($A2695="","",VLOOKUP($A2695,[1]Sheet1!$D$5:$N$65000,8,FALSE)),"")</f>
        <v/>
      </c>
      <c r="I2695" s="20" t="str">
        <f>IFERROR(IF($A2695="","",VLOOKUP($A2695,[1]Sheet1!$D$5:$N$65000,9,FALSE)),"")</f>
        <v/>
      </c>
      <c r="J2695" s="20" t="str">
        <f>IFERROR(IF($A2695="","",VLOOKUP($A2695,[1]Sheet1!$D$5:$N$65000,10,FALSE)),"")</f>
        <v/>
      </c>
      <c r="K2695" s="20" t="str">
        <f>IFERROR(IF($A2695="","",VLOOKUP($A2695,[1]Sheet1!$D$5:$N$65000,11,FALSE)),"")</f>
        <v/>
      </c>
      <c r="L2695" s="3">
        <f t="shared" si="86"/>
        <v>2691</v>
      </c>
      <c r="M2695" s="21" t="str">
        <f t="shared" si="87"/>
        <v/>
      </c>
      <c r="N2695" s="29">
        <f>IF($L2694 = 8,[9]Sheet1!J1186,0)</f>
        <v>0</v>
      </c>
      <c r="O2695" s="29">
        <f>IF($L2694 = 8,[9]Sheet1!K1186,0)</f>
        <v>0</v>
      </c>
      <c r="P2695" s="29">
        <f>IF($L2694 = 8,[9]Sheet1!L1186,0)</f>
        <v>0</v>
      </c>
      <c r="Q2695" s="29">
        <f>IF($L2694 = 8,[9]Sheet1!M1186,0)</f>
        <v>0</v>
      </c>
      <c r="R2695" s="29">
        <f>IF($L2694 = 8,[9]Sheet1!N1186,0)</f>
        <v>0</v>
      </c>
      <c r="Z2695" s="25"/>
    </row>
    <row r="2696" spans="1:26">
      <c r="A2696" s="18" t="str">
        <f t="array" ref="A2696">IF(ROW(B2696)-6&lt;A$1,VLOOKUP(LOOKUP("zzzz",CHOOSE({1,2},"",INDEX([1]Sheet1!$P$1:$P$65000,SMALL(IF([1]Sheet1!P$1:P$65000&lt;&gt;"",ROW([1]Sheet1!P$1:P$65000)),ROWS(D$5:D2696))))),[1]Sheet1!$C$5:$D$65000,2,FALSE),IF(L2696&gt;$A$1,"",IF(A2695="","Figure "&amp;L2696,IFERROR(VLOOKUP(A2695,[1]Sheet1!$D$5:$Q$65000,14,FALSE),IFERROR(VLOOKUP(A2695,[1]Sheet1!$A$5:$D$65000,4,FALSE),"Figure " &amp; L2696)))))</f>
        <v/>
      </c>
      <c r="B2696" s="19" t="str">
        <f>IFERROR(IF($A2696="","",VLOOKUP($A2696,[1]Sheet1!$D$5:$R$65000,15,FALSE)),"")</f>
        <v/>
      </c>
      <c r="C2696" s="20" t="str">
        <f>IFERROR(IF(A2696="","",VLOOKUP($A2696,[1]Sheet1!$D$5:$N$65000,3,FALSE)),"")</f>
        <v/>
      </c>
      <c r="D2696" s="20" t="str">
        <f>IFERROR(IF($A2696="","",VLOOKUP($A2696,[1]Sheet1!$D$5:$N$65000,4,FALSE)),"")</f>
        <v/>
      </c>
      <c r="E2696" s="20" t="str">
        <f>IFERROR(IF($A2696="","",VLOOKUP($A2696,[1]Sheet1!$D$5:$N$65000,5,FALSE)),"")</f>
        <v/>
      </c>
      <c r="F2696" s="20" t="str">
        <f>IFERROR(IF($A2696="","",VLOOKUP($A2696,[1]Sheet1!$D$5:$N$65000,6,FALSE)),"")</f>
        <v/>
      </c>
      <c r="G2696" s="20" t="str">
        <f>IFERROR(IF($A2696="","",VLOOKUP($A2696,[1]Sheet1!$D$5:$N$65000,7,FALSE)),"")</f>
        <v/>
      </c>
      <c r="H2696" s="20" t="str">
        <f>IFERROR(IF($A2696="","",VLOOKUP($A2696,[1]Sheet1!$D$5:$N$65000,8,FALSE)),"")</f>
        <v/>
      </c>
      <c r="I2696" s="20" t="str">
        <f>IFERROR(IF($A2696="","",VLOOKUP($A2696,[1]Sheet1!$D$5:$N$65000,9,FALSE)),"")</f>
        <v/>
      </c>
      <c r="J2696" s="20" t="str">
        <f>IFERROR(IF($A2696="","",VLOOKUP($A2696,[1]Sheet1!$D$5:$N$65000,10,FALSE)),"")</f>
        <v/>
      </c>
      <c r="K2696" s="20" t="str">
        <f>IFERROR(IF($A2696="","",VLOOKUP($A2696,[1]Sheet1!$D$5:$N$65000,11,FALSE)),"")</f>
        <v/>
      </c>
      <c r="L2696" s="3">
        <f t="shared" si="86"/>
        <v>2692</v>
      </c>
      <c r="M2696" s="21" t="str">
        <f t="shared" si="87"/>
        <v/>
      </c>
      <c r="N2696" s="29">
        <f>IF($L2695 = 8,[9]Sheet1!J1187,0)</f>
        <v>0</v>
      </c>
      <c r="O2696" s="29">
        <f>IF($L2695 = 8,[9]Sheet1!K1187,0)</f>
        <v>0</v>
      </c>
      <c r="P2696" s="29">
        <f>IF($L2695 = 8,[9]Sheet1!L1187,0)</f>
        <v>0</v>
      </c>
      <c r="Q2696" s="29">
        <f>IF($L2695 = 8,[9]Sheet1!M1187,0)</f>
        <v>0</v>
      </c>
      <c r="R2696" s="29">
        <f>IF($L2695 = 8,[9]Sheet1!N1187,0)</f>
        <v>0</v>
      </c>
      <c r="Z2696" s="25"/>
    </row>
    <row r="2697" spans="1:26">
      <c r="A2697" s="18" t="str">
        <f t="array" ref="A2697">IF(ROW(B2697)-6&lt;A$1,VLOOKUP(LOOKUP("zzzz",CHOOSE({1,2},"",INDEX([1]Sheet1!$P$1:$P$65000,SMALL(IF([1]Sheet1!P$1:P$65000&lt;&gt;"",ROW([1]Sheet1!P$1:P$65000)),ROWS(D$5:D2697))))),[1]Sheet1!$C$5:$D$65000,2,FALSE),IF(L2697&gt;$A$1,"",IF(A2696="","Figure "&amp;L2697,IFERROR(VLOOKUP(A2696,[1]Sheet1!$D$5:$Q$65000,14,FALSE),IFERROR(VLOOKUP(A2696,[1]Sheet1!$A$5:$D$65000,4,FALSE),"Figure " &amp; L2697)))))</f>
        <v/>
      </c>
      <c r="B2697" s="19" t="str">
        <f>IFERROR(IF($A2697="","",VLOOKUP($A2697,[1]Sheet1!$D$5:$R$65000,15,FALSE)),"")</f>
        <v/>
      </c>
      <c r="C2697" s="20" t="str">
        <f>IFERROR(IF(A2697="","",VLOOKUP($A2697,[1]Sheet1!$D$5:$N$65000,3,FALSE)),"")</f>
        <v/>
      </c>
      <c r="D2697" s="20" t="str">
        <f>IFERROR(IF($A2697="","",VLOOKUP($A2697,[1]Sheet1!$D$5:$N$65000,4,FALSE)),"")</f>
        <v/>
      </c>
      <c r="E2697" s="20" t="str">
        <f>IFERROR(IF($A2697="","",VLOOKUP($A2697,[1]Sheet1!$D$5:$N$65000,5,FALSE)),"")</f>
        <v/>
      </c>
      <c r="F2697" s="20" t="str">
        <f>IFERROR(IF($A2697="","",VLOOKUP($A2697,[1]Sheet1!$D$5:$N$65000,6,FALSE)),"")</f>
        <v/>
      </c>
      <c r="G2697" s="20" t="str">
        <f>IFERROR(IF($A2697="","",VLOOKUP($A2697,[1]Sheet1!$D$5:$N$65000,7,FALSE)),"")</f>
        <v/>
      </c>
      <c r="H2697" s="20" t="str">
        <f>IFERROR(IF($A2697="","",VLOOKUP($A2697,[1]Sheet1!$D$5:$N$65000,8,FALSE)),"")</f>
        <v/>
      </c>
      <c r="I2697" s="20" t="str">
        <f>IFERROR(IF($A2697="","",VLOOKUP($A2697,[1]Sheet1!$D$5:$N$65000,9,FALSE)),"")</f>
        <v/>
      </c>
      <c r="J2697" s="20" t="str">
        <f>IFERROR(IF($A2697="","",VLOOKUP($A2697,[1]Sheet1!$D$5:$N$65000,10,FALSE)),"")</f>
        <v/>
      </c>
      <c r="K2697" s="20" t="str">
        <f>IFERROR(IF($A2697="","",VLOOKUP($A2697,[1]Sheet1!$D$5:$N$65000,11,FALSE)),"")</f>
        <v/>
      </c>
      <c r="L2697" s="3">
        <f t="shared" si="86"/>
        <v>2693</v>
      </c>
      <c r="M2697" s="21" t="str">
        <f t="shared" si="87"/>
        <v/>
      </c>
      <c r="N2697" s="29">
        <f>IF($L2696 = 8,[9]Sheet1!J1188,0)</f>
        <v>0</v>
      </c>
      <c r="O2697" s="29">
        <f>IF($L2696 = 8,[9]Sheet1!K1188,0)</f>
        <v>0</v>
      </c>
      <c r="P2697" s="29">
        <f>IF($L2696 = 8,[9]Sheet1!L1188,0)</f>
        <v>0</v>
      </c>
      <c r="Q2697" s="29">
        <f>IF($L2696 = 8,[9]Sheet1!M1188,0)</f>
        <v>0</v>
      </c>
      <c r="R2697" s="29">
        <f>IF($L2696 = 8,[9]Sheet1!N1188,0)</f>
        <v>0</v>
      </c>
      <c r="Z2697" s="25"/>
    </row>
    <row r="2698" spans="1:26">
      <c r="A2698" s="18" t="str">
        <f t="array" ref="A2698">IF(ROW(B2698)-6&lt;A$1,VLOOKUP(LOOKUP("zzzz",CHOOSE({1,2},"",INDEX([1]Sheet1!$P$1:$P$65000,SMALL(IF([1]Sheet1!P$1:P$65000&lt;&gt;"",ROW([1]Sheet1!P$1:P$65000)),ROWS(D$5:D2698))))),[1]Sheet1!$C$5:$D$65000,2,FALSE),IF(L2698&gt;$A$1,"",IF(A2697="","Figure "&amp;L2698,IFERROR(VLOOKUP(A2697,[1]Sheet1!$D$5:$Q$65000,14,FALSE),IFERROR(VLOOKUP(A2697,[1]Sheet1!$A$5:$D$65000,4,FALSE),"Figure " &amp; L2698)))))</f>
        <v/>
      </c>
      <c r="B2698" s="19" t="str">
        <f>IFERROR(IF($A2698="","",VLOOKUP($A2698,[1]Sheet1!$D$5:$R$65000,15,FALSE)),"")</f>
        <v/>
      </c>
      <c r="C2698" s="20" t="str">
        <f>IFERROR(IF(A2698="","",VLOOKUP($A2698,[1]Sheet1!$D$5:$N$65000,3,FALSE)),"")</f>
        <v/>
      </c>
      <c r="D2698" s="20" t="str">
        <f>IFERROR(IF($A2698="","",VLOOKUP($A2698,[1]Sheet1!$D$5:$N$65000,4,FALSE)),"")</f>
        <v/>
      </c>
      <c r="E2698" s="20" t="str">
        <f>IFERROR(IF($A2698="","",VLOOKUP($A2698,[1]Sheet1!$D$5:$N$65000,5,FALSE)),"")</f>
        <v/>
      </c>
      <c r="F2698" s="20" t="str">
        <f>IFERROR(IF($A2698="","",VLOOKUP($A2698,[1]Sheet1!$D$5:$N$65000,6,FALSE)),"")</f>
        <v/>
      </c>
      <c r="G2698" s="20" t="str">
        <f>IFERROR(IF($A2698="","",VLOOKUP($A2698,[1]Sheet1!$D$5:$N$65000,7,FALSE)),"")</f>
        <v/>
      </c>
      <c r="H2698" s="20" t="str">
        <f>IFERROR(IF($A2698="","",VLOOKUP($A2698,[1]Sheet1!$D$5:$N$65000,8,FALSE)),"")</f>
        <v/>
      </c>
      <c r="I2698" s="20" t="str">
        <f>IFERROR(IF($A2698="","",VLOOKUP($A2698,[1]Sheet1!$D$5:$N$65000,9,FALSE)),"")</f>
        <v/>
      </c>
      <c r="J2698" s="20" t="str">
        <f>IFERROR(IF($A2698="","",VLOOKUP($A2698,[1]Sheet1!$D$5:$N$65000,10,FALSE)),"")</f>
        <v/>
      </c>
      <c r="K2698" s="20" t="str">
        <f>IFERROR(IF($A2698="","",VLOOKUP($A2698,[1]Sheet1!$D$5:$N$65000,11,FALSE)),"")</f>
        <v/>
      </c>
      <c r="L2698" s="3">
        <f t="shared" si="86"/>
        <v>2694</v>
      </c>
      <c r="M2698" s="21" t="str">
        <f t="shared" si="87"/>
        <v/>
      </c>
      <c r="N2698" s="29">
        <f>IF($L2697 = 8,[9]Sheet1!J1189,0)</f>
        <v>0</v>
      </c>
      <c r="O2698" s="29">
        <f>IF($L2697 = 8,[9]Sheet1!K1189,0)</f>
        <v>0</v>
      </c>
      <c r="P2698" s="29">
        <f>IF($L2697 = 8,[9]Sheet1!L1189,0)</f>
        <v>0</v>
      </c>
      <c r="Q2698" s="29">
        <f>IF($L2697 = 8,[9]Sheet1!M1189,0)</f>
        <v>0</v>
      </c>
      <c r="R2698" s="29">
        <f>IF($L2697 = 8,[9]Sheet1!N1189,0)</f>
        <v>0</v>
      </c>
      <c r="Z2698" s="25"/>
    </row>
    <row r="2699" spans="1:26">
      <c r="A2699" s="18" t="str">
        <f t="array" ref="A2699">IF(ROW(B2699)-6&lt;A$1,VLOOKUP(LOOKUP("zzzz",CHOOSE({1,2},"",INDEX([1]Sheet1!$P$1:$P$65000,SMALL(IF([1]Sheet1!P$1:P$65000&lt;&gt;"",ROW([1]Sheet1!P$1:P$65000)),ROWS(D$5:D2699))))),[1]Sheet1!$C$5:$D$65000,2,FALSE),IF(L2699&gt;$A$1,"",IF(A2698="","Figure "&amp;L2699,IFERROR(VLOOKUP(A2698,[1]Sheet1!$D$5:$Q$65000,14,FALSE),IFERROR(VLOOKUP(A2698,[1]Sheet1!$A$5:$D$65000,4,FALSE),"Figure " &amp; L2699)))))</f>
        <v/>
      </c>
      <c r="B2699" s="19" t="str">
        <f>IFERROR(IF($A2699="","",VLOOKUP($A2699,[1]Sheet1!$D$5:$R$65000,15,FALSE)),"")</f>
        <v/>
      </c>
      <c r="C2699" s="20" t="str">
        <f>IFERROR(IF(A2699="","",VLOOKUP($A2699,[1]Sheet1!$D$5:$N$65000,3,FALSE)),"")</f>
        <v/>
      </c>
      <c r="D2699" s="20" t="str">
        <f>IFERROR(IF($A2699="","",VLOOKUP($A2699,[1]Sheet1!$D$5:$N$65000,4,FALSE)),"")</f>
        <v/>
      </c>
      <c r="E2699" s="20" t="str">
        <f>IFERROR(IF($A2699="","",VLOOKUP($A2699,[1]Sheet1!$D$5:$N$65000,5,FALSE)),"")</f>
        <v/>
      </c>
      <c r="F2699" s="20" t="str">
        <f>IFERROR(IF($A2699="","",VLOOKUP($A2699,[1]Sheet1!$D$5:$N$65000,6,FALSE)),"")</f>
        <v/>
      </c>
      <c r="G2699" s="20" t="str">
        <f>IFERROR(IF($A2699="","",VLOOKUP($A2699,[1]Sheet1!$D$5:$N$65000,7,FALSE)),"")</f>
        <v/>
      </c>
      <c r="H2699" s="20" t="str">
        <f>IFERROR(IF($A2699="","",VLOOKUP($A2699,[1]Sheet1!$D$5:$N$65000,8,FALSE)),"")</f>
        <v/>
      </c>
      <c r="I2699" s="20" t="str">
        <f>IFERROR(IF($A2699="","",VLOOKUP($A2699,[1]Sheet1!$D$5:$N$65000,9,FALSE)),"")</f>
        <v/>
      </c>
      <c r="J2699" s="20" t="str">
        <f>IFERROR(IF($A2699="","",VLOOKUP($A2699,[1]Sheet1!$D$5:$N$65000,10,FALSE)),"")</f>
        <v/>
      </c>
      <c r="K2699" s="20" t="str">
        <f>IFERROR(IF($A2699="","",VLOOKUP($A2699,[1]Sheet1!$D$5:$N$65000,11,FALSE)),"")</f>
        <v/>
      </c>
      <c r="L2699" s="3">
        <f t="shared" si="86"/>
        <v>2695</v>
      </c>
      <c r="M2699" s="21" t="str">
        <f t="shared" si="87"/>
        <v/>
      </c>
      <c r="N2699" s="29">
        <f>IF($L2698 = 8,[9]Sheet1!J1190,0)</f>
        <v>0</v>
      </c>
      <c r="O2699" s="29">
        <f>IF($L2698 = 8,[9]Sheet1!K1190,0)</f>
        <v>0</v>
      </c>
      <c r="P2699" s="29">
        <f>IF($L2698 = 8,[9]Sheet1!L1190,0)</f>
        <v>0</v>
      </c>
      <c r="Q2699" s="29">
        <f>IF($L2698 = 8,[9]Sheet1!M1190,0)</f>
        <v>0</v>
      </c>
      <c r="R2699" s="29">
        <f>IF($L2698 = 8,[9]Sheet1!N1190,0)</f>
        <v>0</v>
      </c>
      <c r="Z2699" s="25"/>
    </row>
    <row r="2700" spans="1:26">
      <c r="A2700" s="18" t="str">
        <f t="array" ref="A2700">IF(ROW(B2700)-6&lt;A$1,VLOOKUP(LOOKUP("zzzz",CHOOSE({1,2},"",INDEX([1]Sheet1!$P$1:$P$65000,SMALL(IF([1]Sheet1!P$1:P$65000&lt;&gt;"",ROW([1]Sheet1!P$1:P$65000)),ROWS(D$5:D2700))))),[1]Sheet1!$C$5:$D$65000,2,FALSE),IF(L2700&gt;$A$1,"",IF(A2699="","Figure "&amp;L2700,IFERROR(VLOOKUP(A2699,[1]Sheet1!$D$5:$Q$65000,14,FALSE),IFERROR(VLOOKUP(A2699,[1]Sheet1!$A$5:$D$65000,4,FALSE),"Figure " &amp; L2700)))))</f>
        <v/>
      </c>
      <c r="B2700" s="19" t="str">
        <f>IFERROR(IF($A2700="","",VLOOKUP($A2700,[1]Sheet1!$D$5:$R$65000,15,FALSE)),"")</f>
        <v/>
      </c>
      <c r="C2700" s="20" t="str">
        <f>IFERROR(IF(A2700="","",VLOOKUP($A2700,[1]Sheet1!$D$5:$N$65000,3,FALSE)),"")</f>
        <v/>
      </c>
      <c r="D2700" s="20" t="str">
        <f>IFERROR(IF($A2700="","",VLOOKUP($A2700,[1]Sheet1!$D$5:$N$65000,4,FALSE)),"")</f>
        <v/>
      </c>
      <c r="E2700" s="20" t="str">
        <f>IFERROR(IF($A2700="","",VLOOKUP($A2700,[1]Sheet1!$D$5:$N$65000,5,FALSE)),"")</f>
        <v/>
      </c>
      <c r="F2700" s="20" t="str">
        <f>IFERROR(IF($A2700="","",VLOOKUP($A2700,[1]Sheet1!$D$5:$N$65000,6,FALSE)),"")</f>
        <v/>
      </c>
      <c r="G2700" s="20" t="str">
        <f>IFERROR(IF($A2700="","",VLOOKUP($A2700,[1]Sheet1!$D$5:$N$65000,7,FALSE)),"")</f>
        <v/>
      </c>
      <c r="H2700" s="20" t="str">
        <f>IFERROR(IF($A2700="","",VLOOKUP($A2700,[1]Sheet1!$D$5:$N$65000,8,FALSE)),"")</f>
        <v/>
      </c>
      <c r="I2700" s="20" t="str">
        <f>IFERROR(IF($A2700="","",VLOOKUP($A2700,[1]Sheet1!$D$5:$N$65000,9,FALSE)),"")</f>
        <v/>
      </c>
      <c r="J2700" s="20" t="str">
        <f>IFERROR(IF($A2700="","",VLOOKUP($A2700,[1]Sheet1!$D$5:$N$65000,10,FALSE)),"")</f>
        <v/>
      </c>
      <c r="K2700" s="20" t="str">
        <f>IFERROR(IF($A2700="","",VLOOKUP($A2700,[1]Sheet1!$D$5:$N$65000,11,FALSE)),"")</f>
        <v/>
      </c>
      <c r="L2700" s="3">
        <f t="shared" si="86"/>
        <v>2696</v>
      </c>
      <c r="M2700" s="21" t="str">
        <f t="shared" si="87"/>
        <v/>
      </c>
      <c r="N2700" s="29">
        <f>IF($L2699 = 8,[9]Sheet1!J1191,0)</f>
        <v>0</v>
      </c>
      <c r="O2700" s="29">
        <f>IF($L2699 = 8,[9]Sheet1!K1191,0)</f>
        <v>0</v>
      </c>
      <c r="P2700" s="29">
        <f>IF($L2699 = 8,[9]Sheet1!L1191,0)</f>
        <v>0</v>
      </c>
      <c r="Q2700" s="29">
        <f>IF($L2699 = 8,[9]Sheet1!M1191,0)</f>
        <v>0</v>
      </c>
      <c r="R2700" s="29">
        <f>IF($L2699 = 8,[9]Sheet1!N1191,0)</f>
        <v>0</v>
      </c>
      <c r="Z2700" s="25"/>
    </row>
    <row r="2701" spans="1:26">
      <c r="A2701" s="18" t="str">
        <f t="array" ref="A2701">IF(ROW(B2701)-6&lt;A$1,VLOOKUP(LOOKUP("zzzz",CHOOSE({1,2},"",INDEX([1]Sheet1!$P$1:$P$65000,SMALL(IF([1]Sheet1!P$1:P$65000&lt;&gt;"",ROW([1]Sheet1!P$1:P$65000)),ROWS(D$5:D2701))))),[1]Sheet1!$C$5:$D$65000,2,FALSE),IF(L2701&gt;$A$1,"",IF(A2700="","Figure "&amp;L2701,IFERROR(VLOOKUP(A2700,[1]Sheet1!$D$5:$Q$65000,14,FALSE),IFERROR(VLOOKUP(A2700,[1]Sheet1!$A$5:$D$65000,4,FALSE),"Figure " &amp; L2701)))))</f>
        <v/>
      </c>
      <c r="B2701" s="19" t="str">
        <f>IFERROR(IF($A2701="","",VLOOKUP($A2701,[1]Sheet1!$D$5:$R$65000,15,FALSE)),"")</f>
        <v/>
      </c>
      <c r="C2701" s="20" t="str">
        <f>IFERROR(IF(A2701="","",VLOOKUP($A2701,[1]Sheet1!$D$5:$N$65000,3,FALSE)),"")</f>
        <v/>
      </c>
      <c r="D2701" s="20" t="str">
        <f>IFERROR(IF($A2701="","",VLOOKUP($A2701,[1]Sheet1!$D$5:$N$65000,4,FALSE)),"")</f>
        <v/>
      </c>
      <c r="E2701" s="20" t="str">
        <f>IFERROR(IF($A2701="","",VLOOKUP($A2701,[1]Sheet1!$D$5:$N$65000,5,FALSE)),"")</f>
        <v/>
      </c>
      <c r="F2701" s="20" t="str">
        <f>IFERROR(IF($A2701="","",VLOOKUP($A2701,[1]Sheet1!$D$5:$N$65000,6,FALSE)),"")</f>
        <v/>
      </c>
      <c r="G2701" s="20" t="str">
        <f>IFERROR(IF($A2701="","",VLOOKUP($A2701,[1]Sheet1!$D$5:$N$65000,7,FALSE)),"")</f>
        <v/>
      </c>
      <c r="H2701" s="20" t="str">
        <f>IFERROR(IF($A2701="","",VLOOKUP($A2701,[1]Sheet1!$D$5:$N$65000,8,FALSE)),"")</f>
        <v/>
      </c>
      <c r="I2701" s="20" t="str">
        <f>IFERROR(IF($A2701="","",VLOOKUP($A2701,[1]Sheet1!$D$5:$N$65000,9,FALSE)),"")</f>
        <v/>
      </c>
      <c r="J2701" s="20" t="str">
        <f>IFERROR(IF($A2701="","",VLOOKUP($A2701,[1]Sheet1!$D$5:$N$65000,10,FALSE)),"")</f>
        <v/>
      </c>
      <c r="K2701" s="20" t="str">
        <f>IFERROR(IF($A2701="","",VLOOKUP($A2701,[1]Sheet1!$D$5:$N$65000,11,FALSE)),"")</f>
        <v/>
      </c>
      <c r="L2701" s="3">
        <f t="shared" si="86"/>
        <v>2697</v>
      </c>
      <c r="M2701" s="21" t="str">
        <f t="shared" si="87"/>
        <v/>
      </c>
      <c r="N2701" s="29">
        <f>IF($L2700 = 8,[9]Sheet1!J1192,0)</f>
        <v>0</v>
      </c>
      <c r="O2701" s="29">
        <f>IF($L2700 = 8,[9]Sheet1!K1192,0)</f>
        <v>0</v>
      </c>
      <c r="P2701" s="29">
        <f>IF($L2700 = 8,[9]Sheet1!L1192,0)</f>
        <v>0</v>
      </c>
      <c r="Q2701" s="29">
        <f>IF($L2700 = 8,[9]Sheet1!M1192,0)</f>
        <v>0</v>
      </c>
      <c r="R2701" s="29">
        <f>IF($L2700 = 8,[9]Sheet1!N1192,0)</f>
        <v>0</v>
      </c>
      <c r="Z2701" s="25"/>
    </row>
    <row r="2702" spans="1:26">
      <c r="A2702" s="18" t="str">
        <f t="array" ref="A2702">IF(ROW(B2702)-6&lt;A$1,VLOOKUP(LOOKUP("zzzz",CHOOSE({1,2},"",INDEX([1]Sheet1!$P$1:$P$65000,SMALL(IF([1]Sheet1!P$1:P$65000&lt;&gt;"",ROW([1]Sheet1!P$1:P$65000)),ROWS(D$5:D2702))))),[1]Sheet1!$C$5:$D$65000,2,FALSE),IF(L2702&gt;$A$1,"",IF(A2701="","Figure "&amp;L2702,IFERROR(VLOOKUP(A2701,[1]Sheet1!$D$5:$Q$65000,14,FALSE),IFERROR(VLOOKUP(A2701,[1]Sheet1!$A$5:$D$65000,4,FALSE),"Figure " &amp; L2702)))))</f>
        <v/>
      </c>
      <c r="B2702" s="19" t="str">
        <f>IFERROR(IF($A2702="","",VLOOKUP($A2702,[1]Sheet1!$D$5:$R$65000,15,FALSE)),"")</f>
        <v/>
      </c>
      <c r="C2702" s="20" t="str">
        <f>IFERROR(IF(A2702="","",VLOOKUP($A2702,[1]Sheet1!$D$5:$N$65000,3,FALSE)),"")</f>
        <v/>
      </c>
      <c r="D2702" s="20" t="str">
        <f>IFERROR(IF($A2702="","",VLOOKUP($A2702,[1]Sheet1!$D$5:$N$65000,4,FALSE)),"")</f>
        <v/>
      </c>
      <c r="E2702" s="20" t="str">
        <f>IFERROR(IF($A2702="","",VLOOKUP($A2702,[1]Sheet1!$D$5:$N$65000,5,FALSE)),"")</f>
        <v/>
      </c>
      <c r="F2702" s="20" t="str">
        <f>IFERROR(IF($A2702="","",VLOOKUP($A2702,[1]Sheet1!$D$5:$N$65000,6,FALSE)),"")</f>
        <v/>
      </c>
      <c r="G2702" s="20" t="str">
        <f>IFERROR(IF($A2702="","",VLOOKUP($A2702,[1]Sheet1!$D$5:$N$65000,7,FALSE)),"")</f>
        <v/>
      </c>
      <c r="H2702" s="20" t="str">
        <f>IFERROR(IF($A2702="","",VLOOKUP($A2702,[1]Sheet1!$D$5:$N$65000,8,FALSE)),"")</f>
        <v/>
      </c>
      <c r="I2702" s="20" t="str">
        <f>IFERROR(IF($A2702="","",VLOOKUP($A2702,[1]Sheet1!$D$5:$N$65000,9,FALSE)),"")</f>
        <v/>
      </c>
      <c r="J2702" s="20" t="str">
        <f>IFERROR(IF($A2702="","",VLOOKUP($A2702,[1]Sheet1!$D$5:$N$65000,10,FALSE)),"")</f>
        <v/>
      </c>
      <c r="K2702" s="20" t="str">
        <f>IFERROR(IF($A2702="","",VLOOKUP($A2702,[1]Sheet1!$D$5:$N$65000,11,FALSE)),"")</f>
        <v/>
      </c>
      <c r="L2702" s="3">
        <f t="shared" si="86"/>
        <v>2698</v>
      </c>
      <c r="M2702" s="21" t="str">
        <f t="shared" si="87"/>
        <v/>
      </c>
      <c r="N2702" s="29">
        <f>IF($L2701 = 8,[9]Sheet1!J1193,0)</f>
        <v>0</v>
      </c>
      <c r="O2702" s="29">
        <f>IF($L2701 = 8,[9]Sheet1!K1193,0)</f>
        <v>0</v>
      </c>
      <c r="P2702" s="29">
        <f>IF($L2701 = 8,[9]Sheet1!L1193,0)</f>
        <v>0</v>
      </c>
      <c r="Q2702" s="29">
        <f>IF($L2701 = 8,[9]Sheet1!M1193,0)</f>
        <v>0</v>
      </c>
      <c r="R2702" s="29">
        <f>IF($L2701 = 8,[9]Sheet1!N1193,0)</f>
        <v>0</v>
      </c>
      <c r="Z2702" s="25"/>
    </row>
    <row r="2703" spans="1:26">
      <c r="A2703" s="18" t="str">
        <f t="array" ref="A2703">IF(ROW(B2703)-6&lt;A$1,VLOOKUP(LOOKUP("zzzz",CHOOSE({1,2},"",INDEX([1]Sheet1!$P$1:$P$65000,SMALL(IF([1]Sheet1!P$1:P$65000&lt;&gt;"",ROW([1]Sheet1!P$1:P$65000)),ROWS(D$5:D2703))))),[1]Sheet1!$C$5:$D$65000,2,FALSE),IF(L2703&gt;$A$1,"",IF(A2702="","Figure "&amp;L2703,IFERROR(VLOOKUP(A2702,[1]Sheet1!$D$5:$Q$65000,14,FALSE),IFERROR(VLOOKUP(A2702,[1]Sheet1!$A$5:$D$65000,4,FALSE),"Figure " &amp; L2703)))))</f>
        <v/>
      </c>
      <c r="B2703" s="19" t="str">
        <f>IFERROR(IF($A2703="","",VLOOKUP($A2703,[1]Sheet1!$D$5:$R$65000,15,FALSE)),"")</f>
        <v/>
      </c>
      <c r="C2703" s="20" t="str">
        <f>IFERROR(IF(A2703="","",VLOOKUP($A2703,[1]Sheet1!$D$5:$N$65000,3,FALSE)),"")</f>
        <v/>
      </c>
      <c r="D2703" s="20" t="str">
        <f>IFERROR(IF($A2703="","",VLOOKUP($A2703,[1]Sheet1!$D$5:$N$65000,4,FALSE)),"")</f>
        <v/>
      </c>
      <c r="E2703" s="20" t="str">
        <f>IFERROR(IF($A2703="","",VLOOKUP($A2703,[1]Sheet1!$D$5:$N$65000,5,FALSE)),"")</f>
        <v/>
      </c>
      <c r="F2703" s="20" t="str">
        <f>IFERROR(IF($A2703="","",VLOOKUP($A2703,[1]Sheet1!$D$5:$N$65000,6,FALSE)),"")</f>
        <v/>
      </c>
      <c r="G2703" s="20" t="str">
        <f>IFERROR(IF($A2703="","",VLOOKUP($A2703,[1]Sheet1!$D$5:$N$65000,7,FALSE)),"")</f>
        <v/>
      </c>
      <c r="H2703" s="20" t="str">
        <f>IFERROR(IF($A2703="","",VLOOKUP($A2703,[1]Sheet1!$D$5:$N$65000,8,FALSE)),"")</f>
        <v/>
      </c>
      <c r="I2703" s="20" t="str">
        <f>IFERROR(IF($A2703="","",VLOOKUP($A2703,[1]Sheet1!$D$5:$N$65000,9,FALSE)),"")</f>
        <v/>
      </c>
      <c r="J2703" s="20" t="str">
        <f>IFERROR(IF($A2703="","",VLOOKUP($A2703,[1]Sheet1!$D$5:$N$65000,10,FALSE)),"")</f>
        <v/>
      </c>
      <c r="K2703" s="20" t="str">
        <f>IFERROR(IF($A2703="","",VLOOKUP($A2703,[1]Sheet1!$D$5:$N$65000,11,FALSE)),"")</f>
        <v/>
      </c>
      <c r="L2703" s="3">
        <f t="shared" si="86"/>
        <v>2699</v>
      </c>
      <c r="M2703" s="21" t="str">
        <f t="shared" si="87"/>
        <v/>
      </c>
      <c r="N2703" s="29">
        <f>IF($L2702 = 8,[9]Sheet1!J1194,0)</f>
        <v>0</v>
      </c>
      <c r="O2703" s="29">
        <f>IF($L2702 = 8,[9]Sheet1!K1194,0)</f>
        <v>0</v>
      </c>
      <c r="P2703" s="29">
        <f>IF($L2702 = 8,[9]Sheet1!L1194,0)</f>
        <v>0</v>
      </c>
      <c r="Q2703" s="29">
        <f>IF($L2702 = 8,[9]Sheet1!M1194,0)</f>
        <v>0</v>
      </c>
      <c r="R2703" s="29">
        <f>IF($L2702 = 8,[9]Sheet1!N1194,0)</f>
        <v>0</v>
      </c>
      <c r="Z2703" s="25"/>
    </row>
    <row r="2704" spans="1:26">
      <c r="A2704" s="18" t="str">
        <f t="array" ref="A2704">IF(ROW(B2704)-6&lt;A$1,VLOOKUP(LOOKUP("zzzz",CHOOSE({1,2},"",INDEX([1]Sheet1!$P$1:$P$65000,SMALL(IF([1]Sheet1!P$1:P$65000&lt;&gt;"",ROW([1]Sheet1!P$1:P$65000)),ROWS(D$5:D2704))))),[1]Sheet1!$C$5:$D$65000,2,FALSE),IF(L2704&gt;$A$1,"",IF(A2703="","Figure "&amp;L2704,IFERROR(VLOOKUP(A2703,[1]Sheet1!$D$5:$Q$65000,14,FALSE),IFERROR(VLOOKUP(A2703,[1]Sheet1!$A$5:$D$65000,4,FALSE),"Figure " &amp; L2704)))))</f>
        <v/>
      </c>
      <c r="B2704" s="19" t="str">
        <f>IFERROR(IF($A2704="","",VLOOKUP($A2704,[1]Sheet1!$D$5:$R$65000,15,FALSE)),"")</f>
        <v/>
      </c>
      <c r="C2704" s="20" t="str">
        <f>IFERROR(IF(A2704="","",VLOOKUP($A2704,[1]Sheet1!$D$5:$N$65000,3,FALSE)),"")</f>
        <v/>
      </c>
      <c r="D2704" s="20" t="str">
        <f>IFERROR(IF($A2704="","",VLOOKUP($A2704,[1]Sheet1!$D$5:$N$65000,4,FALSE)),"")</f>
        <v/>
      </c>
      <c r="E2704" s="20" t="str">
        <f>IFERROR(IF($A2704="","",VLOOKUP($A2704,[1]Sheet1!$D$5:$N$65000,5,FALSE)),"")</f>
        <v/>
      </c>
      <c r="F2704" s="20" t="str">
        <f>IFERROR(IF($A2704="","",VLOOKUP($A2704,[1]Sheet1!$D$5:$N$65000,6,FALSE)),"")</f>
        <v/>
      </c>
      <c r="G2704" s="20" t="str">
        <f>IFERROR(IF($A2704="","",VLOOKUP($A2704,[1]Sheet1!$D$5:$N$65000,7,FALSE)),"")</f>
        <v/>
      </c>
      <c r="H2704" s="20" t="str">
        <f>IFERROR(IF($A2704="","",VLOOKUP($A2704,[1]Sheet1!$D$5:$N$65000,8,FALSE)),"")</f>
        <v/>
      </c>
      <c r="I2704" s="20" t="str">
        <f>IFERROR(IF($A2704="","",VLOOKUP($A2704,[1]Sheet1!$D$5:$N$65000,9,FALSE)),"")</f>
        <v/>
      </c>
      <c r="J2704" s="20" t="str">
        <f>IFERROR(IF($A2704="","",VLOOKUP($A2704,[1]Sheet1!$D$5:$N$65000,10,FALSE)),"")</f>
        <v/>
      </c>
      <c r="K2704" s="20" t="str">
        <f>IFERROR(IF($A2704="","",VLOOKUP($A2704,[1]Sheet1!$D$5:$N$65000,11,FALSE)),"")</f>
        <v/>
      </c>
      <c r="L2704" s="3">
        <f t="shared" si="86"/>
        <v>2700</v>
      </c>
      <c r="M2704" s="21" t="str">
        <f t="shared" si="87"/>
        <v/>
      </c>
      <c r="N2704" s="29">
        <f>IF($L2703 = 8,[9]Sheet1!J1195,0)</f>
        <v>0</v>
      </c>
      <c r="O2704" s="29">
        <f>IF($L2703 = 8,[9]Sheet1!K1195,0)</f>
        <v>0</v>
      </c>
      <c r="P2704" s="29">
        <f>IF($L2703 = 8,[9]Sheet1!L1195,0)</f>
        <v>0</v>
      </c>
      <c r="Q2704" s="29">
        <f>IF($L2703 = 8,[9]Sheet1!M1195,0)</f>
        <v>0</v>
      </c>
      <c r="R2704" s="29">
        <f>IF($L2703 = 8,[9]Sheet1!N1195,0)</f>
        <v>0</v>
      </c>
      <c r="Z2704" s="25"/>
    </row>
    <row r="2705" spans="1:26">
      <c r="A2705" s="18" t="str">
        <f t="array" ref="A2705">IF(ROW(B2705)-6&lt;A$1,VLOOKUP(LOOKUP("zzzz",CHOOSE({1,2},"",INDEX([1]Sheet1!$P$1:$P$65000,SMALL(IF([1]Sheet1!P$1:P$65000&lt;&gt;"",ROW([1]Sheet1!P$1:P$65000)),ROWS(D$5:D2705))))),[1]Sheet1!$C$5:$D$65000,2,FALSE),IF(L2705&gt;$A$1,"",IF(A2704="","Figure "&amp;L2705,IFERROR(VLOOKUP(A2704,[1]Sheet1!$D$5:$Q$65000,14,FALSE),IFERROR(VLOOKUP(A2704,[1]Sheet1!$A$5:$D$65000,4,FALSE),"Figure " &amp; L2705)))))</f>
        <v/>
      </c>
      <c r="B2705" s="19" t="str">
        <f>IFERROR(IF($A2705="","",VLOOKUP($A2705,[1]Sheet1!$D$5:$R$65000,15,FALSE)),"")</f>
        <v/>
      </c>
      <c r="C2705" s="20" t="str">
        <f>IFERROR(IF(A2705="","",VLOOKUP($A2705,[1]Sheet1!$D$5:$N$65000,3,FALSE)),"")</f>
        <v/>
      </c>
      <c r="D2705" s="20" t="str">
        <f>IFERROR(IF($A2705="","",VLOOKUP($A2705,[1]Sheet1!$D$5:$N$65000,4,FALSE)),"")</f>
        <v/>
      </c>
      <c r="E2705" s="20" t="str">
        <f>IFERROR(IF($A2705="","",VLOOKUP($A2705,[1]Sheet1!$D$5:$N$65000,5,FALSE)),"")</f>
        <v/>
      </c>
      <c r="F2705" s="20" t="str">
        <f>IFERROR(IF($A2705="","",VLOOKUP($A2705,[1]Sheet1!$D$5:$N$65000,6,FALSE)),"")</f>
        <v/>
      </c>
      <c r="G2705" s="20" t="str">
        <f>IFERROR(IF($A2705="","",VLOOKUP($A2705,[1]Sheet1!$D$5:$N$65000,7,FALSE)),"")</f>
        <v/>
      </c>
      <c r="H2705" s="20" t="str">
        <f>IFERROR(IF($A2705="","",VLOOKUP($A2705,[1]Sheet1!$D$5:$N$65000,8,FALSE)),"")</f>
        <v/>
      </c>
      <c r="I2705" s="20" t="str">
        <f>IFERROR(IF($A2705="","",VLOOKUP($A2705,[1]Sheet1!$D$5:$N$65000,9,FALSE)),"")</f>
        <v/>
      </c>
      <c r="J2705" s="20" t="str">
        <f>IFERROR(IF($A2705="","",VLOOKUP($A2705,[1]Sheet1!$D$5:$N$65000,10,FALSE)),"")</f>
        <v/>
      </c>
      <c r="K2705" s="20" t="str">
        <f>IFERROR(IF($A2705="","",VLOOKUP($A2705,[1]Sheet1!$D$5:$N$65000,11,FALSE)),"")</f>
        <v/>
      </c>
      <c r="L2705" s="3">
        <f t="shared" si="86"/>
        <v>2701</v>
      </c>
      <c r="M2705" s="21" t="str">
        <f t="shared" si="87"/>
        <v/>
      </c>
      <c r="N2705" s="29">
        <f>IF($L2704 = 8,[9]Sheet1!J1196,0)</f>
        <v>0</v>
      </c>
      <c r="O2705" s="29">
        <f>IF($L2704 = 8,[9]Sheet1!K1196,0)</f>
        <v>0</v>
      </c>
      <c r="P2705" s="29">
        <f>IF($L2704 = 8,[9]Sheet1!L1196,0)</f>
        <v>0</v>
      </c>
      <c r="Q2705" s="29">
        <f>IF($L2704 = 8,[9]Sheet1!M1196,0)</f>
        <v>0</v>
      </c>
      <c r="R2705" s="29">
        <f>IF($L2704 = 8,[9]Sheet1!N1196,0)</f>
        <v>0</v>
      </c>
      <c r="Z2705" s="25"/>
    </row>
    <row r="2706" spans="1:26">
      <c r="A2706" s="18" t="str">
        <f t="array" ref="A2706">IF(ROW(B2706)-6&lt;A$1,VLOOKUP(LOOKUP("zzzz",CHOOSE({1,2},"",INDEX([1]Sheet1!$P$1:$P$65000,SMALL(IF([1]Sheet1!P$1:P$65000&lt;&gt;"",ROW([1]Sheet1!P$1:P$65000)),ROWS(D$5:D2706))))),[1]Sheet1!$C$5:$D$65000,2,FALSE),IF(L2706&gt;$A$1,"",IF(A2705="","Figure "&amp;L2706,IFERROR(VLOOKUP(A2705,[1]Sheet1!$D$5:$Q$65000,14,FALSE),IFERROR(VLOOKUP(A2705,[1]Sheet1!$A$5:$D$65000,4,FALSE),"Figure " &amp; L2706)))))</f>
        <v/>
      </c>
      <c r="B2706" s="19" t="str">
        <f>IFERROR(IF($A2706="","",VLOOKUP($A2706,[1]Sheet1!$D$5:$R$65000,15,FALSE)),"")</f>
        <v/>
      </c>
      <c r="C2706" s="20" t="str">
        <f>IFERROR(IF(A2706="","",VLOOKUP($A2706,[1]Sheet1!$D$5:$N$65000,3,FALSE)),"")</f>
        <v/>
      </c>
      <c r="D2706" s="20" t="str">
        <f>IFERROR(IF($A2706="","",VLOOKUP($A2706,[1]Sheet1!$D$5:$N$65000,4,FALSE)),"")</f>
        <v/>
      </c>
      <c r="E2706" s="20" t="str">
        <f>IFERROR(IF($A2706="","",VLOOKUP($A2706,[1]Sheet1!$D$5:$N$65000,5,FALSE)),"")</f>
        <v/>
      </c>
      <c r="F2706" s="20" t="str">
        <f>IFERROR(IF($A2706="","",VLOOKUP($A2706,[1]Sheet1!$D$5:$N$65000,6,FALSE)),"")</f>
        <v/>
      </c>
      <c r="G2706" s="20" t="str">
        <f>IFERROR(IF($A2706="","",VLOOKUP($A2706,[1]Sheet1!$D$5:$N$65000,7,FALSE)),"")</f>
        <v/>
      </c>
      <c r="H2706" s="20" t="str">
        <f>IFERROR(IF($A2706="","",VLOOKUP($A2706,[1]Sheet1!$D$5:$N$65000,8,FALSE)),"")</f>
        <v/>
      </c>
      <c r="I2706" s="20" t="str">
        <f>IFERROR(IF($A2706="","",VLOOKUP($A2706,[1]Sheet1!$D$5:$N$65000,9,FALSE)),"")</f>
        <v/>
      </c>
      <c r="J2706" s="20" t="str">
        <f>IFERROR(IF($A2706="","",VLOOKUP($A2706,[1]Sheet1!$D$5:$N$65000,10,FALSE)),"")</f>
        <v/>
      </c>
      <c r="K2706" s="20" t="str">
        <f>IFERROR(IF($A2706="","",VLOOKUP($A2706,[1]Sheet1!$D$5:$N$65000,11,FALSE)),"")</f>
        <v/>
      </c>
      <c r="L2706" s="3">
        <f t="shared" si="86"/>
        <v>2702</v>
      </c>
      <c r="M2706" s="21" t="str">
        <f t="shared" si="87"/>
        <v/>
      </c>
      <c r="N2706" s="29">
        <f>IF($L2705 = 8,[9]Sheet1!J1197,0)</f>
        <v>0</v>
      </c>
      <c r="O2706" s="29">
        <f>IF($L2705 = 8,[9]Sheet1!K1197,0)</f>
        <v>0</v>
      </c>
      <c r="P2706" s="29">
        <f>IF($L2705 = 8,[9]Sheet1!L1197,0)</f>
        <v>0</v>
      </c>
      <c r="Q2706" s="29">
        <f>IF($L2705 = 8,[9]Sheet1!M1197,0)</f>
        <v>0</v>
      </c>
      <c r="R2706" s="29">
        <f>IF($L2705 = 8,[9]Sheet1!N1197,0)</f>
        <v>0</v>
      </c>
      <c r="Z2706" s="25"/>
    </row>
    <row r="2707" spans="1:26">
      <c r="A2707" s="18" t="str">
        <f t="array" ref="A2707">IF(ROW(B2707)-6&lt;A$1,VLOOKUP(LOOKUP("zzzz",CHOOSE({1,2},"",INDEX([1]Sheet1!$P$1:$P$65000,SMALL(IF([1]Sheet1!P$1:P$65000&lt;&gt;"",ROW([1]Sheet1!P$1:P$65000)),ROWS(D$5:D2707))))),[1]Sheet1!$C$5:$D$65000,2,FALSE),IF(L2707&gt;$A$1,"",IF(A2706="","Figure "&amp;L2707,IFERROR(VLOOKUP(A2706,[1]Sheet1!$D$5:$Q$65000,14,FALSE),IFERROR(VLOOKUP(A2706,[1]Sheet1!$A$5:$D$65000,4,FALSE),"Figure " &amp; L2707)))))</f>
        <v/>
      </c>
      <c r="B2707" s="19" t="str">
        <f>IFERROR(IF($A2707="","",VLOOKUP($A2707,[1]Sheet1!$D$5:$R$65000,15,FALSE)),"")</f>
        <v/>
      </c>
      <c r="C2707" s="20" t="str">
        <f>IFERROR(IF(A2707="","",VLOOKUP($A2707,[1]Sheet1!$D$5:$N$65000,3,FALSE)),"")</f>
        <v/>
      </c>
      <c r="D2707" s="20" t="str">
        <f>IFERROR(IF($A2707="","",VLOOKUP($A2707,[1]Sheet1!$D$5:$N$65000,4,FALSE)),"")</f>
        <v/>
      </c>
      <c r="E2707" s="20" t="str">
        <f>IFERROR(IF($A2707="","",VLOOKUP($A2707,[1]Sheet1!$D$5:$N$65000,5,FALSE)),"")</f>
        <v/>
      </c>
      <c r="F2707" s="20" t="str">
        <f>IFERROR(IF($A2707="","",VLOOKUP($A2707,[1]Sheet1!$D$5:$N$65000,6,FALSE)),"")</f>
        <v/>
      </c>
      <c r="G2707" s="20" t="str">
        <f>IFERROR(IF($A2707="","",VLOOKUP($A2707,[1]Sheet1!$D$5:$N$65000,7,FALSE)),"")</f>
        <v/>
      </c>
      <c r="H2707" s="20" t="str">
        <f>IFERROR(IF($A2707="","",VLOOKUP($A2707,[1]Sheet1!$D$5:$N$65000,8,FALSE)),"")</f>
        <v/>
      </c>
      <c r="I2707" s="20" t="str">
        <f>IFERROR(IF($A2707="","",VLOOKUP($A2707,[1]Sheet1!$D$5:$N$65000,9,FALSE)),"")</f>
        <v/>
      </c>
      <c r="J2707" s="20" t="str">
        <f>IFERROR(IF($A2707="","",VLOOKUP($A2707,[1]Sheet1!$D$5:$N$65000,10,FALSE)),"")</f>
        <v/>
      </c>
      <c r="K2707" s="20" t="str">
        <f>IFERROR(IF($A2707="","",VLOOKUP($A2707,[1]Sheet1!$D$5:$N$65000,11,FALSE)),"")</f>
        <v/>
      </c>
      <c r="L2707" s="3">
        <f t="shared" si="86"/>
        <v>2703</v>
      </c>
      <c r="M2707" s="21" t="str">
        <f t="shared" si="87"/>
        <v/>
      </c>
      <c r="N2707" s="29">
        <f>IF($L2706 = 8,[9]Sheet1!J1198,0)</f>
        <v>0</v>
      </c>
      <c r="O2707" s="29">
        <f>IF($L2706 = 8,[9]Sheet1!K1198,0)</f>
        <v>0</v>
      </c>
      <c r="P2707" s="29">
        <f>IF($L2706 = 8,[9]Sheet1!L1198,0)</f>
        <v>0</v>
      </c>
      <c r="Q2707" s="29">
        <f>IF($L2706 = 8,[9]Sheet1!M1198,0)</f>
        <v>0</v>
      </c>
      <c r="R2707" s="29">
        <f>IF($L2706 = 8,[9]Sheet1!N1198,0)</f>
        <v>0</v>
      </c>
      <c r="Z2707" s="25"/>
    </row>
    <row r="2708" spans="1:26">
      <c r="A2708" s="18" t="str">
        <f t="array" ref="A2708">IF(ROW(B2708)-6&lt;A$1,VLOOKUP(LOOKUP("zzzz",CHOOSE({1,2},"",INDEX([1]Sheet1!$P$1:$P$65000,SMALL(IF([1]Sheet1!P$1:P$65000&lt;&gt;"",ROW([1]Sheet1!P$1:P$65000)),ROWS(D$5:D2708))))),[1]Sheet1!$C$5:$D$65000,2,FALSE),IF(L2708&gt;$A$1,"",IF(A2707="","Figure "&amp;L2708,IFERROR(VLOOKUP(A2707,[1]Sheet1!$D$5:$Q$65000,14,FALSE),IFERROR(VLOOKUP(A2707,[1]Sheet1!$A$5:$D$65000,4,FALSE),"Figure " &amp; L2708)))))</f>
        <v/>
      </c>
      <c r="B2708" s="19" t="str">
        <f>IFERROR(IF($A2708="","",VLOOKUP($A2708,[1]Sheet1!$D$5:$R$65000,15,FALSE)),"")</f>
        <v/>
      </c>
      <c r="C2708" s="20" t="str">
        <f>IFERROR(IF(A2708="","",VLOOKUP($A2708,[1]Sheet1!$D$5:$N$65000,3,FALSE)),"")</f>
        <v/>
      </c>
      <c r="D2708" s="20" t="str">
        <f>IFERROR(IF($A2708="","",VLOOKUP($A2708,[1]Sheet1!$D$5:$N$65000,4,FALSE)),"")</f>
        <v/>
      </c>
      <c r="E2708" s="20" t="str">
        <f>IFERROR(IF($A2708="","",VLOOKUP($A2708,[1]Sheet1!$D$5:$N$65000,5,FALSE)),"")</f>
        <v/>
      </c>
      <c r="F2708" s="20" t="str">
        <f>IFERROR(IF($A2708="","",VLOOKUP($A2708,[1]Sheet1!$D$5:$N$65000,6,FALSE)),"")</f>
        <v/>
      </c>
      <c r="G2708" s="20" t="str">
        <f>IFERROR(IF($A2708="","",VLOOKUP($A2708,[1]Sheet1!$D$5:$N$65000,7,FALSE)),"")</f>
        <v/>
      </c>
      <c r="H2708" s="20" t="str">
        <f>IFERROR(IF($A2708="","",VLOOKUP($A2708,[1]Sheet1!$D$5:$N$65000,8,FALSE)),"")</f>
        <v/>
      </c>
      <c r="I2708" s="20" t="str">
        <f>IFERROR(IF($A2708="","",VLOOKUP($A2708,[1]Sheet1!$D$5:$N$65000,9,FALSE)),"")</f>
        <v/>
      </c>
      <c r="J2708" s="20" t="str">
        <f>IFERROR(IF($A2708="","",VLOOKUP($A2708,[1]Sheet1!$D$5:$N$65000,10,FALSE)),"")</f>
        <v/>
      </c>
      <c r="K2708" s="20" t="str">
        <f>IFERROR(IF($A2708="","",VLOOKUP($A2708,[1]Sheet1!$D$5:$N$65000,11,FALSE)),"")</f>
        <v/>
      </c>
      <c r="L2708" s="3">
        <f t="shared" si="86"/>
        <v>2704</v>
      </c>
      <c r="M2708" s="21" t="str">
        <f t="shared" si="87"/>
        <v/>
      </c>
      <c r="N2708" s="29">
        <f>IF($L2707 = 8,[9]Sheet1!J1199,0)</f>
        <v>0</v>
      </c>
      <c r="O2708" s="29">
        <f>IF($L2707 = 8,[9]Sheet1!K1199,0)</f>
        <v>0</v>
      </c>
      <c r="P2708" s="29">
        <f>IF($L2707 = 8,[9]Sheet1!L1199,0)</f>
        <v>0</v>
      </c>
      <c r="Q2708" s="29">
        <f>IF($L2707 = 8,[9]Sheet1!M1199,0)</f>
        <v>0</v>
      </c>
      <c r="R2708" s="29">
        <f>IF($L2707 = 8,[9]Sheet1!N1199,0)</f>
        <v>0</v>
      </c>
      <c r="Z2708" s="25"/>
    </row>
    <row r="2709" spans="1:26">
      <c r="A2709" s="18" t="str">
        <f t="array" ref="A2709">IF(ROW(B2709)-6&lt;A$1,VLOOKUP(LOOKUP("zzzz",CHOOSE({1,2},"",INDEX([1]Sheet1!$P$1:$P$65000,SMALL(IF([1]Sheet1!P$1:P$65000&lt;&gt;"",ROW([1]Sheet1!P$1:P$65000)),ROWS(D$5:D2709))))),[1]Sheet1!$C$5:$D$65000,2,FALSE),IF(L2709&gt;$A$1,"",IF(A2708="","Figure "&amp;L2709,IFERROR(VLOOKUP(A2708,[1]Sheet1!$D$5:$Q$65000,14,FALSE),IFERROR(VLOOKUP(A2708,[1]Sheet1!$A$5:$D$65000,4,FALSE),"Figure " &amp; L2709)))))</f>
        <v/>
      </c>
      <c r="B2709" s="19" t="str">
        <f>IFERROR(IF($A2709="","",VLOOKUP($A2709,[1]Sheet1!$D$5:$R$65000,15,FALSE)),"")</f>
        <v/>
      </c>
      <c r="C2709" s="20" t="str">
        <f>IFERROR(IF(A2709="","",VLOOKUP($A2709,[1]Sheet1!$D$5:$N$65000,3,FALSE)),"")</f>
        <v/>
      </c>
      <c r="D2709" s="20" t="str">
        <f>IFERROR(IF($A2709="","",VLOOKUP($A2709,[1]Sheet1!$D$5:$N$65000,4,FALSE)),"")</f>
        <v/>
      </c>
      <c r="E2709" s="20" t="str">
        <f>IFERROR(IF($A2709="","",VLOOKUP($A2709,[1]Sheet1!$D$5:$N$65000,5,FALSE)),"")</f>
        <v/>
      </c>
      <c r="F2709" s="20" t="str">
        <f>IFERROR(IF($A2709="","",VLOOKUP($A2709,[1]Sheet1!$D$5:$N$65000,6,FALSE)),"")</f>
        <v/>
      </c>
      <c r="G2709" s="20" t="str">
        <f>IFERROR(IF($A2709="","",VLOOKUP($A2709,[1]Sheet1!$D$5:$N$65000,7,FALSE)),"")</f>
        <v/>
      </c>
      <c r="H2709" s="20" t="str">
        <f>IFERROR(IF($A2709="","",VLOOKUP($A2709,[1]Sheet1!$D$5:$N$65000,8,FALSE)),"")</f>
        <v/>
      </c>
      <c r="I2709" s="20" t="str">
        <f>IFERROR(IF($A2709="","",VLOOKUP($A2709,[1]Sheet1!$D$5:$N$65000,9,FALSE)),"")</f>
        <v/>
      </c>
      <c r="J2709" s="20" t="str">
        <f>IFERROR(IF($A2709="","",VLOOKUP($A2709,[1]Sheet1!$D$5:$N$65000,10,FALSE)),"")</f>
        <v/>
      </c>
      <c r="K2709" s="20" t="str">
        <f>IFERROR(IF($A2709="","",VLOOKUP($A2709,[1]Sheet1!$D$5:$N$65000,11,FALSE)),"")</f>
        <v/>
      </c>
      <c r="L2709" s="3">
        <f t="shared" si="86"/>
        <v>2705</v>
      </c>
      <c r="M2709" s="21" t="str">
        <f t="shared" si="87"/>
        <v/>
      </c>
      <c r="N2709" s="29">
        <f>IF($L2708 = 8,[9]Sheet1!J1200,0)</f>
        <v>0</v>
      </c>
      <c r="O2709" s="29">
        <f>IF($L2708 = 8,[9]Sheet1!K1200,0)</f>
        <v>0</v>
      </c>
      <c r="P2709" s="29">
        <f>IF($L2708 = 8,[9]Sheet1!L1200,0)</f>
        <v>0</v>
      </c>
      <c r="Q2709" s="29">
        <f>IF($L2708 = 8,[9]Sheet1!M1200,0)</f>
        <v>0</v>
      </c>
      <c r="R2709" s="29">
        <f>IF($L2708 = 8,[9]Sheet1!N1200,0)</f>
        <v>0</v>
      </c>
      <c r="Z2709" s="25"/>
    </row>
    <row r="2710" spans="1:26">
      <c r="A2710" s="18" t="str">
        <f t="array" ref="A2710">IF(ROW(B2710)-6&lt;A$1,VLOOKUP(LOOKUP("zzzz",CHOOSE({1,2},"",INDEX([1]Sheet1!$P$1:$P$65000,SMALL(IF([1]Sheet1!P$1:P$65000&lt;&gt;"",ROW([1]Sheet1!P$1:P$65000)),ROWS(D$5:D2710))))),[1]Sheet1!$C$5:$D$65000,2,FALSE),IF(L2710&gt;$A$1,"",IF(A2709="","Figure "&amp;L2710,IFERROR(VLOOKUP(A2709,[1]Sheet1!$D$5:$Q$65000,14,FALSE),IFERROR(VLOOKUP(A2709,[1]Sheet1!$A$5:$D$65000,4,FALSE),"Figure " &amp; L2710)))))</f>
        <v/>
      </c>
      <c r="B2710" s="19" t="str">
        <f>IFERROR(IF($A2710="","",VLOOKUP($A2710,[1]Sheet1!$D$5:$R$65000,15,FALSE)),"")</f>
        <v/>
      </c>
      <c r="C2710" s="20" t="str">
        <f>IFERROR(IF(A2710="","",VLOOKUP($A2710,[1]Sheet1!$D$5:$N$65000,3,FALSE)),"")</f>
        <v/>
      </c>
      <c r="D2710" s="20" t="str">
        <f>IFERROR(IF($A2710="","",VLOOKUP($A2710,[1]Sheet1!$D$5:$N$65000,4,FALSE)),"")</f>
        <v/>
      </c>
      <c r="E2710" s="20" t="str">
        <f>IFERROR(IF($A2710="","",VLOOKUP($A2710,[1]Sheet1!$D$5:$N$65000,5,FALSE)),"")</f>
        <v/>
      </c>
      <c r="F2710" s="20" t="str">
        <f>IFERROR(IF($A2710="","",VLOOKUP($A2710,[1]Sheet1!$D$5:$N$65000,6,FALSE)),"")</f>
        <v/>
      </c>
      <c r="G2710" s="20" t="str">
        <f>IFERROR(IF($A2710="","",VLOOKUP($A2710,[1]Sheet1!$D$5:$N$65000,7,FALSE)),"")</f>
        <v/>
      </c>
      <c r="H2710" s="20" t="str">
        <f>IFERROR(IF($A2710="","",VLOOKUP($A2710,[1]Sheet1!$D$5:$N$65000,8,FALSE)),"")</f>
        <v/>
      </c>
      <c r="I2710" s="20" t="str">
        <f>IFERROR(IF($A2710="","",VLOOKUP($A2710,[1]Sheet1!$D$5:$N$65000,9,FALSE)),"")</f>
        <v/>
      </c>
      <c r="J2710" s="20" t="str">
        <f>IFERROR(IF($A2710="","",VLOOKUP($A2710,[1]Sheet1!$D$5:$N$65000,10,FALSE)),"")</f>
        <v/>
      </c>
      <c r="K2710" s="20" t="str">
        <f>IFERROR(IF($A2710="","",VLOOKUP($A2710,[1]Sheet1!$D$5:$N$65000,11,FALSE)),"")</f>
        <v/>
      </c>
      <c r="L2710" s="3">
        <f t="shared" si="86"/>
        <v>2706</v>
      </c>
      <c r="M2710" s="21" t="str">
        <f t="shared" si="87"/>
        <v/>
      </c>
      <c r="N2710" s="29">
        <f>IF($L2709 = 8,[9]Sheet1!J1201,0)</f>
        <v>0</v>
      </c>
      <c r="O2710" s="29">
        <f>IF($L2709 = 8,[9]Sheet1!K1201,0)</f>
        <v>0</v>
      </c>
      <c r="P2710" s="29">
        <f>IF($L2709 = 8,[9]Sheet1!L1201,0)</f>
        <v>0</v>
      </c>
      <c r="Q2710" s="29">
        <f>IF($L2709 = 8,[9]Sheet1!M1201,0)</f>
        <v>0</v>
      </c>
      <c r="R2710" s="29">
        <f>IF($L2709 = 8,[9]Sheet1!N1201,0)</f>
        <v>0</v>
      </c>
      <c r="Z2710" s="25"/>
    </row>
    <row r="2711" spans="1:26">
      <c r="A2711" s="18" t="str">
        <f t="array" ref="A2711">IF(ROW(B2711)-6&lt;A$1,VLOOKUP(LOOKUP("zzzz",CHOOSE({1,2},"",INDEX([1]Sheet1!$P$1:$P$65000,SMALL(IF([1]Sheet1!P$1:P$65000&lt;&gt;"",ROW([1]Sheet1!P$1:P$65000)),ROWS(D$5:D2711))))),[1]Sheet1!$C$5:$D$65000,2,FALSE),IF(L2711&gt;$A$1,"",IF(A2710="","Figure "&amp;L2711,IFERROR(VLOOKUP(A2710,[1]Sheet1!$D$5:$Q$65000,14,FALSE),IFERROR(VLOOKUP(A2710,[1]Sheet1!$A$5:$D$65000,4,FALSE),"Figure " &amp; L2711)))))</f>
        <v/>
      </c>
      <c r="B2711" s="19" t="str">
        <f>IFERROR(IF($A2711="","",VLOOKUP($A2711,[1]Sheet1!$D$5:$R$65000,15,FALSE)),"")</f>
        <v/>
      </c>
      <c r="C2711" s="20" t="str">
        <f>IFERROR(IF(A2711="","",VLOOKUP($A2711,[1]Sheet1!$D$5:$N$65000,3,FALSE)),"")</f>
        <v/>
      </c>
      <c r="D2711" s="20" t="str">
        <f>IFERROR(IF($A2711="","",VLOOKUP($A2711,[1]Sheet1!$D$5:$N$65000,4,FALSE)),"")</f>
        <v/>
      </c>
      <c r="E2711" s="20" t="str">
        <f>IFERROR(IF($A2711="","",VLOOKUP($A2711,[1]Sheet1!$D$5:$N$65000,5,FALSE)),"")</f>
        <v/>
      </c>
      <c r="F2711" s="20" t="str">
        <f>IFERROR(IF($A2711="","",VLOOKUP($A2711,[1]Sheet1!$D$5:$N$65000,6,FALSE)),"")</f>
        <v/>
      </c>
      <c r="G2711" s="20" t="str">
        <f>IFERROR(IF($A2711="","",VLOOKUP($A2711,[1]Sheet1!$D$5:$N$65000,7,FALSE)),"")</f>
        <v/>
      </c>
      <c r="H2711" s="20" t="str">
        <f>IFERROR(IF($A2711="","",VLOOKUP($A2711,[1]Sheet1!$D$5:$N$65000,8,FALSE)),"")</f>
        <v/>
      </c>
      <c r="I2711" s="20" t="str">
        <f>IFERROR(IF($A2711="","",VLOOKUP($A2711,[1]Sheet1!$D$5:$N$65000,9,FALSE)),"")</f>
        <v/>
      </c>
      <c r="J2711" s="20" t="str">
        <f>IFERROR(IF($A2711="","",VLOOKUP($A2711,[1]Sheet1!$D$5:$N$65000,10,FALSE)),"")</f>
        <v/>
      </c>
      <c r="K2711" s="20" t="str">
        <f>IFERROR(IF($A2711="","",VLOOKUP($A2711,[1]Sheet1!$D$5:$N$65000,11,FALSE)),"")</f>
        <v/>
      </c>
      <c r="L2711" s="3">
        <f t="shared" si="86"/>
        <v>2707</v>
      </c>
      <c r="M2711" s="21" t="str">
        <f t="shared" si="87"/>
        <v/>
      </c>
      <c r="N2711" s="29">
        <f>IF($L2710 = 8,[9]Sheet1!J1202,0)</f>
        <v>0</v>
      </c>
      <c r="O2711" s="29">
        <f>IF($L2710 = 8,[9]Sheet1!K1202,0)</f>
        <v>0</v>
      </c>
      <c r="P2711" s="29">
        <f>IF($L2710 = 8,[9]Sheet1!L1202,0)</f>
        <v>0</v>
      </c>
      <c r="Q2711" s="29">
        <f>IF($L2710 = 8,[9]Sheet1!M1202,0)</f>
        <v>0</v>
      </c>
      <c r="R2711" s="29">
        <f>IF($L2710 = 8,[9]Sheet1!N1202,0)</f>
        <v>0</v>
      </c>
      <c r="Z2711" s="25"/>
    </row>
    <row r="2712" spans="1:26">
      <c r="A2712" s="18" t="str">
        <f t="array" ref="A2712">IF(ROW(B2712)-6&lt;A$1,VLOOKUP(LOOKUP("zzzz",CHOOSE({1,2},"",INDEX([1]Sheet1!$P$1:$P$65000,SMALL(IF([1]Sheet1!P$1:P$65000&lt;&gt;"",ROW([1]Sheet1!P$1:P$65000)),ROWS(D$5:D2712))))),[1]Sheet1!$C$5:$D$65000,2,FALSE),IF(L2712&gt;$A$1,"",IF(A2711="","Figure "&amp;L2712,IFERROR(VLOOKUP(A2711,[1]Sheet1!$D$5:$Q$65000,14,FALSE),IFERROR(VLOOKUP(A2711,[1]Sheet1!$A$5:$D$65000,4,FALSE),"Figure " &amp; L2712)))))</f>
        <v/>
      </c>
      <c r="B2712" s="19" t="str">
        <f>IFERROR(IF($A2712="","",VLOOKUP($A2712,[1]Sheet1!$D$5:$R$65000,15,FALSE)),"")</f>
        <v/>
      </c>
      <c r="C2712" s="20" t="str">
        <f>IFERROR(IF(A2712="","",VLOOKUP($A2712,[1]Sheet1!$D$5:$N$65000,3,FALSE)),"")</f>
        <v/>
      </c>
      <c r="D2712" s="20" t="str">
        <f>IFERROR(IF($A2712="","",VLOOKUP($A2712,[1]Sheet1!$D$5:$N$65000,4,FALSE)),"")</f>
        <v/>
      </c>
      <c r="E2712" s="20" t="str">
        <f>IFERROR(IF($A2712="","",VLOOKUP($A2712,[1]Sheet1!$D$5:$N$65000,5,FALSE)),"")</f>
        <v/>
      </c>
      <c r="F2712" s="20" t="str">
        <f>IFERROR(IF($A2712="","",VLOOKUP($A2712,[1]Sheet1!$D$5:$N$65000,6,FALSE)),"")</f>
        <v/>
      </c>
      <c r="G2712" s="20" t="str">
        <f>IFERROR(IF($A2712="","",VLOOKUP($A2712,[1]Sheet1!$D$5:$N$65000,7,FALSE)),"")</f>
        <v/>
      </c>
      <c r="H2712" s="20" t="str">
        <f>IFERROR(IF($A2712="","",VLOOKUP($A2712,[1]Sheet1!$D$5:$N$65000,8,FALSE)),"")</f>
        <v/>
      </c>
      <c r="I2712" s="20" t="str">
        <f>IFERROR(IF($A2712="","",VLOOKUP($A2712,[1]Sheet1!$D$5:$N$65000,9,FALSE)),"")</f>
        <v/>
      </c>
      <c r="J2712" s="20" t="str">
        <f>IFERROR(IF($A2712="","",VLOOKUP($A2712,[1]Sheet1!$D$5:$N$65000,10,FALSE)),"")</f>
        <v/>
      </c>
      <c r="K2712" s="20" t="str">
        <f>IFERROR(IF($A2712="","",VLOOKUP($A2712,[1]Sheet1!$D$5:$N$65000,11,FALSE)),"")</f>
        <v/>
      </c>
      <c r="L2712" s="3">
        <f t="shared" si="86"/>
        <v>2708</v>
      </c>
      <c r="M2712" s="21" t="str">
        <f t="shared" si="87"/>
        <v/>
      </c>
      <c r="N2712" s="29">
        <f>IF($L2711 = 8,[9]Sheet1!J1203,0)</f>
        <v>0</v>
      </c>
      <c r="O2712" s="29">
        <f>IF($L2711 = 8,[9]Sheet1!K1203,0)</f>
        <v>0</v>
      </c>
      <c r="P2712" s="29">
        <f>IF($L2711 = 8,[9]Sheet1!L1203,0)</f>
        <v>0</v>
      </c>
      <c r="Q2712" s="29">
        <f>IF($L2711 = 8,[9]Sheet1!M1203,0)</f>
        <v>0</v>
      </c>
      <c r="R2712" s="29">
        <f>IF($L2711 = 8,[9]Sheet1!N1203,0)</f>
        <v>0</v>
      </c>
      <c r="Z2712" s="25"/>
    </row>
    <row r="2713" spans="1:26">
      <c r="A2713" s="18" t="str">
        <f t="array" ref="A2713">IF(ROW(B2713)-6&lt;A$1,VLOOKUP(LOOKUP("zzzz",CHOOSE({1,2},"",INDEX([1]Sheet1!$P$1:$P$65000,SMALL(IF([1]Sheet1!P$1:P$65000&lt;&gt;"",ROW([1]Sheet1!P$1:P$65000)),ROWS(D$5:D2713))))),[1]Sheet1!$C$5:$D$65000,2,FALSE),IF(L2713&gt;$A$1,"",IF(A2712="","Figure "&amp;L2713,IFERROR(VLOOKUP(A2712,[1]Sheet1!$D$5:$Q$65000,14,FALSE),IFERROR(VLOOKUP(A2712,[1]Sheet1!$A$5:$D$65000,4,FALSE),"Figure " &amp; L2713)))))</f>
        <v/>
      </c>
      <c r="B2713" s="19" t="str">
        <f>IFERROR(IF($A2713="","",VLOOKUP($A2713,[1]Sheet1!$D$5:$R$65000,15,FALSE)),"")</f>
        <v/>
      </c>
      <c r="C2713" s="20" t="str">
        <f>IFERROR(IF(A2713="","",VLOOKUP($A2713,[1]Sheet1!$D$5:$N$65000,3,FALSE)),"")</f>
        <v/>
      </c>
      <c r="D2713" s="20" t="str">
        <f>IFERROR(IF($A2713="","",VLOOKUP($A2713,[1]Sheet1!$D$5:$N$65000,4,FALSE)),"")</f>
        <v/>
      </c>
      <c r="E2713" s="20" t="str">
        <f>IFERROR(IF($A2713="","",VLOOKUP($A2713,[1]Sheet1!$D$5:$N$65000,5,FALSE)),"")</f>
        <v/>
      </c>
      <c r="F2713" s="20" t="str">
        <f>IFERROR(IF($A2713="","",VLOOKUP($A2713,[1]Sheet1!$D$5:$N$65000,6,FALSE)),"")</f>
        <v/>
      </c>
      <c r="G2713" s="20" t="str">
        <f>IFERROR(IF($A2713="","",VLOOKUP($A2713,[1]Sheet1!$D$5:$N$65000,7,FALSE)),"")</f>
        <v/>
      </c>
      <c r="H2713" s="20" t="str">
        <f>IFERROR(IF($A2713="","",VLOOKUP($A2713,[1]Sheet1!$D$5:$N$65000,8,FALSE)),"")</f>
        <v/>
      </c>
      <c r="I2713" s="20" t="str">
        <f>IFERROR(IF($A2713="","",VLOOKUP($A2713,[1]Sheet1!$D$5:$N$65000,9,FALSE)),"")</f>
        <v/>
      </c>
      <c r="J2713" s="20" t="str">
        <f>IFERROR(IF($A2713="","",VLOOKUP($A2713,[1]Sheet1!$D$5:$N$65000,10,FALSE)),"")</f>
        <v/>
      </c>
      <c r="K2713" s="20" t="str">
        <f>IFERROR(IF($A2713="","",VLOOKUP($A2713,[1]Sheet1!$D$5:$N$65000,11,FALSE)),"")</f>
        <v/>
      </c>
      <c r="L2713" s="3">
        <f t="shared" si="86"/>
        <v>2709</v>
      </c>
      <c r="M2713" s="21" t="str">
        <f t="shared" si="87"/>
        <v/>
      </c>
      <c r="N2713" s="29">
        <f>IF($L2712 = 8,[9]Sheet1!J1204,0)</f>
        <v>0</v>
      </c>
      <c r="O2713" s="29">
        <f>IF($L2712 = 8,[9]Sheet1!K1204,0)</f>
        <v>0</v>
      </c>
      <c r="P2713" s="29">
        <f>IF($L2712 = 8,[9]Sheet1!L1204,0)</f>
        <v>0</v>
      </c>
      <c r="Q2713" s="29">
        <f>IF($L2712 = 8,[9]Sheet1!M1204,0)</f>
        <v>0</v>
      </c>
      <c r="R2713" s="29">
        <f>IF($L2712 = 8,[9]Sheet1!N1204,0)</f>
        <v>0</v>
      </c>
      <c r="Z2713" s="25"/>
    </row>
    <row r="2714" spans="1:26">
      <c r="A2714" s="18" t="str">
        <f t="array" ref="A2714">IF(ROW(B2714)-6&lt;A$1,VLOOKUP(LOOKUP("zzzz",CHOOSE({1,2},"",INDEX([1]Sheet1!$P$1:$P$65000,SMALL(IF([1]Sheet1!P$1:P$65000&lt;&gt;"",ROW([1]Sheet1!P$1:P$65000)),ROWS(D$5:D2714))))),[1]Sheet1!$C$5:$D$65000,2,FALSE),IF(L2714&gt;$A$1,"",IF(A2713="","Figure "&amp;L2714,IFERROR(VLOOKUP(A2713,[1]Sheet1!$D$5:$Q$65000,14,FALSE),IFERROR(VLOOKUP(A2713,[1]Sheet1!$A$5:$D$65000,4,FALSE),"Figure " &amp; L2714)))))</f>
        <v/>
      </c>
      <c r="B2714" s="19" t="str">
        <f>IFERROR(IF($A2714="","",VLOOKUP($A2714,[1]Sheet1!$D$5:$R$65000,15,FALSE)),"")</f>
        <v/>
      </c>
      <c r="C2714" s="20" t="str">
        <f>IFERROR(IF(A2714="","",VLOOKUP($A2714,[1]Sheet1!$D$5:$N$65000,3,FALSE)),"")</f>
        <v/>
      </c>
      <c r="D2714" s="20" t="str">
        <f>IFERROR(IF($A2714="","",VLOOKUP($A2714,[1]Sheet1!$D$5:$N$65000,4,FALSE)),"")</f>
        <v/>
      </c>
      <c r="E2714" s="20" t="str">
        <f>IFERROR(IF($A2714="","",VLOOKUP($A2714,[1]Sheet1!$D$5:$N$65000,5,FALSE)),"")</f>
        <v/>
      </c>
      <c r="F2714" s="20" t="str">
        <f>IFERROR(IF($A2714="","",VLOOKUP($A2714,[1]Sheet1!$D$5:$N$65000,6,FALSE)),"")</f>
        <v/>
      </c>
      <c r="G2714" s="20" t="str">
        <f>IFERROR(IF($A2714="","",VLOOKUP($A2714,[1]Sheet1!$D$5:$N$65000,7,FALSE)),"")</f>
        <v/>
      </c>
      <c r="H2714" s="20" t="str">
        <f>IFERROR(IF($A2714="","",VLOOKUP($A2714,[1]Sheet1!$D$5:$N$65000,8,FALSE)),"")</f>
        <v/>
      </c>
      <c r="I2714" s="20" t="str">
        <f>IFERROR(IF($A2714="","",VLOOKUP($A2714,[1]Sheet1!$D$5:$N$65000,9,FALSE)),"")</f>
        <v/>
      </c>
      <c r="J2714" s="20" t="str">
        <f>IFERROR(IF($A2714="","",VLOOKUP($A2714,[1]Sheet1!$D$5:$N$65000,10,FALSE)),"")</f>
        <v/>
      </c>
      <c r="K2714" s="20" t="str">
        <f>IFERROR(IF($A2714="","",VLOOKUP($A2714,[1]Sheet1!$D$5:$N$65000,11,FALSE)),"")</f>
        <v/>
      </c>
      <c r="L2714" s="3">
        <f t="shared" si="86"/>
        <v>2710</v>
      </c>
      <c r="M2714" s="21" t="str">
        <f t="shared" si="87"/>
        <v/>
      </c>
      <c r="N2714" s="29">
        <f>IF($L2713 = 8,[9]Sheet1!J1205,0)</f>
        <v>0</v>
      </c>
      <c r="O2714" s="29">
        <f>IF($L2713 = 8,[9]Sheet1!K1205,0)</f>
        <v>0</v>
      </c>
      <c r="P2714" s="29">
        <f>IF($L2713 = 8,[9]Sheet1!L1205,0)</f>
        <v>0</v>
      </c>
      <c r="Q2714" s="29">
        <f>IF($L2713 = 8,[9]Sheet1!M1205,0)</f>
        <v>0</v>
      </c>
      <c r="R2714" s="29">
        <f>IF($L2713 = 8,[9]Sheet1!N1205,0)</f>
        <v>0</v>
      </c>
      <c r="Z2714" s="25"/>
    </row>
    <row r="2715" spans="1:26">
      <c r="A2715" s="18" t="str">
        <f t="array" ref="A2715">IF(ROW(B2715)-6&lt;A$1,VLOOKUP(LOOKUP("zzzz",CHOOSE({1,2},"",INDEX([1]Sheet1!$P$1:$P$65000,SMALL(IF([1]Sheet1!P$1:P$65000&lt;&gt;"",ROW([1]Sheet1!P$1:P$65000)),ROWS(D$5:D2715))))),[1]Sheet1!$C$5:$D$65000,2,FALSE),IF(L2715&gt;$A$1,"",IF(A2714="","Figure "&amp;L2715,IFERROR(VLOOKUP(A2714,[1]Sheet1!$D$5:$Q$65000,14,FALSE),IFERROR(VLOOKUP(A2714,[1]Sheet1!$A$5:$D$65000,4,FALSE),"Figure " &amp; L2715)))))</f>
        <v/>
      </c>
      <c r="B2715" s="19" t="str">
        <f>IFERROR(IF($A2715="","",VLOOKUP($A2715,[1]Sheet1!$D$5:$R$65000,15,FALSE)),"")</f>
        <v/>
      </c>
      <c r="C2715" s="20" t="str">
        <f>IFERROR(IF(A2715="","",VLOOKUP($A2715,[1]Sheet1!$D$5:$N$65000,3,FALSE)),"")</f>
        <v/>
      </c>
      <c r="D2715" s="20" t="str">
        <f>IFERROR(IF($A2715="","",VLOOKUP($A2715,[1]Sheet1!$D$5:$N$65000,4,FALSE)),"")</f>
        <v/>
      </c>
      <c r="E2715" s="20" t="str">
        <f>IFERROR(IF($A2715="","",VLOOKUP($A2715,[1]Sheet1!$D$5:$N$65000,5,FALSE)),"")</f>
        <v/>
      </c>
      <c r="F2715" s="20" t="str">
        <f>IFERROR(IF($A2715="","",VLOOKUP($A2715,[1]Sheet1!$D$5:$N$65000,6,FALSE)),"")</f>
        <v/>
      </c>
      <c r="G2715" s="20" t="str">
        <f>IFERROR(IF($A2715="","",VLOOKUP($A2715,[1]Sheet1!$D$5:$N$65000,7,FALSE)),"")</f>
        <v/>
      </c>
      <c r="H2715" s="20" t="str">
        <f>IFERROR(IF($A2715="","",VLOOKUP($A2715,[1]Sheet1!$D$5:$N$65000,8,FALSE)),"")</f>
        <v/>
      </c>
      <c r="I2715" s="20" t="str">
        <f>IFERROR(IF($A2715="","",VLOOKUP($A2715,[1]Sheet1!$D$5:$N$65000,9,FALSE)),"")</f>
        <v/>
      </c>
      <c r="J2715" s="20" t="str">
        <f>IFERROR(IF($A2715="","",VLOOKUP($A2715,[1]Sheet1!$D$5:$N$65000,10,FALSE)),"")</f>
        <v/>
      </c>
      <c r="K2715" s="20" t="str">
        <f>IFERROR(IF($A2715="","",VLOOKUP($A2715,[1]Sheet1!$D$5:$N$65000,11,FALSE)),"")</f>
        <v/>
      </c>
      <c r="L2715" s="3">
        <f t="shared" si="86"/>
        <v>2711</v>
      </c>
      <c r="M2715" s="21" t="str">
        <f t="shared" si="87"/>
        <v/>
      </c>
      <c r="N2715" s="29">
        <f>IF($L2714 = 8,[9]Sheet1!J1206,0)</f>
        <v>0</v>
      </c>
      <c r="O2715" s="29">
        <f>IF($L2714 = 8,[9]Sheet1!K1206,0)</f>
        <v>0</v>
      </c>
      <c r="P2715" s="29">
        <f>IF($L2714 = 8,[9]Sheet1!L1206,0)</f>
        <v>0</v>
      </c>
      <c r="Q2715" s="29">
        <f>IF($L2714 = 8,[9]Sheet1!M1206,0)</f>
        <v>0</v>
      </c>
      <c r="R2715" s="29">
        <f>IF($L2714 = 8,[9]Sheet1!N1206,0)</f>
        <v>0</v>
      </c>
      <c r="Z2715" s="25"/>
    </row>
    <row r="2716" spans="1:26">
      <c r="A2716" s="18" t="str">
        <f t="array" ref="A2716">IF(ROW(B2716)-6&lt;A$1,VLOOKUP(LOOKUP("zzzz",CHOOSE({1,2},"",INDEX([1]Sheet1!$P$1:$P$65000,SMALL(IF([1]Sheet1!P$1:P$65000&lt;&gt;"",ROW([1]Sheet1!P$1:P$65000)),ROWS(D$5:D2716))))),[1]Sheet1!$C$5:$D$65000,2,FALSE),IF(L2716&gt;$A$1,"",IF(A2715="","Figure "&amp;L2716,IFERROR(VLOOKUP(A2715,[1]Sheet1!$D$5:$Q$65000,14,FALSE),IFERROR(VLOOKUP(A2715,[1]Sheet1!$A$5:$D$65000,4,FALSE),"Figure " &amp; L2716)))))</f>
        <v/>
      </c>
      <c r="B2716" s="19" t="str">
        <f>IFERROR(IF($A2716="","",VLOOKUP($A2716,[1]Sheet1!$D$5:$R$65000,15,FALSE)),"")</f>
        <v/>
      </c>
      <c r="C2716" s="20" t="str">
        <f>IFERROR(IF(A2716="","",VLOOKUP($A2716,[1]Sheet1!$D$5:$N$65000,3,FALSE)),"")</f>
        <v/>
      </c>
      <c r="D2716" s="20" t="str">
        <f>IFERROR(IF($A2716="","",VLOOKUP($A2716,[1]Sheet1!$D$5:$N$65000,4,FALSE)),"")</f>
        <v/>
      </c>
      <c r="E2716" s="20" t="str">
        <f>IFERROR(IF($A2716="","",VLOOKUP($A2716,[1]Sheet1!$D$5:$N$65000,5,FALSE)),"")</f>
        <v/>
      </c>
      <c r="F2716" s="20" t="str">
        <f>IFERROR(IF($A2716="","",VLOOKUP($A2716,[1]Sheet1!$D$5:$N$65000,6,FALSE)),"")</f>
        <v/>
      </c>
      <c r="G2716" s="20" t="str">
        <f>IFERROR(IF($A2716="","",VLOOKUP($A2716,[1]Sheet1!$D$5:$N$65000,7,FALSE)),"")</f>
        <v/>
      </c>
      <c r="H2716" s="20" t="str">
        <f>IFERROR(IF($A2716="","",VLOOKUP($A2716,[1]Sheet1!$D$5:$N$65000,8,FALSE)),"")</f>
        <v/>
      </c>
      <c r="I2716" s="20" t="str">
        <f>IFERROR(IF($A2716="","",VLOOKUP($A2716,[1]Sheet1!$D$5:$N$65000,9,FALSE)),"")</f>
        <v/>
      </c>
      <c r="J2716" s="20" t="str">
        <f>IFERROR(IF($A2716="","",VLOOKUP($A2716,[1]Sheet1!$D$5:$N$65000,10,FALSE)),"")</f>
        <v/>
      </c>
      <c r="K2716" s="20" t="str">
        <f>IFERROR(IF($A2716="","",VLOOKUP($A2716,[1]Sheet1!$D$5:$N$65000,11,FALSE)),"")</f>
        <v/>
      </c>
      <c r="L2716" s="3">
        <f t="shared" si="86"/>
        <v>2712</v>
      </c>
      <c r="M2716" s="21" t="str">
        <f t="shared" si="87"/>
        <v/>
      </c>
      <c r="N2716" s="29">
        <f>IF($L2715 = 8,[9]Sheet1!J1207,0)</f>
        <v>0</v>
      </c>
      <c r="O2716" s="29">
        <f>IF($L2715 = 8,[9]Sheet1!K1207,0)</f>
        <v>0</v>
      </c>
      <c r="P2716" s="29">
        <f>IF($L2715 = 8,[9]Sheet1!L1207,0)</f>
        <v>0</v>
      </c>
      <c r="Q2716" s="29">
        <f>IF($L2715 = 8,[9]Sheet1!M1207,0)</f>
        <v>0</v>
      </c>
      <c r="R2716" s="29">
        <f>IF($L2715 = 8,[9]Sheet1!N1207,0)</f>
        <v>0</v>
      </c>
      <c r="Z2716" s="25"/>
    </row>
    <row r="2717" spans="1:26">
      <c r="A2717" s="18" t="str">
        <f t="array" ref="A2717">IF(ROW(B2717)-6&lt;A$1,VLOOKUP(LOOKUP("zzzz",CHOOSE({1,2},"",INDEX([1]Sheet1!$P$1:$P$65000,SMALL(IF([1]Sheet1!P$1:P$65000&lt;&gt;"",ROW([1]Sheet1!P$1:P$65000)),ROWS(D$5:D2717))))),[1]Sheet1!$C$5:$D$65000,2,FALSE),IF(L2717&gt;$A$1,"",IF(A2716="","Figure "&amp;L2717,IFERROR(VLOOKUP(A2716,[1]Sheet1!$D$5:$Q$65000,14,FALSE),IFERROR(VLOOKUP(A2716,[1]Sheet1!$A$5:$D$65000,4,FALSE),"Figure " &amp; L2717)))))</f>
        <v/>
      </c>
      <c r="B2717" s="19" t="str">
        <f>IFERROR(IF($A2717="","",VLOOKUP($A2717,[1]Sheet1!$D$5:$R$65000,15,FALSE)),"")</f>
        <v/>
      </c>
      <c r="C2717" s="20" t="str">
        <f>IFERROR(IF(A2717="","",VLOOKUP($A2717,[1]Sheet1!$D$5:$N$65000,3,FALSE)),"")</f>
        <v/>
      </c>
      <c r="D2717" s="20" t="str">
        <f>IFERROR(IF($A2717="","",VLOOKUP($A2717,[1]Sheet1!$D$5:$N$65000,4,FALSE)),"")</f>
        <v/>
      </c>
      <c r="E2717" s="20" t="str">
        <f>IFERROR(IF($A2717="","",VLOOKUP($A2717,[1]Sheet1!$D$5:$N$65000,5,FALSE)),"")</f>
        <v/>
      </c>
      <c r="F2717" s="20" t="str">
        <f>IFERROR(IF($A2717="","",VLOOKUP($A2717,[1]Sheet1!$D$5:$N$65000,6,FALSE)),"")</f>
        <v/>
      </c>
      <c r="G2717" s="20" t="str">
        <f>IFERROR(IF($A2717="","",VLOOKUP($A2717,[1]Sheet1!$D$5:$N$65000,7,FALSE)),"")</f>
        <v/>
      </c>
      <c r="H2717" s="20" t="str">
        <f>IFERROR(IF($A2717="","",VLOOKUP($A2717,[1]Sheet1!$D$5:$N$65000,8,FALSE)),"")</f>
        <v/>
      </c>
      <c r="I2717" s="20" t="str">
        <f>IFERROR(IF($A2717="","",VLOOKUP($A2717,[1]Sheet1!$D$5:$N$65000,9,FALSE)),"")</f>
        <v/>
      </c>
      <c r="J2717" s="20" t="str">
        <f>IFERROR(IF($A2717="","",VLOOKUP($A2717,[1]Sheet1!$D$5:$N$65000,10,FALSE)),"")</f>
        <v/>
      </c>
      <c r="K2717" s="20" t="str">
        <f>IFERROR(IF($A2717="","",VLOOKUP($A2717,[1]Sheet1!$D$5:$N$65000,11,FALSE)),"")</f>
        <v/>
      </c>
      <c r="L2717" s="3">
        <f t="shared" si="86"/>
        <v>2713</v>
      </c>
      <c r="M2717" s="21" t="str">
        <f t="shared" si="87"/>
        <v/>
      </c>
      <c r="N2717" s="29">
        <f>IF($L2716 = 8,[9]Sheet1!J1208,0)</f>
        <v>0</v>
      </c>
      <c r="O2717" s="29">
        <f>IF($L2716 = 8,[9]Sheet1!K1208,0)</f>
        <v>0</v>
      </c>
      <c r="P2717" s="29">
        <f>IF($L2716 = 8,[9]Sheet1!L1208,0)</f>
        <v>0</v>
      </c>
      <c r="Q2717" s="29">
        <f>IF($L2716 = 8,[9]Sheet1!M1208,0)</f>
        <v>0</v>
      </c>
      <c r="R2717" s="29">
        <f>IF($L2716 = 8,[9]Sheet1!N1208,0)</f>
        <v>0</v>
      </c>
      <c r="Z2717" s="25"/>
    </row>
    <row r="2718" spans="1:26">
      <c r="A2718" s="18" t="str">
        <f t="array" ref="A2718">IF(ROW(B2718)-6&lt;A$1,VLOOKUP(LOOKUP("zzzz",CHOOSE({1,2},"",INDEX([1]Sheet1!$P$1:$P$65000,SMALL(IF([1]Sheet1!P$1:P$65000&lt;&gt;"",ROW([1]Sheet1!P$1:P$65000)),ROWS(D$5:D2718))))),[1]Sheet1!$C$5:$D$65000,2,FALSE),IF(L2718&gt;$A$1,"",IF(A2717="","Figure "&amp;L2718,IFERROR(VLOOKUP(A2717,[1]Sheet1!$D$5:$Q$65000,14,FALSE),IFERROR(VLOOKUP(A2717,[1]Sheet1!$A$5:$D$65000,4,FALSE),"Figure " &amp; L2718)))))</f>
        <v/>
      </c>
      <c r="B2718" s="19" t="str">
        <f>IFERROR(IF($A2718="","",VLOOKUP($A2718,[1]Sheet1!$D$5:$R$65000,15,FALSE)),"")</f>
        <v/>
      </c>
      <c r="C2718" s="20" t="str">
        <f>IFERROR(IF(A2718="","",VLOOKUP($A2718,[1]Sheet1!$D$5:$N$65000,3,FALSE)),"")</f>
        <v/>
      </c>
      <c r="D2718" s="20" t="str">
        <f>IFERROR(IF($A2718="","",VLOOKUP($A2718,[1]Sheet1!$D$5:$N$65000,4,FALSE)),"")</f>
        <v/>
      </c>
      <c r="E2718" s="20" t="str">
        <f>IFERROR(IF($A2718="","",VLOOKUP($A2718,[1]Sheet1!$D$5:$N$65000,5,FALSE)),"")</f>
        <v/>
      </c>
      <c r="F2718" s="20" t="str">
        <f>IFERROR(IF($A2718="","",VLOOKUP($A2718,[1]Sheet1!$D$5:$N$65000,6,FALSE)),"")</f>
        <v/>
      </c>
      <c r="G2718" s="20" t="str">
        <f>IFERROR(IF($A2718="","",VLOOKUP($A2718,[1]Sheet1!$D$5:$N$65000,7,FALSE)),"")</f>
        <v/>
      </c>
      <c r="H2718" s="20" t="str">
        <f>IFERROR(IF($A2718="","",VLOOKUP($A2718,[1]Sheet1!$D$5:$N$65000,8,FALSE)),"")</f>
        <v/>
      </c>
      <c r="I2718" s="20" t="str">
        <f>IFERROR(IF($A2718="","",VLOOKUP($A2718,[1]Sheet1!$D$5:$N$65000,9,FALSE)),"")</f>
        <v/>
      </c>
      <c r="J2718" s="20" t="str">
        <f>IFERROR(IF($A2718="","",VLOOKUP($A2718,[1]Sheet1!$D$5:$N$65000,10,FALSE)),"")</f>
        <v/>
      </c>
      <c r="K2718" s="20" t="str">
        <f>IFERROR(IF($A2718="","",VLOOKUP($A2718,[1]Sheet1!$D$5:$N$65000,11,FALSE)),"")</f>
        <v/>
      </c>
      <c r="L2718" s="3">
        <f t="shared" si="86"/>
        <v>2714</v>
      </c>
      <c r="M2718" s="21" t="str">
        <f t="shared" si="87"/>
        <v/>
      </c>
      <c r="N2718" s="29">
        <f>IF($L2717 = 8,[9]Sheet1!J1209,0)</f>
        <v>0</v>
      </c>
      <c r="O2718" s="29">
        <f>IF($L2717 = 8,[9]Sheet1!K1209,0)</f>
        <v>0</v>
      </c>
      <c r="P2718" s="29">
        <f>IF($L2717 = 8,[9]Sheet1!L1209,0)</f>
        <v>0</v>
      </c>
      <c r="Q2718" s="29">
        <f>IF($L2717 = 8,[9]Sheet1!M1209,0)</f>
        <v>0</v>
      </c>
      <c r="R2718" s="29">
        <f>IF($L2717 = 8,[9]Sheet1!N1209,0)</f>
        <v>0</v>
      </c>
      <c r="Z2718" s="25"/>
    </row>
    <row r="2719" spans="1:26">
      <c r="A2719" s="18" t="str">
        <f t="array" ref="A2719">IF(ROW(B2719)-6&lt;A$1,VLOOKUP(LOOKUP("zzzz",CHOOSE({1,2},"",INDEX([1]Sheet1!$P$1:$P$65000,SMALL(IF([1]Sheet1!P$1:P$65000&lt;&gt;"",ROW([1]Sheet1!P$1:P$65000)),ROWS(D$5:D2719))))),[1]Sheet1!$C$5:$D$65000,2,FALSE),IF(L2719&gt;$A$1,"",IF(A2718="","Figure "&amp;L2719,IFERROR(VLOOKUP(A2718,[1]Sheet1!$D$5:$Q$65000,14,FALSE),IFERROR(VLOOKUP(A2718,[1]Sheet1!$A$5:$D$65000,4,FALSE),"Figure " &amp; L2719)))))</f>
        <v/>
      </c>
      <c r="B2719" s="19" t="str">
        <f>IFERROR(IF($A2719="","",VLOOKUP($A2719,[1]Sheet1!$D$5:$R$65000,15,FALSE)),"")</f>
        <v/>
      </c>
      <c r="C2719" s="20" t="str">
        <f>IFERROR(IF(A2719="","",VLOOKUP($A2719,[1]Sheet1!$D$5:$N$65000,3,FALSE)),"")</f>
        <v/>
      </c>
      <c r="D2719" s="20" t="str">
        <f>IFERROR(IF($A2719="","",VLOOKUP($A2719,[1]Sheet1!$D$5:$N$65000,4,FALSE)),"")</f>
        <v/>
      </c>
      <c r="E2719" s="20" t="str">
        <f>IFERROR(IF($A2719="","",VLOOKUP($A2719,[1]Sheet1!$D$5:$N$65000,5,FALSE)),"")</f>
        <v/>
      </c>
      <c r="F2719" s="20" t="str">
        <f>IFERROR(IF($A2719="","",VLOOKUP($A2719,[1]Sheet1!$D$5:$N$65000,6,FALSE)),"")</f>
        <v/>
      </c>
      <c r="G2719" s="20" t="str">
        <f>IFERROR(IF($A2719="","",VLOOKUP($A2719,[1]Sheet1!$D$5:$N$65000,7,FALSE)),"")</f>
        <v/>
      </c>
      <c r="H2719" s="20" t="str">
        <f>IFERROR(IF($A2719="","",VLOOKUP($A2719,[1]Sheet1!$D$5:$N$65000,8,FALSE)),"")</f>
        <v/>
      </c>
      <c r="I2719" s="20" t="str">
        <f>IFERROR(IF($A2719="","",VLOOKUP($A2719,[1]Sheet1!$D$5:$N$65000,9,FALSE)),"")</f>
        <v/>
      </c>
      <c r="J2719" s="20" t="str">
        <f>IFERROR(IF($A2719="","",VLOOKUP($A2719,[1]Sheet1!$D$5:$N$65000,10,FALSE)),"")</f>
        <v/>
      </c>
      <c r="K2719" s="20" t="str">
        <f>IFERROR(IF($A2719="","",VLOOKUP($A2719,[1]Sheet1!$D$5:$N$65000,11,FALSE)),"")</f>
        <v/>
      </c>
      <c r="L2719" s="3">
        <f t="shared" si="86"/>
        <v>2715</v>
      </c>
      <c r="M2719" s="21" t="str">
        <f t="shared" si="87"/>
        <v/>
      </c>
      <c r="N2719" s="29">
        <f>IF($L2718 = 8,[9]Sheet1!J1210,0)</f>
        <v>0</v>
      </c>
      <c r="O2719" s="29">
        <f>IF($L2718 = 8,[9]Sheet1!K1210,0)</f>
        <v>0</v>
      </c>
      <c r="P2719" s="29">
        <f>IF($L2718 = 8,[9]Sheet1!L1210,0)</f>
        <v>0</v>
      </c>
      <c r="Q2719" s="29">
        <f>IF($L2718 = 8,[9]Sheet1!M1210,0)</f>
        <v>0</v>
      </c>
      <c r="R2719" s="29">
        <f>IF($L2718 = 8,[9]Sheet1!N1210,0)</f>
        <v>0</v>
      </c>
      <c r="Z2719" s="25"/>
    </row>
    <row r="2720" spans="1:26">
      <c r="A2720" s="18" t="str">
        <f t="array" ref="A2720">IF(ROW(B2720)-6&lt;A$1,VLOOKUP(LOOKUP("zzzz",CHOOSE({1,2},"",INDEX([1]Sheet1!$P$1:$P$65000,SMALL(IF([1]Sheet1!P$1:P$65000&lt;&gt;"",ROW([1]Sheet1!P$1:P$65000)),ROWS(D$5:D2720))))),[1]Sheet1!$C$5:$D$65000,2,FALSE),IF(L2720&gt;$A$1,"",IF(A2719="","Figure "&amp;L2720,IFERROR(VLOOKUP(A2719,[1]Sheet1!$D$5:$Q$65000,14,FALSE),IFERROR(VLOOKUP(A2719,[1]Sheet1!$A$5:$D$65000,4,FALSE),"Figure " &amp; L2720)))))</f>
        <v/>
      </c>
      <c r="B2720" s="19" t="str">
        <f>IFERROR(IF($A2720="","",VLOOKUP($A2720,[1]Sheet1!$D$5:$R$65000,15,FALSE)),"")</f>
        <v/>
      </c>
      <c r="C2720" s="20" t="str">
        <f>IFERROR(IF(A2720="","",VLOOKUP($A2720,[1]Sheet1!$D$5:$N$65000,3,FALSE)),"")</f>
        <v/>
      </c>
      <c r="D2720" s="20" t="str">
        <f>IFERROR(IF($A2720="","",VLOOKUP($A2720,[1]Sheet1!$D$5:$N$65000,4,FALSE)),"")</f>
        <v/>
      </c>
      <c r="E2720" s="20" t="str">
        <f>IFERROR(IF($A2720="","",VLOOKUP($A2720,[1]Sheet1!$D$5:$N$65000,5,FALSE)),"")</f>
        <v/>
      </c>
      <c r="F2720" s="20" t="str">
        <f>IFERROR(IF($A2720="","",VLOOKUP($A2720,[1]Sheet1!$D$5:$N$65000,6,FALSE)),"")</f>
        <v/>
      </c>
      <c r="G2720" s="20" t="str">
        <f>IFERROR(IF($A2720="","",VLOOKUP($A2720,[1]Sheet1!$D$5:$N$65000,7,FALSE)),"")</f>
        <v/>
      </c>
      <c r="H2720" s="20" t="str">
        <f>IFERROR(IF($A2720="","",VLOOKUP($A2720,[1]Sheet1!$D$5:$N$65000,8,FALSE)),"")</f>
        <v/>
      </c>
      <c r="I2720" s="20" t="str">
        <f>IFERROR(IF($A2720="","",VLOOKUP($A2720,[1]Sheet1!$D$5:$N$65000,9,FALSE)),"")</f>
        <v/>
      </c>
      <c r="J2720" s="20" t="str">
        <f>IFERROR(IF($A2720="","",VLOOKUP($A2720,[1]Sheet1!$D$5:$N$65000,10,FALSE)),"")</f>
        <v/>
      </c>
      <c r="K2720" s="20" t="str">
        <f>IFERROR(IF($A2720="","",VLOOKUP($A2720,[1]Sheet1!$D$5:$N$65000,11,FALSE)),"")</f>
        <v/>
      </c>
      <c r="L2720" s="3">
        <f t="shared" si="86"/>
        <v>2716</v>
      </c>
      <c r="M2720" s="21" t="str">
        <f t="shared" si="87"/>
        <v/>
      </c>
      <c r="N2720" s="29">
        <f>IF($L2719 = 8,[9]Sheet1!J1211,0)</f>
        <v>0</v>
      </c>
      <c r="O2720" s="29">
        <f>IF($L2719 = 8,[9]Sheet1!K1211,0)</f>
        <v>0</v>
      </c>
      <c r="P2720" s="29">
        <f>IF($L2719 = 8,[9]Sheet1!L1211,0)</f>
        <v>0</v>
      </c>
      <c r="Q2720" s="29">
        <f>IF($L2719 = 8,[9]Sheet1!M1211,0)</f>
        <v>0</v>
      </c>
      <c r="R2720" s="29">
        <f>IF($L2719 = 8,[9]Sheet1!N1211,0)</f>
        <v>0</v>
      </c>
      <c r="Z2720" s="25"/>
    </row>
    <row r="2721" spans="1:26">
      <c r="A2721" s="18" t="str">
        <f t="array" ref="A2721">IF(ROW(B2721)-6&lt;A$1,VLOOKUP(LOOKUP("zzzz",CHOOSE({1,2},"",INDEX([1]Sheet1!$P$1:$P$65000,SMALL(IF([1]Sheet1!P$1:P$65000&lt;&gt;"",ROW([1]Sheet1!P$1:P$65000)),ROWS(D$5:D2721))))),[1]Sheet1!$C$5:$D$65000,2,FALSE),IF(L2721&gt;$A$1,"",IF(A2720="","Figure "&amp;L2721,IFERROR(VLOOKUP(A2720,[1]Sheet1!$D$5:$Q$65000,14,FALSE),IFERROR(VLOOKUP(A2720,[1]Sheet1!$A$5:$D$65000,4,FALSE),"Figure " &amp; L2721)))))</f>
        <v/>
      </c>
      <c r="B2721" s="19" t="str">
        <f>IFERROR(IF($A2721="","",VLOOKUP($A2721,[1]Sheet1!$D$5:$R$65000,15,FALSE)),"")</f>
        <v/>
      </c>
      <c r="C2721" s="20" t="str">
        <f>IFERROR(IF(A2721="","",VLOOKUP($A2721,[1]Sheet1!$D$5:$N$65000,3,FALSE)),"")</f>
        <v/>
      </c>
      <c r="D2721" s="20" t="str">
        <f>IFERROR(IF($A2721="","",VLOOKUP($A2721,[1]Sheet1!$D$5:$N$65000,4,FALSE)),"")</f>
        <v/>
      </c>
      <c r="E2721" s="20" t="str">
        <f>IFERROR(IF($A2721="","",VLOOKUP($A2721,[1]Sheet1!$D$5:$N$65000,5,FALSE)),"")</f>
        <v/>
      </c>
      <c r="F2721" s="20" t="str">
        <f>IFERROR(IF($A2721="","",VLOOKUP($A2721,[1]Sheet1!$D$5:$N$65000,6,FALSE)),"")</f>
        <v/>
      </c>
      <c r="G2721" s="20" t="str">
        <f>IFERROR(IF($A2721="","",VLOOKUP($A2721,[1]Sheet1!$D$5:$N$65000,7,FALSE)),"")</f>
        <v/>
      </c>
      <c r="H2721" s="20" t="str">
        <f>IFERROR(IF($A2721="","",VLOOKUP($A2721,[1]Sheet1!$D$5:$N$65000,8,FALSE)),"")</f>
        <v/>
      </c>
      <c r="I2721" s="20" t="str">
        <f>IFERROR(IF($A2721="","",VLOOKUP($A2721,[1]Sheet1!$D$5:$N$65000,9,FALSE)),"")</f>
        <v/>
      </c>
      <c r="J2721" s="20" t="str">
        <f>IFERROR(IF($A2721="","",VLOOKUP($A2721,[1]Sheet1!$D$5:$N$65000,10,FALSE)),"")</f>
        <v/>
      </c>
      <c r="K2721" s="20" t="str">
        <f>IFERROR(IF($A2721="","",VLOOKUP($A2721,[1]Sheet1!$D$5:$N$65000,11,FALSE)),"")</f>
        <v/>
      </c>
      <c r="L2721" s="3">
        <f t="shared" si="86"/>
        <v>2717</v>
      </c>
      <c r="M2721" s="21" t="str">
        <f t="shared" si="87"/>
        <v/>
      </c>
      <c r="N2721" s="29">
        <f>IF($L2720 = 8,[9]Sheet1!J1212,0)</f>
        <v>0</v>
      </c>
      <c r="O2721" s="29">
        <f>IF($L2720 = 8,[9]Sheet1!K1212,0)</f>
        <v>0</v>
      </c>
      <c r="P2721" s="29">
        <f>IF($L2720 = 8,[9]Sheet1!L1212,0)</f>
        <v>0</v>
      </c>
      <c r="Q2721" s="29">
        <f>IF($L2720 = 8,[9]Sheet1!M1212,0)</f>
        <v>0</v>
      </c>
      <c r="R2721" s="29">
        <f>IF($L2720 = 8,[9]Sheet1!N1212,0)</f>
        <v>0</v>
      </c>
      <c r="Z2721" s="25"/>
    </row>
    <row r="2722" spans="1:26">
      <c r="A2722" s="18" t="str">
        <f t="array" ref="A2722">IF(ROW(B2722)-6&lt;A$1,VLOOKUP(LOOKUP("zzzz",CHOOSE({1,2},"",INDEX([1]Sheet1!$P$1:$P$65000,SMALL(IF([1]Sheet1!P$1:P$65000&lt;&gt;"",ROW([1]Sheet1!P$1:P$65000)),ROWS(D$5:D2722))))),[1]Sheet1!$C$5:$D$65000,2,FALSE),IF(L2722&gt;$A$1,"",IF(A2721="","Figure "&amp;L2722,IFERROR(VLOOKUP(A2721,[1]Sheet1!$D$5:$Q$65000,14,FALSE),IFERROR(VLOOKUP(A2721,[1]Sheet1!$A$5:$D$65000,4,FALSE),"Figure " &amp; L2722)))))</f>
        <v/>
      </c>
      <c r="B2722" s="19" t="str">
        <f>IFERROR(IF($A2722="","",VLOOKUP($A2722,[1]Sheet1!$D$5:$R$65000,15,FALSE)),"")</f>
        <v/>
      </c>
      <c r="C2722" s="20" t="str">
        <f>IFERROR(IF(A2722="","",VLOOKUP($A2722,[1]Sheet1!$D$5:$N$65000,3,FALSE)),"")</f>
        <v/>
      </c>
      <c r="D2722" s="20" t="str">
        <f>IFERROR(IF($A2722="","",VLOOKUP($A2722,[1]Sheet1!$D$5:$N$65000,4,FALSE)),"")</f>
        <v/>
      </c>
      <c r="E2722" s="20" t="str">
        <f>IFERROR(IF($A2722="","",VLOOKUP($A2722,[1]Sheet1!$D$5:$N$65000,5,FALSE)),"")</f>
        <v/>
      </c>
      <c r="F2722" s="20" t="str">
        <f>IFERROR(IF($A2722="","",VLOOKUP($A2722,[1]Sheet1!$D$5:$N$65000,6,FALSE)),"")</f>
        <v/>
      </c>
      <c r="G2722" s="20" t="str">
        <f>IFERROR(IF($A2722="","",VLOOKUP($A2722,[1]Sheet1!$D$5:$N$65000,7,FALSE)),"")</f>
        <v/>
      </c>
      <c r="H2722" s="20" t="str">
        <f>IFERROR(IF($A2722="","",VLOOKUP($A2722,[1]Sheet1!$D$5:$N$65000,8,FALSE)),"")</f>
        <v/>
      </c>
      <c r="I2722" s="20" t="str">
        <f>IFERROR(IF($A2722="","",VLOOKUP($A2722,[1]Sheet1!$D$5:$N$65000,9,FALSE)),"")</f>
        <v/>
      </c>
      <c r="J2722" s="20" t="str">
        <f>IFERROR(IF($A2722="","",VLOOKUP($A2722,[1]Sheet1!$D$5:$N$65000,10,FALSE)),"")</f>
        <v/>
      </c>
      <c r="K2722" s="20" t="str">
        <f>IFERROR(IF($A2722="","",VLOOKUP($A2722,[1]Sheet1!$D$5:$N$65000,11,FALSE)),"")</f>
        <v/>
      </c>
      <c r="L2722" s="3">
        <f t="shared" si="86"/>
        <v>2718</v>
      </c>
      <c r="M2722" s="21" t="str">
        <f t="shared" si="87"/>
        <v/>
      </c>
      <c r="N2722" s="29">
        <f>IF($L2721 = 8,[9]Sheet1!J1213,0)</f>
        <v>0</v>
      </c>
      <c r="O2722" s="29">
        <f>IF($L2721 = 8,[9]Sheet1!K1213,0)</f>
        <v>0</v>
      </c>
      <c r="P2722" s="29">
        <f>IF($L2721 = 8,[9]Sheet1!L1213,0)</f>
        <v>0</v>
      </c>
      <c r="Q2722" s="29">
        <f>IF($L2721 = 8,[9]Sheet1!M1213,0)</f>
        <v>0</v>
      </c>
      <c r="R2722" s="29">
        <f>IF($L2721 = 8,[9]Sheet1!N1213,0)</f>
        <v>0</v>
      </c>
      <c r="Z2722" s="25"/>
    </row>
    <row r="2723" spans="1:26">
      <c r="A2723" s="18" t="str">
        <f t="array" ref="A2723">IF(ROW(B2723)-6&lt;A$1,VLOOKUP(LOOKUP("zzzz",CHOOSE({1,2},"",INDEX([1]Sheet1!$P$1:$P$65000,SMALL(IF([1]Sheet1!P$1:P$65000&lt;&gt;"",ROW([1]Sheet1!P$1:P$65000)),ROWS(D$5:D2723))))),[1]Sheet1!$C$5:$D$65000,2,FALSE),IF(L2723&gt;$A$1,"",IF(A2722="","Figure "&amp;L2723,IFERROR(VLOOKUP(A2722,[1]Sheet1!$D$5:$Q$65000,14,FALSE),IFERROR(VLOOKUP(A2722,[1]Sheet1!$A$5:$D$65000,4,FALSE),"Figure " &amp; L2723)))))</f>
        <v/>
      </c>
      <c r="B2723" s="19" t="str">
        <f>IFERROR(IF($A2723="","",VLOOKUP($A2723,[1]Sheet1!$D$5:$R$65000,15,FALSE)),"")</f>
        <v/>
      </c>
      <c r="C2723" s="20" t="str">
        <f>IFERROR(IF(A2723="","",VLOOKUP($A2723,[1]Sheet1!$D$5:$N$65000,3,FALSE)),"")</f>
        <v/>
      </c>
      <c r="D2723" s="20" t="str">
        <f>IFERROR(IF($A2723="","",VLOOKUP($A2723,[1]Sheet1!$D$5:$N$65000,4,FALSE)),"")</f>
        <v/>
      </c>
      <c r="E2723" s="20" t="str">
        <f>IFERROR(IF($A2723="","",VLOOKUP($A2723,[1]Sheet1!$D$5:$N$65000,5,FALSE)),"")</f>
        <v/>
      </c>
      <c r="F2723" s="20" t="str">
        <f>IFERROR(IF($A2723="","",VLOOKUP($A2723,[1]Sheet1!$D$5:$N$65000,6,FALSE)),"")</f>
        <v/>
      </c>
      <c r="G2723" s="20" t="str">
        <f>IFERROR(IF($A2723="","",VLOOKUP($A2723,[1]Sheet1!$D$5:$N$65000,7,FALSE)),"")</f>
        <v/>
      </c>
      <c r="H2723" s="20" t="str">
        <f>IFERROR(IF($A2723="","",VLOOKUP($A2723,[1]Sheet1!$D$5:$N$65000,8,FALSE)),"")</f>
        <v/>
      </c>
      <c r="I2723" s="20" t="str">
        <f>IFERROR(IF($A2723="","",VLOOKUP($A2723,[1]Sheet1!$D$5:$N$65000,9,FALSE)),"")</f>
        <v/>
      </c>
      <c r="J2723" s="20" t="str">
        <f>IFERROR(IF($A2723="","",VLOOKUP($A2723,[1]Sheet1!$D$5:$N$65000,10,FALSE)),"")</f>
        <v/>
      </c>
      <c r="K2723" s="20" t="str">
        <f>IFERROR(IF($A2723="","",VLOOKUP($A2723,[1]Sheet1!$D$5:$N$65000,11,FALSE)),"")</f>
        <v/>
      </c>
      <c r="L2723" s="3">
        <f t="shared" si="86"/>
        <v>2719</v>
      </c>
      <c r="M2723" s="21" t="str">
        <f t="shared" si="87"/>
        <v/>
      </c>
      <c r="N2723" s="29">
        <f>IF($L2722 = 8,[9]Sheet1!J1214,0)</f>
        <v>0</v>
      </c>
      <c r="O2723" s="29">
        <f>IF($L2722 = 8,[9]Sheet1!K1214,0)</f>
        <v>0</v>
      </c>
      <c r="P2723" s="29">
        <f>IF($L2722 = 8,[9]Sheet1!L1214,0)</f>
        <v>0</v>
      </c>
      <c r="Q2723" s="29">
        <f>IF($L2722 = 8,[9]Sheet1!M1214,0)</f>
        <v>0</v>
      </c>
      <c r="R2723" s="29">
        <f>IF($L2722 = 8,[9]Sheet1!N1214,0)</f>
        <v>0</v>
      </c>
      <c r="Z2723" s="25"/>
    </row>
    <row r="2724" spans="1:26">
      <c r="A2724" s="18" t="str">
        <f t="array" ref="A2724">IF(ROW(B2724)-6&lt;A$1,VLOOKUP(LOOKUP("zzzz",CHOOSE({1,2},"",INDEX([1]Sheet1!$P$1:$P$65000,SMALL(IF([1]Sheet1!P$1:P$65000&lt;&gt;"",ROW([1]Sheet1!P$1:P$65000)),ROWS(D$5:D2724))))),[1]Sheet1!$C$5:$D$65000,2,FALSE),IF(L2724&gt;$A$1,"",IF(A2723="","Figure "&amp;L2724,IFERROR(VLOOKUP(A2723,[1]Sheet1!$D$5:$Q$65000,14,FALSE),IFERROR(VLOOKUP(A2723,[1]Sheet1!$A$5:$D$65000,4,FALSE),"Figure " &amp; L2724)))))</f>
        <v/>
      </c>
      <c r="B2724" s="19" t="str">
        <f>IFERROR(IF($A2724="","",VLOOKUP($A2724,[1]Sheet1!$D$5:$R$65000,15,FALSE)),"")</f>
        <v/>
      </c>
      <c r="C2724" s="20" t="str">
        <f>IFERROR(IF(A2724="","",VLOOKUP($A2724,[1]Sheet1!$D$5:$N$65000,3,FALSE)),"")</f>
        <v/>
      </c>
      <c r="D2724" s="20" t="str">
        <f>IFERROR(IF($A2724="","",VLOOKUP($A2724,[1]Sheet1!$D$5:$N$65000,4,FALSE)),"")</f>
        <v/>
      </c>
      <c r="E2724" s="20" t="str">
        <f>IFERROR(IF($A2724="","",VLOOKUP($A2724,[1]Sheet1!$D$5:$N$65000,5,FALSE)),"")</f>
        <v/>
      </c>
      <c r="F2724" s="20" t="str">
        <f>IFERROR(IF($A2724="","",VLOOKUP($A2724,[1]Sheet1!$D$5:$N$65000,6,FALSE)),"")</f>
        <v/>
      </c>
      <c r="G2724" s="20" t="str">
        <f>IFERROR(IF($A2724="","",VLOOKUP($A2724,[1]Sheet1!$D$5:$N$65000,7,FALSE)),"")</f>
        <v/>
      </c>
      <c r="H2724" s="20" t="str">
        <f>IFERROR(IF($A2724="","",VLOOKUP($A2724,[1]Sheet1!$D$5:$N$65000,8,FALSE)),"")</f>
        <v/>
      </c>
      <c r="I2724" s="20" t="str">
        <f>IFERROR(IF($A2724="","",VLOOKUP($A2724,[1]Sheet1!$D$5:$N$65000,9,FALSE)),"")</f>
        <v/>
      </c>
      <c r="J2724" s="20" t="str">
        <f>IFERROR(IF($A2724="","",VLOOKUP($A2724,[1]Sheet1!$D$5:$N$65000,10,FALSE)),"")</f>
        <v/>
      </c>
      <c r="K2724" s="20" t="str">
        <f>IFERROR(IF($A2724="","",VLOOKUP($A2724,[1]Sheet1!$D$5:$N$65000,11,FALSE)),"")</f>
        <v/>
      </c>
      <c r="L2724" s="3">
        <f t="shared" si="86"/>
        <v>2720</v>
      </c>
      <c r="M2724" s="21" t="str">
        <f t="shared" si="87"/>
        <v/>
      </c>
      <c r="N2724" s="29">
        <f>IF($L2723 = 8,[9]Sheet1!J1215,0)</f>
        <v>0</v>
      </c>
      <c r="O2724" s="29">
        <f>IF($L2723 = 8,[9]Sheet1!K1215,0)</f>
        <v>0</v>
      </c>
      <c r="P2724" s="29">
        <f>IF($L2723 = 8,[9]Sheet1!L1215,0)</f>
        <v>0</v>
      </c>
      <c r="Q2724" s="29">
        <f>IF($L2723 = 8,[9]Sheet1!M1215,0)</f>
        <v>0</v>
      </c>
      <c r="R2724" s="29">
        <f>IF($L2723 = 8,[9]Sheet1!N1215,0)</f>
        <v>0</v>
      </c>
      <c r="Z2724" s="25"/>
    </row>
    <row r="2725" spans="1:26">
      <c r="A2725" s="18" t="str">
        <f t="array" ref="A2725">IF(ROW(B2725)-6&lt;A$1,VLOOKUP(LOOKUP("zzzz",CHOOSE({1,2},"",INDEX([1]Sheet1!$P$1:$P$65000,SMALL(IF([1]Sheet1!P$1:P$65000&lt;&gt;"",ROW([1]Sheet1!P$1:P$65000)),ROWS(D$5:D2725))))),[1]Sheet1!$C$5:$D$65000,2,FALSE),IF(L2725&gt;$A$1,"",IF(A2724="","Figure "&amp;L2725,IFERROR(VLOOKUP(A2724,[1]Sheet1!$D$5:$Q$65000,14,FALSE),IFERROR(VLOOKUP(A2724,[1]Sheet1!$A$5:$D$65000,4,FALSE),"Figure " &amp; L2725)))))</f>
        <v/>
      </c>
      <c r="B2725" s="19" t="str">
        <f>IFERROR(IF($A2725="","",VLOOKUP($A2725,[1]Sheet1!$D$5:$R$65000,15,FALSE)),"")</f>
        <v/>
      </c>
      <c r="C2725" s="20" t="str">
        <f>IFERROR(IF(A2725="","",VLOOKUP($A2725,[1]Sheet1!$D$5:$N$65000,3,FALSE)),"")</f>
        <v/>
      </c>
      <c r="D2725" s="20" t="str">
        <f>IFERROR(IF($A2725="","",VLOOKUP($A2725,[1]Sheet1!$D$5:$N$65000,4,FALSE)),"")</f>
        <v/>
      </c>
      <c r="E2725" s="20" t="str">
        <f>IFERROR(IF($A2725="","",VLOOKUP($A2725,[1]Sheet1!$D$5:$N$65000,5,FALSE)),"")</f>
        <v/>
      </c>
      <c r="F2725" s="20" t="str">
        <f>IFERROR(IF($A2725="","",VLOOKUP($A2725,[1]Sheet1!$D$5:$N$65000,6,FALSE)),"")</f>
        <v/>
      </c>
      <c r="G2725" s="20" t="str">
        <f>IFERROR(IF($A2725="","",VLOOKUP($A2725,[1]Sheet1!$D$5:$N$65000,7,FALSE)),"")</f>
        <v/>
      </c>
      <c r="H2725" s="20" t="str">
        <f>IFERROR(IF($A2725="","",VLOOKUP($A2725,[1]Sheet1!$D$5:$N$65000,8,FALSE)),"")</f>
        <v/>
      </c>
      <c r="I2725" s="20" t="str">
        <f>IFERROR(IF($A2725="","",VLOOKUP($A2725,[1]Sheet1!$D$5:$N$65000,9,FALSE)),"")</f>
        <v/>
      </c>
      <c r="J2725" s="20" t="str">
        <f>IFERROR(IF($A2725="","",VLOOKUP($A2725,[1]Sheet1!$D$5:$N$65000,10,FALSE)),"")</f>
        <v/>
      </c>
      <c r="K2725" s="20" t="str">
        <f>IFERROR(IF($A2725="","",VLOOKUP($A2725,[1]Sheet1!$D$5:$N$65000,11,FALSE)),"")</f>
        <v/>
      </c>
      <c r="L2725" s="3">
        <f t="shared" si="86"/>
        <v>2721</v>
      </c>
      <c r="M2725" s="21" t="str">
        <f t="shared" si="87"/>
        <v/>
      </c>
      <c r="N2725" s="29">
        <f>IF($L2724 = 8,[9]Sheet1!J1216,0)</f>
        <v>0</v>
      </c>
      <c r="O2725" s="29">
        <f>IF($L2724 = 8,[9]Sheet1!K1216,0)</f>
        <v>0</v>
      </c>
      <c r="P2725" s="29">
        <f>IF($L2724 = 8,[9]Sheet1!L1216,0)</f>
        <v>0</v>
      </c>
      <c r="Q2725" s="29">
        <f>IF($L2724 = 8,[9]Sheet1!M1216,0)</f>
        <v>0</v>
      </c>
      <c r="R2725" s="29">
        <f>IF($L2724 = 8,[9]Sheet1!N1216,0)</f>
        <v>0</v>
      </c>
      <c r="Z2725" s="25"/>
    </row>
    <row r="2726" spans="1:26">
      <c r="A2726" s="18" t="str">
        <f t="array" ref="A2726">IF(ROW(B2726)-6&lt;A$1,VLOOKUP(LOOKUP("zzzz",CHOOSE({1,2},"",INDEX([1]Sheet1!$P$1:$P$65000,SMALL(IF([1]Sheet1!P$1:P$65000&lt;&gt;"",ROW([1]Sheet1!P$1:P$65000)),ROWS(D$5:D2726))))),[1]Sheet1!$C$5:$D$65000,2,FALSE),IF(L2726&gt;$A$1,"",IF(A2725="","Figure "&amp;L2726,IFERROR(VLOOKUP(A2725,[1]Sheet1!$D$5:$Q$65000,14,FALSE),IFERROR(VLOOKUP(A2725,[1]Sheet1!$A$5:$D$65000,4,FALSE),"Figure " &amp; L2726)))))</f>
        <v/>
      </c>
      <c r="B2726" s="19" t="str">
        <f>IFERROR(IF($A2726="","",VLOOKUP($A2726,[1]Sheet1!$D$5:$R$65000,15,FALSE)),"")</f>
        <v/>
      </c>
      <c r="C2726" s="20" t="str">
        <f>IFERROR(IF(A2726="","",VLOOKUP($A2726,[1]Sheet1!$D$5:$N$65000,3,FALSE)),"")</f>
        <v/>
      </c>
      <c r="D2726" s="20" t="str">
        <f>IFERROR(IF($A2726="","",VLOOKUP($A2726,[1]Sheet1!$D$5:$N$65000,4,FALSE)),"")</f>
        <v/>
      </c>
      <c r="E2726" s="20" t="str">
        <f>IFERROR(IF($A2726="","",VLOOKUP($A2726,[1]Sheet1!$D$5:$N$65000,5,FALSE)),"")</f>
        <v/>
      </c>
      <c r="F2726" s="20" t="str">
        <f>IFERROR(IF($A2726="","",VLOOKUP($A2726,[1]Sheet1!$D$5:$N$65000,6,FALSE)),"")</f>
        <v/>
      </c>
      <c r="G2726" s="20" t="str">
        <f>IFERROR(IF($A2726="","",VLOOKUP($A2726,[1]Sheet1!$D$5:$N$65000,7,FALSE)),"")</f>
        <v/>
      </c>
      <c r="H2726" s="20" t="str">
        <f>IFERROR(IF($A2726="","",VLOOKUP($A2726,[1]Sheet1!$D$5:$N$65000,8,FALSE)),"")</f>
        <v/>
      </c>
      <c r="I2726" s="20" t="str">
        <f>IFERROR(IF($A2726="","",VLOOKUP($A2726,[1]Sheet1!$D$5:$N$65000,9,FALSE)),"")</f>
        <v/>
      </c>
      <c r="J2726" s="20" t="str">
        <f>IFERROR(IF($A2726="","",VLOOKUP($A2726,[1]Sheet1!$D$5:$N$65000,10,FALSE)),"")</f>
        <v/>
      </c>
      <c r="K2726" s="20" t="str">
        <f>IFERROR(IF($A2726="","",VLOOKUP($A2726,[1]Sheet1!$D$5:$N$65000,11,FALSE)),"")</f>
        <v/>
      </c>
      <c r="L2726" s="3">
        <f t="shared" si="86"/>
        <v>2722</v>
      </c>
      <c r="M2726" s="21" t="str">
        <f t="shared" si="87"/>
        <v/>
      </c>
      <c r="N2726" s="29">
        <f>IF($L2725 = 8,[9]Sheet1!J1217,0)</f>
        <v>0</v>
      </c>
      <c r="O2726" s="29">
        <f>IF($L2725 = 8,[9]Sheet1!K1217,0)</f>
        <v>0</v>
      </c>
      <c r="P2726" s="29">
        <f>IF($L2725 = 8,[9]Sheet1!L1217,0)</f>
        <v>0</v>
      </c>
      <c r="Q2726" s="29">
        <f>IF($L2725 = 8,[9]Sheet1!M1217,0)</f>
        <v>0</v>
      </c>
      <c r="R2726" s="29">
        <f>IF($L2725 = 8,[9]Sheet1!N1217,0)</f>
        <v>0</v>
      </c>
      <c r="Z2726" s="25"/>
    </row>
    <row r="2727" spans="1:26">
      <c r="A2727" s="18" t="str">
        <f t="array" ref="A2727">IF(ROW(B2727)-6&lt;A$1,VLOOKUP(LOOKUP("zzzz",CHOOSE({1,2},"",INDEX([1]Sheet1!$P$1:$P$65000,SMALL(IF([1]Sheet1!P$1:P$65000&lt;&gt;"",ROW([1]Sheet1!P$1:P$65000)),ROWS(D$5:D2727))))),[1]Sheet1!$C$5:$D$65000,2,FALSE),IF(L2727&gt;$A$1,"",IF(A2726="","Figure "&amp;L2727,IFERROR(VLOOKUP(A2726,[1]Sheet1!$D$5:$Q$65000,14,FALSE),IFERROR(VLOOKUP(A2726,[1]Sheet1!$A$5:$D$65000,4,FALSE),"Figure " &amp; L2727)))))</f>
        <v/>
      </c>
      <c r="B2727" s="19" t="str">
        <f>IFERROR(IF($A2727="","",VLOOKUP($A2727,[1]Sheet1!$D$5:$R$65000,15,FALSE)),"")</f>
        <v/>
      </c>
      <c r="C2727" s="20" t="str">
        <f>IFERROR(IF(A2727="","",VLOOKUP($A2727,[1]Sheet1!$D$5:$N$65000,3,FALSE)),"")</f>
        <v/>
      </c>
      <c r="D2727" s="20" t="str">
        <f>IFERROR(IF($A2727="","",VLOOKUP($A2727,[1]Sheet1!$D$5:$N$65000,4,FALSE)),"")</f>
        <v/>
      </c>
      <c r="E2727" s="20" t="str">
        <f>IFERROR(IF($A2727="","",VLOOKUP($A2727,[1]Sheet1!$D$5:$N$65000,5,FALSE)),"")</f>
        <v/>
      </c>
      <c r="F2727" s="20" t="str">
        <f>IFERROR(IF($A2727="","",VLOOKUP($A2727,[1]Sheet1!$D$5:$N$65000,6,FALSE)),"")</f>
        <v/>
      </c>
      <c r="G2727" s="20" t="str">
        <f>IFERROR(IF($A2727="","",VLOOKUP($A2727,[1]Sheet1!$D$5:$N$65000,7,FALSE)),"")</f>
        <v/>
      </c>
      <c r="H2727" s="20" t="str">
        <f>IFERROR(IF($A2727="","",VLOOKUP($A2727,[1]Sheet1!$D$5:$N$65000,8,FALSE)),"")</f>
        <v/>
      </c>
      <c r="I2727" s="20" t="str">
        <f>IFERROR(IF($A2727="","",VLOOKUP($A2727,[1]Sheet1!$D$5:$N$65000,9,FALSE)),"")</f>
        <v/>
      </c>
      <c r="J2727" s="20" t="str">
        <f>IFERROR(IF($A2727="","",VLOOKUP($A2727,[1]Sheet1!$D$5:$N$65000,10,FALSE)),"")</f>
        <v/>
      </c>
      <c r="K2727" s="20" t="str">
        <f>IFERROR(IF($A2727="","",VLOOKUP($A2727,[1]Sheet1!$D$5:$N$65000,11,FALSE)),"")</f>
        <v/>
      </c>
      <c r="L2727" s="3">
        <f t="shared" si="86"/>
        <v>2723</v>
      </c>
      <c r="M2727" s="21" t="str">
        <f t="shared" si="87"/>
        <v/>
      </c>
      <c r="N2727" s="29">
        <f>IF($L2726 = 8,[9]Sheet1!J1218,0)</f>
        <v>0</v>
      </c>
      <c r="O2727" s="29">
        <f>IF($L2726 = 8,[9]Sheet1!K1218,0)</f>
        <v>0</v>
      </c>
      <c r="P2727" s="29">
        <f>IF($L2726 = 8,[9]Sheet1!L1218,0)</f>
        <v>0</v>
      </c>
      <c r="Q2727" s="29">
        <f>IF($L2726 = 8,[9]Sheet1!M1218,0)</f>
        <v>0</v>
      </c>
      <c r="R2727" s="29">
        <f>IF($L2726 = 8,[9]Sheet1!N1218,0)</f>
        <v>0</v>
      </c>
      <c r="Z2727" s="25"/>
    </row>
    <row r="2728" spans="1:26">
      <c r="A2728" s="18" t="str">
        <f t="array" ref="A2728">IF(ROW(B2728)-6&lt;A$1,VLOOKUP(LOOKUP("zzzz",CHOOSE({1,2},"",INDEX([1]Sheet1!$P$1:$P$65000,SMALL(IF([1]Sheet1!P$1:P$65000&lt;&gt;"",ROW([1]Sheet1!P$1:P$65000)),ROWS(D$5:D2728))))),[1]Sheet1!$C$5:$D$65000,2,FALSE),IF(L2728&gt;$A$1,"",IF(A2727="","Figure "&amp;L2728,IFERROR(VLOOKUP(A2727,[1]Sheet1!$D$5:$Q$65000,14,FALSE),IFERROR(VLOOKUP(A2727,[1]Sheet1!$A$5:$D$65000,4,FALSE),"Figure " &amp; L2728)))))</f>
        <v/>
      </c>
      <c r="B2728" s="19" t="str">
        <f>IFERROR(IF($A2728="","",VLOOKUP($A2728,[1]Sheet1!$D$5:$R$65000,15,FALSE)),"")</f>
        <v/>
      </c>
      <c r="C2728" s="20" t="str">
        <f>IFERROR(IF(A2728="","",VLOOKUP($A2728,[1]Sheet1!$D$5:$N$65000,3,FALSE)),"")</f>
        <v/>
      </c>
      <c r="D2728" s="20" t="str">
        <f>IFERROR(IF($A2728="","",VLOOKUP($A2728,[1]Sheet1!$D$5:$N$65000,4,FALSE)),"")</f>
        <v/>
      </c>
      <c r="E2728" s="20" t="str">
        <f>IFERROR(IF($A2728="","",VLOOKUP($A2728,[1]Sheet1!$D$5:$N$65000,5,FALSE)),"")</f>
        <v/>
      </c>
      <c r="F2728" s="20" t="str">
        <f>IFERROR(IF($A2728="","",VLOOKUP($A2728,[1]Sheet1!$D$5:$N$65000,6,FALSE)),"")</f>
        <v/>
      </c>
      <c r="G2728" s="20" t="str">
        <f>IFERROR(IF($A2728="","",VLOOKUP($A2728,[1]Sheet1!$D$5:$N$65000,7,FALSE)),"")</f>
        <v/>
      </c>
      <c r="H2728" s="20" t="str">
        <f>IFERROR(IF($A2728="","",VLOOKUP($A2728,[1]Sheet1!$D$5:$N$65000,8,FALSE)),"")</f>
        <v/>
      </c>
      <c r="I2728" s="20" t="str">
        <f>IFERROR(IF($A2728="","",VLOOKUP($A2728,[1]Sheet1!$D$5:$N$65000,9,FALSE)),"")</f>
        <v/>
      </c>
      <c r="J2728" s="20" t="str">
        <f>IFERROR(IF($A2728="","",VLOOKUP($A2728,[1]Sheet1!$D$5:$N$65000,10,FALSE)),"")</f>
        <v/>
      </c>
      <c r="K2728" s="20" t="str">
        <f>IFERROR(IF($A2728="","",VLOOKUP($A2728,[1]Sheet1!$D$5:$N$65000,11,FALSE)),"")</f>
        <v/>
      </c>
      <c r="L2728" s="3">
        <f t="shared" si="86"/>
        <v>2724</v>
      </c>
      <c r="M2728" s="21" t="str">
        <f t="shared" si="87"/>
        <v/>
      </c>
      <c r="N2728" s="29">
        <f>IF($L2727 = 8,[9]Sheet1!J1219,0)</f>
        <v>0</v>
      </c>
      <c r="O2728" s="29">
        <f>IF($L2727 = 8,[9]Sheet1!K1219,0)</f>
        <v>0</v>
      </c>
      <c r="P2728" s="29">
        <f>IF($L2727 = 8,[9]Sheet1!L1219,0)</f>
        <v>0</v>
      </c>
      <c r="Q2728" s="29">
        <f>IF($L2727 = 8,[9]Sheet1!M1219,0)</f>
        <v>0</v>
      </c>
      <c r="R2728" s="29">
        <f>IF($L2727 = 8,[9]Sheet1!N1219,0)</f>
        <v>0</v>
      </c>
      <c r="Z2728" s="25"/>
    </row>
    <row r="2729" spans="1:26">
      <c r="A2729" s="18" t="str">
        <f t="array" ref="A2729">IF(ROW(B2729)-6&lt;A$1,VLOOKUP(LOOKUP("zzzz",CHOOSE({1,2},"",INDEX([1]Sheet1!$P$1:$P$65000,SMALL(IF([1]Sheet1!P$1:P$65000&lt;&gt;"",ROW([1]Sheet1!P$1:P$65000)),ROWS(D$5:D2729))))),[1]Sheet1!$C$5:$D$65000,2,FALSE),IF(L2729&gt;$A$1,"",IF(A2728="","Figure "&amp;L2729,IFERROR(VLOOKUP(A2728,[1]Sheet1!$D$5:$Q$65000,14,FALSE),IFERROR(VLOOKUP(A2728,[1]Sheet1!$A$5:$D$65000,4,FALSE),"Figure " &amp; L2729)))))</f>
        <v/>
      </c>
      <c r="B2729" s="19" t="str">
        <f>IFERROR(IF($A2729="","",VLOOKUP($A2729,[1]Sheet1!$D$5:$R$65000,15,FALSE)),"")</f>
        <v/>
      </c>
      <c r="C2729" s="20" t="str">
        <f>IFERROR(IF(A2729="","",VLOOKUP($A2729,[1]Sheet1!$D$5:$N$65000,3,FALSE)),"")</f>
        <v/>
      </c>
      <c r="D2729" s="20" t="str">
        <f>IFERROR(IF($A2729="","",VLOOKUP($A2729,[1]Sheet1!$D$5:$N$65000,4,FALSE)),"")</f>
        <v/>
      </c>
      <c r="E2729" s="20" t="str">
        <f>IFERROR(IF($A2729="","",VLOOKUP($A2729,[1]Sheet1!$D$5:$N$65000,5,FALSE)),"")</f>
        <v/>
      </c>
      <c r="F2729" s="20" t="str">
        <f>IFERROR(IF($A2729="","",VLOOKUP($A2729,[1]Sheet1!$D$5:$N$65000,6,FALSE)),"")</f>
        <v/>
      </c>
      <c r="G2729" s="20" t="str">
        <f>IFERROR(IF($A2729="","",VLOOKUP($A2729,[1]Sheet1!$D$5:$N$65000,7,FALSE)),"")</f>
        <v/>
      </c>
      <c r="H2729" s="20" t="str">
        <f>IFERROR(IF($A2729="","",VLOOKUP($A2729,[1]Sheet1!$D$5:$N$65000,8,FALSE)),"")</f>
        <v/>
      </c>
      <c r="I2729" s="20" t="str">
        <f>IFERROR(IF($A2729="","",VLOOKUP($A2729,[1]Sheet1!$D$5:$N$65000,9,FALSE)),"")</f>
        <v/>
      </c>
      <c r="J2729" s="20" t="str">
        <f>IFERROR(IF($A2729="","",VLOOKUP($A2729,[1]Sheet1!$D$5:$N$65000,10,FALSE)),"")</f>
        <v/>
      </c>
      <c r="K2729" s="20" t="str">
        <f>IFERROR(IF($A2729="","",VLOOKUP($A2729,[1]Sheet1!$D$5:$N$65000,11,FALSE)),"")</f>
        <v/>
      </c>
      <c r="L2729" s="3">
        <f t="shared" si="86"/>
        <v>2725</v>
      </c>
      <c r="M2729" s="21" t="str">
        <f t="shared" si="87"/>
        <v/>
      </c>
      <c r="N2729" s="29">
        <f>IF($L2728 = 8,[9]Sheet1!J1220,0)</f>
        <v>0</v>
      </c>
      <c r="O2729" s="29">
        <f>IF($L2728 = 8,[9]Sheet1!K1220,0)</f>
        <v>0</v>
      </c>
      <c r="P2729" s="29">
        <f>IF($L2728 = 8,[9]Sheet1!L1220,0)</f>
        <v>0</v>
      </c>
      <c r="Q2729" s="29">
        <f>IF($L2728 = 8,[9]Sheet1!M1220,0)</f>
        <v>0</v>
      </c>
      <c r="R2729" s="29">
        <f>IF($L2728 = 8,[9]Sheet1!N1220,0)</f>
        <v>0</v>
      </c>
      <c r="Z2729" s="25"/>
    </row>
    <row r="2730" spans="1:26">
      <c r="A2730" s="18" t="str">
        <f t="array" ref="A2730">IF(ROW(B2730)-6&lt;A$1,VLOOKUP(LOOKUP("zzzz",CHOOSE({1,2},"",INDEX([1]Sheet1!$P$1:$P$65000,SMALL(IF([1]Sheet1!P$1:P$65000&lt;&gt;"",ROW([1]Sheet1!P$1:P$65000)),ROWS(D$5:D2730))))),[1]Sheet1!$C$5:$D$65000,2,FALSE),IF(L2730&gt;$A$1,"",IF(A2729="","Figure "&amp;L2730,IFERROR(VLOOKUP(A2729,[1]Sheet1!$D$5:$Q$65000,14,FALSE),IFERROR(VLOOKUP(A2729,[1]Sheet1!$A$5:$D$65000,4,FALSE),"Figure " &amp; L2730)))))</f>
        <v/>
      </c>
      <c r="B2730" s="19" t="str">
        <f>IFERROR(IF($A2730="","",VLOOKUP($A2730,[1]Sheet1!$D$5:$R$65000,15,FALSE)),"")</f>
        <v/>
      </c>
      <c r="C2730" s="20" t="str">
        <f>IFERROR(IF(A2730="","",VLOOKUP($A2730,[1]Sheet1!$D$5:$N$65000,3,FALSE)),"")</f>
        <v/>
      </c>
      <c r="D2730" s="20" t="str">
        <f>IFERROR(IF($A2730="","",VLOOKUP($A2730,[1]Sheet1!$D$5:$N$65000,4,FALSE)),"")</f>
        <v/>
      </c>
      <c r="E2730" s="20" t="str">
        <f>IFERROR(IF($A2730="","",VLOOKUP($A2730,[1]Sheet1!$D$5:$N$65000,5,FALSE)),"")</f>
        <v/>
      </c>
      <c r="F2730" s="20" t="str">
        <f>IFERROR(IF($A2730="","",VLOOKUP($A2730,[1]Sheet1!$D$5:$N$65000,6,FALSE)),"")</f>
        <v/>
      </c>
      <c r="G2730" s="20" t="str">
        <f>IFERROR(IF($A2730="","",VLOOKUP($A2730,[1]Sheet1!$D$5:$N$65000,7,FALSE)),"")</f>
        <v/>
      </c>
      <c r="H2730" s="20" t="str">
        <f>IFERROR(IF($A2730="","",VLOOKUP($A2730,[1]Sheet1!$D$5:$N$65000,8,FALSE)),"")</f>
        <v/>
      </c>
      <c r="I2730" s="20" t="str">
        <f>IFERROR(IF($A2730="","",VLOOKUP($A2730,[1]Sheet1!$D$5:$N$65000,9,FALSE)),"")</f>
        <v/>
      </c>
      <c r="J2730" s="20" t="str">
        <f>IFERROR(IF($A2730="","",VLOOKUP($A2730,[1]Sheet1!$D$5:$N$65000,10,FALSE)),"")</f>
        <v/>
      </c>
      <c r="K2730" s="20" t="str">
        <f>IFERROR(IF($A2730="","",VLOOKUP($A2730,[1]Sheet1!$D$5:$N$65000,11,FALSE)),"")</f>
        <v/>
      </c>
      <c r="L2730" s="3">
        <f t="shared" ref="L2730:L2793" si="88">IF(A2729="",L2729+1,L2729)</f>
        <v>2726</v>
      </c>
      <c r="M2730" s="21" t="str">
        <f t="shared" si="87"/>
        <v/>
      </c>
      <c r="N2730" s="29">
        <f>IF($L2729 = 8,[9]Sheet1!J1221,0)</f>
        <v>0</v>
      </c>
      <c r="O2730" s="29">
        <f>IF($L2729 = 8,[9]Sheet1!K1221,0)</f>
        <v>0</v>
      </c>
      <c r="P2730" s="29">
        <f>IF($L2729 = 8,[9]Sheet1!L1221,0)</f>
        <v>0</v>
      </c>
      <c r="Q2730" s="29">
        <f>IF($L2729 = 8,[9]Sheet1!M1221,0)</f>
        <v>0</v>
      </c>
      <c r="R2730" s="29">
        <f>IF($L2729 = 8,[9]Sheet1!N1221,0)</f>
        <v>0</v>
      </c>
      <c r="Z2730" s="25"/>
    </row>
    <row r="2731" spans="1:26">
      <c r="A2731" s="18" t="str">
        <f t="array" ref="A2731">IF(ROW(B2731)-6&lt;A$1,VLOOKUP(LOOKUP("zzzz",CHOOSE({1,2},"",INDEX([1]Sheet1!$P$1:$P$65000,SMALL(IF([1]Sheet1!P$1:P$65000&lt;&gt;"",ROW([1]Sheet1!P$1:P$65000)),ROWS(D$5:D2731))))),[1]Sheet1!$C$5:$D$65000,2,FALSE),IF(L2731&gt;$A$1,"",IF(A2730="","Figure "&amp;L2731,IFERROR(VLOOKUP(A2730,[1]Sheet1!$D$5:$Q$65000,14,FALSE),IFERROR(VLOOKUP(A2730,[1]Sheet1!$A$5:$D$65000,4,FALSE),"Figure " &amp; L2731)))))</f>
        <v/>
      </c>
      <c r="B2731" s="19" t="str">
        <f>IFERROR(IF($A2731="","",VLOOKUP($A2731,[1]Sheet1!$D$5:$R$65000,15,FALSE)),"")</f>
        <v/>
      </c>
      <c r="C2731" s="20" t="str">
        <f>IFERROR(IF(A2731="","",VLOOKUP($A2731,[1]Sheet1!$D$5:$N$65000,3,FALSE)),"")</f>
        <v/>
      </c>
      <c r="D2731" s="20" t="str">
        <f>IFERROR(IF($A2731="","",VLOOKUP($A2731,[1]Sheet1!$D$5:$N$65000,4,FALSE)),"")</f>
        <v/>
      </c>
      <c r="E2731" s="20" t="str">
        <f>IFERROR(IF($A2731="","",VLOOKUP($A2731,[1]Sheet1!$D$5:$N$65000,5,FALSE)),"")</f>
        <v/>
      </c>
      <c r="F2731" s="20" t="str">
        <f>IFERROR(IF($A2731="","",VLOOKUP($A2731,[1]Sheet1!$D$5:$N$65000,6,FALSE)),"")</f>
        <v/>
      </c>
      <c r="G2731" s="20" t="str">
        <f>IFERROR(IF($A2731="","",VLOOKUP($A2731,[1]Sheet1!$D$5:$N$65000,7,FALSE)),"")</f>
        <v/>
      </c>
      <c r="H2731" s="20" t="str">
        <f>IFERROR(IF($A2731="","",VLOOKUP($A2731,[1]Sheet1!$D$5:$N$65000,8,FALSE)),"")</f>
        <v/>
      </c>
      <c r="I2731" s="20" t="str">
        <f>IFERROR(IF($A2731="","",VLOOKUP($A2731,[1]Sheet1!$D$5:$N$65000,9,FALSE)),"")</f>
        <v/>
      </c>
      <c r="J2731" s="20" t="str">
        <f>IFERROR(IF($A2731="","",VLOOKUP($A2731,[1]Sheet1!$D$5:$N$65000,10,FALSE)),"")</f>
        <v/>
      </c>
      <c r="K2731" s="20" t="str">
        <f>IFERROR(IF($A2731="","",VLOOKUP($A2731,[1]Sheet1!$D$5:$N$65000,11,FALSE)),"")</f>
        <v/>
      </c>
      <c r="L2731" s="3">
        <f t="shared" si="88"/>
        <v>2727</v>
      </c>
      <c r="M2731" s="21" t="str">
        <f t="shared" si="87"/>
        <v/>
      </c>
      <c r="N2731" s="29">
        <f>IF($L2730 = 8,[9]Sheet1!J1222,0)</f>
        <v>0</v>
      </c>
      <c r="O2731" s="29">
        <f>IF($L2730 = 8,[9]Sheet1!K1222,0)</f>
        <v>0</v>
      </c>
      <c r="P2731" s="29">
        <f>IF($L2730 = 8,[9]Sheet1!L1222,0)</f>
        <v>0</v>
      </c>
      <c r="Q2731" s="29">
        <f>IF($L2730 = 8,[9]Sheet1!M1222,0)</f>
        <v>0</v>
      </c>
      <c r="R2731" s="29">
        <f>IF($L2730 = 8,[9]Sheet1!N1222,0)</f>
        <v>0</v>
      </c>
      <c r="Z2731" s="25"/>
    </row>
    <row r="2732" spans="1:26">
      <c r="A2732" s="18" t="str">
        <f t="array" ref="A2732">IF(ROW(B2732)-6&lt;A$1,VLOOKUP(LOOKUP("zzzz",CHOOSE({1,2},"",INDEX([1]Sheet1!$P$1:$P$65000,SMALL(IF([1]Sheet1!P$1:P$65000&lt;&gt;"",ROW([1]Sheet1!P$1:P$65000)),ROWS(D$5:D2732))))),[1]Sheet1!$C$5:$D$65000,2,FALSE),IF(L2732&gt;$A$1,"",IF(A2731="","Figure "&amp;L2732,IFERROR(VLOOKUP(A2731,[1]Sheet1!$D$5:$Q$65000,14,FALSE),IFERROR(VLOOKUP(A2731,[1]Sheet1!$A$5:$D$65000,4,FALSE),"Figure " &amp; L2732)))))</f>
        <v/>
      </c>
      <c r="B2732" s="19" t="str">
        <f>IFERROR(IF($A2732="","",VLOOKUP($A2732,[1]Sheet1!$D$5:$R$65000,15,FALSE)),"")</f>
        <v/>
      </c>
      <c r="C2732" s="20" t="str">
        <f>IFERROR(IF(A2732="","",VLOOKUP($A2732,[1]Sheet1!$D$5:$N$65000,3,FALSE)),"")</f>
        <v/>
      </c>
      <c r="D2732" s="20" t="str">
        <f>IFERROR(IF($A2732="","",VLOOKUP($A2732,[1]Sheet1!$D$5:$N$65000,4,FALSE)),"")</f>
        <v/>
      </c>
      <c r="E2732" s="20" t="str">
        <f>IFERROR(IF($A2732="","",VLOOKUP($A2732,[1]Sheet1!$D$5:$N$65000,5,FALSE)),"")</f>
        <v/>
      </c>
      <c r="F2732" s="20" t="str">
        <f>IFERROR(IF($A2732="","",VLOOKUP($A2732,[1]Sheet1!$D$5:$N$65000,6,FALSE)),"")</f>
        <v/>
      </c>
      <c r="G2732" s="20" t="str">
        <f>IFERROR(IF($A2732="","",VLOOKUP($A2732,[1]Sheet1!$D$5:$N$65000,7,FALSE)),"")</f>
        <v/>
      </c>
      <c r="H2732" s="20" t="str">
        <f>IFERROR(IF($A2732="","",VLOOKUP($A2732,[1]Sheet1!$D$5:$N$65000,8,FALSE)),"")</f>
        <v/>
      </c>
      <c r="I2732" s="20" t="str">
        <f>IFERROR(IF($A2732="","",VLOOKUP($A2732,[1]Sheet1!$D$5:$N$65000,9,FALSE)),"")</f>
        <v/>
      </c>
      <c r="J2732" s="20" t="str">
        <f>IFERROR(IF($A2732="","",VLOOKUP($A2732,[1]Sheet1!$D$5:$N$65000,10,FALSE)),"")</f>
        <v/>
      </c>
      <c r="K2732" s="20" t="str">
        <f>IFERROR(IF($A2732="","",VLOOKUP($A2732,[1]Sheet1!$D$5:$N$65000,11,FALSE)),"")</f>
        <v/>
      </c>
      <c r="L2732" s="3">
        <f t="shared" si="88"/>
        <v>2728</v>
      </c>
      <c r="M2732" s="21" t="str">
        <f t="shared" si="87"/>
        <v/>
      </c>
      <c r="N2732" s="29">
        <f>IF($L2731 = 8,[9]Sheet1!J1223,0)</f>
        <v>0</v>
      </c>
      <c r="O2732" s="29">
        <f>IF($L2731 = 8,[9]Sheet1!K1223,0)</f>
        <v>0</v>
      </c>
      <c r="P2732" s="29">
        <f>IF($L2731 = 8,[9]Sheet1!L1223,0)</f>
        <v>0</v>
      </c>
      <c r="Q2732" s="29">
        <f>IF($L2731 = 8,[9]Sheet1!M1223,0)</f>
        <v>0</v>
      </c>
      <c r="R2732" s="29">
        <f>IF($L2731 = 8,[9]Sheet1!N1223,0)</f>
        <v>0</v>
      </c>
      <c r="Z2732" s="25"/>
    </row>
    <row r="2733" spans="1:26">
      <c r="A2733" s="18" t="str">
        <f t="array" ref="A2733">IF(ROW(B2733)-6&lt;A$1,VLOOKUP(LOOKUP("zzzz",CHOOSE({1,2},"",INDEX([1]Sheet1!$P$1:$P$65000,SMALL(IF([1]Sheet1!P$1:P$65000&lt;&gt;"",ROW([1]Sheet1!P$1:P$65000)),ROWS(D$5:D2733))))),[1]Sheet1!$C$5:$D$65000,2,FALSE),IF(L2733&gt;$A$1,"",IF(A2732="","Figure "&amp;L2733,IFERROR(VLOOKUP(A2732,[1]Sheet1!$D$5:$Q$65000,14,FALSE),IFERROR(VLOOKUP(A2732,[1]Sheet1!$A$5:$D$65000,4,FALSE),"Figure " &amp; L2733)))))</f>
        <v/>
      </c>
      <c r="B2733" s="19" t="str">
        <f>IFERROR(IF($A2733="","",VLOOKUP($A2733,[1]Sheet1!$D$5:$R$65000,15,FALSE)),"")</f>
        <v/>
      </c>
      <c r="C2733" s="20" t="str">
        <f>IFERROR(IF(A2733="","",VLOOKUP($A2733,[1]Sheet1!$D$5:$N$65000,3,FALSE)),"")</f>
        <v/>
      </c>
      <c r="D2733" s="20" t="str">
        <f>IFERROR(IF($A2733="","",VLOOKUP($A2733,[1]Sheet1!$D$5:$N$65000,4,FALSE)),"")</f>
        <v/>
      </c>
      <c r="E2733" s="20" t="str">
        <f>IFERROR(IF($A2733="","",VLOOKUP($A2733,[1]Sheet1!$D$5:$N$65000,5,FALSE)),"")</f>
        <v/>
      </c>
      <c r="F2733" s="20" t="str">
        <f>IFERROR(IF($A2733="","",VLOOKUP($A2733,[1]Sheet1!$D$5:$N$65000,6,FALSE)),"")</f>
        <v/>
      </c>
      <c r="G2733" s="20" t="str">
        <f>IFERROR(IF($A2733="","",VLOOKUP($A2733,[1]Sheet1!$D$5:$N$65000,7,FALSE)),"")</f>
        <v/>
      </c>
      <c r="H2733" s="20" t="str">
        <f>IFERROR(IF($A2733="","",VLOOKUP($A2733,[1]Sheet1!$D$5:$N$65000,8,FALSE)),"")</f>
        <v/>
      </c>
      <c r="I2733" s="20" t="str">
        <f>IFERROR(IF($A2733="","",VLOOKUP($A2733,[1]Sheet1!$D$5:$N$65000,9,FALSE)),"")</f>
        <v/>
      </c>
      <c r="J2733" s="20" t="str">
        <f>IFERROR(IF($A2733="","",VLOOKUP($A2733,[1]Sheet1!$D$5:$N$65000,10,FALSE)),"")</f>
        <v/>
      </c>
      <c r="K2733" s="20" t="str">
        <f>IFERROR(IF($A2733="","",VLOOKUP($A2733,[1]Sheet1!$D$5:$N$65000,11,FALSE)),"")</f>
        <v/>
      </c>
      <c r="L2733" s="3">
        <f t="shared" si="88"/>
        <v>2729</v>
      </c>
      <c r="M2733" s="21" t="str">
        <f t="shared" si="87"/>
        <v/>
      </c>
      <c r="N2733" s="29">
        <f>IF($L2732 = 8,[9]Sheet1!J1224,0)</f>
        <v>0</v>
      </c>
      <c r="O2733" s="29">
        <f>IF($L2732 = 8,[9]Sheet1!K1224,0)</f>
        <v>0</v>
      </c>
      <c r="P2733" s="29">
        <f>IF($L2732 = 8,[9]Sheet1!L1224,0)</f>
        <v>0</v>
      </c>
      <c r="Q2733" s="29">
        <f>IF($L2732 = 8,[9]Sheet1!M1224,0)</f>
        <v>0</v>
      </c>
      <c r="R2733" s="29">
        <f>IF($L2732 = 8,[9]Sheet1!N1224,0)</f>
        <v>0</v>
      </c>
      <c r="Z2733" s="25"/>
    </row>
    <row r="2734" spans="1:26">
      <c r="A2734" s="18" t="str">
        <f t="array" ref="A2734">IF(ROW(B2734)-6&lt;A$1,VLOOKUP(LOOKUP("zzzz",CHOOSE({1,2},"",INDEX([1]Sheet1!$P$1:$P$65000,SMALL(IF([1]Sheet1!P$1:P$65000&lt;&gt;"",ROW([1]Sheet1!P$1:P$65000)),ROWS(D$5:D2734))))),[1]Sheet1!$C$5:$D$65000,2,FALSE),IF(L2734&gt;$A$1,"",IF(A2733="","Figure "&amp;L2734,IFERROR(VLOOKUP(A2733,[1]Sheet1!$D$5:$Q$65000,14,FALSE),IFERROR(VLOOKUP(A2733,[1]Sheet1!$A$5:$D$65000,4,FALSE),"Figure " &amp; L2734)))))</f>
        <v/>
      </c>
      <c r="B2734" s="19" t="str">
        <f>IFERROR(IF($A2734="","",VLOOKUP($A2734,[1]Sheet1!$D$5:$R$65000,15,FALSE)),"")</f>
        <v/>
      </c>
      <c r="C2734" s="20" t="str">
        <f>IFERROR(IF(A2734="","",VLOOKUP($A2734,[1]Sheet1!$D$5:$N$65000,3,FALSE)),"")</f>
        <v/>
      </c>
      <c r="D2734" s="20" t="str">
        <f>IFERROR(IF($A2734="","",VLOOKUP($A2734,[1]Sheet1!$D$5:$N$65000,4,FALSE)),"")</f>
        <v/>
      </c>
      <c r="E2734" s="20" t="str">
        <f>IFERROR(IF($A2734="","",VLOOKUP($A2734,[1]Sheet1!$D$5:$N$65000,5,FALSE)),"")</f>
        <v/>
      </c>
      <c r="F2734" s="20" t="str">
        <f>IFERROR(IF($A2734="","",VLOOKUP($A2734,[1]Sheet1!$D$5:$N$65000,6,FALSE)),"")</f>
        <v/>
      </c>
      <c r="G2734" s="20" t="str">
        <f>IFERROR(IF($A2734="","",VLOOKUP($A2734,[1]Sheet1!$D$5:$N$65000,7,FALSE)),"")</f>
        <v/>
      </c>
      <c r="H2734" s="20" t="str">
        <f>IFERROR(IF($A2734="","",VLOOKUP($A2734,[1]Sheet1!$D$5:$N$65000,8,FALSE)),"")</f>
        <v/>
      </c>
      <c r="I2734" s="20" t="str">
        <f>IFERROR(IF($A2734="","",VLOOKUP($A2734,[1]Sheet1!$D$5:$N$65000,9,FALSE)),"")</f>
        <v/>
      </c>
      <c r="J2734" s="20" t="str">
        <f>IFERROR(IF($A2734="","",VLOOKUP($A2734,[1]Sheet1!$D$5:$N$65000,10,FALSE)),"")</f>
        <v/>
      </c>
      <c r="K2734" s="20" t="str">
        <f>IFERROR(IF($A2734="","",VLOOKUP($A2734,[1]Sheet1!$D$5:$N$65000,11,FALSE)),"")</f>
        <v/>
      </c>
      <c r="L2734" s="3">
        <f t="shared" si="88"/>
        <v>2730</v>
      </c>
      <c r="M2734" s="21" t="str">
        <f t="shared" si="87"/>
        <v/>
      </c>
      <c r="N2734" s="29">
        <f>IF($L2733 = 8,[9]Sheet1!J1225,0)</f>
        <v>0</v>
      </c>
      <c r="O2734" s="29">
        <f>IF($L2733 = 8,[9]Sheet1!K1225,0)</f>
        <v>0</v>
      </c>
      <c r="P2734" s="29">
        <f>IF($L2733 = 8,[9]Sheet1!L1225,0)</f>
        <v>0</v>
      </c>
      <c r="Q2734" s="29">
        <f>IF($L2733 = 8,[9]Sheet1!M1225,0)</f>
        <v>0</v>
      </c>
      <c r="R2734" s="29">
        <f>IF($L2733 = 8,[9]Sheet1!N1225,0)</f>
        <v>0</v>
      </c>
      <c r="Z2734" s="25"/>
    </row>
    <row r="2735" spans="1:26">
      <c r="A2735" s="18" t="str">
        <f t="array" ref="A2735">IF(ROW(B2735)-6&lt;A$1,VLOOKUP(LOOKUP("zzzz",CHOOSE({1,2},"",INDEX([1]Sheet1!$P$1:$P$65000,SMALL(IF([1]Sheet1!P$1:P$65000&lt;&gt;"",ROW([1]Sheet1!P$1:P$65000)),ROWS(D$5:D2735))))),[1]Sheet1!$C$5:$D$65000,2,FALSE),IF(L2735&gt;$A$1,"",IF(A2734="","Figure "&amp;L2735,IFERROR(VLOOKUP(A2734,[1]Sheet1!$D$5:$Q$65000,14,FALSE),IFERROR(VLOOKUP(A2734,[1]Sheet1!$A$5:$D$65000,4,FALSE),"Figure " &amp; L2735)))))</f>
        <v/>
      </c>
      <c r="B2735" s="19" t="str">
        <f>IFERROR(IF($A2735="","",VLOOKUP($A2735,[1]Sheet1!$D$5:$R$65000,15,FALSE)),"")</f>
        <v/>
      </c>
      <c r="C2735" s="20" t="str">
        <f>IFERROR(IF(A2735="","",VLOOKUP($A2735,[1]Sheet1!$D$5:$N$65000,3,FALSE)),"")</f>
        <v/>
      </c>
      <c r="D2735" s="20" t="str">
        <f>IFERROR(IF($A2735="","",VLOOKUP($A2735,[1]Sheet1!$D$5:$N$65000,4,FALSE)),"")</f>
        <v/>
      </c>
      <c r="E2735" s="20" t="str">
        <f>IFERROR(IF($A2735="","",VLOOKUP($A2735,[1]Sheet1!$D$5:$N$65000,5,FALSE)),"")</f>
        <v/>
      </c>
      <c r="F2735" s="20" t="str">
        <f>IFERROR(IF($A2735="","",VLOOKUP($A2735,[1]Sheet1!$D$5:$N$65000,6,FALSE)),"")</f>
        <v/>
      </c>
      <c r="G2735" s="20" t="str">
        <f>IFERROR(IF($A2735="","",VLOOKUP($A2735,[1]Sheet1!$D$5:$N$65000,7,FALSE)),"")</f>
        <v/>
      </c>
      <c r="H2735" s="20" t="str">
        <f>IFERROR(IF($A2735="","",VLOOKUP($A2735,[1]Sheet1!$D$5:$N$65000,8,FALSE)),"")</f>
        <v/>
      </c>
      <c r="I2735" s="20" t="str">
        <f>IFERROR(IF($A2735="","",VLOOKUP($A2735,[1]Sheet1!$D$5:$N$65000,9,FALSE)),"")</f>
        <v/>
      </c>
      <c r="J2735" s="20" t="str">
        <f>IFERROR(IF($A2735="","",VLOOKUP($A2735,[1]Sheet1!$D$5:$N$65000,10,FALSE)),"")</f>
        <v/>
      </c>
      <c r="K2735" s="20" t="str">
        <f>IFERROR(IF($A2735="","",VLOOKUP($A2735,[1]Sheet1!$D$5:$N$65000,11,FALSE)),"")</f>
        <v/>
      </c>
      <c r="L2735" s="3">
        <f t="shared" si="88"/>
        <v>2731</v>
      </c>
      <c r="M2735" s="21" t="str">
        <f t="shared" si="87"/>
        <v/>
      </c>
      <c r="N2735" s="29">
        <f>IF($L2734 = 8,[9]Sheet1!J1226,0)</f>
        <v>0</v>
      </c>
      <c r="O2735" s="29">
        <f>IF($L2734 = 8,[9]Sheet1!K1226,0)</f>
        <v>0</v>
      </c>
      <c r="P2735" s="29">
        <f>IF($L2734 = 8,[9]Sheet1!L1226,0)</f>
        <v>0</v>
      </c>
      <c r="Q2735" s="29">
        <f>IF($L2734 = 8,[9]Sheet1!M1226,0)</f>
        <v>0</v>
      </c>
      <c r="R2735" s="29">
        <f>IF($L2734 = 8,[9]Sheet1!N1226,0)</f>
        <v>0</v>
      </c>
      <c r="Z2735" s="25"/>
    </row>
    <row r="2736" spans="1:26">
      <c r="A2736" s="18" t="str">
        <f t="array" ref="A2736">IF(ROW(B2736)-6&lt;A$1,VLOOKUP(LOOKUP("zzzz",CHOOSE({1,2},"",INDEX([1]Sheet1!$P$1:$P$65000,SMALL(IF([1]Sheet1!P$1:P$65000&lt;&gt;"",ROW([1]Sheet1!P$1:P$65000)),ROWS(D$5:D2736))))),[1]Sheet1!$C$5:$D$65000,2,FALSE),IF(L2736&gt;$A$1,"",IF(A2735="","Figure "&amp;L2736,IFERROR(VLOOKUP(A2735,[1]Sheet1!$D$5:$Q$65000,14,FALSE),IFERROR(VLOOKUP(A2735,[1]Sheet1!$A$5:$D$65000,4,FALSE),"Figure " &amp; L2736)))))</f>
        <v/>
      </c>
      <c r="B2736" s="19" t="str">
        <f>IFERROR(IF($A2736="","",VLOOKUP($A2736,[1]Sheet1!$D$5:$R$65000,15,FALSE)),"")</f>
        <v/>
      </c>
      <c r="C2736" s="20" t="str">
        <f>IFERROR(IF(A2736="","",VLOOKUP($A2736,[1]Sheet1!$D$5:$N$65000,3,FALSE)),"")</f>
        <v/>
      </c>
      <c r="D2736" s="20" t="str">
        <f>IFERROR(IF($A2736="","",VLOOKUP($A2736,[1]Sheet1!$D$5:$N$65000,4,FALSE)),"")</f>
        <v/>
      </c>
      <c r="E2736" s="20" t="str">
        <f>IFERROR(IF($A2736="","",VLOOKUP($A2736,[1]Sheet1!$D$5:$N$65000,5,FALSE)),"")</f>
        <v/>
      </c>
      <c r="F2736" s="20" t="str">
        <f>IFERROR(IF($A2736="","",VLOOKUP($A2736,[1]Sheet1!$D$5:$N$65000,6,FALSE)),"")</f>
        <v/>
      </c>
      <c r="G2736" s="20" t="str">
        <f>IFERROR(IF($A2736="","",VLOOKUP($A2736,[1]Sheet1!$D$5:$N$65000,7,FALSE)),"")</f>
        <v/>
      </c>
      <c r="H2736" s="20" t="str">
        <f>IFERROR(IF($A2736="","",VLOOKUP($A2736,[1]Sheet1!$D$5:$N$65000,8,FALSE)),"")</f>
        <v/>
      </c>
      <c r="I2736" s="20" t="str">
        <f>IFERROR(IF($A2736="","",VLOOKUP($A2736,[1]Sheet1!$D$5:$N$65000,9,FALSE)),"")</f>
        <v/>
      </c>
      <c r="J2736" s="20" t="str">
        <f>IFERROR(IF($A2736="","",VLOOKUP($A2736,[1]Sheet1!$D$5:$N$65000,10,FALSE)),"")</f>
        <v/>
      </c>
      <c r="K2736" s="20" t="str">
        <f>IFERROR(IF($A2736="","",VLOOKUP($A2736,[1]Sheet1!$D$5:$N$65000,11,FALSE)),"")</f>
        <v/>
      </c>
      <c r="L2736" s="3">
        <f t="shared" si="88"/>
        <v>2732</v>
      </c>
      <c r="M2736" s="21" t="str">
        <f t="shared" si="87"/>
        <v/>
      </c>
      <c r="N2736" s="29">
        <f>IF($L2735 = 8,[9]Sheet1!J1227,0)</f>
        <v>0</v>
      </c>
      <c r="O2736" s="29">
        <f>IF($L2735 = 8,[9]Sheet1!K1227,0)</f>
        <v>0</v>
      </c>
      <c r="P2736" s="29">
        <f>IF($L2735 = 8,[9]Sheet1!L1227,0)</f>
        <v>0</v>
      </c>
      <c r="Q2736" s="29">
        <f>IF($L2735 = 8,[9]Sheet1!M1227,0)</f>
        <v>0</v>
      </c>
      <c r="R2736" s="29">
        <f>IF($L2735 = 8,[9]Sheet1!N1227,0)</f>
        <v>0</v>
      </c>
      <c r="Z2736" s="25"/>
    </row>
    <row r="2737" spans="1:26">
      <c r="A2737" s="18" t="str">
        <f t="array" ref="A2737">IF(ROW(B2737)-6&lt;A$1,VLOOKUP(LOOKUP("zzzz",CHOOSE({1,2},"",INDEX([1]Sheet1!$P$1:$P$65000,SMALL(IF([1]Sheet1!P$1:P$65000&lt;&gt;"",ROW([1]Sheet1!P$1:P$65000)),ROWS(D$5:D2737))))),[1]Sheet1!$C$5:$D$65000,2,FALSE),IF(L2737&gt;$A$1,"",IF(A2736="","Figure "&amp;L2737,IFERROR(VLOOKUP(A2736,[1]Sheet1!$D$5:$Q$65000,14,FALSE),IFERROR(VLOOKUP(A2736,[1]Sheet1!$A$5:$D$65000,4,FALSE),"Figure " &amp; L2737)))))</f>
        <v/>
      </c>
      <c r="B2737" s="19" t="str">
        <f>IFERROR(IF($A2737="","",VLOOKUP($A2737,[1]Sheet1!$D$5:$R$65000,15,FALSE)),"")</f>
        <v/>
      </c>
      <c r="C2737" s="20" t="str">
        <f>IFERROR(IF(A2737="","",VLOOKUP($A2737,[1]Sheet1!$D$5:$N$65000,3,FALSE)),"")</f>
        <v/>
      </c>
      <c r="D2737" s="20" t="str">
        <f>IFERROR(IF($A2737="","",VLOOKUP($A2737,[1]Sheet1!$D$5:$N$65000,4,FALSE)),"")</f>
        <v/>
      </c>
      <c r="E2737" s="20" t="str">
        <f>IFERROR(IF($A2737="","",VLOOKUP($A2737,[1]Sheet1!$D$5:$N$65000,5,FALSE)),"")</f>
        <v/>
      </c>
      <c r="F2737" s="20" t="str">
        <f>IFERROR(IF($A2737="","",VLOOKUP($A2737,[1]Sheet1!$D$5:$N$65000,6,FALSE)),"")</f>
        <v/>
      </c>
      <c r="G2737" s="20" t="str">
        <f>IFERROR(IF($A2737="","",VLOOKUP($A2737,[1]Sheet1!$D$5:$N$65000,7,FALSE)),"")</f>
        <v/>
      </c>
      <c r="H2737" s="20" t="str">
        <f>IFERROR(IF($A2737="","",VLOOKUP($A2737,[1]Sheet1!$D$5:$N$65000,8,FALSE)),"")</f>
        <v/>
      </c>
      <c r="I2737" s="20" t="str">
        <f>IFERROR(IF($A2737="","",VLOOKUP($A2737,[1]Sheet1!$D$5:$N$65000,9,FALSE)),"")</f>
        <v/>
      </c>
      <c r="J2737" s="20" t="str">
        <f>IFERROR(IF($A2737="","",VLOOKUP($A2737,[1]Sheet1!$D$5:$N$65000,10,FALSE)),"")</f>
        <v/>
      </c>
      <c r="K2737" s="20" t="str">
        <f>IFERROR(IF($A2737="","",VLOOKUP($A2737,[1]Sheet1!$D$5:$N$65000,11,FALSE)),"")</f>
        <v/>
      </c>
      <c r="L2737" s="3">
        <f t="shared" si="88"/>
        <v>2733</v>
      </c>
      <c r="M2737" s="21" t="str">
        <f t="shared" si="87"/>
        <v/>
      </c>
      <c r="N2737" s="29">
        <f>IF($L2736 = 8,[9]Sheet1!J1228,0)</f>
        <v>0</v>
      </c>
      <c r="O2737" s="29">
        <f>IF($L2736 = 8,[9]Sheet1!K1228,0)</f>
        <v>0</v>
      </c>
      <c r="P2737" s="29">
        <f>IF($L2736 = 8,[9]Sheet1!L1228,0)</f>
        <v>0</v>
      </c>
      <c r="Q2737" s="29">
        <f>IF($L2736 = 8,[9]Sheet1!M1228,0)</f>
        <v>0</v>
      </c>
      <c r="R2737" s="29">
        <f>IF($L2736 = 8,[9]Sheet1!N1228,0)</f>
        <v>0</v>
      </c>
      <c r="Z2737" s="25"/>
    </row>
    <row r="2738" spans="1:26">
      <c r="A2738" s="18" t="str">
        <f t="array" ref="A2738">IF(ROW(B2738)-6&lt;A$1,VLOOKUP(LOOKUP("zzzz",CHOOSE({1,2},"",INDEX([1]Sheet1!$P$1:$P$65000,SMALL(IF([1]Sheet1!P$1:P$65000&lt;&gt;"",ROW([1]Sheet1!P$1:P$65000)),ROWS(D$5:D2738))))),[1]Sheet1!$C$5:$D$65000,2,FALSE),IF(L2738&gt;$A$1,"",IF(A2737="","Figure "&amp;L2738,IFERROR(VLOOKUP(A2737,[1]Sheet1!$D$5:$Q$65000,14,FALSE),IFERROR(VLOOKUP(A2737,[1]Sheet1!$A$5:$D$65000,4,FALSE),"Figure " &amp; L2738)))))</f>
        <v/>
      </c>
      <c r="B2738" s="19" t="str">
        <f>IFERROR(IF($A2738="","",VLOOKUP($A2738,[1]Sheet1!$D$5:$R$65000,15,FALSE)),"")</f>
        <v/>
      </c>
      <c r="C2738" s="20" t="str">
        <f>IFERROR(IF(A2738="","",VLOOKUP($A2738,[1]Sheet1!$D$5:$N$65000,3,FALSE)),"")</f>
        <v/>
      </c>
      <c r="D2738" s="20" t="str">
        <f>IFERROR(IF($A2738="","",VLOOKUP($A2738,[1]Sheet1!$D$5:$N$65000,4,FALSE)),"")</f>
        <v/>
      </c>
      <c r="E2738" s="20" t="str">
        <f>IFERROR(IF($A2738="","",VLOOKUP($A2738,[1]Sheet1!$D$5:$N$65000,5,FALSE)),"")</f>
        <v/>
      </c>
      <c r="F2738" s="20" t="str">
        <f>IFERROR(IF($A2738="","",VLOOKUP($A2738,[1]Sheet1!$D$5:$N$65000,6,FALSE)),"")</f>
        <v/>
      </c>
      <c r="G2738" s="20" t="str">
        <f>IFERROR(IF($A2738="","",VLOOKUP($A2738,[1]Sheet1!$D$5:$N$65000,7,FALSE)),"")</f>
        <v/>
      </c>
      <c r="H2738" s="20" t="str">
        <f>IFERROR(IF($A2738="","",VLOOKUP($A2738,[1]Sheet1!$D$5:$N$65000,8,FALSE)),"")</f>
        <v/>
      </c>
      <c r="I2738" s="20" t="str">
        <f>IFERROR(IF($A2738="","",VLOOKUP($A2738,[1]Sheet1!$D$5:$N$65000,9,FALSE)),"")</f>
        <v/>
      </c>
      <c r="J2738" s="20" t="str">
        <f>IFERROR(IF($A2738="","",VLOOKUP($A2738,[1]Sheet1!$D$5:$N$65000,10,FALSE)),"")</f>
        <v/>
      </c>
      <c r="K2738" s="20" t="str">
        <f>IFERROR(IF($A2738="","",VLOOKUP($A2738,[1]Sheet1!$D$5:$N$65000,11,FALSE)),"")</f>
        <v/>
      </c>
      <c r="L2738" s="3">
        <f t="shared" si="88"/>
        <v>2734</v>
      </c>
      <c r="M2738" s="21" t="str">
        <f t="shared" si="87"/>
        <v/>
      </c>
      <c r="N2738" s="29">
        <f>IF($L2737 = 8,[9]Sheet1!J1229,0)</f>
        <v>0</v>
      </c>
      <c r="O2738" s="29">
        <f>IF($L2737 = 8,[9]Sheet1!K1229,0)</f>
        <v>0</v>
      </c>
      <c r="P2738" s="29">
        <f>IF($L2737 = 8,[9]Sheet1!L1229,0)</f>
        <v>0</v>
      </c>
      <c r="Q2738" s="29">
        <f>IF($L2737 = 8,[9]Sheet1!M1229,0)</f>
        <v>0</v>
      </c>
      <c r="R2738" s="29">
        <f>IF($L2737 = 8,[9]Sheet1!N1229,0)</f>
        <v>0</v>
      </c>
      <c r="Z2738" s="25"/>
    </row>
    <row r="2739" spans="1:26">
      <c r="A2739" s="18" t="str">
        <f t="array" ref="A2739">IF(ROW(B2739)-6&lt;A$1,VLOOKUP(LOOKUP("zzzz",CHOOSE({1,2},"",INDEX([1]Sheet1!$P$1:$P$65000,SMALL(IF([1]Sheet1!P$1:P$65000&lt;&gt;"",ROW([1]Sheet1!P$1:P$65000)),ROWS(D$5:D2739))))),[1]Sheet1!$C$5:$D$65000,2,FALSE),IF(L2739&gt;$A$1,"",IF(A2738="","Figure "&amp;L2739,IFERROR(VLOOKUP(A2738,[1]Sheet1!$D$5:$Q$65000,14,FALSE),IFERROR(VLOOKUP(A2738,[1]Sheet1!$A$5:$D$65000,4,FALSE),"Figure " &amp; L2739)))))</f>
        <v/>
      </c>
      <c r="B2739" s="19" t="str">
        <f>IFERROR(IF($A2739="","",VLOOKUP($A2739,[1]Sheet1!$D$5:$R$65000,15,FALSE)),"")</f>
        <v/>
      </c>
      <c r="C2739" s="20" t="str">
        <f>IFERROR(IF(A2739="","",VLOOKUP($A2739,[1]Sheet1!$D$5:$N$65000,3,FALSE)),"")</f>
        <v/>
      </c>
      <c r="D2739" s="20" t="str">
        <f>IFERROR(IF($A2739="","",VLOOKUP($A2739,[1]Sheet1!$D$5:$N$65000,4,FALSE)),"")</f>
        <v/>
      </c>
      <c r="E2739" s="20" t="str">
        <f>IFERROR(IF($A2739="","",VLOOKUP($A2739,[1]Sheet1!$D$5:$N$65000,5,FALSE)),"")</f>
        <v/>
      </c>
      <c r="F2739" s="20" t="str">
        <f>IFERROR(IF($A2739="","",VLOOKUP($A2739,[1]Sheet1!$D$5:$N$65000,6,FALSE)),"")</f>
        <v/>
      </c>
      <c r="G2739" s="20" t="str">
        <f>IFERROR(IF($A2739="","",VLOOKUP($A2739,[1]Sheet1!$D$5:$N$65000,7,FALSE)),"")</f>
        <v/>
      </c>
      <c r="H2739" s="20" t="str">
        <f>IFERROR(IF($A2739="","",VLOOKUP($A2739,[1]Sheet1!$D$5:$N$65000,8,FALSE)),"")</f>
        <v/>
      </c>
      <c r="I2739" s="20" t="str">
        <f>IFERROR(IF($A2739="","",VLOOKUP($A2739,[1]Sheet1!$D$5:$N$65000,9,FALSE)),"")</f>
        <v/>
      </c>
      <c r="J2739" s="20" t="str">
        <f>IFERROR(IF($A2739="","",VLOOKUP($A2739,[1]Sheet1!$D$5:$N$65000,10,FALSE)),"")</f>
        <v/>
      </c>
      <c r="K2739" s="20" t="str">
        <f>IFERROR(IF($A2739="","",VLOOKUP($A2739,[1]Sheet1!$D$5:$N$65000,11,FALSE)),"")</f>
        <v/>
      </c>
      <c r="L2739" s="3">
        <f t="shared" si="88"/>
        <v>2735</v>
      </c>
      <c r="M2739" s="21" t="str">
        <f t="shared" si="87"/>
        <v/>
      </c>
      <c r="N2739" s="29">
        <f>IF($L2738 = 8,[9]Sheet1!J1230,0)</f>
        <v>0</v>
      </c>
      <c r="O2739" s="29">
        <f>IF($L2738 = 8,[9]Sheet1!K1230,0)</f>
        <v>0</v>
      </c>
      <c r="P2739" s="29">
        <f>IF($L2738 = 8,[9]Sheet1!L1230,0)</f>
        <v>0</v>
      </c>
      <c r="Q2739" s="29">
        <f>IF($L2738 = 8,[9]Sheet1!M1230,0)</f>
        <v>0</v>
      </c>
      <c r="R2739" s="29">
        <f>IF($L2738 = 8,[9]Sheet1!N1230,0)</f>
        <v>0</v>
      </c>
      <c r="Z2739" s="25"/>
    </row>
    <row r="2740" spans="1:26">
      <c r="A2740" s="18" t="str">
        <f t="array" ref="A2740">IF(ROW(B2740)-6&lt;A$1,VLOOKUP(LOOKUP("zzzz",CHOOSE({1,2},"",INDEX([1]Sheet1!$P$1:$P$65000,SMALL(IF([1]Sheet1!P$1:P$65000&lt;&gt;"",ROW([1]Sheet1!P$1:P$65000)),ROWS(D$5:D2740))))),[1]Sheet1!$C$5:$D$65000,2,FALSE),IF(L2740&gt;$A$1,"",IF(A2739="","Figure "&amp;L2740,IFERROR(VLOOKUP(A2739,[1]Sheet1!$D$5:$Q$65000,14,FALSE),IFERROR(VLOOKUP(A2739,[1]Sheet1!$A$5:$D$65000,4,FALSE),"Figure " &amp; L2740)))))</f>
        <v/>
      </c>
      <c r="B2740" s="19" t="str">
        <f>IFERROR(IF($A2740="","",VLOOKUP($A2740,[1]Sheet1!$D$5:$R$65000,15,FALSE)),"")</f>
        <v/>
      </c>
      <c r="C2740" s="20" t="str">
        <f>IFERROR(IF(A2740="","",VLOOKUP($A2740,[1]Sheet1!$D$5:$N$65000,3,FALSE)),"")</f>
        <v/>
      </c>
      <c r="D2740" s="20" t="str">
        <f>IFERROR(IF($A2740="","",VLOOKUP($A2740,[1]Sheet1!$D$5:$N$65000,4,FALSE)),"")</f>
        <v/>
      </c>
      <c r="E2740" s="20" t="str">
        <f>IFERROR(IF($A2740="","",VLOOKUP($A2740,[1]Sheet1!$D$5:$N$65000,5,FALSE)),"")</f>
        <v/>
      </c>
      <c r="F2740" s="20" t="str">
        <f>IFERROR(IF($A2740="","",VLOOKUP($A2740,[1]Sheet1!$D$5:$N$65000,6,FALSE)),"")</f>
        <v/>
      </c>
      <c r="G2740" s="20" t="str">
        <f>IFERROR(IF($A2740="","",VLOOKUP($A2740,[1]Sheet1!$D$5:$N$65000,7,FALSE)),"")</f>
        <v/>
      </c>
      <c r="H2740" s="20" t="str">
        <f>IFERROR(IF($A2740="","",VLOOKUP($A2740,[1]Sheet1!$D$5:$N$65000,8,FALSE)),"")</f>
        <v/>
      </c>
      <c r="I2740" s="20" t="str">
        <f>IFERROR(IF($A2740="","",VLOOKUP($A2740,[1]Sheet1!$D$5:$N$65000,9,FALSE)),"")</f>
        <v/>
      </c>
      <c r="J2740" s="20" t="str">
        <f>IFERROR(IF($A2740="","",VLOOKUP($A2740,[1]Sheet1!$D$5:$N$65000,10,FALSE)),"")</f>
        <v/>
      </c>
      <c r="K2740" s="20" t="str">
        <f>IFERROR(IF($A2740="","",VLOOKUP($A2740,[1]Sheet1!$D$5:$N$65000,11,FALSE)),"")</f>
        <v/>
      </c>
      <c r="L2740" s="3">
        <f t="shared" si="88"/>
        <v>2736</v>
      </c>
      <c r="M2740" s="21" t="str">
        <f t="shared" si="87"/>
        <v/>
      </c>
      <c r="N2740" s="29">
        <f>IF($L2739 = 8,[9]Sheet1!J1231,0)</f>
        <v>0</v>
      </c>
      <c r="O2740" s="29">
        <f>IF($L2739 = 8,[9]Sheet1!K1231,0)</f>
        <v>0</v>
      </c>
      <c r="P2740" s="29">
        <f>IF($L2739 = 8,[9]Sheet1!L1231,0)</f>
        <v>0</v>
      </c>
      <c r="Q2740" s="29">
        <f>IF($L2739 = 8,[9]Sheet1!M1231,0)</f>
        <v>0</v>
      </c>
      <c r="R2740" s="29">
        <f>IF($L2739 = 8,[9]Sheet1!N1231,0)</f>
        <v>0</v>
      </c>
      <c r="Z2740" s="25"/>
    </row>
    <row r="2741" spans="1:26">
      <c r="A2741" s="18" t="str">
        <f t="array" ref="A2741">IF(ROW(B2741)-6&lt;A$1,VLOOKUP(LOOKUP("zzzz",CHOOSE({1,2},"",INDEX([1]Sheet1!$P$1:$P$65000,SMALL(IF([1]Sheet1!P$1:P$65000&lt;&gt;"",ROW([1]Sheet1!P$1:P$65000)),ROWS(D$5:D2741))))),[1]Sheet1!$C$5:$D$65000,2,FALSE),IF(L2741&gt;$A$1,"",IF(A2740="","Figure "&amp;L2741,IFERROR(VLOOKUP(A2740,[1]Sheet1!$D$5:$Q$65000,14,FALSE),IFERROR(VLOOKUP(A2740,[1]Sheet1!$A$5:$D$65000,4,FALSE),"Figure " &amp; L2741)))))</f>
        <v/>
      </c>
      <c r="B2741" s="19" t="str">
        <f>IFERROR(IF($A2741="","",VLOOKUP($A2741,[1]Sheet1!$D$5:$R$65000,15,FALSE)),"")</f>
        <v/>
      </c>
      <c r="C2741" s="20" t="str">
        <f>IFERROR(IF(A2741="","",VLOOKUP($A2741,[1]Sheet1!$D$5:$N$65000,3,FALSE)),"")</f>
        <v/>
      </c>
      <c r="D2741" s="20" t="str">
        <f>IFERROR(IF($A2741="","",VLOOKUP($A2741,[1]Sheet1!$D$5:$N$65000,4,FALSE)),"")</f>
        <v/>
      </c>
      <c r="E2741" s="20" t="str">
        <f>IFERROR(IF($A2741="","",VLOOKUP($A2741,[1]Sheet1!$D$5:$N$65000,5,FALSE)),"")</f>
        <v/>
      </c>
      <c r="F2741" s="20" t="str">
        <f>IFERROR(IF($A2741="","",VLOOKUP($A2741,[1]Sheet1!$D$5:$N$65000,6,FALSE)),"")</f>
        <v/>
      </c>
      <c r="G2741" s="20" t="str">
        <f>IFERROR(IF($A2741="","",VLOOKUP($A2741,[1]Sheet1!$D$5:$N$65000,7,FALSE)),"")</f>
        <v/>
      </c>
      <c r="H2741" s="20" t="str">
        <f>IFERROR(IF($A2741="","",VLOOKUP($A2741,[1]Sheet1!$D$5:$N$65000,8,FALSE)),"")</f>
        <v/>
      </c>
      <c r="I2741" s="20" t="str">
        <f>IFERROR(IF($A2741="","",VLOOKUP($A2741,[1]Sheet1!$D$5:$N$65000,9,FALSE)),"")</f>
        <v/>
      </c>
      <c r="J2741" s="20" t="str">
        <f>IFERROR(IF($A2741="","",VLOOKUP($A2741,[1]Sheet1!$D$5:$N$65000,10,FALSE)),"")</f>
        <v/>
      </c>
      <c r="K2741" s="20" t="str">
        <f>IFERROR(IF($A2741="","",VLOOKUP($A2741,[1]Sheet1!$D$5:$N$65000,11,FALSE)),"")</f>
        <v/>
      </c>
      <c r="L2741" s="3">
        <f t="shared" si="88"/>
        <v>2737</v>
      </c>
      <c r="M2741" s="21" t="str">
        <f t="shared" si="87"/>
        <v/>
      </c>
      <c r="N2741" s="29">
        <f>IF($L2740 = 8,[9]Sheet1!J1232,0)</f>
        <v>0</v>
      </c>
      <c r="O2741" s="29">
        <f>IF($L2740 = 8,[9]Sheet1!K1232,0)</f>
        <v>0</v>
      </c>
      <c r="P2741" s="29">
        <f>IF($L2740 = 8,[9]Sheet1!L1232,0)</f>
        <v>0</v>
      </c>
      <c r="Q2741" s="29">
        <f>IF($L2740 = 8,[9]Sheet1!M1232,0)</f>
        <v>0</v>
      </c>
      <c r="R2741" s="29">
        <f>IF($L2740 = 8,[9]Sheet1!N1232,0)</f>
        <v>0</v>
      </c>
      <c r="Z2741" s="25"/>
    </row>
    <row r="2742" spans="1:26">
      <c r="A2742" s="18" t="str">
        <f t="array" ref="A2742">IF(ROW(B2742)-6&lt;A$1,VLOOKUP(LOOKUP("zzzz",CHOOSE({1,2},"",INDEX([1]Sheet1!$P$1:$P$65000,SMALL(IF([1]Sheet1!P$1:P$65000&lt;&gt;"",ROW([1]Sheet1!P$1:P$65000)),ROWS(D$5:D2742))))),[1]Sheet1!$C$5:$D$65000,2,FALSE),IF(L2742&gt;$A$1,"",IF(A2741="","Figure "&amp;L2742,IFERROR(VLOOKUP(A2741,[1]Sheet1!$D$5:$Q$65000,14,FALSE),IFERROR(VLOOKUP(A2741,[1]Sheet1!$A$5:$D$65000,4,FALSE),"Figure " &amp; L2742)))))</f>
        <v/>
      </c>
      <c r="B2742" s="19" t="str">
        <f>IFERROR(IF($A2742="","",VLOOKUP($A2742,[1]Sheet1!$D$5:$R$65000,15,FALSE)),"")</f>
        <v/>
      </c>
      <c r="C2742" s="20" t="str">
        <f>IFERROR(IF(A2742="","",VLOOKUP($A2742,[1]Sheet1!$D$5:$N$65000,3,FALSE)),"")</f>
        <v/>
      </c>
      <c r="D2742" s="20" t="str">
        <f>IFERROR(IF($A2742="","",VLOOKUP($A2742,[1]Sheet1!$D$5:$N$65000,4,FALSE)),"")</f>
        <v/>
      </c>
      <c r="E2742" s="20" t="str">
        <f>IFERROR(IF($A2742="","",VLOOKUP($A2742,[1]Sheet1!$D$5:$N$65000,5,FALSE)),"")</f>
        <v/>
      </c>
      <c r="F2742" s="20" t="str">
        <f>IFERROR(IF($A2742="","",VLOOKUP($A2742,[1]Sheet1!$D$5:$N$65000,6,FALSE)),"")</f>
        <v/>
      </c>
      <c r="G2742" s="20" t="str">
        <f>IFERROR(IF($A2742="","",VLOOKUP($A2742,[1]Sheet1!$D$5:$N$65000,7,FALSE)),"")</f>
        <v/>
      </c>
      <c r="H2742" s="20" t="str">
        <f>IFERROR(IF($A2742="","",VLOOKUP($A2742,[1]Sheet1!$D$5:$N$65000,8,FALSE)),"")</f>
        <v/>
      </c>
      <c r="I2742" s="20" t="str">
        <f>IFERROR(IF($A2742="","",VLOOKUP($A2742,[1]Sheet1!$D$5:$N$65000,9,FALSE)),"")</f>
        <v/>
      </c>
      <c r="J2742" s="20" t="str">
        <f>IFERROR(IF($A2742="","",VLOOKUP($A2742,[1]Sheet1!$D$5:$N$65000,10,FALSE)),"")</f>
        <v/>
      </c>
      <c r="K2742" s="20" t="str">
        <f>IFERROR(IF($A2742="","",VLOOKUP($A2742,[1]Sheet1!$D$5:$N$65000,11,FALSE)),"")</f>
        <v/>
      </c>
      <c r="L2742" s="3">
        <f t="shared" si="88"/>
        <v>2738</v>
      </c>
      <c r="M2742" s="21" t="str">
        <f t="shared" si="87"/>
        <v/>
      </c>
      <c r="N2742" s="29">
        <f>IF($L2741 = 8,[9]Sheet1!J1233,0)</f>
        <v>0</v>
      </c>
      <c r="O2742" s="29">
        <f>IF($L2741 = 8,[9]Sheet1!K1233,0)</f>
        <v>0</v>
      </c>
      <c r="P2742" s="29">
        <f>IF($L2741 = 8,[9]Sheet1!L1233,0)</f>
        <v>0</v>
      </c>
      <c r="Q2742" s="29">
        <f>IF($L2741 = 8,[9]Sheet1!M1233,0)</f>
        <v>0</v>
      </c>
      <c r="R2742" s="29">
        <f>IF($L2741 = 8,[9]Sheet1!N1233,0)</f>
        <v>0</v>
      </c>
      <c r="Z2742" s="25"/>
    </row>
    <row r="2743" spans="1:26">
      <c r="A2743" s="18" t="str">
        <f t="array" ref="A2743">IF(ROW(B2743)-6&lt;A$1,VLOOKUP(LOOKUP("zzzz",CHOOSE({1,2},"",INDEX([1]Sheet1!$P$1:$P$65000,SMALL(IF([1]Sheet1!P$1:P$65000&lt;&gt;"",ROW([1]Sheet1!P$1:P$65000)),ROWS(D$5:D2743))))),[1]Sheet1!$C$5:$D$65000,2,FALSE),IF(L2743&gt;$A$1,"",IF(A2742="","Figure "&amp;L2743,IFERROR(VLOOKUP(A2742,[1]Sheet1!$D$5:$Q$65000,14,FALSE),IFERROR(VLOOKUP(A2742,[1]Sheet1!$A$5:$D$65000,4,FALSE),"Figure " &amp; L2743)))))</f>
        <v/>
      </c>
      <c r="B2743" s="19" t="str">
        <f>IFERROR(IF($A2743="","",VLOOKUP($A2743,[1]Sheet1!$D$5:$R$65000,15,FALSE)),"")</f>
        <v/>
      </c>
      <c r="C2743" s="20" t="str">
        <f>IFERROR(IF(A2743="","",VLOOKUP($A2743,[1]Sheet1!$D$5:$N$65000,3,FALSE)),"")</f>
        <v/>
      </c>
      <c r="D2743" s="20" t="str">
        <f>IFERROR(IF($A2743="","",VLOOKUP($A2743,[1]Sheet1!$D$5:$N$65000,4,FALSE)),"")</f>
        <v/>
      </c>
      <c r="E2743" s="20" t="str">
        <f>IFERROR(IF($A2743="","",VLOOKUP($A2743,[1]Sheet1!$D$5:$N$65000,5,FALSE)),"")</f>
        <v/>
      </c>
      <c r="F2743" s="20" t="str">
        <f>IFERROR(IF($A2743="","",VLOOKUP($A2743,[1]Sheet1!$D$5:$N$65000,6,FALSE)),"")</f>
        <v/>
      </c>
      <c r="G2743" s="20" t="str">
        <f>IFERROR(IF($A2743="","",VLOOKUP($A2743,[1]Sheet1!$D$5:$N$65000,7,FALSE)),"")</f>
        <v/>
      </c>
      <c r="H2743" s="20" t="str">
        <f>IFERROR(IF($A2743="","",VLOOKUP($A2743,[1]Sheet1!$D$5:$N$65000,8,FALSE)),"")</f>
        <v/>
      </c>
      <c r="I2743" s="20" t="str">
        <f>IFERROR(IF($A2743="","",VLOOKUP($A2743,[1]Sheet1!$D$5:$N$65000,9,FALSE)),"")</f>
        <v/>
      </c>
      <c r="J2743" s="20" t="str">
        <f>IFERROR(IF($A2743="","",VLOOKUP($A2743,[1]Sheet1!$D$5:$N$65000,10,FALSE)),"")</f>
        <v/>
      </c>
      <c r="K2743" s="20" t="str">
        <f>IFERROR(IF($A2743="","",VLOOKUP($A2743,[1]Sheet1!$D$5:$N$65000,11,FALSE)),"")</f>
        <v/>
      </c>
      <c r="L2743" s="3">
        <f t="shared" si="88"/>
        <v>2739</v>
      </c>
      <c r="M2743" s="21" t="str">
        <f t="shared" si="87"/>
        <v/>
      </c>
      <c r="N2743" s="29">
        <f>IF($L2742 = 8,[9]Sheet1!J1234,0)</f>
        <v>0</v>
      </c>
      <c r="O2743" s="29">
        <f>IF($L2742 = 8,[9]Sheet1!K1234,0)</f>
        <v>0</v>
      </c>
      <c r="P2743" s="29">
        <f>IF($L2742 = 8,[9]Sheet1!L1234,0)</f>
        <v>0</v>
      </c>
      <c r="Q2743" s="29">
        <f>IF($L2742 = 8,[9]Sheet1!M1234,0)</f>
        <v>0</v>
      </c>
      <c r="R2743" s="29">
        <f>IF($L2742 = 8,[9]Sheet1!N1234,0)</f>
        <v>0</v>
      </c>
      <c r="Z2743" s="25"/>
    </row>
    <row r="2744" spans="1:26">
      <c r="A2744" s="18" t="str">
        <f t="array" ref="A2744">IF(ROW(B2744)-6&lt;A$1,VLOOKUP(LOOKUP("zzzz",CHOOSE({1,2},"",INDEX([1]Sheet1!$P$1:$P$65000,SMALL(IF([1]Sheet1!P$1:P$65000&lt;&gt;"",ROW([1]Sheet1!P$1:P$65000)),ROWS(D$5:D2744))))),[1]Sheet1!$C$5:$D$65000,2,FALSE),IF(L2744&gt;$A$1,"",IF(A2743="","Figure "&amp;L2744,IFERROR(VLOOKUP(A2743,[1]Sheet1!$D$5:$Q$65000,14,FALSE),IFERROR(VLOOKUP(A2743,[1]Sheet1!$A$5:$D$65000,4,FALSE),"Figure " &amp; L2744)))))</f>
        <v/>
      </c>
      <c r="B2744" s="19" t="str">
        <f>IFERROR(IF($A2744="","",VLOOKUP($A2744,[1]Sheet1!$D$5:$R$65000,15,FALSE)),"")</f>
        <v/>
      </c>
      <c r="C2744" s="20" t="str">
        <f>IFERROR(IF(A2744="","",VLOOKUP($A2744,[1]Sheet1!$D$5:$N$65000,3,FALSE)),"")</f>
        <v/>
      </c>
      <c r="D2744" s="20" t="str">
        <f>IFERROR(IF($A2744="","",VLOOKUP($A2744,[1]Sheet1!$D$5:$N$65000,4,FALSE)),"")</f>
        <v/>
      </c>
      <c r="E2744" s="20" t="str">
        <f>IFERROR(IF($A2744="","",VLOOKUP($A2744,[1]Sheet1!$D$5:$N$65000,5,FALSE)),"")</f>
        <v/>
      </c>
      <c r="F2744" s="20" t="str">
        <f>IFERROR(IF($A2744="","",VLOOKUP($A2744,[1]Sheet1!$D$5:$N$65000,6,FALSE)),"")</f>
        <v/>
      </c>
      <c r="G2744" s="20" t="str">
        <f>IFERROR(IF($A2744="","",VLOOKUP($A2744,[1]Sheet1!$D$5:$N$65000,7,FALSE)),"")</f>
        <v/>
      </c>
      <c r="H2744" s="20" t="str">
        <f>IFERROR(IF($A2744="","",VLOOKUP($A2744,[1]Sheet1!$D$5:$N$65000,8,FALSE)),"")</f>
        <v/>
      </c>
      <c r="I2744" s="20" t="str">
        <f>IFERROR(IF($A2744="","",VLOOKUP($A2744,[1]Sheet1!$D$5:$N$65000,9,FALSE)),"")</f>
        <v/>
      </c>
      <c r="J2744" s="20" t="str">
        <f>IFERROR(IF($A2744="","",VLOOKUP($A2744,[1]Sheet1!$D$5:$N$65000,10,FALSE)),"")</f>
        <v/>
      </c>
      <c r="K2744" s="20" t="str">
        <f>IFERROR(IF($A2744="","",VLOOKUP($A2744,[1]Sheet1!$D$5:$N$65000,11,FALSE)),"")</f>
        <v/>
      </c>
      <c r="L2744" s="3">
        <f t="shared" si="88"/>
        <v>2740</v>
      </c>
      <c r="M2744" s="21" t="str">
        <f t="shared" si="87"/>
        <v/>
      </c>
      <c r="N2744" s="29">
        <f>IF($L2743 = 8,[9]Sheet1!J1235,0)</f>
        <v>0</v>
      </c>
      <c r="O2744" s="29">
        <f>IF($L2743 = 8,[9]Sheet1!K1235,0)</f>
        <v>0</v>
      </c>
      <c r="P2744" s="29">
        <f>IF($L2743 = 8,[9]Sheet1!L1235,0)</f>
        <v>0</v>
      </c>
      <c r="Q2744" s="29">
        <f>IF($L2743 = 8,[9]Sheet1!M1235,0)</f>
        <v>0</v>
      </c>
      <c r="R2744" s="29">
        <f>IF($L2743 = 8,[9]Sheet1!N1235,0)</f>
        <v>0</v>
      </c>
      <c r="Z2744" s="25"/>
    </row>
    <row r="2745" spans="1:26">
      <c r="A2745" s="18" t="str">
        <f t="array" ref="A2745">IF(ROW(B2745)-6&lt;A$1,VLOOKUP(LOOKUP("zzzz",CHOOSE({1,2},"",INDEX([1]Sheet1!$P$1:$P$65000,SMALL(IF([1]Sheet1!P$1:P$65000&lt;&gt;"",ROW([1]Sheet1!P$1:P$65000)),ROWS(D$5:D2745))))),[1]Sheet1!$C$5:$D$65000,2,FALSE),IF(L2745&gt;$A$1,"",IF(A2744="","Figure "&amp;L2745,IFERROR(VLOOKUP(A2744,[1]Sheet1!$D$5:$Q$65000,14,FALSE),IFERROR(VLOOKUP(A2744,[1]Sheet1!$A$5:$D$65000,4,FALSE),"Figure " &amp; L2745)))))</f>
        <v/>
      </c>
      <c r="B2745" s="19" t="str">
        <f>IFERROR(IF($A2745="","",VLOOKUP($A2745,[1]Sheet1!$D$5:$R$65000,15,FALSE)),"")</f>
        <v/>
      </c>
      <c r="C2745" s="20" t="str">
        <f>IFERROR(IF(A2745="","",VLOOKUP($A2745,[1]Sheet1!$D$5:$N$65000,3,FALSE)),"")</f>
        <v/>
      </c>
      <c r="D2745" s="20" t="str">
        <f>IFERROR(IF($A2745="","",VLOOKUP($A2745,[1]Sheet1!$D$5:$N$65000,4,FALSE)),"")</f>
        <v/>
      </c>
      <c r="E2745" s="20" t="str">
        <f>IFERROR(IF($A2745="","",VLOOKUP($A2745,[1]Sheet1!$D$5:$N$65000,5,FALSE)),"")</f>
        <v/>
      </c>
      <c r="F2745" s="20" t="str">
        <f>IFERROR(IF($A2745="","",VLOOKUP($A2745,[1]Sheet1!$D$5:$N$65000,6,FALSE)),"")</f>
        <v/>
      </c>
      <c r="G2745" s="20" t="str">
        <f>IFERROR(IF($A2745="","",VLOOKUP($A2745,[1]Sheet1!$D$5:$N$65000,7,FALSE)),"")</f>
        <v/>
      </c>
      <c r="H2745" s="20" t="str">
        <f>IFERROR(IF($A2745="","",VLOOKUP($A2745,[1]Sheet1!$D$5:$N$65000,8,FALSE)),"")</f>
        <v/>
      </c>
      <c r="I2745" s="20" t="str">
        <f>IFERROR(IF($A2745="","",VLOOKUP($A2745,[1]Sheet1!$D$5:$N$65000,9,FALSE)),"")</f>
        <v/>
      </c>
      <c r="J2745" s="20" t="str">
        <f>IFERROR(IF($A2745="","",VLOOKUP($A2745,[1]Sheet1!$D$5:$N$65000,10,FALSE)),"")</f>
        <v/>
      </c>
      <c r="K2745" s="20" t="str">
        <f>IFERROR(IF($A2745="","",VLOOKUP($A2745,[1]Sheet1!$D$5:$N$65000,11,FALSE)),"")</f>
        <v/>
      </c>
      <c r="L2745" s="3">
        <f t="shared" si="88"/>
        <v>2741</v>
      </c>
      <c r="M2745" s="21" t="str">
        <f t="shared" si="87"/>
        <v/>
      </c>
      <c r="N2745" s="29">
        <f>IF($L2744 = 8,[9]Sheet1!J1236,0)</f>
        <v>0</v>
      </c>
      <c r="O2745" s="29">
        <f>IF($L2744 = 8,[9]Sheet1!K1236,0)</f>
        <v>0</v>
      </c>
      <c r="P2745" s="29">
        <f>IF($L2744 = 8,[9]Sheet1!L1236,0)</f>
        <v>0</v>
      </c>
      <c r="Q2745" s="29">
        <f>IF($L2744 = 8,[9]Sheet1!M1236,0)</f>
        <v>0</v>
      </c>
      <c r="R2745" s="29">
        <f>IF($L2744 = 8,[9]Sheet1!N1236,0)</f>
        <v>0</v>
      </c>
      <c r="Z2745" s="25"/>
    </row>
    <row r="2746" spans="1:26">
      <c r="A2746" s="18" t="str">
        <f t="array" ref="A2746">IF(ROW(B2746)-6&lt;A$1,VLOOKUP(LOOKUP("zzzz",CHOOSE({1,2},"",INDEX([1]Sheet1!$P$1:$P$65000,SMALL(IF([1]Sheet1!P$1:P$65000&lt;&gt;"",ROW([1]Sheet1!P$1:P$65000)),ROWS(D$5:D2746))))),[1]Sheet1!$C$5:$D$65000,2,FALSE),IF(L2746&gt;$A$1,"",IF(A2745="","Figure "&amp;L2746,IFERROR(VLOOKUP(A2745,[1]Sheet1!$D$5:$Q$65000,14,FALSE),IFERROR(VLOOKUP(A2745,[1]Sheet1!$A$5:$D$65000,4,FALSE),"Figure " &amp; L2746)))))</f>
        <v/>
      </c>
      <c r="B2746" s="19" t="str">
        <f>IFERROR(IF($A2746="","",VLOOKUP($A2746,[1]Sheet1!$D$5:$R$65000,15,FALSE)),"")</f>
        <v/>
      </c>
      <c r="C2746" s="20" t="str">
        <f>IFERROR(IF(A2746="","",VLOOKUP($A2746,[1]Sheet1!$D$5:$N$65000,3,FALSE)),"")</f>
        <v/>
      </c>
      <c r="D2746" s="20" t="str">
        <f>IFERROR(IF($A2746="","",VLOOKUP($A2746,[1]Sheet1!$D$5:$N$65000,4,FALSE)),"")</f>
        <v/>
      </c>
      <c r="E2746" s="20" t="str">
        <f>IFERROR(IF($A2746="","",VLOOKUP($A2746,[1]Sheet1!$D$5:$N$65000,5,FALSE)),"")</f>
        <v/>
      </c>
      <c r="F2746" s="20" t="str">
        <f>IFERROR(IF($A2746="","",VLOOKUP($A2746,[1]Sheet1!$D$5:$N$65000,6,FALSE)),"")</f>
        <v/>
      </c>
      <c r="G2746" s="20" t="str">
        <f>IFERROR(IF($A2746="","",VLOOKUP($A2746,[1]Sheet1!$D$5:$N$65000,7,FALSE)),"")</f>
        <v/>
      </c>
      <c r="H2746" s="20" t="str">
        <f>IFERROR(IF($A2746="","",VLOOKUP($A2746,[1]Sheet1!$D$5:$N$65000,8,FALSE)),"")</f>
        <v/>
      </c>
      <c r="I2746" s="20" t="str">
        <f>IFERROR(IF($A2746="","",VLOOKUP($A2746,[1]Sheet1!$D$5:$N$65000,9,FALSE)),"")</f>
        <v/>
      </c>
      <c r="J2746" s="20" t="str">
        <f>IFERROR(IF($A2746="","",VLOOKUP($A2746,[1]Sheet1!$D$5:$N$65000,10,FALSE)),"")</f>
        <v/>
      </c>
      <c r="K2746" s="20" t="str">
        <f>IFERROR(IF($A2746="","",VLOOKUP($A2746,[1]Sheet1!$D$5:$N$65000,11,FALSE)),"")</f>
        <v/>
      </c>
      <c r="L2746" s="3">
        <f t="shared" si="88"/>
        <v>2742</v>
      </c>
      <c r="M2746" s="21" t="str">
        <f t="shared" si="87"/>
        <v/>
      </c>
      <c r="N2746" s="29">
        <f>IF($L2745 = 8,[9]Sheet1!J1237,0)</f>
        <v>0</v>
      </c>
      <c r="O2746" s="29">
        <f>IF($L2745 = 8,[9]Sheet1!K1237,0)</f>
        <v>0</v>
      </c>
      <c r="P2746" s="29">
        <f>IF($L2745 = 8,[9]Sheet1!L1237,0)</f>
        <v>0</v>
      </c>
      <c r="Q2746" s="29">
        <f>IF($L2745 = 8,[9]Sheet1!M1237,0)</f>
        <v>0</v>
      </c>
      <c r="R2746" s="29">
        <f>IF($L2745 = 8,[9]Sheet1!N1237,0)</f>
        <v>0</v>
      </c>
      <c r="Z2746" s="25"/>
    </row>
    <row r="2747" spans="1:26">
      <c r="A2747" s="18" t="str">
        <f t="array" ref="A2747">IF(ROW(B2747)-6&lt;A$1,VLOOKUP(LOOKUP("zzzz",CHOOSE({1,2},"",INDEX([1]Sheet1!$P$1:$P$65000,SMALL(IF([1]Sheet1!P$1:P$65000&lt;&gt;"",ROW([1]Sheet1!P$1:P$65000)),ROWS(D$5:D2747))))),[1]Sheet1!$C$5:$D$65000,2,FALSE),IF(L2747&gt;$A$1,"",IF(A2746="","Figure "&amp;L2747,IFERROR(VLOOKUP(A2746,[1]Sheet1!$D$5:$Q$65000,14,FALSE),IFERROR(VLOOKUP(A2746,[1]Sheet1!$A$5:$D$65000,4,FALSE),"Figure " &amp; L2747)))))</f>
        <v/>
      </c>
      <c r="B2747" s="19" t="str">
        <f>IFERROR(IF($A2747="","",VLOOKUP($A2747,[1]Sheet1!$D$5:$R$65000,15,FALSE)),"")</f>
        <v/>
      </c>
      <c r="C2747" s="20" t="str">
        <f>IFERROR(IF(A2747="","",VLOOKUP($A2747,[1]Sheet1!$D$5:$N$65000,3,FALSE)),"")</f>
        <v/>
      </c>
      <c r="D2747" s="20" t="str">
        <f>IFERROR(IF($A2747="","",VLOOKUP($A2747,[1]Sheet1!$D$5:$N$65000,4,FALSE)),"")</f>
        <v/>
      </c>
      <c r="E2747" s="20" t="str">
        <f>IFERROR(IF($A2747="","",VLOOKUP($A2747,[1]Sheet1!$D$5:$N$65000,5,FALSE)),"")</f>
        <v/>
      </c>
      <c r="F2747" s="20" t="str">
        <f>IFERROR(IF($A2747="","",VLOOKUP($A2747,[1]Sheet1!$D$5:$N$65000,6,FALSE)),"")</f>
        <v/>
      </c>
      <c r="G2747" s="20" t="str">
        <f>IFERROR(IF($A2747="","",VLOOKUP($A2747,[1]Sheet1!$D$5:$N$65000,7,FALSE)),"")</f>
        <v/>
      </c>
      <c r="H2747" s="20" t="str">
        <f>IFERROR(IF($A2747="","",VLOOKUP($A2747,[1]Sheet1!$D$5:$N$65000,8,FALSE)),"")</f>
        <v/>
      </c>
      <c r="I2747" s="20" t="str">
        <f>IFERROR(IF($A2747="","",VLOOKUP($A2747,[1]Sheet1!$D$5:$N$65000,9,FALSE)),"")</f>
        <v/>
      </c>
      <c r="J2747" s="20" t="str">
        <f>IFERROR(IF($A2747="","",VLOOKUP($A2747,[1]Sheet1!$D$5:$N$65000,10,FALSE)),"")</f>
        <v/>
      </c>
      <c r="K2747" s="20" t="str">
        <f>IFERROR(IF($A2747="","",VLOOKUP($A2747,[1]Sheet1!$D$5:$N$65000,11,FALSE)),"")</f>
        <v/>
      </c>
      <c r="L2747" s="3">
        <f t="shared" si="88"/>
        <v>2743</v>
      </c>
      <c r="M2747" s="21" t="str">
        <f t="shared" si="87"/>
        <v/>
      </c>
      <c r="N2747" s="29">
        <f>IF($L2746 = 8,[9]Sheet1!J1238,0)</f>
        <v>0</v>
      </c>
      <c r="O2747" s="29">
        <f>IF($L2746 = 8,[9]Sheet1!K1238,0)</f>
        <v>0</v>
      </c>
      <c r="P2747" s="29">
        <f>IF($L2746 = 8,[9]Sheet1!L1238,0)</f>
        <v>0</v>
      </c>
      <c r="Q2747" s="29">
        <f>IF($L2746 = 8,[9]Sheet1!M1238,0)</f>
        <v>0</v>
      </c>
      <c r="R2747" s="29">
        <f>IF($L2746 = 8,[9]Sheet1!N1238,0)</f>
        <v>0</v>
      </c>
      <c r="Z2747" s="25"/>
    </row>
    <row r="2748" spans="1:26">
      <c r="A2748" s="18" t="str">
        <f t="array" ref="A2748">IF(ROW(B2748)-6&lt;A$1,VLOOKUP(LOOKUP("zzzz",CHOOSE({1,2},"",INDEX([1]Sheet1!$P$1:$P$65000,SMALL(IF([1]Sheet1!P$1:P$65000&lt;&gt;"",ROW([1]Sheet1!P$1:P$65000)),ROWS(D$5:D2748))))),[1]Sheet1!$C$5:$D$65000,2,FALSE),IF(L2748&gt;$A$1,"",IF(A2747="","Figure "&amp;L2748,IFERROR(VLOOKUP(A2747,[1]Sheet1!$D$5:$Q$65000,14,FALSE),IFERROR(VLOOKUP(A2747,[1]Sheet1!$A$5:$D$65000,4,FALSE),"Figure " &amp; L2748)))))</f>
        <v/>
      </c>
      <c r="B2748" s="19" t="str">
        <f>IFERROR(IF($A2748="","",VLOOKUP($A2748,[1]Sheet1!$D$5:$R$65000,15,FALSE)),"")</f>
        <v/>
      </c>
      <c r="C2748" s="20" t="str">
        <f>IFERROR(IF(A2748="","",VLOOKUP($A2748,[1]Sheet1!$D$5:$N$65000,3,FALSE)),"")</f>
        <v/>
      </c>
      <c r="D2748" s="20" t="str">
        <f>IFERROR(IF($A2748="","",VLOOKUP($A2748,[1]Sheet1!$D$5:$N$65000,4,FALSE)),"")</f>
        <v/>
      </c>
      <c r="E2748" s="20" t="str">
        <f>IFERROR(IF($A2748="","",VLOOKUP($A2748,[1]Sheet1!$D$5:$N$65000,5,FALSE)),"")</f>
        <v/>
      </c>
      <c r="F2748" s="20" t="str">
        <f>IFERROR(IF($A2748="","",VLOOKUP($A2748,[1]Sheet1!$D$5:$N$65000,6,FALSE)),"")</f>
        <v/>
      </c>
      <c r="G2748" s="20" t="str">
        <f>IFERROR(IF($A2748="","",VLOOKUP($A2748,[1]Sheet1!$D$5:$N$65000,7,FALSE)),"")</f>
        <v/>
      </c>
      <c r="H2748" s="20" t="str">
        <f>IFERROR(IF($A2748="","",VLOOKUP($A2748,[1]Sheet1!$D$5:$N$65000,8,FALSE)),"")</f>
        <v/>
      </c>
      <c r="I2748" s="20" t="str">
        <f>IFERROR(IF($A2748="","",VLOOKUP($A2748,[1]Sheet1!$D$5:$N$65000,9,FALSE)),"")</f>
        <v/>
      </c>
      <c r="J2748" s="20" t="str">
        <f>IFERROR(IF($A2748="","",VLOOKUP($A2748,[1]Sheet1!$D$5:$N$65000,10,FALSE)),"")</f>
        <v/>
      </c>
      <c r="K2748" s="20" t="str">
        <f>IFERROR(IF($A2748="","",VLOOKUP($A2748,[1]Sheet1!$D$5:$N$65000,11,FALSE)),"")</f>
        <v/>
      </c>
      <c r="L2748" s="3">
        <f t="shared" si="88"/>
        <v>2744</v>
      </c>
      <c r="M2748" s="21" t="str">
        <f t="shared" si="87"/>
        <v/>
      </c>
      <c r="N2748" s="29">
        <f>IF($L2747 = 8,[9]Sheet1!J1239,0)</f>
        <v>0</v>
      </c>
      <c r="O2748" s="29">
        <f>IF($L2747 = 8,[9]Sheet1!K1239,0)</f>
        <v>0</v>
      </c>
      <c r="P2748" s="29">
        <f>IF($L2747 = 8,[9]Sheet1!L1239,0)</f>
        <v>0</v>
      </c>
      <c r="Q2748" s="29">
        <f>IF($L2747 = 8,[9]Sheet1!M1239,0)</f>
        <v>0</v>
      </c>
      <c r="R2748" s="29">
        <f>IF($L2747 = 8,[9]Sheet1!N1239,0)</f>
        <v>0</v>
      </c>
      <c r="Z2748" s="25"/>
    </row>
    <row r="2749" spans="1:26">
      <c r="A2749" s="18" t="str">
        <f t="array" ref="A2749">IF(ROW(B2749)-6&lt;A$1,VLOOKUP(LOOKUP("zzzz",CHOOSE({1,2},"",INDEX([1]Sheet1!$P$1:$P$65000,SMALL(IF([1]Sheet1!P$1:P$65000&lt;&gt;"",ROW([1]Sheet1!P$1:P$65000)),ROWS(D$5:D2749))))),[1]Sheet1!$C$5:$D$65000,2,FALSE),IF(L2749&gt;$A$1,"",IF(A2748="","Figure "&amp;L2749,IFERROR(VLOOKUP(A2748,[1]Sheet1!$D$5:$Q$65000,14,FALSE),IFERROR(VLOOKUP(A2748,[1]Sheet1!$A$5:$D$65000,4,FALSE),"Figure " &amp; L2749)))))</f>
        <v/>
      </c>
      <c r="B2749" s="19" t="str">
        <f>IFERROR(IF($A2749="","",VLOOKUP($A2749,[1]Sheet1!$D$5:$R$65000,15,FALSE)),"")</f>
        <v/>
      </c>
      <c r="C2749" s="20" t="str">
        <f>IFERROR(IF(A2749="","",VLOOKUP($A2749,[1]Sheet1!$D$5:$N$65000,3,FALSE)),"")</f>
        <v/>
      </c>
      <c r="D2749" s="20" t="str">
        <f>IFERROR(IF($A2749="","",VLOOKUP($A2749,[1]Sheet1!$D$5:$N$65000,4,FALSE)),"")</f>
        <v/>
      </c>
      <c r="E2749" s="20" t="str">
        <f>IFERROR(IF($A2749="","",VLOOKUP($A2749,[1]Sheet1!$D$5:$N$65000,5,FALSE)),"")</f>
        <v/>
      </c>
      <c r="F2749" s="20" t="str">
        <f>IFERROR(IF($A2749="","",VLOOKUP($A2749,[1]Sheet1!$D$5:$N$65000,6,FALSE)),"")</f>
        <v/>
      </c>
      <c r="G2749" s="20" t="str">
        <f>IFERROR(IF($A2749="","",VLOOKUP($A2749,[1]Sheet1!$D$5:$N$65000,7,FALSE)),"")</f>
        <v/>
      </c>
      <c r="H2749" s="20" t="str">
        <f>IFERROR(IF($A2749="","",VLOOKUP($A2749,[1]Sheet1!$D$5:$N$65000,8,FALSE)),"")</f>
        <v/>
      </c>
      <c r="I2749" s="20" t="str">
        <f>IFERROR(IF($A2749="","",VLOOKUP($A2749,[1]Sheet1!$D$5:$N$65000,9,FALSE)),"")</f>
        <v/>
      </c>
      <c r="J2749" s="20" t="str">
        <f>IFERROR(IF($A2749="","",VLOOKUP($A2749,[1]Sheet1!$D$5:$N$65000,10,FALSE)),"")</f>
        <v/>
      </c>
      <c r="K2749" s="20" t="str">
        <f>IFERROR(IF($A2749="","",VLOOKUP($A2749,[1]Sheet1!$D$5:$N$65000,11,FALSE)),"")</f>
        <v/>
      </c>
      <c r="L2749" s="3">
        <f t="shared" si="88"/>
        <v>2745</v>
      </c>
      <c r="M2749" s="21" t="str">
        <f t="shared" si="87"/>
        <v/>
      </c>
      <c r="N2749" s="29">
        <f>IF($L2748 = 8,[9]Sheet1!J1240,0)</f>
        <v>0</v>
      </c>
      <c r="O2749" s="29">
        <f>IF($L2748 = 8,[9]Sheet1!K1240,0)</f>
        <v>0</v>
      </c>
      <c r="P2749" s="29">
        <f>IF($L2748 = 8,[9]Sheet1!L1240,0)</f>
        <v>0</v>
      </c>
      <c r="Q2749" s="29">
        <f>IF($L2748 = 8,[9]Sheet1!M1240,0)</f>
        <v>0</v>
      </c>
      <c r="R2749" s="29">
        <f>IF($L2748 = 8,[9]Sheet1!N1240,0)</f>
        <v>0</v>
      </c>
      <c r="Z2749" s="25"/>
    </row>
    <row r="2750" spans="1:26">
      <c r="A2750" s="18" t="str">
        <f t="array" ref="A2750">IF(ROW(B2750)-6&lt;A$1,VLOOKUP(LOOKUP("zzzz",CHOOSE({1,2},"",INDEX([1]Sheet1!$P$1:$P$65000,SMALL(IF([1]Sheet1!P$1:P$65000&lt;&gt;"",ROW([1]Sheet1!P$1:P$65000)),ROWS(D$5:D2750))))),[1]Sheet1!$C$5:$D$65000,2,FALSE),IF(L2750&gt;$A$1,"",IF(A2749="","Figure "&amp;L2750,IFERROR(VLOOKUP(A2749,[1]Sheet1!$D$5:$Q$65000,14,FALSE),IFERROR(VLOOKUP(A2749,[1]Sheet1!$A$5:$D$65000,4,FALSE),"Figure " &amp; L2750)))))</f>
        <v/>
      </c>
      <c r="B2750" s="19" t="str">
        <f>IFERROR(IF($A2750="","",VLOOKUP($A2750,[1]Sheet1!$D$5:$R$65000,15,FALSE)),"")</f>
        <v/>
      </c>
      <c r="C2750" s="20" t="str">
        <f>IFERROR(IF(A2750="","",VLOOKUP($A2750,[1]Sheet1!$D$5:$N$65000,3,FALSE)),"")</f>
        <v/>
      </c>
      <c r="D2750" s="20" t="str">
        <f>IFERROR(IF($A2750="","",VLOOKUP($A2750,[1]Sheet1!$D$5:$N$65000,4,FALSE)),"")</f>
        <v/>
      </c>
      <c r="E2750" s="20" t="str">
        <f>IFERROR(IF($A2750="","",VLOOKUP($A2750,[1]Sheet1!$D$5:$N$65000,5,FALSE)),"")</f>
        <v/>
      </c>
      <c r="F2750" s="20" t="str">
        <f>IFERROR(IF($A2750="","",VLOOKUP($A2750,[1]Sheet1!$D$5:$N$65000,6,FALSE)),"")</f>
        <v/>
      </c>
      <c r="G2750" s="20" t="str">
        <f>IFERROR(IF($A2750="","",VLOOKUP($A2750,[1]Sheet1!$D$5:$N$65000,7,FALSE)),"")</f>
        <v/>
      </c>
      <c r="H2750" s="20" t="str">
        <f>IFERROR(IF($A2750="","",VLOOKUP($A2750,[1]Sheet1!$D$5:$N$65000,8,FALSE)),"")</f>
        <v/>
      </c>
      <c r="I2750" s="20" t="str">
        <f>IFERROR(IF($A2750="","",VLOOKUP($A2750,[1]Sheet1!$D$5:$N$65000,9,FALSE)),"")</f>
        <v/>
      </c>
      <c r="J2750" s="20" t="str">
        <f>IFERROR(IF($A2750="","",VLOOKUP($A2750,[1]Sheet1!$D$5:$N$65000,10,FALSE)),"")</f>
        <v/>
      </c>
      <c r="K2750" s="20" t="str">
        <f>IFERROR(IF($A2750="","",VLOOKUP($A2750,[1]Sheet1!$D$5:$N$65000,11,FALSE)),"")</f>
        <v/>
      </c>
      <c r="L2750" s="3">
        <f t="shared" si="88"/>
        <v>2746</v>
      </c>
      <c r="M2750" s="21" t="str">
        <f t="shared" si="87"/>
        <v/>
      </c>
      <c r="N2750" s="29">
        <f>IF($L2749 = 8,[9]Sheet1!J1241,0)</f>
        <v>0</v>
      </c>
      <c r="O2750" s="29">
        <f>IF($L2749 = 8,[9]Sheet1!K1241,0)</f>
        <v>0</v>
      </c>
      <c r="P2750" s="29">
        <f>IF($L2749 = 8,[9]Sheet1!L1241,0)</f>
        <v>0</v>
      </c>
      <c r="Q2750" s="29">
        <f>IF($L2749 = 8,[9]Sheet1!M1241,0)</f>
        <v>0</v>
      </c>
      <c r="R2750" s="29">
        <f>IF($L2749 = 8,[9]Sheet1!N1241,0)</f>
        <v>0</v>
      </c>
      <c r="Z2750" s="25"/>
    </row>
    <row r="2751" spans="1:26">
      <c r="A2751" s="18" t="str">
        <f t="array" ref="A2751">IF(ROW(B2751)-6&lt;A$1,VLOOKUP(LOOKUP("zzzz",CHOOSE({1,2},"",INDEX([1]Sheet1!$P$1:$P$65000,SMALL(IF([1]Sheet1!P$1:P$65000&lt;&gt;"",ROW([1]Sheet1!P$1:P$65000)),ROWS(D$5:D2751))))),[1]Sheet1!$C$5:$D$65000,2,FALSE),IF(L2751&gt;$A$1,"",IF(A2750="","Figure "&amp;L2751,IFERROR(VLOOKUP(A2750,[1]Sheet1!$D$5:$Q$65000,14,FALSE),IFERROR(VLOOKUP(A2750,[1]Sheet1!$A$5:$D$65000,4,FALSE),"Figure " &amp; L2751)))))</f>
        <v/>
      </c>
      <c r="B2751" s="19" t="str">
        <f>IFERROR(IF($A2751="","",VLOOKUP($A2751,[1]Sheet1!$D$5:$R$65000,15,FALSE)),"")</f>
        <v/>
      </c>
      <c r="C2751" s="20" t="str">
        <f>IFERROR(IF(A2751="","",VLOOKUP($A2751,[1]Sheet1!$D$5:$N$65000,3,FALSE)),"")</f>
        <v/>
      </c>
      <c r="D2751" s="20" t="str">
        <f>IFERROR(IF($A2751="","",VLOOKUP($A2751,[1]Sheet1!$D$5:$N$65000,4,FALSE)),"")</f>
        <v/>
      </c>
      <c r="E2751" s="20" t="str">
        <f>IFERROR(IF($A2751="","",VLOOKUP($A2751,[1]Sheet1!$D$5:$N$65000,5,FALSE)),"")</f>
        <v/>
      </c>
      <c r="F2751" s="20" t="str">
        <f>IFERROR(IF($A2751="","",VLOOKUP($A2751,[1]Sheet1!$D$5:$N$65000,6,FALSE)),"")</f>
        <v/>
      </c>
      <c r="G2751" s="20" t="str">
        <f>IFERROR(IF($A2751="","",VLOOKUP($A2751,[1]Sheet1!$D$5:$N$65000,7,FALSE)),"")</f>
        <v/>
      </c>
      <c r="H2751" s="20" t="str">
        <f>IFERROR(IF($A2751="","",VLOOKUP($A2751,[1]Sheet1!$D$5:$N$65000,8,FALSE)),"")</f>
        <v/>
      </c>
      <c r="I2751" s="20" t="str">
        <f>IFERROR(IF($A2751="","",VLOOKUP($A2751,[1]Sheet1!$D$5:$N$65000,9,FALSE)),"")</f>
        <v/>
      </c>
      <c r="J2751" s="20" t="str">
        <f>IFERROR(IF($A2751="","",VLOOKUP($A2751,[1]Sheet1!$D$5:$N$65000,10,FALSE)),"")</f>
        <v/>
      </c>
      <c r="K2751" s="20" t="str">
        <f>IFERROR(IF($A2751="","",VLOOKUP($A2751,[1]Sheet1!$D$5:$N$65000,11,FALSE)),"")</f>
        <v/>
      </c>
      <c r="L2751" s="3">
        <f t="shared" si="88"/>
        <v>2747</v>
      </c>
      <c r="M2751" s="21" t="str">
        <f t="shared" si="87"/>
        <v/>
      </c>
      <c r="N2751" s="29">
        <f>IF($L2750 = 8,[9]Sheet1!J1242,0)</f>
        <v>0</v>
      </c>
      <c r="O2751" s="29">
        <f>IF($L2750 = 8,[9]Sheet1!K1242,0)</f>
        <v>0</v>
      </c>
      <c r="P2751" s="29">
        <f>IF($L2750 = 8,[9]Sheet1!L1242,0)</f>
        <v>0</v>
      </c>
      <c r="Q2751" s="29">
        <f>IF($L2750 = 8,[9]Sheet1!M1242,0)</f>
        <v>0</v>
      </c>
      <c r="R2751" s="29">
        <f>IF($L2750 = 8,[9]Sheet1!N1242,0)</f>
        <v>0</v>
      </c>
      <c r="Z2751" s="25"/>
    </row>
    <row r="2752" spans="1:26">
      <c r="A2752" s="18" t="str">
        <f t="array" ref="A2752">IF(ROW(B2752)-6&lt;A$1,VLOOKUP(LOOKUP("zzzz",CHOOSE({1,2},"",INDEX([1]Sheet1!$P$1:$P$65000,SMALL(IF([1]Sheet1!P$1:P$65000&lt;&gt;"",ROW([1]Sheet1!P$1:P$65000)),ROWS(D$5:D2752))))),[1]Sheet1!$C$5:$D$65000,2,FALSE),IF(L2752&gt;$A$1,"",IF(A2751="","Figure "&amp;L2752,IFERROR(VLOOKUP(A2751,[1]Sheet1!$D$5:$Q$65000,14,FALSE),IFERROR(VLOOKUP(A2751,[1]Sheet1!$A$5:$D$65000,4,FALSE),"Figure " &amp; L2752)))))</f>
        <v/>
      </c>
      <c r="B2752" s="19" t="str">
        <f>IFERROR(IF($A2752="","",VLOOKUP($A2752,[1]Sheet1!$D$5:$R$65000,15,FALSE)),"")</f>
        <v/>
      </c>
      <c r="C2752" s="20" t="str">
        <f>IFERROR(IF(A2752="","",VLOOKUP($A2752,[1]Sheet1!$D$5:$N$65000,3,FALSE)),"")</f>
        <v/>
      </c>
      <c r="D2752" s="20" t="str">
        <f>IFERROR(IF($A2752="","",VLOOKUP($A2752,[1]Sheet1!$D$5:$N$65000,4,FALSE)),"")</f>
        <v/>
      </c>
      <c r="E2752" s="20" t="str">
        <f>IFERROR(IF($A2752="","",VLOOKUP($A2752,[1]Sheet1!$D$5:$N$65000,5,FALSE)),"")</f>
        <v/>
      </c>
      <c r="F2752" s="20" t="str">
        <f>IFERROR(IF($A2752="","",VLOOKUP($A2752,[1]Sheet1!$D$5:$N$65000,6,FALSE)),"")</f>
        <v/>
      </c>
      <c r="G2752" s="20" t="str">
        <f>IFERROR(IF($A2752="","",VLOOKUP($A2752,[1]Sheet1!$D$5:$N$65000,7,FALSE)),"")</f>
        <v/>
      </c>
      <c r="H2752" s="20" t="str">
        <f>IFERROR(IF($A2752="","",VLOOKUP($A2752,[1]Sheet1!$D$5:$N$65000,8,FALSE)),"")</f>
        <v/>
      </c>
      <c r="I2752" s="20" t="str">
        <f>IFERROR(IF($A2752="","",VLOOKUP($A2752,[1]Sheet1!$D$5:$N$65000,9,FALSE)),"")</f>
        <v/>
      </c>
      <c r="J2752" s="20" t="str">
        <f>IFERROR(IF($A2752="","",VLOOKUP($A2752,[1]Sheet1!$D$5:$N$65000,10,FALSE)),"")</f>
        <v/>
      </c>
      <c r="K2752" s="20" t="str">
        <f>IFERROR(IF($A2752="","",VLOOKUP($A2752,[1]Sheet1!$D$5:$N$65000,11,FALSE)),"")</f>
        <v/>
      </c>
      <c r="L2752" s="3">
        <f t="shared" si="88"/>
        <v>2748</v>
      </c>
      <c r="M2752" s="21" t="str">
        <f t="shared" si="87"/>
        <v/>
      </c>
      <c r="N2752" s="29">
        <f>IF($L2751 = 8,[9]Sheet1!J1243,0)</f>
        <v>0</v>
      </c>
      <c r="O2752" s="29">
        <f>IF($L2751 = 8,[9]Sheet1!K1243,0)</f>
        <v>0</v>
      </c>
      <c r="P2752" s="29">
        <f>IF($L2751 = 8,[9]Sheet1!L1243,0)</f>
        <v>0</v>
      </c>
      <c r="Q2752" s="29">
        <f>IF($L2751 = 8,[9]Sheet1!M1243,0)</f>
        <v>0</v>
      </c>
      <c r="R2752" s="29">
        <f>IF($L2751 = 8,[9]Sheet1!N1243,0)</f>
        <v>0</v>
      </c>
      <c r="Z2752" s="25"/>
    </row>
    <row r="2753" spans="1:26">
      <c r="A2753" s="18" t="str">
        <f t="array" ref="A2753">IF(ROW(B2753)-6&lt;A$1,VLOOKUP(LOOKUP("zzzz",CHOOSE({1,2},"",INDEX([1]Sheet1!$P$1:$P$65000,SMALL(IF([1]Sheet1!P$1:P$65000&lt;&gt;"",ROW([1]Sheet1!P$1:P$65000)),ROWS(D$5:D2753))))),[1]Sheet1!$C$5:$D$65000,2,FALSE),IF(L2753&gt;$A$1,"",IF(A2752="","Figure "&amp;L2753,IFERROR(VLOOKUP(A2752,[1]Sheet1!$D$5:$Q$65000,14,FALSE),IFERROR(VLOOKUP(A2752,[1]Sheet1!$A$5:$D$65000,4,FALSE),"Figure " &amp; L2753)))))</f>
        <v/>
      </c>
      <c r="B2753" s="19" t="str">
        <f>IFERROR(IF($A2753="","",VLOOKUP($A2753,[1]Sheet1!$D$5:$R$65000,15,FALSE)),"")</f>
        <v/>
      </c>
      <c r="C2753" s="20" t="str">
        <f>IFERROR(IF(A2753="","",VLOOKUP($A2753,[1]Sheet1!$D$5:$N$65000,3,FALSE)),"")</f>
        <v/>
      </c>
      <c r="D2753" s="20" t="str">
        <f>IFERROR(IF($A2753="","",VLOOKUP($A2753,[1]Sheet1!$D$5:$N$65000,4,FALSE)),"")</f>
        <v/>
      </c>
      <c r="E2753" s="20" t="str">
        <f>IFERROR(IF($A2753="","",VLOOKUP($A2753,[1]Sheet1!$D$5:$N$65000,5,FALSE)),"")</f>
        <v/>
      </c>
      <c r="F2753" s="20" t="str">
        <f>IFERROR(IF($A2753="","",VLOOKUP($A2753,[1]Sheet1!$D$5:$N$65000,6,FALSE)),"")</f>
        <v/>
      </c>
      <c r="G2753" s="20" t="str">
        <f>IFERROR(IF($A2753="","",VLOOKUP($A2753,[1]Sheet1!$D$5:$N$65000,7,FALSE)),"")</f>
        <v/>
      </c>
      <c r="H2753" s="20" t="str">
        <f>IFERROR(IF($A2753="","",VLOOKUP($A2753,[1]Sheet1!$D$5:$N$65000,8,FALSE)),"")</f>
        <v/>
      </c>
      <c r="I2753" s="20" t="str">
        <f>IFERROR(IF($A2753="","",VLOOKUP($A2753,[1]Sheet1!$D$5:$N$65000,9,FALSE)),"")</f>
        <v/>
      </c>
      <c r="J2753" s="20" t="str">
        <f>IFERROR(IF($A2753="","",VLOOKUP($A2753,[1]Sheet1!$D$5:$N$65000,10,FALSE)),"")</f>
        <v/>
      </c>
      <c r="K2753" s="20" t="str">
        <f>IFERROR(IF($A2753="","",VLOOKUP($A2753,[1]Sheet1!$D$5:$N$65000,11,FALSE)),"")</f>
        <v/>
      </c>
      <c r="L2753" s="3">
        <f t="shared" si="88"/>
        <v>2749</v>
      </c>
      <c r="M2753" s="21" t="str">
        <f t="shared" si="87"/>
        <v/>
      </c>
      <c r="N2753" s="29">
        <f>IF($L2752 = 8,[9]Sheet1!J1244,0)</f>
        <v>0</v>
      </c>
      <c r="O2753" s="29">
        <f>IF($L2752 = 8,[9]Sheet1!K1244,0)</f>
        <v>0</v>
      </c>
      <c r="P2753" s="29">
        <f>IF($L2752 = 8,[9]Sheet1!L1244,0)</f>
        <v>0</v>
      </c>
      <c r="Q2753" s="29">
        <f>IF($L2752 = 8,[9]Sheet1!M1244,0)</f>
        <v>0</v>
      </c>
      <c r="R2753" s="29">
        <f>IF($L2752 = 8,[9]Sheet1!N1244,0)</f>
        <v>0</v>
      </c>
      <c r="Z2753" s="25"/>
    </row>
    <row r="2754" spans="1:26">
      <c r="A2754" s="18" t="str">
        <f t="array" ref="A2754">IF(ROW(B2754)-6&lt;A$1,VLOOKUP(LOOKUP("zzzz",CHOOSE({1,2},"",INDEX([1]Sheet1!$P$1:$P$65000,SMALL(IF([1]Sheet1!P$1:P$65000&lt;&gt;"",ROW([1]Sheet1!P$1:P$65000)),ROWS(D$5:D2754))))),[1]Sheet1!$C$5:$D$65000,2,FALSE),IF(L2754&gt;$A$1,"",IF(A2753="","Figure "&amp;L2754,IFERROR(VLOOKUP(A2753,[1]Sheet1!$D$5:$Q$65000,14,FALSE),IFERROR(VLOOKUP(A2753,[1]Sheet1!$A$5:$D$65000,4,FALSE),"Figure " &amp; L2754)))))</f>
        <v/>
      </c>
      <c r="B2754" s="19" t="str">
        <f>IFERROR(IF($A2754="","",VLOOKUP($A2754,[1]Sheet1!$D$5:$R$65000,15,FALSE)),"")</f>
        <v/>
      </c>
      <c r="C2754" s="20" t="str">
        <f>IFERROR(IF(A2754="","",VLOOKUP($A2754,[1]Sheet1!$D$5:$N$65000,3,FALSE)),"")</f>
        <v/>
      </c>
      <c r="D2754" s="20" t="str">
        <f>IFERROR(IF($A2754="","",VLOOKUP($A2754,[1]Sheet1!$D$5:$N$65000,4,FALSE)),"")</f>
        <v/>
      </c>
      <c r="E2754" s="20" t="str">
        <f>IFERROR(IF($A2754="","",VLOOKUP($A2754,[1]Sheet1!$D$5:$N$65000,5,FALSE)),"")</f>
        <v/>
      </c>
      <c r="F2754" s="20" t="str">
        <f>IFERROR(IF($A2754="","",VLOOKUP($A2754,[1]Sheet1!$D$5:$N$65000,6,FALSE)),"")</f>
        <v/>
      </c>
      <c r="G2754" s="20" t="str">
        <f>IFERROR(IF($A2754="","",VLOOKUP($A2754,[1]Sheet1!$D$5:$N$65000,7,FALSE)),"")</f>
        <v/>
      </c>
      <c r="H2754" s="20" t="str">
        <f>IFERROR(IF($A2754="","",VLOOKUP($A2754,[1]Sheet1!$D$5:$N$65000,8,FALSE)),"")</f>
        <v/>
      </c>
      <c r="I2754" s="20" t="str">
        <f>IFERROR(IF($A2754="","",VLOOKUP($A2754,[1]Sheet1!$D$5:$N$65000,9,FALSE)),"")</f>
        <v/>
      </c>
      <c r="J2754" s="20" t="str">
        <f>IFERROR(IF($A2754="","",VLOOKUP($A2754,[1]Sheet1!$D$5:$N$65000,10,FALSE)),"")</f>
        <v/>
      </c>
      <c r="K2754" s="20" t="str">
        <f>IFERROR(IF($A2754="","",VLOOKUP($A2754,[1]Sheet1!$D$5:$N$65000,11,FALSE)),"")</f>
        <v/>
      </c>
      <c r="L2754" s="3">
        <f t="shared" si="88"/>
        <v>2750</v>
      </c>
      <c r="M2754" s="21" t="str">
        <f t="shared" si="87"/>
        <v/>
      </c>
      <c r="N2754" s="29">
        <f>IF($L2753 = 8,[9]Sheet1!J1245,0)</f>
        <v>0</v>
      </c>
      <c r="O2754" s="29">
        <f>IF($L2753 = 8,[9]Sheet1!K1245,0)</f>
        <v>0</v>
      </c>
      <c r="P2754" s="29">
        <f>IF($L2753 = 8,[9]Sheet1!L1245,0)</f>
        <v>0</v>
      </c>
      <c r="Q2754" s="29">
        <f>IF($L2753 = 8,[9]Sheet1!M1245,0)</f>
        <v>0</v>
      </c>
      <c r="R2754" s="29">
        <f>IF($L2753 = 8,[9]Sheet1!N1245,0)</f>
        <v>0</v>
      </c>
      <c r="Z2754" s="25"/>
    </row>
    <row r="2755" spans="1:26">
      <c r="A2755" s="18" t="str">
        <f t="array" ref="A2755">IF(ROW(B2755)-6&lt;A$1,VLOOKUP(LOOKUP("zzzz",CHOOSE({1,2},"",INDEX([1]Sheet1!$P$1:$P$65000,SMALL(IF([1]Sheet1!P$1:P$65000&lt;&gt;"",ROW([1]Sheet1!P$1:P$65000)),ROWS(D$5:D2755))))),[1]Sheet1!$C$5:$D$65000,2,FALSE),IF(L2755&gt;$A$1,"",IF(A2754="","Figure "&amp;L2755,IFERROR(VLOOKUP(A2754,[1]Sheet1!$D$5:$Q$65000,14,FALSE),IFERROR(VLOOKUP(A2754,[1]Sheet1!$A$5:$D$65000,4,FALSE),"Figure " &amp; L2755)))))</f>
        <v/>
      </c>
      <c r="B2755" s="19" t="str">
        <f>IFERROR(IF($A2755="","",VLOOKUP($A2755,[1]Sheet1!$D$5:$R$65000,15,FALSE)),"")</f>
        <v/>
      </c>
      <c r="C2755" s="20" t="str">
        <f>IFERROR(IF(A2755="","",VLOOKUP($A2755,[1]Sheet1!$D$5:$N$65000,3,FALSE)),"")</f>
        <v/>
      </c>
      <c r="D2755" s="20" t="str">
        <f>IFERROR(IF($A2755="","",VLOOKUP($A2755,[1]Sheet1!$D$5:$N$65000,4,FALSE)),"")</f>
        <v/>
      </c>
      <c r="E2755" s="20" t="str">
        <f>IFERROR(IF($A2755="","",VLOOKUP($A2755,[1]Sheet1!$D$5:$N$65000,5,FALSE)),"")</f>
        <v/>
      </c>
      <c r="F2755" s="20" t="str">
        <f>IFERROR(IF($A2755="","",VLOOKUP($A2755,[1]Sheet1!$D$5:$N$65000,6,FALSE)),"")</f>
        <v/>
      </c>
      <c r="G2755" s="20" t="str">
        <f>IFERROR(IF($A2755="","",VLOOKUP($A2755,[1]Sheet1!$D$5:$N$65000,7,FALSE)),"")</f>
        <v/>
      </c>
      <c r="H2755" s="20" t="str">
        <f>IFERROR(IF($A2755="","",VLOOKUP($A2755,[1]Sheet1!$D$5:$N$65000,8,FALSE)),"")</f>
        <v/>
      </c>
      <c r="I2755" s="20" t="str">
        <f>IFERROR(IF($A2755="","",VLOOKUP($A2755,[1]Sheet1!$D$5:$N$65000,9,FALSE)),"")</f>
        <v/>
      </c>
      <c r="J2755" s="20" t="str">
        <f>IFERROR(IF($A2755="","",VLOOKUP($A2755,[1]Sheet1!$D$5:$N$65000,10,FALSE)),"")</f>
        <v/>
      </c>
      <c r="K2755" s="20" t="str">
        <f>IFERROR(IF($A2755="","",VLOOKUP($A2755,[1]Sheet1!$D$5:$N$65000,11,FALSE)),"")</f>
        <v/>
      </c>
      <c r="L2755" s="3">
        <f t="shared" si="88"/>
        <v>2751</v>
      </c>
      <c r="M2755" s="21" t="str">
        <f t="shared" si="87"/>
        <v/>
      </c>
      <c r="N2755" s="29">
        <f>IF($L2754 = 8,[9]Sheet1!J1246,0)</f>
        <v>0</v>
      </c>
      <c r="O2755" s="29">
        <f>IF($L2754 = 8,[9]Sheet1!K1246,0)</f>
        <v>0</v>
      </c>
      <c r="P2755" s="29">
        <f>IF($L2754 = 8,[9]Sheet1!L1246,0)</f>
        <v>0</v>
      </c>
      <c r="Q2755" s="29">
        <f>IF($L2754 = 8,[9]Sheet1!M1246,0)</f>
        <v>0</v>
      </c>
      <c r="R2755" s="29">
        <f>IF($L2754 = 8,[9]Sheet1!N1246,0)</f>
        <v>0</v>
      </c>
      <c r="Z2755" s="25"/>
    </row>
    <row r="2756" spans="1:26">
      <c r="A2756" s="18" t="str">
        <f t="array" ref="A2756">IF(ROW(B2756)-6&lt;A$1,VLOOKUP(LOOKUP("zzzz",CHOOSE({1,2},"",INDEX([1]Sheet1!$P$1:$P$65000,SMALL(IF([1]Sheet1!P$1:P$65000&lt;&gt;"",ROW([1]Sheet1!P$1:P$65000)),ROWS(D$5:D2756))))),[1]Sheet1!$C$5:$D$65000,2,FALSE),IF(L2756&gt;$A$1,"",IF(A2755="","Figure "&amp;L2756,IFERROR(VLOOKUP(A2755,[1]Sheet1!$D$5:$Q$65000,14,FALSE),IFERROR(VLOOKUP(A2755,[1]Sheet1!$A$5:$D$65000,4,FALSE),"Figure " &amp; L2756)))))</f>
        <v/>
      </c>
      <c r="B2756" s="19" t="str">
        <f>IFERROR(IF($A2756="","",VLOOKUP($A2756,[1]Sheet1!$D$5:$R$65000,15,FALSE)),"")</f>
        <v/>
      </c>
      <c r="C2756" s="20" t="str">
        <f>IFERROR(IF(A2756="","",VLOOKUP($A2756,[1]Sheet1!$D$5:$N$65000,3,FALSE)),"")</f>
        <v/>
      </c>
      <c r="D2756" s="20" t="str">
        <f>IFERROR(IF($A2756="","",VLOOKUP($A2756,[1]Sheet1!$D$5:$N$65000,4,FALSE)),"")</f>
        <v/>
      </c>
      <c r="E2756" s="20" t="str">
        <f>IFERROR(IF($A2756="","",VLOOKUP($A2756,[1]Sheet1!$D$5:$N$65000,5,FALSE)),"")</f>
        <v/>
      </c>
      <c r="F2756" s="20" t="str">
        <f>IFERROR(IF($A2756="","",VLOOKUP($A2756,[1]Sheet1!$D$5:$N$65000,6,FALSE)),"")</f>
        <v/>
      </c>
      <c r="G2756" s="20" t="str">
        <f>IFERROR(IF($A2756="","",VLOOKUP($A2756,[1]Sheet1!$D$5:$N$65000,7,FALSE)),"")</f>
        <v/>
      </c>
      <c r="H2756" s="20" t="str">
        <f>IFERROR(IF($A2756="","",VLOOKUP($A2756,[1]Sheet1!$D$5:$N$65000,8,FALSE)),"")</f>
        <v/>
      </c>
      <c r="I2756" s="20" t="str">
        <f>IFERROR(IF($A2756="","",VLOOKUP($A2756,[1]Sheet1!$D$5:$N$65000,9,FALSE)),"")</f>
        <v/>
      </c>
      <c r="J2756" s="20" t="str">
        <f>IFERROR(IF($A2756="","",VLOOKUP($A2756,[1]Sheet1!$D$5:$N$65000,10,FALSE)),"")</f>
        <v/>
      </c>
      <c r="K2756" s="20" t="str">
        <f>IFERROR(IF($A2756="","",VLOOKUP($A2756,[1]Sheet1!$D$5:$N$65000,11,FALSE)),"")</f>
        <v/>
      </c>
      <c r="L2756" s="3">
        <f t="shared" si="88"/>
        <v>2752</v>
      </c>
      <c r="M2756" s="21" t="str">
        <f t="shared" si="87"/>
        <v/>
      </c>
      <c r="N2756" s="29">
        <f>IF($L2755 = 8,[9]Sheet1!J1247,0)</f>
        <v>0</v>
      </c>
      <c r="O2756" s="29">
        <f>IF($L2755 = 8,[9]Sheet1!K1247,0)</f>
        <v>0</v>
      </c>
      <c r="P2756" s="29">
        <f>IF($L2755 = 8,[9]Sheet1!L1247,0)</f>
        <v>0</v>
      </c>
      <c r="Q2756" s="29">
        <f>IF($L2755 = 8,[9]Sheet1!M1247,0)</f>
        <v>0</v>
      </c>
      <c r="R2756" s="29">
        <f>IF($L2755 = 8,[9]Sheet1!N1247,0)</f>
        <v>0</v>
      </c>
      <c r="Z2756" s="25"/>
    </row>
    <row r="2757" spans="1:26">
      <c r="A2757" s="18" t="str">
        <f t="array" ref="A2757">IF(ROW(B2757)-6&lt;A$1,VLOOKUP(LOOKUP("zzzz",CHOOSE({1,2},"",INDEX([1]Sheet1!$P$1:$P$65000,SMALL(IF([1]Sheet1!P$1:P$65000&lt;&gt;"",ROW([1]Sheet1!P$1:P$65000)),ROWS(D$5:D2757))))),[1]Sheet1!$C$5:$D$65000,2,FALSE),IF(L2757&gt;$A$1,"",IF(A2756="","Figure "&amp;L2757,IFERROR(VLOOKUP(A2756,[1]Sheet1!$D$5:$Q$65000,14,FALSE),IFERROR(VLOOKUP(A2756,[1]Sheet1!$A$5:$D$65000,4,FALSE),"Figure " &amp; L2757)))))</f>
        <v/>
      </c>
      <c r="B2757" s="19" t="str">
        <f>IFERROR(IF($A2757="","",VLOOKUP($A2757,[1]Sheet1!$D$5:$R$65000,15,FALSE)),"")</f>
        <v/>
      </c>
      <c r="C2757" s="20" t="str">
        <f>IFERROR(IF(A2757="","",VLOOKUP($A2757,[1]Sheet1!$D$5:$N$65000,3,FALSE)),"")</f>
        <v/>
      </c>
      <c r="D2757" s="20" t="str">
        <f>IFERROR(IF($A2757="","",VLOOKUP($A2757,[1]Sheet1!$D$5:$N$65000,4,FALSE)),"")</f>
        <v/>
      </c>
      <c r="E2757" s="20" t="str">
        <f>IFERROR(IF($A2757="","",VLOOKUP($A2757,[1]Sheet1!$D$5:$N$65000,5,FALSE)),"")</f>
        <v/>
      </c>
      <c r="F2757" s="20" t="str">
        <f>IFERROR(IF($A2757="","",VLOOKUP($A2757,[1]Sheet1!$D$5:$N$65000,6,FALSE)),"")</f>
        <v/>
      </c>
      <c r="G2757" s="20" t="str">
        <f>IFERROR(IF($A2757="","",VLOOKUP($A2757,[1]Sheet1!$D$5:$N$65000,7,FALSE)),"")</f>
        <v/>
      </c>
      <c r="H2757" s="20" t="str">
        <f>IFERROR(IF($A2757="","",VLOOKUP($A2757,[1]Sheet1!$D$5:$N$65000,8,FALSE)),"")</f>
        <v/>
      </c>
      <c r="I2757" s="20" t="str">
        <f>IFERROR(IF($A2757="","",VLOOKUP($A2757,[1]Sheet1!$D$5:$N$65000,9,FALSE)),"")</f>
        <v/>
      </c>
      <c r="J2757" s="20" t="str">
        <f>IFERROR(IF($A2757="","",VLOOKUP($A2757,[1]Sheet1!$D$5:$N$65000,10,FALSE)),"")</f>
        <v/>
      </c>
      <c r="K2757" s="20" t="str">
        <f>IFERROR(IF($A2757="","",VLOOKUP($A2757,[1]Sheet1!$D$5:$N$65000,11,FALSE)),"")</f>
        <v/>
      </c>
      <c r="L2757" s="3">
        <f t="shared" si="88"/>
        <v>2753</v>
      </c>
      <c r="M2757" s="21" t="str">
        <f t="shared" si="87"/>
        <v/>
      </c>
      <c r="N2757" s="29">
        <f>IF($L2756 = 8,[9]Sheet1!J1248,0)</f>
        <v>0</v>
      </c>
      <c r="O2757" s="29">
        <f>IF($L2756 = 8,[9]Sheet1!K1248,0)</f>
        <v>0</v>
      </c>
      <c r="P2757" s="29">
        <f>IF($L2756 = 8,[9]Sheet1!L1248,0)</f>
        <v>0</v>
      </c>
      <c r="Q2757" s="29">
        <f>IF($L2756 = 8,[9]Sheet1!M1248,0)</f>
        <v>0</v>
      </c>
      <c r="R2757" s="29">
        <f>IF($L2756 = 8,[9]Sheet1!N1248,0)</f>
        <v>0</v>
      </c>
      <c r="Z2757" s="25"/>
    </row>
    <row r="2758" spans="1:26">
      <c r="A2758" s="18" t="str">
        <f t="array" ref="A2758">IF(ROW(B2758)-6&lt;A$1,VLOOKUP(LOOKUP("zzzz",CHOOSE({1,2},"",INDEX([1]Sheet1!$P$1:$P$65000,SMALL(IF([1]Sheet1!P$1:P$65000&lt;&gt;"",ROW([1]Sheet1!P$1:P$65000)),ROWS(D$5:D2758))))),[1]Sheet1!$C$5:$D$65000,2,FALSE),IF(L2758&gt;$A$1,"",IF(A2757="","Figure "&amp;L2758,IFERROR(VLOOKUP(A2757,[1]Sheet1!$D$5:$Q$65000,14,FALSE),IFERROR(VLOOKUP(A2757,[1]Sheet1!$A$5:$D$65000,4,FALSE),"Figure " &amp; L2758)))))</f>
        <v/>
      </c>
      <c r="B2758" s="19" t="str">
        <f>IFERROR(IF($A2758="","",VLOOKUP($A2758,[1]Sheet1!$D$5:$R$65000,15,FALSE)),"")</f>
        <v/>
      </c>
      <c r="C2758" s="20" t="str">
        <f>IFERROR(IF(A2758="","",VLOOKUP($A2758,[1]Sheet1!$D$5:$N$65000,3,FALSE)),"")</f>
        <v/>
      </c>
      <c r="D2758" s="20" t="str">
        <f>IFERROR(IF($A2758="","",VLOOKUP($A2758,[1]Sheet1!$D$5:$N$65000,4,FALSE)),"")</f>
        <v/>
      </c>
      <c r="E2758" s="20" t="str">
        <f>IFERROR(IF($A2758="","",VLOOKUP($A2758,[1]Sheet1!$D$5:$N$65000,5,FALSE)),"")</f>
        <v/>
      </c>
      <c r="F2758" s="20" t="str">
        <f>IFERROR(IF($A2758="","",VLOOKUP($A2758,[1]Sheet1!$D$5:$N$65000,6,FALSE)),"")</f>
        <v/>
      </c>
      <c r="G2758" s="20" t="str">
        <f>IFERROR(IF($A2758="","",VLOOKUP($A2758,[1]Sheet1!$D$5:$N$65000,7,FALSE)),"")</f>
        <v/>
      </c>
      <c r="H2758" s="20" t="str">
        <f>IFERROR(IF($A2758="","",VLOOKUP($A2758,[1]Sheet1!$D$5:$N$65000,8,FALSE)),"")</f>
        <v/>
      </c>
      <c r="I2758" s="20" t="str">
        <f>IFERROR(IF($A2758="","",VLOOKUP($A2758,[1]Sheet1!$D$5:$N$65000,9,FALSE)),"")</f>
        <v/>
      </c>
      <c r="J2758" s="20" t="str">
        <f>IFERROR(IF($A2758="","",VLOOKUP($A2758,[1]Sheet1!$D$5:$N$65000,10,FALSE)),"")</f>
        <v/>
      </c>
      <c r="K2758" s="20" t="str">
        <f>IFERROR(IF($A2758="","",VLOOKUP($A2758,[1]Sheet1!$D$5:$N$65000,11,FALSE)),"")</f>
        <v/>
      </c>
      <c r="L2758" s="3">
        <f t="shared" si="88"/>
        <v>2754</v>
      </c>
      <c r="M2758" s="21" t="str">
        <f t="shared" ref="M2758:M2821" si="89">IF(K2758="","",L2758)</f>
        <v/>
      </c>
      <c r="N2758" s="29">
        <f>IF($L2757 = 8,[9]Sheet1!J1249,0)</f>
        <v>0</v>
      </c>
      <c r="O2758" s="29">
        <f>IF($L2757 = 8,[9]Sheet1!K1249,0)</f>
        <v>0</v>
      </c>
      <c r="P2758" s="29">
        <f>IF($L2757 = 8,[9]Sheet1!L1249,0)</f>
        <v>0</v>
      </c>
      <c r="Q2758" s="29">
        <f>IF($L2757 = 8,[9]Sheet1!M1249,0)</f>
        <v>0</v>
      </c>
      <c r="R2758" s="29">
        <f>IF($L2757 = 8,[9]Sheet1!N1249,0)</f>
        <v>0</v>
      </c>
      <c r="Z2758" s="25"/>
    </row>
    <row r="2759" spans="1:26">
      <c r="A2759" s="18" t="str">
        <f t="array" ref="A2759">IF(ROW(B2759)-6&lt;A$1,VLOOKUP(LOOKUP("zzzz",CHOOSE({1,2},"",INDEX([1]Sheet1!$P$1:$P$65000,SMALL(IF([1]Sheet1!P$1:P$65000&lt;&gt;"",ROW([1]Sheet1!P$1:P$65000)),ROWS(D$5:D2759))))),[1]Sheet1!$C$5:$D$65000,2,FALSE),IF(L2759&gt;$A$1,"",IF(A2758="","Figure "&amp;L2759,IFERROR(VLOOKUP(A2758,[1]Sheet1!$D$5:$Q$65000,14,FALSE),IFERROR(VLOOKUP(A2758,[1]Sheet1!$A$5:$D$65000,4,FALSE),"Figure " &amp; L2759)))))</f>
        <v/>
      </c>
      <c r="B2759" s="19" t="str">
        <f>IFERROR(IF($A2759="","",VLOOKUP($A2759,[1]Sheet1!$D$5:$R$65000,15,FALSE)),"")</f>
        <v/>
      </c>
      <c r="C2759" s="20" t="str">
        <f>IFERROR(IF(A2759="","",VLOOKUP($A2759,[1]Sheet1!$D$5:$N$65000,3,FALSE)),"")</f>
        <v/>
      </c>
      <c r="D2759" s="20" t="str">
        <f>IFERROR(IF($A2759="","",VLOOKUP($A2759,[1]Sheet1!$D$5:$N$65000,4,FALSE)),"")</f>
        <v/>
      </c>
      <c r="E2759" s="20" t="str">
        <f>IFERROR(IF($A2759="","",VLOOKUP($A2759,[1]Sheet1!$D$5:$N$65000,5,FALSE)),"")</f>
        <v/>
      </c>
      <c r="F2759" s="20" t="str">
        <f>IFERROR(IF($A2759="","",VLOOKUP($A2759,[1]Sheet1!$D$5:$N$65000,6,FALSE)),"")</f>
        <v/>
      </c>
      <c r="G2759" s="20" t="str">
        <f>IFERROR(IF($A2759="","",VLOOKUP($A2759,[1]Sheet1!$D$5:$N$65000,7,FALSE)),"")</f>
        <v/>
      </c>
      <c r="H2759" s="20" t="str">
        <f>IFERROR(IF($A2759="","",VLOOKUP($A2759,[1]Sheet1!$D$5:$N$65000,8,FALSE)),"")</f>
        <v/>
      </c>
      <c r="I2759" s="20" t="str">
        <f>IFERROR(IF($A2759="","",VLOOKUP($A2759,[1]Sheet1!$D$5:$N$65000,9,FALSE)),"")</f>
        <v/>
      </c>
      <c r="J2759" s="20" t="str">
        <f>IFERROR(IF($A2759="","",VLOOKUP($A2759,[1]Sheet1!$D$5:$N$65000,10,FALSE)),"")</f>
        <v/>
      </c>
      <c r="K2759" s="20" t="str">
        <f>IFERROR(IF($A2759="","",VLOOKUP($A2759,[1]Sheet1!$D$5:$N$65000,11,FALSE)),"")</f>
        <v/>
      </c>
      <c r="L2759" s="3">
        <f t="shared" si="88"/>
        <v>2755</v>
      </c>
      <c r="M2759" s="21" t="str">
        <f t="shared" si="89"/>
        <v/>
      </c>
      <c r="N2759" s="29">
        <f>IF($L2758 = 8,[9]Sheet1!J1250,0)</f>
        <v>0</v>
      </c>
      <c r="O2759" s="29">
        <f>IF($L2758 = 8,[9]Sheet1!K1250,0)</f>
        <v>0</v>
      </c>
      <c r="P2759" s="29">
        <f>IF($L2758 = 8,[9]Sheet1!L1250,0)</f>
        <v>0</v>
      </c>
      <c r="Q2759" s="29">
        <f>IF($L2758 = 8,[9]Sheet1!M1250,0)</f>
        <v>0</v>
      </c>
      <c r="R2759" s="29">
        <f>IF($L2758 = 8,[9]Sheet1!N1250,0)</f>
        <v>0</v>
      </c>
      <c r="Z2759" s="25"/>
    </row>
    <row r="2760" spans="1:26">
      <c r="A2760" s="18" t="str">
        <f t="array" ref="A2760">IF(ROW(B2760)-6&lt;A$1,VLOOKUP(LOOKUP("zzzz",CHOOSE({1,2},"",INDEX([1]Sheet1!$P$1:$P$65000,SMALL(IF([1]Sheet1!P$1:P$65000&lt;&gt;"",ROW([1]Sheet1!P$1:P$65000)),ROWS(D$5:D2760))))),[1]Sheet1!$C$5:$D$65000,2,FALSE),IF(L2760&gt;$A$1,"",IF(A2759="","Figure "&amp;L2760,IFERROR(VLOOKUP(A2759,[1]Sheet1!$D$5:$Q$65000,14,FALSE),IFERROR(VLOOKUP(A2759,[1]Sheet1!$A$5:$D$65000,4,FALSE),"Figure " &amp; L2760)))))</f>
        <v/>
      </c>
      <c r="B2760" s="19" t="str">
        <f>IFERROR(IF($A2760="","",VLOOKUP($A2760,[1]Sheet1!$D$5:$R$65000,15,FALSE)),"")</f>
        <v/>
      </c>
      <c r="C2760" s="20" t="str">
        <f>IFERROR(IF(A2760="","",VLOOKUP($A2760,[1]Sheet1!$D$5:$N$65000,3,FALSE)),"")</f>
        <v/>
      </c>
      <c r="D2760" s="20" t="str">
        <f>IFERROR(IF($A2760="","",VLOOKUP($A2760,[1]Sheet1!$D$5:$N$65000,4,FALSE)),"")</f>
        <v/>
      </c>
      <c r="E2760" s="20" t="str">
        <f>IFERROR(IF($A2760="","",VLOOKUP($A2760,[1]Sheet1!$D$5:$N$65000,5,FALSE)),"")</f>
        <v/>
      </c>
      <c r="F2760" s="20" t="str">
        <f>IFERROR(IF($A2760="","",VLOOKUP($A2760,[1]Sheet1!$D$5:$N$65000,6,FALSE)),"")</f>
        <v/>
      </c>
      <c r="G2760" s="20" t="str">
        <f>IFERROR(IF($A2760="","",VLOOKUP($A2760,[1]Sheet1!$D$5:$N$65000,7,FALSE)),"")</f>
        <v/>
      </c>
      <c r="H2760" s="20" t="str">
        <f>IFERROR(IF($A2760="","",VLOOKUP($A2760,[1]Sheet1!$D$5:$N$65000,8,FALSE)),"")</f>
        <v/>
      </c>
      <c r="I2760" s="20" t="str">
        <f>IFERROR(IF($A2760="","",VLOOKUP($A2760,[1]Sheet1!$D$5:$N$65000,9,FALSE)),"")</f>
        <v/>
      </c>
      <c r="J2760" s="20" t="str">
        <f>IFERROR(IF($A2760="","",VLOOKUP($A2760,[1]Sheet1!$D$5:$N$65000,10,FALSE)),"")</f>
        <v/>
      </c>
      <c r="K2760" s="20" t="str">
        <f>IFERROR(IF($A2760="","",VLOOKUP($A2760,[1]Sheet1!$D$5:$N$65000,11,FALSE)),"")</f>
        <v/>
      </c>
      <c r="L2760" s="3">
        <f t="shared" si="88"/>
        <v>2756</v>
      </c>
      <c r="M2760" s="21" t="str">
        <f t="shared" si="89"/>
        <v/>
      </c>
      <c r="N2760" s="29">
        <f>IF($L2759 = 8,[9]Sheet1!J1251,0)</f>
        <v>0</v>
      </c>
      <c r="O2760" s="29">
        <f>IF($L2759 = 8,[9]Sheet1!K1251,0)</f>
        <v>0</v>
      </c>
      <c r="P2760" s="29">
        <f>IF($L2759 = 8,[9]Sheet1!L1251,0)</f>
        <v>0</v>
      </c>
      <c r="Q2760" s="29">
        <f>IF($L2759 = 8,[9]Sheet1!M1251,0)</f>
        <v>0</v>
      </c>
      <c r="R2760" s="29">
        <f>IF($L2759 = 8,[9]Sheet1!N1251,0)</f>
        <v>0</v>
      </c>
      <c r="Z2760" s="25"/>
    </row>
    <row r="2761" spans="1:26">
      <c r="A2761" s="18" t="str">
        <f t="array" ref="A2761">IF(ROW(B2761)-6&lt;A$1,VLOOKUP(LOOKUP("zzzz",CHOOSE({1,2},"",INDEX([1]Sheet1!$P$1:$P$65000,SMALL(IF([1]Sheet1!P$1:P$65000&lt;&gt;"",ROW([1]Sheet1!P$1:P$65000)),ROWS(D$5:D2761))))),[1]Sheet1!$C$5:$D$65000,2,FALSE),IF(L2761&gt;$A$1,"",IF(A2760="","Figure "&amp;L2761,IFERROR(VLOOKUP(A2760,[1]Sheet1!$D$5:$Q$65000,14,FALSE),IFERROR(VLOOKUP(A2760,[1]Sheet1!$A$5:$D$65000,4,FALSE),"Figure " &amp; L2761)))))</f>
        <v/>
      </c>
      <c r="B2761" s="19" t="str">
        <f>IFERROR(IF($A2761="","",VLOOKUP($A2761,[1]Sheet1!$D$5:$R$65000,15,FALSE)),"")</f>
        <v/>
      </c>
      <c r="C2761" s="20" t="str">
        <f>IFERROR(IF(A2761="","",VLOOKUP($A2761,[1]Sheet1!$D$5:$N$65000,3,FALSE)),"")</f>
        <v/>
      </c>
      <c r="D2761" s="20" t="str">
        <f>IFERROR(IF($A2761="","",VLOOKUP($A2761,[1]Sheet1!$D$5:$N$65000,4,FALSE)),"")</f>
        <v/>
      </c>
      <c r="E2761" s="20" t="str">
        <f>IFERROR(IF($A2761="","",VLOOKUP($A2761,[1]Sheet1!$D$5:$N$65000,5,FALSE)),"")</f>
        <v/>
      </c>
      <c r="F2761" s="20" t="str">
        <f>IFERROR(IF($A2761="","",VLOOKUP($A2761,[1]Sheet1!$D$5:$N$65000,6,FALSE)),"")</f>
        <v/>
      </c>
      <c r="G2761" s="20" t="str">
        <f>IFERROR(IF($A2761="","",VLOOKUP($A2761,[1]Sheet1!$D$5:$N$65000,7,FALSE)),"")</f>
        <v/>
      </c>
      <c r="H2761" s="20" t="str">
        <f>IFERROR(IF($A2761="","",VLOOKUP($A2761,[1]Sheet1!$D$5:$N$65000,8,FALSE)),"")</f>
        <v/>
      </c>
      <c r="I2761" s="20" t="str">
        <f>IFERROR(IF($A2761="","",VLOOKUP($A2761,[1]Sheet1!$D$5:$N$65000,9,FALSE)),"")</f>
        <v/>
      </c>
      <c r="J2761" s="20" t="str">
        <f>IFERROR(IF($A2761="","",VLOOKUP($A2761,[1]Sheet1!$D$5:$N$65000,10,FALSE)),"")</f>
        <v/>
      </c>
      <c r="K2761" s="20" t="str">
        <f>IFERROR(IF($A2761="","",VLOOKUP($A2761,[1]Sheet1!$D$5:$N$65000,11,FALSE)),"")</f>
        <v/>
      </c>
      <c r="L2761" s="3">
        <f t="shared" si="88"/>
        <v>2757</v>
      </c>
      <c r="M2761" s="21" t="str">
        <f t="shared" si="89"/>
        <v/>
      </c>
      <c r="N2761" s="29">
        <f>IF($L2760 = 8,[9]Sheet1!J1252,0)</f>
        <v>0</v>
      </c>
      <c r="O2761" s="29">
        <f>IF($L2760 = 8,[9]Sheet1!K1252,0)</f>
        <v>0</v>
      </c>
      <c r="P2761" s="29">
        <f>IF($L2760 = 8,[9]Sheet1!L1252,0)</f>
        <v>0</v>
      </c>
      <c r="Q2761" s="29">
        <f>IF($L2760 = 8,[9]Sheet1!M1252,0)</f>
        <v>0</v>
      </c>
      <c r="R2761" s="29">
        <f>IF($L2760 = 8,[9]Sheet1!N1252,0)</f>
        <v>0</v>
      </c>
      <c r="Z2761" s="25"/>
    </row>
    <row r="2762" spans="1:26">
      <c r="A2762" s="18" t="str">
        <f t="array" ref="A2762">IF(ROW(B2762)-6&lt;A$1,VLOOKUP(LOOKUP("zzzz",CHOOSE({1,2},"",INDEX([1]Sheet1!$P$1:$P$65000,SMALL(IF([1]Sheet1!P$1:P$65000&lt;&gt;"",ROW([1]Sheet1!P$1:P$65000)),ROWS(D$5:D2762))))),[1]Sheet1!$C$5:$D$65000,2,FALSE),IF(L2762&gt;$A$1,"",IF(A2761="","Figure "&amp;L2762,IFERROR(VLOOKUP(A2761,[1]Sheet1!$D$5:$Q$65000,14,FALSE),IFERROR(VLOOKUP(A2761,[1]Sheet1!$A$5:$D$65000,4,FALSE),"Figure " &amp; L2762)))))</f>
        <v/>
      </c>
      <c r="B2762" s="19" t="str">
        <f>IFERROR(IF($A2762="","",VLOOKUP($A2762,[1]Sheet1!$D$5:$R$65000,15,FALSE)),"")</f>
        <v/>
      </c>
      <c r="C2762" s="20" t="str">
        <f>IFERROR(IF(A2762="","",VLOOKUP($A2762,[1]Sheet1!$D$5:$N$65000,3,FALSE)),"")</f>
        <v/>
      </c>
      <c r="D2762" s="20" t="str">
        <f>IFERROR(IF($A2762="","",VLOOKUP($A2762,[1]Sheet1!$D$5:$N$65000,4,FALSE)),"")</f>
        <v/>
      </c>
      <c r="E2762" s="20" t="str">
        <f>IFERROR(IF($A2762="","",VLOOKUP($A2762,[1]Sheet1!$D$5:$N$65000,5,FALSE)),"")</f>
        <v/>
      </c>
      <c r="F2762" s="20" t="str">
        <f>IFERROR(IF($A2762="","",VLOOKUP($A2762,[1]Sheet1!$D$5:$N$65000,6,FALSE)),"")</f>
        <v/>
      </c>
      <c r="G2762" s="20" t="str">
        <f>IFERROR(IF($A2762="","",VLOOKUP($A2762,[1]Sheet1!$D$5:$N$65000,7,FALSE)),"")</f>
        <v/>
      </c>
      <c r="H2762" s="20" t="str">
        <f>IFERROR(IF($A2762="","",VLOOKUP($A2762,[1]Sheet1!$D$5:$N$65000,8,FALSE)),"")</f>
        <v/>
      </c>
      <c r="I2762" s="20" t="str">
        <f>IFERROR(IF($A2762="","",VLOOKUP($A2762,[1]Sheet1!$D$5:$N$65000,9,FALSE)),"")</f>
        <v/>
      </c>
      <c r="J2762" s="20" t="str">
        <f>IFERROR(IF($A2762="","",VLOOKUP($A2762,[1]Sheet1!$D$5:$N$65000,10,FALSE)),"")</f>
        <v/>
      </c>
      <c r="K2762" s="20" t="str">
        <f>IFERROR(IF($A2762="","",VLOOKUP($A2762,[1]Sheet1!$D$5:$N$65000,11,FALSE)),"")</f>
        <v/>
      </c>
      <c r="L2762" s="3">
        <f t="shared" si="88"/>
        <v>2758</v>
      </c>
      <c r="M2762" s="21" t="str">
        <f t="shared" si="89"/>
        <v/>
      </c>
      <c r="N2762" s="29">
        <f>IF($L2761 = 8,[9]Sheet1!J1253,0)</f>
        <v>0</v>
      </c>
      <c r="O2762" s="29">
        <f>IF($L2761 = 8,[9]Sheet1!K1253,0)</f>
        <v>0</v>
      </c>
      <c r="P2762" s="29">
        <f>IF($L2761 = 8,[9]Sheet1!L1253,0)</f>
        <v>0</v>
      </c>
      <c r="Q2762" s="29">
        <f>IF($L2761 = 8,[9]Sheet1!M1253,0)</f>
        <v>0</v>
      </c>
      <c r="R2762" s="29">
        <f>IF($L2761 = 8,[9]Sheet1!N1253,0)</f>
        <v>0</v>
      </c>
      <c r="Z2762" s="25"/>
    </row>
    <row r="2763" spans="1:26">
      <c r="A2763" s="18" t="str">
        <f t="array" ref="A2763">IF(ROW(B2763)-6&lt;A$1,VLOOKUP(LOOKUP("zzzz",CHOOSE({1,2},"",INDEX([1]Sheet1!$P$1:$P$65000,SMALL(IF([1]Sheet1!P$1:P$65000&lt;&gt;"",ROW([1]Sheet1!P$1:P$65000)),ROWS(D$5:D2763))))),[1]Sheet1!$C$5:$D$65000,2,FALSE),IF(L2763&gt;$A$1,"",IF(A2762="","Figure "&amp;L2763,IFERROR(VLOOKUP(A2762,[1]Sheet1!$D$5:$Q$65000,14,FALSE),IFERROR(VLOOKUP(A2762,[1]Sheet1!$A$5:$D$65000,4,FALSE),"Figure " &amp; L2763)))))</f>
        <v/>
      </c>
      <c r="B2763" s="19" t="str">
        <f>IFERROR(IF($A2763="","",VLOOKUP($A2763,[1]Sheet1!$D$5:$R$65000,15,FALSE)),"")</f>
        <v/>
      </c>
      <c r="C2763" s="20" t="str">
        <f>IFERROR(IF(A2763="","",VLOOKUP($A2763,[1]Sheet1!$D$5:$N$65000,3,FALSE)),"")</f>
        <v/>
      </c>
      <c r="D2763" s="20" t="str">
        <f>IFERROR(IF($A2763="","",VLOOKUP($A2763,[1]Sheet1!$D$5:$N$65000,4,FALSE)),"")</f>
        <v/>
      </c>
      <c r="E2763" s="20" t="str">
        <f>IFERROR(IF($A2763="","",VLOOKUP($A2763,[1]Sheet1!$D$5:$N$65000,5,FALSE)),"")</f>
        <v/>
      </c>
      <c r="F2763" s="20" t="str">
        <f>IFERROR(IF($A2763="","",VLOOKUP($A2763,[1]Sheet1!$D$5:$N$65000,6,FALSE)),"")</f>
        <v/>
      </c>
      <c r="G2763" s="20" t="str">
        <f>IFERROR(IF($A2763="","",VLOOKUP($A2763,[1]Sheet1!$D$5:$N$65000,7,FALSE)),"")</f>
        <v/>
      </c>
      <c r="H2763" s="20" t="str">
        <f>IFERROR(IF($A2763="","",VLOOKUP($A2763,[1]Sheet1!$D$5:$N$65000,8,FALSE)),"")</f>
        <v/>
      </c>
      <c r="I2763" s="20" t="str">
        <f>IFERROR(IF($A2763="","",VLOOKUP($A2763,[1]Sheet1!$D$5:$N$65000,9,FALSE)),"")</f>
        <v/>
      </c>
      <c r="J2763" s="20" t="str">
        <f>IFERROR(IF($A2763="","",VLOOKUP($A2763,[1]Sheet1!$D$5:$N$65000,10,FALSE)),"")</f>
        <v/>
      </c>
      <c r="K2763" s="20" t="str">
        <f>IFERROR(IF($A2763="","",VLOOKUP($A2763,[1]Sheet1!$D$5:$N$65000,11,FALSE)),"")</f>
        <v/>
      </c>
      <c r="L2763" s="3">
        <f t="shared" si="88"/>
        <v>2759</v>
      </c>
      <c r="M2763" s="21" t="str">
        <f t="shared" si="89"/>
        <v/>
      </c>
      <c r="N2763" s="29">
        <f>IF($L2762 = 8,[9]Sheet1!J1254,0)</f>
        <v>0</v>
      </c>
      <c r="O2763" s="29">
        <f>IF($L2762 = 8,[9]Sheet1!K1254,0)</f>
        <v>0</v>
      </c>
      <c r="P2763" s="29">
        <f>IF($L2762 = 8,[9]Sheet1!L1254,0)</f>
        <v>0</v>
      </c>
      <c r="Q2763" s="29">
        <f>IF($L2762 = 8,[9]Sheet1!M1254,0)</f>
        <v>0</v>
      </c>
      <c r="R2763" s="29">
        <f>IF($L2762 = 8,[9]Sheet1!N1254,0)</f>
        <v>0</v>
      </c>
      <c r="Z2763" s="25"/>
    </row>
    <row r="2764" spans="1:26">
      <c r="A2764" s="18" t="str">
        <f t="array" ref="A2764">IF(ROW(B2764)-6&lt;A$1,VLOOKUP(LOOKUP("zzzz",CHOOSE({1,2},"",INDEX([1]Sheet1!$P$1:$P$65000,SMALL(IF([1]Sheet1!P$1:P$65000&lt;&gt;"",ROW([1]Sheet1!P$1:P$65000)),ROWS(D$5:D2764))))),[1]Sheet1!$C$5:$D$65000,2,FALSE),IF(L2764&gt;$A$1,"",IF(A2763="","Figure "&amp;L2764,IFERROR(VLOOKUP(A2763,[1]Sheet1!$D$5:$Q$65000,14,FALSE),IFERROR(VLOOKUP(A2763,[1]Sheet1!$A$5:$D$65000,4,FALSE),"Figure " &amp; L2764)))))</f>
        <v/>
      </c>
      <c r="B2764" s="19" t="str">
        <f>IFERROR(IF($A2764="","",VLOOKUP($A2764,[1]Sheet1!$D$5:$R$65000,15,FALSE)),"")</f>
        <v/>
      </c>
      <c r="C2764" s="20" t="str">
        <f>IFERROR(IF(A2764="","",VLOOKUP($A2764,[1]Sheet1!$D$5:$N$65000,3,FALSE)),"")</f>
        <v/>
      </c>
      <c r="D2764" s="20" t="str">
        <f>IFERROR(IF($A2764="","",VLOOKUP($A2764,[1]Sheet1!$D$5:$N$65000,4,FALSE)),"")</f>
        <v/>
      </c>
      <c r="E2764" s="20" t="str">
        <f>IFERROR(IF($A2764="","",VLOOKUP($A2764,[1]Sheet1!$D$5:$N$65000,5,FALSE)),"")</f>
        <v/>
      </c>
      <c r="F2764" s="20" t="str">
        <f>IFERROR(IF($A2764="","",VLOOKUP($A2764,[1]Sheet1!$D$5:$N$65000,6,FALSE)),"")</f>
        <v/>
      </c>
      <c r="G2764" s="20" t="str">
        <f>IFERROR(IF($A2764="","",VLOOKUP($A2764,[1]Sheet1!$D$5:$N$65000,7,FALSE)),"")</f>
        <v/>
      </c>
      <c r="H2764" s="20" t="str">
        <f>IFERROR(IF($A2764="","",VLOOKUP($A2764,[1]Sheet1!$D$5:$N$65000,8,FALSE)),"")</f>
        <v/>
      </c>
      <c r="I2764" s="20" t="str">
        <f>IFERROR(IF($A2764="","",VLOOKUP($A2764,[1]Sheet1!$D$5:$N$65000,9,FALSE)),"")</f>
        <v/>
      </c>
      <c r="J2764" s="20" t="str">
        <f>IFERROR(IF($A2764="","",VLOOKUP($A2764,[1]Sheet1!$D$5:$N$65000,10,FALSE)),"")</f>
        <v/>
      </c>
      <c r="K2764" s="20" t="str">
        <f>IFERROR(IF($A2764="","",VLOOKUP($A2764,[1]Sheet1!$D$5:$N$65000,11,FALSE)),"")</f>
        <v/>
      </c>
      <c r="L2764" s="3">
        <f t="shared" si="88"/>
        <v>2760</v>
      </c>
      <c r="M2764" s="21" t="str">
        <f t="shared" si="89"/>
        <v/>
      </c>
      <c r="N2764" s="29">
        <f>IF($L2763 = 8,[9]Sheet1!J1255,0)</f>
        <v>0</v>
      </c>
      <c r="O2764" s="29">
        <f>IF($L2763 = 8,[9]Sheet1!K1255,0)</f>
        <v>0</v>
      </c>
      <c r="P2764" s="29">
        <f>IF($L2763 = 8,[9]Sheet1!L1255,0)</f>
        <v>0</v>
      </c>
      <c r="Q2764" s="29">
        <f>IF($L2763 = 8,[9]Sheet1!M1255,0)</f>
        <v>0</v>
      </c>
      <c r="R2764" s="29">
        <f>IF($L2763 = 8,[9]Sheet1!N1255,0)</f>
        <v>0</v>
      </c>
      <c r="Z2764" s="25"/>
    </row>
    <row r="2765" spans="1:26">
      <c r="A2765" s="18" t="str">
        <f t="array" ref="A2765">IF(ROW(B2765)-6&lt;A$1,VLOOKUP(LOOKUP("zzzz",CHOOSE({1,2},"",INDEX([1]Sheet1!$P$1:$P$65000,SMALL(IF([1]Sheet1!P$1:P$65000&lt;&gt;"",ROW([1]Sheet1!P$1:P$65000)),ROWS(D$5:D2765))))),[1]Sheet1!$C$5:$D$65000,2,FALSE),IF(L2765&gt;$A$1,"",IF(A2764="","Figure "&amp;L2765,IFERROR(VLOOKUP(A2764,[1]Sheet1!$D$5:$Q$65000,14,FALSE),IFERROR(VLOOKUP(A2764,[1]Sheet1!$A$5:$D$65000,4,FALSE),"Figure " &amp; L2765)))))</f>
        <v/>
      </c>
      <c r="B2765" s="19" t="str">
        <f>IFERROR(IF($A2765="","",VLOOKUP($A2765,[1]Sheet1!$D$5:$R$65000,15,FALSE)),"")</f>
        <v/>
      </c>
      <c r="C2765" s="20" t="str">
        <f>IFERROR(IF(A2765="","",VLOOKUP($A2765,[1]Sheet1!$D$5:$N$65000,3,FALSE)),"")</f>
        <v/>
      </c>
      <c r="D2765" s="20" t="str">
        <f>IFERROR(IF($A2765="","",VLOOKUP($A2765,[1]Sheet1!$D$5:$N$65000,4,FALSE)),"")</f>
        <v/>
      </c>
      <c r="E2765" s="20" t="str">
        <f>IFERROR(IF($A2765="","",VLOOKUP($A2765,[1]Sheet1!$D$5:$N$65000,5,FALSE)),"")</f>
        <v/>
      </c>
      <c r="F2765" s="20" t="str">
        <f>IFERROR(IF($A2765="","",VLOOKUP($A2765,[1]Sheet1!$D$5:$N$65000,6,FALSE)),"")</f>
        <v/>
      </c>
      <c r="G2765" s="20" t="str">
        <f>IFERROR(IF($A2765="","",VLOOKUP($A2765,[1]Sheet1!$D$5:$N$65000,7,FALSE)),"")</f>
        <v/>
      </c>
      <c r="H2765" s="20" t="str">
        <f>IFERROR(IF($A2765="","",VLOOKUP($A2765,[1]Sheet1!$D$5:$N$65000,8,FALSE)),"")</f>
        <v/>
      </c>
      <c r="I2765" s="20" t="str">
        <f>IFERROR(IF($A2765="","",VLOOKUP($A2765,[1]Sheet1!$D$5:$N$65000,9,FALSE)),"")</f>
        <v/>
      </c>
      <c r="J2765" s="20" t="str">
        <f>IFERROR(IF($A2765="","",VLOOKUP($A2765,[1]Sheet1!$D$5:$N$65000,10,FALSE)),"")</f>
        <v/>
      </c>
      <c r="K2765" s="20" t="str">
        <f>IFERROR(IF($A2765="","",VLOOKUP($A2765,[1]Sheet1!$D$5:$N$65000,11,FALSE)),"")</f>
        <v/>
      </c>
      <c r="L2765" s="3">
        <f t="shared" si="88"/>
        <v>2761</v>
      </c>
      <c r="M2765" s="21" t="str">
        <f t="shared" si="89"/>
        <v/>
      </c>
      <c r="N2765" s="29">
        <f>IF($L2764 = 8,[9]Sheet1!J1256,0)</f>
        <v>0</v>
      </c>
      <c r="O2765" s="29">
        <f>IF($L2764 = 8,[9]Sheet1!K1256,0)</f>
        <v>0</v>
      </c>
      <c r="P2765" s="29">
        <f>IF($L2764 = 8,[9]Sheet1!L1256,0)</f>
        <v>0</v>
      </c>
      <c r="Q2765" s="29">
        <f>IF($L2764 = 8,[9]Sheet1!M1256,0)</f>
        <v>0</v>
      </c>
      <c r="R2765" s="29">
        <f>IF($L2764 = 8,[9]Sheet1!N1256,0)</f>
        <v>0</v>
      </c>
      <c r="Z2765" s="25"/>
    </row>
    <row r="2766" spans="1:26">
      <c r="A2766" s="18" t="str">
        <f t="array" ref="A2766">IF(ROW(B2766)-6&lt;A$1,VLOOKUP(LOOKUP("zzzz",CHOOSE({1,2},"",INDEX([1]Sheet1!$P$1:$P$65000,SMALL(IF([1]Sheet1!P$1:P$65000&lt;&gt;"",ROW([1]Sheet1!P$1:P$65000)),ROWS(D$5:D2766))))),[1]Sheet1!$C$5:$D$65000,2,FALSE),IF(L2766&gt;$A$1,"",IF(A2765="","Figure "&amp;L2766,IFERROR(VLOOKUP(A2765,[1]Sheet1!$D$5:$Q$65000,14,FALSE),IFERROR(VLOOKUP(A2765,[1]Sheet1!$A$5:$D$65000,4,FALSE),"Figure " &amp; L2766)))))</f>
        <v/>
      </c>
      <c r="B2766" s="19" t="str">
        <f>IFERROR(IF($A2766="","",VLOOKUP($A2766,[1]Sheet1!$D$5:$R$65000,15,FALSE)),"")</f>
        <v/>
      </c>
      <c r="C2766" s="20" t="str">
        <f>IFERROR(IF(A2766="","",VLOOKUP($A2766,[1]Sheet1!$D$5:$N$65000,3,FALSE)),"")</f>
        <v/>
      </c>
      <c r="D2766" s="20" t="str">
        <f>IFERROR(IF($A2766="","",VLOOKUP($A2766,[1]Sheet1!$D$5:$N$65000,4,FALSE)),"")</f>
        <v/>
      </c>
      <c r="E2766" s="20" t="str">
        <f>IFERROR(IF($A2766="","",VLOOKUP($A2766,[1]Sheet1!$D$5:$N$65000,5,FALSE)),"")</f>
        <v/>
      </c>
      <c r="F2766" s="20" t="str">
        <f>IFERROR(IF($A2766="","",VLOOKUP($A2766,[1]Sheet1!$D$5:$N$65000,6,FALSE)),"")</f>
        <v/>
      </c>
      <c r="G2766" s="20" t="str">
        <f>IFERROR(IF($A2766="","",VLOOKUP($A2766,[1]Sheet1!$D$5:$N$65000,7,FALSE)),"")</f>
        <v/>
      </c>
      <c r="H2766" s="20" t="str">
        <f>IFERROR(IF($A2766="","",VLOOKUP($A2766,[1]Sheet1!$D$5:$N$65000,8,FALSE)),"")</f>
        <v/>
      </c>
      <c r="I2766" s="20" t="str">
        <f>IFERROR(IF($A2766="","",VLOOKUP($A2766,[1]Sheet1!$D$5:$N$65000,9,FALSE)),"")</f>
        <v/>
      </c>
      <c r="J2766" s="20" t="str">
        <f>IFERROR(IF($A2766="","",VLOOKUP($A2766,[1]Sheet1!$D$5:$N$65000,10,FALSE)),"")</f>
        <v/>
      </c>
      <c r="K2766" s="20" t="str">
        <f>IFERROR(IF($A2766="","",VLOOKUP($A2766,[1]Sheet1!$D$5:$N$65000,11,FALSE)),"")</f>
        <v/>
      </c>
      <c r="L2766" s="3">
        <f t="shared" si="88"/>
        <v>2762</v>
      </c>
      <c r="M2766" s="21" t="str">
        <f t="shared" si="89"/>
        <v/>
      </c>
      <c r="N2766" s="29">
        <f>IF($L2765 = 8,[9]Sheet1!J1257,0)</f>
        <v>0</v>
      </c>
      <c r="O2766" s="29">
        <f>IF($L2765 = 8,[9]Sheet1!K1257,0)</f>
        <v>0</v>
      </c>
      <c r="P2766" s="29">
        <f>IF($L2765 = 8,[9]Sheet1!L1257,0)</f>
        <v>0</v>
      </c>
      <c r="Q2766" s="29">
        <f>IF($L2765 = 8,[9]Sheet1!M1257,0)</f>
        <v>0</v>
      </c>
      <c r="R2766" s="29">
        <f>IF($L2765 = 8,[9]Sheet1!N1257,0)</f>
        <v>0</v>
      </c>
      <c r="Z2766" s="25"/>
    </row>
    <row r="2767" spans="1:26">
      <c r="A2767" s="18" t="str">
        <f t="array" ref="A2767">IF(ROW(B2767)-6&lt;A$1,VLOOKUP(LOOKUP("zzzz",CHOOSE({1,2},"",INDEX([1]Sheet1!$P$1:$P$65000,SMALL(IF([1]Sheet1!P$1:P$65000&lt;&gt;"",ROW([1]Sheet1!P$1:P$65000)),ROWS(D$5:D2767))))),[1]Sheet1!$C$5:$D$65000,2,FALSE),IF(L2767&gt;$A$1,"",IF(A2766="","Figure "&amp;L2767,IFERROR(VLOOKUP(A2766,[1]Sheet1!$D$5:$Q$65000,14,FALSE),IFERROR(VLOOKUP(A2766,[1]Sheet1!$A$5:$D$65000,4,FALSE),"Figure " &amp; L2767)))))</f>
        <v/>
      </c>
      <c r="B2767" s="19" t="str">
        <f>IFERROR(IF($A2767="","",VLOOKUP($A2767,[1]Sheet1!$D$5:$R$65000,15,FALSE)),"")</f>
        <v/>
      </c>
      <c r="C2767" s="20" t="str">
        <f>IFERROR(IF(A2767="","",VLOOKUP($A2767,[1]Sheet1!$D$5:$N$65000,3,FALSE)),"")</f>
        <v/>
      </c>
      <c r="D2767" s="20" t="str">
        <f>IFERROR(IF($A2767="","",VLOOKUP($A2767,[1]Sheet1!$D$5:$N$65000,4,FALSE)),"")</f>
        <v/>
      </c>
      <c r="E2767" s="20" t="str">
        <f>IFERROR(IF($A2767="","",VLOOKUP($A2767,[1]Sheet1!$D$5:$N$65000,5,FALSE)),"")</f>
        <v/>
      </c>
      <c r="F2767" s="20" t="str">
        <f>IFERROR(IF($A2767="","",VLOOKUP($A2767,[1]Sheet1!$D$5:$N$65000,6,FALSE)),"")</f>
        <v/>
      </c>
      <c r="G2767" s="20" t="str">
        <f>IFERROR(IF($A2767="","",VLOOKUP($A2767,[1]Sheet1!$D$5:$N$65000,7,FALSE)),"")</f>
        <v/>
      </c>
      <c r="H2767" s="20" t="str">
        <f>IFERROR(IF($A2767="","",VLOOKUP($A2767,[1]Sheet1!$D$5:$N$65000,8,FALSE)),"")</f>
        <v/>
      </c>
      <c r="I2767" s="20" t="str">
        <f>IFERROR(IF($A2767="","",VLOOKUP($A2767,[1]Sheet1!$D$5:$N$65000,9,FALSE)),"")</f>
        <v/>
      </c>
      <c r="J2767" s="20" t="str">
        <f>IFERROR(IF($A2767="","",VLOOKUP($A2767,[1]Sheet1!$D$5:$N$65000,10,FALSE)),"")</f>
        <v/>
      </c>
      <c r="K2767" s="20" t="str">
        <f>IFERROR(IF($A2767="","",VLOOKUP($A2767,[1]Sheet1!$D$5:$N$65000,11,FALSE)),"")</f>
        <v/>
      </c>
      <c r="L2767" s="3">
        <f t="shared" si="88"/>
        <v>2763</v>
      </c>
      <c r="M2767" s="21" t="str">
        <f t="shared" si="89"/>
        <v/>
      </c>
      <c r="N2767" s="29">
        <f>IF($L2766 = 8,[9]Sheet1!J1258,0)</f>
        <v>0</v>
      </c>
      <c r="O2767" s="29">
        <f>IF($L2766 = 8,[9]Sheet1!K1258,0)</f>
        <v>0</v>
      </c>
      <c r="P2767" s="29">
        <f>IF($L2766 = 8,[9]Sheet1!L1258,0)</f>
        <v>0</v>
      </c>
      <c r="Q2767" s="29">
        <f>IF($L2766 = 8,[9]Sheet1!M1258,0)</f>
        <v>0</v>
      </c>
      <c r="R2767" s="29">
        <f>IF($L2766 = 8,[9]Sheet1!N1258,0)</f>
        <v>0</v>
      </c>
      <c r="Z2767" s="25"/>
    </row>
    <row r="2768" spans="1:26">
      <c r="A2768" s="18" t="str">
        <f t="array" ref="A2768">IF(ROW(B2768)-6&lt;A$1,VLOOKUP(LOOKUP("zzzz",CHOOSE({1,2},"",INDEX([1]Sheet1!$P$1:$P$65000,SMALL(IF([1]Sheet1!P$1:P$65000&lt;&gt;"",ROW([1]Sheet1!P$1:P$65000)),ROWS(D$5:D2768))))),[1]Sheet1!$C$5:$D$65000,2,FALSE),IF(L2768&gt;$A$1,"",IF(A2767="","Figure "&amp;L2768,IFERROR(VLOOKUP(A2767,[1]Sheet1!$D$5:$Q$65000,14,FALSE),IFERROR(VLOOKUP(A2767,[1]Sheet1!$A$5:$D$65000,4,FALSE),"Figure " &amp; L2768)))))</f>
        <v/>
      </c>
      <c r="B2768" s="19" t="str">
        <f>IFERROR(IF($A2768="","",VLOOKUP($A2768,[1]Sheet1!$D$5:$R$65000,15,FALSE)),"")</f>
        <v/>
      </c>
      <c r="C2768" s="20" t="str">
        <f>IFERROR(IF(A2768="","",VLOOKUP($A2768,[1]Sheet1!$D$5:$N$65000,3,FALSE)),"")</f>
        <v/>
      </c>
      <c r="D2768" s="20" t="str">
        <f>IFERROR(IF($A2768="","",VLOOKUP($A2768,[1]Sheet1!$D$5:$N$65000,4,FALSE)),"")</f>
        <v/>
      </c>
      <c r="E2768" s="20" t="str">
        <f>IFERROR(IF($A2768="","",VLOOKUP($A2768,[1]Sheet1!$D$5:$N$65000,5,FALSE)),"")</f>
        <v/>
      </c>
      <c r="F2768" s="20" t="str">
        <f>IFERROR(IF($A2768="","",VLOOKUP($A2768,[1]Sheet1!$D$5:$N$65000,6,FALSE)),"")</f>
        <v/>
      </c>
      <c r="G2768" s="20" t="str">
        <f>IFERROR(IF($A2768="","",VLOOKUP($A2768,[1]Sheet1!$D$5:$N$65000,7,FALSE)),"")</f>
        <v/>
      </c>
      <c r="H2768" s="20" t="str">
        <f>IFERROR(IF($A2768="","",VLOOKUP($A2768,[1]Sheet1!$D$5:$N$65000,8,FALSE)),"")</f>
        <v/>
      </c>
      <c r="I2768" s="20" t="str">
        <f>IFERROR(IF($A2768="","",VLOOKUP($A2768,[1]Sheet1!$D$5:$N$65000,9,FALSE)),"")</f>
        <v/>
      </c>
      <c r="J2768" s="20" t="str">
        <f>IFERROR(IF($A2768="","",VLOOKUP($A2768,[1]Sheet1!$D$5:$N$65000,10,FALSE)),"")</f>
        <v/>
      </c>
      <c r="K2768" s="20" t="str">
        <f>IFERROR(IF($A2768="","",VLOOKUP($A2768,[1]Sheet1!$D$5:$N$65000,11,FALSE)),"")</f>
        <v/>
      </c>
      <c r="L2768" s="3">
        <f t="shared" si="88"/>
        <v>2764</v>
      </c>
      <c r="M2768" s="21" t="str">
        <f t="shared" si="89"/>
        <v/>
      </c>
      <c r="N2768" s="29">
        <f>IF($L2767 = 8,[9]Sheet1!J1259,0)</f>
        <v>0</v>
      </c>
      <c r="O2768" s="29">
        <f>IF($L2767 = 8,[9]Sheet1!K1259,0)</f>
        <v>0</v>
      </c>
      <c r="P2768" s="29">
        <f>IF($L2767 = 8,[9]Sheet1!L1259,0)</f>
        <v>0</v>
      </c>
      <c r="Q2768" s="29">
        <f>IF($L2767 = 8,[9]Sheet1!M1259,0)</f>
        <v>0</v>
      </c>
      <c r="R2768" s="29">
        <f>IF($L2767 = 8,[9]Sheet1!N1259,0)</f>
        <v>0</v>
      </c>
      <c r="Z2768" s="25"/>
    </row>
    <row r="2769" spans="1:26">
      <c r="A2769" s="18" t="str">
        <f t="array" ref="A2769">IF(ROW(B2769)-6&lt;A$1,VLOOKUP(LOOKUP("zzzz",CHOOSE({1,2},"",INDEX([1]Sheet1!$P$1:$P$65000,SMALL(IF([1]Sheet1!P$1:P$65000&lt;&gt;"",ROW([1]Sheet1!P$1:P$65000)),ROWS(D$5:D2769))))),[1]Sheet1!$C$5:$D$65000,2,FALSE),IF(L2769&gt;$A$1,"",IF(A2768="","Figure "&amp;L2769,IFERROR(VLOOKUP(A2768,[1]Sheet1!$D$5:$Q$65000,14,FALSE),IFERROR(VLOOKUP(A2768,[1]Sheet1!$A$5:$D$65000,4,FALSE),"Figure " &amp; L2769)))))</f>
        <v/>
      </c>
      <c r="B2769" s="19" t="str">
        <f>IFERROR(IF($A2769="","",VLOOKUP($A2769,[1]Sheet1!$D$5:$R$65000,15,FALSE)),"")</f>
        <v/>
      </c>
      <c r="C2769" s="20" t="str">
        <f>IFERROR(IF(A2769="","",VLOOKUP($A2769,[1]Sheet1!$D$5:$N$65000,3,FALSE)),"")</f>
        <v/>
      </c>
      <c r="D2769" s="20" t="str">
        <f>IFERROR(IF($A2769="","",VLOOKUP($A2769,[1]Sheet1!$D$5:$N$65000,4,FALSE)),"")</f>
        <v/>
      </c>
      <c r="E2769" s="20" t="str">
        <f>IFERROR(IF($A2769="","",VLOOKUP($A2769,[1]Sheet1!$D$5:$N$65000,5,FALSE)),"")</f>
        <v/>
      </c>
      <c r="F2769" s="20" t="str">
        <f>IFERROR(IF($A2769="","",VLOOKUP($A2769,[1]Sheet1!$D$5:$N$65000,6,FALSE)),"")</f>
        <v/>
      </c>
      <c r="G2769" s="20" t="str">
        <f>IFERROR(IF($A2769="","",VLOOKUP($A2769,[1]Sheet1!$D$5:$N$65000,7,FALSE)),"")</f>
        <v/>
      </c>
      <c r="H2769" s="20" t="str">
        <f>IFERROR(IF($A2769="","",VLOOKUP($A2769,[1]Sheet1!$D$5:$N$65000,8,FALSE)),"")</f>
        <v/>
      </c>
      <c r="I2769" s="20" t="str">
        <f>IFERROR(IF($A2769="","",VLOOKUP($A2769,[1]Sheet1!$D$5:$N$65000,9,FALSE)),"")</f>
        <v/>
      </c>
      <c r="J2769" s="20" t="str">
        <f>IFERROR(IF($A2769="","",VLOOKUP($A2769,[1]Sheet1!$D$5:$N$65000,10,FALSE)),"")</f>
        <v/>
      </c>
      <c r="K2769" s="20" t="str">
        <f>IFERROR(IF($A2769="","",VLOOKUP($A2769,[1]Sheet1!$D$5:$N$65000,11,FALSE)),"")</f>
        <v/>
      </c>
      <c r="L2769" s="3">
        <f t="shared" si="88"/>
        <v>2765</v>
      </c>
      <c r="M2769" s="21" t="str">
        <f t="shared" si="89"/>
        <v/>
      </c>
      <c r="N2769" s="29">
        <f>IF($L2768 = 8,[9]Sheet1!J1260,0)</f>
        <v>0</v>
      </c>
      <c r="O2769" s="29">
        <f>IF($L2768 = 8,[9]Sheet1!K1260,0)</f>
        <v>0</v>
      </c>
      <c r="P2769" s="29">
        <f>IF($L2768 = 8,[9]Sheet1!L1260,0)</f>
        <v>0</v>
      </c>
      <c r="Q2769" s="29">
        <f>IF($L2768 = 8,[9]Sheet1!M1260,0)</f>
        <v>0</v>
      </c>
      <c r="R2769" s="29">
        <f>IF($L2768 = 8,[9]Sheet1!N1260,0)</f>
        <v>0</v>
      </c>
      <c r="Z2769" s="25"/>
    </row>
    <row r="2770" spans="1:26">
      <c r="A2770" s="18" t="str">
        <f t="array" ref="A2770">IF(ROW(B2770)-6&lt;A$1,VLOOKUP(LOOKUP("zzzz",CHOOSE({1,2},"",INDEX([1]Sheet1!$P$1:$P$65000,SMALL(IF([1]Sheet1!P$1:P$65000&lt;&gt;"",ROW([1]Sheet1!P$1:P$65000)),ROWS(D$5:D2770))))),[1]Sheet1!$C$5:$D$65000,2,FALSE),IF(L2770&gt;$A$1,"",IF(A2769="","Figure "&amp;L2770,IFERROR(VLOOKUP(A2769,[1]Sheet1!$D$5:$Q$65000,14,FALSE),IFERROR(VLOOKUP(A2769,[1]Sheet1!$A$5:$D$65000,4,FALSE),"Figure " &amp; L2770)))))</f>
        <v/>
      </c>
      <c r="B2770" s="19" t="str">
        <f>IFERROR(IF($A2770="","",VLOOKUP($A2770,[1]Sheet1!$D$5:$R$65000,15,FALSE)),"")</f>
        <v/>
      </c>
      <c r="C2770" s="20" t="str">
        <f>IFERROR(IF(A2770="","",VLOOKUP($A2770,[1]Sheet1!$D$5:$N$65000,3,FALSE)),"")</f>
        <v/>
      </c>
      <c r="D2770" s="20" t="str">
        <f>IFERROR(IF($A2770="","",VLOOKUP($A2770,[1]Sheet1!$D$5:$N$65000,4,FALSE)),"")</f>
        <v/>
      </c>
      <c r="E2770" s="20" t="str">
        <f>IFERROR(IF($A2770="","",VLOOKUP($A2770,[1]Sheet1!$D$5:$N$65000,5,FALSE)),"")</f>
        <v/>
      </c>
      <c r="F2770" s="20" t="str">
        <f>IFERROR(IF($A2770="","",VLOOKUP($A2770,[1]Sheet1!$D$5:$N$65000,6,FALSE)),"")</f>
        <v/>
      </c>
      <c r="G2770" s="20" t="str">
        <f>IFERROR(IF($A2770="","",VLOOKUP($A2770,[1]Sheet1!$D$5:$N$65000,7,FALSE)),"")</f>
        <v/>
      </c>
      <c r="H2770" s="20" t="str">
        <f>IFERROR(IF($A2770="","",VLOOKUP($A2770,[1]Sheet1!$D$5:$N$65000,8,FALSE)),"")</f>
        <v/>
      </c>
      <c r="I2770" s="20" t="str">
        <f>IFERROR(IF($A2770="","",VLOOKUP($A2770,[1]Sheet1!$D$5:$N$65000,9,FALSE)),"")</f>
        <v/>
      </c>
      <c r="J2770" s="20" t="str">
        <f>IFERROR(IF($A2770="","",VLOOKUP($A2770,[1]Sheet1!$D$5:$N$65000,10,FALSE)),"")</f>
        <v/>
      </c>
      <c r="K2770" s="20" t="str">
        <f>IFERROR(IF($A2770="","",VLOOKUP($A2770,[1]Sheet1!$D$5:$N$65000,11,FALSE)),"")</f>
        <v/>
      </c>
      <c r="L2770" s="3">
        <f t="shared" si="88"/>
        <v>2766</v>
      </c>
      <c r="M2770" s="21" t="str">
        <f t="shared" si="89"/>
        <v/>
      </c>
      <c r="N2770" s="29">
        <f>IF($L2769 = 8,[9]Sheet1!J1261,0)</f>
        <v>0</v>
      </c>
      <c r="O2770" s="29">
        <f>IF($L2769 = 8,[9]Sheet1!K1261,0)</f>
        <v>0</v>
      </c>
      <c r="P2770" s="29">
        <f>IF($L2769 = 8,[9]Sheet1!L1261,0)</f>
        <v>0</v>
      </c>
      <c r="Q2770" s="29">
        <f>IF($L2769 = 8,[9]Sheet1!M1261,0)</f>
        <v>0</v>
      </c>
      <c r="R2770" s="29">
        <f>IF($L2769 = 8,[9]Sheet1!N1261,0)</f>
        <v>0</v>
      </c>
      <c r="Z2770" s="25"/>
    </row>
    <row r="2771" spans="1:26">
      <c r="A2771" s="18" t="str">
        <f t="array" ref="A2771">IF(ROW(B2771)-6&lt;A$1,VLOOKUP(LOOKUP("zzzz",CHOOSE({1,2},"",INDEX([1]Sheet1!$P$1:$P$65000,SMALL(IF([1]Sheet1!P$1:P$65000&lt;&gt;"",ROW([1]Sheet1!P$1:P$65000)),ROWS(D$5:D2771))))),[1]Sheet1!$C$5:$D$65000,2,FALSE),IF(L2771&gt;$A$1,"",IF(A2770="","Figure "&amp;L2771,IFERROR(VLOOKUP(A2770,[1]Sheet1!$D$5:$Q$65000,14,FALSE),IFERROR(VLOOKUP(A2770,[1]Sheet1!$A$5:$D$65000,4,FALSE),"Figure " &amp; L2771)))))</f>
        <v/>
      </c>
      <c r="B2771" s="19" t="str">
        <f>IFERROR(IF($A2771="","",VLOOKUP($A2771,[1]Sheet1!$D$5:$R$65000,15,FALSE)),"")</f>
        <v/>
      </c>
      <c r="C2771" s="20" t="str">
        <f>IFERROR(IF(A2771="","",VLOOKUP($A2771,[1]Sheet1!$D$5:$N$65000,3,FALSE)),"")</f>
        <v/>
      </c>
      <c r="D2771" s="20" t="str">
        <f>IFERROR(IF($A2771="","",VLOOKUP($A2771,[1]Sheet1!$D$5:$N$65000,4,FALSE)),"")</f>
        <v/>
      </c>
      <c r="E2771" s="20" t="str">
        <f>IFERROR(IF($A2771="","",VLOOKUP($A2771,[1]Sheet1!$D$5:$N$65000,5,FALSE)),"")</f>
        <v/>
      </c>
      <c r="F2771" s="20" t="str">
        <f>IFERROR(IF($A2771="","",VLOOKUP($A2771,[1]Sheet1!$D$5:$N$65000,6,FALSE)),"")</f>
        <v/>
      </c>
      <c r="G2771" s="20" t="str">
        <f>IFERROR(IF($A2771="","",VLOOKUP($A2771,[1]Sheet1!$D$5:$N$65000,7,FALSE)),"")</f>
        <v/>
      </c>
      <c r="H2771" s="20" t="str">
        <f>IFERROR(IF($A2771="","",VLOOKUP($A2771,[1]Sheet1!$D$5:$N$65000,8,FALSE)),"")</f>
        <v/>
      </c>
      <c r="I2771" s="20" t="str">
        <f>IFERROR(IF($A2771="","",VLOOKUP($A2771,[1]Sheet1!$D$5:$N$65000,9,FALSE)),"")</f>
        <v/>
      </c>
      <c r="J2771" s="20" t="str">
        <f>IFERROR(IF($A2771="","",VLOOKUP($A2771,[1]Sheet1!$D$5:$N$65000,10,FALSE)),"")</f>
        <v/>
      </c>
      <c r="K2771" s="20" t="str">
        <f>IFERROR(IF($A2771="","",VLOOKUP($A2771,[1]Sheet1!$D$5:$N$65000,11,FALSE)),"")</f>
        <v/>
      </c>
      <c r="L2771" s="3">
        <f t="shared" si="88"/>
        <v>2767</v>
      </c>
      <c r="M2771" s="21" t="str">
        <f t="shared" si="89"/>
        <v/>
      </c>
      <c r="N2771" s="29">
        <f>IF($L2770 = 8,[9]Sheet1!J1262,0)</f>
        <v>0</v>
      </c>
      <c r="O2771" s="29">
        <f>IF($L2770 = 8,[9]Sheet1!K1262,0)</f>
        <v>0</v>
      </c>
      <c r="P2771" s="29">
        <f>IF($L2770 = 8,[9]Sheet1!L1262,0)</f>
        <v>0</v>
      </c>
      <c r="Q2771" s="29">
        <f>IF($L2770 = 8,[9]Sheet1!M1262,0)</f>
        <v>0</v>
      </c>
      <c r="R2771" s="29">
        <f>IF($L2770 = 8,[9]Sheet1!N1262,0)</f>
        <v>0</v>
      </c>
      <c r="Z2771" s="25"/>
    </row>
    <row r="2772" spans="1:26">
      <c r="A2772" s="18" t="str">
        <f t="array" ref="A2772">IF(ROW(B2772)-6&lt;A$1,VLOOKUP(LOOKUP("zzzz",CHOOSE({1,2},"",INDEX([1]Sheet1!$P$1:$P$65000,SMALL(IF([1]Sheet1!P$1:P$65000&lt;&gt;"",ROW([1]Sheet1!P$1:P$65000)),ROWS(D$5:D2772))))),[1]Sheet1!$C$5:$D$65000,2,FALSE),IF(L2772&gt;$A$1,"",IF(A2771="","Figure "&amp;L2772,IFERROR(VLOOKUP(A2771,[1]Sheet1!$D$5:$Q$65000,14,FALSE),IFERROR(VLOOKUP(A2771,[1]Sheet1!$A$5:$D$65000,4,FALSE),"Figure " &amp; L2772)))))</f>
        <v/>
      </c>
      <c r="B2772" s="19" t="str">
        <f>IFERROR(IF($A2772="","",VLOOKUP($A2772,[1]Sheet1!$D$5:$R$65000,15,FALSE)),"")</f>
        <v/>
      </c>
      <c r="C2772" s="20" t="str">
        <f>IFERROR(IF(A2772="","",VLOOKUP($A2772,[1]Sheet1!$D$5:$N$65000,3,FALSE)),"")</f>
        <v/>
      </c>
      <c r="D2772" s="20" t="str">
        <f>IFERROR(IF($A2772="","",VLOOKUP($A2772,[1]Sheet1!$D$5:$N$65000,4,FALSE)),"")</f>
        <v/>
      </c>
      <c r="E2772" s="20" t="str">
        <f>IFERROR(IF($A2772="","",VLOOKUP($A2772,[1]Sheet1!$D$5:$N$65000,5,FALSE)),"")</f>
        <v/>
      </c>
      <c r="F2772" s="20" t="str">
        <f>IFERROR(IF($A2772="","",VLOOKUP($A2772,[1]Sheet1!$D$5:$N$65000,6,FALSE)),"")</f>
        <v/>
      </c>
      <c r="G2772" s="20" t="str">
        <f>IFERROR(IF($A2772="","",VLOOKUP($A2772,[1]Sheet1!$D$5:$N$65000,7,FALSE)),"")</f>
        <v/>
      </c>
      <c r="H2772" s="20" t="str">
        <f>IFERROR(IF($A2772="","",VLOOKUP($A2772,[1]Sheet1!$D$5:$N$65000,8,FALSE)),"")</f>
        <v/>
      </c>
      <c r="I2772" s="20" t="str">
        <f>IFERROR(IF($A2772="","",VLOOKUP($A2772,[1]Sheet1!$D$5:$N$65000,9,FALSE)),"")</f>
        <v/>
      </c>
      <c r="J2772" s="20" t="str">
        <f>IFERROR(IF($A2772="","",VLOOKUP($A2772,[1]Sheet1!$D$5:$N$65000,10,FALSE)),"")</f>
        <v/>
      </c>
      <c r="K2772" s="20" t="str">
        <f>IFERROR(IF($A2772="","",VLOOKUP($A2772,[1]Sheet1!$D$5:$N$65000,11,FALSE)),"")</f>
        <v/>
      </c>
      <c r="L2772" s="3">
        <f t="shared" si="88"/>
        <v>2768</v>
      </c>
      <c r="M2772" s="21" t="str">
        <f t="shared" si="89"/>
        <v/>
      </c>
      <c r="N2772" s="29">
        <f>IF($L2771 = 8,[9]Sheet1!J1263,0)</f>
        <v>0</v>
      </c>
      <c r="O2772" s="29">
        <f>IF($L2771 = 8,[9]Sheet1!K1263,0)</f>
        <v>0</v>
      </c>
      <c r="P2772" s="29">
        <f>IF($L2771 = 8,[9]Sheet1!L1263,0)</f>
        <v>0</v>
      </c>
      <c r="Q2772" s="29">
        <f>IF($L2771 = 8,[9]Sheet1!M1263,0)</f>
        <v>0</v>
      </c>
      <c r="R2772" s="29">
        <f>IF($L2771 = 8,[9]Sheet1!N1263,0)</f>
        <v>0</v>
      </c>
      <c r="Z2772" s="25"/>
    </row>
    <row r="2773" spans="1:26">
      <c r="A2773" s="18" t="str">
        <f t="array" ref="A2773">IF(ROW(B2773)-6&lt;A$1,VLOOKUP(LOOKUP("zzzz",CHOOSE({1,2},"",INDEX([1]Sheet1!$P$1:$P$65000,SMALL(IF([1]Sheet1!P$1:P$65000&lt;&gt;"",ROW([1]Sheet1!P$1:P$65000)),ROWS(D$5:D2773))))),[1]Sheet1!$C$5:$D$65000,2,FALSE),IF(L2773&gt;$A$1,"",IF(A2772="","Figure "&amp;L2773,IFERROR(VLOOKUP(A2772,[1]Sheet1!$D$5:$Q$65000,14,FALSE),IFERROR(VLOOKUP(A2772,[1]Sheet1!$A$5:$D$65000,4,FALSE),"Figure " &amp; L2773)))))</f>
        <v/>
      </c>
      <c r="B2773" s="19" t="str">
        <f>IFERROR(IF($A2773="","",VLOOKUP($A2773,[1]Sheet1!$D$5:$R$65000,15,FALSE)),"")</f>
        <v/>
      </c>
      <c r="C2773" s="20" t="str">
        <f>IFERROR(IF(A2773="","",VLOOKUP($A2773,[1]Sheet1!$D$5:$N$65000,3,FALSE)),"")</f>
        <v/>
      </c>
      <c r="D2773" s="20" t="str">
        <f>IFERROR(IF($A2773="","",VLOOKUP($A2773,[1]Sheet1!$D$5:$N$65000,4,FALSE)),"")</f>
        <v/>
      </c>
      <c r="E2773" s="20" t="str">
        <f>IFERROR(IF($A2773="","",VLOOKUP($A2773,[1]Sheet1!$D$5:$N$65000,5,FALSE)),"")</f>
        <v/>
      </c>
      <c r="F2773" s="20" t="str">
        <f>IFERROR(IF($A2773="","",VLOOKUP($A2773,[1]Sheet1!$D$5:$N$65000,6,FALSE)),"")</f>
        <v/>
      </c>
      <c r="G2773" s="20" t="str">
        <f>IFERROR(IF($A2773="","",VLOOKUP($A2773,[1]Sheet1!$D$5:$N$65000,7,FALSE)),"")</f>
        <v/>
      </c>
      <c r="H2773" s="20" t="str">
        <f>IFERROR(IF($A2773="","",VLOOKUP($A2773,[1]Sheet1!$D$5:$N$65000,8,FALSE)),"")</f>
        <v/>
      </c>
      <c r="I2773" s="20" t="str">
        <f>IFERROR(IF($A2773="","",VLOOKUP($A2773,[1]Sheet1!$D$5:$N$65000,9,FALSE)),"")</f>
        <v/>
      </c>
      <c r="J2773" s="20" t="str">
        <f>IFERROR(IF($A2773="","",VLOOKUP($A2773,[1]Sheet1!$D$5:$N$65000,10,FALSE)),"")</f>
        <v/>
      </c>
      <c r="K2773" s="20" t="str">
        <f>IFERROR(IF($A2773="","",VLOOKUP($A2773,[1]Sheet1!$D$5:$N$65000,11,FALSE)),"")</f>
        <v/>
      </c>
      <c r="L2773" s="3">
        <f t="shared" si="88"/>
        <v>2769</v>
      </c>
      <c r="M2773" s="21" t="str">
        <f t="shared" si="89"/>
        <v/>
      </c>
      <c r="N2773" s="29">
        <f>IF($L2772 = 8,[9]Sheet1!J1264,0)</f>
        <v>0</v>
      </c>
      <c r="O2773" s="29">
        <f>IF($L2772 = 8,[9]Sheet1!K1264,0)</f>
        <v>0</v>
      </c>
      <c r="P2773" s="29">
        <f>IF($L2772 = 8,[9]Sheet1!L1264,0)</f>
        <v>0</v>
      </c>
      <c r="Q2773" s="29">
        <f>IF($L2772 = 8,[9]Sheet1!M1264,0)</f>
        <v>0</v>
      </c>
      <c r="R2773" s="29">
        <f>IF($L2772 = 8,[9]Sheet1!N1264,0)</f>
        <v>0</v>
      </c>
      <c r="Z2773" s="25"/>
    </row>
    <row r="2774" spans="1:26">
      <c r="A2774" s="18" t="str">
        <f t="array" ref="A2774">IF(ROW(B2774)-6&lt;A$1,VLOOKUP(LOOKUP("zzzz",CHOOSE({1,2},"",INDEX([1]Sheet1!$P$1:$P$65000,SMALL(IF([1]Sheet1!P$1:P$65000&lt;&gt;"",ROW([1]Sheet1!P$1:P$65000)),ROWS(D$5:D2774))))),[1]Sheet1!$C$5:$D$65000,2,FALSE),IF(L2774&gt;$A$1,"",IF(A2773="","Figure "&amp;L2774,IFERROR(VLOOKUP(A2773,[1]Sheet1!$D$5:$Q$65000,14,FALSE),IFERROR(VLOOKUP(A2773,[1]Sheet1!$A$5:$D$65000,4,FALSE),"Figure " &amp; L2774)))))</f>
        <v/>
      </c>
      <c r="B2774" s="19" t="str">
        <f>IFERROR(IF($A2774="","",VLOOKUP($A2774,[1]Sheet1!$D$5:$R$65000,15,FALSE)),"")</f>
        <v/>
      </c>
      <c r="C2774" s="20" t="str">
        <f>IFERROR(IF(A2774="","",VLOOKUP($A2774,[1]Sheet1!$D$5:$N$65000,3,FALSE)),"")</f>
        <v/>
      </c>
      <c r="D2774" s="20" t="str">
        <f>IFERROR(IF($A2774="","",VLOOKUP($A2774,[1]Sheet1!$D$5:$N$65000,4,FALSE)),"")</f>
        <v/>
      </c>
      <c r="E2774" s="20" t="str">
        <f>IFERROR(IF($A2774="","",VLOOKUP($A2774,[1]Sheet1!$D$5:$N$65000,5,FALSE)),"")</f>
        <v/>
      </c>
      <c r="F2774" s="20" t="str">
        <f>IFERROR(IF($A2774="","",VLOOKUP($A2774,[1]Sheet1!$D$5:$N$65000,6,FALSE)),"")</f>
        <v/>
      </c>
      <c r="G2774" s="20" t="str">
        <f>IFERROR(IF($A2774="","",VLOOKUP($A2774,[1]Sheet1!$D$5:$N$65000,7,FALSE)),"")</f>
        <v/>
      </c>
      <c r="H2774" s="20" t="str">
        <f>IFERROR(IF($A2774="","",VLOOKUP($A2774,[1]Sheet1!$D$5:$N$65000,8,FALSE)),"")</f>
        <v/>
      </c>
      <c r="I2774" s="20" t="str">
        <f>IFERROR(IF($A2774="","",VLOOKUP($A2774,[1]Sheet1!$D$5:$N$65000,9,FALSE)),"")</f>
        <v/>
      </c>
      <c r="J2774" s="20" t="str">
        <f>IFERROR(IF($A2774="","",VLOOKUP($A2774,[1]Sheet1!$D$5:$N$65000,10,FALSE)),"")</f>
        <v/>
      </c>
      <c r="K2774" s="20" t="str">
        <f>IFERROR(IF($A2774="","",VLOOKUP($A2774,[1]Sheet1!$D$5:$N$65000,11,FALSE)),"")</f>
        <v/>
      </c>
      <c r="L2774" s="3">
        <f t="shared" si="88"/>
        <v>2770</v>
      </c>
      <c r="M2774" s="21" t="str">
        <f t="shared" si="89"/>
        <v/>
      </c>
      <c r="N2774" s="29">
        <f>IF($L2773 = 8,[9]Sheet1!J1265,0)</f>
        <v>0</v>
      </c>
      <c r="O2774" s="29">
        <f>IF($L2773 = 8,[9]Sheet1!K1265,0)</f>
        <v>0</v>
      </c>
      <c r="P2774" s="29">
        <f>IF($L2773 = 8,[9]Sheet1!L1265,0)</f>
        <v>0</v>
      </c>
      <c r="Q2774" s="29">
        <f>IF($L2773 = 8,[9]Sheet1!M1265,0)</f>
        <v>0</v>
      </c>
      <c r="R2774" s="29">
        <f>IF($L2773 = 8,[9]Sheet1!N1265,0)</f>
        <v>0</v>
      </c>
      <c r="Z2774" s="25"/>
    </row>
    <row r="2775" spans="1:26">
      <c r="A2775" s="18" t="str">
        <f t="array" ref="A2775">IF(ROW(B2775)-6&lt;A$1,VLOOKUP(LOOKUP("zzzz",CHOOSE({1,2},"",INDEX([1]Sheet1!$P$1:$P$65000,SMALL(IF([1]Sheet1!P$1:P$65000&lt;&gt;"",ROW([1]Sheet1!P$1:P$65000)),ROWS(D$5:D2775))))),[1]Sheet1!$C$5:$D$65000,2,FALSE),IF(L2775&gt;$A$1,"",IF(A2774="","Figure "&amp;L2775,IFERROR(VLOOKUP(A2774,[1]Sheet1!$D$5:$Q$65000,14,FALSE),IFERROR(VLOOKUP(A2774,[1]Sheet1!$A$5:$D$65000,4,FALSE),"Figure " &amp; L2775)))))</f>
        <v/>
      </c>
      <c r="B2775" s="19" t="str">
        <f>IFERROR(IF($A2775="","",VLOOKUP($A2775,[1]Sheet1!$D$5:$R$65000,15,FALSE)),"")</f>
        <v/>
      </c>
      <c r="C2775" s="20" t="str">
        <f>IFERROR(IF(A2775="","",VLOOKUP($A2775,[1]Sheet1!$D$5:$N$65000,3,FALSE)),"")</f>
        <v/>
      </c>
      <c r="D2775" s="20" t="str">
        <f>IFERROR(IF($A2775="","",VLOOKUP($A2775,[1]Sheet1!$D$5:$N$65000,4,FALSE)),"")</f>
        <v/>
      </c>
      <c r="E2775" s="20" t="str">
        <f>IFERROR(IF($A2775="","",VLOOKUP($A2775,[1]Sheet1!$D$5:$N$65000,5,FALSE)),"")</f>
        <v/>
      </c>
      <c r="F2775" s="20" t="str">
        <f>IFERROR(IF($A2775="","",VLOOKUP($A2775,[1]Sheet1!$D$5:$N$65000,6,FALSE)),"")</f>
        <v/>
      </c>
      <c r="G2775" s="20" t="str">
        <f>IFERROR(IF($A2775="","",VLOOKUP($A2775,[1]Sheet1!$D$5:$N$65000,7,FALSE)),"")</f>
        <v/>
      </c>
      <c r="H2775" s="20" t="str">
        <f>IFERROR(IF($A2775="","",VLOOKUP($A2775,[1]Sheet1!$D$5:$N$65000,8,FALSE)),"")</f>
        <v/>
      </c>
      <c r="I2775" s="20" t="str">
        <f>IFERROR(IF($A2775="","",VLOOKUP($A2775,[1]Sheet1!$D$5:$N$65000,9,FALSE)),"")</f>
        <v/>
      </c>
      <c r="J2775" s="20" t="str">
        <f>IFERROR(IF($A2775="","",VLOOKUP($A2775,[1]Sheet1!$D$5:$N$65000,10,FALSE)),"")</f>
        <v/>
      </c>
      <c r="K2775" s="20" t="str">
        <f>IFERROR(IF($A2775="","",VLOOKUP($A2775,[1]Sheet1!$D$5:$N$65000,11,FALSE)),"")</f>
        <v/>
      </c>
      <c r="L2775" s="3">
        <f t="shared" si="88"/>
        <v>2771</v>
      </c>
      <c r="M2775" s="21" t="str">
        <f t="shared" si="89"/>
        <v/>
      </c>
      <c r="N2775" s="29">
        <f>IF($L2774 = 8,[9]Sheet1!J1266,0)</f>
        <v>0</v>
      </c>
      <c r="O2775" s="29">
        <f>IF($L2774 = 8,[9]Sheet1!K1266,0)</f>
        <v>0</v>
      </c>
      <c r="P2775" s="29">
        <f>IF($L2774 = 8,[9]Sheet1!L1266,0)</f>
        <v>0</v>
      </c>
      <c r="Q2775" s="29">
        <f>IF($L2774 = 8,[9]Sheet1!M1266,0)</f>
        <v>0</v>
      </c>
      <c r="R2775" s="29">
        <f>IF($L2774 = 8,[9]Sheet1!N1266,0)</f>
        <v>0</v>
      </c>
      <c r="Z2775" s="25"/>
    </row>
    <row r="2776" spans="1:26">
      <c r="A2776" s="18" t="str">
        <f t="array" ref="A2776">IF(ROW(B2776)-6&lt;A$1,VLOOKUP(LOOKUP("zzzz",CHOOSE({1,2},"",INDEX([1]Sheet1!$P$1:$P$65000,SMALL(IF([1]Sheet1!P$1:P$65000&lt;&gt;"",ROW([1]Sheet1!P$1:P$65000)),ROWS(D$5:D2776))))),[1]Sheet1!$C$5:$D$65000,2,FALSE),IF(L2776&gt;$A$1,"",IF(A2775="","Figure "&amp;L2776,IFERROR(VLOOKUP(A2775,[1]Sheet1!$D$5:$Q$65000,14,FALSE),IFERROR(VLOOKUP(A2775,[1]Sheet1!$A$5:$D$65000,4,FALSE),"Figure " &amp; L2776)))))</f>
        <v/>
      </c>
      <c r="B2776" s="19" t="str">
        <f>IFERROR(IF($A2776="","",VLOOKUP($A2776,[1]Sheet1!$D$5:$R$65000,15,FALSE)),"")</f>
        <v/>
      </c>
      <c r="C2776" s="20" t="str">
        <f>IFERROR(IF(A2776="","",VLOOKUP($A2776,[1]Sheet1!$D$5:$N$65000,3,FALSE)),"")</f>
        <v/>
      </c>
      <c r="D2776" s="20" t="str">
        <f>IFERROR(IF($A2776="","",VLOOKUP($A2776,[1]Sheet1!$D$5:$N$65000,4,FALSE)),"")</f>
        <v/>
      </c>
      <c r="E2776" s="20" t="str">
        <f>IFERROR(IF($A2776="","",VLOOKUP($A2776,[1]Sheet1!$D$5:$N$65000,5,FALSE)),"")</f>
        <v/>
      </c>
      <c r="F2776" s="20" t="str">
        <f>IFERROR(IF($A2776="","",VLOOKUP($A2776,[1]Sheet1!$D$5:$N$65000,6,FALSE)),"")</f>
        <v/>
      </c>
      <c r="G2776" s="20" t="str">
        <f>IFERROR(IF($A2776="","",VLOOKUP($A2776,[1]Sheet1!$D$5:$N$65000,7,FALSE)),"")</f>
        <v/>
      </c>
      <c r="H2776" s="20" t="str">
        <f>IFERROR(IF($A2776="","",VLOOKUP($A2776,[1]Sheet1!$D$5:$N$65000,8,FALSE)),"")</f>
        <v/>
      </c>
      <c r="I2776" s="20" t="str">
        <f>IFERROR(IF($A2776="","",VLOOKUP($A2776,[1]Sheet1!$D$5:$N$65000,9,FALSE)),"")</f>
        <v/>
      </c>
      <c r="J2776" s="20" t="str">
        <f>IFERROR(IF($A2776="","",VLOOKUP($A2776,[1]Sheet1!$D$5:$N$65000,10,FALSE)),"")</f>
        <v/>
      </c>
      <c r="K2776" s="20" t="str">
        <f>IFERROR(IF($A2776="","",VLOOKUP($A2776,[1]Sheet1!$D$5:$N$65000,11,FALSE)),"")</f>
        <v/>
      </c>
      <c r="L2776" s="3">
        <f t="shared" si="88"/>
        <v>2772</v>
      </c>
      <c r="M2776" s="21" t="str">
        <f t="shared" si="89"/>
        <v/>
      </c>
      <c r="N2776" s="29">
        <f>IF($L2775 = 8,[9]Sheet1!J1267,0)</f>
        <v>0</v>
      </c>
      <c r="O2776" s="29">
        <f>IF($L2775 = 8,[9]Sheet1!K1267,0)</f>
        <v>0</v>
      </c>
      <c r="P2776" s="29">
        <f>IF($L2775 = 8,[9]Sheet1!L1267,0)</f>
        <v>0</v>
      </c>
      <c r="Q2776" s="29">
        <f>IF($L2775 = 8,[9]Sheet1!M1267,0)</f>
        <v>0</v>
      </c>
      <c r="R2776" s="29">
        <f>IF($L2775 = 8,[9]Sheet1!N1267,0)</f>
        <v>0</v>
      </c>
      <c r="Z2776" s="25"/>
    </row>
    <row r="2777" spans="1:26">
      <c r="A2777" s="18" t="str">
        <f t="array" ref="A2777">IF(ROW(B2777)-6&lt;A$1,VLOOKUP(LOOKUP("zzzz",CHOOSE({1,2},"",INDEX([1]Sheet1!$P$1:$P$65000,SMALL(IF([1]Sheet1!P$1:P$65000&lt;&gt;"",ROW([1]Sheet1!P$1:P$65000)),ROWS(D$5:D2777))))),[1]Sheet1!$C$5:$D$65000,2,FALSE),IF(L2777&gt;$A$1,"",IF(A2776="","Figure "&amp;L2777,IFERROR(VLOOKUP(A2776,[1]Sheet1!$D$5:$Q$65000,14,FALSE),IFERROR(VLOOKUP(A2776,[1]Sheet1!$A$5:$D$65000,4,FALSE),"Figure " &amp; L2777)))))</f>
        <v/>
      </c>
      <c r="B2777" s="19" t="str">
        <f>IFERROR(IF($A2777="","",VLOOKUP($A2777,[1]Sheet1!$D$5:$R$65000,15,FALSE)),"")</f>
        <v/>
      </c>
      <c r="C2777" s="20" t="str">
        <f>IFERROR(IF(A2777="","",VLOOKUP($A2777,[1]Sheet1!$D$5:$N$65000,3,FALSE)),"")</f>
        <v/>
      </c>
      <c r="D2777" s="20" t="str">
        <f>IFERROR(IF($A2777="","",VLOOKUP($A2777,[1]Sheet1!$D$5:$N$65000,4,FALSE)),"")</f>
        <v/>
      </c>
      <c r="E2777" s="20" t="str">
        <f>IFERROR(IF($A2777="","",VLOOKUP($A2777,[1]Sheet1!$D$5:$N$65000,5,FALSE)),"")</f>
        <v/>
      </c>
      <c r="F2777" s="20" t="str">
        <f>IFERROR(IF($A2777="","",VLOOKUP($A2777,[1]Sheet1!$D$5:$N$65000,6,FALSE)),"")</f>
        <v/>
      </c>
      <c r="G2777" s="20" t="str">
        <f>IFERROR(IF($A2777="","",VLOOKUP($A2777,[1]Sheet1!$D$5:$N$65000,7,FALSE)),"")</f>
        <v/>
      </c>
      <c r="H2777" s="20" t="str">
        <f>IFERROR(IF($A2777="","",VLOOKUP($A2777,[1]Sheet1!$D$5:$N$65000,8,FALSE)),"")</f>
        <v/>
      </c>
      <c r="I2777" s="20" t="str">
        <f>IFERROR(IF($A2777="","",VLOOKUP($A2777,[1]Sheet1!$D$5:$N$65000,9,FALSE)),"")</f>
        <v/>
      </c>
      <c r="J2777" s="20" t="str">
        <f>IFERROR(IF($A2777="","",VLOOKUP($A2777,[1]Sheet1!$D$5:$N$65000,10,FALSE)),"")</f>
        <v/>
      </c>
      <c r="K2777" s="20" t="str">
        <f>IFERROR(IF($A2777="","",VLOOKUP($A2777,[1]Sheet1!$D$5:$N$65000,11,FALSE)),"")</f>
        <v/>
      </c>
      <c r="L2777" s="3">
        <f t="shared" si="88"/>
        <v>2773</v>
      </c>
      <c r="M2777" s="21" t="str">
        <f t="shared" si="89"/>
        <v/>
      </c>
      <c r="N2777" s="29">
        <f>IF($L2776 = 9,[10]Sheet1!J1268,0)</f>
        <v>0</v>
      </c>
      <c r="O2777" s="29">
        <f>IF($L2776 = 9,[10]Sheet1!K1268,0)</f>
        <v>0</v>
      </c>
      <c r="P2777" s="29">
        <f>IF($L2776 = 9,[10]Sheet1!L1268,0)</f>
        <v>0</v>
      </c>
      <c r="Q2777" s="29">
        <f>IF($L2776 = 9,[10]Sheet1!M1268,0)</f>
        <v>0</v>
      </c>
      <c r="R2777" s="29">
        <f>IF($L2776 = 9,[10]Sheet1!N1268,0)</f>
        <v>0</v>
      </c>
      <c r="Z2777" s="25"/>
    </row>
    <row r="2778" spans="1:26">
      <c r="A2778" s="18" t="str">
        <f t="array" ref="A2778">IF(ROW(B2778)-6&lt;A$1,VLOOKUP(LOOKUP("zzzz",CHOOSE({1,2},"",INDEX([1]Sheet1!$P$1:$P$65000,SMALL(IF([1]Sheet1!P$1:P$65000&lt;&gt;"",ROW([1]Sheet1!P$1:P$65000)),ROWS(D$5:D2778))))),[1]Sheet1!$C$5:$D$65000,2,FALSE),IF(L2778&gt;$A$1,"",IF(A2777="","Figure "&amp;L2778,IFERROR(VLOOKUP(A2777,[1]Sheet1!$D$5:$Q$65000,14,FALSE),IFERROR(VLOOKUP(A2777,[1]Sheet1!$A$5:$D$65000,4,FALSE),"Figure " &amp; L2778)))))</f>
        <v/>
      </c>
      <c r="B2778" s="19" t="str">
        <f>IFERROR(IF($A2778="","",VLOOKUP($A2778,[1]Sheet1!$D$5:$R$65000,15,FALSE)),"")</f>
        <v/>
      </c>
      <c r="C2778" s="20" t="str">
        <f>IFERROR(IF(A2778="","",VLOOKUP($A2778,[1]Sheet1!$D$5:$N$65000,3,FALSE)),"")</f>
        <v/>
      </c>
      <c r="D2778" s="20" t="str">
        <f>IFERROR(IF($A2778="","",VLOOKUP($A2778,[1]Sheet1!$D$5:$N$65000,4,FALSE)),"")</f>
        <v/>
      </c>
      <c r="E2778" s="20" t="str">
        <f>IFERROR(IF($A2778="","",VLOOKUP($A2778,[1]Sheet1!$D$5:$N$65000,5,FALSE)),"")</f>
        <v/>
      </c>
      <c r="F2778" s="20" t="str">
        <f>IFERROR(IF($A2778="","",VLOOKUP($A2778,[1]Sheet1!$D$5:$N$65000,6,FALSE)),"")</f>
        <v/>
      </c>
      <c r="G2778" s="20" t="str">
        <f>IFERROR(IF($A2778="","",VLOOKUP($A2778,[1]Sheet1!$D$5:$N$65000,7,FALSE)),"")</f>
        <v/>
      </c>
      <c r="H2778" s="20" t="str">
        <f>IFERROR(IF($A2778="","",VLOOKUP($A2778,[1]Sheet1!$D$5:$N$65000,8,FALSE)),"")</f>
        <v/>
      </c>
      <c r="I2778" s="20" t="str">
        <f>IFERROR(IF($A2778="","",VLOOKUP($A2778,[1]Sheet1!$D$5:$N$65000,9,FALSE)),"")</f>
        <v/>
      </c>
      <c r="J2778" s="20" t="str">
        <f>IFERROR(IF($A2778="","",VLOOKUP($A2778,[1]Sheet1!$D$5:$N$65000,10,FALSE)),"")</f>
        <v/>
      </c>
      <c r="K2778" s="20" t="str">
        <f>IFERROR(IF($A2778="","",VLOOKUP($A2778,[1]Sheet1!$D$5:$N$65000,11,FALSE)),"")</f>
        <v/>
      </c>
      <c r="L2778" s="3">
        <f t="shared" si="88"/>
        <v>2774</v>
      </c>
      <c r="M2778" s="21" t="str">
        <f t="shared" si="89"/>
        <v/>
      </c>
      <c r="N2778" s="29">
        <f>IF($L2777 = 9,[10]Sheet1!J5,0)</f>
        <v>0</v>
      </c>
      <c r="O2778" s="29">
        <f>IF($L2777 = 9,[10]Sheet1!K5,0)</f>
        <v>0</v>
      </c>
      <c r="P2778" s="29">
        <f>IF($L2777 = 9,[10]Sheet1!L5,0)</f>
        <v>0</v>
      </c>
      <c r="Q2778" s="29">
        <f>IF($L2777 = 9,[10]Sheet1!M5,0)</f>
        <v>0</v>
      </c>
      <c r="R2778" s="29">
        <f>IF($L2777 = 9,[10]Sheet1!N5,0)</f>
        <v>0</v>
      </c>
      <c r="Z2778" s="25"/>
    </row>
    <row r="2779" spans="1:26">
      <c r="A2779" s="18" t="str">
        <f t="array" ref="A2779">IF(ROW(B2779)-6&lt;A$1,VLOOKUP(LOOKUP("zzzz",CHOOSE({1,2},"",INDEX([1]Sheet1!$P$1:$P$65000,SMALL(IF([1]Sheet1!P$1:P$65000&lt;&gt;"",ROW([1]Sheet1!P$1:P$65000)),ROWS(D$5:D2779))))),[1]Sheet1!$C$5:$D$65000,2,FALSE),IF(L2779&gt;$A$1,"",IF(A2778="","Figure "&amp;L2779,IFERROR(VLOOKUP(A2778,[1]Sheet1!$D$5:$Q$65000,14,FALSE),IFERROR(VLOOKUP(A2778,[1]Sheet1!$A$5:$D$65000,4,FALSE),"Figure " &amp; L2779)))))</f>
        <v/>
      </c>
      <c r="B2779" s="19" t="str">
        <f>IFERROR(IF($A2779="","",VLOOKUP($A2779,[1]Sheet1!$D$5:$R$65000,15,FALSE)),"")</f>
        <v/>
      </c>
      <c r="C2779" s="20" t="str">
        <f>IFERROR(IF(A2779="","",VLOOKUP($A2779,[1]Sheet1!$D$5:$N$65000,3,FALSE)),"")</f>
        <v/>
      </c>
      <c r="D2779" s="20" t="str">
        <f>IFERROR(IF($A2779="","",VLOOKUP($A2779,[1]Sheet1!$D$5:$N$65000,4,FALSE)),"")</f>
        <v/>
      </c>
      <c r="E2779" s="20" t="str">
        <f>IFERROR(IF($A2779="","",VLOOKUP($A2779,[1]Sheet1!$D$5:$N$65000,5,FALSE)),"")</f>
        <v/>
      </c>
      <c r="F2779" s="20" t="str">
        <f>IFERROR(IF($A2779="","",VLOOKUP($A2779,[1]Sheet1!$D$5:$N$65000,6,FALSE)),"")</f>
        <v/>
      </c>
      <c r="G2779" s="20" t="str">
        <f>IFERROR(IF($A2779="","",VLOOKUP($A2779,[1]Sheet1!$D$5:$N$65000,7,FALSE)),"")</f>
        <v/>
      </c>
      <c r="H2779" s="20" t="str">
        <f>IFERROR(IF($A2779="","",VLOOKUP($A2779,[1]Sheet1!$D$5:$N$65000,8,FALSE)),"")</f>
        <v/>
      </c>
      <c r="I2779" s="20" t="str">
        <f>IFERROR(IF($A2779="","",VLOOKUP($A2779,[1]Sheet1!$D$5:$N$65000,9,FALSE)),"")</f>
        <v/>
      </c>
      <c r="J2779" s="20" t="str">
        <f>IFERROR(IF($A2779="","",VLOOKUP($A2779,[1]Sheet1!$D$5:$N$65000,10,FALSE)),"")</f>
        <v/>
      </c>
      <c r="K2779" s="20" t="str">
        <f>IFERROR(IF($A2779="","",VLOOKUP($A2779,[1]Sheet1!$D$5:$N$65000,11,FALSE)),"")</f>
        <v/>
      </c>
      <c r="L2779" s="3">
        <f t="shared" si="88"/>
        <v>2775</v>
      </c>
      <c r="M2779" s="21" t="str">
        <f t="shared" si="89"/>
        <v/>
      </c>
      <c r="N2779" s="29">
        <f>IF($L2778 = 9,[10]Sheet1!J6,0)</f>
        <v>0</v>
      </c>
      <c r="O2779" s="29">
        <f>IF($L2778 = 9,[10]Sheet1!K6,0)</f>
        <v>0</v>
      </c>
      <c r="P2779" s="29">
        <f>IF($L2778 = 9,[10]Sheet1!L6,0)</f>
        <v>0</v>
      </c>
      <c r="Q2779" s="29">
        <f>IF($L2778 = 9,[10]Sheet1!M6,0)</f>
        <v>0</v>
      </c>
      <c r="R2779" s="29">
        <f>IF($L2778 = 9,[10]Sheet1!N6,0)</f>
        <v>0</v>
      </c>
      <c r="Z2779" s="25"/>
    </row>
    <row r="2780" spans="1:26">
      <c r="A2780" s="18" t="str">
        <f t="array" ref="A2780">IF(ROW(B2780)-6&lt;A$1,VLOOKUP(LOOKUP("zzzz",CHOOSE({1,2},"",INDEX([1]Sheet1!$P$1:$P$65000,SMALL(IF([1]Sheet1!P$1:P$65000&lt;&gt;"",ROW([1]Sheet1!P$1:P$65000)),ROWS(D$5:D2780))))),[1]Sheet1!$C$5:$D$65000,2,FALSE),IF(L2780&gt;$A$1,"",IF(A2779="","Figure "&amp;L2780,IFERROR(VLOOKUP(A2779,[1]Sheet1!$D$5:$Q$65000,14,FALSE),IFERROR(VLOOKUP(A2779,[1]Sheet1!$A$5:$D$65000,4,FALSE),"Figure " &amp; L2780)))))</f>
        <v/>
      </c>
      <c r="B2780" s="19" t="str">
        <f>IFERROR(IF($A2780="","",VLOOKUP($A2780,[1]Sheet1!$D$5:$R$65000,15,FALSE)),"")</f>
        <v/>
      </c>
      <c r="C2780" s="20" t="str">
        <f>IFERROR(IF(A2780="","",VLOOKUP($A2780,[1]Sheet1!$D$5:$N$65000,3,FALSE)),"")</f>
        <v/>
      </c>
      <c r="D2780" s="20" t="str">
        <f>IFERROR(IF($A2780="","",VLOOKUP($A2780,[1]Sheet1!$D$5:$N$65000,4,FALSE)),"")</f>
        <v/>
      </c>
      <c r="E2780" s="20" t="str">
        <f>IFERROR(IF($A2780="","",VLOOKUP($A2780,[1]Sheet1!$D$5:$N$65000,5,FALSE)),"")</f>
        <v/>
      </c>
      <c r="F2780" s="20" t="str">
        <f>IFERROR(IF($A2780="","",VLOOKUP($A2780,[1]Sheet1!$D$5:$N$65000,6,FALSE)),"")</f>
        <v/>
      </c>
      <c r="G2780" s="20" t="str">
        <f>IFERROR(IF($A2780="","",VLOOKUP($A2780,[1]Sheet1!$D$5:$N$65000,7,FALSE)),"")</f>
        <v/>
      </c>
      <c r="H2780" s="20" t="str">
        <f>IFERROR(IF($A2780="","",VLOOKUP($A2780,[1]Sheet1!$D$5:$N$65000,8,FALSE)),"")</f>
        <v/>
      </c>
      <c r="I2780" s="20" t="str">
        <f>IFERROR(IF($A2780="","",VLOOKUP($A2780,[1]Sheet1!$D$5:$N$65000,9,FALSE)),"")</f>
        <v/>
      </c>
      <c r="J2780" s="20" t="str">
        <f>IFERROR(IF($A2780="","",VLOOKUP($A2780,[1]Sheet1!$D$5:$N$65000,10,FALSE)),"")</f>
        <v/>
      </c>
      <c r="K2780" s="20" t="str">
        <f>IFERROR(IF($A2780="","",VLOOKUP($A2780,[1]Sheet1!$D$5:$N$65000,11,FALSE)),"")</f>
        <v/>
      </c>
      <c r="L2780" s="3">
        <f t="shared" si="88"/>
        <v>2776</v>
      </c>
      <c r="M2780" s="21" t="str">
        <f t="shared" si="89"/>
        <v/>
      </c>
      <c r="N2780" s="29">
        <f>IF($L2779 = 9,[10]Sheet1!J7,0)</f>
        <v>0</v>
      </c>
      <c r="O2780" s="29">
        <f>IF($L2779 = 9,[10]Sheet1!K7,0)</f>
        <v>0</v>
      </c>
      <c r="P2780" s="29">
        <f>IF($L2779 = 9,[10]Sheet1!L7,0)</f>
        <v>0</v>
      </c>
      <c r="Q2780" s="29">
        <f>IF($L2779 = 9,[10]Sheet1!M7,0)</f>
        <v>0</v>
      </c>
      <c r="R2780" s="29">
        <f>IF($L2779 = 9,[10]Sheet1!N7,0)</f>
        <v>0</v>
      </c>
      <c r="Z2780" s="25"/>
    </row>
    <row r="2781" spans="1:26">
      <c r="A2781" s="18" t="str">
        <f t="array" ref="A2781">IF(ROW(B2781)-6&lt;A$1,VLOOKUP(LOOKUP("zzzz",CHOOSE({1,2},"",INDEX([1]Sheet1!$P$1:$P$65000,SMALL(IF([1]Sheet1!P$1:P$65000&lt;&gt;"",ROW([1]Sheet1!P$1:P$65000)),ROWS(D$5:D2781))))),[1]Sheet1!$C$5:$D$65000,2,FALSE),IF(L2781&gt;$A$1,"",IF(A2780="","Figure "&amp;L2781,IFERROR(VLOOKUP(A2780,[1]Sheet1!$D$5:$Q$65000,14,FALSE),IFERROR(VLOOKUP(A2780,[1]Sheet1!$A$5:$D$65000,4,FALSE),"Figure " &amp; L2781)))))</f>
        <v/>
      </c>
      <c r="B2781" s="19" t="str">
        <f>IFERROR(IF($A2781="","",VLOOKUP($A2781,[1]Sheet1!$D$5:$R$65000,15,FALSE)),"")</f>
        <v/>
      </c>
      <c r="C2781" s="20" t="str">
        <f>IFERROR(IF(A2781="","",VLOOKUP($A2781,[1]Sheet1!$D$5:$N$65000,3,FALSE)),"")</f>
        <v/>
      </c>
      <c r="D2781" s="20" t="str">
        <f>IFERROR(IF($A2781="","",VLOOKUP($A2781,[1]Sheet1!$D$5:$N$65000,4,FALSE)),"")</f>
        <v/>
      </c>
      <c r="E2781" s="20" t="str">
        <f>IFERROR(IF($A2781="","",VLOOKUP($A2781,[1]Sheet1!$D$5:$N$65000,5,FALSE)),"")</f>
        <v/>
      </c>
      <c r="F2781" s="20" t="str">
        <f>IFERROR(IF($A2781="","",VLOOKUP($A2781,[1]Sheet1!$D$5:$N$65000,6,FALSE)),"")</f>
        <v/>
      </c>
      <c r="G2781" s="20" t="str">
        <f>IFERROR(IF($A2781="","",VLOOKUP($A2781,[1]Sheet1!$D$5:$N$65000,7,FALSE)),"")</f>
        <v/>
      </c>
      <c r="H2781" s="20" t="str">
        <f>IFERROR(IF($A2781="","",VLOOKUP($A2781,[1]Sheet1!$D$5:$N$65000,8,FALSE)),"")</f>
        <v/>
      </c>
      <c r="I2781" s="20" t="str">
        <f>IFERROR(IF($A2781="","",VLOOKUP($A2781,[1]Sheet1!$D$5:$N$65000,9,FALSE)),"")</f>
        <v/>
      </c>
      <c r="J2781" s="20" t="str">
        <f>IFERROR(IF($A2781="","",VLOOKUP($A2781,[1]Sheet1!$D$5:$N$65000,10,FALSE)),"")</f>
        <v/>
      </c>
      <c r="K2781" s="20" t="str">
        <f>IFERROR(IF($A2781="","",VLOOKUP($A2781,[1]Sheet1!$D$5:$N$65000,11,FALSE)),"")</f>
        <v/>
      </c>
      <c r="L2781" s="3">
        <f t="shared" si="88"/>
        <v>2777</v>
      </c>
      <c r="M2781" s="21" t="str">
        <f t="shared" si="89"/>
        <v/>
      </c>
      <c r="N2781" s="29">
        <f>IF($L2780 = 9,[10]Sheet1!J8,0)</f>
        <v>0</v>
      </c>
      <c r="O2781" s="29">
        <f>IF($L2780 = 9,[10]Sheet1!K8,0)</f>
        <v>0</v>
      </c>
      <c r="P2781" s="29">
        <f>IF($L2780 = 9,[10]Sheet1!L8,0)</f>
        <v>0</v>
      </c>
      <c r="Q2781" s="29">
        <f>IF($L2780 = 9,[10]Sheet1!M8,0)</f>
        <v>0</v>
      </c>
      <c r="R2781" s="29">
        <f>IF($L2780 = 9,[10]Sheet1!N8,0)</f>
        <v>0</v>
      </c>
      <c r="Z2781" s="25"/>
    </row>
    <row r="2782" spans="1:26">
      <c r="A2782" s="18" t="str">
        <f t="array" ref="A2782">IF(ROW(B2782)-6&lt;A$1,VLOOKUP(LOOKUP("zzzz",CHOOSE({1,2},"",INDEX([1]Sheet1!$P$1:$P$65000,SMALL(IF([1]Sheet1!P$1:P$65000&lt;&gt;"",ROW([1]Sheet1!P$1:P$65000)),ROWS(D$5:D2782))))),[1]Sheet1!$C$5:$D$65000,2,FALSE),IF(L2782&gt;$A$1,"",IF(A2781="","Figure "&amp;L2782,IFERROR(VLOOKUP(A2781,[1]Sheet1!$D$5:$Q$65000,14,FALSE),IFERROR(VLOOKUP(A2781,[1]Sheet1!$A$5:$D$65000,4,FALSE),"Figure " &amp; L2782)))))</f>
        <v/>
      </c>
      <c r="B2782" s="19" t="str">
        <f>IFERROR(IF($A2782="","",VLOOKUP($A2782,[1]Sheet1!$D$5:$R$65000,15,FALSE)),"")</f>
        <v/>
      </c>
      <c r="C2782" s="20" t="str">
        <f>IFERROR(IF(A2782="","",VLOOKUP($A2782,[1]Sheet1!$D$5:$N$65000,3,FALSE)),"")</f>
        <v/>
      </c>
      <c r="D2782" s="20" t="str">
        <f>IFERROR(IF($A2782="","",VLOOKUP($A2782,[1]Sheet1!$D$5:$N$65000,4,FALSE)),"")</f>
        <v/>
      </c>
      <c r="E2782" s="20" t="str">
        <f>IFERROR(IF($A2782="","",VLOOKUP($A2782,[1]Sheet1!$D$5:$N$65000,5,FALSE)),"")</f>
        <v/>
      </c>
      <c r="F2782" s="20" t="str">
        <f>IFERROR(IF($A2782="","",VLOOKUP($A2782,[1]Sheet1!$D$5:$N$65000,6,FALSE)),"")</f>
        <v/>
      </c>
      <c r="G2782" s="20" t="str">
        <f>IFERROR(IF($A2782="","",VLOOKUP($A2782,[1]Sheet1!$D$5:$N$65000,7,FALSE)),"")</f>
        <v/>
      </c>
      <c r="H2782" s="20" t="str">
        <f>IFERROR(IF($A2782="","",VLOOKUP($A2782,[1]Sheet1!$D$5:$N$65000,8,FALSE)),"")</f>
        <v/>
      </c>
      <c r="I2782" s="20" t="str">
        <f>IFERROR(IF($A2782="","",VLOOKUP($A2782,[1]Sheet1!$D$5:$N$65000,9,FALSE)),"")</f>
        <v/>
      </c>
      <c r="J2782" s="20" t="str">
        <f>IFERROR(IF($A2782="","",VLOOKUP($A2782,[1]Sheet1!$D$5:$N$65000,10,FALSE)),"")</f>
        <v/>
      </c>
      <c r="K2782" s="20" t="str">
        <f>IFERROR(IF($A2782="","",VLOOKUP($A2782,[1]Sheet1!$D$5:$N$65000,11,FALSE)),"")</f>
        <v/>
      </c>
      <c r="L2782" s="3">
        <f t="shared" si="88"/>
        <v>2778</v>
      </c>
      <c r="M2782" s="21" t="str">
        <f t="shared" si="89"/>
        <v/>
      </c>
      <c r="N2782" s="29">
        <f>IF($L2781 = 9,[10]Sheet1!J9,0)</f>
        <v>0</v>
      </c>
      <c r="O2782" s="29">
        <f>IF($L2781 = 9,[10]Sheet1!K9,0)</f>
        <v>0</v>
      </c>
      <c r="P2782" s="29">
        <f>IF($L2781 = 9,[10]Sheet1!L9,0)</f>
        <v>0</v>
      </c>
      <c r="Q2782" s="29">
        <f>IF($L2781 = 9,[10]Sheet1!M9,0)</f>
        <v>0</v>
      </c>
      <c r="R2782" s="29">
        <f>IF($L2781 = 9,[10]Sheet1!N9,0)</f>
        <v>0</v>
      </c>
      <c r="Z2782" s="25"/>
    </row>
    <row r="2783" spans="1:26">
      <c r="A2783" s="18" t="str">
        <f t="array" ref="A2783">IF(ROW(B2783)-6&lt;A$1,VLOOKUP(LOOKUP("zzzz",CHOOSE({1,2},"",INDEX([1]Sheet1!$P$1:$P$65000,SMALL(IF([1]Sheet1!P$1:P$65000&lt;&gt;"",ROW([1]Sheet1!P$1:P$65000)),ROWS(D$5:D2783))))),[1]Sheet1!$C$5:$D$65000,2,FALSE),IF(L2783&gt;$A$1,"",IF(A2782="","Figure "&amp;L2783,IFERROR(VLOOKUP(A2782,[1]Sheet1!$D$5:$Q$65000,14,FALSE),IFERROR(VLOOKUP(A2782,[1]Sheet1!$A$5:$D$65000,4,FALSE),"Figure " &amp; L2783)))))</f>
        <v/>
      </c>
      <c r="B2783" s="19" t="str">
        <f>IFERROR(IF($A2783="","",VLOOKUP($A2783,[1]Sheet1!$D$5:$R$65000,15,FALSE)),"")</f>
        <v/>
      </c>
      <c r="C2783" s="20" t="str">
        <f>IFERROR(IF(A2783="","",VLOOKUP($A2783,[1]Sheet1!$D$5:$N$65000,3,FALSE)),"")</f>
        <v/>
      </c>
      <c r="D2783" s="20" t="str">
        <f>IFERROR(IF($A2783="","",VLOOKUP($A2783,[1]Sheet1!$D$5:$N$65000,4,FALSE)),"")</f>
        <v/>
      </c>
      <c r="E2783" s="20" t="str">
        <f>IFERROR(IF($A2783="","",VLOOKUP($A2783,[1]Sheet1!$D$5:$N$65000,5,FALSE)),"")</f>
        <v/>
      </c>
      <c r="F2783" s="20" t="str">
        <f>IFERROR(IF($A2783="","",VLOOKUP($A2783,[1]Sheet1!$D$5:$N$65000,6,FALSE)),"")</f>
        <v/>
      </c>
      <c r="G2783" s="20" t="str">
        <f>IFERROR(IF($A2783="","",VLOOKUP($A2783,[1]Sheet1!$D$5:$N$65000,7,FALSE)),"")</f>
        <v/>
      </c>
      <c r="H2783" s="20" t="str">
        <f>IFERROR(IF($A2783="","",VLOOKUP($A2783,[1]Sheet1!$D$5:$N$65000,8,FALSE)),"")</f>
        <v/>
      </c>
      <c r="I2783" s="20" t="str">
        <f>IFERROR(IF($A2783="","",VLOOKUP($A2783,[1]Sheet1!$D$5:$N$65000,9,FALSE)),"")</f>
        <v/>
      </c>
      <c r="J2783" s="20" t="str">
        <f>IFERROR(IF($A2783="","",VLOOKUP($A2783,[1]Sheet1!$D$5:$N$65000,10,FALSE)),"")</f>
        <v/>
      </c>
      <c r="K2783" s="20" t="str">
        <f>IFERROR(IF($A2783="","",VLOOKUP($A2783,[1]Sheet1!$D$5:$N$65000,11,FALSE)),"")</f>
        <v/>
      </c>
      <c r="L2783" s="3">
        <f t="shared" si="88"/>
        <v>2779</v>
      </c>
      <c r="M2783" s="21" t="str">
        <f t="shared" si="89"/>
        <v/>
      </c>
      <c r="N2783" s="29">
        <f>IF($L2782 = 9,[10]Sheet1!J10,0)</f>
        <v>0</v>
      </c>
      <c r="O2783" s="29">
        <f>IF($L2782 = 9,[10]Sheet1!K10,0)</f>
        <v>0</v>
      </c>
      <c r="P2783" s="29">
        <f>IF($L2782 = 9,[10]Sheet1!L10,0)</f>
        <v>0</v>
      </c>
      <c r="Q2783" s="29">
        <f>IF($L2782 = 9,[10]Sheet1!M10,0)</f>
        <v>0</v>
      </c>
      <c r="R2783" s="29">
        <f>IF($L2782 = 9,[10]Sheet1!N10,0)</f>
        <v>0</v>
      </c>
      <c r="Z2783" s="25"/>
    </row>
    <row r="2784" spans="1:26">
      <c r="A2784" s="18" t="str">
        <f t="array" ref="A2784">IF(ROW(B2784)-6&lt;A$1,VLOOKUP(LOOKUP("zzzz",CHOOSE({1,2},"",INDEX([1]Sheet1!$P$1:$P$65000,SMALL(IF([1]Sheet1!P$1:P$65000&lt;&gt;"",ROW([1]Sheet1!P$1:P$65000)),ROWS(D$5:D2784))))),[1]Sheet1!$C$5:$D$65000,2,FALSE),IF(L2784&gt;$A$1,"",IF(A2783="","Figure "&amp;L2784,IFERROR(VLOOKUP(A2783,[1]Sheet1!$D$5:$Q$65000,14,FALSE),IFERROR(VLOOKUP(A2783,[1]Sheet1!$A$5:$D$65000,4,FALSE),"Figure " &amp; L2784)))))</f>
        <v/>
      </c>
      <c r="B2784" s="19" t="str">
        <f>IFERROR(IF($A2784="","",VLOOKUP($A2784,[1]Sheet1!$D$5:$R$65000,15,FALSE)),"")</f>
        <v/>
      </c>
      <c r="C2784" s="20" t="str">
        <f>IFERROR(IF(A2784="","",VLOOKUP($A2784,[1]Sheet1!$D$5:$N$65000,3,FALSE)),"")</f>
        <v/>
      </c>
      <c r="D2784" s="20" t="str">
        <f>IFERROR(IF($A2784="","",VLOOKUP($A2784,[1]Sheet1!$D$5:$N$65000,4,FALSE)),"")</f>
        <v/>
      </c>
      <c r="E2784" s="20" t="str">
        <f>IFERROR(IF($A2784="","",VLOOKUP($A2784,[1]Sheet1!$D$5:$N$65000,5,FALSE)),"")</f>
        <v/>
      </c>
      <c r="F2784" s="20" t="str">
        <f>IFERROR(IF($A2784="","",VLOOKUP($A2784,[1]Sheet1!$D$5:$N$65000,6,FALSE)),"")</f>
        <v/>
      </c>
      <c r="G2784" s="20" t="str">
        <f>IFERROR(IF($A2784="","",VLOOKUP($A2784,[1]Sheet1!$D$5:$N$65000,7,FALSE)),"")</f>
        <v/>
      </c>
      <c r="H2784" s="20" t="str">
        <f>IFERROR(IF($A2784="","",VLOOKUP($A2784,[1]Sheet1!$D$5:$N$65000,8,FALSE)),"")</f>
        <v/>
      </c>
      <c r="I2784" s="20" t="str">
        <f>IFERROR(IF($A2784="","",VLOOKUP($A2784,[1]Sheet1!$D$5:$N$65000,9,FALSE)),"")</f>
        <v/>
      </c>
      <c r="J2784" s="20" t="str">
        <f>IFERROR(IF($A2784="","",VLOOKUP($A2784,[1]Sheet1!$D$5:$N$65000,10,FALSE)),"")</f>
        <v/>
      </c>
      <c r="K2784" s="20" t="str">
        <f>IFERROR(IF($A2784="","",VLOOKUP($A2784,[1]Sheet1!$D$5:$N$65000,11,FALSE)),"")</f>
        <v/>
      </c>
      <c r="L2784" s="3">
        <f t="shared" si="88"/>
        <v>2780</v>
      </c>
      <c r="M2784" s="21" t="str">
        <f t="shared" si="89"/>
        <v/>
      </c>
      <c r="N2784" s="29">
        <f>IF($L2783 = 9,[10]Sheet1!J11,0)</f>
        <v>0</v>
      </c>
      <c r="O2784" s="29">
        <f>IF($L2783 = 9,[10]Sheet1!K11,0)</f>
        <v>0</v>
      </c>
      <c r="P2784" s="29">
        <f>IF($L2783 = 9,[10]Sheet1!L11,0)</f>
        <v>0</v>
      </c>
      <c r="Q2784" s="29">
        <f>IF($L2783 = 9,[10]Sheet1!M11,0)</f>
        <v>0</v>
      </c>
      <c r="R2784" s="29">
        <f>IF($L2783 = 9,[10]Sheet1!N11,0)</f>
        <v>0</v>
      </c>
      <c r="Z2784" s="25"/>
    </row>
    <row r="2785" spans="1:26">
      <c r="A2785" s="18" t="str">
        <f t="array" ref="A2785">IF(ROW(B2785)-6&lt;A$1,VLOOKUP(LOOKUP("zzzz",CHOOSE({1,2},"",INDEX([1]Sheet1!$P$1:$P$65000,SMALL(IF([1]Sheet1!P$1:P$65000&lt;&gt;"",ROW([1]Sheet1!P$1:P$65000)),ROWS(D$5:D2785))))),[1]Sheet1!$C$5:$D$65000,2,FALSE),IF(L2785&gt;$A$1,"",IF(A2784="","Figure "&amp;L2785,IFERROR(VLOOKUP(A2784,[1]Sheet1!$D$5:$Q$65000,14,FALSE),IFERROR(VLOOKUP(A2784,[1]Sheet1!$A$5:$D$65000,4,FALSE),"Figure " &amp; L2785)))))</f>
        <v/>
      </c>
      <c r="B2785" s="19" t="str">
        <f>IFERROR(IF($A2785="","",VLOOKUP($A2785,[1]Sheet1!$D$5:$R$65000,15,FALSE)),"")</f>
        <v/>
      </c>
      <c r="C2785" s="20" t="str">
        <f>IFERROR(IF(A2785="","",VLOOKUP($A2785,[1]Sheet1!$D$5:$N$65000,3,FALSE)),"")</f>
        <v/>
      </c>
      <c r="D2785" s="20" t="str">
        <f>IFERROR(IF($A2785="","",VLOOKUP($A2785,[1]Sheet1!$D$5:$N$65000,4,FALSE)),"")</f>
        <v/>
      </c>
      <c r="E2785" s="20" t="str">
        <f>IFERROR(IF($A2785="","",VLOOKUP($A2785,[1]Sheet1!$D$5:$N$65000,5,FALSE)),"")</f>
        <v/>
      </c>
      <c r="F2785" s="20" t="str">
        <f>IFERROR(IF($A2785="","",VLOOKUP($A2785,[1]Sheet1!$D$5:$N$65000,6,FALSE)),"")</f>
        <v/>
      </c>
      <c r="G2785" s="20" t="str">
        <f>IFERROR(IF($A2785="","",VLOOKUP($A2785,[1]Sheet1!$D$5:$N$65000,7,FALSE)),"")</f>
        <v/>
      </c>
      <c r="H2785" s="20" t="str">
        <f>IFERROR(IF($A2785="","",VLOOKUP($A2785,[1]Sheet1!$D$5:$N$65000,8,FALSE)),"")</f>
        <v/>
      </c>
      <c r="I2785" s="20" t="str">
        <f>IFERROR(IF($A2785="","",VLOOKUP($A2785,[1]Sheet1!$D$5:$N$65000,9,FALSE)),"")</f>
        <v/>
      </c>
      <c r="J2785" s="20" t="str">
        <f>IFERROR(IF($A2785="","",VLOOKUP($A2785,[1]Sheet1!$D$5:$N$65000,10,FALSE)),"")</f>
        <v/>
      </c>
      <c r="K2785" s="20" t="str">
        <f>IFERROR(IF($A2785="","",VLOOKUP($A2785,[1]Sheet1!$D$5:$N$65000,11,FALSE)),"")</f>
        <v/>
      </c>
      <c r="L2785" s="3">
        <f t="shared" si="88"/>
        <v>2781</v>
      </c>
      <c r="M2785" s="21" t="str">
        <f t="shared" si="89"/>
        <v/>
      </c>
      <c r="N2785" s="29">
        <f>IF($L2784 = 9,[10]Sheet1!J12,0)</f>
        <v>0</v>
      </c>
      <c r="O2785" s="29">
        <f>IF($L2784 = 9,[10]Sheet1!K12,0)</f>
        <v>0</v>
      </c>
      <c r="P2785" s="29">
        <f>IF($L2784 = 9,[10]Sheet1!L12,0)</f>
        <v>0</v>
      </c>
      <c r="Q2785" s="29">
        <f>IF($L2784 = 9,[10]Sheet1!M12,0)</f>
        <v>0</v>
      </c>
      <c r="R2785" s="29">
        <f>IF($L2784 = 9,[10]Sheet1!N12,0)</f>
        <v>0</v>
      </c>
      <c r="Z2785" s="25"/>
    </row>
    <row r="2786" spans="1:26">
      <c r="A2786" s="18" t="str">
        <f t="array" ref="A2786">IF(ROW(B2786)-6&lt;A$1,VLOOKUP(LOOKUP("zzzz",CHOOSE({1,2},"",INDEX([1]Sheet1!$P$1:$P$65000,SMALL(IF([1]Sheet1!P$1:P$65000&lt;&gt;"",ROW([1]Sheet1!P$1:P$65000)),ROWS(D$5:D2786))))),[1]Sheet1!$C$5:$D$65000,2,FALSE),IF(L2786&gt;$A$1,"",IF(A2785="","Figure "&amp;L2786,IFERROR(VLOOKUP(A2785,[1]Sheet1!$D$5:$Q$65000,14,FALSE),IFERROR(VLOOKUP(A2785,[1]Sheet1!$A$5:$D$65000,4,FALSE),"Figure " &amp; L2786)))))</f>
        <v/>
      </c>
      <c r="B2786" s="19" t="str">
        <f>IFERROR(IF($A2786="","",VLOOKUP($A2786,[1]Sheet1!$D$5:$R$65000,15,FALSE)),"")</f>
        <v/>
      </c>
      <c r="C2786" s="20" t="str">
        <f>IFERROR(IF(A2786="","",VLOOKUP($A2786,[1]Sheet1!$D$5:$N$65000,3,FALSE)),"")</f>
        <v/>
      </c>
      <c r="D2786" s="20" t="str">
        <f>IFERROR(IF($A2786="","",VLOOKUP($A2786,[1]Sheet1!$D$5:$N$65000,4,FALSE)),"")</f>
        <v/>
      </c>
      <c r="E2786" s="20" t="str">
        <f>IFERROR(IF($A2786="","",VLOOKUP($A2786,[1]Sheet1!$D$5:$N$65000,5,FALSE)),"")</f>
        <v/>
      </c>
      <c r="F2786" s="20" t="str">
        <f>IFERROR(IF($A2786="","",VLOOKUP($A2786,[1]Sheet1!$D$5:$N$65000,6,FALSE)),"")</f>
        <v/>
      </c>
      <c r="G2786" s="20" t="str">
        <f>IFERROR(IF($A2786="","",VLOOKUP($A2786,[1]Sheet1!$D$5:$N$65000,7,FALSE)),"")</f>
        <v/>
      </c>
      <c r="H2786" s="20" t="str">
        <f>IFERROR(IF($A2786="","",VLOOKUP($A2786,[1]Sheet1!$D$5:$N$65000,8,FALSE)),"")</f>
        <v/>
      </c>
      <c r="I2786" s="20" t="str">
        <f>IFERROR(IF($A2786="","",VLOOKUP($A2786,[1]Sheet1!$D$5:$N$65000,9,FALSE)),"")</f>
        <v/>
      </c>
      <c r="J2786" s="20" t="str">
        <f>IFERROR(IF($A2786="","",VLOOKUP($A2786,[1]Sheet1!$D$5:$N$65000,10,FALSE)),"")</f>
        <v/>
      </c>
      <c r="K2786" s="20" t="str">
        <f>IFERROR(IF($A2786="","",VLOOKUP($A2786,[1]Sheet1!$D$5:$N$65000,11,FALSE)),"")</f>
        <v/>
      </c>
      <c r="L2786" s="3">
        <f t="shared" si="88"/>
        <v>2782</v>
      </c>
      <c r="M2786" s="21" t="str">
        <f t="shared" si="89"/>
        <v/>
      </c>
      <c r="N2786" s="29">
        <f>IF($L2785 = 9,[10]Sheet1!J13,0)</f>
        <v>0</v>
      </c>
      <c r="O2786" s="29">
        <f>IF($L2785 = 9,[10]Sheet1!K13,0)</f>
        <v>0</v>
      </c>
      <c r="P2786" s="29">
        <f>IF($L2785 = 9,[10]Sheet1!L13,0)</f>
        <v>0</v>
      </c>
      <c r="Q2786" s="29">
        <f>IF($L2785 = 9,[10]Sheet1!M13,0)</f>
        <v>0</v>
      </c>
      <c r="R2786" s="29">
        <f>IF($L2785 = 9,[10]Sheet1!N13,0)</f>
        <v>0</v>
      </c>
      <c r="Z2786" s="25"/>
    </row>
    <row r="2787" spans="1:26">
      <c r="A2787" s="18" t="str">
        <f t="array" ref="A2787">IF(ROW(B2787)-6&lt;A$1,VLOOKUP(LOOKUP("zzzz",CHOOSE({1,2},"",INDEX([1]Sheet1!$P$1:$P$65000,SMALL(IF([1]Sheet1!P$1:P$65000&lt;&gt;"",ROW([1]Sheet1!P$1:P$65000)),ROWS(D$5:D2787))))),[1]Sheet1!$C$5:$D$65000,2,FALSE),IF(L2787&gt;$A$1,"",IF(A2786="","Figure "&amp;L2787,IFERROR(VLOOKUP(A2786,[1]Sheet1!$D$5:$Q$65000,14,FALSE),IFERROR(VLOOKUP(A2786,[1]Sheet1!$A$5:$D$65000,4,FALSE),"Figure " &amp; L2787)))))</f>
        <v/>
      </c>
      <c r="B2787" s="19" t="str">
        <f>IFERROR(IF($A2787="","",VLOOKUP($A2787,[1]Sheet1!$D$5:$R$65000,15,FALSE)),"")</f>
        <v/>
      </c>
      <c r="C2787" s="20" t="str">
        <f>IFERROR(IF(A2787="","",VLOOKUP($A2787,[1]Sheet1!$D$5:$N$65000,3,FALSE)),"")</f>
        <v/>
      </c>
      <c r="D2787" s="20" t="str">
        <f>IFERROR(IF($A2787="","",VLOOKUP($A2787,[1]Sheet1!$D$5:$N$65000,4,FALSE)),"")</f>
        <v/>
      </c>
      <c r="E2787" s="20" t="str">
        <f>IFERROR(IF($A2787="","",VLOOKUP($A2787,[1]Sheet1!$D$5:$N$65000,5,FALSE)),"")</f>
        <v/>
      </c>
      <c r="F2787" s="20" t="str">
        <f>IFERROR(IF($A2787="","",VLOOKUP($A2787,[1]Sheet1!$D$5:$N$65000,6,FALSE)),"")</f>
        <v/>
      </c>
      <c r="G2787" s="20" t="str">
        <f>IFERROR(IF($A2787="","",VLOOKUP($A2787,[1]Sheet1!$D$5:$N$65000,7,FALSE)),"")</f>
        <v/>
      </c>
      <c r="H2787" s="20" t="str">
        <f>IFERROR(IF($A2787="","",VLOOKUP($A2787,[1]Sheet1!$D$5:$N$65000,8,FALSE)),"")</f>
        <v/>
      </c>
      <c r="I2787" s="20" t="str">
        <f>IFERROR(IF($A2787="","",VLOOKUP($A2787,[1]Sheet1!$D$5:$N$65000,9,FALSE)),"")</f>
        <v/>
      </c>
      <c r="J2787" s="20" t="str">
        <f>IFERROR(IF($A2787="","",VLOOKUP($A2787,[1]Sheet1!$D$5:$N$65000,10,FALSE)),"")</f>
        <v/>
      </c>
      <c r="K2787" s="20" t="str">
        <f>IFERROR(IF($A2787="","",VLOOKUP($A2787,[1]Sheet1!$D$5:$N$65000,11,FALSE)),"")</f>
        <v/>
      </c>
      <c r="L2787" s="3">
        <f t="shared" si="88"/>
        <v>2783</v>
      </c>
      <c r="M2787" s="21" t="str">
        <f t="shared" si="89"/>
        <v/>
      </c>
      <c r="N2787" s="29">
        <f>IF($L2786 = 9,[10]Sheet1!J14,0)</f>
        <v>0</v>
      </c>
      <c r="O2787" s="29">
        <f>IF($L2786 = 9,[10]Sheet1!K14,0)</f>
        <v>0</v>
      </c>
      <c r="P2787" s="29">
        <f>IF($L2786 = 9,[10]Sheet1!L14,0)</f>
        <v>0</v>
      </c>
      <c r="Q2787" s="29">
        <f>IF($L2786 = 9,[10]Sheet1!M14,0)</f>
        <v>0</v>
      </c>
      <c r="R2787" s="29">
        <f>IF($L2786 = 9,[10]Sheet1!N14,0)</f>
        <v>0</v>
      </c>
      <c r="Z2787" s="25"/>
    </row>
    <row r="2788" spans="1:26">
      <c r="A2788" s="18" t="str">
        <f t="array" ref="A2788">IF(ROW(B2788)-6&lt;A$1,VLOOKUP(LOOKUP("zzzz",CHOOSE({1,2},"",INDEX([1]Sheet1!$P$1:$P$65000,SMALL(IF([1]Sheet1!P$1:P$65000&lt;&gt;"",ROW([1]Sheet1!P$1:P$65000)),ROWS(D$5:D2788))))),[1]Sheet1!$C$5:$D$65000,2,FALSE),IF(L2788&gt;$A$1,"",IF(A2787="","Figure "&amp;L2788,IFERROR(VLOOKUP(A2787,[1]Sheet1!$D$5:$Q$65000,14,FALSE),IFERROR(VLOOKUP(A2787,[1]Sheet1!$A$5:$D$65000,4,FALSE),"Figure " &amp; L2788)))))</f>
        <v/>
      </c>
      <c r="B2788" s="19" t="str">
        <f>IFERROR(IF($A2788="","",VLOOKUP($A2788,[1]Sheet1!$D$5:$R$65000,15,FALSE)),"")</f>
        <v/>
      </c>
      <c r="C2788" s="20" t="str">
        <f>IFERROR(IF(A2788="","",VLOOKUP($A2788,[1]Sheet1!$D$5:$N$65000,3,FALSE)),"")</f>
        <v/>
      </c>
      <c r="D2788" s="20" t="str">
        <f>IFERROR(IF($A2788="","",VLOOKUP($A2788,[1]Sheet1!$D$5:$N$65000,4,FALSE)),"")</f>
        <v/>
      </c>
      <c r="E2788" s="20" t="str">
        <f>IFERROR(IF($A2788="","",VLOOKUP($A2788,[1]Sheet1!$D$5:$N$65000,5,FALSE)),"")</f>
        <v/>
      </c>
      <c r="F2788" s="20" t="str">
        <f>IFERROR(IF($A2788="","",VLOOKUP($A2788,[1]Sheet1!$D$5:$N$65000,6,FALSE)),"")</f>
        <v/>
      </c>
      <c r="G2788" s="20" t="str">
        <f>IFERROR(IF($A2788="","",VLOOKUP($A2788,[1]Sheet1!$D$5:$N$65000,7,FALSE)),"")</f>
        <v/>
      </c>
      <c r="H2788" s="20" t="str">
        <f>IFERROR(IF($A2788="","",VLOOKUP($A2788,[1]Sheet1!$D$5:$N$65000,8,FALSE)),"")</f>
        <v/>
      </c>
      <c r="I2788" s="20" t="str">
        <f>IFERROR(IF($A2788="","",VLOOKUP($A2788,[1]Sheet1!$D$5:$N$65000,9,FALSE)),"")</f>
        <v/>
      </c>
      <c r="J2788" s="20" t="str">
        <f>IFERROR(IF($A2788="","",VLOOKUP($A2788,[1]Sheet1!$D$5:$N$65000,10,FALSE)),"")</f>
        <v/>
      </c>
      <c r="K2788" s="20" t="str">
        <f>IFERROR(IF($A2788="","",VLOOKUP($A2788,[1]Sheet1!$D$5:$N$65000,11,FALSE)),"")</f>
        <v/>
      </c>
      <c r="L2788" s="3">
        <f t="shared" si="88"/>
        <v>2784</v>
      </c>
      <c r="M2788" s="21" t="str">
        <f t="shared" si="89"/>
        <v/>
      </c>
      <c r="N2788" s="29">
        <f>IF($L2787 = 9,[10]Sheet1!J15,0)</f>
        <v>0</v>
      </c>
      <c r="O2788" s="29">
        <f>IF($L2787 = 9,[10]Sheet1!K15,0)</f>
        <v>0</v>
      </c>
      <c r="P2788" s="29">
        <f>IF($L2787 = 9,[10]Sheet1!L15,0)</f>
        <v>0</v>
      </c>
      <c r="Q2788" s="29">
        <f>IF($L2787 = 9,[10]Sheet1!M15,0)</f>
        <v>0</v>
      </c>
      <c r="R2788" s="29">
        <f>IF($L2787 = 9,[10]Sheet1!N15,0)</f>
        <v>0</v>
      </c>
      <c r="Z2788" s="25"/>
    </row>
    <row r="2789" spans="1:26">
      <c r="A2789" s="18" t="str">
        <f t="array" ref="A2789">IF(ROW(B2789)-6&lt;A$1,VLOOKUP(LOOKUP("zzzz",CHOOSE({1,2},"",INDEX([1]Sheet1!$P$1:$P$65000,SMALL(IF([1]Sheet1!P$1:P$65000&lt;&gt;"",ROW([1]Sheet1!P$1:P$65000)),ROWS(D$5:D2789))))),[1]Sheet1!$C$5:$D$65000,2,FALSE),IF(L2789&gt;$A$1,"",IF(A2788="","Figure "&amp;L2789,IFERROR(VLOOKUP(A2788,[1]Sheet1!$D$5:$Q$65000,14,FALSE),IFERROR(VLOOKUP(A2788,[1]Sheet1!$A$5:$D$65000,4,FALSE),"Figure " &amp; L2789)))))</f>
        <v/>
      </c>
      <c r="B2789" s="19" t="str">
        <f>IFERROR(IF($A2789="","",VLOOKUP($A2789,[1]Sheet1!$D$5:$R$65000,15,FALSE)),"")</f>
        <v/>
      </c>
      <c r="C2789" s="20" t="str">
        <f>IFERROR(IF(A2789="","",VLOOKUP($A2789,[1]Sheet1!$D$5:$N$65000,3,FALSE)),"")</f>
        <v/>
      </c>
      <c r="D2789" s="20" t="str">
        <f>IFERROR(IF($A2789="","",VLOOKUP($A2789,[1]Sheet1!$D$5:$N$65000,4,FALSE)),"")</f>
        <v/>
      </c>
      <c r="E2789" s="20" t="str">
        <f>IFERROR(IF($A2789="","",VLOOKUP($A2789,[1]Sheet1!$D$5:$N$65000,5,FALSE)),"")</f>
        <v/>
      </c>
      <c r="F2789" s="20" t="str">
        <f>IFERROR(IF($A2789="","",VLOOKUP($A2789,[1]Sheet1!$D$5:$N$65000,6,FALSE)),"")</f>
        <v/>
      </c>
      <c r="G2789" s="20" t="str">
        <f>IFERROR(IF($A2789="","",VLOOKUP($A2789,[1]Sheet1!$D$5:$N$65000,7,FALSE)),"")</f>
        <v/>
      </c>
      <c r="H2789" s="20" t="str">
        <f>IFERROR(IF($A2789="","",VLOOKUP($A2789,[1]Sheet1!$D$5:$N$65000,8,FALSE)),"")</f>
        <v/>
      </c>
      <c r="I2789" s="20" t="str">
        <f>IFERROR(IF($A2789="","",VLOOKUP($A2789,[1]Sheet1!$D$5:$N$65000,9,FALSE)),"")</f>
        <v/>
      </c>
      <c r="J2789" s="20" t="str">
        <f>IFERROR(IF($A2789="","",VLOOKUP($A2789,[1]Sheet1!$D$5:$N$65000,10,FALSE)),"")</f>
        <v/>
      </c>
      <c r="K2789" s="20" t="str">
        <f>IFERROR(IF($A2789="","",VLOOKUP($A2789,[1]Sheet1!$D$5:$N$65000,11,FALSE)),"")</f>
        <v/>
      </c>
      <c r="L2789" s="3">
        <f t="shared" si="88"/>
        <v>2785</v>
      </c>
      <c r="M2789" s="21" t="str">
        <f t="shared" si="89"/>
        <v/>
      </c>
      <c r="N2789" s="29">
        <f>IF($L2788 = 9,[10]Sheet1!J16,0)</f>
        <v>0</v>
      </c>
      <c r="O2789" s="29">
        <f>IF($L2788 = 9,[10]Sheet1!K16,0)</f>
        <v>0</v>
      </c>
      <c r="P2789" s="29">
        <f>IF($L2788 = 9,[10]Sheet1!L16,0)</f>
        <v>0</v>
      </c>
      <c r="Q2789" s="29">
        <f>IF($L2788 = 9,[10]Sheet1!M16,0)</f>
        <v>0</v>
      </c>
      <c r="R2789" s="29">
        <f>IF($L2788 = 9,[10]Sheet1!N16,0)</f>
        <v>0</v>
      </c>
      <c r="Z2789" s="25"/>
    </row>
    <row r="2790" spans="1:26">
      <c r="A2790" s="18" t="str">
        <f t="array" ref="A2790">IF(ROW(B2790)-6&lt;A$1,VLOOKUP(LOOKUP("zzzz",CHOOSE({1,2},"",INDEX([1]Sheet1!$P$1:$P$65000,SMALL(IF([1]Sheet1!P$1:P$65000&lt;&gt;"",ROW([1]Sheet1!P$1:P$65000)),ROWS(D$5:D2790))))),[1]Sheet1!$C$5:$D$65000,2,FALSE),IF(L2790&gt;$A$1,"",IF(A2789="","Figure "&amp;L2790,IFERROR(VLOOKUP(A2789,[1]Sheet1!$D$5:$Q$65000,14,FALSE),IFERROR(VLOOKUP(A2789,[1]Sheet1!$A$5:$D$65000,4,FALSE),"Figure " &amp; L2790)))))</f>
        <v/>
      </c>
      <c r="B2790" s="19" t="str">
        <f>IFERROR(IF($A2790="","",VLOOKUP($A2790,[1]Sheet1!$D$5:$R$65000,15,FALSE)),"")</f>
        <v/>
      </c>
      <c r="C2790" s="20" t="str">
        <f>IFERROR(IF(A2790="","",VLOOKUP($A2790,[1]Sheet1!$D$5:$N$65000,3,FALSE)),"")</f>
        <v/>
      </c>
      <c r="D2790" s="20" t="str">
        <f>IFERROR(IF($A2790="","",VLOOKUP($A2790,[1]Sheet1!$D$5:$N$65000,4,FALSE)),"")</f>
        <v/>
      </c>
      <c r="E2790" s="20" t="str">
        <f>IFERROR(IF($A2790="","",VLOOKUP($A2790,[1]Sheet1!$D$5:$N$65000,5,FALSE)),"")</f>
        <v/>
      </c>
      <c r="F2790" s="20" t="str">
        <f>IFERROR(IF($A2790="","",VLOOKUP($A2790,[1]Sheet1!$D$5:$N$65000,6,FALSE)),"")</f>
        <v/>
      </c>
      <c r="G2790" s="20" t="str">
        <f>IFERROR(IF($A2790="","",VLOOKUP($A2790,[1]Sheet1!$D$5:$N$65000,7,FALSE)),"")</f>
        <v/>
      </c>
      <c r="H2790" s="20" t="str">
        <f>IFERROR(IF($A2790="","",VLOOKUP($A2790,[1]Sheet1!$D$5:$N$65000,8,FALSE)),"")</f>
        <v/>
      </c>
      <c r="I2790" s="20" t="str">
        <f>IFERROR(IF($A2790="","",VLOOKUP($A2790,[1]Sheet1!$D$5:$N$65000,9,FALSE)),"")</f>
        <v/>
      </c>
      <c r="J2790" s="20" t="str">
        <f>IFERROR(IF($A2790="","",VLOOKUP($A2790,[1]Sheet1!$D$5:$N$65000,10,FALSE)),"")</f>
        <v/>
      </c>
      <c r="K2790" s="20" t="str">
        <f>IFERROR(IF($A2790="","",VLOOKUP($A2790,[1]Sheet1!$D$5:$N$65000,11,FALSE)),"")</f>
        <v/>
      </c>
      <c r="L2790" s="3">
        <f t="shared" si="88"/>
        <v>2786</v>
      </c>
      <c r="M2790" s="21" t="str">
        <f t="shared" si="89"/>
        <v/>
      </c>
      <c r="N2790" s="29">
        <f>IF($L2789 = 9,[10]Sheet1!J17,0)</f>
        <v>0</v>
      </c>
      <c r="O2790" s="29">
        <f>IF($L2789 = 9,[10]Sheet1!K17,0)</f>
        <v>0</v>
      </c>
      <c r="P2790" s="29">
        <f>IF($L2789 = 9,[10]Sheet1!L17,0)</f>
        <v>0</v>
      </c>
      <c r="Q2790" s="29">
        <f>IF($L2789 = 9,[10]Sheet1!M17,0)</f>
        <v>0</v>
      </c>
      <c r="R2790" s="29">
        <f>IF($L2789 = 9,[10]Sheet1!N17,0)</f>
        <v>0</v>
      </c>
      <c r="Z2790" s="25"/>
    </row>
    <row r="2791" spans="1:26">
      <c r="A2791" s="18" t="str">
        <f t="array" ref="A2791">IF(ROW(B2791)-6&lt;A$1,VLOOKUP(LOOKUP("zzzz",CHOOSE({1,2},"",INDEX([1]Sheet1!$P$1:$P$65000,SMALL(IF([1]Sheet1!P$1:P$65000&lt;&gt;"",ROW([1]Sheet1!P$1:P$65000)),ROWS(D$5:D2791))))),[1]Sheet1!$C$5:$D$65000,2,FALSE),IF(L2791&gt;$A$1,"",IF(A2790="","Figure "&amp;L2791,IFERROR(VLOOKUP(A2790,[1]Sheet1!$D$5:$Q$65000,14,FALSE),IFERROR(VLOOKUP(A2790,[1]Sheet1!$A$5:$D$65000,4,FALSE),"Figure " &amp; L2791)))))</f>
        <v/>
      </c>
      <c r="B2791" s="19" t="str">
        <f>IFERROR(IF($A2791="","",VLOOKUP($A2791,[1]Sheet1!$D$5:$R$65000,15,FALSE)),"")</f>
        <v/>
      </c>
      <c r="C2791" s="20" t="str">
        <f>IFERROR(IF(A2791="","",VLOOKUP($A2791,[1]Sheet1!$D$5:$N$65000,3,FALSE)),"")</f>
        <v/>
      </c>
      <c r="D2791" s="20" t="str">
        <f>IFERROR(IF($A2791="","",VLOOKUP($A2791,[1]Sheet1!$D$5:$N$65000,4,FALSE)),"")</f>
        <v/>
      </c>
      <c r="E2791" s="20" t="str">
        <f>IFERROR(IF($A2791="","",VLOOKUP($A2791,[1]Sheet1!$D$5:$N$65000,5,FALSE)),"")</f>
        <v/>
      </c>
      <c r="F2791" s="20" t="str">
        <f>IFERROR(IF($A2791="","",VLOOKUP($A2791,[1]Sheet1!$D$5:$N$65000,6,FALSE)),"")</f>
        <v/>
      </c>
      <c r="G2791" s="20" t="str">
        <f>IFERROR(IF($A2791="","",VLOOKUP($A2791,[1]Sheet1!$D$5:$N$65000,7,FALSE)),"")</f>
        <v/>
      </c>
      <c r="H2791" s="20" t="str">
        <f>IFERROR(IF($A2791="","",VLOOKUP($A2791,[1]Sheet1!$D$5:$N$65000,8,FALSE)),"")</f>
        <v/>
      </c>
      <c r="I2791" s="20" t="str">
        <f>IFERROR(IF($A2791="","",VLOOKUP($A2791,[1]Sheet1!$D$5:$N$65000,9,FALSE)),"")</f>
        <v/>
      </c>
      <c r="J2791" s="20" t="str">
        <f>IFERROR(IF($A2791="","",VLOOKUP($A2791,[1]Sheet1!$D$5:$N$65000,10,FALSE)),"")</f>
        <v/>
      </c>
      <c r="K2791" s="20" t="str">
        <f>IFERROR(IF($A2791="","",VLOOKUP($A2791,[1]Sheet1!$D$5:$N$65000,11,FALSE)),"")</f>
        <v/>
      </c>
      <c r="L2791" s="3">
        <f t="shared" si="88"/>
        <v>2787</v>
      </c>
      <c r="M2791" s="21" t="str">
        <f t="shared" si="89"/>
        <v/>
      </c>
      <c r="N2791" s="29">
        <f>IF($L2790 = 9,[10]Sheet1!J18,0)</f>
        <v>0</v>
      </c>
      <c r="O2791" s="29">
        <f>IF($L2790 = 9,[10]Sheet1!K18,0)</f>
        <v>0</v>
      </c>
      <c r="P2791" s="29">
        <f>IF($L2790 = 9,[10]Sheet1!L18,0)</f>
        <v>0</v>
      </c>
      <c r="Q2791" s="29">
        <f>IF($L2790 = 9,[10]Sheet1!M18,0)</f>
        <v>0</v>
      </c>
      <c r="R2791" s="29">
        <f>IF($L2790 = 9,[10]Sheet1!N18,0)</f>
        <v>0</v>
      </c>
      <c r="Z2791" s="25"/>
    </row>
    <row r="2792" spans="1:26">
      <c r="A2792" s="18" t="str">
        <f t="array" ref="A2792">IF(ROW(B2792)-6&lt;A$1,VLOOKUP(LOOKUP("zzzz",CHOOSE({1,2},"",INDEX([1]Sheet1!$P$1:$P$65000,SMALL(IF([1]Sheet1!P$1:P$65000&lt;&gt;"",ROW([1]Sheet1!P$1:P$65000)),ROWS(D$5:D2792))))),[1]Sheet1!$C$5:$D$65000,2,FALSE),IF(L2792&gt;$A$1,"",IF(A2791="","Figure "&amp;L2792,IFERROR(VLOOKUP(A2791,[1]Sheet1!$D$5:$Q$65000,14,FALSE),IFERROR(VLOOKUP(A2791,[1]Sheet1!$A$5:$D$65000,4,FALSE),"Figure " &amp; L2792)))))</f>
        <v/>
      </c>
      <c r="B2792" s="19" t="str">
        <f>IFERROR(IF($A2792="","",VLOOKUP($A2792,[1]Sheet1!$D$5:$R$65000,15,FALSE)),"")</f>
        <v/>
      </c>
      <c r="C2792" s="20" t="str">
        <f>IFERROR(IF(A2792="","",VLOOKUP($A2792,[1]Sheet1!$D$5:$N$65000,3,FALSE)),"")</f>
        <v/>
      </c>
      <c r="D2792" s="20" t="str">
        <f>IFERROR(IF($A2792="","",VLOOKUP($A2792,[1]Sheet1!$D$5:$N$65000,4,FALSE)),"")</f>
        <v/>
      </c>
      <c r="E2792" s="20" t="str">
        <f>IFERROR(IF($A2792="","",VLOOKUP($A2792,[1]Sheet1!$D$5:$N$65000,5,FALSE)),"")</f>
        <v/>
      </c>
      <c r="F2792" s="20" t="str">
        <f>IFERROR(IF($A2792="","",VLOOKUP($A2792,[1]Sheet1!$D$5:$N$65000,6,FALSE)),"")</f>
        <v/>
      </c>
      <c r="G2792" s="20" t="str">
        <f>IFERROR(IF($A2792="","",VLOOKUP($A2792,[1]Sheet1!$D$5:$N$65000,7,FALSE)),"")</f>
        <v/>
      </c>
      <c r="H2792" s="20" t="str">
        <f>IFERROR(IF($A2792="","",VLOOKUP($A2792,[1]Sheet1!$D$5:$N$65000,8,FALSE)),"")</f>
        <v/>
      </c>
      <c r="I2792" s="20" t="str">
        <f>IFERROR(IF($A2792="","",VLOOKUP($A2792,[1]Sheet1!$D$5:$N$65000,9,FALSE)),"")</f>
        <v/>
      </c>
      <c r="J2792" s="20" t="str">
        <f>IFERROR(IF($A2792="","",VLOOKUP($A2792,[1]Sheet1!$D$5:$N$65000,10,FALSE)),"")</f>
        <v/>
      </c>
      <c r="K2792" s="20" t="str">
        <f>IFERROR(IF($A2792="","",VLOOKUP($A2792,[1]Sheet1!$D$5:$N$65000,11,FALSE)),"")</f>
        <v/>
      </c>
      <c r="L2792" s="3">
        <f t="shared" si="88"/>
        <v>2788</v>
      </c>
      <c r="M2792" s="21" t="str">
        <f t="shared" si="89"/>
        <v/>
      </c>
      <c r="N2792" s="29">
        <f>IF($L2791 = 9,[10]Sheet1!J19,0)</f>
        <v>0</v>
      </c>
      <c r="O2792" s="29">
        <f>IF($L2791 = 9,[10]Sheet1!K19,0)</f>
        <v>0</v>
      </c>
      <c r="P2792" s="29">
        <f>IF($L2791 = 9,[10]Sheet1!L19,0)</f>
        <v>0</v>
      </c>
      <c r="Q2792" s="29">
        <f>IF($L2791 = 9,[10]Sheet1!M19,0)</f>
        <v>0</v>
      </c>
      <c r="R2792" s="29">
        <f>IF($L2791 = 9,[10]Sheet1!N19,0)</f>
        <v>0</v>
      </c>
      <c r="Z2792" s="25"/>
    </row>
    <row r="2793" spans="1:26">
      <c r="A2793" s="18" t="str">
        <f t="array" ref="A2793">IF(ROW(B2793)-6&lt;A$1,VLOOKUP(LOOKUP("zzzz",CHOOSE({1,2},"",INDEX([1]Sheet1!$P$1:$P$65000,SMALL(IF([1]Sheet1!P$1:P$65000&lt;&gt;"",ROW([1]Sheet1!P$1:P$65000)),ROWS(D$5:D2793))))),[1]Sheet1!$C$5:$D$65000,2,FALSE),IF(L2793&gt;$A$1,"",IF(A2792="","Figure "&amp;L2793,IFERROR(VLOOKUP(A2792,[1]Sheet1!$D$5:$Q$65000,14,FALSE),IFERROR(VLOOKUP(A2792,[1]Sheet1!$A$5:$D$65000,4,FALSE),"Figure " &amp; L2793)))))</f>
        <v/>
      </c>
      <c r="B2793" s="19" t="str">
        <f>IFERROR(IF($A2793="","",VLOOKUP($A2793,[1]Sheet1!$D$5:$R$65000,15,FALSE)),"")</f>
        <v/>
      </c>
      <c r="C2793" s="20" t="str">
        <f>IFERROR(IF(A2793="","",VLOOKUP($A2793,[1]Sheet1!$D$5:$N$65000,3,FALSE)),"")</f>
        <v/>
      </c>
      <c r="D2793" s="20" t="str">
        <f>IFERROR(IF($A2793="","",VLOOKUP($A2793,[1]Sheet1!$D$5:$N$65000,4,FALSE)),"")</f>
        <v/>
      </c>
      <c r="E2793" s="20" t="str">
        <f>IFERROR(IF($A2793="","",VLOOKUP($A2793,[1]Sheet1!$D$5:$N$65000,5,FALSE)),"")</f>
        <v/>
      </c>
      <c r="F2793" s="20" t="str">
        <f>IFERROR(IF($A2793="","",VLOOKUP($A2793,[1]Sheet1!$D$5:$N$65000,6,FALSE)),"")</f>
        <v/>
      </c>
      <c r="G2793" s="20" t="str">
        <f>IFERROR(IF($A2793="","",VLOOKUP($A2793,[1]Sheet1!$D$5:$N$65000,7,FALSE)),"")</f>
        <v/>
      </c>
      <c r="H2793" s="20" t="str">
        <f>IFERROR(IF($A2793="","",VLOOKUP($A2793,[1]Sheet1!$D$5:$N$65000,8,FALSE)),"")</f>
        <v/>
      </c>
      <c r="I2793" s="20" t="str">
        <f>IFERROR(IF($A2793="","",VLOOKUP($A2793,[1]Sheet1!$D$5:$N$65000,9,FALSE)),"")</f>
        <v/>
      </c>
      <c r="J2793" s="20" t="str">
        <f>IFERROR(IF($A2793="","",VLOOKUP($A2793,[1]Sheet1!$D$5:$N$65000,10,FALSE)),"")</f>
        <v/>
      </c>
      <c r="K2793" s="20" t="str">
        <f>IFERROR(IF($A2793="","",VLOOKUP($A2793,[1]Sheet1!$D$5:$N$65000,11,FALSE)),"")</f>
        <v/>
      </c>
      <c r="L2793" s="3">
        <f t="shared" si="88"/>
        <v>2789</v>
      </c>
      <c r="M2793" s="21" t="str">
        <f t="shared" si="89"/>
        <v/>
      </c>
      <c r="N2793" s="29">
        <f>IF($L2792 = 9,[10]Sheet1!J20,0)</f>
        <v>0</v>
      </c>
      <c r="O2793" s="29">
        <f>IF($L2792 = 9,[10]Sheet1!K20,0)</f>
        <v>0</v>
      </c>
      <c r="P2793" s="29">
        <f>IF($L2792 = 9,[10]Sheet1!L20,0)</f>
        <v>0</v>
      </c>
      <c r="Q2793" s="29">
        <f>IF($L2792 = 9,[10]Sheet1!M20,0)</f>
        <v>0</v>
      </c>
      <c r="R2793" s="29">
        <f>IF($L2792 = 9,[10]Sheet1!N20,0)</f>
        <v>0</v>
      </c>
      <c r="Z2793" s="25"/>
    </row>
    <row r="2794" spans="1:26">
      <c r="A2794" s="18" t="str">
        <f t="array" ref="A2794">IF(ROW(B2794)-6&lt;A$1,VLOOKUP(LOOKUP("zzzz",CHOOSE({1,2},"",INDEX([1]Sheet1!$P$1:$P$65000,SMALL(IF([1]Sheet1!P$1:P$65000&lt;&gt;"",ROW([1]Sheet1!P$1:P$65000)),ROWS(D$5:D2794))))),[1]Sheet1!$C$5:$D$65000,2,FALSE),IF(L2794&gt;$A$1,"",IF(A2793="","Figure "&amp;L2794,IFERROR(VLOOKUP(A2793,[1]Sheet1!$D$5:$Q$65000,14,FALSE),IFERROR(VLOOKUP(A2793,[1]Sheet1!$A$5:$D$65000,4,FALSE),"Figure " &amp; L2794)))))</f>
        <v/>
      </c>
      <c r="B2794" s="19" t="str">
        <f>IFERROR(IF($A2794="","",VLOOKUP($A2794,[1]Sheet1!$D$5:$R$65000,15,FALSE)),"")</f>
        <v/>
      </c>
      <c r="C2794" s="20" t="str">
        <f>IFERROR(IF(A2794="","",VLOOKUP($A2794,[1]Sheet1!$D$5:$N$65000,3,FALSE)),"")</f>
        <v/>
      </c>
      <c r="D2794" s="20" t="str">
        <f>IFERROR(IF($A2794="","",VLOOKUP($A2794,[1]Sheet1!$D$5:$N$65000,4,FALSE)),"")</f>
        <v/>
      </c>
      <c r="E2794" s="20" t="str">
        <f>IFERROR(IF($A2794="","",VLOOKUP($A2794,[1]Sheet1!$D$5:$N$65000,5,FALSE)),"")</f>
        <v/>
      </c>
      <c r="F2794" s="20" t="str">
        <f>IFERROR(IF($A2794="","",VLOOKUP($A2794,[1]Sheet1!$D$5:$N$65000,6,FALSE)),"")</f>
        <v/>
      </c>
      <c r="G2794" s="20" t="str">
        <f>IFERROR(IF($A2794="","",VLOOKUP($A2794,[1]Sheet1!$D$5:$N$65000,7,FALSE)),"")</f>
        <v/>
      </c>
      <c r="H2794" s="20" t="str">
        <f>IFERROR(IF($A2794="","",VLOOKUP($A2794,[1]Sheet1!$D$5:$N$65000,8,FALSE)),"")</f>
        <v/>
      </c>
      <c r="I2794" s="20" t="str">
        <f>IFERROR(IF($A2794="","",VLOOKUP($A2794,[1]Sheet1!$D$5:$N$65000,9,FALSE)),"")</f>
        <v/>
      </c>
      <c r="J2794" s="20" t="str">
        <f>IFERROR(IF($A2794="","",VLOOKUP($A2794,[1]Sheet1!$D$5:$N$65000,10,FALSE)),"")</f>
        <v/>
      </c>
      <c r="K2794" s="20" t="str">
        <f>IFERROR(IF($A2794="","",VLOOKUP($A2794,[1]Sheet1!$D$5:$N$65000,11,FALSE)),"")</f>
        <v/>
      </c>
      <c r="L2794" s="3">
        <f t="shared" ref="L2794:L2857" si="90">IF(A2793="",L2793+1,L2793)</f>
        <v>2790</v>
      </c>
      <c r="M2794" s="21" t="str">
        <f t="shared" si="89"/>
        <v/>
      </c>
      <c r="N2794" s="29">
        <f>IF($L2793 = 9,[10]Sheet1!J21,0)</f>
        <v>0</v>
      </c>
      <c r="O2794" s="29">
        <f>IF($L2793 = 9,[10]Sheet1!K21,0)</f>
        <v>0</v>
      </c>
      <c r="P2794" s="29">
        <f>IF($L2793 = 9,[10]Sheet1!L21,0)</f>
        <v>0</v>
      </c>
      <c r="Q2794" s="29">
        <f>IF($L2793 = 9,[10]Sheet1!M21,0)</f>
        <v>0</v>
      </c>
      <c r="R2794" s="29">
        <f>IF($L2793 = 9,[10]Sheet1!N21,0)</f>
        <v>0</v>
      </c>
      <c r="Z2794" s="25"/>
    </row>
    <row r="2795" spans="1:26">
      <c r="A2795" s="18" t="str">
        <f t="array" ref="A2795">IF(ROW(B2795)-6&lt;A$1,VLOOKUP(LOOKUP("zzzz",CHOOSE({1,2},"",INDEX([1]Sheet1!$P$1:$P$65000,SMALL(IF([1]Sheet1!P$1:P$65000&lt;&gt;"",ROW([1]Sheet1!P$1:P$65000)),ROWS(D$5:D2795))))),[1]Sheet1!$C$5:$D$65000,2,FALSE),IF(L2795&gt;$A$1,"",IF(A2794="","Figure "&amp;L2795,IFERROR(VLOOKUP(A2794,[1]Sheet1!$D$5:$Q$65000,14,FALSE),IFERROR(VLOOKUP(A2794,[1]Sheet1!$A$5:$D$65000,4,FALSE),"Figure " &amp; L2795)))))</f>
        <v/>
      </c>
      <c r="B2795" s="19" t="str">
        <f>IFERROR(IF($A2795="","",VLOOKUP($A2795,[1]Sheet1!$D$5:$R$65000,15,FALSE)),"")</f>
        <v/>
      </c>
      <c r="C2795" s="20" t="str">
        <f>IFERROR(IF(A2795="","",VLOOKUP($A2795,[1]Sheet1!$D$5:$N$65000,3,FALSE)),"")</f>
        <v/>
      </c>
      <c r="D2795" s="20" t="str">
        <f>IFERROR(IF($A2795="","",VLOOKUP($A2795,[1]Sheet1!$D$5:$N$65000,4,FALSE)),"")</f>
        <v/>
      </c>
      <c r="E2795" s="20" t="str">
        <f>IFERROR(IF($A2795="","",VLOOKUP($A2795,[1]Sheet1!$D$5:$N$65000,5,FALSE)),"")</f>
        <v/>
      </c>
      <c r="F2795" s="20" t="str">
        <f>IFERROR(IF($A2795="","",VLOOKUP($A2795,[1]Sheet1!$D$5:$N$65000,6,FALSE)),"")</f>
        <v/>
      </c>
      <c r="G2795" s="20" t="str">
        <f>IFERROR(IF($A2795="","",VLOOKUP($A2795,[1]Sheet1!$D$5:$N$65000,7,FALSE)),"")</f>
        <v/>
      </c>
      <c r="H2795" s="20" t="str">
        <f>IFERROR(IF($A2795="","",VLOOKUP($A2795,[1]Sheet1!$D$5:$N$65000,8,FALSE)),"")</f>
        <v/>
      </c>
      <c r="I2795" s="20" t="str">
        <f>IFERROR(IF($A2795="","",VLOOKUP($A2795,[1]Sheet1!$D$5:$N$65000,9,FALSE)),"")</f>
        <v/>
      </c>
      <c r="J2795" s="20" t="str">
        <f>IFERROR(IF($A2795="","",VLOOKUP($A2795,[1]Sheet1!$D$5:$N$65000,10,FALSE)),"")</f>
        <v/>
      </c>
      <c r="K2795" s="20" t="str">
        <f>IFERROR(IF($A2795="","",VLOOKUP($A2795,[1]Sheet1!$D$5:$N$65000,11,FALSE)),"")</f>
        <v/>
      </c>
      <c r="L2795" s="3">
        <f t="shared" si="90"/>
        <v>2791</v>
      </c>
      <c r="M2795" s="21" t="str">
        <f t="shared" si="89"/>
        <v/>
      </c>
      <c r="N2795" s="29">
        <f>IF($L2794 = 9,[10]Sheet1!J22,0)</f>
        <v>0</v>
      </c>
      <c r="O2795" s="29">
        <f>IF($L2794 = 9,[10]Sheet1!K22,0)</f>
        <v>0</v>
      </c>
      <c r="P2795" s="29">
        <f>IF($L2794 = 9,[10]Sheet1!L22,0)</f>
        <v>0</v>
      </c>
      <c r="Q2795" s="29">
        <f>IF($L2794 = 9,[10]Sheet1!M22,0)</f>
        <v>0</v>
      </c>
      <c r="R2795" s="29">
        <f>IF($L2794 = 9,[10]Sheet1!N22,0)</f>
        <v>0</v>
      </c>
      <c r="Z2795" s="25"/>
    </row>
    <row r="2796" spans="1:26">
      <c r="A2796" s="18" t="str">
        <f t="array" ref="A2796">IF(ROW(B2796)-6&lt;A$1,VLOOKUP(LOOKUP("zzzz",CHOOSE({1,2},"",INDEX([1]Sheet1!$P$1:$P$65000,SMALL(IF([1]Sheet1!P$1:P$65000&lt;&gt;"",ROW([1]Sheet1!P$1:P$65000)),ROWS(D$5:D2796))))),[1]Sheet1!$C$5:$D$65000,2,FALSE),IF(L2796&gt;$A$1,"",IF(A2795="","Figure "&amp;L2796,IFERROR(VLOOKUP(A2795,[1]Sheet1!$D$5:$Q$65000,14,FALSE),IFERROR(VLOOKUP(A2795,[1]Sheet1!$A$5:$D$65000,4,FALSE),"Figure " &amp; L2796)))))</f>
        <v/>
      </c>
      <c r="B2796" s="19" t="str">
        <f>IFERROR(IF($A2796="","",VLOOKUP($A2796,[1]Sheet1!$D$5:$R$65000,15,FALSE)),"")</f>
        <v/>
      </c>
      <c r="C2796" s="20" t="str">
        <f>IFERROR(IF(A2796="","",VLOOKUP($A2796,[1]Sheet1!$D$5:$N$65000,3,FALSE)),"")</f>
        <v/>
      </c>
      <c r="D2796" s="20" t="str">
        <f>IFERROR(IF($A2796="","",VLOOKUP($A2796,[1]Sheet1!$D$5:$N$65000,4,FALSE)),"")</f>
        <v/>
      </c>
      <c r="E2796" s="20" t="str">
        <f>IFERROR(IF($A2796="","",VLOOKUP($A2796,[1]Sheet1!$D$5:$N$65000,5,FALSE)),"")</f>
        <v/>
      </c>
      <c r="F2796" s="20" t="str">
        <f>IFERROR(IF($A2796="","",VLOOKUP($A2796,[1]Sheet1!$D$5:$N$65000,6,FALSE)),"")</f>
        <v/>
      </c>
      <c r="G2796" s="20" t="str">
        <f>IFERROR(IF($A2796="","",VLOOKUP($A2796,[1]Sheet1!$D$5:$N$65000,7,FALSE)),"")</f>
        <v/>
      </c>
      <c r="H2796" s="20" t="str">
        <f>IFERROR(IF($A2796="","",VLOOKUP($A2796,[1]Sheet1!$D$5:$N$65000,8,FALSE)),"")</f>
        <v/>
      </c>
      <c r="I2796" s="20" t="str">
        <f>IFERROR(IF($A2796="","",VLOOKUP($A2796,[1]Sheet1!$D$5:$N$65000,9,FALSE)),"")</f>
        <v/>
      </c>
      <c r="J2796" s="20" t="str">
        <f>IFERROR(IF($A2796="","",VLOOKUP($A2796,[1]Sheet1!$D$5:$N$65000,10,FALSE)),"")</f>
        <v/>
      </c>
      <c r="K2796" s="20" t="str">
        <f>IFERROR(IF($A2796="","",VLOOKUP($A2796,[1]Sheet1!$D$5:$N$65000,11,FALSE)),"")</f>
        <v/>
      </c>
      <c r="L2796" s="3">
        <f t="shared" si="90"/>
        <v>2792</v>
      </c>
      <c r="M2796" s="21" t="str">
        <f t="shared" si="89"/>
        <v/>
      </c>
      <c r="N2796" s="29">
        <f>IF($L2795 = 9,[10]Sheet1!J23,0)</f>
        <v>0</v>
      </c>
      <c r="O2796" s="29">
        <f>IF($L2795 = 9,[10]Sheet1!K23,0)</f>
        <v>0</v>
      </c>
      <c r="P2796" s="29">
        <f>IF($L2795 = 9,[10]Sheet1!L23,0)</f>
        <v>0</v>
      </c>
      <c r="Q2796" s="29">
        <f>IF($L2795 = 9,[10]Sheet1!M23,0)</f>
        <v>0</v>
      </c>
      <c r="R2796" s="29">
        <f>IF($L2795 = 9,[10]Sheet1!N23,0)</f>
        <v>0</v>
      </c>
      <c r="Z2796" s="25"/>
    </row>
    <row r="2797" spans="1:26">
      <c r="A2797" s="18" t="str">
        <f t="array" ref="A2797">IF(ROW(B2797)-6&lt;A$1,VLOOKUP(LOOKUP("zzzz",CHOOSE({1,2},"",INDEX([1]Sheet1!$P$1:$P$65000,SMALL(IF([1]Sheet1!P$1:P$65000&lt;&gt;"",ROW([1]Sheet1!P$1:P$65000)),ROWS(D$5:D2797))))),[1]Sheet1!$C$5:$D$65000,2,FALSE),IF(L2797&gt;$A$1,"",IF(A2796="","Figure "&amp;L2797,IFERROR(VLOOKUP(A2796,[1]Sheet1!$D$5:$Q$65000,14,FALSE),IFERROR(VLOOKUP(A2796,[1]Sheet1!$A$5:$D$65000,4,FALSE),"Figure " &amp; L2797)))))</f>
        <v/>
      </c>
      <c r="B2797" s="19" t="str">
        <f>IFERROR(IF($A2797="","",VLOOKUP($A2797,[1]Sheet1!$D$5:$R$65000,15,FALSE)),"")</f>
        <v/>
      </c>
      <c r="C2797" s="20" t="str">
        <f>IFERROR(IF(A2797="","",VLOOKUP($A2797,[1]Sheet1!$D$5:$N$65000,3,FALSE)),"")</f>
        <v/>
      </c>
      <c r="D2797" s="20" t="str">
        <f>IFERROR(IF($A2797="","",VLOOKUP($A2797,[1]Sheet1!$D$5:$N$65000,4,FALSE)),"")</f>
        <v/>
      </c>
      <c r="E2797" s="20" t="str">
        <f>IFERROR(IF($A2797="","",VLOOKUP($A2797,[1]Sheet1!$D$5:$N$65000,5,FALSE)),"")</f>
        <v/>
      </c>
      <c r="F2797" s="20" t="str">
        <f>IFERROR(IF($A2797="","",VLOOKUP($A2797,[1]Sheet1!$D$5:$N$65000,6,FALSE)),"")</f>
        <v/>
      </c>
      <c r="G2797" s="20" t="str">
        <f>IFERROR(IF($A2797="","",VLOOKUP($A2797,[1]Sheet1!$D$5:$N$65000,7,FALSE)),"")</f>
        <v/>
      </c>
      <c r="H2797" s="20" t="str">
        <f>IFERROR(IF($A2797="","",VLOOKUP($A2797,[1]Sheet1!$D$5:$N$65000,8,FALSE)),"")</f>
        <v/>
      </c>
      <c r="I2797" s="20" t="str">
        <f>IFERROR(IF($A2797="","",VLOOKUP($A2797,[1]Sheet1!$D$5:$N$65000,9,FALSE)),"")</f>
        <v/>
      </c>
      <c r="J2797" s="20" t="str">
        <f>IFERROR(IF($A2797="","",VLOOKUP($A2797,[1]Sheet1!$D$5:$N$65000,10,FALSE)),"")</f>
        <v/>
      </c>
      <c r="K2797" s="20" t="str">
        <f>IFERROR(IF($A2797="","",VLOOKUP($A2797,[1]Sheet1!$D$5:$N$65000,11,FALSE)),"")</f>
        <v/>
      </c>
      <c r="L2797" s="3">
        <f t="shared" si="90"/>
        <v>2793</v>
      </c>
      <c r="M2797" s="21" t="str">
        <f t="shared" si="89"/>
        <v/>
      </c>
      <c r="N2797" s="29">
        <f>IF($L2796 = 9,[10]Sheet1!J24,0)</f>
        <v>0</v>
      </c>
      <c r="O2797" s="29">
        <f>IF($L2796 = 9,[10]Sheet1!K24,0)</f>
        <v>0</v>
      </c>
      <c r="P2797" s="29">
        <f>IF($L2796 = 9,[10]Sheet1!L24,0)</f>
        <v>0</v>
      </c>
      <c r="Q2797" s="29">
        <f>IF($L2796 = 9,[10]Sheet1!M24,0)</f>
        <v>0</v>
      </c>
      <c r="R2797" s="29">
        <f>IF($L2796 = 9,[10]Sheet1!N24,0)</f>
        <v>0</v>
      </c>
      <c r="Z2797" s="25"/>
    </row>
    <row r="2798" spans="1:26">
      <c r="A2798" s="18" t="str">
        <f t="array" ref="A2798">IF(ROW(B2798)-6&lt;A$1,VLOOKUP(LOOKUP("zzzz",CHOOSE({1,2},"",INDEX([1]Sheet1!$P$1:$P$65000,SMALL(IF([1]Sheet1!P$1:P$65000&lt;&gt;"",ROW([1]Sheet1!P$1:P$65000)),ROWS(D$5:D2798))))),[1]Sheet1!$C$5:$D$65000,2,FALSE),IF(L2798&gt;$A$1,"",IF(A2797="","Figure "&amp;L2798,IFERROR(VLOOKUP(A2797,[1]Sheet1!$D$5:$Q$65000,14,FALSE),IFERROR(VLOOKUP(A2797,[1]Sheet1!$A$5:$D$65000,4,FALSE),"Figure " &amp; L2798)))))</f>
        <v/>
      </c>
      <c r="B2798" s="19" t="str">
        <f>IFERROR(IF($A2798="","",VLOOKUP($A2798,[1]Sheet1!$D$5:$R$65000,15,FALSE)),"")</f>
        <v/>
      </c>
      <c r="C2798" s="20" t="str">
        <f>IFERROR(IF(A2798="","",VLOOKUP($A2798,[1]Sheet1!$D$5:$N$65000,3,FALSE)),"")</f>
        <v/>
      </c>
      <c r="D2798" s="20" t="str">
        <f>IFERROR(IF($A2798="","",VLOOKUP($A2798,[1]Sheet1!$D$5:$N$65000,4,FALSE)),"")</f>
        <v/>
      </c>
      <c r="E2798" s="20" t="str">
        <f>IFERROR(IF($A2798="","",VLOOKUP($A2798,[1]Sheet1!$D$5:$N$65000,5,FALSE)),"")</f>
        <v/>
      </c>
      <c r="F2798" s="20" t="str">
        <f>IFERROR(IF($A2798="","",VLOOKUP($A2798,[1]Sheet1!$D$5:$N$65000,6,FALSE)),"")</f>
        <v/>
      </c>
      <c r="G2798" s="20" t="str">
        <f>IFERROR(IF($A2798="","",VLOOKUP($A2798,[1]Sheet1!$D$5:$N$65000,7,FALSE)),"")</f>
        <v/>
      </c>
      <c r="H2798" s="20" t="str">
        <f>IFERROR(IF($A2798="","",VLOOKUP($A2798,[1]Sheet1!$D$5:$N$65000,8,FALSE)),"")</f>
        <v/>
      </c>
      <c r="I2798" s="20" t="str">
        <f>IFERROR(IF($A2798="","",VLOOKUP($A2798,[1]Sheet1!$D$5:$N$65000,9,FALSE)),"")</f>
        <v/>
      </c>
      <c r="J2798" s="20" t="str">
        <f>IFERROR(IF($A2798="","",VLOOKUP($A2798,[1]Sheet1!$D$5:$N$65000,10,FALSE)),"")</f>
        <v/>
      </c>
      <c r="K2798" s="20" t="str">
        <f>IFERROR(IF($A2798="","",VLOOKUP($A2798,[1]Sheet1!$D$5:$N$65000,11,FALSE)),"")</f>
        <v/>
      </c>
      <c r="L2798" s="3">
        <f t="shared" si="90"/>
        <v>2794</v>
      </c>
      <c r="M2798" s="21" t="str">
        <f t="shared" si="89"/>
        <v/>
      </c>
      <c r="N2798" s="29">
        <f>IF($L2797 = 9,[10]Sheet1!J25,0)</f>
        <v>0</v>
      </c>
      <c r="O2798" s="29">
        <f>IF($L2797 = 9,[10]Sheet1!K25,0)</f>
        <v>0</v>
      </c>
      <c r="P2798" s="29">
        <f>IF($L2797 = 9,[10]Sheet1!L25,0)</f>
        <v>0</v>
      </c>
      <c r="Q2798" s="29">
        <f>IF($L2797 = 9,[10]Sheet1!M25,0)</f>
        <v>0</v>
      </c>
      <c r="R2798" s="29">
        <f>IF($L2797 = 9,[10]Sheet1!N25,0)</f>
        <v>0</v>
      </c>
      <c r="Z2798" s="25"/>
    </row>
    <row r="2799" spans="1:26">
      <c r="A2799" s="18" t="str">
        <f t="array" ref="A2799">IF(ROW(B2799)-6&lt;A$1,VLOOKUP(LOOKUP("zzzz",CHOOSE({1,2},"",INDEX([1]Sheet1!$P$1:$P$65000,SMALL(IF([1]Sheet1!P$1:P$65000&lt;&gt;"",ROW([1]Sheet1!P$1:P$65000)),ROWS(D$5:D2799))))),[1]Sheet1!$C$5:$D$65000,2,FALSE),IF(L2799&gt;$A$1,"",IF(A2798="","Figure "&amp;L2799,IFERROR(VLOOKUP(A2798,[1]Sheet1!$D$5:$Q$65000,14,FALSE),IFERROR(VLOOKUP(A2798,[1]Sheet1!$A$5:$D$65000,4,FALSE),"Figure " &amp; L2799)))))</f>
        <v/>
      </c>
      <c r="B2799" s="19" t="str">
        <f>IFERROR(IF($A2799="","",VLOOKUP($A2799,[1]Sheet1!$D$5:$R$65000,15,FALSE)),"")</f>
        <v/>
      </c>
      <c r="C2799" s="20" t="str">
        <f>IFERROR(IF(A2799="","",VLOOKUP($A2799,[1]Sheet1!$D$5:$N$65000,3,FALSE)),"")</f>
        <v/>
      </c>
      <c r="D2799" s="20" t="str">
        <f>IFERROR(IF($A2799="","",VLOOKUP($A2799,[1]Sheet1!$D$5:$N$65000,4,FALSE)),"")</f>
        <v/>
      </c>
      <c r="E2799" s="20" t="str">
        <f>IFERROR(IF($A2799="","",VLOOKUP($A2799,[1]Sheet1!$D$5:$N$65000,5,FALSE)),"")</f>
        <v/>
      </c>
      <c r="F2799" s="20" t="str">
        <f>IFERROR(IF($A2799="","",VLOOKUP($A2799,[1]Sheet1!$D$5:$N$65000,6,FALSE)),"")</f>
        <v/>
      </c>
      <c r="G2799" s="20" t="str">
        <f>IFERROR(IF($A2799="","",VLOOKUP($A2799,[1]Sheet1!$D$5:$N$65000,7,FALSE)),"")</f>
        <v/>
      </c>
      <c r="H2799" s="20" t="str">
        <f>IFERROR(IF($A2799="","",VLOOKUP($A2799,[1]Sheet1!$D$5:$N$65000,8,FALSE)),"")</f>
        <v/>
      </c>
      <c r="I2799" s="20" t="str">
        <f>IFERROR(IF($A2799="","",VLOOKUP($A2799,[1]Sheet1!$D$5:$N$65000,9,FALSE)),"")</f>
        <v/>
      </c>
      <c r="J2799" s="20" t="str">
        <f>IFERROR(IF($A2799="","",VLOOKUP($A2799,[1]Sheet1!$D$5:$N$65000,10,FALSE)),"")</f>
        <v/>
      </c>
      <c r="K2799" s="20" t="str">
        <f>IFERROR(IF($A2799="","",VLOOKUP($A2799,[1]Sheet1!$D$5:$N$65000,11,FALSE)),"")</f>
        <v/>
      </c>
      <c r="L2799" s="3">
        <f t="shared" si="90"/>
        <v>2795</v>
      </c>
      <c r="M2799" s="21" t="str">
        <f t="shared" si="89"/>
        <v/>
      </c>
      <c r="N2799" s="29">
        <f>IF($L2798 = 9,[10]Sheet1!J26,0)</f>
        <v>0</v>
      </c>
      <c r="O2799" s="29">
        <f>IF($L2798 = 9,[10]Sheet1!K26,0)</f>
        <v>0</v>
      </c>
      <c r="P2799" s="29">
        <f>IF($L2798 = 9,[10]Sheet1!L26,0)</f>
        <v>0</v>
      </c>
      <c r="Q2799" s="29">
        <f>IF($L2798 = 9,[10]Sheet1!M26,0)</f>
        <v>0</v>
      </c>
      <c r="R2799" s="29">
        <f>IF($L2798 = 9,[10]Sheet1!N26,0)</f>
        <v>0</v>
      </c>
      <c r="Z2799" s="25"/>
    </row>
    <row r="2800" spans="1:26">
      <c r="A2800" s="18" t="str">
        <f t="array" ref="A2800">IF(ROW(B2800)-6&lt;A$1,VLOOKUP(LOOKUP("zzzz",CHOOSE({1,2},"",INDEX([1]Sheet1!$P$1:$P$65000,SMALL(IF([1]Sheet1!P$1:P$65000&lt;&gt;"",ROW([1]Sheet1!P$1:P$65000)),ROWS(D$5:D2800))))),[1]Sheet1!$C$5:$D$65000,2,FALSE),IF(L2800&gt;$A$1,"",IF(A2799="","Figure "&amp;L2800,IFERROR(VLOOKUP(A2799,[1]Sheet1!$D$5:$Q$65000,14,FALSE),IFERROR(VLOOKUP(A2799,[1]Sheet1!$A$5:$D$65000,4,FALSE),"Figure " &amp; L2800)))))</f>
        <v/>
      </c>
      <c r="B2800" s="19" t="str">
        <f>IFERROR(IF($A2800="","",VLOOKUP($A2800,[1]Sheet1!$D$5:$R$65000,15,FALSE)),"")</f>
        <v/>
      </c>
      <c r="C2800" s="20" t="str">
        <f>IFERROR(IF(A2800="","",VLOOKUP($A2800,[1]Sheet1!$D$5:$N$65000,3,FALSE)),"")</f>
        <v/>
      </c>
      <c r="D2800" s="20" t="str">
        <f>IFERROR(IF($A2800="","",VLOOKUP($A2800,[1]Sheet1!$D$5:$N$65000,4,FALSE)),"")</f>
        <v/>
      </c>
      <c r="E2800" s="20" t="str">
        <f>IFERROR(IF($A2800="","",VLOOKUP($A2800,[1]Sheet1!$D$5:$N$65000,5,FALSE)),"")</f>
        <v/>
      </c>
      <c r="F2800" s="20" t="str">
        <f>IFERROR(IF($A2800="","",VLOOKUP($A2800,[1]Sheet1!$D$5:$N$65000,6,FALSE)),"")</f>
        <v/>
      </c>
      <c r="G2800" s="20" t="str">
        <f>IFERROR(IF($A2800="","",VLOOKUP($A2800,[1]Sheet1!$D$5:$N$65000,7,FALSE)),"")</f>
        <v/>
      </c>
      <c r="H2800" s="20" t="str">
        <f>IFERROR(IF($A2800="","",VLOOKUP($A2800,[1]Sheet1!$D$5:$N$65000,8,FALSE)),"")</f>
        <v/>
      </c>
      <c r="I2800" s="20" t="str">
        <f>IFERROR(IF($A2800="","",VLOOKUP($A2800,[1]Sheet1!$D$5:$N$65000,9,FALSE)),"")</f>
        <v/>
      </c>
      <c r="J2800" s="20" t="str">
        <f>IFERROR(IF($A2800="","",VLOOKUP($A2800,[1]Sheet1!$D$5:$N$65000,10,FALSE)),"")</f>
        <v/>
      </c>
      <c r="K2800" s="20" t="str">
        <f>IFERROR(IF($A2800="","",VLOOKUP($A2800,[1]Sheet1!$D$5:$N$65000,11,FALSE)),"")</f>
        <v/>
      </c>
      <c r="L2800" s="3">
        <f t="shared" si="90"/>
        <v>2796</v>
      </c>
      <c r="M2800" s="21" t="str">
        <f t="shared" si="89"/>
        <v/>
      </c>
      <c r="N2800" s="29">
        <f>IF($L2799 = 9,[10]Sheet1!J27,0)</f>
        <v>0</v>
      </c>
      <c r="O2800" s="29">
        <f>IF($L2799 = 9,[10]Sheet1!K27,0)</f>
        <v>0</v>
      </c>
      <c r="P2800" s="29">
        <f>IF($L2799 = 9,[10]Sheet1!L27,0)</f>
        <v>0</v>
      </c>
      <c r="Q2800" s="29">
        <f>IF($L2799 = 9,[10]Sheet1!M27,0)</f>
        <v>0</v>
      </c>
      <c r="R2800" s="29">
        <f>IF($L2799 = 9,[10]Sheet1!N27,0)</f>
        <v>0</v>
      </c>
      <c r="Z2800" s="25"/>
    </row>
    <row r="2801" spans="1:26">
      <c r="A2801" s="18" t="str">
        <f t="array" ref="A2801">IF(ROW(B2801)-6&lt;A$1,VLOOKUP(LOOKUP("zzzz",CHOOSE({1,2},"",INDEX([1]Sheet1!$P$1:$P$65000,SMALL(IF([1]Sheet1!P$1:P$65000&lt;&gt;"",ROW([1]Sheet1!P$1:P$65000)),ROWS(D$5:D2801))))),[1]Sheet1!$C$5:$D$65000,2,FALSE),IF(L2801&gt;$A$1,"",IF(A2800="","Figure "&amp;L2801,IFERROR(VLOOKUP(A2800,[1]Sheet1!$D$5:$Q$65000,14,FALSE),IFERROR(VLOOKUP(A2800,[1]Sheet1!$A$5:$D$65000,4,FALSE),"Figure " &amp; L2801)))))</f>
        <v/>
      </c>
      <c r="B2801" s="19" t="str">
        <f>IFERROR(IF($A2801="","",VLOOKUP($A2801,[1]Sheet1!$D$5:$R$65000,15,FALSE)),"")</f>
        <v/>
      </c>
      <c r="C2801" s="20" t="str">
        <f>IFERROR(IF(A2801="","",VLOOKUP($A2801,[1]Sheet1!$D$5:$N$65000,3,FALSE)),"")</f>
        <v/>
      </c>
      <c r="D2801" s="20" t="str">
        <f>IFERROR(IF($A2801="","",VLOOKUP($A2801,[1]Sheet1!$D$5:$N$65000,4,FALSE)),"")</f>
        <v/>
      </c>
      <c r="E2801" s="20" t="str">
        <f>IFERROR(IF($A2801="","",VLOOKUP($A2801,[1]Sheet1!$D$5:$N$65000,5,FALSE)),"")</f>
        <v/>
      </c>
      <c r="F2801" s="20" t="str">
        <f>IFERROR(IF($A2801="","",VLOOKUP($A2801,[1]Sheet1!$D$5:$N$65000,6,FALSE)),"")</f>
        <v/>
      </c>
      <c r="G2801" s="20" t="str">
        <f>IFERROR(IF($A2801="","",VLOOKUP($A2801,[1]Sheet1!$D$5:$N$65000,7,FALSE)),"")</f>
        <v/>
      </c>
      <c r="H2801" s="20" t="str">
        <f>IFERROR(IF($A2801="","",VLOOKUP($A2801,[1]Sheet1!$D$5:$N$65000,8,FALSE)),"")</f>
        <v/>
      </c>
      <c r="I2801" s="20" t="str">
        <f>IFERROR(IF($A2801="","",VLOOKUP($A2801,[1]Sheet1!$D$5:$N$65000,9,FALSE)),"")</f>
        <v/>
      </c>
      <c r="J2801" s="20" t="str">
        <f>IFERROR(IF($A2801="","",VLOOKUP($A2801,[1]Sheet1!$D$5:$N$65000,10,FALSE)),"")</f>
        <v/>
      </c>
      <c r="K2801" s="20" t="str">
        <f>IFERROR(IF($A2801="","",VLOOKUP($A2801,[1]Sheet1!$D$5:$N$65000,11,FALSE)),"")</f>
        <v/>
      </c>
      <c r="L2801" s="3">
        <f t="shared" si="90"/>
        <v>2797</v>
      </c>
      <c r="M2801" s="21" t="str">
        <f t="shared" si="89"/>
        <v/>
      </c>
      <c r="N2801" s="29">
        <f>IF($L2800 = 9,[10]Sheet1!J28,0)</f>
        <v>0</v>
      </c>
      <c r="O2801" s="29">
        <f>IF($L2800 = 9,[10]Sheet1!K28,0)</f>
        <v>0</v>
      </c>
      <c r="P2801" s="29">
        <f>IF($L2800 = 9,[10]Sheet1!L28,0)</f>
        <v>0</v>
      </c>
      <c r="Q2801" s="29">
        <f>IF($L2800 = 9,[10]Sheet1!M28,0)</f>
        <v>0</v>
      </c>
      <c r="R2801" s="29">
        <f>IF($L2800 = 9,[10]Sheet1!N28,0)</f>
        <v>0</v>
      </c>
      <c r="Z2801" s="25"/>
    </row>
    <row r="2802" spans="1:26">
      <c r="A2802" s="18" t="str">
        <f t="array" ref="A2802">IF(ROW(B2802)-6&lt;A$1,VLOOKUP(LOOKUP("zzzz",CHOOSE({1,2},"",INDEX([1]Sheet1!$P$1:$P$65000,SMALL(IF([1]Sheet1!P$1:P$65000&lt;&gt;"",ROW([1]Sheet1!P$1:P$65000)),ROWS(D$5:D2802))))),[1]Sheet1!$C$5:$D$65000,2,FALSE),IF(L2802&gt;$A$1,"",IF(A2801="","Figure "&amp;L2802,IFERROR(VLOOKUP(A2801,[1]Sheet1!$D$5:$Q$65000,14,FALSE),IFERROR(VLOOKUP(A2801,[1]Sheet1!$A$5:$D$65000,4,FALSE),"Figure " &amp; L2802)))))</f>
        <v/>
      </c>
      <c r="B2802" s="19" t="str">
        <f>IFERROR(IF($A2802="","",VLOOKUP($A2802,[1]Sheet1!$D$5:$R$65000,15,FALSE)),"")</f>
        <v/>
      </c>
      <c r="C2802" s="20" t="str">
        <f>IFERROR(IF(A2802="","",VLOOKUP($A2802,[1]Sheet1!$D$5:$N$65000,3,FALSE)),"")</f>
        <v/>
      </c>
      <c r="D2802" s="20" t="str">
        <f>IFERROR(IF($A2802="","",VLOOKUP($A2802,[1]Sheet1!$D$5:$N$65000,4,FALSE)),"")</f>
        <v/>
      </c>
      <c r="E2802" s="20" t="str">
        <f>IFERROR(IF($A2802="","",VLOOKUP($A2802,[1]Sheet1!$D$5:$N$65000,5,FALSE)),"")</f>
        <v/>
      </c>
      <c r="F2802" s="20" t="str">
        <f>IFERROR(IF($A2802="","",VLOOKUP($A2802,[1]Sheet1!$D$5:$N$65000,6,FALSE)),"")</f>
        <v/>
      </c>
      <c r="G2802" s="20" t="str">
        <f>IFERROR(IF($A2802="","",VLOOKUP($A2802,[1]Sheet1!$D$5:$N$65000,7,FALSE)),"")</f>
        <v/>
      </c>
      <c r="H2802" s="20" t="str">
        <f>IFERROR(IF($A2802="","",VLOOKUP($A2802,[1]Sheet1!$D$5:$N$65000,8,FALSE)),"")</f>
        <v/>
      </c>
      <c r="I2802" s="20" t="str">
        <f>IFERROR(IF($A2802="","",VLOOKUP($A2802,[1]Sheet1!$D$5:$N$65000,9,FALSE)),"")</f>
        <v/>
      </c>
      <c r="J2802" s="20" t="str">
        <f>IFERROR(IF($A2802="","",VLOOKUP($A2802,[1]Sheet1!$D$5:$N$65000,10,FALSE)),"")</f>
        <v/>
      </c>
      <c r="K2802" s="20" t="str">
        <f>IFERROR(IF($A2802="","",VLOOKUP($A2802,[1]Sheet1!$D$5:$N$65000,11,FALSE)),"")</f>
        <v/>
      </c>
      <c r="L2802" s="3">
        <f t="shared" si="90"/>
        <v>2798</v>
      </c>
      <c r="M2802" s="21" t="str">
        <f t="shared" si="89"/>
        <v/>
      </c>
      <c r="N2802" s="29">
        <f>IF($L2801 = 9,[10]Sheet1!J29,0)</f>
        <v>0</v>
      </c>
      <c r="O2802" s="29">
        <f>IF($L2801 = 9,[10]Sheet1!K29,0)</f>
        <v>0</v>
      </c>
      <c r="P2802" s="29">
        <f>IF($L2801 = 9,[10]Sheet1!L29,0)</f>
        <v>0</v>
      </c>
      <c r="Q2802" s="29">
        <f>IF($L2801 = 9,[10]Sheet1!M29,0)</f>
        <v>0</v>
      </c>
      <c r="R2802" s="29">
        <f>IF($L2801 = 9,[10]Sheet1!N29,0)</f>
        <v>0</v>
      </c>
      <c r="Z2802" s="25"/>
    </row>
    <row r="2803" spans="1:26">
      <c r="A2803" s="18" t="str">
        <f t="array" ref="A2803">IF(ROW(B2803)-6&lt;A$1,VLOOKUP(LOOKUP("zzzz",CHOOSE({1,2},"",INDEX([1]Sheet1!$P$1:$P$65000,SMALL(IF([1]Sheet1!P$1:P$65000&lt;&gt;"",ROW([1]Sheet1!P$1:P$65000)),ROWS(D$5:D2803))))),[1]Sheet1!$C$5:$D$65000,2,FALSE),IF(L2803&gt;$A$1,"",IF(A2802="","Figure "&amp;L2803,IFERROR(VLOOKUP(A2802,[1]Sheet1!$D$5:$Q$65000,14,FALSE),IFERROR(VLOOKUP(A2802,[1]Sheet1!$A$5:$D$65000,4,FALSE),"Figure " &amp; L2803)))))</f>
        <v/>
      </c>
      <c r="B2803" s="19" t="str">
        <f>IFERROR(IF($A2803="","",VLOOKUP($A2803,[1]Sheet1!$D$5:$R$65000,15,FALSE)),"")</f>
        <v/>
      </c>
      <c r="C2803" s="20" t="str">
        <f>IFERROR(IF(A2803="","",VLOOKUP($A2803,[1]Sheet1!$D$5:$N$65000,3,FALSE)),"")</f>
        <v/>
      </c>
      <c r="D2803" s="20" t="str">
        <f>IFERROR(IF($A2803="","",VLOOKUP($A2803,[1]Sheet1!$D$5:$N$65000,4,FALSE)),"")</f>
        <v/>
      </c>
      <c r="E2803" s="20" t="str">
        <f>IFERROR(IF($A2803="","",VLOOKUP($A2803,[1]Sheet1!$D$5:$N$65000,5,FALSE)),"")</f>
        <v/>
      </c>
      <c r="F2803" s="20" t="str">
        <f>IFERROR(IF($A2803="","",VLOOKUP($A2803,[1]Sheet1!$D$5:$N$65000,6,FALSE)),"")</f>
        <v/>
      </c>
      <c r="G2803" s="20" t="str">
        <f>IFERROR(IF($A2803="","",VLOOKUP($A2803,[1]Sheet1!$D$5:$N$65000,7,FALSE)),"")</f>
        <v/>
      </c>
      <c r="H2803" s="20" t="str">
        <f>IFERROR(IF($A2803="","",VLOOKUP($A2803,[1]Sheet1!$D$5:$N$65000,8,FALSE)),"")</f>
        <v/>
      </c>
      <c r="I2803" s="20" t="str">
        <f>IFERROR(IF($A2803="","",VLOOKUP($A2803,[1]Sheet1!$D$5:$N$65000,9,FALSE)),"")</f>
        <v/>
      </c>
      <c r="J2803" s="20" t="str">
        <f>IFERROR(IF($A2803="","",VLOOKUP($A2803,[1]Sheet1!$D$5:$N$65000,10,FALSE)),"")</f>
        <v/>
      </c>
      <c r="K2803" s="20" t="str">
        <f>IFERROR(IF($A2803="","",VLOOKUP($A2803,[1]Sheet1!$D$5:$N$65000,11,FALSE)),"")</f>
        <v/>
      </c>
      <c r="L2803" s="3">
        <f t="shared" si="90"/>
        <v>2799</v>
      </c>
      <c r="M2803" s="21" t="str">
        <f t="shared" si="89"/>
        <v/>
      </c>
      <c r="N2803" s="29">
        <f>IF($L2802 = 9,[10]Sheet1!J30,0)</f>
        <v>0</v>
      </c>
      <c r="O2803" s="29">
        <f>IF($L2802 = 9,[10]Sheet1!K30,0)</f>
        <v>0</v>
      </c>
      <c r="P2803" s="29">
        <f>IF($L2802 = 9,[10]Sheet1!L30,0)</f>
        <v>0</v>
      </c>
      <c r="Q2803" s="29">
        <f>IF($L2802 = 9,[10]Sheet1!M30,0)</f>
        <v>0</v>
      </c>
      <c r="R2803" s="29">
        <f>IF($L2802 = 9,[10]Sheet1!N30,0)</f>
        <v>0</v>
      </c>
      <c r="Z2803" s="25"/>
    </row>
    <row r="2804" spans="1:26">
      <c r="A2804" s="18" t="str">
        <f t="array" ref="A2804">IF(ROW(B2804)-6&lt;A$1,VLOOKUP(LOOKUP("zzzz",CHOOSE({1,2},"",INDEX([1]Sheet1!$P$1:$P$65000,SMALL(IF([1]Sheet1!P$1:P$65000&lt;&gt;"",ROW([1]Sheet1!P$1:P$65000)),ROWS(D$5:D2804))))),[1]Sheet1!$C$5:$D$65000,2,FALSE),IF(L2804&gt;$A$1,"",IF(A2803="","Figure "&amp;L2804,IFERROR(VLOOKUP(A2803,[1]Sheet1!$D$5:$Q$65000,14,FALSE),IFERROR(VLOOKUP(A2803,[1]Sheet1!$A$5:$D$65000,4,FALSE),"Figure " &amp; L2804)))))</f>
        <v/>
      </c>
      <c r="B2804" s="19" t="str">
        <f>IFERROR(IF($A2804="","",VLOOKUP($A2804,[1]Sheet1!$D$5:$R$65000,15,FALSE)),"")</f>
        <v/>
      </c>
      <c r="C2804" s="20" t="str">
        <f>IFERROR(IF(A2804="","",VLOOKUP($A2804,[1]Sheet1!$D$5:$N$65000,3,FALSE)),"")</f>
        <v/>
      </c>
      <c r="D2804" s="20" t="str">
        <f>IFERROR(IF($A2804="","",VLOOKUP($A2804,[1]Sheet1!$D$5:$N$65000,4,FALSE)),"")</f>
        <v/>
      </c>
      <c r="E2804" s="20" t="str">
        <f>IFERROR(IF($A2804="","",VLOOKUP($A2804,[1]Sheet1!$D$5:$N$65000,5,FALSE)),"")</f>
        <v/>
      </c>
      <c r="F2804" s="20" t="str">
        <f>IFERROR(IF($A2804="","",VLOOKUP($A2804,[1]Sheet1!$D$5:$N$65000,6,FALSE)),"")</f>
        <v/>
      </c>
      <c r="G2804" s="20" t="str">
        <f>IFERROR(IF($A2804="","",VLOOKUP($A2804,[1]Sheet1!$D$5:$N$65000,7,FALSE)),"")</f>
        <v/>
      </c>
      <c r="H2804" s="20" t="str">
        <f>IFERROR(IF($A2804="","",VLOOKUP($A2804,[1]Sheet1!$D$5:$N$65000,8,FALSE)),"")</f>
        <v/>
      </c>
      <c r="I2804" s="20" t="str">
        <f>IFERROR(IF($A2804="","",VLOOKUP($A2804,[1]Sheet1!$D$5:$N$65000,9,FALSE)),"")</f>
        <v/>
      </c>
      <c r="J2804" s="20" t="str">
        <f>IFERROR(IF($A2804="","",VLOOKUP($A2804,[1]Sheet1!$D$5:$N$65000,10,FALSE)),"")</f>
        <v/>
      </c>
      <c r="K2804" s="20" t="str">
        <f>IFERROR(IF($A2804="","",VLOOKUP($A2804,[1]Sheet1!$D$5:$N$65000,11,FALSE)),"")</f>
        <v/>
      </c>
      <c r="L2804" s="3">
        <f t="shared" si="90"/>
        <v>2800</v>
      </c>
      <c r="M2804" s="21" t="str">
        <f t="shared" si="89"/>
        <v/>
      </c>
      <c r="N2804" s="29">
        <f>IF($L2803 = 9,[10]Sheet1!J31,0)</f>
        <v>0</v>
      </c>
      <c r="O2804" s="29">
        <f>IF($L2803 = 9,[10]Sheet1!K31,0)</f>
        <v>0</v>
      </c>
      <c r="P2804" s="29">
        <f>IF($L2803 = 9,[10]Sheet1!L31,0)</f>
        <v>0</v>
      </c>
      <c r="Q2804" s="29">
        <f>IF($L2803 = 9,[10]Sheet1!M31,0)</f>
        <v>0</v>
      </c>
      <c r="R2804" s="29">
        <f>IF($L2803 = 9,[10]Sheet1!N31,0)</f>
        <v>0</v>
      </c>
      <c r="Z2804" s="25"/>
    </row>
    <row r="2805" spans="1:26">
      <c r="A2805" s="18" t="str">
        <f t="array" ref="A2805">IF(ROW(B2805)-6&lt;A$1,VLOOKUP(LOOKUP("zzzz",CHOOSE({1,2},"",INDEX([1]Sheet1!$P$1:$P$65000,SMALL(IF([1]Sheet1!P$1:P$65000&lt;&gt;"",ROW([1]Sheet1!P$1:P$65000)),ROWS(D$5:D2805))))),[1]Sheet1!$C$5:$D$65000,2,FALSE),IF(L2805&gt;$A$1,"",IF(A2804="","Figure "&amp;L2805,IFERROR(VLOOKUP(A2804,[1]Sheet1!$D$5:$Q$65000,14,FALSE),IFERROR(VLOOKUP(A2804,[1]Sheet1!$A$5:$D$65000,4,FALSE),"Figure " &amp; L2805)))))</f>
        <v/>
      </c>
      <c r="B2805" s="19" t="str">
        <f>IFERROR(IF($A2805="","",VLOOKUP($A2805,[1]Sheet1!$D$5:$R$65000,15,FALSE)),"")</f>
        <v/>
      </c>
      <c r="C2805" s="20" t="str">
        <f>IFERROR(IF(A2805="","",VLOOKUP($A2805,[1]Sheet1!$D$5:$N$65000,3,FALSE)),"")</f>
        <v/>
      </c>
      <c r="D2805" s="20" t="str">
        <f>IFERROR(IF($A2805="","",VLOOKUP($A2805,[1]Sheet1!$D$5:$N$65000,4,FALSE)),"")</f>
        <v/>
      </c>
      <c r="E2805" s="20" t="str">
        <f>IFERROR(IF($A2805="","",VLOOKUP($A2805,[1]Sheet1!$D$5:$N$65000,5,FALSE)),"")</f>
        <v/>
      </c>
      <c r="F2805" s="20" t="str">
        <f>IFERROR(IF($A2805="","",VLOOKUP($A2805,[1]Sheet1!$D$5:$N$65000,6,FALSE)),"")</f>
        <v/>
      </c>
      <c r="G2805" s="20" t="str">
        <f>IFERROR(IF($A2805="","",VLOOKUP($A2805,[1]Sheet1!$D$5:$N$65000,7,FALSE)),"")</f>
        <v/>
      </c>
      <c r="H2805" s="20" t="str">
        <f>IFERROR(IF($A2805="","",VLOOKUP($A2805,[1]Sheet1!$D$5:$N$65000,8,FALSE)),"")</f>
        <v/>
      </c>
      <c r="I2805" s="20" t="str">
        <f>IFERROR(IF($A2805="","",VLOOKUP($A2805,[1]Sheet1!$D$5:$N$65000,9,FALSE)),"")</f>
        <v/>
      </c>
      <c r="J2805" s="20" t="str">
        <f>IFERROR(IF($A2805="","",VLOOKUP($A2805,[1]Sheet1!$D$5:$N$65000,10,FALSE)),"")</f>
        <v/>
      </c>
      <c r="K2805" s="20" t="str">
        <f>IFERROR(IF($A2805="","",VLOOKUP($A2805,[1]Sheet1!$D$5:$N$65000,11,FALSE)),"")</f>
        <v/>
      </c>
      <c r="L2805" s="3">
        <f t="shared" si="90"/>
        <v>2801</v>
      </c>
      <c r="M2805" s="21" t="str">
        <f t="shared" si="89"/>
        <v/>
      </c>
      <c r="N2805" s="29">
        <f>IF($L2804 = 9,[10]Sheet1!J32,0)</f>
        <v>0</v>
      </c>
      <c r="O2805" s="29">
        <f>IF($L2804 = 9,[10]Sheet1!K32,0)</f>
        <v>0</v>
      </c>
      <c r="P2805" s="29">
        <f>IF($L2804 = 9,[10]Sheet1!L32,0)</f>
        <v>0</v>
      </c>
      <c r="Q2805" s="29">
        <f>IF($L2804 = 9,[10]Sheet1!M32,0)</f>
        <v>0</v>
      </c>
      <c r="R2805" s="29">
        <f>IF($L2804 = 9,[10]Sheet1!N32,0)</f>
        <v>0</v>
      </c>
      <c r="Z2805" s="25"/>
    </row>
    <row r="2806" spans="1:26">
      <c r="A2806" s="18" t="str">
        <f t="array" ref="A2806">IF(ROW(B2806)-6&lt;A$1,VLOOKUP(LOOKUP("zzzz",CHOOSE({1,2},"",INDEX([1]Sheet1!$P$1:$P$65000,SMALL(IF([1]Sheet1!P$1:P$65000&lt;&gt;"",ROW([1]Sheet1!P$1:P$65000)),ROWS(D$5:D2806))))),[1]Sheet1!$C$5:$D$65000,2,FALSE),IF(L2806&gt;$A$1,"",IF(A2805="","Figure "&amp;L2806,IFERROR(VLOOKUP(A2805,[1]Sheet1!$D$5:$Q$65000,14,FALSE),IFERROR(VLOOKUP(A2805,[1]Sheet1!$A$5:$D$65000,4,FALSE),"Figure " &amp; L2806)))))</f>
        <v/>
      </c>
      <c r="B2806" s="19" t="str">
        <f>IFERROR(IF($A2806="","",VLOOKUP($A2806,[1]Sheet1!$D$5:$R$65000,15,FALSE)),"")</f>
        <v/>
      </c>
      <c r="C2806" s="20" t="str">
        <f>IFERROR(IF(A2806="","",VLOOKUP($A2806,[1]Sheet1!$D$5:$N$65000,3,FALSE)),"")</f>
        <v/>
      </c>
      <c r="D2806" s="20" t="str">
        <f>IFERROR(IF($A2806="","",VLOOKUP($A2806,[1]Sheet1!$D$5:$N$65000,4,FALSE)),"")</f>
        <v/>
      </c>
      <c r="E2806" s="20" t="str">
        <f>IFERROR(IF($A2806="","",VLOOKUP($A2806,[1]Sheet1!$D$5:$N$65000,5,FALSE)),"")</f>
        <v/>
      </c>
      <c r="F2806" s="20" t="str">
        <f>IFERROR(IF($A2806="","",VLOOKUP($A2806,[1]Sheet1!$D$5:$N$65000,6,FALSE)),"")</f>
        <v/>
      </c>
      <c r="G2806" s="20" t="str">
        <f>IFERROR(IF($A2806="","",VLOOKUP($A2806,[1]Sheet1!$D$5:$N$65000,7,FALSE)),"")</f>
        <v/>
      </c>
      <c r="H2806" s="20" t="str">
        <f>IFERROR(IF($A2806="","",VLOOKUP($A2806,[1]Sheet1!$D$5:$N$65000,8,FALSE)),"")</f>
        <v/>
      </c>
      <c r="I2806" s="20" t="str">
        <f>IFERROR(IF($A2806="","",VLOOKUP($A2806,[1]Sheet1!$D$5:$N$65000,9,FALSE)),"")</f>
        <v/>
      </c>
      <c r="J2806" s="20" t="str">
        <f>IFERROR(IF($A2806="","",VLOOKUP($A2806,[1]Sheet1!$D$5:$N$65000,10,FALSE)),"")</f>
        <v/>
      </c>
      <c r="K2806" s="20" t="str">
        <f>IFERROR(IF($A2806="","",VLOOKUP($A2806,[1]Sheet1!$D$5:$N$65000,11,FALSE)),"")</f>
        <v/>
      </c>
      <c r="L2806" s="3">
        <f t="shared" si="90"/>
        <v>2802</v>
      </c>
      <c r="M2806" s="21" t="str">
        <f t="shared" si="89"/>
        <v/>
      </c>
      <c r="N2806" s="29">
        <f>IF($L2805 = 9,[10]Sheet1!J33,0)</f>
        <v>0</v>
      </c>
      <c r="O2806" s="29">
        <f>IF($L2805 = 9,[10]Sheet1!K33,0)</f>
        <v>0</v>
      </c>
      <c r="P2806" s="29">
        <f>IF($L2805 = 9,[10]Sheet1!L33,0)</f>
        <v>0</v>
      </c>
      <c r="Q2806" s="29">
        <f>IF($L2805 = 9,[10]Sheet1!M33,0)</f>
        <v>0</v>
      </c>
      <c r="R2806" s="29">
        <f>IF($L2805 = 9,[10]Sheet1!N33,0)</f>
        <v>0</v>
      </c>
      <c r="Z2806" s="25"/>
    </row>
    <row r="2807" spans="1:26">
      <c r="A2807" s="18" t="str">
        <f t="array" ref="A2807">IF(ROW(B2807)-6&lt;A$1,VLOOKUP(LOOKUP("zzzz",CHOOSE({1,2},"",INDEX([1]Sheet1!$P$1:$P$65000,SMALL(IF([1]Sheet1!P$1:P$65000&lt;&gt;"",ROW([1]Sheet1!P$1:P$65000)),ROWS(D$5:D2807))))),[1]Sheet1!$C$5:$D$65000,2,FALSE),IF(L2807&gt;$A$1,"",IF(A2806="","Figure "&amp;L2807,IFERROR(VLOOKUP(A2806,[1]Sheet1!$D$5:$Q$65000,14,FALSE),IFERROR(VLOOKUP(A2806,[1]Sheet1!$A$5:$D$65000,4,FALSE),"Figure " &amp; L2807)))))</f>
        <v/>
      </c>
      <c r="B2807" s="19" t="str">
        <f>IFERROR(IF($A2807="","",VLOOKUP($A2807,[1]Sheet1!$D$5:$R$65000,15,FALSE)),"")</f>
        <v/>
      </c>
      <c r="C2807" s="20" t="str">
        <f>IFERROR(IF(A2807="","",VLOOKUP($A2807,[1]Sheet1!$D$5:$N$65000,3,FALSE)),"")</f>
        <v/>
      </c>
      <c r="D2807" s="20" t="str">
        <f>IFERROR(IF($A2807="","",VLOOKUP($A2807,[1]Sheet1!$D$5:$N$65000,4,FALSE)),"")</f>
        <v/>
      </c>
      <c r="E2807" s="20" t="str">
        <f>IFERROR(IF($A2807="","",VLOOKUP($A2807,[1]Sheet1!$D$5:$N$65000,5,FALSE)),"")</f>
        <v/>
      </c>
      <c r="F2807" s="20" t="str">
        <f>IFERROR(IF($A2807="","",VLOOKUP($A2807,[1]Sheet1!$D$5:$N$65000,6,FALSE)),"")</f>
        <v/>
      </c>
      <c r="G2807" s="20" t="str">
        <f>IFERROR(IF($A2807="","",VLOOKUP($A2807,[1]Sheet1!$D$5:$N$65000,7,FALSE)),"")</f>
        <v/>
      </c>
      <c r="H2807" s="20" t="str">
        <f>IFERROR(IF($A2807="","",VLOOKUP($A2807,[1]Sheet1!$D$5:$N$65000,8,FALSE)),"")</f>
        <v/>
      </c>
      <c r="I2807" s="20" t="str">
        <f>IFERROR(IF($A2807="","",VLOOKUP($A2807,[1]Sheet1!$D$5:$N$65000,9,FALSE)),"")</f>
        <v/>
      </c>
      <c r="J2807" s="20" t="str">
        <f>IFERROR(IF($A2807="","",VLOOKUP($A2807,[1]Sheet1!$D$5:$N$65000,10,FALSE)),"")</f>
        <v/>
      </c>
      <c r="K2807" s="20" t="str">
        <f>IFERROR(IF($A2807="","",VLOOKUP($A2807,[1]Sheet1!$D$5:$N$65000,11,FALSE)),"")</f>
        <v/>
      </c>
      <c r="L2807" s="3">
        <f t="shared" si="90"/>
        <v>2803</v>
      </c>
      <c r="M2807" s="21" t="str">
        <f t="shared" si="89"/>
        <v/>
      </c>
      <c r="N2807" s="29">
        <f>IF($L2806 = 9,[10]Sheet1!J34,0)</f>
        <v>0</v>
      </c>
      <c r="O2807" s="29">
        <f>IF($L2806 = 9,[10]Sheet1!K34,0)</f>
        <v>0</v>
      </c>
      <c r="P2807" s="29">
        <f>IF($L2806 = 9,[10]Sheet1!L34,0)</f>
        <v>0</v>
      </c>
      <c r="Q2807" s="29">
        <f>IF($L2806 = 9,[10]Sheet1!M34,0)</f>
        <v>0</v>
      </c>
      <c r="R2807" s="29">
        <f>IF($L2806 = 9,[10]Sheet1!N34,0)</f>
        <v>0</v>
      </c>
      <c r="Z2807" s="25"/>
    </row>
    <row r="2808" spans="1:26">
      <c r="A2808" s="18" t="str">
        <f t="array" ref="A2808">IF(ROW(B2808)-6&lt;A$1,VLOOKUP(LOOKUP("zzzz",CHOOSE({1,2},"",INDEX([1]Sheet1!$P$1:$P$65000,SMALL(IF([1]Sheet1!P$1:P$65000&lt;&gt;"",ROW([1]Sheet1!P$1:P$65000)),ROWS(D$5:D2808))))),[1]Sheet1!$C$5:$D$65000,2,FALSE),IF(L2808&gt;$A$1,"",IF(A2807="","Figure "&amp;L2808,IFERROR(VLOOKUP(A2807,[1]Sheet1!$D$5:$Q$65000,14,FALSE),IFERROR(VLOOKUP(A2807,[1]Sheet1!$A$5:$D$65000,4,FALSE),"Figure " &amp; L2808)))))</f>
        <v/>
      </c>
      <c r="B2808" s="19" t="str">
        <f>IFERROR(IF($A2808="","",VLOOKUP($A2808,[1]Sheet1!$D$5:$R$65000,15,FALSE)),"")</f>
        <v/>
      </c>
      <c r="C2808" s="20" t="str">
        <f>IFERROR(IF(A2808="","",VLOOKUP($A2808,[1]Sheet1!$D$5:$N$65000,3,FALSE)),"")</f>
        <v/>
      </c>
      <c r="D2808" s="20" t="str">
        <f>IFERROR(IF($A2808="","",VLOOKUP($A2808,[1]Sheet1!$D$5:$N$65000,4,FALSE)),"")</f>
        <v/>
      </c>
      <c r="E2808" s="20" t="str">
        <f>IFERROR(IF($A2808="","",VLOOKUP($A2808,[1]Sheet1!$D$5:$N$65000,5,FALSE)),"")</f>
        <v/>
      </c>
      <c r="F2808" s="20" t="str">
        <f>IFERROR(IF($A2808="","",VLOOKUP($A2808,[1]Sheet1!$D$5:$N$65000,6,FALSE)),"")</f>
        <v/>
      </c>
      <c r="G2808" s="20" t="str">
        <f>IFERROR(IF($A2808="","",VLOOKUP($A2808,[1]Sheet1!$D$5:$N$65000,7,FALSE)),"")</f>
        <v/>
      </c>
      <c r="H2808" s="20" t="str">
        <f>IFERROR(IF($A2808="","",VLOOKUP($A2808,[1]Sheet1!$D$5:$N$65000,8,FALSE)),"")</f>
        <v/>
      </c>
      <c r="I2808" s="20" t="str">
        <f>IFERROR(IF($A2808="","",VLOOKUP($A2808,[1]Sheet1!$D$5:$N$65000,9,FALSE)),"")</f>
        <v/>
      </c>
      <c r="J2808" s="20" t="str">
        <f>IFERROR(IF($A2808="","",VLOOKUP($A2808,[1]Sheet1!$D$5:$N$65000,10,FALSE)),"")</f>
        <v/>
      </c>
      <c r="K2808" s="20" t="str">
        <f>IFERROR(IF($A2808="","",VLOOKUP($A2808,[1]Sheet1!$D$5:$N$65000,11,FALSE)),"")</f>
        <v/>
      </c>
      <c r="L2808" s="3">
        <f t="shared" si="90"/>
        <v>2804</v>
      </c>
      <c r="M2808" s="21" t="str">
        <f t="shared" si="89"/>
        <v/>
      </c>
      <c r="N2808" s="29">
        <f>IF($L2807 = 9,[10]Sheet1!J35,0)</f>
        <v>0</v>
      </c>
      <c r="O2808" s="29">
        <f>IF($L2807 = 9,[10]Sheet1!K35,0)</f>
        <v>0</v>
      </c>
      <c r="P2808" s="29">
        <f>IF($L2807 = 9,[10]Sheet1!L35,0)</f>
        <v>0</v>
      </c>
      <c r="Q2808" s="29">
        <f>IF($L2807 = 9,[10]Sheet1!M35,0)</f>
        <v>0</v>
      </c>
      <c r="R2808" s="29">
        <f>IF($L2807 = 9,[10]Sheet1!N35,0)</f>
        <v>0</v>
      </c>
      <c r="Z2808" s="25"/>
    </row>
    <row r="2809" spans="1:26">
      <c r="A2809" s="18" t="str">
        <f t="array" ref="A2809">IF(ROW(B2809)-6&lt;A$1,VLOOKUP(LOOKUP("zzzz",CHOOSE({1,2},"",INDEX([1]Sheet1!$P$1:$P$65000,SMALL(IF([1]Sheet1!P$1:P$65000&lt;&gt;"",ROW([1]Sheet1!P$1:P$65000)),ROWS(D$5:D2809))))),[1]Sheet1!$C$5:$D$65000,2,FALSE),IF(L2809&gt;$A$1,"",IF(A2808="","Figure "&amp;L2809,IFERROR(VLOOKUP(A2808,[1]Sheet1!$D$5:$Q$65000,14,FALSE),IFERROR(VLOOKUP(A2808,[1]Sheet1!$A$5:$D$65000,4,FALSE),"Figure " &amp; L2809)))))</f>
        <v/>
      </c>
      <c r="B2809" s="19" t="str">
        <f>IFERROR(IF($A2809="","",VLOOKUP($A2809,[1]Sheet1!$D$5:$R$65000,15,FALSE)),"")</f>
        <v/>
      </c>
      <c r="C2809" s="20" t="str">
        <f>IFERROR(IF(A2809="","",VLOOKUP($A2809,[1]Sheet1!$D$5:$N$65000,3,FALSE)),"")</f>
        <v/>
      </c>
      <c r="D2809" s="20" t="str">
        <f>IFERROR(IF($A2809="","",VLOOKUP($A2809,[1]Sheet1!$D$5:$N$65000,4,FALSE)),"")</f>
        <v/>
      </c>
      <c r="E2809" s="20" t="str">
        <f>IFERROR(IF($A2809="","",VLOOKUP($A2809,[1]Sheet1!$D$5:$N$65000,5,FALSE)),"")</f>
        <v/>
      </c>
      <c r="F2809" s="20" t="str">
        <f>IFERROR(IF($A2809="","",VLOOKUP($A2809,[1]Sheet1!$D$5:$N$65000,6,FALSE)),"")</f>
        <v/>
      </c>
      <c r="G2809" s="20" t="str">
        <f>IFERROR(IF($A2809="","",VLOOKUP($A2809,[1]Sheet1!$D$5:$N$65000,7,FALSE)),"")</f>
        <v/>
      </c>
      <c r="H2809" s="20" t="str">
        <f>IFERROR(IF($A2809="","",VLOOKUP($A2809,[1]Sheet1!$D$5:$N$65000,8,FALSE)),"")</f>
        <v/>
      </c>
      <c r="I2809" s="20" t="str">
        <f>IFERROR(IF($A2809="","",VLOOKUP($A2809,[1]Sheet1!$D$5:$N$65000,9,FALSE)),"")</f>
        <v/>
      </c>
      <c r="J2809" s="20" t="str">
        <f>IFERROR(IF($A2809="","",VLOOKUP($A2809,[1]Sheet1!$D$5:$N$65000,10,FALSE)),"")</f>
        <v/>
      </c>
      <c r="K2809" s="20" t="str">
        <f>IFERROR(IF($A2809="","",VLOOKUP($A2809,[1]Sheet1!$D$5:$N$65000,11,FALSE)),"")</f>
        <v/>
      </c>
      <c r="L2809" s="3">
        <f t="shared" si="90"/>
        <v>2805</v>
      </c>
      <c r="M2809" s="21" t="str">
        <f t="shared" si="89"/>
        <v/>
      </c>
      <c r="N2809" s="29">
        <f>IF($L2808 = 9,[10]Sheet1!J36,0)</f>
        <v>0</v>
      </c>
      <c r="O2809" s="29">
        <f>IF($L2808 = 9,[10]Sheet1!K36,0)</f>
        <v>0</v>
      </c>
      <c r="P2809" s="29">
        <f>IF($L2808 = 9,[10]Sheet1!L36,0)</f>
        <v>0</v>
      </c>
      <c r="Q2809" s="29">
        <f>IF($L2808 = 9,[10]Sheet1!M36,0)</f>
        <v>0</v>
      </c>
      <c r="R2809" s="29">
        <f>IF($L2808 = 9,[10]Sheet1!N36,0)</f>
        <v>0</v>
      </c>
      <c r="Z2809" s="25"/>
    </row>
    <row r="2810" spans="1:26">
      <c r="A2810" s="18" t="str">
        <f t="array" ref="A2810">IF(ROW(B2810)-6&lt;A$1,VLOOKUP(LOOKUP("zzzz",CHOOSE({1,2},"",INDEX([1]Sheet1!$P$1:$P$65000,SMALL(IF([1]Sheet1!P$1:P$65000&lt;&gt;"",ROW([1]Sheet1!P$1:P$65000)),ROWS(D$5:D2810))))),[1]Sheet1!$C$5:$D$65000,2,FALSE),IF(L2810&gt;$A$1,"",IF(A2809="","Figure "&amp;L2810,IFERROR(VLOOKUP(A2809,[1]Sheet1!$D$5:$Q$65000,14,FALSE),IFERROR(VLOOKUP(A2809,[1]Sheet1!$A$5:$D$65000,4,FALSE),"Figure " &amp; L2810)))))</f>
        <v/>
      </c>
      <c r="B2810" s="19" t="str">
        <f>IFERROR(IF($A2810="","",VLOOKUP($A2810,[1]Sheet1!$D$5:$R$65000,15,FALSE)),"")</f>
        <v/>
      </c>
      <c r="C2810" s="20" t="str">
        <f>IFERROR(IF(A2810="","",VLOOKUP($A2810,[1]Sheet1!$D$5:$N$65000,3,FALSE)),"")</f>
        <v/>
      </c>
      <c r="D2810" s="20" t="str">
        <f>IFERROR(IF($A2810="","",VLOOKUP($A2810,[1]Sheet1!$D$5:$N$65000,4,FALSE)),"")</f>
        <v/>
      </c>
      <c r="E2810" s="20" t="str">
        <f>IFERROR(IF($A2810="","",VLOOKUP($A2810,[1]Sheet1!$D$5:$N$65000,5,FALSE)),"")</f>
        <v/>
      </c>
      <c r="F2810" s="20" t="str">
        <f>IFERROR(IF($A2810="","",VLOOKUP($A2810,[1]Sheet1!$D$5:$N$65000,6,FALSE)),"")</f>
        <v/>
      </c>
      <c r="G2810" s="20" t="str">
        <f>IFERROR(IF($A2810="","",VLOOKUP($A2810,[1]Sheet1!$D$5:$N$65000,7,FALSE)),"")</f>
        <v/>
      </c>
      <c r="H2810" s="20" t="str">
        <f>IFERROR(IF($A2810="","",VLOOKUP($A2810,[1]Sheet1!$D$5:$N$65000,8,FALSE)),"")</f>
        <v/>
      </c>
      <c r="I2810" s="20" t="str">
        <f>IFERROR(IF($A2810="","",VLOOKUP($A2810,[1]Sheet1!$D$5:$N$65000,9,FALSE)),"")</f>
        <v/>
      </c>
      <c r="J2810" s="20" t="str">
        <f>IFERROR(IF($A2810="","",VLOOKUP($A2810,[1]Sheet1!$D$5:$N$65000,10,FALSE)),"")</f>
        <v/>
      </c>
      <c r="K2810" s="20" t="str">
        <f>IFERROR(IF($A2810="","",VLOOKUP($A2810,[1]Sheet1!$D$5:$N$65000,11,FALSE)),"")</f>
        <v/>
      </c>
      <c r="L2810" s="3">
        <f t="shared" si="90"/>
        <v>2806</v>
      </c>
      <c r="M2810" s="21" t="str">
        <f t="shared" si="89"/>
        <v/>
      </c>
      <c r="N2810" s="29">
        <f>IF($L2809 = 9,[10]Sheet1!J37,0)</f>
        <v>0</v>
      </c>
      <c r="O2810" s="29">
        <f>IF($L2809 = 9,[10]Sheet1!K37,0)</f>
        <v>0</v>
      </c>
      <c r="P2810" s="29">
        <f>IF($L2809 = 9,[10]Sheet1!L37,0)</f>
        <v>0</v>
      </c>
      <c r="Q2810" s="29">
        <f>IF($L2809 = 9,[10]Sheet1!M37,0)</f>
        <v>0</v>
      </c>
      <c r="R2810" s="29">
        <f>IF($L2809 = 9,[10]Sheet1!N37,0)</f>
        <v>0</v>
      </c>
      <c r="Z2810" s="25"/>
    </row>
    <row r="2811" spans="1:26">
      <c r="A2811" s="18" t="str">
        <f t="array" ref="A2811">IF(ROW(B2811)-6&lt;A$1,VLOOKUP(LOOKUP("zzzz",CHOOSE({1,2},"",INDEX([1]Sheet1!$P$1:$P$65000,SMALL(IF([1]Sheet1!P$1:P$65000&lt;&gt;"",ROW([1]Sheet1!P$1:P$65000)),ROWS(D$5:D2811))))),[1]Sheet1!$C$5:$D$65000,2,FALSE),IF(L2811&gt;$A$1,"",IF(A2810="","Figure "&amp;L2811,IFERROR(VLOOKUP(A2810,[1]Sheet1!$D$5:$Q$65000,14,FALSE),IFERROR(VLOOKUP(A2810,[1]Sheet1!$A$5:$D$65000,4,FALSE),"Figure " &amp; L2811)))))</f>
        <v/>
      </c>
      <c r="B2811" s="19" t="str">
        <f>IFERROR(IF($A2811="","",VLOOKUP($A2811,[1]Sheet1!$D$5:$R$65000,15,FALSE)),"")</f>
        <v/>
      </c>
      <c r="C2811" s="20" t="str">
        <f>IFERROR(IF(A2811="","",VLOOKUP($A2811,[1]Sheet1!$D$5:$N$65000,3,FALSE)),"")</f>
        <v/>
      </c>
      <c r="D2811" s="20" t="str">
        <f>IFERROR(IF($A2811="","",VLOOKUP($A2811,[1]Sheet1!$D$5:$N$65000,4,FALSE)),"")</f>
        <v/>
      </c>
      <c r="E2811" s="20" t="str">
        <f>IFERROR(IF($A2811="","",VLOOKUP($A2811,[1]Sheet1!$D$5:$N$65000,5,FALSE)),"")</f>
        <v/>
      </c>
      <c r="F2811" s="20" t="str">
        <f>IFERROR(IF($A2811="","",VLOOKUP($A2811,[1]Sheet1!$D$5:$N$65000,6,FALSE)),"")</f>
        <v/>
      </c>
      <c r="G2811" s="20" t="str">
        <f>IFERROR(IF($A2811="","",VLOOKUP($A2811,[1]Sheet1!$D$5:$N$65000,7,FALSE)),"")</f>
        <v/>
      </c>
      <c r="H2811" s="20" t="str">
        <f>IFERROR(IF($A2811="","",VLOOKUP($A2811,[1]Sheet1!$D$5:$N$65000,8,FALSE)),"")</f>
        <v/>
      </c>
      <c r="I2811" s="20" t="str">
        <f>IFERROR(IF($A2811="","",VLOOKUP($A2811,[1]Sheet1!$D$5:$N$65000,9,FALSE)),"")</f>
        <v/>
      </c>
      <c r="J2811" s="20" t="str">
        <f>IFERROR(IF($A2811="","",VLOOKUP($A2811,[1]Sheet1!$D$5:$N$65000,10,FALSE)),"")</f>
        <v/>
      </c>
      <c r="K2811" s="20" t="str">
        <f>IFERROR(IF($A2811="","",VLOOKUP($A2811,[1]Sheet1!$D$5:$N$65000,11,FALSE)),"")</f>
        <v/>
      </c>
      <c r="L2811" s="3">
        <f t="shared" si="90"/>
        <v>2807</v>
      </c>
      <c r="M2811" s="21" t="str">
        <f t="shared" si="89"/>
        <v/>
      </c>
      <c r="N2811" s="29">
        <f>IF($L2810 = 9,[10]Sheet1!J38,0)</f>
        <v>0</v>
      </c>
      <c r="O2811" s="29">
        <f>IF($L2810 = 9,[10]Sheet1!K38,0)</f>
        <v>0</v>
      </c>
      <c r="P2811" s="29">
        <f>IF($L2810 = 9,[10]Sheet1!L38,0)</f>
        <v>0</v>
      </c>
      <c r="Q2811" s="29">
        <f>IF($L2810 = 9,[10]Sheet1!M38,0)</f>
        <v>0</v>
      </c>
      <c r="R2811" s="29">
        <f>IF($L2810 = 9,[10]Sheet1!N38,0)</f>
        <v>0</v>
      </c>
      <c r="Z2811" s="25"/>
    </row>
    <row r="2812" spans="1:26">
      <c r="A2812" s="18" t="str">
        <f t="array" ref="A2812">IF(ROW(B2812)-6&lt;A$1,VLOOKUP(LOOKUP("zzzz",CHOOSE({1,2},"",INDEX([1]Sheet1!$P$1:$P$65000,SMALL(IF([1]Sheet1!P$1:P$65000&lt;&gt;"",ROW([1]Sheet1!P$1:P$65000)),ROWS(D$5:D2812))))),[1]Sheet1!$C$5:$D$65000,2,FALSE),IF(L2812&gt;$A$1,"",IF(A2811="","Figure "&amp;L2812,IFERROR(VLOOKUP(A2811,[1]Sheet1!$D$5:$Q$65000,14,FALSE),IFERROR(VLOOKUP(A2811,[1]Sheet1!$A$5:$D$65000,4,FALSE),"Figure " &amp; L2812)))))</f>
        <v/>
      </c>
      <c r="B2812" s="19" t="str">
        <f>IFERROR(IF($A2812="","",VLOOKUP($A2812,[1]Sheet1!$D$5:$R$65000,15,FALSE)),"")</f>
        <v/>
      </c>
      <c r="C2812" s="20" t="str">
        <f>IFERROR(IF(A2812="","",VLOOKUP($A2812,[1]Sheet1!$D$5:$N$65000,3,FALSE)),"")</f>
        <v/>
      </c>
      <c r="D2812" s="20" t="str">
        <f>IFERROR(IF($A2812="","",VLOOKUP($A2812,[1]Sheet1!$D$5:$N$65000,4,FALSE)),"")</f>
        <v/>
      </c>
      <c r="E2812" s="20" t="str">
        <f>IFERROR(IF($A2812="","",VLOOKUP($A2812,[1]Sheet1!$D$5:$N$65000,5,FALSE)),"")</f>
        <v/>
      </c>
      <c r="F2812" s="20" t="str">
        <f>IFERROR(IF($A2812="","",VLOOKUP($A2812,[1]Sheet1!$D$5:$N$65000,6,FALSE)),"")</f>
        <v/>
      </c>
      <c r="G2812" s="20" t="str">
        <f>IFERROR(IF($A2812="","",VLOOKUP($A2812,[1]Sheet1!$D$5:$N$65000,7,FALSE)),"")</f>
        <v/>
      </c>
      <c r="H2812" s="20" t="str">
        <f>IFERROR(IF($A2812="","",VLOOKUP($A2812,[1]Sheet1!$D$5:$N$65000,8,FALSE)),"")</f>
        <v/>
      </c>
      <c r="I2812" s="20" t="str">
        <f>IFERROR(IF($A2812="","",VLOOKUP($A2812,[1]Sheet1!$D$5:$N$65000,9,FALSE)),"")</f>
        <v/>
      </c>
      <c r="J2812" s="20" t="str">
        <f>IFERROR(IF($A2812="","",VLOOKUP($A2812,[1]Sheet1!$D$5:$N$65000,10,FALSE)),"")</f>
        <v/>
      </c>
      <c r="K2812" s="20" t="str">
        <f>IFERROR(IF($A2812="","",VLOOKUP($A2812,[1]Sheet1!$D$5:$N$65000,11,FALSE)),"")</f>
        <v/>
      </c>
      <c r="L2812" s="3">
        <f t="shared" si="90"/>
        <v>2808</v>
      </c>
      <c r="M2812" s="21" t="str">
        <f t="shared" si="89"/>
        <v/>
      </c>
      <c r="N2812" s="29">
        <f>IF($L2811 = 9,[10]Sheet1!J39,0)</f>
        <v>0</v>
      </c>
      <c r="O2812" s="29">
        <f>IF($L2811 = 9,[10]Sheet1!K39,0)</f>
        <v>0</v>
      </c>
      <c r="P2812" s="29">
        <f>IF($L2811 = 9,[10]Sheet1!L39,0)</f>
        <v>0</v>
      </c>
      <c r="Q2812" s="29">
        <f>IF($L2811 = 9,[10]Sheet1!M39,0)</f>
        <v>0</v>
      </c>
      <c r="R2812" s="29">
        <f>IF($L2811 = 9,[10]Sheet1!N39,0)</f>
        <v>0</v>
      </c>
      <c r="Z2812" s="25"/>
    </row>
    <row r="2813" spans="1:26">
      <c r="A2813" s="18" t="str">
        <f t="array" ref="A2813">IF(ROW(B2813)-6&lt;A$1,VLOOKUP(LOOKUP("zzzz",CHOOSE({1,2},"",INDEX([1]Sheet1!$P$1:$P$65000,SMALL(IF([1]Sheet1!P$1:P$65000&lt;&gt;"",ROW([1]Sheet1!P$1:P$65000)),ROWS(D$5:D2813))))),[1]Sheet1!$C$5:$D$65000,2,FALSE),IF(L2813&gt;$A$1,"",IF(A2812="","Figure "&amp;L2813,IFERROR(VLOOKUP(A2812,[1]Sheet1!$D$5:$Q$65000,14,FALSE),IFERROR(VLOOKUP(A2812,[1]Sheet1!$A$5:$D$65000,4,FALSE),"Figure " &amp; L2813)))))</f>
        <v/>
      </c>
      <c r="B2813" s="19" t="str">
        <f>IFERROR(IF($A2813="","",VLOOKUP($A2813,[1]Sheet1!$D$5:$R$65000,15,FALSE)),"")</f>
        <v/>
      </c>
      <c r="C2813" s="20" t="str">
        <f>IFERROR(IF(A2813="","",VLOOKUP($A2813,[1]Sheet1!$D$5:$N$65000,3,FALSE)),"")</f>
        <v/>
      </c>
      <c r="D2813" s="20" t="str">
        <f>IFERROR(IF($A2813="","",VLOOKUP($A2813,[1]Sheet1!$D$5:$N$65000,4,FALSE)),"")</f>
        <v/>
      </c>
      <c r="E2813" s="20" t="str">
        <f>IFERROR(IF($A2813="","",VLOOKUP($A2813,[1]Sheet1!$D$5:$N$65000,5,FALSE)),"")</f>
        <v/>
      </c>
      <c r="F2813" s="20" t="str">
        <f>IFERROR(IF($A2813="","",VLOOKUP($A2813,[1]Sheet1!$D$5:$N$65000,6,FALSE)),"")</f>
        <v/>
      </c>
      <c r="G2813" s="20" t="str">
        <f>IFERROR(IF($A2813="","",VLOOKUP($A2813,[1]Sheet1!$D$5:$N$65000,7,FALSE)),"")</f>
        <v/>
      </c>
      <c r="H2813" s="20" t="str">
        <f>IFERROR(IF($A2813="","",VLOOKUP($A2813,[1]Sheet1!$D$5:$N$65000,8,FALSE)),"")</f>
        <v/>
      </c>
      <c r="I2813" s="20" t="str">
        <f>IFERROR(IF($A2813="","",VLOOKUP($A2813,[1]Sheet1!$D$5:$N$65000,9,FALSE)),"")</f>
        <v/>
      </c>
      <c r="J2813" s="20" t="str">
        <f>IFERROR(IF($A2813="","",VLOOKUP($A2813,[1]Sheet1!$D$5:$N$65000,10,FALSE)),"")</f>
        <v/>
      </c>
      <c r="K2813" s="20" t="str">
        <f>IFERROR(IF($A2813="","",VLOOKUP($A2813,[1]Sheet1!$D$5:$N$65000,11,FALSE)),"")</f>
        <v/>
      </c>
      <c r="L2813" s="3">
        <f t="shared" si="90"/>
        <v>2809</v>
      </c>
      <c r="M2813" s="21" t="str">
        <f t="shared" si="89"/>
        <v/>
      </c>
      <c r="N2813" s="29">
        <f>IF($L2812 = 9,[10]Sheet1!J40,0)</f>
        <v>0</v>
      </c>
      <c r="O2813" s="29">
        <f>IF($L2812 = 9,[10]Sheet1!K40,0)</f>
        <v>0</v>
      </c>
      <c r="P2813" s="29">
        <f>IF($L2812 = 9,[10]Sheet1!L40,0)</f>
        <v>0</v>
      </c>
      <c r="Q2813" s="29">
        <f>IF($L2812 = 9,[10]Sheet1!M40,0)</f>
        <v>0</v>
      </c>
      <c r="R2813" s="29">
        <f>IF($L2812 = 9,[10]Sheet1!N40,0)</f>
        <v>0</v>
      </c>
      <c r="Z2813" s="25"/>
    </row>
    <row r="2814" spans="1:26">
      <c r="A2814" s="18" t="str">
        <f t="array" ref="A2814">IF(ROW(B2814)-6&lt;A$1,VLOOKUP(LOOKUP("zzzz",CHOOSE({1,2},"",INDEX([1]Sheet1!$P$1:$P$65000,SMALL(IF([1]Sheet1!P$1:P$65000&lt;&gt;"",ROW([1]Sheet1!P$1:P$65000)),ROWS(D$5:D2814))))),[1]Sheet1!$C$5:$D$65000,2,FALSE),IF(L2814&gt;$A$1,"",IF(A2813="","Figure "&amp;L2814,IFERROR(VLOOKUP(A2813,[1]Sheet1!$D$5:$Q$65000,14,FALSE),IFERROR(VLOOKUP(A2813,[1]Sheet1!$A$5:$D$65000,4,FALSE),"Figure " &amp; L2814)))))</f>
        <v/>
      </c>
      <c r="B2814" s="19" t="str">
        <f>IFERROR(IF($A2814="","",VLOOKUP($A2814,[1]Sheet1!$D$5:$R$65000,15,FALSE)),"")</f>
        <v/>
      </c>
      <c r="C2814" s="20" t="str">
        <f>IFERROR(IF(A2814="","",VLOOKUP($A2814,[1]Sheet1!$D$5:$N$65000,3,FALSE)),"")</f>
        <v/>
      </c>
      <c r="D2814" s="20" t="str">
        <f>IFERROR(IF($A2814="","",VLOOKUP($A2814,[1]Sheet1!$D$5:$N$65000,4,FALSE)),"")</f>
        <v/>
      </c>
      <c r="E2814" s="20" t="str">
        <f>IFERROR(IF($A2814="","",VLOOKUP($A2814,[1]Sheet1!$D$5:$N$65000,5,FALSE)),"")</f>
        <v/>
      </c>
      <c r="F2814" s="20" t="str">
        <f>IFERROR(IF($A2814="","",VLOOKUP($A2814,[1]Sheet1!$D$5:$N$65000,6,FALSE)),"")</f>
        <v/>
      </c>
      <c r="G2814" s="20" t="str">
        <f>IFERROR(IF($A2814="","",VLOOKUP($A2814,[1]Sheet1!$D$5:$N$65000,7,FALSE)),"")</f>
        <v/>
      </c>
      <c r="H2814" s="20" t="str">
        <f>IFERROR(IF($A2814="","",VLOOKUP($A2814,[1]Sheet1!$D$5:$N$65000,8,FALSE)),"")</f>
        <v/>
      </c>
      <c r="I2814" s="20" t="str">
        <f>IFERROR(IF($A2814="","",VLOOKUP($A2814,[1]Sheet1!$D$5:$N$65000,9,FALSE)),"")</f>
        <v/>
      </c>
      <c r="J2814" s="20" t="str">
        <f>IFERROR(IF($A2814="","",VLOOKUP($A2814,[1]Sheet1!$D$5:$N$65000,10,FALSE)),"")</f>
        <v/>
      </c>
      <c r="K2814" s="20" t="str">
        <f>IFERROR(IF($A2814="","",VLOOKUP($A2814,[1]Sheet1!$D$5:$N$65000,11,FALSE)),"")</f>
        <v/>
      </c>
      <c r="L2814" s="3">
        <f t="shared" si="90"/>
        <v>2810</v>
      </c>
      <c r="M2814" s="21" t="str">
        <f t="shared" si="89"/>
        <v/>
      </c>
      <c r="N2814" s="29">
        <f>IF($L2813 = 9,[10]Sheet1!J41,0)</f>
        <v>0</v>
      </c>
      <c r="O2814" s="29">
        <f>IF($L2813 = 9,[10]Sheet1!K41,0)</f>
        <v>0</v>
      </c>
      <c r="P2814" s="29">
        <f>IF($L2813 = 9,[10]Sheet1!L41,0)</f>
        <v>0</v>
      </c>
      <c r="Q2814" s="29">
        <f>IF($L2813 = 9,[10]Sheet1!M41,0)</f>
        <v>0</v>
      </c>
      <c r="R2814" s="29">
        <f>IF($L2813 = 9,[10]Sheet1!N41,0)</f>
        <v>0</v>
      </c>
      <c r="Z2814" s="25"/>
    </row>
    <row r="2815" spans="1:26">
      <c r="A2815" s="18" t="str">
        <f t="array" ref="A2815">IF(ROW(B2815)-6&lt;A$1,VLOOKUP(LOOKUP("zzzz",CHOOSE({1,2},"",INDEX([1]Sheet1!$P$1:$P$65000,SMALL(IF([1]Sheet1!P$1:P$65000&lt;&gt;"",ROW([1]Sheet1!P$1:P$65000)),ROWS(D$5:D2815))))),[1]Sheet1!$C$5:$D$65000,2,FALSE),IF(L2815&gt;$A$1,"",IF(A2814="","Figure "&amp;L2815,IFERROR(VLOOKUP(A2814,[1]Sheet1!$D$5:$Q$65000,14,FALSE),IFERROR(VLOOKUP(A2814,[1]Sheet1!$A$5:$D$65000,4,FALSE),"Figure " &amp; L2815)))))</f>
        <v/>
      </c>
      <c r="B2815" s="19" t="str">
        <f>IFERROR(IF($A2815="","",VLOOKUP($A2815,[1]Sheet1!$D$5:$R$65000,15,FALSE)),"")</f>
        <v/>
      </c>
      <c r="C2815" s="20" t="str">
        <f>IFERROR(IF(A2815="","",VLOOKUP($A2815,[1]Sheet1!$D$5:$N$65000,3,FALSE)),"")</f>
        <v/>
      </c>
      <c r="D2815" s="20" t="str">
        <f>IFERROR(IF($A2815="","",VLOOKUP($A2815,[1]Sheet1!$D$5:$N$65000,4,FALSE)),"")</f>
        <v/>
      </c>
      <c r="E2815" s="20" t="str">
        <f>IFERROR(IF($A2815="","",VLOOKUP($A2815,[1]Sheet1!$D$5:$N$65000,5,FALSE)),"")</f>
        <v/>
      </c>
      <c r="F2815" s="20" t="str">
        <f>IFERROR(IF($A2815="","",VLOOKUP($A2815,[1]Sheet1!$D$5:$N$65000,6,FALSE)),"")</f>
        <v/>
      </c>
      <c r="G2815" s="20" t="str">
        <f>IFERROR(IF($A2815="","",VLOOKUP($A2815,[1]Sheet1!$D$5:$N$65000,7,FALSE)),"")</f>
        <v/>
      </c>
      <c r="H2815" s="20" t="str">
        <f>IFERROR(IF($A2815="","",VLOOKUP($A2815,[1]Sheet1!$D$5:$N$65000,8,FALSE)),"")</f>
        <v/>
      </c>
      <c r="I2815" s="20" t="str">
        <f>IFERROR(IF($A2815="","",VLOOKUP($A2815,[1]Sheet1!$D$5:$N$65000,9,FALSE)),"")</f>
        <v/>
      </c>
      <c r="J2815" s="20" t="str">
        <f>IFERROR(IF($A2815="","",VLOOKUP($A2815,[1]Sheet1!$D$5:$N$65000,10,FALSE)),"")</f>
        <v/>
      </c>
      <c r="K2815" s="20" t="str">
        <f>IFERROR(IF($A2815="","",VLOOKUP($A2815,[1]Sheet1!$D$5:$N$65000,11,FALSE)),"")</f>
        <v/>
      </c>
      <c r="L2815" s="3">
        <f t="shared" si="90"/>
        <v>2811</v>
      </c>
      <c r="M2815" s="21" t="str">
        <f t="shared" si="89"/>
        <v/>
      </c>
      <c r="N2815" s="29">
        <f>IF($L2814 = 9,[10]Sheet1!J42,0)</f>
        <v>0</v>
      </c>
      <c r="O2815" s="29">
        <f>IF($L2814 = 9,[10]Sheet1!K42,0)</f>
        <v>0</v>
      </c>
      <c r="P2815" s="29">
        <f>IF($L2814 = 9,[10]Sheet1!L42,0)</f>
        <v>0</v>
      </c>
      <c r="Q2815" s="29">
        <f>IF($L2814 = 9,[10]Sheet1!M42,0)</f>
        <v>0</v>
      </c>
      <c r="R2815" s="29">
        <f>IF($L2814 = 9,[10]Sheet1!N42,0)</f>
        <v>0</v>
      </c>
      <c r="Z2815" s="25"/>
    </row>
    <row r="2816" spans="1:26">
      <c r="A2816" s="18" t="str">
        <f t="array" ref="A2816">IF(ROW(B2816)-6&lt;A$1,VLOOKUP(LOOKUP("zzzz",CHOOSE({1,2},"",INDEX([1]Sheet1!$P$1:$P$65000,SMALL(IF([1]Sheet1!P$1:P$65000&lt;&gt;"",ROW([1]Sheet1!P$1:P$65000)),ROWS(D$5:D2816))))),[1]Sheet1!$C$5:$D$65000,2,FALSE),IF(L2816&gt;$A$1,"",IF(A2815="","Figure "&amp;L2816,IFERROR(VLOOKUP(A2815,[1]Sheet1!$D$5:$Q$65000,14,FALSE),IFERROR(VLOOKUP(A2815,[1]Sheet1!$A$5:$D$65000,4,FALSE),"Figure " &amp; L2816)))))</f>
        <v/>
      </c>
      <c r="B2816" s="19" t="str">
        <f>IFERROR(IF($A2816="","",VLOOKUP($A2816,[1]Sheet1!$D$5:$R$65000,15,FALSE)),"")</f>
        <v/>
      </c>
      <c r="C2816" s="20" t="str">
        <f>IFERROR(IF(A2816="","",VLOOKUP($A2816,[1]Sheet1!$D$5:$N$65000,3,FALSE)),"")</f>
        <v/>
      </c>
      <c r="D2816" s="20" t="str">
        <f>IFERROR(IF($A2816="","",VLOOKUP($A2816,[1]Sheet1!$D$5:$N$65000,4,FALSE)),"")</f>
        <v/>
      </c>
      <c r="E2816" s="20" t="str">
        <f>IFERROR(IF($A2816="","",VLOOKUP($A2816,[1]Sheet1!$D$5:$N$65000,5,FALSE)),"")</f>
        <v/>
      </c>
      <c r="F2816" s="20" t="str">
        <f>IFERROR(IF($A2816="","",VLOOKUP($A2816,[1]Sheet1!$D$5:$N$65000,6,FALSE)),"")</f>
        <v/>
      </c>
      <c r="G2816" s="20" t="str">
        <f>IFERROR(IF($A2816="","",VLOOKUP($A2816,[1]Sheet1!$D$5:$N$65000,7,FALSE)),"")</f>
        <v/>
      </c>
      <c r="H2816" s="20" t="str">
        <f>IFERROR(IF($A2816="","",VLOOKUP($A2816,[1]Sheet1!$D$5:$N$65000,8,FALSE)),"")</f>
        <v/>
      </c>
      <c r="I2816" s="20" t="str">
        <f>IFERROR(IF($A2816="","",VLOOKUP($A2816,[1]Sheet1!$D$5:$N$65000,9,FALSE)),"")</f>
        <v/>
      </c>
      <c r="J2816" s="20" t="str">
        <f>IFERROR(IF($A2816="","",VLOOKUP($A2816,[1]Sheet1!$D$5:$N$65000,10,FALSE)),"")</f>
        <v/>
      </c>
      <c r="K2816" s="20" t="str">
        <f>IFERROR(IF($A2816="","",VLOOKUP($A2816,[1]Sheet1!$D$5:$N$65000,11,FALSE)),"")</f>
        <v/>
      </c>
      <c r="L2816" s="3">
        <f t="shared" si="90"/>
        <v>2812</v>
      </c>
      <c r="M2816" s="21" t="str">
        <f t="shared" si="89"/>
        <v/>
      </c>
      <c r="N2816" s="29">
        <f>IF($L2815 = 9,[10]Sheet1!J43,0)</f>
        <v>0</v>
      </c>
      <c r="O2816" s="29">
        <f>IF($L2815 = 9,[10]Sheet1!K43,0)</f>
        <v>0</v>
      </c>
      <c r="P2816" s="29">
        <f>IF($L2815 = 9,[10]Sheet1!L43,0)</f>
        <v>0</v>
      </c>
      <c r="Q2816" s="29">
        <f>IF($L2815 = 9,[10]Sheet1!M43,0)</f>
        <v>0</v>
      </c>
      <c r="R2816" s="29">
        <f>IF($L2815 = 9,[10]Sheet1!N43,0)</f>
        <v>0</v>
      </c>
      <c r="Z2816" s="25"/>
    </row>
    <row r="2817" spans="1:26">
      <c r="A2817" s="18" t="str">
        <f t="array" ref="A2817">IF(ROW(B2817)-6&lt;A$1,VLOOKUP(LOOKUP("zzzz",CHOOSE({1,2},"",INDEX([1]Sheet1!$P$1:$P$65000,SMALL(IF([1]Sheet1!P$1:P$65000&lt;&gt;"",ROW([1]Sheet1!P$1:P$65000)),ROWS(D$5:D2817))))),[1]Sheet1!$C$5:$D$65000,2,FALSE),IF(L2817&gt;$A$1,"",IF(A2816="","Figure "&amp;L2817,IFERROR(VLOOKUP(A2816,[1]Sheet1!$D$5:$Q$65000,14,FALSE),IFERROR(VLOOKUP(A2816,[1]Sheet1!$A$5:$D$65000,4,FALSE),"Figure " &amp; L2817)))))</f>
        <v/>
      </c>
      <c r="B2817" s="19" t="str">
        <f>IFERROR(IF($A2817="","",VLOOKUP($A2817,[1]Sheet1!$D$5:$R$65000,15,FALSE)),"")</f>
        <v/>
      </c>
      <c r="C2817" s="20" t="str">
        <f>IFERROR(IF(A2817="","",VLOOKUP($A2817,[1]Sheet1!$D$5:$N$65000,3,FALSE)),"")</f>
        <v/>
      </c>
      <c r="D2817" s="20" t="str">
        <f>IFERROR(IF($A2817="","",VLOOKUP($A2817,[1]Sheet1!$D$5:$N$65000,4,FALSE)),"")</f>
        <v/>
      </c>
      <c r="E2817" s="20" t="str">
        <f>IFERROR(IF($A2817="","",VLOOKUP($A2817,[1]Sheet1!$D$5:$N$65000,5,FALSE)),"")</f>
        <v/>
      </c>
      <c r="F2817" s="20" t="str">
        <f>IFERROR(IF($A2817="","",VLOOKUP($A2817,[1]Sheet1!$D$5:$N$65000,6,FALSE)),"")</f>
        <v/>
      </c>
      <c r="G2817" s="20" t="str">
        <f>IFERROR(IF($A2817="","",VLOOKUP($A2817,[1]Sheet1!$D$5:$N$65000,7,FALSE)),"")</f>
        <v/>
      </c>
      <c r="H2817" s="20" t="str">
        <f>IFERROR(IF($A2817="","",VLOOKUP($A2817,[1]Sheet1!$D$5:$N$65000,8,FALSE)),"")</f>
        <v/>
      </c>
      <c r="I2817" s="20" t="str">
        <f>IFERROR(IF($A2817="","",VLOOKUP($A2817,[1]Sheet1!$D$5:$N$65000,9,FALSE)),"")</f>
        <v/>
      </c>
      <c r="J2817" s="20" t="str">
        <f>IFERROR(IF($A2817="","",VLOOKUP($A2817,[1]Sheet1!$D$5:$N$65000,10,FALSE)),"")</f>
        <v/>
      </c>
      <c r="K2817" s="20" t="str">
        <f>IFERROR(IF($A2817="","",VLOOKUP($A2817,[1]Sheet1!$D$5:$N$65000,11,FALSE)),"")</f>
        <v/>
      </c>
      <c r="L2817" s="3">
        <f t="shared" si="90"/>
        <v>2813</v>
      </c>
      <c r="M2817" s="21" t="str">
        <f t="shared" si="89"/>
        <v/>
      </c>
      <c r="N2817" s="29">
        <f>IF($L2816 = 9,[10]Sheet1!J44,0)</f>
        <v>0</v>
      </c>
      <c r="O2817" s="29">
        <f>IF($L2816 = 9,[10]Sheet1!K44,0)</f>
        <v>0</v>
      </c>
      <c r="P2817" s="29">
        <f>IF($L2816 = 9,[10]Sheet1!L44,0)</f>
        <v>0</v>
      </c>
      <c r="Q2817" s="29">
        <f>IF($L2816 = 9,[10]Sheet1!M44,0)</f>
        <v>0</v>
      </c>
      <c r="R2817" s="29">
        <f>IF($L2816 = 9,[10]Sheet1!N44,0)</f>
        <v>0</v>
      </c>
      <c r="Z2817" s="25"/>
    </row>
    <row r="2818" spans="1:26">
      <c r="A2818" s="18" t="str">
        <f t="array" ref="A2818">IF(ROW(B2818)-6&lt;A$1,VLOOKUP(LOOKUP("zzzz",CHOOSE({1,2},"",INDEX([1]Sheet1!$P$1:$P$65000,SMALL(IF([1]Sheet1!P$1:P$65000&lt;&gt;"",ROW([1]Sheet1!P$1:P$65000)),ROWS(D$5:D2818))))),[1]Sheet1!$C$5:$D$65000,2,FALSE),IF(L2818&gt;$A$1,"",IF(A2817="","Figure "&amp;L2818,IFERROR(VLOOKUP(A2817,[1]Sheet1!$D$5:$Q$65000,14,FALSE),IFERROR(VLOOKUP(A2817,[1]Sheet1!$A$5:$D$65000,4,FALSE),"Figure " &amp; L2818)))))</f>
        <v/>
      </c>
      <c r="B2818" s="19" t="str">
        <f>IFERROR(IF($A2818="","",VLOOKUP($A2818,[1]Sheet1!$D$5:$R$65000,15,FALSE)),"")</f>
        <v/>
      </c>
      <c r="C2818" s="20" t="str">
        <f>IFERROR(IF(A2818="","",VLOOKUP($A2818,[1]Sheet1!$D$5:$N$65000,3,FALSE)),"")</f>
        <v/>
      </c>
      <c r="D2818" s="20" t="str">
        <f>IFERROR(IF($A2818="","",VLOOKUP($A2818,[1]Sheet1!$D$5:$N$65000,4,FALSE)),"")</f>
        <v/>
      </c>
      <c r="E2818" s="20" t="str">
        <f>IFERROR(IF($A2818="","",VLOOKUP($A2818,[1]Sheet1!$D$5:$N$65000,5,FALSE)),"")</f>
        <v/>
      </c>
      <c r="F2818" s="20" t="str">
        <f>IFERROR(IF($A2818="","",VLOOKUP($A2818,[1]Sheet1!$D$5:$N$65000,6,FALSE)),"")</f>
        <v/>
      </c>
      <c r="G2818" s="20" t="str">
        <f>IFERROR(IF($A2818="","",VLOOKUP($A2818,[1]Sheet1!$D$5:$N$65000,7,FALSE)),"")</f>
        <v/>
      </c>
      <c r="H2818" s="20" t="str">
        <f>IFERROR(IF($A2818="","",VLOOKUP($A2818,[1]Sheet1!$D$5:$N$65000,8,FALSE)),"")</f>
        <v/>
      </c>
      <c r="I2818" s="20" t="str">
        <f>IFERROR(IF($A2818="","",VLOOKUP($A2818,[1]Sheet1!$D$5:$N$65000,9,FALSE)),"")</f>
        <v/>
      </c>
      <c r="J2818" s="20" t="str">
        <f>IFERROR(IF($A2818="","",VLOOKUP($A2818,[1]Sheet1!$D$5:$N$65000,10,FALSE)),"")</f>
        <v/>
      </c>
      <c r="K2818" s="20" t="str">
        <f>IFERROR(IF($A2818="","",VLOOKUP($A2818,[1]Sheet1!$D$5:$N$65000,11,FALSE)),"")</f>
        <v/>
      </c>
      <c r="L2818" s="3">
        <f t="shared" si="90"/>
        <v>2814</v>
      </c>
      <c r="M2818" s="21" t="str">
        <f t="shared" si="89"/>
        <v/>
      </c>
      <c r="N2818" s="29">
        <f>IF($L2817 = 9,[10]Sheet1!J45,0)</f>
        <v>0</v>
      </c>
      <c r="O2818" s="29">
        <f>IF($L2817 = 9,[10]Sheet1!K45,0)</f>
        <v>0</v>
      </c>
      <c r="P2818" s="29">
        <f>IF($L2817 = 9,[10]Sheet1!L45,0)</f>
        <v>0</v>
      </c>
      <c r="Q2818" s="29">
        <f>IF($L2817 = 9,[10]Sheet1!M45,0)</f>
        <v>0</v>
      </c>
      <c r="R2818" s="29">
        <f>IF($L2817 = 9,[10]Sheet1!N45,0)</f>
        <v>0</v>
      </c>
      <c r="Z2818" s="25"/>
    </row>
    <row r="2819" spans="1:26">
      <c r="A2819" s="18" t="str">
        <f t="array" ref="A2819">IF(ROW(B2819)-6&lt;A$1,VLOOKUP(LOOKUP("zzzz",CHOOSE({1,2},"",INDEX([1]Sheet1!$P$1:$P$65000,SMALL(IF([1]Sheet1!P$1:P$65000&lt;&gt;"",ROW([1]Sheet1!P$1:P$65000)),ROWS(D$5:D2819))))),[1]Sheet1!$C$5:$D$65000,2,FALSE),IF(L2819&gt;$A$1,"",IF(A2818="","Figure "&amp;L2819,IFERROR(VLOOKUP(A2818,[1]Sheet1!$D$5:$Q$65000,14,FALSE),IFERROR(VLOOKUP(A2818,[1]Sheet1!$A$5:$D$65000,4,FALSE),"Figure " &amp; L2819)))))</f>
        <v/>
      </c>
      <c r="B2819" s="19" t="str">
        <f>IFERROR(IF($A2819="","",VLOOKUP($A2819,[1]Sheet1!$D$5:$R$65000,15,FALSE)),"")</f>
        <v/>
      </c>
      <c r="C2819" s="20" t="str">
        <f>IFERROR(IF(A2819="","",VLOOKUP($A2819,[1]Sheet1!$D$5:$N$65000,3,FALSE)),"")</f>
        <v/>
      </c>
      <c r="D2819" s="20" t="str">
        <f>IFERROR(IF($A2819="","",VLOOKUP($A2819,[1]Sheet1!$D$5:$N$65000,4,FALSE)),"")</f>
        <v/>
      </c>
      <c r="E2819" s="20" t="str">
        <f>IFERROR(IF($A2819="","",VLOOKUP($A2819,[1]Sheet1!$D$5:$N$65000,5,FALSE)),"")</f>
        <v/>
      </c>
      <c r="F2819" s="20" t="str">
        <f>IFERROR(IF($A2819="","",VLOOKUP($A2819,[1]Sheet1!$D$5:$N$65000,6,FALSE)),"")</f>
        <v/>
      </c>
      <c r="G2819" s="20" t="str">
        <f>IFERROR(IF($A2819="","",VLOOKUP($A2819,[1]Sheet1!$D$5:$N$65000,7,FALSE)),"")</f>
        <v/>
      </c>
      <c r="H2819" s="20" t="str">
        <f>IFERROR(IF($A2819="","",VLOOKUP($A2819,[1]Sheet1!$D$5:$N$65000,8,FALSE)),"")</f>
        <v/>
      </c>
      <c r="I2819" s="20" t="str">
        <f>IFERROR(IF($A2819="","",VLOOKUP($A2819,[1]Sheet1!$D$5:$N$65000,9,FALSE)),"")</f>
        <v/>
      </c>
      <c r="J2819" s="20" t="str">
        <f>IFERROR(IF($A2819="","",VLOOKUP($A2819,[1]Sheet1!$D$5:$N$65000,10,FALSE)),"")</f>
        <v/>
      </c>
      <c r="K2819" s="20" t="str">
        <f>IFERROR(IF($A2819="","",VLOOKUP($A2819,[1]Sheet1!$D$5:$N$65000,11,FALSE)),"")</f>
        <v/>
      </c>
      <c r="L2819" s="3">
        <f t="shared" si="90"/>
        <v>2815</v>
      </c>
      <c r="M2819" s="21" t="str">
        <f t="shared" si="89"/>
        <v/>
      </c>
      <c r="N2819" s="29">
        <f>IF($L2818 = 9,[10]Sheet1!J46,0)</f>
        <v>0</v>
      </c>
      <c r="O2819" s="29">
        <f>IF($L2818 = 9,[10]Sheet1!K46,0)</f>
        <v>0</v>
      </c>
      <c r="P2819" s="29">
        <f>IF($L2818 = 9,[10]Sheet1!L46,0)</f>
        <v>0</v>
      </c>
      <c r="Q2819" s="29">
        <f>IF($L2818 = 9,[10]Sheet1!M46,0)</f>
        <v>0</v>
      </c>
      <c r="R2819" s="29">
        <f>IF($L2818 = 9,[10]Sheet1!N46,0)</f>
        <v>0</v>
      </c>
      <c r="Z2819" s="25"/>
    </row>
    <row r="2820" spans="1:26">
      <c r="A2820" s="18" t="str">
        <f t="array" ref="A2820">IF(ROW(B2820)-6&lt;A$1,VLOOKUP(LOOKUP("zzzz",CHOOSE({1,2},"",INDEX([1]Sheet1!$P$1:$P$65000,SMALL(IF([1]Sheet1!P$1:P$65000&lt;&gt;"",ROW([1]Sheet1!P$1:P$65000)),ROWS(D$5:D2820))))),[1]Sheet1!$C$5:$D$65000,2,FALSE),IF(L2820&gt;$A$1,"",IF(A2819="","Figure "&amp;L2820,IFERROR(VLOOKUP(A2819,[1]Sheet1!$D$5:$Q$65000,14,FALSE),IFERROR(VLOOKUP(A2819,[1]Sheet1!$A$5:$D$65000,4,FALSE),"Figure " &amp; L2820)))))</f>
        <v/>
      </c>
      <c r="B2820" s="19" t="str">
        <f>IFERROR(IF($A2820="","",VLOOKUP($A2820,[1]Sheet1!$D$5:$R$65000,15,FALSE)),"")</f>
        <v/>
      </c>
      <c r="C2820" s="20" t="str">
        <f>IFERROR(IF(A2820="","",VLOOKUP($A2820,[1]Sheet1!$D$5:$N$65000,3,FALSE)),"")</f>
        <v/>
      </c>
      <c r="D2820" s="20" t="str">
        <f>IFERROR(IF($A2820="","",VLOOKUP($A2820,[1]Sheet1!$D$5:$N$65000,4,FALSE)),"")</f>
        <v/>
      </c>
      <c r="E2820" s="20" t="str">
        <f>IFERROR(IF($A2820="","",VLOOKUP($A2820,[1]Sheet1!$D$5:$N$65000,5,FALSE)),"")</f>
        <v/>
      </c>
      <c r="F2820" s="20" t="str">
        <f>IFERROR(IF($A2820="","",VLOOKUP($A2820,[1]Sheet1!$D$5:$N$65000,6,FALSE)),"")</f>
        <v/>
      </c>
      <c r="G2820" s="20" t="str">
        <f>IFERROR(IF($A2820="","",VLOOKUP($A2820,[1]Sheet1!$D$5:$N$65000,7,FALSE)),"")</f>
        <v/>
      </c>
      <c r="H2820" s="20" t="str">
        <f>IFERROR(IF($A2820="","",VLOOKUP($A2820,[1]Sheet1!$D$5:$N$65000,8,FALSE)),"")</f>
        <v/>
      </c>
      <c r="I2820" s="20" t="str">
        <f>IFERROR(IF($A2820="","",VLOOKUP($A2820,[1]Sheet1!$D$5:$N$65000,9,FALSE)),"")</f>
        <v/>
      </c>
      <c r="J2820" s="20" t="str">
        <f>IFERROR(IF($A2820="","",VLOOKUP($A2820,[1]Sheet1!$D$5:$N$65000,10,FALSE)),"")</f>
        <v/>
      </c>
      <c r="K2820" s="20" t="str">
        <f>IFERROR(IF($A2820="","",VLOOKUP($A2820,[1]Sheet1!$D$5:$N$65000,11,FALSE)),"")</f>
        <v/>
      </c>
      <c r="L2820" s="3">
        <f t="shared" si="90"/>
        <v>2816</v>
      </c>
      <c r="M2820" s="21" t="str">
        <f t="shared" si="89"/>
        <v/>
      </c>
      <c r="N2820" s="29">
        <f>IF($L2819 = 9,[10]Sheet1!J47,0)</f>
        <v>0</v>
      </c>
      <c r="O2820" s="29">
        <f>IF($L2819 = 9,[10]Sheet1!K47,0)</f>
        <v>0</v>
      </c>
      <c r="P2820" s="29">
        <f>IF($L2819 = 9,[10]Sheet1!L47,0)</f>
        <v>0</v>
      </c>
      <c r="Q2820" s="29">
        <f>IF($L2819 = 9,[10]Sheet1!M47,0)</f>
        <v>0</v>
      </c>
      <c r="R2820" s="29">
        <f>IF($L2819 = 9,[10]Sheet1!N47,0)</f>
        <v>0</v>
      </c>
      <c r="Z2820" s="25"/>
    </row>
    <row r="2821" spans="1:26">
      <c r="A2821" s="18" t="str">
        <f t="array" ref="A2821">IF(ROW(B2821)-6&lt;A$1,VLOOKUP(LOOKUP("zzzz",CHOOSE({1,2},"",INDEX([1]Sheet1!$P$1:$P$65000,SMALL(IF([1]Sheet1!P$1:P$65000&lt;&gt;"",ROW([1]Sheet1!P$1:P$65000)),ROWS(D$5:D2821))))),[1]Sheet1!$C$5:$D$65000,2,FALSE),IF(L2821&gt;$A$1,"",IF(A2820="","Figure "&amp;L2821,IFERROR(VLOOKUP(A2820,[1]Sheet1!$D$5:$Q$65000,14,FALSE),IFERROR(VLOOKUP(A2820,[1]Sheet1!$A$5:$D$65000,4,FALSE),"Figure " &amp; L2821)))))</f>
        <v/>
      </c>
      <c r="B2821" s="19" t="str">
        <f>IFERROR(IF($A2821="","",VLOOKUP($A2821,[1]Sheet1!$D$5:$R$65000,15,FALSE)),"")</f>
        <v/>
      </c>
      <c r="C2821" s="20" t="str">
        <f>IFERROR(IF(A2821="","",VLOOKUP($A2821,[1]Sheet1!$D$5:$N$65000,3,FALSE)),"")</f>
        <v/>
      </c>
      <c r="D2821" s="20" t="str">
        <f>IFERROR(IF($A2821="","",VLOOKUP($A2821,[1]Sheet1!$D$5:$N$65000,4,FALSE)),"")</f>
        <v/>
      </c>
      <c r="E2821" s="20" t="str">
        <f>IFERROR(IF($A2821="","",VLOOKUP($A2821,[1]Sheet1!$D$5:$N$65000,5,FALSE)),"")</f>
        <v/>
      </c>
      <c r="F2821" s="20" t="str">
        <f>IFERROR(IF($A2821="","",VLOOKUP($A2821,[1]Sheet1!$D$5:$N$65000,6,FALSE)),"")</f>
        <v/>
      </c>
      <c r="G2821" s="20" t="str">
        <f>IFERROR(IF($A2821="","",VLOOKUP($A2821,[1]Sheet1!$D$5:$N$65000,7,FALSE)),"")</f>
        <v/>
      </c>
      <c r="H2821" s="20" t="str">
        <f>IFERROR(IF($A2821="","",VLOOKUP($A2821,[1]Sheet1!$D$5:$N$65000,8,FALSE)),"")</f>
        <v/>
      </c>
      <c r="I2821" s="20" t="str">
        <f>IFERROR(IF($A2821="","",VLOOKUP($A2821,[1]Sheet1!$D$5:$N$65000,9,FALSE)),"")</f>
        <v/>
      </c>
      <c r="J2821" s="20" t="str">
        <f>IFERROR(IF($A2821="","",VLOOKUP($A2821,[1]Sheet1!$D$5:$N$65000,10,FALSE)),"")</f>
        <v/>
      </c>
      <c r="K2821" s="20" t="str">
        <f>IFERROR(IF($A2821="","",VLOOKUP($A2821,[1]Sheet1!$D$5:$N$65000,11,FALSE)),"")</f>
        <v/>
      </c>
      <c r="L2821" s="3">
        <f t="shared" si="90"/>
        <v>2817</v>
      </c>
      <c r="M2821" s="21" t="str">
        <f t="shared" si="89"/>
        <v/>
      </c>
      <c r="N2821" s="29">
        <f>IF($L2820 = 9,[10]Sheet1!J48,0)</f>
        <v>0</v>
      </c>
      <c r="O2821" s="29">
        <f>IF($L2820 = 9,[10]Sheet1!K48,0)</f>
        <v>0</v>
      </c>
      <c r="P2821" s="29">
        <f>IF($L2820 = 9,[10]Sheet1!L48,0)</f>
        <v>0</v>
      </c>
      <c r="Q2821" s="29">
        <f>IF($L2820 = 9,[10]Sheet1!M48,0)</f>
        <v>0</v>
      </c>
      <c r="R2821" s="29">
        <f>IF($L2820 = 9,[10]Sheet1!N48,0)</f>
        <v>0</v>
      </c>
      <c r="Z2821" s="25"/>
    </row>
    <row r="2822" spans="1:26">
      <c r="A2822" s="18" t="str">
        <f t="array" ref="A2822">IF(ROW(B2822)-6&lt;A$1,VLOOKUP(LOOKUP("zzzz",CHOOSE({1,2},"",INDEX([1]Sheet1!$P$1:$P$65000,SMALL(IF([1]Sheet1!P$1:P$65000&lt;&gt;"",ROW([1]Sheet1!P$1:P$65000)),ROWS(D$5:D2822))))),[1]Sheet1!$C$5:$D$65000,2,FALSE),IF(L2822&gt;$A$1,"",IF(A2821="","Figure "&amp;L2822,IFERROR(VLOOKUP(A2821,[1]Sheet1!$D$5:$Q$65000,14,FALSE),IFERROR(VLOOKUP(A2821,[1]Sheet1!$A$5:$D$65000,4,FALSE),"Figure " &amp; L2822)))))</f>
        <v/>
      </c>
      <c r="B2822" s="19" t="str">
        <f>IFERROR(IF($A2822="","",VLOOKUP($A2822,[1]Sheet1!$D$5:$R$65000,15,FALSE)),"")</f>
        <v/>
      </c>
      <c r="C2822" s="20" t="str">
        <f>IFERROR(IF(A2822="","",VLOOKUP($A2822,[1]Sheet1!$D$5:$N$65000,3,FALSE)),"")</f>
        <v/>
      </c>
      <c r="D2822" s="20" t="str">
        <f>IFERROR(IF($A2822="","",VLOOKUP($A2822,[1]Sheet1!$D$5:$N$65000,4,FALSE)),"")</f>
        <v/>
      </c>
      <c r="E2822" s="20" t="str">
        <f>IFERROR(IF($A2822="","",VLOOKUP($A2822,[1]Sheet1!$D$5:$N$65000,5,FALSE)),"")</f>
        <v/>
      </c>
      <c r="F2822" s="20" t="str">
        <f>IFERROR(IF($A2822="","",VLOOKUP($A2822,[1]Sheet1!$D$5:$N$65000,6,FALSE)),"")</f>
        <v/>
      </c>
      <c r="G2822" s="20" t="str">
        <f>IFERROR(IF($A2822="","",VLOOKUP($A2822,[1]Sheet1!$D$5:$N$65000,7,FALSE)),"")</f>
        <v/>
      </c>
      <c r="H2822" s="20" t="str">
        <f>IFERROR(IF($A2822="","",VLOOKUP($A2822,[1]Sheet1!$D$5:$N$65000,8,FALSE)),"")</f>
        <v/>
      </c>
      <c r="I2822" s="20" t="str">
        <f>IFERROR(IF($A2822="","",VLOOKUP($A2822,[1]Sheet1!$D$5:$N$65000,9,FALSE)),"")</f>
        <v/>
      </c>
      <c r="J2822" s="20" t="str">
        <f>IFERROR(IF($A2822="","",VLOOKUP($A2822,[1]Sheet1!$D$5:$N$65000,10,FALSE)),"")</f>
        <v/>
      </c>
      <c r="K2822" s="20" t="str">
        <f>IFERROR(IF($A2822="","",VLOOKUP($A2822,[1]Sheet1!$D$5:$N$65000,11,FALSE)),"")</f>
        <v/>
      </c>
      <c r="L2822" s="3">
        <f t="shared" si="90"/>
        <v>2818</v>
      </c>
      <c r="M2822" s="21" t="str">
        <f t="shared" ref="M2822:M2885" si="91">IF(K2822="","",L2822)</f>
        <v/>
      </c>
      <c r="N2822" s="29">
        <f>IF($L2821 = 9,[10]Sheet1!J49,0)</f>
        <v>0</v>
      </c>
      <c r="O2822" s="29">
        <f>IF($L2821 = 9,[10]Sheet1!K49,0)</f>
        <v>0</v>
      </c>
      <c r="P2822" s="29">
        <f>IF($L2821 = 9,[10]Sheet1!L49,0)</f>
        <v>0</v>
      </c>
      <c r="Q2822" s="29">
        <f>IF($L2821 = 9,[10]Sheet1!M49,0)</f>
        <v>0</v>
      </c>
      <c r="R2822" s="29">
        <f>IF($L2821 = 9,[10]Sheet1!N49,0)</f>
        <v>0</v>
      </c>
      <c r="Z2822" s="25"/>
    </row>
    <row r="2823" spans="1:26">
      <c r="A2823" s="18" t="str">
        <f t="array" ref="A2823">IF(ROW(B2823)-6&lt;A$1,VLOOKUP(LOOKUP("zzzz",CHOOSE({1,2},"",INDEX([1]Sheet1!$P$1:$P$65000,SMALL(IF([1]Sheet1!P$1:P$65000&lt;&gt;"",ROW([1]Sheet1!P$1:P$65000)),ROWS(D$5:D2823))))),[1]Sheet1!$C$5:$D$65000,2,FALSE),IF(L2823&gt;$A$1,"",IF(A2822="","Figure "&amp;L2823,IFERROR(VLOOKUP(A2822,[1]Sheet1!$D$5:$Q$65000,14,FALSE),IFERROR(VLOOKUP(A2822,[1]Sheet1!$A$5:$D$65000,4,FALSE),"Figure " &amp; L2823)))))</f>
        <v/>
      </c>
      <c r="B2823" s="19" t="str">
        <f>IFERROR(IF($A2823="","",VLOOKUP($A2823,[1]Sheet1!$D$5:$R$65000,15,FALSE)),"")</f>
        <v/>
      </c>
      <c r="C2823" s="20" t="str">
        <f>IFERROR(IF(A2823="","",VLOOKUP($A2823,[1]Sheet1!$D$5:$N$65000,3,FALSE)),"")</f>
        <v/>
      </c>
      <c r="D2823" s="20" t="str">
        <f>IFERROR(IF($A2823="","",VLOOKUP($A2823,[1]Sheet1!$D$5:$N$65000,4,FALSE)),"")</f>
        <v/>
      </c>
      <c r="E2823" s="20" t="str">
        <f>IFERROR(IF($A2823="","",VLOOKUP($A2823,[1]Sheet1!$D$5:$N$65000,5,FALSE)),"")</f>
        <v/>
      </c>
      <c r="F2823" s="20" t="str">
        <f>IFERROR(IF($A2823="","",VLOOKUP($A2823,[1]Sheet1!$D$5:$N$65000,6,FALSE)),"")</f>
        <v/>
      </c>
      <c r="G2823" s="20" t="str">
        <f>IFERROR(IF($A2823="","",VLOOKUP($A2823,[1]Sheet1!$D$5:$N$65000,7,FALSE)),"")</f>
        <v/>
      </c>
      <c r="H2823" s="20" t="str">
        <f>IFERROR(IF($A2823="","",VLOOKUP($A2823,[1]Sheet1!$D$5:$N$65000,8,FALSE)),"")</f>
        <v/>
      </c>
      <c r="I2823" s="20" t="str">
        <f>IFERROR(IF($A2823="","",VLOOKUP($A2823,[1]Sheet1!$D$5:$N$65000,9,FALSE)),"")</f>
        <v/>
      </c>
      <c r="J2823" s="20" t="str">
        <f>IFERROR(IF($A2823="","",VLOOKUP($A2823,[1]Sheet1!$D$5:$N$65000,10,FALSE)),"")</f>
        <v/>
      </c>
      <c r="K2823" s="20" t="str">
        <f>IFERROR(IF($A2823="","",VLOOKUP($A2823,[1]Sheet1!$D$5:$N$65000,11,FALSE)),"")</f>
        <v/>
      </c>
      <c r="L2823" s="3">
        <f t="shared" si="90"/>
        <v>2819</v>
      </c>
      <c r="M2823" s="21" t="str">
        <f t="shared" si="91"/>
        <v/>
      </c>
      <c r="N2823" s="29">
        <f>IF($L2822 = 9,[10]Sheet1!J50,0)</f>
        <v>0</v>
      </c>
      <c r="O2823" s="29">
        <f>IF($L2822 = 9,[10]Sheet1!K50,0)</f>
        <v>0</v>
      </c>
      <c r="P2823" s="29">
        <f>IF($L2822 = 9,[10]Sheet1!L50,0)</f>
        <v>0</v>
      </c>
      <c r="Q2823" s="29">
        <f>IF($L2822 = 9,[10]Sheet1!M50,0)</f>
        <v>0</v>
      </c>
      <c r="R2823" s="29">
        <f>IF($L2822 = 9,[10]Sheet1!N50,0)</f>
        <v>0</v>
      </c>
      <c r="Z2823" s="25"/>
    </row>
    <row r="2824" spans="1:26">
      <c r="A2824" s="18" t="str">
        <f t="array" ref="A2824">IF(ROW(B2824)-6&lt;A$1,VLOOKUP(LOOKUP("zzzz",CHOOSE({1,2},"",INDEX([1]Sheet1!$P$1:$P$65000,SMALL(IF([1]Sheet1!P$1:P$65000&lt;&gt;"",ROW([1]Sheet1!P$1:P$65000)),ROWS(D$5:D2824))))),[1]Sheet1!$C$5:$D$65000,2,FALSE),IF(L2824&gt;$A$1,"",IF(A2823="","Figure "&amp;L2824,IFERROR(VLOOKUP(A2823,[1]Sheet1!$D$5:$Q$65000,14,FALSE),IFERROR(VLOOKUP(A2823,[1]Sheet1!$A$5:$D$65000,4,FALSE),"Figure " &amp; L2824)))))</f>
        <v/>
      </c>
      <c r="B2824" s="19" t="str">
        <f>IFERROR(IF($A2824="","",VLOOKUP($A2824,[1]Sheet1!$D$5:$R$65000,15,FALSE)),"")</f>
        <v/>
      </c>
      <c r="C2824" s="20" t="str">
        <f>IFERROR(IF(A2824="","",VLOOKUP($A2824,[1]Sheet1!$D$5:$N$65000,3,FALSE)),"")</f>
        <v/>
      </c>
      <c r="D2824" s="20" t="str">
        <f>IFERROR(IF($A2824="","",VLOOKUP($A2824,[1]Sheet1!$D$5:$N$65000,4,FALSE)),"")</f>
        <v/>
      </c>
      <c r="E2824" s="20" t="str">
        <f>IFERROR(IF($A2824="","",VLOOKUP($A2824,[1]Sheet1!$D$5:$N$65000,5,FALSE)),"")</f>
        <v/>
      </c>
      <c r="F2824" s="20" t="str">
        <f>IFERROR(IF($A2824="","",VLOOKUP($A2824,[1]Sheet1!$D$5:$N$65000,6,FALSE)),"")</f>
        <v/>
      </c>
      <c r="G2824" s="20" t="str">
        <f>IFERROR(IF($A2824="","",VLOOKUP($A2824,[1]Sheet1!$D$5:$N$65000,7,FALSE)),"")</f>
        <v/>
      </c>
      <c r="H2824" s="20" t="str">
        <f>IFERROR(IF($A2824="","",VLOOKUP($A2824,[1]Sheet1!$D$5:$N$65000,8,FALSE)),"")</f>
        <v/>
      </c>
      <c r="I2824" s="20" t="str">
        <f>IFERROR(IF($A2824="","",VLOOKUP($A2824,[1]Sheet1!$D$5:$N$65000,9,FALSE)),"")</f>
        <v/>
      </c>
      <c r="J2824" s="20" t="str">
        <f>IFERROR(IF($A2824="","",VLOOKUP($A2824,[1]Sheet1!$D$5:$N$65000,10,FALSE)),"")</f>
        <v/>
      </c>
      <c r="K2824" s="20" t="str">
        <f>IFERROR(IF($A2824="","",VLOOKUP($A2824,[1]Sheet1!$D$5:$N$65000,11,FALSE)),"")</f>
        <v/>
      </c>
      <c r="L2824" s="3">
        <f t="shared" si="90"/>
        <v>2820</v>
      </c>
      <c r="M2824" s="21" t="str">
        <f t="shared" si="91"/>
        <v/>
      </c>
      <c r="N2824" s="29">
        <f>IF($L2823 = 9,[10]Sheet1!J51,0)</f>
        <v>0</v>
      </c>
      <c r="O2824" s="29">
        <f>IF($L2823 = 9,[10]Sheet1!K51,0)</f>
        <v>0</v>
      </c>
      <c r="P2824" s="29">
        <f>IF($L2823 = 9,[10]Sheet1!L51,0)</f>
        <v>0</v>
      </c>
      <c r="Q2824" s="29">
        <f>IF($L2823 = 9,[10]Sheet1!M51,0)</f>
        <v>0</v>
      </c>
      <c r="R2824" s="29">
        <f>IF($L2823 = 9,[10]Sheet1!N51,0)</f>
        <v>0</v>
      </c>
      <c r="Z2824" s="25"/>
    </row>
    <row r="2825" spans="1:26">
      <c r="A2825" s="18" t="str">
        <f t="array" ref="A2825">IF(ROW(B2825)-6&lt;A$1,VLOOKUP(LOOKUP("zzzz",CHOOSE({1,2},"",INDEX([1]Sheet1!$P$1:$P$65000,SMALL(IF([1]Sheet1!P$1:P$65000&lt;&gt;"",ROW([1]Sheet1!P$1:P$65000)),ROWS(D$5:D2825))))),[1]Sheet1!$C$5:$D$65000,2,FALSE),IF(L2825&gt;$A$1,"",IF(A2824="","Figure "&amp;L2825,IFERROR(VLOOKUP(A2824,[1]Sheet1!$D$5:$Q$65000,14,FALSE),IFERROR(VLOOKUP(A2824,[1]Sheet1!$A$5:$D$65000,4,FALSE),"Figure " &amp; L2825)))))</f>
        <v/>
      </c>
      <c r="B2825" s="19" t="str">
        <f>IFERROR(IF($A2825="","",VLOOKUP($A2825,[1]Sheet1!$D$5:$R$65000,15,FALSE)),"")</f>
        <v/>
      </c>
      <c r="C2825" s="20" t="str">
        <f>IFERROR(IF(A2825="","",VLOOKUP($A2825,[1]Sheet1!$D$5:$N$65000,3,FALSE)),"")</f>
        <v/>
      </c>
      <c r="D2825" s="20" t="str">
        <f>IFERROR(IF($A2825="","",VLOOKUP($A2825,[1]Sheet1!$D$5:$N$65000,4,FALSE)),"")</f>
        <v/>
      </c>
      <c r="E2825" s="20" t="str">
        <f>IFERROR(IF($A2825="","",VLOOKUP($A2825,[1]Sheet1!$D$5:$N$65000,5,FALSE)),"")</f>
        <v/>
      </c>
      <c r="F2825" s="20" t="str">
        <f>IFERROR(IF($A2825="","",VLOOKUP($A2825,[1]Sheet1!$D$5:$N$65000,6,FALSE)),"")</f>
        <v/>
      </c>
      <c r="G2825" s="20" t="str">
        <f>IFERROR(IF($A2825="","",VLOOKUP($A2825,[1]Sheet1!$D$5:$N$65000,7,FALSE)),"")</f>
        <v/>
      </c>
      <c r="H2825" s="20" t="str">
        <f>IFERROR(IF($A2825="","",VLOOKUP($A2825,[1]Sheet1!$D$5:$N$65000,8,FALSE)),"")</f>
        <v/>
      </c>
      <c r="I2825" s="20" t="str">
        <f>IFERROR(IF($A2825="","",VLOOKUP($A2825,[1]Sheet1!$D$5:$N$65000,9,FALSE)),"")</f>
        <v/>
      </c>
      <c r="J2825" s="20" t="str">
        <f>IFERROR(IF($A2825="","",VLOOKUP($A2825,[1]Sheet1!$D$5:$N$65000,10,FALSE)),"")</f>
        <v/>
      </c>
      <c r="K2825" s="20" t="str">
        <f>IFERROR(IF($A2825="","",VLOOKUP($A2825,[1]Sheet1!$D$5:$N$65000,11,FALSE)),"")</f>
        <v/>
      </c>
      <c r="L2825" s="3">
        <f t="shared" si="90"/>
        <v>2821</v>
      </c>
      <c r="M2825" s="21" t="str">
        <f t="shared" si="91"/>
        <v/>
      </c>
      <c r="N2825" s="29">
        <f>IF($L2824 = 9,[10]Sheet1!J52,0)</f>
        <v>0</v>
      </c>
      <c r="O2825" s="29">
        <f>IF($L2824 = 9,[10]Sheet1!K52,0)</f>
        <v>0</v>
      </c>
      <c r="P2825" s="29">
        <f>IF($L2824 = 9,[10]Sheet1!L52,0)</f>
        <v>0</v>
      </c>
      <c r="Q2825" s="29">
        <f>IF($L2824 = 9,[10]Sheet1!M52,0)</f>
        <v>0</v>
      </c>
      <c r="R2825" s="29">
        <f>IF($L2824 = 9,[10]Sheet1!N52,0)</f>
        <v>0</v>
      </c>
      <c r="Z2825" s="25"/>
    </row>
    <row r="2826" spans="1:26">
      <c r="A2826" s="18" t="str">
        <f t="array" ref="A2826">IF(ROW(B2826)-6&lt;A$1,VLOOKUP(LOOKUP("zzzz",CHOOSE({1,2},"",INDEX([1]Sheet1!$P$1:$P$65000,SMALL(IF([1]Sheet1!P$1:P$65000&lt;&gt;"",ROW([1]Sheet1!P$1:P$65000)),ROWS(D$5:D2826))))),[1]Sheet1!$C$5:$D$65000,2,FALSE),IF(L2826&gt;$A$1,"",IF(A2825="","Figure "&amp;L2826,IFERROR(VLOOKUP(A2825,[1]Sheet1!$D$5:$Q$65000,14,FALSE),IFERROR(VLOOKUP(A2825,[1]Sheet1!$A$5:$D$65000,4,FALSE),"Figure " &amp; L2826)))))</f>
        <v/>
      </c>
      <c r="B2826" s="19" t="str">
        <f>IFERROR(IF($A2826="","",VLOOKUP($A2826,[1]Sheet1!$D$5:$R$65000,15,FALSE)),"")</f>
        <v/>
      </c>
      <c r="C2826" s="20" t="str">
        <f>IFERROR(IF(A2826="","",VLOOKUP($A2826,[1]Sheet1!$D$5:$N$65000,3,FALSE)),"")</f>
        <v/>
      </c>
      <c r="D2826" s="20" t="str">
        <f>IFERROR(IF($A2826="","",VLOOKUP($A2826,[1]Sheet1!$D$5:$N$65000,4,FALSE)),"")</f>
        <v/>
      </c>
      <c r="E2826" s="20" t="str">
        <f>IFERROR(IF($A2826="","",VLOOKUP($A2826,[1]Sheet1!$D$5:$N$65000,5,FALSE)),"")</f>
        <v/>
      </c>
      <c r="F2826" s="20" t="str">
        <f>IFERROR(IF($A2826="","",VLOOKUP($A2826,[1]Sheet1!$D$5:$N$65000,6,FALSE)),"")</f>
        <v/>
      </c>
      <c r="G2826" s="20" t="str">
        <f>IFERROR(IF($A2826="","",VLOOKUP($A2826,[1]Sheet1!$D$5:$N$65000,7,FALSE)),"")</f>
        <v/>
      </c>
      <c r="H2826" s="20" t="str">
        <f>IFERROR(IF($A2826="","",VLOOKUP($A2826,[1]Sheet1!$D$5:$N$65000,8,FALSE)),"")</f>
        <v/>
      </c>
      <c r="I2826" s="20" t="str">
        <f>IFERROR(IF($A2826="","",VLOOKUP($A2826,[1]Sheet1!$D$5:$N$65000,9,FALSE)),"")</f>
        <v/>
      </c>
      <c r="J2826" s="20" t="str">
        <f>IFERROR(IF($A2826="","",VLOOKUP($A2826,[1]Sheet1!$D$5:$N$65000,10,FALSE)),"")</f>
        <v/>
      </c>
      <c r="K2826" s="20" t="str">
        <f>IFERROR(IF($A2826="","",VLOOKUP($A2826,[1]Sheet1!$D$5:$N$65000,11,FALSE)),"")</f>
        <v/>
      </c>
      <c r="L2826" s="3">
        <f t="shared" si="90"/>
        <v>2822</v>
      </c>
      <c r="M2826" s="21" t="str">
        <f t="shared" si="91"/>
        <v/>
      </c>
      <c r="N2826" s="29">
        <f>IF($L2825 = 9,[10]Sheet1!J53,0)</f>
        <v>0</v>
      </c>
      <c r="O2826" s="29">
        <f>IF($L2825 = 9,[10]Sheet1!K53,0)</f>
        <v>0</v>
      </c>
      <c r="P2826" s="29">
        <f>IF($L2825 = 9,[10]Sheet1!L53,0)</f>
        <v>0</v>
      </c>
      <c r="Q2826" s="29">
        <f>IF($L2825 = 9,[10]Sheet1!M53,0)</f>
        <v>0</v>
      </c>
      <c r="R2826" s="29">
        <f>IF($L2825 = 9,[10]Sheet1!N53,0)</f>
        <v>0</v>
      </c>
      <c r="Z2826" s="25"/>
    </row>
    <row r="2827" spans="1:26">
      <c r="A2827" s="18" t="str">
        <f t="array" ref="A2827">IF(ROW(B2827)-6&lt;A$1,VLOOKUP(LOOKUP("zzzz",CHOOSE({1,2},"",INDEX([1]Sheet1!$P$1:$P$65000,SMALL(IF([1]Sheet1!P$1:P$65000&lt;&gt;"",ROW([1]Sheet1!P$1:P$65000)),ROWS(D$5:D2827))))),[1]Sheet1!$C$5:$D$65000,2,FALSE),IF(L2827&gt;$A$1,"",IF(A2826="","Figure "&amp;L2827,IFERROR(VLOOKUP(A2826,[1]Sheet1!$D$5:$Q$65000,14,FALSE),IFERROR(VLOOKUP(A2826,[1]Sheet1!$A$5:$D$65000,4,FALSE),"Figure " &amp; L2827)))))</f>
        <v/>
      </c>
      <c r="B2827" s="19" t="str">
        <f>IFERROR(IF($A2827="","",VLOOKUP($A2827,[1]Sheet1!$D$5:$R$65000,15,FALSE)),"")</f>
        <v/>
      </c>
      <c r="C2827" s="20" t="str">
        <f>IFERROR(IF(A2827="","",VLOOKUP($A2827,[1]Sheet1!$D$5:$N$65000,3,FALSE)),"")</f>
        <v/>
      </c>
      <c r="D2827" s="20" t="str">
        <f>IFERROR(IF($A2827="","",VLOOKUP($A2827,[1]Sheet1!$D$5:$N$65000,4,FALSE)),"")</f>
        <v/>
      </c>
      <c r="E2827" s="20" t="str">
        <f>IFERROR(IF($A2827="","",VLOOKUP($A2827,[1]Sheet1!$D$5:$N$65000,5,FALSE)),"")</f>
        <v/>
      </c>
      <c r="F2827" s="20" t="str">
        <f>IFERROR(IF($A2827="","",VLOOKUP($A2827,[1]Sheet1!$D$5:$N$65000,6,FALSE)),"")</f>
        <v/>
      </c>
      <c r="G2827" s="20" t="str">
        <f>IFERROR(IF($A2827="","",VLOOKUP($A2827,[1]Sheet1!$D$5:$N$65000,7,FALSE)),"")</f>
        <v/>
      </c>
      <c r="H2827" s="20" t="str">
        <f>IFERROR(IF($A2827="","",VLOOKUP($A2827,[1]Sheet1!$D$5:$N$65000,8,FALSE)),"")</f>
        <v/>
      </c>
      <c r="I2827" s="20" t="str">
        <f>IFERROR(IF($A2827="","",VLOOKUP($A2827,[1]Sheet1!$D$5:$N$65000,9,FALSE)),"")</f>
        <v/>
      </c>
      <c r="J2827" s="20" t="str">
        <f>IFERROR(IF($A2827="","",VLOOKUP($A2827,[1]Sheet1!$D$5:$N$65000,10,FALSE)),"")</f>
        <v/>
      </c>
      <c r="K2827" s="20" t="str">
        <f>IFERROR(IF($A2827="","",VLOOKUP($A2827,[1]Sheet1!$D$5:$N$65000,11,FALSE)),"")</f>
        <v/>
      </c>
      <c r="L2827" s="3">
        <f t="shared" si="90"/>
        <v>2823</v>
      </c>
      <c r="M2827" s="21" t="str">
        <f t="shared" si="91"/>
        <v/>
      </c>
      <c r="N2827" s="29">
        <f>IF($L2826 = 9,[10]Sheet1!J54,0)</f>
        <v>0</v>
      </c>
      <c r="O2827" s="29">
        <f>IF($L2826 = 9,[10]Sheet1!K54,0)</f>
        <v>0</v>
      </c>
      <c r="P2827" s="29">
        <f>IF($L2826 = 9,[10]Sheet1!L54,0)</f>
        <v>0</v>
      </c>
      <c r="Q2827" s="29">
        <f>IF($L2826 = 9,[10]Sheet1!M54,0)</f>
        <v>0</v>
      </c>
      <c r="R2827" s="29">
        <f>IF($L2826 = 9,[10]Sheet1!N54,0)</f>
        <v>0</v>
      </c>
      <c r="Z2827" s="25"/>
    </row>
    <row r="2828" spans="1:26">
      <c r="A2828" s="18" t="str">
        <f t="array" ref="A2828">IF(ROW(B2828)-6&lt;A$1,VLOOKUP(LOOKUP("zzzz",CHOOSE({1,2},"",INDEX([1]Sheet1!$P$1:$P$65000,SMALL(IF([1]Sheet1!P$1:P$65000&lt;&gt;"",ROW([1]Sheet1!P$1:P$65000)),ROWS(D$5:D2828))))),[1]Sheet1!$C$5:$D$65000,2,FALSE),IF(L2828&gt;$A$1,"",IF(A2827="","Figure "&amp;L2828,IFERROR(VLOOKUP(A2827,[1]Sheet1!$D$5:$Q$65000,14,FALSE),IFERROR(VLOOKUP(A2827,[1]Sheet1!$A$5:$D$65000,4,FALSE),"Figure " &amp; L2828)))))</f>
        <v/>
      </c>
      <c r="B2828" s="19" t="str">
        <f>IFERROR(IF($A2828="","",VLOOKUP($A2828,[1]Sheet1!$D$5:$R$65000,15,FALSE)),"")</f>
        <v/>
      </c>
      <c r="C2828" s="20" t="str">
        <f>IFERROR(IF(A2828="","",VLOOKUP($A2828,[1]Sheet1!$D$5:$N$65000,3,FALSE)),"")</f>
        <v/>
      </c>
      <c r="D2828" s="20" t="str">
        <f>IFERROR(IF($A2828="","",VLOOKUP($A2828,[1]Sheet1!$D$5:$N$65000,4,FALSE)),"")</f>
        <v/>
      </c>
      <c r="E2828" s="20" t="str">
        <f>IFERROR(IF($A2828="","",VLOOKUP($A2828,[1]Sheet1!$D$5:$N$65000,5,FALSE)),"")</f>
        <v/>
      </c>
      <c r="F2828" s="20" t="str">
        <f>IFERROR(IF($A2828="","",VLOOKUP($A2828,[1]Sheet1!$D$5:$N$65000,6,FALSE)),"")</f>
        <v/>
      </c>
      <c r="G2828" s="20" t="str">
        <f>IFERROR(IF($A2828="","",VLOOKUP($A2828,[1]Sheet1!$D$5:$N$65000,7,FALSE)),"")</f>
        <v/>
      </c>
      <c r="H2828" s="20" t="str">
        <f>IFERROR(IF($A2828="","",VLOOKUP($A2828,[1]Sheet1!$D$5:$N$65000,8,FALSE)),"")</f>
        <v/>
      </c>
      <c r="I2828" s="20" t="str">
        <f>IFERROR(IF($A2828="","",VLOOKUP($A2828,[1]Sheet1!$D$5:$N$65000,9,FALSE)),"")</f>
        <v/>
      </c>
      <c r="J2828" s="20" t="str">
        <f>IFERROR(IF($A2828="","",VLOOKUP($A2828,[1]Sheet1!$D$5:$N$65000,10,FALSE)),"")</f>
        <v/>
      </c>
      <c r="K2828" s="20" t="str">
        <f>IFERROR(IF($A2828="","",VLOOKUP($A2828,[1]Sheet1!$D$5:$N$65000,11,FALSE)),"")</f>
        <v/>
      </c>
      <c r="L2828" s="3">
        <f t="shared" si="90"/>
        <v>2824</v>
      </c>
      <c r="M2828" s="21" t="str">
        <f t="shared" si="91"/>
        <v/>
      </c>
      <c r="N2828" s="29">
        <f>IF($L2827 = 9,[10]Sheet1!J55,0)</f>
        <v>0</v>
      </c>
      <c r="O2828" s="29">
        <f>IF($L2827 = 9,[10]Sheet1!K55,0)</f>
        <v>0</v>
      </c>
      <c r="P2828" s="29">
        <f>IF($L2827 = 9,[10]Sheet1!L55,0)</f>
        <v>0</v>
      </c>
      <c r="Q2828" s="29">
        <f>IF($L2827 = 9,[10]Sheet1!M55,0)</f>
        <v>0</v>
      </c>
      <c r="R2828" s="29">
        <f>IF($L2827 = 9,[10]Sheet1!N55,0)</f>
        <v>0</v>
      </c>
      <c r="Z2828" s="25"/>
    </row>
    <row r="2829" spans="1:26">
      <c r="A2829" s="18" t="str">
        <f t="array" ref="A2829">IF(ROW(B2829)-6&lt;A$1,VLOOKUP(LOOKUP("zzzz",CHOOSE({1,2},"",INDEX([1]Sheet1!$P$1:$P$65000,SMALL(IF([1]Sheet1!P$1:P$65000&lt;&gt;"",ROW([1]Sheet1!P$1:P$65000)),ROWS(D$5:D2829))))),[1]Sheet1!$C$5:$D$65000,2,FALSE),IF(L2829&gt;$A$1,"",IF(A2828="","Figure "&amp;L2829,IFERROR(VLOOKUP(A2828,[1]Sheet1!$D$5:$Q$65000,14,FALSE),IFERROR(VLOOKUP(A2828,[1]Sheet1!$A$5:$D$65000,4,FALSE),"Figure " &amp; L2829)))))</f>
        <v/>
      </c>
      <c r="B2829" s="19" t="str">
        <f>IFERROR(IF($A2829="","",VLOOKUP($A2829,[1]Sheet1!$D$5:$R$65000,15,FALSE)),"")</f>
        <v/>
      </c>
      <c r="C2829" s="20" t="str">
        <f>IFERROR(IF(A2829="","",VLOOKUP($A2829,[1]Sheet1!$D$5:$N$65000,3,FALSE)),"")</f>
        <v/>
      </c>
      <c r="D2829" s="20" t="str">
        <f>IFERROR(IF($A2829="","",VLOOKUP($A2829,[1]Sheet1!$D$5:$N$65000,4,FALSE)),"")</f>
        <v/>
      </c>
      <c r="E2829" s="20" t="str">
        <f>IFERROR(IF($A2829="","",VLOOKUP($A2829,[1]Sheet1!$D$5:$N$65000,5,FALSE)),"")</f>
        <v/>
      </c>
      <c r="F2829" s="20" t="str">
        <f>IFERROR(IF($A2829="","",VLOOKUP($A2829,[1]Sheet1!$D$5:$N$65000,6,FALSE)),"")</f>
        <v/>
      </c>
      <c r="G2829" s="20" t="str">
        <f>IFERROR(IF($A2829="","",VLOOKUP($A2829,[1]Sheet1!$D$5:$N$65000,7,FALSE)),"")</f>
        <v/>
      </c>
      <c r="H2829" s="20" t="str">
        <f>IFERROR(IF($A2829="","",VLOOKUP($A2829,[1]Sheet1!$D$5:$N$65000,8,FALSE)),"")</f>
        <v/>
      </c>
      <c r="I2829" s="20" t="str">
        <f>IFERROR(IF($A2829="","",VLOOKUP($A2829,[1]Sheet1!$D$5:$N$65000,9,FALSE)),"")</f>
        <v/>
      </c>
      <c r="J2829" s="20" t="str">
        <f>IFERROR(IF($A2829="","",VLOOKUP($A2829,[1]Sheet1!$D$5:$N$65000,10,FALSE)),"")</f>
        <v/>
      </c>
      <c r="K2829" s="20" t="str">
        <f>IFERROR(IF($A2829="","",VLOOKUP($A2829,[1]Sheet1!$D$5:$N$65000,11,FALSE)),"")</f>
        <v/>
      </c>
      <c r="L2829" s="3">
        <f t="shared" si="90"/>
        <v>2825</v>
      </c>
      <c r="M2829" s="21" t="str">
        <f t="shared" si="91"/>
        <v/>
      </c>
      <c r="N2829" s="29">
        <f>IF($L2828 = 9,[10]Sheet1!J56,0)</f>
        <v>0</v>
      </c>
      <c r="O2829" s="29">
        <f>IF($L2828 = 9,[10]Sheet1!K56,0)</f>
        <v>0</v>
      </c>
      <c r="P2829" s="29">
        <f>IF($L2828 = 9,[10]Sheet1!L56,0)</f>
        <v>0</v>
      </c>
      <c r="Q2829" s="29">
        <f>IF($L2828 = 9,[10]Sheet1!M56,0)</f>
        <v>0</v>
      </c>
      <c r="R2829" s="29">
        <f>IF($L2828 = 9,[10]Sheet1!N56,0)</f>
        <v>0</v>
      </c>
      <c r="Z2829" s="25"/>
    </row>
    <row r="2830" spans="1:26">
      <c r="A2830" s="18" t="str">
        <f t="array" ref="A2830">IF(ROW(B2830)-6&lt;A$1,VLOOKUP(LOOKUP("zzzz",CHOOSE({1,2},"",INDEX([1]Sheet1!$P$1:$P$65000,SMALL(IF([1]Sheet1!P$1:P$65000&lt;&gt;"",ROW([1]Sheet1!P$1:P$65000)),ROWS(D$5:D2830))))),[1]Sheet1!$C$5:$D$65000,2,FALSE),IF(L2830&gt;$A$1,"",IF(A2829="","Figure "&amp;L2830,IFERROR(VLOOKUP(A2829,[1]Sheet1!$D$5:$Q$65000,14,FALSE),IFERROR(VLOOKUP(A2829,[1]Sheet1!$A$5:$D$65000,4,FALSE),"Figure " &amp; L2830)))))</f>
        <v/>
      </c>
      <c r="B2830" s="19" t="str">
        <f>IFERROR(IF($A2830="","",VLOOKUP($A2830,[1]Sheet1!$D$5:$R$65000,15,FALSE)),"")</f>
        <v/>
      </c>
      <c r="C2830" s="20" t="str">
        <f>IFERROR(IF(A2830="","",VLOOKUP($A2830,[1]Sheet1!$D$5:$N$65000,3,FALSE)),"")</f>
        <v/>
      </c>
      <c r="D2830" s="20" t="str">
        <f>IFERROR(IF($A2830="","",VLOOKUP($A2830,[1]Sheet1!$D$5:$N$65000,4,FALSE)),"")</f>
        <v/>
      </c>
      <c r="E2830" s="20" t="str">
        <f>IFERROR(IF($A2830="","",VLOOKUP($A2830,[1]Sheet1!$D$5:$N$65000,5,FALSE)),"")</f>
        <v/>
      </c>
      <c r="F2830" s="20" t="str">
        <f>IFERROR(IF($A2830="","",VLOOKUP($A2830,[1]Sheet1!$D$5:$N$65000,6,FALSE)),"")</f>
        <v/>
      </c>
      <c r="G2830" s="20" t="str">
        <f>IFERROR(IF($A2830="","",VLOOKUP($A2830,[1]Sheet1!$D$5:$N$65000,7,FALSE)),"")</f>
        <v/>
      </c>
      <c r="H2830" s="20" t="str">
        <f>IFERROR(IF($A2830="","",VLOOKUP($A2830,[1]Sheet1!$D$5:$N$65000,8,FALSE)),"")</f>
        <v/>
      </c>
      <c r="I2830" s="20" t="str">
        <f>IFERROR(IF($A2830="","",VLOOKUP($A2830,[1]Sheet1!$D$5:$N$65000,9,FALSE)),"")</f>
        <v/>
      </c>
      <c r="J2830" s="20" t="str">
        <f>IFERROR(IF($A2830="","",VLOOKUP($A2830,[1]Sheet1!$D$5:$N$65000,10,FALSE)),"")</f>
        <v/>
      </c>
      <c r="K2830" s="20" t="str">
        <f>IFERROR(IF($A2830="","",VLOOKUP($A2830,[1]Sheet1!$D$5:$N$65000,11,FALSE)),"")</f>
        <v/>
      </c>
      <c r="L2830" s="3">
        <f t="shared" si="90"/>
        <v>2826</v>
      </c>
      <c r="M2830" s="21" t="str">
        <f t="shared" si="91"/>
        <v/>
      </c>
      <c r="N2830" s="29">
        <f>IF($L2829 = 9,[10]Sheet1!J57,0)</f>
        <v>0</v>
      </c>
      <c r="O2830" s="29">
        <f>IF($L2829 = 9,[10]Sheet1!K57,0)</f>
        <v>0</v>
      </c>
      <c r="P2830" s="29">
        <f>IF($L2829 = 9,[10]Sheet1!L57,0)</f>
        <v>0</v>
      </c>
      <c r="Q2830" s="29">
        <f>IF($L2829 = 9,[10]Sheet1!M57,0)</f>
        <v>0</v>
      </c>
      <c r="R2830" s="29">
        <f>IF($L2829 = 9,[10]Sheet1!N57,0)</f>
        <v>0</v>
      </c>
      <c r="Z2830" s="25"/>
    </row>
    <row r="2831" spans="1:26">
      <c r="A2831" s="18" t="str">
        <f t="array" ref="A2831">IF(ROW(B2831)-6&lt;A$1,VLOOKUP(LOOKUP("zzzz",CHOOSE({1,2},"",INDEX([1]Sheet1!$P$1:$P$65000,SMALL(IF([1]Sheet1!P$1:P$65000&lt;&gt;"",ROW([1]Sheet1!P$1:P$65000)),ROWS(D$5:D2831))))),[1]Sheet1!$C$5:$D$65000,2,FALSE),IF(L2831&gt;$A$1,"",IF(A2830="","Figure "&amp;L2831,IFERROR(VLOOKUP(A2830,[1]Sheet1!$D$5:$Q$65000,14,FALSE),IFERROR(VLOOKUP(A2830,[1]Sheet1!$A$5:$D$65000,4,FALSE),"Figure " &amp; L2831)))))</f>
        <v/>
      </c>
      <c r="B2831" s="19" t="str">
        <f>IFERROR(IF($A2831="","",VLOOKUP($A2831,[1]Sheet1!$D$5:$R$65000,15,FALSE)),"")</f>
        <v/>
      </c>
      <c r="C2831" s="20" t="str">
        <f>IFERROR(IF(A2831="","",VLOOKUP($A2831,[1]Sheet1!$D$5:$N$65000,3,FALSE)),"")</f>
        <v/>
      </c>
      <c r="D2831" s="20" t="str">
        <f>IFERROR(IF($A2831="","",VLOOKUP($A2831,[1]Sheet1!$D$5:$N$65000,4,FALSE)),"")</f>
        <v/>
      </c>
      <c r="E2831" s="20" t="str">
        <f>IFERROR(IF($A2831="","",VLOOKUP($A2831,[1]Sheet1!$D$5:$N$65000,5,FALSE)),"")</f>
        <v/>
      </c>
      <c r="F2831" s="20" t="str">
        <f>IFERROR(IF($A2831="","",VLOOKUP($A2831,[1]Sheet1!$D$5:$N$65000,6,FALSE)),"")</f>
        <v/>
      </c>
      <c r="G2831" s="20" t="str">
        <f>IFERROR(IF($A2831="","",VLOOKUP($A2831,[1]Sheet1!$D$5:$N$65000,7,FALSE)),"")</f>
        <v/>
      </c>
      <c r="H2831" s="20" t="str">
        <f>IFERROR(IF($A2831="","",VLOOKUP($A2831,[1]Sheet1!$D$5:$N$65000,8,FALSE)),"")</f>
        <v/>
      </c>
      <c r="I2831" s="20" t="str">
        <f>IFERROR(IF($A2831="","",VLOOKUP($A2831,[1]Sheet1!$D$5:$N$65000,9,FALSE)),"")</f>
        <v/>
      </c>
      <c r="J2831" s="20" t="str">
        <f>IFERROR(IF($A2831="","",VLOOKUP($A2831,[1]Sheet1!$D$5:$N$65000,10,FALSE)),"")</f>
        <v/>
      </c>
      <c r="K2831" s="20" t="str">
        <f>IFERROR(IF($A2831="","",VLOOKUP($A2831,[1]Sheet1!$D$5:$N$65000,11,FALSE)),"")</f>
        <v/>
      </c>
      <c r="L2831" s="3">
        <f t="shared" si="90"/>
        <v>2827</v>
      </c>
      <c r="M2831" s="21" t="str">
        <f t="shared" si="91"/>
        <v/>
      </c>
      <c r="N2831" s="29">
        <f>IF($L2830 = 9,[10]Sheet1!J58,0)</f>
        <v>0</v>
      </c>
      <c r="O2831" s="29">
        <f>IF($L2830 = 9,[10]Sheet1!K58,0)</f>
        <v>0</v>
      </c>
      <c r="P2831" s="29">
        <f>IF($L2830 = 9,[10]Sheet1!L58,0)</f>
        <v>0</v>
      </c>
      <c r="Q2831" s="29">
        <f>IF($L2830 = 9,[10]Sheet1!M58,0)</f>
        <v>0</v>
      </c>
      <c r="R2831" s="29">
        <f>IF($L2830 = 9,[10]Sheet1!N58,0)</f>
        <v>0</v>
      </c>
      <c r="Z2831" s="25"/>
    </row>
    <row r="2832" spans="1:26">
      <c r="A2832" s="18" t="str">
        <f t="array" ref="A2832">IF(ROW(B2832)-6&lt;A$1,VLOOKUP(LOOKUP("zzzz",CHOOSE({1,2},"",INDEX([1]Sheet1!$P$1:$P$65000,SMALL(IF([1]Sheet1!P$1:P$65000&lt;&gt;"",ROW([1]Sheet1!P$1:P$65000)),ROWS(D$5:D2832))))),[1]Sheet1!$C$5:$D$65000,2,FALSE),IF(L2832&gt;$A$1,"",IF(A2831="","Figure "&amp;L2832,IFERROR(VLOOKUP(A2831,[1]Sheet1!$D$5:$Q$65000,14,FALSE),IFERROR(VLOOKUP(A2831,[1]Sheet1!$A$5:$D$65000,4,FALSE),"Figure " &amp; L2832)))))</f>
        <v/>
      </c>
      <c r="B2832" s="19" t="str">
        <f>IFERROR(IF($A2832="","",VLOOKUP($A2832,[1]Sheet1!$D$5:$R$65000,15,FALSE)),"")</f>
        <v/>
      </c>
      <c r="C2832" s="20" t="str">
        <f>IFERROR(IF(A2832="","",VLOOKUP($A2832,[1]Sheet1!$D$5:$N$65000,3,FALSE)),"")</f>
        <v/>
      </c>
      <c r="D2832" s="20" t="str">
        <f>IFERROR(IF($A2832="","",VLOOKUP($A2832,[1]Sheet1!$D$5:$N$65000,4,FALSE)),"")</f>
        <v/>
      </c>
      <c r="E2832" s="20" t="str">
        <f>IFERROR(IF($A2832="","",VLOOKUP($A2832,[1]Sheet1!$D$5:$N$65000,5,FALSE)),"")</f>
        <v/>
      </c>
      <c r="F2832" s="20" t="str">
        <f>IFERROR(IF($A2832="","",VLOOKUP($A2832,[1]Sheet1!$D$5:$N$65000,6,FALSE)),"")</f>
        <v/>
      </c>
      <c r="G2832" s="20" t="str">
        <f>IFERROR(IF($A2832="","",VLOOKUP($A2832,[1]Sheet1!$D$5:$N$65000,7,FALSE)),"")</f>
        <v/>
      </c>
      <c r="H2832" s="20" t="str">
        <f>IFERROR(IF($A2832="","",VLOOKUP($A2832,[1]Sheet1!$D$5:$N$65000,8,FALSE)),"")</f>
        <v/>
      </c>
      <c r="I2832" s="20" t="str">
        <f>IFERROR(IF($A2832="","",VLOOKUP($A2832,[1]Sheet1!$D$5:$N$65000,9,FALSE)),"")</f>
        <v/>
      </c>
      <c r="J2832" s="20" t="str">
        <f>IFERROR(IF($A2832="","",VLOOKUP($A2832,[1]Sheet1!$D$5:$N$65000,10,FALSE)),"")</f>
        <v/>
      </c>
      <c r="K2832" s="20" t="str">
        <f>IFERROR(IF($A2832="","",VLOOKUP($A2832,[1]Sheet1!$D$5:$N$65000,11,FALSE)),"")</f>
        <v/>
      </c>
      <c r="L2832" s="3">
        <f t="shared" si="90"/>
        <v>2828</v>
      </c>
      <c r="M2832" s="21" t="str">
        <f t="shared" si="91"/>
        <v/>
      </c>
      <c r="N2832" s="29">
        <f>IF($L2831 = 9,[10]Sheet1!J59,0)</f>
        <v>0</v>
      </c>
      <c r="O2832" s="29">
        <f>IF($L2831 = 9,[10]Sheet1!K59,0)</f>
        <v>0</v>
      </c>
      <c r="P2832" s="29">
        <f>IF($L2831 = 9,[10]Sheet1!L59,0)</f>
        <v>0</v>
      </c>
      <c r="Q2832" s="29">
        <f>IF($L2831 = 9,[10]Sheet1!M59,0)</f>
        <v>0</v>
      </c>
      <c r="R2832" s="29">
        <f>IF($L2831 = 9,[10]Sheet1!N59,0)</f>
        <v>0</v>
      </c>
      <c r="Z2832" s="25"/>
    </row>
    <row r="2833" spans="1:26">
      <c r="A2833" s="18" t="str">
        <f t="array" ref="A2833">IF(ROW(B2833)-6&lt;A$1,VLOOKUP(LOOKUP("zzzz",CHOOSE({1,2},"",INDEX([1]Sheet1!$P$1:$P$65000,SMALL(IF([1]Sheet1!P$1:P$65000&lt;&gt;"",ROW([1]Sheet1!P$1:P$65000)),ROWS(D$5:D2833))))),[1]Sheet1!$C$5:$D$65000,2,FALSE),IF(L2833&gt;$A$1,"",IF(A2832="","Figure "&amp;L2833,IFERROR(VLOOKUP(A2832,[1]Sheet1!$D$5:$Q$65000,14,FALSE),IFERROR(VLOOKUP(A2832,[1]Sheet1!$A$5:$D$65000,4,FALSE),"Figure " &amp; L2833)))))</f>
        <v/>
      </c>
      <c r="B2833" s="19" t="str">
        <f>IFERROR(IF($A2833="","",VLOOKUP($A2833,[1]Sheet1!$D$5:$R$65000,15,FALSE)),"")</f>
        <v/>
      </c>
      <c r="C2833" s="20" t="str">
        <f>IFERROR(IF(A2833="","",VLOOKUP($A2833,[1]Sheet1!$D$5:$N$65000,3,FALSE)),"")</f>
        <v/>
      </c>
      <c r="D2833" s="20" t="str">
        <f>IFERROR(IF($A2833="","",VLOOKUP($A2833,[1]Sheet1!$D$5:$N$65000,4,FALSE)),"")</f>
        <v/>
      </c>
      <c r="E2833" s="20" t="str">
        <f>IFERROR(IF($A2833="","",VLOOKUP($A2833,[1]Sheet1!$D$5:$N$65000,5,FALSE)),"")</f>
        <v/>
      </c>
      <c r="F2833" s="20" t="str">
        <f>IFERROR(IF($A2833="","",VLOOKUP($A2833,[1]Sheet1!$D$5:$N$65000,6,FALSE)),"")</f>
        <v/>
      </c>
      <c r="G2833" s="20" t="str">
        <f>IFERROR(IF($A2833="","",VLOOKUP($A2833,[1]Sheet1!$D$5:$N$65000,7,FALSE)),"")</f>
        <v/>
      </c>
      <c r="H2833" s="20" t="str">
        <f>IFERROR(IF($A2833="","",VLOOKUP($A2833,[1]Sheet1!$D$5:$N$65000,8,FALSE)),"")</f>
        <v/>
      </c>
      <c r="I2833" s="20" t="str">
        <f>IFERROR(IF($A2833="","",VLOOKUP($A2833,[1]Sheet1!$D$5:$N$65000,9,FALSE)),"")</f>
        <v/>
      </c>
      <c r="J2833" s="20" t="str">
        <f>IFERROR(IF($A2833="","",VLOOKUP($A2833,[1]Sheet1!$D$5:$N$65000,10,FALSE)),"")</f>
        <v/>
      </c>
      <c r="K2833" s="20" t="str">
        <f>IFERROR(IF($A2833="","",VLOOKUP($A2833,[1]Sheet1!$D$5:$N$65000,11,FALSE)),"")</f>
        <v/>
      </c>
      <c r="L2833" s="3">
        <f t="shared" si="90"/>
        <v>2829</v>
      </c>
      <c r="M2833" s="21" t="str">
        <f t="shared" si="91"/>
        <v/>
      </c>
      <c r="N2833" s="29">
        <f>IF($L2832 = 9,[10]Sheet1!J60,0)</f>
        <v>0</v>
      </c>
      <c r="O2833" s="29">
        <f>IF($L2832 = 9,[10]Sheet1!K60,0)</f>
        <v>0</v>
      </c>
      <c r="P2833" s="29">
        <f>IF($L2832 = 9,[10]Sheet1!L60,0)</f>
        <v>0</v>
      </c>
      <c r="Q2833" s="29">
        <f>IF($L2832 = 9,[10]Sheet1!M60,0)</f>
        <v>0</v>
      </c>
      <c r="R2833" s="29">
        <f>IF($L2832 = 9,[10]Sheet1!N60,0)</f>
        <v>0</v>
      </c>
      <c r="Z2833" s="25"/>
    </row>
    <row r="2834" spans="1:26">
      <c r="A2834" s="18" t="str">
        <f t="array" ref="A2834">IF(ROW(B2834)-6&lt;A$1,VLOOKUP(LOOKUP("zzzz",CHOOSE({1,2},"",INDEX([1]Sheet1!$P$1:$P$65000,SMALL(IF([1]Sheet1!P$1:P$65000&lt;&gt;"",ROW([1]Sheet1!P$1:P$65000)),ROWS(D$5:D2834))))),[1]Sheet1!$C$5:$D$65000,2,FALSE),IF(L2834&gt;$A$1,"",IF(A2833="","Figure "&amp;L2834,IFERROR(VLOOKUP(A2833,[1]Sheet1!$D$5:$Q$65000,14,FALSE),IFERROR(VLOOKUP(A2833,[1]Sheet1!$A$5:$D$65000,4,FALSE),"Figure " &amp; L2834)))))</f>
        <v/>
      </c>
      <c r="B2834" s="19" t="str">
        <f>IFERROR(IF($A2834="","",VLOOKUP($A2834,[1]Sheet1!$D$5:$R$65000,15,FALSE)),"")</f>
        <v/>
      </c>
      <c r="C2834" s="20" t="str">
        <f>IFERROR(IF(A2834="","",VLOOKUP($A2834,[1]Sheet1!$D$5:$N$65000,3,FALSE)),"")</f>
        <v/>
      </c>
      <c r="D2834" s="20" t="str">
        <f>IFERROR(IF($A2834="","",VLOOKUP($A2834,[1]Sheet1!$D$5:$N$65000,4,FALSE)),"")</f>
        <v/>
      </c>
      <c r="E2834" s="20" t="str">
        <f>IFERROR(IF($A2834="","",VLOOKUP($A2834,[1]Sheet1!$D$5:$N$65000,5,FALSE)),"")</f>
        <v/>
      </c>
      <c r="F2834" s="20" t="str">
        <f>IFERROR(IF($A2834="","",VLOOKUP($A2834,[1]Sheet1!$D$5:$N$65000,6,FALSE)),"")</f>
        <v/>
      </c>
      <c r="G2834" s="20" t="str">
        <f>IFERROR(IF($A2834="","",VLOOKUP($A2834,[1]Sheet1!$D$5:$N$65000,7,FALSE)),"")</f>
        <v/>
      </c>
      <c r="H2834" s="20" t="str">
        <f>IFERROR(IF($A2834="","",VLOOKUP($A2834,[1]Sheet1!$D$5:$N$65000,8,FALSE)),"")</f>
        <v/>
      </c>
      <c r="I2834" s="20" t="str">
        <f>IFERROR(IF($A2834="","",VLOOKUP($A2834,[1]Sheet1!$D$5:$N$65000,9,FALSE)),"")</f>
        <v/>
      </c>
      <c r="J2834" s="20" t="str">
        <f>IFERROR(IF($A2834="","",VLOOKUP($A2834,[1]Sheet1!$D$5:$N$65000,10,FALSE)),"")</f>
        <v/>
      </c>
      <c r="K2834" s="20" t="str">
        <f>IFERROR(IF($A2834="","",VLOOKUP($A2834,[1]Sheet1!$D$5:$N$65000,11,FALSE)),"")</f>
        <v/>
      </c>
      <c r="L2834" s="3">
        <f t="shared" si="90"/>
        <v>2830</v>
      </c>
      <c r="M2834" s="21" t="str">
        <f t="shared" si="91"/>
        <v/>
      </c>
      <c r="N2834" s="29">
        <f>IF($L2833 = 9,[10]Sheet1!J61,0)</f>
        <v>0</v>
      </c>
      <c r="O2834" s="29">
        <f>IF($L2833 = 9,[10]Sheet1!K61,0)</f>
        <v>0</v>
      </c>
      <c r="P2834" s="29">
        <f>IF($L2833 = 9,[10]Sheet1!L61,0)</f>
        <v>0</v>
      </c>
      <c r="Q2834" s="29">
        <f>IF($L2833 = 9,[10]Sheet1!M61,0)</f>
        <v>0</v>
      </c>
      <c r="R2834" s="29">
        <f>IF($L2833 = 9,[10]Sheet1!N61,0)</f>
        <v>0</v>
      </c>
      <c r="Z2834" s="25"/>
    </row>
    <row r="2835" spans="1:26">
      <c r="A2835" s="18" t="str">
        <f t="array" ref="A2835">IF(ROW(B2835)-6&lt;A$1,VLOOKUP(LOOKUP("zzzz",CHOOSE({1,2},"",INDEX([1]Sheet1!$P$1:$P$65000,SMALL(IF([1]Sheet1!P$1:P$65000&lt;&gt;"",ROW([1]Sheet1!P$1:P$65000)),ROWS(D$5:D2835))))),[1]Sheet1!$C$5:$D$65000,2,FALSE),IF(L2835&gt;$A$1,"",IF(A2834="","Figure "&amp;L2835,IFERROR(VLOOKUP(A2834,[1]Sheet1!$D$5:$Q$65000,14,FALSE),IFERROR(VLOOKUP(A2834,[1]Sheet1!$A$5:$D$65000,4,FALSE),"Figure " &amp; L2835)))))</f>
        <v/>
      </c>
      <c r="B2835" s="19" t="str">
        <f>IFERROR(IF($A2835="","",VLOOKUP($A2835,[1]Sheet1!$D$5:$R$65000,15,FALSE)),"")</f>
        <v/>
      </c>
      <c r="C2835" s="20" t="str">
        <f>IFERROR(IF(A2835="","",VLOOKUP($A2835,[1]Sheet1!$D$5:$N$65000,3,FALSE)),"")</f>
        <v/>
      </c>
      <c r="D2835" s="20" t="str">
        <f>IFERROR(IF($A2835="","",VLOOKUP($A2835,[1]Sheet1!$D$5:$N$65000,4,FALSE)),"")</f>
        <v/>
      </c>
      <c r="E2835" s="20" t="str">
        <f>IFERROR(IF($A2835="","",VLOOKUP($A2835,[1]Sheet1!$D$5:$N$65000,5,FALSE)),"")</f>
        <v/>
      </c>
      <c r="F2835" s="20" t="str">
        <f>IFERROR(IF($A2835="","",VLOOKUP($A2835,[1]Sheet1!$D$5:$N$65000,6,FALSE)),"")</f>
        <v/>
      </c>
      <c r="G2835" s="20" t="str">
        <f>IFERROR(IF($A2835="","",VLOOKUP($A2835,[1]Sheet1!$D$5:$N$65000,7,FALSE)),"")</f>
        <v/>
      </c>
      <c r="H2835" s="20" t="str">
        <f>IFERROR(IF($A2835="","",VLOOKUP($A2835,[1]Sheet1!$D$5:$N$65000,8,FALSE)),"")</f>
        <v/>
      </c>
      <c r="I2835" s="20" t="str">
        <f>IFERROR(IF($A2835="","",VLOOKUP($A2835,[1]Sheet1!$D$5:$N$65000,9,FALSE)),"")</f>
        <v/>
      </c>
      <c r="J2835" s="20" t="str">
        <f>IFERROR(IF($A2835="","",VLOOKUP($A2835,[1]Sheet1!$D$5:$N$65000,10,FALSE)),"")</f>
        <v/>
      </c>
      <c r="K2835" s="20" t="str">
        <f>IFERROR(IF($A2835="","",VLOOKUP($A2835,[1]Sheet1!$D$5:$N$65000,11,FALSE)),"")</f>
        <v/>
      </c>
      <c r="L2835" s="3">
        <f t="shared" si="90"/>
        <v>2831</v>
      </c>
      <c r="M2835" s="21" t="str">
        <f t="shared" si="91"/>
        <v/>
      </c>
      <c r="N2835" s="29">
        <f>IF($L2834 = 9,[10]Sheet1!J62,0)</f>
        <v>0</v>
      </c>
      <c r="O2835" s="29">
        <f>IF($L2834 = 9,[10]Sheet1!K62,0)</f>
        <v>0</v>
      </c>
      <c r="P2835" s="29">
        <f>IF($L2834 = 9,[10]Sheet1!L62,0)</f>
        <v>0</v>
      </c>
      <c r="Q2835" s="29">
        <f>IF($L2834 = 9,[10]Sheet1!M62,0)</f>
        <v>0</v>
      </c>
      <c r="R2835" s="29">
        <f>IF($L2834 = 9,[10]Sheet1!N62,0)</f>
        <v>0</v>
      </c>
      <c r="Z2835" s="25"/>
    </row>
    <row r="2836" spans="1:26">
      <c r="A2836" s="18" t="str">
        <f t="array" ref="A2836">IF(ROW(B2836)-6&lt;A$1,VLOOKUP(LOOKUP("zzzz",CHOOSE({1,2},"",INDEX([1]Sheet1!$P$1:$P$65000,SMALL(IF([1]Sheet1!P$1:P$65000&lt;&gt;"",ROW([1]Sheet1!P$1:P$65000)),ROWS(D$5:D2836))))),[1]Sheet1!$C$5:$D$65000,2,FALSE),IF(L2836&gt;$A$1,"",IF(A2835="","Figure "&amp;L2836,IFERROR(VLOOKUP(A2835,[1]Sheet1!$D$5:$Q$65000,14,FALSE),IFERROR(VLOOKUP(A2835,[1]Sheet1!$A$5:$D$65000,4,FALSE),"Figure " &amp; L2836)))))</f>
        <v/>
      </c>
      <c r="B2836" s="19" t="str">
        <f>IFERROR(IF($A2836="","",VLOOKUP($A2836,[1]Sheet1!$D$5:$R$65000,15,FALSE)),"")</f>
        <v/>
      </c>
      <c r="C2836" s="20" t="str">
        <f>IFERROR(IF(A2836="","",VLOOKUP($A2836,[1]Sheet1!$D$5:$N$65000,3,FALSE)),"")</f>
        <v/>
      </c>
      <c r="D2836" s="20" t="str">
        <f>IFERROR(IF($A2836="","",VLOOKUP($A2836,[1]Sheet1!$D$5:$N$65000,4,FALSE)),"")</f>
        <v/>
      </c>
      <c r="E2836" s="20" t="str">
        <f>IFERROR(IF($A2836="","",VLOOKUP($A2836,[1]Sheet1!$D$5:$N$65000,5,FALSE)),"")</f>
        <v/>
      </c>
      <c r="F2836" s="20" t="str">
        <f>IFERROR(IF($A2836="","",VLOOKUP($A2836,[1]Sheet1!$D$5:$N$65000,6,FALSE)),"")</f>
        <v/>
      </c>
      <c r="G2836" s="20" t="str">
        <f>IFERROR(IF($A2836="","",VLOOKUP($A2836,[1]Sheet1!$D$5:$N$65000,7,FALSE)),"")</f>
        <v/>
      </c>
      <c r="H2836" s="20" t="str">
        <f>IFERROR(IF($A2836="","",VLOOKUP($A2836,[1]Sheet1!$D$5:$N$65000,8,FALSE)),"")</f>
        <v/>
      </c>
      <c r="I2836" s="20" t="str">
        <f>IFERROR(IF($A2836="","",VLOOKUP($A2836,[1]Sheet1!$D$5:$N$65000,9,FALSE)),"")</f>
        <v/>
      </c>
      <c r="J2836" s="20" t="str">
        <f>IFERROR(IF($A2836="","",VLOOKUP($A2836,[1]Sheet1!$D$5:$N$65000,10,FALSE)),"")</f>
        <v/>
      </c>
      <c r="K2836" s="20" t="str">
        <f>IFERROR(IF($A2836="","",VLOOKUP($A2836,[1]Sheet1!$D$5:$N$65000,11,FALSE)),"")</f>
        <v/>
      </c>
      <c r="L2836" s="3">
        <f t="shared" si="90"/>
        <v>2832</v>
      </c>
      <c r="M2836" s="21" t="str">
        <f t="shared" si="91"/>
        <v/>
      </c>
      <c r="N2836" s="29">
        <f>IF($L2835 = 10,[11]Sheet1!J63,0)</f>
        <v>0</v>
      </c>
      <c r="O2836" s="29">
        <f>IF($L2835 = 10,[11]Sheet1!K63,0)</f>
        <v>0</v>
      </c>
      <c r="P2836" s="29">
        <f>IF($L2835 = 10,[11]Sheet1!L63,0)</f>
        <v>0</v>
      </c>
      <c r="Q2836" s="29">
        <f>IF($L2835 = 10,[11]Sheet1!M63,0)</f>
        <v>0</v>
      </c>
      <c r="R2836" s="29">
        <f>IF($L2835 = 10,[11]Sheet1!N63,0)</f>
        <v>0</v>
      </c>
      <c r="Z2836" s="25"/>
    </row>
    <row r="2837" spans="1:26">
      <c r="A2837" s="18" t="str">
        <f t="array" ref="A2837">IF(ROW(B2837)-6&lt;A$1,VLOOKUP(LOOKUP("zzzz",CHOOSE({1,2},"",INDEX([1]Sheet1!$P$1:$P$65000,SMALL(IF([1]Sheet1!P$1:P$65000&lt;&gt;"",ROW([1]Sheet1!P$1:P$65000)),ROWS(D$5:D2837))))),[1]Sheet1!$C$5:$D$65000,2,FALSE),IF(L2837&gt;$A$1,"",IF(A2836="","Figure "&amp;L2837,IFERROR(VLOOKUP(A2836,[1]Sheet1!$D$5:$Q$65000,14,FALSE),IFERROR(VLOOKUP(A2836,[1]Sheet1!$A$5:$D$65000,4,FALSE),"Figure " &amp; L2837)))))</f>
        <v/>
      </c>
      <c r="B2837" s="19" t="str">
        <f>IFERROR(IF($A2837="","",VLOOKUP($A2837,[1]Sheet1!$D$5:$R$65000,15,FALSE)),"")</f>
        <v/>
      </c>
      <c r="C2837" s="20" t="str">
        <f>IFERROR(IF(A2837="","",VLOOKUP($A2837,[1]Sheet1!$D$5:$N$65000,3,FALSE)),"")</f>
        <v/>
      </c>
      <c r="D2837" s="20" t="str">
        <f>IFERROR(IF($A2837="","",VLOOKUP($A2837,[1]Sheet1!$D$5:$N$65000,4,FALSE)),"")</f>
        <v/>
      </c>
      <c r="E2837" s="20" t="str">
        <f>IFERROR(IF($A2837="","",VLOOKUP($A2837,[1]Sheet1!$D$5:$N$65000,5,FALSE)),"")</f>
        <v/>
      </c>
      <c r="F2837" s="20" t="str">
        <f>IFERROR(IF($A2837="","",VLOOKUP($A2837,[1]Sheet1!$D$5:$N$65000,6,FALSE)),"")</f>
        <v/>
      </c>
      <c r="G2837" s="20" t="str">
        <f>IFERROR(IF($A2837="","",VLOOKUP($A2837,[1]Sheet1!$D$5:$N$65000,7,FALSE)),"")</f>
        <v/>
      </c>
      <c r="H2837" s="20" t="str">
        <f>IFERROR(IF($A2837="","",VLOOKUP($A2837,[1]Sheet1!$D$5:$N$65000,8,FALSE)),"")</f>
        <v/>
      </c>
      <c r="I2837" s="20" t="str">
        <f>IFERROR(IF($A2837="","",VLOOKUP($A2837,[1]Sheet1!$D$5:$N$65000,9,FALSE)),"")</f>
        <v/>
      </c>
      <c r="J2837" s="20" t="str">
        <f>IFERROR(IF($A2837="","",VLOOKUP($A2837,[1]Sheet1!$D$5:$N$65000,10,FALSE)),"")</f>
        <v/>
      </c>
      <c r="K2837" s="20" t="str">
        <f>IFERROR(IF($A2837="","",VLOOKUP($A2837,[1]Sheet1!$D$5:$N$65000,11,FALSE)),"")</f>
        <v/>
      </c>
      <c r="L2837" s="3">
        <f t="shared" si="90"/>
        <v>2833</v>
      </c>
      <c r="M2837" s="21" t="str">
        <f t="shared" si="91"/>
        <v/>
      </c>
      <c r="N2837" s="29">
        <f>IF($L2836 = 10,[11]Sheet1!J5,0)</f>
        <v>0</v>
      </c>
      <c r="O2837" s="29">
        <f>IF($L2836 = 10,[11]Sheet1!K5,0)</f>
        <v>0</v>
      </c>
      <c r="P2837" s="29">
        <f>IF($L2836 = 10,[11]Sheet1!L5,0)</f>
        <v>0</v>
      </c>
      <c r="Q2837" s="29">
        <f>IF($L2836 = 10,[11]Sheet1!M5,0)</f>
        <v>0</v>
      </c>
      <c r="R2837" s="29">
        <f>IF($L2836 = 10,[11]Sheet1!N5,0)</f>
        <v>0</v>
      </c>
      <c r="Z2837" s="25"/>
    </row>
    <row r="2838" spans="1:26">
      <c r="A2838" s="18" t="str">
        <f t="array" ref="A2838">IF(ROW(B2838)-6&lt;A$1,VLOOKUP(LOOKUP("zzzz",CHOOSE({1,2},"",INDEX([1]Sheet1!$P$1:$P$65000,SMALL(IF([1]Sheet1!P$1:P$65000&lt;&gt;"",ROW([1]Sheet1!P$1:P$65000)),ROWS(D$5:D2838))))),[1]Sheet1!$C$5:$D$65000,2,FALSE),IF(L2838&gt;$A$1,"",IF(A2837="","Figure "&amp;L2838,IFERROR(VLOOKUP(A2837,[1]Sheet1!$D$5:$Q$65000,14,FALSE),IFERROR(VLOOKUP(A2837,[1]Sheet1!$A$5:$D$65000,4,FALSE),"Figure " &amp; L2838)))))</f>
        <v/>
      </c>
      <c r="B2838" s="19" t="str">
        <f>IFERROR(IF($A2838="","",VLOOKUP($A2838,[1]Sheet1!$D$5:$R$65000,15,FALSE)),"")</f>
        <v/>
      </c>
      <c r="C2838" s="20" t="str">
        <f>IFERROR(IF(A2838="","",VLOOKUP($A2838,[1]Sheet1!$D$5:$N$65000,3,FALSE)),"")</f>
        <v/>
      </c>
      <c r="D2838" s="20" t="str">
        <f>IFERROR(IF($A2838="","",VLOOKUP($A2838,[1]Sheet1!$D$5:$N$65000,4,FALSE)),"")</f>
        <v/>
      </c>
      <c r="E2838" s="20" t="str">
        <f>IFERROR(IF($A2838="","",VLOOKUP($A2838,[1]Sheet1!$D$5:$N$65000,5,FALSE)),"")</f>
        <v/>
      </c>
      <c r="F2838" s="20" t="str">
        <f>IFERROR(IF($A2838="","",VLOOKUP($A2838,[1]Sheet1!$D$5:$N$65000,6,FALSE)),"")</f>
        <v/>
      </c>
      <c r="G2838" s="20" t="str">
        <f>IFERROR(IF($A2838="","",VLOOKUP($A2838,[1]Sheet1!$D$5:$N$65000,7,FALSE)),"")</f>
        <v/>
      </c>
      <c r="H2838" s="20" t="str">
        <f>IFERROR(IF($A2838="","",VLOOKUP($A2838,[1]Sheet1!$D$5:$N$65000,8,FALSE)),"")</f>
        <v/>
      </c>
      <c r="I2838" s="20" t="str">
        <f>IFERROR(IF($A2838="","",VLOOKUP($A2838,[1]Sheet1!$D$5:$N$65000,9,FALSE)),"")</f>
        <v/>
      </c>
      <c r="J2838" s="20" t="str">
        <f>IFERROR(IF($A2838="","",VLOOKUP($A2838,[1]Sheet1!$D$5:$N$65000,10,FALSE)),"")</f>
        <v/>
      </c>
      <c r="K2838" s="20" t="str">
        <f>IFERROR(IF($A2838="","",VLOOKUP($A2838,[1]Sheet1!$D$5:$N$65000,11,FALSE)),"")</f>
        <v/>
      </c>
      <c r="L2838" s="3">
        <f t="shared" si="90"/>
        <v>2834</v>
      </c>
      <c r="M2838" s="21" t="str">
        <f t="shared" si="91"/>
        <v/>
      </c>
      <c r="N2838" s="29">
        <f>IF($L2837 = 10,[11]Sheet1!J6,0)</f>
        <v>0</v>
      </c>
      <c r="O2838" s="29">
        <f>IF($L2837 = 10,[11]Sheet1!K6,0)</f>
        <v>0</v>
      </c>
      <c r="P2838" s="29">
        <f>IF($L2837 = 10,[11]Sheet1!L6,0)</f>
        <v>0</v>
      </c>
      <c r="Q2838" s="29">
        <f>IF($L2837 = 10,[11]Sheet1!M6,0)</f>
        <v>0</v>
      </c>
      <c r="R2838" s="29">
        <f>IF($L2837 = 10,[11]Sheet1!N6,0)</f>
        <v>0</v>
      </c>
      <c r="Z2838" s="25"/>
    </row>
    <row r="2839" spans="1:26">
      <c r="A2839" s="18" t="str">
        <f t="array" ref="A2839">IF(ROW(B2839)-6&lt;A$1,VLOOKUP(LOOKUP("zzzz",CHOOSE({1,2},"",INDEX([1]Sheet1!$P$1:$P$65000,SMALL(IF([1]Sheet1!P$1:P$65000&lt;&gt;"",ROW([1]Sheet1!P$1:P$65000)),ROWS(D$5:D2839))))),[1]Sheet1!$C$5:$D$65000,2,FALSE),IF(L2839&gt;$A$1,"",IF(A2838="","Figure "&amp;L2839,IFERROR(VLOOKUP(A2838,[1]Sheet1!$D$5:$Q$65000,14,FALSE),IFERROR(VLOOKUP(A2838,[1]Sheet1!$A$5:$D$65000,4,FALSE),"Figure " &amp; L2839)))))</f>
        <v/>
      </c>
      <c r="B2839" s="19" t="str">
        <f>IFERROR(IF($A2839="","",VLOOKUP($A2839,[1]Sheet1!$D$5:$R$65000,15,FALSE)),"")</f>
        <v/>
      </c>
      <c r="C2839" s="20" t="str">
        <f>IFERROR(IF(A2839="","",VLOOKUP($A2839,[1]Sheet1!$D$5:$N$65000,3,FALSE)),"")</f>
        <v/>
      </c>
      <c r="D2839" s="20" t="str">
        <f>IFERROR(IF($A2839="","",VLOOKUP($A2839,[1]Sheet1!$D$5:$N$65000,4,FALSE)),"")</f>
        <v/>
      </c>
      <c r="E2839" s="20" t="str">
        <f>IFERROR(IF($A2839="","",VLOOKUP($A2839,[1]Sheet1!$D$5:$N$65000,5,FALSE)),"")</f>
        <v/>
      </c>
      <c r="F2839" s="20" t="str">
        <f>IFERROR(IF($A2839="","",VLOOKUP($A2839,[1]Sheet1!$D$5:$N$65000,6,FALSE)),"")</f>
        <v/>
      </c>
      <c r="G2839" s="20" t="str">
        <f>IFERROR(IF($A2839="","",VLOOKUP($A2839,[1]Sheet1!$D$5:$N$65000,7,FALSE)),"")</f>
        <v/>
      </c>
      <c r="H2839" s="20" t="str">
        <f>IFERROR(IF($A2839="","",VLOOKUP($A2839,[1]Sheet1!$D$5:$N$65000,8,FALSE)),"")</f>
        <v/>
      </c>
      <c r="I2839" s="20" t="str">
        <f>IFERROR(IF($A2839="","",VLOOKUP($A2839,[1]Sheet1!$D$5:$N$65000,9,FALSE)),"")</f>
        <v/>
      </c>
      <c r="J2839" s="20" t="str">
        <f>IFERROR(IF($A2839="","",VLOOKUP($A2839,[1]Sheet1!$D$5:$N$65000,10,FALSE)),"")</f>
        <v/>
      </c>
      <c r="K2839" s="20" t="str">
        <f>IFERROR(IF($A2839="","",VLOOKUP($A2839,[1]Sheet1!$D$5:$N$65000,11,FALSE)),"")</f>
        <v/>
      </c>
      <c r="L2839" s="3">
        <f t="shared" si="90"/>
        <v>2835</v>
      </c>
      <c r="M2839" s="21" t="str">
        <f t="shared" si="91"/>
        <v/>
      </c>
      <c r="N2839" s="29">
        <f>IF($L2838 = 10,[11]Sheet1!J7,0)</f>
        <v>0</v>
      </c>
      <c r="O2839" s="29">
        <f>IF($L2838 = 10,[11]Sheet1!K7,0)</f>
        <v>0</v>
      </c>
      <c r="P2839" s="29">
        <f>IF($L2838 = 10,[11]Sheet1!L7,0)</f>
        <v>0</v>
      </c>
      <c r="Q2839" s="29">
        <f>IF($L2838 = 10,[11]Sheet1!M7,0)</f>
        <v>0</v>
      </c>
      <c r="R2839" s="29">
        <f>IF($L2838 = 10,[11]Sheet1!N7,0)</f>
        <v>0</v>
      </c>
      <c r="Z2839" s="25"/>
    </row>
    <row r="2840" spans="1:26">
      <c r="A2840" s="18" t="str">
        <f t="array" ref="A2840">IF(ROW(B2840)-6&lt;A$1,VLOOKUP(LOOKUP("zzzz",CHOOSE({1,2},"",INDEX([1]Sheet1!$P$1:$P$65000,SMALL(IF([1]Sheet1!P$1:P$65000&lt;&gt;"",ROW([1]Sheet1!P$1:P$65000)),ROWS(D$5:D2840))))),[1]Sheet1!$C$5:$D$65000,2,FALSE),IF(L2840&gt;$A$1,"",IF(A2839="","Figure "&amp;L2840,IFERROR(VLOOKUP(A2839,[1]Sheet1!$D$5:$Q$65000,14,FALSE),IFERROR(VLOOKUP(A2839,[1]Sheet1!$A$5:$D$65000,4,FALSE),"Figure " &amp; L2840)))))</f>
        <v/>
      </c>
      <c r="B2840" s="19" t="str">
        <f>IFERROR(IF($A2840="","",VLOOKUP($A2840,[1]Sheet1!$D$5:$R$65000,15,FALSE)),"")</f>
        <v/>
      </c>
      <c r="C2840" s="20" t="str">
        <f>IFERROR(IF(A2840="","",VLOOKUP($A2840,[1]Sheet1!$D$5:$N$65000,3,FALSE)),"")</f>
        <v/>
      </c>
      <c r="D2840" s="20" t="str">
        <f>IFERROR(IF($A2840="","",VLOOKUP($A2840,[1]Sheet1!$D$5:$N$65000,4,FALSE)),"")</f>
        <v/>
      </c>
      <c r="E2840" s="20" t="str">
        <f>IFERROR(IF($A2840="","",VLOOKUP($A2840,[1]Sheet1!$D$5:$N$65000,5,FALSE)),"")</f>
        <v/>
      </c>
      <c r="F2840" s="20" t="str">
        <f>IFERROR(IF($A2840="","",VLOOKUP($A2840,[1]Sheet1!$D$5:$N$65000,6,FALSE)),"")</f>
        <v/>
      </c>
      <c r="G2840" s="20" t="str">
        <f>IFERROR(IF($A2840="","",VLOOKUP($A2840,[1]Sheet1!$D$5:$N$65000,7,FALSE)),"")</f>
        <v/>
      </c>
      <c r="H2840" s="20" t="str">
        <f>IFERROR(IF($A2840="","",VLOOKUP($A2840,[1]Sheet1!$D$5:$N$65000,8,FALSE)),"")</f>
        <v/>
      </c>
      <c r="I2840" s="20" t="str">
        <f>IFERROR(IF($A2840="","",VLOOKUP($A2840,[1]Sheet1!$D$5:$N$65000,9,FALSE)),"")</f>
        <v/>
      </c>
      <c r="J2840" s="20" t="str">
        <f>IFERROR(IF($A2840="","",VLOOKUP($A2840,[1]Sheet1!$D$5:$N$65000,10,FALSE)),"")</f>
        <v/>
      </c>
      <c r="K2840" s="20" t="str">
        <f>IFERROR(IF($A2840="","",VLOOKUP($A2840,[1]Sheet1!$D$5:$N$65000,11,FALSE)),"")</f>
        <v/>
      </c>
      <c r="L2840" s="3">
        <f t="shared" si="90"/>
        <v>2836</v>
      </c>
      <c r="M2840" s="21" t="str">
        <f t="shared" si="91"/>
        <v/>
      </c>
      <c r="N2840" s="29">
        <f>IF($L2839 = 10,[11]Sheet1!J8,0)</f>
        <v>0</v>
      </c>
      <c r="O2840" s="29">
        <f>IF($L2839 = 10,[11]Sheet1!K8,0)</f>
        <v>0</v>
      </c>
      <c r="P2840" s="29">
        <f>IF($L2839 = 10,[11]Sheet1!L8,0)</f>
        <v>0</v>
      </c>
      <c r="Q2840" s="29">
        <f>IF($L2839 = 10,[11]Sheet1!M8,0)</f>
        <v>0</v>
      </c>
      <c r="R2840" s="29">
        <f>IF($L2839 = 10,[11]Sheet1!N8,0)</f>
        <v>0</v>
      </c>
      <c r="Z2840" s="25"/>
    </row>
    <row r="2841" spans="1:26">
      <c r="A2841" s="18" t="str">
        <f t="array" ref="A2841">IF(ROW(B2841)-6&lt;A$1,VLOOKUP(LOOKUP("zzzz",CHOOSE({1,2},"",INDEX([1]Sheet1!$P$1:$P$65000,SMALL(IF([1]Sheet1!P$1:P$65000&lt;&gt;"",ROW([1]Sheet1!P$1:P$65000)),ROWS(D$5:D2841))))),[1]Sheet1!$C$5:$D$65000,2,FALSE),IF(L2841&gt;$A$1,"",IF(A2840="","Figure "&amp;L2841,IFERROR(VLOOKUP(A2840,[1]Sheet1!$D$5:$Q$65000,14,FALSE),IFERROR(VLOOKUP(A2840,[1]Sheet1!$A$5:$D$65000,4,FALSE),"Figure " &amp; L2841)))))</f>
        <v/>
      </c>
      <c r="B2841" s="19" t="str">
        <f>IFERROR(IF($A2841="","",VLOOKUP($A2841,[1]Sheet1!$D$5:$R$65000,15,FALSE)),"")</f>
        <v/>
      </c>
      <c r="C2841" s="20" t="str">
        <f>IFERROR(IF(A2841="","",VLOOKUP($A2841,[1]Sheet1!$D$5:$N$65000,3,FALSE)),"")</f>
        <v/>
      </c>
      <c r="D2841" s="20" t="str">
        <f>IFERROR(IF($A2841="","",VLOOKUP($A2841,[1]Sheet1!$D$5:$N$65000,4,FALSE)),"")</f>
        <v/>
      </c>
      <c r="E2841" s="20" t="str">
        <f>IFERROR(IF($A2841="","",VLOOKUP($A2841,[1]Sheet1!$D$5:$N$65000,5,FALSE)),"")</f>
        <v/>
      </c>
      <c r="F2841" s="20" t="str">
        <f>IFERROR(IF($A2841="","",VLOOKUP($A2841,[1]Sheet1!$D$5:$N$65000,6,FALSE)),"")</f>
        <v/>
      </c>
      <c r="G2841" s="20" t="str">
        <f>IFERROR(IF($A2841="","",VLOOKUP($A2841,[1]Sheet1!$D$5:$N$65000,7,FALSE)),"")</f>
        <v/>
      </c>
      <c r="H2841" s="20" t="str">
        <f>IFERROR(IF($A2841="","",VLOOKUP($A2841,[1]Sheet1!$D$5:$N$65000,8,FALSE)),"")</f>
        <v/>
      </c>
      <c r="I2841" s="20" t="str">
        <f>IFERROR(IF($A2841="","",VLOOKUP($A2841,[1]Sheet1!$D$5:$N$65000,9,FALSE)),"")</f>
        <v/>
      </c>
      <c r="J2841" s="20" t="str">
        <f>IFERROR(IF($A2841="","",VLOOKUP($A2841,[1]Sheet1!$D$5:$N$65000,10,FALSE)),"")</f>
        <v/>
      </c>
      <c r="K2841" s="20" t="str">
        <f>IFERROR(IF($A2841="","",VLOOKUP($A2841,[1]Sheet1!$D$5:$N$65000,11,FALSE)),"")</f>
        <v/>
      </c>
      <c r="L2841" s="3">
        <f t="shared" si="90"/>
        <v>2837</v>
      </c>
      <c r="M2841" s="21" t="str">
        <f t="shared" si="91"/>
        <v/>
      </c>
      <c r="N2841" s="29">
        <f>IF($L2840 = 10,[11]Sheet1!J9,0)</f>
        <v>0</v>
      </c>
      <c r="O2841" s="29">
        <f>IF($L2840 = 10,[11]Sheet1!K9,0)</f>
        <v>0</v>
      </c>
      <c r="P2841" s="29">
        <f>IF($L2840 = 10,[11]Sheet1!L9,0)</f>
        <v>0</v>
      </c>
      <c r="Q2841" s="29">
        <f>IF($L2840 = 10,[11]Sheet1!M9,0)</f>
        <v>0</v>
      </c>
      <c r="R2841" s="29">
        <f>IF($L2840 = 10,[11]Sheet1!N9,0)</f>
        <v>0</v>
      </c>
      <c r="Z2841" s="25"/>
    </row>
    <row r="2842" spans="1:26">
      <c r="A2842" s="18" t="str">
        <f t="array" ref="A2842">IF(ROW(B2842)-6&lt;A$1,VLOOKUP(LOOKUP("zzzz",CHOOSE({1,2},"",INDEX([1]Sheet1!$P$1:$P$65000,SMALL(IF([1]Sheet1!P$1:P$65000&lt;&gt;"",ROW([1]Sheet1!P$1:P$65000)),ROWS(D$5:D2842))))),[1]Sheet1!$C$5:$D$65000,2,FALSE),IF(L2842&gt;$A$1,"",IF(A2841="","Figure "&amp;L2842,IFERROR(VLOOKUP(A2841,[1]Sheet1!$D$5:$Q$65000,14,FALSE),IFERROR(VLOOKUP(A2841,[1]Sheet1!$A$5:$D$65000,4,FALSE),"Figure " &amp; L2842)))))</f>
        <v/>
      </c>
      <c r="B2842" s="19" t="str">
        <f>IFERROR(IF($A2842="","",VLOOKUP($A2842,[1]Sheet1!$D$5:$R$65000,15,FALSE)),"")</f>
        <v/>
      </c>
      <c r="C2842" s="20" t="str">
        <f>IFERROR(IF(A2842="","",VLOOKUP($A2842,[1]Sheet1!$D$5:$N$65000,3,FALSE)),"")</f>
        <v/>
      </c>
      <c r="D2842" s="20" t="str">
        <f>IFERROR(IF($A2842="","",VLOOKUP($A2842,[1]Sheet1!$D$5:$N$65000,4,FALSE)),"")</f>
        <v/>
      </c>
      <c r="E2842" s="20" t="str">
        <f>IFERROR(IF($A2842="","",VLOOKUP($A2842,[1]Sheet1!$D$5:$N$65000,5,FALSE)),"")</f>
        <v/>
      </c>
      <c r="F2842" s="20" t="str">
        <f>IFERROR(IF($A2842="","",VLOOKUP($A2842,[1]Sheet1!$D$5:$N$65000,6,FALSE)),"")</f>
        <v/>
      </c>
      <c r="G2842" s="20" t="str">
        <f>IFERROR(IF($A2842="","",VLOOKUP($A2842,[1]Sheet1!$D$5:$N$65000,7,FALSE)),"")</f>
        <v/>
      </c>
      <c r="H2842" s="20" t="str">
        <f>IFERROR(IF($A2842="","",VLOOKUP($A2842,[1]Sheet1!$D$5:$N$65000,8,FALSE)),"")</f>
        <v/>
      </c>
      <c r="I2842" s="20" t="str">
        <f>IFERROR(IF($A2842="","",VLOOKUP($A2842,[1]Sheet1!$D$5:$N$65000,9,FALSE)),"")</f>
        <v/>
      </c>
      <c r="J2842" s="20" t="str">
        <f>IFERROR(IF($A2842="","",VLOOKUP($A2842,[1]Sheet1!$D$5:$N$65000,10,FALSE)),"")</f>
        <v/>
      </c>
      <c r="K2842" s="20" t="str">
        <f>IFERROR(IF($A2842="","",VLOOKUP($A2842,[1]Sheet1!$D$5:$N$65000,11,FALSE)),"")</f>
        <v/>
      </c>
      <c r="L2842" s="3">
        <f t="shared" si="90"/>
        <v>2838</v>
      </c>
      <c r="M2842" s="21" t="str">
        <f t="shared" si="91"/>
        <v/>
      </c>
      <c r="N2842" s="29">
        <f>IF($L2841 = 10,[11]Sheet1!J10,0)</f>
        <v>0</v>
      </c>
      <c r="O2842" s="29">
        <f>IF($L2841 = 10,[11]Sheet1!K10,0)</f>
        <v>0</v>
      </c>
      <c r="P2842" s="29">
        <f>IF($L2841 = 10,[11]Sheet1!L10,0)</f>
        <v>0</v>
      </c>
      <c r="Q2842" s="29">
        <f>IF($L2841 = 10,[11]Sheet1!M10,0)</f>
        <v>0</v>
      </c>
      <c r="R2842" s="29">
        <f>IF($L2841 = 10,[11]Sheet1!N10,0)</f>
        <v>0</v>
      </c>
      <c r="Z2842" s="25"/>
    </row>
    <row r="2843" spans="1:26">
      <c r="A2843" s="18" t="str">
        <f t="array" ref="A2843">IF(ROW(B2843)-6&lt;A$1,VLOOKUP(LOOKUP("zzzz",CHOOSE({1,2},"",INDEX([1]Sheet1!$P$1:$P$65000,SMALL(IF([1]Sheet1!P$1:P$65000&lt;&gt;"",ROW([1]Sheet1!P$1:P$65000)),ROWS(D$5:D2843))))),[1]Sheet1!$C$5:$D$65000,2,FALSE),IF(L2843&gt;$A$1,"",IF(A2842="","Figure "&amp;L2843,IFERROR(VLOOKUP(A2842,[1]Sheet1!$D$5:$Q$65000,14,FALSE),IFERROR(VLOOKUP(A2842,[1]Sheet1!$A$5:$D$65000,4,FALSE),"Figure " &amp; L2843)))))</f>
        <v/>
      </c>
      <c r="B2843" s="19" t="str">
        <f>IFERROR(IF($A2843="","",VLOOKUP($A2843,[1]Sheet1!$D$5:$R$65000,15,FALSE)),"")</f>
        <v/>
      </c>
      <c r="C2843" s="20" t="str">
        <f>IFERROR(IF(A2843="","",VLOOKUP($A2843,[1]Sheet1!$D$5:$N$65000,3,FALSE)),"")</f>
        <v/>
      </c>
      <c r="D2843" s="20" t="str">
        <f>IFERROR(IF($A2843="","",VLOOKUP($A2843,[1]Sheet1!$D$5:$N$65000,4,FALSE)),"")</f>
        <v/>
      </c>
      <c r="E2843" s="20" t="str">
        <f>IFERROR(IF($A2843="","",VLOOKUP($A2843,[1]Sheet1!$D$5:$N$65000,5,FALSE)),"")</f>
        <v/>
      </c>
      <c r="F2843" s="20" t="str">
        <f>IFERROR(IF($A2843="","",VLOOKUP($A2843,[1]Sheet1!$D$5:$N$65000,6,FALSE)),"")</f>
        <v/>
      </c>
      <c r="G2843" s="20" t="str">
        <f>IFERROR(IF($A2843="","",VLOOKUP($A2843,[1]Sheet1!$D$5:$N$65000,7,FALSE)),"")</f>
        <v/>
      </c>
      <c r="H2843" s="20" t="str">
        <f>IFERROR(IF($A2843="","",VLOOKUP($A2843,[1]Sheet1!$D$5:$N$65000,8,FALSE)),"")</f>
        <v/>
      </c>
      <c r="I2843" s="20" t="str">
        <f>IFERROR(IF($A2843="","",VLOOKUP($A2843,[1]Sheet1!$D$5:$N$65000,9,FALSE)),"")</f>
        <v/>
      </c>
      <c r="J2843" s="20" t="str">
        <f>IFERROR(IF($A2843="","",VLOOKUP($A2843,[1]Sheet1!$D$5:$N$65000,10,FALSE)),"")</f>
        <v/>
      </c>
      <c r="K2843" s="20" t="str">
        <f>IFERROR(IF($A2843="","",VLOOKUP($A2843,[1]Sheet1!$D$5:$N$65000,11,FALSE)),"")</f>
        <v/>
      </c>
      <c r="L2843" s="3">
        <f t="shared" si="90"/>
        <v>2839</v>
      </c>
      <c r="M2843" s="21" t="str">
        <f t="shared" si="91"/>
        <v/>
      </c>
      <c r="N2843" s="29">
        <f>IF($L2842 = 10,[11]Sheet1!J11,0)</f>
        <v>0</v>
      </c>
      <c r="O2843" s="29">
        <f>IF($L2842 = 10,[11]Sheet1!K11,0)</f>
        <v>0</v>
      </c>
      <c r="P2843" s="29">
        <f>IF($L2842 = 10,[11]Sheet1!L11,0)</f>
        <v>0</v>
      </c>
      <c r="Q2843" s="29">
        <f>IF($L2842 = 10,[11]Sheet1!M11,0)</f>
        <v>0</v>
      </c>
      <c r="R2843" s="29">
        <f>IF($L2842 = 10,[11]Sheet1!N11,0)</f>
        <v>0</v>
      </c>
      <c r="Z2843" s="25"/>
    </row>
    <row r="2844" spans="1:26">
      <c r="A2844" s="18" t="str">
        <f t="array" ref="A2844">IF(ROW(B2844)-6&lt;A$1,VLOOKUP(LOOKUP("zzzz",CHOOSE({1,2},"",INDEX([1]Sheet1!$P$1:$P$65000,SMALL(IF([1]Sheet1!P$1:P$65000&lt;&gt;"",ROW([1]Sheet1!P$1:P$65000)),ROWS(D$5:D2844))))),[1]Sheet1!$C$5:$D$65000,2,FALSE),IF(L2844&gt;$A$1,"",IF(A2843="","Figure "&amp;L2844,IFERROR(VLOOKUP(A2843,[1]Sheet1!$D$5:$Q$65000,14,FALSE),IFERROR(VLOOKUP(A2843,[1]Sheet1!$A$5:$D$65000,4,FALSE),"Figure " &amp; L2844)))))</f>
        <v/>
      </c>
      <c r="B2844" s="19" t="str">
        <f>IFERROR(IF($A2844="","",VLOOKUP($A2844,[1]Sheet1!$D$5:$R$65000,15,FALSE)),"")</f>
        <v/>
      </c>
      <c r="C2844" s="20" t="str">
        <f>IFERROR(IF(A2844="","",VLOOKUP($A2844,[1]Sheet1!$D$5:$N$65000,3,FALSE)),"")</f>
        <v/>
      </c>
      <c r="D2844" s="20" t="str">
        <f>IFERROR(IF($A2844="","",VLOOKUP($A2844,[1]Sheet1!$D$5:$N$65000,4,FALSE)),"")</f>
        <v/>
      </c>
      <c r="E2844" s="20" t="str">
        <f>IFERROR(IF($A2844="","",VLOOKUP($A2844,[1]Sheet1!$D$5:$N$65000,5,FALSE)),"")</f>
        <v/>
      </c>
      <c r="F2844" s="20" t="str">
        <f>IFERROR(IF($A2844="","",VLOOKUP($A2844,[1]Sheet1!$D$5:$N$65000,6,FALSE)),"")</f>
        <v/>
      </c>
      <c r="G2844" s="20" t="str">
        <f>IFERROR(IF($A2844="","",VLOOKUP($A2844,[1]Sheet1!$D$5:$N$65000,7,FALSE)),"")</f>
        <v/>
      </c>
      <c r="H2844" s="20" t="str">
        <f>IFERROR(IF($A2844="","",VLOOKUP($A2844,[1]Sheet1!$D$5:$N$65000,8,FALSE)),"")</f>
        <v/>
      </c>
      <c r="I2844" s="20" t="str">
        <f>IFERROR(IF($A2844="","",VLOOKUP($A2844,[1]Sheet1!$D$5:$N$65000,9,FALSE)),"")</f>
        <v/>
      </c>
      <c r="J2844" s="20" t="str">
        <f>IFERROR(IF($A2844="","",VLOOKUP($A2844,[1]Sheet1!$D$5:$N$65000,10,FALSE)),"")</f>
        <v/>
      </c>
      <c r="K2844" s="20" t="str">
        <f>IFERROR(IF($A2844="","",VLOOKUP($A2844,[1]Sheet1!$D$5:$N$65000,11,FALSE)),"")</f>
        <v/>
      </c>
      <c r="L2844" s="3">
        <f t="shared" si="90"/>
        <v>2840</v>
      </c>
      <c r="M2844" s="21" t="str">
        <f t="shared" si="91"/>
        <v/>
      </c>
      <c r="N2844" s="29">
        <f>IF($L2843 = 10,[11]Sheet1!J12,0)</f>
        <v>0</v>
      </c>
      <c r="O2844" s="29">
        <f>IF($L2843 = 10,[11]Sheet1!K12,0)</f>
        <v>0</v>
      </c>
      <c r="P2844" s="29">
        <f>IF($L2843 = 10,[11]Sheet1!L12,0)</f>
        <v>0</v>
      </c>
      <c r="Q2844" s="29">
        <f>IF($L2843 = 10,[11]Sheet1!M12,0)</f>
        <v>0</v>
      </c>
      <c r="R2844" s="29">
        <f>IF($L2843 = 10,[11]Sheet1!N12,0)</f>
        <v>0</v>
      </c>
      <c r="Z2844" s="25"/>
    </row>
    <row r="2845" spans="1:26">
      <c r="A2845" s="18" t="str">
        <f t="array" ref="A2845">IF(ROW(B2845)-6&lt;A$1,VLOOKUP(LOOKUP("zzzz",CHOOSE({1,2},"",INDEX([1]Sheet1!$P$1:$P$65000,SMALL(IF([1]Sheet1!P$1:P$65000&lt;&gt;"",ROW([1]Sheet1!P$1:P$65000)),ROWS(D$5:D2845))))),[1]Sheet1!$C$5:$D$65000,2,FALSE),IF(L2845&gt;$A$1,"",IF(A2844="","Figure "&amp;L2845,IFERROR(VLOOKUP(A2844,[1]Sheet1!$D$5:$Q$65000,14,FALSE),IFERROR(VLOOKUP(A2844,[1]Sheet1!$A$5:$D$65000,4,FALSE),"Figure " &amp; L2845)))))</f>
        <v/>
      </c>
      <c r="B2845" s="19" t="str">
        <f>IFERROR(IF($A2845="","",VLOOKUP($A2845,[1]Sheet1!$D$5:$R$65000,15,FALSE)),"")</f>
        <v/>
      </c>
      <c r="C2845" s="20" t="str">
        <f>IFERROR(IF(A2845="","",VLOOKUP($A2845,[1]Sheet1!$D$5:$N$65000,3,FALSE)),"")</f>
        <v/>
      </c>
      <c r="D2845" s="20" t="str">
        <f>IFERROR(IF($A2845="","",VLOOKUP($A2845,[1]Sheet1!$D$5:$N$65000,4,FALSE)),"")</f>
        <v/>
      </c>
      <c r="E2845" s="20" t="str">
        <f>IFERROR(IF($A2845="","",VLOOKUP($A2845,[1]Sheet1!$D$5:$N$65000,5,FALSE)),"")</f>
        <v/>
      </c>
      <c r="F2845" s="20" t="str">
        <f>IFERROR(IF($A2845="","",VLOOKUP($A2845,[1]Sheet1!$D$5:$N$65000,6,FALSE)),"")</f>
        <v/>
      </c>
      <c r="G2845" s="20" t="str">
        <f>IFERROR(IF($A2845="","",VLOOKUP($A2845,[1]Sheet1!$D$5:$N$65000,7,FALSE)),"")</f>
        <v/>
      </c>
      <c r="H2845" s="20" t="str">
        <f>IFERROR(IF($A2845="","",VLOOKUP($A2845,[1]Sheet1!$D$5:$N$65000,8,FALSE)),"")</f>
        <v/>
      </c>
      <c r="I2845" s="20" t="str">
        <f>IFERROR(IF($A2845="","",VLOOKUP($A2845,[1]Sheet1!$D$5:$N$65000,9,FALSE)),"")</f>
        <v/>
      </c>
      <c r="J2845" s="20" t="str">
        <f>IFERROR(IF($A2845="","",VLOOKUP($A2845,[1]Sheet1!$D$5:$N$65000,10,FALSE)),"")</f>
        <v/>
      </c>
      <c r="K2845" s="20" t="str">
        <f>IFERROR(IF($A2845="","",VLOOKUP($A2845,[1]Sheet1!$D$5:$N$65000,11,FALSE)),"")</f>
        <v/>
      </c>
      <c r="L2845" s="3">
        <f t="shared" si="90"/>
        <v>2841</v>
      </c>
      <c r="M2845" s="21" t="str">
        <f t="shared" si="91"/>
        <v/>
      </c>
      <c r="N2845" s="29">
        <f>IF($L2844 = 10,[11]Sheet1!J13,0)</f>
        <v>0</v>
      </c>
      <c r="O2845" s="29">
        <f>IF($L2844 = 10,[11]Sheet1!K13,0)</f>
        <v>0</v>
      </c>
      <c r="P2845" s="29">
        <f>IF($L2844 = 10,[11]Sheet1!L13,0)</f>
        <v>0</v>
      </c>
      <c r="Q2845" s="29">
        <f>IF($L2844 = 10,[11]Sheet1!M13,0)</f>
        <v>0</v>
      </c>
      <c r="R2845" s="29">
        <f>IF($L2844 = 10,[11]Sheet1!N13,0)</f>
        <v>0</v>
      </c>
      <c r="Z2845" s="25"/>
    </row>
    <row r="2846" spans="1:26">
      <c r="A2846" s="18" t="str">
        <f t="array" ref="A2846">IF(ROW(B2846)-6&lt;A$1,VLOOKUP(LOOKUP("zzzz",CHOOSE({1,2},"",INDEX([1]Sheet1!$P$1:$P$65000,SMALL(IF([1]Sheet1!P$1:P$65000&lt;&gt;"",ROW([1]Sheet1!P$1:P$65000)),ROWS(D$5:D2846))))),[1]Sheet1!$C$5:$D$65000,2,FALSE),IF(L2846&gt;$A$1,"",IF(A2845="","Figure "&amp;L2846,IFERROR(VLOOKUP(A2845,[1]Sheet1!$D$5:$Q$65000,14,FALSE),IFERROR(VLOOKUP(A2845,[1]Sheet1!$A$5:$D$65000,4,FALSE),"Figure " &amp; L2846)))))</f>
        <v/>
      </c>
      <c r="B2846" s="19" t="str">
        <f>IFERROR(IF($A2846="","",VLOOKUP($A2846,[1]Sheet1!$D$5:$R$65000,15,FALSE)),"")</f>
        <v/>
      </c>
      <c r="C2846" s="20" t="str">
        <f>IFERROR(IF(A2846="","",VLOOKUP($A2846,[1]Sheet1!$D$5:$N$65000,3,FALSE)),"")</f>
        <v/>
      </c>
      <c r="D2846" s="20" t="str">
        <f>IFERROR(IF($A2846="","",VLOOKUP($A2846,[1]Sheet1!$D$5:$N$65000,4,FALSE)),"")</f>
        <v/>
      </c>
      <c r="E2846" s="20" t="str">
        <f>IFERROR(IF($A2846="","",VLOOKUP($A2846,[1]Sheet1!$D$5:$N$65000,5,FALSE)),"")</f>
        <v/>
      </c>
      <c r="F2846" s="20" t="str">
        <f>IFERROR(IF($A2846="","",VLOOKUP($A2846,[1]Sheet1!$D$5:$N$65000,6,FALSE)),"")</f>
        <v/>
      </c>
      <c r="G2846" s="20" t="str">
        <f>IFERROR(IF($A2846="","",VLOOKUP($A2846,[1]Sheet1!$D$5:$N$65000,7,FALSE)),"")</f>
        <v/>
      </c>
      <c r="H2846" s="20" t="str">
        <f>IFERROR(IF($A2846="","",VLOOKUP($A2846,[1]Sheet1!$D$5:$N$65000,8,FALSE)),"")</f>
        <v/>
      </c>
      <c r="I2846" s="20" t="str">
        <f>IFERROR(IF($A2846="","",VLOOKUP($A2846,[1]Sheet1!$D$5:$N$65000,9,FALSE)),"")</f>
        <v/>
      </c>
      <c r="J2846" s="20" t="str">
        <f>IFERROR(IF($A2846="","",VLOOKUP($A2846,[1]Sheet1!$D$5:$N$65000,10,FALSE)),"")</f>
        <v/>
      </c>
      <c r="K2846" s="20" t="str">
        <f>IFERROR(IF($A2846="","",VLOOKUP($A2846,[1]Sheet1!$D$5:$N$65000,11,FALSE)),"")</f>
        <v/>
      </c>
      <c r="L2846" s="3">
        <f t="shared" si="90"/>
        <v>2842</v>
      </c>
      <c r="M2846" s="21" t="str">
        <f t="shared" si="91"/>
        <v/>
      </c>
      <c r="N2846" s="29">
        <f>IF($L2845 = 10,[11]Sheet1!J14,0)</f>
        <v>0</v>
      </c>
      <c r="O2846" s="29">
        <f>IF($L2845 = 10,[11]Sheet1!K14,0)</f>
        <v>0</v>
      </c>
      <c r="P2846" s="29">
        <f>IF($L2845 = 10,[11]Sheet1!L14,0)</f>
        <v>0</v>
      </c>
      <c r="Q2846" s="29">
        <f>IF($L2845 = 10,[11]Sheet1!M14,0)</f>
        <v>0</v>
      </c>
      <c r="R2846" s="29">
        <f>IF($L2845 = 10,[11]Sheet1!N14,0)</f>
        <v>0</v>
      </c>
      <c r="Z2846" s="25"/>
    </row>
    <row r="2847" spans="1:26">
      <c r="A2847" s="18" t="str">
        <f t="array" ref="A2847">IF(ROW(B2847)-6&lt;A$1,VLOOKUP(LOOKUP("zzzz",CHOOSE({1,2},"",INDEX([1]Sheet1!$P$1:$P$65000,SMALL(IF([1]Sheet1!P$1:P$65000&lt;&gt;"",ROW([1]Sheet1!P$1:P$65000)),ROWS(D$5:D2847))))),[1]Sheet1!$C$5:$D$65000,2,FALSE),IF(L2847&gt;$A$1,"",IF(A2846="","Figure "&amp;L2847,IFERROR(VLOOKUP(A2846,[1]Sheet1!$D$5:$Q$65000,14,FALSE),IFERROR(VLOOKUP(A2846,[1]Sheet1!$A$5:$D$65000,4,FALSE),"Figure " &amp; L2847)))))</f>
        <v/>
      </c>
      <c r="B2847" s="19" t="str">
        <f>IFERROR(IF($A2847="","",VLOOKUP($A2847,[1]Sheet1!$D$5:$R$65000,15,FALSE)),"")</f>
        <v/>
      </c>
      <c r="C2847" s="20" t="str">
        <f>IFERROR(IF(A2847="","",VLOOKUP($A2847,[1]Sheet1!$D$5:$N$65000,3,FALSE)),"")</f>
        <v/>
      </c>
      <c r="D2847" s="20" t="str">
        <f>IFERROR(IF($A2847="","",VLOOKUP($A2847,[1]Sheet1!$D$5:$N$65000,4,FALSE)),"")</f>
        <v/>
      </c>
      <c r="E2847" s="20" t="str">
        <f>IFERROR(IF($A2847="","",VLOOKUP($A2847,[1]Sheet1!$D$5:$N$65000,5,FALSE)),"")</f>
        <v/>
      </c>
      <c r="F2847" s="20" t="str">
        <f>IFERROR(IF($A2847="","",VLOOKUP($A2847,[1]Sheet1!$D$5:$N$65000,6,FALSE)),"")</f>
        <v/>
      </c>
      <c r="G2847" s="20" t="str">
        <f>IFERROR(IF($A2847="","",VLOOKUP($A2847,[1]Sheet1!$D$5:$N$65000,7,FALSE)),"")</f>
        <v/>
      </c>
      <c r="H2847" s="20" t="str">
        <f>IFERROR(IF($A2847="","",VLOOKUP($A2847,[1]Sheet1!$D$5:$N$65000,8,FALSE)),"")</f>
        <v/>
      </c>
      <c r="I2847" s="20" t="str">
        <f>IFERROR(IF($A2847="","",VLOOKUP($A2847,[1]Sheet1!$D$5:$N$65000,9,FALSE)),"")</f>
        <v/>
      </c>
      <c r="J2847" s="20" t="str">
        <f>IFERROR(IF($A2847="","",VLOOKUP($A2847,[1]Sheet1!$D$5:$N$65000,10,FALSE)),"")</f>
        <v/>
      </c>
      <c r="K2847" s="20" t="str">
        <f>IFERROR(IF($A2847="","",VLOOKUP($A2847,[1]Sheet1!$D$5:$N$65000,11,FALSE)),"")</f>
        <v/>
      </c>
      <c r="L2847" s="3">
        <f t="shared" si="90"/>
        <v>2843</v>
      </c>
      <c r="M2847" s="21" t="str">
        <f t="shared" si="91"/>
        <v/>
      </c>
      <c r="N2847" s="29">
        <f>IF($L2846 = 10,[11]Sheet1!J15,0)</f>
        <v>0</v>
      </c>
      <c r="O2847" s="29">
        <f>IF($L2846 = 10,[11]Sheet1!K15,0)</f>
        <v>0</v>
      </c>
      <c r="P2847" s="29">
        <f>IF($L2846 = 10,[11]Sheet1!L15,0)</f>
        <v>0</v>
      </c>
      <c r="Q2847" s="29">
        <f>IF($L2846 = 10,[11]Sheet1!M15,0)</f>
        <v>0</v>
      </c>
      <c r="R2847" s="29">
        <f>IF($L2846 = 10,[11]Sheet1!N15,0)</f>
        <v>0</v>
      </c>
      <c r="Z2847" s="25"/>
    </row>
    <row r="2848" spans="1:26">
      <c r="A2848" s="18" t="str">
        <f t="array" ref="A2848">IF(ROW(B2848)-6&lt;A$1,VLOOKUP(LOOKUP("zzzz",CHOOSE({1,2},"",INDEX([1]Sheet1!$P$1:$P$65000,SMALL(IF([1]Sheet1!P$1:P$65000&lt;&gt;"",ROW([1]Sheet1!P$1:P$65000)),ROWS(D$5:D2848))))),[1]Sheet1!$C$5:$D$65000,2,FALSE),IF(L2848&gt;$A$1,"",IF(A2847="","Figure "&amp;L2848,IFERROR(VLOOKUP(A2847,[1]Sheet1!$D$5:$Q$65000,14,FALSE),IFERROR(VLOOKUP(A2847,[1]Sheet1!$A$5:$D$65000,4,FALSE),"Figure " &amp; L2848)))))</f>
        <v/>
      </c>
      <c r="B2848" s="19" t="str">
        <f>IFERROR(IF($A2848="","",VLOOKUP($A2848,[1]Sheet1!$D$5:$R$65000,15,FALSE)),"")</f>
        <v/>
      </c>
      <c r="C2848" s="20" t="str">
        <f>IFERROR(IF(A2848="","",VLOOKUP($A2848,[1]Sheet1!$D$5:$N$65000,3,FALSE)),"")</f>
        <v/>
      </c>
      <c r="D2848" s="20" t="str">
        <f>IFERROR(IF($A2848="","",VLOOKUP($A2848,[1]Sheet1!$D$5:$N$65000,4,FALSE)),"")</f>
        <v/>
      </c>
      <c r="E2848" s="20" t="str">
        <f>IFERROR(IF($A2848="","",VLOOKUP($A2848,[1]Sheet1!$D$5:$N$65000,5,FALSE)),"")</f>
        <v/>
      </c>
      <c r="F2848" s="20" t="str">
        <f>IFERROR(IF($A2848="","",VLOOKUP($A2848,[1]Sheet1!$D$5:$N$65000,6,FALSE)),"")</f>
        <v/>
      </c>
      <c r="G2848" s="20" t="str">
        <f>IFERROR(IF($A2848="","",VLOOKUP($A2848,[1]Sheet1!$D$5:$N$65000,7,FALSE)),"")</f>
        <v/>
      </c>
      <c r="H2848" s="20" t="str">
        <f>IFERROR(IF($A2848="","",VLOOKUP($A2848,[1]Sheet1!$D$5:$N$65000,8,FALSE)),"")</f>
        <v/>
      </c>
      <c r="I2848" s="20" t="str">
        <f>IFERROR(IF($A2848="","",VLOOKUP($A2848,[1]Sheet1!$D$5:$N$65000,9,FALSE)),"")</f>
        <v/>
      </c>
      <c r="J2848" s="20" t="str">
        <f>IFERROR(IF($A2848="","",VLOOKUP($A2848,[1]Sheet1!$D$5:$N$65000,10,FALSE)),"")</f>
        <v/>
      </c>
      <c r="K2848" s="20" t="str">
        <f>IFERROR(IF($A2848="","",VLOOKUP($A2848,[1]Sheet1!$D$5:$N$65000,11,FALSE)),"")</f>
        <v/>
      </c>
      <c r="L2848" s="3">
        <f t="shared" si="90"/>
        <v>2844</v>
      </c>
      <c r="M2848" s="21" t="str">
        <f t="shared" si="91"/>
        <v/>
      </c>
      <c r="N2848" s="29">
        <f>IF($L2847 = 10,[11]Sheet1!J16,0)</f>
        <v>0</v>
      </c>
      <c r="O2848" s="29">
        <f>IF($L2847 = 10,[11]Sheet1!K16,0)</f>
        <v>0</v>
      </c>
      <c r="P2848" s="29">
        <f>IF($L2847 = 10,[11]Sheet1!L16,0)</f>
        <v>0</v>
      </c>
      <c r="Q2848" s="29">
        <f>IF($L2847 = 10,[11]Sheet1!M16,0)</f>
        <v>0</v>
      </c>
      <c r="R2848" s="29">
        <f>IF($L2847 = 10,[11]Sheet1!N16,0)</f>
        <v>0</v>
      </c>
      <c r="Z2848" s="25"/>
    </row>
    <row r="2849" spans="1:26">
      <c r="A2849" s="18" t="str">
        <f t="array" ref="A2849">IF(ROW(B2849)-6&lt;A$1,VLOOKUP(LOOKUP("zzzz",CHOOSE({1,2},"",INDEX([1]Sheet1!$P$1:$P$65000,SMALL(IF([1]Sheet1!P$1:P$65000&lt;&gt;"",ROW([1]Sheet1!P$1:P$65000)),ROWS(D$5:D2849))))),[1]Sheet1!$C$5:$D$65000,2,FALSE),IF(L2849&gt;$A$1,"",IF(A2848="","Figure "&amp;L2849,IFERROR(VLOOKUP(A2848,[1]Sheet1!$D$5:$Q$65000,14,FALSE),IFERROR(VLOOKUP(A2848,[1]Sheet1!$A$5:$D$65000,4,FALSE),"Figure " &amp; L2849)))))</f>
        <v/>
      </c>
      <c r="B2849" s="19" t="str">
        <f>IFERROR(IF($A2849="","",VLOOKUP($A2849,[1]Sheet1!$D$5:$R$65000,15,FALSE)),"")</f>
        <v/>
      </c>
      <c r="C2849" s="20" t="str">
        <f>IFERROR(IF(A2849="","",VLOOKUP($A2849,[1]Sheet1!$D$5:$N$65000,3,FALSE)),"")</f>
        <v/>
      </c>
      <c r="D2849" s="20" t="str">
        <f>IFERROR(IF($A2849="","",VLOOKUP($A2849,[1]Sheet1!$D$5:$N$65000,4,FALSE)),"")</f>
        <v/>
      </c>
      <c r="E2849" s="20" t="str">
        <f>IFERROR(IF($A2849="","",VLOOKUP($A2849,[1]Sheet1!$D$5:$N$65000,5,FALSE)),"")</f>
        <v/>
      </c>
      <c r="F2849" s="20" t="str">
        <f>IFERROR(IF($A2849="","",VLOOKUP($A2849,[1]Sheet1!$D$5:$N$65000,6,FALSE)),"")</f>
        <v/>
      </c>
      <c r="G2849" s="20" t="str">
        <f>IFERROR(IF($A2849="","",VLOOKUP($A2849,[1]Sheet1!$D$5:$N$65000,7,FALSE)),"")</f>
        <v/>
      </c>
      <c r="H2849" s="20" t="str">
        <f>IFERROR(IF($A2849="","",VLOOKUP($A2849,[1]Sheet1!$D$5:$N$65000,8,FALSE)),"")</f>
        <v/>
      </c>
      <c r="I2849" s="20" t="str">
        <f>IFERROR(IF($A2849="","",VLOOKUP($A2849,[1]Sheet1!$D$5:$N$65000,9,FALSE)),"")</f>
        <v/>
      </c>
      <c r="J2849" s="20" t="str">
        <f>IFERROR(IF($A2849="","",VLOOKUP($A2849,[1]Sheet1!$D$5:$N$65000,10,FALSE)),"")</f>
        <v/>
      </c>
      <c r="K2849" s="20" t="str">
        <f>IFERROR(IF($A2849="","",VLOOKUP($A2849,[1]Sheet1!$D$5:$N$65000,11,FALSE)),"")</f>
        <v/>
      </c>
      <c r="L2849" s="3">
        <f t="shared" si="90"/>
        <v>2845</v>
      </c>
      <c r="M2849" s="21" t="str">
        <f t="shared" si="91"/>
        <v/>
      </c>
      <c r="N2849" s="29">
        <f>IF($L2848 = 10,[11]Sheet1!J17,0)</f>
        <v>0</v>
      </c>
      <c r="O2849" s="29">
        <f>IF($L2848 = 10,[11]Sheet1!K17,0)</f>
        <v>0</v>
      </c>
      <c r="P2849" s="29">
        <f>IF($L2848 = 10,[11]Sheet1!L17,0)</f>
        <v>0</v>
      </c>
      <c r="Q2849" s="29">
        <f>IF($L2848 = 10,[11]Sheet1!M17,0)</f>
        <v>0</v>
      </c>
      <c r="R2849" s="29">
        <f>IF($L2848 = 10,[11]Sheet1!N17,0)</f>
        <v>0</v>
      </c>
      <c r="Z2849" s="25"/>
    </row>
    <row r="2850" spans="1:26">
      <c r="A2850" s="18" t="str">
        <f t="array" ref="A2850">IF(ROW(B2850)-6&lt;A$1,VLOOKUP(LOOKUP("zzzz",CHOOSE({1,2},"",INDEX([1]Sheet1!$P$1:$P$65000,SMALL(IF([1]Sheet1!P$1:P$65000&lt;&gt;"",ROW([1]Sheet1!P$1:P$65000)),ROWS(D$5:D2850))))),[1]Sheet1!$C$5:$D$65000,2,FALSE),IF(L2850&gt;$A$1,"",IF(A2849="","Figure "&amp;L2850,IFERROR(VLOOKUP(A2849,[1]Sheet1!$D$5:$Q$65000,14,FALSE),IFERROR(VLOOKUP(A2849,[1]Sheet1!$A$5:$D$65000,4,FALSE),"Figure " &amp; L2850)))))</f>
        <v/>
      </c>
      <c r="B2850" s="19" t="str">
        <f>IFERROR(IF($A2850="","",VLOOKUP($A2850,[1]Sheet1!$D$5:$R$65000,15,FALSE)),"")</f>
        <v/>
      </c>
      <c r="C2850" s="20" t="str">
        <f>IFERROR(IF(A2850="","",VLOOKUP($A2850,[1]Sheet1!$D$5:$N$65000,3,FALSE)),"")</f>
        <v/>
      </c>
      <c r="D2850" s="20" t="str">
        <f>IFERROR(IF($A2850="","",VLOOKUP($A2850,[1]Sheet1!$D$5:$N$65000,4,FALSE)),"")</f>
        <v/>
      </c>
      <c r="E2850" s="20" t="str">
        <f>IFERROR(IF($A2850="","",VLOOKUP($A2850,[1]Sheet1!$D$5:$N$65000,5,FALSE)),"")</f>
        <v/>
      </c>
      <c r="F2850" s="20" t="str">
        <f>IFERROR(IF($A2850="","",VLOOKUP($A2850,[1]Sheet1!$D$5:$N$65000,6,FALSE)),"")</f>
        <v/>
      </c>
      <c r="G2850" s="20" t="str">
        <f>IFERROR(IF($A2850="","",VLOOKUP($A2850,[1]Sheet1!$D$5:$N$65000,7,FALSE)),"")</f>
        <v/>
      </c>
      <c r="H2850" s="20" t="str">
        <f>IFERROR(IF($A2850="","",VLOOKUP($A2850,[1]Sheet1!$D$5:$N$65000,8,FALSE)),"")</f>
        <v/>
      </c>
      <c r="I2850" s="20" t="str">
        <f>IFERROR(IF($A2850="","",VLOOKUP($A2850,[1]Sheet1!$D$5:$N$65000,9,FALSE)),"")</f>
        <v/>
      </c>
      <c r="J2850" s="20" t="str">
        <f>IFERROR(IF($A2850="","",VLOOKUP($A2850,[1]Sheet1!$D$5:$N$65000,10,FALSE)),"")</f>
        <v/>
      </c>
      <c r="K2850" s="20" t="str">
        <f>IFERROR(IF($A2850="","",VLOOKUP($A2850,[1]Sheet1!$D$5:$N$65000,11,FALSE)),"")</f>
        <v/>
      </c>
      <c r="L2850" s="3">
        <f t="shared" si="90"/>
        <v>2846</v>
      </c>
      <c r="M2850" s="21" t="str">
        <f t="shared" si="91"/>
        <v/>
      </c>
      <c r="N2850" s="29">
        <f>IF($L2849 = 10,[11]Sheet1!J18,0)</f>
        <v>0</v>
      </c>
      <c r="O2850" s="29">
        <f>IF($L2849 = 10,[11]Sheet1!K18,0)</f>
        <v>0</v>
      </c>
      <c r="P2850" s="29">
        <f>IF($L2849 = 10,[11]Sheet1!L18,0)</f>
        <v>0</v>
      </c>
      <c r="Q2850" s="29">
        <f>IF($L2849 = 10,[11]Sheet1!M18,0)</f>
        <v>0</v>
      </c>
      <c r="R2850" s="29">
        <f>IF($L2849 = 10,[11]Sheet1!N18,0)</f>
        <v>0</v>
      </c>
      <c r="Z2850" s="25"/>
    </row>
    <row r="2851" spans="1:26">
      <c r="A2851" s="18" t="str">
        <f t="array" ref="A2851">IF(ROW(B2851)-6&lt;A$1,VLOOKUP(LOOKUP("zzzz",CHOOSE({1,2},"",INDEX([1]Sheet1!$P$1:$P$65000,SMALL(IF([1]Sheet1!P$1:P$65000&lt;&gt;"",ROW([1]Sheet1!P$1:P$65000)),ROWS(D$5:D2851))))),[1]Sheet1!$C$5:$D$65000,2,FALSE),IF(L2851&gt;$A$1,"",IF(A2850="","Figure "&amp;L2851,IFERROR(VLOOKUP(A2850,[1]Sheet1!$D$5:$Q$65000,14,FALSE),IFERROR(VLOOKUP(A2850,[1]Sheet1!$A$5:$D$65000,4,FALSE),"Figure " &amp; L2851)))))</f>
        <v/>
      </c>
      <c r="B2851" s="19" t="str">
        <f>IFERROR(IF($A2851="","",VLOOKUP($A2851,[1]Sheet1!$D$5:$R$65000,15,FALSE)),"")</f>
        <v/>
      </c>
      <c r="C2851" s="20" t="str">
        <f>IFERROR(IF(A2851="","",VLOOKUP($A2851,[1]Sheet1!$D$5:$N$65000,3,FALSE)),"")</f>
        <v/>
      </c>
      <c r="D2851" s="20" t="str">
        <f>IFERROR(IF($A2851="","",VLOOKUP($A2851,[1]Sheet1!$D$5:$N$65000,4,FALSE)),"")</f>
        <v/>
      </c>
      <c r="E2851" s="20" t="str">
        <f>IFERROR(IF($A2851="","",VLOOKUP($A2851,[1]Sheet1!$D$5:$N$65000,5,FALSE)),"")</f>
        <v/>
      </c>
      <c r="F2851" s="20" t="str">
        <f>IFERROR(IF($A2851="","",VLOOKUP($A2851,[1]Sheet1!$D$5:$N$65000,6,FALSE)),"")</f>
        <v/>
      </c>
      <c r="G2851" s="20" t="str">
        <f>IFERROR(IF($A2851="","",VLOOKUP($A2851,[1]Sheet1!$D$5:$N$65000,7,FALSE)),"")</f>
        <v/>
      </c>
      <c r="H2851" s="20" t="str">
        <f>IFERROR(IF($A2851="","",VLOOKUP($A2851,[1]Sheet1!$D$5:$N$65000,8,FALSE)),"")</f>
        <v/>
      </c>
      <c r="I2851" s="20" t="str">
        <f>IFERROR(IF($A2851="","",VLOOKUP($A2851,[1]Sheet1!$D$5:$N$65000,9,FALSE)),"")</f>
        <v/>
      </c>
      <c r="J2851" s="20" t="str">
        <f>IFERROR(IF($A2851="","",VLOOKUP($A2851,[1]Sheet1!$D$5:$N$65000,10,FALSE)),"")</f>
        <v/>
      </c>
      <c r="K2851" s="20" t="str">
        <f>IFERROR(IF($A2851="","",VLOOKUP($A2851,[1]Sheet1!$D$5:$N$65000,11,FALSE)),"")</f>
        <v/>
      </c>
      <c r="L2851" s="3">
        <f t="shared" si="90"/>
        <v>2847</v>
      </c>
      <c r="M2851" s="21" t="str">
        <f t="shared" si="91"/>
        <v/>
      </c>
      <c r="N2851" s="29">
        <f>IF($L2850 = 10,[11]Sheet1!J19,0)</f>
        <v>0</v>
      </c>
      <c r="O2851" s="29">
        <f>IF($L2850 = 10,[11]Sheet1!K19,0)</f>
        <v>0</v>
      </c>
      <c r="P2851" s="29">
        <f>IF($L2850 = 10,[11]Sheet1!L19,0)</f>
        <v>0</v>
      </c>
      <c r="Q2851" s="29">
        <f>IF($L2850 = 10,[11]Sheet1!M19,0)</f>
        <v>0</v>
      </c>
      <c r="R2851" s="29">
        <f>IF($L2850 = 10,[11]Sheet1!N19,0)</f>
        <v>0</v>
      </c>
      <c r="Z2851" s="25"/>
    </row>
    <row r="2852" spans="1:26">
      <c r="A2852" s="18" t="str">
        <f t="array" ref="A2852">IF(ROW(B2852)-6&lt;A$1,VLOOKUP(LOOKUP("zzzz",CHOOSE({1,2},"",INDEX([1]Sheet1!$P$1:$P$65000,SMALL(IF([1]Sheet1!P$1:P$65000&lt;&gt;"",ROW([1]Sheet1!P$1:P$65000)),ROWS(D$5:D2852))))),[1]Sheet1!$C$5:$D$65000,2,FALSE),IF(L2852&gt;$A$1,"",IF(A2851="","Figure "&amp;L2852,IFERROR(VLOOKUP(A2851,[1]Sheet1!$D$5:$Q$65000,14,FALSE),IFERROR(VLOOKUP(A2851,[1]Sheet1!$A$5:$D$65000,4,FALSE),"Figure " &amp; L2852)))))</f>
        <v/>
      </c>
      <c r="B2852" s="19" t="str">
        <f>IFERROR(IF($A2852="","",VLOOKUP($A2852,[1]Sheet1!$D$5:$R$65000,15,FALSE)),"")</f>
        <v/>
      </c>
      <c r="C2852" s="20" t="str">
        <f>IFERROR(IF(A2852="","",VLOOKUP($A2852,[1]Sheet1!$D$5:$N$65000,3,FALSE)),"")</f>
        <v/>
      </c>
      <c r="D2852" s="20" t="str">
        <f>IFERROR(IF($A2852="","",VLOOKUP($A2852,[1]Sheet1!$D$5:$N$65000,4,FALSE)),"")</f>
        <v/>
      </c>
      <c r="E2852" s="20" t="str">
        <f>IFERROR(IF($A2852="","",VLOOKUP($A2852,[1]Sheet1!$D$5:$N$65000,5,FALSE)),"")</f>
        <v/>
      </c>
      <c r="F2852" s="20" t="str">
        <f>IFERROR(IF($A2852="","",VLOOKUP($A2852,[1]Sheet1!$D$5:$N$65000,6,FALSE)),"")</f>
        <v/>
      </c>
      <c r="G2852" s="20" t="str">
        <f>IFERROR(IF($A2852="","",VLOOKUP($A2852,[1]Sheet1!$D$5:$N$65000,7,FALSE)),"")</f>
        <v/>
      </c>
      <c r="H2852" s="20" t="str">
        <f>IFERROR(IF($A2852="","",VLOOKUP($A2852,[1]Sheet1!$D$5:$N$65000,8,FALSE)),"")</f>
        <v/>
      </c>
      <c r="I2852" s="20" t="str">
        <f>IFERROR(IF($A2852="","",VLOOKUP($A2852,[1]Sheet1!$D$5:$N$65000,9,FALSE)),"")</f>
        <v/>
      </c>
      <c r="J2852" s="20" t="str">
        <f>IFERROR(IF($A2852="","",VLOOKUP($A2852,[1]Sheet1!$D$5:$N$65000,10,FALSE)),"")</f>
        <v/>
      </c>
      <c r="K2852" s="20" t="str">
        <f>IFERROR(IF($A2852="","",VLOOKUP($A2852,[1]Sheet1!$D$5:$N$65000,11,FALSE)),"")</f>
        <v/>
      </c>
      <c r="L2852" s="3">
        <f t="shared" si="90"/>
        <v>2848</v>
      </c>
      <c r="M2852" s="21" t="str">
        <f t="shared" si="91"/>
        <v/>
      </c>
      <c r="N2852" s="29">
        <f>IF($L2851 = 10,[11]Sheet1!J20,0)</f>
        <v>0</v>
      </c>
      <c r="O2852" s="29">
        <f>IF($L2851 = 10,[11]Sheet1!K20,0)</f>
        <v>0</v>
      </c>
      <c r="P2852" s="29">
        <f>IF($L2851 = 10,[11]Sheet1!L20,0)</f>
        <v>0</v>
      </c>
      <c r="Q2852" s="29">
        <f>IF($L2851 = 10,[11]Sheet1!M20,0)</f>
        <v>0</v>
      </c>
      <c r="R2852" s="29">
        <f>IF($L2851 = 10,[11]Sheet1!N20,0)</f>
        <v>0</v>
      </c>
      <c r="Z2852" s="25"/>
    </row>
    <row r="2853" spans="1:26">
      <c r="A2853" s="18" t="str">
        <f t="array" ref="A2853">IF(ROW(B2853)-6&lt;A$1,VLOOKUP(LOOKUP("zzzz",CHOOSE({1,2},"",INDEX([1]Sheet1!$P$1:$P$65000,SMALL(IF([1]Sheet1!P$1:P$65000&lt;&gt;"",ROW([1]Sheet1!P$1:P$65000)),ROWS(D$5:D2853))))),[1]Sheet1!$C$5:$D$65000,2,FALSE),IF(L2853&gt;$A$1,"",IF(A2852="","Figure "&amp;L2853,IFERROR(VLOOKUP(A2852,[1]Sheet1!$D$5:$Q$65000,14,FALSE),IFERROR(VLOOKUP(A2852,[1]Sheet1!$A$5:$D$65000,4,FALSE),"Figure " &amp; L2853)))))</f>
        <v/>
      </c>
      <c r="B2853" s="19" t="str">
        <f>IFERROR(IF($A2853="","",VLOOKUP($A2853,[1]Sheet1!$D$5:$R$65000,15,FALSE)),"")</f>
        <v/>
      </c>
      <c r="C2853" s="20" t="str">
        <f>IFERROR(IF(A2853="","",VLOOKUP($A2853,[1]Sheet1!$D$5:$N$65000,3,FALSE)),"")</f>
        <v/>
      </c>
      <c r="D2853" s="20" t="str">
        <f>IFERROR(IF($A2853="","",VLOOKUP($A2853,[1]Sheet1!$D$5:$N$65000,4,FALSE)),"")</f>
        <v/>
      </c>
      <c r="E2853" s="20" t="str">
        <f>IFERROR(IF($A2853="","",VLOOKUP($A2853,[1]Sheet1!$D$5:$N$65000,5,FALSE)),"")</f>
        <v/>
      </c>
      <c r="F2853" s="20" t="str">
        <f>IFERROR(IF($A2853="","",VLOOKUP($A2853,[1]Sheet1!$D$5:$N$65000,6,FALSE)),"")</f>
        <v/>
      </c>
      <c r="G2853" s="20" t="str">
        <f>IFERROR(IF($A2853="","",VLOOKUP($A2853,[1]Sheet1!$D$5:$N$65000,7,FALSE)),"")</f>
        <v/>
      </c>
      <c r="H2853" s="20" t="str">
        <f>IFERROR(IF($A2853="","",VLOOKUP($A2853,[1]Sheet1!$D$5:$N$65000,8,FALSE)),"")</f>
        <v/>
      </c>
      <c r="I2853" s="20" t="str">
        <f>IFERROR(IF($A2853="","",VLOOKUP($A2853,[1]Sheet1!$D$5:$N$65000,9,FALSE)),"")</f>
        <v/>
      </c>
      <c r="J2853" s="20" t="str">
        <f>IFERROR(IF($A2853="","",VLOOKUP($A2853,[1]Sheet1!$D$5:$N$65000,10,FALSE)),"")</f>
        <v/>
      </c>
      <c r="K2853" s="20" t="str">
        <f>IFERROR(IF($A2853="","",VLOOKUP($A2853,[1]Sheet1!$D$5:$N$65000,11,FALSE)),"")</f>
        <v/>
      </c>
      <c r="L2853" s="3">
        <f t="shared" si="90"/>
        <v>2849</v>
      </c>
      <c r="M2853" s="21" t="str">
        <f t="shared" si="91"/>
        <v/>
      </c>
      <c r="N2853" s="29">
        <f>IF($L2852 = 10,[11]Sheet1!J21,0)</f>
        <v>0</v>
      </c>
      <c r="O2853" s="29">
        <f>IF($L2852 = 10,[11]Sheet1!K21,0)</f>
        <v>0</v>
      </c>
      <c r="P2853" s="29">
        <f>IF($L2852 = 10,[11]Sheet1!L21,0)</f>
        <v>0</v>
      </c>
      <c r="Q2853" s="29">
        <f>IF($L2852 = 10,[11]Sheet1!M21,0)</f>
        <v>0</v>
      </c>
      <c r="R2853" s="29">
        <f>IF($L2852 = 10,[11]Sheet1!N21,0)</f>
        <v>0</v>
      </c>
      <c r="Z2853" s="25"/>
    </row>
    <row r="2854" spans="1:26">
      <c r="A2854" s="18" t="str">
        <f t="array" ref="A2854">IF(ROW(B2854)-6&lt;A$1,VLOOKUP(LOOKUP("zzzz",CHOOSE({1,2},"",INDEX([1]Sheet1!$P$1:$P$65000,SMALL(IF([1]Sheet1!P$1:P$65000&lt;&gt;"",ROW([1]Sheet1!P$1:P$65000)),ROWS(D$5:D2854))))),[1]Sheet1!$C$5:$D$65000,2,FALSE),IF(L2854&gt;$A$1,"",IF(A2853="","Figure "&amp;L2854,IFERROR(VLOOKUP(A2853,[1]Sheet1!$D$5:$Q$65000,14,FALSE),IFERROR(VLOOKUP(A2853,[1]Sheet1!$A$5:$D$65000,4,FALSE),"Figure " &amp; L2854)))))</f>
        <v/>
      </c>
      <c r="B2854" s="19" t="str">
        <f>IFERROR(IF($A2854="","",VLOOKUP($A2854,[1]Sheet1!$D$5:$R$65000,15,FALSE)),"")</f>
        <v/>
      </c>
      <c r="C2854" s="20" t="str">
        <f>IFERROR(IF(A2854="","",VLOOKUP($A2854,[1]Sheet1!$D$5:$N$65000,3,FALSE)),"")</f>
        <v/>
      </c>
      <c r="D2854" s="20" t="str">
        <f>IFERROR(IF($A2854="","",VLOOKUP($A2854,[1]Sheet1!$D$5:$N$65000,4,FALSE)),"")</f>
        <v/>
      </c>
      <c r="E2854" s="20" t="str">
        <f>IFERROR(IF($A2854="","",VLOOKUP($A2854,[1]Sheet1!$D$5:$N$65000,5,FALSE)),"")</f>
        <v/>
      </c>
      <c r="F2854" s="20" t="str">
        <f>IFERROR(IF($A2854="","",VLOOKUP($A2854,[1]Sheet1!$D$5:$N$65000,6,FALSE)),"")</f>
        <v/>
      </c>
      <c r="G2854" s="20" t="str">
        <f>IFERROR(IF($A2854="","",VLOOKUP($A2854,[1]Sheet1!$D$5:$N$65000,7,FALSE)),"")</f>
        <v/>
      </c>
      <c r="H2854" s="20" t="str">
        <f>IFERROR(IF($A2854="","",VLOOKUP($A2854,[1]Sheet1!$D$5:$N$65000,8,FALSE)),"")</f>
        <v/>
      </c>
      <c r="I2854" s="20" t="str">
        <f>IFERROR(IF($A2854="","",VLOOKUP($A2854,[1]Sheet1!$D$5:$N$65000,9,FALSE)),"")</f>
        <v/>
      </c>
      <c r="J2854" s="20" t="str">
        <f>IFERROR(IF($A2854="","",VLOOKUP($A2854,[1]Sheet1!$D$5:$N$65000,10,FALSE)),"")</f>
        <v/>
      </c>
      <c r="K2854" s="20" t="str">
        <f>IFERROR(IF($A2854="","",VLOOKUP($A2854,[1]Sheet1!$D$5:$N$65000,11,FALSE)),"")</f>
        <v/>
      </c>
      <c r="L2854" s="3">
        <f t="shared" si="90"/>
        <v>2850</v>
      </c>
      <c r="M2854" s="21" t="str">
        <f t="shared" si="91"/>
        <v/>
      </c>
      <c r="N2854" s="29">
        <f>IF($L2853 = 10,[11]Sheet1!J22,0)</f>
        <v>0</v>
      </c>
      <c r="O2854" s="29">
        <f>IF($L2853 = 10,[11]Sheet1!K22,0)</f>
        <v>0</v>
      </c>
      <c r="P2854" s="29">
        <f>IF($L2853 = 10,[11]Sheet1!L22,0)</f>
        <v>0</v>
      </c>
      <c r="Q2854" s="29">
        <f>IF($L2853 = 10,[11]Sheet1!M22,0)</f>
        <v>0</v>
      </c>
      <c r="R2854" s="29">
        <f>IF($L2853 = 10,[11]Sheet1!N22,0)</f>
        <v>0</v>
      </c>
      <c r="Z2854" s="25"/>
    </row>
    <row r="2855" spans="1:26">
      <c r="A2855" s="18" t="str">
        <f t="array" ref="A2855">IF(ROW(B2855)-6&lt;A$1,VLOOKUP(LOOKUP("zzzz",CHOOSE({1,2},"",INDEX([1]Sheet1!$P$1:$P$65000,SMALL(IF([1]Sheet1!P$1:P$65000&lt;&gt;"",ROW([1]Sheet1!P$1:P$65000)),ROWS(D$5:D2855))))),[1]Sheet1!$C$5:$D$65000,2,FALSE),IF(L2855&gt;$A$1,"",IF(A2854="","Figure "&amp;L2855,IFERROR(VLOOKUP(A2854,[1]Sheet1!$D$5:$Q$65000,14,FALSE),IFERROR(VLOOKUP(A2854,[1]Sheet1!$A$5:$D$65000,4,FALSE),"Figure " &amp; L2855)))))</f>
        <v/>
      </c>
      <c r="B2855" s="19" t="str">
        <f>IFERROR(IF($A2855="","",VLOOKUP($A2855,[1]Sheet1!$D$5:$R$65000,15,FALSE)),"")</f>
        <v/>
      </c>
      <c r="C2855" s="20" t="str">
        <f>IFERROR(IF(A2855="","",VLOOKUP($A2855,[1]Sheet1!$D$5:$N$65000,3,FALSE)),"")</f>
        <v/>
      </c>
      <c r="D2855" s="20" t="str">
        <f>IFERROR(IF($A2855="","",VLOOKUP($A2855,[1]Sheet1!$D$5:$N$65000,4,FALSE)),"")</f>
        <v/>
      </c>
      <c r="E2855" s="20" t="str">
        <f>IFERROR(IF($A2855="","",VLOOKUP($A2855,[1]Sheet1!$D$5:$N$65000,5,FALSE)),"")</f>
        <v/>
      </c>
      <c r="F2855" s="20" t="str">
        <f>IFERROR(IF($A2855="","",VLOOKUP($A2855,[1]Sheet1!$D$5:$N$65000,6,FALSE)),"")</f>
        <v/>
      </c>
      <c r="G2855" s="20" t="str">
        <f>IFERROR(IF($A2855="","",VLOOKUP($A2855,[1]Sheet1!$D$5:$N$65000,7,FALSE)),"")</f>
        <v/>
      </c>
      <c r="H2855" s="20" t="str">
        <f>IFERROR(IF($A2855="","",VLOOKUP($A2855,[1]Sheet1!$D$5:$N$65000,8,FALSE)),"")</f>
        <v/>
      </c>
      <c r="I2855" s="20" t="str">
        <f>IFERROR(IF($A2855="","",VLOOKUP($A2855,[1]Sheet1!$D$5:$N$65000,9,FALSE)),"")</f>
        <v/>
      </c>
      <c r="J2855" s="20" t="str">
        <f>IFERROR(IF($A2855="","",VLOOKUP($A2855,[1]Sheet1!$D$5:$N$65000,10,FALSE)),"")</f>
        <v/>
      </c>
      <c r="K2855" s="20" t="str">
        <f>IFERROR(IF($A2855="","",VLOOKUP($A2855,[1]Sheet1!$D$5:$N$65000,11,FALSE)),"")</f>
        <v/>
      </c>
      <c r="L2855" s="3">
        <f t="shared" si="90"/>
        <v>2851</v>
      </c>
      <c r="M2855" s="21" t="str">
        <f t="shared" si="91"/>
        <v/>
      </c>
      <c r="N2855" s="29">
        <f>IF($L2854 = 10,[11]Sheet1!J23,0)</f>
        <v>0</v>
      </c>
      <c r="O2855" s="29">
        <f>IF($L2854 = 10,[11]Sheet1!K23,0)</f>
        <v>0</v>
      </c>
      <c r="P2855" s="29">
        <f>IF($L2854 = 10,[11]Sheet1!L23,0)</f>
        <v>0</v>
      </c>
      <c r="Q2855" s="29">
        <f>IF($L2854 = 10,[11]Sheet1!M23,0)</f>
        <v>0</v>
      </c>
      <c r="R2855" s="29">
        <f>IF($L2854 = 10,[11]Sheet1!N23,0)</f>
        <v>0</v>
      </c>
      <c r="Z2855" s="25"/>
    </row>
    <row r="2856" spans="1:26">
      <c r="A2856" s="18" t="str">
        <f t="array" ref="A2856">IF(ROW(B2856)-6&lt;A$1,VLOOKUP(LOOKUP("zzzz",CHOOSE({1,2},"",INDEX([1]Sheet1!$P$1:$P$65000,SMALL(IF([1]Sheet1!P$1:P$65000&lt;&gt;"",ROW([1]Sheet1!P$1:P$65000)),ROWS(D$5:D2856))))),[1]Sheet1!$C$5:$D$65000,2,FALSE),IF(L2856&gt;$A$1,"",IF(A2855="","Figure "&amp;L2856,IFERROR(VLOOKUP(A2855,[1]Sheet1!$D$5:$Q$65000,14,FALSE),IFERROR(VLOOKUP(A2855,[1]Sheet1!$A$5:$D$65000,4,FALSE),"Figure " &amp; L2856)))))</f>
        <v/>
      </c>
      <c r="B2856" s="19" t="str">
        <f>IFERROR(IF($A2856="","",VLOOKUP($A2856,[1]Sheet1!$D$5:$R$65000,15,FALSE)),"")</f>
        <v/>
      </c>
      <c r="C2856" s="20" t="str">
        <f>IFERROR(IF(A2856="","",VLOOKUP($A2856,[1]Sheet1!$D$5:$N$65000,3,FALSE)),"")</f>
        <v/>
      </c>
      <c r="D2856" s="20" t="str">
        <f>IFERROR(IF($A2856="","",VLOOKUP($A2856,[1]Sheet1!$D$5:$N$65000,4,FALSE)),"")</f>
        <v/>
      </c>
      <c r="E2856" s="20" t="str">
        <f>IFERROR(IF($A2856="","",VLOOKUP($A2856,[1]Sheet1!$D$5:$N$65000,5,FALSE)),"")</f>
        <v/>
      </c>
      <c r="F2856" s="20" t="str">
        <f>IFERROR(IF($A2856="","",VLOOKUP($A2856,[1]Sheet1!$D$5:$N$65000,6,FALSE)),"")</f>
        <v/>
      </c>
      <c r="G2856" s="20" t="str">
        <f>IFERROR(IF($A2856="","",VLOOKUP($A2856,[1]Sheet1!$D$5:$N$65000,7,FALSE)),"")</f>
        <v/>
      </c>
      <c r="H2856" s="20" t="str">
        <f>IFERROR(IF($A2856="","",VLOOKUP($A2856,[1]Sheet1!$D$5:$N$65000,8,FALSE)),"")</f>
        <v/>
      </c>
      <c r="I2856" s="20" t="str">
        <f>IFERROR(IF($A2856="","",VLOOKUP($A2856,[1]Sheet1!$D$5:$N$65000,9,FALSE)),"")</f>
        <v/>
      </c>
      <c r="J2856" s="20" t="str">
        <f>IFERROR(IF($A2856="","",VLOOKUP($A2856,[1]Sheet1!$D$5:$N$65000,10,FALSE)),"")</f>
        <v/>
      </c>
      <c r="K2856" s="20" t="str">
        <f>IFERROR(IF($A2856="","",VLOOKUP($A2856,[1]Sheet1!$D$5:$N$65000,11,FALSE)),"")</f>
        <v/>
      </c>
      <c r="L2856" s="3">
        <f t="shared" si="90"/>
        <v>2852</v>
      </c>
      <c r="M2856" s="21" t="str">
        <f t="shared" si="91"/>
        <v/>
      </c>
      <c r="N2856" s="29">
        <f>IF($L2855 = 10,[11]Sheet1!J24,0)</f>
        <v>0</v>
      </c>
      <c r="O2856" s="29">
        <f>IF($L2855 = 10,[11]Sheet1!K24,0)</f>
        <v>0</v>
      </c>
      <c r="P2856" s="29">
        <f>IF($L2855 = 10,[11]Sheet1!L24,0)</f>
        <v>0</v>
      </c>
      <c r="Q2856" s="29">
        <f>IF($L2855 = 10,[11]Sheet1!M24,0)</f>
        <v>0</v>
      </c>
      <c r="R2856" s="29">
        <f>IF($L2855 = 10,[11]Sheet1!N24,0)</f>
        <v>0</v>
      </c>
      <c r="Z2856" s="25"/>
    </row>
    <row r="2857" spans="1:26">
      <c r="A2857" s="18" t="str">
        <f t="array" ref="A2857">IF(ROW(B2857)-6&lt;A$1,VLOOKUP(LOOKUP("zzzz",CHOOSE({1,2},"",INDEX([1]Sheet1!$P$1:$P$65000,SMALL(IF([1]Sheet1!P$1:P$65000&lt;&gt;"",ROW([1]Sheet1!P$1:P$65000)),ROWS(D$5:D2857))))),[1]Sheet1!$C$5:$D$65000,2,FALSE),IF(L2857&gt;$A$1,"",IF(A2856="","Figure "&amp;L2857,IFERROR(VLOOKUP(A2856,[1]Sheet1!$D$5:$Q$65000,14,FALSE),IFERROR(VLOOKUP(A2856,[1]Sheet1!$A$5:$D$65000,4,FALSE),"Figure " &amp; L2857)))))</f>
        <v/>
      </c>
      <c r="B2857" s="19" t="str">
        <f>IFERROR(IF($A2857="","",VLOOKUP($A2857,[1]Sheet1!$D$5:$R$65000,15,FALSE)),"")</f>
        <v/>
      </c>
      <c r="C2857" s="20" t="str">
        <f>IFERROR(IF(A2857="","",VLOOKUP($A2857,[1]Sheet1!$D$5:$N$65000,3,FALSE)),"")</f>
        <v/>
      </c>
      <c r="D2857" s="20" t="str">
        <f>IFERROR(IF($A2857="","",VLOOKUP($A2857,[1]Sheet1!$D$5:$N$65000,4,FALSE)),"")</f>
        <v/>
      </c>
      <c r="E2857" s="20" t="str">
        <f>IFERROR(IF($A2857="","",VLOOKUP($A2857,[1]Sheet1!$D$5:$N$65000,5,FALSE)),"")</f>
        <v/>
      </c>
      <c r="F2857" s="20" t="str">
        <f>IFERROR(IF($A2857="","",VLOOKUP($A2857,[1]Sheet1!$D$5:$N$65000,6,FALSE)),"")</f>
        <v/>
      </c>
      <c r="G2857" s="20" t="str">
        <f>IFERROR(IF($A2857="","",VLOOKUP($A2857,[1]Sheet1!$D$5:$N$65000,7,FALSE)),"")</f>
        <v/>
      </c>
      <c r="H2857" s="20" t="str">
        <f>IFERROR(IF($A2857="","",VLOOKUP($A2857,[1]Sheet1!$D$5:$N$65000,8,FALSE)),"")</f>
        <v/>
      </c>
      <c r="I2857" s="20" t="str">
        <f>IFERROR(IF($A2857="","",VLOOKUP($A2857,[1]Sheet1!$D$5:$N$65000,9,FALSE)),"")</f>
        <v/>
      </c>
      <c r="J2857" s="20" t="str">
        <f>IFERROR(IF($A2857="","",VLOOKUP($A2857,[1]Sheet1!$D$5:$N$65000,10,FALSE)),"")</f>
        <v/>
      </c>
      <c r="K2857" s="20" t="str">
        <f>IFERROR(IF($A2857="","",VLOOKUP($A2857,[1]Sheet1!$D$5:$N$65000,11,FALSE)),"")</f>
        <v/>
      </c>
      <c r="L2857" s="3">
        <f t="shared" si="90"/>
        <v>2853</v>
      </c>
      <c r="M2857" s="21" t="str">
        <f t="shared" si="91"/>
        <v/>
      </c>
      <c r="N2857" s="29">
        <f>IF($L2856 = 10,[11]Sheet1!J25,0)</f>
        <v>0</v>
      </c>
      <c r="O2857" s="29">
        <f>IF($L2856 = 10,[11]Sheet1!K25,0)</f>
        <v>0</v>
      </c>
      <c r="P2857" s="29">
        <f>IF($L2856 = 10,[11]Sheet1!L25,0)</f>
        <v>0</v>
      </c>
      <c r="Q2857" s="29">
        <f>IF($L2856 = 10,[11]Sheet1!M25,0)</f>
        <v>0</v>
      </c>
      <c r="R2857" s="29">
        <f>IF($L2856 = 10,[11]Sheet1!N25,0)</f>
        <v>0</v>
      </c>
      <c r="Z2857" s="25"/>
    </row>
    <row r="2858" spans="1:26">
      <c r="A2858" s="18" t="str">
        <f t="array" ref="A2858">IF(ROW(B2858)-6&lt;A$1,VLOOKUP(LOOKUP("zzzz",CHOOSE({1,2},"",INDEX([1]Sheet1!$P$1:$P$65000,SMALL(IF([1]Sheet1!P$1:P$65000&lt;&gt;"",ROW([1]Sheet1!P$1:P$65000)),ROWS(D$5:D2858))))),[1]Sheet1!$C$5:$D$65000,2,FALSE),IF(L2858&gt;$A$1,"",IF(A2857="","Figure "&amp;L2858,IFERROR(VLOOKUP(A2857,[1]Sheet1!$D$5:$Q$65000,14,FALSE),IFERROR(VLOOKUP(A2857,[1]Sheet1!$A$5:$D$65000,4,FALSE),"Figure " &amp; L2858)))))</f>
        <v/>
      </c>
      <c r="B2858" s="19" t="str">
        <f>IFERROR(IF($A2858="","",VLOOKUP($A2858,[1]Sheet1!$D$5:$R$65000,15,FALSE)),"")</f>
        <v/>
      </c>
      <c r="C2858" s="20" t="str">
        <f>IFERROR(IF(A2858="","",VLOOKUP($A2858,[1]Sheet1!$D$5:$N$65000,3,FALSE)),"")</f>
        <v/>
      </c>
      <c r="D2858" s="20" t="str">
        <f>IFERROR(IF($A2858="","",VLOOKUP($A2858,[1]Sheet1!$D$5:$N$65000,4,FALSE)),"")</f>
        <v/>
      </c>
      <c r="E2858" s="20" t="str">
        <f>IFERROR(IF($A2858="","",VLOOKUP($A2858,[1]Sheet1!$D$5:$N$65000,5,FALSE)),"")</f>
        <v/>
      </c>
      <c r="F2858" s="20" t="str">
        <f>IFERROR(IF($A2858="","",VLOOKUP($A2858,[1]Sheet1!$D$5:$N$65000,6,FALSE)),"")</f>
        <v/>
      </c>
      <c r="G2858" s="20" t="str">
        <f>IFERROR(IF($A2858="","",VLOOKUP($A2858,[1]Sheet1!$D$5:$N$65000,7,FALSE)),"")</f>
        <v/>
      </c>
      <c r="H2858" s="20" t="str">
        <f>IFERROR(IF($A2858="","",VLOOKUP($A2858,[1]Sheet1!$D$5:$N$65000,8,FALSE)),"")</f>
        <v/>
      </c>
      <c r="I2858" s="20" t="str">
        <f>IFERROR(IF($A2858="","",VLOOKUP($A2858,[1]Sheet1!$D$5:$N$65000,9,FALSE)),"")</f>
        <v/>
      </c>
      <c r="J2858" s="20" t="str">
        <f>IFERROR(IF($A2858="","",VLOOKUP($A2858,[1]Sheet1!$D$5:$N$65000,10,FALSE)),"")</f>
        <v/>
      </c>
      <c r="K2858" s="20" t="str">
        <f>IFERROR(IF($A2858="","",VLOOKUP($A2858,[1]Sheet1!$D$5:$N$65000,11,FALSE)),"")</f>
        <v/>
      </c>
      <c r="L2858" s="3">
        <f t="shared" ref="L2858:L2921" si="92">IF(A2857="",L2857+1,L2857)</f>
        <v>2854</v>
      </c>
      <c r="M2858" s="21" t="str">
        <f t="shared" si="91"/>
        <v/>
      </c>
      <c r="N2858" s="29">
        <f>IF($L2857 = 10,[11]Sheet1!J26,0)</f>
        <v>0</v>
      </c>
      <c r="O2858" s="29">
        <f>IF($L2857 = 10,[11]Sheet1!K26,0)</f>
        <v>0</v>
      </c>
      <c r="P2858" s="29">
        <f>IF($L2857 = 10,[11]Sheet1!L26,0)</f>
        <v>0</v>
      </c>
      <c r="Q2858" s="29">
        <f>IF($L2857 = 10,[11]Sheet1!M26,0)</f>
        <v>0</v>
      </c>
      <c r="R2858" s="29">
        <f>IF($L2857 = 10,[11]Sheet1!N26,0)</f>
        <v>0</v>
      </c>
      <c r="Z2858" s="25"/>
    </row>
    <row r="2859" spans="1:26">
      <c r="A2859" s="18" t="str">
        <f t="array" ref="A2859">IF(ROW(B2859)-6&lt;A$1,VLOOKUP(LOOKUP("zzzz",CHOOSE({1,2},"",INDEX([1]Sheet1!$P$1:$P$65000,SMALL(IF([1]Sheet1!P$1:P$65000&lt;&gt;"",ROW([1]Sheet1!P$1:P$65000)),ROWS(D$5:D2859))))),[1]Sheet1!$C$5:$D$65000,2,FALSE),IF(L2859&gt;$A$1,"",IF(A2858="","Figure "&amp;L2859,IFERROR(VLOOKUP(A2858,[1]Sheet1!$D$5:$Q$65000,14,FALSE),IFERROR(VLOOKUP(A2858,[1]Sheet1!$A$5:$D$65000,4,FALSE),"Figure " &amp; L2859)))))</f>
        <v/>
      </c>
      <c r="B2859" s="19" t="str">
        <f>IFERROR(IF($A2859="","",VLOOKUP($A2859,[1]Sheet1!$D$5:$R$65000,15,FALSE)),"")</f>
        <v/>
      </c>
      <c r="C2859" s="20" t="str">
        <f>IFERROR(IF(A2859="","",VLOOKUP($A2859,[1]Sheet1!$D$5:$N$65000,3,FALSE)),"")</f>
        <v/>
      </c>
      <c r="D2859" s="20" t="str">
        <f>IFERROR(IF($A2859="","",VLOOKUP($A2859,[1]Sheet1!$D$5:$N$65000,4,FALSE)),"")</f>
        <v/>
      </c>
      <c r="E2859" s="20" t="str">
        <f>IFERROR(IF($A2859="","",VLOOKUP($A2859,[1]Sheet1!$D$5:$N$65000,5,FALSE)),"")</f>
        <v/>
      </c>
      <c r="F2859" s="20" t="str">
        <f>IFERROR(IF($A2859="","",VLOOKUP($A2859,[1]Sheet1!$D$5:$N$65000,6,FALSE)),"")</f>
        <v/>
      </c>
      <c r="G2859" s="20" t="str">
        <f>IFERROR(IF($A2859="","",VLOOKUP($A2859,[1]Sheet1!$D$5:$N$65000,7,FALSE)),"")</f>
        <v/>
      </c>
      <c r="H2859" s="20" t="str">
        <f>IFERROR(IF($A2859="","",VLOOKUP($A2859,[1]Sheet1!$D$5:$N$65000,8,FALSE)),"")</f>
        <v/>
      </c>
      <c r="I2859" s="20" t="str">
        <f>IFERROR(IF($A2859="","",VLOOKUP($A2859,[1]Sheet1!$D$5:$N$65000,9,FALSE)),"")</f>
        <v/>
      </c>
      <c r="J2859" s="20" t="str">
        <f>IFERROR(IF($A2859="","",VLOOKUP($A2859,[1]Sheet1!$D$5:$N$65000,10,FALSE)),"")</f>
        <v/>
      </c>
      <c r="K2859" s="20" t="str">
        <f>IFERROR(IF($A2859="","",VLOOKUP($A2859,[1]Sheet1!$D$5:$N$65000,11,FALSE)),"")</f>
        <v/>
      </c>
      <c r="L2859" s="3">
        <f t="shared" si="92"/>
        <v>2855</v>
      </c>
      <c r="M2859" s="21" t="str">
        <f t="shared" si="91"/>
        <v/>
      </c>
      <c r="N2859" s="29">
        <f>IF($L2858 = 10,[11]Sheet1!J27,0)</f>
        <v>0</v>
      </c>
      <c r="O2859" s="29">
        <f>IF($L2858 = 10,[11]Sheet1!K27,0)</f>
        <v>0</v>
      </c>
      <c r="P2859" s="29">
        <f>IF($L2858 = 10,[11]Sheet1!L27,0)</f>
        <v>0</v>
      </c>
      <c r="Q2859" s="29">
        <f>IF($L2858 = 10,[11]Sheet1!M27,0)</f>
        <v>0</v>
      </c>
      <c r="R2859" s="29">
        <f>IF($L2858 = 10,[11]Sheet1!N27,0)</f>
        <v>0</v>
      </c>
      <c r="Z2859" s="25"/>
    </row>
    <row r="2860" spans="1:26">
      <c r="A2860" s="18" t="str">
        <f t="array" ref="A2860">IF(ROW(B2860)-6&lt;A$1,VLOOKUP(LOOKUP("zzzz",CHOOSE({1,2},"",INDEX([1]Sheet1!$P$1:$P$65000,SMALL(IF([1]Sheet1!P$1:P$65000&lt;&gt;"",ROW([1]Sheet1!P$1:P$65000)),ROWS(D$5:D2860))))),[1]Sheet1!$C$5:$D$65000,2,FALSE),IF(L2860&gt;$A$1,"",IF(A2859="","Figure "&amp;L2860,IFERROR(VLOOKUP(A2859,[1]Sheet1!$D$5:$Q$65000,14,FALSE),IFERROR(VLOOKUP(A2859,[1]Sheet1!$A$5:$D$65000,4,FALSE),"Figure " &amp; L2860)))))</f>
        <v/>
      </c>
      <c r="B2860" s="19" t="str">
        <f>IFERROR(IF($A2860="","",VLOOKUP($A2860,[1]Sheet1!$D$5:$R$65000,15,FALSE)),"")</f>
        <v/>
      </c>
      <c r="C2860" s="20" t="str">
        <f>IFERROR(IF(A2860="","",VLOOKUP($A2860,[1]Sheet1!$D$5:$N$65000,3,FALSE)),"")</f>
        <v/>
      </c>
      <c r="D2860" s="20" t="str">
        <f>IFERROR(IF($A2860="","",VLOOKUP($A2860,[1]Sheet1!$D$5:$N$65000,4,FALSE)),"")</f>
        <v/>
      </c>
      <c r="E2860" s="20" t="str">
        <f>IFERROR(IF($A2860="","",VLOOKUP($A2860,[1]Sheet1!$D$5:$N$65000,5,FALSE)),"")</f>
        <v/>
      </c>
      <c r="F2860" s="20" t="str">
        <f>IFERROR(IF($A2860="","",VLOOKUP($A2860,[1]Sheet1!$D$5:$N$65000,6,FALSE)),"")</f>
        <v/>
      </c>
      <c r="G2860" s="20" t="str">
        <f>IFERROR(IF($A2860="","",VLOOKUP($A2860,[1]Sheet1!$D$5:$N$65000,7,FALSE)),"")</f>
        <v/>
      </c>
      <c r="H2860" s="20" t="str">
        <f>IFERROR(IF($A2860="","",VLOOKUP($A2860,[1]Sheet1!$D$5:$N$65000,8,FALSE)),"")</f>
        <v/>
      </c>
      <c r="I2860" s="20" t="str">
        <f>IFERROR(IF($A2860="","",VLOOKUP($A2860,[1]Sheet1!$D$5:$N$65000,9,FALSE)),"")</f>
        <v/>
      </c>
      <c r="J2860" s="20" t="str">
        <f>IFERROR(IF($A2860="","",VLOOKUP($A2860,[1]Sheet1!$D$5:$N$65000,10,FALSE)),"")</f>
        <v/>
      </c>
      <c r="K2860" s="20" t="str">
        <f>IFERROR(IF($A2860="","",VLOOKUP($A2860,[1]Sheet1!$D$5:$N$65000,11,FALSE)),"")</f>
        <v/>
      </c>
      <c r="L2860" s="3">
        <f t="shared" si="92"/>
        <v>2856</v>
      </c>
      <c r="M2860" s="21" t="str">
        <f t="shared" si="91"/>
        <v/>
      </c>
      <c r="N2860" s="29">
        <f>IF($L2859 = 10,[11]Sheet1!J28,0)</f>
        <v>0</v>
      </c>
      <c r="O2860" s="29">
        <f>IF($L2859 = 10,[11]Sheet1!K28,0)</f>
        <v>0</v>
      </c>
      <c r="P2860" s="29">
        <f>IF($L2859 = 10,[11]Sheet1!L28,0)</f>
        <v>0</v>
      </c>
      <c r="Q2860" s="29">
        <f>IF($L2859 = 10,[11]Sheet1!M28,0)</f>
        <v>0</v>
      </c>
      <c r="R2860" s="29">
        <f>IF($L2859 = 10,[11]Sheet1!N28,0)</f>
        <v>0</v>
      </c>
      <c r="Z2860" s="25"/>
    </row>
    <row r="2861" spans="1:26">
      <c r="A2861" s="18" t="str">
        <f t="array" ref="A2861">IF(ROW(B2861)-6&lt;A$1,VLOOKUP(LOOKUP("zzzz",CHOOSE({1,2},"",INDEX([1]Sheet1!$P$1:$P$65000,SMALL(IF([1]Sheet1!P$1:P$65000&lt;&gt;"",ROW([1]Sheet1!P$1:P$65000)),ROWS(D$5:D2861))))),[1]Sheet1!$C$5:$D$65000,2,FALSE),IF(L2861&gt;$A$1,"",IF(A2860="","Figure "&amp;L2861,IFERROR(VLOOKUP(A2860,[1]Sheet1!$D$5:$Q$65000,14,FALSE),IFERROR(VLOOKUP(A2860,[1]Sheet1!$A$5:$D$65000,4,FALSE),"Figure " &amp; L2861)))))</f>
        <v/>
      </c>
      <c r="B2861" s="19" t="str">
        <f>IFERROR(IF($A2861="","",VLOOKUP($A2861,[1]Sheet1!$D$5:$R$65000,15,FALSE)),"")</f>
        <v/>
      </c>
      <c r="C2861" s="20" t="str">
        <f>IFERROR(IF(A2861="","",VLOOKUP($A2861,[1]Sheet1!$D$5:$N$65000,3,FALSE)),"")</f>
        <v/>
      </c>
      <c r="D2861" s="20" t="str">
        <f>IFERROR(IF($A2861="","",VLOOKUP($A2861,[1]Sheet1!$D$5:$N$65000,4,FALSE)),"")</f>
        <v/>
      </c>
      <c r="E2861" s="20" t="str">
        <f>IFERROR(IF($A2861="","",VLOOKUP($A2861,[1]Sheet1!$D$5:$N$65000,5,FALSE)),"")</f>
        <v/>
      </c>
      <c r="F2861" s="20" t="str">
        <f>IFERROR(IF($A2861="","",VLOOKUP($A2861,[1]Sheet1!$D$5:$N$65000,6,FALSE)),"")</f>
        <v/>
      </c>
      <c r="G2861" s="20" t="str">
        <f>IFERROR(IF($A2861="","",VLOOKUP($A2861,[1]Sheet1!$D$5:$N$65000,7,FALSE)),"")</f>
        <v/>
      </c>
      <c r="H2861" s="20" t="str">
        <f>IFERROR(IF($A2861="","",VLOOKUP($A2861,[1]Sheet1!$D$5:$N$65000,8,FALSE)),"")</f>
        <v/>
      </c>
      <c r="I2861" s="20" t="str">
        <f>IFERROR(IF($A2861="","",VLOOKUP($A2861,[1]Sheet1!$D$5:$N$65000,9,FALSE)),"")</f>
        <v/>
      </c>
      <c r="J2861" s="20" t="str">
        <f>IFERROR(IF($A2861="","",VLOOKUP($A2861,[1]Sheet1!$D$5:$N$65000,10,FALSE)),"")</f>
        <v/>
      </c>
      <c r="K2861" s="20" t="str">
        <f>IFERROR(IF($A2861="","",VLOOKUP($A2861,[1]Sheet1!$D$5:$N$65000,11,FALSE)),"")</f>
        <v/>
      </c>
      <c r="L2861" s="3">
        <f t="shared" si="92"/>
        <v>2857</v>
      </c>
      <c r="M2861" s="21" t="str">
        <f t="shared" si="91"/>
        <v/>
      </c>
      <c r="N2861" s="29">
        <f>IF($L2860 = 10,[11]Sheet1!J29,0)</f>
        <v>0</v>
      </c>
      <c r="O2861" s="29">
        <f>IF($L2860 = 10,[11]Sheet1!K29,0)</f>
        <v>0</v>
      </c>
      <c r="P2861" s="29">
        <f>IF($L2860 = 10,[11]Sheet1!L29,0)</f>
        <v>0</v>
      </c>
      <c r="Q2861" s="29">
        <f>IF($L2860 = 10,[11]Sheet1!M29,0)</f>
        <v>0</v>
      </c>
      <c r="R2861" s="29">
        <f>IF($L2860 = 10,[11]Sheet1!N29,0)</f>
        <v>0</v>
      </c>
      <c r="Z2861" s="25"/>
    </row>
    <row r="2862" spans="1:26">
      <c r="A2862" s="18" t="str">
        <f t="array" ref="A2862">IF(ROW(B2862)-6&lt;A$1,VLOOKUP(LOOKUP("zzzz",CHOOSE({1,2},"",INDEX([1]Sheet1!$P$1:$P$65000,SMALL(IF([1]Sheet1!P$1:P$65000&lt;&gt;"",ROW([1]Sheet1!P$1:P$65000)),ROWS(D$5:D2862))))),[1]Sheet1!$C$5:$D$65000,2,FALSE),IF(L2862&gt;$A$1,"",IF(A2861="","Figure "&amp;L2862,IFERROR(VLOOKUP(A2861,[1]Sheet1!$D$5:$Q$65000,14,FALSE),IFERROR(VLOOKUP(A2861,[1]Sheet1!$A$5:$D$65000,4,FALSE),"Figure " &amp; L2862)))))</f>
        <v/>
      </c>
      <c r="B2862" s="19" t="str">
        <f>IFERROR(IF($A2862="","",VLOOKUP($A2862,[1]Sheet1!$D$5:$R$65000,15,FALSE)),"")</f>
        <v/>
      </c>
      <c r="C2862" s="20" t="str">
        <f>IFERROR(IF(A2862="","",VLOOKUP($A2862,[1]Sheet1!$D$5:$N$65000,3,FALSE)),"")</f>
        <v/>
      </c>
      <c r="D2862" s="20" t="str">
        <f>IFERROR(IF($A2862="","",VLOOKUP($A2862,[1]Sheet1!$D$5:$N$65000,4,FALSE)),"")</f>
        <v/>
      </c>
      <c r="E2862" s="20" t="str">
        <f>IFERROR(IF($A2862="","",VLOOKUP($A2862,[1]Sheet1!$D$5:$N$65000,5,FALSE)),"")</f>
        <v/>
      </c>
      <c r="F2862" s="20" t="str">
        <f>IFERROR(IF($A2862="","",VLOOKUP($A2862,[1]Sheet1!$D$5:$N$65000,6,FALSE)),"")</f>
        <v/>
      </c>
      <c r="G2862" s="20" t="str">
        <f>IFERROR(IF($A2862="","",VLOOKUP($A2862,[1]Sheet1!$D$5:$N$65000,7,FALSE)),"")</f>
        <v/>
      </c>
      <c r="H2862" s="20" t="str">
        <f>IFERROR(IF($A2862="","",VLOOKUP($A2862,[1]Sheet1!$D$5:$N$65000,8,FALSE)),"")</f>
        <v/>
      </c>
      <c r="I2862" s="20" t="str">
        <f>IFERROR(IF($A2862="","",VLOOKUP($A2862,[1]Sheet1!$D$5:$N$65000,9,FALSE)),"")</f>
        <v/>
      </c>
      <c r="J2862" s="20" t="str">
        <f>IFERROR(IF($A2862="","",VLOOKUP($A2862,[1]Sheet1!$D$5:$N$65000,10,FALSE)),"")</f>
        <v/>
      </c>
      <c r="K2862" s="20" t="str">
        <f>IFERROR(IF($A2862="","",VLOOKUP($A2862,[1]Sheet1!$D$5:$N$65000,11,FALSE)),"")</f>
        <v/>
      </c>
      <c r="L2862" s="3">
        <f t="shared" si="92"/>
        <v>2858</v>
      </c>
      <c r="M2862" s="21" t="str">
        <f t="shared" si="91"/>
        <v/>
      </c>
      <c r="N2862" s="29">
        <f>IF($L2861 = 10,[11]Sheet1!J30,0)</f>
        <v>0</v>
      </c>
      <c r="O2862" s="29">
        <f>IF($L2861 = 10,[11]Sheet1!K30,0)</f>
        <v>0</v>
      </c>
      <c r="P2862" s="29">
        <f>IF($L2861 = 10,[11]Sheet1!L30,0)</f>
        <v>0</v>
      </c>
      <c r="Q2862" s="29">
        <f>IF($L2861 = 10,[11]Sheet1!M30,0)</f>
        <v>0</v>
      </c>
      <c r="R2862" s="29">
        <f>IF($L2861 = 10,[11]Sheet1!N30,0)</f>
        <v>0</v>
      </c>
      <c r="Z2862" s="25"/>
    </row>
    <row r="2863" spans="1:26">
      <c r="A2863" s="18" t="str">
        <f t="array" ref="A2863">IF(ROW(B2863)-6&lt;A$1,VLOOKUP(LOOKUP("zzzz",CHOOSE({1,2},"",INDEX([1]Sheet1!$P$1:$P$65000,SMALL(IF([1]Sheet1!P$1:P$65000&lt;&gt;"",ROW([1]Sheet1!P$1:P$65000)),ROWS(D$5:D2863))))),[1]Sheet1!$C$5:$D$65000,2,FALSE),IF(L2863&gt;$A$1,"",IF(A2862="","Figure "&amp;L2863,IFERROR(VLOOKUP(A2862,[1]Sheet1!$D$5:$Q$65000,14,FALSE),IFERROR(VLOOKUP(A2862,[1]Sheet1!$A$5:$D$65000,4,FALSE),"Figure " &amp; L2863)))))</f>
        <v/>
      </c>
      <c r="B2863" s="19" t="str">
        <f>IFERROR(IF($A2863="","",VLOOKUP($A2863,[1]Sheet1!$D$5:$R$65000,15,FALSE)),"")</f>
        <v/>
      </c>
      <c r="C2863" s="20" t="str">
        <f>IFERROR(IF(A2863="","",VLOOKUP($A2863,[1]Sheet1!$D$5:$N$65000,3,FALSE)),"")</f>
        <v/>
      </c>
      <c r="D2863" s="20" t="str">
        <f>IFERROR(IF($A2863="","",VLOOKUP($A2863,[1]Sheet1!$D$5:$N$65000,4,FALSE)),"")</f>
        <v/>
      </c>
      <c r="E2863" s="20" t="str">
        <f>IFERROR(IF($A2863="","",VLOOKUP($A2863,[1]Sheet1!$D$5:$N$65000,5,FALSE)),"")</f>
        <v/>
      </c>
      <c r="F2863" s="20" t="str">
        <f>IFERROR(IF($A2863="","",VLOOKUP($A2863,[1]Sheet1!$D$5:$N$65000,6,FALSE)),"")</f>
        <v/>
      </c>
      <c r="G2863" s="20" t="str">
        <f>IFERROR(IF($A2863="","",VLOOKUP($A2863,[1]Sheet1!$D$5:$N$65000,7,FALSE)),"")</f>
        <v/>
      </c>
      <c r="H2863" s="20" t="str">
        <f>IFERROR(IF($A2863="","",VLOOKUP($A2863,[1]Sheet1!$D$5:$N$65000,8,FALSE)),"")</f>
        <v/>
      </c>
      <c r="I2863" s="20" t="str">
        <f>IFERROR(IF($A2863="","",VLOOKUP($A2863,[1]Sheet1!$D$5:$N$65000,9,FALSE)),"")</f>
        <v/>
      </c>
      <c r="J2863" s="20" t="str">
        <f>IFERROR(IF($A2863="","",VLOOKUP($A2863,[1]Sheet1!$D$5:$N$65000,10,FALSE)),"")</f>
        <v/>
      </c>
      <c r="K2863" s="20" t="str">
        <f>IFERROR(IF($A2863="","",VLOOKUP($A2863,[1]Sheet1!$D$5:$N$65000,11,FALSE)),"")</f>
        <v/>
      </c>
      <c r="L2863" s="3">
        <f t="shared" si="92"/>
        <v>2859</v>
      </c>
      <c r="M2863" s="21" t="str">
        <f t="shared" si="91"/>
        <v/>
      </c>
      <c r="N2863" s="29">
        <f>IF($L2862 = 10,[11]Sheet1!J31,0)</f>
        <v>0</v>
      </c>
      <c r="O2863" s="29">
        <f>IF($L2862 = 10,[11]Sheet1!K31,0)</f>
        <v>0</v>
      </c>
      <c r="P2863" s="29">
        <f>IF($L2862 = 10,[11]Sheet1!L31,0)</f>
        <v>0</v>
      </c>
      <c r="Q2863" s="29">
        <f>IF($L2862 = 10,[11]Sheet1!M31,0)</f>
        <v>0</v>
      </c>
      <c r="R2863" s="29">
        <f>IF($L2862 = 10,[11]Sheet1!N31,0)</f>
        <v>0</v>
      </c>
      <c r="Z2863" s="25"/>
    </row>
    <row r="2864" spans="1:26">
      <c r="A2864" s="18" t="str">
        <f t="array" ref="A2864">IF(ROW(B2864)-6&lt;A$1,VLOOKUP(LOOKUP("zzzz",CHOOSE({1,2},"",INDEX([1]Sheet1!$P$1:$P$65000,SMALL(IF([1]Sheet1!P$1:P$65000&lt;&gt;"",ROW([1]Sheet1!P$1:P$65000)),ROWS(D$5:D2864))))),[1]Sheet1!$C$5:$D$65000,2,FALSE),IF(L2864&gt;$A$1,"",IF(A2863="","Figure "&amp;L2864,IFERROR(VLOOKUP(A2863,[1]Sheet1!$D$5:$Q$65000,14,FALSE),IFERROR(VLOOKUP(A2863,[1]Sheet1!$A$5:$D$65000,4,FALSE),"Figure " &amp; L2864)))))</f>
        <v/>
      </c>
      <c r="B2864" s="19" t="str">
        <f>IFERROR(IF($A2864="","",VLOOKUP($A2864,[1]Sheet1!$D$5:$R$65000,15,FALSE)),"")</f>
        <v/>
      </c>
      <c r="C2864" s="20" t="str">
        <f>IFERROR(IF(A2864="","",VLOOKUP($A2864,[1]Sheet1!$D$5:$N$65000,3,FALSE)),"")</f>
        <v/>
      </c>
      <c r="D2864" s="20" t="str">
        <f>IFERROR(IF($A2864="","",VLOOKUP($A2864,[1]Sheet1!$D$5:$N$65000,4,FALSE)),"")</f>
        <v/>
      </c>
      <c r="E2864" s="20" t="str">
        <f>IFERROR(IF($A2864="","",VLOOKUP($A2864,[1]Sheet1!$D$5:$N$65000,5,FALSE)),"")</f>
        <v/>
      </c>
      <c r="F2864" s="20" t="str">
        <f>IFERROR(IF($A2864="","",VLOOKUP($A2864,[1]Sheet1!$D$5:$N$65000,6,FALSE)),"")</f>
        <v/>
      </c>
      <c r="G2864" s="20" t="str">
        <f>IFERROR(IF($A2864="","",VLOOKUP($A2864,[1]Sheet1!$D$5:$N$65000,7,FALSE)),"")</f>
        <v/>
      </c>
      <c r="H2864" s="20" t="str">
        <f>IFERROR(IF($A2864="","",VLOOKUP($A2864,[1]Sheet1!$D$5:$N$65000,8,FALSE)),"")</f>
        <v/>
      </c>
      <c r="I2864" s="20" t="str">
        <f>IFERROR(IF($A2864="","",VLOOKUP($A2864,[1]Sheet1!$D$5:$N$65000,9,FALSE)),"")</f>
        <v/>
      </c>
      <c r="J2864" s="20" t="str">
        <f>IFERROR(IF($A2864="","",VLOOKUP($A2864,[1]Sheet1!$D$5:$N$65000,10,FALSE)),"")</f>
        <v/>
      </c>
      <c r="K2864" s="20" t="str">
        <f>IFERROR(IF($A2864="","",VLOOKUP($A2864,[1]Sheet1!$D$5:$N$65000,11,FALSE)),"")</f>
        <v/>
      </c>
      <c r="L2864" s="3">
        <f t="shared" si="92"/>
        <v>2860</v>
      </c>
      <c r="M2864" s="21" t="str">
        <f t="shared" si="91"/>
        <v/>
      </c>
      <c r="N2864" s="29">
        <f>IF($L2863 = 10,[11]Sheet1!J32,0)</f>
        <v>0</v>
      </c>
      <c r="O2864" s="29">
        <f>IF($L2863 = 10,[11]Sheet1!K32,0)</f>
        <v>0</v>
      </c>
      <c r="P2864" s="29">
        <f>IF($L2863 = 10,[11]Sheet1!L32,0)</f>
        <v>0</v>
      </c>
      <c r="Q2864" s="29">
        <f>IF($L2863 = 10,[11]Sheet1!M32,0)</f>
        <v>0</v>
      </c>
      <c r="R2864" s="29">
        <f>IF($L2863 = 10,[11]Sheet1!N32,0)</f>
        <v>0</v>
      </c>
      <c r="Z2864" s="25"/>
    </row>
    <row r="2865" spans="1:26">
      <c r="A2865" s="18" t="str">
        <f t="array" ref="A2865">IF(ROW(B2865)-6&lt;A$1,VLOOKUP(LOOKUP("zzzz",CHOOSE({1,2},"",INDEX([1]Sheet1!$P$1:$P$65000,SMALL(IF([1]Sheet1!P$1:P$65000&lt;&gt;"",ROW([1]Sheet1!P$1:P$65000)),ROWS(D$5:D2865))))),[1]Sheet1!$C$5:$D$65000,2,FALSE),IF(L2865&gt;$A$1,"",IF(A2864="","Figure "&amp;L2865,IFERROR(VLOOKUP(A2864,[1]Sheet1!$D$5:$Q$65000,14,FALSE),IFERROR(VLOOKUP(A2864,[1]Sheet1!$A$5:$D$65000,4,FALSE),"Figure " &amp; L2865)))))</f>
        <v/>
      </c>
      <c r="B2865" s="19" t="str">
        <f>IFERROR(IF($A2865="","",VLOOKUP($A2865,[1]Sheet1!$D$5:$R$65000,15,FALSE)),"")</f>
        <v/>
      </c>
      <c r="C2865" s="20" t="str">
        <f>IFERROR(IF(A2865="","",VLOOKUP($A2865,[1]Sheet1!$D$5:$N$65000,3,FALSE)),"")</f>
        <v/>
      </c>
      <c r="D2865" s="20" t="str">
        <f>IFERROR(IF($A2865="","",VLOOKUP($A2865,[1]Sheet1!$D$5:$N$65000,4,FALSE)),"")</f>
        <v/>
      </c>
      <c r="E2865" s="20" t="str">
        <f>IFERROR(IF($A2865="","",VLOOKUP($A2865,[1]Sheet1!$D$5:$N$65000,5,FALSE)),"")</f>
        <v/>
      </c>
      <c r="F2865" s="20" t="str">
        <f>IFERROR(IF($A2865="","",VLOOKUP($A2865,[1]Sheet1!$D$5:$N$65000,6,FALSE)),"")</f>
        <v/>
      </c>
      <c r="G2865" s="20" t="str">
        <f>IFERROR(IF($A2865="","",VLOOKUP($A2865,[1]Sheet1!$D$5:$N$65000,7,FALSE)),"")</f>
        <v/>
      </c>
      <c r="H2865" s="20" t="str">
        <f>IFERROR(IF($A2865="","",VLOOKUP($A2865,[1]Sheet1!$D$5:$N$65000,8,FALSE)),"")</f>
        <v/>
      </c>
      <c r="I2865" s="20" t="str">
        <f>IFERROR(IF($A2865="","",VLOOKUP($A2865,[1]Sheet1!$D$5:$N$65000,9,FALSE)),"")</f>
        <v/>
      </c>
      <c r="J2865" s="20" t="str">
        <f>IFERROR(IF($A2865="","",VLOOKUP($A2865,[1]Sheet1!$D$5:$N$65000,10,FALSE)),"")</f>
        <v/>
      </c>
      <c r="K2865" s="20" t="str">
        <f>IFERROR(IF($A2865="","",VLOOKUP($A2865,[1]Sheet1!$D$5:$N$65000,11,FALSE)),"")</f>
        <v/>
      </c>
      <c r="L2865" s="3">
        <f t="shared" si="92"/>
        <v>2861</v>
      </c>
      <c r="M2865" s="21" t="str">
        <f t="shared" si="91"/>
        <v/>
      </c>
      <c r="N2865" s="29">
        <f>IF($L2864 = 10,[11]Sheet1!J33,0)</f>
        <v>0</v>
      </c>
      <c r="O2865" s="29">
        <f>IF($L2864 = 10,[11]Sheet1!K33,0)</f>
        <v>0</v>
      </c>
      <c r="P2865" s="29">
        <f>IF($L2864 = 10,[11]Sheet1!L33,0)</f>
        <v>0</v>
      </c>
      <c r="Q2865" s="29">
        <f>IF($L2864 = 10,[11]Sheet1!M33,0)</f>
        <v>0</v>
      </c>
      <c r="R2865" s="29">
        <f>IF($L2864 = 10,[11]Sheet1!N33,0)</f>
        <v>0</v>
      </c>
      <c r="Z2865" s="25"/>
    </row>
    <row r="2866" spans="1:26">
      <c r="A2866" s="18" t="str">
        <f t="array" ref="A2866">IF(ROW(B2866)-6&lt;A$1,VLOOKUP(LOOKUP("zzzz",CHOOSE({1,2},"",INDEX([1]Sheet1!$P$1:$P$65000,SMALL(IF([1]Sheet1!P$1:P$65000&lt;&gt;"",ROW([1]Sheet1!P$1:P$65000)),ROWS(D$5:D2866))))),[1]Sheet1!$C$5:$D$65000,2,FALSE),IF(L2866&gt;$A$1,"",IF(A2865="","Figure "&amp;L2866,IFERROR(VLOOKUP(A2865,[1]Sheet1!$D$5:$Q$65000,14,FALSE),IFERROR(VLOOKUP(A2865,[1]Sheet1!$A$5:$D$65000,4,FALSE),"Figure " &amp; L2866)))))</f>
        <v/>
      </c>
      <c r="B2866" s="19" t="str">
        <f>IFERROR(IF($A2866="","",VLOOKUP($A2866,[1]Sheet1!$D$5:$R$65000,15,FALSE)),"")</f>
        <v/>
      </c>
      <c r="C2866" s="20" t="str">
        <f>IFERROR(IF(A2866="","",VLOOKUP($A2866,[1]Sheet1!$D$5:$N$65000,3,FALSE)),"")</f>
        <v/>
      </c>
      <c r="D2866" s="20" t="str">
        <f>IFERROR(IF($A2866="","",VLOOKUP($A2866,[1]Sheet1!$D$5:$N$65000,4,FALSE)),"")</f>
        <v/>
      </c>
      <c r="E2866" s="20" t="str">
        <f>IFERROR(IF($A2866="","",VLOOKUP($A2866,[1]Sheet1!$D$5:$N$65000,5,FALSE)),"")</f>
        <v/>
      </c>
      <c r="F2866" s="20" t="str">
        <f>IFERROR(IF($A2866="","",VLOOKUP($A2866,[1]Sheet1!$D$5:$N$65000,6,FALSE)),"")</f>
        <v/>
      </c>
      <c r="G2866" s="20" t="str">
        <f>IFERROR(IF($A2866="","",VLOOKUP($A2866,[1]Sheet1!$D$5:$N$65000,7,FALSE)),"")</f>
        <v/>
      </c>
      <c r="H2866" s="20" t="str">
        <f>IFERROR(IF($A2866="","",VLOOKUP($A2866,[1]Sheet1!$D$5:$N$65000,8,FALSE)),"")</f>
        <v/>
      </c>
      <c r="I2866" s="20" t="str">
        <f>IFERROR(IF($A2866="","",VLOOKUP($A2866,[1]Sheet1!$D$5:$N$65000,9,FALSE)),"")</f>
        <v/>
      </c>
      <c r="J2866" s="20" t="str">
        <f>IFERROR(IF($A2866="","",VLOOKUP($A2866,[1]Sheet1!$D$5:$N$65000,10,FALSE)),"")</f>
        <v/>
      </c>
      <c r="K2866" s="20" t="str">
        <f>IFERROR(IF($A2866="","",VLOOKUP($A2866,[1]Sheet1!$D$5:$N$65000,11,FALSE)),"")</f>
        <v/>
      </c>
      <c r="L2866" s="3">
        <f t="shared" si="92"/>
        <v>2862</v>
      </c>
      <c r="M2866" s="21" t="str">
        <f t="shared" si="91"/>
        <v/>
      </c>
      <c r="N2866" s="29">
        <f>IF($L2865 = 10,[11]Sheet1!J34,0)</f>
        <v>0</v>
      </c>
      <c r="O2866" s="29">
        <f>IF($L2865 = 10,[11]Sheet1!K34,0)</f>
        <v>0</v>
      </c>
      <c r="P2866" s="29">
        <f>IF($L2865 = 10,[11]Sheet1!L34,0)</f>
        <v>0</v>
      </c>
      <c r="Q2866" s="29">
        <f>IF($L2865 = 10,[11]Sheet1!M34,0)</f>
        <v>0</v>
      </c>
      <c r="R2866" s="29">
        <f>IF($L2865 = 10,[11]Sheet1!N34,0)</f>
        <v>0</v>
      </c>
      <c r="Z2866" s="25"/>
    </row>
    <row r="2867" spans="1:26">
      <c r="A2867" s="18" t="str">
        <f t="array" ref="A2867">IF(ROW(B2867)-6&lt;A$1,VLOOKUP(LOOKUP("zzzz",CHOOSE({1,2},"",INDEX([1]Sheet1!$P$1:$P$65000,SMALL(IF([1]Sheet1!P$1:P$65000&lt;&gt;"",ROW([1]Sheet1!P$1:P$65000)),ROWS(D$5:D2867))))),[1]Sheet1!$C$5:$D$65000,2,FALSE),IF(L2867&gt;$A$1,"",IF(A2866="","Figure "&amp;L2867,IFERROR(VLOOKUP(A2866,[1]Sheet1!$D$5:$Q$65000,14,FALSE),IFERROR(VLOOKUP(A2866,[1]Sheet1!$A$5:$D$65000,4,FALSE),"Figure " &amp; L2867)))))</f>
        <v/>
      </c>
      <c r="B2867" s="19" t="str">
        <f>IFERROR(IF($A2867="","",VLOOKUP($A2867,[1]Sheet1!$D$5:$R$65000,15,FALSE)),"")</f>
        <v/>
      </c>
      <c r="C2867" s="20" t="str">
        <f>IFERROR(IF(A2867="","",VLOOKUP($A2867,[1]Sheet1!$D$5:$N$65000,3,FALSE)),"")</f>
        <v/>
      </c>
      <c r="D2867" s="20" t="str">
        <f>IFERROR(IF($A2867="","",VLOOKUP($A2867,[1]Sheet1!$D$5:$N$65000,4,FALSE)),"")</f>
        <v/>
      </c>
      <c r="E2867" s="20" t="str">
        <f>IFERROR(IF($A2867="","",VLOOKUP($A2867,[1]Sheet1!$D$5:$N$65000,5,FALSE)),"")</f>
        <v/>
      </c>
      <c r="F2867" s="20" t="str">
        <f>IFERROR(IF($A2867="","",VLOOKUP($A2867,[1]Sheet1!$D$5:$N$65000,6,FALSE)),"")</f>
        <v/>
      </c>
      <c r="G2867" s="20" t="str">
        <f>IFERROR(IF($A2867="","",VLOOKUP($A2867,[1]Sheet1!$D$5:$N$65000,7,FALSE)),"")</f>
        <v/>
      </c>
      <c r="H2867" s="20" t="str">
        <f>IFERROR(IF($A2867="","",VLOOKUP($A2867,[1]Sheet1!$D$5:$N$65000,8,FALSE)),"")</f>
        <v/>
      </c>
      <c r="I2867" s="20" t="str">
        <f>IFERROR(IF($A2867="","",VLOOKUP($A2867,[1]Sheet1!$D$5:$N$65000,9,FALSE)),"")</f>
        <v/>
      </c>
      <c r="J2867" s="20" t="str">
        <f>IFERROR(IF($A2867="","",VLOOKUP($A2867,[1]Sheet1!$D$5:$N$65000,10,FALSE)),"")</f>
        <v/>
      </c>
      <c r="K2867" s="20" t="str">
        <f>IFERROR(IF($A2867="","",VLOOKUP($A2867,[1]Sheet1!$D$5:$N$65000,11,FALSE)),"")</f>
        <v/>
      </c>
      <c r="L2867" s="3">
        <f t="shared" si="92"/>
        <v>2863</v>
      </c>
      <c r="M2867" s="21" t="str">
        <f t="shared" si="91"/>
        <v/>
      </c>
      <c r="N2867" s="29">
        <f>IF($L2866 = 10,[11]Sheet1!J35,0)</f>
        <v>0</v>
      </c>
      <c r="O2867" s="29">
        <f>IF($L2866 = 10,[11]Sheet1!K35,0)</f>
        <v>0</v>
      </c>
      <c r="P2867" s="29">
        <f>IF($L2866 = 10,[11]Sheet1!L35,0)</f>
        <v>0</v>
      </c>
      <c r="Q2867" s="29">
        <f>IF($L2866 = 10,[11]Sheet1!M35,0)</f>
        <v>0</v>
      </c>
      <c r="R2867" s="29">
        <f>IF($L2866 = 10,[11]Sheet1!N35,0)</f>
        <v>0</v>
      </c>
      <c r="Z2867" s="25"/>
    </row>
    <row r="2868" spans="1:26">
      <c r="A2868" s="18" t="str">
        <f t="array" ref="A2868">IF(ROW(B2868)-6&lt;A$1,VLOOKUP(LOOKUP("zzzz",CHOOSE({1,2},"",INDEX([1]Sheet1!$P$1:$P$65000,SMALL(IF([1]Sheet1!P$1:P$65000&lt;&gt;"",ROW([1]Sheet1!P$1:P$65000)),ROWS(D$5:D2868))))),[1]Sheet1!$C$5:$D$65000,2,FALSE),IF(L2868&gt;$A$1,"",IF(A2867="","Figure "&amp;L2868,IFERROR(VLOOKUP(A2867,[1]Sheet1!$D$5:$Q$65000,14,FALSE),IFERROR(VLOOKUP(A2867,[1]Sheet1!$A$5:$D$65000,4,FALSE),"Figure " &amp; L2868)))))</f>
        <v/>
      </c>
      <c r="B2868" s="19" t="str">
        <f>IFERROR(IF($A2868="","",VLOOKUP($A2868,[1]Sheet1!$D$5:$R$65000,15,FALSE)),"")</f>
        <v/>
      </c>
      <c r="C2868" s="20" t="str">
        <f>IFERROR(IF(A2868="","",VLOOKUP($A2868,[1]Sheet1!$D$5:$N$65000,3,FALSE)),"")</f>
        <v/>
      </c>
      <c r="D2868" s="20" t="str">
        <f>IFERROR(IF($A2868="","",VLOOKUP($A2868,[1]Sheet1!$D$5:$N$65000,4,FALSE)),"")</f>
        <v/>
      </c>
      <c r="E2868" s="20" t="str">
        <f>IFERROR(IF($A2868="","",VLOOKUP($A2868,[1]Sheet1!$D$5:$N$65000,5,FALSE)),"")</f>
        <v/>
      </c>
      <c r="F2868" s="20" t="str">
        <f>IFERROR(IF($A2868="","",VLOOKUP($A2868,[1]Sheet1!$D$5:$N$65000,6,FALSE)),"")</f>
        <v/>
      </c>
      <c r="G2868" s="20" t="str">
        <f>IFERROR(IF($A2868="","",VLOOKUP($A2868,[1]Sheet1!$D$5:$N$65000,7,FALSE)),"")</f>
        <v/>
      </c>
      <c r="H2868" s="20" t="str">
        <f>IFERROR(IF($A2868="","",VLOOKUP($A2868,[1]Sheet1!$D$5:$N$65000,8,FALSE)),"")</f>
        <v/>
      </c>
      <c r="I2868" s="20" t="str">
        <f>IFERROR(IF($A2868="","",VLOOKUP($A2868,[1]Sheet1!$D$5:$N$65000,9,FALSE)),"")</f>
        <v/>
      </c>
      <c r="J2868" s="20" t="str">
        <f>IFERROR(IF($A2868="","",VLOOKUP($A2868,[1]Sheet1!$D$5:$N$65000,10,FALSE)),"")</f>
        <v/>
      </c>
      <c r="K2868" s="20" t="str">
        <f>IFERROR(IF($A2868="","",VLOOKUP($A2868,[1]Sheet1!$D$5:$N$65000,11,FALSE)),"")</f>
        <v/>
      </c>
      <c r="L2868" s="3">
        <f t="shared" si="92"/>
        <v>2864</v>
      </c>
      <c r="M2868" s="21" t="str">
        <f t="shared" si="91"/>
        <v/>
      </c>
      <c r="N2868" s="29">
        <f>IF($L2867 = 10,[11]Sheet1!J36,0)</f>
        <v>0</v>
      </c>
      <c r="O2868" s="29">
        <f>IF($L2867 = 10,[11]Sheet1!K36,0)</f>
        <v>0</v>
      </c>
      <c r="P2868" s="29">
        <f>IF($L2867 = 10,[11]Sheet1!L36,0)</f>
        <v>0</v>
      </c>
      <c r="Q2868" s="29">
        <f>IF($L2867 = 10,[11]Sheet1!M36,0)</f>
        <v>0</v>
      </c>
      <c r="R2868" s="29">
        <f>IF($L2867 = 10,[11]Sheet1!N36,0)</f>
        <v>0</v>
      </c>
      <c r="Z2868" s="25"/>
    </row>
    <row r="2869" spans="1:26">
      <c r="A2869" s="18" t="str">
        <f t="array" ref="A2869">IF(ROW(B2869)-6&lt;A$1,VLOOKUP(LOOKUP("zzzz",CHOOSE({1,2},"",INDEX([1]Sheet1!$P$1:$P$65000,SMALL(IF([1]Sheet1!P$1:P$65000&lt;&gt;"",ROW([1]Sheet1!P$1:P$65000)),ROWS(D$5:D2869))))),[1]Sheet1!$C$5:$D$65000,2,FALSE),IF(L2869&gt;$A$1,"",IF(A2868="","Figure "&amp;L2869,IFERROR(VLOOKUP(A2868,[1]Sheet1!$D$5:$Q$65000,14,FALSE),IFERROR(VLOOKUP(A2868,[1]Sheet1!$A$5:$D$65000,4,FALSE),"Figure " &amp; L2869)))))</f>
        <v/>
      </c>
      <c r="B2869" s="19" t="str">
        <f>IFERROR(IF($A2869="","",VLOOKUP($A2869,[1]Sheet1!$D$5:$R$65000,15,FALSE)),"")</f>
        <v/>
      </c>
      <c r="C2869" s="20" t="str">
        <f>IFERROR(IF(A2869="","",VLOOKUP($A2869,[1]Sheet1!$D$5:$N$65000,3,FALSE)),"")</f>
        <v/>
      </c>
      <c r="D2869" s="20" t="str">
        <f>IFERROR(IF($A2869="","",VLOOKUP($A2869,[1]Sheet1!$D$5:$N$65000,4,FALSE)),"")</f>
        <v/>
      </c>
      <c r="E2869" s="20" t="str">
        <f>IFERROR(IF($A2869="","",VLOOKUP($A2869,[1]Sheet1!$D$5:$N$65000,5,FALSE)),"")</f>
        <v/>
      </c>
      <c r="F2869" s="20" t="str">
        <f>IFERROR(IF($A2869="","",VLOOKUP($A2869,[1]Sheet1!$D$5:$N$65000,6,FALSE)),"")</f>
        <v/>
      </c>
      <c r="G2869" s="20" t="str">
        <f>IFERROR(IF($A2869="","",VLOOKUP($A2869,[1]Sheet1!$D$5:$N$65000,7,FALSE)),"")</f>
        <v/>
      </c>
      <c r="H2869" s="20" t="str">
        <f>IFERROR(IF($A2869="","",VLOOKUP($A2869,[1]Sheet1!$D$5:$N$65000,8,FALSE)),"")</f>
        <v/>
      </c>
      <c r="I2869" s="20" t="str">
        <f>IFERROR(IF($A2869="","",VLOOKUP($A2869,[1]Sheet1!$D$5:$N$65000,9,FALSE)),"")</f>
        <v/>
      </c>
      <c r="J2869" s="20" t="str">
        <f>IFERROR(IF($A2869="","",VLOOKUP($A2869,[1]Sheet1!$D$5:$N$65000,10,FALSE)),"")</f>
        <v/>
      </c>
      <c r="K2869" s="20" t="str">
        <f>IFERROR(IF($A2869="","",VLOOKUP($A2869,[1]Sheet1!$D$5:$N$65000,11,FALSE)),"")</f>
        <v/>
      </c>
      <c r="L2869" s="3">
        <f t="shared" si="92"/>
        <v>2865</v>
      </c>
      <c r="M2869" s="21" t="str">
        <f t="shared" si="91"/>
        <v/>
      </c>
      <c r="N2869" s="29">
        <f>IF($L2868 = 10,[11]Sheet1!J37,0)</f>
        <v>0</v>
      </c>
      <c r="O2869" s="29">
        <f>IF($L2868 = 10,[11]Sheet1!K37,0)</f>
        <v>0</v>
      </c>
      <c r="P2869" s="29">
        <f>IF($L2868 = 10,[11]Sheet1!L37,0)</f>
        <v>0</v>
      </c>
      <c r="Q2869" s="29">
        <f>IF($L2868 = 10,[11]Sheet1!M37,0)</f>
        <v>0</v>
      </c>
      <c r="R2869" s="29">
        <f>IF($L2868 = 10,[11]Sheet1!N37,0)</f>
        <v>0</v>
      </c>
      <c r="Z2869" s="25"/>
    </row>
    <row r="2870" spans="1:26">
      <c r="A2870" s="18" t="str">
        <f t="array" ref="A2870">IF(ROW(B2870)-6&lt;A$1,VLOOKUP(LOOKUP("zzzz",CHOOSE({1,2},"",INDEX([1]Sheet1!$P$1:$P$65000,SMALL(IF([1]Sheet1!P$1:P$65000&lt;&gt;"",ROW([1]Sheet1!P$1:P$65000)),ROWS(D$5:D2870))))),[1]Sheet1!$C$5:$D$65000,2,FALSE),IF(L2870&gt;$A$1,"",IF(A2869="","Figure "&amp;L2870,IFERROR(VLOOKUP(A2869,[1]Sheet1!$D$5:$Q$65000,14,FALSE),IFERROR(VLOOKUP(A2869,[1]Sheet1!$A$5:$D$65000,4,FALSE),"Figure " &amp; L2870)))))</f>
        <v/>
      </c>
      <c r="B2870" s="19" t="str">
        <f>IFERROR(IF($A2870="","",VLOOKUP($A2870,[1]Sheet1!$D$5:$R$65000,15,FALSE)),"")</f>
        <v/>
      </c>
      <c r="C2870" s="20" t="str">
        <f>IFERROR(IF(A2870="","",VLOOKUP($A2870,[1]Sheet1!$D$5:$N$65000,3,FALSE)),"")</f>
        <v/>
      </c>
      <c r="D2870" s="20" t="str">
        <f>IFERROR(IF($A2870="","",VLOOKUP($A2870,[1]Sheet1!$D$5:$N$65000,4,FALSE)),"")</f>
        <v/>
      </c>
      <c r="E2870" s="20" t="str">
        <f>IFERROR(IF($A2870="","",VLOOKUP($A2870,[1]Sheet1!$D$5:$N$65000,5,FALSE)),"")</f>
        <v/>
      </c>
      <c r="F2870" s="20" t="str">
        <f>IFERROR(IF($A2870="","",VLOOKUP($A2870,[1]Sheet1!$D$5:$N$65000,6,FALSE)),"")</f>
        <v/>
      </c>
      <c r="G2870" s="20" t="str">
        <f>IFERROR(IF($A2870="","",VLOOKUP($A2870,[1]Sheet1!$D$5:$N$65000,7,FALSE)),"")</f>
        <v/>
      </c>
      <c r="H2870" s="20" t="str">
        <f>IFERROR(IF($A2870="","",VLOOKUP($A2870,[1]Sheet1!$D$5:$N$65000,8,FALSE)),"")</f>
        <v/>
      </c>
      <c r="I2870" s="20" t="str">
        <f>IFERROR(IF($A2870="","",VLOOKUP($A2870,[1]Sheet1!$D$5:$N$65000,9,FALSE)),"")</f>
        <v/>
      </c>
      <c r="J2870" s="20" t="str">
        <f>IFERROR(IF($A2870="","",VLOOKUP($A2870,[1]Sheet1!$D$5:$N$65000,10,FALSE)),"")</f>
        <v/>
      </c>
      <c r="K2870" s="20" t="str">
        <f>IFERROR(IF($A2870="","",VLOOKUP($A2870,[1]Sheet1!$D$5:$N$65000,11,FALSE)),"")</f>
        <v/>
      </c>
      <c r="L2870" s="3">
        <f t="shared" si="92"/>
        <v>2866</v>
      </c>
      <c r="M2870" s="21" t="str">
        <f t="shared" si="91"/>
        <v/>
      </c>
      <c r="N2870" s="29">
        <f>IF($L2869 = 10,[11]Sheet1!J38,0)</f>
        <v>0</v>
      </c>
      <c r="O2870" s="29">
        <f>IF($L2869 = 10,[11]Sheet1!K38,0)</f>
        <v>0</v>
      </c>
      <c r="P2870" s="29">
        <f>IF($L2869 = 10,[11]Sheet1!L38,0)</f>
        <v>0</v>
      </c>
      <c r="Q2870" s="29">
        <f>IF($L2869 = 10,[11]Sheet1!M38,0)</f>
        <v>0</v>
      </c>
      <c r="R2870" s="29">
        <f>IF($L2869 = 10,[11]Sheet1!N38,0)</f>
        <v>0</v>
      </c>
      <c r="Z2870" s="25"/>
    </row>
    <row r="2871" spans="1:26">
      <c r="A2871" s="18" t="str">
        <f t="array" ref="A2871">IF(ROW(B2871)-6&lt;A$1,VLOOKUP(LOOKUP("zzzz",CHOOSE({1,2},"",INDEX([1]Sheet1!$P$1:$P$65000,SMALL(IF([1]Sheet1!P$1:P$65000&lt;&gt;"",ROW([1]Sheet1!P$1:P$65000)),ROWS(D$5:D2871))))),[1]Sheet1!$C$5:$D$65000,2,FALSE),IF(L2871&gt;$A$1,"",IF(A2870="","Figure "&amp;L2871,IFERROR(VLOOKUP(A2870,[1]Sheet1!$D$5:$Q$65000,14,FALSE),IFERROR(VLOOKUP(A2870,[1]Sheet1!$A$5:$D$65000,4,FALSE),"Figure " &amp; L2871)))))</f>
        <v/>
      </c>
      <c r="B2871" s="19" t="str">
        <f>IFERROR(IF($A2871="","",VLOOKUP($A2871,[1]Sheet1!$D$5:$R$65000,15,FALSE)),"")</f>
        <v/>
      </c>
      <c r="C2871" s="20" t="str">
        <f>IFERROR(IF(A2871="","",VLOOKUP($A2871,[1]Sheet1!$D$5:$N$65000,3,FALSE)),"")</f>
        <v/>
      </c>
      <c r="D2871" s="20" t="str">
        <f>IFERROR(IF($A2871="","",VLOOKUP($A2871,[1]Sheet1!$D$5:$N$65000,4,FALSE)),"")</f>
        <v/>
      </c>
      <c r="E2871" s="20" t="str">
        <f>IFERROR(IF($A2871="","",VLOOKUP($A2871,[1]Sheet1!$D$5:$N$65000,5,FALSE)),"")</f>
        <v/>
      </c>
      <c r="F2871" s="20" t="str">
        <f>IFERROR(IF($A2871="","",VLOOKUP($A2871,[1]Sheet1!$D$5:$N$65000,6,FALSE)),"")</f>
        <v/>
      </c>
      <c r="G2871" s="20" t="str">
        <f>IFERROR(IF($A2871="","",VLOOKUP($A2871,[1]Sheet1!$D$5:$N$65000,7,FALSE)),"")</f>
        <v/>
      </c>
      <c r="H2871" s="20" t="str">
        <f>IFERROR(IF($A2871="","",VLOOKUP($A2871,[1]Sheet1!$D$5:$N$65000,8,FALSE)),"")</f>
        <v/>
      </c>
      <c r="I2871" s="20" t="str">
        <f>IFERROR(IF($A2871="","",VLOOKUP($A2871,[1]Sheet1!$D$5:$N$65000,9,FALSE)),"")</f>
        <v/>
      </c>
      <c r="J2871" s="20" t="str">
        <f>IFERROR(IF($A2871="","",VLOOKUP($A2871,[1]Sheet1!$D$5:$N$65000,10,FALSE)),"")</f>
        <v/>
      </c>
      <c r="K2871" s="20" t="str">
        <f>IFERROR(IF($A2871="","",VLOOKUP($A2871,[1]Sheet1!$D$5:$N$65000,11,FALSE)),"")</f>
        <v/>
      </c>
      <c r="L2871" s="3">
        <f t="shared" si="92"/>
        <v>2867</v>
      </c>
      <c r="M2871" s="21" t="str">
        <f t="shared" si="91"/>
        <v/>
      </c>
      <c r="N2871" s="29">
        <f>IF($L2870 = 10,[11]Sheet1!J39,0)</f>
        <v>0</v>
      </c>
      <c r="O2871" s="29">
        <f>IF($L2870 = 10,[11]Sheet1!K39,0)</f>
        <v>0</v>
      </c>
      <c r="P2871" s="29">
        <f>IF($L2870 = 10,[11]Sheet1!L39,0)</f>
        <v>0</v>
      </c>
      <c r="Q2871" s="29">
        <f>IF($L2870 = 10,[11]Sheet1!M39,0)</f>
        <v>0</v>
      </c>
      <c r="R2871" s="29">
        <f>IF($L2870 = 10,[11]Sheet1!N39,0)</f>
        <v>0</v>
      </c>
      <c r="Z2871" s="25"/>
    </row>
    <row r="2872" spans="1:26">
      <c r="A2872" s="18" t="str">
        <f t="array" ref="A2872">IF(ROW(B2872)-6&lt;A$1,VLOOKUP(LOOKUP("zzzz",CHOOSE({1,2},"",INDEX([1]Sheet1!$P$1:$P$65000,SMALL(IF([1]Sheet1!P$1:P$65000&lt;&gt;"",ROW([1]Sheet1!P$1:P$65000)),ROWS(D$5:D2872))))),[1]Sheet1!$C$5:$D$65000,2,FALSE),IF(L2872&gt;$A$1,"",IF(A2871="","Figure "&amp;L2872,IFERROR(VLOOKUP(A2871,[1]Sheet1!$D$5:$Q$65000,14,FALSE),IFERROR(VLOOKUP(A2871,[1]Sheet1!$A$5:$D$65000,4,FALSE),"Figure " &amp; L2872)))))</f>
        <v/>
      </c>
      <c r="B2872" s="19" t="str">
        <f>IFERROR(IF($A2872="","",VLOOKUP($A2872,[1]Sheet1!$D$5:$R$65000,15,FALSE)),"")</f>
        <v/>
      </c>
      <c r="C2872" s="20" t="str">
        <f>IFERROR(IF(A2872="","",VLOOKUP($A2872,[1]Sheet1!$D$5:$N$65000,3,FALSE)),"")</f>
        <v/>
      </c>
      <c r="D2872" s="20" t="str">
        <f>IFERROR(IF($A2872="","",VLOOKUP($A2872,[1]Sheet1!$D$5:$N$65000,4,FALSE)),"")</f>
        <v/>
      </c>
      <c r="E2872" s="20" t="str">
        <f>IFERROR(IF($A2872="","",VLOOKUP($A2872,[1]Sheet1!$D$5:$N$65000,5,FALSE)),"")</f>
        <v/>
      </c>
      <c r="F2872" s="20" t="str">
        <f>IFERROR(IF($A2872="","",VLOOKUP($A2872,[1]Sheet1!$D$5:$N$65000,6,FALSE)),"")</f>
        <v/>
      </c>
      <c r="G2872" s="20" t="str">
        <f>IFERROR(IF($A2872="","",VLOOKUP($A2872,[1]Sheet1!$D$5:$N$65000,7,FALSE)),"")</f>
        <v/>
      </c>
      <c r="H2872" s="20" t="str">
        <f>IFERROR(IF($A2872="","",VLOOKUP($A2872,[1]Sheet1!$D$5:$N$65000,8,FALSE)),"")</f>
        <v/>
      </c>
      <c r="I2872" s="20" t="str">
        <f>IFERROR(IF($A2872="","",VLOOKUP($A2872,[1]Sheet1!$D$5:$N$65000,9,FALSE)),"")</f>
        <v/>
      </c>
      <c r="J2872" s="20" t="str">
        <f>IFERROR(IF($A2872="","",VLOOKUP($A2872,[1]Sheet1!$D$5:$N$65000,10,FALSE)),"")</f>
        <v/>
      </c>
      <c r="K2872" s="20" t="str">
        <f>IFERROR(IF($A2872="","",VLOOKUP($A2872,[1]Sheet1!$D$5:$N$65000,11,FALSE)),"")</f>
        <v/>
      </c>
      <c r="L2872" s="3">
        <f t="shared" si="92"/>
        <v>2868</v>
      </c>
      <c r="M2872" s="21" t="str">
        <f t="shared" si="91"/>
        <v/>
      </c>
      <c r="N2872" s="29">
        <f>IF($L2871 = 10,[11]Sheet1!J40,0)</f>
        <v>0</v>
      </c>
      <c r="O2872" s="29">
        <f>IF($L2871 = 10,[11]Sheet1!K40,0)</f>
        <v>0</v>
      </c>
      <c r="P2872" s="29">
        <f>IF($L2871 = 10,[11]Sheet1!L40,0)</f>
        <v>0</v>
      </c>
      <c r="Q2872" s="29">
        <f>IF($L2871 = 10,[11]Sheet1!M40,0)</f>
        <v>0</v>
      </c>
      <c r="R2872" s="29">
        <f>IF($L2871 = 10,[11]Sheet1!N40,0)</f>
        <v>0</v>
      </c>
      <c r="Z2872" s="25"/>
    </row>
    <row r="2873" spans="1:26">
      <c r="A2873" s="18" t="str">
        <f t="array" ref="A2873">IF(ROW(B2873)-6&lt;A$1,VLOOKUP(LOOKUP("zzzz",CHOOSE({1,2},"",INDEX([1]Sheet1!$P$1:$P$65000,SMALL(IF([1]Sheet1!P$1:P$65000&lt;&gt;"",ROW([1]Sheet1!P$1:P$65000)),ROWS(D$5:D2873))))),[1]Sheet1!$C$5:$D$65000,2,FALSE),IF(L2873&gt;$A$1,"",IF(A2872="","Figure "&amp;L2873,IFERROR(VLOOKUP(A2872,[1]Sheet1!$D$5:$Q$65000,14,FALSE),IFERROR(VLOOKUP(A2872,[1]Sheet1!$A$5:$D$65000,4,FALSE),"Figure " &amp; L2873)))))</f>
        <v/>
      </c>
      <c r="B2873" s="19" t="str">
        <f>IFERROR(IF($A2873="","",VLOOKUP($A2873,[1]Sheet1!$D$5:$R$65000,15,FALSE)),"")</f>
        <v/>
      </c>
      <c r="C2873" s="20" t="str">
        <f>IFERROR(IF(A2873="","",VLOOKUP($A2873,[1]Sheet1!$D$5:$N$65000,3,FALSE)),"")</f>
        <v/>
      </c>
      <c r="D2873" s="20" t="str">
        <f>IFERROR(IF($A2873="","",VLOOKUP($A2873,[1]Sheet1!$D$5:$N$65000,4,FALSE)),"")</f>
        <v/>
      </c>
      <c r="E2873" s="20" t="str">
        <f>IFERROR(IF($A2873="","",VLOOKUP($A2873,[1]Sheet1!$D$5:$N$65000,5,FALSE)),"")</f>
        <v/>
      </c>
      <c r="F2873" s="20" t="str">
        <f>IFERROR(IF($A2873="","",VLOOKUP($A2873,[1]Sheet1!$D$5:$N$65000,6,FALSE)),"")</f>
        <v/>
      </c>
      <c r="G2873" s="20" t="str">
        <f>IFERROR(IF($A2873="","",VLOOKUP($A2873,[1]Sheet1!$D$5:$N$65000,7,FALSE)),"")</f>
        <v/>
      </c>
      <c r="H2873" s="20" t="str">
        <f>IFERROR(IF($A2873="","",VLOOKUP($A2873,[1]Sheet1!$D$5:$N$65000,8,FALSE)),"")</f>
        <v/>
      </c>
      <c r="I2873" s="20" t="str">
        <f>IFERROR(IF($A2873="","",VLOOKUP($A2873,[1]Sheet1!$D$5:$N$65000,9,FALSE)),"")</f>
        <v/>
      </c>
      <c r="J2873" s="20" t="str">
        <f>IFERROR(IF($A2873="","",VLOOKUP($A2873,[1]Sheet1!$D$5:$N$65000,10,FALSE)),"")</f>
        <v/>
      </c>
      <c r="K2873" s="20" t="str">
        <f>IFERROR(IF($A2873="","",VLOOKUP($A2873,[1]Sheet1!$D$5:$N$65000,11,FALSE)),"")</f>
        <v/>
      </c>
      <c r="L2873" s="3">
        <f t="shared" si="92"/>
        <v>2869</v>
      </c>
      <c r="M2873" s="21" t="str">
        <f t="shared" si="91"/>
        <v/>
      </c>
      <c r="N2873" s="29">
        <f>IF($L2872 = 10,[11]Sheet1!J41,0)</f>
        <v>0</v>
      </c>
      <c r="O2873" s="29">
        <f>IF($L2872 = 10,[11]Sheet1!K41,0)</f>
        <v>0</v>
      </c>
      <c r="P2873" s="29">
        <f>IF($L2872 = 10,[11]Sheet1!L41,0)</f>
        <v>0</v>
      </c>
      <c r="Q2873" s="29">
        <f>IF($L2872 = 10,[11]Sheet1!M41,0)</f>
        <v>0</v>
      </c>
      <c r="R2873" s="29">
        <f>IF($L2872 = 10,[11]Sheet1!N41,0)</f>
        <v>0</v>
      </c>
      <c r="Z2873" s="25"/>
    </row>
    <row r="2874" spans="1:26">
      <c r="A2874" s="18" t="str">
        <f t="array" ref="A2874">IF(ROW(B2874)-6&lt;A$1,VLOOKUP(LOOKUP("zzzz",CHOOSE({1,2},"",INDEX([1]Sheet1!$P$1:$P$65000,SMALL(IF([1]Sheet1!P$1:P$65000&lt;&gt;"",ROW([1]Sheet1!P$1:P$65000)),ROWS(D$5:D2874))))),[1]Sheet1!$C$5:$D$65000,2,FALSE),IF(L2874&gt;$A$1,"",IF(A2873="","Figure "&amp;L2874,IFERROR(VLOOKUP(A2873,[1]Sheet1!$D$5:$Q$65000,14,FALSE),IFERROR(VLOOKUP(A2873,[1]Sheet1!$A$5:$D$65000,4,FALSE),"Figure " &amp; L2874)))))</f>
        <v/>
      </c>
      <c r="B2874" s="19" t="str">
        <f>IFERROR(IF($A2874="","",VLOOKUP($A2874,[1]Sheet1!$D$5:$R$65000,15,FALSE)),"")</f>
        <v/>
      </c>
      <c r="C2874" s="20" t="str">
        <f>IFERROR(IF(A2874="","",VLOOKUP($A2874,[1]Sheet1!$D$5:$N$65000,3,FALSE)),"")</f>
        <v/>
      </c>
      <c r="D2874" s="20" t="str">
        <f>IFERROR(IF($A2874="","",VLOOKUP($A2874,[1]Sheet1!$D$5:$N$65000,4,FALSE)),"")</f>
        <v/>
      </c>
      <c r="E2874" s="20" t="str">
        <f>IFERROR(IF($A2874="","",VLOOKUP($A2874,[1]Sheet1!$D$5:$N$65000,5,FALSE)),"")</f>
        <v/>
      </c>
      <c r="F2874" s="20" t="str">
        <f>IFERROR(IF($A2874="","",VLOOKUP($A2874,[1]Sheet1!$D$5:$N$65000,6,FALSE)),"")</f>
        <v/>
      </c>
      <c r="G2874" s="20" t="str">
        <f>IFERROR(IF($A2874="","",VLOOKUP($A2874,[1]Sheet1!$D$5:$N$65000,7,FALSE)),"")</f>
        <v/>
      </c>
      <c r="H2874" s="20" t="str">
        <f>IFERROR(IF($A2874="","",VLOOKUP($A2874,[1]Sheet1!$D$5:$N$65000,8,FALSE)),"")</f>
        <v/>
      </c>
      <c r="I2874" s="20" t="str">
        <f>IFERROR(IF($A2874="","",VLOOKUP($A2874,[1]Sheet1!$D$5:$N$65000,9,FALSE)),"")</f>
        <v/>
      </c>
      <c r="J2874" s="20" t="str">
        <f>IFERROR(IF($A2874="","",VLOOKUP($A2874,[1]Sheet1!$D$5:$N$65000,10,FALSE)),"")</f>
        <v/>
      </c>
      <c r="K2874" s="20" t="str">
        <f>IFERROR(IF($A2874="","",VLOOKUP($A2874,[1]Sheet1!$D$5:$N$65000,11,FALSE)),"")</f>
        <v/>
      </c>
      <c r="L2874" s="3">
        <f t="shared" si="92"/>
        <v>2870</v>
      </c>
      <c r="M2874" s="21" t="str">
        <f t="shared" si="91"/>
        <v/>
      </c>
      <c r="N2874" s="29">
        <f>IF($L2873 = 10,[11]Sheet1!J42,0)</f>
        <v>0</v>
      </c>
      <c r="O2874" s="29">
        <f>IF($L2873 = 10,[11]Sheet1!K42,0)</f>
        <v>0</v>
      </c>
      <c r="P2874" s="29">
        <f>IF($L2873 = 10,[11]Sheet1!L42,0)</f>
        <v>0</v>
      </c>
      <c r="Q2874" s="29">
        <f>IF($L2873 = 10,[11]Sheet1!M42,0)</f>
        <v>0</v>
      </c>
      <c r="R2874" s="29">
        <f>IF($L2873 = 10,[11]Sheet1!N42,0)</f>
        <v>0</v>
      </c>
      <c r="Z2874" s="25"/>
    </row>
    <row r="2875" spans="1:26">
      <c r="A2875" s="18" t="str">
        <f t="array" ref="A2875">IF(ROW(B2875)-6&lt;A$1,VLOOKUP(LOOKUP("zzzz",CHOOSE({1,2},"",INDEX([1]Sheet1!$P$1:$P$65000,SMALL(IF([1]Sheet1!P$1:P$65000&lt;&gt;"",ROW([1]Sheet1!P$1:P$65000)),ROWS(D$5:D2875))))),[1]Sheet1!$C$5:$D$65000,2,FALSE),IF(L2875&gt;$A$1,"",IF(A2874="","Figure "&amp;L2875,IFERROR(VLOOKUP(A2874,[1]Sheet1!$D$5:$Q$65000,14,FALSE),IFERROR(VLOOKUP(A2874,[1]Sheet1!$A$5:$D$65000,4,FALSE),"Figure " &amp; L2875)))))</f>
        <v/>
      </c>
      <c r="B2875" s="19" t="str">
        <f>IFERROR(IF($A2875="","",VLOOKUP($A2875,[1]Sheet1!$D$5:$R$65000,15,FALSE)),"")</f>
        <v/>
      </c>
      <c r="C2875" s="20" t="str">
        <f>IFERROR(IF(A2875="","",VLOOKUP($A2875,[1]Sheet1!$D$5:$N$65000,3,FALSE)),"")</f>
        <v/>
      </c>
      <c r="D2875" s="20" t="str">
        <f>IFERROR(IF($A2875="","",VLOOKUP($A2875,[1]Sheet1!$D$5:$N$65000,4,FALSE)),"")</f>
        <v/>
      </c>
      <c r="E2875" s="20" t="str">
        <f>IFERROR(IF($A2875="","",VLOOKUP($A2875,[1]Sheet1!$D$5:$N$65000,5,FALSE)),"")</f>
        <v/>
      </c>
      <c r="F2875" s="20" t="str">
        <f>IFERROR(IF($A2875="","",VLOOKUP($A2875,[1]Sheet1!$D$5:$N$65000,6,FALSE)),"")</f>
        <v/>
      </c>
      <c r="G2875" s="20" t="str">
        <f>IFERROR(IF($A2875="","",VLOOKUP($A2875,[1]Sheet1!$D$5:$N$65000,7,FALSE)),"")</f>
        <v/>
      </c>
      <c r="H2875" s="20" t="str">
        <f>IFERROR(IF($A2875="","",VLOOKUP($A2875,[1]Sheet1!$D$5:$N$65000,8,FALSE)),"")</f>
        <v/>
      </c>
      <c r="I2875" s="20" t="str">
        <f>IFERROR(IF($A2875="","",VLOOKUP($A2875,[1]Sheet1!$D$5:$N$65000,9,FALSE)),"")</f>
        <v/>
      </c>
      <c r="J2875" s="20" t="str">
        <f>IFERROR(IF($A2875="","",VLOOKUP($A2875,[1]Sheet1!$D$5:$N$65000,10,FALSE)),"")</f>
        <v/>
      </c>
      <c r="K2875" s="20" t="str">
        <f>IFERROR(IF($A2875="","",VLOOKUP($A2875,[1]Sheet1!$D$5:$N$65000,11,FALSE)),"")</f>
        <v/>
      </c>
      <c r="L2875" s="3">
        <f t="shared" si="92"/>
        <v>2871</v>
      </c>
      <c r="M2875" s="21" t="str">
        <f t="shared" si="91"/>
        <v/>
      </c>
      <c r="N2875" s="29">
        <f>IF($L2874 = 10,[11]Sheet1!J43,0)</f>
        <v>0</v>
      </c>
      <c r="O2875" s="29">
        <f>IF($L2874 = 10,[11]Sheet1!K43,0)</f>
        <v>0</v>
      </c>
      <c r="P2875" s="29">
        <f>IF($L2874 = 10,[11]Sheet1!L43,0)</f>
        <v>0</v>
      </c>
      <c r="Q2875" s="29">
        <f>IF($L2874 = 10,[11]Sheet1!M43,0)</f>
        <v>0</v>
      </c>
      <c r="R2875" s="29">
        <f>IF($L2874 = 10,[11]Sheet1!N43,0)</f>
        <v>0</v>
      </c>
      <c r="Z2875" s="25"/>
    </row>
    <row r="2876" spans="1:26">
      <c r="A2876" s="18" t="str">
        <f t="array" ref="A2876">IF(ROW(B2876)-6&lt;A$1,VLOOKUP(LOOKUP("zzzz",CHOOSE({1,2},"",INDEX([1]Sheet1!$P$1:$P$65000,SMALL(IF([1]Sheet1!P$1:P$65000&lt;&gt;"",ROW([1]Sheet1!P$1:P$65000)),ROWS(D$5:D2876))))),[1]Sheet1!$C$5:$D$65000,2,FALSE),IF(L2876&gt;$A$1,"",IF(A2875="","Figure "&amp;L2876,IFERROR(VLOOKUP(A2875,[1]Sheet1!$D$5:$Q$65000,14,FALSE),IFERROR(VLOOKUP(A2875,[1]Sheet1!$A$5:$D$65000,4,FALSE),"Figure " &amp; L2876)))))</f>
        <v/>
      </c>
      <c r="B2876" s="19" t="str">
        <f>IFERROR(IF($A2876="","",VLOOKUP($A2876,[1]Sheet1!$D$5:$R$65000,15,FALSE)),"")</f>
        <v/>
      </c>
      <c r="C2876" s="20" t="str">
        <f>IFERROR(IF(A2876="","",VLOOKUP($A2876,[1]Sheet1!$D$5:$N$65000,3,FALSE)),"")</f>
        <v/>
      </c>
      <c r="D2876" s="20" t="str">
        <f>IFERROR(IF($A2876="","",VLOOKUP($A2876,[1]Sheet1!$D$5:$N$65000,4,FALSE)),"")</f>
        <v/>
      </c>
      <c r="E2876" s="20" t="str">
        <f>IFERROR(IF($A2876="","",VLOOKUP($A2876,[1]Sheet1!$D$5:$N$65000,5,FALSE)),"")</f>
        <v/>
      </c>
      <c r="F2876" s="20" t="str">
        <f>IFERROR(IF($A2876="","",VLOOKUP($A2876,[1]Sheet1!$D$5:$N$65000,6,FALSE)),"")</f>
        <v/>
      </c>
      <c r="G2876" s="20" t="str">
        <f>IFERROR(IF($A2876="","",VLOOKUP($A2876,[1]Sheet1!$D$5:$N$65000,7,FALSE)),"")</f>
        <v/>
      </c>
      <c r="H2876" s="20" t="str">
        <f>IFERROR(IF($A2876="","",VLOOKUP($A2876,[1]Sheet1!$D$5:$N$65000,8,FALSE)),"")</f>
        <v/>
      </c>
      <c r="I2876" s="20" t="str">
        <f>IFERROR(IF($A2876="","",VLOOKUP($A2876,[1]Sheet1!$D$5:$N$65000,9,FALSE)),"")</f>
        <v/>
      </c>
      <c r="J2876" s="20" t="str">
        <f>IFERROR(IF($A2876="","",VLOOKUP($A2876,[1]Sheet1!$D$5:$N$65000,10,FALSE)),"")</f>
        <v/>
      </c>
      <c r="K2876" s="20" t="str">
        <f>IFERROR(IF($A2876="","",VLOOKUP($A2876,[1]Sheet1!$D$5:$N$65000,11,FALSE)),"")</f>
        <v/>
      </c>
      <c r="L2876" s="3">
        <f t="shared" si="92"/>
        <v>2872</v>
      </c>
      <c r="M2876" s="21" t="str">
        <f t="shared" si="91"/>
        <v/>
      </c>
      <c r="N2876" s="29">
        <f>IF($L2875 = 10,[11]Sheet1!J44,0)</f>
        <v>0</v>
      </c>
      <c r="O2876" s="29">
        <f>IF($L2875 = 10,[11]Sheet1!K44,0)</f>
        <v>0</v>
      </c>
      <c r="P2876" s="29">
        <f>IF($L2875 = 10,[11]Sheet1!L44,0)</f>
        <v>0</v>
      </c>
      <c r="Q2876" s="29">
        <f>IF($L2875 = 10,[11]Sheet1!M44,0)</f>
        <v>0</v>
      </c>
      <c r="R2876" s="29">
        <f>IF($L2875 = 10,[11]Sheet1!N44,0)</f>
        <v>0</v>
      </c>
      <c r="Z2876" s="25"/>
    </row>
    <row r="2877" spans="1:26">
      <c r="A2877" s="18" t="str">
        <f t="array" ref="A2877">IF(ROW(B2877)-6&lt;A$1,VLOOKUP(LOOKUP("zzzz",CHOOSE({1,2},"",INDEX([1]Sheet1!$P$1:$P$65000,SMALL(IF([1]Sheet1!P$1:P$65000&lt;&gt;"",ROW([1]Sheet1!P$1:P$65000)),ROWS(D$5:D2877))))),[1]Sheet1!$C$5:$D$65000,2,FALSE),IF(L2877&gt;$A$1,"",IF(A2876="","Figure "&amp;L2877,IFERROR(VLOOKUP(A2876,[1]Sheet1!$D$5:$Q$65000,14,FALSE),IFERROR(VLOOKUP(A2876,[1]Sheet1!$A$5:$D$65000,4,FALSE),"Figure " &amp; L2877)))))</f>
        <v/>
      </c>
      <c r="B2877" s="19" t="str">
        <f>IFERROR(IF($A2877="","",VLOOKUP($A2877,[1]Sheet1!$D$5:$R$65000,15,FALSE)),"")</f>
        <v/>
      </c>
      <c r="C2877" s="20" t="str">
        <f>IFERROR(IF(A2877="","",VLOOKUP($A2877,[1]Sheet1!$D$5:$N$65000,3,FALSE)),"")</f>
        <v/>
      </c>
      <c r="D2877" s="20" t="str">
        <f>IFERROR(IF($A2877="","",VLOOKUP($A2877,[1]Sheet1!$D$5:$N$65000,4,FALSE)),"")</f>
        <v/>
      </c>
      <c r="E2877" s="20" t="str">
        <f>IFERROR(IF($A2877="","",VLOOKUP($A2877,[1]Sheet1!$D$5:$N$65000,5,FALSE)),"")</f>
        <v/>
      </c>
      <c r="F2877" s="20" t="str">
        <f>IFERROR(IF($A2877="","",VLOOKUP($A2877,[1]Sheet1!$D$5:$N$65000,6,FALSE)),"")</f>
        <v/>
      </c>
      <c r="G2877" s="20" t="str">
        <f>IFERROR(IF($A2877="","",VLOOKUP($A2877,[1]Sheet1!$D$5:$N$65000,7,FALSE)),"")</f>
        <v/>
      </c>
      <c r="H2877" s="20" t="str">
        <f>IFERROR(IF($A2877="","",VLOOKUP($A2877,[1]Sheet1!$D$5:$N$65000,8,FALSE)),"")</f>
        <v/>
      </c>
      <c r="I2877" s="20" t="str">
        <f>IFERROR(IF($A2877="","",VLOOKUP($A2877,[1]Sheet1!$D$5:$N$65000,9,FALSE)),"")</f>
        <v/>
      </c>
      <c r="J2877" s="20" t="str">
        <f>IFERROR(IF($A2877="","",VLOOKUP($A2877,[1]Sheet1!$D$5:$N$65000,10,FALSE)),"")</f>
        <v/>
      </c>
      <c r="K2877" s="20" t="str">
        <f>IFERROR(IF($A2877="","",VLOOKUP($A2877,[1]Sheet1!$D$5:$N$65000,11,FALSE)),"")</f>
        <v/>
      </c>
      <c r="L2877" s="3">
        <f t="shared" si="92"/>
        <v>2873</v>
      </c>
      <c r="M2877" s="21" t="str">
        <f t="shared" si="91"/>
        <v/>
      </c>
      <c r="N2877" s="29">
        <f>IF($L2876 = 11,[12]Sheet1!J45,0)</f>
        <v>0</v>
      </c>
      <c r="O2877" s="29">
        <f>IF($L2876 = 11,[12]Sheet1!K45,0)</f>
        <v>0</v>
      </c>
      <c r="P2877" s="29">
        <f>IF($L2876 = 11,[12]Sheet1!L45,0)</f>
        <v>0</v>
      </c>
      <c r="Q2877" s="29">
        <f>IF($L2876 = 11,[12]Sheet1!M45,0)</f>
        <v>0</v>
      </c>
      <c r="R2877" s="29">
        <f>IF($L2876 = 11,[12]Sheet1!N45,0)</f>
        <v>0</v>
      </c>
      <c r="Z2877" s="25"/>
    </row>
    <row r="2878" spans="1:26">
      <c r="A2878" s="18" t="str">
        <f t="array" ref="A2878">IF(ROW(B2878)-6&lt;A$1,VLOOKUP(LOOKUP("zzzz",CHOOSE({1,2},"",INDEX([1]Sheet1!$P$1:$P$65000,SMALL(IF([1]Sheet1!P$1:P$65000&lt;&gt;"",ROW([1]Sheet1!P$1:P$65000)),ROWS(D$5:D2878))))),[1]Sheet1!$C$5:$D$65000,2,FALSE),IF(L2878&gt;$A$1,"",IF(A2877="","Figure "&amp;L2878,IFERROR(VLOOKUP(A2877,[1]Sheet1!$D$5:$Q$65000,14,FALSE),IFERROR(VLOOKUP(A2877,[1]Sheet1!$A$5:$D$65000,4,FALSE),"Figure " &amp; L2878)))))</f>
        <v/>
      </c>
      <c r="B2878" s="19" t="str">
        <f>IFERROR(IF($A2878="","",VLOOKUP($A2878,[1]Sheet1!$D$5:$R$65000,15,FALSE)),"")</f>
        <v/>
      </c>
      <c r="C2878" s="20" t="str">
        <f>IFERROR(IF(A2878="","",VLOOKUP($A2878,[1]Sheet1!$D$5:$N$65000,3,FALSE)),"")</f>
        <v/>
      </c>
      <c r="D2878" s="20" t="str">
        <f>IFERROR(IF($A2878="","",VLOOKUP($A2878,[1]Sheet1!$D$5:$N$65000,4,FALSE)),"")</f>
        <v/>
      </c>
      <c r="E2878" s="20" t="str">
        <f>IFERROR(IF($A2878="","",VLOOKUP($A2878,[1]Sheet1!$D$5:$N$65000,5,FALSE)),"")</f>
        <v/>
      </c>
      <c r="F2878" s="20" t="str">
        <f>IFERROR(IF($A2878="","",VLOOKUP($A2878,[1]Sheet1!$D$5:$N$65000,6,FALSE)),"")</f>
        <v/>
      </c>
      <c r="G2878" s="20" t="str">
        <f>IFERROR(IF($A2878="","",VLOOKUP($A2878,[1]Sheet1!$D$5:$N$65000,7,FALSE)),"")</f>
        <v/>
      </c>
      <c r="H2878" s="20" t="str">
        <f>IFERROR(IF($A2878="","",VLOOKUP($A2878,[1]Sheet1!$D$5:$N$65000,8,FALSE)),"")</f>
        <v/>
      </c>
      <c r="I2878" s="20" t="str">
        <f>IFERROR(IF($A2878="","",VLOOKUP($A2878,[1]Sheet1!$D$5:$N$65000,9,FALSE)),"")</f>
        <v/>
      </c>
      <c r="J2878" s="20" t="str">
        <f>IFERROR(IF($A2878="","",VLOOKUP($A2878,[1]Sheet1!$D$5:$N$65000,10,FALSE)),"")</f>
        <v/>
      </c>
      <c r="K2878" s="20" t="str">
        <f>IFERROR(IF($A2878="","",VLOOKUP($A2878,[1]Sheet1!$D$5:$N$65000,11,FALSE)),"")</f>
        <v/>
      </c>
      <c r="L2878" s="3">
        <f t="shared" si="92"/>
        <v>2874</v>
      </c>
      <c r="M2878" s="21" t="str">
        <f t="shared" si="91"/>
        <v/>
      </c>
      <c r="N2878" s="29">
        <f>IF($L2877 = 11,[12]Sheet1!J5,0)</f>
        <v>0</v>
      </c>
      <c r="O2878" s="29">
        <f>IF($L2877 = 11,[12]Sheet1!K5,0)</f>
        <v>0</v>
      </c>
      <c r="P2878" s="29">
        <f>IF($L2877 = 11,[12]Sheet1!L5,0)</f>
        <v>0</v>
      </c>
      <c r="Q2878" s="29">
        <f>IF($L2877 = 11,[12]Sheet1!M5,0)</f>
        <v>0</v>
      </c>
      <c r="R2878" s="29">
        <f>IF($L2877 = 11,[12]Sheet1!N5,0)</f>
        <v>0</v>
      </c>
      <c r="Z2878" s="25"/>
    </row>
    <row r="2879" spans="1:26">
      <c r="A2879" s="18" t="str">
        <f t="array" ref="A2879">IF(ROW(B2879)-6&lt;A$1,VLOOKUP(LOOKUP("zzzz",CHOOSE({1,2},"",INDEX([1]Sheet1!$P$1:$P$65000,SMALL(IF([1]Sheet1!P$1:P$65000&lt;&gt;"",ROW([1]Sheet1!P$1:P$65000)),ROWS(D$5:D2879))))),[1]Sheet1!$C$5:$D$65000,2,FALSE),IF(L2879&gt;$A$1,"",IF(A2878="","Figure "&amp;L2879,IFERROR(VLOOKUP(A2878,[1]Sheet1!$D$5:$Q$65000,14,FALSE),IFERROR(VLOOKUP(A2878,[1]Sheet1!$A$5:$D$65000,4,FALSE),"Figure " &amp; L2879)))))</f>
        <v/>
      </c>
      <c r="B2879" s="19" t="str">
        <f>IFERROR(IF($A2879="","",VLOOKUP($A2879,[1]Sheet1!$D$5:$R$65000,15,FALSE)),"")</f>
        <v/>
      </c>
      <c r="C2879" s="20" t="str">
        <f>IFERROR(IF(A2879="","",VLOOKUP($A2879,[1]Sheet1!$D$5:$N$65000,3,FALSE)),"")</f>
        <v/>
      </c>
      <c r="D2879" s="20" t="str">
        <f>IFERROR(IF($A2879="","",VLOOKUP($A2879,[1]Sheet1!$D$5:$N$65000,4,FALSE)),"")</f>
        <v/>
      </c>
      <c r="E2879" s="20" t="str">
        <f>IFERROR(IF($A2879="","",VLOOKUP($A2879,[1]Sheet1!$D$5:$N$65000,5,FALSE)),"")</f>
        <v/>
      </c>
      <c r="F2879" s="20" t="str">
        <f>IFERROR(IF($A2879="","",VLOOKUP($A2879,[1]Sheet1!$D$5:$N$65000,6,FALSE)),"")</f>
        <v/>
      </c>
      <c r="G2879" s="20" t="str">
        <f>IFERROR(IF($A2879="","",VLOOKUP($A2879,[1]Sheet1!$D$5:$N$65000,7,FALSE)),"")</f>
        <v/>
      </c>
      <c r="H2879" s="20" t="str">
        <f>IFERROR(IF($A2879="","",VLOOKUP($A2879,[1]Sheet1!$D$5:$N$65000,8,FALSE)),"")</f>
        <v/>
      </c>
      <c r="I2879" s="20" t="str">
        <f>IFERROR(IF($A2879="","",VLOOKUP($A2879,[1]Sheet1!$D$5:$N$65000,9,FALSE)),"")</f>
        <v/>
      </c>
      <c r="J2879" s="20" t="str">
        <f>IFERROR(IF($A2879="","",VLOOKUP($A2879,[1]Sheet1!$D$5:$N$65000,10,FALSE)),"")</f>
        <v/>
      </c>
      <c r="K2879" s="20" t="str">
        <f>IFERROR(IF($A2879="","",VLOOKUP($A2879,[1]Sheet1!$D$5:$N$65000,11,FALSE)),"")</f>
        <v/>
      </c>
      <c r="L2879" s="3">
        <f t="shared" si="92"/>
        <v>2875</v>
      </c>
      <c r="M2879" s="21" t="str">
        <f t="shared" si="91"/>
        <v/>
      </c>
      <c r="N2879" s="29">
        <f>IF($L2878 = 11,[12]Sheet1!J6,0)</f>
        <v>0</v>
      </c>
      <c r="O2879" s="29">
        <f>IF($L2878 = 11,[12]Sheet1!K6,0)</f>
        <v>0</v>
      </c>
      <c r="P2879" s="29">
        <f>IF($L2878 = 11,[12]Sheet1!L6,0)</f>
        <v>0</v>
      </c>
      <c r="Q2879" s="29">
        <f>IF($L2878 = 11,[12]Sheet1!M6,0)</f>
        <v>0</v>
      </c>
      <c r="R2879" s="29">
        <f>IF($L2878 = 11,[12]Sheet1!N6,0)</f>
        <v>0</v>
      </c>
      <c r="Z2879" s="25"/>
    </row>
    <row r="2880" spans="1:26">
      <c r="A2880" s="18" t="str">
        <f t="array" ref="A2880">IF(ROW(B2880)-6&lt;A$1,VLOOKUP(LOOKUP("zzzz",CHOOSE({1,2},"",INDEX([1]Sheet1!$P$1:$P$65000,SMALL(IF([1]Sheet1!P$1:P$65000&lt;&gt;"",ROW([1]Sheet1!P$1:P$65000)),ROWS(D$5:D2880))))),[1]Sheet1!$C$5:$D$65000,2,FALSE),IF(L2880&gt;$A$1,"",IF(A2879="","Figure "&amp;L2880,IFERROR(VLOOKUP(A2879,[1]Sheet1!$D$5:$Q$65000,14,FALSE),IFERROR(VLOOKUP(A2879,[1]Sheet1!$A$5:$D$65000,4,FALSE),"Figure " &amp; L2880)))))</f>
        <v/>
      </c>
      <c r="B2880" s="19" t="str">
        <f>IFERROR(IF($A2880="","",VLOOKUP($A2880,[1]Sheet1!$D$5:$R$65000,15,FALSE)),"")</f>
        <v/>
      </c>
      <c r="C2880" s="20" t="str">
        <f>IFERROR(IF(A2880="","",VLOOKUP($A2880,[1]Sheet1!$D$5:$N$65000,3,FALSE)),"")</f>
        <v/>
      </c>
      <c r="D2880" s="20" t="str">
        <f>IFERROR(IF($A2880="","",VLOOKUP($A2880,[1]Sheet1!$D$5:$N$65000,4,FALSE)),"")</f>
        <v/>
      </c>
      <c r="E2880" s="20" t="str">
        <f>IFERROR(IF($A2880="","",VLOOKUP($A2880,[1]Sheet1!$D$5:$N$65000,5,FALSE)),"")</f>
        <v/>
      </c>
      <c r="F2880" s="20" t="str">
        <f>IFERROR(IF($A2880="","",VLOOKUP($A2880,[1]Sheet1!$D$5:$N$65000,6,FALSE)),"")</f>
        <v/>
      </c>
      <c r="G2880" s="20" t="str">
        <f>IFERROR(IF($A2880="","",VLOOKUP($A2880,[1]Sheet1!$D$5:$N$65000,7,FALSE)),"")</f>
        <v/>
      </c>
      <c r="H2880" s="20" t="str">
        <f>IFERROR(IF($A2880="","",VLOOKUP($A2880,[1]Sheet1!$D$5:$N$65000,8,FALSE)),"")</f>
        <v/>
      </c>
      <c r="I2880" s="20" t="str">
        <f>IFERROR(IF($A2880="","",VLOOKUP($A2880,[1]Sheet1!$D$5:$N$65000,9,FALSE)),"")</f>
        <v/>
      </c>
      <c r="J2880" s="20" t="str">
        <f>IFERROR(IF($A2880="","",VLOOKUP($A2880,[1]Sheet1!$D$5:$N$65000,10,FALSE)),"")</f>
        <v/>
      </c>
      <c r="K2880" s="20" t="str">
        <f>IFERROR(IF($A2880="","",VLOOKUP($A2880,[1]Sheet1!$D$5:$N$65000,11,FALSE)),"")</f>
        <v/>
      </c>
      <c r="L2880" s="3">
        <f t="shared" si="92"/>
        <v>2876</v>
      </c>
      <c r="M2880" s="21" t="str">
        <f t="shared" si="91"/>
        <v/>
      </c>
      <c r="N2880" s="29">
        <f>IF($L2879 = 11,[12]Sheet1!J7,0)</f>
        <v>0</v>
      </c>
      <c r="O2880" s="29">
        <f>IF($L2879 = 11,[12]Sheet1!K7,0)</f>
        <v>0</v>
      </c>
      <c r="P2880" s="29">
        <f>IF($L2879 = 11,[12]Sheet1!L7,0)</f>
        <v>0</v>
      </c>
      <c r="Q2880" s="29">
        <f>IF($L2879 = 11,[12]Sheet1!M7,0)</f>
        <v>0</v>
      </c>
      <c r="R2880" s="29">
        <f>IF($L2879 = 11,[12]Sheet1!N7,0)</f>
        <v>0</v>
      </c>
      <c r="Z2880" s="25"/>
    </row>
    <row r="2881" spans="1:26">
      <c r="A2881" s="18" t="str">
        <f t="array" ref="A2881">IF(ROW(B2881)-6&lt;A$1,VLOOKUP(LOOKUP("zzzz",CHOOSE({1,2},"",INDEX([1]Sheet1!$P$1:$P$65000,SMALL(IF([1]Sheet1!P$1:P$65000&lt;&gt;"",ROW([1]Sheet1!P$1:P$65000)),ROWS(D$5:D2881))))),[1]Sheet1!$C$5:$D$65000,2,FALSE),IF(L2881&gt;$A$1,"",IF(A2880="","Figure "&amp;L2881,IFERROR(VLOOKUP(A2880,[1]Sheet1!$D$5:$Q$65000,14,FALSE),IFERROR(VLOOKUP(A2880,[1]Sheet1!$A$5:$D$65000,4,FALSE),"Figure " &amp; L2881)))))</f>
        <v/>
      </c>
      <c r="B2881" s="19" t="str">
        <f>IFERROR(IF($A2881="","",VLOOKUP($A2881,[1]Sheet1!$D$5:$R$65000,15,FALSE)),"")</f>
        <v/>
      </c>
      <c r="C2881" s="20" t="str">
        <f>IFERROR(IF(A2881="","",VLOOKUP($A2881,[1]Sheet1!$D$5:$N$65000,3,FALSE)),"")</f>
        <v/>
      </c>
      <c r="D2881" s="20" t="str">
        <f>IFERROR(IF($A2881="","",VLOOKUP($A2881,[1]Sheet1!$D$5:$N$65000,4,FALSE)),"")</f>
        <v/>
      </c>
      <c r="E2881" s="20" t="str">
        <f>IFERROR(IF($A2881="","",VLOOKUP($A2881,[1]Sheet1!$D$5:$N$65000,5,FALSE)),"")</f>
        <v/>
      </c>
      <c r="F2881" s="20" t="str">
        <f>IFERROR(IF($A2881="","",VLOOKUP($A2881,[1]Sheet1!$D$5:$N$65000,6,FALSE)),"")</f>
        <v/>
      </c>
      <c r="G2881" s="20" t="str">
        <f>IFERROR(IF($A2881="","",VLOOKUP($A2881,[1]Sheet1!$D$5:$N$65000,7,FALSE)),"")</f>
        <v/>
      </c>
      <c r="H2881" s="20" t="str">
        <f>IFERROR(IF($A2881="","",VLOOKUP($A2881,[1]Sheet1!$D$5:$N$65000,8,FALSE)),"")</f>
        <v/>
      </c>
      <c r="I2881" s="20" t="str">
        <f>IFERROR(IF($A2881="","",VLOOKUP($A2881,[1]Sheet1!$D$5:$N$65000,9,FALSE)),"")</f>
        <v/>
      </c>
      <c r="J2881" s="20" t="str">
        <f>IFERROR(IF($A2881="","",VLOOKUP($A2881,[1]Sheet1!$D$5:$N$65000,10,FALSE)),"")</f>
        <v/>
      </c>
      <c r="K2881" s="20" t="str">
        <f>IFERROR(IF($A2881="","",VLOOKUP($A2881,[1]Sheet1!$D$5:$N$65000,11,FALSE)),"")</f>
        <v/>
      </c>
      <c r="L2881" s="3">
        <f t="shared" si="92"/>
        <v>2877</v>
      </c>
      <c r="M2881" s="21" t="str">
        <f t="shared" si="91"/>
        <v/>
      </c>
      <c r="N2881" s="29">
        <f>IF($L2880 = 11,[12]Sheet1!J8,0)</f>
        <v>0</v>
      </c>
      <c r="O2881" s="29">
        <f>IF($L2880 = 11,[12]Sheet1!K8,0)</f>
        <v>0</v>
      </c>
      <c r="P2881" s="29">
        <f>IF($L2880 = 11,[12]Sheet1!L8,0)</f>
        <v>0</v>
      </c>
      <c r="Q2881" s="29">
        <f>IF($L2880 = 11,[12]Sheet1!M8,0)</f>
        <v>0</v>
      </c>
      <c r="R2881" s="29">
        <f>IF($L2880 = 11,[12]Sheet1!N8,0)</f>
        <v>0</v>
      </c>
      <c r="Z2881" s="25"/>
    </row>
    <row r="2882" spans="1:26">
      <c r="A2882" s="18" t="str">
        <f t="array" ref="A2882">IF(ROW(B2882)-6&lt;A$1,VLOOKUP(LOOKUP("zzzz",CHOOSE({1,2},"",INDEX([1]Sheet1!$P$1:$P$65000,SMALL(IF([1]Sheet1!P$1:P$65000&lt;&gt;"",ROW([1]Sheet1!P$1:P$65000)),ROWS(D$5:D2882))))),[1]Sheet1!$C$5:$D$65000,2,FALSE),IF(L2882&gt;$A$1,"",IF(A2881="","Figure "&amp;L2882,IFERROR(VLOOKUP(A2881,[1]Sheet1!$D$5:$Q$65000,14,FALSE),IFERROR(VLOOKUP(A2881,[1]Sheet1!$A$5:$D$65000,4,FALSE),"Figure " &amp; L2882)))))</f>
        <v/>
      </c>
      <c r="B2882" s="19" t="str">
        <f>IFERROR(IF($A2882="","",VLOOKUP($A2882,[1]Sheet1!$D$5:$R$65000,15,FALSE)),"")</f>
        <v/>
      </c>
      <c r="C2882" s="20" t="str">
        <f>IFERROR(IF(A2882="","",VLOOKUP($A2882,[1]Sheet1!$D$5:$N$65000,3,FALSE)),"")</f>
        <v/>
      </c>
      <c r="D2882" s="20" t="str">
        <f>IFERROR(IF($A2882="","",VLOOKUP($A2882,[1]Sheet1!$D$5:$N$65000,4,FALSE)),"")</f>
        <v/>
      </c>
      <c r="E2882" s="20" t="str">
        <f>IFERROR(IF($A2882="","",VLOOKUP($A2882,[1]Sheet1!$D$5:$N$65000,5,FALSE)),"")</f>
        <v/>
      </c>
      <c r="F2882" s="20" t="str">
        <f>IFERROR(IF($A2882="","",VLOOKUP($A2882,[1]Sheet1!$D$5:$N$65000,6,FALSE)),"")</f>
        <v/>
      </c>
      <c r="G2882" s="20" t="str">
        <f>IFERROR(IF($A2882="","",VLOOKUP($A2882,[1]Sheet1!$D$5:$N$65000,7,FALSE)),"")</f>
        <v/>
      </c>
      <c r="H2882" s="20" t="str">
        <f>IFERROR(IF($A2882="","",VLOOKUP($A2882,[1]Sheet1!$D$5:$N$65000,8,FALSE)),"")</f>
        <v/>
      </c>
      <c r="I2882" s="20" t="str">
        <f>IFERROR(IF($A2882="","",VLOOKUP($A2882,[1]Sheet1!$D$5:$N$65000,9,FALSE)),"")</f>
        <v/>
      </c>
      <c r="J2882" s="20" t="str">
        <f>IFERROR(IF($A2882="","",VLOOKUP($A2882,[1]Sheet1!$D$5:$N$65000,10,FALSE)),"")</f>
        <v/>
      </c>
      <c r="K2882" s="20" t="str">
        <f>IFERROR(IF($A2882="","",VLOOKUP($A2882,[1]Sheet1!$D$5:$N$65000,11,FALSE)),"")</f>
        <v/>
      </c>
      <c r="L2882" s="3">
        <f t="shared" si="92"/>
        <v>2878</v>
      </c>
      <c r="M2882" s="21" t="str">
        <f t="shared" si="91"/>
        <v/>
      </c>
      <c r="N2882" s="29">
        <f>IF($L2881 = 11,[12]Sheet1!J9,0)</f>
        <v>0</v>
      </c>
      <c r="O2882" s="29">
        <f>IF($L2881 = 11,[12]Sheet1!K9,0)</f>
        <v>0</v>
      </c>
      <c r="P2882" s="29">
        <f>IF($L2881 = 11,[12]Sheet1!L9,0)</f>
        <v>0</v>
      </c>
      <c r="Q2882" s="29">
        <f>IF($L2881 = 11,[12]Sheet1!M9,0)</f>
        <v>0</v>
      </c>
      <c r="R2882" s="29">
        <f>IF($L2881 = 11,[12]Sheet1!N9,0)</f>
        <v>0</v>
      </c>
      <c r="Z2882" s="25"/>
    </row>
    <row r="2883" spans="1:26">
      <c r="A2883" s="18" t="str">
        <f t="array" ref="A2883">IF(ROW(B2883)-6&lt;A$1,VLOOKUP(LOOKUP("zzzz",CHOOSE({1,2},"",INDEX([1]Sheet1!$P$1:$P$65000,SMALL(IF([1]Sheet1!P$1:P$65000&lt;&gt;"",ROW([1]Sheet1!P$1:P$65000)),ROWS(D$5:D2883))))),[1]Sheet1!$C$5:$D$65000,2,FALSE),IF(L2883&gt;$A$1,"",IF(A2882="","Figure "&amp;L2883,IFERROR(VLOOKUP(A2882,[1]Sheet1!$D$5:$Q$65000,14,FALSE),IFERROR(VLOOKUP(A2882,[1]Sheet1!$A$5:$D$65000,4,FALSE),"Figure " &amp; L2883)))))</f>
        <v/>
      </c>
      <c r="B2883" s="19" t="str">
        <f>IFERROR(IF($A2883="","",VLOOKUP($A2883,[1]Sheet1!$D$5:$R$65000,15,FALSE)),"")</f>
        <v/>
      </c>
      <c r="C2883" s="20" t="str">
        <f>IFERROR(IF(A2883="","",VLOOKUP($A2883,[1]Sheet1!$D$5:$N$65000,3,FALSE)),"")</f>
        <v/>
      </c>
      <c r="D2883" s="20" t="str">
        <f>IFERROR(IF($A2883="","",VLOOKUP($A2883,[1]Sheet1!$D$5:$N$65000,4,FALSE)),"")</f>
        <v/>
      </c>
      <c r="E2883" s="20" t="str">
        <f>IFERROR(IF($A2883="","",VLOOKUP($A2883,[1]Sheet1!$D$5:$N$65000,5,FALSE)),"")</f>
        <v/>
      </c>
      <c r="F2883" s="20" t="str">
        <f>IFERROR(IF($A2883="","",VLOOKUP($A2883,[1]Sheet1!$D$5:$N$65000,6,FALSE)),"")</f>
        <v/>
      </c>
      <c r="G2883" s="20" t="str">
        <f>IFERROR(IF($A2883="","",VLOOKUP($A2883,[1]Sheet1!$D$5:$N$65000,7,FALSE)),"")</f>
        <v/>
      </c>
      <c r="H2883" s="20" t="str">
        <f>IFERROR(IF($A2883="","",VLOOKUP($A2883,[1]Sheet1!$D$5:$N$65000,8,FALSE)),"")</f>
        <v/>
      </c>
      <c r="I2883" s="20" t="str">
        <f>IFERROR(IF($A2883="","",VLOOKUP($A2883,[1]Sheet1!$D$5:$N$65000,9,FALSE)),"")</f>
        <v/>
      </c>
      <c r="J2883" s="20" t="str">
        <f>IFERROR(IF($A2883="","",VLOOKUP($A2883,[1]Sheet1!$D$5:$N$65000,10,FALSE)),"")</f>
        <v/>
      </c>
      <c r="K2883" s="20" t="str">
        <f>IFERROR(IF($A2883="","",VLOOKUP($A2883,[1]Sheet1!$D$5:$N$65000,11,FALSE)),"")</f>
        <v/>
      </c>
      <c r="L2883" s="3">
        <f t="shared" si="92"/>
        <v>2879</v>
      </c>
      <c r="M2883" s="21" t="str">
        <f t="shared" si="91"/>
        <v/>
      </c>
      <c r="N2883" s="29">
        <f>IF($L2882 = 11,[12]Sheet1!J10,0)</f>
        <v>0</v>
      </c>
      <c r="O2883" s="29">
        <f>IF($L2882 = 11,[12]Sheet1!K10,0)</f>
        <v>0</v>
      </c>
      <c r="P2883" s="29">
        <f>IF($L2882 = 11,[12]Sheet1!L10,0)</f>
        <v>0</v>
      </c>
      <c r="Q2883" s="29">
        <f>IF($L2882 = 11,[12]Sheet1!M10,0)</f>
        <v>0</v>
      </c>
      <c r="R2883" s="29">
        <f>IF($L2882 = 11,[12]Sheet1!N10,0)</f>
        <v>0</v>
      </c>
      <c r="Z2883" s="25"/>
    </row>
    <row r="2884" spans="1:26">
      <c r="A2884" s="18" t="str">
        <f t="array" ref="A2884">IF(ROW(B2884)-6&lt;A$1,VLOOKUP(LOOKUP("zzzz",CHOOSE({1,2},"",INDEX([1]Sheet1!$P$1:$P$65000,SMALL(IF([1]Sheet1!P$1:P$65000&lt;&gt;"",ROW([1]Sheet1!P$1:P$65000)),ROWS(D$5:D2884))))),[1]Sheet1!$C$5:$D$65000,2,FALSE),IF(L2884&gt;$A$1,"",IF(A2883="","Figure "&amp;L2884,IFERROR(VLOOKUP(A2883,[1]Sheet1!$D$5:$Q$65000,14,FALSE),IFERROR(VLOOKUP(A2883,[1]Sheet1!$A$5:$D$65000,4,FALSE),"Figure " &amp; L2884)))))</f>
        <v/>
      </c>
      <c r="B2884" s="19" t="str">
        <f>IFERROR(IF($A2884="","",VLOOKUP($A2884,[1]Sheet1!$D$5:$R$65000,15,FALSE)),"")</f>
        <v/>
      </c>
      <c r="C2884" s="20" t="str">
        <f>IFERROR(IF(A2884="","",VLOOKUP($A2884,[1]Sheet1!$D$5:$N$65000,3,FALSE)),"")</f>
        <v/>
      </c>
      <c r="D2884" s="20" t="str">
        <f>IFERROR(IF($A2884="","",VLOOKUP($A2884,[1]Sheet1!$D$5:$N$65000,4,FALSE)),"")</f>
        <v/>
      </c>
      <c r="E2884" s="20" t="str">
        <f>IFERROR(IF($A2884="","",VLOOKUP($A2884,[1]Sheet1!$D$5:$N$65000,5,FALSE)),"")</f>
        <v/>
      </c>
      <c r="F2884" s="20" t="str">
        <f>IFERROR(IF($A2884="","",VLOOKUP($A2884,[1]Sheet1!$D$5:$N$65000,6,FALSE)),"")</f>
        <v/>
      </c>
      <c r="G2884" s="20" t="str">
        <f>IFERROR(IF($A2884="","",VLOOKUP($A2884,[1]Sheet1!$D$5:$N$65000,7,FALSE)),"")</f>
        <v/>
      </c>
      <c r="H2884" s="20" t="str">
        <f>IFERROR(IF($A2884="","",VLOOKUP($A2884,[1]Sheet1!$D$5:$N$65000,8,FALSE)),"")</f>
        <v/>
      </c>
      <c r="I2884" s="20" t="str">
        <f>IFERROR(IF($A2884="","",VLOOKUP($A2884,[1]Sheet1!$D$5:$N$65000,9,FALSE)),"")</f>
        <v/>
      </c>
      <c r="J2884" s="20" t="str">
        <f>IFERROR(IF($A2884="","",VLOOKUP($A2884,[1]Sheet1!$D$5:$N$65000,10,FALSE)),"")</f>
        <v/>
      </c>
      <c r="K2884" s="20" t="str">
        <f>IFERROR(IF($A2884="","",VLOOKUP($A2884,[1]Sheet1!$D$5:$N$65000,11,FALSE)),"")</f>
        <v/>
      </c>
      <c r="L2884" s="3">
        <f t="shared" si="92"/>
        <v>2880</v>
      </c>
      <c r="M2884" s="21" t="str">
        <f t="shared" si="91"/>
        <v/>
      </c>
      <c r="N2884" s="29">
        <f>IF($L2883 = 11,[12]Sheet1!J11,0)</f>
        <v>0</v>
      </c>
      <c r="O2884" s="29">
        <f>IF($L2883 = 11,[12]Sheet1!K11,0)</f>
        <v>0</v>
      </c>
      <c r="P2884" s="29">
        <f>IF($L2883 = 11,[12]Sheet1!L11,0)</f>
        <v>0</v>
      </c>
      <c r="Q2884" s="29">
        <f>IF($L2883 = 11,[12]Sheet1!M11,0)</f>
        <v>0</v>
      </c>
      <c r="R2884" s="29">
        <f>IF($L2883 = 11,[12]Sheet1!N11,0)</f>
        <v>0</v>
      </c>
      <c r="Z2884" s="25"/>
    </row>
    <row r="2885" spans="1:26">
      <c r="A2885" s="18" t="str">
        <f t="array" ref="A2885">IF(ROW(B2885)-6&lt;A$1,VLOOKUP(LOOKUP("zzzz",CHOOSE({1,2},"",INDEX([1]Sheet1!$P$1:$P$65000,SMALL(IF([1]Sheet1!P$1:P$65000&lt;&gt;"",ROW([1]Sheet1!P$1:P$65000)),ROWS(D$5:D2885))))),[1]Sheet1!$C$5:$D$65000,2,FALSE),IF(L2885&gt;$A$1,"",IF(A2884="","Figure "&amp;L2885,IFERROR(VLOOKUP(A2884,[1]Sheet1!$D$5:$Q$65000,14,FALSE),IFERROR(VLOOKUP(A2884,[1]Sheet1!$A$5:$D$65000,4,FALSE),"Figure " &amp; L2885)))))</f>
        <v/>
      </c>
      <c r="B2885" s="19" t="str">
        <f>IFERROR(IF($A2885="","",VLOOKUP($A2885,[1]Sheet1!$D$5:$R$65000,15,FALSE)),"")</f>
        <v/>
      </c>
      <c r="C2885" s="20" t="str">
        <f>IFERROR(IF(A2885="","",VLOOKUP($A2885,[1]Sheet1!$D$5:$N$65000,3,FALSE)),"")</f>
        <v/>
      </c>
      <c r="D2885" s="20" t="str">
        <f>IFERROR(IF($A2885="","",VLOOKUP($A2885,[1]Sheet1!$D$5:$N$65000,4,FALSE)),"")</f>
        <v/>
      </c>
      <c r="E2885" s="20" t="str">
        <f>IFERROR(IF($A2885="","",VLOOKUP($A2885,[1]Sheet1!$D$5:$N$65000,5,FALSE)),"")</f>
        <v/>
      </c>
      <c r="F2885" s="20" t="str">
        <f>IFERROR(IF($A2885="","",VLOOKUP($A2885,[1]Sheet1!$D$5:$N$65000,6,FALSE)),"")</f>
        <v/>
      </c>
      <c r="G2885" s="20" t="str">
        <f>IFERROR(IF($A2885="","",VLOOKUP($A2885,[1]Sheet1!$D$5:$N$65000,7,FALSE)),"")</f>
        <v/>
      </c>
      <c r="H2885" s="20" t="str">
        <f>IFERROR(IF($A2885="","",VLOOKUP($A2885,[1]Sheet1!$D$5:$N$65000,8,FALSE)),"")</f>
        <v/>
      </c>
      <c r="I2885" s="20" t="str">
        <f>IFERROR(IF($A2885="","",VLOOKUP($A2885,[1]Sheet1!$D$5:$N$65000,9,FALSE)),"")</f>
        <v/>
      </c>
      <c r="J2885" s="20" t="str">
        <f>IFERROR(IF($A2885="","",VLOOKUP($A2885,[1]Sheet1!$D$5:$N$65000,10,FALSE)),"")</f>
        <v/>
      </c>
      <c r="K2885" s="20" t="str">
        <f>IFERROR(IF($A2885="","",VLOOKUP($A2885,[1]Sheet1!$D$5:$N$65000,11,FALSE)),"")</f>
        <v/>
      </c>
      <c r="L2885" s="3">
        <f t="shared" si="92"/>
        <v>2881</v>
      </c>
      <c r="M2885" s="21" t="str">
        <f t="shared" si="91"/>
        <v/>
      </c>
      <c r="N2885" s="29">
        <f>IF($L2884 = 11,[12]Sheet1!J12,0)</f>
        <v>0</v>
      </c>
      <c r="O2885" s="29">
        <f>IF($L2884 = 11,[12]Sheet1!K12,0)</f>
        <v>0</v>
      </c>
      <c r="P2885" s="29">
        <f>IF($L2884 = 11,[12]Sheet1!L12,0)</f>
        <v>0</v>
      </c>
      <c r="Q2885" s="29">
        <f>IF($L2884 = 11,[12]Sheet1!M12,0)</f>
        <v>0</v>
      </c>
      <c r="R2885" s="29">
        <f>IF($L2884 = 11,[12]Sheet1!N12,0)</f>
        <v>0</v>
      </c>
      <c r="Z2885" s="25"/>
    </row>
    <row r="2886" spans="1:26">
      <c r="A2886" s="18" t="str">
        <f t="array" ref="A2886">IF(ROW(B2886)-6&lt;A$1,VLOOKUP(LOOKUP("zzzz",CHOOSE({1,2},"",INDEX([1]Sheet1!$P$1:$P$65000,SMALL(IF([1]Sheet1!P$1:P$65000&lt;&gt;"",ROW([1]Sheet1!P$1:P$65000)),ROWS(D$5:D2886))))),[1]Sheet1!$C$5:$D$65000,2,FALSE),IF(L2886&gt;$A$1,"",IF(A2885="","Figure "&amp;L2886,IFERROR(VLOOKUP(A2885,[1]Sheet1!$D$5:$Q$65000,14,FALSE),IFERROR(VLOOKUP(A2885,[1]Sheet1!$A$5:$D$65000,4,FALSE),"Figure " &amp; L2886)))))</f>
        <v/>
      </c>
      <c r="B2886" s="19" t="str">
        <f>IFERROR(IF($A2886="","",VLOOKUP($A2886,[1]Sheet1!$D$5:$R$65000,15,FALSE)),"")</f>
        <v/>
      </c>
      <c r="C2886" s="20" t="str">
        <f>IFERROR(IF(A2886="","",VLOOKUP($A2886,[1]Sheet1!$D$5:$N$65000,3,FALSE)),"")</f>
        <v/>
      </c>
      <c r="D2886" s="20" t="str">
        <f>IFERROR(IF($A2886="","",VLOOKUP($A2886,[1]Sheet1!$D$5:$N$65000,4,FALSE)),"")</f>
        <v/>
      </c>
      <c r="E2886" s="20" t="str">
        <f>IFERROR(IF($A2886="","",VLOOKUP($A2886,[1]Sheet1!$D$5:$N$65000,5,FALSE)),"")</f>
        <v/>
      </c>
      <c r="F2886" s="20" t="str">
        <f>IFERROR(IF($A2886="","",VLOOKUP($A2886,[1]Sheet1!$D$5:$N$65000,6,FALSE)),"")</f>
        <v/>
      </c>
      <c r="G2886" s="20" t="str">
        <f>IFERROR(IF($A2886="","",VLOOKUP($A2886,[1]Sheet1!$D$5:$N$65000,7,FALSE)),"")</f>
        <v/>
      </c>
      <c r="H2886" s="20" t="str">
        <f>IFERROR(IF($A2886="","",VLOOKUP($A2886,[1]Sheet1!$D$5:$N$65000,8,FALSE)),"")</f>
        <v/>
      </c>
      <c r="I2886" s="20" t="str">
        <f>IFERROR(IF($A2886="","",VLOOKUP($A2886,[1]Sheet1!$D$5:$N$65000,9,FALSE)),"")</f>
        <v/>
      </c>
      <c r="J2886" s="20" t="str">
        <f>IFERROR(IF($A2886="","",VLOOKUP($A2886,[1]Sheet1!$D$5:$N$65000,10,FALSE)),"")</f>
        <v/>
      </c>
      <c r="K2886" s="20" t="str">
        <f>IFERROR(IF($A2886="","",VLOOKUP($A2886,[1]Sheet1!$D$5:$N$65000,11,FALSE)),"")</f>
        <v/>
      </c>
      <c r="L2886" s="3">
        <f t="shared" si="92"/>
        <v>2882</v>
      </c>
      <c r="M2886" s="21" t="str">
        <f t="shared" ref="M2886:M2949" si="93">IF(K2886="","",L2886)</f>
        <v/>
      </c>
      <c r="N2886" s="29">
        <f>IF($L2885 = 11,[12]Sheet1!J13,0)</f>
        <v>0</v>
      </c>
      <c r="O2886" s="29">
        <f>IF($L2885 = 11,[12]Sheet1!K13,0)</f>
        <v>0</v>
      </c>
      <c r="P2886" s="29">
        <f>IF($L2885 = 11,[12]Sheet1!L13,0)</f>
        <v>0</v>
      </c>
      <c r="Q2886" s="29">
        <f>IF($L2885 = 11,[12]Sheet1!M13,0)</f>
        <v>0</v>
      </c>
      <c r="R2886" s="29">
        <f>IF($L2885 = 11,[12]Sheet1!N13,0)</f>
        <v>0</v>
      </c>
      <c r="Z2886" s="25"/>
    </row>
    <row r="2887" spans="1:26">
      <c r="A2887" s="18" t="str">
        <f t="array" ref="A2887">IF(ROW(B2887)-6&lt;A$1,VLOOKUP(LOOKUP("zzzz",CHOOSE({1,2},"",INDEX([1]Sheet1!$P$1:$P$65000,SMALL(IF([1]Sheet1!P$1:P$65000&lt;&gt;"",ROW([1]Sheet1!P$1:P$65000)),ROWS(D$5:D2887))))),[1]Sheet1!$C$5:$D$65000,2,FALSE),IF(L2887&gt;$A$1,"",IF(A2886="","Figure "&amp;L2887,IFERROR(VLOOKUP(A2886,[1]Sheet1!$D$5:$Q$65000,14,FALSE),IFERROR(VLOOKUP(A2886,[1]Sheet1!$A$5:$D$65000,4,FALSE),"Figure " &amp; L2887)))))</f>
        <v/>
      </c>
      <c r="B2887" s="19" t="str">
        <f>IFERROR(IF($A2887="","",VLOOKUP($A2887,[1]Sheet1!$D$5:$R$65000,15,FALSE)),"")</f>
        <v/>
      </c>
      <c r="C2887" s="20" t="str">
        <f>IFERROR(IF(A2887="","",VLOOKUP($A2887,[1]Sheet1!$D$5:$N$65000,3,FALSE)),"")</f>
        <v/>
      </c>
      <c r="D2887" s="20" t="str">
        <f>IFERROR(IF($A2887="","",VLOOKUP($A2887,[1]Sheet1!$D$5:$N$65000,4,FALSE)),"")</f>
        <v/>
      </c>
      <c r="E2887" s="20" t="str">
        <f>IFERROR(IF($A2887="","",VLOOKUP($A2887,[1]Sheet1!$D$5:$N$65000,5,FALSE)),"")</f>
        <v/>
      </c>
      <c r="F2887" s="20" t="str">
        <f>IFERROR(IF($A2887="","",VLOOKUP($A2887,[1]Sheet1!$D$5:$N$65000,6,FALSE)),"")</f>
        <v/>
      </c>
      <c r="G2887" s="20" t="str">
        <f>IFERROR(IF($A2887="","",VLOOKUP($A2887,[1]Sheet1!$D$5:$N$65000,7,FALSE)),"")</f>
        <v/>
      </c>
      <c r="H2887" s="20" t="str">
        <f>IFERROR(IF($A2887="","",VLOOKUP($A2887,[1]Sheet1!$D$5:$N$65000,8,FALSE)),"")</f>
        <v/>
      </c>
      <c r="I2887" s="20" t="str">
        <f>IFERROR(IF($A2887="","",VLOOKUP($A2887,[1]Sheet1!$D$5:$N$65000,9,FALSE)),"")</f>
        <v/>
      </c>
      <c r="J2887" s="20" t="str">
        <f>IFERROR(IF($A2887="","",VLOOKUP($A2887,[1]Sheet1!$D$5:$N$65000,10,FALSE)),"")</f>
        <v/>
      </c>
      <c r="K2887" s="20" t="str">
        <f>IFERROR(IF($A2887="","",VLOOKUP($A2887,[1]Sheet1!$D$5:$N$65000,11,FALSE)),"")</f>
        <v/>
      </c>
      <c r="L2887" s="3">
        <f t="shared" si="92"/>
        <v>2883</v>
      </c>
      <c r="M2887" s="21" t="str">
        <f t="shared" si="93"/>
        <v/>
      </c>
      <c r="N2887" s="29">
        <f>IF($L2886 = 11,[12]Sheet1!J14,0)</f>
        <v>0</v>
      </c>
      <c r="O2887" s="29">
        <f>IF($L2886 = 11,[12]Sheet1!K14,0)</f>
        <v>0</v>
      </c>
      <c r="P2887" s="29">
        <f>IF($L2886 = 11,[12]Sheet1!L14,0)</f>
        <v>0</v>
      </c>
      <c r="Q2887" s="29">
        <f>IF($L2886 = 11,[12]Sheet1!M14,0)</f>
        <v>0</v>
      </c>
      <c r="R2887" s="29">
        <f>IF($L2886 = 11,[12]Sheet1!N14,0)</f>
        <v>0</v>
      </c>
      <c r="Z2887" s="25"/>
    </row>
    <row r="2888" spans="1:26">
      <c r="A2888" s="18" t="str">
        <f t="array" ref="A2888">IF(ROW(B2888)-6&lt;A$1,VLOOKUP(LOOKUP("zzzz",CHOOSE({1,2},"",INDEX([1]Sheet1!$P$1:$P$65000,SMALL(IF([1]Sheet1!P$1:P$65000&lt;&gt;"",ROW([1]Sheet1!P$1:P$65000)),ROWS(D$5:D2888))))),[1]Sheet1!$C$5:$D$65000,2,FALSE),IF(L2888&gt;$A$1,"",IF(A2887="","Figure "&amp;L2888,IFERROR(VLOOKUP(A2887,[1]Sheet1!$D$5:$Q$65000,14,FALSE),IFERROR(VLOOKUP(A2887,[1]Sheet1!$A$5:$D$65000,4,FALSE),"Figure " &amp; L2888)))))</f>
        <v/>
      </c>
      <c r="B2888" s="19" t="str">
        <f>IFERROR(IF($A2888="","",VLOOKUP($A2888,[1]Sheet1!$D$5:$R$65000,15,FALSE)),"")</f>
        <v/>
      </c>
      <c r="C2888" s="20" t="str">
        <f>IFERROR(IF(A2888="","",VLOOKUP($A2888,[1]Sheet1!$D$5:$N$65000,3,FALSE)),"")</f>
        <v/>
      </c>
      <c r="D2888" s="20" t="str">
        <f>IFERROR(IF($A2888="","",VLOOKUP($A2888,[1]Sheet1!$D$5:$N$65000,4,FALSE)),"")</f>
        <v/>
      </c>
      <c r="E2888" s="20" t="str">
        <f>IFERROR(IF($A2888="","",VLOOKUP($A2888,[1]Sheet1!$D$5:$N$65000,5,FALSE)),"")</f>
        <v/>
      </c>
      <c r="F2888" s="20" t="str">
        <f>IFERROR(IF($A2888="","",VLOOKUP($A2888,[1]Sheet1!$D$5:$N$65000,6,FALSE)),"")</f>
        <v/>
      </c>
      <c r="G2888" s="20" t="str">
        <f>IFERROR(IF($A2888="","",VLOOKUP($A2888,[1]Sheet1!$D$5:$N$65000,7,FALSE)),"")</f>
        <v/>
      </c>
      <c r="H2888" s="20" t="str">
        <f>IFERROR(IF($A2888="","",VLOOKUP($A2888,[1]Sheet1!$D$5:$N$65000,8,FALSE)),"")</f>
        <v/>
      </c>
      <c r="I2888" s="20" t="str">
        <f>IFERROR(IF($A2888="","",VLOOKUP($A2888,[1]Sheet1!$D$5:$N$65000,9,FALSE)),"")</f>
        <v/>
      </c>
      <c r="J2888" s="20" t="str">
        <f>IFERROR(IF($A2888="","",VLOOKUP($A2888,[1]Sheet1!$D$5:$N$65000,10,FALSE)),"")</f>
        <v/>
      </c>
      <c r="K2888" s="20" t="str">
        <f>IFERROR(IF($A2888="","",VLOOKUP($A2888,[1]Sheet1!$D$5:$N$65000,11,FALSE)),"")</f>
        <v/>
      </c>
      <c r="L2888" s="3">
        <f t="shared" si="92"/>
        <v>2884</v>
      </c>
      <c r="M2888" s="21" t="str">
        <f t="shared" si="93"/>
        <v/>
      </c>
      <c r="N2888" s="29">
        <f>IF($L2887 = 11,[12]Sheet1!J15,0)</f>
        <v>0</v>
      </c>
      <c r="O2888" s="29">
        <f>IF($L2887 = 11,[12]Sheet1!K15,0)</f>
        <v>0</v>
      </c>
      <c r="P2888" s="29">
        <f>IF($L2887 = 11,[12]Sheet1!L15,0)</f>
        <v>0</v>
      </c>
      <c r="Q2888" s="29">
        <f>IF($L2887 = 11,[12]Sheet1!M15,0)</f>
        <v>0</v>
      </c>
      <c r="R2888" s="29">
        <f>IF($L2887 = 11,[12]Sheet1!N15,0)</f>
        <v>0</v>
      </c>
      <c r="Z2888" s="25"/>
    </row>
    <row r="2889" spans="1:26">
      <c r="A2889" s="18" t="str">
        <f t="array" ref="A2889">IF(ROW(B2889)-6&lt;A$1,VLOOKUP(LOOKUP("zzzz",CHOOSE({1,2},"",INDEX([1]Sheet1!$P$1:$P$65000,SMALL(IF([1]Sheet1!P$1:P$65000&lt;&gt;"",ROW([1]Sheet1!P$1:P$65000)),ROWS(D$5:D2889))))),[1]Sheet1!$C$5:$D$65000,2,FALSE),IF(L2889&gt;$A$1,"",IF(A2888="","Figure "&amp;L2889,IFERROR(VLOOKUP(A2888,[1]Sheet1!$D$5:$Q$65000,14,FALSE),IFERROR(VLOOKUP(A2888,[1]Sheet1!$A$5:$D$65000,4,FALSE),"Figure " &amp; L2889)))))</f>
        <v/>
      </c>
      <c r="B2889" s="19" t="str">
        <f>IFERROR(IF($A2889="","",VLOOKUP($A2889,[1]Sheet1!$D$5:$R$65000,15,FALSE)),"")</f>
        <v/>
      </c>
      <c r="C2889" s="20" t="str">
        <f>IFERROR(IF(A2889="","",VLOOKUP($A2889,[1]Sheet1!$D$5:$N$65000,3,FALSE)),"")</f>
        <v/>
      </c>
      <c r="D2889" s="20" t="str">
        <f>IFERROR(IF($A2889="","",VLOOKUP($A2889,[1]Sheet1!$D$5:$N$65000,4,FALSE)),"")</f>
        <v/>
      </c>
      <c r="E2889" s="20" t="str">
        <f>IFERROR(IF($A2889="","",VLOOKUP($A2889,[1]Sheet1!$D$5:$N$65000,5,FALSE)),"")</f>
        <v/>
      </c>
      <c r="F2889" s="20" t="str">
        <f>IFERROR(IF($A2889="","",VLOOKUP($A2889,[1]Sheet1!$D$5:$N$65000,6,FALSE)),"")</f>
        <v/>
      </c>
      <c r="G2889" s="20" t="str">
        <f>IFERROR(IF($A2889="","",VLOOKUP($A2889,[1]Sheet1!$D$5:$N$65000,7,FALSE)),"")</f>
        <v/>
      </c>
      <c r="H2889" s="20" t="str">
        <f>IFERROR(IF($A2889="","",VLOOKUP($A2889,[1]Sheet1!$D$5:$N$65000,8,FALSE)),"")</f>
        <v/>
      </c>
      <c r="I2889" s="20" t="str">
        <f>IFERROR(IF($A2889="","",VLOOKUP($A2889,[1]Sheet1!$D$5:$N$65000,9,FALSE)),"")</f>
        <v/>
      </c>
      <c r="J2889" s="20" t="str">
        <f>IFERROR(IF($A2889="","",VLOOKUP($A2889,[1]Sheet1!$D$5:$N$65000,10,FALSE)),"")</f>
        <v/>
      </c>
      <c r="K2889" s="20" t="str">
        <f>IFERROR(IF($A2889="","",VLOOKUP($A2889,[1]Sheet1!$D$5:$N$65000,11,FALSE)),"")</f>
        <v/>
      </c>
      <c r="L2889" s="3">
        <f t="shared" si="92"/>
        <v>2885</v>
      </c>
      <c r="M2889" s="21" t="str">
        <f t="shared" si="93"/>
        <v/>
      </c>
      <c r="N2889" s="29">
        <f>IF($L2888 = 11,[12]Sheet1!J16,0)</f>
        <v>0</v>
      </c>
      <c r="O2889" s="29">
        <f>IF($L2888 = 11,[12]Sheet1!K16,0)</f>
        <v>0</v>
      </c>
      <c r="P2889" s="29">
        <f>IF($L2888 = 11,[12]Sheet1!L16,0)</f>
        <v>0</v>
      </c>
      <c r="Q2889" s="29">
        <f>IF($L2888 = 11,[12]Sheet1!M16,0)</f>
        <v>0</v>
      </c>
      <c r="R2889" s="29">
        <f>IF($L2888 = 11,[12]Sheet1!N16,0)</f>
        <v>0</v>
      </c>
      <c r="Z2889" s="25"/>
    </row>
    <row r="2890" spans="1:26">
      <c r="A2890" s="18" t="str">
        <f t="array" ref="A2890">IF(ROW(B2890)-6&lt;A$1,VLOOKUP(LOOKUP("zzzz",CHOOSE({1,2},"",INDEX([1]Sheet1!$P$1:$P$65000,SMALL(IF([1]Sheet1!P$1:P$65000&lt;&gt;"",ROW([1]Sheet1!P$1:P$65000)),ROWS(D$5:D2890))))),[1]Sheet1!$C$5:$D$65000,2,FALSE),IF(L2890&gt;$A$1,"",IF(A2889="","Figure "&amp;L2890,IFERROR(VLOOKUP(A2889,[1]Sheet1!$D$5:$Q$65000,14,FALSE),IFERROR(VLOOKUP(A2889,[1]Sheet1!$A$5:$D$65000,4,FALSE),"Figure " &amp; L2890)))))</f>
        <v/>
      </c>
      <c r="B2890" s="19" t="str">
        <f>IFERROR(IF($A2890="","",VLOOKUP($A2890,[1]Sheet1!$D$5:$R$65000,15,FALSE)),"")</f>
        <v/>
      </c>
      <c r="C2890" s="20" t="str">
        <f>IFERROR(IF(A2890="","",VLOOKUP($A2890,[1]Sheet1!$D$5:$N$65000,3,FALSE)),"")</f>
        <v/>
      </c>
      <c r="D2890" s="20" t="str">
        <f>IFERROR(IF($A2890="","",VLOOKUP($A2890,[1]Sheet1!$D$5:$N$65000,4,FALSE)),"")</f>
        <v/>
      </c>
      <c r="E2890" s="20" t="str">
        <f>IFERROR(IF($A2890="","",VLOOKUP($A2890,[1]Sheet1!$D$5:$N$65000,5,FALSE)),"")</f>
        <v/>
      </c>
      <c r="F2890" s="20" t="str">
        <f>IFERROR(IF($A2890="","",VLOOKUP($A2890,[1]Sheet1!$D$5:$N$65000,6,FALSE)),"")</f>
        <v/>
      </c>
      <c r="G2890" s="20" t="str">
        <f>IFERROR(IF($A2890="","",VLOOKUP($A2890,[1]Sheet1!$D$5:$N$65000,7,FALSE)),"")</f>
        <v/>
      </c>
      <c r="H2890" s="20" t="str">
        <f>IFERROR(IF($A2890="","",VLOOKUP($A2890,[1]Sheet1!$D$5:$N$65000,8,FALSE)),"")</f>
        <v/>
      </c>
      <c r="I2890" s="20" t="str">
        <f>IFERROR(IF($A2890="","",VLOOKUP($A2890,[1]Sheet1!$D$5:$N$65000,9,FALSE)),"")</f>
        <v/>
      </c>
      <c r="J2890" s="20" t="str">
        <f>IFERROR(IF($A2890="","",VLOOKUP($A2890,[1]Sheet1!$D$5:$N$65000,10,FALSE)),"")</f>
        <v/>
      </c>
      <c r="K2890" s="20" t="str">
        <f>IFERROR(IF($A2890="","",VLOOKUP($A2890,[1]Sheet1!$D$5:$N$65000,11,FALSE)),"")</f>
        <v/>
      </c>
      <c r="L2890" s="3">
        <f t="shared" si="92"/>
        <v>2886</v>
      </c>
      <c r="M2890" s="21" t="str">
        <f t="shared" si="93"/>
        <v/>
      </c>
      <c r="N2890" s="29">
        <f>IF($L2889 = 11,[12]Sheet1!J17,0)</f>
        <v>0</v>
      </c>
      <c r="O2890" s="29">
        <f>IF($L2889 = 11,[12]Sheet1!K17,0)</f>
        <v>0</v>
      </c>
      <c r="P2890" s="29">
        <f>IF($L2889 = 11,[12]Sheet1!L17,0)</f>
        <v>0</v>
      </c>
      <c r="Q2890" s="29">
        <f>IF($L2889 = 11,[12]Sheet1!M17,0)</f>
        <v>0</v>
      </c>
      <c r="R2890" s="29">
        <f>IF($L2889 = 11,[12]Sheet1!N17,0)</f>
        <v>0</v>
      </c>
      <c r="Z2890" s="25"/>
    </row>
    <row r="2891" spans="1:26">
      <c r="A2891" s="18" t="str">
        <f t="array" ref="A2891">IF(ROW(B2891)-6&lt;A$1,VLOOKUP(LOOKUP("zzzz",CHOOSE({1,2},"",INDEX([1]Sheet1!$P$1:$P$65000,SMALL(IF([1]Sheet1!P$1:P$65000&lt;&gt;"",ROW([1]Sheet1!P$1:P$65000)),ROWS(D$5:D2891))))),[1]Sheet1!$C$5:$D$65000,2,FALSE),IF(L2891&gt;$A$1,"",IF(A2890="","Figure "&amp;L2891,IFERROR(VLOOKUP(A2890,[1]Sheet1!$D$5:$Q$65000,14,FALSE),IFERROR(VLOOKUP(A2890,[1]Sheet1!$A$5:$D$65000,4,FALSE),"Figure " &amp; L2891)))))</f>
        <v/>
      </c>
      <c r="B2891" s="19" t="str">
        <f>IFERROR(IF($A2891="","",VLOOKUP($A2891,[1]Sheet1!$D$5:$R$65000,15,FALSE)),"")</f>
        <v/>
      </c>
      <c r="C2891" s="20" t="str">
        <f>IFERROR(IF(A2891="","",VLOOKUP($A2891,[1]Sheet1!$D$5:$N$65000,3,FALSE)),"")</f>
        <v/>
      </c>
      <c r="D2891" s="20" t="str">
        <f>IFERROR(IF($A2891="","",VLOOKUP($A2891,[1]Sheet1!$D$5:$N$65000,4,FALSE)),"")</f>
        <v/>
      </c>
      <c r="E2891" s="20" t="str">
        <f>IFERROR(IF($A2891="","",VLOOKUP($A2891,[1]Sheet1!$D$5:$N$65000,5,FALSE)),"")</f>
        <v/>
      </c>
      <c r="F2891" s="20" t="str">
        <f>IFERROR(IF($A2891="","",VLOOKUP($A2891,[1]Sheet1!$D$5:$N$65000,6,FALSE)),"")</f>
        <v/>
      </c>
      <c r="G2891" s="20" t="str">
        <f>IFERROR(IF($A2891="","",VLOOKUP($A2891,[1]Sheet1!$D$5:$N$65000,7,FALSE)),"")</f>
        <v/>
      </c>
      <c r="H2891" s="20" t="str">
        <f>IFERROR(IF($A2891="","",VLOOKUP($A2891,[1]Sheet1!$D$5:$N$65000,8,FALSE)),"")</f>
        <v/>
      </c>
      <c r="I2891" s="20" t="str">
        <f>IFERROR(IF($A2891="","",VLOOKUP($A2891,[1]Sheet1!$D$5:$N$65000,9,FALSE)),"")</f>
        <v/>
      </c>
      <c r="J2891" s="20" t="str">
        <f>IFERROR(IF($A2891="","",VLOOKUP($A2891,[1]Sheet1!$D$5:$N$65000,10,FALSE)),"")</f>
        <v/>
      </c>
      <c r="K2891" s="20" t="str">
        <f>IFERROR(IF($A2891="","",VLOOKUP($A2891,[1]Sheet1!$D$5:$N$65000,11,FALSE)),"")</f>
        <v/>
      </c>
      <c r="L2891" s="3">
        <f t="shared" si="92"/>
        <v>2887</v>
      </c>
      <c r="M2891" s="21" t="str">
        <f t="shared" si="93"/>
        <v/>
      </c>
      <c r="N2891" s="29">
        <f>IF($L2890 = 11,[12]Sheet1!J18,0)</f>
        <v>0</v>
      </c>
      <c r="O2891" s="29">
        <f>IF($L2890 = 11,[12]Sheet1!K18,0)</f>
        <v>0</v>
      </c>
      <c r="P2891" s="29">
        <f>IF($L2890 = 11,[12]Sheet1!L18,0)</f>
        <v>0</v>
      </c>
      <c r="Q2891" s="29">
        <f>IF($L2890 = 11,[12]Sheet1!M18,0)</f>
        <v>0</v>
      </c>
      <c r="R2891" s="29">
        <f>IF($L2890 = 11,[12]Sheet1!N18,0)</f>
        <v>0</v>
      </c>
      <c r="Z2891" s="25"/>
    </row>
    <row r="2892" spans="1:26">
      <c r="A2892" s="18" t="str">
        <f t="array" ref="A2892">IF(ROW(B2892)-6&lt;A$1,VLOOKUP(LOOKUP("zzzz",CHOOSE({1,2},"",INDEX([1]Sheet1!$P$1:$P$65000,SMALL(IF([1]Sheet1!P$1:P$65000&lt;&gt;"",ROW([1]Sheet1!P$1:P$65000)),ROWS(D$5:D2892))))),[1]Sheet1!$C$5:$D$65000,2,FALSE),IF(L2892&gt;$A$1,"",IF(A2891="","Figure "&amp;L2892,IFERROR(VLOOKUP(A2891,[1]Sheet1!$D$5:$Q$65000,14,FALSE),IFERROR(VLOOKUP(A2891,[1]Sheet1!$A$5:$D$65000,4,FALSE),"Figure " &amp; L2892)))))</f>
        <v/>
      </c>
      <c r="B2892" s="19" t="str">
        <f>IFERROR(IF($A2892="","",VLOOKUP($A2892,[1]Sheet1!$D$5:$R$65000,15,FALSE)),"")</f>
        <v/>
      </c>
      <c r="C2892" s="20" t="str">
        <f>IFERROR(IF(A2892="","",VLOOKUP($A2892,[1]Sheet1!$D$5:$N$65000,3,FALSE)),"")</f>
        <v/>
      </c>
      <c r="D2892" s="20" t="str">
        <f>IFERROR(IF($A2892="","",VLOOKUP($A2892,[1]Sheet1!$D$5:$N$65000,4,FALSE)),"")</f>
        <v/>
      </c>
      <c r="E2892" s="20" t="str">
        <f>IFERROR(IF($A2892="","",VLOOKUP($A2892,[1]Sheet1!$D$5:$N$65000,5,FALSE)),"")</f>
        <v/>
      </c>
      <c r="F2892" s="20" t="str">
        <f>IFERROR(IF($A2892="","",VLOOKUP($A2892,[1]Sheet1!$D$5:$N$65000,6,FALSE)),"")</f>
        <v/>
      </c>
      <c r="G2892" s="20" t="str">
        <f>IFERROR(IF($A2892="","",VLOOKUP($A2892,[1]Sheet1!$D$5:$N$65000,7,FALSE)),"")</f>
        <v/>
      </c>
      <c r="H2892" s="20" t="str">
        <f>IFERROR(IF($A2892="","",VLOOKUP($A2892,[1]Sheet1!$D$5:$N$65000,8,FALSE)),"")</f>
        <v/>
      </c>
      <c r="I2892" s="20" t="str">
        <f>IFERROR(IF($A2892="","",VLOOKUP($A2892,[1]Sheet1!$D$5:$N$65000,9,FALSE)),"")</f>
        <v/>
      </c>
      <c r="J2892" s="20" t="str">
        <f>IFERROR(IF($A2892="","",VLOOKUP($A2892,[1]Sheet1!$D$5:$N$65000,10,FALSE)),"")</f>
        <v/>
      </c>
      <c r="K2892" s="20" t="str">
        <f>IFERROR(IF($A2892="","",VLOOKUP($A2892,[1]Sheet1!$D$5:$N$65000,11,FALSE)),"")</f>
        <v/>
      </c>
      <c r="L2892" s="3">
        <f t="shared" si="92"/>
        <v>2888</v>
      </c>
      <c r="M2892" s="21" t="str">
        <f t="shared" si="93"/>
        <v/>
      </c>
      <c r="N2892" s="29">
        <f>IF($L2891 = 11,[12]Sheet1!J19,0)</f>
        <v>0</v>
      </c>
      <c r="O2892" s="29">
        <f>IF($L2891 = 11,[12]Sheet1!K19,0)</f>
        <v>0</v>
      </c>
      <c r="P2892" s="29">
        <f>IF($L2891 = 11,[12]Sheet1!L19,0)</f>
        <v>0</v>
      </c>
      <c r="Q2892" s="29">
        <f>IF($L2891 = 11,[12]Sheet1!M19,0)</f>
        <v>0</v>
      </c>
      <c r="R2892" s="29">
        <f>IF($L2891 = 11,[12]Sheet1!N19,0)</f>
        <v>0</v>
      </c>
      <c r="Z2892" s="25"/>
    </row>
    <row r="2893" spans="1:26">
      <c r="A2893" s="18" t="str">
        <f t="array" ref="A2893">IF(ROW(B2893)-6&lt;A$1,VLOOKUP(LOOKUP("zzzz",CHOOSE({1,2},"",INDEX([1]Sheet1!$P$1:$P$65000,SMALL(IF([1]Sheet1!P$1:P$65000&lt;&gt;"",ROW([1]Sheet1!P$1:P$65000)),ROWS(D$5:D2893))))),[1]Sheet1!$C$5:$D$65000,2,FALSE),IF(L2893&gt;$A$1,"",IF(A2892="","Figure "&amp;L2893,IFERROR(VLOOKUP(A2892,[1]Sheet1!$D$5:$Q$65000,14,FALSE),IFERROR(VLOOKUP(A2892,[1]Sheet1!$A$5:$D$65000,4,FALSE),"Figure " &amp; L2893)))))</f>
        <v/>
      </c>
      <c r="B2893" s="19" t="str">
        <f>IFERROR(IF($A2893="","",VLOOKUP($A2893,[1]Sheet1!$D$5:$R$65000,15,FALSE)),"")</f>
        <v/>
      </c>
      <c r="C2893" s="20" t="str">
        <f>IFERROR(IF(A2893="","",VLOOKUP($A2893,[1]Sheet1!$D$5:$N$65000,3,FALSE)),"")</f>
        <v/>
      </c>
      <c r="D2893" s="20" t="str">
        <f>IFERROR(IF($A2893="","",VLOOKUP($A2893,[1]Sheet1!$D$5:$N$65000,4,FALSE)),"")</f>
        <v/>
      </c>
      <c r="E2893" s="20" t="str">
        <f>IFERROR(IF($A2893="","",VLOOKUP($A2893,[1]Sheet1!$D$5:$N$65000,5,FALSE)),"")</f>
        <v/>
      </c>
      <c r="F2893" s="20" t="str">
        <f>IFERROR(IF($A2893="","",VLOOKUP($A2893,[1]Sheet1!$D$5:$N$65000,6,FALSE)),"")</f>
        <v/>
      </c>
      <c r="G2893" s="20" t="str">
        <f>IFERROR(IF($A2893="","",VLOOKUP($A2893,[1]Sheet1!$D$5:$N$65000,7,FALSE)),"")</f>
        <v/>
      </c>
      <c r="H2893" s="20" t="str">
        <f>IFERROR(IF($A2893="","",VLOOKUP($A2893,[1]Sheet1!$D$5:$N$65000,8,FALSE)),"")</f>
        <v/>
      </c>
      <c r="I2893" s="20" t="str">
        <f>IFERROR(IF($A2893="","",VLOOKUP($A2893,[1]Sheet1!$D$5:$N$65000,9,FALSE)),"")</f>
        <v/>
      </c>
      <c r="J2893" s="20" t="str">
        <f>IFERROR(IF($A2893="","",VLOOKUP($A2893,[1]Sheet1!$D$5:$N$65000,10,FALSE)),"")</f>
        <v/>
      </c>
      <c r="K2893" s="20" t="str">
        <f>IFERROR(IF($A2893="","",VLOOKUP($A2893,[1]Sheet1!$D$5:$N$65000,11,FALSE)),"")</f>
        <v/>
      </c>
      <c r="L2893" s="3">
        <f t="shared" si="92"/>
        <v>2889</v>
      </c>
      <c r="M2893" s="21" t="str">
        <f t="shared" si="93"/>
        <v/>
      </c>
      <c r="N2893" s="29">
        <f>IF($L2892 = 11,[12]Sheet1!J20,0)</f>
        <v>0</v>
      </c>
      <c r="O2893" s="29">
        <f>IF($L2892 = 11,[12]Sheet1!K20,0)</f>
        <v>0</v>
      </c>
      <c r="P2893" s="29">
        <f>IF($L2892 = 11,[12]Sheet1!L20,0)</f>
        <v>0</v>
      </c>
      <c r="Q2893" s="29">
        <f>IF($L2892 = 11,[12]Sheet1!M20,0)</f>
        <v>0</v>
      </c>
      <c r="R2893" s="29">
        <f>IF($L2892 = 11,[12]Sheet1!N20,0)</f>
        <v>0</v>
      </c>
      <c r="Z2893" s="25"/>
    </row>
    <row r="2894" spans="1:26">
      <c r="A2894" s="18" t="str">
        <f t="array" ref="A2894">IF(ROW(B2894)-6&lt;A$1,VLOOKUP(LOOKUP("zzzz",CHOOSE({1,2},"",INDEX([1]Sheet1!$P$1:$P$65000,SMALL(IF([1]Sheet1!P$1:P$65000&lt;&gt;"",ROW([1]Sheet1!P$1:P$65000)),ROWS(D$5:D2894))))),[1]Sheet1!$C$5:$D$65000,2,FALSE),IF(L2894&gt;$A$1,"",IF(A2893="","Figure "&amp;L2894,IFERROR(VLOOKUP(A2893,[1]Sheet1!$D$5:$Q$65000,14,FALSE),IFERROR(VLOOKUP(A2893,[1]Sheet1!$A$5:$D$65000,4,FALSE),"Figure " &amp; L2894)))))</f>
        <v/>
      </c>
      <c r="B2894" s="19" t="str">
        <f>IFERROR(IF($A2894="","",VLOOKUP($A2894,[1]Sheet1!$D$5:$R$65000,15,FALSE)),"")</f>
        <v/>
      </c>
      <c r="C2894" s="20" t="str">
        <f>IFERROR(IF(A2894="","",VLOOKUP($A2894,[1]Sheet1!$D$5:$N$65000,3,FALSE)),"")</f>
        <v/>
      </c>
      <c r="D2894" s="20" t="str">
        <f>IFERROR(IF($A2894="","",VLOOKUP($A2894,[1]Sheet1!$D$5:$N$65000,4,FALSE)),"")</f>
        <v/>
      </c>
      <c r="E2894" s="20" t="str">
        <f>IFERROR(IF($A2894="","",VLOOKUP($A2894,[1]Sheet1!$D$5:$N$65000,5,FALSE)),"")</f>
        <v/>
      </c>
      <c r="F2894" s="20" t="str">
        <f>IFERROR(IF($A2894="","",VLOOKUP($A2894,[1]Sheet1!$D$5:$N$65000,6,FALSE)),"")</f>
        <v/>
      </c>
      <c r="G2894" s="20" t="str">
        <f>IFERROR(IF($A2894="","",VLOOKUP($A2894,[1]Sheet1!$D$5:$N$65000,7,FALSE)),"")</f>
        <v/>
      </c>
      <c r="H2894" s="20" t="str">
        <f>IFERROR(IF($A2894="","",VLOOKUP($A2894,[1]Sheet1!$D$5:$N$65000,8,FALSE)),"")</f>
        <v/>
      </c>
      <c r="I2894" s="20" t="str">
        <f>IFERROR(IF($A2894="","",VLOOKUP($A2894,[1]Sheet1!$D$5:$N$65000,9,FALSE)),"")</f>
        <v/>
      </c>
      <c r="J2894" s="20" t="str">
        <f>IFERROR(IF($A2894="","",VLOOKUP($A2894,[1]Sheet1!$D$5:$N$65000,10,FALSE)),"")</f>
        <v/>
      </c>
      <c r="K2894" s="20" t="str">
        <f>IFERROR(IF($A2894="","",VLOOKUP($A2894,[1]Sheet1!$D$5:$N$65000,11,FALSE)),"")</f>
        <v/>
      </c>
      <c r="L2894" s="3">
        <f t="shared" si="92"/>
        <v>2890</v>
      </c>
      <c r="M2894" s="21" t="str">
        <f t="shared" si="93"/>
        <v/>
      </c>
      <c r="N2894" s="29">
        <f>IF($L2893 = 11,[12]Sheet1!J21,0)</f>
        <v>0</v>
      </c>
      <c r="O2894" s="29">
        <f>IF($L2893 = 11,[12]Sheet1!K21,0)</f>
        <v>0</v>
      </c>
      <c r="P2894" s="29">
        <f>IF($L2893 = 11,[12]Sheet1!L21,0)</f>
        <v>0</v>
      </c>
      <c r="Q2894" s="29">
        <f>IF($L2893 = 11,[12]Sheet1!M21,0)</f>
        <v>0</v>
      </c>
      <c r="R2894" s="29">
        <f>IF($L2893 = 11,[12]Sheet1!N21,0)</f>
        <v>0</v>
      </c>
      <c r="Z2894" s="25"/>
    </row>
    <row r="2895" spans="1:26">
      <c r="A2895" s="18" t="str">
        <f t="array" ref="A2895">IF(ROW(B2895)-6&lt;A$1,VLOOKUP(LOOKUP("zzzz",CHOOSE({1,2},"",INDEX([1]Sheet1!$P$1:$P$65000,SMALL(IF([1]Sheet1!P$1:P$65000&lt;&gt;"",ROW([1]Sheet1!P$1:P$65000)),ROWS(D$5:D2895))))),[1]Sheet1!$C$5:$D$65000,2,FALSE),IF(L2895&gt;$A$1,"",IF(A2894="","Figure "&amp;L2895,IFERROR(VLOOKUP(A2894,[1]Sheet1!$D$5:$Q$65000,14,FALSE),IFERROR(VLOOKUP(A2894,[1]Sheet1!$A$5:$D$65000,4,FALSE),"Figure " &amp; L2895)))))</f>
        <v/>
      </c>
      <c r="B2895" s="19" t="str">
        <f>IFERROR(IF($A2895="","",VLOOKUP($A2895,[1]Sheet1!$D$5:$R$65000,15,FALSE)),"")</f>
        <v/>
      </c>
      <c r="C2895" s="20" t="str">
        <f>IFERROR(IF(A2895="","",VLOOKUP($A2895,[1]Sheet1!$D$5:$N$65000,3,FALSE)),"")</f>
        <v/>
      </c>
      <c r="D2895" s="20" t="str">
        <f>IFERROR(IF($A2895="","",VLOOKUP($A2895,[1]Sheet1!$D$5:$N$65000,4,FALSE)),"")</f>
        <v/>
      </c>
      <c r="E2895" s="20" t="str">
        <f>IFERROR(IF($A2895="","",VLOOKUP($A2895,[1]Sheet1!$D$5:$N$65000,5,FALSE)),"")</f>
        <v/>
      </c>
      <c r="F2895" s="20" t="str">
        <f>IFERROR(IF($A2895="","",VLOOKUP($A2895,[1]Sheet1!$D$5:$N$65000,6,FALSE)),"")</f>
        <v/>
      </c>
      <c r="G2895" s="20" t="str">
        <f>IFERROR(IF($A2895="","",VLOOKUP($A2895,[1]Sheet1!$D$5:$N$65000,7,FALSE)),"")</f>
        <v/>
      </c>
      <c r="H2895" s="20" t="str">
        <f>IFERROR(IF($A2895="","",VLOOKUP($A2895,[1]Sheet1!$D$5:$N$65000,8,FALSE)),"")</f>
        <v/>
      </c>
      <c r="I2895" s="20" t="str">
        <f>IFERROR(IF($A2895="","",VLOOKUP($A2895,[1]Sheet1!$D$5:$N$65000,9,FALSE)),"")</f>
        <v/>
      </c>
      <c r="J2895" s="20" t="str">
        <f>IFERROR(IF($A2895="","",VLOOKUP($A2895,[1]Sheet1!$D$5:$N$65000,10,FALSE)),"")</f>
        <v/>
      </c>
      <c r="K2895" s="20" t="str">
        <f>IFERROR(IF($A2895="","",VLOOKUP($A2895,[1]Sheet1!$D$5:$N$65000,11,FALSE)),"")</f>
        <v/>
      </c>
      <c r="L2895" s="3">
        <f t="shared" si="92"/>
        <v>2891</v>
      </c>
      <c r="M2895" s="21" t="str">
        <f t="shared" si="93"/>
        <v/>
      </c>
      <c r="N2895" s="29">
        <f>IF($L2894 = 11,[12]Sheet1!J22,0)</f>
        <v>0</v>
      </c>
      <c r="O2895" s="29">
        <f>IF($L2894 = 11,[12]Sheet1!K22,0)</f>
        <v>0</v>
      </c>
      <c r="P2895" s="29">
        <f>IF($L2894 = 11,[12]Sheet1!L22,0)</f>
        <v>0</v>
      </c>
      <c r="Q2895" s="29">
        <f>IF($L2894 = 11,[12]Sheet1!M22,0)</f>
        <v>0</v>
      </c>
      <c r="R2895" s="29">
        <f>IF($L2894 = 11,[12]Sheet1!N22,0)</f>
        <v>0</v>
      </c>
      <c r="Z2895" s="25"/>
    </row>
    <row r="2896" spans="1:26">
      <c r="A2896" s="18" t="str">
        <f t="array" ref="A2896">IF(ROW(B2896)-6&lt;A$1,VLOOKUP(LOOKUP("zzzz",CHOOSE({1,2},"",INDEX([1]Sheet1!$P$1:$P$65000,SMALL(IF([1]Sheet1!P$1:P$65000&lt;&gt;"",ROW([1]Sheet1!P$1:P$65000)),ROWS(D$5:D2896))))),[1]Sheet1!$C$5:$D$65000,2,FALSE),IF(L2896&gt;$A$1,"",IF(A2895="","Figure "&amp;L2896,IFERROR(VLOOKUP(A2895,[1]Sheet1!$D$5:$Q$65000,14,FALSE),IFERROR(VLOOKUP(A2895,[1]Sheet1!$A$5:$D$65000,4,FALSE),"Figure " &amp; L2896)))))</f>
        <v/>
      </c>
      <c r="B2896" s="19" t="str">
        <f>IFERROR(IF($A2896="","",VLOOKUP($A2896,[1]Sheet1!$D$5:$R$65000,15,FALSE)),"")</f>
        <v/>
      </c>
      <c r="C2896" s="20" t="str">
        <f>IFERROR(IF(A2896="","",VLOOKUP($A2896,[1]Sheet1!$D$5:$N$65000,3,FALSE)),"")</f>
        <v/>
      </c>
      <c r="D2896" s="20" t="str">
        <f>IFERROR(IF($A2896="","",VLOOKUP($A2896,[1]Sheet1!$D$5:$N$65000,4,FALSE)),"")</f>
        <v/>
      </c>
      <c r="E2896" s="20" t="str">
        <f>IFERROR(IF($A2896="","",VLOOKUP($A2896,[1]Sheet1!$D$5:$N$65000,5,FALSE)),"")</f>
        <v/>
      </c>
      <c r="F2896" s="20" t="str">
        <f>IFERROR(IF($A2896="","",VLOOKUP($A2896,[1]Sheet1!$D$5:$N$65000,6,FALSE)),"")</f>
        <v/>
      </c>
      <c r="G2896" s="20" t="str">
        <f>IFERROR(IF($A2896="","",VLOOKUP($A2896,[1]Sheet1!$D$5:$N$65000,7,FALSE)),"")</f>
        <v/>
      </c>
      <c r="H2896" s="20" t="str">
        <f>IFERROR(IF($A2896="","",VLOOKUP($A2896,[1]Sheet1!$D$5:$N$65000,8,FALSE)),"")</f>
        <v/>
      </c>
      <c r="I2896" s="20" t="str">
        <f>IFERROR(IF($A2896="","",VLOOKUP($A2896,[1]Sheet1!$D$5:$N$65000,9,FALSE)),"")</f>
        <v/>
      </c>
      <c r="J2896" s="20" t="str">
        <f>IFERROR(IF($A2896="","",VLOOKUP($A2896,[1]Sheet1!$D$5:$N$65000,10,FALSE)),"")</f>
        <v/>
      </c>
      <c r="K2896" s="20" t="str">
        <f>IFERROR(IF($A2896="","",VLOOKUP($A2896,[1]Sheet1!$D$5:$N$65000,11,FALSE)),"")</f>
        <v/>
      </c>
      <c r="L2896" s="3">
        <f t="shared" si="92"/>
        <v>2892</v>
      </c>
      <c r="M2896" s="21" t="str">
        <f t="shared" si="93"/>
        <v/>
      </c>
      <c r="N2896" s="29">
        <f>IF($L2895 = 11,[12]Sheet1!J23,0)</f>
        <v>0</v>
      </c>
      <c r="O2896" s="29">
        <f>IF($L2895 = 11,[12]Sheet1!K23,0)</f>
        <v>0</v>
      </c>
      <c r="P2896" s="29">
        <f>IF($L2895 = 11,[12]Sheet1!L23,0)</f>
        <v>0</v>
      </c>
      <c r="Q2896" s="29">
        <f>IF($L2895 = 11,[12]Sheet1!M23,0)</f>
        <v>0</v>
      </c>
      <c r="R2896" s="29">
        <f>IF($L2895 = 11,[12]Sheet1!N23,0)</f>
        <v>0</v>
      </c>
      <c r="Z2896" s="25"/>
    </row>
    <row r="2897" spans="1:26">
      <c r="A2897" s="18" t="str">
        <f t="array" ref="A2897">IF(ROW(B2897)-6&lt;A$1,VLOOKUP(LOOKUP("zzzz",CHOOSE({1,2},"",INDEX([1]Sheet1!$P$1:$P$65000,SMALL(IF([1]Sheet1!P$1:P$65000&lt;&gt;"",ROW([1]Sheet1!P$1:P$65000)),ROWS(D$5:D2897))))),[1]Sheet1!$C$5:$D$65000,2,FALSE),IF(L2897&gt;$A$1,"",IF(A2896="","Figure "&amp;L2897,IFERROR(VLOOKUP(A2896,[1]Sheet1!$D$5:$Q$65000,14,FALSE),IFERROR(VLOOKUP(A2896,[1]Sheet1!$A$5:$D$65000,4,FALSE),"Figure " &amp; L2897)))))</f>
        <v/>
      </c>
      <c r="B2897" s="19" t="str">
        <f>IFERROR(IF($A2897="","",VLOOKUP($A2897,[1]Sheet1!$D$5:$R$65000,15,FALSE)),"")</f>
        <v/>
      </c>
      <c r="C2897" s="20" t="str">
        <f>IFERROR(IF(A2897="","",VLOOKUP($A2897,[1]Sheet1!$D$5:$N$65000,3,FALSE)),"")</f>
        <v/>
      </c>
      <c r="D2897" s="20" t="str">
        <f>IFERROR(IF($A2897="","",VLOOKUP($A2897,[1]Sheet1!$D$5:$N$65000,4,FALSE)),"")</f>
        <v/>
      </c>
      <c r="E2897" s="20" t="str">
        <f>IFERROR(IF($A2897="","",VLOOKUP($A2897,[1]Sheet1!$D$5:$N$65000,5,FALSE)),"")</f>
        <v/>
      </c>
      <c r="F2897" s="20" t="str">
        <f>IFERROR(IF($A2897="","",VLOOKUP($A2897,[1]Sheet1!$D$5:$N$65000,6,FALSE)),"")</f>
        <v/>
      </c>
      <c r="G2897" s="20" t="str">
        <f>IFERROR(IF($A2897="","",VLOOKUP($A2897,[1]Sheet1!$D$5:$N$65000,7,FALSE)),"")</f>
        <v/>
      </c>
      <c r="H2897" s="20" t="str">
        <f>IFERROR(IF($A2897="","",VLOOKUP($A2897,[1]Sheet1!$D$5:$N$65000,8,FALSE)),"")</f>
        <v/>
      </c>
      <c r="I2897" s="20" t="str">
        <f>IFERROR(IF($A2897="","",VLOOKUP($A2897,[1]Sheet1!$D$5:$N$65000,9,FALSE)),"")</f>
        <v/>
      </c>
      <c r="J2897" s="20" t="str">
        <f>IFERROR(IF($A2897="","",VLOOKUP($A2897,[1]Sheet1!$D$5:$N$65000,10,FALSE)),"")</f>
        <v/>
      </c>
      <c r="K2897" s="20" t="str">
        <f>IFERROR(IF($A2897="","",VLOOKUP($A2897,[1]Sheet1!$D$5:$N$65000,11,FALSE)),"")</f>
        <v/>
      </c>
      <c r="L2897" s="3">
        <f t="shared" si="92"/>
        <v>2893</v>
      </c>
      <c r="M2897" s="21" t="str">
        <f t="shared" si="93"/>
        <v/>
      </c>
      <c r="N2897" s="29">
        <f>IF($L2896 = 11,[12]Sheet1!J24,0)</f>
        <v>0</v>
      </c>
      <c r="O2897" s="29">
        <f>IF($L2896 = 11,[12]Sheet1!K24,0)</f>
        <v>0</v>
      </c>
      <c r="P2897" s="29">
        <f>IF($L2896 = 11,[12]Sheet1!L24,0)</f>
        <v>0</v>
      </c>
      <c r="Q2897" s="29">
        <f>IF($L2896 = 11,[12]Sheet1!M24,0)</f>
        <v>0</v>
      </c>
      <c r="R2897" s="29">
        <f>IF($L2896 = 11,[12]Sheet1!N24,0)</f>
        <v>0</v>
      </c>
      <c r="Z2897" s="25"/>
    </row>
    <row r="2898" spans="1:26">
      <c r="A2898" s="18" t="str">
        <f t="array" ref="A2898">IF(ROW(B2898)-6&lt;A$1,VLOOKUP(LOOKUP("zzzz",CHOOSE({1,2},"",INDEX([1]Sheet1!$P$1:$P$65000,SMALL(IF([1]Sheet1!P$1:P$65000&lt;&gt;"",ROW([1]Sheet1!P$1:P$65000)),ROWS(D$5:D2898))))),[1]Sheet1!$C$5:$D$65000,2,FALSE),IF(L2898&gt;$A$1,"",IF(A2897="","Figure "&amp;L2898,IFERROR(VLOOKUP(A2897,[1]Sheet1!$D$5:$Q$65000,14,FALSE),IFERROR(VLOOKUP(A2897,[1]Sheet1!$A$5:$D$65000,4,FALSE),"Figure " &amp; L2898)))))</f>
        <v/>
      </c>
      <c r="B2898" s="19" t="str">
        <f>IFERROR(IF($A2898="","",VLOOKUP($A2898,[1]Sheet1!$D$5:$R$65000,15,FALSE)),"")</f>
        <v/>
      </c>
      <c r="C2898" s="20" t="str">
        <f>IFERROR(IF(A2898="","",VLOOKUP($A2898,[1]Sheet1!$D$5:$N$65000,3,FALSE)),"")</f>
        <v/>
      </c>
      <c r="D2898" s="20" t="str">
        <f>IFERROR(IF($A2898="","",VLOOKUP($A2898,[1]Sheet1!$D$5:$N$65000,4,FALSE)),"")</f>
        <v/>
      </c>
      <c r="E2898" s="20" t="str">
        <f>IFERROR(IF($A2898="","",VLOOKUP($A2898,[1]Sheet1!$D$5:$N$65000,5,FALSE)),"")</f>
        <v/>
      </c>
      <c r="F2898" s="20" t="str">
        <f>IFERROR(IF($A2898="","",VLOOKUP($A2898,[1]Sheet1!$D$5:$N$65000,6,FALSE)),"")</f>
        <v/>
      </c>
      <c r="G2898" s="20" t="str">
        <f>IFERROR(IF($A2898="","",VLOOKUP($A2898,[1]Sheet1!$D$5:$N$65000,7,FALSE)),"")</f>
        <v/>
      </c>
      <c r="H2898" s="20" t="str">
        <f>IFERROR(IF($A2898="","",VLOOKUP($A2898,[1]Sheet1!$D$5:$N$65000,8,FALSE)),"")</f>
        <v/>
      </c>
      <c r="I2898" s="20" t="str">
        <f>IFERROR(IF($A2898="","",VLOOKUP($A2898,[1]Sheet1!$D$5:$N$65000,9,FALSE)),"")</f>
        <v/>
      </c>
      <c r="J2898" s="20" t="str">
        <f>IFERROR(IF($A2898="","",VLOOKUP($A2898,[1]Sheet1!$D$5:$N$65000,10,FALSE)),"")</f>
        <v/>
      </c>
      <c r="K2898" s="20" t="str">
        <f>IFERROR(IF($A2898="","",VLOOKUP($A2898,[1]Sheet1!$D$5:$N$65000,11,FALSE)),"")</f>
        <v/>
      </c>
      <c r="L2898" s="3">
        <f t="shared" si="92"/>
        <v>2894</v>
      </c>
      <c r="M2898" s="21" t="str">
        <f t="shared" si="93"/>
        <v/>
      </c>
      <c r="N2898" s="29">
        <f>IF($L2897 = 11,[12]Sheet1!J25,0)</f>
        <v>0</v>
      </c>
      <c r="O2898" s="29">
        <f>IF($L2897 = 11,[12]Sheet1!K25,0)</f>
        <v>0</v>
      </c>
      <c r="P2898" s="29">
        <f>IF($L2897 = 11,[12]Sheet1!L25,0)</f>
        <v>0</v>
      </c>
      <c r="Q2898" s="29">
        <f>IF($L2897 = 11,[12]Sheet1!M25,0)</f>
        <v>0</v>
      </c>
      <c r="R2898" s="29">
        <f>IF($L2897 = 11,[12]Sheet1!N25,0)</f>
        <v>0</v>
      </c>
      <c r="Z2898" s="25"/>
    </row>
    <row r="2899" spans="1:26">
      <c r="A2899" s="18" t="str">
        <f t="array" ref="A2899">IF(ROW(B2899)-6&lt;A$1,VLOOKUP(LOOKUP("zzzz",CHOOSE({1,2},"",INDEX([1]Sheet1!$P$1:$P$65000,SMALL(IF([1]Sheet1!P$1:P$65000&lt;&gt;"",ROW([1]Sheet1!P$1:P$65000)),ROWS(D$5:D2899))))),[1]Sheet1!$C$5:$D$65000,2,FALSE),IF(L2899&gt;$A$1,"",IF(A2898="","Figure "&amp;L2899,IFERROR(VLOOKUP(A2898,[1]Sheet1!$D$5:$Q$65000,14,FALSE),IFERROR(VLOOKUP(A2898,[1]Sheet1!$A$5:$D$65000,4,FALSE),"Figure " &amp; L2899)))))</f>
        <v/>
      </c>
      <c r="B2899" s="19" t="str">
        <f>IFERROR(IF($A2899="","",VLOOKUP($A2899,[1]Sheet1!$D$5:$R$65000,15,FALSE)),"")</f>
        <v/>
      </c>
      <c r="C2899" s="20" t="str">
        <f>IFERROR(IF(A2899="","",VLOOKUP($A2899,[1]Sheet1!$D$5:$N$65000,3,FALSE)),"")</f>
        <v/>
      </c>
      <c r="D2899" s="20" t="str">
        <f>IFERROR(IF($A2899="","",VLOOKUP($A2899,[1]Sheet1!$D$5:$N$65000,4,FALSE)),"")</f>
        <v/>
      </c>
      <c r="E2899" s="20" t="str">
        <f>IFERROR(IF($A2899="","",VLOOKUP($A2899,[1]Sheet1!$D$5:$N$65000,5,FALSE)),"")</f>
        <v/>
      </c>
      <c r="F2899" s="20" t="str">
        <f>IFERROR(IF($A2899="","",VLOOKUP($A2899,[1]Sheet1!$D$5:$N$65000,6,FALSE)),"")</f>
        <v/>
      </c>
      <c r="G2899" s="20" t="str">
        <f>IFERROR(IF($A2899="","",VLOOKUP($A2899,[1]Sheet1!$D$5:$N$65000,7,FALSE)),"")</f>
        <v/>
      </c>
      <c r="H2899" s="20" t="str">
        <f>IFERROR(IF($A2899="","",VLOOKUP($A2899,[1]Sheet1!$D$5:$N$65000,8,FALSE)),"")</f>
        <v/>
      </c>
      <c r="I2899" s="20" t="str">
        <f>IFERROR(IF($A2899="","",VLOOKUP($A2899,[1]Sheet1!$D$5:$N$65000,9,FALSE)),"")</f>
        <v/>
      </c>
      <c r="J2899" s="20" t="str">
        <f>IFERROR(IF($A2899="","",VLOOKUP($A2899,[1]Sheet1!$D$5:$N$65000,10,FALSE)),"")</f>
        <v/>
      </c>
      <c r="K2899" s="20" t="str">
        <f>IFERROR(IF($A2899="","",VLOOKUP($A2899,[1]Sheet1!$D$5:$N$65000,11,FALSE)),"")</f>
        <v/>
      </c>
      <c r="L2899" s="3">
        <f t="shared" si="92"/>
        <v>2895</v>
      </c>
      <c r="M2899" s="21" t="str">
        <f t="shared" si="93"/>
        <v/>
      </c>
      <c r="N2899" s="29">
        <f>IF($L2898 = 11,[12]Sheet1!J26,0)</f>
        <v>0</v>
      </c>
      <c r="O2899" s="29">
        <f>IF($L2898 = 11,[12]Sheet1!K26,0)</f>
        <v>0</v>
      </c>
      <c r="P2899" s="29">
        <f>IF($L2898 = 11,[12]Sheet1!L26,0)</f>
        <v>0</v>
      </c>
      <c r="Q2899" s="29">
        <f>IF($L2898 = 11,[12]Sheet1!M26,0)</f>
        <v>0</v>
      </c>
      <c r="R2899" s="29">
        <f>IF($L2898 = 11,[12]Sheet1!N26,0)</f>
        <v>0</v>
      </c>
      <c r="Z2899" s="25"/>
    </row>
    <row r="2900" spans="1:26">
      <c r="A2900" s="18" t="str">
        <f t="array" ref="A2900">IF(ROW(B2900)-6&lt;A$1,VLOOKUP(LOOKUP("zzzz",CHOOSE({1,2},"",INDEX([1]Sheet1!$P$1:$P$65000,SMALL(IF([1]Sheet1!P$1:P$65000&lt;&gt;"",ROW([1]Sheet1!P$1:P$65000)),ROWS(D$5:D2900))))),[1]Sheet1!$C$5:$D$65000,2,FALSE),IF(L2900&gt;$A$1,"",IF(A2899="","Figure "&amp;L2900,IFERROR(VLOOKUP(A2899,[1]Sheet1!$D$5:$Q$65000,14,FALSE),IFERROR(VLOOKUP(A2899,[1]Sheet1!$A$5:$D$65000,4,FALSE),"Figure " &amp; L2900)))))</f>
        <v/>
      </c>
      <c r="B2900" s="19" t="str">
        <f>IFERROR(IF($A2900="","",VLOOKUP($A2900,[1]Sheet1!$D$5:$R$65000,15,FALSE)),"")</f>
        <v/>
      </c>
      <c r="C2900" s="20" t="str">
        <f>IFERROR(IF(A2900="","",VLOOKUP($A2900,[1]Sheet1!$D$5:$N$65000,3,FALSE)),"")</f>
        <v/>
      </c>
      <c r="D2900" s="20" t="str">
        <f>IFERROR(IF($A2900="","",VLOOKUP($A2900,[1]Sheet1!$D$5:$N$65000,4,FALSE)),"")</f>
        <v/>
      </c>
      <c r="E2900" s="20" t="str">
        <f>IFERROR(IF($A2900="","",VLOOKUP($A2900,[1]Sheet1!$D$5:$N$65000,5,FALSE)),"")</f>
        <v/>
      </c>
      <c r="F2900" s="20" t="str">
        <f>IFERROR(IF($A2900="","",VLOOKUP($A2900,[1]Sheet1!$D$5:$N$65000,6,FALSE)),"")</f>
        <v/>
      </c>
      <c r="G2900" s="20" t="str">
        <f>IFERROR(IF($A2900="","",VLOOKUP($A2900,[1]Sheet1!$D$5:$N$65000,7,FALSE)),"")</f>
        <v/>
      </c>
      <c r="H2900" s="20" t="str">
        <f>IFERROR(IF($A2900="","",VLOOKUP($A2900,[1]Sheet1!$D$5:$N$65000,8,FALSE)),"")</f>
        <v/>
      </c>
      <c r="I2900" s="20" t="str">
        <f>IFERROR(IF($A2900="","",VLOOKUP($A2900,[1]Sheet1!$D$5:$N$65000,9,FALSE)),"")</f>
        <v/>
      </c>
      <c r="J2900" s="20" t="str">
        <f>IFERROR(IF($A2900="","",VLOOKUP($A2900,[1]Sheet1!$D$5:$N$65000,10,FALSE)),"")</f>
        <v/>
      </c>
      <c r="K2900" s="20" t="str">
        <f>IFERROR(IF($A2900="","",VLOOKUP($A2900,[1]Sheet1!$D$5:$N$65000,11,FALSE)),"")</f>
        <v/>
      </c>
      <c r="L2900" s="3">
        <f t="shared" si="92"/>
        <v>2896</v>
      </c>
      <c r="M2900" s="21" t="str">
        <f t="shared" si="93"/>
        <v/>
      </c>
      <c r="N2900" s="29">
        <f>IF($L2899 = 11,[12]Sheet1!J27,0)</f>
        <v>0</v>
      </c>
      <c r="O2900" s="29">
        <f>IF($L2899 = 11,[12]Sheet1!K27,0)</f>
        <v>0</v>
      </c>
      <c r="P2900" s="29">
        <f>IF($L2899 = 11,[12]Sheet1!L27,0)</f>
        <v>0</v>
      </c>
      <c r="Q2900" s="29">
        <f>IF($L2899 = 11,[12]Sheet1!M27,0)</f>
        <v>0</v>
      </c>
      <c r="R2900" s="29">
        <f>IF($L2899 = 11,[12]Sheet1!N27,0)</f>
        <v>0</v>
      </c>
      <c r="Z2900" s="25"/>
    </row>
    <row r="2901" spans="1:26">
      <c r="A2901" s="18" t="str">
        <f t="array" ref="A2901">IF(ROW(B2901)-6&lt;A$1,VLOOKUP(LOOKUP("zzzz",CHOOSE({1,2},"",INDEX([1]Sheet1!$P$1:$P$65000,SMALL(IF([1]Sheet1!P$1:P$65000&lt;&gt;"",ROW([1]Sheet1!P$1:P$65000)),ROWS(D$5:D2901))))),[1]Sheet1!$C$5:$D$65000,2,FALSE),IF(L2901&gt;$A$1,"",IF(A2900="","Figure "&amp;L2901,IFERROR(VLOOKUP(A2900,[1]Sheet1!$D$5:$Q$65000,14,FALSE),IFERROR(VLOOKUP(A2900,[1]Sheet1!$A$5:$D$65000,4,FALSE),"Figure " &amp; L2901)))))</f>
        <v/>
      </c>
      <c r="B2901" s="19" t="str">
        <f>IFERROR(IF($A2901="","",VLOOKUP($A2901,[1]Sheet1!$D$5:$R$65000,15,FALSE)),"")</f>
        <v/>
      </c>
      <c r="C2901" s="20" t="str">
        <f>IFERROR(IF(A2901="","",VLOOKUP($A2901,[1]Sheet1!$D$5:$N$65000,3,FALSE)),"")</f>
        <v/>
      </c>
      <c r="D2901" s="20" t="str">
        <f>IFERROR(IF($A2901="","",VLOOKUP($A2901,[1]Sheet1!$D$5:$N$65000,4,FALSE)),"")</f>
        <v/>
      </c>
      <c r="E2901" s="20" t="str">
        <f>IFERROR(IF($A2901="","",VLOOKUP($A2901,[1]Sheet1!$D$5:$N$65000,5,FALSE)),"")</f>
        <v/>
      </c>
      <c r="F2901" s="20" t="str">
        <f>IFERROR(IF($A2901="","",VLOOKUP($A2901,[1]Sheet1!$D$5:$N$65000,6,FALSE)),"")</f>
        <v/>
      </c>
      <c r="G2901" s="20" t="str">
        <f>IFERROR(IF($A2901="","",VLOOKUP($A2901,[1]Sheet1!$D$5:$N$65000,7,FALSE)),"")</f>
        <v/>
      </c>
      <c r="H2901" s="20" t="str">
        <f>IFERROR(IF($A2901="","",VLOOKUP($A2901,[1]Sheet1!$D$5:$N$65000,8,FALSE)),"")</f>
        <v/>
      </c>
      <c r="I2901" s="20" t="str">
        <f>IFERROR(IF($A2901="","",VLOOKUP($A2901,[1]Sheet1!$D$5:$N$65000,9,FALSE)),"")</f>
        <v/>
      </c>
      <c r="J2901" s="20" t="str">
        <f>IFERROR(IF($A2901="","",VLOOKUP($A2901,[1]Sheet1!$D$5:$N$65000,10,FALSE)),"")</f>
        <v/>
      </c>
      <c r="K2901" s="20" t="str">
        <f>IFERROR(IF($A2901="","",VLOOKUP($A2901,[1]Sheet1!$D$5:$N$65000,11,FALSE)),"")</f>
        <v/>
      </c>
      <c r="L2901" s="3">
        <f t="shared" si="92"/>
        <v>2897</v>
      </c>
      <c r="M2901" s="21" t="str">
        <f t="shared" si="93"/>
        <v/>
      </c>
      <c r="N2901" s="29">
        <f>IF($L2900 = 11,[12]Sheet1!J28,0)</f>
        <v>0</v>
      </c>
      <c r="O2901" s="29">
        <f>IF($L2900 = 11,[12]Sheet1!K28,0)</f>
        <v>0</v>
      </c>
      <c r="P2901" s="29">
        <f>IF($L2900 = 11,[12]Sheet1!L28,0)</f>
        <v>0</v>
      </c>
      <c r="Q2901" s="29">
        <f>IF($L2900 = 11,[12]Sheet1!M28,0)</f>
        <v>0</v>
      </c>
      <c r="R2901" s="29">
        <f>IF($L2900 = 11,[12]Sheet1!N28,0)</f>
        <v>0</v>
      </c>
      <c r="Z2901" s="25"/>
    </row>
    <row r="2902" spans="1:26">
      <c r="A2902" s="18" t="str">
        <f t="array" ref="A2902">IF(ROW(B2902)-6&lt;A$1,VLOOKUP(LOOKUP("zzzz",CHOOSE({1,2},"",INDEX([1]Sheet1!$P$1:$P$65000,SMALL(IF([1]Sheet1!P$1:P$65000&lt;&gt;"",ROW([1]Sheet1!P$1:P$65000)),ROWS(D$5:D2902))))),[1]Sheet1!$C$5:$D$65000,2,FALSE),IF(L2902&gt;$A$1,"",IF(A2901="","Figure "&amp;L2902,IFERROR(VLOOKUP(A2901,[1]Sheet1!$D$5:$Q$65000,14,FALSE),IFERROR(VLOOKUP(A2901,[1]Sheet1!$A$5:$D$65000,4,FALSE),"Figure " &amp; L2902)))))</f>
        <v/>
      </c>
      <c r="B2902" s="19" t="str">
        <f>IFERROR(IF($A2902="","",VLOOKUP($A2902,[1]Sheet1!$D$5:$R$65000,15,FALSE)),"")</f>
        <v/>
      </c>
      <c r="C2902" s="20" t="str">
        <f>IFERROR(IF(A2902="","",VLOOKUP($A2902,[1]Sheet1!$D$5:$N$65000,3,FALSE)),"")</f>
        <v/>
      </c>
      <c r="D2902" s="20" t="str">
        <f>IFERROR(IF($A2902="","",VLOOKUP($A2902,[1]Sheet1!$D$5:$N$65000,4,FALSE)),"")</f>
        <v/>
      </c>
      <c r="E2902" s="20" t="str">
        <f>IFERROR(IF($A2902="","",VLOOKUP($A2902,[1]Sheet1!$D$5:$N$65000,5,FALSE)),"")</f>
        <v/>
      </c>
      <c r="F2902" s="20" t="str">
        <f>IFERROR(IF($A2902="","",VLOOKUP($A2902,[1]Sheet1!$D$5:$N$65000,6,FALSE)),"")</f>
        <v/>
      </c>
      <c r="G2902" s="20" t="str">
        <f>IFERROR(IF($A2902="","",VLOOKUP($A2902,[1]Sheet1!$D$5:$N$65000,7,FALSE)),"")</f>
        <v/>
      </c>
      <c r="H2902" s="20" t="str">
        <f>IFERROR(IF($A2902="","",VLOOKUP($A2902,[1]Sheet1!$D$5:$N$65000,8,FALSE)),"")</f>
        <v/>
      </c>
      <c r="I2902" s="20" t="str">
        <f>IFERROR(IF($A2902="","",VLOOKUP($A2902,[1]Sheet1!$D$5:$N$65000,9,FALSE)),"")</f>
        <v/>
      </c>
      <c r="J2902" s="20" t="str">
        <f>IFERROR(IF($A2902="","",VLOOKUP($A2902,[1]Sheet1!$D$5:$N$65000,10,FALSE)),"")</f>
        <v/>
      </c>
      <c r="K2902" s="20" t="str">
        <f>IFERROR(IF($A2902="","",VLOOKUP($A2902,[1]Sheet1!$D$5:$N$65000,11,FALSE)),"")</f>
        <v/>
      </c>
      <c r="L2902" s="3">
        <f t="shared" si="92"/>
        <v>2898</v>
      </c>
      <c r="M2902" s="21" t="str">
        <f t="shared" si="93"/>
        <v/>
      </c>
      <c r="N2902" s="29">
        <f>IF($L2901 = 11,[12]Sheet1!J29,0)</f>
        <v>0</v>
      </c>
      <c r="O2902" s="29">
        <f>IF($L2901 = 11,[12]Sheet1!K29,0)</f>
        <v>0</v>
      </c>
      <c r="P2902" s="29">
        <f>IF($L2901 = 11,[12]Sheet1!L29,0)</f>
        <v>0</v>
      </c>
      <c r="Q2902" s="29">
        <f>IF($L2901 = 11,[12]Sheet1!M29,0)</f>
        <v>0</v>
      </c>
      <c r="R2902" s="29">
        <f>IF($L2901 = 11,[12]Sheet1!N29,0)</f>
        <v>0</v>
      </c>
      <c r="Z2902" s="25"/>
    </row>
    <row r="2903" spans="1:26">
      <c r="A2903" s="18" t="str">
        <f t="array" ref="A2903">IF(ROW(B2903)-6&lt;A$1,VLOOKUP(LOOKUP("zzzz",CHOOSE({1,2},"",INDEX([1]Sheet1!$P$1:$P$65000,SMALL(IF([1]Sheet1!P$1:P$65000&lt;&gt;"",ROW([1]Sheet1!P$1:P$65000)),ROWS(D$5:D2903))))),[1]Sheet1!$C$5:$D$65000,2,FALSE),IF(L2903&gt;$A$1,"",IF(A2902="","Figure "&amp;L2903,IFERROR(VLOOKUP(A2902,[1]Sheet1!$D$5:$Q$65000,14,FALSE),IFERROR(VLOOKUP(A2902,[1]Sheet1!$A$5:$D$65000,4,FALSE),"Figure " &amp; L2903)))))</f>
        <v/>
      </c>
      <c r="B2903" s="19" t="str">
        <f>IFERROR(IF($A2903="","",VLOOKUP($A2903,[1]Sheet1!$D$5:$R$65000,15,FALSE)),"")</f>
        <v/>
      </c>
      <c r="C2903" s="20" t="str">
        <f>IFERROR(IF(A2903="","",VLOOKUP($A2903,[1]Sheet1!$D$5:$N$65000,3,FALSE)),"")</f>
        <v/>
      </c>
      <c r="D2903" s="20" t="str">
        <f>IFERROR(IF($A2903="","",VLOOKUP($A2903,[1]Sheet1!$D$5:$N$65000,4,FALSE)),"")</f>
        <v/>
      </c>
      <c r="E2903" s="20" t="str">
        <f>IFERROR(IF($A2903="","",VLOOKUP($A2903,[1]Sheet1!$D$5:$N$65000,5,FALSE)),"")</f>
        <v/>
      </c>
      <c r="F2903" s="20" t="str">
        <f>IFERROR(IF($A2903="","",VLOOKUP($A2903,[1]Sheet1!$D$5:$N$65000,6,FALSE)),"")</f>
        <v/>
      </c>
      <c r="G2903" s="20" t="str">
        <f>IFERROR(IF($A2903="","",VLOOKUP($A2903,[1]Sheet1!$D$5:$N$65000,7,FALSE)),"")</f>
        <v/>
      </c>
      <c r="H2903" s="20" t="str">
        <f>IFERROR(IF($A2903="","",VLOOKUP($A2903,[1]Sheet1!$D$5:$N$65000,8,FALSE)),"")</f>
        <v/>
      </c>
      <c r="I2903" s="20" t="str">
        <f>IFERROR(IF($A2903="","",VLOOKUP($A2903,[1]Sheet1!$D$5:$N$65000,9,FALSE)),"")</f>
        <v/>
      </c>
      <c r="J2903" s="20" t="str">
        <f>IFERROR(IF($A2903="","",VLOOKUP($A2903,[1]Sheet1!$D$5:$N$65000,10,FALSE)),"")</f>
        <v/>
      </c>
      <c r="K2903" s="20" t="str">
        <f>IFERROR(IF($A2903="","",VLOOKUP($A2903,[1]Sheet1!$D$5:$N$65000,11,FALSE)),"")</f>
        <v/>
      </c>
      <c r="L2903" s="3">
        <f t="shared" si="92"/>
        <v>2899</v>
      </c>
      <c r="M2903" s="21" t="str">
        <f t="shared" si="93"/>
        <v/>
      </c>
      <c r="N2903" s="29">
        <f>IF($L2902 = 11,[12]Sheet1!J30,0)</f>
        <v>0</v>
      </c>
      <c r="O2903" s="29">
        <f>IF($L2902 = 11,[12]Sheet1!K30,0)</f>
        <v>0</v>
      </c>
      <c r="P2903" s="29">
        <f>IF($L2902 = 11,[12]Sheet1!L30,0)</f>
        <v>0</v>
      </c>
      <c r="Q2903" s="29">
        <f>IF($L2902 = 11,[12]Sheet1!M30,0)</f>
        <v>0</v>
      </c>
      <c r="R2903" s="29">
        <f>IF($L2902 = 11,[12]Sheet1!N30,0)</f>
        <v>0</v>
      </c>
      <c r="Z2903" s="25"/>
    </row>
    <row r="2904" spans="1:26">
      <c r="A2904" s="18" t="str">
        <f t="array" ref="A2904">IF(ROW(B2904)-6&lt;A$1,VLOOKUP(LOOKUP("zzzz",CHOOSE({1,2},"",INDEX([1]Sheet1!$P$1:$P$65000,SMALL(IF([1]Sheet1!P$1:P$65000&lt;&gt;"",ROW([1]Sheet1!P$1:P$65000)),ROWS(D$5:D2904))))),[1]Sheet1!$C$5:$D$65000,2,FALSE),IF(L2904&gt;$A$1,"",IF(A2903="","Figure "&amp;L2904,IFERROR(VLOOKUP(A2903,[1]Sheet1!$D$5:$Q$65000,14,FALSE),IFERROR(VLOOKUP(A2903,[1]Sheet1!$A$5:$D$65000,4,FALSE),"Figure " &amp; L2904)))))</f>
        <v/>
      </c>
      <c r="B2904" s="19" t="str">
        <f>IFERROR(IF($A2904="","",VLOOKUP($A2904,[1]Sheet1!$D$5:$R$65000,15,FALSE)),"")</f>
        <v/>
      </c>
      <c r="C2904" s="20" t="str">
        <f>IFERROR(IF(A2904="","",VLOOKUP($A2904,[1]Sheet1!$D$5:$N$65000,3,FALSE)),"")</f>
        <v/>
      </c>
      <c r="D2904" s="20" t="str">
        <f>IFERROR(IF($A2904="","",VLOOKUP($A2904,[1]Sheet1!$D$5:$N$65000,4,FALSE)),"")</f>
        <v/>
      </c>
      <c r="E2904" s="20" t="str">
        <f>IFERROR(IF($A2904="","",VLOOKUP($A2904,[1]Sheet1!$D$5:$N$65000,5,FALSE)),"")</f>
        <v/>
      </c>
      <c r="F2904" s="20" t="str">
        <f>IFERROR(IF($A2904="","",VLOOKUP($A2904,[1]Sheet1!$D$5:$N$65000,6,FALSE)),"")</f>
        <v/>
      </c>
      <c r="G2904" s="20" t="str">
        <f>IFERROR(IF($A2904="","",VLOOKUP($A2904,[1]Sheet1!$D$5:$N$65000,7,FALSE)),"")</f>
        <v/>
      </c>
      <c r="H2904" s="20" t="str">
        <f>IFERROR(IF($A2904="","",VLOOKUP($A2904,[1]Sheet1!$D$5:$N$65000,8,FALSE)),"")</f>
        <v/>
      </c>
      <c r="I2904" s="20" t="str">
        <f>IFERROR(IF($A2904="","",VLOOKUP($A2904,[1]Sheet1!$D$5:$N$65000,9,FALSE)),"")</f>
        <v/>
      </c>
      <c r="J2904" s="20" t="str">
        <f>IFERROR(IF($A2904="","",VLOOKUP($A2904,[1]Sheet1!$D$5:$N$65000,10,FALSE)),"")</f>
        <v/>
      </c>
      <c r="K2904" s="20" t="str">
        <f>IFERROR(IF($A2904="","",VLOOKUP($A2904,[1]Sheet1!$D$5:$N$65000,11,FALSE)),"")</f>
        <v/>
      </c>
      <c r="L2904" s="3">
        <f t="shared" si="92"/>
        <v>2900</v>
      </c>
      <c r="M2904" s="21" t="str">
        <f t="shared" si="93"/>
        <v/>
      </c>
      <c r="N2904" s="29">
        <f>IF($L2903 = 11,[12]Sheet1!J31,0)</f>
        <v>0</v>
      </c>
      <c r="O2904" s="29">
        <f>IF($L2903 = 11,[12]Sheet1!K31,0)</f>
        <v>0</v>
      </c>
      <c r="P2904" s="29">
        <f>IF($L2903 = 11,[12]Sheet1!L31,0)</f>
        <v>0</v>
      </c>
      <c r="Q2904" s="29">
        <f>IF($L2903 = 11,[12]Sheet1!M31,0)</f>
        <v>0</v>
      </c>
      <c r="R2904" s="29">
        <f>IF($L2903 = 11,[12]Sheet1!N31,0)</f>
        <v>0</v>
      </c>
      <c r="Z2904" s="25"/>
    </row>
    <row r="2905" spans="1:26">
      <c r="A2905" s="18" t="str">
        <f t="array" ref="A2905">IF(ROW(B2905)-6&lt;A$1,VLOOKUP(LOOKUP("zzzz",CHOOSE({1,2},"",INDEX([1]Sheet1!$P$1:$P$65000,SMALL(IF([1]Sheet1!P$1:P$65000&lt;&gt;"",ROW([1]Sheet1!P$1:P$65000)),ROWS(D$5:D2905))))),[1]Sheet1!$C$5:$D$65000,2,FALSE),IF(L2905&gt;$A$1,"",IF(A2904="","Figure "&amp;L2905,IFERROR(VLOOKUP(A2904,[1]Sheet1!$D$5:$Q$65000,14,FALSE),IFERROR(VLOOKUP(A2904,[1]Sheet1!$A$5:$D$65000,4,FALSE),"Figure " &amp; L2905)))))</f>
        <v/>
      </c>
      <c r="B2905" s="19" t="str">
        <f>IFERROR(IF($A2905="","",VLOOKUP($A2905,[1]Sheet1!$D$5:$R$65000,15,FALSE)),"")</f>
        <v/>
      </c>
      <c r="C2905" s="20" t="str">
        <f>IFERROR(IF(A2905="","",VLOOKUP($A2905,[1]Sheet1!$D$5:$N$65000,3,FALSE)),"")</f>
        <v/>
      </c>
      <c r="D2905" s="20" t="str">
        <f>IFERROR(IF($A2905="","",VLOOKUP($A2905,[1]Sheet1!$D$5:$N$65000,4,FALSE)),"")</f>
        <v/>
      </c>
      <c r="E2905" s="20" t="str">
        <f>IFERROR(IF($A2905="","",VLOOKUP($A2905,[1]Sheet1!$D$5:$N$65000,5,FALSE)),"")</f>
        <v/>
      </c>
      <c r="F2905" s="20" t="str">
        <f>IFERROR(IF($A2905="","",VLOOKUP($A2905,[1]Sheet1!$D$5:$N$65000,6,FALSE)),"")</f>
        <v/>
      </c>
      <c r="G2905" s="20" t="str">
        <f>IFERROR(IF($A2905="","",VLOOKUP($A2905,[1]Sheet1!$D$5:$N$65000,7,FALSE)),"")</f>
        <v/>
      </c>
      <c r="H2905" s="20" t="str">
        <f>IFERROR(IF($A2905="","",VLOOKUP($A2905,[1]Sheet1!$D$5:$N$65000,8,FALSE)),"")</f>
        <v/>
      </c>
      <c r="I2905" s="20" t="str">
        <f>IFERROR(IF($A2905="","",VLOOKUP($A2905,[1]Sheet1!$D$5:$N$65000,9,FALSE)),"")</f>
        <v/>
      </c>
      <c r="J2905" s="20" t="str">
        <f>IFERROR(IF($A2905="","",VLOOKUP($A2905,[1]Sheet1!$D$5:$N$65000,10,FALSE)),"")</f>
        <v/>
      </c>
      <c r="K2905" s="20" t="str">
        <f>IFERROR(IF($A2905="","",VLOOKUP($A2905,[1]Sheet1!$D$5:$N$65000,11,FALSE)),"")</f>
        <v/>
      </c>
      <c r="L2905" s="3">
        <f t="shared" si="92"/>
        <v>2901</v>
      </c>
      <c r="M2905" s="21" t="str">
        <f t="shared" si="93"/>
        <v/>
      </c>
      <c r="N2905" s="29">
        <f>IF($L2904 = 11,[12]Sheet1!J32,0)</f>
        <v>0</v>
      </c>
      <c r="O2905" s="29">
        <f>IF($L2904 = 11,[12]Sheet1!K32,0)</f>
        <v>0</v>
      </c>
      <c r="P2905" s="29">
        <f>IF($L2904 = 11,[12]Sheet1!L32,0)</f>
        <v>0</v>
      </c>
      <c r="Q2905" s="29">
        <f>IF($L2904 = 11,[12]Sheet1!M32,0)</f>
        <v>0</v>
      </c>
      <c r="R2905" s="29">
        <f>IF($L2904 = 11,[12]Sheet1!N32,0)</f>
        <v>0</v>
      </c>
      <c r="Z2905" s="25"/>
    </row>
    <row r="2906" spans="1:26">
      <c r="A2906" s="18" t="str">
        <f t="array" ref="A2906">IF(ROW(B2906)-6&lt;A$1,VLOOKUP(LOOKUP("zzzz",CHOOSE({1,2},"",INDEX([1]Sheet1!$P$1:$P$65000,SMALL(IF([1]Sheet1!P$1:P$65000&lt;&gt;"",ROW([1]Sheet1!P$1:P$65000)),ROWS(D$5:D2906))))),[1]Sheet1!$C$5:$D$65000,2,FALSE),IF(L2906&gt;$A$1,"",IF(A2905="","Figure "&amp;L2906,IFERROR(VLOOKUP(A2905,[1]Sheet1!$D$5:$Q$65000,14,FALSE),IFERROR(VLOOKUP(A2905,[1]Sheet1!$A$5:$D$65000,4,FALSE),"Figure " &amp; L2906)))))</f>
        <v/>
      </c>
      <c r="B2906" s="19" t="str">
        <f>IFERROR(IF($A2906="","",VLOOKUP($A2906,[1]Sheet1!$D$5:$R$65000,15,FALSE)),"")</f>
        <v/>
      </c>
      <c r="C2906" s="20" t="str">
        <f>IFERROR(IF(A2906="","",VLOOKUP($A2906,[1]Sheet1!$D$5:$N$65000,3,FALSE)),"")</f>
        <v/>
      </c>
      <c r="D2906" s="20" t="str">
        <f>IFERROR(IF($A2906="","",VLOOKUP($A2906,[1]Sheet1!$D$5:$N$65000,4,FALSE)),"")</f>
        <v/>
      </c>
      <c r="E2906" s="20" t="str">
        <f>IFERROR(IF($A2906="","",VLOOKUP($A2906,[1]Sheet1!$D$5:$N$65000,5,FALSE)),"")</f>
        <v/>
      </c>
      <c r="F2906" s="20" t="str">
        <f>IFERROR(IF($A2906="","",VLOOKUP($A2906,[1]Sheet1!$D$5:$N$65000,6,FALSE)),"")</f>
        <v/>
      </c>
      <c r="G2906" s="20" t="str">
        <f>IFERROR(IF($A2906="","",VLOOKUP($A2906,[1]Sheet1!$D$5:$N$65000,7,FALSE)),"")</f>
        <v/>
      </c>
      <c r="H2906" s="20" t="str">
        <f>IFERROR(IF($A2906="","",VLOOKUP($A2906,[1]Sheet1!$D$5:$N$65000,8,FALSE)),"")</f>
        <v/>
      </c>
      <c r="I2906" s="20" t="str">
        <f>IFERROR(IF($A2906="","",VLOOKUP($A2906,[1]Sheet1!$D$5:$N$65000,9,FALSE)),"")</f>
        <v/>
      </c>
      <c r="J2906" s="20" t="str">
        <f>IFERROR(IF($A2906="","",VLOOKUP($A2906,[1]Sheet1!$D$5:$N$65000,10,FALSE)),"")</f>
        <v/>
      </c>
      <c r="K2906" s="20" t="str">
        <f>IFERROR(IF($A2906="","",VLOOKUP($A2906,[1]Sheet1!$D$5:$N$65000,11,FALSE)),"")</f>
        <v/>
      </c>
      <c r="L2906" s="3">
        <f t="shared" si="92"/>
        <v>2902</v>
      </c>
      <c r="M2906" s="21" t="str">
        <f t="shared" si="93"/>
        <v/>
      </c>
      <c r="N2906" s="29">
        <f>IF($L2905 = 11,[12]Sheet1!J33,0)</f>
        <v>0</v>
      </c>
      <c r="O2906" s="29">
        <f>IF($L2905 = 11,[12]Sheet1!K33,0)</f>
        <v>0</v>
      </c>
      <c r="P2906" s="29">
        <f>IF($L2905 = 11,[12]Sheet1!L33,0)</f>
        <v>0</v>
      </c>
      <c r="Q2906" s="29">
        <f>IF($L2905 = 11,[12]Sheet1!M33,0)</f>
        <v>0</v>
      </c>
      <c r="R2906" s="29">
        <f>IF($L2905 = 11,[12]Sheet1!N33,0)</f>
        <v>0</v>
      </c>
      <c r="Z2906" s="25"/>
    </row>
    <row r="2907" spans="1:26">
      <c r="A2907" s="18" t="str">
        <f t="array" ref="A2907">IF(ROW(B2907)-6&lt;A$1,VLOOKUP(LOOKUP("zzzz",CHOOSE({1,2},"",INDEX([1]Sheet1!$P$1:$P$65000,SMALL(IF([1]Sheet1!P$1:P$65000&lt;&gt;"",ROW([1]Sheet1!P$1:P$65000)),ROWS(D$5:D2907))))),[1]Sheet1!$C$5:$D$65000,2,FALSE),IF(L2907&gt;$A$1,"",IF(A2906="","Figure "&amp;L2907,IFERROR(VLOOKUP(A2906,[1]Sheet1!$D$5:$Q$65000,14,FALSE),IFERROR(VLOOKUP(A2906,[1]Sheet1!$A$5:$D$65000,4,FALSE),"Figure " &amp; L2907)))))</f>
        <v/>
      </c>
      <c r="B2907" s="19" t="str">
        <f>IFERROR(IF($A2907="","",VLOOKUP($A2907,[1]Sheet1!$D$5:$R$65000,15,FALSE)),"")</f>
        <v/>
      </c>
      <c r="C2907" s="20" t="str">
        <f>IFERROR(IF(A2907="","",VLOOKUP($A2907,[1]Sheet1!$D$5:$N$65000,3,FALSE)),"")</f>
        <v/>
      </c>
      <c r="D2907" s="20" t="str">
        <f>IFERROR(IF($A2907="","",VLOOKUP($A2907,[1]Sheet1!$D$5:$N$65000,4,FALSE)),"")</f>
        <v/>
      </c>
      <c r="E2907" s="20" t="str">
        <f>IFERROR(IF($A2907="","",VLOOKUP($A2907,[1]Sheet1!$D$5:$N$65000,5,FALSE)),"")</f>
        <v/>
      </c>
      <c r="F2907" s="20" t="str">
        <f>IFERROR(IF($A2907="","",VLOOKUP($A2907,[1]Sheet1!$D$5:$N$65000,6,FALSE)),"")</f>
        <v/>
      </c>
      <c r="G2907" s="20" t="str">
        <f>IFERROR(IF($A2907="","",VLOOKUP($A2907,[1]Sheet1!$D$5:$N$65000,7,FALSE)),"")</f>
        <v/>
      </c>
      <c r="H2907" s="20" t="str">
        <f>IFERROR(IF($A2907="","",VLOOKUP($A2907,[1]Sheet1!$D$5:$N$65000,8,FALSE)),"")</f>
        <v/>
      </c>
      <c r="I2907" s="20" t="str">
        <f>IFERROR(IF($A2907="","",VLOOKUP($A2907,[1]Sheet1!$D$5:$N$65000,9,FALSE)),"")</f>
        <v/>
      </c>
      <c r="J2907" s="20" t="str">
        <f>IFERROR(IF($A2907="","",VLOOKUP($A2907,[1]Sheet1!$D$5:$N$65000,10,FALSE)),"")</f>
        <v/>
      </c>
      <c r="K2907" s="20" t="str">
        <f>IFERROR(IF($A2907="","",VLOOKUP($A2907,[1]Sheet1!$D$5:$N$65000,11,FALSE)),"")</f>
        <v/>
      </c>
      <c r="L2907" s="3">
        <f t="shared" si="92"/>
        <v>2903</v>
      </c>
      <c r="M2907" s="21" t="str">
        <f t="shared" si="93"/>
        <v/>
      </c>
      <c r="N2907" s="29">
        <f>IF($L2906 = 11,[12]Sheet1!J34,0)</f>
        <v>0</v>
      </c>
      <c r="O2907" s="29">
        <f>IF($L2906 = 11,[12]Sheet1!K34,0)</f>
        <v>0</v>
      </c>
      <c r="P2907" s="29">
        <f>IF($L2906 = 11,[12]Sheet1!L34,0)</f>
        <v>0</v>
      </c>
      <c r="Q2907" s="29">
        <f>IF($L2906 = 11,[12]Sheet1!M34,0)</f>
        <v>0</v>
      </c>
      <c r="R2907" s="29">
        <f>IF($L2906 = 11,[12]Sheet1!N34,0)</f>
        <v>0</v>
      </c>
      <c r="Z2907" s="25"/>
    </row>
    <row r="2908" spans="1:26">
      <c r="A2908" s="18" t="str">
        <f t="array" ref="A2908">IF(ROW(B2908)-6&lt;A$1,VLOOKUP(LOOKUP("zzzz",CHOOSE({1,2},"",INDEX([1]Sheet1!$P$1:$P$65000,SMALL(IF([1]Sheet1!P$1:P$65000&lt;&gt;"",ROW([1]Sheet1!P$1:P$65000)),ROWS(D$5:D2908))))),[1]Sheet1!$C$5:$D$65000,2,FALSE),IF(L2908&gt;$A$1,"",IF(A2907="","Figure "&amp;L2908,IFERROR(VLOOKUP(A2907,[1]Sheet1!$D$5:$Q$65000,14,FALSE),IFERROR(VLOOKUP(A2907,[1]Sheet1!$A$5:$D$65000,4,FALSE),"Figure " &amp; L2908)))))</f>
        <v/>
      </c>
      <c r="B2908" s="19" t="str">
        <f>IFERROR(IF($A2908="","",VLOOKUP($A2908,[1]Sheet1!$D$5:$R$65000,15,FALSE)),"")</f>
        <v/>
      </c>
      <c r="C2908" s="20" t="str">
        <f>IFERROR(IF(A2908="","",VLOOKUP($A2908,[1]Sheet1!$D$5:$N$65000,3,FALSE)),"")</f>
        <v/>
      </c>
      <c r="D2908" s="20" t="str">
        <f>IFERROR(IF($A2908="","",VLOOKUP($A2908,[1]Sheet1!$D$5:$N$65000,4,FALSE)),"")</f>
        <v/>
      </c>
      <c r="E2908" s="20" t="str">
        <f>IFERROR(IF($A2908="","",VLOOKUP($A2908,[1]Sheet1!$D$5:$N$65000,5,FALSE)),"")</f>
        <v/>
      </c>
      <c r="F2908" s="20" t="str">
        <f>IFERROR(IF($A2908="","",VLOOKUP($A2908,[1]Sheet1!$D$5:$N$65000,6,FALSE)),"")</f>
        <v/>
      </c>
      <c r="G2908" s="20" t="str">
        <f>IFERROR(IF($A2908="","",VLOOKUP($A2908,[1]Sheet1!$D$5:$N$65000,7,FALSE)),"")</f>
        <v/>
      </c>
      <c r="H2908" s="20" t="str">
        <f>IFERROR(IF($A2908="","",VLOOKUP($A2908,[1]Sheet1!$D$5:$N$65000,8,FALSE)),"")</f>
        <v/>
      </c>
      <c r="I2908" s="20" t="str">
        <f>IFERROR(IF($A2908="","",VLOOKUP($A2908,[1]Sheet1!$D$5:$N$65000,9,FALSE)),"")</f>
        <v/>
      </c>
      <c r="J2908" s="20" t="str">
        <f>IFERROR(IF($A2908="","",VLOOKUP($A2908,[1]Sheet1!$D$5:$N$65000,10,FALSE)),"")</f>
        <v/>
      </c>
      <c r="K2908" s="20" t="str">
        <f>IFERROR(IF($A2908="","",VLOOKUP($A2908,[1]Sheet1!$D$5:$N$65000,11,FALSE)),"")</f>
        <v/>
      </c>
      <c r="L2908" s="3">
        <f t="shared" si="92"/>
        <v>2904</v>
      </c>
      <c r="M2908" s="21" t="str">
        <f t="shared" si="93"/>
        <v/>
      </c>
      <c r="N2908" s="29">
        <f>IF($L2907 = 11,[12]Sheet1!J35,0)</f>
        <v>0</v>
      </c>
      <c r="O2908" s="29">
        <f>IF($L2907 = 11,[12]Sheet1!K35,0)</f>
        <v>0</v>
      </c>
      <c r="P2908" s="29">
        <f>IF($L2907 = 11,[12]Sheet1!L35,0)</f>
        <v>0</v>
      </c>
      <c r="Q2908" s="29">
        <f>IF($L2907 = 11,[12]Sheet1!M35,0)</f>
        <v>0</v>
      </c>
      <c r="R2908" s="29">
        <f>IF($L2907 = 11,[12]Sheet1!N35,0)</f>
        <v>0</v>
      </c>
      <c r="Z2908" s="25"/>
    </row>
    <row r="2909" spans="1:26">
      <c r="A2909" s="18" t="str">
        <f t="array" ref="A2909">IF(ROW(B2909)-6&lt;A$1,VLOOKUP(LOOKUP("zzzz",CHOOSE({1,2},"",INDEX([1]Sheet1!$P$1:$P$65000,SMALL(IF([1]Sheet1!P$1:P$65000&lt;&gt;"",ROW([1]Sheet1!P$1:P$65000)),ROWS(D$5:D2909))))),[1]Sheet1!$C$5:$D$65000,2,FALSE),IF(L2909&gt;$A$1,"",IF(A2908="","Figure "&amp;L2909,IFERROR(VLOOKUP(A2908,[1]Sheet1!$D$5:$Q$65000,14,FALSE),IFERROR(VLOOKUP(A2908,[1]Sheet1!$A$5:$D$65000,4,FALSE),"Figure " &amp; L2909)))))</f>
        <v/>
      </c>
      <c r="B2909" s="19" t="str">
        <f>IFERROR(IF($A2909="","",VLOOKUP($A2909,[1]Sheet1!$D$5:$R$65000,15,FALSE)),"")</f>
        <v/>
      </c>
      <c r="C2909" s="20" t="str">
        <f>IFERROR(IF(A2909="","",VLOOKUP($A2909,[1]Sheet1!$D$5:$N$65000,3,FALSE)),"")</f>
        <v/>
      </c>
      <c r="D2909" s="20" t="str">
        <f>IFERROR(IF($A2909="","",VLOOKUP($A2909,[1]Sheet1!$D$5:$N$65000,4,FALSE)),"")</f>
        <v/>
      </c>
      <c r="E2909" s="20" t="str">
        <f>IFERROR(IF($A2909="","",VLOOKUP($A2909,[1]Sheet1!$D$5:$N$65000,5,FALSE)),"")</f>
        <v/>
      </c>
      <c r="F2909" s="20" t="str">
        <f>IFERROR(IF($A2909="","",VLOOKUP($A2909,[1]Sheet1!$D$5:$N$65000,6,FALSE)),"")</f>
        <v/>
      </c>
      <c r="G2909" s="20" t="str">
        <f>IFERROR(IF($A2909="","",VLOOKUP($A2909,[1]Sheet1!$D$5:$N$65000,7,FALSE)),"")</f>
        <v/>
      </c>
      <c r="H2909" s="20" t="str">
        <f>IFERROR(IF($A2909="","",VLOOKUP($A2909,[1]Sheet1!$D$5:$N$65000,8,FALSE)),"")</f>
        <v/>
      </c>
      <c r="I2909" s="20" t="str">
        <f>IFERROR(IF($A2909="","",VLOOKUP($A2909,[1]Sheet1!$D$5:$N$65000,9,FALSE)),"")</f>
        <v/>
      </c>
      <c r="J2909" s="20" t="str">
        <f>IFERROR(IF($A2909="","",VLOOKUP($A2909,[1]Sheet1!$D$5:$N$65000,10,FALSE)),"")</f>
        <v/>
      </c>
      <c r="K2909" s="20" t="str">
        <f>IFERROR(IF($A2909="","",VLOOKUP($A2909,[1]Sheet1!$D$5:$N$65000,11,FALSE)),"")</f>
        <v/>
      </c>
      <c r="L2909" s="3">
        <f t="shared" si="92"/>
        <v>2905</v>
      </c>
      <c r="M2909" s="21" t="str">
        <f t="shared" si="93"/>
        <v/>
      </c>
      <c r="N2909" s="29">
        <f>IF($L2908 = 11,[12]Sheet1!J36,0)</f>
        <v>0</v>
      </c>
      <c r="O2909" s="29">
        <f>IF($L2908 = 11,[12]Sheet1!K36,0)</f>
        <v>0</v>
      </c>
      <c r="P2909" s="29">
        <f>IF($L2908 = 11,[12]Sheet1!L36,0)</f>
        <v>0</v>
      </c>
      <c r="Q2909" s="29">
        <f>IF($L2908 = 11,[12]Sheet1!M36,0)</f>
        <v>0</v>
      </c>
      <c r="R2909" s="29">
        <f>IF($L2908 = 11,[12]Sheet1!N36,0)</f>
        <v>0</v>
      </c>
      <c r="Z2909" s="25"/>
    </row>
    <row r="2910" spans="1:26">
      <c r="A2910" s="18" t="str">
        <f t="array" ref="A2910">IF(ROW(B2910)-6&lt;A$1,VLOOKUP(LOOKUP("zzzz",CHOOSE({1,2},"",INDEX([1]Sheet1!$P$1:$P$65000,SMALL(IF([1]Sheet1!P$1:P$65000&lt;&gt;"",ROW([1]Sheet1!P$1:P$65000)),ROWS(D$5:D2910))))),[1]Sheet1!$C$5:$D$65000,2,FALSE),IF(L2910&gt;$A$1,"",IF(A2909="","Figure "&amp;L2910,IFERROR(VLOOKUP(A2909,[1]Sheet1!$D$5:$Q$65000,14,FALSE),IFERROR(VLOOKUP(A2909,[1]Sheet1!$A$5:$D$65000,4,FALSE),"Figure " &amp; L2910)))))</f>
        <v/>
      </c>
      <c r="B2910" s="19" t="str">
        <f>IFERROR(IF($A2910="","",VLOOKUP($A2910,[1]Sheet1!$D$5:$R$65000,15,FALSE)),"")</f>
        <v/>
      </c>
      <c r="C2910" s="20" t="str">
        <f>IFERROR(IF(A2910="","",VLOOKUP($A2910,[1]Sheet1!$D$5:$N$65000,3,FALSE)),"")</f>
        <v/>
      </c>
      <c r="D2910" s="20" t="str">
        <f>IFERROR(IF($A2910="","",VLOOKUP($A2910,[1]Sheet1!$D$5:$N$65000,4,FALSE)),"")</f>
        <v/>
      </c>
      <c r="E2910" s="20" t="str">
        <f>IFERROR(IF($A2910="","",VLOOKUP($A2910,[1]Sheet1!$D$5:$N$65000,5,FALSE)),"")</f>
        <v/>
      </c>
      <c r="F2910" s="20" t="str">
        <f>IFERROR(IF($A2910="","",VLOOKUP($A2910,[1]Sheet1!$D$5:$N$65000,6,FALSE)),"")</f>
        <v/>
      </c>
      <c r="G2910" s="20" t="str">
        <f>IFERROR(IF($A2910="","",VLOOKUP($A2910,[1]Sheet1!$D$5:$N$65000,7,FALSE)),"")</f>
        <v/>
      </c>
      <c r="H2910" s="20" t="str">
        <f>IFERROR(IF($A2910="","",VLOOKUP($A2910,[1]Sheet1!$D$5:$N$65000,8,FALSE)),"")</f>
        <v/>
      </c>
      <c r="I2910" s="20" t="str">
        <f>IFERROR(IF($A2910="","",VLOOKUP($A2910,[1]Sheet1!$D$5:$N$65000,9,FALSE)),"")</f>
        <v/>
      </c>
      <c r="J2910" s="20" t="str">
        <f>IFERROR(IF($A2910="","",VLOOKUP($A2910,[1]Sheet1!$D$5:$N$65000,10,FALSE)),"")</f>
        <v/>
      </c>
      <c r="K2910" s="20" t="str">
        <f>IFERROR(IF($A2910="","",VLOOKUP($A2910,[1]Sheet1!$D$5:$N$65000,11,FALSE)),"")</f>
        <v/>
      </c>
      <c r="L2910" s="3">
        <f t="shared" si="92"/>
        <v>2906</v>
      </c>
      <c r="M2910" s="21" t="str">
        <f t="shared" si="93"/>
        <v/>
      </c>
      <c r="N2910" s="29">
        <f>IF($L2909 = 11,[12]Sheet1!J37,0)</f>
        <v>0</v>
      </c>
      <c r="O2910" s="29">
        <f>IF($L2909 = 11,[12]Sheet1!K37,0)</f>
        <v>0</v>
      </c>
      <c r="P2910" s="29">
        <f>IF($L2909 = 11,[12]Sheet1!L37,0)</f>
        <v>0</v>
      </c>
      <c r="Q2910" s="29">
        <f>IF($L2909 = 11,[12]Sheet1!M37,0)</f>
        <v>0</v>
      </c>
      <c r="R2910" s="29">
        <f>IF($L2909 = 11,[12]Sheet1!N37,0)</f>
        <v>0</v>
      </c>
      <c r="Z2910" s="25"/>
    </row>
    <row r="2911" spans="1:26">
      <c r="A2911" s="18" t="str">
        <f t="array" ref="A2911">IF(ROW(B2911)-6&lt;A$1,VLOOKUP(LOOKUP("zzzz",CHOOSE({1,2},"",INDEX([1]Sheet1!$P$1:$P$65000,SMALL(IF([1]Sheet1!P$1:P$65000&lt;&gt;"",ROW([1]Sheet1!P$1:P$65000)),ROWS(D$5:D2911))))),[1]Sheet1!$C$5:$D$65000,2,FALSE),IF(L2911&gt;$A$1,"",IF(A2910="","Figure "&amp;L2911,IFERROR(VLOOKUP(A2910,[1]Sheet1!$D$5:$Q$65000,14,FALSE),IFERROR(VLOOKUP(A2910,[1]Sheet1!$A$5:$D$65000,4,FALSE),"Figure " &amp; L2911)))))</f>
        <v/>
      </c>
      <c r="B2911" s="19" t="str">
        <f>IFERROR(IF($A2911="","",VLOOKUP($A2911,[1]Sheet1!$D$5:$R$65000,15,FALSE)),"")</f>
        <v/>
      </c>
      <c r="C2911" s="20" t="str">
        <f>IFERROR(IF(A2911="","",VLOOKUP($A2911,[1]Sheet1!$D$5:$N$65000,3,FALSE)),"")</f>
        <v/>
      </c>
      <c r="D2911" s="20" t="str">
        <f>IFERROR(IF($A2911="","",VLOOKUP($A2911,[1]Sheet1!$D$5:$N$65000,4,FALSE)),"")</f>
        <v/>
      </c>
      <c r="E2911" s="20" t="str">
        <f>IFERROR(IF($A2911="","",VLOOKUP($A2911,[1]Sheet1!$D$5:$N$65000,5,FALSE)),"")</f>
        <v/>
      </c>
      <c r="F2911" s="20" t="str">
        <f>IFERROR(IF($A2911="","",VLOOKUP($A2911,[1]Sheet1!$D$5:$N$65000,6,FALSE)),"")</f>
        <v/>
      </c>
      <c r="G2911" s="20" t="str">
        <f>IFERROR(IF($A2911="","",VLOOKUP($A2911,[1]Sheet1!$D$5:$N$65000,7,FALSE)),"")</f>
        <v/>
      </c>
      <c r="H2911" s="20" t="str">
        <f>IFERROR(IF($A2911="","",VLOOKUP($A2911,[1]Sheet1!$D$5:$N$65000,8,FALSE)),"")</f>
        <v/>
      </c>
      <c r="I2911" s="20" t="str">
        <f>IFERROR(IF($A2911="","",VLOOKUP($A2911,[1]Sheet1!$D$5:$N$65000,9,FALSE)),"")</f>
        <v/>
      </c>
      <c r="J2911" s="20" t="str">
        <f>IFERROR(IF($A2911="","",VLOOKUP($A2911,[1]Sheet1!$D$5:$N$65000,10,FALSE)),"")</f>
        <v/>
      </c>
      <c r="K2911" s="20" t="str">
        <f>IFERROR(IF($A2911="","",VLOOKUP($A2911,[1]Sheet1!$D$5:$N$65000,11,FALSE)),"")</f>
        <v/>
      </c>
      <c r="L2911" s="3">
        <f t="shared" si="92"/>
        <v>2907</v>
      </c>
      <c r="M2911" s="21" t="str">
        <f t="shared" si="93"/>
        <v/>
      </c>
      <c r="N2911" s="29">
        <f>IF($L2910 = 11,[12]Sheet1!J38,0)</f>
        <v>0</v>
      </c>
      <c r="O2911" s="29">
        <f>IF($L2910 = 11,[12]Sheet1!K38,0)</f>
        <v>0</v>
      </c>
      <c r="P2911" s="29">
        <f>IF($L2910 = 11,[12]Sheet1!L38,0)</f>
        <v>0</v>
      </c>
      <c r="Q2911" s="29">
        <f>IF($L2910 = 11,[12]Sheet1!M38,0)</f>
        <v>0</v>
      </c>
      <c r="R2911" s="29">
        <f>IF($L2910 = 11,[12]Sheet1!N38,0)</f>
        <v>0</v>
      </c>
      <c r="Z2911" s="25"/>
    </row>
    <row r="2912" spans="1:26">
      <c r="A2912" s="18" t="str">
        <f t="array" ref="A2912">IF(ROW(B2912)-6&lt;A$1,VLOOKUP(LOOKUP("zzzz",CHOOSE({1,2},"",INDEX([1]Sheet1!$P$1:$P$65000,SMALL(IF([1]Sheet1!P$1:P$65000&lt;&gt;"",ROW([1]Sheet1!P$1:P$65000)),ROWS(D$5:D2912))))),[1]Sheet1!$C$5:$D$65000,2,FALSE),IF(L2912&gt;$A$1,"",IF(A2911="","Figure "&amp;L2912,IFERROR(VLOOKUP(A2911,[1]Sheet1!$D$5:$Q$65000,14,FALSE),IFERROR(VLOOKUP(A2911,[1]Sheet1!$A$5:$D$65000,4,FALSE),"Figure " &amp; L2912)))))</f>
        <v/>
      </c>
      <c r="B2912" s="19" t="str">
        <f>IFERROR(IF($A2912="","",VLOOKUP($A2912,[1]Sheet1!$D$5:$R$65000,15,FALSE)),"")</f>
        <v/>
      </c>
      <c r="C2912" s="20" t="str">
        <f>IFERROR(IF(A2912="","",VLOOKUP($A2912,[1]Sheet1!$D$5:$N$65000,3,FALSE)),"")</f>
        <v/>
      </c>
      <c r="D2912" s="20" t="str">
        <f>IFERROR(IF($A2912="","",VLOOKUP($A2912,[1]Sheet1!$D$5:$N$65000,4,FALSE)),"")</f>
        <v/>
      </c>
      <c r="E2912" s="20" t="str">
        <f>IFERROR(IF($A2912="","",VLOOKUP($A2912,[1]Sheet1!$D$5:$N$65000,5,FALSE)),"")</f>
        <v/>
      </c>
      <c r="F2912" s="20" t="str">
        <f>IFERROR(IF($A2912="","",VLOOKUP($A2912,[1]Sheet1!$D$5:$N$65000,6,FALSE)),"")</f>
        <v/>
      </c>
      <c r="G2912" s="20" t="str">
        <f>IFERROR(IF($A2912="","",VLOOKUP($A2912,[1]Sheet1!$D$5:$N$65000,7,FALSE)),"")</f>
        <v/>
      </c>
      <c r="H2912" s="20" t="str">
        <f>IFERROR(IF($A2912="","",VLOOKUP($A2912,[1]Sheet1!$D$5:$N$65000,8,FALSE)),"")</f>
        <v/>
      </c>
      <c r="I2912" s="20" t="str">
        <f>IFERROR(IF($A2912="","",VLOOKUP($A2912,[1]Sheet1!$D$5:$N$65000,9,FALSE)),"")</f>
        <v/>
      </c>
      <c r="J2912" s="20" t="str">
        <f>IFERROR(IF($A2912="","",VLOOKUP($A2912,[1]Sheet1!$D$5:$N$65000,10,FALSE)),"")</f>
        <v/>
      </c>
      <c r="K2912" s="20" t="str">
        <f>IFERROR(IF($A2912="","",VLOOKUP($A2912,[1]Sheet1!$D$5:$N$65000,11,FALSE)),"")</f>
        <v/>
      </c>
      <c r="L2912" s="3">
        <f t="shared" si="92"/>
        <v>2908</v>
      </c>
      <c r="M2912" s="21" t="str">
        <f t="shared" si="93"/>
        <v/>
      </c>
      <c r="N2912" s="29">
        <f>IF($L2911 = 11,[12]Sheet1!J39,0)</f>
        <v>0</v>
      </c>
      <c r="O2912" s="29">
        <f>IF($L2911 = 11,[12]Sheet1!K39,0)</f>
        <v>0</v>
      </c>
      <c r="P2912" s="29">
        <f>IF($L2911 = 11,[12]Sheet1!L39,0)</f>
        <v>0</v>
      </c>
      <c r="Q2912" s="29">
        <f>IF($L2911 = 11,[12]Sheet1!M39,0)</f>
        <v>0</v>
      </c>
      <c r="R2912" s="29">
        <f>IF($L2911 = 11,[12]Sheet1!N39,0)</f>
        <v>0</v>
      </c>
      <c r="Z2912" s="25"/>
    </row>
    <row r="2913" spans="1:26">
      <c r="A2913" s="18" t="str">
        <f t="array" ref="A2913">IF(ROW(B2913)-6&lt;A$1,VLOOKUP(LOOKUP("zzzz",CHOOSE({1,2},"",INDEX([1]Sheet1!$P$1:$P$65000,SMALL(IF([1]Sheet1!P$1:P$65000&lt;&gt;"",ROW([1]Sheet1!P$1:P$65000)),ROWS(D$5:D2913))))),[1]Sheet1!$C$5:$D$65000,2,FALSE),IF(L2913&gt;$A$1,"",IF(A2912="","Figure "&amp;L2913,IFERROR(VLOOKUP(A2912,[1]Sheet1!$D$5:$Q$65000,14,FALSE),IFERROR(VLOOKUP(A2912,[1]Sheet1!$A$5:$D$65000,4,FALSE),"Figure " &amp; L2913)))))</f>
        <v/>
      </c>
      <c r="B2913" s="19" t="str">
        <f>IFERROR(IF($A2913="","",VLOOKUP($A2913,[1]Sheet1!$D$5:$R$65000,15,FALSE)),"")</f>
        <v/>
      </c>
      <c r="C2913" s="20" t="str">
        <f>IFERROR(IF(A2913="","",VLOOKUP($A2913,[1]Sheet1!$D$5:$N$65000,3,FALSE)),"")</f>
        <v/>
      </c>
      <c r="D2913" s="20" t="str">
        <f>IFERROR(IF($A2913="","",VLOOKUP($A2913,[1]Sheet1!$D$5:$N$65000,4,FALSE)),"")</f>
        <v/>
      </c>
      <c r="E2913" s="20" t="str">
        <f>IFERROR(IF($A2913="","",VLOOKUP($A2913,[1]Sheet1!$D$5:$N$65000,5,FALSE)),"")</f>
        <v/>
      </c>
      <c r="F2913" s="20" t="str">
        <f>IFERROR(IF($A2913="","",VLOOKUP($A2913,[1]Sheet1!$D$5:$N$65000,6,FALSE)),"")</f>
        <v/>
      </c>
      <c r="G2913" s="20" t="str">
        <f>IFERROR(IF($A2913="","",VLOOKUP($A2913,[1]Sheet1!$D$5:$N$65000,7,FALSE)),"")</f>
        <v/>
      </c>
      <c r="H2913" s="20" t="str">
        <f>IFERROR(IF($A2913="","",VLOOKUP($A2913,[1]Sheet1!$D$5:$N$65000,8,FALSE)),"")</f>
        <v/>
      </c>
      <c r="I2913" s="20" t="str">
        <f>IFERROR(IF($A2913="","",VLOOKUP($A2913,[1]Sheet1!$D$5:$N$65000,9,FALSE)),"")</f>
        <v/>
      </c>
      <c r="J2913" s="20" t="str">
        <f>IFERROR(IF($A2913="","",VLOOKUP($A2913,[1]Sheet1!$D$5:$N$65000,10,FALSE)),"")</f>
        <v/>
      </c>
      <c r="K2913" s="20" t="str">
        <f>IFERROR(IF($A2913="","",VLOOKUP($A2913,[1]Sheet1!$D$5:$N$65000,11,FALSE)),"")</f>
        <v/>
      </c>
      <c r="L2913" s="3">
        <f t="shared" si="92"/>
        <v>2909</v>
      </c>
      <c r="M2913" s="21" t="str">
        <f t="shared" si="93"/>
        <v/>
      </c>
      <c r="N2913" s="29">
        <f>IF($L2912 = 11,[12]Sheet1!J40,0)</f>
        <v>0</v>
      </c>
      <c r="O2913" s="29">
        <f>IF($L2912 = 11,[12]Sheet1!K40,0)</f>
        <v>0</v>
      </c>
      <c r="P2913" s="29">
        <f>IF($L2912 = 11,[12]Sheet1!L40,0)</f>
        <v>0</v>
      </c>
      <c r="Q2913" s="29">
        <f>IF($L2912 = 11,[12]Sheet1!M40,0)</f>
        <v>0</v>
      </c>
      <c r="R2913" s="29">
        <f>IF($L2912 = 11,[12]Sheet1!N40,0)</f>
        <v>0</v>
      </c>
      <c r="Z2913" s="25"/>
    </row>
    <row r="2914" spans="1:26">
      <c r="A2914" s="18" t="str">
        <f t="array" ref="A2914">IF(ROW(B2914)-6&lt;A$1,VLOOKUP(LOOKUP("zzzz",CHOOSE({1,2},"",INDEX([1]Sheet1!$P$1:$P$65000,SMALL(IF([1]Sheet1!P$1:P$65000&lt;&gt;"",ROW([1]Sheet1!P$1:P$65000)),ROWS(D$5:D2914))))),[1]Sheet1!$C$5:$D$65000,2,FALSE),IF(L2914&gt;$A$1,"",IF(A2913="","Figure "&amp;L2914,IFERROR(VLOOKUP(A2913,[1]Sheet1!$D$5:$Q$65000,14,FALSE),IFERROR(VLOOKUP(A2913,[1]Sheet1!$A$5:$D$65000,4,FALSE),"Figure " &amp; L2914)))))</f>
        <v/>
      </c>
      <c r="B2914" s="19" t="str">
        <f>IFERROR(IF($A2914="","",VLOOKUP($A2914,[1]Sheet1!$D$5:$R$65000,15,FALSE)),"")</f>
        <v/>
      </c>
      <c r="C2914" s="20" t="str">
        <f>IFERROR(IF(A2914="","",VLOOKUP($A2914,[1]Sheet1!$D$5:$N$65000,3,FALSE)),"")</f>
        <v/>
      </c>
      <c r="D2914" s="20" t="str">
        <f>IFERROR(IF($A2914="","",VLOOKUP($A2914,[1]Sheet1!$D$5:$N$65000,4,FALSE)),"")</f>
        <v/>
      </c>
      <c r="E2914" s="20" t="str">
        <f>IFERROR(IF($A2914="","",VLOOKUP($A2914,[1]Sheet1!$D$5:$N$65000,5,FALSE)),"")</f>
        <v/>
      </c>
      <c r="F2914" s="20" t="str">
        <f>IFERROR(IF($A2914="","",VLOOKUP($A2914,[1]Sheet1!$D$5:$N$65000,6,FALSE)),"")</f>
        <v/>
      </c>
      <c r="G2914" s="20" t="str">
        <f>IFERROR(IF($A2914="","",VLOOKUP($A2914,[1]Sheet1!$D$5:$N$65000,7,FALSE)),"")</f>
        <v/>
      </c>
      <c r="H2914" s="20" t="str">
        <f>IFERROR(IF($A2914="","",VLOOKUP($A2914,[1]Sheet1!$D$5:$N$65000,8,FALSE)),"")</f>
        <v/>
      </c>
      <c r="I2914" s="20" t="str">
        <f>IFERROR(IF($A2914="","",VLOOKUP($A2914,[1]Sheet1!$D$5:$N$65000,9,FALSE)),"")</f>
        <v/>
      </c>
      <c r="J2914" s="20" t="str">
        <f>IFERROR(IF($A2914="","",VLOOKUP($A2914,[1]Sheet1!$D$5:$N$65000,10,FALSE)),"")</f>
        <v/>
      </c>
      <c r="K2914" s="20" t="str">
        <f>IFERROR(IF($A2914="","",VLOOKUP($A2914,[1]Sheet1!$D$5:$N$65000,11,FALSE)),"")</f>
        <v/>
      </c>
      <c r="L2914" s="3">
        <f t="shared" si="92"/>
        <v>2910</v>
      </c>
      <c r="M2914" s="21" t="str">
        <f t="shared" si="93"/>
        <v/>
      </c>
      <c r="N2914" s="29">
        <f>IF($L2913 = 11,[12]Sheet1!J41,0)</f>
        <v>0</v>
      </c>
      <c r="O2914" s="29">
        <f>IF($L2913 = 11,[12]Sheet1!K41,0)</f>
        <v>0</v>
      </c>
      <c r="P2914" s="29">
        <f>IF($L2913 = 11,[12]Sheet1!L41,0)</f>
        <v>0</v>
      </c>
      <c r="Q2914" s="29">
        <f>IF($L2913 = 11,[12]Sheet1!M41,0)</f>
        <v>0</v>
      </c>
      <c r="R2914" s="29">
        <f>IF($L2913 = 11,[12]Sheet1!N41,0)</f>
        <v>0</v>
      </c>
      <c r="Z2914" s="25"/>
    </row>
    <row r="2915" spans="1:26">
      <c r="A2915" s="18" t="str">
        <f t="array" ref="A2915">IF(ROW(B2915)-6&lt;A$1,VLOOKUP(LOOKUP("zzzz",CHOOSE({1,2},"",INDEX([1]Sheet1!$P$1:$P$65000,SMALL(IF([1]Sheet1!P$1:P$65000&lt;&gt;"",ROW([1]Sheet1!P$1:P$65000)),ROWS(D$5:D2915))))),[1]Sheet1!$C$5:$D$65000,2,FALSE),IF(L2915&gt;$A$1,"",IF(A2914="","Figure "&amp;L2915,IFERROR(VLOOKUP(A2914,[1]Sheet1!$D$5:$Q$65000,14,FALSE),IFERROR(VLOOKUP(A2914,[1]Sheet1!$A$5:$D$65000,4,FALSE),"Figure " &amp; L2915)))))</f>
        <v/>
      </c>
      <c r="B2915" s="19" t="str">
        <f>IFERROR(IF($A2915="","",VLOOKUP($A2915,[1]Sheet1!$D$5:$R$65000,15,FALSE)),"")</f>
        <v/>
      </c>
      <c r="C2915" s="20" t="str">
        <f>IFERROR(IF(A2915="","",VLOOKUP($A2915,[1]Sheet1!$D$5:$N$65000,3,FALSE)),"")</f>
        <v/>
      </c>
      <c r="D2915" s="20" t="str">
        <f>IFERROR(IF($A2915="","",VLOOKUP($A2915,[1]Sheet1!$D$5:$N$65000,4,FALSE)),"")</f>
        <v/>
      </c>
      <c r="E2915" s="20" t="str">
        <f>IFERROR(IF($A2915="","",VLOOKUP($A2915,[1]Sheet1!$D$5:$N$65000,5,FALSE)),"")</f>
        <v/>
      </c>
      <c r="F2915" s="20" t="str">
        <f>IFERROR(IF($A2915="","",VLOOKUP($A2915,[1]Sheet1!$D$5:$N$65000,6,FALSE)),"")</f>
        <v/>
      </c>
      <c r="G2915" s="20" t="str">
        <f>IFERROR(IF($A2915="","",VLOOKUP($A2915,[1]Sheet1!$D$5:$N$65000,7,FALSE)),"")</f>
        <v/>
      </c>
      <c r="H2915" s="20" t="str">
        <f>IFERROR(IF($A2915="","",VLOOKUP($A2915,[1]Sheet1!$D$5:$N$65000,8,FALSE)),"")</f>
        <v/>
      </c>
      <c r="I2915" s="20" t="str">
        <f>IFERROR(IF($A2915="","",VLOOKUP($A2915,[1]Sheet1!$D$5:$N$65000,9,FALSE)),"")</f>
        <v/>
      </c>
      <c r="J2915" s="20" t="str">
        <f>IFERROR(IF($A2915="","",VLOOKUP($A2915,[1]Sheet1!$D$5:$N$65000,10,FALSE)),"")</f>
        <v/>
      </c>
      <c r="K2915" s="20" t="str">
        <f>IFERROR(IF($A2915="","",VLOOKUP($A2915,[1]Sheet1!$D$5:$N$65000,11,FALSE)),"")</f>
        <v/>
      </c>
      <c r="L2915" s="3">
        <f t="shared" si="92"/>
        <v>2911</v>
      </c>
      <c r="M2915" s="21" t="str">
        <f t="shared" si="93"/>
        <v/>
      </c>
      <c r="N2915" s="29">
        <f>IF($L2914 = 11,[12]Sheet1!J42,0)</f>
        <v>0</v>
      </c>
      <c r="O2915" s="29">
        <f>IF($L2914 = 11,[12]Sheet1!K42,0)</f>
        <v>0</v>
      </c>
      <c r="P2915" s="29">
        <f>IF($L2914 = 11,[12]Sheet1!L42,0)</f>
        <v>0</v>
      </c>
      <c r="Q2915" s="29">
        <f>IF($L2914 = 11,[12]Sheet1!M42,0)</f>
        <v>0</v>
      </c>
      <c r="R2915" s="29">
        <f>IF($L2914 = 11,[12]Sheet1!N42,0)</f>
        <v>0</v>
      </c>
      <c r="Z2915" s="25"/>
    </row>
    <row r="2916" spans="1:26">
      <c r="A2916" s="18" t="str">
        <f t="array" ref="A2916">IF(ROW(B2916)-6&lt;A$1,VLOOKUP(LOOKUP("zzzz",CHOOSE({1,2},"",INDEX([1]Sheet1!$P$1:$P$65000,SMALL(IF([1]Sheet1!P$1:P$65000&lt;&gt;"",ROW([1]Sheet1!P$1:P$65000)),ROWS(D$5:D2916))))),[1]Sheet1!$C$5:$D$65000,2,FALSE),IF(L2916&gt;$A$1,"",IF(A2915="","Figure "&amp;L2916,IFERROR(VLOOKUP(A2915,[1]Sheet1!$D$5:$Q$65000,14,FALSE),IFERROR(VLOOKUP(A2915,[1]Sheet1!$A$5:$D$65000,4,FALSE),"Figure " &amp; L2916)))))</f>
        <v/>
      </c>
      <c r="B2916" s="19" t="str">
        <f>IFERROR(IF($A2916="","",VLOOKUP($A2916,[1]Sheet1!$D$5:$R$65000,15,FALSE)),"")</f>
        <v/>
      </c>
      <c r="C2916" s="20" t="str">
        <f>IFERROR(IF(A2916="","",VLOOKUP($A2916,[1]Sheet1!$D$5:$N$65000,3,FALSE)),"")</f>
        <v/>
      </c>
      <c r="D2916" s="20" t="str">
        <f>IFERROR(IF($A2916="","",VLOOKUP($A2916,[1]Sheet1!$D$5:$N$65000,4,FALSE)),"")</f>
        <v/>
      </c>
      <c r="E2916" s="20" t="str">
        <f>IFERROR(IF($A2916="","",VLOOKUP($A2916,[1]Sheet1!$D$5:$N$65000,5,FALSE)),"")</f>
        <v/>
      </c>
      <c r="F2916" s="20" t="str">
        <f>IFERROR(IF($A2916="","",VLOOKUP($A2916,[1]Sheet1!$D$5:$N$65000,6,FALSE)),"")</f>
        <v/>
      </c>
      <c r="G2916" s="20" t="str">
        <f>IFERROR(IF($A2916="","",VLOOKUP($A2916,[1]Sheet1!$D$5:$N$65000,7,FALSE)),"")</f>
        <v/>
      </c>
      <c r="H2916" s="20" t="str">
        <f>IFERROR(IF($A2916="","",VLOOKUP($A2916,[1]Sheet1!$D$5:$N$65000,8,FALSE)),"")</f>
        <v/>
      </c>
      <c r="I2916" s="20" t="str">
        <f>IFERROR(IF($A2916="","",VLOOKUP($A2916,[1]Sheet1!$D$5:$N$65000,9,FALSE)),"")</f>
        <v/>
      </c>
      <c r="J2916" s="20" t="str">
        <f>IFERROR(IF($A2916="","",VLOOKUP($A2916,[1]Sheet1!$D$5:$N$65000,10,FALSE)),"")</f>
        <v/>
      </c>
      <c r="K2916" s="20" t="str">
        <f>IFERROR(IF($A2916="","",VLOOKUP($A2916,[1]Sheet1!$D$5:$N$65000,11,FALSE)),"")</f>
        <v/>
      </c>
      <c r="L2916" s="3">
        <f t="shared" si="92"/>
        <v>2912</v>
      </c>
      <c r="M2916" s="21" t="str">
        <f t="shared" si="93"/>
        <v/>
      </c>
      <c r="N2916" s="29">
        <f>IF($L2915 = 11,[12]Sheet1!J43,0)</f>
        <v>0</v>
      </c>
      <c r="O2916" s="29">
        <f>IF($L2915 = 11,[12]Sheet1!K43,0)</f>
        <v>0</v>
      </c>
      <c r="P2916" s="29">
        <f>IF($L2915 = 11,[12]Sheet1!L43,0)</f>
        <v>0</v>
      </c>
      <c r="Q2916" s="29">
        <f>IF($L2915 = 11,[12]Sheet1!M43,0)</f>
        <v>0</v>
      </c>
      <c r="R2916" s="29">
        <f>IF($L2915 = 11,[12]Sheet1!N43,0)</f>
        <v>0</v>
      </c>
      <c r="Z2916" s="25"/>
    </row>
    <row r="2917" spans="1:26">
      <c r="A2917" s="18" t="str">
        <f t="array" ref="A2917">IF(ROW(B2917)-6&lt;A$1,VLOOKUP(LOOKUP("zzzz",CHOOSE({1,2},"",INDEX([1]Sheet1!$P$1:$P$65000,SMALL(IF([1]Sheet1!P$1:P$65000&lt;&gt;"",ROW([1]Sheet1!P$1:P$65000)),ROWS(D$5:D2917))))),[1]Sheet1!$C$5:$D$65000,2,FALSE),IF(L2917&gt;$A$1,"",IF(A2916="","Figure "&amp;L2917,IFERROR(VLOOKUP(A2916,[1]Sheet1!$D$5:$Q$65000,14,FALSE),IFERROR(VLOOKUP(A2916,[1]Sheet1!$A$5:$D$65000,4,FALSE),"Figure " &amp; L2917)))))</f>
        <v/>
      </c>
      <c r="B2917" s="19" t="str">
        <f>IFERROR(IF($A2917="","",VLOOKUP($A2917,[1]Sheet1!$D$5:$R$65000,15,FALSE)),"")</f>
        <v/>
      </c>
      <c r="C2917" s="20" t="str">
        <f>IFERROR(IF(A2917="","",VLOOKUP($A2917,[1]Sheet1!$D$5:$N$65000,3,FALSE)),"")</f>
        <v/>
      </c>
      <c r="D2917" s="20" t="str">
        <f>IFERROR(IF($A2917="","",VLOOKUP($A2917,[1]Sheet1!$D$5:$N$65000,4,FALSE)),"")</f>
        <v/>
      </c>
      <c r="E2917" s="20" t="str">
        <f>IFERROR(IF($A2917="","",VLOOKUP($A2917,[1]Sheet1!$D$5:$N$65000,5,FALSE)),"")</f>
        <v/>
      </c>
      <c r="F2917" s="20" t="str">
        <f>IFERROR(IF($A2917="","",VLOOKUP($A2917,[1]Sheet1!$D$5:$N$65000,6,FALSE)),"")</f>
        <v/>
      </c>
      <c r="G2917" s="20" t="str">
        <f>IFERROR(IF($A2917="","",VLOOKUP($A2917,[1]Sheet1!$D$5:$N$65000,7,FALSE)),"")</f>
        <v/>
      </c>
      <c r="H2917" s="20" t="str">
        <f>IFERROR(IF($A2917="","",VLOOKUP($A2917,[1]Sheet1!$D$5:$N$65000,8,FALSE)),"")</f>
        <v/>
      </c>
      <c r="I2917" s="20" t="str">
        <f>IFERROR(IF($A2917="","",VLOOKUP($A2917,[1]Sheet1!$D$5:$N$65000,9,FALSE)),"")</f>
        <v/>
      </c>
      <c r="J2917" s="20" t="str">
        <f>IFERROR(IF($A2917="","",VLOOKUP($A2917,[1]Sheet1!$D$5:$N$65000,10,FALSE)),"")</f>
        <v/>
      </c>
      <c r="K2917" s="20" t="str">
        <f>IFERROR(IF($A2917="","",VLOOKUP($A2917,[1]Sheet1!$D$5:$N$65000,11,FALSE)),"")</f>
        <v/>
      </c>
      <c r="L2917" s="3">
        <f t="shared" si="92"/>
        <v>2913</v>
      </c>
      <c r="M2917" s="21" t="str">
        <f t="shared" si="93"/>
        <v/>
      </c>
      <c r="N2917" s="29">
        <f>IF($L2916 = 11,[12]Sheet1!J44,0)</f>
        <v>0</v>
      </c>
      <c r="O2917" s="29">
        <f>IF($L2916 = 11,[12]Sheet1!K44,0)</f>
        <v>0</v>
      </c>
      <c r="P2917" s="29">
        <f>IF($L2916 = 11,[12]Sheet1!L44,0)</f>
        <v>0</v>
      </c>
      <c r="Q2917" s="29">
        <f>IF($L2916 = 11,[12]Sheet1!M44,0)</f>
        <v>0</v>
      </c>
      <c r="R2917" s="29">
        <f>IF($L2916 = 11,[12]Sheet1!N44,0)</f>
        <v>0</v>
      </c>
      <c r="Z2917" s="25"/>
    </row>
    <row r="2918" spans="1:26">
      <c r="A2918" s="18" t="str">
        <f t="array" ref="A2918">IF(ROW(B2918)-6&lt;A$1,VLOOKUP(LOOKUP("zzzz",CHOOSE({1,2},"",INDEX([1]Sheet1!$P$1:$P$65000,SMALL(IF([1]Sheet1!P$1:P$65000&lt;&gt;"",ROW([1]Sheet1!P$1:P$65000)),ROWS(D$5:D2918))))),[1]Sheet1!$C$5:$D$65000,2,FALSE),IF(L2918&gt;$A$1,"",IF(A2917="","Figure "&amp;L2918,IFERROR(VLOOKUP(A2917,[1]Sheet1!$D$5:$Q$65000,14,FALSE),IFERROR(VLOOKUP(A2917,[1]Sheet1!$A$5:$D$65000,4,FALSE),"Figure " &amp; L2918)))))</f>
        <v/>
      </c>
      <c r="B2918" s="19" t="str">
        <f>IFERROR(IF($A2918="","",VLOOKUP($A2918,[1]Sheet1!$D$5:$R$65000,15,FALSE)),"")</f>
        <v/>
      </c>
      <c r="C2918" s="20" t="str">
        <f>IFERROR(IF(A2918="","",VLOOKUP($A2918,[1]Sheet1!$D$5:$N$65000,3,FALSE)),"")</f>
        <v/>
      </c>
      <c r="D2918" s="20" t="str">
        <f>IFERROR(IF($A2918="","",VLOOKUP($A2918,[1]Sheet1!$D$5:$N$65000,4,FALSE)),"")</f>
        <v/>
      </c>
      <c r="E2918" s="20" t="str">
        <f>IFERROR(IF($A2918="","",VLOOKUP($A2918,[1]Sheet1!$D$5:$N$65000,5,FALSE)),"")</f>
        <v/>
      </c>
      <c r="F2918" s="20" t="str">
        <f>IFERROR(IF($A2918="","",VLOOKUP($A2918,[1]Sheet1!$D$5:$N$65000,6,FALSE)),"")</f>
        <v/>
      </c>
      <c r="G2918" s="20" t="str">
        <f>IFERROR(IF($A2918="","",VLOOKUP($A2918,[1]Sheet1!$D$5:$N$65000,7,FALSE)),"")</f>
        <v/>
      </c>
      <c r="H2918" s="20" t="str">
        <f>IFERROR(IF($A2918="","",VLOOKUP($A2918,[1]Sheet1!$D$5:$N$65000,8,FALSE)),"")</f>
        <v/>
      </c>
      <c r="I2918" s="20" t="str">
        <f>IFERROR(IF($A2918="","",VLOOKUP($A2918,[1]Sheet1!$D$5:$N$65000,9,FALSE)),"")</f>
        <v/>
      </c>
      <c r="J2918" s="20" t="str">
        <f>IFERROR(IF($A2918="","",VLOOKUP($A2918,[1]Sheet1!$D$5:$N$65000,10,FALSE)),"")</f>
        <v/>
      </c>
      <c r="K2918" s="20" t="str">
        <f>IFERROR(IF($A2918="","",VLOOKUP($A2918,[1]Sheet1!$D$5:$N$65000,11,FALSE)),"")</f>
        <v/>
      </c>
      <c r="L2918" s="3">
        <f t="shared" si="92"/>
        <v>2914</v>
      </c>
      <c r="M2918" s="21" t="str">
        <f t="shared" si="93"/>
        <v/>
      </c>
      <c r="N2918" s="29">
        <f>IF($L2917 = 11,[12]Sheet1!J45,0)</f>
        <v>0</v>
      </c>
      <c r="O2918" s="29">
        <f>IF($L2917 = 11,[12]Sheet1!K45,0)</f>
        <v>0</v>
      </c>
      <c r="P2918" s="29">
        <f>IF($L2917 = 11,[12]Sheet1!L45,0)</f>
        <v>0</v>
      </c>
      <c r="Q2918" s="29">
        <f>IF($L2917 = 11,[12]Sheet1!M45,0)</f>
        <v>0</v>
      </c>
      <c r="R2918" s="29">
        <f>IF($L2917 = 11,[12]Sheet1!N45,0)</f>
        <v>0</v>
      </c>
      <c r="Z2918" s="25"/>
    </row>
    <row r="2919" spans="1:26">
      <c r="A2919" s="18" t="str">
        <f t="array" ref="A2919">IF(ROW(B2919)-6&lt;A$1,VLOOKUP(LOOKUP("zzzz",CHOOSE({1,2},"",INDEX([1]Sheet1!$P$1:$P$65000,SMALL(IF([1]Sheet1!P$1:P$65000&lt;&gt;"",ROW([1]Sheet1!P$1:P$65000)),ROWS(D$5:D2919))))),[1]Sheet1!$C$5:$D$65000,2,FALSE),IF(L2919&gt;$A$1,"",IF(A2918="","Figure "&amp;L2919,IFERROR(VLOOKUP(A2918,[1]Sheet1!$D$5:$Q$65000,14,FALSE),IFERROR(VLOOKUP(A2918,[1]Sheet1!$A$5:$D$65000,4,FALSE),"Figure " &amp; L2919)))))</f>
        <v/>
      </c>
      <c r="B2919" s="19" t="str">
        <f>IFERROR(IF($A2919="","",VLOOKUP($A2919,[1]Sheet1!$D$5:$R$65000,15,FALSE)),"")</f>
        <v/>
      </c>
      <c r="C2919" s="20" t="str">
        <f>IFERROR(IF(A2919="","",VLOOKUP($A2919,[1]Sheet1!$D$5:$N$65000,3,FALSE)),"")</f>
        <v/>
      </c>
      <c r="D2919" s="20" t="str">
        <f>IFERROR(IF($A2919="","",VLOOKUP($A2919,[1]Sheet1!$D$5:$N$65000,4,FALSE)),"")</f>
        <v/>
      </c>
      <c r="E2919" s="20" t="str">
        <f>IFERROR(IF($A2919="","",VLOOKUP($A2919,[1]Sheet1!$D$5:$N$65000,5,FALSE)),"")</f>
        <v/>
      </c>
      <c r="F2919" s="20" t="str">
        <f>IFERROR(IF($A2919="","",VLOOKUP($A2919,[1]Sheet1!$D$5:$N$65000,6,FALSE)),"")</f>
        <v/>
      </c>
      <c r="G2919" s="20" t="str">
        <f>IFERROR(IF($A2919="","",VLOOKUP($A2919,[1]Sheet1!$D$5:$N$65000,7,FALSE)),"")</f>
        <v/>
      </c>
      <c r="H2919" s="20" t="str">
        <f>IFERROR(IF($A2919="","",VLOOKUP($A2919,[1]Sheet1!$D$5:$N$65000,8,FALSE)),"")</f>
        <v/>
      </c>
      <c r="I2919" s="20" t="str">
        <f>IFERROR(IF($A2919="","",VLOOKUP($A2919,[1]Sheet1!$D$5:$N$65000,9,FALSE)),"")</f>
        <v/>
      </c>
      <c r="J2919" s="20" t="str">
        <f>IFERROR(IF($A2919="","",VLOOKUP($A2919,[1]Sheet1!$D$5:$N$65000,10,FALSE)),"")</f>
        <v/>
      </c>
      <c r="K2919" s="20" t="str">
        <f>IFERROR(IF($A2919="","",VLOOKUP($A2919,[1]Sheet1!$D$5:$N$65000,11,FALSE)),"")</f>
        <v/>
      </c>
      <c r="L2919" s="3">
        <f t="shared" si="92"/>
        <v>2915</v>
      </c>
      <c r="M2919" s="21" t="str">
        <f t="shared" si="93"/>
        <v/>
      </c>
      <c r="N2919" s="29">
        <f>IF($L2918 = 11,[12]Sheet1!J46,0)</f>
        <v>0</v>
      </c>
      <c r="O2919" s="29">
        <f>IF($L2918 = 11,[12]Sheet1!K46,0)</f>
        <v>0</v>
      </c>
      <c r="P2919" s="29">
        <f>IF($L2918 = 11,[12]Sheet1!L46,0)</f>
        <v>0</v>
      </c>
      <c r="Q2919" s="29">
        <f>IF($L2918 = 11,[12]Sheet1!M46,0)</f>
        <v>0</v>
      </c>
      <c r="R2919" s="29">
        <f>IF($L2918 = 11,[12]Sheet1!N46,0)</f>
        <v>0</v>
      </c>
      <c r="Z2919" s="25"/>
    </row>
    <row r="2920" spans="1:26">
      <c r="A2920" s="18" t="str">
        <f t="array" ref="A2920">IF(ROW(B2920)-6&lt;A$1,VLOOKUP(LOOKUP("zzzz",CHOOSE({1,2},"",INDEX([1]Sheet1!$P$1:$P$65000,SMALL(IF([1]Sheet1!P$1:P$65000&lt;&gt;"",ROW([1]Sheet1!P$1:P$65000)),ROWS(D$5:D2920))))),[1]Sheet1!$C$5:$D$65000,2,FALSE),IF(L2920&gt;$A$1,"",IF(A2919="","Figure "&amp;L2920,IFERROR(VLOOKUP(A2919,[1]Sheet1!$D$5:$Q$65000,14,FALSE),IFERROR(VLOOKUP(A2919,[1]Sheet1!$A$5:$D$65000,4,FALSE),"Figure " &amp; L2920)))))</f>
        <v/>
      </c>
      <c r="B2920" s="19" t="str">
        <f>IFERROR(IF($A2920="","",VLOOKUP($A2920,[1]Sheet1!$D$5:$R$65000,15,FALSE)),"")</f>
        <v/>
      </c>
      <c r="C2920" s="20" t="str">
        <f>IFERROR(IF(A2920="","",VLOOKUP($A2920,[1]Sheet1!$D$5:$N$65000,3,FALSE)),"")</f>
        <v/>
      </c>
      <c r="D2920" s="20" t="str">
        <f>IFERROR(IF($A2920="","",VLOOKUP($A2920,[1]Sheet1!$D$5:$N$65000,4,FALSE)),"")</f>
        <v/>
      </c>
      <c r="E2920" s="20" t="str">
        <f>IFERROR(IF($A2920="","",VLOOKUP($A2920,[1]Sheet1!$D$5:$N$65000,5,FALSE)),"")</f>
        <v/>
      </c>
      <c r="F2920" s="20" t="str">
        <f>IFERROR(IF($A2920="","",VLOOKUP($A2920,[1]Sheet1!$D$5:$N$65000,6,FALSE)),"")</f>
        <v/>
      </c>
      <c r="G2920" s="20" t="str">
        <f>IFERROR(IF($A2920="","",VLOOKUP($A2920,[1]Sheet1!$D$5:$N$65000,7,FALSE)),"")</f>
        <v/>
      </c>
      <c r="H2920" s="20" t="str">
        <f>IFERROR(IF($A2920="","",VLOOKUP($A2920,[1]Sheet1!$D$5:$N$65000,8,FALSE)),"")</f>
        <v/>
      </c>
      <c r="I2920" s="20" t="str">
        <f>IFERROR(IF($A2920="","",VLOOKUP($A2920,[1]Sheet1!$D$5:$N$65000,9,FALSE)),"")</f>
        <v/>
      </c>
      <c r="J2920" s="20" t="str">
        <f>IFERROR(IF($A2920="","",VLOOKUP($A2920,[1]Sheet1!$D$5:$N$65000,10,FALSE)),"")</f>
        <v/>
      </c>
      <c r="K2920" s="20" t="str">
        <f>IFERROR(IF($A2920="","",VLOOKUP($A2920,[1]Sheet1!$D$5:$N$65000,11,FALSE)),"")</f>
        <v/>
      </c>
      <c r="L2920" s="3">
        <f t="shared" si="92"/>
        <v>2916</v>
      </c>
      <c r="M2920" s="21" t="str">
        <f t="shared" si="93"/>
        <v/>
      </c>
      <c r="N2920" s="29">
        <f>IF($L2919 = 11,[12]Sheet1!J47,0)</f>
        <v>0</v>
      </c>
      <c r="O2920" s="29">
        <f>IF($L2919 = 11,[12]Sheet1!K47,0)</f>
        <v>0</v>
      </c>
      <c r="P2920" s="29">
        <f>IF($L2919 = 11,[12]Sheet1!L47,0)</f>
        <v>0</v>
      </c>
      <c r="Q2920" s="29">
        <f>IF($L2919 = 11,[12]Sheet1!M47,0)</f>
        <v>0</v>
      </c>
      <c r="R2920" s="29">
        <f>IF($L2919 = 11,[12]Sheet1!N47,0)</f>
        <v>0</v>
      </c>
      <c r="Z2920" s="25"/>
    </row>
    <row r="2921" spans="1:26">
      <c r="A2921" s="18" t="str">
        <f t="array" ref="A2921">IF(ROW(B2921)-6&lt;A$1,VLOOKUP(LOOKUP("zzzz",CHOOSE({1,2},"",INDEX([1]Sheet1!$P$1:$P$65000,SMALL(IF([1]Sheet1!P$1:P$65000&lt;&gt;"",ROW([1]Sheet1!P$1:P$65000)),ROWS(D$5:D2921))))),[1]Sheet1!$C$5:$D$65000,2,FALSE),IF(L2921&gt;$A$1,"",IF(A2920="","Figure "&amp;L2921,IFERROR(VLOOKUP(A2920,[1]Sheet1!$D$5:$Q$65000,14,FALSE),IFERROR(VLOOKUP(A2920,[1]Sheet1!$A$5:$D$65000,4,FALSE),"Figure " &amp; L2921)))))</f>
        <v/>
      </c>
      <c r="B2921" s="19" t="str">
        <f>IFERROR(IF($A2921="","",VLOOKUP($A2921,[1]Sheet1!$D$5:$R$65000,15,FALSE)),"")</f>
        <v/>
      </c>
      <c r="C2921" s="20" t="str">
        <f>IFERROR(IF(A2921="","",VLOOKUP($A2921,[1]Sheet1!$D$5:$N$65000,3,FALSE)),"")</f>
        <v/>
      </c>
      <c r="D2921" s="20" t="str">
        <f>IFERROR(IF($A2921="","",VLOOKUP($A2921,[1]Sheet1!$D$5:$N$65000,4,FALSE)),"")</f>
        <v/>
      </c>
      <c r="E2921" s="20" t="str">
        <f>IFERROR(IF($A2921="","",VLOOKUP($A2921,[1]Sheet1!$D$5:$N$65000,5,FALSE)),"")</f>
        <v/>
      </c>
      <c r="F2921" s="20" t="str">
        <f>IFERROR(IF($A2921="","",VLOOKUP($A2921,[1]Sheet1!$D$5:$N$65000,6,FALSE)),"")</f>
        <v/>
      </c>
      <c r="G2921" s="20" t="str">
        <f>IFERROR(IF($A2921="","",VLOOKUP($A2921,[1]Sheet1!$D$5:$N$65000,7,FALSE)),"")</f>
        <v/>
      </c>
      <c r="H2921" s="20" t="str">
        <f>IFERROR(IF($A2921="","",VLOOKUP($A2921,[1]Sheet1!$D$5:$N$65000,8,FALSE)),"")</f>
        <v/>
      </c>
      <c r="I2921" s="20" t="str">
        <f>IFERROR(IF($A2921="","",VLOOKUP($A2921,[1]Sheet1!$D$5:$N$65000,9,FALSE)),"")</f>
        <v/>
      </c>
      <c r="J2921" s="20" t="str">
        <f>IFERROR(IF($A2921="","",VLOOKUP($A2921,[1]Sheet1!$D$5:$N$65000,10,FALSE)),"")</f>
        <v/>
      </c>
      <c r="K2921" s="20" t="str">
        <f>IFERROR(IF($A2921="","",VLOOKUP($A2921,[1]Sheet1!$D$5:$N$65000,11,FALSE)),"")</f>
        <v/>
      </c>
      <c r="L2921" s="3">
        <f t="shared" si="92"/>
        <v>2917</v>
      </c>
      <c r="M2921" s="21" t="str">
        <f t="shared" si="93"/>
        <v/>
      </c>
      <c r="N2921" s="29">
        <f>IF($L2920 = 11,[12]Sheet1!J48,0)</f>
        <v>0</v>
      </c>
      <c r="O2921" s="29">
        <f>IF($L2920 = 11,[12]Sheet1!K48,0)</f>
        <v>0</v>
      </c>
      <c r="P2921" s="29">
        <f>IF($L2920 = 11,[12]Sheet1!L48,0)</f>
        <v>0</v>
      </c>
      <c r="Q2921" s="29">
        <f>IF($L2920 = 11,[12]Sheet1!M48,0)</f>
        <v>0</v>
      </c>
      <c r="R2921" s="29">
        <f>IF($L2920 = 11,[12]Sheet1!N48,0)</f>
        <v>0</v>
      </c>
      <c r="Z2921" s="25"/>
    </row>
    <row r="2922" spans="1:26">
      <c r="A2922" s="18" t="str">
        <f t="array" ref="A2922">IF(ROW(B2922)-6&lt;A$1,VLOOKUP(LOOKUP("zzzz",CHOOSE({1,2},"",INDEX([1]Sheet1!$P$1:$P$65000,SMALL(IF([1]Sheet1!P$1:P$65000&lt;&gt;"",ROW([1]Sheet1!P$1:P$65000)),ROWS(D$5:D2922))))),[1]Sheet1!$C$5:$D$65000,2,FALSE),IF(L2922&gt;$A$1,"",IF(A2921="","Figure "&amp;L2922,IFERROR(VLOOKUP(A2921,[1]Sheet1!$D$5:$Q$65000,14,FALSE),IFERROR(VLOOKUP(A2921,[1]Sheet1!$A$5:$D$65000,4,FALSE),"Figure " &amp; L2922)))))</f>
        <v/>
      </c>
      <c r="B2922" s="19" t="str">
        <f>IFERROR(IF($A2922="","",VLOOKUP($A2922,[1]Sheet1!$D$5:$R$65000,15,FALSE)),"")</f>
        <v/>
      </c>
      <c r="C2922" s="20" t="str">
        <f>IFERROR(IF(A2922="","",VLOOKUP($A2922,[1]Sheet1!$D$5:$N$65000,3,FALSE)),"")</f>
        <v/>
      </c>
      <c r="D2922" s="20" t="str">
        <f>IFERROR(IF($A2922="","",VLOOKUP($A2922,[1]Sheet1!$D$5:$N$65000,4,FALSE)),"")</f>
        <v/>
      </c>
      <c r="E2922" s="20" t="str">
        <f>IFERROR(IF($A2922="","",VLOOKUP($A2922,[1]Sheet1!$D$5:$N$65000,5,FALSE)),"")</f>
        <v/>
      </c>
      <c r="F2922" s="20" t="str">
        <f>IFERROR(IF($A2922="","",VLOOKUP($A2922,[1]Sheet1!$D$5:$N$65000,6,FALSE)),"")</f>
        <v/>
      </c>
      <c r="G2922" s="20" t="str">
        <f>IFERROR(IF($A2922="","",VLOOKUP($A2922,[1]Sheet1!$D$5:$N$65000,7,FALSE)),"")</f>
        <v/>
      </c>
      <c r="H2922" s="20" t="str">
        <f>IFERROR(IF($A2922="","",VLOOKUP($A2922,[1]Sheet1!$D$5:$N$65000,8,FALSE)),"")</f>
        <v/>
      </c>
      <c r="I2922" s="20" t="str">
        <f>IFERROR(IF($A2922="","",VLOOKUP($A2922,[1]Sheet1!$D$5:$N$65000,9,FALSE)),"")</f>
        <v/>
      </c>
      <c r="J2922" s="20" t="str">
        <f>IFERROR(IF($A2922="","",VLOOKUP($A2922,[1]Sheet1!$D$5:$N$65000,10,FALSE)),"")</f>
        <v/>
      </c>
      <c r="K2922" s="20" t="str">
        <f>IFERROR(IF($A2922="","",VLOOKUP($A2922,[1]Sheet1!$D$5:$N$65000,11,FALSE)),"")</f>
        <v/>
      </c>
      <c r="L2922" s="3">
        <f t="shared" ref="L2922:L2985" si="94">IF(A2921="",L2921+1,L2921)</f>
        <v>2918</v>
      </c>
      <c r="M2922" s="21" t="str">
        <f t="shared" si="93"/>
        <v/>
      </c>
      <c r="N2922" s="29">
        <f>IF($L2921 = 11,[12]Sheet1!J49,0)</f>
        <v>0</v>
      </c>
      <c r="O2922" s="29">
        <f>IF($L2921 = 11,[12]Sheet1!K49,0)</f>
        <v>0</v>
      </c>
      <c r="P2922" s="29">
        <f>IF($L2921 = 11,[12]Sheet1!L49,0)</f>
        <v>0</v>
      </c>
      <c r="Q2922" s="29">
        <f>IF($L2921 = 11,[12]Sheet1!M49,0)</f>
        <v>0</v>
      </c>
      <c r="R2922" s="29">
        <f>IF($L2921 = 11,[12]Sheet1!N49,0)</f>
        <v>0</v>
      </c>
      <c r="Z2922" s="25"/>
    </row>
    <row r="2923" spans="1:26">
      <c r="A2923" s="18" t="str">
        <f t="array" ref="A2923">IF(ROW(B2923)-6&lt;A$1,VLOOKUP(LOOKUP("zzzz",CHOOSE({1,2},"",INDEX([1]Sheet1!$P$1:$P$65000,SMALL(IF([1]Sheet1!P$1:P$65000&lt;&gt;"",ROW([1]Sheet1!P$1:P$65000)),ROWS(D$5:D2923))))),[1]Sheet1!$C$5:$D$65000,2,FALSE),IF(L2923&gt;$A$1,"",IF(A2922="","Figure "&amp;L2923,IFERROR(VLOOKUP(A2922,[1]Sheet1!$D$5:$Q$65000,14,FALSE),IFERROR(VLOOKUP(A2922,[1]Sheet1!$A$5:$D$65000,4,FALSE),"Figure " &amp; L2923)))))</f>
        <v/>
      </c>
      <c r="B2923" s="19" t="str">
        <f>IFERROR(IF($A2923="","",VLOOKUP($A2923,[1]Sheet1!$D$5:$R$65000,15,FALSE)),"")</f>
        <v/>
      </c>
      <c r="C2923" s="20" t="str">
        <f>IFERROR(IF(A2923="","",VLOOKUP($A2923,[1]Sheet1!$D$5:$N$65000,3,FALSE)),"")</f>
        <v/>
      </c>
      <c r="D2923" s="20" t="str">
        <f>IFERROR(IF($A2923="","",VLOOKUP($A2923,[1]Sheet1!$D$5:$N$65000,4,FALSE)),"")</f>
        <v/>
      </c>
      <c r="E2923" s="20" t="str">
        <f>IFERROR(IF($A2923="","",VLOOKUP($A2923,[1]Sheet1!$D$5:$N$65000,5,FALSE)),"")</f>
        <v/>
      </c>
      <c r="F2923" s="20" t="str">
        <f>IFERROR(IF($A2923="","",VLOOKUP($A2923,[1]Sheet1!$D$5:$N$65000,6,FALSE)),"")</f>
        <v/>
      </c>
      <c r="G2923" s="20" t="str">
        <f>IFERROR(IF($A2923="","",VLOOKUP($A2923,[1]Sheet1!$D$5:$N$65000,7,FALSE)),"")</f>
        <v/>
      </c>
      <c r="H2923" s="20" t="str">
        <f>IFERROR(IF($A2923="","",VLOOKUP($A2923,[1]Sheet1!$D$5:$N$65000,8,FALSE)),"")</f>
        <v/>
      </c>
      <c r="I2923" s="20" t="str">
        <f>IFERROR(IF($A2923="","",VLOOKUP($A2923,[1]Sheet1!$D$5:$N$65000,9,FALSE)),"")</f>
        <v/>
      </c>
      <c r="J2923" s="20" t="str">
        <f>IFERROR(IF($A2923="","",VLOOKUP($A2923,[1]Sheet1!$D$5:$N$65000,10,FALSE)),"")</f>
        <v/>
      </c>
      <c r="K2923" s="20" t="str">
        <f>IFERROR(IF($A2923="","",VLOOKUP($A2923,[1]Sheet1!$D$5:$N$65000,11,FALSE)),"")</f>
        <v/>
      </c>
      <c r="L2923" s="3">
        <f t="shared" si="94"/>
        <v>2919</v>
      </c>
      <c r="M2923" s="21" t="str">
        <f t="shared" si="93"/>
        <v/>
      </c>
      <c r="N2923" s="29">
        <f>IF($L2922 = 11,[12]Sheet1!J50,0)</f>
        <v>0</v>
      </c>
      <c r="O2923" s="29">
        <f>IF($L2922 = 11,[12]Sheet1!K50,0)</f>
        <v>0</v>
      </c>
      <c r="P2923" s="29">
        <f>IF($L2922 = 11,[12]Sheet1!L50,0)</f>
        <v>0</v>
      </c>
      <c r="Q2923" s="29">
        <f>IF($L2922 = 11,[12]Sheet1!M50,0)</f>
        <v>0</v>
      </c>
      <c r="R2923" s="29">
        <f>IF($L2922 = 11,[12]Sheet1!N50,0)</f>
        <v>0</v>
      </c>
      <c r="Z2923" s="25"/>
    </row>
    <row r="2924" spans="1:26">
      <c r="A2924" s="18" t="str">
        <f t="array" ref="A2924">IF(ROW(B2924)-6&lt;A$1,VLOOKUP(LOOKUP("zzzz",CHOOSE({1,2},"",INDEX([1]Sheet1!$P$1:$P$65000,SMALL(IF([1]Sheet1!P$1:P$65000&lt;&gt;"",ROW([1]Sheet1!P$1:P$65000)),ROWS(D$5:D2924))))),[1]Sheet1!$C$5:$D$65000,2,FALSE),IF(L2924&gt;$A$1,"",IF(A2923="","Figure "&amp;L2924,IFERROR(VLOOKUP(A2923,[1]Sheet1!$D$5:$Q$65000,14,FALSE),IFERROR(VLOOKUP(A2923,[1]Sheet1!$A$5:$D$65000,4,FALSE),"Figure " &amp; L2924)))))</f>
        <v/>
      </c>
      <c r="B2924" s="19" t="str">
        <f>IFERROR(IF($A2924="","",VLOOKUP($A2924,[1]Sheet1!$D$5:$R$65000,15,FALSE)),"")</f>
        <v/>
      </c>
      <c r="C2924" s="20" t="str">
        <f>IFERROR(IF(A2924="","",VLOOKUP($A2924,[1]Sheet1!$D$5:$N$65000,3,FALSE)),"")</f>
        <v/>
      </c>
      <c r="D2924" s="20" t="str">
        <f>IFERROR(IF($A2924="","",VLOOKUP($A2924,[1]Sheet1!$D$5:$N$65000,4,FALSE)),"")</f>
        <v/>
      </c>
      <c r="E2924" s="20" t="str">
        <f>IFERROR(IF($A2924="","",VLOOKUP($A2924,[1]Sheet1!$D$5:$N$65000,5,FALSE)),"")</f>
        <v/>
      </c>
      <c r="F2924" s="20" t="str">
        <f>IFERROR(IF($A2924="","",VLOOKUP($A2924,[1]Sheet1!$D$5:$N$65000,6,FALSE)),"")</f>
        <v/>
      </c>
      <c r="G2924" s="20" t="str">
        <f>IFERROR(IF($A2924="","",VLOOKUP($A2924,[1]Sheet1!$D$5:$N$65000,7,FALSE)),"")</f>
        <v/>
      </c>
      <c r="H2924" s="20" t="str">
        <f>IFERROR(IF($A2924="","",VLOOKUP($A2924,[1]Sheet1!$D$5:$N$65000,8,FALSE)),"")</f>
        <v/>
      </c>
      <c r="I2924" s="20" t="str">
        <f>IFERROR(IF($A2924="","",VLOOKUP($A2924,[1]Sheet1!$D$5:$N$65000,9,FALSE)),"")</f>
        <v/>
      </c>
      <c r="J2924" s="20" t="str">
        <f>IFERROR(IF($A2924="","",VLOOKUP($A2924,[1]Sheet1!$D$5:$N$65000,10,FALSE)),"")</f>
        <v/>
      </c>
      <c r="K2924" s="20" t="str">
        <f>IFERROR(IF($A2924="","",VLOOKUP($A2924,[1]Sheet1!$D$5:$N$65000,11,FALSE)),"")</f>
        <v/>
      </c>
      <c r="L2924" s="3">
        <f t="shared" si="94"/>
        <v>2920</v>
      </c>
      <c r="M2924" s="21" t="str">
        <f t="shared" si="93"/>
        <v/>
      </c>
      <c r="N2924" s="29">
        <f>IF($L2923 = 11,[12]Sheet1!J51,0)</f>
        <v>0</v>
      </c>
      <c r="O2924" s="29">
        <f>IF($L2923 = 11,[12]Sheet1!K51,0)</f>
        <v>0</v>
      </c>
      <c r="P2924" s="29">
        <f>IF($L2923 = 11,[12]Sheet1!L51,0)</f>
        <v>0</v>
      </c>
      <c r="Q2924" s="29">
        <f>IF($L2923 = 11,[12]Sheet1!M51,0)</f>
        <v>0</v>
      </c>
      <c r="R2924" s="29">
        <f>IF($L2923 = 11,[12]Sheet1!N51,0)</f>
        <v>0</v>
      </c>
      <c r="Z2924" s="25"/>
    </row>
    <row r="2925" spans="1:26">
      <c r="A2925" s="18" t="str">
        <f t="array" ref="A2925">IF(ROW(B2925)-6&lt;A$1,VLOOKUP(LOOKUP("zzzz",CHOOSE({1,2},"",INDEX([1]Sheet1!$P$1:$P$65000,SMALL(IF([1]Sheet1!P$1:P$65000&lt;&gt;"",ROW([1]Sheet1!P$1:P$65000)),ROWS(D$5:D2925))))),[1]Sheet1!$C$5:$D$65000,2,FALSE),IF(L2925&gt;$A$1,"",IF(A2924="","Figure "&amp;L2925,IFERROR(VLOOKUP(A2924,[1]Sheet1!$D$5:$Q$65000,14,FALSE),IFERROR(VLOOKUP(A2924,[1]Sheet1!$A$5:$D$65000,4,FALSE),"Figure " &amp; L2925)))))</f>
        <v/>
      </c>
      <c r="B2925" s="19" t="str">
        <f>IFERROR(IF($A2925="","",VLOOKUP($A2925,[1]Sheet1!$D$5:$R$65000,15,FALSE)),"")</f>
        <v/>
      </c>
      <c r="C2925" s="20" t="str">
        <f>IFERROR(IF(A2925="","",VLOOKUP($A2925,[1]Sheet1!$D$5:$N$65000,3,FALSE)),"")</f>
        <v/>
      </c>
      <c r="D2925" s="20" t="str">
        <f>IFERROR(IF($A2925="","",VLOOKUP($A2925,[1]Sheet1!$D$5:$N$65000,4,FALSE)),"")</f>
        <v/>
      </c>
      <c r="E2925" s="20" t="str">
        <f>IFERROR(IF($A2925="","",VLOOKUP($A2925,[1]Sheet1!$D$5:$N$65000,5,FALSE)),"")</f>
        <v/>
      </c>
      <c r="F2925" s="20" t="str">
        <f>IFERROR(IF($A2925="","",VLOOKUP($A2925,[1]Sheet1!$D$5:$N$65000,6,FALSE)),"")</f>
        <v/>
      </c>
      <c r="G2925" s="20" t="str">
        <f>IFERROR(IF($A2925="","",VLOOKUP($A2925,[1]Sheet1!$D$5:$N$65000,7,FALSE)),"")</f>
        <v/>
      </c>
      <c r="H2925" s="20" t="str">
        <f>IFERROR(IF($A2925="","",VLOOKUP($A2925,[1]Sheet1!$D$5:$N$65000,8,FALSE)),"")</f>
        <v/>
      </c>
      <c r="I2925" s="20" t="str">
        <f>IFERROR(IF($A2925="","",VLOOKUP($A2925,[1]Sheet1!$D$5:$N$65000,9,FALSE)),"")</f>
        <v/>
      </c>
      <c r="J2925" s="20" t="str">
        <f>IFERROR(IF($A2925="","",VLOOKUP($A2925,[1]Sheet1!$D$5:$N$65000,10,FALSE)),"")</f>
        <v/>
      </c>
      <c r="K2925" s="20" t="str">
        <f>IFERROR(IF($A2925="","",VLOOKUP($A2925,[1]Sheet1!$D$5:$N$65000,11,FALSE)),"")</f>
        <v/>
      </c>
      <c r="L2925" s="3">
        <f t="shared" si="94"/>
        <v>2921</v>
      </c>
      <c r="M2925" s="21" t="str">
        <f t="shared" si="93"/>
        <v/>
      </c>
      <c r="N2925" s="29">
        <f>IF($L2924 = 11,[12]Sheet1!J52,0)</f>
        <v>0</v>
      </c>
      <c r="O2925" s="29">
        <f>IF($L2924 = 11,[12]Sheet1!K52,0)</f>
        <v>0</v>
      </c>
      <c r="P2925" s="29">
        <f>IF($L2924 = 11,[12]Sheet1!L52,0)</f>
        <v>0</v>
      </c>
      <c r="Q2925" s="29">
        <f>IF($L2924 = 11,[12]Sheet1!M52,0)</f>
        <v>0</v>
      </c>
      <c r="R2925" s="29">
        <f>IF($L2924 = 11,[12]Sheet1!N52,0)</f>
        <v>0</v>
      </c>
      <c r="Z2925" s="25"/>
    </row>
    <row r="2926" spans="1:26">
      <c r="A2926" s="18" t="str">
        <f t="array" ref="A2926">IF(ROW(B2926)-6&lt;A$1,VLOOKUP(LOOKUP("zzzz",CHOOSE({1,2},"",INDEX([1]Sheet1!$P$1:$P$65000,SMALL(IF([1]Sheet1!P$1:P$65000&lt;&gt;"",ROW([1]Sheet1!P$1:P$65000)),ROWS(D$5:D2926))))),[1]Sheet1!$C$5:$D$65000,2,FALSE),IF(L2926&gt;$A$1,"",IF(A2925="","Figure "&amp;L2926,IFERROR(VLOOKUP(A2925,[1]Sheet1!$D$5:$Q$65000,14,FALSE),IFERROR(VLOOKUP(A2925,[1]Sheet1!$A$5:$D$65000,4,FALSE),"Figure " &amp; L2926)))))</f>
        <v/>
      </c>
      <c r="B2926" s="19" t="str">
        <f>IFERROR(IF($A2926="","",VLOOKUP($A2926,[1]Sheet1!$D$5:$R$65000,15,FALSE)),"")</f>
        <v/>
      </c>
      <c r="C2926" s="20" t="str">
        <f>IFERROR(IF(A2926="","",VLOOKUP($A2926,[1]Sheet1!$D$5:$N$65000,3,FALSE)),"")</f>
        <v/>
      </c>
      <c r="D2926" s="20" t="str">
        <f>IFERROR(IF($A2926="","",VLOOKUP($A2926,[1]Sheet1!$D$5:$N$65000,4,FALSE)),"")</f>
        <v/>
      </c>
      <c r="E2926" s="20" t="str">
        <f>IFERROR(IF($A2926="","",VLOOKUP($A2926,[1]Sheet1!$D$5:$N$65000,5,FALSE)),"")</f>
        <v/>
      </c>
      <c r="F2926" s="20" t="str">
        <f>IFERROR(IF($A2926="","",VLOOKUP($A2926,[1]Sheet1!$D$5:$N$65000,6,FALSE)),"")</f>
        <v/>
      </c>
      <c r="G2926" s="20" t="str">
        <f>IFERROR(IF($A2926="","",VLOOKUP($A2926,[1]Sheet1!$D$5:$N$65000,7,FALSE)),"")</f>
        <v/>
      </c>
      <c r="H2926" s="20" t="str">
        <f>IFERROR(IF($A2926="","",VLOOKUP($A2926,[1]Sheet1!$D$5:$N$65000,8,FALSE)),"")</f>
        <v/>
      </c>
      <c r="I2926" s="20" t="str">
        <f>IFERROR(IF($A2926="","",VLOOKUP($A2926,[1]Sheet1!$D$5:$N$65000,9,FALSE)),"")</f>
        <v/>
      </c>
      <c r="J2926" s="20" t="str">
        <f>IFERROR(IF($A2926="","",VLOOKUP($A2926,[1]Sheet1!$D$5:$N$65000,10,FALSE)),"")</f>
        <v/>
      </c>
      <c r="K2926" s="20" t="str">
        <f>IFERROR(IF($A2926="","",VLOOKUP($A2926,[1]Sheet1!$D$5:$N$65000,11,FALSE)),"")</f>
        <v/>
      </c>
      <c r="L2926" s="3">
        <f t="shared" si="94"/>
        <v>2922</v>
      </c>
      <c r="M2926" s="21" t="str">
        <f t="shared" si="93"/>
        <v/>
      </c>
      <c r="N2926" s="29">
        <f>IF($L2925 = 11,[12]Sheet1!J53,0)</f>
        <v>0</v>
      </c>
      <c r="O2926" s="29">
        <f>IF($L2925 = 11,[12]Sheet1!K53,0)</f>
        <v>0</v>
      </c>
      <c r="P2926" s="29">
        <f>IF($L2925 = 11,[12]Sheet1!L53,0)</f>
        <v>0</v>
      </c>
      <c r="Q2926" s="29">
        <f>IF($L2925 = 11,[12]Sheet1!M53,0)</f>
        <v>0</v>
      </c>
      <c r="R2926" s="29">
        <f>IF($L2925 = 11,[12]Sheet1!N53,0)</f>
        <v>0</v>
      </c>
      <c r="Z2926" s="25"/>
    </row>
    <row r="2927" spans="1:26">
      <c r="A2927" s="18" t="str">
        <f t="array" ref="A2927">IF(ROW(B2927)-6&lt;A$1,VLOOKUP(LOOKUP("zzzz",CHOOSE({1,2},"",INDEX([1]Sheet1!$P$1:$P$65000,SMALL(IF([1]Sheet1!P$1:P$65000&lt;&gt;"",ROW([1]Sheet1!P$1:P$65000)),ROWS(D$5:D2927))))),[1]Sheet1!$C$5:$D$65000,2,FALSE),IF(L2927&gt;$A$1,"",IF(A2926="","Figure "&amp;L2927,IFERROR(VLOOKUP(A2926,[1]Sheet1!$D$5:$Q$65000,14,FALSE),IFERROR(VLOOKUP(A2926,[1]Sheet1!$A$5:$D$65000,4,FALSE),"Figure " &amp; L2927)))))</f>
        <v/>
      </c>
      <c r="B2927" s="19" t="str">
        <f>IFERROR(IF($A2927="","",VLOOKUP($A2927,[1]Sheet1!$D$5:$R$65000,15,FALSE)),"")</f>
        <v/>
      </c>
      <c r="C2927" s="20" t="str">
        <f>IFERROR(IF(A2927="","",VLOOKUP($A2927,[1]Sheet1!$D$5:$N$65000,3,FALSE)),"")</f>
        <v/>
      </c>
      <c r="D2927" s="20" t="str">
        <f>IFERROR(IF($A2927="","",VLOOKUP($A2927,[1]Sheet1!$D$5:$N$65000,4,FALSE)),"")</f>
        <v/>
      </c>
      <c r="E2927" s="20" t="str">
        <f>IFERROR(IF($A2927="","",VLOOKUP($A2927,[1]Sheet1!$D$5:$N$65000,5,FALSE)),"")</f>
        <v/>
      </c>
      <c r="F2927" s="20" t="str">
        <f>IFERROR(IF($A2927="","",VLOOKUP($A2927,[1]Sheet1!$D$5:$N$65000,6,FALSE)),"")</f>
        <v/>
      </c>
      <c r="G2927" s="20" t="str">
        <f>IFERROR(IF($A2927="","",VLOOKUP($A2927,[1]Sheet1!$D$5:$N$65000,7,FALSE)),"")</f>
        <v/>
      </c>
      <c r="H2927" s="20" t="str">
        <f>IFERROR(IF($A2927="","",VLOOKUP($A2927,[1]Sheet1!$D$5:$N$65000,8,FALSE)),"")</f>
        <v/>
      </c>
      <c r="I2927" s="20" t="str">
        <f>IFERROR(IF($A2927="","",VLOOKUP($A2927,[1]Sheet1!$D$5:$N$65000,9,FALSE)),"")</f>
        <v/>
      </c>
      <c r="J2927" s="20" t="str">
        <f>IFERROR(IF($A2927="","",VLOOKUP($A2927,[1]Sheet1!$D$5:$N$65000,10,FALSE)),"")</f>
        <v/>
      </c>
      <c r="K2927" s="20" t="str">
        <f>IFERROR(IF($A2927="","",VLOOKUP($A2927,[1]Sheet1!$D$5:$N$65000,11,FALSE)),"")</f>
        <v/>
      </c>
      <c r="L2927" s="3">
        <f t="shared" si="94"/>
        <v>2923</v>
      </c>
      <c r="M2927" s="21" t="str">
        <f t="shared" si="93"/>
        <v/>
      </c>
      <c r="N2927" s="29">
        <f>IF($L2926 = 11,[12]Sheet1!J54,0)</f>
        <v>0</v>
      </c>
      <c r="O2927" s="29">
        <f>IF($L2926 = 11,[12]Sheet1!K54,0)</f>
        <v>0</v>
      </c>
      <c r="P2927" s="29">
        <f>IF($L2926 = 11,[12]Sheet1!L54,0)</f>
        <v>0</v>
      </c>
      <c r="Q2927" s="29">
        <f>IF($L2926 = 11,[12]Sheet1!M54,0)</f>
        <v>0</v>
      </c>
      <c r="R2927" s="29">
        <f>IF($L2926 = 11,[12]Sheet1!N54,0)</f>
        <v>0</v>
      </c>
      <c r="Z2927" s="25"/>
    </row>
    <row r="2928" spans="1:26">
      <c r="A2928" s="18" t="str">
        <f t="array" ref="A2928">IF(ROW(B2928)-6&lt;A$1,VLOOKUP(LOOKUP("zzzz",CHOOSE({1,2},"",INDEX([1]Sheet1!$P$1:$P$65000,SMALL(IF([1]Sheet1!P$1:P$65000&lt;&gt;"",ROW([1]Sheet1!P$1:P$65000)),ROWS(D$5:D2928))))),[1]Sheet1!$C$5:$D$65000,2,FALSE),IF(L2928&gt;$A$1,"",IF(A2927="","Figure "&amp;L2928,IFERROR(VLOOKUP(A2927,[1]Sheet1!$D$5:$Q$65000,14,FALSE),IFERROR(VLOOKUP(A2927,[1]Sheet1!$A$5:$D$65000,4,FALSE),"Figure " &amp; L2928)))))</f>
        <v/>
      </c>
      <c r="B2928" s="19" t="str">
        <f>IFERROR(IF($A2928="","",VLOOKUP($A2928,[1]Sheet1!$D$5:$R$65000,15,FALSE)),"")</f>
        <v/>
      </c>
      <c r="C2928" s="20" t="str">
        <f>IFERROR(IF(A2928="","",VLOOKUP($A2928,[1]Sheet1!$D$5:$N$65000,3,FALSE)),"")</f>
        <v/>
      </c>
      <c r="D2928" s="20" t="str">
        <f>IFERROR(IF($A2928="","",VLOOKUP($A2928,[1]Sheet1!$D$5:$N$65000,4,FALSE)),"")</f>
        <v/>
      </c>
      <c r="E2928" s="20" t="str">
        <f>IFERROR(IF($A2928="","",VLOOKUP($A2928,[1]Sheet1!$D$5:$N$65000,5,FALSE)),"")</f>
        <v/>
      </c>
      <c r="F2928" s="20" t="str">
        <f>IFERROR(IF($A2928="","",VLOOKUP($A2928,[1]Sheet1!$D$5:$N$65000,6,FALSE)),"")</f>
        <v/>
      </c>
      <c r="G2928" s="20" t="str">
        <f>IFERROR(IF($A2928="","",VLOOKUP($A2928,[1]Sheet1!$D$5:$N$65000,7,FALSE)),"")</f>
        <v/>
      </c>
      <c r="H2928" s="20" t="str">
        <f>IFERROR(IF($A2928="","",VLOOKUP($A2928,[1]Sheet1!$D$5:$N$65000,8,FALSE)),"")</f>
        <v/>
      </c>
      <c r="I2928" s="20" t="str">
        <f>IFERROR(IF($A2928="","",VLOOKUP($A2928,[1]Sheet1!$D$5:$N$65000,9,FALSE)),"")</f>
        <v/>
      </c>
      <c r="J2928" s="20" t="str">
        <f>IFERROR(IF($A2928="","",VLOOKUP($A2928,[1]Sheet1!$D$5:$N$65000,10,FALSE)),"")</f>
        <v/>
      </c>
      <c r="K2928" s="20" t="str">
        <f>IFERROR(IF($A2928="","",VLOOKUP($A2928,[1]Sheet1!$D$5:$N$65000,11,FALSE)),"")</f>
        <v/>
      </c>
      <c r="L2928" s="3">
        <f t="shared" si="94"/>
        <v>2924</v>
      </c>
      <c r="M2928" s="21" t="str">
        <f t="shared" si="93"/>
        <v/>
      </c>
      <c r="N2928" s="29">
        <f>IF($L2927 = 11,[12]Sheet1!J55,0)</f>
        <v>0</v>
      </c>
      <c r="O2928" s="29">
        <f>IF($L2927 = 11,[12]Sheet1!K55,0)</f>
        <v>0</v>
      </c>
      <c r="P2928" s="29">
        <f>IF($L2927 = 11,[12]Sheet1!L55,0)</f>
        <v>0</v>
      </c>
      <c r="Q2928" s="29">
        <f>IF($L2927 = 11,[12]Sheet1!M55,0)</f>
        <v>0</v>
      </c>
      <c r="R2928" s="29">
        <f>IF($L2927 = 11,[12]Sheet1!N55,0)</f>
        <v>0</v>
      </c>
      <c r="Z2928" s="25"/>
    </row>
    <row r="2929" spans="1:26">
      <c r="A2929" s="18" t="str">
        <f t="array" ref="A2929">IF(ROW(B2929)-6&lt;A$1,VLOOKUP(LOOKUP("zzzz",CHOOSE({1,2},"",INDEX([1]Sheet1!$P$1:$P$65000,SMALL(IF([1]Sheet1!P$1:P$65000&lt;&gt;"",ROW([1]Sheet1!P$1:P$65000)),ROWS(D$5:D2929))))),[1]Sheet1!$C$5:$D$65000,2,FALSE),IF(L2929&gt;$A$1,"",IF(A2928="","Figure "&amp;L2929,IFERROR(VLOOKUP(A2928,[1]Sheet1!$D$5:$Q$65000,14,FALSE),IFERROR(VLOOKUP(A2928,[1]Sheet1!$A$5:$D$65000,4,FALSE),"Figure " &amp; L2929)))))</f>
        <v/>
      </c>
      <c r="B2929" s="19" t="str">
        <f>IFERROR(IF($A2929="","",VLOOKUP($A2929,[1]Sheet1!$D$5:$R$65000,15,FALSE)),"")</f>
        <v/>
      </c>
      <c r="C2929" s="20" t="str">
        <f>IFERROR(IF(A2929="","",VLOOKUP($A2929,[1]Sheet1!$D$5:$N$65000,3,FALSE)),"")</f>
        <v/>
      </c>
      <c r="D2929" s="20" t="str">
        <f>IFERROR(IF($A2929="","",VLOOKUP($A2929,[1]Sheet1!$D$5:$N$65000,4,FALSE)),"")</f>
        <v/>
      </c>
      <c r="E2929" s="20" t="str">
        <f>IFERROR(IF($A2929="","",VLOOKUP($A2929,[1]Sheet1!$D$5:$N$65000,5,FALSE)),"")</f>
        <v/>
      </c>
      <c r="F2929" s="20" t="str">
        <f>IFERROR(IF($A2929="","",VLOOKUP($A2929,[1]Sheet1!$D$5:$N$65000,6,FALSE)),"")</f>
        <v/>
      </c>
      <c r="G2929" s="20" t="str">
        <f>IFERROR(IF($A2929="","",VLOOKUP($A2929,[1]Sheet1!$D$5:$N$65000,7,FALSE)),"")</f>
        <v/>
      </c>
      <c r="H2929" s="20" t="str">
        <f>IFERROR(IF($A2929="","",VLOOKUP($A2929,[1]Sheet1!$D$5:$N$65000,8,FALSE)),"")</f>
        <v/>
      </c>
      <c r="I2929" s="20" t="str">
        <f>IFERROR(IF($A2929="","",VLOOKUP($A2929,[1]Sheet1!$D$5:$N$65000,9,FALSE)),"")</f>
        <v/>
      </c>
      <c r="J2929" s="20" t="str">
        <f>IFERROR(IF($A2929="","",VLOOKUP($A2929,[1]Sheet1!$D$5:$N$65000,10,FALSE)),"")</f>
        <v/>
      </c>
      <c r="K2929" s="20" t="str">
        <f>IFERROR(IF($A2929="","",VLOOKUP($A2929,[1]Sheet1!$D$5:$N$65000,11,FALSE)),"")</f>
        <v/>
      </c>
      <c r="L2929" s="3">
        <f t="shared" si="94"/>
        <v>2925</v>
      </c>
      <c r="M2929" s="21" t="str">
        <f t="shared" si="93"/>
        <v/>
      </c>
      <c r="N2929" s="29">
        <f>IF($L2928 = 11,[12]Sheet1!J56,0)</f>
        <v>0</v>
      </c>
      <c r="O2929" s="29">
        <f>IF($L2928 = 11,[12]Sheet1!K56,0)</f>
        <v>0</v>
      </c>
      <c r="P2929" s="29">
        <f>IF($L2928 = 11,[12]Sheet1!L56,0)</f>
        <v>0</v>
      </c>
      <c r="Q2929" s="29">
        <f>IF($L2928 = 11,[12]Sheet1!M56,0)</f>
        <v>0</v>
      </c>
      <c r="R2929" s="29">
        <f>IF($L2928 = 11,[12]Sheet1!N56,0)</f>
        <v>0</v>
      </c>
      <c r="Z2929" s="25"/>
    </row>
    <row r="2930" spans="1:26">
      <c r="A2930" s="18" t="str">
        <f t="array" ref="A2930">IF(ROW(B2930)-6&lt;A$1,VLOOKUP(LOOKUP("zzzz",CHOOSE({1,2},"",INDEX([1]Sheet1!$P$1:$P$65000,SMALL(IF([1]Sheet1!P$1:P$65000&lt;&gt;"",ROW([1]Sheet1!P$1:P$65000)),ROWS(D$5:D2930))))),[1]Sheet1!$C$5:$D$65000,2,FALSE),IF(L2930&gt;$A$1,"",IF(A2929="","Figure "&amp;L2930,IFERROR(VLOOKUP(A2929,[1]Sheet1!$D$5:$Q$65000,14,FALSE),IFERROR(VLOOKUP(A2929,[1]Sheet1!$A$5:$D$65000,4,FALSE),"Figure " &amp; L2930)))))</f>
        <v/>
      </c>
      <c r="B2930" s="19" t="str">
        <f>IFERROR(IF($A2930="","",VLOOKUP($A2930,[1]Sheet1!$D$5:$R$65000,15,FALSE)),"")</f>
        <v/>
      </c>
      <c r="C2930" s="20" t="str">
        <f>IFERROR(IF(A2930="","",VLOOKUP($A2930,[1]Sheet1!$D$5:$N$65000,3,FALSE)),"")</f>
        <v/>
      </c>
      <c r="D2930" s="20" t="str">
        <f>IFERROR(IF($A2930="","",VLOOKUP($A2930,[1]Sheet1!$D$5:$N$65000,4,FALSE)),"")</f>
        <v/>
      </c>
      <c r="E2930" s="20" t="str">
        <f>IFERROR(IF($A2930="","",VLOOKUP($A2930,[1]Sheet1!$D$5:$N$65000,5,FALSE)),"")</f>
        <v/>
      </c>
      <c r="F2930" s="20" t="str">
        <f>IFERROR(IF($A2930="","",VLOOKUP($A2930,[1]Sheet1!$D$5:$N$65000,6,FALSE)),"")</f>
        <v/>
      </c>
      <c r="G2930" s="20" t="str">
        <f>IFERROR(IF($A2930="","",VLOOKUP($A2930,[1]Sheet1!$D$5:$N$65000,7,FALSE)),"")</f>
        <v/>
      </c>
      <c r="H2930" s="20" t="str">
        <f>IFERROR(IF($A2930="","",VLOOKUP($A2930,[1]Sheet1!$D$5:$N$65000,8,FALSE)),"")</f>
        <v/>
      </c>
      <c r="I2930" s="20" t="str">
        <f>IFERROR(IF($A2930="","",VLOOKUP($A2930,[1]Sheet1!$D$5:$N$65000,9,FALSE)),"")</f>
        <v/>
      </c>
      <c r="J2930" s="20" t="str">
        <f>IFERROR(IF($A2930="","",VLOOKUP($A2930,[1]Sheet1!$D$5:$N$65000,10,FALSE)),"")</f>
        <v/>
      </c>
      <c r="K2930" s="20" t="str">
        <f>IFERROR(IF($A2930="","",VLOOKUP($A2930,[1]Sheet1!$D$5:$N$65000,11,FALSE)),"")</f>
        <v/>
      </c>
      <c r="L2930" s="3">
        <f t="shared" si="94"/>
        <v>2926</v>
      </c>
      <c r="M2930" s="21" t="str">
        <f t="shared" si="93"/>
        <v/>
      </c>
      <c r="N2930" s="29">
        <f>IF($L2929 = 11,[12]Sheet1!J57,0)</f>
        <v>0</v>
      </c>
      <c r="O2930" s="29">
        <f>IF($L2929 = 11,[12]Sheet1!K57,0)</f>
        <v>0</v>
      </c>
      <c r="P2930" s="29">
        <f>IF($L2929 = 11,[12]Sheet1!L57,0)</f>
        <v>0</v>
      </c>
      <c r="Q2930" s="29">
        <f>IF($L2929 = 11,[12]Sheet1!M57,0)</f>
        <v>0</v>
      </c>
      <c r="R2930" s="29">
        <f>IF($L2929 = 11,[12]Sheet1!N57,0)</f>
        <v>0</v>
      </c>
      <c r="Z2930" s="25"/>
    </row>
    <row r="2931" spans="1:26">
      <c r="A2931" s="18" t="str">
        <f t="array" ref="A2931">IF(ROW(B2931)-6&lt;A$1,VLOOKUP(LOOKUP("zzzz",CHOOSE({1,2},"",INDEX([1]Sheet1!$P$1:$P$65000,SMALL(IF([1]Sheet1!P$1:P$65000&lt;&gt;"",ROW([1]Sheet1!P$1:P$65000)),ROWS(D$5:D2931))))),[1]Sheet1!$C$5:$D$65000,2,FALSE),IF(L2931&gt;$A$1,"",IF(A2930="","Figure "&amp;L2931,IFERROR(VLOOKUP(A2930,[1]Sheet1!$D$5:$Q$65000,14,FALSE),IFERROR(VLOOKUP(A2930,[1]Sheet1!$A$5:$D$65000,4,FALSE),"Figure " &amp; L2931)))))</f>
        <v/>
      </c>
      <c r="B2931" s="19" t="str">
        <f>IFERROR(IF($A2931="","",VLOOKUP($A2931,[1]Sheet1!$D$5:$R$65000,15,FALSE)),"")</f>
        <v/>
      </c>
      <c r="C2931" s="20" t="str">
        <f>IFERROR(IF(A2931="","",VLOOKUP($A2931,[1]Sheet1!$D$5:$N$65000,3,FALSE)),"")</f>
        <v/>
      </c>
      <c r="D2931" s="20" t="str">
        <f>IFERROR(IF($A2931="","",VLOOKUP($A2931,[1]Sheet1!$D$5:$N$65000,4,FALSE)),"")</f>
        <v/>
      </c>
      <c r="E2931" s="20" t="str">
        <f>IFERROR(IF($A2931="","",VLOOKUP($A2931,[1]Sheet1!$D$5:$N$65000,5,FALSE)),"")</f>
        <v/>
      </c>
      <c r="F2931" s="20" t="str">
        <f>IFERROR(IF($A2931="","",VLOOKUP($A2931,[1]Sheet1!$D$5:$N$65000,6,FALSE)),"")</f>
        <v/>
      </c>
      <c r="G2931" s="20" t="str">
        <f>IFERROR(IF($A2931="","",VLOOKUP($A2931,[1]Sheet1!$D$5:$N$65000,7,FALSE)),"")</f>
        <v/>
      </c>
      <c r="H2931" s="20" t="str">
        <f>IFERROR(IF($A2931="","",VLOOKUP($A2931,[1]Sheet1!$D$5:$N$65000,8,FALSE)),"")</f>
        <v/>
      </c>
      <c r="I2931" s="20" t="str">
        <f>IFERROR(IF($A2931="","",VLOOKUP($A2931,[1]Sheet1!$D$5:$N$65000,9,FALSE)),"")</f>
        <v/>
      </c>
      <c r="J2931" s="20" t="str">
        <f>IFERROR(IF($A2931="","",VLOOKUP($A2931,[1]Sheet1!$D$5:$N$65000,10,FALSE)),"")</f>
        <v/>
      </c>
      <c r="K2931" s="20" t="str">
        <f>IFERROR(IF($A2931="","",VLOOKUP($A2931,[1]Sheet1!$D$5:$N$65000,11,FALSE)),"")</f>
        <v/>
      </c>
      <c r="L2931" s="3">
        <f t="shared" si="94"/>
        <v>2927</v>
      </c>
      <c r="M2931" s="21" t="str">
        <f t="shared" si="93"/>
        <v/>
      </c>
      <c r="N2931" s="29">
        <f>IF($L2930 = 11,[12]Sheet1!J58,0)</f>
        <v>0</v>
      </c>
      <c r="O2931" s="29">
        <f>IF($L2930 = 11,[12]Sheet1!K58,0)</f>
        <v>0</v>
      </c>
      <c r="P2931" s="29">
        <f>IF($L2930 = 11,[12]Sheet1!L58,0)</f>
        <v>0</v>
      </c>
      <c r="Q2931" s="29">
        <f>IF($L2930 = 11,[12]Sheet1!M58,0)</f>
        <v>0</v>
      </c>
      <c r="R2931" s="29">
        <f>IF($L2930 = 11,[12]Sheet1!N58,0)</f>
        <v>0</v>
      </c>
      <c r="Z2931" s="25"/>
    </row>
    <row r="2932" spans="1:26">
      <c r="A2932" s="18" t="str">
        <f t="array" ref="A2932">IF(ROW(B2932)-6&lt;A$1,VLOOKUP(LOOKUP("zzzz",CHOOSE({1,2},"",INDEX([1]Sheet1!$P$1:$P$65000,SMALL(IF([1]Sheet1!P$1:P$65000&lt;&gt;"",ROW([1]Sheet1!P$1:P$65000)),ROWS(D$5:D2932))))),[1]Sheet1!$C$5:$D$65000,2,FALSE),IF(L2932&gt;$A$1,"",IF(A2931="","Figure "&amp;L2932,IFERROR(VLOOKUP(A2931,[1]Sheet1!$D$5:$Q$65000,14,FALSE),IFERROR(VLOOKUP(A2931,[1]Sheet1!$A$5:$D$65000,4,FALSE),"Figure " &amp; L2932)))))</f>
        <v/>
      </c>
      <c r="B2932" s="19" t="str">
        <f>IFERROR(IF($A2932="","",VLOOKUP($A2932,[1]Sheet1!$D$5:$R$65000,15,FALSE)),"")</f>
        <v/>
      </c>
      <c r="C2932" s="20" t="str">
        <f>IFERROR(IF(A2932="","",VLOOKUP($A2932,[1]Sheet1!$D$5:$N$65000,3,FALSE)),"")</f>
        <v/>
      </c>
      <c r="D2932" s="20" t="str">
        <f>IFERROR(IF($A2932="","",VLOOKUP($A2932,[1]Sheet1!$D$5:$N$65000,4,FALSE)),"")</f>
        <v/>
      </c>
      <c r="E2932" s="20" t="str">
        <f>IFERROR(IF($A2932="","",VLOOKUP($A2932,[1]Sheet1!$D$5:$N$65000,5,FALSE)),"")</f>
        <v/>
      </c>
      <c r="F2932" s="20" t="str">
        <f>IFERROR(IF($A2932="","",VLOOKUP($A2932,[1]Sheet1!$D$5:$N$65000,6,FALSE)),"")</f>
        <v/>
      </c>
      <c r="G2932" s="20" t="str">
        <f>IFERROR(IF($A2932="","",VLOOKUP($A2932,[1]Sheet1!$D$5:$N$65000,7,FALSE)),"")</f>
        <v/>
      </c>
      <c r="H2932" s="20" t="str">
        <f>IFERROR(IF($A2932="","",VLOOKUP($A2932,[1]Sheet1!$D$5:$N$65000,8,FALSE)),"")</f>
        <v/>
      </c>
      <c r="I2932" s="20" t="str">
        <f>IFERROR(IF($A2932="","",VLOOKUP($A2932,[1]Sheet1!$D$5:$N$65000,9,FALSE)),"")</f>
        <v/>
      </c>
      <c r="J2932" s="20" t="str">
        <f>IFERROR(IF($A2932="","",VLOOKUP($A2932,[1]Sheet1!$D$5:$N$65000,10,FALSE)),"")</f>
        <v/>
      </c>
      <c r="K2932" s="20" t="str">
        <f>IFERROR(IF($A2932="","",VLOOKUP($A2932,[1]Sheet1!$D$5:$N$65000,11,FALSE)),"")</f>
        <v/>
      </c>
      <c r="L2932" s="3">
        <f t="shared" si="94"/>
        <v>2928</v>
      </c>
      <c r="M2932" s="21" t="str">
        <f t="shared" si="93"/>
        <v/>
      </c>
      <c r="N2932" s="29">
        <f>IF($L2931 = 11,[12]Sheet1!J59,0)</f>
        <v>0</v>
      </c>
      <c r="O2932" s="29">
        <f>IF($L2931 = 11,[12]Sheet1!K59,0)</f>
        <v>0</v>
      </c>
      <c r="P2932" s="29">
        <f>IF($L2931 = 11,[12]Sheet1!L59,0)</f>
        <v>0</v>
      </c>
      <c r="Q2932" s="29">
        <f>IF($L2931 = 11,[12]Sheet1!M59,0)</f>
        <v>0</v>
      </c>
      <c r="R2932" s="29">
        <f>IF($L2931 = 11,[12]Sheet1!N59,0)</f>
        <v>0</v>
      </c>
      <c r="Z2932" s="25"/>
    </row>
    <row r="2933" spans="1:26">
      <c r="A2933" s="18" t="str">
        <f t="array" ref="A2933">IF(ROW(B2933)-6&lt;A$1,VLOOKUP(LOOKUP("zzzz",CHOOSE({1,2},"",INDEX([1]Sheet1!$P$1:$P$65000,SMALL(IF([1]Sheet1!P$1:P$65000&lt;&gt;"",ROW([1]Sheet1!P$1:P$65000)),ROWS(D$5:D2933))))),[1]Sheet1!$C$5:$D$65000,2,FALSE),IF(L2933&gt;$A$1,"",IF(A2932="","Figure "&amp;L2933,IFERROR(VLOOKUP(A2932,[1]Sheet1!$D$5:$Q$65000,14,FALSE),IFERROR(VLOOKUP(A2932,[1]Sheet1!$A$5:$D$65000,4,FALSE),"Figure " &amp; L2933)))))</f>
        <v/>
      </c>
      <c r="B2933" s="19" t="str">
        <f>IFERROR(IF($A2933="","",VLOOKUP($A2933,[1]Sheet1!$D$5:$R$65000,15,FALSE)),"")</f>
        <v/>
      </c>
      <c r="C2933" s="20" t="str">
        <f>IFERROR(IF(A2933="","",VLOOKUP($A2933,[1]Sheet1!$D$5:$N$65000,3,FALSE)),"")</f>
        <v/>
      </c>
      <c r="D2933" s="20" t="str">
        <f>IFERROR(IF($A2933="","",VLOOKUP($A2933,[1]Sheet1!$D$5:$N$65000,4,FALSE)),"")</f>
        <v/>
      </c>
      <c r="E2933" s="20" t="str">
        <f>IFERROR(IF($A2933="","",VLOOKUP($A2933,[1]Sheet1!$D$5:$N$65000,5,FALSE)),"")</f>
        <v/>
      </c>
      <c r="F2933" s="20" t="str">
        <f>IFERROR(IF($A2933="","",VLOOKUP($A2933,[1]Sheet1!$D$5:$N$65000,6,FALSE)),"")</f>
        <v/>
      </c>
      <c r="G2933" s="20" t="str">
        <f>IFERROR(IF($A2933="","",VLOOKUP($A2933,[1]Sheet1!$D$5:$N$65000,7,FALSE)),"")</f>
        <v/>
      </c>
      <c r="H2933" s="20" t="str">
        <f>IFERROR(IF($A2933="","",VLOOKUP($A2933,[1]Sheet1!$D$5:$N$65000,8,FALSE)),"")</f>
        <v/>
      </c>
      <c r="I2933" s="20" t="str">
        <f>IFERROR(IF($A2933="","",VLOOKUP($A2933,[1]Sheet1!$D$5:$N$65000,9,FALSE)),"")</f>
        <v/>
      </c>
      <c r="J2933" s="20" t="str">
        <f>IFERROR(IF($A2933="","",VLOOKUP($A2933,[1]Sheet1!$D$5:$N$65000,10,FALSE)),"")</f>
        <v/>
      </c>
      <c r="K2933" s="20" t="str">
        <f>IFERROR(IF($A2933="","",VLOOKUP($A2933,[1]Sheet1!$D$5:$N$65000,11,FALSE)),"")</f>
        <v/>
      </c>
      <c r="L2933" s="3">
        <f t="shared" si="94"/>
        <v>2929</v>
      </c>
      <c r="M2933" s="21" t="str">
        <f t="shared" si="93"/>
        <v/>
      </c>
      <c r="N2933" s="29">
        <f>IF($L2932 = 11,[12]Sheet1!J60,0)</f>
        <v>0</v>
      </c>
      <c r="O2933" s="29">
        <f>IF($L2932 = 11,[12]Sheet1!K60,0)</f>
        <v>0</v>
      </c>
      <c r="P2933" s="29">
        <f>IF($L2932 = 11,[12]Sheet1!L60,0)</f>
        <v>0</v>
      </c>
      <c r="Q2933" s="29">
        <f>IF($L2932 = 11,[12]Sheet1!M60,0)</f>
        <v>0</v>
      </c>
      <c r="R2933" s="29">
        <f>IF($L2932 = 11,[12]Sheet1!N60,0)</f>
        <v>0</v>
      </c>
      <c r="Z2933" s="25"/>
    </row>
    <row r="2934" spans="1:26">
      <c r="A2934" s="18" t="str">
        <f t="array" ref="A2934">IF(ROW(B2934)-6&lt;A$1,VLOOKUP(LOOKUP("zzzz",CHOOSE({1,2},"",INDEX([1]Sheet1!$P$1:$P$65000,SMALL(IF([1]Sheet1!P$1:P$65000&lt;&gt;"",ROW([1]Sheet1!P$1:P$65000)),ROWS(D$5:D2934))))),[1]Sheet1!$C$5:$D$65000,2,FALSE),IF(L2934&gt;$A$1,"",IF(A2933="","Figure "&amp;L2934,IFERROR(VLOOKUP(A2933,[1]Sheet1!$D$5:$Q$65000,14,FALSE),IFERROR(VLOOKUP(A2933,[1]Sheet1!$A$5:$D$65000,4,FALSE),"Figure " &amp; L2934)))))</f>
        <v/>
      </c>
      <c r="B2934" s="19" t="str">
        <f>IFERROR(IF($A2934="","",VLOOKUP($A2934,[1]Sheet1!$D$5:$R$65000,15,FALSE)),"")</f>
        <v/>
      </c>
      <c r="C2934" s="20" t="str">
        <f>IFERROR(IF(A2934="","",VLOOKUP($A2934,[1]Sheet1!$D$5:$N$65000,3,FALSE)),"")</f>
        <v/>
      </c>
      <c r="D2934" s="20" t="str">
        <f>IFERROR(IF($A2934="","",VLOOKUP($A2934,[1]Sheet1!$D$5:$N$65000,4,FALSE)),"")</f>
        <v/>
      </c>
      <c r="E2934" s="20" t="str">
        <f>IFERROR(IF($A2934="","",VLOOKUP($A2934,[1]Sheet1!$D$5:$N$65000,5,FALSE)),"")</f>
        <v/>
      </c>
      <c r="F2934" s="20" t="str">
        <f>IFERROR(IF($A2934="","",VLOOKUP($A2934,[1]Sheet1!$D$5:$N$65000,6,FALSE)),"")</f>
        <v/>
      </c>
      <c r="G2934" s="20" t="str">
        <f>IFERROR(IF($A2934="","",VLOOKUP($A2934,[1]Sheet1!$D$5:$N$65000,7,FALSE)),"")</f>
        <v/>
      </c>
      <c r="H2934" s="20" t="str">
        <f>IFERROR(IF($A2934="","",VLOOKUP($A2934,[1]Sheet1!$D$5:$N$65000,8,FALSE)),"")</f>
        <v/>
      </c>
      <c r="I2934" s="20" t="str">
        <f>IFERROR(IF($A2934="","",VLOOKUP($A2934,[1]Sheet1!$D$5:$N$65000,9,FALSE)),"")</f>
        <v/>
      </c>
      <c r="J2934" s="20" t="str">
        <f>IFERROR(IF($A2934="","",VLOOKUP($A2934,[1]Sheet1!$D$5:$N$65000,10,FALSE)),"")</f>
        <v/>
      </c>
      <c r="K2934" s="20" t="str">
        <f>IFERROR(IF($A2934="","",VLOOKUP($A2934,[1]Sheet1!$D$5:$N$65000,11,FALSE)),"")</f>
        <v/>
      </c>
      <c r="L2934" s="3">
        <f t="shared" si="94"/>
        <v>2930</v>
      </c>
      <c r="M2934" s="21" t="str">
        <f t="shared" si="93"/>
        <v/>
      </c>
      <c r="N2934" s="29">
        <f>IF($L2933 = 11,[12]Sheet1!J61,0)</f>
        <v>0</v>
      </c>
      <c r="O2934" s="29">
        <f>IF($L2933 = 11,[12]Sheet1!K61,0)</f>
        <v>0</v>
      </c>
      <c r="P2934" s="29">
        <f>IF($L2933 = 11,[12]Sheet1!L61,0)</f>
        <v>0</v>
      </c>
      <c r="Q2934" s="29">
        <f>IF($L2933 = 11,[12]Sheet1!M61,0)</f>
        <v>0</v>
      </c>
      <c r="R2934" s="29">
        <f>IF($L2933 = 11,[12]Sheet1!N61,0)</f>
        <v>0</v>
      </c>
      <c r="Z2934" s="25"/>
    </row>
    <row r="2935" spans="1:26">
      <c r="A2935" s="18" t="str">
        <f t="array" ref="A2935">IF(ROW(B2935)-6&lt;A$1,VLOOKUP(LOOKUP("zzzz",CHOOSE({1,2},"",INDEX([1]Sheet1!$P$1:$P$65000,SMALL(IF([1]Sheet1!P$1:P$65000&lt;&gt;"",ROW([1]Sheet1!P$1:P$65000)),ROWS(D$5:D2935))))),[1]Sheet1!$C$5:$D$65000,2,FALSE),IF(L2935&gt;$A$1,"",IF(A2934="","Figure "&amp;L2935,IFERROR(VLOOKUP(A2934,[1]Sheet1!$D$5:$Q$65000,14,FALSE),IFERROR(VLOOKUP(A2934,[1]Sheet1!$A$5:$D$65000,4,FALSE),"Figure " &amp; L2935)))))</f>
        <v/>
      </c>
      <c r="B2935" s="19" t="str">
        <f>IFERROR(IF($A2935="","",VLOOKUP($A2935,[1]Sheet1!$D$5:$R$65000,15,FALSE)),"")</f>
        <v/>
      </c>
      <c r="C2935" s="20" t="str">
        <f>IFERROR(IF(A2935="","",VLOOKUP($A2935,[1]Sheet1!$D$5:$N$65000,3,FALSE)),"")</f>
        <v/>
      </c>
      <c r="D2935" s="20" t="str">
        <f>IFERROR(IF($A2935="","",VLOOKUP($A2935,[1]Sheet1!$D$5:$N$65000,4,FALSE)),"")</f>
        <v/>
      </c>
      <c r="E2935" s="20" t="str">
        <f>IFERROR(IF($A2935="","",VLOOKUP($A2935,[1]Sheet1!$D$5:$N$65000,5,FALSE)),"")</f>
        <v/>
      </c>
      <c r="F2935" s="20" t="str">
        <f>IFERROR(IF($A2935="","",VLOOKUP($A2935,[1]Sheet1!$D$5:$N$65000,6,FALSE)),"")</f>
        <v/>
      </c>
      <c r="G2935" s="20" t="str">
        <f>IFERROR(IF($A2935="","",VLOOKUP($A2935,[1]Sheet1!$D$5:$N$65000,7,FALSE)),"")</f>
        <v/>
      </c>
      <c r="H2935" s="20" t="str">
        <f>IFERROR(IF($A2935="","",VLOOKUP($A2935,[1]Sheet1!$D$5:$N$65000,8,FALSE)),"")</f>
        <v/>
      </c>
      <c r="I2935" s="20" t="str">
        <f>IFERROR(IF($A2935="","",VLOOKUP($A2935,[1]Sheet1!$D$5:$N$65000,9,FALSE)),"")</f>
        <v/>
      </c>
      <c r="J2935" s="20" t="str">
        <f>IFERROR(IF($A2935="","",VLOOKUP($A2935,[1]Sheet1!$D$5:$N$65000,10,FALSE)),"")</f>
        <v/>
      </c>
      <c r="K2935" s="20" t="str">
        <f>IFERROR(IF($A2935="","",VLOOKUP($A2935,[1]Sheet1!$D$5:$N$65000,11,FALSE)),"")</f>
        <v/>
      </c>
      <c r="L2935" s="3">
        <f t="shared" si="94"/>
        <v>2931</v>
      </c>
      <c r="M2935" s="21" t="str">
        <f t="shared" si="93"/>
        <v/>
      </c>
      <c r="N2935" s="29">
        <f>IF($L2934 = 11,[12]Sheet1!J62,0)</f>
        <v>0</v>
      </c>
      <c r="O2935" s="29">
        <f>IF($L2934 = 11,[12]Sheet1!K62,0)</f>
        <v>0</v>
      </c>
      <c r="P2935" s="29">
        <f>IF($L2934 = 11,[12]Sheet1!L62,0)</f>
        <v>0</v>
      </c>
      <c r="Q2935" s="29">
        <f>IF($L2934 = 11,[12]Sheet1!M62,0)</f>
        <v>0</v>
      </c>
      <c r="R2935" s="29">
        <f>IF($L2934 = 11,[12]Sheet1!N62,0)</f>
        <v>0</v>
      </c>
      <c r="Z2935" s="25"/>
    </row>
    <row r="2936" spans="1:26">
      <c r="A2936" s="18" t="str">
        <f t="array" ref="A2936">IF(ROW(B2936)-6&lt;A$1,VLOOKUP(LOOKUP("zzzz",CHOOSE({1,2},"",INDEX([1]Sheet1!$P$1:$P$65000,SMALL(IF([1]Sheet1!P$1:P$65000&lt;&gt;"",ROW([1]Sheet1!P$1:P$65000)),ROWS(D$5:D2936))))),[1]Sheet1!$C$5:$D$65000,2,FALSE),IF(L2936&gt;$A$1,"",IF(A2935="","Figure "&amp;L2936,IFERROR(VLOOKUP(A2935,[1]Sheet1!$D$5:$Q$65000,14,FALSE),IFERROR(VLOOKUP(A2935,[1]Sheet1!$A$5:$D$65000,4,FALSE),"Figure " &amp; L2936)))))</f>
        <v/>
      </c>
      <c r="B2936" s="19" t="str">
        <f>IFERROR(IF($A2936="","",VLOOKUP($A2936,[1]Sheet1!$D$5:$R$65000,15,FALSE)),"")</f>
        <v/>
      </c>
      <c r="C2936" s="20" t="str">
        <f>IFERROR(IF(A2936="","",VLOOKUP($A2936,[1]Sheet1!$D$5:$N$65000,3,FALSE)),"")</f>
        <v/>
      </c>
      <c r="D2936" s="20" t="str">
        <f>IFERROR(IF($A2936="","",VLOOKUP($A2936,[1]Sheet1!$D$5:$N$65000,4,FALSE)),"")</f>
        <v/>
      </c>
      <c r="E2936" s="20" t="str">
        <f>IFERROR(IF($A2936="","",VLOOKUP($A2936,[1]Sheet1!$D$5:$N$65000,5,FALSE)),"")</f>
        <v/>
      </c>
      <c r="F2936" s="20" t="str">
        <f>IFERROR(IF($A2936="","",VLOOKUP($A2936,[1]Sheet1!$D$5:$N$65000,6,FALSE)),"")</f>
        <v/>
      </c>
      <c r="G2936" s="20" t="str">
        <f>IFERROR(IF($A2936="","",VLOOKUP($A2936,[1]Sheet1!$D$5:$N$65000,7,FALSE)),"")</f>
        <v/>
      </c>
      <c r="H2936" s="20" t="str">
        <f>IFERROR(IF($A2936="","",VLOOKUP($A2936,[1]Sheet1!$D$5:$N$65000,8,FALSE)),"")</f>
        <v/>
      </c>
      <c r="I2936" s="20" t="str">
        <f>IFERROR(IF($A2936="","",VLOOKUP($A2936,[1]Sheet1!$D$5:$N$65000,9,FALSE)),"")</f>
        <v/>
      </c>
      <c r="J2936" s="20" t="str">
        <f>IFERROR(IF($A2936="","",VLOOKUP($A2936,[1]Sheet1!$D$5:$N$65000,10,FALSE)),"")</f>
        <v/>
      </c>
      <c r="K2936" s="20" t="str">
        <f>IFERROR(IF($A2936="","",VLOOKUP($A2936,[1]Sheet1!$D$5:$N$65000,11,FALSE)),"")</f>
        <v/>
      </c>
      <c r="L2936" s="3">
        <f t="shared" si="94"/>
        <v>2932</v>
      </c>
      <c r="M2936" s="21" t="str">
        <f t="shared" si="93"/>
        <v/>
      </c>
      <c r="N2936" s="29">
        <f>IF($L2935 = 11,[12]Sheet1!J63,0)</f>
        <v>0</v>
      </c>
      <c r="O2936" s="29">
        <f>IF($L2935 = 11,[12]Sheet1!K63,0)</f>
        <v>0</v>
      </c>
      <c r="P2936" s="29">
        <f>IF($L2935 = 11,[12]Sheet1!L63,0)</f>
        <v>0</v>
      </c>
      <c r="Q2936" s="29">
        <f>IF($L2935 = 11,[12]Sheet1!M63,0)</f>
        <v>0</v>
      </c>
      <c r="R2936" s="29">
        <f>IF($L2935 = 11,[12]Sheet1!N63,0)</f>
        <v>0</v>
      </c>
      <c r="Z2936" s="25"/>
    </row>
    <row r="2937" spans="1:26">
      <c r="A2937" s="18" t="str">
        <f t="array" ref="A2937">IF(ROW(B2937)-6&lt;A$1,VLOOKUP(LOOKUP("zzzz",CHOOSE({1,2},"",INDEX([1]Sheet1!$P$1:$P$65000,SMALL(IF([1]Sheet1!P$1:P$65000&lt;&gt;"",ROW([1]Sheet1!P$1:P$65000)),ROWS(D$5:D2937))))),[1]Sheet1!$C$5:$D$65000,2,FALSE),IF(L2937&gt;$A$1,"",IF(A2936="","Figure "&amp;L2937,IFERROR(VLOOKUP(A2936,[1]Sheet1!$D$5:$Q$65000,14,FALSE),IFERROR(VLOOKUP(A2936,[1]Sheet1!$A$5:$D$65000,4,FALSE),"Figure " &amp; L2937)))))</f>
        <v/>
      </c>
      <c r="B2937" s="19" t="str">
        <f>IFERROR(IF($A2937="","",VLOOKUP($A2937,[1]Sheet1!$D$5:$R$65000,15,FALSE)),"")</f>
        <v/>
      </c>
      <c r="C2937" s="20" t="str">
        <f>IFERROR(IF(A2937="","",VLOOKUP($A2937,[1]Sheet1!$D$5:$N$65000,3,FALSE)),"")</f>
        <v/>
      </c>
      <c r="D2937" s="20" t="str">
        <f>IFERROR(IF($A2937="","",VLOOKUP($A2937,[1]Sheet1!$D$5:$N$65000,4,FALSE)),"")</f>
        <v/>
      </c>
      <c r="E2937" s="20" t="str">
        <f>IFERROR(IF($A2937="","",VLOOKUP($A2937,[1]Sheet1!$D$5:$N$65000,5,FALSE)),"")</f>
        <v/>
      </c>
      <c r="F2937" s="20" t="str">
        <f>IFERROR(IF($A2937="","",VLOOKUP($A2937,[1]Sheet1!$D$5:$N$65000,6,FALSE)),"")</f>
        <v/>
      </c>
      <c r="G2937" s="20" t="str">
        <f>IFERROR(IF($A2937="","",VLOOKUP($A2937,[1]Sheet1!$D$5:$N$65000,7,FALSE)),"")</f>
        <v/>
      </c>
      <c r="H2937" s="20" t="str">
        <f>IFERROR(IF($A2937="","",VLOOKUP($A2937,[1]Sheet1!$D$5:$N$65000,8,FALSE)),"")</f>
        <v/>
      </c>
      <c r="I2937" s="20" t="str">
        <f>IFERROR(IF($A2937="","",VLOOKUP($A2937,[1]Sheet1!$D$5:$N$65000,9,FALSE)),"")</f>
        <v/>
      </c>
      <c r="J2937" s="20" t="str">
        <f>IFERROR(IF($A2937="","",VLOOKUP($A2937,[1]Sheet1!$D$5:$N$65000,10,FALSE)),"")</f>
        <v/>
      </c>
      <c r="K2937" s="20" t="str">
        <f>IFERROR(IF($A2937="","",VLOOKUP($A2937,[1]Sheet1!$D$5:$N$65000,11,FALSE)),"")</f>
        <v/>
      </c>
      <c r="L2937" s="3">
        <f t="shared" si="94"/>
        <v>2933</v>
      </c>
      <c r="M2937" s="21" t="str">
        <f t="shared" si="93"/>
        <v/>
      </c>
      <c r="N2937" s="29">
        <f>IF($L2936 = 11,[12]Sheet1!J64,0)</f>
        <v>0</v>
      </c>
      <c r="O2937" s="29">
        <f>IF($L2936 = 11,[12]Sheet1!K64,0)</f>
        <v>0</v>
      </c>
      <c r="P2937" s="29">
        <f>IF($L2936 = 11,[12]Sheet1!L64,0)</f>
        <v>0</v>
      </c>
      <c r="Q2937" s="29">
        <f>IF($L2936 = 11,[12]Sheet1!M64,0)</f>
        <v>0</v>
      </c>
      <c r="R2937" s="29">
        <f>IF($L2936 = 11,[12]Sheet1!N64,0)</f>
        <v>0</v>
      </c>
      <c r="Z2937" s="25"/>
    </row>
    <row r="2938" spans="1:26">
      <c r="A2938" s="18" t="str">
        <f t="array" ref="A2938">IF(ROW(B2938)-6&lt;A$1,VLOOKUP(LOOKUP("zzzz",CHOOSE({1,2},"",INDEX([1]Sheet1!$P$1:$P$65000,SMALL(IF([1]Sheet1!P$1:P$65000&lt;&gt;"",ROW([1]Sheet1!P$1:P$65000)),ROWS(D$5:D2938))))),[1]Sheet1!$C$5:$D$65000,2,FALSE),IF(L2938&gt;$A$1,"",IF(A2937="","Figure "&amp;L2938,IFERROR(VLOOKUP(A2937,[1]Sheet1!$D$5:$Q$65000,14,FALSE),IFERROR(VLOOKUP(A2937,[1]Sheet1!$A$5:$D$65000,4,FALSE),"Figure " &amp; L2938)))))</f>
        <v/>
      </c>
      <c r="B2938" s="19" t="str">
        <f>IFERROR(IF($A2938="","",VLOOKUP($A2938,[1]Sheet1!$D$5:$R$65000,15,FALSE)),"")</f>
        <v/>
      </c>
      <c r="C2938" s="20" t="str">
        <f>IFERROR(IF(A2938="","",VLOOKUP($A2938,[1]Sheet1!$D$5:$N$65000,3,FALSE)),"")</f>
        <v/>
      </c>
      <c r="D2938" s="20" t="str">
        <f>IFERROR(IF($A2938="","",VLOOKUP($A2938,[1]Sheet1!$D$5:$N$65000,4,FALSE)),"")</f>
        <v/>
      </c>
      <c r="E2938" s="20" t="str">
        <f>IFERROR(IF($A2938="","",VLOOKUP($A2938,[1]Sheet1!$D$5:$N$65000,5,FALSE)),"")</f>
        <v/>
      </c>
      <c r="F2938" s="20" t="str">
        <f>IFERROR(IF($A2938="","",VLOOKUP($A2938,[1]Sheet1!$D$5:$N$65000,6,FALSE)),"")</f>
        <v/>
      </c>
      <c r="G2938" s="20" t="str">
        <f>IFERROR(IF($A2938="","",VLOOKUP($A2938,[1]Sheet1!$D$5:$N$65000,7,FALSE)),"")</f>
        <v/>
      </c>
      <c r="H2938" s="20" t="str">
        <f>IFERROR(IF($A2938="","",VLOOKUP($A2938,[1]Sheet1!$D$5:$N$65000,8,FALSE)),"")</f>
        <v/>
      </c>
      <c r="I2938" s="20" t="str">
        <f>IFERROR(IF($A2938="","",VLOOKUP($A2938,[1]Sheet1!$D$5:$N$65000,9,FALSE)),"")</f>
        <v/>
      </c>
      <c r="J2938" s="20" t="str">
        <f>IFERROR(IF($A2938="","",VLOOKUP($A2938,[1]Sheet1!$D$5:$N$65000,10,FALSE)),"")</f>
        <v/>
      </c>
      <c r="K2938" s="20" t="str">
        <f>IFERROR(IF($A2938="","",VLOOKUP($A2938,[1]Sheet1!$D$5:$N$65000,11,FALSE)),"")</f>
        <v/>
      </c>
      <c r="L2938" s="3">
        <f t="shared" si="94"/>
        <v>2934</v>
      </c>
      <c r="M2938" s="21" t="str">
        <f t="shared" si="93"/>
        <v/>
      </c>
      <c r="N2938" s="29">
        <f>IF($L2937 = 12,[13]Sheet1!J65,0)</f>
        <v>0</v>
      </c>
      <c r="O2938" s="29">
        <f>IF($L2937 = 12,[13]Sheet1!K65,0)</f>
        <v>0</v>
      </c>
      <c r="P2938" s="29">
        <f>IF($L2937 = 12,[13]Sheet1!L65,0)</f>
        <v>0</v>
      </c>
      <c r="Q2938" s="29">
        <f>IF($L2937 = 12,[13]Sheet1!M65,0)</f>
        <v>0</v>
      </c>
      <c r="R2938" s="29">
        <f>IF($L2937 = 12,[13]Sheet1!N65,0)</f>
        <v>0</v>
      </c>
      <c r="Z2938" s="25"/>
    </row>
    <row r="2939" spans="1:26">
      <c r="A2939" s="18" t="str">
        <f t="array" ref="A2939">IF(ROW(B2939)-6&lt;A$1,VLOOKUP(LOOKUP("zzzz",CHOOSE({1,2},"",INDEX([1]Sheet1!$P$1:$P$65000,SMALL(IF([1]Sheet1!P$1:P$65000&lt;&gt;"",ROW([1]Sheet1!P$1:P$65000)),ROWS(D$5:D2939))))),[1]Sheet1!$C$5:$D$65000,2,FALSE),IF(L2939&gt;$A$1,"",IF(A2938="","Figure "&amp;L2939,IFERROR(VLOOKUP(A2938,[1]Sheet1!$D$5:$Q$65000,14,FALSE),IFERROR(VLOOKUP(A2938,[1]Sheet1!$A$5:$D$65000,4,FALSE),"Figure " &amp; L2939)))))</f>
        <v/>
      </c>
      <c r="B2939" s="19" t="str">
        <f>IFERROR(IF($A2939="","",VLOOKUP($A2939,[1]Sheet1!$D$5:$R$65000,15,FALSE)),"")</f>
        <v/>
      </c>
      <c r="C2939" s="20" t="str">
        <f>IFERROR(IF(A2939="","",VLOOKUP($A2939,[1]Sheet1!$D$5:$N$65000,3,FALSE)),"")</f>
        <v/>
      </c>
      <c r="D2939" s="20" t="str">
        <f>IFERROR(IF($A2939="","",VLOOKUP($A2939,[1]Sheet1!$D$5:$N$65000,4,FALSE)),"")</f>
        <v/>
      </c>
      <c r="E2939" s="20" t="str">
        <f>IFERROR(IF($A2939="","",VLOOKUP($A2939,[1]Sheet1!$D$5:$N$65000,5,FALSE)),"")</f>
        <v/>
      </c>
      <c r="F2939" s="20" t="str">
        <f>IFERROR(IF($A2939="","",VLOOKUP($A2939,[1]Sheet1!$D$5:$N$65000,6,FALSE)),"")</f>
        <v/>
      </c>
      <c r="G2939" s="20" t="str">
        <f>IFERROR(IF($A2939="","",VLOOKUP($A2939,[1]Sheet1!$D$5:$N$65000,7,FALSE)),"")</f>
        <v/>
      </c>
      <c r="H2939" s="20" t="str">
        <f>IFERROR(IF($A2939="","",VLOOKUP($A2939,[1]Sheet1!$D$5:$N$65000,8,FALSE)),"")</f>
        <v/>
      </c>
      <c r="I2939" s="20" t="str">
        <f>IFERROR(IF($A2939="","",VLOOKUP($A2939,[1]Sheet1!$D$5:$N$65000,9,FALSE)),"")</f>
        <v/>
      </c>
      <c r="J2939" s="20" t="str">
        <f>IFERROR(IF($A2939="","",VLOOKUP($A2939,[1]Sheet1!$D$5:$N$65000,10,FALSE)),"")</f>
        <v/>
      </c>
      <c r="K2939" s="20" t="str">
        <f>IFERROR(IF($A2939="","",VLOOKUP($A2939,[1]Sheet1!$D$5:$N$65000,11,FALSE)),"")</f>
        <v/>
      </c>
      <c r="L2939" s="3">
        <f t="shared" si="94"/>
        <v>2935</v>
      </c>
      <c r="M2939" s="21" t="str">
        <f t="shared" si="93"/>
        <v/>
      </c>
      <c r="N2939" s="29">
        <f>IF($L2938 = 12,[13]Sheet1!J5,0)</f>
        <v>0</v>
      </c>
      <c r="O2939" s="29">
        <f>IF($L2938 = 12,[13]Sheet1!K5,0)</f>
        <v>0</v>
      </c>
      <c r="P2939" s="29">
        <f>IF($L2938 = 12,[13]Sheet1!L5,0)</f>
        <v>0</v>
      </c>
      <c r="Q2939" s="29">
        <f>IF($L2938 = 12,[13]Sheet1!M5,0)</f>
        <v>0</v>
      </c>
      <c r="R2939" s="29">
        <f>IF($L2938 = 12,[13]Sheet1!N5,0)</f>
        <v>0</v>
      </c>
      <c r="Z2939" s="25"/>
    </row>
    <row r="2940" spans="1:26">
      <c r="A2940" s="18" t="str">
        <f t="array" ref="A2940">IF(ROW(B2940)-6&lt;A$1,VLOOKUP(LOOKUP("zzzz",CHOOSE({1,2},"",INDEX([1]Sheet1!$P$1:$P$65000,SMALL(IF([1]Sheet1!P$1:P$65000&lt;&gt;"",ROW([1]Sheet1!P$1:P$65000)),ROWS(D$5:D2940))))),[1]Sheet1!$C$5:$D$65000,2,FALSE),IF(L2940&gt;$A$1,"",IF(A2939="","Figure "&amp;L2940,IFERROR(VLOOKUP(A2939,[1]Sheet1!$D$5:$Q$65000,14,FALSE),IFERROR(VLOOKUP(A2939,[1]Sheet1!$A$5:$D$65000,4,FALSE),"Figure " &amp; L2940)))))</f>
        <v/>
      </c>
      <c r="B2940" s="19" t="str">
        <f>IFERROR(IF($A2940="","",VLOOKUP($A2940,[1]Sheet1!$D$5:$R$65000,15,FALSE)),"")</f>
        <v/>
      </c>
      <c r="C2940" s="20" t="str">
        <f>IFERROR(IF(A2940="","",VLOOKUP($A2940,[1]Sheet1!$D$5:$N$65000,3,FALSE)),"")</f>
        <v/>
      </c>
      <c r="D2940" s="20" t="str">
        <f>IFERROR(IF($A2940="","",VLOOKUP($A2940,[1]Sheet1!$D$5:$N$65000,4,FALSE)),"")</f>
        <v/>
      </c>
      <c r="E2940" s="20" t="str">
        <f>IFERROR(IF($A2940="","",VLOOKUP($A2940,[1]Sheet1!$D$5:$N$65000,5,FALSE)),"")</f>
        <v/>
      </c>
      <c r="F2940" s="20" t="str">
        <f>IFERROR(IF($A2940="","",VLOOKUP($A2940,[1]Sheet1!$D$5:$N$65000,6,FALSE)),"")</f>
        <v/>
      </c>
      <c r="G2940" s="20" t="str">
        <f>IFERROR(IF($A2940="","",VLOOKUP($A2940,[1]Sheet1!$D$5:$N$65000,7,FALSE)),"")</f>
        <v/>
      </c>
      <c r="H2940" s="20" t="str">
        <f>IFERROR(IF($A2940="","",VLOOKUP($A2940,[1]Sheet1!$D$5:$N$65000,8,FALSE)),"")</f>
        <v/>
      </c>
      <c r="I2940" s="20" t="str">
        <f>IFERROR(IF($A2940="","",VLOOKUP($A2940,[1]Sheet1!$D$5:$N$65000,9,FALSE)),"")</f>
        <v/>
      </c>
      <c r="J2940" s="20" t="str">
        <f>IFERROR(IF($A2940="","",VLOOKUP($A2940,[1]Sheet1!$D$5:$N$65000,10,FALSE)),"")</f>
        <v/>
      </c>
      <c r="K2940" s="20" t="str">
        <f>IFERROR(IF($A2940="","",VLOOKUP($A2940,[1]Sheet1!$D$5:$N$65000,11,FALSE)),"")</f>
        <v/>
      </c>
      <c r="L2940" s="3">
        <f t="shared" si="94"/>
        <v>2936</v>
      </c>
      <c r="M2940" s="21" t="str">
        <f t="shared" si="93"/>
        <v/>
      </c>
      <c r="N2940" s="29">
        <f>IF($L2939 = 12,[13]Sheet1!J6,0)</f>
        <v>0</v>
      </c>
      <c r="O2940" s="29">
        <f>IF($L2939 = 12,[13]Sheet1!K6,0)</f>
        <v>0</v>
      </c>
      <c r="P2940" s="29">
        <f>IF($L2939 = 12,[13]Sheet1!L6,0)</f>
        <v>0</v>
      </c>
      <c r="Q2940" s="29">
        <f>IF($L2939 = 12,[13]Sheet1!M6,0)</f>
        <v>0</v>
      </c>
      <c r="R2940" s="29">
        <f>IF($L2939 = 12,[13]Sheet1!N6,0)</f>
        <v>0</v>
      </c>
      <c r="Z2940" s="25"/>
    </row>
    <row r="2941" spans="1:26">
      <c r="A2941" s="18" t="str">
        <f t="array" ref="A2941">IF(ROW(B2941)-6&lt;A$1,VLOOKUP(LOOKUP("zzzz",CHOOSE({1,2},"",INDEX([1]Sheet1!$P$1:$P$65000,SMALL(IF([1]Sheet1!P$1:P$65000&lt;&gt;"",ROW([1]Sheet1!P$1:P$65000)),ROWS(D$5:D2941))))),[1]Sheet1!$C$5:$D$65000,2,FALSE),IF(L2941&gt;$A$1,"",IF(A2940="","Figure "&amp;L2941,IFERROR(VLOOKUP(A2940,[1]Sheet1!$D$5:$Q$65000,14,FALSE),IFERROR(VLOOKUP(A2940,[1]Sheet1!$A$5:$D$65000,4,FALSE),"Figure " &amp; L2941)))))</f>
        <v/>
      </c>
      <c r="B2941" s="19" t="str">
        <f>IFERROR(IF($A2941="","",VLOOKUP($A2941,[1]Sheet1!$D$5:$R$65000,15,FALSE)),"")</f>
        <v/>
      </c>
      <c r="C2941" s="20" t="str">
        <f>IFERROR(IF(A2941="","",VLOOKUP($A2941,[1]Sheet1!$D$5:$N$65000,3,FALSE)),"")</f>
        <v/>
      </c>
      <c r="D2941" s="20" t="str">
        <f>IFERROR(IF($A2941="","",VLOOKUP($A2941,[1]Sheet1!$D$5:$N$65000,4,FALSE)),"")</f>
        <v/>
      </c>
      <c r="E2941" s="20" t="str">
        <f>IFERROR(IF($A2941="","",VLOOKUP($A2941,[1]Sheet1!$D$5:$N$65000,5,FALSE)),"")</f>
        <v/>
      </c>
      <c r="F2941" s="20" t="str">
        <f>IFERROR(IF($A2941="","",VLOOKUP($A2941,[1]Sheet1!$D$5:$N$65000,6,FALSE)),"")</f>
        <v/>
      </c>
      <c r="G2941" s="20" t="str">
        <f>IFERROR(IF($A2941="","",VLOOKUP($A2941,[1]Sheet1!$D$5:$N$65000,7,FALSE)),"")</f>
        <v/>
      </c>
      <c r="H2941" s="20" t="str">
        <f>IFERROR(IF($A2941="","",VLOOKUP($A2941,[1]Sheet1!$D$5:$N$65000,8,FALSE)),"")</f>
        <v/>
      </c>
      <c r="I2941" s="20" t="str">
        <f>IFERROR(IF($A2941="","",VLOOKUP($A2941,[1]Sheet1!$D$5:$N$65000,9,FALSE)),"")</f>
        <v/>
      </c>
      <c r="J2941" s="20" t="str">
        <f>IFERROR(IF($A2941="","",VLOOKUP($A2941,[1]Sheet1!$D$5:$N$65000,10,FALSE)),"")</f>
        <v/>
      </c>
      <c r="K2941" s="20" t="str">
        <f>IFERROR(IF($A2941="","",VLOOKUP($A2941,[1]Sheet1!$D$5:$N$65000,11,FALSE)),"")</f>
        <v/>
      </c>
      <c r="L2941" s="3">
        <f t="shared" si="94"/>
        <v>2937</v>
      </c>
      <c r="M2941" s="21" t="str">
        <f t="shared" si="93"/>
        <v/>
      </c>
      <c r="N2941" s="29">
        <f>IF($L2940 = 12,[13]Sheet1!J7,0)</f>
        <v>0</v>
      </c>
      <c r="O2941" s="29">
        <f>IF($L2940 = 12,[13]Sheet1!K7,0)</f>
        <v>0</v>
      </c>
      <c r="P2941" s="29">
        <f>IF($L2940 = 12,[13]Sheet1!L7,0)</f>
        <v>0</v>
      </c>
      <c r="Q2941" s="29">
        <f>IF($L2940 = 12,[13]Sheet1!M7,0)</f>
        <v>0</v>
      </c>
      <c r="R2941" s="29">
        <f>IF($L2940 = 12,[13]Sheet1!N7,0)</f>
        <v>0</v>
      </c>
      <c r="Z2941" s="25"/>
    </row>
    <row r="2942" spans="1:26">
      <c r="A2942" s="18" t="str">
        <f t="array" ref="A2942">IF(ROW(B2942)-6&lt;A$1,VLOOKUP(LOOKUP("zzzz",CHOOSE({1,2},"",INDEX([1]Sheet1!$P$1:$P$65000,SMALL(IF([1]Sheet1!P$1:P$65000&lt;&gt;"",ROW([1]Sheet1!P$1:P$65000)),ROWS(D$5:D2942))))),[1]Sheet1!$C$5:$D$65000,2,FALSE),IF(L2942&gt;$A$1,"",IF(A2941="","Figure "&amp;L2942,IFERROR(VLOOKUP(A2941,[1]Sheet1!$D$5:$Q$65000,14,FALSE),IFERROR(VLOOKUP(A2941,[1]Sheet1!$A$5:$D$65000,4,FALSE),"Figure " &amp; L2942)))))</f>
        <v/>
      </c>
      <c r="B2942" s="19" t="str">
        <f>IFERROR(IF($A2942="","",VLOOKUP($A2942,[1]Sheet1!$D$5:$R$65000,15,FALSE)),"")</f>
        <v/>
      </c>
      <c r="C2942" s="20" t="str">
        <f>IFERROR(IF(A2942="","",VLOOKUP($A2942,[1]Sheet1!$D$5:$N$65000,3,FALSE)),"")</f>
        <v/>
      </c>
      <c r="D2942" s="20" t="str">
        <f>IFERROR(IF($A2942="","",VLOOKUP($A2942,[1]Sheet1!$D$5:$N$65000,4,FALSE)),"")</f>
        <v/>
      </c>
      <c r="E2942" s="20" t="str">
        <f>IFERROR(IF($A2942="","",VLOOKUP($A2942,[1]Sheet1!$D$5:$N$65000,5,FALSE)),"")</f>
        <v/>
      </c>
      <c r="F2942" s="20" t="str">
        <f>IFERROR(IF($A2942="","",VLOOKUP($A2942,[1]Sheet1!$D$5:$N$65000,6,FALSE)),"")</f>
        <v/>
      </c>
      <c r="G2942" s="20" t="str">
        <f>IFERROR(IF($A2942="","",VLOOKUP($A2942,[1]Sheet1!$D$5:$N$65000,7,FALSE)),"")</f>
        <v/>
      </c>
      <c r="H2942" s="20" t="str">
        <f>IFERROR(IF($A2942="","",VLOOKUP($A2942,[1]Sheet1!$D$5:$N$65000,8,FALSE)),"")</f>
        <v/>
      </c>
      <c r="I2942" s="20" t="str">
        <f>IFERROR(IF($A2942="","",VLOOKUP($A2942,[1]Sheet1!$D$5:$N$65000,9,FALSE)),"")</f>
        <v/>
      </c>
      <c r="J2942" s="20" t="str">
        <f>IFERROR(IF($A2942="","",VLOOKUP($A2942,[1]Sheet1!$D$5:$N$65000,10,FALSE)),"")</f>
        <v/>
      </c>
      <c r="K2942" s="20" t="str">
        <f>IFERROR(IF($A2942="","",VLOOKUP($A2942,[1]Sheet1!$D$5:$N$65000,11,FALSE)),"")</f>
        <v/>
      </c>
      <c r="L2942" s="3">
        <f t="shared" si="94"/>
        <v>2938</v>
      </c>
      <c r="M2942" s="21" t="str">
        <f t="shared" si="93"/>
        <v/>
      </c>
      <c r="N2942" s="29">
        <f>IF($L2941 = 12,[13]Sheet1!J8,0)</f>
        <v>0</v>
      </c>
      <c r="O2942" s="29">
        <f>IF($L2941 = 12,[13]Sheet1!K8,0)</f>
        <v>0</v>
      </c>
      <c r="P2942" s="29">
        <f>IF($L2941 = 12,[13]Sheet1!L8,0)</f>
        <v>0</v>
      </c>
      <c r="Q2942" s="29">
        <f>IF($L2941 = 12,[13]Sheet1!M8,0)</f>
        <v>0</v>
      </c>
      <c r="R2942" s="29">
        <f>IF($L2941 = 12,[13]Sheet1!N8,0)</f>
        <v>0</v>
      </c>
      <c r="Z2942" s="25"/>
    </row>
    <row r="2943" spans="1:26">
      <c r="A2943" s="18" t="str">
        <f t="array" ref="A2943">IF(ROW(B2943)-6&lt;A$1,VLOOKUP(LOOKUP("zzzz",CHOOSE({1,2},"",INDEX([1]Sheet1!$P$1:$P$65000,SMALL(IF([1]Sheet1!P$1:P$65000&lt;&gt;"",ROW([1]Sheet1!P$1:P$65000)),ROWS(D$5:D2943))))),[1]Sheet1!$C$5:$D$65000,2,FALSE),IF(L2943&gt;$A$1,"",IF(A2942="","Figure "&amp;L2943,IFERROR(VLOOKUP(A2942,[1]Sheet1!$D$5:$Q$65000,14,FALSE),IFERROR(VLOOKUP(A2942,[1]Sheet1!$A$5:$D$65000,4,FALSE),"Figure " &amp; L2943)))))</f>
        <v/>
      </c>
      <c r="B2943" s="19" t="str">
        <f>IFERROR(IF($A2943="","",VLOOKUP($A2943,[1]Sheet1!$D$5:$R$65000,15,FALSE)),"")</f>
        <v/>
      </c>
      <c r="C2943" s="20" t="str">
        <f>IFERROR(IF(A2943="","",VLOOKUP($A2943,[1]Sheet1!$D$5:$N$65000,3,FALSE)),"")</f>
        <v/>
      </c>
      <c r="D2943" s="20" t="str">
        <f>IFERROR(IF($A2943="","",VLOOKUP($A2943,[1]Sheet1!$D$5:$N$65000,4,FALSE)),"")</f>
        <v/>
      </c>
      <c r="E2943" s="20" t="str">
        <f>IFERROR(IF($A2943="","",VLOOKUP($A2943,[1]Sheet1!$D$5:$N$65000,5,FALSE)),"")</f>
        <v/>
      </c>
      <c r="F2943" s="20" t="str">
        <f>IFERROR(IF($A2943="","",VLOOKUP($A2943,[1]Sheet1!$D$5:$N$65000,6,FALSE)),"")</f>
        <v/>
      </c>
      <c r="G2943" s="20" t="str">
        <f>IFERROR(IF($A2943="","",VLOOKUP($A2943,[1]Sheet1!$D$5:$N$65000,7,FALSE)),"")</f>
        <v/>
      </c>
      <c r="H2943" s="20" t="str">
        <f>IFERROR(IF($A2943="","",VLOOKUP($A2943,[1]Sheet1!$D$5:$N$65000,8,FALSE)),"")</f>
        <v/>
      </c>
      <c r="I2943" s="20" t="str">
        <f>IFERROR(IF($A2943="","",VLOOKUP($A2943,[1]Sheet1!$D$5:$N$65000,9,FALSE)),"")</f>
        <v/>
      </c>
      <c r="J2943" s="20" t="str">
        <f>IFERROR(IF($A2943="","",VLOOKUP($A2943,[1]Sheet1!$D$5:$N$65000,10,FALSE)),"")</f>
        <v/>
      </c>
      <c r="K2943" s="20" t="str">
        <f>IFERROR(IF($A2943="","",VLOOKUP($A2943,[1]Sheet1!$D$5:$N$65000,11,FALSE)),"")</f>
        <v/>
      </c>
      <c r="L2943" s="3">
        <f t="shared" si="94"/>
        <v>2939</v>
      </c>
      <c r="M2943" s="21" t="str">
        <f t="shared" si="93"/>
        <v/>
      </c>
      <c r="N2943" s="29">
        <f>IF($L2942 = 12,[13]Sheet1!J9,0)</f>
        <v>0</v>
      </c>
      <c r="O2943" s="29">
        <f>IF($L2942 = 12,[13]Sheet1!K9,0)</f>
        <v>0</v>
      </c>
      <c r="P2943" s="29">
        <f>IF($L2942 = 12,[13]Sheet1!L9,0)</f>
        <v>0</v>
      </c>
      <c r="Q2943" s="29">
        <f>IF($L2942 = 12,[13]Sheet1!M9,0)</f>
        <v>0</v>
      </c>
      <c r="R2943" s="29">
        <f>IF($L2942 = 12,[13]Sheet1!N9,0)</f>
        <v>0</v>
      </c>
      <c r="Z2943" s="25"/>
    </row>
    <row r="2944" spans="1:26">
      <c r="A2944" s="18" t="str">
        <f t="array" ref="A2944">IF(ROW(B2944)-6&lt;A$1,VLOOKUP(LOOKUP("zzzz",CHOOSE({1,2},"",INDEX([1]Sheet1!$P$1:$P$65000,SMALL(IF([1]Sheet1!P$1:P$65000&lt;&gt;"",ROW([1]Sheet1!P$1:P$65000)),ROWS(D$5:D2944))))),[1]Sheet1!$C$5:$D$65000,2,FALSE),IF(L2944&gt;$A$1,"",IF(A2943="","Figure "&amp;L2944,IFERROR(VLOOKUP(A2943,[1]Sheet1!$D$5:$Q$65000,14,FALSE),IFERROR(VLOOKUP(A2943,[1]Sheet1!$A$5:$D$65000,4,FALSE),"Figure " &amp; L2944)))))</f>
        <v/>
      </c>
      <c r="B2944" s="19" t="str">
        <f>IFERROR(IF($A2944="","",VLOOKUP($A2944,[1]Sheet1!$D$5:$R$65000,15,FALSE)),"")</f>
        <v/>
      </c>
      <c r="C2944" s="20" t="str">
        <f>IFERROR(IF(A2944="","",VLOOKUP($A2944,[1]Sheet1!$D$5:$N$65000,3,FALSE)),"")</f>
        <v/>
      </c>
      <c r="D2944" s="20" t="str">
        <f>IFERROR(IF($A2944="","",VLOOKUP($A2944,[1]Sheet1!$D$5:$N$65000,4,FALSE)),"")</f>
        <v/>
      </c>
      <c r="E2944" s="20" t="str">
        <f>IFERROR(IF($A2944="","",VLOOKUP($A2944,[1]Sheet1!$D$5:$N$65000,5,FALSE)),"")</f>
        <v/>
      </c>
      <c r="F2944" s="20" t="str">
        <f>IFERROR(IF($A2944="","",VLOOKUP($A2944,[1]Sheet1!$D$5:$N$65000,6,FALSE)),"")</f>
        <v/>
      </c>
      <c r="G2944" s="20" t="str">
        <f>IFERROR(IF($A2944="","",VLOOKUP($A2944,[1]Sheet1!$D$5:$N$65000,7,FALSE)),"")</f>
        <v/>
      </c>
      <c r="H2944" s="20" t="str">
        <f>IFERROR(IF($A2944="","",VLOOKUP($A2944,[1]Sheet1!$D$5:$N$65000,8,FALSE)),"")</f>
        <v/>
      </c>
      <c r="I2944" s="20" t="str">
        <f>IFERROR(IF($A2944="","",VLOOKUP($A2944,[1]Sheet1!$D$5:$N$65000,9,FALSE)),"")</f>
        <v/>
      </c>
      <c r="J2944" s="20" t="str">
        <f>IFERROR(IF($A2944="","",VLOOKUP($A2944,[1]Sheet1!$D$5:$N$65000,10,FALSE)),"")</f>
        <v/>
      </c>
      <c r="K2944" s="20" t="str">
        <f>IFERROR(IF($A2944="","",VLOOKUP($A2944,[1]Sheet1!$D$5:$N$65000,11,FALSE)),"")</f>
        <v/>
      </c>
      <c r="L2944" s="3">
        <f t="shared" si="94"/>
        <v>2940</v>
      </c>
      <c r="M2944" s="21" t="str">
        <f t="shared" si="93"/>
        <v/>
      </c>
      <c r="N2944" s="29">
        <f>IF($L2943 = 12,[13]Sheet1!J10,0)</f>
        <v>0</v>
      </c>
      <c r="O2944" s="29">
        <f>IF($L2943 = 12,[13]Sheet1!K10,0)</f>
        <v>0</v>
      </c>
      <c r="P2944" s="29">
        <f>IF($L2943 = 12,[13]Sheet1!L10,0)</f>
        <v>0</v>
      </c>
      <c r="Q2944" s="29">
        <f>IF($L2943 = 12,[13]Sheet1!M10,0)</f>
        <v>0</v>
      </c>
      <c r="R2944" s="29">
        <f>IF($L2943 = 12,[13]Sheet1!N10,0)</f>
        <v>0</v>
      </c>
      <c r="Z2944" s="25"/>
    </row>
    <row r="2945" spans="1:26">
      <c r="A2945" s="18" t="str">
        <f t="array" ref="A2945">IF(ROW(B2945)-6&lt;A$1,VLOOKUP(LOOKUP("zzzz",CHOOSE({1,2},"",INDEX([1]Sheet1!$P$1:$P$65000,SMALL(IF([1]Sheet1!P$1:P$65000&lt;&gt;"",ROW([1]Sheet1!P$1:P$65000)),ROWS(D$5:D2945))))),[1]Sheet1!$C$5:$D$65000,2,FALSE),IF(L2945&gt;$A$1,"",IF(A2944="","Figure "&amp;L2945,IFERROR(VLOOKUP(A2944,[1]Sheet1!$D$5:$Q$65000,14,FALSE),IFERROR(VLOOKUP(A2944,[1]Sheet1!$A$5:$D$65000,4,FALSE),"Figure " &amp; L2945)))))</f>
        <v/>
      </c>
      <c r="B2945" s="19" t="str">
        <f>IFERROR(IF($A2945="","",VLOOKUP($A2945,[1]Sheet1!$D$5:$R$65000,15,FALSE)),"")</f>
        <v/>
      </c>
      <c r="C2945" s="20" t="str">
        <f>IFERROR(IF(A2945="","",VLOOKUP($A2945,[1]Sheet1!$D$5:$N$65000,3,FALSE)),"")</f>
        <v/>
      </c>
      <c r="D2945" s="20" t="str">
        <f>IFERROR(IF($A2945="","",VLOOKUP($A2945,[1]Sheet1!$D$5:$N$65000,4,FALSE)),"")</f>
        <v/>
      </c>
      <c r="E2945" s="20" t="str">
        <f>IFERROR(IF($A2945="","",VLOOKUP($A2945,[1]Sheet1!$D$5:$N$65000,5,FALSE)),"")</f>
        <v/>
      </c>
      <c r="F2945" s="20" t="str">
        <f>IFERROR(IF($A2945="","",VLOOKUP($A2945,[1]Sheet1!$D$5:$N$65000,6,FALSE)),"")</f>
        <v/>
      </c>
      <c r="G2945" s="20" t="str">
        <f>IFERROR(IF($A2945="","",VLOOKUP($A2945,[1]Sheet1!$D$5:$N$65000,7,FALSE)),"")</f>
        <v/>
      </c>
      <c r="H2945" s="20" t="str">
        <f>IFERROR(IF($A2945="","",VLOOKUP($A2945,[1]Sheet1!$D$5:$N$65000,8,FALSE)),"")</f>
        <v/>
      </c>
      <c r="I2945" s="20" t="str">
        <f>IFERROR(IF($A2945="","",VLOOKUP($A2945,[1]Sheet1!$D$5:$N$65000,9,FALSE)),"")</f>
        <v/>
      </c>
      <c r="J2945" s="20" t="str">
        <f>IFERROR(IF($A2945="","",VLOOKUP($A2945,[1]Sheet1!$D$5:$N$65000,10,FALSE)),"")</f>
        <v/>
      </c>
      <c r="K2945" s="20" t="str">
        <f>IFERROR(IF($A2945="","",VLOOKUP($A2945,[1]Sheet1!$D$5:$N$65000,11,FALSE)),"")</f>
        <v/>
      </c>
      <c r="L2945" s="3">
        <f t="shared" si="94"/>
        <v>2941</v>
      </c>
      <c r="M2945" s="21" t="str">
        <f t="shared" si="93"/>
        <v/>
      </c>
      <c r="N2945" s="29">
        <f>IF($L2944 = 12,[13]Sheet1!J11,0)</f>
        <v>0</v>
      </c>
      <c r="O2945" s="29">
        <f>IF($L2944 = 12,[13]Sheet1!K11,0)</f>
        <v>0</v>
      </c>
      <c r="P2945" s="29">
        <f>IF($L2944 = 12,[13]Sheet1!L11,0)</f>
        <v>0</v>
      </c>
      <c r="Q2945" s="29">
        <f>IF($L2944 = 12,[13]Sheet1!M11,0)</f>
        <v>0</v>
      </c>
      <c r="R2945" s="29">
        <f>IF($L2944 = 12,[13]Sheet1!N11,0)</f>
        <v>0</v>
      </c>
      <c r="Z2945" s="25"/>
    </row>
    <row r="2946" spans="1:26">
      <c r="A2946" s="18" t="str">
        <f t="array" ref="A2946">IF(ROW(B2946)-6&lt;A$1,VLOOKUP(LOOKUP("zzzz",CHOOSE({1,2},"",INDEX([1]Sheet1!$P$1:$P$65000,SMALL(IF([1]Sheet1!P$1:P$65000&lt;&gt;"",ROW([1]Sheet1!P$1:P$65000)),ROWS(D$5:D2946))))),[1]Sheet1!$C$5:$D$65000,2,FALSE),IF(L2946&gt;$A$1,"",IF(A2945="","Figure "&amp;L2946,IFERROR(VLOOKUP(A2945,[1]Sheet1!$D$5:$Q$65000,14,FALSE),IFERROR(VLOOKUP(A2945,[1]Sheet1!$A$5:$D$65000,4,FALSE),"Figure " &amp; L2946)))))</f>
        <v/>
      </c>
      <c r="B2946" s="19" t="str">
        <f>IFERROR(IF($A2946="","",VLOOKUP($A2946,[1]Sheet1!$D$5:$R$65000,15,FALSE)),"")</f>
        <v/>
      </c>
      <c r="C2946" s="20" t="str">
        <f>IFERROR(IF(A2946="","",VLOOKUP($A2946,[1]Sheet1!$D$5:$N$65000,3,FALSE)),"")</f>
        <v/>
      </c>
      <c r="D2946" s="20" t="str">
        <f>IFERROR(IF($A2946="","",VLOOKUP($A2946,[1]Sheet1!$D$5:$N$65000,4,FALSE)),"")</f>
        <v/>
      </c>
      <c r="E2946" s="20" t="str">
        <f>IFERROR(IF($A2946="","",VLOOKUP($A2946,[1]Sheet1!$D$5:$N$65000,5,FALSE)),"")</f>
        <v/>
      </c>
      <c r="F2946" s="20" t="str">
        <f>IFERROR(IF($A2946="","",VLOOKUP($A2946,[1]Sheet1!$D$5:$N$65000,6,FALSE)),"")</f>
        <v/>
      </c>
      <c r="G2946" s="20" t="str">
        <f>IFERROR(IF($A2946="","",VLOOKUP($A2946,[1]Sheet1!$D$5:$N$65000,7,FALSE)),"")</f>
        <v/>
      </c>
      <c r="H2946" s="20" t="str">
        <f>IFERROR(IF($A2946="","",VLOOKUP($A2946,[1]Sheet1!$D$5:$N$65000,8,FALSE)),"")</f>
        <v/>
      </c>
      <c r="I2946" s="20" t="str">
        <f>IFERROR(IF($A2946="","",VLOOKUP($A2946,[1]Sheet1!$D$5:$N$65000,9,FALSE)),"")</f>
        <v/>
      </c>
      <c r="J2946" s="20" t="str">
        <f>IFERROR(IF($A2946="","",VLOOKUP($A2946,[1]Sheet1!$D$5:$N$65000,10,FALSE)),"")</f>
        <v/>
      </c>
      <c r="K2946" s="20" t="str">
        <f>IFERROR(IF($A2946="","",VLOOKUP($A2946,[1]Sheet1!$D$5:$N$65000,11,FALSE)),"")</f>
        <v/>
      </c>
      <c r="L2946" s="3">
        <f t="shared" si="94"/>
        <v>2942</v>
      </c>
      <c r="M2946" s="21" t="str">
        <f t="shared" si="93"/>
        <v/>
      </c>
      <c r="N2946" s="29">
        <f>IF($L2945 = 12,[13]Sheet1!J12,0)</f>
        <v>0</v>
      </c>
      <c r="O2946" s="29">
        <f>IF($L2945 = 12,[13]Sheet1!K12,0)</f>
        <v>0</v>
      </c>
      <c r="P2946" s="29">
        <f>IF($L2945 = 12,[13]Sheet1!L12,0)</f>
        <v>0</v>
      </c>
      <c r="Q2946" s="29">
        <f>IF($L2945 = 12,[13]Sheet1!M12,0)</f>
        <v>0</v>
      </c>
      <c r="R2946" s="29">
        <f>IF($L2945 = 12,[13]Sheet1!N12,0)</f>
        <v>0</v>
      </c>
      <c r="Z2946" s="25"/>
    </row>
    <row r="2947" spans="1:26">
      <c r="A2947" s="18" t="str">
        <f t="array" ref="A2947">IF(ROW(B2947)-6&lt;A$1,VLOOKUP(LOOKUP("zzzz",CHOOSE({1,2},"",INDEX([1]Sheet1!$P$1:$P$65000,SMALL(IF([1]Sheet1!P$1:P$65000&lt;&gt;"",ROW([1]Sheet1!P$1:P$65000)),ROWS(D$5:D2947))))),[1]Sheet1!$C$5:$D$65000,2,FALSE),IF(L2947&gt;$A$1,"",IF(A2946="","Figure "&amp;L2947,IFERROR(VLOOKUP(A2946,[1]Sheet1!$D$5:$Q$65000,14,FALSE),IFERROR(VLOOKUP(A2946,[1]Sheet1!$A$5:$D$65000,4,FALSE),"Figure " &amp; L2947)))))</f>
        <v/>
      </c>
      <c r="B2947" s="19" t="str">
        <f>IFERROR(IF($A2947="","",VLOOKUP($A2947,[1]Sheet1!$D$5:$R$65000,15,FALSE)),"")</f>
        <v/>
      </c>
      <c r="C2947" s="20" t="str">
        <f>IFERROR(IF(A2947="","",VLOOKUP($A2947,[1]Sheet1!$D$5:$N$65000,3,FALSE)),"")</f>
        <v/>
      </c>
      <c r="D2947" s="20" t="str">
        <f>IFERROR(IF($A2947="","",VLOOKUP($A2947,[1]Sheet1!$D$5:$N$65000,4,FALSE)),"")</f>
        <v/>
      </c>
      <c r="E2947" s="20" t="str">
        <f>IFERROR(IF($A2947="","",VLOOKUP($A2947,[1]Sheet1!$D$5:$N$65000,5,FALSE)),"")</f>
        <v/>
      </c>
      <c r="F2947" s="20" t="str">
        <f>IFERROR(IF($A2947="","",VLOOKUP($A2947,[1]Sheet1!$D$5:$N$65000,6,FALSE)),"")</f>
        <v/>
      </c>
      <c r="G2947" s="20" t="str">
        <f>IFERROR(IF($A2947="","",VLOOKUP($A2947,[1]Sheet1!$D$5:$N$65000,7,FALSE)),"")</f>
        <v/>
      </c>
      <c r="H2947" s="20" t="str">
        <f>IFERROR(IF($A2947="","",VLOOKUP($A2947,[1]Sheet1!$D$5:$N$65000,8,FALSE)),"")</f>
        <v/>
      </c>
      <c r="I2947" s="20" t="str">
        <f>IFERROR(IF($A2947="","",VLOOKUP($A2947,[1]Sheet1!$D$5:$N$65000,9,FALSE)),"")</f>
        <v/>
      </c>
      <c r="J2947" s="20" t="str">
        <f>IFERROR(IF($A2947="","",VLOOKUP($A2947,[1]Sheet1!$D$5:$N$65000,10,FALSE)),"")</f>
        <v/>
      </c>
      <c r="K2947" s="20" t="str">
        <f>IFERROR(IF($A2947="","",VLOOKUP($A2947,[1]Sheet1!$D$5:$N$65000,11,FALSE)),"")</f>
        <v/>
      </c>
      <c r="L2947" s="3">
        <f t="shared" si="94"/>
        <v>2943</v>
      </c>
      <c r="M2947" s="21" t="str">
        <f t="shared" si="93"/>
        <v/>
      </c>
      <c r="N2947" s="29">
        <f>IF($L2946 = 12,[13]Sheet1!J13,0)</f>
        <v>0</v>
      </c>
      <c r="O2947" s="29">
        <f>IF($L2946 = 12,[13]Sheet1!K13,0)</f>
        <v>0</v>
      </c>
      <c r="P2947" s="29">
        <f>IF($L2946 = 12,[13]Sheet1!L13,0)</f>
        <v>0</v>
      </c>
      <c r="Q2947" s="29">
        <f>IF($L2946 = 12,[13]Sheet1!M13,0)</f>
        <v>0</v>
      </c>
      <c r="R2947" s="29">
        <f>IF($L2946 = 12,[13]Sheet1!N13,0)</f>
        <v>0</v>
      </c>
      <c r="Z2947" s="25"/>
    </row>
    <row r="2948" spans="1:26">
      <c r="A2948" s="18" t="str">
        <f t="array" ref="A2948">IF(ROW(B2948)-6&lt;A$1,VLOOKUP(LOOKUP("zzzz",CHOOSE({1,2},"",INDEX([1]Sheet1!$P$1:$P$65000,SMALL(IF([1]Sheet1!P$1:P$65000&lt;&gt;"",ROW([1]Sheet1!P$1:P$65000)),ROWS(D$5:D2948))))),[1]Sheet1!$C$5:$D$65000,2,FALSE),IF(L2948&gt;$A$1,"",IF(A2947="","Figure "&amp;L2948,IFERROR(VLOOKUP(A2947,[1]Sheet1!$D$5:$Q$65000,14,FALSE),IFERROR(VLOOKUP(A2947,[1]Sheet1!$A$5:$D$65000,4,FALSE),"Figure " &amp; L2948)))))</f>
        <v/>
      </c>
      <c r="B2948" s="19" t="str">
        <f>IFERROR(IF($A2948="","",VLOOKUP($A2948,[1]Sheet1!$D$5:$R$65000,15,FALSE)),"")</f>
        <v/>
      </c>
      <c r="C2948" s="20" t="str">
        <f>IFERROR(IF(A2948="","",VLOOKUP($A2948,[1]Sheet1!$D$5:$N$65000,3,FALSE)),"")</f>
        <v/>
      </c>
      <c r="D2948" s="20" t="str">
        <f>IFERROR(IF($A2948="","",VLOOKUP($A2948,[1]Sheet1!$D$5:$N$65000,4,FALSE)),"")</f>
        <v/>
      </c>
      <c r="E2948" s="20" t="str">
        <f>IFERROR(IF($A2948="","",VLOOKUP($A2948,[1]Sheet1!$D$5:$N$65000,5,FALSE)),"")</f>
        <v/>
      </c>
      <c r="F2948" s="20" t="str">
        <f>IFERROR(IF($A2948="","",VLOOKUP($A2948,[1]Sheet1!$D$5:$N$65000,6,FALSE)),"")</f>
        <v/>
      </c>
      <c r="G2948" s="20" t="str">
        <f>IFERROR(IF($A2948="","",VLOOKUP($A2948,[1]Sheet1!$D$5:$N$65000,7,FALSE)),"")</f>
        <v/>
      </c>
      <c r="H2948" s="20" t="str">
        <f>IFERROR(IF($A2948="","",VLOOKUP($A2948,[1]Sheet1!$D$5:$N$65000,8,FALSE)),"")</f>
        <v/>
      </c>
      <c r="I2948" s="20" t="str">
        <f>IFERROR(IF($A2948="","",VLOOKUP($A2948,[1]Sheet1!$D$5:$N$65000,9,FALSE)),"")</f>
        <v/>
      </c>
      <c r="J2948" s="20" t="str">
        <f>IFERROR(IF($A2948="","",VLOOKUP($A2948,[1]Sheet1!$D$5:$N$65000,10,FALSE)),"")</f>
        <v/>
      </c>
      <c r="K2948" s="20" t="str">
        <f>IFERROR(IF($A2948="","",VLOOKUP($A2948,[1]Sheet1!$D$5:$N$65000,11,FALSE)),"")</f>
        <v/>
      </c>
      <c r="L2948" s="3">
        <f t="shared" si="94"/>
        <v>2944</v>
      </c>
      <c r="M2948" s="21" t="str">
        <f t="shared" si="93"/>
        <v/>
      </c>
      <c r="N2948" s="29">
        <f>IF($L2947 = 12,[13]Sheet1!J14,0)</f>
        <v>0</v>
      </c>
      <c r="O2948" s="29">
        <f>IF($L2947 = 12,[13]Sheet1!K14,0)</f>
        <v>0</v>
      </c>
      <c r="P2948" s="29">
        <f>IF($L2947 = 12,[13]Sheet1!L14,0)</f>
        <v>0</v>
      </c>
      <c r="Q2948" s="29">
        <f>IF($L2947 = 12,[13]Sheet1!M14,0)</f>
        <v>0</v>
      </c>
      <c r="R2948" s="29">
        <f>IF($L2947 = 12,[13]Sheet1!N14,0)</f>
        <v>0</v>
      </c>
      <c r="Z2948" s="25"/>
    </row>
    <row r="2949" spans="1:26">
      <c r="A2949" s="18" t="str">
        <f t="array" ref="A2949">IF(ROW(B2949)-6&lt;A$1,VLOOKUP(LOOKUP("zzzz",CHOOSE({1,2},"",INDEX([1]Sheet1!$P$1:$P$65000,SMALL(IF([1]Sheet1!P$1:P$65000&lt;&gt;"",ROW([1]Sheet1!P$1:P$65000)),ROWS(D$5:D2949))))),[1]Sheet1!$C$5:$D$65000,2,FALSE),IF(L2949&gt;$A$1,"",IF(A2948="","Figure "&amp;L2949,IFERROR(VLOOKUP(A2948,[1]Sheet1!$D$5:$Q$65000,14,FALSE),IFERROR(VLOOKUP(A2948,[1]Sheet1!$A$5:$D$65000,4,FALSE),"Figure " &amp; L2949)))))</f>
        <v/>
      </c>
      <c r="B2949" s="19" t="str">
        <f>IFERROR(IF($A2949="","",VLOOKUP($A2949,[1]Sheet1!$D$5:$R$65000,15,FALSE)),"")</f>
        <v/>
      </c>
      <c r="C2949" s="20" t="str">
        <f>IFERROR(IF(A2949="","",VLOOKUP($A2949,[1]Sheet1!$D$5:$N$65000,3,FALSE)),"")</f>
        <v/>
      </c>
      <c r="D2949" s="20" t="str">
        <f>IFERROR(IF($A2949="","",VLOOKUP($A2949,[1]Sheet1!$D$5:$N$65000,4,FALSE)),"")</f>
        <v/>
      </c>
      <c r="E2949" s="20" t="str">
        <f>IFERROR(IF($A2949="","",VLOOKUP($A2949,[1]Sheet1!$D$5:$N$65000,5,FALSE)),"")</f>
        <v/>
      </c>
      <c r="F2949" s="20" t="str">
        <f>IFERROR(IF($A2949="","",VLOOKUP($A2949,[1]Sheet1!$D$5:$N$65000,6,FALSE)),"")</f>
        <v/>
      </c>
      <c r="G2949" s="20" t="str">
        <f>IFERROR(IF($A2949="","",VLOOKUP($A2949,[1]Sheet1!$D$5:$N$65000,7,FALSE)),"")</f>
        <v/>
      </c>
      <c r="H2949" s="20" t="str">
        <f>IFERROR(IF($A2949="","",VLOOKUP($A2949,[1]Sheet1!$D$5:$N$65000,8,FALSE)),"")</f>
        <v/>
      </c>
      <c r="I2949" s="20" t="str">
        <f>IFERROR(IF($A2949="","",VLOOKUP($A2949,[1]Sheet1!$D$5:$N$65000,9,FALSE)),"")</f>
        <v/>
      </c>
      <c r="J2949" s="20" t="str">
        <f>IFERROR(IF($A2949="","",VLOOKUP($A2949,[1]Sheet1!$D$5:$N$65000,10,FALSE)),"")</f>
        <v/>
      </c>
      <c r="K2949" s="20" t="str">
        <f>IFERROR(IF($A2949="","",VLOOKUP($A2949,[1]Sheet1!$D$5:$N$65000,11,FALSE)),"")</f>
        <v/>
      </c>
      <c r="L2949" s="3">
        <f t="shared" si="94"/>
        <v>2945</v>
      </c>
      <c r="M2949" s="21" t="str">
        <f t="shared" si="93"/>
        <v/>
      </c>
      <c r="N2949" s="29">
        <f>IF($L2948 = 12,[13]Sheet1!J15,0)</f>
        <v>0</v>
      </c>
      <c r="O2949" s="29">
        <f>IF($L2948 = 12,[13]Sheet1!K15,0)</f>
        <v>0</v>
      </c>
      <c r="P2949" s="29">
        <f>IF($L2948 = 12,[13]Sheet1!L15,0)</f>
        <v>0</v>
      </c>
      <c r="Q2949" s="29">
        <f>IF($L2948 = 12,[13]Sheet1!M15,0)</f>
        <v>0</v>
      </c>
      <c r="R2949" s="29">
        <f>IF($L2948 = 12,[13]Sheet1!N15,0)</f>
        <v>0</v>
      </c>
      <c r="Z2949" s="25"/>
    </row>
    <row r="2950" spans="1:26">
      <c r="A2950" s="18" t="str">
        <f t="array" ref="A2950">IF(ROW(B2950)-6&lt;A$1,VLOOKUP(LOOKUP("zzzz",CHOOSE({1,2},"",INDEX([1]Sheet1!$P$1:$P$65000,SMALL(IF([1]Sheet1!P$1:P$65000&lt;&gt;"",ROW([1]Sheet1!P$1:P$65000)),ROWS(D$5:D2950))))),[1]Sheet1!$C$5:$D$65000,2,FALSE),IF(L2950&gt;$A$1,"",IF(A2949="","Figure "&amp;L2950,IFERROR(VLOOKUP(A2949,[1]Sheet1!$D$5:$Q$65000,14,FALSE),IFERROR(VLOOKUP(A2949,[1]Sheet1!$A$5:$D$65000,4,FALSE),"Figure " &amp; L2950)))))</f>
        <v/>
      </c>
      <c r="B2950" s="19" t="str">
        <f>IFERROR(IF($A2950="","",VLOOKUP($A2950,[1]Sheet1!$D$5:$R$65000,15,FALSE)),"")</f>
        <v/>
      </c>
      <c r="C2950" s="20" t="str">
        <f>IFERROR(IF(A2950="","",VLOOKUP($A2950,[1]Sheet1!$D$5:$N$65000,3,FALSE)),"")</f>
        <v/>
      </c>
      <c r="D2950" s="20" t="str">
        <f>IFERROR(IF($A2950="","",VLOOKUP($A2950,[1]Sheet1!$D$5:$N$65000,4,FALSE)),"")</f>
        <v/>
      </c>
      <c r="E2950" s="20" t="str">
        <f>IFERROR(IF($A2950="","",VLOOKUP($A2950,[1]Sheet1!$D$5:$N$65000,5,FALSE)),"")</f>
        <v/>
      </c>
      <c r="F2950" s="20" t="str">
        <f>IFERROR(IF($A2950="","",VLOOKUP($A2950,[1]Sheet1!$D$5:$N$65000,6,FALSE)),"")</f>
        <v/>
      </c>
      <c r="G2950" s="20" t="str">
        <f>IFERROR(IF($A2950="","",VLOOKUP($A2950,[1]Sheet1!$D$5:$N$65000,7,FALSE)),"")</f>
        <v/>
      </c>
      <c r="H2950" s="20" t="str">
        <f>IFERROR(IF($A2950="","",VLOOKUP($A2950,[1]Sheet1!$D$5:$N$65000,8,FALSE)),"")</f>
        <v/>
      </c>
      <c r="I2950" s="20" t="str">
        <f>IFERROR(IF($A2950="","",VLOOKUP($A2950,[1]Sheet1!$D$5:$N$65000,9,FALSE)),"")</f>
        <v/>
      </c>
      <c r="J2950" s="20" t="str">
        <f>IFERROR(IF($A2950="","",VLOOKUP($A2950,[1]Sheet1!$D$5:$N$65000,10,FALSE)),"")</f>
        <v/>
      </c>
      <c r="K2950" s="20" t="str">
        <f>IFERROR(IF($A2950="","",VLOOKUP($A2950,[1]Sheet1!$D$5:$N$65000,11,FALSE)),"")</f>
        <v/>
      </c>
      <c r="L2950" s="3">
        <f t="shared" si="94"/>
        <v>2946</v>
      </c>
      <c r="M2950" s="21" t="str">
        <f t="shared" ref="M2950:M3013" si="95">IF(K2950="","",L2950)</f>
        <v/>
      </c>
      <c r="N2950" s="29">
        <f>IF($L2949 = 12,[13]Sheet1!J16,0)</f>
        <v>0</v>
      </c>
      <c r="O2950" s="29">
        <f>IF($L2949 = 12,[13]Sheet1!K16,0)</f>
        <v>0</v>
      </c>
      <c r="P2950" s="29">
        <f>IF($L2949 = 12,[13]Sheet1!L16,0)</f>
        <v>0</v>
      </c>
      <c r="Q2950" s="29">
        <f>IF($L2949 = 12,[13]Sheet1!M16,0)</f>
        <v>0</v>
      </c>
      <c r="R2950" s="29">
        <f>IF($L2949 = 12,[13]Sheet1!N16,0)</f>
        <v>0</v>
      </c>
      <c r="Z2950" s="25"/>
    </row>
    <row r="2951" spans="1:26">
      <c r="A2951" s="18" t="str">
        <f t="array" ref="A2951">IF(ROW(B2951)-6&lt;A$1,VLOOKUP(LOOKUP("zzzz",CHOOSE({1,2},"",INDEX([1]Sheet1!$P$1:$P$65000,SMALL(IF([1]Sheet1!P$1:P$65000&lt;&gt;"",ROW([1]Sheet1!P$1:P$65000)),ROWS(D$5:D2951))))),[1]Sheet1!$C$5:$D$65000,2,FALSE),IF(L2951&gt;$A$1,"",IF(A2950="","Figure "&amp;L2951,IFERROR(VLOOKUP(A2950,[1]Sheet1!$D$5:$Q$65000,14,FALSE),IFERROR(VLOOKUP(A2950,[1]Sheet1!$A$5:$D$65000,4,FALSE),"Figure " &amp; L2951)))))</f>
        <v/>
      </c>
      <c r="B2951" s="19" t="str">
        <f>IFERROR(IF($A2951="","",VLOOKUP($A2951,[1]Sheet1!$D$5:$R$65000,15,FALSE)),"")</f>
        <v/>
      </c>
      <c r="C2951" s="20" t="str">
        <f>IFERROR(IF(A2951="","",VLOOKUP($A2951,[1]Sheet1!$D$5:$N$65000,3,FALSE)),"")</f>
        <v/>
      </c>
      <c r="D2951" s="20" t="str">
        <f>IFERROR(IF($A2951="","",VLOOKUP($A2951,[1]Sheet1!$D$5:$N$65000,4,FALSE)),"")</f>
        <v/>
      </c>
      <c r="E2951" s="20" t="str">
        <f>IFERROR(IF($A2951="","",VLOOKUP($A2951,[1]Sheet1!$D$5:$N$65000,5,FALSE)),"")</f>
        <v/>
      </c>
      <c r="F2951" s="20" t="str">
        <f>IFERROR(IF($A2951="","",VLOOKUP($A2951,[1]Sheet1!$D$5:$N$65000,6,FALSE)),"")</f>
        <v/>
      </c>
      <c r="G2951" s="20" t="str">
        <f>IFERROR(IF($A2951="","",VLOOKUP($A2951,[1]Sheet1!$D$5:$N$65000,7,FALSE)),"")</f>
        <v/>
      </c>
      <c r="H2951" s="20" t="str">
        <f>IFERROR(IF($A2951="","",VLOOKUP($A2951,[1]Sheet1!$D$5:$N$65000,8,FALSE)),"")</f>
        <v/>
      </c>
      <c r="I2951" s="20" t="str">
        <f>IFERROR(IF($A2951="","",VLOOKUP($A2951,[1]Sheet1!$D$5:$N$65000,9,FALSE)),"")</f>
        <v/>
      </c>
      <c r="J2951" s="20" t="str">
        <f>IFERROR(IF($A2951="","",VLOOKUP($A2951,[1]Sheet1!$D$5:$N$65000,10,FALSE)),"")</f>
        <v/>
      </c>
      <c r="K2951" s="20" t="str">
        <f>IFERROR(IF($A2951="","",VLOOKUP($A2951,[1]Sheet1!$D$5:$N$65000,11,FALSE)),"")</f>
        <v/>
      </c>
      <c r="L2951" s="3">
        <f t="shared" si="94"/>
        <v>2947</v>
      </c>
      <c r="M2951" s="21" t="str">
        <f t="shared" si="95"/>
        <v/>
      </c>
      <c r="N2951" s="29">
        <f>IF($L2950 = 12,[13]Sheet1!J17,0)</f>
        <v>0</v>
      </c>
      <c r="O2951" s="29">
        <f>IF($L2950 = 12,[13]Sheet1!K17,0)</f>
        <v>0</v>
      </c>
      <c r="P2951" s="29">
        <f>IF($L2950 = 12,[13]Sheet1!L17,0)</f>
        <v>0</v>
      </c>
      <c r="Q2951" s="29">
        <f>IF($L2950 = 12,[13]Sheet1!M17,0)</f>
        <v>0</v>
      </c>
      <c r="R2951" s="29">
        <f>IF($L2950 = 12,[13]Sheet1!N17,0)</f>
        <v>0</v>
      </c>
      <c r="Z2951" s="25"/>
    </row>
    <row r="2952" spans="1:26">
      <c r="A2952" s="18" t="str">
        <f t="array" ref="A2952">IF(ROW(B2952)-6&lt;A$1,VLOOKUP(LOOKUP("zzzz",CHOOSE({1,2},"",INDEX([1]Sheet1!$P$1:$P$65000,SMALL(IF([1]Sheet1!P$1:P$65000&lt;&gt;"",ROW([1]Sheet1!P$1:P$65000)),ROWS(D$5:D2952))))),[1]Sheet1!$C$5:$D$65000,2,FALSE),IF(L2952&gt;$A$1,"",IF(A2951="","Figure "&amp;L2952,IFERROR(VLOOKUP(A2951,[1]Sheet1!$D$5:$Q$65000,14,FALSE),IFERROR(VLOOKUP(A2951,[1]Sheet1!$A$5:$D$65000,4,FALSE),"Figure " &amp; L2952)))))</f>
        <v/>
      </c>
      <c r="B2952" s="19" t="str">
        <f>IFERROR(IF($A2952="","",VLOOKUP($A2952,[1]Sheet1!$D$5:$R$65000,15,FALSE)),"")</f>
        <v/>
      </c>
      <c r="C2952" s="20" t="str">
        <f>IFERROR(IF(A2952="","",VLOOKUP($A2952,[1]Sheet1!$D$5:$N$65000,3,FALSE)),"")</f>
        <v/>
      </c>
      <c r="D2952" s="20" t="str">
        <f>IFERROR(IF($A2952="","",VLOOKUP($A2952,[1]Sheet1!$D$5:$N$65000,4,FALSE)),"")</f>
        <v/>
      </c>
      <c r="E2952" s="20" t="str">
        <f>IFERROR(IF($A2952="","",VLOOKUP($A2952,[1]Sheet1!$D$5:$N$65000,5,FALSE)),"")</f>
        <v/>
      </c>
      <c r="F2952" s="20" t="str">
        <f>IFERROR(IF($A2952="","",VLOOKUP($A2952,[1]Sheet1!$D$5:$N$65000,6,FALSE)),"")</f>
        <v/>
      </c>
      <c r="G2952" s="20" t="str">
        <f>IFERROR(IF($A2952="","",VLOOKUP($A2952,[1]Sheet1!$D$5:$N$65000,7,FALSE)),"")</f>
        <v/>
      </c>
      <c r="H2952" s="20" t="str">
        <f>IFERROR(IF($A2952="","",VLOOKUP($A2952,[1]Sheet1!$D$5:$N$65000,8,FALSE)),"")</f>
        <v/>
      </c>
      <c r="I2952" s="20" t="str">
        <f>IFERROR(IF($A2952="","",VLOOKUP($A2952,[1]Sheet1!$D$5:$N$65000,9,FALSE)),"")</f>
        <v/>
      </c>
      <c r="J2952" s="20" t="str">
        <f>IFERROR(IF($A2952="","",VLOOKUP($A2952,[1]Sheet1!$D$5:$N$65000,10,FALSE)),"")</f>
        <v/>
      </c>
      <c r="K2952" s="20" t="str">
        <f>IFERROR(IF($A2952="","",VLOOKUP($A2952,[1]Sheet1!$D$5:$N$65000,11,FALSE)),"")</f>
        <v/>
      </c>
      <c r="L2952" s="3">
        <f t="shared" si="94"/>
        <v>2948</v>
      </c>
      <c r="M2952" s="21" t="str">
        <f t="shared" si="95"/>
        <v/>
      </c>
      <c r="N2952" s="29">
        <f>IF($L2951 = 12,[13]Sheet1!J18,0)</f>
        <v>0</v>
      </c>
      <c r="O2952" s="29">
        <f>IF($L2951 = 12,[13]Sheet1!K18,0)</f>
        <v>0</v>
      </c>
      <c r="P2952" s="29">
        <f>IF($L2951 = 12,[13]Sheet1!L18,0)</f>
        <v>0</v>
      </c>
      <c r="Q2952" s="29">
        <f>IF($L2951 = 12,[13]Sheet1!M18,0)</f>
        <v>0</v>
      </c>
      <c r="R2952" s="29">
        <f>IF($L2951 = 12,[13]Sheet1!N18,0)</f>
        <v>0</v>
      </c>
      <c r="Z2952" s="25"/>
    </row>
    <row r="2953" spans="1:26">
      <c r="A2953" s="18" t="str">
        <f t="array" ref="A2953">IF(ROW(B2953)-6&lt;A$1,VLOOKUP(LOOKUP("zzzz",CHOOSE({1,2},"",INDEX([1]Sheet1!$P$1:$P$65000,SMALL(IF([1]Sheet1!P$1:P$65000&lt;&gt;"",ROW([1]Sheet1!P$1:P$65000)),ROWS(D$5:D2953))))),[1]Sheet1!$C$5:$D$65000,2,FALSE),IF(L2953&gt;$A$1,"",IF(A2952="","Figure "&amp;L2953,IFERROR(VLOOKUP(A2952,[1]Sheet1!$D$5:$Q$65000,14,FALSE),IFERROR(VLOOKUP(A2952,[1]Sheet1!$A$5:$D$65000,4,FALSE),"Figure " &amp; L2953)))))</f>
        <v/>
      </c>
      <c r="B2953" s="19" t="str">
        <f>IFERROR(IF($A2953="","",VLOOKUP($A2953,[1]Sheet1!$D$5:$R$65000,15,FALSE)),"")</f>
        <v/>
      </c>
      <c r="C2953" s="20" t="str">
        <f>IFERROR(IF(A2953="","",VLOOKUP($A2953,[1]Sheet1!$D$5:$N$65000,3,FALSE)),"")</f>
        <v/>
      </c>
      <c r="D2953" s="20" t="str">
        <f>IFERROR(IF($A2953="","",VLOOKUP($A2953,[1]Sheet1!$D$5:$N$65000,4,FALSE)),"")</f>
        <v/>
      </c>
      <c r="E2953" s="20" t="str">
        <f>IFERROR(IF($A2953="","",VLOOKUP($A2953,[1]Sheet1!$D$5:$N$65000,5,FALSE)),"")</f>
        <v/>
      </c>
      <c r="F2953" s="20" t="str">
        <f>IFERROR(IF($A2953="","",VLOOKUP($A2953,[1]Sheet1!$D$5:$N$65000,6,FALSE)),"")</f>
        <v/>
      </c>
      <c r="G2953" s="20" t="str">
        <f>IFERROR(IF($A2953="","",VLOOKUP($A2953,[1]Sheet1!$D$5:$N$65000,7,FALSE)),"")</f>
        <v/>
      </c>
      <c r="H2953" s="20" t="str">
        <f>IFERROR(IF($A2953="","",VLOOKUP($A2953,[1]Sheet1!$D$5:$N$65000,8,FALSE)),"")</f>
        <v/>
      </c>
      <c r="I2953" s="20" t="str">
        <f>IFERROR(IF($A2953="","",VLOOKUP($A2953,[1]Sheet1!$D$5:$N$65000,9,FALSE)),"")</f>
        <v/>
      </c>
      <c r="J2953" s="20" t="str">
        <f>IFERROR(IF($A2953="","",VLOOKUP($A2953,[1]Sheet1!$D$5:$N$65000,10,FALSE)),"")</f>
        <v/>
      </c>
      <c r="K2953" s="20" t="str">
        <f>IFERROR(IF($A2953="","",VLOOKUP($A2953,[1]Sheet1!$D$5:$N$65000,11,FALSE)),"")</f>
        <v/>
      </c>
      <c r="L2953" s="3">
        <f t="shared" si="94"/>
        <v>2949</v>
      </c>
      <c r="M2953" s="21" t="str">
        <f t="shared" si="95"/>
        <v/>
      </c>
      <c r="N2953" s="29">
        <f>IF($L2952 = 12,[13]Sheet1!J19,0)</f>
        <v>0</v>
      </c>
      <c r="O2953" s="29">
        <f>IF($L2952 = 12,[13]Sheet1!K19,0)</f>
        <v>0</v>
      </c>
      <c r="P2953" s="29">
        <f>IF($L2952 = 12,[13]Sheet1!L19,0)</f>
        <v>0</v>
      </c>
      <c r="Q2953" s="29">
        <f>IF($L2952 = 12,[13]Sheet1!M19,0)</f>
        <v>0</v>
      </c>
      <c r="R2953" s="29">
        <f>IF($L2952 = 12,[13]Sheet1!N19,0)</f>
        <v>0</v>
      </c>
      <c r="Z2953" s="25"/>
    </row>
    <row r="2954" spans="1:26">
      <c r="A2954" s="18" t="str">
        <f t="array" ref="A2954">IF(ROW(B2954)-6&lt;A$1,VLOOKUP(LOOKUP("zzzz",CHOOSE({1,2},"",INDEX([1]Sheet1!$P$1:$P$65000,SMALL(IF([1]Sheet1!P$1:P$65000&lt;&gt;"",ROW([1]Sheet1!P$1:P$65000)),ROWS(D$5:D2954))))),[1]Sheet1!$C$5:$D$65000,2,FALSE),IF(L2954&gt;$A$1,"",IF(A2953="","Figure "&amp;L2954,IFERROR(VLOOKUP(A2953,[1]Sheet1!$D$5:$Q$65000,14,FALSE),IFERROR(VLOOKUP(A2953,[1]Sheet1!$A$5:$D$65000,4,FALSE),"Figure " &amp; L2954)))))</f>
        <v/>
      </c>
      <c r="B2954" s="19" t="str">
        <f>IFERROR(IF($A2954="","",VLOOKUP($A2954,[1]Sheet1!$D$5:$R$65000,15,FALSE)),"")</f>
        <v/>
      </c>
      <c r="C2954" s="20" t="str">
        <f>IFERROR(IF(A2954="","",VLOOKUP($A2954,[1]Sheet1!$D$5:$N$65000,3,FALSE)),"")</f>
        <v/>
      </c>
      <c r="D2954" s="20" t="str">
        <f>IFERROR(IF($A2954="","",VLOOKUP($A2954,[1]Sheet1!$D$5:$N$65000,4,FALSE)),"")</f>
        <v/>
      </c>
      <c r="E2954" s="20" t="str">
        <f>IFERROR(IF($A2954="","",VLOOKUP($A2954,[1]Sheet1!$D$5:$N$65000,5,FALSE)),"")</f>
        <v/>
      </c>
      <c r="F2954" s="20" t="str">
        <f>IFERROR(IF($A2954="","",VLOOKUP($A2954,[1]Sheet1!$D$5:$N$65000,6,FALSE)),"")</f>
        <v/>
      </c>
      <c r="G2954" s="20" t="str">
        <f>IFERROR(IF($A2954="","",VLOOKUP($A2954,[1]Sheet1!$D$5:$N$65000,7,FALSE)),"")</f>
        <v/>
      </c>
      <c r="H2954" s="20" t="str">
        <f>IFERROR(IF($A2954="","",VLOOKUP($A2954,[1]Sheet1!$D$5:$N$65000,8,FALSE)),"")</f>
        <v/>
      </c>
      <c r="I2954" s="20" t="str">
        <f>IFERROR(IF($A2954="","",VLOOKUP($A2954,[1]Sheet1!$D$5:$N$65000,9,FALSE)),"")</f>
        <v/>
      </c>
      <c r="J2954" s="20" t="str">
        <f>IFERROR(IF($A2954="","",VLOOKUP($A2954,[1]Sheet1!$D$5:$N$65000,10,FALSE)),"")</f>
        <v/>
      </c>
      <c r="K2954" s="20" t="str">
        <f>IFERROR(IF($A2954="","",VLOOKUP($A2954,[1]Sheet1!$D$5:$N$65000,11,FALSE)),"")</f>
        <v/>
      </c>
      <c r="L2954" s="3">
        <f t="shared" si="94"/>
        <v>2950</v>
      </c>
      <c r="M2954" s="21" t="str">
        <f t="shared" si="95"/>
        <v/>
      </c>
      <c r="N2954" s="29">
        <f>IF($L2953 = 12,[13]Sheet1!J20,0)</f>
        <v>0</v>
      </c>
      <c r="O2954" s="29">
        <f>IF($L2953 = 12,[13]Sheet1!K20,0)</f>
        <v>0</v>
      </c>
      <c r="P2954" s="29">
        <f>IF($L2953 = 12,[13]Sheet1!L20,0)</f>
        <v>0</v>
      </c>
      <c r="Q2954" s="29">
        <f>IF($L2953 = 12,[13]Sheet1!M20,0)</f>
        <v>0</v>
      </c>
      <c r="R2954" s="29">
        <f>IF($L2953 = 12,[13]Sheet1!N20,0)</f>
        <v>0</v>
      </c>
      <c r="Z2954" s="25"/>
    </row>
    <row r="2955" spans="1:26">
      <c r="A2955" s="18" t="str">
        <f t="array" ref="A2955">IF(ROW(B2955)-6&lt;A$1,VLOOKUP(LOOKUP("zzzz",CHOOSE({1,2},"",INDEX([1]Sheet1!$P$1:$P$65000,SMALL(IF([1]Sheet1!P$1:P$65000&lt;&gt;"",ROW([1]Sheet1!P$1:P$65000)),ROWS(D$5:D2955))))),[1]Sheet1!$C$5:$D$65000,2,FALSE),IF(L2955&gt;$A$1,"",IF(A2954="","Figure "&amp;L2955,IFERROR(VLOOKUP(A2954,[1]Sheet1!$D$5:$Q$65000,14,FALSE),IFERROR(VLOOKUP(A2954,[1]Sheet1!$A$5:$D$65000,4,FALSE),"Figure " &amp; L2955)))))</f>
        <v/>
      </c>
      <c r="B2955" s="19" t="str">
        <f>IFERROR(IF($A2955="","",VLOOKUP($A2955,[1]Sheet1!$D$5:$R$65000,15,FALSE)),"")</f>
        <v/>
      </c>
      <c r="C2955" s="20" t="str">
        <f>IFERROR(IF(A2955="","",VLOOKUP($A2955,[1]Sheet1!$D$5:$N$65000,3,FALSE)),"")</f>
        <v/>
      </c>
      <c r="D2955" s="20" t="str">
        <f>IFERROR(IF($A2955="","",VLOOKUP($A2955,[1]Sheet1!$D$5:$N$65000,4,FALSE)),"")</f>
        <v/>
      </c>
      <c r="E2955" s="20" t="str">
        <f>IFERROR(IF($A2955="","",VLOOKUP($A2955,[1]Sheet1!$D$5:$N$65000,5,FALSE)),"")</f>
        <v/>
      </c>
      <c r="F2955" s="20" t="str">
        <f>IFERROR(IF($A2955="","",VLOOKUP($A2955,[1]Sheet1!$D$5:$N$65000,6,FALSE)),"")</f>
        <v/>
      </c>
      <c r="G2955" s="20" t="str">
        <f>IFERROR(IF($A2955="","",VLOOKUP($A2955,[1]Sheet1!$D$5:$N$65000,7,FALSE)),"")</f>
        <v/>
      </c>
      <c r="H2955" s="20" t="str">
        <f>IFERROR(IF($A2955="","",VLOOKUP($A2955,[1]Sheet1!$D$5:$N$65000,8,FALSE)),"")</f>
        <v/>
      </c>
      <c r="I2955" s="20" t="str">
        <f>IFERROR(IF($A2955="","",VLOOKUP($A2955,[1]Sheet1!$D$5:$N$65000,9,FALSE)),"")</f>
        <v/>
      </c>
      <c r="J2955" s="20" t="str">
        <f>IFERROR(IF($A2955="","",VLOOKUP($A2955,[1]Sheet1!$D$5:$N$65000,10,FALSE)),"")</f>
        <v/>
      </c>
      <c r="K2955" s="20" t="str">
        <f>IFERROR(IF($A2955="","",VLOOKUP($A2955,[1]Sheet1!$D$5:$N$65000,11,FALSE)),"")</f>
        <v/>
      </c>
      <c r="L2955" s="3">
        <f t="shared" si="94"/>
        <v>2951</v>
      </c>
      <c r="M2955" s="21" t="str">
        <f t="shared" si="95"/>
        <v/>
      </c>
      <c r="N2955" s="29">
        <f>IF($L2954 = 12,[13]Sheet1!J21,0)</f>
        <v>0</v>
      </c>
      <c r="O2955" s="29">
        <f>IF($L2954 = 12,[13]Sheet1!K21,0)</f>
        <v>0</v>
      </c>
      <c r="P2955" s="29">
        <f>IF($L2954 = 12,[13]Sheet1!L21,0)</f>
        <v>0</v>
      </c>
      <c r="Q2955" s="29">
        <f>IF($L2954 = 12,[13]Sheet1!M21,0)</f>
        <v>0</v>
      </c>
      <c r="R2955" s="29">
        <f>IF($L2954 = 12,[13]Sheet1!N21,0)</f>
        <v>0</v>
      </c>
      <c r="Z2955" s="25"/>
    </row>
    <row r="2956" spans="1:26">
      <c r="A2956" s="18" t="str">
        <f t="array" ref="A2956">IF(ROW(B2956)-6&lt;A$1,VLOOKUP(LOOKUP("zzzz",CHOOSE({1,2},"",INDEX([1]Sheet1!$P$1:$P$65000,SMALL(IF([1]Sheet1!P$1:P$65000&lt;&gt;"",ROW([1]Sheet1!P$1:P$65000)),ROWS(D$5:D2956))))),[1]Sheet1!$C$5:$D$65000,2,FALSE),IF(L2956&gt;$A$1,"",IF(A2955="","Figure "&amp;L2956,IFERROR(VLOOKUP(A2955,[1]Sheet1!$D$5:$Q$65000,14,FALSE),IFERROR(VLOOKUP(A2955,[1]Sheet1!$A$5:$D$65000,4,FALSE),"Figure " &amp; L2956)))))</f>
        <v/>
      </c>
      <c r="B2956" s="19" t="str">
        <f>IFERROR(IF($A2956="","",VLOOKUP($A2956,[1]Sheet1!$D$5:$R$65000,15,FALSE)),"")</f>
        <v/>
      </c>
      <c r="C2956" s="20" t="str">
        <f>IFERROR(IF(A2956="","",VLOOKUP($A2956,[1]Sheet1!$D$5:$N$65000,3,FALSE)),"")</f>
        <v/>
      </c>
      <c r="D2956" s="20" t="str">
        <f>IFERROR(IF($A2956="","",VLOOKUP($A2956,[1]Sheet1!$D$5:$N$65000,4,FALSE)),"")</f>
        <v/>
      </c>
      <c r="E2956" s="20" t="str">
        <f>IFERROR(IF($A2956="","",VLOOKUP($A2956,[1]Sheet1!$D$5:$N$65000,5,FALSE)),"")</f>
        <v/>
      </c>
      <c r="F2956" s="20" t="str">
        <f>IFERROR(IF($A2956="","",VLOOKUP($A2956,[1]Sheet1!$D$5:$N$65000,6,FALSE)),"")</f>
        <v/>
      </c>
      <c r="G2956" s="20" t="str">
        <f>IFERROR(IF($A2956="","",VLOOKUP($A2956,[1]Sheet1!$D$5:$N$65000,7,FALSE)),"")</f>
        <v/>
      </c>
      <c r="H2956" s="20" t="str">
        <f>IFERROR(IF($A2956="","",VLOOKUP($A2956,[1]Sheet1!$D$5:$N$65000,8,FALSE)),"")</f>
        <v/>
      </c>
      <c r="I2956" s="20" t="str">
        <f>IFERROR(IF($A2956="","",VLOOKUP($A2956,[1]Sheet1!$D$5:$N$65000,9,FALSE)),"")</f>
        <v/>
      </c>
      <c r="J2956" s="20" t="str">
        <f>IFERROR(IF($A2956="","",VLOOKUP($A2956,[1]Sheet1!$D$5:$N$65000,10,FALSE)),"")</f>
        <v/>
      </c>
      <c r="K2956" s="20" t="str">
        <f>IFERROR(IF($A2956="","",VLOOKUP($A2956,[1]Sheet1!$D$5:$N$65000,11,FALSE)),"")</f>
        <v/>
      </c>
      <c r="L2956" s="3">
        <f t="shared" si="94"/>
        <v>2952</v>
      </c>
      <c r="M2956" s="21" t="str">
        <f t="shared" si="95"/>
        <v/>
      </c>
      <c r="N2956" s="29">
        <f>IF($L2955 = 12,[13]Sheet1!J22,0)</f>
        <v>0</v>
      </c>
      <c r="O2956" s="29">
        <f>IF($L2955 = 12,[13]Sheet1!K22,0)</f>
        <v>0</v>
      </c>
      <c r="P2956" s="29">
        <f>IF($L2955 = 12,[13]Sheet1!L22,0)</f>
        <v>0</v>
      </c>
      <c r="Q2956" s="29">
        <f>IF($L2955 = 12,[13]Sheet1!M22,0)</f>
        <v>0</v>
      </c>
      <c r="R2956" s="29">
        <f>IF($L2955 = 12,[13]Sheet1!N22,0)</f>
        <v>0</v>
      </c>
      <c r="Z2956" s="25"/>
    </row>
    <row r="2957" spans="1:26">
      <c r="A2957" s="18" t="str">
        <f t="array" ref="A2957">IF(ROW(B2957)-6&lt;A$1,VLOOKUP(LOOKUP("zzzz",CHOOSE({1,2},"",INDEX([1]Sheet1!$P$1:$P$65000,SMALL(IF([1]Sheet1!P$1:P$65000&lt;&gt;"",ROW([1]Sheet1!P$1:P$65000)),ROWS(D$5:D2957))))),[1]Sheet1!$C$5:$D$65000,2,FALSE),IF(L2957&gt;$A$1,"",IF(A2956="","Figure "&amp;L2957,IFERROR(VLOOKUP(A2956,[1]Sheet1!$D$5:$Q$65000,14,FALSE),IFERROR(VLOOKUP(A2956,[1]Sheet1!$A$5:$D$65000,4,FALSE),"Figure " &amp; L2957)))))</f>
        <v/>
      </c>
      <c r="B2957" s="19" t="str">
        <f>IFERROR(IF($A2957="","",VLOOKUP($A2957,[1]Sheet1!$D$5:$R$65000,15,FALSE)),"")</f>
        <v/>
      </c>
      <c r="C2957" s="20" t="str">
        <f>IFERROR(IF(A2957="","",VLOOKUP($A2957,[1]Sheet1!$D$5:$N$65000,3,FALSE)),"")</f>
        <v/>
      </c>
      <c r="D2957" s="20" t="str">
        <f>IFERROR(IF($A2957="","",VLOOKUP($A2957,[1]Sheet1!$D$5:$N$65000,4,FALSE)),"")</f>
        <v/>
      </c>
      <c r="E2957" s="20" t="str">
        <f>IFERROR(IF($A2957="","",VLOOKUP($A2957,[1]Sheet1!$D$5:$N$65000,5,FALSE)),"")</f>
        <v/>
      </c>
      <c r="F2957" s="20" t="str">
        <f>IFERROR(IF($A2957="","",VLOOKUP($A2957,[1]Sheet1!$D$5:$N$65000,6,FALSE)),"")</f>
        <v/>
      </c>
      <c r="G2957" s="20" t="str">
        <f>IFERROR(IF($A2957="","",VLOOKUP($A2957,[1]Sheet1!$D$5:$N$65000,7,FALSE)),"")</f>
        <v/>
      </c>
      <c r="H2957" s="20" t="str">
        <f>IFERROR(IF($A2957="","",VLOOKUP($A2957,[1]Sheet1!$D$5:$N$65000,8,FALSE)),"")</f>
        <v/>
      </c>
      <c r="I2957" s="20" t="str">
        <f>IFERROR(IF($A2957="","",VLOOKUP($A2957,[1]Sheet1!$D$5:$N$65000,9,FALSE)),"")</f>
        <v/>
      </c>
      <c r="J2957" s="20" t="str">
        <f>IFERROR(IF($A2957="","",VLOOKUP($A2957,[1]Sheet1!$D$5:$N$65000,10,FALSE)),"")</f>
        <v/>
      </c>
      <c r="K2957" s="20" t="str">
        <f>IFERROR(IF($A2957="","",VLOOKUP($A2957,[1]Sheet1!$D$5:$N$65000,11,FALSE)),"")</f>
        <v/>
      </c>
      <c r="L2957" s="3">
        <f t="shared" si="94"/>
        <v>2953</v>
      </c>
      <c r="M2957" s="21" t="str">
        <f t="shared" si="95"/>
        <v/>
      </c>
      <c r="N2957" s="29">
        <f>IF($L2956 = 12,[13]Sheet1!J23,0)</f>
        <v>0</v>
      </c>
      <c r="O2957" s="29">
        <f>IF($L2956 = 12,[13]Sheet1!K23,0)</f>
        <v>0</v>
      </c>
      <c r="P2957" s="29">
        <f>IF($L2956 = 12,[13]Sheet1!L23,0)</f>
        <v>0</v>
      </c>
      <c r="Q2957" s="29">
        <f>IF($L2956 = 12,[13]Sheet1!M23,0)</f>
        <v>0</v>
      </c>
      <c r="R2957" s="29">
        <f>IF($L2956 = 12,[13]Sheet1!N23,0)</f>
        <v>0</v>
      </c>
      <c r="Z2957" s="25"/>
    </row>
    <row r="2958" spans="1:26">
      <c r="A2958" s="18" t="str">
        <f t="array" ref="A2958">IF(ROW(B2958)-6&lt;A$1,VLOOKUP(LOOKUP("zzzz",CHOOSE({1,2},"",INDEX([1]Sheet1!$P$1:$P$65000,SMALL(IF([1]Sheet1!P$1:P$65000&lt;&gt;"",ROW([1]Sheet1!P$1:P$65000)),ROWS(D$5:D2958))))),[1]Sheet1!$C$5:$D$65000,2,FALSE),IF(L2958&gt;$A$1,"",IF(A2957="","Figure "&amp;L2958,IFERROR(VLOOKUP(A2957,[1]Sheet1!$D$5:$Q$65000,14,FALSE),IFERROR(VLOOKUP(A2957,[1]Sheet1!$A$5:$D$65000,4,FALSE),"Figure " &amp; L2958)))))</f>
        <v/>
      </c>
      <c r="B2958" s="19" t="str">
        <f>IFERROR(IF($A2958="","",VLOOKUP($A2958,[1]Sheet1!$D$5:$R$65000,15,FALSE)),"")</f>
        <v/>
      </c>
      <c r="C2958" s="20" t="str">
        <f>IFERROR(IF(A2958="","",VLOOKUP($A2958,[1]Sheet1!$D$5:$N$65000,3,FALSE)),"")</f>
        <v/>
      </c>
      <c r="D2958" s="20" t="str">
        <f>IFERROR(IF($A2958="","",VLOOKUP($A2958,[1]Sheet1!$D$5:$N$65000,4,FALSE)),"")</f>
        <v/>
      </c>
      <c r="E2958" s="20" t="str">
        <f>IFERROR(IF($A2958="","",VLOOKUP($A2958,[1]Sheet1!$D$5:$N$65000,5,FALSE)),"")</f>
        <v/>
      </c>
      <c r="F2958" s="20" t="str">
        <f>IFERROR(IF($A2958="","",VLOOKUP($A2958,[1]Sheet1!$D$5:$N$65000,6,FALSE)),"")</f>
        <v/>
      </c>
      <c r="G2958" s="20" t="str">
        <f>IFERROR(IF($A2958="","",VLOOKUP($A2958,[1]Sheet1!$D$5:$N$65000,7,FALSE)),"")</f>
        <v/>
      </c>
      <c r="H2958" s="20" t="str">
        <f>IFERROR(IF($A2958="","",VLOOKUP($A2958,[1]Sheet1!$D$5:$N$65000,8,FALSE)),"")</f>
        <v/>
      </c>
      <c r="I2958" s="20" t="str">
        <f>IFERROR(IF($A2958="","",VLOOKUP($A2958,[1]Sheet1!$D$5:$N$65000,9,FALSE)),"")</f>
        <v/>
      </c>
      <c r="J2958" s="20" t="str">
        <f>IFERROR(IF($A2958="","",VLOOKUP($A2958,[1]Sheet1!$D$5:$N$65000,10,FALSE)),"")</f>
        <v/>
      </c>
      <c r="K2958" s="20" t="str">
        <f>IFERROR(IF($A2958="","",VLOOKUP($A2958,[1]Sheet1!$D$5:$N$65000,11,FALSE)),"")</f>
        <v/>
      </c>
      <c r="L2958" s="3">
        <f t="shared" si="94"/>
        <v>2954</v>
      </c>
      <c r="M2958" s="21" t="str">
        <f t="shared" si="95"/>
        <v/>
      </c>
      <c r="N2958" s="29">
        <f>IF($L2957 = 12,[13]Sheet1!J24,0)</f>
        <v>0</v>
      </c>
      <c r="O2958" s="29">
        <f>IF($L2957 = 12,[13]Sheet1!K24,0)</f>
        <v>0</v>
      </c>
      <c r="P2958" s="29">
        <f>IF($L2957 = 12,[13]Sheet1!L24,0)</f>
        <v>0</v>
      </c>
      <c r="Q2958" s="29">
        <f>IF($L2957 = 12,[13]Sheet1!M24,0)</f>
        <v>0</v>
      </c>
      <c r="R2958" s="29">
        <f>IF($L2957 = 12,[13]Sheet1!N24,0)</f>
        <v>0</v>
      </c>
      <c r="Z2958" s="25"/>
    </row>
    <row r="2959" spans="1:26">
      <c r="A2959" s="18" t="str">
        <f t="array" ref="A2959">IF(ROW(B2959)-6&lt;A$1,VLOOKUP(LOOKUP("zzzz",CHOOSE({1,2},"",INDEX([1]Sheet1!$P$1:$P$65000,SMALL(IF([1]Sheet1!P$1:P$65000&lt;&gt;"",ROW([1]Sheet1!P$1:P$65000)),ROWS(D$5:D2959))))),[1]Sheet1!$C$5:$D$65000,2,FALSE),IF(L2959&gt;$A$1,"",IF(A2958="","Figure "&amp;L2959,IFERROR(VLOOKUP(A2958,[1]Sheet1!$D$5:$Q$65000,14,FALSE),IFERROR(VLOOKUP(A2958,[1]Sheet1!$A$5:$D$65000,4,FALSE),"Figure " &amp; L2959)))))</f>
        <v/>
      </c>
      <c r="B2959" s="19" t="str">
        <f>IFERROR(IF($A2959="","",VLOOKUP($A2959,[1]Sheet1!$D$5:$R$65000,15,FALSE)),"")</f>
        <v/>
      </c>
      <c r="C2959" s="20" t="str">
        <f>IFERROR(IF(A2959="","",VLOOKUP($A2959,[1]Sheet1!$D$5:$N$65000,3,FALSE)),"")</f>
        <v/>
      </c>
      <c r="D2959" s="20" t="str">
        <f>IFERROR(IF($A2959="","",VLOOKUP($A2959,[1]Sheet1!$D$5:$N$65000,4,FALSE)),"")</f>
        <v/>
      </c>
      <c r="E2959" s="20" t="str">
        <f>IFERROR(IF($A2959="","",VLOOKUP($A2959,[1]Sheet1!$D$5:$N$65000,5,FALSE)),"")</f>
        <v/>
      </c>
      <c r="F2959" s="20" t="str">
        <f>IFERROR(IF($A2959="","",VLOOKUP($A2959,[1]Sheet1!$D$5:$N$65000,6,FALSE)),"")</f>
        <v/>
      </c>
      <c r="G2959" s="20" t="str">
        <f>IFERROR(IF($A2959="","",VLOOKUP($A2959,[1]Sheet1!$D$5:$N$65000,7,FALSE)),"")</f>
        <v/>
      </c>
      <c r="H2959" s="20" t="str">
        <f>IFERROR(IF($A2959="","",VLOOKUP($A2959,[1]Sheet1!$D$5:$N$65000,8,FALSE)),"")</f>
        <v/>
      </c>
      <c r="I2959" s="20" t="str">
        <f>IFERROR(IF($A2959="","",VLOOKUP($A2959,[1]Sheet1!$D$5:$N$65000,9,FALSE)),"")</f>
        <v/>
      </c>
      <c r="J2959" s="20" t="str">
        <f>IFERROR(IF($A2959="","",VLOOKUP($A2959,[1]Sheet1!$D$5:$N$65000,10,FALSE)),"")</f>
        <v/>
      </c>
      <c r="K2959" s="20" t="str">
        <f>IFERROR(IF($A2959="","",VLOOKUP($A2959,[1]Sheet1!$D$5:$N$65000,11,FALSE)),"")</f>
        <v/>
      </c>
      <c r="L2959" s="3">
        <f t="shared" si="94"/>
        <v>2955</v>
      </c>
      <c r="M2959" s="21" t="str">
        <f t="shared" si="95"/>
        <v/>
      </c>
      <c r="N2959" s="29">
        <f>IF($L2958 = 12,[13]Sheet1!J25,0)</f>
        <v>0</v>
      </c>
      <c r="O2959" s="29">
        <f>IF($L2958 = 12,[13]Sheet1!K25,0)</f>
        <v>0</v>
      </c>
      <c r="P2959" s="29">
        <f>IF($L2958 = 12,[13]Sheet1!L25,0)</f>
        <v>0</v>
      </c>
      <c r="Q2959" s="29">
        <f>IF($L2958 = 12,[13]Sheet1!M25,0)</f>
        <v>0</v>
      </c>
      <c r="R2959" s="29">
        <f>IF($L2958 = 12,[13]Sheet1!N25,0)</f>
        <v>0</v>
      </c>
      <c r="Z2959" s="25"/>
    </row>
    <row r="2960" spans="1:26">
      <c r="A2960" s="18" t="str">
        <f t="array" ref="A2960">IF(ROW(B2960)-6&lt;A$1,VLOOKUP(LOOKUP("zzzz",CHOOSE({1,2},"",INDEX([1]Sheet1!$P$1:$P$65000,SMALL(IF([1]Sheet1!P$1:P$65000&lt;&gt;"",ROW([1]Sheet1!P$1:P$65000)),ROWS(D$5:D2960))))),[1]Sheet1!$C$5:$D$65000,2,FALSE),IF(L2960&gt;$A$1,"",IF(A2959="","Figure "&amp;L2960,IFERROR(VLOOKUP(A2959,[1]Sheet1!$D$5:$Q$65000,14,FALSE),IFERROR(VLOOKUP(A2959,[1]Sheet1!$A$5:$D$65000,4,FALSE),"Figure " &amp; L2960)))))</f>
        <v/>
      </c>
      <c r="B2960" s="19" t="str">
        <f>IFERROR(IF($A2960="","",VLOOKUP($A2960,[1]Sheet1!$D$5:$R$65000,15,FALSE)),"")</f>
        <v/>
      </c>
      <c r="C2960" s="20" t="str">
        <f>IFERROR(IF(A2960="","",VLOOKUP($A2960,[1]Sheet1!$D$5:$N$65000,3,FALSE)),"")</f>
        <v/>
      </c>
      <c r="D2960" s="20" t="str">
        <f>IFERROR(IF($A2960="","",VLOOKUP($A2960,[1]Sheet1!$D$5:$N$65000,4,FALSE)),"")</f>
        <v/>
      </c>
      <c r="E2960" s="20" t="str">
        <f>IFERROR(IF($A2960="","",VLOOKUP($A2960,[1]Sheet1!$D$5:$N$65000,5,FALSE)),"")</f>
        <v/>
      </c>
      <c r="F2960" s="20" t="str">
        <f>IFERROR(IF($A2960="","",VLOOKUP($A2960,[1]Sheet1!$D$5:$N$65000,6,FALSE)),"")</f>
        <v/>
      </c>
      <c r="G2960" s="20" t="str">
        <f>IFERROR(IF($A2960="","",VLOOKUP($A2960,[1]Sheet1!$D$5:$N$65000,7,FALSE)),"")</f>
        <v/>
      </c>
      <c r="H2960" s="20" t="str">
        <f>IFERROR(IF($A2960="","",VLOOKUP($A2960,[1]Sheet1!$D$5:$N$65000,8,FALSE)),"")</f>
        <v/>
      </c>
      <c r="I2960" s="20" t="str">
        <f>IFERROR(IF($A2960="","",VLOOKUP($A2960,[1]Sheet1!$D$5:$N$65000,9,FALSE)),"")</f>
        <v/>
      </c>
      <c r="J2960" s="20" t="str">
        <f>IFERROR(IF($A2960="","",VLOOKUP($A2960,[1]Sheet1!$D$5:$N$65000,10,FALSE)),"")</f>
        <v/>
      </c>
      <c r="K2960" s="20" t="str">
        <f>IFERROR(IF($A2960="","",VLOOKUP($A2960,[1]Sheet1!$D$5:$N$65000,11,FALSE)),"")</f>
        <v/>
      </c>
      <c r="L2960" s="3">
        <f t="shared" si="94"/>
        <v>2956</v>
      </c>
      <c r="M2960" s="21" t="str">
        <f t="shared" si="95"/>
        <v/>
      </c>
      <c r="N2960" s="29">
        <f>IF($L2959 = 12,[13]Sheet1!J26,0)</f>
        <v>0</v>
      </c>
      <c r="O2960" s="29">
        <f>IF($L2959 = 12,[13]Sheet1!K26,0)</f>
        <v>0</v>
      </c>
      <c r="P2960" s="29">
        <f>IF($L2959 = 12,[13]Sheet1!L26,0)</f>
        <v>0</v>
      </c>
      <c r="Q2960" s="29">
        <f>IF($L2959 = 12,[13]Sheet1!M26,0)</f>
        <v>0</v>
      </c>
      <c r="R2960" s="29">
        <f>IF($L2959 = 12,[13]Sheet1!N26,0)</f>
        <v>0</v>
      </c>
      <c r="Z2960" s="25"/>
    </row>
    <row r="2961" spans="1:26">
      <c r="A2961" s="18" t="str">
        <f t="array" ref="A2961">IF(ROW(B2961)-6&lt;A$1,VLOOKUP(LOOKUP("zzzz",CHOOSE({1,2},"",INDEX([1]Sheet1!$P$1:$P$65000,SMALL(IF([1]Sheet1!P$1:P$65000&lt;&gt;"",ROW([1]Sheet1!P$1:P$65000)),ROWS(D$5:D2961))))),[1]Sheet1!$C$5:$D$65000,2,FALSE),IF(L2961&gt;$A$1,"",IF(A2960="","Figure "&amp;L2961,IFERROR(VLOOKUP(A2960,[1]Sheet1!$D$5:$Q$65000,14,FALSE),IFERROR(VLOOKUP(A2960,[1]Sheet1!$A$5:$D$65000,4,FALSE),"Figure " &amp; L2961)))))</f>
        <v/>
      </c>
      <c r="B2961" s="19" t="str">
        <f>IFERROR(IF($A2961="","",VLOOKUP($A2961,[1]Sheet1!$D$5:$R$65000,15,FALSE)),"")</f>
        <v/>
      </c>
      <c r="C2961" s="20" t="str">
        <f>IFERROR(IF(A2961="","",VLOOKUP($A2961,[1]Sheet1!$D$5:$N$65000,3,FALSE)),"")</f>
        <v/>
      </c>
      <c r="D2961" s="20" t="str">
        <f>IFERROR(IF($A2961="","",VLOOKUP($A2961,[1]Sheet1!$D$5:$N$65000,4,FALSE)),"")</f>
        <v/>
      </c>
      <c r="E2961" s="20" t="str">
        <f>IFERROR(IF($A2961="","",VLOOKUP($A2961,[1]Sheet1!$D$5:$N$65000,5,FALSE)),"")</f>
        <v/>
      </c>
      <c r="F2961" s="20" t="str">
        <f>IFERROR(IF($A2961="","",VLOOKUP($A2961,[1]Sheet1!$D$5:$N$65000,6,FALSE)),"")</f>
        <v/>
      </c>
      <c r="G2961" s="20" t="str">
        <f>IFERROR(IF($A2961="","",VLOOKUP($A2961,[1]Sheet1!$D$5:$N$65000,7,FALSE)),"")</f>
        <v/>
      </c>
      <c r="H2961" s="20" t="str">
        <f>IFERROR(IF($A2961="","",VLOOKUP($A2961,[1]Sheet1!$D$5:$N$65000,8,FALSE)),"")</f>
        <v/>
      </c>
      <c r="I2961" s="20" t="str">
        <f>IFERROR(IF($A2961="","",VLOOKUP($A2961,[1]Sheet1!$D$5:$N$65000,9,FALSE)),"")</f>
        <v/>
      </c>
      <c r="J2961" s="20" t="str">
        <f>IFERROR(IF($A2961="","",VLOOKUP($A2961,[1]Sheet1!$D$5:$N$65000,10,FALSE)),"")</f>
        <v/>
      </c>
      <c r="K2961" s="20" t="str">
        <f>IFERROR(IF($A2961="","",VLOOKUP($A2961,[1]Sheet1!$D$5:$N$65000,11,FALSE)),"")</f>
        <v/>
      </c>
      <c r="L2961" s="3">
        <f t="shared" si="94"/>
        <v>2957</v>
      </c>
      <c r="M2961" s="21" t="str">
        <f t="shared" si="95"/>
        <v/>
      </c>
      <c r="N2961" s="29">
        <f>IF($L2960 = 12,[13]Sheet1!J27,0)</f>
        <v>0</v>
      </c>
      <c r="O2961" s="29">
        <f>IF($L2960 = 12,[13]Sheet1!K27,0)</f>
        <v>0</v>
      </c>
      <c r="P2961" s="29">
        <f>IF($L2960 = 12,[13]Sheet1!L27,0)</f>
        <v>0</v>
      </c>
      <c r="Q2961" s="29">
        <f>IF($L2960 = 12,[13]Sheet1!M27,0)</f>
        <v>0</v>
      </c>
      <c r="R2961" s="29">
        <f>IF($L2960 = 12,[13]Sheet1!N27,0)</f>
        <v>0</v>
      </c>
      <c r="Z2961" s="25"/>
    </row>
    <row r="2962" spans="1:26">
      <c r="A2962" s="18" t="str">
        <f t="array" ref="A2962">IF(ROW(B2962)-6&lt;A$1,VLOOKUP(LOOKUP("zzzz",CHOOSE({1,2},"",INDEX([1]Sheet1!$P$1:$P$65000,SMALL(IF([1]Sheet1!P$1:P$65000&lt;&gt;"",ROW([1]Sheet1!P$1:P$65000)),ROWS(D$5:D2962))))),[1]Sheet1!$C$5:$D$65000,2,FALSE),IF(L2962&gt;$A$1,"",IF(A2961="","Figure "&amp;L2962,IFERROR(VLOOKUP(A2961,[1]Sheet1!$D$5:$Q$65000,14,FALSE),IFERROR(VLOOKUP(A2961,[1]Sheet1!$A$5:$D$65000,4,FALSE),"Figure " &amp; L2962)))))</f>
        <v/>
      </c>
      <c r="B2962" s="19" t="str">
        <f>IFERROR(IF($A2962="","",VLOOKUP($A2962,[1]Sheet1!$D$5:$R$65000,15,FALSE)),"")</f>
        <v/>
      </c>
      <c r="C2962" s="20" t="str">
        <f>IFERROR(IF(A2962="","",VLOOKUP($A2962,[1]Sheet1!$D$5:$N$65000,3,FALSE)),"")</f>
        <v/>
      </c>
      <c r="D2962" s="20" t="str">
        <f>IFERROR(IF($A2962="","",VLOOKUP($A2962,[1]Sheet1!$D$5:$N$65000,4,FALSE)),"")</f>
        <v/>
      </c>
      <c r="E2962" s="20" t="str">
        <f>IFERROR(IF($A2962="","",VLOOKUP($A2962,[1]Sheet1!$D$5:$N$65000,5,FALSE)),"")</f>
        <v/>
      </c>
      <c r="F2962" s="20" t="str">
        <f>IFERROR(IF($A2962="","",VLOOKUP($A2962,[1]Sheet1!$D$5:$N$65000,6,FALSE)),"")</f>
        <v/>
      </c>
      <c r="G2962" s="20" t="str">
        <f>IFERROR(IF($A2962="","",VLOOKUP($A2962,[1]Sheet1!$D$5:$N$65000,7,FALSE)),"")</f>
        <v/>
      </c>
      <c r="H2962" s="20" t="str">
        <f>IFERROR(IF($A2962="","",VLOOKUP($A2962,[1]Sheet1!$D$5:$N$65000,8,FALSE)),"")</f>
        <v/>
      </c>
      <c r="I2962" s="20" t="str">
        <f>IFERROR(IF($A2962="","",VLOOKUP($A2962,[1]Sheet1!$D$5:$N$65000,9,FALSE)),"")</f>
        <v/>
      </c>
      <c r="J2962" s="20" t="str">
        <f>IFERROR(IF($A2962="","",VLOOKUP($A2962,[1]Sheet1!$D$5:$N$65000,10,FALSE)),"")</f>
        <v/>
      </c>
      <c r="K2962" s="20" t="str">
        <f>IFERROR(IF($A2962="","",VLOOKUP($A2962,[1]Sheet1!$D$5:$N$65000,11,FALSE)),"")</f>
        <v/>
      </c>
      <c r="L2962" s="3">
        <f t="shared" si="94"/>
        <v>2958</v>
      </c>
      <c r="M2962" s="21" t="str">
        <f t="shared" si="95"/>
        <v/>
      </c>
      <c r="N2962" s="29">
        <f>IF($L2961 = 12,[13]Sheet1!J28,0)</f>
        <v>0</v>
      </c>
      <c r="O2962" s="29">
        <f>IF($L2961 = 12,[13]Sheet1!K28,0)</f>
        <v>0</v>
      </c>
      <c r="P2962" s="29">
        <f>IF($L2961 = 12,[13]Sheet1!L28,0)</f>
        <v>0</v>
      </c>
      <c r="Q2962" s="29">
        <f>IF($L2961 = 12,[13]Sheet1!M28,0)</f>
        <v>0</v>
      </c>
      <c r="R2962" s="29">
        <f>IF($L2961 = 12,[13]Sheet1!N28,0)</f>
        <v>0</v>
      </c>
      <c r="Z2962" s="25"/>
    </row>
    <row r="2963" spans="1:26">
      <c r="A2963" s="18" t="str">
        <f t="array" ref="A2963">IF(ROW(B2963)-6&lt;A$1,VLOOKUP(LOOKUP("zzzz",CHOOSE({1,2},"",INDEX([1]Sheet1!$P$1:$P$65000,SMALL(IF([1]Sheet1!P$1:P$65000&lt;&gt;"",ROW([1]Sheet1!P$1:P$65000)),ROWS(D$5:D2963))))),[1]Sheet1!$C$5:$D$65000,2,FALSE),IF(L2963&gt;$A$1,"",IF(A2962="","Figure "&amp;L2963,IFERROR(VLOOKUP(A2962,[1]Sheet1!$D$5:$Q$65000,14,FALSE),IFERROR(VLOOKUP(A2962,[1]Sheet1!$A$5:$D$65000,4,FALSE),"Figure " &amp; L2963)))))</f>
        <v/>
      </c>
      <c r="B2963" s="19" t="str">
        <f>IFERROR(IF($A2963="","",VLOOKUP($A2963,[1]Sheet1!$D$5:$R$65000,15,FALSE)),"")</f>
        <v/>
      </c>
      <c r="C2963" s="20" t="str">
        <f>IFERROR(IF(A2963="","",VLOOKUP($A2963,[1]Sheet1!$D$5:$N$65000,3,FALSE)),"")</f>
        <v/>
      </c>
      <c r="D2963" s="20" t="str">
        <f>IFERROR(IF($A2963="","",VLOOKUP($A2963,[1]Sheet1!$D$5:$N$65000,4,FALSE)),"")</f>
        <v/>
      </c>
      <c r="E2963" s="20" t="str">
        <f>IFERROR(IF($A2963="","",VLOOKUP($A2963,[1]Sheet1!$D$5:$N$65000,5,FALSE)),"")</f>
        <v/>
      </c>
      <c r="F2963" s="20" t="str">
        <f>IFERROR(IF($A2963="","",VLOOKUP($A2963,[1]Sheet1!$D$5:$N$65000,6,FALSE)),"")</f>
        <v/>
      </c>
      <c r="G2963" s="20" t="str">
        <f>IFERROR(IF($A2963="","",VLOOKUP($A2963,[1]Sheet1!$D$5:$N$65000,7,FALSE)),"")</f>
        <v/>
      </c>
      <c r="H2963" s="20" t="str">
        <f>IFERROR(IF($A2963="","",VLOOKUP($A2963,[1]Sheet1!$D$5:$N$65000,8,FALSE)),"")</f>
        <v/>
      </c>
      <c r="I2963" s="20" t="str">
        <f>IFERROR(IF($A2963="","",VLOOKUP($A2963,[1]Sheet1!$D$5:$N$65000,9,FALSE)),"")</f>
        <v/>
      </c>
      <c r="J2963" s="20" t="str">
        <f>IFERROR(IF($A2963="","",VLOOKUP($A2963,[1]Sheet1!$D$5:$N$65000,10,FALSE)),"")</f>
        <v/>
      </c>
      <c r="K2963" s="20" t="str">
        <f>IFERROR(IF($A2963="","",VLOOKUP($A2963,[1]Sheet1!$D$5:$N$65000,11,FALSE)),"")</f>
        <v/>
      </c>
      <c r="L2963" s="3">
        <f t="shared" si="94"/>
        <v>2959</v>
      </c>
      <c r="M2963" s="21" t="str">
        <f t="shared" si="95"/>
        <v/>
      </c>
      <c r="N2963" s="29">
        <f>IF($L2962 = 12,[13]Sheet1!J29,0)</f>
        <v>0</v>
      </c>
      <c r="O2963" s="29">
        <f>IF($L2962 = 12,[13]Sheet1!K29,0)</f>
        <v>0</v>
      </c>
      <c r="P2963" s="29">
        <f>IF($L2962 = 12,[13]Sheet1!L29,0)</f>
        <v>0</v>
      </c>
      <c r="Q2963" s="29">
        <f>IF($L2962 = 12,[13]Sheet1!M29,0)</f>
        <v>0</v>
      </c>
      <c r="R2963" s="29">
        <f>IF($L2962 = 12,[13]Sheet1!N29,0)</f>
        <v>0</v>
      </c>
      <c r="Z2963" s="25"/>
    </row>
    <row r="2964" spans="1:26">
      <c r="A2964" s="18" t="str">
        <f t="array" ref="A2964">IF(ROW(B2964)-6&lt;A$1,VLOOKUP(LOOKUP("zzzz",CHOOSE({1,2},"",INDEX([1]Sheet1!$P$1:$P$65000,SMALL(IF([1]Sheet1!P$1:P$65000&lt;&gt;"",ROW([1]Sheet1!P$1:P$65000)),ROWS(D$5:D2964))))),[1]Sheet1!$C$5:$D$65000,2,FALSE),IF(L2964&gt;$A$1,"",IF(A2963="","Figure "&amp;L2964,IFERROR(VLOOKUP(A2963,[1]Sheet1!$D$5:$Q$65000,14,FALSE),IFERROR(VLOOKUP(A2963,[1]Sheet1!$A$5:$D$65000,4,FALSE),"Figure " &amp; L2964)))))</f>
        <v/>
      </c>
      <c r="B2964" s="19" t="str">
        <f>IFERROR(IF($A2964="","",VLOOKUP($A2964,[1]Sheet1!$D$5:$R$65000,15,FALSE)),"")</f>
        <v/>
      </c>
      <c r="C2964" s="20" t="str">
        <f>IFERROR(IF(A2964="","",VLOOKUP($A2964,[1]Sheet1!$D$5:$N$65000,3,FALSE)),"")</f>
        <v/>
      </c>
      <c r="D2964" s="20" t="str">
        <f>IFERROR(IF($A2964="","",VLOOKUP($A2964,[1]Sheet1!$D$5:$N$65000,4,FALSE)),"")</f>
        <v/>
      </c>
      <c r="E2964" s="20" t="str">
        <f>IFERROR(IF($A2964="","",VLOOKUP($A2964,[1]Sheet1!$D$5:$N$65000,5,FALSE)),"")</f>
        <v/>
      </c>
      <c r="F2964" s="20" t="str">
        <f>IFERROR(IF($A2964="","",VLOOKUP($A2964,[1]Sheet1!$D$5:$N$65000,6,FALSE)),"")</f>
        <v/>
      </c>
      <c r="G2964" s="20" t="str">
        <f>IFERROR(IF($A2964="","",VLOOKUP($A2964,[1]Sheet1!$D$5:$N$65000,7,FALSE)),"")</f>
        <v/>
      </c>
      <c r="H2964" s="20" t="str">
        <f>IFERROR(IF($A2964="","",VLOOKUP($A2964,[1]Sheet1!$D$5:$N$65000,8,FALSE)),"")</f>
        <v/>
      </c>
      <c r="I2964" s="20" t="str">
        <f>IFERROR(IF($A2964="","",VLOOKUP($A2964,[1]Sheet1!$D$5:$N$65000,9,FALSE)),"")</f>
        <v/>
      </c>
      <c r="J2964" s="20" t="str">
        <f>IFERROR(IF($A2964="","",VLOOKUP($A2964,[1]Sheet1!$D$5:$N$65000,10,FALSE)),"")</f>
        <v/>
      </c>
      <c r="K2964" s="20" t="str">
        <f>IFERROR(IF($A2964="","",VLOOKUP($A2964,[1]Sheet1!$D$5:$N$65000,11,FALSE)),"")</f>
        <v/>
      </c>
      <c r="L2964" s="3">
        <f t="shared" si="94"/>
        <v>2960</v>
      </c>
      <c r="M2964" s="21" t="str">
        <f t="shared" si="95"/>
        <v/>
      </c>
      <c r="N2964" s="29">
        <f>IF($L2963 = 12,[13]Sheet1!J30,0)</f>
        <v>0</v>
      </c>
      <c r="O2964" s="29">
        <f>IF($L2963 = 12,[13]Sheet1!K30,0)</f>
        <v>0</v>
      </c>
      <c r="P2964" s="29">
        <f>IF($L2963 = 12,[13]Sheet1!L30,0)</f>
        <v>0</v>
      </c>
      <c r="Q2964" s="29">
        <f>IF($L2963 = 12,[13]Sheet1!M30,0)</f>
        <v>0</v>
      </c>
      <c r="R2964" s="29">
        <f>IF($L2963 = 12,[13]Sheet1!N30,0)</f>
        <v>0</v>
      </c>
      <c r="Z2964" s="25"/>
    </row>
    <row r="2965" spans="1:26">
      <c r="A2965" s="18" t="str">
        <f t="array" ref="A2965">IF(ROW(B2965)-6&lt;A$1,VLOOKUP(LOOKUP("zzzz",CHOOSE({1,2},"",INDEX([1]Sheet1!$P$1:$P$65000,SMALL(IF([1]Sheet1!P$1:P$65000&lt;&gt;"",ROW([1]Sheet1!P$1:P$65000)),ROWS(D$5:D2965))))),[1]Sheet1!$C$5:$D$65000,2,FALSE),IF(L2965&gt;$A$1,"",IF(A2964="","Figure "&amp;L2965,IFERROR(VLOOKUP(A2964,[1]Sheet1!$D$5:$Q$65000,14,FALSE),IFERROR(VLOOKUP(A2964,[1]Sheet1!$A$5:$D$65000,4,FALSE),"Figure " &amp; L2965)))))</f>
        <v/>
      </c>
      <c r="B2965" s="19" t="str">
        <f>IFERROR(IF($A2965="","",VLOOKUP($A2965,[1]Sheet1!$D$5:$R$65000,15,FALSE)),"")</f>
        <v/>
      </c>
      <c r="C2965" s="20" t="str">
        <f>IFERROR(IF(A2965="","",VLOOKUP($A2965,[1]Sheet1!$D$5:$N$65000,3,FALSE)),"")</f>
        <v/>
      </c>
      <c r="D2965" s="20" t="str">
        <f>IFERROR(IF($A2965="","",VLOOKUP($A2965,[1]Sheet1!$D$5:$N$65000,4,FALSE)),"")</f>
        <v/>
      </c>
      <c r="E2965" s="20" t="str">
        <f>IFERROR(IF($A2965="","",VLOOKUP($A2965,[1]Sheet1!$D$5:$N$65000,5,FALSE)),"")</f>
        <v/>
      </c>
      <c r="F2965" s="20" t="str">
        <f>IFERROR(IF($A2965="","",VLOOKUP($A2965,[1]Sheet1!$D$5:$N$65000,6,FALSE)),"")</f>
        <v/>
      </c>
      <c r="G2965" s="20" t="str">
        <f>IFERROR(IF($A2965="","",VLOOKUP($A2965,[1]Sheet1!$D$5:$N$65000,7,FALSE)),"")</f>
        <v/>
      </c>
      <c r="H2965" s="20" t="str">
        <f>IFERROR(IF($A2965="","",VLOOKUP($A2965,[1]Sheet1!$D$5:$N$65000,8,FALSE)),"")</f>
        <v/>
      </c>
      <c r="I2965" s="20" t="str">
        <f>IFERROR(IF($A2965="","",VLOOKUP($A2965,[1]Sheet1!$D$5:$N$65000,9,FALSE)),"")</f>
        <v/>
      </c>
      <c r="J2965" s="20" t="str">
        <f>IFERROR(IF($A2965="","",VLOOKUP($A2965,[1]Sheet1!$D$5:$N$65000,10,FALSE)),"")</f>
        <v/>
      </c>
      <c r="K2965" s="20" t="str">
        <f>IFERROR(IF($A2965="","",VLOOKUP($A2965,[1]Sheet1!$D$5:$N$65000,11,FALSE)),"")</f>
        <v/>
      </c>
      <c r="L2965" s="3">
        <f t="shared" si="94"/>
        <v>2961</v>
      </c>
      <c r="M2965" s="21" t="str">
        <f t="shared" si="95"/>
        <v/>
      </c>
      <c r="N2965" s="29">
        <f>IF($L2964 = 12,[13]Sheet1!J31,0)</f>
        <v>0</v>
      </c>
      <c r="O2965" s="29">
        <f>IF($L2964 = 12,[13]Sheet1!K31,0)</f>
        <v>0</v>
      </c>
      <c r="P2965" s="29">
        <f>IF($L2964 = 12,[13]Sheet1!L31,0)</f>
        <v>0</v>
      </c>
      <c r="Q2965" s="29">
        <f>IF($L2964 = 12,[13]Sheet1!M31,0)</f>
        <v>0</v>
      </c>
      <c r="R2965" s="29">
        <f>IF($L2964 = 12,[13]Sheet1!N31,0)</f>
        <v>0</v>
      </c>
      <c r="Z2965" s="25"/>
    </row>
    <row r="2966" spans="1:26">
      <c r="A2966" s="18" t="str">
        <f t="array" ref="A2966">IF(ROW(B2966)-6&lt;A$1,VLOOKUP(LOOKUP("zzzz",CHOOSE({1,2},"",INDEX([1]Sheet1!$P$1:$P$65000,SMALL(IF([1]Sheet1!P$1:P$65000&lt;&gt;"",ROW([1]Sheet1!P$1:P$65000)),ROWS(D$5:D2966))))),[1]Sheet1!$C$5:$D$65000,2,FALSE),IF(L2966&gt;$A$1,"",IF(A2965="","Figure "&amp;L2966,IFERROR(VLOOKUP(A2965,[1]Sheet1!$D$5:$Q$65000,14,FALSE),IFERROR(VLOOKUP(A2965,[1]Sheet1!$A$5:$D$65000,4,FALSE),"Figure " &amp; L2966)))))</f>
        <v/>
      </c>
      <c r="B2966" s="19" t="str">
        <f>IFERROR(IF($A2966="","",VLOOKUP($A2966,[1]Sheet1!$D$5:$R$65000,15,FALSE)),"")</f>
        <v/>
      </c>
      <c r="C2966" s="20" t="str">
        <f>IFERROR(IF(A2966="","",VLOOKUP($A2966,[1]Sheet1!$D$5:$N$65000,3,FALSE)),"")</f>
        <v/>
      </c>
      <c r="D2966" s="20" t="str">
        <f>IFERROR(IF($A2966="","",VLOOKUP($A2966,[1]Sheet1!$D$5:$N$65000,4,FALSE)),"")</f>
        <v/>
      </c>
      <c r="E2966" s="20" t="str">
        <f>IFERROR(IF($A2966="","",VLOOKUP($A2966,[1]Sheet1!$D$5:$N$65000,5,FALSE)),"")</f>
        <v/>
      </c>
      <c r="F2966" s="20" t="str">
        <f>IFERROR(IF($A2966="","",VLOOKUP($A2966,[1]Sheet1!$D$5:$N$65000,6,FALSE)),"")</f>
        <v/>
      </c>
      <c r="G2966" s="20" t="str">
        <f>IFERROR(IF($A2966="","",VLOOKUP($A2966,[1]Sheet1!$D$5:$N$65000,7,FALSE)),"")</f>
        <v/>
      </c>
      <c r="H2966" s="20" t="str">
        <f>IFERROR(IF($A2966="","",VLOOKUP($A2966,[1]Sheet1!$D$5:$N$65000,8,FALSE)),"")</f>
        <v/>
      </c>
      <c r="I2966" s="20" t="str">
        <f>IFERROR(IF($A2966="","",VLOOKUP($A2966,[1]Sheet1!$D$5:$N$65000,9,FALSE)),"")</f>
        <v/>
      </c>
      <c r="J2966" s="20" t="str">
        <f>IFERROR(IF($A2966="","",VLOOKUP($A2966,[1]Sheet1!$D$5:$N$65000,10,FALSE)),"")</f>
        <v/>
      </c>
      <c r="K2966" s="20" t="str">
        <f>IFERROR(IF($A2966="","",VLOOKUP($A2966,[1]Sheet1!$D$5:$N$65000,11,FALSE)),"")</f>
        <v/>
      </c>
      <c r="L2966" s="3">
        <f t="shared" si="94"/>
        <v>2962</v>
      </c>
      <c r="M2966" s="21" t="str">
        <f t="shared" si="95"/>
        <v/>
      </c>
      <c r="N2966" s="29">
        <f>IF($L2965 = 12,[13]Sheet1!J32,0)</f>
        <v>0</v>
      </c>
      <c r="O2966" s="29">
        <f>IF($L2965 = 12,[13]Sheet1!K32,0)</f>
        <v>0</v>
      </c>
      <c r="P2966" s="29">
        <f>IF($L2965 = 12,[13]Sheet1!L32,0)</f>
        <v>0</v>
      </c>
      <c r="Q2966" s="29">
        <f>IF($L2965 = 12,[13]Sheet1!M32,0)</f>
        <v>0</v>
      </c>
      <c r="R2966" s="29">
        <f>IF($L2965 = 12,[13]Sheet1!N32,0)</f>
        <v>0</v>
      </c>
      <c r="Z2966" s="25"/>
    </row>
    <row r="2967" spans="1:26">
      <c r="A2967" s="18" t="str">
        <f t="array" ref="A2967">IF(ROW(B2967)-6&lt;A$1,VLOOKUP(LOOKUP("zzzz",CHOOSE({1,2},"",INDEX([1]Sheet1!$P$1:$P$65000,SMALL(IF([1]Sheet1!P$1:P$65000&lt;&gt;"",ROW([1]Sheet1!P$1:P$65000)),ROWS(D$5:D2967))))),[1]Sheet1!$C$5:$D$65000,2,FALSE),IF(L2967&gt;$A$1,"",IF(A2966="","Figure "&amp;L2967,IFERROR(VLOOKUP(A2966,[1]Sheet1!$D$5:$Q$65000,14,FALSE),IFERROR(VLOOKUP(A2966,[1]Sheet1!$A$5:$D$65000,4,FALSE),"Figure " &amp; L2967)))))</f>
        <v/>
      </c>
      <c r="B2967" s="19" t="str">
        <f>IFERROR(IF($A2967="","",VLOOKUP($A2967,[1]Sheet1!$D$5:$R$65000,15,FALSE)),"")</f>
        <v/>
      </c>
      <c r="C2967" s="20" t="str">
        <f>IFERROR(IF(A2967="","",VLOOKUP($A2967,[1]Sheet1!$D$5:$N$65000,3,FALSE)),"")</f>
        <v/>
      </c>
      <c r="D2967" s="20" t="str">
        <f>IFERROR(IF($A2967="","",VLOOKUP($A2967,[1]Sheet1!$D$5:$N$65000,4,FALSE)),"")</f>
        <v/>
      </c>
      <c r="E2967" s="20" t="str">
        <f>IFERROR(IF($A2967="","",VLOOKUP($A2967,[1]Sheet1!$D$5:$N$65000,5,FALSE)),"")</f>
        <v/>
      </c>
      <c r="F2967" s="20" t="str">
        <f>IFERROR(IF($A2967="","",VLOOKUP($A2967,[1]Sheet1!$D$5:$N$65000,6,FALSE)),"")</f>
        <v/>
      </c>
      <c r="G2967" s="20" t="str">
        <f>IFERROR(IF($A2967="","",VLOOKUP($A2967,[1]Sheet1!$D$5:$N$65000,7,FALSE)),"")</f>
        <v/>
      </c>
      <c r="H2967" s="20" t="str">
        <f>IFERROR(IF($A2967="","",VLOOKUP($A2967,[1]Sheet1!$D$5:$N$65000,8,FALSE)),"")</f>
        <v/>
      </c>
      <c r="I2967" s="20" t="str">
        <f>IFERROR(IF($A2967="","",VLOOKUP($A2967,[1]Sheet1!$D$5:$N$65000,9,FALSE)),"")</f>
        <v/>
      </c>
      <c r="J2967" s="20" t="str">
        <f>IFERROR(IF($A2967="","",VLOOKUP($A2967,[1]Sheet1!$D$5:$N$65000,10,FALSE)),"")</f>
        <v/>
      </c>
      <c r="K2967" s="20" t="str">
        <f>IFERROR(IF($A2967="","",VLOOKUP($A2967,[1]Sheet1!$D$5:$N$65000,11,FALSE)),"")</f>
        <v/>
      </c>
      <c r="L2967" s="3">
        <f t="shared" si="94"/>
        <v>2963</v>
      </c>
      <c r="M2967" s="21" t="str">
        <f t="shared" si="95"/>
        <v/>
      </c>
      <c r="N2967" s="29">
        <f>IF($L2966 = 12,[13]Sheet1!J33,0)</f>
        <v>0</v>
      </c>
      <c r="O2967" s="29">
        <f>IF($L2966 = 12,[13]Sheet1!K33,0)</f>
        <v>0</v>
      </c>
      <c r="P2967" s="29">
        <f>IF($L2966 = 12,[13]Sheet1!L33,0)</f>
        <v>0</v>
      </c>
      <c r="Q2967" s="29">
        <f>IF($L2966 = 12,[13]Sheet1!M33,0)</f>
        <v>0</v>
      </c>
      <c r="R2967" s="29">
        <f>IF($L2966 = 12,[13]Sheet1!N33,0)</f>
        <v>0</v>
      </c>
      <c r="Z2967" s="25"/>
    </row>
    <row r="2968" spans="1:26">
      <c r="A2968" s="18" t="str">
        <f t="array" ref="A2968">IF(ROW(B2968)-6&lt;A$1,VLOOKUP(LOOKUP("zzzz",CHOOSE({1,2},"",INDEX([1]Sheet1!$P$1:$P$65000,SMALL(IF([1]Sheet1!P$1:P$65000&lt;&gt;"",ROW([1]Sheet1!P$1:P$65000)),ROWS(D$5:D2968))))),[1]Sheet1!$C$5:$D$65000,2,FALSE),IF(L2968&gt;$A$1,"",IF(A2967="","Figure "&amp;L2968,IFERROR(VLOOKUP(A2967,[1]Sheet1!$D$5:$Q$65000,14,FALSE),IFERROR(VLOOKUP(A2967,[1]Sheet1!$A$5:$D$65000,4,FALSE),"Figure " &amp; L2968)))))</f>
        <v/>
      </c>
      <c r="B2968" s="19" t="str">
        <f>IFERROR(IF($A2968="","",VLOOKUP($A2968,[1]Sheet1!$D$5:$R$65000,15,FALSE)),"")</f>
        <v/>
      </c>
      <c r="C2968" s="20" t="str">
        <f>IFERROR(IF(A2968="","",VLOOKUP($A2968,[1]Sheet1!$D$5:$N$65000,3,FALSE)),"")</f>
        <v/>
      </c>
      <c r="D2968" s="20" t="str">
        <f>IFERROR(IF($A2968="","",VLOOKUP($A2968,[1]Sheet1!$D$5:$N$65000,4,FALSE)),"")</f>
        <v/>
      </c>
      <c r="E2968" s="20" t="str">
        <f>IFERROR(IF($A2968="","",VLOOKUP($A2968,[1]Sheet1!$D$5:$N$65000,5,FALSE)),"")</f>
        <v/>
      </c>
      <c r="F2968" s="20" t="str">
        <f>IFERROR(IF($A2968="","",VLOOKUP($A2968,[1]Sheet1!$D$5:$N$65000,6,FALSE)),"")</f>
        <v/>
      </c>
      <c r="G2968" s="20" t="str">
        <f>IFERROR(IF($A2968="","",VLOOKUP($A2968,[1]Sheet1!$D$5:$N$65000,7,FALSE)),"")</f>
        <v/>
      </c>
      <c r="H2968" s="20" t="str">
        <f>IFERROR(IF($A2968="","",VLOOKUP($A2968,[1]Sheet1!$D$5:$N$65000,8,FALSE)),"")</f>
        <v/>
      </c>
      <c r="I2968" s="20" t="str">
        <f>IFERROR(IF($A2968="","",VLOOKUP($A2968,[1]Sheet1!$D$5:$N$65000,9,FALSE)),"")</f>
        <v/>
      </c>
      <c r="J2968" s="20" t="str">
        <f>IFERROR(IF($A2968="","",VLOOKUP($A2968,[1]Sheet1!$D$5:$N$65000,10,FALSE)),"")</f>
        <v/>
      </c>
      <c r="K2968" s="20" t="str">
        <f>IFERROR(IF($A2968="","",VLOOKUP($A2968,[1]Sheet1!$D$5:$N$65000,11,FALSE)),"")</f>
        <v/>
      </c>
      <c r="L2968" s="3">
        <f t="shared" si="94"/>
        <v>2964</v>
      </c>
      <c r="M2968" s="21" t="str">
        <f t="shared" si="95"/>
        <v/>
      </c>
      <c r="N2968" s="29">
        <f>IF($L2967 = 12,[13]Sheet1!J34,0)</f>
        <v>0</v>
      </c>
      <c r="O2968" s="29">
        <f>IF($L2967 = 12,[13]Sheet1!K34,0)</f>
        <v>0</v>
      </c>
      <c r="P2968" s="29">
        <f>IF($L2967 = 12,[13]Sheet1!L34,0)</f>
        <v>0</v>
      </c>
      <c r="Q2968" s="29">
        <f>IF($L2967 = 12,[13]Sheet1!M34,0)</f>
        <v>0</v>
      </c>
      <c r="R2968" s="29">
        <f>IF($L2967 = 12,[13]Sheet1!N34,0)</f>
        <v>0</v>
      </c>
      <c r="Z2968" s="25"/>
    </row>
    <row r="2969" spans="1:26">
      <c r="A2969" s="18" t="str">
        <f t="array" ref="A2969">IF(ROW(B2969)-6&lt;A$1,VLOOKUP(LOOKUP("zzzz",CHOOSE({1,2},"",INDEX([1]Sheet1!$P$1:$P$65000,SMALL(IF([1]Sheet1!P$1:P$65000&lt;&gt;"",ROW([1]Sheet1!P$1:P$65000)),ROWS(D$5:D2969))))),[1]Sheet1!$C$5:$D$65000,2,FALSE),IF(L2969&gt;$A$1,"",IF(A2968="","Figure "&amp;L2969,IFERROR(VLOOKUP(A2968,[1]Sheet1!$D$5:$Q$65000,14,FALSE),IFERROR(VLOOKUP(A2968,[1]Sheet1!$A$5:$D$65000,4,FALSE),"Figure " &amp; L2969)))))</f>
        <v/>
      </c>
      <c r="B2969" s="19" t="str">
        <f>IFERROR(IF($A2969="","",VLOOKUP($A2969,[1]Sheet1!$D$5:$R$65000,15,FALSE)),"")</f>
        <v/>
      </c>
      <c r="C2969" s="20" t="str">
        <f>IFERROR(IF(A2969="","",VLOOKUP($A2969,[1]Sheet1!$D$5:$N$65000,3,FALSE)),"")</f>
        <v/>
      </c>
      <c r="D2969" s="20" t="str">
        <f>IFERROR(IF($A2969="","",VLOOKUP($A2969,[1]Sheet1!$D$5:$N$65000,4,FALSE)),"")</f>
        <v/>
      </c>
      <c r="E2969" s="20" t="str">
        <f>IFERROR(IF($A2969="","",VLOOKUP($A2969,[1]Sheet1!$D$5:$N$65000,5,FALSE)),"")</f>
        <v/>
      </c>
      <c r="F2969" s="20" t="str">
        <f>IFERROR(IF($A2969="","",VLOOKUP($A2969,[1]Sheet1!$D$5:$N$65000,6,FALSE)),"")</f>
        <v/>
      </c>
      <c r="G2969" s="20" t="str">
        <f>IFERROR(IF($A2969="","",VLOOKUP($A2969,[1]Sheet1!$D$5:$N$65000,7,FALSE)),"")</f>
        <v/>
      </c>
      <c r="H2969" s="20" t="str">
        <f>IFERROR(IF($A2969="","",VLOOKUP($A2969,[1]Sheet1!$D$5:$N$65000,8,FALSE)),"")</f>
        <v/>
      </c>
      <c r="I2969" s="20" t="str">
        <f>IFERROR(IF($A2969="","",VLOOKUP($A2969,[1]Sheet1!$D$5:$N$65000,9,FALSE)),"")</f>
        <v/>
      </c>
      <c r="J2969" s="20" t="str">
        <f>IFERROR(IF($A2969="","",VLOOKUP($A2969,[1]Sheet1!$D$5:$N$65000,10,FALSE)),"")</f>
        <v/>
      </c>
      <c r="K2969" s="20" t="str">
        <f>IFERROR(IF($A2969="","",VLOOKUP($A2969,[1]Sheet1!$D$5:$N$65000,11,FALSE)),"")</f>
        <v/>
      </c>
      <c r="L2969" s="3">
        <f t="shared" si="94"/>
        <v>2965</v>
      </c>
      <c r="M2969" s="21" t="str">
        <f t="shared" si="95"/>
        <v/>
      </c>
      <c r="N2969" s="29">
        <f>IF($L2968 = 12,[13]Sheet1!J35,0)</f>
        <v>0</v>
      </c>
      <c r="O2969" s="29">
        <f>IF($L2968 = 12,[13]Sheet1!K35,0)</f>
        <v>0</v>
      </c>
      <c r="P2969" s="29">
        <f>IF($L2968 = 12,[13]Sheet1!L35,0)</f>
        <v>0</v>
      </c>
      <c r="Q2969" s="29">
        <f>IF($L2968 = 12,[13]Sheet1!M35,0)</f>
        <v>0</v>
      </c>
      <c r="R2969" s="29">
        <f>IF($L2968 = 12,[13]Sheet1!N35,0)</f>
        <v>0</v>
      </c>
      <c r="Z2969" s="25"/>
    </row>
    <row r="2970" spans="1:26">
      <c r="A2970" s="18" t="str">
        <f t="array" ref="A2970">IF(ROW(B2970)-6&lt;A$1,VLOOKUP(LOOKUP("zzzz",CHOOSE({1,2},"",INDEX([1]Sheet1!$P$1:$P$65000,SMALL(IF([1]Sheet1!P$1:P$65000&lt;&gt;"",ROW([1]Sheet1!P$1:P$65000)),ROWS(D$5:D2970))))),[1]Sheet1!$C$5:$D$65000,2,FALSE),IF(L2970&gt;$A$1,"",IF(A2969="","Figure "&amp;L2970,IFERROR(VLOOKUP(A2969,[1]Sheet1!$D$5:$Q$65000,14,FALSE),IFERROR(VLOOKUP(A2969,[1]Sheet1!$A$5:$D$65000,4,FALSE),"Figure " &amp; L2970)))))</f>
        <v/>
      </c>
      <c r="B2970" s="19" t="str">
        <f>IFERROR(IF($A2970="","",VLOOKUP($A2970,[1]Sheet1!$D$5:$R$65000,15,FALSE)),"")</f>
        <v/>
      </c>
      <c r="C2970" s="20" t="str">
        <f>IFERROR(IF(A2970="","",VLOOKUP($A2970,[1]Sheet1!$D$5:$N$65000,3,FALSE)),"")</f>
        <v/>
      </c>
      <c r="D2970" s="20" t="str">
        <f>IFERROR(IF($A2970="","",VLOOKUP($A2970,[1]Sheet1!$D$5:$N$65000,4,FALSE)),"")</f>
        <v/>
      </c>
      <c r="E2970" s="20" t="str">
        <f>IFERROR(IF($A2970="","",VLOOKUP($A2970,[1]Sheet1!$D$5:$N$65000,5,FALSE)),"")</f>
        <v/>
      </c>
      <c r="F2970" s="20" t="str">
        <f>IFERROR(IF($A2970="","",VLOOKUP($A2970,[1]Sheet1!$D$5:$N$65000,6,FALSE)),"")</f>
        <v/>
      </c>
      <c r="G2970" s="20" t="str">
        <f>IFERROR(IF($A2970="","",VLOOKUP($A2970,[1]Sheet1!$D$5:$N$65000,7,FALSE)),"")</f>
        <v/>
      </c>
      <c r="H2970" s="20" t="str">
        <f>IFERROR(IF($A2970="","",VLOOKUP($A2970,[1]Sheet1!$D$5:$N$65000,8,FALSE)),"")</f>
        <v/>
      </c>
      <c r="I2970" s="20" t="str">
        <f>IFERROR(IF($A2970="","",VLOOKUP($A2970,[1]Sheet1!$D$5:$N$65000,9,FALSE)),"")</f>
        <v/>
      </c>
      <c r="J2970" s="20" t="str">
        <f>IFERROR(IF($A2970="","",VLOOKUP($A2970,[1]Sheet1!$D$5:$N$65000,10,FALSE)),"")</f>
        <v/>
      </c>
      <c r="K2970" s="20" t="str">
        <f>IFERROR(IF($A2970="","",VLOOKUP($A2970,[1]Sheet1!$D$5:$N$65000,11,FALSE)),"")</f>
        <v/>
      </c>
      <c r="L2970" s="3">
        <f t="shared" si="94"/>
        <v>2966</v>
      </c>
      <c r="M2970" s="21" t="str">
        <f t="shared" si="95"/>
        <v/>
      </c>
      <c r="N2970" s="29">
        <f>IF($L2969 = 12,[13]Sheet1!J36,0)</f>
        <v>0</v>
      </c>
      <c r="O2970" s="29">
        <f>IF($L2969 = 12,[13]Sheet1!K36,0)</f>
        <v>0</v>
      </c>
      <c r="P2970" s="29">
        <f>IF($L2969 = 12,[13]Sheet1!L36,0)</f>
        <v>0</v>
      </c>
      <c r="Q2970" s="29">
        <f>IF($L2969 = 12,[13]Sheet1!M36,0)</f>
        <v>0</v>
      </c>
      <c r="R2970" s="29">
        <f>IF($L2969 = 12,[13]Sheet1!N36,0)</f>
        <v>0</v>
      </c>
      <c r="Z2970" s="25"/>
    </row>
    <row r="2971" spans="1:26">
      <c r="A2971" s="18" t="str">
        <f t="array" ref="A2971">IF(ROW(B2971)-6&lt;A$1,VLOOKUP(LOOKUP("zzzz",CHOOSE({1,2},"",INDEX([1]Sheet1!$P$1:$P$65000,SMALL(IF([1]Sheet1!P$1:P$65000&lt;&gt;"",ROW([1]Sheet1!P$1:P$65000)),ROWS(D$5:D2971))))),[1]Sheet1!$C$5:$D$65000,2,FALSE),IF(L2971&gt;$A$1,"",IF(A2970="","Figure "&amp;L2971,IFERROR(VLOOKUP(A2970,[1]Sheet1!$D$5:$Q$65000,14,FALSE),IFERROR(VLOOKUP(A2970,[1]Sheet1!$A$5:$D$65000,4,FALSE),"Figure " &amp; L2971)))))</f>
        <v/>
      </c>
      <c r="B2971" s="19" t="str">
        <f>IFERROR(IF($A2971="","",VLOOKUP($A2971,[1]Sheet1!$D$5:$R$65000,15,FALSE)),"")</f>
        <v/>
      </c>
      <c r="C2971" s="20" t="str">
        <f>IFERROR(IF(A2971="","",VLOOKUP($A2971,[1]Sheet1!$D$5:$N$65000,3,FALSE)),"")</f>
        <v/>
      </c>
      <c r="D2971" s="20" t="str">
        <f>IFERROR(IF($A2971="","",VLOOKUP($A2971,[1]Sheet1!$D$5:$N$65000,4,FALSE)),"")</f>
        <v/>
      </c>
      <c r="E2971" s="20" t="str">
        <f>IFERROR(IF($A2971="","",VLOOKUP($A2971,[1]Sheet1!$D$5:$N$65000,5,FALSE)),"")</f>
        <v/>
      </c>
      <c r="F2971" s="20" t="str">
        <f>IFERROR(IF($A2971="","",VLOOKUP($A2971,[1]Sheet1!$D$5:$N$65000,6,FALSE)),"")</f>
        <v/>
      </c>
      <c r="G2971" s="20" t="str">
        <f>IFERROR(IF($A2971="","",VLOOKUP($A2971,[1]Sheet1!$D$5:$N$65000,7,FALSE)),"")</f>
        <v/>
      </c>
      <c r="H2971" s="20" t="str">
        <f>IFERROR(IF($A2971="","",VLOOKUP($A2971,[1]Sheet1!$D$5:$N$65000,8,FALSE)),"")</f>
        <v/>
      </c>
      <c r="I2971" s="20" t="str">
        <f>IFERROR(IF($A2971="","",VLOOKUP($A2971,[1]Sheet1!$D$5:$N$65000,9,FALSE)),"")</f>
        <v/>
      </c>
      <c r="J2971" s="20" t="str">
        <f>IFERROR(IF($A2971="","",VLOOKUP($A2971,[1]Sheet1!$D$5:$N$65000,10,FALSE)),"")</f>
        <v/>
      </c>
      <c r="K2971" s="20" t="str">
        <f>IFERROR(IF($A2971="","",VLOOKUP($A2971,[1]Sheet1!$D$5:$N$65000,11,FALSE)),"")</f>
        <v/>
      </c>
      <c r="L2971" s="3">
        <f t="shared" si="94"/>
        <v>2967</v>
      </c>
      <c r="M2971" s="21" t="str">
        <f t="shared" si="95"/>
        <v/>
      </c>
      <c r="N2971" s="29">
        <f>IF($L2970 = 12,[13]Sheet1!J37,0)</f>
        <v>0</v>
      </c>
      <c r="O2971" s="29">
        <f>IF($L2970 = 12,[13]Sheet1!K37,0)</f>
        <v>0</v>
      </c>
      <c r="P2971" s="29">
        <f>IF($L2970 = 12,[13]Sheet1!L37,0)</f>
        <v>0</v>
      </c>
      <c r="Q2971" s="29">
        <f>IF($L2970 = 12,[13]Sheet1!M37,0)</f>
        <v>0</v>
      </c>
      <c r="R2971" s="29">
        <f>IF($L2970 = 12,[13]Sheet1!N37,0)</f>
        <v>0</v>
      </c>
      <c r="Z2971" s="25"/>
    </row>
    <row r="2972" spans="1:26">
      <c r="A2972" s="18" t="str">
        <f t="array" ref="A2972">IF(ROW(B2972)-6&lt;A$1,VLOOKUP(LOOKUP("zzzz",CHOOSE({1,2},"",INDEX([1]Sheet1!$P$1:$P$65000,SMALL(IF([1]Sheet1!P$1:P$65000&lt;&gt;"",ROW([1]Sheet1!P$1:P$65000)),ROWS(D$5:D2972))))),[1]Sheet1!$C$5:$D$65000,2,FALSE),IF(L2972&gt;$A$1,"",IF(A2971="","Figure "&amp;L2972,IFERROR(VLOOKUP(A2971,[1]Sheet1!$D$5:$Q$65000,14,FALSE),IFERROR(VLOOKUP(A2971,[1]Sheet1!$A$5:$D$65000,4,FALSE),"Figure " &amp; L2972)))))</f>
        <v/>
      </c>
      <c r="B2972" s="19" t="str">
        <f>IFERROR(IF($A2972="","",VLOOKUP($A2972,[1]Sheet1!$D$5:$R$65000,15,FALSE)),"")</f>
        <v/>
      </c>
      <c r="C2972" s="20" t="str">
        <f>IFERROR(IF(A2972="","",VLOOKUP($A2972,[1]Sheet1!$D$5:$N$65000,3,FALSE)),"")</f>
        <v/>
      </c>
      <c r="D2972" s="20" t="str">
        <f>IFERROR(IF($A2972="","",VLOOKUP($A2972,[1]Sheet1!$D$5:$N$65000,4,FALSE)),"")</f>
        <v/>
      </c>
      <c r="E2972" s="20" t="str">
        <f>IFERROR(IF($A2972="","",VLOOKUP($A2972,[1]Sheet1!$D$5:$N$65000,5,FALSE)),"")</f>
        <v/>
      </c>
      <c r="F2972" s="20" t="str">
        <f>IFERROR(IF($A2972="","",VLOOKUP($A2972,[1]Sheet1!$D$5:$N$65000,6,FALSE)),"")</f>
        <v/>
      </c>
      <c r="G2972" s="20" t="str">
        <f>IFERROR(IF($A2972="","",VLOOKUP($A2972,[1]Sheet1!$D$5:$N$65000,7,FALSE)),"")</f>
        <v/>
      </c>
      <c r="H2972" s="20" t="str">
        <f>IFERROR(IF($A2972="","",VLOOKUP($A2972,[1]Sheet1!$D$5:$N$65000,8,FALSE)),"")</f>
        <v/>
      </c>
      <c r="I2972" s="20" t="str">
        <f>IFERROR(IF($A2972="","",VLOOKUP($A2972,[1]Sheet1!$D$5:$N$65000,9,FALSE)),"")</f>
        <v/>
      </c>
      <c r="J2972" s="20" t="str">
        <f>IFERROR(IF($A2972="","",VLOOKUP($A2972,[1]Sheet1!$D$5:$N$65000,10,FALSE)),"")</f>
        <v/>
      </c>
      <c r="K2972" s="20" t="str">
        <f>IFERROR(IF($A2972="","",VLOOKUP($A2972,[1]Sheet1!$D$5:$N$65000,11,FALSE)),"")</f>
        <v/>
      </c>
      <c r="L2972" s="3">
        <f t="shared" si="94"/>
        <v>2968</v>
      </c>
      <c r="M2972" s="21" t="str">
        <f t="shared" si="95"/>
        <v/>
      </c>
      <c r="N2972" s="29">
        <f>IF($L2971 = 12,[13]Sheet1!J38,0)</f>
        <v>0</v>
      </c>
      <c r="O2972" s="29">
        <f>IF($L2971 = 12,[13]Sheet1!K38,0)</f>
        <v>0</v>
      </c>
      <c r="P2972" s="29">
        <f>IF($L2971 = 12,[13]Sheet1!L38,0)</f>
        <v>0</v>
      </c>
      <c r="Q2972" s="29">
        <f>IF($L2971 = 12,[13]Sheet1!M38,0)</f>
        <v>0</v>
      </c>
      <c r="R2972" s="29">
        <f>IF($L2971 = 12,[13]Sheet1!N38,0)</f>
        <v>0</v>
      </c>
      <c r="Z2972" s="25"/>
    </row>
    <row r="2973" spans="1:26">
      <c r="A2973" s="18" t="str">
        <f t="array" ref="A2973">IF(ROW(B2973)-6&lt;A$1,VLOOKUP(LOOKUP("zzzz",CHOOSE({1,2},"",INDEX([1]Sheet1!$P$1:$P$65000,SMALL(IF([1]Sheet1!P$1:P$65000&lt;&gt;"",ROW([1]Sheet1!P$1:P$65000)),ROWS(D$5:D2973))))),[1]Sheet1!$C$5:$D$65000,2,FALSE),IF(L2973&gt;$A$1,"",IF(A2972="","Figure "&amp;L2973,IFERROR(VLOOKUP(A2972,[1]Sheet1!$D$5:$Q$65000,14,FALSE),IFERROR(VLOOKUP(A2972,[1]Sheet1!$A$5:$D$65000,4,FALSE),"Figure " &amp; L2973)))))</f>
        <v/>
      </c>
      <c r="B2973" s="19" t="str">
        <f>IFERROR(IF($A2973="","",VLOOKUP($A2973,[1]Sheet1!$D$5:$R$65000,15,FALSE)),"")</f>
        <v/>
      </c>
      <c r="C2973" s="20" t="str">
        <f>IFERROR(IF(A2973="","",VLOOKUP($A2973,[1]Sheet1!$D$5:$N$65000,3,FALSE)),"")</f>
        <v/>
      </c>
      <c r="D2973" s="20" t="str">
        <f>IFERROR(IF($A2973="","",VLOOKUP($A2973,[1]Sheet1!$D$5:$N$65000,4,FALSE)),"")</f>
        <v/>
      </c>
      <c r="E2973" s="20" t="str">
        <f>IFERROR(IF($A2973="","",VLOOKUP($A2973,[1]Sheet1!$D$5:$N$65000,5,FALSE)),"")</f>
        <v/>
      </c>
      <c r="F2973" s="20" t="str">
        <f>IFERROR(IF($A2973="","",VLOOKUP($A2973,[1]Sheet1!$D$5:$N$65000,6,FALSE)),"")</f>
        <v/>
      </c>
      <c r="G2973" s="20" t="str">
        <f>IFERROR(IF($A2973="","",VLOOKUP($A2973,[1]Sheet1!$D$5:$N$65000,7,FALSE)),"")</f>
        <v/>
      </c>
      <c r="H2973" s="20" t="str">
        <f>IFERROR(IF($A2973="","",VLOOKUP($A2973,[1]Sheet1!$D$5:$N$65000,8,FALSE)),"")</f>
        <v/>
      </c>
      <c r="I2973" s="20" t="str">
        <f>IFERROR(IF($A2973="","",VLOOKUP($A2973,[1]Sheet1!$D$5:$N$65000,9,FALSE)),"")</f>
        <v/>
      </c>
      <c r="J2973" s="20" t="str">
        <f>IFERROR(IF($A2973="","",VLOOKUP($A2973,[1]Sheet1!$D$5:$N$65000,10,FALSE)),"")</f>
        <v/>
      </c>
      <c r="K2973" s="20" t="str">
        <f>IFERROR(IF($A2973="","",VLOOKUP($A2973,[1]Sheet1!$D$5:$N$65000,11,FALSE)),"")</f>
        <v/>
      </c>
      <c r="L2973" s="3">
        <f t="shared" si="94"/>
        <v>2969</v>
      </c>
      <c r="M2973" s="21" t="str">
        <f t="shared" si="95"/>
        <v/>
      </c>
      <c r="N2973" s="29">
        <f>IF($L2972 = 12,[13]Sheet1!J39,0)</f>
        <v>0</v>
      </c>
      <c r="O2973" s="29">
        <f>IF($L2972 = 12,[13]Sheet1!K39,0)</f>
        <v>0</v>
      </c>
      <c r="P2973" s="29">
        <f>IF($L2972 = 12,[13]Sheet1!L39,0)</f>
        <v>0</v>
      </c>
      <c r="Q2973" s="29">
        <f>IF($L2972 = 12,[13]Sheet1!M39,0)</f>
        <v>0</v>
      </c>
      <c r="R2973" s="29">
        <f>IF($L2972 = 12,[13]Sheet1!N39,0)</f>
        <v>0</v>
      </c>
      <c r="Z2973" s="25"/>
    </row>
    <row r="2974" spans="1:26">
      <c r="A2974" s="18" t="str">
        <f t="array" ref="A2974">IF(ROW(B2974)-6&lt;A$1,VLOOKUP(LOOKUP("zzzz",CHOOSE({1,2},"",INDEX([1]Sheet1!$P$1:$P$65000,SMALL(IF([1]Sheet1!P$1:P$65000&lt;&gt;"",ROW([1]Sheet1!P$1:P$65000)),ROWS(D$5:D2974))))),[1]Sheet1!$C$5:$D$65000,2,FALSE),IF(L2974&gt;$A$1,"",IF(A2973="","Figure "&amp;L2974,IFERROR(VLOOKUP(A2973,[1]Sheet1!$D$5:$Q$65000,14,FALSE),IFERROR(VLOOKUP(A2973,[1]Sheet1!$A$5:$D$65000,4,FALSE),"Figure " &amp; L2974)))))</f>
        <v/>
      </c>
      <c r="B2974" s="19" t="str">
        <f>IFERROR(IF($A2974="","",VLOOKUP($A2974,[1]Sheet1!$D$5:$R$65000,15,FALSE)),"")</f>
        <v/>
      </c>
      <c r="C2974" s="20" t="str">
        <f>IFERROR(IF(A2974="","",VLOOKUP($A2974,[1]Sheet1!$D$5:$N$65000,3,FALSE)),"")</f>
        <v/>
      </c>
      <c r="D2974" s="20" t="str">
        <f>IFERROR(IF($A2974="","",VLOOKUP($A2974,[1]Sheet1!$D$5:$N$65000,4,FALSE)),"")</f>
        <v/>
      </c>
      <c r="E2974" s="20" t="str">
        <f>IFERROR(IF($A2974="","",VLOOKUP($A2974,[1]Sheet1!$D$5:$N$65000,5,FALSE)),"")</f>
        <v/>
      </c>
      <c r="F2974" s="20" t="str">
        <f>IFERROR(IF($A2974="","",VLOOKUP($A2974,[1]Sheet1!$D$5:$N$65000,6,FALSE)),"")</f>
        <v/>
      </c>
      <c r="G2974" s="20" t="str">
        <f>IFERROR(IF($A2974="","",VLOOKUP($A2974,[1]Sheet1!$D$5:$N$65000,7,FALSE)),"")</f>
        <v/>
      </c>
      <c r="H2974" s="20" t="str">
        <f>IFERROR(IF($A2974="","",VLOOKUP($A2974,[1]Sheet1!$D$5:$N$65000,8,FALSE)),"")</f>
        <v/>
      </c>
      <c r="I2974" s="20" t="str">
        <f>IFERROR(IF($A2974="","",VLOOKUP($A2974,[1]Sheet1!$D$5:$N$65000,9,FALSE)),"")</f>
        <v/>
      </c>
      <c r="J2974" s="20" t="str">
        <f>IFERROR(IF($A2974="","",VLOOKUP($A2974,[1]Sheet1!$D$5:$N$65000,10,FALSE)),"")</f>
        <v/>
      </c>
      <c r="K2974" s="20" t="str">
        <f>IFERROR(IF($A2974="","",VLOOKUP($A2974,[1]Sheet1!$D$5:$N$65000,11,FALSE)),"")</f>
        <v/>
      </c>
      <c r="L2974" s="3">
        <f t="shared" si="94"/>
        <v>2970</v>
      </c>
      <c r="M2974" s="21" t="str">
        <f t="shared" si="95"/>
        <v/>
      </c>
      <c r="N2974" s="29">
        <f>IF($L2973 = 12,[13]Sheet1!J40,0)</f>
        <v>0</v>
      </c>
      <c r="O2974" s="29">
        <f>IF($L2973 = 12,[13]Sheet1!K40,0)</f>
        <v>0</v>
      </c>
      <c r="P2974" s="29">
        <f>IF($L2973 = 12,[13]Sheet1!L40,0)</f>
        <v>0</v>
      </c>
      <c r="Q2974" s="29">
        <f>IF($L2973 = 12,[13]Sheet1!M40,0)</f>
        <v>0</v>
      </c>
      <c r="R2974" s="29">
        <f>IF($L2973 = 12,[13]Sheet1!N40,0)</f>
        <v>0</v>
      </c>
      <c r="Z2974" s="25"/>
    </row>
    <row r="2975" spans="1:26">
      <c r="A2975" s="18" t="str">
        <f t="array" ref="A2975">IF(ROW(B2975)-6&lt;A$1,VLOOKUP(LOOKUP("zzzz",CHOOSE({1,2},"",INDEX([1]Sheet1!$P$1:$P$65000,SMALL(IF([1]Sheet1!P$1:P$65000&lt;&gt;"",ROW([1]Sheet1!P$1:P$65000)),ROWS(D$5:D2975))))),[1]Sheet1!$C$5:$D$65000,2,FALSE),IF(L2975&gt;$A$1,"",IF(A2974="","Figure "&amp;L2975,IFERROR(VLOOKUP(A2974,[1]Sheet1!$D$5:$Q$65000,14,FALSE),IFERROR(VLOOKUP(A2974,[1]Sheet1!$A$5:$D$65000,4,FALSE),"Figure " &amp; L2975)))))</f>
        <v/>
      </c>
      <c r="B2975" s="19" t="str">
        <f>IFERROR(IF($A2975="","",VLOOKUP($A2975,[1]Sheet1!$D$5:$R$65000,15,FALSE)),"")</f>
        <v/>
      </c>
      <c r="C2975" s="20" t="str">
        <f>IFERROR(IF(A2975="","",VLOOKUP($A2975,[1]Sheet1!$D$5:$N$65000,3,FALSE)),"")</f>
        <v/>
      </c>
      <c r="D2975" s="20" t="str">
        <f>IFERROR(IF($A2975="","",VLOOKUP($A2975,[1]Sheet1!$D$5:$N$65000,4,FALSE)),"")</f>
        <v/>
      </c>
      <c r="E2975" s="20" t="str">
        <f>IFERROR(IF($A2975="","",VLOOKUP($A2975,[1]Sheet1!$D$5:$N$65000,5,FALSE)),"")</f>
        <v/>
      </c>
      <c r="F2975" s="20" t="str">
        <f>IFERROR(IF($A2975="","",VLOOKUP($A2975,[1]Sheet1!$D$5:$N$65000,6,FALSE)),"")</f>
        <v/>
      </c>
      <c r="G2975" s="20" t="str">
        <f>IFERROR(IF($A2975="","",VLOOKUP($A2975,[1]Sheet1!$D$5:$N$65000,7,FALSE)),"")</f>
        <v/>
      </c>
      <c r="H2975" s="20" t="str">
        <f>IFERROR(IF($A2975="","",VLOOKUP($A2975,[1]Sheet1!$D$5:$N$65000,8,FALSE)),"")</f>
        <v/>
      </c>
      <c r="I2975" s="20" t="str">
        <f>IFERROR(IF($A2975="","",VLOOKUP($A2975,[1]Sheet1!$D$5:$N$65000,9,FALSE)),"")</f>
        <v/>
      </c>
      <c r="J2975" s="20" t="str">
        <f>IFERROR(IF($A2975="","",VLOOKUP($A2975,[1]Sheet1!$D$5:$N$65000,10,FALSE)),"")</f>
        <v/>
      </c>
      <c r="K2975" s="20" t="str">
        <f>IFERROR(IF($A2975="","",VLOOKUP($A2975,[1]Sheet1!$D$5:$N$65000,11,FALSE)),"")</f>
        <v/>
      </c>
      <c r="L2975" s="3">
        <f t="shared" si="94"/>
        <v>2971</v>
      </c>
      <c r="M2975" s="21" t="str">
        <f t="shared" si="95"/>
        <v/>
      </c>
      <c r="N2975" s="29">
        <f>IF($L2974 = 12,[13]Sheet1!J41,0)</f>
        <v>0</v>
      </c>
      <c r="O2975" s="29">
        <f>IF($L2974 = 12,[13]Sheet1!K41,0)</f>
        <v>0</v>
      </c>
      <c r="P2975" s="29">
        <f>IF($L2974 = 12,[13]Sheet1!L41,0)</f>
        <v>0</v>
      </c>
      <c r="Q2975" s="29">
        <f>IF($L2974 = 12,[13]Sheet1!M41,0)</f>
        <v>0</v>
      </c>
      <c r="R2975" s="29">
        <f>IF($L2974 = 12,[13]Sheet1!N41,0)</f>
        <v>0</v>
      </c>
      <c r="Z2975" s="25"/>
    </row>
    <row r="2976" spans="1:26">
      <c r="A2976" s="18" t="str">
        <f t="array" ref="A2976">IF(ROW(B2976)-6&lt;A$1,VLOOKUP(LOOKUP("zzzz",CHOOSE({1,2},"",INDEX([1]Sheet1!$P$1:$P$65000,SMALL(IF([1]Sheet1!P$1:P$65000&lt;&gt;"",ROW([1]Sheet1!P$1:P$65000)),ROWS(D$5:D2976))))),[1]Sheet1!$C$5:$D$65000,2,FALSE),IF(L2976&gt;$A$1,"",IF(A2975="","Figure "&amp;L2976,IFERROR(VLOOKUP(A2975,[1]Sheet1!$D$5:$Q$65000,14,FALSE),IFERROR(VLOOKUP(A2975,[1]Sheet1!$A$5:$D$65000,4,FALSE),"Figure " &amp; L2976)))))</f>
        <v/>
      </c>
      <c r="B2976" s="19" t="str">
        <f>IFERROR(IF($A2976="","",VLOOKUP($A2976,[1]Sheet1!$D$5:$R$65000,15,FALSE)),"")</f>
        <v/>
      </c>
      <c r="C2976" s="20" t="str">
        <f>IFERROR(IF(A2976="","",VLOOKUP($A2976,[1]Sheet1!$D$5:$N$65000,3,FALSE)),"")</f>
        <v/>
      </c>
      <c r="D2976" s="20" t="str">
        <f>IFERROR(IF($A2976="","",VLOOKUP($A2976,[1]Sheet1!$D$5:$N$65000,4,FALSE)),"")</f>
        <v/>
      </c>
      <c r="E2976" s="20" t="str">
        <f>IFERROR(IF($A2976="","",VLOOKUP($A2976,[1]Sheet1!$D$5:$N$65000,5,FALSE)),"")</f>
        <v/>
      </c>
      <c r="F2976" s="20" t="str">
        <f>IFERROR(IF($A2976="","",VLOOKUP($A2976,[1]Sheet1!$D$5:$N$65000,6,FALSE)),"")</f>
        <v/>
      </c>
      <c r="G2976" s="20" t="str">
        <f>IFERROR(IF($A2976="","",VLOOKUP($A2976,[1]Sheet1!$D$5:$N$65000,7,FALSE)),"")</f>
        <v/>
      </c>
      <c r="H2976" s="20" t="str">
        <f>IFERROR(IF($A2976="","",VLOOKUP($A2976,[1]Sheet1!$D$5:$N$65000,8,FALSE)),"")</f>
        <v/>
      </c>
      <c r="I2976" s="20" t="str">
        <f>IFERROR(IF($A2976="","",VLOOKUP($A2976,[1]Sheet1!$D$5:$N$65000,9,FALSE)),"")</f>
        <v/>
      </c>
      <c r="J2976" s="20" t="str">
        <f>IFERROR(IF($A2976="","",VLOOKUP($A2976,[1]Sheet1!$D$5:$N$65000,10,FALSE)),"")</f>
        <v/>
      </c>
      <c r="K2976" s="20" t="str">
        <f>IFERROR(IF($A2976="","",VLOOKUP($A2976,[1]Sheet1!$D$5:$N$65000,11,FALSE)),"")</f>
        <v/>
      </c>
      <c r="L2976" s="3">
        <f t="shared" si="94"/>
        <v>2972</v>
      </c>
      <c r="M2976" s="21" t="str">
        <f t="shared" si="95"/>
        <v/>
      </c>
      <c r="N2976" s="29">
        <f>IF($L2975 = 12,[13]Sheet1!J42,0)</f>
        <v>0</v>
      </c>
      <c r="O2976" s="29">
        <f>IF($L2975 = 12,[13]Sheet1!K42,0)</f>
        <v>0</v>
      </c>
      <c r="P2976" s="29">
        <f>IF($L2975 = 12,[13]Sheet1!L42,0)</f>
        <v>0</v>
      </c>
      <c r="Q2976" s="29">
        <f>IF($L2975 = 12,[13]Sheet1!M42,0)</f>
        <v>0</v>
      </c>
      <c r="R2976" s="29">
        <f>IF($L2975 = 12,[13]Sheet1!N42,0)</f>
        <v>0</v>
      </c>
      <c r="Z2976" s="25"/>
    </row>
    <row r="2977" spans="1:26">
      <c r="A2977" s="18" t="str">
        <f t="array" ref="A2977">IF(ROW(B2977)-6&lt;A$1,VLOOKUP(LOOKUP("zzzz",CHOOSE({1,2},"",INDEX([1]Sheet1!$P$1:$P$65000,SMALL(IF([1]Sheet1!P$1:P$65000&lt;&gt;"",ROW([1]Sheet1!P$1:P$65000)),ROWS(D$5:D2977))))),[1]Sheet1!$C$5:$D$65000,2,FALSE),IF(L2977&gt;$A$1,"",IF(A2976="","Figure "&amp;L2977,IFERROR(VLOOKUP(A2976,[1]Sheet1!$D$5:$Q$65000,14,FALSE),IFERROR(VLOOKUP(A2976,[1]Sheet1!$A$5:$D$65000,4,FALSE),"Figure " &amp; L2977)))))</f>
        <v/>
      </c>
      <c r="B2977" s="19" t="str">
        <f>IFERROR(IF($A2977="","",VLOOKUP($A2977,[1]Sheet1!$D$5:$R$65000,15,FALSE)),"")</f>
        <v/>
      </c>
      <c r="C2977" s="20" t="str">
        <f>IFERROR(IF(A2977="","",VLOOKUP($A2977,[1]Sheet1!$D$5:$N$65000,3,FALSE)),"")</f>
        <v/>
      </c>
      <c r="D2977" s="20" t="str">
        <f>IFERROR(IF($A2977="","",VLOOKUP($A2977,[1]Sheet1!$D$5:$N$65000,4,FALSE)),"")</f>
        <v/>
      </c>
      <c r="E2977" s="20" t="str">
        <f>IFERROR(IF($A2977="","",VLOOKUP($A2977,[1]Sheet1!$D$5:$N$65000,5,FALSE)),"")</f>
        <v/>
      </c>
      <c r="F2977" s="20" t="str">
        <f>IFERROR(IF($A2977="","",VLOOKUP($A2977,[1]Sheet1!$D$5:$N$65000,6,FALSE)),"")</f>
        <v/>
      </c>
      <c r="G2977" s="20" t="str">
        <f>IFERROR(IF($A2977="","",VLOOKUP($A2977,[1]Sheet1!$D$5:$N$65000,7,FALSE)),"")</f>
        <v/>
      </c>
      <c r="H2977" s="20" t="str">
        <f>IFERROR(IF($A2977="","",VLOOKUP($A2977,[1]Sheet1!$D$5:$N$65000,8,FALSE)),"")</f>
        <v/>
      </c>
      <c r="I2977" s="20" t="str">
        <f>IFERROR(IF($A2977="","",VLOOKUP($A2977,[1]Sheet1!$D$5:$N$65000,9,FALSE)),"")</f>
        <v/>
      </c>
      <c r="J2977" s="20" t="str">
        <f>IFERROR(IF($A2977="","",VLOOKUP($A2977,[1]Sheet1!$D$5:$N$65000,10,FALSE)),"")</f>
        <v/>
      </c>
      <c r="K2977" s="20" t="str">
        <f>IFERROR(IF($A2977="","",VLOOKUP($A2977,[1]Sheet1!$D$5:$N$65000,11,FALSE)),"")</f>
        <v/>
      </c>
      <c r="L2977" s="3">
        <f t="shared" si="94"/>
        <v>2973</v>
      </c>
      <c r="M2977" s="21" t="str">
        <f t="shared" si="95"/>
        <v/>
      </c>
      <c r="N2977" s="29">
        <f>IF($L2976 = 12,[13]Sheet1!J43,0)</f>
        <v>0</v>
      </c>
      <c r="O2977" s="29">
        <f>IF($L2976 = 12,[13]Sheet1!K43,0)</f>
        <v>0</v>
      </c>
      <c r="P2977" s="29">
        <f>IF($L2976 = 12,[13]Sheet1!L43,0)</f>
        <v>0</v>
      </c>
      <c r="Q2977" s="29">
        <f>IF($L2976 = 12,[13]Sheet1!M43,0)</f>
        <v>0</v>
      </c>
      <c r="R2977" s="29">
        <f>IF($L2976 = 12,[13]Sheet1!N43,0)</f>
        <v>0</v>
      </c>
      <c r="Z2977" s="25"/>
    </row>
    <row r="2978" spans="1:26">
      <c r="A2978" s="18" t="str">
        <f t="array" ref="A2978">IF(ROW(B2978)-6&lt;A$1,VLOOKUP(LOOKUP("zzzz",CHOOSE({1,2},"",INDEX([1]Sheet1!$P$1:$P$65000,SMALL(IF([1]Sheet1!P$1:P$65000&lt;&gt;"",ROW([1]Sheet1!P$1:P$65000)),ROWS(D$5:D2978))))),[1]Sheet1!$C$5:$D$65000,2,FALSE),IF(L2978&gt;$A$1,"",IF(A2977="","Figure "&amp;L2978,IFERROR(VLOOKUP(A2977,[1]Sheet1!$D$5:$Q$65000,14,FALSE),IFERROR(VLOOKUP(A2977,[1]Sheet1!$A$5:$D$65000,4,FALSE),"Figure " &amp; L2978)))))</f>
        <v/>
      </c>
      <c r="B2978" s="19" t="str">
        <f>IFERROR(IF($A2978="","",VLOOKUP($A2978,[1]Sheet1!$D$5:$R$65000,15,FALSE)),"")</f>
        <v/>
      </c>
      <c r="C2978" s="20" t="str">
        <f>IFERROR(IF(A2978="","",VLOOKUP($A2978,[1]Sheet1!$D$5:$N$65000,3,FALSE)),"")</f>
        <v/>
      </c>
      <c r="D2978" s="20" t="str">
        <f>IFERROR(IF($A2978="","",VLOOKUP($A2978,[1]Sheet1!$D$5:$N$65000,4,FALSE)),"")</f>
        <v/>
      </c>
      <c r="E2978" s="20" t="str">
        <f>IFERROR(IF($A2978="","",VLOOKUP($A2978,[1]Sheet1!$D$5:$N$65000,5,FALSE)),"")</f>
        <v/>
      </c>
      <c r="F2978" s="20" t="str">
        <f>IFERROR(IF($A2978="","",VLOOKUP($A2978,[1]Sheet1!$D$5:$N$65000,6,FALSE)),"")</f>
        <v/>
      </c>
      <c r="G2978" s="20" t="str">
        <f>IFERROR(IF($A2978="","",VLOOKUP($A2978,[1]Sheet1!$D$5:$N$65000,7,FALSE)),"")</f>
        <v/>
      </c>
      <c r="H2978" s="20" t="str">
        <f>IFERROR(IF($A2978="","",VLOOKUP($A2978,[1]Sheet1!$D$5:$N$65000,8,FALSE)),"")</f>
        <v/>
      </c>
      <c r="I2978" s="20" t="str">
        <f>IFERROR(IF($A2978="","",VLOOKUP($A2978,[1]Sheet1!$D$5:$N$65000,9,FALSE)),"")</f>
        <v/>
      </c>
      <c r="J2978" s="20" t="str">
        <f>IFERROR(IF($A2978="","",VLOOKUP($A2978,[1]Sheet1!$D$5:$N$65000,10,FALSE)),"")</f>
        <v/>
      </c>
      <c r="K2978" s="20" t="str">
        <f>IFERROR(IF($A2978="","",VLOOKUP($A2978,[1]Sheet1!$D$5:$N$65000,11,FALSE)),"")</f>
        <v/>
      </c>
      <c r="L2978" s="3">
        <f t="shared" si="94"/>
        <v>2974</v>
      </c>
      <c r="M2978" s="21" t="str">
        <f t="shared" si="95"/>
        <v/>
      </c>
      <c r="N2978" s="29">
        <f>IF($L2977 = 12,[13]Sheet1!J44,0)</f>
        <v>0</v>
      </c>
      <c r="O2978" s="29">
        <f>IF($L2977 = 12,[13]Sheet1!K44,0)</f>
        <v>0</v>
      </c>
      <c r="P2978" s="29">
        <f>IF($L2977 = 12,[13]Sheet1!L44,0)</f>
        <v>0</v>
      </c>
      <c r="Q2978" s="29">
        <f>IF($L2977 = 12,[13]Sheet1!M44,0)</f>
        <v>0</v>
      </c>
      <c r="R2978" s="29">
        <f>IF($L2977 = 12,[13]Sheet1!N44,0)</f>
        <v>0</v>
      </c>
      <c r="Z2978" s="25"/>
    </row>
    <row r="2979" spans="1:26">
      <c r="A2979" s="18" t="str">
        <f t="array" ref="A2979">IF(ROW(B2979)-6&lt;A$1,VLOOKUP(LOOKUP("zzzz",CHOOSE({1,2},"",INDEX([1]Sheet1!$P$1:$P$65000,SMALL(IF([1]Sheet1!P$1:P$65000&lt;&gt;"",ROW([1]Sheet1!P$1:P$65000)),ROWS(D$5:D2979))))),[1]Sheet1!$C$5:$D$65000,2,FALSE),IF(L2979&gt;$A$1,"",IF(A2978="","Figure "&amp;L2979,IFERROR(VLOOKUP(A2978,[1]Sheet1!$D$5:$Q$65000,14,FALSE),IFERROR(VLOOKUP(A2978,[1]Sheet1!$A$5:$D$65000,4,FALSE),"Figure " &amp; L2979)))))</f>
        <v/>
      </c>
      <c r="B2979" s="19" t="str">
        <f>IFERROR(IF($A2979="","",VLOOKUP($A2979,[1]Sheet1!$D$5:$R$65000,15,FALSE)),"")</f>
        <v/>
      </c>
      <c r="C2979" s="20" t="str">
        <f>IFERROR(IF(A2979="","",VLOOKUP($A2979,[1]Sheet1!$D$5:$N$65000,3,FALSE)),"")</f>
        <v/>
      </c>
      <c r="D2979" s="20" t="str">
        <f>IFERROR(IF($A2979="","",VLOOKUP($A2979,[1]Sheet1!$D$5:$N$65000,4,FALSE)),"")</f>
        <v/>
      </c>
      <c r="E2979" s="20" t="str">
        <f>IFERROR(IF($A2979="","",VLOOKUP($A2979,[1]Sheet1!$D$5:$N$65000,5,FALSE)),"")</f>
        <v/>
      </c>
      <c r="F2979" s="20" t="str">
        <f>IFERROR(IF($A2979="","",VLOOKUP($A2979,[1]Sheet1!$D$5:$N$65000,6,FALSE)),"")</f>
        <v/>
      </c>
      <c r="G2979" s="20" t="str">
        <f>IFERROR(IF($A2979="","",VLOOKUP($A2979,[1]Sheet1!$D$5:$N$65000,7,FALSE)),"")</f>
        <v/>
      </c>
      <c r="H2979" s="20" t="str">
        <f>IFERROR(IF($A2979="","",VLOOKUP($A2979,[1]Sheet1!$D$5:$N$65000,8,FALSE)),"")</f>
        <v/>
      </c>
      <c r="I2979" s="20" t="str">
        <f>IFERROR(IF($A2979="","",VLOOKUP($A2979,[1]Sheet1!$D$5:$N$65000,9,FALSE)),"")</f>
        <v/>
      </c>
      <c r="J2979" s="20" t="str">
        <f>IFERROR(IF($A2979="","",VLOOKUP($A2979,[1]Sheet1!$D$5:$N$65000,10,FALSE)),"")</f>
        <v/>
      </c>
      <c r="K2979" s="20" t="str">
        <f>IFERROR(IF($A2979="","",VLOOKUP($A2979,[1]Sheet1!$D$5:$N$65000,11,FALSE)),"")</f>
        <v/>
      </c>
      <c r="L2979" s="3">
        <f t="shared" si="94"/>
        <v>2975</v>
      </c>
      <c r="M2979" s="21" t="str">
        <f t="shared" si="95"/>
        <v/>
      </c>
      <c r="N2979" s="29">
        <f>IF($L2978 = 12,[13]Sheet1!J45,0)</f>
        <v>0</v>
      </c>
      <c r="O2979" s="29">
        <f>IF($L2978 = 12,[13]Sheet1!K45,0)</f>
        <v>0</v>
      </c>
      <c r="P2979" s="29">
        <f>IF($L2978 = 12,[13]Sheet1!L45,0)</f>
        <v>0</v>
      </c>
      <c r="Q2979" s="29">
        <f>IF($L2978 = 12,[13]Sheet1!M45,0)</f>
        <v>0</v>
      </c>
      <c r="R2979" s="29">
        <f>IF($L2978 = 12,[13]Sheet1!N45,0)</f>
        <v>0</v>
      </c>
      <c r="Z2979" s="25"/>
    </row>
    <row r="2980" spans="1:26">
      <c r="A2980" s="18" t="str">
        <f t="array" ref="A2980">IF(ROW(B2980)-6&lt;A$1,VLOOKUP(LOOKUP("zzzz",CHOOSE({1,2},"",INDEX([1]Sheet1!$P$1:$P$65000,SMALL(IF([1]Sheet1!P$1:P$65000&lt;&gt;"",ROW([1]Sheet1!P$1:P$65000)),ROWS(D$5:D2980))))),[1]Sheet1!$C$5:$D$65000,2,FALSE),IF(L2980&gt;$A$1,"",IF(A2979="","Figure "&amp;L2980,IFERROR(VLOOKUP(A2979,[1]Sheet1!$D$5:$Q$65000,14,FALSE),IFERROR(VLOOKUP(A2979,[1]Sheet1!$A$5:$D$65000,4,FALSE),"Figure " &amp; L2980)))))</f>
        <v/>
      </c>
      <c r="B2980" s="19" t="str">
        <f>IFERROR(IF($A2980="","",VLOOKUP($A2980,[1]Sheet1!$D$5:$R$65000,15,FALSE)),"")</f>
        <v/>
      </c>
      <c r="C2980" s="20" t="str">
        <f>IFERROR(IF(A2980="","",VLOOKUP($A2980,[1]Sheet1!$D$5:$N$65000,3,FALSE)),"")</f>
        <v/>
      </c>
      <c r="D2980" s="20" t="str">
        <f>IFERROR(IF($A2980="","",VLOOKUP($A2980,[1]Sheet1!$D$5:$N$65000,4,FALSE)),"")</f>
        <v/>
      </c>
      <c r="E2980" s="20" t="str">
        <f>IFERROR(IF($A2980="","",VLOOKUP($A2980,[1]Sheet1!$D$5:$N$65000,5,FALSE)),"")</f>
        <v/>
      </c>
      <c r="F2980" s="20" t="str">
        <f>IFERROR(IF($A2980="","",VLOOKUP($A2980,[1]Sheet1!$D$5:$N$65000,6,FALSE)),"")</f>
        <v/>
      </c>
      <c r="G2980" s="20" t="str">
        <f>IFERROR(IF($A2980="","",VLOOKUP($A2980,[1]Sheet1!$D$5:$N$65000,7,FALSE)),"")</f>
        <v/>
      </c>
      <c r="H2980" s="20" t="str">
        <f>IFERROR(IF($A2980="","",VLOOKUP($A2980,[1]Sheet1!$D$5:$N$65000,8,FALSE)),"")</f>
        <v/>
      </c>
      <c r="I2980" s="20" t="str">
        <f>IFERROR(IF($A2980="","",VLOOKUP($A2980,[1]Sheet1!$D$5:$N$65000,9,FALSE)),"")</f>
        <v/>
      </c>
      <c r="J2980" s="20" t="str">
        <f>IFERROR(IF($A2980="","",VLOOKUP($A2980,[1]Sheet1!$D$5:$N$65000,10,FALSE)),"")</f>
        <v/>
      </c>
      <c r="K2980" s="20" t="str">
        <f>IFERROR(IF($A2980="","",VLOOKUP($A2980,[1]Sheet1!$D$5:$N$65000,11,FALSE)),"")</f>
        <v/>
      </c>
      <c r="L2980" s="3">
        <f t="shared" si="94"/>
        <v>2976</v>
      </c>
      <c r="M2980" s="21" t="str">
        <f t="shared" si="95"/>
        <v/>
      </c>
      <c r="N2980" s="29">
        <f>IF($L2979 = 12,[13]Sheet1!J46,0)</f>
        <v>0</v>
      </c>
      <c r="O2980" s="29">
        <f>IF($L2979 = 12,[13]Sheet1!K46,0)</f>
        <v>0</v>
      </c>
      <c r="P2980" s="29">
        <f>IF($L2979 = 12,[13]Sheet1!L46,0)</f>
        <v>0</v>
      </c>
      <c r="Q2980" s="29">
        <f>IF($L2979 = 12,[13]Sheet1!M46,0)</f>
        <v>0</v>
      </c>
      <c r="R2980" s="29">
        <f>IF($L2979 = 12,[13]Sheet1!N46,0)</f>
        <v>0</v>
      </c>
      <c r="Z2980" s="25"/>
    </row>
    <row r="2981" spans="1:26">
      <c r="A2981" s="18" t="str">
        <f t="array" ref="A2981">IF(ROW(B2981)-6&lt;A$1,VLOOKUP(LOOKUP("zzzz",CHOOSE({1,2},"",INDEX([1]Sheet1!$P$1:$P$65000,SMALL(IF([1]Sheet1!P$1:P$65000&lt;&gt;"",ROW([1]Sheet1!P$1:P$65000)),ROWS(D$5:D2981))))),[1]Sheet1!$C$5:$D$65000,2,FALSE),IF(L2981&gt;$A$1,"",IF(A2980="","Figure "&amp;L2981,IFERROR(VLOOKUP(A2980,[1]Sheet1!$D$5:$Q$65000,14,FALSE),IFERROR(VLOOKUP(A2980,[1]Sheet1!$A$5:$D$65000,4,FALSE),"Figure " &amp; L2981)))))</f>
        <v/>
      </c>
      <c r="B2981" s="19" t="str">
        <f>IFERROR(IF($A2981="","",VLOOKUP($A2981,[1]Sheet1!$D$5:$R$65000,15,FALSE)),"")</f>
        <v/>
      </c>
      <c r="C2981" s="20" t="str">
        <f>IFERROR(IF(A2981="","",VLOOKUP($A2981,[1]Sheet1!$D$5:$N$65000,3,FALSE)),"")</f>
        <v/>
      </c>
      <c r="D2981" s="20" t="str">
        <f>IFERROR(IF($A2981="","",VLOOKUP($A2981,[1]Sheet1!$D$5:$N$65000,4,FALSE)),"")</f>
        <v/>
      </c>
      <c r="E2981" s="20" t="str">
        <f>IFERROR(IF($A2981="","",VLOOKUP($A2981,[1]Sheet1!$D$5:$N$65000,5,FALSE)),"")</f>
        <v/>
      </c>
      <c r="F2981" s="20" t="str">
        <f>IFERROR(IF($A2981="","",VLOOKUP($A2981,[1]Sheet1!$D$5:$N$65000,6,FALSE)),"")</f>
        <v/>
      </c>
      <c r="G2981" s="20" t="str">
        <f>IFERROR(IF($A2981="","",VLOOKUP($A2981,[1]Sheet1!$D$5:$N$65000,7,FALSE)),"")</f>
        <v/>
      </c>
      <c r="H2981" s="20" t="str">
        <f>IFERROR(IF($A2981="","",VLOOKUP($A2981,[1]Sheet1!$D$5:$N$65000,8,FALSE)),"")</f>
        <v/>
      </c>
      <c r="I2981" s="20" t="str">
        <f>IFERROR(IF($A2981="","",VLOOKUP($A2981,[1]Sheet1!$D$5:$N$65000,9,FALSE)),"")</f>
        <v/>
      </c>
      <c r="J2981" s="20" t="str">
        <f>IFERROR(IF($A2981="","",VLOOKUP($A2981,[1]Sheet1!$D$5:$N$65000,10,FALSE)),"")</f>
        <v/>
      </c>
      <c r="K2981" s="20" t="str">
        <f>IFERROR(IF($A2981="","",VLOOKUP($A2981,[1]Sheet1!$D$5:$N$65000,11,FALSE)),"")</f>
        <v/>
      </c>
      <c r="L2981" s="3">
        <f t="shared" si="94"/>
        <v>2977</v>
      </c>
      <c r="M2981" s="21" t="str">
        <f t="shared" si="95"/>
        <v/>
      </c>
      <c r="N2981" s="29">
        <f>IF($L2980 = 12,[13]Sheet1!J47,0)</f>
        <v>0</v>
      </c>
      <c r="O2981" s="29">
        <f>IF($L2980 = 12,[13]Sheet1!K47,0)</f>
        <v>0</v>
      </c>
      <c r="P2981" s="29">
        <f>IF($L2980 = 12,[13]Sheet1!L47,0)</f>
        <v>0</v>
      </c>
      <c r="Q2981" s="29">
        <f>IF($L2980 = 12,[13]Sheet1!M47,0)</f>
        <v>0</v>
      </c>
      <c r="R2981" s="29">
        <f>IF($L2980 = 12,[13]Sheet1!N47,0)</f>
        <v>0</v>
      </c>
      <c r="Z2981" s="25"/>
    </row>
    <row r="2982" spans="1:26">
      <c r="A2982" s="18" t="str">
        <f t="array" ref="A2982">IF(ROW(B2982)-6&lt;A$1,VLOOKUP(LOOKUP("zzzz",CHOOSE({1,2},"",INDEX([1]Sheet1!$P$1:$P$65000,SMALL(IF([1]Sheet1!P$1:P$65000&lt;&gt;"",ROW([1]Sheet1!P$1:P$65000)),ROWS(D$5:D2982))))),[1]Sheet1!$C$5:$D$65000,2,FALSE),IF(L2982&gt;$A$1,"",IF(A2981="","Figure "&amp;L2982,IFERROR(VLOOKUP(A2981,[1]Sheet1!$D$5:$Q$65000,14,FALSE),IFERROR(VLOOKUP(A2981,[1]Sheet1!$A$5:$D$65000,4,FALSE),"Figure " &amp; L2982)))))</f>
        <v/>
      </c>
      <c r="B2982" s="19" t="str">
        <f>IFERROR(IF($A2982="","",VLOOKUP($A2982,[1]Sheet1!$D$5:$R$65000,15,FALSE)),"")</f>
        <v/>
      </c>
      <c r="C2982" s="20" t="str">
        <f>IFERROR(IF(A2982="","",VLOOKUP($A2982,[1]Sheet1!$D$5:$N$65000,3,FALSE)),"")</f>
        <v/>
      </c>
      <c r="D2982" s="20" t="str">
        <f>IFERROR(IF($A2982="","",VLOOKUP($A2982,[1]Sheet1!$D$5:$N$65000,4,FALSE)),"")</f>
        <v/>
      </c>
      <c r="E2982" s="20" t="str">
        <f>IFERROR(IF($A2982="","",VLOOKUP($A2982,[1]Sheet1!$D$5:$N$65000,5,FALSE)),"")</f>
        <v/>
      </c>
      <c r="F2982" s="20" t="str">
        <f>IFERROR(IF($A2982="","",VLOOKUP($A2982,[1]Sheet1!$D$5:$N$65000,6,FALSE)),"")</f>
        <v/>
      </c>
      <c r="G2982" s="20" t="str">
        <f>IFERROR(IF($A2982="","",VLOOKUP($A2982,[1]Sheet1!$D$5:$N$65000,7,FALSE)),"")</f>
        <v/>
      </c>
      <c r="H2982" s="20" t="str">
        <f>IFERROR(IF($A2982="","",VLOOKUP($A2982,[1]Sheet1!$D$5:$N$65000,8,FALSE)),"")</f>
        <v/>
      </c>
      <c r="I2982" s="20" t="str">
        <f>IFERROR(IF($A2982="","",VLOOKUP($A2982,[1]Sheet1!$D$5:$N$65000,9,FALSE)),"")</f>
        <v/>
      </c>
      <c r="J2982" s="20" t="str">
        <f>IFERROR(IF($A2982="","",VLOOKUP($A2982,[1]Sheet1!$D$5:$N$65000,10,FALSE)),"")</f>
        <v/>
      </c>
      <c r="K2982" s="20" t="str">
        <f>IFERROR(IF($A2982="","",VLOOKUP($A2982,[1]Sheet1!$D$5:$N$65000,11,FALSE)),"")</f>
        <v/>
      </c>
      <c r="L2982" s="3">
        <f t="shared" si="94"/>
        <v>2978</v>
      </c>
      <c r="M2982" s="21" t="str">
        <f t="shared" si="95"/>
        <v/>
      </c>
      <c r="N2982" s="29">
        <f>IF($L2981 = 12,[13]Sheet1!J48,0)</f>
        <v>0</v>
      </c>
      <c r="O2982" s="29">
        <f>IF($L2981 = 12,[13]Sheet1!K48,0)</f>
        <v>0</v>
      </c>
      <c r="P2982" s="29">
        <f>IF($L2981 = 12,[13]Sheet1!L48,0)</f>
        <v>0</v>
      </c>
      <c r="Q2982" s="29">
        <f>IF($L2981 = 12,[13]Sheet1!M48,0)</f>
        <v>0</v>
      </c>
      <c r="R2982" s="29">
        <f>IF($L2981 = 12,[13]Sheet1!N48,0)</f>
        <v>0</v>
      </c>
      <c r="Z2982" s="25"/>
    </row>
    <row r="2983" spans="1:26">
      <c r="A2983" s="18" t="str">
        <f t="array" ref="A2983">IF(ROW(B2983)-6&lt;A$1,VLOOKUP(LOOKUP("zzzz",CHOOSE({1,2},"",INDEX([1]Sheet1!$P$1:$P$65000,SMALL(IF([1]Sheet1!P$1:P$65000&lt;&gt;"",ROW([1]Sheet1!P$1:P$65000)),ROWS(D$5:D2983))))),[1]Sheet1!$C$5:$D$65000,2,FALSE),IF(L2983&gt;$A$1,"",IF(A2982="","Figure "&amp;L2983,IFERROR(VLOOKUP(A2982,[1]Sheet1!$D$5:$Q$65000,14,FALSE),IFERROR(VLOOKUP(A2982,[1]Sheet1!$A$5:$D$65000,4,FALSE),"Figure " &amp; L2983)))))</f>
        <v/>
      </c>
      <c r="B2983" s="19" t="str">
        <f>IFERROR(IF($A2983="","",VLOOKUP($A2983,[1]Sheet1!$D$5:$R$65000,15,FALSE)),"")</f>
        <v/>
      </c>
      <c r="C2983" s="20" t="str">
        <f>IFERROR(IF(A2983="","",VLOOKUP($A2983,[1]Sheet1!$D$5:$N$65000,3,FALSE)),"")</f>
        <v/>
      </c>
      <c r="D2983" s="20" t="str">
        <f>IFERROR(IF($A2983="","",VLOOKUP($A2983,[1]Sheet1!$D$5:$N$65000,4,FALSE)),"")</f>
        <v/>
      </c>
      <c r="E2983" s="20" t="str">
        <f>IFERROR(IF($A2983="","",VLOOKUP($A2983,[1]Sheet1!$D$5:$N$65000,5,FALSE)),"")</f>
        <v/>
      </c>
      <c r="F2983" s="20" t="str">
        <f>IFERROR(IF($A2983="","",VLOOKUP($A2983,[1]Sheet1!$D$5:$N$65000,6,FALSE)),"")</f>
        <v/>
      </c>
      <c r="G2983" s="20" t="str">
        <f>IFERROR(IF($A2983="","",VLOOKUP($A2983,[1]Sheet1!$D$5:$N$65000,7,FALSE)),"")</f>
        <v/>
      </c>
      <c r="H2983" s="20" t="str">
        <f>IFERROR(IF($A2983="","",VLOOKUP($A2983,[1]Sheet1!$D$5:$N$65000,8,FALSE)),"")</f>
        <v/>
      </c>
      <c r="I2983" s="20" t="str">
        <f>IFERROR(IF($A2983="","",VLOOKUP($A2983,[1]Sheet1!$D$5:$N$65000,9,FALSE)),"")</f>
        <v/>
      </c>
      <c r="J2983" s="20" t="str">
        <f>IFERROR(IF($A2983="","",VLOOKUP($A2983,[1]Sheet1!$D$5:$N$65000,10,FALSE)),"")</f>
        <v/>
      </c>
      <c r="K2983" s="20" t="str">
        <f>IFERROR(IF($A2983="","",VLOOKUP($A2983,[1]Sheet1!$D$5:$N$65000,11,FALSE)),"")</f>
        <v/>
      </c>
      <c r="L2983" s="3">
        <f t="shared" si="94"/>
        <v>2979</v>
      </c>
      <c r="M2983" s="21" t="str">
        <f t="shared" si="95"/>
        <v/>
      </c>
      <c r="N2983" s="29">
        <f>IF($L2982 = 12,[13]Sheet1!J49,0)</f>
        <v>0</v>
      </c>
      <c r="O2983" s="29">
        <f>IF($L2982 = 12,[13]Sheet1!K49,0)</f>
        <v>0</v>
      </c>
      <c r="P2983" s="29">
        <f>IF($L2982 = 12,[13]Sheet1!L49,0)</f>
        <v>0</v>
      </c>
      <c r="Q2983" s="29">
        <f>IF($L2982 = 12,[13]Sheet1!M49,0)</f>
        <v>0</v>
      </c>
      <c r="R2983" s="29">
        <f>IF($L2982 = 12,[13]Sheet1!N49,0)</f>
        <v>0</v>
      </c>
      <c r="Z2983" s="25"/>
    </row>
    <row r="2984" spans="1:26">
      <c r="A2984" s="18" t="str">
        <f t="array" ref="A2984">IF(ROW(B2984)-6&lt;A$1,VLOOKUP(LOOKUP("zzzz",CHOOSE({1,2},"",INDEX([1]Sheet1!$P$1:$P$65000,SMALL(IF([1]Sheet1!P$1:P$65000&lt;&gt;"",ROW([1]Sheet1!P$1:P$65000)),ROWS(D$5:D2984))))),[1]Sheet1!$C$5:$D$65000,2,FALSE),IF(L2984&gt;$A$1,"",IF(A2983="","Figure "&amp;L2984,IFERROR(VLOOKUP(A2983,[1]Sheet1!$D$5:$Q$65000,14,FALSE),IFERROR(VLOOKUP(A2983,[1]Sheet1!$A$5:$D$65000,4,FALSE),"Figure " &amp; L2984)))))</f>
        <v/>
      </c>
      <c r="B2984" s="19" t="str">
        <f>IFERROR(IF($A2984="","",VLOOKUP($A2984,[1]Sheet1!$D$5:$R$65000,15,FALSE)),"")</f>
        <v/>
      </c>
      <c r="C2984" s="20" t="str">
        <f>IFERROR(IF(A2984="","",VLOOKUP($A2984,[1]Sheet1!$D$5:$N$65000,3,FALSE)),"")</f>
        <v/>
      </c>
      <c r="D2984" s="20" t="str">
        <f>IFERROR(IF($A2984="","",VLOOKUP($A2984,[1]Sheet1!$D$5:$N$65000,4,FALSE)),"")</f>
        <v/>
      </c>
      <c r="E2984" s="20" t="str">
        <f>IFERROR(IF($A2984="","",VLOOKUP($A2984,[1]Sheet1!$D$5:$N$65000,5,FALSE)),"")</f>
        <v/>
      </c>
      <c r="F2984" s="20" t="str">
        <f>IFERROR(IF($A2984="","",VLOOKUP($A2984,[1]Sheet1!$D$5:$N$65000,6,FALSE)),"")</f>
        <v/>
      </c>
      <c r="G2984" s="20" t="str">
        <f>IFERROR(IF($A2984="","",VLOOKUP($A2984,[1]Sheet1!$D$5:$N$65000,7,FALSE)),"")</f>
        <v/>
      </c>
      <c r="H2984" s="20" t="str">
        <f>IFERROR(IF($A2984="","",VLOOKUP($A2984,[1]Sheet1!$D$5:$N$65000,8,FALSE)),"")</f>
        <v/>
      </c>
      <c r="I2984" s="20" t="str">
        <f>IFERROR(IF($A2984="","",VLOOKUP($A2984,[1]Sheet1!$D$5:$N$65000,9,FALSE)),"")</f>
        <v/>
      </c>
      <c r="J2984" s="20" t="str">
        <f>IFERROR(IF($A2984="","",VLOOKUP($A2984,[1]Sheet1!$D$5:$N$65000,10,FALSE)),"")</f>
        <v/>
      </c>
      <c r="K2984" s="20" t="str">
        <f>IFERROR(IF($A2984="","",VLOOKUP($A2984,[1]Sheet1!$D$5:$N$65000,11,FALSE)),"")</f>
        <v/>
      </c>
      <c r="L2984" s="3">
        <f t="shared" si="94"/>
        <v>2980</v>
      </c>
      <c r="M2984" s="21" t="str">
        <f t="shared" si="95"/>
        <v/>
      </c>
      <c r="N2984" s="29">
        <f>IF($L2983 = 12,[13]Sheet1!J50,0)</f>
        <v>0</v>
      </c>
      <c r="O2984" s="29">
        <f>IF($L2983 = 12,[13]Sheet1!K50,0)</f>
        <v>0</v>
      </c>
      <c r="P2984" s="29">
        <f>IF($L2983 = 12,[13]Sheet1!L50,0)</f>
        <v>0</v>
      </c>
      <c r="Q2984" s="29">
        <f>IF($L2983 = 12,[13]Sheet1!M50,0)</f>
        <v>0</v>
      </c>
      <c r="R2984" s="29">
        <f>IF($L2983 = 12,[13]Sheet1!N50,0)</f>
        <v>0</v>
      </c>
      <c r="Z2984" s="25"/>
    </row>
    <row r="2985" spans="1:26">
      <c r="A2985" s="18" t="str">
        <f t="array" ref="A2985">IF(ROW(B2985)-6&lt;A$1,VLOOKUP(LOOKUP("zzzz",CHOOSE({1,2},"",INDEX([1]Sheet1!$P$1:$P$65000,SMALL(IF([1]Sheet1!P$1:P$65000&lt;&gt;"",ROW([1]Sheet1!P$1:P$65000)),ROWS(D$5:D2985))))),[1]Sheet1!$C$5:$D$65000,2,FALSE),IF(L2985&gt;$A$1,"",IF(A2984="","Figure "&amp;L2985,IFERROR(VLOOKUP(A2984,[1]Sheet1!$D$5:$Q$65000,14,FALSE),IFERROR(VLOOKUP(A2984,[1]Sheet1!$A$5:$D$65000,4,FALSE),"Figure " &amp; L2985)))))</f>
        <v/>
      </c>
      <c r="B2985" s="19" t="str">
        <f>IFERROR(IF($A2985="","",VLOOKUP($A2985,[1]Sheet1!$D$5:$R$65000,15,FALSE)),"")</f>
        <v/>
      </c>
      <c r="C2985" s="20" t="str">
        <f>IFERROR(IF(A2985="","",VLOOKUP($A2985,[1]Sheet1!$D$5:$N$65000,3,FALSE)),"")</f>
        <v/>
      </c>
      <c r="D2985" s="20" t="str">
        <f>IFERROR(IF($A2985="","",VLOOKUP($A2985,[1]Sheet1!$D$5:$N$65000,4,FALSE)),"")</f>
        <v/>
      </c>
      <c r="E2985" s="20" t="str">
        <f>IFERROR(IF($A2985="","",VLOOKUP($A2985,[1]Sheet1!$D$5:$N$65000,5,FALSE)),"")</f>
        <v/>
      </c>
      <c r="F2985" s="20" t="str">
        <f>IFERROR(IF($A2985="","",VLOOKUP($A2985,[1]Sheet1!$D$5:$N$65000,6,FALSE)),"")</f>
        <v/>
      </c>
      <c r="G2985" s="20" t="str">
        <f>IFERROR(IF($A2985="","",VLOOKUP($A2985,[1]Sheet1!$D$5:$N$65000,7,FALSE)),"")</f>
        <v/>
      </c>
      <c r="H2985" s="20" t="str">
        <f>IFERROR(IF($A2985="","",VLOOKUP($A2985,[1]Sheet1!$D$5:$N$65000,8,FALSE)),"")</f>
        <v/>
      </c>
      <c r="I2985" s="20" t="str">
        <f>IFERROR(IF($A2985="","",VLOOKUP($A2985,[1]Sheet1!$D$5:$N$65000,9,FALSE)),"")</f>
        <v/>
      </c>
      <c r="J2985" s="20" t="str">
        <f>IFERROR(IF($A2985="","",VLOOKUP($A2985,[1]Sheet1!$D$5:$N$65000,10,FALSE)),"")</f>
        <v/>
      </c>
      <c r="K2985" s="20" t="str">
        <f>IFERROR(IF($A2985="","",VLOOKUP($A2985,[1]Sheet1!$D$5:$N$65000,11,FALSE)),"")</f>
        <v/>
      </c>
      <c r="L2985" s="3">
        <f t="shared" si="94"/>
        <v>2981</v>
      </c>
      <c r="M2985" s="21" t="str">
        <f t="shared" si="95"/>
        <v/>
      </c>
      <c r="N2985" s="29">
        <f>IF($L2984 = 12,[13]Sheet1!J51,0)</f>
        <v>0</v>
      </c>
      <c r="O2985" s="29">
        <f>IF($L2984 = 12,[13]Sheet1!K51,0)</f>
        <v>0</v>
      </c>
      <c r="P2985" s="29">
        <f>IF($L2984 = 12,[13]Sheet1!L51,0)</f>
        <v>0</v>
      </c>
      <c r="Q2985" s="29">
        <f>IF($L2984 = 12,[13]Sheet1!M51,0)</f>
        <v>0</v>
      </c>
      <c r="R2985" s="29">
        <f>IF($L2984 = 12,[13]Sheet1!N51,0)</f>
        <v>0</v>
      </c>
      <c r="Z2985" s="25"/>
    </row>
    <row r="2986" spans="1:26">
      <c r="A2986" s="18" t="str">
        <f t="array" ref="A2986">IF(ROW(B2986)-6&lt;A$1,VLOOKUP(LOOKUP("zzzz",CHOOSE({1,2},"",INDEX([1]Sheet1!$P$1:$P$65000,SMALL(IF([1]Sheet1!P$1:P$65000&lt;&gt;"",ROW([1]Sheet1!P$1:P$65000)),ROWS(D$5:D2986))))),[1]Sheet1!$C$5:$D$65000,2,FALSE),IF(L2986&gt;$A$1,"",IF(A2985="","Figure "&amp;L2986,IFERROR(VLOOKUP(A2985,[1]Sheet1!$D$5:$Q$65000,14,FALSE),IFERROR(VLOOKUP(A2985,[1]Sheet1!$A$5:$D$65000,4,FALSE),"Figure " &amp; L2986)))))</f>
        <v/>
      </c>
      <c r="B2986" s="19" t="str">
        <f>IFERROR(IF($A2986="","",VLOOKUP($A2986,[1]Sheet1!$D$5:$R$65000,15,FALSE)),"")</f>
        <v/>
      </c>
      <c r="C2986" s="20" t="str">
        <f>IFERROR(IF(A2986="","",VLOOKUP($A2986,[1]Sheet1!$D$5:$N$65000,3,FALSE)),"")</f>
        <v/>
      </c>
      <c r="D2986" s="20" t="str">
        <f>IFERROR(IF($A2986="","",VLOOKUP($A2986,[1]Sheet1!$D$5:$N$65000,4,FALSE)),"")</f>
        <v/>
      </c>
      <c r="E2986" s="20" t="str">
        <f>IFERROR(IF($A2986="","",VLOOKUP($A2986,[1]Sheet1!$D$5:$N$65000,5,FALSE)),"")</f>
        <v/>
      </c>
      <c r="F2986" s="20" t="str">
        <f>IFERROR(IF($A2986="","",VLOOKUP($A2986,[1]Sheet1!$D$5:$N$65000,6,FALSE)),"")</f>
        <v/>
      </c>
      <c r="G2986" s="20" t="str">
        <f>IFERROR(IF($A2986="","",VLOOKUP($A2986,[1]Sheet1!$D$5:$N$65000,7,FALSE)),"")</f>
        <v/>
      </c>
      <c r="H2986" s="20" t="str">
        <f>IFERROR(IF($A2986="","",VLOOKUP($A2986,[1]Sheet1!$D$5:$N$65000,8,FALSE)),"")</f>
        <v/>
      </c>
      <c r="I2986" s="20" t="str">
        <f>IFERROR(IF($A2986="","",VLOOKUP($A2986,[1]Sheet1!$D$5:$N$65000,9,FALSE)),"")</f>
        <v/>
      </c>
      <c r="J2986" s="20" t="str">
        <f>IFERROR(IF($A2986="","",VLOOKUP($A2986,[1]Sheet1!$D$5:$N$65000,10,FALSE)),"")</f>
        <v/>
      </c>
      <c r="K2986" s="20" t="str">
        <f>IFERROR(IF($A2986="","",VLOOKUP($A2986,[1]Sheet1!$D$5:$N$65000,11,FALSE)),"")</f>
        <v/>
      </c>
      <c r="L2986" s="3">
        <f t="shared" ref="L2986:L3049" si="96">IF(A2985="",L2985+1,L2985)</f>
        <v>2982</v>
      </c>
      <c r="M2986" s="21" t="str">
        <f t="shared" si="95"/>
        <v/>
      </c>
      <c r="N2986" s="29">
        <f>IF($L2985 = 12,[13]Sheet1!J52,0)</f>
        <v>0</v>
      </c>
      <c r="O2986" s="29">
        <f>IF($L2985 = 12,[13]Sheet1!K52,0)</f>
        <v>0</v>
      </c>
      <c r="P2986" s="29">
        <f>IF($L2985 = 12,[13]Sheet1!L52,0)</f>
        <v>0</v>
      </c>
      <c r="Q2986" s="29">
        <f>IF($L2985 = 12,[13]Sheet1!M52,0)</f>
        <v>0</v>
      </c>
      <c r="R2986" s="29">
        <f>IF($L2985 = 12,[13]Sheet1!N52,0)</f>
        <v>0</v>
      </c>
      <c r="Z2986" s="25"/>
    </row>
    <row r="2987" spans="1:26">
      <c r="A2987" s="18" t="str">
        <f t="array" ref="A2987">IF(ROW(B2987)-6&lt;A$1,VLOOKUP(LOOKUP("zzzz",CHOOSE({1,2},"",INDEX([1]Sheet1!$P$1:$P$65000,SMALL(IF([1]Sheet1!P$1:P$65000&lt;&gt;"",ROW([1]Sheet1!P$1:P$65000)),ROWS(D$5:D2987))))),[1]Sheet1!$C$5:$D$65000,2,FALSE),IF(L2987&gt;$A$1,"",IF(A2986="","Figure "&amp;L2987,IFERROR(VLOOKUP(A2986,[1]Sheet1!$D$5:$Q$65000,14,FALSE),IFERROR(VLOOKUP(A2986,[1]Sheet1!$A$5:$D$65000,4,FALSE),"Figure " &amp; L2987)))))</f>
        <v/>
      </c>
      <c r="B2987" s="19" t="str">
        <f>IFERROR(IF($A2987="","",VLOOKUP($A2987,[1]Sheet1!$D$5:$R$65000,15,FALSE)),"")</f>
        <v/>
      </c>
      <c r="C2987" s="20" t="str">
        <f>IFERROR(IF(A2987="","",VLOOKUP($A2987,[1]Sheet1!$D$5:$N$65000,3,FALSE)),"")</f>
        <v/>
      </c>
      <c r="D2987" s="20" t="str">
        <f>IFERROR(IF($A2987="","",VLOOKUP($A2987,[1]Sheet1!$D$5:$N$65000,4,FALSE)),"")</f>
        <v/>
      </c>
      <c r="E2987" s="20" t="str">
        <f>IFERROR(IF($A2987="","",VLOOKUP($A2987,[1]Sheet1!$D$5:$N$65000,5,FALSE)),"")</f>
        <v/>
      </c>
      <c r="F2987" s="20" t="str">
        <f>IFERROR(IF($A2987="","",VLOOKUP($A2987,[1]Sheet1!$D$5:$N$65000,6,FALSE)),"")</f>
        <v/>
      </c>
      <c r="G2987" s="20" t="str">
        <f>IFERROR(IF($A2987="","",VLOOKUP($A2987,[1]Sheet1!$D$5:$N$65000,7,FALSE)),"")</f>
        <v/>
      </c>
      <c r="H2987" s="20" t="str">
        <f>IFERROR(IF($A2987="","",VLOOKUP($A2987,[1]Sheet1!$D$5:$N$65000,8,FALSE)),"")</f>
        <v/>
      </c>
      <c r="I2987" s="20" t="str">
        <f>IFERROR(IF($A2987="","",VLOOKUP($A2987,[1]Sheet1!$D$5:$N$65000,9,FALSE)),"")</f>
        <v/>
      </c>
      <c r="J2987" s="20" t="str">
        <f>IFERROR(IF($A2987="","",VLOOKUP($A2987,[1]Sheet1!$D$5:$N$65000,10,FALSE)),"")</f>
        <v/>
      </c>
      <c r="K2987" s="20" t="str">
        <f>IFERROR(IF($A2987="","",VLOOKUP($A2987,[1]Sheet1!$D$5:$N$65000,11,FALSE)),"")</f>
        <v/>
      </c>
      <c r="L2987" s="3">
        <f t="shared" si="96"/>
        <v>2983</v>
      </c>
      <c r="M2987" s="21" t="str">
        <f t="shared" si="95"/>
        <v/>
      </c>
      <c r="N2987" s="29">
        <f>IF($L2986 = 12,[13]Sheet1!J53,0)</f>
        <v>0</v>
      </c>
      <c r="O2987" s="29">
        <f>IF($L2986 = 12,[13]Sheet1!K53,0)</f>
        <v>0</v>
      </c>
      <c r="P2987" s="29">
        <f>IF($L2986 = 12,[13]Sheet1!L53,0)</f>
        <v>0</v>
      </c>
      <c r="Q2987" s="29">
        <f>IF($L2986 = 12,[13]Sheet1!M53,0)</f>
        <v>0</v>
      </c>
      <c r="R2987" s="29">
        <f>IF($L2986 = 12,[13]Sheet1!N53,0)</f>
        <v>0</v>
      </c>
      <c r="Z2987" s="25"/>
    </row>
    <row r="2988" spans="1:26">
      <c r="A2988" s="18" t="str">
        <f t="array" ref="A2988">IF(ROW(B2988)-6&lt;A$1,VLOOKUP(LOOKUP("zzzz",CHOOSE({1,2},"",INDEX([1]Sheet1!$P$1:$P$65000,SMALL(IF([1]Sheet1!P$1:P$65000&lt;&gt;"",ROW([1]Sheet1!P$1:P$65000)),ROWS(D$5:D2988))))),[1]Sheet1!$C$5:$D$65000,2,FALSE),IF(L2988&gt;$A$1,"",IF(A2987="","Figure "&amp;L2988,IFERROR(VLOOKUP(A2987,[1]Sheet1!$D$5:$Q$65000,14,FALSE),IFERROR(VLOOKUP(A2987,[1]Sheet1!$A$5:$D$65000,4,FALSE),"Figure " &amp; L2988)))))</f>
        <v/>
      </c>
      <c r="B2988" s="19" t="str">
        <f>IFERROR(IF($A2988="","",VLOOKUP($A2988,[1]Sheet1!$D$5:$R$65000,15,FALSE)),"")</f>
        <v/>
      </c>
      <c r="C2988" s="20" t="str">
        <f>IFERROR(IF(A2988="","",VLOOKUP($A2988,[1]Sheet1!$D$5:$N$65000,3,FALSE)),"")</f>
        <v/>
      </c>
      <c r="D2988" s="20" t="str">
        <f>IFERROR(IF($A2988="","",VLOOKUP($A2988,[1]Sheet1!$D$5:$N$65000,4,FALSE)),"")</f>
        <v/>
      </c>
      <c r="E2988" s="20" t="str">
        <f>IFERROR(IF($A2988="","",VLOOKUP($A2988,[1]Sheet1!$D$5:$N$65000,5,FALSE)),"")</f>
        <v/>
      </c>
      <c r="F2988" s="20" t="str">
        <f>IFERROR(IF($A2988="","",VLOOKUP($A2988,[1]Sheet1!$D$5:$N$65000,6,FALSE)),"")</f>
        <v/>
      </c>
      <c r="G2988" s="20" t="str">
        <f>IFERROR(IF($A2988="","",VLOOKUP($A2988,[1]Sheet1!$D$5:$N$65000,7,FALSE)),"")</f>
        <v/>
      </c>
      <c r="H2988" s="20" t="str">
        <f>IFERROR(IF($A2988="","",VLOOKUP($A2988,[1]Sheet1!$D$5:$N$65000,8,FALSE)),"")</f>
        <v/>
      </c>
      <c r="I2988" s="20" t="str">
        <f>IFERROR(IF($A2988="","",VLOOKUP($A2988,[1]Sheet1!$D$5:$N$65000,9,FALSE)),"")</f>
        <v/>
      </c>
      <c r="J2988" s="20" t="str">
        <f>IFERROR(IF($A2988="","",VLOOKUP($A2988,[1]Sheet1!$D$5:$N$65000,10,FALSE)),"")</f>
        <v/>
      </c>
      <c r="K2988" s="20" t="str">
        <f>IFERROR(IF($A2988="","",VLOOKUP($A2988,[1]Sheet1!$D$5:$N$65000,11,FALSE)),"")</f>
        <v/>
      </c>
      <c r="L2988" s="3">
        <f t="shared" si="96"/>
        <v>2984</v>
      </c>
      <c r="M2988" s="21" t="str">
        <f t="shared" si="95"/>
        <v/>
      </c>
      <c r="N2988" s="29">
        <f>IF($L2987 = 12,[13]Sheet1!J54,0)</f>
        <v>0</v>
      </c>
      <c r="O2988" s="29">
        <f>IF($L2987 = 12,[13]Sheet1!K54,0)</f>
        <v>0</v>
      </c>
      <c r="P2988" s="29">
        <f>IF($L2987 = 12,[13]Sheet1!L54,0)</f>
        <v>0</v>
      </c>
      <c r="Q2988" s="29">
        <f>IF($L2987 = 12,[13]Sheet1!M54,0)</f>
        <v>0</v>
      </c>
      <c r="R2988" s="29">
        <f>IF($L2987 = 12,[13]Sheet1!N54,0)</f>
        <v>0</v>
      </c>
      <c r="Z2988" s="25"/>
    </row>
    <row r="2989" spans="1:26">
      <c r="A2989" s="18" t="str">
        <f t="array" ref="A2989">IF(ROW(B2989)-6&lt;A$1,VLOOKUP(LOOKUP("zzzz",CHOOSE({1,2},"",INDEX([1]Sheet1!$P$1:$P$65000,SMALL(IF([1]Sheet1!P$1:P$65000&lt;&gt;"",ROW([1]Sheet1!P$1:P$65000)),ROWS(D$5:D2989))))),[1]Sheet1!$C$5:$D$65000,2,FALSE),IF(L2989&gt;$A$1,"",IF(A2988="","Figure "&amp;L2989,IFERROR(VLOOKUP(A2988,[1]Sheet1!$D$5:$Q$65000,14,FALSE),IFERROR(VLOOKUP(A2988,[1]Sheet1!$A$5:$D$65000,4,FALSE),"Figure " &amp; L2989)))))</f>
        <v/>
      </c>
      <c r="B2989" s="19" t="str">
        <f>IFERROR(IF($A2989="","",VLOOKUP($A2989,[1]Sheet1!$D$5:$R$65000,15,FALSE)),"")</f>
        <v/>
      </c>
      <c r="C2989" s="20" t="str">
        <f>IFERROR(IF(A2989="","",VLOOKUP($A2989,[1]Sheet1!$D$5:$N$65000,3,FALSE)),"")</f>
        <v/>
      </c>
      <c r="D2989" s="20" t="str">
        <f>IFERROR(IF($A2989="","",VLOOKUP($A2989,[1]Sheet1!$D$5:$N$65000,4,FALSE)),"")</f>
        <v/>
      </c>
      <c r="E2989" s="20" t="str">
        <f>IFERROR(IF($A2989="","",VLOOKUP($A2989,[1]Sheet1!$D$5:$N$65000,5,FALSE)),"")</f>
        <v/>
      </c>
      <c r="F2989" s="20" t="str">
        <f>IFERROR(IF($A2989="","",VLOOKUP($A2989,[1]Sheet1!$D$5:$N$65000,6,FALSE)),"")</f>
        <v/>
      </c>
      <c r="G2989" s="20" t="str">
        <f>IFERROR(IF($A2989="","",VLOOKUP($A2989,[1]Sheet1!$D$5:$N$65000,7,FALSE)),"")</f>
        <v/>
      </c>
      <c r="H2989" s="20" t="str">
        <f>IFERROR(IF($A2989="","",VLOOKUP($A2989,[1]Sheet1!$D$5:$N$65000,8,FALSE)),"")</f>
        <v/>
      </c>
      <c r="I2989" s="20" t="str">
        <f>IFERROR(IF($A2989="","",VLOOKUP($A2989,[1]Sheet1!$D$5:$N$65000,9,FALSE)),"")</f>
        <v/>
      </c>
      <c r="J2989" s="20" t="str">
        <f>IFERROR(IF($A2989="","",VLOOKUP($A2989,[1]Sheet1!$D$5:$N$65000,10,FALSE)),"")</f>
        <v/>
      </c>
      <c r="K2989" s="20" t="str">
        <f>IFERROR(IF($A2989="","",VLOOKUP($A2989,[1]Sheet1!$D$5:$N$65000,11,FALSE)),"")</f>
        <v/>
      </c>
      <c r="L2989" s="3">
        <f t="shared" si="96"/>
        <v>2985</v>
      </c>
      <c r="M2989" s="21" t="str">
        <f t="shared" si="95"/>
        <v/>
      </c>
      <c r="N2989" s="29">
        <f>IF($L2988 = 12,[13]Sheet1!J55,0)</f>
        <v>0</v>
      </c>
      <c r="O2989" s="29">
        <f>IF($L2988 = 12,[13]Sheet1!K55,0)</f>
        <v>0</v>
      </c>
      <c r="P2989" s="29">
        <f>IF($L2988 = 12,[13]Sheet1!L55,0)</f>
        <v>0</v>
      </c>
      <c r="Q2989" s="29">
        <f>IF($L2988 = 12,[13]Sheet1!M55,0)</f>
        <v>0</v>
      </c>
      <c r="R2989" s="29">
        <f>IF($L2988 = 12,[13]Sheet1!N55,0)</f>
        <v>0</v>
      </c>
      <c r="Z2989" s="25"/>
    </row>
    <row r="2990" spans="1:26">
      <c r="A2990" s="18" t="str">
        <f t="array" ref="A2990">IF(ROW(B2990)-6&lt;A$1,VLOOKUP(LOOKUP("zzzz",CHOOSE({1,2},"",INDEX([1]Sheet1!$P$1:$P$65000,SMALL(IF([1]Sheet1!P$1:P$65000&lt;&gt;"",ROW([1]Sheet1!P$1:P$65000)),ROWS(D$5:D2990))))),[1]Sheet1!$C$5:$D$65000,2,FALSE),IF(L2990&gt;$A$1,"",IF(A2989="","Figure "&amp;L2990,IFERROR(VLOOKUP(A2989,[1]Sheet1!$D$5:$Q$65000,14,FALSE),IFERROR(VLOOKUP(A2989,[1]Sheet1!$A$5:$D$65000,4,FALSE),"Figure " &amp; L2990)))))</f>
        <v/>
      </c>
      <c r="B2990" s="19" t="str">
        <f>IFERROR(IF($A2990="","",VLOOKUP($A2990,[1]Sheet1!$D$5:$R$65000,15,FALSE)),"")</f>
        <v/>
      </c>
      <c r="C2990" s="20" t="str">
        <f>IFERROR(IF(A2990="","",VLOOKUP($A2990,[1]Sheet1!$D$5:$N$65000,3,FALSE)),"")</f>
        <v/>
      </c>
      <c r="D2990" s="20" t="str">
        <f>IFERROR(IF($A2990="","",VLOOKUP($A2990,[1]Sheet1!$D$5:$N$65000,4,FALSE)),"")</f>
        <v/>
      </c>
      <c r="E2990" s="20" t="str">
        <f>IFERROR(IF($A2990="","",VLOOKUP($A2990,[1]Sheet1!$D$5:$N$65000,5,FALSE)),"")</f>
        <v/>
      </c>
      <c r="F2990" s="20" t="str">
        <f>IFERROR(IF($A2990="","",VLOOKUP($A2990,[1]Sheet1!$D$5:$N$65000,6,FALSE)),"")</f>
        <v/>
      </c>
      <c r="G2990" s="20" t="str">
        <f>IFERROR(IF($A2990="","",VLOOKUP($A2990,[1]Sheet1!$D$5:$N$65000,7,FALSE)),"")</f>
        <v/>
      </c>
      <c r="H2990" s="20" t="str">
        <f>IFERROR(IF($A2990="","",VLOOKUP($A2990,[1]Sheet1!$D$5:$N$65000,8,FALSE)),"")</f>
        <v/>
      </c>
      <c r="I2990" s="20" t="str">
        <f>IFERROR(IF($A2990="","",VLOOKUP($A2990,[1]Sheet1!$D$5:$N$65000,9,FALSE)),"")</f>
        <v/>
      </c>
      <c r="J2990" s="20" t="str">
        <f>IFERROR(IF($A2990="","",VLOOKUP($A2990,[1]Sheet1!$D$5:$N$65000,10,FALSE)),"")</f>
        <v/>
      </c>
      <c r="K2990" s="20" t="str">
        <f>IFERROR(IF($A2990="","",VLOOKUP($A2990,[1]Sheet1!$D$5:$N$65000,11,FALSE)),"")</f>
        <v/>
      </c>
      <c r="L2990" s="3">
        <f t="shared" si="96"/>
        <v>2986</v>
      </c>
      <c r="M2990" s="21" t="str">
        <f t="shared" si="95"/>
        <v/>
      </c>
      <c r="N2990" s="29">
        <f>IF($L2989 = 12,[13]Sheet1!J56,0)</f>
        <v>0</v>
      </c>
      <c r="O2990" s="29">
        <f>IF($L2989 = 12,[13]Sheet1!K56,0)</f>
        <v>0</v>
      </c>
      <c r="P2990" s="29">
        <f>IF($L2989 = 12,[13]Sheet1!L56,0)</f>
        <v>0</v>
      </c>
      <c r="Q2990" s="29">
        <f>IF($L2989 = 12,[13]Sheet1!M56,0)</f>
        <v>0</v>
      </c>
      <c r="R2990" s="29">
        <f>IF($L2989 = 12,[13]Sheet1!N56,0)</f>
        <v>0</v>
      </c>
      <c r="Z2990" s="25"/>
    </row>
    <row r="2991" spans="1:26">
      <c r="A2991" s="18" t="str">
        <f t="array" ref="A2991">IF(ROW(B2991)-6&lt;A$1,VLOOKUP(LOOKUP("zzzz",CHOOSE({1,2},"",INDEX([1]Sheet1!$P$1:$P$65000,SMALL(IF([1]Sheet1!P$1:P$65000&lt;&gt;"",ROW([1]Sheet1!P$1:P$65000)),ROWS(D$5:D2991))))),[1]Sheet1!$C$5:$D$65000,2,FALSE),IF(L2991&gt;$A$1,"",IF(A2990="","Figure "&amp;L2991,IFERROR(VLOOKUP(A2990,[1]Sheet1!$D$5:$Q$65000,14,FALSE),IFERROR(VLOOKUP(A2990,[1]Sheet1!$A$5:$D$65000,4,FALSE),"Figure " &amp; L2991)))))</f>
        <v/>
      </c>
      <c r="B2991" s="19" t="str">
        <f>IFERROR(IF($A2991="","",VLOOKUP($A2991,[1]Sheet1!$D$5:$R$65000,15,FALSE)),"")</f>
        <v/>
      </c>
      <c r="C2991" s="20" t="str">
        <f>IFERROR(IF(A2991="","",VLOOKUP($A2991,[1]Sheet1!$D$5:$N$65000,3,FALSE)),"")</f>
        <v/>
      </c>
      <c r="D2991" s="20" t="str">
        <f>IFERROR(IF($A2991="","",VLOOKUP($A2991,[1]Sheet1!$D$5:$N$65000,4,FALSE)),"")</f>
        <v/>
      </c>
      <c r="E2991" s="20" t="str">
        <f>IFERROR(IF($A2991="","",VLOOKUP($A2991,[1]Sheet1!$D$5:$N$65000,5,FALSE)),"")</f>
        <v/>
      </c>
      <c r="F2991" s="20" t="str">
        <f>IFERROR(IF($A2991="","",VLOOKUP($A2991,[1]Sheet1!$D$5:$N$65000,6,FALSE)),"")</f>
        <v/>
      </c>
      <c r="G2991" s="20" t="str">
        <f>IFERROR(IF($A2991="","",VLOOKUP($A2991,[1]Sheet1!$D$5:$N$65000,7,FALSE)),"")</f>
        <v/>
      </c>
      <c r="H2991" s="20" t="str">
        <f>IFERROR(IF($A2991="","",VLOOKUP($A2991,[1]Sheet1!$D$5:$N$65000,8,FALSE)),"")</f>
        <v/>
      </c>
      <c r="I2991" s="20" t="str">
        <f>IFERROR(IF($A2991="","",VLOOKUP($A2991,[1]Sheet1!$D$5:$N$65000,9,FALSE)),"")</f>
        <v/>
      </c>
      <c r="J2991" s="20" t="str">
        <f>IFERROR(IF($A2991="","",VLOOKUP($A2991,[1]Sheet1!$D$5:$N$65000,10,FALSE)),"")</f>
        <v/>
      </c>
      <c r="K2991" s="20" t="str">
        <f>IFERROR(IF($A2991="","",VLOOKUP($A2991,[1]Sheet1!$D$5:$N$65000,11,FALSE)),"")</f>
        <v/>
      </c>
      <c r="L2991" s="3">
        <f t="shared" si="96"/>
        <v>2987</v>
      </c>
      <c r="M2991" s="21" t="str">
        <f t="shared" si="95"/>
        <v/>
      </c>
      <c r="N2991" s="29">
        <f>IF($L2990 = 12,[13]Sheet1!J57,0)</f>
        <v>0</v>
      </c>
      <c r="O2991" s="29">
        <f>IF($L2990 = 12,[13]Sheet1!K57,0)</f>
        <v>0</v>
      </c>
      <c r="P2991" s="29">
        <f>IF($L2990 = 12,[13]Sheet1!L57,0)</f>
        <v>0</v>
      </c>
      <c r="Q2991" s="29">
        <f>IF($L2990 = 12,[13]Sheet1!M57,0)</f>
        <v>0</v>
      </c>
      <c r="R2991" s="29">
        <f>IF($L2990 = 12,[13]Sheet1!N57,0)</f>
        <v>0</v>
      </c>
      <c r="Z2991" s="25"/>
    </row>
    <row r="2992" spans="1:26">
      <c r="A2992" s="18" t="str">
        <f t="array" ref="A2992">IF(ROW(B2992)-6&lt;A$1,VLOOKUP(LOOKUP("zzzz",CHOOSE({1,2},"",INDEX([1]Sheet1!$P$1:$P$65000,SMALL(IF([1]Sheet1!P$1:P$65000&lt;&gt;"",ROW([1]Sheet1!P$1:P$65000)),ROWS(D$5:D2992))))),[1]Sheet1!$C$5:$D$65000,2,FALSE),IF(L2992&gt;$A$1,"",IF(A2991="","Figure "&amp;L2992,IFERROR(VLOOKUP(A2991,[1]Sheet1!$D$5:$Q$65000,14,FALSE),IFERROR(VLOOKUP(A2991,[1]Sheet1!$A$5:$D$65000,4,FALSE),"Figure " &amp; L2992)))))</f>
        <v/>
      </c>
      <c r="B2992" s="19" t="str">
        <f>IFERROR(IF($A2992="","",VLOOKUP($A2992,[1]Sheet1!$D$5:$R$65000,15,FALSE)),"")</f>
        <v/>
      </c>
      <c r="C2992" s="20" t="str">
        <f>IFERROR(IF(A2992="","",VLOOKUP($A2992,[1]Sheet1!$D$5:$N$65000,3,FALSE)),"")</f>
        <v/>
      </c>
      <c r="D2992" s="20" t="str">
        <f>IFERROR(IF($A2992="","",VLOOKUP($A2992,[1]Sheet1!$D$5:$N$65000,4,FALSE)),"")</f>
        <v/>
      </c>
      <c r="E2992" s="20" t="str">
        <f>IFERROR(IF($A2992="","",VLOOKUP($A2992,[1]Sheet1!$D$5:$N$65000,5,FALSE)),"")</f>
        <v/>
      </c>
      <c r="F2992" s="20" t="str">
        <f>IFERROR(IF($A2992="","",VLOOKUP($A2992,[1]Sheet1!$D$5:$N$65000,6,FALSE)),"")</f>
        <v/>
      </c>
      <c r="G2992" s="20" t="str">
        <f>IFERROR(IF($A2992="","",VLOOKUP($A2992,[1]Sheet1!$D$5:$N$65000,7,FALSE)),"")</f>
        <v/>
      </c>
      <c r="H2992" s="20" t="str">
        <f>IFERROR(IF($A2992="","",VLOOKUP($A2992,[1]Sheet1!$D$5:$N$65000,8,FALSE)),"")</f>
        <v/>
      </c>
      <c r="I2992" s="20" t="str">
        <f>IFERROR(IF($A2992="","",VLOOKUP($A2992,[1]Sheet1!$D$5:$N$65000,9,FALSE)),"")</f>
        <v/>
      </c>
      <c r="J2992" s="20" t="str">
        <f>IFERROR(IF($A2992="","",VLOOKUP($A2992,[1]Sheet1!$D$5:$N$65000,10,FALSE)),"")</f>
        <v/>
      </c>
      <c r="K2992" s="20" t="str">
        <f>IFERROR(IF($A2992="","",VLOOKUP($A2992,[1]Sheet1!$D$5:$N$65000,11,FALSE)),"")</f>
        <v/>
      </c>
      <c r="L2992" s="3">
        <f t="shared" si="96"/>
        <v>2988</v>
      </c>
      <c r="M2992" s="21" t="str">
        <f t="shared" si="95"/>
        <v/>
      </c>
      <c r="N2992" s="29">
        <f>IF($L2991 = 12,[13]Sheet1!J58,0)</f>
        <v>0</v>
      </c>
      <c r="O2992" s="29">
        <f>IF($L2991 = 12,[13]Sheet1!K58,0)</f>
        <v>0</v>
      </c>
      <c r="P2992" s="29">
        <f>IF($L2991 = 12,[13]Sheet1!L58,0)</f>
        <v>0</v>
      </c>
      <c r="Q2992" s="29">
        <f>IF($L2991 = 12,[13]Sheet1!M58,0)</f>
        <v>0</v>
      </c>
      <c r="R2992" s="29">
        <f>IF($L2991 = 12,[13]Sheet1!N58,0)</f>
        <v>0</v>
      </c>
      <c r="Z2992" s="25"/>
    </row>
    <row r="2993" spans="1:26">
      <c r="A2993" s="18" t="str">
        <f t="array" ref="A2993">IF(ROW(B2993)-6&lt;A$1,VLOOKUP(LOOKUP("zzzz",CHOOSE({1,2},"",INDEX([1]Sheet1!$P$1:$P$65000,SMALL(IF([1]Sheet1!P$1:P$65000&lt;&gt;"",ROW([1]Sheet1!P$1:P$65000)),ROWS(D$5:D2993))))),[1]Sheet1!$C$5:$D$65000,2,FALSE),IF(L2993&gt;$A$1,"",IF(A2992="","Figure "&amp;L2993,IFERROR(VLOOKUP(A2992,[1]Sheet1!$D$5:$Q$65000,14,FALSE),IFERROR(VLOOKUP(A2992,[1]Sheet1!$A$5:$D$65000,4,FALSE),"Figure " &amp; L2993)))))</f>
        <v/>
      </c>
      <c r="B2993" s="19" t="str">
        <f>IFERROR(IF($A2993="","",VLOOKUP($A2993,[1]Sheet1!$D$5:$R$65000,15,FALSE)),"")</f>
        <v/>
      </c>
      <c r="C2993" s="20" t="str">
        <f>IFERROR(IF(A2993="","",VLOOKUP($A2993,[1]Sheet1!$D$5:$N$65000,3,FALSE)),"")</f>
        <v/>
      </c>
      <c r="D2993" s="20" t="str">
        <f>IFERROR(IF($A2993="","",VLOOKUP($A2993,[1]Sheet1!$D$5:$N$65000,4,FALSE)),"")</f>
        <v/>
      </c>
      <c r="E2993" s="20" t="str">
        <f>IFERROR(IF($A2993="","",VLOOKUP($A2993,[1]Sheet1!$D$5:$N$65000,5,FALSE)),"")</f>
        <v/>
      </c>
      <c r="F2993" s="20" t="str">
        <f>IFERROR(IF($A2993="","",VLOOKUP($A2993,[1]Sheet1!$D$5:$N$65000,6,FALSE)),"")</f>
        <v/>
      </c>
      <c r="G2993" s="20" t="str">
        <f>IFERROR(IF($A2993="","",VLOOKUP($A2993,[1]Sheet1!$D$5:$N$65000,7,FALSE)),"")</f>
        <v/>
      </c>
      <c r="H2993" s="20" t="str">
        <f>IFERROR(IF($A2993="","",VLOOKUP($A2993,[1]Sheet1!$D$5:$N$65000,8,FALSE)),"")</f>
        <v/>
      </c>
      <c r="I2993" s="20" t="str">
        <f>IFERROR(IF($A2993="","",VLOOKUP($A2993,[1]Sheet1!$D$5:$N$65000,9,FALSE)),"")</f>
        <v/>
      </c>
      <c r="J2993" s="20" t="str">
        <f>IFERROR(IF($A2993="","",VLOOKUP($A2993,[1]Sheet1!$D$5:$N$65000,10,FALSE)),"")</f>
        <v/>
      </c>
      <c r="K2993" s="20" t="str">
        <f>IFERROR(IF($A2993="","",VLOOKUP($A2993,[1]Sheet1!$D$5:$N$65000,11,FALSE)),"")</f>
        <v/>
      </c>
      <c r="L2993" s="3">
        <f t="shared" si="96"/>
        <v>2989</v>
      </c>
      <c r="M2993" s="21" t="str">
        <f t="shared" si="95"/>
        <v/>
      </c>
      <c r="N2993" s="29">
        <f>IF($L2992 = 12,[13]Sheet1!J59,0)</f>
        <v>0</v>
      </c>
      <c r="O2993" s="29">
        <f>IF($L2992 = 12,[13]Sheet1!K59,0)</f>
        <v>0</v>
      </c>
      <c r="P2993" s="29">
        <f>IF($L2992 = 12,[13]Sheet1!L59,0)</f>
        <v>0</v>
      </c>
      <c r="Q2993" s="29">
        <f>IF($L2992 = 12,[13]Sheet1!M59,0)</f>
        <v>0</v>
      </c>
      <c r="R2993" s="29">
        <f>IF($L2992 = 12,[13]Sheet1!N59,0)</f>
        <v>0</v>
      </c>
      <c r="Z2993" s="25"/>
    </row>
    <row r="2994" spans="1:26">
      <c r="A2994" s="18" t="str">
        <f t="array" ref="A2994">IF(ROW(B2994)-6&lt;A$1,VLOOKUP(LOOKUP("zzzz",CHOOSE({1,2},"",INDEX([1]Sheet1!$P$1:$P$65000,SMALL(IF([1]Sheet1!P$1:P$65000&lt;&gt;"",ROW([1]Sheet1!P$1:P$65000)),ROWS(D$5:D2994))))),[1]Sheet1!$C$5:$D$65000,2,FALSE),IF(L2994&gt;$A$1,"",IF(A2993="","Figure "&amp;L2994,IFERROR(VLOOKUP(A2993,[1]Sheet1!$D$5:$Q$65000,14,FALSE),IFERROR(VLOOKUP(A2993,[1]Sheet1!$A$5:$D$65000,4,FALSE),"Figure " &amp; L2994)))))</f>
        <v/>
      </c>
      <c r="B2994" s="19" t="str">
        <f>IFERROR(IF($A2994="","",VLOOKUP($A2994,[1]Sheet1!$D$5:$R$65000,15,FALSE)),"")</f>
        <v/>
      </c>
      <c r="C2994" s="20" t="str">
        <f>IFERROR(IF(A2994="","",VLOOKUP($A2994,[1]Sheet1!$D$5:$N$65000,3,FALSE)),"")</f>
        <v/>
      </c>
      <c r="D2994" s="20" t="str">
        <f>IFERROR(IF($A2994="","",VLOOKUP($A2994,[1]Sheet1!$D$5:$N$65000,4,FALSE)),"")</f>
        <v/>
      </c>
      <c r="E2994" s="20" t="str">
        <f>IFERROR(IF($A2994="","",VLOOKUP($A2994,[1]Sheet1!$D$5:$N$65000,5,FALSE)),"")</f>
        <v/>
      </c>
      <c r="F2994" s="20" t="str">
        <f>IFERROR(IF($A2994="","",VLOOKUP($A2994,[1]Sheet1!$D$5:$N$65000,6,FALSE)),"")</f>
        <v/>
      </c>
      <c r="G2994" s="20" t="str">
        <f>IFERROR(IF($A2994="","",VLOOKUP($A2994,[1]Sheet1!$D$5:$N$65000,7,FALSE)),"")</f>
        <v/>
      </c>
      <c r="H2994" s="20" t="str">
        <f>IFERROR(IF($A2994="","",VLOOKUP($A2994,[1]Sheet1!$D$5:$N$65000,8,FALSE)),"")</f>
        <v/>
      </c>
      <c r="I2994" s="20" t="str">
        <f>IFERROR(IF($A2994="","",VLOOKUP($A2994,[1]Sheet1!$D$5:$N$65000,9,FALSE)),"")</f>
        <v/>
      </c>
      <c r="J2994" s="20" t="str">
        <f>IFERROR(IF($A2994="","",VLOOKUP($A2994,[1]Sheet1!$D$5:$N$65000,10,FALSE)),"")</f>
        <v/>
      </c>
      <c r="K2994" s="20" t="str">
        <f>IFERROR(IF($A2994="","",VLOOKUP($A2994,[1]Sheet1!$D$5:$N$65000,11,FALSE)),"")</f>
        <v/>
      </c>
      <c r="L2994" s="3">
        <f t="shared" si="96"/>
        <v>2990</v>
      </c>
      <c r="M2994" s="21" t="str">
        <f t="shared" si="95"/>
        <v/>
      </c>
      <c r="N2994" s="29">
        <f>IF($L2993 = 12,[13]Sheet1!J60,0)</f>
        <v>0</v>
      </c>
      <c r="O2994" s="29">
        <f>IF($L2993 = 12,[13]Sheet1!K60,0)</f>
        <v>0</v>
      </c>
      <c r="P2994" s="29">
        <f>IF($L2993 = 12,[13]Sheet1!L60,0)</f>
        <v>0</v>
      </c>
      <c r="Q2994" s="29">
        <f>IF($L2993 = 12,[13]Sheet1!M60,0)</f>
        <v>0</v>
      </c>
      <c r="R2994" s="29">
        <f>IF($L2993 = 12,[13]Sheet1!N60,0)</f>
        <v>0</v>
      </c>
      <c r="Z2994" s="25"/>
    </row>
    <row r="2995" spans="1:26">
      <c r="A2995" s="18" t="str">
        <f t="array" ref="A2995">IF(ROW(B2995)-6&lt;A$1,VLOOKUP(LOOKUP("zzzz",CHOOSE({1,2},"",INDEX([1]Sheet1!$P$1:$P$65000,SMALL(IF([1]Sheet1!P$1:P$65000&lt;&gt;"",ROW([1]Sheet1!P$1:P$65000)),ROWS(D$5:D2995))))),[1]Sheet1!$C$5:$D$65000,2,FALSE),IF(L2995&gt;$A$1,"",IF(A2994="","Figure "&amp;L2995,IFERROR(VLOOKUP(A2994,[1]Sheet1!$D$5:$Q$65000,14,FALSE),IFERROR(VLOOKUP(A2994,[1]Sheet1!$A$5:$D$65000,4,FALSE),"Figure " &amp; L2995)))))</f>
        <v/>
      </c>
      <c r="B2995" s="19" t="str">
        <f>IFERROR(IF($A2995="","",VLOOKUP($A2995,[1]Sheet1!$D$5:$R$65000,15,FALSE)),"")</f>
        <v/>
      </c>
      <c r="C2995" s="20" t="str">
        <f>IFERROR(IF(A2995="","",VLOOKUP($A2995,[1]Sheet1!$D$5:$N$65000,3,FALSE)),"")</f>
        <v/>
      </c>
      <c r="D2995" s="20" t="str">
        <f>IFERROR(IF($A2995="","",VLOOKUP($A2995,[1]Sheet1!$D$5:$N$65000,4,FALSE)),"")</f>
        <v/>
      </c>
      <c r="E2995" s="20" t="str">
        <f>IFERROR(IF($A2995="","",VLOOKUP($A2995,[1]Sheet1!$D$5:$N$65000,5,FALSE)),"")</f>
        <v/>
      </c>
      <c r="F2995" s="20" t="str">
        <f>IFERROR(IF($A2995="","",VLOOKUP($A2995,[1]Sheet1!$D$5:$N$65000,6,FALSE)),"")</f>
        <v/>
      </c>
      <c r="G2995" s="20" t="str">
        <f>IFERROR(IF($A2995="","",VLOOKUP($A2995,[1]Sheet1!$D$5:$N$65000,7,FALSE)),"")</f>
        <v/>
      </c>
      <c r="H2995" s="20" t="str">
        <f>IFERROR(IF($A2995="","",VLOOKUP($A2995,[1]Sheet1!$D$5:$N$65000,8,FALSE)),"")</f>
        <v/>
      </c>
      <c r="I2995" s="20" t="str">
        <f>IFERROR(IF($A2995="","",VLOOKUP($A2995,[1]Sheet1!$D$5:$N$65000,9,FALSE)),"")</f>
        <v/>
      </c>
      <c r="J2995" s="20" t="str">
        <f>IFERROR(IF($A2995="","",VLOOKUP($A2995,[1]Sheet1!$D$5:$N$65000,10,FALSE)),"")</f>
        <v/>
      </c>
      <c r="K2995" s="20" t="str">
        <f>IFERROR(IF($A2995="","",VLOOKUP($A2995,[1]Sheet1!$D$5:$N$65000,11,FALSE)),"")</f>
        <v/>
      </c>
      <c r="L2995" s="3">
        <f t="shared" si="96"/>
        <v>2991</v>
      </c>
      <c r="M2995" s="21" t="str">
        <f t="shared" si="95"/>
        <v/>
      </c>
      <c r="N2995" s="29">
        <f>IF($L2994 = 12,[13]Sheet1!J61,0)</f>
        <v>0</v>
      </c>
      <c r="O2995" s="29">
        <f>IF($L2994 = 12,[13]Sheet1!K61,0)</f>
        <v>0</v>
      </c>
      <c r="P2995" s="29">
        <f>IF($L2994 = 12,[13]Sheet1!L61,0)</f>
        <v>0</v>
      </c>
      <c r="Q2995" s="29">
        <f>IF($L2994 = 12,[13]Sheet1!M61,0)</f>
        <v>0</v>
      </c>
      <c r="R2995" s="29">
        <f>IF($L2994 = 12,[13]Sheet1!N61,0)</f>
        <v>0</v>
      </c>
      <c r="Z2995" s="25"/>
    </row>
    <row r="2996" spans="1:26">
      <c r="A2996" s="18" t="str">
        <f t="array" ref="A2996">IF(ROW(B2996)-6&lt;A$1,VLOOKUP(LOOKUP("zzzz",CHOOSE({1,2},"",INDEX([1]Sheet1!$P$1:$P$65000,SMALL(IF([1]Sheet1!P$1:P$65000&lt;&gt;"",ROW([1]Sheet1!P$1:P$65000)),ROWS(D$5:D2996))))),[1]Sheet1!$C$5:$D$65000,2,FALSE),IF(L2996&gt;$A$1,"",IF(A2995="","Figure "&amp;L2996,IFERROR(VLOOKUP(A2995,[1]Sheet1!$D$5:$Q$65000,14,FALSE),IFERROR(VLOOKUP(A2995,[1]Sheet1!$A$5:$D$65000,4,FALSE),"Figure " &amp; L2996)))))</f>
        <v/>
      </c>
      <c r="B2996" s="19" t="str">
        <f>IFERROR(IF($A2996="","",VLOOKUP($A2996,[1]Sheet1!$D$5:$R$65000,15,FALSE)),"")</f>
        <v/>
      </c>
      <c r="C2996" s="20" t="str">
        <f>IFERROR(IF(A2996="","",VLOOKUP($A2996,[1]Sheet1!$D$5:$N$65000,3,FALSE)),"")</f>
        <v/>
      </c>
      <c r="D2996" s="20" t="str">
        <f>IFERROR(IF($A2996="","",VLOOKUP($A2996,[1]Sheet1!$D$5:$N$65000,4,FALSE)),"")</f>
        <v/>
      </c>
      <c r="E2996" s="20" t="str">
        <f>IFERROR(IF($A2996="","",VLOOKUP($A2996,[1]Sheet1!$D$5:$N$65000,5,FALSE)),"")</f>
        <v/>
      </c>
      <c r="F2996" s="20" t="str">
        <f>IFERROR(IF($A2996="","",VLOOKUP($A2996,[1]Sheet1!$D$5:$N$65000,6,FALSE)),"")</f>
        <v/>
      </c>
      <c r="G2996" s="20" t="str">
        <f>IFERROR(IF($A2996="","",VLOOKUP($A2996,[1]Sheet1!$D$5:$N$65000,7,FALSE)),"")</f>
        <v/>
      </c>
      <c r="H2996" s="20" t="str">
        <f>IFERROR(IF($A2996="","",VLOOKUP($A2996,[1]Sheet1!$D$5:$N$65000,8,FALSE)),"")</f>
        <v/>
      </c>
      <c r="I2996" s="20" t="str">
        <f>IFERROR(IF($A2996="","",VLOOKUP($A2996,[1]Sheet1!$D$5:$N$65000,9,FALSE)),"")</f>
        <v/>
      </c>
      <c r="J2996" s="20" t="str">
        <f>IFERROR(IF($A2996="","",VLOOKUP($A2996,[1]Sheet1!$D$5:$N$65000,10,FALSE)),"")</f>
        <v/>
      </c>
      <c r="K2996" s="20" t="str">
        <f>IFERROR(IF($A2996="","",VLOOKUP($A2996,[1]Sheet1!$D$5:$N$65000,11,FALSE)),"")</f>
        <v/>
      </c>
      <c r="L2996" s="3">
        <f t="shared" si="96"/>
        <v>2992</v>
      </c>
      <c r="M2996" s="21" t="str">
        <f t="shared" si="95"/>
        <v/>
      </c>
      <c r="N2996" s="29">
        <f>IF($L2995 = 12,[13]Sheet1!J62,0)</f>
        <v>0</v>
      </c>
      <c r="O2996" s="29">
        <f>IF($L2995 = 12,[13]Sheet1!K62,0)</f>
        <v>0</v>
      </c>
      <c r="P2996" s="29">
        <f>IF($L2995 = 12,[13]Sheet1!L62,0)</f>
        <v>0</v>
      </c>
      <c r="Q2996" s="29">
        <f>IF($L2995 = 12,[13]Sheet1!M62,0)</f>
        <v>0</v>
      </c>
      <c r="R2996" s="29">
        <f>IF($L2995 = 12,[13]Sheet1!N62,0)</f>
        <v>0</v>
      </c>
      <c r="Z2996" s="25"/>
    </row>
    <row r="2997" spans="1:26">
      <c r="A2997" s="18" t="str">
        <f t="array" ref="A2997">IF(ROW(B2997)-6&lt;A$1,VLOOKUP(LOOKUP("zzzz",CHOOSE({1,2},"",INDEX([1]Sheet1!$P$1:$P$65000,SMALL(IF([1]Sheet1!P$1:P$65000&lt;&gt;"",ROW([1]Sheet1!P$1:P$65000)),ROWS(D$5:D2997))))),[1]Sheet1!$C$5:$D$65000,2,FALSE),IF(L2997&gt;$A$1,"",IF(A2996="","Figure "&amp;L2997,IFERROR(VLOOKUP(A2996,[1]Sheet1!$D$5:$Q$65000,14,FALSE),IFERROR(VLOOKUP(A2996,[1]Sheet1!$A$5:$D$65000,4,FALSE),"Figure " &amp; L2997)))))</f>
        <v/>
      </c>
      <c r="B2997" s="19" t="str">
        <f>IFERROR(IF($A2997="","",VLOOKUP($A2997,[1]Sheet1!$D$5:$R$65000,15,FALSE)),"")</f>
        <v/>
      </c>
      <c r="C2997" s="20" t="str">
        <f>IFERROR(IF(A2997="","",VLOOKUP($A2997,[1]Sheet1!$D$5:$N$65000,3,FALSE)),"")</f>
        <v/>
      </c>
      <c r="D2997" s="20" t="str">
        <f>IFERROR(IF($A2997="","",VLOOKUP($A2997,[1]Sheet1!$D$5:$N$65000,4,FALSE)),"")</f>
        <v/>
      </c>
      <c r="E2997" s="20" t="str">
        <f>IFERROR(IF($A2997="","",VLOOKUP($A2997,[1]Sheet1!$D$5:$N$65000,5,FALSE)),"")</f>
        <v/>
      </c>
      <c r="F2997" s="20" t="str">
        <f>IFERROR(IF($A2997="","",VLOOKUP($A2997,[1]Sheet1!$D$5:$N$65000,6,FALSE)),"")</f>
        <v/>
      </c>
      <c r="G2997" s="20" t="str">
        <f>IFERROR(IF($A2997="","",VLOOKUP($A2997,[1]Sheet1!$D$5:$N$65000,7,FALSE)),"")</f>
        <v/>
      </c>
      <c r="H2997" s="20" t="str">
        <f>IFERROR(IF($A2997="","",VLOOKUP($A2997,[1]Sheet1!$D$5:$N$65000,8,FALSE)),"")</f>
        <v/>
      </c>
      <c r="I2997" s="20" t="str">
        <f>IFERROR(IF($A2997="","",VLOOKUP($A2997,[1]Sheet1!$D$5:$N$65000,9,FALSE)),"")</f>
        <v/>
      </c>
      <c r="J2997" s="20" t="str">
        <f>IFERROR(IF($A2997="","",VLOOKUP($A2997,[1]Sheet1!$D$5:$N$65000,10,FALSE)),"")</f>
        <v/>
      </c>
      <c r="K2997" s="20" t="str">
        <f>IFERROR(IF($A2997="","",VLOOKUP($A2997,[1]Sheet1!$D$5:$N$65000,11,FALSE)),"")</f>
        <v/>
      </c>
      <c r="L2997" s="3">
        <f t="shared" si="96"/>
        <v>2993</v>
      </c>
      <c r="M2997" s="21" t="str">
        <f t="shared" si="95"/>
        <v/>
      </c>
      <c r="N2997" s="29">
        <f>IF($L2996 = 12,[13]Sheet1!J63,0)</f>
        <v>0</v>
      </c>
      <c r="O2997" s="29">
        <f>IF($L2996 = 12,[13]Sheet1!K63,0)</f>
        <v>0</v>
      </c>
      <c r="P2997" s="29">
        <f>IF($L2996 = 12,[13]Sheet1!L63,0)</f>
        <v>0</v>
      </c>
      <c r="Q2997" s="29">
        <f>IF($L2996 = 12,[13]Sheet1!M63,0)</f>
        <v>0</v>
      </c>
      <c r="R2997" s="29">
        <f>IF($L2996 = 12,[13]Sheet1!N63,0)</f>
        <v>0</v>
      </c>
      <c r="Z2997" s="25"/>
    </row>
    <row r="2998" spans="1:26">
      <c r="A2998" s="18" t="str">
        <f t="array" ref="A2998">IF(ROW(B2998)-6&lt;A$1,VLOOKUP(LOOKUP("zzzz",CHOOSE({1,2},"",INDEX([1]Sheet1!$P$1:$P$65000,SMALL(IF([1]Sheet1!P$1:P$65000&lt;&gt;"",ROW([1]Sheet1!P$1:P$65000)),ROWS(D$5:D2998))))),[1]Sheet1!$C$5:$D$65000,2,FALSE),IF(L2998&gt;$A$1,"",IF(A2997="","Figure "&amp;L2998,IFERROR(VLOOKUP(A2997,[1]Sheet1!$D$5:$Q$65000,14,FALSE),IFERROR(VLOOKUP(A2997,[1]Sheet1!$A$5:$D$65000,4,FALSE),"Figure " &amp; L2998)))))</f>
        <v/>
      </c>
      <c r="B2998" s="19" t="str">
        <f>IFERROR(IF($A2998="","",VLOOKUP($A2998,[1]Sheet1!$D$5:$R$65000,15,FALSE)),"")</f>
        <v/>
      </c>
      <c r="C2998" s="20" t="str">
        <f>IFERROR(IF(A2998="","",VLOOKUP($A2998,[1]Sheet1!$D$5:$N$65000,3,FALSE)),"")</f>
        <v/>
      </c>
      <c r="D2998" s="20" t="str">
        <f>IFERROR(IF($A2998="","",VLOOKUP($A2998,[1]Sheet1!$D$5:$N$65000,4,FALSE)),"")</f>
        <v/>
      </c>
      <c r="E2998" s="20" t="str">
        <f>IFERROR(IF($A2998="","",VLOOKUP($A2998,[1]Sheet1!$D$5:$N$65000,5,FALSE)),"")</f>
        <v/>
      </c>
      <c r="F2998" s="20" t="str">
        <f>IFERROR(IF($A2998="","",VLOOKUP($A2998,[1]Sheet1!$D$5:$N$65000,6,FALSE)),"")</f>
        <v/>
      </c>
      <c r="G2998" s="20" t="str">
        <f>IFERROR(IF($A2998="","",VLOOKUP($A2998,[1]Sheet1!$D$5:$N$65000,7,FALSE)),"")</f>
        <v/>
      </c>
      <c r="H2998" s="20" t="str">
        <f>IFERROR(IF($A2998="","",VLOOKUP($A2998,[1]Sheet1!$D$5:$N$65000,8,FALSE)),"")</f>
        <v/>
      </c>
      <c r="I2998" s="20" t="str">
        <f>IFERROR(IF($A2998="","",VLOOKUP($A2998,[1]Sheet1!$D$5:$N$65000,9,FALSE)),"")</f>
        <v/>
      </c>
      <c r="J2998" s="20" t="str">
        <f>IFERROR(IF($A2998="","",VLOOKUP($A2998,[1]Sheet1!$D$5:$N$65000,10,FALSE)),"")</f>
        <v/>
      </c>
      <c r="K2998" s="20" t="str">
        <f>IFERROR(IF($A2998="","",VLOOKUP($A2998,[1]Sheet1!$D$5:$N$65000,11,FALSE)),"")</f>
        <v/>
      </c>
      <c r="L2998" s="3">
        <f t="shared" si="96"/>
        <v>2994</v>
      </c>
      <c r="M2998" s="21" t="str">
        <f t="shared" si="95"/>
        <v/>
      </c>
      <c r="N2998" s="29">
        <f>IF($L2997 = 12,[13]Sheet1!J64,0)</f>
        <v>0</v>
      </c>
      <c r="O2998" s="29">
        <f>IF($L2997 = 12,[13]Sheet1!K64,0)</f>
        <v>0</v>
      </c>
      <c r="P2998" s="29">
        <f>IF($L2997 = 12,[13]Sheet1!L64,0)</f>
        <v>0</v>
      </c>
      <c r="Q2998" s="29">
        <f>IF($L2997 = 12,[13]Sheet1!M64,0)</f>
        <v>0</v>
      </c>
      <c r="R2998" s="29">
        <f>IF($L2997 = 12,[13]Sheet1!N64,0)</f>
        <v>0</v>
      </c>
      <c r="Z2998" s="25"/>
    </row>
    <row r="2999" spans="1:26">
      <c r="A2999" s="18" t="str">
        <f t="array" ref="A2999">IF(ROW(B2999)-6&lt;A$1,VLOOKUP(LOOKUP("zzzz",CHOOSE({1,2},"",INDEX([1]Sheet1!$P$1:$P$65000,SMALL(IF([1]Sheet1!P$1:P$65000&lt;&gt;"",ROW([1]Sheet1!P$1:P$65000)),ROWS(D$5:D2999))))),[1]Sheet1!$C$5:$D$65000,2,FALSE),IF(L2999&gt;$A$1,"",IF(A2998="","Figure "&amp;L2999,IFERROR(VLOOKUP(A2998,[1]Sheet1!$D$5:$Q$65000,14,FALSE),IFERROR(VLOOKUP(A2998,[1]Sheet1!$A$5:$D$65000,4,FALSE),"Figure " &amp; L2999)))))</f>
        <v/>
      </c>
      <c r="B2999" s="19" t="str">
        <f>IFERROR(IF($A2999="","",VLOOKUP($A2999,[1]Sheet1!$D$5:$R$65000,15,FALSE)),"")</f>
        <v/>
      </c>
      <c r="C2999" s="20" t="str">
        <f>IFERROR(IF(A2999="","",VLOOKUP($A2999,[1]Sheet1!$D$5:$N$65000,3,FALSE)),"")</f>
        <v/>
      </c>
      <c r="D2999" s="20" t="str">
        <f>IFERROR(IF($A2999="","",VLOOKUP($A2999,[1]Sheet1!$D$5:$N$65000,4,FALSE)),"")</f>
        <v/>
      </c>
      <c r="E2999" s="20" t="str">
        <f>IFERROR(IF($A2999="","",VLOOKUP($A2999,[1]Sheet1!$D$5:$N$65000,5,FALSE)),"")</f>
        <v/>
      </c>
      <c r="F2999" s="20" t="str">
        <f>IFERROR(IF($A2999="","",VLOOKUP($A2999,[1]Sheet1!$D$5:$N$65000,6,FALSE)),"")</f>
        <v/>
      </c>
      <c r="G2999" s="20" t="str">
        <f>IFERROR(IF($A2999="","",VLOOKUP($A2999,[1]Sheet1!$D$5:$N$65000,7,FALSE)),"")</f>
        <v/>
      </c>
      <c r="H2999" s="20" t="str">
        <f>IFERROR(IF($A2999="","",VLOOKUP($A2999,[1]Sheet1!$D$5:$N$65000,8,FALSE)),"")</f>
        <v/>
      </c>
      <c r="I2999" s="20" t="str">
        <f>IFERROR(IF($A2999="","",VLOOKUP($A2999,[1]Sheet1!$D$5:$N$65000,9,FALSE)),"")</f>
        <v/>
      </c>
      <c r="J2999" s="20" t="str">
        <f>IFERROR(IF($A2999="","",VLOOKUP($A2999,[1]Sheet1!$D$5:$N$65000,10,FALSE)),"")</f>
        <v/>
      </c>
      <c r="K2999" s="20" t="str">
        <f>IFERROR(IF($A2999="","",VLOOKUP($A2999,[1]Sheet1!$D$5:$N$65000,11,FALSE)),"")</f>
        <v/>
      </c>
      <c r="L2999" s="3">
        <f t="shared" si="96"/>
        <v>2995</v>
      </c>
      <c r="M2999" s="21" t="str">
        <f t="shared" si="95"/>
        <v/>
      </c>
      <c r="N2999" s="29">
        <f>IF($L2998 = 12,[13]Sheet1!J65,0)</f>
        <v>0</v>
      </c>
      <c r="O2999" s="29">
        <f>IF($L2998 = 12,[13]Sheet1!K65,0)</f>
        <v>0</v>
      </c>
      <c r="P2999" s="29">
        <f>IF($L2998 = 12,[13]Sheet1!L65,0)</f>
        <v>0</v>
      </c>
      <c r="Q2999" s="29">
        <f>IF($L2998 = 12,[13]Sheet1!M65,0)</f>
        <v>0</v>
      </c>
      <c r="R2999" s="29">
        <f>IF($L2998 = 12,[13]Sheet1!N65,0)</f>
        <v>0</v>
      </c>
      <c r="Z2999" s="25"/>
    </row>
    <row r="3000" spans="1:26">
      <c r="A3000" s="18" t="str">
        <f t="array" ref="A3000">IF(ROW(B3000)-6&lt;A$1,VLOOKUP(LOOKUP("zzzz",CHOOSE({1,2},"",INDEX([1]Sheet1!$P$1:$P$65000,SMALL(IF([1]Sheet1!P$1:P$65000&lt;&gt;"",ROW([1]Sheet1!P$1:P$65000)),ROWS(D$5:D3000))))),[1]Sheet1!$C$5:$D$65000,2,FALSE),IF(L3000&gt;$A$1,"",IF(A2999="","Figure "&amp;L3000,IFERROR(VLOOKUP(A2999,[1]Sheet1!$D$5:$Q$65000,14,FALSE),IFERROR(VLOOKUP(A2999,[1]Sheet1!$A$5:$D$65000,4,FALSE),"Figure " &amp; L3000)))))</f>
        <v/>
      </c>
      <c r="B3000" s="19" t="str">
        <f>IFERROR(IF($A3000="","",VLOOKUP($A3000,[1]Sheet1!$D$5:$R$65000,15,FALSE)),"")</f>
        <v/>
      </c>
      <c r="C3000" s="20" t="str">
        <f>IFERROR(IF(A3000="","",VLOOKUP($A3000,[1]Sheet1!$D$5:$N$65000,3,FALSE)),"")</f>
        <v/>
      </c>
      <c r="D3000" s="20" t="str">
        <f>IFERROR(IF($A3000="","",VLOOKUP($A3000,[1]Sheet1!$D$5:$N$65000,4,FALSE)),"")</f>
        <v/>
      </c>
      <c r="E3000" s="20" t="str">
        <f>IFERROR(IF($A3000="","",VLOOKUP($A3000,[1]Sheet1!$D$5:$N$65000,5,FALSE)),"")</f>
        <v/>
      </c>
      <c r="F3000" s="20" t="str">
        <f>IFERROR(IF($A3000="","",VLOOKUP($A3000,[1]Sheet1!$D$5:$N$65000,6,FALSE)),"")</f>
        <v/>
      </c>
      <c r="G3000" s="20" t="str">
        <f>IFERROR(IF($A3000="","",VLOOKUP($A3000,[1]Sheet1!$D$5:$N$65000,7,FALSE)),"")</f>
        <v/>
      </c>
      <c r="H3000" s="20" t="str">
        <f>IFERROR(IF($A3000="","",VLOOKUP($A3000,[1]Sheet1!$D$5:$N$65000,8,FALSE)),"")</f>
        <v/>
      </c>
      <c r="I3000" s="20" t="str">
        <f>IFERROR(IF($A3000="","",VLOOKUP($A3000,[1]Sheet1!$D$5:$N$65000,9,FALSE)),"")</f>
        <v/>
      </c>
      <c r="J3000" s="20" t="str">
        <f>IFERROR(IF($A3000="","",VLOOKUP($A3000,[1]Sheet1!$D$5:$N$65000,10,FALSE)),"")</f>
        <v/>
      </c>
      <c r="K3000" s="20" t="str">
        <f>IFERROR(IF($A3000="","",VLOOKUP($A3000,[1]Sheet1!$D$5:$N$65000,11,FALSE)),"")</f>
        <v/>
      </c>
      <c r="L3000" s="3">
        <f t="shared" si="96"/>
        <v>2996</v>
      </c>
      <c r="M3000" s="21" t="str">
        <f t="shared" si="95"/>
        <v/>
      </c>
      <c r="N3000" s="29">
        <f>IF($L2999 = 12,[13]Sheet1!J66,0)</f>
        <v>0</v>
      </c>
      <c r="O3000" s="29">
        <f>IF($L2999 = 12,[13]Sheet1!K66,0)</f>
        <v>0</v>
      </c>
      <c r="P3000" s="29">
        <f>IF($L2999 = 12,[13]Sheet1!L66,0)</f>
        <v>0</v>
      </c>
      <c r="Q3000" s="29">
        <f>IF($L2999 = 12,[13]Sheet1!M66,0)</f>
        <v>0</v>
      </c>
      <c r="R3000" s="29">
        <f>IF($L2999 = 12,[13]Sheet1!N66,0)</f>
        <v>0</v>
      </c>
      <c r="Z3000" s="25"/>
    </row>
    <row r="3001" spans="1:26">
      <c r="A3001" s="18" t="str">
        <f t="array" ref="A3001">IF(ROW(B3001)-6&lt;A$1,VLOOKUP(LOOKUP("zzzz",CHOOSE({1,2},"",INDEX([1]Sheet1!$P$1:$P$65000,SMALL(IF([1]Sheet1!P$1:P$65000&lt;&gt;"",ROW([1]Sheet1!P$1:P$65000)),ROWS(D$5:D3001))))),[1]Sheet1!$C$5:$D$65000,2,FALSE),IF(L3001&gt;$A$1,"",IF(A3000="","Figure "&amp;L3001,IFERROR(VLOOKUP(A3000,[1]Sheet1!$D$5:$Q$65000,14,FALSE),IFERROR(VLOOKUP(A3000,[1]Sheet1!$A$5:$D$65000,4,FALSE),"Figure " &amp; L3001)))))</f>
        <v/>
      </c>
      <c r="B3001" s="19" t="str">
        <f>IFERROR(IF($A3001="","",VLOOKUP($A3001,[1]Sheet1!$D$5:$R$65000,15,FALSE)),"")</f>
        <v/>
      </c>
      <c r="C3001" s="20" t="str">
        <f>IFERROR(IF(A3001="","",VLOOKUP($A3001,[1]Sheet1!$D$5:$N$65000,3,FALSE)),"")</f>
        <v/>
      </c>
      <c r="D3001" s="20" t="str">
        <f>IFERROR(IF($A3001="","",VLOOKUP($A3001,[1]Sheet1!$D$5:$N$65000,4,FALSE)),"")</f>
        <v/>
      </c>
      <c r="E3001" s="20" t="str">
        <f>IFERROR(IF($A3001="","",VLOOKUP($A3001,[1]Sheet1!$D$5:$N$65000,5,FALSE)),"")</f>
        <v/>
      </c>
      <c r="F3001" s="20" t="str">
        <f>IFERROR(IF($A3001="","",VLOOKUP($A3001,[1]Sheet1!$D$5:$N$65000,6,FALSE)),"")</f>
        <v/>
      </c>
      <c r="G3001" s="20" t="str">
        <f>IFERROR(IF($A3001="","",VLOOKUP($A3001,[1]Sheet1!$D$5:$N$65000,7,FALSE)),"")</f>
        <v/>
      </c>
      <c r="H3001" s="20" t="str">
        <f>IFERROR(IF($A3001="","",VLOOKUP($A3001,[1]Sheet1!$D$5:$N$65000,8,FALSE)),"")</f>
        <v/>
      </c>
      <c r="I3001" s="20" t="str">
        <f>IFERROR(IF($A3001="","",VLOOKUP($A3001,[1]Sheet1!$D$5:$N$65000,9,FALSE)),"")</f>
        <v/>
      </c>
      <c r="J3001" s="20" t="str">
        <f>IFERROR(IF($A3001="","",VLOOKUP($A3001,[1]Sheet1!$D$5:$N$65000,10,FALSE)),"")</f>
        <v/>
      </c>
      <c r="K3001" s="20" t="str">
        <f>IFERROR(IF($A3001="","",VLOOKUP($A3001,[1]Sheet1!$D$5:$N$65000,11,FALSE)),"")</f>
        <v/>
      </c>
      <c r="L3001" s="3">
        <f t="shared" si="96"/>
        <v>2997</v>
      </c>
      <c r="M3001" s="21" t="str">
        <f t="shared" si="95"/>
        <v/>
      </c>
      <c r="N3001" s="29">
        <f>IF($L3000 = 12,[13]Sheet1!J67,0)</f>
        <v>0</v>
      </c>
      <c r="O3001" s="29">
        <f>IF($L3000 = 12,[13]Sheet1!K67,0)</f>
        <v>0</v>
      </c>
      <c r="P3001" s="29">
        <f>IF($L3000 = 12,[13]Sheet1!L67,0)</f>
        <v>0</v>
      </c>
      <c r="Q3001" s="29">
        <f>IF($L3000 = 12,[13]Sheet1!M67,0)</f>
        <v>0</v>
      </c>
      <c r="R3001" s="29">
        <f>IF($L3000 = 12,[13]Sheet1!N67,0)</f>
        <v>0</v>
      </c>
      <c r="Z3001" s="25"/>
    </row>
    <row r="3002" spans="1:26">
      <c r="A3002" s="18" t="str">
        <f t="array" ref="A3002">IF(ROW(B3002)-6&lt;A$1,VLOOKUP(LOOKUP("zzzz",CHOOSE({1,2},"",INDEX([1]Sheet1!$P$1:$P$65000,SMALL(IF([1]Sheet1!P$1:P$65000&lt;&gt;"",ROW([1]Sheet1!P$1:P$65000)),ROWS(D$5:D3002))))),[1]Sheet1!$C$5:$D$65000,2,FALSE),IF(L3002&gt;$A$1,"",IF(A3001="","Figure "&amp;L3002,IFERROR(VLOOKUP(A3001,[1]Sheet1!$D$5:$Q$65000,14,FALSE),IFERROR(VLOOKUP(A3001,[1]Sheet1!$A$5:$D$65000,4,FALSE),"Figure " &amp; L3002)))))</f>
        <v/>
      </c>
      <c r="B3002" s="19" t="str">
        <f>IFERROR(IF($A3002="","",VLOOKUP($A3002,[1]Sheet1!$D$5:$R$65000,15,FALSE)),"")</f>
        <v/>
      </c>
      <c r="C3002" s="20" t="str">
        <f>IFERROR(IF(A3002="","",VLOOKUP($A3002,[1]Sheet1!$D$5:$N$65000,3,FALSE)),"")</f>
        <v/>
      </c>
      <c r="D3002" s="20" t="str">
        <f>IFERROR(IF($A3002="","",VLOOKUP($A3002,[1]Sheet1!$D$5:$N$65000,4,FALSE)),"")</f>
        <v/>
      </c>
      <c r="E3002" s="20" t="str">
        <f>IFERROR(IF($A3002="","",VLOOKUP($A3002,[1]Sheet1!$D$5:$N$65000,5,FALSE)),"")</f>
        <v/>
      </c>
      <c r="F3002" s="20" t="str">
        <f>IFERROR(IF($A3002="","",VLOOKUP($A3002,[1]Sheet1!$D$5:$N$65000,6,FALSE)),"")</f>
        <v/>
      </c>
      <c r="G3002" s="20" t="str">
        <f>IFERROR(IF($A3002="","",VLOOKUP($A3002,[1]Sheet1!$D$5:$N$65000,7,FALSE)),"")</f>
        <v/>
      </c>
      <c r="H3002" s="20" t="str">
        <f>IFERROR(IF($A3002="","",VLOOKUP($A3002,[1]Sheet1!$D$5:$N$65000,8,FALSE)),"")</f>
        <v/>
      </c>
      <c r="I3002" s="20" t="str">
        <f>IFERROR(IF($A3002="","",VLOOKUP($A3002,[1]Sheet1!$D$5:$N$65000,9,FALSE)),"")</f>
        <v/>
      </c>
      <c r="J3002" s="20" t="str">
        <f>IFERROR(IF($A3002="","",VLOOKUP($A3002,[1]Sheet1!$D$5:$N$65000,10,FALSE)),"")</f>
        <v/>
      </c>
      <c r="K3002" s="20" t="str">
        <f>IFERROR(IF($A3002="","",VLOOKUP($A3002,[1]Sheet1!$D$5:$N$65000,11,FALSE)),"")</f>
        <v/>
      </c>
      <c r="L3002" s="3">
        <f t="shared" si="96"/>
        <v>2998</v>
      </c>
      <c r="M3002" s="21" t="str">
        <f t="shared" si="95"/>
        <v/>
      </c>
      <c r="N3002" s="29">
        <f>IF($L3001 = 12,[13]Sheet1!J68,0)</f>
        <v>0</v>
      </c>
      <c r="O3002" s="29">
        <f>IF($L3001 = 12,[13]Sheet1!K68,0)</f>
        <v>0</v>
      </c>
      <c r="P3002" s="29">
        <f>IF($L3001 = 12,[13]Sheet1!L68,0)</f>
        <v>0</v>
      </c>
      <c r="Q3002" s="29">
        <f>IF($L3001 = 12,[13]Sheet1!M68,0)</f>
        <v>0</v>
      </c>
      <c r="R3002" s="29">
        <f>IF($L3001 = 12,[13]Sheet1!N68,0)</f>
        <v>0</v>
      </c>
      <c r="Z3002" s="25"/>
    </row>
    <row r="3003" spans="1:26">
      <c r="A3003" s="18" t="str">
        <f t="array" ref="A3003">IF(ROW(B3003)-6&lt;A$1,VLOOKUP(LOOKUP("zzzz",CHOOSE({1,2},"",INDEX([1]Sheet1!$P$1:$P$65000,SMALL(IF([1]Sheet1!P$1:P$65000&lt;&gt;"",ROW([1]Sheet1!P$1:P$65000)),ROWS(D$5:D3003))))),[1]Sheet1!$C$5:$D$65000,2,FALSE),IF(L3003&gt;$A$1,"",IF(A3002="","Figure "&amp;L3003,IFERROR(VLOOKUP(A3002,[1]Sheet1!$D$5:$Q$65000,14,FALSE),IFERROR(VLOOKUP(A3002,[1]Sheet1!$A$5:$D$65000,4,FALSE),"Figure " &amp; L3003)))))</f>
        <v/>
      </c>
      <c r="B3003" s="19" t="str">
        <f>IFERROR(IF($A3003="","",VLOOKUP($A3003,[1]Sheet1!$D$5:$R$65000,15,FALSE)),"")</f>
        <v/>
      </c>
      <c r="C3003" s="20" t="str">
        <f>IFERROR(IF(A3003="","",VLOOKUP($A3003,[1]Sheet1!$D$5:$N$65000,3,FALSE)),"")</f>
        <v/>
      </c>
      <c r="D3003" s="20" t="str">
        <f>IFERROR(IF($A3003="","",VLOOKUP($A3003,[1]Sheet1!$D$5:$N$65000,4,FALSE)),"")</f>
        <v/>
      </c>
      <c r="E3003" s="20" t="str">
        <f>IFERROR(IF($A3003="","",VLOOKUP($A3003,[1]Sheet1!$D$5:$N$65000,5,FALSE)),"")</f>
        <v/>
      </c>
      <c r="F3003" s="20" t="str">
        <f>IFERROR(IF($A3003="","",VLOOKUP($A3003,[1]Sheet1!$D$5:$N$65000,6,FALSE)),"")</f>
        <v/>
      </c>
      <c r="G3003" s="20" t="str">
        <f>IFERROR(IF($A3003="","",VLOOKUP($A3003,[1]Sheet1!$D$5:$N$65000,7,FALSE)),"")</f>
        <v/>
      </c>
      <c r="H3003" s="20" t="str">
        <f>IFERROR(IF($A3003="","",VLOOKUP($A3003,[1]Sheet1!$D$5:$N$65000,8,FALSE)),"")</f>
        <v/>
      </c>
      <c r="I3003" s="20" t="str">
        <f>IFERROR(IF($A3003="","",VLOOKUP($A3003,[1]Sheet1!$D$5:$N$65000,9,FALSE)),"")</f>
        <v/>
      </c>
      <c r="J3003" s="20" t="str">
        <f>IFERROR(IF($A3003="","",VLOOKUP($A3003,[1]Sheet1!$D$5:$N$65000,10,FALSE)),"")</f>
        <v/>
      </c>
      <c r="K3003" s="20" t="str">
        <f>IFERROR(IF($A3003="","",VLOOKUP($A3003,[1]Sheet1!$D$5:$N$65000,11,FALSE)),"")</f>
        <v/>
      </c>
      <c r="L3003" s="3">
        <f t="shared" si="96"/>
        <v>2999</v>
      </c>
      <c r="M3003" s="21" t="str">
        <f t="shared" si="95"/>
        <v/>
      </c>
      <c r="N3003" s="29">
        <f>IF($L3002 = 12,[13]Sheet1!J69,0)</f>
        <v>0</v>
      </c>
      <c r="O3003" s="29">
        <f>IF($L3002 = 12,[13]Sheet1!K69,0)</f>
        <v>0</v>
      </c>
      <c r="P3003" s="29">
        <f>IF($L3002 = 12,[13]Sheet1!L69,0)</f>
        <v>0</v>
      </c>
      <c r="Q3003" s="29">
        <f>IF($L3002 = 12,[13]Sheet1!M69,0)</f>
        <v>0</v>
      </c>
      <c r="R3003" s="29">
        <f>IF($L3002 = 12,[13]Sheet1!N69,0)</f>
        <v>0</v>
      </c>
      <c r="Z3003" s="25"/>
    </row>
    <row r="3004" spans="1:26">
      <c r="A3004" s="18" t="str">
        <f t="array" ref="A3004">IF(ROW(B3004)-6&lt;A$1,VLOOKUP(LOOKUP("zzzz",CHOOSE({1,2},"",INDEX([1]Sheet1!$P$1:$P$65000,SMALL(IF([1]Sheet1!P$1:P$65000&lt;&gt;"",ROW([1]Sheet1!P$1:P$65000)),ROWS(D$5:D3004))))),[1]Sheet1!$C$5:$D$65000,2,FALSE),IF(L3004&gt;$A$1,"",IF(A3003="","Figure "&amp;L3004,IFERROR(VLOOKUP(A3003,[1]Sheet1!$D$5:$Q$65000,14,FALSE),IFERROR(VLOOKUP(A3003,[1]Sheet1!$A$5:$D$65000,4,FALSE),"Figure " &amp; L3004)))))</f>
        <v/>
      </c>
      <c r="B3004" s="19" t="str">
        <f>IFERROR(IF($A3004="","",VLOOKUP($A3004,[1]Sheet1!$D$5:$R$65000,15,FALSE)),"")</f>
        <v/>
      </c>
      <c r="C3004" s="20" t="str">
        <f>IFERROR(IF(A3004="","",VLOOKUP($A3004,[1]Sheet1!$D$5:$N$65000,3,FALSE)),"")</f>
        <v/>
      </c>
      <c r="D3004" s="20" t="str">
        <f>IFERROR(IF($A3004="","",VLOOKUP($A3004,[1]Sheet1!$D$5:$N$65000,4,FALSE)),"")</f>
        <v/>
      </c>
      <c r="E3004" s="20" t="str">
        <f>IFERROR(IF($A3004="","",VLOOKUP($A3004,[1]Sheet1!$D$5:$N$65000,5,FALSE)),"")</f>
        <v/>
      </c>
      <c r="F3004" s="20" t="str">
        <f>IFERROR(IF($A3004="","",VLOOKUP($A3004,[1]Sheet1!$D$5:$N$65000,6,FALSE)),"")</f>
        <v/>
      </c>
      <c r="G3004" s="20" t="str">
        <f>IFERROR(IF($A3004="","",VLOOKUP($A3004,[1]Sheet1!$D$5:$N$65000,7,FALSE)),"")</f>
        <v/>
      </c>
      <c r="H3004" s="20" t="str">
        <f>IFERROR(IF($A3004="","",VLOOKUP($A3004,[1]Sheet1!$D$5:$N$65000,8,FALSE)),"")</f>
        <v/>
      </c>
      <c r="I3004" s="20" t="str">
        <f>IFERROR(IF($A3004="","",VLOOKUP($A3004,[1]Sheet1!$D$5:$N$65000,9,FALSE)),"")</f>
        <v/>
      </c>
      <c r="J3004" s="20" t="str">
        <f>IFERROR(IF($A3004="","",VLOOKUP($A3004,[1]Sheet1!$D$5:$N$65000,10,FALSE)),"")</f>
        <v/>
      </c>
      <c r="K3004" s="20" t="str">
        <f>IFERROR(IF($A3004="","",VLOOKUP($A3004,[1]Sheet1!$D$5:$N$65000,11,FALSE)),"")</f>
        <v/>
      </c>
      <c r="L3004" s="3">
        <f t="shared" si="96"/>
        <v>3000</v>
      </c>
      <c r="M3004" s="21" t="str">
        <f t="shared" si="95"/>
        <v/>
      </c>
      <c r="N3004" s="29">
        <f>IF($L3003 = 12,[13]Sheet1!J70,0)</f>
        <v>0</v>
      </c>
      <c r="O3004" s="29">
        <f>IF($L3003 = 12,[13]Sheet1!K70,0)</f>
        <v>0</v>
      </c>
      <c r="P3004" s="29">
        <f>IF($L3003 = 12,[13]Sheet1!L70,0)</f>
        <v>0</v>
      </c>
      <c r="Q3004" s="29">
        <f>IF($L3003 = 12,[13]Sheet1!M70,0)</f>
        <v>0</v>
      </c>
      <c r="R3004" s="29">
        <f>IF($L3003 = 12,[13]Sheet1!N70,0)</f>
        <v>0</v>
      </c>
      <c r="Z3004" s="25"/>
    </row>
    <row r="3005" spans="1:26">
      <c r="A3005" s="18" t="str">
        <f t="array" ref="A3005">IF(ROW(B3005)-6&lt;A$1,VLOOKUP(LOOKUP("zzzz",CHOOSE({1,2},"",INDEX([1]Sheet1!$P$1:$P$65000,SMALL(IF([1]Sheet1!P$1:P$65000&lt;&gt;"",ROW([1]Sheet1!P$1:P$65000)),ROWS(D$5:D3005))))),[1]Sheet1!$C$5:$D$65000,2,FALSE),IF(L3005&gt;$A$1,"",IF(A3004="","Figure "&amp;L3005,IFERROR(VLOOKUP(A3004,[1]Sheet1!$D$5:$Q$65000,14,FALSE),IFERROR(VLOOKUP(A3004,[1]Sheet1!$A$5:$D$65000,4,FALSE),"Figure " &amp; L3005)))))</f>
        <v/>
      </c>
      <c r="B3005" s="19" t="str">
        <f>IFERROR(IF($A3005="","",VLOOKUP($A3005,[1]Sheet1!$D$5:$R$65000,15,FALSE)),"")</f>
        <v/>
      </c>
      <c r="C3005" s="20" t="str">
        <f>IFERROR(IF(A3005="","",VLOOKUP($A3005,[1]Sheet1!$D$5:$N$65000,3,FALSE)),"")</f>
        <v/>
      </c>
      <c r="D3005" s="20" t="str">
        <f>IFERROR(IF($A3005="","",VLOOKUP($A3005,[1]Sheet1!$D$5:$N$65000,4,FALSE)),"")</f>
        <v/>
      </c>
      <c r="E3005" s="20" t="str">
        <f>IFERROR(IF($A3005="","",VLOOKUP($A3005,[1]Sheet1!$D$5:$N$65000,5,FALSE)),"")</f>
        <v/>
      </c>
      <c r="F3005" s="20" t="str">
        <f>IFERROR(IF($A3005="","",VLOOKUP($A3005,[1]Sheet1!$D$5:$N$65000,6,FALSE)),"")</f>
        <v/>
      </c>
      <c r="G3005" s="20" t="str">
        <f>IFERROR(IF($A3005="","",VLOOKUP($A3005,[1]Sheet1!$D$5:$N$65000,7,FALSE)),"")</f>
        <v/>
      </c>
      <c r="H3005" s="20" t="str">
        <f>IFERROR(IF($A3005="","",VLOOKUP($A3005,[1]Sheet1!$D$5:$N$65000,8,FALSE)),"")</f>
        <v/>
      </c>
      <c r="I3005" s="20" t="str">
        <f>IFERROR(IF($A3005="","",VLOOKUP($A3005,[1]Sheet1!$D$5:$N$65000,9,FALSE)),"")</f>
        <v/>
      </c>
      <c r="J3005" s="20" t="str">
        <f>IFERROR(IF($A3005="","",VLOOKUP($A3005,[1]Sheet1!$D$5:$N$65000,10,FALSE)),"")</f>
        <v/>
      </c>
      <c r="K3005" s="20" t="str">
        <f>IFERROR(IF($A3005="","",VLOOKUP($A3005,[1]Sheet1!$D$5:$N$65000,11,FALSE)),"")</f>
        <v/>
      </c>
      <c r="L3005" s="3">
        <f t="shared" si="96"/>
        <v>3001</v>
      </c>
      <c r="M3005" s="21" t="str">
        <f t="shared" si="95"/>
        <v/>
      </c>
      <c r="N3005" s="29">
        <f>IF($L3004 = 12,[13]Sheet1!J71,0)</f>
        <v>0</v>
      </c>
      <c r="O3005" s="29">
        <f>IF($L3004 = 12,[13]Sheet1!K71,0)</f>
        <v>0</v>
      </c>
      <c r="P3005" s="29">
        <f>IF($L3004 = 12,[13]Sheet1!L71,0)</f>
        <v>0</v>
      </c>
      <c r="Q3005" s="29">
        <f>IF($L3004 = 12,[13]Sheet1!M71,0)</f>
        <v>0</v>
      </c>
      <c r="R3005" s="29">
        <f>IF($L3004 = 12,[13]Sheet1!N71,0)</f>
        <v>0</v>
      </c>
      <c r="Z3005" s="25"/>
    </row>
    <row r="3006" spans="1:26">
      <c r="A3006" s="18" t="str">
        <f t="array" ref="A3006">IF(ROW(B3006)-6&lt;A$1,VLOOKUP(LOOKUP("zzzz",CHOOSE({1,2},"",INDEX([1]Sheet1!$P$1:$P$65000,SMALL(IF([1]Sheet1!P$1:P$65000&lt;&gt;"",ROW([1]Sheet1!P$1:P$65000)),ROWS(D$5:D3006))))),[1]Sheet1!$C$5:$D$65000,2,FALSE),IF(L3006&gt;$A$1,"",IF(A3005="","Figure "&amp;L3006,IFERROR(VLOOKUP(A3005,[1]Sheet1!$D$5:$Q$65000,14,FALSE),IFERROR(VLOOKUP(A3005,[1]Sheet1!$A$5:$D$65000,4,FALSE),"Figure " &amp; L3006)))))</f>
        <v/>
      </c>
      <c r="B3006" s="19" t="str">
        <f>IFERROR(IF($A3006="","",VLOOKUP($A3006,[1]Sheet1!$D$5:$R$65000,15,FALSE)),"")</f>
        <v/>
      </c>
      <c r="C3006" s="20" t="str">
        <f>IFERROR(IF(A3006="","",VLOOKUP($A3006,[1]Sheet1!$D$5:$N$65000,3,FALSE)),"")</f>
        <v/>
      </c>
      <c r="D3006" s="20" t="str">
        <f>IFERROR(IF($A3006="","",VLOOKUP($A3006,[1]Sheet1!$D$5:$N$65000,4,FALSE)),"")</f>
        <v/>
      </c>
      <c r="E3006" s="20" t="str">
        <f>IFERROR(IF($A3006="","",VLOOKUP($A3006,[1]Sheet1!$D$5:$N$65000,5,FALSE)),"")</f>
        <v/>
      </c>
      <c r="F3006" s="20" t="str">
        <f>IFERROR(IF($A3006="","",VLOOKUP($A3006,[1]Sheet1!$D$5:$N$65000,6,FALSE)),"")</f>
        <v/>
      </c>
      <c r="G3006" s="20" t="str">
        <f>IFERROR(IF($A3006="","",VLOOKUP($A3006,[1]Sheet1!$D$5:$N$65000,7,FALSE)),"")</f>
        <v/>
      </c>
      <c r="H3006" s="20" t="str">
        <f>IFERROR(IF($A3006="","",VLOOKUP($A3006,[1]Sheet1!$D$5:$N$65000,8,FALSE)),"")</f>
        <v/>
      </c>
      <c r="I3006" s="20" t="str">
        <f>IFERROR(IF($A3006="","",VLOOKUP($A3006,[1]Sheet1!$D$5:$N$65000,9,FALSE)),"")</f>
        <v/>
      </c>
      <c r="J3006" s="20" t="str">
        <f>IFERROR(IF($A3006="","",VLOOKUP($A3006,[1]Sheet1!$D$5:$N$65000,10,FALSE)),"")</f>
        <v/>
      </c>
      <c r="K3006" s="20" t="str">
        <f>IFERROR(IF($A3006="","",VLOOKUP($A3006,[1]Sheet1!$D$5:$N$65000,11,FALSE)),"")</f>
        <v/>
      </c>
      <c r="L3006" s="3">
        <f t="shared" si="96"/>
        <v>3002</v>
      </c>
      <c r="M3006" s="21" t="str">
        <f t="shared" si="95"/>
        <v/>
      </c>
      <c r="N3006" s="29">
        <f>IF($L3005 = 12,[13]Sheet1!J72,0)</f>
        <v>0</v>
      </c>
      <c r="O3006" s="29">
        <f>IF($L3005 = 12,[13]Sheet1!K72,0)</f>
        <v>0</v>
      </c>
      <c r="P3006" s="29">
        <f>IF($L3005 = 12,[13]Sheet1!L72,0)</f>
        <v>0</v>
      </c>
      <c r="Q3006" s="29">
        <f>IF($L3005 = 12,[13]Sheet1!M72,0)</f>
        <v>0</v>
      </c>
      <c r="R3006" s="29">
        <f>IF($L3005 = 12,[13]Sheet1!N72,0)</f>
        <v>0</v>
      </c>
      <c r="Z3006" s="25"/>
    </row>
    <row r="3007" spans="1:26">
      <c r="A3007" s="18" t="str">
        <f t="array" ref="A3007">IF(ROW(B3007)-6&lt;A$1,VLOOKUP(LOOKUP("zzzz",CHOOSE({1,2},"",INDEX([1]Sheet1!$P$1:$P$65000,SMALL(IF([1]Sheet1!P$1:P$65000&lt;&gt;"",ROW([1]Sheet1!P$1:P$65000)),ROWS(D$5:D3007))))),[1]Sheet1!$C$5:$D$65000,2,FALSE),IF(L3007&gt;$A$1,"",IF(A3006="","Figure "&amp;L3007,IFERROR(VLOOKUP(A3006,[1]Sheet1!$D$5:$Q$65000,14,FALSE),IFERROR(VLOOKUP(A3006,[1]Sheet1!$A$5:$D$65000,4,FALSE),"Figure " &amp; L3007)))))</f>
        <v/>
      </c>
      <c r="B3007" s="19" t="str">
        <f>IFERROR(IF($A3007="","",VLOOKUP($A3007,[1]Sheet1!$D$5:$R$65000,15,FALSE)),"")</f>
        <v/>
      </c>
      <c r="C3007" s="20" t="str">
        <f>IFERROR(IF(A3007="","",VLOOKUP($A3007,[1]Sheet1!$D$5:$N$65000,3,FALSE)),"")</f>
        <v/>
      </c>
      <c r="D3007" s="20" t="str">
        <f>IFERROR(IF($A3007="","",VLOOKUP($A3007,[1]Sheet1!$D$5:$N$65000,4,FALSE)),"")</f>
        <v/>
      </c>
      <c r="E3007" s="20" t="str">
        <f>IFERROR(IF($A3007="","",VLOOKUP($A3007,[1]Sheet1!$D$5:$N$65000,5,FALSE)),"")</f>
        <v/>
      </c>
      <c r="F3007" s="20" t="str">
        <f>IFERROR(IF($A3007="","",VLOOKUP($A3007,[1]Sheet1!$D$5:$N$65000,6,FALSE)),"")</f>
        <v/>
      </c>
      <c r="G3007" s="20" t="str">
        <f>IFERROR(IF($A3007="","",VLOOKUP($A3007,[1]Sheet1!$D$5:$N$65000,7,FALSE)),"")</f>
        <v/>
      </c>
      <c r="H3007" s="20" t="str">
        <f>IFERROR(IF($A3007="","",VLOOKUP($A3007,[1]Sheet1!$D$5:$N$65000,8,FALSE)),"")</f>
        <v/>
      </c>
      <c r="I3007" s="20" t="str">
        <f>IFERROR(IF($A3007="","",VLOOKUP($A3007,[1]Sheet1!$D$5:$N$65000,9,FALSE)),"")</f>
        <v/>
      </c>
      <c r="J3007" s="20" t="str">
        <f>IFERROR(IF($A3007="","",VLOOKUP($A3007,[1]Sheet1!$D$5:$N$65000,10,FALSE)),"")</f>
        <v/>
      </c>
      <c r="K3007" s="20" t="str">
        <f>IFERROR(IF($A3007="","",VLOOKUP($A3007,[1]Sheet1!$D$5:$N$65000,11,FALSE)),"")</f>
        <v/>
      </c>
      <c r="L3007" s="3">
        <f t="shared" si="96"/>
        <v>3003</v>
      </c>
      <c r="M3007" s="21" t="str">
        <f t="shared" si="95"/>
        <v/>
      </c>
      <c r="N3007" s="29">
        <f>IF($L3006 = 12,[13]Sheet1!J73,0)</f>
        <v>0</v>
      </c>
      <c r="O3007" s="29">
        <f>IF($L3006 = 12,[13]Sheet1!K73,0)</f>
        <v>0</v>
      </c>
      <c r="P3007" s="29">
        <f>IF($L3006 = 12,[13]Sheet1!L73,0)</f>
        <v>0</v>
      </c>
      <c r="Q3007" s="29">
        <f>IF($L3006 = 12,[13]Sheet1!M73,0)</f>
        <v>0</v>
      </c>
      <c r="R3007" s="29">
        <f>IF($L3006 = 12,[13]Sheet1!N73,0)</f>
        <v>0</v>
      </c>
      <c r="Z3007" s="25"/>
    </row>
    <row r="3008" spans="1:26">
      <c r="A3008" s="18" t="str">
        <f t="array" ref="A3008">IF(ROW(B3008)-6&lt;A$1,VLOOKUP(LOOKUP("zzzz",CHOOSE({1,2},"",INDEX([1]Sheet1!$P$1:$P$65000,SMALL(IF([1]Sheet1!P$1:P$65000&lt;&gt;"",ROW([1]Sheet1!P$1:P$65000)),ROWS(D$5:D3008))))),[1]Sheet1!$C$5:$D$65000,2,FALSE),IF(L3008&gt;$A$1,"",IF(A3007="","Figure "&amp;L3008,IFERROR(VLOOKUP(A3007,[1]Sheet1!$D$5:$Q$65000,14,FALSE),IFERROR(VLOOKUP(A3007,[1]Sheet1!$A$5:$D$65000,4,FALSE),"Figure " &amp; L3008)))))</f>
        <v/>
      </c>
      <c r="B3008" s="19" t="str">
        <f>IFERROR(IF($A3008="","",VLOOKUP($A3008,[1]Sheet1!$D$5:$R$65000,15,FALSE)),"")</f>
        <v/>
      </c>
      <c r="C3008" s="20" t="str">
        <f>IFERROR(IF(A3008="","",VLOOKUP($A3008,[1]Sheet1!$D$5:$N$65000,3,FALSE)),"")</f>
        <v/>
      </c>
      <c r="D3008" s="20" t="str">
        <f>IFERROR(IF($A3008="","",VLOOKUP($A3008,[1]Sheet1!$D$5:$N$65000,4,FALSE)),"")</f>
        <v/>
      </c>
      <c r="E3008" s="20" t="str">
        <f>IFERROR(IF($A3008="","",VLOOKUP($A3008,[1]Sheet1!$D$5:$N$65000,5,FALSE)),"")</f>
        <v/>
      </c>
      <c r="F3008" s="20" t="str">
        <f>IFERROR(IF($A3008="","",VLOOKUP($A3008,[1]Sheet1!$D$5:$N$65000,6,FALSE)),"")</f>
        <v/>
      </c>
      <c r="G3008" s="20" t="str">
        <f>IFERROR(IF($A3008="","",VLOOKUP($A3008,[1]Sheet1!$D$5:$N$65000,7,FALSE)),"")</f>
        <v/>
      </c>
      <c r="H3008" s="20" t="str">
        <f>IFERROR(IF($A3008="","",VLOOKUP($A3008,[1]Sheet1!$D$5:$N$65000,8,FALSE)),"")</f>
        <v/>
      </c>
      <c r="I3008" s="20" t="str">
        <f>IFERROR(IF($A3008="","",VLOOKUP($A3008,[1]Sheet1!$D$5:$N$65000,9,FALSE)),"")</f>
        <v/>
      </c>
      <c r="J3008" s="20" t="str">
        <f>IFERROR(IF($A3008="","",VLOOKUP($A3008,[1]Sheet1!$D$5:$N$65000,10,FALSE)),"")</f>
        <v/>
      </c>
      <c r="K3008" s="20" t="str">
        <f>IFERROR(IF($A3008="","",VLOOKUP($A3008,[1]Sheet1!$D$5:$N$65000,11,FALSE)),"")</f>
        <v/>
      </c>
      <c r="L3008" s="3">
        <f t="shared" si="96"/>
        <v>3004</v>
      </c>
      <c r="M3008" s="21" t="str">
        <f t="shared" si="95"/>
        <v/>
      </c>
      <c r="N3008" s="29">
        <f>IF($L3007 = 12,[13]Sheet1!J74,0)</f>
        <v>0</v>
      </c>
      <c r="O3008" s="29">
        <f>IF($L3007 = 12,[13]Sheet1!K74,0)</f>
        <v>0</v>
      </c>
      <c r="P3008" s="29">
        <f>IF($L3007 = 12,[13]Sheet1!L74,0)</f>
        <v>0</v>
      </c>
      <c r="Q3008" s="29">
        <f>IF($L3007 = 12,[13]Sheet1!M74,0)</f>
        <v>0</v>
      </c>
      <c r="R3008" s="29">
        <f>IF($L3007 = 12,[13]Sheet1!N74,0)</f>
        <v>0</v>
      </c>
      <c r="Z3008" s="25"/>
    </row>
    <row r="3009" spans="1:26">
      <c r="A3009" s="18" t="str">
        <f t="array" ref="A3009">IF(ROW(B3009)-6&lt;A$1,VLOOKUP(LOOKUP("zzzz",CHOOSE({1,2},"",INDEX([1]Sheet1!$P$1:$P$65000,SMALL(IF([1]Sheet1!P$1:P$65000&lt;&gt;"",ROW([1]Sheet1!P$1:P$65000)),ROWS(D$5:D3009))))),[1]Sheet1!$C$5:$D$65000,2,FALSE),IF(L3009&gt;$A$1,"",IF(A3008="","Figure "&amp;L3009,IFERROR(VLOOKUP(A3008,[1]Sheet1!$D$5:$Q$65000,14,FALSE),IFERROR(VLOOKUP(A3008,[1]Sheet1!$A$5:$D$65000,4,FALSE),"Figure " &amp; L3009)))))</f>
        <v/>
      </c>
      <c r="B3009" s="19" t="str">
        <f>IFERROR(IF($A3009="","",VLOOKUP($A3009,[1]Sheet1!$D$5:$R$65000,15,FALSE)),"")</f>
        <v/>
      </c>
      <c r="C3009" s="20" t="str">
        <f>IFERROR(IF(A3009="","",VLOOKUP($A3009,[1]Sheet1!$D$5:$N$65000,3,FALSE)),"")</f>
        <v/>
      </c>
      <c r="D3009" s="20" t="str">
        <f>IFERROR(IF($A3009="","",VLOOKUP($A3009,[1]Sheet1!$D$5:$N$65000,4,FALSE)),"")</f>
        <v/>
      </c>
      <c r="E3009" s="20" t="str">
        <f>IFERROR(IF($A3009="","",VLOOKUP($A3009,[1]Sheet1!$D$5:$N$65000,5,FALSE)),"")</f>
        <v/>
      </c>
      <c r="F3009" s="20" t="str">
        <f>IFERROR(IF($A3009="","",VLOOKUP($A3009,[1]Sheet1!$D$5:$N$65000,6,FALSE)),"")</f>
        <v/>
      </c>
      <c r="G3009" s="20" t="str">
        <f>IFERROR(IF($A3009="","",VLOOKUP($A3009,[1]Sheet1!$D$5:$N$65000,7,FALSE)),"")</f>
        <v/>
      </c>
      <c r="H3009" s="20" t="str">
        <f>IFERROR(IF($A3009="","",VLOOKUP($A3009,[1]Sheet1!$D$5:$N$65000,8,FALSE)),"")</f>
        <v/>
      </c>
      <c r="I3009" s="20" t="str">
        <f>IFERROR(IF($A3009="","",VLOOKUP($A3009,[1]Sheet1!$D$5:$N$65000,9,FALSE)),"")</f>
        <v/>
      </c>
      <c r="J3009" s="20" t="str">
        <f>IFERROR(IF($A3009="","",VLOOKUP($A3009,[1]Sheet1!$D$5:$N$65000,10,FALSE)),"")</f>
        <v/>
      </c>
      <c r="K3009" s="20" t="str">
        <f>IFERROR(IF($A3009="","",VLOOKUP($A3009,[1]Sheet1!$D$5:$N$65000,11,FALSE)),"")</f>
        <v/>
      </c>
      <c r="L3009" s="3">
        <f t="shared" si="96"/>
        <v>3005</v>
      </c>
      <c r="M3009" s="21" t="str">
        <f t="shared" si="95"/>
        <v/>
      </c>
      <c r="N3009" s="29">
        <f>IF($L3008 = 12,[13]Sheet1!J75,0)</f>
        <v>0</v>
      </c>
      <c r="O3009" s="29">
        <f>IF($L3008 = 12,[13]Sheet1!K75,0)</f>
        <v>0</v>
      </c>
      <c r="P3009" s="29">
        <f>IF($L3008 = 12,[13]Sheet1!L75,0)</f>
        <v>0</v>
      </c>
      <c r="Q3009" s="29">
        <f>IF($L3008 = 12,[13]Sheet1!M75,0)</f>
        <v>0</v>
      </c>
      <c r="R3009" s="29">
        <f>IF($L3008 = 12,[13]Sheet1!N75,0)</f>
        <v>0</v>
      </c>
      <c r="Z3009" s="25"/>
    </row>
    <row r="3010" spans="1:26">
      <c r="A3010" s="18" t="str">
        <f t="array" ref="A3010">IF(ROW(B3010)-6&lt;A$1,VLOOKUP(LOOKUP("zzzz",CHOOSE({1,2},"",INDEX([1]Sheet1!$P$1:$P$65000,SMALL(IF([1]Sheet1!P$1:P$65000&lt;&gt;"",ROW([1]Sheet1!P$1:P$65000)),ROWS(D$5:D3010))))),[1]Sheet1!$C$5:$D$65000,2,FALSE),IF(L3010&gt;$A$1,"",IF(A3009="","Figure "&amp;L3010,IFERROR(VLOOKUP(A3009,[1]Sheet1!$D$5:$Q$65000,14,FALSE),IFERROR(VLOOKUP(A3009,[1]Sheet1!$A$5:$D$65000,4,FALSE),"Figure " &amp; L3010)))))</f>
        <v/>
      </c>
      <c r="B3010" s="19" t="str">
        <f>IFERROR(IF($A3010="","",VLOOKUP($A3010,[1]Sheet1!$D$5:$R$65000,15,FALSE)),"")</f>
        <v/>
      </c>
      <c r="C3010" s="20" t="str">
        <f>IFERROR(IF(A3010="","",VLOOKUP($A3010,[1]Sheet1!$D$5:$N$65000,3,FALSE)),"")</f>
        <v/>
      </c>
      <c r="D3010" s="20" t="str">
        <f>IFERROR(IF($A3010="","",VLOOKUP($A3010,[1]Sheet1!$D$5:$N$65000,4,FALSE)),"")</f>
        <v/>
      </c>
      <c r="E3010" s="20" t="str">
        <f>IFERROR(IF($A3010="","",VLOOKUP($A3010,[1]Sheet1!$D$5:$N$65000,5,FALSE)),"")</f>
        <v/>
      </c>
      <c r="F3010" s="20" t="str">
        <f>IFERROR(IF($A3010="","",VLOOKUP($A3010,[1]Sheet1!$D$5:$N$65000,6,FALSE)),"")</f>
        <v/>
      </c>
      <c r="G3010" s="20" t="str">
        <f>IFERROR(IF($A3010="","",VLOOKUP($A3010,[1]Sheet1!$D$5:$N$65000,7,FALSE)),"")</f>
        <v/>
      </c>
      <c r="H3010" s="20" t="str">
        <f>IFERROR(IF($A3010="","",VLOOKUP($A3010,[1]Sheet1!$D$5:$N$65000,8,FALSE)),"")</f>
        <v/>
      </c>
      <c r="I3010" s="20" t="str">
        <f>IFERROR(IF($A3010="","",VLOOKUP($A3010,[1]Sheet1!$D$5:$N$65000,9,FALSE)),"")</f>
        <v/>
      </c>
      <c r="J3010" s="20" t="str">
        <f>IFERROR(IF($A3010="","",VLOOKUP($A3010,[1]Sheet1!$D$5:$N$65000,10,FALSE)),"")</f>
        <v/>
      </c>
      <c r="K3010" s="20" t="str">
        <f>IFERROR(IF($A3010="","",VLOOKUP($A3010,[1]Sheet1!$D$5:$N$65000,11,FALSE)),"")</f>
        <v/>
      </c>
      <c r="L3010" s="3">
        <f t="shared" si="96"/>
        <v>3006</v>
      </c>
      <c r="M3010" s="21" t="str">
        <f t="shared" si="95"/>
        <v/>
      </c>
      <c r="N3010" s="29">
        <f>IF($L3009 = 12,[13]Sheet1!J76,0)</f>
        <v>0</v>
      </c>
      <c r="O3010" s="29">
        <f>IF($L3009 = 12,[13]Sheet1!K76,0)</f>
        <v>0</v>
      </c>
      <c r="P3010" s="29">
        <f>IF($L3009 = 12,[13]Sheet1!L76,0)</f>
        <v>0</v>
      </c>
      <c r="Q3010" s="29">
        <f>IF($L3009 = 12,[13]Sheet1!M76,0)</f>
        <v>0</v>
      </c>
      <c r="R3010" s="29">
        <f>IF($L3009 = 12,[13]Sheet1!N76,0)</f>
        <v>0</v>
      </c>
      <c r="Z3010" s="25"/>
    </row>
    <row r="3011" spans="1:26">
      <c r="A3011" s="18" t="str">
        <f t="array" ref="A3011">IF(ROW(B3011)-6&lt;A$1,VLOOKUP(LOOKUP("zzzz",CHOOSE({1,2},"",INDEX([1]Sheet1!$P$1:$P$65000,SMALL(IF([1]Sheet1!P$1:P$65000&lt;&gt;"",ROW([1]Sheet1!P$1:P$65000)),ROWS(D$5:D3011))))),[1]Sheet1!$C$5:$D$65000,2,FALSE),IF(L3011&gt;$A$1,"",IF(A3010="","Figure "&amp;L3011,IFERROR(VLOOKUP(A3010,[1]Sheet1!$D$5:$Q$65000,14,FALSE),IFERROR(VLOOKUP(A3010,[1]Sheet1!$A$5:$D$65000,4,FALSE),"Figure " &amp; L3011)))))</f>
        <v/>
      </c>
      <c r="B3011" s="19" t="str">
        <f>IFERROR(IF($A3011="","",VLOOKUP($A3011,[1]Sheet1!$D$5:$R$65000,15,FALSE)),"")</f>
        <v/>
      </c>
      <c r="C3011" s="20" t="str">
        <f>IFERROR(IF(A3011="","",VLOOKUP($A3011,[1]Sheet1!$D$5:$N$65000,3,FALSE)),"")</f>
        <v/>
      </c>
      <c r="D3011" s="20" t="str">
        <f>IFERROR(IF($A3011="","",VLOOKUP($A3011,[1]Sheet1!$D$5:$N$65000,4,FALSE)),"")</f>
        <v/>
      </c>
      <c r="E3011" s="20" t="str">
        <f>IFERROR(IF($A3011="","",VLOOKUP($A3011,[1]Sheet1!$D$5:$N$65000,5,FALSE)),"")</f>
        <v/>
      </c>
      <c r="F3011" s="20" t="str">
        <f>IFERROR(IF($A3011="","",VLOOKUP($A3011,[1]Sheet1!$D$5:$N$65000,6,FALSE)),"")</f>
        <v/>
      </c>
      <c r="G3011" s="20" t="str">
        <f>IFERROR(IF($A3011="","",VLOOKUP($A3011,[1]Sheet1!$D$5:$N$65000,7,FALSE)),"")</f>
        <v/>
      </c>
      <c r="H3011" s="20" t="str">
        <f>IFERROR(IF($A3011="","",VLOOKUP($A3011,[1]Sheet1!$D$5:$N$65000,8,FALSE)),"")</f>
        <v/>
      </c>
      <c r="I3011" s="20" t="str">
        <f>IFERROR(IF($A3011="","",VLOOKUP($A3011,[1]Sheet1!$D$5:$N$65000,9,FALSE)),"")</f>
        <v/>
      </c>
      <c r="J3011" s="20" t="str">
        <f>IFERROR(IF($A3011="","",VLOOKUP($A3011,[1]Sheet1!$D$5:$N$65000,10,FALSE)),"")</f>
        <v/>
      </c>
      <c r="K3011" s="20" t="str">
        <f>IFERROR(IF($A3011="","",VLOOKUP($A3011,[1]Sheet1!$D$5:$N$65000,11,FALSE)),"")</f>
        <v/>
      </c>
      <c r="L3011" s="3">
        <f t="shared" si="96"/>
        <v>3007</v>
      </c>
      <c r="M3011" s="21" t="str">
        <f t="shared" si="95"/>
        <v/>
      </c>
      <c r="N3011" s="29">
        <f>IF($L3010 = 12,[13]Sheet1!J77,0)</f>
        <v>0</v>
      </c>
      <c r="O3011" s="29">
        <f>IF($L3010 = 12,[13]Sheet1!K77,0)</f>
        <v>0</v>
      </c>
      <c r="P3011" s="29">
        <f>IF($L3010 = 12,[13]Sheet1!L77,0)</f>
        <v>0</v>
      </c>
      <c r="Q3011" s="29">
        <f>IF($L3010 = 12,[13]Sheet1!M77,0)</f>
        <v>0</v>
      </c>
      <c r="R3011" s="29">
        <f>IF($L3010 = 12,[13]Sheet1!N77,0)</f>
        <v>0</v>
      </c>
      <c r="Z3011" s="25"/>
    </row>
    <row r="3012" spans="1:26">
      <c r="A3012" s="18" t="str">
        <f t="array" ref="A3012">IF(ROW(B3012)-6&lt;A$1,VLOOKUP(LOOKUP("zzzz",CHOOSE({1,2},"",INDEX([1]Sheet1!$P$1:$P$65000,SMALL(IF([1]Sheet1!P$1:P$65000&lt;&gt;"",ROW([1]Sheet1!P$1:P$65000)),ROWS(D$5:D3012))))),[1]Sheet1!$C$5:$D$65000,2,FALSE),IF(L3012&gt;$A$1,"",IF(A3011="","Figure "&amp;L3012,IFERROR(VLOOKUP(A3011,[1]Sheet1!$D$5:$Q$65000,14,FALSE),IFERROR(VLOOKUP(A3011,[1]Sheet1!$A$5:$D$65000,4,FALSE),"Figure " &amp; L3012)))))</f>
        <v/>
      </c>
      <c r="B3012" s="19" t="str">
        <f>IFERROR(IF($A3012="","",VLOOKUP($A3012,[1]Sheet1!$D$5:$R$65000,15,FALSE)),"")</f>
        <v/>
      </c>
      <c r="C3012" s="20" t="str">
        <f>IFERROR(IF(A3012="","",VLOOKUP($A3012,[1]Sheet1!$D$5:$N$65000,3,FALSE)),"")</f>
        <v/>
      </c>
      <c r="D3012" s="20" t="str">
        <f>IFERROR(IF($A3012="","",VLOOKUP($A3012,[1]Sheet1!$D$5:$N$65000,4,FALSE)),"")</f>
        <v/>
      </c>
      <c r="E3012" s="20" t="str">
        <f>IFERROR(IF($A3012="","",VLOOKUP($A3012,[1]Sheet1!$D$5:$N$65000,5,FALSE)),"")</f>
        <v/>
      </c>
      <c r="F3012" s="20" t="str">
        <f>IFERROR(IF($A3012="","",VLOOKUP($A3012,[1]Sheet1!$D$5:$N$65000,6,FALSE)),"")</f>
        <v/>
      </c>
      <c r="G3012" s="20" t="str">
        <f>IFERROR(IF($A3012="","",VLOOKUP($A3012,[1]Sheet1!$D$5:$N$65000,7,FALSE)),"")</f>
        <v/>
      </c>
      <c r="H3012" s="20" t="str">
        <f>IFERROR(IF($A3012="","",VLOOKUP($A3012,[1]Sheet1!$D$5:$N$65000,8,FALSE)),"")</f>
        <v/>
      </c>
      <c r="I3012" s="20" t="str">
        <f>IFERROR(IF($A3012="","",VLOOKUP($A3012,[1]Sheet1!$D$5:$N$65000,9,FALSE)),"")</f>
        <v/>
      </c>
      <c r="J3012" s="20" t="str">
        <f>IFERROR(IF($A3012="","",VLOOKUP($A3012,[1]Sheet1!$D$5:$N$65000,10,FALSE)),"")</f>
        <v/>
      </c>
      <c r="K3012" s="20" t="str">
        <f>IFERROR(IF($A3012="","",VLOOKUP($A3012,[1]Sheet1!$D$5:$N$65000,11,FALSE)),"")</f>
        <v/>
      </c>
      <c r="L3012" s="3">
        <f t="shared" si="96"/>
        <v>3008</v>
      </c>
      <c r="M3012" s="21" t="str">
        <f t="shared" si="95"/>
        <v/>
      </c>
      <c r="N3012" s="29">
        <f>IF($L3011 = 12,[13]Sheet1!J78,0)</f>
        <v>0</v>
      </c>
      <c r="O3012" s="29">
        <f>IF($L3011 = 12,[13]Sheet1!K78,0)</f>
        <v>0</v>
      </c>
      <c r="P3012" s="29">
        <f>IF($L3011 = 12,[13]Sheet1!L78,0)</f>
        <v>0</v>
      </c>
      <c r="Q3012" s="29">
        <f>IF($L3011 = 12,[13]Sheet1!M78,0)</f>
        <v>0</v>
      </c>
      <c r="R3012" s="29">
        <f>IF($L3011 = 12,[13]Sheet1!N78,0)</f>
        <v>0</v>
      </c>
      <c r="Z3012" s="25"/>
    </row>
    <row r="3013" spans="1:26">
      <c r="A3013" s="18" t="str">
        <f t="array" ref="A3013">IF(ROW(B3013)-6&lt;A$1,VLOOKUP(LOOKUP("zzzz",CHOOSE({1,2},"",INDEX([1]Sheet1!$P$1:$P$65000,SMALL(IF([1]Sheet1!P$1:P$65000&lt;&gt;"",ROW([1]Sheet1!P$1:P$65000)),ROWS(D$5:D3013))))),[1]Sheet1!$C$5:$D$65000,2,FALSE),IF(L3013&gt;$A$1,"",IF(A3012="","Figure "&amp;L3013,IFERROR(VLOOKUP(A3012,[1]Sheet1!$D$5:$Q$65000,14,FALSE),IFERROR(VLOOKUP(A3012,[1]Sheet1!$A$5:$D$65000,4,FALSE),"Figure " &amp; L3013)))))</f>
        <v/>
      </c>
      <c r="B3013" s="19" t="str">
        <f>IFERROR(IF($A3013="","",VLOOKUP($A3013,[1]Sheet1!$D$5:$R$65000,15,FALSE)),"")</f>
        <v/>
      </c>
      <c r="C3013" s="20" t="str">
        <f>IFERROR(IF(A3013="","",VLOOKUP($A3013,[1]Sheet1!$D$5:$N$65000,3,FALSE)),"")</f>
        <v/>
      </c>
      <c r="D3013" s="20" t="str">
        <f>IFERROR(IF($A3013="","",VLOOKUP($A3013,[1]Sheet1!$D$5:$N$65000,4,FALSE)),"")</f>
        <v/>
      </c>
      <c r="E3013" s="20" t="str">
        <f>IFERROR(IF($A3013="","",VLOOKUP($A3013,[1]Sheet1!$D$5:$N$65000,5,FALSE)),"")</f>
        <v/>
      </c>
      <c r="F3013" s="20" t="str">
        <f>IFERROR(IF($A3013="","",VLOOKUP($A3013,[1]Sheet1!$D$5:$N$65000,6,FALSE)),"")</f>
        <v/>
      </c>
      <c r="G3013" s="20" t="str">
        <f>IFERROR(IF($A3013="","",VLOOKUP($A3013,[1]Sheet1!$D$5:$N$65000,7,FALSE)),"")</f>
        <v/>
      </c>
      <c r="H3013" s="20" t="str">
        <f>IFERROR(IF($A3013="","",VLOOKUP($A3013,[1]Sheet1!$D$5:$N$65000,8,FALSE)),"")</f>
        <v/>
      </c>
      <c r="I3013" s="20" t="str">
        <f>IFERROR(IF($A3013="","",VLOOKUP($A3013,[1]Sheet1!$D$5:$N$65000,9,FALSE)),"")</f>
        <v/>
      </c>
      <c r="J3013" s="20" t="str">
        <f>IFERROR(IF($A3013="","",VLOOKUP($A3013,[1]Sheet1!$D$5:$N$65000,10,FALSE)),"")</f>
        <v/>
      </c>
      <c r="K3013" s="20" t="str">
        <f>IFERROR(IF($A3013="","",VLOOKUP($A3013,[1]Sheet1!$D$5:$N$65000,11,FALSE)),"")</f>
        <v/>
      </c>
      <c r="L3013" s="3">
        <f t="shared" si="96"/>
        <v>3009</v>
      </c>
      <c r="M3013" s="21" t="str">
        <f t="shared" si="95"/>
        <v/>
      </c>
      <c r="N3013" s="29">
        <f>IF($L3012 = 12,[13]Sheet1!J79,0)</f>
        <v>0</v>
      </c>
      <c r="O3013" s="29">
        <f>IF($L3012 = 12,[13]Sheet1!K79,0)</f>
        <v>0</v>
      </c>
      <c r="P3013" s="29">
        <f>IF($L3012 = 12,[13]Sheet1!L79,0)</f>
        <v>0</v>
      </c>
      <c r="Q3013" s="29">
        <f>IF($L3012 = 12,[13]Sheet1!M79,0)</f>
        <v>0</v>
      </c>
      <c r="R3013" s="29">
        <f>IF($L3012 = 12,[13]Sheet1!N79,0)</f>
        <v>0</v>
      </c>
      <c r="Z3013" s="25"/>
    </row>
    <row r="3014" spans="1:26">
      <c r="A3014" s="18" t="str">
        <f t="array" ref="A3014">IF(ROW(B3014)-6&lt;A$1,VLOOKUP(LOOKUP("zzzz",CHOOSE({1,2},"",INDEX([1]Sheet1!$P$1:$P$65000,SMALL(IF([1]Sheet1!P$1:P$65000&lt;&gt;"",ROW([1]Sheet1!P$1:P$65000)),ROWS(D$5:D3014))))),[1]Sheet1!$C$5:$D$65000,2,FALSE),IF(L3014&gt;$A$1,"",IF(A3013="","Figure "&amp;L3014,IFERROR(VLOOKUP(A3013,[1]Sheet1!$D$5:$Q$65000,14,FALSE),IFERROR(VLOOKUP(A3013,[1]Sheet1!$A$5:$D$65000,4,FALSE),"Figure " &amp; L3014)))))</f>
        <v/>
      </c>
      <c r="B3014" s="19" t="str">
        <f>IFERROR(IF($A3014="","",VLOOKUP($A3014,[1]Sheet1!$D$5:$R$65000,15,FALSE)),"")</f>
        <v/>
      </c>
      <c r="C3014" s="20" t="str">
        <f>IFERROR(IF(A3014="","",VLOOKUP($A3014,[1]Sheet1!$D$5:$N$65000,3,FALSE)),"")</f>
        <v/>
      </c>
      <c r="D3014" s="20" t="str">
        <f>IFERROR(IF($A3014="","",VLOOKUP($A3014,[1]Sheet1!$D$5:$N$65000,4,FALSE)),"")</f>
        <v/>
      </c>
      <c r="E3014" s="20" t="str">
        <f>IFERROR(IF($A3014="","",VLOOKUP($A3014,[1]Sheet1!$D$5:$N$65000,5,FALSE)),"")</f>
        <v/>
      </c>
      <c r="F3014" s="20" t="str">
        <f>IFERROR(IF($A3014="","",VLOOKUP($A3014,[1]Sheet1!$D$5:$N$65000,6,FALSE)),"")</f>
        <v/>
      </c>
      <c r="G3014" s="20" t="str">
        <f>IFERROR(IF($A3014="","",VLOOKUP($A3014,[1]Sheet1!$D$5:$N$65000,7,FALSE)),"")</f>
        <v/>
      </c>
      <c r="H3014" s="20" t="str">
        <f>IFERROR(IF($A3014="","",VLOOKUP($A3014,[1]Sheet1!$D$5:$N$65000,8,FALSE)),"")</f>
        <v/>
      </c>
      <c r="I3014" s="20" t="str">
        <f>IFERROR(IF($A3014="","",VLOOKUP($A3014,[1]Sheet1!$D$5:$N$65000,9,FALSE)),"")</f>
        <v/>
      </c>
      <c r="J3014" s="20" t="str">
        <f>IFERROR(IF($A3014="","",VLOOKUP($A3014,[1]Sheet1!$D$5:$N$65000,10,FALSE)),"")</f>
        <v/>
      </c>
      <c r="K3014" s="20" t="str">
        <f>IFERROR(IF($A3014="","",VLOOKUP($A3014,[1]Sheet1!$D$5:$N$65000,11,FALSE)),"")</f>
        <v/>
      </c>
      <c r="L3014" s="3">
        <f t="shared" si="96"/>
        <v>3010</v>
      </c>
      <c r="M3014" s="21" t="str">
        <f t="shared" ref="M3014:M3077" si="97">IF(K3014="","",L3014)</f>
        <v/>
      </c>
      <c r="N3014" s="29">
        <f>IF($L3013 = 12,[13]Sheet1!J80,0)</f>
        <v>0</v>
      </c>
      <c r="O3014" s="29">
        <f>IF($L3013 = 12,[13]Sheet1!K80,0)</f>
        <v>0</v>
      </c>
      <c r="P3014" s="29">
        <f>IF($L3013 = 12,[13]Sheet1!L80,0)</f>
        <v>0</v>
      </c>
      <c r="Q3014" s="29">
        <f>IF($L3013 = 12,[13]Sheet1!M80,0)</f>
        <v>0</v>
      </c>
      <c r="R3014" s="29">
        <f>IF($L3013 = 12,[13]Sheet1!N80,0)</f>
        <v>0</v>
      </c>
      <c r="Z3014" s="25"/>
    </row>
    <row r="3015" spans="1:26">
      <c r="A3015" s="18" t="str">
        <f t="array" ref="A3015">IF(ROW(B3015)-6&lt;A$1,VLOOKUP(LOOKUP("zzzz",CHOOSE({1,2},"",INDEX([1]Sheet1!$P$1:$P$65000,SMALL(IF([1]Sheet1!P$1:P$65000&lt;&gt;"",ROW([1]Sheet1!P$1:P$65000)),ROWS(D$5:D3015))))),[1]Sheet1!$C$5:$D$65000,2,FALSE),IF(L3015&gt;$A$1,"",IF(A3014="","Figure "&amp;L3015,IFERROR(VLOOKUP(A3014,[1]Sheet1!$D$5:$Q$65000,14,FALSE),IFERROR(VLOOKUP(A3014,[1]Sheet1!$A$5:$D$65000,4,FALSE),"Figure " &amp; L3015)))))</f>
        <v/>
      </c>
      <c r="B3015" s="19" t="str">
        <f>IFERROR(IF($A3015="","",VLOOKUP($A3015,[1]Sheet1!$D$5:$R$65000,15,FALSE)),"")</f>
        <v/>
      </c>
      <c r="C3015" s="20" t="str">
        <f>IFERROR(IF(A3015="","",VLOOKUP($A3015,[1]Sheet1!$D$5:$N$65000,3,FALSE)),"")</f>
        <v/>
      </c>
      <c r="D3015" s="20" t="str">
        <f>IFERROR(IF($A3015="","",VLOOKUP($A3015,[1]Sheet1!$D$5:$N$65000,4,FALSE)),"")</f>
        <v/>
      </c>
      <c r="E3015" s="20" t="str">
        <f>IFERROR(IF($A3015="","",VLOOKUP($A3015,[1]Sheet1!$D$5:$N$65000,5,FALSE)),"")</f>
        <v/>
      </c>
      <c r="F3015" s="20" t="str">
        <f>IFERROR(IF($A3015="","",VLOOKUP($A3015,[1]Sheet1!$D$5:$N$65000,6,FALSE)),"")</f>
        <v/>
      </c>
      <c r="G3015" s="20" t="str">
        <f>IFERROR(IF($A3015="","",VLOOKUP($A3015,[1]Sheet1!$D$5:$N$65000,7,FALSE)),"")</f>
        <v/>
      </c>
      <c r="H3015" s="20" t="str">
        <f>IFERROR(IF($A3015="","",VLOOKUP($A3015,[1]Sheet1!$D$5:$N$65000,8,FALSE)),"")</f>
        <v/>
      </c>
      <c r="I3015" s="20" t="str">
        <f>IFERROR(IF($A3015="","",VLOOKUP($A3015,[1]Sheet1!$D$5:$N$65000,9,FALSE)),"")</f>
        <v/>
      </c>
      <c r="J3015" s="20" t="str">
        <f>IFERROR(IF($A3015="","",VLOOKUP($A3015,[1]Sheet1!$D$5:$N$65000,10,FALSE)),"")</f>
        <v/>
      </c>
      <c r="K3015" s="20" t="str">
        <f>IFERROR(IF($A3015="","",VLOOKUP($A3015,[1]Sheet1!$D$5:$N$65000,11,FALSE)),"")</f>
        <v/>
      </c>
      <c r="L3015" s="3">
        <f t="shared" si="96"/>
        <v>3011</v>
      </c>
      <c r="M3015" s="21" t="str">
        <f t="shared" si="97"/>
        <v/>
      </c>
      <c r="N3015" s="29">
        <f>IF($L3014 = 12,[13]Sheet1!J81,0)</f>
        <v>0</v>
      </c>
      <c r="O3015" s="29">
        <f>IF($L3014 = 12,[13]Sheet1!K81,0)</f>
        <v>0</v>
      </c>
      <c r="P3015" s="29">
        <f>IF($L3014 = 12,[13]Sheet1!L81,0)</f>
        <v>0</v>
      </c>
      <c r="Q3015" s="29">
        <f>IF($L3014 = 12,[13]Sheet1!M81,0)</f>
        <v>0</v>
      </c>
      <c r="R3015" s="29">
        <f>IF($L3014 = 12,[13]Sheet1!N81,0)</f>
        <v>0</v>
      </c>
      <c r="Z3015" s="25"/>
    </row>
    <row r="3016" spans="1:26">
      <c r="A3016" s="18" t="str">
        <f t="array" ref="A3016">IF(ROW(B3016)-6&lt;A$1,VLOOKUP(LOOKUP("zzzz",CHOOSE({1,2},"",INDEX([1]Sheet1!$P$1:$P$65000,SMALL(IF([1]Sheet1!P$1:P$65000&lt;&gt;"",ROW([1]Sheet1!P$1:P$65000)),ROWS(D$5:D3016))))),[1]Sheet1!$C$5:$D$65000,2,FALSE),IF(L3016&gt;$A$1,"",IF(A3015="","Figure "&amp;L3016,IFERROR(VLOOKUP(A3015,[1]Sheet1!$D$5:$Q$65000,14,FALSE),IFERROR(VLOOKUP(A3015,[1]Sheet1!$A$5:$D$65000,4,FALSE),"Figure " &amp; L3016)))))</f>
        <v/>
      </c>
      <c r="B3016" s="19" t="str">
        <f>IFERROR(IF($A3016="","",VLOOKUP($A3016,[1]Sheet1!$D$5:$R$65000,15,FALSE)),"")</f>
        <v/>
      </c>
      <c r="C3016" s="20" t="str">
        <f>IFERROR(IF(A3016="","",VLOOKUP($A3016,[1]Sheet1!$D$5:$N$65000,3,FALSE)),"")</f>
        <v/>
      </c>
      <c r="D3016" s="20" t="str">
        <f>IFERROR(IF($A3016="","",VLOOKUP($A3016,[1]Sheet1!$D$5:$N$65000,4,FALSE)),"")</f>
        <v/>
      </c>
      <c r="E3016" s="20" t="str">
        <f>IFERROR(IF($A3016="","",VLOOKUP($A3016,[1]Sheet1!$D$5:$N$65000,5,FALSE)),"")</f>
        <v/>
      </c>
      <c r="F3016" s="20" t="str">
        <f>IFERROR(IF($A3016="","",VLOOKUP($A3016,[1]Sheet1!$D$5:$N$65000,6,FALSE)),"")</f>
        <v/>
      </c>
      <c r="G3016" s="20" t="str">
        <f>IFERROR(IF($A3016="","",VLOOKUP($A3016,[1]Sheet1!$D$5:$N$65000,7,FALSE)),"")</f>
        <v/>
      </c>
      <c r="H3016" s="20" t="str">
        <f>IFERROR(IF($A3016="","",VLOOKUP($A3016,[1]Sheet1!$D$5:$N$65000,8,FALSE)),"")</f>
        <v/>
      </c>
      <c r="I3016" s="20" t="str">
        <f>IFERROR(IF($A3016="","",VLOOKUP($A3016,[1]Sheet1!$D$5:$N$65000,9,FALSE)),"")</f>
        <v/>
      </c>
      <c r="J3016" s="20" t="str">
        <f>IFERROR(IF($A3016="","",VLOOKUP($A3016,[1]Sheet1!$D$5:$N$65000,10,FALSE)),"")</f>
        <v/>
      </c>
      <c r="K3016" s="20" t="str">
        <f>IFERROR(IF($A3016="","",VLOOKUP($A3016,[1]Sheet1!$D$5:$N$65000,11,FALSE)),"")</f>
        <v/>
      </c>
      <c r="L3016" s="3">
        <f t="shared" si="96"/>
        <v>3012</v>
      </c>
      <c r="M3016" s="21" t="str">
        <f t="shared" si="97"/>
        <v/>
      </c>
      <c r="N3016" s="29">
        <f>IF($L3015 = 12,[13]Sheet1!J82,0)</f>
        <v>0</v>
      </c>
      <c r="O3016" s="29">
        <f>IF($L3015 = 12,[13]Sheet1!K82,0)</f>
        <v>0</v>
      </c>
      <c r="P3016" s="29">
        <f>IF($L3015 = 12,[13]Sheet1!L82,0)</f>
        <v>0</v>
      </c>
      <c r="Q3016" s="29">
        <f>IF($L3015 = 12,[13]Sheet1!M82,0)</f>
        <v>0</v>
      </c>
      <c r="R3016" s="29">
        <f>IF($L3015 = 12,[13]Sheet1!N82,0)</f>
        <v>0</v>
      </c>
      <c r="Z3016" s="25"/>
    </row>
    <row r="3017" spans="1:26">
      <c r="A3017" s="18" t="str">
        <f t="array" ref="A3017">IF(ROW(B3017)-6&lt;A$1,VLOOKUP(LOOKUP("zzzz",CHOOSE({1,2},"",INDEX([1]Sheet1!$P$1:$P$65000,SMALL(IF([1]Sheet1!P$1:P$65000&lt;&gt;"",ROW([1]Sheet1!P$1:P$65000)),ROWS(D$5:D3017))))),[1]Sheet1!$C$5:$D$65000,2,FALSE),IF(L3017&gt;$A$1,"",IF(A3016="","Figure "&amp;L3017,IFERROR(VLOOKUP(A3016,[1]Sheet1!$D$5:$Q$65000,14,FALSE),IFERROR(VLOOKUP(A3016,[1]Sheet1!$A$5:$D$65000,4,FALSE),"Figure " &amp; L3017)))))</f>
        <v/>
      </c>
      <c r="B3017" s="19" t="str">
        <f>IFERROR(IF($A3017="","",VLOOKUP($A3017,[1]Sheet1!$D$5:$R$65000,15,FALSE)),"")</f>
        <v/>
      </c>
      <c r="C3017" s="20" t="str">
        <f>IFERROR(IF(A3017="","",VLOOKUP($A3017,[1]Sheet1!$D$5:$N$65000,3,FALSE)),"")</f>
        <v/>
      </c>
      <c r="D3017" s="20" t="str">
        <f>IFERROR(IF($A3017="","",VLOOKUP($A3017,[1]Sheet1!$D$5:$N$65000,4,FALSE)),"")</f>
        <v/>
      </c>
      <c r="E3017" s="20" t="str">
        <f>IFERROR(IF($A3017="","",VLOOKUP($A3017,[1]Sheet1!$D$5:$N$65000,5,FALSE)),"")</f>
        <v/>
      </c>
      <c r="F3017" s="20" t="str">
        <f>IFERROR(IF($A3017="","",VLOOKUP($A3017,[1]Sheet1!$D$5:$N$65000,6,FALSE)),"")</f>
        <v/>
      </c>
      <c r="G3017" s="20" t="str">
        <f>IFERROR(IF($A3017="","",VLOOKUP($A3017,[1]Sheet1!$D$5:$N$65000,7,FALSE)),"")</f>
        <v/>
      </c>
      <c r="H3017" s="20" t="str">
        <f>IFERROR(IF($A3017="","",VLOOKUP($A3017,[1]Sheet1!$D$5:$N$65000,8,FALSE)),"")</f>
        <v/>
      </c>
      <c r="I3017" s="20" t="str">
        <f>IFERROR(IF($A3017="","",VLOOKUP($A3017,[1]Sheet1!$D$5:$N$65000,9,FALSE)),"")</f>
        <v/>
      </c>
      <c r="J3017" s="20" t="str">
        <f>IFERROR(IF($A3017="","",VLOOKUP($A3017,[1]Sheet1!$D$5:$N$65000,10,FALSE)),"")</f>
        <v/>
      </c>
      <c r="K3017" s="20" t="str">
        <f>IFERROR(IF($A3017="","",VLOOKUP($A3017,[1]Sheet1!$D$5:$N$65000,11,FALSE)),"")</f>
        <v/>
      </c>
      <c r="L3017" s="3">
        <f t="shared" si="96"/>
        <v>3013</v>
      </c>
      <c r="M3017" s="21" t="str">
        <f t="shared" si="97"/>
        <v/>
      </c>
      <c r="N3017" s="29">
        <f>IF($L3016 = 12,[13]Sheet1!J83,0)</f>
        <v>0</v>
      </c>
      <c r="O3017" s="29">
        <f>IF($L3016 = 12,[13]Sheet1!K83,0)</f>
        <v>0</v>
      </c>
      <c r="P3017" s="29">
        <f>IF($L3016 = 12,[13]Sheet1!L83,0)</f>
        <v>0</v>
      </c>
      <c r="Q3017" s="29">
        <f>IF($L3016 = 12,[13]Sheet1!M83,0)</f>
        <v>0</v>
      </c>
      <c r="R3017" s="29">
        <f>IF($L3016 = 12,[13]Sheet1!N83,0)</f>
        <v>0</v>
      </c>
      <c r="Z3017" s="25"/>
    </row>
    <row r="3018" spans="1:26">
      <c r="A3018" s="18" t="str">
        <f t="array" ref="A3018">IF(ROW(B3018)-6&lt;A$1,VLOOKUP(LOOKUP("zzzz",CHOOSE({1,2},"",INDEX([1]Sheet1!$P$1:$P$65000,SMALL(IF([1]Sheet1!P$1:P$65000&lt;&gt;"",ROW([1]Sheet1!P$1:P$65000)),ROWS(D$5:D3018))))),[1]Sheet1!$C$5:$D$65000,2,FALSE),IF(L3018&gt;$A$1,"",IF(A3017="","Figure "&amp;L3018,IFERROR(VLOOKUP(A3017,[1]Sheet1!$D$5:$Q$65000,14,FALSE),IFERROR(VLOOKUP(A3017,[1]Sheet1!$A$5:$D$65000,4,FALSE),"Figure " &amp; L3018)))))</f>
        <v/>
      </c>
      <c r="B3018" s="19" t="str">
        <f>IFERROR(IF($A3018="","",VLOOKUP($A3018,[1]Sheet1!$D$5:$R$65000,15,FALSE)),"")</f>
        <v/>
      </c>
      <c r="C3018" s="20" t="str">
        <f>IFERROR(IF(A3018="","",VLOOKUP($A3018,[1]Sheet1!$D$5:$N$65000,3,FALSE)),"")</f>
        <v/>
      </c>
      <c r="D3018" s="20" t="str">
        <f>IFERROR(IF($A3018="","",VLOOKUP($A3018,[1]Sheet1!$D$5:$N$65000,4,FALSE)),"")</f>
        <v/>
      </c>
      <c r="E3018" s="20" t="str">
        <f>IFERROR(IF($A3018="","",VLOOKUP($A3018,[1]Sheet1!$D$5:$N$65000,5,FALSE)),"")</f>
        <v/>
      </c>
      <c r="F3018" s="20" t="str">
        <f>IFERROR(IF($A3018="","",VLOOKUP($A3018,[1]Sheet1!$D$5:$N$65000,6,FALSE)),"")</f>
        <v/>
      </c>
      <c r="G3018" s="20" t="str">
        <f>IFERROR(IF($A3018="","",VLOOKUP($A3018,[1]Sheet1!$D$5:$N$65000,7,FALSE)),"")</f>
        <v/>
      </c>
      <c r="H3018" s="20" t="str">
        <f>IFERROR(IF($A3018="","",VLOOKUP($A3018,[1]Sheet1!$D$5:$N$65000,8,FALSE)),"")</f>
        <v/>
      </c>
      <c r="I3018" s="20" t="str">
        <f>IFERROR(IF($A3018="","",VLOOKUP($A3018,[1]Sheet1!$D$5:$N$65000,9,FALSE)),"")</f>
        <v/>
      </c>
      <c r="J3018" s="20" t="str">
        <f>IFERROR(IF($A3018="","",VLOOKUP($A3018,[1]Sheet1!$D$5:$N$65000,10,FALSE)),"")</f>
        <v/>
      </c>
      <c r="K3018" s="20" t="str">
        <f>IFERROR(IF($A3018="","",VLOOKUP($A3018,[1]Sheet1!$D$5:$N$65000,11,FALSE)),"")</f>
        <v/>
      </c>
      <c r="L3018" s="3">
        <f t="shared" si="96"/>
        <v>3014</v>
      </c>
      <c r="M3018" s="21" t="str">
        <f t="shared" si="97"/>
        <v/>
      </c>
      <c r="N3018" s="29">
        <f>IF($L3017 = 12,[13]Sheet1!J84,0)</f>
        <v>0</v>
      </c>
      <c r="O3018" s="29">
        <f>IF($L3017 = 12,[13]Sheet1!K84,0)</f>
        <v>0</v>
      </c>
      <c r="P3018" s="29">
        <f>IF($L3017 = 12,[13]Sheet1!L84,0)</f>
        <v>0</v>
      </c>
      <c r="Q3018" s="29">
        <f>IF($L3017 = 12,[13]Sheet1!M84,0)</f>
        <v>0</v>
      </c>
      <c r="R3018" s="29">
        <f>IF($L3017 = 12,[13]Sheet1!N84,0)</f>
        <v>0</v>
      </c>
      <c r="Z3018" s="25"/>
    </row>
    <row r="3019" spans="1:26">
      <c r="A3019" s="18" t="str">
        <f t="array" ref="A3019">IF(ROW(B3019)-6&lt;A$1,VLOOKUP(LOOKUP("zzzz",CHOOSE({1,2},"",INDEX([1]Sheet1!$P$1:$P$65000,SMALL(IF([1]Sheet1!P$1:P$65000&lt;&gt;"",ROW([1]Sheet1!P$1:P$65000)),ROWS(D$5:D3019))))),[1]Sheet1!$C$5:$D$65000,2,FALSE),IF(L3019&gt;$A$1,"",IF(A3018="","Figure "&amp;L3019,IFERROR(VLOOKUP(A3018,[1]Sheet1!$D$5:$Q$65000,14,FALSE),IFERROR(VLOOKUP(A3018,[1]Sheet1!$A$5:$D$65000,4,FALSE),"Figure " &amp; L3019)))))</f>
        <v/>
      </c>
      <c r="B3019" s="19" t="str">
        <f>IFERROR(IF($A3019="","",VLOOKUP($A3019,[1]Sheet1!$D$5:$R$65000,15,FALSE)),"")</f>
        <v/>
      </c>
      <c r="C3019" s="20" t="str">
        <f>IFERROR(IF(A3019="","",VLOOKUP($A3019,[1]Sheet1!$D$5:$N$65000,3,FALSE)),"")</f>
        <v/>
      </c>
      <c r="D3019" s="20" t="str">
        <f>IFERROR(IF($A3019="","",VLOOKUP($A3019,[1]Sheet1!$D$5:$N$65000,4,FALSE)),"")</f>
        <v/>
      </c>
      <c r="E3019" s="20" t="str">
        <f>IFERROR(IF($A3019="","",VLOOKUP($A3019,[1]Sheet1!$D$5:$N$65000,5,FALSE)),"")</f>
        <v/>
      </c>
      <c r="F3019" s="20" t="str">
        <f>IFERROR(IF($A3019="","",VLOOKUP($A3019,[1]Sheet1!$D$5:$N$65000,6,FALSE)),"")</f>
        <v/>
      </c>
      <c r="G3019" s="20" t="str">
        <f>IFERROR(IF($A3019="","",VLOOKUP($A3019,[1]Sheet1!$D$5:$N$65000,7,FALSE)),"")</f>
        <v/>
      </c>
      <c r="H3019" s="20" t="str">
        <f>IFERROR(IF($A3019="","",VLOOKUP($A3019,[1]Sheet1!$D$5:$N$65000,8,FALSE)),"")</f>
        <v/>
      </c>
      <c r="I3019" s="20" t="str">
        <f>IFERROR(IF($A3019="","",VLOOKUP($A3019,[1]Sheet1!$D$5:$N$65000,9,FALSE)),"")</f>
        <v/>
      </c>
      <c r="J3019" s="20" t="str">
        <f>IFERROR(IF($A3019="","",VLOOKUP($A3019,[1]Sheet1!$D$5:$N$65000,10,FALSE)),"")</f>
        <v/>
      </c>
      <c r="K3019" s="20" t="str">
        <f>IFERROR(IF($A3019="","",VLOOKUP($A3019,[1]Sheet1!$D$5:$N$65000,11,FALSE)),"")</f>
        <v/>
      </c>
      <c r="L3019" s="3">
        <f t="shared" si="96"/>
        <v>3015</v>
      </c>
      <c r="M3019" s="21" t="str">
        <f t="shared" si="97"/>
        <v/>
      </c>
      <c r="N3019" s="29">
        <f>IF($L3018 = 12,[13]Sheet1!J85,0)</f>
        <v>0</v>
      </c>
      <c r="O3019" s="29">
        <f>IF($L3018 = 12,[13]Sheet1!K85,0)</f>
        <v>0</v>
      </c>
      <c r="P3019" s="29">
        <f>IF($L3018 = 12,[13]Sheet1!L85,0)</f>
        <v>0</v>
      </c>
      <c r="Q3019" s="29">
        <f>IF($L3018 = 12,[13]Sheet1!M85,0)</f>
        <v>0</v>
      </c>
      <c r="R3019" s="29">
        <f>IF($L3018 = 12,[13]Sheet1!N85,0)</f>
        <v>0</v>
      </c>
      <c r="Z3019" s="25"/>
    </row>
    <row r="3020" spans="1:26">
      <c r="A3020" s="18" t="str">
        <f t="array" ref="A3020">IF(ROW(B3020)-6&lt;A$1,VLOOKUP(LOOKUP("zzzz",CHOOSE({1,2},"",INDEX([1]Sheet1!$P$1:$P$65000,SMALL(IF([1]Sheet1!P$1:P$65000&lt;&gt;"",ROW([1]Sheet1!P$1:P$65000)),ROWS(D$5:D3020))))),[1]Sheet1!$C$5:$D$65000,2,FALSE),IF(L3020&gt;$A$1,"",IF(A3019="","Figure "&amp;L3020,IFERROR(VLOOKUP(A3019,[1]Sheet1!$D$5:$Q$65000,14,FALSE),IFERROR(VLOOKUP(A3019,[1]Sheet1!$A$5:$D$65000,4,FALSE),"Figure " &amp; L3020)))))</f>
        <v/>
      </c>
      <c r="B3020" s="19" t="str">
        <f>IFERROR(IF($A3020="","",VLOOKUP($A3020,[1]Sheet1!$D$5:$R$65000,15,FALSE)),"")</f>
        <v/>
      </c>
      <c r="C3020" s="20" t="str">
        <f>IFERROR(IF(A3020="","",VLOOKUP($A3020,[1]Sheet1!$D$5:$N$65000,3,FALSE)),"")</f>
        <v/>
      </c>
      <c r="D3020" s="20" t="str">
        <f>IFERROR(IF($A3020="","",VLOOKUP($A3020,[1]Sheet1!$D$5:$N$65000,4,FALSE)),"")</f>
        <v/>
      </c>
      <c r="E3020" s="20" t="str">
        <f>IFERROR(IF($A3020="","",VLOOKUP($A3020,[1]Sheet1!$D$5:$N$65000,5,FALSE)),"")</f>
        <v/>
      </c>
      <c r="F3020" s="20" t="str">
        <f>IFERROR(IF($A3020="","",VLOOKUP($A3020,[1]Sheet1!$D$5:$N$65000,6,FALSE)),"")</f>
        <v/>
      </c>
      <c r="G3020" s="20" t="str">
        <f>IFERROR(IF($A3020="","",VLOOKUP($A3020,[1]Sheet1!$D$5:$N$65000,7,FALSE)),"")</f>
        <v/>
      </c>
      <c r="H3020" s="20" t="str">
        <f>IFERROR(IF($A3020="","",VLOOKUP($A3020,[1]Sheet1!$D$5:$N$65000,8,FALSE)),"")</f>
        <v/>
      </c>
      <c r="I3020" s="20" t="str">
        <f>IFERROR(IF($A3020="","",VLOOKUP($A3020,[1]Sheet1!$D$5:$N$65000,9,FALSE)),"")</f>
        <v/>
      </c>
      <c r="J3020" s="20" t="str">
        <f>IFERROR(IF($A3020="","",VLOOKUP($A3020,[1]Sheet1!$D$5:$N$65000,10,FALSE)),"")</f>
        <v/>
      </c>
      <c r="K3020" s="20" t="str">
        <f>IFERROR(IF($A3020="","",VLOOKUP($A3020,[1]Sheet1!$D$5:$N$65000,11,FALSE)),"")</f>
        <v/>
      </c>
      <c r="L3020" s="3">
        <f t="shared" si="96"/>
        <v>3016</v>
      </c>
      <c r="M3020" s="21" t="str">
        <f t="shared" si="97"/>
        <v/>
      </c>
      <c r="N3020" s="29">
        <f>IF($L3019 = 12,[13]Sheet1!J86,0)</f>
        <v>0</v>
      </c>
      <c r="O3020" s="29">
        <f>IF($L3019 = 12,[13]Sheet1!K86,0)</f>
        <v>0</v>
      </c>
      <c r="P3020" s="29">
        <f>IF($L3019 = 12,[13]Sheet1!L86,0)</f>
        <v>0</v>
      </c>
      <c r="Q3020" s="29">
        <f>IF($L3019 = 12,[13]Sheet1!M86,0)</f>
        <v>0</v>
      </c>
      <c r="R3020" s="29">
        <f>IF($L3019 = 12,[13]Sheet1!N86,0)</f>
        <v>0</v>
      </c>
      <c r="Z3020" s="25"/>
    </row>
    <row r="3021" spans="1:26">
      <c r="A3021" s="18" t="str">
        <f t="array" ref="A3021">IF(ROW(B3021)-6&lt;A$1,VLOOKUP(LOOKUP("zzzz",CHOOSE({1,2},"",INDEX([1]Sheet1!$P$1:$P$65000,SMALL(IF([1]Sheet1!P$1:P$65000&lt;&gt;"",ROW([1]Sheet1!P$1:P$65000)),ROWS(D$5:D3021))))),[1]Sheet1!$C$5:$D$65000,2,FALSE),IF(L3021&gt;$A$1,"",IF(A3020="","Figure "&amp;L3021,IFERROR(VLOOKUP(A3020,[1]Sheet1!$D$5:$Q$65000,14,FALSE),IFERROR(VLOOKUP(A3020,[1]Sheet1!$A$5:$D$65000,4,FALSE),"Figure " &amp; L3021)))))</f>
        <v/>
      </c>
      <c r="B3021" s="19" t="str">
        <f>IFERROR(IF($A3021="","",VLOOKUP($A3021,[1]Sheet1!$D$5:$R$65000,15,FALSE)),"")</f>
        <v/>
      </c>
      <c r="C3021" s="20" t="str">
        <f>IFERROR(IF(A3021="","",VLOOKUP($A3021,[1]Sheet1!$D$5:$N$65000,3,FALSE)),"")</f>
        <v/>
      </c>
      <c r="D3021" s="20" t="str">
        <f>IFERROR(IF($A3021="","",VLOOKUP($A3021,[1]Sheet1!$D$5:$N$65000,4,FALSE)),"")</f>
        <v/>
      </c>
      <c r="E3021" s="20" t="str">
        <f>IFERROR(IF($A3021="","",VLOOKUP($A3021,[1]Sheet1!$D$5:$N$65000,5,FALSE)),"")</f>
        <v/>
      </c>
      <c r="F3021" s="20" t="str">
        <f>IFERROR(IF($A3021="","",VLOOKUP($A3021,[1]Sheet1!$D$5:$N$65000,6,FALSE)),"")</f>
        <v/>
      </c>
      <c r="G3021" s="20" t="str">
        <f>IFERROR(IF($A3021="","",VLOOKUP($A3021,[1]Sheet1!$D$5:$N$65000,7,FALSE)),"")</f>
        <v/>
      </c>
      <c r="H3021" s="20" t="str">
        <f>IFERROR(IF($A3021="","",VLOOKUP($A3021,[1]Sheet1!$D$5:$N$65000,8,FALSE)),"")</f>
        <v/>
      </c>
      <c r="I3021" s="20" t="str">
        <f>IFERROR(IF($A3021="","",VLOOKUP($A3021,[1]Sheet1!$D$5:$N$65000,9,FALSE)),"")</f>
        <v/>
      </c>
      <c r="J3021" s="20" t="str">
        <f>IFERROR(IF($A3021="","",VLOOKUP($A3021,[1]Sheet1!$D$5:$N$65000,10,FALSE)),"")</f>
        <v/>
      </c>
      <c r="K3021" s="20" t="str">
        <f>IFERROR(IF($A3021="","",VLOOKUP($A3021,[1]Sheet1!$D$5:$N$65000,11,FALSE)),"")</f>
        <v/>
      </c>
      <c r="L3021" s="3">
        <f t="shared" si="96"/>
        <v>3017</v>
      </c>
      <c r="M3021" s="21" t="str">
        <f t="shared" si="97"/>
        <v/>
      </c>
      <c r="N3021" s="29">
        <f>IF($L3020 = 12,[13]Sheet1!J87,0)</f>
        <v>0</v>
      </c>
      <c r="O3021" s="29">
        <f>IF($L3020 = 12,[13]Sheet1!K87,0)</f>
        <v>0</v>
      </c>
      <c r="P3021" s="29">
        <f>IF($L3020 = 12,[13]Sheet1!L87,0)</f>
        <v>0</v>
      </c>
      <c r="Q3021" s="29">
        <f>IF($L3020 = 12,[13]Sheet1!M87,0)</f>
        <v>0</v>
      </c>
      <c r="R3021" s="29">
        <f>IF($L3020 = 12,[13]Sheet1!N87,0)</f>
        <v>0</v>
      </c>
      <c r="Z3021" s="25"/>
    </row>
    <row r="3022" spans="1:26">
      <c r="A3022" s="18" t="str">
        <f t="array" ref="A3022">IF(ROW(B3022)-6&lt;A$1,VLOOKUP(LOOKUP("zzzz",CHOOSE({1,2},"",INDEX([1]Sheet1!$P$1:$P$65000,SMALL(IF([1]Sheet1!P$1:P$65000&lt;&gt;"",ROW([1]Sheet1!P$1:P$65000)),ROWS(D$5:D3022))))),[1]Sheet1!$C$5:$D$65000,2,FALSE),IF(L3022&gt;$A$1,"",IF(A3021="","Figure "&amp;L3022,IFERROR(VLOOKUP(A3021,[1]Sheet1!$D$5:$Q$65000,14,FALSE),IFERROR(VLOOKUP(A3021,[1]Sheet1!$A$5:$D$65000,4,FALSE),"Figure " &amp; L3022)))))</f>
        <v/>
      </c>
      <c r="B3022" s="19" t="str">
        <f>IFERROR(IF($A3022="","",VLOOKUP($A3022,[1]Sheet1!$D$5:$R$65000,15,FALSE)),"")</f>
        <v/>
      </c>
      <c r="C3022" s="20" t="str">
        <f>IFERROR(IF(A3022="","",VLOOKUP($A3022,[1]Sheet1!$D$5:$N$65000,3,FALSE)),"")</f>
        <v/>
      </c>
      <c r="D3022" s="20" t="str">
        <f>IFERROR(IF($A3022="","",VLOOKUP($A3022,[1]Sheet1!$D$5:$N$65000,4,FALSE)),"")</f>
        <v/>
      </c>
      <c r="E3022" s="20" t="str">
        <f>IFERROR(IF($A3022="","",VLOOKUP($A3022,[1]Sheet1!$D$5:$N$65000,5,FALSE)),"")</f>
        <v/>
      </c>
      <c r="F3022" s="20" t="str">
        <f>IFERROR(IF($A3022="","",VLOOKUP($A3022,[1]Sheet1!$D$5:$N$65000,6,FALSE)),"")</f>
        <v/>
      </c>
      <c r="G3022" s="20" t="str">
        <f>IFERROR(IF($A3022="","",VLOOKUP($A3022,[1]Sheet1!$D$5:$N$65000,7,FALSE)),"")</f>
        <v/>
      </c>
      <c r="H3022" s="20" t="str">
        <f>IFERROR(IF($A3022="","",VLOOKUP($A3022,[1]Sheet1!$D$5:$N$65000,8,FALSE)),"")</f>
        <v/>
      </c>
      <c r="I3022" s="20" t="str">
        <f>IFERROR(IF($A3022="","",VLOOKUP($A3022,[1]Sheet1!$D$5:$N$65000,9,FALSE)),"")</f>
        <v/>
      </c>
      <c r="J3022" s="20" t="str">
        <f>IFERROR(IF($A3022="","",VLOOKUP($A3022,[1]Sheet1!$D$5:$N$65000,10,FALSE)),"")</f>
        <v/>
      </c>
      <c r="K3022" s="20" t="str">
        <f>IFERROR(IF($A3022="","",VLOOKUP($A3022,[1]Sheet1!$D$5:$N$65000,11,FALSE)),"")</f>
        <v/>
      </c>
      <c r="L3022" s="3">
        <f t="shared" si="96"/>
        <v>3018</v>
      </c>
      <c r="M3022" s="21" t="str">
        <f t="shared" si="97"/>
        <v/>
      </c>
      <c r="N3022" s="29">
        <f>IF($L3021 = 12,[13]Sheet1!J88,0)</f>
        <v>0</v>
      </c>
      <c r="O3022" s="29">
        <f>IF($L3021 = 12,[13]Sheet1!K88,0)</f>
        <v>0</v>
      </c>
      <c r="P3022" s="29">
        <f>IF($L3021 = 12,[13]Sheet1!L88,0)</f>
        <v>0</v>
      </c>
      <c r="Q3022" s="29">
        <f>IF($L3021 = 12,[13]Sheet1!M88,0)</f>
        <v>0</v>
      </c>
      <c r="R3022" s="29">
        <f>IF($L3021 = 12,[13]Sheet1!N88,0)</f>
        <v>0</v>
      </c>
      <c r="Z3022" s="25"/>
    </row>
    <row r="3023" spans="1:26">
      <c r="A3023" s="18" t="str">
        <f t="array" ref="A3023">IF(ROW(B3023)-6&lt;A$1,VLOOKUP(LOOKUP("zzzz",CHOOSE({1,2},"",INDEX([1]Sheet1!$P$1:$P$65000,SMALL(IF([1]Sheet1!P$1:P$65000&lt;&gt;"",ROW([1]Sheet1!P$1:P$65000)),ROWS(D$5:D3023))))),[1]Sheet1!$C$5:$D$65000,2,FALSE),IF(L3023&gt;$A$1,"",IF(A3022="","Figure "&amp;L3023,IFERROR(VLOOKUP(A3022,[1]Sheet1!$D$5:$Q$65000,14,FALSE),IFERROR(VLOOKUP(A3022,[1]Sheet1!$A$5:$D$65000,4,FALSE),"Figure " &amp; L3023)))))</f>
        <v/>
      </c>
      <c r="B3023" s="19" t="str">
        <f>IFERROR(IF($A3023="","",VLOOKUP($A3023,[1]Sheet1!$D$5:$R$65000,15,FALSE)),"")</f>
        <v/>
      </c>
      <c r="C3023" s="20" t="str">
        <f>IFERROR(IF(A3023="","",VLOOKUP($A3023,[1]Sheet1!$D$5:$N$65000,3,FALSE)),"")</f>
        <v/>
      </c>
      <c r="D3023" s="20" t="str">
        <f>IFERROR(IF($A3023="","",VLOOKUP($A3023,[1]Sheet1!$D$5:$N$65000,4,FALSE)),"")</f>
        <v/>
      </c>
      <c r="E3023" s="20" t="str">
        <f>IFERROR(IF($A3023="","",VLOOKUP($A3023,[1]Sheet1!$D$5:$N$65000,5,FALSE)),"")</f>
        <v/>
      </c>
      <c r="F3023" s="20" t="str">
        <f>IFERROR(IF($A3023="","",VLOOKUP($A3023,[1]Sheet1!$D$5:$N$65000,6,FALSE)),"")</f>
        <v/>
      </c>
      <c r="G3023" s="20" t="str">
        <f>IFERROR(IF($A3023="","",VLOOKUP($A3023,[1]Sheet1!$D$5:$N$65000,7,FALSE)),"")</f>
        <v/>
      </c>
      <c r="H3023" s="20" t="str">
        <f>IFERROR(IF($A3023="","",VLOOKUP($A3023,[1]Sheet1!$D$5:$N$65000,8,FALSE)),"")</f>
        <v/>
      </c>
      <c r="I3023" s="20" t="str">
        <f>IFERROR(IF($A3023="","",VLOOKUP($A3023,[1]Sheet1!$D$5:$N$65000,9,FALSE)),"")</f>
        <v/>
      </c>
      <c r="J3023" s="20" t="str">
        <f>IFERROR(IF($A3023="","",VLOOKUP($A3023,[1]Sheet1!$D$5:$N$65000,10,FALSE)),"")</f>
        <v/>
      </c>
      <c r="K3023" s="20" t="str">
        <f>IFERROR(IF($A3023="","",VLOOKUP($A3023,[1]Sheet1!$D$5:$N$65000,11,FALSE)),"")</f>
        <v/>
      </c>
      <c r="L3023" s="3">
        <f t="shared" si="96"/>
        <v>3019</v>
      </c>
      <c r="M3023" s="21" t="str">
        <f t="shared" si="97"/>
        <v/>
      </c>
      <c r="N3023" s="29">
        <f>IF($L3022 = 12,[13]Sheet1!J89,0)</f>
        <v>0</v>
      </c>
      <c r="O3023" s="29">
        <f>IF($L3022 = 12,[13]Sheet1!K89,0)</f>
        <v>0</v>
      </c>
      <c r="P3023" s="29">
        <f>IF($L3022 = 12,[13]Sheet1!L89,0)</f>
        <v>0</v>
      </c>
      <c r="Q3023" s="29">
        <f>IF($L3022 = 12,[13]Sheet1!M89,0)</f>
        <v>0</v>
      </c>
      <c r="R3023" s="29">
        <f>IF($L3022 = 12,[13]Sheet1!N89,0)</f>
        <v>0</v>
      </c>
      <c r="Z3023" s="25"/>
    </row>
    <row r="3024" spans="1:26">
      <c r="A3024" s="18" t="str">
        <f t="array" ref="A3024">IF(ROW(B3024)-6&lt;A$1,VLOOKUP(LOOKUP("zzzz",CHOOSE({1,2},"",INDEX([1]Sheet1!$P$1:$P$65000,SMALL(IF([1]Sheet1!P$1:P$65000&lt;&gt;"",ROW([1]Sheet1!P$1:P$65000)),ROWS(D$5:D3024))))),[1]Sheet1!$C$5:$D$65000,2,FALSE),IF(L3024&gt;$A$1,"",IF(A3023="","Figure "&amp;L3024,IFERROR(VLOOKUP(A3023,[1]Sheet1!$D$5:$Q$65000,14,FALSE),IFERROR(VLOOKUP(A3023,[1]Sheet1!$A$5:$D$65000,4,FALSE),"Figure " &amp; L3024)))))</f>
        <v/>
      </c>
      <c r="B3024" s="19" t="str">
        <f>IFERROR(IF($A3024="","",VLOOKUP($A3024,[1]Sheet1!$D$5:$R$65000,15,FALSE)),"")</f>
        <v/>
      </c>
      <c r="C3024" s="20" t="str">
        <f>IFERROR(IF(A3024="","",VLOOKUP($A3024,[1]Sheet1!$D$5:$N$65000,3,FALSE)),"")</f>
        <v/>
      </c>
      <c r="D3024" s="20" t="str">
        <f>IFERROR(IF($A3024="","",VLOOKUP($A3024,[1]Sheet1!$D$5:$N$65000,4,FALSE)),"")</f>
        <v/>
      </c>
      <c r="E3024" s="20" t="str">
        <f>IFERROR(IF($A3024="","",VLOOKUP($A3024,[1]Sheet1!$D$5:$N$65000,5,FALSE)),"")</f>
        <v/>
      </c>
      <c r="F3024" s="20" t="str">
        <f>IFERROR(IF($A3024="","",VLOOKUP($A3024,[1]Sheet1!$D$5:$N$65000,6,FALSE)),"")</f>
        <v/>
      </c>
      <c r="G3024" s="20" t="str">
        <f>IFERROR(IF($A3024="","",VLOOKUP($A3024,[1]Sheet1!$D$5:$N$65000,7,FALSE)),"")</f>
        <v/>
      </c>
      <c r="H3024" s="20" t="str">
        <f>IFERROR(IF($A3024="","",VLOOKUP($A3024,[1]Sheet1!$D$5:$N$65000,8,FALSE)),"")</f>
        <v/>
      </c>
      <c r="I3024" s="20" t="str">
        <f>IFERROR(IF($A3024="","",VLOOKUP($A3024,[1]Sheet1!$D$5:$N$65000,9,FALSE)),"")</f>
        <v/>
      </c>
      <c r="J3024" s="20" t="str">
        <f>IFERROR(IF($A3024="","",VLOOKUP($A3024,[1]Sheet1!$D$5:$N$65000,10,FALSE)),"")</f>
        <v/>
      </c>
      <c r="K3024" s="20" t="str">
        <f>IFERROR(IF($A3024="","",VLOOKUP($A3024,[1]Sheet1!$D$5:$N$65000,11,FALSE)),"")</f>
        <v/>
      </c>
      <c r="L3024" s="3">
        <f t="shared" si="96"/>
        <v>3020</v>
      </c>
      <c r="M3024" s="21" t="str">
        <f t="shared" si="97"/>
        <v/>
      </c>
      <c r="N3024" s="29">
        <f>IF($L3023 = 12,[13]Sheet1!J90,0)</f>
        <v>0</v>
      </c>
      <c r="O3024" s="29">
        <f>IF($L3023 = 12,[13]Sheet1!K90,0)</f>
        <v>0</v>
      </c>
      <c r="P3024" s="29">
        <f>IF($L3023 = 12,[13]Sheet1!L90,0)</f>
        <v>0</v>
      </c>
      <c r="Q3024" s="29">
        <f>IF($L3023 = 12,[13]Sheet1!M90,0)</f>
        <v>0</v>
      </c>
      <c r="R3024" s="29">
        <f>IF($L3023 = 12,[13]Sheet1!N90,0)</f>
        <v>0</v>
      </c>
      <c r="Z3024" s="25"/>
    </row>
    <row r="3025" spans="1:26">
      <c r="A3025" s="18" t="str">
        <f t="array" ref="A3025">IF(ROW(B3025)-6&lt;A$1,VLOOKUP(LOOKUP("zzzz",CHOOSE({1,2},"",INDEX([1]Sheet1!$P$1:$P$65000,SMALL(IF([1]Sheet1!P$1:P$65000&lt;&gt;"",ROW([1]Sheet1!P$1:P$65000)),ROWS(D$5:D3025))))),[1]Sheet1!$C$5:$D$65000,2,FALSE),IF(L3025&gt;$A$1,"",IF(A3024="","Figure "&amp;L3025,IFERROR(VLOOKUP(A3024,[1]Sheet1!$D$5:$Q$65000,14,FALSE),IFERROR(VLOOKUP(A3024,[1]Sheet1!$A$5:$D$65000,4,FALSE),"Figure " &amp; L3025)))))</f>
        <v/>
      </c>
      <c r="B3025" s="19" t="str">
        <f>IFERROR(IF($A3025="","",VLOOKUP($A3025,[1]Sheet1!$D$5:$R$65000,15,FALSE)),"")</f>
        <v/>
      </c>
      <c r="C3025" s="20" t="str">
        <f>IFERROR(IF(A3025="","",VLOOKUP($A3025,[1]Sheet1!$D$5:$N$65000,3,FALSE)),"")</f>
        <v/>
      </c>
      <c r="D3025" s="20" t="str">
        <f>IFERROR(IF($A3025="","",VLOOKUP($A3025,[1]Sheet1!$D$5:$N$65000,4,FALSE)),"")</f>
        <v/>
      </c>
      <c r="E3025" s="20" t="str">
        <f>IFERROR(IF($A3025="","",VLOOKUP($A3025,[1]Sheet1!$D$5:$N$65000,5,FALSE)),"")</f>
        <v/>
      </c>
      <c r="F3025" s="20" t="str">
        <f>IFERROR(IF($A3025="","",VLOOKUP($A3025,[1]Sheet1!$D$5:$N$65000,6,FALSE)),"")</f>
        <v/>
      </c>
      <c r="G3025" s="20" t="str">
        <f>IFERROR(IF($A3025="","",VLOOKUP($A3025,[1]Sheet1!$D$5:$N$65000,7,FALSE)),"")</f>
        <v/>
      </c>
      <c r="H3025" s="20" t="str">
        <f>IFERROR(IF($A3025="","",VLOOKUP($A3025,[1]Sheet1!$D$5:$N$65000,8,FALSE)),"")</f>
        <v/>
      </c>
      <c r="I3025" s="20" t="str">
        <f>IFERROR(IF($A3025="","",VLOOKUP($A3025,[1]Sheet1!$D$5:$N$65000,9,FALSE)),"")</f>
        <v/>
      </c>
      <c r="J3025" s="20" t="str">
        <f>IFERROR(IF($A3025="","",VLOOKUP($A3025,[1]Sheet1!$D$5:$N$65000,10,FALSE)),"")</f>
        <v/>
      </c>
      <c r="K3025" s="20" t="str">
        <f>IFERROR(IF($A3025="","",VLOOKUP($A3025,[1]Sheet1!$D$5:$N$65000,11,FALSE)),"")</f>
        <v/>
      </c>
      <c r="L3025" s="3">
        <f t="shared" si="96"/>
        <v>3021</v>
      </c>
      <c r="M3025" s="21" t="str">
        <f t="shared" si="97"/>
        <v/>
      </c>
      <c r="N3025" s="29">
        <f>IF($L3024 = 12,[13]Sheet1!J91,0)</f>
        <v>0</v>
      </c>
      <c r="O3025" s="29">
        <f>IF($L3024 = 12,[13]Sheet1!K91,0)</f>
        <v>0</v>
      </c>
      <c r="P3025" s="29">
        <f>IF($L3024 = 12,[13]Sheet1!L91,0)</f>
        <v>0</v>
      </c>
      <c r="Q3025" s="29">
        <f>IF($L3024 = 12,[13]Sheet1!M91,0)</f>
        <v>0</v>
      </c>
      <c r="R3025" s="29">
        <f>IF($L3024 = 12,[13]Sheet1!N91,0)</f>
        <v>0</v>
      </c>
      <c r="Z3025" s="25"/>
    </row>
    <row r="3026" spans="1:26">
      <c r="A3026" s="18" t="str">
        <f t="array" ref="A3026">IF(ROW(B3026)-6&lt;A$1,VLOOKUP(LOOKUP("zzzz",CHOOSE({1,2},"",INDEX([1]Sheet1!$P$1:$P$65000,SMALL(IF([1]Sheet1!P$1:P$65000&lt;&gt;"",ROW([1]Sheet1!P$1:P$65000)),ROWS(D$5:D3026))))),[1]Sheet1!$C$5:$D$65000,2,FALSE),IF(L3026&gt;$A$1,"",IF(A3025="","Figure "&amp;L3026,IFERROR(VLOOKUP(A3025,[1]Sheet1!$D$5:$Q$65000,14,FALSE),IFERROR(VLOOKUP(A3025,[1]Sheet1!$A$5:$D$65000,4,FALSE),"Figure " &amp; L3026)))))</f>
        <v/>
      </c>
      <c r="B3026" s="19" t="str">
        <f>IFERROR(IF($A3026="","",VLOOKUP($A3026,[1]Sheet1!$D$5:$R$65000,15,FALSE)),"")</f>
        <v/>
      </c>
      <c r="C3026" s="20" t="str">
        <f>IFERROR(IF(A3026="","",VLOOKUP($A3026,[1]Sheet1!$D$5:$N$65000,3,FALSE)),"")</f>
        <v/>
      </c>
      <c r="D3026" s="20" t="str">
        <f>IFERROR(IF($A3026="","",VLOOKUP($A3026,[1]Sheet1!$D$5:$N$65000,4,FALSE)),"")</f>
        <v/>
      </c>
      <c r="E3026" s="20" t="str">
        <f>IFERROR(IF($A3026="","",VLOOKUP($A3026,[1]Sheet1!$D$5:$N$65000,5,FALSE)),"")</f>
        <v/>
      </c>
      <c r="F3026" s="20" t="str">
        <f>IFERROR(IF($A3026="","",VLOOKUP($A3026,[1]Sheet1!$D$5:$N$65000,6,FALSE)),"")</f>
        <v/>
      </c>
      <c r="G3026" s="20" t="str">
        <f>IFERROR(IF($A3026="","",VLOOKUP($A3026,[1]Sheet1!$D$5:$N$65000,7,FALSE)),"")</f>
        <v/>
      </c>
      <c r="H3026" s="20" t="str">
        <f>IFERROR(IF($A3026="","",VLOOKUP($A3026,[1]Sheet1!$D$5:$N$65000,8,FALSE)),"")</f>
        <v/>
      </c>
      <c r="I3026" s="20" t="str">
        <f>IFERROR(IF($A3026="","",VLOOKUP($A3026,[1]Sheet1!$D$5:$N$65000,9,FALSE)),"")</f>
        <v/>
      </c>
      <c r="J3026" s="20" t="str">
        <f>IFERROR(IF($A3026="","",VLOOKUP($A3026,[1]Sheet1!$D$5:$N$65000,10,FALSE)),"")</f>
        <v/>
      </c>
      <c r="K3026" s="20" t="str">
        <f>IFERROR(IF($A3026="","",VLOOKUP($A3026,[1]Sheet1!$D$5:$N$65000,11,FALSE)),"")</f>
        <v/>
      </c>
      <c r="L3026" s="3">
        <f t="shared" si="96"/>
        <v>3022</v>
      </c>
      <c r="M3026" s="21" t="str">
        <f t="shared" si="97"/>
        <v/>
      </c>
      <c r="N3026" s="29">
        <f>IF($L3025 = 12,[13]Sheet1!J92,0)</f>
        <v>0</v>
      </c>
      <c r="O3026" s="29">
        <f>IF($L3025 = 12,[13]Sheet1!K92,0)</f>
        <v>0</v>
      </c>
      <c r="P3026" s="29">
        <f>IF($L3025 = 12,[13]Sheet1!L92,0)</f>
        <v>0</v>
      </c>
      <c r="Q3026" s="29">
        <f>IF($L3025 = 12,[13]Sheet1!M92,0)</f>
        <v>0</v>
      </c>
      <c r="R3026" s="29">
        <f>IF($L3025 = 12,[13]Sheet1!N92,0)</f>
        <v>0</v>
      </c>
      <c r="Z3026" s="25"/>
    </row>
    <row r="3027" spans="1:26">
      <c r="A3027" s="18" t="str">
        <f t="array" ref="A3027">IF(ROW(B3027)-6&lt;A$1,VLOOKUP(LOOKUP("zzzz",CHOOSE({1,2},"",INDEX([1]Sheet1!$P$1:$P$65000,SMALL(IF([1]Sheet1!P$1:P$65000&lt;&gt;"",ROW([1]Sheet1!P$1:P$65000)),ROWS(D$5:D3027))))),[1]Sheet1!$C$5:$D$65000,2,FALSE),IF(L3027&gt;$A$1,"",IF(A3026="","Figure "&amp;L3027,IFERROR(VLOOKUP(A3026,[1]Sheet1!$D$5:$Q$65000,14,FALSE),IFERROR(VLOOKUP(A3026,[1]Sheet1!$A$5:$D$65000,4,FALSE),"Figure " &amp; L3027)))))</f>
        <v/>
      </c>
      <c r="B3027" s="19" t="str">
        <f>IFERROR(IF($A3027="","",VLOOKUP($A3027,[1]Sheet1!$D$5:$R$65000,15,FALSE)),"")</f>
        <v/>
      </c>
      <c r="C3027" s="20" t="str">
        <f>IFERROR(IF(A3027="","",VLOOKUP($A3027,[1]Sheet1!$D$5:$N$65000,3,FALSE)),"")</f>
        <v/>
      </c>
      <c r="D3027" s="20" t="str">
        <f>IFERROR(IF($A3027="","",VLOOKUP($A3027,[1]Sheet1!$D$5:$N$65000,4,FALSE)),"")</f>
        <v/>
      </c>
      <c r="E3027" s="20" t="str">
        <f>IFERROR(IF($A3027="","",VLOOKUP($A3027,[1]Sheet1!$D$5:$N$65000,5,FALSE)),"")</f>
        <v/>
      </c>
      <c r="F3027" s="20" t="str">
        <f>IFERROR(IF($A3027="","",VLOOKUP($A3027,[1]Sheet1!$D$5:$N$65000,6,FALSE)),"")</f>
        <v/>
      </c>
      <c r="G3027" s="20" t="str">
        <f>IFERROR(IF($A3027="","",VLOOKUP($A3027,[1]Sheet1!$D$5:$N$65000,7,FALSE)),"")</f>
        <v/>
      </c>
      <c r="H3027" s="20" t="str">
        <f>IFERROR(IF($A3027="","",VLOOKUP($A3027,[1]Sheet1!$D$5:$N$65000,8,FALSE)),"")</f>
        <v/>
      </c>
      <c r="I3027" s="20" t="str">
        <f>IFERROR(IF($A3027="","",VLOOKUP($A3027,[1]Sheet1!$D$5:$N$65000,9,FALSE)),"")</f>
        <v/>
      </c>
      <c r="J3027" s="20" t="str">
        <f>IFERROR(IF($A3027="","",VLOOKUP($A3027,[1]Sheet1!$D$5:$N$65000,10,FALSE)),"")</f>
        <v/>
      </c>
      <c r="K3027" s="20" t="str">
        <f>IFERROR(IF($A3027="","",VLOOKUP($A3027,[1]Sheet1!$D$5:$N$65000,11,FALSE)),"")</f>
        <v/>
      </c>
      <c r="L3027" s="3">
        <f t="shared" si="96"/>
        <v>3023</v>
      </c>
      <c r="M3027" s="21" t="str">
        <f t="shared" si="97"/>
        <v/>
      </c>
      <c r="N3027" s="29">
        <f>IF($L3026 = 12,[13]Sheet1!J93,0)</f>
        <v>0</v>
      </c>
      <c r="O3027" s="29">
        <f>IF($L3026 = 12,[13]Sheet1!K93,0)</f>
        <v>0</v>
      </c>
      <c r="P3027" s="29">
        <f>IF($L3026 = 12,[13]Sheet1!L93,0)</f>
        <v>0</v>
      </c>
      <c r="Q3027" s="29">
        <f>IF($L3026 = 12,[13]Sheet1!M93,0)</f>
        <v>0</v>
      </c>
      <c r="R3027" s="29">
        <f>IF($L3026 = 12,[13]Sheet1!N93,0)</f>
        <v>0</v>
      </c>
      <c r="Z3027" s="25"/>
    </row>
    <row r="3028" spans="1:26">
      <c r="A3028" s="18" t="str">
        <f t="array" ref="A3028">IF(ROW(B3028)-6&lt;A$1,VLOOKUP(LOOKUP("zzzz",CHOOSE({1,2},"",INDEX([1]Sheet1!$P$1:$P$65000,SMALL(IF([1]Sheet1!P$1:P$65000&lt;&gt;"",ROW([1]Sheet1!P$1:P$65000)),ROWS(D$5:D3028))))),[1]Sheet1!$C$5:$D$65000,2,FALSE),IF(L3028&gt;$A$1,"",IF(A3027="","Figure "&amp;L3028,IFERROR(VLOOKUP(A3027,[1]Sheet1!$D$5:$Q$65000,14,FALSE),IFERROR(VLOOKUP(A3027,[1]Sheet1!$A$5:$D$65000,4,FALSE),"Figure " &amp; L3028)))))</f>
        <v/>
      </c>
      <c r="B3028" s="19" t="str">
        <f>IFERROR(IF($A3028="","",VLOOKUP($A3028,[1]Sheet1!$D$5:$R$65000,15,FALSE)),"")</f>
        <v/>
      </c>
      <c r="C3028" s="20" t="str">
        <f>IFERROR(IF(A3028="","",VLOOKUP($A3028,[1]Sheet1!$D$5:$N$65000,3,FALSE)),"")</f>
        <v/>
      </c>
      <c r="D3028" s="20" t="str">
        <f>IFERROR(IF($A3028="","",VLOOKUP($A3028,[1]Sheet1!$D$5:$N$65000,4,FALSE)),"")</f>
        <v/>
      </c>
      <c r="E3028" s="20" t="str">
        <f>IFERROR(IF($A3028="","",VLOOKUP($A3028,[1]Sheet1!$D$5:$N$65000,5,FALSE)),"")</f>
        <v/>
      </c>
      <c r="F3028" s="20" t="str">
        <f>IFERROR(IF($A3028="","",VLOOKUP($A3028,[1]Sheet1!$D$5:$N$65000,6,FALSE)),"")</f>
        <v/>
      </c>
      <c r="G3028" s="20" t="str">
        <f>IFERROR(IF($A3028="","",VLOOKUP($A3028,[1]Sheet1!$D$5:$N$65000,7,FALSE)),"")</f>
        <v/>
      </c>
      <c r="H3028" s="20" t="str">
        <f>IFERROR(IF($A3028="","",VLOOKUP($A3028,[1]Sheet1!$D$5:$N$65000,8,FALSE)),"")</f>
        <v/>
      </c>
      <c r="I3028" s="20" t="str">
        <f>IFERROR(IF($A3028="","",VLOOKUP($A3028,[1]Sheet1!$D$5:$N$65000,9,FALSE)),"")</f>
        <v/>
      </c>
      <c r="J3028" s="20" t="str">
        <f>IFERROR(IF($A3028="","",VLOOKUP($A3028,[1]Sheet1!$D$5:$N$65000,10,FALSE)),"")</f>
        <v/>
      </c>
      <c r="K3028" s="20" t="str">
        <f>IFERROR(IF($A3028="","",VLOOKUP($A3028,[1]Sheet1!$D$5:$N$65000,11,FALSE)),"")</f>
        <v/>
      </c>
      <c r="L3028" s="3">
        <f t="shared" si="96"/>
        <v>3024</v>
      </c>
      <c r="M3028" s="21" t="str">
        <f t="shared" si="97"/>
        <v/>
      </c>
      <c r="N3028" s="29">
        <f>IF($L3027 = 12,[13]Sheet1!J94,0)</f>
        <v>0</v>
      </c>
      <c r="O3028" s="29">
        <f>IF($L3027 = 12,[13]Sheet1!K94,0)</f>
        <v>0</v>
      </c>
      <c r="P3028" s="29">
        <f>IF($L3027 = 12,[13]Sheet1!L94,0)</f>
        <v>0</v>
      </c>
      <c r="Q3028" s="29">
        <f>IF($L3027 = 12,[13]Sheet1!M94,0)</f>
        <v>0</v>
      </c>
      <c r="R3028" s="29">
        <f>IF($L3027 = 12,[13]Sheet1!N94,0)</f>
        <v>0</v>
      </c>
      <c r="Z3028" s="25"/>
    </row>
    <row r="3029" spans="1:26">
      <c r="A3029" s="18" t="str">
        <f t="array" ref="A3029">IF(ROW(B3029)-6&lt;A$1,VLOOKUP(LOOKUP("zzzz",CHOOSE({1,2},"",INDEX([1]Sheet1!$P$1:$P$65000,SMALL(IF([1]Sheet1!P$1:P$65000&lt;&gt;"",ROW([1]Sheet1!P$1:P$65000)),ROWS(D$5:D3029))))),[1]Sheet1!$C$5:$D$65000,2,FALSE),IF(L3029&gt;$A$1,"",IF(A3028="","Figure "&amp;L3029,IFERROR(VLOOKUP(A3028,[1]Sheet1!$D$5:$Q$65000,14,FALSE),IFERROR(VLOOKUP(A3028,[1]Sheet1!$A$5:$D$65000,4,FALSE),"Figure " &amp; L3029)))))</f>
        <v/>
      </c>
      <c r="B3029" s="19" t="str">
        <f>IFERROR(IF($A3029="","",VLOOKUP($A3029,[1]Sheet1!$D$5:$R$65000,15,FALSE)),"")</f>
        <v/>
      </c>
      <c r="C3029" s="20" t="str">
        <f>IFERROR(IF(A3029="","",VLOOKUP($A3029,[1]Sheet1!$D$5:$N$65000,3,FALSE)),"")</f>
        <v/>
      </c>
      <c r="D3029" s="20" t="str">
        <f>IFERROR(IF($A3029="","",VLOOKUP($A3029,[1]Sheet1!$D$5:$N$65000,4,FALSE)),"")</f>
        <v/>
      </c>
      <c r="E3029" s="20" t="str">
        <f>IFERROR(IF($A3029="","",VLOOKUP($A3029,[1]Sheet1!$D$5:$N$65000,5,FALSE)),"")</f>
        <v/>
      </c>
      <c r="F3029" s="20" t="str">
        <f>IFERROR(IF($A3029="","",VLOOKUP($A3029,[1]Sheet1!$D$5:$N$65000,6,FALSE)),"")</f>
        <v/>
      </c>
      <c r="G3029" s="20" t="str">
        <f>IFERROR(IF($A3029="","",VLOOKUP($A3029,[1]Sheet1!$D$5:$N$65000,7,FALSE)),"")</f>
        <v/>
      </c>
      <c r="H3029" s="20" t="str">
        <f>IFERROR(IF($A3029="","",VLOOKUP($A3029,[1]Sheet1!$D$5:$N$65000,8,FALSE)),"")</f>
        <v/>
      </c>
      <c r="I3029" s="20" t="str">
        <f>IFERROR(IF($A3029="","",VLOOKUP($A3029,[1]Sheet1!$D$5:$N$65000,9,FALSE)),"")</f>
        <v/>
      </c>
      <c r="J3029" s="20" t="str">
        <f>IFERROR(IF($A3029="","",VLOOKUP($A3029,[1]Sheet1!$D$5:$N$65000,10,FALSE)),"")</f>
        <v/>
      </c>
      <c r="K3029" s="20" t="str">
        <f>IFERROR(IF($A3029="","",VLOOKUP($A3029,[1]Sheet1!$D$5:$N$65000,11,FALSE)),"")</f>
        <v/>
      </c>
      <c r="L3029" s="3">
        <f t="shared" si="96"/>
        <v>3025</v>
      </c>
      <c r="M3029" s="21" t="str">
        <f t="shared" si="97"/>
        <v/>
      </c>
      <c r="N3029" s="29">
        <f>IF($L3028 = 12,[13]Sheet1!J95,0)</f>
        <v>0</v>
      </c>
      <c r="O3029" s="29">
        <f>IF($L3028 = 12,[13]Sheet1!K95,0)</f>
        <v>0</v>
      </c>
      <c r="P3029" s="29">
        <f>IF($L3028 = 12,[13]Sheet1!L95,0)</f>
        <v>0</v>
      </c>
      <c r="Q3029" s="29">
        <f>IF($L3028 = 12,[13]Sheet1!M95,0)</f>
        <v>0</v>
      </c>
      <c r="R3029" s="29">
        <f>IF($L3028 = 12,[13]Sheet1!N95,0)</f>
        <v>0</v>
      </c>
      <c r="Z3029" s="25"/>
    </row>
    <row r="3030" spans="1:26">
      <c r="A3030" s="18" t="str">
        <f t="array" ref="A3030">IF(ROW(B3030)-6&lt;A$1,VLOOKUP(LOOKUP("zzzz",CHOOSE({1,2},"",INDEX([1]Sheet1!$P$1:$P$65000,SMALL(IF([1]Sheet1!P$1:P$65000&lt;&gt;"",ROW([1]Sheet1!P$1:P$65000)),ROWS(D$5:D3030))))),[1]Sheet1!$C$5:$D$65000,2,FALSE),IF(L3030&gt;$A$1,"",IF(A3029="","Figure "&amp;L3030,IFERROR(VLOOKUP(A3029,[1]Sheet1!$D$5:$Q$65000,14,FALSE),IFERROR(VLOOKUP(A3029,[1]Sheet1!$A$5:$D$65000,4,FALSE),"Figure " &amp; L3030)))))</f>
        <v/>
      </c>
      <c r="B3030" s="19" t="str">
        <f>IFERROR(IF($A3030="","",VLOOKUP($A3030,[1]Sheet1!$D$5:$R$65000,15,FALSE)),"")</f>
        <v/>
      </c>
      <c r="C3030" s="20" t="str">
        <f>IFERROR(IF(A3030="","",VLOOKUP($A3030,[1]Sheet1!$D$5:$N$65000,3,FALSE)),"")</f>
        <v/>
      </c>
      <c r="D3030" s="20" t="str">
        <f>IFERROR(IF($A3030="","",VLOOKUP($A3030,[1]Sheet1!$D$5:$N$65000,4,FALSE)),"")</f>
        <v/>
      </c>
      <c r="E3030" s="20" t="str">
        <f>IFERROR(IF($A3030="","",VLOOKUP($A3030,[1]Sheet1!$D$5:$N$65000,5,FALSE)),"")</f>
        <v/>
      </c>
      <c r="F3030" s="20" t="str">
        <f>IFERROR(IF($A3030="","",VLOOKUP($A3030,[1]Sheet1!$D$5:$N$65000,6,FALSE)),"")</f>
        <v/>
      </c>
      <c r="G3030" s="20" t="str">
        <f>IFERROR(IF($A3030="","",VLOOKUP($A3030,[1]Sheet1!$D$5:$N$65000,7,FALSE)),"")</f>
        <v/>
      </c>
      <c r="H3030" s="20" t="str">
        <f>IFERROR(IF($A3030="","",VLOOKUP($A3030,[1]Sheet1!$D$5:$N$65000,8,FALSE)),"")</f>
        <v/>
      </c>
      <c r="I3030" s="20" t="str">
        <f>IFERROR(IF($A3030="","",VLOOKUP($A3030,[1]Sheet1!$D$5:$N$65000,9,FALSE)),"")</f>
        <v/>
      </c>
      <c r="J3030" s="20" t="str">
        <f>IFERROR(IF($A3030="","",VLOOKUP($A3030,[1]Sheet1!$D$5:$N$65000,10,FALSE)),"")</f>
        <v/>
      </c>
      <c r="K3030" s="20" t="str">
        <f>IFERROR(IF($A3030="","",VLOOKUP($A3030,[1]Sheet1!$D$5:$N$65000,11,FALSE)),"")</f>
        <v/>
      </c>
      <c r="L3030" s="3">
        <f t="shared" si="96"/>
        <v>3026</v>
      </c>
      <c r="M3030" s="21" t="str">
        <f t="shared" si="97"/>
        <v/>
      </c>
      <c r="N3030" s="29">
        <f>IF($L3029 = 12,[13]Sheet1!J96,0)</f>
        <v>0</v>
      </c>
      <c r="O3030" s="29">
        <f>IF($L3029 = 12,[13]Sheet1!K96,0)</f>
        <v>0</v>
      </c>
      <c r="P3030" s="29">
        <f>IF($L3029 = 12,[13]Sheet1!L96,0)</f>
        <v>0</v>
      </c>
      <c r="Q3030" s="29">
        <f>IF($L3029 = 12,[13]Sheet1!M96,0)</f>
        <v>0</v>
      </c>
      <c r="R3030" s="29">
        <f>IF($L3029 = 12,[13]Sheet1!N96,0)</f>
        <v>0</v>
      </c>
      <c r="Z3030" s="25"/>
    </row>
    <row r="3031" spans="1:26">
      <c r="A3031" s="18" t="str">
        <f t="array" ref="A3031">IF(ROW(B3031)-6&lt;A$1,VLOOKUP(LOOKUP("zzzz",CHOOSE({1,2},"",INDEX([1]Sheet1!$P$1:$P$65000,SMALL(IF([1]Sheet1!P$1:P$65000&lt;&gt;"",ROW([1]Sheet1!P$1:P$65000)),ROWS(D$5:D3031))))),[1]Sheet1!$C$5:$D$65000,2,FALSE),IF(L3031&gt;$A$1,"",IF(A3030="","Figure "&amp;L3031,IFERROR(VLOOKUP(A3030,[1]Sheet1!$D$5:$Q$65000,14,FALSE),IFERROR(VLOOKUP(A3030,[1]Sheet1!$A$5:$D$65000,4,FALSE),"Figure " &amp; L3031)))))</f>
        <v/>
      </c>
      <c r="B3031" s="19" t="str">
        <f>IFERROR(IF($A3031="","",VLOOKUP($A3031,[1]Sheet1!$D$5:$R$65000,15,FALSE)),"")</f>
        <v/>
      </c>
      <c r="C3031" s="20" t="str">
        <f>IFERROR(IF(A3031="","",VLOOKUP($A3031,[1]Sheet1!$D$5:$N$65000,3,FALSE)),"")</f>
        <v/>
      </c>
      <c r="D3031" s="20" t="str">
        <f>IFERROR(IF($A3031="","",VLOOKUP($A3031,[1]Sheet1!$D$5:$N$65000,4,FALSE)),"")</f>
        <v/>
      </c>
      <c r="E3031" s="20" t="str">
        <f>IFERROR(IF($A3031="","",VLOOKUP($A3031,[1]Sheet1!$D$5:$N$65000,5,FALSE)),"")</f>
        <v/>
      </c>
      <c r="F3031" s="20" t="str">
        <f>IFERROR(IF($A3031="","",VLOOKUP($A3031,[1]Sheet1!$D$5:$N$65000,6,FALSE)),"")</f>
        <v/>
      </c>
      <c r="G3031" s="20" t="str">
        <f>IFERROR(IF($A3031="","",VLOOKUP($A3031,[1]Sheet1!$D$5:$N$65000,7,FALSE)),"")</f>
        <v/>
      </c>
      <c r="H3031" s="20" t="str">
        <f>IFERROR(IF($A3031="","",VLOOKUP($A3031,[1]Sheet1!$D$5:$N$65000,8,FALSE)),"")</f>
        <v/>
      </c>
      <c r="I3031" s="20" t="str">
        <f>IFERROR(IF($A3031="","",VLOOKUP($A3031,[1]Sheet1!$D$5:$N$65000,9,FALSE)),"")</f>
        <v/>
      </c>
      <c r="J3031" s="20" t="str">
        <f>IFERROR(IF($A3031="","",VLOOKUP($A3031,[1]Sheet1!$D$5:$N$65000,10,FALSE)),"")</f>
        <v/>
      </c>
      <c r="K3031" s="20" t="str">
        <f>IFERROR(IF($A3031="","",VLOOKUP($A3031,[1]Sheet1!$D$5:$N$65000,11,FALSE)),"")</f>
        <v/>
      </c>
      <c r="L3031" s="3">
        <f t="shared" si="96"/>
        <v>3027</v>
      </c>
      <c r="M3031" s="21" t="str">
        <f t="shared" si="97"/>
        <v/>
      </c>
      <c r="N3031" s="29">
        <f>IF($L3030 = 12,[13]Sheet1!J97,0)</f>
        <v>0</v>
      </c>
      <c r="O3031" s="29">
        <f>IF($L3030 = 12,[13]Sheet1!K97,0)</f>
        <v>0</v>
      </c>
      <c r="P3031" s="29">
        <f>IF($L3030 = 12,[13]Sheet1!L97,0)</f>
        <v>0</v>
      </c>
      <c r="Q3031" s="29">
        <f>IF($L3030 = 12,[13]Sheet1!M97,0)</f>
        <v>0</v>
      </c>
      <c r="R3031" s="29">
        <f>IF($L3030 = 12,[13]Sheet1!N97,0)</f>
        <v>0</v>
      </c>
      <c r="Z3031" s="25"/>
    </row>
    <row r="3032" spans="1:26">
      <c r="A3032" s="18" t="str">
        <f t="array" ref="A3032">IF(ROW(B3032)-6&lt;A$1,VLOOKUP(LOOKUP("zzzz",CHOOSE({1,2},"",INDEX([1]Sheet1!$P$1:$P$65000,SMALL(IF([1]Sheet1!P$1:P$65000&lt;&gt;"",ROW([1]Sheet1!P$1:P$65000)),ROWS(D$5:D3032))))),[1]Sheet1!$C$5:$D$65000,2,FALSE),IF(L3032&gt;$A$1,"",IF(A3031="","Figure "&amp;L3032,IFERROR(VLOOKUP(A3031,[1]Sheet1!$D$5:$Q$65000,14,FALSE),IFERROR(VLOOKUP(A3031,[1]Sheet1!$A$5:$D$65000,4,FALSE),"Figure " &amp; L3032)))))</f>
        <v/>
      </c>
      <c r="B3032" s="19" t="str">
        <f>IFERROR(IF($A3032="","",VLOOKUP($A3032,[1]Sheet1!$D$5:$R$65000,15,FALSE)),"")</f>
        <v/>
      </c>
      <c r="C3032" s="20" t="str">
        <f>IFERROR(IF(A3032="","",VLOOKUP($A3032,[1]Sheet1!$D$5:$N$65000,3,FALSE)),"")</f>
        <v/>
      </c>
      <c r="D3032" s="20" t="str">
        <f>IFERROR(IF($A3032="","",VLOOKUP($A3032,[1]Sheet1!$D$5:$N$65000,4,FALSE)),"")</f>
        <v/>
      </c>
      <c r="E3032" s="20" t="str">
        <f>IFERROR(IF($A3032="","",VLOOKUP($A3032,[1]Sheet1!$D$5:$N$65000,5,FALSE)),"")</f>
        <v/>
      </c>
      <c r="F3032" s="20" t="str">
        <f>IFERROR(IF($A3032="","",VLOOKUP($A3032,[1]Sheet1!$D$5:$N$65000,6,FALSE)),"")</f>
        <v/>
      </c>
      <c r="G3032" s="20" t="str">
        <f>IFERROR(IF($A3032="","",VLOOKUP($A3032,[1]Sheet1!$D$5:$N$65000,7,FALSE)),"")</f>
        <v/>
      </c>
      <c r="H3032" s="20" t="str">
        <f>IFERROR(IF($A3032="","",VLOOKUP($A3032,[1]Sheet1!$D$5:$N$65000,8,FALSE)),"")</f>
        <v/>
      </c>
      <c r="I3032" s="20" t="str">
        <f>IFERROR(IF($A3032="","",VLOOKUP($A3032,[1]Sheet1!$D$5:$N$65000,9,FALSE)),"")</f>
        <v/>
      </c>
      <c r="J3032" s="20" t="str">
        <f>IFERROR(IF($A3032="","",VLOOKUP($A3032,[1]Sheet1!$D$5:$N$65000,10,FALSE)),"")</f>
        <v/>
      </c>
      <c r="K3032" s="20" t="str">
        <f>IFERROR(IF($A3032="","",VLOOKUP($A3032,[1]Sheet1!$D$5:$N$65000,11,FALSE)),"")</f>
        <v/>
      </c>
      <c r="L3032" s="3">
        <f t="shared" si="96"/>
        <v>3028</v>
      </c>
      <c r="M3032" s="21" t="str">
        <f t="shared" si="97"/>
        <v/>
      </c>
      <c r="N3032" s="29">
        <f>IF($L3031 = 12,[13]Sheet1!J98,0)</f>
        <v>0</v>
      </c>
      <c r="O3032" s="29">
        <f>IF($L3031 = 12,[13]Sheet1!K98,0)</f>
        <v>0</v>
      </c>
      <c r="P3032" s="29">
        <f>IF($L3031 = 12,[13]Sheet1!L98,0)</f>
        <v>0</v>
      </c>
      <c r="Q3032" s="29">
        <f>IF($L3031 = 12,[13]Sheet1!M98,0)</f>
        <v>0</v>
      </c>
      <c r="R3032" s="29">
        <f>IF($L3031 = 12,[13]Sheet1!N98,0)</f>
        <v>0</v>
      </c>
      <c r="Z3032" s="25"/>
    </row>
    <row r="3033" spans="1:26">
      <c r="A3033" s="18" t="str">
        <f t="array" ref="A3033">IF(ROW(B3033)-6&lt;A$1,VLOOKUP(LOOKUP("zzzz",CHOOSE({1,2},"",INDEX([1]Sheet1!$P$1:$P$65000,SMALL(IF([1]Sheet1!P$1:P$65000&lt;&gt;"",ROW([1]Sheet1!P$1:P$65000)),ROWS(D$5:D3033))))),[1]Sheet1!$C$5:$D$65000,2,FALSE),IF(L3033&gt;$A$1,"",IF(A3032="","Figure "&amp;L3033,IFERROR(VLOOKUP(A3032,[1]Sheet1!$D$5:$Q$65000,14,FALSE),IFERROR(VLOOKUP(A3032,[1]Sheet1!$A$5:$D$65000,4,FALSE),"Figure " &amp; L3033)))))</f>
        <v/>
      </c>
      <c r="B3033" s="19" t="str">
        <f>IFERROR(IF($A3033="","",VLOOKUP($A3033,[1]Sheet1!$D$5:$R$65000,15,FALSE)),"")</f>
        <v/>
      </c>
      <c r="C3033" s="20" t="str">
        <f>IFERROR(IF(A3033="","",VLOOKUP($A3033,[1]Sheet1!$D$5:$N$65000,3,FALSE)),"")</f>
        <v/>
      </c>
      <c r="D3033" s="20" t="str">
        <f>IFERROR(IF($A3033="","",VLOOKUP($A3033,[1]Sheet1!$D$5:$N$65000,4,FALSE)),"")</f>
        <v/>
      </c>
      <c r="E3033" s="20" t="str">
        <f>IFERROR(IF($A3033="","",VLOOKUP($A3033,[1]Sheet1!$D$5:$N$65000,5,FALSE)),"")</f>
        <v/>
      </c>
      <c r="F3033" s="20" t="str">
        <f>IFERROR(IF($A3033="","",VLOOKUP($A3033,[1]Sheet1!$D$5:$N$65000,6,FALSE)),"")</f>
        <v/>
      </c>
      <c r="G3033" s="20" t="str">
        <f>IFERROR(IF($A3033="","",VLOOKUP($A3033,[1]Sheet1!$D$5:$N$65000,7,FALSE)),"")</f>
        <v/>
      </c>
      <c r="H3033" s="20" t="str">
        <f>IFERROR(IF($A3033="","",VLOOKUP($A3033,[1]Sheet1!$D$5:$N$65000,8,FALSE)),"")</f>
        <v/>
      </c>
      <c r="I3033" s="20" t="str">
        <f>IFERROR(IF($A3033="","",VLOOKUP($A3033,[1]Sheet1!$D$5:$N$65000,9,FALSE)),"")</f>
        <v/>
      </c>
      <c r="J3033" s="20" t="str">
        <f>IFERROR(IF($A3033="","",VLOOKUP($A3033,[1]Sheet1!$D$5:$N$65000,10,FALSE)),"")</f>
        <v/>
      </c>
      <c r="K3033" s="20" t="str">
        <f>IFERROR(IF($A3033="","",VLOOKUP($A3033,[1]Sheet1!$D$5:$N$65000,11,FALSE)),"")</f>
        <v/>
      </c>
      <c r="L3033" s="3">
        <f t="shared" si="96"/>
        <v>3029</v>
      </c>
      <c r="M3033" s="21" t="str">
        <f t="shared" si="97"/>
        <v/>
      </c>
      <c r="N3033" s="29">
        <f>IF($L3032 = 12,[13]Sheet1!J99,0)</f>
        <v>0</v>
      </c>
      <c r="O3033" s="29">
        <f>IF($L3032 = 12,[13]Sheet1!K99,0)</f>
        <v>0</v>
      </c>
      <c r="P3033" s="29">
        <f>IF($L3032 = 12,[13]Sheet1!L99,0)</f>
        <v>0</v>
      </c>
      <c r="Q3033" s="29">
        <f>IF($L3032 = 12,[13]Sheet1!M99,0)</f>
        <v>0</v>
      </c>
      <c r="R3033" s="29">
        <f>IF($L3032 = 12,[13]Sheet1!N99,0)</f>
        <v>0</v>
      </c>
      <c r="Z3033" s="25"/>
    </row>
    <row r="3034" spans="1:26">
      <c r="A3034" s="18" t="str">
        <f t="array" ref="A3034">IF(ROW(B3034)-6&lt;A$1,VLOOKUP(LOOKUP("zzzz",CHOOSE({1,2},"",INDEX([1]Sheet1!$P$1:$P$65000,SMALL(IF([1]Sheet1!P$1:P$65000&lt;&gt;"",ROW([1]Sheet1!P$1:P$65000)),ROWS(D$5:D3034))))),[1]Sheet1!$C$5:$D$65000,2,FALSE),IF(L3034&gt;$A$1,"",IF(A3033="","Figure "&amp;L3034,IFERROR(VLOOKUP(A3033,[1]Sheet1!$D$5:$Q$65000,14,FALSE),IFERROR(VLOOKUP(A3033,[1]Sheet1!$A$5:$D$65000,4,FALSE),"Figure " &amp; L3034)))))</f>
        <v/>
      </c>
      <c r="B3034" s="19" t="str">
        <f>IFERROR(IF($A3034="","",VLOOKUP($A3034,[1]Sheet1!$D$5:$R$65000,15,FALSE)),"")</f>
        <v/>
      </c>
      <c r="C3034" s="20" t="str">
        <f>IFERROR(IF(A3034="","",VLOOKUP($A3034,[1]Sheet1!$D$5:$N$65000,3,FALSE)),"")</f>
        <v/>
      </c>
      <c r="D3034" s="20" t="str">
        <f>IFERROR(IF($A3034="","",VLOOKUP($A3034,[1]Sheet1!$D$5:$N$65000,4,FALSE)),"")</f>
        <v/>
      </c>
      <c r="E3034" s="20" t="str">
        <f>IFERROR(IF($A3034="","",VLOOKUP($A3034,[1]Sheet1!$D$5:$N$65000,5,FALSE)),"")</f>
        <v/>
      </c>
      <c r="F3034" s="20" t="str">
        <f>IFERROR(IF($A3034="","",VLOOKUP($A3034,[1]Sheet1!$D$5:$N$65000,6,FALSE)),"")</f>
        <v/>
      </c>
      <c r="G3034" s="20" t="str">
        <f>IFERROR(IF($A3034="","",VLOOKUP($A3034,[1]Sheet1!$D$5:$N$65000,7,FALSE)),"")</f>
        <v/>
      </c>
      <c r="H3034" s="20" t="str">
        <f>IFERROR(IF($A3034="","",VLOOKUP($A3034,[1]Sheet1!$D$5:$N$65000,8,FALSE)),"")</f>
        <v/>
      </c>
      <c r="I3034" s="20" t="str">
        <f>IFERROR(IF($A3034="","",VLOOKUP($A3034,[1]Sheet1!$D$5:$N$65000,9,FALSE)),"")</f>
        <v/>
      </c>
      <c r="J3034" s="20" t="str">
        <f>IFERROR(IF($A3034="","",VLOOKUP($A3034,[1]Sheet1!$D$5:$N$65000,10,FALSE)),"")</f>
        <v/>
      </c>
      <c r="K3034" s="20" t="str">
        <f>IFERROR(IF($A3034="","",VLOOKUP($A3034,[1]Sheet1!$D$5:$N$65000,11,FALSE)),"")</f>
        <v/>
      </c>
      <c r="L3034" s="3">
        <f t="shared" si="96"/>
        <v>3030</v>
      </c>
      <c r="M3034" s="21" t="str">
        <f t="shared" si="97"/>
        <v/>
      </c>
      <c r="N3034" s="29">
        <f>IF($L3033 = 12,[13]Sheet1!J100,0)</f>
        <v>0</v>
      </c>
      <c r="O3034" s="29">
        <f>IF($L3033 = 12,[13]Sheet1!K100,0)</f>
        <v>0</v>
      </c>
      <c r="P3034" s="29">
        <f>IF($L3033 = 12,[13]Sheet1!L100,0)</f>
        <v>0</v>
      </c>
      <c r="Q3034" s="29">
        <f>IF($L3033 = 12,[13]Sheet1!M100,0)</f>
        <v>0</v>
      </c>
      <c r="R3034" s="29">
        <f>IF($L3033 = 12,[13]Sheet1!N100,0)</f>
        <v>0</v>
      </c>
      <c r="Z3034" s="25"/>
    </row>
    <row r="3035" spans="1:26">
      <c r="A3035" s="18" t="str">
        <f t="array" ref="A3035">IF(ROW(B3035)-6&lt;A$1,VLOOKUP(LOOKUP("zzzz",CHOOSE({1,2},"",INDEX([1]Sheet1!$P$1:$P$65000,SMALL(IF([1]Sheet1!P$1:P$65000&lt;&gt;"",ROW([1]Sheet1!P$1:P$65000)),ROWS(D$5:D3035))))),[1]Sheet1!$C$5:$D$65000,2,FALSE),IF(L3035&gt;$A$1,"",IF(A3034="","Figure "&amp;L3035,IFERROR(VLOOKUP(A3034,[1]Sheet1!$D$5:$Q$65000,14,FALSE),IFERROR(VLOOKUP(A3034,[1]Sheet1!$A$5:$D$65000,4,FALSE),"Figure " &amp; L3035)))))</f>
        <v/>
      </c>
      <c r="B3035" s="19" t="str">
        <f>IFERROR(IF($A3035="","",VLOOKUP($A3035,[1]Sheet1!$D$5:$R$65000,15,FALSE)),"")</f>
        <v/>
      </c>
      <c r="C3035" s="20" t="str">
        <f>IFERROR(IF(A3035="","",VLOOKUP($A3035,[1]Sheet1!$D$5:$N$65000,3,FALSE)),"")</f>
        <v/>
      </c>
      <c r="D3035" s="20" t="str">
        <f>IFERROR(IF($A3035="","",VLOOKUP($A3035,[1]Sheet1!$D$5:$N$65000,4,FALSE)),"")</f>
        <v/>
      </c>
      <c r="E3035" s="20" t="str">
        <f>IFERROR(IF($A3035="","",VLOOKUP($A3035,[1]Sheet1!$D$5:$N$65000,5,FALSE)),"")</f>
        <v/>
      </c>
      <c r="F3035" s="20" t="str">
        <f>IFERROR(IF($A3035="","",VLOOKUP($A3035,[1]Sheet1!$D$5:$N$65000,6,FALSE)),"")</f>
        <v/>
      </c>
      <c r="G3035" s="20" t="str">
        <f>IFERROR(IF($A3035="","",VLOOKUP($A3035,[1]Sheet1!$D$5:$N$65000,7,FALSE)),"")</f>
        <v/>
      </c>
      <c r="H3035" s="20" t="str">
        <f>IFERROR(IF($A3035="","",VLOOKUP($A3035,[1]Sheet1!$D$5:$N$65000,8,FALSE)),"")</f>
        <v/>
      </c>
      <c r="I3035" s="20" t="str">
        <f>IFERROR(IF($A3035="","",VLOOKUP($A3035,[1]Sheet1!$D$5:$N$65000,9,FALSE)),"")</f>
        <v/>
      </c>
      <c r="J3035" s="20" t="str">
        <f>IFERROR(IF($A3035="","",VLOOKUP($A3035,[1]Sheet1!$D$5:$N$65000,10,FALSE)),"")</f>
        <v/>
      </c>
      <c r="K3035" s="20" t="str">
        <f>IFERROR(IF($A3035="","",VLOOKUP($A3035,[1]Sheet1!$D$5:$N$65000,11,FALSE)),"")</f>
        <v/>
      </c>
      <c r="L3035" s="3">
        <f t="shared" si="96"/>
        <v>3031</v>
      </c>
      <c r="M3035" s="21" t="str">
        <f t="shared" si="97"/>
        <v/>
      </c>
      <c r="N3035" s="29">
        <f>IF($L3034 = 12,[13]Sheet1!J101,0)</f>
        <v>0</v>
      </c>
      <c r="O3035" s="29">
        <f>IF($L3034 = 12,[13]Sheet1!K101,0)</f>
        <v>0</v>
      </c>
      <c r="P3035" s="29">
        <f>IF($L3034 = 12,[13]Sheet1!L101,0)</f>
        <v>0</v>
      </c>
      <c r="Q3035" s="29">
        <f>IF($L3034 = 12,[13]Sheet1!M101,0)</f>
        <v>0</v>
      </c>
      <c r="R3035" s="29">
        <f>IF($L3034 = 12,[13]Sheet1!N101,0)</f>
        <v>0</v>
      </c>
      <c r="Z3035" s="25"/>
    </row>
    <row r="3036" spans="1:26">
      <c r="A3036" s="18" t="str">
        <f t="array" ref="A3036">IF(ROW(B3036)-6&lt;A$1,VLOOKUP(LOOKUP("zzzz",CHOOSE({1,2},"",INDEX([1]Sheet1!$P$1:$P$65000,SMALL(IF([1]Sheet1!P$1:P$65000&lt;&gt;"",ROW([1]Sheet1!P$1:P$65000)),ROWS(D$5:D3036))))),[1]Sheet1!$C$5:$D$65000,2,FALSE),IF(L3036&gt;$A$1,"",IF(A3035="","Figure "&amp;L3036,IFERROR(VLOOKUP(A3035,[1]Sheet1!$D$5:$Q$65000,14,FALSE),IFERROR(VLOOKUP(A3035,[1]Sheet1!$A$5:$D$65000,4,FALSE),"Figure " &amp; L3036)))))</f>
        <v/>
      </c>
      <c r="B3036" s="19" t="str">
        <f>IFERROR(IF($A3036="","",VLOOKUP($A3036,[1]Sheet1!$D$5:$R$65000,15,FALSE)),"")</f>
        <v/>
      </c>
      <c r="C3036" s="20" t="str">
        <f>IFERROR(IF(A3036="","",VLOOKUP($A3036,[1]Sheet1!$D$5:$N$65000,3,FALSE)),"")</f>
        <v/>
      </c>
      <c r="D3036" s="20" t="str">
        <f>IFERROR(IF($A3036="","",VLOOKUP($A3036,[1]Sheet1!$D$5:$N$65000,4,FALSE)),"")</f>
        <v/>
      </c>
      <c r="E3036" s="20" t="str">
        <f>IFERROR(IF($A3036="","",VLOOKUP($A3036,[1]Sheet1!$D$5:$N$65000,5,FALSE)),"")</f>
        <v/>
      </c>
      <c r="F3036" s="20" t="str">
        <f>IFERROR(IF($A3036="","",VLOOKUP($A3036,[1]Sheet1!$D$5:$N$65000,6,FALSE)),"")</f>
        <v/>
      </c>
      <c r="G3036" s="20" t="str">
        <f>IFERROR(IF($A3036="","",VLOOKUP($A3036,[1]Sheet1!$D$5:$N$65000,7,FALSE)),"")</f>
        <v/>
      </c>
      <c r="H3036" s="20" t="str">
        <f>IFERROR(IF($A3036="","",VLOOKUP($A3036,[1]Sheet1!$D$5:$N$65000,8,FALSE)),"")</f>
        <v/>
      </c>
      <c r="I3036" s="20" t="str">
        <f>IFERROR(IF($A3036="","",VLOOKUP($A3036,[1]Sheet1!$D$5:$N$65000,9,FALSE)),"")</f>
        <v/>
      </c>
      <c r="J3036" s="20" t="str">
        <f>IFERROR(IF($A3036="","",VLOOKUP($A3036,[1]Sheet1!$D$5:$N$65000,10,FALSE)),"")</f>
        <v/>
      </c>
      <c r="K3036" s="20" t="str">
        <f>IFERROR(IF($A3036="","",VLOOKUP($A3036,[1]Sheet1!$D$5:$N$65000,11,FALSE)),"")</f>
        <v/>
      </c>
      <c r="L3036" s="3">
        <f t="shared" si="96"/>
        <v>3032</v>
      </c>
      <c r="M3036" s="21" t="str">
        <f t="shared" si="97"/>
        <v/>
      </c>
      <c r="N3036" s="29">
        <f>IF($L3035 = 12,[13]Sheet1!J102,0)</f>
        <v>0</v>
      </c>
      <c r="O3036" s="29">
        <f>IF($L3035 = 12,[13]Sheet1!K102,0)</f>
        <v>0</v>
      </c>
      <c r="P3036" s="29">
        <f>IF($L3035 = 12,[13]Sheet1!L102,0)</f>
        <v>0</v>
      </c>
      <c r="Q3036" s="29">
        <f>IF($L3035 = 12,[13]Sheet1!M102,0)</f>
        <v>0</v>
      </c>
      <c r="R3036" s="29">
        <f>IF($L3035 = 12,[13]Sheet1!N102,0)</f>
        <v>0</v>
      </c>
      <c r="Z3036" s="25"/>
    </row>
    <row r="3037" spans="1:26">
      <c r="A3037" s="18" t="str">
        <f t="array" ref="A3037">IF(ROW(B3037)-6&lt;A$1,VLOOKUP(LOOKUP("zzzz",CHOOSE({1,2},"",INDEX([1]Sheet1!$P$1:$P$65000,SMALL(IF([1]Sheet1!P$1:P$65000&lt;&gt;"",ROW([1]Sheet1!P$1:P$65000)),ROWS(D$5:D3037))))),[1]Sheet1!$C$5:$D$65000,2,FALSE),IF(L3037&gt;$A$1,"",IF(A3036="","Figure "&amp;L3037,IFERROR(VLOOKUP(A3036,[1]Sheet1!$D$5:$Q$65000,14,FALSE),IFERROR(VLOOKUP(A3036,[1]Sheet1!$A$5:$D$65000,4,FALSE),"Figure " &amp; L3037)))))</f>
        <v/>
      </c>
      <c r="B3037" s="19" t="str">
        <f>IFERROR(IF($A3037="","",VLOOKUP($A3037,[1]Sheet1!$D$5:$R$65000,15,FALSE)),"")</f>
        <v/>
      </c>
      <c r="C3037" s="20" t="str">
        <f>IFERROR(IF(A3037="","",VLOOKUP($A3037,[1]Sheet1!$D$5:$N$65000,3,FALSE)),"")</f>
        <v/>
      </c>
      <c r="D3037" s="20" t="str">
        <f>IFERROR(IF($A3037="","",VLOOKUP($A3037,[1]Sheet1!$D$5:$N$65000,4,FALSE)),"")</f>
        <v/>
      </c>
      <c r="E3037" s="20" t="str">
        <f>IFERROR(IF($A3037="","",VLOOKUP($A3037,[1]Sheet1!$D$5:$N$65000,5,FALSE)),"")</f>
        <v/>
      </c>
      <c r="F3037" s="20" t="str">
        <f>IFERROR(IF($A3037="","",VLOOKUP($A3037,[1]Sheet1!$D$5:$N$65000,6,FALSE)),"")</f>
        <v/>
      </c>
      <c r="G3037" s="20" t="str">
        <f>IFERROR(IF($A3037="","",VLOOKUP($A3037,[1]Sheet1!$D$5:$N$65000,7,FALSE)),"")</f>
        <v/>
      </c>
      <c r="H3037" s="20" t="str">
        <f>IFERROR(IF($A3037="","",VLOOKUP($A3037,[1]Sheet1!$D$5:$N$65000,8,FALSE)),"")</f>
        <v/>
      </c>
      <c r="I3037" s="20" t="str">
        <f>IFERROR(IF($A3037="","",VLOOKUP($A3037,[1]Sheet1!$D$5:$N$65000,9,FALSE)),"")</f>
        <v/>
      </c>
      <c r="J3037" s="20" t="str">
        <f>IFERROR(IF($A3037="","",VLOOKUP($A3037,[1]Sheet1!$D$5:$N$65000,10,FALSE)),"")</f>
        <v/>
      </c>
      <c r="K3037" s="20" t="str">
        <f>IFERROR(IF($A3037="","",VLOOKUP($A3037,[1]Sheet1!$D$5:$N$65000,11,FALSE)),"")</f>
        <v/>
      </c>
      <c r="L3037" s="3">
        <f t="shared" si="96"/>
        <v>3033</v>
      </c>
      <c r="M3037" s="21" t="str">
        <f t="shared" si="97"/>
        <v/>
      </c>
      <c r="N3037" s="29">
        <f>IF($L3036 = 12,[13]Sheet1!J103,0)</f>
        <v>0</v>
      </c>
      <c r="O3037" s="29">
        <f>IF($L3036 = 12,[13]Sheet1!K103,0)</f>
        <v>0</v>
      </c>
      <c r="P3037" s="29">
        <f>IF($L3036 = 12,[13]Sheet1!L103,0)</f>
        <v>0</v>
      </c>
      <c r="Q3037" s="29">
        <f>IF($L3036 = 12,[13]Sheet1!M103,0)</f>
        <v>0</v>
      </c>
      <c r="R3037" s="29">
        <f>IF($L3036 = 12,[13]Sheet1!N103,0)</f>
        <v>0</v>
      </c>
      <c r="Z3037" s="25"/>
    </row>
    <row r="3038" spans="1:26">
      <c r="A3038" s="18" t="str">
        <f t="array" ref="A3038">IF(ROW(B3038)-6&lt;A$1,VLOOKUP(LOOKUP("zzzz",CHOOSE({1,2},"",INDEX([1]Sheet1!$P$1:$P$65000,SMALL(IF([1]Sheet1!P$1:P$65000&lt;&gt;"",ROW([1]Sheet1!P$1:P$65000)),ROWS(D$5:D3038))))),[1]Sheet1!$C$5:$D$65000,2,FALSE),IF(L3038&gt;$A$1,"",IF(A3037="","Figure "&amp;L3038,IFERROR(VLOOKUP(A3037,[1]Sheet1!$D$5:$Q$65000,14,FALSE),IFERROR(VLOOKUP(A3037,[1]Sheet1!$A$5:$D$65000,4,FALSE),"Figure " &amp; L3038)))))</f>
        <v/>
      </c>
      <c r="B3038" s="19" t="str">
        <f>IFERROR(IF($A3038="","",VLOOKUP($A3038,[1]Sheet1!$D$5:$R$65000,15,FALSE)),"")</f>
        <v/>
      </c>
      <c r="C3038" s="20" t="str">
        <f>IFERROR(IF(A3038="","",VLOOKUP($A3038,[1]Sheet1!$D$5:$N$65000,3,FALSE)),"")</f>
        <v/>
      </c>
      <c r="D3038" s="20" t="str">
        <f>IFERROR(IF($A3038="","",VLOOKUP($A3038,[1]Sheet1!$D$5:$N$65000,4,FALSE)),"")</f>
        <v/>
      </c>
      <c r="E3038" s="20" t="str">
        <f>IFERROR(IF($A3038="","",VLOOKUP($A3038,[1]Sheet1!$D$5:$N$65000,5,FALSE)),"")</f>
        <v/>
      </c>
      <c r="F3038" s="20" t="str">
        <f>IFERROR(IF($A3038="","",VLOOKUP($A3038,[1]Sheet1!$D$5:$N$65000,6,FALSE)),"")</f>
        <v/>
      </c>
      <c r="G3038" s="20" t="str">
        <f>IFERROR(IF($A3038="","",VLOOKUP($A3038,[1]Sheet1!$D$5:$N$65000,7,FALSE)),"")</f>
        <v/>
      </c>
      <c r="H3038" s="20" t="str">
        <f>IFERROR(IF($A3038="","",VLOOKUP($A3038,[1]Sheet1!$D$5:$N$65000,8,FALSE)),"")</f>
        <v/>
      </c>
      <c r="I3038" s="20" t="str">
        <f>IFERROR(IF($A3038="","",VLOOKUP($A3038,[1]Sheet1!$D$5:$N$65000,9,FALSE)),"")</f>
        <v/>
      </c>
      <c r="J3038" s="20" t="str">
        <f>IFERROR(IF($A3038="","",VLOOKUP($A3038,[1]Sheet1!$D$5:$N$65000,10,FALSE)),"")</f>
        <v/>
      </c>
      <c r="K3038" s="20" t="str">
        <f>IFERROR(IF($A3038="","",VLOOKUP($A3038,[1]Sheet1!$D$5:$N$65000,11,FALSE)),"")</f>
        <v/>
      </c>
      <c r="L3038" s="3">
        <f t="shared" si="96"/>
        <v>3034</v>
      </c>
      <c r="M3038" s="21" t="str">
        <f t="shared" si="97"/>
        <v/>
      </c>
      <c r="N3038" s="29">
        <f>IF($L3037 = 12,[13]Sheet1!J104,0)</f>
        <v>0</v>
      </c>
      <c r="O3038" s="29">
        <f>IF($L3037 = 12,[13]Sheet1!K104,0)</f>
        <v>0</v>
      </c>
      <c r="P3038" s="29">
        <f>IF($L3037 = 12,[13]Sheet1!L104,0)</f>
        <v>0</v>
      </c>
      <c r="Q3038" s="29">
        <f>IF($L3037 = 12,[13]Sheet1!M104,0)</f>
        <v>0</v>
      </c>
      <c r="R3038" s="29">
        <f>IF($L3037 = 12,[13]Sheet1!N104,0)</f>
        <v>0</v>
      </c>
      <c r="Z3038" s="25"/>
    </row>
    <row r="3039" spans="1:26">
      <c r="A3039" s="18" t="str">
        <f t="array" ref="A3039">IF(ROW(B3039)-6&lt;A$1,VLOOKUP(LOOKUP("zzzz",CHOOSE({1,2},"",INDEX([1]Sheet1!$P$1:$P$65000,SMALL(IF([1]Sheet1!P$1:P$65000&lt;&gt;"",ROW([1]Sheet1!P$1:P$65000)),ROWS(D$5:D3039))))),[1]Sheet1!$C$5:$D$65000,2,FALSE),IF(L3039&gt;$A$1,"",IF(A3038="","Figure "&amp;L3039,IFERROR(VLOOKUP(A3038,[1]Sheet1!$D$5:$Q$65000,14,FALSE),IFERROR(VLOOKUP(A3038,[1]Sheet1!$A$5:$D$65000,4,FALSE),"Figure " &amp; L3039)))))</f>
        <v/>
      </c>
      <c r="B3039" s="19" t="str">
        <f>IFERROR(IF($A3039="","",VLOOKUP($A3039,[1]Sheet1!$D$5:$R$65000,15,FALSE)),"")</f>
        <v/>
      </c>
      <c r="C3039" s="20" t="str">
        <f>IFERROR(IF(A3039="","",VLOOKUP($A3039,[1]Sheet1!$D$5:$N$65000,3,FALSE)),"")</f>
        <v/>
      </c>
      <c r="D3039" s="20" t="str">
        <f>IFERROR(IF($A3039="","",VLOOKUP($A3039,[1]Sheet1!$D$5:$N$65000,4,FALSE)),"")</f>
        <v/>
      </c>
      <c r="E3039" s="20" t="str">
        <f>IFERROR(IF($A3039="","",VLOOKUP($A3039,[1]Sheet1!$D$5:$N$65000,5,FALSE)),"")</f>
        <v/>
      </c>
      <c r="F3039" s="20" t="str">
        <f>IFERROR(IF($A3039="","",VLOOKUP($A3039,[1]Sheet1!$D$5:$N$65000,6,FALSE)),"")</f>
        <v/>
      </c>
      <c r="G3039" s="20" t="str">
        <f>IFERROR(IF($A3039="","",VLOOKUP($A3039,[1]Sheet1!$D$5:$N$65000,7,FALSE)),"")</f>
        <v/>
      </c>
      <c r="H3039" s="20" t="str">
        <f>IFERROR(IF($A3039="","",VLOOKUP($A3039,[1]Sheet1!$D$5:$N$65000,8,FALSE)),"")</f>
        <v/>
      </c>
      <c r="I3039" s="20" t="str">
        <f>IFERROR(IF($A3039="","",VLOOKUP($A3039,[1]Sheet1!$D$5:$N$65000,9,FALSE)),"")</f>
        <v/>
      </c>
      <c r="J3039" s="20" t="str">
        <f>IFERROR(IF($A3039="","",VLOOKUP($A3039,[1]Sheet1!$D$5:$N$65000,10,FALSE)),"")</f>
        <v/>
      </c>
      <c r="K3039" s="20" t="str">
        <f>IFERROR(IF($A3039="","",VLOOKUP($A3039,[1]Sheet1!$D$5:$N$65000,11,FALSE)),"")</f>
        <v/>
      </c>
      <c r="L3039" s="3">
        <f t="shared" si="96"/>
        <v>3035</v>
      </c>
      <c r="M3039" s="21" t="str">
        <f t="shared" si="97"/>
        <v/>
      </c>
      <c r="N3039" s="29">
        <f>IF($L3038 = 12,[13]Sheet1!J105,0)</f>
        <v>0</v>
      </c>
      <c r="O3039" s="29">
        <f>IF($L3038 = 12,[13]Sheet1!K105,0)</f>
        <v>0</v>
      </c>
      <c r="P3039" s="29">
        <f>IF($L3038 = 12,[13]Sheet1!L105,0)</f>
        <v>0</v>
      </c>
      <c r="Q3039" s="29">
        <f>IF($L3038 = 12,[13]Sheet1!M105,0)</f>
        <v>0</v>
      </c>
      <c r="R3039" s="29">
        <f>IF($L3038 = 12,[13]Sheet1!N105,0)</f>
        <v>0</v>
      </c>
      <c r="Z3039" s="25"/>
    </row>
    <row r="3040" spans="1:26">
      <c r="A3040" s="18" t="str">
        <f t="array" ref="A3040">IF(ROW(B3040)-6&lt;A$1,VLOOKUP(LOOKUP("zzzz",CHOOSE({1,2},"",INDEX([1]Sheet1!$P$1:$P$65000,SMALL(IF([1]Sheet1!P$1:P$65000&lt;&gt;"",ROW([1]Sheet1!P$1:P$65000)),ROWS(D$5:D3040))))),[1]Sheet1!$C$5:$D$65000,2,FALSE),IF(L3040&gt;$A$1,"",IF(A3039="","Figure "&amp;L3040,IFERROR(VLOOKUP(A3039,[1]Sheet1!$D$5:$Q$65000,14,FALSE),IFERROR(VLOOKUP(A3039,[1]Sheet1!$A$5:$D$65000,4,FALSE),"Figure " &amp; L3040)))))</f>
        <v/>
      </c>
      <c r="B3040" s="19" t="str">
        <f>IFERROR(IF($A3040="","",VLOOKUP($A3040,[1]Sheet1!$D$5:$R$65000,15,FALSE)),"")</f>
        <v/>
      </c>
      <c r="C3040" s="20" t="str">
        <f>IFERROR(IF(A3040="","",VLOOKUP($A3040,[1]Sheet1!$D$5:$N$65000,3,FALSE)),"")</f>
        <v/>
      </c>
      <c r="D3040" s="20" t="str">
        <f>IFERROR(IF($A3040="","",VLOOKUP($A3040,[1]Sheet1!$D$5:$N$65000,4,FALSE)),"")</f>
        <v/>
      </c>
      <c r="E3040" s="20" t="str">
        <f>IFERROR(IF($A3040="","",VLOOKUP($A3040,[1]Sheet1!$D$5:$N$65000,5,FALSE)),"")</f>
        <v/>
      </c>
      <c r="F3040" s="20" t="str">
        <f>IFERROR(IF($A3040="","",VLOOKUP($A3040,[1]Sheet1!$D$5:$N$65000,6,FALSE)),"")</f>
        <v/>
      </c>
      <c r="G3040" s="20" t="str">
        <f>IFERROR(IF($A3040="","",VLOOKUP($A3040,[1]Sheet1!$D$5:$N$65000,7,FALSE)),"")</f>
        <v/>
      </c>
      <c r="H3040" s="20" t="str">
        <f>IFERROR(IF($A3040="","",VLOOKUP($A3040,[1]Sheet1!$D$5:$N$65000,8,FALSE)),"")</f>
        <v/>
      </c>
      <c r="I3040" s="20" t="str">
        <f>IFERROR(IF($A3040="","",VLOOKUP($A3040,[1]Sheet1!$D$5:$N$65000,9,FALSE)),"")</f>
        <v/>
      </c>
      <c r="J3040" s="20" t="str">
        <f>IFERROR(IF($A3040="","",VLOOKUP($A3040,[1]Sheet1!$D$5:$N$65000,10,FALSE)),"")</f>
        <v/>
      </c>
      <c r="K3040" s="20" t="str">
        <f>IFERROR(IF($A3040="","",VLOOKUP($A3040,[1]Sheet1!$D$5:$N$65000,11,FALSE)),"")</f>
        <v/>
      </c>
      <c r="L3040" s="3">
        <f t="shared" si="96"/>
        <v>3036</v>
      </c>
      <c r="M3040" s="21" t="str">
        <f t="shared" si="97"/>
        <v/>
      </c>
      <c r="N3040" s="29">
        <f>IF($L3039 = 12,[13]Sheet1!J106,0)</f>
        <v>0</v>
      </c>
      <c r="O3040" s="29">
        <f>IF($L3039 = 12,[13]Sheet1!K106,0)</f>
        <v>0</v>
      </c>
      <c r="P3040" s="29">
        <f>IF($L3039 = 12,[13]Sheet1!L106,0)</f>
        <v>0</v>
      </c>
      <c r="Q3040" s="29">
        <f>IF($L3039 = 12,[13]Sheet1!M106,0)</f>
        <v>0</v>
      </c>
      <c r="R3040" s="29">
        <f>IF($L3039 = 12,[13]Sheet1!N106,0)</f>
        <v>0</v>
      </c>
      <c r="Z3040" s="25"/>
    </row>
    <row r="3041" spans="1:26">
      <c r="A3041" s="18" t="str">
        <f t="array" ref="A3041">IF(ROW(B3041)-6&lt;A$1,VLOOKUP(LOOKUP("zzzz",CHOOSE({1,2},"",INDEX([1]Sheet1!$P$1:$P$65000,SMALL(IF([1]Sheet1!P$1:P$65000&lt;&gt;"",ROW([1]Sheet1!P$1:P$65000)),ROWS(D$5:D3041))))),[1]Sheet1!$C$5:$D$65000,2,FALSE),IF(L3041&gt;$A$1,"",IF(A3040="","Figure "&amp;L3041,IFERROR(VLOOKUP(A3040,[1]Sheet1!$D$5:$Q$65000,14,FALSE),IFERROR(VLOOKUP(A3040,[1]Sheet1!$A$5:$D$65000,4,FALSE),"Figure " &amp; L3041)))))</f>
        <v/>
      </c>
      <c r="B3041" s="19" t="str">
        <f>IFERROR(IF($A3041="","",VLOOKUP($A3041,[1]Sheet1!$D$5:$R$65000,15,FALSE)),"")</f>
        <v/>
      </c>
      <c r="C3041" s="20" t="str">
        <f>IFERROR(IF(A3041="","",VLOOKUP($A3041,[1]Sheet1!$D$5:$N$65000,3,FALSE)),"")</f>
        <v/>
      </c>
      <c r="D3041" s="20" t="str">
        <f>IFERROR(IF($A3041="","",VLOOKUP($A3041,[1]Sheet1!$D$5:$N$65000,4,FALSE)),"")</f>
        <v/>
      </c>
      <c r="E3041" s="20" t="str">
        <f>IFERROR(IF($A3041="","",VLOOKUP($A3041,[1]Sheet1!$D$5:$N$65000,5,FALSE)),"")</f>
        <v/>
      </c>
      <c r="F3041" s="20" t="str">
        <f>IFERROR(IF($A3041="","",VLOOKUP($A3041,[1]Sheet1!$D$5:$N$65000,6,FALSE)),"")</f>
        <v/>
      </c>
      <c r="G3041" s="20" t="str">
        <f>IFERROR(IF($A3041="","",VLOOKUP($A3041,[1]Sheet1!$D$5:$N$65000,7,FALSE)),"")</f>
        <v/>
      </c>
      <c r="H3041" s="20" t="str">
        <f>IFERROR(IF($A3041="","",VLOOKUP($A3041,[1]Sheet1!$D$5:$N$65000,8,FALSE)),"")</f>
        <v/>
      </c>
      <c r="I3041" s="20" t="str">
        <f>IFERROR(IF($A3041="","",VLOOKUP($A3041,[1]Sheet1!$D$5:$N$65000,9,FALSE)),"")</f>
        <v/>
      </c>
      <c r="J3041" s="20" t="str">
        <f>IFERROR(IF($A3041="","",VLOOKUP($A3041,[1]Sheet1!$D$5:$N$65000,10,FALSE)),"")</f>
        <v/>
      </c>
      <c r="K3041" s="20" t="str">
        <f>IFERROR(IF($A3041="","",VLOOKUP($A3041,[1]Sheet1!$D$5:$N$65000,11,FALSE)),"")</f>
        <v/>
      </c>
      <c r="L3041" s="3">
        <f t="shared" si="96"/>
        <v>3037</v>
      </c>
      <c r="M3041" s="21" t="str">
        <f t="shared" si="97"/>
        <v/>
      </c>
      <c r="N3041" s="29">
        <f>IF($L3040 = 12,[13]Sheet1!J107,0)</f>
        <v>0</v>
      </c>
      <c r="O3041" s="29">
        <f>IF($L3040 = 12,[13]Sheet1!K107,0)</f>
        <v>0</v>
      </c>
      <c r="P3041" s="29">
        <f>IF($L3040 = 12,[13]Sheet1!L107,0)</f>
        <v>0</v>
      </c>
      <c r="Q3041" s="29">
        <f>IF($L3040 = 12,[13]Sheet1!M107,0)</f>
        <v>0</v>
      </c>
      <c r="R3041" s="29">
        <f>IF($L3040 = 12,[13]Sheet1!N107,0)</f>
        <v>0</v>
      </c>
      <c r="Z3041" s="25"/>
    </row>
    <row r="3042" spans="1:26">
      <c r="A3042" s="18" t="str">
        <f t="array" ref="A3042">IF(ROW(B3042)-6&lt;A$1,VLOOKUP(LOOKUP("zzzz",CHOOSE({1,2},"",INDEX([1]Sheet1!$P$1:$P$65000,SMALL(IF([1]Sheet1!P$1:P$65000&lt;&gt;"",ROW([1]Sheet1!P$1:P$65000)),ROWS(D$5:D3042))))),[1]Sheet1!$C$5:$D$65000,2,FALSE),IF(L3042&gt;$A$1,"",IF(A3041="","Figure "&amp;L3042,IFERROR(VLOOKUP(A3041,[1]Sheet1!$D$5:$Q$65000,14,FALSE),IFERROR(VLOOKUP(A3041,[1]Sheet1!$A$5:$D$65000,4,FALSE),"Figure " &amp; L3042)))))</f>
        <v/>
      </c>
      <c r="B3042" s="19" t="str">
        <f>IFERROR(IF($A3042="","",VLOOKUP($A3042,[1]Sheet1!$D$5:$R$65000,15,FALSE)),"")</f>
        <v/>
      </c>
      <c r="C3042" s="20" t="str">
        <f>IFERROR(IF(A3042="","",VLOOKUP($A3042,[1]Sheet1!$D$5:$N$65000,3,FALSE)),"")</f>
        <v/>
      </c>
      <c r="D3042" s="20" t="str">
        <f>IFERROR(IF($A3042="","",VLOOKUP($A3042,[1]Sheet1!$D$5:$N$65000,4,FALSE)),"")</f>
        <v/>
      </c>
      <c r="E3042" s="20" t="str">
        <f>IFERROR(IF($A3042="","",VLOOKUP($A3042,[1]Sheet1!$D$5:$N$65000,5,FALSE)),"")</f>
        <v/>
      </c>
      <c r="F3042" s="20" t="str">
        <f>IFERROR(IF($A3042="","",VLOOKUP($A3042,[1]Sheet1!$D$5:$N$65000,6,FALSE)),"")</f>
        <v/>
      </c>
      <c r="G3042" s="20" t="str">
        <f>IFERROR(IF($A3042="","",VLOOKUP($A3042,[1]Sheet1!$D$5:$N$65000,7,FALSE)),"")</f>
        <v/>
      </c>
      <c r="H3042" s="20" t="str">
        <f>IFERROR(IF($A3042="","",VLOOKUP($A3042,[1]Sheet1!$D$5:$N$65000,8,FALSE)),"")</f>
        <v/>
      </c>
      <c r="I3042" s="20" t="str">
        <f>IFERROR(IF($A3042="","",VLOOKUP($A3042,[1]Sheet1!$D$5:$N$65000,9,FALSE)),"")</f>
        <v/>
      </c>
      <c r="J3042" s="20" t="str">
        <f>IFERROR(IF($A3042="","",VLOOKUP($A3042,[1]Sheet1!$D$5:$N$65000,10,FALSE)),"")</f>
        <v/>
      </c>
      <c r="K3042" s="20" t="str">
        <f>IFERROR(IF($A3042="","",VLOOKUP($A3042,[1]Sheet1!$D$5:$N$65000,11,FALSE)),"")</f>
        <v/>
      </c>
      <c r="L3042" s="3">
        <f t="shared" si="96"/>
        <v>3038</v>
      </c>
      <c r="M3042" s="21" t="str">
        <f t="shared" si="97"/>
        <v/>
      </c>
      <c r="N3042" s="29">
        <f>IF($L3041 = 12,[13]Sheet1!J108,0)</f>
        <v>0</v>
      </c>
      <c r="O3042" s="29">
        <f>IF($L3041 = 12,[13]Sheet1!K108,0)</f>
        <v>0</v>
      </c>
      <c r="P3042" s="29">
        <f>IF($L3041 = 12,[13]Sheet1!L108,0)</f>
        <v>0</v>
      </c>
      <c r="Q3042" s="29">
        <f>IF($L3041 = 12,[13]Sheet1!M108,0)</f>
        <v>0</v>
      </c>
      <c r="R3042" s="29">
        <f>IF($L3041 = 12,[13]Sheet1!N108,0)</f>
        <v>0</v>
      </c>
      <c r="Z3042" s="25"/>
    </row>
    <row r="3043" spans="1:26">
      <c r="A3043" s="18" t="str">
        <f t="array" ref="A3043">IF(ROW(B3043)-6&lt;A$1,VLOOKUP(LOOKUP("zzzz",CHOOSE({1,2},"",INDEX([1]Sheet1!$P$1:$P$65000,SMALL(IF([1]Sheet1!P$1:P$65000&lt;&gt;"",ROW([1]Sheet1!P$1:P$65000)),ROWS(D$5:D3043))))),[1]Sheet1!$C$5:$D$65000,2,FALSE),IF(L3043&gt;$A$1,"",IF(A3042="","Figure "&amp;L3043,IFERROR(VLOOKUP(A3042,[1]Sheet1!$D$5:$Q$65000,14,FALSE),IFERROR(VLOOKUP(A3042,[1]Sheet1!$A$5:$D$65000,4,FALSE),"Figure " &amp; L3043)))))</f>
        <v/>
      </c>
      <c r="B3043" s="19" t="str">
        <f>IFERROR(IF($A3043="","",VLOOKUP($A3043,[1]Sheet1!$D$5:$R$65000,15,FALSE)),"")</f>
        <v/>
      </c>
      <c r="C3043" s="20" t="str">
        <f>IFERROR(IF(A3043="","",VLOOKUP($A3043,[1]Sheet1!$D$5:$N$65000,3,FALSE)),"")</f>
        <v/>
      </c>
      <c r="D3043" s="20" t="str">
        <f>IFERROR(IF($A3043="","",VLOOKUP($A3043,[1]Sheet1!$D$5:$N$65000,4,FALSE)),"")</f>
        <v/>
      </c>
      <c r="E3043" s="20" t="str">
        <f>IFERROR(IF($A3043="","",VLOOKUP($A3043,[1]Sheet1!$D$5:$N$65000,5,FALSE)),"")</f>
        <v/>
      </c>
      <c r="F3043" s="20" t="str">
        <f>IFERROR(IF($A3043="","",VLOOKUP($A3043,[1]Sheet1!$D$5:$N$65000,6,FALSE)),"")</f>
        <v/>
      </c>
      <c r="G3043" s="20" t="str">
        <f>IFERROR(IF($A3043="","",VLOOKUP($A3043,[1]Sheet1!$D$5:$N$65000,7,FALSE)),"")</f>
        <v/>
      </c>
      <c r="H3043" s="20" t="str">
        <f>IFERROR(IF($A3043="","",VLOOKUP($A3043,[1]Sheet1!$D$5:$N$65000,8,FALSE)),"")</f>
        <v/>
      </c>
      <c r="I3043" s="20" t="str">
        <f>IFERROR(IF($A3043="","",VLOOKUP($A3043,[1]Sheet1!$D$5:$N$65000,9,FALSE)),"")</f>
        <v/>
      </c>
      <c r="J3043" s="20" t="str">
        <f>IFERROR(IF($A3043="","",VLOOKUP($A3043,[1]Sheet1!$D$5:$N$65000,10,FALSE)),"")</f>
        <v/>
      </c>
      <c r="K3043" s="20" t="str">
        <f>IFERROR(IF($A3043="","",VLOOKUP($A3043,[1]Sheet1!$D$5:$N$65000,11,FALSE)),"")</f>
        <v/>
      </c>
      <c r="L3043" s="3">
        <f t="shared" si="96"/>
        <v>3039</v>
      </c>
      <c r="M3043" s="21" t="str">
        <f t="shared" si="97"/>
        <v/>
      </c>
      <c r="N3043" s="29">
        <f>IF($L3042 = 12,[13]Sheet1!J109,0)</f>
        <v>0</v>
      </c>
      <c r="O3043" s="29">
        <f>IF($L3042 = 12,[13]Sheet1!K109,0)</f>
        <v>0</v>
      </c>
      <c r="P3043" s="29">
        <f>IF($L3042 = 12,[13]Sheet1!L109,0)</f>
        <v>0</v>
      </c>
      <c r="Q3043" s="29">
        <f>IF($L3042 = 12,[13]Sheet1!M109,0)</f>
        <v>0</v>
      </c>
      <c r="R3043" s="29">
        <f>IF($L3042 = 12,[13]Sheet1!N109,0)</f>
        <v>0</v>
      </c>
      <c r="Z3043" s="25"/>
    </row>
    <row r="3044" spans="1:26">
      <c r="A3044" s="18" t="str">
        <f t="array" ref="A3044">IF(ROW(B3044)-6&lt;A$1,VLOOKUP(LOOKUP("zzzz",CHOOSE({1,2},"",INDEX([1]Sheet1!$P$1:$P$65000,SMALL(IF([1]Sheet1!P$1:P$65000&lt;&gt;"",ROW([1]Sheet1!P$1:P$65000)),ROWS(D$5:D3044))))),[1]Sheet1!$C$5:$D$65000,2,FALSE),IF(L3044&gt;$A$1,"",IF(A3043="","Figure "&amp;L3044,IFERROR(VLOOKUP(A3043,[1]Sheet1!$D$5:$Q$65000,14,FALSE),IFERROR(VLOOKUP(A3043,[1]Sheet1!$A$5:$D$65000,4,FALSE),"Figure " &amp; L3044)))))</f>
        <v/>
      </c>
      <c r="B3044" s="19" t="str">
        <f>IFERROR(IF($A3044="","",VLOOKUP($A3044,[1]Sheet1!$D$5:$R$65000,15,FALSE)),"")</f>
        <v/>
      </c>
      <c r="C3044" s="20" t="str">
        <f>IFERROR(IF(A3044="","",VLOOKUP($A3044,[1]Sheet1!$D$5:$N$65000,3,FALSE)),"")</f>
        <v/>
      </c>
      <c r="D3044" s="20" t="str">
        <f>IFERROR(IF($A3044="","",VLOOKUP($A3044,[1]Sheet1!$D$5:$N$65000,4,FALSE)),"")</f>
        <v/>
      </c>
      <c r="E3044" s="20" t="str">
        <f>IFERROR(IF($A3044="","",VLOOKUP($A3044,[1]Sheet1!$D$5:$N$65000,5,FALSE)),"")</f>
        <v/>
      </c>
      <c r="F3044" s="20" t="str">
        <f>IFERROR(IF($A3044="","",VLOOKUP($A3044,[1]Sheet1!$D$5:$N$65000,6,FALSE)),"")</f>
        <v/>
      </c>
      <c r="G3044" s="20" t="str">
        <f>IFERROR(IF($A3044="","",VLOOKUP($A3044,[1]Sheet1!$D$5:$N$65000,7,FALSE)),"")</f>
        <v/>
      </c>
      <c r="H3044" s="20" t="str">
        <f>IFERROR(IF($A3044="","",VLOOKUP($A3044,[1]Sheet1!$D$5:$N$65000,8,FALSE)),"")</f>
        <v/>
      </c>
      <c r="I3044" s="20" t="str">
        <f>IFERROR(IF($A3044="","",VLOOKUP($A3044,[1]Sheet1!$D$5:$N$65000,9,FALSE)),"")</f>
        <v/>
      </c>
      <c r="J3044" s="20" t="str">
        <f>IFERROR(IF($A3044="","",VLOOKUP($A3044,[1]Sheet1!$D$5:$N$65000,10,FALSE)),"")</f>
        <v/>
      </c>
      <c r="K3044" s="20" t="str">
        <f>IFERROR(IF($A3044="","",VLOOKUP($A3044,[1]Sheet1!$D$5:$N$65000,11,FALSE)),"")</f>
        <v/>
      </c>
      <c r="L3044" s="3">
        <f t="shared" si="96"/>
        <v>3040</v>
      </c>
      <c r="M3044" s="21" t="str">
        <f t="shared" si="97"/>
        <v/>
      </c>
      <c r="N3044" s="29">
        <f>IF($L3043 = 12,[13]Sheet1!J110,0)</f>
        <v>0</v>
      </c>
      <c r="O3044" s="29">
        <f>IF($L3043 = 12,[13]Sheet1!K110,0)</f>
        <v>0</v>
      </c>
      <c r="P3044" s="29">
        <f>IF($L3043 = 12,[13]Sheet1!L110,0)</f>
        <v>0</v>
      </c>
      <c r="Q3044" s="29">
        <f>IF($L3043 = 12,[13]Sheet1!M110,0)</f>
        <v>0</v>
      </c>
      <c r="R3044" s="29">
        <f>IF($L3043 = 12,[13]Sheet1!N110,0)</f>
        <v>0</v>
      </c>
      <c r="Z3044" s="25"/>
    </row>
    <row r="3045" spans="1:26">
      <c r="A3045" s="18" t="str">
        <f t="array" ref="A3045">IF(ROW(B3045)-6&lt;A$1,VLOOKUP(LOOKUP("zzzz",CHOOSE({1,2},"",INDEX([1]Sheet1!$P$1:$P$65000,SMALL(IF([1]Sheet1!P$1:P$65000&lt;&gt;"",ROW([1]Sheet1!P$1:P$65000)),ROWS(D$5:D3045))))),[1]Sheet1!$C$5:$D$65000,2,FALSE),IF(L3045&gt;$A$1,"",IF(A3044="","Figure "&amp;L3045,IFERROR(VLOOKUP(A3044,[1]Sheet1!$D$5:$Q$65000,14,FALSE),IFERROR(VLOOKUP(A3044,[1]Sheet1!$A$5:$D$65000,4,FALSE),"Figure " &amp; L3045)))))</f>
        <v/>
      </c>
      <c r="B3045" s="19" t="str">
        <f>IFERROR(IF($A3045="","",VLOOKUP($A3045,[1]Sheet1!$D$5:$R$65000,15,FALSE)),"")</f>
        <v/>
      </c>
      <c r="C3045" s="20" t="str">
        <f>IFERROR(IF(A3045="","",VLOOKUP($A3045,[1]Sheet1!$D$5:$N$65000,3,FALSE)),"")</f>
        <v/>
      </c>
      <c r="D3045" s="20" t="str">
        <f>IFERROR(IF($A3045="","",VLOOKUP($A3045,[1]Sheet1!$D$5:$N$65000,4,FALSE)),"")</f>
        <v/>
      </c>
      <c r="E3045" s="20" t="str">
        <f>IFERROR(IF($A3045="","",VLOOKUP($A3045,[1]Sheet1!$D$5:$N$65000,5,FALSE)),"")</f>
        <v/>
      </c>
      <c r="F3045" s="20" t="str">
        <f>IFERROR(IF($A3045="","",VLOOKUP($A3045,[1]Sheet1!$D$5:$N$65000,6,FALSE)),"")</f>
        <v/>
      </c>
      <c r="G3045" s="20" t="str">
        <f>IFERROR(IF($A3045="","",VLOOKUP($A3045,[1]Sheet1!$D$5:$N$65000,7,FALSE)),"")</f>
        <v/>
      </c>
      <c r="H3045" s="20" t="str">
        <f>IFERROR(IF($A3045="","",VLOOKUP($A3045,[1]Sheet1!$D$5:$N$65000,8,FALSE)),"")</f>
        <v/>
      </c>
      <c r="I3045" s="20" t="str">
        <f>IFERROR(IF($A3045="","",VLOOKUP($A3045,[1]Sheet1!$D$5:$N$65000,9,FALSE)),"")</f>
        <v/>
      </c>
      <c r="J3045" s="20" t="str">
        <f>IFERROR(IF($A3045="","",VLOOKUP($A3045,[1]Sheet1!$D$5:$N$65000,10,FALSE)),"")</f>
        <v/>
      </c>
      <c r="K3045" s="20" t="str">
        <f>IFERROR(IF($A3045="","",VLOOKUP($A3045,[1]Sheet1!$D$5:$N$65000,11,FALSE)),"")</f>
        <v/>
      </c>
      <c r="L3045" s="3">
        <f t="shared" si="96"/>
        <v>3041</v>
      </c>
      <c r="M3045" s="21" t="str">
        <f t="shared" si="97"/>
        <v/>
      </c>
      <c r="N3045" s="29">
        <f>IF($L3044 = 12,[13]Sheet1!J111,0)</f>
        <v>0</v>
      </c>
      <c r="O3045" s="29">
        <f>IF($L3044 = 12,[13]Sheet1!K111,0)</f>
        <v>0</v>
      </c>
      <c r="P3045" s="29">
        <f>IF($L3044 = 12,[13]Sheet1!L111,0)</f>
        <v>0</v>
      </c>
      <c r="Q3045" s="29">
        <f>IF($L3044 = 12,[13]Sheet1!M111,0)</f>
        <v>0</v>
      </c>
      <c r="R3045" s="29">
        <f>IF($L3044 = 12,[13]Sheet1!N111,0)</f>
        <v>0</v>
      </c>
      <c r="Z3045" s="25"/>
    </row>
    <row r="3046" spans="1:26">
      <c r="A3046" s="18" t="str">
        <f t="array" ref="A3046">IF(ROW(B3046)-6&lt;A$1,VLOOKUP(LOOKUP("zzzz",CHOOSE({1,2},"",INDEX([1]Sheet1!$P$1:$P$65000,SMALL(IF([1]Sheet1!P$1:P$65000&lt;&gt;"",ROW([1]Sheet1!P$1:P$65000)),ROWS(D$5:D3046))))),[1]Sheet1!$C$5:$D$65000,2,FALSE),IF(L3046&gt;$A$1,"",IF(A3045="","Figure "&amp;L3046,IFERROR(VLOOKUP(A3045,[1]Sheet1!$D$5:$Q$65000,14,FALSE),IFERROR(VLOOKUP(A3045,[1]Sheet1!$A$5:$D$65000,4,FALSE),"Figure " &amp; L3046)))))</f>
        <v/>
      </c>
      <c r="B3046" s="19" t="str">
        <f>IFERROR(IF($A3046="","",VLOOKUP($A3046,[1]Sheet1!$D$5:$R$65000,15,FALSE)),"")</f>
        <v/>
      </c>
      <c r="C3046" s="20" t="str">
        <f>IFERROR(IF(A3046="","",VLOOKUP($A3046,[1]Sheet1!$D$5:$N$65000,3,FALSE)),"")</f>
        <v/>
      </c>
      <c r="D3046" s="20" t="str">
        <f>IFERROR(IF($A3046="","",VLOOKUP($A3046,[1]Sheet1!$D$5:$N$65000,4,FALSE)),"")</f>
        <v/>
      </c>
      <c r="E3046" s="20" t="str">
        <f>IFERROR(IF($A3046="","",VLOOKUP($A3046,[1]Sheet1!$D$5:$N$65000,5,FALSE)),"")</f>
        <v/>
      </c>
      <c r="F3046" s="20" t="str">
        <f>IFERROR(IF($A3046="","",VLOOKUP($A3046,[1]Sheet1!$D$5:$N$65000,6,FALSE)),"")</f>
        <v/>
      </c>
      <c r="G3046" s="20" t="str">
        <f>IFERROR(IF($A3046="","",VLOOKUP($A3046,[1]Sheet1!$D$5:$N$65000,7,FALSE)),"")</f>
        <v/>
      </c>
      <c r="H3046" s="20" t="str">
        <f>IFERROR(IF($A3046="","",VLOOKUP($A3046,[1]Sheet1!$D$5:$N$65000,8,FALSE)),"")</f>
        <v/>
      </c>
      <c r="I3046" s="20" t="str">
        <f>IFERROR(IF($A3046="","",VLOOKUP($A3046,[1]Sheet1!$D$5:$N$65000,9,FALSE)),"")</f>
        <v/>
      </c>
      <c r="J3046" s="20" t="str">
        <f>IFERROR(IF($A3046="","",VLOOKUP($A3046,[1]Sheet1!$D$5:$N$65000,10,FALSE)),"")</f>
        <v/>
      </c>
      <c r="K3046" s="20" t="str">
        <f>IFERROR(IF($A3046="","",VLOOKUP($A3046,[1]Sheet1!$D$5:$N$65000,11,FALSE)),"")</f>
        <v/>
      </c>
      <c r="L3046" s="3">
        <f t="shared" si="96"/>
        <v>3042</v>
      </c>
      <c r="M3046" s="21" t="str">
        <f t="shared" si="97"/>
        <v/>
      </c>
      <c r="N3046" s="29">
        <f>IF($L3045 = 12,[13]Sheet1!J112,0)</f>
        <v>0</v>
      </c>
      <c r="O3046" s="29">
        <f>IF($L3045 = 12,[13]Sheet1!K112,0)</f>
        <v>0</v>
      </c>
      <c r="P3046" s="29">
        <f>IF($L3045 = 12,[13]Sheet1!L112,0)</f>
        <v>0</v>
      </c>
      <c r="Q3046" s="29">
        <f>IF($L3045 = 12,[13]Sheet1!M112,0)</f>
        <v>0</v>
      </c>
      <c r="R3046" s="29">
        <f>IF($L3045 = 12,[13]Sheet1!N112,0)</f>
        <v>0</v>
      </c>
      <c r="Z3046" s="25"/>
    </row>
    <row r="3047" spans="1:26">
      <c r="A3047" s="18" t="str">
        <f t="array" ref="A3047">IF(ROW(B3047)-6&lt;A$1,VLOOKUP(LOOKUP("zzzz",CHOOSE({1,2},"",INDEX([1]Sheet1!$P$1:$P$65000,SMALL(IF([1]Sheet1!P$1:P$65000&lt;&gt;"",ROW([1]Sheet1!P$1:P$65000)),ROWS(D$5:D3047))))),[1]Sheet1!$C$5:$D$65000,2,FALSE),IF(L3047&gt;$A$1,"",IF(A3046="","Figure "&amp;L3047,IFERROR(VLOOKUP(A3046,[1]Sheet1!$D$5:$Q$65000,14,FALSE),IFERROR(VLOOKUP(A3046,[1]Sheet1!$A$5:$D$65000,4,FALSE),"Figure " &amp; L3047)))))</f>
        <v/>
      </c>
      <c r="B3047" s="19" t="str">
        <f>IFERROR(IF($A3047="","",VLOOKUP($A3047,[1]Sheet1!$D$5:$R$65000,15,FALSE)),"")</f>
        <v/>
      </c>
      <c r="C3047" s="20" t="str">
        <f>IFERROR(IF(A3047="","",VLOOKUP($A3047,[1]Sheet1!$D$5:$N$65000,3,FALSE)),"")</f>
        <v/>
      </c>
      <c r="D3047" s="20" t="str">
        <f>IFERROR(IF($A3047="","",VLOOKUP($A3047,[1]Sheet1!$D$5:$N$65000,4,FALSE)),"")</f>
        <v/>
      </c>
      <c r="E3047" s="20" t="str">
        <f>IFERROR(IF($A3047="","",VLOOKUP($A3047,[1]Sheet1!$D$5:$N$65000,5,FALSE)),"")</f>
        <v/>
      </c>
      <c r="F3047" s="20" t="str">
        <f>IFERROR(IF($A3047="","",VLOOKUP($A3047,[1]Sheet1!$D$5:$N$65000,6,FALSE)),"")</f>
        <v/>
      </c>
      <c r="G3047" s="20" t="str">
        <f>IFERROR(IF($A3047="","",VLOOKUP($A3047,[1]Sheet1!$D$5:$N$65000,7,FALSE)),"")</f>
        <v/>
      </c>
      <c r="H3047" s="20" t="str">
        <f>IFERROR(IF($A3047="","",VLOOKUP($A3047,[1]Sheet1!$D$5:$N$65000,8,FALSE)),"")</f>
        <v/>
      </c>
      <c r="I3047" s="20" t="str">
        <f>IFERROR(IF($A3047="","",VLOOKUP($A3047,[1]Sheet1!$D$5:$N$65000,9,FALSE)),"")</f>
        <v/>
      </c>
      <c r="J3047" s="20" t="str">
        <f>IFERROR(IF($A3047="","",VLOOKUP($A3047,[1]Sheet1!$D$5:$N$65000,10,FALSE)),"")</f>
        <v/>
      </c>
      <c r="K3047" s="20" t="str">
        <f>IFERROR(IF($A3047="","",VLOOKUP($A3047,[1]Sheet1!$D$5:$N$65000,11,FALSE)),"")</f>
        <v/>
      </c>
      <c r="L3047" s="3">
        <f t="shared" si="96"/>
        <v>3043</v>
      </c>
      <c r="M3047" s="21" t="str">
        <f t="shared" si="97"/>
        <v/>
      </c>
      <c r="N3047" s="29">
        <f>IF($L3046 = 12,[13]Sheet1!J113,0)</f>
        <v>0</v>
      </c>
      <c r="O3047" s="29">
        <f>IF($L3046 = 12,[13]Sheet1!K113,0)</f>
        <v>0</v>
      </c>
      <c r="P3047" s="29">
        <f>IF($L3046 = 12,[13]Sheet1!L113,0)</f>
        <v>0</v>
      </c>
      <c r="Q3047" s="29">
        <f>IF($L3046 = 12,[13]Sheet1!M113,0)</f>
        <v>0</v>
      </c>
      <c r="R3047" s="29">
        <f>IF($L3046 = 12,[13]Sheet1!N113,0)</f>
        <v>0</v>
      </c>
      <c r="Z3047" s="25"/>
    </row>
    <row r="3048" spans="1:26">
      <c r="A3048" s="18" t="str">
        <f t="array" ref="A3048">IF(ROW(B3048)-6&lt;A$1,VLOOKUP(LOOKUP("zzzz",CHOOSE({1,2},"",INDEX([1]Sheet1!$P$1:$P$65000,SMALL(IF([1]Sheet1!P$1:P$65000&lt;&gt;"",ROW([1]Sheet1!P$1:P$65000)),ROWS(D$5:D3048))))),[1]Sheet1!$C$5:$D$65000,2,FALSE),IF(L3048&gt;$A$1,"",IF(A3047="","Figure "&amp;L3048,IFERROR(VLOOKUP(A3047,[1]Sheet1!$D$5:$Q$65000,14,FALSE),IFERROR(VLOOKUP(A3047,[1]Sheet1!$A$5:$D$65000,4,FALSE),"Figure " &amp; L3048)))))</f>
        <v/>
      </c>
      <c r="B3048" s="19" t="str">
        <f>IFERROR(IF($A3048="","",VLOOKUP($A3048,[1]Sheet1!$D$5:$R$65000,15,FALSE)),"")</f>
        <v/>
      </c>
      <c r="C3048" s="20" t="str">
        <f>IFERROR(IF(A3048="","",VLOOKUP($A3048,[1]Sheet1!$D$5:$N$65000,3,FALSE)),"")</f>
        <v/>
      </c>
      <c r="D3048" s="20" t="str">
        <f>IFERROR(IF($A3048="","",VLOOKUP($A3048,[1]Sheet1!$D$5:$N$65000,4,FALSE)),"")</f>
        <v/>
      </c>
      <c r="E3048" s="20" t="str">
        <f>IFERROR(IF($A3048="","",VLOOKUP($A3048,[1]Sheet1!$D$5:$N$65000,5,FALSE)),"")</f>
        <v/>
      </c>
      <c r="F3048" s="20" t="str">
        <f>IFERROR(IF($A3048="","",VLOOKUP($A3048,[1]Sheet1!$D$5:$N$65000,6,FALSE)),"")</f>
        <v/>
      </c>
      <c r="G3048" s="20" t="str">
        <f>IFERROR(IF($A3048="","",VLOOKUP($A3048,[1]Sheet1!$D$5:$N$65000,7,FALSE)),"")</f>
        <v/>
      </c>
      <c r="H3048" s="20" t="str">
        <f>IFERROR(IF($A3048="","",VLOOKUP($A3048,[1]Sheet1!$D$5:$N$65000,8,FALSE)),"")</f>
        <v/>
      </c>
      <c r="I3048" s="20" t="str">
        <f>IFERROR(IF($A3048="","",VLOOKUP($A3048,[1]Sheet1!$D$5:$N$65000,9,FALSE)),"")</f>
        <v/>
      </c>
      <c r="J3048" s="20" t="str">
        <f>IFERROR(IF($A3048="","",VLOOKUP($A3048,[1]Sheet1!$D$5:$N$65000,10,FALSE)),"")</f>
        <v/>
      </c>
      <c r="K3048" s="20" t="str">
        <f>IFERROR(IF($A3048="","",VLOOKUP($A3048,[1]Sheet1!$D$5:$N$65000,11,FALSE)),"")</f>
        <v/>
      </c>
      <c r="L3048" s="3">
        <f t="shared" si="96"/>
        <v>3044</v>
      </c>
      <c r="M3048" s="21" t="str">
        <f t="shared" si="97"/>
        <v/>
      </c>
      <c r="N3048" s="29">
        <f>IF($L3047 = 12,[13]Sheet1!J114,0)</f>
        <v>0</v>
      </c>
      <c r="O3048" s="29">
        <f>IF($L3047 = 12,[13]Sheet1!K114,0)</f>
        <v>0</v>
      </c>
      <c r="P3048" s="29">
        <f>IF($L3047 = 12,[13]Sheet1!L114,0)</f>
        <v>0</v>
      </c>
      <c r="Q3048" s="29">
        <f>IF($L3047 = 12,[13]Sheet1!M114,0)</f>
        <v>0</v>
      </c>
      <c r="R3048" s="29">
        <f>IF($L3047 = 12,[13]Sheet1!N114,0)</f>
        <v>0</v>
      </c>
      <c r="Z3048" s="25"/>
    </row>
    <row r="3049" spans="1:26">
      <c r="A3049" s="18" t="str">
        <f t="array" ref="A3049">IF(ROW(B3049)-6&lt;A$1,VLOOKUP(LOOKUP("zzzz",CHOOSE({1,2},"",INDEX([1]Sheet1!$P$1:$P$65000,SMALL(IF([1]Sheet1!P$1:P$65000&lt;&gt;"",ROW([1]Sheet1!P$1:P$65000)),ROWS(D$5:D3049))))),[1]Sheet1!$C$5:$D$65000,2,FALSE),IF(L3049&gt;$A$1,"",IF(A3048="","Figure "&amp;L3049,IFERROR(VLOOKUP(A3048,[1]Sheet1!$D$5:$Q$65000,14,FALSE),IFERROR(VLOOKUP(A3048,[1]Sheet1!$A$5:$D$65000,4,FALSE),"Figure " &amp; L3049)))))</f>
        <v/>
      </c>
      <c r="B3049" s="19" t="str">
        <f>IFERROR(IF($A3049="","",VLOOKUP($A3049,[1]Sheet1!$D$5:$R$65000,15,FALSE)),"")</f>
        <v/>
      </c>
      <c r="C3049" s="20" t="str">
        <f>IFERROR(IF(A3049="","",VLOOKUP($A3049,[1]Sheet1!$D$5:$N$65000,3,FALSE)),"")</f>
        <v/>
      </c>
      <c r="D3049" s="20" t="str">
        <f>IFERROR(IF($A3049="","",VLOOKUP($A3049,[1]Sheet1!$D$5:$N$65000,4,FALSE)),"")</f>
        <v/>
      </c>
      <c r="E3049" s="20" t="str">
        <f>IFERROR(IF($A3049="","",VLOOKUP($A3049,[1]Sheet1!$D$5:$N$65000,5,FALSE)),"")</f>
        <v/>
      </c>
      <c r="F3049" s="20" t="str">
        <f>IFERROR(IF($A3049="","",VLOOKUP($A3049,[1]Sheet1!$D$5:$N$65000,6,FALSE)),"")</f>
        <v/>
      </c>
      <c r="G3049" s="20" t="str">
        <f>IFERROR(IF($A3049="","",VLOOKUP($A3049,[1]Sheet1!$D$5:$N$65000,7,FALSE)),"")</f>
        <v/>
      </c>
      <c r="H3049" s="20" t="str">
        <f>IFERROR(IF($A3049="","",VLOOKUP($A3049,[1]Sheet1!$D$5:$N$65000,8,FALSE)),"")</f>
        <v/>
      </c>
      <c r="I3049" s="20" t="str">
        <f>IFERROR(IF($A3049="","",VLOOKUP($A3049,[1]Sheet1!$D$5:$N$65000,9,FALSE)),"")</f>
        <v/>
      </c>
      <c r="J3049" s="20" t="str">
        <f>IFERROR(IF($A3049="","",VLOOKUP($A3049,[1]Sheet1!$D$5:$N$65000,10,FALSE)),"")</f>
        <v/>
      </c>
      <c r="K3049" s="20" t="str">
        <f>IFERROR(IF($A3049="","",VLOOKUP($A3049,[1]Sheet1!$D$5:$N$65000,11,FALSE)),"")</f>
        <v/>
      </c>
      <c r="L3049" s="3">
        <f t="shared" si="96"/>
        <v>3045</v>
      </c>
      <c r="M3049" s="21" t="str">
        <f t="shared" si="97"/>
        <v/>
      </c>
      <c r="N3049" s="29">
        <f>IF($L3048 = 12,[13]Sheet1!J115,0)</f>
        <v>0</v>
      </c>
      <c r="O3049" s="29">
        <f>IF($L3048 = 12,[13]Sheet1!K115,0)</f>
        <v>0</v>
      </c>
      <c r="P3049" s="29">
        <f>IF($L3048 = 12,[13]Sheet1!L115,0)</f>
        <v>0</v>
      </c>
      <c r="Q3049" s="29">
        <f>IF($L3048 = 12,[13]Sheet1!M115,0)</f>
        <v>0</v>
      </c>
      <c r="R3049" s="29">
        <f>IF($L3048 = 12,[13]Sheet1!N115,0)</f>
        <v>0</v>
      </c>
      <c r="Z3049" s="25"/>
    </row>
    <row r="3050" spans="1:26">
      <c r="A3050" s="18" t="str">
        <f t="array" ref="A3050">IF(ROW(B3050)-6&lt;A$1,VLOOKUP(LOOKUP("zzzz",CHOOSE({1,2},"",INDEX([1]Sheet1!$P$1:$P$65000,SMALL(IF([1]Sheet1!P$1:P$65000&lt;&gt;"",ROW([1]Sheet1!P$1:P$65000)),ROWS(D$5:D3050))))),[1]Sheet1!$C$5:$D$65000,2,FALSE),IF(L3050&gt;$A$1,"",IF(A3049="","Figure "&amp;L3050,IFERROR(VLOOKUP(A3049,[1]Sheet1!$D$5:$Q$65000,14,FALSE),IFERROR(VLOOKUP(A3049,[1]Sheet1!$A$5:$D$65000,4,FALSE),"Figure " &amp; L3050)))))</f>
        <v/>
      </c>
      <c r="B3050" s="19" t="str">
        <f>IFERROR(IF($A3050="","",VLOOKUP($A3050,[1]Sheet1!$D$5:$R$65000,15,FALSE)),"")</f>
        <v/>
      </c>
      <c r="C3050" s="20" t="str">
        <f>IFERROR(IF(A3050="","",VLOOKUP($A3050,[1]Sheet1!$D$5:$N$65000,3,FALSE)),"")</f>
        <v/>
      </c>
      <c r="D3050" s="20" t="str">
        <f>IFERROR(IF($A3050="","",VLOOKUP($A3050,[1]Sheet1!$D$5:$N$65000,4,FALSE)),"")</f>
        <v/>
      </c>
      <c r="E3050" s="20" t="str">
        <f>IFERROR(IF($A3050="","",VLOOKUP($A3050,[1]Sheet1!$D$5:$N$65000,5,FALSE)),"")</f>
        <v/>
      </c>
      <c r="F3050" s="20" t="str">
        <f>IFERROR(IF($A3050="","",VLOOKUP($A3050,[1]Sheet1!$D$5:$N$65000,6,FALSE)),"")</f>
        <v/>
      </c>
      <c r="G3050" s="20" t="str">
        <f>IFERROR(IF($A3050="","",VLOOKUP($A3050,[1]Sheet1!$D$5:$N$65000,7,FALSE)),"")</f>
        <v/>
      </c>
      <c r="H3050" s="20" t="str">
        <f>IFERROR(IF($A3050="","",VLOOKUP($A3050,[1]Sheet1!$D$5:$N$65000,8,FALSE)),"")</f>
        <v/>
      </c>
      <c r="I3050" s="20" t="str">
        <f>IFERROR(IF($A3050="","",VLOOKUP($A3050,[1]Sheet1!$D$5:$N$65000,9,FALSE)),"")</f>
        <v/>
      </c>
      <c r="J3050" s="20" t="str">
        <f>IFERROR(IF($A3050="","",VLOOKUP($A3050,[1]Sheet1!$D$5:$N$65000,10,FALSE)),"")</f>
        <v/>
      </c>
      <c r="K3050" s="20" t="str">
        <f>IFERROR(IF($A3050="","",VLOOKUP($A3050,[1]Sheet1!$D$5:$N$65000,11,FALSE)),"")</f>
        <v/>
      </c>
      <c r="L3050" s="3">
        <f t="shared" ref="L3050:L3113" si="98">IF(A3049="",L3049+1,L3049)</f>
        <v>3046</v>
      </c>
      <c r="M3050" s="21" t="str">
        <f t="shared" si="97"/>
        <v/>
      </c>
      <c r="N3050" s="29">
        <f>IF($L3049 = 12,[13]Sheet1!J116,0)</f>
        <v>0</v>
      </c>
      <c r="O3050" s="29">
        <f>IF($L3049 = 12,[13]Sheet1!K116,0)</f>
        <v>0</v>
      </c>
      <c r="P3050" s="29">
        <f>IF($L3049 = 12,[13]Sheet1!L116,0)</f>
        <v>0</v>
      </c>
      <c r="Q3050" s="29">
        <f>IF($L3049 = 12,[13]Sheet1!M116,0)</f>
        <v>0</v>
      </c>
      <c r="R3050" s="29">
        <f>IF($L3049 = 12,[13]Sheet1!N116,0)</f>
        <v>0</v>
      </c>
      <c r="Z3050" s="25"/>
    </row>
    <row r="3051" spans="1:26">
      <c r="A3051" s="18" t="str">
        <f t="array" ref="A3051">IF(ROW(B3051)-6&lt;A$1,VLOOKUP(LOOKUP("zzzz",CHOOSE({1,2},"",INDEX([1]Sheet1!$P$1:$P$65000,SMALL(IF([1]Sheet1!P$1:P$65000&lt;&gt;"",ROW([1]Sheet1!P$1:P$65000)),ROWS(D$5:D3051))))),[1]Sheet1!$C$5:$D$65000,2,FALSE),IF(L3051&gt;$A$1,"",IF(A3050="","Figure "&amp;L3051,IFERROR(VLOOKUP(A3050,[1]Sheet1!$D$5:$Q$65000,14,FALSE),IFERROR(VLOOKUP(A3050,[1]Sheet1!$A$5:$D$65000,4,FALSE),"Figure " &amp; L3051)))))</f>
        <v/>
      </c>
      <c r="B3051" s="19" t="str">
        <f>IFERROR(IF($A3051="","",VLOOKUP($A3051,[1]Sheet1!$D$5:$R$65000,15,FALSE)),"")</f>
        <v/>
      </c>
      <c r="C3051" s="20" t="str">
        <f>IFERROR(IF(A3051="","",VLOOKUP($A3051,[1]Sheet1!$D$5:$N$65000,3,FALSE)),"")</f>
        <v/>
      </c>
      <c r="D3051" s="20" t="str">
        <f>IFERROR(IF($A3051="","",VLOOKUP($A3051,[1]Sheet1!$D$5:$N$65000,4,FALSE)),"")</f>
        <v/>
      </c>
      <c r="E3051" s="20" t="str">
        <f>IFERROR(IF($A3051="","",VLOOKUP($A3051,[1]Sheet1!$D$5:$N$65000,5,FALSE)),"")</f>
        <v/>
      </c>
      <c r="F3051" s="20" t="str">
        <f>IFERROR(IF($A3051="","",VLOOKUP($A3051,[1]Sheet1!$D$5:$N$65000,6,FALSE)),"")</f>
        <v/>
      </c>
      <c r="G3051" s="20" t="str">
        <f>IFERROR(IF($A3051="","",VLOOKUP($A3051,[1]Sheet1!$D$5:$N$65000,7,FALSE)),"")</f>
        <v/>
      </c>
      <c r="H3051" s="20" t="str">
        <f>IFERROR(IF($A3051="","",VLOOKUP($A3051,[1]Sheet1!$D$5:$N$65000,8,FALSE)),"")</f>
        <v/>
      </c>
      <c r="I3051" s="20" t="str">
        <f>IFERROR(IF($A3051="","",VLOOKUP($A3051,[1]Sheet1!$D$5:$N$65000,9,FALSE)),"")</f>
        <v/>
      </c>
      <c r="J3051" s="20" t="str">
        <f>IFERROR(IF($A3051="","",VLOOKUP($A3051,[1]Sheet1!$D$5:$N$65000,10,FALSE)),"")</f>
        <v/>
      </c>
      <c r="K3051" s="20" t="str">
        <f>IFERROR(IF($A3051="","",VLOOKUP($A3051,[1]Sheet1!$D$5:$N$65000,11,FALSE)),"")</f>
        <v/>
      </c>
      <c r="L3051" s="3">
        <f t="shared" si="98"/>
        <v>3047</v>
      </c>
      <c r="M3051" s="21" t="str">
        <f t="shared" si="97"/>
        <v/>
      </c>
      <c r="N3051" s="29">
        <f>IF($L3050 = 12,[13]Sheet1!J117,0)</f>
        <v>0</v>
      </c>
      <c r="O3051" s="29">
        <f>IF($L3050 = 12,[13]Sheet1!K117,0)</f>
        <v>0</v>
      </c>
      <c r="P3051" s="29">
        <f>IF($L3050 = 12,[13]Sheet1!L117,0)</f>
        <v>0</v>
      </c>
      <c r="Q3051" s="29">
        <f>IF($L3050 = 12,[13]Sheet1!M117,0)</f>
        <v>0</v>
      </c>
      <c r="R3051" s="29">
        <f>IF($L3050 = 12,[13]Sheet1!N117,0)</f>
        <v>0</v>
      </c>
      <c r="Z3051" s="25"/>
    </row>
    <row r="3052" spans="1:26">
      <c r="A3052" s="18" t="str">
        <f t="array" ref="A3052">IF(ROW(B3052)-6&lt;A$1,VLOOKUP(LOOKUP("zzzz",CHOOSE({1,2},"",INDEX([1]Sheet1!$P$1:$P$65000,SMALL(IF([1]Sheet1!P$1:P$65000&lt;&gt;"",ROW([1]Sheet1!P$1:P$65000)),ROWS(D$5:D3052))))),[1]Sheet1!$C$5:$D$65000,2,FALSE),IF(L3052&gt;$A$1,"",IF(A3051="","Figure "&amp;L3052,IFERROR(VLOOKUP(A3051,[1]Sheet1!$D$5:$Q$65000,14,FALSE),IFERROR(VLOOKUP(A3051,[1]Sheet1!$A$5:$D$65000,4,FALSE),"Figure " &amp; L3052)))))</f>
        <v/>
      </c>
      <c r="B3052" s="19" t="str">
        <f>IFERROR(IF($A3052="","",VLOOKUP($A3052,[1]Sheet1!$D$5:$R$65000,15,FALSE)),"")</f>
        <v/>
      </c>
      <c r="C3052" s="20" t="str">
        <f>IFERROR(IF(A3052="","",VLOOKUP($A3052,[1]Sheet1!$D$5:$N$65000,3,FALSE)),"")</f>
        <v/>
      </c>
      <c r="D3052" s="20" t="str">
        <f>IFERROR(IF($A3052="","",VLOOKUP($A3052,[1]Sheet1!$D$5:$N$65000,4,FALSE)),"")</f>
        <v/>
      </c>
      <c r="E3052" s="20" t="str">
        <f>IFERROR(IF($A3052="","",VLOOKUP($A3052,[1]Sheet1!$D$5:$N$65000,5,FALSE)),"")</f>
        <v/>
      </c>
      <c r="F3052" s="20" t="str">
        <f>IFERROR(IF($A3052="","",VLOOKUP($A3052,[1]Sheet1!$D$5:$N$65000,6,FALSE)),"")</f>
        <v/>
      </c>
      <c r="G3052" s="20" t="str">
        <f>IFERROR(IF($A3052="","",VLOOKUP($A3052,[1]Sheet1!$D$5:$N$65000,7,FALSE)),"")</f>
        <v/>
      </c>
      <c r="H3052" s="20" t="str">
        <f>IFERROR(IF($A3052="","",VLOOKUP($A3052,[1]Sheet1!$D$5:$N$65000,8,FALSE)),"")</f>
        <v/>
      </c>
      <c r="I3052" s="20" t="str">
        <f>IFERROR(IF($A3052="","",VLOOKUP($A3052,[1]Sheet1!$D$5:$N$65000,9,FALSE)),"")</f>
        <v/>
      </c>
      <c r="J3052" s="20" t="str">
        <f>IFERROR(IF($A3052="","",VLOOKUP($A3052,[1]Sheet1!$D$5:$N$65000,10,FALSE)),"")</f>
        <v/>
      </c>
      <c r="K3052" s="20" t="str">
        <f>IFERROR(IF($A3052="","",VLOOKUP($A3052,[1]Sheet1!$D$5:$N$65000,11,FALSE)),"")</f>
        <v/>
      </c>
      <c r="L3052" s="3">
        <f t="shared" si="98"/>
        <v>3048</v>
      </c>
      <c r="M3052" s="21" t="str">
        <f t="shared" si="97"/>
        <v/>
      </c>
      <c r="N3052" s="29">
        <f>IF($L3051 = 12,[13]Sheet1!J118,0)</f>
        <v>0</v>
      </c>
      <c r="O3052" s="29">
        <f>IF($L3051 = 12,[13]Sheet1!K118,0)</f>
        <v>0</v>
      </c>
      <c r="P3052" s="29">
        <f>IF($L3051 = 12,[13]Sheet1!L118,0)</f>
        <v>0</v>
      </c>
      <c r="Q3052" s="29">
        <f>IF($L3051 = 12,[13]Sheet1!M118,0)</f>
        <v>0</v>
      </c>
      <c r="R3052" s="29">
        <f>IF($L3051 = 12,[13]Sheet1!N118,0)</f>
        <v>0</v>
      </c>
      <c r="Z3052" s="25"/>
    </row>
    <row r="3053" spans="1:26">
      <c r="A3053" s="18" t="str">
        <f t="array" ref="A3053">IF(ROW(B3053)-6&lt;A$1,VLOOKUP(LOOKUP("zzzz",CHOOSE({1,2},"",INDEX([1]Sheet1!$P$1:$P$65000,SMALL(IF([1]Sheet1!P$1:P$65000&lt;&gt;"",ROW([1]Sheet1!P$1:P$65000)),ROWS(D$5:D3053))))),[1]Sheet1!$C$5:$D$65000,2,FALSE),IF(L3053&gt;$A$1,"",IF(A3052="","Figure "&amp;L3053,IFERROR(VLOOKUP(A3052,[1]Sheet1!$D$5:$Q$65000,14,FALSE),IFERROR(VLOOKUP(A3052,[1]Sheet1!$A$5:$D$65000,4,FALSE),"Figure " &amp; L3053)))))</f>
        <v/>
      </c>
      <c r="B3053" s="19" t="str">
        <f>IFERROR(IF($A3053="","",VLOOKUP($A3053,[1]Sheet1!$D$5:$R$65000,15,FALSE)),"")</f>
        <v/>
      </c>
      <c r="C3053" s="20" t="str">
        <f>IFERROR(IF(A3053="","",VLOOKUP($A3053,[1]Sheet1!$D$5:$N$65000,3,FALSE)),"")</f>
        <v/>
      </c>
      <c r="D3053" s="20" t="str">
        <f>IFERROR(IF($A3053="","",VLOOKUP($A3053,[1]Sheet1!$D$5:$N$65000,4,FALSE)),"")</f>
        <v/>
      </c>
      <c r="E3053" s="20" t="str">
        <f>IFERROR(IF($A3053="","",VLOOKUP($A3053,[1]Sheet1!$D$5:$N$65000,5,FALSE)),"")</f>
        <v/>
      </c>
      <c r="F3053" s="20" t="str">
        <f>IFERROR(IF($A3053="","",VLOOKUP($A3053,[1]Sheet1!$D$5:$N$65000,6,FALSE)),"")</f>
        <v/>
      </c>
      <c r="G3053" s="20" t="str">
        <f>IFERROR(IF($A3053="","",VLOOKUP($A3053,[1]Sheet1!$D$5:$N$65000,7,FALSE)),"")</f>
        <v/>
      </c>
      <c r="H3053" s="20" t="str">
        <f>IFERROR(IF($A3053="","",VLOOKUP($A3053,[1]Sheet1!$D$5:$N$65000,8,FALSE)),"")</f>
        <v/>
      </c>
      <c r="I3053" s="20" t="str">
        <f>IFERROR(IF($A3053="","",VLOOKUP($A3053,[1]Sheet1!$D$5:$N$65000,9,FALSE)),"")</f>
        <v/>
      </c>
      <c r="J3053" s="20" t="str">
        <f>IFERROR(IF($A3053="","",VLOOKUP($A3053,[1]Sheet1!$D$5:$N$65000,10,FALSE)),"")</f>
        <v/>
      </c>
      <c r="K3053" s="20" t="str">
        <f>IFERROR(IF($A3053="","",VLOOKUP($A3053,[1]Sheet1!$D$5:$N$65000,11,FALSE)),"")</f>
        <v/>
      </c>
      <c r="L3053" s="3">
        <f t="shared" si="98"/>
        <v>3049</v>
      </c>
      <c r="M3053" s="21" t="str">
        <f t="shared" si="97"/>
        <v/>
      </c>
      <c r="N3053" s="29">
        <f>IF($L3052 = 12,[13]Sheet1!J119,0)</f>
        <v>0</v>
      </c>
      <c r="O3053" s="29">
        <f>IF($L3052 = 12,[13]Sheet1!K119,0)</f>
        <v>0</v>
      </c>
      <c r="P3053" s="29">
        <f>IF($L3052 = 12,[13]Sheet1!L119,0)</f>
        <v>0</v>
      </c>
      <c r="Q3053" s="29">
        <f>IF($L3052 = 12,[13]Sheet1!M119,0)</f>
        <v>0</v>
      </c>
      <c r="R3053" s="29">
        <f>IF($L3052 = 12,[13]Sheet1!N119,0)</f>
        <v>0</v>
      </c>
      <c r="Z3053" s="25"/>
    </row>
    <row r="3054" spans="1:26">
      <c r="A3054" s="18" t="str">
        <f t="array" ref="A3054">IF(ROW(B3054)-6&lt;A$1,VLOOKUP(LOOKUP("zzzz",CHOOSE({1,2},"",INDEX([1]Sheet1!$P$1:$P$65000,SMALL(IF([1]Sheet1!P$1:P$65000&lt;&gt;"",ROW([1]Sheet1!P$1:P$65000)),ROWS(D$5:D3054))))),[1]Sheet1!$C$5:$D$65000,2,FALSE),IF(L3054&gt;$A$1,"",IF(A3053="","Figure "&amp;L3054,IFERROR(VLOOKUP(A3053,[1]Sheet1!$D$5:$Q$65000,14,FALSE),IFERROR(VLOOKUP(A3053,[1]Sheet1!$A$5:$D$65000,4,FALSE),"Figure " &amp; L3054)))))</f>
        <v/>
      </c>
      <c r="B3054" s="19" t="str">
        <f>IFERROR(IF($A3054="","",VLOOKUP($A3054,[1]Sheet1!$D$5:$R$65000,15,FALSE)),"")</f>
        <v/>
      </c>
      <c r="C3054" s="20" t="str">
        <f>IFERROR(IF(A3054="","",VLOOKUP($A3054,[1]Sheet1!$D$5:$N$65000,3,FALSE)),"")</f>
        <v/>
      </c>
      <c r="D3054" s="20" t="str">
        <f>IFERROR(IF($A3054="","",VLOOKUP($A3054,[1]Sheet1!$D$5:$N$65000,4,FALSE)),"")</f>
        <v/>
      </c>
      <c r="E3054" s="20" t="str">
        <f>IFERROR(IF($A3054="","",VLOOKUP($A3054,[1]Sheet1!$D$5:$N$65000,5,FALSE)),"")</f>
        <v/>
      </c>
      <c r="F3054" s="20" t="str">
        <f>IFERROR(IF($A3054="","",VLOOKUP($A3054,[1]Sheet1!$D$5:$N$65000,6,FALSE)),"")</f>
        <v/>
      </c>
      <c r="G3054" s="20" t="str">
        <f>IFERROR(IF($A3054="","",VLOOKUP($A3054,[1]Sheet1!$D$5:$N$65000,7,FALSE)),"")</f>
        <v/>
      </c>
      <c r="H3054" s="20" t="str">
        <f>IFERROR(IF($A3054="","",VLOOKUP($A3054,[1]Sheet1!$D$5:$N$65000,8,FALSE)),"")</f>
        <v/>
      </c>
      <c r="I3054" s="20" t="str">
        <f>IFERROR(IF($A3054="","",VLOOKUP($A3054,[1]Sheet1!$D$5:$N$65000,9,FALSE)),"")</f>
        <v/>
      </c>
      <c r="J3054" s="20" t="str">
        <f>IFERROR(IF($A3054="","",VLOOKUP($A3054,[1]Sheet1!$D$5:$N$65000,10,FALSE)),"")</f>
        <v/>
      </c>
      <c r="K3054" s="20" t="str">
        <f>IFERROR(IF($A3054="","",VLOOKUP($A3054,[1]Sheet1!$D$5:$N$65000,11,FALSE)),"")</f>
        <v/>
      </c>
      <c r="L3054" s="3">
        <f t="shared" si="98"/>
        <v>3050</v>
      </c>
      <c r="M3054" s="21" t="str">
        <f t="shared" si="97"/>
        <v/>
      </c>
      <c r="N3054" s="29">
        <f>IF($L3053 = 12,[13]Sheet1!J120,0)</f>
        <v>0</v>
      </c>
      <c r="O3054" s="29">
        <f>IF($L3053 = 12,[13]Sheet1!K120,0)</f>
        <v>0</v>
      </c>
      <c r="P3054" s="29">
        <f>IF($L3053 = 12,[13]Sheet1!L120,0)</f>
        <v>0</v>
      </c>
      <c r="Q3054" s="29">
        <f>IF($L3053 = 12,[13]Sheet1!M120,0)</f>
        <v>0</v>
      </c>
      <c r="R3054" s="29">
        <f>IF($L3053 = 12,[13]Sheet1!N120,0)</f>
        <v>0</v>
      </c>
      <c r="Z3054" s="25"/>
    </row>
    <row r="3055" spans="1:26">
      <c r="A3055" s="18" t="str">
        <f t="array" ref="A3055">IF(ROW(B3055)-6&lt;A$1,VLOOKUP(LOOKUP("zzzz",CHOOSE({1,2},"",INDEX([1]Sheet1!$P$1:$P$65000,SMALL(IF([1]Sheet1!P$1:P$65000&lt;&gt;"",ROW([1]Sheet1!P$1:P$65000)),ROWS(D$5:D3055))))),[1]Sheet1!$C$5:$D$65000,2,FALSE),IF(L3055&gt;$A$1,"",IF(A3054="","Figure "&amp;L3055,IFERROR(VLOOKUP(A3054,[1]Sheet1!$D$5:$Q$65000,14,FALSE),IFERROR(VLOOKUP(A3054,[1]Sheet1!$A$5:$D$65000,4,FALSE),"Figure " &amp; L3055)))))</f>
        <v/>
      </c>
      <c r="B3055" s="19" t="str">
        <f>IFERROR(IF($A3055="","",VLOOKUP($A3055,[1]Sheet1!$D$5:$R$65000,15,FALSE)),"")</f>
        <v/>
      </c>
      <c r="C3055" s="20" t="str">
        <f>IFERROR(IF(A3055="","",VLOOKUP($A3055,[1]Sheet1!$D$5:$N$65000,3,FALSE)),"")</f>
        <v/>
      </c>
      <c r="D3055" s="20" t="str">
        <f>IFERROR(IF($A3055="","",VLOOKUP($A3055,[1]Sheet1!$D$5:$N$65000,4,FALSE)),"")</f>
        <v/>
      </c>
      <c r="E3055" s="20" t="str">
        <f>IFERROR(IF($A3055="","",VLOOKUP($A3055,[1]Sheet1!$D$5:$N$65000,5,FALSE)),"")</f>
        <v/>
      </c>
      <c r="F3055" s="20" t="str">
        <f>IFERROR(IF($A3055="","",VLOOKUP($A3055,[1]Sheet1!$D$5:$N$65000,6,FALSE)),"")</f>
        <v/>
      </c>
      <c r="G3055" s="20" t="str">
        <f>IFERROR(IF($A3055="","",VLOOKUP($A3055,[1]Sheet1!$D$5:$N$65000,7,FALSE)),"")</f>
        <v/>
      </c>
      <c r="H3055" s="20" t="str">
        <f>IFERROR(IF($A3055="","",VLOOKUP($A3055,[1]Sheet1!$D$5:$N$65000,8,FALSE)),"")</f>
        <v/>
      </c>
      <c r="I3055" s="20" t="str">
        <f>IFERROR(IF($A3055="","",VLOOKUP($A3055,[1]Sheet1!$D$5:$N$65000,9,FALSE)),"")</f>
        <v/>
      </c>
      <c r="J3055" s="20" t="str">
        <f>IFERROR(IF($A3055="","",VLOOKUP($A3055,[1]Sheet1!$D$5:$N$65000,10,FALSE)),"")</f>
        <v/>
      </c>
      <c r="K3055" s="20" t="str">
        <f>IFERROR(IF($A3055="","",VLOOKUP($A3055,[1]Sheet1!$D$5:$N$65000,11,FALSE)),"")</f>
        <v/>
      </c>
      <c r="L3055" s="3">
        <f t="shared" si="98"/>
        <v>3051</v>
      </c>
      <c r="M3055" s="21" t="str">
        <f t="shared" si="97"/>
        <v/>
      </c>
      <c r="N3055" s="29">
        <f>IF($L3054 = 12,[13]Sheet1!J121,0)</f>
        <v>0</v>
      </c>
      <c r="O3055" s="29">
        <f>IF($L3054 = 12,[13]Sheet1!K121,0)</f>
        <v>0</v>
      </c>
      <c r="P3055" s="29">
        <f>IF($L3054 = 12,[13]Sheet1!L121,0)</f>
        <v>0</v>
      </c>
      <c r="Q3055" s="29">
        <f>IF($L3054 = 12,[13]Sheet1!M121,0)</f>
        <v>0</v>
      </c>
      <c r="R3055" s="29">
        <f>IF($L3054 = 12,[13]Sheet1!N121,0)</f>
        <v>0</v>
      </c>
      <c r="Z3055" s="25"/>
    </row>
    <row r="3056" spans="1:26">
      <c r="A3056" s="18" t="str">
        <f t="array" ref="A3056">IF(ROW(B3056)-6&lt;A$1,VLOOKUP(LOOKUP("zzzz",CHOOSE({1,2},"",INDEX([1]Sheet1!$P$1:$P$65000,SMALL(IF([1]Sheet1!P$1:P$65000&lt;&gt;"",ROW([1]Sheet1!P$1:P$65000)),ROWS(D$5:D3056))))),[1]Sheet1!$C$5:$D$65000,2,FALSE),IF(L3056&gt;$A$1,"",IF(A3055="","Figure "&amp;L3056,IFERROR(VLOOKUP(A3055,[1]Sheet1!$D$5:$Q$65000,14,FALSE),IFERROR(VLOOKUP(A3055,[1]Sheet1!$A$5:$D$65000,4,FALSE),"Figure " &amp; L3056)))))</f>
        <v/>
      </c>
      <c r="B3056" s="19" t="str">
        <f>IFERROR(IF($A3056="","",VLOOKUP($A3056,[1]Sheet1!$D$5:$R$65000,15,FALSE)),"")</f>
        <v/>
      </c>
      <c r="C3056" s="20" t="str">
        <f>IFERROR(IF(A3056="","",VLOOKUP($A3056,[1]Sheet1!$D$5:$N$65000,3,FALSE)),"")</f>
        <v/>
      </c>
      <c r="D3056" s="20" t="str">
        <f>IFERROR(IF($A3056="","",VLOOKUP($A3056,[1]Sheet1!$D$5:$N$65000,4,FALSE)),"")</f>
        <v/>
      </c>
      <c r="E3056" s="20" t="str">
        <f>IFERROR(IF($A3056="","",VLOOKUP($A3056,[1]Sheet1!$D$5:$N$65000,5,FALSE)),"")</f>
        <v/>
      </c>
      <c r="F3056" s="20" t="str">
        <f>IFERROR(IF($A3056="","",VLOOKUP($A3056,[1]Sheet1!$D$5:$N$65000,6,FALSE)),"")</f>
        <v/>
      </c>
      <c r="G3056" s="20" t="str">
        <f>IFERROR(IF($A3056="","",VLOOKUP($A3056,[1]Sheet1!$D$5:$N$65000,7,FALSE)),"")</f>
        <v/>
      </c>
      <c r="H3056" s="20" t="str">
        <f>IFERROR(IF($A3056="","",VLOOKUP($A3056,[1]Sheet1!$D$5:$N$65000,8,FALSE)),"")</f>
        <v/>
      </c>
      <c r="I3056" s="20" t="str">
        <f>IFERROR(IF($A3056="","",VLOOKUP($A3056,[1]Sheet1!$D$5:$N$65000,9,FALSE)),"")</f>
        <v/>
      </c>
      <c r="J3056" s="20" t="str">
        <f>IFERROR(IF($A3056="","",VLOOKUP($A3056,[1]Sheet1!$D$5:$N$65000,10,FALSE)),"")</f>
        <v/>
      </c>
      <c r="K3056" s="20" t="str">
        <f>IFERROR(IF($A3056="","",VLOOKUP($A3056,[1]Sheet1!$D$5:$N$65000,11,FALSE)),"")</f>
        <v/>
      </c>
      <c r="L3056" s="3">
        <f t="shared" si="98"/>
        <v>3052</v>
      </c>
      <c r="M3056" s="21" t="str">
        <f t="shared" si="97"/>
        <v/>
      </c>
      <c r="N3056" s="29">
        <f>IF($L3055 = 12,[13]Sheet1!J122,0)</f>
        <v>0</v>
      </c>
      <c r="O3056" s="29">
        <f>IF($L3055 = 12,[13]Sheet1!K122,0)</f>
        <v>0</v>
      </c>
      <c r="P3056" s="29">
        <f>IF($L3055 = 12,[13]Sheet1!L122,0)</f>
        <v>0</v>
      </c>
      <c r="Q3056" s="29">
        <f>IF($L3055 = 12,[13]Sheet1!M122,0)</f>
        <v>0</v>
      </c>
      <c r="R3056" s="29">
        <f>IF($L3055 = 12,[13]Sheet1!N122,0)</f>
        <v>0</v>
      </c>
      <c r="Z3056" s="25"/>
    </row>
    <row r="3057" spans="1:26">
      <c r="A3057" s="18" t="str">
        <f t="array" ref="A3057">IF(ROW(B3057)-6&lt;A$1,VLOOKUP(LOOKUP("zzzz",CHOOSE({1,2},"",INDEX([1]Sheet1!$P$1:$P$65000,SMALL(IF([1]Sheet1!P$1:P$65000&lt;&gt;"",ROW([1]Sheet1!P$1:P$65000)),ROWS(D$5:D3057))))),[1]Sheet1!$C$5:$D$65000,2,FALSE),IF(L3057&gt;$A$1,"",IF(A3056="","Figure "&amp;L3057,IFERROR(VLOOKUP(A3056,[1]Sheet1!$D$5:$Q$65000,14,FALSE),IFERROR(VLOOKUP(A3056,[1]Sheet1!$A$5:$D$65000,4,FALSE),"Figure " &amp; L3057)))))</f>
        <v/>
      </c>
      <c r="B3057" s="19" t="str">
        <f>IFERROR(IF($A3057="","",VLOOKUP($A3057,[1]Sheet1!$D$5:$R$65000,15,FALSE)),"")</f>
        <v/>
      </c>
      <c r="C3057" s="20" t="str">
        <f>IFERROR(IF(A3057="","",VLOOKUP($A3057,[1]Sheet1!$D$5:$N$65000,3,FALSE)),"")</f>
        <v/>
      </c>
      <c r="D3057" s="20" t="str">
        <f>IFERROR(IF($A3057="","",VLOOKUP($A3057,[1]Sheet1!$D$5:$N$65000,4,FALSE)),"")</f>
        <v/>
      </c>
      <c r="E3057" s="20" t="str">
        <f>IFERROR(IF($A3057="","",VLOOKUP($A3057,[1]Sheet1!$D$5:$N$65000,5,FALSE)),"")</f>
        <v/>
      </c>
      <c r="F3057" s="20" t="str">
        <f>IFERROR(IF($A3057="","",VLOOKUP($A3057,[1]Sheet1!$D$5:$N$65000,6,FALSE)),"")</f>
        <v/>
      </c>
      <c r="G3057" s="20" t="str">
        <f>IFERROR(IF($A3057="","",VLOOKUP($A3057,[1]Sheet1!$D$5:$N$65000,7,FALSE)),"")</f>
        <v/>
      </c>
      <c r="H3057" s="20" t="str">
        <f>IFERROR(IF($A3057="","",VLOOKUP($A3057,[1]Sheet1!$D$5:$N$65000,8,FALSE)),"")</f>
        <v/>
      </c>
      <c r="I3057" s="20" t="str">
        <f>IFERROR(IF($A3057="","",VLOOKUP($A3057,[1]Sheet1!$D$5:$N$65000,9,FALSE)),"")</f>
        <v/>
      </c>
      <c r="J3057" s="20" t="str">
        <f>IFERROR(IF($A3057="","",VLOOKUP($A3057,[1]Sheet1!$D$5:$N$65000,10,FALSE)),"")</f>
        <v/>
      </c>
      <c r="K3057" s="20" t="str">
        <f>IFERROR(IF($A3057="","",VLOOKUP($A3057,[1]Sheet1!$D$5:$N$65000,11,FALSE)),"")</f>
        <v/>
      </c>
      <c r="L3057" s="3">
        <f t="shared" si="98"/>
        <v>3053</v>
      </c>
      <c r="M3057" s="21" t="str">
        <f t="shared" si="97"/>
        <v/>
      </c>
      <c r="N3057" s="29">
        <f>IF($L3056 = 12,[13]Sheet1!J123,0)</f>
        <v>0</v>
      </c>
      <c r="O3057" s="29">
        <f>IF($L3056 = 12,[13]Sheet1!K123,0)</f>
        <v>0</v>
      </c>
      <c r="P3057" s="29">
        <f>IF($L3056 = 12,[13]Sheet1!L123,0)</f>
        <v>0</v>
      </c>
      <c r="Q3057" s="29">
        <f>IF($L3056 = 12,[13]Sheet1!M123,0)</f>
        <v>0</v>
      </c>
      <c r="R3057" s="29">
        <f>IF($L3056 = 12,[13]Sheet1!N123,0)</f>
        <v>0</v>
      </c>
      <c r="Z3057" s="25"/>
    </row>
    <row r="3058" spans="1:26">
      <c r="A3058" s="18" t="str">
        <f t="array" ref="A3058">IF(ROW(B3058)-6&lt;A$1,VLOOKUP(LOOKUP("zzzz",CHOOSE({1,2},"",INDEX([1]Sheet1!$P$1:$P$65000,SMALL(IF([1]Sheet1!P$1:P$65000&lt;&gt;"",ROW([1]Sheet1!P$1:P$65000)),ROWS(D$5:D3058))))),[1]Sheet1!$C$5:$D$65000,2,FALSE),IF(L3058&gt;$A$1,"",IF(A3057="","Figure "&amp;L3058,IFERROR(VLOOKUP(A3057,[1]Sheet1!$D$5:$Q$65000,14,FALSE),IFERROR(VLOOKUP(A3057,[1]Sheet1!$A$5:$D$65000,4,FALSE),"Figure " &amp; L3058)))))</f>
        <v/>
      </c>
      <c r="B3058" s="19" t="str">
        <f>IFERROR(IF($A3058="","",VLOOKUP($A3058,[1]Sheet1!$D$5:$R$65000,15,FALSE)),"")</f>
        <v/>
      </c>
      <c r="C3058" s="20" t="str">
        <f>IFERROR(IF(A3058="","",VLOOKUP($A3058,[1]Sheet1!$D$5:$N$65000,3,FALSE)),"")</f>
        <v/>
      </c>
      <c r="D3058" s="20" t="str">
        <f>IFERROR(IF($A3058="","",VLOOKUP($A3058,[1]Sheet1!$D$5:$N$65000,4,FALSE)),"")</f>
        <v/>
      </c>
      <c r="E3058" s="20" t="str">
        <f>IFERROR(IF($A3058="","",VLOOKUP($A3058,[1]Sheet1!$D$5:$N$65000,5,FALSE)),"")</f>
        <v/>
      </c>
      <c r="F3058" s="20" t="str">
        <f>IFERROR(IF($A3058="","",VLOOKUP($A3058,[1]Sheet1!$D$5:$N$65000,6,FALSE)),"")</f>
        <v/>
      </c>
      <c r="G3058" s="20" t="str">
        <f>IFERROR(IF($A3058="","",VLOOKUP($A3058,[1]Sheet1!$D$5:$N$65000,7,FALSE)),"")</f>
        <v/>
      </c>
      <c r="H3058" s="20" t="str">
        <f>IFERROR(IF($A3058="","",VLOOKUP($A3058,[1]Sheet1!$D$5:$N$65000,8,FALSE)),"")</f>
        <v/>
      </c>
      <c r="I3058" s="20" t="str">
        <f>IFERROR(IF($A3058="","",VLOOKUP($A3058,[1]Sheet1!$D$5:$N$65000,9,FALSE)),"")</f>
        <v/>
      </c>
      <c r="J3058" s="20" t="str">
        <f>IFERROR(IF($A3058="","",VLOOKUP($A3058,[1]Sheet1!$D$5:$N$65000,10,FALSE)),"")</f>
        <v/>
      </c>
      <c r="K3058" s="20" t="str">
        <f>IFERROR(IF($A3058="","",VLOOKUP($A3058,[1]Sheet1!$D$5:$N$65000,11,FALSE)),"")</f>
        <v/>
      </c>
      <c r="L3058" s="3">
        <f t="shared" si="98"/>
        <v>3054</v>
      </c>
      <c r="M3058" s="21" t="str">
        <f t="shared" si="97"/>
        <v/>
      </c>
      <c r="N3058" s="29">
        <f>IF($L3057 = 12,[13]Sheet1!J124,0)</f>
        <v>0</v>
      </c>
      <c r="O3058" s="29">
        <f>IF($L3057 = 12,[13]Sheet1!K124,0)</f>
        <v>0</v>
      </c>
      <c r="P3058" s="29">
        <f>IF($L3057 = 12,[13]Sheet1!L124,0)</f>
        <v>0</v>
      </c>
      <c r="Q3058" s="29">
        <f>IF($L3057 = 12,[13]Sheet1!M124,0)</f>
        <v>0</v>
      </c>
      <c r="R3058" s="29">
        <f>IF($L3057 = 12,[13]Sheet1!N124,0)</f>
        <v>0</v>
      </c>
      <c r="Z3058" s="25"/>
    </row>
    <row r="3059" spans="1:26">
      <c r="A3059" s="18" t="str">
        <f t="array" ref="A3059">IF(ROW(B3059)-6&lt;A$1,VLOOKUP(LOOKUP("zzzz",CHOOSE({1,2},"",INDEX([1]Sheet1!$P$1:$P$65000,SMALL(IF([1]Sheet1!P$1:P$65000&lt;&gt;"",ROW([1]Sheet1!P$1:P$65000)),ROWS(D$5:D3059))))),[1]Sheet1!$C$5:$D$65000,2,FALSE),IF(L3059&gt;$A$1,"",IF(A3058="","Figure "&amp;L3059,IFERROR(VLOOKUP(A3058,[1]Sheet1!$D$5:$Q$65000,14,FALSE),IFERROR(VLOOKUP(A3058,[1]Sheet1!$A$5:$D$65000,4,FALSE),"Figure " &amp; L3059)))))</f>
        <v/>
      </c>
      <c r="B3059" s="19" t="str">
        <f>IFERROR(IF($A3059="","",VLOOKUP($A3059,[1]Sheet1!$D$5:$R$65000,15,FALSE)),"")</f>
        <v/>
      </c>
      <c r="C3059" s="20" t="str">
        <f>IFERROR(IF(A3059="","",VLOOKUP($A3059,[1]Sheet1!$D$5:$N$65000,3,FALSE)),"")</f>
        <v/>
      </c>
      <c r="D3059" s="20" t="str">
        <f>IFERROR(IF($A3059="","",VLOOKUP($A3059,[1]Sheet1!$D$5:$N$65000,4,FALSE)),"")</f>
        <v/>
      </c>
      <c r="E3059" s="20" t="str">
        <f>IFERROR(IF($A3059="","",VLOOKUP($A3059,[1]Sheet1!$D$5:$N$65000,5,FALSE)),"")</f>
        <v/>
      </c>
      <c r="F3059" s="20" t="str">
        <f>IFERROR(IF($A3059="","",VLOOKUP($A3059,[1]Sheet1!$D$5:$N$65000,6,FALSE)),"")</f>
        <v/>
      </c>
      <c r="G3059" s="20" t="str">
        <f>IFERROR(IF($A3059="","",VLOOKUP($A3059,[1]Sheet1!$D$5:$N$65000,7,FALSE)),"")</f>
        <v/>
      </c>
      <c r="H3059" s="20" t="str">
        <f>IFERROR(IF($A3059="","",VLOOKUP($A3059,[1]Sheet1!$D$5:$N$65000,8,FALSE)),"")</f>
        <v/>
      </c>
      <c r="I3059" s="20" t="str">
        <f>IFERROR(IF($A3059="","",VLOOKUP($A3059,[1]Sheet1!$D$5:$N$65000,9,FALSE)),"")</f>
        <v/>
      </c>
      <c r="J3059" s="20" t="str">
        <f>IFERROR(IF($A3059="","",VLOOKUP($A3059,[1]Sheet1!$D$5:$N$65000,10,FALSE)),"")</f>
        <v/>
      </c>
      <c r="K3059" s="20" t="str">
        <f>IFERROR(IF($A3059="","",VLOOKUP($A3059,[1]Sheet1!$D$5:$N$65000,11,FALSE)),"")</f>
        <v/>
      </c>
      <c r="L3059" s="3">
        <f t="shared" si="98"/>
        <v>3055</v>
      </c>
      <c r="M3059" s="21" t="str">
        <f t="shared" si="97"/>
        <v/>
      </c>
      <c r="N3059" s="29">
        <f>IF($L3058 = 12,[13]Sheet1!J125,0)</f>
        <v>0</v>
      </c>
      <c r="O3059" s="29">
        <f>IF($L3058 = 12,[13]Sheet1!K125,0)</f>
        <v>0</v>
      </c>
      <c r="P3059" s="29">
        <f>IF($L3058 = 12,[13]Sheet1!L125,0)</f>
        <v>0</v>
      </c>
      <c r="Q3059" s="29">
        <f>IF($L3058 = 12,[13]Sheet1!M125,0)</f>
        <v>0</v>
      </c>
      <c r="R3059" s="29">
        <f>IF($L3058 = 12,[13]Sheet1!N125,0)</f>
        <v>0</v>
      </c>
      <c r="Z3059" s="25"/>
    </row>
    <row r="3060" spans="1:26">
      <c r="A3060" s="18" t="str">
        <f t="array" ref="A3060">IF(ROW(B3060)-6&lt;A$1,VLOOKUP(LOOKUP("zzzz",CHOOSE({1,2},"",INDEX([1]Sheet1!$P$1:$P$65000,SMALL(IF([1]Sheet1!P$1:P$65000&lt;&gt;"",ROW([1]Sheet1!P$1:P$65000)),ROWS(D$5:D3060))))),[1]Sheet1!$C$5:$D$65000,2,FALSE),IF(L3060&gt;$A$1,"",IF(A3059="","Figure "&amp;L3060,IFERROR(VLOOKUP(A3059,[1]Sheet1!$D$5:$Q$65000,14,FALSE),IFERROR(VLOOKUP(A3059,[1]Sheet1!$A$5:$D$65000,4,FALSE),"Figure " &amp; L3060)))))</f>
        <v/>
      </c>
      <c r="B3060" s="19" t="str">
        <f>IFERROR(IF($A3060="","",VLOOKUP($A3060,[1]Sheet1!$D$5:$R$65000,15,FALSE)),"")</f>
        <v/>
      </c>
      <c r="C3060" s="20" t="str">
        <f>IFERROR(IF(A3060="","",VLOOKUP($A3060,[1]Sheet1!$D$5:$N$65000,3,FALSE)),"")</f>
        <v/>
      </c>
      <c r="D3060" s="20" t="str">
        <f>IFERROR(IF($A3060="","",VLOOKUP($A3060,[1]Sheet1!$D$5:$N$65000,4,FALSE)),"")</f>
        <v/>
      </c>
      <c r="E3060" s="20" t="str">
        <f>IFERROR(IF($A3060="","",VLOOKUP($A3060,[1]Sheet1!$D$5:$N$65000,5,FALSE)),"")</f>
        <v/>
      </c>
      <c r="F3060" s="20" t="str">
        <f>IFERROR(IF($A3060="","",VLOOKUP($A3060,[1]Sheet1!$D$5:$N$65000,6,FALSE)),"")</f>
        <v/>
      </c>
      <c r="G3060" s="20" t="str">
        <f>IFERROR(IF($A3060="","",VLOOKUP($A3060,[1]Sheet1!$D$5:$N$65000,7,FALSE)),"")</f>
        <v/>
      </c>
      <c r="H3060" s="20" t="str">
        <f>IFERROR(IF($A3060="","",VLOOKUP($A3060,[1]Sheet1!$D$5:$N$65000,8,FALSE)),"")</f>
        <v/>
      </c>
      <c r="I3060" s="20" t="str">
        <f>IFERROR(IF($A3060="","",VLOOKUP($A3060,[1]Sheet1!$D$5:$N$65000,9,FALSE)),"")</f>
        <v/>
      </c>
      <c r="J3060" s="20" t="str">
        <f>IFERROR(IF($A3060="","",VLOOKUP($A3060,[1]Sheet1!$D$5:$N$65000,10,FALSE)),"")</f>
        <v/>
      </c>
      <c r="K3060" s="20" t="str">
        <f>IFERROR(IF($A3060="","",VLOOKUP($A3060,[1]Sheet1!$D$5:$N$65000,11,FALSE)),"")</f>
        <v/>
      </c>
      <c r="L3060" s="3">
        <f t="shared" si="98"/>
        <v>3056</v>
      </c>
      <c r="M3060" s="21" t="str">
        <f t="shared" si="97"/>
        <v/>
      </c>
      <c r="N3060" s="29">
        <f>IF($L3059 = 12,[13]Sheet1!J126,0)</f>
        <v>0</v>
      </c>
      <c r="O3060" s="29">
        <f>IF($L3059 = 12,[13]Sheet1!K126,0)</f>
        <v>0</v>
      </c>
      <c r="P3060" s="29">
        <f>IF($L3059 = 12,[13]Sheet1!L126,0)</f>
        <v>0</v>
      </c>
      <c r="Q3060" s="29">
        <f>IF($L3059 = 12,[13]Sheet1!M126,0)</f>
        <v>0</v>
      </c>
      <c r="R3060" s="29">
        <f>IF($L3059 = 12,[13]Sheet1!N126,0)</f>
        <v>0</v>
      </c>
      <c r="Z3060" s="25"/>
    </row>
    <row r="3061" spans="1:26">
      <c r="A3061" s="18" t="str">
        <f t="array" ref="A3061">IF(ROW(B3061)-6&lt;A$1,VLOOKUP(LOOKUP("zzzz",CHOOSE({1,2},"",INDEX([1]Sheet1!$P$1:$P$65000,SMALL(IF([1]Sheet1!P$1:P$65000&lt;&gt;"",ROW([1]Sheet1!P$1:P$65000)),ROWS(D$5:D3061))))),[1]Sheet1!$C$5:$D$65000,2,FALSE),IF(L3061&gt;$A$1,"",IF(A3060="","Figure "&amp;L3061,IFERROR(VLOOKUP(A3060,[1]Sheet1!$D$5:$Q$65000,14,FALSE),IFERROR(VLOOKUP(A3060,[1]Sheet1!$A$5:$D$65000,4,FALSE),"Figure " &amp; L3061)))))</f>
        <v/>
      </c>
      <c r="B3061" s="19" t="str">
        <f>IFERROR(IF($A3061="","",VLOOKUP($A3061,[1]Sheet1!$D$5:$R$65000,15,FALSE)),"")</f>
        <v/>
      </c>
      <c r="C3061" s="20" t="str">
        <f>IFERROR(IF(A3061="","",VLOOKUP($A3061,[1]Sheet1!$D$5:$N$65000,3,FALSE)),"")</f>
        <v/>
      </c>
      <c r="D3061" s="20" t="str">
        <f>IFERROR(IF($A3061="","",VLOOKUP($A3061,[1]Sheet1!$D$5:$N$65000,4,FALSE)),"")</f>
        <v/>
      </c>
      <c r="E3061" s="20" t="str">
        <f>IFERROR(IF($A3061="","",VLOOKUP($A3061,[1]Sheet1!$D$5:$N$65000,5,FALSE)),"")</f>
        <v/>
      </c>
      <c r="F3061" s="20" t="str">
        <f>IFERROR(IF($A3061="","",VLOOKUP($A3061,[1]Sheet1!$D$5:$N$65000,6,FALSE)),"")</f>
        <v/>
      </c>
      <c r="G3061" s="20" t="str">
        <f>IFERROR(IF($A3061="","",VLOOKUP($A3061,[1]Sheet1!$D$5:$N$65000,7,FALSE)),"")</f>
        <v/>
      </c>
      <c r="H3061" s="20" t="str">
        <f>IFERROR(IF($A3061="","",VLOOKUP($A3061,[1]Sheet1!$D$5:$N$65000,8,FALSE)),"")</f>
        <v/>
      </c>
      <c r="I3061" s="20" t="str">
        <f>IFERROR(IF($A3061="","",VLOOKUP($A3061,[1]Sheet1!$D$5:$N$65000,9,FALSE)),"")</f>
        <v/>
      </c>
      <c r="J3061" s="20" t="str">
        <f>IFERROR(IF($A3061="","",VLOOKUP($A3061,[1]Sheet1!$D$5:$N$65000,10,FALSE)),"")</f>
        <v/>
      </c>
      <c r="K3061" s="20" t="str">
        <f>IFERROR(IF($A3061="","",VLOOKUP($A3061,[1]Sheet1!$D$5:$N$65000,11,FALSE)),"")</f>
        <v/>
      </c>
      <c r="L3061" s="3">
        <f t="shared" si="98"/>
        <v>3057</v>
      </c>
      <c r="M3061" s="21" t="str">
        <f t="shared" si="97"/>
        <v/>
      </c>
      <c r="N3061" s="29">
        <f>IF($L3060 = 12,[13]Sheet1!J127,0)</f>
        <v>0</v>
      </c>
      <c r="O3061" s="29">
        <f>IF($L3060 = 12,[13]Sheet1!K127,0)</f>
        <v>0</v>
      </c>
      <c r="P3061" s="29">
        <f>IF($L3060 = 12,[13]Sheet1!L127,0)</f>
        <v>0</v>
      </c>
      <c r="Q3061" s="29">
        <f>IF($L3060 = 12,[13]Sheet1!M127,0)</f>
        <v>0</v>
      </c>
      <c r="R3061" s="29">
        <f>IF($L3060 = 12,[13]Sheet1!N127,0)</f>
        <v>0</v>
      </c>
      <c r="Z3061" s="25"/>
    </row>
    <row r="3062" spans="1:26">
      <c r="A3062" s="18" t="str">
        <f t="array" ref="A3062">IF(ROW(B3062)-6&lt;A$1,VLOOKUP(LOOKUP("zzzz",CHOOSE({1,2},"",INDEX([1]Sheet1!$P$1:$P$65000,SMALL(IF([1]Sheet1!P$1:P$65000&lt;&gt;"",ROW([1]Sheet1!P$1:P$65000)),ROWS(D$5:D3062))))),[1]Sheet1!$C$5:$D$65000,2,FALSE),IF(L3062&gt;$A$1,"",IF(A3061="","Figure "&amp;L3062,IFERROR(VLOOKUP(A3061,[1]Sheet1!$D$5:$Q$65000,14,FALSE),IFERROR(VLOOKUP(A3061,[1]Sheet1!$A$5:$D$65000,4,FALSE),"Figure " &amp; L3062)))))</f>
        <v/>
      </c>
      <c r="B3062" s="19" t="str">
        <f>IFERROR(IF($A3062="","",VLOOKUP($A3062,[1]Sheet1!$D$5:$R$65000,15,FALSE)),"")</f>
        <v/>
      </c>
      <c r="C3062" s="20" t="str">
        <f>IFERROR(IF(A3062="","",VLOOKUP($A3062,[1]Sheet1!$D$5:$N$65000,3,FALSE)),"")</f>
        <v/>
      </c>
      <c r="D3062" s="20" t="str">
        <f>IFERROR(IF($A3062="","",VLOOKUP($A3062,[1]Sheet1!$D$5:$N$65000,4,FALSE)),"")</f>
        <v/>
      </c>
      <c r="E3062" s="20" t="str">
        <f>IFERROR(IF($A3062="","",VLOOKUP($A3062,[1]Sheet1!$D$5:$N$65000,5,FALSE)),"")</f>
        <v/>
      </c>
      <c r="F3062" s="20" t="str">
        <f>IFERROR(IF($A3062="","",VLOOKUP($A3062,[1]Sheet1!$D$5:$N$65000,6,FALSE)),"")</f>
        <v/>
      </c>
      <c r="G3062" s="20" t="str">
        <f>IFERROR(IF($A3062="","",VLOOKUP($A3062,[1]Sheet1!$D$5:$N$65000,7,FALSE)),"")</f>
        <v/>
      </c>
      <c r="H3062" s="20" t="str">
        <f>IFERROR(IF($A3062="","",VLOOKUP($A3062,[1]Sheet1!$D$5:$N$65000,8,FALSE)),"")</f>
        <v/>
      </c>
      <c r="I3062" s="20" t="str">
        <f>IFERROR(IF($A3062="","",VLOOKUP($A3062,[1]Sheet1!$D$5:$N$65000,9,FALSE)),"")</f>
        <v/>
      </c>
      <c r="J3062" s="20" t="str">
        <f>IFERROR(IF($A3062="","",VLOOKUP($A3062,[1]Sheet1!$D$5:$N$65000,10,FALSE)),"")</f>
        <v/>
      </c>
      <c r="K3062" s="20" t="str">
        <f>IFERROR(IF($A3062="","",VLOOKUP($A3062,[1]Sheet1!$D$5:$N$65000,11,FALSE)),"")</f>
        <v/>
      </c>
      <c r="L3062" s="3">
        <f t="shared" si="98"/>
        <v>3058</v>
      </c>
      <c r="M3062" s="21" t="str">
        <f t="shared" si="97"/>
        <v/>
      </c>
      <c r="N3062" s="29">
        <f>IF($L3061 = 12,[13]Sheet1!J128,0)</f>
        <v>0</v>
      </c>
      <c r="O3062" s="29">
        <f>IF($L3061 = 12,[13]Sheet1!K128,0)</f>
        <v>0</v>
      </c>
      <c r="P3062" s="29">
        <f>IF($L3061 = 12,[13]Sheet1!L128,0)</f>
        <v>0</v>
      </c>
      <c r="Q3062" s="29">
        <f>IF($L3061 = 12,[13]Sheet1!M128,0)</f>
        <v>0</v>
      </c>
      <c r="R3062" s="29">
        <f>IF($L3061 = 12,[13]Sheet1!N128,0)</f>
        <v>0</v>
      </c>
      <c r="Z3062" s="25"/>
    </row>
    <row r="3063" spans="1:26">
      <c r="A3063" s="18" t="str">
        <f t="array" ref="A3063">IF(ROW(B3063)-6&lt;A$1,VLOOKUP(LOOKUP("zzzz",CHOOSE({1,2},"",INDEX([1]Sheet1!$P$1:$P$65000,SMALL(IF([1]Sheet1!P$1:P$65000&lt;&gt;"",ROW([1]Sheet1!P$1:P$65000)),ROWS(D$5:D3063))))),[1]Sheet1!$C$5:$D$65000,2,FALSE),IF(L3063&gt;$A$1,"",IF(A3062="","Figure "&amp;L3063,IFERROR(VLOOKUP(A3062,[1]Sheet1!$D$5:$Q$65000,14,FALSE),IFERROR(VLOOKUP(A3062,[1]Sheet1!$A$5:$D$65000,4,FALSE),"Figure " &amp; L3063)))))</f>
        <v/>
      </c>
      <c r="B3063" s="19" t="str">
        <f>IFERROR(IF($A3063="","",VLOOKUP($A3063,[1]Sheet1!$D$5:$R$65000,15,FALSE)),"")</f>
        <v/>
      </c>
      <c r="C3063" s="20" t="str">
        <f>IFERROR(IF(A3063="","",VLOOKUP($A3063,[1]Sheet1!$D$5:$N$65000,3,FALSE)),"")</f>
        <v/>
      </c>
      <c r="D3063" s="20" t="str">
        <f>IFERROR(IF($A3063="","",VLOOKUP($A3063,[1]Sheet1!$D$5:$N$65000,4,FALSE)),"")</f>
        <v/>
      </c>
      <c r="E3063" s="20" t="str">
        <f>IFERROR(IF($A3063="","",VLOOKUP($A3063,[1]Sheet1!$D$5:$N$65000,5,FALSE)),"")</f>
        <v/>
      </c>
      <c r="F3063" s="20" t="str">
        <f>IFERROR(IF($A3063="","",VLOOKUP($A3063,[1]Sheet1!$D$5:$N$65000,6,FALSE)),"")</f>
        <v/>
      </c>
      <c r="G3063" s="20" t="str">
        <f>IFERROR(IF($A3063="","",VLOOKUP($A3063,[1]Sheet1!$D$5:$N$65000,7,FALSE)),"")</f>
        <v/>
      </c>
      <c r="H3063" s="20" t="str">
        <f>IFERROR(IF($A3063="","",VLOOKUP($A3063,[1]Sheet1!$D$5:$N$65000,8,FALSE)),"")</f>
        <v/>
      </c>
      <c r="I3063" s="20" t="str">
        <f>IFERROR(IF($A3063="","",VLOOKUP($A3063,[1]Sheet1!$D$5:$N$65000,9,FALSE)),"")</f>
        <v/>
      </c>
      <c r="J3063" s="20" t="str">
        <f>IFERROR(IF($A3063="","",VLOOKUP($A3063,[1]Sheet1!$D$5:$N$65000,10,FALSE)),"")</f>
        <v/>
      </c>
      <c r="K3063" s="20" t="str">
        <f>IFERROR(IF($A3063="","",VLOOKUP($A3063,[1]Sheet1!$D$5:$N$65000,11,FALSE)),"")</f>
        <v/>
      </c>
      <c r="L3063" s="3">
        <f t="shared" si="98"/>
        <v>3059</v>
      </c>
      <c r="M3063" s="21" t="str">
        <f t="shared" si="97"/>
        <v/>
      </c>
      <c r="N3063" s="29">
        <f>IF($L3062 = 12,[13]Sheet1!J129,0)</f>
        <v>0</v>
      </c>
      <c r="O3063" s="29">
        <f>IF($L3062 = 12,[13]Sheet1!K129,0)</f>
        <v>0</v>
      </c>
      <c r="P3063" s="29">
        <f>IF($L3062 = 12,[13]Sheet1!L129,0)</f>
        <v>0</v>
      </c>
      <c r="Q3063" s="29">
        <f>IF($L3062 = 12,[13]Sheet1!M129,0)</f>
        <v>0</v>
      </c>
      <c r="R3063" s="29">
        <f>IF($L3062 = 12,[13]Sheet1!N129,0)</f>
        <v>0</v>
      </c>
      <c r="Z3063" s="25"/>
    </row>
    <row r="3064" spans="1:26">
      <c r="A3064" s="18" t="str">
        <f t="array" ref="A3064">IF(ROW(B3064)-6&lt;A$1,VLOOKUP(LOOKUP("zzzz",CHOOSE({1,2},"",INDEX([1]Sheet1!$P$1:$P$65000,SMALL(IF([1]Sheet1!P$1:P$65000&lt;&gt;"",ROW([1]Sheet1!P$1:P$65000)),ROWS(D$5:D3064))))),[1]Sheet1!$C$5:$D$65000,2,FALSE),IF(L3064&gt;$A$1,"",IF(A3063="","Figure "&amp;L3064,IFERROR(VLOOKUP(A3063,[1]Sheet1!$D$5:$Q$65000,14,FALSE),IFERROR(VLOOKUP(A3063,[1]Sheet1!$A$5:$D$65000,4,FALSE),"Figure " &amp; L3064)))))</f>
        <v/>
      </c>
      <c r="B3064" s="19" t="str">
        <f>IFERROR(IF($A3064="","",VLOOKUP($A3064,[1]Sheet1!$D$5:$R$65000,15,FALSE)),"")</f>
        <v/>
      </c>
      <c r="C3064" s="20" t="str">
        <f>IFERROR(IF(A3064="","",VLOOKUP($A3064,[1]Sheet1!$D$5:$N$65000,3,FALSE)),"")</f>
        <v/>
      </c>
      <c r="D3064" s="20" t="str">
        <f>IFERROR(IF($A3064="","",VLOOKUP($A3064,[1]Sheet1!$D$5:$N$65000,4,FALSE)),"")</f>
        <v/>
      </c>
      <c r="E3064" s="20" t="str">
        <f>IFERROR(IF($A3064="","",VLOOKUP($A3064,[1]Sheet1!$D$5:$N$65000,5,FALSE)),"")</f>
        <v/>
      </c>
      <c r="F3064" s="20" t="str">
        <f>IFERROR(IF($A3064="","",VLOOKUP($A3064,[1]Sheet1!$D$5:$N$65000,6,FALSE)),"")</f>
        <v/>
      </c>
      <c r="G3064" s="20" t="str">
        <f>IFERROR(IF($A3064="","",VLOOKUP($A3064,[1]Sheet1!$D$5:$N$65000,7,FALSE)),"")</f>
        <v/>
      </c>
      <c r="H3064" s="20" t="str">
        <f>IFERROR(IF($A3064="","",VLOOKUP($A3064,[1]Sheet1!$D$5:$N$65000,8,FALSE)),"")</f>
        <v/>
      </c>
      <c r="I3064" s="20" t="str">
        <f>IFERROR(IF($A3064="","",VLOOKUP($A3064,[1]Sheet1!$D$5:$N$65000,9,FALSE)),"")</f>
        <v/>
      </c>
      <c r="J3064" s="20" t="str">
        <f>IFERROR(IF($A3064="","",VLOOKUP($A3064,[1]Sheet1!$D$5:$N$65000,10,FALSE)),"")</f>
        <v/>
      </c>
      <c r="K3064" s="20" t="str">
        <f>IFERROR(IF($A3064="","",VLOOKUP($A3064,[1]Sheet1!$D$5:$N$65000,11,FALSE)),"")</f>
        <v/>
      </c>
      <c r="L3064" s="3">
        <f t="shared" si="98"/>
        <v>3060</v>
      </c>
      <c r="M3064" s="21" t="str">
        <f t="shared" si="97"/>
        <v/>
      </c>
      <c r="N3064" s="29">
        <f>IF($L3063 = 12,[13]Sheet1!J130,0)</f>
        <v>0</v>
      </c>
      <c r="O3064" s="29">
        <f>IF($L3063 = 12,[13]Sheet1!K130,0)</f>
        <v>0</v>
      </c>
      <c r="P3064" s="29">
        <f>IF($L3063 = 12,[13]Sheet1!L130,0)</f>
        <v>0</v>
      </c>
      <c r="Q3064" s="29">
        <f>IF($L3063 = 12,[13]Sheet1!M130,0)</f>
        <v>0</v>
      </c>
      <c r="R3064" s="29">
        <f>IF($L3063 = 12,[13]Sheet1!N130,0)</f>
        <v>0</v>
      </c>
      <c r="Z3064" s="25"/>
    </row>
    <row r="3065" spans="1:26">
      <c r="A3065" s="18" t="str">
        <f t="array" ref="A3065">IF(ROW(B3065)-6&lt;A$1,VLOOKUP(LOOKUP("zzzz",CHOOSE({1,2},"",INDEX([1]Sheet1!$P$1:$P$65000,SMALL(IF([1]Sheet1!P$1:P$65000&lt;&gt;"",ROW([1]Sheet1!P$1:P$65000)),ROWS(D$5:D3065))))),[1]Sheet1!$C$5:$D$65000,2,FALSE),IF(L3065&gt;$A$1,"",IF(A3064="","Figure "&amp;L3065,IFERROR(VLOOKUP(A3064,[1]Sheet1!$D$5:$Q$65000,14,FALSE),IFERROR(VLOOKUP(A3064,[1]Sheet1!$A$5:$D$65000,4,FALSE),"Figure " &amp; L3065)))))</f>
        <v/>
      </c>
      <c r="B3065" s="19" t="str">
        <f>IFERROR(IF($A3065="","",VLOOKUP($A3065,[1]Sheet1!$D$5:$R$65000,15,FALSE)),"")</f>
        <v/>
      </c>
      <c r="C3065" s="20" t="str">
        <f>IFERROR(IF(A3065="","",VLOOKUP($A3065,[1]Sheet1!$D$5:$N$65000,3,FALSE)),"")</f>
        <v/>
      </c>
      <c r="D3065" s="20" t="str">
        <f>IFERROR(IF($A3065="","",VLOOKUP($A3065,[1]Sheet1!$D$5:$N$65000,4,FALSE)),"")</f>
        <v/>
      </c>
      <c r="E3065" s="20" t="str">
        <f>IFERROR(IF($A3065="","",VLOOKUP($A3065,[1]Sheet1!$D$5:$N$65000,5,FALSE)),"")</f>
        <v/>
      </c>
      <c r="F3065" s="20" t="str">
        <f>IFERROR(IF($A3065="","",VLOOKUP($A3065,[1]Sheet1!$D$5:$N$65000,6,FALSE)),"")</f>
        <v/>
      </c>
      <c r="G3065" s="20" t="str">
        <f>IFERROR(IF($A3065="","",VLOOKUP($A3065,[1]Sheet1!$D$5:$N$65000,7,FALSE)),"")</f>
        <v/>
      </c>
      <c r="H3065" s="20" t="str">
        <f>IFERROR(IF($A3065="","",VLOOKUP($A3065,[1]Sheet1!$D$5:$N$65000,8,FALSE)),"")</f>
        <v/>
      </c>
      <c r="I3065" s="20" t="str">
        <f>IFERROR(IF($A3065="","",VLOOKUP($A3065,[1]Sheet1!$D$5:$N$65000,9,FALSE)),"")</f>
        <v/>
      </c>
      <c r="J3065" s="20" t="str">
        <f>IFERROR(IF($A3065="","",VLOOKUP($A3065,[1]Sheet1!$D$5:$N$65000,10,FALSE)),"")</f>
        <v/>
      </c>
      <c r="K3065" s="20" t="str">
        <f>IFERROR(IF($A3065="","",VLOOKUP($A3065,[1]Sheet1!$D$5:$N$65000,11,FALSE)),"")</f>
        <v/>
      </c>
      <c r="L3065" s="3">
        <f t="shared" si="98"/>
        <v>3061</v>
      </c>
      <c r="M3065" s="21" t="str">
        <f t="shared" si="97"/>
        <v/>
      </c>
      <c r="N3065" s="29">
        <f>IF($L3064 = 12,[13]Sheet1!J131,0)</f>
        <v>0</v>
      </c>
      <c r="O3065" s="29">
        <f>IF($L3064 = 12,[13]Sheet1!K131,0)</f>
        <v>0</v>
      </c>
      <c r="P3065" s="29">
        <f>IF($L3064 = 12,[13]Sheet1!L131,0)</f>
        <v>0</v>
      </c>
      <c r="Q3065" s="29">
        <f>IF($L3064 = 12,[13]Sheet1!M131,0)</f>
        <v>0</v>
      </c>
      <c r="R3065" s="29">
        <f>IF($L3064 = 12,[13]Sheet1!N131,0)</f>
        <v>0</v>
      </c>
      <c r="Z3065" s="25"/>
    </row>
    <row r="3066" spans="1:26">
      <c r="A3066" s="18" t="str">
        <f t="array" ref="A3066">IF(ROW(B3066)-6&lt;A$1,VLOOKUP(LOOKUP("zzzz",CHOOSE({1,2},"",INDEX([1]Sheet1!$P$1:$P$65000,SMALL(IF([1]Sheet1!P$1:P$65000&lt;&gt;"",ROW([1]Sheet1!P$1:P$65000)),ROWS(D$5:D3066))))),[1]Sheet1!$C$5:$D$65000,2,FALSE),IF(L3066&gt;$A$1,"",IF(A3065="","Figure "&amp;L3066,IFERROR(VLOOKUP(A3065,[1]Sheet1!$D$5:$Q$65000,14,FALSE),IFERROR(VLOOKUP(A3065,[1]Sheet1!$A$5:$D$65000,4,FALSE),"Figure " &amp; L3066)))))</f>
        <v/>
      </c>
      <c r="B3066" s="19" t="str">
        <f>IFERROR(IF($A3066="","",VLOOKUP($A3066,[1]Sheet1!$D$5:$R$65000,15,FALSE)),"")</f>
        <v/>
      </c>
      <c r="C3066" s="20" t="str">
        <f>IFERROR(IF(A3066="","",VLOOKUP($A3066,[1]Sheet1!$D$5:$N$65000,3,FALSE)),"")</f>
        <v/>
      </c>
      <c r="D3066" s="20" t="str">
        <f>IFERROR(IF($A3066="","",VLOOKUP($A3066,[1]Sheet1!$D$5:$N$65000,4,FALSE)),"")</f>
        <v/>
      </c>
      <c r="E3066" s="20" t="str">
        <f>IFERROR(IF($A3066="","",VLOOKUP($A3066,[1]Sheet1!$D$5:$N$65000,5,FALSE)),"")</f>
        <v/>
      </c>
      <c r="F3066" s="20" t="str">
        <f>IFERROR(IF($A3066="","",VLOOKUP($A3066,[1]Sheet1!$D$5:$N$65000,6,FALSE)),"")</f>
        <v/>
      </c>
      <c r="G3066" s="20" t="str">
        <f>IFERROR(IF($A3066="","",VLOOKUP($A3066,[1]Sheet1!$D$5:$N$65000,7,FALSE)),"")</f>
        <v/>
      </c>
      <c r="H3066" s="20" t="str">
        <f>IFERROR(IF($A3066="","",VLOOKUP($A3066,[1]Sheet1!$D$5:$N$65000,8,FALSE)),"")</f>
        <v/>
      </c>
      <c r="I3066" s="20" t="str">
        <f>IFERROR(IF($A3066="","",VLOOKUP($A3066,[1]Sheet1!$D$5:$N$65000,9,FALSE)),"")</f>
        <v/>
      </c>
      <c r="J3066" s="20" t="str">
        <f>IFERROR(IF($A3066="","",VLOOKUP($A3066,[1]Sheet1!$D$5:$N$65000,10,FALSE)),"")</f>
        <v/>
      </c>
      <c r="K3066" s="20" t="str">
        <f>IFERROR(IF($A3066="","",VLOOKUP($A3066,[1]Sheet1!$D$5:$N$65000,11,FALSE)),"")</f>
        <v/>
      </c>
      <c r="L3066" s="3">
        <f t="shared" si="98"/>
        <v>3062</v>
      </c>
      <c r="M3066" s="21" t="str">
        <f t="shared" si="97"/>
        <v/>
      </c>
      <c r="N3066" s="29">
        <f>IF($L3065 = 12,[13]Sheet1!J132,0)</f>
        <v>0</v>
      </c>
      <c r="O3066" s="29">
        <f>IF($L3065 = 12,[13]Sheet1!K132,0)</f>
        <v>0</v>
      </c>
      <c r="P3066" s="29">
        <f>IF($L3065 = 12,[13]Sheet1!L132,0)</f>
        <v>0</v>
      </c>
      <c r="Q3066" s="29">
        <f>IF($L3065 = 12,[13]Sheet1!M132,0)</f>
        <v>0</v>
      </c>
      <c r="R3066" s="29">
        <f>IF($L3065 = 12,[13]Sheet1!N132,0)</f>
        <v>0</v>
      </c>
      <c r="Z3066" s="25"/>
    </row>
    <row r="3067" spans="1:26">
      <c r="A3067" s="18" t="str">
        <f t="array" ref="A3067">IF(ROW(B3067)-6&lt;A$1,VLOOKUP(LOOKUP("zzzz",CHOOSE({1,2},"",INDEX([1]Sheet1!$P$1:$P$65000,SMALL(IF([1]Sheet1!P$1:P$65000&lt;&gt;"",ROW([1]Sheet1!P$1:P$65000)),ROWS(D$5:D3067))))),[1]Sheet1!$C$5:$D$65000,2,FALSE),IF(L3067&gt;$A$1,"",IF(A3066="","Figure "&amp;L3067,IFERROR(VLOOKUP(A3066,[1]Sheet1!$D$5:$Q$65000,14,FALSE),IFERROR(VLOOKUP(A3066,[1]Sheet1!$A$5:$D$65000,4,FALSE),"Figure " &amp; L3067)))))</f>
        <v/>
      </c>
      <c r="B3067" s="19" t="str">
        <f>IFERROR(IF($A3067="","",VLOOKUP($A3067,[1]Sheet1!$D$5:$R$65000,15,FALSE)),"")</f>
        <v/>
      </c>
      <c r="C3067" s="20" t="str">
        <f>IFERROR(IF(A3067="","",VLOOKUP($A3067,[1]Sheet1!$D$5:$N$65000,3,FALSE)),"")</f>
        <v/>
      </c>
      <c r="D3067" s="20" t="str">
        <f>IFERROR(IF($A3067="","",VLOOKUP($A3067,[1]Sheet1!$D$5:$N$65000,4,FALSE)),"")</f>
        <v/>
      </c>
      <c r="E3067" s="20" t="str">
        <f>IFERROR(IF($A3067="","",VLOOKUP($A3067,[1]Sheet1!$D$5:$N$65000,5,FALSE)),"")</f>
        <v/>
      </c>
      <c r="F3067" s="20" t="str">
        <f>IFERROR(IF($A3067="","",VLOOKUP($A3067,[1]Sheet1!$D$5:$N$65000,6,FALSE)),"")</f>
        <v/>
      </c>
      <c r="G3067" s="20" t="str">
        <f>IFERROR(IF($A3067="","",VLOOKUP($A3067,[1]Sheet1!$D$5:$N$65000,7,FALSE)),"")</f>
        <v/>
      </c>
      <c r="H3067" s="20" t="str">
        <f>IFERROR(IF($A3067="","",VLOOKUP($A3067,[1]Sheet1!$D$5:$N$65000,8,FALSE)),"")</f>
        <v/>
      </c>
      <c r="I3067" s="20" t="str">
        <f>IFERROR(IF($A3067="","",VLOOKUP($A3067,[1]Sheet1!$D$5:$N$65000,9,FALSE)),"")</f>
        <v/>
      </c>
      <c r="J3067" s="20" t="str">
        <f>IFERROR(IF($A3067="","",VLOOKUP($A3067,[1]Sheet1!$D$5:$N$65000,10,FALSE)),"")</f>
        <v/>
      </c>
      <c r="K3067" s="20" t="str">
        <f>IFERROR(IF($A3067="","",VLOOKUP($A3067,[1]Sheet1!$D$5:$N$65000,11,FALSE)),"")</f>
        <v/>
      </c>
      <c r="L3067" s="3">
        <f t="shared" si="98"/>
        <v>3063</v>
      </c>
      <c r="M3067" s="21" t="str">
        <f t="shared" si="97"/>
        <v/>
      </c>
      <c r="N3067" s="29">
        <f>IF($L3066 = 13,[14]Sheet1!J133,0)</f>
        <v>0</v>
      </c>
      <c r="O3067" s="29">
        <f>IF($L3066 = 13,[14]Sheet1!K133,0)</f>
        <v>0</v>
      </c>
      <c r="P3067" s="29">
        <f>IF($L3066 = 13,[14]Sheet1!L133,0)</f>
        <v>0</v>
      </c>
      <c r="Q3067" s="29">
        <f>IF($L3066 = 13,[14]Sheet1!M133,0)</f>
        <v>0</v>
      </c>
      <c r="R3067" s="29">
        <f>IF($L3066 = 13,[14]Sheet1!N133,0)</f>
        <v>0</v>
      </c>
      <c r="Z3067" s="25"/>
    </row>
    <row r="3068" spans="1:26">
      <c r="A3068" s="18" t="str">
        <f t="array" ref="A3068">IF(ROW(B3068)-6&lt;A$1,VLOOKUP(LOOKUP("zzzz",CHOOSE({1,2},"",INDEX([1]Sheet1!$P$1:$P$65000,SMALL(IF([1]Sheet1!P$1:P$65000&lt;&gt;"",ROW([1]Sheet1!P$1:P$65000)),ROWS(D$5:D3068))))),[1]Sheet1!$C$5:$D$65000,2,FALSE),IF(L3068&gt;$A$1,"",IF(A3067="","Figure "&amp;L3068,IFERROR(VLOOKUP(A3067,[1]Sheet1!$D$5:$Q$65000,14,FALSE),IFERROR(VLOOKUP(A3067,[1]Sheet1!$A$5:$D$65000,4,FALSE),"Figure " &amp; L3068)))))</f>
        <v/>
      </c>
      <c r="B3068" s="19" t="str">
        <f>IFERROR(IF($A3068="","",VLOOKUP($A3068,[1]Sheet1!$D$5:$R$65000,15,FALSE)),"")</f>
        <v/>
      </c>
      <c r="C3068" s="20" t="str">
        <f>IFERROR(IF(A3068="","",VLOOKUP($A3068,[1]Sheet1!$D$5:$N$65000,3,FALSE)),"")</f>
        <v/>
      </c>
      <c r="D3068" s="20" t="str">
        <f>IFERROR(IF($A3068="","",VLOOKUP($A3068,[1]Sheet1!$D$5:$N$65000,4,FALSE)),"")</f>
        <v/>
      </c>
      <c r="E3068" s="20" t="str">
        <f>IFERROR(IF($A3068="","",VLOOKUP($A3068,[1]Sheet1!$D$5:$N$65000,5,FALSE)),"")</f>
        <v/>
      </c>
      <c r="F3068" s="20" t="str">
        <f>IFERROR(IF($A3068="","",VLOOKUP($A3068,[1]Sheet1!$D$5:$N$65000,6,FALSE)),"")</f>
        <v/>
      </c>
      <c r="G3068" s="20" t="str">
        <f>IFERROR(IF($A3068="","",VLOOKUP($A3068,[1]Sheet1!$D$5:$N$65000,7,FALSE)),"")</f>
        <v/>
      </c>
      <c r="H3068" s="20" t="str">
        <f>IFERROR(IF($A3068="","",VLOOKUP($A3068,[1]Sheet1!$D$5:$N$65000,8,FALSE)),"")</f>
        <v/>
      </c>
      <c r="I3068" s="20" t="str">
        <f>IFERROR(IF($A3068="","",VLOOKUP($A3068,[1]Sheet1!$D$5:$N$65000,9,FALSE)),"")</f>
        <v/>
      </c>
      <c r="J3068" s="20" t="str">
        <f>IFERROR(IF($A3068="","",VLOOKUP($A3068,[1]Sheet1!$D$5:$N$65000,10,FALSE)),"")</f>
        <v/>
      </c>
      <c r="K3068" s="20" t="str">
        <f>IFERROR(IF($A3068="","",VLOOKUP($A3068,[1]Sheet1!$D$5:$N$65000,11,FALSE)),"")</f>
        <v/>
      </c>
      <c r="L3068" s="3">
        <f t="shared" si="98"/>
        <v>3064</v>
      </c>
      <c r="M3068" s="21" t="str">
        <f t="shared" si="97"/>
        <v/>
      </c>
      <c r="N3068" s="29">
        <f>IF($L3067 = 13,[14]Sheet1!J5,0)</f>
        <v>0</v>
      </c>
      <c r="O3068" s="29">
        <f>IF($L3067 = 13,[14]Sheet1!K5,0)</f>
        <v>0</v>
      </c>
      <c r="P3068" s="29">
        <f>IF($L3067 = 13,[14]Sheet1!L5,0)</f>
        <v>0</v>
      </c>
      <c r="Q3068" s="29">
        <f>IF($L3067 = 13,[14]Sheet1!M5,0)</f>
        <v>0</v>
      </c>
      <c r="R3068" s="29">
        <f>IF($L3067 = 13,[14]Sheet1!N5,0)</f>
        <v>0</v>
      </c>
      <c r="Z3068" s="25"/>
    </row>
    <row r="3069" spans="1:26">
      <c r="A3069" s="18" t="str">
        <f t="array" ref="A3069">IF(ROW(B3069)-6&lt;A$1,VLOOKUP(LOOKUP("zzzz",CHOOSE({1,2},"",INDEX([1]Sheet1!$P$1:$P$65000,SMALL(IF([1]Sheet1!P$1:P$65000&lt;&gt;"",ROW([1]Sheet1!P$1:P$65000)),ROWS(D$5:D3069))))),[1]Sheet1!$C$5:$D$65000,2,FALSE),IF(L3069&gt;$A$1,"",IF(A3068="","Figure "&amp;L3069,IFERROR(VLOOKUP(A3068,[1]Sheet1!$D$5:$Q$65000,14,FALSE),IFERROR(VLOOKUP(A3068,[1]Sheet1!$A$5:$D$65000,4,FALSE),"Figure " &amp; L3069)))))</f>
        <v/>
      </c>
      <c r="B3069" s="19" t="str">
        <f>IFERROR(IF($A3069="","",VLOOKUP($A3069,[1]Sheet1!$D$5:$R$65000,15,FALSE)),"")</f>
        <v/>
      </c>
      <c r="C3069" s="20" t="str">
        <f>IFERROR(IF(A3069="","",VLOOKUP($A3069,[1]Sheet1!$D$5:$N$65000,3,FALSE)),"")</f>
        <v/>
      </c>
      <c r="D3069" s="20" t="str">
        <f>IFERROR(IF($A3069="","",VLOOKUP($A3069,[1]Sheet1!$D$5:$N$65000,4,FALSE)),"")</f>
        <v/>
      </c>
      <c r="E3069" s="20" t="str">
        <f>IFERROR(IF($A3069="","",VLOOKUP($A3069,[1]Sheet1!$D$5:$N$65000,5,FALSE)),"")</f>
        <v/>
      </c>
      <c r="F3069" s="20" t="str">
        <f>IFERROR(IF($A3069="","",VLOOKUP($A3069,[1]Sheet1!$D$5:$N$65000,6,FALSE)),"")</f>
        <v/>
      </c>
      <c r="G3069" s="20" t="str">
        <f>IFERROR(IF($A3069="","",VLOOKUP($A3069,[1]Sheet1!$D$5:$N$65000,7,FALSE)),"")</f>
        <v/>
      </c>
      <c r="H3069" s="20" t="str">
        <f>IFERROR(IF($A3069="","",VLOOKUP($A3069,[1]Sheet1!$D$5:$N$65000,8,FALSE)),"")</f>
        <v/>
      </c>
      <c r="I3069" s="20" t="str">
        <f>IFERROR(IF($A3069="","",VLOOKUP($A3069,[1]Sheet1!$D$5:$N$65000,9,FALSE)),"")</f>
        <v/>
      </c>
      <c r="J3069" s="20" t="str">
        <f>IFERROR(IF($A3069="","",VLOOKUP($A3069,[1]Sheet1!$D$5:$N$65000,10,FALSE)),"")</f>
        <v/>
      </c>
      <c r="K3069" s="20" t="str">
        <f>IFERROR(IF($A3069="","",VLOOKUP($A3069,[1]Sheet1!$D$5:$N$65000,11,FALSE)),"")</f>
        <v/>
      </c>
      <c r="L3069" s="3">
        <f t="shared" si="98"/>
        <v>3065</v>
      </c>
      <c r="M3069" s="21" t="str">
        <f t="shared" si="97"/>
        <v/>
      </c>
      <c r="N3069" s="29">
        <f>IF($L3068 = 13,[14]Sheet1!J6,0)</f>
        <v>0</v>
      </c>
      <c r="O3069" s="29">
        <f>IF($L3068 = 13,[14]Sheet1!K6,0)</f>
        <v>0</v>
      </c>
      <c r="P3069" s="29">
        <f>IF($L3068 = 13,[14]Sheet1!L6,0)</f>
        <v>0</v>
      </c>
      <c r="Q3069" s="29">
        <f>IF($L3068 = 13,[14]Sheet1!M6,0)</f>
        <v>0</v>
      </c>
      <c r="R3069" s="29">
        <f>IF($L3068 = 13,[14]Sheet1!N6,0)</f>
        <v>0</v>
      </c>
      <c r="Z3069" s="25"/>
    </row>
    <row r="3070" spans="1:26">
      <c r="A3070" s="18" t="str">
        <f t="array" ref="A3070">IF(ROW(B3070)-6&lt;A$1,VLOOKUP(LOOKUP("zzzz",CHOOSE({1,2},"",INDEX([1]Sheet1!$P$1:$P$65000,SMALL(IF([1]Sheet1!P$1:P$65000&lt;&gt;"",ROW([1]Sheet1!P$1:P$65000)),ROWS(D$5:D3070))))),[1]Sheet1!$C$5:$D$65000,2,FALSE),IF(L3070&gt;$A$1,"",IF(A3069="","Figure "&amp;L3070,IFERROR(VLOOKUP(A3069,[1]Sheet1!$D$5:$Q$65000,14,FALSE),IFERROR(VLOOKUP(A3069,[1]Sheet1!$A$5:$D$65000,4,FALSE),"Figure " &amp; L3070)))))</f>
        <v/>
      </c>
      <c r="B3070" s="19" t="str">
        <f>IFERROR(IF($A3070="","",VLOOKUP($A3070,[1]Sheet1!$D$5:$R$65000,15,FALSE)),"")</f>
        <v/>
      </c>
      <c r="C3070" s="20" t="str">
        <f>IFERROR(IF(A3070="","",VLOOKUP($A3070,[1]Sheet1!$D$5:$N$65000,3,FALSE)),"")</f>
        <v/>
      </c>
      <c r="D3070" s="20" t="str">
        <f>IFERROR(IF($A3070="","",VLOOKUP($A3070,[1]Sheet1!$D$5:$N$65000,4,FALSE)),"")</f>
        <v/>
      </c>
      <c r="E3070" s="20" t="str">
        <f>IFERROR(IF($A3070="","",VLOOKUP($A3070,[1]Sheet1!$D$5:$N$65000,5,FALSE)),"")</f>
        <v/>
      </c>
      <c r="F3070" s="20" t="str">
        <f>IFERROR(IF($A3070="","",VLOOKUP($A3070,[1]Sheet1!$D$5:$N$65000,6,FALSE)),"")</f>
        <v/>
      </c>
      <c r="G3070" s="20" t="str">
        <f>IFERROR(IF($A3070="","",VLOOKUP($A3070,[1]Sheet1!$D$5:$N$65000,7,FALSE)),"")</f>
        <v/>
      </c>
      <c r="H3070" s="20" t="str">
        <f>IFERROR(IF($A3070="","",VLOOKUP($A3070,[1]Sheet1!$D$5:$N$65000,8,FALSE)),"")</f>
        <v/>
      </c>
      <c r="I3070" s="20" t="str">
        <f>IFERROR(IF($A3070="","",VLOOKUP($A3070,[1]Sheet1!$D$5:$N$65000,9,FALSE)),"")</f>
        <v/>
      </c>
      <c r="J3070" s="20" t="str">
        <f>IFERROR(IF($A3070="","",VLOOKUP($A3070,[1]Sheet1!$D$5:$N$65000,10,FALSE)),"")</f>
        <v/>
      </c>
      <c r="K3070" s="20" t="str">
        <f>IFERROR(IF($A3070="","",VLOOKUP($A3070,[1]Sheet1!$D$5:$N$65000,11,FALSE)),"")</f>
        <v/>
      </c>
      <c r="L3070" s="3">
        <f t="shared" si="98"/>
        <v>3066</v>
      </c>
      <c r="M3070" s="21" t="str">
        <f t="shared" si="97"/>
        <v/>
      </c>
      <c r="N3070" s="29">
        <f>IF($L3069 = 13,[14]Sheet1!J7,0)</f>
        <v>0</v>
      </c>
      <c r="O3070" s="29">
        <f>IF($L3069 = 13,[14]Sheet1!K7,0)</f>
        <v>0</v>
      </c>
      <c r="P3070" s="29">
        <f>IF($L3069 = 13,[14]Sheet1!L7,0)</f>
        <v>0</v>
      </c>
      <c r="Q3070" s="29">
        <f>IF($L3069 = 13,[14]Sheet1!M7,0)</f>
        <v>0</v>
      </c>
      <c r="R3070" s="29">
        <f>IF($L3069 = 13,[14]Sheet1!N7,0)</f>
        <v>0</v>
      </c>
      <c r="Z3070" s="25"/>
    </row>
    <row r="3071" spans="1:26">
      <c r="A3071" s="18" t="str">
        <f t="array" ref="A3071">IF(ROW(B3071)-6&lt;A$1,VLOOKUP(LOOKUP("zzzz",CHOOSE({1,2},"",INDEX([1]Sheet1!$P$1:$P$65000,SMALL(IF([1]Sheet1!P$1:P$65000&lt;&gt;"",ROW([1]Sheet1!P$1:P$65000)),ROWS(D$5:D3071))))),[1]Sheet1!$C$5:$D$65000,2,FALSE),IF(L3071&gt;$A$1,"",IF(A3070="","Figure "&amp;L3071,IFERROR(VLOOKUP(A3070,[1]Sheet1!$D$5:$Q$65000,14,FALSE),IFERROR(VLOOKUP(A3070,[1]Sheet1!$A$5:$D$65000,4,FALSE),"Figure " &amp; L3071)))))</f>
        <v/>
      </c>
      <c r="B3071" s="19" t="str">
        <f>IFERROR(IF($A3071="","",VLOOKUP($A3071,[1]Sheet1!$D$5:$R$65000,15,FALSE)),"")</f>
        <v/>
      </c>
      <c r="C3071" s="20" t="str">
        <f>IFERROR(IF(A3071="","",VLOOKUP($A3071,[1]Sheet1!$D$5:$N$65000,3,FALSE)),"")</f>
        <v/>
      </c>
      <c r="D3071" s="20" t="str">
        <f>IFERROR(IF($A3071="","",VLOOKUP($A3071,[1]Sheet1!$D$5:$N$65000,4,FALSE)),"")</f>
        <v/>
      </c>
      <c r="E3071" s="20" t="str">
        <f>IFERROR(IF($A3071="","",VLOOKUP($A3071,[1]Sheet1!$D$5:$N$65000,5,FALSE)),"")</f>
        <v/>
      </c>
      <c r="F3071" s="20" t="str">
        <f>IFERROR(IF($A3071="","",VLOOKUP($A3071,[1]Sheet1!$D$5:$N$65000,6,FALSE)),"")</f>
        <v/>
      </c>
      <c r="G3071" s="20" t="str">
        <f>IFERROR(IF($A3071="","",VLOOKUP($A3071,[1]Sheet1!$D$5:$N$65000,7,FALSE)),"")</f>
        <v/>
      </c>
      <c r="H3071" s="20" t="str">
        <f>IFERROR(IF($A3071="","",VLOOKUP($A3071,[1]Sheet1!$D$5:$N$65000,8,FALSE)),"")</f>
        <v/>
      </c>
      <c r="I3071" s="20" t="str">
        <f>IFERROR(IF($A3071="","",VLOOKUP($A3071,[1]Sheet1!$D$5:$N$65000,9,FALSE)),"")</f>
        <v/>
      </c>
      <c r="J3071" s="20" t="str">
        <f>IFERROR(IF($A3071="","",VLOOKUP($A3071,[1]Sheet1!$D$5:$N$65000,10,FALSE)),"")</f>
        <v/>
      </c>
      <c r="K3071" s="20" t="str">
        <f>IFERROR(IF($A3071="","",VLOOKUP($A3071,[1]Sheet1!$D$5:$N$65000,11,FALSE)),"")</f>
        <v/>
      </c>
      <c r="L3071" s="3">
        <f t="shared" si="98"/>
        <v>3067</v>
      </c>
      <c r="M3071" s="21" t="str">
        <f t="shared" si="97"/>
        <v/>
      </c>
      <c r="N3071" s="29">
        <f>IF($L3070 = 13,[14]Sheet1!J8,0)</f>
        <v>0</v>
      </c>
      <c r="O3071" s="29">
        <f>IF($L3070 = 13,[14]Sheet1!K8,0)</f>
        <v>0</v>
      </c>
      <c r="P3071" s="29">
        <f>IF($L3070 = 13,[14]Sheet1!L8,0)</f>
        <v>0</v>
      </c>
      <c r="Q3071" s="29">
        <f>IF($L3070 = 13,[14]Sheet1!M8,0)</f>
        <v>0</v>
      </c>
      <c r="R3071" s="29">
        <f>IF($L3070 = 13,[14]Sheet1!N8,0)</f>
        <v>0</v>
      </c>
      <c r="Z3071" s="25"/>
    </row>
    <row r="3072" spans="1:26">
      <c r="A3072" s="18" t="str">
        <f t="array" ref="A3072">IF(ROW(B3072)-6&lt;A$1,VLOOKUP(LOOKUP("zzzz",CHOOSE({1,2},"",INDEX([1]Sheet1!$P$1:$P$65000,SMALL(IF([1]Sheet1!P$1:P$65000&lt;&gt;"",ROW([1]Sheet1!P$1:P$65000)),ROWS(D$5:D3072))))),[1]Sheet1!$C$5:$D$65000,2,FALSE),IF(L3072&gt;$A$1,"",IF(A3071="","Figure "&amp;L3072,IFERROR(VLOOKUP(A3071,[1]Sheet1!$D$5:$Q$65000,14,FALSE),IFERROR(VLOOKUP(A3071,[1]Sheet1!$A$5:$D$65000,4,FALSE),"Figure " &amp; L3072)))))</f>
        <v/>
      </c>
      <c r="B3072" s="19" t="str">
        <f>IFERROR(IF($A3072="","",VLOOKUP($A3072,[1]Sheet1!$D$5:$R$65000,15,FALSE)),"")</f>
        <v/>
      </c>
      <c r="C3072" s="20" t="str">
        <f>IFERROR(IF(A3072="","",VLOOKUP($A3072,[1]Sheet1!$D$5:$N$65000,3,FALSE)),"")</f>
        <v/>
      </c>
      <c r="D3072" s="20" t="str">
        <f>IFERROR(IF($A3072="","",VLOOKUP($A3072,[1]Sheet1!$D$5:$N$65000,4,FALSE)),"")</f>
        <v/>
      </c>
      <c r="E3072" s="20" t="str">
        <f>IFERROR(IF($A3072="","",VLOOKUP($A3072,[1]Sheet1!$D$5:$N$65000,5,FALSE)),"")</f>
        <v/>
      </c>
      <c r="F3072" s="20" t="str">
        <f>IFERROR(IF($A3072="","",VLOOKUP($A3072,[1]Sheet1!$D$5:$N$65000,6,FALSE)),"")</f>
        <v/>
      </c>
      <c r="G3072" s="20" t="str">
        <f>IFERROR(IF($A3072="","",VLOOKUP($A3072,[1]Sheet1!$D$5:$N$65000,7,FALSE)),"")</f>
        <v/>
      </c>
      <c r="H3072" s="20" t="str">
        <f>IFERROR(IF($A3072="","",VLOOKUP($A3072,[1]Sheet1!$D$5:$N$65000,8,FALSE)),"")</f>
        <v/>
      </c>
      <c r="I3072" s="20" t="str">
        <f>IFERROR(IF($A3072="","",VLOOKUP($A3072,[1]Sheet1!$D$5:$N$65000,9,FALSE)),"")</f>
        <v/>
      </c>
      <c r="J3072" s="20" t="str">
        <f>IFERROR(IF($A3072="","",VLOOKUP($A3072,[1]Sheet1!$D$5:$N$65000,10,FALSE)),"")</f>
        <v/>
      </c>
      <c r="K3072" s="20" t="str">
        <f>IFERROR(IF($A3072="","",VLOOKUP($A3072,[1]Sheet1!$D$5:$N$65000,11,FALSE)),"")</f>
        <v/>
      </c>
      <c r="L3072" s="3">
        <f t="shared" si="98"/>
        <v>3068</v>
      </c>
      <c r="M3072" s="21" t="str">
        <f t="shared" si="97"/>
        <v/>
      </c>
      <c r="N3072" s="29">
        <f>IF($L3071 = 13,[14]Sheet1!J9,0)</f>
        <v>0</v>
      </c>
      <c r="O3072" s="29">
        <f>IF($L3071 = 13,[14]Sheet1!K9,0)</f>
        <v>0</v>
      </c>
      <c r="P3072" s="29">
        <f>IF($L3071 = 13,[14]Sheet1!L9,0)</f>
        <v>0</v>
      </c>
      <c r="Q3072" s="29">
        <f>IF($L3071 = 13,[14]Sheet1!M9,0)</f>
        <v>0</v>
      </c>
      <c r="R3072" s="29">
        <f>IF($L3071 = 13,[14]Sheet1!N9,0)</f>
        <v>0</v>
      </c>
      <c r="Z3072" s="25"/>
    </row>
    <row r="3073" spans="1:26">
      <c r="A3073" s="18" t="str">
        <f t="array" ref="A3073">IF(ROW(B3073)-6&lt;A$1,VLOOKUP(LOOKUP("zzzz",CHOOSE({1,2},"",INDEX([1]Sheet1!$P$1:$P$65000,SMALL(IF([1]Sheet1!P$1:P$65000&lt;&gt;"",ROW([1]Sheet1!P$1:P$65000)),ROWS(D$5:D3073))))),[1]Sheet1!$C$5:$D$65000,2,FALSE),IF(L3073&gt;$A$1,"",IF(A3072="","Figure "&amp;L3073,IFERROR(VLOOKUP(A3072,[1]Sheet1!$D$5:$Q$65000,14,FALSE),IFERROR(VLOOKUP(A3072,[1]Sheet1!$A$5:$D$65000,4,FALSE),"Figure " &amp; L3073)))))</f>
        <v/>
      </c>
      <c r="B3073" s="19" t="str">
        <f>IFERROR(IF($A3073="","",VLOOKUP($A3073,[1]Sheet1!$D$5:$R$65000,15,FALSE)),"")</f>
        <v/>
      </c>
      <c r="C3073" s="20" t="str">
        <f>IFERROR(IF(A3073="","",VLOOKUP($A3073,[1]Sheet1!$D$5:$N$65000,3,FALSE)),"")</f>
        <v/>
      </c>
      <c r="D3073" s="20" t="str">
        <f>IFERROR(IF($A3073="","",VLOOKUP($A3073,[1]Sheet1!$D$5:$N$65000,4,FALSE)),"")</f>
        <v/>
      </c>
      <c r="E3073" s="20" t="str">
        <f>IFERROR(IF($A3073="","",VLOOKUP($A3073,[1]Sheet1!$D$5:$N$65000,5,FALSE)),"")</f>
        <v/>
      </c>
      <c r="F3073" s="20" t="str">
        <f>IFERROR(IF($A3073="","",VLOOKUP($A3073,[1]Sheet1!$D$5:$N$65000,6,FALSE)),"")</f>
        <v/>
      </c>
      <c r="G3073" s="20" t="str">
        <f>IFERROR(IF($A3073="","",VLOOKUP($A3073,[1]Sheet1!$D$5:$N$65000,7,FALSE)),"")</f>
        <v/>
      </c>
      <c r="H3073" s="20" t="str">
        <f>IFERROR(IF($A3073="","",VLOOKUP($A3073,[1]Sheet1!$D$5:$N$65000,8,FALSE)),"")</f>
        <v/>
      </c>
      <c r="I3073" s="20" t="str">
        <f>IFERROR(IF($A3073="","",VLOOKUP($A3073,[1]Sheet1!$D$5:$N$65000,9,FALSE)),"")</f>
        <v/>
      </c>
      <c r="J3073" s="20" t="str">
        <f>IFERROR(IF($A3073="","",VLOOKUP($A3073,[1]Sheet1!$D$5:$N$65000,10,FALSE)),"")</f>
        <v/>
      </c>
      <c r="K3073" s="20" t="str">
        <f>IFERROR(IF($A3073="","",VLOOKUP($A3073,[1]Sheet1!$D$5:$N$65000,11,FALSE)),"")</f>
        <v/>
      </c>
      <c r="L3073" s="3">
        <f t="shared" si="98"/>
        <v>3069</v>
      </c>
      <c r="M3073" s="21" t="str">
        <f t="shared" si="97"/>
        <v/>
      </c>
      <c r="N3073" s="29">
        <f>IF($L3072 = 13,[14]Sheet1!J10,0)</f>
        <v>0</v>
      </c>
      <c r="O3073" s="29">
        <f>IF($L3072 = 13,[14]Sheet1!K10,0)</f>
        <v>0</v>
      </c>
      <c r="P3073" s="29">
        <f>IF($L3072 = 13,[14]Sheet1!L10,0)</f>
        <v>0</v>
      </c>
      <c r="Q3073" s="29">
        <f>IF($L3072 = 13,[14]Sheet1!M10,0)</f>
        <v>0</v>
      </c>
      <c r="R3073" s="29">
        <f>IF($L3072 = 13,[14]Sheet1!N10,0)</f>
        <v>0</v>
      </c>
      <c r="Z3073" s="25"/>
    </row>
    <row r="3074" spans="1:26">
      <c r="A3074" s="18" t="str">
        <f t="array" ref="A3074">IF(ROW(B3074)-6&lt;A$1,VLOOKUP(LOOKUP("zzzz",CHOOSE({1,2},"",INDEX([1]Sheet1!$P$1:$P$65000,SMALL(IF([1]Sheet1!P$1:P$65000&lt;&gt;"",ROW([1]Sheet1!P$1:P$65000)),ROWS(D$5:D3074))))),[1]Sheet1!$C$5:$D$65000,2,FALSE),IF(L3074&gt;$A$1,"",IF(A3073="","Figure "&amp;L3074,IFERROR(VLOOKUP(A3073,[1]Sheet1!$D$5:$Q$65000,14,FALSE),IFERROR(VLOOKUP(A3073,[1]Sheet1!$A$5:$D$65000,4,FALSE),"Figure " &amp; L3074)))))</f>
        <v/>
      </c>
      <c r="B3074" s="19" t="str">
        <f>IFERROR(IF($A3074="","",VLOOKUP($A3074,[1]Sheet1!$D$5:$R$65000,15,FALSE)),"")</f>
        <v/>
      </c>
      <c r="C3074" s="20" t="str">
        <f>IFERROR(IF(A3074="","",VLOOKUP($A3074,[1]Sheet1!$D$5:$N$65000,3,FALSE)),"")</f>
        <v/>
      </c>
      <c r="D3074" s="20" t="str">
        <f>IFERROR(IF($A3074="","",VLOOKUP($A3074,[1]Sheet1!$D$5:$N$65000,4,FALSE)),"")</f>
        <v/>
      </c>
      <c r="E3074" s="20" t="str">
        <f>IFERROR(IF($A3074="","",VLOOKUP($A3074,[1]Sheet1!$D$5:$N$65000,5,FALSE)),"")</f>
        <v/>
      </c>
      <c r="F3074" s="20" t="str">
        <f>IFERROR(IF($A3074="","",VLOOKUP($A3074,[1]Sheet1!$D$5:$N$65000,6,FALSE)),"")</f>
        <v/>
      </c>
      <c r="G3074" s="20" t="str">
        <f>IFERROR(IF($A3074="","",VLOOKUP($A3074,[1]Sheet1!$D$5:$N$65000,7,FALSE)),"")</f>
        <v/>
      </c>
      <c r="H3074" s="20" t="str">
        <f>IFERROR(IF($A3074="","",VLOOKUP($A3074,[1]Sheet1!$D$5:$N$65000,8,FALSE)),"")</f>
        <v/>
      </c>
      <c r="I3074" s="20" t="str">
        <f>IFERROR(IF($A3074="","",VLOOKUP($A3074,[1]Sheet1!$D$5:$N$65000,9,FALSE)),"")</f>
        <v/>
      </c>
      <c r="J3074" s="20" t="str">
        <f>IFERROR(IF($A3074="","",VLOOKUP($A3074,[1]Sheet1!$D$5:$N$65000,10,FALSE)),"")</f>
        <v/>
      </c>
      <c r="K3074" s="20" t="str">
        <f>IFERROR(IF($A3074="","",VLOOKUP($A3074,[1]Sheet1!$D$5:$N$65000,11,FALSE)),"")</f>
        <v/>
      </c>
      <c r="L3074" s="3">
        <f t="shared" si="98"/>
        <v>3070</v>
      </c>
      <c r="M3074" s="21" t="str">
        <f t="shared" si="97"/>
        <v/>
      </c>
      <c r="N3074" s="29">
        <f>IF($L3073 = 13,[14]Sheet1!J11,0)</f>
        <v>0</v>
      </c>
      <c r="O3074" s="29">
        <f>IF($L3073 = 13,[14]Sheet1!K11,0)</f>
        <v>0</v>
      </c>
      <c r="P3074" s="29">
        <f>IF($L3073 = 13,[14]Sheet1!L11,0)</f>
        <v>0</v>
      </c>
      <c r="Q3074" s="29">
        <f>IF($L3073 = 13,[14]Sheet1!M11,0)</f>
        <v>0</v>
      </c>
      <c r="R3074" s="29">
        <f>IF($L3073 = 13,[14]Sheet1!N11,0)</f>
        <v>0</v>
      </c>
      <c r="Z3074" s="25"/>
    </row>
    <row r="3075" spans="1:26">
      <c r="A3075" s="18" t="str">
        <f t="array" ref="A3075">IF(ROW(B3075)-6&lt;A$1,VLOOKUP(LOOKUP("zzzz",CHOOSE({1,2},"",INDEX([1]Sheet1!$P$1:$P$65000,SMALL(IF([1]Sheet1!P$1:P$65000&lt;&gt;"",ROW([1]Sheet1!P$1:P$65000)),ROWS(D$5:D3075))))),[1]Sheet1!$C$5:$D$65000,2,FALSE),IF(L3075&gt;$A$1,"",IF(A3074="","Figure "&amp;L3075,IFERROR(VLOOKUP(A3074,[1]Sheet1!$D$5:$Q$65000,14,FALSE),IFERROR(VLOOKUP(A3074,[1]Sheet1!$A$5:$D$65000,4,FALSE),"Figure " &amp; L3075)))))</f>
        <v/>
      </c>
      <c r="B3075" s="19" t="str">
        <f>IFERROR(IF($A3075="","",VLOOKUP($A3075,[1]Sheet1!$D$5:$R$65000,15,FALSE)),"")</f>
        <v/>
      </c>
      <c r="C3075" s="20" t="str">
        <f>IFERROR(IF(A3075="","",VLOOKUP($A3075,[1]Sheet1!$D$5:$N$65000,3,FALSE)),"")</f>
        <v/>
      </c>
      <c r="D3075" s="20" t="str">
        <f>IFERROR(IF($A3075="","",VLOOKUP($A3075,[1]Sheet1!$D$5:$N$65000,4,FALSE)),"")</f>
        <v/>
      </c>
      <c r="E3075" s="20" t="str">
        <f>IFERROR(IF($A3075="","",VLOOKUP($A3075,[1]Sheet1!$D$5:$N$65000,5,FALSE)),"")</f>
        <v/>
      </c>
      <c r="F3075" s="20" t="str">
        <f>IFERROR(IF($A3075="","",VLOOKUP($A3075,[1]Sheet1!$D$5:$N$65000,6,FALSE)),"")</f>
        <v/>
      </c>
      <c r="G3075" s="20" t="str">
        <f>IFERROR(IF($A3075="","",VLOOKUP($A3075,[1]Sheet1!$D$5:$N$65000,7,FALSE)),"")</f>
        <v/>
      </c>
      <c r="H3075" s="20" t="str">
        <f>IFERROR(IF($A3075="","",VLOOKUP($A3075,[1]Sheet1!$D$5:$N$65000,8,FALSE)),"")</f>
        <v/>
      </c>
      <c r="I3075" s="20" t="str">
        <f>IFERROR(IF($A3075="","",VLOOKUP($A3075,[1]Sheet1!$D$5:$N$65000,9,FALSE)),"")</f>
        <v/>
      </c>
      <c r="J3075" s="20" t="str">
        <f>IFERROR(IF($A3075="","",VLOOKUP($A3075,[1]Sheet1!$D$5:$N$65000,10,FALSE)),"")</f>
        <v/>
      </c>
      <c r="K3075" s="20" t="str">
        <f>IFERROR(IF($A3075="","",VLOOKUP($A3075,[1]Sheet1!$D$5:$N$65000,11,FALSE)),"")</f>
        <v/>
      </c>
      <c r="L3075" s="3">
        <f t="shared" si="98"/>
        <v>3071</v>
      </c>
      <c r="M3075" s="21" t="str">
        <f t="shared" si="97"/>
        <v/>
      </c>
      <c r="N3075" s="29">
        <f>IF($L3074 = 13,[14]Sheet1!J12,0)</f>
        <v>0</v>
      </c>
      <c r="O3075" s="29">
        <f>IF($L3074 = 13,[14]Sheet1!K12,0)</f>
        <v>0</v>
      </c>
      <c r="P3075" s="29">
        <f>IF($L3074 = 13,[14]Sheet1!L12,0)</f>
        <v>0</v>
      </c>
      <c r="Q3075" s="29">
        <f>IF($L3074 = 13,[14]Sheet1!M12,0)</f>
        <v>0</v>
      </c>
      <c r="R3075" s="29">
        <f>IF($L3074 = 13,[14]Sheet1!N12,0)</f>
        <v>0</v>
      </c>
      <c r="Z3075" s="25"/>
    </row>
    <row r="3076" spans="1:26">
      <c r="A3076" s="18" t="str">
        <f t="array" ref="A3076">IF(ROW(B3076)-6&lt;A$1,VLOOKUP(LOOKUP("zzzz",CHOOSE({1,2},"",INDEX([1]Sheet1!$P$1:$P$65000,SMALL(IF([1]Sheet1!P$1:P$65000&lt;&gt;"",ROW([1]Sheet1!P$1:P$65000)),ROWS(D$5:D3076))))),[1]Sheet1!$C$5:$D$65000,2,FALSE),IF(L3076&gt;$A$1,"",IF(A3075="","Figure "&amp;L3076,IFERROR(VLOOKUP(A3075,[1]Sheet1!$D$5:$Q$65000,14,FALSE),IFERROR(VLOOKUP(A3075,[1]Sheet1!$A$5:$D$65000,4,FALSE),"Figure " &amp; L3076)))))</f>
        <v/>
      </c>
      <c r="B3076" s="19" t="str">
        <f>IFERROR(IF($A3076="","",VLOOKUP($A3076,[1]Sheet1!$D$5:$R$65000,15,FALSE)),"")</f>
        <v/>
      </c>
      <c r="C3076" s="20" t="str">
        <f>IFERROR(IF(A3076="","",VLOOKUP($A3076,[1]Sheet1!$D$5:$N$65000,3,FALSE)),"")</f>
        <v/>
      </c>
      <c r="D3076" s="20" t="str">
        <f>IFERROR(IF($A3076="","",VLOOKUP($A3076,[1]Sheet1!$D$5:$N$65000,4,FALSE)),"")</f>
        <v/>
      </c>
      <c r="E3076" s="20" t="str">
        <f>IFERROR(IF($A3076="","",VLOOKUP($A3076,[1]Sheet1!$D$5:$N$65000,5,FALSE)),"")</f>
        <v/>
      </c>
      <c r="F3076" s="20" t="str">
        <f>IFERROR(IF($A3076="","",VLOOKUP($A3076,[1]Sheet1!$D$5:$N$65000,6,FALSE)),"")</f>
        <v/>
      </c>
      <c r="G3076" s="20" t="str">
        <f>IFERROR(IF($A3076="","",VLOOKUP($A3076,[1]Sheet1!$D$5:$N$65000,7,FALSE)),"")</f>
        <v/>
      </c>
      <c r="H3076" s="20" t="str">
        <f>IFERROR(IF($A3076="","",VLOOKUP($A3076,[1]Sheet1!$D$5:$N$65000,8,FALSE)),"")</f>
        <v/>
      </c>
      <c r="I3076" s="20" t="str">
        <f>IFERROR(IF($A3076="","",VLOOKUP($A3076,[1]Sheet1!$D$5:$N$65000,9,FALSE)),"")</f>
        <v/>
      </c>
      <c r="J3076" s="20" t="str">
        <f>IFERROR(IF($A3076="","",VLOOKUP($A3076,[1]Sheet1!$D$5:$N$65000,10,FALSE)),"")</f>
        <v/>
      </c>
      <c r="K3076" s="20" t="str">
        <f>IFERROR(IF($A3076="","",VLOOKUP($A3076,[1]Sheet1!$D$5:$N$65000,11,FALSE)),"")</f>
        <v/>
      </c>
      <c r="L3076" s="3">
        <f t="shared" si="98"/>
        <v>3072</v>
      </c>
      <c r="M3076" s="21" t="str">
        <f t="shared" si="97"/>
        <v/>
      </c>
      <c r="N3076" s="29">
        <f>IF($L3075 = 13,[14]Sheet1!J13,0)</f>
        <v>0</v>
      </c>
      <c r="O3076" s="29">
        <f>IF($L3075 = 13,[14]Sheet1!K13,0)</f>
        <v>0</v>
      </c>
      <c r="P3076" s="29">
        <f>IF($L3075 = 13,[14]Sheet1!L13,0)</f>
        <v>0</v>
      </c>
      <c r="Q3076" s="29">
        <f>IF($L3075 = 13,[14]Sheet1!M13,0)</f>
        <v>0</v>
      </c>
      <c r="R3076" s="29">
        <f>IF($L3075 = 13,[14]Sheet1!N13,0)</f>
        <v>0</v>
      </c>
      <c r="Z3076" s="25"/>
    </row>
    <row r="3077" spans="1:26">
      <c r="A3077" s="18" t="str">
        <f t="array" ref="A3077">IF(ROW(B3077)-6&lt;A$1,VLOOKUP(LOOKUP("zzzz",CHOOSE({1,2},"",INDEX([1]Sheet1!$P$1:$P$65000,SMALL(IF([1]Sheet1!P$1:P$65000&lt;&gt;"",ROW([1]Sheet1!P$1:P$65000)),ROWS(D$5:D3077))))),[1]Sheet1!$C$5:$D$65000,2,FALSE),IF(L3077&gt;$A$1,"",IF(A3076="","Figure "&amp;L3077,IFERROR(VLOOKUP(A3076,[1]Sheet1!$D$5:$Q$65000,14,FALSE),IFERROR(VLOOKUP(A3076,[1]Sheet1!$A$5:$D$65000,4,FALSE),"Figure " &amp; L3077)))))</f>
        <v/>
      </c>
      <c r="B3077" s="19" t="str">
        <f>IFERROR(IF($A3077="","",VLOOKUP($A3077,[1]Sheet1!$D$5:$R$65000,15,FALSE)),"")</f>
        <v/>
      </c>
      <c r="C3077" s="20" t="str">
        <f>IFERROR(IF(A3077="","",VLOOKUP($A3077,[1]Sheet1!$D$5:$N$65000,3,FALSE)),"")</f>
        <v/>
      </c>
      <c r="D3077" s="20" t="str">
        <f>IFERROR(IF($A3077="","",VLOOKUP($A3077,[1]Sheet1!$D$5:$N$65000,4,FALSE)),"")</f>
        <v/>
      </c>
      <c r="E3077" s="20" t="str">
        <f>IFERROR(IF($A3077="","",VLOOKUP($A3077,[1]Sheet1!$D$5:$N$65000,5,FALSE)),"")</f>
        <v/>
      </c>
      <c r="F3077" s="20" t="str">
        <f>IFERROR(IF($A3077="","",VLOOKUP($A3077,[1]Sheet1!$D$5:$N$65000,6,FALSE)),"")</f>
        <v/>
      </c>
      <c r="G3077" s="20" t="str">
        <f>IFERROR(IF($A3077="","",VLOOKUP($A3077,[1]Sheet1!$D$5:$N$65000,7,FALSE)),"")</f>
        <v/>
      </c>
      <c r="H3077" s="20" t="str">
        <f>IFERROR(IF($A3077="","",VLOOKUP($A3077,[1]Sheet1!$D$5:$N$65000,8,FALSE)),"")</f>
        <v/>
      </c>
      <c r="I3077" s="20" t="str">
        <f>IFERROR(IF($A3077="","",VLOOKUP($A3077,[1]Sheet1!$D$5:$N$65000,9,FALSE)),"")</f>
        <v/>
      </c>
      <c r="J3077" s="20" t="str">
        <f>IFERROR(IF($A3077="","",VLOOKUP($A3077,[1]Sheet1!$D$5:$N$65000,10,FALSE)),"")</f>
        <v/>
      </c>
      <c r="K3077" s="20" t="str">
        <f>IFERROR(IF($A3077="","",VLOOKUP($A3077,[1]Sheet1!$D$5:$N$65000,11,FALSE)),"")</f>
        <v/>
      </c>
      <c r="L3077" s="3">
        <f t="shared" si="98"/>
        <v>3073</v>
      </c>
      <c r="M3077" s="21" t="str">
        <f t="shared" si="97"/>
        <v/>
      </c>
      <c r="N3077" s="29">
        <f>IF($L3076 = 13,[14]Sheet1!J14,0)</f>
        <v>0</v>
      </c>
      <c r="O3077" s="29">
        <f>IF($L3076 = 13,[14]Sheet1!K14,0)</f>
        <v>0</v>
      </c>
      <c r="P3077" s="29">
        <f>IF($L3076 = 13,[14]Sheet1!L14,0)</f>
        <v>0</v>
      </c>
      <c r="Q3077" s="29">
        <f>IF($L3076 = 13,[14]Sheet1!M14,0)</f>
        <v>0</v>
      </c>
      <c r="R3077" s="29">
        <f>IF($L3076 = 13,[14]Sheet1!N14,0)</f>
        <v>0</v>
      </c>
      <c r="Z3077" s="25"/>
    </row>
    <row r="3078" spans="1:26">
      <c r="A3078" s="18" t="str">
        <f t="array" ref="A3078">IF(ROW(B3078)-6&lt;A$1,VLOOKUP(LOOKUP("zzzz",CHOOSE({1,2},"",INDEX([1]Sheet1!$P$1:$P$65000,SMALL(IF([1]Sheet1!P$1:P$65000&lt;&gt;"",ROW([1]Sheet1!P$1:P$65000)),ROWS(D$5:D3078))))),[1]Sheet1!$C$5:$D$65000,2,FALSE),IF(L3078&gt;$A$1,"",IF(A3077="","Figure "&amp;L3078,IFERROR(VLOOKUP(A3077,[1]Sheet1!$D$5:$Q$65000,14,FALSE),IFERROR(VLOOKUP(A3077,[1]Sheet1!$A$5:$D$65000,4,FALSE),"Figure " &amp; L3078)))))</f>
        <v/>
      </c>
      <c r="B3078" s="19" t="str">
        <f>IFERROR(IF($A3078="","",VLOOKUP($A3078,[1]Sheet1!$D$5:$R$65000,15,FALSE)),"")</f>
        <v/>
      </c>
      <c r="C3078" s="20" t="str">
        <f>IFERROR(IF(A3078="","",VLOOKUP($A3078,[1]Sheet1!$D$5:$N$65000,3,FALSE)),"")</f>
        <v/>
      </c>
      <c r="D3078" s="20" t="str">
        <f>IFERROR(IF($A3078="","",VLOOKUP($A3078,[1]Sheet1!$D$5:$N$65000,4,FALSE)),"")</f>
        <v/>
      </c>
      <c r="E3078" s="20" t="str">
        <f>IFERROR(IF($A3078="","",VLOOKUP($A3078,[1]Sheet1!$D$5:$N$65000,5,FALSE)),"")</f>
        <v/>
      </c>
      <c r="F3078" s="20" t="str">
        <f>IFERROR(IF($A3078="","",VLOOKUP($A3078,[1]Sheet1!$D$5:$N$65000,6,FALSE)),"")</f>
        <v/>
      </c>
      <c r="G3078" s="20" t="str">
        <f>IFERROR(IF($A3078="","",VLOOKUP($A3078,[1]Sheet1!$D$5:$N$65000,7,FALSE)),"")</f>
        <v/>
      </c>
      <c r="H3078" s="20" t="str">
        <f>IFERROR(IF($A3078="","",VLOOKUP($A3078,[1]Sheet1!$D$5:$N$65000,8,FALSE)),"")</f>
        <v/>
      </c>
      <c r="I3078" s="20" t="str">
        <f>IFERROR(IF($A3078="","",VLOOKUP($A3078,[1]Sheet1!$D$5:$N$65000,9,FALSE)),"")</f>
        <v/>
      </c>
      <c r="J3078" s="20" t="str">
        <f>IFERROR(IF($A3078="","",VLOOKUP($A3078,[1]Sheet1!$D$5:$N$65000,10,FALSE)),"")</f>
        <v/>
      </c>
      <c r="K3078" s="20" t="str">
        <f>IFERROR(IF($A3078="","",VLOOKUP($A3078,[1]Sheet1!$D$5:$N$65000,11,FALSE)),"")</f>
        <v/>
      </c>
      <c r="L3078" s="3">
        <f t="shared" si="98"/>
        <v>3074</v>
      </c>
      <c r="M3078" s="21" t="str">
        <f t="shared" ref="M3078:M3141" si="99">IF(K3078="","",L3078)</f>
        <v/>
      </c>
      <c r="N3078" s="29">
        <f>IF($L3077 = 13,[14]Sheet1!J15,0)</f>
        <v>0</v>
      </c>
      <c r="O3078" s="29">
        <f>IF($L3077 = 13,[14]Sheet1!K15,0)</f>
        <v>0</v>
      </c>
      <c r="P3078" s="29">
        <f>IF($L3077 = 13,[14]Sheet1!L15,0)</f>
        <v>0</v>
      </c>
      <c r="Q3078" s="29">
        <f>IF($L3077 = 13,[14]Sheet1!M15,0)</f>
        <v>0</v>
      </c>
      <c r="R3078" s="29">
        <f>IF($L3077 = 13,[14]Sheet1!N15,0)</f>
        <v>0</v>
      </c>
      <c r="Z3078" s="25"/>
    </row>
    <row r="3079" spans="1:26">
      <c r="A3079" s="18" t="str">
        <f t="array" ref="A3079">IF(ROW(B3079)-6&lt;A$1,VLOOKUP(LOOKUP("zzzz",CHOOSE({1,2},"",INDEX([1]Sheet1!$P$1:$P$65000,SMALL(IF([1]Sheet1!P$1:P$65000&lt;&gt;"",ROW([1]Sheet1!P$1:P$65000)),ROWS(D$5:D3079))))),[1]Sheet1!$C$5:$D$65000,2,FALSE),IF(L3079&gt;$A$1,"",IF(A3078="","Figure "&amp;L3079,IFERROR(VLOOKUP(A3078,[1]Sheet1!$D$5:$Q$65000,14,FALSE),IFERROR(VLOOKUP(A3078,[1]Sheet1!$A$5:$D$65000,4,FALSE),"Figure " &amp; L3079)))))</f>
        <v/>
      </c>
      <c r="B3079" s="19" t="str">
        <f>IFERROR(IF($A3079="","",VLOOKUP($A3079,[1]Sheet1!$D$5:$R$65000,15,FALSE)),"")</f>
        <v/>
      </c>
      <c r="C3079" s="20" t="str">
        <f>IFERROR(IF(A3079="","",VLOOKUP($A3079,[1]Sheet1!$D$5:$N$65000,3,FALSE)),"")</f>
        <v/>
      </c>
      <c r="D3079" s="20" t="str">
        <f>IFERROR(IF($A3079="","",VLOOKUP($A3079,[1]Sheet1!$D$5:$N$65000,4,FALSE)),"")</f>
        <v/>
      </c>
      <c r="E3079" s="20" t="str">
        <f>IFERROR(IF($A3079="","",VLOOKUP($A3079,[1]Sheet1!$D$5:$N$65000,5,FALSE)),"")</f>
        <v/>
      </c>
      <c r="F3079" s="20" t="str">
        <f>IFERROR(IF($A3079="","",VLOOKUP($A3079,[1]Sheet1!$D$5:$N$65000,6,FALSE)),"")</f>
        <v/>
      </c>
      <c r="G3079" s="20" t="str">
        <f>IFERROR(IF($A3079="","",VLOOKUP($A3079,[1]Sheet1!$D$5:$N$65000,7,FALSE)),"")</f>
        <v/>
      </c>
      <c r="H3079" s="20" t="str">
        <f>IFERROR(IF($A3079="","",VLOOKUP($A3079,[1]Sheet1!$D$5:$N$65000,8,FALSE)),"")</f>
        <v/>
      </c>
      <c r="I3079" s="20" t="str">
        <f>IFERROR(IF($A3079="","",VLOOKUP($A3079,[1]Sheet1!$D$5:$N$65000,9,FALSE)),"")</f>
        <v/>
      </c>
      <c r="J3079" s="20" t="str">
        <f>IFERROR(IF($A3079="","",VLOOKUP($A3079,[1]Sheet1!$D$5:$N$65000,10,FALSE)),"")</f>
        <v/>
      </c>
      <c r="K3079" s="20" t="str">
        <f>IFERROR(IF($A3079="","",VLOOKUP($A3079,[1]Sheet1!$D$5:$N$65000,11,FALSE)),"")</f>
        <v/>
      </c>
      <c r="L3079" s="3">
        <f t="shared" si="98"/>
        <v>3075</v>
      </c>
      <c r="M3079" s="21" t="str">
        <f t="shared" si="99"/>
        <v/>
      </c>
      <c r="N3079" s="29">
        <f>IF($L3078 = 13,[14]Sheet1!J16,0)</f>
        <v>0</v>
      </c>
      <c r="O3079" s="29">
        <f>IF($L3078 = 13,[14]Sheet1!K16,0)</f>
        <v>0</v>
      </c>
      <c r="P3079" s="29">
        <f>IF($L3078 = 13,[14]Sheet1!L16,0)</f>
        <v>0</v>
      </c>
      <c r="Q3079" s="29">
        <f>IF($L3078 = 13,[14]Sheet1!M16,0)</f>
        <v>0</v>
      </c>
      <c r="R3079" s="29">
        <f>IF($L3078 = 13,[14]Sheet1!N16,0)</f>
        <v>0</v>
      </c>
      <c r="Z3079" s="25"/>
    </row>
    <row r="3080" spans="1:26">
      <c r="A3080" s="18" t="str">
        <f t="array" ref="A3080">IF(ROW(B3080)-6&lt;A$1,VLOOKUP(LOOKUP("zzzz",CHOOSE({1,2},"",INDEX([1]Sheet1!$P$1:$P$65000,SMALL(IF([1]Sheet1!P$1:P$65000&lt;&gt;"",ROW([1]Sheet1!P$1:P$65000)),ROWS(D$5:D3080))))),[1]Sheet1!$C$5:$D$65000,2,FALSE),IF(L3080&gt;$A$1,"",IF(A3079="","Figure "&amp;L3080,IFERROR(VLOOKUP(A3079,[1]Sheet1!$D$5:$Q$65000,14,FALSE),IFERROR(VLOOKUP(A3079,[1]Sheet1!$A$5:$D$65000,4,FALSE),"Figure " &amp; L3080)))))</f>
        <v/>
      </c>
      <c r="B3080" s="19" t="str">
        <f>IFERROR(IF($A3080="","",VLOOKUP($A3080,[1]Sheet1!$D$5:$R$65000,15,FALSE)),"")</f>
        <v/>
      </c>
      <c r="C3080" s="20" t="str">
        <f>IFERROR(IF(A3080="","",VLOOKUP($A3080,[1]Sheet1!$D$5:$N$65000,3,FALSE)),"")</f>
        <v/>
      </c>
      <c r="D3080" s="20" t="str">
        <f>IFERROR(IF($A3080="","",VLOOKUP($A3080,[1]Sheet1!$D$5:$N$65000,4,FALSE)),"")</f>
        <v/>
      </c>
      <c r="E3080" s="20" t="str">
        <f>IFERROR(IF($A3080="","",VLOOKUP($A3080,[1]Sheet1!$D$5:$N$65000,5,FALSE)),"")</f>
        <v/>
      </c>
      <c r="F3080" s="20" t="str">
        <f>IFERROR(IF($A3080="","",VLOOKUP($A3080,[1]Sheet1!$D$5:$N$65000,6,FALSE)),"")</f>
        <v/>
      </c>
      <c r="G3080" s="20" t="str">
        <f>IFERROR(IF($A3080="","",VLOOKUP($A3080,[1]Sheet1!$D$5:$N$65000,7,FALSE)),"")</f>
        <v/>
      </c>
      <c r="H3080" s="20" t="str">
        <f>IFERROR(IF($A3080="","",VLOOKUP($A3080,[1]Sheet1!$D$5:$N$65000,8,FALSE)),"")</f>
        <v/>
      </c>
      <c r="I3080" s="20" t="str">
        <f>IFERROR(IF($A3080="","",VLOOKUP($A3080,[1]Sheet1!$D$5:$N$65000,9,FALSE)),"")</f>
        <v/>
      </c>
      <c r="J3080" s="20" t="str">
        <f>IFERROR(IF($A3080="","",VLOOKUP($A3080,[1]Sheet1!$D$5:$N$65000,10,FALSE)),"")</f>
        <v/>
      </c>
      <c r="K3080" s="20" t="str">
        <f>IFERROR(IF($A3080="","",VLOOKUP($A3080,[1]Sheet1!$D$5:$N$65000,11,FALSE)),"")</f>
        <v/>
      </c>
      <c r="L3080" s="3">
        <f t="shared" si="98"/>
        <v>3076</v>
      </c>
      <c r="M3080" s="21" t="str">
        <f t="shared" si="99"/>
        <v/>
      </c>
      <c r="N3080" s="29">
        <f>IF($L3079 = 13,[14]Sheet1!J17,0)</f>
        <v>0</v>
      </c>
      <c r="O3080" s="29">
        <f>IF($L3079 = 13,[14]Sheet1!K17,0)</f>
        <v>0</v>
      </c>
      <c r="P3080" s="29">
        <f>IF($L3079 = 13,[14]Sheet1!L17,0)</f>
        <v>0</v>
      </c>
      <c r="Q3080" s="29">
        <f>IF($L3079 = 13,[14]Sheet1!M17,0)</f>
        <v>0</v>
      </c>
      <c r="R3080" s="29">
        <f>IF($L3079 = 13,[14]Sheet1!N17,0)</f>
        <v>0</v>
      </c>
      <c r="Z3080" s="25"/>
    </row>
    <row r="3081" spans="1:26">
      <c r="A3081" s="18" t="str">
        <f t="array" ref="A3081">IF(ROW(B3081)-6&lt;A$1,VLOOKUP(LOOKUP("zzzz",CHOOSE({1,2},"",INDEX([1]Sheet1!$P$1:$P$65000,SMALL(IF([1]Sheet1!P$1:P$65000&lt;&gt;"",ROW([1]Sheet1!P$1:P$65000)),ROWS(D$5:D3081))))),[1]Sheet1!$C$5:$D$65000,2,FALSE),IF(L3081&gt;$A$1,"",IF(A3080="","Figure "&amp;L3081,IFERROR(VLOOKUP(A3080,[1]Sheet1!$D$5:$Q$65000,14,FALSE),IFERROR(VLOOKUP(A3080,[1]Sheet1!$A$5:$D$65000,4,FALSE),"Figure " &amp; L3081)))))</f>
        <v/>
      </c>
      <c r="B3081" s="19" t="str">
        <f>IFERROR(IF($A3081="","",VLOOKUP($A3081,[1]Sheet1!$D$5:$R$65000,15,FALSE)),"")</f>
        <v/>
      </c>
      <c r="C3081" s="20" t="str">
        <f>IFERROR(IF(A3081="","",VLOOKUP($A3081,[1]Sheet1!$D$5:$N$65000,3,FALSE)),"")</f>
        <v/>
      </c>
      <c r="D3081" s="20" t="str">
        <f>IFERROR(IF($A3081="","",VLOOKUP($A3081,[1]Sheet1!$D$5:$N$65000,4,FALSE)),"")</f>
        <v/>
      </c>
      <c r="E3081" s="20" t="str">
        <f>IFERROR(IF($A3081="","",VLOOKUP($A3081,[1]Sheet1!$D$5:$N$65000,5,FALSE)),"")</f>
        <v/>
      </c>
      <c r="F3081" s="20" t="str">
        <f>IFERROR(IF($A3081="","",VLOOKUP($A3081,[1]Sheet1!$D$5:$N$65000,6,FALSE)),"")</f>
        <v/>
      </c>
      <c r="G3081" s="20" t="str">
        <f>IFERROR(IF($A3081="","",VLOOKUP($A3081,[1]Sheet1!$D$5:$N$65000,7,FALSE)),"")</f>
        <v/>
      </c>
      <c r="H3081" s="20" t="str">
        <f>IFERROR(IF($A3081="","",VLOOKUP($A3081,[1]Sheet1!$D$5:$N$65000,8,FALSE)),"")</f>
        <v/>
      </c>
      <c r="I3081" s="20" t="str">
        <f>IFERROR(IF($A3081="","",VLOOKUP($A3081,[1]Sheet1!$D$5:$N$65000,9,FALSE)),"")</f>
        <v/>
      </c>
      <c r="J3081" s="20" t="str">
        <f>IFERROR(IF($A3081="","",VLOOKUP($A3081,[1]Sheet1!$D$5:$N$65000,10,FALSE)),"")</f>
        <v/>
      </c>
      <c r="K3081" s="20" t="str">
        <f>IFERROR(IF($A3081="","",VLOOKUP($A3081,[1]Sheet1!$D$5:$N$65000,11,FALSE)),"")</f>
        <v/>
      </c>
      <c r="L3081" s="3">
        <f t="shared" si="98"/>
        <v>3077</v>
      </c>
      <c r="M3081" s="21" t="str">
        <f t="shared" si="99"/>
        <v/>
      </c>
      <c r="N3081" s="29">
        <f>IF($L3080 = 13,[14]Sheet1!J18,0)</f>
        <v>0</v>
      </c>
      <c r="O3081" s="29">
        <f>IF($L3080 = 13,[14]Sheet1!K18,0)</f>
        <v>0</v>
      </c>
      <c r="P3081" s="29">
        <f>IF($L3080 = 13,[14]Sheet1!L18,0)</f>
        <v>0</v>
      </c>
      <c r="Q3081" s="29">
        <f>IF($L3080 = 13,[14]Sheet1!M18,0)</f>
        <v>0</v>
      </c>
      <c r="R3081" s="29">
        <f>IF($L3080 = 13,[14]Sheet1!N18,0)</f>
        <v>0</v>
      </c>
      <c r="Z3081" s="25"/>
    </row>
    <row r="3082" spans="1:26">
      <c r="A3082" s="18" t="str">
        <f t="array" ref="A3082">IF(ROW(B3082)-6&lt;A$1,VLOOKUP(LOOKUP("zzzz",CHOOSE({1,2},"",INDEX([1]Sheet1!$P$1:$P$65000,SMALL(IF([1]Sheet1!P$1:P$65000&lt;&gt;"",ROW([1]Sheet1!P$1:P$65000)),ROWS(D$5:D3082))))),[1]Sheet1!$C$5:$D$65000,2,FALSE),IF(L3082&gt;$A$1,"",IF(A3081="","Figure "&amp;L3082,IFERROR(VLOOKUP(A3081,[1]Sheet1!$D$5:$Q$65000,14,FALSE),IFERROR(VLOOKUP(A3081,[1]Sheet1!$A$5:$D$65000,4,FALSE),"Figure " &amp; L3082)))))</f>
        <v/>
      </c>
      <c r="B3082" s="19" t="str">
        <f>IFERROR(IF($A3082="","",VLOOKUP($A3082,[1]Sheet1!$D$5:$R$65000,15,FALSE)),"")</f>
        <v/>
      </c>
      <c r="C3082" s="20" t="str">
        <f>IFERROR(IF(A3082="","",VLOOKUP($A3082,[1]Sheet1!$D$5:$N$65000,3,FALSE)),"")</f>
        <v/>
      </c>
      <c r="D3082" s="20" t="str">
        <f>IFERROR(IF($A3082="","",VLOOKUP($A3082,[1]Sheet1!$D$5:$N$65000,4,FALSE)),"")</f>
        <v/>
      </c>
      <c r="E3082" s="20" t="str">
        <f>IFERROR(IF($A3082="","",VLOOKUP($A3082,[1]Sheet1!$D$5:$N$65000,5,FALSE)),"")</f>
        <v/>
      </c>
      <c r="F3082" s="20" t="str">
        <f>IFERROR(IF($A3082="","",VLOOKUP($A3082,[1]Sheet1!$D$5:$N$65000,6,FALSE)),"")</f>
        <v/>
      </c>
      <c r="G3082" s="20" t="str">
        <f>IFERROR(IF($A3082="","",VLOOKUP($A3082,[1]Sheet1!$D$5:$N$65000,7,FALSE)),"")</f>
        <v/>
      </c>
      <c r="H3082" s="20" t="str">
        <f>IFERROR(IF($A3082="","",VLOOKUP($A3082,[1]Sheet1!$D$5:$N$65000,8,FALSE)),"")</f>
        <v/>
      </c>
      <c r="I3082" s="20" t="str">
        <f>IFERROR(IF($A3082="","",VLOOKUP($A3082,[1]Sheet1!$D$5:$N$65000,9,FALSE)),"")</f>
        <v/>
      </c>
      <c r="J3082" s="20" t="str">
        <f>IFERROR(IF($A3082="","",VLOOKUP($A3082,[1]Sheet1!$D$5:$N$65000,10,FALSE)),"")</f>
        <v/>
      </c>
      <c r="K3082" s="20" t="str">
        <f>IFERROR(IF($A3082="","",VLOOKUP($A3082,[1]Sheet1!$D$5:$N$65000,11,FALSE)),"")</f>
        <v/>
      </c>
      <c r="L3082" s="3">
        <f t="shared" si="98"/>
        <v>3078</v>
      </c>
      <c r="M3082" s="21" t="str">
        <f t="shared" si="99"/>
        <v/>
      </c>
      <c r="N3082" s="29">
        <f>IF($L3081 = 13,[14]Sheet1!J19,0)</f>
        <v>0</v>
      </c>
      <c r="O3082" s="29">
        <f>IF($L3081 = 13,[14]Sheet1!K19,0)</f>
        <v>0</v>
      </c>
      <c r="P3082" s="29">
        <f>IF($L3081 = 13,[14]Sheet1!L19,0)</f>
        <v>0</v>
      </c>
      <c r="Q3082" s="29">
        <f>IF($L3081 = 13,[14]Sheet1!M19,0)</f>
        <v>0</v>
      </c>
      <c r="R3082" s="29">
        <f>IF($L3081 = 13,[14]Sheet1!N19,0)</f>
        <v>0</v>
      </c>
      <c r="Z3082" s="25"/>
    </row>
    <row r="3083" spans="1:26">
      <c r="A3083" s="18" t="str">
        <f t="array" ref="A3083">IF(ROW(B3083)-6&lt;A$1,VLOOKUP(LOOKUP("zzzz",CHOOSE({1,2},"",INDEX([1]Sheet1!$P$1:$P$65000,SMALL(IF([1]Sheet1!P$1:P$65000&lt;&gt;"",ROW([1]Sheet1!P$1:P$65000)),ROWS(D$5:D3083))))),[1]Sheet1!$C$5:$D$65000,2,FALSE),IF(L3083&gt;$A$1,"",IF(A3082="","Figure "&amp;L3083,IFERROR(VLOOKUP(A3082,[1]Sheet1!$D$5:$Q$65000,14,FALSE),IFERROR(VLOOKUP(A3082,[1]Sheet1!$A$5:$D$65000,4,FALSE),"Figure " &amp; L3083)))))</f>
        <v/>
      </c>
      <c r="B3083" s="19" t="str">
        <f>IFERROR(IF($A3083="","",VLOOKUP($A3083,[1]Sheet1!$D$5:$R$65000,15,FALSE)),"")</f>
        <v/>
      </c>
      <c r="C3083" s="20" t="str">
        <f>IFERROR(IF(A3083="","",VLOOKUP($A3083,[1]Sheet1!$D$5:$N$65000,3,FALSE)),"")</f>
        <v/>
      </c>
      <c r="D3083" s="20" t="str">
        <f>IFERROR(IF($A3083="","",VLOOKUP($A3083,[1]Sheet1!$D$5:$N$65000,4,FALSE)),"")</f>
        <v/>
      </c>
      <c r="E3083" s="20" t="str">
        <f>IFERROR(IF($A3083="","",VLOOKUP($A3083,[1]Sheet1!$D$5:$N$65000,5,FALSE)),"")</f>
        <v/>
      </c>
      <c r="F3083" s="20" t="str">
        <f>IFERROR(IF($A3083="","",VLOOKUP($A3083,[1]Sheet1!$D$5:$N$65000,6,FALSE)),"")</f>
        <v/>
      </c>
      <c r="G3083" s="20" t="str">
        <f>IFERROR(IF($A3083="","",VLOOKUP($A3083,[1]Sheet1!$D$5:$N$65000,7,FALSE)),"")</f>
        <v/>
      </c>
      <c r="H3083" s="20" t="str">
        <f>IFERROR(IF($A3083="","",VLOOKUP($A3083,[1]Sheet1!$D$5:$N$65000,8,FALSE)),"")</f>
        <v/>
      </c>
      <c r="I3083" s="20" t="str">
        <f>IFERROR(IF($A3083="","",VLOOKUP($A3083,[1]Sheet1!$D$5:$N$65000,9,FALSE)),"")</f>
        <v/>
      </c>
      <c r="J3083" s="20" t="str">
        <f>IFERROR(IF($A3083="","",VLOOKUP($A3083,[1]Sheet1!$D$5:$N$65000,10,FALSE)),"")</f>
        <v/>
      </c>
      <c r="K3083" s="20" t="str">
        <f>IFERROR(IF($A3083="","",VLOOKUP($A3083,[1]Sheet1!$D$5:$N$65000,11,FALSE)),"")</f>
        <v/>
      </c>
      <c r="L3083" s="3">
        <f t="shared" si="98"/>
        <v>3079</v>
      </c>
      <c r="M3083" s="21" t="str">
        <f t="shared" si="99"/>
        <v/>
      </c>
      <c r="N3083" s="29">
        <f>IF($L3082 = 13,[14]Sheet1!J20,0)</f>
        <v>0</v>
      </c>
      <c r="O3083" s="29">
        <f>IF($L3082 = 13,[14]Sheet1!K20,0)</f>
        <v>0</v>
      </c>
      <c r="P3083" s="29">
        <f>IF($L3082 = 13,[14]Sheet1!L20,0)</f>
        <v>0</v>
      </c>
      <c r="Q3083" s="29">
        <f>IF($L3082 = 13,[14]Sheet1!M20,0)</f>
        <v>0</v>
      </c>
      <c r="R3083" s="29">
        <f>IF($L3082 = 13,[14]Sheet1!N20,0)</f>
        <v>0</v>
      </c>
      <c r="Z3083" s="25"/>
    </row>
    <row r="3084" spans="1:26">
      <c r="A3084" s="18" t="str">
        <f t="array" ref="A3084">IF(ROW(B3084)-6&lt;A$1,VLOOKUP(LOOKUP("zzzz",CHOOSE({1,2},"",INDEX([1]Sheet1!$P$1:$P$65000,SMALL(IF([1]Sheet1!P$1:P$65000&lt;&gt;"",ROW([1]Sheet1!P$1:P$65000)),ROWS(D$5:D3084))))),[1]Sheet1!$C$5:$D$65000,2,FALSE),IF(L3084&gt;$A$1,"",IF(A3083="","Figure "&amp;L3084,IFERROR(VLOOKUP(A3083,[1]Sheet1!$D$5:$Q$65000,14,FALSE),IFERROR(VLOOKUP(A3083,[1]Sheet1!$A$5:$D$65000,4,FALSE),"Figure " &amp; L3084)))))</f>
        <v/>
      </c>
      <c r="B3084" s="19" t="str">
        <f>IFERROR(IF($A3084="","",VLOOKUP($A3084,[1]Sheet1!$D$5:$R$65000,15,FALSE)),"")</f>
        <v/>
      </c>
      <c r="C3084" s="20" t="str">
        <f>IFERROR(IF(A3084="","",VLOOKUP($A3084,[1]Sheet1!$D$5:$N$65000,3,FALSE)),"")</f>
        <v/>
      </c>
      <c r="D3084" s="20" t="str">
        <f>IFERROR(IF($A3084="","",VLOOKUP($A3084,[1]Sheet1!$D$5:$N$65000,4,FALSE)),"")</f>
        <v/>
      </c>
      <c r="E3084" s="20" t="str">
        <f>IFERROR(IF($A3084="","",VLOOKUP($A3084,[1]Sheet1!$D$5:$N$65000,5,FALSE)),"")</f>
        <v/>
      </c>
      <c r="F3084" s="20" t="str">
        <f>IFERROR(IF($A3084="","",VLOOKUP($A3084,[1]Sheet1!$D$5:$N$65000,6,FALSE)),"")</f>
        <v/>
      </c>
      <c r="G3084" s="20" t="str">
        <f>IFERROR(IF($A3084="","",VLOOKUP($A3084,[1]Sheet1!$D$5:$N$65000,7,FALSE)),"")</f>
        <v/>
      </c>
      <c r="H3084" s="20" t="str">
        <f>IFERROR(IF($A3084="","",VLOOKUP($A3084,[1]Sheet1!$D$5:$N$65000,8,FALSE)),"")</f>
        <v/>
      </c>
      <c r="I3084" s="20" t="str">
        <f>IFERROR(IF($A3084="","",VLOOKUP($A3084,[1]Sheet1!$D$5:$N$65000,9,FALSE)),"")</f>
        <v/>
      </c>
      <c r="J3084" s="20" t="str">
        <f>IFERROR(IF($A3084="","",VLOOKUP($A3084,[1]Sheet1!$D$5:$N$65000,10,FALSE)),"")</f>
        <v/>
      </c>
      <c r="K3084" s="20" t="str">
        <f>IFERROR(IF($A3084="","",VLOOKUP($A3084,[1]Sheet1!$D$5:$N$65000,11,FALSE)),"")</f>
        <v/>
      </c>
      <c r="L3084" s="3">
        <f t="shared" si="98"/>
        <v>3080</v>
      </c>
      <c r="M3084" s="21" t="str">
        <f t="shared" si="99"/>
        <v/>
      </c>
      <c r="N3084" s="29">
        <f>IF($L3083 = 13,[14]Sheet1!J21,0)</f>
        <v>0</v>
      </c>
      <c r="O3084" s="29">
        <f>IF($L3083 = 13,[14]Sheet1!K21,0)</f>
        <v>0</v>
      </c>
      <c r="P3084" s="29">
        <f>IF($L3083 = 13,[14]Sheet1!L21,0)</f>
        <v>0</v>
      </c>
      <c r="Q3084" s="29">
        <f>IF($L3083 = 13,[14]Sheet1!M21,0)</f>
        <v>0</v>
      </c>
      <c r="R3084" s="29">
        <f>IF($L3083 = 13,[14]Sheet1!N21,0)</f>
        <v>0</v>
      </c>
      <c r="Z3084" s="25"/>
    </row>
    <row r="3085" spans="1:26">
      <c r="A3085" s="18" t="str">
        <f t="array" ref="A3085">IF(ROW(B3085)-6&lt;A$1,VLOOKUP(LOOKUP("zzzz",CHOOSE({1,2},"",INDEX([1]Sheet1!$P$1:$P$65000,SMALL(IF([1]Sheet1!P$1:P$65000&lt;&gt;"",ROW([1]Sheet1!P$1:P$65000)),ROWS(D$5:D3085))))),[1]Sheet1!$C$5:$D$65000,2,FALSE),IF(L3085&gt;$A$1,"",IF(A3084="","Figure "&amp;L3085,IFERROR(VLOOKUP(A3084,[1]Sheet1!$D$5:$Q$65000,14,FALSE),IFERROR(VLOOKUP(A3084,[1]Sheet1!$A$5:$D$65000,4,FALSE),"Figure " &amp; L3085)))))</f>
        <v/>
      </c>
      <c r="B3085" s="19" t="str">
        <f>IFERROR(IF($A3085="","",VLOOKUP($A3085,[1]Sheet1!$D$5:$R$65000,15,FALSE)),"")</f>
        <v/>
      </c>
      <c r="C3085" s="20" t="str">
        <f>IFERROR(IF(A3085="","",VLOOKUP($A3085,[1]Sheet1!$D$5:$N$65000,3,FALSE)),"")</f>
        <v/>
      </c>
      <c r="D3085" s="20" t="str">
        <f>IFERROR(IF($A3085="","",VLOOKUP($A3085,[1]Sheet1!$D$5:$N$65000,4,FALSE)),"")</f>
        <v/>
      </c>
      <c r="E3085" s="20" t="str">
        <f>IFERROR(IF($A3085="","",VLOOKUP($A3085,[1]Sheet1!$D$5:$N$65000,5,FALSE)),"")</f>
        <v/>
      </c>
      <c r="F3085" s="20" t="str">
        <f>IFERROR(IF($A3085="","",VLOOKUP($A3085,[1]Sheet1!$D$5:$N$65000,6,FALSE)),"")</f>
        <v/>
      </c>
      <c r="G3085" s="20" t="str">
        <f>IFERROR(IF($A3085="","",VLOOKUP($A3085,[1]Sheet1!$D$5:$N$65000,7,FALSE)),"")</f>
        <v/>
      </c>
      <c r="H3085" s="20" t="str">
        <f>IFERROR(IF($A3085="","",VLOOKUP($A3085,[1]Sheet1!$D$5:$N$65000,8,FALSE)),"")</f>
        <v/>
      </c>
      <c r="I3085" s="20" t="str">
        <f>IFERROR(IF($A3085="","",VLOOKUP($A3085,[1]Sheet1!$D$5:$N$65000,9,FALSE)),"")</f>
        <v/>
      </c>
      <c r="J3085" s="20" t="str">
        <f>IFERROR(IF($A3085="","",VLOOKUP($A3085,[1]Sheet1!$D$5:$N$65000,10,FALSE)),"")</f>
        <v/>
      </c>
      <c r="K3085" s="20" t="str">
        <f>IFERROR(IF($A3085="","",VLOOKUP($A3085,[1]Sheet1!$D$5:$N$65000,11,FALSE)),"")</f>
        <v/>
      </c>
      <c r="L3085" s="3">
        <f t="shared" si="98"/>
        <v>3081</v>
      </c>
      <c r="M3085" s="21" t="str">
        <f t="shared" si="99"/>
        <v/>
      </c>
      <c r="N3085" s="29">
        <f>IF($L3084 = 13,[14]Sheet1!J22,0)</f>
        <v>0</v>
      </c>
      <c r="O3085" s="29">
        <f>IF($L3084 = 13,[14]Sheet1!K22,0)</f>
        <v>0</v>
      </c>
      <c r="P3085" s="29">
        <f>IF($L3084 = 13,[14]Sheet1!L22,0)</f>
        <v>0</v>
      </c>
      <c r="Q3085" s="29">
        <f>IF($L3084 = 13,[14]Sheet1!M22,0)</f>
        <v>0</v>
      </c>
      <c r="R3085" s="29">
        <f>IF($L3084 = 13,[14]Sheet1!N22,0)</f>
        <v>0</v>
      </c>
      <c r="Z3085" s="25"/>
    </row>
    <row r="3086" spans="1:26">
      <c r="A3086" s="18" t="str">
        <f t="array" ref="A3086">IF(ROW(B3086)-6&lt;A$1,VLOOKUP(LOOKUP("zzzz",CHOOSE({1,2},"",INDEX([1]Sheet1!$P$1:$P$65000,SMALL(IF([1]Sheet1!P$1:P$65000&lt;&gt;"",ROW([1]Sheet1!P$1:P$65000)),ROWS(D$5:D3086))))),[1]Sheet1!$C$5:$D$65000,2,FALSE),IF(L3086&gt;$A$1,"",IF(A3085="","Figure "&amp;L3086,IFERROR(VLOOKUP(A3085,[1]Sheet1!$D$5:$Q$65000,14,FALSE),IFERROR(VLOOKUP(A3085,[1]Sheet1!$A$5:$D$65000,4,FALSE),"Figure " &amp; L3086)))))</f>
        <v/>
      </c>
      <c r="B3086" s="19" t="str">
        <f>IFERROR(IF($A3086="","",VLOOKUP($A3086,[1]Sheet1!$D$5:$R$65000,15,FALSE)),"")</f>
        <v/>
      </c>
      <c r="C3086" s="20" t="str">
        <f>IFERROR(IF(A3086="","",VLOOKUP($A3086,[1]Sheet1!$D$5:$N$65000,3,FALSE)),"")</f>
        <v/>
      </c>
      <c r="D3086" s="20" t="str">
        <f>IFERROR(IF($A3086="","",VLOOKUP($A3086,[1]Sheet1!$D$5:$N$65000,4,FALSE)),"")</f>
        <v/>
      </c>
      <c r="E3086" s="20" t="str">
        <f>IFERROR(IF($A3086="","",VLOOKUP($A3086,[1]Sheet1!$D$5:$N$65000,5,FALSE)),"")</f>
        <v/>
      </c>
      <c r="F3086" s="20" t="str">
        <f>IFERROR(IF($A3086="","",VLOOKUP($A3086,[1]Sheet1!$D$5:$N$65000,6,FALSE)),"")</f>
        <v/>
      </c>
      <c r="G3086" s="20" t="str">
        <f>IFERROR(IF($A3086="","",VLOOKUP($A3086,[1]Sheet1!$D$5:$N$65000,7,FALSE)),"")</f>
        <v/>
      </c>
      <c r="H3086" s="20" t="str">
        <f>IFERROR(IF($A3086="","",VLOOKUP($A3086,[1]Sheet1!$D$5:$N$65000,8,FALSE)),"")</f>
        <v/>
      </c>
      <c r="I3086" s="20" t="str">
        <f>IFERROR(IF($A3086="","",VLOOKUP($A3086,[1]Sheet1!$D$5:$N$65000,9,FALSE)),"")</f>
        <v/>
      </c>
      <c r="J3086" s="20" t="str">
        <f>IFERROR(IF($A3086="","",VLOOKUP($A3086,[1]Sheet1!$D$5:$N$65000,10,FALSE)),"")</f>
        <v/>
      </c>
      <c r="K3086" s="20" t="str">
        <f>IFERROR(IF($A3086="","",VLOOKUP($A3086,[1]Sheet1!$D$5:$N$65000,11,FALSE)),"")</f>
        <v/>
      </c>
      <c r="L3086" s="3">
        <f t="shared" si="98"/>
        <v>3082</v>
      </c>
      <c r="M3086" s="21" t="str">
        <f t="shared" si="99"/>
        <v/>
      </c>
      <c r="N3086" s="29">
        <f>IF($L3085 = 13,[14]Sheet1!J23,0)</f>
        <v>0</v>
      </c>
      <c r="O3086" s="29">
        <f>IF($L3085 = 13,[14]Sheet1!K23,0)</f>
        <v>0</v>
      </c>
      <c r="P3086" s="29">
        <f>IF($L3085 = 13,[14]Sheet1!L23,0)</f>
        <v>0</v>
      </c>
      <c r="Q3086" s="29">
        <f>IF($L3085 = 13,[14]Sheet1!M23,0)</f>
        <v>0</v>
      </c>
      <c r="R3086" s="29">
        <f>IF($L3085 = 13,[14]Sheet1!N23,0)</f>
        <v>0</v>
      </c>
      <c r="Z3086" s="25"/>
    </row>
    <row r="3087" spans="1:26">
      <c r="A3087" s="18" t="str">
        <f t="array" ref="A3087">IF(ROW(B3087)-6&lt;A$1,VLOOKUP(LOOKUP("zzzz",CHOOSE({1,2},"",INDEX([1]Sheet1!$P$1:$P$65000,SMALL(IF([1]Sheet1!P$1:P$65000&lt;&gt;"",ROW([1]Sheet1!P$1:P$65000)),ROWS(D$5:D3087))))),[1]Sheet1!$C$5:$D$65000,2,FALSE),IF(L3087&gt;$A$1,"",IF(A3086="","Figure "&amp;L3087,IFERROR(VLOOKUP(A3086,[1]Sheet1!$D$5:$Q$65000,14,FALSE),IFERROR(VLOOKUP(A3086,[1]Sheet1!$A$5:$D$65000,4,FALSE),"Figure " &amp; L3087)))))</f>
        <v/>
      </c>
      <c r="B3087" s="19" t="str">
        <f>IFERROR(IF($A3087="","",VLOOKUP($A3087,[1]Sheet1!$D$5:$R$65000,15,FALSE)),"")</f>
        <v/>
      </c>
      <c r="C3087" s="20" t="str">
        <f>IFERROR(IF(A3087="","",VLOOKUP($A3087,[1]Sheet1!$D$5:$N$65000,3,FALSE)),"")</f>
        <v/>
      </c>
      <c r="D3087" s="20" t="str">
        <f>IFERROR(IF($A3087="","",VLOOKUP($A3087,[1]Sheet1!$D$5:$N$65000,4,FALSE)),"")</f>
        <v/>
      </c>
      <c r="E3087" s="20" t="str">
        <f>IFERROR(IF($A3087="","",VLOOKUP($A3087,[1]Sheet1!$D$5:$N$65000,5,FALSE)),"")</f>
        <v/>
      </c>
      <c r="F3087" s="20" t="str">
        <f>IFERROR(IF($A3087="","",VLOOKUP($A3087,[1]Sheet1!$D$5:$N$65000,6,FALSE)),"")</f>
        <v/>
      </c>
      <c r="G3087" s="20" t="str">
        <f>IFERROR(IF($A3087="","",VLOOKUP($A3087,[1]Sheet1!$D$5:$N$65000,7,FALSE)),"")</f>
        <v/>
      </c>
      <c r="H3087" s="20" t="str">
        <f>IFERROR(IF($A3087="","",VLOOKUP($A3087,[1]Sheet1!$D$5:$N$65000,8,FALSE)),"")</f>
        <v/>
      </c>
      <c r="I3087" s="20" t="str">
        <f>IFERROR(IF($A3087="","",VLOOKUP($A3087,[1]Sheet1!$D$5:$N$65000,9,FALSE)),"")</f>
        <v/>
      </c>
      <c r="J3087" s="20" t="str">
        <f>IFERROR(IF($A3087="","",VLOOKUP($A3087,[1]Sheet1!$D$5:$N$65000,10,FALSE)),"")</f>
        <v/>
      </c>
      <c r="K3087" s="20" t="str">
        <f>IFERROR(IF($A3087="","",VLOOKUP($A3087,[1]Sheet1!$D$5:$N$65000,11,FALSE)),"")</f>
        <v/>
      </c>
      <c r="L3087" s="3">
        <f t="shared" si="98"/>
        <v>3083</v>
      </c>
      <c r="M3087" s="21" t="str">
        <f t="shared" si="99"/>
        <v/>
      </c>
      <c r="N3087" s="29">
        <f>IF($L3086 = 13,[14]Sheet1!J24,0)</f>
        <v>0</v>
      </c>
      <c r="O3087" s="29">
        <f>IF($L3086 = 13,[14]Sheet1!K24,0)</f>
        <v>0</v>
      </c>
      <c r="P3087" s="29">
        <f>IF($L3086 = 13,[14]Sheet1!L24,0)</f>
        <v>0</v>
      </c>
      <c r="Q3087" s="29">
        <f>IF($L3086 = 13,[14]Sheet1!M24,0)</f>
        <v>0</v>
      </c>
      <c r="R3087" s="29">
        <f>IF($L3086 = 13,[14]Sheet1!N24,0)</f>
        <v>0</v>
      </c>
      <c r="Z3087" s="25"/>
    </row>
    <row r="3088" spans="1:26">
      <c r="A3088" s="18" t="str">
        <f t="array" ref="A3088">IF(ROW(B3088)-6&lt;A$1,VLOOKUP(LOOKUP("zzzz",CHOOSE({1,2},"",INDEX([1]Sheet1!$P$1:$P$65000,SMALL(IF([1]Sheet1!P$1:P$65000&lt;&gt;"",ROW([1]Sheet1!P$1:P$65000)),ROWS(D$5:D3088))))),[1]Sheet1!$C$5:$D$65000,2,FALSE),IF(L3088&gt;$A$1,"",IF(A3087="","Figure "&amp;L3088,IFERROR(VLOOKUP(A3087,[1]Sheet1!$D$5:$Q$65000,14,FALSE),IFERROR(VLOOKUP(A3087,[1]Sheet1!$A$5:$D$65000,4,FALSE),"Figure " &amp; L3088)))))</f>
        <v/>
      </c>
      <c r="B3088" s="19" t="str">
        <f>IFERROR(IF($A3088="","",VLOOKUP($A3088,[1]Sheet1!$D$5:$R$65000,15,FALSE)),"")</f>
        <v/>
      </c>
      <c r="C3088" s="20" t="str">
        <f>IFERROR(IF(A3088="","",VLOOKUP($A3088,[1]Sheet1!$D$5:$N$65000,3,FALSE)),"")</f>
        <v/>
      </c>
      <c r="D3088" s="20" t="str">
        <f>IFERROR(IF($A3088="","",VLOOKUP($A3088,[1]Sheet1!$D$5:$N$65000,4,FALSE)),"")</f>
        <v/>
      </c>
      <c r="E3088" s="20" t="str">
        <f>IFERROR(IF($A3088="","",VLOOKUP($A3088,[1]Sheet1!$D$5:$N$65000,5,FALSE)),"")</f>
        <v/>
      </c>
      <c r="F3088" s="20" t="str">
        <f>IFERROR(IF($A3088="","",VLOOKUP($A3088,[1]Sheet1!$D$5:$N$65000,6,FALSE)),"")</f>
        <v/>
      </c>
      <c r="G3088" s="20" t="str">
        <f>IFERROR(IF($A3088="","",VLOOKUP($A3088,[1]Sheet1!$D$5:$N$65000,7,FALSE)),"")</f>
        <v/>
      </c>
      <c r="H3088" s="20" t="str">
        <f>IFERROR(IF($A3088="","",VLOOKUP($A3088,[1]Sheet1!$D$5:$N$65000,8,FALSE)),"")</f>
        <v/>
      </c>
      <c r="I3088" s="20" t="str">
        <f>IFERROR(IF($A3088="","",VLOOKUP($A3088,[1]Sheet1!$D$5:$N$65000,9,FALSE)),"")</f>
        <v/>
      </c>
      <c r="J3088" s="20" t="str">
        <f>IFERROR(IF($A3088="","",VLOOKUP($A3088,[1]Sheet1!$D$5:$N$65000,10,FALSE)),"")</f>
        <v/>
      </c>
      <c r="K3088" s="20" t="str">
        <f>IFERROR(IF($A3088="","",VLOOKUP($A3088,[1]Sheet1!$D$5:$N$65000,11,FALSE)),"")</f>
        <v/>
      </c>
      <c r="L3088" s="3">
        <f t="shared" si="98"/>
        <v>3084</v>
      </c>
      <c r="M3088" s="21" t="str">
        <f t="shared" si="99"/>
        <v/>
      </c>
      <c r="N3088" s="29">
        <f>IF($L3087 = 13,[14]Sheet1!J25,0)</f>
        <v>0</v>
      </c>
      <c r="O3088" s="29">
        <f>IF($L3087 = 13,[14]Sheet1!K25,0)</f>
        <v>0</v>
      </c>
      <c r="P3088" s="29">
        <f>IF($L3087 = 13,[14]Sheet1!L25,0)</f>
        <v>0</v>
      </c>
      <c r="Q3088" s="29">
        <f>IF($L3087 = 13,[14]Sheet1!M25,0)</f>
        <v>0</v>
      </c>
      <c r="R3088" s="29">
        <f>IF($L3087 = 13,[14]Sheet1!N25,0)</f>
        <v>0</v>
      </c>
      <c r="Z3088" s="25"/>
    </row>
    <row r="3089" spans="1:26">
      <c r="A3089" s="18" t="str">
        <f t="array" ref="A3089">IF(ROW(B3089)-6&lt;A$1,VLOOKUP(LOOKUP("zzzz",CHOOSE({1,2},"",INDEX([1]Sheet1!$P$1:$P$65000,SMALL(IF([1]Sheet1!P$1:P$65000&lt;&gt;"",ROW([1]Sheet1!P$1:P$65000)),ROWS(D$5:D3089))))),[1]Sheet1!$C$5:$D$65000,2,FALSE),IF(L3089&gt;$A$1,"",IF(A3088="","Figure "&amp;L3089,IFERROR(VLOOKUP(A3088,[1]Sheet1!$D$5:$Q$65000,14,FALSE),IFERROR(VLOOKUP(A3088,[1]Sheet1!$A$5:$D$65000,4,FALSE),"Figure " &amp; L3089)))))</f>
        <v/>
      </c>
      <c r="B3089" s="19" t="str">
        <f>IFERROR(IF($A3089="","",VLOOKUP($A3089,[1]Sheet1!$D$5:$R$65000,15,FALSE)),"")</f>
        <v/>
      </c>
      <c r="C3089" s="20" t="str">
        <f>IFERROR(IF(A3089="","",VLOOKUP($A3089,[1]Sheet1!$D$5:$N$65000,3,FALSE)),"")</f>
        <v/>
      </c>
      <c r="D3089" s="20" t="str">
        <f>IFERROR(IF($A3089="","",VLOOKUP($A3089,[1]Sheet1!$D$5:$N$65000,4,FALSE)),"")</f>
        <v/>
      </c>
      <c r="E3089" s="20" t="str">
        <f>IFERROR(IF($A3089="","",VLOOKUP($A3089,[1]Sheet1!$D$5:$N$65000,5,FALSE)),"")</f>
        <v/>
      </c>
      <c r="F3089" s="20" t="str">
        <f>IFERROR(IF($A3089="","",VLOOKUP($A3089,[1]Sheet1!$D$5:$N$65000,6,FALSE)),"")</f>
        <v/>
      </c>
      <c r="G3089" s="20" t="str">
        <f>IFERROR(IF($A3089="","",VLOOKUP($A3089,[1]Sheet1!$D$5:$N$65000,7,FALSE)),"")</f>
        <v/>
      </c>
      <c r="H3089" s="20" t="str">
        <f>IFERROR(IF($A3089="","",VLOOKUP($A3089,[1]Sheet1!$D$5:$N$65000,8,FALSE)),"")</f>
        <v/>
      </c>
      <c r="I3089" s="20" t="str">
        <f>IFERROR(IF($A3089="","",VLOOKUP($A3089,[1]Sheet1!$D$5:$N$65000,9,FALSE)),"")</f>
        <v/>
      </c>
      <c r="J3089" s="20" t="str">
        <f>IFERROR(IF($A3089="","",VLOOKUP($A3089,[1]Sheet1!$D$5:$N$65000,10,FALSE)),"")</f>
        <v/>
      </c>
      <c r="K3089" s="20" t="str">
        <f>IFERROR(IF($A3089="","",VLOOKUP($A3089,[1]Sheet1!$D$5:$N$65000,11,FALSE)),"")</f>
        <v/>
      </c>
      <c r="L3089" s="3">
        <f t="shared" si="98"/>
        <v>3085</v>
      </c>
      <c r="M3089" s="21" t="str">
        <f t="shared" si="99"/>
        <v/>
      </c>
      <c r="N3089" s="29">
        <f>IF($L3088 = 13,[14]Sheet1!J26,0)</f>
        <v>0</v>
      </c>
      <c r="O3089" s="29">
        <f>IF($L3088 = 13,[14]Sheet1!K26,0)</f>
        <v>0</v>
      </c>
      <c r="P3089" s="29">
        <f>IF($L3088 = 13,[14]Sheet1!L26,0)</f>
        <v>0</v>
      </c>
      <c r="Q3089" s="29">
        <f>IF($L3088 = 13,[14]Sheet1!M26,0)</f>
        <v>0</v>
      </c>
      <c r="R3089" s="29">
        <f>IF($L3088 = 13,[14]Sheet1!N26,0)</f>
        <v>0</v>
      </c>
      <c r="Z3089" s="25"/>
    </row>
    <row r="3090" spans="1:26">
      <c r="A3090" s="18" t="str">
        <f t="array" ref="A3090">IF(ROW(B3090)-6&lt;A$1,VLOOKUP(LOOKUP("zzzz",CHOOSE({1,2},"",INDEX([1]Sheet1!$P$1:$P$65000,SMALL(IF([1]Sheet1!P$1:P$65000&lt;&gt;"",ROW([1]Sheet1!P$1:P$65000)),ROWS(D$5:D3090))))),[1]Sheet1!$C$5:$D$65000,2,FALSE),IF(L3090&gt;$A$1,"",IF(A3089="","Figure "&amp;L3090,IFERROR(VLOOKUP(A3089,[1]Sheet1!$D$5:$Q$65000,14,FALSE),IFERROR(VLOOKUP(A3089,[1]Sheet1!$A$5:$D$65000,4,FALSE),"Figure " &amp; L3090)))))</f>
        <v/>
      </c>
      <c r="B3090" s="19" t="str">
        <f>IFERROR(IF($A3090="","",VLOOKUP($A3090,[1]Sheet1!$D$5:$R$65000,15,FALSE)),"")</f>
        <v/>
      </c>
      <c r="C3090" s="20" t="str">
        <f>IFERROR(IF(A3090="","",VLOOKUP($A3090,[1]Sheet1!$D$5:$N$65000,3,FALSE)),"")</f>
        <v/>
      </c>
      <c r="D3090" s="20" t="str">
        <f>IFERROR(IF($A3090="","",VLOOKUP($A3090,[1]Sheet1!$D$5:$N$65000,4,FALSE)),"")</f>
        <v/>
      </c>
      <c r="E3090" s="20" t="str">
        <f>IFERROR(IF($A3090="","",VLOOKUP($A3090,[1]Sheet1!$D$5:$N$65000,5,FALSE)),"")</f>
        <v/>
      </c>
      <c r="F3090" s="20" t="str">
        <f>IFERROR(IF($A3090="","",VLOOKUP($A3090,[1]Sheet1!$D$5:$N$65000,6,FALSE)),"")</f>
        <v/>
      </c>
      <c r="G3090" s="20" t="str">
        <f>IFERROR(IF($A3090="","",VLOOKUP($A3090,[1]Sheet1!$D$5:$N$65000,7,FALSE)),"")</f>
        <v/>
      </c>
      <c r="H3090" s="20" t="str">
        <f>IFERROR(IF($A3090="","",VLOOKUP($A3090,[1]Sheet1!$D$5:$N$65000,8,FALSE)),"")</f>
        <v/>
      </c>
      <c r="I3090" s="20" t="str">
        <f>IFERROR(IF($A3090="","",VLOOKUP($A3090,[1]Sheet1!$D$5:$N$65000,9,FALSE)),"")</f>
        <v/>
      </c>
      <c r="J3090" s="20" t="str">
        <f>IFERROR(IF($A3090="","",VLOOKUP($A3090,[1]Sheet1!$D$5:$N$65000,10,FALSE)),"")</f>
        <v/>
      </c>
      <c r="K3090" s="20" t="str">
        <f>IFERROR(IF($A3090="","",VLOOKUP($A3090,[1]Sheet1!$D$5:$N$65000,11,FALSE)),"")</f>
        <v/>
      </c>
      <c r="L3090" s="3">
        <f t="shared" si="98"/>
        <v>3086</v>
      </c>
      <c r="M3090" s="21" t="str">
        <f t="shared" si="99"/>
        <v/>
      </c>
      <c r="N3090" s="29">
        <f>IF($L3089 = 13,[14]Sheet1!J27,0)</f>
        <v>0</v>
      </c>
      <c r="O3090" s="29">
        <f>IF($L3089 = 13,[14]Sheet1!K27,0)</f>
        <v>0</v>
      </c>
      <c r="P3090" s="29">
        <f>IF($L3089 = 13,[14]Sheet1!L27,0)</f>
        <v>0</v>
      </c>
      <c r="Q3090" s="29">
        <f>IF($L3089 = 13,[14]Sheet1!M27,0)</f>
        <v>0</v>
      </c>
      <c r="R3090" s="29">
        <f>IF($L3089 = 13,[14]Sheet1!N27,0)</f>
        <v>0</v>
      </c>
      <c r="Z3090" s="25"/>
    </row>
    <row r="3091" spans="1:26">
      <c r="A3091" s="18" t="str">
        <f t="array" ref="A3091">IF(ROW(B3091)-6&lt;A$1,VLOOKUP(LOOKUP("zzzz",CHOOSE({1,2},"",INDEX([1]Sheet1!$P$1:$P$65000,SMALL(IF([1]Sheet1!P$1:P$65000&lt;&gt;"",ROW([1]Sheet1!P$1:P$65000)),ROWS(D$5:D3091))))),[1]Sheet1!$C$5:$D$65000,2,FALSE),IF(L3091&gt;$A$1,"",IF(A3090="","Figure "&amp;L3091,IFERROR(VLOOKUP(A3090,[1]Sheet1!$D$5:$Q$65000,14,FALSE),IFERROR(VLOOKUP(A3090,[1]Sheet1!$A$5:$D$65000,4,FALSE),"Figure " &amp; L3091)))))</f>
        <v/>
      </c>
      <c r="B3091" s="19" t="str">
        <f>IFERROR(IF($A3091="","",VLOOKUP($A3091,[1]Sheet1!$D$5:$R$65000,15,FALSE)),"")</f>
        <v/>
      </c>
      <c r="C3091" s="20" t="str">
        <f>IFERROR(IF(A3091="","",VLOOKUP($A3091,[1]Sheet1!$D$5:$N$65000,3,FALSE)),"")</f>
        <v/>
      </c>
      <c r="D3091" s="20" t="str">
        <f>IFERROR(IF($A3091="","",VLOOKUP($A3091,[1]Sheet1!$D$5:$N$65000,4,FALSE)),"")</f>
        <v/>
      </c>
      <c r="E3091" s="20" t="str">
        <f>IFERROR(IF($A3091="","",VLOOKUP($A3091,[1]Sheet1!$D$5:$N$65000,5,FALSE)),"")</f>
        <v/>
      </c>
      <c r="F3091" s="20" t="str">
        <f>IFERROR(IF($A3091="","",VLOOKUP($A3091,[1]Sheet1!$D$5:$N$65000,6,FALSE)),"")</f>
        <v/>
      </c>
      <c r="G3091" s="20" t="str">
        <f>IFERROR(IF($A3091="","",VLOOKUP($A3091,[1]Sheet1!$D$5:$N$65000,7,FALSE)),"")</f>
        <v/>
      </c>
      <c r="H3091" s="20" t="str">
        <f>IFERROR(IF($A3091="","",VLOOKUP($A3091,[1]Sheet1!$D$5:$N$65000,8,FALSE)),"")</f>
        <v/>
      </c>
      <c r="I3091" s="20" t="str">
        <f>IFERROR(IF($A3091="","",VLOOKUP($A3091,[1]Sheet1!$D$5:$N$65000,9,FALSE)),"")</f>
        <v/>
      </c>
      <c r="J3091" s="20" t="str">
        <f>IFERROR(IF($A3091="","",VLOOKUP($A3091,[1]Sheet1!$D$5:$N$65000,10,FALSE)),"")</f>
        <v/>
      </c>
      <c r="K3091" s="20" t="str">
        <f>IFERROR(IF($A3091="","",VLOOKUP($A3091,[1]Sheet1!$D$5:$N$65000,11,FALSE)),"")</f>
        <v/>
      </c>
      <c r="L3091" s="3">
        <f t="shared" si="98"/>
        <v>3087</v>
      </c>
      <c r="M3091" s="21" t="str">
        <f t="shared" si="99"/>
        <v/>
      </c>
      <c r="N3091" s="29">
        <f>IF($L3090 = 13,[14]Sheet1!J28,0)</f>
        <v>0</v>
      </c>
      <c r="O3091" s="29">
        <f>IF($L3090 = 13,[14]Sheet1!K28,0)</f>
        <v>0</v>
      </c>
      <c r="P3091" s="29">
        <f>IF($L3090 = 13,[14]Sheet1!L28,0)</f>
        <v>0</v>
      </c>
      <c r="Q3091" s="29">
        <f>IF($L3090 = 13,[14]Sheet1!M28,0)</f>
        <v>0</v>
      </c>
      <c r="R3091" s="29">
        <f>IF($L3090 = 13,[14]Sheet1!N28,0)</f>
        <v>0</v>
      </c>
      <c r="Z3091" s="25"/>
    </row>
    <row r="3092" spans="1:26">
      <c r="A3092" s="18" t="str">
        <f t="array" ref="A3092">IF(ROW(B3092)-6&lt;A$1,VLOOKUP(LOOKUP("zzzz",CHOOSE({1,2},"",INDEX([1]Sheet1!$P$1:$P$65000,SMALL(IF([1]Sheet1!P$1:P$65000&lt;&gt;"",ROW([1]Sheet1!P$1:P$65000)),ROWS(D$5:D3092))))),[1]Sheet1!$C$5:$D$65000,2,FALSE),IF(L3092&gt;$A$1,"",IF(A3091="","Figure "&amp;L3092,IFERROR(VLOOKUP(A3091,[1]Sheet1!$D$5:$Q$65000,14,FALSE),IFERROR(VLOOKUP(A3091,[1]Sheet1!$A$5:$D$65000,4,FALSE),"Figure " &amp; L3092)))))</f>
        <v/>
      </c>
      <c r="B3092" s="19" t="str">
        <f>IFERROR(IF($A3092="","",VLOOKUP($A3092,[1]Sheet1!$D$5:$R$65000,15,FALSE)),"")</f>
        <v/>
      </c>
      <c r="C3092" s="20" t="str">
        <f>IFERROR(IF(A3092="","",VLOOKUP($A3092,[1]Sheet1!$D$5:$N$65000,3,FALSE)),"")</f>
        <v/>
      </c>
      <c r="D3092" s="20" t="str">
        <f>IFERROR(IF($A3092="","",VLOOKUP($A3092,[1]Sheet1!$D$5:$N$65000,4,FALSE)),"")</f>
        <v/>
      </c>
      <c r="E3092" s="20" t="str">
        <f>IFERROR(IF($A3092="","",VLOOKUP($A3092,[1]Sheet1!$D$5:$N$65000,5,FALSE)),"")</f>
        <v/>
      </c>
      <c r="F3092" s="20" t="str">
        <f>IFERROR(IF($A3092="","",VLOOKUP($A3092,[1]Sheet1!$D$5:$N$65000,6,FALSE)),"")</f>
        <v/>
      </c>
      <c r="G3092" s="20" t="str">
        <f>IFERROR(IF($A3092="","",VLOOKUP($A3092,[1]Sheet1!$D$5:$N$65000,7,FALSE)),"")</f>
        <v/>
      </c>
      <c r="H3092" s="20" t="str">
        <f>IFERROR(IF($A3092="","",VLOOKUP($A3092,[1]Sheet1!$D$5:$N$65000,8,FALSE)),"")</f>
        <v/>
      </c>
      <c r="I3092" s="20" t="str">
        <f>IFERROR(IF($A3092="","",VLOOKUP($A3092,[1]Sheet1!$D$5:$N$65000,9,FALSE)),"")</f>
        <v/>
      </c>
      <c r="J3092" s="20" t="str">
        <f>IFERROR(IF($A3092="","",VLOOKUP($A3092,[1]Sheet1!$D$5:$N$65000,10,FALSE)),"")</f>
        <v/>
      </c>
      <c r="K3092" s="20" t="str">
        <f>IFERROR(IF($A3092="","",VLOOKUP($A3092,[1]Sheet1!$D$5:$N$65000,11,FALSE)),"")</f>
        <v/>
      </c>
      <c r="L3092" s="3">
        <f t="shared" si="98"/>
        <v>3088</v>
      </c>
      <c r="M3092" s="21" t="str">
        <f t="shared" si="99"/>
        <v/>
      </c>
      <c r="N3092" s="29">
        <f>IF($L3091 = 13,[14]Sheet1!J29,0)</f>
        <v>0</v>
      </c>
      <c r="O3092" s="29">
        <f>IF($L3091 = 13,[14]Sheet1!K29,0)</f>
        <v>0</v>
      </c>
      <c r="P3092" s="29">
        <f>IF($L3091 = 13,[14]Sheet1!L29,0)</f>
        <v>0</v>
      </c>
      <c r="Q3092" s="29">
        <f>IF($L3091 = 13,[14]Sheet1!M29,0)</f>
        <v>0</v>
      </c>
      <c r="R3092" s="29">
        <f>IF($L3091 = 13,[14]Sheet1!N29,0)</f>
        <v>0</v>
      </c>
      <c r="Z3092" s="25"/>
    </row>
    <row r="3093" spans="1:26">
      <c r="A3093" s="18" t="str">
        <f t="array" ref="A3093">IF(ROW(B3093)-6&lt;A$1,VLOOKUP(LOOKUP("zzzz",CHOOSE({1,2},"",INDEX([1]Sheet1!$P$1:$P$65000,SMALL(IF([1]Sheet1!P$1:P$65000&lt;&gt;"",ROW([1]Sheet1!P$1:P$65000)),ROWS(D$5:D3093))))),[1]Sheet1!$C$5:$D$65000,2,FALSE),IF(L3093&gt;$A$1,"",IF(A3092="","Figure "&amp;L3093,IFERROR(VLOOKUP(A3092,[1]Sheet1!$D$5:$Q$65000,14,FALSE),IFERROR(VLOOKUP(A3092,[1]Sheet1!$A$5:$D$65000,4,FALSE),"Figure " &amp; L3093)))))</f>
        <v/>
      </c>
      <c r="B3093" s="19" t="str">
        <f>IFERROR(IF($A3093="","",VLOOKUP($A3093,[1]Sheet1!$D$5:$R$65000,15,FALSE)),"")</f>
        <v/>
      </c>
      <c r="C3093" s="20" t="str">
        <f>IFERROR(IF(A3093="","",VLOOKUP($A3093,[1]Sheet1!$D$5:$N$65000,3,FALSE)),"")</f>
        <v/>
      </c>
      <c r="D3093" s="20" t="str">
        <f>IFERROR(IF($A3093="","",VLOOKUP($A3093,[1]Sheet1!$D$5:$N$65000,4,FALSE)),"")</f>
        <v/>
      </c>
      <c r="E3093" s="20" t="str">
        <f>IFERROR(IF($A3093="","",VLOOKUP($A3093,[1]Sheet1!$D$5:$N$65000,5,FALSE)),"")</f>
        <v/>
      </c>
      <c r="F3093" s="20" t="str">
        <f>IFERROR(IF($A3093="","",VLOOKUP($A3093,[1]Sheet1!$D$5:$N$65000,6,FALSE)),"")</f>
        <v/>
      </c>
      <c r="G3093" s="20" t="str">
        <f>IFERROR(IF($A3093="","",VLOOKUP($A3093,[1]Sheet1!$D$5:$N$65000,7,FALSE)),"")</f>
        <v/>
      </c>
      <c r="H3093" s="20" t="str">
        <f>IFERROR(IF($A3093="","",VLOOKUP($A3093,[1]Sheet1!$D$5:$N$65000,8,FALSE)),"")</f>
        <v/>
      </c>
      <c r="I3093" s="20" t="str">
        <f>IFERROR(IF($A3093="","",VLOOKUP($A3093,[1]Sheet1!$D$5:$N$65000,9,FALSE)),"")</f>
        <v/>
      </c>
      <c r="J3093" s="20" t="str">
        <f>IFERROR(IF($A3093="","",VLOOKUP($A3093,[1]Sheet1!$D$5:$N$65000,10,FALSE)),"")</f>
        <v/>
      </c>
      <c r="K3093" s="20" t="str">
        <f>IFERROR(IF($A3093="","",VLOOKUP($A3093,[1]Sheet1!$D$5:$N$65000,11,FALSE)),"")</f>
        <v/>
      </c>
      <c r="L3093" s="3">
        <f t="shared" si="98"/>
        <v>3089</v>
      </c>
      <c r="M3093" s="21" t="str">
        <f t="shared" si="99"/>
        <v/>
      </c>
      <c r="N3093" s="29">
        <f>IF($L3092 = 13,[14]Sheet1!J30,0)</f>
        <v>0</v>
      </c>
      <c r="O3093" s="29">
        <f>IF($L3092 = 13,[14]Sheet1!K30,0)</f>
        <v>0</v>
      </c>
      <c r="P3093" s="29">
        <f>IF($L3092 = 13,[14]Sheet1!L30,0)</f>
        <v>0</v>
      </c>
      <c r="Q3093" s="29">
        <f>IF($L3092 = 13,[14]Sheet1!M30,0)</f>
        <v>0</v>
      </c>
      <c r="R3093" s="29">
        <f>IF($L3092 = 13,[14]Sheet1!N30,0)</f>
        <v>0</v>
      </c>
      <c r="Z3093" s="25"/>
    </row>
    <row r="3094" spans="1:26">
      <c r="A3094" s="18" t="str">
        <f t="array" ref="A3094">IF(ROW(B3094)-6&lt;A$1,VLOOKUP(LOOKUP("zzzz",CHOOSE({1,2},"",INDEX([1]Sheet1!$P$1:$P$65000,SMALL(IF([1]Sheet1!P$1:P$65000&lt;&gt;"",ROW([1]Sheet1!P$1:P$65000)),ROWS(D$5:D3094))))),[1]Sheet1!$C$5:$D$65000,2,FALSE),IF(L3094&gt;$A$1,"",IF(A3093="","Figure "&amp;L3094,IFERROR(VLOOKUP(A3093,[1]Sheet1!$D$5:$Q$65000,14,FALSE),IFERROR(VLOOKUP(A3093,[1]Sheet1!$A$5:$D$65000,4,FALSE),"Figure " &amp; L3094)))))</f>
        <v/>
      </c>
      <c r="B3094" s="19" t="str">
        <f>IFERROR(IF($A3094="","",VLOOKUP($A3094,[1]Sheet1!$D$5:$R$65000,15,FALSE)),"")</f>
        <v/>
      </c>
      <c r="C3094" s="20" t="str">
        <f>IFERROR(IF(A3094="","",VLOOKUP($A3094,[1]Sheet1!$D$5:$N$65000,3,FALSE)),"")</f>
        <v/>
      </c>
      <c r="D3094" s="20" t="str">
        <f>IFERROR(IF($A3094="","",VLOOKUP($A3094,[1]Sheet1!$D$5:$N$65000,4,FALSE)),"")</f>
        <v/>
      </c>
      <c r="E3094" s="20" t="str">
        <f>IFERROR(IF($A3094="","",VLOOKUP($A3094,[1]Sheet1!$D$5:$N$65000,5,FALSE)),"")</f>
        <v/>
      </c>
      <c r="F3094" s="20" t="str">
        <f>IFERROR(IF($A3094="","",VLOOKUP($A3094,[1]Sheet1!$D$5:$N$65000,6,FALSE)),"")</f>
        <v/>
      </c>
      <c r="G3094" s="20" t="str">
        <f>IFERROR(IF($A3094="","",VLOOKUP($A3094,[1]Sheet1!$D$5:$N$65000,7,FALSE)),"")</f>
        <v/>
      </c>
      <c r="H3094" s="20" t="str">
        <f>IFERROR(IF($A3094="","",VLOOKUP($A3094,[1]Sheet1!$D$5:$N$65000,8,FALSE)),"")</f>
        <v/>
      </c>
      <c r="I3094" s="20" t="str">
        <f>IFERROR(IF($A3094="","",VLOOKUP($A3094,[1]Sheet1!$D$5:$N$65000,9,FALSE)),"")</f>
        <v/>
      </c>
      <c r="J3094" s="20" t="str">
        <f>IFERROR(IF($A3094="","",VLOOKUP($A3094,[1]Sheet1!$D$5:$N$65000,10,FALSE)),"")</f>
        <v/>
      </c>
      <c r="K3094" s="20" t="str">
        <f>IFERROR(IF($A3094="","",VLOOKUP($A3094,[1]Sheet1!$D$5:$N$65000,11,FALSE)),"")</f>
        <v/>
      </c>
      <c r="L3094" s="3">
        <f t="shared" si="98"/>
        <v>3090</v>
      </c>
      <c r="M3094" s="21" t="str">
        <f t="shared" si="99"/>
        <v/>
      </c>
      <c r="N3094" s="29">
        <f>IF($L3093 = 13,[14]Sheet1!J31,0)</f>
        <v>0</v>
      </c>
      <c r="O3094" s="29">
        <f>IF($L3093 = 13,[14]Sheet1!K31,0)</f>
        <v>0</v>
      </c>
      <c r="P3094" s="29">
        <f>IF($L3093 = 13,[14]Sheet1!L31,0)</f>
        <v>0</v>
      </c>
      <c r="Q3094" s="29">
        <f>IF($L3093 = 13,[14]Sheet1!M31,0)</f>
        <v>0</v>
      </c>
      <c r="R3094" s="29">
        <f>IF($L3093 = 13,[14]Sheet1!N31,0)</f>
        <v>0</v>
      </c>
      <c r="Z3094" s="25"/>
    </row>
    <row r="3095" spans="1:26">
      <c r="A3095" s="18" t="str">
        <f t="array" ref="A3095">IF(ROW(B3095)-6&lt;A$1,VLOOKUP(LOOKUP("zzzz",CHOOSE({1,2},"",INDEX([1]Sheet1!$P$1:$P$65000,SMALL(IF([1]Sheet1!P$1:P$65000&lt;&gt;"",ROW([1]Sheet1!P$1:P$65000)),ROWS(D$5:D3095))))),[1]Sheet1!$C$5:$D$65000,2,FALSE),IF(L3095&gt;$A$1,"",IF(A3094="","Figure "&amp;L3095,IFERROR(VLOOKUP(A3094,[1]Sheet1!$D$5:$Q$65000,14,FALSE),IFERROR(VLOOKUP(A3094,[1]Sheet1!$A$5:$D$65000,4,FALSE),"Figure " &amp; L3095)))))</f>
        <v/>
      </c>
      <c r="B3095" s="19" t="str">
        <f>IFERROR(IF($A3095="","",VLOOKUP($A3095,[1]Sheet1!$D$5:$R$65000,15,FALSE)),"")</f>
        <v/>
      </c>
      <c r="C3095" s="20" t="str">
        <f>IFERROR(IF(A3095="","",VLOOKUP($A3095,[1]Sheet1!$D$5:$N$65000,3,FALSE)),"")</f>
        <v/>
      </c>
      <c r="D3095" s="20" t="str">
        <f>IFERROR(IF($A3095="","",VLOOKUP($A3095,[1]Sheet1!$D$5:$N$65000,4,FALSE)),"")</f>
        <v/>
      </c>
      <c r="E3095" s="20" t="str">
        <f>IFERROR(IF($A3095="","",VLOOKUP($A3095,[1]Sheet1!$D$5:$N$65000,5,FALSE)),"")</f>
        <v/>
      </c>
      <c r="F3095" s="20" t="str">
        <f>IFERROR(IF($A3095="","",VLOOKUP($A3095,[1]Sheet1!$D$5:$N$65000,6,FALSE)),"")</f>
        <v/>
      </c>
      <c r="G3095" s="20" t="str">
        <f>IFERROR(IF($A3095="","",VLOOKUP($A3095,[1]Sheet1!$D$5:$N$65000,7,FALSE)),"")</f>
        <v/>
      </c>
      <c r="H3095" s="20" t="str">
        <f>IFERROR(IF($A3095="","",VLOOKUP($A3095,[1]Sheet1!$D$5:$N$65000,8,FALSE)),"")</f>
        <v/>
      </c>
      <c r="I3095" s="20" t="str">
        <f>IFERROR(IF($A3095="","",VLOOKUP($A3095,[1]Sheet1!$D$5:$N$65000,9,FALSE)),"")</f>
        <v/>
      </c>
      <c r="J3095" s="20" t="str">
        <f>IFERROR(IF($A3095="","",VLOOKUP($A3095,[1]Sheet1!$D$5:$N$65000,10,FALSE)),"")</f>
        <v/>
      </c>
      <c r="K3095" s="20" t="str">
        <f>IFERROR(IF($A3095="","",VLOOKUP($A3095,[1]Sheet1!$D$5:$N$65000,11,FALSE)),"")</f>
        <v/>
      </c>
      <c r="L3095" s="3">
        <f t="shared" si="98"/>
        <v>3091</v>
      </c>
      <c r="M3095" s="21" t="str">
        <f t="shared" si="99"/>
        <v/>
      </c>
      <c r="N3095" s="29">
        <f>IF($L3094 = 13,[14]Sheet1!J32,0)</f>
        <v>0</v>
      </c>
      <c r="O3095" s="29">
        <f>IF($L3094 = 13,[14]Sheet1!K32,0)</f>
        <v>0</v>
      </c>
      <c r="P3095" s="29">
        <f>IF($L3094 = 13,[14]Sheet1!L32,0)</f>
        <v>0</v>
      </c>
      <c r="Q3095" s="29">
        <f>IF($L3094 = 13,[14]Sheet1!M32,0)</f>
        <v>0</v>
      </c>
      <c r="R3095" s="29">
        <f>IF($L3094 = 13,[14]Sheet1!N32,0)</f>
        <v>0</v>
      </c>
      <c r="Z3095" s="25"/>
    </row>
    <row r="3096" spans="1:26">
      <c r="A3096" s="18" t="str">
        <f t="array" ref="A3096">IF(ROW(B3096)-6&lt;A$1,VLOOKUP(LOOKUP("zzzz",CHOOSE({1,2},"",INDEX([1]Sheet1!$P$1:$P$65000,SMALL(IF([1]Sheet1!P$1:P$65000&lt;&gt;"",ROW([1]Sheet1!P$1:P$65000)),ROWS(D$5:D3096))))),[1]Sheet1!$C$5:$D$65000,2,FALSE),IF(L3096&gt;$A$1,"",IF(A3095="","Figure "&amp;L3096,IFERROR(VLOOKUP(A3095,[1]Sheet1!$D$5:$Q$65000,14,FALSE),IFERROR(VLOOKUP(A3095,[1]Sheet1!$A$5:$D$65000,4,FALSE),"Figure " &amp; L3096)))))</f>
        <v/>
      </c>
      <c r="B3096" s="19" t="str">
        <f>IFERROR(IF($A3096="","",VLOOKUP($A3096,[1]Sheet1!$D$5:$R$65000,15,FALSE)),"")</f>
        <v/>
      </c>
      <c r="C3096" s="20" t="str">
        <f>IFERROR(IF(A3096="","",VLOOKUP($A3096,[1]Sheet1!$D$5:$N$65000,3,FALSE)),"")</f>
        <v/>
      </c>
      <c r="D3096" s="20" t="str">
        <f>IFERROR(IF($A3096="","",VLOOKUP($A3096,[1]Sheet1!$D$5:$N$65000,4,FALSE)),"")</f>
        <v/>
      </c>
      <c r="E3096" s="20" t="str">
        <f>IFERROR(IF($A3096="","",VLOOKUP($A3096,[1]Sheet1!$D$5:$N$65000,5,FALSE)),"")</f>
        <v/>
      </c>
      <c r="F3096" s="20" t="str">
        <f>IFERROR(IF($A3096="","",VLOOKUP($A3096,[1]Sheet1!$D$5:$N$65000,6,FALSE)),"")</f>
        <v/>
      </c>
      <c r="G3096" s="20" t="str">
        <f>IFERROR(IF($A3096="","",VLOOKUP($A3096,[1]Sheet1!$D$5:$N$65000,7,FALSE)),"")</f>
        <v/>
      </c>
      <c r="H3096" s="20" t="str">
        <f>IFERROR(IF($A3096="","",VLOOKUP($A3096,[1]Sheet1!$D$5:$N$65000,8,FALSE)),"")</f>
        <v/>
      </c>
      <c r="I3096" s="20" t="str">
        <f>IFERROR(IF($A3096="","",VLOOKUP($A3096,[1]Sheet1!$D$5:$N$65000,9,FALSE)),"")</f>
        <v/>
      </c>
      <c r="J3096" s="20" t="str">
        <f>IFERROR(IF($A3096="","",VLOOKUP($A3096,[1]Sheet1!$D$5:$N$65000,10,FALSE)),"")</f>
        <v/>
      </c>
      <c r="K3096" s="20" t="str">
        <f>IFERROR(IF($A3096="","",VLOOKUP($A3096,[1]Sheet1!$D$5:$N$65000,11,FALSE)),"")</f>
        <v/>
      </c>
      <c r="L3096" s="3">
        <f t="shared" si="98"/>
        <v>3092</v>
      </c>
      <c r="M3096" s="21" t="str">
        <f t="shared" si="99"/>
        <v/>
      </c>
      <c r="N3096" s="29">
        <f>IF($L3095 = 13,[14]Sheet1!J33,0)</f>
        <v>0</v>
      </c>
      <c r="O3096" s="29">
        <f>IF($L3095 = 13,[14]Sheet1!K33,0)</f>
        <v>0</v>
      </c>
      <c r="P3096" s="29">
        <f>IF($L3095 = 13,[14]Sheet1!L33,0)</f>
        <v>0</v>
      </c>
      <c r="Q3096" s="29">
        <f>IF($L3095 = 13,[14]Sheet1!M33,0)</f>
        <v>0</v>
      </c>
      <c r="R3096" s="29">
        <f>IF($L3095 = 13,[14]Sheet1!N33,0)</f>
        <v>0</v>
      </c>
      <c r="Z3096" s="25"/>
    </row>
    <row r="3097" spans="1:26">
      <c r="A3097" s="18" t="str">
        <f t="array" ref="A3097">IF(ROW(B3097)-6&lt;A$1,VLOOKUP(LOOKUP("zzzz",CHOOSE({1,2},"",INDEX([1]Sheet1!$P$1:$P$65000,SMALL(IF([1]Sheet1!P$1:P$65000&lt;&gt;"",ROW([1]Sheet1!P$1:P$65000)),ROWS(D$5:D3097))))),[1]Sheet1!$C$5:$D$65000,2,FALSE),IF(L3097&gt;$A$1,"",IF(A3096="","Figure "&amp;L3097,IFERROR(VLOOKUP(A3096,[1]Sheet1!$D$5:$Q$65000,14,FALSE),IFERROR(VLOOKUP(A3096,[1]Sheet1!$A$5:$D$65000,4,FALSE),"Figure " &amp; L3097)))))</f>
        <v/>
      </c>
      <c r="B3097" s="19" t="str">
        <f>IFERROR(IF($A3097="","",VLOOKUP($A3097,[1]Sheet1!$D$5:$R$65000,15,FALSE)),"")</f>
        <v/>
      </c>
      <c r="C3097" s="20" t="str">
        <f>IFERROR(IF(A3097="","",VLOOKUP($A3097,[1]Sheet1!$D$5:$N$65000,3,FALSE)),"")</f>
        <v/>
      </c>
      <c r="D3097" s="20" t="str">
        <f>IFERROR(IF($A3097="","",VLOOKUP($A3097,[1]Sheet1!$D$5:$N$65000,4,FALSE)),"")</f>
        <v/>
      </c>
      <c r="E3097" s="20" t="str">
        <f>IFERROR(IF($A3097="","",VLOOKUP($A3097,[1]Sheet1!$D$5:$N$65000,5,FALSE)),"")</f>
        <v/>
      </c>
      <c r="F3097" s="20" t="str">
        <f>IFERROR(IF($A3097="","",VLOOKUP($A3097,[1]Sheet1!$D$5:$N$65000,6,FALSE)),"")</f>
        <v/>
      </c>
      <c r="G3097" s="20" t="str">
        <f>IFERROR(IF($A3097="","",VLOOKUP($A3097,[1]Sheet1!$D$5:$N$65000,7,FALSE)),"")</f>
        <v/>
      </c>
      <c r="H3097" s="20" t="str">
        <f>IFERROR(IF($A3097="","",VLOOKUP($A3097,[1]Sheet1!$D$5:$N$65000,8,FALSE)),"")</f>
        <v/>
      </c>
      <c r="I3097" s="20" t="str">
        <f>IFERROR(IF($A3097="","",VLOOKUP($A3097,[1]Sheet1!$D$5:$N$65000,9,FALSE)),"")</f>
        <v/>
      </c>
      <c r="J3097" s="20" t="str">
        <f>IFERROR(IF($A3097="","",VLOOKUP($A3097,[1]Sheet1!$D$5:$N$65000,10,FALSE)),"")</f>
        <v/>
      </c>
      <c r="K3097" s="20" t="str">
        <f>IFERROR(IF($A3097="","",VLOOKUP($A3097,[1]Sheet1!$D$5:$N$65000,11,FALSE)),"")</f>
        <v/>
      </c>
      <c r="L3097" s="3">
        <f t="shared" si="98"/>
        <v>3093</v>
      </c>
      <c r="M3097" s="21" t="str">
        <f t="shared" si="99"/>
        <v/>
      </c>
      <c r="N3097" s="29">
        <f>IF($L3096 = 13,[14]Sheet1!J34,0)</f>
        <v>0</v>
      </c>
      <c r="O3097" s="29">
        <f>IF($L3096 = 13,[14]Sheet1!K34,0)</f>
        <v>0</v>
      </c>
      <c r="P3097" s="29">
        <f>IF($L3096 = 13,[14]Sheet1!L34,0)</f>
        <v>0</v>
      </c>
      <c r="Q3097" s="29">
        <f>IF($L3096 = 13,[14]Sheet1!M34,0)</f>
        <v>0</v>
      </c>
      <c r="R3097" s="29">
        <f>IF($L3096 = 13,[14]Sheet1!N34,0)</f>
        <v>0</v>
      </c>
      <c r="Z3097" s="25"/>
    </row>
    <row r="3098" spans="1:26">
      <c r="A3098" s="18" t="str">
        <f t="array" ref="A3098">IF(ROW(B3098)-6&lt;A$1,VLOOKUP(LOOKUP("zzzz",CHOOSE({1,2},"",INDEX([1]Sheet1!$P$1:$P$65000,SMALL(IF([1]Sheet1!P$1:P$65000&lt;&gt;"",ROW([1]Sheet1!P$1:P$65000)),ROWS(D$5:D3098))))),[1]Sheet1!$C$5:$D$65000,2,FALSE),IF(L3098&gt;$A$1,"",IF(A3097="","Figure "&amp;L3098,IFERROR(VLOOKUP(A3097,[1]Sheet1!$D$5:$Q$65000,14,FALSE),IFERROR(VLOOKUP(A3097,[1]Sheet1!$A$5:$D$65000,4,FALSE),"Figure " &amp; L3098)))))</f>
        <v/>
      </c>
      <c r="B3098" s="19" t="str">
        <f>IFERROR(IF($A3098="","",VLOOKUP($A3098,[1]Sheet1!$D$5:$R$65000,15,FALSE)),"")</f>
        <v/>
      </c>
      <c r="C3098" s="20" t="str">
        <f>IFERROR(IF(A3098="","",VLOOKUP($A3098,[1]Sheet1!$D$5:$N$65000,3,FALSE)),"")</f>
        <v/>
      </c>
      <c r="D3098" s="20" t="str">
        <f>IFERROR(IF($A3098="","",VLOOKUP($A3098,[1]Sheet1!$D$5:$N$65000,4,FALSE)),"")</f>
        <v/>
      </c>
      <c r="E3098" s="20" t="str">
        <f>IFERROR(IF($A3098="","",VLOOKUP($A3098,[1]Sheet1!$D$5:$N$65000,5,FALSE)),"")</f>
        <v/>
      </c>
      <c r="F3098" s="20" t="str">
        <f>IFERROR(IF($A3098="","",VLOOKUP($A3098,[1]Sheet1!$D$5:$N$65000,6,FALSE)),"")</f>
        <v/>
      </c>
      <c r="G3098" s="20" t="str">
        <f>IFERROR(IF($A3098="","",VLOOKUP($A3098,[1]Sheet1!$D$5:$N$65000,7,FALSE)),"")</f>
        <v/>
      </c>
      <c r="H3098" s="20" t="str">
        <f>IFERROR(IF($A3098="","",VLOOKUP($A3098,[1]Sheet1!$D$5:$N$65000,8,FALSE)),"")</f>
        <v/>
      </c>
      <c r="I3098" s="20" t="str">
        <f>IFERROR(IF($A3098="","",VLOOKUP($A3098,[1]Sheet1!$D$5:$N$65000,9,FALSE)),"")</f>
        <v/>
      </c>
      <c r="J3098" s="20" t="str">
        <f>IFERROR(IF($A3098="","",VLOOKUP($A3098,[1]Sheet1!$D$5:$N$65000,10,FALSE)),"")</f>
        <v/>
      </c>
      <c r="K3098" s="20" t="str">
        <f>IFERROR(IF($A3098="","",VLOOKUP($A3098,[1]Sheet1!$D$5:$N$65000,11,FALSE)),"")</f>
        <v/>
      </c>
      <c r="L3098" s="3">
        <f t="shared" si="98"/>
        <v>3094</v>
      </c>
      <c r="M3098" s="21" t="str">
        <f t="shared" si="99"/>
        <v/>
      </c>
      <c r="N3098" s="29">
        <f>IF($L3097 = 13,[14]Sheet1!J35,0)</f>
        <v>0</v>
      </c>
      <c r="O3098" s="29">
        <f>IF($L3097 = 13,[14]Sheet1!K35,0)</f>
        <v>0</v>
      </c>
      <c r="P3098" s="29">
        <f>IF($L3097 = 13,[14]Sheet1!L35,0)</f>
        <v>0</v>
      </c>
      <c r="Q3098" s="29">
        <f>IF($L3097 = 13,[14]Sheet1!M35,0)</f>
        <v>0</v>
      </c>
      <c r="R3098" s="29">
        <f>IF($L3097 = 13,[14]Sheet1!N35,0)</f>
        <v>0</v>
      </c>
      <c r="Z3098" s="25"/>
    </row>
    <row r="3099" spans="1:26">
      <c r="A3099" s="18" t="str">
        <f t="array" ref="A3099">IF(ROW(B3099)-6&lt;A$1,VLOOKUP(LOOKUP("zzzz",CHOOSE({1,2},"",INDEX([1]Sheet1!$P$1:$P$65000,SMALL(IF([1]Sheet1!P$1:P$65000&lt;&gt;"",ROW([1]Sheet1!P$1:P$65000)),ROWS(D$5:D3099))))),[1]Sheet1!$C$5:$D$65000,2,FALSE),IF(L3099&gt;$A$1,"",IF(A3098="","Figure "&amp;L3099,IFERROR(VLOOKUP(A3098,[1]Sheet1!$D$5:$Q$65000,14,FALSE),IFERROR(VLOOKUP(A3098,[1]Sheet1!$A$5:$D$65000,4,FALSE),"Figure " &amp; L3099)))))</f>
        <v/>
      </c>
      <c r="B3099" s="19" t="str">
        <f>IFERROR(IF($A3099="","",VLOOKUP($A3099,[1]Sheet1!$D$5:$R$65000,15,FALSE)),"")</f>
        <v/>
      </c>
      <c r="C3099" s="20" t="str">
        <f>IFERROR(IF(A3099="","",VLOOKUP($A3099,[1]Sheet1!$D$5:$N$65000,3,FALSE)),"")</f>
        <v/>
      </c>
      <c r="D3099" s="20" t="str">
        <f>IFERROR(IF($A3099="","",VLOOKUP($A3099,[1]Sheet1!$D$5:$N$65000,4,FALSE)),"")</f>
        <v/>
      </c>
      <c r="E3099" s="20" t="str">
        <f>IFERROR(IF($A3099="","",VLOOKUP($A3099,[1]Sheet1!$D$5:$N$65000,5,FALSE)),"")</f>
        <v/>
      </c>
      <c r="F3099" s="20" t="str">
        <f>IFERROR(IF($A3099="","",VLOOKUP($A3099,[1]Sheet1!$D$5:$N$65000,6,FALSE)),"")</f>
        <v/>
      </c>
      <c r="G3099" s="20" t="str">
        <f>IFERROR(IF($A3099="","",VLOOKUP($A3099,[1]Sheet1!$D$5:$N$65000,7,FALSE)),"")</f>
        <v/>
      </c>
      <c r="H3099" s="20" t="str">
        <f>IFERROR(IF($A3099="","",VLOOKUP($A3099,[1]Sheet1!$D$5:$N$65000,8,FALSE)),"")</f>
        <v/>
      </c>
      <c r="I3099" s="20" t="str">
        <f>IFERROR(IF($A3099="","",VLOOKUP($A3099,[1]Sheet1!$D$5:$N$65000,9,FALSE)),"")</f>
        <v/>
      </c>
      <c r="J3099" s="20" t="str">
        <f>IFERROR(IF($A3099="","",VLOOKUP($A3099,[1]Sheet1!$D$5:$N$65000,10,FALSE)),"")</f>
        <v/>
      </c>
      <c r="K3099" s="20" t="str">
        <f>IFERROR(IF($A3099="","",VLOOKUP($A3099,[1]Sheet1!$D$5:$N$65000,11,FALSE)),"")</f>
        <v/>
      </c>
      <c r="L3099" s="3">
        <f t="shared" si="98"/>
        <v>3095</v>
      </c>
      <c r="M3099" s="21" t="str">
        <f t="shared" si="99"/>
        <v/>
      </c>
      <c r="N3099" s="29">
        <f>IF($L3098 = 13,[14]Sheet1!J36,0)</f>
        <v>0</v>
      </c>
      <c r="O3099" s="29">
        <f>IF($L3098 = 13,[14]Sheet1!K36,0)</f>
        <v>0</v>
      </c>
      <c r="P3099" s="29">
        <f>IF($L3098 = 13,[14]Sheet1!L36,0)</f>
        <v>0</v>
      </c>
      <c r="Q3099" s="29">
        <f>IF($L3098 = 13,[14]Sheet1!M36,0)</f>
        <v>0</v>
      </c>
      <c r="R3099" s="29">
        <f>IF($L3098 = 13,[14]Sheet1!N36,0)</f>
        <v>0</v>
      </c>
      <c r="Z3099" s="25"/>
    </row>
    <row r="3100" spans="1:26">
      <c r="A3100" s="18" t="str">
        <f t="array" ref="A3100">IF(ROW(B3100)-6&lt;A$1,VLOOKUP(LOOKUP("zzzz",CHOOSE({1,2},"",INDEX([1]Sheet1!$P$1:$P$65000,SMALL(IF([1]Sheet1!P$1:P$65000&lt;&gt;"",ROW([1]Sheet1!P$1:P$65000)),ROWS(D$5:D3100))))),[1]Sheet1!$C$5:$D$65000,2,FALSE),IF(L3100&gt;$A$1,"",IF(A3099="","Figure "&amp;L3100,IFERROR(VLOOKUP(A3099,[1]Sheet1!$D$5:$Q$65000,14,FALSE),IFERROR(VLOOKUP(A3099,[1]Sheet1!$A$5:$D$65000,4,FALSE),"Figure " &amp; L3100)))))</f>
        <v/>
      </c>
      <c r="B3100" s="19" t="str">
        <f>IFERROR(IF($A3100="","",VLOOKUP($A3100,[1]Sheet1!$D$5:$R$65000,15,FALSE)),"")</f>
        <v/>
      </c>
      <c r="C3100" s="20" t="str">
        <f>IFERROR(IF(A3100="","",VLOOKUP($A3100,[1]Sheet1!$D$5:$N$65000,3,FALSE)),"")</f>
        <v/>
      </c>
      <c r="D3100" s="20" t="str">
        <f>IFERROR(IF($A3100="","",VLOOKUP($A3100,[1]Sheet1!$D$5:$N$65000,4,FALSE)),"")</f>
        <v/>
      </c>
      <c r="E3100" s="20" t="str">
        <f>IFERROR(IF($A3100="","",VLOOKUP($A3100,[1]Sheet1!$D$5:$N$65000,5,FALSE)),"")</f>
        <v/>
      </c>
      <c r="F3100" s="20" t="str">
        <f>IFERROR(IF($A3100="","",VLOOKUP($A3100,[1]Sheet1!$D$5:$N$65000,6,FALSE)),"")</f>
        <v/>
      </c>
      <c r="G3100" s="20" t="str">
        <f>IFERROR(IF($A3100="","",VLOOKUP($A3100,[1]Sheet1!$D$5:$N$65000,7,FALSE)),"")</f>
        <v/>
      </c>
      <c r="H3100" s="20" t="str">
        <f>IFERROR(IF($A3100="","",VLOOKUP($A3100,[1]Sheet1!$D$5:$N$65000,8,FALSE)),"")</f>
        <v/>
      </c>
      <c r="I3100" s="20" t="str">
        <f>IFERROR(IF($A3100="","",VLOOKUP($A3100,[1]Sheet1!$D$5:$N$65000,9,FALSE)),"")</f>
        <v/>
      </c>
      <c r="J3100" s="20" t="str">
        <f>IFERROR(IF($A3100="","",VLOOKUP($A3100,[1]Sheet1!$D$5:$N$65000,10,FALSE)),"")</f>
        <v/>
      </c>
      <c r="K3100" s="20" t="str">
        <f>IFERROR(IF($A3100="","",VLOOKUP($A3100,[1]Sheet1!$D$5:$N$65000,11,FALSE)),"")</f>
        <v/>
      </c>
      <c r="L3100" s="3">
        <f t="shared" si="98"/>
        <v>3096</v>
      </c>
      <c r="M3100" s="21" t="str">
        <f t="shared" si="99"/>
        <v/>
      </c>
      <c r="N3100" s="29">
        <f>IF($L3099 = 13,[14]Sheet1!J37,0)</f>
        <v>0</v>
      </c>
      <c r="O3100" s="29">
        <f>IF($L3099 = 13,[14]Sheet1!K37,0)</f>
        <v>0</v>
      </c>
      <c r="P3100" s="29">
        <f>IF($L3099 = 13,[14]Sheet1!L37,0)</f>
        <v>0</v>
      </c>
      <c r="Q3100" s="29">
        <f>IF($L3099 = 13,[14]Sheet1!M37,0)</f>
        <v>0</v>
      </c>
      <c r="R3100" s="29">
        <f>IF($L3099 = 13,[14]Sheet1!N37,0)</f>
        <v>0</v>
      </c>
      <c r="Z3100" s="25"/>
    </row>
    <row r="3101" spans="1:26">
      <c r="A3101" s="18" t="str">
        <f t="array" ref="A3101">IF(ROW(B3101)-6&lt;A$1,VLOOKUP(LOOKUP("zzzz",CHOOSE({1,2},"",INDEX([1]Sheet1!$P$1:$P$65000,SMALL(IF([1]Sheet1!P$1:P$65000&lt;&gt;"",ROW([1]Sheet1!P$1:P$65000)),ROWS(D$5:D3101))))),[1]Sheet1!$C$5:$D$65000,2,FALSE),IF(L3101&gt;$A$1,"",IF(A3100="","Figure "&amp;L3101,IFERROR(VLOOKUP(A3100,[1]Sheet1!$D$5:$Q$65000,14,FALSE),IFERROR(VLOOKUP(A3100,[1]Sheet1!$A$5:$D$65000,4,FALSE),"Figure " &amp; L3101)))))</f>
        <v/>
      </c>
      <c r="B3101" s="19" t="str">
        <f>IFERROR(IF($A3101="","",VLOOKUP($A3101,[1]Sheet1!$D$5:$R$65000,15,FALSE)),"")</f>
        <v/>
      </c>
      <c r="C3101" s="20" t="str">
        <f>IFERROR(IF(A3101="","",VLOOKUP($A3101,[1]Sheet1!$D$5:$N$65000,3,FALSE)),"")</f>
        <v/>
      </c>
      <c r="D3101" s="20" t="str">
        <f>IFERROR(IF($A3101="","",VLOOKUP($A3101,[1]Sheet1!$D$5:$N$65000,4,FALSE)),"")</f>
        <v/>
      </c>
      <c r="E3101" s="20" t="str">
        <f>IFERROR(IF($A3101="","",VLOOKUP($A3101,[1]Sheet1!$D$5:$N$65000,5,FALSE)),"")</f>
        <v/>
      </c>
      <c r="F3101" s="20" t="str">
        <f>IFERROR(IF($A3101="","",VLOOKUP($A3101,[1]Sheet1!$D$5:$N$65000,6,FALSE)),"")</f>
        <v/>
      </c>
      <c r="G3101" s="20" t="str">
        <f>IFERROR(IF($A3101="","",VLOOKUP($A3101,[1]Sheet1!$D$5:$N$65000,7,FALSE)),"")</f>
        <v/>
      </c>
      <c r="H3101" s="20" t="str">
        <f>IFERROR(IF($A3101="","",VLOOKUP($A3101,[1]Sheet1!$D$5:$N$65000,8,FALSE)),"")</f>
        <v/>
      </c>
      <c r="I3101" s="20" t="str">
        <f>IFERROR(IF($A3101="","",VLOOKUP($A3101,[1]Sheet1!$D$5:$N$65000,9,FALSE)),"")</f>
        <v/>
      </c>
      <c r="J3101" s="20" t="str">
        <f>IFERROR(IF($A3101="","",VLOOKUP($A3101,[1]Sheet1!$D$5:$N$65000,10,FALSE)),"")</f>
        <v/>
      </c>
      <c r="K3101" s="20" t="str">
        <f>IFERROR(IF($A3101="","",VLOOKUP($A3101,[1]Sheet1!$D$5:$N$65000,11,FALSE)),"")</f>
        <v/>
      </c>
      <c r="L3101" s="3">
        <f t="shared" si="98"/>
        <v>3097</v>
      </c>
      <c r="M3101" s="21" t="str">
        <f t="shared" si="99"/>
        <v/>
      </c>
      <c r="N3101" s="29">
        <f>IF($L3100 = 13,[14]Sheet1!J38,0)</f>
        <v>0</v>
      </c>
      <c r="O3101" s="29">
        <f>IF($L3100 = 13,[14]Sheet1!K38,0)</f>
        <v>0</v>
      </c>
      <c r="P3101" s="29">
        <f>IF($L3100 = 13,[14]Sheet1!L38,0)</f>
        <v>0</v>
      </c>
      <c r="Q3101" s="29">
        <f>IF($L3100 = 13,[14]Sheet1!M38,0)</f>
        <v>0</v>
      </c>
      <c r="R3101" s="29">
        <f>IF($L3100 = 13,[14]Sheet1!N38,0)</f>
        <v>0</v>
      </c>
      <c r="Z3101" s="25"/>
    </row>
    <row r="3102" spans="1:26">
      <c r="A3102" s="18" t="str">
        <f t="array" ref="A3102">IF(ROW(B3102)-6&lt;A$1,VLOOKUP(LOOKUP("zzzz",CHOOSE({1,2},"",INDEX([1]Sheet1!$P$1:$P$65000,SMALL(IF([1]Sheet1!P$1:P$65000&lt;&gt;"",ROW([1]Sheet1!P$1:P$65000)),ROWS(D$5:D3102))))),[1]Sheet1!$C$5:$D$65000,2,FALSE),IF(L3102&gt;$A$1,"",IF(A3101="","Figure "&amp;L3102,IFERROR(VLOOKUP(A3101,[1]Sheet1!$D$5:$Q$65000,14,FALSE),IFERROR(VLOOKUP(A3101,[1]Sheet1!$A$5:$D$65000,4,FALSE),"Figure " &amp; L3102)))))</f>
        <v/>
      </c>
      <c r="B3102" s="19" t="str">
        <f>IFERROR(IF($A3102="","",VLOOKUP($A3102,[1]Sheet1!$D$5:$R$65000,15,FALSE)),"")</f>
        <v/>
      </c>
      <c r="C3102" s="20" t="str">
        <f>IFERROR(IF(A3102="","",VLOOKUP($A3102,[1]Sheet1!$D$5:$N$65000,3,FALSE)),"")</f>
        <v/>
      </c>
      <c r="D3102" s="20" t="str">
        <f>IFERROR(IF($A3102="","",VLOOKUP($A3102,[1]Sheet1!$D$5:$N$65000,4,FALSE)),"")</f>
        <v/>
      </c>
      <c r="E3102" s="20" t="str">
        <f>IFERROR(IF($A3102="","",VLOOKUP($A3102,[1]Sheet1!$D$5:$N$65000,5,FALSE)),"")</f>
        <v/>
      </c>
      <c r="F3102" s="20" t="str">
        <f>IFERROR(IF($A3102="","",VLOOKUP($A3102,[1]Sheet1!$D$5:$N$65000,6,FALSE)),"")</f>
        <v/>
      </c>
      <c r="G3102" s="20" t="str">
        <f>IFERROR(IF($A3102="","",VLOOKUP($A3102,[1]Sheet1!$D$5:$N$65000,7,FALSE)),"")</f>
        <v/>
      </c>
      <c r="H3102" s="20" t="str">
        <f>IFERROR(IF($A3102="","",VLOOKUP($A3102,[1]Sheet1!$D$5:$N$65000,8,FALSE)),"")</f>
        <v/>
      </c>
      <c r="I3102" s="20" t="str">
        <f>IFERROR(IF($A3102="","",VLOOKUP($A3102,[1]Sheet1!$D$5:$N$65000,9,FALSE)),"")</f>
        <v/>
      </c>
      <c r="J3102" s="20" t="str">
        <f>IFERROR(IF($A3102="","",VLOOKUP($A3102,[1]Sheet1!$D$5:$N$65000,10,FALSE)),"")</f>
        <v/>
      </c>
      <c r="K3102" s="20" t="str">
        <f>IFERROR(IF($A3102="","",VLOOKUP($A3102,[1]Sheet1!$D$5:$N$65000,11,FALSE)),"")</f>
        <v/>
      </c>
      <c r="L3102" s="3">
        <f t="shared" si="98"/>
        <v>3098</v>
      </c>
      <c r="M3102" s="21" t="str">
        <f t="shared" si="99"/>
        <v/>
      </c>
      <c r="N3102" s="29">
        <f>IF($L3101 = 13,[14]Sheet1!J39,0)</f>
        <v>0</v>
      </c>
      <c r="O3102" s="29">
        <f>IF($L3101 = 13,[14]Sheet1!K39,0)</f>
        <v>0</v>
      </c>
      <c r="P3102" s="29">
        <f>IF($L3101 = 13,[14]Sheet1!L39,0)</f>
        <v>0</v>
      </c>
      <c r="Q3102" s="29">
        <f>IF($L3101 = 13,[14]Sheet1!M39,0)</f>
        <v>0</v>
      </c>
      <c r="R3102" s="29">
        <f>IF($L3101 = 13,[14]Sheet1!N39,0)</f>
        <v>0</v>
      </c>
      <c r="Z3102" s="25"/>
    </row>
    <row r="3103" spans="1:26">
      <c r="A3103" s="18" t="str">
        <f t="array" ref="A3103">IF(ROW(B3103)-6&lt;A$1,VLOOKUP(LOOKUP("zzzz",CHOOSE({1,2},"",INDEX([1]Sheet1!$P$1:$P$65000,SMALL(IF([1]Sheet1!P$1:P$65000&lt;&gt;"",ROW([1]Sheet1!P$1:P$65000)),ROWS(D$5:D3103))))),[1]Sheet1!$C$5:$D$65000,2,FALSE),IF(L3103&gt;$A$1,"",IF(A3102="","Figure "&amp;L3103,IFERROR(VLOOKUP(A3102,[1]Sheet1!$D$5:$Q$65000,14,FALSE),IFERROR(VLOOKUP(A3102,[1]Sheet1!$A$5:$D$65000,4,FALSE),"Figure " &amp; L3103)))))</f>
        <v/>
      </c>
      <c r="B3103" s="19" t="str">
        <f>IFERROR(IF($A3103="","",VLOOKUP($A3103,[1]Sheet1!$D$5:$R$65000,15,FALSE)),"")</f>
        <v/>
      </c>
      <c r="C3103" s="20" t="str">
        <f>IFERROR(IF(A3103="","",VLOOKUP($A3103,[1]Sheet1!$D$5:$N$65000,3,FALSE)),"")</f>
        <v/>
      </c>
      <c r="D3103" s="20" t="str">
        <f>IFERROR(IF($A3103="","",VLOOKUP($A3103,[1]Sheet1!$D$5:$N$65000,4,FALSE)),"")</f>
        <v/>
      </c>
      <c r="E3103" s="20" t="str">
        <f>IFERROR(IF($A3103="","",VLOOKUP($A3103,[1]Sheet1!$D$5:$N$65000,5,FALSE)),"")</f>
        <v/>
      </c>
      <c r="F3103" s="20" t="str">
        <f>IFERROR(IF($A3103="","",VLOOKUP($A3103,[1]Sheet1!$D$5:$N$65000,6,FALSE)),"")</f>
        <v/>
      </c>
      <c r="G3103" s="20" t="str">
        <f>IFERROR(IF($A3103="","",VLOOKUP($A3103,[1]Sheet1!$D$5:$N$65000,7,FALSE)),"")</f>
        <v/>
      </c>
      <c r="H3103" s="20" t="str">
        <f>IFERROR(IF($A3103="","",VLOOKUP($A3103,[1]Sheet1!$D$5:$N$65000,8,FALSE)),"")</f>
        <v/>
      </c>
      <c r="I3103" s="20" t="str">
        <f>IFERROR(IF($A3103="","",VLOOKUP($A3103,[1]Sheet1!$D$5:$N$65000,9,FALSE)),"")</f>
        <v/>
      </c>
      <c r="J3103" s="20" t="str">
        <f>IFERROR(IF($A3103="","",VLOOKUP($A3103,[1]Sheet1!$D$5:$N$65000,10,FALSE)),"")</f>
        <v/>
      </c>
      <c r="K3103" s="20" t="str">
        <f>IFERROR(IF($A3103="","",VLOOKUP($A3103,[1]Sheet1!$D$5:$N$65000,11,FALSE)),"")</f>
        <v/>
      </c>
      <c r="L3103" s="3">
        <f t="shared" si="98"/>
        <v>3099</v>
      </c>
      <c r="M3103" s="21" t="str">
        <f t="shared" si="99"/>
        <v/>
      </c>
      <c r="N3103" s="29">
        <f>IF($L3102 = 13,[14]Sheet1!J40,0)</f>
        <v>0</v>
      </c>
      <c r="O3103" s="29">
        <f>IF($L3102 = 13,[14]Sheet1!K40,0)</f>
        <v>0</v>
      </c>
      <c r="P3103" s="29">
        <f>IF($L3102 = 13,[14]Sheet1!L40,0)</f>
        <v>0</v>
      </c>
      <c r="Q3103" s="29">
        <f>IF($L3102 = 13,[14]Sheet1!M40,0)</f>
        <v>0</v>
      </c>
      <c r="R3103" s="29">
        <f>IF($L3102 = 13,[14]Sheet1!N40,0)</f>
        <v>0</v>
      </c>
      <c r="Z3103" s="25"/>
    </row>
    <row r="3104" spans="1:26">
      <c r="A3104" s="18" t="str">
        <f t="array" ref="A3104">IF(ROW(B3104)-6&lt;A$1,VLOOKUP(LOOKUP("zzzz",CHOOSE({1,2},"",INDEX([1]Sheet1!$P$1:$P$65000,SMALL(IF([1]Sheet1!P$1:P$65000&lt;&gt;"",ROW([1]Sheet1!P$1:P$65000)),ROWS(D$5:D3104))))),[1]Sheet1!$C$5:$D$65000,2,FALSE),IF(L3104&gt;$A$1,"",IF(A3103="","Figure "&amp;L3104,IFERROR(VLOOKUP(A3103,[1]Sheet1!$D$5:$Q$65000,14,FALSE),IFERROR(VLOOKUP(A3103,[1]Sheet1!$A$5:$D$65000,4,FALSE),"Figure " &amp; L3104)))))</f>
        <v/>
      </c>
      <c r="B3104" s="19" t="str">
        <f>IFERROR(IF($A3104="","",VLOOKUP($A3104,[1]Sheet1!$D$5:$R$65000,15,FALSE)),"")</f>
        <v/>
      </c>
      <c r="C3104" s="20" t="str">
        <f>IFERROR(IF(A3104="","",VLOOKUP($A3104,[1]Sheet1!$D$5:$N$65000,3,FALSE)),"")</f>
        <v/>
      </c>
      <c r="D3104" s="20" t="str">
        <f>IFERROR(IF($A3104="","",VLOOKUP($A3104,[1]Sheet1!$D$5:$N$65000,4,FALSE)),"")</f>
        <v/>
      </c>
      <c r="E3104" s="20" t="str">
        <f>IFERROR(IF($A3104="","",VLOOKUP($A3104,[1]Sheet1!$D$5:$N$65000,5,FALSE)),"")</f>
        <v/>
      </c>
      <c r="F3104" s="20" t="str">
        <f>IFERROR(IF($A3104="","",VLOOKUP($A3104,[1]Sheet1!$D$5:$N$65000,6,FALSE)),"")</f>
        <v/>
      </c>
      <c r="G3104" s="20" t="str">
        <f>IFERROR(IF($A3104="","",VLOOKUP($A3104,[1]Sheet1!$D$5:$N$65000,7,FALSE)),"")</f>
        <v/>
      </c>
      <c r="H3104" s="20" t="str">
        <f>IFERROR(IF($A3104="","",VLOOKUP($A3104,[1]Sheet1!$D$5:$N$65000,8,FALSE)),"")</f>
        <v/>
      </c>
      <c r="I3104" s="20" t="str">
        <f>IFERROR(IF($A3104="","",VLOOKUP($A3104,[1]Sheet1!$D$5:$N$65000,9,FALSE)),"")</f>
        <v/>
      </c>
      <c r="J3104" s="20" t="str">
        <f>IFERROR(IF($A3104="","",VLOOKUP($A3104,[1]Sheet1!$D$5:$N$65000,10,FALSE)),"")</f>
        <v/>
      </c>
      <c r="K3104" s="20" t="str">
        <f>IFERROR(IF($A3104="","",VLOOKUP($A3104,[1]Sheet1!$D$5:$N$65000,11,FALSE)),"")</f>
        <v/>
      </c>
      <c r="L3104" s="3">
        <f t="shared" si="98"/>
        <v>3100</v>
      </c>
      <c r="M3104" s="21" t="str">
        <f t="shared" si="99"/>
        <v/>
      </c>
      <c r="N3104" s="29">
        <f>IF($L3103 = 13,[14]Sheet1!J41,0)</f>
        <v>0</v>
      </c>
      <c r="O3104" s="29">
        <f>IF($L3103 = 13,[14]Sheet1!K41,0)</f>
        <v>0</v>
      </c>
      <c r="P3104" s="29">
        <f>IF($L3103 = 13,[14]Sheet1!L41,0)</f>
        <v>0</v>
      </c>
      <c r="Q3104" s="29">
        <f>IF($L3103 = 13,[14]Sheet1!M41,0)</f>
        <v>0</v>
      </c>
      <c r="R3104" s="29">
        <f>IF($L3103 = 13,[14]Sheet1!N41,0)</f>
        <v>0</v>
      </c>
      <c r="Z3104" s="25"/>
    </row>
    <row r="3105" spans="1:26">
      <c r="A3105" s="18" t="str">
        <f t="array" ref="A3105">IF(ROW(B3105)-6&lt;A$1,VLOOKUP(LOOKUP("zzzz",CHOOSE({1,2},"",INDEX([1]Sheet1!$P$1:$P$65000,SMALL(IF([1]Sheet1!P$1:P$65000&lt;&gt;"",ROW([1]Sheet1!P$1:P$65000)),ROWS(D$5:D3105))))),[1]Sheet1!$C$5:$D$65000,2,FALSE),IF(L3105&gt;$A$1,"",IF(A3104="","Figure "&amp;L3105,IFERROR(VLOOKUP(A3104,[1]Sheet1!$D$5:$Q$65000,14,FALSE),IFERROR(VLOOKUP(A3104,[1]Sheet1!$A$5:$D$65000,4,FALSE),"Figure " &amp; L3105)))))</f>
        <v/>
      </c>
      <c r="B3105" s="19" t="str">
        <f>IFERROR(IF($A3105="","",VLOOKUP($A3105,[1]Sheet1!$D$5:$R$65000,15,FALSE)),"")</f>
        <v/>
      </c>
      <c r="C3105" s="20" t="str">
        <f>IFERROR(IF(A3105="","",VLOOKUP($A3105,[1]Sheet1!$D$5:$N$65000,3,FALSE)),"")</f>
        <v/>
      </c>
      <c r="D3105" s="20" t="str">
        <f>IFERROR(IF($A3105="","",VLOOKUP($A3105,[1]Sheet1!$D$5:$N$65000,4,FALSE)),"")</f>
        <v/>
      </c>
      <c r="E3105" s="20" t="str">
        <f>IFERROR(IF($A3105="","",VLOOKUP($A3105,[1]Sheet1!$D$5:$N$65000,5,FALSE)),"")</f>
        <v/>
      </c>
      <c r="F3105" s="20" t="str">
        <f>IFERROR(IF($A3105="","",VLOOKUP($A3105,[1]Sheet1!$D$5:$N$65000,6,FALSE)),"")</f>
        <v/>
      </c>
      <c r="G3105" s="20" t="str">
        <f>IFERROR(IF($A3105="","",VLOOKUP($A3105,[1]Sheet1!$D$5:$N$65000,7,FALSE)),"")</f>
        <v/>
      </c>
      <c r="H3105" s="20" t="str">
        <f>IFERROR(IF($A3105="","",VLOOKUP($A3105,[1]Sheet1!$D$5:$N$65000,8,FALSE)),"")</f>
        <v/>
      </c>
      <c r="I3105" s="20" t="str">
        <f>IFERROR(IF($A3105="","",VLOOKUP($A3105,[1]Sheet1!$D$5:$N$65000,9,FALSE)),"")</f>
        <v/>
      </c>
      <c r="J3105" s="20" t="str">
        <f>IFERROR(IF($A3105="","",VLOOKUP($A3105,[1]Sheet1!$D$5:$N$65000,10,FALSE)),"")</f>
        <v/>
      </c>
      <c r="K3105" s="20" t="str">
        <f>IFERROR(IF($A3105="","",VLOOKUP($A3105,[1]Sheet1!$D$5:$N$65000,11,FALSE)),"")</f>
        <v/>
      </c>
      <c r="L3105" s="3">
        <f t="shared" si="98"/>
        <v>3101</v>
      </c>
      <c r="M3105" s="21" t="str">
        <f t="shared" si="99"/>
        <v/>
      </c>
      <c r="N3105" s="29">
        <f>IF($L3104 = 13,[14]Sheet1!J42,0)</f>
        <v>0</v>
      </c>
      <c r="O3105" s="29">
        <f>IF($L3104 = 13,[14]Sheet1!K42,0)</f>
        <v>0</v>
      </c>
      <c r="P3105" s="29">
        <f>IF($L3104 = 13,[14]Sheet1!L42,0)</f>
        <v>0</v>
      </c>
      <c r="Q3105" s="29">
        <f>IF($L3104 = 13,[14]Sheet1!M42,0)</f>
        <v>0</v>
      </c>
      <c r="R3105" s="29">
        <f>IF($L3104 = 13,[14]Sheet1!N42,0)</f>
        <v>0</v>
      </c>
      <c r="Z3105" s="25"/>
    </row>
    <row r="3106" spans="1:26">
      <c r="A3106" s="18" t="str">
        <f t="array" ref="A3106">IF(ROW(B3106)-6&lt;A$1,VLOOKUP(LOOKUP("zzzz",CHOOSE({1,2},"",INDEX([1]Sheet1!$P$1:$P$65000,SMALL(IF([1]Sheet1!P$1:P$65000&lt;&gt;"",ROW([1]Sheet1!P$1:P$65000)),ROWS(D$5:D3106))))),[1]Sheet1!$C$5:$D$65000,2,FALSE),IF(L3106&gt;$A$1,"",IF(A3105="","Figure "&amp;L3106,IFERROR(VLOOKUP(A3105,[1]Sheet1!$D$5:$Q$65000,14,FALSE),IFERROR(VLOOKUP(A3105,[1]Sheet1!$A$5:$D$65000,4,FALSE),"Figure " &amp; L3106)))))</f>
        <v/>
      </c>
      <c r="B3106" s="19" t="str">
        <f>IFERROR(IF($A3106="","",VLOOKUP($A3106,[1]Sheet1!$D$5:$R$65000,15,FALSE)),"")</f>
        <v/>
      </c>
      <c r="C3106" s="20" t="str">
        <f>IFERROR(IF(A3106="","",VLOOKUP($A3106,[1]Sheet1!$D$5:$N$65000,3,FALSE)),"")</f>
        <v/>
      </c>
      <c r="D3106" s="20" t="str">
        <f>IFERROR(IF($A3106="","",VLOOKUP($A3106,[1]Sheet1!$D$5:$N$65000,4,FALSE)),"")</f>
        <v/>
      </c>
      <c r="E3106" s="20" t="str">
        <f>IFERROR(IF($A3106="","",VLOOKUP($A3106,[1]Sheet1!$D$5:$N$65000,5,FALSE)),"")</f>
        <v/>
      </c>
      <c r="F3106" s="20" t="str">
        <f>IFERROR(IF($A3106="","",VLOOKUP($A3106,[1]Sheet1!$D$5:$N$65000,6,FALSE)),"")</f>
        <v/>
      </c>
      <c r="G3106" s="20" t="str">
        <f>IFERROR(IF($A3106="","",VLOOKUP($A3106,[1]Sheet1!$D$5:$N$65000,7,FALSE)),"")</f>
        <v/>
      </c>
      <c r="H3106" s="20" t="str">
        <f>IFERROR(IF($A3106="","",VLOOKUP($A3106,[1]Sheet1!$D$5:$N$65000,8,FALSE)),"")</f>
        <v/>
      </c>
      <c r="I3106" s="20" t="str">
        <f>IFERROR(IF($A3106="","",VLOOKUP($A3106,[1]Sheet1!$D$5:$N$65000,9,FALSE)),"")</f>
        <v/>
      </c>
      <c r="J3106" s="20" t="str">
        <f>IFERROR(IF($A3106="","",VLOOKUP($A3106,[1]Sheet1!$D$5:$N$65000,10,FALSE)),"")</f>
        <v/>
      </c>
      <c r="K3106" s="20" t="str">
        <f>IFERROR(IF($A3106="","",VLOOKUP($A3106,[1]Sheet1!$D$5:$N$65000,11,FALSE)),"")</f>
        <v/>
      </c>
      <c r="L3106" s="3">
        <f t="shared" si="98"/>
        <v>3102</v>
      </c>
      <c r="M3106" s="21" t="str">
        <f t="shared" si="99"/>
        <v/>
      </c>
      <c r="N3106" s="29">
        <f>IF($L3105 = 13,[14]Sheet1!J43,0)</f>
        <v>0</v>
      </c>
      <c r="O3106" s="29">
        <f>IF($L3105 = 13,[14]Sheet1!K43,0)</f>
        <v>0</v>
      </c>
      <c r="P3106" s="29">
        <f>IF($L3105 = 13,[14]Sheet1!L43,0)</f>
        <v>0</v>
      </c>
      <c r="Q3106" s="29">
        <f>IF($L3105 = 13,[14]Sheet1!M43,0)</f>
        <v>0</v>
      </c>
      <c r="R3106" s="29">
        <f>IF($L3105 = 13,[14]Sheet1!N43,0)</f>
        <v>0</v>
      </c>
      <c r="Z3106" s="25"/>
    </row>
    <row r="3107" spans="1:26">
      <c r="A3107" s="18" t="str">
        <f t="array" ref="A3107">IF(ROW(B3107)-6&lt;A$1,VLOOKUP(LOOKUP("zzzz",CHOOSE({1,2},"",INDEX([1]Sheet1!$P$1:$P$65000,SMALL(IF([1]Sheet1!P$1:P$65000&lt;&gt;"",ROW([1]Sheet1!P$1:P$65000)),ROWS(D$5:D3107))))),[1]Sheet1!$C$5:$D$65000,2,FALSE),IF(L3107&gt;$A$1,"",IF(A3106="","Figure "&amp;L3107,IFERROR(VLOOKUP(A3106,[1]Sheet1!$D$5:$Q$65000,14,FALSE),IFERROR(VLOOKUP(A3106,[1]Sheet1!$A$5:$D$65000,4,FALSE),"Figure " &amp; L3107)))))</f>
        <v/>
      </c>
      <c r="B3107" s="19" t="str">
        <f>IFERROR(IF($A3107="","",VLOOKUP($A3107,[1]Sheet1!$D$5:$R$65000,15,FALSE)),"")</f>
        <v/>
      </c>
      <c r="C3107" s="20" t="str">
        <f>IFERROR(IF(A3107="","",VLOOKUP($A3107,[1]Sheet1!$D$5:$N$65000,3,FALSE)),"")</f>
        <v/>
      </c>
      <c r="D3107" s="20" t="str">
        <f>IFERROR(IF($A3107="","",VLOOKUP($A3107,[1]Sheet1!$D$5:$N$65000,4,FALSE)),"")</f>
        <v/>
      </c>
      <c r="E3107" s="20" t="str">
        <f>IFERROR(IF($A3107="","",VLOOKUP($A3107,[1]Sheet1!$D$5:$N$65000,5,FALSE)),"")</f>
        <v/>
      </c>
      <c r="F3107" s="20" t="str">
        <f>IFERROR(IF($A3107="","",VLOOKUP($A3107,[1]Sheet1!$D$5:$N$65000,6,FALSE)),"")</f>
        <v/>
      </c>
      <c r="G3107" s="20" t="str">
        <f>IFERROR(IF($A3107="","",VLOOKUP($A3107,[1]Sheet1!$D$5:$N$65000,7,FALSE)),"")</f>
        <v/>
      </c>
      <c r="H3107" s="20" t="str">
        <f>IFERROR(IF($A3107="","",VLOOKUP($A3107,[1]Sheet1!$D$5:$N$65000,8,FALSE)),"")</f>
        <v/>
      </c>
      <c r="I3107" s="20" t="str">
        <f>IFERROR(IF($A3107="","",VLOOKUP($A3107,[1]Sheet1!$D$5:$N$65000,9,FALSE)),"")</f>
        <v/>
      </c>
      <c r="J3107" s="20" t="str">
        <f>IFERROR(IF($A3107="","",VLOOKUP($A3107,[1]Sheet1!$D$5:$N$65000,10,FALSE)),"")</f>
        <v/>
      </c>
      <c r="K3107" s="20" t="str">
        <f>IFERROR(IF($A3107="","",VLOOKUP($A3107,[1]Sheet1!$D$5:$N$65000,11,FALSE)),"")</f>
        <v/>
      </c>
      <c r="L3107" s="3">
        <f t="shared" si="98"/>
        <v>3103</v>
      </c>
      <c r="M3107" s="21" t="str">
        <f t="shared" si="99"/>
        <v/>
      </c>
      <c r="N3107" s="29">
        <f>IF($L3106 = 13,[14]Sheet1!J44,0)</f>
        <v>0</v>
      </c>
      <c r="O3107" s="29">
        <f>IF($L3106 = 13,[14]Sheet1!K44,0)</f>
        <v>0</v>
      </c>
      <c r="P3107" s="29">
        <f>IF($L3106 = 13,[14]Sheet1!L44,0)</f>
        <v>0</v>
      </c>
      <c r="Q3107" s="29">
        <f>IF($L3106 = 13,[14]Sheet1!M44,0)</f>
        <v>0</v>
      </c>
      <c r="R3107" s="29">
        <f>IF($L3106 = 13,[14]Sheet1!N44,0)</f>
        <v>0</v>
      </c>
      <c r="Z3107" s="25"/>
    </row>
    <row r="3108" spans="1:26">
      <c r="A3108" s="18" t="str">
        <f t="array" ref="A3108">IF(ROW(B3108)-6&lt;A$1,VLOOKUP(LOOKUP("zzzz",CHOOSE({1,2},"",INDEX([1]Sheet1!$P$1:$P$65000,SMALL(IF([1]Sheet1!P$1:P$65000&lt;&gt;"",ROW([1]Sheet1!P$1:P$65000)),ROWS(D$5:D3108))))),[1]Sheet1!$C$5:$D$65000,2,FALSE),IF(L3108&gt;$A$1,"",IF(A3107="","Figure "&amp;L3108,IFERROR(VLOOKUP(A3107,[1]Sheet1!$D$5:$Q$65000,14,FALSE),IFERROR(VLOOKUP(A3107,[1]Sheet1!$A$5:$D$65000,4,FALSE),"Figure " &amp; L3108)))))</f>
        <v/>
      </c>
      <c r="B3108" s="19" t="str">
        <f>IFERROR(IF($A3108="","",VLOOKUP($A3108,[1]Sheet1!$D$5:$R$65000,15,FALSE)),"")</f>
        <v/>
      </c>
      <c r="C3108" s="20" t="str">
        <f>IFERROR(IF(A3108="","",VLOOKUP($A3108,[1]Sheet1!$D$5:$N$65000,3,FALSE)),"")</f>
        <v/>
      </c>
      <c r="D3108" s="20" t="str">
        <f>IFERROR(IF($A3108="","",VLOOKUP($A3108,[1]Sheet1!$D$5:$N$65000,4,FALSE)),"")</f>
        <v/>
      </c>
      <c r="E3108" s="20" t="str">
        <f>IFERROR(IF($A3108="","",VLOOKUP($A3108,[1]Sheet1!$D$5:$N$65000,5,FALSE)),"")</f>
        <v/>
      </c>
      <c r="F3108" s="20" t="str">
        <f>IFERROR(IF($A3108="","",VLOOKUP($A3108,[1]Sheet1!$D$5:$N$65000,6,FALSE)),"")</f>
        <v/>
      </c>
      <c r="G3108" s="20" t="str">
        <f>IFERROR(IF($A3108="","",VLOOKUP($A3108,[1]Sheet1!$D$5:$N$65000,7,FALSE)),"")</f>
        <v/>
      </c>
      <c r="H3108" s="20" t="str">
        <f>IFERROR(IF($A3108="","",VLOOKUP($A3108,[1]Sheet1!$D$5:$N$65000,8,FALSE)),"")</f>
        <v/>
      </c>
      <c r="I3108" s="20" t="str">
        <f>IFERROR(IF($A3108="","",VLOOKUP($A3108,[1]Sheet1!$D$5:$N$65000,9,FALSE)),"")</f>
        <v/>
      </c>
      <c r="J3108" s="20" t="str">
        <f>IFERROR(IF($A3108="","",VLOOKUP($A3108,[1]Sheet1!$D$5:$N$65000,10,FALSE)),"")</f>
        <v/>
      </c>
      <c r="K3108" s="20" t="str">
        <f>IFERROR(IF($A3108="","",VLOOKUP($A3108,[1]Sheet1!$D$5:$N$65000,11,FALSE)),"")</f>
        <v/>
      </c>
      <c r="L3108" s="3">
        <f t="shared" si="98"/>
        <v>3104</v>
      </c>
      <c r="M3108" s="21" t="str">
        <f t="shared" si="99"/>
        <v/>
      </c>
      <c r="N3108" s="29">
        <f>IF($L3107 = 13,[14]Sheet1!J45,0)</f>
        <v>0</v>
      </c>
      <c r="O3108" s="29">
        <f>IF($L3107 = 13,[14]Sheet1!K45,0)</f>
        <v>0</v>
      </c>
      <c r="P3108" s="29">
        <f>IF($L3107 = 13,[14]Sheet1!L45,0)</f>
        <v>0</v>
      </c>
      <c r="Q3108" s="29">
        <f>IF($L3107 = 13,[14]Sheet1!M45,0)</f>
        <v>0</v>
      </c>
      <c r="R3108" s="29">
        <f>IF($L3107 = 13,[14]Sheet1!N45,0)</f>
        <v>0</v>
      </c>
      <c r="Z3108" s="25"/>
    </row>
    <row r="3109" spans="1:26">
      <c r="A3109" s="18" t="str">
        <f t="array" ref="A3109">IF(ROW(B3109)-6&lt;A$1,VLOOKUP(LOOKUP("zzzz",CHOOSE({1,2},"",INDEX([1]Sheet1!$P$1:$P$65000,SMALL(IF([1]Sheet1!P$1:P$65000&lt;&gt;"",ROW([1]Sheet1!P$1:P$65000)),ROWS(D$5:D3109))))),[1]Sheet1!$C$5:$D$65000,2,FALSE),IF(L3109&gt;$A$1,"",IF(A3108="","Figure "&amp;L3109,IFERROR(VLOOKUP(A3108,[1]Sheet1!$D$5:$Q$65000,14,FALSE),IFERROR(VLOOKUP(A3108,[1]Sheet1!$A$5:$D$65000,4,FALSE),"Figure " &amp; L3109)))))</f>
        <v/>
      </c>
      <c r="B3109" s="19" t="str">
        <f>IFERROR(IF($A3109="","",VLOOKUP($A3109,[1]Sheet1!$D$5:$R$65000,15,FALSE)),"")</f>
        <v/>
      </c>
      <c r="C3109" s="20" t="str">
        <f>IFERROR(IF(A3109="","",VLOOKUP($A3109,[1]Sheet1!$D$5:$N$65000,3,FALSE)),"")</f>
        <v/>
      </c>
      <c r="D3109" s="20" t="str">
        <f>IFERROR(IF($A3109="","",VLOOKUP($A3109,[1]Sheet1!$D$5:$N$65000,4,FALSE)),"")</f>
        <v/>
      </c>
      <c r="E3109" s="20" t="str">
        <f>IFERROR(IF($A3109="","",VLOOKUP($A3109,[1]Sheet1!$D$5:$N$65000,5,FALSE)),"")</f>
        <v/>
      </c>
      <c r="F3109" s="20" t="str">
        <f>IFERROR(IF($A3109="","",VLOOKUP($A3109,[1]Sheet1!$D$5:$N$65000,6,FALSE)),"")</f>
        <v/>
      </c>
      <c r="G3109" s="20" t="str">
        <f>IFERROR(IF($A3109="","",VLOOKUP($A3109,[1]Sheet1!$D$5:$N$65000,7,FALSE)),"")</f>
        <v/>
      </c>
      <c r="H3109" s="20" t="str">
        <f>IFERROR(IF($A3109="","",VLOOKUP($A3109,[1]Sheet1!$D$5:$N$65000,8,FALSE)),"")</f>
        <v/>
      </c>
      <c r="I3109" s="20" t="str">
        <f>IFERROR(IF($A3109="","",VLOOKUP($A3109,[1]Sheet1!$D$5:$N$65000,9,FALSE)),"")</f>
        <v/>
      </c>
      <c r="J3109" s="20" t="str">
        <f>IFERROR(IF($A3109="","",VLOOKUP($A3109,[1]Sheet1!$D$5:$N$65000,10,FALSE)),"")</f>
        <v/>
      </c>
      <c r="K3109" s="20" t="str">
        <f>IFERROR(IF($A3109="","",VLOOKUP($A3109,[1]Sheet1!$D$5:$N$65000,11,FALSE)),"")</f>
        <v/>
      </c>
      <c r="L3109" s="3">
        <f t="shared" si="98"/>
        <v>3105</v>
      </c>
      <c r="M3109" s="21" t="str">
        <f t="shared" si="99"/>
        <v/>
      </c>
      <c r="N3109" s="29">
        <f>IF($L3108 = 13,[14]Sheet1!J46,0)</f>
        <v>0</v>
      </c>
      <c r="O3109" s="29">
        <f>IF($L3108 = 13,[14]Sheet1!K46,0)</f>
        <v>0</v>
      </c>
      <c r="P3109" s="29">
        <f>IF($L3108 = 13,[14]Sheet1!L46,0)</f>
        <v>0</v>
      </c>
      <c r="Q3109" s="29">
        <f>IF($L3108 = 13,[14]Sheet1!M46,0)</f>
        <v>0</v>
      </c>
      <c r="R3109" s="29">
        <f>IF($L3108 = 13,[14]Sheet1!N46,0)</f>
        <v>0</v>
      </c>
      <c r="Z3109" s="25"/>
    </row>
    <row r="3110" spans="1:26">
      <c r="A3110" s="18" t="str">
        <f t="array" ref="A3110">IF(ROW(B3110)-6&lt;A$1,VLOOKUP(LOOKUP("zzzz",CHOOSE({1,2},"",INDEX([1]Sheet1!$P$1:$P$65000,SMALL(IF([1]Sheet1!P$1:P$65000&lt;&gt;"",ROW([1]Sheet1!P$1:P$65000)),ROWS(D$5:D3110))))),[1]Sheet1!$C$5:$D$65000,2,FALSE),IF(L3110&gt;$A$1,"",IF(A3109="","Figure "&amp;L3110,IFERROR(VLOOKUP(A3109,[1]Sheet1!$D$5:$Q$65000,14,FALSE),IFERROR(VLOOKUP(A3109,[1]Sheet1!$A$5:$D$65000,4,FALSE),"Figure " &amp; L3110)))))</f>
        <v/>
      </c>
      <c r="B3110" s="19" t="str">
        <f>IFERROR(IF($A3110="","",VLOOKUP($A3110,[1]Sheet1!$D$5:$R$65000,15,FALSE)),"")</f>
        <v/>
      </c>
      <c r="C3110" s="20" t="str">
        <f>IFERROR(IF(A3110="","",VLOOKUP($A3110,[1]Sheet1!$D$5:$N$65000,3,FALSE)),"")</f>
        <v/>
      </c>
      <c r="D3110" s="20" t="str">
        <f>IFERROR(IF($A3110="","",VLOOKUP($A3110,[1]Sheet1!$D$5:$N$65000,4,FALSE)),"")</f>
        <v/>
      </c>
      <c r="E3110" s="20" t="str">
        <f>IFERROR(IF($A3110="","",VLOOKUP($A3110,[1]Sheet1!$D$5:$N$65000,5,FALSE)),"")</f>
        <v/>
      </c>
      <c r="F3110" s="20" t="str">
        <f>IFERROR(IF($A3110="","",VLOOKUP($A3110,[1]Sheet1!$D$5:$N$65000,6,FALSE)),"")</f>
        <v/>
      </c>
      <c r="G3110" s="20" t="str">
        <f>IFERROR(IF($A3110="","",VLOOKUP($A3110,[1]Sheet1!$D$5:$N$65000,7,FALSE)),"")</f>
        <v/>
      </c>
      <c r="H3110" s="20" t="str">
        <f>IFERROR(IF($A3110="","",VLOOKUP($A3110,[1]Sheet1!$D$5:$N$65000,8,FALSE)),"")</f>
        <v/>
      </c>
      <c r="I3110" s="20" t="str">
        <f>IFERROR(IF($A3110="","",VLOOKUP($A3110,[1]Sheet1!$D$5:$N$65000,9,FALSE)),"")</f>
        <v/>
      </c>
      <c r="J3110" s="20" t="str">
        <f>IFERROR(IF($A3110="","",VLOOKUP($A3110,[1]Sheet1!$D$5:$N$65000,10,FALSE)),"")</f>
        <v/>
      </c>
      <c r="K3110" s="20" t="str">
        <f>IFERROR(IF($A3110="","",VLOOKUP($A3110,[1]Sheet1!$D$5:$N$65000,11,FALSE)),"")</f>
        <v/>
      </c>
      <c r="L3110" s="3">
        <f t="shared" si="98"/>
        <v>3106</v>
      </c>
      <c r="M3110" s="21" t="str">
        <f t="shared" si="99"/>
        <v/>
      </c>
      <c r="N3110" s="29">
        <f>IF($L3109 = 13,[14]Sheet1!J47,0)</f>
        <v>0</v>
      </c>
      <c r="O3110" s="29">
        <f>IF($L3109 = 13,[14]Sheet1!K47,0)</f>
        <v>0</v>
      </c>
      <c r="P3110" s="29">
        <f>IF($L3109 = 13,[14]Sheet1!L47,0)</f>
        <v>0</v>
      </c>
      <c r="Q3110" s="29">
        <f>IF($L3109 = 13,[14]Sheet1!M47,0)</f>
        <v>0</v>
      </c>
      <c r="R3110" s="29">
        <f>IF($L3109 = 13,[14]Sheet1!N47,0)</f>
        <v>0</v>
      </c>
      <c r="Z3110" s="25"/>
    </row>
    <row r="3111" spans="1:26">
      <c r="A3111" s="18" t="str">
        <f t="array" ref="A3111">IF(ROW(B3111)-6&lt;A$1,VLOOKUP(LOOKUP("zzzz",CHOOSE({1,2},"",INDEX([1]Sheet1!$P$1:$P$65000,SMALL(IF([1]Sheet1!P$1:P$65000&lt;&gt;"",ROW([1]Sheet1!P$1:P$65000)),ROWS(D$5:D3111))))),[1]Sheet1!$C$5:$D$65000,2,FALSE),IF(L3111&gt;$A$1,"",IF(A3110="","Figure "&amp;L3111,IFERROR(VLOOKUP(A3110,[1]Sheet1!$D$5:$Q$65000,14,FALSE),IFERROR(VLOOKUP(A3110,[1]Sheet1!$A$5:$D$65000,4,FALSE),"Figure " &amp; L3111)))))</f>
        <v/>
      </c>
      <c r="B3111" s="19" t="str">
        <f>IFERROR(IF($A3111="","",VLOOKUP($A3111,[1]Sheet1!$D$5:$R$65000,15,FALSE)),"")</f>
        <v/>
      </c>
      <c r="C3111" s="20" t="str">
        <f>IFERROR(IF(A3111="","",VLOOKUP($A3111,[1]Sheet1!$D$5:$N$65000,3,FALSE)),"")</f>
        <v/>
      </c>
      <c r="D3111" s="20" t="str">
        <f>IFERROR(IF($A3111="","",VLOOKUP($A3111,[1]Sheet1!$D$5:$N$65000,4,FALSE)),"")</f>
        <v/>
      </c>
      <c r="E3111" s="20" t="str">
        <f>IFERROR(IF($A3111="","",VLOOKUP($A3111,[1]Sheet1!$D$5:$N$65000,5,FALSE)),"")</f>
        <v/>
      </c>
      <c r="F3111" s="20" t="str">
        <f>IFERROR(IF($A3111="","",VLOOKUP($A3111,[1]Sheet1!$D$5:$N$65000,6,FALSE)),"")</f>
        <v/>
      </c>
      <c r="G3111" s="20" t="str">
        <f>IFERROR(IF($A3111="","",VLOOKUP($A3111,[1]Sheet1!$D$5:$N$65000,7,FALSE)),"")</f>
        <v/>
      </c>
      <c r="H3111" s="20" t="str">
        <f>IFERROR(IF($A3111="","",VLOOKUP($A3111,[1]Sheet1!$D$5:$N$65000,8,FALSE)),"")</f>
        <v/>
      </c>
      <c r="I3111" s="20" t="str">
        <f>IFERROR(IF($A3111="","",VLOOKUP($A3111,[1]Sheet1!$D$5:$N$65000,9,FALSE)),"")</f>
        <v/>
      </c>
      <c r="J3111" s="20" t="str">
        <f>IFERROR(IF($A3111="","",VLOOKUP($A3111,[1]Sheet1!$D$5:$N$65000,10,FALSE)),"")</f>
        <v/>
      </c>
      <c r="K3111" s="20" t="str">
        <f>IFERROR(IF($A3111="","",VLOOKUP($A3111,[1]Sheet1!$D$5:$N$65000,11,FALSE)),"")</f>
        <v/>
      </c>
      <c r="L3111" s="3">
        <f t="shared" si="98"/>
        <v>3107</v>
      </c>
      <c r="M3111" s="21" t="str">
        <f t="shared" si="99"/>
        <v/>
      </c>
      <c r="N3111" s="29">
        <f>IF($L3110 = 13,[14]Sheet1!J48,0)</f>
        <v>0</v>
      </c>
      <c r="O3111" s="29">
        <f>IF($L3110 = 13,[14]Sheet1!K48,0)</f>
        <v>0</v>
      </c>
      <c r="P3111" s="29">
        <f>IF($L3110 = 13,[14]Sheet1!L48,0)</f>
        <v>0</v>
      </c>
      <c r="Q3111" s="29">
        <f>IF($L3110 = 13,[14]Sheet1!M48,0)</f>
        <v>0</v>
      </c>
      <c r="R3111" s="29">
        <f>IF($L3110 = 13,[14]Sheet1!N48,0)</f>
        <v>0</v>
      </c>
      <c r="Z3111" s="25"/>
    </row>
    <row r="3112" spans="1:26">
      <c r="A3112" s="18" t="str">
        <f t="array" ref="A3112">IF(ROW(B3112)-6&lt;A$1,VLOOKUP(LOOKUP("zzzz",CHOOSE({1,2},"",INDEX([1]Sheet1!$P$1:$P$65000,SMALL(IF([1]Sheet1!P$1:P$65000&lt;&gt;"",ROW([1]Sheet1!P$1:P$65000)),ROWS(D$5:D3112))))),[1]Sheet1!$C$5:$D$65000,2,FALSE),IF(L3112&gt;$A$1,"",IF(A3111="","Figure "&amp;L3112,IFERROR(VLOOKUP(A3111,[1]Sheet1!$D$5:$Q$65000,14,FALSE),IFERROR(VLOOKUP(A3111,[1]Sheet1!$A$5:$D$65000,4,FALSE),"Figure " &amp; L3112)))))</f>
        <v/>
      </c>
      <c r="B3112" s="19" t="str">
        <f>IFERROR(IF($A3112="","",VLOOKUP($A3112,[1]Sheet1!$D$5:$R$65000,15,FALSE)),"")</f>
        <v/>
      </c>
      <c r="C3112" s="20" t="str">
        <f>IFERROR(IF(A3112="","",VLOOKUP($A3112,[1]Sheet1!$D$5:$N$65000,3,FALSE)),"")</f>
        <v/>
      </c>
      <c r="D3112" s="20" t="str">
        <f>IFERROR(IF($A3112="","",VLOOKUP($A3112,[1]Sheet1!$D$5:$N$65000,4,FALSE)),"")</f>
        <v/>
      </c>
      <c r="E3112" s="20" t="str">
        <f>IFERROR(IF($A3112="","",VLOOKUP($A3112,[1]Sheet1!$D$5:$N$65000,5,FALSE)),"")</f>
        <v/>
      </c>
      <c r="F3112" s="20" t="str">
        <f>IFERROR(IF($A3112="","",VLOOKUP($A3112,[1]Sheet1!$D$5:$N$65000,6,FALSE)),"")</f>
        <v/>
      </c>
      <c r="G3112" s="20" t="str">
        <f>IFERROR(IF($A3112="","",VLOOKUP($A3112,[1]Sheet1!$D$5:$N$65000,7,FALSE)),"")</f>
        <v/>
      </c>
      <c r="H3112" s="20" t="str">
        <f>IFERROR(IF($A3112="","",VLOOKUP($A3112,[1]Sheet1!$D$5:$N$65000,8,FALSE)),"")</f>
        <v/>
      </c>
      <c r="I3112" s="20" t="str">
        <f>IFERROR(IF($A3112="","",VLOOKUP($A3112,[1]Sheet1!$D$5:$N$65000,9,FALSE)),"")</f>
        <v/>
      </c>
      <c r="J3112" s="20" t="str">
        <f>IFERROR(IF($A3112="","",VLOOKUP($A3112,[1]Sheet1!$D$5:$N$65000,10,FALSE)),"")</f>
        <v/>
      </c>
      <c r="K3112" s="20" t="str">
        <f>IFERROR(IF($A3112="","",VLOOKUP($A3112,[1]Sheet1!$D$5:$N$65000,11,FALSE)),"")</f>
        <v/>
      </c>
      <c r="L3112" s="3">
        <f t="shared" si="98"/>
        <v>3108</v>
      </c>
      <c r="M3112" s="21" t="str">
        <f t="shared" si="99"/>
        <v/>
      </c>
      <c r="N3112" s="29">
        <f>IF($L3111 = 13,[14]Sheet1!J49,0)</f>
        <v>0</v>
      </c>
      <c r="O3112" s="29">
        <f>IF($L3111 = 13,[14]Sheet1!K49,0)</f>
        <v>0</v>
      </c>
      <c r="P3112" s="29">
        <f>IF($L3111 = 13,[14]Sheet1!L49,0)</f>
        <v>0</v>
      </c>
      <c r="Q3112" s="29">
        <f>IF($L3111 = 13,[14]Sheet1!M49,0)</f>
        <v>0</v>
      </c>
      <c r="R3112" s="29">
        <f>IF($L3111 = 13,[14]Sheet1!N49,0)</f>
        <v>0</v>
      </c>
      <c r="Z3112" s="25"/>
    </row>
    <row r="3113" spans="1:26">
      <c r="A3113" s="18" t="str">
        <f t="array" ref="A3113">IF(ROW(B3113)-6&lt;A$1,VLOOKUP(LOOKUP("zzzz",CHOOSE({1,2},"",INDEX([1]Sheet1!$P$1:$P$65000,SMALL(IF([1]Sheet1!P$1:P$65000&lt;&gt;"",ROW([1]Sheet1!P$1:P$65000)),ROWS(D$5:D3113))))),[1]Sheet1!$C$5:$D$65000,2,FALSE),IF(L3113&gt;$A$1,"",IF(A3112="","Figure "&amp;L3113,IFERROR(VLOOKUP(A3112,[1]Sheet1!$D$5:$Q$65000,14,FALSE),IFERROR(VLOOKUP(A3112,[1]Sheet1!$A$5:$D$65000,4,FALSE),"Figure " &amp; L3113)))))</f>
        <v/>
      </c>
      <c r="B3113" s="19" t="str">
        <f>IFERROR(IF($A3113="","",VLOOKUP($A3113,[1]Sheet1!$D$5:$R$65000,15,FALSE)),"")</f>
        <v/>
      </c>
      <c r="C3113" s="20" t="str">
        <f>IFERROR(IF(A3113="","",VLOOKUP($A3113,[1]Sheet1!$D$5:$N$65000,3,FALSE)),"")</f>
        <v/>
      </c>
      <c r="D3113" s="20" t="str">
        <f>IFERROR(IF($A3113="","",VLOOKUP($A3113,[1]Sheet1!$D$5:$N$65000,4,FALSE)),"")</f>
        <v/>
      </c>
      <c r="E3113" s="20" t="str">
        <f>IFERROR(IF($A3113="","",VLOOKUP($A3113,[1]Sheet1!$D$5:$N$65000,5,FALSE)),"")</f>
        <v/>
      </c>
      <c r="F3113" s="20" t="str">
        <f>IFERROR(IF($A3113="","",VLOOKUP($A3113,[1]Sheet1!$D$5:$N$65000,6,FALSE)),"")</f>
        <v/>
      </c>
      <c r="G3113" s="20" t="str">
        <f>IFERROR(IF($A3113="","",VLOOKUP($A3113,[1]Sheet1!$D$5:$N$65000,7,FALSE)),"")</f>
        <v/>
      </c>
      <c r="H3113" s="20" t="str">
        <f>IFERROR(IF($A3113="","",VLOOKUP($A3113,[1]Sheet1!$D$5:$N$65000,8,FALSE)),"")</f>
        <v/>
      </c>
      <c r="I3113" s="20" t="str">
        <f>IFERROR(IF($A3113="","",VLOOKUP($A3113,[1]Sheet1!$D$5:$N$65000,9,FALSE)),"")</f>
        <v/>
      </c>
      <c r="J3113" s="20" t="str">
        <f>IFERROR(IF($A3113="","",VLOOKUP($A3113,[1]Sheet1!$D$5:$N$65000,10,FALSE)),"")</f>
        <v/>
      </c>
      <c r="K3113" s="20" t="str">
        <f>IFERROR(IF($A3113="","",VLOOKUP($A3113,[1]Sheet1!$D$5:$N$65000,11,FALSE)),"")</f>
        <v/>
      </c>
      <c r="L3113" s="3">
        <f t="shared" si="98"/>
        <v>3109</v>
      </c>
      <c r="M3113" s="21" t="str">
        <f t="shared" si="99"/>
        <v/>
      </c>
      <c r="N3113" s="29">
        <f>IF($L3112 = 13,[14]Sheet1!J50,0)</f>
        <v>0</v>
      </c>
      <c r="O3113" s="29">
        <f>IF($L3112 = 13,[14]Sheet1!K50,0)</f>
        <v>0</v>
      </c>
      <c r="P3113" s="29">
        <f>IF($L3112 = 13,[14]Sheet1!L50,0)</f>
        <v>0</v>
      </c>
      <c r="Q3113" s="29">
        <f>IF($L3112 = 13,[14]Sheet1!M50,0)</f>
        <v>0</v>
      </c>
      <c r="R3113" s="29">
        <f>IF($L3112 = 13,[14]Sheet1!N50,0)</f>
        <v>0</v>
      </c>
      <c r="Z3113" s="25"/>
    </row>
    <row r="3114" spans="1:26">
      <c r="A3114" s="18" t="str">
        <f t="array" ref="A3114">IF(ROW(B3114)-6&lt;A$1,VLOOKUP(LOOKUP("zzzz",CHOOSE({1,2},"",INDEX([1]Sheet1!$P$1:$P$65000,SMALL(IF([1]Sheet1!P$1:P$65000&lt;&gt;"",ROW([1]Sheet1!P$1:P$65000)),ROWS(D$5:D3114))))),[1]Sheet1!$C$5:$D$65000,2,FALSE),IF(L3114&gt;$A$1,"",IF(A3113="","Figure "&amp;L3114,IFERROR(VLOOKUP(A3113,[1]Sheet1!$D$5:$Q$65000,14,FALSE),IFERROR(VLOOKUP(A3113,[1]Sheet1!$A$5:$D$65000,4,FALSE),"Figure " &amp; L3114)))))</f>
        <v/>
      </c>
      <c r="B3114" s="19" t="str">
        <f>IFERROR(IF($A3114="","",VLOOKUP($A3114,[1]Sheet1!$D$5:$R$65000,15,FALSE)),"")</f>
        <v/>
      </c>
      <c r="C3114" s="20" t="str">
        <f>IFERROR(IF(A3114="","",VLOOKUP($A3114,[1]Sheet1!$D$5:$N$65000,3,FALSE)),"")</f>
        <v/>
      </c>
      <c r="D3114" s="20" t="str">
        <f>IFERROR(IF($A3114="","",VLOOKUP($A3114,[1]Sheet1!$D$5:$N$65000,4,FALSE)),"")</f>
        <v/>
      </c>
      <c r="E3114" s="20" t="str">
        <f>IFERROR(IF($A3114="","",VLOOKUP($A3114,[1]Sheet1!$D$5:$N$65000,5,FALSE)),"")</f>
        <v/>
      </c>
      <c r="F3114" s="20" t="str">
        <f>IFERROR(IF($A3114="","",VLOOKUP($A3114,[1]Sheet1!$D$5:$N$65000,6,FALSE)),"")</f>
        <v/>
      </c>
      <c r="G3114" s="20" t="str">
        <f>IFERROR(IF($A3114="","",VLOOKUP($A3114,[1]Sheet1!$D$5:$N$65000,7,FALSE)),"")</f>
        <v/>
      </c>
      <c r="H3114" s="20" t="str">
        <f>IFERROR(IF($A3114="","",VLOOKUP($A3114,[1]Sheet1!$D$5:$N$65000,8,FALSE)),"")</f>
        <v/>
      </c>
      <c r="I3114" s="20" t="str">
        <f>IFERROR(IF($A3114="","",VLOOKUP($A3114,[1]Sheet1!$D$5:$N$65000,9,FALSE)),"")</f>
        <v/>
      </c>
      <c r="J3114" s="20" t="str">
        <f>IFERROR(IF($A3114="","",VLOOKUP($A3114,[1]Sheet1!$D$5:$N$65000,10,FALSE)),"")</f>
        <v/>
      </c>
      <c r="K3114" s="20" t="str">
        <f>IFERROR(IF($A3114="","",VLOOKUP($A3114,[1]Sheet1!$D$5:$N$65000,11,FALSE)),"")</f>
        <v/>
      </c>
      <c r="L3114" s="3">
        <f t="shared" ref="L3114:L3177" si="100">IF(A3113="",L3113+1,L3113)</f>
        <v>3110</v>
      </c>
      <c r="M3114" s="21" t="str">
        <f t="shared" si="99"/>
        <v/>
      </c>
      <c r="N3114" s="29">
        <f>IF($L3113 = 13,[14]Sheet1!J51,0)</f>
        <v>0</v>
      </c>
      <c r="O3114" s="29">
        <f>IF($L3113 = 13,[14]Sheet1!K51,0)</f>
        <v>0</v>
      </c>
      <c r="P3114" s="29">
        <f>IF($L3113 = 13,[14]Sheet1!L51,0)</f>
        <v>0</v>
      </c>
      <c r="Q3114" s="29">
        <f>IF($L3113 = 13,[14]Sheet1!M51,0)</f>
        <v>0</v>
      </c>
      <c r="R3114" s="29">
        <f>IF($L3113 = 13,[14]Sheet1!N51,0)</f>
        <v>0</v>
      </c>
      <c r="Z3114" s="25"/>
    </row>
    <row r="3115" spans="1:26">
      <c r="A3115" s="18" t="str">
        <f t="array" ref="A3115">IF(ROW(B3115)-6&lt;A$1,VLOOKUP(LOOKUP("zzzz",CHOOSE({1,2},"",INDEX([1]Sheet1!$P$1:$P$65000,SMALL(IF([1]Sheet1!P$1:P$65000&lt;&gt;"",ROW([1]Sheet1!P$1:P$65000)),ROWS(D$5:D3115))))),[1]Sheet1!$C$5:$D$65000,2,FALSE),IF(L3115&gt;$A$1,"",IF(A3114="","Figure "&amp;L3115,IFERROR(VLOOKUP(A3114,[1]Sheet1!$D$5:$Q$65000,14,FALSE),IFERROR(VLOOKUP(A3114,[1]Sheet1!$A$5:$D$65000,4,FALSE),"Figure " &amp; L3115)))))</f>
        <v/>
      </c>
      <c r="B3115" s="19" t="str">
        <f>IFERROR(IF($A3115="","",VLOOKUP($A3115,[1]Sheet1!$D$5:$R$65000,15,FALSE)),"")</f>
        <v/>
      </c>
      <c r="C3115" s="20" t="str">
        <f>IFERROR(IF(A3115="","",VLOOKUP($A3115,[1]Sheet1!$D$5:$N$65000,3,FALSE)),"")</f>
        <v/>
      </c>
      <c r="D3115" s="20" t="str">
        <f>IFERROR(IF($A3115="","",VLOOKUP($A3115,[1]Sheet1!$D$5:$N$65000,4,FALSE)),"")</f>
        <v/>
      </c>
      <c r="E3115" s="20" t="str">
        <f>IFERROR(IF($A3115="","",VLOOKUP($A3115,[1]Sheet1!$D$5:$N$65000,5,FALSE)),"")</f>
        <v/>
      </c>
      <c r="F3115" s="20" t="str">
        <f>IFERROR(IF($A3115="","",VLOOKUP($A3115,[1]Sheet1!$D$5:$N$65000,6,FALSE)),"")</f>
        <v/>
      </c>
      <c r="G3115" s="20" t="str">
        <f>IFERROR(IF($A3115="","",VLOOKUP($A3115,[1]Sheet1!$D$5:$N$65000,7,FALSE)),"")</f>
        <v/>
      </c>
      <c r="H3115" s="20" t="str">
        <f>IFERROR(IF($A3115="","",VLOOKUP($A3115,[1]Sheet1!$D$5:$N$65000,8,FALSE)),"")</f>
        <v/>
      </c>
      <c r="I3115" s="20" t="str">
        <f>IFERROR(IF($A3115="","",VLOOKUP($A3115,[1]Sheet1!$D$5:$N$65000,9,FALSE)),"")</f>
        <v/>
      </c>
      <c r="J3115" s="20" t="str">
        <f>IFERROR(IF($A3115="","",VLOOKUP($A3115,[1]Sheet1!$D$5:$N$65000,10,FALSE)),"")</f>
        <v/>
      </c>
      <c r="K3115" s="20" t="str">
        <f>IFERROR(IF($A3115="","",VLOOKUP($A3115,[1]Sheet1!$D$5:$N$65000,11,FALSE)),"")</f>
        <v/>
      </c>
      <c r="L3115" s="3">
        <f t="shared" si="100"/>
        <v>3111</v>
      </c>
      <c r="M3115" s="21" t="str">
        <f t="shared" si="99"/>
        <v/>
      </c>
      <c r="N3115" s="29">
        <f>IF($L3114 = 13,[14]Sheet1!J52,0)</f>
        <v>0</v>
      </c>
      <c r="O3115" s="29">
        <f>IF($L3114 = 13,[14]Sheet1!K52,0)</f>
        <v>0</v>
      </c>
      <c r="P3115" s="29">
        <f>IF($L3114 = 13,[14]Sheet1!L52,0)</f>
        <v>0</v>
      </c>
      <c r="Q3115" s="29">
        <f>IF($L3114 = 13,[14]Sheet1!M52,0)</f>
        <v>0</v>
      </c>
      <c r="R3115" s="29">
        <f>IF($L3114 = 13,[14]Sheet1!N52,0)</f>
        <v>0</v>
      </c>
      <c r="Z3115" s="25"/>
    </row>
    <row r="3116" spans="1:26">
      <c r="A3116" s="18" t="str">
        <f t="array" ref="A3116">IF(ROW(B3116)-6&lt;A$1,VLOOKUP(LOOKUP("zzzz",CHOOSE({1,2},"",INDEX([1]Sheet1!$P$1:$P$65000,SMALL(IF([1]Sheet1!P$1:P$65000&lt;&gt;"",ROW([1]Sheet1!P$1:P$65000)),ROWS(D$5:D3116))))),[1]Sheet1!$C$5:$D$65000,2,FALSE),IF(L3116&gt;$A$1,"",IF(A3115="","Figure "&amp;L3116,IFERROR(VLOOKUP(A3115,[1]Sheet1!$D$5:$Q$65000,14,FALSE),IFERROR(VLOOKUP(A3115,[1]Sheet1!$A$5:$D$65000,4,FALSE),"Figure " &amp; L3116)))))</f>
        <v/>
      </c>
      <c r="B3116" s="19" t="str">
        <f>IFERROR(IF($A3116="","",VLOOKUP($A3116,[1]Sheet1!$D$5:$R$65000,15,FALSE)),"")</f>
        <v/>
      </c>
      <c r="C3116" s="20" t="str">
        <f>IFERROR(IF(A3116="","",VLOOKUP($A3116,[1]Sheet1!$D$5:$N$65000,3,FALSE)),"")</f>
        <v/>
      </c>
      <c r="D3116" s="20" t="str">
        <f>IFERROR(IF($A3116="","",VLOOKUP($A3116,[1]Sheet1!$D$5:$N$65000,4,FALSE)),"")</f>
        <v/>
      </c>
      <c r="E3116" s="20" t="str">
        <f>IFERROR(IF($A3116="","",VLOOKUP($A3116,[1]Sheet1!$D$5:$N$65000,5,FALSE)),"")</f>
        <v/>
      </c>
      <c r="F3116" s="20" t="str">
        <f>IFERROR(IF($A3116="","",VLOOKUP($A3116,[1]Sheet1!$D$5:$N$65000,6,FALSE)),"")</f>
        <v/>
      </c>
      <c r="G3116" s="20" t="str">
        <f>IFERROR(IF($A3116="","",VLOOKUP($A3116,[1]Sheet1!$D$5:$N$65000,7,FALSE)),"")</f>
        <v/>
      </c>
      <c r="H3116" s="20" t="str">
        <f>IFERROR(IF($A3116="","",VLOOKUP($A3116,[1]Sheet1!$D$5:$N$65000,8,FALSE)),"")</f>
        <v/>
      </c>
      <c r="I3116" s="20" t="str">
        <f>IFERROR(IF($A3116="","",VLOOKUP($A3116,[1]Sheet1!$D$5:$N$65000,9,FALSE)),"")</f>
        <v/>
      </c>
      <c r="J3116" s="20" t="str">
        <f>IFERROR(IF($A3116="","",VLOOKUP($A3116,[1]Sheet1!$D$5:$N$65000,10,FALSE)),"")</f>
        <v/>
      </c>
      <c r="K3116" s="20" t="str">
        <f>IFERROR(IF($A3116="","",VLOOKUP($A3116,[1]Sheet1!$D$5:$N$65000,11,FALSE)),"")</f>
        <v/>
      </c>
      <c r="L3116" s="3">
        <f t="shared" si="100"/>
        <v>3112</v>
      </c>
      <c r="M3116" s="21" t="str">
        <f t="shared" si="99"/>
        <v/>
      </c>
      <c r="N3116" s="29">
        <f>IF($L3115 = 13,[14]Sheet1!J53,0)</f>
        <v>0</v>
      </c>
      <c r="O3116" s="29">
        <f>IF($L3115 = 13,[14]Sheet1!K53,0)</f>
        <v>0</v>
      </c>
      <c r="P3116" s="29">
        <f>IF($L3115 = 13,[14]Sheet1!L53,0)</f>
        <v>0</v>
      </c>
      <c r="Q3116" s="29">
        <f>IF($L3115 = 13,[14]Sheet1!M53,0)</f>
        <v>0</v>
      </c>
      <c r="R3116" s="29">
        <f>IF($L3115 = 13,[14]Sheet1!N53,0)</f>
        <v>0</v>
      </c>
      <c r="Z3116" s="25"/>
    </row>
    <row r="3117" spans="1:26">
      <c r="A3117" s="18" t="str">
        <f t="array" ref="A3117">IF(ROW(B3117)-6&lt;A$1,VLOOKUP(LOOKUP("zzzz",CHOOSE({1,2},"",INDEX([1]Sheet1!$P$1:$P$65000,SMALL(IF([1]Sheet1!P$1:P$65000&lt;&gt;"",ROW([1]Sheet1!P$1:P$65000)),ROWS(D$5:D3117))))),[1]Sheet1!$C$5:$D$65000,2,FALSE),IF(L3117&gt;$A$1,"",IF(A3116="","Figure "&amp;L3117,IFERROR(VLOOKUP(A3116,[1]Sheet1!$D$5:$Q$65000,14,FALSE),IFERROR(VLOOKUP(A3116,[1]Sheet1!$A$5:$D$65000,4,FALSE),"Figure " &amp; L3117)))))</f>
        <v/>
      </c>
      <c r="B3117" s="19" t="str">
        <f>IFERROR(IF($A3117="","",VLOOKUP($A3117,[1]Sheet1!$D$5:$R$65000,15,FALSE)),"")</f>
        <v/>
      </c>
      <c r="C3117" s="20" t="str">
        <f>IFERROR(IF(A3117="","",VLOOKUP($A3117,[1]Sheet1!$D$5:$N$65000,3,FALSE)),"")</f>
        <v/>
      </c>
      <c r="D3117" s="20" t="str">
        <f>IFERROR(IF($A3117="","",VLOOKUP($A3117,[1]Sheet1!$D$5:$N$65000,4,FALSE)),"")</f>
        <v/>
      </c>
      <c r="E3117" s="20" t="str">
        <f>IFERROR(IF($A3117="","",VLOOKUP($A3117,[1]Sheet1!$D$5:$N$65000,5,FALSE)),"")</f>
        <v/>
      </c>
      <c r="F3117" s="20" t="str">
        <f>IFERROR(IF($A3117="","",VLOOKUP($A3117,[1]Sheet1!$D$5:$N$65000,6,FALSE)),"")</f>
        <v/>
      </c>
      <c r="G3117" s="20" t="str">
        <f>IFERROR(IF($A3117="","",VLOOKUP($A3117,[1]Sheet1!$D$5:$N$65000,7,FALSE)),"")</f>
        <v/>
      </c>
      <c r="H3117" s="20" t="str">
        <f>IFERROR(IF($A3117="","",VLOOKUP($A3117,[1]Sheet1!$D$5:$N$65000,8,FALSE)),"")</f>
        <v/>
      </c>
      <c r="I3117" s="20" t="str">
        <f>IFERROR(IF($A3117="","",VLOOKUP($A3117,[1]Sheet1!$D$5:$N$65000,9,FALSE)),"")</f>
        <v/>
      </c>
      <c r="J3117" s="20" t="str">
        <f>IFERROR(IF($A3117="","",VLOOKUP($A3117,[1]Sheet1!$D$5:$N$65000,10,FALSE)),"")</f>
        <v/>
      </c>
      <c r="K3117" s="20" t="str">
        <f>IFERROR(IF($A3117="","",VLOOKUP($A3117,[1]Sheet1!$D$5:$N$65000,11,FALSE)),"")</f>
        <v/>
      </c>
      <c r="L3117" s="3">
        <f t="shared" si="100"/>
        <v>3113</v>
      </c>
      <c r="M3117" s="21" t="str">
        <f t="shared" si="99"/>
        <v/>
      </c>
      <c r="N3117" s="29">
        <f>IF($L3116 = 14,[15]Sheet1!J54,0)</f>
        <v>0</v>
      </c>
      <c r="O3117" s="29">
        <f>IF($L3116 = 14,[15]Sheet1!K54,0)</f>
        <v>0</v>
      </c>
      <c r="P3117" s="29">
        <f>IF($L3116 = 14,[15]Sheet1!L54,0)</f>
        <v>0</v>
      </c>
      <c r="Q3117" s="29">
        <f>IF($L3116 = 14,[15]Sheet1!M54,0)</f>
        <v>0</v>
      </c>
      <c r="R3117" s="29">
        <f>IF($L3116 = 14,[15]Sheet1!N54,0)</f>
        <v>0</v>
      </c>
      <c r="Z3117" s="25"/>
    </row>
    <row r="3118" spans="1:26">
      <c r="A3118" s="18" t="str">
        <f t="array" ref="A3118">IF(ROW(B3118)-6&lt;A$1,VLOOKUP(LOOKUP("zzzz",CHOOSE({1,2},"",INDEX([1]Sheet1!$P$1:$P$65000,SMALL(IF([1]Sheet1!P$1:P$65000&lt;&gt;"",ROW([1]Sheet1!P$1:P$65000)),ROWS(D$5:D3118))))),[1]Sheet1!$C$5:$D$65000,2,FALSE),IF(L3118&gt;$A$1,"",IF(A3117="","Figure "&amp;L3118,IFERROR(VLOOKUP(A3117,[1]Sheet1!$D$5:$Q$65000,14,FALSE),IFERROR(VLOOKUP(A3117,[1]Sheet1!$A$5:$D$65000,4,FALSE),"Figure " &amp; L3118)))))</f>
        <v/>
      </c>
      <c r="B3118" s="19" t="str">
        <f>IFERROR(IF($A3118="","",VLOOKUP($A3118,[1]Sheet1!$D$5:$R$65000,15,FALSE)),"")</f>
        <v/>
      </c>
      <c r="C3118" s="20" t="str">
        <f>IFERROR(IF(A3118="","",VLOOKUP($A3118,[1]Sheet1!$D$5:$N$65000,3,FALSE)),"")</f>
        <v/>
      </c>
      <c r="D3118" s="20" t="str">
        <f>IFERROR(IF($A3118="","",VLOOKUP($A3118,[1]Sheet1!$D$5:$N$65000,4,FALSE)),"")</f>
        <v/>
      </c>
      <c r="E3118" s="20" t="str">
        <f>IFERROR(IF($A3118="","",VLOOKUP($A3118,[1]Sheet1!$D$5:$N$65000,5,FALSE)),"")</f>
        <v/>
      </c>
      <c r="F3118" s="20" t="str">
        <f>IFERROR(IF($A3118="","",VLOOKUP($A3118,[1]Sheet1!$D$5:$N$65000,6,FALSE)),"")</f>
        <v/>
      </c>
      <c r="G3118" s="20" t="str">
        <f>IFERROR(IF($A3118="","",VLOOKUP($A3118,[1]Sheet1!$D$5:$N$65000,7,FALSE)),"")</f>
        <v/>
      </c>
      <c r="H3118" s="20" t="str">
        <f>IFERROR(IF($A3118="","",VLOOKUP($A3118,[1]Sheet1!$D$5:$N$65000,8,FALSE)),"")</f>
        <v/>
      </c>
      <c r="I3118" s="20" t="str">
        <f>IFERROR(IF($A3118="","",VLOOKUP($A3118,[1]Sheet1!$D$5:$N$65000,9,FALSE)),"")</f>
        <v/>
      </c>
      <c r="J3118" s="20" t="str">
        <f>IFERROR(IF($A3118="","",VLOOKUP($A3118,[1]Sheet1!$D$5:$N$65000,10,FALSE)),"")</f>
        <v/>
      </c>
      <c r="K3118" s="20" t="str">
        <f>IFERROR(IF($A3118="","",VLOOKUP($A3118,[1]Sheet1!$D$5:$N$65000,11,FALSE)),"")</f>
        <v/>
      </c>
      <c r="L3118" s="3">
        <f t="shared" si="100"/>
        <v>3114</v>
      </c>
      <c r="M3118" s="21" t="str">
        <f t="shared" si="99"/>
        <v/>
      </c>
      <c r="N3118" s="29">
        <f>IF($L3117 = 14,[15]Sheet1!J5,0)</f>
        <v>0</v>
      </c>
      <c r="O3118" s="29">
        <f>IF($L3117 = 14,[15]Sheet1!K5,0)</f>
        <v>0</v>
      </c>
      <c r="P3118" s="29">
        <f>IF($L3117 = 14,[15]Sheet1!L5,0)</f>
        <v>0</v>
      </c>
      <c r="Q3118" s="29">
        <f>IF($L3117 = 14,[15]Sheet1!M5,0)</f>
        <v>0</v>
      </c>
      <c r="R3118" s="29">
        <f>IF($L3117 = 14,[15]Sheet1!N5,0)</f>
        <v>0</v>
      </c>
      <c r="Z3118" s="25"/>
    </row>
    <row r="3119" spans="1:26">
      <c r="A3119" s="18" t="str">
        <f t="array" ref="A3119">IF(ROW(B3119)-6&lt;A$1,VLOOKUP(LOOKUP("zzzz",CHOOSE({1,2},"",INDEX([1]Sheet1!$P$1:$P$65000,SMALL(IF([1]Sheet1!P$1:P$65000&lt;&gt;"",ROW([1]Sheet1!P$1:P$65000)),ROWS(D$5:D3119))))),[1]Sheet1!$C$5:$D$65000,2,FALSE),IF(L3119&gt;$A$1,"",IF(A3118="","Figure "&amp;L3119,IFERROR(VLOOKUP(A3118,[1]Sheet1!$D$5:$Q$65000,14,FALSE),IFERROR(VLOOKUP(A3118,[1]Sheet1!$A$5:$D$65000,4,FALSE),"Figure " &amp; L3119)))))</f>
        <v/>
      </c>
      <c r="B3119" s="19" t="str">
        <f>IFERROR(IF($A3119="","",VLOOKUP($A3119,[1]Sheet1!$D$5:$R$65000,15,FALSE)),"")</f>
        <v/>
      </c>
      <c r="C3119" s="20" t="str">
        <f>IFERROR(IF(A3119="","",VLOOKUP($A3119,[1]Sheet1!$D$5:$N$65000,3,FALSE)),"")</f>
        <v/>
      </c>
      <c r="D3119" s="20" t="str">
        <f>IFERROR(IF($A3119="","",VLOOKUP($A3119,[1]Sheet1!$D$5:$N$65000,4,FALSE)),"")</f>
        <v/>
      </c>
      <c r="E3119" s="20" t="str">
        <f>IFERROR(IF($A3119="","",VLOOKUP($A3119,[1]Sheet1!$D$5:$N$65000,5,FALSE)),"")</f>
        <v/>
      </c>
      <c r="F3119" s="20" t="str">
        <f>IFERROR(IF($A3119="","",VLOOKUP($A3119,[1]Sheet1!$D$5:$N$65000,6,FALSE)),"")</f>
        <v/>
      </c>
      <c r="G3119" s="20" t="str">
        <f>IFERROR(IF($A3119="","",VLOOKUP($A3119,[1]Sheet1!$D$5:$N$65000,7,FALSE)),"")</f>
        <v/>
      </c>
      <c r="H3119" s="20" t="str">
        <f>IFERROR(IF($A3119="","",VLOOKUP($A3119,[1]Sheet1!$D$5:$N$65000,8,FALSE)),"")</f>
        <v/>
      </c>
      <c r="I3119" s="20" t="str">
        <f>IFERROR(IF($A3119="","",VLOOKUP($A3119,[1]Sheet1!$D$5:$N$65000,9,FALSE)),"")</f>
        <v/>
      </c>
      <c r="J3119" s="20" t="str">
        <f>IFERROR(IF($A3119="","",VLOOKUP($A3119,[1]Sheet1!$D$5:$N$65000,10,FALSE)),"")</f>
        <v/>
      </c>
      <c r="K3119" s="20" t="str">
        <f>IFERROR(IF($A3119="","",VLOOKUP($A3119,[1]Sheet1!$D$5:$N$65000,11,FALSE)),"")</f>
        <v/>
      </c>
      <c r="L3119" s="3">
        <f t="shared" si="100"/>
        <v>3115</v>
      </c>
      <c r="M3119" s="21" t="str">
        <f t="shared" si="99"/>
        <v/>
      </c>
      <c r="N3119" s="29">
        <f>IF($L3118 = 14,[15]Sheet1!J6,0)</f>
        <v>0</v>
      </c>
      <c r="O3119" s="29">
        <f>IF($L3118 = 14,[15]Sheet1!K6,0)</f>
        <v>0</v>
      </c>
      <c r="P3119" s="29">
        <f>IF($L3118 = 14,[15]Sheet1!L6,0)</f>
        <v>0</v>
      </c>
      <c r="Q3119" s="29">
        <f>IF($L3118 = 14,[15]Sheet1!M6,0)</f>
        <v>0</v>
      </c>
      <c r="R3119" s="29">
        <f>IF($L3118 = 14,[15]Sheet1!N6,0)</f>
        <v>0</v>
      </c>
      <c r="Z3119" s="25"/>
    </row>
    <row r="3120" spans="1:26">
      <c r="A3120" s="18" t="str">
        <f t="array" ref="A3120">IF(ROW(B3120)-6&lt;A$1,VLOOKUP(LOOKUP("zzzz",CHOOSE({1,2},"",INDEX([1]Sheet1!$P$1:$P$65000,SMALL(IF([1]Sheet1!P$1:P$65000&lt;&gt;"",ROW([1]Sheet1!P$1:P$65000)),ROWS(D$5:D3120))))),[1]Sheet1!$C$5:$D$65000,2,FALSE),IF(L3120&gt;$A$1,"",IF(A3119="","Figure "&amp;L3120,IFERROR(VLOOKUP(A3119,[1]Sheet1!$D$5:$Q$65000,14,FALSE),IFERROR(VLOOKUP(A3119,[1]Sheet1!$A$5:$D$65000,4,FALSE),"Figure " &amp; L3120)))))</f>
        <v/>
      </c>
      <c r="B3120" s="19" t="str">
        <f>IFERROR(IF($A3120="","",VLOOKUP($A3120,[1]Sheet1!$D$5:$R$65000,15,FALSE)),"")</f>
        <v/>
      </c>
      <c r="C3120" s="20" t="str">
        <f>IFERROR(IF(A3120="","",VLOOKUP($A3120,[1]Sheet1!$D$5:$N$65000,3,FALSE)),"")</f>
        <v/>
      </c>
      <c r="D3120" s="20" t="str">
        <f>IFERROR(IF($A3120="","",VLOOKUP($A3120,[1]Sheet1!$D$5:$N$65000,4,FALSE)),"")</f>
        <v/>
      </c>
      <c r="E3120" s="20" t="str">
        <f>IFERROR(IF($A3120="","",VLOOKUP($A3120,[1]Sheet1!$D$5:$N$65000,5,FALSE)),"")</f>
        <v/>
      </c>
      <c r="F3120" s="20" t="str">
        <f>IFERROR(IF($A3120="","",VLOOKUP($A3120,[1]Sheet1!$D$5:$N$65000,6,FALSE)),"")</f>
        <v/>
      </c>
      <c r="G3120" s="20" t="str">
        <f>IFERROR(IF($A3120="","",VLOOKUP($A3120,[1]Sheet1!$D$5:$N$65000,7,FALSE)),"")</f>
        <v/>
      </c>
      <c r="H3120" s="20" t="str">
        <f>IFERROR(IF($A3120="","",VLOOKUP($A3120,[1]Sheet1!$D$5:$N$65000,8,FALSE)),"")</f>
        <v/>
      </c>
      <c r="I3120" s="20" t="str">
        <f>IFERROR(IF($A3120="","",VLOOKUP($A3120,[1]Sheet1!$D$5:$N$65000,9,FALSE)),"")</f>
        <v/>
      </c>
      <c r="J3120" s="20" t="str">
        <f>IFERROR(IF($A3120="","",VLOOKUP($A3120,[1]Sheet1!$D$5:$N$65000,10,FALSE)),"")</f>
        <v/>
      </c>
      <c r="K3120" s="20" t="str">
        <f>IFERROR(IF($A3120="","",VLOOKUP($A3120,[1]Sheet1!$D$5:$N$65000,11,FALSE)),"")</f>
        <v/>
      </c>
      <c r="L3120" s="3">
        <f t="shared" si="100"/>
        <v>3116</v>
      </c>
      <c r="M3120" s="21" t="str">
        <f t="shared" si="99"/>
        <v/>
      </c>
      <c r="N3120" s="29">
        <f>IF($L3119 = 14,[15]Sheet1!J7,0)</f>
        <v>0</v>
      </c>
      <c r="O3120" s="29">
        <f>IF($L3119 = 14,[15]Sheet1!K7,0)</f>
        <v>0</v>
      </c>
      <c r="P3120" s="29">
        <f>IF($L3119 = 14,[15]Sheet1!L7,0)</f>
        <v>0</v>
      </c>
      <c r="Q3120" s="29">
        <f>IF($L3119 = 14,[15]Sheet1!M7,0)</f>
        <v>0</v>
      </c>
      <c r="R3120" s="29">
        <f>IF($L3119 = 14,[15]Sheet1!N7,0)</f>
        <v>0</v>
      </c>
      <c r="Z3120" s="25"/>
    </row>
    <row r="3121" spans="1:26">
      <c r="A3121" s="18" t="str">
        <f t="array" ref="A3121">IF(ROW(B3121)-6&lt;A$1,VLOOKUP(LOOKUP("zzzz",CHOOSE({1,2},"",INDEX([1]Sheet1!$P$1:$P$65000,SMALL(IF([1]Sheet1!P$1:P$65000&lt;&gt;"",ROW([1]Sheet1!P$1:P$65000)),ROWS(D$5:D3121))))),[1]Sheet1!$C$5:$D$65000,2,FALSE),IF(L3121&gt;$A$1,"",IF(A3120="","Figure "&amp;L3121,IFERROR(VLOOKUP(A3120,[1]Sheet1!$D$5:$Q$65000,14,FALSE),IFERROR(VLOOKUP(A3120,[1]Sheet1!$A$5:$D$65000,4,FALSE),"Figure " &amp; L3121)))))</f>
        <v/>
      </c>
      <c r="B3121" s="19" t="str">
        <f>IFERROR(IF($A3121="","",VLOOKUP($A3121,[1]Sheet1!$D$5:$R$65000,15,FALSE)),"")</f>
        <v/>
      </c>
      <c r="C3121" s="20" t="str">
        <f>IFERROR(IF(A3121="","",VLOOKUP($A3121,[1]Sheet1!$D$5:$N$65000,3,FALSE)),"")</f>
        <v/>
      </c>
      <c r="D3121" s="20" t="str">
        <f>IFERROR(IF($A3121="","",VLOOKUP($A3121,[1]Sheet1!$D$5:$N$65000,4,FALSE)),"")</f>
        <v/>
      </c>
      <c r="E3121" s="20" t="str">
        <f>IFERROR(IF($A3121="","",VLOOKUP($A3121,[1]Sheet1!$D$5:$N$65000,5,FALSE)),"")</f>
        <v/>
      </c>
      <c r="F3121" s="20" t="str">
        <f>IFERROR(IF($A3121="","",VLOOKUP($A3121,[1]Sheet1!$D$5:$N$65000,6,FALSE)),"")</f>
        <v/>
      </c>
      <c r="G3121" s="20" t="str">
        <f>IFERROR(IF($A3121="","",VLOOKUP($A3121,[1]Sheet1!$D$5:$N$65000,7,FALSE)),"")</f>
        <v/>
      </c>
      <c r="H3121" s="20" t="str">
        <f>IFERROR(IF($A3121="","",VLOOKUP($A3121,[1]Sheet1!$D$5:$N$65000,8,FALSE)),"")</f>
        <v/>
      </c>
      <c r="I3121" s="20" t="str">
        <f>IFERROR(IF($A3121="","",VLOOKUP($A3121,[1]Sheet1!$D$5:$N$65000,9,FALSE)),"")</f>
        <v/>
      </c>
      <c r="J3121" s="20" t="str">
        <f>IFERROR(IF($A3121="","",VLOOKUP($A3121,[1]Sheet1!$D$5:$N$65000,10,FALSE)),"")</f>
        <v/>
      </c>
      <c r="K3121" s="20" t="str">
        <f>IFERROR(IF($A3121="","",VLOOKUP($A3121,[1]Sheet1!$D$5:$N$65000,11,FALSE)),"")</f>
        <v/>
      </c>
      <c r="L3121" s="3">
        <f t="shared" si="100"/>
        <v>3117</v>
      </c>
      <c r="M3121" s="21" t="str">
        <f t="shared" si="99"/>
        <v/>
      </c>
      <c r="N3121" s="29">
        <f>IF($L3120 = 14,[15]Sheet1!J8,0)</f>
        <v>0</v>
      </c>
      <c r="O3121" s="29">
        <f>IF($L3120 = 14,[15]Sheet1!K8,0)</f>
        <v>0</v>
      </c>
      <c r="P3121" s="29">
        <f>IF($L3120 = 14,[15]Sheet1!L8,0)</f>
        <v>0</v>
      </c>
      <c r="Q3121" s="29">
        <f>IF($L3120 = 14,[15]Sheet1!M8,0)</f>
        <v>0</v>
      </c>
      <c r="R3121" s="29">
        <f>IF($L3120 = 14,[15]Sheet1!N8,0)</f>
        <v>0</v>
      </c>
      <c r="Z3121" s="25"/>
    </row>
    <row r="3122" spans="1:26">
      <c r="A3122" s="18" t="str">
        <f t="array" ref="A3122">IF(ROW(B3122)-6&lt;A$1,VLOOKUP(LOOKUP("zzzz",CHOOSE({1,2},"",INDEX([1]Sheet1!$P$1:$P$65000,SMALL(IF([1]Sheet1!P$1:P$65000&lt;&gt;"",ROW([1]Sheet1!P$1:P$65000)),ROWS(D$5:D3122))))),[1]Sheet1!$C$5:$D$65000,2,FALSE),IF(L3122&gt;$A$1,"",IF(A3121="","Figure "&amp;L3122,IFERROR(VLOOKUP(A3121,[1]Sheet1!$D$5:$Q$65000,14,FALSE),IFERROR(VLOOKUP(A3121,[1]Sheet1!$A$5:$D$65000,4,FALSE),"Figure " &amp; L3122)))))</f>
        <v/>
      </c>
      <c r="B3122" s="19" t="str">
        <f>IFERROR(IF($A3122="","",VLOOKUP($A3122,[1]Sheet1!$D$5:$R$65000,15,FALSE)),"")</f>
        <v/>
      </c>
      <c r="C3122" s="20" t="str">
        <f>IFERROR(IF(A3122="","",VLOOKUP($A3122,[1]Sheet1!$D$5:$N$65000,3,FALSE)),"")</f>
        <v/>
      </c>
      <c r="D3122" s="20" t="str">
        <f>IFERROR(IF($A3122="","",VLOOKUP($A3122,[1]Sheet1!$D$5:$N$65000,4,FALSE)),"")</f>
        <v/>
      </c>
      <c r="E3122" s="20" t="str">
        <f>IFERROR(IF($A3122="","",VLOOKUP($A3122,[1]Sheet1!$D$5:$N$65000,5,FALSE)),"")</f>
        <v/>
      </c>
      <c r="F3122" s="20" t="str">
        <f>IFERROR(IF($A3122="","",VLOOKUP($A3122,[1]Sheet1!$D$5:$N$65000,6,FALSE)),"")</f>
        <v/>
      </c>
      <c r="G3122" s="20" t="str">
        <f>IFERROR(IF($A3122="","",VLOOKUP($A3122,[1]Sheet1!$D$5:$N$65000,7,FALSE)),"")</f>
        <v/>
      </c>
      <c r="H3122" s="20" t="str">
        <f>IFERROR(IF($A3122="","",VLOOKUP($A3122,[1]Sheet1!$D$5:$N$65000,8,FALSE)),"")</f>
        <v/>
      </c>
      <c r="I3122" s="20" t="str">
        <f>IFERROR(IF($A3122="","",VLOOKUP($A3122,[1]Sheet1!$D$5:$N$65000,9,FALSE)),"")</f>
        <v/>
      </c>
      <c r="J3122" s="20" t="str">
        <f>IFERROR(IF($A3122="","",VLOOKUP($A3122,[1]Sheet1!$D$5:$N$65000,10,FALSE)),"")</f>
        <v/>
      </c>
      <c r="K3122" s="20" t="str">
        <f>IFERROR(IF($A3122="","",VLOOKUP($A3122,[1]Sheet1!$D$5:$N$65000,11,FALSE)),"")</f>
        <v/>
      </c>
      <c r="L3122" s="3">
        <f t="shared" si="100"/>
        <v>3118</v>
      </c>
      <c r="M3122" s="21" t="str">
        <f t="shared" si="99"/>
        <v/>
      </c>
      <c r="N3122" s="29">
        <f>IF($L3121 = 14,[15]Sheet1!J9,0)</f>
        <v>0</v>
      </c>
      <c r="O3122" s="29">
        <f>IF($L3121 = 14,[15]Sheet1!K9,0)</f>
        <v>0</v>
      </c>
      <c r="P3122" s="29">
        <f>IF($L3121 = 14,[15]Sheet1!L9,0)</f>
        <v>0</v>
      </c>
      <c r="Q3122" s="29">
        <f>IF($L3121 = 14,[15]Sheet1!M9,0)</f>
        <v>0</v>
      </c>
      <c r="R3122" s="29">
        <f>IF($L3121 = 14,[15]Sheet1!N9,0)</f>
        <v>0</v>
      </c>
      <c r="Z3122" s="25"/>
    </row>
    <row r="3123" spans="1:26">
      <c r="A3123" s="18" t="str">
        <f t="array" ref="A3123">IF(ROW(B3123)-6&lt;A$1,VLOOKUP(LOOKUP("zzzz",CHOOSE({1,2},"",INDEX([1]Sheet1!$P$1:$P$65000,SMALL(IF([1]Sheet1!P$1:P$65000&lt;&gt;"",ROW([1]Sheet1!P$1:P$65000)),ROWS(D$5:D3123))))),[1]Sheet1!$C$5:$D$65000,2,FALSE),IF(L3123&gt;$A$1,"",IF(A3122="","Figure "&amp;L3123,IFERROR(VLOOKUP(A3122,[1]Sheet1!$D$5:$Q$65000,14,FALSE),IFERROR(VLOOKUP(A3122,[1]Sheet1!$A$5:$D$65000,4,FALSE),"Figure " &amp; L3123)))))</f>
        <v/>
      </c>
      <c r="B3123" s="19" t="str">
        <f>IFERROR(IF($A3123="","",VLOOKUP($A3123,[1]Sheet1!$D$5:$R$65000,15,FALSE)),"")</f>
        <v/>
      </c>
      <c r="C3123" s="20" t="str">
        <f>IFERROR(IF(A3123="","",VLOOKUP($A3123,[1]Sheet1!$D$5:$N$65000,3,FALSE)),"")</f>
        <v/>
      </c>
      <c r="D3123" s="20" t="str">
        <f>IFERROR(IF($A3123="","",VLOOKUP($A3123,[1]Sheet1!$D$5:$N$65000,4,FALSE)),"")</f>
        <v/>
      </c>
      <c r="E3123" s="20" t="str">
        <f>IFERROR(IF($A3123="","",VLOOKUP($A3123,[1]Sheet1!$D$5:$N$65000,5,FALSE)),"")</f>
        <v/>
      </c>
      <c r="F3123" s="20" t="str">
        <f>IFERROR(IF($A3123="","",VLOOKUP($A3123,[1]Sheet1!$D$5:$N$65000,6,FALSE)),"")</f>
        <v/>
      </c>
      <c r="G3123" s="20" t="str">
        <f>IFERROR(IF($A3123="","",VLOOKUP($A3123,[1]Sheet1!$D$5:$N$65000,7,FALSE)),"")</f>
        <v/>
      </c>
      <c r="H3123" s="20" t="str">
        <f>IFERROR(IF($A3123="","",VLOOKUP($A3123,[1]Sheet1!$D$5:$N$65000,8,FALSE)),"")</f>
        <v/>
      </c>
      <c r="I3123" s="20" t="str">
        <f>IFERROR(IF($A3123="","",VLOOKUP($A3123,[1]Sheet1!$D$5:$N$65000,9,FALSE)),"")</f>
        <v/>
      </c>
      <c r="J3123" s="20" t="str">
        <f>IFERROR(IF($A3123="","",VLOOKUP($A3123,[1]Sheet1!$D$5:$N$65000,10,FALSE)),"")</f>
        <v/>
      </c>
      <c r="K3123" s="20" t="str">
        <f>IFERROR(IF($A3123="","",VLOOKUP($A3123,[1]Sheet1!$D$5:$N$65000,11,FALSE)),"")</f>
        <v/>
      </c>
      <c r="L3123" s="3">
        <f t="shared" si="100"/>
        <v>3119</v>
      </c>
      <c r="M3123" s="21" t="str">
        <f t="shared" si="99"/>
        <v/>
      </c>
      <c r="N3123" s="29">
        <f>IF($L3122 = 14,[15]Sheet1!J10,0)</f>
        <v>0</v>
      </c>
      <c r="O3123" s="29">
        <f>IF($L3122 = 14,[15]Sheet1!K10,0)</f>
        <v>0</v>
      </c>
      <c r="P3123" s="29">
        <f>IF($L3122 = 14,[15]Sheet1!L10,0)</f>
        <v>0</v>
      </c>
      <c r="Q3123" s="29">
        <f>IF($L3122 = 14,[15]Sheet1!M10,0)</f>
        <v>0</v>
      </c>
      <c r="R3123" s="29">
        <f>IF($L3122 = 14,[15]Sheet1!N10,0)</f>
        <v>0</v>
      </c>
      <c r="Z3123" s="25"/>
    </row>
    <row r="3124" spans="1:26">
      <c r="A3124" s="18" t="str">
        <f t="array" ref="A3124">IF(ROW(B3124)-6&lt;A$1,VLOOKUP(LOOKUP("zzzz",CHOOSE({1,2},"",INDEX([1]Sheet1!$P$1:$P$65000,SMALL(IF([1]Sheet1!P$1:P$65000&lt;&gt;"",ROW([1]Sheet1!P$1:P$65000)),ROWS(D$5:D3124))))),[1]Sheet1!$C$5:$D$65000,2,FALSE),IF(L3124&gt;$A$1,"",IF(A3123="","Figure "&amp;L3124,IFERROR(VLOOKUP(A3123,[1]Sheet1!$D$5:$Q$65000,14,FALSE),IFERROR(VLOOKUP(A3123,[1]Sheet1!$A$5:$D$65000,4,FALSE),"Figure " &amp; L3124)))))</f>
        <v/>
      </c>
      <c r="B3124" s="19" t="str">
        <f>IFERROR(IF($A3124="","",VLOOKUP($A3124,[1]Sheet1!$D$5:$R$65000,15,FALSE)),"")</f>
        <v/>
      </c>
      <c r="C3124" s="20" t="str">
        <f>IFERROR(IF(A3124="","",VLOOKUP($A3124,[1]Sheet1!$D$5:$N$65000,3,FALSE)),"")</f>
        <v/>
      </c>
      <c r="D3124" s="20" t="str">
        <f>IFERROR(IF($A3124="","",VLOOKUP($A3124,[1]Sheet1!$D$5:$N$65000,4,FALSE)),"")</f>
        <v/>
      </c>
      <c r="E3124" s="20" t="str">
        <f>IFERROR(IF($A3124="","",VLOOKUP($A3124,[1]Sheet1!$D$5:$N$65000,5,FALSE)),"")</f>
        <v/>
      </c>
      <c r="F3124" s="20" t="str">
        <f>IFERROR(IF($A3124="","",VLOOKUP($A3124,[1]Sheet1!$D$5:$N$65000,6,FALSE)),"")</f>
        <v/>
      </c>
      <c r="G3124" s="20" t="str">
        <f>IFERROR(IF($A3124="","",VLOOKUP($A3124,[1]Sheet1!$D$5:$N$65000,7,FALSE)),"")</f>
        <v/>
      </c>
      <c r="H3124" s="20" t="str">
        <f>IFERROR(IF($A3124="","",VLOOKUP($A3124,[1]Sheet1!$D$5:$N$65000,8,FALSE)),"")</f>
        <v/>
      </c>
      <c r="I3124" s="20" t="str">
        <f>IFERROR(IF($A3124="","",VLOOKUP($A3124,[1]Sheet1!$D$5:$N$65000,9,FALSE)),"")</f>
        <v/>
      </c>
      <c r="J3124" s="20" t="str">
        <f>IFERROR(IF($A3124="","",VLOOKUP($A3124,[1]Sheet1!$D$5:$N$65000,10,FALSE)),"")</f>
        <v/>
      </c>
      <c r="K3124" s="20" t="str">
        <f>IFERROR(IF($A3124="","",VLOOKUP($A3124,[1]Sheet1!$D$5:$N$65000,11,FALSE)),"")</f>
        <v/>
      </c>
      <c r="L3124" s="3">
        <f t="shared" si="100"/>
        <v>3120</v>
      </c>
      <c r="M3124" s="21" t="str">
        <f t="shared" si="99"/>
        <v/>
      </c>
      <c r="N3124" s="29">
        <f>IF($L3123 = 14,[15]Sheet1!J11,0)</f>
        <v>0</v>
      </c>
      <c r="O3124" s="29">
        <f>IF($L3123 = 14,[15]Sheet1!K11,0)</f>
        <v>0</v>
      </c>
      <c r="P3124" s="29">
        <f>IF($L3123 = 14,[15]Sheet1!L11,0)</f>
        <v>0</v>
      </c>
      <c r="Q3124" s="29">
        <f>IF($L3123 = 14,[15]Sheet1!M11,0)</f>
        <v>0</v>
      </c>
      <c r="R3124" s="29">
        <f>IF($L3123 = 14,[15]Sheet1!N11,0)</f>
        <v>0</v>
      </c>
      <c r="Z3124"/>
    </row>
    <row r="3125" spans="1:26">
      <c r="A3125" s="18" t="str">
        <f t="array" ref="A3125">IF(ROW(B3125)-6&lt;A$1,VLOOKUP(LOOKUP("zzzz",CHOOSE({1,2},"",INDEX([1]Sheet1!$P$1:$P$65000,SMALL(IF([1]Sheet1!P$1:P$65000&lt;&gt;"",ROW([1]Sheet1!P$1:P$65000)),ROWS(D$5:D3125))))),[1]Sheet1!$C$5:$D$65000,2,FALSE),IF(L3125&gt;$A$1,"",IF(A3124="","Figure "&amp;L3125,IFERROR(VLOOKUP(A3124,[1]Sheet1!$D$5:$Q$65000,14,FALSE),IFERROR(VLOOKUP(A3124,[1]Sheet1!$A$5:$D$65000,4,FALSE),"Figure " &amp; L3125)))))</f>
        <v/>
      </c>
      <c r="B3125" s="19" t="str">
        <f>IFERROR(IF($A3125="","",VLOOKUP($A3125,[1]Sheet1!$D$5:$R$65000,15,FALSE)),"")</f>
        <v/>
      </c>
      <c r="C3125" s="20" t="str">
        <f>IFERROR(IF(A3125="","",VLOOKUP($A3125,[1]Sheet1!$D$5:$N$65000,3,FALSE)),"")</f>
        <v/>
      </c>
      <c r="D3125" s="20" t="str">
        <f>IFERROR(IF($A3125="","",VLOOKUP($A3125,[1]Sheet1!$D$5:$N$65000,4,FALSE)),"")</f>
        <v/>
      </c>
      <c r="E3125" s="20" t="str">
        <f>IFERROR(IF($A3125="","",VLOOKUP($A3125,[1]Sheet1!$D$5:$N$65000,5,FALSE)),"")</f>
        <v/>
      </c>
      <c r="F3125" s="20" t="str">
        <f>IFERROR(IF($A3125="","",VLOOKUP($A3125,[1]Sheet1!$D$5:$N$65000,6,FALSE)),"")</f>
        <v/>
      </c>
      <c r="G3125" s="20" t="str">
        <f>IFERROR(IF($A3125="","",VLOOKUP($A3125,[1]Sheet1!$D$5:$N$65000,7,FALSE)),"")</f>
        <v/>
      </c>
      <c r="H3125" s="20" t="str">
        <f>IFERROR(IF($A3125="","",VLOOKUP($A3125,[1]Sheet1!$D$5:$N$65000,8,FALSE)),"")</f>
        <v/>
      </c>
      <c r="I3125" s="20" t="str">
        <f>IFERROR(IF($A3125="","",VLOOKUP($A3125,[1]Sheet1!$D$5:$N$65000,9,FALSE)),"")</f>
        <v/>
      </c>
      <c r="J3125" s="20" t="str">
        <f>IFERROR(IF($A3125="","",VLOOKUP($A3125,[1]Sheet1!$D$5:$N$65000,10,FALSE)),"")</f>
        <v/>
      </c>
      <c r="K3125" s="20" t="str">
        <f>IFERROR(IF($A3125="","",VLOOKUP($A3125,[1]Sheet1!$D$5:$N$65000,11,FALSE)),"")</f>
        <v/>
      </c>
      <c r="L3125" s="3">
        <f t="shared" si="100"/>
        <v>3121</v>
      </c>
      <c r="M3125" s="21" t="str">
        <f t="shared" si="99"/>
        <v/>
      </c>
      <c r="N3125" s="29">
        <f>IF($L3124 = 14,[15]Sheet1!J12,0)</f>
        <v>0</v>
      </c>
      <c r="O3125" s="29">
        <f>IF($L3124 = 14,[15]Sheet1!K12,0)</f>
        <v>0</v>
      </c>
      <c r="P3125" s="29">
        <f>IF($L3124 = 14,[15]Sheet1!L12,0)</f>
        <v>0</v>
      </c>
      <c r="Q3125" s="29">
        <f>IF($L3124 = 14,[15]Sheet1!M12,0)</f>
        <v>0</v>
      </c>
      <c r="R3125" s="29">
        <f>IF($L3124 = 14,[15]Sheet1!N12,0)</f>
        <v>0</v>
      </c>
      <c r="Z3125"/>
    </row>
    <row r="3126" spans="1:26">
      <c r="A3126" s="18" t="str">
        <f t="array" ref="A3126">IF(ROW(B3126)-6&lt;A$1,VLOOKUP(LOOKUP("zzzz",CHOOSE({1,2},"",INDEX([1]Sheet1!$P$1:$P$65000,SMALL(IF([1]Sheet1!P$1:P$65000&lt;&gt;"",ROW([1]Sheet1!P$1:P$65000)),ROWS(D$5:D3126))))),[1]Sheet1!$C$5:$D$65000,2,FALSE),IF(L3126&gt;$A$1,"",IF(A3125="","Figure "&amp;L3126,IFERROR(VLOOKUP(A3125,[1]Sheet1!$D$5:$Q$65000,14,FALSE),IFERROR(VLOOKUP(A3125,[1]Sheet1!$A$5:$D$65000,4,FALSE),"Figure " &amp; L3126)))))</f>
        <v/>
      </c>
      <c r="B3126" s="19" t="str">
        <f>IFERROR(IF($A3126="","",VLOOKUP($A3126,[1]Sheet1!$D$5:$R$65000,15,FALSE)),"")</f>
        <v/>
      </c>
      <c r="C3126" s="20" t="str">
        <f>IFERROR(IF(A3126="","",VLOOKUP($A3126,[1]Sheet1!$D$5:$N$65000,3,FALSE)),"")</f>
        <v/>
      </c>
      <c r="D3126" s="20" t="str">
        <f>IFERROR(IF($A3126="","",VLOOKUP($A3126,[1]Sheet1!$D$5:$N$65000,4,FALSE)),"")</f>
        <v/>
      </c>
      <c r="E3126" s="20" t="str">
        <f>IFERROR(IF($A3126="","",VLOOKUP($A3126,[1]Sheet1!$D$5:$N$65000,5,FALSE)),"")</f>
        <v/>
      </c>
      <c r="F3126" s="20" t="str">
        <f>IFERROR(IF($A3126="","",VLOOKUP($A3126,[1]Sheet1!$D$5:$N$65000,6,FALSE)),"")</f>
        <v/>
      </c>
      <c r="G3126" s="20" t="str">
        <f>IFERROR(IF($A3126="","",VLOOKUP($A3126,[1]Sheet1!$D$5:$N$65000,7,FALSE)),"")</f>
        <v/>
      </c>
      <c r="H3126" s="20" t="str">
        <f>IFERROR(IF($A3126="","",VLOOKUP($A3126,[1]Sheet1!$D$5:$N$65000,8,FALSE)),"")</f>
        <v/>
      </c>
      <c r="I3126" s="20" t="str">
        <f>IFERROR(IF($A3126="","",VLOOKUP($A3126,[1]Sheet1!$D$5:$N$65000,9,FALSE)),"")</f>
        <v/>
      </c>
      <c r="J3126" s="20" t="str">
        <f>IFERROR(IF($A3126="","",VLOOKUP($A3126,[1]Sheet1!$D$5:$N$65000,10,FALSE)),"")</f>
        <v/>
      </c>
      <c r="K3126" s="20" t="str">
        <f>IFERROR(IF($A3126="","",VLOOKUP($A3126,[1]Sheet1!$D$5:$N$65000,11,FALSE)),"")</f>
        <v/>
      </c>
      <c r="L3126" s="3">
        <f t="shared" si="100"/>
        <v>3122</v>
      </c>
      <c r="M3126" s="21" t="str">
        <f t="shared" si="99"/>
        <v/>
      </c>
      <c r="N3126" s="29">
        <f>IF($L3125 = 14,[15]Sheet1!J13,0)</f>
        <v>0</v>
      </c>
      <c r="O3126" s="29">
        <f>IF($L3125 = 14,[15]Sheet1!K13,0)</f>
        <v>0</v>
      </c>
      <c r="P3126" s="29">
        <f>IF($L3125 = 14,[15]Sheet1!L13,0)</f>
        <v>0</v>
      </c>
      <c r="Q3126" s="29">
        <f>IF($L3125 = 14,[15]Sheet1!M13,0)</f>
        <v>0</v>
      </c>
      <c r="R3126" s="29">
        <f>IF($L3125 = 14,[15]Sheet1!N13,0)</f>
        <v>0</v>
      </c>
      <c r="Z3126"/>
    </row>
    <row r="3127" spans="1:26">
      <c r="A3127" s="18" t="str">
        <f t="array" ref="A3127">IF(ROW(B3127)-6&lt;A$1,VLOOKUP(LOOKUP("zzzz",CHOOSE({1,2},"",INDEX([1]Sheet1!$P$1:$P$65000,SMALL(IF([1]Sheet1!P$1:P$65000&lt;&gt;"",ROW([1]Sheet1!P$1:P$65000)),ROWS(D$5:D3127))))),[1]Sheet1!$C$5:$D$65000,2,FALSE),IF(L3127&gt;$A$1,"",IF(A3126="","Figure "&amp;L3127,IFERROR(VLOOKUP(A3126,[1]Sheet1!$D$5:$Q$65000,14,FALSE),IFERROR(VLOOKUP(A3126,[1]Sheet1!$A$5:$D$65000,4,FALSE),"Figure " &amp; L3127)))))</f>
        <v/>
      </c>
      <c r="B3127" s="19" t="str">
        <f>IFERROR(IF($A3127="","",VLOOKUP($A3127,[1]Sheet1!$D$5:$R$65000,15,FALSE)),"")</f>
        <v/>
      </c>
      <c r="C3127" s="20" t="str">
        <f>IFERROR(IF(A3127="","",VLOOKUP($A3127,[1]Sheet1!$D$5:$N$65000,3,FALSE)),"")</f>
        <v/>
      </c>
      <c r="D3127" s="20" t="str">
        <f>IFERROR(IF($A3127="","",VLOOKUP($A3127,[1]Sheet1!$D$5:$N$65000,4,FALSE)),"")</f>
        <v/>
      </c>
      <c r="E3127" s="20" t="str">
        <f>IFERROR(IF($A3127="","",VLOOKUP($A3127,[1]Sheet1!$D$5:$N$65000,5,FALSE)),"")</f>
        <v/>
      </c>
      <c r="F3127" s="20" t="str">
        <f>IFERROR(IF($A3127="","",VLOOKUP($A3127,[1]Sheet1!$D$5:$N$65000,6,FALSE)),"")</f>
        <v/>
      </c>
      <c r="G3127" s="20" t="str">
        <f>IFERROR(IF($A3127="","",VLOOKUP($A3127,[1]Sheet1!$D$5:$N$65000,7,FALSE)),"")</f>
        <v/>
      </c>
      <c r="H3127" s="20" t="str">
        <f>IFERROR(IF($A3127="","",VLOOKUP($A3127,[1]Sheet1!$D$5:$N$65000,8,FALSE)),"")</f>
        <v/>
      </c>
      <c r="I3127" s="20" t="str">
        <f>IFERROR(IF($A3127="","",VLOOKUP($A3127,[1]Sheet1!$D$5:$N$65000,9,FALSE)),"")</f>
        <v/>
      </c>
      <c r="J3127" s="20" t="str">
        <f>IFERROR(IF($A3127="","",VLOOKUP($A3127,[1]Sheet1!$D$5:$N$65000,10,FALSE)),"")</f>
        <v/>
      </c>
      <c r="K3127" s="20" t="str">
        <f>IFERROR(IF($A3127="","",VLOOKUP($A3127,[1]Sheet1!$D$5:$N$65000,11,FALSE)),"")</f>
        <v/>
      </c>
      <c r="L3127" s="3">
        <f t="shared" si="100"/>
        <v>3123</v>
      </c>
      <c r="M3127" s="21" t="str">
        <f t="shared" si="99"/>
        <v/>
      </c>
      <c r="N3127" s="29">
        <f>IF($L3126 = 14,[15]Sheet1!J14,0)</f>
        <v>0</v>
      </c>
      <c r="O3127" s="29">
        <f>IF($L3126 = 14,[15]Sheet1!K14,0)</f>
        <v>0</v>
      </c>
      <c r="P3127" s="29">
        <f>IF($L3126 = 14,[15]Sheet1!L14,0)</f>
        <v>0</v>
      </c>
      <c r="Q3127" s="29">
        <f>IF($L3126 = 14,[15]Sheet1!M14,0)</f>
        <v>0</v>
      </c>
      <c r="R3127" s="29">
        <f>IF($L3126 = 14,[15]Sheet1!N14,0)</f>
        <v>0</v>
      </c>
      <c r="Z3127"/>
    </row>
    <row r="3128" spans="1:26">
      <c r="A3128" s="18" t="str">
        <f t="array" ref="A3128">IF(ROW(B3128)-6&lt;A$1,VLOOKUP(LOOKUP("zzzz",CHOOSE({1,2},"",INDEX([1]Sheet1!$P$1:$P$65000,SMALL(IF([1]Sheet1!P$1:P$65000&lt;&gt;"",ROW([1]Sheet1!P$1:P$65000)),ROWS(D$5:D3128))))),[1]Sheet1!$C$5:$D$65000,2,FALSE),IF(L3128&gt;$A$1,"",IF(A3127="","Figure "&amp;L3128,IFERROR(VLOOKUP(A3127,[1]Sheet1!$D$5:$Q$65000,14,FALSE),IFERROR(VLOOKUP(A3127,[1]Sheet1!$A$5:$D$65000,4,FALSE),"Figure " &amp; L3128)))))</f>
        <v/>
      </c>
      <c r="B3128" s="19" t="str">
        <f>IFERROR(IF($A3128="","",VLOOKUP($A3128,[1]Sheet1!$D$5:$R$65000,15,FALSE)),"")</f>
        <v/>
      </c>
      <c r="C3128" s="20" t="str">
        <f>IFERROR(IF(A3128="","",VLOOKUP($A3128,[1]Sheet1!$D$5:$N$65000,3,FALSE)),"")</f>
        <v/>
      </c>
      <c r="D3128" s="20" t="str">
        <f>IFERROR(IF($A3128="","",VLOOKUP($A3128,[1]Sheet1!$D$5:$N$65000,4,FALSE)),"")</f>
        <v/>
      </c>
      <c r="E3128" s="20" t="str">
        <f>IFERROR(IF($A3128="","",VLOOKUP($A3128,[1]Sheet1!$D$5:$N$65000,5,FALSE)),"")</f>
        <v/>
      </c>
      <c r="F3128" s="20" t="str">
        <f>IFERROR(IF($A3128="","",VLOOKUP($A3128,[1]Sheet1!$D$5:$N$65000,6,FALSE)),"")</f>
        <v/>
      </c>
      <c r="G3128" s="20" t="str">
        <f>IFERROR(IF($A3128="","",VLOOKUP($A3128,[1]Sheet1!$D$5:$N$65000,7,FALSE)),"")</f>
        <v/>
      </c>
      <c r="H3128" s="20" t="str">
        <f>IFERROR(IF($A3128="","",VLOOKUP($A3128,[1]Sheet1!$D$5:$N$65000,8,FALSE)),"")</f>
        <v/>
      </c>
      <c r="I3128" s="20" t="str">
        <f>IFERROR(IF($A3128="","",VLOOKUP($A3128,[1]Sheet1!$D$5:$N$65000,9,FALSE)),"")</f>
        <v/>
      </c>
      <c r="J3128" s="20" t="str">
        <f>IFERROR(IF($A3128="","",VLOOKUP($A3128,[1]Sheet1!$D$5:$N$65000,10,FALSE)),"")</f>
        <v/>
      </c>
      <c r="K3128" s="20" t="str">
        <f>IFERROR(IF($A3128="","",VLOOKUP($A3128,[1]Sheet1!$D$5:$N$65000,11,FALSE)),"")</f>
        <v/>
      </c>
      <c r="L3128" s="3">
        <f t="shared" si="100"/>
        <v>3124</v>
      </c>
      <c r="M3128" s="21" t="str">
        <f t="shared" si="99"/>
        <v/>
      </c>
      <c r="N3128" s="29">
        <f>IF($L3127 = 14,[15]Sheet1!J15,0)</f>
        <v>0</v>
      </c>
      <c r="O3128" s="29">
        <f>IF($L3127 = 14,[15]Sheet1!K15,0)</f>
        <v>0</v>
      </c>
      <c r="P3128" s="29">
        <f>IF($L3127 = 14,[15]Sheet1!L15,0)</f>
        <v>0</v>
      </c>
      <c r="Q3128" s="29">
        <f>IF($L3127 = 14,[15]Sheet1!M15,0)</f>
        <v>0</v>
      </c>
      <c r="R3128" s="29">
        <f>IF($L3127 = 14,[15]Sheet1!N15,0)</f>
        <v>0</v>
      </c>
      <c r="Z3128"/>
    </row>
    <row r="3129" spans="1:26">
      <c r="A3129" s="18" t="str">
        <f t="array" ref="A3129">IF(ROW(B3129)-6&lt;A$1,VLOOKUP(LOOKUP("zzzz",CHOOSE({1,2},"",INDEX([1]Sheet1!$P$1:$P$65000,SMALL(IF([1]Sheet1!P$1:P$65000&lt;&gt;"",ROW([1]Sheet1!P$1:P$65000)),ROWS(D$5:D3129))))),[1]Sheet1!$C$5:$D$65000,2,FALSE),IF(L3129&gt;$A$1,"",IF(A3128="","Figure "&amp;L3129,IFERROR(VLOOKUP(A3128,[1]Sheet1!$D$5:$Q$65000,14,FALSE),IFERROR(VLOOKUP(A3128,[1]Sheet1!$A$5:$D$65000,4,FALSE),"Figure " &amp; L3129)))))</f>
        <v/>
      </c>
      <c r="B3129" s="19" t="str">
        <f>IFERROR(IF($A3129="","",VLOOKUP($A3129,[1]Sheet1!$D$5:$R$65000,15,FALSE)),"")</f>
        <v/>
      </c>
      <c r="C3129" s="20" t="str">
        <f>IFERROR(IF(A3129="","",VLOOKUP($A3129,[1]Sheet1!$D$5:$N$65000,3,FALSE)),"")</f>
        <v/>
      </c>
      <c r="D3129" s="20" t="str">
        <f>IFERROR(IF($A3129="","",VLOOKUP($A3129,[1]Sheet1!$D$5:$N$65000,4,FALSE)),"")</f>
        <v/>
      </c>
      <c r="E3129" s="20" t="str">
        <f>IFERROR(IF($A3129="","",VLOOKUP($A3129,[1]Sheet1!$D$5:$N$65000,5,FALSE)),"")</f>
        <v/>
      </c>
      <c r="F3129" s="20" t="str">
        <f>IFERROR(IF($A3129="","",VLOOKUP($A3129,[1]Sheet1!$D$5:$N$65000,6,FALSE)),"")</f>
        <v/>
      </c>
      <c r="G3129" s="20" t="str">
        <f>IFERROR(IF($A3129="","",VLOOKUP($A3129,[1]Sheet1!$D$5:$N$65000,7,FALSE)),"")</f>
        <v/>
      </c>
      <c r="H3129" s="20" t="str">
        <f>IFERROR(IF($A3129="","",VLOOKUP($A3129,[1]Sheet1!$D$5:$N$65000,8,FALSE)),"")</f>
        <v/>
      </c>
      <c r="I3129" s="20" t="str">
        <f>IFERROR(IF($A3129="","",VLOOKUP($A3129,[1]Sheet1!$D$5:$N$65000,9,FALSE)),"")</f>
        <v/>
      </c>
      <c r="J3129" s="20" t="str">
        <f>IFERROR(IF($A3129="","",VLOOKUP($A3129,[1]Sheet1!$D$5:$N$65000,10,FALSE)),"")</f>
        <v/>
      </c>
      <c r="K3129" s="20" t="str">
        <f>IFERROR(IF($A3129="","",VLOOKUP($A3129,[1]Sheet1!$D$5:$N$65000,11,FALSE)),"")</f>
        <v/>
      </c>
      <c r="L3129" s="3">
        <f t="shared" si="100"/>
        <v>3125</v>
      </c>
      <c r="M3129" s="21" t="str">
        <f t="shared" si="99"/>
        <v/>
      </c>
      <c r="N3129" s="29">
        <f>IF($L3128 = 14,[15]Sheet1!J16,0)</f>
        <v>0</v>
      </c>
      <c r="O3129" s="29">
        <f>IF($L3128 = 14,[15]Sheet1!K16,0)</f>
        <v>0</v>
      </c>
      <c r="P3129" s="29">
        <f>IF($L3128 = 14,[15]Sheet1!L16,0)</f>
        <v>0</v>
      </c>
      <c r="Q3129" s="29">
        <f>IF($L3128 = 14,[15]Sheet1!M16,0)</f>
        <v>0</v>
      </c>
      <c r="R3129" s="29">
        <f>IF($L3128 = 14,[15]Sheet1!N16,0)</f>
        <v>0</v>
      </c>
      <c r="Z3129"/>
    </row>
    <row r="3130" spans="1:26">
      <c r="A3130" s="18" t="str">
        <f t="array" ref="A3130">IF(ROW(B3130)-6&lt;A$1,VLOOKUP(LOOKUP("zzzz",CHOOSE({1,2},"",INDEX([1]Sheet1!$P$1:$P$65000,SMALL(IF([1]Sheet1!P$1:P$65000&lt;&gt;"",ROW([1]Sheet1!P$1:P$65000)),ROWS(D$5:D3130))))),[1]Sheet1!$C$5:$D$65000,2,FALSE),IF(L3130&gt;$A$1,"",IF(A3129="","Figure "&amp;L3130,IFERROR(VLOOKUP(A3129,[1]Sheet1!$D$5:$Q$65000,14,FALSE),IFERROR(VLOOKUP(A3129,[1]Sheet1!$A$5:$D$65000,4,FALSE),"Figure " &amp; L3130)))))</f>
        <v/>
      </c>
      <c r="B3130" s="19" t="str">
        <f>IFERROR(IF($A3130="","",VLOOKUP($A3130,[1]Sheet1!$D$5:$R$65000,15,FALSE)),"")</f>
        <v/>
      </c>
      <c r="C3130" s="20" t="str">
        <f>IFERROR(IF(A3130="","",VLOOKUP($A3130,[1]Sheet1!$D$5:$N$65000,3,FALSE)),"")</f>
        <v/>
      </c>
      <c r="D3130" s="20" t="str">
        <f>IFERROR(IF($A3130="","",VLOOKUP($A3130,[1]Sheet1!$D$5:$N$65000,4,FALSE)),"")</f>
        <v/>
      </c>
      <c r="E3130" s="20" t="str">
        <f>IFERROR(IF($A3130="","",VLOOKUP($A3130,[1]Sheet1!$D$5:$N$65000,5,FALSE)),"")</f>
        <v/>
      </c>
      <c r="F3130" s="20" t="str">
        <f>IFERROR(IF($A3130="","",VLOOKUP($A3130,[1]Sheet1!$D$5:$N$65000,6,FALSE)),"")</f>
        <v/>
      </c>
      <c r="G3130" s="20" t="str">
        <f>IFERROR(IF($A3130="","",VLOOKUP($A3130,[1]Sheet1!$D$5:$N$65000,7,FALSE)),"")</f>
        <v/>
      </c>
      <c r="H3130" s="20" t="str">
        <f>IFERROR(IF($A3130="","",VLOOKUP($A3130,[1]Sheet1!$D$5:$N$65000,8,FALSE)),"")</f>
        <v/>
      </c>
      <c r="I3130" s="20" t="str">
        <f>IFERROR(IF($A3130="","",VLOOKUP($A3130,[1]Sheet1!$D$5:$N$65000,9,FALSE)),"")</f>
        <v/>
      </c>
      <c r="J3130" s="20" t="str">
        <f>IFERROR(IF($A3130="","",VLOOKUP($A3130,[1]Sheet1!$D$5:$N$65000,10,FALSE)),"")</f>
        <v/>
      </c>
      <c r="K3130" s="20" t="str">
        <f>IFERROR(IF($A3130="","",VLOOKUP($A3130,[1]Sheet1!$D$5:$N$65000,11,FALSE)),"")</f>
        <v/>
      </c>
      <c r="L3130" s="3">
        <f t="shared" si="100"/>
        <v>3126</v>
      </c>
      <c r="M3130" s="21" t="str">
        <f t="shared" si="99"/>
        <v/>
      </c>
      <c r="N3130" s="29">
        <f>IF($L3129 = 14,[15]Sheet1!J17,0)</f>
        <v>0</v>
      </c>
      <c r="O3130" s="29">
        <f>IF($L3129 = 14,[15]Sheet1!K17,0)</f>
        <v>0</v>
      </c>
      <c r="P3130" s="29">
        <f>IF($L3129 = 14,[15]Sheet1!L17,0)</f>
        <v>0</v>
      </c>
      <c r="Q3130" s="29">
        <f>IF($L3129 = 14,[15]Sheet1!M17,0)</f>
        <v>0</v>
      </c>
      <c r="R3130" s="29">
        <f>IF($L3129 = 14,[15]Sheet1!N17,0)</f>
        <v>0</v>
      </c>
      <c r="Z3130"/>
    </row>
    <row r="3131" spans="1:26">
      <c r="A3131" s="18" t="str">
        <f t="array" ref="A3131">IF(ROW(B3131)-6&lt;A$1,VLOOKUP(LOOKUP("zzzz",CHOOSE({1,2},"",INDEX([1]Sheet1!$P$1:$P$65000,SMALL(IF([1]Sheet1!P$1:P$65000&lt;&gt;"",ROW([1]Sheet1!P$1:P$65000)),ROWS(D$5:D3131))))),[1]Sheet1!$C$5:$D$65000,2,FALSE),IF(L3131&gt;$A$1,"",IF(A3130="","Figure "&amp;L3131,IFERROR(VLOOKUP(A3130,[1]Sheet1!$D$5:$Q$65000,14,FALSE),IFERROR(VLOOKUP(A3130,[1]Sheet1!$A$5:$D$65000,4,FALSE),"Figure " &amp; L3131)))))</f>
        <v/>
      </c>
      <c r="B3131" s="19" t="str">
        <f>IFERROR(IF($A3131="","",VLOOKUP($A3131,[1]Sheet1!$D$5:$R$65000,15,FALSE)),"")</f>
        <v/>
      </c>
      <c r="C3131" s="20" t="str">
        <f>IFERROR(IF(A3131="","",VLOOKUP($A3131,[1]Sheet1!$D$5:$N$65000,3,FALSE)),"")</f>
        <v/>
      </c>
      <c r="D3131" s="20" t="str">
        <f>IFERROR(IF($A3131="","",VLOOKUP($A3131,[1]Sheet1!$D$5:$N$65000,4,FALSE)),"")</f>
        <v/>
      </c>
      <c r="E3131" s="20" t="str">
        <f>IFERROR(IF($A3131="","",VLOOKUP($A3131,[1]Sheet1!$D$5:$N$65000,5,FALSE)),"")</f>
        <v/>
      </c>
      <c r="F3131" s="20" t="str">
        <f>IFERROR(IF($A3131="","",VLOOKUP($A3131,[1]Sheet1!$D$5:$N$65000,6,FALSE)),"")</f>
        <v/>
      </c>
      <c r="G3131" s="20" t="str">
        <f>IFERROR(IF($A3131="","",VLOOKUP($A3131,[1]Sheet1!$D$5:$N$65000,7,FALSE)),"")</f>
        <v/>
      </c>
      <c r="H3131" s="20" t="str">
        <f>IFERROR(IF($A3131="","",VLOOKUP($A3131,[1]Sheet1!$D$5:$N$65000,8,FALSE)),"")</f>
        <v/>
      </c>
      <c r="I3131" s="20" t="str">
        <f>IFERROR(IF($A3131="","",VLOOKUP($A3131,[1]Sheet1!$D$5:$N$65000,9,FALSE)),"")</f>
        <v/>
      </c>
      <c r="J3131" s="20" t="str">
        <f>IFERROR(IF($A3131="","",VLOOKUP($A3131,[1]Sheet1!$D$5:$N$65000,10,FALSE)),"")</f>
        <v/>
      </c>
      <c r="K3131" s="20" t="str">
        <f>IFERROR(IF($A3131="","",VLOOKUP($A3131,[1]Sheet1!$D$5:$N$65000,11,FALSE)),"")</f>
        <v/>
      </c>
      <c r="L3131" s="3">
        <f t="shared" si="100"/>
        <v>3127</v>
      </c>
      <c r="M3131" s="21" t="str">
        <f t="shared" si="99"/>
        <v/>
      </c>
      <c r="N3131" s="29">
        <f>IF($L3130 = 14,[15]Sheet1!J18,0)</f>
        <v>0</v>
      </c>
      <c r="O3131" s="29">
        <f>IF($L3130 = 14,[15]Sheet1!K18,0)</f>
        <v>0</v>
      </c>
      <c r="P3131" s="29">
        <f>IF($L3130 = 14,[15]Sheet1!L18,0)</f>
        <v>0</v>
      </c>
      <c r="Q3131" s="29">
        <f>IF($L3130 = 14,[15]Sheet1!M18,0)</f>
        <v>0</v>
      </c>
      <c r="R3131" s="29">
        <f>IF($L3130 = 14,[15]Sheet1!N18,0)</f>
        <v>0</v>
      </c>
      <c r="Z3131"/>
    </row>
    <row r="3132" spans="1:26">
      <c r="A3132" s="18" t="str">
        <f t="array" ref="A3132">IF(ROW(B3132)-6&lt;A$1,VLOOKUP(LOOKUP("zzzz",CHOOSE({1,2},"",INDEX([1]Sheet1!$P$1:$P$65000,SMALL(IF([1]Sheet1!P$1:P$65000&lt;&gt;"",ROW([1]Sheet1!P$1:P$65000)),ROWS(D$5:D3132))))),[1]Sheet1!$C$5:$D$65000,2,FALSE),IF(L3132&gt;$A$1,"",IF(A3131="","Figure "&amp;L3132,IFERROR(VLOOKUP(A3131,[1]Sheet1!$D$5:$Q$65000,14,FALSE),IFERROR(VLOOKUP(A3131,[1]Sheet1!$A$5:$D$65000,4,FALSE),"Figure " &amp; L3132)))))</f>
        <v/>
      </c>
      <c r="B3132" s="19" t="str">
        <f>IFERROR(IF($A3132="","",VLOOKUP($A3132,[1]Sheet1!$D$5:$R$65000,15,FALSE)),"")</f>
        <v/>
      </c>
      <c r="C3132" s="20" t="str">
        <f>IFERROR(IF(A3132="","",VLOOKUP($A3132,[1]Sheet1!$D$5:$N$65000,3,FALSE)),"")</f>
        <v/>
      </c>
      <c r="D3132" s="20" t="str">
        <f>IFERROR(IF($A3132="","",VLOOKUP($A3132,[1]Sheet1!$D$5:$N$65000,4,FALSE)),"")</f>
        <v/>
      </c>
      <c r="E3132" s="20" t="str">
        <f>IFERROR(IF($A3132="","",VLOOKUP($A3132,[1]Sheet1!$D$5:$N$65000,5,FALSE)),"")</f>
        <v/>
      </c>
      <c r="F3132" s="20" t="str">
        <f>IFERROR(IF($A3132="","",VLOOKUP($A3132,[1]Sheet1!$D$5:$N$65000,6,FALSE)),"")</f>
        <v/>
      </c>
      <c r="G3132" s="20" t="str">
        <f>IFERROR(IF($A3132="","",VLOOKUP($A3132,[1]Sheet1!$D$5:$N$65000,7,FALSE)),"")</f>
        <v/>
      </c>
      <c r="H3132" s="20" t="str">
        <f>IFERROR(IF($A3132="","",VLOOKUP($A3132,[1]Sheet1!$D$5:$N$65000,8,FALSE)),"")</f>
        <v/>
      </c>
      <c r="I3132" s="20" t="str">
        <f>IFERROR(IF($A3132="","",VLOOKUP($A3132,[1]Sheet1!$D$5:$N$65000,9,FALSE)),"")</f>
        <v/>
      </c>
      <c r="J3132" s="20" t="str">
        <f>IFERROR(IF($A3132="","",VLOOKUP($A3132,[1]Sheet1!$D$5:$N$65000,10,FALSE)),"")</f>
        <v/>
      </c>
      <c r="K3132" s="20" t="str">
        <f>IFERROR(IF($A3132="","",VLOOKUP($A3132,[1]Sheet1!$D$5:$N$65000,11,FALSE)),"")</f>
        <v/>
      </c>
      <c r="L3132" s="3">
        <f t="shared" si="100"/>
        <v>3128</v>
      </c>
      <c r="M3132" s="21" t="str">
        <f t="shared" si="99"/>
        <v/>
      </c>
      <c r="N3132" s="29">
        <f>IF($L3131 = 14,[15]Sheet1!J19,0)</f>
        <v>0</v>
      </c>
      <c r="O3132" s="29">
        <f>IF($L3131 = 14,[15]Sheet1!K19,0)</f>
        <v>0</v>
      </c>
      <c r="P3132" s="29">
        <f>IF($L3131 = 14,[15]Sheet1!L19,0)</f>
        <v>0</v>
      </c>
      <c r="Q3132" s="29">
        <f>IF($L3131 = 14,[15]Sheet1!M19,0)</f>
        <v>0</v>
      </c>
      <c r="R3132" s="29">
        <f>IF($L3131 = 14,[15]Sheet1!N19,0)</f>
        <v>0</v>
      </c>
      <c r="Z3132"/>
    </row>
    <row r="3133" spans="1:26">
      <c r="A3133" s="18" t="str">
        <f t="array" ref="A3133">IF(ROW(B3133)-6&lt;A$1,VLOOKUP(LOOKUP("zzzz",CHOOSE({1,2},"",INDEX([1]Sheet1!$P$1:$P$65000,SMALL(IF([1]Sheet1!P$1:P$65000&lt;&gt;"",ROW([1]Sheet1!P$1:P$65000)),ROWS(D$5:D3133))))),[1]Sheet1!$C$5:$D$65000,2,FALSE),IF(L3133&gt;$A$1,"",IF(A3132="","Figure "&amp;L3133,IFERROR(VLOOKUP(A3132,[1]Sheet1!$D$5:$Q$65000,14,FALSE),IFERROR(VLOOKUP(A3132,[1]Sheet1!$A$5:$D$65000,4,FALSE),"Figure " &amp; L3133)))))</f>
        <v/>
      </c>
      <c r="B3133" s="19" t="str">
        <f>IFERROR(IF($A3133="","",VLOOKUP($A3133,[1]Sheet1!$D$5:$R$65000,15,FALSE)),"")</f>
        <v/>
      </c>
      <c r="C3133" s="20" t="str">
        <f>IFERROR(IF(A3133="","",VLOOKUP($A3133,[1]Sheet1!$D$5:$N$65000,3,FALSE)),"")</f>
        <v/>
      </c>
      <c r="D3133" s="20" t="str">
        <f>IFERROR(IF($A3133="","",VLOOKUP($A3133,[1]Sheet1!$D$5:$N$65000,4,FALSE)),"")</f>
        <v/>
      </c>
      <c r="E3133" s="20" t="str">
        <f>IFERROR(IF($A3133="","",VLOOKUP($A3133,[1]Sheet1!$D$5:$N$65000,5,FALSE)),"")</f>
        <v/>
      </c>
      <c r="F3133" s="20" t="str">
        <f>IFERROR(IF($A3133="","",VLOOKUP($A3133,[1]Sheet1!$D$5:$N$65000,6,FALSE)),"")</f>
        <v/>
      </c>
      <c r="G3133" s="20" t="str">
        <f>IFERROR(IF($A3133="","",VLOOKUP($A3133,[1]Sheet1!$D$5:$N$65000,7,FALSE)),"")</f>
        <v/>
      </c>
      <c r="H3133" s="20" t="str">
        <f>IFERROR(IF($A3133="","",VLOOKUP($A3133,[1]Sheet1!$D$5:$N$65000,8,FALSE)),"")</f>
        <v/>
      </c>
      <c r="I3133" s="20" t="str">
        <f>IFERROR(IF($A3133="","",VLOOKUP($A3133,[1]Sheet1!$D$5:$N$65000,9,FALSE)),"")</f>
        <v/>
      </c>
      <c r="J3133" s="20" t="str">
        <f>IFERROR(IF($A3133="","",VLOOKUP($A3133,[1]Sheet1!$D$5:$N$65000,10,FALSE)),"")</f>
        <v/>
      </c>
      <c r="K3133" s="20" t="str">
        <f>IFERROR(IF($A3133="","",VLOOKUP($A3133,[1]Sheet1!$D$5:$N$65000,11,FALSE)),"")</f>
        <v/>
      </c>
      <c r="L3133" s="3">
        <f t="shared" si="100"/>
        <v>3129</v>
      </c>
      <c r="M3133" s="21" t="str">
        <f t="shared" si="99"/>
        <v/>
      </c>
      <c r="N3133" s="29">
        <f>IF($L3132 = 14,[15]Sheet1!J20,0)</f>
        <v>0</v>
      </c>
      <c r="O3133" s="29">
        <f>IF($L3132 = 14,[15]Sheet1!K20,0)</f>
        <v>0</v>
      </c>
      <c r="P3133" s="29">
        <f>IF($L3132 = 14,[15]Sheet1!L20,0)</f>
        <v>0</v>
      </c>
      <c r="Q3133" s="29">
        <f>IF($L3132 = 14,[15]Sheet1!M20,0)</f>
        <v>0</v>
      </c>
      <c r="R3133" s="29">
        <f>IF($L3132 = 14,[15]Sheet1!N20,0)</f>
        <v>0</v>
      </c>
      <c r="Z3133"/>
    </row>
    <row r="3134" spans="1:26">
      <c r="A3134" s="18" t="str">
        <f t="array" ref="A3134">IF(ROW(B3134)-6&lt;A$1,VLOOKUP(LOOKUP("zzzz",CHOOSE({1,2},"",INDEX([1]Sheet1!$P$1:$P$65000,SMALL(IF([1]Sheet1!P$1:P$65000&lt;&gt;"",ROW([1]Sheet1!P$1:P$65000)),ROWS(D$5:D3134))))),[1]Sheet1!$C$5:$D$65000,2,FALSE),IF(L3134&gt;$A$1,"",IF(A3133="","Figure "&amp;L3134,IFERROR(VLOOKUP(A3133,[1]Sheet1!$D$5:$Q$65000,14,FALSE),IFERROR(VLOOKUP(A3133,[1]Sheet1!$A$5:$D$65000,4,FALSE),"Figure " &amp; L3134)))))</f>
        <v/>
      </c>
      <c r="B3134" s="19" t="str">
        <f>IFERROR(IF($A3134="","",VLOOKUP($A3134,[1]Sheet1!$D$5:$R$65000,15,FALSE)),"")</f>
        <v/>
      </c>
      <c r="C3134" s="20" t="str">
        <f>IFERROR(IF(A3134="","",VLOOKUP($A3134,[1]Sheet1!$D$5:$N$65000,3,FALSE)),"")</f>
        <v/>
      </c>
      <c r="D3134" s="20" t="str">
        <f>IFERROR(IF($A3134="","",VLOOKUP($A3134,[1]Sheet1!$D$5:$N$65000,4,FALSE)),"")</f>
        <v/>
      </c>
      <c r="E3134" s="20" t="str">
        <f>IFERROR(IF($A3134="","",VLOOKUP($A3134,[1]Sheet1!$D$5:$N$65000,5,FALSE)),"")</f>
        <v/>
      </c>
      <c r="F3134" s="20" t="str">
        <f>IFERROR(IF($A3134="","",VLOOKUP($A3134,[1]Sheet1!$D$5:$N$65000,6,FALSE)),"")</f>
        <v/>
      </c>
      <c r="G3134" s="20" t="str">
        <f>IFERROR(IF($A3134="","",VLOOKUP($A3134,[1]Sheet1!$D$5:$N$65000,7,FALSE)),"")</f>
        <v/>
      </c>
      <c r="H3134" s="20" t="str">
        <f>IFERROR(IF($A3134="","",VLOOKUP($A3134,[1]Sheet1!$D$5:$N$65000,8,FALSE)),"")</f>
        <v/>
      </c>
      <c r="I3134" s="20" t="str">
        <f>IFERROR(IF($A3134="","",VLOOKUP($A3134,[1]Sheet1!$D$5:$N$65000,9,FALSE)),"")</f>
        <v/>
      </c>
      <c r="J3134" s="20" t="str">
        <f>IFERROR(IF($A3134="","",VLOOKUP($A3134,[1]Sheet1!$D$5:$N$65000,10,FALSE)),"")</f>
        <v/>
      </c>
      <c r="K3134" s="20" t="str">
        <f>IFERROR(IF($A3134="","",VLOOKUP($A3134,[1]Sheet1!$D$5:$N$65000,11,FALSE)),"")</f>
        <v/>
      </c>
      <c r="L3134" s="3">
        <f t="shared" si="100"/>
        <v>3130</v>
      </c>
      <c r="M3134" s="21" t="str">
        <f t="shared" si="99"/>
        <v/>
      </c>
      <c r="N3134" s="29">
        <f>IF($L3133 = 14,[15]Sheet1!J21,0)</f>
        <v>0</v>
      </c>
      <c r="O3134" s="29">
        <f>IF($L3133 = 14,[15]Sheet1!K21,0)</f>
        <v>0</v>
      </c>
      <c r="P3134" s="29">
        <f>IF($L3133 = 14,[15]Sheet1!L21,0)</f>
        <v>0</v>
      </c>
      <c r="Q3134" s="29">
        <f>IF($L3133 = 14,[15]Sheet1!M21,0)</f>
        <v>0</v>
      </c>
      <c r="R3134" s="29">
        <f>IF($L3133 = 14,[15]Sheet1!N21,0)</f>
        <v>0</v>
      </c>
      <c r="Z3134"/>
    </row>
    <row r="3135" spans="1:26">
      <c r="A3135" s="18" t="str">
        <f t="array" ref="A3135">IF(ROW(B3135)-6&lt;A$1,VLOOKUP(LOOKUP("zzzz",CHOOSE({1,2},"",INDEX([1]Sheet1!$P$1:$P$65000,SMALL(IF([1]Sheet1!P$1:P$65000&lt;&gt;"",ROW([1]Sheet1!P$1:P$65000)),ROWS(D$5:D3135))))),[1]Sheet1!$C$5:$D$65000,2,FALSE),IF(L3135&gt;$A$1,"",IF(A3134="","Figure "&amp;L3135,IFERROR(VLOOKUP(A3134,[1]Sheet1!$D$5:$Q$65000,14,FALSE),IFERROR(VLOOKUP(A3134,[1]Sheet1!$A$5:$D$65000,4,FALSE),"Figure " &amp; L3135)))))</f>
        <v/>
      </c>
      <c r="B3135" s="19" t="str">
        <f>IFERROR(IF($A3135="","",VLOOKUP($A3135,[1]Sheet1!$D$5:$R$65000,15,FALSE)),"")</f>
        <v/>
      </c>
      <c r="C3135" s="20" t="str">
        <f>IFERROR(IF(A3135="","",VLOOKUP($A3135,[1]Sheet1!$D$5:$N$65000,3,FALSE)),"")</f>
        <v/>
      </c>
      <c r="D3135" s="20" t="str">
        <f>IFERROR(IF($A3135="","",VLOOKUP($A3135,[1]Sheet1!$D$5:$N$65000,4,FALSE)),"")</f>
        <v/>
      </c>
      <c r="E3135" s="20" t="str">
        <f>IFERROR(IF($A3135="","",VLOOKUP($A3135,[1]Sheet1!$D$5:$N$65000,5,FALSE)),"")</f>
        <v/>
      </c>
      <c r="F3135" s="20" t="str">
        <f>IFERROR(IF($A3135="","",VLOOKUP($A3135,[1]Sheet1!$D$5:$N$65000,6,FALSE)),"")</f>
        <v/>
      </c>
      <c r="G3135" s="20" t="str">
        <f>IFERROR(IF($A3135="","",VLOOKUP($A3135,[1]Sheet1!$D$5:$N$65000,7,FALSE)),"")</f>
        <v/>
      </c>
      <c r="H3135" s="20" t="str">
        <f>IFERROR(IF($A3135="","",VLOOKUP($A3135,[1]Sheet1!$D$5:$N$65000,8,FALSE)),"")</f>
        <v/>
      </c>
      <c r="I3135" s="20" t="str">
        <f>IFERROR(IF($A3135="","",VLOOKUP($A3135,[1]Sheet1!$D$5:$N$65000,9,FALSE)),"")</f>
        <v/>
      </c>
      <c r="J3135" s="20" t="str">
        <f>IFERROR(IF($A3135="","",VLOOKUP($A3135,[1]Sheet1!$D$5:$N$65000,10,FALSE)),"")</f>
        <v/>
      </c>
      <c r="K3135" s="20" t="str">
        <f>IFERROR(IF($A3135="","",VLOOKUP($A3135,[1]Sheet1!$D$5:$N$65000,11,FALSE)),"")</f>
        <v/>
      </c>
      <c r="L3135" s="3">
        <f t="shared" si="100"/>
        <v>3131</v>
      </c>
      <c r="M3135" s="21" t="str">
        <f t="shared" si="99"/>
        <v/>
      </c>
      <c r="N3135" s="29">
        <f>IF($L3134 = 14,[15]Sheet1!J22,0)</f>
        <v>0</v>
      </c>
      <c r="O3135" s="29">
        <f>IF($L3134 = 14,[15]Sheet1!K22,0)</f>
        <v>0</v>
      </c>
      <c r="P3135" s="29">
        <f>IF($L3134 = 14,[15]Sheet1!L22,0)</f>
        <v>0</v>
      </c>
      <c r="Q3135" s="29">
        <f>IF($L3134 = 14,[15]Sheet1!M22,0)</f>
        <v>0</v>
      </c>
      <c r="R3135" s="29">
        <f>IF($L3134 = 14,[15]Sheet1!N22,0)</f>
        <v>0</v>
      </c>
      <c r="Z3135"/>
    </row>
    <row r="3136" spans="1:26">
      <c r="A3136" s="18" t="str">
        <f t="array" ref="A3136">IF(ROW(B3136)-6&lt;A$1,VLOOKUP(LOOKUP("zzzz",CHOOSE({1,2},"",INDEX([1]Sheet1!$P$1:$P$65000,SMALL(IF([1]Sheet1!P$1:P$65000&lt;&gt;"",ROW([1]Sheet1!P$1:P$65000)),ROWS(D$5:D3136))))),[1]Sheet1!$C$5:$D$65000,2,FALSE),IF(L3136&gt;$A$1,"",IF(A3135="","Figure "&amp;L3136,IFERROR(VLOOKUP(A3135,[1]Sheet1!$D$5:$Q$65000,14,FALSE),IFERROR(VLOOKUP(A3135,[1]Sheet1!$A$5:$D$65000,4,FALSE),"Figure " &amp; L3136)))))</f>
        <v/>
      </c>
      <c r="B3136" s="19" t="str">
        <f>IFERROR(IF($A3136="","",VLOOKUP($A3136,[1]Sheet1!$D$5:$R$65000,15,FALSE)),"")</f>
        <v/>
      </c>
      <c r="C3136" s="20" t="str">
        <f>IFERROR(IF(A3136="","",VLOOKUP($A3136,[1]Sheet1!$D$5:$N$65000,3,FALSE)),"")</f>
        <v/>
      </c>
      <c r="D3136" s="20" t="str">
        <f>IFERROR(IF($A3136="","",VLOOKUP($A3136,[1]Sheet1!$D$5:$N$65000,4,FALSE)),"")</f>
        <v/>
      </c>
      <c r="E3136" s="20" t="str">
        <f>IFERROR(IF($A3136="","",VLOOKUP($A3136,[1]Sheet1!$D$5:$N$65000,5,FALSE)),"")</f>
        <v/>
      </c>
      <c r="F3136" s="20" t="str">
        <f>IFERROR(IF($A3136="","",VLOOKUP($A3136,[1]Sheet1!$D$5:$N$65000,6,FALSE)),"")</f>
        <v/>
      </c>
      <c r="G3136" s="20" t="str">
        <f>IFERROR(IF($A3136="","",VLOOKUP($A3136,[1]Sheet1!$D$5:$N$65000,7,FALSE)),"")</f>
        <v/>
      </c>
      <c r="H3136" s="20" t="str">
        <f>IFERROR(IF($A3136="","",VLOOKUP($A3136,[1]Sheet1!$D$5:$N$65000,8,FALSE)),"")</f>
        <v/>
      </c>
      <c r="I3136" s="20" t="str">
        <f>IFERROR(IF($A3136="","",VLOOKUP($A3136,[1]Sheet1!$D$5:$N$65000,9,FALSE)),"")</f>
        <v/>
      </c>
      <c r="J3136" s="20" t="str">
        <f>IFERROR(IF($A3136="","",VLOOKUP($A3136,[1]Sheet1!$D$5:$N$65000,10,FALSE)),"")</f>
        <v/>
      </c>
      <c r="K3136" s="20" t="str">
        <f>IFERROR(IF($A3136="","",VLOOKUP($A3136,[1]Sheet1!$D$5:$N$65000,11,FALSE)),"")</f>
        <v/>
      </c>
      <c r="L3136" s="3">
        <f t="shared" si="100"/>
        <v>3132</v>
      </c>
      <c r="M3136" s="21" t="str">
        <f t="shared" si="99"/>
        <v/>
      </c>
      <c r="N3136" s="29">
        <f>IF($L3135 = 14,[15]Sheet1!J23,0)</f>
        <v>0</v>
      </c>
      <c r="O3136" s="29">
        <f>IF($L3135 = 14,[15]Sheet1!K23,0)</f>
        <v>0</v>
      </c>
      <c r="P3136" s="29">
        <f>IF($L3135 = 14,[15]Sheet1!L23,0)</f>
        <v>0</v>
      </c>
      <c r="Q3136" s="29">
        <f>IF($L3135 = 14,[15]Sheet1!M23,0)</f>
        <v>0</v>
      </c>
      <c r="R3136" s="29">
        <f>IF($L3135 = 14,[15]Sheet1!N23,0)</f>
        <v>0</v>
      </c>
      <c r="Z3136"/>
    </row>
    <row r="3137" spans="1:26">
      <c r="A3137" s="18" t="str">
        <f t="array" ref="A3137">IF(ROW(B3137)-6&lt;A$1,VLOOKUP(LOOKUP("zzzz",CHOOSE({1,2},"",INDEX([1]Sheet1!$P$1:$P$65000,SMALL(IF([1]Sheet1!P$1:P$65000&lt;&gt;"",ROW([1]Sheet1!P$1:P$65000)),ROWS(D$5:D3137))))),[1]Sheet1!$C$5:$D$65000,2,FALSE),IF(L3137&gt;$A$1,"",IF(A3136="","Figure "&amp;L3137,IFERROR(VLOOKUP(A3136,[1]Sheet1!$D$5:$Q$65000,14,FALSE),IFERROR(VLOOKUP(A3136,[1]Sheet1!$A$5:$D$65000,4,FALSE),"Figure " &amp; L3137)))))</f>
        <v/>
      </c>
      <c r="B3137" s="19" t="str">
        <f>IFERROR(IF($A3137="","",VLOOKUP($A3137,[1]Sheet1!$D$5:$R$65000,15,FALSE)),"")</f>
        <v/>
      </c>
      <c r="C3137" s="20" t="str">
        <f>IFERROR(IF(A3137="","",VLOOKUP($A3137,[1]Sheet1!$D$5:$N$65000,3,FALSE)),"")</f>
        <v/>
      </c>
      <c r="D3137" s="20" t="str">
        <f>IFERROR(IF($A3137="","",VLOOKUP($A3137,[1]Sheet1!$D$5:$N$65000,4,FALSE)),"")</f>
        <v/>
      </c>
      <c r="E3137" s="20" t="str">
        <f>IFERROR(IF($A3137="","",VLOOKUP($A3137,[1]Sheet1!$D$5:$N$65000,5,FALSE)),"")</f>
        <v/>
      </c>
      <c r="F3137" s="20" t="str">
        <f>IFERROR(IF($A3137="","",VLOOKUP($A3137,[1]Sheet1!$D$5:$N$65000,6,FALSE)),"")</f>
        <v/>
      </c>
      <c r="G3137" s="20" t="str">
        <f>IFERROR(IF($A3137="","",VLOOKUP($A3137,[1]Sheet1!$D$5:$N$65000,7,FALSE)),"")</f>
        <v/>
      </c>
      <c r="H3137" s="20" t="str">
        <f>IFERROR(IF($A3137="","",VLOOKUP($A3137,[1]Sheet1!$D$5:$N$65000,8,FALSE)),"")</f>
        <v/>
      </c>
      <c r="I3137" s="20" t="str">
        <f>IFERROR(IF($A3137="","",VLOOKUP($A3137,[1]Sheet1!$D$5:$N$65000,9,FALSE)),"")</f>
        <v/>
      </c>
      <c r="J3137" s="20" t="str">
        <f>IFERROR(IF($A3137="","",VLOOKUP($A3137,[1]Sheet1!$D$5:$N$65000,10,FALSE)),"")</f>
        <v/>
      </c>
      <c r="K3137" s="20" t="str">
        <f>IFERROR(IF($A3137="","",VLOOKUP($A3137,[1]Sheet1!$D$5:$N$65000,11,FALSE)),"")</f>
        <v/>
      </c>
      <c r="L3137" s="3">
        <f t="shared" si="100"/>
        <v>3133</v>
      </c>
      <c r="M3137" s="21" t="str">
        <f t="shared" si="99"/>
        <v/>
      </c>
      <c r="N3137" s="29">
        <f>IF($L3136 = 14,[15]Sheet1!J24,0)</f>
        <v>0</v>
      </c>
      <c r="O3137" s="29">
        <f>IF($L3136 = 14,[15]Sheet1!K24,0)</f>
        <v>0</v>
      </c>
      <c r="P3137" s="29">
        <f>IF($L3136 = 14,[15]Sheet1!L24,0)</f>
        <v>0</v>
      </c>
      <c r="Q3137" s="29">
        <f>IF($L3136 = 14,[15]Sheet1!M24,0)</f>
        <v>0</v>
      </c>
      <c r="R3137" s="29">
        <f>IF($L3136 = 14,[15]Sheet1!N24,0)</f>
        <v>0</v>
      </c>
      <c r="Z3137"/>
    </row>
    <row r="3138" spans="1:26">
      <c r="A3138" s="18" t="str">
        <f t="array" ref="A3138">IF(ROW(B3138)-6&lt;A$1,VLOOKUP(LOOKUP("zzzz",CHOOSE({1,2},"",INDEX([1]Sheet1!$P$1:$P$65000,SMALL(IF([1]Sheet1!P$1:P$65000&lt;&gt;"",ROW([1]Sheet1!P$1:P$65000)),ROWS(D$5:D3138))))),[1]Sheet1!$C$5:$D$65000,2,FALSE),IF(L3138&gt;$A$1,"",IF(A3137="","Figure "&amp;L3138,IFERROR(VLOOKUP(A3137,[1]Sheet1!$D$5:$Q$65000,14,FALSE),IFERROR(VLOOKUP(A3137,[1]Sheet1!$A$5:$D$65000,4,FALSE),"Figure " &amp; L3138)))))</f>
        <v/>
      </c>
      <c r="B3138" s="19" t="str">
        <f>IFERROR(IF($A3138="","",VLOOKUP($A3138,[1]Sheet1!$D$5:$R$65000,15,FALSE)),"")</f>
        <v/>
      </c>
      <c r="C3138" s="20" t="str">
        <f>IFERROR(IF(A3138="","",VLOOKUP($A3138,[1]Sheet1!$D$5:$N$65000,3,FALSE)),"")</f>
        <v/>
      </c>
      <c r="D3138" s="20" t="str">
        <f>IFERROR(IF($A3138="","",VLOOKUP($A3138,[1]Sheet1!$D$5:$N$65000,4,FALSE)),"")</f>
        <v/>
      </c>
      <c r="E3138" s="20" t="str">
        <f>IFERROR(IF($A3138="","",VLOOKUP($A3138,[1]Sheet1!$D$5:$N$65000,5,FALSE)),"")</f>
        <v/>
      </c>
      <c r="F3138" s="20" t="str">
        <f>IFERROR(IF($A3138="","",VLOOKUP($A3138,[1]Sheet1!$D$5:$N$65000,6,FALSE)),"")</f>
        <v/>
      </c>
      <c r="G3138" s="20" t="str">
        <f>IFERROR(IF($A3138="","",VLOOKUP($A3138,[1]Sheet1!$D$5:$N$65000,7,FALSE)),"")</f>
        <v/>
      </c>
      <c r="H3138" s="20" t="str">
        <f>IFERROR(IF($A3138="","",VLOOKUP($A3138,[1]Sheet1!$D$5:$N$65000,8,FALSE)),"")</f>
        <v/>
      </c>
      <c r="I3138" s="20" t="str">
        <f>IFERROR(IF($A3138="","",VLOOKUP($A3138,[1]Sheet1!$D$5:$N$65000,9,FALSE)),"")</f>
        <v/>
      </c>
      <c r="J3138" s="20" t="str">
        <f>IFERROR(IF($A3138="","",VLOOKUP($A3138,[1]Sheet1!$D$5:$N$65000,10,FALSE)),"")</f>
        <v/>
      </c>
      <c r="K3138" s="20" t="str">
        <f>IFERROR(IF($A3138="","",VLOOKUP($A3138,[1]Sheet1!$D$5:$N$65000,11,FALSE)),"")</f>
        <v/>
      </c>
      <c r="L3138" s="3">
        <f t="shared" si="100"/>
        <v>3134</v>
      </c>
      <c r="M3138" s="21" t="str">
        <f t="shared" si="99"/>
        <v/>
      </c>
      <c r="N3138" s="29">
        <f>IF($L3137 = 14,[15]Sheet1!J25,0)</f>
        <v>0</v>
      </c>
      <c r="O3138" s="29">
        <f>IF($L3137 = 14,[15]Sheet1!K25,0)</f>
        <v>0</v>
      </c>
      <c r="P3138" s="29">
        <f>IF($L3137 = 14,[15]Sheet1!L25,0)</f>
        <v>0</v>
      </c>
      <c r="Q3138" s="29">
        <f>IF($L3137 = 14,[15]Sheet1!M25,0)</f>
        <v>0</v>
      </c>
      <c r="R3138" s="29">
        <f>IF($L3137 = 14,[15]Sheet1!N25,0)</f>
        <v>0</v>
      </c>
      <c r="Z3138"/>
    </row>
    <row r="3139" spans="1:26">
      <c r="A3139" s="18" t="str">
        <f t="array" ref="A3139">IF(ROW(B3139)-6&lt;A$1,VLOOKUP(LOOKUP("zzzz",CHOOSE({1,2},"",INDEX([1]Sheet1!$P$1:$P$65000,SMALL(IF([1]Sheet1!P$1:P$65000&lt;&gt;"",ROW([1]Sheet1!P$1:P$65000)),ROWS(D$5:D3139))))),[1]Sheet1!$C$5:$D$65000,2,FALSE),IF(L3139&gt;$A$1,"",IF(A3138="","Figure "&amp;L3139,IFERROR(VLOOKUP(A3138,[1]Sheet1!$D$5:$Q$65000,14,FALSE),IFERROR(VLOOKUP(A3138,[1]Sheet1!$A$5:$D$65000,4,FALSE),"Figure " &amp; L3139)))))</f>
        <v/>
      </c>
      <c r="B3139" s="19" t="str">
        <f>IFERROR(IF($A3139="","",VLOOKUP($A3139,[1]Sheet1!$D$5:$R$65000,15,FALSE)),"")</f>
        <v/>
      </c>
      <c r="C3139" s="20" t="str">
        <f>IFERROR(IF(A3139="","",VLOOKUP($A3139,[1]Sheet1!$D$5:$N$65000,3,FALSE)),"")</f>
        <v/>
      </c>
      <c r="D3139" s="20" t="str">
        <f>IFERROR(IF($A3139="","",VLOOKUP($A3139,[1]Sheet1!$D$5:$N$65000,4,FALSE)),"")</f>
        <v/>
      </c>
      <c r="E3139" s="20" t="str">
        <f>IFERROR(IF($A3139="","",VLOOKUP($A3139,[1]Sheet1!$D$5:$N$65000,5,FALSE)),"")</f>
        <v/>
      </c>
      <c r="F3139" s="20" t="str">
        <f>IFERROR(IF($A3139="","",VLOOKUP($A3139,[1]Sheet1!$D$5:$N$65000,6,FALSE)),"")</f>
        <v/>
      </c>
      <c r="G3139" s="20" t="str">
        <f>IFERROR(IF($A3139="","",VLOOKUP($A3139,[1]Sheet1!$D$5:$N$65000,7,FALSE)),"")</f>
        <v/>
      </c>
      <c r="H3139" s="20" t="str">
        <f>IFERROR(IF($A3139="","",VLOOKUP($A3139,[1]Sheet1!$D$5:$N$65000,8,FALSE)),"")</f>
        <v/>
      </c>
      <c r="I3139" s="20" t="str">
        <f>IFERROR(IF($A3139="","",VLOOKUP($A3139,[1]Sheet1!$D$5:$N$65000,9,FALSE)),"")</f>
        <v/>
      </c>
      <c r="J3139" s="20" t="str">
        <f>IFERROR(IF($A3139="","",VLOOKUP($A3139,[1]Sheet1!$D$5:$N$65000,10,FALSE)),"")</f>
        <v/>
      </c>
      <c r="K3139" s="20" t="str">
        <f>IFERROR(IF($A3139="","",VLOOKUP($A3139,[1]Sheet1!$D$5:$N$65000,11,FALSE)),"")</f>
        <v/>
      </c>
      <c r="L3139" s="3">
        <f t="shared" si="100"/>
        <v>3135</v>
      </c>
      <c r="M3139" s="21" t="str">
        <f t="shared" si="99"/>
        <v/>
      </c>
      <c r="N3139" s="29">
        <f>IF($L3138 = 14,[15]Sheet1!J26,0)</f>
        <v>0</v>
      </c>
      <c r="O3139" s="29">
        <f>IF($L3138 = 14,[15]Sheet1!K26,0)</f>
        <v>0</v>
      </c>
      <c r="P3139" s="29">
        <f>IF($L3138 = 14,[15]Sheet1!L26,0)</f>
        <v>0</v>
      </c>
      <c r="Q3139" s="29">
        <f>IF($L3138 = 14,[15]Sheet1!M26,0)</f>
        <v>0</v>
      </c>
      <c r="R3139" s="29">
        <f>IF($L3138 = 14,[15]Sheet1!N26,0)</f>
        <v>0</v>
      </c>
      <c r="Z3139"/>
    </row>
    <row r="3140" spans="1:26">
      <c r="A3140" s="18" t="str">
        <f t="array" ref="A3140">IF(ROW(B3140)-6&lt;A$1,VLOOKUP(LOOKUP("zzzz",CHOOSE({1,2},"",INDEX([1]Sheet1!$P$1:$P$65000,SMALL(IF([1]Sheet1!P$1:P$65000&lt;&gt;"",ROW([1]Sheet1!P$1:P$65000)),ROWS(D$5:D3140))))),[1]Sheet1!$C$5:$D$65000,2,FALSE),IF(L3140&gt;$A$1,"",IF(A3139="","Figure "&amp;L3140,IFERROR(VLOOKUP(A3139,[1]Sheet1!$D$5:$Q$65000,14,FALSE),IFERROR(VLOOKUP(A3139,[1]Sheet1!$A$5:$D$65000,4,FALSE),"Figure " &amp; L3140)))))</f>
        <v/>
      </c>
      <c r="B3140" s="19" t="str">
        <f>IFERROR(IF($A3140="","",VLOOKUP($A3140,[1]Sheet1!$D$5:$R$65000,15,FALSE)),"")</f>
        <v/>
      </c>
      <c r="C3140" s="20" t="str">
        <f>IFERROR(IF(A3140="","",VLOOKUP($A3140,[1]Sheet1!$D$5:$N$65000,3,FALSE)),"")</f>
        <v/>
      </c>
      <c r="D3140" s="20" t="str">
        <f>IFERROR(IF($A3140="","",VLOOKUP($A3140,[1]Sheet1!$D$5:$N$65000,4,FALSE)),"")</f>
        <v/>
      </c>
      <c r="E3140" s="20" t="str">
        <f>IFERROR(IF($A3140="","",VLOOKUP($A3140,[1]Sheet1!$D$5:$N$65000,5,FALSE)),"")</f>
        <v/>
      </c>
      <c r="F3140" s="20" t="str">
        <f>IFERROR(IF($A3140="","",VLOOKUP($A3140,[1]Sheet1!$D$5:$N$65000,6,FALSE)),"")</f>
        <v/>
      </c>
      <c r="G3140" s="20" t="str">
        <f>IFERROR(IF($A3140="","",VLOOKUP($A3140,[1]Sheet1!$D$5:$N$65000,7,FALSE)),"")</f>
        <v/>
      </c>
      <c r="H3140" s="20" t="str">
        <f>IFERROR(IF($A3140="","",VLOOKUP($A3140,[1]Sheet1!$D$5:$N$65000,8,FALSE)),"")</f>
        <v/>
      </c>
      <c r="I3140" s="20" t="str">
        <f>IFERROR(IF($A3140="","",VLOOKUP($A3140,[1]Sheet1!$D$5:$N$65000,9,FALSE)),"")</f>
        <v/>
      </c>
      <c r="J3140" s="20" t="str">
        <f>IFERROR(IF($A3140="","",VLOOKUP($A3140,[1]Sheet1!$D$5:$N$65000,10,FALSE)),"")</f>
        <v/>
      </c>
      <c r="K3140" s="20" t="str">
        <f>IFERROR(IF($A3140="","",VLOOKUP($A3140,[1]Sheet1!$D$5:$N$65000,11,FALSE)),"")</f>
        <v/>
      </c>
      <c r="L3140" s="3">
        <f t="shared" si="100"/>
        <v>3136</v>
      </c>
      <c r="M3140" s="21" t="str">
        <f t="shared" si="99"/>
        <v/>
      </c>
      <c r="N3140" s="29">
        <f>IF($L3139 = 14,[15]Sheet1!J27,0)</f>
        <v>0</v>
      </c>
      <c r="O3140" s="29">
        <f>IF($L3139 = 14,[15]Sheet1!K27,0)</f>
        <v>0</v>
      </c>
      <c r="P3140" s="29">
        <f>IF($L3139 = 14,[15]Sheet1!L27,0)</f>
        <v>0</v>
      </c>
      <c r="Q3140" s="29">
        <f>IF($L3139 = 14,[15]Sheet1!M27,0)</f>
        <v>0</v>
      </c>
      <c r="R3140" s="29">
        <f>IF($L3139 = 14,[15]Sheet1!N27,0)</f>
        <v>0</v>
      </c>
      <c r="Z3140"/>
    </row>
    <row r="3141" spans="1:26">
      <c r="A3141" s="18" t="str">
        <f t="array" ref="A3141">IF(ROW(B3141)-6&lt;A$1,VLOOKUP(LOOKUP("zzzz",CHOOSE({1,2},"",INDEX([1]Sheet1!$P$1:$P$65000,SMALL(IF([1]Sheet1!P$1:P$65000&lt;&gt;"",ROW([1]Sheet1!P$1:P$65000)),ROWS(D$5:D3141))))),[1]Sheet1!$C$5:$D$65000,2,FALSE),IF(L3141&gt;$A$1,"",IF(A3140="","Figure "&amp;L3141,IFERROR(VLOOKUP(A3140,[1]Sheet1!$D$5:$Q$65000,14,FALSE),IFERROR(VLOOKUP(A3140,[1]Sheet1!$A$5:$D$65000,4,FALSE),"Figure " &amp; L3141)))))</f>
        <v/>
      </c>
      <c r="B3141" s="19" t="str">
        <f>IFERROR(IF($A3141="","",VLOOKUP($A3141,[1]Sheet1!$D$5:$R$65000,15,FALSE)),"")</f>
        <v/>
      </c>
      <c r="C3141" s="20" t="str">
        <f>IFERROR(IF(A3141="","",VLOOKUP($A3141,[1]Sheet1!$D$5:$N$65000,3,FALSE)),"")</f>
        <v/>
      </c>
      <c r="D3141" s="20" t="str">
        <f>IFERROR(IF($A3141="","",VLOOKUP($A3141,[1]Sheet1!$D$5:$N$65000,4,FALSE)),"")</f>
        <v/>
      </c>
      <c r="E3141" s="20" t="str">
        <f>IFERROR(IF($A3141="","",VLOOKUP($A3141,[1]Sheet1!$D$5:$N$65000,5,FALSE)),"")</f>
        <v/>
      </c>
      <c r="F3141" s="20" t="str">
        <f>IFERROR(IF($A3141="","",VLOOKUP($A3141,[1]Sheet1!$D$5:$N$65000,6,FALSE)),"")</f>
        <v/>
      </c>
      <c r="G3141" s="20" t="str">
        <f>IFERROR(IF($A3141="","",VLOOKUP($A3141,[1]Sheet1!$D$5:$N$65000,7,FALSE)),"")</f>
        <v/>
      </c>
      <c r="H3141" s="20" t="str">
        <f>IFERROR(IF($A3141="","",VLOOKUP($A3141,[1]Sheet1!$D$5:$N$65000,8,FALSE)),"")</f>
        <v/>
      </c>
      <c r="I3141" s="20" t="str">
        <f>IFERROR(IF($A3141="","",VLOOKUP($A3141,[1]Sheet1!$D$5:$N$65000,9,FALSE)),"")</f>
        <v/>
      </c>
      <c r="J3141" s="20" t="str">
        <f>IFERROR(IF($A3141="","",VLOOKUP($A3141,[1]Sheet1!$D$5:$N$65000,10,FALSE)),"")</f>
        <v/>
      </c>
      <c r="K3141" s="20" t="str">
        <f>IFERROR(IF($A3141="","",VLOOKUP($A3141,[1]Sheet1!$D$5:$N$65000,11,FALSE)),"")</f>
        <v/>
      </c>
      <c r="L3141" s="3">
        <f t="shared" si="100"/>
        <v>3137</v>
      </c>
      <c r="M3141" s="21" t="str">
        <f t="shared" si="99"/>
        <v/>
      </c>
      <c r="N3141" s="29">
        <f>IF($L3140 = 14,[15]Sheet1!J28,0)</f>
        <v>0</v>
      </c>
      <c r="O3141" s="29">
        <f>IF($L3140 = 14,[15]Sheet1!K28,0)</f>
        <v>0</v>
      </c>
      <c r="P3141" s="29">
        <f>IF($L3140 = 14,[15]Sheet1!L28,0)</f>
        <v>0</v>
      </c>
      <c r="Q3141" s="29">
        <f>IF($L3140 = 14,[15]Sheet1!M28,0)</f>
        <v>0</v>
      </c>
      <c r="R3141" s="29">
        <f>IF($L3140 = 14,[15]Sheet1!N28,0)</f>
        <v>0</v>
      </c>
      <c r="Z3141"/>
    </row>
    <row r="3142" spans="1:26">
      <c r="A3142" s="18" t="str">
        <f t="array" ref="A3142">IF(ROW(B3142)-6&lt;A$1,VLOOKUP(LOOKUP("zzzz",CHOOSE({1,2},"",INDEX([1]Sheet1!$P$1:$P$65000,SMALL(IF([1]Sheet1!P$1:P$65000&lt;&gt;"",ROW([1]Sheet1!P$1:P$65000)),ROWS(D$5:D3142))))),[1]Sheet1!$C$5:$D$65000,2,FALSE),IF(L3142&gt;$A$1,"",IF(A3141="","Figure "&amp;L3142,IFERROR(VLOOKUP(A3141,[1]Sheet1!$D$5:$Q$65000,14,FALSE),IFERROR(VLOOKUP(A3141,[1]Sheet1!$A$5:$D$65000,4,FALSE),"Figure " &amp; L3142)))))</f>
        <v/>
      </c>
      <c r="B3142" s="19" t="str">
        <f>IFERROR(IF($A3142="","",VLOOKUP($A3142,[1]Sheet1!$D$5:$R$65000,15,FALSE)),"")</f>
        <v/>
      </c>
      <c r="C3142" s="20" t="str">
        <f>IFERROR(IF(A3142="","",VLOOKUP($A3142,[1]Sheet1!$D$5:$N$65000,3,FALSE)),"")</f>
        <v/>
      </c>
      <c r="D3142" s="20" t="str">
        <f>IFERROR(IF($A3142="","",VLOOKUP($A3142,[1]Sheet1!$D$5:$N$65000,4,FALSE)),"")</f>
        <v/>
      </c>
      <c r="E3142" s="20" t="str">
        <f>IFERROR(IF($A3142="","",VLOOKUP($A3142,[1]Sheet1!$D$5:$N$65000,5,FALSE)),"")</f>
        <v/>
      </c>
      <c r="F3142" s="20" t="str">
        <f>IFERROR(IF($A3142="","",VLOOKUP($A3142,[1]Sheet1!$D$5:$N$65000,6,FALSE)),"")</f>
        <v/>
      </c>
      <c r="G3142" s="20" t="str">
        <f>IFERROR(IF($A3142="","",VLOOKUP($A3142,[1]Sheet1!$D$5:$N$65000,7,FALSE)),"")</f>
        <v/>
      </c>
      <c r="H3142" s="20" t="str">
        <f>IFERROR(IF($A3142="","",VLOOKUP($A3142,[1]Sheet1!$D$5:$N$65000,8,FALSE)),"")</f>
        <v/>
      </c>
      <c r="I3142" s="20" t="str">
        <f>IFERROR(IF($A3142="","",VLOOKUP($A3142,[1]Sheet1!$D$5:$N$65000,9,FALSE)),"")</f>
        <v/>
      </c>
      <c r="J3142" s="20" t="str">
        <f>IFERROR(IF($A3142="","",VLOOKUP($A3142,[1]Sheet1!$D$5:$N$65000,10,FALSE)),"")</f>
        <v/>
      </c>
      <c r="K3142" s="20" t="str">
        <f>IFERROR(IF($A3142="","",VLOOKUP($A3142,[1]Sheet1!$D$5:$N$65000,11,FALSE)),"")</f>
        <v/>
      </c>
      <c r="L3142" s="3">
        <f t="shared" si="100"/>
        <v>3138</v>
      </c>
      <c r="M3142" s="21" t="str">
        <f t="shared" ref="M3142:M3205" si="101">IF(K3142="","",L3142)</f>
        <v/>
      </c>
      <c r="N3142" s="29">
        <f>IF($L3141 = 14,[15]Sheet1!J29,0)</f>
        <v>0</v>
      </c>
      <c r="O3142" s="29">
        <f>IF($L3141 = 14,[15]Sheet1!K29,0)</f>
        <v>0</v>
      </c>
      <c r="P3142" s="29">
        <f>IF($L3141 = 14,[15]Sheet1!L29,0)</f>
        <v>0</v>
      </c>
      <c r="Q3142" s="29">
        <f>IF($L3141 = 14,[15]Sheet1!M29,0)</f>
        <v>0</v>
      </c>
      <c r="R3142" s="29">
        <f>IF($L3141 = 14,[15]Sheet1!N29,0)</f>
        <v>0</v>
      </c>
      <c r="Z3142"/>
    </row>
    <row r="3143" spans="1:26">
      <c r="A3143" s="18" t="str">
        <f t="array" ref="A3143">IF(ROW(B3143)-6&lt;A$1,VLOOKUP(LOOKUP("zzzz",CHOOSE({1,2},"",INDEX([1]Sheet1!$P$1:$P$65000,SMALL(IF([1]Sheet1!P$1:P$65000&lt;&gt;"",ROW([1]Sheet1!P$1:P$65000)),ROWS(D$5:D3143))))),[1]Sheet1!$C$5:$D$65000,2,FALSE),IF(L3143&gt;$A$1,"",IF(A3142="","Figure "&amp;L3143,IFERROR(VLOOKUP(A3142,[1]Sheet1!$D$5:$Q$65000,14,FALSE),IFERROR(VLOOKUP(A3142,[1]Sheet1!$A$5:$D$65000,4,FALSE),"Figure " &amp; L3143)))))</f>
        <v/>
      </c>
      <c r="B3143" s="19" t="str">
        <f>IFERROR(IF($A3143="","",VLOOKUP($A3143,[1]Sheet1!$D$5:$R$65000,15,FALSE)),"")</f>
        <v/>
      </c>
      <c r="C3143" s="20" t="str">
        <f>IFERROR(IF(A3143="","",VLOOKUP($A3143,[1]Sheet1!$D$5:$N$65000,3,FALSE)),"")</f>
        <v/>
      </c>
      <c r="D3143" s="20" t="str">
        <f>IFERROR(IF($A3143="","",VLOOKUP($A3143,[1]Sheet1!$D$5:$N$65000,4,FALSE)),"")</f>
        <v/>
      </c>
      <c r="E3143" s="20" t="str">
        <f>IFERROR(IF($A3143="","",VLOOKUP($A3143,[1]Sheet1!$D$5:$N$65000,5,FALSE)),"")</f>
        <v/>
      </c>
      <c r="F3143" s="20" t="str">
        <f>IFERROR(IF($A3143="","",VLOOKUP($A3143,[1]Sheet1!$D$5:$N$65000,6,FALSE)),"")</f>
        <v/>
      </c>
      <c r="G3143" s="20" t="str">
        <f>IFERROR(IF($A3143="","",VLOOKUP($A3143,[1]Sheet1!$D$5:$N$65000,7,FALSE)),"")</f>
        <v/>
      </c>
      <c r="H3143" s="20" t="str">
        <f>IFERROR(IF($A3143="","",VLOOKUP($A3143,[1]Sheet1!$D$5:$N$65000,8,FALSE)),"")</f>
        <v/>
      </c>
      <c r="I3143" s="20" t="str">
        <f>IFERROR(IF($A3143="","",VLOOKUP($A3143,[1]Sheet1!$D$5:$N$65000,9,FALSE)),"")</f>
        <v/>
      </c>
      <c r="J3143" s="20" t="str">
        <f>IFERROR(IF($A3143="","",VLOOKUP($A3143,[1]Sheet1!$D$5:$N$65000,10,FALSE)),"")</f>
        <v/>
      </c>
      <c r="K3143" s="20" t="str">
        <f>IFERROR(IF($A3143="","",VLOOKUP($A3143,[1]Sheet1!$D$5:$N$65000,11,FALSE)),"")</f>
        <v/>
      </c>
      <c r="L3143" s="3">
        <f t="shared" si="100"/>
        <v>3139</v>
      </c>
      <c r="M3143" s="21" t="str">
        <f t="shared" si="101"/>
        <v/>
      </c>
      <c r="N3143" s="29">
        <f>IF($L3142 = 14,[15]Sheet1!J30,0)</f>
        <v>0</v>
      </c>
      <c r="O3143" s="29">
        <f>IF($L3142 = 14,[15]Sheet1!K30,0)</f>
        <v>0</v>
      </c>
      <c r="P3143" s="29">
        <f>IF($L3142 = 14,[15]Sheet1!L30,0)</f>
        <v>0</v>
      </c>
      <c r="Q3143" s="29">
        <f>IF($L3142 = 14,[15]Sheet1!M30,0)</f>
        <v>0</v>
      </c>
      <c r="R3143" s="29">
        <f>IF($L3142 = 14,[15]Sheet1!N30,0)</f>
        <v>0</v>
      </c>
      <c r="Z3143"/>
    </row>
    <row r="3144" spans="1:26">
      <c r="A3144" s="18" t="str">
        <f t="array" ref="A3144">IF(ROW(B3144)-6&lt;A$1,VLOOKUP(LOOKUP("zzzz",CHOOSE({1,2},"",INDEX([1]Sheet1!$P$1:$P$65000,SMALL(IF([1]Sheet1!P$1:P$65000&lt;&gt;"",ROW([1]Sheet1!P$1:P$65000)),ROWS(D$5:D3144))))),[1]Sheet1!$C$5:$D$65000,2,FALSE),IF(L3144&gt;$A$1,"",IF(A3143="","Figure "&amp;L3144,IFERROR(VLOOKUP(A3143,[1]Sheet1!$D$5:$Q$65000,14,FALSE),IFERROR(VLOOKUP(A3143,[1]Sheet1!$A$5:$D$65000,4,FALSE),"Figure " &amp; L3144)))))</f>
        <v/>
      </c>
      <c r="B3144" s="19" t="str">
        <f>IFERROR(IF($A3144="","",VLOOKUP($A3144,[1]Sheet1!$D$5:$R$65000,15,FALSE)),"")</f>
        <v/>
      </c>
      <c r="C3144" s="20" t="str">
        <f>IFERROR(IF(A3144="","",VLOOKUP($A3144,[1]Sheet1!$D$5:$N$65000,3,FALSE)),"")</f>
        <v/>
      </c>
      <c r="D3144" s="20" t="str">
        <f>IFERROR(IF($A3144="","",VLOOKUP($A3144,[1]Sheet1!$D$5:$N$65000,4,FALSE)),"")</f>
        <v/>
      </c>
      <c r="E3144" s="20" t="str">
        <f>IFERROR(IF($A3144="","",VLOOKUP($A3144,[1]Sheet1!$D$5:$N$65000,5,FALSE)),"")</f>
        <v/>
      </c>
      <c r="F3144" s="20" t="str">
        <f>IFERROR(IF($A3144="","",VLOOKUP($A3144,[1]Sheet1!$D$5:$N$65000,6,FALSE)),"")</f>
        <v/>
      </c>
      <c r="G3144" s="20" t="str">
        <f>IFERROR(IF($A3144="","",VLOOKUP($A3144,[1]Sheet1!$D$5:$N$65000,7,FALSE)),"")</f>
        <v/>
      </c>
      <c r="H3144" s="20" t="str">
        <f>IFERROR(IF($A3144="","",VLOOKUP($A3144,[1]Sheet1!$D$5:$N$65000,8,FALSE)),"")</f>
        <v/>
      </c>
      <c r="I3144" s="20" t="str">
        <f>IFERROR(IF($A3144="","",VLOOKUP($A3144,[1]Sheet1!$D$5:$N$65000,9,FALSE)),"")</f>
        <v/>
      </c>
      <c r="J3144" s="20" t="str">
        <f>IFERROR(IF($A3144="","",VLOOKUP($A3144,[1]Sheet1!$D$5:$N$65000,10,FALSE)),"")</f>
        <v/>
      </c>
      <c r="K3144" s="20" t="str">
        <f>IFERROR(IF($A3144="","",VLOOKUP($A3144,[1]Sheet1!$D$5:$N$65000,11,FALSE)),"")</f>
        <v/>
      </c>
      <c r="L3144" s="3">
        <f t="shared" si="100"/>
        <v>3140</v>
      </c>
      <c r="M3144" s="21" t="str">
        <f t="shared" si="101"/>
        <v/>
      </c>
      <c r="N3144" s="29">
        <f>IF($L3143 = 14,[15]Sheet1!J31,0)</f>
        <v>0</v>
      </c>
      <c r="O3144" s="29">
        <f>IF($L3143 = 14,[15]Sheet1!K31,0)</f>
        <v>0</v>
      </c>
      <c r="P3144" s="29">
        <f>IF($L3143 = 14,[15]Sheet1!L31,0)</f>
        <v>0</v>
      </c>
      <c r="Q3144" s="29">
        <f>IF($L3143 = 14,[15]Sheet1!M31,0)</f>
        <v>0</v>
      </c>
      <c r="R3144" s="29">
        <f>IF($L3143 = 14,[15]Sheet1!N31,0)</f>
        <v>0</v>
      </c>
      <c r="Z3144"/>
    </row>
    <row r="3145" spans="1:26">
      <c r="A3145" s="18" t="str">
        <f t="array" ref="A3145">IF(ROW(B3145)-6&lt;A$1,VLOOKUP(LOOKUP("zzzz",CHOOSE({1,2},"",INDEX([1]Sheet1!$P$1:$P$65000,SMALL(IF([1]Sheet1!P$1:P$65000&lt;&gt;"",ROW([1]Sheet1!P$1:P$65000)),ROWS(D$5:D3145))))),[1]Sheet1!$C$5:$D$65000,2,FALSE),IF(L3145&gt;$A$1,"",IF(A3144="","Figure "&amp;L3145,IFERROR(VLOOKUP(A3144,[1]Sheet1!$D$5:$Q$65000,14,FALSE),IFERROR(VLOOKUP(A3144,[1]Sheet1!$A$5:$D$65000,4,FALSE),"Figure " &amp; L3145)))))</f>
        <v/>
      </c>
      <c r="B3145" s="19" t="str">
        <f>IFERROR(IF($A3145="","",VLOOKUP($A3145,[1]Sheet1!$D$5:$R$65000,15,FALSE)),"")</f>
        <v/>
      </c>
      <c r="C3145" s="20" t="str">
        <f>IFERROR(IF(A3145="","",VLOOKUP($A3145,[1]Sheet1!$D$5:$N$65000,3,FALSE)),"")</f>
        <v/>
      </c>
      <c r="D3145" s="20" t="str">
        <f>IFERROR(IF($A3145="","",VLOOKUP($A3145,[1]Sheet1!$D$5:$N$65000,4,FALSE)),"")</f>
        <v/>
      </c>
      <c r="E3145" s="20" t="str">
        <f>IFERROR(IF($A3145="","",VLOOKUP($A3145,[1]Sheet1!$D$5:$N$65000,5,FALSE)),"")</f>
        <v/>
      </c>
      <c r="F3145" s="20" t="str">
        <f>IFERROR(IF($A3145="","",VLOOKUP($A3145,[1]Sheet1!$D$5:$N$65000,6,FALSE)),"")</f>
        <v/>
      </c>
      <c r="G3145" s="20" t="str">
        <f>IFERROR(IF($A3145="","",VLOOKUP($A3145,[1]Sheet1!$D$5:$N$65000,7,FALSE)),"")</f>
        <v/>
      </c>
      <c r="H3145" s="20" t="str">
        <f>IFERROR(IF($A3145="","",VLOOKUP($A3145,[1]Sheet1!$D$5:$N$65000,8,FALSE)),"")</f>
        <v/>
      </c>
      <c r="I3145" s="20" t="str">
        <f>IFERROR(IF($A3145="","",VLOOKUP($A3145,[1]Sheet1!$D$5:$N$65000,9,FALSE)),"")</f>
        <v/>
      </c>
      <c r="J3145" s="20" t="str">
        <f>IFERROR(IF($A3145="","",VLOOKUP($A3145,[1]Sheet1!$D$5:$N$65000,10,FALSE)),"")</f>
        <v/>
      </c>
      <c r="K3145" s="20" t="str">
        <f>IFERROR(IF($A3145="","",VLOOKUP($A3145,[1]Sheet1!$D$5:$N$65000,11,FALSE)),"")</f>
        <v/>
      </c>
      <c r="L3145" s="3">
        <f t="shared" si="100"/>
        <v>3141</v>
      </c>
      <c r="M3145" s="21" t="str">
        <f t="shared" si="101"/>
        <v/>
      </c>
      <c r="N3145" s="29">
        <f>IF($L3144 = 14,[15]Sheet1!J32,0)</f>
        <v>0</v>
      </c>
      <c r="O3145" s="29">
        <f>IF($L3144 = 14,[15]Sheet1!K32,0)</f>
        <v>0</v>
      </c>
      <c r="P3145" s="29">
        <f>IF($L3144 = 14,[15]Sheet1!L32,0)</f>
        <v>0</v>
      </c>
      <c r="Q3145" s="29">
        <f>IF($L3144 = 14,[15]Sheet1!M32,0)</f>
        <v>0</v>
      </c>
      <c r="R3145" s="29">
        <f>IF($L3144 = 14,[15]Sheet1!N32,0)</f>
        <v>0</v>
      </c>
      <c r="Z3145"/>
    </row>
    <row r="3146" spans="1:26">
      <c r="A3146" s="18" t="str">
        <f t="array" ref="A3146">IF(ROW(B3146)-6&lt;A$1,VLOOKUP(LOOKUP("zzzz",CHOOSE({1,2},"",INDEX([1]Sheet1!$P$1:$P$65000,SMALL(IF([1]Sheet1!P$1:P$65000&lt;&gt;"",ROW([1]Sheet1!P$1:P$65000)),ROWS(D$5:D3146))))),[1]Sheet1!$C$5:$D$65000,2,FALSE),IF(L3146&gt;$A$1,"",IF(A3145="","Figure "&amp;L3146,IFERROR(VLOOKUP(A3145,[1]Sheet1!$D$5:$Q$65000,14,FALSE),IFERROR(VLOOKUP(A3145,[1]Sheet1!$A$5:$D$65000,4,FALSE),"Figure " &amp; L3146)))))</f>
        <v/>
      </c>
      <c r="B3146" s="19" t="str">
        <f>IFERROR(IF($A3146="","",VLOOKUP($A3146,[1]Sheet1!$D$5:$R$65000,15,FALSE)),"")</f>
        <v/>
      </c>
      <c r="C3146" s="20" t="str">
        <f>IFERROR(IF(A3146="","",VLOOKUP($A3146,[1]Sheet1!$D$5:$N$65000,3,FALSE)),"")</f>
        <v/>
      </c>
      <c r="D3146" s="20" t="str">
        <f>IFERROR(IF($A3146="","",VLOOKUP($A3146,[1]Sheet1!$D$5:$N$65000,4,FALSE)),"")</f>
        <v/>
      </c>
      <c r="E3146" s="20" t="str">
        <f>IFERROR(IF($A3146="","",VLOOKUP($A3146,[1]Sheet1!$D$5:$N$65000,5,FALSE)),"")</f>
        <v/>
      </c>
      <c r="F3146" s="20" t="str">
        <f>IFERROR(IF($A3146="","",VLOOKUP($A3146,[1]Sheet1!$D$5:$N$65000,6,FALSE)),"")</f>
        <v/>
      </c>
      <c r="G3146" s="20" t="str">
        <f>IFERROR(IF($A3146="","",VLOOKUP($A3146,[1]Sheet1!$D$5:$N$65000,7,FALSE)),"")</f>
        <v/>
      </c>
      <c r="H3146" s="20" t="str">
        <f>IFERROR(IF($A3146="","",VLOOKUP($A3146,[1]Sheet1!$D$5:$N$65000,8,FALSE)),"")</f>
        <v/>
      </c>
      <c r="I3146" s="20" t="str">
        <f>IFERROR(IF($A3146="","",VLOOKUP($A3146,[1]Sheet1!$D$5:$N$65000,9,FALSE)),"")</f>
        <v/>
      </c>
      <c r="J3146" s="20" t="str">
        <f>IFERROR(IF($A3146="","",VLOOKUP($A3146,[1]Sheet1!$D$5:$N$65000,10,FALSE)),"")</f>
        <v/>
      </c>
      <c r="K3146" s="20" t="str">
        <f>IFERROR(IF($A3146="","",VLOOKUP($A3146,[1]Sheet1!$D$5:$N$65000,11,FALSE)),"")</f>
        <v/>
      </c>
      <c r="L3146" s="3">
        <f t="shared" si="100"/>
        <v>3142</v>
      </c>
      <c r="M3146" s="21" t="str">
        <f t="shared" si="101"/>
        <v/>
      </c>
      <c r="N3146" s="29">
        <f>IF($L3145 = 14,[15]Sheet1!J33,0)</f>
        <v>0</v>
      </c>
      <c r="O3146" s="29">
        <f>IF($L3145 = 14,[15]Sheet1!K33,0)</f>
        <v>0</v>
      </c>
      <c r="P3146" s="29">
        <f>IF($L3145 = 14,[15]Sheet1!L33,0)</f>
        <v>0</v>
      </c>
      <c r="Q3146" s="29">
        <f>IF($L3145 = 14,[15]Sheet1!M33,0)</f>
        <v>0</v>
      </c>
      <c r="R3146" s="29">
        <f>IF($L3145 = 14,[15]Sheet1!N33,0)</f>
        <v>0</v>
      </c>
      <c r="Z3146"/>
    </row>
    <row r="3147" spans="1:26">
      <c r="A3147" s="18" t="str">
        <f t="array" ref="A3147">IF(ROW(B3147)-6&lt;A$1,VLOOKUP(LOOKUP("zzzz",CHOOSE({1,2},"",INDEX([1]Sheet1!$P$1:$P$65000,SMALL(IF([1]Sheet1!P$1:P$65000&lt;&gt;"",ROW([1]Sheet1!P$1:P$65000)),ROWS(D$5:D3147))))),[1]Sheet1!$C$5:$D$65000,2,FALSE),IF(L3147&gt;$A$1,"",IF(A3146="","Figure "&amp;L3147,IFERROR(VLOOKUP(A3146,[1]Sheet1!$D$5:$Q$65000,14,FALSE),IFERROR(VLOOKUP(A3146,[1]Sheet1!$A$5:$D$65000,4,FALSE),"Figure " &amp; L3147)))))</f>
        <v/>
      </c>
      <c r="B3147" s="19" t="str">
        <f>IFERROR(IF($A3147="","",VLOOKUP($A3147,[1]Sheet1!$D$5:$R$65000,15,FALSE)),"")</f>
        <v/>
      </c>
      <c r="C3147" s="20" t="str">
        <f>IFERROR(IF(A3147="","",VLOOKUP($A3147,[1]Sheet1!$D$5:$N$65000,3,FALSE)),"")</f>
        <v/>
      </c>
      <c r="D3147" s="20" t="str">
        <f>IFERROR(IF($A3147="","",VLOOKUP($A3147,[1]Sheet1!$D$5:$N$65000,4,FALSE)),"")</f>
        <v/>
      </c>
      <c r="E3147" s="20" t="str">
        <f>IFERROR(IF($A3147="","",VLOOKUP($A3147,[1]Sheet1!$D$5:$N$65000,5,FALSE)),"")</f>
        <v/>
      </c>
      <c r="F3147" s="20" t="str">
        <f>IFERROR(IF($A3147="","",VLOOKUP($A3147,[1]Sheet1!$D$5:$N$65000,6,FALSE)),"")</f>
        <v/>
      </c>
      <c r="G3147" s="20" t="str">
        <f>IFERROR(IF($A3147="","",VLOOKUP($A3147,[1]Sheet1!$D$5:$N$65000,7,FALSE)),"")</f>
        <v/>
      </c>
      <c r="H3147" s="20" t="str">
        <f>IFERROR(IF($A3147="","",VLOOKUP($A3147,[1]Sheet1!$D$5:$N$65000,8,FALSE)),"")</f>
        <v/>
      </c>
      <c r="I3147" s="20" t="str">
        <f>IFERROR(IF($A3147="","",VLOOKUP($A3147,[1]Sheet1!$D$5:$N$65000,9,FALSE)),"")</f>
        <v/>
      </c>
      <c r="J3147" s="20" t="str">
        <f>IFERROR(IF($A3147="","",VLOOKUP($A3147,[1]Sheet1!$D$5:$N$65000,10,FALSE)),"")</f>
        <v/>
      </c>
      <c r="K3147" s="20" t="str">
        <f>IFERROR(IF($A3147="","",VLOOKUP($A3147,[1]Sheet1!$D$5:$N$65000,11,FALSE)),"")</f>
        <v/>
      </c>
      <c r="L3147" s="3">
        <f t="shared" si="100"/>
        <v>3143</v>
      </c>
      <c r="M3147" s="21" t="str">
        <f t="shared" si="101"/>
        <v/>
      </c>
      <c r="N3147" s="29">
        <f>IF($L3146 = 14,[15]Sheet1!J34,0)</f>
        <v>0</v>
      </c>
      <c r="O3147" s="29">
        <f>IF($L3146 = 14,[15]Sheet1!K34,0)</f>
        <v>0</v>
      </c>
      <c r="P3147" s="29">
        <f>IF($L3146 = 14,[15]Sheet1!L34,0)</f>
        <v>0</v>
      </c>
      <c r="Q3147" s="29">
        <f>IF($L3146 = 14,[15]Sheet1!M34,0)</f>
        <v>0</v>
      </c>
      <c r="R3147" s="29">
        <f>IF($L3146 = 14,[15]Sheet1!N34,0)</f>
        <v>0</v>
      </c>
      <c r="Z3147"/>
    </row>
    <row r="3148" spans="1:26">
      <c r="A3148" s="18" t="str">
        <f t="array" ref="A3148">IF(ROW(B3148)-6&lt;A$1,VLOOKUP(LOOKUP("zzzz",CHOOSE({1,2},"",INDEX([1]Sheet1!$P$1:$P$65000,SMALL(IF([1]Sheet1!P$1:P$65000&lt;&gt;"",ROW([1]Sheet1!P$1:P$65000)),ROWS(D$5:D3148))))),[1]Sheet1!$C$5:$D$65000,2,FALSE),IF(L3148&gt;$A$1,"",IF(A3147="","Figure "&amp;L3148,IFERROR(VLOOKUP(A3147,[1]Sheet1!$D$5:$Q$65000,14,FALSE),IFERROR(VLOOKUP(A3147,[1]Sheet1!$A$5:$D$65000,4,FALSE),"Figure " &amp; L3148)))))</f>
        <v/>
      </c>
      <c r="B3148" s="19" t="str">
        <f>IFERROR(IF($A3148="","",VLOOKUP($A3148,[1]Sheet1!$D$5:$R$65000,15,FALSE)),"")</f>
        <v/>
      </c>
      <c r="C3148" s="20" t="str">
        <f>IFERROR(IF(A3148="","",VLOOKUP($A3148,[1]Sheet1!$D$5:$N$65000,3,FALSE)),"")</f>
        <v/>
      </c>
      <c r="D3148" s="20" t="str">
        <f>IFERROR(IF($A3148="","",VLOOKUP($A3148,[1]Sheet1!$D$5:$N$65000,4,FALSE)),"")</f>
        <v/>
      </c>
      <c r="E3148" s="20" t="str">
        <f>IFERROR(IF($A3148="","",VLOOKUP($A3148,[1]Sheet1!$D$5:$N$65000,5,FALSE)),"")</f>
        <v/>
      </c>
      <c r="F3148" s="20" t="str">
        <f>IFERROR(IF($A3148="","",VLOOKUP($A3148,[1]Sheet1!$D$5:$N$65000,6,FALSE)),"")</f>
        <v/>
      </c>
      <c r="G3148" s="20" t="str">
        <f>IFERROR(IF($A3148="","",VLOOKUP($A3148,[1]Sheet1!$D$5:$N$65000,7,FALSE)),"")</f>
        <v/>
      </c>
      <c r="H3148" s="20" t="str">
        <f>IFERROR(IF($A3148="","",VLOOKUP($A3148,[1]Sheet1!$D$5:$N$65000,8,FALSE)),"")</f>
        <v/>
      </c>
      <c r="I3148" s="20" t="str">
        <f>IFERROR(IF($A3148="","",VLOOKUP($A3148,[1]Sheet1!$D$5:$N$65000,9,FALSE)),"")</f>
        <v/>
      </c>
      <c r="J3148" s="20" t="str">
        <f>IFERROR(IF($A3148="","",VLOOKUP($A3148,[1]Sheet1!$D$5:$N$65000,10,FALSE)),"")</f>
        <v/>
      </c>
      <c r="K3148" s="20" t="str">
        <f>IFERROR(IF($A3148="","",VLOOKUP($A3148,[1]Sheet1!$D$5:$N$65000,11,FALSE)),"")</f>
        <v/>
      </c>
      <c r="L3148" s="3">
        <f t="shared" si="100"/>
        <v>3144</v>
      </c>
      <c r="M3148" s="21" t="str">
        <f t="shared" si="101"/>
        <v/>
      </c>
      <c r="N3148" s="29">
        <f>IF($L3147 = 14,[15]Sheet1!J35,0)</f>
        <v>0</v>
      </c>
      <c r="O3148" s="29">
        <f>IF($L3147 = 14,[15]Sheet1!K35,0)</f>
        <v>0</v>
      </c>
      <c r="P3148" s="29">
        <f>IF($L3147 = 14,[15]Sheet1!L35,0)</f>
        <v>0</v>
      </c>
      <c r="Q3148" s="29">
        <f>IF($L3147 = 14,[15]Sheet1!M35,0)</f>
        <v>0</v>
      </c>
      <c r="R3148" s="29">
        <f>IF($L3147 = 14,[15]Sheet1!N35,0)</f>
        <v>0</v>
      </c>
      <c r="Z3148"/>
    </row>
    <row r="3149" spans="1:26">
      <c r="A3149" s="18" t="str">
        <f t="array" ref="A3149">IF(ROW(B3149)-6&lt;A$1,VLOOKUP(LOOKUP("zzzz",CHOOSE({1,2},"",INDEX([1]Sheet1!$P$1:$P$65000,SMALL(IF([1]Sheet1!P$1:P$65000&lt;&gt;"",ROW([1]Sheet1!P$1:P$65000)),ROWS(D$5:D3149))))),[1]Sheet1!$C$5:$D$65000,2,FALSE),IF(L3149&gt;$A$1,"",IF(A3148="","Figure "&amp;L3149,IFERROR(VLOOKUP(A3148,[1]Sheet1!$D$5:$Q$65000,14,FALSE),IFERROR(VLOOKUP(A3148,[1]Sheet1!$A$5:$D$65000,4,FALSE),"Figure " &amp; L3149)))))</f>
        <v/>
      </c>
      <c r="B3149" s="19" t="str">
        <f>IFERROR(IF($A3149="","",VLOOKUP($A3149,[1]Sheet1!$D$5:$R$65000,15,FALSE)),"")</f>
        <v/>
      </c>
      <c r="C3149" s="20" t="str">
        <f>IFERROR(IF(A3149="","",VLOOKUP($A3149,[1]Sheet1!$D$5:$N$65000,3,FALSE)),"")</f>
        <v/>
      </c>
      <c r="D3149" s="20" t="str">
        <f>IFERROR(IF($A3149="","",VLOOKUP($A3149,[1]Sheet1!$D$5:$N$65000,4,FALSE)),"")</f>
        <v/>
      </c>
      <c r="E3149" s="20" t="str">
        <f>IFERROR(IF($A3149="","",VLOOKUP($A3149,[1]Sheet1!$D$5:$N$65000,5,FALSE)),"")</f>
        <v/>
      </c>
      <c r="F3149" s="20" t="str">
        <f>IFERROR(IF($A3149="","",VLOOKUP($A3149,[1]Sheet1!$D$5:$N$65000,6,FALSE)),"")</f>
        <v/>
      </c>
      <c r="G3149" s="20" t="str">
        <f>IFERROR(IF($A3149="","",VLOOKUP($A3149,[1]Sheet1!$D$5:$N$65000,7,FALSE)),"")</f>
        <v/>
      </c>
      <c r="H3149" s="20" t="str">
        <f>IFERROR(IF($A3149="","",VLOOKUP($A3149,[1]Sheet1!$D$5:$N$65000,8,FALSE)),"")</f>
        <v/>
      </c>
      <c r="I3149" s="20" t="str">
        <f>IFERROR(IF($A3149="","",VLOOKUP($A3149,[1]Sheet1!$D$5:$N$65000,9,FALSE)),"")</f>
        <v/>
      </c>
      <c r="J3149" s="20" t="str">
        <f>IFERROR(IF($A3149="","",VLOOKUP($A3149,[1]Sheet1!$D$5:$N$65000,10,FALSE)),"")</f>
        <v/>
      </c>
      <c r="K3149" s="20" t="str">
        <f>IFERROR(IF($A3149="","",VLOOKUP($A3149,[1]Sheet1!$D$5:$N$65000,11,FALSE)),"")</f>
        <v/>
      </c>
      <c r="L3149" s="3">
        <f t="shared" si="100"/>
        <v>3145</v>
      </c>
      <c r="M3149" s="21" t="str">
        <f t="shared" si="101"/>
        <v/>
      </c>
      <c r="N3149" s="29">
        <f>IF($L3148 = 14,[15]Sheet1!J36,0)</f>
        <v>0</v>
      </c>
      <c r="O3149" s="29">
        <f>IF($L3148 = 14,[15]Sheet1!K36,0)</f>
        <v>0</v>
      </c>
      <c r="P3149" s="29">
        <f>IF($L3148 = 14,[15]Sheet1!L36,0)</f>
        <v>0</v>
      </c>
      <c r="Q3149" s="29">
        <f>IF($L3148 = 14,[15]Sheet1!M36,0)</f>
        <v>0</v>
      </c>
      <c r="R3149" s="29">
        <f>IF($L3148 = 14,[15]Sheet1!N36,0)</f>
        <v>0</v>
      </c>
      <c r="Z3149"/>
    </row>
    <row r="3150" spans="1:26">
      <c r="A3150" s="18" t="str">
        <f t="array" ref="A3150">IF(ROW(B3150)-6&lt;A$1,VLOOKUP(LOOKUP("zzzz",CHOOSE({1,2},"",INDEX([1]Sheet1!$P$1:$P$65000,SMALL(IF([1]Sheet1!P$1:P$65000&lt;&gt;"",ROW([1]Sheet1!P$1:P$65000)),ROWS(D$5:D3150))))),[1]Sheet1!$C$5:$D$65000,2,FALSE),IF(L3150&gt;$A$1,"",IF(A3149="","Figure "&amp;L3150,IFERROR(VLOOKUP(A3149,[1]Sheet1!$D$5:$Q$65000,14,FALSE),IFERROR(VLOOKUP(A3149,[1]Sheet1!$A$5:$D$65000,4,FALSE),"Figure " &amp; L3150)))))</f>
        <v/>
      </c>
      <c r="B3150" s="19" t="str">
        <f>IFERROR(IF($A3150="","",VLOOKUP($A3150,[1]Sheet1!$D$5:$R$65000,15,FALSE)),"")</f>
        <v/>
      </c>
      <c r="C3150" s="20" t="str">
        <f>IFERROR(IF(A3150="","",VLOOKUP($A3150,[1]Sheet1!$D$5:$N$65000,3,FALSE)),"")</f>
        <v/>
      </c>
      <c r="D3150" s="20" t="str">
        <f>IFERROR(IF($A3150="","",VLOOKUP($A3150,[1]Sheet1!$D$5:$N$65000,4,FALSE)),"")</f>
        <v/>
      </c>
      <c r="E3150" s="20" t="str">
        <f>IFERROR(IF($A3150="","",VLOOKUP($A3150,[1]Sheet1!$D$5:$N$65000,5,FALSE)),"")</f>
        <v/>
      </c>
      <c r="F3150" s="20" t="str">
        <f>IFERROR(IF($A3150="","",VLOOKUP($A3150,[1]Sheet1!$D$5:$N$65000,6,FALSE)),"")</f>
        <v/>
      </c>
      <c r="G3150" s="20" t="str">
        <f>IFERROR(IF($A3150="","",VLOOKUP($A3150,[1]Sheet1!$D$5:$N$65000,7,FALSE)),"")</f>
        <v/>
      </c>
      <c r="H3150" s="20" t="str">
        <f>IFERROR(IF($A3150="","",VLOOKUP($A3150,[1]Sheet1!$D$5:$N$65000,8,FALSE)),"")</f>
        <v/>
      </c>
      <c r="I3150" s="20" t="str">
        <f>IFERROR(IF($A3150="","",VLOOKUP($A3150,[1]Sheet1!$D$5:$N$65000,9,FALSE)),"")</f>
        <v/>
      </c>
      <c r="J3150" s="20" t="str">
        <f>IFERROR(IF($A3150="","",VLOOKUP($A3150,[1]Sheet1!$D$5:$N$65000,10,FALSE)),"")</f>
        <v/>
      </c>
      <c r="K3150" s="20" t="str">
        <f>IFERROR(IF($A3150="","",VLOOKUP($A3150,[1]Sheet1!$D$5:$N$65000,11,FALSE)),"")</f>
        <v/>
      </c>
      <c r="L3150" s="3">
        <f t="shared" si="100"/>
        <v>3146</v>
      </c>
      <c r="M3150" s="21" t="str">
        <f t="shared" si="101"/>
        <v/>
      </c>
      <c r="N3150" s="29">
        <f>IF($L3149 = 14,[15]Sheet1!J37,0)</f>
        <v>0</v>
      </c>
      <c r="O3150" s="29">
        <f>IF($L3149 = 14,[15]Sheet1!K37,0)</f>
        <v>0</v>
      </c>
      <c r="P3150" s="29">
        <f>IF($L3149 = 14,[15]Sheet1!L37,0)</f>
        <v>0</v>
      </c>
      <c r="Q3150" s="29">
        <f>IF($L3149 = 14,[15]Sheet1!M37,0)</f>
        <v>0</v>
      </c>
      <c r="R3150" s="29">
        <f>IF($L3149 = 14,[15]Sheet1!N37,0)</f>
        <v>0</v>
      </c>
      <c r="Z3150"/>
    </row>
    <row r="3151" spans="1:26">
      <c r="A3151" s="18" t="str">
        <f t="array" ref="A3151">IF(ROW(B3151)-6&lt;A$1,VLOOKUP(LOOKUP("zzzz",CHOOSE({1,2},"",INDEX([1]Sheet1!$P$1:$P$65000,SMALL(IF([1]Sheet1!P$1:P$65000&lt;&gt;"",ROW([1]Sheet1!P$1:P$65000)),ROWS(D$5:D3151))))),[1]Sheet1!$C$5:$D$65000,2,FALSE),IF(L3151&gt;$A$1,"",IF(A3150="","Figure "&amp;L3151,IFERROR(VLOOKUP(A3150,[1]Sheet1!$D$5:$Q$65000,14,FALSE),IFERROR(VLOOKUP(A3150,[1]Sheet1!$A$5:$D$65000,4,FALSE),"Figure " &amp; L3151)))))</f>
        <v/>
      </c>
      <c r="B3151" s="19" t="str">
        <f>IFERROR(IF($A3151="","",VLOOKUP($A3151,[1]Sheet1!$D$5:$R$65000,15,FALSE)),"")</f>
        <v/>
      </c>
      <c r="C3151" s="20" t="str">
        <f>IFERROR(IF(A3151="","",VLOOKUP($A3151,[1]Sheet1!$D$5:$N$65000,3,FALSE)),"")</f>
        <v/>
      </c>
      <c r="D3151" s="20" t="str">
        <f>IFERROR(IF($A3151="","",VLOOKUP($A3151,[1]Sheet1!$D$5:$N$65000,4,FALSE)),"")</f>
        <v/>
      </c>
      <c r="E3151" s="20" t="str">
        <f>IFERROR(IF($A3151="","",VLOOKUP($A3151,[1]Sheet1!$D$5:$N$65000,5,FALSE)),"")</f>
        <v/>
      </c>
      <c r="F3151" s="20" t="str">
        <f>IFERROR(IF($A3151="","",VLOOKUP($A3151,[1]Sheet1!$D$5:$N$65000,6,FALSE)),"")</f>
        <v/>
      </c>
      <c r="G3151" s="20" t="str">
        <f>IFERROR(IF($A3151="","",VLOOKUP($A3151,[1]Sheet1!$D$5:$N$65000,7,FALSE)),"")</f>
        <v/>
      </c>
      <c r="H3151" s="20" t="str">
        <f>IFERROR(IF($A3151="","",VLOOKUP($A3151,[1]Sheet1!$D$5:$N$65000,8,FALSE)),"")</f>
        <v/>
      </c>
      <c r="I3151" s="20" t="str">
        <f>IFERROR(IF($A3151="","",VLOOKUP($A3151,[1]Sheet1!$D$5:$N$65000,9,FALSE)),"")</f>
        <v/>
      </c>
      <c r="J3151" s="20" t="str">
        <f>IFERROR(IF($A3151="","",VLOOKUP($A3151,[1]Sheet1!$D$5:$N$65000,10,FALSE)),"")</f>
        <v/>
      </c>
      <c r="K3151" s="20" t="str">
        <f>IFERROR(IF($A3151="","",VLOOKUP($A3151,[1]Sheet1!$D$5:$N$65000,11,FALSE)),"")</f>
        <v/>
      </c>
      <c r="L3151" s="3">
        <f t="shared" si="100"/>
        <v>3147</v>
      </c>
      <c r="M3151" s="21" t="str">
        <f t="shared" si="101"/>
        <v/>
      </c>
      <c r="N3151" s="29">
        <f>IF($L3150 = 14,[15]Sheet1!J38,0)</f>
        <v>0</v>
      </c>
      <c r="O3151" s="29">
        <f>IF($L3150 = 14,[15]Sheet1!K38,0)</f>
        <v>0</v>
      </c>
      <c r="P3151" s="29">
        <f>IF($L3150 = 14,[15]Sheet1!L38,0)</f>
        <v>0</v>
      </c>
      <c r="Q3151" s="29">
        <f>IF($L3150 = 14,[15]Sheet1!M38,0)</f>
        <v>0</v>
      </c>
      <c r="R3151" s="29">
        <f>IF($L3150 = 14,[15]Sheet1!N38,0)</f>
        <v>0</v>
      </c>
      <c r="Z3151"/>
    </row>
    <row r="3152" spans="1:26">
      <c r="A3152" s="18" t="str">
        <f t="array" ref="A3152">IF(ROW(B3152)-6&lt;A$1,VLOOKUP(LOOKUP("zzzz",CHOOSE({1,2},"",INDEX([1]Sheet1!$P$1:$P$65000,SMALL(IF([1]Sheet1!P$1:P$65000&lt;&gt;"",ROW([1]Sheet1!P$1:P$65000)),ROWS(D$5:D3152))))),[1]Sheet1!$C$5:$D$65000,2,FALSE),IF(L3152&gt;$A$1,"",IF(A3151="","Figure "&amp;L3152,IFERROR(VLOOKUP(A3151,[1]Sheet1!$D$5:$Q$65000,14,FALSE),IFERROR(VLOOKUP(A3151,[1]Sheet1!$A$5:$D$65000,4,FALSE),"Figure " &amp; L3152)))))</f>
        <v/>
      </c>
      <c r="B3152" s="19" t="str">
        <f>IFERROR(IF($A3152="","",VLOOKUP($A3152,[1]Sheet1!$D$5:$R$65000,15,FALSE)),"")</f>
        <v/>
      </c>
      <c r="C3152" s="20" t="str">
        <f>IFERROR(IF(A3152="","",VLOOKUP($A3152,[1]Sheet1!$D$5:$N$65000,3,FALSE)),"")</f>
        <v/>
      </c>
      <c r="D3152" s="20" t="str">
        <f>IFERROR(IF($A3152="","",VLOOKUP($A3152,[1]Sheet1!$D$5:$N$65000,4,FALSE)),"")</f>
        <v/>
      </c>
      <c r="E3152" s="20" t="str">
        <f>IFERROR(IF($A3152="","",VLOOKUP($A3152,[1]Sheet1!$D$5:$N$65000,5,FALSE)),"")</f>
        <v/>
      </c>
      <c r="F3152" s="20" t="str">
        <f>IFERROR(IF($A3152="","",VLOOKUP($A3152,[1]Sheet1!$D$5:$N$65000,6,FALSE)),"")</f>
        <v/>
      </c>
      <c r="G3152" s="20" t="str">
        <f>IFERROR(IF($A3152="","",VLOOKUP($A3152,[1]Sheet1!$D$5:$N$65000,7,FALSE)),"")</f>
        <v/>
      </c>
      <c r="H3152" s="20" t="str">
        <f>IFERROR(IF($A3152="","",VLOOKUP($A3152,[1]Sheet1!$D$5:$N$65000,8,FALSE)),"")</f>
        <v/>
      </c>
      <c r="I3152" s="20" t="str">
        <f>IFERROR(IF($A3152="","",VLOOKUP($A3152,[1]Sheet1!$D$5:$N$65000,9,FALSE)),"")</f>
        <v/>
      </c>
      <c r="J3152" s="20" t="str">
        <f>IFERROR(IF($A3152="","",VLOOKUP($A3152,[1]Sheet1!$D$5:$N$65000,10,FALSE)),"")</f>
        <v/>
      </c>
      <c r="K3152" s="20" t="str">
        <f>IFERROR(IF($A3152="","",VLOOKUP($A3152,[1]Sheet1!$D$5:$N$65000,11,FALSE)),"")</f>
        <v/>
      </c>
      <c r="L3152" s="3">
        <f t="shared" si="100"/>
        <v>3148</v>
      </c>
      <c r="M3152" s="21" t="str">
        <f t="shared" si="101"/>
        <v/>
      </c>
      <c r="N3152" s="29">
        <f>IF($L3151 = 14,[15]Sheet1!J39,0)</f>
        <v>0</v>
      </c>
      <c r="O3152" s="29">
        <f>IF($L3151 = 14,[15]Sheet1!K39,0)</f>
        <v>0</v>
      </c>
      <c r="P3152" s="29">
        <f>IF($L3151 = 14,[15]Sheet1!L39,0)</f>
        <v>0</v>
      </c>
      <c r="Q3152" s="29">
        <f>IF($L3151 = 14,[15]Sheet1!M39,0)</f>
        <v>0</v>
      </c>
      <c r="R3152" s="29">
        <f>IF($L3151 = 14,[15]Sheet1!N39,0)</f>
        <v>0</v>
      </c>
      <c r="Z3152"/>
    </row>
    <row r="3153" spans="1:26">
      <c r="A3153" s="18" t="str">
        <f t="array" ref="A3153">IF(ROW(B3153)-6&lt;A$1,VLOOKUP(LOOKUP("zzzz",CHOOSE({1,2},"",INDEX([1]Sheet1!$P$1:$P$65000,SMALL(IF([1]Sheet1!P$1:P$65000&lt;&gt;"",ROW([1]Sheet1!P$1:P$65000)),ROWS(D$5:D3153))))),[1]Sheet1!$C$5:$D$65000,2,FALSE),IF(L3153&gt;$A$1,"",IF(A3152="","Figure "&amp;L3153,IFERROR(VLOOKUP(A3152,[1]Sheet1!$D$5:$Q$65000,14,FALSE),IFERROR(VLOOKUP(A3152,[1]Sheet1!$A$5:$D$65000,4,FALSE),"Figure " &amp; L3153)))))</f>
        <v/>
      </c>
      <c r="B3153" s="19" t="str">
        <f>IFERROR(IF($A3153="","",VLOOKUP($A3153,[1]Sheet1!$D$5:$R$65000,15,FALSE)),"")</f>
        <v/>
      </c>
      <c r="C3153" s="20" t="str">
        <f>IFERROR(IF(A3153="","",VLOOKUP($A3153,[1]Sheet1!$D$5:$N$65000,3,FALSE)),"")</f>
        <v/>
      </c>
      <c r="D3153" s="20" t="str">
        <f>IFERROR(IF($A3153="","",VLOOKUP($A3153,[1]Sheet1!$D$5:$N$65000,4,FALSE)),"")</f>
        <v/>
      </c>
      <c r="E3153" s="20" t="str">
        <f>IFERROR(IF($A3153="","",VLOOKUP($A3153,[1]Sheet1!$D$5:$N$65000,5,FALSE)),"")</f>
        <v/>
      </c>
      <c r="F3153" s="20" t="str">
        <f>IFERROR(IF($A3153="","",VLOOKUP($A3153,[1]Sheet1!$D$5:$N$65000,6,FALSE)),"")</f>
        <v/>
      </c>
      <c r="G3153" s="20" t="str">
        <f>IFERROR(IF($A3153="","",VLOOKUP($A3153,[1]Sheet1!$D$5:$N$65000,7,FALSE)),"")</f>
        <v/>
      </c>
      <c r="H3153" s="20" t="str">
        <f>IFERROR(IF($A3153="","",VLOOKUP($A3153,[1]Sheet1!$D$5:$N$65000,8,FALSE)),"")</f>
        <v/>
      </c>
      <c r="I3153" s="20" t="str">
        <f>IFERROR(IF($A3153="","",VLOOKUP($A3153,[1]Sheet1!$D$5:$N$65000,9,FALSE)),"")</f>
        <v/>
      </c>
      <c r="J3153" s="20" t="str">
        <f>IFERROR(IF($A3153="","",VLOOKUP($A3153,[1]Sheet1!$D$5:$N$65000,10,FALSE)),"")</f>
        <v/>
      </c>
      <c r="K3153" s="20" t="str">
        <f>IFERROR(IF($A3153="","",VLOOKUP($A3153,[1]Sheet1!$D$5:$N$65000,11,FALSE)),"")</f>
        <v/>
      </c>
      <c r="L3153" s="3">
        <f t="shared" si="100"/>
        <v>3149</v>
      </c>
      <c r="M3153" s="21" t="str">
        <f t="shared" si="101"/>
        <v/>
      </c>
      <c r="N3153" s="29">
        <f>IF($L3152 = 14,[15]Sheet1!J40,0)</f>
        <v>0</v>
      </c>
      <c r="O3153" s="29">
        <f>IF($L3152 = 14,[15]Sheet1!K40,0)</f>
        <v>0</v>
      </c>
      <c r="P3153" s="29">
        <f>IF($L3152 = 14,[15]Sheet1!L40,0)</f>
        <v>0</v>
      </c>
      <c r="Q3153" s="29">
        <f>IF($L3152 = 14,[15]Sheet1!M40,0)</f>
        <v>0</v>
      </c>
      <c r="R3153" s="29">
        <f>IF($L3152 = 14,[15]Sheet1!N40,0)</f>
        <v>0</v>
      </c>
      <c r="Z3153"/>
    </row>
    <row r="3154" spans="1:26">
      <c r="A3154" s="18" t="str">
        <f t="array" ref="A3154">IF(ROW(B3154)-6&lt;A$1,VLOOKUP(LOOKUP("zzzz",CHOOSE({1,2},"",INDEX([1]Sheet1!$P$1:$P$65000,SMALL(IF([1]Sheet1!P$1:P$65000&lt;&gt;"",ROW([1]Sheet1!P$1:P$65000)),ROWS(D$5:D3154))))),[1]Sheet1!$C$5:$D$65000,2,FALSE),IF(L3154&gt;$A$1,"",IF(A3153="","Figure "&amp;L3154,IFERROR(VLOOKUP(A3153,[1]Sheet1!$D$5:$Q$65000,14,FALSE),IFERROR(VLOOKUP(A3153,[1]Sheet1!$A$5:$D$65000,4,FALSE),"Figure " &amp; L3154)))))</f>
        <v/>
      </c>
      <c r="B3154" s="19" t="str">
        <f>IFERROR(IF($A3154="","",VLOOKUP($A3154,[1]Sheet1!$D$5:$R$65000,15,FALSE)),"")</f>
        <v/>
      </c>
      <c r="C3154" s="20" t="str">
        <f>IFERROR(IF(A3154="","",VLOOKUP($A3154,[1]Sheet1!$D$5:$N$65000,3,FALSE)),"")</f>
        <v/>
      </c>
      <c r="D3154" s="20" t="str">
        <f>IFERROR(IF($A3154="","",VLOOKUP($A3154,[1]Sheet1!$D$5:$N$65000,4,FALSE)),"")</f>
        <v/>
      </c>
      <c r="E3154" s="20" t="str">
        <f>IFERROR(IF($A3154="","",VLOOKUP($A3154,[1]Sheet1!$D$5:$N$65000,5,FALSE)),"")</f>
        <v/>
      </c>
      <c r="F3154" s="20" t="str">
        <f>IFERROR(IF($A3154="","",VLOOKUP($A3154,[1]Sheet1!$D$5:$N$65000,6,FALSE)),"")</f>
        <v/>
      </c>
      <c r="G3154" s="20" t="str">
        <f>IFERROR(IF($A3154="","",VLOOKUP($A3154,[1]Sheet1!$D$5:$N$65000,7,FALSE)),"")</f>
        <v/>
      </c>
      <c r="H3154" s="20" t="str">
        <f>IFERROR(IF($A3154="","",VLOOKUP($A3154,[1]Sheet1!$D$5:$N$65000,8,FALSE)),"")</f>
        <v/>
      </c>
      <c r="I3154" s="20" t="str">
        <f>IFERROR(IF($A3154="","",VLOOKUP($A3154,[1]Sheet1!$D$5:$N$65000,9,FALSE)),"")</f>
        <v/>
      </c>
      <c r="J3154" s="20" t="str">
        <f>IFERROR(IF($A3154="","",VLOOKUP($A3154,[1]Sheet1!$D$5:$N$65000,10,FALSE)),"")</f>
        <v/>
      </c>
      <c r="K3154" s="20" t="str">
        <f>IFERROR(IF($A3154="","",VLOOKUP($A3154,[1]Sheet1!$D$5:$N$65000,11,FALSE)),"")</f>
        <v/>
      </c>
      <c r="L3154" s="3">
        <f t="shared" si="100"/>
        <v>3150</v>
      </c>
      <c r="M3154" s="21" t="str">
        <f t="shared" si="101"/>
        <v/>
      </c>
      <c r="N3154" s="29">
        <f>IF($L3153 = 14,[15]Sheet1!J41,0)</f>
        <v>0</v>
      </c>
      <c r="O3154" s="29">
        <f>IF($L3153 = 14,[15]Sheet1!K41,0)</f>
        <v>0</v>
      </c>
      <c r="P3154" s="29">
        <f>IF($L3153 = 14,[15]Sheet1!L41,0)</f>
        <v>0</v>
      </c>
      <c r="Q3154" s="29">
        <f>IF($L3153 = 14,[15]Sheet1!M41,0)</f>
        <v>0</v>
      </c>
      <c r="R3154" s="29">
        <f>IF($L3153 = 14,[15]Sheet1!N41,0)</f>
        <v>0</v>
      </c>
      <c r="Z3154"/>
    </row>
    <row r="3155" spans="1:26">
      <c r="A3155" s="18" t="str">
        <f t="array" ref="A3155">IF(ROW(B3155)-6&lt;A$1,VLOOKUP(LOOKUP("zzzz",CHOOSE({1,2},"",INDEX([1]Sheet1!$P$1:$P$65000,SMALL(IF([1]Sheet1!P$1:P$65000&lt;&gt;"",ROW([1]Sheet1!P$1:P$65000)),ROWS(D$5:D3155))))),[1]Sheet1!$C$5:$D$65000,2,FALSE),IF(L3155&gt;$A$1,"",IF(A3154="","Figure "&amp;L3155,IFERROR(VLOOKUP(A3154,[1]Sheet1!$D$5:$Q$65000,14,FALSE),IFERROR(VLOOKUP(A3154,[1]Sheet1!$A$5:$D$65000,4,FALSE),"Figure " &amp; L3155)))))</f>
        <v/>
      </c>
      <c r="B3155" s="19" t="str">
        <f>IFERROR(IF($A3155="","",VLOOKUP($A3155,[1]Sheet1!$D$5:$R$65000,15,FALSE)),"")</f>
        <v/>
      </c>
      <c r="C3155" s="20" t="str">
        <f>IFERROR(IF(A3155="","",VLOOKUP($A3155,[1]Sheet1!$D$5:$N$65000,3,FALSE)),"")</f>
        <v/>
      </c>
      <c r="D3155" s="20" t="str">
        <f>IFERROR(IF($A3155="","",VLOOKUP($A3155,[1]Sheet1!$D$5:$N$65000,4,FALSE)),"")</f>
        <v/>
      </c>
      <c r="E3155" s="20" t="str">
        <f>IFERROR(IF($A3155="","",VLOOKUP($A3155,[1]Sheet1!$D$5:$N$65000,5,FALSE)),"")</f>
        <v/>
      </c>
      <c r="F3155" s="20" t="str">
        <f>IFERROR(IF($A3155="","",VLOOKUP($A3155,[1]Sheet1!$D$5:$N$65000,6,FALSE)),"")</f>
        <v/>
      </c>
      <c r="G3155" s="20" t="str">
        <f>IFERROR(IF($A3155="","",VLOOKUP($A3155,[1]Sheet1!$D$5:$N$65000,7,FALSE)),"")</f>
        <v/>
      </c>
      <c r="H3155" s="20" t="str">
        <f>IFERROR(IF($A3155="","",VLOOKUP($A3155,[1]Sheet1!$D$5:$N$65000,8,FALSE)),"")</f>
        <v/>
      </c>
      <c r="I3155" s="20" t="str">
        <f>IFERROR(IF($A3155="","",VLOOKUP($A3155,[1]Sheet1!$D$5:$N$65000,9,FALSE)),"")</f>
        <v/>
      </c>
      <c r="J3155" s="20" t="str">
        <f>IFERROR(IF($A3155="","",VLOOKUP($A3155,[1]Sheet1!$D$5:$N$65000,10,FALSE)),"")</f>
        <v/>
      </c>
      <c r="K3155" s="20" t="str">
        <f>IFERROR(IF($A3155="","",VLOOKUP($A3155,[1]Sheet1!$D$5:$N$65000,11,FALSE)),"")</f>
        <v/>
      </c>
      <c r="L3155" s="3">
        <f t="shared" si="100"/>
        <v>3151</v>
      </c>
      <c r="M3155" s="21" t="str">
        <f t="shared" si="101"/>
        <v/>
      </c>
      <c r="N3155" s="29">
        <f>IF($L3154 = 14,[15]Sheet1!J42,0)</f>
        <v>0</v>
      </c>
      <c r="O3155" s="29">
        <f>IF($L3154 = 14,[15]Sheet1!K42,0)</f>
        <v>0</v>
      </c>
      <c r="P3155" s="29">
        <f>IF($L3154 = 14,[15]Sheet1!L42,0)</f>
        <v>0</v>
      </c>
      <c r="Q3155" s="29">
        <f>IF($L3154 = 14,[15]Sheet1!M42,0)</f>
        <v>0</v>
      </c>
      <c r="R3155" s="29">
        <f>IF($L3154 = 14,[15]Sheet1!N42,0)</f>
        <v>0</v>
      </c>
      <c r="Z3155"/>
    </row>
    <row r="3156" spans="1:26">
      <c r="A3156" s="18" t="str">
        <f t="array" ref="A3156">IF(ROW(B3156)-6&lt;A$1,VLOOKUP(LOOKUP("zzzz",CHOOSE({1,2},"",INDEX([1]Sheet1!$P$1:$P$65000,SMALL(IF([1]Sheet1!P$1:P$65000&lt;&gt;"",ROW([1]Sheet1!P$1:P$65000)),ROWS(D$5:D3156))))),[1]Sheet1!$C$5:$D$65000,2,FALSE),IF(L3156&gt;$A$1,"",IF(A3155="","Figure "&amp;L3156,IFERROR(VLOOKUP(A3155,[1]Sheet1!$D$5:$Q$65000,14,FALSE),IFERROR(VLOOKUP(A3155,[1]Sheet1!$A$5:$D$65000,4,FALSE),"Figure " &amp; L3156)))))</f>
        <v/>
      </c>
      <c r="B3156" s="19" t="str">
        <f>IFERROR(IF($A3156="","",VLOOKUP($A3156,[1]Sheet1!$D$5:$R$65000,15,FALSE)),"")</f>
        <v/>
      </c>
      <c r="C3156" s="20" t="str">
        <f>IFERROR(IF(A3156="","",VLOOKUP($A3156,[1]Sheet1!$D$5:$N$65000,3,FALSE)),"")</f>
        <v/>
      </c>
      <c r="D3156" s="20" t="str">
        <f>IFERROR(IF($A3156="","",VLOOKUP($A3156,[1]Sheet1!$D$5:$N$65000,4,FALSE)),"")</f>
        <v/>
      </c>
      <c r="E3156" s="20" t="str">
        <f>IFERROR(IF($A3156="","",VLOOKUP($A3156,[1]Sheet1!$D$5:$N$65000,5,FALSE)),"")</f>
        <v/>
      </c>
      <c r="F3156" s="20" t="str">
        <f>IFERROR(IF($A3156="","",VLOOKUP($A3156,[1]Sheet1!$D$5:$N$65000,6,FALSE)),"")</f>
        <v/>
      </c>
      <c r="G3156" s="20" t="str">
        <f>IFERROR(IF($A3156="","",VLOOKUP($A3156,[1]Sheet1!$D$5:$N$65000,7,FALSE)),"")</f>
        <v/>
      </c>
      <c r="H3156" s="20" t="str">
        <f>IFERROR(IF($A3156="","",VLOOKUP($A3156,[1]Sheet1!$D$5:$N$65000,8,FALSE)),"")</f>
        <v/>
      </c>
      <c r="I3156" s="20" t="str">
        <f>IFERROR(IF($A3156="","",VLOOKUP($A3156,[1]Sheet1!$D$5:$N$65000,9,FALSE)),"")</f>
        <v/>
      </c>
      <c r="J3156" s="20" t="str">
        <f>IFERROR(IF($A3156="","",VLOOKUP($A3156,[1]Sheet1!$D$5:$N$65000,10,FALSE)),"")</f>
        <v/>
      </c>
      <c r="K3156" s="20" t="str">
        <f>IFERROR(IF($A3156="","",VLOOKUP($A3156,[1]Sheet1!$D$5:$N$65000,11,FALSE)),"")</f>
        <v/>
      </c>
      <c r="L3156" s="3">
        <f t="shared" si="100"/>
        <v>3152</v>
      </c>
      <c r="M3156" s="21" t="str">
        <f t="shared" si="101"/>
        <v/>
      </c>
      <c r="N3156" s="29">
        <f>IF($L3155 = 14,[15]Sheet1!J43,0)</f>
        <v>0</v>
      </c>
      <c r="O3156" s="29">
        <f>IF($L3155 = 14,[15]Sheet1!K43,0)</f>
        <v>0</v>
      </c>
      <c r="P3156" s="29">
        <f>IF($L3155 = 14,[15]Sheet1!L43,0)</f>
        <v>0</v>
      </c>
      <c r="Q3156" s="29">
        <f>IF($L3155 = 14,[15]Sheet1!M43,0)</f>
        <v>0</v>
      </c>
      <c r="R3156" s="29">
        <f>IF($L3155 = 14,[15]Sheet1!N43,0)</f>
        <v>0</v>
      </c>
      <c r="Z3156"/>
    </row>
    <row r="3157" spans="1:26">
      <c r="A3157" s="18" t="str">
        <f t="array" ref="A3157">IF(ROW(B3157)-6&lt;A$1,VLOOKUP(LOOKUP("zzzz",CHOOSE({1,2},"",INDEX([1]Sheet1!$P$1:$P$65000,SMALL(IF([1]Sheet1!P$1:P$65000&lt;&gt;"",ROW([1]Sheet1!P$1:P$65000)),ROWS(D$5:D3157))))),[1]Sheet1!$C$5:$D$65000,2,FALSE),IF(L3157&gt;$A$1,"",IF(A3156="","Figure "&amp;L3157,IFERROR(VLOOKUP(A3156,[1]Sheet1!$D$5:$Q$65000,14,FALSE),IFERROR(VLOOKUP(A3156,[1]Sheet1!$A$5:$D$65000,4,FALSE),"Figure " &amp; L3157)))))</f>
        <v/>
      </c>
      <c r="B3157" s="19" t="str">
        <f>IFERROR(IF($A3157="","",VLOOKUP($A3157,[1]Sheet1!$D$5:$R$65000,15,FALSE)),"")</f>
        <v/>
      </c>
      <c r="C3157" s="20" t="str">
        <f>IFERROR(IF(A3157="","",VLOOKUP($A3157,[1]Sheet1!$D$5:$N$65000,3,FALSE)),"")</f>
        <v/>
      </c>
      <c r="D3157" s="20" t="str">
        <f>IFERROR(IF($A3157="","",VLOOKUP($A3157,[1]Sheet1!$D$5:$N$65000,4,FALSE)),"")</f>
        <v/>
      </c>
      <c r="E3157" s="20" t="str">
        <f>IFERROR(IF($A3157="","",VLOOKUP($A3157,[1]Sheet1!$D$5:$N$65000,5,FALSE)),"")</f>
        <v/>
      </c>
      <c r="F3157" s="20" t="str">
        <f>IFERROR(IF($A3157="","",VLOOKUP($A3157,[1]Sheet1!$D$5:$N$65000,6,FALSE)),"")</f>
        <v/>
      </c>
      <c r="G3157" s="20" t="str">
        <f>IFERROR(IF($A3157="","",VLOOKUP($A3157,[1]Sheet1!$D$5:$N$65000,7,FALSE)),"")</f>
        <v/>
      </c>
      <c r="H3157" s="20" t="str">
        <f>IFERROR(IF($A3157="","",VLOOKUP($A3157,[1]Sheet1!$D$5:$N$65000,8,FALSE)),"")</f>
        <v/>
      </c>
      <c r="I3157" s="20" t="str">
        <f>IFERROR(IF($A3157="","",VLOOKUP($A3157,[1]Sheet1!$D$5:$N$65000,9,FALSE)),"")</f>
        <v/>
      </c>
      <c r="J3157" s="20" t="str">
        <f>IFERROR(IF($A3157="","",VLOOKUP($A3157,[1]Sheet1!$D$5:$N$65000,10,FALSE)),"")</f>
        <v/>
      </c>
      <c r="K3157" s="20" t="str">
        <f>IFERROR(IF($A3157="","",VLOOKUP($A3157,[1]Sheet1!$D$5:$N$65000,11,FALSE)),"")</f>
        <v/>
      </c>
      <c r="L3157" s="3">
        <f t="shared" si="100"/>
        <v>3153</v>
      </c>
      <c r="M3157" s="21" t="str">
        <f t="shared" si="101"/>
        <v/>
      </c>
      <c r="N3157" s="29">
        <f>IF($L3156 = 14,[15]Sheet1!J44,0)</f>
        <v>0</v>
      </c>
      <c r="O3157" s="29">
        <f>IF($L3156 = 14,[15]Sheet1!K44,0)</f>
        <v>0</v>
      </c>
      <c r="P3157" s="29">
        <f>IF($L3156 = 14,[15]Sheet1!L44,0)</f>
        <v>0</v>
      </c>
      <c r="Q3157" s="29">
        <f>IF($L3156 = 14,[15]Sheet1!M44,0)</f>
        <v>0</v>
      </c>
      <c r="R3157" s="29">
        <f>IF($L3156 = 14,[15]Sheet1!N44,0)</f>
        <v>0</v>
      </c>
      <c r="Z3157"/>
    </row>
    <row r="3158" spans="1:26">
      <c r="A3158" s="18" t="str">
        <f t="array" ref="A3158">IF(ROW(B3158)-6&lt;A$1,VLOOKUP(LOOKUP("zzzz",CHOOSE({1,2},"",INDEX([1]Sheet1!$P$1:$P$65000,SMALL(IF([1]Sheet1!P$1:P$65000&lt;&gt;"",ROW([1]Sheet1!P$1:P$65000)),ROWS(D$5:D3158))))),[1]Sheet1!$C$5:$D$65000,2,FALSE),IF(L3158&gt;$A$1,"",IF(A3157="","Figure "&amp;L3158,IFERROR(VLOOKUP(A3157,[1]Sheet1!$D$5:$Q$65000,14,FALSE),IFERROR(VLOOKUP(A3157,[1]Sheet1!$A$5:$D$65000,4,FALSE),"Figure " &amp; L3158)))))</f>
        <v/>
      </c>
      <c r="B3158" s="19" t="str">
        <f>IFERROR(IF($A3158="","",VLOOKUP($A3158,[1]Sheet1!$D$5:$R$65000,15,FALSE)),"")</f>
        <v/>
      </c>
      <c r="C3158" s="20" t="str">
        <f>IFERROR(IF(A3158="","",VLOOKUP($A3158,[1]Sheet1!$D$5:$N$65000,3,FALSE)),"")</f>
        <v/>
      </c>
      <c r="D3158" s="20" t="str">
        <f>IFERROR(IF($A3158="","",VLOOKUP($A3158,[1]Sheet1!$D$5:$N$65000,4,FALSE)),"")</f>
        <v/>
      </c>
      <c r="E3158" s="20" t="str">
        <f>IFERROR(IF($A3158="","",VLOOKUP($A3158,[1]Sheet1!$D$5:$N$65000,5,FALSE)),"")</f>
        <v/>
      </c>
      <c r="F3158" s="20" t="str">
        <f>IFERROR(IF($A3158="","",VLOOKUP($A3158,[1]Sheet1!$D$5:$N$65000,6,FALSE)),"")</f>
        <v/>
      </c>
      <c r="G3158" s="20" t="str">
        <f>IFERROR(IF($A3158="","",VLOOKUP($A3158,[1]Sheet1!$D$5:$N$65000,7,FALSE)),"")</f>
        <v/>
      </c>
      <c r="H3158" s="20" t="str">
        <f>IFERROR(IF($A3158="","",VLOOKUP($A3158,[1]Sheet1!$D$5:$N$65000,8,FALSE)),"")</f>
        <v/>
      </c>
      <c r="I3158" s="20" t="str">
        <f>IFERROR(IF($A3158="","",VLOOKUP($A3158,[1]Sheet1!$D$5:$N$65000,9,FALSE)),"")</f>
        <v/>
      </c>
      <c r="J3158" s="20" t="str">
        <f>IFERROR(IF($A3158="","",VLOOKUP($A3158,[1]Sheet1!$D$5:$N$65000,10,FALSE)),"")</f>
        <v/>
      </c>
      <c r="K3158" s="20" t="str">
        <f>IFERROR(IF($A3158="","",VLOOKUP($A3158,[1]Sheet1!$D$5:$N$65000,11,FALSE)),"")</f>
        <v/>
      </c>
      <c r="L3158" s="3">
        <f t="shared" si="100"/>
        <v>3154</v>
      </c>
      <c r="M3158" s="21" t="str">
        <f t="shared" si="101"/>
        <v/>
      </c>
      <c r="N3158" s="29">
        <f>IF($L3157 = 14,[15]Sheet1!J45,0)</f>
        <v>0</v>
      </c>
      <c r="O3158" s="29">
        <f>IF($L3157 = 14,[15]Sheet1!K45,0)</f>
        <v>0</v>
      </c>
      <c r="P3158" s="29">
        <f>IF($L3157 = 14,[15]Sheet1!L45,0)</f>
        <v>0</v>
      </c>
      <c r="Q3158" s="29">
        <f>IF($L3157 = 14,[15]Sheet1!M45,0)</f>
        <v>0</v>
      </c>
      <c r="R3158" s="29">
        <f>IF($L3157 = 14,[15]Sheet1!N45,0)</f>
        <v>0</v>
      </c>
      <c r="Z3158"/>
    </row>
    <row r="3159" spans="1:26">
      <c r="A3159" s="18" t="str">
        <f t="array" ref="A3159">IF(ROW(B3159)-6&lt;A$1,VLOOKUP(LOOKUP("zzzz",CHOOSE({1,2},"",INDEX([1]Sheet1!$P$1:$P$65000,SMALL(IF([1]Sheet1!P$1:P$65000&lt;&gt;"",ROW([1]Sheet1!P$1:P$65000)),ROWS(D$5:D3159))))),[1]Sheet1!$C$5:$D$65000,2,FALSE),IF(L3159&gt;$A$1,"",IF(A3158="","Figure "&amp;L3159,IFERROR(VLOOKUP(A3158,[1]Sheet1!$D$5:$Q$65000,14,FALSE),IFERROR(VLOOKUP(A3158,[1]Sheet1!$A$5:$D$65000,4,FALSE),"Figure " &amp; L3159)))))</f>
        <v/>
      </c>
      <c r="B3159" s="19" t="str">
        <f>IFERROR(IF($A3159="","",VLOOKUP($A3159,[1]Sheet1!$D$5:$R$65000,15,FALSE)),"")</f>
        <v/>
      </c>
      <c r="C3159" s="20" t="str">
        <f>IFERROR(IF(A3159="","",VLOOKUP($A3159,[1]Sheet1!$D$5:$N$65000,3,FALSE)),"")</f>
        <v/>
      </c>
      <c r="D3159" s="20" t="str">
        <f>IFERROR(IF($A3159="","",VLOOKUP($A3159,[1]Sheet1!$D$5:$N$65000,4,FALSE)),"")</f>
        <v/>
      </c>
      <c r="E3159" s="20" t="str">
        <f>IFERROR(IF($A3159="","",VLOOKUP($A3159,[1]Sheet1!$D$5:$N$65000,5,FALSE)),"")</f>
        <v/>
      </c>
      <c r="F3159" s="20" t="str">
        <f>IFERROR(IF($A3159="","",VLOOKUP($A3159,[1]Sheet1!$D$5:$N$65000,6,FALSE)),"")</f>
        <v/>
      </c>
      <c r="G3159" s="20" t="str">
        <f>IFERROR(IF($A3159="","",VLOOKUP($A3159,[1]Sheet1!$D$5:$N$65000,7,FALSE)),"")</f>
        <v/>
      </c>
      <c r="H3159" s="20" t="str">
        <f>IFERROR(IF($A3159="","",VLOOKUP($A3159,[1]Sheet1!$D$5:$N$65000,8,FALSE)),"")</f>
        <v/>
      </c>
      <c r="I3159" s="20" t="str">
        <f>IFERROR(IF($A3159="","",VLOOKUP($A3159,[1]Sheet1!$D$5:$N$65000,9,FALSE)),"")</f>
        <v/>
      </c>
      <c r="J3159" s="20" t="str">
        <f>IFERROR(IF($A3159="","",VLOOKUP($A3159,[1]Sheet1!$D$5:$N$65000,10,FALSE)),"")</f>
        <v/>
      </c>
      <c r="K3159" s="20" t="str">
        <f>IFERROR(IF($A3159="","",VLOOKUP($A3159,[1]Sheet1!$D$5:$N$65000,11,FALSE)),"")</f>
        <v/>
      </c>
      <c r="L3159" s="3">
        <f t="shared" si="100"/>
        <v>3155</v>
      </c>
      <c r="M3159" s="21" t="str">
        <f t="shared" si="101"/>
        <v/>
      </c>
      <c r="N3159" s="29">
        <f>IF($L3158 = 14,[15]Sheet1!J46,0)</f>
        <v>0</v>
      </c>
      <c r="O3159" s="29">
        <f>IF($L3158 = 14,[15]Sheet1!K46,0)</f>
        <v>0</v>
      </c>
      <c r="P3159" s="29">
        <f>IF($L3158 = 14,[15]Sheet1!L46,0)</f>
        <v>0</v>
      </c>
      <c r="Q3159" s="29">
        <f>IF($L3158 = 14,[15]Sheet1!M46,0)</f>
        <v>0</v>
      </c>
      <c r="R3159" s="29">
        <f>IF($L3158 = 14,[15]Sheet1!N46,0)</f>
        <v>0</v>
      </c>
      <c r="Z3159"/>
    </row>
    <row r="3160" spans="1:26">
      <c r="A3160" s="18" t="str">
        <f t="array" ref="A3160">IF(ROW(B3160)-6&lt;A$1,VLOOKUP(LOOKUP("zzzz",CHOOSE({1,2},"",INDEX([1]Sheet1!$P$1:$P$65000,SMALL(IF([1]Sheet1!P$1:P$65000&lt;&gt;"",ROW([1]Sheet1!P$1:P$65000)),ROWS(D$5:D3160))))),[1]Sheet1!$C$5:$D$65000,2,FALSE),IF(L3160&gt;$A$1,"",IF(A3159="","Figure "&amp;L3160,IFERROR(VLOOKUP(A3159,[1]Sheet1!$D$5:$Q$65000,14,FALSE),IFERROR(VLOOKUP(A3159,[1]Sheet1!$A$5:$D$65000,4,FALSE),"Figure " &amp; L3160)))))</f>
        <v/>
      </c>
      <c r="B3160" s="19" t="str">
        <f>IFERROR(IF($A3160="","",VLOOKUP($A3160,[1]Sheet1!$D$5:$R$65000,15,FALSE)),"")</f>
        <v/>
      </c>
      <c r="C3160" s="20" t="str">
        <f>IFERROR(IF(A3160="","",VLOOKUP($A3160,[1]Sheet1!$D$5:$N$65000,3,FALSE)),"")</f>
        <v/>
      </c>
      <c r="D3160" s="20" t="str">
        <f>IFERROR(IF($A3160="","",VLOOKUP($A3160,[1]Sheet1!$D$5:$N$65000,4,FALSE)),"")</f>
        <v/>
      </c>
      <c r="E3160" s="20" t="str">
        <f>IFERROR(IF($A3160="","",VLOOKUP($A3160,[1]Sheet1!$D$5:$N$65000,5,FALSE)),"")</f>
        <v/>
      </c>
      <c r="F3160" s="20" t="str">
        <f>IFERROR(IF($A3160="","",VLOOKUP($A3160,[1]Sheet1!$D$5:$N$65000,6,FALSE)),"")</f>
        <v/>
      </c>
      <c r="G3160" s="20" t="str">
        <f>IFERROR(IF($A3160="","",VLOOKUP($A3160,[1]Sheet1!$D$5:$N$65000,7,FALSE)),"")</f>
        <v/>
      </c>
      <c r="H3160" s="20" t="str">
        <f>IFERROR(IF($A3160="","",VLOOKUP($A3160,[1]Sheet1!$D$5:$N$65000,8,FALSE)),"")</f>
        <v/>
      </c>
      <c r="I3160" s="20" t="str">
        <f>IFERROR(IF($A3160="","",VLOOKUP($A3160,[1]Sheet1!$D$5:$N$65000,9,FALSE)),"")</f>
        <v/>
      </c>
      <c r="J3160" s="20" t="str">
        <f>IFERROR(IF($A3160="","",VLOOKUP($A3160,[1]Sheet1!$D$5:$N$65000,10,FALSE)),"")</f>
        <v/>
      </c>
      <c r="K3160" s="20" t="str">
        <f>IFERROR(IF($A3160="","",VLOOKUP($A3160,[1]Sheet1!$D$5:$N$65000,11,FALSE)),"")</f>
        <v/>
      </c>
      <c r="L3160" s="3">
        <f t="shared" si="100"/>
        <v>3156</v>
      </c>
      <c r="M3160" s="21" t="str">
        <f t="shared" si="101"/>
        <v/>
      </c>
      <c r="N3160" s="29">
        <f>IF($L3159 = 14,[15]Sheet1!J47,0)</f>
        <v>0</v>
      </c>
      <c r="O3160" s="29">
        <f>IF($L3159 = 14,[15]Sheet1!K47,0)</f>
        <v>0</v>
      </c>
      <c r="P3160" s="29">
        <f>IF($L3159 = 14,[15]Sheet1!L47,0)</f>
        <v>0</v>
      </c>
      <c r="Q3160" s="29">
        <f>IF($L3159 = 14,[15]Sheet1!M47,0)</f>
        <v>0</v>
      </c>
      <c r="R3160" s="29">
        <f>IF($L3159 = 14,[15]Sheet1!N47,0)</f>
        <v>0</v>
      </c>
      <c r="Z3160"/>
    </row>
    <row r="3161" spans="1:26">
      <c r="A3161" s="18" t="str">
        <f t="array" ref="A3161">IF(ROW(B3161)-6&lt;A$1,VLOOKUP(LOOKUP("zzzz",CHOOSE({1,2},"",INDEX([1]Sheet1!$P$1:$P$65000,SMALL(IF([1]Sheet1!P$1:P$65000&lt;&gt;"",ROW([1]Sheet1!P$1:P$65000)),ROWS(D$5:D3161))))),[1]Sheet1!$C$5:$D$65000,2,FALSE),IF(L3161&gt;$A$1,"",IF(A3160="","Figure "&amp;L3161,IFERROR(VLOOKUP(A3160,[1]Sheet1!$D$5:$Q$65000,14,FALSE),IFERROR(VLOOKUP(A3160,[1]Sheet1!$A$5:$D$65000,4,FALSE),"Figure " &amp; L3161)))))</f>
        <v/>
      </c>
      <c r="B3161" s="19" t="str">
        <f>IFERROR(IF($A3161="","",VLOOKUP($A3161,[1]Sheet1!$D$5:$R$65000,15,FALSE)),"")</f>
        <v/>
      </c>
      <c r="C3161" s="20" t="str">
        <f>IFERROR(IF(A3161="","",VLOOKUP($A3161,[1]Sheet1!$D$5:$N$65000,3,FALSE)),"")</f>
        <v/>
      </c>
      <c r="D3161" s="20" t="str">
        <f>IFERROR(IF($A3161="","",VLOOKUP($A3161,[1]Sheet1!$D$5:$N$65000,4,FALSE)),"")</f>
        <v/>
      </c>
      <c r="E3161" s="20" t="str">
        <f>IFERROR(IF($A3161="","",VLOOKUP($A3161,[1]Sheet1!$D$5:$N$65000,5,FALSE)),"")</f>
        <v/>
      </c>
      <c r="F3161" s="20" t="str">
        <f>IFERROR(IF($A3161="","",VLOOKUP($A3161,[1]Sheet1!$D$5:$N$65000,6,FALSE)),"")</f>
        <v/>
      </c>
      <c r="G3161" s="20" t="str">
        <f>IFERROR(IF($A3161="","",VLOOKUP($A3161,[1]Sheet1!$D$5:$N$65000,7,FALSE)),"")</f>
        <v/>
      </c>
      <c r="H3161" s="20" t="str">
        <f>IFERROR(IF($A3161="","",VLOOKUP($A3161,[1]Sheet1!$D$5:$N$65000,8,FALSE)),"")</f>
        <v/>
      </c>
      <c r="I3161" s="20" t="str">
        <f>IFERROR(IF($A3161="","",VLOOKUP($A3161,[1]Sheet1!$D$5:$N$65000,9,FALSE)),"")</f>
        <v/>
      </c>
      <c r="J3161" s="20" t="str">
        <f>IFERROR(IF($A3161="","",VLOOKUP($A3161,[1]Sheet1!$D$5:$N$65000,10,FALSE)),"")</f>
        <v/>
      </c>
      <c r="K3161" s="20" t="str">
        <f>IFERROR(IF($A3161="","",VLOOKUP($A3161,[1]Sheet1!$D$5:$N$65000,11,FALSE)),"")</f>
        <v/>
      </c>
      <c r="L3161" s="3">
        <f t="shared" si="100"/>
        <v>3157</v>
      </c>
      <c r="M3161" s="21" t="str">
        <f t="shared" si="101"/>
        <v/>
      </c>
      <c r="N3161" s="29">
        <f>IF($L3160 = 14,[15]Sheet1!J48,0)</f>
        <v>0</v>
      </c>
      <c r="O3161" s="29">
        <f>IF($L3160 = 14,[15]Sheet1!K48,0)</f>
        <v>0</v>
      </c>
      <c r="P3161" s="29">
        <f>IF($L3160 = 14,[15]Sheet1!L48,0)</f>
        <v>0</v>
      </c>
      <c r="Q3161" s="29">
        <f>IF($L3160 = 14,[15]Sheet1!M48,0)</f>
        <v>0</v>
      </c>
      <c r="R3161" s="29">
        <f>IF($L3160 = 14,[15]Sheet1!N48,0)</f>
        <v>0</v>
      </c>
      <c r="Z3161"/>
    </row>
    <row r="3162" spans="1:26">
      <c r="A3162" s="18" t="str">
        <f t="array" ref="A3162">IF(ROW(B3162)-6&lt;A$1,VLOOKUP(LOOKUP("zzzz",CHOOSE({1,2},"",INDEX([1]Sheet1!$P$1:$P$65000,SMALL(IF([1]Sheet1!P$1:P$65000&lt;&gt;"",ROW([1]Sheet1!P$1:P$65000)),ROWS(D$5:D3162))))),[1]Sheet1!$C$5:$D$65000,2,FALSE),IF(L3162&gt;$A$1,"",IF(A3161="","Figure "&amp;L3162,IFERROR(VLOOKUP(A3161,[1]Sheet1!$D$5:$Q$65000,14,FALSE),IFERROR(VLOOKUP(A3161,[1]Sheet1!$A$5:$D$65000,4,FALSE),"Figure " &amp; L3162)))))</f>
        <v/>
      </c>
      <c r="B3162" s="19" t="str">
        <f>IFERROR(IF($A3162="","",VLOOKUP($A3162,[1]Sheet1!$D$5:$R$65000,15,FALSE)),"")</f>
        <v/>
      </c>
      <c r="C3162" s="20" t="str">
        <f>IFERROR(IF(A3162="","",VLOOKUP($A3162,[1]Sheet1!$D$5:$N$65000,3,FALSE)),"")</f>
        <v/>
      </c>
      <c r="D3162" s="20" t="str">
        <f>IFERROR(IF($A3162="","",VLOOKUP($A3162,[1]Sheet1!$D$5:$N$65000,4,FALSE)),"")</f>
        <v/>
      </c>
      <c r="E3162" s="20" t="str">
        <f>IFERROR(IF($A3162="","",VLOOKUP($A3162,[1]Sheet1!$D$5:$N$65000,5,FALSE)),"")</f>
        <v/>
      </c>
      <c r="F3162" s="20" t="str">
        <f>IFERROR(IF($A3162="","",VLOOKUP($A3162,[1]Sheet1!$D$5:$N$65000,6,FALSE)),"")</f>
        <v/>
      </c>
      <c r="G3162" s="20" t="str">
        <f>IFERROR(IF($A3162="","",VLOOKUP($A3162,[1]Sheet1!$D$5:$N$65000,7,FALSE)),"")</f>
        <v/>
      </c>
      <c r="H3162" s="20" t="str">
        <f>IFERROR(IF($A3162="","",VLOOKUP($A3162,[1]Sheet1!$D$5:$N$65000,8,FALSE)),"")</f>
        <v/>
      </c>
      <c r="I3162" s="20" t="str">
        <f>IFERROR(IF($A3162="","",VLOOKUP($A3162,[1]Sheet1!$D$5:$N$65000,9,FALSE)),"")</f>
        <v/>
      </c>
      <c r="J3162" s="20" t="str">
        <f>IFERROR(IF($A3162="","",VLOOKUP($A3162,[1]Sheet1!$D$5:$N$65000,10,FALSE)),"")</f>
        <v/>
      </c>
      <c r="K3162" s="20" t="str">
        <f>IFERROR(IF($A3162="","",VLOOKUP($A3162,[1]Sheet1!$D$5:$N$65000,11,FALSE)),"")</f>
        <v/>
      </c>
      <c r="L3162" s="3">
        <f t="shared" si="100"/>
        <v>3158</v>
      </c>
      <c r="M3162" s="21" t="str">
        <f t="shared" si="101"/>
        <v/>
      </c>
      <c r="N3162" s="29">
        <f>IF($L3161 = 14,[15]Sheet1!J49,0)</f>
        <v>0</v>
      </c>
      <c r="O3162" s="29">
        <f>IF($L3161 = 14,[15]Sheet1!K49,0)</f>
        <v>0</v>
      </c>
      <c r="P3162" s="29">
        <f>IF($L3161 = 14,[15]Sheet1!L49,0)</f>
        <v>0</v>
      </c>
      <c r="Q3162" s="29">
        <f>IF($L3161 = 14,[15]Sheet1!M49,0)</f>
        <v>0</v>
      </c>
      <c r="R3162" s="29">
        <f>IF($L3161 = 14,[15]Sheet1!N49,0)</f>
        <v>0</v>
      </c>
      <c r="Z3162"/>
    </row>
    <row r="3163" spans="1:26">
      <c r="A3163" s="18" t="str">
        <f t="array" ref="A3163">IF(ROW(B3163)-6&lt;A$1,VLOOKUP(LOOKUP("zzzz",CHOOSE({1,2},"",INDEX([1]Sheet1!$P$1:$P$65000,SMALL(IF([1]Sheet1!P$1:P$65000&lt;&gt;"",ROW([1]Sheet1!P$1:P$65000)),ROWS(D$5:D3163))))),[1]Sheet1!$C$5:$D$65000,2,FALSE),IF(L3163&gt;$A$1,"",IF(A3162="","Figure "&amp;L3163,IFERROR(VLOOKUP(A3162,[1]Sheet1!$D$5:$Q$65000,14,FALSE),IFERROR(VLOOKUP(A3162,[1]Sheet1!$A$5:$D$65000,4,FALSE),"Figure " &amp; L3163)))))</f>
        <v/>
      </c>
      <c r="B3163" s="19" t="str">
        <f>IFERROR(IF($A3163="","",VLOOKUP($A3163,[1]Sheet1!$D$5:$R$65000,15,FALSE)),"")</f>
        <v/>
      </c>
      <c r="C3163" s="20" t="str">
        <f>IFERROR(IF(A3163="","",VLOOKUP($A3163,[1]Sheet1!$D$5:$N$65000,3,FALSE)),"")</f>
        <v/>
      </c>
      <c r="D3163" s="20" t="str">
        <f>IFERROR(IF($A3163="","",VLOOKUP($A3163,[1]Sheet1!$D$5:$N$65000,4,FALSE)),"")</f>
        <v/>
      </c>
      <c r="E3163" s="20" t="str">
        <f>IFERROR(IF($A3163="","",VLOOKUP($A3163,[1]Sheet1!$D$5:$N$65000,5,FALSE)),"")</f>
        <v/>
      </c>
      <c r="F3163" s="20" t="str">
        <f>IFERROR(IF($A3163="","",VLOOKUP($A3163,[1]Sheet1!$D$5:$N$65000,6,FALSE)),"")</f>
        <v/>
      </c>
      <c r="G3163" s="20" t="str">
        <f>IFERROR(IF($A3163="","",VLOOKUP($A3163,[1]Sheet1!$D$5:$N$65000,7,FALSE)),"")</f>
        <v/>
      </c>
      <c r="H3163" s="20" t="str">
        <f>IFERROR(IF($A3163="","",VLOOKUP($A3163,[1]Sheet1!$D$5:$N$65000,8,FALSE)),"")</f>
        <v/>
      </c>
      <c r="I3163" s="20" t="str">
        <f>IFERROR(IF($A3163="","",VLOOKUP($A3163,[1]Sheet1!$D$5:$N$65000,9,FALSE)),"")</f>
        <v/>
      </c>
      <c r="J3163" s="20" t="str">
        <f>IFERROR(IF($A3163="","",VLOOKUP($A3163,[1]Sheet1!$D$5:$N$65000,10,FALSE)),"")</f>
        <v/>
      </c>
      <c r="K3163" s="20" t="str">
        <f>IFERROR(IF($A3163="","",VLOOKUP($A3163,[1]Sheet1!$D$5:$N$65000,11,FALSE)),"")</f>
        <v/>
      </c>
      <c r="L3163" s="3">
        <f t="shared" si="100"/>
        <v>3159</v>
      </c>
      <c r="M3163" s="21" t="str">
        <f t="shared" si="101"/>
        <v/>
      </c>
      <c r="N3163" s="29">
        <f>IF($L3162 = 14,[15]Sheet1!J50,0)</f>
        <v>0</v>
      </c>
      <c r="O3163" s="29">
        <f>IF($L3162 = 14,[15]Sheet1!K50,0)</f>
        <v>0</v>
      </c>
      <c r="P3163" s="29">
        <f>IF($L3162 = 14,[15]Sheet1!L50,0)</f>
        <v>0</v>
      </c>
      <c r="Q3163" s="29">
        <f>IF($L3162 = 14,[15]Sheet1!M50,0)</f>
        <v>0</v>
      </c>
      <c r="R3163" s="29">
        <f>IF($L3162 = 14,[15]Sheet1!N50,0)</f>
        <v>0</v>
      </c>
      <c r="Z3163"/>
    </row>
    <row r="3164" spans="1:26">
      <c r="A3164" s="18" t="str">
        <f t="array" ref="A3164">IF(ROW(B3164)-6&lt;A$1,VLOOKUP(LOOKUP("zzzz",CHOOSE({1,2},"",INDEX([1]Sheet1!$P$1:$P$65000,SMALL(IF([1]Sheet1!P$1:P$65000&lt;&gt;"",ROW([1]Sheet1!P$1:P$65000)),ROWS(D$5:D3164))))),[1]Sheet1!$C$5:$D$65000,2,FALSE),IF(L3164&gt;$A$1,"",IF(A3163="","Figure "&amp;L3164,IFERROR(VLOOKUP(A3163,[1]Sheet1!$D$5:$Q$65000,14,FALSE),IFERROR(VLOOKUP(A3163,[1]Sheet1!$A$5:$D$65000,4,FALSE),"Figure " &amp; L3164)))))</f>
        <v/>
      </c>
      <c r="B3164" s="19" t="str">
        <f>IFERROR(IF($A3164="","",VLOOKUP($A3164,[1]Sheet1!$D$5:$R$65000,15,FALSE)),"")</f>
        <v/>
      </c>
      <c r="C3164" s="20" t="str">
        <f>IFERROR(IF(A3164="","",VLOOKUP($A3164,[1]Sheet1!$D$5:$N$65000,3,FALSE)),"")</f>
        <v/>
      </c>
      <c r="D3164" s="20" t="str">
        <f>IFERROR(IF($A3164="","",VLOOKUP($A3164,[1]Sheet1!$D$5:$N$65000,4,FALSE)),"")</f>
        <v/>
      </c>
      <c r="E3164" s="20" t="str">
        <f>IFERROR(IF($A3164="","",VLOOKUP($A3164,[1]Sheet1!$D$5:$N$65000,5,FALSE)),"")</f>
        <v/>
      </c>
      <c r="F3164" s="20" t="str">
        <f>IFERROR(IF($A3164="","",VLOOKUP($A3164,[1]Sheet1!$D$5:$N$65000,6,FALSE)),"")</f>
        <v/>
      </c>
      <c r="G3164" s="20" t="str">
        <f>IFERROR(IF($A3164="","",VLOOKUP($A3164,[1]Sheet1!$D$5:$N$65000,7,FALSE)),"")</f>
        <v/>
      </c>
      <c r="H3164" s="20" t="str">
        <f>IFERROR(IF($A3164="","",VLOOKUP($A3164,[1]Sheet1!$D$5:$N$65000,8,FALSE)),"")</f>
        <v/>
      </c>
      <c r="I3164" s="20" t="str">
        <f>IFERROR(IF($A3164="","",VLOOKUP($A3164,[1]Sheet1!$D$5:$N$65000,9,FALSE)),"")</f>
        <v/>
      </c>
      <c r="J3164" s="20" t="str">
        <f>IFERROR(IF($A3164="","",VLOOKUP($A3164,[1]Sheet1!$D$5:$N$65000,10,FALSE)),"")</f>
        <v/>
      </c>
      <c r="K3164" s="20" t="str">
        <f>IFERROR(IF($A3164="","",VLOOKUP($A3164,[1]Sheet1!$D$5:$N$65000,11,FALSE)),"")</f>
        <v/>
      </c>
      <c r="L3164" s="3">
        <f t="shared" si="100"/>
        <v>3160</v>
      </c>
      <c r="M3164" s="21" t="str">
        <f t="shared" si="101"/>
        <v/>
      </c>
      <c r="N3164" s="29">
        <f>IF($L3163 = 14,[15]Sheet1!J51,0)</f>
        <v>0</v>
      </c>
      <c r="O3164" s="29">
        <f>IF($L3163 = 14,[15]Sheet1!K51,0)</f>
        <v>0</v>
      </c>
      <c r="P3164" s="29">
        <f>IF($L3163 = 14,[15]Sheet1!L51,0)</f>
        <v>0</v>
      </c>
      <c r="Q3164" s="29">
        <f>IF($L3163 = 14,[15]Sheet1!M51,0)</f>
        <v>0</v>
      </c>
      <c r="R3164" s="29">
        <f>IF($L3163 = 14,[15]Sheet1!N51,0)</f>
        <v>0</v>
      </c>
      <c r="Z3164"/>
    </row>
    <row r="3165" spans="1:26">
      <c r="A3165" s="18" t="str">
        <f t="array" ref="A3165">IF(ROW(B3165)-6&lt;A$1,VLOOKUP(LOOKUP("zzzz",CHOOSE({1,2},"",INDEX([1]Sheet1!$P$1:$P$65000,SMALL(IF([1]Sheet1!P$1:P$65000&lt;&gt;"",ROW([1]Sheet1!P$1:P$65000)),ROWS(D$5:D3165))))),[1]Sheet1!$C$5:$D$65000,2,FALSE),IF(L3165&gt;$A$1,"",IF(A3164="","Figure "&amp;L3165,IFERROR(VLOOKUP(A3164,[1]Sheet1!$D$5:$Q$65000,14,FALSE),IFERROR(VLOOKUP(A3164,[1]Sheet1!$A$5:$D$65000,4,FALSE),"Figure " &amp; L3165)))))</f>
        <v/>
      </c>
      <c r="B3165" s="19" t="str">
        <f>IFERROR(IF($A3165="","",VLOOKUP($A3165,[1]Sheet1!$D$5:$R$65000,15,FALSE)),"")</f>
        <v/>
      </c>
      <c r="C3165" s="20" t="str">
        <f>IFERROR(IF(A3165="","",VLOOKUP($A3165,[1]Sheet1!$D$5:$N$65000,3,FALSE)),"")</f>
        <v/>
      </c>
      <c r="D3165" s="20" t="str">
        <f>IFERROR(IF($A3165="","",VLOOKUP($A3165,[1]Sheet1!$D$5:$N$65000,4,FALSE)),"")</f>
        <v/>
      </c>
      <c r="E3165" s="20" t="str">
        <f>IFERROR(IF($A3165="","",VLOOKUP($A3165,[1]Sheet1!$D$5:$N$65000,5,FALSE)),"")</f>
        <v/>
      </c>
      <c r="F3165" s="20" t="str">
        <f>IFERROR(IF($A3165="","",VLOOKUP($A3165,[1]Sheet1!$D$5:$N$65000,6,FALSE)),"")</f>
        <v/>
      </c>
      <c r="G3165" s="20" t="str">
        <f>IFERROR(IF($A3165="","",VLOOKUP($A3165,[1]Sheet1!$D$5:$N$65000,7,FALSE)),"")</f>
        <v/>
      </c>
      <c r="H3165" s="20" t="str">
        <f>IFERROR(IF($A3165="","",VLOOKUP($A3165,[1]Sheet1!$D$5:$N$65000,8,FALSE)),"")</f>
        <v/>
      </c>
      <c r="I3165" s="20" t="str">
        <f>IFERROR(IF($A3165="","",VLOOKUP($A3165,[1]Sheet1!$D$5:$N$65000,9,FALSE)),"")</f>
        <v/>
      </c>
      <c r="J3165" s="20" t="str">
        <f>IFERROR(IF($A3165="","",VLOOKUP($A3165,[1]Sheet1!$D$5:$N$65000,10,FALSE)),"")</f>
        <v/>
      </c>
      <c r="K3165" s="20" t="str">
        <f>IFERROR(IF($A3165="","",VLOOKUP($A3165,[1]Sheet1!$D$5:$N$65000,11,FALSE)),"")</f>
        <v/>
      </c>
      <c r="L3165" s="3">
        <f t="shared" si="100"/>
        <v>3161</v>
      </c>
      <c r="M3165" s="21" t="str">
        <f t="shared" si="101"/>
        <v/>
      </c>
      <c r="N3165" s="29">
        <f>IF($L3164 = 14,[15]Sheet1!J52,0)</f>
        <v>0</v>
      </c>
      <c r="O3165" s="29">
        <f>IF($L3164 = 14,[15]Sheet1!K52,0)</f>
        <v>0</v>
      </c>
      <c r="P3165" s="29">
        <f>IF($L3164 = 14,[15]Sheet1!L52,0)</f>
        <v>0</v>
      </c>
      <c r="Q3165" s="29">
        <f>IF($L3164 = 14,[15]Sheet1!M52,0)</f>
        <v>0</v>
      </c>
      <c r="R3165" s="29">
        <f>IF($L3164 = 14,[15]Sheet1!N52,0)</f>
        <v>0</v>
      </c>
      <c r="Z3165"/>
    </row>
    <row r="3166" spans="1:26">
      <c r="A3166" s="18" t="str">
        <f t="array" ref="A3166">IF(ROW(B3166)-6&lt;A$1,VLOOKUP(LOOKUP("zzzz",CHOOSE({1,2},"",INDEX([1]Sheet1!$P$1:$P$65000,SMALL(IF([1]Sheet1!P$1:P$65000&lt;&gt;"",ROW([1]Sheet1!P$1:P$65000)),ROWS(D$5:D3166))))),[1]Sheet1!$C$5:$D$65000,2,FALSE),IF(L3166&gt;$A$1,"",IF(A3165="","Figure "&amp;L3166,IFERROR(VLOOKUP(A3165,[1]Sheet1!$D$5:$Q$65000,14,FALSE),IFERROR(VLOOKUP(A3165,[1]Sheet1!$A$5:$D$65000,4,FALSE),"Figure " &amp; L3166)))))</f>
        <v/>
      </c>
      <c r="B3166" s="19" t="str">
        <f>IFERROR(IF($A3166="","",VLOOKUP($A3166,[1]Sheet1!$D$5:$R$65000,15,FALSE)),"")</f>
        <v/>
      </c>
      <c r="C3166" s="20" t="str">
        <f>IFERROR(IF(A3166="","",VLOOKUP($A3166,[1]Sheet1!$D$5:$N$65000,3,FALSE)),"")</f>
        <v/>
      </c>
      <c r="D3166" s="20" t="str">
        <f>IFERROR(IF($A3166="","",VLOOKUP($A3166,[1]Sheet1!$D$5:$N$65000,4,FALSE)),"")</f>
        <v/>
      </c>
      <c r="E3166" s="20" t="str">
        <f>IFERROR(IF($A3166="","",VLOOKUP($A3166,[1]Sheet1!$D$5:$N$65000,5,FALSE)),"")</f>
        <v/>
      </c>
      <c r="F3166" s="20" t="str">
        <f>IFERROR(IF($A3166="","",VLOOKUP($A3166,[1]Sheet1!$D$5:$N$65000,6,FALSE)),"")</f>
        <v/>
      </c>
      <c r="G3166" s="20" t="str">
        <f>IFERROR(IF($A3166="","",VLOOKUP($A3166,[1]Sheet1!$D$5:$N$65000,7,FALSE)),"")</f>
        <v/>
      </c>
      <c r="H3166" s="20" t="str">
        <f>IFERROR(IF($A3166="","",VLOOKUP($A3166,[1]Sheet1!$D$5:$N$65000,8,FALSE)),"")</f>
        <v/>
      </c>
      <c r="I3166" s="20" t="str">
        <f>IFERROR(IF($A3166="","",VLOOKUP($A3166,[1]Sheet1!$D$5:$N$65000,9,FALSE)),"")</f>
        <v/>
      </c>
      <c r="J3166" s="20" t="str">
        <f>IFERROR(IF($A3166="","",VLOOKUP($A3166,[1]Sheet1!$D$5:$N$65000,10,FALSE)),"")</f>
        <v/>
      </c>
      <c r="K3166" s="20" t="str">
        <f>IFERROR(IF($A3166="","",VLOOKUP($A3166,[1]Sheet1!$D$5:$N$65000,11,FALSE)),"")</f>
        <v/>
      </c>
      <c r="L3166" s="3">
        <f t="shared" si="100"/>
        <v>3162</v>
      </c>
      <c r="M3166" s="21" t="str">
        <f t="shared" si="101"/>
        <v/>
      </c>
      <c r="N3166" s="29">
        <f>IF($L3165 = 14,[15]Sheet1!J53,0)</f>
        <v>0</v>
      </c>
      <c r="O3166" s="29">
        <f>IF($L3165 = 14,[15]Sheet1!K53,0)</f>
        <v>0</v>
      </c>
      <c r="P3166" s="29">
        <f>IF($L3165 = 14,[15]Sheet1!L53,0)</f>
        <v>0</v>
      </c>
      <c r="Q3166" s="29">
        <f>IF($L3165 = 14,[15]Sheet1!M53,0)</f>
        <v>0</v>
      </c>
      <c r="R3166" s="29">
        <f>IF($L3165 = 14,[15]Sheet1!N53,0)</f>
        <v>0</v>
      </c>
      <c r="Z3166"/>
    </row>
    <row r="3167" spans="1:26">
      <c r="A3167" s="18" t="str">
        <f t="array" ref="A3167">IF(ROW(B3167)-6&lt;A$1,VLOOKUP(LOOKUP("zzzz",CHOOSE({1,2},"",INDEX([1]Sheet1!$P$1:$P$65000,SMALL(IF([1]Sheet1!P$1:P$65000&lt;&gt;"",ROW([1]Sheet1!P$1:P$65000)),ROWS(D$5:D3167))))),[1]Sheet1!$C$5:$D$65000,2,FALSE),IF(L3167&gt;$A$1,"",IF(A3166="","Figure "&amp;L3167,IFERROR(VLOOKUP(A3166,[1]Sheet1!$D$5:$Q$65000,14,FALSE),IFERROR(VLOOKUP(A3166,[1]Sheet1!$A$5:$D$65000,4,FALSE),"Figure " &amp; L3167)))))</f>
        <v/>
      </c>
      <c r="B3167" s="19" t="str">
        <f>IFERROR(IF($A3167="","",VLOOKUP($A3167,[1]Sheet1!$D$5:$R$65000,15,FALSE)),"")</f>
        <v/>
      </c>
      <c r="C3167" s="20" t="str">
        <f>IFERROR(IF(A3167="","",VLOOKUP($A3167,[1]Sheet1!$D$5:$N$65000,3,FALSE)),"")</f>
        <v/>
      </c>
      <c r="D3167" s="20" t="str">
        <f>IFERROR(IF($A3167="","",VLOOKUP($A3167,[1]Sheet1!$D$5:$N$65000,4,FALSE)),"")</f>
        <v/>
      </c>
      <c r="E3167" s="20" t="str">
        <f>IFERROR(IF($A3167="","",VLOOKUP($A3167,[1]Sheet1!$D$5:$N$65000,5,FALSE)),"")</f>
        <v/>
      </c>
      <c r="F3167" s="20" t="str">
        <f>IFERROR(IF($A3167="","",VLOOKUP($A3167,[1]Sheet1!$D$5:$N$65000,6,FALSE)),"")</f>
        <v/>
      </c>
      <c r="G3167" s="20" t="str">
        <f>IFERROR(IF($A3167="","",VLOOKUP($A3167,[1]Sheet1!$D$5:$N$65000,7,FALSE)),"")</f>
        <v/>
      </c>
      <c r="H3167" s="20" t="str">
        <f>IFERROR(IF($A3167="","",VLOOKUP($A3167,[1]Sheet1!$D$5:$N$65000,8,FALSE)),"")</f>
        <v/>
      </c>
      <c r="I3167" s="20" t="str">
        <f>IFERROR(IF($A3167="","",VLOOKUP($A3167,[1]Sheet1!$D$5:$N$65000,9,FALSE)),"")</f>
        <v/>
      </c>
      <c r="J3167" s="20" t="str">
        <f>IFERROR(IF($A3167="","",VLOOKUP($A3167,[1]Sheet1!$D$5:$N$65000,10,FALSE)),"")</f>
        <v/>
      </c>
      <c r="K3167" s="20" t="str">
        <f>IFERROR(IF($A3167="","",VLOOKUP($A3167,[1]Sheet1!$D$5:$N$65000,11,FALSE)),"")</f>
        <v/>
      </c>
      <c r="L3167" s="3">
        <f t="shared" si="100"/>
        <v>3163</v>
      </c>
      <c r="M3167" s="21" t="str">
        <f t="shared" si="101"/>
        <v/>
      </c>
      <c r="N3167" s="29">
        <f>IF($L3166 = 14,[15]Sheet1!J54,0)</f>
        <v>0</v>
      </c>
      <c r="O3167" s="29">
        <f>IF($L3166 = 14,[15]Sheet1!K54,0)</f>
        <v>0</v>
      </c>
      <c r="P3167" s="29">
        <f>IF($L3166 = 14,[15]Sheet1!L54,0)</f>
        <v>0</v>
      </c>
      <c r="Q3167" s="29">
        <f>IF($L3166 = 14,[15]Sheet1!M54,0)</f>
        <v>0</v>
      </c>
      <c r="R3167" s="29">
        <f>IF($L3166 = 14,[15]Sheet1!N54,0)</f>
        <v>0</v>
      </c>
      <c r="Z3167"/>
    </row>
    <row r="3168" spans="1:26">
      <c r="A3168" s="18" t="str">
        <f t="array" ref="A3168">IF(ROW(B3168)-6&lt;A$1,VLOOKUP(LOOKUP("zzzz",CHOOSE({1,2},"",INDEX([1]Sheet1!$P$1:$P$65000,SMALL(IF([1]Sheet1!P$1:P$65000&lt;&gt;"",ROW([1]Sheet1!P$1:P$65000)),ROWS(D$5:D3168))))),[1]Sheet1!$C$5:$D$65000,2,FALSE),IF(L3168&gt;$A$1,"",IF(A3167="","Figure "&amp;L3168,IFERROR(VLOOKUP(A3167,[1]Sheet1!$D$5:$Q$65000,14,FALSE),IFERROR(VLOOKUP(A3167,[1]Sheet1!$A$5:$D$65000,4,FALSE),"Figure " &amp; L3168)))))</f>
        <v/>
      </c>
      <c r="B3168" s="19" t="str">
        <f>IFERROR(IF($A3168="","",VLOOKUP($A3168,[1]Sheet1!$D$5:$R$65000,15,FALSE)),"")</f>
        <v/>
      </c>
      <c r="C3168" s="20" t="str">
        <f>IFERROR(IF(A3168="","",VLOOKUP($A3168,[1]Sheet1!$D$5:$N$65000,3,FALSE)),"")</f>
        <v/>
      </c>
      <c r="D3168" s="20" t="str">
        <f>IFERROR(IF($A3168="","",VLOOKUP($A3168,[1]Sheet1!$D$5:$N$65000,4,FALSE)),"")</f>
        <v/>
      </c>
      <c r="E3168" s="20" t="str">
        <f>IFERROR(IF($A3168="","",VLOOKUP($A3168,[1]Sheet1!$D$5:$N$65000,5,FALSE)),"")</f>
        <v/>
      </c>
      <c r="F3168" s="20" t="str">
        <f>IFERROR(IF($A3168="","",VLOOKUP($A3168,[1]Sheet1!$D$5:$N$65000,6,FALSE)),"")</f>
        <v/>
      </c>
      <c r="G3168" s="20" t="str">
        <f>IFERROR(IF($A3168="","",VLOOKUP($A3168,[1]Sheet1!$D$5:$N$65000,7,FALSE)),"")</f>
        <v/>
      </c>
      <c r="H3168" s="20" t="str">
        <f>IFERROR(IF($A3168="","",VLOOKUP($A3168,[1]Sheet1!$D$5:$N$65000,8,FALSE)),"")</f>
        <v/>
      </c>
      <c r="I3168" s="20" t="str">
        <f>IFERROR(IF($A3168="","",VLOOKUP($A3168,[1]Sheet1!$D$5:$N$65000,9,FALSE)),"")</f>
        <v/>
      </c>
      <c r="J3168" s="20" t="str">
        <f>IFERROR(IF($A3168="","",VLOOKUP($A3168,[1]Sheet1!$D$5:$N$65000,10,FALSE)),"")</f>
        <v/>
      </c>
      <c r="K3168" s="20" t="str">
        <f>IFERROR(IF($A3168="","",VLOOKUP($A3168,[1]Sheet1!$D$5:$N$65000,11,FALSE)),"")</f>
        <v/>
      </c>
      <c r="L3168" s="3">
        <f t="shared" si="100"/>
        <v>3164</v>
      </c>
      <c r="M3168" s="21" t="str">
        <f t="shared" si="101"/>
        <v/>
      </c>
      <c r="N3168" s="29">
        <f>IF($L3167 = 14,[15]Sheet1!J55,0)</f>
        <v>0</v>
      </c>
      <c r="O3168" s="29">
        <f>IF($L3167 = 14,[15]Sheet1!K55,0)</f>
        <v>0</v>
      </c>
      <c r="P3168" s="29">
        <f>IF($L3167 = 14,[15]Sheet1!L55,0)</f>
        <v>0</v>
      </c>
      <c r="Q3168" s="29">
        <f>IF($L3167 = 14,[15]Sheet1!M55,0)</f>
        <v>0</v>
      </c>
      <c r="R3168" s="29">
        <f>IF($L3167 = 14,[15]Sheet1!N55,0)</f>
        <v>0</v>
      </c>
      <c r="Z3168"/>
    </row>
    <row r="3169" spans="1:26">
      <c r="A3169" s="18" t="str">
        <f t="array" ref="A3169">IF(ROW(B3169)-6&lt;A$1,VLOOKUP(LOOKUP("zzzz",CHOOSE({1,2},"",INDEX([1]Sheet1!$P$1:$P$65000,SMALL(IF([1]Sheet1!P$1:P$65000&lt;&gt;"",ROW([1]Sheet1!P$1:P$65000)),ROWS(D$5:D3169))))),[1]Sheet1!$C$5:$D$65000,2,FALSE),IF(L3169&gt;$A$1,"",IF(A3168="","Figure "&amp;L3169,IFERROR(VLOOKUP(A3168,[1]Sheet1!$D$5:$Q$65000,14,FALSE),IFERROR(VLOOKUP(A3168,[1]Sheet1!$A$5:$D$65000,4,FALSE),"Figure " &amp; L3169)))))</f>
        <v/>
      </c>
      <c r="B3169" s="19" t="str">
        <f>IFERROR(IF($A3169="","",VLOOKUP($A3169,[1]Sheet1!$D$5:$R$65000,15,FALSE)),"")</f>
        <v/>
      </c>
      <c r="C3169" s="20" t="str">
        <f>IFERROR(IF(A3169="","",VLOOKUP($A3169,[1]Sheet1!$D$5:$N$65000,3,FALSE)),"")</f>
        <v/>
      </c>
      <c r="D3169" s="20" t="str">
        <f>IFERROR(IF($A3169="","",VLOOKUP($A3169,[1]Sheet1!$D$5:$N$65000,4,FALSE)),"")</f>
        <v/>
      </c>
      <c r="E3169" s="20" t="str">
        <f>IFERROR(IF($A3169="","",VLOOKUP($A3169,[1]Sheet1!$D$5:$N$65000,5,FALSE)),"")</f>
        <v/>
      </c>
      <c r="F3169" s="20" t="str">
        <f>IFERROR(IF($A3169="","",VLOOKUP($A3169,[1]Sheet1!$D$5:$N$65000,6,FALSE)),"")</f>
        <v/>
      </c>
      <c r="G3169" s="20" t="str">
        <f>IFERROR(IF($A3169="","",VLOOKUP($A3169,[1]Sheet1!$D$5:$N$65000,7,FALSE)),"")</f>
        <v/>
      </c>
      <c r="H3169" s="20" t="str">
        <f>IFERROR(IF($A3169="","",VLOOKUP($A3169,[1]Sheet1!$D$5:$N$65000,8,FALSE)),"")</f>
        <v/>
      </c>
      <c r="I3169" s="20" t="str">
        <f>IFERROR(IF($A3169="","",VLOOKUP($A3169,[1]Sheet1!$D$5:$N$65000,9,FALSE)),"")</f>
        <v/>
      </c>
      <c r="J3169" s="20" t="str">
        <f>IFERROR(IF($A3169="","",VLOOKUP($A3169,[1]Sheet1!$D$5:$N$65000,10,FALSE)),"")</f>
        <v/>
      </c>
      <c r="K3169" s="20" t="str">
        <f>IFERROR(IF($A3169="","",VLOOKUP($A3169,[1]Sheet1!$D$5:$N$65000,11,FALSE)),"")</f>
        <v/>
      </c>
      <c r="L3169" s="3">
        <f t="shared" si="100"/>
        <v>3165</v>
      </c>
      <c r="M3169" s="21" t="str">
        <f t="shared" si="101"/>
        <v/>
      </c>
      <c r="N3169" s="29">
        <f>IF($L3168 = 15,[16]Sheet1!J56,0)</f>
        <v>0</v>
      </c>
      <c r="O3169" s="29">
        <f>IF($L3168 = 15,[16]Sheet1!K56,0)</f>
        <v>0</v>
      </c>
      <c r="P3169" s="29">
        <f>IF($L3168 = 15,[16]Sheet1!L56,0)</f>
        <v>0</v>
      </c>
      <c r="Q3169" s="29">
        <f>IF($L3168 = 15,[16]Sheet1!M56,0)</f>
        <v>0</v>
      </c>
      <c r="R3169" s="29">
        <f>IF($L3168 = 15,[16]Sheet1!N56,0)</f>
        <v>0</v>
      </c>
      <c r="Z3169"/>
    </row>
    <row r="3170" spans="1:26">
      <c r="A3170" s="18" t="str">
        <f t="array" ref="A3170">IF(ROW(B3170)-6&lt;A$1,VLOOKUP(LOOKUP("zzzz",CHOOSE({1,2},"",INDEX([1]Sheet1!$P$1:$P$65000,SMALL(IF([1]Sheet1!P$1:P$65000&lt;&gt;"",ROW([1]Sheet1!P$1:P$65000)),ROWS(D$5:D3170))))),[1]Sheet1!$C$5:$D$65000,2,FALSE),IF(L3170&gt;$A$1,"",IF(A3169="","Figure "&amp;L3170,IFERROR(VLOOKUP(A3169,[1]Sheet1!$D$5:$Q$65000,14,FALSE),IFERROR(VLOOKUP(A3169,[1]Sheet1!$A$5:$D$65000,4,FALSE),"Figure " &amp; L3170)))))</f>
        <v/>
      </c>
      <c r="B3170" s="19" t="str">
        <f>IFERROR(IF($A3170="","",VLOOKUP($A3170,[1]Sheet1!$D$5:$R$65000,15,FALSE)),"")</f>
        <v/>
      </c>
      <c r="C3170" s="20" t="str">
        <f>IFERROR(IF(A3170="","",VLOOKUP($A3170,[1]Sheet1!$D$5:$N$65000,3,FALSE)),"")</f>
        <v/>
      </c>
      <c r="D3170" s="20" t="str">
        <f>IFERROR(IF($A3170="","",VLOOKUP($A3170,[1]Sheet1!$D$5:$N$65000,4,FALSE)),"")</f>
        <v/>
      </c>
      <c r="E3170" s="20" t="str">
        <f>IFERROR(IF($A3170="","",VLOOKUP($A3170,[1]Sheet1!$D$5:$N$65000,5,FALSE)),"")</f>
        <v/>
      </c>
      <c r="F3170" s="20" t="str">
        <f>IFERROR(IF($A3170="","",VLOOKUP($A3170,[1]Sheet1!$D$5:$N$65000,6,FALSE)),"")</f>
        <v/>
      </c>
      <c r="G3170" s="20" t="str">
        <f>IFERROR(IF($A3170="","",VLOOKUP($A3170,[1]Sheet1!$D$5:$N$65000,7,FALSE)),"")</f>
        <v/>
      </c>
      <c r="H3170" s="20" t="str">
        <f>IFERROR(IF($A3170="","",VLOOKUP($A3170,[1]Sheet1!$D$5:$N$65000,8,FALSE)),"")</f>
        <v/>
      </c>
      <c r="I3170" s="20" t="str">
        <f>IFERROR(IF($A3170="","",VLOOKUP($A3170,[1]Sheet1!$D$5:$N$65000,9,FALSE)),"")</f>
        <v/>
      </c>
      <c r="J3170" s="20" t="str">
        <f>IFERROR(IF($A3170="","",VLOOKUP($A3170,[1]Sheet1!$D$5:$N$65000,10,FALSE)),"")</f>
        <v/>
      </c>
      <c r="K3170" s="20" t="str">
        <f>IFERROR(IF($A3170="","",VLOOKUP($A3170,[1]Sheet1!$D$5:$N$65000,11,FALSE)),"")</f>
        <v/>
      </c>
      <c r="L3170" s="3">
        <f t="shared" si="100"/>
        <v>3166</v>
      </c>
      <c r="M3170" s="21" t="str">
        <f t="shared" si="101"/>
        <v/>
      </c>
      <c r="N3170" s="29">
        <f>IF($L3169 = 15,[16]Sheet1!J5,0)</f>
        <v>0</v>
      </c>
      <c r="O3170" s="29">
        <f>IF($L3169 = 15,[16]Sheet1!K5,0)</f>
        <v>0</v>
      </c>
      <c r="P3170" s="29">
        <f>IF($L3169 = 15,[16]Sheet1!L5,0)</f>
        <v>0</v>
      </c>
      <c r="Q3170" s="29">
        <f>IF($L3169 = 15,[16]Sheet1!M5,0)</f>
        <v>0</v>
      </c>
      <c r="R3170" s="29">
        <f>IF($L3169 = 15,[16]Sheet1!N5,0)</f>
        <v>0</v>
      </c>
      <c r="Z3170"/>
    </row>
    <row r="3171" spans="1:26">
      <c r="A3171" s="18" t="str">
        <f t="array" ref="A3171">IF(ROW(B3171)-6&lt;A$1,VLOOKUP(LOOKUP("zzzz",CHOOSE({1,2},"",INDEX([1]Sheet1!$P$1:$P$65000,SMALL(IF([1]Sheet1!P$1:P$65000&lt;&gt;"",ROW([1]Sheet1!P$1:P$65000)),ROWS(D$5:D3171))))),[1]Sheet1!$C$5:$D$65000,2,FALSE),IF(L3171&gt;$A$1,"",IF(A3170="","Figure "&amp;L3171,IFERROR(VLOOKUP(A3170,[1]Sheet1!$D$5:$Q$65000,14,FALSE),IFERROR(VLOOKUP(A3170,[1]Sheet1!$A$5:$D$65000,4,FALSE),"Figure " &amp; L3171)))))</f>
        <v/>
      </c>
      <c r="B3171" s="19" t="str">
        <f>IFERROR(IF($A3171="","",VLOOKUP($A3171,[1]Sheet1!$D$5:$R$65000,15,FALSE)),"")</f>
        <v/>
      </c>
      <c r="C3171" s="20" t="str">
        <f>IFERROR(IF(A3171="","",VLOOKUP($A3171,[1]Sheet1!$D$5:$N$65000,3,FALSE)),"")</f>
        <v/>
      </c>
      <c r="D3171" s="20" t="str">
        <f>IFERROR(IF($A3171="","",VLOOKUP($A3171,[1]Sheet1!$D$5:$N$65000,4,FALSE)),"")</f>
        <v/>
      </c>
      <c r="E3171" s="20" t="str">
        <f>IFERROR(IF($A3171="","",VLOOKUP($A3171,[1]Sheet1!$D$5:$N$65000,5,FALSE)),"")</f>
        <v/>
      </c>
      <c r="F3171" s="20" t="str">
        <f>IFERROR(IF($A3171="","",VLOOKUP($A3171,[1]Sheet1!$D$5:$N$65000,6,FALSE)),"")</f>
        <v/>
      </c>
      <c r="G3171" s="20" t="str">
        <f>IFERROR(IF($A3171="","",VLOOKUP($A3171,[1]Sheet1!$D$5:$N$65000,7,FALSE)),"")</f>
        <v/>
      </c>
      <c r="H3171" s="20" t="str">
        <f>IFERROR(IF($A3171="","",VLOOKUP($A3171,[1]Sheet1!$D$5:$N$65000,8,FALSE)),"")</f>
        <v/>
      </c>
      <c r="I3171" s="20" t="str">
        <f>IFERROR(IF($A3171="","",VLOOKUP($A3171,[1]Sheet1!$D$5:$N$65000,9,FALSE)),"")</f>
        <v/>
      </c>
      <c r="J3171" s="20" t="str">
        <f>IFERROR(IF($A3171="","",VLOOKUP($A3171,[1]Sheet1!$D$5:$N$65000,10,FALSE)),"")</f>
        <v/>
      </c>
      <c r="K3171" s="20" t="str">
        <f>IFERROR(IF($A3171="","",VLOOKUP($A3171,[1]Sheet1!$D$5:$N$65000,11,FALSE)),"")</f>
        <v/>
      </c>
      <c r="L3171" s="3">
        <f t="shared" si="100"/>
        <v>3167</v>
      </c>
      <c r="M3171" s="21" t="str">
        <f t="shared" si="101"/>
        <v/>
      </c>
      <c r="N3171" s="29">
        <f>IF($L3170 = 15,[16]Sheet1!J6,0)</f>
        <v>0</v>
      </c>
      <c r="O3171" s="29">
        <f>IF($L3170 = 15,[16]Sheet1!K6,0)</f>
        <v>0</v>
      </c>
      <c r="P3171" s="29">
        <f>IF($L3170 = 15,[16]Sheet1!L6,0)</f>
        <v>0</v>
      </c>
      <c r="Q3171" s="29">
        <f>IF($L3170 = 15,[16]Sheet1!M6,0)</f>
        <v>0</v>
      </c>
      <c r="R3171" s="29">
        <f>IF($L3170 = 15,[16]Sheet1!N6,0)</f>
        <v>0</v>
      </c>
      <c r="Z3171"/>
    </row>
    <row r="3172" spans="1:26">
      <c r="A3172" s="18" t="str">
        <f t="array" ref="A3172">IF(ROW(B3172)-6&lt;A$1,VLOOKUP(LOOKUP("zzzz",CHOOSE({1,2},"",INDEX([1]Sheet1!$P$1:$P$65000,SMALL(IF([1]Sheet1!P$1:P$65000&lt;&gt;"",ROW([1]Sheet1!P$1:P$65000)),ROWS(D$5:D3172))))),[1]Sheet1!$C$5:$D$65000,2,FALSE),IF(L3172&gt;$A$1,"",IF(A3171="","Figure "&amp;L3172,IFERROR(VLOOKUP(A3171,[1]Sheet1!$D$5:$Q$65000,14,FALSE),IFERROR(VLOOKUP(A3171,[1]Sheet1!$A$5:$D$65000,4,FALSE),"Figure " &amp; L3172)))))</f>
        <v/>
      </c>
      <c r="B3172" s="19" t="str">
        <f>IFERROR(IF($A3172="","",VLOOKUP($A3172,[1]Sheet1!$D$5:$R$65000,15,FALSE)),"")</f>
        <v/>
      </c>
      <c r="C3172" s="20" t="str">
        <f>IFERROR(IF(A3172="","",VLOOKUP($A3172,[1]Sheet1!$D$5:$N$65000,3,FALSE)),"")</f>
        <v/>
      </c>
      <c r="D3172" s="20" t="str">
        <f>IFERROR(IF($A3172="","",VLOOKUP($A3172,[1]Sheet1!$D$5:$N$65000,4,FALSE)),"")</f>
        <v/>
      </c>
      <c r="E3172" s="20" t="str">
        <f>IFERROR(IF($A3172="","",VLOOKUP($A3172,[1]Sheet1!$D$5:$N$65000,5,FALSE)),"")</f>
        <v/>
      </c>
      <c r="F3172" s="20" t="str">
        <f>IFERROR(IF($A3172="","",VLOOKUP($A3172,[1]Sheet1!$D$5:$N$65000,6,FALSE)),"")</f>
        <v/>
      </c>
      <c r="G3172" s="20" t="str">
        <f>IFERROR(IF($A3172="","",VLOOKUP($A3172,[1]Sheet1!$D$5:$N$65000,7,FALSE)),"")</f>
        <v/>
      </c>
      <c r="H3172" s="20" t="str">
        <f>IFERROR(IF($A3172="","",VLOOKUP($A3172,[1]Sheet1!$D$5:$N$65000,8,FALSE)),"")</f>
        <v/>
      </c>
      <c r="I3172" s="20" t="str">
        <f>IFERROR(IF($A3172="","",VLOOKUP($A3172,[1]Sheet1!$D$5:$N$65000,9,FALSE)),"")</f>
        <v/>
      </c>
      <c r="J3172" s="20" t="str">
        <f>IFERROR(IF($A3172="","",VLOOKUP($A3172,[1]Sheet1!$D$5:$N$65000,10,FALSE)),"")</f>
        <v/>
      </c>
      <c r="K3172" s="20" t="str">
        <f>IFERROR(IF($A3172="","",VLOOKUP($A3172,[1]Sheet1!$D$5:$N$65000,11,FALSE)),"")</f>
        <v/>
      </c>
      <c r="L3172" s="3">
        <f t="shared" si="100"/>
        <v>3168</v>
      </c>
      <c r="M3172" s="21" t="str">
        <f t="shared" si="101"/>
        <v/>
      </c>
      <c r="N3172" s="29">
        <f>IF($L3171 = 15,[16]Sheet1!J7,0)</f>
        <v>0</v>
      </c>
      <c r="O3172" s="29">
        <f>IF($L3171 = 15,[16]Sheet1!K7,0)</f>
        <v>0</v>
      </c>
      <c r="P3172" s="29">
        <f>IF($L3171 = 15,[16]Sheet1!L7,0)</f>
        <v>0</v>
      </c>
      <c r="Q3172" s="29">
        <f>IF($L3171 = 15,[16]Sheet1!M7,0)</f>
        <v>0</v>
      </c>
      <c r="R3172" s="29">
        <f>IF($L3171 = 15,[16]Sheet1!N7,0)</f>
        <v>0</v>
      </c>
      <c r="Z3172"/>
    </row>
    <row r="3173" spans="1:26">
      <c r="A3173" s="18" t="str">
        <f t="array" ref="A3173">IF(ROW(B3173)-6&lt;A$1,VLOOKUP(LOOKUP("zzzz",CHOOSE({1,2},"",INDEX([1]Sheet1!$P$1:$P$65000,SMALL(IF([1]Sheet1!P$1:P$65000&lt;&gt;"",ROW([1]Sheet1!P$1:P$65000)),ROWS(D$5:D3173))))),[1]Sheet1!$C$5:$D$65000,2,FALSE),IF(L3173&gt;$A$1,"",IF(A3172="","Figure "&amp;L3173,IFERROR(VLOOKUP(A3172,[1]Sheet1!$D$5:$Q$65000,14,FALSE),IFERROR(VLOOKUP(A3172,[1]Sheet1!$A$5:$D$65000,4,FALSE),"Figure " &amp; L3173)))))</f>
        <v/>
      </c>
      <c r="B3173" s="19" t="str">
        <f>IFERROR(IF($A3173="","",VLOOKUP($A3173,[1]Sheet1!$D$5:$R$65000,15,FALSE)),"")</f>
        <v/>
      </c>
      <c r="C3173" s="20" t="str">
        <f>IFERROR(IF(A3173="","",VLOOKUP($A3173,[1]Sheet1!$D$5:$N$65000,3,FALSE)),"")</f>
        <v/>
      </c>
      <c r="D3173" s="20" t="str">
        <f>IFERROR(IF($A3173="","",VLOOKUP($A3173,[1]Sheet1!$D$5:$N$65000,4,FALSE)),"")</f>
        <v/>
      </c>
      <c r="E3173" s="20" t="str">
        <f>IFERROR(IF($A3173="","",VLOOKUP($A3173,[1]Sheet1!$D$5:$N$65000,5,FALSE)),"")</f>
        <v/>
      </c>
      <c r="F3173" s="20" t="str">
        <f>IFERROR(IF($A3173="","",VLOOKUP($A3173,[1]Sheet1!$D$5:$N$65000,6,FALSE)),"")</f>
        <v/>
      </c>
      <c r="G3173" s="20" t="str">
        <f>IFERROR(IF($A3173="","",VLOOKUP($A3173,[1]Sheet1!$D$5:$N$65000,7,FALSE)),"")</f>
        <v/>
      </c>
      <c r="H3173" s="20" t="str">
        <f>IFERROR(IF($A3173="","",VLOOKUP($A3173,[1]Sheet1!$D$5:$N$65000,8,FALSE)),"")</f>
        <v/>
      </c>
      <c r="I3173" s="20" t="str">
        <f>IFERROR(IF($A3173="","",VLOOKUP($A3173,[1]Sheet1!$D$5:$N$65000,9,FALSE)),"")</f>
        <v/>
      </c>
      <c r="J3173" s="20" t="str">
        <f>IFERROR(IF($A3173="","",VLOOKUP($A3173,[1]Sheet1!$D$5:$N$65000,10,FALSE)),"")</f>
        <v/>
      </c>
      <c r="K3173" s="20" t="str">
        <f>IFERROR(IF($A3173="","",VLOOKUP($A3173,[1]Sheet1!$D$5:$N$65000,11,FALSE)),"")</f>
        <v/>
      </c>
      <c r="L3173" s="3">
        <f t="shared" si="100"/>
        <v>3169</v>
      </c>
      <c r="M3173" s="21" t="str">
        <f t="shared" si="101"/>
        <v/>
      </c>
      <c r="N3173" s="29">
        <f>IF($L3172 = 15,[16]Sheet1!J8,0)</f>
        <v>0</v>
      </c>
      <c r="O3173" s="29">
        <f>IF($L3172 = 15,[16]Sheet1!K8,0)</f>
        <v>0</v>
      </c>
      <c r="P3173" s="29">
        <f>IF($L3172 = 15,[16]Sheet1!L8,0)</f>
        <v>0</v>
      </c>
      <c r="Q3173" s="29">
        <f>IF($L3172 = 15,[16]Sheet1!M8,0)</f>
        <v>0</v>
      </c>
      <c r="R3173" s="29">
        <f>IF($L3172 = 15,[16]Sheet1!N8,0)</f>
        <v>0</v>
      </c>
      <c r="Z3173"/>
    </row>
    <row r="3174" spans="1:26">
      <c r="A3174" s="18" t="str">
        <f t="array" ref="A3174">IF(ROW(B3174)-6&lt;A$1,VLOOKUP(LOOKUP("zzzz",CHOOSE({1,2},"",INDEX([1]Sheet1!$P$1:$P$65000,SMALL(IF([1]Sheet1!P$1:P$65000&lt;&gt;"",ROW([1]Sheet1!P$1:P$65000)),ROWS(D$5:D3174))))),[1]Sheet1!$C$5:$D$65000,2,FALSE),IF(L3174&gt;$A$1,"",IF(A3173="","Figure "&amp;L3174,IFERROR(VLOOKUP(A3173,[1]Sheet1!$D$5:$Q$65000,14,FALSE),IFERROR(VLOOKUP(A3173,[1]Sheet1!$A$5:$D$65000,4,FALSE),"Figure " &amp; L3174)))))</f>
        <v/>
      </c>
      <c r="B3174" s="19" t="str">
        <f>IFERROR(IF($A3174="","",VLOOKUP($A3174,[1]Sheet1!$D$5:$R$65000,15,FALSE)),"")</f>
        <v/>
      </c>
      <c r="C3174" s="20" t="str">
        <f>IFERROR(IF(A3174="","",VLOOKUP($A3174,[1]Sheet1!$D$5:$N$65000,3,FALSE)),"")</f>
        <v/>
      </c>
      <c r="D3174" s="20" t="str">
        <f>IFERROR(IF($A3174="","",VLOOKUP($A3174,[1]Sheet1!$D$5:$N$65000,4,FALSE)),"")</f>
        <v/>
      </c>
      <c r="E3174" s="20" t="str">
        <f>IFERROR(IF($A3174="","",VLOOKUP($A3174,[1]Sheet1!$D$5:$N$65000,5,FALSE)),"")</f>
        <v/>
      </c>
      <c r="F3174" s="20" t="str">
        <f>IFERROR(IF($A3174="","",VLOOKUP($A3174,[1]Sheet1!$D$5:$N$65000,6,FALSE)),"")</f>
        <v/>
      </c>
      <c r="G3174" s="20" t="str">
        <f>IFERROR(IF($A3174="","",VLOOKUP($A3174,[1]Sheet1!$D$5:$N$65000,7,FALSE)),"")</f>
        <v/>
      </c>
      <c r="H3174" s="20" t="str">
        <f>IFERROR(IF($A3174="","",VLOOKUP($A3174,[1]Sheet1!$D$5:$N$65000,8,FALSE)),"")</f>
        <v/>
      </c>
      <c r="I3174" s="20" t="str">
        <f>IFERROR(IF($A3174="","",VLOOKUP($A3174,[1]Sheet1!$D$5:$N$65000,9,FALSE)),"")</f>
        <v/>
      </c>
      <c r="J3174" s="20" t="str">
        <f>IFERROR(IF($A3174="","",VLOOKUP($A3174,[1]Sheet1!$D$5:$N$65000,10,FALSE)),"")</f>
        <v/>
      </c>
      <c r="K3174" s="20" t="str">
        <f>IFERROR(IF($A3174="","",VLOOKUP($A3174,[1]Sheet1!$D$5:$N$65000,11,FALSE)),"")</f>
        <v/>
      </c>
      <c r="L3174" s="3">
        <f t="shared" si="100"/>
        <v>3170</v>
      </c>
      <c r="M3174" s="21" t="str">
        <f t="shared" si="101"/>
        <v/>
      </c>
      <c r="N3174" s="29">
        <f>IF($L3173 = 15,[16]Sheet1!J9,0)</f>
        <v>0</v>
      </c>
      <c r="O3174" s="29">
        <f>IF($L3173 = 15,[16]Sheet1!K9,0)</f>
        <v>0</v>
      </c>
      <c r="P3174" s="29">
        <f>IF($L3173 = 15,[16]Sheet1!L9,0)</f>
        <v>0</v>
      </c>
      <c r="Q3174" s="29">
        <f>IF($L3173 = 15,[16]Sheet1!M9,0)</f>
        <v>0</v>
      </c>
      <c r="R3174" s="29">
        <f>IF($L3173 = 15,[16]Sheet1!N9,0)</f>
        <v>0</v>
      </c>
      <c r="Z3174"/>
    </row>
    <row r="3175" spans="1:26">
      <c r="A3175" s="18" t="str">
        <f t="array" ref="A3175">IF(ROW(B3175)-6&lt;A$1,VLOOKUP(LOOKUP("zzzz",CHOOSE({1,2},"",INDEX([1]Sheet1!$P$1:$P$65000,SMALL(IF([1]Sheet1!P$1:P$65000&lt;&gt;"",ROW([1]Sheet1!P$1:P$65000)),ROWS(D$5:D3175))))),[1]Sheet1!$C$5:$D$65000,2,FALSE),IF(L3175&gt;$A$1,"",IF(A3174="","Figure "&amp;L3175,IFERROR(VLOOKUP(A3174,[1]Sheet1!$D$5:$Q$65000,14,FALSE),IFERROR(VLOOKUP(A3174,[1]Sheet1!$A$5:$D$65000,4,FALSE),"Figure " &amp; L3175)))))</f>
        <v/>
      </c>
      <c r="B3175" s="19" t="str">
        <f>IFERROR(IF($A3175="","",VLOOKUP($A3175,[1]Sheet1!$D$5:$R$65000,15,FALSE)),"")</f>
        <v/>
      </c>
      <c r="C3175" s="20" t="str">
        <f>IFERROR(IF(A3175="","",VLOOKUP($A3175,[1]Sheet1!$D$5:$N$65000,3,FALSE)),"")</f>
        <v/>
      </c>
      <c r="D3175" s="20" t="str">
        <f>IFERROR(IF($A3175="","",VLOOKUP($A3175,[1]Sheet1!$D$5:$N$65000,4,FALSE)),"")</f>
        <v/>
      </c>
      <c r="E3175" s="20" t="str">
        <f>IFERROR(IF($A3175="","",VLOOKUP($A3175,[1]Sheet1!$D$5:$N$65000,5,FALSE)),"")</f>
        <v/>
      </c>
      <c r="F3175" s="20" t="str">
        <f>IFERROR(IF($A3175="","",VLOOKUP($A3175,[1]Sheet1!$D$5:$N$65000,6,FALSE)),"")</f>
        <v/>
      </c>
      <c r="G3175" s="20" t="str">
        <f>IFERROR(IF($A3175="","",VLOOKUP($A3175,[1]Sheet1!$D$5:$N$65000,7,FALSE)),"")</f>
        <v/>
      </c>
      <c r="H3175" s="20" t="str">
        <f>IFERROR(IF($A3175="","",VLOOKUP($A3175,[1]Sheet1!$D$5:$N$65000,8,FALSE)),"")</f>
        <v/>
      </c>
      <c r="I3175" s="20" t="str">
        <f>IFERROR(IF($A3175="","",VLOOKUP($A3175,[1]Sheet1!$D$5:$N$65000,9,FALSE)),"")</f>
        <v/>
      </c>
      <c r="J3175" s="20" t="str">
        <f>IFERROR(IF($A3175="","",VLOOKUP($A3175,[1]Sheet1!$D$5:$N$65000,10,FALSE)),"")</f>
        <v/>
      </c>
      <c r="K3175" s="20" t="str">
        <f>IFERROR(IF($A3175="","",VLOOKUP($A3175,[1]Sheet1!$D$5:$N$65000,11,FALSE)),"")</f>
        <v/>
      </c>
      <c r="L3175" s="3">
        <f t="shared" si="100"/>
        <v>3171</v>
      </c>
      <c r="M3175" s="21" t="str">
        <f t="shared" si="101"/>
        <v/>
      </c>
      <c r="N3175" s="29">
        <f>IF($L3174 = 15,[16]Sheet1!J10,0)</f>
        <v>0</v>
      </c>
      <c r="O3175" s="29">
        <f>IF($L3174 = 15,[16]Sheet1!K10,0)</f>
        <v>0</v>
      </c>
      <c r="P3175" s="29">
        <f>IF($L3174 = 15,[16]Sheet1!L10,0)</f>
        <v>0</v>
      </c>
      <c r="Q3175" s="29">
        <f>IF($L3174 = 15,[16]Sheet1!M10,0)</f>
        <v>0</v>
      </c>
      <c r="R3175" s="29">
        <f>IF($L3174 = 15,[16]Sheet1!N10,0)</f>
        <v>0</v>
      </c>
      <c r="Z3175"/>
    </row>
    <row r="3176" spans="1:26">
      <c r="A3176" s="18" t="str">
        <f t="array" ref="A3176">IF(ROW(B3176)-6&lt;A$1,VLOOKUP(LOOKUP("zzzz",CHOOSE({1,2},"",INDEX([1]Sheet1!$P$1:$P$65000,SMALL(IF([1]Sheet1!P$1:P$65000&lt;&gt;"",ROW([1]Sheet1!P$1:P$65000)),ROWS(D$5:D3176))))),[1]Sheet1!$C$5:$D$65000,2,FALSE),IF(L3176&gt;$A$1,"",IF(A3175="","Figure "&amp;L3176,IFERROR(VLOOKUP(A3175,[1]Sheet1!$D$5:$Q$65000,14,FALSE),IFERROR(VLOOKUP(A3175,[1]Sheet1!$A$5:$D$65000,4,FALSE),"Figure " &amp; L3176)))))</f>
        <v/>
      </c>
      <c r="B3176" s="19" t="str">
        <f>IFERROR(IF($A3176="","",VLOOKUP($A3176,[1]Sheet1!$D$5:$R$65000,15,FALSE)),"")</f>
        <v/>
      </c>
      <c r="C3176" s="20" t="str">
        <f>IFERROR(IF(A3176="","",VLOOKUP($A3176,[1]Sheet1!$D$5:$N$65000,3,FALSE)),"")</f>
        <v/>
      </c>
      <c r="D3176" s="20" t="str">
        <f>IFERROR(IF($A3176="","",VLOOKUP($A3176,[1]Sheet1!$D$5:$N$65000,4,FALSE)),"")</f>
        <v/>
      </c>
      <c r="E3176" s="20" t="str">
        <f>IFERROR(IF($A3176="","",VLOOKUP($A3176,[1]Sheet1!$D$5:$N$65000,5,FALSE)),"")</f>
        <v/>
      </c>
      <c r="F3176" s="20" t="str">
        <f>IFERROR(IF($A3176="","",VLOOKUP($A3176,[1]Sheet1!$D$5:$N$65000,6,FALSE)),"")</f>
        <v/>
      </c>
      <c r="G3176" s="20" t="str">
        <f>IFERROR(IF($A3176="","",VLOOKUP($A3176,[1]Sheet1!$D$5:$N$65000,7,FALSE)),"")</f>
        <v/>
      </c>
      <c r="H3176" s="20" t="str">
        <f>IFERROR(IF($A3176="","",VLOOKUP($A3176,[1]Sheet1!$D$5:$N$65000,8,FALSE)),"")</f>
        <v/>
      </c>
      <c r="I3176" s="20" t="str">
        <f>IFERROR(IF($A3176="","",VLOOKUP($A3176,[1]Sheet1!$D$5:$N$65000,9,FALSE)),"")</f>
        <v/>
      </c>
      <c r="J3176" s="20" t="str">
        <f>IFERROR(IF($A3176="","",VLOOKUP($A3176,[1]Sheet1!$D$5:$N$65000,10,FALSE)),"")</f>
        <v/>
      </c>
      <c r="K3176" s="20" t="str">
        <f>IFERROR(IF($A3176="","",VLOOKUP($A3176,[1]Sheet1!$D$5:$N$65000,11,FALSE)),"")</f>
        <v/>
      </c>
      <c r="L3176" s="3">
        <f t="shared" si="100"/>
        <v>3172</v>
      </c>
      <c r="M3176" s="21" t="str">
        <f t="shared" si="101"/>
        <v/>
      </c>
      <c r="N3176" s="29">
        <f>IF($L3175 = 15,[16]Sheet1!J11,0)</f>
        <v>0</v>
      </c>
      <c r="O3176" s="29">
        <f>IF($L3175 = 15,[16]Sheet1!K11,0)</f>
        <v>0</v>
      </c>
      <c r="P3176" s="29">
        <f>IF($L3175 = 15,[16]Sheet1!L11,0)</f>
        <v>0</v>
      </c>
      <c r="Q3176" s="29">
        <f>IF($L3175 = 15,[16]Sheet1!M11,0)</f>
        <v>0</v>
      </c>
      <c r="R3176" s="29">
        <f>IF($L3175 = 15,[16]Sheet1!N11,0)</f>
        <v>0</v>
      </c>
      <c r="Z3176"/>
    </row>
    <row r="3177" spans="1:26">
      <c r="A3177" s="18" t="str">
        <f t="array" ref="A3177">IF(ROW(B3177)-6&lt;A$1,VLOOKUP(LOOKUP("zzzz",CHOOSE({1,2},"",INDEX([1]Sheet1!$P$1:$P$65000,SMALL(IF([1]Sheet1!P$1:P$65000&lt;&gt;"",ROW([1]Sheet1!P$1:P$65000)),ROWS(D$5:D3177))))),[1]Sheet1!$C$5:$D$65000,2,FALSE),IF(L3177&gt;$A$1,"",IF(A3176="","Figure "&amp;L3177,IFERROR(VLOOKUP(A3176,[1]Sheet1!$D$5:$Q$65000,14,FALSE),IFERROR(VLOOKUP(A3176,[1]Sheet1!$A$5:$D$65000,4,FALSE),"Figure " &amp; L3177)))))</f>
        <v/>
      </c>
      <c r="B3177" s="19" t="str">
        <f>IFERROR(IF($A3177="","",VLOOKUP($A3177,[1]Sheet1!$D$5:$R$65000,15,FALSE)),"")</f>
        <v/>
      </c>
      <c r="C3177" s="20" t="str">
        <f>IFERROR(IF(A3177="","",VLOOKUP($A3177,[1]Sheet1!$D$5:$N$65000,3,FALSE)),"")</f>
        <v/>
      </c>
      <c r="D3177" s="20" t="str">
        <f>IFERROR(IF($A3177="","",VLOOKUP($A3177,[1]Sheet1!$D$5:$N$65000,4,FALSE)),"")</f>
        <v/>
      </c>
      <c r="E3177" s="20" t="str">
        <f>IFERROR(IF($A3177="","",VLOOKUP($A3177,[1]Sheet1!$D$5:$N$65000,5,FALSE)),"")</f>
        <v/>
      </c>
      <c r="F3177" s="20" t="str">
        <f>IFERROR(IF($A3177="","",VLOOKUP($A3177,[1]Sheet1!$D$5:$N$65000,6,FALSE)),"")</f>
        <v/>
      </c>
      <c r="G3177" s="20" t="str">
        <f>IFERROR(IF($A3177="","",VLOOKUP($A3177,[1]Sheet1!$D$5:$N$65000,7,FALSE)),"")</f>
        <v/>
      </c>
      <c r="H3177" s="20" t="str">
        <f>IFERROR(IF($A3177="","",VLOOKUP($A3177,[1]Sheet1!$D$5:$N$65000,8,FALSE)),"")</f>
        <v/>
      </c>
      <c r="I3177" s="20" t="str">
        <f>IFERROR(IF($A3177="","",VLOOKUP($A3177,[1]Sheet1!$D$5:$N$65000,9,FALSE)),"")</f>
        <v/>
      </c>
      <c r="J3177" s="20" t="str">
        <f>IFERROR(IF($A3177="","",VLOOKUP($A3177,[1]Sheet1!$D$5:$N$65000,10,FALSE)),"")</f>
        <v/>
      </c>
      <c r="K3177" s="20" t="str">
        <f>IFERROR(IF($A3177="","",VLOOKUP($A3177,[1]Sheet1!$D$5:$N$65000,11,FALSE)),"")</f>
        <v/>
      </c>
      <c r="L3177" s="3">
        <f t="shared" si="100"/>
        <v>3173</v>
      </c>
      <c r="M3177" s="21" t="str">
        <f t="shared" si="101"/>
        <v/>
      </c>
      <c r="N3177" s="29">
        <f>IF($L3176 = 15,[16]Sheet1!J12,0)</f>
        <v>0</v>
      </c>
      <c r="O3177" s="29">
        <f>IF($L3176 = 15,[16]Sheet1!K12,0)</f>
        <v>0</v>
      </c>
      <c r="P3177" s="29">
        <f>IF($L3176 = 15,[16]Sheet1!L12,0)</f>
        <v>0</v>
      </c>
      <c r="Q3177" s="29">
        <f>IF($L3176 = 15,[16]Sheet1!M12,0)</f>
        <v>0</v>
      </c>
      <c r="R3177" s="29">
        <f>IF($L3176 = 15,[16]Sheet1!N12,0)</f>
        <v>0</v>
      </c>
      <c r="Z3177"/>
    </row>
    <row r="3178" spans="1:26">
      <c r="A3178" s="18" t="str">
        <f t="array" ref="A3178">IF(ROW(B3178)-6&lt;A$1,VLOOKUP(LOOKUP("zzzz",CHOOSE({1,2},"",INDEX([1]Sheet1!$P$1:$P$65000,SMALL(IF([1]Sheet1!P$1:P$65000&lt;&gt;"",ROW([1]Sheet1!P$1:P$65000)),ROWS(D$5:D3178))))),[1]Sheet1!$C$5:$D$65000,2,FALSE),IF(L3178&gt;$A$1,"",IF(A3177="","Figure "&amp;L3178,IFERROR(VLOOKUP(A3177,[1]Sheet1!$D$5:$Q$65000,14,FALSE),IFERROR(VLOOKUP(A3177,[1]Sheet1!$A$5:$D$65000,4,FALSE),"Figure " &amp; L3178)))))</f>
        <v/>
      </c>
      <c r="B3178" s="19" t="str">
        <f>IFERROR(IF($A3178="","",VLOOKUP($A3178,[1]Sheet1!$D$5:$R$65000,15,FALSE)),"")</f>
        <v/>
      </c>
      <c r="C3178" s="20" t="str">
        <f>IFERROR(IF(A3178="","",VLOOKUP($A3178,[1]Sheet1!$D$5:$N$65000,3,FALSE)),"")</f>
        <v/>
      </c>
      <c r="D3178" s="20" t="str">
        <f>IFERROR(IF($A3178="","",VLOOKUP($A3178,[1]Sheet1!$D$5:$N$65000,4,FALSE)),"")</f>
        <v/>
      </c>
      <c r="E3178" s="20" t="str">
        <f>IFERROR(IF($A3178="","",VLOOKUP($A3178,[1]Sheet1!$D$5:$N$65000,5,FALSE)),"")</f>
        <v/>
      </c>
      <c r="F3178" s="20" t="str">
        <f>IFERROR(IF($A3178="","",VLOOKUP($A3178,[1]Sheet1!$D$5:$N$65000,6,FALSE)),"")</f>
        <v/>
      </c>
      <c r="G3178" s="20" t="str">
        <f>IFERROR(IF($A3178="","",VLOOKUP($A3178,[1]Sheet1!$D$5:$N$65000,7,FALSE)),"")</f>
        <v/>
      </c>
      <c r="H3178" s="20" t="str">
        <f>IFERROR(IF($A3178="","",VLOOKUP($A3178,[1]Sheet1!$D$5:$N$65000,8,FALSE)),"")</f>
        <v/>
      </c>
      <c r="I3178" s="20" t="str">
        <f>IFERROR(IF($A3178="","",VLOOKUP($A3178,[1]Sheet1!$D$5:$N$65000,9,FALSE)),"")</f>
        <v/>
      </c>
      <c r="J3178" s="20" t="str">
        <f>IFERROR(IF($A3178="","",VLOOKUP($A3178,[1]Sheet1!$D$5:$N$65000,10,FALSE)),"")</f>
        <v/>
      </c>
      <c r="K3178" s="20" t="str">
        <f>IFERROR(IF($A3178="","",VLOOKUP($A3178,[1]Sheet1!$D$5:$N$65000,11,FALSE)),"")</f>
        <v/>
      </c>
      <c r="L3178" s="3">
        <f t="shared" ref="L3178:L3241" si="102">IF(A3177="",L3177+1,L3177)</f>
        <v>3174</v>
      </c>
      <c r="M3178" s="21" t="str">
        <f t="shared" si="101"/>
        <v/>
      </c>
      <c r="N3178" s="29">
        <f>IF($L3177 = 15,[16]Sheet1!J13,0)</f>
        <v>0</v>
      </c>
      <c r="O3178" s="29">
        <f>IF($L3177 = 15,[16]Sheet1!K13,0)</f>
        <v>0</v>
      </c>
      <c r="P3178" s="29">
        <f>IF($L3177 = 15,[16]Sheet1!L13,0)</f>
        <v>0</v>
      </c>
      <c r="Q3178" s="29">
        <f>IF($L3177 = 15,[16]Sheet1!M13,0)</f>
        <v>0</v>
      </c>
      <c r="R3178" s="29">
        <f>IF($L3177 = 15,[16]Sheet1!N13,0)</f>
        <v>0</v>
      </c>
      <c r="Z3178"/>
    </row>
    <row r="3179" spans="1:26">
      <c r="A3179" s="18" t="str">
        <f t="array" ref="A3179">IF(ROW(B3179)-6&lt;A$1,VLOOKUP(LOOKUP("zzzz",CHOOSE({1,2},"",INDEX([1]Sheet1!$P$1:$P$65000,SMALL(IF([1]Sheet1!P$1:P$65000&lt;&gt;"",ROW([1]Sheet1!P$1:P$65000)),ROWS(D$5:D3179))))),[1]Sheet1!$C$5:$D$65000,2,FALSE),IF(L3179&gt;$A$1,"",IF(A3178="","Figure "&amp;L3179,IFERROR(VLOOKUP(A3178,[1]Sheet1!$D$5:$Q$65000,14,FALSE),IFERROR(VLOOKUP(A3178,[1]Sheet1!$A$5:$D$65000,4,FALSE),"Figure " &amp; L3179)))))</f>
        <v/>
      </c>
      <c r="B3179" s="19" t="str">
        <f>IFERROR(IF($A3179="","",VLOOKUP($A3179,[1]Sheet1!$D$5:$R$65000,15,FALSE)),"")</f>
        <v/>
      </c>
      <c r="C3179" s="20" t="str">
        <f>IFERROR(IF(A3179="","",VLOOKUP($A3179,[1]Sheet1!$D$5:$N$65000,3,FALSE)),"")</f>
        <v/>
      </c>
      <c r="D3179" s="20" t="str">
        <f>IFERROR(IF($A3179="","",VLOOKUP($A3179,[1]Sheet1!$D$5:$N$65000,4,FALSE)),"")</f>
        <v/>
      </c>
      <c r="E3179" s="20" t="str">
        <f>IFERROR(IF($A3179="","",VLOOKUP($A3179,[1]Sheet1!$D$5:$N$65000,5,FALSE)),"")</f>
        <v/>
      </c>
      <c r="F3179" s="20" t="str">
        <f>IFERROR(IF($A3179="","",VLOOKUP($A3179,[1]Sheet1!$D$5:$N$65000,6,FALSE)),"")</f>
        <v/>
      </c>
      <c r="G3179" s="20" t="str">
        <f>IFERROR(IF($A3179="","",VLOOKUP($A3179,[1]Sheet1!$D$5:$N$65000,7,FALSE)),"")</f>
        <v/>
      </c>
      <c r="H3179" s="20" t="str">
        <f>IFERROR(IF($A3179="","",VLOOKUP($A3179,[1]Sheet1!$D$5:$N$65000,8,FALSE)),"")</f>
        <v/>
      </c>
      <c r="I3179" s="20" t="str">
        <f>IFERROR(IF($A3179="","",VLOOKUP($A3179,[1]Sheet1!$D$5:$N$65000,9,FALSE)),"")</f>
        <v/>
      </c>
      <c r="J3179" s="20" t="str">
        <f>IFERROR(IF($A3179="","",VLOOKUP($A3179,[1]Sheet1!$D$5:$N$65000,10,FALSE)),"")</f>
        <v/>
      </c>
      <c r="K3179" s="20" t="str">
        <f>IFERROR(IF($A3179="","",VLOOKUP($A3179,[1]Sheet1!$D$5:$N$65000,11,FALSE)),"")</f>
        <v/>
      </c>
      <c r="L3179" s="3">
        <f t="shared" si="102"/>
        <v>3175</v>
      </c>
      <c r="M3179" s="21" t="str">
        <f t="shared" si="101"/>
        <v/>
      </c>
      <c r="N3179" s="29">
        <f>IF($L3178 = 15,[16]Sheet1!J14,0)</f>
        <v>0</v>
      </c>
      <c r="O3179" s="29">
        <f>IF($L3178 = 15,[16]Sheet1!K14,0)</f>
        <v>0</v>
      </c>
      <c r="P3179" s="29">
        <f>IF($L3178 = 15,[16]Sheet1!L14,0)</f>
        <v>0</v>
      </c>
      <c r="Q3179" s="29">
        <f>IF($L3178 = 15,[16]Sheet1!M14,0)</f>
        <v>0</v>
      </c>
      <c r="R3179" s="29">
        <f>IF($L3178 = 15,[16]Sheet1!N14,0)</f>
        <v>0</v>
      </c>
      <c r="Z3179"/>
    </row>
    <row r="3180" spans="1:26">
      <c r="A3180" s="18" t="str">
        <f t="array" ref="A3180">IF(ROW(B3180)-6&lt;A$1,VLOOKUP(LOOKUP("zzzz",CHOOSE({1,2},"",INDEX([1]Sheet1!$P$1:$P$65000,SMALL(IF([1]Sheet1!P$1:P$65000&lt;&gt;"",ROW([1]Sheet1!P$1:P$65000)),ROWS(D$5:D3180))))),[1]Sheet1!$C$5:$D$65000,2,FALSE),IF(L3180&gt;$A$1,"",IF(A3179="","Figure "&amp;L3180,IFERROR(VLOOKUP(A3179,[1]Sheet1!$D$5:$Q$65000,14,FALSE),IFERROR(VLOOKUP(A3179,[1]Sheet1!$A$5:$D$65000,4,FALSE),"Figure " &amp; L3180)))))</f>
        <v/>
      </c>
      <c r="B3180" s="19" t="str">
        <f>IFERROR(IF($A3180="","",VLOOKUP($A3180,[1]Sheet1!$D$5:$R$65000,15,FALSE)),"")</f>
        <v/>
      </c>
      <c r="C3180" s="20" t="str">
        <f>IFERROR(IF(A3180="","",VLOOKUP($A3180,[1]Sheet1!$D$5:$N$65000,3,FALSE)),"")</f>
        <v/>
      </c>
      <c r="D3180" s="20" t="str">
        <f>IFERROR(IF($A3180="","",VLOOKUP($A3180,[1]Sheet1!$D$5:$N$65000,4,FALSE)),"")</f>
        <v/>
      </c>
      <c r="E3180" s="20" t="str">
        <f>IFERROR(IF($A3180="","",VLOOKUP($A3180,[1]Sheet1!$D$5:$N$65000,5,FALSE)),"")</f>
        <v/>
      </c>
      <c r="F3180" s="20" t="str">
        <f>IFERROR(IF($A3180="","",VLOOKUP($A3180,[1]Sheet1!$D$5:$N$65000,6,FALSE)),"")</f>
        <v/>
      </c>
      <c r="G3180" s="20" t="str">
        <f>IFERROR(IF($A3180="","",VLOOKUP($A3180,[1]Sheet1!$D$5:$N$65000,7,FALSE)),"")</f>
        <v/>
      </c>
      <c r="H3180" s="20" t="str">
        <f>IFERROR(IF($A3180="","",VLOOKUP($A3180,[1]Sheet1!$D$5:$N$65000,8,FALSE)),"")</f>
        <v/>
      </c>
      <c r="I3180" s="20" t="str">
        <f>IFERROR(IF($A3180="","",VLOOKUP($A3180,[1]Sheet1!$D$5:$N$65000,9,FALSE)),"")</f>
        <v/>
      </c>
      <c r="J3180" s="20" t="str">
        <f>IFERROR(IF($A3180="","",VLOOKUP($A3180,[1]Sheet1!$D$5:$N$65000,10,FALSE)),"")</f>
        <v/>
      </c>
      <c r="K3180" s="20" t="str">
        <f>IFERROR(IF($A3180="","",VLOOKUP($A3180,[1]Sheet1!$D$5:$N$65000,11,FALSE)),"")</f>
        <v/>
      </c>
      <c r="L3180" s="3">
        <f t="shared" si="102"/>
        <v>3176</v>
      </c>
      <c r="M3180" s="21" t="str">
        <f t="shared" si="101"/>
        <v/>
      </c>
      <c r="N3180" s="29">
        <f>IF($L3179 = 15,[16]Sheet1!J15,0)</f>
        <v>0</v>
      </c>
      <c r="O3180" s="29">
        <f>IF($L3179 = 15,[16]Sheet1!K15,0)</f>
        <v>0</v>
      </c>
      <c r="P3180" s="29">
        <f>IF($L3179 = 15,[16]Sheet1!L15,0)</f>
        <v>0</v>
      </c>
      <c r="Q3180" s="29">
        <f>IF($L3179 = 15,[16]Sheet1!M15,0)</f>
        <v>0</v>
      </c>
      <c r="R3180" s="29">
        <f>IF($L3179 = 15,[16]Sheet1!N15,0)</f>
        <v>0</v>
      </c>
      <c r="Z3180"/>
    </row>
    <row r="3181" spans="1:26">
      <c r="A3181" s="18" t="str">
        <f t="array" ref="A3181">IF(ROW(B3181)-6&lt;A$1,VLOOKUP(LOOKUP("zzzz",CHOOSE({1,2},"",INDEX([1]Sheet1!$P$1:$P$65000,SMALL(IF([1]Sheet1!P$1:P$65000&lt;&gt;"",ROW([1]Sheet1!P$1:P$65000)),ROWS(D$5:D3181))))),[1]Sheet1!$C$5:$D$65000,2,FALSE),IF(L3181&gt;$A$1,"",IF(A3180="","Figure "&amp;L3181,IFERROR(VLOOKUP(A3180,[1]Sheet1!$D$5:$Q$65000,14,FALSE),IFERROR(VLOOKUP(A3180,[1]Sheet1!$A$5:$D$65000,4,FALSE),"Figure " &amp; L3181)))))</f>
        <v/>
      </c>
      <c r="B3181" s="19" t="str">
        <f>IFERROR(IF($A3181="","",VLOOKUP($A3181,[1]Sheet1!$D$5:$R$65000,15,FALSE)),"")</f>
        <v/>
      </c>
      <c r="C3181" s="20" t="str">
        <f>IFERROR(IF(A3181="","",VLOOKUP($A3181,[1]Sheet1!$D$5:$N$65000,3,FALSE)),"")</f>
        <v/>
      </c>
      <c r="D3181" s="20" t="str">
        <f>IFERROR(IF($A3181="","",VLOOKUP($A3181,[1]Sheet1!$D$5:$N$65000,4,FALSE)),"")</f>
        <v/>
      </c>
      <c r="E3181" s="20" t="str">
        <f>IFERROR(IF($A3181="","",VLOOKUP($A3181,[1]Sheet1!$D$5:$N$65000,5,FALSE)),"")</f>
        <v/>
      </c>
      <c r="F3181" s="20" t="str">
        <f>IFERROR(IF($A3181="","",VLOOKUP($A3181,[1]Sheet1!$D$5:$N$65000,6,FALSE)),"")</f>
        <v/>
      </c>
      <c r="G3181" s="20" t="str">
        <f>IFERROR(IF($A3181="","",VLOOKUP($A3181,[1]Sheet1!$D$5:$N$65000,7,FALSE)),"")</f>
        <v/>
      </c>
      <c r="H3181" s="20" t="str">
        <f>IFERROR(IF($A3181="","",VLOOKUP($A3181,[1]Sheet1!$D$5:$N$65000,8,FALSE)),"")</f>
        <v/>
      </c>
      <c r="I3181" s="20" t="str">
        <f>IFERROR(IF($A3181="","",VLOOKUP($A3181,[1]Sheet1!$D$5:$N$65000,9,FALSE)),"")</f>
        <v/>
      </c>
      <c r="J3181" s="20" t="str">
        <f>IFERROR(IF($A3181="","",VLOOKUP($A3181,[1]Sheet1!$D$5:$N$65000,10,FALSE)),"")</f>
        <v/>
      </c>
      <c r="K3181" s="20" t="str">
        <f>IFERROR(IF($A3181="","",VLOOKUP($A3181,[1]Sheet1!$D$5:$N$65000,11,FALSE)),"")</f>
        <v/>
      </c>
      <c r="L3181" s="3">
        <f t="shared" si="102"/>
        <v>3177</v>
      </c>
      <c r="M3181" s="21" t="str">
        <f t="shared" si="101"/>
        <v/>
      </c>
      <c r="N3181" s="29">
        <f>IF($L3180 = 15,[16]Sheet1!J16,0)</f>
        <v>0</v>
      </c>
      <c r="O3181" s="29">
        <f>IF($L3180 = 15,[16]Sheet1!K16,0)</f>
        <v>0</v>
      </c>
      <c r="P3181" s="29">
        <f>IF($L3180 = 15,[16]Sheet1!L16,0)</f>
        <v>0</v>
      </c>
      <c r="Q3181" s="29">
        <f>IF($L3180 = 15,[16]Sheet1!M16,0)</f>
        <v>0</v>
      </c>
      <c r="R3181" s="29">
        <f>IF($L3180 = 15,[16]Sheet1!N16,0)</f>
        <v>0</v>
      </c>
      <c r="Z3181"/>
    </row>
    <row r="3182" spans="1:26">
      <c r="A3182" s="18" t="str">
        <f t="array" ref="A3182">IF(ROW(B3182)-6&lt;A$1,VLOOKUP(LOOKUP("zzzz",CHOOSE({1,2},"",INDEX([1]Sheet1!$P$1:$P$65000,SMALL(IF([1]Sheet1!P$1:P$65000&lt;&gt;"",ROW([1]Sheet1!P$1:P$65000)),ROWS(D$5:D3182))))),[1]Sheet1!$C$5:$D$65000,2,FALSE),IF(L3182&gt;$A$1,"",IF(A3181="","Figure "&amp;L3182,IFERROR(VLOOKUP(A3181,[1]Sheet1!$D$5:$Q$65000,14,FALSE),IFERROR(VLOOKUP(A3181,[1]Sheet1!$A$5:$D$65000,4,FALSE),"Figure " &amp; L3182)))))</f>
        <v/>
      </c>
      <c r="B3182" s="19" t="str">
        <f>IFERROR(IF($A3182="","",VLOOKUP($A3182,[1]Sheet1!$D$5:$R$65000,15,FALSE)),"")</f>
        <v/>
      </c>
      <c r="C3182" s="20" t="str">
        <f>IFERROR(IF(A3182="","",VLOOKUP($A3182,[1]Sheet1!$D$5:$N$65000,3,FALSE)),"")</f>
        <v/>
      </c>
      <c r="D3182" s="20" t="str">
        <f>IFERROR(IF($A3182="","",VLOOKUP($A3182,[1]Sheet1!$D$5:$N$65000,4,FALSE)),"")</f>
        <v/>
      </c>
      <c r="E3182" s="20" t="str">
        <f>IFERROR(IF($A3182="","",VLOOKUP($A3182,[1]Sheet1!$D$5:$N$65000,5,FALSE)),"")</f>
        <v/>
      </c>
      <c r="F3182" s="20" t="str">
        <f>IFERROR(IF($A3182="","",VLOOKUP($A3182,[1]Sheet1!$D$5:$N$65000,6,FALSE)),"")</f>
        <v/>
      </c>
      <c r="G3182" s="20" t="str">
        <f>IFERROR(IF($A3182="","",VLOOKUP($A3182,[1]Sheet1!$D$5:$N$65000,7,FALSE)),"")</f>
        <v/>
      </c>
      <c r="H3182" s="20" t="str">
        <f>IFERROR(IF($A3182="","",VLOOKUP($A3182,[1]Sheet1!$D$5:$N$65000,8,FALSE)),"")</f>
        <v/>
      </c>
      <c r="I3182" s="20" t="str">
        <f>IFERROR(IF($A3182="","",VLOOKUP($A3182,[1]Sheet1!$D$5:$N$65000,9,FALSE)),"")</f>
        <v/>
      </c>
      <c r="J3182" s="20" t="str">
        <f>IFERROR(IF($A3182="","",VLOOKUP($A3182,[1]Sheet1!$D$5:$N$65000,10,FALSE)),"")</f>
        <v/>
      </c>
      <c r="K3182" s="20" t="str">
        <f>IFERROR(IF($A3182="","",VLOOKUP($A3182,[1]Sheet1!$D$5:$N$65000,11,FALSE)),"")</f>
        <v/>
      </c>
      <c r="L3182" s="3">
        <f t="shared" si="102"/>
        <v>3178</v>
      </c>
      <c r="M3182" s="21" t="str">
        <f t="shared" si="101"/>
        <v/>
      </c>
      <c r="N3182" s="29">
        <f>IF($L3181 = 15,[16]Sheet1!J17,0)</f>
        <v>0</v>
      </c>
      <c r="O3182" s="29">
        <f>IF($L3181 = 15,[16]Sheet1!K17,0)</f>
        <v>0</v>
      </c>
      <c r="P3182" s="29">
        <f>IF($L3181 = 15,[16]Sheet1!L17,0)</f>
        <v>0</v>
      </c>
      <c r="Q3182" s="29">
        <f>IF($L3181 = 15,[16]Sheet1!M17,0)</f>
        <v>0</v>
      </c>
      <c r="R3182" s="29">
        <f>IF($L3181 = 15,[16]Sheet1!N17,0)</f>
        <v>0</v>
      </c>
      <c r="Z3182"/>
    </row>
    <row r="3183" spans="1:26">
      <c r="A3183" s="18" t="str">
        <f t="array" ref="A3183">IF(ROW(B3183)-6&lt;A$1,VLOOKUP(LOOKUP("zzzz",CHOOSE({1,2},"",INDEX([1]Sheet1!$P$1:$P$65000,SMALL(IF([1]Sheet1!P$1:P$65000&lt;&gt;"",ROW([1]Sheet1!P$1:P$65000)),ROWS(D$5:D3183))))),[1]Sheet1!$C$5:$D$65000,2,FALSE),IF(L3183&gt;$A$1,"",IF(A3182="","Figure "&amp;L3183,IFERROR(VLOOKUP(A3182,[1]Sheet1!$D$5:$Q$65000,14,FALSE),IFERROR(VLOOKUP(A3182,[1]Sheet1!$A$5:$D$65000,4,FALSE),"Figure " &amp; L3183)))))</f>
        <v/>
      </c>
      <c r="B3183" s="19" t="str">
        <f>IFERROR(IF($A3183="","",VLOOKUP($A3183,[1]Sheet1!$D$5:$R$65000,15,FALSE)),"")</f>
        <v/>
      </c>
      <c r="C3183" s="20" t="str">
        <f>IFERROR(IF(A3183="","",VLOOKUP($A3183,[1]Sheet1!$D$5:$N$65000,3,FALSE)),"")</f>
        <v/>
      </c>
      <c r="D3183" s="20" t="str">
        <f>IFERROR(IF($A3183="","",VLOOKUP($A3183,[1]Sheet1!$D$5:$N$65000,4,FALSE)),"")</f>
        <v/>
      </c>
      <c r="E3183" s="20" t="str">
        <f>IFERROR(IF($A3183="","",VLOOKUP($A3183,[1]Sheet1!$D$5:$N$65000,5,FALSE)),"")</f>
        <v/>
      </c>
      <c r="F3183" s="20" t="str">
        <f>IFERROR(IF($A3183="","",VLOOKUP($A3183,[1]Sheet1!$D$5:$N$65000,6,FALSE)),"")</f>
        <v/>
      </c>
      <c r="G3183" s="20" t="str">
        <f>IFERROR(IF($A3183="","",VLOOKUP($A3183,[1]Sheet1!$D$5:$N$65000,7,FALSE)),"")</f>
        <v/>
      </c>
      <c r="H3183" s="20" t="str">
        <f>IFERROR(IF($A3183="","",VLOOKUP($A3183,[1]Sheet1!$D$5:$N$65000,8,FALSE)),"")</f>
        <v/>
      </c>
      <c r="I3183" s="20" t="str">
        <f>IFERROR(IF($A3183="","",VLOOKUP($A3183,[1]Sheet1!$D$5:$N$65000,9,FALSE)),"")</f>
        <v/>
      </c>
      <c r="J3183" s="20" t="str">
        <f>IFERROR(IF($A3183="","",VLOOKUP($A3183,[1]Sheet1!$D$5:$N$65000,10,FALSE)),"")</f>
        <v/>
      </c>
      <c r="K3183" s="20" t="str">
        <f>IFERROR(IF($A3183="","",VLOOKUP($A3183,[1]Sheet1!$D$5:$N$65000,11,FALSE)),"")</f>
        <v/>
      </c>
      <c r="L3183" s="3">
        <f t="shared" si="102"/>
        <v>3179</v>
      </c>
      <c r="M3183" s="21" t="str">
        <f t="shared" si="101"/>
        <v/>
      </c>
      <c r="N3183" s="29">
        <f>IF($L3182 = 15,[16]Sheet1!J18,0)</f>
        <v>0</v>
      </c>
      <c r="O3183" s="29">
        <f>IF($L3182 = 15,[16]Sheet1!K18,0)</f>
        <v>0</v>
      </c>
      <c r="P3183" s="29">
        <f>IF($L3182 = 15,[16]Sheet1!L18,0)</f>
        <v>0</v>
      </c>
      <c r="Q3183" s="29">
        <f>IF($L3182 = 15,[16]Sheet1!M18,0)</f>
        <v>0</v>
      </c>
      <c r="R3183" s="29">
        <f>IF($L3182 = 15,[16]Sheet1!N18,0)</f>
        <v>0</v>
      </c>
      <c r="Z3183"/>
    </row>
    <row r="3184" spans="1:26">
      <c r="A3184" s="18" t="str">
        <f t="array" ref="A3184">IF(ROW(B3184)-6&lt;A$1,VLOOKUP(LOOKUP("zzzz",CHOOSE({1,2},"",INDEX([1]Sheet1!$P$1:$P$65000,SMALL(IF([1]Sheet1!P$1:P$65000&lt;&gt;"",ROW([1]Sheet1!P$1:P$65000)),ROWS(D$5:D3184))))),[1]Sheet1!$C$5:$D$65000,2,FALSE),IF(L3184&gt;$A$1,"",IF(A3183="","Figure "&amp;L3184,IFERROR(VLOOKUP(A3183,[1]Sheet1!$D$5:$Q$65000,14,FALSE),IFERROR(VLOOKUP(A3183,[1]Sheet1!$A$5:$D$65000,4,FALSE),"Figure " &amp; L3184)))))</f>
        <v/>
      </c>
      <c r="B3184" s="19" t="str">
        <f>IFERROR(IF($A3184="","",VLOOKUP($A3184,[1]Sheet1!$D$5:$R$65000,15,FALSE)),"")</f>
        <v/>
      </c>
      <c r="C3184" s="20" t="str">
        <f>IFERROR(IF(A3184="","",VLOOKUP($A3184,[1]Sheet1!$D$5:$N$65000,3,FALSE)),"")</f>
        <v/>
      </c>
      <c r="D3184" s="20" t="str">
        <f>IFERROR(IF($A3184="","",VLOOKUP($A3184,[1]Sheet1!$D$5:$N$65000,4,FALSE)),"")</f>
        <v/>
      </c>
      <c r="E3184" s="20" t="str">
        <f>IFERROR(IF($A3184="","",VLOOKUP($A3184,[1]Sheet1!$D$5:$N$65000,5,FALSE)),"")</f>
        <v/>
      </c>
      <c r="F3184" s="20" t="str">
        <f>IFERROR(IF($A3184="","",VLOOKUP($A3184,[1]Sheet1!$D$5:$N$65000,6,FALSE)),"")</f>
        <v/>
      </c>
      <c r="G3184" s="20" t="str">
        <f>IFERROR(IF($A3184="","",VLOOKUP($A3184,[1]Sheet1!$D$5:$N$65000,7,FALSE)),"")</f>
        <v/>
      </c>
      <c r="H3184" s="20" t="str">
        <f>IFERROR(IF($A3184="","",VLOOKUP($A3184,[1]Sheet1!$D$5:$N$65000,8,FALSE)),"")</f>
        <v/>
      </c>
      <c r="I3184" s="20" t="str">
        <f>IFERROR(IF($A3184="","",VLOOKUP($A3184,[1]Sheet1!$D$5:$N$65000,9,FALSE)),"")</f>
        <v/>
      </c>
      <c r="J3184" s="20" t="str">
        <f>IFERROR(IF($A3184="","",VLOOKUP($A3184,[1]Sheet1!$D$5:$N$65000,10,FALSE)),"")</f>
        <v/>
      </c>
      <c r="K3184" s="20" t="str">
        <f>IFERROR(IF($A3184="","",VLOOKUP($A3184,[1]Sheet1!$D$5:$N$65000,11,FALSE)),"")</f>
        <v/>
      </c>
      <c r="L3184" s="3">
        <f t="shared" si="102"/>
        <v>3180</v>
      </c>
      <c r="M3184" s="21" t="str">
        <f t="shared" si="101"/>
        <v/>
      </c>
      <c r="N3184" s="29">
        <f>IF($L3183 = 15,[16]Sheet1!J19,0)</f>
        <v>0</v>
      </c>
      <c r="O3184" s="29">
        <f>IF($L3183 = 15,[16]Sheet1!K19,0)</f>
        <v>0</v>
      </c>
      <c r="P3184" s="29">
        <f>IF($L3183 = 15,[16]Sheet1!L19,0)</f>
        <v>0</v>
      </c>
      <c r="Q3184" s="29">
        <f>IF($L3183 = 15,[16]Sheet1!M19,0)</f>
        <v>0</v>
      </c>
      <c r="R3184" s="29">
        <f>IF($L3183 = 15,[16]Sheet1!N19,0)</f>
        <v>0</v>
      </c>
      <c r="Z3184"/>
    </row>
    <row r="3185" spans="1:26">
      <c r="A3185" s="18" t="str">
        <f t="array" ref="A3185">IF(ROW(B3185)-6&lt;A$1,VLOOKUP(LOOKUP("zzzz",CHOOSE({1,2},"",INDEX([1]Sheet1!$P$1:$P$65000,SMALL(IF([1]Sheet1!P$1:P$65000&lt;&gt;"",ROW([1]Sheet1!P$1:P$65000)),ROWS(D$5:D3185))))),[1]Sheet1!$C$5:$D$65000,2,FALSE),IF(L3185&gt;$A$1,"",IF(A3184="","Figure "&amp;L3185,IFERROR(VLOOKUP(A3184,[1]Sheet1!$D$5:$Q$65000,14,FALSE),IFERROR(VLOOKUP(A3184,[1]Sheet1!$A$5:$D$65000,4,FALSE),"Figure " &amp; L3185)))))</f>
        <v/>
      </c>
      <c r="B3185" s="19" t="str">
        <f>IFERROR(IF($A3185="","",VLOOKUP($A3185,[1]Sheet1!$D$5:$R$65000,15,FALSE)),"")</f>
        <v/>
      </c>
      <c r="C3185" s="20" t="str">
        <f>IFERROR(IF(A3185="","",VLOOKUP($A3185,[1]Sheet1!$D$5:$N$65000,3,FALSE)),"")</f>
        <v/>
      </c>
      <c r="D3185" s="20" t="str">
        <f>IFERROR(IF($A3185="","",VLOOKUP($A3185,[1]Sheet1!$D$5:$N$65000,4,FALSE)),"")</f>
        <v/>
      </c>
      <c r="E3185" s="20" t="str">
        <f>IFERROR(IF($A3185="","",VLOOKUP($A3185,[1]Sheet1!$D$5:$N$65000,5,FALSE)),"")</f>
        <v/>
      </c>
      <c r="F3185" s="20" t="str">
        <f>IFERROR(IF($A3185="","",VLOOKUP($A3185,[1]Sheet1!$D$5:$N$65000,6,FALSE)),"")</f>
        <v/>
      </c>
      <c r="G3185" s="20" t="str">
        <f>IFERROR(IF($A3185="","",VLOOKUP($A3185,[1]Sheet1!$D$5:$N$65000,7,FALSE)),"")</f>
        <v/>
      </c>
      <c r="H3185" s="20" t="str">
        <f>IFERROR(IF($A3185="","",VLOOKUP($A3185,[1]Sheet1!$D$5:$N$65000,8,FALSE)),"")</f>
        <v/>
      </c>
      <c r="I3185" s="20" t="str">
        <f>IFERROR(IF($A3185="","",VLOOKUP($A3185,[1]Sheet1!$D$5:$N$65000,9,FALSE)),"")</f>
        <v/>
      </c>
      <c r="J3185" s="20" t="str">
        <f>IFERROR(IF($A3185="","",VLOOKUP($A3185,[1]Sheet1!$D$5:$N$65000,10,FALSE)),"")</f>
        <v/>
      </c>
      <c r="K3185" s="20" t="str">
        <f>IFERROR(IF($A3185="","",VLOOKUP($A3185,[1]Sheet1!$D$5:$N$65000,11,FALSE)),"")</f>
        <v/>
      </c>
      <c r="L3185" s="3">
        <f t="shared" si="102"/>
        <v>3181</v>
      </c>
      <c r="M3185" s="21" t="str">
        <f t="shared" si="101"/>
        <v/>
      </c>
      <c r="N3185" s="29">
        <f>IF($L3184 = 15,[16]Sheet1!J20,0)</f>
        <v>0</v>
      </c>
      <c r="O3185" s="29">
        <f>IF($L3184 = 15,[16]Sheet1!K20,0)</f>
        <v>0</v>
      </c>
      <c r="P3185" s="29">
        <f>IF($L3184 = 15,[16]Sheet1!L20,0)</f>
        <v>0</v>
      </c>
      <c r="Q3185" s="29">
        <f>IF($L3184 = 15,[16]Sheet1!M20,0)</f>
        <v>0</v>
      </c>
      <c r="R3185" s="29">
        <f>IF($L3184 = 15,[16]Sheet1!N20,0)</f>
        <v>0</v>
      </c>
      <c r="Z3185"/>
    </row>
    <row r="3186" spans="1:26">
      <c r="A3186" s="18" t="str">
        <f t="array" ref="A3186">IF(ROW(B3186)-6&lt;A$1,VLOOKUP(LOOKUP("zzzz",CHOOSE({1,2},"",INDEX([1]Sheet1!$P$1:$P$65000,SMALL(IF([1]Sheet1!P$1:P$65000&lt;&gt;"",ROW([1]Sheet1!P$1:P$65000)),ROWS(D$5:D3186))))),[1]Sheet1!$C$5:$D$65000,2,FALSE),IF(L3186&gt;$A$1,"",IF(A3185="","Figure "&amp;L3186,IFERROR(VLOOKUP(A3185,[1]Sheet1!$D$5:$Q$65000,14,FALSE),IFERROR(VLOOKUP(A3185,[1]Sheet1!$A$5:$D$65000,4,FALSE),"Figure " &amp; L3186)))))</f>
        <v/>
      </c>
      <c r="B3186" s="19" t="str">
        <f>IFERROR(IF($A3186="","",VLOOKUP($A3186,[1]Sheet1!$D$5:$R$65000,15,FALSE)),"")</f>
        <v/>
      </c>
      <c r="C3186" s="20" t="str">
        <f>IFERROR(IF(A3186="","",VLOOKUP($A3186,[1]Sheet1!$D$5:$N$65000,3,FALSE)),"")</f>
        <v/>
      </c>
      <c r="D3186" s="20" t="str">
        <f>IFERROR(IF($A3186="","",VLOOKUP($A3186,[1]Sheet1!$D$5:$N$65000,4,FALSE)),"")</f>
        <v/>
      </c>
      <c r="E3186" s="20" t="str">
        <f>IFERROR(IF($A3186="","",VLOOKUP($A3186,[1]Sheet1!$D$5:$N$65000,5,FALSE)),"")</f>
        <v/>
      </c>
      <c r="F3186" s="20" t="str">
        <f>IFERROR(IF($A3186="","",VLOOKUP($A3186,[1]Sheet1!$D$5:$N$65000,6,FALSE)),"")</f>
        <v/>
      </c>
      <c r="G3186" s="20" t="str">
        <f>IFERROR(IF($A3186="","",VLOOKUP($A3186,[1]Sheet1!$D$5:$N$65000,7,FALSE)),"")</f>
        <v/>
      </c>
      <c r="H3186" s="20" t="str">
        <f>IFERROR(IF($A3186="","",VLOOKUP($A3186,[1]Sheet1!$D$5:$N$65000,8,FALSE)),"")</f>
        <v/>
      </c>
      <c r="I3186" s="20" t="str">
        <f>IFERROR(IF($A3186="","",VLOOKUP($A3186,[1]Sheet1!$D$5:$N$65000,9,FALSE)),"")</f>
        <v/>
      </c>
      <c r="J3186" s="20" t="str">
        <f>IFERROR(IF($A3186="","",VLOOKUP($A3186,[1]Sheet1!$D$5:$N$65000,10,FALSE)),"")</f>
        <v/>
      </c>
      <c r="K3186" s="20" t="str">
        <f>IFERROR(IF($A3186="","",VLOOKUP($A3186,[1]Sheet1!$D$5:$N$65000,11,FALSE)),"")</f>
        <v/>
      </c>
      <c r="L3186" s="3">
        <f t="shared" si="102"/>
        <v>3182</v>
      </c>
      <c r="M3186" s="21" t="str">
        <f t="shared" si="101"/>
        <v/>
      </c>
      <c r="N3186" s="29">
        <f>IF($L3185 = 15,[16]Sheet1!J21,0)</f>
        <v>0</v>
      </c>
      <c r="O3186" s="29">
        <f>IF($L3185 = 15,[16]Sheet1!K21,0)</f>
        <v>0</v>
      </c>
      <c r="P3186" s="29">
        <f>IF($L3185 = 15,[16]Sheet1!L21,0)</f>
        <v>0</v>
      </c>
      <c r="Q3186" s="29">
        <f>IF($L3185 = 15,[16]Sheet1!M21,0)</f>
        <v>0</v>
      </c>
      <c r="R3186" s="29">
        <f>IF($L3185 = 15,[16]Sheet1!N21,0)</f>
        <v>0</v>
      </c>
      <c r="Z3186"/>
    </row>
    <row r="3187" spans="1:26">
      <c r="A3187" s="18" t="str">
        <f t="array" ref="A3187">IF(ROW(B3187)-6&lt;A$1,VLOOKUP(LOOKUP("zzzz",CHOOSE({1,2},"",INDEX([1]Sheet1!$P$1:$P$65000,SMALL(IF([1]Sheet1!P$1:P$65000&lt;&gt;"",ROW([1]Sheet1!P$1:P$65000)),ROWS(D$5:D3187))))),[1]Sheet1!$C$5:$D$65000,2,FALSE),IF(L3187&gt;$A$1,"",IF(A3186="","Figure "&amp;L3187,IFERROR(VLOOKUP(A3186,[1]Sheet1!$D$5:$Q$65000,14,FALSE),IFERROR(VLOOKUP(A3186,[1]Sheet1!$A$5:$D$65000,4,FALSE),"Figure " &amp; L3187)))))</f>
        <v/>
      </c>
      <c r="B3187" s="19" t="str">
        <f>IFERROR(IF($A3187="","",VLOOKUP($A3187,[1]Sheet1!$D$5:$R$65000,15,FALSE)),"")</f>
        <v/>
      </c>
      <c r="C3187" s="20" t="str">
        <f>IFERROR(IF(A3187="","",VLOOKUP($A3187,[1]Sheet1!$D$5:$N$65000,3,FALSE)),"")</f>
        <v/>
      </c>
      <c r="D3187" s="20" t="str">
        <f>IFERROR(IF($A3187="","",VLOOKUP($A3187,[1]Sheet1!$D$5:$N$65000,4,FALSE)),"")</f>
        <v/>
      </c>
      <c r="E3187" s="20" t="str">
        <f>IFERROR(IF($A3187="","",VLOOKUP($A3187,[1]Sheet1!$D$5:$N$65000,5,FALSE)),"")</f>
        <v/>
      </c>
      <c r="F3187" s="20" t="str">
        <f>IFERROR(IF($A3187="","",VLOOKUP($A3187,[1]Sheet1!$D$5:$N$65000,6,FALSE)),"")</f>
        <v/>
      </c>
      <c r="G3187" s="20" t="str">
        <f>IFERROR(IF($A3187="","",VLOOKUP($A3187,[1]Sheet1!$D$5:$N$65000,7,FALSE)),"")</f>
        <v/>
      </c>
      <c r="H3187" s="20" t="str">
        <f>IFERROR(IF($A3187="","",VLOOKUP($A3187,[1]Sheet1!$D$5:$N$65000,8,FALSE)),"")</f>
        <v/>
      </c>
      <c r="I3187" s="20" t="str">
        <f>IFERROR(IF($A3187="","",VLOOKUP($A3187,[1]Sheet1!$D$5:$N$65000,9,FALSE)),"")</f>
        <v/>
      </c>
      <c r="J3187" s="20" t="str">
        <f>IFERROR(IF($A3187="","",VLOOKUP($A3187,[1]Sheet1!$D$5:$N$65000,10,FALSE)),"")</f>
        <v/>
      </c>
      <c r="K3187" s="20" t="str">
        <f>IFERROR(IF($A3187="","",VLOOKUP($A3187,[1]Sheet1!$D$5:$N$65000,11,FALSE)),"")</f>
        <v/>
      </c>
      <c r="L3187" s="3">
        <f t="shared" si="102"/>
        <v>3183</v>
      </c>
      <c r="M3187" s="21" t="str">
        <f t="shared" si="101"/>
        <v/>
      </c>
      <c r="N3187" s="29">
        <f>IF($L3186 = 16,[17]Sheet1!J22,0)</f>
        <v>0</v>
      </c>
      <c r="O3187" s="29">
        <f>IF($L3186 = 16,[17]Sheet1!K22,0)</f>
        <v>0</v>
      </c>
      <c r="P3187" s="29">
        <f>IF($L3186 = 16,[17]Sheet1!L22,0)</f>
        <v>0</v>
      </c>
      <c r="Q3187" s="29">
        <f>IF($L3186 = 16,[17]Sheet1!M22,0)</f>
        <v>0</v>
      </c>
      <c r="R3187" s="29">
        <f>IF($L3186 = 16,[17]Sheet1!N22,0)</f>
        <v>0</v>
      </c>
      <c r="Z3187"/>
    </row>
    <row r="3188" spans="1:26">
      <c r="A3188" s="18" t="str">
        <f t="array" ref="A3188">IF(ROW(B3188)-6&lt;A$1,VLOOKUP(LOOKUP("zzzz",CHOOSE({1,2},"",INDEX([1]Sheet1!$P$1:$P$65000,SMALL(IF([1]Sheet1!P$1:P$65000&lt;&gt;"",ROW([1]Sheet1!P$1:P$65000)),ROWS(D$5:D3188))))),[1]Sheet1!$C$5:$D$65000,2,FALSE),IF(L3188&gt;$A$1,"",IF(A3187="","Figure "&amp;L3188,IFERROR(VLOOKUP(A3187,[1]Sheet1!$D$5:$Q$65000,14,FALSE),IFERROR(VLOOKUP(A3187,[1]Sheet1!$A$5:$D$65000,4,FALSE),"Figure " &amp; L3188)))))</f>
        <v/>
      </c>
      <c r="B3188" s="19" t="str">
        <f>IFERROR(IF($A3188="","",VLOOKUP($A3188,[1]Sheet1!$D$5:$R$65000,15,FALSE)),"")</f>
        <v/>
      </c>
      <c r="C3188" s="20" t="str">
        <f>IFERROR(IF(A3188="","",VLOOKUP($A3188,[1]Sheet1!$D$5:$N$65000,3,FALSE)),"")</f>
        <v/>
      </c>
      <c r="D3188" s="20" t="str">
        <f>IFERROR(IF($A3188="","",VLOOKUP($A3188,[1]Sheet1!$D$5:$N$65000,4,FALSE)),"")</f>
        <v/>
      </c>
      <c r="E3188" s="20" t="str">
        <f>IFERROR(IF($A3188="","",VLOOKUP($A3188,[1]Sheet1!$D$5:$N$65000,5,FALSE)),"")</f>
        <v/>
      </c>
      <c r="F3188" s="20" t="str">
        <f>IFERROR(IF($A3188="","",VLOOKUP($A3188,[1]Sheet1!$D$5:$N$65000,6,FALSE)),"")</f>
        <v/>
      </c>
      <c r="G3188" s="20" t="str">
        <f>IFERROR(IF($A3188="","",VLOOKUP($A3188,[1]Sheet1!$D$5:$N$65000,7,FALSE)),"")</f>
        <v/>
      </c>
      <c r="H3188" s="20" t="str">
        <f>IFERROR(IF($A3188="","",VLOOKUP($A3188,[1]Sheet1!$D$5:$N$65000,8,FALSE)),"")</f>
        <v/>
      </c>
      <c r="I3188" s="20" t="str">
        <f>IFERROR(IF($A3188="","",VLOOKUP($A3188,[1]Sheet1!$D$5:$N$65000,9,FALSE)),"")</f>
        <v/>
      </c>
      <c r="J3188" s="20" t="str">
        <f>IFERROR(IF($A3188="","",VLOOKUP($A3188,[1]Sheet1!$D$5:$N$65000,10,FALSE)),"")</f>
        <v/>
      </c>
      <c r="K3188" s="20" t="str">
        <f>IFERROR(IF($A3188="","",VLOOKUP($A3188,[1]Sheet1!$D$5:$N$65000,11,FALSE)),"")</f>
        <v/>
      </c>
      <c r="L3188" s="3">
        <f t="shared" si="102"/>
        <v>3184</v>
      </c>
      <c r="M3188" s="21" t="str">
        <f t="shared" si="101"/>
        <v/>
      </c>
      <c r="N3188" s="29">
        <f>IF($L3187 = 16,[17]Sheet1!J5,0)</f>
        <v>0</v>
      </c>
      <c r="O3188" s="29">
        <f>IF($L3187 = 16,[17]Sheet1!K5,0)</f>
        <v>0</v>
      </c>
      <c r="P3188" s="29">
        <f>IF($L3187 = 16,[17]Sheet1!L5,0)</f>
        <v>0</v>
      </c>
      <c r="Q3188" s="29">
        <f>IF($L3187 = 16,[17]Sheet1!M5,0)</f>
        <v>0</v>
      </c>
      <c r="R3188" s="29">
        <f>IF($L3187 = 16,[17]Sheet1!N5,0)</f>
        <v>0</v>
      </c>
      <c r="Z3188"/>
    </row>
    <row r="3189" spans="1:26">
      <c r="A3189" s="18" t="str">
        <f t="array" ref="A3189">IF(ROW(B3189)-6&lt;A$1,VLOOKUP(LOOKUP("zzzz",CHOOSE({1,2},"",INDEX([1]Sheet1!$P$1:$P$65000,SMALL(IF([1]Sheet1!P$1:P$65000&lt;&gt;"",ROW([1]Sheet1!P$1:P$65000)),ROWS(D$5:D3189))))),[1]Sheet1!$C$5:$D$65000,2,FALSE),IF(L3189&gt;$A$1,"",IF(A3188="","Figure "&amp;L3189,IFERROR(VLOOKUP(A3188,[1]Sheet1!$D$5:$Q$65000,14,FALSE),IFERROR(VLOOKUP(A3188,[1]Sheet1!$A$5:$D$65000,4,FALSE),"Figure " &amp; L3189)))))</f>
        <v/>
      </c>
      <c r="B3189" s="19" t="str">
        <f>IFERROR(IF($A3189="","",VLOOKUP($A3189,[1]Sheet1!$D$5:$R$65000,15,FALSE)),"")</f>
        <v/>
      </c>
      <c r="C3189" s="20" t="str">
        <f>IFERROR(IF(A3189="","",VLOOKUP($A3189,[1]Sheet1!$D$5:$N$65000,3,FALSE)),"")</f>
        <v/>
      </c>
      <c r="D3189" s="20" t="str">
        <f>IFERROR(IF($A3189="","",VLOOKUP($A3189,[1]Sheet1!$D$5:$N$65000,4,FALSE)),"")</f>
        <v/>
      </c>
      <c r="E3189" s="20" t="str">
        <f>IFERROR(IF($A3189="","",VLOOKUP($A3189,[1]Sheet1!$D$5:$N$65000,5,FALSE)),"")</f>
        <v/>
      </c>
      <c r="F3189" s="20" t="str">
        <f>IFERROR(IF($A3189="","",VLOOKUP($A3189,[1]Sheet1!$D$5:$N$65000,6,FALSE)),"")</f>
        <v/>
      </c>
      <c r="G3189" s="20" t="str">
        <f>IFERROR(IF($A3189="","",VLOOKUP($A3189,[1]Sheet1!$D$5:$N$65000,7,FALSE)),"")</f>
        <v/>
      </c>
      <c r="H3189" s="20" t="str">
        <f>IFERROR(IF($A3189="","",VLOOKUP($A3189,[1]Sheet1!$D$5:$N$65000,8,FALSE)),"")</f>
        <v/>
      </c>
      <c r="I3189" s="20" t="str">
        <f>IFERROR(IF($A3189="","",VLOOKUP($A3189,[1]Sheet1!$D$5:$N$65000,9,FALSE)),"")</f>
        <v/>
      </c>
      <c r="J3189" s="20" t="str">
        <f>IFERROR(IF($A3189="","",VLOOKUP($A3189,[1]Sheet1!$D$5:$N$65000,10,FALSE)),"")</f>
        <v/>
      </c>
      <c r="K3189" s="20" t="str">
        <f>IFERROR(IF($A3189="","",VLOOKUP($A3189,[1]Sheet1!$D$5:$N$65000,11,FALSE)),"")</f>
        <v/>
      </c>
      <c r="L3189" s="3">
        <f t="shared" si="102"/>
        <v>3185</v>
      </c>
      <c r="M3189" s="21" t="str">
        <f t="shared" si="101"/>
        <v/>
      </c>
      <c r="N3189" s="29">
        <f>IF($L3188 = 16,[17]Sheet1!J6,0)</f>
        <v>0</v>
      </c>
      <c r="O3189" s="29">
        <f>IF($L3188 = 16,[17]Sheet1!K6,0)</f>
        <v>0</v>
      </c>
      <c r="P3189" s="29">
        <f>IF($L3188 = 16,[17]Sheet1!L6,0)</f>
        <v>0</v>
      </c>
      <c r="Q3189" s="29">
        <f>IF($L3188 = 16,[17]Sheet1!M6,0)</f>
        <v>0</v>
      </c>
      <c r="R3189" s="29">
        <f>IF($L3188 = 16,[17]Sheet1!N6,0)</f>
        <v>0</v>
      </c>
      <c r="Z3189"/>
    </row>
    <row r="3190" spans="1:26">
      <c r="A3190" s="18" t="str">
        <f t="array" ref="A3190">IF(ROW(B3190)-6&lt;A$1,VLOOKUP(LOOKUP("zzzz",CHOOSE({1,2},"",INDEX([1]Sheet1!$P$1:$P$65000,SMALL(IF([1]Sheet1!P$1:P$65000&lt;&gt;"",ROW([1]Sheet1!P$1:P$65000)),ROWS(D$5:D3190))))),[1]Sheet1!$C$5:$D$65000,2,FALSE),IF(L3190&gt;$A$1,"",IF(A3189="","Figure "&amp;L3190,IFERROR(VLOOKUP(A3189,[1]Sheet1!$D$5:$Q$65000,14,FALSE),IFERROR(VLOOKUP(A3189,[1]Sheet1!$A$5:$D$65000,4,FALSE),"Figure " &amp; L3190)))))</f>
        <v/>
      </c>
      <c r="B3190" s="19" t="str">
        <f>IFERROR(IF($A3190="","",VLOOKUP($A3190,[1]Sheet1!$D$5:$R$65000,15,FALSE)),"")</f>
        <v/>
      </c>
      <c r="C3190" s="20" t="str">
        <f>IFERROR(IF(A3190="","",VLOOKUP($A3190,[1]Sheet1!$D$5:$N$65000,3,FALSE)),"")</f>
        <v/>
      </c>
      <c r="D3190" s="20" t="str">
        <f>IFERROR(IF($A3190="","",VLOOKUP($A3190,[1]Sheet1!$D$5:$N$65000,4,FALSE)),"")</f>
        <v/>
      </c>
      <c r="E3190" s="20" t="str">
        <f>IFERROR(IF($A3190="","",VLOOKUP($A3190,[1]Sheet1!$D$5:$N$65000,5,FALSE)),"")</f>
        <v/>
      </c>
      <c r="F3190" s="20" t="str">
        <f>IFERROR(IF($A3190="","",VLOOKUP($A3190,[1]Sheet1!$D$5:$N$65000,6,FALSE)),"")</f>
        <v/>
      </c>
      <c r="G3190" s="20" t="str">
        <f>IFERROR(IF($A3190="","",VLOOKUP($A3190,[1]Sheet1!$D$5:$N$65000,7,FALSE)),"")</f>
        <v/>
      </c>
      <c r="H3190" s="20" t="str">
        <f>IFERROR(IF($A3190="","",VLOOKUP($A3190,[1]Sheet1!$D$5:$N$65000,8,FALSE)),"")</f>
        <v/>
      </c>
      <c r="I3190" s="20" t="str">
        <f>IFERROR(IF($A3190="","",VLOOKUP($A3190,[1]Sheet1!$D$5:$N$65000,9,FALSE)),"")</f>
        <v/>
      </c>
      <c r="J3190" s="20" t="str">
        <f>IFERROR(IF($A3190="","",VLOOKUP($A3190,[1]Sheet1!$D$5:$N$65000,10,FALSE)),"")</f>
        <v/>
      </c>
      <c r="K3190" s="20" t="str">
        <f>IFERROR(IF($A3190="","",VLOOKUP($A3190,[1]Sheet1!$D$5:$N$65000,11,FALSE)),"")</f>
        <v/>
      </c>
      <c r="L3190" s="3">
        <f t="shared" si="102"/>
        <v>3186</v>
      </c>
      <c r="M3190" s="21" t="str">
        <f t="shared" si="101"/>
        <v/>
      </c>
      <c r="N3190" s="29">
        <f>IF($L3189 = 16,[17]Sheet1!J7,0)</f>
        <v>0</v>
      </c>
      <c r="O3190" s="29">
        <f>IF($L3189 = 16,[17]Sheet1!K7,0)</f>
        <v>0</v>
      </c>
      <c r="P3190" s="29">
        <f>IF($L3189 = 16,[17]Sheet1!L7,0)</f>
        <v>0</v>
      </c>
      <c r="Q3190" s="29">
        <f>IF($L3189 = 16,[17]Sheet1!M7,0)</f>
        <v>0</v>
      </c>
      <c r="R3190" s="29">
        <f>IF($L3189 = 16,[17]Sheet1!N7,0)</f>
        <v>0</v>
      </c>
      <c r="Z3190"/>
    </row>
    <row r="3191" spans="1:26">
      <c r="A3191" s="18" t="str">
        <f t="array" ref="A3191">IF(ROW(B3191)-6&lt;A$1,VLOOKUP(LOOKUP("zzzz",CHOOSE({1,2},"",INDEX([1]Sheet1!$P$1:$P$65000,SMALL(IF([1]Sheet1!P$1:P$65000&lt;&gt;"",ROW([1]Sheet1!P$1:P$65000)),ROWS(D$5:D3191))))),[1]Sheet1!$C$5:$D$65000,2,FALSE),IF(L3191&gt;$A$1,"",IF(A3190="","Figure "&amp;L3191,IFERROR(VLOOKUP(A3190,[1]Sheet1!$D$5:$Q$65000,14,FALSE),IFERROR(VLOOKUP(A3190,[1]Sheet1!$A$5:$D$65000,4,FALSE),"Figure " &amp; L3191)))))</f>
        <v/>
      </c>
      <c r="B3191" s="19" t="str">
        <f>IFERROR(IF($A3191="","",VLOOKUP($A3191,[1]Sheet1!$D$5:$R$65000,15,FALSE)),"")</f>
        <v/>
      </c>
      <c r="C3191" s="20" t="str">
        <f>IFERROR(IF(A3191="","",VLOOKUP($A3191,[1]Sheet1!$D$5:$N$65000,3,FALSE)),"")</f>
        <v/>
      </c>
      <c r="D3191" s="20" t="str">
        <f>IFERROR(IF($A3191="","",VLOOKUP($A3191,[1]Sheet1!$D$5:$N$65000,4,FALSE)),"")</f>
        <v/>
      </c>
      <c r="E3191" s="20" t="str">
        <f>IFERROR(IF($A3191="","",VLOOKUP($A3191,[1]Sheet1!$D$5:$N$65000,5,FALSE)),"")</f>
        <v/>
      </c>
      <c r="F3191" s="20" t="str">
        <f>IFERROR(IF($A3191="","",VLOOKUP($A3191,[1]Sheet1!$D$5:$N$65000,6,FALSE)),"")</f>
        <v/>
      </c>
      <c r="G3191" s="20" t="str">
        <f>IFERROR(IF($A3191="","",VLOOKUP($A3191,[1]Sheet1!$D$5:$N$65000,7,FALSE)),"")</f>
        <v/>
      </c>
      <c r="H3191" s="20" t="str">
        <f>IFERROR(IF($A3191="","",VLOOKUP($A3191,[1]Sheet1!$D$5:$N$65000,8,FALSE)),"")</f>
        <v/>
      </c>
      <c r="I3191" s="20" t="str">
        <f>IFERROR(IF($A3191="","",VLOOKUP($A3191,[1]Sheet1!$D$5:$N$65000,9,FALSE)),"")</f>
        <v/>
      </c>
      <c r="J3191" s="20" t="str">
        <f>IFERROR(IF($A3191="","",VLOOKUP($A3191,[1]Sheet1!$D$5:$N$65000,10,FALSE)),"")</f>
        <v/>
      </c>
      <c r="K3191" s="20" t="str">
        <f>IFERROR(IF($A3191="","",VLOOKUP($A3191,[1]Sheet1!$D$5:$N$65000,11,FALSE)),"")</f>
        <v/>
      </c>
      <c r="L3191" s="3">
        <f t="shared" si="102"/>
        <v>3187</v>
      </c>
      <c r="M3191" s="21" t="str">
        <f t="shared" si="101"/>
        <v/>
      </c>
      <c r="N3191" s="29">
        <f>IF($L3190 = 16,[17]Sheet1!J8,0)</f>
        <v>0</v>
      </c>
      <c r="O3191" s="29">
        <f>IF($L3190 = 16,[17]Sheet1!K8,0)</f>
        <v>0</v>
      </c>
      <c r="P3191" s="29">
        <f>IF($L3190 = 16,[17]Sheet1!L8,0)</f>
        <v>0</v>
      </c>
      <c r="Q3191" s="29">
        <f>IF($L3190 = 16,[17]Sheet1!M8,0)</f>
        <v>0</v>
      </c>
      <c r="R3191" s="29">
        <f>IF($L3190 = 16,[17]Sheet1!N8,0)</f>
        <v>0</v>
      </c>
      <c r="Z3191"/>
    </row>
    <row r="3192" spans="1:26">
      <c r="A3192" s="18" t="str">
        <f t="array" ref="A3192">IF(ROW(B3192)-6&lt;A$1,VLOOKUP(LOOKUP("zzzz",CHOOSE({1,2},"",INDEX([1]Sheet1!$P$1:$P$65000,SMALL(IF([1]Sheet1!P$1:P$65000&lt;&gt;"",ROW([1]Sheet1!P$1:P$65000)),ROWS(D$5:D3192))))),[1]Sheet1!$C$5:$D$65000,2,FALSE),IF(L3192&gt;$A$1,"",IF(A3191="","Figure "&amp;L3192,IFERROR(VLOOKUP(A3191,[1]Sheet1!$D$5:$Q$65000,14,FALSE),IFERROR(VLOOKUP(A3191,[1]Sheet1!$A$5:$D$65000,4,FALSE),"Figure " &amp; L3192)))))</f>
        <v/>
      </c>
      <c r="B3192" s="19" t="str">
        <f>IFERROR(IF($A3192="","",VLOOKUP($A3192,[1]Sheet1!$D$5:$R$65000,15,FALSE)),"")</f>
        <v/>
      </c>
      <c r="C3192" s="20" t="str">
        <f>IFERROR(IF(A3192="","",VLOOKUP($A3192,[1]Sheet1!$D$5:$N$65000,3,FALSE)),"")</f>
        <v/>
      </c>
      <c r="D3192" s="20" t="str">
        <f>IFERROR(IF($A3192="","",VLOOKUP($A3192,[1]Sheet1!$D$5:$N$65000,4,FALSE)),"")</f>
        <v/>
      </c>
      <c r="E3192" s="20" t="str">
        <f>IFERROR(IF($A3192="","",VLOOKUP($A3192,[1]Sheet1!$D$5:$N$65000,5,FALSE)),"")</f>
        <v/>
      </c>
      <c r="F3192" s="20" t="str">
        <f>IFERROR(IF($A3192="","",VLOOKUP($A3192,[1]Sheet1!$D$5:$N$65000,6,FALSE)),"")</f>
        <v/>
      </c>
      <c r="G3192" s="20" t="str">
        <f>IFERROR(IF($A3192="","",VLOOKUP($A3192,[1]Sheet1!$D$5:$N$65000,7,FALSE)),"")</f>
        <v/>
      </c>
      <c r="H3192" s="20" t="str">
        <f>IFERROR(IF($A3192="","",VLOOKUP($A3192,[1]Sheet1!$D$5:$N$65000,8,FALSE)),"")</f>
        <v/>
      </c>
      <c r="I3192" s="20" t="str">
        <f>IFERROR(IF($A3192="","",VLOOKUP($A3192,[1]Sheet1!$D$5:$N$65000,9,FALSE)),"")</f>
        <v/>
      </c>
      <c r="J3192" s="20" t="str">
        <f>IFERROR(IF($A3192="","",VLOOKUP($A3192,[1]Sheet1!$D$5:$N$65000,10,FALSE)),"")</f>
        <v/>
      </c>
      <c r="K3192" s="20" t="str">
        <f>IFERROR(IF($A3192="","",VLOOKUP($A3192,[1]Sheet1!$D$5:$N$65000,11,FALSE)),"")</f>
        <v/>
      </c>
      <c r="L3192" s="3">
        <f t="shared" si="102"/>
        <v>3188</v>
      </c>
      <c r="M3192" s="21" t="str">
        <f t="shared" si="101"/>
        <v/>
      </c>
      <c r="N3192" s="29">
        <f>IF($L3191 = 16,[17]Sheet1!J9,0)</f>
        <v>0</v>
      </c>
      <c r="O3192" s="29">
        <f>IF($L3191 = 16,[17]Sheet1!K9,0)</f>
        <v>0</v>
      </c>
      <c r="P3192" s="29">
        <f>IF($L3191 = 16,[17]Sheet1!L9,0)</f>
        <v>0</v>
      </c>
      <c r="Q3192" s="29">
        <f>IF($L3191 = 16,[17]Sheet1!M9,0)</f>
        <v>0</v>
      </c>
      <c r="R3192" s="29">
        <f>IF($L3191 = 16,[17]Sheet1!N9,0)</f>
        <v>0</v>
      </c>
      <c r="Z3192"/>
    </row>
    <row r="3193" spans="1:26">
      <c r="A3193" s="18" t="str">
        <f t="array" ref="A3193">IF(ROW(B3193)-6&lt;A$1,VLOOKUP(LOOKUP("zzzz",CHOOSE({1,2},"",INDEX([1]Sheet1!$P$1:$P$65000,SMALL(IF([1]Sheet1!P$1:P$65000&lt;&gt;"",ROW([1]Sheet1!P$1:P$65000)),ROWS(D$5:D3193))))),[1]Sheet1!$C$5:$D$65000,2,FALSE),IF(L3193&gt;$A$1,"",IF(A3192="","Figure "&amp;L3193,IFERROR(VLOOKUP(A3192,[1]Sheet1!$D$5:$Q$65000,14,FALSE),IFERROR(VLOOKUP(A3192,[1]Sheet1!$A$5:$D$65000,4,FALSE),"Figure " &amp; L3193)))))</f>
        <v/>
      </c>
      <c r="B3193" s="19" t="str">
        <f>IFERROR(IF($A3193="","",VLOOKUP($A3193,[1]Sheet1!$D$5:$R$65000,15,FALSE)),"")</f>
        <v/>
      </c>
      <c r="C3193" s="20" t="str">
        <f>IFERROR(IF(A3193="","",VLOOKUP($A3193,[1]Sheet1!$D$5:$N$65000,3,FALSE)),"")</f>
        <v/>
      </c>
      <c r="D3193" s="20" t="str">
        <f>IFERROR(IF($A3193="","",VLOOKUP($A3193,[1]Sheet1!$D$5:$N$65000,4,FALSE)),"")</f>
        <v/>
      </c>
      <c r="E3193" s="20" t="str">
        <f>IFERROR(IF($A3193="","",VLOOKUP($A3193,[1]Sheet1!$D$5:$N$65000,5,FALSE)),"")</f>
        <v/>
      </c>
      <c r="F3193" s="20" t="str">
        <f>IFERROR(IF($A3193="","",VLOOKUP($A3193,[1]Sheet1!$D$5:$N$65000,6,FALSE)),"")</f>
        <v/>
      </c>
      <c r="G3193" s="20" t="str">
        <f>IFERROR(IF($A3193="","",VLOOKUP($A3193,[1]Sheet1!$D$5:$N$65000,7,FALSE)),"")</f>
        <v/>
      </c>
      <c r="H3193" s="20" t="str">
        <f>IFERROR(IF($A3193="","",VLOOKUP($A3193,[1]Sheet1!$D$5:$N$65000,8,FALSE)),"")</f>
        <v/>
      </c>
      <c r="I3193" s="20" t="str">
        <f>IFERROR(IF($A3193="","",VLOOKUP($A3193,[1]Sheet1!$D$5:$N$65000,9,FALSE)),"")</f>
        <v/>
      </c>
      <c r="J3193" s="20" t="str">
        <f>IFERROR(IF($A3193="","",VLOOKUP($A3193,[1]Sheet1!$D$5:$N$65000,10,FALSE)),"")</f>
        <v/>
      </c>
      <c r="K3193" s="20" t="str">
        <f>IFERROR(IF($A3193="","",VLOOKUP($A3193,[1]Sheet1!$D$5:$N$65000,11,FALSE)),"")</f>
        <v/>
      </c>
      <c r="L3193" s="3">
        <f t="shared" si="102"/>
        <v>3189</v>
      </c>
      <c r="M3193" s="21" t="str">
        <f t="shared" si="101"/>
        <v/>
      </c>
      <c r="N3193" s="29">
        <f>IF($L3192 = 16,[17]Sheet1!J10,0)</f>
        <v>0</v>
      </c>
      <c r="O3193" s="29">
        <f>IF($L3192 = 16,[17]Sheet1!K10,0)</f>
        <v>0</v>
      </c>
      <c r="P3193" s="29">
        <f>IF($L3192 = 16,[17]Sheet1!L10,0)</f>
        <v>0</v>
      </c>
      <c r="Q3193" s="29">
        <f>IF($L3192 = 16,[17]Sheet1!M10,0)</f>
        <v>0</v>
      </c>
      <c r="R3193" s="29">
        <f>IF($L3192 = 16,[17]Sheet1!N10,0)</f>
        <v>0</v>
      </c>
      <c r="Z3193"/>
    </row>
    <row r="3194" spans="1:26">
      <c r="A3194" s="18" t="str">
        <f t="array" ref="A3194">IF(ROW(B3194)-6&lt;A$1,VLOOKUP(LOOKUP("zzzz",CHOOSE({1,2},"",INDEX([1]Sheet1!$P$1:$P$65000,SMALL(IF([1]Sheet1!P$1:P$65000&lt;&gt;"",ROW([1]Sheet1!P$1:P$65000)),ROWS(D$5:D3194))))),[1]Sheet1!$C$5:$D$65000,2,FALSE),IF(L3194&gt;$A$1,"",IF(A3193="","Figure "&amp;L3194,IFERROR(VLOOKUP(A3193,[1]Sheet1!$D$5:$Q$65000,14,FALSE),IFERROR(VLOOKUP(A3193,[1]Sheet1!$A$5:$D$65000,4,FALSE),"Figure " &amp; L3194)))))</f>
        <v/>
      </c>
      <c r="B3194" s="19" t="str">
        <f>IFERROR(IF($A3194="","",VLOOKUP($A3194,[1]Sheet1!$D$5:$R$65000,15,FALSE)),"")</f>
        <v/>
      </c>
      <c r="C3194" s="20" t="str">
        <f>IFERROR(IF(A3194="","",VLOOKUP($A3194,[1]Sheet1!$D$5:$N$65000,3,FALSE)),"")</f>
        <v/>
      </c>
      <c r="D3194" s="20" t="str">
        <f>IFERROR(IF($A3194="","",VLOOKUP($A3194,[1]Sheet1!$D$5:$N$65000,4,FALSE)),"")</f>
        <v/>
      </c>
      <c r="E3194" s="20" t="str">
        <f>IFERROR(IF($A3194="","",VLOOKUP($A3194,[1]Sheet1!$D$5:$N$65000,5,FALSE)),"")</f>
        <v/>
      </c>
      <c r="F3194" s="20" t="str">
        <f>IFERROR(IF($A3194="","",VLOOKUP($A3194,[1]Sheet1!$D$5:$N$65000,6,FALSE)),"")</f>
        <v/>
      </c>
      <c r="G3194" s="20" t="str">
        <f>IFERROR(IF($A3194="","",VLOOKUP($A3194,[1]Sheet1!$D$5:$N$65000,7,FALSE)),"")</f>
        <v/>
      </c>
      <c r="H3194" s="20" t="str">
        <f>IFERROR(IF($A3194="","",VLOOKUP($A3194,[1]Sheet1!$D$5:$N$65000,8,FALSE)),"")</f>
        <v/>
      </c>
      <c r="I3194" s="20" t="str">
        <f>IFERROR(IF($A3194="","",VLOOKUP($A3194,[1]Sheet1!$D$5:$N$65000,9,FALSE)),"")</f>
        <v/>
      </c>
      <c r="J3194" s="20" t="str">
        <f>IFERROR(IF($A3194="","",VLOOKUP($A3194,[1]Sheet1!$D$5:$N$65000,10,FALSE)),"")</f>
        <v/>
      </c>
      <c r="K3194" s="20" t="str">
        <f>IFERROR(IF($A3194="","",VLOOKUP($A3194,[1]Sheet1!$D$5:$N$65000,11,FALSE)),"")</f>
        <v/>
      </c>
      <c r="L3194" s="3">
        <f t="shared" si="102"/>
        <v>3190</v>
      </c>
      <c r="M3194" s="21" t="str">
        <f t="shared" si="101"/>
        <v/>
      </c>
      <c r="N3194" s="29">
        <f>IF($L3193 = 16,[17]Sheet1!J11,0)</f>
        <v>0</v>
      </c>
      <c r="O3194" s="29">
        <f>IF($L3193 = 16,[17]Sheet1!K11,0)</f>
        <v>0</v>
      </c>
      <c r="P3194" s="29">
        <f>IF($L3193 = 16,[17]Sheet1!L11,0)</f>
        <v>0</v>
      </c>
      <c r="Q3194" s="29">
        <f>IF($L3193 = 16,[17]Sheet1!M11,0)</f>
        <v>0</v>
      </c>
      <c r="R3194" s="29">
        <f>IF($L3193 = 16,[17]Sheet1!N11,0)</f>
        <v>0</v>
      </c>
      <c r="Z3194"/>
    </row>
    <row r="3195" spans="1:26">
      <c r="A3195" s="18" t="str">
        <f t="array" ref="A3195">IF(ROW(B3195)-6&lt;A$1,VLOOKUP(LOOKUP("zzzz",CHOOSE({1,2},"",INDEX([1]Sheet1!$P$1:$P$65000,SMALL(IF([1]Sheet1!P$1:P$65000&lt;&gt;"",ROW([1]Sheet1!P$1:P$65000)),ROWS(D$5:D3195))))),[1]Sheet1!$C$5:$D$65000,2,FALSE),IF(L3195&gt;$A$1,"",IF(A3194="","Figure "&amp;L3195,IFERROR(VLOOKUP(A3194,[1]Sheet1!$D$5:$Q$65000,14,FALSE),IFERROR(VLOOKUP(A3194,[1]Sheet1!$A$5:$D$65000,4,FALSE),"Figure " &amp; L3195)))))</f>
        <v/>
      </c>
      <c r="B3195" s="19" t="str">
        <f>IFERROR(IF($A3195="","",VLOOKUP($A3195,[1]Sheet1!$D$5:$R$65000,15,FALSE)),"")</f>
        <v/>
      </c>
      <c r="C3195" s="20" t="str">
        <f>IFERROR(IF(A3195="","",VLOOKUP($A3195,[1]Sheet1!$D$5:$N$65000,3,FALSE)),"")</f>
        <v/>
      </c>
      <c r="D3195" s="20" t="str">
        <f>IFERROR(IF($A3195="","",VLOOKUP($A3195,[1]Sheet1!$D$5:$N$65000,4,FALSE)),"")</f>
        <v/>
      </c>
      <c r="E3195" s="20" t="str">
        <f>IFERROR(IF($A3195="","",VLOOKUP($A3195,[1]Sheet1!$D$5:$N$65000,5,FALSE)),"")</f>
        <v/>
      </c>
      <c r="F3195" s="20" t="str">
        <f>IFERROR(IF($A3195="","",VLOOKUP($A3195,[1]Sheet1!$D$5:$N$65000,6,FALSE)),"")</f>
        <v/>
      </c>
      <c r="G3195" s="20" t="str">
        <f>IFERROR(IF($A3195="","",VLOOKUP($A3195,[1]Sheet1!$D$5:$N$65000,7,FALSE)),"")</f>
        <v/>
      </c>
      <c r="H3195" s="20" t="str">
        <f>IFERROR(IF($A3195="","",VLOOKUP($A3195,[1]Sheet1!$D$5:$N$65000,8,FALSE)),"")</f>
        <v/>
      </c>
      <c r="I3195" s="20" t="str">
        <f>IFERROR(IF($A3195="","",VLOOKUP($A3195,[1]Sheet1!$D$5:$N$65000,9,FALSE)),"")</f>
        <v/>
      </c>
      <c r="J3195" s="20" t="str">
        <f>IFERROR(IF($A3195="","",VLOOKUP($A3195,[1]Sheet1!$D$5:$N$65000,10,FALSE)),"")</f>
        <v/>
      </c>
      <c r="K3195" s="20" t="str">
        <f>IFERROR(IF($A3195="","",VLOOKUP($A3195,[1]Sheet1!$D$5:$N$65000,11,FALSE)),"")</f>
        <v/>
      </c>
      <c r="L3195" s="3">
        <f t="shared" si="102"/>
        <v>3191</v>
      </c>
      <c r="M3195" s="21" t="str">
        <f t="shared" si="101"/>
        <v/>
      </c>
      <c r="N3195" s="29">
        <f>IF($L3194 = 16,[17]Sheet1!J12,0)</f>
        <v>0</v>
      </c>
      <c r="O3195" s="29">
        <f>IF($L3194 = 16,[17]Sheet1!K12,0)</f>
        <v>0</v>
      </c>
      <c r="P3195" s="29">
        <f>IF($L3194 = 16,[17]Sheet1!L12,0)</f>
        <v>0</v>
      </c>
      <c r="Q3195" s="29">
        <f>IF($L3194 = 16,[17]Sheet1!M12,0)</f>
        <v>0</v>
      </c>
      <c r="R3195" s="29">
        <f>IF($L3194 = 16,[17]Sheet1!N12,0)</f>
        <v>0</v>
      </c>
      <c r="Z3195"/>
    </row>
    <row r="3196" spans="1:26">
      <c r="A3196" s="18" t="str">
        <f t="array" ref="A3196">IF(ROW(B3196)-6&lt;A$1,VLOOKUP(LOOKUP("zzzz",CHOOSE({1,2},"",INDEX([1]Sheet1!$P$1:$P$65000,SMALL(IF([1]Sheet1!P$1:P$65000&lt;&gt;"",ROW([1]Sheet1!P$1:P$65000)),ROWS(D$5:D3196))))),[1]Sheet1!$C$5:$D$65000,2,FALSE),IF(L3196&gt;$A$1,"",IF(A3195="","Figure "&amp;L3196,IFERROR(VLOOKUP(A3195,[1]Sheet1!$D$5:$Q$65000,14,FALSE),IFERROR(VLOOKUP(A3195,[1]Sheet1!$A$5:$D$65000,4,FALSE),"Figure " &amp; L3196)))))</f>
        <v/>
      </c>
      <c r="B3196" s="19" t="str">
        <f>IFERROR(IF($A3196="","",VLOOKUP($A3196,[1]Sheet1!$D$5:$R$65000,15,FALSE)),"")</f>
        <v/>
      </c>
      <c r="C3196" s="20" t="str">
        <f>IFERROR(IF(A3196="","",VLOOKUP($A3196,[1]Sheet1!$D$5:$N$65000,3,FALSE)),"")</f>
        <v/>
      </c>
      <c r="D3196" s="20" t="str">
        <f>IFERROR(IF($A3196="","",VLOOKUP($A3196,[1]Sheet1!$D$5:$N$65000,4,FALSE)),"")</f>
        <v/>
      </c>
      <c r="E3196" s="20" t="str">
        <f>IFERROR(IF($A3196="","",VLOOKUP($A3196,[1]Sheet1!$D$5:$N$65000,5,FALSE)),"")</f>
        <v/>
      </c>
      <c r="F3196" s="20" t="str">
        <f>IFERROR(IF($A3196="","",VLOOKUP($A3196,[1]Sheet1!$D$5:$N$65000,6,FALSE)),"")</f>
        <v/>
      </c>
      <c r="G3196" s="20" t="str">
        <f>IFERROR(IF($A3196="","",VLOOKUP($A3196,[1]Sheet1!$D$5:$N$65000,7,FALSE)),"")</f>
        <v/>
      </c>
      <c r="H3196" s="20" t="str">
        <f>IFERROR(IF($A3196="","",VLOOKUP($A3196,[1]Sheet1!$D$5:$N$65000,8,FALSE)),"")</f>
        <v/>
      </c>
      <c r="I3196" s="20" t="str">
        <f>IFERROR(IF($A3196="","",VLOOKUP($A3196,[1]Sheet1!$D$5:$N$65000,9,FALSE)),"")</f>
        <v/>
      </c>
      <c r="J3196" s="20" t="str">
        <f>IFERROR(IF($A3196="","",VLOOKUP($A3196,[1]Sheet1!$D$5:$N$65000,10,FALSE)),"")</f>
        <v/>
      </c>
      <c r="K3196" s="20" t="str">
        <f>IFERROR(IF($A3196="","",VLOOKUP($A3196,[1]Sheet1!$D$5:$N$65000,11,FALSE)),"")</f>
        <v/>
      </c>
      <c r="L3196" s="3">
        <f t="shared" si="102"/>
        <v>3192</v>
      </c>
      <c r="M3196" s="21" t="str">
        <f t="shared" si="101"/>
        <v/>
      </c>
      <c r="N3196" s="29">
        <f>IF($L3195 = 16,[17]Sheet1!J13,0)</f>
        <v>0</v>
      </c>
      <c r="O3196" s="29">
        <f>IF($L3195 = 16,[17]Sheet1!K13,0)</f>
        <v>0</v>
      </c>
      <c r="P3196" s="29">
        <f>IF($L3195 = 16,[17]Sheet1!L13,0)</f>
        <v>0</v>
      </c>
      <c r="Q3196" s="29">
        <f>IF($L3195 = 16,[17]Sheet1!M13,0)</f>
        <v>0</v>
      </c>
      <c r="R3196" s="29">
        <f>IF($L3195 = 16,[17]Sheet1!N13,0)</f>
        <v>0</v>
      </c>
      <c r="Z3196"/>
    </row>
    <row r="3197" spans="1:26">
      <c r="A3197" s="18" t="str">
        <f t="array" ref="A3197">IF(ROW(B3197)-6&lt;A$1,VLOOKUP(LOOKUP("zzzz",CHOOSE({1,2},"",INDEX([1]Sheet1!$P$1:$P$65000,SMALL(IF([1]Sheet1!P$1:P$65000&lt;&gt;"",ROW([1]Sheet1!P$1:P$65000)),ROWS(D$5:D3197))))),[1]Sheet1!$C$5:$D$65000,2,FALSE),IF(L3197&gt;$A$1,"",IF(A3196="","Figure "&amp;L3197,IFERROR(VLOOKUP(A3196,[1]Sheet1!$D$5:$Q$65000,14,FALSE),IFERROR(VLOOKUP(A3196,[1]Sheet1!$A$5:$D$65000,4,FALSE),"Figure " &amp; L3197)))))</f>
        <v/>
      </c>
      <c r="B3197" s="19" t="str">
        <f>IFERROR(IF($A3197="","",VLOOKUP($A3197,[1]Sheet1!$D$5:$R$65000,15,FALSE)),"")</f>
        <v/>
      </c>
      <c r="C3197" s="20" t="str">
        <f>IFERROR(IF(A3197="","",VLOOKUP($A3197,[1]Sheet1!$D$5:$N$65000,3,FALSE)),"")</f>
        <v/>
      </c>
      <c r="D3197" s="20" t="str">
        <f>IFERROR(IF($A3197="","",VLOOKUP($A3197,[1]Sheet1!$D$5:$N$65000,4,FALSE)),"")</f>
        <v/>
      </c>
      <c r="E3197" s="20" t="str">
        <f>IFERROR(IF($A3197="","",VLOOKUP($A3197,[1]Sheet1!$D$5:$N$65000,5,FALSE)),"")</f>
        <v/>
      </c>
      <c r="F3197" s="20" t="str">
        <f>IFERROR(IF($A3197="","",VLOOKUP($A3197,[1]Sheet1!$D$5:$N$65000,6,FALSE)),"")</f>
        <v/>
      </c>
      <c r="G3197" s="20" t="str">
        <f>IFERROR(IF($A3197="","",VLOOKUP($A3197,[1]Sheet1!$D$5:$N$65000,7,FALSE)),"")</f>
        <v/>
      </c>
      <c r="H3197" s="20" t="str">
        <f>IFERROR(IF($A3197="","",VLOOKUP($A3197,[1]Sheet1!$D$5:$N$65000,8,FALSE)),"")</f>
        <v/>
      </c>
      <c r="I3197" s="20" t="str">
        <f>IFERROR(IF($A3197="","",VLOOKUP($A3197,[1]Sheet1!$D$5:$N$65000,9,FALSE)),"")</f>
        <v/>
      </c>
      <c r="J3197" s="20" t="str">
        <f>IFERROR(IF($A3197="","",VLOOKUP($A3197,[1]Sheet1!$D$5:$N$65000,10,FALSE)),"")</f>
        <v/>
      </c>
      <c r="K3197" s="20" t="str">
        <f>IFERROR(IF($A3197="","",VLOOKUP($A3197,[1]Sheet1!$D$5:$N$65000,11,FALSE)),"")</f>
        <v/>
      </c>
      <c r="L3197" s="3">
        <f t="shared" si="102"/>
        <v>3193</v>
      </c>
      <c r="M3197" s="21" t="str">
        <f t="shared" si="101"/>
        <v/>
      </c>
      <c r="N3197" s="29">
        <f>IF($L3196 = 16,[17]Sheet1!J14,0)</f>
        <v>0</v>
      </c>
      <c r="O3197" s="29">
        <f>IF($L3196 = 16,[17]Sheet1!K14,0)</f>
        <v>0</v>
      </c>
      <c r="P3197" s="29">
        <f>IF($L3196 = 16,[17]Sheet1!L14,0)</f>
        <v>0</v>
      </c>
      <c r="Q3197" s="29">
        <f>IF($L3196 = 16,[17]Sheet1!M14,0)</f>
        <v>0</v>
      </c>
      <c r="R3197" s="29">
        <f>IF($L3196 = 16,[17]Sheet1!N14,0)</f>
        <v>0</v>
      </c>
      <c r="Z3197"/>
    </row>
    <row r="3198" spans="1:26">
      <c r="A3198" s="18" t="str">
        <f t="array" ref="A3198">IF(ROW(B3198)-6&lt;A$1,VLOOKUP(LOOKUP("zzzz",CHOOSE({1,2},"",INDEX([1]Sheet1!$P$1:$P$65000,SMALL(IF([1]Sheet1!P$1:P$65000&lt;&gt;"",ROW([1]Sheet1!P$1:P$65000)),ROWS(D$5:D3198))))),[1]Sheet1!$C$5:$D$65000,2,FALSE),IF(L3198&gt;$A$1,"",IF(A3197="","Figure "&amp;L3198,IFERROR(VLOOKUP(A3197,[1]Sheet1!$D$5:$Q$65000,14,FALSE),IFERROR(VLOOKUP(A3197,[1]Sheet1!$A$5:$D$65000,4,FALSE),"Figure " &amp; L3198)))))</f>
        <v/>
      </c>
      <c r="B3198" s="19" t="str">
        <f>IFERROR(IF($A3198="","",VLOOKUP($A3198,[1]Sheet1!$D$5:$R$65000,15,FALSE)),"")</f>
        <v/>
      </c>
      <c r="C3198" s="20" t="str">
        <f>IFERROR(IF(A3198="","",VLOOKUP($A3198,[1]Sheet1!$D$5:$N$65000,3,FALSE)),"")</f>
        <v/>
      </c>
      <c r="D3198" s="20" t="str">
        <f>IFERROR(IF($A3198="","",VLOOKUP($A3198,[1]Sheet1!$D$5:$N$65000,4,FALSE)),"")</f>
        <v/>
      </c>
      <c r="E3198" s="20" t="str">
        <f>IFERROR(IF($A3198="","",VLOOKUP($A3198,[1]Sheet1!$D$5:$N$65000,5,FALSE)),"")</f>
        <v/>
      </c>
      <c r="F3198" s="20" t="str">
        <f>IFERROR(IF($A3198="","",VLOOKUP($A3198,[1]Sheet1!$D$5:$N$65000,6,FALSE)),"")</f>
        <v/>
      </c>
      <c r="G3198" s="20" t="str">
        <f>IFERROR(IF($A3198="","",VLOOKUP($A3198,[1]Sheet1!$D$5:$N$65000,7,FALSE)),"")</f>
        <v/>
      </c>
      <c r="H3198" s="20" t="str">
        <f>IFERROR(IF($A3198="","",VLOOKUP($A3198,[1]Sheet1!$D$5:$N$65000,8,FALSE)),"")</f>
        <v/>
      </c>
      <c r="I3198" s="20" t="str">
        <f>IFERROR(IF($A3198="","",VLOOKUP($A3198,[1]Sheet1!$D$5:$N$65000,9,FALSE)),"")</f>
        <v/>
      </c>
      <c r="J3198" s="20" t="str">
        <f>IFERROR(IF($A3198="","",VLOOKUP($A3198,[1]Sheet1!$D$5:$N$65000,10,FALSE)),"")</f>
        <v/>
      </c>
      <c r="K3198" s="20" t="str">
        <f>IFERROR(IF($A3198="","",VLOOKUP($A3198,[1]Sheet1!$D$5:$N$65000,11,FALSE)),"")</f>
        <v/>
      </c>
      <c r="L3198" s="3">
        <f t="shared" si="102"/>
        <v>3194</v>
      </c>
      <c r="M3198" s="21" t="str">
        <f t="shared" si="101"/>
        <v/>
      </c>
      <c r="N3198" s="29">
        <f>IF($L3197 = 16,[17]Sheet1!J15,0)</f>
        <v>0</v>
      </c>
      <c r="O3198" s="29">
        <f>IF($L3197 = 16,[17]Sheet1!K15,0)</f>
        <v>0</v>
      </c>
      <c r="P3198" s="29">
        <f>IF($L3197 = 16,[17]Sheet1!L15,0)</f>
        <v>0</v>
      </c>
      <c r="Q3198" s="29">
        <f>IF($L3197 = 16,[17]Sheet1!M15,0)</f>
        <v>0</v>
      </c>
      <c r="R3198" s="29">
        <f>IF($L3197 = 16,[17]Sheet1!N15,0)</f>
        <v>0</v>
      </c>
      <c r="Z3198"/>
    </row>
    <row r="3199" spans="1:26">
      <c r="A3199" s="18" t="str">
        <f t="array" ref="A3199">IF(ROW(B3199)-6&lt;A$1,VLOOKUP(LOOKUP("zzzz",CHOOSE({1,2},"",INDEX([1]Sheet1!$P$1:$P$65000,SMALL(IF([1]Sheet1!P$1:P$65000&lt;&gt;"",ROW([1]Sheet1!P$1:P$65000)),ROWS(D$5:D3199))))),[1]Sheet1!$C$5:$D$65000,2,FALSE),IF(L3199&gt;$A$1,"",IF(A3198="","Figure "&amp;L3199,IFERROR(VLOOKUP(A3198,[1]Sheet1!$D$5:$Q$65000,14,FALSE),IFERROR(VLOOKUP(A3198,[1]Sheet1!$A$5:$D$65000,4,FALSE),"Figure " &amp; L3199)))))</f>
        <v/>
      </c>
      <c r="B3199" s="19" t="str">
        <f>IFERROR(IF($A3199="","",VLOOKUP($A3199,[1]Sheet1!$D$5:$R$65000,15,FALSE)),"")</f>
        <v/>
      </c>
      <c r="C3199" s="20" t="str">
        <f>IFERROR(IF(A3199="","",VLOOKUP($A3199,[1]Sheet1!$D$5:$N$65000,3,FALSE)),"")</f>
        <v/>
      </c>
      <c r="D3199" s="20" t="str">
        <f>IFERROR(IF($A3199="","",VLOOKUP($A3199,[1]Sheet1!$D$5:$N$65000,4,FALSE)),"")</f>
        <v/>
      </c>
      <c r="E3199" s="20" t="str">
        <f>IFERROR(IF($A3199="","",VLOOKUP($A3199,[1]Sheet1!$D$5:$N$65000,5,FALSE)),"")</f>
        <v/>
      </c>
      <c r="F3199" s="20" t="str">
        <f>IFERROR(IF($A3199="","",VLOOKUP($A3199,[1]Sheet1!$D$5:$N$65000,6,FALSE)),"")</f>
        <v/>
      </c>
      <c r="G3199" s="20" t="str">
        <f>IFERROR(IF($A3199="","",VLOOKUP($A3199,[1]Sheet1!$D$5:$N$65000,7,FALSE)),"")</f>
        <v/>
      </c>
      <c r="H3199" s="20" t="str">
        <f>IFERROR(IF($A3199="","",VLOOKUP($A3199,[1]Sheet1!$D$5:$N$65000,8,FALSE)),"")</f>
        <v/>
      </c>
      <c r="I3199" s="20" t="str">
        <f>IFERROR(IF($A3199="","",VLOOKUP($A3199,[1]Sheet1!$D$5:$N$65000,9,FALSE)),"")</f>
        <v/>
      </c>
      <c r="J3199" s="20" t="str">
        <f>IFERROR(IF($A3199="","",VLOOKUP($A3199,[1]Sheet1!$D$5:$N$65000,10,FALSE)),"")</f>
        <v/>
      </c>
      <c r="K3199" s="20" t="str">
        <f>IFERROR(IF($A3199="","",VLOOKUP($A3199,[1]Sheet1!$D$5:$N$65000,11,FALSE)),"")</f>
        <v/>
      </c>
      <c r="L3199" s="3">
        <f t="shared" si="102"/>
        <v>3195</v>
      </c>
      <c r="M3199" s="21" t="str">
        <f t="shared" si="101"/>
        <v/>
      </c>
      <c r="N3199" s="29">
        <f>IF($L3198 = 16,[17]Sheet1!J16,0)</f>
        <v>0</v>
      </c>
      <c r="O3199" s="29">
        <f>IF($L3198 = 16,[17]Sheet1!K16,0)</f>
        <v>0</v>
      </c>
      <c r="P3199" s="29">
        <f>IF($L3198 = 16,[17]Sheet1!L16,0)</f>
        <v>0</v>
      </c>
      <c r="Q3199" s="29">
        <f>IF($L3198 = 16,[17]Sheet1!M16,0)</f>
        <v>0</v>
      </c>
      <c r="R3199" s="29">
        <f>IF($L3198 = 16,[17]Sheet1!N16,0)</f>
        <v>0</v>
      </c>
      <c r="Z3199"/>
    </row>
    <row r="3200" spans="1:26">
      <c r="A3200" s="18" t="str">
        <f t="array" ref="A3200">IF(ROW(B3200)-6&lt;A$1,VLOOKUP(LOOKUP("zzzz",CHOOSE({1,2},"",INDEX([1]Sheet1!$P$1:$P$65000,SMALL(IF([1]Sheet1!P$1:P$65000&lt;&gt;"",ROW([1]Sheet1!P$1:P$65000)),ROWS(D$5:D3200))))),[1]Sheet1!$C$5:$D$65000,2,FALSE),IF(L3200&gt;$A$1,"",IF(A3199="","Figure "&amp;L3200,IFERROR(VLOOKUP(A3199,[1]Sheet1!$D$5:$Q$65000,14,FALSE),IFERROR(VLOOKUP(A3199,[1]Sheet1!$A$5:$D$65000,4,FALSE),"Figure " &amp; L3200)))))</f>
        <v/>
      </c>
      <c r="B3200" s="19" t="str">
        <f>IFERROR(IF($A3200="","",VLOOKUP($A3200,[1]Sheet1!$D$5:$R$65000,15,FALSE)),"")</f>
        <v/>
      </c>
      <c r="C3200" s="20" t="str">
        <f>IFERROR(IF(A3200="","",VLOOKUP($A3200,[1]Sheet1!$D$5:$N$65000,3,FALSE)),"")</f>
        <v/>
      </c>
      <c r="D3200" s="20" t="str">
        <f>IFERROR(IF($A3200="","",VLOOKUP($A3200,[1]Sheet1!$D$5:$N$65000,4,FALSE)),"")</f>
        <v/>
      </c>
      <c r="E3200" s="20" t="str">
        <f>IFERROR(IF($A3200="","",VLOOKUP($A3200,[1]Sheet1!$D$5:$N$65000,5,FALSE)),"")</f>
        <v/>
      </c>
      <c r="F3200" s="20" t="str">
        <f>IFERROR(IF($A3200="","",VLOOKUP($A3200,[1]Sheet1!$D$5:$N$65000,6,FALSE)),"")</f>
        <v/>
      </c>
      <c r="G3200" s="20" t="str">
        <f>IFERROR(IF($A3200="","",VLOOKUP($A3200,[1]Sheet1!$D$5:$N$65000,7,FALSE)),"")</f>
        <v/>
      </c>
      <c r="H3200" s="20" t="str">
        <f>IFERROR(IF($A3200="","",VLOOKUP($A3200,[1]Sheet1!$D$5:$N$65000,8,FALSE)),"")</f>
        <v/>
      </c>
      <c r="I3200" s="20" t="str">
        <f>IFERROR(IF($A3200="","",VLOOKUP($A3200,[1]Sheet1!$D$5:$N$65000,9,FALSE)),"")</f>
        <v/>
      </c>
      <c r="J3200" s="20" t="str">
        <f>IFERROR(IF($A3200="","",VLOOKUP($A3200,[1]Sheet1!$D$5:$N$65000,10,FALSE)),"")</f>
        <v/>
      </c>
      <c r="K3200" s="20" t="str">
        <f>IFERROR(IF($A3200="","",VLOOKUP($A3200,[1]Sheet1!$D$5:$N$65000,11,FALSE)),"")</f>
        <v/>
      </c>
      <c r="L3200" s="3">
        <f t="shared" si="102"/>
        <v>3196</v>
      </c>
      <c r="M3200" s="21" t="str">
        <f t="shared" si="101"/>
        <v/>
      </c>
      <c r="N3200" s="29">
        <f>IF($L3199 = 16,[17]Sheet1!J17,0)</f>
        <v>0</v>
      </c>
      <c r="O3200" s="29">
        <f>IF($L3199 = 16,[17]Sheet1!K17,0)</f>
        <v>0</v>
      </c>
      <c r="P3200" s="29">
        <f>IF($L3199 = 16,[17]Sheet1!L17,0)</f>
        <v>0</v>
      </c>
      <c r="Q3200" s="29">
        <f>IF($L3199 = 16,[17]Sheet1!M17,0)</f>
        <v>0</v>
      </c>
      <c r="R3200" s="29">
        <f>IF($L3199 = 16,[17]Sheet1!N17,0)</f>
        <v>0</v>
      </c>
      <c r="Z3200"/>
    </row>
    <row r="3201" spans="1:26">
      <c r="A3201" s="18" t="str">
        <f t="array" ref="A3201">IF(ROW(B3201)-6&lt;A$1,VLOOKUP(LOOKUP("zzzz",CHOOSE({1,2},"",INDEX([1]Sheet1!$P$1:$P$65000,SMALL(IF([1]Sheet1!P$1:P$65000&lt;&gt;"",ROW([1]Sheet1!P$1:P$65000)),ROWS(D$5:D3201))))),[1]Sheet1!$C$5:$D$65000,2,FALSE),IF(L3201&gt;$A$1,"",IF(A3200="","Figure "&amp;L3201,IFERROR(VLOOKUP(A3200,[1]Sheet1!$D$5:$Q$65000,14,FALSE),IFERROR(VLOOKUP(A3200,[1]Sheet1!$A$5:$D$65000,4,FALSE),"Figure " &amp; L3201)))))</f>
        <v/>
      </c>
      <c r="B3201" s="19" t="str">
        <f>IFERROR(IF($A3201="","",VLOOKUP($A3201,[1]Sheet1!$D$5:$R$65000,15,FALSE)),"")</f>
        <v/>
      </c>
      <c r="C3201" s="20" t="str">
        <f>IFERROR(IF(A3201="","",VLOOKUP($A3201,[1]Sheet1!$D$5:$N$65000,3,FALSE)),"")</f>
        <v/>
      </c>
      <c r="D3201" s="20" t="str">
        <f>IFERROR(IF($A3201="","",VLOOKUP($A3201,[1]Sheet1!$D$5:$N$65000,4,FALSE)),"")</f>
        <v/>
      </c>
      <c r="E3201" s="20" t="str">
        <f>IFERROR(IF($A3201="","",VLOOKUP($A3201,[1]Sheet1!$D$5:$N$65000,5,FALSE)),"")</f>
        <v/>
      </c>
      <c r="F3201" s="20" t="str">
        <f>IFERROR(IF($A3201="","",VLOOKUP($A3201,[1]Sheet1!$D$5:$N$65000,6,FALSE)),"")</f>
        <v/>
      </c>
      <c r="G3201" s="20" t="str">
        <f>IFERROR(IF($A3201="","",VLOOKUP($A3201,[1]Sheet1!$D$5:$N$65000,7,FALSE)),"")</f>
        <v/>
      </c>
      <c r="H3201" s="20" t="str">
        <f>IFERROR(IF($A3201="","",VLOOKUP($A3201,[1]Sheet1!$D$5:$N$65000,8,FALSE)),"")</f>
        <v/>
      </c>
      <c r="I3201" s="20" t="str">
        <f>IFERROR(IF($A3201="","",VLOOKUP($A3201,[1]Sheet1!$D$5:$N$65000,9,FALSE)),"")</f>
        <v/>
      </c>
      <c r="J3201" s="20" t="str">
        <f>IFERROR(IF($A3201="","",VLOOKUP($A3201,[1]Sheet1!$D$5:$N$65000,10,FALSE)),"")</f>
        <v/>
      </c>
      <c r="K3201" s="20" t="str">
        <f>IFERROR(IF($A3201="","",VLOOKUP($A3201,[1]Sheet1!$D$5:$N$65000,11,FALSE)),"")</f>
        <v/>
      </c>
      <c r="L3201" s="3">
        <f t="shared" si="102"/>
        <v>3197</v>
      </c>
      <c r="M3201" s="21" t="str">
        <f t="shared" si="101"/>
        <v/>
      </c>
      <c r="N3201" s="29">
        <f>IF($L3200 = 16,[17]Sheet1!J18,0)</f>
        <v>0</v>
      </c>
      <c r="O3201" s="29">
        <f>IF($L3200 = 16,[17]Sheet1!K18,0)</f>
        <v>0</v>
      </c>
      <c r="P3201" s="29">
        <f>IF($L3200 = 16,[17]Sheet1!L18,0)</f>
        <v>0</v>
      </c>
      <c r="Q3201" s="29">
        <f>IF($L3200 = 16,[17]Sheet1!M18,0)</f>
        <v>0</v>
      </c>
      <c r="R3201" s="29">
        <f>IF($L3200 = 16,[17]Sheet1!N18,0)</f>
        <v>0</v>
      </c>
      <c r="Z3201"/>
    </row>
    <row r="3202" spans="1:26">
      <c r="A3202" s="18" t="str">
        <f t="array" ref="A3202">IF(ROW(B3202)-6&lt;A$1,VLOOKUP(LOOKUP("zzzz",CHOOSE({1,2},"",INDEX([1]Sheet1!$P$1:$P$65000,SMALL(IF([1]Sheet1!P$1:P$65000&lt;&gt;"",ROW([1]Sheet1!P$1:P$65000)),ROWS(D$5:D3202))))),[1]Sheet1!$C$5:$D$65000,2,FALSE),IF(L3202&gt;$A$1,"",IF(A3201="","Figure "&amp;L3202,IFERROR(VLOOKUP(A3201,[1]Sheet1!$D$5:$Q$65000,14,FALSE),IFERROR(VLOOKUP(A3201,[1]Sheet1!$A$5:$D$65000,4,FALSE),"Figure " &amp; L3202)))))</f>
        <v/>
      </c>
      <c r="B3202" s="19" t="str">
        <f>IFERROR(IF($A3202="","",VLOOKUP($A3202,[1]Sheet1!$D$5:$R$65000,15,FALSE)),"")</f>
        <v/>
      </c>
      <c r="C3202" s="20" t="str">
        <f>IFERROR(IF(A3202="","",VLOOKUP($A3202,[1]Sheet1!$D$5:$N$65000,3,FALSE)),"")</f>
        <v/>
      </c>
      <c r="D3202" s="20" t="str">
        <f>IFERROR(IF($A3202="","",VLOOKUP($A3202,[1]Sheet1!$D$5:$N$65000,4,FALSE)),"")</f>
        <v/>
      </c>
      <c r="E3202" s="20" t="str">
        <f>IFERROR(IF($A3202="","",VLOOKUP($A3202,[1]Sheet1!$D$5:$N$65000,5,FALSE)),"")</f>
        <v/>
      </c>
      <c r="F3202" s="20" t="str">
        <f>IFERROR(IF($A3202="","",VLOOKUP($A3202,[1]Sheet1!$D$5:$N$65000,6,FALSE)),"")</f>
        <v/>
      </c>
      <c r="G3202" s="20" t="str">
        <f>IFERROR(IF($A3202="","",VLOOKUP($A3202,[1]Sheet1!$D$5:$N$65000,7,FALSE)),"")</f>
        <v/>
      </c>
      <c r="H3202" s="20" t="str">
        <f>IFERROR(IF($A3202="","",VLOOKUP($A3202,[1]Sheet1!$D$5:$N$65000,8,FALSE)),"")</f>
        <v/>
      </c>
      <c r="I3202" s="20" t="str">
        <f>IFERROR(IF($A3202="","",VLOOKUP($A3202,[1]Sheet1!$D$5:$N$65000,9,FALSE)),"")</f>
        <v/>
      </c>
      <c r="J3202" s="20" t="str">
        <f>IFERROR(IF($A3202="","",VLOOKUP($A3202,[1]Sheet1!$D$5:$N$65000,10,FALSE)),"")</f>
        <v/>
      </c>
      <c r="K3202" s="20" t="str">
        <f>IFERROR(IF($A3202="","",VLOOKUP($A3202,[1]Sheet1!$D$5:$N$65000,11,FALSE)),"")</f>
        <v/>
      </c>
      <c r="L3202" s="3">
        <f t="shared" si="102"/>
        <v>3198</v>
      </c>
      <c r="M3202" s="21" t="str">
        <f t="shared" si="101"/>
        <v/>
      </c>
      <c r="N3202" s="29">
        <f>IF($L3201 = 16,[17]Sheet1!J19,0)</f>
        <v>0</v>
      </c>
      <c r="O3202" s="29">
        <f>IF($L3201 = 16,[17]Sheet1!K19,0)</f>
        <v>0</v>
      </c>
      <c r="P3202" s="29">
        <f>IF($L3201 = 16,[17]Sheet1!L19,0)</f>
        <v>0</v>
      </c>
      <c r="Q3202" s="29">
        <f>IF($L3201 = 16,[17]Sheet1!M19,0)</f>
        <v>0</v>
      </c>
      <c r="R3202" s="29">
        <f>IF($L3201 = 16,[17]Sheet1!N19,0)</f>
        <v>0</v>
      </c>
      <c r="Z3202"/>
    </row>
    <row r="3203" spans="1:26">
      <c r="A3203" s="18" t="str">
        <f t="array" ref="A3203">IF(ROW(B3203)-6&lt;A$1,VLOOKUP(LOOKUP("zzzz",CHOOSE({1,2},"",INDEX([1]Sheet1!$P$1:$P$65000,SMALL(IF([1]Sheet1!P$1:P$65000&lt;&gt;"",ROW([1]Sheet1!P$1:P$65000)),ROWS(D$5:D3203))))),[1]Sheet1!$C$5:$D$65000,2,FALSE),IF(L3203&gt;$A$1,"",IF(A3202="","Figure "&amp;L3203,IFERROR(VLOOKUP(A3202,[1]Sheet1!$D$5:$Q$65000,14,FALSE),IFERROR(VLOOKUP(A3202,[1]Sheet1!$A$5:$D$65000,4,FALSE),"Figure " &amp; L3203)))))</f>
        <v/>
      </c>
      <c r="B3203" s="19" t="str">
        <f>IFERROR(IF($A3203="","",VLOOKUP($A3203,[1]Sheet1!$D$5:$R$65000,15,FALSE)),"")</f>
        <v/>
      </c>
      <c r="C3203" s="20" t="str">
        <f>IFERROR(IF(A3203="","",VLOOKUP($A3203,[1]Sheet1!$D$5:$N$65000,3,FALSE)),"")</f>
        <v/>
      </c>
      <c r="D3203" s="20" t="str">
        <f>IFERROR(IF($A3203="","",VLOOKUP($A3203,[1]Sheet1!$D$5:$N$65000,4,FALSE)),"")</f>
        <v/>
      </c>
      <c r="E3203" s="20" t="str">
        <f>IFERROR(IF($A3203="","",VLOOKUP($A3203,[1]Sheet1!$D$5:$N$65000,5,FALSE)),"")</f>
        <v/>
      </c>
      <c r="F3203" s="20" t="str">
        <f>IFERROR(IF($A3203="","",VLOOKUP($A3203,[1]Sheet1!$D$5:$N$65000,6,FALSE)),"")</f>
        <v/>
      </c>
      <c r="G3203" s="20" t="str">
        <f>IFERROR(IF($A3203="","",VLOOKUP($A3203,[1]Sheet1!$D$5:$N$65000,7,FALSE)),"")</f>
        <v/>
      </c>
      <c r="H3203" s="20" t="str">
        <f>IFERROR(IF($A3203="","",VLOOKUP($A3203,[1]Sheet1!$D$5:$N$65000,8,FALSE)),"")</f>
        <v/>
      </c>
      <c r="I3203" s="20" t="str">
        <f>IFERROR(IF($A3203="","",VLOOKUP($A3203,[1]Sheet1!$D$5:$N$65000,9,FALSE)),"")</f>
        <v/>
      </c>
      <c r="J3203" s="20" t="str">
        <f>IFERROR(IF($A3203="","",VLOOKUP($A3203,[1]Sheet1!$D$5:$N$65000,10,FALSE)),"")</f>
        <v/>
      </c>
      <c r="K3203" s="20" t="str">
        <f>IFERROR(IF($A3203="","",VLOOKUP($A3203,[1]Sheet1!$D$5:$N$65000,11,FALSE)),"")</f>
        <v/>
      </c>
      <c r="L3203" s="3">
        <f t="shared" si="102"/>
        <v>3199</v>
      </c>
      <c r="M3203" s="21" t="str">
        <f t="shared" si="101"/>
        <v/>
      </c>
      <c r="N3203" s="29">
        <f>IF($L3202 = 16,[17]Sheet1!J20,0)</f>
        <v>0</v>
      </c>
      <c r="O3203" s="29">
        <f>IF($L3202 = 16,[17]Sheet1!K20,0)</f>
        <v>0</v>
      </c>
      <c r="P3203" s="29">
        <f>IF($L3202 = 16,[17]Sheet1!L20,0)</f>
        <v>0</v>
      </c>
      <c r="Q3203" s="29">
        <f>IF($L3202 = 16,[17]Sheet1!M20,0)</f>
        <v>0</v>
      </c>
      <c r="R3203" s="29">
        <f>IF($L3202 = 16,[17]Sheet1!N20,0)</f>
        <v>0</v>
      </c>
      <c r="Z3203"/>
    </row>
    <row r="3204" spans="1:26">
      <c r="A3204" s="18" t="str">
        <f t="array" ref="A3204">IF(ROW(B3204)-6&lt;A$1,VLOOKUP(LOOKUP("zzzz",CHOOSE({1,2},"",INDEX([1]Sheet1!$P$1:$P$65000,SMALL(IF([1]Sheet1!P$1:P$65000&lt;&gt;"",ROW([1]Sheet1!P$1:P$65000)),ROWS(D$5:D3204))))),[1]Sheet1!$C$5:$D$65000,2,FALSE),IF(L3204&gt;$A$1,"",IF(A3203="","Figure "&amp;L3204,IFERROR(VLOOKUP(A3203,[1]Sheet1!$D$5:$Q$65000,14,FALSE),IFERROR(VLOOKUP(A3203,[1]Sheet1!$A$5:$D$65000,4,FALSE),"Figure " &amp; L3204)))))</f>
        <v/>
      </c>
      <c r="B3204" s="19" t="str">
        <f>IFERROR(IF($A3204="","",VLOOKUP($A3204,[1]Sheet1!$D$5:$R$65000,15,FALSE)),"")</f>
        <v/>
      </c>
      <c r="C3204" s="20" t="str">
        <f>IFERROR(IF(A3204="","",VLOOKUP($A3204,[1]Sheet1!$D$5:$N$65000,3,FALSE)),"")</f>
        <v/>
      </c>
      <c r="D3204" s="20" t="str">
        <f>IFERROR(IF($A3204="","",VLOOKUP($A3204,[1]Sheet1!$D$5:$N$65000,4,FALSE)),"")</f>
        <v/>
      </c>
      <c r="E3204" s="20" t="str">
        <f>IFERROR(IF($A3204="","",VLOOKUP($A3204,[1]Sheet1!$D$5:$N$65000,5,FALSE)),"")</f>
        <v/>
      </c>
      <c r="F3204" s="20" t="str">
        <f>IFERROR(IF($A3204="","",VLOOKUP($A3204,[1]Sheet1!$D$5:$N$65000,6,FALSE)),"")</f>
        <v/>
      </c>
      <c r="G3204" s="20" t="str">
        <f>IFERROR(IF($A3204="","",VLOOKUP($A3204,[1]Sheet1!$D$5:$N$65000,7,FALSE)),"")</f>
        <v/>
      </c>
      <c r="H3204" s="20" t="str">
        <f>IFERROR(IF($A3204="","",VLOOKUP($A3204,[1]Sheet1!$D$5:$N$65000,8,FALSE)),"")</f>
        <v/>
      </c>
      <c r="I3204" s="20" t="str">
        <f>IFERROR(IF($A3204="","",VLOOKUP($A3204,[1]Sheet1!$D$5:$N$65000,9,FALSE)),"")</f>
        <v/>
      </c>
      <c r="J3204" s="20" t="str">
        <f>IFERROR(IF($A3204="","",VLOOKUP($A3204,[1]Sheet1!$D$5:$N$65000,10,FALSE)),"")</f>
        <v/>
      </c>
      <c r="K3204" s="20" t="str">
        <f>IFERROR(IF($A3204="","",VLOOKUP($A3204,[1]Sheet1!$D$5:$N$65000,11,FALSE)),"")</f>
        <v/>
      </c>
      <c r="L3204" s="3">
        <f t="shared" si="102"/>
        <v>3200</v>
      </c>
      <c r="M3204" s="21" t="str">
        <f t="shared" si="101"/>
        <v/>
      </c>
      <c r="N3204" s="29">
        <f>IF($L3203 = 16,[17]Sheet1!J21,0)</f>
        <v>0</v>
      </c>
      <c r="O3204" s="29">
        <f>IF($L3203 = 16,[17]Sheet1!K21,0)</f>
        <v>0</v>
      </c>
      <c r="P3204" s="29">
        <f>IF($L3203 = 16,[17]Sheet1!L21,0)</f>
        <v>0</v>
      </c>
      <c r="Q3204" s="29">
        <f>IF($L3203 = 16,[17]Sheet1!M21,0)</f>
        <v>0</v>
      </c>
      <c r="R3204" s="29">
        <f>IF($L3203 = 16,[17]Sheet1!N21,0)</f>
        <v>0</v>
      </c>
      <c r="Z3204"/>
    </row>
    <row r="3205" spans="1:26">
      <c r="A3205" s="18" t="str">
        <f t="array" ref="A3205">IF(ROW(B3205)-6&lt;A$1,VLOOKUP(LOOKUP("zzzz",CHOOSE({1,2},"",INDEX([1]Sheet1!$P$1:$P$65000,SMALL(IF([1]Sheet1!P$1:P$65000&lt;&gt;"",ROW([1]Sheet1!P$1:P$65000)),ROWS(D$5:D3205))))),[1]Sheet1!$C$5:$D$65000,2,FALSE),IF(L3205&gt;$A$1,"",IF(A3204="","Figure "&amp;L3205,IFERROR(VLOOKUP(A3204,[1]Sheet1!$D$5:$Q$65000,14,FALSE),IFERROR(VLOOKUP(A3204,[1]Sheet1!$A$5:$D$65000,4,FALSE),"Figure " &amp; L3205)))))</f>
        <v/>
      </c>
      <c r="B3205" s="19" t="str">
        <f>IFERROR(IF($A3205="","",VLOOKUP($A3205,[1]Sheet1!$D$5:$R$65000,15,FALSE)),"")</f>
        <v/>
      </c>
      <c r="C3205" s="20" t="str">
        <f>IFERROR(IF(A3205="","",VLOOKUP($A3205,[1]Sheet1!$D$5:$N$65000,3,FALSE)),"")</f>
        <v/>
      </c>
      <c r="D3205" s="20" t="str">
        <f>IFERROR(IF($A3205="","",VLOOKUP($A3205,[1]Sheet1!$D$5:$N$65000,4,FALSE)),"")</f>
        <v/>
      </c>
      <c r="E3205" s="20" t="str">
        <f>IFERROR(IF($A3205="","",VLOOKUP($A3205,[1]Sheet1!$D$5:$N$65000,5,FALSE)),"")</f>
        <v/>
      </c>
      <c r="F3205" s="20" t="str">
        <f>IFERROR(IF($A3205="","",VLOOKUP($A3205,[1]Sheet1!$D$5:$N$65000,6,FALSE)),"")</f>
        <v/>
      </c>
      <c r="G3205" s="20" t="str">
        <f>IFERROR(IF($A3205="","",VLOOKUP($A3205,[1]Sheet1!$D$5:$N$65000,7,FALSE)),"")</f>
        <v/>
      </c>
      <c r="H3205" s="20" t="str">
        <f>IFERROR(IF($A3205="","",VLOOKUP($A3205,[1]Sheet1!$D$5:$N$65000,8,FALSE)),"")</f>
        <v/>
      </c>
      <c r="I3205" s="20" t="str">
        <f>IFERROR(IF($A3205="","",VLOOKUP($A3205,[1]Sheet1!$D$5:$N$65000,9,FALSE)),"")</f>
        <v/>
      </c>
      <c r="J3205" s="20" t="str">
        <f>IFERROR(IF($A3205="","",VLOOKUP($A3205,[1]Sheet1!$D$5:$N$65000,10,FALSE)),"")</f>
        <v/>
      </c>
      <c r="K3205" s="20" t="str">
        <f>IFERROR(IF($A3205="","",VLOOKUP($A3205,[1]Sheet1!$D$5:$N$65000,11,FALSE)),"")</f>
        <v/>
      </c>
      <c r="L3205" s="3">
        <f t="shared" si="102"/>
        <v>3201</v>
      </c>
      <c r="M3205" s="21" t="str">
        <f t="shared" si="101"/>
        <v/>
      </c>
      <c r="N3205" s="29">
        <f>IF($L3204 = 16,[17]Sheet1!J22,0)</f>
        <v>0</v>
      </c>
      <c r="O3205" s="29">
        <f>IF($L3204 = 16,[17]Sheet1!K22,0)</f>
        <v>0</v>
      </c>
      <c r="P3205" s="29">
        <f>IF($L3204 = 16,[17]Sheet1!L22,0)</f>
        <v>0</v>
      </c>
      <c r="Q3205" s="29">
        <f>IF($L3204 = 16,[17]Sheet1!M22,0)</f>
        <v>0</v>
      </c>
      <c r="R3205" s="29">
        <f>IF($L3204 = 16,[17]Sheet1!N22,0)</f>
        <v>0</v>
      </c>
      <c r="Z3205"/>
    </row>
    <row r="3206" spans="1:26">
      <c r="A3206" s="18" t="str">
        <f t="array" ref="A3206">IF(ROW(B3206)-6&lt;A$1,VLOOKUP(LOOKUP("zzzz",CHOOSE({1,2},"",INDEX([1]Sheet1!$P$1:$P$65000,SMALL(IF([1]Sheet1!P$1:P$65000&lt;&gt;"",ROW([1]Sheet1!P$1:P$65000)),ROWS(D$5:D3206))))),[1]Sheet1!$C$5:$D$65000,2,FALSE),IF(L3206&gt;$A$1,"",IF(A3205="","Figure "&amp;L3206,IFERROR(VLOOKUP(A3205,[1]Sheet1!$D$5:$Q$65000,14,FALSE),IFERROR(VLOOKUP(A3205,[1]Sheet1!$A$5:$D$65000,4,FALSE),"Figure " &amp; L3206)))))</f>
        <v/>
      </c>
      <c r="B3206" s="19" t="str">
        <f>IFERROR(IF($A3206="","",VLOOKUP($A3206,[1]Sheet1!$D$5:$R$65000,15,FALSE)),"")</f>
        <v/>
      </c>
      <c r="C3206" s="20" t="str">
        <f>IFERROR(IF(A3206="","",VLOOKUP($A3206,[1]Sheet1!$D$5:$N$65000,3,FALSE)),"")</f>
        <v/>
      </c>
      <c r="D3206" s="20" t="str">
        <f>IFERROR(IF($A3206="","",VLOOKUP($A3206,[1]Sheet1!$D$5:$N$65000,4,FALSE)),"")</f>
        <v/>
      </c>
      <c r="E3206" s="20" t="str">
        <f>IFERROR(IF($A3206="","",VLOOKUP($A3206,[1]Sheet1!$D$5:$N$65000,5,FALSE)),"")</f>
        <v/>
      </c>
      <c r="F3206" s="20" t="str">
        <f>IFERROR(IF($A3206="","",VLOOKUP($A3206,[1]Sheet1!$D$5:$N$65000,6,FALSE)),"")</f>
        <v/>
      </c>
      <c r="G3206" s="20" t="str">
        <f>IFERROR(IF($A3206="","",VLOOKUP($A3206,[1]Sheet1!$D$5:$N$65000,7,FALSE)),"")</f>
        <v/>
      </c>
      <c r="H3206" s="20" t="str">
        <f>IFERROR(IF($A3206="","",VLOOKUP($A3206,[1]Sheet1!$D$5:$N$65000,8,FALSE)),"")</f>
        <v/>
      </c>
      <c r="I3206" s="20" t="str">
        <f>IFERROR(IF($A3206="","",VLOOKUP($A3206,[1]Sheet1!$D$5:$N$65000,9,FALSE)),"")</f>
        <v/>
      </c>
      <c r="J3206" s="20" t="str">
        <f>IFERROR(IF($A3206="","",VLOOKUP($A3206,[1]Sheet1!$D$5:$N$65000,10,FALSE)),"")</f>
        <v/>
      </c>
      <c r="K3206" s="20" t="str">
        <f>IFERROR(IF($A3206="","",VLOOKUP($A3206,[1]Sheet1!$D$5:$N$65000,11,FALSE)),"")</f>
        <v/>
      </c>
      <c r="L3206" s="3">
        <f t="shared" si="102"/>
        <v>3202</v>
      </c>
      <c r="M3206" s="21" t="str">
        <f t="shared" ref="M3206:M3269" si="103">IF(K3206="","",L3206)</f>
        <v/>
      </c>
      <c r="N3206" s="29">
        <f>IF($L3205 = 16,[17]Sheet1!J23,0)</f>
        <v>0</v>
      </c>
      <c r="O3206" s="29">
        <f>IF($L3205 = 16,[17]Sheet1!K23,0)</f>
        <v>0</v>
      </c>
      <c r="P3206" s="29">
        <f>IF($L3205 = 16,[17]Sheet1!L23,0)</f>
        <v>0</v>
      </c>
      <c r="Q3206" s="29">
        <f>IF($L3205 = 16,[17]Sheet1!M23,0)</f>
        <v>0</v>
      </c>
      <c r="R3206" s="29">
        <f>IF($L3205 = 16,[17]Sheet1!N23,0)</f>
        <v>0</v>
      </c>
      <c r="Z3206"/>
    </row>
    <row r="3207" spans="1:26">
      <c r="A3207" s="18" t="str">
        <f t="array" ref="A3207">IF(ROW(B3207)-6&lt;A$1,VLOOKUP(LOOKUP("zzzz",CHOOSE({1,2},"",INDEX([1]Sheet1!$P$1:$P$65000,SMALL(IF([1]Sheet1!P$1:P$65000&lt;&gt;"",ROW([1]Sheet1!P$1:P$65000)),ROWS(D$5:D3207))))),[1]Sheet1!$C$5:$D$65000,2,FALSE),IF(L3207&gt;$A$1,"",IF(A3206="","Figure "&amp;L3207,IFERROR(VLOOKUP(A3206,[1]Sheet1!$D$5:$Q$65000,14,FALSE),IFERROR(VLOOKUP(A3206,[1]Sheet1!$A$5:$D$65000,4,FALSE),"Figure " &amp; L3207)))))</f>
        <v/>
      </c>
      <c r="B3207" s="19" t="str">
        <f>IFERROR(IF($A3207="","",VLOOKUP($A3207,[1]Sheet1!$D$5:$R$65000,15,FALSE)),"")</f>
        <v/>
      </c>
      <c r="C3207" s="20" t="str">
        <f>IFERROR(IF(A3207="","",VLOOKUP($A3207,[1]Sheet1!$D$5:$N$65000,3,FALSE)),"")</f>
        <v/>
      </c>
      <c r="D3207" s="20" t="str">
        <f>IFERROR(IF($A3207="","",VLOOKUP($A3207,[1]Sheet1!$D$5:$N$65000,4,FALSE)),"")</f>
        <v/>
      </c>
      <c r="E3207" s="20" t="str">
        <f>IFERROR(IF($A3207="","",VLOOKUP($A3207,[1]Sheet1!$D$5:$N$65000,5,FALSE)),"")</f>
        <v/>
      </c>
      <c r="F3207" s="20" t="str">
        <f>IFERROR(IF($A3207="","",VLOOKUP($A3207,[1]Sheet1!$D$5:$N$65000,6,FALSE)),"")</f>
        <v/>
      </c>
      <c r="G3207" s="20" t="str">
        <f>IFERROR(IF($A3207="","",VLOOKUP($A3207,[1]Sheet1!$D$5:$N$65000,7,FALSE)),"")</f>
        <v/>
      </c>
      <c r="H3207" s="20" t="str">
        <f>IFERROR(IF($A3207="","",VLOOKUP($A3207,[1]Sheet1!$D$5:$N$65000,8,FALSE)),"")</f>
        <v/>
      </c>
      <c r="I3207" s="20" t="str">
        <f>IFERROR(IF($A3207="","",VLOOKUP($A3207,[1]Sheet1!$D$5:$N$65000,9,FALSE)),"")</f>
        <v/>
      </c>
      <c r="J3207" s="20" t="str">
        <f>IFERROR(IF($A3207="","",VLOOKUP($A3207,[1]Sheet1!$D$5:$N$65000,10,FALSE)),"")</f>
        <v/>
      </c>
      <c r="K3207" s="20" t="str">
        <f>IFERROR(IF($A3207="","",VLOOKUP($A3207,[1]Sheet1!$D$5:$N$65000,11,FALSE)),"")</f>
        <v/>
      </c>
      <c r="L3207" s="3">
        <f t="shared" si="102"/>
        <v>3203</v>
      </c>
      <c r="M3207" s="21" t="str">
        <f t="shared" si="103"/>
        <v/>
      </c>
      <c r="N3207" s="29">
        <f>IF($L3206 = 16,[17]Sheet1!J24,0)</f>
        <v>0</v>
      </c>
      <c r="O3207" s="29">
        <f>IF($L3206 = 16,[17]Sheet1!K24,0)</f>
        <v>0</v>
      </c>
      <c r="P3207" s="29">
        <f>IF($L3206 = 16,[17]Sheet1!L24,0)</f>
        <v>0</v>
      </c>
      <c r="Q3207" s="29">
        <f>IF($L3206 = 16,[17]Sheet1!M24,0)</f>
        <v>0</v>
      </c>
      <c r="R3207" s="29">
        <f>IF($L3206 = 16,[17]Sheet1!N24,0)</f>
        <v>0</v>
      </c>
      <c r="Z3207"/>
    </row>
    <row r="3208" spans="1:26">
      <c r="A3208" s="18" t="str">
        <f t="array" ref="A3208">IF(ROW(B3208)-6&lt;A$1,VLOOKUP(LOOKUP("zzzz",CHOOSE({1,2},"",INDEX([1]Sheet1!$P$1:$P$65000,SMALL(IF([1]Sheet1!P$1:P$65000&lt;&gt;"",ROW([1]Sheet1!P$1:P$65000)),ROWS(D$5:D3208))))),[1]Sheet1!$C$5:$D$65000,2,FALSE),IF(L3208&gt;$A$1,"",IF(A3207="","Figure "&amp;L3208,IFERROR(VLOOKUP(A3207,[1]Sheet1!$D$5:$Q$65000,14,FALSE),IFERROR(VLOOKUP(A3207,[1]Sheet1!$A$5:$D$65000,4,FALSE),"Figure " &amp; L3208)))))</f>
        <v/>
      </c>
      <c r="B3208" s="19" t="str">
        <f>IFERROR(IF($A3208="","",VLOOKUP($A3208,[1]Sheet1!$D$5:$R$65000,15,FALSE)),"")</f>
        <v/>
      </c>
      <c r="C3208" s="20" t="str">
        <f>IFERROR(IF(A3208="","",VLOOKUP($A3208,[1]Sheet1!$D$5:$N$65000,3,FALSE)),"")</f>
        <v/>
      </c>
      <c r="D3208" s="20" t="str">
        <f>IFERROR(IF($A3208="","",VLOOKUP($A3208,[1]Sheet1!$D$5:$N$65000,4,FALSE)),"")</f>
        <v/>
      </c>
      <c r="E3208" s="20" t="str">
        <f>IFERROR(IF($A3208="","",VLOOKUP($A3208,[1]Sheet1!$D$5:$N$65000,5,FALSE)),"")</f>
        <v/>
      </c>
      <c r="F3208" s="20" t="str">
        <f>IFERROR(IF($A3208="","",VLOOKUP($A3208,[1]Sheet1!$D$5:$N$65000,6,FALSE)),"")</f>
        <v/>
      </c>
      <c r="G3208" s="20" t="str">
        <f>IFERROR(IF($A3208="","",VLOOKUP($A3208,[1]Sheet1!$D$5:$N$65000,7,FALSE)),"")</f>
        <v/>
      </c>
      <c r="H3208" s="20" t="str">
        <f>IFERROR(IF($A3208="","",VLOOKUP($A3208,[1]Sheet1!$D$5:$N$65000,8,FALSE)),"")</f>
        <v/>
      </c>
      <c r="I3208" s="20" t="str">
        <f>IFERROR(IF($A3208="","",VLOOKUP($A3208,[1]Sheet1!$D$5:$N$65000,9,FALSE)),"")</f>
        <v/>
      </c>
      <c r="J3208" s="20" t="str">
        <f>IFERROR(IF($A3208="","",VLOOKUP($A3208,[1]Sheet1!$D$5:$N$65000,10,FALSE)),"")</f>
        <v/>
      </c>
      <c r="K3208" s="20" t="str">
        <f>IFERROR(IF($A3208="","",VLOOKUP($A3208,[1]Sheet1!$D$5:$N$65000,11,FALSE)),"")</f>
        <v/>
      </c>
      <c r="L3208" s="3">
        <f t="shared" si="102"/>
        <v>3204</v>
      </c>
      <c r="M3208" s="21" t="str">
        <f t="shared" si="103"/>
        <v/>
      </c>
      <c r="N3208" s="29">
        <f>IF($L3207 = 16,[17]Sheet1!J25,0)</f>
        <v>0</v>
      </c>
      <c r="O3208" s="29">
        <f>IF($L3207 = 16,[17]Sheet1!K25,0)</f>
        <v>0</v>
      </c>
      <c r="P3208" s="29">
        <f>IF($L3207 = 16,[17]Sheet1!L25,0)</f>
        <v>0</v>
      </c>
      <c r="Q3208" s="29">
        <f>IF($L3207 = 16,[17]Sheet1!M25,0)</f>
        <v>0</v>
      </c>
      <c r="R3208" s="29">
        <f>IF($L3207 = 16,[17]Sheet1!N25,0)</f>
        <v>0</v>
      </c>
      <c r="Z3208"/>
    </row>
    <row r="3209" spans="1:26">
      <c r="A3209" s="18" t="str">
        <f t="array" ref="A3209">IF(ROW(B3209)-6&lt;A$1,VLOOKUP(LOOKUP("zzzz",CHOOSE({1,2},"",INDEX([1]Sheet1!$P$1:$P$65000,SMALL(IF([1]Sheet1!P$1:P$65000&lt;&gt;"",ROW([1]Sheet1!P$1:P$65000)),ROWS(D$5:D3209))))),[1]Sheet1!$C$5:$D$65000,2,FALSE),IF(L3209&gt;$A$1,"",IF(A3208="","Figure "&amp;L3209,IFERROR(VLOOKUP(A3208,[1]Sheet1!$D$5:$Q$65000,14,FALSE),IFERROR(VLOOKUP(A3208,[1]Sheet1!$A$5:$D$65000,4,FALSE),"Figure " &amp; L3209)))))</f>
        <v/>
      </c>
      <c r="B3209" s="19" t="str">
        <f>IFERROR(IF($A3209="","",VLOOKUP($A3209,[1]Sheet1!$D$5:$R$65000,15,FALSE)),"")</f>
        <v/>
      </c>
      <c r="C3209" s="20" t="str">
        <f>IFERROR(IF(A3209="","",VLOOKUP($A3209,[1]Sheet1!$D$5:$N$65000,3,FALSE)),"")</f>
        <v/>
      </c>
      <c r="D3209" s="20" t="str">
        <f>IFERROR(IF($A3209="","",VLOOKUP($A3209,[1]Sheet1!$D$5:$N$65000,4,FALSE)),"")</f>
        <v/>
      </c>
      <c r="E3209" s="20" t="str">
        <f>IFERROR(IF($A3209="","",VLOOKUP($A3209,[1]Sheet1!$D$5:$N$65000,5,FALSE)),"")</f>
        <v/>
      </c>
      <c r="F3209" s="20" t="str">
        <f>IFERROR(IF($A3209="","",VLOOKUP($A3209,[1]Sheet1!$D$5:$N$65000,6,FALSE)),"")</f>
        <v/>
      </c>
      <c r="G3209" s="20" t="str">
        <f>IFERROR(IF($A3209="","",VLOOKUP($A3209,[1]Sheet1!$D$5:$N$65000,7,FALSE)),"")</f>
        <v/>
      </c>
      <c r="H3209" s="20" t="str">
        <f>IFERROR(IF($A3209="","",VLOOKUP($A3209,[1]Sheet1!$D$5:$N$65000,8,FALSE)),"")</f>
        <v/>
      </c>
      <c r="I3209" s="20" t="str">
        <f>IFERROR(IF($A3209="","",VLOOKUP($A3209,[1]Sheet1!$D$5:$N$65000,9,FALSE)),"")</f>
        <v/>
      </c>
      <c r="J3209" s="20" t="str">
        <f>IFERROR(IF($A3209="","",VLOOKUP($A3209,[1]Sheet1!$D$5:$N$65000,10,FALSE)),"")</f>
        <v/>
      </c>
      <c r="K3209" s="20" t="str">
        <f>IFERROR(IF($A3209="","",VLOOKUP($A3209,[1]Sheet1!$D$5:$N$65000,11,FALSE)),"")</f>
        <v/>
      </c>
      <c r="L3209" s="3">
        <f t="shared" si="102"/>
        <v>3205</v>
      </c>
      <c r="M3209" s="21" t="str">
        <f t="shared" si="103"/>
        <v/>
      </c>
      <c r="N3209" s="29">
        <f>IF($L3208 = 16,[17]Sheet1!J26,0)</f>
        <v>0</v>
      </c>
      <c r="O3209" s="29">
        <f>IF($L3208 = 16,[17]Sheet1!K26,0)</f>
        <v>0</v>
      </c>
      <c r="P3209" s="29">
        <f>IF($L3208 = 16,[17]Sheet1!L26,0)</f>
        <v>0</v>
      </c>
      <c r="Q3209" s="29">
        <f>IF($L3208 = 16,[17]Sheet1!M26,0)</f>
        <v>0</v>
      </c>
      <c r="R3209" s="29">
        <f>IF($L3208 = 16,[17]Sheet1!N26,0)</f>
        <v>0</v>
      </c>
      <c r="Z3209"/>
    </row>
    <row r="3210" spans="1:26">
      <c r="A3210" s="18" t="str">
        <f t="array" ref="A3210">IF(ROW(B3210)-6&lt;A$1,VLOOKUP(LOOKUP("zzzz",CHOOSE({1,2},"",INDEX([1]Sheet1!$P$1:$P$65000,SMALL(IF([1]Sheet1!P$1:P$65000&lt;&gt;"",ROW([1]Sheet1!P$1:P$65000)),ROWS(D$5:D3210))))),[1]Sheet1!$C$5:$D$65000,2,FALSE),IF(L3210&gt;$A$1,"",IF(A3209="","Figure "&amp;L3210,IFERROR(VLOOKUP(A3209,[1]Sheet1!$D$5:$Q$65000,14,FALSE),IFERROR(VLOOKUP(A3209,[1]Sheet1!$A$5:$D$65000,4,FALSE),"Figure " &amp; L3210)))))</f>
        <v/>
      </c>
      <c r="B3210" s="19" t="str">
        <f>IFERROR(IF($A3210="","",VLOOKUP($A3210,[1]Sheet1!$D$5:$R$65000,15,FALSE)),"")</f>
        <v/>
      </c>
      <c r="C3210" s="20" t="str">
        <f>IFERROR(IF(A3210="","",VLOOKUP($A3210,[1]Sheet1!$D$5:$N$65000,3,FALSE)),"")</f>
        <v/>
      </c>
      <c r="D3210" s="20" t="str">
        <f>IFERROR(IF($A3210="","",VLOOKUP($A3210,[1]Sheet1!$D$5:$N$65000,4,FALSE)),"")</f>
        <v/>
      </c>
      <c r="E3210" s="20" t="str">
        <f>IFERROR(IF($A3210="","",VLOOKUP($A3210,[1]Sheet1!$D$5:$N$65000,5,FALSE)),"")</f>
        <v/>
      </c>
      <c r="F3210" s="20" t="str">
        <f>IFERROR(IF($A3210="","",VLOOKUP($A3210,[1]Sheet1!$D$5:$N$65000,6,FALSE)),"")</f>
        <v/>
      </c>
      <c r="G3210" s="20" t="str">
        <f>IFERROR(IF($A3210="","",VLOOKUP($A3210,[1]Sheet1!$D$5:$N$65000,7,FALSE)),"")</f>
        <v/>
      </c>
      <c r="H3210" s="20" t="str">
        <f>IFERROR(IF($A3210="","",VLOOKUP($A3210,[1]Sheet1!$D$5:$N$65000,8,FALSE)),"")</f>
        <v/>
      </c>
      <c r="I3210" s="20" t="str">
        <f>IFERROR(IF($A3210="","",VLOOKUP($A3210,[1]Sheet1!$D$5:$N$65000,9,FALSE)),"")</f>
        <v/>
      </c>
      <c r="J3210" s="20" t="str">
        <f>IFERROR(IF($A3210="","",VLOOKUP($A3210,[1]Sheet1!$D$5:$N$65000,10,FALSE)),"")</f>
        <v/>
      </c>
      <c r="K3210" s="20" t="str">
        <f>IFERROR(IF($A3210="","",VLOOKUP($A3210,[1]Sheet1!$D$5:$N$65000,11,FALSE)),"")</f>
        <v/>
      </c>
      <c r="L3210" s="3">
        <f t="shared" si="102"/>
        <v>3206</v>
      </c>
      <c r="M3210" s="21" t="str">
        <f t="shared" si="103"/>
        <v/>
      </c>
      <c r="N3210" s="29">
        <f>IF($L3209 = 16,[17]Sheet1!J27,0)</f>
        <v>0</v>
      </c>
      <c r="O3210" s="29">
        <f>IF($L3209 = 16,[17]Sheet1!K27,0)</f>
        <v>0</v>
      </c>
      <c r="P3210" s="29">
        <f>IF($L3209 = 16,[17]Sheet1!L27,0)</f>
        <v>0</v>
      </c>
      <c r="Q3210" s="29">
        <f>IF($L3209 = 16,[17]Sheet1!M27,0)</f>
        <v>0</v>
      </c>
      <c r="R3210" s="29">
        <f>IF($L3209 = 16,[17]Sheet1!N27,0)</f>
        <v>0</v>
      </c>
      <c r="Z3210"/>
    </row>
    <row r="3211" spans="1:26">
      <c r="A3211" s="18" t="str">
        <f t="array" ref="A3211">IF(ROW(B3211)-6&lt;A$1,VLOOKUP(LOOKUP("zzzz",CHOOSE({1,2},"",INDEX([1]Sheet1!$P$1:$P$65000,SMALL(IF([1]Sheet1!P$1:P$65000&lt;&gt;"",ROW([1]Sheet1!P$1:P$65000)),ROWS(D$5:D3211))))),[1]Sheet1!$C$5:$D$65000,2,FALSE),IF(L3211&gt;$A$1,"",IF(A3210="","Figure "&amp;L3211,IFERROR(VLOOKUP(A3210,[1]Sheet1!$D$5:$Q$65000,14,FALSE),IFERROR(VLOOKUP(A3210,[1]Sheet1!$A$5:$D$65000,4,FALSE),"Figure " &amp; L3211)))))</f>
        <v/>
      </c>
      <c r="B3211" s="19" t="str">
        <f>IFERROR(IF($A3211="","",VLOOKUP($A3211,[1]Sheet1!$D$5:$R$65000,15,FALSE)),"")</f>
        <v/>
      </c>
      <c r="C3211" s="20" t="str">
        <f>IFERROR(IF(A3211="","",VLOOKUP($A3211,[1]Sheet1!$D$5:$N$65000,3,FALSE)),"")</f>
        <v/>
      </c>
      <c r="D3211" s="20" t="str">
        <f>IFERROR(IF($A3211="","",VLOOKUP($A3211,[1]Sheet1!$D$5:$N$65000,4,FALSE)),"")</f>
        <v/>
      </c>
      <c r="E3211" s="20" t="str">
        <f>IFERROR(IF($A3211="","",VLOOKUP($A3211,[1]Sheet1!$D$5:$N$65000,5,FALSE)),"")</f>
        <v/>
      </c>
      <c r="F3211" s="20" t="str">
        <f>IFERROR(IF($A3211="","",VLOOKUP($A3211,[1]Sheet1!$D$5:$N$65000,6,FALSE)),"")</f>
        <v/>
      </c>
      <c r="G3211" s="20" t="str">
        <f>IFERROR(IF($A3211="","",VLOOKUP($A3211,[1]Sheet1!$D$5:$N$65000,7,FALSE)),"")</f>
        <v/>
      </c>
      <c r="H3211" s="20" t="str">
        <f>IFERROR(IF($A3211="","",VLOOKUP($A3211,[1]Sheet1!$D$5:$N$65000,8,FALSE)),"")</f>
        <v/>
      </c>
      <c r="I3211" s="20" t="str">
        <f>IFERROR(IF($A3211="","",VLOOKUP($A3211,[1]Sheet1!$D$5:$N$65000,9,FALSE)),"")</f>
        <v/>
      </c>
      <c r="J3211" s="20" t="str">
        <f>IFERROR(IF($A3211="","",VLOOKUP($A3211,[1]Sheet1!$D$5:$N$65000,10,FALSE)),"")</f>
        <v/>
      </c>
      <c r="K3211" s="20" t="str">
        <f>IFERROR(IF($A3211="","",VLOOKUP($A3211,[1]Sheet1!$D$5:$N$65000,11,FALSE)),"")</f>
        <v/>
      </c>
      <c r="L3211" s="3">
        <f t="shared" si="102"/>
        <v>3207</v>
      </c>
      <c r="M3211" s="21" t="str">
        <f t="shared" si="103"/>
        <v/>
      </c>
      <c r="N3211" s="29">
        <f>IF($L3210 = 16,[17]Sheet1!J28,0)</f>
        <v>0</v>
      </c>
      <c r="O3211" s="29">
        <f>IF($L3210 = 16,[17]Sheet1!K28,0)</f>
        <v>0</v>
      </c>
      <c r="P3211" s="29">
        <f>IF($L3210 = 16,[17]Sheet1!L28,0)</f>
        <v>0</v>
      </c>
      <c r="Q3211" s="29">
        <f>IF($L3210 = 16,[17]Sheet1!M28,0)</f>
        <v>0</v>
      </c>
      <c r="R3211" s="29">
        <f>IF($L3210 = 16,[17]Sheet1!N28,0)</f>
        <v>0</v>
      </c>
      <c r="Z3211"/>
    </row>
    <row r="3212" spans="1:26">
      <c r="A3212" s="18" t="str">
        <f t="array" ref="A3212">IF(ROW(B3212)-6&lt;A$1,VLOOKUP(LOOKUP("zzzz",CHOOSE({1,2},"",INDEX([1]Sheet1!$P$1:$P$65000,SMALL(IF([1]Sheet1!P$1:P$65000&lt;&gt;"",ROW([1]Sheet1!P$1:P$65000)),ROWS(D$5:D3212))))),[1]Sheet1!$C$5:$D$65000,2,FALSE),IF(L3212&gt;$A$1,"",IF(A3211="","Figure "&amp;L3212,IFERROR(VLOOKUP(A3211,[1]Sheet1!$D$5:$Q$65000,14,FALSE),IFERROR(VLOOKUP(A3211,[1]Sheet1!$A$5:$D$65000,4,FALSE),"Figure " &amp; L3212)))))</f>
        <v/>
      </c>
      <c r="B3212" s="19" t="str">
        <f>IFERROR(IF($A3212="","",VLOOKUP($A3212,[1]Sheet1!$D$5:$R$65000,15,FALSE)),"")</f>
        <v/>
      </c>
      <c r="C3212" s="20" t="str">
        <f>IFERROR(IF(A3212="","",VLOOKUP($A3212,[1]Sheet1!$D$5:$N$65000,3,FALSE)),"")</f>
        <v/>
      </c>
      <c r="D3212" s="20" t="str">
        <f>IFERROR(IF($A3212="","",VLOOKUP($A3212,[1]Sheet1!$D$5:$N$65000,4,FALSE)),"")</f>
        <v/>
      </c>
      <c r="E3212" s="20" t="str">
        <f>IFERROR(IF($A3212="","",VLOOKUP($A3212,[1]Sheet1!$D$5:$N$65000,5,FALSE)),"")</f>
        <v/>
      </c>
      <c r="F3212" s="20" t="str">
        <f>IFERROR(IF($A3212="","",VLOOKUP($A3212,[1]Sheet1!$D$5:$N$65000,6,FALSE)),"")</f>
        <v/>
      </c>
      <c r="G3212" s="20" t="str">
        <f>IFERROR(IF($A3212="","",VLOOKUP($A3212,[1]Sheet1!$D$5:$N$65000,7,FALSE)),"")</f>
        <v/>
      </c>
      <c r="H3212" s="20" t="str">
        <f>IFERROR(IF($A3212="","",VLOOKUP($A3212,[1]Sheet1!$D$5:$N$65000,8,FALSE)),"")</f>
        <v/>
      </c>
      <c r="I3212" s="20" t="str">
        <f>IFERROR(IF($A3212="","",VLOOKUP($A3212,[1]Sheet1!$D$5:$N$65000,9,FALSE)),"")</f>
        <v/>
      </c>
      <c r="J3212" s="20" t="str">
        <f>IFERROR(IF($A3212="","",VLOOKUP($A3212,[1]Sheet1!$D$5:$N$65000,10,FALSE)),"")</f>
        <v/>
      </c>
      <c r="K3212" s="20" t="str">
        <f>IFERROR(IF($A3212="","",VLOOKUP($A3212,[1]Sheet1!$D$5:$N$65000,11,FALSE)),"")</f>
        <v/>
      </c>
      <c r="L3212" s="3">
        <f t="shared" si="102"/>
        <v>3208</v>
      </c>
      <c r="M3212" s="21" t="str">
        <f t="shared" si="103"/>
        <v/>
      </c>
      <c r="N3212" s="29">
        <f>IF($L3211 = 16,[17]Sheet1!J29,0)</f>
        <v>0</v>
      </c>
      <c r="O3212" s="29">
        <f>IF($L3211 = 16,[17]Sheet1!K29,0)</f>
        <v>0</v>
      </c>
      <c r="P3212" s="29">
        <f>IF($L3211 = 16,[17]Sheet1!L29,0)</f>
        <v>0</v>
      </c>
      <c r="Q3212" s="29">
        <f>IF($L3211 = 16,[17]Sheet1!M29,0)</f>
        <v>0</v>
      </c>
      <c r="R3212" s="29">
        <f>IF($L3211 = 16,[17]Sheet1!N29,0)</f>
        <v>0</v>
      </c>
      <c r="Z3212"/>
    </row>
    <row r="3213" spans="1:26">
      <c r="A3213" s="18" t="str">
        <f t="array" ref="A3213">IF(ROW(B3213)-6&lt;A$1,VLOOKUP(LOOKUP("zzzz",CHOOSE({1,2},"",INDEX([1]Sheet1!$P$1:$P$65000,SMALL(IF([1]Sheet1!P$1:P$65000&lt;&gt;"",ROW([1]Sheet1!P$1:P$65000)),ROWS(D$5:D3213))))),[1]Sheet1!$C$5:$D$65000,2,FALSE),IF(L3213&gt;$A$1,"",IF(A3212="","Figure "&amp;L3213,IFERROR(VLOOKUP(A3212,[1]Sheet1!$D$5:$Q$65000,14,FALSE),IFERROR(VLOOKUP(A3212,[1]Sheet1!$A$5:$D$65000,4,FALSE),"Figure " &amp; L3213)))))</f>
        <v/>
      </c>
      <c r="B3213" s="19" t="str">
        <f>IFERROR(IF($A3213="","",VLOOKUP($A3213,[1]Sheet1!$D$5:$R$65000,15,FALSE)),"")</f>
        <v/>
      </c>
      <c r="C3213" s="20" t="str">
        <f>IFERROR(IF(A3213="","",VLOOKUP($A3213,[1]Sheet1!$D$5:$N$65000,3,FALSE)),"")</f>
        <v/>
      </c>
      <c r="D3213" s="20" t="str">
        <f>IFERROR(IF($A3213="","",VLOOKUP($A3213,[1]Sheet1!$D$5:$N$65000,4,FALSE)),"")</f>
        <v/>
      </c>
      <c r="E3213" s="20" t="str">
        <f>IFERROR(IF($A3213="","",VLOOKUP($A3213,[1]Sheet1!$D$5:$N$65000,5,FALSE)),"")</f>
        <v/>
      </c>
      <c r="F3213" s="20" t="str">
        <f>IFERROR(IF($A3213="","",VLOOKUP($A3213,[1]Sheet1!$D$5:$N$65000,6,FALSE)),"")</f>
        <v/>
      </c>
      <c r="G3213" s="20" t="str">
        <f>IFERROR(IF($A3213="","",VLOOKUP($A3213,[1]Sheet1!$D$5:$N$65000,7,FALSE)),"")</f>
        <v/>
      </c>
      <c r="H3213" s="20" t="str">
        <f>IFERROR(IF($A3213="","",VLOOKUP($A3213,[1]Sheet1!$D$5:$N$65000,8,FALSE)),"")</f>
        <v/>
      </c>
      <c r="I3213" s="20" t="str">
        <f>IFERROR(IF($A3213="","",VLOOKUP($A3213,[1]Sheet1!$D$5:$N$65000,9,FALSE)),"")</f>
        <v/>
      </c>
      <c r="J3213" s="20" t="str">
        <f>IFERROR(IF($A3213="","",VLOOKUP($A3213,[1]Sheet1!$D$5:$N$65000,10,FALSE)),"")</f>
        <v/>
      </c>
      <c r="K3213" s="20" t="str">
        <f>IFERROR(IF($A3213="","",VLOOKUP($A3213,[1]Sheet1!$D$5:$N$65000,11,FALSE)),"")</f>
        <v/>
      </c>
      <c r="L3213" s="3">
        <f t="shared" si="102"/>
        <v>3209</v>
      </c>
      <c r="M3213" s="21" t="str">
        <f t="shared" si="103"/>
        <v/>
      </c>
      <c r="N3213" s="29">
        <f>IF($L3212 = 16,[17]Sheet1!J30,0)</f>
        <v>0</v>
      </c>
      <c r="O3213" s="29">
        <f>IF($L3212 = 16,[17]Sheet1!K30,0)</f>
        <v>0</v>
      </c>
      <c r="P3213" s="29">
        <f>IF($L3212 = 16,[17]Sheet1!L30,0)</f>
        <v>0</v>
      </c>
      <c r="Q3213" s="29">
        <f>IF($L3212 = 16,[17]Sheet1!M30,0)</f>
        <v>0</v>
      </c>
      <c r="R3213" s="29">
        <f>IF($L3212 = 16,[17]Sheet1!N30,0)</f>
        <v>0</v>
      </c>
      <c r="Z3213"/>
    </row>
    <row r="3214" spans="1:26">
      <c r="A3214" s="18" t="str">
        <f t="array" ref="A3214">IF(ROW(B3214)-6&lt;A$1,VLOOKUP(LOOKUP("zzzz",CHOOSE({1,2},"",INDEX([1]Sheet1!$P$1:$P$65000,SMALL(IF([1]Sheet1!P$1:P$65000&lt;&gt;"",ROW([1]Sheet1!P$1:P$65000)),ROWS(D$5:D3214))))),[1]Sheet1!$C$5:$D$65000,2,FALSE),IF(L3214&gt;$A$1,"",IF(A3213="","Figure "&amp;L3214,IFERROR(VLOOKUP(A3213,[1]Sheet1!$D$5:$Q$65000,14,FALSE),IFERROR(VLOOKUP(A3213,[1]Sheet1!$A$5:$D$65000,4,FALSE),"Figure " &amp; L3214)))))</f>
        <v/>
      </c>
      <c r="B3214" s="19" t="str">
        <f>IFERROR(IF($A3214="","",VLOOKUP($A3214,[1]Sheet1!$D$5:$R$65000,15,FALSE)),"")</f>
        <v/>
      </c>
      <c r="C3214" s="20" t="str">
        <f>IFERROR(IF(A3214="","",VLOOKUP($A3214,[1]Sheet1!$D$5:$N$65000,3,FALSE)),"")</f>
        <v/>
      </c>
      <c r="D3214" s="20" t="str">
        <f>IFERROR(IF($A3214="","",VLOOKUP($A3214,[1]Sheet1!$D$5:$N$65000,4,FALSE)),"")</f>
        <v/>
      </c>
      <c r="E3214" s="20" t="str">
        <f>IFERROR(IF($A3214="","",VLOOKUP($A3214,[1]Sheet1!$D$5:$N$65000,5,FALSE)),"")</f>
        <v/>
      </c>
      <c r="F3214" s="20" t="str">
        <f>IFERROR(IF($A3214="","",VLOOKUP($A3214,[1]Sheet1!$D$5:$N$65000,6,FALSE)),"")</f>
        <v/>
      </c>
      <c r="G3214" s="20" t="str">
        <f>IFERROR(IF($A3214="","",VLOOKUP($A3214,[1]Sheet1!$D$5:$N$65000,7,FALSE)),"")</f>
        <v/>
      </c>
      <c r="H3214" s="20" t="str">
        <f>IFERROR(IF($A3214="","",VLOOKUP($A3214,[1]Sheet1!$D$5:$N$65000,8,FALSE)),"")</f>
        <v/>
      </c>
      <c r="I3214" s="20" t="str">
        <f>IFERROR(IF($A3214="","",VLOOKUP($A3214,[1]Sheet1!$D$5:$N$65000,9,FALSE)),"")</f>
        <v/>
      </c>
      <c r="J3214" s="20" t="str">
        <f>IFERROR(IF($A3214="","",VLOOKUP($A3214,[1]Sheet1!$D$5:$N$65000,10,FALSE)),"")</f>
        <v/>
      </c>
      <c r="K3214" s="20" t="str">
        <f>IFERROR(IF($A3214="","",VLOOKUP($A3214,[1]Sheet1!$D$5:$N$65000,11,FALSE)),"")</f>
        <v/>
      </c>
      <c r="L3214" s="3">
        <f t="shared" si="102"/>
        <v>3210</v>
      </c>
      <c r="M3214" s="21" t="str">
        <f t="shared" si="103"/>
        <v/>
      </c>
      <c r="N3214" s="29">
        <f>IF($L3213 = 16,[17]Sheet1!J31,0)</f>
        <v>0</v>
      </c>
      <c r="O3214" s="29">
        <f>IF($L3213 = 16,[17]Sheet1!K31,0)</f>
        <v>0</v>
      </c>
      <c r="P3214" s="29">
        <f>IF($L3213 = 16,[17]Sheet1!L31,0)</f>
        <v>0</v>
      </c>
      <c r="Q3214" s="29">
        <f>IF($L3213 = 16,[17]Sheet1!M31,0)</f>
        <v>0</v>
      </c>
      <c r="R3214" s="29">
        <f>IF($L3213 = 16,[17]Sheet1!N31,0)</f>
        <v>0</v>
      </c>
      <c r="Z3214"/>
    </row>
    <row r="3215" spans="1:26">
      <c r="A3215" s="18" t="str">
        <f t="array" ref="A3215">IF(ROW(B3215)-6&lt;A$1,VLOOKUP(LOOKUP("zzzz",CHOOSE({1,2},"",INDEX([1]Sheet1!$P$1:$P$65000,SMALL(IF([1]Sheet1!P$1:P$65000&lt;&gt;"",ROW([1]Sheet1!P$1:P$65000)),ROWS(D$5:D3215))))),[1]Sheet1!$C$5:$D$65000,2,FALSE),IF(L3215&gt;$A$1,"",IF(A3214="","Figure "&amp;L3215,IFERROR(VLOOKUP(A3214,[1]Sheet1!$D$5:$Q$65000,14,FALSE),IFERROR(VLOOKUP(A3214,[1]Sheet1!$A$5:$D$65000,4,FALSE),"Figure " &amp; L3215)))))</f>
        <v/>
      </c>
      <c r="B3215" s="19" t="str">
        <f>IFERROR(IF($A3215="","",VLOOKUP($A3215,[1]Sheet1!$D$5:$R$65000,15,FALSE)),"")</f>
        <v/>
      </c>
      <c r="C3215" s="20" t="str">
        <f>IFERROR(IF(A3215="","",VLOOKUP($A3215,[1]Sheet1!$D$5:$N$65000,3,FALSE)),"")</f>
        <v/>
      </c>
      <c r="D3215" s="20" t="str">
        <f>IFERROR(IF($A3215="","",VLOOKUP($A3215,[1]Sheet1!$D$5:$N$65000,4,FALSE)),"")</f>
        <v/>
      </c>
      <c r="E3215" s="20" t="str">
        <f>IFERROR(IF($A3215="","",VLOOKUP($A3215,[1]Sheet1!$D$5:$N$65000,5,FALSE)),"")</f>
        <v/>
      </c>
      <c r="F3215" s="20" t="str">
        <f>IFERROR(IF($A3215="","",VLOOKUP($A3215,[1]Sheet1!$D$5:$N$65000,6,FALSE)),"")</f>
        <v/>
      </c>
      <c r="G3215" s="20" t="str">
        <f>IFERROR(IF($A3215="","",VLOOKUP($A3215,[1]Sheet1!$D$5:$N$65000,7,FALSE)),"")</f>
        <v/>
      </c>
      <c r="H3215" s="20" t="str">
        <f>IFERROR(IF($A3215="","",VLOOKUP($A3215,[1]Sheet1!$D$5:$N$65000,8,FALSE)),"")</f>
        <v/>
      </c>
      <c r="I3215" s="20" t="str">
        <f>IFERROR(IF($A3215="","",VLOOKUP($A3215,[1]Sheet1!$D$5:$N$65000,9,FALSE)),"")</f>
        <v/>
      </c>
      <c r="J3215" s="20" t="str">
        <f>IFERROR(IF($A3215="","",VLOOKUP($A3215,[1]Sheet1!$D$5:$N$65000,10,FALSE)),"")</f>
        <v/>
      </c>
      <c r="K3215" s="20" t="str">
        <f>IFERROR(IF($A3215="","",VLOOKUP($A3215,[1]Sheet1!$D$5:$N$65000,11,FALSE)),"")</f>
        <v/>
      </c>
      <c r="L3215" s="3">
        <f t="shared" si="102"/>
        <v>3211</v>
      </c>
      <c r="M3215" s="21" t="str">
        <f t="shared" si="103"/>
        <v/>
      </c>
      <c r="N3215" s="29">
        <f>IF($L3214 = 16,[17]Sheet1!J32,0)</f>
        <v>0</v>
      </c>
      <c r="O3215" s="29">
        <f>IF($L3214 = 16,[17]Sheet1!K32,0)</f>
        <v>0</v>
      </c>
      <c r="P3215" s="29">
        <f>IF($L3214 = 16,[17]Sheet1!L32,0)</f>
        <v>0</v>
      </c>
      <c r="Q3215" s="29">
        <f>IF($L3214 = 16,[17]Sheet1!M32,0)</f>
        <v>0</v>
      </c>
      <c r="R3215" s="29">
        <f>IF($L3214 = 16,[17]Sheet1!N32,0)</f>
        <v>0</v>
      </c>
      <c r="Z3215"/>
    </row>
    <row r="3216" spans="1:26">
      <c r="A3216" s="18" t="str">
        <f t="array" ref="A3216">IF(ROW(B3216)-6&lt;A$1,VLOOKUP(LOOKUP("zzzz",CHOOSE({1,2},"",INDEX([1]Sheet1!$P$1:$P$65000,SMALL(IF([1]Sheet1!P$1:P$65000&lt;&gt;"",ROW([1]Sheet1!P$1:P$65000)),ROWS(D$5:D3216))))),[1]Sheet1!$C$5:$D$65000,2,FALSE),IF(L3216&gt;$A$1,"",IF(A3215="","Figure "&amp;L3216,IFERROR(VLOOKUP(A3215,[1]Sheet1!$D$5:$Q$65000,14,FALSE),IFERROR(VLOOKUP(A3215,[1]Sheet1!$A$5:$D$65000,4,FALSE),"Figure " &amp; L3216)))))</f>
        <v/>
      </c>
      <c r="B3216" s="19" t="str">
        <f>IFERROR(IF($A3216="","",VLOOKUP($A3216,[1]Sheet1!$D$5:$R$65000,15,FALSE)),"")</f>
        <v/>
      </c>
      <c r="C3216" s="20" t="str">
        <f>IFERROR(IF(A3216="","",VLOOKUP($A3216,[1]Sheet1!$D$5:$N$65000,3,FALSE)),"")</f>
        <v/>
      </c>
      <c r="D3216" s="20" t="str">
        <f>IFERROR(IF($A3216="","",VLOOKUP($A3216,[1]Sheet1!$D$5:$N$65000,4,FALSE)),"")</f>
        <v/>
      </c>
      <c r="E3216" s="20" t="str">
        <f>IFERROR(IF($A3216="","",VLOOKUP($A3216,[1]Sheet1!$D$5:$N$65000,5,FALSE)),"")</f>
        <v/>
      </c>
      <c r="F3216" s="20" t="str">
        <f>IFERROR(IF($A3216="","",VLOOKUP($A3216,[1]Sheet1!$D$5:$N$65000,6,FALSE)),"")</f>
        <v/>
      </c>
      <c r="G3216" s="20" t="str">
        <f>IFERROR(IF($A3216="","",VLOOKUP($A3216,[1]Sheet1!$D$5:$N$65000,7,FALSE)),"")</f>
        <v/>
      </c>
      <c r="H3216" s="20" t="str">
        <f>IFERROR(IF($A3216="","",VLOOKUP($A3216,[1]Sheet1!$D$5:$N$65000,8,FALSE)),"")</f>
        <v/>
      </c>
      <c r="I3216" s="20" t="str">
        <f>IFERROR(IF($A3216="","",VLOOKUP($A3216,[1]Sheet1!$D$5:$N$65000,9,FALSE)),"")</f>
        <v/>
      </c>
      <c r="J3216" s="20" t="str">
        <f>IFERROR(IF($A3216="","",VLOOKUP($A3216,[1]Sheet1!$D$5:$N$65000,10,FALSE)),"")</f>
        <v/>
      </c>
      <c r="K3216" s="20" t="str">
        <f>IFERROR(IF($A3216="","",VLOOKUP($A3216,[1]Sheet1!$D$5:$N$65000,11,FALSE)),"")</f>
        <v/>
      </c>
      <c r="L3216" s="3">
        <f t="shared" si="102"/>
        <v>3212</v>
      </c>
      <c r="M3216" s="21" t="str">
        <f t="shared" si="103"/>
        <v/>
      </c>
      <c r="N3216" s="29">
        <f>IF($L3215 = 16,[17]Sheet1!J33,0)</f>
        <v>0</v>
      </c>
      <c r="O3216" s="29">
        <f>IF($L3215 = 16,[17]Sheet1!K33,0)</f>
        <v>0</v>
      </c>
      <c r="P3216" s="29">
        <f>IF($L3215 = 16,[17]Sheet1!L33,0)</f>
        <v>0</v>
      </c>
      <c r="Q3216" s="29">
        <f>IF($L3215 = 16,[17]Sheet1!M33,0)</f>
        <v>0</v>
      </c>
      <c r="R3216" s="29">
        <f>IF($L3215 = 16,[17]Sheet1!N33,0)</f>
        <v>0</v>
      </c>
      <c r="Z3216"/>
    </row>
    <row r="3217" spans="1:26">
      <c r="A3217" s="18" t="str">
        <f t="array" ref="A3217">IF(ROW(B3217)-6&lt;A$1,VLOOKUP(LOOKUP("zzzz",CHOOSE({1,2},"",INDEX([1]Sheet1!$P$1:$P$65000,SMALL(IF([1]Sheet1!P$1:P$65000&lt;&gt;"",ROW([1]Sheet1!P$1:P$65000)),ROWS(D$5:D3217))))),[1]Sheet1!$C$5:$D$65000,2,FALSE),IF(L3217&gt;$A$1,"",IF(A3216="","Figure "&amp;L3217,IFERROR(VLOOKUP(A3216,[1]Sheet1!$D$5:$Q$65000,14,FALSE),IFERROR(VLOOKUP(A3216,[1]Sheet1!$A$5:$D$65000,4,FALSE),"Figure " &amp; L3217)))))</f>
        <v/>
      </c>
      <c r="B3217" s="19" t="str">
        <f>IFERROR(IF($A3217="","",VLOOKUP($A3217,[1]Sheet1!$D$5:$R$65000,15,FALSE)),"")</f>
        <v/>
      </c>
      <c r="C3217" s="20" t="str">
        <f>IFERROR(IF(A3217="","",VLOOKUP($A3217,[1]Sheet1!$D$5:$N$65000,3,FALSE)),"")</f>
        <v/>
      </c>
      <c r="D3217" s="20" t="str">
        <f>IFERROR(IF($A3217="","",VLOOKUP($A3217,[1]Sheet1!$D$5:$N$65000,4,FALSE)),"")</f>
        <v/>
      </c>
      <c r="E3217" s="20" t="str">
        <f>IFERROR(IF($A3217="","",VLOOKUP($A3217,[1]Sheet1!$D$5:$N$65000,5,FALSE)),"")</f>
        <v/>
      </c>
      <c r="F3217" s="20" t="str">
        <f>IFERROR(IF($A3217="","",VLOOKUP($A3217,[1]Sheet1!$D$5:$N$65000,6,FALSE)),"")</f>
        <v/>
      </c>
      <c r="G3217" s="20" t="str">
        <f>IFERROR(IF($A3217="","",VLOOKUP($A3217,[1]Sheet1!$D$5:$N$65000,7,FALSE)),"")</f>
        <v/>
      </c>
      <c r="H3217" s="20" t="str">
        <f>IFERROR(IF($A3217="","",VLOOKUP($A3217,[1]Sheet1!$D$5:$N$65000,8,FALSE)),"")</f>
        <v/>
      </c>
      <c r="I3217" s="20" t="str">
        <f>IFERROR(IF($A3217="","",VLOOKUP($A3217,[1]Sheet1!$D$5:$N$65000,9,FALSE)),"")</f>
        <v/>
      </c>
      <c r="J3217" s="20" t="str">
        <f>IFERROR(IF($A3217="","",VLOOKUP($A3217,[1]Sheet1!$D$5:$N$65000,10,FALSE)),"")</f>
        <v/>
      </c>
      <c r="K3217" s="20" t="str">
        <f>IFERROR(IF($A3217="","",VLOOKUP($A3217,[1]Sheet1!$D$5:$N$65000,11,FALSE)),"")</f>
        <v/>
      </c>
      <c r="L3217" s="3">
        <f t="shared" si="102"/>
        <v>3213</v>
      </c>
      <c r="M3217" s="21" t="str">
        <f t="shared" si="103"/>
        <v/>
      </c>
      <c r="N3217" s="29">
        <f>IF($L3216 = 16,[17]Sheet1!J34,0)</f>
        <v>0</v>
      </c>
      <c r="O3217" s="29">
        <f>IF($L3216 = 16,[17]Sheet1!K34,0)</f>
        <v>0</v>
      </c>
      <c r="P3217" s="29">
        <f>IF($L3216 = 16,[17]Sheet1!L34,0)</f>
        <v>0</v>
      </c>
      <c r="Q3217" s="29">
        <f>IF($L3216 = 16,[17]Sheet1!M34,0)</f>
        <v>0</v>
      </c>
      <c r="R3217" s="29">
        <f>IF($L3216 = 16,[17]Sheet1!N34,0)</f>
        <v>0</v>
      </c>
      <c r="Z3217"/>
    </row>
    <row r="3218" spans="1:26">
      <c r="A3218" s="18" t="str">
        <f t="array" ref="A3218">IF(ROW(B3218)-6&lt;A$1,VLOOKUP(LOOKUP("zzzz",CHOOSE({1,2},"",INDEX([1]Sheet1!$P$1:$P$65000,SMALL(IF([1]Sheet1!P$1:P$65000&lt;&gt;"",ROW([1]Sheet1!P$1:P$65000)),ROWS(D$5:D3218))))),[1]Sheet1!$C$5:$D$65000,2,FALSE),IF(L3218&gt;$A$1,"",IF(A3217="","Figure "&amp;L3218,IFERROR(VLOOKUP(A3217,[1]Sheet1!$D$5:$Q$65000,14,FALSE),IFERROR(VLOOKUP(A3217,[1]Sheet1!$A$5:$D$65000,4,FALSE),"Figure " &amp; L3218)))))</f>
        <v/>
      </c>
      <c r="B3218" s="19" t="str">
        <f>IFERROR(IF($A3218="","",VLOOKUP($A3218,[1]Sheet1!$D$5:$R$65000,15,FALSE)),"")</f>
        <v/>
      </c>
      <c r="C3218" s="20" t="str">
        <f>IFERROR(IF(A3218="","",VLOOKUP($A3218,[1]Sheet1!$D$5:$N$65000,3,FALSE)),"")</f>
        <v/>
      </c>
      <c r="D3218" s="20" t="str">
        <f>IFERROR(IF($A3218="","",VLOOKUP($A3218,[1]Sheet1!$D$5:$N$65000,4,FALSE)),"")</f>
        <v/>
      </c>
      <c r="E3218" s="20" t="str">
        <f>IFERROR(IF($A3218="","",VLOOKUP($A3218,[1]Sheet1!$D$5:$N$65000,5,FALSE)),"")</f>
        <v/>
      </c>
      <c r="F3218" s="20" t="str">
        <f>IFERROR(IF($A3218="","",VLOOKUP($A3218,[1]Sheet1!$D$5:$N$65000,6,FALSE)),"")</f>
        <v/>
      </c>
      <c r="G3218" s="20" t="str">
        <f>IFERROR(IF($A3218="","",VLOOKUP($A3218,[1]Sheet1!$D$5:$N$65000,7,FALSE)),"")</f>
        <v/>
      </c>
      <c r="H3218" s="20" t="str">
        <f>IFERROR(IF($A3218="","",VLOOKUP($A3218,[1]Sheet1!$D$5:$N$65000,8,FALSE)),"")</f>
        <v/>
      </c>
      <c r="I3218" s="20" t="str">
        <f>IFERROR(IF($A3218="","",VLOOKUP($A3218,[1]Sheet1!$D$5:$N$65000,9,FALSE)),"")</f>
        <v/>
      </c>
      <c r="J3218" s="20" t="str">
        <f>IFERROR(IF($A3218="","",VLOOKUP($A3218,[1]Sheet1!$D$5:$N$65000,10,FALSE)),"")</f>
        <v/>
      </c>
      <c r="K3218" s="20" t="str">
        <f>IFERROR(IF($A3218="","",VLOOKUP($A3218,[1]Sheet1!$D$5:$N$65000,11,FALSE)),"")</f>
        <v/>
      </c>
      <c r="L3218" s="3">
        <f t="shared" si="102"/>
        <v>3214</v>
      </c>
      <c r="M3218" s="21" t="str">
        <f t="shared" si="103"/>
        <v/>
      </c>
      <c r="N3218" s="29">
        <f>IF($L3217 = 16,[17]Sheet1!J35,0)</f>
        <v>0</v>
      </c>
      <c r="O3218" s="29">
        <f>IF($L3217 = 16,[17]Sheet1!K35,0)</f>
        <v>0</v>
      </c>
      <c r="P3218" s="29">
        <f>IF($L3217 = 16,[17]Sheet1!L35,0)</f>
        <v>0</v>
      </c>
      <c r="Q3218" s="29">
        <f>IF($L3217 = 16,[17]Sheet1!M35,0)</f>
        <v>0</v>
      </c>
      <c r="R3218" s="29">
        <f>IF($L3217 = 16,[17]Sheet1!N35,0)</f>
        <v>0</v>
      </c>
      <c r="Z3218"/>
    </row>
    <row r="3219" spans="1:26">
      <c r="A3219" s="18" t="str">
        <f t="array" ref="A3219">IF(ROW(B3219)-6&lt;A$1,VLOOKUP(LOOKUP("zzzz",CHOOSE({1,2},"",INDEX([1]Sheet1!$P$1:$P$65000,SMALL(IF([1]Sheet1!P$1:P$65000&lt;&gt;"",ROW([1]Sheet1!P$1:P$65000)),ROWS(D$5:D3219))))),[1]Sheet1!$C$5:$D$65000,2,FALSE),IF(L3219&gt;$A$1,"",IF(A3218="","Figure "&amp;L3219,IFERROR(VLOOKUP(A3218,[1]Sheet1!$D$5:$Q$65000,14,FALSE),IFERROR(VLOOKUP(A3218,[1]Sheet1!$A$5:$D$65000,4,FALSE),"Figure " &amp; L3219)))))</f>
        <v/>
      </c>
      <c r="B3219" s="19" t="str">
        <f>IFERROR(IF($A3219="","",VLOOKUP($A3219,[1]Sheet1!$D$5:$R$65000,15,FALSE)),"")</f>
        <v/>
      </c>
      <c r="C3219" s="20" t="str">
        <f>IFERROR(IF(A3219="","",VLOOKUP($A3219,[1]Sheet1!$D$5:$N$65000,3,FALSE)),"")</f>
        <v/>
      </c>
      <c r="D3219" s="20" t="str">
        <f>IFERROR(IF($A3219="","",VLOOKUP($A3219,[1]Sheet1!$D$5:$N$65000,4,FALSE)),"")</f>
        <v/>
      </c>
      <c r="E3219" s="20" t="str">
        <f>IFERROR(IF($A3219="","",VLOOKUP($A3219,[1]Sheet1!$D$5:$N$65000,5,FALSE)),"")</f>
        <v/>
      </c>
      <c r="F3219" s="20" t="str">
        <f>IFERROR(IF($A3219="","",VLOOKUP($A3219,[1]Sheet1!$D$5:$N$65000,6,FALSE)),"")</f>
        <v/>
      </c>
      <c r="G3219" s="20" t="str">
        <f>IFERROR(IF($A3219="","",VLOOKUP($A3219,[1]Sheet1!$D$5:$N$65000,7,FALSE)),"")</f>
        <v/>
      </c>
      <c r="H3219" s="20" t="str">
        <f>IFERROR(IF($A3219="","",VLOOKUP($A3219,[1]Sheet1!$D$5:$N$65000,8,FALSE)),"")</f>
        <v/>
      </c>
      <c r="I3219" s="20" t="str">
        <f>IFERROR(IF($A3219="","",VLOOKUP($A3219,[1]Sheet1!$D$5:$N$65000,9,FALSE)),"")</f>
        <v/>
      </c>
      <c r="J3219" s="20" t="str">
        <f>IFERROR(IF($A3219="","",VLOOKUP($A3219,[1]Sheet1!$D$5:$N$65000,10,FALSE)),"")</f>
        <v/>
      </c>
      <c r="K3219" s="20" t="str">
        <f>IFERROR(IF($A3219="","",VLOOKUP($A3219,[1]Sheet1!$D$5:$N$65000,11,FALSE)),"")</f>
        <v/>
      </c>
      <c r="L3219" s="3">
        <f t="shared" si="102"/>
        <v>3215</v>
      </c>
      <c r="M3219" s="21" t="str">
        <f t="shared" si="103"/>
        <v/>
      </c>
      <c r="N3219" s="29">
        <f>IF($L3218 = 16,[17]Sheet1!J36,0)</f>
        <v>0</v>
      </c>
      <c r="O3219" s="29">
        <f>IF($L3218 = 16,[17]Sheet1!K36,0)</f>
        <v>0</v>
      </c>
      <c r="P3219" s="29">
        <f>IF($L3218 = 16,[17]Sheet1!L36,0)</f>
        <v>0</v>
      </c>
      <c r="Q3219" s="29">
        <f>IF($L3218 = 16,[17]Sheet1!M36,0)</f>
        <v>0</v>
      </c>
      <c r="R3219" s="29">
        <f>IF($L3218 = 16,[17]Sheet1!N36,0)</f>
        <v>0</v>
      </c>
      <c r="Z3219"/>
    </row>
    <row r="3220" spans="1:26">
      <c r="A3220" s="18" t="str">
        <f t="array" ref="A3220">IF(ROW(B3220)-6&lt;A$1,VLOOKUP(LOOKUP("zzzz",CHOOSE({1,2},"",INDEX([1]Sheet1!$P$1:$P$65000,SMALL(IF([1]Sheet1!P$1:P$65000&lt;&gt;"",ROW([1]Sheet1!P$1:P$65000)),ROWS(D$5:D3220))))),[1]Sheet1!$C$5:$D$65000,2,FALSE),IF(L3220&gt;$A$1,"",IF(A3219="","Figure "&amp;L3220,IFERROR(VLOOKUP(A3219,[1]Sheet1!$D$5:$Q$65000,14,FALSE),IFERROR(VLOOKUP(A3219,[1]Sheet1!$A$5:$D$65000,4,FALSE),"Figure " &amp; L3220)))))</f>
        <v/>
      </c>
      <c r="B3220" s="19" t="str">
        <f>IFERROR(IF($A3220="","",VLOOKUP($A3220,[1]Sheet1!$D$5:$R$65000,15,FALSE)),"")</f>
        <v/>
      </c>
      <c r="C3220" s="20" t="str">
        <f>IFERROR(IF(A3220="","",VLOOKUP($A3220,[1]Sheet1!$D$5:$N$65000,3,FALSE)),"")</f>
        <v/>
      </c>
      <c r="D3220" s="20" t="str">
        <f>IFERROR(IF($A3220="","",VLOOKUP($A3220,[1]Sheet1!$D$5:$N$65000,4,FALSE)),"")</f>
        <v/>
      </c>
      <c r="E3220" s="20" t="str">
        <f>IFERROR(IF($A3220="","",VLOOKUP($A3220,[1]Sheet1!$D$5:$N$65000,5,FALSE)),"")</f>
        <v/>
      </c>
      <c r="F3220" s="20" t="str">
        <f>IFERROR(IF($A3220="","",VLOOKUP($A3220,[1]Sheet1!$D$5:$N$65000,6,FALSE)),"")</f>
        <v/>
      </c>
      <c r="G3220" s="20" t="str">
        <f>IFERROR(IF($A3220="","",VLOOKUP($A3220,[1]Sheet1!$D$5:$N$65000,7,FALSE)),"")</f>
        <v/>
      </c>
      <c r="H3220" s="20" t="str">
        <f>IFERROR(IF($A3220="","",VLOOKUP($A3220,[1]Sheet1!$D$5:$N$65000,8,FALSE)),"")</f>
        <v/>
      </c>
      <c r="I3220" s="20" t="str">
        <f>IFERROR(IF($A3220="","",VLOOKUP($A3220,[1]Sheet1!$D$5:$N$65000,9,FALSE)),"")</f>
        <v/>
      </c>
      <c r="J3220" s="20" t="str">
        <f>IFERROR(IF($A3220="","",VLOOKUP($A3220,[1]Sheet1!$D$5:$N$65000,10,FALSE)),"")</f>
        <v/>
      </c>
      <c r="K3220" s="20" t="str">
        <f>IFERROR(IF($A3220="","",VLOOKUP($A3220,[1]Sheet1!$D$5:$N$65000,11,FALSE)),"")</f>
        <v/>
      </c>
      <c r="L3220" s="3">
        <f t="shared" si="102"/>
        <v>3216</v>
      </c>
      <c r="M3220" s="21" t="str">
        <f t="shared" si="103"/>
        <v/>
      </c>
      <c r="N3220" s="29">
        <f>IF($L3219 = 16,[17]Sheet1!J37,0)</f>
        <v>0</v>
      </c>
      <c r="O3220" s="29">
        <f>IF($L3219 = 16,[17]Sheet1!K37,0)</f>
        <v>0</v>
      </c>
      <c r="P3220" s="29">
        <f>IF($L3219 = 16,[17]Sheet1!L37,0)</f>
        <v>0</v>
      </c>
      <c r="Q3220" s="29">
        <f>IF($L3219 = 16,[17]Sheet1!M37,0)</f>
        <v>0</v>
      </c>
      <c r="R3220" s="29">
        <f>IF($L3219 = 16,[17]Sheet1!N37,0)</f>
        <v>0</v>
      </c>
      <c r="Z3220"/>
    </row>
    <row r="3221" spans="1:26">
      <c r="A3221" s="18" t="str">
        <f t="array" ref="A3221">IF(ROW(B3221)-6&lt;A$1,VLOOKUP(LOOKUP("zzzz",CHOOSE({1,2},"",INDEX([1]Sheet1!$P$1:$P$65000,SMALL(IF([1]Sheet1!P$1:P$65000&lt;&gt;"",ROW([1]Sheet1!P$1:P$65000)),ROWS(D$5:D3221))))),[1]Sheet1!$C$5:$D$65000,2,FALSE),IF(L3221&gt;$A$1,"",IF(A3220="","Figure "&amp;L3221,IFERROR(VLOOKUP(A3220,[1]Sheet1!$D$5:$Q$65000,14,FALSE),IFERROR(VLOOKUP(A3220,[1]Sheet1!$A$5:$D$65000,4,FALSE),"Figure " &amp; L3221)))))</f>
        <v/>
      </c>
      <c r="B3221" s="19" t="str">
        <f>IFERROR(IF($A3221="","",VLOOKUP($A3221,[1]Sheet1!$D$5:$R$65000,15,FALSE)),"")</f>
        <v/>
      </c>
      <c r="C3221" s="20" t="str">
        <f>IFERROR(IF(A3221="","",VLOOKUP($A3221,[1]Sheet1!$D$5:$N$65000,3,FALSE)),"")</f>
        <v/>
      </c>
      <c r="D3221" s="20" t="str">
        <f>IFERROR(IF($A3221="","",VLOOKUP($A3221,[1]Sheet1!$D$5:$N$65000,4,FALSE)),"")</f>
        <v/>
      </c>
      <c r="E3221" s="20" t="str">
        <f>IFERROR(IF($A3221="","",VLOOKUP($A3221,[1]Sheet1!$D$5:$N$65000,5,FALSE)),"")</f>
        <v/>
      </c>
      <c r="F3221" s="20" t="str">
        <f>IFERROR(IF($A3221="","",VLOOKUP($A3221,[1]Sheet1!$D$5:$N$65000,6,FALSE)),"")</f>
        <v/>
      </c>
      <c r="G3221" s="20" t="str">
        <f>IFERROR(IF($A3221="","",VLOOKUP($A3221,[1]Sheet1!$D$5:$N$65000,7,FALSE)),"")</f>
        <v/>
      </c>
      <c r="H3221" s="20" t="str">
        <f>IFERROR(IF($A3221="","",VLOOKUP($A3221,[1]Sheet1!$D$5:$N$65000,8,FALSE)),"")</f>
        <v/>
      </c>
      <c r="I3221" s="20" t="str">
        <f>IFERROR(IF($A3221="","",VLOOKUP($A3221,[1]Sheet1!$D$5:$N$65000,9,FALSE)),"")</f>
        <v/>
      </c>
      <c r="J3221" s="20" t="str">
        <f>IFERROR(IF($A3221="","",VLOOKUP($A3221,[1]Sheet1!$D$5:$N$65000,10,FALSE)),"")</f>
        <v/>
      </c>
      <c r="K3221" s="20" t="str">
        <f>IFERROR(IF($A3221="","",VLOOKUP($A3221,[1]Sheet1!$D$5:$N$65000,11,FALSE)),"")</f>
        <v/>
      </c>
      <c r="L3221" s="3">
        <f t="shared" si="102"/>
        <v>3217</v>
      </c>
      <c r="M3221" s="21" t="str">
        <f t="shared" si="103"/>
        <v/>
      </c>
      <c r="N3221" s="29">
        <f>IF($L3220 = 16,[17]Sheet1!J38,0)</f>
        <v>0</v>
      </c>
      <c r="O3221" s="29">
        <f>IF($L3220 = 16,[17]Sheet1!K38,0)</f>
        <v>0</v>
      </c>
      <c r="P3221" s="29">
        <f>IF($L3220 = 16,[17]Sheet1!L38,0)</f>
        <v>0</v>
      </c>
      <c r="Q3221" s="29">
        <f>IF($L3220 = 16,[17]Sheet1!M38,0)</f>
        <v>0</v>
      </c>
      <c r="R3221" s="29">
        <f>IF($L3220 = 16,[17]Sheet1!N38,0)</f>
        <v>0</v>
      </c>
      <c r="Z3221"/>
    </row>
    <row r="3222" spans="1:26">
      <c r="A3222" s="18" t="str">
        <f t="array" ref="A3222">IF(ROW(B3222)-6&lt;A$1,VLOOKUP(LOOKUP("zzzz",CHOOSE({1,2},"",INDEX([1]Sheet1!$P$1:$P$65000,SMALL(IF([1]Sheet1!P$1:P$65000&lt;&gt;"",ROW([1]Sheet1!P$1:P$65000)),ROWS(D$5:D3222))))),[1]Sheet1!$C$5:$D$65000,2,FALSE),IF(L3222&gt;$A$1,"",IF(A3221="","Figure "&amp;L3222,IFERROR(VLOOKUP(A3221,[1]Sheet1!$D$5:$Q$65000,14,FALSE),IFERROR(VLOOKUP(A3221,[1]Sheet1!$A$5:$D$65000,4,FALSE),"Figure " &amp; L3222)))))</f>
        <v/>
      </c>
      <c r="B3222" s="19" t="str">
        <f>IFERROR(IF($A3222="","",VLOOKUP($A3222,[1]Sheet1!$D$5:$R$65000,15,FALSE)),"")</f>
        <v/>
      </c>
      <c r="C3222" s="20" t="str">
        <f>IFERROR(IF(A3222="","",VLOOKUP($A3222,[1]Sheet1!$D$5:$N$65000,3,FALSE)),"")</f>
        <v/>
      </c>
      <c r="D3222" s="20" t="str">
        <f>IFERROR(IF($A3222="","",VLOOKUP($A3222,[1]Sheet1!$D$5:$N$65000,4,FALSE)),"")</f>
        <v/>
      </c>
      <c r="E3222" s="20" t="str">
        <f>IFERROR(IF($A3222="","",VLOOKUP($A3222,[1]Sheet1!$D$5:$N$65000,5,FALSE)),"")</f>
        <v/>
      </c>
      <c r="F3222" s="20" t="str">
        <f>IFERROR(IF($A3222="","",VLOOKUP($A3222,[1]Sheet1!$D$5:$N$65000,6,FALSE)),"")</f>
        <v/>
      </c>
      <c r="G3222" s="20" t="str">
        <f>IFERROR(IF($A3222="","",VLOOKUP($A3222,[1]Sheet1!$D$5:$N$65000,7,FALSE)),"")</f>
        <v/>
      </c>
      <c r="H3222" s="20" t="str">
        <f>IFERROR(IF($A3222="","",VLOOKUP($A3222,[1]Sheet1!$D$5:$N$65000,8,FALSE)),"")</f>
        <v/>
      </c>
      <c r="I3222" s="20" t="str">
        <f>IFERROR(IF($A3222="","",VLOOKUP($A3222,[1]Sheet1!$D$5:$N$65000,9,FALSE)),"")</f>
        <v/>
      </c>
      <c r="J3222" s="20" t="str">
        <f>IFERROR(IF($A3222="","",VLOOKUP($A3222,[1]Sheet1!$D$5:$N$65000,10,FALSE)),"")</f>
        <v/>
      </c>
      <c r="K3222" s="20" t="str">
        <f>IFERROR(IF($A3222="","",VLOOKUP($A3222,[1]Sheet1!$D$5:$N$65000,11,FALSE)),"")</f>
        <v/>
      </c>
      <c r="L3222" s="3">
        <f t="shared" si="102"/>
        <v>3218</v>
      </c>
      <c r="M3222" s="21" t="str">
        <f t="shared" si="103"/>
        <v/>
      </c>
      <c r="N3222" s="29">
        <f>IF($L3221 = 16,[17]Sheet1!J39,0)</f>
        <v>0</v>
      </c>
      <c r="O3222" s="29">
        <f>IF($L3221 = 16,[17]Sheet1!K39,0)</f>
        <v>0</v>
      </c>
      <c r="P3222" s="29">
        <f>IF($L3221 = 16,[17]Sheet1!L39,0)</f>
        <v>0</v>
      </c>
      <c r="Q3222" s="29">
        <f>IF($L3221 = 16,[17]Sheet1!M39,0)</f>
        <v>0</v>
      </c>
      <c r="R3222" s="29">
        <f>IF($L3221 = 16,[17]Sheet1!N39,0)</f>
        <v>0</v>
      </c>
      <c r="Z3222"/>
    </row>
    <row r="3223" spans="1:26">
      <c r="A3223" s="18" t="str">
        <f t="array" ref="A3223">IF(ROW(B3223)-6&lt;A$1,VLOOKUP(LOOKUP("zzzz",CHOOSE({1,2},"",INDEX([1]Sheet1!$P$1:$P$65000,SMALL(IF([1]Sheet1!P$1:P$65000&lt;&gt;"",ROW([1]Sheet1!P$1:P$65000)),ROWS(D$5:D3223))))),[1]Sheet1!$C$5:$D$65000,2,FALSE),IF(L3223&gt;$A$1,"",IF(A3222="","Figure "&amp;L3223,IFERROR(VLOOKUP(A3222,[1]Sheet1!$D$5:$Q$65000,14,FALSE),IFERROR(VLOOKUP(A3222,[1]Sheet1!$A$5:$D$65000,4,FALSE),"Figure " &amp; L3223)))))</f>
        <v/>
      </c>
      <c r="B3223" s="19" t="str">
        <f>IFERROR(IF($A3223="","",VLOOKUP($A3223,[1]Sheet1!$D$5:$R$65000,15,FALSE)),"")</f>
        <v/>
      </c>
      <c r="C3223" s="20" t="str">
        <f>IFERROR(IF(A3223="","",VLOOKUP($A3223,[1]Sheet1!$D$5:$N$65000,3,FALSE)),"")</f>
        <v/>
      </c>
      <c r="D3223" s="20" t="str">
        <f>IFERROR(IF($A3223="","",VLOOKUP($A3223,[1]Sheet1!$D$5:$N$65000,4,FALSE)),"")</f>
        <v/>
      </c>
      <c r="E3223" s="20" t="str">
        <f>IFERROR(IF($A3223="","",VLOOKUP($A3223,[1]Sheet1!$D$5:$N$65000,5,FALSE)),"")</f>
        <v/>
      </c>
      <c r="F3223" s="20" t="str">
        <f>IFERROR(IF($A3223="","",VLOOKUP($A3223,[1]Sheet1!$D$5:$N$65000,6,FALSE)),"")</f>
        <v/>
      </c>
      <c r="G3223" s="20" t="str">
        <f>IFERROR(IF($A3223="","",VLOOKUP($A3223,[1]Sheet1!$D$5:$N$65000,7,FALSE)),"")</f>
        <v/>
      </c>
      <c r="H3223" s="20" t="str">
        <f>IFERROR(IF($A3223="","",VLOOKUP($A3223,[1]Sheet1!$D$5:$N$65000,8,FALSE)),"")</f>
        <v/>
      </c>
      <c r="I3223" s="20" t="str">
        <f>IFERROR(IF($A3223="","",VLOOKUP($A3223,[1]Sheet1!$D$5:$N$65000,9,FALSE)),"")</f>
        <v/>
      </c>
      <c r="J3223" s="20" t="str">
        <f>IFERROR(IF($A3223="","",VLOOKUP($A3223,[1]Sheet1!$D$5:$N$65000,10,FALSE)),"")</f>
        <v/>
      </c>
      <c r="K3223" s="20" t="str">
        <f>IFERROR(IF($A3223="","",VLOOKUP($A3223,[1]Sheet1!$D$5:$N$65000,11,FALSE)),"")</f>
        <v/>
      </c>
      <c r="L3223" s="3">
        <f t="shared" si="102"/>
        <v>3219</v>
      </c>
      <c r="M3223" s="21" t="str">
        <f t="shared" si="103"/>
        <v/>
      </c>
      <c r="N3223" s="29">
        <f>IF($L3222 = 16,[17]Sheet1!J40,0)</f>
        <v>0</v>
      </c>
      <c r="O3223" s="29">
        <f>IF($L3222 = 16,[17]Sheet1!K40,0)</f>
        <v>0</v>
      </c>
      <c r="P3223" s="29">
        <f>IF($L3222 = 16,[17]Sheet1!L40,0)</f>
        <v>0</v>
      </c>
      <c r="Q3223" s="29">
        <f>IF($L3222 = 16,[17]Sheet1!M40,0)</f>
        <v>0</v>
      </c>
      <c r="R3223" s="29">
        <f>IF($L3222 = 16,[17]Sheet1!N40,0)</f>
        <v>0</v>
      </c>
      <c r="Z3223"/>
    </row>
    <row r="3224" spans="1:26">
      <c r="A3224" s="18" t="str">
        <f t="array" ref="A3224">IF(ROW(B3224)-6&lt;A$1,VLOOKUP(LOOKUP("zzzz",CHOOSE({1,2},"",INDEX([1]Sheet1!$P$1:$P$65000,SMALL(IF([1]Sheet1!P$1:P$65000&lt;&gt;"",ROW([1]Sheet1!P$1:P$65000)),ROWS(D$5:D3224))))),[1]Sheet1!$C$5:$D$65000,2,FALSE),IF(L3224&gt;$A$1,"",IF(A3223="","Figure "&amp;L3224,IFERROR(VLOOKUP(A3223,[1]Sheet1!$D$5:$Q$65000,14,FALSE),IFERROR(VLOOKUP(A3223,[1]Sheet1!$A$5:$D$65000,4,FALSE),"Figure " &amp; L3224)))))</f>
        <v/>
      </c>
      <c r="B3224" s="19" t="str">
        <f>IFERROR(IF($A3224="","",VLOOKUP($A3224,[1]Sheet1!$D$5:$R$65000,15,FALSE)),"")</f>
        <v/>
      </c>
      <c r="C3224" s="20" t="str">
        <f>IFERROR(IF(A3224="","",VLOOKUP($A3224,[1]Sheet1!$D$5:$N$65000,3,FALSE)),"")</f>
        <v/>
      </c>
      <c r="D3224" s="20" t="str">
        <f>IFERROR(IF($A3224="","",VLOOKUP($A3224,[1]Sheet1!$D$5:$N$65000,4,FALSE)),"")</f>
        <v/>
      </c>
      <c r="E3224" s="20" t="str">
        <f>IFERROR(IF($A3224="","",VLOOKUP($A3224,[1]Sheet1!$D$5:$N$65000,5,FALSE)),"")</f>
        <v/>
      </c>
      <c r="F3224" s="20" t="str">
        <f>IFERROR(IF($A3224="","",VLOOKUP($A3224,[1]Sheet1!$D$5:$N$65000,6,FALSE)),"")</f>
        <v/>
      </c>
      <c r="G3224" s="20" t="str">
        <f>IFERROR(IF($A3224="","",VLOOKUP($A3224,[1]Sheet1!$D$5:$N$65000,7,FALSE)),"")</f>
        <v/>
      </c>
      <c r="H3224" s="20" t="str">
        <f>IFERROR(IF($A3224="","",VLOOKUP($A3224,[1]Sheet1!$D$5:$N$65000,8,FALSE)),"")</f>
        <v/>
      </c>
      <c r="I3224" s="20" t="str">
        <f>IFERROR(IF($A3224="","",VLOOKUP($A3224,[1]Sheet1!$D$5:$N$65000,9,FALSE)),"")</f>
        <v/>
      </c>
      <c r="J3224" s="20" t="str">
        <f>IFERROR(IF($A3224="","",VLOOKUP($A3224,[1]Sheet1!$D$5:$N$65000,10,FALSE)),"")</f>
        <v/>
      </c>
      <c r="K3224" s="20" t="str">
        <f>IFERROR(IF($A3224="","",VLOOKUP($A3224,[1]Sheet1!$D$5:$N$65000,11,FALSE)),"")</f>
        <v/>
      </c>
      <c r="L3224" s="3">
        <f t="shared" si="102"/>
        <v>3220</v>
      </c>
      <c r="M3224" s="21" t="str">
        <f t="shared" si="103"/>
        <v/>
      </c>
      <c r="N3224" s="29">
        <f>IF($L3223 = 16,[17]Sheet1!J41,0)</f>
        <v>0</v>
      </c>
      <c r="O3224" s="29">
        <f>IF($L3223 = 16,[17]Sheet1!K41,0)</f>
        <v>0</v>
      </c>
      <c r="P3224" s="29">
        <f>IF($L3223 = 16,[17]Sheet1!L41,0)</f>
        <v>0</v>
      </c>
      <c r="Q3224" s="29">
        <f>IF($L3223 = 16,[17]Sheet1!M41,0)</f>
        <v>0</v>
      </c>
      <c r="R3224" s="29">
        <f>IF($L3223 = 16,[17]Sheet1!N41,0)</f>
        <v>0</v>
      </c>
      <c r="Z3224"/>
    </row>
    <row r="3225" spans="1:26">
      <c r="A3225" s="18" t="str">
        <f t="array" ref="A3225">IF(ROW(B3225)-6&lt;A$1,VLOOKUP(LOOKUP("zzzz",CHOOSE({1,2},"",INDEX([1]Sheet1!$P$1:$P$65000,SMALL(IF([1]Sheet1!P$1:P$65000&lt;&gt;"",ROW([1]Sheet1!P$1:P$65000)),ROWS(D$5:D3225))))),[1]Sheet1!$C$5:$D$65000,2,FALSE),IF(L3225&gt;$A$1,"",IF(A3224="","Figure "&amp;L3225,IFERROR(VLOOKUP(A3224,[1]Sheet1!$D$5:$Q$65000,14,FALSE),IFERROR(VLOOKUP(A3224,[1]Sheet1!$A$5:$D$65000,4,FALSE),"Figure " &amp; L3225)))))</f>
        <v/>
      </c>
      <c r="B3225" s="19" t="str">
        <f>IFERROR(IF($A3225="","",VLOOKUP($A3225,[1]Sheet1!$D$5:$R$65000,15,FALSE)),"")</f>
        <v/>
      </c>
      <c r="C3225" s="20" t="str">
        <f>IFERROR(IF(A3225="","",VLOOKUP($A3225,[1]Sheet1!$D$5:$N$65000,3,FALSE)),"")</f>
        <v/>
      </c>
      <c r="D3225" s="20" t="str">
        <f>IFERROR(IF($A3225="","",VLOOKUP($A3225,[1]Sheet1!$D$5:$N$65000,4,FALSE)),"")</f>
        <v/>
      </c>
      <c r="E3225" s="20" t="str">
        <f>IFERROR(IF($A3225="","",VLOOKUP($A3225,[1]Sheet1!$D$5:$N$65000,5,FALSE)),"")</f>
        <v/>
      </c>
      <c r="F3225" s="20" t="str">
        <f>IFERROR(IF($A3225="","",VLOOKUP($A3225,[1]Sheet1!$D$5:$N$65000,6,FALSE)),"")</f>
        <v/>
      </c>
      <c r="G3225" s="20" t="str">
        <f>IFERROR(IF($A3225="","",VLOOKUP($A3225,[1]Sheet1!$D$5:$N$65000,7,FALSE)),"")</f>
        <v/>
      </c>
      <c r="H3225" s="20" t="str">
        <f>IFERROR(IF($A3225="","",VLOOKUP($A3225,[1]Sheet1!$D$5:$N$65000,8,FALSE)),"")</f>
        <v/>
      </c>
      <c r="I3225" s="20" t="str">
        <f>IFERROR(IF($A3225="","",VLOOKUP($A3225,[1]Sheet1!$D$5:$N$65000,9,FALSE)),"")</f>
        <v/>
      </c>
      <c r="J3225" s="20" t="str">
        <f>IFERROR(IF($A3225="","",VLOOKUP($A3225,[1]Sheet1!$D$5:$N$65000,10,FALSE)),"")</f>
        <v/>
      </c>
      <c r="K3225" s="20" t="str">
        <f>IFERROR(IF($A3225="","",VLOOKUP($A3225,[1]Sheet1!$D$5:$N$65000,11,FALSE)),"")</f>
        <v/>
      </c>
      <c r="L3225" s="3">
        <f t="shared" si="102"/>
        <v>3221</v>
      </c>
      <c r="M3225" s="21" t="str">
        <f t="shared" si="103"/>
        <v/>
      </c>
      <c r="N3225" s="29">
        <f>IF($L3224 = 16,[17]Sheet1!J42,0)</f>
        <v>0</v>
      </c>
      <c r="O3225" s="29">
        <f>IF($L3224 = 16,[17]Sheet1!K42,0)</f>
        <v>0</v>
      </c>
      <c r="P3225" s="29">
        <f>IF($L3224 = 16,[17]Sheet1!L42,0)</f>
        <v>0</v>
      </c>
      <c r="Q3225" s="29">
        <f>IF($L3224 = 16,[17]Sheet1!M42,0)</f>
        <v>0</v>
      </c>
      <c r="R3225" s="29">
        <f>IF($L3224 = 16,[17]Sheet1!N42,0)</f>
        <v>0</v>
      </c>
      <c r="Z3225"/>
    </row>
    <row r="3226" spans="1:26">
      <c r="A3226" s="18" t="str">
        <f t="array" ref="A3226">IF(ROW(B3226)-6&lt;A$1,VLOOKUP(LOOKUP("zzzz",CHOOSE({1,2},"",INDEX([1]Sheet1!$P$1:$P$65000,SMALL(IF([1]Sheet1!P$1:P$65000&lt;&gt;"",ROW([1]Sheet1!P$1:P$65000)),ROWS(D$5:D3226))))),[1]Sheet1!$C$5:$D$65000,2,FALSE),IF(L3226&gt;$A$1,"",IF(A3225="","Figure "&amp;L3226,IFERROR(VLOOKUP(A3225,[1]Sheet1!$D$5:$Q$65000,14,FALSE),IFERROR(VLOOKUP(A3225,[1]Sheet1!$A$5:$D$65000,4,FALSE),"Figure " &amp; L3226)))))</f>
        <v/>
      </c>
      <c r="B3226" s="19" t="str">
        <f>IFERROR(IF($A3226="","",VLOOKUP($A3226,[1]Sheet1!$D$5:$R$65000,15,FALSE)),"")</f>
        <v/>
      </c>
      <c r="C3226" s="20" t="str">
        <f>IFERROR(IF(A3226="","",VLOOKUP($A3226,[1]Sheet1!$D$5:$N$65000,3,FALSE)),"")</f>
        <v/>
      </c>
      <c r="D3226" s="20" t="str">
        <f>IFERROR(IF($A3226="","",VLOOKUP($A3226,[1]Sheet1!$D$5:$N$65000,4,FALSE)),"")</f>
        <v/>
      </c>
      <c r="E3226" s="20" t="str">
        <f>IFERROR(IF($A3226="","",VLOOKUP($A3226,[1]Sheet1!$D$5:$N$65000,5,FALSE)),"")</f>
        <v/>
      </c>
      <c r="F3226" s="20" t="str">
        <f>IFERROR(IF($A3226="","",VLOOKUP($A3226,[1]Sheet1!$D$5:$N$65000,6,FALSE)),"")</f>
        <v/>
      </c>
      <c r="G3226" s="20" t="str">
        <f>IFERROR(IF($A3226="","",VLOOKUP($A3226,[1]Sheet1!$D$5:$N$65000,7,FALSE)),"")</f>
        <v/>
      </c>
      <c r="H3226" s="20" t="str">
        <f>IFERROR(IF($A3226="","",VLOOKUP($A3226,[1]Sheet1!$D$5:$N$65000,8,FALSE)),"")</f>
        <v/>
      </c>
      <c r="I3226" s="20" t="str">
        <f>IFERROR(IF($A3226="","",VLOOKUP($A3226,[1]Sheet1!$D$5:$N$65000,9,FALSE)),"")</f>
        <v/>
      </c>
      <c r="J3226" s="20" t="str">
        <f>IFERROR(IF($A3226="","",VLOOKUP($A3226,[1]Sheet1!$D$5:$N$65000,10,FALSE)),"")</f>
        <v/>
      </c>
      <c r="K3226" s="20" t="str">
        <f>IFERROR(IF($A3226="","",VLOOKUP($A3226,[1]Sheet1!$D$5:$N$65000,11,FALSE)),"")</f>
        <v/>
      </c>
      <c r="L3226" s="3">
        <f t="shared" si="102"/>
        <v>3222</v>
      </c>
      <c r="M3226" s="21" t="str">
        <f t="shared" si="103"/>
        <v/>
      </c>
      <c r="N3226" s="29">
        <f>IF($L3225 = 16,[17]Sheet1!J43,0)</f>
        <v>0</v>
      </c>
      <c r="O3226" s="29">
        <f>IF($L3225 = 16,[17]Sheet1!K43,0)</f>
        <v>0</v>
      </c>
      <c r="P3226" s="29">
        <f>IF($L3225 = 16,[17]Sheet1!L43,0)</f>
        <v>0</v>
      </c>
      <c r="Q3226" s="29">
        <f>IF($L3225 = 16,[17]Sheet1!M43,0)</f>
        <v>0</v>
      </c>
      <c r="R3226" s="29">
        <f>IF($L3225 = 16,[17]Sheet1!N43,0)</f>
        <v>0</v>
      </c>
      <c r="Z3226"/>
    </row>
    <row r="3227" spans="1:26">
      <c r="A3227" s="18" t="str">
        <f t="array" ref="A3227">IF(ROW(B3227)-6&lt;A$1,VLOOKUP(LOOKUP("zzzz",CHOOSE({1,2},"",INDEX([1]Sheet1!$P$1:$P$65000,SMALL(IF([1]Sheet1!P$1:P$65000&lt;&gt;"",ROW([1]Sheet1!P$1:P$65000)),ROWS(D$5:D3227))))),[1]Sheet1!$C$5:$D$65000,2,FALSE),IF(L3227&gt;$A$1,"",IF(A3226="","Figure "&amp;L3227,IFERROR(VLOOKUP(A3226,[1]Sheet1!$D$5:$Q$65000,14,FALSE),IFERROR(VLOOKUP(A3226,[1]Sheet1!$A$5:$D$65000,4,FALSE),"Figure " &amp; L3227)))))</f>
        <v/>
      </c>
      <c r="B3227" s="19" t="str">
        <f>IFERROR(IF($A3227="","",VLOOKUP($A3227,[1]Sheet1!$D$5:$R$65000,15,FALSE)),"")</f>
        <v/>
      </c>
      <c r="C3227" s="20" t="str">
        <f>IFERROR(IF(A3227="","",VLOOKUP($A3227,[1]Sheet1!$D$5:$N$65000,3,FALSE)),"")</f>
        <v/>
      </c>
      <c r="D3227" s="20" t="str">
        <f>IFERROR(IF($A3227="","",VLOOKUP($A3227,[1]Sheet1!$D$5:$N$65000,4,FALSE)),"")</f>
        <v/>
      </c>
      <c r="E3227" s="20" t="str">
        <f>IFERROR(IF($A3227="","",VLOOKUP($A3227,[1]Sheet1!$D$5:$N$65000,5,FALSE)),"")</f>
        <v/>
      </c>
      <c r="F3227" s="20" t="str">
        <f>IFERROR(IF($A3227="","",VLOOKUP($A3227,[1]Sheet1!$D$5:$N$65000,6,FALSE)),"")</f>
        <v/>
      </c>
      <c r="G3227" s="20" t="str">
        <f>IFERROR(IF($A3227="","",VLOOKUP($A3227,[1]Sheet1!$D$5:$N$65000,7,FALSE)),"")</f>
        <v/>
      </c>
      <c r="H3227" s="20" t="str">
        <f>IFERROR(IF($A3227="","",VLOOKUP($A3227,[1]Sheet1!$D$5:$N$65000,8,FALSE)),"")</f>
        <v/>
      </c>
      <c r="I3227" s="20" t="str">
        <f>IFERROR(IF($A3227="","",VLOOKUP($A3227,[1]Sheet1!$D$5:$N$65000,9,FALSE)),"")</f>
        <v/>
      </c>
      <c r="J3227" s="20" t="str">
        <f>IFERROR(IF($A3227="","",VLOOKUP($A3227,[1]Sheet1!$D$5:$N$65000,10,FALSE)),"")</f>
        <v/>
      </c>
      <c r="K3227" s="20" t="str">
        <f>IFERROR(IF($A3227="","",VLOOKUP($A3227,[1]Sheet1!$D$5:$N$65000,11,FALSE)),"")</f>
        <v/>
      </c>
      <c r="L3227" s="3">
        <f t="shared" si="102"/>
        <v>3223</v>
      </c>
      <c r="M3227" s="21" t="str">
        <f t="shared" si="103"/>
        <v/>
      </c>
      <c r="N3227" s="29">
        <f>IF($L3226 = 16,[17]Sheet1!J44,0)</f>
        <v>0</v>
      </c>
      <c r="O3227" s="29">
        <f>IF($L3226 = 16,[17]Sheet1!K44,0)</f>
        <v>0</v>
      </c>
      <c r="P3227" s="29">
        <f>IF($L3226 = 16,[17]Sheet1!L44,0)</f>
        <v>0</v>
      </c>
      <c r="Q3227" s="29">
        <f>IF($L3226 = 16,[17]Sheet1!M44,0)</f>
        <v>0</v>
      </c>
      <c r="R3227" s="29">
        <f>IF($L3226 = 16,[17]Sheet1!N44,0)</f>
        <v>0</v>
      </c>
      <c r="Z3227"/>
    </row>
    <row r="3228" spans="1:26">
      <c r="A3228" s="18" t="str">
        <f t="array" ref="A3228">IF(ROW(B3228)-6&lt;A$1,VLOOKUP(LOOKUP("zzzz",CHOOSE({1,2},"",INDEX([1]Sheet1!$P$1:$P$65000,SMALL(IF([1]Sheet1!P$1:P$65000&lt;&gt;"",ROW([1]Sheet1!P$1:P$65000)),ROWS(D$5:D3228))))),[1]Sheet1!$C$5:$D$65000,2,FALSE),IF(L3228&gt;$A$1,"",IF(A3227="","Figure "&amp;L3228,IFERROR(VLOOKUP(A3227,[1]Sheet1!$D$5:$Q$65000,14,FALSE),IFERROR(VLOOKUP(A3227,[1]Sheet1!$A$5:$D$65000,4,FALSE),"Figure " &amp; L3228)))))</f>
        <v/>
      </c>
      <c r="B3228" s="19" t="str">
        <f>IFERROR(IF($A3228="","",VLOOKUP($A3228,[1]Sheet1!$D$5:$R$65000,15,FALSE)),"")</f>
        <v/>
      </c>
      <c r="C3228" s="20" t="str">
        <f>IFERROR(IF(A3228="","",VLOOKUP($A3228,[1]Sheet1!$D$5:$N$65000,3,FALSE)),"")</f>
        <v/>
      </c>
      <c r="D3228" s="20" t="str">
        <f>IFERROR(IF($A3228="","",VLOOKUP($A3228,[1]Sheet1!$D$5:$N$65000,4,FALSE)),"")</f>
        <v/>
      </c>
      <c r="E3228" s="20" t="str">
        <f>IFERROR(IF($A3228="","",VLOOKUP($A3228,[1]Sheet1!$D$5:$N$65000,5,FALSE)),"")</f>
        <v/>
      </c>
      <c r="F3228" s="20" t="str">
        <f>IFERROR(IF($A3228="","",VLOOKUP($A3228,[1]Sheet1!$D$5:$N$65000,6,FALSE)),"")</f>
        <v/>
      </c>
      <c r="G3228" s="20" t="str">
        <f>IFERROR(IF($A3228="","",VLOOKUP($A3228,[1]Sheet1!$D$5:$N$65000,7,FALSE)),"")</f>
        <v/>
      </c>
      <c r="H3228" s="20" t="str">
        <f>IFERROR(IF($A3228="","",VLOOKUP($A3228,[1]Sheet1!$D$5:$N$65000,8,FALSE)),"")</f>
        <v/>
      </c>
      <c r="I3228" s="20" t="str">
        <f>IFERROR(IF($A3228="","",VLOOKUP($A3228,[1]Sheet1!$D$5:$N$65000,9,FALSE)),"")</f>
        <v/>
      </c>
      <c r="J3228" s="20" t="str">
        <f>IFERROR(IF($A3228="","",VLOOKUP($A3228,[1]Sheet1!$D$5:$N$65000,10,FALSE)),"")</f>
        <v/>
      </c>
      <c r="K3228" s="20" t="str">
        <f>IFERROR(IF($A3228="","",VLOOKUP($A3228,[1]Sheet1!$D$5:$N$65000,11,FALSE)),"")</f>
        <v/>
      </c>
      <c r="L3228" s="3">
        <f t="shared" si="102"/>
        <v>3224</v>
      </c>
      <c r="M3228" s="21" t="str">
        <f t="shared" si="103"/>
        <v/>
      </c>
      <c r="N3228" s="29">
        <f>IF($L3227 = 16,[17]Sheet1!J45,0)</f>
        <v>0</v>
      </c>
      <c r="O3228" s="29">
        <f>IF($L3227 = 16,[17]Sheet1!K45,0)</f>
        <v>0</v>
      </c>
      <c r="P3228" s="29">
        <f>IF($L3227 = 16,[17]Sheet1!L45,0)</f>
        <v>0</v>
      </c>
      <c r="Q3228" s="29">
        <f>IF($L3227 = 16,[17]Sheet1!M45,0)</f>
        <v>0</v>
      </c>
      <c r="R3228" s="29">
        <f>IF($L3227 = 16,[17]Sheet1!N45,0)</f>
        <v>0</v>
      </c>
      <c r="Z3228"/>
    </row>
    <row r="3229" spans="1:26">
      <c r="A3229" s="18" t="str">
        <f t="array" ref="A3229">IF(ROW(B3229)-6&lt;A$1,VLOOKUP(LOOKUP("zzzz",CHOOSE({1,2},"",INDEX([1]Sheet1!$P$1:$P$65000,SMALL(IF([1]Sheet1!P$1:P$65000&lt;&gt;"",ROW([1]Sheet1!P$1:P$65000)),ROWS(D$5:D3229))))),[1]Sheet1!$C$5:$D$65000,2,FALSE),IF(L3229&gt;$A$1,"",IF(A3228="","Figure "&amp;L3229,IFERROR(VLOOKUP(A3228,[1]Sheet1!$D$5:$Q$65000,14,FALSE),IFERROR(VLOOKUP(A3228,[1]Sheet1!$A$5:$D$65000,4,FALSE),"Figure " &amp; L3229)))))</f>
        <v/>
      </c>
      <c r="B3229" s="19" t="str">
        <f>IFERROR(IF($A3229="","",VLOOKUP($A3229,[1]Sheet1!$D$5:$R$65000,15,FALSE)),"")</f>
        <v/>
      </c>
      <c r="C3229" s="20" t="str">
        <f>IFERROR(IF(A3229="","",VLOOKUP($A3229,[1]Sheet1!$D$5:$N$65000,3,FALSE)),"")</f>
        <v/>
      </c>
      <c r="D3229" s="20" t="str">
        <f>IFERROR(IF($A3229="","",VLOOKUP($A3229,[1]Sheet1!$D$5:$N$65000,4,FALSE)),"")</f>
        <v/>
      </c>
      <c r="E3229" s="20" t="str">
        <f>IFERROR(IF($A3229="","",VLOOKUP($A3229,[1]Sheet1!$D$5:$N$65000,5,FALSE)),"")</f>
        <v/>
      </c>
      <c r="F3229" s="20" t="str">
        <f>IFERROR(IF($A3229="","",VLOOKUP($A3229,[1]Sheet1!$D$5:$N$65000,6,FALSE)),"")</f>
        <v/>
      </c>
      <c r="G3229" s="20" t="str">
        <f>IFERROR(IF($A3229="","",VLOOKUP($A3229,[1]Sheet1!$D$5:$N$65000,7,FALSE)),"")</f>
        <v/>
      </c>
      <c r="H3229" s="20" t="str">
        <f>IFERROR(IF($A3229="","",VLOOKUP($A3229,[1]Sheet1!$D$5:$N$65000,8,FALSE)),"")</f>
        <v/>
      </c>
      <c r="I3229" s="20" t="str">
        <f>IFERROR(IF($A3229="","",VLOOKUP($A3229,[1]Sheet1!$D$5:$N$65000,9,FALSE)),"")</f>
        <v/>
      </c>
      <c r="J3229" s="20" t="str">
        <f>IFERROR(IF($A3229="","",VLOOKUP($A3229,[1]Sheet1!$D$5:$N$65000,10,FALSE)),"")</f>
        <v/>
      </c>
      <c r="K3229" s="20" t="str">
        <f>IFERROR(IF($A3229="","",VLOOKUP($A3229,[1]Sheet1!$D$5:$N$65000,11,FALSE)),"")</f>
        <v/>
      </c>
      <c r="L3229" s="3">
        <f t="shared" si="102"/>
        <v>3225</v>
      </c>
      <c r="M3229" s="21" t="str">
        <f t="shared" si="103"/>
        <v/>
      </c>
      <c r="N3229" s="29">
        <f>IF($L3228 = 16,[17]Sheet1!J46,0)</f>
        <v>0</v>
      </c>
      <c r="O3229" s="29">
        <f>IF($L3228 = 16,[17]Sheet1!K46,0)</f>
        <v>0</v>
      </c>
      <c r="P3229" s="29">
        <f>IF($L3228 = 16,[17]Sheet1!L46,0)</f>
        <v>0</v>
      </c>
      <c r="Q3229" s="29">
        <f>IF($L3228 = 16,[17]Sheet1!M46,0)</f>
        <v>0</v>
      </c>
      <c r="R3229" s="29">
        <f>IF($L3228 = 16,[17]Sheet1!N46,0)</f>
        <v>0</v>
      </c>
      <c r="Z3229"/>
    </row>
    <row r="3230" spans="1:26">
      <c r="A3230" s="18" t="str">
        <f t="array" ref="A3230">IF(ROW(B3230)-6&lt;A$1,VLOOKUP(LOOKUP("zzzz",CHOOSE({1,2},"",INDEX([1]Sheet1!$P$1:$P$65000,SMALL(IF([1]Sheet1!P$1:P$65000&lt;&gt;"",ROW([1]Sheet1!P$1:P$65000)),ROWS(D$5:D3230))))),[1]Sheet1!$C$5:$D$65000,2,FALSE),IF(L3230&gt;$A$1,"",IF(A3229="","Figure "&amp;L3230,IFERROR(VLOOKUP(A3229,[1]Sheet1!$D$5:$Q$65000,14,FALSE),IFERROR(VLOOKUP(A3229,[1]Sheet1!$A$5:$D$65000,4,FALSE),"Figure " &amp; L3230)))))</f>
        <v/>
      </c>
      <c r="B3230" s="19" t="str">
        <f>IFERROR(IF($A3230="","",VLOOKUP($A3230,[1]Sheet1!$D$5:$R$65000,15,FALSE)),"")</f>
        <v/>
      </c>
      <c r="C3230" s="20" t="str">
        <f>IFERROR(IF(A3230="","",VLOOKUP($A3230,[1]Sheet1!$D$5:$N$65000,3,FALSE)),"")</f>
        <v/>
      </c>
      <c r="D3230" s="20" t="str">
        <f>IFERROR(IF($A3230="","",VLOOKUP($A3230,[1]Sheet1!$D$5:$N$65000,4,FALSE)),"")</f>
        <v/>
      </c>
      <c r="E3230" s="20" t="str">
        <f>IFERROR(IF($A3230="","",VLOOKUP($A3230,[1]Sheet1!$D$5:$N$65000,5,FALSE)),"")</f>
        <v/>
      </c>
      <c r="F3230" s="20" t="str">
        <f>IFERROR(IF($A3230="","",VLOOKUP($A3230,[1]Sheet1!$D$5:$N$65000,6,FALSE)),"")</f>
        <v/>
      </c>
      <c r="G3230" s="20" t="str">
        <f>IFERROR(IF($A3230="","",VLOOKUP($A3230,[1]Sheet1!$D$5:$N$65000,7,FALSE)),"")</f>
        <v/>
      </c>
      <c r="H3230" s="20" t="str">
        <f>IFERROR(IF($A3230="","",VLOOKUP($A3230,[1]Sheet1!$D$5:$N$65000,8,FALSE)),"")</f>
        <v/>
      </c>
      <c r="I3230" s="20" t="str">
        <f>IFERROR(IF($A3230="","",VLOOKUP($A3230,[1]Sheet1!$D$5:$N$65000,9,FALSE)),"")</f>
        <v/>
      </c>
      <c r="J3230" s="20" t="str">
        <f>IFERROR(IF($A3230="","",VLOOKUP($A3230,[1]Sheet1!$D$5:$N$65000,10,FALSE)),"")</f>
        <v/>
      </c>
      <c r="K3230" s="20" t="str">
        <f>IFERROR(IF($A3230="","",VLOOKUP($A3230,[1]Sheet1!$D$5:$N$65000,11,FALSE)),"")</f>
        <v/>
      </c>
      <c r="L3230" s="3">
        <f t="shared" si="102"/>
        <v>3226</v>
      </c>
      <c r="M3230" s="21" t="str">
        <f t="shared" si="103"/>
        <v/>
      </c>
      <c r="N3230" s="29">
        <f>IF($L3229 = 16,[17]Sheet1!J47,0)</f>
        <v>0</v>
      </c>
      <c r="O3230" s="29">
        <f>IF($L3229 = 16,[17]Sheet1!K47,0)</f>
        <v>0</v>
      </c>
      <c r="P3230" s="29">
        <f>IF($L3229 = 16,[17]Sheet1!L47,0)</f>
        <v>0</v>
      </c>
      <c r="Q3230" s="29">
        <f>IF($L3229 = 16,[17]Sheet1!M47,0)</f>
        <v>0</v>
      </c>
      <c r="R3230" s="29">
        <f>IF($L3229 = 16,[17]Sheet1!N47,0)</f>
        <v>0</v>
      </c>
      <c r="Z3230"/>
    </row>
    <row r="3231" spans="1:26">
      <c r="A3231" s="18" t="str">
        <f t="array" ref="A3231">IF(ROW(B3231)-6&lt;A$1,VLOOKUP(LOOKUP("zzzz",CHOOSE({1,2},"",INDEX([1]Sheet1!$P$1:$P$65000,SMALL(IF([1]Sheet1!P$1:P$65000&lt;&gt;"",ROW([1]Sheet1!P$1:P$65000)),ROWS(D$5:D3231))))),[1]Sheet1!$C$5:$D$65000,2,FALSE),IF(L3231&gt;$A$1,"",IF(A3230="","Figure "&amp;L3231,IFERROR(VLOOKUP(A3230,[1]Sheet1!$D$5:$Q$65000,14,FALSE),IFERROR(VLOOKUP(A3230,[1]Sheet1!$A$5:$D$65000,4,FALSE),"Figure " &amp; L3231)))))</f>
        <v/>
      </c>
      <c r="B3231" s="19" t="str">
        <f>IFERROR(IF($A3231="","",VLOOKUP($A3231,[1]Sheet1!$D$5:$R$65000,15,FALSE)),"")</f>
        <v/>
      </c>
      <c r="C3231" s="20" t="str">
        <f>IFERROR(IF(A3231="","",VLOOKUP($A3231,[1]Sheet1!$D$5:$N$65000,3,FALSE)),"")</f>
        <v/>
      </c>
      <c r="D3231" s="20" t="str">
        <f>IFERROR(IF($A3231="","",VLOOKUP($A3231,[1]Sheet1!$D$5:$N$65000,4,FALSE)),"")</f>
        <v/>
      </c>
      <c r="E3231" s="20" t="str">
        <f>IFERROR(IF($A3231="","",VLOOKUP($A3231,[1]Sheet1!$D$5:$N$65000,5,FALSE)),"")</f>
        <v/>
      </c>
      <c r="F3231" s="20" t="str">
        <f>IFERROR(IF($A3231="","",VLOOKUP($A3231,[1]Sheet1!$D$5:$N$65000,6,FALSE)),"")</f>
        <v/>
      </c>
      <c r="G3231" s="20" t="str">
        <f>IFERROR(IF($A3231="","",VLOOKUP($A3231,[1]Sheet1!$D$5:$N$65000,7,FALSE)),"")</f>
        <v/>
      </c>
      <c r="H3231" s="20" t="str">
        <f>IFERROR(IF($A3231="","",VLOOKUP($A3231,[1]Sheet1!$D$5:$N$65000,8,FALSE)),"")</f>
        <v/>
      </c>
      <c r="I3231" s="20" t="str">
        <f>IFERROR(IF($A3231="","",VLOOKUP($A3231,[1]Sheet1!$D$5:$N$65000,9,FALSE)),"")</f>
        <v/>
      </c>
      <c r="J3231" s="20" t="str">
        <f>IFERROR(IF($A3231="","",VLOOKUP($A3231,[1]Sheet1!$D$5:$N$65000,10,FALSE)),"")</f>
        <v/>
      </c>
      <c r="K3231" s="20" t="str">
        <f>IFERROR(IF($A3231="","",VLOOKUP($A3231,[1]Sheet1!$D$5:$N$65000,11,FALSE)),"")</f>
        <v/>
      </c>
      <c r="L3231" s="3">
        <f t="shared" si="102"/>
        <v>3227</v>
      </c>
      <c r="M3231" s="21" t="str">
        <f t="shared" si="103"/>
        <v/>
      </c>
      <c r="N3231" s="29">
        <f>IF($L3230 = 16,[17]Sheet1!J48,0)</f>
        <v>0</v>
      </c>
      <c r="O3231" s="29">
        <f>IF($L3230 = 16,[17]Sheet1!K48,0)</f>
        <v>0</v>
      </c>
      <c r="P3231" s="29">
        <f>IF($L3230 = 16,[17]Sheet1!L48,0)</f>
        <v>0</v>
      </c>
      <c r="Q3231" s="29">
        <f>IF($L3230 = 16,[17]Sheet1!M48,0)</f>
        <v>0</v>
      </c>
      <c r="R3231" s="29">
        <f>IF($L3230 = 16,[17]Sheet1!N48,0)</f>
        <v>0</v>
      </c>
      <c r="Z3231"/>
    </row>
    <row r="3232" spans="1:26">
      <c r="A3232" s="18" t="str">
        <f t="array" ref="A3232">IF(ROW(B3232)-6&lt;A$1,VLOOKUP(LOOKUP("zzzz",CHOOSE({1,2},"",INDEX([1]Sheet1!$P$1:$P$65000,SMALL(IF([1]Sheet1!P$1:P$65000&lt;&gt;"",ROW([1]Sheet1!P$1:P$65000)),ROWS(D$5:D3232))))),[1]Sheet1!$C$5:$D$65000,2,FALSE),IF(L3232&gt;$A$1,"",IF(A3231="","Figure "&amp;L3232,IFERROR(VLOOKUP(A3231,[1]Sheet1!$D$5:$Q$65000,14,FALSE),IFERROR(VLOOKUP(A3231,[1]Sheet1!$A$5:$D$65000,4,FALSE),"Figure " &amp; L3232)))))</f>
        <v/>
      </c>
      <c r="B3232" s="19" t="str">
        <f>IFERROR(IF($A3232="","",VLOOKUP($A3232,[1]Sheet1!$D$5:$R$65000,15,FALSE)),"")</f>
        <v/>
      </c>
      <c r="C3232" s="20" t="str">
        <f>IFERROR(IF(A3232="","",VLOOKUP($A3232,[1]Sheet1!$D$5:$N$65000,3,FALSE)),"")</f>
        <v/>
      </c>
      <c r="D3232" s="20" t="str">
        <f>IFERROR(IF($A3232="","",VLOOKUP($A3232,[1]Sheet1!$D$5:$N$65000,4,FALSE)),"")</f>
        <v/>
      </c>
      <c r="E3232" s="20" t="str">
        <f>IFERROR(IF($A3232="","",VLOOKUP($A3232,[1]Sheet1!$D$5:$N$65000,5,FALSE)),"")</f>
        <v/>
      </c>
      <c r="F3232" s="20" t="str">
        <f>IFERROR(IF($A3232="","",VLOOKUP($A3232,[1]Sheet1!$D$5:$N$65000,6,FALSE)),"")</f>
        <v/>
      </c>
      <c r="G3232" s="20" t="str">
        <f>IFERROR(IF($A3232="","",VLOOKUP($A3232,[1]Sheet1!$D$5:$N$65000,7,FALSE)),"")</f>
        <v/>
      </c>
      <c r="H3232" s="20" t="str">
        <f>IFERROR(IF($A3232="","",VLOOKUP($A3232,[1]Sheet1!$D$5:$N$65000,8,FALSE)),"")</f>
        <v/>
      </c>
      <c r="I3232" s="20" t="str">
        <f>IFERROR(IF($A3232="","",VLOOKUP($A3232,[1]Sheet1!$D$5:$N$65000,9,FALSE)),"")</f>
        <v/>
      </c>
      <c r="J3232" s="20" t="str">
        <f>IFERROR(IF($A3232="","",VLOOKUP($A3232,[1]Sheet1!$D$5:$N$65000,10,FALSE)),"")</f>
        <v/>
      </c>
      <c r="K3232" s="20" t="str">
        <f>IFERROR(IF($A3232="","",VLOOKUP($A3232,[1]Sheet1!$D$5:$N$65000,11,FALSE)),"")</f>
        <v/>
      </c>
      <c r="L3232" s="3">
        <f t="shared" si="102"/>
        <v>3228</v>
      </c>
      <c r="M3232" s="21" t="str">
        <f t="shared" si="103"/>
        <v/>
      </c>
      <c r="N3232" s="29">
        <f>IF($L3231 = 16,[17]Sheet1!J49,0)</f>
        <v>0</v>
      </c>
      <c r="O3232" s="29">
        <f>IF($L3231 = 16,[17]Sheet1!K49,0)</f>
        <v>0</v>
      </c>
      <c r="P3232" s="29">
        <f>IF($L3231 = 16,[17]Sheet1!L49,0)</f>
        <v>0</v>
      </c>
      <c r="Q3232" s="29">
        <f>IF($L3231 = 16,[17]Sheet1!M49,0)</f>
        <v>0</v>
      </c>
      <c r="R3232" s="29">
        <f>IF($L3231 = 16,[17]Sheet1!N49,0)</f>
        <v>0</v>
      </c>
      <c r="Z3232"/>
    </row>
    <row r="3233" spans="1:26">
      <c r="A3233" s="18" t="str">
        <f t="array" ref="A3233">IF(ROW(B3233)-6&lt;A$1,VLOOKUP(LOOKUP("zzzz",CHOOSE({1,2},"",INDEX([1]Sheet1!$P$1:$P$65000,SMALL(IF([1]Sheet1!P$1:P$65000&lt;&gt;"",ROW([1]Sheet1!P$1:P$65000)),ROWS(D$5:D3233))))),[1]Sheet1!$C$5:$D$65000,2,FALSE),IF(L3233&gt;$A$1,"",IF(A3232="","Figure "&amp;L3233,IFERROR(VLOOKUP(A3232,[1]Sheet1!$D$5:$Q$65000,14,FALSE),IFERROR(VLOOKUP(A3232,[1]Sheet1!$A$5:$D$65000,4,FALSE),"Figure " &amp; L3233)))))</f>
        <v/>
      </c>
      <c r="B3233" s="19" t="str">
        <f>IFERROR(IF($A3233="","",VLOOKUP($A3233,[1]Sheet1!$D$5:$R$65000,15,FALSE)),"")</f>
        <v/>
      </c>
      <c r="C3233" s="20" t="str">
        <f>IFERROR(IF(A3233="","",VLOOKUP($A3233,[1]Sheet1!$D$5:$N$65000,3,FALSE)),"")</f>
        <v/>
      </c>
      <c r="D3233" s="20" t="str">
        <f>IFERROR(IF($A3233="","",VLOOKUP($A3233,[1]Sheet1!$D$5:$N$65000,4,FALSE)),"")</f>
        <v/>
      </c>
      <c r="E3233" s="20" t="str">
        <f>IFERROR(IF($A3233="","",VLOOKUP($A3233,[1]Sheet1!$D$5:$N$65000,5,FALSE)),"")</f>
        <v/>
      </c>
      <c r="F3233" s="20" t="str">
        <f>IFERROR(IF($A3233="","",VLOOKUP($A3233,[1]Sheet1!$D$5:$N$65000,6,FALSE)),"")</f>
        <v/>
      </c>
      <c r="G3233" s="20" t="str">
        <f>IFERROR(IF($A3233="","",VLOOKUP($A3233,[1]Sheet1!$D$5:$N$65000,7,FALSE)),"")</f>
        <v/>
      </c>
      <c r="H3233" s="20" t="str">
        <f>IFERROR(IF($A3233="","",VLOOKUP($A3233,[1]Sheet1!$D$5:$N$65000,8,FALSE)),"")</f>
        <v/>
      </c>
      <c r="I3233" s="20" t="str">
        <f>IFERROR(IF($A3233="","",VLOOKUP($A3233,[1]Sheet1!$D$5:$N$65000,9,FALSE)),"")</f>
        <v/>
      </c>
      <c r="J3233" s="20" t="str">
        <f>IFERROR(IF($A3233="","",VLOOKUP($A3233,[1]Sheet1!$D$5:$N$65000,10,FALSE)),"")</f>
        <v/>
      </c>
      <c r="K3233" s="20" t="str">
        <f>IFERROR(IF($A3233="","",VLOOKUP($A3233,[1]Sheet1!$D$5:$N$65000,11,FALSE)),"")</f>
        <v/>
      </c>
      <c r="L3233" s="3">
        <f t="shared" si="102"/>
        <v>3229</v>
      </c>
      <c r="M3233" s="21" t="str">
        <f t="shared" si="103"/>
        <v/>
      </c>
      <c r="N3233" s="29">
        <f>IF($L3232 = 16,[17]Sheet1!J50,0)</f>
        <v>0</v>
      </c>
      <c r="O3233" s="29">
        <f>IF($L3232 = 16,[17]Sheet1!K50,0)</f>
        <v>0</v>
      </c>
      <c r="P3233" s="29">
        <f>IF($L3232 = 16,[17]Sheet1!L50,0)</f>
        <v>0</v>
      </c>
      <c r="Q3233" s="29">
        <f>IF($L3232 = 16,[17]Sheet1!M50,0)</f>
        <v>0</v>
      </c>
      <c r="R3233" s="29">
        <f>IF($L3232 = 16,[17]Sheet1!N50,0)</f>
        <v>0</v>
      </c>
      <c r="Z3233"/>
    </row>
    <row r="3234" spans="1:26">
      <c r="A3234" s="18" t="str">
        <f t="array" ref="A3234">IF(ROW(B3234)-6&lt;A$1,VLOOKUP(LOOKUP("zzzz",CHOOSE({1,2},"",INDEX([1]Sheet1!$P$1:$P$65000,SMALL(IF([1]Sheet1!P$1:P$65000&lt;&gt;"",ROW([1]Sheet1!P$1:P$65000)),ROWS(D$5:D3234))))),[1]Sheet1!$C$5:$D$65000,2,FALSE),IF(L3234&gt;$A$1,"",IF(A3233="","Figure "&amp;L3234,IFERROR(VLOOKUP(A3233,[1]Sheet1!$D$5:$Q$65000,14,FALSE),IFERROR(VLOOKUP(A3233,[1]Sheet1!$A$5:$D$65000,4,FALSE),"Figure " &amp; L3234)))))</f>
        <v/>
      </c>
      <c r="B3234" s="19" t="str">
        <f>IFERROR(IF($A3234="","",VLOOKUP($A3234,[1]Sheet1!$D$5:$R$65000,15,FALSE)),"")</f>
        <v/>
      </c>
      <c r="C3234" s="20" t="str">
        <f>IFERROR(IF(A3234="","",VLOOKUP($A3234,[1]Sheet1!$D$5:$N$65000,3,FALSE)),"")</f>
        <v/>
      </c>
      <c r="D3234" s="20" t="str">
        <f>IFERROR(IF($A3234="","",VLOOKUP($A3234,[1]Sheet1!$D$5:$N$65000,4,FALSE)),"")</f>
        <v/>
      </c>
      <c r="E3234" s="20" t="str">
        <f>IFERROR(IF($A3234="","",VLOOKUP($A3234,[1]Sheet1!$D$5:$N$65000,5,FALSE)),"")</f>
        <v/>
      </c>
      <c r="F3234" s="20" t="str">
        <f>IFERROR(IF($A3234="","",VLOOKUP($A3234,[1]Sheet1!$D$5:$N$65000,6,FALSE)),"")</f>
        <v/>
      </c>
      <c r="G3234" s="20" t="str">
        <f>IFERROR(IF($A3234="","",VLOOKUP($A3234,[1]Sheet1!$D$5:$N$65000,7,FALSE)),"")</f>
        <v/>
      </c>
      <c r="H3234" s="20" t="str">
        <f>IFERROR(IF($A3234="","",VLOOKUP($A3234,[1]Sheet1!$D$5:$N$65000,8,FALSE)),"")</f>
        <v/>
      </c>
      <c r="I3234" s="20" t="str">
        <f>IFERROR(IF($A3234="","",VLOOKUP($A3234,[1]Sheet1!$D$5:$N$65000,9,FALSE)),"")</f>
        <v/>
      </c>
      <c r="J3234" s="20" t="str">
        <f>IFERROR(IF($A3234="","",VLOOKUP($A3234,[1]Sheet1!$D$5:$N$65000,10,FALSE)),"")</f>
        <v/>
      </c>
      <c r="K3234" s="20" t="str">
        <f>IFERROR(IF($A3234="","",VLOOKUP($A3234,[1]Sheet1!$D$5:$N$65000,11,FALSE)),"")</f>
        <v/>
      </c>
      <c r="L3234" s="3">
        <f t="shared" si="102"/>
        <v>3230</v>
      </c>
      <c r="M3234" s="21" t="str">
        <f t="shared" si="103"/>
        <v/>
      </c>
      <c r="N3234" s="29">
        <f>IF($L3233 = 16,[17]Sheet1!J51,0)</f>
        <v>0</v>
      </c>
      <c r="O3234" s="29">
        <f>IF($L3233 = 16,[17]Sheet1!K51,0)</f>
        <v>0</v>
      </c>
      <c r="P3234" s="29">
        <f>IF($L3233 = 16,[17]Sheet1!L51,0)</f>
        <v>0</v>
      </c>
      <c r="Q3234" s="29">
        <f>IF($L3233 = 16,[17]Sheet1!M51,0)</f>
        <v>0</v>
      </c>
      <c r="R3234" s="29">
        <f>IF($L3233 = 16,[17]Sheet1!N51,0)</f>
        <v>0</v>
      </c>
      <c r="Z3234"/>
    </row>
    <row r="3235" spans="1:26">
      <c r="A3235" s="18" t="str">
        <f t="array" ref="A3235">IF(ROW(B3235)-6&lt;A$1,VLOOKUP(LOOKUP("zzzz",CHOOSE({1,2},"",INDEX([1]Sheet1!$P$1:$P$65000,SMALL(IF([1]Sheet1!P$1:P$65000&lt;&gt;"",ROW([1]Sheet1!P$1:P$65000)),ROWS(D$5:D3235))))),[1]Sheet1!$C$5:$D$65000,2,FALSE),IF(L3235&gt;$A$1,"",IF(A3234="","Figure "&amp;L3235,IFERROR(VLOOKUP(A3234,[1]Sheet1!$D$5:$Q$65000,14,FALSE),IFERROR(VLOOKUP(A3234,[1]Sheet1!$A$5:$D$65000,4,FALSE),"Figure " &amp; L3235)))))</f>
        <v/>
      </c>
      <c r="B3235" s="19" t="str">
        <f>IFERROR(IF($A3235="","",VLOOKUP($A3235,[1]Sheet1!$D$5:$R$65000,15,FALSE)),"")</f>
        <v/>
      </c>
      <c r="C3235" s="20" t="str">
        <f>IFERROR(IF(A3235="","",VLOOKUP($A3235,[1]Sheet1!$D$5:$N$65000,3,FALSE)),"")</f>
        <v/>
      </c>
      <c r="D3235" s="20" t="str">
        <f>IFERROR(IF($A3235="","",VLOOKUP($A3235,[1]Sheet1!$D$5:$N$65000,4,FALSE)),"")</f>
        <v/>
      </c>
      <c r="E3235" s="20" t="str">
        <f>IFERROR(IF($A3235="","",VLOOKUP($A3235,[1]Sheet1!$D$5:$N$65000,5,FALSE)),"")</f>
        <v/>
      </c>
      <c r="F3235" s="20" t="str">
        <f>IFERROR(IF($A3235="","",VLOOKUP($A3235,[1]Sheet1!$D$5:$N$65000,6,FALSE)),"")</f>
        <v/>
      </c>
      <c r="G3235" s="20" t="str">
        <f>IFERROR(IF($A3235="","",VLOOKUP($A3235,[1]Sheet1!$D$5:$N$65000,7,FALSE)),"")</f>
        <v/>
      </c>
      <c r="H3235" s="20" t="str">
        <f>IFERROR(IF($A3235="","",VLOOKUP($A3235,[1]Sheet1!$D$5:$N$65000,8,FALSE)),"")</f>
        <v/>
      </c>
      <c r="I3235" s="20" t="str">
        <f>IFERROR(IF($A3235="","",VLOOKUP($A3235,[1]Sheet1!$D$5:$N$65000,9,FALSE)),"")</f>
        <v/>
      </c>
      <c r="J3235" s="20" t="str">
        <f>IFERROR(IF($A3235="","",VLOOKUP($A3235,[1]Sheet1!$D$5:$N$65000,10,FALSE)),"")</f>
        <v/>
      </c>
      <c r="K3235" s="20" t="str">
        <f>IFERROR(IF($A3235="","",VLOOKUP($A3235,[1]Sheet1!$D$5:$N$65000,11,FALSE)),"")</f>
        <v/>
      </c>
      <c r="L3235" s="3">
        <f t="shared" si="102"/>
        <v>3231</v>
      </c>
      <c r="M3235" s="21" t="str">
        <f t="shared" si="103"/>
        <v/>
      </c>
      <c r="N3235" s="29">
        <f>IF($L3234 = 16,[17]Sheet1!J52,0)</f>
        <v>0</v>
      </c>
      <c r="O3235" s="29">
        <f>IF($L3234 = 16,[17]Sheet1!K52,0)</f>
        <v>0</v>
      </c>
      <c r="P3235" s="29">
        <f>IF($L3234 = 16,[17]Sheet1!L52,0)</f>
        <v>0</v>
      </c>
      <c r="Q3235" s="29">
        <f>IF($L3234 = 16,[17]Sheet1!M52,0)</f>
        <v>0</v>
      </c>
      <c r="R3235" s="29">
        <f>IF($L3234 = 16,[17]Sheet1!N52,0)</f>
        <v>0</v>
      </c>
      <c r="Z3235"/>
    </row>
    <row r="3236" spans="1:26">
      <c r="A3236" s="18" t="str">
        <f t="array" ref="A3236">IF(ROW(B3236)-6&lt;A$1,VLOOKUP(LOOKUP("zzzz",CHOOSE({1,2},"",INDEX([1]Sheet1!$P$1:$P$65000,SMALL(IF([1]Sheet1!P$1:P$65000&lt;&gt;"",ROW([1]Sheet1!P$1:P$65000)),ROWS(D$5:D3236))))),[1]Sheet1!$C$5:$D$65000,2,FALSE),IF(L3236&gt;$A$1,"",IF(A3235="","Figure "&amp;L3236,IFERROR(VLOOKUP(A3235,[1]Sheet1!$D$5:$Q$65000,14,FALSE),IFERROR(VLOOKUP(A3235,[1]Sheet1!$A$5:$D$65000,4,FALSE),"Figure " &amp; L3236)))))</f>
        <v/>
      </c>
      <c r="B3236" s="19" t="str">
        <f>IFERROR(IF($A3236="","",VLOOKUP($A3236,[1]Sheet1!$D$5:$R$65000,15,FALSE)),"")</f>
        <v/>
      </c>
      <c r="C3236" s="20" t="str">
        <f>IFERROR(IF(A3236="","",VLOOKUP($A3236,[1]Sheet1!$D$5:$N$65000,3,FALSE)),"")</f>
        <v/>
      </c>
      <c r="D3236" s="20" t="str">
        <f>IFERROR(IF($A3236="","",VLOOKUP($A3236,[1]Sheet1!$D$5:$N$65000,4,FALSE)),"")</f>
        <v/>
      </c>
      <c r="E3236" s="20" t="str">
        <f>IFERROR(IF($A3236="","",VLOOKUP($A3236,[1]Sheet1!$D$5:$N$65000,5,FALSE)),"")</f>
        <v/>
      </c>
      <c r="F3236" s="20" t="str">
        <f>IFERROR(IF($A3236="","",VLOOKUP($A3236,[1]Sheet1!$D$5:$N$65000,6,FALSE)),"")</f>
        <v/>
      </c>
      <c r="G3236" s="20" t="str">
        <f>IFERROR(IF($A3236="","",VLOOKUP($A3236,[1]Sheet1!$D$5:$N$65000,7,FALSE)),"")</f>
        <v/>
      </c>
      <c r="H3236" s="20" t="str">
        <f>IFERROR(IF($A3236="","",VLOOKUP($A3236,[1]Sheet1!$D$5:$N$65000,8,FALSE)),"")</f>
        <v/>
      </c>
      <c r="I3236" s="20" t="str">
        <f>IFERROR(IF($A3236="","",VLOOKUP($A3236,[1]Sheet1!$D$5:$N$65000,9,FALSE)),"")</f>
        <v/>
      </c>
      <c r="J3236" s="20" t="str">
        <f>IFERROR(IF($A3236="","",VLOOKUP($A3236,[1]Sheet1!$D$5:$N$65000,10,FALSE)),"")</f>
        <v/>
      </c>
      <c r="K3236" s="20" t="str">
        <f>IFERROR(IF($A3236="","",VLOOKUP($A3236,[1]Sheet1!$D$5:$N$65000,11,FALSE)),"")</f>
        <v/>
      </c>
      <c r="L3236" s="3">
        <f t="shared" si="102"/>
        <v>3232</v>
      </c>
      <c r="M3236" s="21" t="str">
        <f t="shared" si="103"/>
        <v/>
      </c>
      <c r="N3236" s="29">
        <f>IF($L3235 = 16,[17]Sheet1!J53,0)</f>
        <v>0</v>
      </c>
      <c r="O3236" s="29">
        <f>IF($L3235 = 16,[17]Sheet1!K53,0)</f>
        <v>0</v>
      </c>
      <c r="P3236" s="29">
        <f>IF($L3235 = 16,[17]Sheet1!L53,0)</f>
        <v>0</v>
      </c>
      <c r="Q3236" s="29">
        <f>IF($L3235 = 16,[17]Sheet1!M53,0)</f>
        <v>0</v>
      </c>
      <c r="R3236" s="29">
        <f>IF($L3235 = 16,[17]Sheet1!N53,0)</f>
        <v>0</v>
      </c>
      <c r="Z3236"/>
    </row>
    <row r="3237" spans="1:26">
      <c r="A3237" s="18" t="str">
        <f t="array" ref="A3237">IF(ROW(B3237)-6&lt;A$1,VLOOKUP(LOOKUP("zzzz",CHOOSE({1,2},"",INDEX([1]Sheet1!$P$1:$P$65000,SMALL(IF([1]Sheet1!P$1:P$65000&lt;&gt;"",ROW([1]Sheet1!P$1:P$65000)),ROWS(D$5:D3237))))),[1]Sheet1!$C$5:$D$65000,2,FALSE),IF(L3237&gt;$A$1,"",IF(A3236="","Figure "&amp;L3237,IFERROR(VLOOKUP(A3236,[1]Sheet1!$D$5:$Q$65000,14,FALSE),IFERROR(VLOOKUP(A3236,[1]Sheet1!$A$5:$D$65000,4,FALSE),"Figure " &amp; L3237)))))</f>
        <v/>
      </c>
      <c r="B3237" s="19" t="str">
        <f>IFERROR(IF($A3237="","",VLOOKUP($A3237,[1]Sheet1!$D$5:$R$65000,15,FALSE)),"")</f>
        <v/>
      </c>
      <c r="C3237" s="20" t="str">
        <f>IFERROR(IF(A3237="","",VLOOKUP($A3237,[1]Sheet1!$D$5:$N$65000,3,FALSE)),"")</f>
        <v/>
      </c>
      <c r="D3237" s="20" t="str">
        <f>IFERROR(IF($A3237="","",VLOOKUP($A3237,[1]Sheet1!$D$5:$N$65000,4,FALSE)),"")</f>
        <v/>
      </c>
      <c r="E3237" s="20" t="str">
        <f>IFERROR(IF($A3237="","",VLOOKUP($A3237,[1]Sheet1!$D$5:$N$65000,5,FALSE)),"")</f>
        <v/>
      </c>
      <c r="F3237" s="20" t="str">
        <f>IFERROR(IF($A3237="","",VLOOKUP($A3237,[1]Sheet1!$D$5:$N$65000,6,FALSE)),"")</f>
        <v/>
      </c>
      <c r="G3237" s="20" t="str">
        <f>IFERROR(IF($A3237="","",VLOOKUP($A3237,[1]Sheet1!$D$5:$N$65000,7,FALSE)),"")</f>
        <v/>
      </c>
      <c r="H3237" s="20" t="str">
        <f>IFERROR(IF($A3237="","",VLOOKUP($A3237,[1]Sheet1!$D$5:$N$65000,8,FALSE)),"")</f>
        <v/>
      </c>
      <c r="I3237" s="20" t="str">
        <f>IFERROR(IF($A3237="","",VLOOKUP($A3237,[1]Sheet1!$D$5:$N$65000,9,FALSE)),"")</f>
        <v/>
      </c>
      <c r="J3237" s="20" t="str">
        <f>IFERROR(IF($A3237="","",VLOOKUP($A3237,[1]Sheet1!$D$5:$N$65000,10,FALSE)),"")</f>
        <v/>
      </c>
      <c r="K3237" s="20" t="str">
        <f>IFERROR(IF($A3237="","",VLOOKUP($A3237,[1]Sheet1!$D$5:$N$65000,11,FALSE)),"")</f>
        <v/>
      </c>
      <c r="L3237" s="3">
        <f t="shared" si="102"/>
        <v>3233</v>
      </c>
      <c r="M3237" s="21" t="str">
        <f t="shared" si="103"/>
        <v/>
      </c>
      <c r="N3237" s="29">
        <f>IF($L3236 = 16,[17]Sheet1!J54,0)</f>
        <v>0</v>
      </c>
      <c r="O3237" s="29">
        <f>IF($L3236 = 16,[17]Sheet1!K54,0)</f>
        <v>0</v>
      </c>
      <c r="P3237" s="29">
        <f>IF($L3236 = 16,[17]Sheet1!L54,0)</f>
        <v>0</v>
      </c>
      <c r="Q3237" s="29">
        <f>IF($L3236 = 16,[17]Sheet1!M54,0)</f>
        <v>0</v>
      </c>
      <c r="R3237" s="29">
        <f>IF($L3236 = 16,[17]Sheet1!N54,0)</f>
        <v>0</v>
      </c>
      <c r="Z3237"/>
    </row>
    <row r="3238" spans="1:26">
      <c r="A3238" s="18" t="str">
        <f t="array" ref="A3238">IF(ROW(B3238)-6&lt;A$1,VLOOKUP(LOOKUP("zzzz",CHOOSE({1,2},"",INDEX([1]Sheet1!$P$1:$P$65000,SMALL(IF([1]Sheet1!P$1:P$65000&lt;&gt;"",ROW([1]Sheet1!P$1:P$65000)),ROWS(D$5:D3238))))),[1]Sheet1!$C$5:$D$65000,2,FALSE),IF(L3238&gt;$A$1,"",IF(A3237="","Figure "&amp;L3238,IFERROR(VLOOKUP(A3237,[1]Sheet1!$D$5:$Q$65000,14,FALSE),IFERROR(VLOOKUP(A3237,[1]Sheet1!$A$5:$D$65000,4,FALSE),"Figure " &amp; L3238)))))</f>
        <v/>
      </c>
      <c r="B3238" s="19" t="str">
        <f>IFERROR(IF($A3238="","",VLOOKUP($A3238,[1]Sheet1!$D$5:$R$65000,15,FALSE)),"")</f>
        <v/>
      </c>
      <c r="C3238" s="20" t="str">
        <f>IFERROR(IF(A3238="","",VLOOKUP($A3238,[1]Sheet1!$D$5:$N$65000,3,FALSE)),"")</f>
        <v/>
      </c>
      <c r="D3238" s="20" t="str">
        <f>IFERROR(IF($A3238="","",VLOOKUP($A3238,[1]Sheet1!$D$5:$N$65000,4,FALSE)),"")</f>
        <v/>
      </c>
      <c r="E3238" s="20" t="str">
        <f>IFERROR(IF($A3238="","",VLOOKUP($A3238,[1]Sheet1!$D$5:$N$65000,5,FALSE)),"")</f>
        <v/>
      </c>
      <c r="F3238" s="20" t="str">
        <f>IFERROR(IF($A3238="","",VLOOKUP($A3238,[1]Sheet1!$D$5:$N$65000,6,FALSE)),"")</f>
        <v/>
      </c>
      <c r="G3238" s="20" t="str">
        <f>IFERROR(IF($A3238="","",VLOOKUP($A3238,[1]Sheet1!$D$5:$N$65000,7,FALSE)),"")</f>
        <v/>
      </c>
      <c r="H3238" s="20" t="str">
        <f>IFERROR(IF($A3238="","",VLOOKUP($A3238,[1]Sheet1!$D$5:$N$65000,8,FALSE)),"")</f>
        <v/>
      </c>
      <c r="I3238" s="20" t="str">
        <f>IFERROR(IF($A3238="","",VLOOKUP($A3238,[1]Sheet1!$D$5:$N$65000,9,FALSE)),"")</f>
        <v/>
      </c>
      <c r="J3238" s="20" t="str">
        <f>IFERROR(IF($A3238="","",VLOOKUP($A3238,[1]Sheet1!$D$5:$N$65000,10,FALSE)),"")</f>
        <v/>
      </c>
      <c r="K3238" s="20" t="str">
        <f>IFERROR(IF($A3238="","",VLOOKUP($A3238,[1]Sheet1!$D$5:$N$65000,11,FALSE)),"")</f>
        <v/>
      </c>
      <c r="L3238" s="3">
        <f t="shared" si="102"/>
        <v>3234</v>
      </c>
      <c r="M3238" s="21" t="str">
        <f t="shared" si="103"/>
        <v/>
      </c>
      <c r="N3238" s="29">
        <f>IF($L3237 = 16,[17]Sheet1!J55,0)</f>
        <v>0</v>
      </c>
      <c r="O3238" s="29">
        <f>IF($L3237 = 16,[17]Sheet1!K55,0)</f>
        <v>0</v>
      </c>
      <c r="P3238" s="29">
        <f>IF($L3237 = 16,[17]Sheet1!L55,0)</f>
        <v>0</v>
      </c>
      <c r="Q3238" s="29">
        <f>IF($L3237 = 16,[17]Sheet1!M55,0)</f>
        <v>0</v>
      </c>
      <c r="R3238" s="29">
        <f>IF($L3237 = 16,[17]Sheet1!N55,0)</f>
        <v>0</v>
      </c>
      <c r="Z3238"/>
    </row>
    <row r="3239" spans="1:26">
      <c r="A3239" s="18" t="str">
        <f t="array" ref="A3239">IF(ROW(B3239)-6&lt;A$1,VLOOKUP(LOOKUP("zzzz",CHOOSE({1,2},"",INDEX([1]Sheet1!$P$1:$P$65000,SMALL(IF([1]Sheet1!P$1:P$65000&lt;&gt;"",ROW([1]Sheet1!P$1:P$65000)),ROWS(D$5:D3239))))),[1]Sheet1!$C$5:$D$65000,2,FALSE),IF(L3239&gt;$A$1,"",IF(A3238="","Figure "&amp;L3239,IFERROR(VLOOKUP(A3238,[1]Sheet1!$D$5:$Q$65000,14,FALSE),IFERROR(VLOOKUP(A3238,[1]Sheet1!$A$5:$D$65000,4,FALSE),"Figure " &amp; L3239)))))</f>
        <v/>
      </c>
      <c r="B3239" s="19" t="str">
        <f>IFERROR(IF($A3239="","",VLOOKUP($A3239,[1]Sheet1!$D$5:$R$65000,15,FALSE)),"")</f>
        <v/>
      </c>
      <c r="C3239" s="20" t="str">
        <f>IFERROR(IF(A3239="","",VLOOKUP($A3239,[1]Sheet1!$D$5:$N$65000,3,FALSE)),"")</f>
        <v/>
      </c>
      <c r="D3239" s="20" t="str">
        <f>IFERROR(IF($A3239="","",VLOOKUP($A3239,[1]Sheet1!$D$5:$N$65000,4,FALSE)),"")</f>
        <v/>
      </c>
      <c r="E3239" s="20" t="str">
        <f>IFERROR(IF($A3239="","",VLOOKUP($A3239,[1]Sheet1!$D$5:$N$65000,5,FALSE)),"")</f>
        <v/>
      </c>
      <c r="F3239" s="20" t="str">
        <f>IFERROR(IF($A3239="","",VLOOKUP($A3239,[1]Sheet1!$D$5:$N$65000,6,FALSE)),"")</f>
        <v/>
      </c>
      <c r="G3239" s="20" t="str">
        <f>IFERROR(IF($A3239="","",VLOOKUP($A3239,[1]Sheet1!$D$5:$N$65000,7,FALSE)),"")</f>
        <v/>
      </c>
      <c r="H3239" s="20" t="str">
        <f>IFERROR(IF($A3239="","",VLOOKUP($A3239,[1]Sheet1!$D$5:$N$65000,8,FALSE)),"")</f>
        <v/>
      </c>
      <c r="I3239" s="20" t="str">
        <f>IFERROR(IF($A3239="","",VLOOKUP($A3239,[1]Sheet1!$D$5:$N$65000,9,FALSE)),"")</f>
        <v/>
      </c>
      <c r="J3239" s="20" t="str">
        <f>IFERROR(IF($A3239="","",VLOOKUP($A3239,[1]Sheet1!$D$5:$N$65000,10,FALSE)),"")</f>
        <v/>
      </c>
      <c r="K3239" s="20" t="str">
        <f>IFERROR(IF($A3239="","",VLOOKUP($A3239,[1]Sheet1!$D$5:$N$65000,11,FALSE)),"")</f>
        <v/>
      </c>
      <c r="L3239" s="3">
        <f t="shared" si="102"/>
        <v>3235</v>
      </c>
      <c r="M3239" s="21" t="str">
        <f t="shared" si="103"/>
        <v/>
      </c>
      <c r="N3239" s="29">
        <f>IF($L3238 = 16,[17]Sheet1!J56,0)</f>
        <v>0</v>
      </c>
      <c r="O3239" s="29">
        <f>IF($L3238 = 16,[17]Sheet1!K56,0)</f>
        <v>0</v>
      </c>
      <c r="P3239" s="29">
        <f>IF($L3238 = 16,[17]Sheet1!L56,0)</f>
        <v>0</v>
      </c>
      <c r="Q3239" s="29">
        <f>IF($L3238 = 16,[17]Sheet1!M56,0)</f>
        <v>0</v>
      </c>
      <c r="R3239" s="29">
        <f>IF($L3238 = 16,[17]Sheet1!N56,0)</f>
        <v>0</v>
      </c>
      <c r="Z3239"/>
    </row>
    <row r="3240" spans="1:26">
      <c r="A3240" s="18" t="str">
        <f t="array" ref="A3240">IF(ROW(B3240)-6&lt;A$1,VLOOKUP(LOOKUP("zzzz",CHOOSE({1,2},"",INDEX([1]Sheet1!$P$1:$P$65000,SMALL(IF([1]Sheet1!P$1:P$65000&lt;&gt;"",ROW([1]Sheet1!P$1:P$65000)),ROWS(D$5:D3240))))),[1]Sheet1!$C$5:$D$65000,2,FALSE),IF(L3240&gt;$A$1,"",IF(A3239="","Figure "&amp;L3240,IFERROR(VLOOKUP(A3239,[1]Sheet1!$D$5:$Q$65000,14,FALSE),IFERROR(VLOOKUP(A3239,[1]Sheet1!$A$5:$D$65000,4,FALSE),"Figure " &amp; L3240)))))</f>
        <v/>
      </c>
      <c r="B3240" s="19" t="str">
        <f>IFERROR(IF($A3240="","",VLOOKUP($A3240,[1]Sheet1!$D$5:$R$65000,15,FALSE)),"")</f>
        <v/>
      </c>
      <c r="C3240" s="20" t="str">
        <f>IFERROR(IF(A3240="","",VLOOKUP($A3240,[1]Sheet1!$D$5:$N$65000,3,FALSE)),"")</f>
        <v/>
      </c>
      <c r="D3240" s="20" t="str">
        <f>IFERROR(IF($A3240="","",VLOOKUP($A3240,[1]Sheet1!$D$5:$N$65000,4,FALSE)),"")</f>
        <v/>
      </c>
      <c r="E3240" s="20" t="str">
        <f>IFERROR(IF($A3240="","",VLOOKUP($A3240,[1]Sheet1!$D$5:$N$65000,5,FALSE)),"")</f>
        <v/>
      </c>
      <c r="F3240" s="20" t="str">
        <f>IFERROR(IF($A3240="","",VLOOKUP($A3240,[1]Sheet1!$D$5:$N$65000,6,FALSE)),"")</f>
        <v/>
      </c>
      <c r="G3240" s="20" t="str">
        <f>IFERROR(IF($A3240="","",VLOOKUP($A3240,[1]Sheet1!$D$5:$N$65000,7,FALSE)),"")</f>
        <v/>
      </c>
      <c r="H3240" s="20" t="str">
        <f>IFERROR(IF($A3240="","",VLOOKUP($A3240,[1]Sheet1!$D$5:$N$65000,8,FALSE)),"")</f>
        <v/>
      </c>
      <c r="I3240" s="20" t="str">
        <f>IFERROR(IF($A3240="","",VLOOKUP($A3240,[1]Sheet1!$D$5:$N$65000,9,FALSE)),"")</f>
        <v/>
      </c>
      <c r="J3240" s="20" t="str">
        <f>IFERROR(IF($A3240="","",VLOOKUP($A3240,[1]Sheet1!$D$5:$N$65000,10,FALSE)),"")</f>
        <v/>
      </c>
      <c r="K3240" s="20" t="str">
        <f>IFERROR(IF($A3240="","",VLOOKUP($A3240,[1]Sheet1!$D$5:$N$65000,11,FALSE)),"")</f>
        <v/>
      </c>
      <c r="L3240" s="3">
        <f t="shared" si="102"/>
        <v>3236</v>
      </c>
      <c r="M3240" s="21" t="str">
        <f t="shared" si="103"/>
        <v/>
      </c>
      <c r="N3240" s="29">
        <f>IF($L3239 = 16,[17]Sheet1!J57,0)</f>
        <v>0</v>
      </c>
      <c r="O3240" s="29">
        <f>IF($L3239 = 16,[17]Sheet1!K57,0)</f>
        <v>0</v>
      </c>
      <c r="P3240" s="29">
        <f>IF($L3239 = 16,[17]Sheet1!L57,0)</f>
        <v>0</v>
      </c>
      <c r="Q3240" s="29">
        <f>IF($L3239 = 16,[17]Sheet1!M57,0)</f>
        <v>0</v>
      </c>
      <c r="R3240" s="29">
        <f>IF($L3239 = 16,[17]Sheet1!N57,0)</f>
        <v>0</v>
      </c>
      <c r="Z3240"/>
    </row>
    <row r="3241" spans="1:26">
      <c r="A3241" s="18" t="str">
        <f t="array" ref="A3241">IF(ROW(B3241)-6&lt;A$1,VLOOKUP(LOOKUP("zzzz",CHOOSE({1,2},"",INDEX([1]Sheet1!$P$1:$P$65000,SMALL(IF([1]Sheet1!P$1:P$65000&lt;&gt;"",ROW([1]Sheet1!P$1:P$65000)),ROWS(D$5:D3241))))),[1]Sheet1!$C$5:$D$65000,2,FALSE),IF(L3241&gt;$A$1,"",IF(A3240="","Figure "&amp;L3241,IFERROR(VLOOKUP(A3240,[1]Sheet1!$D$5:$Q$65000,14,FALSE),IFERROR(VLOOKUP(A3240,[1]Sheet1!$A$5:$D$65000,4,FALSE),"Figure " &amp; L3241)))))</f>
        <v/>
      </c>
      <c r="B3241" s="19" t="str">
        <f>IFERROR(IF($A3241="","",VLOOKUP($A3241,[1]Sheet1!$D$5:$R$65000,15,FALSE)),"")</f>
        <v/>
      </c>
      <c r="C3241" s="20" t="str">
        <f>IFERROR(IF(A3241="","",VLOOKUP($A3241,[1]Sheet1!$D$5:$N$65000,3,FALSE)),"")</f>
        <v/>
      </c>
      <c r="D3241" s="20" t="str">
        <f>IFERROR(IF($A3241="","",VLOOKUP($A3241,[1]Sheet1!$D$5:$N$65000,4,FALSE)),"")</f>
        <v/>
      </c>
      <c r="E3241" s="20" t="str">
        <f>IFERROR(IF($A3241="","",VLOOKUP($A3241,[1]Sheet1!$D$5:$N$65000,5,FALSE)),"")</f>
        <v/>
      </c>
      <c r="F3241" s="20" t="str">
        <f>IFERROR(IF($A3241="","",VLOOKUP($A3241,[1]Sheet1!$D$5:$N$65000,6,FALSE)),"")</f>
        <v/>
      </c>
      <c r="G3241" s="20" t="str">
        <f>IFERROR(IF($A3241="","",VLOOKUP($A3241,[1]Sheet1!$D$5:$N$65000,7,FALSE)),"")</f>
        <v/>
      </c>
      <c r="H3241" s="20" t="str">
        <f>IFERROR(IF($A3241="","",VLOOKUP($A3241,[1]Sheet1!$D$5:$N$65000,8,FALSE)),"")</f>
        <v/>
      </c>
      <c r="I3241" s="20" t="str">
        <f>IFERROR(IF($A3241="","",VLOOKUP($A3241,[1]Sheet1!$D$5:$N$65000,9,FALSE)),"")</f>
        <v/>
      </c>
      <c r="J3241" s="20" t="str">
        <f>IFERROR(IF($A3241="","",VLOOKUP($A3241,[1]Sheet1!$D$5:$N$65000,10,FALSE)),"")</f>
        <v/>
      </c>
      <c r="K3241" s="20" t="str">
        <f>IFERROR(IF($A3241="","",VLOOKUP($A3241,[1]Sheet1!$D$5:$N$65000,11,FALSE)),"")</f>
        <v/>
      </c>
      <c r="L3241" s="3">
        <f t="shared" si="102"/>
        <v>3237</v>
      </c>
      <c r="M3241" s="21" t="str">
        <f t="shared" si="103"/>
        <v/>
      </c>
      <c r="N3241" s="29">
        <f>IF($L3240 = 16,[17]Sheet1!J58,0)</f>
        <v>0</v>
      </c>
      <c r="O3241" s="29">
        <f>IF($L3240 = 16,[17]Sheet1!K58,0)</f>
        <v>0</v>
      </c>
      <c r="P3241" s="29">
        <f>IF($L3240 = 16,[17]Sheet1!L58,0)</f>
        <v>0</v>
      </c>
      <c r="Q3241" s="29">
        <f>IF($L3240 = 16,[17]Sheet1!M58,0)</f>
        <v>0</v>
      </c>
      <c r="R3241" s="29">
        <f>IF($L3240 = 16,[17]Sheet1!N58,0)</f>
        <v>0</v>
      </c>
      <c r="Z3241"/>
    </row>
    <row r="3242" spans="1:26">
      <c r="A3242" s="18" t="str">
        <f t="array" ref="A3242">IF(ROW(B3242)-6&lt;A$1,VLOOKUP(LOOKUP("zzzz",CHOOSE({1,2},"",INDEX([1]Sheet1!$P$1:$P$65000,SMALL(IF([1]Sheet1!P$1:P$65000&lt;&gt;"",ROW([1]Sheet1!P$1:P$65000)),ROWS(D$5:D3242))))),[1]Sheet1!$C$5:$D$65000,2,FALSE),IF(L3242&gt;$A$1,"",IF(A3241="","Figure "&amp;L3242,IFERROR(VLOOKUP(A3241,[1]Sheet1!$D$5:$Q$65000,14,FALSE),IFERROR(VLOOKUP(A3241,[1]Sheet1!$A$5:$D$65000,4,FALSE),"Figure " &amp; L3242)))))</f>
        <v/>
      </c>
      <c r="B3242" s="19" t="str">
        <f>IFERROR(IF($A3242="","",VLOOKUP($A3242,[1]Sheet1!$D$5:$R$65000,15,FALSE)),"")</f>
        <v/>
      </c>
      <c r="C3242" s="20" t="str">
        <f>IFERROR(IF(A3242="","",VLOOKUP($A3242,[1]Sheet1!$D$5:$N$65000,3,FALSE)),"")</f>
        <v/>
      </c>
      <c r="D3242" s="20" t="str">
        <f>IFERROR(IF($A3242="","",VLOOKUP($A3242,[1]Sheet1!$D$5:$N$65000,4,FALSE)),"")</f>
        <v/>
      </c>
      <c r="E3242" s="20" t="str">
        <f>IFERROR(IF($A3242="","",VLOOKUP($A3242,[1]Sheet1!$D$5:$N$65000,5,FALSE)),"")</f>
        <v/>
      </c>
      <c r="F3242" s="20" t="str">
        <f>IFERROR(IF($A3242="","",VLOOKUP($A3242,[1]Sheet1!$D$5:$N$65000,6,FALSE)),"")</f>
        <v/>
      </c>
      <c r="G3242" s="20" t="str">
        <f>IFERROR(IF($A3242="","",VLOOKUP($A3242,[1]Sheet1!$D$5:$N$65000,7,FALSE)),"")</f>
        <v/>
      </c>
      <c r="H3242" s="20" t="str">
        <f>IFERROR(IF($A3242="","",VLOOKUP($A3242,[1]Sheet1!$D$5:$N$65000,8,FALSE)),"")</f>
        <v/>
      </c>
      <c r="I3242" s="20" t="str">
        <f>IFERROR(IF($A3242="","",VLOOKUP($A3242,[1]Sheet1!$D$5:$N$65000,9,FALSE)),"")</f>
        <v/>
      </c>
      <c r="J3242" s="20" t="str">
        <f>IFERROR(IF($A3242="","",VLOOKUP($A3242,[1]Sheet1!$D$5:$N$65000,10,FALSE)),"")</f>
        <v/>
      </c>
      <c r="K3242" s="20" t="str">
        <f>IFERROR(IF($A3242="","",VLOOKUP($A3242,[1]Sheet1!$D$5:$N$65000,11,FALSE)),"")</f>
        <v/>
      </c>
      <c r="L3242" s="3">
        <f t="shared" ref="L3242:L3305" si="104">IF(A3241="",L3241+1,L3241)</f>
        <v>3238</v>
      </c>
      <c r="M3242" s="21" t="str">
        <f t="shared" si="103"/>
        <v/>
      </c>
      <c r="N3242" s="29">
        <f>IF($L3241 = 16,[17]Sheet1!J59,0)</f>
        <v>0</v>
      </c>
      <c r="O3242" s="29">
        <f>IF($L3241 = 16,[17]Sheet1!K59,0)</f>
        <v>0</v>
      </c>
      <c r="P3242" s="29">
        <f>IF($L3241 = 16,[17]Sheet1!L59,0)</f>
        <v>0</v>
      </c>
      <c r="Q3242" s="29">
        <f>IF($L3241 = 16,[17]Sheet1!M59,0)</f>
        <v>0</v>
      </c>
      <c r="R3242" s="29">
        <f>IF($L3241 = 16,[17]Sheet1!N59,0)</f>
        <v>0</v>
      </c>
      <c r="Z3242"/>
    </row>
    <row r="3243" spans="1:26">
      <c r="A3243" s="18" t="str">
        <f t="array" ref="A3243">IF(ROW(B3243)-6&lt;A$1,VLOOKUP(LOOKUP("zzzz",CHOOSE({1,2},"",INDEX([1]Sheet1!$P$1:$P$65000,SMALL(IF([1]Sheet1!P$1:P$65000&lt;&gt;"",ROW([1]Sheet1!P$1:P$65000)),ROWS(D$5:D3243))))),[1]Sheet1!$C$5:$D$65000,2,FALSE),IF(L3243&gt;$A$1,"",IF(A3242="","Figure "&amp;L3243,IFERROR(VLOOKUP(A3242,[1]Sheet1!$D$5:$Q$65000,14,FALSE),IFERROR(VLOOKUP(A3242,[1]Sheet1!$A$5:$D$65000,4,FALSE),"Figure " &amp; L3243)))))</f>
        <v/>
      </c>
      <c r="B3243" s="19" t="str">
        <f>IFERROR(IF($A3243="","",VLOOKUP($A3243,[1]Sheet1!$D$5:$R$65000,15,FALSE)),"")</f>
        <v/>
      </c>
      <c r="C3243" s="20" t="str">
        <f>IFERROR(IF(A3243="","",VLOOKUP($A3243,[1]Sheet1!$D$5:$N$65000,3,FALSE)),"")</f>
        <v/>
      </c>
      <c r="D3243" s="20" t="str">
        <f>IFERROR(IF($A3243="","",VLOOKUP($A3243,[1]Sheet1!$D$5:$N$65000,4,FALSE)),"")</f>
        <v/>
      </c>
      <c r="E3243" s="20" t="str">
        <f>IFERROR(IF($A3243="","",VLOOKUP($A3243,[1]Sheet1!$D$5:$N$65000,5,FALSE)),"")</f>
        <v/>
      </c>
      <c r="F3243" s="20" t="str">
        <f>IFERROR(IF($A3243="","",VLOOKUP($A3243,[1]Sheet1!$D$5:$N$65000,6,FALSE)),"")</f>
        <v/>
      </c>
      <c r="G3243" s="20" t="str">
        <f>IFERROR(IF($A3243="","",VLOOKUP($A3243,[1]Sheet1!$D$5:$N$65000,7,FALSE)),"")</f>
        <v/>
      </c>
      <c r="H3243" s="20" t="str">
        <f>IFERROR(IF($A3243="","",VLOOKUP($A3243,[1]Sheet1!$D$5:$N$65000,8,FALSE)),"")</f>
        <v/>
      </c>
      <c r="I3243" s="20" t="str">
        <f>IFERROR(IF($A3243="","",VLOOKUP($A3243,[1]Sheet1!$D$5:$N$65000,9,FALSE)),"")</f>
        <v/>
      </c>
      <c r="J3243" s="20" t="str">
        <f>IFERROR(IF($A3243="","",VLOOKUP($A3243,[1]Sheet1!$D$5:$N$65000,10,FALSE)),"")</f>
        <v/>
      </c>
      <c r="K3243" s="20" t="str">
        <f>IFERROR(IF($A3243="","",VLOOKUP($A3243,[1]Sheet1!$D$5:$N$65000,11,FALSE)),"")</f>
        <v/>
      </c>
      <c r="L3243" s="3">
        <f t="shared" si="104"/>
        <v>3239</v>
      </c>
      <c r="M3243" s="21" t="str">
        <f t="shared" si="103"/>
        <v/>
      </c>
      <c r="N3243" s="29">
        <f>IF($L3242 = 16,[17]Sheet1!J60,0)</f>
        <v>0</v>
      </c>
      <c r="O3243" s="29">
        <f>IF($L3242 = 16,[17]Sheet1!K60,0)</f>
        <v>0</v>
      </c>
      <c r="P3243" s="29">
        <f>IF($L3242 = 16,[17]Sheet1!L60,0)</f>
        <v>0</v>
      </c>
      <c r="Q3243" s="29">
        <f>IF($L3242 = 16,[17]Sheet1!M60,0)</f>
        <v>0</v>
      </c>
      <c r="R3243" s="29">
        <f>IF($L3242 = 16,[17]Sheet1!N60,0)</f>
        <v>0</v>
      </c>
      <c r="Z3243"/>
    </row>
    <row r="3244" spans="1:26">
      <c r="A3244" s="18" t="str">
        <f t="array" ref="A3244">IF(ROW(B3244)-6&lt;A$1,VLOOKUP(LOOKUP("zzzz",CHOOSE({1,2},"",INDEX([1]Sheet1!$P$1:$P$65000,SMALL(IF([1]Sheet1!P$1:P$65000&lt;&gt;"",ROW([1]Sheet1!P$1:P$65000)),ROWS(D$5:D3244))))),[1]Sheet1!$C$5:$D$65000,2,FALSE),IF(L3244&gt;$A$1,"",IF(A3243="","Figure "&amp;L3244,IFERROR(VLOOKUP(A3243,[1]Sheet1!$D$5:$Q$65000,14,FALSE),IFERROR(VLOOKUP(A3243,[1]Sheet1!$A$5:$D$65000,4,FALSE),"Figure " &amp; L3244)))))</f>
        <v/>
      </c>
      <c r="B3244" s="19" t="str">
        <f>IFERROR(IF($A3244="","",VLOOKUP($A3244,[1]Sheet1!$D$5:$R$65000,15,FALSE)),"")</f>
        <v/>
      </c>
      <c r="C3244" s="20" t="str">
        <f>IFERROR(IF(A3244="","",VLOOKUP($A3244,[1]Sheet1!$D$5:$N$65000,3,FALSE)),"")</f>
        <v/>
      </c>
      <c r="D3244" s="20" t="str">
        <f>IFERROR(IF($A3244="","",VLOOKUP($A3244,[1]Sheet1!$D$5:$N$65000,4,FALSE)),"")</f>
        <v/>
      </c>
      <c r="E3244" s="20" t="str">
        <f>IFERROR(IF($A3244="","",VLOOKUP($A3244,[1]Sheet1!$D$5:$N$65000,5,FALSE)),"")</f>
        <v/>
      </c>
      <c r="F3244" s="20" t="str">
        <f>IFERROR(IF($A3244="","",VLOOKUP($A3244,[1]Sheet1!$D$5:$N$65000,6,FALSE)),"")</f>
        <v/>
      </c>
      <c r="G3244" s="20" t="str">
        <f>IFERROR(IF($A3244="","",VLOOKUP($A3244,[1]Sheet1!$D$5:$N$65000,7,FALSE)),"")</f>
        <v/>
      </c>
      <c r="H3244" s="20" t="str">
        <f>IFERROR(IF($A3244="","",VLOOKUP($A3244,[1]Sheet1!$D$5:$N$65000,8,FALSE)),"")</f>
        <v/>
      </c>
      <c r="I3244" s="20" t="str">
        <f>IFERROR(IF($A3244="","",VLOOKUP($A3244,[1]Sheet1!$D$5:$N$65000,9,FALSE)),"")</f>
        <v/>
      </c>
      <c r="J3244" s="20" t="str">
        <f>IFERROR(IF($A3244="","",VLOOKUP($A3244,[1]Sheet1!$D$5:$N$65000,10,FALSE)),"")</f>
        <v/>
      </c>
      <c r="K3244" s="20" t="str">
        <f>IFERROR(IF($A3244="","",VLOOKUP($A3244,[1]Sheet1!$D$5:$N$65000,11,FALSE)),"")</f>
        <v/>
      </c>
      <c r="L3244" s="3">
        <f t="shared" si="104"/>
        <v>3240</v>
      </c>
      <c r="M3244" s="21" t="str">
        <f t="shared" si="103"/>
        <v/>
      </c>
      <c r="N3244" s="29">
        <f>IF($L3243 = 16,[17]Sheet1!J61,0)</f>
        <v>0</v>
      </c>
      <c r="O3244" s="29">
        <f>IF($L3243 = 16,[17]Sheet1!K61,0)</f>
        <v>0</v>
      </c>
      <c r="P3244" s="29">
        <f>IF($L3243 = 16,[17]Sheet1!L61,0)</f>
        <v>0</v>
      </c>
      <c r="Q3244" s="29">
        <f>IF($L3243 = 16,[17]Sheet1!M61,0)</f>
        <v>0</v>
      </c>
      <c r="R3244" s="29">
        <f>IF($L3243 = 16,[17]Sheet1!N61,0)</f>
        <v>0</v>
      </c>
      <c r="Z3244"/>
    </row>
    <row r="3245" spans="1:26">
      <c r="A3245" s="18" t="str">
        <f t="array" ref="A3245">IF(ROW(B3245)-6&lt;A$1,VLOOKUP(LOOKUP("zzzz",CHOOSE({1,2},"",INDEX([1]Sheet1!$P$1:$P$65000,SMALL(IF([1]Sheet1!P$1:P$65000&lt;&gt;"",ROW([1]Sheet1!P$1:P$65000)),ROWS(D$5:D3245))))),[1]Sheet1!$C$5:$D$65000,2,FALSE),IF(L3245&gt;$A$1,"",IF(A3244="","Figure "&amp;L3245,IFERROR(VLOOKUP(A3244,[1]Sheet1!$D$5:$Q$65000,14,FALSE),IFERROR(VLOOKUP(A3244,[1]Sheet1!$A$5:$D$65000,4,FALSE),"Figure " &amp; L3245)))))</f>
        <v/>
      </c>
      <c r="B3245" s="19" t="str">
        <f>IFERROR(IF($A3245="","",VLOOKUP($A3245,[1]Sheet1!$D$5:$R$65000,15,FALSE)),"")</f>
        <v/>
      </c>
      <c r="C3245" s="20" t="str">
        <f>IFERROR(IF(A3245="","",VLOOKUP($A3245,[1]Sheet1!$D$5:$N$65000,3,FALSE)),"")</f>
        <v/>
      </c>
      <c r="D3245" s="20" t="str">
        <f>IFERROR(IF($A3245="","",VLOOKUP($A3245,[1]Sheet1!$D$5:$N$65000,4,FALSE)),"")</f>
        <v/>
      </c>
      <c r="E3245" s="20" t="str">
        <f>IFERROR(IF($A3245="","",VLOOKUP($A3245,[1]Sheet1!$D$5:$N$65000,5,FALSE)),"")</f>
        <v/>
      </c>
      <c r="F3245" s="20" t="str">
        <f>IFERROR(IF($A3245="","",VLOOKUP($A3245,[1]Sheet1!$D$5:$N$65000,6,FALSE)),"")</f>
        <v/>
      </c>
      <c r="G3245" s="20" t="str">
        <f>IFERROR(IF($A3245="","",VLOOKUP($A3245,[1]Sheet1!$D$5:$N$65000,7,FALSE)),"")</f>
        <v/>
      </c>
      <c r="H3245" s="20" t="str">
        <f>IFERROR(IF($A3245="","",VLOOKUP($A3245,[1]Sheet1!$D$5:$N$65000,8,FALSE)),"")</f>
        <v/>
      </c>
      <c r="I3245" s="20" t="str">
        <f>IFERROR(IF($A3245="","",VLOOKUP($A3245,[1]Sheet1!$D$5:$N$65000,9,FALSE)),"")</f>
        <v/>
      </c>
      <c r="J3245" s="20" t="str">
        <f>IFERROR(IF($A3245="","",VLOOKUP($A3245,[1]Sheet1!$D$5:$N$65000,10,FALSE)),"")</f>
        <v/>
      </c>
      <c r="K3245" s="20" t="str">
        <f>IFERROR(IF($A3245="","",VLOOKUP($A3245,[1]Sheet1!$D$5:$N$65000,11,FALSE)),"")</f>
        <v/>
      </c>
      <c r="L3245" s="3">
        <f t="shared" si="104"/>
        <v>3241</v>
      </c>
      <c r="M3245" s="21" t="str">
        <f t="shared" si="103"/>
        <v/>
      </c>
      <c r="N3245" s="29">
        <f>IF($L3244 = 16,[17]Sheet1!J62,0)</f>
        <v>0</v>
      </c>
      <c r="O3245" s="29">
        <f>IF($L3244 = 16,[17]Sheet1!K62,0)</f>
        <v>0</v>
      </c>
      <c r="P3245" s="29">
        <f>IF($L3244 = 16,[17]Sheet1!L62,0)</f>
        <v>0</v>
      </c>
      <c r="Q3245" s="29">
        <f>IF($L3244 = 16,[17]Sheet1!M62,0)</f>
        <v>0</v>
      </c>
      <c r="R3245" s="29">
        <f>IF($L3244 = 16,[17]Sheet1!N62,0)</f>
        <v>0</v>
      </c>
      <c r="Z3245"/>
    </row>
    <row r="3246" spans="1:26">
      <c r="A3246" s="18" t="str">
        <f t="array" ref="A3246">IF(ROW(B3246)-6&lt;A$1,VLOOKUP(LOOKUP("zzzz",CHOOSE({1,2},"",INDEX([1]Sheet1!$P$1:$P$65000,SMALL(IF([1]Sheet1!P$1:P$65000&lt;&gt;"",ROW([1]Sheet1!P$1:P$65000)),ROWS(D$5:D3246))))),[1]Sheet1!$C$5:$D$65000,2,FALSE),IF(L3246&gt;$A$1,"",IF(A3245="","Figure "&amp;L3246,IFERROR(VLOOKUP(A3245,[1]Sheet1!$D$5:$Q$65000,14,FALSE),IFERROR(VLOOKUP(A3245,[1]Sheet1!$A$5:$D$65000,4,FALSE),"Figure " &amp; L3246)))))</f>
        <v/>
      </c>
      <c r="B3246" s="19" t="str">
        <f>IFERROR(IF($A3246="","",VLOOKUP($A3246,[1]Sheet1!$D$5:$R$65000,15,FALSE)),"")</f>
        <v/>
      </c>
      <c r="C3246" s="20" t="str">
        <f>IFERROR(IF(A3246="","",VLOOKUP($A3246,[1]Sheet1!$D$5:$N$65000,3,FALSE)),"")</f>
        <v/>
      </c>
      <c r="D3246" s="20" t="str">
        <f>IFERROR(IF($A3246="","",VLOOKUP($A3246,[1]Sheet1!$D$5:$N$65000,4,FALSE)),"")</f>
        <v/>
      </c>
      <c r="E3246" s="20" t="str">
        <f>IFERROR(IF($A3246="","",VLOOKUP($A3246,[1]Sheet1!$D$5:$N$65000,5,FALSE)),"")</f>
        <v/>
      </c>
      <c r="F3246" s="20" t="str">
        <f>IFERROR(IF($A3246="","",VLOOKUP($A3246,[1]Sheet1!$D$5:$N$65000,6,FALSE)),"")</f>
        <v/>
      </c>
      <c r="G3246" s="20" t="str">
        <f>IFERROR(IF($A3246="","",VLOOKUP($A3246,[1]Sheet1!$D$5:$N$65000,7,FALSE)),"")</f>
        <v/>
      </c>
      <c r="H3246" s="20" t="str">
        <f>IFERROR(IF($A3246="","",VLOOKUP($A3246,[1]Sheet1!$D$5:$N$65000,8,FALSE)),"")</f>
        <v/>
      </c>
      <c r="I3246" s="20" t="str">
        <f>IFERROR(IF($A3246="","",VLOOKUP($A3246,[1]Sheet1!$D$5:$N$65000,9,FALSE)),"")</f>
        <v/>
      </c>
      <c r="J3246" s="20" t="str">
        <f>IFERROR(IF($A3246="","",VLOOKUP($A3246,[1]Sheet1!$D$5:$N$65000,10,FALSE)),"")</f>
        <v/>
      </c>
      <c r="K3246" s="20" t="str">
        <f>IFERROR(IF($A3246="","",VLOOKUP($A3246,[1]Sheet1!$D$5:$N$65000,11,FALSE)),"")</f>
        <v/>
      </c>
      <c r="L3246" s="3">
        <f t="shared" si="104"/>
        <v>3242</v>
      </c>
      <c r="M3246" s="21" t="str">
        <f t="shared" si="103"/>
        <v/>
      </c>
      <c r="N3246" s="29">
        <f>IF($L3245 = 16,[17]Sheet1!J63,0)</f>
        <v>0</v>
      </c>
      <c r="O3246" s="29">
        <f>IF($L3245 = 16,[17]Sheet1!K63,0)</f>
        <v>0</v>
      </c>
      <c r="P3246" s="29">
        <f>IF($L3245 = 16,[17]Sheet1!L63,0)</f>
        <v>0</v>
      </c>
      <c r="Q3246" s="29">
        <f>IF($L3245 = 16,[17]Sheet1!M63,0)</f>
        <v>0</v>
      </c>
      <c r="R3246" s="29">
        <f>IF($L3245 = 16,[17]Sheet1!N63,0)</f>
        <v>0</v>
      </c>
      <c r="Z3246"/>
    </row>
    <row r="3247" spans="1:26">
      <c r="A3247" s="18" t="str">
        <f t="array" ref="A3247">IF(ROW(B3247)-6&lt;A$1,VLOOKUP(LOOKUP("zzzz",CHOOSE({1,2},"",INDEX([1]Sheet1!$P$1:$P$65000,SMALL(IF([1]Sheet1!P$1:P$65000&lt;&gt;"",ROW([1]Sheet1!P$1:P$65000)),ROWS(D$5:D3247))))),[1]Sheet1!$C$5:$D$65000,2,FALSE),IF(L3247&gt;$A$1,"",IF(A3246="","Figure "&amp;L3247,IFERROR(VLOOKUP(A3246,[1]Sheet1!$D$5:$Q$65000,14,FALSE),IFERROR(VLOOKUP(A3246,[1]Sheet1!$A$5:$D$65000,4,FALSE),"Figure " &amp; L3247)))))</f>
        <v/>
      </c>
      <c r="B3247" s="19" t="str">
        <f>IFERROR(IF($A3247="","",VLOOKUP($A3247,[1]Sheet1!$D$5:$R$65000,15,FALSE)),"")</f>
        <v/>
      </c>
      <c r="C3247" s="20" t="str">
        <f>IFERROR(IF(A3247="","",VLOOKUP($A3247,[1]Sheet1!$D$5:$N$65000,3,FALSE)),"")</f>
        <v/>
      </c>
      <c r="D3247" s="20" t="str">
        <f>IFERROR(IF($A3247="","",VLOOKUP($A3247,[1]Sheet1!$D$5:$N$65000,4,FALSE)),"")</f>
        <v/>
      </c>
      <c r="E3247" s="20" t="str">
        <f>IFERROR(IF($A3247="","",VLOOKUP($A3247,[1]Sheet1!$D$5:$N$65000,5,FALSE)),"")</f>
        <v/>
      </c>
      <c r="F3247" s="20" t="str">
        <f>IFERROR(IF($A3247="","",VLOOKUP($A3247,[1]Sheet1!$D$5:$N$65000,6,FALSE)),"")</f>
        <v/>
      </c>
      <c r="G3247" s="20" t="str">
        <f>IFERROR(IF($A3247="","",VLOOKUP($A3247,[1]Sheet1!$D$5:$N$65000,7,FALSE)),"")</f>
        <v/>
      </c>
      <c r="H3247" s="20" t="str">
        <f>IFERROR(IF($A3247="","",VLOOKUP($A3247,[1]Sheet1!$D$5:$N$65000,8,FALSE)),"")</f>
        <v/>
      </c>
      <c r="I3247" s="20" t="str">
        <f>IFERROR(IF($A3247="","",VLOOKUP($A3247,[1]Sheet1!$D$5:$N$65000,9,FALSE)),"")</f>
        <v/>
      </c>
      <c r="J3247" s="20" t="str">
        <f>IFERROR(IF($A3247="","",VLOOKUP($A3247,[1]Sheet1!$D$5:$N$65000,10,FALSE)),"")</f>
        <v/>
      </c>
      <c r="K3247" s="20" t="str">
        <f>IFERROR(IF($A3247="","",VLOOKUP($A3247,[1]Sheet1!$D$5:$N$65000,11,FALSE)),"")</f>
        <v/>
      </c>
      <c r="L3247" s="3">
        <f t="shared" si="104"/>
        <v>3243</v>
      </c>
      <c r="M3247" s="21" t="str">
        <f t="shared" si="103"/>
        <v/>
      </c>
      <c r="N3247" s="29">
        <f>IF($L3246 = 16,[17]Sheet1!J64,0)</f>
        <v>0</v>
      </c>
      <c r="O3247" s="29">
        <f>IF($L3246 = 16,[17]Sheet1!K64,0)</f>
        <v>0</v>
      </c>
      <c r="P3247" s="29">
        <f>IF($L3246 = 16,[17]Sheet1!L64,0)</f>
        <v>0</v>
      </c>
      <c r="Q3247" s="29">
        <f>IF($L3246 = 16,[17]Sheet1!M64,0)</f>
        <v>0</v>
      </c>
      <c r="R3247" s="29">
        <f>IF($L3246 = 16,[17]Sheet1!N64,0)</f>
        <v>0</v>
      </c>
      <c r="Z3247"/>
    </row>
    <row r="3248" spans="1:26">
      <c r="A3248" s="18" t="str">
        <f t="array" ref="A3248">IF(ROW(B3248)-6&lt;A$1,VLOOKUP(LOOKUP("zzzz",CHOOSE({1,2},"",INDEX([1]Sheet1!$P$1:$P$65000,SMALL(IF([1]Sheet1!P$1:P$65000&lt;&gt;"",ROW([1]Sheet1!P$1:P$65000)),ROWS(D$5:D3248))))),[1]Sheet1!$C$5:$D$65000,2,FALSE),IF(L3248&gt;$A$1,"",IF(A3247="","Figure "&amp;L3248,IFERROR(VLOOKUP(A3247,[1]Sheet1!$D$5:$Q$65000,14,FALSE),IFERROR(VLOOKUP(A3247,[1]Sheet1!$A$5:$D$65000,4,FALSE),"Figure " &amp; L3248)))))</f>
        <v/>
      </c>
      <c r="B3248" s="19" t="str">
        <f>IFERROR(IF($A3248="","",VLOOKUP($A3248,[1]Sheet1!$D$5:$R$65000,15,FALSE)),"")</f>
        <v/>
      </c>
      <c r="C3248" s="20" t="str">
        <f>IFERROR(IF(A3248="","",VLOOKUP($A3248,[1]Sheet1!$D$5:$N$65000,3,FALSE)),"")</f>
        <v/>
      </c>
      <c r="D3248" s="20" t="str">
        <f>IFERROR(IF($A3248="","",VLOOKUP($A3248,[1]Sheet1!$D$5:$N$65000,4,FALSE)),"")</f>
        <v/>
      </c>
      <c r="E3248" s="20" t="str">
        <f>IFERROR(IF($A3248="","",VLOOKUP($A3248,[1]Sheet1!$D$5:$N$65000,5,FALSE)),"")</f>
        <v/>
      </c>
      <c r="F3248" s="20" t="str">
        <f>IFERROR(IF($A3248="","",VLOOKUP($A3248,[1]Sheet1!$D$5:$N$65000,6,FALSE)),"")</f>
        <v/>
      </c>
      <c r="G3248" s="20" t="str">
        <f>IFERROR(IF($A3248="","",VLOOKUP($A3248,[1]Sheet1!$D$5:$N$65000,7,FALSE)),"")</f>
        <v/>
      </c>
      <c r="H3248" s="20" t="str">
        <f>IFERROR(IF($A3248="","",VLOOKUP($A3248,[1]Sheet1!$D$5:$N$65000,8,FALSE)),"")</f>
        <v/>
      </c>
      <c r="I3248" s="20" t="str">
        <f>IFERROR(IF($A3248="","",VLOOKUP($A3248,[1]Sheet1!$D$5:$N$65000,9,FALSE)),"")</f>
        <v/>
      </c>
      <c r="J3248" s="20" t="str">
        <f>IFERROR(IF($A3248="","",VLOOKUP($A3248,[1]Sheet1!$D$5:$N$65000,10,FALSE)),"")</f>
        <v/>
      </c>
      <c r="K3248" s="20" t="str">
        <f>IFERROR(IF($A3248="","",VLOOKUP($A3248,[1]Sheet1!$D$5:$N$65000,11,FALSE)),"")</f>
        <v/>
      </c>
      <c r="L3248" s="3">
        <f t="shared" si="104"/>
        <v>3244</v>
      </c>
      <c r="M3248" s="21" t="str">
        <f t="shared" si="103"/>
        <v/>
      </c>
      <c r="N3248" s="29">
        <f>IF($L3247 = 16,[17]Sheet1!J65,0)</f>
        <v>0</v>
      </c>
      <c r="O3248" s="29">
        <f>IF($L3247 = 16,[17]Sheet1!K65,0)</f>
        <v>0</v>
      </c>
      <c r="P3248" s="29">
        <f>IF($L3247 = 16,[17]Sheet1!L65,0)</f>
        <v>0</v>
      </c>
      <c r="Q3248" s="29">
        <f>IF($L3247 = 16,[17]Sheet1!M65,0)</f>
        <v>0</v>
      </c>
      <c r="R3248" s="29">
        <f>IF($L3247 = 16,[17]Sheet1!N65,0)</f>
        <v>0</v>
      </c>
      <c r="Z3248"/>
    </row>
    <row r="3249" spans="1:26">
      <c r="A3249" s="18" t="str">
        <f t="array" ref="A3249">IF(ROW(B3249)-6&lt;A$1,VLOOKUP(LOOKUP("zzzz",CHOOSE({1,2},"",INDEX([1]Sheet1!$P$1:$P$65000,SMALL(IF([1]Sheet1!P$1:P$65000&lt;&gt;"",ROW([1]Sheet1!P$1:P$65000)),ROWS(D$5:D3249))))),[1]Sheet1!$C$5:$D$65000,2,FALSE),IF(L3249&gt;$A$1,"",IF(A3248="","Figure "&amp;L3249,IFERROR(VLOOKUP(A3248,[1]Sheet1!$D$5:$Q$65000,14,FALSE),IFERROR(VLOOKUP(A3248,[1]Sheet1!$A$5:$D$65000,4,FALSE),"Figure " &amp; L3249)))))</f>
        <v/>
      </c>
      <c r="B3249" s="19" t="str">
        <f>IFERROR(IF($A3249="","",VLOOKUP($A3249,[1]Sheet1!$D$5:$R$65000,15,FALSE)),"")</f>
        <v/>
      </c>
      <c r="C3249" s="20" t="str">
        <f>IFERROR(IF(A3249="","",VLOOKUP($A3249,[1]Sheet1!$D$5:$N$65000,3,FALSE)),"")</f>
        <v/>
      </c>
      <c r="D3249" s="20" t="str">
        <f>IFERROR(IF($A3249="","",VLOOKUP($A3249,[1]Sheet1!$D$5:$N$65000,4,FALSE)),"")</f>
        <v/>
      </c>
      <c r="E3249" s="20" t="str">
        <f>IFERROR(IF($A3249="","",VLOOKUP($A3249,[1]Sheet1!$D$5:$N$65000,5,FALSE)),"")</f>
        <v/>
      </c>
      <c r="F3249" s="20" t="str">
        <f>IFERROR(IF($A3249="","",VLOOKUP($A3249,[1]Sheet1!$D$5:$N$65000,6,FALSE)),"")</f>
        <v/>
      </c>
      <c r="G3249" s="20" t="str">
        <f>IFERROR(IF($A3249="","",VLOOKUP($A3249,[1]Sheet1!$D$5:$N$65000,7,FALSE)),"")</f>
        <v/>
      </c>
      <c r="H3249" s="20" t="str">
        <f>IFERROR(IF($A3249="","",VLOOKUP($A3249,[1]Sheet1!$D$5:$N$65000,8,FALSE)),"")</f>
        <v/>
      </c>
      <c r="I3249" s="20" t="str">
        <f>IFERROR(IF($A3249="","",VLOOKUP($A3249,[1]Sheet1!$D$5:$N$65000,9,FALSE)),"")</f>
        <v/>
      </c>
      <c r="J3249" s="20" t="str">
        <f>IFERROR(IF($A3249="","",VLOOKUP($A3249,[1]Sheet1!$D$5:$N$65000,10,FALSE)),"")</f>
        <v/>
      </c>
      <c r="K3249" s="20" t="str">
        <f>IFERROR(IF($A3249="","",VLOOKUP($A3249,[1]Sheet1!$D$5:$N$65000,11,FALSE)),"")</f>
        <v/>
      </c>
      <c r="L3249" s="3">
        <f t="shared" si="104"/>
        <v>3245</v>
      </c>
      <c r="M3249" s="21" t="str">
        <f t="shared" si="103"/>
        <v/>
      </c>
      <c r="N3249" s="29">
        <f>IF($L3248 = 16,[17]Sheet1!J66,0)</f>
        <v>0</v>
      </c>
      <c r="O3249" s="29">
        <f>IF($L3248 = 16,[17]Sheet1!K66,0)</f>
        <v>0</v>
      </c>
      <c r="P3249" s="29">
        <f>IF($L3248 = 16,[17]Sheet1!L66,0)</f>
        <v>0</v>
      </c>
      <c r="Q3249" s="29">
        <f>IF($L3248 = 16,[17]Sheet1!M66,0)</f>
        <v>0</v>
      </c>
      <c r="R3249" s="29">
        <f>IF($L3248 = 16,[17]Sheet1!N66,0)</f>
        <v>0</v>
      </c>
      <c r="Z3249"/>
    </row>
    <row r="3250" spans="1:26">
      <c r="A3250" s="18" t="str">
        <f t="array" ref="A3250">IF(ROW(B3250)-6&lt;A$1,VLOOKUP(LOOKUP("zzzz",CHOOSE({1,2},"",INDEX([1]Sheet1!$P$1:$P$65000,SMALL(IF([1]Sheet1!P$1:P$65000&lt;&gt;"",ROW([1]Sheet1!P$1:P$65000)),ROWS(D$5:D3250))))),[1]Sheet1!$C$5:$D$65000,2,FALSE),IF(L3250&gt;$A$1,"",IF(A3249="","Figure "&amp;L3250,IFERROR(VLOOKUP(A3249,[1]Sheet1!$D$5:$Q$65000,14,FALSE),IFERROR(VLOOKUP(A3249,[1]Sheet1!$A$5:$D$65000,4,FALSE),"Figure " &amp; L3250)))))</f>
        <v/>
      </c>
      <c r="B3250" s="19" t="str">
        <f>IFERROR(IF($A3250="","",VLOOKUP($A3250,[1]Sheet1!$D$5:$R$65000,15,FALSE)),"")</f>
        <v/>
      </c>
      <c r="C3250" s="20" t="str">
        <f>IFERROR(IF(A3250="","",VLOOKUP($A3250,[1]Sheet1!$D$5:$N$65000,3,FALSE)),"")</f>
        <v/>
      </c>
      <c r="D3250" s="20" t="str">
        <f>IFERROR(IF($A3250="","",VLOOKUP($A3250,[1]Sheet1!$D$5:$N$65000,4,FALSE)),"")</f>
        <v/>
      </c>
      <c r="E3250" s="20" t="str">
        <f>IFERROR(IF($A3250="","",VLOOKUP($A3250,[1]Sheet1!$D$5:$N$65000,5,FALSE)),"")</f>
        <v/>
      </c>
      <c r="F3250" s="20" t="str">
        <f>IFERROR(IF($A3250="","",VLOOKUP($A3250,[1]Sheet1!$D$5:$N$65000,6,FALSE)),"")</f>
        <v/>
      </c>
      <c r="G3250" s="20" t="str">
        <f>IFERROR(IF($A3250="","",VLOOKUP($A3250,[1]Sheet1!$D$5:$N$65000,7,FALSE)),"")</f>
        <v/>
      </c>
      <c r="H3250" s="20" t="str">
        <f>IFERROR(IF($A3250="","",VLOOKUP($A3250,[1]Sheet1!$D$5:$N$65000,8,FALSE)),"")</f>
        <v/>
      </c>
      <c r="I3250" s="20" t="str">
        <f>IFERROR(IF($A3250="","",VLOOKUP($A3250,[1]Sheet1!$D$5:$N$65000,9,FALSE)),"")</f>
        <v/>
      </c>
      <c r="J3250" s="20" t="str">
        <f>IFERROR(IF($A3250="","",VLOOKUP($A3250,[1]Sheet1!$D$5:$N$65000,10,FALSE)),"")</f>
        <v/>
      </c>
      <c r="K3250" s="20" t="str">
        <f>IFERROR(IF($A3250="","",VLOOKUP($A3250,[1]Sheet1!$D$5:$N$65000,11,FALSE)),"")</f>
        <v/>
      </c>
      <c r="L3250" s="3">
        <f t="shared" si="104"/>
        <v>3246</v>
      </c>
      <c r="M3250" s="21" t="str">
        <f t="shared" si="103"/>
        <v/>
      </c>
      <c r="N3250" s="29">
        <f>IF($L3249 = 16,[17]Sheet1!J67,0)</f>
        <v>0</v>
      </c>
      <c r="O3250" s="29">
        <f>IF($L3249 = 16,[17]Sheet1!K67,0)</f>
        <v>0</v>
      </c>
      <c r="P3250" s="29">
        <f>IF($L3249 = 16,[17]Sheet1!L67,0)</f>
        <v>0</v>
      </c>
      <c r="Q3250" s="29">
        <f>IF($L3249 = 16,[17]Sheet1!M67,0)</f>
        <v>0</v>
      </c>
      <c r="R3250" s="29">
        <f>IF($L3249 = 16,[17]Sheet1!N67,0)</f>
        <v>0</v>
      </c>
      <c r="Z3250"/>
    </row>
    <row r="3251" spans="1:26">
      <c r="A3251" s="18" t="str">
        <f t="array" ref="A3251">IF(ROW(B3251)-6&lt;A$1,VLOOKUP(LOOKUP("zzzz",CHOOSE({1,2},"",INDEX([1]Sheet1!$P$1:$P$65000,SMALL(IF([1]Sheet1!P$1:P$65000&lt;&gt;"",ROW([1]Sheet1!P$1:P$65000)),ROWS(D$5:D3251))))),[1]Sheet1!$C$5:$D$65000,2,FALSE),IF(L3251&gt;$A$1,"",IF(A3250="","Figure "&amp;L3251,IFERROR(VLOOKUP(A3250,[1]Sheet1!$D$5:$Q$65000,14,FALSE),IFERROR(VLOOKUP(A3250,[1]Sheet1!$A$5:$D$65000,4,FALSE),"Figure " &amp; L3251)))))</f>
        <v/>
      </c>
      <c r="B3251" s="19" t="str">
        <f>IFERROR(IF($A3251="","",VLOOKUP($A3251,[1]Sheet1!$D$5:$R$65000,15,FALSE)),"")</f>
        <v/>
      </c>
      <c r="C3251" s="20" t="str">
        <f>IFERROR(IF(A3251="","",VLOOKUP($A3251,[1]Sheet1!$D$5:$N$65000,3,FALSE)),"")</f>
        <v/>
      </c>
      <c r="D3251" s="20" t="str">
        <f>IFERROR(IF($A3251="","",VLOOKUP($A3251,[1]Sheet1!$D$5:$N$65000,4,FALSE)),"")</f>
        <v/>
      </c>
      <c r="E3251" s="20" t="str">
        <f>IFERROR(IF($A3251="","",VLOOKUP($A3251,[1]Sheet1!$D$5:$N$65000,5,FALSE)),"")</f>
        <v/>
      </c>
      <c r="F3251" s="20" t="str">
        <f>IFERROR(IF($A3251="","",VLOOKUP($A3251,[1]Sheet1!$D$5:$N$65000,6,FALSE)),"")</f>
        <v/>
      </c>
      <c r="G3251" s="20" t="str">
        <f>IFERROR(IF($A3251="","",VLOOKUP($A3251,[1]Sheet1!$D$5:$N$65000,7,FALSE)),"")</f>
        <v/>
      </c>
      <c r="H3251" s="20" t="str">
        <f>IFERROR(IF($A3251="","",VLOOKUP($A3251,[1]Sheet1!$D$5:$N$65000,8,FALSE)),"")</f>
        <v/>
      </c>
      <c r="I3251" s="20" t="str">
        <f>IFERROR(IF($A3251="","",VLOOKUP($A3251,[1]Sheet1!$D$5:$N$65000,9,FALSE)),"")</f>
        <v/>
      </c>
      <c r="J3251" s="20" t="str">
        <f>IFERROR(IF($A3251="","",VLOOKUP($A3251,[1]Sheet1!$D$5:$N$65000,10,FALSE)),"")</f>
        <v/>
      </c>
      <c r="K3251" s="20" t="str">
        <f>IFERROR(IF($A3251="","",VLOOKUP($A3251,[1]Sheet1!$D$5:$N$65000,11,FALSE)),"")</f>
        <v/>
      </c>
      <c r="L3251" s="3">
        <f t="shared" si="104"/>
        <v>3247</v>
      </c>
      <c r="M3251" s="21" t="str">
        <f t="shared" si="103"/>
        <v/>
      </c>
      <c r="N3251" s="29">
        <f>IF($L3250 = 16,[17]Sheet1!J68,0)</f>
        <v>0</v>
      </c>
      <c r="O3251" s="29">
        <f>IF($L3250 = 16,[17]Sheet1!K68,0)</f>
        <v>0</v>
      </c>
      <c r="P3251" s="29">
        <f>IF($L3250 = 16,[17]Sheet1!L68,0)</f>
        <v>0</v>
      </c>
      <c r="Q3251" s="29">
        <f>IF($L3250 = 16,[17]Sheet1!M68,0)</f>
        <v>0</v>
      </c>
      <c r="R3251" s="29">
        <f>IF($L3250 = 16,[17]Sheet1!N68,0)</f>
        <v>0</v>
      </c>
      <c r="Z3251"/>
    </row>
    <row r="3252" spans="1:26">
      <c r="A3252" s="18" t="str">
        <f t="array" ref="A3252">IF(ROW(B3252)-6&lt;A$1,VLOOKUP(LOOKUP("zzzz",CHOOSE({1,2},"",INDEX([1]Sheet1!$P$1:$P$65000,SMALL(IF([1]Sheet1!P$1:P$65000&lt;&gt;"",ROW([1]Sheet1!P$1:P$65000)),ROWS(D$5:D3252))))),[1]Sheet1!$C$5:$D$65000,2,FALSE),IF(L3252&gt;$A$1,"",IF(A3251="","Figure "&amp;L3252,IFERROR(VLOOKUP(A3251,[1]Sheet1!$D$5:$Q$65000,14,FALSE),IFERROR(VLOOKUP(A3251,[1]Sheet1!$A$5:$D$65000,4,FALSE),"Figure " &amp; L3252)))))</f>
        <v/>
      </c>
      <c r="B3252" s="19" t="str">
        <f>IFERROR(IF($A3252="","",VLOOKUP($A3252,[1]Sheet1!$D$5:$R$65000,15,FALSE)),"")</f>
        <v/>
      </c>
      <c r="C3252" s="20" t="str">
        <f>IFERROR(IF(A3252="","",VLOOKUP($A3252,[1]Sheet1!$D$5:$N$65000,3,FALSE)),"")</f>
        <v/>
      </c>
      <c r="D3252" s="20" t="str">
        <f>IFERROR(IF($A3252="","",VLOOKUP($A3252,[1]Sheet1!$D$5:$N$65000,4,FALSE)),"")</f>
        <v/>
      </c>
      <c r="E3252" s="20" t="str">
        <f>IFERROR(IF($A3252="","",VLOOKUP($A3252,[1]Sheet1!$D$5:$N$65000,5,FALSE)),"")</f>
        <v/>
      </c>
      <c r="F3252" s="20" t="str">
        <f>IFERROR(IF($A3252="","",VLOOKUP($A3252,[1]Sheet1!$D$5:$N$65000,6,FALSE)),"")</f>
        <v/>
      </c>
      <c r="G3252" s="20" t="str">
        <f>IFERROR(IF($A3252="","",VLOOKUP($A3252,[1]Sheet1!$D$5:$N$65000,7,FALSE)),"")</f>
        <v/>
      </c>
      <c r="H3252" s="20" t="str">
        <f>IFERROR(IF($A3252="","",VLOOKUP($A3252,[1]Sheet1!$D$5:$N$65000,8,FALSE)),"")</f>
        <v/>
      </c>
      <c r="I3252" s="20" t="str">
        <f>IFERROR(IF($A3252="","",VLOOKUP($A3252,[1]Sheet1!$D$5:$N$65000,9,FALSE)),"")</f>
        <v/>
      </c>
      <c r="J3252" s="20" t="str">
        <f>IFERROR(IF($A3252="","",VLOOKUP($A3252,[1]Sheet1!$D$5:$N$65000,10,FALSE)),"")</f>
        <v/>
      </c>
      <c r="K3252" s="20" t="str">
        <f>IFERROR(IF($A3252="","",VLOOKUP($A3252,[1]Sheet1!$D$5:$N$65000,11,FALSE)),"")</f>
        <v/>
      </c>
      <c r="L3252" s="3">
        <f t="shared" si="104"/>
        <v>3248</v>
      </c>
      <c r="M3252" s="21" t="str">
        <f t="shared" si="103"/>
        <v/>
      </c>
      <c r="N3252" s="29">
        <f>IF($L3251 = 16,[17]Sheet1!J69,0)</f>
        <v>0</v>
      </c>
      <c r="O3252" s="29">
        <f>IF($L3251 = 16,[17]Sheet1!K69,0)</f>
        <v>0</v>
      </c>
      <c r="P3252" s="29">
        <f>IF($L3251 = 16,[17]Sheet1!L69,0)</f>
        <v>0</v>
      </c>
      <c r="Q3252" s="29">
        <f>IF($L3251 = 16,[17]Sheet1!M69,0)</f>
        <v>0</v>
      </c>
      <c r="R3252" s="29">
        <f>IF($L3251 = 16,[17]Sheet1!N69,0)</f>
        <v>0</v>
      </c>
      <c r="Z3252"/>
    </row>
    <row r="3253" spans="1:26">
      <c r="A3253" s="18" t="str">
        <f t="array" ref="A3253">IF(ROW(B3253)-6&lt;A$1,VLOOKUP(LOOKUP("zzzz",CHOOSE({1,2},"",INDEX([1]Sheet1!$P$1:$P$65000,SMALL(IF([1]Sheet1!P$1:P$65000&lt;&gt;"",ROW([1]Sheet1!P$1:P$65000)),ROWS(D$5:D3253))))),[1]Sheet1!$C$5:$D$65000,2,FALSE),IF(L3253&gt;$A$1,"",IF(A3252="","Figure "&amp;L3253,IFERROR(VLOOKUP(A3252,[1]Sheet1!$D$5:$Q$65000,14,FALSE),IFERROR(VLOOKUP(A3252,[1]Sheet1!$A$5:$D$65000,4,FALSE),"Figure " &amp; L3253)))))</f>
        <v/>
      </c>
      <c r="B3253" s="19" t="str">
        <f>IFERROR(IF($A3253="","",VLOOKUP($A3253,[1]Sheet1!$D$5:$R$65000,15,FALSE)),"")</f>
        <v/>
      </c>
      <c r="C3253" s="20" t="str">
        <f>IFERROR(IF(A3253="","",VLOOKUP($A3253,[1]Sheet1!$D$5:$N$65000,3,FALSE)),"")</f>
        <v/>
      </c>
      <c r="D3253" s="20" t="str">
        <f>IFERROR(IF($A3253="","",VLOOKUP($A3253,[1]Sheet1!$D$5:$N$65000,4,FALSE)),"")</f>
        <v/>
      </c>
      <c r="E3253" s="20" t="str">
        <f>IFERROR(IF($A3253="","",VLOOKUP($A3253,[1]Sheet1!$D$5:$N$65000,5,FALSE)),"")</f>
        <v/>
      </c>
      <c r="F3253" s="20" t="str">
        <f>IFERROR(IF($A3253="","",VLOOKUP($A3253,[1]Sheet1!$D$5:$N$65000,6,FALSE)),"")</f>
        <v/>
      </c>
      <c r="G3253" s="20" t="str">
        <f>IFERROR(IF($A3253="","",VLOOKUP($A3253,[1]Sheet1!$D$5:$N$65000,7,FALSE)),"")</f>
        <v/>
      </c>
      <c r="H3253" s="20" t="str">
        <f>IFERROR(IF($A3253="","",VLOOKUP($A3253,[1]Sheet1!$D$5:$N$65000,8,FALSE)),"")</f>
        <v/>
      </c>
      <c r="I3253" s="20" t="str">
        <f>IFERROR(IF($A3253="","",VLOOKUP($A3253,[1]Sheet1!$D$5:$N$65000,9,FALSE)),"")</f>
        <v/>
      </c>
      <c r="J3253" s="20" t="str">
        <f>IFERROR(IF($A3253="","",VLOOKUP($A3253,[1]Sheet1!$D$5:$N$65000,10,FALSE)),"")</f>
        <v/>
      </c>
      <c r="K3253" s="20" t="str">
        <f>IFERROR(IF($A3253="","",VLOOKUP($A3253,[1]Sheet1!$D$5:$N$65000,11,FALSE)),"")</f>
        <v/>
      </c>
      <c r="L3253" s="3">
        <f t="shared" si="104"/>
        <v>3249</v>
      </c>
      <c r="M3253" s="21" t="str">
        <f t="shared" si="103"/>
        <v/>
      </c>
      <c r="N3253" s="29">
        <f>IF($L3252 = 16,[17]Sheet1!J70,0)</f>
        <v>0</v>
      </c>
      <c r="O3253" s="29">
        <f>IF($L3252 = 16,[17]Sheet1!K70,0)</f>
        <v>0</v>
      </c>
      <c r="P3253" s="29">
        <f>IF($L3252 = 16,[17]Sheet1!L70,0)</f>
        <v>0</v>
      </c>
      <c r="Q3253" s="29">
        <f>IF($L3252 = 16,[17]Sheet1!M70,0)</f>
        <v>0</v>
      </c>
      <c r="R3253" s="29">
        <f>IF($L3252 = 16,[17]Sheet1!N70,0)</f>
        <v>0</v>
      </c>
      <c r="Z3253"/>
    </row>
    <row r="3254" spans="1:26">
      <c r="A3254" s="18" t="str">
        <f t="array" ref="A3254">IF(ROW(B3254)-6&lt;A$1,VLOOKUP(LOOKUP("zzzz",CHOOSE({1,2},"",INDEX([1]Sheet1!$P$1:$P$65000,SMALL(IF([1]Sheet1!P$1:P$65000&lt;&gt;"",ROW([1]Sheet1!P$1:P$65000)),ROWS(D$5:D3254))))),[1]Sheet1!$C$5:$D$65000,2,FALSE),IF(L3254&gt;$A$1,"",IF(A3253="","Figure "&amp;L3254,IFERROR(VLOOKUP(A3253,[1]Sheet1!$D$5:$Q$65000,14,FALSE),IFERROR(VLOOKUP(A3253,[1]Sheet1!$A$5:$D$65000,4,FALSE),"Figure " &amp; L3254)))))</f>
        <v/>
      </c>
      <c r="B3254" s="19" t="str">
        <f>IFERROR(IF($A3254="","",VLOOKUP($A3254,[1]Sheet1!$D$5:$R$65000,15,FALSE)),"")</f>
        <v/>
      </c>
      <c r="C3254" s="20" t="str">
        <f>IFERROR(IF(A3254="","",VLOOKUP($A3254,[1]Sheet1!$D$5:$N$65000,3,FALSE)),"")</f>
        <v/>
      </c>
      <c r="D3254" s="20" t="str">
        <f>IFERROR(IF($A3254="","",VLOOKUP($A3254,[1]Sheet1!$D$5:$N$65000,4,FALSE)),"")</f>
        <v/>
      </c>
      <c r="E3254" s="20" t="str">
        <f>IFERROR(IF($A3254="","",VLOOKUP($A3254,[1]Sheet1!$D$5:$N$65000,5,FALSE)),"")</f>
        <v/>
      </c>
      <c r="F3254" s="20" t="str">
        <f>IFERROR(IF($A3254="","",VLOOKUP($A3254,[1]Sheet1!$D$5:$N$65000,6,FALSE)),"")</f>
        <v/>
      </c>
      <c r="G3254" s="20" t="str">
        <f>IFERROR(IF($A3254="","",VLOOKUP($A3254,[1]Sheet1!$D$5:$N$65000,7,FALSE)),"")</f>
        <v/>
      </c>
      <c r="H3254" s="20" t="str">
        <f>IFERROR(IF($A3254="","",VLOOKUP($A3254,[1]Sheet1!$D$5:$N$65000,8,FALSE)),"")</f>
        <v/>
      </c>
      <c r="I3254" s="20" t="str">
        <f>IFERROR(IF($A3254="","",VLOOKUP($A3254,[1]Sheet1!$D$5:$N$65000,9,FALSE)),"")</f>
        <v/>
      </c>
      <c r="J3254" s="20" t="str">
        <f>IFERROR(IF($A3254="","",VLOOKUP($A3254,[1]Sheet1!$D$5:$N$65000,10,FALSE)),"")</f>
        <v/>
      </c>
      <c r="K3254" s="20" t="str">
        <f>IFERROR(IF($A3254="","",VLOOKUP($A3254,[1]Sheet1!$D$5:$N$65000,11,FALSE)),"")</f>
        <v/>
      </c>
      <c r="L3254" s="3">
        <f t="shared" si="104"/>
        <v>3250</v>
      </c>
      <c r="M3254" s="21" t="str">
        <f t="shared" si="103"/>
        <v/>
      </c>
      <c r="N3254" s="29">
        <f>IF($L3253 = 16,[17]Sheet1!J71,0)</f>
        <v>0</v>
      </c>
      <c r="O3254" s="29">
        <f>IF($L3253 = 16,[17]Sheet1!K71,0)</f>
        <v>0</v>
      </c>
      <c r="P3254" s="29">
        <f>IF($L3253 = 16,[17]Sheet1!L71,0)</f>
        <v>0</v>
      </c>
      <c r="Q3254" s="29">
        <f>IF($L3253 = 16,[17]Sheet1!M71,0)</f>
        <v>0</v>
      </c>
      <c r="R3254" s="29">
        <f>IF($L3253 = 16,[17]Sheet1!N71,0)</f>
        <v>0</v>
      </c>
      <c r="Z3254"/>
    </row>
    <row r="3255" spans="1:26">
      <c r="A3255" s="18" t="str">
        <f t="array" ref="A3255">IF(ROW(B3255)-6&lt;A$1,VLOOKUP(LOOKUP("zzzz",CHOOSE({1,2},"",INDEX([1]Sheet1!$P$1:$P$65000,SMALL(IF([1]Sheet1!P$1:P$65000&lt;&gt;"",ROW([1]Sheet1!P$1:P$65000)),ROWS(D$5:D3255))))),[1]Sheet1!$C$5:$D$65000,2,FALSE),IF(L3255&gt;$A$1,"",IF(A3254="","Figure "&amp;L3255,IFERROR(VLOOKUP(A3254,[1]Sheet1!$D$5:$Q$65000,14,FALSE),IFERROR(VLOOKUP(A3254,[1]Sheet1!$A$5:$D$65000,4,FALSE),"Figure " &amp; L3255)))))</f>
        <v/>
      </c>
      <c r="B3255" s="19" t="str">
        <f>IFERROR(IF($A3255="","",VLOOKUP($A3255,[1]Sheet1!$D$5:$R$65000,15,FALSE)),"")</f>
        <v/>
      </c>
      <c r="C3255" s="20" t="str">
        <f>IFERROR(IF(A3255="","",VLOOKUP($A3255,[1]Sheet1!$D$5:$N$65000,3,FALSE)),"")</f>
        <v/>
      </c>
      <c r="D3255" s="20" t="str">
        <f>IFERROR(IF($A3255="","",VLOOKUP($A3255,[1]Sheet1!$D$5:$N$65000,4,FALSE)),"")</f>
        <v/>
      </c>
      <c r="E3255" s="20" t="str">
        <f>IFERROR(IF($A3255="","",VLOOKUP($A3255,[1]Sheet1!$D$5:$N$65000,5,FALSE)),"")</f>
        <v/>
      </c>
      <c r="F3255" s="20" t="str">
        <f>IFERROR(IF($A3255="","",VLOOKUP($A3255,[1]Sheet1!$D$5:$N$65000,6,FALSE)),"")</f>
        <v/>
      </c>
      <c r="G3255" s="20" t="str">
        <f>IFERROR(IF($A3255="","",VLOOKUP($A3255,[1]Sheet1!$D$5:$N$65000,7,FALSE)),"")</f>
        <v/>
      </c>
      <c r="H3255" s="20" t="str">
        <f>IFERROR(IF($A3255="","",VLOOKUP($A3255,[1]Sheet1!$D$5:$N$65000,8,FALSE)),"")</f>
        <v/>
      </c>
      <c r="I3255" s="20" t="str">
        <f>IFERROR(IF($A3255="","",VLOOKUP($A3255,[1]Sheet1!$D$5:$N$65000,9,FALSE)),"")</f>
        <v/>
      </c>
      <c r="J3255" s="20" t="str">
        <f>IFERROR(IF($A3255="","",VLOOKUP($A3255,[1]Sheet1!$D$5:$N$65000,10,FALSE)),"")</f>
        <v/>
      </c>
      <c r="K3255" s="20" t="str">
        <f>IFERROR(IF($A3255="","",VLOOKUP($A3255,[1]Sheet1!$D$5:$N$65000,11,FALSE)),"")</f>
        <v/>
      </c>
      <c r="L3255" s="3">
        <f t="shared" si="104"/>
        <v>3251</v>
      </c>
      <c r="M3255" s="21" t="str">
        <f t="shared" si="103"/>
        <v/>
      </c>
      <c r="N3255" s="29">
        <f>IF($L3254 = 16,[17]Sheet1!J72,0)</f>
        <v>0</v>
      </c>
      <c r="O3255" s="29">
        <f>IF($L3254 = 16,[17]Sheet1!K72,0)</f>
        <v>0</v>
      </c>
      <c r="P3255" s="29">
        <f>IF($L3254 = 16,[17]Sheet1!L72,0)</f>
        <v>0</v>
      </c>
      <c r="Q3255" s="29">
        <f>IF($L3254 = 16,[17]Sheet1!M72,0)</f>
        <v>0</v>
      </c>
      <c r="R3255" s="29">
        <f>IF($L3254 = 16,[17]Sheet1!N72,0)</f>
        <v>0</v>
      </c>
      <c r="Z3255"/>
    </row>
    <row r="3256" spans="1:26">
      <c r="A3256" s="18" t="str">
        <f t="array" ref="A3256">IF(ROW(B3256)-6&lt;A$1,VLOOKUP(LOOKUP("zzzz",CHOOSE({1,2},"",INDEX([1]Sheet1!$P$1:$P$65000,SMALL(IF([1]Sheet1!P$1:P$65000&lt;&gt;"",ROW([1]Sheet1!P$1:P$65000)),ROWS(D$5:D3256))))),[1]Sheet1!$C$5:$D$65000,2,FALSE),IF(L3256&gt;$A$1,"",IF(A3255="","Figure "&amp;L3256,IFERROR(VLOOKUP(A3255,[1]Sheet1!$D$5:$Q$65000,14,FALSE),IFERROR(VLOOKUP(A3255,[1]Sheet1!$A$5:$D$65000,4,FALSE),"Figure " &amp; L3256)))))</f>
        <v/>
      </c>
      <c r="B3256" s="19" t="str">
        <f>IFERROR(IF($A3256="","",VLOOKUP($A3256,[1]Sheet1!$D$5:$R$65000,15,FALSE)),"")</f>
        <v/>
      </c>
      <c r="C3256" s="20" t="str">
        <f>IFERROR(IF(A3256="","",VLOOKUP($A3256,[1]Sheet1!$D$5:$N$65000,3,FALSE)),"")</f>
        <v/>
      </c>
      <c r="D3256" s="20" t="str">
        <f>IFERROR(IF($A3256="","",VLOOKUP($A3256,[1]Sheet1!$D$5:$N$65000,4,FALSE)),"")</f>
        <v/>
      </c>
      <c r="E3256" s="20" t="str">
        <f>IFERROR(IF($A3256="","",VLOOKUP($A3256,[1]Sheet1!$D$5:$N$65000,5,FALSE)),"")</f>
        <v/>
      </c>
      <c r="F3256" s="20" t="str">
        <f>IFERROR(IF($A3256="","",VLOOKUP($A3256,[1]Sheet1!$D$5:$N$65000,6,FALSE)),"")</f>
        <v/>
      </c>
      <c r="G3256" s="20" t="str">
        <f>IFERROR(IF($A3256="","",VLOOKUP($A3256,[1]Sheet1!$D$5:$N$65000,7,FALSE)),"")</f>
        <v/>
      </c>
      <c r="H3256" s="20" t="str">
        <f>IFERROR(IF($A3256="","",VLOOKUP($A3256,[1]Sheet1!$D$5:$N$65000,8,FALSE)),"")</f>
        <v/>
      </c>
      <c r="I3256" s="20" t="str">
        <f>IFERROR(IF($A3256="","",VLOOKUP($A3256,[1]Sheet1!$D$5:$N$65000,9,FALSE)),"")</f>
        <v/>
      </c>
      <c r="J3256" s="20" t="str">
        <f>IFERROR(IF($A3256="","",VLOOKUP($A3256,[1]Sheet1!$D$5:$N$65000,10,FALSE)),"")</f>
        <v/>
      </c>
      <c r="K3256" s="20" t="str">
        <f>IFERROR(IF($A3256="","",VLOOKUP($A3256,[1]Sheet1!$D$5:$N$65000,11,FALSE)),"")</f>
        <v/>
      </c>
      <c r="L3256" s="3">
        <f t="shared" si="104"/>
        <v>3252</v>
      </c>
      <c r="M3256" s="21" t="str">
        <f t="shared" si="103"/>
        <v/>
      </c>
      <c r="N3256" s="29">
        <f>IF($L3255 = 16,[17]Sheet1!J73,0)</f>
        <v>0</v>
      </c>
      <c r="O3256" s="29">
        <f>IF($L3255 = 16,[17]Sheet1!K73,0)</f>
        <v>0</v>
      </c>
      <c r="P3256" s="29">
        <f>IF($L3255 = 16,[17]Sheet1!L73,0)</f>
        <v>0</v>
      </c>
      <c r="Q3256" s="29">
        <f>IF($L3255 = 16,[17]Sheet1!M73,0)</f>
        <v>0</v>
      </c>
      <c r="R3256" s="29">
        <f>IF($L3255 = 16,[17]Sheet1!N73,0)</f>
        <v>0</v>
      </c>
      <c r="Z3256"/>
    </row>
    <row r="3257" spans="1:26">
      <c r="A3257" s="18" t="str">
        <f t="array" ref="A3257">IF(ROW(B3257)-6&lt;A$1,VLOOKUP(LOOKUP("zzzz",CHOOSE({1,2},"",INDEX([1]Sheet1!$P$1:$P$65000,SMALL(IF([1]Sheet1!P$1:P$65000&lt;&gt;"",ROW([1]Sheet1!P$1:P$65000)),ROWS(D$5:D3257))))),[1]Sheet1!$C$5:$D$65000,2,FALSE),IF(L3257&gt;$A$1,"",IF(A3256="","Figure "&amp;L3257,IFERROR(VLOOKUP(A3256,[1]Sheet1!$D$5:$Q$65000,14,FALSE),IFERROR(VLOOKUP(A3256,[1]Sheet1!$A$5:$D$65000,4,FALSE),"Figure " &amp; L3257)))))</f>
        <v/>
      </c>
      <c r="B3257" s="19" t="str">
        <f>IFERROR(IF($A3257="","",VLOOKUP($A3257,[1]Sheet1!$D$5:$R$65000,15,FALSE)),"")</f>
        <v/>
      </c>
      <c r="C3257" s="20" t="str">
        <f>IFERROR(IF(A3257="","",VLOOKUP($A3257,[1]Sheet1!$D$5:$N$65000,3,FALSE)),"")</f>
        <v/>
      </c>
      <c r="D3257" s="20" t="str">
        <f>IFERROR(IF($A3257="","",VLOOKUP($A3257,[1]Sheet1!$D$5:$N$65000,4,FALSE)),"")</f>
        <v/>
      </c>
      <c r="E3257" s="20" t="str">
        <f>IFERROR(IF($A3257="","",VLOOKUP($A3257,[1]Sheet1!$D$5:$N$65000,5,FALSE)),"")</f>
        <v/>
      </c>
      <c r="F3257" s="20" t="str">
        <f>IFERROR(IF($A3257="","",VLOOKUP($A3257,[1]Sheet1!$D$5:$N$65000,6,FALSE)),"")</f>
        <v/>
      </c>
      <c r="G3257" s="20" t="str">
        <f>IFERROR(IF($A3257="","",VLOOKUP($A3257,[1]Sheet1!$D$5:$N$65000,7,FALSE)),"")</f>
        <v/>
      </c>
      <c r="H3257" s="20" t="str">
        <f>IFERROR(IF($A3257="","",VLOOKUP($A3257,[1]Sheet1!$D$5:$N$65000,8,FALSE)),"")</f>
        <v/>
      </c>
      <c r="I3257" s="20" t="str">
        <f>IFERROR(IF($A3257="","",VLOOKUP($A3257,[1]Sheet1!$D$5:$N$65000,9,FALSE)),"")</f>
        <v/>
      </c>
      <c r="J3257" s="20" t="str">
        <f>IFERROR(IF($A3257="","",VLOOKUP($A3257,[1]Sheet1!$D$5:$N$65000,10,FALSE)),"")</f>
        <v/>
      </c>
      <c r="K3257" s="20" t="str">
        <f>IFERROR(IF($A3257="","",VLOOKUP($A3257,[1]Sheet1!$D$5:$N$65000,11,FALSE)),"")</f>
        <v/>
      </c>
      <c r="L3257" s="3">
        <f t="shared" si="104"/>
        <v>3253</v>
      </c>
      <c r="M3257" s="21" t="str">
        <f t="shared" si="103"/>
        <v/>
      </c>
      <c r="N3257" s="29">
        <f>IF($L3256 = 16,[17]Sheet1!J74,0)</f>
        <v>0</v>
      </c>
      <c r="O3257" s="29">
        <f>IF($L3256 = 16,[17]Sheet1!K74,0)</f>
        <v>0</v>
      </c>
      <c r="P3257" s="29">
        <f>IF($L3256 = 16,[17]Sheet1!L74,0)</f>
        <v>0</v>
      </c>
      <c r="Q3257" s="29">
        <f>IF($L3256 = 16,[17]Sheet1!M74,0)</f>
        <v>0</v>
      </c>
      <c r="R3257" s="29">
        <f>IF($L3256 = 16,[17]Sheet1!N74,0)</f>
        <v>0</v>
      </c>
      <c r="Z3257"/>
    </row>
    <row r="3258" spans="1:26">
      <c r="A3258" s="18" t="str">
        <f t="array" ref="A3258">IF(ROW(B3258)-6&lt;A$1,VLOOKUP(LOOKUP("zzzz",CHOOSE({1,2},"",INDEX([1]Sheet1!$P$1:$P$65000,SMALL(IF([1]Sheet1!P$1:P$65000&lt;&gt;"",ROW([1]Sheet1!P$1:P$65000)),ROWS(D$5:D3258))))),[1]Sheet1!$C$5:$D$65000,2,FALSE),IF(L3258&gt;$A$1,"",IF(A3257="","Figure "&amp;L3258,IFERROR(VLOOKUP(A3257,[1]Sheet1!$D$5:$Q$65000,14,FALSE),IFERROR(VLOOKUP(A3257,[1]Sheet1!$A$5:$D$65000,4,FALSE),"Figure " &amp; L3258)))))</f>
        <v/>
      </c>
      <c r="B3258" s="19" t="str">
        <f>IFERROR(IF($A3258="","",VLOOKUP($A3258,[1]Sheet1!$D$5:$R$65000,15,FALSE)),"")</f>
        <v/>
      </c>
      <c r="C3258" s="20" t="str">
        <f>IFERROR(IF(A3258="","",VLOOKUP($A3258,[1]Sheet1!$D$5:$N$65000,3,FALSE)),"")</f>
        <v/>
      </c>
      <c r="D3258" s="20" t="str">
        <f>IFERROR(IF($A3258="","",VLOOKUP($A3258,[1]Sheet1!$D$5:$N$65000,4,FALSE)),"")</f>
        <v/>
      </c>
      <c r="E3258" s="20" t="str">
        <f>IFERROR(IF($A3258="","",VLOOKUP($A3258,[1]Sheet1!$D$5:$N$65000,5,FALSE)),"")</f>
        <v/>
      </c>
      <c r="F3258" s="20" t="str">
        <f>IFERROR(IF($A3258="","",VLOOKUP($A3258,[1]Sheet1!$D$5:$N$65000,6,FALSE)),"")</f>
        <v/>
      </c>
      <c r="G3258" s="20" t="str">
        <f>IFERROR(IF($A3258="","",VLOOKUP($A3258,[1]Sheet1!$D$5:$N$65000,7,FALSE)),"")</f>
        <v/>
      </c>
      <c r="H3258" s="20" t="str">
        <f>IFERROR(IF($A3258="","",VLOOKUP($A3258,[1]Sheet1!$D$5:$N$65000,8,FALSE)),"")</f>
        <v/>
      </c>
      <c r="I3258" s="20" t="str">
        <f>IFERROR(IF($A3258="","",VLOOKUP($A3258,[1]Sheet1!$D$5:$N$65000,9,FALSE)),"")</f>
        <v/>
      </c>
      <c r="J3258" s="20" t="str">
        <f>IFERROR(IF($A3258="","",VLOOKUP($A3258,[1]Sheet1!$D$5:$N$65000,10,FALSE)),"")</f>
        <v/>
      </c>
      <c r="K3258" s="20" t="str">
        <f>IFERROR(IF($A3258="","",VLOOKUP($A3258,[1]Sheet1!$D$5:$N$65000,11,FALSE)),"")</f>
        <v/>
      </c>
      <c r="L3258" s="3">
        <f t="shared" si="104"/>
        <v>3254</v>
      </c>
      <c r="M3258" s="21" t="str">
        <f t="shared" si="103"/>
        <v/>
      </c>
      <c r="N3258" s="29">
        <f>IF($L3257 = 16,[17]Sheet1!J75,0)</f>
        <v>0</v>
      </c>
      <c r="O3258" s="29">
        <f>IF($L3257 = 16,[17]Sheet1!K75,0)</f>
        <v>0</v>
      </c>
      <c r="P3258" s="29">
        <f>IF($L3257 = 16,[17]Sheet1!L75,0)</f>
        <v>0</v>
      </c>
      <c r="Q3258" s="29">
        <f>IF($L3257 = 16,[17]Sheet1!M75,0)</f>
        <v>0</v>
      </c>
      <c r="R3258" s="29">
        <f>IF($L3257 = 16,[17]Sheet1!N75,0)</f>
        <v>0</v>
      </c>
      <c r="Z3258"/>
    </row>
    <row r="3259" spans="1:26">
      <c r="A3259" s="18" t="str">
        <f t="array" ref="A3259">IF(ROW(B3259)-6&lt;A$1,VLOOKUP(LOOKUP("zzzz",CHOOSE({1,2},"",INDEX([1]Sheet1!$P$1:$P$65000,SMALL(IF([1]Sheet1!P$1:P$65000&lt;&gt;"",ROW([1]Sheet1!P$1:P$65000)),ROWS(D$5:D3259))))),[1]Sheet1!$C$5:$D$65000,2,FALSE),IF(L3259&gt;$A$1,"",IF(A3258="","Figure "&amp;L3259,IFERROR(VLOOKUP(A3258,[1]Sheet1!$D$5:$Q$65000,14,FALSE),IFERROR(VLOOKUP(A3258,[1]Sheet1!$A$5:$D$65000,4,FALSE),"Figure " &amp; L3259)))))</f>
        <v/>
      </c>
      <c r="B3259" s="19" t="str">
        <f>IFERROR(IF($A3259="","",VLOOKUP($A3259,[1]Sheet1!$D$5:$R$65000,15,FALSE)),"")</f>
        <v/>
      </c>
      <c r="C3259" s="20" t="str">
        <f>IFERROR(IF(A3259="","",VLOOKUP($A3259,[1]Sheet1!$D$5:$N$65000,3,FALSE)),"")</f>
        <v/>
      </c>
      <c r="D3259" s="20" t="str">
        <f>IFERROR(IF($A3259="","",VLOOKUP($A3259,[1]Sheet1!$D$5:$N$65000,4,FALSE)),"")</f>
        <v/>
      </c>
      <c r="E3259" s="20" t="str">
        <f>IFERROR(IF($A3259="","",VLOOKUP($A3259,[1]Sheet1!$D$5:$N$65000,5,FALSE)),"")</f>
        <v/>
      </c>
      <c r="F3259" s="20" t="str">
        <f>IFERROR(IF($A3259="","",VLOOKUP($A3259,[1]Sheet1!$D$5:$N$65000,6,FALSE)),"")</f>
        <v/>
      </c>
      <c r="G3259" s="20" t="str">
        <f>IFERROR(IF($A3259="","",VLOOKUP($A3259,[1]Sheet1!$D$5:$N$65000,7,FALSE)),"")</f>
        <v/>
      </c>
      <c r="H3259" s="20" t="str">
        <f>IFERROR(IF($A3259="","",VLOOKUP($A3259,[1]Sheet1!$D$5:$N$65000,8,FALSE)),"")</f>
        <v/>
      </c>
      <c r="I3259" s="20" t="str">
        <f>IFERROR(IF($A3259="","",VLOOKUP($A3259,[1]Sheet1!$D$5:$N$65000,9,FALSE)),"")</f>
        <v/>
      </c>
      <c r="J3259" s="20" t="str">
        <f>IFERROR(IF($A3259="","",VLOOKUP($A3259,[1]Sheet1!$D$5:$N$65000,10,FALSE)),"")</f>
        <v/>
      </c>
      <c r="K3259" s="20" t="str">
        <f>IFERROR(IF($A3259="","",VLOOKUP($A3259,[1]Sheet1!$D$5:$N$65000,11,FALSE)),"")</f>
        <v/>
      </c>
      <c r="L3259" s="3">
        <f t="shared" si="104"/>
        <v>3255</v>
      </c>
      <c r="M3259" s="21" t="str">
        <f t="shared" si="103"/>
        <v/>
      </c>
      <c r="N3259" s="29">
        <f>IF($L3258 = 16,[17]Sheet1!J76,0)</f>
        <v>0</v>
      </c>
      <c r="O3259" s="29">
        <f>IF($L3258 = 16,[17]Sheet1!K76,0)</f>
        <v>0</v>
      </c>
      <c r="P3259" s="29">
        <f>IF($L3258 = 16,[17]Sheet1!L76,0)</f>
        <v>0</v>
      </c>
      <c r="Q3259" s="29">
        <f>IF($L3258 = 16,[17]Sheet1!M76,0)</f>
        <v>0</v>
      </c>
      <c r="R3259" s="29">
        <f>IF($L3258 = 16,[17]Sheet1!N76,0)</f>
        <v>0</v>
      </c>
      <c r="Z3259"/>
    </row>
    <row r="3260" spans="1:26">
      <c r="A3260" s="18" t="str">
        <f t="array" ref="A3260">IF(ROW(B3260)-6&lt;A$1,VLOOKUP(LOOKUP("zzzz",CHOOSE({1,2},"",INDEX([1]Sheet1!$P$1:$P$65000,SMALL(IF([1]Sheet1!P$1:P$65000&lt;&gt;"",ROW([1]Sheet1!P$1:P$65000)),ROWS(D$5:D3260))))),[1]Sheet1!$C$5:$D$65000,2,FALSE),IF(L3260&gt;$A$1,"",IF(A3259="","Figure "&amp;L3260,IFERROR(VLOOKUP(A3259,[1]Sheet1!$D$5:$Q$65000,14,FALSE),IFERROR(VLOOKUP(A3259,[1]Sheet1!$A$5:$D$65000,4,FALSE),"Figure " &amp; L3260)))))</f>
        <v/>
      </c>
      <c r="B3260" s="19" t="str">
        <f>IFERROR(IF($A3260="","",VLOOKUP($A3260,[1]Sheet1!$D$5:$R$65000,15,FALSE)),"")</f>
        <v/>
      </c>
      <c r="C3260" s="20" t="str">
        <f>IFERROR(IF(A3260="","",VLOOKUP($A3260,[1]Sheet1!$D$5:$N$65000,3,FALSE)),"")</f>
        <v/>
      </c>
      <c r="D3260" s="20" t="str">
        <f>IFERROR(IF($A3260="","",VLOOKUP($A3260,[1]Sheet1!$D$5:$N$65000,4,FALSE)),"")</f>
        <v/>
      </c>
      <c r="E3260" s="20" t="str">
        <f>IFERROR(IF($A3260="","",VLOOKUP($A3260,[1]Sheet1!$D$5:$N$65000,5,FALSE)),"")</f>
        <v/>
      </c>
      <c r="F3260" s="20" t="str">
        <f>IFERROR(IF($A3260="","",VLOOKUP($A3260,[1]Sheet1!$D$5:$N$65000,6,FALSE)),"")</f>
        <v/>
      </c>
      <c r="G3260" s="20" t="str">
        <f>IFERROR(IF($A3260="","",VLOOKUP($A3260,[1]Sheet1!$D$5:$N$65000,7,FALSE)),"")</f>
        <v/>
      </c>
      <c r="H3260" s="20" t="str">
        <f>IFERROR(IF($A3260="","",VLOOKUP($A3260,[1]Sheet1!$D$5:$N$65000,8,FALSE)),"")</f>
        <v/>
      </c>
      <c r="I3260" s="20" t="str">
        <f>IFERROR(IF($A3260="","",VLOOKUP($A3260,[1]Sheet1!$D$5:$N$65000,9,FALSE)),"")</f>
        <v/>
      </c>
      <c r="J3260" s="20" t="str">
        <f>IFERROR(IF($A3260="","",VLOOKUP($A3260,[1]Sheet1!$D$5:$N$65000,10,FALSE)),"")</f>
        <v/>
      </c>
      <c r="K3260" s="20" t="str">
        <f>IFERROR(IF($A3260="","",VLOOKUP($A3260,[1]Sheet1!$D$5:$N$65000,11,FALSE)),"")</f>
        <v/>
      </c>
      <c r="L3260" s="3">
        <f t="shared" si="104"/>
        <v>3256</v>
      </c>
      <c r="M3260" s="21" t="str">
        <f t="shared" si="103"/>
        <v/>
      </c>
      <c r="N3260" s="29">
        <f>IF($L3259 = 16,[17]Sheet1!J77,0)</f>
        <v>0</v>
      </c>
      <c r="O3260" s="29">
        <f>IF($L3259 = 16,[17]Sheet1!K77,0)</f>
        <v>0</v>
      </c>
      <c r="P3260" s="29">
        <f>IF($L3259 = 16,[17]Sheet1!L77,0)</f>
        <v>0</v>
      </c>
      <c r="Q3260" s="29">
        <f>IF($L3259 = 16,[17]Sheet1!M77,0)</f>
        <v>0</v>
      </c>
      <c r="R3260" s="29">
        <f>IF($L3259 = 16,[17]Sheet1!N77,0)</f>
        <v>0</v>
      </c>
      <c r="Z3260"/>
    </row>
    <row r="3261" spans="1:26">
      <c r="A3261" s="18" t="str">
        <f t="array" ref="A3261">IF(ROW(B3261)-6&lt;A$1,VLOOKUP(LOOKUP("zzzz",CHOOSE({1,2},"",INDEX([1]Sheet1!$P$1:$P$65000,SMALL(IF([1]Sheet1!P$1:P$65000&lt;&gt;"",ROW([1]Sheet1!P$1:P$65000)),ROWS(D$5:D3261))))),[1]Sheet1!$C$5:$D$65000,2,FALSE),IF(L3261&gt;$A$1,"",IF(A3260="","Figure "&amp;L3261,IFERROR(VLOOKUP(A3260,[1]Sheet1!$D$5:$Q$65000,14,FALSE),IFERROR(VLOOKUP(A3260,[1]Sheet1!$A$5:$D$65000,4,FALSE),"Figure " &amp; L3261)))))</f>
        <v/>
      </c>
      <c r="B3261" s="19" t="str">
        <f>IFERROR(IF($A3261="","",VLOOKUP($A3261,[1]Sheet1!$D$5:$R$65000,15,FALSE)),"")</f>
        <v/>
      </c>
      <c r="C3261" s="20" t="str">
        <f>IFERROR(IF(A3261="","",VLOOKUP($A3261,[1]Sheet1!$D$5:$N$65000,3,FALSE)),"")</f>
        <v/>
      </c>
      <c r="D3261" s="20" t="str">
        <f>IFERROR(IF($A3261="","",VLOOKUP($A3261,[1]Sheet1!$D$5:$N$65000,4,FALSE)),"")</f>
        <v/>
      </c>
      <c r="E3261" s="20" t="str">
        <f>IFERROR(IF($A3261="","",VLOOKUP($A3261,[1]Sheet1!$D$5:$N$65000,5,FALSE)),"")</f>
        <v/>
      </c>
      <c r="F3261" s="20" t="str">
        <f>IFERROR(IF($A3261="","",VLOOKUP($A3261,[1]Sheet1!$D$5:$N$65000,6,FALSE)),"")</f>
        <v/>
      </c>
      <c r="G3261" s="20" t="str">
        <f>IFERROR(IF($A3261="","",VLOOKUP($A3261,[1]Sheet1!$D$5:$N$65000,7,FALSE)),"")</f>
        <v/>
      </c>
      <c r="H3261" s="20" t="str">
        <f>IFERROR(IF($A3261="","",VLOOKUP($A3261,[1]Sheet1!$D$5:$N$65000,8,FALSE)),"")</f>
        <v/>
      </c>
      <c r="I3261" s="20" t="str">
        <f>IFERROR(IF($A3261="","",VLOOKUP($A3261,[1]Sheet1!$D$5:$N$65000,9,FALSE)),"")</f>
        <v/>
      </c>
      <c r="J3261" s="20" t="str">
        <f>IFERROR(IF($A3261="","",VLOOKUP($A3261,[1]Sheet1!$D$5:$N$65000,10,FALSE)),"")</f>
        <v/>
      </c>
      <c r="K3261" s="20" t="str">
        <f>IFERROR(IF($A3261="","",VLOOKUP($A3261,[1]Sheet1!$D$5:$N$65000,11,FALSE)),"")</f>
        <v/>
      </c>
      <c r="L3261" s="3">
        <f t="shared" si="104"/>
        <v>3257</v>
      </c>
      <c r="M3261" s="21" t="str">
        <f t="shared" si="103"/>
        <v/>
      </c>
      <c r="N3261" s="29">
        <f>IF($L3260 = 16,[17]Sheet1!J78,0)</f>
        <v>0</v>
      </c>
      <c r="O3261" s="29">
        <f>IF($L3260 = 16,[17]Sheet1!K78,0)</f>
        <v>0</v>
      </c>
      <c r="P3261" s="29">
        <f>IF($L3260 = 16,[17]Sheet1!L78,0)</f>
        <v>0</v>
      </c>
      <c r="Q3261" s="29">
        <f>IF($L3260 = 16,[17]Sheet1!M78,0)</f>
        <v>0</v>
      </c>
      <c r="R3261" s="29">
        <f>IF($L3260 = 16,[17]Sheet1!N78,0)</f>
        <v>0</v>
      </c>
      <c r="Z3261"/>
    </row>
    <row r="3262" spans="1:26">
      <c r="A3262" s="18" t="str">
        <f t="array" ref="A3262">IF(ROW(B3262)-6&lt;A$1,VLOOKUP(LOOKUP("zzzz",CHOOSE({1,2},"",INDEX([1]Sheet1!$P$1:$P$65000,SMALL(IF([1]Sheet1!P$1:P$65000&lt;&gt;"",ROW([1]Sheet1!P$1:P$65000)),ROWS(D$5:D3262))))),[1]Sheet1!$C$5:$D$65000,2,FALSE),IF(L3262&gt;$A$1,"",IF(A3261="","Figure "&amp;L3262,IFERROR(VLOOKUP(A3261,[1]Sheet1!$D$5:$Q$65000,14,FALSE),IFERROR(VLOOKUP(A3261,[1]Sheet1!$A$5:$D$65000,4,FALSE),"Figure " &amp; L3262)))))</f>
        <v/>
      </c>
      <c r="B3262" s="19" t="str">
        <f>IFERROR(IF($A3262="","",VLOOKUP($A3262,[1]Sheet1!$D$5:$R$65000,15,FALSE)),"")</f>
        <v/>
      </c>
      <c r="C3262" s="20" t="str">
        <f>IFERROR(IF(A3262="","",VLOOKUP($A3262,[1]Sheet1!$D$5:$N$65000,3,FALSE)),"")</f>
        <v/>
      </c>
      <c r="D3262" s="20" t="str">
        <f>IFERROR(IF($A3262="","",VLOOKUP($A3262,[1]Sheet1!$D$5:$N$65000,4,FALSE)),"")</f>
        <v/>
      </c>
      <c r="E3262" s="20" t="str">
        <f>IFERROR(IF($A3262="","",VLOOKUP($A3262,[1]Sheet1!$D$5:$N$65000,5,FALSE)),"")</f>
        <v/>
      </c>
      <c r="F3262" s="20" t="str">
        <f>IFERROR(IF($A3262="","",VLOOKUP($A3262,[1]Sheet1!$D$5:$N$65000,6,FALSE)),"")</f>
        <v/>
      </c>
      <c r="G3262" s="20" t="str">
        <f>IFERROR(IF($A3262="","",VLOOKUP($A3262,[1]Sheet1!$D$5:$N$65000,7,FALSE)),"")</f>
        <v/>
      </c>
      <c r="H3262" s="20" t="str">
        <f>IFERROR(IF($A3262="","",VLOOKUP($A3262,[1]Sheet1!$D$5:$N$65000,8,FALSE)),"")</f>
        <v/>
      </c>
      <c r="I3262" s="20" t="str">
        <f>IFERROR(IF($A3262="","",VLOOKUP($A3262,[1]Sheet1!$D$5:$N$65000,9,FALSE)),"")</f>
        <v/>
      </c>
      <c r="J3262" s="20" t="str">
        <f>IFERROR(IF($A3262="","",VLOOKUP($A3262,[1]Sheet1!$D$5:$N$65000,10,FALSE)),"")</f>
        <v/>
      </c>
      <c r="K3262" s="20" t="str">
        <f>IFERROR(IF($A3262="","",VLOOKUP($A3262,[1]Sheet1!$D$5:$N$65000,11,FALSE)),"")</f>
        <v/>
      </c>
      <c r="L3262" s="3">
        <f t="shared" si="104"/>
        <v>3258</v>
      </c>
      <c r="M3262" s="21" t="str">
        <f t="shared" si="103"/>
        <v/>
      </c>
      <c r="N3262" s="29">
        <f>IF($L3261 = 16,[17]Sheet1!J79,0)</f>
        <v>0</v>
      </c>
      <c r="O3262" s="29">
        <f>IF($L3261 = 16,[17]Sheet1!K79,0)</f>
        <v>0</v>
      </c>
      <c r="P3262" s="29">
        <f>IF($L3261 = 16,[17]Sheet1!L79,0)</f>
        <v>0</v>
      </c>
      <c r="Q3262" s="29">
        <f>IF($L3261 = 16,[17]Sheet1!M79,0)</f>
        <v>0</v>
      </c>
      <c r="R3262" s="29">
        <f>IF($L3261 = 16,[17]Sheet1!N79,0)</f>
        <v>0</v>
      </c>
      <c r="Z3262"/>
    </row>
    <row r="3263" spans="1:26">
      <c r="A3263" s="18" t="str">
        <f t="array" ref="A3263">IF(ROW(B3263)-6&lt;A$1,VLOOKUP(LOOKUP("zzzz",CHOOSE({1,2},"",INDEX([1]Sheet1!$P$1:$P$65000,SMALL(IF([1]Sheet1!P$1:P$65000&lt;&gt;"",ROW([1]Sheet1!P$1:P$65000)),ROWS(D$5:D3263))))),[1]Sheet1!$C$5:$D$65000,2,FALSE),IF(L3263&gt;$A$1,"",IF(A3262="","Figure "&amp;L3263,IFERROR(VLOOKUP(A3262,[1]Sheet1!$D$5:$Q$65000,14,FALSE),IFERROR(VLOOKUP(A3262,[1]Sheet1!$A$5:$D$65000,4,FALSE),"Figure " &amp; L3263)))))</f>
        <v/>
      </c>
      <c r="B3263" s="19" t="str">
        <f>IFERROR(IF($A3263="","",VLOOKUP($A3263,[1]Sheet1!$D$5:$R$65000,15,FALSE)),"")</f>
        <v/>
      </c>
      <c r="C3263" s="20" t="str">
        <f>IFERROR(IF(A3263="","",VLOOKUP($A3263,[1]Sheet1!$D$5:$N$65000,3,FALSE)),"")</f>
        <v/>
      </c>
      <c r="D3263" s="20" t="str">
        <f>IFERROR(IF($A3263="","",VLOOKUP($A3263,[1]Sheet1!$D$5:$N$65000,4,FALSE)),"")</f>
        <v/>
      </c>
      <c r="E3263" s="20" t="str">
        <f>IFERROR(IF($A3263="","",VLOOKUP($A3263,[1]Sheet1!$D$5:$N$65000,5,FALSE)),"")</f>
        <v/>
      </c>
      <c r="F3263" s="20" t="str">
        <f>IFERROR(IF($A3263="","",VLOOKUP($A3263,[1]Sheet1!$D$5:$N$65000,6,FALSE)),"")</f>
        <v/>
      </c>
      <c r="G3263" s="20" t="str">
        <f>IFERROR(IF($A3263="","",VLOOKUP($A3263,[1]Sheet1!$D$5:$N$65000,7,FALSE)),"")</f>
        <v/>
      </c>
      <c r="H3263" s="20" t="str">
        <f>IFERROR(IF($A3263="","",VLOOKUP($A3263,[1]Sheet1!$D$5:$N$65000,8,FALSE)),"")</f>
        <v/>
      </c>
      <c r="I3263" s="20" t="str">
        <f>IFERROR(IF($A3263="","",VLOOKUP($A3263,[1]Sheet1!$D$5:$N$65000,9,FALSE)),"")</f>
        <v/>
      </c>
      <c r="J3263" s="20" t="str">
        <f>IFERROR(IF($A3263="","",VLOOKUP($A3263,[1]Sheet1!$D$5:$N$65000,10,FALSE)),"")</f>
        <v/>
      </c>
      <c r="K3263" s="20" t="str">
        <f>IFERROR(IF($A3263="","",VLOOKUP($A3263,[1]Sheet1!$D$5:$N$65000,11,FALSE)),"")</f>
        <v/>
      </c>
      <c r="L3263" s="3">
        <f t="shared" si="104"/>
        <v>3259</v>
      </c>
      <c r="M3263" s="21" t="str">
        <f t="shared" si="103"/>
        <v/>
      </c>
      <c r="N3263" s="29">
        <f>IF($L3262 = 16,[17]Sheet1!J80,0)</f>
        <v>0</v>
      </c>
      <c r="O3263" s="29">
        <f>IF($L3262 = 16,[17]Sheet1!K80,0)</f>
        <v>0</v>
      </c>
      <c r="P3263" s="29">
        <f>IF($L3262 = 16,[17]Sheet1!L80,0)</f>
        <v>0</v>
      </c>
      <c r="Q3263" s="29">
        <f>IF($L3262 = 16,[17]Sheet1!M80,0)</f>
        <v>0</v>
      </c>
      <c r="R3263" s="29">
        <f>IF($L3262 = 16,[17]Sheet1!N80,0)</f>
        <v>0</v>
      </c>
      <c r="Z3263"/>
    </row>
    <row r="3264" spans="1:26">
      <c r="A3264" s="18" t="str">
        <f t="array" ref="A3264">IF(ROW(B3264)-6&lt;A$1,VLOOKUP(LOOKUP("zzzz",CHOOSE({1,2},"",INDEX([1]Sheet1!$P$1:$P$65000,SMALL(IF([1]Sheet1!P$1:P$65000&lt;&gt;"",ROW([1]Sheet1!P$1:P$65000)),ROWS(D$5:D3264))))),[1]Sheet1!$C$5:$D$65000,2,FALSE),IF(L3264&gt;$A$1,"",IF(A3263="","Figure "&amp;L3264,IFERROR(VLOOKUP(A3263,[1]Sheet1!$D$5:$Q$65000,14,FALSE),IFERROR(VLOOKUP(A3263,[1]Sheet1!$A$5:$D$65000,4,FALSE),"Figure " &amp; L3264)))))</f>
        <v/>
      </c>
      <c r="B3264" s="19" t="str">
        <f>IFERROR(IF($A3264="","",VLOOKUP($A3264,[1]Sheet1!$D$5:$R$65000,15,FALSE)),"")</f>
        <v/>
      </c>
      <c r="C3264" s="20" t="str">
        <f>IFERROR(IF(A3264="","",VLOOKUP($A3264,[1]Sheet1!$D$5:$N$65000,3,FALSE)),"")</f>
        <v/>
      </c>
      <c r="D3264" s="20" t="str">
        <f>IFERROR(IF($A3264="","",VLOOKUP($A3264,[1]Sheet1!$D$5:$N$65000,4,FALSE)),"")</f>
        <v/>
      </c>
      <c r="E3264" s="20" t="str">
        <f>IFERROR(IF($A3264="","",VLOOKUP($A3264,[1]Sheet1!$D$5:$N$65000,5,FALSE)),"")</f>
        <v/>
      </c>
      <c r="F3264" s="20" t="str">
        <f>IFERROR(IF($A3264="","",VLOOKUP($A3264,[1]Sheet1!$D$5:$N$65000,6,FALSE)),"")</f>
        <v/>
      </c>
      <c r="G3264" s="20" t="str">
        <f>IFERROR(IF($A3264="","",VLOOKUP($A3264,[1]Sheet1!$D$5:$N$65000,7,FALSE)),"")</f>
        <v/>
      </c>
      <c r="H3264" s="20" t="str">
        <f>IFERROR(IF($A3264="","",VLOOKUP($A3264,[1]Sheet1!$D$5:$N$65000,8,FALSE)),"")</f>
        <v/>
      </c>
      <c r="I3264" s="20" t="str">
        <f>IFERROR(IF($A3264="","",VLOOKUP($A3264,[1]Sheet1!$D$5:$N$65000,9,FALSE)),"")</f>
        <v/>
      </c>
      <c r="J3264" s="20" t="str">
        <f>IFERROR(IF($A3264="","",VLOOKUP($A3264,[1]Sheet1!$D$5:$N$65000,10,FALSE)),"")</f>
        <v/>
      </c>
      <c r="K3264" s="20" t="str">
        <f>IFERROR(IF($A3264="","",VLOOKUP($A3264,[1]Sheet1!$D$5:$N$65000,11,FALSE)),"")</f>
        <v/>
      </c>
      <c r="L3264" s="3">
        <f t="shared" si="104"/>
        <v>3260</v>
      </c>
      <c r="M3264" s="21" t="str">
        <f t="shared" si="103"/>
        <v/>
      </c>
      <c r="N3264" s="29">
        <f>IF($L3263 = 16,[17]Sheet1!J81,0)</f>
        <v>0</v>
      </c>
      <c r="O3264" s="29">
        <f>IF($L3263 = 16,[17]Sheet1!K81,0)</f>
        <v>0</v>
      </c>
      <c r="P3264" s="29">
        <f>IF($L3263 = 16,[17]Sheet1!L81,0)</f>
        <v>0</v>
      </c>
      <c r="Q3264" s="29">
        <f>IF($L3263 = 16,[17]Sheet1!M81,0)</f>
        <v>0</v>
      </c>
      <c r="R3264" s="29">
        <f>IF($L3263 = 16,[17]Sheet1!N81,0)</f>
        <v>0</v>
      </c>
      <c r="Z3264"/>
    </row>
    <row r="3265" spans="1:26">
      <c r="A3265" s="18" t="str">
        <f t="array" ref="A3265">IF(ROW(B3265)-6&lt;A$1,VLOOKUP(LOOKUP("zzzz",CHOOSE({1,2},"",INDEX([1]Sheet1!$P$1:$P$65000,SMALL(IF([1]Sheet1!P$1:P$65000&lt;&gt;"",ROW([1]Sheet1!P$1:P$65000)),ROWS(D$5:D3265))))),[1]Sheet1!$C$5:$D$65000,2,FALSE),IF(L3265&gt;$A$1,"",IF(A3264="","Figure "&amp;L3265,IFERROR(VLOOKUP(A3264,[1]Sheet1!$D$5:$Q$65000,14,FALSE),IFERROR(VLOOKUP(A3264,[1]Sheet1!$A$5:$D$65000,4,FALSE),"Figure " &amp; L3265)))))</f>
        <v/>
      </c>
      <c r="B3265" s="19" t="str">
        <f>IFERROR(IF($A3265="","",VLOOKUP($A3265,[1]Sheet1!$D$5:$R$65000,15,FALSE)),"")</f>
        <v/>
      </c>
      <c r="C3265" s="20" t="str">
        <f>IFERROR(IF(A3265="","",VLOOKUP($A3265,[1]Sheet1!$D$5:$N$65000,3,FALSE)),"")</f>
        <v/>
      </c>
      <c r="D3265" s="20" t="str">
        <f>IFERROR(IF($A3265="","",VLOOKUP($A3265,[1]Sheet1!$D$5:$N$65000,4,FALSE)),"")</f>
        <v/>
      </c>
      <c r="E3265" s="20" t="str">
        <f>IFERROR(IF($A3265="","",VLOOKUP($A3265,[1]Sheet1!$D$5:$N$65000,5,FALSE)),"")</f>
        <v/>
      </c>
      <c r="F3265" s="20" t="str">
        <f>IFERROR(IF($A3265="","",VLOOKUP($A3265,[1]Sheet1!$D$5:$N$65000,6,FALSE)),"")</f>
        <v/>
      </c>
      <c r="G3265" s="20" t="str">
        <f>IFERROR(IF($A3265="","",VLOOKUP($A3265,[1]Sheet1!$D$5:$N$65000,7,FALSE)),"")</f>
        <v/>
      </c>
      <c r="H3265" s="20" t="str">
        <f>IFERROR(IF($A3265="","",VLOOKUP($A3265,[1]Sheet1!$D$5:$N$65000,8,FALSE)),"")</f>
        <v/>
      </c>
      <c r="I3265" s="20" t="str">
        <f>IFERROR(IF($A3265="","",VLOOKUP($A3265,[1]Sheet1!$D$5:$N$65000,9,FALSE)),"")</f>
        <v/>
      </c>
      <c r="J3265" s="20" t="str">
        <f>IFERROR(IF($A3265="","",VLOOKUP($A3265,[1]Sheet1!$D$5:$N$65000,10,FALSE)),"")</f>
        <v/>
      </c>
      <c r="K3265" s="20" t="str">
        <f>IFERROR(IF($A3265="","",VLOOKUP($A3265,[1]Sheet1!$D$5:$N$65000,11,FALSE)),"")</f>
        <v/>
      </c>
      <c r="L3265" s="3">
        <f t="shared" si="104"/>
        <v>3261</v>
      </c>
      <c r="M3265" s="21" t="str">
        <f t="shared" si="103"/>
        <v/>
      </c>
      <c r="N3265" s="29">
        <f>IF($L3264 = 16,[17]Sheet1!J82,0)</f>
        <v>0</v>
      </c>
      <c r="O3265" s="29">
        <f>IF($L3264 = 16,[17]Sheet1!K82,0)</f>
        <v>0</v>
      </c>
      <c r="P3265" s="29">
        <f>IF($L3264 = 16,[17]Sheet1!L82,0)</f>
        <v>0</v>
      </c>
      <c r="Q3265" s="29">
        <f>IF($L3264 = 16,[17]Sheet1!M82,0)</f>
        <v>0</v>
      </c>
      <c r="R3265" s="29">
        <f>IF($L3264 = 16,[17]Sheet1!N82,0)</f>
        <v>0</v>
      </c>
      <c r="Z3265"/>
    </row>
    <row r="3266" spans="1:26">
      <c r="A3266" s="18" t="str">
        <f t="array" ref="A3266">IF(ROW(B3266)-6&lt;A$1,VLOOKUP(LOOKUP("zzzz",CHOOSE({1,2},"",INDEX([1]Sheet1!$P$1:$P$65000,SMALL(IF([1]Sheet1!P$1:P$65000&lt;&gt;"",ROW([1]Sheet1!P$1:P$65000)),ROWS(D$5:D3266))))),[1]Sheet1!$C$5:$D$65000,2,FALSE),IF(L3266&gt;$A$1,"",IF(A3265="","Figure "&amp;L3266,IFERROR(VLOOKUP(A3265,[1]Sheet1!$D$5:$Q$65000,14,FALSE),IFERROR(VLOOKUP(A3265,[1]Sheet1!$A$5:$D$65000,4,FALSE),"Figure " &amp; L3266)))))</f>
        <v/>
      </c>
      <c r="B3266" s="19" t="str">
        <f>IFERROR(IF($A3266="","",VLOOKUP($A3266,[1]Sheet1!$D$5:$R$65000,15,FALSE)),"")</f>
        <v/>
      </c>
      <c r="C3266" s="20" t="str">
        <f>IFERROR(IF(A3266="","",VLOOKUP($A3266,[1]Sheet1!$D$5:$N$65000,3,FALSE)),"")</f>
        <v/>
      </c>
      <c r="D3266" s="20" t="str">
        <f>IFERROR(IF($A3266="","",VLOOKUP($A3266,[1]Sheet1!$D$5:$N$65000,4,FALSE)),"")</f>
        <v/>
      </c>
      <c r="E3266" s="20" t="str">
        <f>IFERROR(IF($A3266="","",VLOOKUP($A3266,[1]Sheet1!$D$5:$N$65000,5,FALSE)),"")</f>
        <v/>
      </c>
      <c r="F3266" s="20" t="str">
        <f>IFERROR(IF($A3266="","",VLOOKUP($A3266,[1]Sheet1!$D$5:$N$65000,6,FALSE)),"")</f>
        <v/>
      </c>
      <c r="G3266" s="20" t="str">
        <f>IFERROR(IF($A3266="","",VLOOKUP($A3266,[1]Sheet1!$D$5:$N$65000,7,FALSE)),"")</f>
        <v/>
      </c>
      <c r="H3266" s="20" t="str">
        <f>IFERROR(IF($A3266="","",VLOOKUP($A3266,[1]Sheet1!$D$5:$N$65000,8,FALSE)),"")</f>
        <v/>
      </c>
      <c r="I3266" s="20" t="str">
        <f>IFERROR(IF($A3266="","",VLOOKUP($A3266,[1]Sheet1!$D$5:$N$65000,9,FALSE)),"")</f>
        <v/>
      </c>
      <c r="J3266" s="20" t="str">
        <f>IFERROR(IF($A3266="","",VLOOKUP($A3266,[1]Sheet1!$D$5:$N$65000,10,FALSE)),"")</f>
        <v/>
      </c>
      <c r="K3266" s="20" t="str">
        <f>IFERROR(IF($A3266="","",VLOOKUP($A3266,[1]Sheet1!$D$5:$N$65000,11,FALSE)),"")</f>
        <v/>
      </c>
      <c r="L3266" s="3">
        <f t="shared" si="104"/>
        <v>3262</v>
      </c>
      <c r="M3266" s="21" t="str">
        <f t="shared" si="103"/>
        <v/>
      </c>
      <c r="N3266" s="29">
        <f>IF($L3265 = 16,[17]Sheet1!J83,0)</f>
        <v>0</v>
      </c>
      <c r="O3266" s="29">
        <f>IF($L3265 = 16,[17]Sheet1!K83,0)</f>
        <v>0</v>
      </c>
      <c r="P3266" s="29">
        <f>IF($L3265 = 16,[17]Sheet1!L83,0)</f>
        <v>0</v>
      </c>
      <c r="Q3266" s="29">
        <f>IF($L3265 = 16,[17]Sheet1!M83,0)</f>
        <v>0</v>
      </c>
      <c r="R3266" s="29">
        <f>IF($L3265 = 16,[17]Sheet1!N83,0)</f>
        <v>0</v>
      </c>
      <c r="Z3266"/>
    </row>
    <row r="3267" spans="1:26">
      <c r="A3267" s="18" t="str">
        <f t="array" ref="A3267">IF(ROW(B3267)-6&lt;A$1,VLOOKUP(LOOKUP("zzzz",CHOOSE({1,2},"",INDEX([1]Sheet1!$P$1:$P$65000,SMALL(IF([1]Sheet1!P$1:P$65000&lt;&gt;"",ROW([1]Sheet1!P$1:P$65000)),ROWS(D$5:D3267))))),[1]Sheet1!$C$5:$D$65000,2,FALSE),IF(L3267&gt;$A$1,"",IF(A3266="","Figure "&amp;L3267,IFERROR(VLOOKUP(A3266,[1]Sheet1!$D$5:$Q$65000,14,FALSE),IFERROR(VLOOKUP(A3266,[1]Sheet1!$A$5:$D$65000,4,FALSE),"Figure " &amp; L3267)))))</f>
        <v/>
      </c>
      <c r="B3267" s="19" t="str">
        <f>IFERROR(IF($A3267="","",VLOOKUP($A3267,[1]Sheet1!$D$5:$R$65000,15,FALSE)),"")</f>
        <v/>
      </c>
      <c r="C3267" s="20" t="str">
        <f>IFERROR(IF(A3267="","",VLOOKUP($A3267,[1]Sheet1!$D$5:$N$65000,3,FALSE)),"")</f>
        <v/>
      </c>
      <c r="D3267" s="20" t="str">
        <f>IFERROR(IF($A3267="","",VLOOKUP($A3267,[1]Sheet1!$D$5:$N$65000,4,FALSE)),"")</f>
        <v/>
      </c>
      <c r="E3267" s="20" t="str">
        <f>IFERROR(IF($A3267="","",VLOOKUP($A3267,[1]Sheet1!$D$5:$N$65000,5,FALSE)),"")</f>
        <v/>
      </c>
      <c r="F3267" s="20" t="str">
        <f>IFERROR(IF($A3267="","",VLOOKUP($A3267,[1]Sheet1!$D$5:$N$65000,6,FALSE)),"")</f>
        <v/>
      </c>
      <c r="G3267" s="20" t="str">
        <f>IFERROR(IF($A3267="","",VLOOKUP($A3267,[1]Sheet1!$D$5:$N$65000,7,FALSE)),"")</f>
        <v/>
      </c>
      <c r="H3267" s="20" t="str">
        <f>IFERROR(IF($A3267="","",VLOOKUP($A3267,[1]Sheet1!$D$5:$N$65000,8,FALSE)),"")</f>
        <v/>
      </c>
      <c r="I3267" s="20" t="str">
        <f>IFERROR(IF($A3267="","",VLOOKUP($A3267,[1]Sheet1!$D$5:$N$65000,9,FALSE)),"")</f>
        <v/>
      </c>
      <c r="J3267" s="20" t="str">
        <f>IFERROR(IF($A3267="","",VLOOKUP($A3267,[1]Sheet1!$D$5:$N$65000,10,FALSE)),"")</f>
        <v/>
      </c>
      <c r="K3267" s="20" t="str">
        <f>IFERROR(IF($A3267="","",VLOOKUP($A3267,[1]Sheet1!$D$5:$N$65000,11,FALSE)),"")</f>
        <v/>
      </c>
      <c r="L3267" s="3">
        <f t="shared" si="104"/>
        <v>3263</v>
      </c>
      <c r="M3267" s="21" t="str">
        <f t="shared" si="103"/>
        <v/>
      </c>
      <c r="N3267" s="29">
        <f>IF($L3266 = 16,[17]Sheet1!J84,0)</f>
        <v>0</v>
      </c>
      <c r="O3267" s="29">
        <f>IF($L3266 = 16,[17]Sheet1!K84,0)</f>
        <v>0</v>
      </c>
      <c r="P3267" s="29">
        <f>IF($L3266 = 16,[17]Sheet1!L84,0)</f>
        <v>0</v>
      </c>
      <c r="Q3267" s="29">
        <f>IF($L3266 = 16,[17]Sheet1!M84,0)</f>
        <v>0</v>
      </c>
      <c r="R3267" s="29">
        <f>IF($L3266 = 16,[17]Sheet1!N84,0)</f>
        <v>0</v>
      </c>
      <c r="Z3267"/>
    </row>
    <row r="3268" spans="1:26">
      <c r="A3268" s="18" t="str">
        <f t="array" ref="A3268">IF(ROW(B3268)-6&lt;A$1,VLOOKUP(LOOKUP("zzzz",CHOOSE({1,2},"",INDEX([1]Sheet1!$P$1:$P$65000,SMALL(IF([1]Sheet1!P$1:P$65000&lt;&gt;"",ROW([1]Sheet1!P$1:P$65000)),ROWS(D$5:D3268))))),[1]Sheet1!$C$5:$D$65000,2,FALSE),IF(L3268&gt;$A$1,"",IF(A3267="","Figure "&amp;L3268,IFERROR(VLOOKUP(A3267,[1]Sheet1!$D$5:$Q$65000,14,FALSE),IFERROR(VLOOKUP(A3267,[1]Sheet1!$A$5:$D$65000,4,FALSE),"Figure " &amp; L3268)))))</f>
        <v/>
      </c>
      <c r="B3268" s="19" t="str">
        <f>IFERROR(IF($A3268="","",VLOOKUP($A3268,[1]Sheet1!$D$5:$R$65000,15,FALSE)),"")</f>
        <v/>
      </c>
      <c r="C3268" s="20" t="str">
        <f>IFERROR(IF(A3268="","",VLOOKUP($A3268,[1]Sheet1!$D$5:$N$65000,3,FALSE)),"")</f>
        <v/>
      </c>
      <c r="D3268" s="20" t="str">
        <f>IFERROR(IF($A3268="","",VLOOKUP($A3268,[1]Sheet1!$D$5:$N$65000,4,FALSE)),"")</f>
        <v/>
      </c>
      <c r="E3268" s="20" t="str">
        <f>IFERROR(IF($A3268="","",VLOOKUP($A3268,[1]Sheet1!$D$5:$N$65000,5,FALSE)),"")</f>
        <v/>
      </c>
      <c r="F3268" s="20" t="str">
        <f>IFERROR(IF($A3268="","",VLOOKUP($A3268,[1]Sheet1!$D$5:$N$65000,6,FALSE)),"")</f>
        <v/>
      </c>
      <c r="G3268" s="20" t="str">
        <f>IFERROR(IF($A3268="","",VLOOKUP($A3268,[1]Sheet1!$D$5:$N$65000,7,FALSE)),"")</f>
        <v/>
      </c>
      <c r="H3268" s="20" t="str">
        <f>IFERROR(IF($A3268="","",VLOOKUP($A3268,[1]Sheet1!$D$5:$N$65000,8,FALSE)),"")</f>
        <v/>
      </c>
      <c r="I3268" s="20" t="str">
        <f>IFERROR(IF($A3268="","",VLOOKUP($A3268,[1]Sheet1!$D$5:$N$65000,9,FALSE)),"")</f>
        <v/>
      </c>
      <c r="J3268" s="20" t="str">
        <f>IFERROR(IF($A3268="","",VLOOKUP($A3268,[1]Sheet1!$D$5:$N$65000,10,FALSE)),"")</f>
        <v/>
      </c>
      <c r="K3268" s="20" t="str">
        <f>IFERROR(IF($A3268="","",VLOOKUP($A3268,[1]Sheet1!$D$5:$N$65000,11,FALSE)),"")</f>
        <v/>
      </c>
      <c r="L3268" s="3">
        <f t="shared" si="104"/>
        <v>3264</v>
      </c>
      <c r="M3268" s="21" t="str">
        <f t="shared" si="103"/>
        <v/>
      </c>
      <c r="N3268" s="29">
        <f>IF($L3267 = 16,[17]Sheet1!J85,0)</f>
        <v>0</v>
      </c>
      <c r="O3268" s="29">
        <f>IF($L3267 = 16,[17]Sheet1!K85,0)</f>
        <v>0</v>
      </c>
      <c r="P3268" s="29">
        <f>IF($L3267 = 16,[17]Sheet1!L85,0)</f>
        <v>0</v>
      </c>
      <c r="Q3268" s="29">
        <f>IF($L3267 = 16,[17]Sheet1!M85,0)</f>
        <v>0</v>
      </c>
      <c r="R3268" s="29">
        <f>IF($L3267 = 16,[17]Sheet1!N85,0)</f>
        <v>0</v>
      </c>
      <c r="Z3268"/>
    </row>
    <row r="3269" spans="1:26">
      <c r="A3269" s="18" t="str">
        <f t="array" ref="A3269">IF(ROW(B3269)-6&lt;A$1,VLOOKUP(LOOKUP("zzzz",CHOOSE({1,2},"",INDEX([1]Sheet1!$P$1:$P$65000,SMALL(IF([1]Sheet1!P$1:P$65000&lt;&gt;"",ROW([1]Sheet1!P$1:P$65000)),ROWS(D$5:D3269))))),[1]Sheet1!$C$5:$D$65000,2,FALSE),IF(L3269&gt;$A$1,"",IF(A3268="","Figure "&amp;L3269,IFERROR(VLOOKUP(A3268,[1]Sheet1!$D$5:$Q$65000,14,FALSE),IFERROR(VLOOKUP(A3268,[1]Sheet1!$A$5:$D$65000,4,FALSE),"Figure " &amp; L3269)))))</f>
        <v/>
      </c>
      <c r="B3269" s="19" t="str">
        <f>IFERROR(IF($A3269="","",VLOOKUP($A3269,[1]Sheet1!$D$5:$R$65000,15,FALSE)),"")</f>
        <v/>
      </c>
      <c r="C3269" s="20" t="str">
        <f>IFERROR(IF(A3269="","",VLOOKUP($A3269,[1]Sheet1!$D$5:$N$65000,3,FALSE)),"")</f>
        <v/>
      </c>
      <c r="D3269" s="20" t="str">
        <f>IFERROR(IF($A3269="","",VLOOKUP($A3269,[1]Sheet1!$D$5:$N$65000,4,FALSE)),"")</f>
        <v/>
      </c>
      <c r="E3269" s="20" t="str">
        <f>IFERROR(IF($A3269="","",VLOOKUP($A3269,[1]Sheet1!$D$5:$N$65000,5,FALSE)),"")</f>
        <v/>
      </c>
      <c r="F3269" s="20" t="str">
        <f>IFERROR(IF($A3269="","",VLOOKUP($A3269,[1]Sheet1!$D$5:$N$65000,6,FALSE)),"")</f>
        <v/>
      </c>
      <c r="G3269" s="20" t="str">
        <f>IFERROR(IF($A3269="","",VLOOKUP($A3269,[1]Sheet1!$D$5:$N$65000,7,FALSE)),"")</f>
        <v/>
      </c>
      <c r="H3269" s="20" t="str">
        <f>IFERROR(IF($A3269="","",VLOOKUP($A3269,[1]Sheet1!$D$5:$N$65000,8,FALSE)),"")</f>
        <v/>
      </c>
      <c r="I3269" s="20" t="str">
        <f>IFERROR(IF($A3269="","",VLOOKUP($A3269,[1]Sheet1!$D$5:$N$65000,9,FALSE)),"")</f>
        <v/>
      </c>
      <c r="J3269" s="20" t="str">
        <f>IFERROR(IF($A3269="","",VLOOKUP($A3269,[1]Sheet1!$D$5:$N$65000,10,FALSE)),"")</f>
        <v/>
      </c>
      <c r="K3269" s="20" t="str">
        <f>IFERROR(IF($A3269="","",VLOOKUP($A3269,[1]Sheet1!$D$5:$N$65000,11,FALSE)),"")</f>
        <v/>
      </c>
      <c r="L3269" s="3">
        <f t="shared" si="104"/>
        <v>3265</v>
      </c>
      <c r="M3269" s="21" t="str">
        <f t="shared" si="103"/>
        <v/>
      </c>
      <c r="N3269" s="29">
        <f>IF($L3268 = 16,[17]Sheet1!J86,0)</f>
        <v>0</v>
      </c>
      <c r="O3269" s="29">
        <f>IF($L3268 = 16,[17]Sheet1!K86,0)</f>
        <v>0</v>
      </c>
      <c r="P3269" s="29">
        <f>IF($L3268 = 16,[17]Sheet1!L86,0)</f>
        <v>0</v>
      </c>
      <c r="Q3269" s="29">
        <f>IF($L3268 = 16,[17]Sheet1!M86,0)</f>
        <v>0</v>
      </c>
      <c r="R3269" s="29">
        <f>IF($L3268 = 16,[17]Sheet1!N86,0)</f>
        <v>0</v>
      </c>
      <c r="Z3269"/>
    </row>
    <row r="3270" spans="1:26">
      <c r="A3270" s="18" t="str">
        <f t="array" ref="A3270">IF(ROW(B3270)-6&lt;A$1,VLOOKUP(LOOKUP("zzzz",CHOOSE({1,2},"",INDEX([1]Sheet1!$P$1:$P$65000,SMALL(IF([1]Sheet1!P$1:P$65000&lt;&gt;"",ROW([1]Sheet1!P$1:P$65000)),ROWS(D$5:D3270))))),[1]Sheet1!$C$5:$D$65000,2,FALSE),IF(L3270&gt;$A$1,"",IF(A3269="","Figure "&amp;L3270,IFERROR(VLOOKUP(A3269,[1]Sheet1!$D$5:$Q$65000,14,FALSE),IFERROR(VLOOKUP(A3269,[1]Sheet1!$A$5:$D$65000,4,FALSE),"Figure " &amp; L3270)))))</f>
        <v/>
      </c>
      <c r="B3270" s="19" t="str">
        <f>IFERROR(IF($A3270="","",VLOOKUP($A3270,[1]Sheet1!$D$5:$R$65000,15,FALSE)),"")</f>
        <v/>
      </c>
      <c r="C3270" s="20" t="str">
        <f>IFERROR(IF(A3270="","",VLOOKUP($A3270,[1]Sheet1!$D$5:$N$65000,3,FALSE)),"")</f>
        <v/>
      </c>
      <c r="D3270" s="20" t="str">
        <f>IFERROR(IF($A3270="","",VLOOKUP($A3270,[1]Sheet1!$D$5:$N$65000,4,FALSE)),"")</f>
        <v/>
      </c>
      <c r="E3270" s="20" t="str">
        <f>IFERROR(IF($A3270="","",VLOOKUP($A3270,[1]Sheet1!$D$5:$N$65000,5,FALSE)),"")</f>
        <v/>
      </c>
      <c r="F3270" s="20" t="str">
        <f>IFERROR(IF($A3270="","",VLOOKUP($A3270,[1]Sheet1!$D$5:$N$65000,6,FALSE)),"")</f>
        <v/>
      </c>
      <c r="G3270" s="20" t="str">
        <f>IFERROR(IF($A3270="","",VLOOKUP($A3270,[1]Sheet1!$D$5:$N$65000,7,FALSE)),"")</f>
        <v/>
      </c>
      <c r="H3270" s="20" t="str">
        <f>IFERROR(IF($A3270="","",VLOOKUP($A3270,[1]Sheet1!$D$5:$N$65000,8,FALSE)),"")</f>
        <v/>
      </c>
      <c r="I3270" s="20" t="str">
        <f>IFERROR(IF($A3270="","",VLOOKUP($A3270,[1]Sheet1!$D$5:$N$65000,9,FALSE)),"")</f>
        <v/>
      </c>
      <c r="J3270" s="20" t="str">
        <f>IFERROR(IF($A3270="","",VLOOKUP($A3270,[1]Sheet1!$D$5:$N$65000,10,FALSE)),"")</f>
        <v/>
      </c>
      <c r="K3270" s="20" t="str">
        <f>IFERROR(IF($A3270="","",VLOOKUP($A3270,[1]Sheet1!$D$5:$N$65000,11,FALSE)),"")</f>
        <v/>
      </c>
      <c r="L3270" s="3">
        <f t="shared" si="104"/>
        <v>3266</v>
      </c>
      <c r="M3270" s="21" t="str">
        <f t="shared" ref="M3270:M3333" si="105">IF(K3270="","",L3270)</f>
        <v/>
      </c>
      <c r="N3270" s="29">
        <f>IF($L3269 = 16,[17]Sheet1!J87,0)</f>
        <v>0</v>
      </c>
      <c r="O3270" s="29">
        <f>IF($L3269 = 16,[17]Sheet1!K87,0)</f>
        <v>0</v>
      </c>
      <c r="P3270" s="29">
        <f>IF($L3269 = 16,[17]Sheet1!L87,0)</f>
        <v>0</v>
      </c>
      <c r="Q3270" s="29">
        <f>IF($L3269 = 16,[17]Sheet1!M87,0)</f>
        <v>0</v>
      </c>
      <c r="R3270" s="29">
        <f>IF($L3269 = 16,[17]Sheet1!N87,0)</f>
        <v>0</v>
      </c>
      <c r="Z3270"/>
    </row>
    <row r="3271" spans="1:26">
      <c r="A3271" s="18" t="str">
        <f t="array" ref="A3271">IF(ROW(B3271)-6&lt;A$1,VLOOKUP(LOOKUP("zzzz",CHOOSE({1,2},"",INDEX([1]Sheet1!$P$1:$P$65000,SMALL(IF([1]Sheet1!P$1:P$65000&lt;&gt;"",ROW([1]Sheet1!P$1:P$65000)),ROWS(D$5:D3271))))),[1]Sheet1!$C$5:$D$65000,2,FALSE),IF(L3271&gt;$A$1,"",IF(A3270="","Figure "&amp;L3271,IFERROR(VLOOKUP(A3270,[1]Sheet1!$D$5:$Q$65000,14,FALSE),IFERROR(VLOOKUP(A3270,[1]Sheet1!$A$5:$D$65000,4,FALSE),"Figure " &amp; L3271)))))</f>
        <v/>
      </c>
      <c r="B3271" s="19" t="str">
        <f>IFERROR(IF($A3271="","",VLOOKUP($A3271,[1]Sheet1!$D$5:$R$65000,15,FALSE)),"")</f>
        <v/>
      </c>
      <c r="C3271" s="20" t="str">
        <f>IFERROR(IF(A3271="","",VLOOKUP($A3271,[1]Sheet1!$D$5:$N$65000,3,FALSE)),"")</f>
        <v/>
      </c>
      <c r="D3271" s="20" t="str">
        <f>IFERROR(IF($A3271="","",VLOOKUP($A3271,[1]Sheet1!$D$5:$N$65000,4,FALSE)),"")</f>
        <v/>
      </c>
      <c r="E3271" s="20" t="str">
        <f>IFERROR(IF($A3271="","",VLOOKUP($A3271,[1]Sheet1!$D$5:$N$65000,5,FALSE)),"")</f>
        <v/>
      </c>
      <c r="F3271" s="20" t="str">
        <f>IFERROR(IF($A3271="","",VLOOKUP($A3271,[1]Sheet1!$D$5:$N$65000,6,FALSE)),"")</f>
        <v/>
      </c>
      <c r="G3271" s="20" t="str">
        <f>IFERROR(IF($A3271="","",VLOOKUP($A3271,[1]Sheet1!$D$5:$N$65000,7,FALSE)),"")</f>
        <v/>
      </c>
      <c r="H3271" s="20" t="str">
        <f>IFERROR(IF($A3271="","",VLOOKUP($A3271,[1]Sheet1!$D$5:$N$65000,8,FALSE)),"")</f>
        <v/>
      </c>
      <c r="I3271" s="20" t="str">
        <f>IFERROR(IF($A3271="","",VLOOKUP($A3271,[1]Sheet1!$D$5:$N$65000,9,FALSE)),"")</f>
        <v/>
      </c>
      <c r="J3271" s="20" t="str">
        <f>IFERROR(IF($A3271="","",VLOOKUP($A3271,[1]Sheet1!$D$5:$N$65000,10,FALSE)),"")</f>
        <v/>
      </c>
      <c r="K3271" s="20" t="str">
        <f>IFERROR(IF($A3271="","",VLOOKUP($A3271,[1]Sheet1!$D$5:$N$65000,11,FALSE)),"")</f>
        <v/>
      </c>
      <c r="L3271" s="3">
        <f t="shared" si="104"/>
        <v>3267</v>
      </c>
      <c r="M3271" s="21" t="str">
        <f t="shared" si="105"/>
        <v/>
      </c>
      <c r="N3271" s="29">
        <f>IF($L3270 = 16,[17]Sheet1!J88,0)</f>
        <v>0</v>
      </c>
      <c r="O3271" s="29">
        <f>IF($L3270 = 16,[17]Sheet1!K88,0)</f>
        <v>0</v>
      </c>
      <c r="P3271" s="29">
        <f>IF($L3270 = 16,[17]Sheet1!L88,0)</f>
        <v>0</v>
      </c>
      <c r="Q3271" s="29">
        <f>IF($L3270 = 16,[17]Sheet1!M88,0)</f>
        <v>0</v>
      </c>
      <c r="R3271" s="29">
        <f>IF($L3270 = 16,[17]Sheet1!N88,0)</f>
        <v>0</v>
      </c>
      <c r="Z3271"/>
    </row>
    <row r="3272" spans="1:26">
      <c r="A3272" s="18" t="str">
        <f t="array" ref="A3272">IF(ROW(B3272)-6&lt;A$1,VLOOKUP(LOOKUP("zzzz",CHOOSE({1,2},"",INDEX([1]Sheet1!$P$1:$P$65000,SMALL(IF([1]Sheet1!P$1:P$65000&lt;&gt;"",ROW([1]Sheet1!P$1:P$65000)),ROWS(D$5:D3272))))),[1]Sheet1!$C$5:$D$65000,2,FALSE),IF(L3272&gt;$A$1,"",IF(A3271="","Figure "&amp;L3272,IFERROR(VLOOKUP(A3271,[1]Sheet1!$D$5:$Q$65000,14,FALSE),IFERROR(VLOOKUP(A3271,[1]Sheet1!$A$5:$D$65000,4,FALSE),"Figure " &amp; L3272)))))</f>
        <v/>
      </c>
      <c r="B3272" s="19" t="str">
        <f>IFERROR(IF($A3272="","",VLOOKUP($A3272,[1]Sheet1!$D$5:$R$65000,15,FALSE)),"")</f>
        <v/>
      </c>
      <c r="C3272" s="20" t="str">
        <f>IFERROR(IF(A3272="","",VLOOKUP($A3272,[1]Sheet1!$D$5:$N$65000,3,FALSE)),"")</f>
        <v/>
      </c>
      <c r="D3272" s="20" t="str">
        <f>IFERROR(IF($A3272="","",VLOOKUP($A3272,[1]Sheet1!$D$5:$N$65000,4,FALSE)),"")</f>
        <v/>
      </c>
      <c r="E3272" s="20" t="str">
        <f>IFERROR(IF($A3272="","",VLOOKUP($A3272,[1]Sheet1!$D$5:$N$65000,5,FALSE)),"")</f>
        <v/>
      </c>
      <c r="F3272" s="20" t="str">
        <f>IFERROR(IF($A3272="","",VLOOKUP($A3272,[1]Sheet1!$D$5:$N$65000,6,FALSE)),"")</f>
        <v/>
      </c>
      <c r="G3272" s="20" t="str">
        <f>IFERROR(IF($A3272="","",VLOOKUP($A3272,[1]Sheet1!$D$5:$N$65000,7,FALSE)),"")</f>
        <v/>
      </c>
      <c r="H3272" s="20" t="str">
        <f>IFERROR(IF($A3272="","",VLOOKUP($A3272,[1]Sheet1!$D$5:$N$65000,8,FALSE)),"")</f>
        <v/>
      </c>
      <c r="I3272" s="20" t="str">
        <f>IFERROR(IF($A3272="","",VLOOKUP($A3272,[1]Sheet1!$D$5:$N$65000,9,FALSE)),"")</f>
        <v/>
      </c>
      <c r="J3272" s="20" t="str">
        <f>IFERROR(IF($A3272="","",VLOOKUP($A3272,[1]Sheet1!$D$5:$N$65000,10,FALSE)),"")</f>
        <v/>
      </c>
      <c r="K3272" s="20" t="str">
        <f>IFERROR(IF($A3272="","",VLOOKUP($A3272,[1]Sheet1!$D$5:$N$65000,11,FALSE)),"")</f>
        <v/>
      </c>
      <c r="L3272" s="3">
        <f t="shared" si="104"/>
        <v>3268</v>
      </c>
      <c r="M3272" s="21" t="str">
        <f t="shared" si="105"/>
        <v/>
      </c>
      <c r="N3272" s="29">
        <f>IF($L3271 = 16,[17]Sheet1!J89,0)</f>
        <v>0</v>
      </c>
      <c r="O3272" s="29">
        <f>IF($L3271 = 16,[17]Sheet1!K89,0)</f>
        <v>0</v>
      </c>
      <c r="P3272" s="29">
        <f>IF($L3271 = 16,[17]Sheet1!L89,0)</f>
        <v>0</v>
      </c>
      <c r="Q3272" s="29">
        <f>IF($L3271 = 16,[17]Sheet1!M89,0)</f>
        <v>0</v>
      </c>
      <c r="R3272" s="29">
        <f>IF($L3271 = 16,[17]Sheet1!N89,0)</f>
        <v>0</v>
      </c>
      <c r="Z3272"/>
    </row>
    <row r="3273" spans="1:26">
      <c r="A3273" s="18" t="str">
        <f t="array" ref="A3273">IF(ROW(B3273)-6&lt;A$1,VLOOKUP(LOOKUP("zzzz",CHOOSE({1,2},"",INDEX([1]Sheet1!$P$1:$P$65000,SMALL(IF([1]Sheet1!P$1:P$65000&lt;&gt;"",ROW([1]Sheet1!P$1:P$65000)),ROWS(D$5:D3273))))),[1]Sheet1!$C$5:$D$65000,2,FALSE),IF(L3273&gt;$A$1,"",IF(A3272="","Figure "&amp;L3273,IFERROR(VLOOKUP(A3272,[1]Sheet1!$D$5:$Q$65000,14,FALSE),IFERROR(VLOOKUP(A3272,[1]Sheet1!$A$5:$D$65000,4,FALSE),"Figure " &amp; L3273)))))</f>
        <v/>
      </c>
      <c r="B3273" s="19" t="str">
        <f>IFERROR(IF($A3273="","",VLOOKUP($A3273,[1]Sheet1!$D$5:$R$65000,15,FALSE)),"")</f>
        <v/>
      </c>
      <c r="C3273" s="20" t="str">
        <f>IFERROR(IF(A3273="","",VLOOKUP($A3273,[1]Sheet1!$D$5:$N$65000,3,FALSE)),"")</f>
        <v/>
      </c>
      <c r="D3273" s="20" t="str">
        <f>IFERROR(IF($A3273="","",VLOOKUP($A3273,[1]Sheet1!$D$5:$N$65000,4,FALSE)),"")</f>
        <v/>
      </c>
      <c r="E3273" s="20" t="str">
        <f>IFERROR(IF($A3273="","",VLOOKUP($A3273,[1]Sheet1!$D$5:$N$65000,5,FALSE)),"")</f>
        <v/>
      </c>
      <c r="F3273" s="20" t="str">
        <f>IFERROR(IF($A3273="","",VLOOKUP($A3273,[1]Sheet1!$D$5:$N$65000,6,FALSE)),"")</f>
        <v/>
      </c>
      <c r="G3273" s="20" t="str">
        <f>IFERROR(IF($A3273="","",VLOOKUP($A3273,[1]Sheet1!$D$5:$N$65000,7,FALSE)),"")</f>
        <v/>
      </c>
      <c r="H3273" s="20" t="str">
        <f>IFERROR(IF($A3273="","",VLOOKUP($A3273,[1]Sheet1!$D$5:$N$65000,8,FALSE)),"")</f>
        <v/>
      </c>
      <c r="I3273" s="20" t="str">
        <f>IFERROR(IF($A3273="","",VLOOKUP($A3273,[1]Sheet1!$D$5:$N$65000,9,FALSE)),"")</f>
        <v/>
      </c>
      <c r="J3273" s="20" t="str">
        <f>IFERROR(IF($A3273="","",VLOOKUP($A3273,[1]Sheet1!$D$5:$N$65000,10,FALSE)),"")</f>
        <v/>
      </c>
      <c r="K3273" s="20" t="str">
        <f>IFERROR(IF($A3273="","",VLOOKUP($A3273,[1]Sheet1!$D$5:$N$65000,11,FALSE)),"")</f>
        <v/>
      </c>
      <c r="L3273" s="3">
        <f t="shared" si="104"/>
        <v>3269</v>
      </c>
      <c r="M3273" s="21" t="str">
        <f t="shared" si="105"/>
        <v/>
      </c>
      <c r="N3273" s="29">
        <f>IF($L3272 = 16,[17]Sheet1!J90,0)</f>
        <v>0</v>
      </c>
      <c r="O3273" s="29">
        <f>IF($L3272 = 16,[17]Sheet1!K90,0)</f>
        <v>0</v>
      </c>
      <c r="P3273" s="29">
        <f>IF($L3272 = 16,[17]Sheet1!L90,0)</f>
        <v>0</v>
      </c>
      <c r="Q3273" s="29">
        <f>IF($L3272 = 16,[17]Sheet1!M90,0)</f>
        <v>0</v>
      </c>
      <c r="R3273" s="29">
        <f>IF($L3272 = 16,[17]Sheet1!N90,0)</f>
        <v>0</v>
      </c>
      <c r="Z3273"/>
    </row>
    <row r="3274" spans="1:26">
      <c r="A3274" s="18" t="str">
        <f t="array" ref="A3274">IF(ROW(B3274)-6&lt;A$1,VLOOKUP(LOOKUP("zzzz",CHOOSE({1,2},"",INDEX([1]Sheet1!$P$1:$P$65000,SMALL(IF([1]Sheet1!P$1:P$65000&lt;&gt;"",ROW([1]Sheet1!P$1:P$65000)),ROWS(D$5:D3274))))),[1]Sheet1!$C$5:$D$65000,2,FALSE),IF(L3274&gt;$A$1,"",IF(A3273="","Figure "&amp;L3274,IFERROR(VLOOKUP(A3273,[1]Sheet1!$D$5:$Q$65000,14,FALSE),IFERROR(VLOOKUP(A3273,[1]Sheet1!$A$5:$D$65000,4,FALSE),"Figure " &amp; L3274)))))</f>
        <v/>
      </c>
      <c r="B3274" s="19" t="str">
        <f>IFERROR(IF($A3274="","",VLOOKUP($A3274,[1]Sheet1!$D$5:$R$65000,15,FALSE)),"")</f>
        <v/>
      </c>
      <c r="C3274" s="20" t="str">
        <f>IFERROR(IF(A3274="","",VLOOKUP($A3274,[1]Sheet1!$D$5:$N$65000,3,FALSE)),"")</f>
        <v/>
      </c>
      <c r="D3274" s="20" t="str">
        <f>IFERROR(IF($A3274="","",VLOOKUP($A3274,[1]Sheet1!$D$5:$N$65000,4,FALSE)),"")</f>
        <v/>
      </c>
      <c r="E3274" s="20" t="str">
        <f>IFERROR(IF($A3274="","",VLOOKUP($A3274,[1]Sheet1!$D$5:$N$65000,5,FALSE)),"")</f>
        <v/>
      </c>
      <c r="F3274" s="20" t="str">
        <f>IFERROR(IF($A3274="","",VLOOKUP($A3274,[1]Sheet1!$D$5:$N$65000,6,FALSE)),"")</f>
        <v/>
      </c>
      <c r="G3274" s="20" t="str">
        <f>IFERROR(IF($A3274="","",VLOOKUP($A3274,[1]Sheet1!$D$5:$N$65000,7,FALSE)),"")</f>
        <v/>
      </c>
      <c r="H3274" s="20" t="str">
        <f>IFERROR(IF($A3274="","",VLOOKUP($A3274,[1]Sheet1!$D$5:$N$65000,8,FALSE)),"")</f>
        <v/>
      </c>
      <c r="I3274" s="20" t="str">
        <f>IFERROR(IF($A3274="","",VLOOKUP($A3274,[1]Sheet1!$D$5:$N$65000,9,FALSE)),"")</f>
        <v/>
      </c>
      <c r="J3274" s="20" t="str">
        <f>IFERROR(IF($A3274="","",VLOOKUP($A3274,[1]Sheet1!$D$5:$N$65000,10,FALSE)),"")</f>
        <v/>
      </c>
      <c r="K3274" s="20" t="str">
        <f>IFERROR(IF($A3274="","",VLOOKUP($A3274,[1]Sheet1!$D$5:$N$65000,11,FALSE)),"")</f>
        <v/>
      </c>
      <c r="L3274" s="3">
        <f t="shared" si="104"/>
        <v>3270</v>
      </c>
      <c r="M3274" s="21" t="str">
        <f t="shared" si="105"/>
        <v/>
      </c>
      <c r="N3274" s="29">
        <f>IF($L3273 = 16,[17]Sheet1!J91,0)</f>
        <v>0</v>
      </c>
      <c r="O3274" s="29">
        <f>IF($L3273 = 16,[17]Sheet1!K91,0)</f>
        <v>0</v>
      </c>
      <c r="P3274" s="29">
        <f>IF($L3273 = 16,[17]Sheet1!L91,0)</f>
        <v>0</v>
      </c>
      <c r="Q3274" s="29">
        <f>IF($L3273 = 16,[17]Sheet1!M91,0)</f>
        <v>0</v>
      </c>
      <c r="R3274" s="29">
        <f>IF($L3273 = 16,[17]Sheet1!N91,0)</f>
        <v>0</v>
      </c>
      <c r="Z3274"/>
    </row>
    <row r="3275" spans="1:26">
      <c r="A3275" s="18" t="str">
        <f t="array" ref="A3275">IF(ROW(B3275)-6&lt;A$1,VLOOKUP(LOOKUP("zzzz",CHOOSE({1,2},"",INDEX([1]Sheet1!$P$1:$P$65000,SMALL(IF([1]Sheet1!P$1:P$65000&lt;&gt;"",ROW([1]Sheet1!P$1:P$65000)),ROWS(D$5:D3275))))),[1]Sheet1!$C$5:$D$65000,2,FALSE),IF(L3275&gt;$A$1,"",IF(A3274="","Figure "&amp;L3275,IFERROR(VLOOKUP(A3274,[1]Sheet1!$D$5:$Q$65000,14,FALSE),IFERROR(VLOOKUP(A3274,[1]Sheet1!$A$5:$D$65000,4,FALSE),"Figure " &amp; L3275)))))</f>
        <v/>
      </c>
      <c r="B3275" s="19" t="str">
        <f>IFERROR(IF($A3275="","",VLOOKUP($A3275,[1]Sheet1!$D$5:$R$65000,15,FALSE)),"")</f>
        <v/>
      </c>
      <c r="C3275" s="20" t="str">
        <f>IFERROR(IF(A3275="","",VLOOKUP($A3275,[1]Sheet1!$D$5:$N$65000,3,FALSE)),"")</f>
        <v/>
      </c>
      <c r="D3275" s="20" t="str">
        <f>IFERROR(IF($A3275="","",VLOOKUP($A3275,[1]Sheet1!$D$5:$N$65000,4,FALSE)),"")</f>
        <v/>
      </c>
      <c r="E3275" s="20" t="str">
        <f>IFERROR(IF($A3275="","",VLOOKUP($A3275,[1]Sheet1!$D$5:$N$65000,5,FALSE)),"")</f>
        <v/>
      </c>
      <c r="F3275" s="20" t="str">
        <f>IFERROR(IF($A3275="","",VLOOKUP($A3275,[1]Sheet1!$D$5:$N$65000,6,FALSE)),"")</f>
        <v/>
      </c>
      <c r="G3275" s="20" t="str">
        <f>IFERROR(IF($A3275="","",VLOOKUP($A3275,[1]Sheet1!$D$5:$N$65000,7,FALSE)),"")</f>
        <v/>
      </c>
      <c r="H3275" s="20" t="str">
        <f>IFERROR(IF($A3275="","",VLOOKUP($A3275,[1]Sheet1!$D$5:$N$65000,8,FALSE)),"")</f>
        <v/>
      </c>
      <c r="I3275" s="20" t="str">
        <f>IFERROR(IF($A3275="","",VLOOKUP($A3275,[1]Sheet1!$D$5:$N$65000,9,FALSE)),"")</f>
        <v/>
      </c>
      <c r="J3275" s="20" t="str">
        <f>IFERROR(IF($A3275="","",VLOOKUP($A3275,[1]Sheet1!$D$5:$N$65000,10,FALSE)),"")</f>
        <v/>
      </c>
      <c r="K3275" s="20" t="str">
        <f>IFERROR(IF($A3275="","",VLOOKUP($A3275,[1]Sheet1!$D$5:$N$65000,11,FALSE)),"")</f>
        <v/>
      </c>
      <c r="L3275" s="3">
        <f t="shared" si="104"/>
        <v>3271</v>
      </c>
      <c r="M3275" s="21" t="str">
        <f t="shared" si="105"/>
        <v/>
      </c>
      <c r="N3275" s="29">
        <f>IF($L3274 = 16,[17]Sheet1!J92,0)</f>
        <v>0</v>
      </c>
      <c r="O3275" s="29">
        <f>IF($L3274 = 16,[17]Sheet1!K92,0)</f>
        <v>0</v>
      </c>
      <c r="P3275" s="29">
        <f>IF($L3274 = 16,[17]Sheet1!L92,0)</f>
        <v>0</v>
      </c>
      <c r="Q3275" s="29">
        <f>IF($L3274 = 16,[17]Sheet1!M92,0)</f>
        <v>0</v>
      </c>
      <c r="R3275" s="29">
        <f>IF($L3274 = 16,[17]Sheet1!N92,0)</f>
        <v>0</v>
      </c>
      <c r="Z3275"/>
    </row>
    <row r="3276" spans="1:26">
      <c r="A3276" s="18" t="str">
        <f t="array" ref="A3276">IF(ROW(B3276)-6&lt;A$1,VLOOKUP(LOOKUP("zzzz",CHOOSE({1,2},"",INDEX([1]Sheet1!$P$1:$P$65000,SMALL(IF([1]Sheet1!P$1:P$65000&lt;&gt;"",ROW([1]Sheet1!P$1:P$65000)),ROWS(D$5:D3276))))),[1]Sheet1!$C$5:$D$65000,2,FALSE),IF(L3276&gt;$A$1,"",IF(A3275="","Figure "&amp;L3276,IFERROR(VLOOKUP(A3275,[1]Sheet1!$D$5:$Q$65000,14,FALSE),IFERROR(VLOOKUP(A3275,[1]Sheet1!$A$5:$D$65000,4,FALSE),"Figure " &amp; L3276)))))</f>
        <v/>
      </c>
      <c r="B3276" s="19" t="str">
        <f>IFERROR(IF($A3276="","",VLOOKUP($A3276,[1]Sheet1!$D$5:$R$65000,15,FALSE)),"")</f>
        <v/>
      </c>
      <c r="C3276" s="20" t="str">
        <f>IFERROR(IF(A3276="","",VLOOKUP($A3276,[1]Sheet1!$D$5:$N$65000,3,FALSE)),"")</f>
        <v/>
      </c>
      <c r="D3276" s="20" t="str">
        <f>IFERROR(IF($A3276="","",VLOOKUP($A3276,[1]Sheet1!$D$5:$N$65000,4,FALSE)),"")</f>
        <v/>
      </c>
      <c r="E3276" s="20" t="str">
        <f>IFERROR(IF($A3276="","",VLOOKUP($A3276,[1]Sheet1!$D$5:$N$65000,5,FALSE)),"")</f>
        <v/>
      </c>
      <c r="F3276" s="20" t="str">
        <f>IFERROR(IF($A3276="","",VLOOKUP($A3276,[1]Sheet1!$D$5:$N$65000,6,FALSE)),"")</f>
        <v/>
      </c>
      <c r="G3276" s="20" t="str">
        <f>IFERROR(IF($A3276="","",VLOOKUP($A3276,[1]Sheet1!$D$5:$N$65000,7,FALSE)),"")</f>
        <v/>
      </c>
      <c r="H3276" s="20" t="str">
        <f>IFERROR(IF($A3276="","",VLOOKUP($A3276,[1]Sheet1!$D$5:$N$65000,8,FALSE)),"")</f>
        <v/>
      </c>
      <c r="I3276" s="20" t="str">
        <f>IFERROR(IF($A3276="","",VLOOKUP($A3276,[1]Sheet1!$D$5:$N$65000,9,FALSE)),"")</f>
        <v/>
      </c>
      <c r="J3276" s="20" t="str">
        <f>IFERROR(IF($A3276="","",VLOOKUP($A3276,[1]Sheet1!$D$5:$N$65000,10,FALSE)),"")</f>
        <v/>
      </c>
      <c r="K3276" s="20" t="str">
        <f>IFERROR(IF($A3276="","",VLOOKUP($A3276,[1]Sheet1!$D$5:$N$65000,11,FALSE)),"")</f>
        <v/>
      </c>
      <c r="L3276" s="3">
        <f t="shared" si="104"/>
        <v>3272</v>
      </c>
      <c r="M3276" s="21" t="str">
        <f t="shared" si="105"/>
        <v/>
      </c>
      <c r="N3276" s="29">
        <f>IF($L3275 = 16,[17]Sheet1!J93,0)</f>
        <v>0</v>
      </c>
      <c r="O3276" s="29">
        <f>IF($L3275 = 16,[17]Sheet1!K93,0)</f>
        <v>0</v>
      </c>
      <c r="P3276" s="29">
        <f>IF($L3275 = 16,[17]Sheet1!L93,0)</f>
        <v>0</v>
      </c>
      <c r="Q3276" s="29">
        <f>IF($L3275 = 16,[17]Sheet1!M93,0)</f>
        <v>0</v>
      </c>
      <c r="R3276" s="29">
        <f>IF($L3275 = 16,[17]Sheet1!N93,0)</f>
        <v>0</v>
      </c>
      <c r="Z3276"/>
    </row>
    <row r="3277" spans="1:26">
      <c r="A3277" s="18" t="str">
        <f t="array" ref="A3277">IF(ROW(B3277)-6&lt;A$1,VLOOKUP(LOOKUP("zzzz",CHOOSE({1,2},"",INDEX([1]Sheet1!$P$1:$P$65000,SMALL(IF([1]Sheet1!P$1:P$65000&lt;&gt;"",ROW([1]Sheet1!P$1:P$65000)),ROWS(D$5:D3277))))),[1]Sheet1!$C$5:$D$65000,2,FALSE),IF(L3277&gt;$A$1,"",IF(A3276="","Figure "&amp;L3277,IFERROR(VLOOKUP(A3276,[1]Sheet1!$D$5:$Q$65000,14,FALSE),IFERROR(VLOOKUP(A3276,[1]Sheet1!$A$5:$D$65000,4,FALSE),"Figure " &amp; L3277)))))</f>
        <v/>
      </c>
      <c r="B3277" s="19" t="str">
        <f>IFERROR(IF($A3277="","",VLOOKUP($A3277,[1]Sheet1!$D$5:$R$65000,15,FALSE)),"")</f>
        <v/>
      </c>
      <c r="C3277" s="20" t="str">
        <f>IFERROR(IF(A3277="","",VLOOKUP($A3277,[1]Sheet1!$D$5:$N$65000,3,FALSE)),"")</f>
        <v/>
      </c>
      <c r="D3277" s="20" t="str">
        <f>IFERROR(IF($A3277="","",VLOOKUP($A3277,[1]Sheet1!$D$5:$N$65000,4,FALSE)),"")</f>
        <v/>
      </c>
      <c r="E3277" s="20" t="str">
        <f>IFERROR(IF($A3277="","",VLOOKUP($A3277,[1]Sheet1!$D$5:$N$65000,5,FALSE)),"")</f>
        <v/>
      </c>
      <c r="F3277" s="20" t="str">
        <f>IFERROR(IF($A3277="","",VLOOKUP($A3277,[1]Sheet1!$D$5:$N$65000,6,FALSE)),"")</f>
        <v/>
      </c>
      <c r="G3277" s="20" t="str">
        <f>IFERROR(IF($A3277="","",VLOOKUP($A3277,[1]Sheet1!$D$5:$N$65000,7,FALSE)),"")</f>
        <v/>
      </c>
      <c r="H3277" s="20" t="str">
        <f>IFERROR(IF($A3277="","",VLOOKUP($A3277,[1]Sheet1!$D$5:$N$65000,8,FALSE)),"")</f>
        <v/>
      </c>
      <c r="I3277" s="20" t="str">
        <f>IFERROR(IF($A3277="","",VLOOKUP($A3277,[1]Sheet1!$D$5:$N$65000,9,FALSE)),"")</f>
        <v/>
      </c>
      <c r="J3277" s="20" t="str">
        <f>IFERROR(IF($A3277="","",VLOOKUP($A3277,[1]Sheet1!$D$5:$N$65000,10,FALSE)),"")</f>
        <v/>
      </c>
      <c r="K3277" s="20" t="str">
        <f>IFERROR(IF($A3277="","",VLOOKUP($A3277,[1]Sheet1!$D$5:$N$65000,11,FALSE)),"")</f>
        <v/>
      </c>
      <c r="L3277" s="3">
        <f t="shared" si="104"/>
        <v>3273</v>
      </c>
      <c r="M3277" s="21" t="str">
        <f t="shared" si="105"/>
        <v/>
      </c>
      <c r="N3277" s="29">
        <f>IF($L3276 = 16,[17]Sheet1!J94,0)</f>
        <v>0</v>
      </c>
      <c r="O3277" s="29">
        <f>IF($L3276 = 16,[17]Sheet1!K94,0)</f>
        <v>0</v>
      </c>
      <c r="P3277" s="29">
        <f>IF($L3276 = 16,[17]Sheet1!L94,0)</f>
        <v>0</v>
      </c>
      <c r="Q3277" s="29">
        <f>IF($L3276 = 16,[17]Sheet1!M94,0)</f>
        <v>0</v>
      </c>
      <c r="R3277" s="29">
        <f>IF($L3276 = 16,[17]Sheet1!N94,0)</f>
        <v>0</v>
      </c>
      <c r="Z3277"/>
    </row>
    <row r="3278" spans="1:26">
      <c r="A3278" s="18" t="str">
        <f t="array" ref="A3278">IF(ROW(B3278)-6&lt;A$1,VLOOKUP(LOOKUP("zzzz",CHOOSE({1,2},"",INDEX([1]Sheet1!$P$1:$P$65000,SMALL(IF([1]Sheet1!P$1:P$65000&lt;&gt;"",ROW([1]Sheet1!P$1:P$65000)),ROWS(D$5:D3278))))),[1]Sheet1!$C$5:$D$65000,2,FALSE),IF(L3278&gt;$A$1,"",IF(A3277="","Figure "&amp;L3278,IFERROR(VLOOKUP(A3277,[1]Sheet1!$D$5:$Q$65000,14,FALSE),IFERROR(VLOOKUP(A3277,[1]Sheet1!$A$5:$D$65000,4,FALSE),"Figure " &amp; L3278)))))</f>
        <v/>
      </c>
      <c r="B3278" s="19" t="str">
        <f>IFERROR(IF($A3278="","",VLOOKUP($A3278,[1]Sheet1!$D$5:$R$65000,15,FALSE)),"")</f>
        <v/>
      </c>
      <c r="C3278" s="20" t="str">
        <f>IFERROR(IF(A3278="","",VLOOKUP($A3278,[1]Sheet1!$D$5:$N$65000,3,FALSE)),"")</f>
        <v/>
      </c>
      <c r="D3278" s="20" t="str">
        <f>IFERROR(IF($A3278="","",VLOOKUP($A3278,[1]Sheet1!$D$5:$N$65000,4,FALSE)),"")</f>
        <v/>
      </c>
      <c r="E3278" s="20" t="str">
        <f>IFERROR(IF($A3278="","",VLOOKUP($A3278,[1]Sheet1!$D$5:$N$65000,5,FALSE)),"")</f>
        <v/>
      </c>
      <c r="F3278" s="20" t="str">
        <f>IFERROR(IF($A3278="","",VLOOKUP($A3278,[1]Sheet1!$D$5:$N$65000,6,FALSE)),"")</f>
        <v/>
      </c>
      <c r="G3278" s="20" t="str">
        <f>IFERROR(IF($A3278="","",VLOOKUP($A3278,[1]Sheet1!$D$5:$N$65000,7,FALSE)),"")</f>
        <v/>
      </c>
      <c r="H3278" s="20" t="str">
        <f>IFERROR(IF($A3278="","",VLOOKUP($A3278,[1]Sheet1!$D$5:$N$65000,8,FALSE)),"")</f>
        <v/>
      </c>
      <c r="I3278" s="20" t="str">
        <f>IFERROR(IF($A3278="","",VLOOKUP($A3278,[1]Sheet1!$D$5:$N$65000,9,FALSE)),"")</f>
        <v/>
      </c>
      <c r="J3278" s="20" t="str">
        <f>IFERROR(IF($A3278="","",VLOOKUP($A3278,[1]Sheet1!$D$5:$N$65000,10,FALSE)),"")</f>
        <v/>
      </c>
      <c r="K3278" s="20" t="str">
        <f>IFERROR(IF($A3278="","",VLOOKUP($A3278,[1]Sheet1!$D$5:$N$65000,11,FALSE)),"")</f>
        <v/>
      </c>
      <c r="L3278" s="3">
        <f t="shared" si="104"/>
        <v>3274</v>
      </c>
      <c r="M3278" s="21" t="str">
        <f t="shared" si="105"/>
        <v/>
      </c>
      <c r="N3278" s="29">
        <f>IF($L3277 = 16,[17]Sheet1!J95,0)</f>
        <v>0</v>
      </c>
      <c r="O3278" s="29">
        <f>IF($L3277 = 16,[17]Sheet1!K95,0)</f>
        <v>0</v>
      </c>
      <c r="P3278" s="29">
        <f>IF($L3277 = 16,[17]Sheet1!L95,0)</f>
        <v>0</v>
      </c>
      <c r="Q3278" s="29">
        <f>IF($L3277 = 16,[17]Sheet1!M95,0)</f>
        <v>0</v>
      </c>
      <c r="R3278" s="29">
        <f>IF($L3277 = 16,[17]Sheet1!N95,0)</f>
        <v>0</v>
      </c>
      <c r="Z3278"/>
    </row>
    <row r="3279" spans="1:26">
      <c r="A3279" s="18" t="str">
        <f t="array" ref="A3279">IF(ROW(B3279)-6&lt;A$1,VLOOKUP(LOOKUP("zzzz",CHOOSE({1,2},"",INDEX([1]Sheet1!$P$1:$P$65000,SMALL(IF([1]Sheet1!P$1:P$65000&lt;&gt;"",ROW([1]Sheet1!P$1:P$65000)),ROWS(D$5:D3279))))),[1]Sheet1!$C$5:$D$65000,2,FALSE),IF(L3279&gt;$A$1,"",IF(A3278="","Figure "&amp;L3279,IFERROR(VLOOKUP(A3278,[1]Sheet1!$D$5:$Q$65000,14,FALSE),IFERROR(VLOOKUP(A3278,[1]Sheet1!$A$5:$D$65000,4,FALSE),"Figure " &amp; L3279)))))</f>
        <v/>
      </c>
      <c r="B3279" s="19" t="str">
        <f>IFERROR(IF($A3279="","",VLOOKUP($A3279,[1]Sheet1!$D$5:$R$65000,15,FALSE)),"")</f>
        <v/>
      </c>
      <c r="C3279" s="20" t="str">
        <f>IFERROR(IF(A3279="","",VLOOKUP($A3279,[1]Sheet1!$D$5:$N$65000,3,FALSE)),"")</f>
        <v/>
      </c>
      <c r="D3279" s="20" t="str">
        <f>IFERROR(IF($A3279="","",VLOOKUP($A3279,[1]Sheet1!$D$5:$N$65000,4,FALSE)),"")</f>
        <v/>
      </c>
      <c r="E3279" s="20" t="str">
        <f>IFERROR(IF($A3279="","",VLOOKUP($A3279,[1]Sheet1!$D$5:$N$65000,5,FALSE)),"")</f>
        <v/>
      </c>
      <c r="F3279" s="20" t="str">
        <f>IFERROR(IF($A3279="","",VLOOKUP($A3279,[1]Sheet1!$D$5:$N$65000,6,FALSE)),"")</f>
        <v/>
      </c>
      <c r="G3279" s="20" t="str">
        <f>IFERROR(IF($A3279="","",VLOOKUP($A3279,[1]Sheet1!$D$5:$N$65000,7,FALSE)),"")</f>
        <v/>
      </c>
      <c r="H3279" s="20" t="str">
        <f>IFERROR(IF($A3279="","",VLOOKUP($A3279,[1]Sheet1!$D$5:$N$65000,8,FALSE)),"")</f>
        <v/>
      </c>
      <c r="I3279" s="20" t="str">
        <f>IFERROR(IF($A3279="","",VLOOKUP($A3279,[1]Sheet1!$D$5:$N$65000,9,FALSE)),"")</f>
        <v/>
      </c>
      <c r="J3279" s="20" t="str">
        <f>IFERROR(IF($A3279="","",VLOOKUP($A3279,[1]Sheet1!$D$5:$N$65000,10,FALSE)),"")</f>
        <v/>
      </c>
      <c r="K3279" s="20" t="str">
        <f>IFERROR(IF($A3279="","",VLOOKUP($A3279,[1]Sheet1!$D$5:$N$65000,11,FALSE)),"")</f>
        <v/>
      </c>
      <c r="L3279" s="3">
        <f t="shared" si="104"/>
        <v>3275</v>
      </c>
      <c r="M3279" s="21" t="str">
        <f t="shared" si="105"/>
        <v/>
      </c>
      <c r="N3279" s="29">
        <f>IF($L3278 = 17,[18]Sheet1!J96,0)</f>
        <v>0</v>
      </c>
      <c r="O3279" s="29">
        <f>IF($L3278 = 17,[18]Sheet1!K96,0)</f>
        <v>0</v>
      </c>
      <c r="P3279" s="29">
        <f>IF($L3278 = 17,[18]Sheet1!L96,0)</f>
        <v>0</v>
      </c>
      <c r="Q3279" s="29">
        <f>IF($L3278 = 17,[18]Sheet1!M96,0)</f>
        <v>0</v>
      </c>
      <c r="R3279" s="29">
        <f>IF($L3278 = 17,[18]Sheet1!N96,0)</f>
        <v>0</v>
      </c>
      <c r="Z3279"/>
    </row>
    <row r="3280" spans="1:26">
      <c r="A3280" s="18" t="str">
        <f t="array" ref="A3280">IF(ROW(B3280)-6&lt;A$1,VLOOKUP(LOOKUP("zzzz",CHOOSE({1,2},"",INDEX([1]Sheet1!$P$1:$P$65000,SMALL(IF([1]Sheet1!P$1:P$65000&lt;&gt;"",ROW([1]Sheet1!P$1:P$65000)),ROWS(D$5:D3280))))),[1]Sheet1!$C$5:$D$65000,2,FALSE),IF(L3280&gt;$A$1,"",IF(A3279="","Figure "&amp;L3280,IFERROR(VLOOKUP(A3279,[1]Sheet1!$D$5:$Q$65000,14,FALSE),IFERROR(VLOOKUP(A3279,[1]Sheet1!$A$5:$D$65000,4,FALSE),"Figure " &amp; L3280)))))</f>
        <v/>
      </c>
      <c r="B3280" s="19" t="str">
        <f>IFERROR(IF($A3280="","",VLOOKUP($A3280,[1]Sheet1!$D$5:$R$65000,15,FALSE)),"")</f>
        <v/>
      </c>
      <c r="C3280" s="20" t="str">
        <f>IFERROR(IF(A3280="","",VLOOKUP($A3280,[1]Sheet1!$D$5:$N$65000,3,FALSE)),"")</f>
        <v/>
      </c>
      <c r="D3280" s="20" t="str">
        <f>IFERROR(IF($A3280="","",VLOOKUP($A3280,[1]Sheet1!$D$5:$N$65000,4,FALSE)),"")</f>
        <v/>
      </c>
      <c r="E3280" s="20" t="str">
        <f>IFERROR(IF($A3280="","",VLOOKUP($A3280,[1]Sheet1!$D$5:$N$65000,5,FALSE)),"")</f>
        <v/>
      </c>
      <c r="F3280" s="20" t="str">
        <f>IFERROR(IF($A3280="","",VLOOKUP($A3280,[1]Sheet1!$D$5:$N$65000,6,FALSE)),"")</f>
        <v/>
      </c>
      <c r="G3280" s="20" t="str">
        <f>IFERROR(IF($A3280="","",VLOOKUP($A3280,[1]Sheet1!$D$5:$N$65000,7,FALSE)),"")</f>
        <v/>
      </c>
      <c r="H3280" s="20" t="str">
        <f>IFERROR(IF($A3280="","",VLOOKUP($A3280,[1]Sheet1!$D$5:$N$65000,8,FALSE)),"")</f>
        <v/>
      </c>
      <c r="I3280" s="20" t="str">
        <f>IFERROR(IF($A3280="","",VLOOKUP($A3280,[1]Sheet1!$D$5:$N$65000,9,FALSE)),"")</f>
        <v/>
      </c>
      <c r="J3280" s="20" t="str">
        <f>IFERROR(IF($A3280="","",VLOOKUP($A3280,[1]Sheet1!$D$5:$N$65000,10,FALSE)),"")</f>
        <v/>
      </c>
      <c r="K3280" s="20" t="str">
        <f>IFERROR(IF($A3280="","",VLOOKUP($A3280,[1]Sheet1!$D$5:$N$65000,11,FALSE)),"")</f>
        <v/>
      </c>
      <c r="L3280" s="3">
        <f t="shared" si="104"/>
        <v>3276</v>
      </c>
      <c r="M3280" s="21" t="str">
        <f t="shared" si="105"/>
        <v/>
      </c>
      <c r="N3280" s="29">
        <f>IF($L3279 = 17,[18]Sheet1!J5,0)</f>
        <v>0</v>
      </c>
      <c r="O3280" s="29">
        <f>IF($L3279 = 17,[18]Sheet1!K5,0)</f>
        <v>0</v>
      </c>
      <c r="P3280" s="29">
        <f>IF($L3279 = 17,[18]Sheet1!L5,0)</f>
        <v>0</v>
      </c>
      <c r="Q3280" s="29">
        <f>IF($L3279 = 17,[18]Sheet1!M5,0)</f>
        <v>0</v>
      </c>
      <c r="R3280" s="29">
        <f>IF($L3279 = 17,[18]Sheet1!N5,0)</f>
        <v>0</v>
      </c>
      <c r="Z3280"/>
    </row>
    <row r="3281" spans="1:26">
      <c r="A3281" s="18" t="str">
        <f t="array" ref="A3281">IF(ROW(B3281)-6&lt;A$1,VLOOKUP(LOOKUP("zzzz",CHOOSE({1,2},"",INDEX([1]Sheet1!$P$1:$P$65000,SMALL(IF([1]Sheet1!P$1:P$65000&lt;&gt;"",ROW([1]Sheet1!P$1:P$65000)),ROWS(D$5:D3281))))),[1]Sheet1!$C$5:$D$65000,2,FALSE),IF(L3281&gt;$A$1,"",IF(A3280="","Figure "&amp;L3281,IFERROR(VLOOKUP(A3280,[1]Sheet1!$D$5:$Q$65000,14,FALSE),IFERROR(VLOOKUP(A3280,[1]Sheet1!$A$5:$D$65000,4,FALSE),"Figure " &amp; L3281)))))</f>
        <v/>
      </c>
      <c r="B3281" s="19" t="str">
        <f>IFERROR(IF($A3281="","",VLOOKUP($A3281,[1]Sheet1!$D$5:$R$65000,15,FALSE)),"")</f>
        <v/>
      </c>
      <c r="C3281" s="20" t="str">
        <f>IFERROR(IF(A3281="","",VLOOKUP($A3281,[1]Sheet1!$D$5:$N$65000,3,FALSE)),"")</f>
        <v/>
      </c>
      <c r="D3281" s="20" t="str">
        <f>IFERROR(IF($A3281="","",VLOOKUP($A3281,[1]Sheet1!$D$5:$N$65000,4,FALSE)),"")</f>
        <v/>
      </c>
      <c r="E3281" s="20" t="str">
        <f>IFERROR(IF($A3281="","",VLOOKUP($A3281,[1]Sheet1!$D$5:$N$65000,5,FALSE)),"")</f>
        <v/>
      </c>
      <c r="F3281" s="20" t="str">
        <f>IFERROR(IF($A3281="","",VLOOKUP($A3281,[1]Sheet1!$D$5:$N$65000,6,FALSE)),"")</f>
        <v/>
      </c>
      <c r="G3281" s="20" t="str">
        <f>IFERROR(IF($A3281="","",VLOOKUP($A3281,[1]Sheet1!$D$5:$N$65000,7,FALSE)),"")</f>
        <v/>
      </c>
      <c r="H3281" s="20" t="str">
        <f>IFERROR(IF($A3281="","",VLOOKUP($A3281,[1]Sheet1!$D$5:$N$65000,8,FALSE)),"")</f>
        <v/>
      </c>
      <c r="I3281" s="20" t="str">
        <f>IFERROR(IF($A3281="","",VLOOKUP($A3281,[1]Sheet1!$D$5:$N$65000,9,FALSE)),"")</f>
        <v/>
      </c>
      <c r="J3281" s="20" t="str">
        <f>IFERROR(IF($A3281="","",VLOOKUP($A3281,[1]Sheet1!$D$5:$N$65000,10,FALSE)),"")</f>
        <v/>
      </c>
      <c r="K3281" s="20" t="str">
        <f>IFERROR(IF($A3281="","",VLOOKUP($A3281,[1]Sheet1!$D$5:$N$65000,11,FALSE)),"")</f>
        <v/>
      </c>
      <c r="L3281" s="3">
        <f t="shared" si="104"/>
        <v>3277</v>
      </c>
      <c r="M3281" s="21" t="str">
        <f t="shared" si="105"/>
        <v/>
      </c>
      <c r="N3281" s="29">
        <f>IF($L3280 = 17,[18]Sheet1!J6,0)</f>
        <v>0</v>
      </c>
      <c r="O3281" s="29">
        <f>IF($L3280 = 17,[18]Sheet1!K6,0)</f>
        <v>0</v>
      </c>
      <c r="P3281" s="29">
        <f>IF($L3280 = 17,[18]Sheet1!L6,0)</f>
        <v>0</v>
      </c>
      <c r="Q3281" s="29">
        <f>IF($L3280 = 17,[18]Sheet1!M6,0)</f>
        <v>0</v>
      </c>
      <c r="R3281" s="29">
        <f>IF($L3280 = 17,[18]Sheet1!N6,0)</f>
        <v>0</v>
      </c>
      <c r="Z3281"/>
    </row>
    <row r="3282" spans="1:26">
      <c r="A3282" s="18" t="str">
        <f t="array" ref="A3282">IF(ROW(B3282)-6&lt;A$1,VLOOKUP(LOOKUP("zzzz",CHOOSE({1,2},"",INDEX([1]Sheet1!$P$1:$P$65000,SMALL(IF([1]Sheet1!P$1:P$65000&lt;&gt;"",ROW([1]Sheet1!P$1:P$65000)),ROWS(D$5:D3282))))),[1]Sheet1!$C$5:$D$65000,2,FALSE),IF(L3282&gt;$A$1,"",IF(A3281="","Figure "&amp;L3282,IFERROR(VLOOKUP(A3281,[1]Sheet1!$D$5:$Q$65000,14,FALSE),IFERROR(VLOOKUP(A3281,[1]Sheet1!$A$5:$D$65000,4,FALSE),"Figure " &amp; L3282)))))</f>
        <v/>
      </c>
      <c r="B3282" s="19" t="str">
        <f>IFERROR(IF($A3282="","",VLOOKUP($A3282,[1]Sheet1!$D$5:$R$65000,15,FALSE)),"")</f>
        <v/>
      </c>
      <c r="C3282" s="20" t="str">
        <f>IFERROR(IF(A3282="","",VLOOKUP($A3282,[1]Sheet1!$D$5:$N$65000,3,FALSE)),"")</f>
        <v/>
      </c>
      <c r="D3282" s="20" t="str">
        <f>IFERROR(IF($A3282="","",VLOOKUP($A3282,[1]Sheet1!$D$5:$N$65000,4,FALSE)),"")</f>
        <v/>
      </c>
      <c r="E3282" s="20" t="str">
        <f>IFERROR(IF($A3282="","",VLOOKUP($A3282,[1]Sheet1!$D$5:$N$65000,5,FALSE)),"")</f>
        <v/>
      </c>
      <c r="F3282" s="20" t="str">
        <f>IFERROR(IF($A3282="","",VLOOKUP($A3282,[1]Sheet1!$D$5:$N$65000,6,FALSE)),"")</f>
        <v/>
      </c>
      <c r="G3282" s="20" t="str">
        <f>IFERROR(IF($A3282="","",VLOOKUP($A3282,[1]Sheet1!$D$5:$N$65000,7,FALSE)),"")</f>
        <v/>
      </c>
      <c r="H3282" s="20" t="str">
        <f>IFERROR(IF($A3282="","",VLOOKUP($A3282,[1]Sheet1!$D$5:$N$65000,8,FALSE)),"")</f>
        <v/>
      </c>
      <c r="I3282" s="20" t="str">
        <f>IFERROR(IF($A3282="","",VLOOKUP($A3282,[1]Sheet1!$D$5:$N$65000,9,FALSE)),"")</f>
        <v/>
      </c>
      <c r="J3282" s="20" t="str">
        <f>IFERROR(IF($A3282="","",VLOOKUP($A3282,[1]Sheet1!$D$5:$N$65000,10,FALSE)),"")</f>
        <v/>
      </c>
      <c r="K3282" s="20" t="str">
        <f>IFERROR(IF($A3282="","",VLOOKUP($A3282,[1]Sheet1!$D$5:$N$65000,11,FALSE)),"")</f>
        <v/>
      </c>
      <c r="L3282" s="3">
        <f t="shared" si="104"/>
        <v>3278</v>
      </c>
      <c r="M3282" s="21" t="str">
        <f t="shared" si="105"/>
        <v/>
      </c>
      <c r="N3282" s="29">
        <f>IF($L3281 = 17,[18]Sheet1!J7,0)</f>
        <v>0</v>
      </c>
      <c r="O3282" s="29">
        <f>IF($L3281 = 17,[18]Sheet1!K7,0)</f>
        <v>0</v>
      </c>
      <c r="P3282" s="29">
        <f>IF($L3281 = 17,[18]Sheet1!L7,0)</f>
        <v>0</v>
      </c>
      <c r="Q3282" s="29">
        <f>IF($L3281 = 17,[18]Sheet1!M7,0)</f>
        <v>0</v>
      </c>
      <c r="R3282" s="29">
        <f>IF($L3281 = 17,[18]Sheet1!N7,0)</f>
        <v>0</v>
      </c>
      <c r="Z3282"/>
    </row>
    <row r="3283" spans="1:26">
      <c r="A3283" s="18" t="str">
        <f t="array" ref="A3283">IF(ROW(B3283)-6&lt;A$1,VLOOKUP(LOOKUP("zzzz",CHOOSE({1,2},"",INDEX([1]Sheet1!$P$1:$P$65000,SMALL(IF([1]Sheet1!P$1:P$65000&lt;&gt;"",ROW([1]Sheet1!P$1:P$65000)),ROWS(D$5:D3283))))),[1]Sheet1!$C$5:$D$65000,2,FALSE),IF(L3283&gt;$A$1,"",IF(A3282="","Figure "&amp;L3283,IFERROR(VLOOKUP(A3282,[1]Sheet1!$D$5:$Q$65000,14,FALSE),IFERROR(VLOOKUP(A3282,[1]Sheet1!$A$5:$D$65000,4,FALSE),"Figure " &amp; L3283)))))</f>
        <v/>
      </c>
      <c r="B3283" s="19" t="str">
        <f>IFERROR(IF($A3283="","",VLOOKUP($A3283,[1]Sheet1!$D$5:$R$65000,15,FALSE)),"")</f>
        <v/>
      </c>
      <c r="C3283" s="20" t="str">
        <f>IFERROR(IF(A3283="","",VLOOKUP($A3283,[1]Sheet1!$D$5:$N$65000,3,FALSE)),"")</f>
        <v/>
      </c>
      <c r="D3283" s="20" t="str">
        <f>IFERROR(IF($A3283="","",VLOOKUP($A3283,[1]Sheet1!$D$5:$N$65000,4,FALSE)),"")</f>
        <v/>
      </c>
      <c r="E3283" s="20" t="str">
        <f>IFERROR(IF($A3283="","",VLOOKUP($A3283,[1]Sheet1!$D$5:$N$65000,5,FALSE)),"")</f>
        <v/>
      </c>
      <c r="F3283" s="20" t="str">
        <f>IFERROR(IF($A3283="","",VLOOKUP($A3283,[1]Sheet1!$D$5:$N$65000,6,FALSE)),"")</f>
        <v/>
      </c>
      <c r="G3283" s="20" t="str">
        <f>IFERROR(IF($A3283="","",VLOOKUP($A3283,[1]Sheet1!$D$5:$N$65000,7,FALSE)),"")</f>
        <v/>
      </c>
      <c r="H3283" s="20" t="str">
        <f>IFERROR(IF($A3283="","",VLOOKUP($A3283,[1]Sheet1!$D$5:$N$65000,8,FALSE)),"")</f>
        <v/>
      </c>
      <c r="I3283" s="20" t="str">
        <f>IFERROR(IF($A3283="","",VLOOKUP($A3283,[1]Sheet1!$D$5:$N$65000,9,FALSE)),"")</f>
        <v/>
      </c>
      <c r="J3283" s="20" t="str">
        <f>IFERROR(IF($A3283="","",VLOOKUP($A3283,[1]Sheet1!$D$5:$N$65000,10,FALSE)),"")</f>
        <v/>
      </c>
      <c r="K3283" s="20" t="str">
        <f>IFERROR(IF($A3283="","",VLOOKUP($A3283,[1]Sheet1!$D$5:$N$65000,11,FALSE)),"")</f>
        <v/>
      </c>
      <c r="L3283" s="3">
        <f t="shared" si="104"/>
        <v>3279</v>
      </c>
      <c r="M3283" s="21" t="str">
        <f t="shared" si="105"/>
        <v/>
      </c>
      <c r="N3283" s="29">
        <f>IF($L3282 = 17,[18]Sheet1!J8,0)</f>
        <v>0</v>
      </c>
      <c r="O3283" s="29">
        <f>IF($L3282 = 17,[18]Sheet1!K8,0)</f>
        <v>0</v>
      </c>
      <c r="P3283" s="29">
        <f>IF($L3282 = 17,[18]Sheet1!L8,0)</f>
        <v>0</v>
      </c>
      <c r="Q3283" s="29">
        <f>IF($L3282 = 17,[18]Sheet1!M8,0)</f>
        <v>0</v>
      </c>
      <c r="R3283" s="29">
        <f>IF($L3282 = 17,[18]Sheet1!N8,0)</f>
        <v>0</v>
      </c>
      <c r="Z3283"/>
    </row>
    <row r="3284" spans="1:26">
      <c r="A3284" s="18" t="str">
        <f t="array" ref="A3284">IF(ROW(B3284)-6&lt;A$1,VLOOKUP(LOOKUP("zzzz",CHOOSE({1,2},"",INDEX([1]Sheet1!$P$1:$P$65000,SMALL(IF([1]Sheet1!P$1:P$65000&lt;&gt;"",ROW([1]Sheet1!P$1:P$65000)),ROWS(D$5:D3284))))),[1]Sheet1!$C$5:$D$65000,2,FALSE),IF(L3284&gt;$A$1,"",IF(A3283="","Figure "&amp;L3284,IFERROR(VLOOKUP(A3283,[1]Sheet1!$D$5:$Q$65000,14,FALSE),IFERROR(VLOOKUP(A3283,[1]Sheet1!$A$5:$D$65000,4,FALSE),"Figure " &amp; L3284)))))</f>
        <v/>
      </c>
      <c r="B3284" s="19" t="str">
        <f>IFERROR(IF($A3284="","",VLOOKUP($A3284,[1]Sheet1!$D$5:$R$65000,15,FALSE)),"")</f>
        <v/>
      </c>
      <c r="C3284" s="20" t="str">
        <f>IFERROR(IF(A3284="","",VLOOKUP($A3284,[1]Sheet1!$D$5:$N$65000,3,FALSE)),"")</f>
        <v/>
      </c>
      <c r="D3284" s="20" t="str">
        <f>IFERROR(IF($A3284="","",VLOOKUP($A3284,[1]Sheet1!$D$5:$N$65000,4,FALSE)),"")</f>
        <v/>
      </c>
      <c r="E3284" s="20" t="str">
        <f>IFERROR(IF($A3284="","",VLOOKUP($A3284,[1]Sheet1!$D$5:$N$65000,5,FALSE)),"")</f>
        <v/>
      </c>
      <c r="F3284" s="20" t="str">
        <f>IFERROR(IF($A3284="","",VLOOKUP($A3284,[1]Sheet1!$D$5:$N$65000,6,FALSE)),"")</f>
        <v/>
      </c>
      <c r="G3284" s="20" t="str">
        <f>IFERROR(IF($A3284="","",VLOOKUP($A3284,[1]Sheet1!$D$5:$N$65000,7,FALSE)),"")</f>
        <v/>
      </c>
      <c r="H3284" s="20" t="str">
        <f>IFERROR(IF($A3284="","",VLOOKUP($A3284,[1]Sheet1!$D$5:$N$65000,8,FALSE)),"")</f>
        <v/>
      </c>
      <c r="I3284" s="20" t="str">
        <f>IFERROR(IF($A3284="","",VLOOKUP($A3284,[1]Sheet1!$D$5:$N$65000,9,FALSE)),"")</f>
        <v/>
      </c>
      <c r="J3284" s="20" t="str">
        <f>IFERROR(IF($A3284="","",VLOOKUP($A3284,[1]Sheet1!$D$5:$N$65000,10,FALSE)),"")</f>
        <v/>
      </c>
      <c r="K3284" s="20" t="str">
        <f>IFERROR(IF($A3284="","",VLOOKUP($A3284,[1]Sheet1!$D$5:$N$65000,11,FALSE)),"")</f>
        <v/>
      </c>
      <c r="L3284" s="3">
        <f t="shared" si="104"/>
        <v>3280</v>
      </c>
      <c r="M3284" s="21" t="str">
        <f t="shared" si="105"/>
        <v/>
      </c>
      <c r="N3284" s="29">
        <f>IF($L3283 = 17,[18]Sheet1!J9,0)</f>
        <v>0</v>
      </c>
      <c r="O3284" s="29">
        <f>IF($L3283 = 17,[18]Sheet1!K9,0)</f>
        <v>0</v>
      </c>
      <c r="P3284" s="29">
        <f>IF($L3283 = 17,[18]Sheet1!L9,0)</f>
        <v>0</v>
      </c>
      <c r="Q3284" s="29">
        <f>IF($L3283 = 17,[18]Sheet1!M9,0)</f>
        <v>0</v>
      </c>
      <c r="R3284" s="29">
        <f>IF($L3283 = 17,[18]Sheet1!N9,0)</f>
        <v>0</v>
      </c>
      <c r="Z3284"/>
    </row>
    <row r="3285" spans="1:26">
      <c r="A3285" s="18" t="str">
        <f t="array" ref="A3285">IF(ROW(B3285)-6&lt;A$1,VLOOKUP(LOOKUP("zzzz",CHOOSE({1,2},"",INDEX([1]Sheet1!$P$1:$P$65000,SMALL(IF([1]Sheet1!P$1:P$65000&lt;&gt;"",ROW([1]Sheet1!P$1:P$65000)),ROWS(D$5:D3285))))),[1]Sheet1!$C$5:$D$65000,2,FALSE),IF(L3285&gt;$A$1,"",IF(A3284="","Figure "&amp;L3285,IFERROR(VLOOKUP(A3284,[1]Sheet1!$D$5:$Q$65000,14,FALSE),IFERROR(VLOOKUP(A3284,[1]Sheet1!$A$5:$D$65000,4,FALSE),"Figure " &amp; L3285)))))</f>
        <v/>
      </c>
      <c r="B3285" s="19" t="str">
        <f>IFERROR(IF($A3285="","",VLOOKUP($A3285,[1]Sheet1!$D$5:$R$65000,15,FALSE)),"")</f>
        <v/>
      </c>
      <c r="C3285" s="20" t="str">
        <f>IFERROR(IF(A3285="","",VLOOKUP($A3285,[1]Sheet1!$D$5:$N$65000,3,FALSE)),"")</f>
        <v/>
      </c>
      <c r="D3285" s="20" t="str">
        <f>IFERROR(IF($A3285="","",VLOOKUP($A3285,[1]Sheet1!$D$5:$N$65000,4,FALSE)),"")</f>
        <v/>
      </c>
      <c r="E3285" s="20" t="str">
        <f>IFERROR(IF($A3285="","",VLOOKUP($A3285,[1]Sheet1!$D$5:$N$65000,5,FALSE)),"")</f>
        <v/>
      </c>
      <c r="F3285" s="20" t="str">
        <f>IFERROR(IF($A3285="","",VLOOKUP($A3285,[1]Sheet1!$D$5:$N$65000,6,FALSE)),"")</f>
        <v/>
      </c>
      <c r="G3285" s="20" t="str">
        <f>IFERROR(IF($A3285="","",VLOOKUP($A3285,[1]Sheet1!$D$5:$N$65000,7,FALSE)),"")</f>
        <v/>
      </c>
      <c r="H3285" s="20" t="str">
        <f>IFERROR(IF($A3285="","",VLOOKUP($A3285,[1]Sheet1!$D$5:$N$65000,8,FALSE)),"")</f>
        <v/>
      </c>
      <c r="I3285" s="20" t="str">
        <f>IFERROR(IF($A3285="","",VLOOKUP($A3285,[1]Sheet1!$D$5:$N$65000,9,FALSE)),"")</f>
        <v/>
      </c>
      <c r="J3285" s="20" t="str">
        <f>IFERROR(IF($A3285="","",VLOOKUP($A3285,[1]Sheet1!$D$5:$N$65000,10,FALSE)),"")</f>
        <v/>
      </c>
      <c r="K3285" s="20" t="str">
        <f>IFERROR(IF($A3285="","",VLOOKUP($A3285,[1]Sheet1!$D$5:$N$65000,11,FALSE)),"")</f>
        <v/>
      </c>
      <c r="L3285" s="3">
        <f t="shared" si="104"/>
        <v>3281</v>
      </c>
      <c r="M3285" s="21" t="str">
        <f t="shared" si="105"/>
        <v/>
      </c>
      <c r="N3285" s="29">
        <f>IF($L3284 = 17,[18]Sheet1!J10,0)</f>
        <v>0</v>
      </c>
      <c r="O3285" s="29">
        <f>IF($L3284 = 17,[18]Sheet1!K10,0)</f>
        <v>0</v>
      </c>
      <c r="P3285" s="29">
        <f>IF($L3284 = 17,[18]Sheet1!L10,0)</f>
        <v>0</v>
      </c>
      <c r="Q3285" s="29">
        <f>IF($L3284 = 17,[18]Sheet1!M10,0)</f>
        <v>0</v>
      </c>
      <c r="R3285" s="29">
        <f>IF($L3284 = 17,[18]Sheet1!N10,0)</f>
        <v>0</v>
      </c>
      <c r="Z3285"/>
    </row>
    <row r="3286" spans="1:26">
      <c r="A3286" s="18" t="str">
        <f t="array" ref="A3286">IF(ROW(B3286)-6&lt;A$1,VLOOKUP(LOOKUP("zzzz",CHOOSE({1,2},"",INDEX([1]Sheet1!$P$1:$P$65000,SMALL(IF([1]Sheet1!P$1:P$65000&lt;&gt;"",ROW([1]Sheet1!P$1:P$65000)),ROWS(D$5:D3286))))),[1]Sheet1!$C$5:$D$65000,2,FALSE),IF(L3286&gt;$A$1,"",IF(A3285="","Figure "&amp;L3286,IFERROR(VLOOKUP(A3285,[1]Sheet1!$D$5:$Q$65000,14,FALSE),IFERROR(VLOOKUP(A3285,[1]Sheet1!$A$5:$D$65000,4,FALSE),"Figure " &amp; L3286)))))</f>
        <v/>
      </c>
      <c r="B3286" s="19" t="str">
        <f>IFERROR(IF($A3286="","",VLOOKUP($A3286,[1]Sheet1!$D$5:$R$65000,15,FALSE)),"")</f>
        <v/>
      </c>
      <c r="C3286" s="20" t="str">
        <f>IFERROR(IF(A3286="","",VLOOKUP($A3286,[1]Sheet1!$D$5:$N$65000,3,FALSE)),"")</f>
        <v/>
      </c>
      <c r="D3286" s="20" t="str">
        <f>IFERROR(IF($A3286="","",VLOOKUP($A3286,[1]Sheet1!$D$5:$N$65000,4,FALSE)),"")</f>
        <v/>
      </c>
      <c r="E3286" s="20" t="str">
        <f>IFERROR(IF($A3286="","",VLOOKUP($A3286,[1]Sheet1!$D$5:$N$65000,5,FALSE)),"")</f>
        <v/>
      </c>
      <c r="F3286" s="20" t="str">
        <f>IFERROR(IF($A3286="","",VLOOKUP($A3286,[1]Sheet1!$D$5:$N$65000,6,FALSE)),"")</f>
        <v/>
      </c>
      <c r="G3286" s="20" t="str">
        <f>IFERROR(IF($A3286="","",VLOOKUP($A3286,[1]Sheet1!$D$5:$N$65000,7,FALSE)),"")</f>
        <v/>
      </c>
      <c r="H3286" s="20" t="str">
        <f>IFERROR(IF($A3286="","",VLOOKUP($A3286,[1]Sheet1!$D$5:$N$65000,8,FALSE)),"")</f>
        <v/>
      </c>
      <c r="I3286" s="20" t="str">
        <f>IFERROR(IF($A3286="","",VLOOKUP($A3286,[1]Sheet1!$D$5:$N$65000,9,FALSE)),"")</f>
        <v/>
      </c>
      <c r="J3286" s="20" t="str">
        <f>IFERROR(IF($A3286="","",VLOOKUP($A3286,[1]Sheet1!$D$5:$N$65000,10,FALSE)),"")</f>
        <v/>
      </c>
      <c r="K3286" s="20" t="str">
        <f>IFERROR(IF($A3286="","",VLOOKUP($A3286,[1]Sheet1!$D$5:$N$65000,11,FALSE)),"")</f>
        <v/>
      </c>
      <c r="L3286" s="3">
        <f t="shared" si="104"/>
        <v>3282</v>
      </c>
      <c r="M3286" s="21" t="str">
        <f t="shared" si="105"/>
        <v/>
      </c>
      <c r="N3286" s="29">
        <f>IF($L3285 = 17,[18]Sheet1!J11,0)</f>
        <v>0</v>
      </c>
      <c r="O3286" s="29">
        <f>IF($L3285 = 17,[18]Sheet1!K11,0)</f>
        <v>0</v>
      </c>
      <c r="P3286" s="29">
        <f>IF($L3285 = 17,[18]Sheet1!L11,0)</f>
        <v>0</v>
      </c>
      <c r="Q3286" s="29">
        <f>IF($L3285 = 17,[18]Sheet1!M11,0)</f>
        <v>0</v>
      </c>
      <c r="R3286" s="29">
        <f>IF($L3285 = 17,[18]Sheet1!N11,0)</f>
        <v>0</v>
      </c>
      <c r="Z3286"/>
    </row>
    <row r="3287" spans="1:26">
      <c r="A3287" s="18" t="str">
        <f t="array" ref="A3287">IF(ROW(B3287)-6&lt;A$1,VLOOKUP(LOOKUP("zzzz",CHOOSE({1,2},"",INDEX([1]Sheet1!$P$1:$P$65000,SMALL(IF([1]Sheet1!P$1:P$65000&lt;&gt;"",ROW([1]Sheet1!P$1:P$65000)),ROWS(D$5:D3287))))),[1]Sheet1!$C$5:$D$65000,2,FALSE),IF(L3287&gt;$A$1,"",IF(A3286="","Figure "&amp;L3287,IFERROR(VLOOKUP(A3286,[1]Sheet1!$D$5:$Q$65000,14,FALSE),IFERROR(VLOOKUP(A3286,[1]Sheet1!$A$5:$D$65000,4,FALSE),"Figure " &amp; L3287)))))</f>
        <v/>
      </c>
      <c r="B3287" s="19" t="str">
        <f>IFERROR(IF($A3287="","",VLOOKUP($A3287,[1]Sheet1!$D$5:$R$65000,15,FALSE)),"")</f>
        <v/>
      </c>
      <c r="C3287" s="20" t="str">
        <f>IFERROR(IF(A3287="","",VLOOKUP($A3287,[1]Sheet1!$D$5:$N$65000,3,FALSE)),"")</f>
        <v/>
      </c>
      <c r="D3287" s="20" t="str">
        <f>IFERROR(IF($A3287="","",VLOOKUP($A3287,[1]Sheet1!$D$5:$N$65000,4,FALSE)),"")</f>
        <v/>
      </c>
      <c r="E3287" s="20" t="str">
        <f>IFERROR(IF($A3287="","",VLOOKUP($A3287,[1]Sheet1!$D$5:$N$65000,5,FALSE)),"")</f>
        <v/>
      </c>
      <c r="F3287" s="20" t="str">
        <f>IFERROR(IF($A3287="","",VLOOKUP($A3287,[1]Sheet1!$D$5:$N$65000,6,FALSE)),"")</f>
        <v/>
      </c>
      <c r="G3287" s="20" t="str">
        <f>IFERROR(IF($A3287="","",VLOOKUP($A3287,[1]Sheet1!$D$5:$N$65000,7,FALSE)),"")</f>
        <v/>
      </c>
      <c r="H3287" s="20" t="str">
        <f>IFERROR(IF($A3287="","",VLOOKUP($A3287,[1]Sheet1!$D$5:$N$65000,8,FALSE)),"")</f>
        <v/>
      </c>
      <c r="I3287" s="20" t="str">
        <f>IFERROR(IF($A3287="","",VLOOKUP($A3287,[1]Sheet1!$D$5:$N$65000,9,FALSE)),"")</f>
        <v/>
      </c>
      <c r="J3287" s="20" t="str">
        <f>IFERROR(IF($A3287="","",VLOOKUP($A3287,[1]Sheet1!$D$5:$N$65000,10,FALSE)),"")</f>
        <v/>
      </c>
      <c r="K3287" s="20" t="str">
        <f>IFERROR(IF($A3287="","",VLOOKUP($A3287,[1]Sheet1!$D$5:$N$65000,11,FALSE)),"")</f>
        <v/>
      </c>
      <c r="L3287" s="3">
        <f t="shared" si="104"/>
        <v>3283</v>
      </c>
      <c r="M3287" s="21" t="str">
        <f t="shared" si="105"/>
        <v/>
      </c>
      <c r="N3287" s="29">
        <f>IF($L3286 = 17,[18]Sheet1!J12,0)</f>
        <v>0</v>
      </c>
      <c r="O3287" s="29">
        <f>IF($L3286 = 17,[18]Sheet1!K12,0)</f>
        <v>0</v>
      </c>
      <c r="P3287" s="29">
        <f>IF($L3286 = 17,[18]Sheet1!L12,0)</f>
        <v>0</v>
      </c>
      <c r="Q3287" s="29">
        <f>IF($L3286 = 17,[18]Sheet1!M12,0)</f>
        <v>0</v>
      </c>
      <c r="R3287" s="29">
        <f>IF($L3286 = 17,[18]Sheet1!N12,0)</f>
        <v>0</v>
      </c>
      <c r="Z3287"/>
    </row>
    <row r="3288" spans="1:26">
      <c r="A3288" s="18" t="str">
        <f t="array" ref="A3288">IF(ROW(B3288)-6&lt;A$1,VLOOKUP(LOOKUP("zzzz",CHOOSE({1,2},"",INDEX([1]Sheet1!$P$1:$P$65000,SMALL(IF([1]Sheet1!P$1:P$65000&lt;&gt;"",ROW([1]Sheet1!P$1:P$65000)),ROWS(D$5:D3288))))),[1]Sheet1!$C$5:$D$65000,2,FALSE),IF(L3288&gt;$A$1,"",IF(A3287="","Figure "&amp;L3288,IFERROR(VLOOKUP(A3287,[1]Sheet1!$D$5:$Q$65000,14,FALSE),IFERROR(VLOOKUP(A3287,[1]Sheet1!$A$5:$D$65000,4,FALSE),"Figure " &amp; L3288)))))</f>
        <v/>
      </c>
      <c r="B3288" s="19" t="str">
        <f>IFERROR(IF($A3288="","",VLOOKUP($A3288,[1]Sheet1!$D$5:$R$65000,15,FALSE)),"")</f>
        <v/>
      </c>
      <c r="C3288" s="20" t="str">
        <f>IFERROR(IF(A3288="","",VLOOKUP($A3288,[1]Sheet1!$D$5:$N$65000,3,FALSE)),"")</f>
        <v/>
      </c>
      <c r="D3288" s="20" t="str">
        <f>IFERROR(IF($A3288="","",VLOOKUP($A3288,[1]Sheet1!$D$5:$N$65000,4,FALSE)),"")</f>
        <v/>
      </c>
      <c r="E3288" s="20" t="str">
        <f>IFERROR(IF($A3288="","",VLOOKUP($A3288,[1]Sheet1!$D$5:$N$65000,5,FALSE)),"")</f>
        <v/>
      </c>
      <c r="F3288" s="20" t="str">
        <f>IFERROR(IF($A3288="","",VLOOKUP($A3288,[1]Sheet1!$D$5:$N$65000,6,FALSE)),"")</f>
        <v/>
      </c>
      <c r="G3288" s="20" t="str">
        <f>IFERROR(IF($A3288="","",VLOOKUP($A3288,[1]Sheet1!$D$5:$N$65000,7,FALSE)),"")</f>
        <v/>
      </c>
      <c r="H3288" s="20" t="str">
        <f>IFERROR(IF($A3288="","",VLOOKUP($A3288,[1]Sheet1!$D$5:$N$65000,8,FALSE)),"")</f>
        <v/>
      </c>
      <c r="I3288" s="20" t="str">
        <f>IFERROR(IF($A3288="","",VLOOKUP($A3288,[1]Sheet1!$D$5:$N$65000,9,FALSE)),"")</f>
        <v/>
      </c>
      <c r="J3288" s="20" t="str">
        <f>IFERROR(IF($A3288="","",VLOOKUP($A3288,[1]Sheet1!$D$5:$N$65000,10,FALSE)),"")</f>
        <v/>
      </c>
      <c r="K3288" s="20" t="str">
        <f>IFERROR(IF($A3288="","",VLOOKUP($A3288,[1]Sheet1!$D$5:$N$65000,11,FALSE)),"")</f>
        <v/>
      </c>
      <c r="L3288" s="3">
        <f t="shared" si="104"/>
        <v>3284</v>
      </c>
      <c r="M3288" s="21" t="str">
        <f t="shared" si="105"/>
        <v/>
      </c>
      <c r="N3288" s="29">
        <f>IF($L3287 = 17,[18]Sheet1!J13,0)</f>
        <v>0</v>
      </c>
      <c r="O3288" s="29">
        <f>IF($L3287 = 17,[18]Sheet1!K13,0)</f>
        <v>0</v>
      </c>
      <c r="P3288" s="29">
        <f>IF($L3287 = 17,[18]Sheet1!L13,0)</f>
        <v>0</v>
      </c>
      <c r="Q3288" s="29">
        <f>IF($L3287 = 17,[18]Sheet1!M13,0)</f>
        <v>0</v>
      </c>
      <c r="R3288" s="29">
        <f>IF($L3287 = 17,[18]Sheet1!N13,0)</f>
        <v>0</v>
      </c>
      <c r="Z3288"/>
    </row>
    <row r="3289" spans="1:26">
      <c r="A3289" s="18" t="str">
        <f t="array" ref="A3289">IF(ROW(B3289)-6&lt;A$1,VLOOKUP(LOOKUP("zzzz",CHOOSE({1,2},"",INDEX([1]Sheet1!$P$1:$P$65000,SMALL(IF([1]Sheet1!P$1:P$65000&lt;&gt;"",ROW([1]Sheet1!P$1:P$65000)),ROWS(D$5:D3289))))),[1]Sheet1!$C$5:$D$65000,2,FALSE),IF(L3289&gt;$A$1,"",IF(A3288="","Figure "&amp;L3289,IFERROR(VLOOKUP(A3288,[1]Sheet1!$D$5:$Q$65000,14,FALSE),IFERROR(VLOOKUP(A3288,[1]Sheet1!$A$5:$D$65000,4,FALSE),"Figure " &amp; L3289)))))</f>
        <v/>
      </c>
      <c r="B3289" s="19" t="str">
        <f>IFERROR(IF($A3289="","",VLOOKUP($A3289,[1]Sheet1!$D$5:$R$65000,15,FALSE)),"")</f>
        <v/>
      </c>
      <c r="C3289" s="20" t="str">
        <f>IFERROR(IF(A3289="","",VLOOKUP($A3289,[1]Sheet1!$D$5:$N$65000,3,FALSE)),"")</f>
        <v/>
      </c>
      <c r="D3289" s="20" t="str">
        <f>IFERROR(IF($A3289="","",VLOOKUP($A3289,[1]Sheet1!$D$5:$N$65000,4,FALSE)),"")</f>
        <v/>
      </c>
      <c r="E3289" s="20" t="str">
        <f>IFERROR(IF($A3289="","",VLOOKUP($A3289,[1]Sheet1!$D$5:$N$65000,5,FALSE)),"")</f>
        <v/>
      </c>
      <c r="F3289" s="20" t="str">
        <f>IFERROR(IF($A3289="","",VLOOKUP($A3289,[1]Sheet1!$D$5:$N$65000,6,FALSE)),"")</f>
        <v/>
      </c>
      <c r="G3289" s="20" t="str">
        <f>IFERROR(IF($A3289="","",VLOOKUP($A3289,[1]Sheet1!$D$5:$N$65000,7,FALSE)),"")</f>
        <v/>
      </c>
      <c r="H3289" s="20" t="str">
        <f>IFERROR(IF($A3289="","",VLOOKUP($A3289,[1]Sheet1!$D$5:$N$65000,8,FALSE)),"")</f>
        <v/>
      </c>
      <c r="I3289" s="20" t="str">
        <f>IFERROR(IF($A3289="","",VLOOKUP($A3289,[1]Sheet1!$D$5:$N$65000,9,FALSE)),"")</f>
        <v/>
      </c>
      <c r="J3289" s="20" t="str">
        <f>IFERROR(IF($A3289="","",VLOOKUP($A3289,[1]Sheet1!$D$5:$N$65000,10,FALSE)),"")</f>
        <v/>
      </c>
      <c r="K3289" s="20" t="str">
        <f>IFERROR(IF($A3289="","",VLOOKUP($A3289,[1]Sheet1!$D$5:$N$65000,11,FALSE)),"")</f>
        <v/>
      </c>
      <c r="L3289" s="3">
        <f t="shared" si="104"/>
        <v>3285</v>
      </c>
      <c r="M3289" s="21" t="str">
        <f t="shared" si="105"/>
        <v/>
      </c>
      <c r="N3289" s="29">
        <f>IF($L3288 = 17,[18]Sheet1!J14,0)</f>
        <v>0</v>
      </c>
      <c r="O3289" s="29">
        <f>IF($L3288 = 17,[18]Sheet1!K14,0)</f>
        <v>0</v>
      </c>
      <c r="P3289" s="29">
        <f>IF($L3288 = 17,[18]Sheet1!L14,0)</f>
        <v>0</v>
      </c>
      <c r="Q3289" s="29">
        <f>IF($L3288 = 17,[18]Sheet1!M14,0)</f>
        <v>0</v>
      </c>
      <c r="R3289" s="29">
        <f>IF($L3288 = 17,[18]Sheet1!N14,0)</f>
        <v>0</v>
      </c>
      <c r="Z3289"/>
    </row>
    <row r="3290" spans="1:26">
      <c r="A3290" s="18" t="str">
        <f t="array" ref="A3290">IF(ROW(B3290)-6&lt;A$1,VLOOKUP(LOOKUP("zzzz",CHOOSE({1,2},"",INDEX([1]Sheet1!$P$1:$P$65000,SMALL(IF([1]Sheet1!P$1:P$65000&lt;&gt;"",ROW([1]Sheet1!P$1:P$65000)),ROWS(D$5:D3290))))),[1]Sheet1!$C$5:$D$65000,2,FALSE),IF(L3290&gt;$A$1,"",IF(A3289="","Figure "&amp;L3290,IFERROR(VLOOKUP(A3289,[1]Sheet1!$D$5:$Q$65000,14,FALSE),IFERROR(VLOOKUP(A3289,[1]Sheet1!$A$5:$D$65000,4,FALSE),"Figure " &amp; L3290)))))</f>
        <v/>
      </c>
      <c r="B3290" s="19" t="str">
        <f>IFERROR(IF($A3290="","",VLOOKUP($A3290,[1]Sheet1!$D$5:$R$65000,15,FALSE)),"")</f>
        <v/>
      </c>
      <c r="C3290" s="20" t="str">
        <f>IFERROR(IF(A3290="","",VLOOKUP($A3290,[1]Sheet1!$D$5:$N$65000,3,FALSE)),"")</f>
        <v/>
      </c>
      <c r="D3290" s="20" t="str">
        <f>IFERROR(IF($A3290="","",VLOOKUP($A3290,[1]Sheet1!$D$5:$N$65000,4,FALSE)),"")</f>
        <v/>
      </c>
      <c r="E3290" s="20" t="str">
        <f>IFERROR(IF($A3290="","",VLOOKUP($A3290,[1]Sheet1!$D$5:$N$65000,5,FALSE)),"")</f>
        <v/>
      </c>
      <c r="F3290" s="20" t="str">
        <f>IFERROR(IF($A3290="","",VLOOKUP($A3290,[1]Sheet1!$D$5:$N$65000,6,FALSE)),"")</f>
        <v/>
      </c>
      <c r="G3290" s="20" t="str">
        <f>IFERROR(IF($A3290="","",VLOOKUP($A3290,[1]Sheet1!$D$5:$N$65000,7,FALSE)),"")</f>
        <v/>
      </c>
      <c r="H3290" s="20" t="str">
        <f>IFERROR(IF($A3290="","",VLOOKUP($A3290,[1]Sheet1!$D$5:$N$65000,8,FALSE)),"")</f>
        <v/>
      </c>
      <c r="I3290" s="20" t="str">
        <f>IFERROR(IF($A3290="","",VLOOKUP($A3290,[1]Sheet1!$D$5:$N$65000,9,FALSE)),"")</f>
        <v/>
      </c>
      <c r="J3290" s="20" t="str">
        <f>IFERROR(IF($A3290="","",VLOOKUP($A3290,[1]Sheet1!$D$5:$N$65000,10,FALSE)),"")</f>
        <v/>
      </c>
      <c r="K3290" s="20" t="str">
        <f>IFERROR(IF($A3290="","",VLOOKUP($A3290,[1]Sheet1!$D$5:$N$65000,11,FALSE)),"")</f>
        <v/>
      </c>
      <c r="L3290" s="3">
        <f t="shared" si="104"/>
        <v>3286</v>
      </c>
      <c r="M3290" s="21" t="str">
        <f t="shared" si="105"/>
        <v/>
      </c>
      <c r="N3290" s="29">
        <f>IF($L3289 = 17,[18]Sheet1!J15,0)</f>
        <v>0</v>
      </c>
      <c r="O3290" s="29">
        <f>IF($L3289 = 17,[18]Sheet1!K15,0)</f>
        <v>0</v>
      </c>
      <c r="P3290" s="29">
        <f>IF($L3289 = 17,[18]Sheet1!L15,0)</f>
        <v>0</v>
      </c>
      <c r="Q3290" s="29">
        <f>IF($L3289 = 17,[18]Sheet1!M15,0)</f>
        <v>0</v>
      </c>
      <c r="R3290" s="29">
        <f>IF($L3289 = 17,[18]Sheet1!N15,0)</f>
        <v>0</v>
      </c>
      <c r="Z3290"/>
    </row>
    <row r="3291" spans="1:26">
      <c r="A3291" s="18" t="str">
        <f t="array" ref="A3291">IF(ROW(B3291)-6&lt;A$1,VLOOKUP(LOOKUP("zzzz",CHOOSE({1,2},"",INDEX([1]Sheet1!$P$1:$P$65000,SMALL(IF([1]Sheet1!P$1:P$65000&lt;&gt;"",ROW([1]Sheet1!P$1:P$65000)),ROWS(D$5:D3291))))),[1]Sheet1!$C$5:$D$65000,2,FALSE),IF(L3291&gt;$A$1,"",IF(A3290="","Figure "&amp;L3291,IFERROR(VLOOKUP(A3290,[1]Sheet1!$D$5:$Q$65000,14,FALSE),IFERROR(VLOOKUP(A3290,[1]Sheet1!$A$5:$D$65000,4,FALSE),"Figure " &amp; L3291)))))</f>
        <v/>
      </c>
      <c r="B3291" s="19" t="str">
        <f>IFERROR(IF($A3291="","",VLOOKUP($A3291,[1]Sheet1!$D$5:$R$65000,15,FALSE)),"")</f>
        <v/>
      </c>
      <c r="C3291" s="20" t="str">
        <f>IFERROR(IF(A3291="","",VLOOKUP($A3291,[1]Sheet1!$D$5:$N$65000,3,FALSE)),"")</f>
        <v/>
      </c>
      <c r="D3291" s="20" t="str">
        <f>IFERROR(IF($A3291="","",VLOOKUP($A3291,[1]Sheet1!$D$5:$N$65000,4,FALSE)),"")</f>
        <v/>
      </c>
      <c r="E3291" s="20" t="str">
        <f>IFERROR(IF($A3291="","",VLOOKUP($A3291,[1]Sheet1!$D$5:$N$65000,5,FALSE)),"")</f>
        <v/>
      </c>
      <c r="F3291" s="20" t="str">
        <f>IFERROR(IF($A3291="","",VLOOKUP($A3291,[1]Sheet1!$D$5:$N$65000,6,FALSE)),"")</f>
        <v/>
      </c>
      <c r="G3291" s="20" t="str">
        <f>IFERROR(IF($A3291="","",VLOOKUP($A3291,[1]Sheet1!$D$5:$N$65000,7,FALSE)),"")</f>
        <v/>
      </c>
      <c r="H3291" s="20" t="str">
        <f>IFERROR(IF($A3291="","",VLOOKUP($A3291,[1]Sheet1!$D$5:$N$65000,8,FALSE)),"")</f>
        <v/>
      </c>
      <c r="I3291" s="20" t="str">
        <f>IFERROR(IF($A3291="","",VLOOKUP($A3291,[1]Sheet1!$D$5:$N$65000,9,FALSE)),"")</f>
        <v/>
      </c>
      <c r="J3291" s="20" t="str">
        <f>IFERROR(IF($A3291="","",VLOOKUP($A3291,[1]Sheet1!$D$5:$N$65000,10,FALSE)),"")</f>
        <v/>
      </c>
      <c r="K3291" s="20" t="str">
        <f>IFERROR(IF($A3291="","",VLOOKUP($A3291,[1]Sheet1!$D$5:$N$65000,11,FALSE)),"")</f>
        <v/>
      </c>
      <c r="L3291" s="3">
        <f t="shared" si="104"/>
        <v>3287</v>
      </c>
      <c r="M3291" s="21" t="str">
        <f t="shared" si="105"/>
        <v/>
      </c>
      <c r="N3291" s="29">
        <f>IF($L3290 = 17,[18]Sheet1!J16,0)</f>
        <v>0</v>
      </c>
      <c r="O3291" s="29">
        <f>IF($L3290 = 17,[18]Sheet1!K16,0)</f>
        <v>0</v>
      </c>
      <c r="P3291" s="29">
        <f>IF($L3290 = 17,[18]Sheet1!L16,0)</f>
        <v>0</v>
      </c>
      <c r="Q3291" s="29">
        <f>IF($L3290 = 17,[18]Sheet1!M16,0)</f>
        <v>0</v>
      </c>
      <c r="R3291" s="29">
        <f>IF($L3290 = 17,[18]Sheet1!N16,0)</f>
        <v>0</v>
      </c>
      <c r="Z3291"/>
    </row>
    <row r="3292" spans="1:26">
      <c r="A3292" s="18" t="str">
        <f t="array" ref="A3292">IF(ROW(B3292)-6&lt;A$1,VLOOKUP(LOOKUP("zzzz",CHOOSE({1,2},"",INDEX([1]Sheet1!$P$1:$P$65000,SMALL(IF([1]Sheet1!P$1:P$65000&lt;&gt;"",ROW([1]Sheet1!P$1:P$65000)),ROWS(D$5:D3292))))),[1]Sheet1!$C$5:$D$65000,2,FALSE),IF(L3292&gt;$A$1,"",IF(A3291="","Figure "&amp;L3292,IFERROR(VLOOKUP(A3291,[1]Sheet1!$D$5:$Q$65000,14,FALSE),IFERROR(VLOOKUP(A3291,[1]Sheet1!$A$5:$D$65000,4,FALSE),"Figure " &amp; L3292)))))</f>
        <v/>
      </c>
      <c r="B3292" s="19" t="str">
        <f>IFERROR(IF($A3292="","",VLOOKUP($A3292,[1]Sheet1!$D$5:$R$65000,15,FALSE)),"")</f>
        <v/>
      </c>
      <c r="C3292" s="20" t="str">
        <f>IFERROR(IF(A3292="","",VLOOKUP($A3292,[1]Sheet1!$D$5:$N$65000,3,FALSE)),"")</f>
        <v/>
      </c>
      <c r="D3292" s="20" t="str">
        <f>IFERROR(IF($A3292="","",VLOOKUP($A3292,[1]Sheet1!$D$5:$N$65000,4,FALSE)),"")</f>
        <v/>
      </c>
      <c r="E3292" s="20" t="str">
        <f>IFERROR(IF($A3292="","",VLOOKUP($A3292,[1]Sheet1!$D$5:$N$65000,5,FALSE)),"")</f>
        <v/>
      </c>
      <c r="F3292" s="20" t="str">
        <f>IFERROR(IF($A3292="","",VLOOKUP($A3292,[1]Sheet1!$D$5:$N$65000,6,FALSE)),"")</f>
        <v/>
      </c>
      <c r="G3292" s="20" t="str">
        <f>IFERROR(IF($A3292="","",VLOOKUP($A3292,[1]Sheet1!$D$5:$N$65000,7,FALSE)),"")</f>
        <v/>
      </c>
      <c r="H3292" s="20" t="str">
        <f>IFERROR(IF($A3292="","",VLOOKUP($A3292,[1]Sheet1!$D$5:$N$65000,8,FALSE)),"")</f>
        <v/>
      </c>
      <c r="I3292" s="20" t="str">
        <f>IFERROR(IF($A3292="","",VLOOKUP($A3292,[1]Sheet1!$D$5:$N$65000,9,FALSE)),"")</f>
        <v/>
      </c>
      <c r="J3292" s="20" t="str">
        <f>IFERROR(IF($A3292="","",VLOOKUP($A3292,[1]Sheet1!$D$5:$N$65000,10,FALSE)),"")</f>
        <v/>
      </c>
      <c r="K3292" s="20" t="str">
        <f>IFERROR(IF($A3292="","",VLOOKUP($A3292,[1]Sheet1!$D$5:$N$65000,11,FALSE)),"")</f>
        <v/>
      </c>
      <c r="L3292" s="3">
        <f t="shared" si="104"/>
        <v>3288</v>
      </c>
      <c r="M3292" s="21" t="str">
        <f t="shared" si="105"/>
        <v/>
      </c>
      <c r="N3292" s="29">
        <f>IF($L3291 = 17,[18]Sheet1!J17,0)</f>
        <v>0</v>
      </c>
      <c r="O3292" s="29">
        <f>IF($L3291 = 17,[18]Sheet1!K17,0)</f>
        <v>0</v>
      </c>
      <c r="P3292" s="29">
        <f>IF($L3291 = 17,[18]Sheet1!L17,0)</f>
        <v>0</v>
      </c>
      <c r="Q3292" s="29">
        <f>IF($L3291 = 17,[18]Sheet1!M17,0)</f>
        <v>0</v>
      </c>
      <c r="R3292" s="29">
        <f>IF($L3291 = 17,[18]Sheet1!N17,0)</f>
        <v>0</v>
      </c>
      <c r="Z3292"/>
    </row>
    <row r="3293" spans="1:26">
      <c r="A3293" s="18" t="str">
        <f t="array" ref="A3293">IF(ROW(B3293)-6&lt;A$1,VLOOKUP(LOOKUP("zzzz",CHOOSE({1,2},"",INDEX([1]Sheet1!$P$1:$P$65000,SMALL(IF([1]Sheet1!P$1:P$65000&lt;&gt;"",ROW([1]Sheet1!P$1:P$65000)),ROWS(D$5:D3293))))),[1]Sheet1!$C$5:$D$65000,2,FALSE),IF(L3293&gt;$A$1,"",IF(A3292="","Figure "&amp;L3293,IFERROR(VLOOKUP(A3292,[1]Sheet1!$D$5:$Q$65000,14,FALSE),IFERROR(VLOOKUP(A3292,[1]Sheet1!$A$5:$D$65000,4,FALSE),"Figure " &amp; L3293)))))</f>
        <v/>
      </c>
      <c r="B3293" s="19" t="str">
        <f>IFERROR(IF($A3293="","",VLOOKUP($A3293,[1]Sheet1!$D$5:$R$65000,15,FALSE)),"")</f>
        <v/>
      </c>
      <c r="C3293" s="20" t="str">
        <f>IFERROR(IF(A3293="","",VLOOKUP($A3293,[1]Sheet1!$D$5:$N$65000,3,FALSE)),"")</f>
        <v/>
      </c>
      <c r="D3293" s="20" t="str">
        <f>IFERROR(IF($A3293="","",VLOOKUP($A3293,[1]Sheet1!$D$5:$N$65000,4,FALSE)),"")</f>
        <v/>
      </c>
      <c r="E3293" s="20" t="str">
        <f>IFERROR(IF($A3293="","",VLOOKUP($A3293,[1]Sheet1!$D$5:$N$65000,5,FALSE)),"")</f>
        <v/>
      </c>
      <c r="F3293" s="20" t="str">
        <f>IFERROR(IF($A3293="","",VLOOKUP($A3293,[1]Sheet1!$D$5:$N$65000,6,FALSE)),"")</f>
        <v/>
      </c>
      <c r="G3293" s="20" t="str">
        <f>IFERROR(IF($A3293="","",VLOOKUP($A3293,[1]Sheet1!$D$5:$N$65000,7,FALSE)),"")</f>
        <v/>
      </c>
      <c r="H3293" s="20" t="str">
        <f>IFERROR(IF($A3293="","",VLOOKUP($A3293,[1]Sheet1!$D$5:$N$65000,8,FALSE)),"")</f>
        <v/>
      </c>
      <c r="I3293" s="20" t="str">
        <f>IFERROR(IF($A3293="","",VLOOKUP($A3293,[1]Sheet1!$D$5:$N$65000,9,FALSE)),"")</f>
        <v/>
      </c>
      <c r="J3293" s="20" t="str">
        <f>IFERROR(IF($A3293="","",VLOOKUP($A3293,[1]Sheet1!$D$5:$N$65000,10,FALSE)),"")</f>
        <v/>
      </c>
      <c r="K3293" s="20" t="str">
        <f>IFERROR(IF($A3293="","",VLOOKUP($A3293,[1]Sheet1!$D$5:$N$65000,11,FALSE)),"")</f>
        <v/>
      </c>
      <c r="L3293" s="3">
        <f t="shared" si="104"/>
        <v>3289</v>
      </c>
      <c r="M3293" s="21" t="str">
        <f t="shared" si="105"/>
        <v/>
      </c>
      <c r="N3293" s="29">
        <f>IF($L3292 = 17,[18]Sheet1!J18,0)</f>
        <v>0</v>
      </c>
      <c r="O3293" s="29">
        <f>IF($L3292 = 17,[18]Sheet1!K18,0)</f>
        <v>0</v>
      </c>
      <c r="P3293" s="29">
        <f>IF($L3292 = 17,[18]Sheet1!L18,0)</f>
        <v>0</v>
      </c>
      <c r="Q3293" s="29">
        <f>IF($L3292 = 17,[18]Sheet1!M18,0)</f>
        <v>0</v>
      </c>
      <c r="R3293" s="29">
        <f>IF($L3292 = 17,[18]Sheet1!N18,0)</f>
        <v>0</v>
      </c>
      <c r="Z3293"/>
    </row>
    <row r="3294" spans="1:26">
      <c r="A3294" s="18" t="str">
        <f t="array" ref="A3294">IF(ROW(B3294)-6&lt;A$1,VLOOKUP(LOOKUP("zzzz",CHOOSE({1,2},"",INDEX([1]Sheet1!$P$1:$P$65000,SMALL(IF([1]Sheet1!P$1:P$65000&lt;&gt;"",ROW([1]Sheet1!P$1:P$65000)),ROWS(D$5:D3294))))),[1]Sheet1!$C$5:$D$65000,2,FALSE),IF(L3294&gt;$A$1,"",IF(A3293="","Figure "&amp;L3294,IFERROR(VLOOKUP(A3293,[1]Sheet1!$D$5:$Q$65000,14,FALSE),IFERROR(VLOOKUP(A3293,[1]Sheet1!$A$5:$D$65000,4,FALSE),"Figure " &amp; L3294)))))</f>
        <v/>
      </c>
      <c r="B3294" s="19" t="str">
        <f>IFERROR(IF($A3294="","",VLOOKUP($A3294,[1]Sheet1!$D$5:$R$65000,15,FALSE)),"")</f>
        <v/>
      </c>
      <c r="C3294" s="20" t="str">
        <f>IFERROR(IF(A3294="","",VLOOKUP($A3294,[1]Sheet1!$D$5:$N$65000,3,FALSE)),"")</f>
        <v/>
      </c>
      <c r="D3294" s="20" t="str">
        <f>IFERROR(IF($A3294="","",VLOOKUP($A3294,[1]Sheet1!$D$5:$N$65000,4,FALSE)),"")</f>
        <v/>
      </c>
      <c r="E3294" s="20" t="str">
        <f>IFERROR(IF($A3294="","",VLOOKUP($A3294,[1]Sheet1!$D$5:$N$65000,5,FALSE)),"")</f>
        <v/>
      </c>
      <c r="F3294" s="20" t="str">
        <f>IFERROR(IF($A3294="","",VLOOKUP($A3294,[1]Sheet1!$D$5:$N$65000,6,FALSE)),"")</f>
        <v/>
      </c>
      <c r="G3294" s="20" t="str">
        <f>IFERROR(IF($A3294="","",VLOOKUP($A3294,[1]Sheet1!$D$5:$N$65000,7,FALSE)),"")</f>
        <v/>
      </c>
      <c r="H3294" s="20" t="str">
        <f>IFERROR(IF($A3294="","",VLOOKUP($A3294,[1]Sheet1!$D$5:$N$65000,8,FALSE)),"")</f>
        <v/>
      </c>
      <c r="I3294" s="20" t="str">
        <f>IFERROR(IF($A3294="","",VLOOKUP($A3294,[1]Sheet1!$D$5:$N$65000,9,FALSE)),"")</f>
        <v/>
      </c>
      <c r="J3294" s="20" t="str">
        <f>IFERROR(IF($A3294="","",VLOOKUP($A3294,[1]Sheet1!$D$5:$N$65000,10,FALSE)),"")</f>
        <v/>
      </c>
      <c r="K3294" s="20" t="str">
        <f>IFERROR(IF($A3294="","",VLOOKUP($A3294,[1]Sheet1!$D$5:$N$65000,11,FALSE)),"")</f>
        <v/>
      </c>
      <c r="L3294" s="3">
        <f t="shared" si="104"/>
        <v>3290</v>
      </c>
      <c r="M3294" s="21" t="str">
        <f t="shared" si="105"/>
        <v/>
      </c>
      <c r="N3294" s="29">
        <f>IF($L3293 = 17,[18]Sheet1!J19,0)</f>
        <v>0</v>
      </c>
      <c r="O3294" s="29">
        <f>IF($L3293 = 17,[18]Sheet1!K19,0)</f>
        <v>0</v>
      </c>
      <c r="P3294" s="29">
        <f>IF($L3293 = 17,[18]Sheet1!L19,0)</f>
        <v>0</v>
      </c>
      <c r="Q3294" s="29">
        <f>IF($L3293 = 17,[18]Sheet1!M19,0)</f>
        <v>0</v>
      </c>
      <c r="R3294" s="29">
        <f>IF($L3293 = 17,[18]Sheet1!N19,0)</f>
        <v>0</v>
      </c>
      <c r="Z3294"/>
    </row>
    <row r="3295" spans="1:26">
      <c r="A3295" s="18" t="str">
        <f t="array" ref="A3295">IF(ROW(B3295)-6&lt;A$1,VLOOKUP(LOOKUP("zzzz",CHOOSE({1,2},"",INDEX([1]Sheet1!$P$1:$P$65000,SMALL(IF([1]Sheet1!P$1:P$65000&lt;&gt;"",ROW([1]Sheet1!P$1:P$65000)),ROWS(D$5:D3295))))),[1]Sheet1!$C$5:$D$65000,2,FALSE),IF(L3295&gt;$A$1,"",IF(A3294="","Figure "&amp;L3295,IFERROR(VLOOKUP(A3294,[1]Sheet1!$D$5:$Q$65000,14,FALSE),IFERROR(VLOOKUP(A3294,[1]Sheet1!$A$5:$D$65000,4,FALSE),"Figure " &amp; L3295)))))</f>
        <v/>
      </c>
      <c r="B3295" s="19" t="str">
        <f>IFERROR(IF($A3295="","",VLOOKUP($A3295,[1]Sheet1!$D$5:$R$65000,15,FALSE)),"")</f>
        <v/>
      </c>
      <c r="C3295" s="20" t="str">
        <f>IFERROR(IF(A3295="","",VLOOKUP($A3295,[1]Sheet1!$D$5:$N$65000,3,FALSE)),"")</f>
        <v/>
      </c>
      <c r="D3295" s="20" t="str">
        <f>IFERROR(IF($A3295="","",VLOOKUP($A3295,[1]Sheet1!$D$5:$N$65000,4,FALSE)),"")</f>
        <v/>
      </c>
      <c r="E3295" s="20" t="str">
        <f>IFERROR(IF($A3295="","",VLOOKUP($A3295,[1]Sheet1!$D$5:$N$65000,5,FALSE)),"")</f>
        <v/>
      </c>
      <c r="F3295" s="20" t="str">
        <f>IFERROR(IF($A3295="","",VLOOKUP($A3295,[1]Sheet1!$D$5:$N$65000,6,FALSE)),"")</f>
        <v/>
      </c>
      <c r="G3295" s="20" t="str">
        <f>IFERROR(IF($A3295="","",VLOOKUP($A3295,[1]Sheet1!$D$5:$N$65000,7,FALSE)),"")</f>
        <v/>
      </c>
      <c r="H3295" s="20" t="str">
        <f>IFERROR(IF($A3295="","",VLOOKUP($A3295,[1]Sheet1!$D$5:$N$65000,8,FALSE)),"")</f>
        <v/>
      </c>
      <c r="I3295" s="20" t="str">
        <f>IFERROR(IF($A3295="","",VLOOKUP($A3295,[1]Sheet1!$D$5:$N$65000,9,FALSE)),"")</f>
        <v/>
      </c>
      <c r="J3295" s="20" t="str">
        <f>IFERROR(IF($A3295="","",VLOOKUP($A3295,[1]Sheet1!$D$5:$N$65000,10,FALSE)),"")</f>
        <v/>
      </c>
      <c r="K3295" s="20" t="str">
        <f>IFERROR(IF($A3295="","",VLOOKUP($A3295,[1]Sheet1!$D$5:$N$65000,11,FALSE)),"")</f>
        <v/>
      </c>
      <c r="L3295" s="3">
        <f t="shared" si="104"/>
        <v>3291</v>
      </c>
      <c r="M3295" s="21" t="str">
        <f t="shared" si="105"/>
        <v/>
      </c>
      <c r="N3295" s="29">
        <f>IF($L3294 = 17,[18]Sheet1!J20,0)</f>
        <v>0</v>
      </c>
      <c r="O3295" s="29">
        <f>IF($L3294 = 17,[18]Sheet1!K20,0)</f>
        <v>0</v>
      </c>
      <c r="P3295" s="29">
        <f>IF($L3294 = 17,[18]Sheet1!L20,0)</f>
        <v>0</v>
      </c>
      <c r="Q3295" s="29">
        <f>IF($L3294 = 17,[18]Sheet1!M20,0)</f>
        <v>0</v>
      </c>
      <c r="R3295" s="29">
        <f>IF($L3294 = 17,[18]Sheet1!N20,0)</f>
        <v>0</v>
      </c>
      <c r="Z3295"/>
    </row>
    <row r="3296" spans="1:26">
      <c r="A3296" s="18" t="str">
        <f t="array" ref="A3296">IF(ROW(B3296)-6&lt;A$1,VLOOKUP(LOOKUP("zzzz",CHOOSE({1,2},"",INDEX([1]Sheet1!$P$1:$P$65000,SMALL(IF([1]Sheet1!P$1:P$65000&lt;&gt;"",ROW([1]Sheet1!P$1:P$65000)),ROWS(D$5:D3296))))),[1]Sheet1!$C$5:$D$65000,2,FALSE),IF(L3296&gt;$A$1,"",IF(A3295="","Figure "&amp;L3296,IFERROR(VLOOKUP(A3295,[1]Sheet1!$D$5:$Q$65000,14,FALSE),IFERROR(VLOOKUP(A3295,[1]Sheet1!$A$5:$D$65000,4,FALSE),"Figure " &amp; L3296)))))</f>
        <v/>
      </c>
      <c r="B3296" s="19" t="str">
        <f>IFERROR(IF($A3296="","",VLOOKUP($A3296,[1]Sheet1!$D$5:$R$65000,15,FALSE)),"")</f>
        <v/>
      </c>
      <c r="C3296" s="20" t="str">
        <f>IFERROR(IF(A3296="","",VLOOKUP($A3296,[1]Sheet1!$D$5:$N$65000,3,FALSE)),"")</f>
        <v/>
      </c>
      <c r="D3296" s="20" t="str">
        <f>IFERROR(IF($A3296="","",VLOOKUP($A3296,[1]Sheet1!$D$5:$N$65000,4,FALSE)),"")</f>
        <v/>
      </c>
      <c r="E3296" s="20" t="str">
        <f>IFERROR(IF($A3296="","",VLOOKUP($A3296,[1]Sheet1!$D$5:$N$65000,5,FALSE)),"")</f>
        <v/>
      </c>
      <c r="F3296" s="20" t="str">
        <f>IFERROR(IF($A3296="","",VLOOKUP($A3296,[1]Sheet1!$D$5:$N$65000,6,FALSE)),"")</f>
        <v/>
      </c>
      <c r="G3296" s="20" t="str">
        <f>IFERROR(IF($A3296="","",VLOOKUP($A3296,[1]Sheet1!$D$5:$N$65000,7,FALSE)),"")</f>
        <v/>
      </c>
      <c r="H3296" s="20" t="str">
        <f>IFERROR(IF($A3296="","",VLOOKUP($A3296,[1]Sheet1!$D$5:$N$65000,8,FALSE)),"")</f>
        <v/>
      </c>
      <c r="I3296" s="20" t="str">
        <f>IFERROR(IF($A3296="","",VLOOKUP($A3296,[1]Sheet1!$D$5:$N$65000,9,FALSE)),"")</f>
        <v/>
      </c>
      <c r="J3296" s="20" t="str">
        <f>IFERROR(IF($A3296="","",VLOOKUP($A3296,[1]Sheet1!$D$5:$N$65000,10,FALSE)),"")</f>
        <v/>
      </c>
      <c r="K3296" s="20" t="str">
        <f>IFERROR(IF($A3296="","",VLOOKUP($A3296,[1]Sheet1!$D$5:$N$65000,11,FALSE)),"")</f>
        <v/>
      </c>
      <c r="L3296" s="3">
        <f t="shared" si="104"/>
        <v>3292</v>
      </c>
      <c r="M3296" s="21" t="str">
        <f t="shared" si="105"/>
        <v/>
      </c>
      <c r="N3296" s="29">
        <f>IF($L3295 = 17,[18]Sheet1!J21,0)</f>
        <v>0</v>
      </c>
      <c r="O3296" s="29">
        <f>IF($L3295 = 17,[18]Sheet1!K21,0)</f>
        <v>0</v>
      </c>
      <c r="P3296" s="29">
        <f>IF($L3295 = 17,[18]Sheet1!L21,0)</f>
        <v>0</v>
      </c>
      <c r="Q3296" s="29">
        <f>IF($L3295 = 17,[18]Sheet1!M21,0)</f>
        <v>0</v>
      </c>
      <c r="R3296" s="29">
        <f>IF($L3295 = 17,[18]Sheet1!N21,0)</f>
        <v>0</v>
      </c>
      <c r="Z3296"/>
    </row>
    <row r="3297" spans="1:26">
      <c r="A3297" s="18" t="str">
        <f t="array" ref="A3297">IF(ROW(B3297)-6&lt;A$1,VLOOKUP(LOOKUP("zzzz",CHOOSE({1,2},"",INDEX([1]Sheet1!$P$1:$P$65000,SMALL(IF([1]Sheet1!P$1:P$65000&lt;&gt;"",ROW([1]Sheet1!P$1:P$65000)),ROWS(D$5:D3297))))),[1]Sheet1!$C$5:$D$65000,2,FALSE),IF(L3297&gt;$A$1,"",IF(A3296="","Figure "&amp;L3297,IFERROR(VLOOKUP(A3296,[1]Sheet1!$D$5:$Q$65000,14,FALSE),IFERROR(VLOOKUP(A3296,[1]Sheet1!$A$5:$D$65000,4,FALSE),"Figure " &amp; L3297)))))</f>
        <v/>
      </c>
      <c r="B3297" s="19" t="str">
        <f>IFERROR(IF($A3297="","",VLOOKUP($A3297,[1]Sheet1!$D$5:$R$65000,15,FALSE)),"")</f>
        <v/>
      </c>
      <c r="C3297" s="20" t="str">
        <f>IFERROR(IF(A3297="","",VLOOKUP($A3297,[1]Sheet1!$D$5:$N$65000,3,FALSE)),"")</f>
        <v/>
      </c>
      <c r="D3297" s="20" t="str">
        <f>IFERROR(IF($A3297="","",VLOOKUP($A3297,[1]Sheet1!$D$5:$N$65000,4,FALSE)),"")</f>
        <v/>
      </c>
      <c r="E3297" s="20" t="str">
        <f>IFERROR(IF($A3297="","",VLOOKUP($A3297,[1]Sheet1!$D$5:$N$65000,5,FALSE)),"")</f>
        <v/>
      </c>
      <c r="F3297" s="20" t="str">
        <f>IFERROR(IF($A3297="","",VLOOKUP($A3297,[1]Sheet1!$D$5:$N$65000,6,FALSE)),"")</f>
        <v/>
      </c>
      <c r="G3297" s="20" t="str">
        <f>IFERROR(IF($A3297="","",VLOOKUP($A3297,[1]Sheet1!$D$5:$N$65000,7,FALSE)),"")</f>
        <v/>
      </c>
      <c r="H3297" s="20" t="str">
        <f>IFERROR(IF($A3297="","",VLOOKUP($A3297,[1]Sheet1!$D$5:$N$65000,8,FALSE)),"")</f>
        <v/>
      </c>
      <c r="I3297" s="20" t="str">
        <f>IFERROR(IF($A3297="","",VLOOKUP($A3297,[1]Sheet1!$D$5:$N$65000,9,FALSE)),"")</f>
        <v/>
      </c>
      <c r="J3297" s="20" t="str">
        <f>IFERROR(IF($A3297="","",VLOOKUP($A3297,[1]Sheet1!$D$5:$N$65000,10,FALSE)),"")</f>
        <v/>
      </c>
      <c r="K3297" s="20" t="str">
        <f>IFERROR(IF($A3297="","",VLOOKUP($A3297,[1]Sheet1!$D$5:$N$65000,11,FALSE)),"")</f>
        <v/>
      </c>
      <c r="L3297" s="3">
        <f t="shared" si="104"/>
        <v>3293</v>
      </c>
      <c r="M3297" s="21" t="str">
        <f t="shared" si="105"/>
        <v/>
      </c>
      <c r="N3297" s="29">
        <f>IF($L3296 = 17,[18]Sheet1!J22,0)</f>
        <v>0</v>
      </c>
      <c r="O3297" s="29">
        <f>IF($L3296 = 17,[18]Sheet1!K22,0)</f>
        <v>0</v>
      </c>
      <c r="P3297" s="29">
        <f>IF($L3296 = 17,[18]Sheet1!L22,0)</f>
        <v>0</v>
      </c>
      <c r="Q3297" s="29">
        <f>IF($L3296 = 17,[18]Sheet1!M22,0)</f>
        <v>0</v>
      </c>
      <c r="R3297" s="29">
        <f>IF($L3296 = 17,[18]Sheet1!N22,0)</f>
        <v>0</v>
      </c>
      <c r="Z3297"/>
    </row>
    <row r="3298" spans="1:26">
      <c r="A3298" s="18" t="str">
        <f t="array" ref="A3298">IF(ROW(B3298)-6&lt;A$1,VLOOKUP(LOOKUP("zzzz",CHOOSE({1,2},"",INDEX([1]Sheet1!$P$1:$P$65000,SMALL(IF([1]Sheet1!P$1:P$65000&lt;&gt;"",ROW([1]Sheet1!P$1:P$65000)),ROWS(D$5:D3298))))),[1]Sheet1!$C$5:$D$65000,2,FALSE),IF(L3298&gt;$A$1,"",IF(A3297="","Figure "&amp;L3298,IFERROR(VLOOKUP(A3297,[1]Sheet1!$D$5:$Q$65000,14,FALSE),IFERROR(VLOOKUP(A3297,[1]Sheet1!$A$5:$D$65000,4,FALSE),"Figure " &amp; L3298)))))</f>
        <v/>
      </c>
      <c r="B3298" s="19" t="str">
        <f>IFERROR(IF($A3298="","",VLOOKUP($A3298,[1]Sheet1!$D$5:$R$65000,15,FALSE)),"")</f>
        <v/>
      </c>
      <c r="C3298" s="20" t="str">
        <f>IFERROR(IF(A3298="","",VLOOKUP($A3298,[1]Sheet1!$D$5:$N$65000,3,FALSE)),"")</f>
        <v/>
      </c>
      <c r="D3298" s="20" t="str">
        <f>IFERROR(IF($A3298="","",VLOOKUP($A3298,[1]Sheet1!$D$5:$N$65000,4,FALSE)),"")</f>
        <v/>
      </c>
      <c r="E3298" s="20" t="str">
        <f>IFERROR(IF($A3298="","",VLOOKUP($A3298,[1]Sheet1!$D$5:$N$65000,5,FALSE)),"")</f>
        <v/>
      </c>
      <c r="F3298" s="20" t="str">
        <f>IFERROR(IF($A3298="","",VLOOKUP($A3298,[1]Sheet1!$D$5:$N$65000,6,FALSE)),"")</f>
        <v/>
      </c>
      <c r="G3298" s="20" t="str">
        <f>IFERROR(IF($A3298="","",VLOOKUP($A3298,[1]Sheet1!$D$5:$N$65000,7,FALSE)),"")</f>
        <v/>
      </c>
      <c r="H3298" s="20" t="str">
        <f>IFERROR(IF($A3298="","",VLOOKUP($A3298,[1]Sheet1!$D$5:$N$65000,8,FALSE)),"")</f>
        <v/>
      </c>
      <c r="I3298" s="20" t="str">
        <f>IFERROR(IF($A3298="","",VLOOKUP($A3298,[1]Sheet1!$D$5:$N$65000,9,FALSE)),"")</f>
        <v/>
      </c>
      <c r="J3298" s="20" t="str">
        <f>IFERROR(IF($A3298="","",VLOOKUP($A3298,[1]Sheet1!$D$5:$N$65000,10,FALSE)),"")</f>
        <v/>
      </c>
      <c r="K3298" s="20" t="str">
        <f>IFERROR(IF($A3298="","",VLOOKUP($A3298,[1]Sheet1!$D$5:$N$65000,11,FALSE)),"")</f>
        <v/>
      </c>
      <c r="L3298" s="3">
        <f t="shared" si="104"/>
        <v>3294</v>
      </c>
      <c r="M3298" s="21" t="str">
        <f t="shared" si="105"/>
        <v/>
      </c>
      <c r="N3298" s="29">
        <f>IF($L3297 = 17,[18]Sheet1!J23,0)</f>
        <v>0</v>
      </c>
      <c r="O3298" s="29">
        <f>IF($L3297 = 17,[18]Sheet1!K23,0)</f>
        <v>0</v>
      </c>
      <c r="P3298" s="29">
        <f>IF($L3297 = 17,[18]Sheet1!L23,0)</f>
        <v>0</v>
      </c>
      <c r="Q3298" s="29">
        <f>IF($L3297 = 17,[18]Sheet1!M23,0)</f>
        <v>0</v>
      </c>
      <c r="R3298" s="29">
        <f>IF($L3297 = 17,[18]Sheet1!N23,0)</f>
        <v>0</v>
      </c>
      <c r="Z3298"/>
    </row>
    <row r="3299" spans="1:26">
      <c r="A3299" s="18" t="str">
        <f t="array" ref="A3299">IF(ROW(B3299)-6&lt;A$1,VLOOKUP(LOOKUP("zzzz",CHOOSE({1,2},"",INDEX([1]Sheet1!$P$1:$P$65000,SMALL(IF([1]Sheet1!P$1:P$65000&lt;&gt;"",ROW([1]Sheet1!P$1:P$65000)),ROWS(D$5:D3299))))),[1]Sheet1!$C$5:$D$65000,2,FALSE),IF(L3299&gt;$A$1,"",IF(A3298="","Figure "&amp;L3299,IFERROR(VLOOKUP(A3298,[1]Sheet1!$D$5:$Q$65000,14,FALSE),IFERROR(VLOOKUP(A3298,[1]Sheet1!$A$5:$D$65000,4,FALSE),"Figure " &amp; L3299)))))</f>
        <v/>
      </c>
      <c r="B3299" s="19" t="str">
        <f>IFERROR(IF($A3299="","",VLOOKUP($A3299,[1]Sheet1!$D$5:$R$65000,15,FALSE)),"")</f>
        <v/>
      </c>
      <c r="C3299" s="20" t="str">
        <f>IFERROR(IF(A3299="","",VLOOKUP($A3299,[1]Sheet1!$D$5:$N$65000,3,FALSE)),"")</f>
        <v/>
      </c>
      <c r="D3299" s="20" t="str">
        <f>IFERROR(IF($A3299="","",VLOOKUP($A3299,[1]Sheet1!$D$5:$N$65000,4,FALSE)),"")</f>
        <v/>
      </c>
      <c r="E3299" s="20" t="str">
        <f>IFERROR(IF($A3299="","",VLOOKUP($A3299,[1]Sheet1!$D$5:$N$65000,5,FALSE)),"")</f>
        <v/>
      </c>
      <c r="F3299" s="20" t="str">
        <f>IFERROR(IF($A3299="","",VLOOKUP($A3299,[1]Sheet1!$D$5:$N$65000,6,FALSE)),"")</f>
        <v/>
      </c>
      <c r="G3299" s="20" t="str">
        <f>IFERROR(IF($A3299="","",VLOOKUP($A3299,[1]Sheet1!$D$5:$N$65000,7,FALSE)),"")</f>
        <v/>
      </c>
      <c r="H3299" s="20" t="str">
        <f>IFERROR(IF($A3299="","",VLOOKUP($A3299,[1]Sheet1!$D$5:$N$65000,8,FALSE)),"")</f>
        <v/>
      </c>
      <c r="I3299" s="20" t="str">
        <f>IFERROR(IF($A3299="","",VLOOKUP($A3299,[1]Sheet1!$D$5:$N$65000,9,FALSE)),"")</f>
        <v/>
      </c>
      <c r="J3299" s="20" t="str">
        <f>IFERROR(IF($A3299="","",VLOOKUP($A3299,[1]Sheet1!$D$5:$N$65000,10,FALSE)),"")</f>
        <v/>
      </c>
      <c r="K3299" s="20" t="str">
        <f>IFERROR(IF($A3299="","",VLOOKUP($A3299,[1]Sheet1!$D$5:$N$65000,11,FALSE)),"")</f>
        <v/>
      </c>
      <c r="L3299" s="3">
        <f t="shared" si="104"/>
        <v>3295</v>
      </c>
      <c r="M3299" s="21" t="str">
        <f t="shared" si="105"/>
        <v/>
      </c>
      <c r="N3299" s="29">
        <f>IF($L3298 = 17,[18]Sheet1!J24,0)</f>
        <v>0</v>
      </c>
      <c r="O3299" s="29">
        <f>IF($L3298 = 17,[18]Sheet1!K24,0)</f>
        <v>0</v>
      </c>
      <c r="P3299" s="29">
        <f>IF($L3298 = 17,[18]Sheet1!L24,0)</f>
        <v>0</v>
      </c>
      <c r="Q3299" s="29">
        <f>IF($L3298 = 17,[18]Sheet1!M24,0)</f>
        <v>0</v>
      </c>
      <c r="R3299" s="29">
        <f>IF($L3298 = 17,[18]Sheet1!N24,0)</f>
        <v>0</v>
      </c>
      <c r="Z3299"/>
    </row>
    <row r="3300" spans="1:26">
      <c r="A3300" s="18" t="str">
        <f t="array" ref="A3300">IF(ROW(B3300)-6&lt;A$1,VLOOKUP(LOOKUP("zzzz",CHOOSE({1,2},"",INDEX([1]Sheet1!$P$1:$P$65000,SMALL(IF([1]Sheet1!P$1:P$65000&lt;&gt;"",ROW([1]Sheet1!P$1:P$65000)),ROWS(D$5:D3300))))),[1]Sheet1!$C$5:$D$65000,2,FALSE),IF(L3300&gt;$A$1,"",IF(A3299="","Figure "&amp;L3300,IFERROR(VLOOKUP(A3299,[1]Sheet1!$D$5:$Q$65000,14,FALSE),IFERROR(VLOOKUP(A3299,[1]Sheet1!$A$5:$D$65000,4,FALSE),"Figure " &amp; L3300)))))</f>
        <v/>
      </c>
      <c r="B3300" s="19" t="str">
        <f>IFERROR(IF($A3300="","",VLOOKUP($A3300,[1]Sheet1!$D$5:$R$65000,15,FALSE)),"")</f>
        <v/>
      </c>
      <c r="C3300" s="20" t="str">
        <f>IFERROR(IF(A3300="","",VLOOKUP($A3300,[1]Sheet1!$D$5:$N$65000,3,FALSE)),"")</f>
        <v/>
      </c>
      <c r="D3300" s="20" t="str">
        <f>IFERROR(IF($A3300="","",VLOOKUP($A3300,[1]Sheet1!$D$5:$N$65000,4,FALSE)),"")</f>
        <v/>
      </c>
      <c r="E3300" s="20" t="str">
        <f>IFERROR(IF($A3300="","",VLOOKUP($A3300,[1]Sheet1!$D$5:$N$65000,5,FALSE)),"")</f>
        <v/>
      </c>
      <c r="F3300" s="20" t="str">
        <f>IFERROR(IF($A3300="","",VLOOKUP($A3300,[1]Sheet1!$D$5:$N$65000,6,FALSE)),"")</f>
        <v/>
      </c>
      <c r="G3300" s="20" t="str">
        <f>IFERROR(IF($A3300="","",VLOOKUP($A3300,[1]Sheet1!$D$5:$N$65000,7,FALSE)),"")</f>
        <v/>
      </c>
      <c r="H3300" s="20" t="str">
        <f>IFERROR(IF($A3300="","",VLOOKUP($A3300,[1]Sheet1!$D$5:$N$65000,8,FALSE)),"")</f>
        <v/>
      </c>
      <c r="I3300" s="20" t="str">
        <f>IFERROR(IF($A3300="","",VLOOKUP($A3300,[1]Sheet1!$D$5:$N$65000,9,FALSE)),"")</f>
        <v/>
      </c>
      <c r="J3300" s="20" t="str">
        <f>IFERROR(IF($A3300="","",VLOOKUP($A3300,[1]Sheet1!$D$5:$N$65000,10,FALSE)),"")</f>
        <v/>
      </c>
      <c r="K3300" s="20" t="str">
        <f>IFERROR(IF($A3300="","",VLOOKUP($A3300,[1]Sheet1!$D$5:$N$65000,11,FALSE)),"")</f>
        <v/>
      </c>
      <c r="L3300" s="3">
        <f t="shared" si="104"/>
        <v>3296</v>
      </c>
      <c r="M3300" s="21" t="str">
        <f t="shared" si="105"/>
        <v/>
      </c>
      <c r="N3300" s="29">
        <f>IF($L3299 = 17,[18]Sheet1!J25,0)</f>
        <v>0</v>
      </c>
      <c r="O3300" s="29">
        <f>IF($L3299 = 17,[18]Sheet1!K25,0)</f>
        <v>0</v>
      </c>
      <c r="P3300" s="29">
        <f>IF($L3299 = 17,[18]Sheet1!L25,0)</f>
        <v>0</v>
      </c>
      <c r="Q3300" s="29">
        <f>IF($L3299 = 17,[18]Sheet1!M25,0)</f>
        <v>0</v>
      </c>
      <c r="R3300" s="29">
        <f>IF($L3299 = 17,[18]Sheet1!N25,0)</f>
        <v>0</v>
      </c>
      <c r="Z3300"/>
    </row>
    <row r="3301" spans="1:26">
      <c r="A3301" s="18" t="str">
        <f t="array" ref="A3301">IF(ROW(B3301)-6&lt;A$1,VLOOKUP(LOOKUP("zzzz",CHOOSE({1,2},"",INDEX([1]Sheet1!$P$1:$P$65000,SMALL(IF([1]Sheet1!P$1:P$65000&lt;&gt;"",ROW([1]Sheet1!P$1:P$65000)),ROWS(D$5:D3301))))),[1]Sheet1!$C$5:$D$65000,2,FALSE),IF(L3301&gt;$A$1,"",IF(A3300="","Figure "&amp;L3301,IFERROR(VLOOKUP(A3300,[1]Sheet1!$D$5:$Q$65000,14,FALSE),IFERROR(VLOOKUP(A3300,[1]Sheet1!$A$5:$D$65000,4,FALSE),"Figure " &amp; L3301)))))</f>
        <v/>
      </c>
      <c r="B3301" s="19" t="str">
        <f>IFERROR(IF($A3301="","",VLOOKUP($A3301,[1]Sheet1!$D$5:$R$65000,15,FALSE)),"")</f>
        <v/>
      </c>
      <c r="C3301" s="20" t="str">
        <f>IFERROR(IF(A3301="","",VLOOKUP($A3301,[1]Sheet1!$D$5:$N$65000,3,FALSE)),"")</f>
        <v/>
      </c>
      <c r="D3301" s="20" t="str">
        <f>IFERROR(IF($A3301="","",VLOOKUP($A3301,[1]Sheet1!$D$5:$N$65000,4,FALSE)),"")</f>
        <v/>
      </c>
      <c r="E3301" s="20" t="str">
        <f>IFERROR(IF($A3301="","",VLOOKUP($A3301,[1]Sheet1!$D$5:$N$65000,5,FALSE)),"")</f>
        <v/>
      </c>
      <c r="F3301" s="20" t="str">
        <f>IFERROR(IF($A3301="","",VLOOKUP($A3301,[1]Sheet1!$D$5:$N$65000,6,FALSE)),"")</f>
        <v/>
      </c>
      <c r="G3301" s="20" t="str">
        <f>IFERROR(IF($A3301="","",VLOOKUP($A3301,[1]Sheet1!$D$5:$N$65000,7,FALSE)),"")</f>
        <v/>
      </c>
      <c r="H3301" s="20" t="str">
        <f>IFERROR(IF($A3301="","",VLOOKUP($A3301,[1]Sheet1!$D$5:$N$65000,8,FALSE)),"")</f>
        <v/>
      </c>
      <c r="I3301" s="20" t="str">
        <f>IFERROR(IF($A3301="","",VLOOKUP($A3301,[1]Sheet1!$D$5:$N$65000,9,FALSE)),"")</f>
        <v/>
      </c>
      <c r="J3301" s="20" t="str">
        <f>IFERROR(IF($A3301="","",VLOOKUP($A3301,[1]Sheet1!$D$5:$N$65000,10,FALSE)),"")</f>
        <v/>
      </c>
      <c r="K3301" s="20" t="str">
        <f>IFERROR(IF($A3301="","",VLOOKUP($A3301,[1]Sheet1!$D$5:$N$65000,11,FALSE)),"")</f>
        <v/>
      </c>
      <c r="L3301" s="3">
        <f t="shared" si="104"/>
        <v>3297</v>
      </c>
      <c r="M3301" s="21" t="str">
        <f t="shared" si="105"/>
        <v/>
      </c>
      <c r="N3301" s="29">
        <f>IF($L3300 = 17,[18]Sheet1!J26,0)</f>
        <v>0</v>
      </c>
      <c r="O3301" s="29">
        <f>IF($L3300 = 17,[18]Sheet1!K26,0)</f>
        <v>0</v>
      </c>
      <c r="P3301" s="29">
        <f>IF($L3300 = 17,[18]Sheet1!L26,0)</f>
        <v>0</v>
      </c>
      <c r="Q3301" s="29">
        <f>IF($L3300 = 17,[18]Sheet1!M26,0)</f>
        <v>0</v>
      </c>
      <c r="R3301" s="29">
        <f>IF($L3300 = 17,[18]Sheet1!N26,0)</f>
        <v>0</v>
      </c>
      <c r="Z3301"/>
    </row>
    <row r="3302" spans="1:26">
      <c r="A3302" s="18" t="str">
        <f t="array" ref="A3302">IF(ROW(B3302)-6&lt;A$1,VLOOKUP(LOOKUP("zzzz",CHOOSE({1,2},"",INDEX([1]Sheet1!$P$1:$P$65000,SMALL(IF([1]Sheet1!P$1:P$65000&lt;&gt;"",ROW([1]Sheet1!P$1:P$65000)),ROWS(D$5:D3302))))),[1]Sheet1!$C$5:$D$65000,2,FALSE),IF(L3302&gt;$A$1,"",IF(A3301="","Figure "&amp;L3302,IFERROR(VLOOKUP(A3301,[1]Sheet1!$D$5:$Q$65000,14,FALSE),IFERROR(VLOOKUP(A3301,[1]Sheet1!$A$5:$D$65000,4,FALSE),"Figure " &amp; L3302)))))</f>
        <v/>
      </c>
      <c r="B3302" s="19" t="str">
        <f>IFERROR(IF($A3302="","",VLOOKUP($A3302,[1]Sheet1!$D$5:$R$65000,15,FALSE)),"")</f>
        <v/>
      </c>
      <c r="C3302" s="20" t="str">
        <f>IFERROR(IF(A3302="","",VLOOKUP($A3302,[1]Sheet1!$D$5:$N$65000,3,FALSE)),"")</f>
        <v/>
      </c>
      <c r="D3302" s="20" t="str">
        <f>IFERROR(IF($A3302="","",VLOOKUP($A3302,[1]Sheet1!$D$5:$N$65000,4,FALSE)),"")</f>
        <v/>
      </c>
      <c r="E3302" s="20" t="str">
        <f>IFERROR(IF($A3302="","",VLOOKUP($A3302,[1]Sheet1!$D$5:$N$65000,5,FALSE)),"")</f>
        <v/>
      </c>
      <c r="F3302" s="20" t="str">
        <f>IFERROR(IF($A3302="","",VLOOKUP($A3302,[1]Sheet1!$D$5:$N$65000,6,FALSE)),"")</f>
        <v/>
      </c>
      <c r="G3302" s="20" t="str">
        <f>IFERROR(IF($A3302="","",VLOOKUP($A3302,[1]Sheet1!$D$5:$N$65000,7,FALSE)),"")</f>
        <v/>
      </c>
      <c r="H3302" s="20" t="str">
        <f>IFERROR(IF($A3302="","",VLOOKUP($A3302,[1]Sheet1!$D$5:$N$65000,8,FALSE)),"")</f>
        <v/>
      </c>
      <c r="I3302" s="20" t="str">
        <f>IFERROR(IF($A3302="","",VLOOKUP($A3302,[1]Sheet1!$D$5:$N$65000,9,FALSE)),"")</f>
        <v/>
      </c>
      <c r="J3302" s="20" t="str">
        <f>IFERROR(IF($A3302="","",VLOOKUP($A3302,[1]Sheet1!$D$5:$N$65000,10,FALSE)),"")</f>
        <v/>
      </c>
      <c r="K3302" s="20" t="str">
        <f>IFERROR(IF($A3302="","",VLOOKUP($A3302,[1]Sheet1!$D$5:$N$65000,11,FALSE)),"")</f>
        <v/>
      </c>
      <c r="L3302" s="3">
        <f t="shared" si="104"/>
        <v>3298</v>
      </c>
      <c r="M3302" s="21" t="str">
        <f t="shared" si="105"/>
        <v/>
      </c>
      <c r="N3302" s="29">
        <f>IF($L3301 = 17,[18]Sheet1!J27,0)</f>
        <v>0</v>
      </c>
      <c r="O3302" s="29">
        <f>IF($L3301 = 17,[18]Sheet1!K27,0)</f>
        <v>0</v>
      </c>
      <c r="P3302" s="29">
        <f>IF($L3301 = 17,[18]Sheet1!L27,0)</f>
        <v>0</v>
      </c>
      <c r="Q3302" s="29">
        <f>IF($L3301 = 17,[18]Sheet1!M27,0)</f>
        <v>0</v>
      </c>
      <c r="R3302" s="29">
        <f>IF($L3301 = 17,[18]Sheet1!N27,0)</f>
        <v>0</v>
      </c>
      <c r="Z3302"/>
    </row>
    <row r="3303" spans="1:26">
      <c r="A3303" s="18" t="str">
        <f t="array" ref="A3303">IF(ROW(B3303)-6&lt;A$1,VLOOKUP(LOOKUP("zzzz",CHOOSE({1,2},"",INDEX([1]Sheet1!$P$1:$P$65000,SMALL(IF([1]Sheet1!P$1:P$65000&lt;&gt;"",ROW([1]Sheet1!P$1:P$65000)),ROWS(D$5:D3303))))),[1]Sheet1!$C$5:$D$65000,2,FALSE),IF(L3303&gt;$A$1,"",IF(A3302="","Figure "&amp;L3303,IFERROR(VLOOKUP(A3302,[1]Sheet1!$D$5:$Q$65000,14,FALSE),IFERROR(VLOOKUP(A3302,[1]Sheet1!$A$5:$D$65000,4,FALSE),"Figure " &amp; L3303)))))</f>
        <v/>
      </c>
      <c r="B3303" s="19" t="str">
        <f>IFERROR(IF($A3303="","",VLOOKUP($A3303,[1]Sheet1!$D$5:$R$65000,15,FALSE)),"")</f>
        <v/>
      </c>
      <c r="C3303" s="20" t="str">
        <f>IFERROR(IF(A3303="","",VLOOKUP($A3303,[1]Sheet1!$D$5:$N$65000,3,FALSE)),"")</f>
        <v/>
      </c>
      <c r="D3303" s="20" t="str">
        <f>IFERROR(IF($A3303="","",VLOOKUP($A3303,[1]Sheet1!$D$5:$N$65000,4,FALSE)),"")</f>
        <v/>
      </c>
      <c r="E3303" s="20" t="str">
        <f>IFERROR(IF($A3303="","",VLOOKUP($A3303,[1]Sheet1!$D$5:$N$65000,5,FALSE)),"")</f>
        <v/>
      </c>
      <c r="F3303" s="20" t="str">
        <f>IFERROR(IF($A3303="","",VLOOKUP($A3303,[1]Sheet1!$D$5:$N$65000,6,FALSE)),"")</f>
        <v/>
      </c>
      <c r="G3303" s="20" t="str">
        <f>IFERROR(IF($A3303="","",VLOOKUP($A3303,[1]Sheet1!$D$5:$N$65000,7,FALSE)),"")</f>
        <v/>
      </c>
      <c r="H3303" s="20" t="str">
        <f>IFERROR(IF($A3303="","",VLOOKUP($A3303,[1]Sheet1!$D$5:$N$65000,8,FALSE)),"")</f>
        <v/>
      </c>
      <c r="I3303" s="20" t="str">
        <f>IFERROR(IF($A3303="","",VLOOKUP($A3303,[1]Sheet1!$D$5:$N$65000,9,FALSE)),"")</f>
        <v/>
      </c>
      <c r="J3303" s="20" t="str">
        <f>IFERROR(IF($A3303="","",VLOOKUP($A3303,[1]Sheet1!$D$5:$N$65000,10,FALSE)),"")</f>
        <v/>
      </c>
      <c r="K3303" s="20" t="str">
        <f>IFERROR(IF($A3303="","",VLOOKUP($A3303,[1]Sheet1!$D$5:$N$65000,11,FALSE)),"")</f>
        <v/>
      </c>
      <c r="L3303" s="3">
        <f t="shared" si="104"/>
        <v>3299</v>
      </c>
      <c r="M3303" s="21" t="str">
        <f t="shared" si="105"/>
        <v/>
      </c>
      <c r="N3303" s="29">
        <f>IF($L3302 = 17,[18]Sheet1!J28,0)</f>
        <v>0</v>
      </c>
      <c r="O3303" s="29">
        <f>IF($L3302 = 17,[18]Sheet1!K28,0)</f>
        <v>0</v>
      </c>
      <c r="P3303" s="29">
        <f>IF($L3302 = 17,[18]Sheet1!L28,0)</f>
        <v>0</v>
      </c>
      <c r="Q3303" s="29">
        <f>IF($L3302 = 17,[18]Sheet1!M28,0)</f>
        <v>0</v>
      </c>
      <c r="R3303" s="29">
        <f>IF($L3302 = 17,[18]Sheet1!N28,0)</f>
        <v>0</v>
      </c>
      <c r="Z3303"/>
    </row>
    <row r="3304" spans="1:26">
      <c r="A3304" s="18" t="str">
        <f t="array" ref="A3304">IF(ROW(B3304)-6&lt;A$1,VLOOKUP(LOOKUP("zzzz",CHOOSE({1,2},"",INDEX([1]Sheet1!$P$1:$P$65000,SMALL(IF([1]Sheet1!P$1:P$65000&lt;&gt;"",ROW([1]Sheet1!P$1:P$65000)),ROWS(D$5:D3304))))),[1]Sheet1!$C$5:$D$65000,2,FALSE),IF(L3304&gt;$A$1,"",IF(A3303="","Figure "&amp;L3304,IFERROR(VLOOKUP(A3303,[1]Sheet1!$D$5:$Q$65000,14,FALSE),IFERROR(VLOOKUP(A3303,[1]Sheet1!$A$5:$D$65000,4,FALSE),"Figure " &amp; L3304)))))</f>
        <v/>
      </c>
      <c r="B3304" s="19" t="str">
        <f>IFERROR(IF($A3304="","",VLOOKUP($A3304,[1]Sheet1!$D$5:$R$65000,15,FALSE)),"")</f>
        <v/>
      </c>
      <c r="C3304" s="20" t="str">
        <f>IFERROR(IF(A3304="","",VLOOKUP($A3304,[1]Sheet1!$D$5:$N$65000,3,FALSE)),"")</f>
        <v/>
      </c>
      <c r="D3304" s="20" t="str">
        <f>IFERROR(IF($A3304="","",VLOOKUP($A3304,[1]Sheet1!$D$5:$N$65000,4,FALSE)),"")</f>
        <v/>
      </c>
      <c r="E3304" s="20" t="str">
        <f>IFERROR(IF($A3304="","",VLOOKUP($A3304,[1]Sheet1!$D$5:$N$65000,5,FALSE)),"")</f>
        <v/>
      </c>
      <c r="F3304" s="20" t="str">
        <f>IFERROR(IF($A3304="","",VLOOKUP($A3304,[1]Sheet1!$D$5:$N$65000,6,FALSE)),"")</f>
        <v/>
      </c>
      <c r="G3304" s="20" t="str">
        <f>IFERROR(IF($A3304="","",VLOOKUP($A3304,[1]Sheet1!$D$5:$N$65000,7,FALSE)),"")</f>
        <v/>
      </c>
      <c r="H3304" s="20" t="str">
        <f>IFERROR(IF($A3304="","",VLOOKUP($A3304,[1]Sheet1!$D$5:$N$65000,8,FALSE)),"")</f>
        <v/>
      </c>
      <c r="I3304" s="20" t="str">
        <f>IFERROR(IF($A3304="","",VLOOKUP($A3304,[1]Sheet1!$D$5:$N$65000,9,FALSE)),"")</f>
        <v/>
      </c>
      <c r="J3304" s="20" t="str">
        <f>IFERROR(IF($A3304="","",VLOOKUP($A3304,[1]Sheet1!$D$5:$N$65000,10,FALSE)),"")</f>
        <v/>
      </c>
      <c r="K3304" s="20" t="str">
        <f>IFERROR(IF($A3304="","",VLOOKUP($A3304,[1]Sheet1!$D$5:$N$65000,11,FALSE)),"")</f>
        <v/>
      </c>
      <c r="L3304" s="3">
        <f t="shared" si="104"/>
        <v>3300</v>
      </c>
      <c r="M3304" s="21" t="str">
        <f t="shared" si="105"/>
        <v/>
      </c>
      <c r="N3304" s="29">
        <f>IF($L3303 = 18,[19]Sheet1!J29,0)</f>
        <v>0</v>
      </c>
      <c r="O3304" s="29">
        <f>IF($L3303 = 18,[19]Sheet1!K29,0)</f>
        <v>0</v>
      </c>
      <c r="P3304" s="29">
        <f>IF($L3303 = 18,[19]Sheet1!L29,0)</f>
        <v>0</v>
      </c>
      <c r="Q3304" s="29">
        <f>IF($L3303 = 18,[19]Sheet1!M29,0)</f>
        <v>0</v>
      </c>
      <c r="R3304" s="29">
        <f>IF($L3303 = 18,[19]Sheet1!N29,0)</f>
        <v>0</v>
      </c>
      <c r="Z3304"/>
    </row>
    <row r="3305" spans="1:26">
      <c r="A3305" s="18" t="str">
        <f t="array" ref="A3305">IF(ROW(B3305)-6&lt;A$1,VLOOKUP(LOOKUP("zzzz",CHOOSE({1,2},"",INDEX([1]Sheet1!$P$1:$P$65000,SMALL(IF([1]Sheet1!P$1:P$65000&lt;&gt;"",ROW([1]Sheet1!P$1:P$65000)),ROWS(D$5:D3305))))),[1]Sheet1!$C$5:$D$65000,2,FALSE),IF(L3305&gt;$A$1,"",IF(A3304="","Figure "&amp;L3305,IFERROR(VLOOKUP(A3304,[1]Sheet1!$D$5:$Q$65000,14,FALSE),IFERROR(VLOOKUP(A3304,[1]Sheet1!$A$5:$D$65000,4,FALSE),"Figure " &amp; L3305)))))</f>
        <v/>
      </c>
      <c r="B3305" s="19" t="str">
        <f>IFERROR(IF($A3305="","",VLOOKUP($A3305,[1]Sheet1!$D$5:$R$65000,15,FALSE)),"")</f>
        <v/>
      </c>
      <c r="C3305" s="20" t="str">
        <f>IFERROR(IF(A3305="","",VLOOKUP($A3305,[1]Sheet1!$D$5:$N$65000,3,FALSE)),"")</f>
        <v/>
      </c>
      <c r="D3305" s="20" t="str">
        <f>IFERROR(IF($A3305="","",VLOOKUP($A3305,[1]Sheet1!$D$5:$N$65000,4,FALSE)),"")</f>
        <v/>
      </c>
      <c r="E3305" s="20" t="str">
        <f>IFERROR(IF($A3305="","",VLOOKUP($A3305,[1]Sheet1!$D$5:$N$65000,5,FALSE)),"")</f>
        <v/>
      </c>
      <c r="F3305" s="20" t="str">
        <f>IFERROR(IF($A3305="","",VLOOKUP($A3305,[1]Sheet1!$D$5:$N$65000,6,FALSE)),"")</f>
        <v/>
      </c>
      <c r="G3305" s="20" t="str">
        <f>IFERROR(IF($A3305="","",VLOOKUP($A3305,[1]Sheet1!$D$5:$N$65000,7,FALSE)),"")</f>
        <v/>
      </c>
      <c r="H3305" s="20" t="str">
        <f>IFERROR(IF($A3305="","",VLOOKUP($A3305,[1]Sheet1!$D$5:$N$65000,8,FALSE)),"")</f>
        <v/>
      </c>
      <c r="I3305" s="20" t="str">
        <f>IFERROR(IF($A3305="","",VLOOKUP($A3305,[1]Sheet1!$D$5:$N$65000,9,FALSE)),"")</f>
        <v/>
      </c>
      <c r="J3305" s="20" t="str">
        <f>IFERROR(IF($A3305="","",VLOOKUP($A3305,[1]Sheet1!$D$5:$N$65000,10,FALSE)),"")</f>
        <v/>
      </c>
      <c r="K3305" s="20" t="str">
        <f>IFERROR(IF($A3305="","",VLOOKUP($A3305,[1]Sheet1!$D$5:$N$65000,11,FALSE)),"")</f>
        <v/>
      </c>
      <c r="L3305" s="3">
        <f t="shared" si="104"/>
        <v>3301</v>
      </c>
      <c r="M3305" s="21" t="str">
        <f t="shared" si="105"/>
        <v/>
      </c>
      <c r="N3305" s="29">
        <f>IF($L3304 = 18,[19]Sheet1!J5,0)</f>
        <v>0</v>
      </c>
      <c r="O3305" s="29">
        <f>IF($L3304 = 18,[19]Sheet1!K5,0)</f>
        <v>0</v>
      </c>
      <c r="P3305" s="29">
        <f>IF($L3304 = 18,[19]Sheet1!L5,0)</f>
        <v>0</v>
      </c>
      <c r="Q3305" s="29">
        <f>IF($L3304 = 18,[19]Sheet1!M5,0)</f>
        <v>0</v>
      </c>
      <c r="R3305" s="29">
        <f>IF($L3304 = 18,[19]Sheet1!N5,0)</f>
        <v>0</v>
      </c>
      <c r="Z3305"/>
    </row>
    <row r="3306" spans="1:26">
      <c r="A3306" s="18" t="str">
        <f t="array" ref="A3306">IF(ROW(B3306)-6&lt;A$1,VLOOKUP(LOOKUP("zzzz",CHOOSE({1,2},"",INDEX([1]Sheet1!$P$1:$P$65000,SMALL(IF([1]Sheet1!P$1:P$65000&lt;&gt;"",ROW([1]Sheet1!P$1:P$65000)),ROWS(D$5:D3306))))),[1]Sheet1!$C$5:$D$65000,2,FALSE),IF(L3306&gt;$A$1,"",IF(A3305="","Figure "&amp;L3306,IFERROR(VLOOKUP(A3305,[1]Sheet1!$D$5:$Q$65000,14,FALSE),IFERROR(VLOOKUP(A3305,[1]Sheet1!$A$5:$D$65000,4,FALSE),"Figure " &amp; L3306)))))</f>
        <v/>
      </c>
      <c r="B3306" s="19" t="str">
        <f>IFERROR(IF($A3306="","",VLOOKUP($A3306,[1]Sheet1!$D$5:$R$65000,15,FALSE)),"")</f>
        <v/>
      </c>
      <c r="C3306" s="20" t="str">
        <f>IFERROR(IF(A3306="","",VLOOKUP($A3306,[1]Sheet1!$D$5:$N$65000,3,FALSE)),"")</f>
        <v/>
      </c>
      <c r="D3306" s="20" t="str">
        <f>IFERROR(IF($A3306="","",VLOOKUP($A3306,[1]Sheet1!$D$5:$N$65000,4,FALSE)),"")</f>
        <v/>
      </c>
      <c r="E3306" s="20" t="str">
        <f>IFERROR(IF($A3306="","",VLOOKUP($A3306,[1]Sheet1!$D$5:$N$65000,5,FALSE)),"")</f>
        <v/>
      </c>
      <c r="F3306" s="20" t="str">
        <f>IFERROR(IF($A3306="","",VLOOKUP($A3306,[1]Sheet1!$D$5:$N$65000,6,FALSE)),"")</f>
        <v/>
      </c>
      <c r="G3306" s="20" t="str">
        <f>IFERROR(IF($A3306="","",VLOOKUP($A3306,[1]Sheet1!$D$5:$N$65000,7,FALSE)),"")</f>
        <v/>
      </c>
      <c r="H3306" s="20" t="str">
        <f>IFERROR(IF($A3306="","",VLOOKUP($A3306,[1]Sheet1!$D$5:$N$65000,8,FALSE)),"")</f>
        <v/>
      </c>
      <c r="I3306" s="20" t="str">
        <f>IFERROR(IF($A3306="","",VLOOKUP($A3306,[1]Sheet1!$D$5:$N$65000,9,FALSE)),"")</f>
        <v/>
      </c>
      <c r="J3306" s="20" t="str">
        <f>IFERROR(IF($A3306="","",VLOOKUP($A3306,[1]Sheet1!$D$5:$N$65000,10,FALSE)),"")</f>
        <v/>
      </c>
      <c r="K3306" s="20" t="str">
        <f>IFERROR(IF($A3306="","",VLOOKUP($A3306,[1]Sheet1!$D$5:$N$65000,11,FALSE)),"")</f>
        <v/>
      </c>
      <c r="L3306" s="3">
        <f t="shared" ref="L3306:L3369" si="106">IF(A3305="",L3305+1,L3305)</f>
        <v>3302</v>
      </c>
      <c r="M3306" s="21" t="str">
        <f t="shared" si="105"/>
        <v/>
      </c>
      <c r="N3306" s="29">
        <f>IF($L3305 = 18,[19]Sheet1!J6,0)</f>
        <v>0</v>
      </c>
      <c r="O3306" s="29">
        <f>IF($L3305 = 18,[19]Sheet1!K6,0)</f>
        <v>0</v>
      </c>
      <c r="P3306" s="29">
        <f>IF($L3305 = 18,[19]Sheet1!L6,0)</f>
        <v>0</v>
      </c>
      <c r="Q3306" s="29">
        <f>IF($L3305 = 18,[19]Sheet1!M6,0)</f>
        <v>0</v>
      </c>
      <c r="R3306" s="29">
        <f>IF($L3305 = 18,[19]Sheet1!N6,0)</f>
        <v>0</v>
      </c>
      <c r="Z3306"/>
    </row>
    <row r="3307" spans="1:26">
      <c r="A3307" s="18" t="str">
        <f t="array" ref="A3307">IF(ROW(B3307)-6&lt;A$1,VLOOKUP(LOOKUP("zzzz",CHOOSE({1,2},"",INDEX([1]Sheet1!$P$1:$P$65000,SMALL(IF([1]Sheet1!P$1:P$65000&lt;&gt;"",ROW([1]Sheet1!P$1:P$65000)),ROWS(D$5:D3307))))),[1]Sheet1!$C$5:$D$65000,2,FALSE),IF(L3307&gt;$A$1,"",IF(A3306="","Figure "&amp;L3307,IFERROR(VLOOKUP(A3306,[1]Sheet1!$D$5:$Q$65000,14,FALSE),IFERROR(VLOOKUP(A3306,[1]Sheet1!$A$5:$D$65000,4,FALSE),"Figure " &amp; L3307)))))</f>
        <v/>
      </c>
      <c r="B3307" s="19" t="str">
        <f>IFERROR(IF($A3307="","",VLOOKUP($A3307,[1]Sheet1!$D$5:$R$65000,15,FALSE)),"")</f>
        <v/>
      </c>
      <c r="C3307" s="20" t="str">
        <f>IFERROR(IF(A3307="","",VLOOKUP($A3307,[1]Sheet1!$D$5:$N$65000,3,FALSE)),"")</f>
        <v/>
      </c>
      <c r="D3307" s="20" t="str">
        <f>IFERROR(IF($A3307="","",VLOOKUP($A3307,[1]Sheet1!$D$5:$N$65000,4,FALSE)),"")</f>
        <v/>
      </c>
      <c r="E3307" s="20" t="str">
        <f>IFERROR(IF($A3307="","",VLOOKUP($A3307,[1]Sheet1!$D$5:$N$65000,5,FALSE)),"")</f>
        <v/>
      </c>
      <c r="F3307" s="20" t="str">
        <f>IFERROR(IF($A3307="","",VLOOKUP($A3307,[1]Sheet1!$D$5:$N$65000,6,FALSE)),"")</f>
        <v/>
      </c>
      <c r="G3307" s="20" t="str">
        <f>IFERROR(IF($A3307="","",VLOOKUP($A3307,[1]Sheet1!$D$5:$N$65000,7,FALSE)),"")</f>
        <v/>
      </c>
      <c r="H3307" s="20" t="str">
        <f>IFERROR(IF($A3307="","",VLOOKUP($A3307,[1]Sheet1!$D$5:$N$65000,8,FALSE)),"")</f>
        <v/>
      </c>
      <c r="I3307" s="20" t="str">
        <f>IFERROR(IF($A3307="","",VLOOKUP($A3307,[1]Sheet1!$D$5:$N$65000,9,FALSE)),"")</f>
        <v/>
      </c>
      <c r="J3307" s="20" t="str">
        <f>IFERROR(IF($A3307="","",VLOOKUP($A3307,[1]Sheet1!$D$5:$N$65000,10,FALSE)),"")</f>
        <v/>
      </c>
      <c r="K3307" s="20" t="str">
        <f>IFERROR(IF($A3307="","",VLOOKUP($A3307,[1]Sheet1!$D$5:$N$65000,11,FALSE)),"")</f>
        <v/>
      </c>
      <c r="L3307" s="3">
        <f t="shared" si="106"/>
        <v>3303</v>
      </c>
      <c r="M3307" s="21" t="str">
        <f t="shared" si="105"/>
        <v/>
      </c>
      <c r="N3307" s="29">
        <f>IF($L3306 = 18,[19]Sheet1!J7,0)</f>
        <v>0</v>
      </c>
      <c r="O3307" s="29">
        <f>IF($L3306 = 18,[19]Sheet1!K7,0)</f>
        <v>0</v>
      </c>
      <c r="P3307" s="29">
        <f>IF($L3306 = 18,[19]Sheet1!L7,0)</f>
        <v>0</v>
      </c>
      <c r="Q3307" s="29">
        <f>IF($L3306 = 18,[19]Sheet1!M7,0)</f>
        <v>0</v>
      </c>
      <c r="R3307" s="29">
        <f>IF($L3306 = 18,[19]Sheet1!N7,0)</f>
        <v>0</v>
      </c>
      <c r="Z3307"/>
    </row>
    <row r="3308" spans="1:26">
      <c r="A3308" s="18" t="str">
        <f t="array" ref="A3308">IF(ROW(B3308)-6&lt;A$1,VLOOKUP(LOOKUP("zzzz",CHOOSE({1,2},"",INDEX([1]Sheet1!$P$1:$P$65000,SMALL(IF([1]Sheet1!P$1:P$65000&lt;&gt;"",ROW([1]Sheet1!P$1:P$65000)),ROWS(D$5:D3308))))),[1]Sheet1!$C$5:$D$65000,2,FALSE),IF(L3308&gt;$A$1,"",IF(A3307="","Figure "&amp;L3308,IFERROR(VLOOKUP(A3307,[1]Sheet1!$D$5:$Q$65000,14,FALSE),IFERROR(VLOOKUP(A3307,[1]Sheet1!$A$5:$D$65000,4,FALSE),"Figure " &amp; L3308)))))</f>
        <v/>
      </c>
      <c r="B3308" s="19" t="str">
        <f>IFERROR(IF($A3308="","",VLOOKUP($A3308,[1]Sheet1!$D$5:$R$65000,15,FALSE)),"")</f>
        <v/>
      </c>
      <c r="C3308" s="20" t="str">
        <f>IFERROR(IF(A3308="","",VLOOKUP($A3308,[1]Sheet1!$D$5:$N$65000,3,FALSE)),"")</f>
        <v/>
      </c>
      <c r="D3308" s="20" t="str">
        <f>IFERROR(IF($A3308="","",VLOOKUP($A3308,[1]Sheet1!$D$5:$N$65000,4,FALSE)),"")</f>
        <v/>
      </c>
      <c r="E3308" s="20" t="str">
        <f>IFERROR(IF($A3308="","",VLOOKUP($A3308,[1]Sheet1!$D$5:$N$65000,5,FALSE)),"")</f>
        <v/>
      </c>
      <c r="F3308" s="20" t="str">
        <f>IFERROR(IF($A3308="","",VLOOKUP($A3308,[1]Sheet1!$D$5:$N$65000,6,FALSE)),"")</f>
        <v/>
      </c>
      <c r="G3308" s="20" t="str">
        <f>IFERROR(IF($A3308="","",VLOOKUP($A3308,[1]Sheet1!$D$5:$N$65000,7,FALSE)),"")</f>
        <v/>
      </c>
      <c r="H3308" s="20" t="str">
        <f>IFERROR(IF($A3308="","",VLOOKUP($A3308,[1]Sheet1!$D$5:$N$65000,8,FALSE)),"")</f>
        <v/>
      </c>
      <c r="I3308" s="20" t="str">
        <f>IFERROR(IF($A3308="","",VLOOKUP($A3308,[1]Sheet1!$D$5:$N$65000,9,FALSE)),"")</f>
        <v/>
      </c>
      <c r="J3308" s="20" t="str">
        <f>IFERROR(IF($A3308="","",VLOOKUP($A3308,[1]Sheet1!$D$5:$N$65000,10,FALSE)),"")</f>
        <v/>
      </c>
      <c r="K3308" s="20" t="str">
        <f>IFERROR(IF($A3308="","",VLOOKUP($A3308,[1]Sheet1!$D$5:$N$65000,11,FALSE)),"")</f>
        <v/>
      </c>
      <c r="L3308" s="3">
        <f t="shared" si="106"/>
        <v>3304</v>
      </c>
      <c r="M3308" s="21" t="str">
        <f t="shared" si="105"/>
        <v/>
      </c>
      <c r="N3308" s="29">
        <f>IF($L3307 = 18,[19]Sheet1!J8,0)</f>
        <v>0</v>
      </c>
      <c r="O3308" s="29">
        <f>IF($L3307 = 18,[19]Sheet1!K8,0)</f>
        <v>0</v>
      </c>
      <c r="P3308" s="29">
        <f>IF($L3307 = 18,[19]Sheet1!L8,0)</f>
        <v>0</v>
      </c>
      <c r="Q3308" s="29">
        <f>IF($L3307 = 18,[19]Sheet1!M8,0)</f>
        <v>0</v>
      </c>
      <c r="R3308" s="29">
        <f>IF($L3307 = 18,[19]Sheet1!N8,0)</f>
        <v>0</v>
      </c>
      <c r="Z3308"/>
    </row>
    <row r="3309" spans="1:26">
      <c r="A3309" s="18" t="str">
        <f t="array" ref="A3309">IF(ROW(B3309)-6&lt;A$1,VLOOKUP(LOOKUP("zzzz",CHOOSE({1,2},"",INDEX([1]Sheet1!$P$1:$P$65000,SMALL(IF([1]Sheet1!P$1:P$65000&lt;&gt;"",ROW([1]Sheet1!P$1:P$65000)),ROWS(D$5:D3309))))),[1]Sheet1!$C$5:$D$65000,2,FALSE),IF(L3309&gt;$A$1,"",IF(A3308="","Figure "&amp;L3309,IFERROR(VLOOKUP(A3308,[1]Sheet1!$D$5:$Q$65000,14,FALSE),IFERROR(VLOOKUP(A3308,[1]Sheet1!$A$5:$D$65000,4,FALSE),"Figure " &amp; L3309)))))</f>
        <v/>
      </c>
      <c r="B3309" s="19" t="str">
        <f>IFERROR(IF($A3309="","",VLOOKUP($A3309,[1]Sheet1!$D$5:$R$65000,15,FALSE)),"")</f>
        <v/>
      </c>
      <c r="C3309" s="20" t="str">
        <f>IFERROR(IF(A3309="","",VLOOKUP($A3309,[1]Sheet1!$D$5:$N$65000,3,FALSE)),"")</f>
        <v/>
      </c>
      <c r="D3309" s="20" t="str">
        <f>IFERROR(IF($A3309="","",VLOOKUP($A3309,[1]Sheet1!$D$5:$N$65000,4,FALSE)),"")</f>
        <v/>
      </c>
      <c r="E3309" s="20" t="str">
        <f>IFERROR(IF($A3309="","",VLOOKUP($A3309,[1]Sheet1!$D$5:$N$65000,5,FALSE)),"")</f>
        <v/>
      </c>
      <c r="F3309" s="20" t="str">
        <f>IFERROR(IF($A3309="","",VLOOKUP($A3309,[1]Sheet1!$D$5:$N$65000,6,FALSE)),"")</f>
        <v/>
      </c>
      <c r="G3309" s="20" t="str">
        <f>IFERROR(IF($A3309="","",VLOOKUP($A3309,[1]Sheet1!$D$5:$N$65000,7,FALSE)),"")</f>
        <v/>
      </c>
      <c r="H3309" s="20" t="str">
        <f>IFERROR(IF($A3309="","",VLOOKUP($A3309,[1]Sheet1!$D$5:$N$65000,8,FALSE)),"")</f>
        <v/>
      </c>
      <c r="I3309" s="20" t="str">
        <f>IFERROR(IF($A3309="","",VLOOKUP($A3309,[1]Sheet1!$D$5:$N$65000,9,FALSE)),"")</f>
        <v/>
      </c>
      <c r="J3309" s="20" t="str">
        <f>IFERROR(IF($A3309="","",VLOOKUP($A3309,[1]Sheet1!$D$5:$N$65000,10,FALSE)),"")</f>
        <v/>
      </c>
      <c r="K3309" s="20" t="str">
        <f>IFERROR(IF($A3309="","",VLOOKUP($A3309,[1]Sheet1!$D$5:$N$65000,11,FALSE)),"")</f>
        <v/>
      </c>
      <c r="L3309" s="3">
        <f t="shared" si="106"/>
        <v>3305</v>
      </c>
      <c r="M3309" s="21" t="str">
        <f t="shared" si="105"/>
        <v/>
      </c>
      <c r="N3309" s="29">
        <f>IF($L3308 = 18,[19]Sheet1!J9,0)</f>
        <v>0</v>
      </c>
      <c r="O3309" s="29">
        <f>IF($L3308 = 18,[19]Sheet1!K9,0)</f>
        <v>0</v>
      </c>
      <c r="P3309" s="29">
        <f>IF($L3308 = 18,[19]Sheet1!L9,0)</f>
        <v>0</v>
      </c>
      <c r="Q3309" s="29">
        <f>IF($L3308 = 18,[19]Sheet1!M9,0)</f>
        <v>0</v>
      </c>
      <c r="R3309" s="29">
        <f>IF($L3308 = 18,[19]Sheet1!N9,0)</f>
        <v>0</v>
      </c>
      <c r="Z3309"/>
    </row>
    <row r="3310" spans="1:26">
      <c r="A3310" s="18" t="str">
        <f t="array" ref="A3310">IF(ROW(B3310)-6&lt;A$1,VLOOKUP(LOOKUP("zzzz",CHOOSE({1,2},"",INDEX([1]Sheet1!$P$1:$P$65000,SMALL(IF([1]Sheet1!P$1:P$65000&lt;&gt;"",ROW([1]Sheet1!P$1:P$65000)),ROWS(D$5:D3310))))),[1]Sheet1!$C$5:$D$65000,2,FALSE),IF(L3310&gt;$A$1,"",IF(A3309="","Figure "&amp;L3310,IFERROR(VLOOKUP(A3309,[1]Sheet1!$D$5:$Q$65000,14,FALSE),IFERROR(VLOOKUP(A3309,[1]Sheet1!$A$5:$D$65000,4,FALSE),"Figure " &amp; L3310)))))</f>
        <v/>
      </c>
      <c r="B3310" s="19" t="str">
        <f>IFERROR(IF($A3310="","",VLOOKUP($A3310,[1]Sheet1!$D$5:$R$65000,15,FALSE)),"")</f>
        <v/>
      </c>
      <c r="C3310" s="20" t="str">
        <f>IFERROR(IF(A3310="","",VLOOKUP($A3310,[1]Sheet1!$D$5:$N$65000,3,FALSE)),"")</f>
        <v/>
      </c>
      <c r="D3310" s="20" t="str">
        <f>IFERROR(IF($A3310="","",VLOOKUP($A3310,[1]Sheet1!$D$5:$N$65000,4,FALSE)),"")</f>
        <v/>
      </c>
      <c r="E3310" s="20" t="str">
        <f>IFERROR(IF($A3310="","",VLOOKUP($A3310,[1]Sheet1!$D$5:$N$65000,5,FALSE)),"")</f>
        <v/>
      </c>
      <c r="F3310" s="20" t="str">
        <f>IFERROR(IF($A3310="","",VLOOKUP($A3310,[1]Sheet1!$D$5:$N$65000,6,FALSE)),"")</f>
        <v/>
      </c>
      <c r="G3310" s="20" t="str">
        <f>IFERROR(IF($A3310="","",VLOOKUP($A3310,[1]Sheet1!$D$5:$N$65000,7,FALSE)),"")</f>
        <v/>
      </c>
      <c r="H3310" s="20" t="str">
        <f>IFERROR(IF($A3310="","",VLOOKUP($A3310,[1]Sheet1!$D$5:$N$65000,8,FALSE)),"")</f>
        <v/>
      </c>
      <c r="I3310" s="20" t="str">
        <f>IFERROR(IF($A3310="","",VLOOKUP($A3310,[1]Sheet1!$D$5:$N$65000,9,FALSE)),"")</f>
        <v/>
      </c>
      <c r="J3310" s="20" t="str">
        <f>IFERROR(IF($A3310="","",VLOOKUP($A3310,[1]Sheet1!$D$5:$N$65000,10,FALSE)),"")</f>
        <v/>
      </c>
      <c r="K3310" s="20" t="str">
        <f>IFERROR(IF($A3310="","",VLOOKUP($A3310,[1]Sheet1!$D$5:$N$65000,11,FALSE)),"")</f>
        <v/>
      </c>
      <c r="L3310" s="3">
        <f t="shared" si="106"/>
        <v>3306</v>
      </c>
      <c r="M3310" s="21" t="str">
        <f t="shared" si="105"/>
        <v/>
      </c>
      <c r="N3310" s="29">
        <f>IF($L3309 = 18,[19]Sheet1!J10,0)</f>
        <v>0</v>
      </c>
      <c r="O3310" s="29">
        <f>IF($L3309 = 18,[19]Sheet1!K10,0)</f>
        <v>0</v>
      </c>
      <c r="P3310" s="29">
        <f>IF($L3309 = 18,[19]Sheet1!L10,0)</f>
        <v>0</v>
      </c>
      <c r="Q3310" s="29">
        <f>IF($L3309 = 18,[19]Sheet1!M10,0)</f>
        <v>0</v>
      </c>
      <c r="R3310" s="29">
        <f>IF($L3309 = 18,[19]Sheet1!N10,0)</f>
        <v>0</v>
      </c>
      <c r="Z3310"/>
    </row>
    <row r="3311" spans="1:26">
      <c r="A3311" s="18" t="str">
        <f t="array" ref="A3311">IF(ROW(B3311)-6&lt;A$1,VLOOKUP(LOOKUP("zzzz",CHOOSE({1,2},"",INDEX([1]Sheet1!$P$1:$P$65000,SMALL(IF([1]Sheet1!P$1:P$65000&lt;&gt;"",ROW([1]Sheet1!P$1:P$65000)),ROWS(D$5:D3311))))),[1]Sheet1!$C$5:$D$65000,2,FALSE),IF(L3311&gt;$A$1,"",IF(A3310="","Figure "&amp;L3311,IFERROR(VLOOKUP(A3310,[1]Sheet1!$D$5:$Q$65000,14,FALSE),IFERROR(VLOOKUP(A3310,[1]Sheet1!$A$5:$D$65000,4,FALSE),"Figure " &amp; L3311)))))</f>
        <v/>
      </c>
      <c r="B3311" s="19" t="str">
        <f>IFERROR(IF($A3311="","",VLOOKUP($A3311,[1]Sheet1!$D$5:$R$65000,15,FALSE)),"")</f>
        <v/>
      </c>
      <c r="C3311" s="20" t="str">
        <f>IFERROR(IF(A3311="","",VLOOKUP($A3311,[1]Sheet1!$D$5:$N$65000,3,FALSE)),"")</f>
        <v/>
      </c>
      <c r="D3311" s="20" t="str">
        <f>IFERROR(IF($A3311="","",VLOOKUP($A3311,[1]Sheet1!$D$5:$N$65000,4,FALSE)),"")</f>
        <v/>
      </c>
      <c r="E3311" s="20" t="str">
        <f>IFERROR(IF($A3311="","",VLOOKUP($A3311,[1]Sheet1!$D$5:$N$65000,5,FALSE)),"")</f>
        <v/>
      </c>
      <c r="F3311" s="20" t="str">
        <f>IFERROR(IF($A3311="","",VLOOKUP($A3311,[1]Sheet1!$D$5:$N$65000,6,FALSE)),"")</f>
        <v/>
      </c>
      <c r="G3311" s="20" t="str">
        <f>IFERROR(IF($A3311="","",VLOOKUP($A3311,[1]Sheet1!$D$5:$N$65000,7,FALSE)),"")</f>
        <v/>
      </c>
      <c r="H3311" s="20" t="str">
        <f>IFERROR(IF($A3311="","",VLOOKUP($A3311,[1]Sheet1!$D$5:$N$65000,8,FALSE)),"")</f>
        <v/>
      </c>
      <c r="I3311" s="20" t="str">
        <f>IFERROR(IF($A3311="","",VLOOKUP($A3311,[1]Sheet1!$D$5:$N$65000,9,FALSE)),"")</f>
        <v/>
      </c>
      <c r="J3311" s="20" t="str">
        <f>IFERROR(IF($A3311="","",VLOOKUP($A3311,[1]Sheet1!$D$5:$N$65000,10,FALSE)),"")</f>
        <v/>
      </c>
      <c r="K3311" s="20" t="str">
        <f>IFERROR(IF($A3311="","",VLOOKUP($A3311,[1]Sheet1!$D$5:$N$65000,11,FALSE)),"")</f>
        <v/>
      </c>
      <c r="L3311" s="3">
        <f t="shared" si="106"/>
        <v>3307</v>
      </c>
      <c r="M3311" s="21" t="str">
        <f t="shared" si="105"/>
        <v/>
      </c>
      <c r="N3311" s="29">
        <f>IF($L3310 = 18,[19]Sheet1!J11,0)</f>
        <v>0</v>
      </c>
      <c r="O3311" s="29">
        <f>IF($L3310 = 18,[19]Sheet1!K11,0)</f>
        <v>0</v>
      </c>
      <c r="P3311" s="29">
        <f>IF($L3310 = 18,[19]Sheet1!L11,0)</f>
        <v>0</v>
      </c>
      <c r="Q3311" s="29">
        <f>IF($L3310 = 18,[19]Sheet1!M11,0)</f>
        <v>0</v>
      </c>
      <c r="R3311" s="29">
        <f>IF($L3310 = 18,[19]Sheet1!N11,0)</f>
        <v>0</v>
      </c>
      <c r="Z3311"/>
    </row>
    <row r="3312" spans="1:26">
      <c r="A3312" s="18" t="str">
        <f t="array" ref="A3312">IF(ROW(B3312)-6&lt;A$1,VLOOKUP(LOOKUP("zzzz",CHOOSE({1,2},"",INDEX([1]Sheet1!$P$1:$P$65000,SMALL(IF([1]Sheet1!P$1:P$65000&lt;&gt;"",ROW([1]Sheet1!P$1:P$65000)),ROWS(D$5:D3312))))),[1]Sheet1!$C$5:$D$65000,2,FALSE),IF(L3312&gt;$A$1,"",IF(A3311="","Figure "&amp;L3312,IFERROR(VLOOKUP(A3311,[1]Sheet1!$D$5:$Q$65000,14,FALSE),IFERROR(VLOOKUP(A3311,[1]Sheet1!$A$5:$D$65000,4,FALSE),"Figure " &amp; L3312)))))</f>
        <v/>
      </c>
      <c r="B3312" s="19" t="str">
        <f>IFERROR(IF($A3312="","",VLOOKUP($A3312,[1]Sheet1!$D$5:$R$65000,15,FALSE)),"")</f>
        <v/>
      </c>
      <c r="C3312" s="20" t="str">
        <f>IFERROR(IF(A3312="","",VLOOKUP($A3312,[1]Sheet1!$D$5:$N$65000,3,FALSE)),"")</f>
        <v/>
      </c>
      <c r="D3312" s="20" t="str">
        <f>IFERROR(IF($A3312="","",VLOOKUP($A3312,[1]Sheet1!$D$5:$N$65000,4,FALSE)),"")</f>
        <v/>
      </c>
      <c r="E3312" s="20" t="str">
        <f>IFERROR(IF($A3312="","",VLOOKUP($A3312,[1]Sheet1!$D$5:$N$65000,5,FALSE)),"")</f>
        <v/>
      </c>
      <c r="F3312" s="20" t="str">
        <f>IFERROR(IF($A3312="","",VLOOKUP($A3312,[1]Sheet1!$D$5:$N$65000,6,FALSE)),"")</f>
        <v/>
      </c>
      <c r="G3312" s="20" t="str">
        <f>IFERROR(IF($A3312="","",VLOOKUP($A3312,[1]Sheet1!$D$5:$N$65000,7,FALSE)),"")</f>
        <v/>
      </c>
      <c r="H3312" s="20" t="str">
        <f>IFERROR(IF($A3312="","",VLOOKUP($A3312,[1]Sheet1!$D$5:$N$65000,8,FALSE)),"")</f>
        <v/>
      </c>
      <c r="I3312" s="20" t="str">
        <f>IFERROR(IF($A3312="","",VLOOKUP($A3312,[1]Sheet1!$D$5:$N$65000,9,FALSE)),"")</f>
        <v/>
      </c>
      <c r="J3312" s="20" t="str">
        <f>IFERROR(IF($A3312="","",VLOOKUP($A3312,[1]Sheet1!$D$5:$N$65000,10,FALSE)),"")</f>
        <v/>
      </c>
      <c r="K3312" s="20" t="str">
        <f>IFERROR(IF($A3312="","",VLOOKUP($A3312,[1]Sheet1!$D$5:$N$65000,11,FALSE)),"")</f>
        <v/>
      </c>
      <c r="L3312" s="3">
        <f t="shared" si="106"/>
        <v>3308</v>
      </c>
      <c r="M3312" s="21" t="str">
        <f t="shared" si="105"/>
        <v/>
      </c>
      <c r="N3312" s="29">
        <f>IF($L3311 = 18,[19]Sheet1!J12,0)</f>
        <v>0</v>
      </c>
      <c r="O3312" s="29">
        <f>IF($L3311 = 18,[19]Sheet1!K12,0)</f>
        <v>0</v>
      </c>
      <c r="P3312" s="29">
        <f>IF($L3311 = 18,[19]Sheet1!L12,0)</f>
        <v>0</v>
      </c>
      <c r="Q3312" s="29">
        <f>IF($L3311 = 18,[19]Sheet1!M12,0)</f>
        <v>0</v>
      </c>
      <c r="R3312" s="29">
        <f>IF($L3311 = 18,[19]Sheet1!N12,0)</f>
        <v>0</v>
      </c>
      <c r="Z3312"/>
    </row>
    <row r="3313" spans="1:26">
      <c r="A3313" s="18" t="str">
        <f t="array" ref="A3313">IF(ROW(B3313)-6&lt;A$1,VLOOKUP(LOOKUP("zzzz",CHOOSE({1,2},"",INDEX([1]Sheet1!$P$1:$P$65000,SMALL(IF([1]Sheet1!P$1:P$65000&lt;&gt;"",ROW([1]Sheet1!P$1:P$65000)),ROWS(D$5:D3313))))),[1]Sheet1!$C$5:$D$65000,2,FALSE),IF(L3313&gt;$A$1,"",IF(A3312="","Figure "&amp;L3313,IFERROR(VLOOKUP(A3312,[1]Sheet1!$D$5:$Q$65000,14,FALSE),IFERROR(VLOOKUP(A3312,[1]Sheet1!$A$5:$D$65000,4,FALSE),"Figure " &amp; L3313)))))</f>
        <v/>
      </c>
      <c r="B3313" s="19" t="str">
        <f>IFERROR(IF($A3313="","",VLOOKUP($A3313,[1]Sheet1!$D$5:$R$65000,15,FALSE)),"")</f>
        <v/>
      </c>
      <c r="C3313" s="20" t="str">
        <f>IFERROR(IF(A3313="","",VLOOKUP($A3313,[1]Sheet1!$D$5:$N$65000,3,FALSE)),"")</f>
        <v/>
      </c>
      <c r="D3313" s="20" t="str">
        <f>IFERROR(IF($A3313="","",VLOOKUP($A3313,[1]Sheet1!$D$5:$N$65000,4,FALSE)),"")</f>
        <v/>
      </c>
      <c r="E3313" s="20" t="str">
        <f>IFERROR(IF($A3313="","",VLOOKUP($A3313,[1]Sheet1!$D$5:$N$65000,5,FALSE)),"")</f>
        <v/>
      </c>
      <c r="F3313" s="20" t="str">
        <f>IFERROR(IF($A3313="","",VLOOKUP($A3313,[1]Sheet1!$D$5:$N$65000,6,FALSE)),"")</f>
        <v/>
      </c>
      <c r="G3313" s="20" t="str">
        <f>IFERROR(IF($A3313="","",VLOOKUP($A3313,[1]Sheet1!$D$5:$N$65000,7,FALSE)),"")</f>
        <v/>
      </c>
      <c r="H3313" s="20" t="str">
        <f>IFERROR(IF($A3313="","",VLOOKUP($A3313,[1]Sheet1!$D$5:$N$65000,8,FALSE)),"")</f>
        <v/>
      </c>
      <c r="I3313" s="20" t="str">
        <f>IFERROR(IF($A3313="","",VLOOKUP($A3313,[1]Sheet1!$D$5:$N$65000,9,FALSE)),"")</f>
        <v/>
      </c>
      <c r="J3313" s="20" t="str">
        <f>IFERROR(IF($A3313="","",VLOOKUP($A3313,[1]Sheet1!$D$5:$N$65000,10,FALSE)),"")</f>
        <v/>
      </c>
      <c r="K3313" s="20" t="str">
        <f>IFERROR(IF($A3313="","",VLOOKUP($A3313,[1]Sheet1!$D$5:$N$65000,11,FALSE)),"")</f>
        <v/>
      </c>
      <c r="L3313" s="3">
        <f t="shared" si="106"/>
        <v>3309</v>
      </c>
      <c r="M3313" s="21" t="str">
        <f t="shared" si="105"/>
        <v/>
      </c>
      <c r="N3313" s="29">
        <f>IF($L3312 = 18,[19]Sheet1!J13,0)</f>
        <v>0</v>
      </c>
      <c r="O3313" s="29">
        <f>IF($L3312 = 18,[19]Sheet1!K13,0)</f>
        <v>0</v>
      </c>
      <c r="P3313" s="29">
        <f>IF($L3312 = 18,[19]Sheet1!L13,0)</f>
        <v>0</v>
      </c>
      <c r="Q3313" s="29">
        <f>IF($L3312 = 18,[19]Sheet1!M13,0)</f>
        <v>0</v>
      </c>
      <c r="R3313" s="29">
        <f>IF($L3312 = 18,[19]Sheet1!N13,0)</f>
        <v>0</v>
      </c>
      <c r="Z3313"/>
    </row>
    <row r="3314" spans="1:26">
      <c r="A3314" s="18" t="str">
        <f t="array" ref="A3314">IF(ROW(B3314)-6&lt;A$1,VLOOKUP(LOOKUP("zzzz",CHOOSE({1,2},"",INDEX([1]Sheet1!$P$1:$P$65000,SMALL(IF([1]Sheet1!P$1:P$65000&lt;&gt;"",ROW([1]Sheet1!P$1:P$65000)),ROWS(D$5:D3314))))),[1]Sheet1!$C$5:$D$65000,2,FALSE),IF(L3314&gt;$A$1,"",IF(A3313="","Figure "&amp;L3314,IFERROR(VLOOKUP(A3313,[1]Sheet1!$D$5:$Q$65000,14,FALSE),IFERROR(VLOOKUP(A3313,[1]Sheet1!$A$5:$D$65000,4,FALSE),"Figure " &amp; L3314)))))</f>
        <v/>
      </c>
      <c r="B3314" s="19" t="str">
        <f>IFERROR(IF($A3314="","",VLOOKUP($A3314,[1]Sheet1!$D$5:$R$65000,15,FALSE)),"")</f>
        <v/>
      </c>
      <c r="C3314" s="20" t="str">
        <f>IFERROR(IF(A3314="","",VLOOKUP($A3314,[1]Sheet1!$D$5:$N$65000,3,FALSE)),"")</f>
        <v/>
      </c>
      <c r="D3314" s="20" t="str">
        <f>IFERROR(IF($A3314="","",VLOOKUP($A3314,[1]Sheet1!$D$5:$N$65000,4,FALSE)),"")</f>
        <v/>
      </c>
      <c r="E3314" s="20" t="str">
        <f>IFERROR(IF($A3314="","",VLOOKUP($A3314,[1]Sheet1!$D$5:$N$65000,5,FALSE)),"")</f>
        <v/>
      </c>
      <c r="F3314" s="20" t="str">
        <f>IFERROR(IF($A3314="","",VLOOKUP($A3314,[1]Sheet1!$D$5:$N$65000,6,FALSE)),"")</f>
        <v/>
      </c>
      <c r="G3314" s="20" t="str">
        <f>IFERROR(IF($A3314="","",VLOOKUP($A3314,[1]Sheet1!$D$5:$N$65000,7,FALSE)),"")</f>
        <v/>
      </c>
      <c r="H3314" s="20" t="str">
        <f>IFERROR(IF($A3314="","",VLOOKUP($A3314,[1]Sheet1!$D$5:$N$65000,8,FALSE)),"")</f>
        <v/>
      </c>
      <c r="I3314" s="20" t="str">
        <f>IFERROR(IF($A3314="","",VLOOKUP($A3314,[1]Sheet1!$D$5:$N$65000,9,FALSE)),"")</f>
        <v/>
      </c>
      <c r="J3314" s="20" t="str">
        <f>IFERROR(IF($A3314="","",VLOOKUP($A3314,[1]Sheet1!$D$5:$N$65000,10,FALSE)),"")</f>
        <v/>
      </c>
      <c r="K3314" s="20" t="str">
        <f>IFERROR(IF($A3314="","",VLOOKUP($A3314,[1]Sheet1!$D$5:$N$65000,11,FALSE)),"")</f>
        <v/>
      </c>
      <c r="L3314" s="3">
        <f t="shared" si="106"/>
        <v>3310</v>
      </c>
      <c r="M3314" s="21" t="str">
        <f t="shared" si="105"/>
        <v/>
      </c>
      <c r="N3314" s="29">
        <f>IF($L3313 = 18,[19]Sheet1!J14,0)</f>
        <v>0</v>
      </c>
      <c r="O3314" s="29">
        <f>IF($L3313 = 18,[19]Sheet1!K14,0)</f>
        <v>0</v>
      </c>
      <c r="P3314" s="29">
        <f>IF($L3313 = 18,[19]Sheet1!L14,0)</f>
        <v>0</v>
      </c>
      <c r="Q3314" s="29">
        <f>IF($L3313 = 18,[19]Sheet1!M14,0)</f>
        <v>0</v>
      </c>
      <c r="R3314" s="29">
        <f>IF($L3313 = 18,[19]Sheet1!N14,0)</f>
        <v>0</v>
      </c>
      <c r="Z3314"/>
    </row>
    <row r="3315" spans="1:26">
      <c r="A3315" s="18" t="str">
        <f t="array" ref="A3315">IF(ROW(B3315)-6&lt;A$1,VLOOKUP(LOOKUP("zzzz",CHOOSE({1,2},"",INDEX([1]Sheet1!$P$1:$P$65000,SMALL(IF([1]Sheet1!P$1:P$65000&lt;&gt;"",ROW([1]Sheet1!P$1:P$65000)),ROWS(D$5:D3315))))),[1]Sheet1!$C$5:$D$65000,2,FALSE),IF(L3315&gt;$A$1,"",IF(A3314="","Figure "&amp;L3315,IFERROR(VLOOKUP(A3314,[1]Sheet1!$D$5:$Q$65000,14,FALSE),IFERROR(VLOOKUP(A3314,[1]Sheet1!$A$5:$D$65000,4,FALSE),"Figure " &amp; L3315)))))</f>
        <v/>
      </c>
      <c r="B3315" s="19" t="str">
        <f>IFERROR(IF($A3315="","",VLOOKUP($A3315,[1]Sheet1!$D$5:$R$65000,15,FALSE)),"")</f>
        <v/>
      </c>
      <c r="C3315" s="20" t="str">
        <f>IFERROR(IF(A3315="","",VLOOKUP($A3315,[1]Sheet1!$D$5:$N$65000,3,FALSE)),"")</f>
        <v/>
      </c>
      <c r="D3315" s="20" t="str">
        <f>IFERROR(IF($A3315="","",VLOOKUP($A3315,[1]Sheet1!$D$5:$N$65000,4,FALSE)),"")</f>
        <v/>
      </c>
      <c r="E3315" s="20" t="str">
        <f>IFERROR(IF($A3315="","",VLOOKUP($A3315,[1]Sheet1!$D$5:$N$65000,5,FALSE)),"")</f>
        <v/>
      </c>
      <c r="F3315" s="20" t="str">
        <f>IFERROR(IF($A3315="","",VLOOKUP($A3315,[1]Sheet1!$D$5:$N$65000,6,FALSE)),"")</f>
        <v/>
      </c>
      <c r="G3315" s="20" t="str">
        <f>IFERROR(IF($A3315="","",VLOOKUP($A3315,[1]Sheet1!$D$5:$N$65000,7,FALSE)),"")</f>
        <v/>
      </c>
      <c r="H3315" s="20" t="str">
        <f>IFERROR(IF($A3315="","",VLOOKUP($A3315,[1]Sheet1!$D$5:$N$65000,8,FALSE)),"")</f>
        <v/>
      </c>
      <c r="I3315" s="20" t="str">
        <f>IFERROR(IF($A3315="","",VLOOKUP($A3315,[1]Sheet1!$D$5:$N$65000,9,FALSE)),"")</f>
        <v/>
      </c>
      <c r="J3315" s="20" t="str">
        <f>IFERROR(IF($A3315="","",VLOOKUP($A3315,[1]Sheet1!$D$5:$N$65000,10,FALSE)),"")</f>
        <v/>
      </c>
      <c r="K3315" s="20" t="str">
        <f>IFERROR(IF($A3315="","",VLOOKUP($A3315,[1]Sheet1!$D$5:$N$65000,11,FALSE)),"")</f>
        <v/>
      </c>
      <c r="L3315" s="3">
        <f t="shared" si="106"/>
        <v>3311</v>
      </c>
      <c r="M3315" s="21" t="str">
        <f t="shared" si="105"/>
        <v/>
      </c>
      <c r="N3315" s="29">
        <f>IF($L3314 = 18,[19]Sheet1!J15,0)</f>
        <v>0</v>
      </c>
      <c r="O3315" s="29">
        <f>IF($L3314 = 18,[19]Sheet1!K15,0)</f>
        <v>0</v>
      </c>
      <c r="P3315" s="29">
        <f>IF($L3314 = 18,[19]Sheet1!L15,0)</f>
        <v>0</v>
      </c>
      <c r="Q3315" s="29">
        <f>IF($L3314 = 18,[19]Sheet1!M15,0)</f>
        <v>0</v>
      </c>
      <c r="R3315" s="29">
        <f>IF($L3314 = 18,[19]Sheet1!N15,0)</f>
        <v>0</v>
      </c>
      <c r="Z3315"/>
    </row>
    <row r="3316" spans="1:26">
      <c r="A3316" s="18" t="str">
        <f t="array" ref="A3316">IF(ROW(B3316)-6&lt;A$1,VLOOKUP(LOOKUP("zzzz",CHOOSE({1,2},"",INDEX([1]Sheet1!$P$1:$P$65000,SMALL(IF([1]Sheet1!P$1:P$65000&lt;&gt;"",ROW([1]Sheet1!P$1:P$65000)),ROWS(D$5:D3316))))),[1]Sheet1!$C$5:$D$65000,2,FALSE),IF(L3316&gt;$A$1,"",IF(A3315="","Figure "&amp;L3316,IFERROR(VLOOKUP(A3315,[1]Sheet1!$D$5:$Q$65000,14,FALSE),IFERROR(VLOOKUP(A3315,[1]Sheet1!$A$5:$D$65000,4,FALSE),"Figure " &amp; L3316)))))</f>
        <v/>
      </c>
      <c r="B3316" s="19" t="str">
        <f>IFERROR(IF($A3316="","",VLOOKUP($A3316,[1]Sheet1!$D$5:$R$65000,15,FALSE)),"")</f>
        <v/>
      </c>
      <c r="C3316" s="20" t="str">
        <f>IFERROR(IF(A3316="","",VLOOKUP($A3316,[1]Sheet1!$D$5:$N$65000,3,FALSE)),"")</f>
        <v/>
      </c>
      <c r="D3316" s="20" t="str">
        <f>IFERROR(IF($A3316="","",VLOOKUP($A3316,[1]Sheet1!$D$5:$N$65000,4,FALSE)),"")</f>
        <v/>
      </c>
      <c r="E3316" s="20" t="str">
        <f>IFERROR(IF($A3316="","",VLOOKUP($A3316,[1]Sheet1!$D$5:$N$65000,5,FALSE)),"")</f>
        <v/>
      </c>
      <c r="F3316" s="20" t="str">
        <f>IFERROR(IF($A3316="","",VLOOKUP($A3316,[1]Sheet1!$D$5:$N$65000,6,FALSE)),"")</f>
        <v/>
      </c>
      <c r="G3316" s="20" t="str">
        <f>IFERROR(IF($A3316="","",VLOOKUP($A3316,[1]Sheet1!$D$5:$N$65000,7,FALSE)),"")</f>
        <v/>
      </c>
      <c r="H3316" s="20" t="str">
        <f>IFERROR(IF($A3316="","",VLOOKUP($A3316,[1]Sheet1!$D$5:$N$65000,8,FALSE)),"")</f>
        <v/>
      </c>
      <c r="I3316" s="20" t="str">
        <f>IFERROR(IF($A3316="","",VLOOKUP($A3316,[1]Sheet1!$D$5:$N$65000,9,FALSE)),"")</f>
        <v/>
      </c>
      <c r="J3316" s="20" t="str">
        <f>IFERROR(IF($A3316="","",VLOOKUP($A3316,[1]Sheet1!$D$5:$N$65000,10,FALSE)),"")</f>
        <v/>
      </c>
      <c r="K3316" s="20" t="str">
        <f>IFERROR(IF($A3316="","",VLOOKUP($A3316,[1]Sheet1!$D$5:$N$65000,11,FALSE)),"")</f>
        <v/>
      </c>
      <c r="L3316" s="3">
        <f t="shared" si="106"/>
        <v>3312</v>
      </c>
      <c r="M3316" s="21" t="str">
        <f t="shared" si="105"/>
        <v/>
      </c>
      <c r="N3316" s="29">
        <f>IF($L3315 = 18,[19]Sheet1!J16,0)</f>
        <v>0</v>
      </c>
      <c r="O3316" s="29">
        <f>IF($L3315 = 18,[19]Sheet1!K16,0)</f>
        <v>0</v>
      </c>
      <c r="P3316" s="29">
        <f>IF($L3315 = 18,[19]Sheet1!L16,0)</f>
        <v>0</v>
      </c>
      <c r="Q3316" s="29">
        <f>IF($L3315 = 18,[19]Sheet1!M16,0)</f>
        <v>0</v>
      </c>
      <c r="R3316" s="29">
        <f>IF($L3315 = 18,[19]Sheet1!N16,0)</f>
        <v>0</v>
      </c>
      <c r="Z3316"/>
    </row>
    <row r="3317" spans="1:26">
      <c r="A3317" s="18" t="str">
        <f t="array" ref="A3317">IF(ROW(B3317)-6&lt;A$1,VLOOKUP(LOOKUP("zzzz",CHOOSE({1,2},"",INDEX([1]Sheet1!$P$1:$P$65000,SMALL(IF([1]Sheet1!P$1:P$65000&lt;&gt;"",ROW([1]Sheet1!P$1:P$65000)),ROWS(D$5:D3317))))),[1]Sheet1!$C$5:$D$65000,2,FALSE),IF(L3317&gt;$A$1,"",IF(A3316="","Figure "&amp;L3317,IFERROR(VLOOKUP(A3316,[1]Sheet1!$D$5:$Q$65000,14,FALSE),IFERROR(VLOOKUP(A3316,[1]Sheet1!$A$5:$D$65000,4,FALSE),"Figure " &amp; L3317)))))</f>
        <v/>
      </c>
      <c r="B3317" s="19" t="str">
        <f>IFERROR(IF($A3317="","",VLOOKUP($A3317,[1]Sheet1!$D$5:$R$65000,15,FALSE)),"")</f>
        <v/>
      </c>
      <c r="C3317" s="20" t="str">
        <f>IFERROR(IF(A3317="","",VLOOKUP($A3317,[1]Sheet1!$D$5:$N$65000,3,FALSE)),"")</f>
        <v/>
      </c>
      <c r="D3317" s="20" t="str">
        <f>IFERROR(IF($A3317="","",VLOOKUP($A3317,[1]Sheet1!$D$5:$N$65000,4,FALSE)),"")</f>
        <v/>
      </c>
      <c r="E3317" s="20" t="str">
        <f>IFERROR(IF($A3317="","",VLOOKUP($A3317,[1]Sheet1!$D$5:$N$65000,5,FALSE)),"")</f>
        <v/>
      </c>
      <c r="F3317" s="20" t="str">
        <f>IFERROR(IF($A3317="","",VLOOKUP($A3317,[1]Sheet1!$D$5:$N$65000,6,FALSE)),"")</f>
        <v/>
      </c>
      <c r="G3317" s="20" t="str">
        <f>IFERROR(IF($A3317="","",VLOOKUP($A3317,[1]Sheet1!$D$5:$N$65000,7,FALSE)),"")</f>
        <v/>
      </c>
      <c r="H3317" s="20" t="str">
        <f>IFERROR(IF($A3317="","",VLOOKUP($A3317,[1]Sheet1!$D$5:$N$65000,8,FALSE)),"")</f>
        <v/>
      </c>
      <c r="I3317" s="20" t="str">
        <f>IFERROR(IF($A3317="","",VLOOKUP($A3317,[1]Sheet1!$D$5:$N$65000,9,FALSE)),"")</f>
        <v/>
      </c>
      <c r="J3317" s="20" t="str">
        <f>IFERROR(IF($A3317="","",VLOOKUP($A3317,[1]Sheet1!$D$5:$N$65000,10,FALSE)),"")</f>
        <v/>
      </c>
      <c r="K3317" s="20" t="str">
        <f>IFERROR(IF($A3317="","",VLOOKUP($A3317,[1]Sheet1!$D$5:$N$65000,11,FALSE)),"")</f>
        <v/>
      </c>
      <c r="L3317" s="3">
        <f t="shared" si="106"/>
        <v>3313</v>
      </c>
      <c r="M3317" s="21" t="str">
        <f t="shared" si="105"/>
        <v/>
      </c>
      <c r="N3317" s="29">
        <f>IF($L3316 = 18,[19]Sheet1!J17,0)</f>
        <v>0</v>
      </c>
      <c r="O3317" s="29">
        <f>IF($L3316 = 18,[19]Sheet1!K17,0)</f>
        <v>0</v>
      </c>
      <c r="P3317" s="29">
        <f>IF($L3316 = 18,[19]Sheet1!L17,0)</f>
        <v>0</v>
      </c>
      <c r="Q3317" s="29">
        <f>IF($L3316 = 18,[19]Sheet1!M17,0)</f>
        <v>0</v>
      </c>
      <c r="R3317" s="29">
        <f>IF($L3316 = 18,[19]Sheet1!N17,0)</f>
        <v>0</v>
      </c>
      <c r="Z3317"/>
    </row>
    <row r="3318" spans="1:26">
      <c r="A3318" s="18" t="str">
        <f t="array" ref="A3318">IF(ROW(B3318)-6&lt;A$1,VLOOKUP(LOOKUP("zzzz",CHOOSE({1,2},"",INDEX([1]Sheet1!$P$1:$P$65000,SMALL(IF([1]Sheet1!P$1:P$65000&lt;&gt;"",ROW([1]Sheet1!P$1:P$65000)),ROWS(D$5:D3318))))),[1]Sheet1!$C$5:$D$65000,2,FALSE),IF(L3318&gt;$A$1,"",IF(A3317="","Figure "&amp;L3318,IFERROR(VLOOKUP(A3317,[1]Sheet1!$D$5:$Q$65000,14,FALSE),IFERROR(VLOOKUP(A3317,[1]Sheet1!$A$5:$D$65000,4,FALSE),"Figure " &amp; L3318)))))</f>
        <v/>
      </c>
      <c r="B3318" s="19" t="str">
        <f>IFERROR(IF($A3318="","",VLOOKUP($A3318,[1]Sheet1!$D$5:$R$65000,15,FALSE)),"")</f>
        <v/>
      </c>
      <c r="C3318" s="20" t="str">
        <f>IFERROR(IF(A3318="","",VLOOKUP($A3318,[1]Sheet1!$D$5:$N$65000,3,FALSE)),"")</f>
        <v/>
      </c>
      <c r="D3318" s="20" t="str">
        <f>IFERROR(IF($A3318="","",VLOOKUP($A3318,[1]Sheet1!$D$5:$N$65000,4,FALSE)),"")</f>
        <v/>
      </c>
      <c r="E3318" s="20" t="str">
        <f>IFERROR(IF($A3318="","",VLOOKUP($A3318,[1]Sheet1!$D$5:$N$65000,5,FALSE)),"")</f>
        <v/>
      </c>
      <c r="F3318" s="20" t="str">
        <f>IFERROR(IF($A3318="","",VLOOKUP($A3318,[1]Sheet1!$D$5:$N$65000,6,FALSE)),"")</f>
        <v/>
      </c>
      <c r="G3318" s="20" t="str">
        <f>IFERROR(IF($A3318="","",VLOOKUP($A3318,[1]Sheet1!$D$5:$N$65000,7,FALSE)),"")</f>
        <v/>
      </c>
      <c r="H3318" s="20" t="str">
        <f>IFERROR(IF($A3318="","",VLOOKUP($A3318,[1]Sheet1!$D$5:$N$65000,8,FALSE)),"")</f>
        <v/>
      </c>
      <c r="I3318" s="20" t="str">
        <f>IFERROR(IF($A3318="","",VLOOKUP($A3318,[1]Sheet1!$D$5:$N$65000,9,FALSE)),"")</f>
        <v/>
      </c>
      <c r="J3318" s="20" t="str">
        <f>IFERROR(IF($A3318="","",VLOOKUP($A3318,[1]Sheet1!$D$5:$N$65000,10,FALSE)),"")</f>
        <v/>
      </c>
      <c r="K3318" s="20" t="str">
        <f>IFERROR(IF($A3318="","",VLOOKUP($A3318,[1]Sheet1!$D$5:$N$65000,11,FALSE)),"")</f>
        <v/>
      </c>
      <c r="L3318" s="3">
        <f t="shared" si="106"/>
        <v>3314</v>
      </c>
      <c r="M3318" s="21" t="str">
        <f t="shared" si="105"/>
        <v/>
      </c>
      <c r="N3318" s="29">
        <f>IF($L3317 = 18,[19]Sheet1!J18,0)</f>
        <v>0</v>
      </c>
      <c r="O3318" s="29">
        <f>IF($L3317 = 18,[19]Sheet1!K18,0)</f>
        <v>0</v>
      </c>
      <c r="P3318" s="29">
        <f>IF($L3317 = 18,[19]Sheet1!L18,0)</f>
        <v>0</v>
      </c>
      <c r="Q3318" s="29">
        <f>IF($L3317 = 18,[19]Sheet1!M18,0)</f>
        <v>0</v>
      </c>
      <c r="R3318" s="29">
        <f>IF($L3317 = 18,[19]Sheet1!N18,0)</f>
        <v>0</v>
      </c>
      <c r="Z3318"/>
    </row>
    <row r="3319" spans="1:26">
      <c r="A3319" s="18" t="str">
        <f t="array" ref="A3319">IF(ROW(B3319)-6&lt;A$1,VLOOKUP(LOOKUP("zzzz",CHOOSE({1,2},"",INDEX([1]Sheet1!$P$1:$P$65000,SMALL(IF([1]Sheet1!P$1:P$65000&lt;&gt;"",ROW([1]Sheet1!P$1:P$65000)),ROWS(D$5:D3319))))),[1]Sheet1!$C$5:$D$65000,2,FALSE),IF(L3319&gt;$A$1,"",IF(A3318="","Figure "&amp;L3319,IFERROR(VLOOKUP(A3318,[1]Sheet1!$D$5:$Q$65000,14,FALSE),IFERROR(VLOOKUP(A3318,[1]Sheet1!$A$5:$D$65000,4,FALSE),"Figure " &amp; L3319)))))</f>
        <v/>
      </c>
      <c r="B3319" s="19" t="str">
        <f>IFERROR(IF($A3319="","",VLOOKUP($A3319,[1]Sheet1!$D$5:$R$65000,15,FALSE)),"")</f>
        <v/>
      </c>
      <c r="C3319" s="20" t="str">
        <f>IFERROR(IF(A3319="","",VLOOKUP($A3319,[1]Sheet1!$D$5:$N$65000,3,FALSE)),"")</f>
        <v/>
      </c>
      <c r="D3319" s="20" t="str">
        <f>IFERROR(IF($A3319="","",VLOOKUP($A3319,[1]Sheet1!$D$5:$N$65000,4,FALSE)),"")</f>
        <v/>
      </c>
      <c r="E3319" s="20" t="str">
        <f>IFERROR(IF($A3319="","",VLOOKUP($A3319,[1]Sheet1!$D$5:$N$65000,5,FALSE)),"")</f>
        <v/>
      </c>
      <c r="F3319" s="20" t="str">
        <f>IFERROR(IF($A3319="","",VLOOKUP($A3319,[1]Sheet1!$D$5:$N$65000,6,FALSE)),"")</f>
        <v/>
      </c>
      <c r="G3319" s="20" t="str">
        <f>IFERROR(IF($A3319="","",VLOOKUP($A3319,[1]Sheet1!$D$5:$N$65000,7,FALSE)),"")</f>
        <v/>
      </c>
      <c r="H3319" s="20" t="str">
        <f>IFERROR(IF($A3319="","",VLOOKUP($A3319,[1]Sheet1!$D$5:$N$65000,8,FALSE)),"")</f>
        <v/>
      </c>
      <c r="I3319" s="20" t="str">
        <f>IFERROR(IF($A3319="","",VLOOKUP($A3319,[1]Sheet1!$D$5:$N$65000,9,FALSE)),"")</f>
        <v/>
      </c>
      <c r="J3319" s="20" t="str">
        <f>IFERROR(IF($A3319="","",VLOOKUP($A3319,[1]Sheet1!$D$5:$N$65000,10,FALSE)),"")</f>
        <v/>
      </c>
      <c r="K3319" s="20" t="str">
        <f>IFERROR(IF($A3319="","",VLOOKUP($A3319,[1]Sheet1!$D$5:$N$65000,11,FALSE)),"")</f>
        <v/>
      </c>
      <c r="L3319" s="3">
        <f t="shared" si="106"/>
        <v>3315</v>
      </c>
      <c r="M3319" s="21" t="str">
        <f t="shared" si="105"/>
        <v/>
      </c>
      <c r="N3319" s="29">
        <f>IF($L3318 = 18,[19]Sheet1!J19,0)</f>
        <v>0</v>
      </c>
      <c r="O3319" s="29">
        <f>IF($L3318 = 18,[19]Sheet1!K19,0)</f>
        <v>0</v>
      </c>
      <c r="P3319" s="29">
        <f>IF($L3318 = 18,[19]Sheet1!L19,0)</f>
        <v>0</v>
      </c>
      <c r="Q3319" s="29">
        <f>IF($L3318 = 18,[19]Sheet1!M19,0)</f>
        <v>0</v>
      </c>
      <c r="R3319" s="29">
        <f>IF($L3318 = 18,[19]Sheet1!N19,0)</f>
        <v>0</v>
      </c>
      <c r="Z3319"/>
    </row>
    <row r="3320" spans="1:26">
      <c r="A3320" s="18" t="str">
        <f t="array" ref="A3320">IF(ROW(B3320)-6&lt;A$1,VLOOKUP(LOOKUP("zzzz",CHOOSE({1,2},"",INDEX([1]Sheet1!$P$1:$P$65000,SMALL(IF([1]Sheet1!P$1:P$65000&lt;&gt;"",ROW([1]Sheet1!P$1:P$65000)),ROWS(D$5:D3320))))),[1]Sheet1!$C$5:$D$65000,2,FALSE),IF(L3320&gt;$A$1,"",IF(A3319="","Figure "&amp;L3320,IFERROR(VLOOKUP(A3319,[1]Sheet1!$D$5:$Q$65000,14,FALSE),IFERROR(VLOOKUP(A3319,[1]Sheet1!$A$5:$D$65000,4,FALSE),"Figure " &amp; L3320)))))</f>
        <v/>
      </c>
      <c r="B3320" s="19" t="str">
        <f>IFERROR(IF($A3320="","",VLOOKUP($A3320,[1]Sheet1!$D$5:$R$65000,15,FALSE)),"")</f>
        <v/>
      </c>
      <c r="C3320" s="20" t="str">
        <f>IFERROR(IF(A3320="","",VLOOKUP($A3320,[1]Sheet1!$D$5:$N$65000,3,FALSE)),"")</f>
        <v/>
      </c>
      <c r="D3320" s="20" t="str">
        <f>IFERROR(IF($A3320="","",VLOOKUP($A3320,[1]Sheet1!$D$5:$N$65000,4,FALSE)),"")</f>
        <v/>
      </c>
      <c r="E3320" s="20" t="str">
        <f>IFERROR(IF($A3320="","",VLOOKUP($A3320,[1]Sheet1!$D$5:$N$65000,5,FALSE)),"")</f>
        <v/>
      </c>
      <c r="F3320" s="20" t="str">
        <f>IFERROR(IF($A3320="","",VLOOKUP($A3320,[1]Sheet1!$D$5:$N$65000,6,FALSE)),"")</f>
        <v/>
      </c>
      <c r="G3320" s="20" t="str">
        <f>IFERROR(IF($A3320="","",VLOOKUP($A3320,[1]Sheet1!$D$5:$N$65000,7,FALSE)),"")</f>
        <v/>
      </c>
      <c r="H3320" s="20" t="str">
        <f>IFERROR(IF($A3320="","",VLOOKUP($A3320,[1]Sheet1!$D$5:$N$65000,8,FALSE)),"")</f>
        <v/>
      </c>
      <c r="I3320" s="20" t="str">
        <f>IFERROR(IF($A3320="","",VLOOKUP($A3320,[1]Sheet1!$D$5:$N$65000,9,FALSE)),"")</f>
        <v/>
      </c>
      <c r="J3320" s="20" t="str">
        <f>IFERROR(IF($A3320="","",VLOOKUP($A3320,[1]Sheet1!$D$5:$N$65000,10,FALSE)),"")</f>
        <v/>
      </c>
      <c r="K3320" s="20" t="str">
        <f>IFERROR(IF($A3320="","",VLOOKUP($A3320,[1]Sheet1!$D$5:$N$65000,11,FALSE)),"")</f>
        <v/>
      </c>
      <c r="L3320" s="3">
        <f t="shared" si="106"/>
        <v>3316</v>
      </c>
      <c r="M3320" s="21" t="str">
        <f t="shared" si="105"/>
        <v/>
      </c>
      <c r="N3320" s="29">
        <f>IF($L3319 = 18,[19]Sheet1!J20,0)</f>
        <v>0</v>
      </c>
      <c r="O3320" s="29">
        <f>IF($L3319 = 18,[19]Sheet1!K20,0)</f>
        <v>0</v>
      </c>
      <c r="P3320" s="29">
        <f>IF($L3319 = 18,[19]Sheet1!L20,0)</f>
        <v>0</v>
      </c>
      <c r="Q3320" s="29">
        <f>IF($L3319 = 18,[19]Sheet1!M20,0)</f>
        <v>0</v>
      </c>
      <c r="R3320" s="29">
        <f>IF($L3319 = 18,[19]Sheet1!N20,0)</f>
        <v>0</v>
      </c>
      <c r="Z3320"/>
    </row>
    <row r="3321" spans="1:26">
      <c r="A3321" s="18" t="str">
        <f t="array" ref="A3321">IF(ROW(B3321)-6&lt;A$1,VLOOKUP(LOOKUP("zzzz",CHOOSE({1,2},"",INDEX([1]Sheet1!$P$1:$P$65000,SMALL(IF([1]Sheet1!P$1:P$65000&lt;&gt;"",ROW([1]Sheet1!P$1:P$65000)),ROWS(D$5:D3321))))),[1]Sheet1!$C$5:$D$65000,2,FALSE),IF(L3321&gt;$A$1,"",IF(A3320="","Figure "&amp;L3321,IFERROR(VLOOKUP(A3320,[1]Sheet1!$D$5:$Q$65000,14,FALSE),IFERROR(VLOOKUP(A3320,[1]Sheet1!$A$5:$D$65000,4,FALSE),"Figure " &amp; L3321)))))</f>
        <v/>
      </c>
      <c r="B3321" s="19" t="str">
        <f>IFERROR(IF($A3321="","",VLOOKUP($A3321,[1]Sheet1!$D$5:$R$65000,15,FALSE)),"")</f>
        <v/>
      </c>
      <c r="C3321" s="20" t="str">
        <f>IFERROR(IF(A3321="","",VLOOKUP($A3321,[1]Sheet1!$D$5:$N$65000,3,FALSE)),"")</f>
        <v/>
      </c>
      <c r="D3321" s="20" t="str">
        <f>IFERROR(IF($A3321="","",VLOOKUP($A3321,[1]Sheet1!$D$5:$N$65000,4,FALSE)),"")</f>
        <v/>
      </c>
      <c r="E3321" s="20" t="str">
        <f>IFERROR(IF($A3321="","",VLOOKUP($A3321,[1]Sheet1!$D$5:$N$65000,5,FALSE)),"")</f>
        <v/>
      </c>
      <c r="F3321" s="20" t="str">
        <f>IFERROR(IF($A3321="","",VLOOKUP($A3321,[1]Sheet1!$D$5:$N$65000,6,FALSE)),"")</f>
        <v/>
      </c>
      <c r="G3321" s="20" t="str">
        <f>IFERROR(IF($A3321="","",VLOOKUP($A3321,[1]Sheet1!$D$5:$N$65000,7,FALSE)),"")</f>
        <v/>
      </c>
      <c r="H3321" s="20" t="str">
        <f>IFERROR(IF($A3321="","",VLOOKUP($A3321,[1]Sheet1!$D$5:$N$65000,8,FALSE)),"")</f>
        <v/>
      </c>
      <c r="I3321" s="20" t="str">
        <f>IFERROR(IF($A3321="","",VLOOKUP($A3321,[1]Sheet1!$D$5:$N$65000,9,FALSE)),"")</f>
        <v/>
      </c>
      <c r="J3321" s="20" t="str">
        <f>IFERROR(IF($A3321="","",VLOOKUP($A3321,[1]Sheet1!$D$5:$N$65000,10,FALSE)),"")</f>
        <v/>
      </c>
      <c r="K3321" s="20" t="str">
        <f>IFERROR(IF($A3321="","",VLOOKUP($A3321,[1]Sheet1!$D$5:$N$65000,11,FALSE)),"")</f>
        <v/>
      </c>
      <c r="L3321" s="3">
        <f t="shared" si="106"/>
        <v>3317</v>
      </c>
      <c r="M3321" s="21" t="str">
        <f t="shared" si="105"/>
        <v/>
      </c>
      <c r="N3321" s="29">
        <f>IF($L3320 = 18,[19]Sheet1!J21,0)</f>
        <v>0</v>
      </c>
      <c r="O3321" s="29">
        <f>IF($L3320 = 18,[19]Sheet1!K21,0)</f>
        <v>0</v>
      </c>
      <c r="P3321" s="29">
        <f>IF($L3320 = 18,[19]Sheet1!L21,0)</f>
        <v>0</v>
      </c>
      <c r="Q3321" s="29">
        <f>IF($L3320 = 18,[19]Sheet1!M21,0)</f>
        <v>0</v>
      </c>
      <c r="R3321" s="29">
        <f>IF($L3320 = 18,[19]Sheet1!N21,0)</f>
        <v>0</v>
      </c>
      <c r="Z3321"/>
    </row>
    <row r="3322" spans="1:26">
      <c r="A3322" s="18" t="str">
        <f t="array" ref="A3322">IF(ROW(B3322)-6&lt;A$1,VLOOKUP(LOOKUP("zzzz",CHOOSE({1,2},"",INDEX([1]Sheet1!$P$1:$P$65000,SMALL(IF([1]Sheet1!P$1:P$65000&lt;&gt;"",ROW([1]Sheet1!P$1:P$65000)),ROWS(D$5:D3322))))),[1]Sheet1!$C$5:$D$65000,2,FALSE),IF(L3322&gt;$A$1,"",IF(A3321="","Figure "&amp;L3322,IFERROR(VLOOKUP(A3321,[1]Sheet1!$D$5:$Q$65000,14,FALSE),IFERROR(VLOOKUP(A3321,[1]Sheet1!$A$5:$D$65000,4,FALSE),"Figure " &amp; L3322)))))</f>
        <v/>
      </c>
      <c r="B3322" s="19" t="str">
        <f>IFERROR(IF($A3322="","",VLOOKUP($A3322,[1]Sheet1!$D$5:$R$65000,15,FALSE)),"")</f>
        <v/>
      </c>
      <c r="C3322" s="20" t="str">
        <f>IFERROR(IF(A3322="","",VLOOKUP($A3322,[1]Sheet1!$D$5:$N$65000,3,FALSE)),"")</f>
        <v/>
      </c>
      <c r="D3322" s="20" t="str">
        <f>IFERROR(IF($A3322="","",VLOOKUP($A3322,[1]Sheet1!$D$5:$N$65000,4,FALSE)),"")</f>
        <v/>
      </c>
      <c r="E3322" s="20" t="str">
        <f>IFERROR(IF($A3322="","",VLOOKUP($A3322,[1]Sheet1!$D$5:$N$65000,5,FALSE)),"")</f>
        <v/>
      </c>
      <c r="F3322" s="20" t="str">
        <f>IFERROR(IF($A3322="","",VLOOKUP($A3322,[1]Sheet1!$D$5:$N$65000,6,FALSE)),"")</f>
        <v/>
      </c>
      <c r="G3322" s="20" t="str">
        <f>IFERROR(IF($A3322="","",VLOOKUP($A3322,[1]Sheet1!$D$5:$N$65000,7,FALSE)),"")</f>
        <v/>
      </c>
      <c r="H3322" s="20" t="str">
        <f>IFERROR(IF($A3322="","",VLOOKUP($A3322,[1]Sheet1!$D$5:$N$65000,8,FALSE)),"")</f>
        <v/>
      </c>
      <c r="I3322" s="20" t="str">
        <f>IFERROR(IF($A3322="","",VLOOKUP($A3322,[1]Sheet1!$D$5:$N$65000,9,FALSE)),"")</f>
        <v/>
      </c>
      <c r="J3322" s="20" t="str">
        <f>IFERROR(IF($A3322="","",VLOOKUP($A3322,[1]Sheet1!$D$5:$N$65000,10,FALSE)),"")</f>
        <v/>
      </c>
      <c r="K3322" s="20" t="str">
        <f>IFERROR(IF($A3322="","",VLOOKUP($A3322,[1]Sheet1!$D$5:$N$65000,11,FALSE)),"")</f>
        <v/>
      </c>
      <c r="L3322" s="3">
        <f t="shared" si="106"/>
        <v>3318</v>
      </c>
      <c r="M3322" s="21" t="str">
        <f t="shared" si="105"/>
        <v/>
      </c>
      <c r="N3322" s="29">
        <f>IF($L3321 = 18,[19]Sheet1!J22,0)</f>
        <v>0</v>
      </c>
      <c r="O3322" s="29">
        <f>IF($L3321 = 18,[19]Sheet1!K22,0)</f>
        <v>0</v>
      </c>
      <c r="P3322" s="29">
        <f>IF($L3321 = 18,[19]Sheet1!L22,0)</f>
        <v>0</v>
      </c>
      <c r="Q3322" s="29">
        <f>IF($L3321 = 18,[19]Sheet1!M22,0)</f>
        <v>0</v>
      </c>
      <c r="R3322" s="29">
        <f>IF($L3321 = 18,[19]Sheet1!N22,0)</f>
        <v>0</v>
      </c>
      <c r="Z3322"/>
    </row>
    <row r="3323" spans="1:26">
      <c r="A3323" s="18" t="str">
        <f t="array" ref="A3323">IF(ROW(B3323)-6&lt;A$1,VLOOKUP(LOOKUP("zzzz",CHOOSE({1,2},"",INDEX([1]Sheet1!$P$1:$P$65000,SMALL(IF([1]Sheet1!P$1:P$65000&lt;&gt;"",ROW([1]Sheet1!P$1:P$65000)),ROWS(D$5:D3323))))),[1]Sheet1!$C$5:$D$65000,2,FALSE),IF(L3323&gt;$A$1,"",IF(A3322="","Figure "&amp;L3323,IFERROR(VLOOKUP(A3322,[1]Sheet1!$D$5:$Q$65000,14,FALSE),IFERROR(VLOOKUP(A3322,[1]Sheet1!$A$5:$D$65000,4,FALSE),"Figure " &amp; L3323)))))</f>
        <v/>
      </c>
      <c r="B3323" s="19" t="str">
        <f>IFERROR(IF($A3323="","",VLOOKUP($A3323,[1]Sheet1!$D$5:$R$65000,15,FALSE)),"")</f>
        <v/>
      </c>
      <c r="C3323" s="20" t="str">
        <f>IFERROR(IF(A3323="","",VLOOKUP($A3323,[1]Sheet1!$D$5:$N$65000,3,FALSE)),"")</f>
        <v/>
      </c>
      <c r="D3323" s="20" t="str">
        <f>IFERROR(IF($A3323="","",VLOOKUP($A3323,[1]Sheet1!$D$5:$N$65000,4,FALSE)),"")</f>
        <v/>
      </c>
      <c r="E3323" s="20" t="str">
        <f>IFERROR(IF($A3323="","",VLOOKUP($A3323,[1]Sheet1!$D$5:$N$65000,5,FALSE)),"")</f>
        <v/>
      </c>
      <c r="F3323" s="20" t="str">
        <f>IFERROR(IF($A3323="","",VLOOKUP($A3323,[1]Sheet1!$D$5:$N$65000,6,FALSE)),"")</f>
        <v/>
      </c>
      <c r="G3323" s="20" t="str">
        <f>IFERROR(IF($A3323="","",VLOOKUP($A3323,[1]Sheet1!$D$5:$N$65000,7,FALSE)),"")</f>
        <v/>
      </c>
      <c r="H3323" s="20" t="str">
        <f>IFERROR(IF($A3323="","",VLOOKUP($A3323,[1]Sheet1!$D$5:$N$65000,8,FALSE)),"")</f>
        <v/>
      </c>
      <c r="I3323" s="20" t="str">
        <f>IFERROR(IF($A3323="","",VLOOKUP($A3323,[1]Sheet1!$D$5:$N$65000,9,FALSE)),"")</f>
        <v/>
      </c>
      <c r="J3323" s="20" t="str">
        <f>IFERROR(IF($A3323="","",VLOOKUP($A3323,[1]Sheet1!$D$5:$N$65000,10,FALSE)),"")</f>
        <v/>
      </c>
      <c r="K3323" s="20" t="str">
        <f>IFERROR(IF($A3323="","",VLOOKUP($A3323,[1]Sheet1!$D$5:$N$65000,11,FALSE)),"")</f>
        <v/>
      </c>
      <c r="L3323" s="3">
        <f t="shared" si="106"/>
        <v>3319</v>
      </c>
      <c r="M3323" s="21" t="str">
        <f t="shared" si="105"/>
        <v/>
      </c>
      <c r="N3323" s="29">
        <f>IF($L3322 = 18,[19]Sheet1!J23,0)</f>
        <v>0</v>
      </c>
      <c r="O3323" s="29">
        <f>IF($L3322 = 18,[19]Sheet1!K23,0)</f>
        <v>0</v>
      </c>
      <c r="P3323" s="29">
        <f>IF($L3322 = 18,[19]Sheet1!L23,0)</f>
        <v>0</v>
      </c>
      <c r="Q3323" s="29">
        <f>IF($L3322 = 18,[19]Sheet1!M23,0)</f>
        <v>0</v>
      </c>
      <c r="R3323" s="29">
        <f>IF($L3322 = 18,[19]Sheet1!N23,0)</f>
        <v>0</v>
      </c>
      <c r="Z3323"/>
    </row>
    <row r="3324" spans="1:26">
      <c r="A3324" s="18" t="str">
        <f t="array" ref="A3324">IF(ROW(B3324)-6&lt;A$1,VLOOKUP(LOOKUP("zzzz",CHOOSE({1,2},"",INDEX([1]Sheet1!$P$1:$P$65000,SMALL(IF([1]Sheet1!P$1:P$65000&lt;&gt;"",ROW([1]Sheet1!P$1:P$65000)),ROWS(D$5:D3324))))),[1]Sheet1!$C$5:$D$65000,2,FALSE),IF(L3324&gt;$A$1,"",IF(A3323="","Figure "&amp;L3324,IFERROR(VLOOKUP(A3323,[1]Sheet1!$D$5:$Q$65000,14,FALSE),IFERROR(VLOOKUP(A3323,[1]Sheet1!$A$5:$D$65000,4,FALSE),"Figure " &amp; L3324)))))</f>
        <v/>
      </c>
      <c r="B3324" s="19" t="str">
        <f>IFERROR(IF($A3324="","",VLOOKUP($A3324,[1]Sheet1!$D$5:$R$65000,15,FALSE)),"")</f>
        <v/>
      </c>
      <c r="C3324" s="20" t="str">
        <f>IFERROR(IF(A3324="","",VLOOKUP($A3324,[1]Sheet1!$D$5:$N$65000,3,FALSE)),"")</f>
        <v/>
      </c>
      <c r="D3324" s="20" t="str">
        <f>IFERROR(IF($A3324="","",VLOOKUP($A3324,[1]Sheet1!$D$5:$N$65000,4,FALSE)),"")</f>
        <v/>
      </c>
      <c r="E3324" s="20" t="str">
        <f>IFERROR(IF($A3324="","",VLOOKUP($A3324,[1]Sheet1!$D$5:$N$65000,5,FALSE)),"")</f>
        <v/>
      </c>
      <c r="F3324" s="20" t="str">
        <f>IFERROR(IF($A3324="","",VLOOKUP($A3324,[1]Sheet1!$D$5:$N$65000,6,FALSE)),"")</f>
        <v/>
      </c>
      <c r="G3324" s="20" t="str">
        <f>IFERROR(IF($A3324="","",VLOOKUP($A3324,[1]Sheet1!$D$5:$N$65000,7,FALSE)),"")</f>
        <v/>
      </c>
      <c r="H3324" s="20" t="str">
        <f>IFERROR(IF($A3324="","",VLOOKUP($A3324,[1]Sheet1!$D$5:$N$65000,8,FALSE)),"")</f>
        <v/>
      </c>
      <c r="I3324" s="20" t="str">
        <f>IFERROR(IF($A3324="","",VLOOKUP($A3324,[1]Sheet1!$D$5:$N$65000,9,FALSE)),"")</f>
        <v/>
      </c>
      <c r="J3324" s="20" t="str">
        <f>IFERROR(IF($A3324="","",VLOOKUP($A3324,[1]Sheet1!$D$5:$N$65000,10,FALSE)),"")</f>
        <v/>
      </c>
      <c r="K3324" s="20" t="str">
        <f>IFERROR(IF($A3324="","",VLOOKUP($A3324,[1]Sheet1!$D$5:$N$65000,11,FALSE)),"")</f>
        <v/>
      </c>
      <c r="L3324" s="3">
        <f t="shared" si="106"/>
        <v>3320</v>
      </c>
      <c r="M3324" s="21" t="str">
        <f t="shared" si="105"/>
        <v/>
      </c>
      <c r="N3324" s="29">
        <f>IF($L3323 = 18,[19]Sheet1!J24,0)</f>
        <v>0</v>
      </c>
      <c r="O3324" s="29">
        <f>IF($L3323 = 18,[19]Sheet1!K24,0)</f>
        <v>0</v>
      </c>
      <c r="P3324" s="29">
        <f>IF($L3323 = 18,[19]Sheet1!L24,0)</f>
        <v>0</v>
      </c>
      <c r="Q3324" s="29">
        <f>IF($L3323 = 18,[19]Sheet1!M24,0)</f>
        <v>0</v>
      </c>
      <c r="R3324" s="29">
        <f>IF($L3323 = 18,[19]Sheet1!N24,0)</f>
        <v>0</v>
      </c>
      <c r="Z3324"/>
    </row>
    <row r="3325" spans="1:26">
      <c r="A3325" s="18" t="str">
        <f t="array" ref="A3325">IF(ROW(B3325)-6&lt;A$1,VLOOKUP(LOOKUP("zzzz",CHOOSE({1,2},"",INDEX([1]Sheet1!$P$1:$P$65000,SMALL(IF([1]Sheet1!P$1:P$65000&lt;&gt;"",ROW([1]Sheet1!P$1:P$65000)),ROWS(D$5:D3325))))),[1]Sheet1!$C$5:$D$65000,2,FALSE),IF(L3325&gt;$A$1,"",IF(A3324="","Figure "&amp;L3325,IFERROR(VLOOKUP(A3324,[1]Sheet1!$D$5:$Q$65000,14,FALSE),IFERROR(VLOOKUP(A3324,[1]Sheet1!$A$5:$D$65000,4,FALSE),"Figure " &amp; L3325)))))</f>
        <v/>
      </c>
      <c r="B3325" s="19" t="str">
        <f>IFERROR(IF($A3325="","",VLOOKUP($A3325,[1]Sheet1!$D$5:$R$65000,15,FALSE)),"")</f>
        <v/>
      </c>
      <c r="C3325" s="20" t="str">
        <f>IFERROR(IF(A3325="","",VLOOKUP($A3325,[1]Sheet1!$D$5:$N$65000,3,FALSE)),"")</f>
        <v/>
      </c>
      <c r="D3325" s="20" t="str">
        <f>IFERROR(IF($A3325="","",VLOOKUP($A3325,[1]Sheet1!$D$5:$N$65000,4,FALSE)),"")</f>
        <v/>
      </c>
      <c r="E3325" s="20" t="str">
        <f>IFERROR(IF($A3325="","",VLOOKUP($A3325,[1]Sheet1!$D$5:$N$65000,5,FALSE)),"")</f>
        <v/>
      </c>
      <c r="F3325" s="20" t="str">
        <f>IFERROR(IF($A3325="","",VLOOKUP($A3325,[1]Sheet1!$D$5:$N$65000,6,FALSE)),"")</f>
        <v/>
      </c>
      <c r="G3325" s="20" t="str">
        <f>IFERROR(IF($A3325="","",VLOOKUP($A3325,[1]Sheet1!$D$5:$N$65000,7,FALSE)),"")</f>
        <v/>
      </c>
      <c r="H3325" s="20" t="str">
        <f>IFERROR(IF($A3325="","",VLOOKUP($A3325,[1]Sheet1!$D$5:$N$65000,8,FALSE)),"")</f>
        <v/>
      </c>
      <c r="I3325" s="20" t="str">
        <f>IFERROR(IF($A3325="","",VLOOKUP($A3325,[1]Sheet1!$D$5:$N$65000,9,FALSE)),"")</f>
        <v/>
      </c>
      <c r="J3325" s="20" t="str">
        <f>IFERROR(IF($A3325="","",VLOOKUP($A3325,[1]Sheet1!$D$5:$N$65000,10,FALSE)),"")</f>
        <v/>
      </c>
      <c r="K3325" s="20" t="str">
        <f>IFERROR(IF($A3325="","",VLOOKUP($A3325,[1]Sheet1!$D$5:$N$65000,11,FALSE)),"")</f>
        <v/>
      </c>
      <c r="L3325" s="3">
        <f t="shared" si="106"/>
        <v>3321</v>
      </c>
      <c r="M3325" s="21" t="str">
        <f t="shared" si="105"/>
        <v/>
      </c>
      <c r="N3325" s="29">
        <f>IF($L3324 = 18,[19]Sheet1!J25,0)</f>
        <v>0</v>
      </c>
      <c r="O3325" s="29">
        <f>IF($L3324 = 18,[19]Sheet1!K25,0)</f>
        <v>0</v>
      </c>
      <c r="P3325" s="29">
        <f>IF($L3324 = 18,[19]Sheet1!L25,0)</f>
        <v>0</v>
      </c>
      <c r="Q3325" s="29">
        <f>IF($L3324 = 18,[19]Sheet1!M25,0)</f>
        <v>0</v>
      </c>
      <c r="R3325" s="29">
        <f>IF($L3324 = 18,[19]Sheet1!N25,0)</f>
        <v>0</v>
      </c>
      <c r="Z3325"/>
    </row>
    <row r="3326" spans="1:26">
      <c r="A3326" s="18" t="str">
        <f t="array" ref="A3326">IF(ROW(B3326)-6&lt;A$1,VLOOKUP(LOOKUP("zzzz",CHOOSE({1,2},"",INDEX([1]Sheet1!$P$1:$P$65000,SMALL(IF([1]Sheet1!P$1:P$65000&lt;&gt;"",ROW([1]Sheet1!P$1:P$65000)),ROWS(D$5:D3326))))),[1]Sheet1!$C$5:$D$65000,2,FALSE),IF(L3326&gt;$A$1,"",IF(A3325="","Figure "&amp;L3326,IFERROR(VLOOKUP(A3325,[1]Sheet1!$D$5:$Q$65000,14,FALSE),IFERROR(VLOOKUP(A3325,[1]Sheet1!$A$5:$D$65000,4,FALSE),"Figure " &amp; L3326)))))</f>
        <v/>
      </c>
      <c r="B3326" s="19" t="str">
        <f>IFERROR(IF($A3326="","",VLOOKUP($A3326,[1]Sheet1!$D$5:$R$65000,15,FALSE)),"")</f>
        <v/>
      </c>
      <c r="C3326" s="20" t="str">
        <f>IFERROR(IF(A3326="","",VLOOKUP($A3326,[1]Sheet1!$D$5:$N$65000,3,FALSE)),"")</f>
        <v/>
      </c>
      <c r="D3326" s="20" t="str">
        <f>IFERROR(IF($A3326="","",VLOOKUP($A3326,[1]Sheet1!$D$5:$N$65000,4,FALSE)),"")</f>
        <v/>
      </c>
      <c r="E3326" s="20" t="str">
        <f>IFERROR(IF($A3326="","",VLOOKUP($A3326,[1]Sheet1!$D$5:$N$65000,5,FALSE)),"")</f>
        <v/>
      </c>
      <c r="F3326" s="20" t="str">
        <f>IFERROR(IF($A3326="","",VLOOKUP($A3326,[1]Sheet1!$D$5:$N$65000,6,FALSE)),"")</f>
        <v/>
      </c>
      <c r="G3326" s="20" t="str">
        <f>IFERROR(IF($A3326="","",VLOOKUP($A3326,[1]Sheet1!$D$5:$N$65000,7,FALSE)),"")</f>
        <v/>
      </c>
      <c r="H3326" s="20" t="str">
        <f>IFERROR(IF($A3326="","",VLOOKUP($A3326,[1]Sheet1!$D$5:$N$65000,8,FALSE)),"")</f>
        <v/>
      </c>
      <c r="I3326" s="20" t="str">
        <f>IFERROR(IF($A3326="","",VLOOKUP($A3326,[1]Sheet1!$D$5:$N$65000,9,FALSE)),"")</f>
        <v/>
      </c>
      <c r="J3326" s="20" t="str">
        <f>IFERROR(IF($A3326="","",VLOOKUP($A3326,[1]Sheet1!$D$5:$N$65000,10,FALSE)),"")</f>
        <v/>
      </c>
      <c r="K3326" s="20" t="str">
        <f>IFERROR(IF($A3326="","",VLOOKUP($A3326,[1]Sheet1!$D$5:$N$65000,11,FALSE)),"")</f>
        <v/>
      </c>
      <c r="L3326" s="3">
        <f t="shared" si="106"/>
        <v>3322</v>
      </c>
      <c r="M3326" s="21" t="str">
        <f t="shared" si="105"/>
        <v/>
      </c>
      <c r="N3326" s="29">
        <f>IF($L3325 = 18,[19]Sheet1!J26,0)</f>
        <v>0</v>
      </c>
      <c r="O3326" s="29">
        <f>IF($L3325 = 18,[19]Sheet1!K26,0)</f>
        <v>0</v>
      </c>
      <c r="P3326" s="29">
        <f>IF($L3325 = 18,[19]Sheet1!L26,0)</f>
        <v>0</v>
      </c>
      <c r="Q3326" s="29">
        <f>IF($L3325 = 18,[19]Sheet1!M26,0)</f>
        <v>0</v>
      </c>
      <c r="R3326" s="29">
        <f>IF($L3325 = 18,[19]Sheet1!N26,0)</f>
        <v>0</v>
      </c>
      <c r="Z3326"/>
    </row>
    <row r="3327" spans="1:26">
      <c r="A3327" s="18" t="str">
        <f t="array" ref="A3327">IF(ROW(B3327)-6&lt;A$1,VLOOKUP(LOOKUP("zzzz",CHOOSE({1,2},"",INDEX([1]Sheet1!$P$1:$P$65000,SMALL(IF([1]Sheet1!P$1:P$65000&lt;&gt;"",ROW([1]Sheet1!P$1:P$65000)),ROWS(D$5:D3327))))),[1]Sheet1!$C$5:$D$65000,2,FALSE),IF(L3327&gt;$A$1,"",IF(A3326="","Figure "&amp;L3327,IFERROR(VLOOKUP(A3326,[1]Sheet1!$D$5:$Q$65000,14,FALSE),IFERROR(VLOOKUP(A3326,[1]Sheet1!$A$5:$D$65000,4,FALSE),"Figure " &amp; L3327)))))</f>
        <v/>
      </c>
      <c r="B3327" s="19" t="str">
        <f>IFERROR(IF($A3327="","",VLOOKUP($A3327,[1]Sheet1!$D$5:$R$65000,15,FALSE)),"")</f>
        <v/>
      </c>
      <c r="C3327" s="20" t="str">
        <f>IFERROR(IF(A3327="","",VLOOKUP($A3327,[1]Sheet1!$D$5:$N$65000,3,FALSE)),"")</f>
        <v/>
      </c>
      <c r="D3327" s="20" t="str">
        <f>IFERROR(IF($A3327="","",VLOOKUP($A3327,[1]Sheet1!$D$5:$N$65000,4,FALSE)),"")</f>
        <v/>
      </c>
      <c r="E3327" s="20" t="str">
        <f>IFERROR(IF($A3327="","",VLOOKUP($A3327,[1]Sheet1!$D$5:$N$65000,5,FALSE)),"")</f>
        <v/>
      </c>
      <c r="F3327" s="20" t="str">
        <f>IFERROR(IF($A3327="","",VLOOKUP($A3327,[1]Sheet1!$D$5:$N$65000,6,FALSE)),"")</f>
        <v/>
      </c>
      <c r="G3327" s="20" t="str">
        <f>IFERROR(IF($A3327="","",VLOOKUP($A3327,[1]Sheet1!$D$5:$N$65000,7,FALSE)),"")</f>
        <v/>
      </c>
      <c r="H3327" s="20" t="str">
        <f>IFERROR(IF($A3327="","",VLOOKUP($A3327,[1]Sheet1!$D$5:$N$65000,8,FALSE)),"")</f>
        <v/>
      </c>
      <c r="I3327" s="20" t="str">
        <f>IFERROR(IF($A3327="","",VLOOKUP($A3327,[1]Sheet1!$D$5:$N$65000,9,FALSE)),"")</f>
        <v/>
      </c>
      <c r="J3327" s="20" t="str">
        <f>IFERROR(IF($A3327="","",VLOOKUP($A3327,[1]Sheet1!$D$5:$N$65000,10,FALSE)),"")</f>
        <v/>
      </c>
      <c r="K3327" s="20" t="str">
        <f>IFERROR(IF($A3327="","",VLOOKUP($A3327,[1]Sheet1!$D$5:$N$65000,11,FALSE)),"")</f>
        <v/>
      </c>
      <c r="L3327" s="3">
        <f t="shared" si="106"/>
        <v>3323</v>
      </c>
      <c r="M3327" s="21" t="str">
        <f t="shared" si="105"/>
        <v/>
      </c>
      <c r="N3327" s="29">
        <f>IF($L3326 = 18,[19]Sheet1!J27,0)</f>
        <v>0</v>
      </c>
      <c r="O3327" s="29">
        <f>IF($L3326 = 18,[19]Sheet1!K27,0)</f>
        <v>0</v>
      </c>
      <c r="P3327" s="29">
        <f>IF($L3326 = 18,[19]Sheet1!L27,0)</f>
        <v>0</v>
      </c>
      <c r="Q3327" s="29">
        <f>IF($L3326 = 18,[19]Sheet1!M27,0)</f>
        <v>0</v>
      </c>
      <c r="R3327" s="29">
        <f>IF($L3326 = 18,[19]Sheet1!N27,0)</f>
        <v>0</v>
      </c>
      <c r="Z3327"/>
    </row>
    <row r="3328" spans="1:26">
      <c r="A3328" s="18" t="str">
        <f t="array" ref="A3328">IF(ROW(B3328)-6&lt;A$1,VLOOKUP(LOOKUP("zzzz",CHOOSE({1,2},"",INDEX([1]Sheet1!$P$1:$P$65000,SMALL(IF([1]Sheet1!P$1:P$65000&lt;&gt;"",ROW([1]Sheet1!P$1:P$65000)),ROWS(D$5:D3328))))),[1]Sheet1!$C$5:$D$65000,2,FALSE),IF(L3328&gt;$A$1,"",IF(A3327="","Figure "&amp;L3328,IFERROR(VLOOKUP(A3327,[1]Sheet1!$D$5:$Q$65000,14,FALSE),IFERROR(VLOOKUP(A3327,[1]Sheet1!$A$5:$D$65000,4,FALSE),"Figure " &amp; L3328)))))</f>
        <v/>
      </c>
      <c r="B3328" s="19" t="str">
        <f>IFERROR(IF($A3328="","",VLOOKUP($A3328,[1]Sheet1!$D$5:$R$65000,15,FALSE)),"")</f>
        <v/>
      </c>
      <c r="C3328" s="20" t="str">
        <f>IFERROR(IF(A3328="","",VLOOKUP($A3328,[1]Sheet1!$D$5:$N$65000,3,FALSE)),"")</f>
        <v/>
      </c>
      <c r="D3328" s="20" t="str">
        <f>IFERROR(IF($A3328="","",VLOOKUP($A3328,[1]Sheet1!$D$5:$N$65000,4,FALSE)),"")</f>
        <v/>
      </c>
      <c r="E3328" s="20" t="str">
        <f>IFERROR(IF($A3328="","",VLOOKUP($A3328,[1]Sheet1!$D$5:$N$65000,5,FALSE)),"")</f>
        <v/>
      </c>
      <c r="F3328" s="20" t="str">
        <f>IFERROR(IF($A3328="","",VLOOKUP($A3328,[1]Sheet1!$D$5:$N$65000,6,FALSE)),"")</f>
        <v/>
      </c>
      <c r="G3328" s="20" t="str">
        <f>IFERROR(IF($A3328="","",VLOOKUP($A3328,[1]Sheet1!$D$5:$N$65000,7,FALSE)),"")</f>
        <v/>
      </c>
      <c r="H3328" s="20" t="str">
        <f>IFERROR(IF($A3328="","",VLOOKUP($A3328,[1]Sheet1!$D$5:$N$65000,8,FALSE)),"")</f>
        <v/>
      </c>
      <c r="I3328" s="20" t="str">
        <f>IFERROR(IF($A3328="","",VLOOKUP($A3328,[1]Sheet1!$D$5:$N$65000,9,FALSE)),"")</f>
        <v/>
      </c>
      <c r="J3328" s="20" t="str">
        <f>IFERROR(IF($A3328="","",VLOOKUP($A3328,[1]Sheet1!$D$5:$N$65000,10,FALSE)),"")</f>
        <v/>
      </c>
      <c r="K3328" s="20" t="str">
        <f>IFERROR(IF($A3328="","",VLOOKUP($A3328,[1]Sheet1!$D$5:$N$65000,11,FALSE)),"")</f>
        <v/>
      </c>
      <c r="L3328" s="3">
        <f t="shared" si="106"/>
        <v>3324</v>
      </c>
      <c r="M3328" s="21" t="str">
        <f t="shared" si="105"/>
        <v/>
      </c>
      <c r="N3328" s="29">
        <f>IF($L3327 = 18,[19]Sheet1!J28,0)</f>
        <v>0</v>
      </c>
      <c r="O3328" s="29">
        <f>IF($L3327 = 18,[19]Sheet1!K28,0)</f>
        <v>0</v>
      </c>
      <c r="P3328" s="29">
        <f>IF($L3327 = 18,[19]Sheet1!L28,0)</f>
        <v>0</v>
      </c>
      <c r="Q3328" s="29">
        <f>IF($L3327 = 18,[19]Sheet1!M28,0)</f>
        <v>0</v>
      </c>
      <c r="R3328" s="29">
        <f>IF($L3327 = 18,[19]Sheet1!N28,0)</f>
        <v>0</v>
      </c>
      <c r="Z3328"/>
    </row>
    <row r="3329" spans="1:26">
      <c r="A3329" s="18" t="str">
        <f t="array" ref="A3329">IF(ROW(B3329)-6&lt;A$1,VLOOKUP(LOOKUP("zzzz",CHOOSE({1,2},"",INDEX([1]Sheet1!$P$1:$P$65000,SMALL(IF([1]Sheet1!P$1:P$65000&lt;&gt;"",ROW([1]Sheet1!P$1:P$65000)),ROWS(D$5:D3329))))),[1]Sheet1!$C$5:$D$65000,2,FALSE),IF(L3329&gt;$A$1,"",IF(A3328="","Figure "&amp;L3329,IFERROR(VLOOKUP(A3328,[1]Sheet1!$D$5:$Q$65000,14,FALSE),IFERROR(VLOOKUP(A3328,[1]Sheet1!$A$5:$D$65000,4,FALSE),"Figure " &amp; L3329)))))</f>
        <v/>
      </c>
      <c r="B3329" s="19" t="str">
        <f>IFERROR(IF($A3329="","",VLOOKUP($A3329,[1]Sheet1!$D$5:$R$65000,15,FALSE)),"")</f>
        <v/>
      </c>
      <c r="C3329" s="20" t="str">
        <f>IFERROR(IF(A3329="","",VLOOKUP($A3329,[1]Sheet1!$D$5:$N$65000,3,FALSE)),"")</f>
        <v/>
      </c>
      <c r="D3329" s="20" t="str">
        <f>IFERROR(IF($A3329="","",VLOOKUP($A3329,[1]Sheet1!$D$5:$N$65000,4,FALSE)),"")</f>
        <v/>
      </c>
      <c r="E3329" s="20" t="str">
        <f>IFERROR(IF($A3329="","",VLOOKUP($A3329,[1]Sheet1!$D$5:$N$65000,5,FALSE)),"")</f>
        <v/>
      </c>
      <c r="F3329" s="20" t="str">
        <f>IFERROR(IF($A3329="","",VLOOKUP($A3329,[1]Sheet1!$D$5:$N$65000,6,FALSE)),"")</f>
        <v/>
      </c>
      <c r="G3329" s="20" t="str">
        <f>IFERROR(IF($A3329="","",VLOOKUP($A3329,[1]Sheet1!$D$5:$N$65000,7,FALSE)),"")</f>
        <v/>
      </c>
      <c r="H3329" s="20" t="str">
        <f>IFERROR(IF($A3329="","",VLOOKUP($A3329,[1]Sheet1!$D$5:$N$65000,8,FALSE)),"")</f>
        <v/>
      </c>
      <c r="I3329" s="20" t="str">
        <f>IFERROR(IF($A3329="","",VLOOKUP($A3329,[1]Sheet1!$D$5:$N$65000,9,FALSE)),"")</f>
        <v/>
      </c>
      <c r="J3329" s="20" t="str">
        <f>IFERROR(IF($A3329="","",VLOOKUP($A3329,[1]Sheet1!$D$5:$N$65000,10,FALSE)),"")</f>
        <v/>
      </c>
      <c r="K3329" s="20" t="str">
        <f>IFERROR(IF($A3329="","",VLOOKUP($A3329,[1]Sheet1!$D$5:$N$65000,11,FALSE)),"")</f>
        <v/>
      </c>
      <c r="L3329" s="3">
        <f t="shared" si="106"/>
        <v>3325</v>
      </c>
      <c r="M3329" s="21" t="str">
        <f t="shared" si="105"/>
        <v/>
      </c>
      <c r="N3329" s="29">
        <f>IF($L3328 = 18,[19]Sheet1!J29,0)</f>
        <v>0</v>
      </c>
      <c r="O3329" s="29">
        <f>IF($L3328 = 18,[19]Sheet1!K29,0)</f>
        <v>0</v>
      </c>
      <c r="P3329" s="29">
        <f>IF($L3328 = 18,[19]Sheet1!L29,0)</f>
        <v>0</v>
      </c>
      <c r="Q3329" s="29">
        <f>IF($L3328 = 18,[19]Sheet1!M29,0)</f>
        <v>0</v>
      </c>
      <c r="R3329" s="29">
        <f>IF($L3328 = 18,[19]Sheet1!N29,0)</f>
        <v>0</v>
      </c>
      <c r="Z3329"/>
    </row>
    <row r="3330" spans="1:26">
      <c r="A3330" s="18" t="str">
        <f t="array" ref="A3330">IF(ROW(B3330)-6&lt;A$1,VLOOKUP(LOOKUP("zzzz",CHOOSE({1,2},"",INDEX([1]Sheet1!$P$1:$P$65000,SMALL(IF([1]Sheet1!P$1:P$65000&lt;&gt;"",ROW([1]Sheet1!P$1:P$65000)),ROWS(D$5:D3330))))),[1]Sheet1!$C$5:$D$65000,2,FALSE),IF(L3330&gt;$A$1,"",IF(A3329="","Figure "&amp;L3330,IFERROR(VLOOKUP(A3329,[1]Sheet1!$D$5:$Q$65000,14,FALSE),IFERROR(VLOOKUP(A3329,[1]Sheet1!$A$5:$D$65000,4,FALSE),"Figure " &amp; L3330)))))</f>
        <v/>
      </c>
      <c r="B3330" s="19" t="str">
        <f>IFERROR(IF($A3330="","",VLOOKUP($A3330,[1]Sheet1!$D$5:$R$65000,15,FALSE)),"")</f>
        <v/>
      </c>
      <c r="C3330" s="20" t="str">
        <f>IFERROR(IF(A3330="","",VLOOKUP($A3330,[1]Sheet1!$D$5:$N$65000,3,FALSE)),"")</f>
        <v/>
      </c>
      <c r="D3330" s="20" t="str">
        <f>IFERROR(IF($A3330="","",VLOOKUP($A3330,[1]Sheet1!$D$5:$N$65000,4,FALSE)),"")</f>
        <v/>
      </c>
      <c r="E3330" s="20" t="str">
        <f>IFERROR(IF($A3330="","",VLOOKUP($A3330,[1]Sheet1!$D$5:$N$65000,5,FALSE)),"")</f>
        <v/>
      </c>
      <c r="F3330" s="20" t="str">
        <f>IFERROR(IF($A3330="","",VLOOKUP($A3330,[1]Sheet1!$D$5:$N$65000,6,FALSE)),"")</f>
        <v/>
      </c>
      <c r="G3330" s="20" t="str">
        <f>IFERROR(IF($A3330="","",VLOOKUP($A3330,[1]Sheet1!$D$5:$N$65000,7,FALSE)),"")</f>
        <v/>
      </c>
      <c r="H3330" s="20" t="str">
        <f>IFERROR(IF($A3330="","",VLOOKUP($A3330,[1]Sheet1!$D$5:$N$65000,8,FALSE)),"")</f>
        <v/>
      </c>
      <c r="I3330" s="20" t="str">
        <f>IFERROR(IF($A3330="","",VLOOKUP($A3330,[1]Sheet1!$D$5:$N$65000,9,FALSE)),"")</f>
        <v/>
      </c>
      <c r="J3330" s="20" t="str">
        <f>IFERROR(IF($A3330="","",VLOOKUP($A3330,[1]Sheet1!$D$5:$N$65000,10,FALSE)),"")</f>
        <v/>
      </c>
      <c r="K3330" s="20" t="str">
        <f>IFERROR(IF($A3330="","",VLOOKUP($A3330,[1]Sheet1!$D$5:$N$65000,11,FALSE)),"")</f>
        <v/>
      </c>
      <c r="L3330" s="3">
        <f t="shared" si="106"/>
        <v>3326</v>
      </c>
      <c r="M3330" s="21" t="str">
        <f t="shared" si="105"/>
        <v/>
      </c>
      <c r="N3330" s="29">
        <f>IF($L3329 = 18,[19]Sheet1!J30,0)</f>
        <v>0</v>
      </c>
      <c r="O3330" s="29">
        <f>IF($L3329 = 18,[19]Sheet1!K30,0)</f>
        <v>0</v>
      </c>
      <c r="P3330" s="29">
        <f>IF($L3329 = 18,[19]Sheet1!L30,0)</f>
        <v>0</v>
      </c>
      <c r="Q3330" s="29">
        <f>IF($L3329 = 18,[19]Sheet1!M30,0)</f>
        <v>0</v>
      </c>
      <c r="R3330" s="29">
        <f>IF($L3329 = 18,[19]Sheet1!N30,0)</f>
        <v>0</v>
      </c>
      <c r="Z3330"/>
    </row>
    <row r="3331" spans="1:26">
      <c r="A3331" s="18" t="str">
        <f t="array" ref="A3331">IF(ROW(B3331)-6&lt;A$1,VLOOKUP(LOOKUP("zzzz",CHOOSE({1,2},"",INDEX([1]Sheet1!$P$1:$P$65000,SMALL(IF([1]Sheet1!P$1:P$65000&lt;&gt;"",ROW([1]Sheet1!P$1:P$65000)),ROWS(D$5:D3331))))),[1]Sheet1!$C$5:$D$65000,2,FALSE),IF(L3331&gt;$A$1,"",IF(A3330="","Figure "&amp;L3331,IFERROR(VLOOKUP(A3330,[1]Sheet1!$D$5:$Q$65000,14,FALSE),IFERROR(VLOOKUP(A3330,[1]Sheet1!$A$5:$D$65000,4,FALSE),"Figure " &amp; L3331)))))</f>
        <v/>
      </c>
      <c r="B3331" s="19" t="str">
        <f>IFERROR(IF($A3331="","",VLOOKUP($A3331,[1]Sheet1!$D$5:$R$65000,15,FALSE)),"")</f>
        <v/>
      </c>
      <c r="C3331" s="20" t="str">
        <f>IFERROR(IF(A3331="","",VLOOKUP($A3331,[1]Sheet1!$D$5:$N$65000,3,FALSE)),"")</f>
        <v/>
      </c>
      <c r="D3331" s="20" t="str">
        <f>IFERROR(IF($A3331="","",VLOOKUP($A3331,[1]Sheet1!$D$5:$N$65000,4,FALSE)),"")</f>
        <v/>
      </c>
      <c r="E3331" s="20" t="str">
        <f>IFERROR(IF($A3331="","",VLOOKUP($A3331,[1]Sheet1!$D$5:$N$65000,5,FALSE)),"")</f>
        <v/>
      </c>
      <c r="F3331" s="20" t="str">
        <f>IFERROR(IF($A3331="","",VLOOKUP($A3331,[1]Sheet1!$D$5:$N$65000,6,FALSE)),"")</f>
        <v/>
      </c>
      <c r="G3331" s="20" t="str">
        <f>IFERROR(IF($A3331="","",VLOOKUP($A3331,[1]Sheet1!$D$5:$N$65000,7,FALSE)),"")</f>
        <v/>
      </c>
      <c r="H3331" s="20" t="str">
        <f>IFERROR(IF($A3331="","",VLOOKUP($A3331,[1]Sheet1!$D$5:$N$65000,8,FALSE)),"")</f>
        <v/>
      </c>
      <c r="I3331" s="20" t="str">
        <f>IFERROR(IF($A3331="","",VLOOKUP($A3331,[1]Sheet1!$D$5:$N$65000,9,FALSE)),"")</f>
        <v/>
      </c>
      <c r="J3331" s="20" t="str">
        <f>IFERROR(IF($A3331="","",VLOOKUP($A3331,[1]Sheet1!$D$5:$N$65000,10,FALSE)),"")</f>
        <v/>
      </c>
      <c r="K3331" s="20" t="str">
        <f>IFERROR(IF($A3331="","",VLOOKUP($A3331,[1]Sheet1!$D$5:$N$65000,11,FALSE)),"")</f>
        <v/>
      </c>
      <c r="L3331" s="3">
        <f t="shared" si="106"/>
        <v>3327</v>
      </c>
      <c r="M3331" s="21" t="str">
        <f t="shared" si="105"/>
        <v/>
      </c>
      <c r="N3331" s="29">
        <f>IF($L3330 = 18,[19]Sheet1!J31,0)</f>
        <v>0</v>
      </c>
      <c r="O3331" s="29">
        <f>IF($L3330 = 18,[19]Sheet1!K31,0)</f>
        <v>0</v>
      </c>
      <c r="P3331" s="29">
        <f>IF($L3330 = 18,[19]Sheet1!L31,0)</f>
        <v>0</v>
      </c>
      <c r="Q3331" s="29">
        <f>IF($L3330 = 18,[19]Sheet1!M31,0)</f>
        <v>0</v>
      </c>
      <c r="R3331" s="29">
        <f>IF($L3330 = 18,[19]Sheet1!N31,0)</f>
        <v>0</v>
      </c>
      <c r="Z3331"/>
    </row>
    <row r="3332" spans="1:26">
      <c r="A3332" s="18" t="str">
        <f t="array" ref="A3332">IF(ROW(B3332)-6&lt;A$1,VLOOKUP(LOOKUP("zzzz",CHOOSE({1,2},"",INDEX([1]Sheet1!$P$1:$P$65000,SMALL(IF([1]Sheet1!P$1:P$65000&lt;&gt;"",ROW([1]Sheet1!P$1:P$65000)),ROWS(D$5:D3332))))),[1]Sheet1!$C$5:$D$65000,2,FALSE),IF(L3332&gt;$A$1,"",IF(A3331="","Figure "&amp;L3332,IFERROR(VLOOKUP(A3331,[1]Sheet1!$D$5:$Q$65000,14,FALSE),IFERROR(VLOOKUP(A3331,[1]Sheet1!$A$5:$D$65000,4,FALSE),"Figure " &amp; L3332)))))</f>
        <v/>
      </c>
      <c r="B3332" s="19" t="str">
        <f>IFERROR(IF($A3332="","",VLOOKUP($A3332,[1]Sheet1!$D$5:$R$65000,15,FALSE)),"")</f>
        <v/>
      </c>
      <c r="C3332" s="20" t="str">
        <f>IFERROR(IF(A3332="","",VLOOKUP($A3332,[1]Sheet1!$D$5:$N$65000,3,FALSE)),"")</f>
        <v/>
      </c>
      <c r="D3332" s="20" t="str">
        <f>IFERROR(IF($A3332="","",VLOOKUP($A3332,[1]Sheet1!$D$5:$N$65000,4,FALSE)),"")</f>
        <v/>
      </c>
      <c r="E3332" s="20" t="str">
        <f>IFERROR(IF($A3332="","",VLOOKUP($A3332,[1]Sheet1!$D$5:$N$65000,5,FALSE)),"")</f>
        <v/>
      </c>
      <c r="F3332" s="20" t="str">
        <f>IFERROR(IF($A3332="","",VLOOKUP($A3332,[1]Sheet1!$D$5:$N$65000,6,FALSE)),"")</f>
        <v/>
      </c>
      <c r="G3332" s="20" t="str">
        <f>IFERROR(IF($A3332="","",VLOOKUP($A3332,[1]Sheet1!$D$5:$N$65000,7,FALSE)),"")</f>
        <v/>
      </c>
      <c r="H3332" s="20" t="str">
        <f>IFERROR(IF($A3332="","",VLOOKUP($A3332,[1]Sheet1!$D$5:$N$65000,8,FALSE)),"")</f>
        <v/>
      </c>
      <c r="I3332" s="20" t="str">
        <f>IFERROR(IF($A3332="","",VLOOKUP($A3332,[1]Sheet1!$D$5:$N$65000,9,FALSE)),"")</f>
        <v/>
      </c>
      <c r="J3332" s="20" t="str">
        <f>IFERROR(IF($A3332="","",VLOOKUP($A3332,[1]Sheet1!$D$5:$N$65000,10,FALSE)),"")</f>
        <v/>
      </c>
      <c r="K3332" s="20" t="str">
        <f>IFERROR(IF($A3332="","",VLOOKUP($A3332,[1]Sheet1!$D$5:$N$65000,11,FALSE)),"")</f>
        <v/>
      </c>
      <c r="L3332" s="3">
        <f t="shared" si="106"/>
        <v>3328</v>
      </c>
      <c r="M3332" s="21" t="str">
        <f t="shared" si="105"/>
        <v/>
      </c>
      <c r="N3332" s="29">
        <f>IF($L3331 = 18,[19]Sheet1!J32,0)</f>
        <v>0</v>
      </c>
      <c r="O3332" s="29">
        <f>IF($L3331 = 18,[19]Sheet1!K32,0)</f>
        <v>0</v>
      </c>
      <c r="P3332" s="29">
        <f>IF($L3331 = 18,[19]Sheet1!L32,0)</f>
        <v>0</v>
      </c>
      <c r="Q3332" s="29">
        <f>IF($L3331 = 18,[19]Sheet1!M32,0)</f>
        <v>0</v>
      </c>
      <c r="R3332" s="29">
        <f>IF($L3331 = 18,[19]Sheet1!N32,0)</f>
        <v>0</v>
      </c>
      <c r="Z3332"/>
    </row>
    <row r="3333" spans="1:26">
      <c r="A3333" s="18" t="str">
        <f t="array" ref="A3333">IF(ROW(B3333)-6&lt;A$1,VLOOKUP(LOOKUP("zzzz",CHOOSE({1,2},"",INDEX([1]Sheet1!$P$1:$P$65000,SMALL(IF([1]Sheet1!P$1:P$65000&lt;&gt;"",ROW([1]Sheet1!P$1:P$65000)),ROWS(D$5:D3333))))),[1]Sheet1!$C$5:$D$65000,2,FALSE),IF(L3333&gt;$A$1,"",IF(A3332="","Figure "&amp;L3333,IFERROR(VLOOKUP(A3332,[1]Sheet1!$D$5:$Q$65000,14,FALSE),IFERROR(VLOOKUP(A3332,[1]Sheet1!$A$5:$D$65000,4,FALSE),"Figure " &amp; L3333)))))</f>
        <v/>
      </c>
      <c r="B3333" s="19" t="str">
        <f>IFERROR(IF($A3333="","",VLOOKUP($A3333,[1]Sheet1!$D$5:$R$65000,15,FALSE)),"")</f>
        <v/>
      </c>
      <c r="C3333" s="20" t="str">
        <f>IFERROR(IF(A3333="","",VLOOKUP($A3333,[1]Sheet1!$D$5:$N$65000,3,FALSE)),"")</f>
        <v/>
      </c>
      <c r="D3333" s="20" t="str">
        <f>IFERROR(IF($A3333="","",VLOOKUP($A3333,[1]Sheet1!$D$5:$N$65000,4,FALSE)),"")</f>
        <v/>
      </c>
      <c r="E3333" s="20" t="str">
        <f>IFERROR(IF($A3333="","",VLOOKUP($A3333,[1]Sheet1!$D$5:$N$65000,5,FALSE)),"")</f>
        <v/>
      </c>
      <c r="F3333" s="20" t="str">
        <f>IFERROR(IF($A3333="","",VLOOKUP($A3333,[1]Sheet1!$D$5:$N$65000,6,FALSE)),"")</f>
        <v/>
      </c>
      <c r="G3333" s="20" t="str">
        <f>IFERROR(IF($A3333="","",VLOOKUP($A3333,[1]Sheet1!$D$5:$N$65000,7,FALSE)),"")</f>
        <v/>
      </c>
      <c r="H3333" s="20" t="str">
        <f>IFERROR(IF($A3333="","",VLOOKUP($A3333,[1]Sheet1!$D$5:$N$65000,8,FALSE)),"")</f>
        <v/>
      </c>
      <c r="I3333" s="20" t="str">
        <f>IFERROR(IF($A3333="","",VLOOKUP($A3333,[1]Sheet1!$D$5:$N$65000,9,FALSE)),"")</f>
        <v/>
      </c>
      <c r="J3333" s="20" t="str">
        <f>IFERROR(IF($A3333="","",VLOOKUP($A3333,[1]Sheet1!$D$5:$N$65000,10,FALSE)),"")</f>
        <v/>
      </c>
      <c r="K3333" s="20" t="str">
        <f>IFERROR(IF($A3333="","",VLOOKUP($A3333,[1]Sheet1!$D$5:$N$65000,11,FALSE)),"")</f>
        <v/>
      </c>
      <c r="L3333" s="3">
        <f t="shared" si="106"/>
        <v>3329</v>
      </c>
      <c r="M3333" s="21" t="str">
        <f t="shared" si="105"/>
        <v/>
      </c>
      <c r="N3333" s="29">
        <f>IF($L3332 = 18,[19]Sheet1!J33,0)</f>
        <v>0</v>
      </c>
      <c r="O3333" s="29">
        <f>IF($L3332 = 18,[19]Sheet1!K33,0)</f>
        <v>0</v>
      </c>
      <c r="P3333" s="29">
        <f>IF($L3332 = 18,[19]Sheet1!L33,0)</f>
        <v>0</v>
      </c>
      <c r="Q3333" s="29">
        <f>IF($L3332 = 18,[19]Sheet1!M33,0)</f>
        <v>0</v>
      </c>
      <c r="R3333" s="29">
        <f>IF($L3332 = 18,[19]Sheet1!N33,0)</f>
        <v>0</v>
      </c>
      <c r="Z3333"/>
    </row>
    <row r="3334" spans="1:26">
      <c r="A3334" s="18" t="str">
        <f t="array" ref="A3334">IF(ROW(B3334)-6&lt;A$1,VLOOKUP(LOOKUP("zzzz",CHOOSE({1,2},"",INDEX([1]Sheet1!$P$1:$P$65000,SMALL(IF([1]Sheet1!P$1:P$65000&lt;&gt;"",ROW([1]Sheet1!P$1:P$65000)),ROWS(D$5:D3334))))),[1]Sheet1!$C$5:$D$65000,2,FALSE),IF(L3334&gt;$A$1,"",IF(A3333="","Figure "&amp;L3334,IFERROR(VLOOKUP(A3333,[1]Sheet1!$D$5:$Q$65000,14,FALSE),IFERROR(VLOOKUP(A3333,[1]Sheet1!$A$5:$D$65000,4,FALSE),"Figure " &amp; L3334)))))</f>
        <v/>
      </c>
      <c r="B3334" s="19" t="str">
        <f>IFERROR(IF($A3334="","",VLOOKUP($A3334,[1]Sheet1!$D$5:$R$65000,15,FALSE)),"")</f>
        <v/>
      </c>
      <c r="C3334" s="20" t="str">
        <f>IFERROR(IF(A3334="","",VLOOKUP($A3334,[1]Sheet1!$D$5:$N$65000,3,FALSE)),"")</f>
        <v/>
      </c>
      <c r="D3334" s="20" t="str">
        <f>IFERROR(IF($A3334="","",VLOOKUP($A3334,[1]Sheet1!$D$5:$N$65000,4,FALSE)),"")</f>
        <v/>
      </c>
      <c r="E3334" s="20" t="str">
        <f>IFERROR(IF($A3334="","",VLOOKUP($A3334,[1]Sheet1!$D$5:$N$65000,5,FALSE)),"")</f>
        <v/>
      </c>
      <c r="F3334" s="20" t="str">
        <f>IFERROR(IF($A3334="","",VLOOKUP($A3334,[1]Sheet1!$D$5:$N$65000,6,FALSE)),"")</f>
        <v/>
      </c>
      <c r="G3334" s="20" t="str">
        <f>IFERROR(IF($A3334="","",VLOOKUP($A3334,[1]Sheet1!$D$5:$N$65000,7,FALSE)),"")</f>
        <v/>
      </c>
      <c r="H3334" s="20" t="str">
        <f>IFERROR(IF($A3334="","",VLOOKUP($A3334,[1]Sheet1!$D$5:$N$65000,8,FALSE)),"")</f>
        <v/>
      </c>
      <c r="I3334" s="20" t="str">
        <f>IFERROR(IF($A3334="","",VLOOKUP($A3334,[1]Sheet1!$D$5:$N$65000,9,FALSE)),"")</f>
        <v/>
      </c>
      <c r="J3334" s="20" t="str">
        <f>IFERROR(IF($A3334="","",VLOOKUP($A3334,[1]Sheet1!$D$5:$N$65000,10,FALSE)),"")</f>
        <v/>
      </c>
      <c r="K3334" s="20" t="str">
        <f>IFERROR(IF($A3334="","",VLOOKUP($A3334,[1]Sheet1!$D$5:$N$65000,11,FALSE)),"")</f>
        <v/>
      </c>
      <c r="L3334" s="3">
        <f t="shared" si="106"/>
        <v>3330</v>
      </c>
      <c r="M3334" s="21" t="str">
        <f t="shared" ref="M3334:M3397" si="107">IF(K3334="","",L3334)</f>
        <v/>
      </c>
      <c r="N3334" s="29">
        <f>IF($L3333 = 18,[19]Sheet1!J34,0)</f>
        <v>0</v>
      </c>
      <c r="O3334" s="29">
        <f>IF($L3333 = 18,[19]Sheet1!K34,0)</f>
        <v>0</v>
      </c>
      <c r="P3334" s="29">
        <f>IF($L3333 = 18,[19]Sheet1!L34,0)</f>
        <v>0</v>
      </c>
      <c r="Q3334" s="29">
        <f>IF($L3333 = 18,[19]Sheet1!M34,0)</f>
        <v>0</v>
      </c>
      <c r="R3334" s="29">
        <f>IF($L3333 = 18,[19]Sheet1!N34,0)</f>
        <v>0</v>
      </c>
      <c r="Z3334"/>
    </row>
    <row r="3335" spans="1:26">
      <c r="A3335" s="18" t="str">
        <f t="array" ref="A3335">IF(ROW(B3335)-6&lt;A$1,VLOOKUP(LOOKUP("zzzz",CHOOSE({1,2},"",INDEX([1]Sheet1!$P$1:$P$65000,SMALL(IF([1]Sheet1!P$1:P$65000&lt;&gt;"",ROW([1]Sheet1!P$1:P$65000)),ROWS(D$5:D3335))))),[1]Sheet1!$C$5:$D$65000,2,FALSE),IF(L3335&gt;$A$1,"",IF(A3334="","Figure "&amp;L3335,IFERROR(VLOOKUP(A3334,[1]Sheet1!$D$5:$Q$65000,14,FALSE),IFERROR(VLOOKUP(A3334,[1]Sheet1!$A$5:$D$65000,4,FALSE),"Figure " &amp; L3335)))))</f>
        <v/>
      </c>
      <c r="B3335" s="19" t="str">
        <f>IFERROR(IF($A3335="","",VLOOKUP($A3335,[1]Sheet1!$D$5:$R$65000,15,FALSE)),"")</f>
        <v/>
      </c>
      <c r="C3335" s="20" t="str">
        <f>IFERROR(IF(A3335="","",VLOOKUP($A3335,[1]Sheet1!$D$5:$N$65000,3,FALSE)),"")</f>
        <v/>
      </c>
      <c r="D3335" s="20" t="str">
        <f>IFERROR(IF($A3335="","",VLOOKUP($A3335,[1]Sheet1!$D$5:$N$65000,4,FALSE)),"")</f>
        <v/>
      </c>
      <c r="E3335" s="20" t="str">
        <f>IFERROR(IF($A3335="","",VLOOKUP($A3335,[1]Sheet1!$D$5:$N$65000,5,FALSE)),"")</f>
        <v/>
      </c>
      <c r="F3335" s="20" t="str">
        <f>IFERROR(IF($A3335="","",VLOOKUP($A3335,[1]Sheet1!$D$5:$N$65000,6,FALSE)),"")</f>
        <v/>
      </c>
      <c r="G3335" s="20" t="str">
        <f>IFERROR(IF($A3335="","",VLOOKUP($A3335,[1]Sheet1!$D$5:$N$65000,7,FALSE)),"")</f>
        <v/>
      </c>
      <c r="H3335" s="20" t="str">
        <f>IFERROR(IF($A3335="","",VLOOKUP($A3335,[1]Sheet1!$D$5:$N$65000,8,FALSE)),"")</f>
        <v/>
      </c>
      <c r="I3335" s="20" t="str">
        <f>IFERROR(IF($A3335="","",VLOOKUP($A3335,[1]Sheet1!$D$5:$N$65000,9,FALSE)),"")</f>
        <v/>
      </c>
      <c r="J3335" s="20" t="str">
        <f>IFERROR(IF($A3335="","",VLOOKUP($A3335,[1]Sheet1!$D$5:$N$65000,10,FALSE)),"")</f>
        <v/>
      </c>
      <c r="K3335" s="20" t="str">
        <f>IFERROR(IF($A3335="","",VLOOKUP($A3335,[1]Sheet1!$D$5:$N$65000,11,FALSE)),"")</f>
        <v/>
      </c>
      <c r="L3335" s="3">
        <f t="shared" si="106"/>
        <v>3331</v>
      </c>
      <c r="M3335" s="21" t="str">
        <f t="shared" si="107"/>
        <v/>
      </c>
      <c r="N3335" s="29">
        <f>IF($L3334 = 18,[19]Sheet1!J35,0)</f>
        <v>0</v>
      </c>
      <c r="O3335" s="29">
        <f>IF($L3334 = 18,[19]Sheet1!K35,0)</f>
        <v>0</v>
      </c>
      <c r="P3335" s="29">
        <f>IF($L3334 = 18,[19]Sheet1!L35,0)</f>
        <v>0</v>
      </c>
      <c r="Q3335" s="29">
        <f>IF($L3334 = 18,[19]Sheet1!M35,0)</f>
        <v>0</v>
      </c>
      <c r="R3335" s="29">
        <f>IF($L3334 = 18,[19]Sheet1!N35,0)</f>
        <v>0</v>
      </c>
      <c r="Z3335"/>
    </row>
    <row r="3336" spans="1:26">
      <c r="A3336" s="18" t="str">
        <f t="array" ref="A3336">IF(ROW(B3336)-6&lt;A$1,VLOOKUP(LOOKUP("zzzz",CHOOSE({1,2},"",INDEX([1]Sheet1!$P$1:$P$65000,SMALL(IF([1]Sheet1!P$1:P$65000&lt;&gt;"",ROW([1]Sheet1!P$1:P$65000)),ROWS(D$5:D3336))))),[1]Sheet1!$C$5:$D$65000,2,FALSE),IF(L3336&gt;$A$1,"",IF(A3335="","Figure "&amp;L3336,IFERROR(VLOOKUP(A3335,[1]Sheet1!$D$5:$Q$65000,14,FALSE),IFERROR(VLOOKUP(A3335,[1]Sheet1!$A$5:$D$65000,4,FALSE),"Figure " &amp; L3336)))))</f>
        <v/>
      </c>
      <c r="B3336" s="19" t="str">
        <f>IFERROR(IF($A3336="","",VLOOKUP($A3336,[1]Sheet1!$D$5:$R$65000,15,FALSE)),"")</f>
        <v/>
      </c>
      <c r="C3336" s="20" t="str">
        <f>IFERROR(IF(A3336="","",VLOOKUP($A3336,[1]Sheet1!$D$5:$N$65000,3,FALSE)),"")</f>
        <v/>
      </c>
      <c r="D3336" s="20" t="str">
        <f>IFERROR(IF($A3336="","",VLOOKUP($A3336,[1]Sheet1!$D$5:$N$65000,4,FALSE)),"")</f>
        <v/>
      </c>
      <c r="E3336" s="20" t="str">
        <f>IFERROR(IF($A3336="","",VLOOKUP($A3336,[1]Sheet1!$D$5:$N$65000,5,FALSE)),"")</f>
        <v/>
      </c>
      <c r="F3336" s="20" t="str">
        <f>IFERROR(IF($A3336="","",VLOOKUP($A3336,[1]Sheet1!$D$5:$N$65000,6,FALSE)),"")</f>
        <v/>
      </c>
      <c r="G3336" s="20" t="str">
        <f>IFERROR(IF($A3336="","",VLOOKUP($A3336,[1]Sheet1!$D$5:$N$65000,7,FALSE)),"")</f>
        <v/>
      </c>
      <c r="H3336" s="20" t="str">
        <f>IFERROR(IF($A3336="","",VLOOKUP($A3336,[1]Sheet1!$D$5:$N$65000,8,FALSE)),"")</f>
        <v/>
      </c>
      <c r="I3336" s="20" t="str">
        <f>IFERROR(IF($A3336="","",VLOOKUP($A3336,[1]Sheet1!$D$5:$N$65000,9,FALSE)),"")</f>
        <v/>
      </c>
      <c r="J3336" s="20" t="str">
        <f>IFERROR(IF($A3336="","",VLOOKUP($A3336,[1]Sheet1!$D$5:$N$65000,10,FALSE)),"")</f>
        <v/>
      </c>
      <c r="K3336" s="20" t="str">
        <f>IFERROR(IF($A3336="","",VLOOKUP($A3336,[1]Sheet1!$D$5:$N$65000,11,FALSE)),"")</f>
        <v/>
      </c>
      <c r="L3336" s="3">
        <f t="shared" si="106"/>
        <v>3332</v>
      </c>
      <c r="M3336" s="21" t="str">
        <f t="shared" si="107"/>
        <v/>
      </c>
      <c r="N3336" s="29">
        <f>IF($L3335 = 18,[19]Sheet1!J36,0)</f>
        <v>0</v>
      </c>
      <c r="O3336" s="29">
        <f>IF($L3335 = 18,[19]Sheet1!K36,0)</f>
        <v>0</v>
      </c>
      <c r="P3336" s="29">
        <f>IF($L3335 = 18,[19]Sheet1!L36,0)</f>
        <v>0</v>
      </c>
      <c r="Q3336" s="29">
        <f>IF($L3335 = 18,[19]Sheet1!M36,0)</f>
        <v>0</v>
      </c>
      <c r="R3336" s="29">
        <f>IF($L3335 = 18,[19]Sheet1!N36,0)</f>
        <v>0</v>
      </c>
      <c r="Z3336"/>
    </row>
    <row r="3337" spans="1:26">
      <c r="A3337" s="18" t="str">
        <f t="array" ref="A3337">IF(ROW(B3337)-6&lt;A$1,VLOOKUP(LOOKUP("zzzz",CHOOSE({1,2},"",INDEX([1]Sheet1!$P$1:$P$65000,SMALL(IF([1]Sheet1!P$1:P$65000&lt;&gt;"",ROW([1]Sheet1!P$1:P$65000)),ROWS(D$5:D3337))))),[1]Sheet1!$C$5:$D$65000,2,FALSE),IF(L3337&gt;$A$1,"",IF(A3336="","Figure "&amp;L3337,IFERROR(VLOOKUP(A3336,[1]Sheet1!$D$5:$Q$65000,14,FALSE),IFERROR(VLOOKUP(A3336,[1]Sheet1!$A$5:$D$65000,4,FALSE),"Figure " &amp; L3337)))))</f>
        <v/>
      </c>
      <c r="B3337" s="19" t="str">
        <f>IFERROR(IF($A3337="","",VLOOKUP($A3337,[1]Sheet1!$D$5:$R$65000,15,FALSE)),"")</f>
        <v/>
      </c>
      <c r="C3337" s="20" t="str">
        <f>IFERROR(IF(A3337="","",VLOOKUP($A3337,[1]Sheet1!$D$5:$N$65000,3,FALSE)),"")</f>
        <v/>
      </c>
      <c r="D3337" s="20" t="str">
        <f>IFERROR(IF($A3337="","",VLOOKUP($A3337,[1]Sheet1!$D$5:$N$65000,4,FALSE)),"")</f>
        <v/>
      </c>
      <c r="E3337" s="20" t="str">
        <f>IFERROR(IF($A3337="","",VLOOKUP($A3337,[1]Sheet1!$D$5:$N$65000,5,FALSE)),"")</f>
        <v/>
      </c>
      <c r="F3337" s="20" t="str">
        <f>IFERROR(IF($A3337="","",VLOOKUP($A3337,[1]Sheet1!$D$5:$N$65000,6,FALSE)),"")</f>
        <v/>
      </c>
      <c r="G3337" s="20" t="str">
        <f>IFERROR(IF($A3337="","",VLOOKUP($A3337,[1]Sheet1!$D$5:$N$65000,7,FALSE)),"")</f>
        <v/>
      </c>
      <c r="H3337" s="20" t="str">
        <f>IFERROR(IF($A3337="","",VLOOKUP($A3337,[1]Sheet1!$D$5:$N$65000,8,FALSE)),"")</f>
        <v/>
      </c>
      <c r="I3337" s="20" t="str">
        <f>IFERROR(IF($A3337="","",VLOOKUP($A3337,[1]Sheet1!$D$5:$N$65000,9,FALSE)),"")</f>
        <v/>
      </c>
      <c r="J3337" s="20" t="str">
        <f>IFERROR(IF($A3337="","",VLOOKUP($A3337,[1]Sheet1!$D$5:$N$65000,10,FALSE)),"")</f>
        <v/>
      </c>
      <c r="K3337" s="20" t="str">
        <f>IFERROR(IF($A3337="","",VLOOKUP($A3337,[1]Sheet1!$D$5:$N$65000,11,FALSE)),"")</f>
        <v/>
      </c>
      <c r="L3337" s="3">
        <f t="shared" si="106"/>
        <v>3333</v>
      </c>
      <c r="M3337" s="21" t="str">
        <f t="shared" si="107"/>
        <v/>
      </c>
      <c r="N3337" s="29">
        <f>IF($L3336 = 18,[19]Sheet1!J37,0)</f>
        <v>0</v>
      </c>
      <c r="O3337" s="29">
        <f>IF($L3336 = 18,[19]Sheet1!K37,0)</f>
        <v>0</v>
      </c>
      <c r="P3337" s="29">
        <f>IF($L3336 = 18,[19]Sheet1!L37,0)</f>
        <v>0</v>
      </c>
      <c r="Q3337" s="29">
        <f>IF($L3336 = 18,[19]Sheet1!M37,0)</f>
        <v>0</v>
      </c>
      <c r="R3337" s="29">
        <f>IF($L3336 = 18,[19]Sheet1!N37,0)</f>
        <v>0</v>
      </c>
      <c r="Z3337"/>
    </row>
    <row r="3338" spans="1:26">
      <c r="A3338" s="18" t="str">
        <f t="array" ref="A3338">IF(ROW(B3338)-6&lt;A$1,VLOOKUP(LOOKUP("zzzz",CHOOSE({1,2},"",INDEX([1]Sheet1!$P$1:$P$65000,SMALL(IF([1]Sheet1!P$1:P$65000&lt;&gt;"",ROW([1]Sheet1!P$1:P$65000)),ROWS(D$5:D3338))))),[1]Sheet1!$C$5:$D$65000,2,FALSE),IF(L3338&gt;$A$1,"",IF(A3337="","Figure "&amp;L3338,IFERROR(VLOOKUP(A3337,[1]Sheet1!$D$5:$Q$65000,14,FALSE),IFERROR(VLOOKUP(A3337,[1]Sheet1!$A$5:$D$65000,4,FALSE),"Figure " &amp; L3338)))))</f>
        <v/>
      </c>
      <c r="B3338" s="19" t="str">
        <f>IFERROR(IF($A3338="","",VLOOKUP($A3338,[1]Sheet1!$D$5:$R$65000,15,FALSE)),"")</f>
        <v/>
      </c>
      <c r="C3338" s="20" t="str">
        <f>IFERROR(IF(A3338="","",VLOOKUP($A3338,[1]Sheet1!$D$5:$N$65000,3,FALSE)),"")</f>
        <v/>
      </c>
      <c r="D3338" s="20" t="str">
        <f>IFERROR(IF($A3338="","",VLOOKUP($A3338,[1]Sheet1!$D$5:$N$65000,4,FALSE)),"")</f>
        <v/>
      </c>
      <c r="E3338" s="20" t="str">
        <f>IFERROR(IF($A3338="","",VLOOKUP($A3338,[1]Sheet1!$D$5:$N$65000,5,FALSE)),"")</f>
        <v/>
      </c>
      <c r="F3338" s="20" t="str">
        <f>IFERROR(IF($A3338="","",VLOOKUP($A3338,[1]Sheet1!$D$5:$N$65000,6,FALSE)),"")</f>
        <v/>
      </c>
      <c r="G3338" s="20" t="str">
        <f>IFERROR(IF($A3338="","",VLOOKUP($A3338,[1]Sheet1!$D$5:$N$65000,7,FALSE)),"")</f>
        <v/>
      </c>
      <c r="H3338" s="20" t="str">
        <f>IFERROR(IF($A3338="","",VLOOKUP($A3338,[1]Sheet1!$D$5:$N$65000,8,FALSE)),"")</f>
        <v/>
      </c>
      <c r="I3338" s="20" t="str">
        <f>IFERROR(IF($A3338="","",VLOOKUP($A3338,[1]Sheet1!$D$5:$N$65000,9,FALSE)),"")</f>
        <v/>
      </c>
      <c r="J3338" s="20" t="str">
        <f>IFERROR(IF($A3338="","",VLOOKUP($A3338,[1]Sheet1!$D$5:$N$65000,10,FALSE)),"")</f>
        <v/>
      </c>
      <c r="K3338" s="20" t="str">
        <f>IFERROR(IF($A3338="","",VLOOKUP($A3338,[1]Sheet1!$D$5:$N$65000,11,FALSE)),"")</f>
        <v/>
      </c>
      <c r="L3338" s="3">
        <f t="shared" si="106"/>
        <v>3334</v>
      </c>
      <c r="M3338" s="21" t="str">
        <f t="shared" si="107"/>
        <v/>
      </c>
      <c r="N3338" s="29">
        <f>IF($L3337 = 18,[19]Sheet1!J38,0)</f>
        <v>0</v>
      </c>
      <c r="O3338" s="29">
        <f>IF($L3337 = 18,[19]Sheet1!K38,0)</f>
        <v>0</v>
      </c>
      <c r="P3338" s="29">
        <f>IF($L3337 = 18,[19]Sheet1!L38,0)</f>
        <v>0</v>
      </c>
      <c r="Q3338" s="29">
        <f>IF($L3337 = 18,[19]Sheet1!M38,0)</f>
        <v>0</v>
      </c>
      <c r="R3338" s="29">
        <f>IF($L3337 = 18,[19]Sheet1!N38,0)</f>
        <v>0</v>
      </c>
      <c r="Z3338"/>
    </row>
    <row r="3339" spans="1:26">
      <c r="A3339" s="18" t="str">
        <f t="array" ref="A3339">IF(ROW(B3339)-6&lt;A$1,VLOOKUP(LOOKUP("zzzz",CHOOSE({1,2},"",INDEX([1]Sheet1!$P$1:$P$65000,SMALL(IF([1]Sheet1!P$1:P$65000&lt;&gt;"",ROW([1]Sheet1!P$1:P$65000)),ROWS(D$5:D3339))))),[1]Sheet1!$C$5:$D$65000,2,FALSE),IF(L3339&gt;$A$1,"",IF(A3338="","Figure "&amp;L3339,IFERROR(VLOOKUP(A3338,[1]Sheet1!$D$5:$Q$65000,14,FALSE),IFERROR(VLOOKUP(A3338,[1]Sheet1!$A$5:$D$65000,4,FALSE),"Figure " &amp; L3339)))))</f>
        <v/>
      </c>
      <c r="B3339" s="19" t="str">
        <f>IFERROR(IF($A3339="","",VLOOKUP($A3339,[1]Sheet1!$D$5:$R$65000,15,FALSE)),"")</f>
        <v/>
      </c>
      <c r="C3339" s="20" t="str">
        <f>IFERROR(IF(A3339="","",VLOOKUP($A3339,[1]Sheet1!$D$5:$N$65000,3,FALSE)),"")</f>
        <v/>
      </c>
      <c r="D3339" s="20" t="str">
        <f>IFERROR(IF($A3339="","",VLOOKUP($A3339,[1]Sheet1!$D$5:$N$65000,4,FALSE)),"")</f>
        <v/>
      </c>
      <c r="E3339" s="20" t="str">
        <f>IFERROR(IF($A3339="","",VLOOKUP($A3339,[1]Sheet1!$D$5:$N$65000,5,FALSE)),"")</f>
        <v/>
      </c>
      <c r="F3339" s="20" t="str">
        <f>IFERROR(IF($A3339="","",VLOOKUP($A3339,[1]Sheet1!$D$5:$N$65000,6,FALSE)),"")</f>
        <v/>
      </c>
      <c r="G3339" s="20" t="str">
        <f>IFERROR(IF($A3339="","",VLOOKUP($A3339,[1]Sheet1!$D$5:$N$65000,7,FALSE)),"")</f>
        <v/>
      </c>
      <c r="H3339" s="20" t="str">
        <f>IFERROR(IF($A3339="","",VLOOKUP($A3339,[1]Sheet1!$D$5:$N$65000,8,FALSE)),"")</f>
        <v/>
      </c>
      <c r="I3339" s="20" t="str">
        <f>IFERROR(IF($A3339="","",VLOOKUP($A3339,[1]Sheet1!$D$5:$N$65000,9,FALSE)),"")</f>
        <v/>
      </c>
      <c r="J3339" s="20" t="str">
        <f>IFERROR(IF($A3339="","",VLOOKUP($A3339,[1]Sheet1!$D$5:$N$65000,10,FALSE)),"")</f>
        <v/>
      </c>
      <c r="K3339" s="20" t="str">
        <f>IFERROR(IF($A3339="","",VLOOKUP($A3339,[1]Sheet1!$D$5:$N$65000,11,FALSE)),"")</f>
        <v/>
      </c>
      <c r="L3339" s="3">
        <f t="shared" si="106"/>
        <v>3335</v>
      </c>
      <c r="M3339" s="21" t="str">
        <f t="shared" si="107"/>
        <v/>
      </c>
      <c r="N3339" s="29">
        <f>IF($L3338 = 18,[19]Sheet1!J39,0)</f>
        <v>0</v>
      </c>
      <c r="O3339" s="29">
        <f>IF($L3338 = 18,[19]Sheet1!K39,0)</f>
        <v>0</v>
      </c>
      <c r="P3339" s="29">
        <f>IF($L3338 = 18,[19]Sheet1!L39,0)</f>
        <v>0</v>
      </c>
      <c r="Q3339" s="29">
        <f>IF($L3338 = 18,[19]Sheet1!M39,0)</f>
        <v>0</v>
      </c>
      <c r="R3339" s="29">
        <f>IF($L3338 = 18,[19]Sheet1!N39,0)</f>
        <v>0</v>
      </c>
      <c r="Z3339"/>
    </row>
    <row r="3340" spans="1:26">
      <c r="A3340" s="18" t="str">
        <f t="array" ref="A3340">IF(ROW(B3340)-6&lt;A$1,VLOOKUP(LOOKUP("zzzz",CHOOSE({1,2},"",INDEX([1]Sheet1!$P$1:$P$65000,SMALL(IF([1]Sheet1!P$1:P$65000&lt;&gt;"",ROW([1]Sheet1!P$1:P$65000)),ROWS(D$5:D3340))))),[1]Sheet1!$C$5:$D$65000,2,FALSE),IF(L3340&gt;$A$1,"",IF(A3339="","Figure "&amp;L3340,IFERROR(VLOOKUP(A3339,[1]Sheet1!$D$5:$Q$65000,14,FALSE),IFERROR(VLOOKUP(A3339,[1]Sheet1!$A$5:$D$65000,4,FALSE),"Figure " &amp; L3340)))))</f>
        <v/>
      </c>
      <c r="B3340" s="19" t="str">
        <f>IFERROR(IF($A3340="","",VLOOKUP($A3340,[1]Sheet1!$D$5:$R$65000,15,FALSE)),"")</f>
        <v/>
      </c>
      <c r="C3340" s="20" t="str">
        <f>IFERROR(IF(A3340="","",VLOOKUP($A3340,[1]Sheet1!$D$5:$N$65000,3,FALSE)),"")</f>
        <v/>
      </c>
      <c r="D3340" s="20" t="str">
        <f>IFERROR(IF($A3340="","",VLOOKUP($A3340,[1]Sheet1!$D$5:$N$65000,4,FALSE)),"")</f>
        <v/>
      </c>
      <c r="E3340" s="20" t="str">
        <f>IFERROR(IF($A3340="","",VLOOKUP($A3340,[1]Sheet1!$D$5:$N$65000,5,FALSE)),"")</f>
        <v/>
      </c>
      <c r="F3340" s="20" t="str">
        <f>IFERROR(IF($A3340="","",VLOOKUP($A3340,[1]Sheet1!$D$5:$N$65000,6,FALSE)),"")</f>
        <v/>
      </c>
      <c r="G3340" s="20" t="str">
        <f>IFERROR(IF($A3340="","",VLOOKUP($A3340,[1]Sheet1!$D$5:$N$65000,7,FALSE)),"")</f>
        <v/>
      </c>
      <c r="H3340" s="20" t="str">
        <f>IFERROR(IF($A3340="","",VLOOKUP($A3340,[1]Sheet1!$D$5:$N$65000,8,FALSE)),"")</f>
        <v/>
      </c>
      <c r="I3340" s="20" t="str">
        <f>IFERROR(IF($A3340="","",VLOOKUP($A3340,[1]Sheet1!$D$5:$N$65000,9,FALSE)),"")</f>
        <v/>
      </c>
      <c r="J3340" s="20" t="str">
        <f>IFERROR(IF($A3340="","",VLOOKUP($A3340,[1]Sheet1!$D$5:$N$65000,10,FALSE)),"")</f>
        <v/>
      </c>
      <c r="K3340" s="20" t="str">
        <f>IFERROR(IF($A3340="","",VLOOKUP($A3340,[1]Sheet1!$D$5:$N$65000,11,FALSE)),"")</f>
        <v/>
      </c>
      <c r="L3340" s="3">
        <f t="shared" si="106"/>
        <v>3336</v>
      </c>
      <c r="M3340" s="21" t="str">
        <f t="shared" si="107"/>
        <v/>
      </c>
      <c r="N3340" s="29">
        <f>IF($L3339 = 18,[19]Sheet1!J40,0)</f>
        <v>0</v>
      </c>
      <c r="O3340" s="29">
        <f>IF($L3339 = 18,[19]Sheet1!K40,0)</f>
        <v>0</v>
      </c>
      <c r="P3340" s="29">
        <f>IF($L3339 = 18,[19]Sheet1!L40,0)</f>
        <v>0</v>
      </c>
      <c r="Q3340" s="29">
        <f>IF($L3339 = 18,[19]Sheet1!M40,0)</f>
        <v>0</v>
      </c>
      <c r="R3340" s="29">
        <f>IF($L3339 = 18,[19]Sheet1!N40,0)</f>
        <v>0</v>
      </c>
      <c r="Z3340"/>
    </row>
    <row r="3341" spans="1:26">
      <c r="A3341" s="18" t="str">
        <f t="array" ref="A3341">IF(ROW(B3341)-6&lt;A$1,VLOOKUP(LOOKUP("zzzz",CHOOSE({1,2},"",INDEX([1]Sheet1!$P$1:$P$65000,SMALL(IF([1]Sheet1!P$1:P$65000&lt;&gt;"",ROW([1]Sheet1!P$1:P$65000)),ROWS(D$5:D3341))))),[1]Sheet1!$C$5:$D$65000,2,FALSE),IF(L3341&gt;$A$1,"",IF(A3340="","Figure "&amp;L3341,IFERROR(VLOOKUP(A3340,[1]Sheet1!$D$5:$Q$65000,14,FALSE),IFERROR(VLOOKUP(A3340,[1]Sheet1!$A$5:$D$65000,4,FALSE),"Figure " &amp; L3341)))))</f>
        <v/>
      </c>
      <c r="B3341" s="19" t="str">
        <f>IFERROR(IF($A3341="","",VLOOKUP($A3341,[1]Sheet1!$D$5:$R$65000,15,FALSE)),"")</f>
        <v/>
      </c>
      <c r="C3341" s="20" t="str">
        <f>IFERROR(IF(A3341="","",VLOOKUP($A3341,[1]Sheet1!$D$5:$N$65000,3,FALSE)),"")</f>
        <v/>
      </c>
      <c r="D3341" s="20" t="str">
        <f>IFERROR(IF($A3341="","",VLOOKUP($A3341,[1]Sheet1!$D$5:$N$65000,4,FALSE)),"")</f>
        <v/>
      </c>
      <c r="E3341" s="20" t="str">
        <f>IFERROR(IF($A3341="","",VLOOKUP($A3341,[1]Sheet1!$D$5:$N$65000,5,FALSE)),"")</f>
        <v/>
      </c>
      <c r="F3341" s="20" t="str">
        <f>IFERROR(IF($A3341="","",VLOOKUP($A3341,[1]Sheet1!$D$5:$N$65000,6,FALSE)),"")</f>
        <v/>
      </c>
      <c r="G3341" s="20" t="str">
        <f>IFERROR(IF($A3341="","",VLOOKUP($A3341,[1]Sheet1!$D$5:$N$65000,7,FALSE)),"")</f>
        <v/>
      </c>
      <c r="H3341" s="20" t="str">
        <f>IFERROR(IF($A3341="","",VLOOKUP($A3341,[1]Sheet1!$D$5:$N$65000,8,FALSE)),"")</f>
        <v/>
      </c>
      <c r="I3341" s="20" t="str">
        <f>IFERROR(IF($A3341="","",VLOOKUP($A3341,[1]Sheet1!$D$5:$N$65000,9,FALSE)),"")</f>
        <v/>
      </c>
      <c r="J3341" s="20" t="str">
        <f>IFERROR(IF($A3341="","",VLOOKUP($A3341,[1]Sheet1!$D$5:$N$65000,10,FALSE)),"")</f>
        <v/>
      </c>
      <c r="K3341" s="20" t="str">
        <f>IFERROR(IF($A3341="","",VLOOKUP($A3341,[1]Sheet1!$D$5:$N$65000,11,FALSE)),"")</f>
        <v/>
      </c>
      <c r="L3341" s="3">
        <f t="shared" si="106"/>
        <v>3337</v>
      </c>
      <c r="M3341" s="21" t="str">
        <f t="shared" si="107"/>
        <v/>
      </c>
      <c r="N3341" s="29">
        <f>IF($L3340 = 18,[19]Sheet1!J41,0)</f>
        <v>0</v>
      </c>
      <c r="O3341" s="29">
        <f>IF($L3340 = 18,[19]Sheet1!K41,0)</f>
        <v>0</v>
      </c>
      <c r="P3341" s="29">
        <f>IF($L3340 = 18,[19]Sheet1!L41,0)</f>
        <v>0</v>
      </c>
      <c r="Q3341" s="29">
        <f>IF($L3340 = 18,[19]Sheet1!M41,0)</f>
        <v>0</v>
      </c>
      <c r="R3341" s="29">
        <f>IF($L3340 = 18,[19]Sheet1!N41,0)</f>
        <v>0</v>
      </c>
      <c r="Z3341"/>
    </row>
    <row r="3342" spans="1:26">
      <c r="A3342" s="18" t="str">
        <f t="array" ref="A3342">IF(ROW(B3342)-6&lt;A$1,VLOOKUP(LOOKUP("zzzz",CHOOSE({1,2},"",INDEX([1]Sheet1!$P$1:$P$65000,SMALL(IF([1]Sheet1!P$1:P$65000&lt;&gt;"",ROW([1]Sheet1!P$1:P$65000)),ROWS(D$5:D3342))))),[1]Sheet1!$C$5:$D$65000,2,FALSE),IF(L3342&gt;$A$1,"",IF(A3341="","Figure "&amp;L3342,IFERROR(VLOOKUP(A3341,[1]Sheet1!$D$5:$Q$65000,14,FALSE),IFERROR(VLOOKUP(A3341,[1]Sheet1!$A$5:$D$65000,4,FALSE),"Figure " &amp; L3342)))))</f>
        <v/>
      </c>
      <c r="B3342" s="19" t="str">
        <f>IFERROR(IF($A3342="","",VLOOKUP($A3342,[1]Sheet1!$D$5:$R$65000,15,FALSE)),"")</f>
        <v/>
      </c>
      <c r="C3342" s="20" t="str">
        <f>IFERROR(IF(A3342="","",VLOOKUP($A3342,[1]Sheet1!$D$5:$N$65000,3,FALSE)),"")</f>
        <v/>
      </c>
      <c r="D3342" s="20" t="str">
        <f>IFERROR(IF($A3342="","",VLOOKUP($A3342,[1]Sheet1!$D$5:$N$65000,4,FALSE)),"")</f>
        <v/>
      </c>
      <c r="E3342" s="20" t="str">
        <f>IFERROR(IF($A3342="","",VLOOKUP($A3342,[1]Sheet1!$D$5:$N$65000,5,FALSE)),"")</f>
        <v/>
      </c>
      <c r="F3342" s="20" t="str">
        <f>IFERROR(IF($A3342="","",VLOOKUP($A3342,[1]Sheet1!$D$5:$N$65000,6,FALSE)),"")</f>
        <v/>
      </c>
      <c r="G3342" s="20" t="str">
        <f>IFERROR(IF($A3342="","",VLOOKUP($A3342,[1]Sheet1!$D$5:$N$65000,7,FALSE)),"")</f>
        <v/>
      </c>
      <c r="H3342" s="20" t="str">
        <f>IFERROR(IF($A3342="","",VLOOKUP($A3342,[1]Sheet1!$D$5:$N$65000,8,FALSE)),"")</f>
        <v/>
      </c>
      <c r="I3342" s="20" t="str">
        <f>IFERROR(IF($A3342="","",VLOOKUP($A3342,[1]Sheet1!$D$5:$N$65000,9,FALSE)),"")</f>
        <v/>
      </c>
      <c r="J3342" s="20" t="str">
        <f>IFERROR(IF($A3342="","",VLOOKUP($A3342,[1]Sheet1!$D$5:$N$65000,10,FALSE)),"")</f>
        <v/>
      </c>
      <c r="K3342" s="20" t="str">
        <f>IFERROR(IF($A3342="","",VLOOKUP($A3342,[1]Sheet1!$D$5:$N$65000,11,FALSE)),"")</f>
        <v/>
      </c>
      <c r="L3342" s="3">
        <f t="shared" si="106"/>
        <v>3338</v>
      </c>
      <c r="M3342" s="21" t="str">
        <f t="shared" si="107"/>
        <v/>
      </c>
      <c r="N3342" s="29">
        <f>IF($L3341 = 18,[19]Sheet1!J42,0)</f>
        <v>0</v>
      </c>
      <c r="O3342" s="29">
        <f>IF($L3341 = 18,[19]Sheet1!K42,0)</f>
        <v>0</v>
      </c>
      <c r="P3342" s="29">
        <f>IF($L3341 = 18,[19]Sheet1!L42,0)</f>
        <v>0</v>
      </c>
      <c r="Q3342" s="29">
        <f>IF($L3341 = 18,[19]Sheet1!M42,0)</f>
        <v>0</v>
      </c>
      <c r="R3342" s="29">
        <f>IF($L3341 = 18,[19]Sheet1!N42,0)</f>
        <v>0</v>
      </c>
      <c r="Z3342"/>
    </row>
    <row r="3343" spans="1:26">
      <c r="A3343" s="18" t="str">
        <f t="array" ref="A3343">IF(ROW(B3343)-6&lt;A$1,VLOOKUP(LOOKUP("zzzz",CHOOSE({1,2},"",INDEX([1]Sheet1!$P$1:$P$65000,SMALL(IF([1]Sheet1!P$1:P$65000&lt;&gt;"",ROW([1]Sheet1!P$1:P$65000)),ROWS(D$5:D3343))))),[1]Sheet1!$C$5:$D$65000,2,FALSE),IF(L3343&gt;$A$1,"",IF(A3342="","Figure "&amp;L3343,IFERROR(VLOOKUP(A3342,[1]Sheet1!$D$5:$Q$65000,14,FALSE),IFERROR(VLOOKUP(A3342,[1]Sheet1!$A$5:$D$65000,4,FALSE),"Figure " &amp; L3343)))))</f>
        <v/>
      </c>
      <c r="B3343" s="19" t="str">
        <f>IFERROR(IF($A3343="","",VLOOKUP($A3343,[1]Sheet1!$D$5:$R$65000,15,FALSE)),"")</f>
        <v/>
      </c>
      <c r="C3343" s="20" t="str">
        <f>IFERROR(IF(A3343="","",VLOOKUP($A3343,[1]Sheet1!$D$5:$N$65000,3,FALSE)),"")</f>
        <v/>
      </c>
      <c r="D3343" s="20" t="str">
        <f>IFERROR(IF($A3343="","",VLOOKUP($A3343,[1]Sheet1!$D$5:$N$65000,4,FALSE)),"")</f>
        <v/>
      </c>
      <c r="E3343" s="20" t="str">
        <f>IFERROR(IF($A3343="","",VLOOKUP($A3343,[1]Sheet1!$D$5:$N$65000,5,FALSE)),"")</f>
        <v/>
      </c>
      <c r="F3343" s="20" t="str">
        <f>IFERROR(IF($A3343="","",VLOOKUP($A3343,[1]Sheet1!$D$5:$N$65000,6,FALSE)),"")</f>
        <v/>
      </c>
      <c r="G3343" s="20" t="str">
        <f>IFERROR(IF($A3343="","",VLOOKUP($A3343,[1]Sheet1!$D$5:$N$65000,7,FALSE)),"")</f>
        <v/>
      </c>
      <c r="H3343" s="20" t="str">
        <f>IFERROR(IF($A3343="","",VLOOKUP($A3343,[1]Sheet1!$D$5:$N$65000,8,FALSE)),"")</f>
        <v/>
      </c>
      <c r="I3343" s="20" t="str">
        <f>IFERROR(IF($A3343="","",VLOOKUP($A3343,[1]Sheet1!$D$5:$N$65000,9,FALSE)),"")</f>
        <v/>
      </c>
      <c r="J3343" s="20" t="str">
        <f>IFERROR(IF($A3343="","",VLOOKUP($A3343,[1]Sheet1!$D$5:$N$65000,10,FALSE)),"")</f>
        <v/>
      </c>
      <c r="K3343" s="20" t="str">
        <f>IFERROR(IF($A3343="","",VLOOKUP($A3343,[1]Sheet1!$D$5:$N$65000,11,FALSE)),"")</f>
        <v/>
      </c>
      <c r="L3343" s="3">
        <f t="shared" si="106"/>
        <v>3339</v>
      </c>
      <c r="M3343" s="21" t="str">
        <f t="shared" si="107"/>
        <v/>
      </c>
      <c r="N3343" s="29">
        <f>IF($L3342 = 18,[19]Sheet1!J43,0)</f>
        <v>0</v>
      </c>
      <c r="O3343" s="29">
        <f>IF($L3342 = 18,[19]Sheet1!K43,0)</f>
        <v>0</v>
      </c>
      <c r="P3343" s="29">
        <f>IF($L3342 = 18,[19]Sheet1!L43,0)</f>
        <v>0</v>
      </c>
      <c r="Q3343" s="29">
        <f>IF($L3342 = 18,[19]Sheet1!M43,0)</f>
        <v>0</v>
      </c>
      <c r="R3343" s="29">
        <f>IF($L3342 = 18,[19]Sheet1!N43,0)</f>
        <v>0</v>
      </c>
      <c r="Z3343"/>
    </row>
    <row r="3344" spans="1:26">
      <c r="A3344" s="18" t="str">
        <f t="array" ref="A3344">IF(ROW(B3344)-6&lt;A$1,VLOOKUP(LOOKUP("zzzz",CHOOSE({1,2},"",INDEX([1]Sheet1!$P$1:$P$65000,SMALL(IF([1]Sheet1!P$1:P$65000&lt;&gt;"",ROW([1]Sheet1!P$1:P$65000)),ROWS(D$5:D3344))))),[1]Sheet1!$C$5:$D$65000,2,FALSE),IF(L3344&gt;$A$1,"",IF(A3343="","Figure "&amp;L3344,IFERROR(VLOOKUP(A3343,[1]Sheet1!$D$5:$Q$65000,14,FALSE),IFERROR(VLOOKUP(A3343,[1]Sheet1!$A$5:$D$65000,4,FALSE),"Figure " &amp; L3344)))))</f>
        <v/>
      </c>
      <c r="B3344" s="19" t="str">
        <f>IFERROR(IF($A3344="","",VLOOKUP($A3344,[1]Sheet1!$D$5:$R$65000,15,FALSE)),"")</f>
        <v/>
      </c>
      <c r="C3344" s="20" t="str">
        <f>IFERROR(IF(A3344="","",VLOOKUP($A3344,[1]Sheet1!$D$5:$N$65000,3,FALSE)),"")</f>
        <v/>
      </c>
      <c r="D3344" s="20" t="str">
        <f>IFERROR(IF($A3344="","",VLOOKUP($A3344,[1]Sheet1!$D$5:$N$65000,4,FALSE)),"")</f>
        <v/>
      </c>
      <c r="E3344" s="20" t="str">
        <f>IFERROR(IF($A3344="","",VLOOKUP($A3344,[1]Sheet1!$D$5:$N$65000,5,FALSE)),"")</f>
        <v/>
      </c>
      <c r="F3344" s="20" t="str">
        <f>IFERROR(IF($A3344="","",VLOOKUP($A3344,[1]Sheet1!$D$5:$N$65000,6,FALSE)),"")</f>
        <v/>
      </c>
      <c r="G3344" s="20" t="str">
        <f>IFERROR(IF($A3344="","",VLOOKUP($A3344,[1]Sheet1!$D$5:$N$65000,7,FALSE)),"")</f>
        <v/>
      </c>
      <c r="H3344" s="20" t="str">
        <f>IFERROR(IF($A3344="","",VLOOKUP($A3344,[1]Sheet1!$D$5:$N$65000,8,FALSE)),"")</f>
        <v/>
      </c>
      <c r="I3344" s="20" t="str">
        <f>IFERROR(IF($A3344="","",VLOOKUP($A3344,[1]Sheet1!$D$5:$N$65000,9,FALSE)),"")</f>
        <v/>
      </c>
      <c r="J3344" s="20" t="str">
        <f>IFERROR(IF($A3344="","",VLOOKUP($A3344,[1]Sheet1!$D$5:$N$65000,10,FALSE)),"")</f>
        <v/>
      </c>
      <c r="K3344" s="20" t="str">
        <f>IFERROR(IF($A3344="","",VLOOKUP($A3344,[1]Sheet1!$D$5:$N$65000,11,FALSE)),"")</f>
        <v/>
      </c>
      <c r="L3344" s="3">
        <f t="shared" si="106"/>
        <v>3340</v>
      </c>
      <c r="M3344" s="21" t="str">
        <f t="shared" si="107"/>
        <v/>
      </c>
      <c r="N3344" s="29">
        <f>IF($L3343 = 18,[19]Sheet1!J44,0)</f>
        <v>0</v>
      </c>
      <c r="O3344" s="29">
        <f>IF($L3343 = 18,[19]Sheet1!K44,0)</f>
        <v>0</v>
      </c>
      <c r="P3344" s="29">
        <f>IF($L3343 = 18,[19]Sheet1!L44,0)</f>
        <v>0</v>
      </c>
      <c r="Q3344" s="29">
        <f>IF($L3343 = 18,[19]Sheet1!M44,0)</f>
        <v>0</v>
      </c>
      <c r="R3344" s="29">
        <f>IF($L3343 = 18,[19]Sheet1!N44,0)</f>
        <v>0</v>
      </c>
      <c r="Z3344"/>
    </row>
    <row r="3345" spans="1:26">
      <c r="A3345" s="18" t="str">
        <f t="array" ref="A3345">IF(ROW(B3345)-6&lt;A$1,VLOOKUP(LOOKUP("zzzz",CHOOSE({1,2},"",INDEX([1]Sheet1!$P$1:$P$65000,SMALL(IF([1]Sheet1!P$1:P$65000&lt;&gt;"",ROW([1]Sheet1!P$1:P$65000)),ROWS(D$5:D3345))))),[1]Sheet1!$C$5:$D$65000,2,FALSE),IF(L3345&gt;$A$1,"",IF(A3344="","Figure "&amp;L3345,IFERROR(VLOOKUP(A3344,[1]Sheet1!$D$5:$Q$65000,14,FALSE),IFERROR(VLOOKUP(A3344,[1]Sheet1!$A$5:$D$65000,4,FALSE),"Figure " &amp; L3345)))))</f>
        <v/>
      </c>
      <c r="B3345" s="19" t="str">
        <f>IFERROR(IF($A3345="","",VLOOKUP($A3345,[1]Sheet1!$D$5:$R$65000,15,FALSE)),"")</f>
        <v/>
      </c>
      <c r="C3345" s="20" t="str">
        <f>IFERROR(IF(A3345="","",VLOOKUP($A3345,[1]Sheet1!$D$5:$N$65000,3,FALSE)),"")</f>
        <v/>
      </c>
      <c r="D3345" s="20" t="str">
        <f>IFERROR(IF($A3345="","",VLOOKUP($A3345,[1]Sheet1!$D$5:$N$65000,4,FALSE)),"")</f>
        <v/>
      </c>
      <c r="E3345" s="20" t="str">
        <f>IFERROR(IF($A3345="","",VLOOKUP($A3345,[1]Sheet1!$D$5:$N$65000,5,FALSE)),"")</f>
        <v/>
      </c>
      <c r="F3345" s="20" t="str">
        <f>IFERROR(IF($A3345="","",VLOOKUP($A3345,[1]Sheet1!$D$5:$N$65000,6,FALSE)),"")</f>
        <v/>
      </c>
      <c r="G3345" s="20" t="str">
        <f>IFERROR(IF($A3345="","",VLOOKUP($A3345,[1]Sheet1!$D$5:$N$65000,7,FALSE)),"")</f>
        <v/>
      </c>
      <c r="H3345" s="20" t="str">
        <f>IFERROR(IF($A3345="","",VLOOKUP($A3345,[1]Sheet1!$D$5:$N$65000,8,FALSE)),"")</f>
        <v/>
      </c>
      <c r="I3345" s="20" t="str">
        <f>IFERROR(IF($A3345="","",VLOOKUP($A3345,[1]Sheet1!$D$5:$N$65000,9,FALSE)),"")</f>
        <v/>
      </c>
      <c r="J3345" s="20" t="str">
        <f>IFERROR(IF($A3345="","",VLOOKUP($A3345,[1]Sheet1!$D$5:$N$65000,10,FALSE)),"")</f>
        <v/>
      </c>
      <c r="K3345" s="20" t="str">
        <f>IFERROR(IF($A3345="","",VLOOKUP($A3345,[1]Sheet1!$D$5:$N$65000,11,FALSE)),"")</f>
        <v/>
      </c>
      <c r="L3345" s="3">
        <f t="shared" si="106"/>
        <v>3341</v>
      </c>
      <c r="M3345" s="21" t="str">
        <f t="shared" si="107"/>
        <v/>
      </c>
      <c r="N3345" s="29">
        <f>IF($L3344 = 18,[19]Sheet1!J45,0)</f>
        <v>0</v>
      </c>
      <c r="O3345" s="29">
        <f>IF($L3344 = 18,[19]Sheet1!K45,0)</f>
        <v>0</v>
      </c>
      <c r="P3345" s="29">
        <f>IF($L3344 = 18,[19]Sheet1!L45,0)</f>
        <v>0</v>
      </c>
      <c r="Q3345" s="29">
        <f>IF($L3344 = 18,[19]Sheet1!M45,0)</f>
        <v>0</v>
      </c>
      <c r="R3345" s="29">
        <f>IF($L3344 = 18,[19]Sheet1!N45,0)</f>
        <v>0</v>
      </c>
      <c r="Z3345"/>
    </row>
    <row r="3346" spans="1:26">
      <c r="A3346" s="18" t="str">
        <f t="array" ref="A3346">IF(ROW(B3346)-6&lt;A$1,VLOOKUP(LOOKUP("zzzz",CHOOSE({1,2},"",INDEX([1]Sheet1!$P$1:$P$65000,SMALL(IF([1]Sheet1!P$1:P$65000&lt;&gt;"",ROW([1]Sheet1!P$1:P$65000)),ROWS(D$5:D3346))))),[1]Sheet1!$C$5:$D$65000,2,FALSE),IF(L3346&gt;$A$1,"",IF(A3345="","Figure "&amp;L3346,IFERROR(VLOOKUP(A3345,[1]Sheet1!$D$5:$Q$65000,14,FALSE),IFERROR(VLOOKUP(A3345,[1]Sheet1!$A$5:$D$65000,4,FALSE),"Figure " &amp; L3346)))))</f>
        <v/>
      </c>
      <c r="B3346" s="19" t="str">
        <f>IFERROR(IF($A3346="","",VLOOKUP($A3346,[1]Sheet1!$D$5:$R$65000,15,FALSE)),"")</f>
        <v/>
      </c>
      <c r="C3346" s="20" t="str">
        <f>IFERROR(IF(A3346="","",VLOOKUP($A3346,[1]Sheet1!$D$5:$N$65000,3,FALSE)),"")</f>
        <v/>
      </c>
      <c r="D3346" s="20" t="str">
        <f>IFERROR(IF($A3346="","",VLOOKUP($A3346,[1]Sheet1!$D$5:$N$65000,4,FALSE)),"")</f>
        <v/>
      </c>
      <c r="E3346" s="20" t="str">
        <f>IFERROR(IF($A3346="","",VLOOKUP($A3346,[1]Sheet1!$D$5:$N$65000,5,FALSE)),"")</f>
        <v/>
      </c>
      <c r="F3346" s="20" t="str">
        <f>IFERROR(IF($A3346="","",VLOOKUP($A3346,[1]Sheet1!$D$5:$N$65000,6,FALSE)),"")</f>
        <v/>
      </c>
      <c r="G3346" s="20" t="str">
        <f>IFERROR(IF($A3346="","",VLOOKUP($A3346,[1]Sheet1!$D$5:$N$65000,7,FALSE)),"")</f>
        <v/>
      </c>
      <c r="H3346" s="20" t="str">
        <f>IFERROR(IF($A3346="","",VLOOKUP($A3346,[1]Sheet1!$D$5:$N$65000,8,FALSE)),"")</f>
        <v/>
      </c>
      <c r="I3346" s="20" t="str">
        <f>IFERROR(IF($A3346="","",VLOOKUP($A3346,[1]Sheet1!$D$5:$N$65000,9,FALSE)),"")</f>
        <v/>
      </c>
      <c r="J3346" s="20" t="str">
        <f>IFERROR(IF($A3346="","",VLOOKUP($A3346,[1]Sheet1!$D$5:$N$65000,10,FALSE)),"")</f>
        <v/>
      </c>
      <c r="K3346" s="20" t="str">
        <f>IFERROR(IF($A3346="","",VLOOKUP($A3346,[1]Sheet1!$D$5:$N$65000,11,FALSE)),"")</f>
        <v/>
      </c>
      <c r="L3346" s="3">
        <f t="shared" si="106"/>
        <v>3342</v>
      </c>
      <c r="M3346" s="21" t="str">
        <f t="shared" si="107"/>
        <v/>
      </c>
      <c r="N3346" s="29">
        <f>IF($L3345 = 18,[19]Sheet1!J46,0)</f>
        <v>0</v>
      </c>
      <c r="O3346" s="29">
        <f>IF($L3345 = 18,[19]Sheet1!K46,0)</f>
        <v>0</v>
      </c>
      <c r="P3346" s="29">
        <f>IF($L3345 = 18,[19]Sheet1!L46,0)</f>
        <v>0</v>
      </c>
      <c r="Q3346" s="29">
        <f>IF($L3345 = 18,[19]Sheet1!M46,0)</f>
        <v>0</v>
      </c>
      <c r="R3346" s="29">
        <f>IF($L3345 = 18,[19]Sheet1!N46,0)</f>
        <v>0</v>
      </c>
      <c r="Z3346"/>
    </row>
    <row r="3347" spans="1:26">
      <c r="A3347" s="18" t="str">
        <f t="array" ref="A3347">IF(ROW(B3347)-6&lt;A$1,VLOOKUP(LOOKUP("zzzz",CHOOSE({1,2},"",INDEX([1]Sheet1!$P$1:$P$65000,SMALL(IF([1]Sheet1!P$1:P$65000&lt;&gt;"",ROW([1]Sheet1!P$1:P$65000)),ROWS(D$5:D3347))))),[1]Sheet1!$C$5:$D$65000,2,FALSE),IF(L3347&gt;$A$1,"",IF(A3346="","Figure "&amp;L3347,IFERROR(VLOOKUP(A3346,[1]Sheet1!$D$5:$Q$65000,14,FALSE),IFERROR(VLOOKUP(A3346,[1]Sheet1!$A$5:$D$65000,4,FALSE),"Figure " &amp; L3347)))))</f>
        <v/>
      </c>
      <c r="B3347" s="19" t="str">
        <f>IFERROR(IF($A3347="","",VLOOKUP($A3347,[1]Sheet1!$D$5:$R$65000,15,FALSE)),"")</f>
        <v/>
      </c>
      <c r="C3347" s="20" t="str">
        <f>IFERROR(IF(A3347="","",VLOOKUP($A3347,[1]Sheet1!$D$5:$N$65000,3,FALSE)),"")</f>
        <v/>
      </c>
      <c r="D3347" s="20" t="str">
        <f>IFERROR(IF($A3347="","",VLOOKUP($A3347,[1]Sheet1!$D$5:$N$65000,4,FALSE)),"")</f>
        <v/>
      </c>
      <c r="E3347" s="20" t="str">
        <f>IFERROR(IF($A3347="","",VLOOKUP($A3347,[1]Sheet1!$D$5:$N$65000,5,FALSE)),"")</f>
        <v/>
      </c>
      <c r="F3347" s="20" t="str">
        <f>IFERROR(IF($A3347="","",VLOOKUP($A3347,[1]Sheet1!$D$5:$N$65000,6,FALSE)),"")</f>
        <v/>
      </c>
      <c r="G3347" s="20" t="str">
        <f>IFERROR(IF($A3347="","",VLOOKUP($A3347,[1]Sheet1!$D$5:$N$65000,7,FALSE)),"")</f>
        <v/>
      </c>
      <c r="H3347" s="20" t="str">
        <f>IFERROR(IF($A3347="","",VLOOKUP($A3347,[1]Sheet1!$D$5:$N$65000,8,FALSE)),"")</f>
        <v/>
      </c>
      <c r="I3347" s="20" t="str">
        <f>IFERROR(IF($A3347="","",VLOOKUP($A3347,[1]Sheet1!$D$5:$N$65000,9,FALSE)),"")</f>
        <v/>
      </c>
      <c r="J3347" s="20" t="str">
        <f>IFERROR(IF($A3347="","",VLOOKUP($A3347,[1]Sheet1!$D$5:$N$65000,10,FALSE)),"")</f>
        <v/>
      </c>
      <c r="K3347" s="20" t="str">
        <f>IFERROR(IF($A3347="","",VLOOKUP($A3347,[1]Sheet1!$D$5:$N$65000,11,FALSE)),"")</f>
        <v/>
      </c>
      <c r="L3347" s="3">
        <f t="shared" si="106"/>
        <v>3343</v>
      </c>
      <c r="M3347" s="21" t="str">
        <f t="shared" si="107"/>
        <v/>
      </c>
      <c r="N3347" s="29">
        <f>IF($L3346 = 18,[19]Sheet1!J47,0)</f>
        <v>0</v>
      </c>
      <c r="O3347" s="29">
        <f>IF($L3346 = 18,[19]Sheet1!K47,0)</f>
        <v>0</v>
      </c>
      <c r="P3347" s="29">
        <f>IF($L3346 = 18,[19]Sheet1!L47,0)</f>
        <v>0</v>
      </c>
      <c r="Q3347" s="29">
        <f>IF($L3346 = 18,[19]Sheet1!M47,0)</f>
        <v>0</v>
      </c>
      <c r="R3347" s="29">
        <f>IF($L3346 = 18,[19]Sheet1!N47,0)</f>
        <v>0</v>
      </c>
      <c r="Z3347"/>
    </row>
    <row r="3348" spans="1:26">
      <c r="A3348" s="18" t="str">
        <f t="array" ref="A3348">IF(ROW(B3348)-6&lt;A$1,VLOOKUP(LOOKUP("zzzz",CHOOSE({1,2},"",INDEX([1]Sheet1!$P$1:$P$65000,SMALL(IF([1]Sheet1!P$1:P$65000&lt;&gt;"",ROW([1]Sheet1!P$1:P$65000)),ROWS(D$5:D3348))))),[1]Sheet1!$C$5:$D$65000,2,FALSE),IF(L3348&gt;$A$1,"",IF(A3347="","Figure "&amp;L3348,IFERROR(VLOOKUP(A3347,[1]Sheet1!$D$5:$Q$65000,14,FALSE),IFERROR(VLOOKUP(A3347,[1]Sheet1!$A$5:$D$65000,4,FALSE),"Figure " &amp; L3348)))))</f>
        <v/>
      </c>
      <c r="B3348" s="19" t="str">
        <f>IFERROR(IF($A3348="","",VLOOKUP($A3348,[1]Sheet1!$D$5:$R$65000,15,FALSE)),"")</f>
        <v/>
      </c>
      <c r="C3348" s="20" t="str">
        <f>IFERROR(IF(A3348="","",VLOOKUP($A3348,[1]Sheet1!$D$5:$N$65000,3,FALSE)),"")</f>
        <v/>
      </c>
      <c r="D3348" s="20" t="str">
        <f>IFERROR(IF($A3348="","",VLOOKUP($A3348,[1]Sheet1!$D$5:$N$65000,4,FALSE)),"")</f>
        <v/>
      </c>
      <c r="E3348" s="20" t="str">
        <f>IFERROR(IF($A3348="","",VLOOKUP($A3348,[1]Sheet1!$D$5:$N$65000,5,FALSE)),"")</f>
        <v/>
      </c>
      <c r="F3348" s="20" t="str">
        <f>IFERROR(IF($A3348="","",VLOOKUP($A3348,[1]Sheet1!$D$5:$N$65000,6,FALSE)),"")</f>
        <v/>
      </c>
      <c r="G3348" s="20" t="str">
        <f>IFERROR(IF($A3348="","",VLOOKUP($A3348,[1]Sheet1!$D$5:$N$65000,7,FALSE)),"")</f>
        <v/>
      </c>
      <c r="H3348" s="20" t="str">
        <f>IFERROR(IF($A3348="","",VLOOKUP($A3348,[1]Sheet1!$D$5:$N$65000,8,FALSE)),"")</f>
        <v/>
      </c>
      <c r="I3348" s="20" t="str">
        <f>IFERROR(IF($A3348="","",VLOOKUP($A3348,[1]Sheet1!$D$5:$N$65000,9,FALSE)),"")</f>
        <v/>
      </c>
      <c r="J3348" s="20" t="str">
        <f>IFERROR(IF($A3348="","",VLOOKUP($A3348,[1]Sheet1!$D$5:$N$65000,10,FALSE)),"")</f>
        <v/>
      </c>
      <c r="K3348" s="20" t="str">
        <f>IFERROR(IF($A3348="","",VLOOKUP($A3348,[1]Sheet1!$D$5:$N$65000,11,FALSE)),"")</f>
        <v/>
      </c>
      <c r="L3348" s="3">
        <f t="shared" si="106"/>
        <v>3344</v>
      </c>
      <c r="M3348" s="21" t="str">
        <f t="shared" si="107"/>
        <v/>
      </c>
      <c r="N3348" s="29">
        <f>IF($L3347 = 18,[19]Sheet1!J48,0)</f>
        <v>0</v>
      </c>
      <c r="O3348" s="29">
        <f>IF($L3347 = 18,[19]Sheet1!K48,0)</f>
        <v>0</v>
      </c>
      <c r="P3348" s="29">
        <f>IF($L3347 = 18,[19]Sheet1!L48,0)</f>
        <v>0</v>
      </c>
      <c r="Q3348" s="29">
        <f>IF($L3347 = 18,[19]Sheet1!M48,0)</f>
        <v>0</v>
      </c>
      <c r="R3348" s="29">
        <f>IF($L3347 = 18,[19]Sheet1!N48,0)</f>
        <v>0</v>
      </c>
      <c r="Z3348"/>
    </row>
    <row r="3349" spans="1:26">
      <c r="A3349" s="18" t="str">
        <f t="array" ref="A3349">IF(ROW(B3349)-6&lt;A$1,VLOOKUP(LOOKUP("zzzz",CHOOSE({1,2},"",INDEX([1]Sheet1!$P$1:$P$65000,SMALL(IF([1]Sheet1!P$1:P$65000&lt;&gt;"",ROW([1]Sheet1!P$1:P$65000)),ROWS(D$5:D3349))))),[1]Sheet1!$C$5:$D$65000,2,FALSE),IF(L3349&gt;$A$1,"",IF(A3348="","Figure "&amp;L3349,IFERROR(VLOOKUP(A3348,[1]Sheet1!$D$5:$Q$65000,14,FALSE),IFERROR(VLOOKUP(A3348,[1]Sheet1!$A$5:$D$65000,4,FALSE),"Figure " &amp; L3349)))))</f>
        <v/>
      </c>
      <c r="B3349" s="19" t="str">
        <f>IFERROR(IF($A3349="","",VLOOKUP($A3349,[1]Sheet1!$D$5:$R$65000,15,FALSE)),"")</f>
        <v/>
      </c>
      <c r="C3349" s="20" t="str">
        <f>IFERROR(IF(A3349="","",VLOOKUP($A3349,[1]Sheet1!$D$5:$N$65000,3,FALSE)),"")</f>
        <v/>
      </c>
      <c r="D3349" s="20" t="str">
        <f>IFERROR(IF($A3349="","",VLOOKUP($A3349,[1]Sheet1!$D$5:$N$65000,4,FALSE)),"")</f>
        <v/>
      </c>
      <c r="E3349" s="20" t="str">
        <f>IFERROR(IF($A3349="","",VLOOKUP($A3349,[1]Sheet1!$D$5:$N$65000,5,FALSE)),"")</f>
        <v/>
      </c>
      <c r="F3349" s="20" t="str">
        <f>IFERROR(IF($A3349="","",VLOOKUP($A3349,[1]Sheet1!$D$5:$N$65000,6,FALSE)),"")</f>
        <v/>
      </c>
      <c r="G3349" s="20" t="str">
        <f>IFERROR(IF($A3349="","",VLOOKUP($A3349,[1]Sheet1!$D$5:$N$65000,7,FALSE)),"")</f>
        <v/>
      </c>
      <c r="H3349" s="20" t="str">
        <f>IFERROR(IF($A3349="","",VLOOKUP($A3349,[1]Sheet1!$D$5:$N$65000,8,FALSE)),"")</f>
        <v/>
      </c>
      <c r="I3349" s="20" t="str">
        <f>IFERROR(IF($A3349="","",VLOOKUP($A3349,[1]Sheet1!$D$5:$N$65000,9,FALSE)),"")</f>
        <v/>
      </c>
      <c r="J3349" s="20" t="str">
        <f>IFERROR(IF($A3349="","",VLOOKUP($A3349,[1]Sheet1!$D$5:$N$65000,10,FALSE)),"")</f>
        <v/>
      </c>
      <c r="K3349" s="20" t="str">
        <f>IFERROR(IF($A3349="","",VLOOKUP($A3349,[1]Sheet1!$D$5:$N$65000,11,FALSE)),"")</f>
        <v/>
      </c>
      <c r="L3349" s="3">
        <f t="shared" si="106"/>
        <v>3345</v>
      </c>
      <c r="M3349" s="21" t="str">
        <f t="shared" si="107"/>
        <v/>
      </c>
      <c r="N3349" s="29">
        <f>IF($L3348 = 18,[19]Sheet1!J49,0)</f>
        <v>0</v>
      </c>
      <c r="O3349" s="29">
        <f>IF($L3348 = 18,[19]Sheet1!K49,0)</f>
        <v>0</v>
      </c>
      <c r="P3349" s="29">
        <f>IF($L3348 = 18,[19]Sheet1!L49,0)</f>
        <v>0</v>
      </c>
      <c r="Q3349" s="29">
        <f>IF($L3348 = 18,[19]Sheet1!M49,0)</f>
        <v>0</v>
      </c>
      <c r="R3349" s="29">
        <f>IF($L3348 = 18,[19]Sheet1!N49,0)</f>
        <v>0</v>
      </c>
      <c r="Z3349"/>
    </row>
    <row r="3350" spans="1:26">
      <c r="A3350" s="18" t="str">
        <f t="array" ref="A3350">IF(ROW(B3350)-6&lt;A$1,VLOOKUP(LOOKUP("zzzz",CHOOSE({1,2},"",INDEX([1]Sheet1!$P$1:$P$65000,SMALL(IF([1]Sheet1!P$1:P$65000&lt;&gt;"",ROW([1]Sheet1!P$1:P$65000)),ROWS(D$5:D3350))))),[1]Sheet1!$C$5:$D$65000,2,FALSE),IF(L3350&gt;$A$1,"",IF(A3349="","Figure "&amp;L3350,IFERROR(VLOOKUP(A3349,[1]Sheet1!$D$5:$Q$65000,14,FALSE),IFERROR(VLOOKUP(A3349,[1]Sheet1!$A$5:$D$65000,4,FALSE),"Figure " &amp; L3350)))))</f>
        <v/>
      </c>
      <c r="B3350" s="19" t="str">
        <f>IFERROR(IF($A3350="","",VLOOKUP($A3350,[1]Sheet1!$D$5:$R$65000,15,FALSE)),"")</f>
        <v/>
      </c>
      <c r="C3350" s="20" t="str">
        <f>IFERROR(IF(A3350="","",VLOOKUP($A3350,[1]Sheet1!$D$5:$N$65000,3,FALSE)),"")</f>
        <v/>
      </c>
      <c r="D3350" s="20" t="str">
        <f>IFERROR(IF($A3350="","",VLOOKUP($A3350,[1]Sheet1!$D$5:$N$65000,4,FALSE)),"")</f>
        <v/>
      </c>
      <c r="E3350" s="20" t="str">
        <f>IFERROR(IF($A3350="","",VLOOKUP($A3350,[1]Sheet1!$D$5:$N$65000,5,FALSE)),"")</f>
        <v/>
      </c>
      <c r="F3350" s="20" t="str">
        <f>IFERROR(IF($A3350="","",VLOOKUP($A3350,[1]Sheet1!$D$5:$N$65000,6,FALSE)),"")</f>
        <v/>
      </c>
      <c r="G3350" s="20" t="str">
        <f>IFERROR(IF($A3350="","",VLOOKUP($A3350,[1]Sheet1!$D$5:$N$65000,7,FALSE)),"")</f>
        <v/>
      </c>
      <c r="H3350" s="20" t="str">
        <f>IFERROR(IF($A3350="","",VLOOKUP($A3350,[1]Sheet1!$D$5:$N$65000,8,FALSE)),"")</f>
        <v/>
      </c>
      <c r="I3350" s="20" t="str">
        <f>IFERROR(IF($A3350="","",VLOOKUP($A3350,[1]Sheet1!$D$5:$N$65000,9,FALSE)),"")</f>
        <v/>
      </c>
      <c r="J3350" s="20" t="str">
        <f>IFERROR(IF($A3350="","",VLOOKUP($A3350,[1]Sheet1!$D$5:$N$65000,10,FALSE)),"")</f>
        <v/>
      </c>
      <c r="K3350" s="20" t="str">
        <f>IFERROR(IF($A3350="","",VLOOKUP($A3350,[1]Sheet1!$D$5:$N$65000,11,FALSE)),"")</f>
        <v/>
      </c>
      <c r="L3350" s="3">
        <f t="shared" si="106"/>
        <v>3346</v>
      </c>
      <c r="M3350" s="21" t="str">
        <f t="shared" si="107"/>
        <v/>
      </c>
      <c r="N3350" s="29">
        <f>IF($L3349 = 18,[19]Sheet1!J50,0)</f>
        <v>0</v>
      </c>
      <c r="O3350" s="29">
        <f>IF($L3349 = 18,[19]Sheet1!K50,0)</f>
        <v>0</v>
      </c>
      <c r="P3350" s="29">
        <f>IF($L3349 = 18,[19]Sheet1!L50,0)</f>
        <v>0</v>
      </c>
      <c r="Q3350" s="29">
        <f>IF($L3349 = 18,[19]Sheet1!M50,0)</f>
        <v>0</v>
      </c>
      <c r="R3350" s="29">
        <f>IF($L3349 = 18,[19]Sheet1!N50,0)</f>
        <v>0</v>
      </c>
      <c r="Z3350"/>
    </row>
    <row r="3351" spans="1:26">
      <c r="A3351" s="18" t="str">
        <f t="array" ref="A3351">IF(ROW(B3351)-6&lt;A$1,VLOOKUP(LOOKUP("zzzz",CHOOSE({1,2},"",INDEX([1]Sheet1!$P$1:$P$65000,SMALL(IF([1]Sheet1!P$1:P$65000&lt;&gt;"",ROW([1]Sheet1!P$1:P$65000)),ROWS(D$5:D3351))))),[1]Sheet1!$C$5:$D$65000,2,FALSE),IF(L3351&gt;$A$1,"",IF(A3350="","Figure "&amp;L3351,IFERROR(VLOOKUP(A3350,[1]Sheet1!$D$5:$Q$65000,14,FALSE),IFERROR(VLOOKUP(A3350,[1]Sheet1!$A$5:$D$65000,4,FALSE),"Figure " &amp; L3351)))))</f>
        <v/>
      </c>
      <c r="B3351" s="19" t="str">
        <f>IFERROR(IF($A3351="","",VLOOKUP($A3351,[1]Sheet1!$D$5:$R$65000,15,FALSE)),"")</f>
        <v/>
      </c>
      <c r="C3351" s="20" t="str">
        <f>IFERROR(IF(A3351="","",VLOOKUP($A3351,[1]Sheet1!$D$5:$N$65000,3,FALSE)),"")</f>
        <v/>
      </c>
      <c r="D3351" s="20" t="str">
        <f>IFERROR(IF($A3351="","",VLOOKUP($A3351,[1]Sheet1!$D$5:$N$65000,4,FALSE)),"")</f>
        <v/>
      </c>
      <c r="E3351" s="20" t="str">
        <f>IFERROR(IF($A3351="","",VLOOKUP($A3351,[1]Sheet1!$D$5:$N$65000,5,FALSE)),"")</f>
        <v/>
      </c>
      <c r="F3351" s="20" t="str">
        <f>IFERROR(IF($A3351="","",VLOOKUP($A3351,[1]Sheet1!$D$5:$N$65000,6,FALSE)),"")</f>
        <v/>
      </c>
      <c r="G3351" s="20" t="str">
        <f>IFERROR(IF($A3351="","",VLOOKUP($A3351,[1]Sheet1!$D$5:$N$65000,7,FALSE)),"")</f>
        <v/>
      </c>
      <c r="H3351" s="20" t="str">
        <f>IFERROR(IF($A3351="","",VLOOKUP($A3351,[1]Sheet1!$D$5:$N$65000,8,FALSE)),"")</f>
        <v/>
      </c>
      <c r="I3351" s="20" t="str">
        <f>IFERROR(IF($A3351="","",VLOOKUP($A3351,[1]Sheet1!$D$5:$N$65000,9,FALSE)),"")</f>
        <v/>
      </c>
      <c r="J3351" s="20" t="str">
        <f>IFERROR(IF($A3351="","",VLOOKUP($A3351,[1]Sheet1!$D$5:$N$65000,10,FALSE)),"")</f>
        <v/>
      </c>
      <c r="K3351" s="20" t="str">
        <f>IFERROR(IF($A3351="","",VLOOKUP($A3351,[1]Sheet1!$D$5:$N$65000,11,FALSE)),"")</f>
        <v/>
      </c>
      <c r="L3351" s="3">
        <f t="shared" si="106"/>
        <v>3347</v>
      </c>
      <c r="M3351" s="21" t="str">
        <f t="shared" si="107"/>
        <v/>
      </c>
      <c r="N3351" s="29">
        <f>IF($L3350 = 18,[19]Sheet1!J51,0)</f>
        <v>0</v>
      </c>
      <c r="O3351" s="29">
        <f>IF($L3350 = 18,[19]Sheet1!K51,0)</f>
        <v>0</v>
      </c>
      <c r="P3351" s="29">
        <f>IF($L3350 = 18,[19]Sheet1!L51,0)</f>
        <v>0</v>
      </c>
      <c r="Q3351" s="29">
        <f>IF($L3350 = 18,[19]Sheet1!M51,0)</f>
        <v>0</v>
      </c>
      <c r="R3351" s="29">
        <f>IF($L3350 = 18,[19]Sheet1!N51,0)</f>
        <v>0</v>
      </c>
      <c r="Z3351"/>
    </row>
    <row r="3352" spans="1:26">
      <c r="A3352" s="18" t="str">
        <f t="array" ref="A3352">IF(ROW(B3352)-6&lt;A$1,VLOOKUP(LOOKUP("zzzz",CHOOSE({1,2},"",INDEX([1]Sheet1!$P$1:$P$65000,SMALL(IF([1]Sheet1!P$1:P$65000&lt;&gt;"",ROW([1]Sheet1!P$1:P$65000)),ROWS(D$5:D3352))))),[1]Sheet1!$C$5:$D$65000,2,FALSE),IF(L3352&gt;$A$1,"",IF(A3351="","Figure "&amp;L3352,IFERROR(VLOOKUP(A3351,[1]Sheet1!$D$5:$Q$65000,14,FALSE),IFERROR(VLOOKUP(A3351,[1]Sheet1!$A$5:$D$65000,4,FALSE),"Figure " &amp; L3352)))))</f>
        <v/>
      </c>
      <c r="B3352" s="19" t="str">
        <f>IFERROR(IF($A3352="","",VLOOKUP($A3352,[1]Sheet1!$D$5:$R$65000,15,FALSE)),"")</f>
        <v/>
      </c>
      <c r="C3352" s="20" t="str">
        <f>IFERROR(IF(A3352="","",VLOOKUP($A3352,[1]Sheet1!$D$5:$N$65000,3,FALSE)),"")</f>
        <v/>
      </c>
      <c r="D3352" s="20" t="str">
        <f>IFERROR(IF($A3352="","",VLOOKUP($A3352,[1]Sheet1!$D$5:$N$65000,4,FALSE)),"")</f>
        <v/>
      </c>
      <c r="E3352" s="20" t="str">
        <f>IFERROR(IF($A3352="","",VLOOKUP($A3352,[1]Sheet1!$D$5:$N$65000,5,FALSE)),"")</f>
        <v/>
      </c>
      <c r="F3352" s="20" t="str">
        <f>IFERROR(IF($A3352="","",VLOOKUP($A3352,[1]Sheet1!$D$5:$N$65000,6,FALSE)),"")</f>
        <v/>
      </c>
      <c r="G3352" s="20" t="str">
        <f>IFERROR(IF($A3352="","",VLOOKUP($A3352,[1]Sheet1!$D$5:$N$65000,7,FALSE)),"")</f>
        <v/>
      </c>
      <c r="H3352" s="20" t="str">
        <f>IFERROR(IF($A3352="","",VLOOKUP($A3352,[1]Sheet1!$D$5:$N$65000,8,FALSE)),"")</f>
        <v/>
      </c>
      <c r="I3352" s="20" t="str">
        <f>IFERROR(IF($A3352="","",VLOOKUP($A3352,[1]Sheet1!$D$5:$N$65000,9,FALSE)),"")</f>
        <v/>
      </c>
      <c r="J3352" s="20" t="str">
        <f>IFERROR(IF($A3352="","",VLOOKUP($A3352,[1]Sheet1!$D$5:$N$65000,10,FALSE)),"")</f>
        <v/>
      </c>
      <c r="K3352" s="20" t="str">
        <f>IFERROR(IF($A3352="","",VLOOKUP($A3352,[1]Sheet1!$D$5:$N$65000,11,FALSE)),"")</f>
        <v/>
      </c>
      <c r="L3352" s="3">
        <f t="shared" si="106"/>
        <v>3348</v>
      </c>
      <c r="M3352" s="21" t="str">
        <f t="shared" si="107"/>
        <v/>
      </c>
      <c r="N3352" s="29">
        <f>IF($L3351 = 18,[19]Sheet1!J52,0)</f>
        <v>0</v>
      </c>
      <c r="O3352" s="29">
        <f>IF($L3351 = 18,[19]Sheet1!K52,0)</f>
        <v>0</v>
      </c>
      <c r="P3352" s="29">
        <f>IF($L3351 = 18,[19]Sheet1!L52,0)</f>
        <v>0</v>
      </c>
      <c r="Q3352" s="29">
        <f>IF($L3351 = 18,[19]Sheet1!M52,0)</f>
        <v>0</v>
      </c>
      <c r="R3352" s="29">
        <f>IF($L3351 = 18,[19]Sheet1!N52,0)</f>
        <v>0</v>
      </c>
      <c r="Z3352"/>
    </row>
    <row r="3353" spans="1:26">
      <c r="A3353" s="18" t="str">
        <f t="array" ref="A3353">IF(ROW(B3353)-6&lt;A$1,VLOOKUP(LOOKUP("zzzz",CHOOSE({1,2},"",INDEX([1]Sheet1!$P$1:$P$65000,SMALL(IF([1]Sheet1!P$1:P$65000&lt;&gt;"",ROW([1]Sheet1!P$1:P$65000)),ROWS(D$5:D3353))))),[1]Sheet1!$C$5:$D$65000,2,FALSE),IF(L3353&gt;$A$1,"",IF(A3352="","Figure "&amp;L3353,IFERROR(VLOOKUP(A3352,[1]Sheet1!$D$5:$Q$65000,14,FALSE),IFERROR(VLOOKUP(A3352,[1]Sheet1!$A$5:$D$65000,4,FALSE),"Figure " &amp; L3353)))))</f>
        <v/>
      </c>
      <c r="B3353" s="19" t="str">
        <f>IFERROR(IF($A3353="","",VLOOKUP($A3353,[1]Sheet1!$D$5:$R$65000,15,FALSE)),"")</f>
        <v/>
      </c>
      <c r="C3353" s="20" t="str">
        <f>IFERROR(IF(A3353="","",VLOOKUP($A3353,[1]Sheet1!$D$5:$N$65000,3,FALSE)),"")</f>
        <v/>
      </c>
      <c r="D3353" s="20" t="str">
        <f>IFERROR(IF($A3353="","",VLOOKUP($A3353,[1]Sheet1!$D$5:$N$65000,4,FALSE)),"")</f>
        <v/>
      </c>
      <c r="E3353" s="20" t="str">
        <f>IFERROR(IF($A3353="","",VLOOKUP($A3353,[1]Sheet1!$D$5:$N$65000,5,FALSE)),"")</f>
        <v/>
      </c>
      <c r="F3353" s="20" t="str">
        <f>IFERROR(IF($A3353="","",VLOOKUP($A3353,[1]Sheet1!$D$5:$N$65000,6,FALSE)),"")</f>
        <v/>
      </c>
      <c r="G3353" s="20" t="str">
        <f>IFERROR(IF($A3353="","",VLOOKUP($A3353,[1]Sheet1!$D$5:$N$65000,7,FALSE)),"")</f>
        <v/>
      </c>
      <c r="H3353" s="20" t="str">
        <f>IFERROR(IF($A3353="","",VLOOKUP($A3353,[1]Sheet1!$D$5:$N$65000,8,FALSE)),"")</f>
        <v/>
      </c>
      <c r="I3353" s="20" t="str">
        <f>IFERROR(IF($A3353="","",VLOOKUP($A3353,[1]Sheet1!$D$5:$N$65000,9,FALSE)),"")</f>
        <v/>
      </c>
      <c r="J3353" s="20" t="str">
        <f>IFERROR(IF($A3353="","",VLOOKUP($A3353,[1]Sheet1!$D$5:$N$65000,10,FALSE)),"")</f>
        <v/>
      </c>
      <c r="K3353" s="20" t="str">
        <f>IFERROR(IF($A3353="","",VLOOKUP($A3353,[1]Sheet1!$D$5:$N$65000,11,FALSE)),"")</f>
        <v/>
      </c>
      <c r="L3353" s="3">
        <f t="shared" si="106"/>
        <v>3349</v>
      </c>
      <c r="M3353" s="21" t="str">
        <f t="shared" si="107"/>
        <v/>
      </c>
      <c r="N3353" s="29">
        <f>IF($L3352 = 18,[19]Sheet1!J53,0)</f>
        <v>0</v>
      </c>
      <c r="O3353" s="29">
        <f>IF($L3352 = 18,[19]Sheet1!K53,0)</f>
        <v>0</v>
      </c>
      <c r="P3353" s="29">
        <f>IF($L3352 = 18,[19]Sheet1!L53,0)</f>
        <v>0</v>
      </c>
      <c r="Q3353" s="29">
        <f>IF($L3352 = 18,[19]Sheet1!M53,0)</f>
        <v>0</v>
      </c>
      <c r="R3353" s="29">
        <f>IF($L3352 = 18,[19]Sheet1!N53,0)</f>
        <v>0</v>
      </c>
      <c r="Z3353"/>
    </row>
    <row r="3354" spans="1:26">
      <c r="A3354" s="18" t="str">
        <f t="array" ref="A3354">IF(ROW(B3354)-6&lt;A$1,VLOOKUP(LOOKUP("zzzz",CHOOSE({1,2},"",INDEX([1]Sheet1!$P$1:$P$65000,SMALL(IF([1]Sheet1!P$1:P$65000&lt;&gt;"",ROW([1]Sheet1!P$1:P$65000)),ROWS(D$5:D3354))))),[1]Sheet1!$C$5:$D$65000,2,FALSE),IF(L3354&gt;$A$1,"",IF(A3353="","Figure "&amp;L3354,IFERROR(VLOOKUP(A3353,[1]Sheet1!$D$5:$Q$65000,14,FALSE),IFERROR(VLOOKUP(A3353,[1]Sheet1!$A$5:$D$65000,4,FALSE),"Figure " &amp; L3354)))))</f>
        <v/>
      </c>
      <c r="B3354" s="19" t="str">
        <f>IFERROR(IF($A3354="","",VLOOKUP($A3354,[1]Sheet1!$D$5:$R$65000,15,FALSE)),"")</f>
        <v/>
      </c>
      <c r="C3354" s="20" t="str">
        <f>IFERROR(IF(A3354="","",VLOOKUP($A3354,[1]Sheet1!$D$5:$N$65000,3,FALSE)),"")</f>
        <v/>
      </c>
      <c r="D3354" s="20" t="str">
        <f>IFERROR(IF($A3354="","",VLOOKUP($A3354,[1]Sheet1!$D$5:$N$65000,4,FALSE)),"")</f>
        <v/>
      </c>
      <c r="E3354" s="20" t="str">
        <f>IFERROR(IF($A3354="","",VLOOKUP($A3354,[1]Sheet1!$D$5:$N$65000,5,FALSE)),"")</f>
        <v/>
      </c>
      <c r="F3354" s="20" t="str">
        <f>IFERROR(IF($A3354="","",VLOOKUP($A3354,[1]Sheet1!$D$5:$N$65000,6,FALSE)),"")</f>
        <v/>
      </c>
      <c r="G3354" s="20" t="str">
        <f>IFERROR(IF($A3354="","",VLOOKUP($A3354,[1]Sheet1!$D$5:$N$65000,7,FALSE)),"")</f>
        <v/>
      </c>
      <c r="H3354" s="20" t="str">
        <f>IFERROR(IF($A3354="","",VLOOKUP($A3354,[1]Sheet1!$D$5:$N$65000,8,FALSE)),"")</f>
        <v/>
      </c>
      <c r="I3354" s="20" t="str">
        <f>IFERROR(IF($A3354="","",VLOOKUP($A3354,[1]Sheet1!$D$5:$N$65000,9,FALSE)),"")</f>
        <v/>
      </c>
      <c r="J3354" s="20" t="str">
        <f>IFERROR(IF($A3354="","",VLOOKUP($A3354,[1]Sheet1!$D$5:$N$65000,10,FALSE)),"")</f>
        <v/>
      </c>
      <c r="K3354" s="20" t="str">
        <f>IFERROR(IF($A3354="","",VLOOKUP($A3354,[1]Sheet1!$D$5:$N$65000,11,FALSE)),"")</f>
        <v/>
      </c>
      <c r="L3354" s="3">
        <f t="shared" si="106"/>
        <v>3350</v>
      </c>
      <c r="M3354" s="21" t="str">
        <f t="shared" si="107"/>
        <v/>
      </c>
      <c r="N3354" s="29">
        <f>IF($L3353 = 18,[19]Sheet1!J54,0)</f>
        <v>0</v>
      </c>
      <c r="O3354" s="29">
        <f>IF($L3353 = 18,[19]Sheet1!K54,0)</f>
        <v>0</v>
      </c>
      <c r="P3354" s="29">
        <f>IF($L3353 = 18,[19]Sheet1!L54,0)</f>
        <v>0</v>
      </c>
      <c r="Q3354" s="29">
        <f>IF($L3353 = 18,[19]Sheet1!M54,0)</f>
        <v>0</v>
      </c>
      <c r="R3354" s="29">
        <f>IF($L3353 = 18,[19]Sheet1!N54,0)</f>
        <v>0</v>
      </c>
      <c r="Z3354"/>
    </row>
    <row r="3355" spans="1:26">
      <c r="A3355" s="18" t="str">
        <f t="array" ref="A3355">IF(ROW(B3355)-6&lt;A$1,VLOOKUP(LOOKUP("zzzz",CHOOSE({1,2},"",INDEX([1]Sheet1!$P$1:$P$65000,SMALL(IF([1]Sheet1!P$1:P$65000&lt;&gt;"",ROW([1]Sheet1!P$1:P$65000)),ROWS(D$5:D3355))))),[1]Sheet1!$C$5:$D$65000,2,FALSE),IF(L3355&gt;$A$1,"",IF(A3354="","Figure "&amp;L3355,IFERROR(VLOOKUP(A3354,[1]Sheet1!$D$5:$Q$65000,14,FALSE),IFERROR(VLOOKUP(A3354,[1]Sheet1!$A$5:$D$65000,4,FALSE),"Figure " &amp; L3355)))))</f>
        <v/>
      </c>
      <c r="B3355" s="19" t="str">
        <f>IFERROR(IF($A3355="","",VLOOKUP($A3355,[1]Sheet1!$D$5:$R$65000,15,FALSE)),"")</f>
        <v/>
      </c>
      <c r="C3355" s="20" t="str">
        <f>IFERROR(IF(A3355="","",VLOOKUP($A3355,[1]Sheet1!$D$5:$N$65000,3,FALSE)),"")</f>
        <v/>
      </c>
      <c r="D3355" s="20" t="str">
        <f>IFERROR(IF($A3355="","",VLOOKUP($A3355,[1]Sheet1!$D$5:$N$65000,4,FALSE)),"")</f>
        <v/>
      </c>
      <c r="E3355" s="20" t="str">
        <f>IFERROR(IF($A3355="","",VLOOKUP($A3355,[1]Sheet1!$D$5:$N$65000,5,FALSE)),"")</f>
        <v/>
      </c>
      <c r="F3355" s="20" t="str">
        <f>IFERROR(IF($A3355="","",VLOOKUP($A3355,[1]Sheet1!$D$5:$N$65000,6,FALSE)),"")</f>
        <v/>
      </c>
      <c r="G3355" s="20" t="str">
        <f>IFERROR(IF($A3355="","",VLOOKUP($A3355,[1]Sheet1!$D$5:$N$65000,7,FALSE)),"")</f>
        <v/>
      </c>
      <c r="H3355" s="20" t="str">
        <f>IFERROR(IF($A3355="","",VLOOKUP($A3355,[1]Sheet1!$D$5:$N$65000,8,FALSE)),"")</f>
        <v/>
      </c>
      <c r="I3355" s="20" t="str">
        <f>IFERROR(IF($A3355="","",VLOOKUP($A3355,[1]Sheet1!$D$5:$N$65000,9,FALSE)),"")</f>
        <v/>
      </c>
      <c r="J3355" s="20" t="str">
        <f>IFERROR(IF($A3355="","",VLOOKUP($A3355,[1]Sheet1!$D$5:$N$65000,10,FALSE)),"")</f>
        <v/>
      </c>
      <c r="K3355" s="20" t="str">
        <f>IFERROR(IF($A3355="","",VLOOKUP($A3355,[1]Sheet1!$D$5:$N$65000,11,FALSE)),"")</f>
        <v/>
      </c>
      <c r="L3355" s="3">
        <f t="shared" si="106"/>
        <v>3351</v>
      </c>
      <c r="M3355" s="21" t="str">
        <f t="shared" si="107"/>
        <v/>
      </c>
      <c r="N3355" s="29">
        <f>IF($L3354 = 18,[19]Sheet1!J55,0)</f>
        <v>0</v>
      </c>
      <c r="O3355" s="29">
        <f>IF($L3354 = 18,[19]Sheet1!K55,0)</f>
        <v>0</v>
      </c>
      <c r="P3355" s="29">
        <f>IF($L3354 = 18,[19]Sheet1!L55,0)</f>
        <v>0</v>
      </c>
      <c r="Q3355" s="29">
        <f>IF($L3354 = 18,[19]Sheet1!M55,0)</f>
        <v>0</v>
      </c>
      <c r="R3355" s="29">
        <f>IF($L3354 = 18,[19]Sheet1!N55,0)</f>
        <v>0</v>
      </c>
      <c r="Z3355"/>
    </row>
    <row r="3356" spans="1:26">
      <c r="A3356" s="18" t="str">
        <f t="array" ref="A3356">IF(ROW(B3356)-6&lt;A$1,VLOOKUP(LOOKUP("zzzz",CHOOSE({1,2},"",INDEX([1]Sheet1!$P$1:$P$65000,SMALL(IF([1]Sheet1!P$1:P$65000&lt;&gt;"",ROW([1]Sheet1!P$1:P$65000)),ROWS(D$5:D3356))))),[1]Sheet1!$C$5:$D$65000,2,FALSE),IF(L3356&gt;$A$1,"",IF(A3355="","Figure "&amp;L3356,IFERROR(VLOOKUP(A3355,[1]Sheet1!$D$5:$Q$65000,14,FALSE),IFERROR(VLOOKUP(A3355,[1]Sheet1!$A$5:$D$65000,4,FALSE),"Figure " &amp; L3356)))))</f>
        <v/>
      </c>
      <c r="B3356" s="19" t="str">
        <f>IFERROR(IF($A3356="","",VLOOKUP($A3356,[1]Sheet1!$D$5:$R$65000,15,FALSE)),"")</f>
        <v/>
      </c>
      <c r="C3356" s="20" t="str">
        <f>IFERROR(IF(A3356="","",VLOOKUP($A3356,[1]Sheet1!$D$5:$N$65000,3,FALSE)),"")</f>
        <v/>
      </c>
      <c r="D3356" s="20" t="str">
        <f>IFERROR(IF($A3356="","",VLOOKUP($A3356,[1]Sheet1!$D$5:$N$65000,4,FALSE)),"")</f>
        <v/>
      </c>
      <c r="E3356" s="20" t="str">
        <f>IFERROR(IF($A3356="","",VLOOKUP($A3356,[1]Sheet1!$D$5:$N$65000,5,FALSE)),"")</f>
        <v/>
      </c>
      <c r="F3356" s="20" t="str">
        <f>IFERROR(IF($A3356="","",VLOOKUP($A3356,[1]Sheet1!$D$5:$N$65000,6,FALSE)),"")</f>
        <v/>
      </c>
      <c r="G3356" s="20" t="str">
        <f>IFERROR(IF($A3356="","",VLOOKUP($A3356,[1]Sheet1!$D$5:$N$65000,7,FALSE)),"")</f>
        <v/>
      </c>
      <c r="H3356" s="20" t="str">
        <f>IFERROR(IF($A3356="","",VLOOKUP($A3356,[1]Sheet1!$D$5:$N$65000,8,FALSE)),"")</f>
        <v/>
      </c>
      <c r="I3356" s="20" t="str">
        <f>IFERROR(IF($A3356="","",VLOOKUP($A3356,[1]Sheet1!$D$5:$N$65000,9,FALSE)),"")</f>
        <v/>
      </c>
      <c r="J3356" s="20" t="str">
        <f>IFERROR(IF($A3356="","",VLOOKUP($A3356,[1]Sheet1!$D$5:$N$65000,10,FALSE)),"")</f>
        <v/>
      </c>
      <c r="K3356" s="20" t="str">
        <f>IFERROR(IF($A3356="","",VLOOKUP($A3356,[1]Sheet1!$D$5:$N$65000,11,FALSE)),"")</f>
        <v/>
      </c>
      <c r="L3356" s="3">
        <f t="shared" si="106"/>
        <v>3352</v>
      </c>
      <c r="M3356" s="21" t="str">
        <f t="shared" si="107"/>
        <v/>
      </c>
      <c r="N3356" s="29">
        <f>IF($L3355 = 18,[19]Sheet1!J56,0)</f>
        <v>0</v>
      </c>
      <c r="O3356" s="29">
        <f>IF($L3355 = 18,[19]Sheet1!K56,0)</f>
        <v>0</v>
      </c>
      <c r="P3356" s="29">
        <f>IF($L3355 = 18,[19]Sheet1!L56,0)</f>
        <v>0</v>
      </c>
      <c r="Q3356" s="29">
        <f>IF($L3355 = 18,[19]Sheet1!M56,0)</f>
        <v>0</v>
      </c>
      <c r="R3356" s="29">
        <f>IF($L3355 = 18,[19]Sheet1!N56,0)</f>
        <v>0</v>
      </c>
      <c r="Z3356"/>
    </row>
    <row r="3357" spans="1:26">
      <c r="A3357" s="18" t="str">
        <f t="array" ref="A3357">IF(ROW(B3357)-6&lt;A$1,VLOOKUP(LOOKUP("zzzz",CHOOSE({1,2},"",INDEX([1]Sheet1!$P$1:$P$65000,SMALL(IF([1]Sheet1!P$1:P$65000&lt;&gt;"",ROW([1]Sheet1!P$1:P$65000)),ROWS(D$5:D3357))))),[1]Sheet1!$C$5:$D$65000,2,FALSE),IF(L3357&gt;$A$1,"",IF(A3356="","Figure "&amp;L3357,IFERROR(VLOOKUP(A3356,[1]Sheet1!$D$5:$Q$65000,14,FALSE),IFERROR(VLOOKUP(A3356,[1]Sheet1!$A$5:$D$65000,4,FALSE),"Figure " &amp; L3357)))))</f>
        <v/>
      </c>
      <c r="B3357" s="19" t="str">
        <f>IFERROR(IF($A3357="","",VLOOKUP($A3357,[1]Sheet1!$D$5:$R$65000,15,FALSE)),"")</f>
        <v/>
      </c>
      <c r="C3357" s="20" t="str">
        <f>IFERROR(IF(A3357="","",VLOOKUP($A3357,[1]Sheet1!$D$5:$N$65000,3,FALSE)),"")</f>
        <v/>
      </c>
      <c r="D3357" s="20" t="str">
        <f>IFERROR(IF($A3357="","",VLOOKUP($A3357,[1]Sheet1!$D$5:$N$65000,4,FALSE)),"")</f>
        <v/>
      </c>
      <c r="E3357" s="20" t="str">
        <f>IFERROR(IF($A3357="","",VLOOKUP($A3357,[1]Sheet1!$D$5:$N$65000,5,FALSE)),"")</f>
        <v/>
      </c>
      <c r="F3357" s="20" t="str">
        <f>IFERROR(IF($A3357="","",VLOOKUP($A3357,[1]Sheet1!$D$5:$N$65000,6,FALSE)),"")</f>
        <v/>
      </c>
      <c r="G3357" s="20" t="str">
        <f>IFERROR(IF($A3357="","",VLOOKUP($A3357,[1]Sheet1!$D$5:$N$65000,7,FALSE)),"")</f>
        <v/>
      </c>
      <c r="H3357" s="20" t="str">
        <f>IFERROR(IF($A3357="","",VLOOKUP($A3357,[1]Sheet1!$D$5:$N$65000,8,FALSE)),"")</f>
        <v/>
      </c>
      <c r="I3357" s="20" t="str">
        <f>IFERROR(IF($A3357="","",VLOOKUP($A3357,[1]Sheet1!$D$5:$N$65000,9,FALSE)),"")</f>
        <v/>
      </c>
      <c r="J3357" s="20" t="str">
        <f>IFERROR(IF($A3357="","",VLOOKUP($A3357,[1]Sheet1!$D$5:$N$65000,10,FALSE)),"")</f>
        <v/>
      </c>
      <c r="K3357" s="20" t="str">
        <f>IFERROR(IF($A3357="","",VLOOKUP($A3357,[1]Sheet1!$D$5:$N$65000,11,FALSE)),"")</f>
        <v/>
      </c>
      <c r="L3357" s="3">
        <f t="shared" si="106"/>
        <v>3353</v>
      </c>
      <c r="M3357" s="21" t="str">
        <f t="shared" si="107"/>
        <v/>
      </c>
      <c r="N3357" s="29">
        <f>IF($L3356 = 18,[19]Sheet1!J57,0)</f>
        <v>0</v>
      </c>
      <c r="O3357" s="29">
        <f>IF($L3356 = 18,[19]Sheet1!K57,0)</f>
        <v>0</v>
      </c>
      <c r="P3357" s="29">
        <f>IF($L3356 = 18,[19]Sheet1!L57,0)</f>
        <v>0</v>
      </c>
      <c r="Q3357" s="29">
        <f>IF($L3356 = 18,[19]Sheet1!M57,0)</f>
        <v>0</v>
      </c>
      <c r="R3357" s="29">
        <f>IF($L3356 = 18,[19]Sheet1!N57,0)</f>
        <v>0</v>
      </c>
      <c r="Z3357"/>
    </row>
    <row r="3358" spans="1:26">
      <c r="A3358" s="18" t="str">
        <f t="array" ref="A3358">IF(ROW(B3358)-6&lt;A$1,VLOOKUP(LOOKUP("zzzz",CHOOSE({1,2},"",INDEX([1]Sheet1!$P$1:$P$65000,SMALL(IF([1]Sheet1!P$1:P$65000&lt;&gt;"",ROW([1]Sheet1!P$1:P$65000)),ROWS(D$5:D3358))))),[1]Sheet1!$C$5:$D$65000,2,FALSE),IF(L3358&gt;$A$1,"",IF(A3357="","Figure "&amp;L3358,IFERROR(VLOOKUP(A3357,[1]Sheet1!$D$5:$Q$65000,14,FALSE),IFERROR(VLOOKUP(A3357,[1]Sheet1!$A$5:$D$65000,4,FALSE),"Figure " &amp; L3358)))))</f>
        <v/>
      </c>
      <c r="B3358" s="19" t="str">
        <f>IFERROR(IF($A3358="","",VLOOKUP($A3358,[1]Sheet1!$D$5:$R$65000,15,FALSE)),"")</f>
        <v/>
      </c>
      <c r="C3358" s="20" t="str">
        <f>IFERROR(IF(A3358="","",VLOOKUP($A3358,[1]Sheet1!$D$5:$N$65000,3,FALSE)),"")</f>
        <v/>
      </c>
      <c r="D3358" s="20" t="str">
        <f>IFERROR(IF($A3358="","",VLOOKUP($A3358,[1]Sheet1!$D$5:$N$65000,4,FALSE)),"")</f>
        <v/>
      </c>
      <c r="E3358" s="20" t="str">
        <f>IFERROR(IF($A3358="","",VLOOKUP($A3358,[1]Sheet1!$D$5:$N$65000,5,FALSE)),"")</f>
        <v/>
      </c>
      <c r="F3358" s="20" t="str">
        <f>IFERROR(IF($A3358="","",VLOOKUP($A3358,[1]Sheet1!$D$5:$N$65000,6,FALSE)),"")</f>
        <v/>
      </c>
      <c r="G3358" s="20" t="str">
        <f>IFERROR(IF($A3358="","",VLOOKUP($A3358,[1]Sheet1!$D$5:$N$65000,7,FALSE)),"")</f>
        <v/>
      </c>
      <c r="H3358" s="20" t="str">
        <f>IFERROR(IF($A3358="","",VLOOKUP($A3358,[1]Sheet1!$D$5:$N$65000,8,FALSE)),"")</f>
        <v/>
      </c>
      <c r="I3358" s="20" t="str">
        <f>IFERROR(IF($A3358="","",VLOOKUP($A3358,[1]Sheet1!$D$5:$N$65000,9,FALSE)),"")</f>
        <v/>
      </c>
      <c r="J3358" s="20" t="str">
        <f>IFERROR(IF($A3358="","",VLOOKUP($A3358,[1]Sheet1!$D$5:$N$65000,10,FALSE)),"")</f>
        <v/>
      </c>
      <c r="K3358" s="20" t="str">
        <f>IFERROR(IF($A3358="","",VLOOKUP($A3358,[1]Sheet1!$D$5:$N$65000,11,FALSE)),"")</f>
        <v/>
      </c>
      <c r="L3358" s="3">
        <f t="shared" si="106"/>
        <v>3354</v>
      </c>
      <c r="M3358" s="21" t="str">
        <f t="shared" si="107"/>
        <v/>
      </c>
      <c r="N3358" s="29">
        <f>IF($L3357 = 18,[19]Sheet1!J58,0)</f>
        <v>0</v>
      </c>
      <c r="O3358" s="29">
        <f>IF($L3357 = 18,[19]Sheet1!K58,0)</f>
        <v>0</v>
      </c>
      <c r="P3358" s="29">
        <f>IF($L3357 = 18,[19]Sheet1!L58,0)</f>
        <v>0</v>
      </c>
      <c r="Q3358" s="29">
        <f>IF($L3357 = 18,[19]Sheet1!M58,0)</f>
        <v>0</v>
      </c>
      <c r="R3358" s="29">
        <f>IF($L3357 = 18,[19]Sheet1!N58,0)</f>
        <v>0</v>
      </c>
      <c r="Z3358"/>
    </row>
    <row r="3359" spans="1:26">
      <c r="A3359" s="18" t="str">
        <f t="array" ref="A3359">IF(ROW(B3359)-6&lt;A$1,VLOOKUP(LOOKUP("zzzz",CHOOSE({1,2},"",INDEX([1]Sheet1!$P$1:$P$65000,SMALL(IF([1]Sheet1!P$1:P$65000&lt;&gt;"",ROW([1]Sheet1!P$1:P$65000)),ROWS(D$5:D3359))))),[1]Sheet1!$C$5:$D$65000,2,FALSE),IF(L3359&gt;$A$1,"",IF(A3358="","Figure "&amp;L3359,IFERROR(VLOOKUP(A3358,[1]Sheet1!$D$5:$Q$65000,14,FALSE),IFERROR(VLOOKUP(A3358,[1]Sheet1!$A$5:$D$65000,4,FALSE),"Figure " &amp; L3359)))))</f>
        <v/>
      </c>
      <c r="B3359" s="19" t="str">
        <f>IFERROR(IF($A3359="","",VLOOKUP($A3359,[1]Sheet1!$D$5:$R$65000,15,FALSE)),"")</f>
        <v/>
      </c>
      <c r="C3359" s="20" t="str">
        <f>IFERROR(IF(A3359="","",VLOOKUP($A3359,[1]Sheet1!$D$5:$N$65000,3,FALSE)),"")</f>
        <v/>
      </c>
      <c r="D3359" s="20" t="str">
        <f>IFERROR(IF($A3359="","",VLOOKUP($A3359,[1]Sheet1!$D$5:$N$65000,4,FALSE)),"")</f>
        <v/>
      </c>
      <c r="E3359" s="20" t="str">
        <f>IFERROR(IF($A3359="","",VLOOKUP($A3359,[1]Sheet1!$D$5:$N$65000,5,FALSE)),"")</f>
        <v/>
      </c>
      <c r="F3359" s="20" t="str">
        <f>IFERROR(IF($A3359="","",VLOOKUP($A3359,[1]Sheet1!$D$5:$N$65000,6,FALSE)),"")</f>
        <v/>
      </c>
      <c r="G3359" s="20" t="str">
        <f>IFERROR(IF($A3359="","",VLOOKUP($A3359,[1]Sheet1!$D$5:$N$65000,7,FALSE)),"")</f>
        <v/>
      </c>
      <c r="H3359" s="20" t="str">
        <f>IFERROR(IF($A3359="","",VLOOKUP($A3359,[1]Sheet1!$D$5:$N$65000,8,FALSE)),"")</f>
        <v/>
      </c>
      <c r="I3359" s="20" t="str">
        <f>IFERROR(IF($A3359="","",VLOOKUP($A3359,[1]Sheet1!$D$5:$N$65000,9,FALSE)),"")</f>
        <v/>
      </c>
      <c r="J3359" s="20" t="str">
        <f>IFERROR(IF($A3359="","",VLOOKUP($A3359,[1]Sheet1!$D$5:$N$65000,10,FALSE)),"")</f>
        <v/>
      </c>
      <c r="K3359" s="20" t="str">
        <f>IFERROR(IF($A3359="","",VLOOKUP($A3359,[1]Sheet1!$D$5:$N$65000,11,FALSE)),"")</f>
        <v/>
      </c>
      <c r="L3359" s="3">
        <f t="shared" si="106"/>
        <v>3355</v>
      </c>
      <c r="M3359" s="21" t="str">
        <f t="shared" si="107"/>
        <v/>
      </c>
      <c r="N3359" s="29">
        <f>IF($L3358 = 18,[19]Sheet1!J59,0)</f>
        <v>0</v>
      </c>
      <c r="O3359" s="29">
        <f>IF($L3358 = 18,[19]Sheet1!K59,0)</f>
        <v>0</v>
      </c>
      <c r="P3359" s="29">
        <f>IF($L3358 = 18,[19]Sheet1!L59,0)</f>
        <v>0</v>
      </c>
      <c r="Q3359" s="29">
        <f>IF($L3358 = 18,[19]Sheet1!M59,0)</f>
        <v>0</v>
      </c>
      <c r="R3359" s="29">
        <f>IF($L3358 = 18,[19]Sheet1!N59,0)</f>
        <v>0</v>
      </c>
      <c r="Z3359"/>
    </row>
    <row r="3360" spans="1:26">
      <c r="A3360" s="18" t="str">
        <f t="array" ref="A3360">IF(ROW(B3360)-6&lt;A$1,VLOOKUP(LOOKUP("zzzz",CHOOSE({1,2},"",INDEX([1]Sheet1!$P$1:$P$65000,SMALL(IF([1]Sheet1!P$1:P$65000&lt;&gt;"",ROW([1]Sheet1!P$1:P$65000)),ROWS(D$5:D3360))))),[1]Sheet1!$C$5:$D$65000,2,FALSE),IF(L3360&gt;$A$1,"",IF(A3359="","Figure "&amp;L3360,IFERROR(VLOOKUP(A3359,[1]Sheet1!$D$5:$Q$65000,14,FALSE),IFERROR(VLOOKUP(A3359,[1]Sheet1!$A$5:$D$65000,4,FALSE),"Figure " &amp; L3360)))))</f>
        <v/>
      </c>
      <c r="B3360" s="19" t="str">
        <f>IFERROR(IF($A3360="","",VLOOKUP($A3360,[1]Sheet1!$D$5:$R$65000,15,FALSE)),"")</f>
        <v/>
      </c>
      <c r="C3360" s="20" t="str">
        <f>IFERROR(IF(A3360="","",VLOOKUP($A3360,[1]Sheet1!$D$5:$N$65000,3,FALSE)),"")</f>
        <v/>
      </c>
      <c r="D3360" s="20" t="str">
        <f>IFERROR(IF($A3360="","",VLOOKUP($A3360,[1]Sheet1!$D$5:$N$65000,4,FALSE)),"")</f>
        <v/>
      </c>
      <c r="E3360" s="20" t="str">
        <f>IFERROR(IF($A3360="","",VLOOKUP($A3360,[1]Sheet1!$D$5:$N$65000,5,FALSE)),"")</f>
        <v/>
      </c>
      <c r="F3360" s="20" t="str">
        <f>IFERROR(IF($A3360="","",VLOOKUP($A3360,[1]Sheet1!$D$5:$N$65000,6,FALSE)),"")</f>
        <v/>
      </c>
      <c r="G3360" s="20" t="str">
        <f>IFERROR(IF($A3360="","",VLOOKUP($A3360,[1]Sheet1!$D$5:$N$65000,7,FALSE)),"")</f>
        <v/>
      </c>
      <c r="H3360" s="20" t="str">
        <f>IFERROR(IF($A3360="","",VLOOKUP($A3360,[1]Sheet1!$D$5:$N$65000,8,FALSE)),"")</f>
        <v/>
      </c>
      <c r="I3360" s="20" t="str">
        <f>IFERROR(IF($A3360="","",VLOOKUP($A3360,[1]Sheet1!$D$5:$N$65000,9,FALSE)),"")</f>
        <v/>
      </c>
      <c r="J3360" s="20" t="str">
        <f>IFERROR(IF($A3360="","",VLOOKUP($A3360,[1]Sheet1!$D$5:$N$65000,10,FALSE)),"")</f>
        <v/>
      </c>
      <c r="K3360" s="20" t="str">
        <f>IFERROR(IF($A3360="","",VLOOKUP($A3360,[1]Sheet1!$D$5:$N$65000,11,FALSE)),"")</f>
        <v/>
      </c>
      <c r="L3360" s="3">
        <f t="shared" si="106"/>
        <v>3356</v>
      </c>
      <c r="M3360" s="21" t="str">
        <f t="shared" si="107"/>
        <v/>
      </c>
      <c r="N3360" s="29">
        <f>IF($L3359 = 18,[19]Sheet1!J60,0)</f>
        <v>0</v>
      </c>
      <c r="O3360" s="29">
        <f>IF($L3359 = 18,[19]Sheet1!K60,0)</f>
        <v>0</v>
      </c>
      <c r="P3360" s="29">
        <f>IF($L3359 = 18,[19]Sheet1!L60,0)</f>
        <v>0</v>
      </c>
      <c r="Q3360" s="29">
        <f>IF($L3359 = 18,[19]Sheet1!M60,0)</f>
        <v>0</v>
      </c>
      <c r="R3360" s="29">
        <f>IF($L3359 = 18,[19]Sheet1!N60,0)</f>
        <v>0</v>
      </c>
      <c r="Z3360"/>
    </row>
    <row r="3361" spans="1:26">
      <c r="A3361" s="18" t="str">
        <f t="array" ref="A3361">IF(ROW(B3361)-6&lt;A$1,VLOOKUP(LOOKUP("zzzz",CHOOSE({1,2},"",INDEX([1]Sheet1!$P$1:$P$65000,SMALL(IF([1]Sheet1!P$1:P$65000&lt;&gt;"",ROW([1]Sheet1!P$1:P$65000)),ROWS(D$5:D3361))))),[1]Sheet1!$C$5:$D$65000,2,FALSE),IF(L3361&gt;$A$1,"",IF(A3360="","Figure "&amp;L3361,IFERROR(VLOOKUP(A3360,[1]Sheet1!$D$5:$Q$65000,14,FALSE),IFERROR(VLOOKUP(A3360,[1]Sheet1!$A$5:$D$65000,4,FALSE),"Figure " &amp; L3361)))))</f>
        <v/>
      </c>
      <c r="B3361" s="19" t="str">
        <f>IFERROR(IF($A3361="","",VLOOKUP($A3361,[1]Sheet1!$D$5:$R$65000,15,FALSE)),"")</f>
        <v/>
      </c>
      <c r="C3361" s="20" t="str">
        <f>IFERROR(IF(A3361="","",VLOOKUP($A3361,[1]Sheet1!$D$5:$N$65000,3,FALSE)),"")</f>
        <v/>
      </c>
      <c r="D3361" s="20" t="str">
        <f>IFERROR(IF($A3361="","",VLOOKUP($A3361,[1]Sheet1!$D$5:$N$65000,4,FALSE)),"")</f>
        <v/>
      </c>
      <c r="E3361" s="20" t="str">
        <f>IFERROR(IF($A3361="","",VLOOKUP($A3361,[1]Sheet1!$D$5:$N$65000,5,FALSE)),"")</f>
        <v/>
      </c>
      <c r="F3361" s="20" t="str">
        <f>IFERROR(IF($A3361="","",VLOOKUP($A3361,[1]Sheet1!$D$5:$N$65000,6,FALSE)),"")</f>
        <v/>
      </c>
      <c r="G3361" s="20" t="str">
        <f>IFERROR(IF($A3361="","",VLOOKUP($A3361,[1]Sheet1!$D$5:$N$65000,7,FALSE)),"")</f>
        <v/>
      </c>
      <c r="H3361" s="20" t="str">
        <f>IFERROR(IF($A3361="","",VLOOKUP($A3361,[1]Sheet1!$D$5:$N$65000,8,FALSE)),"")</f>
        <v/>
      </c>
      <c r="I3361" s="20" t="str">
        <f>IFERROR(IF($A3361="","",VLOOKUP($A3361,[1]Sheet1!$D$5:$N$65000,9,FALSE)),"")</f>
        <v/>
      </c>
      <c r="J3361" s="20" t="str">
        <f>IFERROR(IF($A3361="","",VLOOKUP($A3361,[1]Sheet1!$D$5:$N$65000,10,FALSE)),"")</f>
        <v/>
      </c>
      <c r="K3361" s="20" t="str">
        <f>IFERROR(IF($A3361="","",VLOOKUP($A3361,[1]Sheet1!$D$5:$N$65000,11,FALSE)),"")</f>
        <v/>
      </c>
      <c r="L3361" s="3">
        <f t="shared" si="106"/>
        <v>3357</v>
      </c>
      <c r="M3361" s="21" t="str">
        <f t="shared" si="107"/>
        <v/>
      </c>
      <c r="N3361" s="29">
        <f>IF($L3360 = 18,[19]Sheet1!J61,0)</f>
        <v>0</v>
      </c>
      <c r="O3361" s="29">
        <f>IF($L3360 = 18,[19]Sheet1!K61,0)</f>
        <v>0</v>
      </c>
      <c r="P3361" s="29">
        <f>IF($L3360 = 18,[19]Sheet1!L61,0)</f>
        <v>0</v>
      </c>
      <c r="Q3361" s="29">
        <f>IF($L3360 = 18,[19]Sheet1!M61,0)</f>
        <v>0</v>
      </c>
      <c r="R3361" s="29">
        <f>IF($L3360 = 18,[19]Sheet1!N61,0)</f>
        <v>0</v>
      </c>
      <c r="Z3361"/>
    </row>
    <row r="3362" spans="1:26">
      <c r="A3362" s="18" t="str">
        <f t="array" ref="A3362">IF(ROW(B3362)-6&lt;A$1,VLOOKUP(LOOKUP("zzzz",CHOOSE({1,2},"",INDEX([1]Sheet1!$P$1:$P$65000,SMALL(IF([1]Sheet1!P$1:P$65000&lt;&gt;"",ROW([1]Sheet1!P$1:P$65000)),ROWS(D$5:D3362))))),[1]Sheet1!$C$5:$D$65000,2,FALSE),IF(L3362&gt;$A$1,"",IF(A3361="","Figure "&amp;L3362,IFERROR(VLOOKUP(A3361,[1]Sheet1!$D$5:$Q$65000,14,FALSE),IFERROR(VLOOKUP(A3361,[1]Sheet1!$A$5:$D$65000,4,FALSE),"Figure " &amp; L3362)))))</f>
        <v/>
      </c>
      <c r="B3362" s="19" t="str">
        <f>IFERROR(IF($A3362="","",VLOOKUP($A3362,[1]Sheet1!$D$5:$R$65000,15,FALSE)),"")</f>
        <v/>
      </c>
      <c r="C3362" s="20" t="str">
        <f>IFERROR(IF(A3362="","",VLOOKUP($A3362,[1]Sheet1!$D$5:$N$65000,3,FALSE)),"")</f>
        <v/>
      </c>
      <c r="D3362" s="20" t="str">
        <f>IFERROR(IF($A3362="","",VLOOKUP($A3362,[1]Sheet1!$D$5:$N$65000,4,FALSE)),"")</f>
        <v/>
      </c>
      <c r="E3362" s="20" t="str">
        <f>IFERROR(IF($A3362="","",VLOOKUP($A3362,[1]Sheet1!$D$5:$N$65000,5,FALSE)),"")</f>
        <v/>
      </c>
      <c r="F3362" s="20" t="str">
        <f>IFERROR(IF($A3362="","",VLOOKUP($A3362,[1]Sheet1!$D$5:$N$65000,6,FALSE)),"")</f>
        <v/>
      </c>
      <c r="G3362" s="20" t="str">
        <f>IFERROR(IF($A3362="","",VLOOKUP($A3362,[1]Sheet1!$D$5:$N$65000,7,FALSE)),"")</f>
        <v/>
      </c>
      <c r="H3362" s="20" t="str">
        <f>IFERROR(IF($A3362="","",VLOOKUP($A3362,[1]Sheet1!$D$5:$N$65000,8,FALSE)),"")</f>
        <v/>
      </c>
      <c r="I3362" s="20" t="str">
        <f>IFERROR(IF($A3362="","",VLOOKUP($A3362,[1]Sheet1!$D$5:$N$65000,9,FALSE)),"")</f>
        <v/>
      </c>
      <c r="J3362" s="20" t="str">
        <f>IFERROR(IF($A3362="","",VLOOKUP($A3362,[1]Sheet1!$D$5:$N$65000,10,FALSE)),"")</f>
        <v/>
      </c>
      <c r="K3362" s="20" t="str">
        <f>IFERROR(IF($A3362="","",VLOOKUP($A3362,[1]Sheet1!$D$5:$N$65000,11,FALSE)),"")</f>
        <v/>
      </c>
      <c r="L3362" s="3">
        <f t="shared" si="106"/>
        <v>3358</v>
      </c>
      <c r="M3362" s="21" t="str">
        <f t="shared" si="107"/>
        <v/>
      </c>
      <c r="N3362" s="29">
        <f>IF($L3361 = 18,[19]Sheet1!J62,0)</f>
        <v>0</v>
      </c>
      <c r="O3362" s="29">
        <f>IF($L3361 = 18,[19]Sheet1!K62,0)</f>
        <v>0</v>
      </c>
      <c r="P3362" s="29">
        <f>IF($L3361 = 18,[19]Sheet1!L62,0)</f>
        <v>0</v>
      </c>
      <c r="Q3362" s="29">
        <f>IF($L3361 = 18,[19]Sheet1!M62,0)</f>
        <v>0</v>
      </c>
      <c r="R3362" s="29">
        <f>IF($L3361 = 18,[19]Sheet1!N62,0)</f>
        <v>0</v>
      </c>
      <c r="Z3362"/>
    </row>
    <row r="3363" spans="1:26">
      <c r="A3363" s="18" t="str">
        <f t="array" ref="A3363">IF(ROW(B3363)-6&lt;A$1,VLOOKUP(LOOKUP("zzzz",CHOOSE({1,2},"",INDEX([1]Sheet1!$P$1:$P$65000,SMALL(IF([1]Sheet1!P$1:P$65000&lt;&gt;"",ROW([1]Sheet1!P$1:P$65000)),ROWS(D$5:D3363))))),[1]Sheet1!$C$5:$D$65000,2,FALSE),IF(L3363&gt;$A$1,"",IF(A3362="","Figure "&amp;L3363,IFERROR(VLOOKUP(A3362,[1]Sheet1!$D$5:$Q$65000,14,FALSE),IFERROR(VLOOKUP(A3362,[1]Sheet1!$A$5:$D$65000,4,FALSE),"Figure " &amp; L3363)))))</f>
        <v/>
      </c>
      <c r="B3363" s="19" t="str">
        <f>IFERROR(IF($A3363="","",VLOOKUP($A3363,[1]Sheet1!$D$5:$R$65000,15,FALSE)),"")</f>
        <v/>
      </c>
      <c r="C3363" s="20" t="str">
        <f>IFERROR(IF(A3363="","",VLOOKUP($A3363,[1]Sheet1!$D$5:$N$65000,3,FALSE)),"")</f>
        <v/>
      </c>
      <c r="D3363" s="20" t="str">
        <f>IFERROR(IF($A3363="","",VLOOKUP($A3363,[1]Sheet1!$D$5:$N$65000,4,FALSE)),"")</f>
        <v/>
      </c>
      <c r="E3363" s="20" t="str">
        <f>IFERROR(IF($A3363="","",VLOOKUP($A3363,[1]Sheet1!$D$5:$N$65000,5,FALSE)),"")</f>
        <v/>
      </c>
      <c r="F3363" s="20" t="str">
        <f>IFERROR(IF($A3363="","",VLOOKUP($A3363,[1]Sheet1!$D$5:$N$65000,6,FALSE)),"")</f>
        <v/>
      </c>
      <c r="G3363" s="20" t="str">
        <f>IFERROR(IF($A3363="","",VLOOKUP($A3363,[1]Sheet1!$D$5:$N$65000,7,FALSE)),"")</f>
        <v/>
      </c>
      <c r="H3363" s="20" t="str">
        <f>IFERROR(IF($A3363="","",VLOOKUP($A3363,[1]Sheet1!$D$5:$N$65000,8,FALSE)),"")</f>
        <v/>
      </c>
      <c r="I3363" s="20" t="str">
        <f>IFERROR(IF($A3363="","",VLOOKUP($A3363,[1]Sheet1!$D$5:$N$65000,9,FALSE)),"")</f>
        <v/>
      </c>
      <c r="J3363" s="20" t="str">
        <f>IFERROR(IF($A3363="","",VLOOKUP($A3363,[1]Sheet1!$D$5:$N$65000,10,FALSE)),"")</f>
        <v/>
      </c>
      <c r="K3363" s="20" t="str">
        <f>IFERROR(IF($A3363="","",VLOOKUP($A3363,[1]Sheet1!$D$5:$N$65000,11,FALSE)),"")</f>
        <v/>
      </c>
      <c r="L3363" s="3">
        <f t="shared" si="106"/>
        <v>3359</v>
      </c>
      <c r="M3363" s="21" t="str">
        <f t="shared" si="107"/>
        <v/>
      </c>
      <c r="N3363" s="29">
        <f>IF($L3362 = 18,[19]Sheet1!J63,0)</f>
        <v>0</v>
      </c>
      <c r="O3363" s="29">
        <f>IF($L3362 = 18,[19]Sheet1!K63,0)</f>
        <v>0</v>
      </c>
      <c r="P3363" s="29">
        <f>IF($L3362 = 18,[19]Sheet1!L63,0)</f>
        <v>0</v>
      </c>
      <c r="Q3363" s="29">
        <f>IF($L3362 = 18,[19]Sheet1!M63,0)</f>
        <v>0</v>
      </c>
      <c r="R3363" s="29">
        <f>IF($L3362 = 18,[19]Sheet1!N63,0)</f>
        <v>0</v>
      </c>
      <c r="Z3363"/>
    </row>
    <row r="3364" spans="1:26">
      <c r="A3364" s="18" t="str">
        <f t="array" ref="A3364">IF(ROW(B3364)-6&lt;A$1,VLOOKUP(LOOKUP("zzzz",CHOOSE({1,2},"",INDEX([1]Sheet1!$P$1:$P$65000,SMALL(IF([1]Sheet1!P$1:P$65000&lt;&gt;"",ROW([1]Sheet1!P$1:P$65000)),ROWS(D$5:D3364))))),[1]Sheet1!$C$5:$D$65000,2,FALSE),IF(L3364&gt;$A$1,"",IF(A3363="","Figure "&amp;L3364,IFERROR(VLOOKUP(A3363,[1]Sheet1!$D$5:$Q$65000,14,FALSE),IFERROR(VLOOKUP(A3363,[1]Sheet1!$A$5:$D$65000,4,FALSE),"Figure " &amp; L3364)))))</f>
        <v/>
      </c>
      <c r="B3364" s="19" t="str">
        <f>IFERROR(IF($A3364="","",VLOOKUP($A3364,[1]Sheet1!$D$5:$R$65000,15,FALSE)),"")</f>
        <v/>
      </c>
      <c r="C3364" s="20" t="str">
        <f>IFERROR(IF(A3364="","",VLOOKUP($A3364,[1]Sheet1!$D$5:$N$65000,3,FALSE)),"")</f>
        <v/>
      </c>
      <c r="D3364" s="20" t="str">
        <f>IFERROR(IF($A3364="","",VLOOKUP($A3364,[1]Sheet1!$D$5:$N$65000,4,FALSE)),"")</f>
        <v/>
      </c>
      <c r="E3364" s="20" t="str">
        <f>IFERROR(IF($A3364="","",VLOOKUP($A3364,[1]Sheet1!$D$5:$N$65000,5,FALSE)),"")</f>
        <v/>
      </c>
      <c r="F3364" s="20" t="str">
        <f>IFERROR(IF($A3364="","",VLOOKUP($A3364,[1]Sheet1!$D$5:$N$65000,6,FALSE)),"")</f>
        <v/>
      </c>
      <c r="G3364" s="20" t="str">
        <f>IFERROR(IF($A3364="","",VLOOKUP($A3364,[1]Sheet1!$D$5:$N$65000,7,FALSE)),"")</f>
        <v/>
      </c>
      <c r="H3364" s="20" t="str">
        <f>IFERROR(IF($A3364="","",VLOOKUP($A3364,[1]Sheet1!$D$5:$N$65000,8,FALSE)),"")</f>
        <v/>
      </c>
      <c r="I3364" s="20" t="str">
        <f>IFERROR(IF($A3364="","",VLOOKUP($A3364,[1]Sheet1!$D$5:$N$65000,9,FALSE)),"")</f>
        <v/>
      </c>
      <c r="J3364" s="20" t="str">
        <f>IFERROR(IF($A3364="","",VLOOKUP($A3364,[1]Sheet1!$D$5:$N$65000,10,FALSE)),"")</f>
        <v/>
      </c>
      <c r="K3364" s="20" t="str">
        <f>IFERROR(IF($A3364="","",VLOOKUP($A3364,[1]Sheet1!$D$5:$N$65000,11,FALSE)),"")</f>
        <v/>
      </c>
      <c r="L3364" s="3">
        <f t="shared" si="106"/>
        <v>3360</v>
      </c>
      <c r="M3364" s="21" t="str">
        <f t="shared" si="107"/>
        <v/>
      </c>
      <c r="N3364" s="29">
        <f>IF($L3363 = 18,[19]Sheet1!J64,0)</f>
        <v>0</v>
      </c>
      <c r="O3364" s="29">
        <f>IF($L3363 = 18,[19]Sheet1!K64,0)</f>
        <v>0</v>
      </c>
      <c r="P3364" s="29">
        <f>IF($L3363 = 18,[19]Sheet1!L64,0)</f>
        <v>0</v>
      </c>
      <c r="Q3364" s="29">
        <f>IF($L3363 = 18,[19]Sheet1!M64,0)</f>
        <v>0</v>
      </c>
      <c r="R3364" s="29">
        <f>IF($L3363 = 18,[19]Sheet1!N64,0)</f>
        <v>0</v>
      </c>
      <c r="Z3364"/>
    </row>
    <row r="3365" spans="1:26">
      <c r="A3365" s="18" t="str">
        <f t="array" ref="A3365">IF(ROW(B3365)-6&lt;A$1,VLOOKUP(LOOKUP("zzzz",CHOOSE({1,2},"",INDEX([1]Sheet1!$P$1:$P$65000,SMALL(IF([1]Sheet1!P$1:P$65000&lt;&gt;"",ROW([1]Sheet1!P$1:P$65000)),ROWS(D$5:D3365))))),[1]Sheet1!$C$5:$D$65000,2,FALSE),IF(L3365&gt;$A$1,"",IF(A3364="","Figure "&amp;L3365,IFERROR(VLOOKUP(A3364,[1]Sheet1!$D$5:$Q$65000,14,FALSE),IFERROR(VLOOKUP(A3364,[1]Sheet1!$A$5:$D$65000,4,FALSE),"Figure " &amp; L3365)))))</f>
        <v/>
      </c>
      <c r="B3365" s="19" t="str">
        <f>IFERROR(IF($A3365="","",VLOOKUP($A3365,[1]Sheet1!$D$5:$R$65000,15,FALSE)),"")</f>
        <v/>
      </c>
      <c r="C3365" s="20" t="str">
        <f>IFERROR(IF(A3365="","",VLOOKUP($A3365,[1]Sheet1!$D$5:$N$65000,3,FALSE)),"")</f>
        <v/>
      </c>
      <c r="D3365" s="20" t="str">
        <f>IFERROR(IF($A3365="","",VLOOKUP($A3365,[1]Sheet1!$D$5:$N$65000,4,FALSE)),"")</f>
        <v/>
      </c>
      <c r="E3365" s="20" t="str">
        <f>IFERROR(IF($A3365="","",VLOOKUP($A3365,[1]Sheet1!$D$5:$N$65000,5,FALSE)),"")</f>
        <v/>
      </c>
      <c r="F3365" s="20" t="str">
        <f>IFERROR(IF($A3365="","",VLOOKUP($A3365,[1]Sheet1!$D$5:$N$65000,6,FALSE)),"")</f>
        <v/>
      </c>
      <c r="G3365" s="20" t="str">
        <f>IFERROR(IF($A3365="","",VLOOKUP($A3365,[1]Sheet1!$D$5:$N$65000,7,FALSE)),"")</f>
        <v/>
      </c>
      <c r="H3365" s="20" t="str">
        <f>IFERROR(IF($A3365="","",VLOOKUP($A3365,[1]Sheet1!$D$5:$N$65000,8,FALSE)),"")</f>
        <v/>
      </c>
      <c r="I3365" s="20" t="str">
        <f>IFERROR(IF($A3365="","",VLOOKUP($A3365,[1]Sheet1!$D$5:$N$65000,9,FALSE)),"")</f>
        <v/>
      </c>
      <c r="J3365" s="20" t="str">
        <f>IFERROR(IF($A3365="","",VLOOKUP($A3365,[1]Sheet1!$D$5:$N$65000,10,FALSE)),"")</f>
        <v/>
      </c>
      <c r="K3365" s="20" t="str">
        <f>IFERROR(IF($A3365="","",VLOOKUP($A3365,[1]Sheet1!$D$5:$N$65000,11,FALSE)),"")</f>
        <v/>
      </c>
      <c r="L3365" s="3">
        <f t="shared" si="106"/>
        <v>3361</v>
      </c>
      <c r="M3365" s="21" t="str">
        <f t="shared" si="107"/>
        <v/>
      </c>
      <c r="N3365" s="29">
        <f>IF($L3364 = 18,[19]Sheet1!J65,0)</f>
        <v>0</v>
      </c>
      <c r="O3365" s="29">
        <f>IF($L3364 = 18,[19]Sheet1!K65,0)</f>
        <v>0</v>
      </c>
      <c r="P3365" s="29">
        <f>IF($L3364 = 18,[19]Sheet1!L65,0)</f>
        <v>0</v>
      </c>
      <c r="Q3365" s="29">
        <f>IF($L3364 = 18,[19]Sheet1!M65,0)</f>
        <v>0</v>
      </c>
      <c r="R3365" s="29">
        <f>IF($L3364 = 18,[19]Sheet1!N65,0)</f>
        <v>0</v>
      </c>
      <c r="Z3365"/>
    </row>
    <row r="3366" spans="1:26">
      <c r="A3366" s="18" t="str">
        <f t="array" ref="A3366">IF(ROW(B3366)-6&lt;A$1,VLOOKUP(LOOKUP("zzzz",CHOOSE({1,2},"",INDEX([1]Sheet1!$P$1:$P$65000,SMALL(IF([1]Sheet1!P$1:P$65000&lt;&gt;"",ROW([1]Sheet1!P$1:P$65000)),ROWS(D$5:D3366))))),[1]Sheet1!$C$5:$D$65000,2,FALSE),IF(L3366&gt;$A$1,"",IF(A3365="","Figure "&amp;L3366,IFERROR(VLOOKUP(A3365,[1]Sheet1!$D$5:$Q$65000,14,FALSE),IFERROR(VLOOKUP(A3365,[1]Sheet1!$A$5:$D$65000,4,FALSE),"Figure " &amp; L3366)))))</f>
        <v/>
      </c>
      <c r="B3366" s="19" t="str">
        <f>IFERROR(IF($A3366="","",VLOOKUP($A3366,[1]Sheet1!$D$5:$R$65000,15,FALSE)),"")</f>
        <v/>
      </c>
      <c r="C3366" s="20" t="str">
        <f>IFERROR(IF(A3366="","",VLOOKUP($A3366,[1]Sheet1!$D$5:$N$65000,3,FALSE)),"")</f>
        <v/>
      </c>
      <c r="D3366" s="20" t="str">
        <f>IFERROR(IF($A3366="","",VLOOKUP($A3366,[1]Sheet1!$D$5:$N$65000,4,FALSE)),"")</f>
        <v/>
      </c>
      <c r="E3366" s="20" t="str">
        <f>IFERROR(IF($A3366="","",VLOOKUP($A3366,[1]Sheet1!$D$5:$N$65000,5,FALSE)),"")</f>
        <v/>
      </c>
      <c r="F3366" s="20" t="str">
        <f>IFERROR(IF($A3366="","",VLOOKUP($A3366,[1]Sheet1!$D$5:$N$65000,6,FALSE)),"")</f>
        <v/>
      </c>
      <c r="G3366" s="20" t="str">
        <f>IFERROR(IF($A3366="","",VLOOKUP($A3366,[1]Sheet1!$D$5:$N$65000,7,FALSE)),"")</f>
        <v/>
      </c>
      <c r="H3366" s="20" t="str">
        <f>IFERROR(IF($A3366="","",VLOOKUP($A3366,[1]Sheet1!$D$5:$N$65000,8,FALSE)),"")</f>
        <v/>
      </c>
      <c r="I3366" s="20" t="str">
        <f>IFERROR(IF($A3366="","",VLOOKUP($A3366,[1]Sheet1!$D$5:$N$65000,9,FALSE)),"")</f>
        <v/>
      </c>
      <c r="J3366" s="20" t="str">
        <f>IFERROR(IF($A3366="","",VLOOKUP($A3366,[1]Sheet1!$D$5:$N$65000,10,FALSE)),"")</f>
        <v/>
      </c>
      <c r="K3366" s="20" t="str">
        <f>IFERROR(IF($A3366="","",VLOOKUP($A3366,[1]Sheet1!$D$5:$N$65000,11,FALSE)),"")</f>
        <v/>
      </c>
      <c r="L3366" s="3">
        <f t="shared" si="106"/>
        <v>3362</v>
      </c>
      <c r="M3366" s="21" t="str">
        <f t="shared" si="107"/>
        <v/>
      </c>
      <c r="N3366" s="29">
        <f>IF($L3365 = 18,[19]Sheet1!J66,0)</f>
        <v>0</v>
      </c>
      <c r="O3366" s="29">
        <f>IF($L3365 = 18,[19]Sheet1!K66,0)</f>
        <v>0</v>
      </c>
      <c r="P3366" s="29">
        <f>IF($L3365 = 18,[19]Sheet1!L66,0)</f>
        <v>0</v>
      </c>
      <c r="Q3366" s="29">
        <f>IF($L3365 = 18,[19]Sheet1!M66,0)</f>
        <v>0</v>
      </c>
      <c r="R3366" s="29">
        <f>IF($L3365 = 18,[19]Sheet1!N66,0)</f>
        <v>0</v>
      </c>
      <c r="Z3366"/>
    </row>
    <row r="3367" spans="1:26">
      <c r="A3367" s="18" t="str">
        <f t="array" ref="A3367">IF(ROW(B3367)-6&lt;A$1,VLOOKUP(LOOKUP("zzzz",CHOOSE({1,2},"",INDEX([1]Sheet1!$P$1:$P$65000,SMALL(IF([1]Sheet1!P$1:P$65000&lt;&gt;"",ROW([1]Sheet1!P$1:P$65000)),ROWS(D$5:D3367))))),[1]Sheet1!$C$5:$D$65000,2,FALSE),IF(L3367&gt;$A$1,"",IF(A3366="","Figure "&amp;L3367,IFERROR(VLOOKUP(A3366,[1]Sheet1!$D$5:$Q$65000,14,FALSE),IFERROR(VLOOKUP(A3366,[1]Sheet1!$A$5:$D$65000,4,FALSE),"Figure " &amp; L3367)))))</f>
        <v/>
      </c>
      <c r="B3367" s="19" t="str">
        <f>IFERROR(IF($A3367="","",VLOOKUP($A3367,[1]Sheet1!$D$5:$R$65000,15,FALSE)),"")</f>
        <v/>
      </c>
      <c r="C3367" s="20" t="str">
        <f>IFERROR(IF(A3367="","",VLOOKUP($A3367,[1]Sheet1!$D$5:$N$65000,3,FALSE)),"")</f>
        <v/>
      </c>
      <c r="D3367" s="20" t="str">
        <f>IFERROR(IF($A3367="","",VLOOKUP($A3367,[1]Sheet1!$D$5:$N$65000,4,FALSE)),"")</f>
        <v/>
      </c>
      <c r="E3367" s="20" t="str">
        <f>IFERROR(IF($A3367="","",VLOOKUP($A3367,[1]Sheet1!$D$5:$N$65000,5,FALSE)),"")</f>
        <v/>
      </c>
      <c r="F3367" s="20" t="str">
        <f>IFERROR(IF($A3367="","",VLOOKUP($A3367,[1]Sheet1!$D$5:$N$65000,6,FALSE)),"")</f>
        <v/>
      </c>
      <c r="G3367" s="20" t="str">
        <f>IFERROR(IF($A3367="","",VLOOKUP($A3367,[1]Sheet1!$D$5:$N$65000,7,FALSE)),"")</f>
        <v/>
      </c>
      <c r="H3367" s="20" t="str">
        <f>IFERROR(IF($A3367="","",VLOOKUP($A3367,[1]Sheet1!$D$5:$N$65000,8,FALSE)),"")</f>
        <v/>
      </c>
      <c r="I3367" s="20" t="str">
        <f>IFERROR(IF($A3367="","",VLOOKUP($A3367,[1]Sheet1!$D$5:$N$65000,9,FALSE)),"")</f>
        <v/>
      </c>
      <c r="J3367" s="20" t="str">
        <f>IFERROR(IF($A3367="","",VLOOKUP($A3367,[1]Sheet1!$D$5:$N$65000,10,FALSE)),"")</f>
        <v/>
      </c>
      <c r="K3367" s="20" t="str">
        <f>IFERROR(IF($A3367="","",VLOOKUP($A3367,[1]Sheet1!$D$5:$N$65000,11,FALSE)),"")</f>
        <v/>
      </c>
      <c r="L3367" s="3">
        <f t="shared" si="106"/>
        <v>3363</v>
      </c>
      <c r="M3367" s="21" t="str">
        <f t="shared" si="107"/>
        <v/>
      </c>
      <c r="N3367" s="29">
        <f>IF($L3366 = 18,[19]Sheet1!J67,0)</f>
        <v>0</v>
      </c>
      <c r="O3367" s="29">
        <f>IF($L3366 = 18,[19]Sheet1!K67,0)</f>
        <v>0</v>
      </c>
      <c r="P3367" s="29">
        <f>IF($L3366 = 18,[19]Sheet1!L67,0)</f>
        <v>0</v>
      </c>
      <c r="Q3367" s="29">
        <f>IF($L3366 = 18,[19]Sheet1!M67,0)</f>
        <v>0</v>
      </c>
      <c r="R3367" s="29">
        <f>IF($L3366 = 18,[19]Sheet1!N67,0)</f>
        <v>0</v>
      </c>
      <c r="Z3367"/>
    </row>
    <row r="3368" spans="1:26">
      <c r="A3368" s="18" t="str">
        <f t="array" ref="A3368">IF(ROW(B3368)-6&lt;A$1,VLOOKUP(LOOKUP("zzzz",CHOOSE({1,2},"",INDEX([1]Sheet1!$P$1:$P$65000,SMALL(IF([1]Sheet1!P$1:P$65000&lt;&gt;"",ROW([1]Sheet1!P$1:P$65000)),ROWS(D$5:D3368))))),[1]Sheet1!$C$5:$D$65000,2,FALSE),IF(L3368&gt;$A$1,"",IF(A3367="","Figure "&amp;L3368,IFERROR(VLOOKUP(A3367,[1]Sheet1!$D$5:$Q$65000,14,FALSE),IFERROR(VLOOKUP(A3367,[1]Sheet1!$A$5:$D$65000,4,FALSE),"Figure " &amp; L3368)))))</f>
        <v/>
      </c>
      <c r="B3368" s="19" t="str">
        <f>IFERROR(IF($A3368="","",VLOOKUP($A3368,[1]Sheet1!$D$5:$R$65000,15,FALSE)),"")</f>
        <v/>
      </c>
      <c r="C3368" s="20" t="str">
        <f>IFERROR(IF(A3368="","",VLOOKUP($A3368,[1]Sheet1!$D$5:$N$65000,3,FALSE)),"")</f>
        <v/>
      </c>
      <c r="D3368" s="20" t="str">
        <f>IFERROR(IF($A3368="","",VLOOKUP($A3368,[1]Sheet1!$D$5:$N$65000,4,FALSE)),"")</f>
        <v/>
      </c>
      <c r="E3368" s="20" t="str">
        <f>IFERROR(IF($A3368="","",VLOOKUP($A3368,[1]Sheet1!$D$5:$N$65000,5,FALSE)),"")</f>
        <v/>
      </c>
      <c r="F3368" s="20" t="str">
        <f>IFERROR(IF($A3368="","",VLOOKUP($A3368,[1]Sheet1!$D$5:$N$65000,6,FALSE)),"")</f>
        <v/>
      </c>
      <c r="G3368" s="20" t="str">
        <f>IFERROR(IF($A3368="","",VLOOKUP($A3368,[1]Sheet1!$D$5:$N$65000,7,FALSE)),"")</f>
        <v/>
      </c>
      <c r="H3368" s="20" t="str">
        <f>IFERROR(IF($A3368="","",VLOOKUP($A3368,[1]Sheet1!$D$5:$N$65000,8,FALSE)),"")</f>
        <v/>
      </c>
      <c r="I3368" s="20" t="str">
        <f>IFERROR(IF($A3368="","",VLOOKUP($A3368,[1]Sheet1!$D$5:$N$65000,9,FALSE)),"")</f>
        <v/>
      </c>
      <c r="J3368" s="20" t="str">
        <f>IFERROR(IF($A3368="","",VLOOKUP($A3368,[1]Sheet1!$D$5:$N$65000,10,FALSE)),"")</f>
        <v/>
      </c>
      <c r="K3368" s="20" t="str">
        <f>IFERROR(IF($A3368="","",VLOOKUP($A3368,[1]Sheet1!$D$5:$N$65000,11,FALSE)),"")</f>
        <v/>
      </c>
      <c r="L3368" s="3">
        <f t="shared" si="106"/>
        <v>3364</v>
      </c>
      <c r="M3368" s="21" t="str">
        <f t="shared" si="107"/>
        <v/>
      </c>
      <c r="N3368" s="29">
        <f>IF($L3367 = 18,[19]Sheet1!J68,0)</f>
        <v>0</v>
      </c>
      <c r="O3368" s="29">
        <f>IF($L3367 = 18,[19]Sheet1!K68,0)</f>
        <v>0</v>
      </c>
      <c r="P3368" s="29">
        <f>IF($L3367 = 18,[19]Sheet1!L68,0)</f>
        <v>0</v>
      </c>
      <c r="Q3368" s="29">
        <f>IF($L3367 = 18,[19]Sheet1!M68,0)</f>
        <v>0</v>
      </c>
      <c r="R3368" s="29">
        <f>IF($L3367 = 18,[19]Sheet1!N68,0)</f>
        <v>0</v>
      </c>
      <c r="Z3368"/>
    </row>
    <row r="3369" spans="1:26">
      <c r="A3369" s="18" t="str">
        <f t="array" ref="A3369">IF(ROW(B3369)-6&lt;A$1,VLOOKUP(LOOKUP("zzzz",CHOOSE({1,2},"",INDEX([1]Sheet1!$P$1:$P$65000,SMALL(IF([1]Sheet1!P$1:P$65000&lt;&gt;"",ROW([1]Sheet1!P$1:P$65000)),ROWS(D$5:D3369))))),[1]Sheet1!$C$5:$D$65000,2,FALSE),IF(L3369&gt;$A$1,"",IF(A3368="","Figure "&amp;L3369,IFERROR(VLOOKUP(A3368,[1]Sheet1!$D$5:$Q$65000,14,FALSE),IFERROR(VLOOKUP(A3368,[1]Sheet1!$A$5:$D$65000,4,FALSE),"Figure " &amp; L3369)))))</f>
        <v/>
      </c>
      <c r="B3369" s="19" t="str">
        <f>IFERROR(IF($A3369="","",VLOOKUP($A3369,[1]Sheet1!$D$5:$R$65000,15,FALSE)),"")</f>
        <v/>
      </c>
      <c r="C3369" s="20" t="str">
        <f>IFERROR(IF(A3369="","",VLOOKUP($A3369,[1]Sheet1!$D$5:$N$65000,3,FALSE)),"")</f>
        <v/>
      </c>
      <c r="D3369" s="20" t="str">
        <f>IFERROR(IF($A3369="","",VLOOKUP($A3369,[1]Sheet1!$D$5:$N$65000,4,FALSE)),"")</f>
        <v/>
      </c>
      <c r="E3369" s="20" t="str">
        <f>IFERROR(IF($A3369="","",VLOOKUP($A3369,[1]Sheet1!$D$5:$N$65000,5,FALSE)),"")</f>
        <v/>
      </c>
      <c r="F3369" s="20" t="str">
        <f>IFERROR(IF($A3369="","",VLOOKUP($A3369,[1]Sheet1!$D$5:$N$65000,6,FALSE)),"")</f>
        <v/>
      </c>
      <c r="G3369" s="20" t="str">
        <f>IFERROR(IF($A3369="","",VLOOKUP($A3369,[1]Sheet1!$D$5:$N$65000,7,FALSE)),"")</f>
        <v/>
      </c>
      <c r="H3369" s="20" t="str">
        <f>IFERROR(IF($A3369="","",VLOOKUP($A3369,[1]Sheet1!$D$5:$N$65000,8,FALSE)),"")</f>
        <v/>
      </c>
      <c r="I3369" s="20" t="str">
        <f>IFERROR(IF($A3369="","",VLOOKUP($A3369,[1]Sheet1!$D$5:$N$65000,9,FALSE)),"")</f>
        <v/>
      </c>
      <c r="J3369" s="20" t="str">
        <f>IFERROR(IF($A3369="","",VLOOKUP($A3369,[1]Sheet1!$D$5:$N$65000,10,FALSE)),"")</f>
        <v/>
      </c>
      <c r="K3369" s="20" t="str">
        <f>IFERROR(IF($A3369="","",VLOOKUP($A3369,[1]Sheet1!$D$5:$N$65000,11,FALSE)),"")</f>
        <v/>
      </c>
      <c r="L3369" s="3">
        <f t="shared" si="106"/>
        <v>3365</v>
      </c>
      <c r="M3369" s="21" t="str">
        <f t="shared" si="107"/>
        <v/>
      </c>
      <c r="N3369" s="29">
        <f>IF($L3368 = 18,[19]Sheet1!J69,0)</f>
        <v>0</v>
      </c>
      <c r="O3369" s="29">
        <f>IF($L3368 = 18,[19]Sheet1!K69,0)</f>
        <v>0</v>
      </c>
      <c r="P3369" s="29">
        <f>IF($L3368 = 18,[19]Sheet1!L69,0)</f>
        <v>0</v>
      </c>
      <c r="Q3369" s="29">
        <f>IF($L3368 = 18,[19]Sheet1!M69,0)</f>
        <v>0</v>
      </c>
      <c r="R3369" s="29">
        <f>IF($L3368 = 18,[19]Sheet1!N69,0)</f>
        <v>0</v>
      </c>
      <c r="Z3369"/>
    </row>
    <row r="3370" spans="1:26">
      <c r="A3370" s="18" t="str">
        <f t="array" ref="A3370">IF(ROW(B3370)-6&lt;A$1,VLOOKUP(LOOKUP("zzzz",CHOOSE({1,2},"",INDEX([1]Sheet1!$P$1:$P$65000,SMALL(IF([1]Sheet1!P$1:P$65000&lt;&gt;"",ROW([1]Sheet1!P$1:P$65000)),ROWS(D$5:D3370))))),[1]Sheet1!$C$5:$D$65000,2,FALSE),IF(L3370&gt;$A$1,"",IF(A3369="","Figure "&amp;L3370,IFERROR(VLOOKUP(A3369,[1]Sheet1!$D$5:$Q$65000,14,FALSE),IFERROR(VLOOKUP(A3369,[1]Sheet1!$A$5:$D$65000,4,FALSE),"Figure " &amp; L3370)))))</f>
        <v/>
      </c>
      <c r="B3370" s="19" t="str">
        <f>IFERROR(IF($A3370="","",VLOOKUP($A3370,[1]Sheet1!$D$5:$R$65000,15,FALSE)),"")</f>
        <v/>
      </c>
      <c r="C3370" s="20" t="str">
        <f>IFERROR(IF(A3370="","",VLOOKUP($A3370,[1]Sheet1!$D$5:$N$65000,3,FALSE)),"")</f>
        <v/>
      </c>
      <c r="D3370" s="20" t="str">
        <f>IFERROR(IF($A3370="","",VLOOKUP($A3370,[1]Sheet1!$D$5:$N$65000,4,FALSE)),"")</f>
        <v/>
      </c>
      <c r="E3370" s="20" t="str">
        <f>IFERROR(IF($A3370="","",VLOOKUP($A3370,[1]Sheet1!$D$5:$N$65000,5,FALSE)),"")</f>
        <v/>
      </c>
      <c r="F3370" s="20" t="str">
        <f>IFERROR(IF($A3370="","",VLOOKUP($A3370,[1]Sheet1!$D$5:$N$65000,6,FALSE)),"")</f>
        <v/>
      </c>
      <c r="G3370" s="20" t="str">
        <f>IFERROR(IF($A3370="","",VLOOKUP($A3370,[1]Sheet1!$D$5:$N$65000,7,FALSE)),"")</f>
        <v/>
      </c>
      <c r="H3370" s="20" t="str">
        <f>IFERROR(IF($A3370="","",VLOOKUP($A3370,[1]Sheet1!$D$5:$N$65000,8,FALSE)),"")</f>
        <v/>
      </c>
      <c r="I3370" s="20" t="str">
        <f>IFERROR(IF($A3370="","",VLOOKUP($A3370,[1]Sheet1!$D$5:$N$65000,9,FALSE)),"")</f>
        <v/>
      </c>
      <c r="J3370" s="20" t="str">
        <f>IFERROR(IF($A3370="","",VLOOKUP($A3370,[1]Sheet1!$D$5:$N$65000,10,FALSE)),"")</f>
        <v/>
      </c>
      <c r="K3370" s="20" t="str">
        <f>IFERROR(IF($A3370="","",VLOOKUP($A3370,[1]Sheet1!$D$5:$N$65000,11,FALSE)),"")</f>
        <v/>
      </c>
      <c r="L3370" s="3">
        <f t="shared" ref="L3370:L3433" si="108">IF(A3369="",L3369+1,L3369)</f>
        <v>3366</v>
      </c>
      <c r="M3370" s="21" t="str">
        <f t="shared" si="107"/>
        <v/>
      </c>
      <c r="N3370" s="29">
        <f>IF($L3369 = 18,[19]Sheet1!J70,0)</f>
        <v>0</v>
      </c>
      <c r="O3370" s="29">
        <f>IF($L3369 = 18,[19]Sheet1!K70,0)</f>
        <v>0</v>
      </c>
      <c r="P3370" s="29">
        <f>IF($L3369 = 18,[19]Sheet1!L70,0)</f>
        <v>0</v>
      </c>
      <c r="Q3370" s="29">
        <f>IF($L3369 = 18,[19]Sheet1!M70,0)</f>
        <v>0</v>
      </c>
      <c r="R3370" s="29">
        <f>IF($L3369 = 18,[19]Sheet1!N70,0)</f>
        <v>0</v>
      </c>
      <c r="Z3370"/>
    </row>
    <row r="3371" spans="1:26">
      <c r="A3371" s="18" t="str">
        <f t="array" ref="A3371">IF(ROW(B3371)-6&lt;A$1,VLOOKUP(LOOKUP("zzzz",CHOOSE({1,2},"",INDEX([1]Sheet1!$P$1:$P$65000,SMALL(IF([1]Sheet1!P$1:P$65000&lt;&gt;"",ROW([1]Sheet1!P$1:P$65000)),ROWS(D$5:D3371))))),[1]Sheet1!$C$5:$D$65000,2,FALSE),IF(L3371&gt;$A$1,"",IF(A3370="","Figure "&amp;L3371,IFERROR(VLOOKUP(A3370,[1]Sheet1!$D$5:$Q$65000,14,FALSE),IFERROR(VLOOKUP(A3370,[1]Sheet1!$A$5:$D$65000,4,FALSE),"Figure " &amp; L3371)))))</f>
        <v/>
      </c>
      <c r="B3371" s="19" t="str">
        <f>IFERROR(IF($A3371="","",VLOOKUP($A3371,[1]Sheet1!$D$5:$R$65000,15,FALSE)),"")</f>
        <v/>
      </c>
      <c r="C3371" s="20" t="str">
        <f>IFERROR(IF(A3371="","",VLOOKUP($A3371,[1]Sheet1!$D$5:$N$65000,3,FALSE)),"")</f>
        <v/>
      </c>
      <c r="D3371" s="20" t="str">
        <f>IFERROR(IF($A3371="","",VLOOKUP($A3371,[1]Sheet1!$D$5:$N$65000,4,FALSE)),"")</f>
        <v/>
      </c>
      <c r="E3371" s="20" t="str">
        <f>IFERROR(IF($A3371="","",VLOOKUP($A3371,[1]Sheet1!$D$5:$N$65000,5,FALSE)),"")</f>
        <v/>
      </c>
      <c r="F3371" s="20" t="str">
        <f>IFERROR(IF($A3371="","",VLOOKUP($A3371,[1]Sheet1!$D$5:$N$65000,6,FALSE)),"")</f>
        <v/>
      </c>
      <c r="G3371" s="20" t="str">
        <f>IFERROR(IF($A3371="","",VLOOKUP($A3371,[1]Sheet1!$D$5:$N$65000,7,FALSE)),"")</f>
        <v/>
      </c>
      <c r="H3371" s="20" t="str">
        <f>IFERROR(IF($A3371="","",VLOOKUP($A3371,[1]Sheet1!$D$5:$N$65000,8,FALSE)),"")</f>
        <v/>
      </c>
      <c r="I3371" s="20" t="str">
        <f>IFERROR(IF($A3371="","",VLOOKUP($A3371,[1]Sheet1!$D$5:$N$65000,9,FALSE)),"")</f>
        <v/>
      </c>
      <c r="J3371" s="20" t="str">
        <f>IFERROR(IF($A3371="","",VLOOKUP($A3371,[1]Sheet1!$D$5:$N$65000,10,FALSE)),"")</f>
        <v/>
      </c>
      <c r="K3371" s="20" t="str">
        <f>IFERROR(IF($A3371="","",VLOOKUP($A3371,[1]Sheet1!$D$5:$N$65000,11,FALSE)),"")</f>
        <v/>
      </c>
      <c r="L3371" s="3">
        <f t="shared" si="108"/>
        <v>3367</v>
      </c>
      <c r="M3371" s="21" t="str">
        <f t="shared" si="107"/>
        <v/>
      </c>
      <c r="N3371" s="29">
        <f>IF($L3370 = 18,[19]Sheet1!J71,0)</f>
        <v>0</v>
      </c>
      <c r="O3371" s="29">
        <f>IF($L3370 = 18,[19]Sheet1!K71,0)</f>
        <v>0</v>
      </c>
      <c r="P3371" s="29">
        <f>IF($L3370 = 18,[19]Sheet1!L71,0)</f>
        <v>0</v>
      </c>
      <c r="Q3371" s="29">
        <f>IF($L3370 = 18,[19]Sheet1!M71,0)</f>
        <v>0</v>
      </c>
      <c r="R3371" s="29">
        <f>IF($L3370 = 18,[19]Sheet1!N71,0)</f>
        <v>0</v>
      </c>
      <c r="Z3371"/>
    </row>
    <row r="3372" spans="1:26">
      <c r="A3372" s="18" t="str">
        <f t="array" ref="A3372">IF(ROW(B3372)-6&lt;A$1,VLOOKUP(LOOKUP("zzzz",CHOOSE({1,2},"",INDEX([1]Sheet1!$P$1:$P$65000,SMALL(IF([1]Sheet1!P$1:P$65000&lt;&gt;"",ROW([1]Sheet1!P$1:P$65000)),ROWS(D$5:D3372))))),[1]Sheet1!$C$5:$D$65000,2,FALSE),IF(L3372&gt;$A$1,"",IF(A3371="","Figure "&amp;L3372,IFERROR(VLOOKUP(A3371,[1]Sheet1!$D$5:$Q$65000,14,FALSE),IFERROR(VLOOKUP(A3371,[1]Sheet1!$A$5:$D$65000,4,FALSE),"Figure " &amp; L3372)))))</f>
        <v/>
      </c>
      <c r="B3372" s="19" t="str">
        <f>IFERROR(IF($A3372="","",VLOOKUP($A3372,[1]Sheet1!$D$5:$R$65000,15,FALSE)),"")</f>
        <v/>
      </c>
      <c r="C3372" s="20" t="str">
        <f>IFERROR(IF(A3372="","",VLOOKUP($A3372,[1]Sheet1!$D$5:$N$65000,3,FALSE)),"")</f>
        <v/>
      </c>
      <c r="D3372" s="20" t="str">
        <f>IFERROR(IF($A3372="","",VLOOKUP($A3372,[1]Sheet1!$D$5:$N$65000,4,FALSE)),"")</f>
        <v/>
      </c>
      <c r="E3372" s="20" t="str">
        <f>IFERROR(IF($A3372="","",VLOOKUP($A3372,[1]Sheet1!$D$5:$N$65000,5,FALSE)),"")</f>
        <v/>
      </c>
      <c r="F3372" s="20" t="str">
        <f>IFERROR(IF($A3372="","",VLOOKUP($A3372,[1]Sheet1!$D$5:$N$65000,6,FALSE)),"")</f>
        <v/>
      </c>
      <c r="G3372" s="20" t="str">
        <f>IFERROR(IF($A3372="","",VLOOKUP($A3372,[1]Sheet1!$D$5:$N$65000,7,FALSE)),"")</f>
        <v/>
      </c>
      <c r="H3372" s="20" t="str">
        <f>IFERROR(IF($A3372="","",VLOOKUP($A3372,[1]Sheet1!$D$5:$N$65000,8,FALSE)),"")</f>
        <v/>
      </c>
      <c r="I3372" s="20" t="str">
        <f>IFERROR(IF($A3372="","",VLOOKUP($A3372,[1]Sheet1!$D$5:$N$65000,9,FALSE)),"")</f>
        <v/>
      </c>
      <c r="J3372" s="20" t="str">
        <f>IFERROR(IF($A3372="","",VLOOKUP($A3372,[1]Sheet1!$D$5:$N$65000,10,FALSE)),"")</f>
        <v/>
      </c>
      <c r="K3372" s="20" t="str">
        <f>IFERROR(IF($A3372="","",VLOOKUP($A3372,[1]Sheet1!$D$5:$N$65000,11,FALSE)),"")</f>
        <v/>
      </c>
      <c r="L3372" s="3">
        <f t="shared" si="108"/>
        <v>3368</v>
      </c>
      <c r="M3372" s="21" t="str">
        <f t="shared" si="107"/>
        <v/>
      </c>
      <c r="N3372" s="29">
        <f>IF($L3371 = 18,[19]Sheet1!J72,0)</f>
        <v>0</v>
      </c>
      <c r="O3372" s="29">
        <f>IF($L3371 = 18,[19]Sheet1!K72,0)</f>
        <v>0</v>
      </c>
      <c r="P3372" s="29">
        <f>IF($L3371 = 18,[19]Sheet1!L72,0)</f>
        <v>0</v>
      </c>
      <c r="Q3372" s="29">
        <f>IF($L3371 = 18,[19]Sheet1!M72,0)</f>
        <v>0</v>
      </c>
      <c r="R3372" s="29">
        <f>IF($L3371 = 18,[19]Sheet1!N72,0)</f>
        <v>0</v>
      </c>
      <c r="Z3372"/>
    </row>
    <row r="3373" spans="1:26">
      <c r="A3373" s="18" t="str">
        <f t="array" ref="A3373">IF(ROW(B3373)-6&lt;A$1,VLOOKUP(LOOKUP("zzzz",CHOOSE({1,2},"",INDEX([1]Sheet1!$P$1:$P$65000,SMALL(IF([1]Sheet1!P$1:P$65000&lt;&gt;"",ROW([1]Sheet1!P$1:P$65000)),ROWS(D$5:D3373))))),[1]Sheet1!$C$5:$D$65000,2,FALSE),IF(L3373&gt;$A$1,"",IF(A3372="","Figure "&amp;L3373,IFERROR(VLOOKUP(A3372,[1]Sheet1!$D$5:$Q$65000,14,FALSE),IFERROR(VLOOKUP(A3372,[1]Sheet1!$A$5:$D$65000,4,FALSE),"Figure " &amp; L3373)))))</f>
        <v/>
      </c>
      <c r="B3373" s="19" t="str">
        <f>IFERROR(IF($A3373="","",VLOOKUP($A3373,[1]Sheet1!$D$5:$R$65000,15,FALSE)),"")</f>
        <v/>
      </c>
      <c r="C3373" s="20" t="str">
        <f>IFERROR(IF(A3373="","",VLOOKUP($A3373,[1]Sheet1!$D$5:$N$65000,3,FALSE)),"")</f>
        <v/>
      </c>
      <c r="D3373" s="20" t="str">
        <f>IFERROR(IF($A3373="","",VLOOKUP($A3373,[1]Sheet1!$D$5:$N$65000,4,FALSE)),"")</f>
        <v/>
      </c>
      <c r="E3373" s="20" t="str">
        <f>IFERROR(IF($A3373="","",VLOOKUP($A3373,[1]Sheet1!$D$5:$N$65000,5,FALSE)),"")</f>
        <v/>
      </c>
      <c r="F3373" s="20" t="str">
        <f>IFERROR(IF($A3373="","",VLOOKUP($A3373,[1]Sheet1!$D$5:$N$65000,6,FALSE)),"")</f>
        <v/>
      </c>
      <c r="G3373" s="20" t="str">
        <f>IFERROR(IF($A3373="","",VLOOKUP($A3373,[1]Sheet1!$D$5:$N$65000,7,FALSE)),"")</f>
        <v/>
      </c>
      <c r="H3373" s="20" t="str">
        <f>IFERROR(IF($A3373="","",VLOOKUP($A3373,[1]Sheet1!$D$5:$N$65000,8,FALSE)),"")</f>
        <v/>
      </c>
      <c r="I3373" s="20" t="str">
        <f>IFERROR(IF($A3373="","",VLOOKUP($A3373,[1]Sheet1!$D$5:$N$65000,9,FALSE)),"")</f>
        <v/>
      </c>
      <c r="J3373" s="20" t="str">
        <f>IFERROR(IF($A3373="","",VLOOKUP($A3373,[1]Sheet1!$D$5:$N$65000,10,FALSE)),"")</f>
        <v/>
      </c>
      <c r="K3373" s="20" t="str">
        <f>IFERROR(IF($A3373="","",VLOOKUP($A3373,[1]Sheet1!$D$5:$N$65000,11,FALSE)),"")</f>
        <v/>
      </c>
      <c r="L3373" s="3">
        <f t="shared" si="108"/>
        <v>3369</v>
      </c>
      <c r="M3373" s="21" t="str">
        <f t="shared" si="107"/>
        <v/>
      </c>
      <c r="N3373" s="29">
        <f>IF($L3372 = 18,[19]Sheet1!J73,0)</f>
        <v>0</v>
      </c>
      <c r="O3373" s="29">
        <f>IF($L3372 = 18,[19]Sheet1!K73,0)</f>
        <v>0</v>
      </c>
      <c r="P3373" s="29">
        <f>IF($L3372 = 18,[19]Sheet1!L73,0)</f>
        <v>0</v>
      </c>
      <c r="Q3373" s="29">
        <f>IF($L3372 = 18,[19]Sheet1!M73,0)</f>
        <v>0</v>
      </c>
      <c r="R3373" s="29">
        <f>IF($L3372 = 18,[19]Sheet1!N73,0)</f>
        <v>0</v>
      </c>
      <c r="Z3373"/>
    </row>
    <row r="3374" spans="1:26">
      <c r="A3374" s="18" t="str">
        <f t="array" ref="A3374">IF(ROW(B3374)-6&lt;A$1,VLOOKUP(LOOKUP("zzzz",CHOOSE({1,2},"",INDEX([1]Sheet1!$P$1:$P$65000,SMALL(IF([1]Sheet1!P$1:P$65000&lt;&gt;"",ROW([1]Sheet1!P$1:P$65000)),ROWS(D$5:D3374))))),[1]Sheet1!$C$5:$D$65000,2,FALSE),IF(L3374&gt;$A$1,"",IF(A3373="","Figure "&amp;L3374,IFERROR(VLOOKUP(A3373,[1]Sheet1!$D$5:$Q$65000,14,FALSE),IFERROR(VLOOKUP(A3373,[1]Sheet1!$A$5:$D$65000,4,FALSE),"Figure " &amp; L3374)))))</f>
        <v/>
      </c>
      <c r="B3374" s="19" t="str">
        <f>IFERROR(IF($A3374="","",VLOOKUP($A3374,[1]Sheet1!$D$5:$R$65000,15,FALSE)),"")</f>
        <v/>
      </c>
      <c r="C3374" s="20" t="str">
        <f>IFERROR(IF(A3374="","",VLOOKUP($A3374,[1]Sheet1!$D$5:$N$65000,3,FALSE)),"")</f>
        <v/>
      </c>
      <c r="D3374" s="20" t="str">
        <f>IFERROR(IF($A3374="","",VLOOKUP($A3374,[1]Sheet1!$D$5:$N$65000,4,FALSE)),"")</f>
        <v/>
      </c>
      <c r="E3374" s="20" t="str">
        <f>IFERROR(IF($A3374="","",VLOOKUP($A3374,[1]Sheet1!$D$5:$N$65000,5,FALSE)),"")</f>
        <v/>
      </c>
      <c r="F3374" s="20" t="str">
        <f>IFERROR(IF($A3374="","",VLOOKUP($A3374,[1]Sheet1!$D$5:$N$65000,6,FALSE)),"")</f>
        <v/>
      </c>
      <c r="G3374" s="20" t="str">
        <f>IFERROR(IF($A3374="","",VLOOKUP($A3374,[1]Sheet1!$D$5:$N$65000,7,FALSE)),"")</f>
        <v/>
      </c>
      <c r="H3374" s="20" t="str">
        <f>IFERROR(IF($A3374="","",VLOOKUP($A3374,[1]Sheet1!$D$5:$N$65000,8,FALSE)),"")</f>
        <v/>
      </c>
      <c r="I3374" s="20" t="str">
        <f>IFERROR(IF($A3374="","",VLOOKUP($A3374,[1]Sheet1!$D$5:$N$65000,9,FALSE)),"")</f>
        <v/>
      </c>
      <c r="J3374" s="20" t="str">
        <f>IFERROR(IF($A3374="","",VLOOKUP($A3374,[1]Sheet1!$D$5:$N$65000,10,FALSE)),"")</f>
        <v/>
      </c>
      <c r="K3374" s="20" t="str">
        <f>IFERROR(IF($A3374="","",VLOOKUP($A3374,[1]Sheet1!$D$5:$N$65000,11,FALSE)),"")</f>
        <v/>
      </c>
      <c r="L3374" s="3">
        <f t="shared" si="108"/>
        <v>3370</v>
      </c>
      <c r="M3374" s="21" t="str">
        <f t="shared" si="107"/>
        <v/>
      </c>
      <c r="N3374" s="29">
        <f>IF($L3373 = 18,[19]Sheet1!J74,0)</f>
        <v>0</v>
      </c>
      <c r="O3374" s="29">
        <f>IF($L3373 = 18,[19]Sheet1!K74,0)</f>
        <v>0</v>
      </c>
      <c r="P3374" s="29">
        <f>IF($L3373 = 18,[19]Sheet1!L74,0)</f>
        <v>0</v>
      </c>
      <c r="Q3374" s="29">
        <f>IF($L3373 = 18,[19]Sheet1!M74,0)</f>
        <v>0</v>
      </c>
      <c r="R3374" s="29">
        <f>IF($L3373 = 18,[19]Sheet1!N74,0)</f>
        <v>0</v>
      </c>
      <c r="Z3374"/>
    </row>
    <row r="3375" spans="1:26">
      <c r="A3375" s="18" t="str">
        <f t="array" ref="A3375">IF(ROW(B3375)-6&lt;A$1,VLOOKUP(LOOKUP("zzzz",CHOOSE({1,2},"",INDEX([1]Sheet1!$P$1:$P$65000,SMALL(IF([1]Sheet1!P$1:P$65000&lt;&gt;"",ROW([1]Sheet1!P$1:P$65000)),ROWS(D$5:D3375))))),[1]Sheet1!$C$5:$D$65000,2,FALSE),IF(L3375&gt;$A$1,"",IF(A3374="","Figure "&amp;L3375,IFERROR(VLOOKUP(A3374,[1]Sheet1!$D$5:$Q$65000,14,FALSE),IFERROR(VLOOKUP(A3374,[1]Sheet1!$A$5:$D$65000,4,FALSE),"Figure " &amp; L3375)))))</f>
        <v/>
      </c>
      <c r="B3375" s="19" t="str">
        <f>IFERROR(IF($A3375="","",VLOOKUP($A3375,[1]Sheet1!$D$5:$R$65000,15,FALSE)),"")</f>
        <v/>
      </c>
      <c r="C3375" s="20" t="str">
        <f>IFERROR(IF(A3375="","",VLOOKUP($A3375,[1]Sheet1!$D$5:$N$65000,3,FALSE)),"")</f>
        <v/>
      </c>
      <c r="D3375" s="20" t="str">
        <f>IFERROR(IF($A3375="","",VLOOKUP($A3375,[1]Sheet1!$D$5:$N$65000,4,FALSE)),"")</f>
        <v/>
      </c>
      <c r="E3375" s="20" t="str">
        <f>IFERROR(IF($A3375="","",VLOOKUP($A3375,[1]Sheet1!$D$5:$N$65000,5,FALSE)),"")</f>
        <v/>
      </c>
      <c r="F3375" s="20" t="str">
        <f>IFERROR(IF($A3375="","",VLOOKUP($A3375,[1]Sheet1!$D$5:$N$65000,6,FALSE)),"")</f>
        <v/>
      </c>
      <c r="G3375" s="20" t="str">
        <f>IFERROR(IF($A3375="","",VLOOKUP($A3375,[1]Sheet1!$D$5:$N$65000,7,FALSE)),"")</f>
        <v/>
      </c>
      <c r="H3375" s="20" t="str">
        <f>IFERROR(IF($A3375="","",VLOOKUP($A3375,[1]Sheet1!$D$5:$N$65000,8,FALSE)),"")</f>
        <v/>
      </c>
      <c r="I3375" s="20" t="str">
        <f>IFERROR(IF($A3375="","",VLOOKUP($A3375,[1]Sheet1!$D$5:$N$65000,9,FALSE)),"")</f>
        <v/>
      </c>
      <c r="J3375" s="20" t="str">
        <f>IFERROR(IF($A3375="","",VLOOKUP($A3375,[1]Sheet1!$D$5:$N$65000,10,FALSE)),"")</f>
        <v/>
      </c>
      <c r="K3375" s="20" t="str">
        <f>IFERROR(IF($A3375="","",VLOOKUP($A3375,[1]Sheet1!$D$5:$N$65000,11,FALSE)),"")</f>
        <v/>
      </c>
      <c r="L3375" s="3">
        <f t="shared" si="108"/>
        <v>3371</v>
      </c>
      <c r="M3375" s="21" t="str">
        <f t="shared" si="107"/>
        <v/>
      </c>
      <c r="N3375" s="29">
        <f>IF($L3374 = 18,[19]Sheet1!J75,0)</f>
        <v>0</v>
      </c>
      <c r="O3375" s="29">
        <f>IF($L3374 = 18,[19]Sheet1!K75,0)</f>
        <v>0</v>
      </c>
      <c r="P3375" s="29">
        <f>IF($L3374 = 18,[19]Sheet1!L75,0)</f>
        <v>0</v>
      </c>
      <c r="Q3375" s="29">
        <f>IF($L3374 = 18,[19]Sheet1!M75,0)</f>
        <v>0</v>
      </c>
      <c r="R3375" s="29">
        <f>IF($L3374 = 18,[19]Sheet1!N75,0)</f>
        <v>0</v>
      </c>
      <c r="Z3375"/>
    </row>
    <row r="3376" spans="1:26">
      <c r="A3376" s="18" t="str">
        <f t="array" ref="A3376">IF(ROW(B3376)-6&lt;A$1,VLOOKUP(LOOKUP("zzzz",CHOOSE({1,2},"",INDEX([1]Sheet1!$P$1:$P$65000,SMALL(IF([1]Sheet1!P$1:P$65000&lt;&gt;"",ROW([1]Sheet1!P$1:P$65000)),ROWS(D$5:D3376))))),[1]Sheet1!$C$5:$D$65000,2,FALSE),IF(L3376&gt;$A$1,"",IF(A3375="","Figure "&amp;L3376,IFERROR(VLOOKUP(A3375,[1]Sheet1!$D$5:$Q$65000,14,FALSE),IFERROR(VLOOKUP(A3375,[1]Sheet1!$A$5:$D$65000,4,FALSE),"Figure " &amp; L3376)))))</f>
        <v/>
      </c>
      <c r="B3376" s="19" t="str">
        <f>IFERROR(IF($A3376="","",VLOOKUP($A3376,[1]Sheet1!$D$5:$R$65000,15,FALSE)),"")</f>
        <v/>
      </c>
      <c r="C3376" s="20" t="str">
        <f>IFERROR(IF(A3376="","",VLOOKUP($A3376,[1]Sheet1!$D$5:$N$65000,3,FALSE)),"")</f>
        <v/>
      </c>
      <c r="D3376" s="20" t="str">
        <f>IFERROR(IF($A3376="","",VLOOKUP($A3376,[1]Sheet1!$D$5:$N$65000,4,FALSE)),"")</f>
        <v/>
      </c>
      <c r="E3376" s="20" t="str">
        <f>IFERROR(IF($A3376="","",VLOOKUP($A3376,[1]Sheet1!$D$5:$N$65000,5,FALSE)),"")</f>
        <v/>
      </c>
      <c r="F3376" s="20" t="str">
        <f>IFERROR(IF($A3376="","",VLOOKUP($A3376,[1]Sheet1!$D$5:$N$65000,6,FALSE)),"")</f>
        <v/>
      </c>
      <c r="G3376" s="20" t="str">
        <f>IFERROR(IF($A3376="","",VLOOKUP($A3376,[1]Sheet1!$D$5:$N$65000,7,FALSE)),"")</f>
        <v/>
      </c>
      <c r="H3376" s="20" t="str">
        <f>IFERROR(IF($A3376="","",VLOOKUP($A3376,[1]Sheet1!$D$5:$N$65000,8,FALSE)),"")</f>
        <v/>
      </c>
      <c r="I3376" s="20" t="str">
        <f>IFERROR(IF($A3376="","",VLOOKUP($A3376,[1]Sheet1!$D$5:$N$65000,9,FALSE)),"")</f>
        <v/>
      </c>
      <c r="J3376" s="20" t="str">
        <f>IFERROR(IF($A3376="","",VLOOKUP($A3376,[1]Sheet1!$D$5:$N$65000,10,FALSE)),"")</f>
        <v/>
      </c>
      <c r="K3376" s="20" t="str">
        <f>IFERROR(IF($A3376="","",VLOOKUP($A3376,[1]Sheet1!$D$5:$N$65000,11,FALSE)),"")</f>
        <v/>
      </c>
      <c r="L3376" s="3">
        <f t="shared" si="108"/>
        <v>3372</v>
      </c>
      <c r="M3376" s="21" t="str">
        <f t="shared" si="107"/>
        <v/>
      </c>
      <c r="N3376" s="29">
        <f>IF($L3375 = 18,[19]Sheet1!J76,0)</f>
        <v>0</v>
      </c>
      <c r="O3376" s="29">
        <f>IF($L3375 = 18,[19]Sheet1!K76,0)</f>
        <v>0</v>
      </c>
      <c r="P3376" s="29">
        <f>IF($L3375 = 18,[19]Sheet1!L76,0)</f>
        <v>0</v>
      </c>
      <c r="Q3376" s="29">
        <f>IF($L3375 = 18,[19]Sheet1!M76,0)</f>
        <v>0</v>
      </c>
      <c r="R3376" s="29">
        <f>IF($L3375 = 18,[19]Sheet1!N76,0)</f>
        <v>0</v>
      </c>
      <c r="Z3376"/>
    </row>
    <row r="3377" spans="1:26">
      <c r="A3377" s="18" t="str">
        <f t="array" ref="A3377">IF(ROW(B3377)-6&lt;A$1,VLOOKUP(LOOKUP("zzzz",CHOOSE({1,2},"",INDEX([1]Sheet1!$P$1:$P$65000,SMALL(IF([1]Sheet1!P$1:P$65000&lt;&gt;"",ROW([1]Sheet1!P$1:P$65000)),ROWS(D$5:D3377))))),[1]Sheet1!$C$5:$D$65000,2,FALSE),IF(L3377&gt;$A$1,"",IF(A3376="","Figure "&amp;L3377,IFERROR(VLOOKUP(A3376,[1]Sheet1!$D$5:$Q$65000,14,FALSE),IFERROR(VLOOKUP(A3376,[1]Sheet1!$A$5:$D$65000,4,FALSE),"Figure " &amp; L3377)))))</f>
        <v/>
      </c>
      <c r="B3377" s="19" t="str">
        <f>IFERROR(IF($A3377="","",VLOOKUP($A3377,[1]Sheet1!$D$5:$R$65000,15,FALSE)),"")</f>
        <v/>
      </c>
      <c r="C3377" s="20" t="str">
        <f>IFERROR(IF(A3377="","",VLOOKUP($A3377,[1]Sheet1!$D$5:$N$65000,3,FALSE)),"")</f>
        <v/>
      </c>
      <c r="D3377" s="20" t="str">
        <f>IFERROR(IF($A3377="","",VLOOKUP($A3377,[1]Sheet1!$D$5:$N$65000,4,FALSE)),"")</f>
        <v/>
      </c>
      <c r="E3377" s="20" t="str">
        <f>IFERROR(IF($A3377="","",VLOOKUP($A3377,[1]Sheet1!$D$5:$N$65000,5,FALSE)),"")</f>
        <v/>
      </c>
      <c r="F3377" s="20" t="str">
        <f>IFERROR(IF($A3377="","",VLOOKUP($A3377,[1]Sheet1!$D$5:$N$65000,6,FALSE)),"")</f>
        <v/>
      </c>
      <c r="G3377" s="20" t="str">
        <f>IFERROR(IF($A3377="","",VLOOKUP($A3377,[1]Sheet1!$D$5:$N$65000,7,FALSE)),"")</f>
        <v/>
      </c>
      <c r="H3377" s="20" t="str">
        <f>IFERROR(IF($A3377="","",VLOOKUP($A3377,[1]Sheet1!$D$5:$N$65000,8,FALSE)),"")</f>
        <v/>
      </c>
      <c r="I3377" s="20" t="str">
        <f>IFERROR(IF($A3377="","",VLOOKUP($A3377,[1]Sheet1!$D$5:$N$65000,9,FALSE)),"")</f>
        <v/>
      </c>
      <c r="J3377" s="20" t="str">
        <f>IFERROR(IF($A3377="","",VLOOKUP($A3377,[1]Sheet1!$D$5:$N$65000,10,FALSE)),"")</f>
        <v/>
      </c>
      <c r="K3377" s="20" t="str">
        <f>IFERROR(IF($A3377="","",VLOOKUP($A3377,[1]Sheet1!$D$5:$N$65000,11,FALSE)),"")</f>
        <v/>
      </c>
      <c r="L3377" s="3">
        <f t="shared" si="108"/>
        <v>3373</v>
      </c>
      <c r="M3377" s="21" t="str">
        <f t="shared" si="107"/>
        <v/>
      </c>
      <c r="N3377" s="29">
        <f>IF($L3376 = 18,[19]Sheet1!J77,0)</f>
        <v>0</v>
      </c>
      <c r="O3377" s="29">
        <f>IF($L3376 = 18,[19]Sheet1!K77,0)</f>
        <v>0</v>
      </c>
      <c r="P3377" s="29">
        <f>IF($L3376 = 18,[19]Sheet1!L77,0)</f>
        <v>0</v>
      </c>
      <c r="Q3377" s="29">
        <f>IF($L3376 = 18,[19]Sheet1!M77,0)</f>
        <v>0</v>
      </c>
      <c r="R3377" s="29">
        <f>IF($L3376 = 18,[19]Sheet1!N77,0)</f>
        <v>0</v>
      </c>
      <c r="Z3377"/>
    </row>
    <row r="3378" spans="1:26">
      <c r="A3378" s="18" t="str">
        <f t="array" ref="A3378">IF(ROW(B3378)-6&lt;A$1,VLOOKUP(LOOKUP("zzzz",CHOOSE({1,2},"",INDEX([1]Sheet1!$P$1:$P$65000,SMALL(IF([1]Sheet1!P$1:P$65000&lt;&gt;"",ROW([1]Sheet1!P$1:P$65000)),ROWS(D$5:D3378))))),[1]Sheet1!$C$5:$D$65000,2,FALSE),IF(L3378&gt;$A$1,"",IF(A3377="","Figure "&amp;L3378,IFERROR(VLOOKUP(A3377,[1]Sheet1!$D$5:$Q$65000,14,FALSE),IFERROR(VLOOKUP(A3377,[1]Sheet1!$A$5:$D$65000,4,FALSE),"Figure " &amp; L3378)))))</f>
        <v/>
      </c>
      <c r="B3378" s="19" t="str">
        <f>IFERROR(IF($A3378="","",VLOOKUP($A3378,[1]Sheet1!$D$5:$R$65000,15,FALSE)),"")</f>
        <v/>
      </c>
      <c r="C3378" s="20" t="str">
        <f>IFERROR(IF(A3378="","",VLOOKUP($A3378,[1]Sheet1!$D$5:$N$65000,3,FALSE)),"")</f>
        <v/>
      </c>
      <c r="D3378" s="20" t="str">
        <f>IFERROR(IF($A3378="","",VLOOKUP($A3378,[1]Sheet1!$D$5:$N$65000,4,FALSE)),"")</f>
        <v/>
      </c>
      <c r="E3378" s="20" t="str">
        <f>IFERROR(IF($A3378="","",VLOOKUP($A3378,[1]Sheet1!$D$5:$N$65000,5,FALSE)),"")</f>
        <v/>
      </c>
      <c r="F3378" s="20" t="str">
        <f>IFERROR(IF($A3378="","",VLOOKUP($A3378,[1]Sheet1!$D$5:$N$65000,6,FALSE)),"")</f>
        <v/>
      </c>
      <c r="G3378" s="20" t="str">
        <f>IFERROR(IF($A3378="","",VLOOKUP($A3378,[1]Sheet1!$D$5:$N$65000,7,FALSE)),"")</f>
        <v/>
      </c>
      <c r="H3378" s="20" t="str">
        <f>IFERROR(IF($A3378="","",VLOOKUP($A3378,[1]Sheet1!$D$5:$N$65000,8,FALSE)),"")</f>
        <v/>
      </c>
      <c r="I3378" s="20" t="str">
        <f>IFERROR(IF($A3378="","",VLOOKUP($A3378,[1]Sheet1!$D$5:$N$65000,9,FALSE)),"")</f>
        <v/>
      </c>
      <c r="J3378" s="20" t="str">
        <f>IFERROR(IF($A3378="","",VLOOKUP($A3378,[1]Sheet1!$D$5:$N$65000,10,FALSE)),"")</f>
        <v/>
      </c>
      <c r="K3378" s="20" t="str">
        <f>IFERROR(IF($A3378="","",VLOOKUP($A3378,[1]Sheet1!$D$5:$N$65000,11,FALSE)),"")</f>
        <v/>
      </c>
      <c r="L3378" s="3">
        <f t="shared" si="108"/>
        <v>3374</v>
      </c>
      <c r="M3378" s="21" t="str">
        <f t="shared" si="107"/>
        <v/>
      </c>
      <c r="N3378" s="29">
        <f>IF($L3377 = 18,[19]Sheet1!J78,0)</f>
        <v>0</v>
      </c>
      <c r="O3378" s="29">
        <f>IF($L3377 = 18,[19]Sheet1!K78,0)</f>
        <v>0</v>
      </c>
      <c r="P3378" s="29">
        <f>IF($L3377 = 18,[19]Sheet1!L78,0)</f>
        <v>0</v>
      </c>
      <c r="Q3378" s="29">
        <f>IF($L3377 = 18,[19]Sheet1!M78,0)</f>
        <v>0</v>
      </c>
      <c r="R3378" s="29">
        <f>IF($L3377 = 18,[19]Sheet1!N78,0)</f>
        <v>0</v>
      </c>
      <c r="Z3378"/>
    </row>
    <row r="3379" spans="1:26">
      <c r="A3379" s="18" t="str">
        <f t="array" ref="A3379">IF(ROW(B3379)-6&lt;A$1,VLOOKUP(LOOKUP("zzzz",CHOOSE({1,2},"",INDEX([1]Sheet1!$P$1:$P$65000,SMALL(IF([1]Sheet1!P$1:P$65000&lt;&gt;"",ROW([1]Sheet1!P$1:P$65000)),ROWS(D$5:D3379))))),[1]Sheet1!$C$5:$D$65000,2,FALSE),IF(L3379&gt;$A$1,"",IF(A3378="","Figure "&amp;L3379,IFERROR(VLOOKUP(A3378,[1]Sheet1!$D$5:$Q$65000,14,FALSE),IFERROR(VLOOKUP(A3378,[1]Sheet1!$A$5:$D$65000,4,FALSE),"Figure " &amp; L3379)))))</f>
        <v/>
      </c>
      <c r="B3379" s="19" t="str">
        <f>IFERROR(IF($A3379="","",VLOOKUP($A3379,[1]Sheet1!$D$5:$R$65000,15,FALSE)),"")</f>
        <v/>
      </c>
      <c r="C3379" s="20" t="str">
        <f>IFERROR(IF(A3379="","",VLOOKUP($A3379,[1]Sheet1!$D$5:$N$65000,3,FALSE)),"")</f>
        <v/>
      </c>
      <c r="D3379" s="20" t="str">
        <f>IFERROR(IF($A3379="","",VLOOKUP($A3379,[1]Sheet1!$D$5:$N$65000,4,FALSE)),"")</f>
        <v/>
      </c>
      <c r="E3379" s="20" t="str">
        <f>IFERROR(IF($A3379="","",VLOOKUP($A3379,[1]Sheet1!$D$5:$N$65000,5,FALSE)),"")</f>
        <v/>
      </c>
      <c r="F3379" s="20" t="str">
        <f>IFERROR(IF($A3379="","",VLOOKUP($A3379,[1]Sheet1!$D$5:$N$65000,6,FALSE)),"")</f>
        <v/>
      </c>
      <c r="G3379" s="20" t="str">
        <f>IFERROR(IF($A3379="","",VLOOKUP($A3379,[1]Sheet1!$D$5:$N$65000,7,FALSE)),"")</f>
        <v/>
      </c>
      <c r="H3379" s="20" t="str">
        <f>IFERROR(IF($A3379="","",VLOOKUP($A3379,[1]Sheet1!$D$5:$N$65000,8,FALSE)),"")</f>
        <v/>
      </c>
      <c r="I3379" s="20" t="str">
        <f>IFERROR(IF($A3379="","",VLOOKUP($A3379,[1]Sheet1!$D$5:$N$65000,9,FALSE)),"")</f>
        <v/>
      </c>
      <c r="J3379" s="20" t="str">
        <f>IFERROR(IF($A3379="","",VLOOKUP($A3379,[1]Sheet1!$D$5:$N$65000,10,FALSE)),"")</f>
        <v/>
      </c>
      <c r="K3379" s="20" t="str">
        <f>IFERROR(IF($A3379="","",VLOOKUP($A3379,[1]Sheet1!$D$5:$N$65000,11,FALSE)),"")</f>
        <v/>
      </c>
      <c r="L3379" s="3">
        <f t="shared" si="108"/>
        <v>3375</v>
      </c>
      <c r="M3379" s="21" t="str">
        <f t="shared" si="107"/>
        <v/>
      </c>
      <c r="N3379" s="29">
        <f>IF($L3378 = 18,[19]Sheet1!J79,0)</f>
        <v>0</v>
      </c>
      <c r="O3379" s="29">
        <f>IF($L3378 = 18,[19]Sheet1!K79,0)</f>
        <v>0</v>
      </c>
      <c r="P3379" s="29">
        <f>IF($L3378 = 18,[19]Sheet1!L79,0)</f>
        <v>0</v>
      </c>
      <c r="Q3379" s="29">
        <f>IF($L3378 = 18,[19]Sheet1!M79,0)</f>
        <v>0</v>
      </c>
      <c r="R3379" s="29">
        <f>IF($L3378 = 18,[19]Sheet1!N79,0)</f>
        <v>0</v>
      </c>
      <c r="Z3379"/>
    </row>
    <row r="3380" spans="1:26">
      <c r="A3380" s="18" t="str">
        <f t="array" ref="A3380">IF(ROW(B3380)-6&lt;A$1,VLOOKUP(LOOKUP("zzzz",CHOOSE({1,2},"",INDEX([1]Sheet1!$P$1:$P$65000,SMALL(IF([1]Sheet1!P$1:P$65000&lt;&gt;"",ROW([1]Sheet1!P$1:P$65000)),ROWS(D$5:D3380))))),[1]Sheet1!$C$5:$D$65000,2,FALSE),IF(L3380&gt;$A$1,"",IF(A3379="","Figure "&amp;L3380,IFERROR(VLOOKUP(A3379,[1]Sheet1!$D$5:$Q$65000,14,FALSE),IFERROR(VLOOKUP(A3379,[1]Sheet1!$A$5:$D$65000,4,FALSE),"Figure " &amp; L3380)))))</f>
        <v/>
      </c>
      <c r="B3380" s="19" t="str">
        <f>IFERROR(IF($A3380="","",VLOOKUP($A3380,[1]Sheet1!$D$5:$R$65000,15,FALSE)),"")</f>
        <v/>
      </c>
      <c r="C3380" s="20" t="str">
        <f>IFERROR(IF(A3380="","",VLOOKUP($A3380,[1]Sheet1!$D$5:$N$65000,3,FALSE)),"")</f>
        <v/>
      </c>
      <c r="D3380" s="20" t="str">
        <f>IFERROR(IF($A3380="","",VLOOKUP($A3380,[1]Sheet1!$D$5:$N$65000,4,FALSE)),"")</f>
        <v/>
      </c>
      <c r="E3380" s="20" t="str">
        <f>IFERROR(IF($A3380="","",VLOOKUP($A3380,[1]Sheet1!$D$5:$N$65000,5,FALSE)),"")</f>
        <v/>
      </c>
      <c r="F3380" s="20" t="str">
        <f>IFERROR(IF($A3380="","",VLOOKUP($A3380,[1]Sheet1!$D$5:$N$65000,6,FALSE)),"")</f>
        <v/>
      </c>
      <c r="G3380" s="20" t="str">
        <f>IFERROR(IF($A3380="","",VLOOKUP($A3380,[1]Sheet1!$D$5:$N$65000,7,FALSE)),"")</f>
        <v/>
      </c>
      <c r="H3380" s="20" t="str">
        <f>IFERROR(IF($A3380="","",VLOOKUP($A3380,[1]Sheet1!$D$5:$N$65000,8,FALSE)),"")</f>
        <v/>
      </c>
      <c r="I3380" s="20" t="str">
        <f>IFERROR(IF($A3380="","",VLOOKUP($A3380,[1]Sheet1!$D$5:$N$65000,9,FALSE)),"")</f>
        <v/>
      </c>
      <c r="J3380" s="20" t="str">
        <f>IFERROR(IF($A3380="","",VLOOKUP($A3380,[1]Sheet1!$D$5:$N$65000,10,FALSE)),"")</f>
        <v/>
      </c>
      <c r="K3380" s="20" t="str">
        <f>IFERROR(IF($A3380="","",VLOOKUP($A3380,[1]Sheet1!$D$5:$N$65000,11,FALSE)),"")</f>
        <v/>
      </c>
      <c r="L3380" s="3">
        <f t="shared" si="108"/>
        <v>3376</v>
      </c>
      <c r="M3380" s="21" t="str">
        <f t="shared" si="107"/>
        <v/>
      </c>
      <c r="N3380" s="29">
        <f>IF($L3379 = 18,[19]Sheet1!J80,0)</f>
        <v>0</v>
      </c>
      <c r="O3380" s="29">
        <f>IF($L3379 = 18,[19]Sheet1!K80,0)</f>
        <v>0</v>
      </c>
      <c r="P3380" s="29">
        <f>IF($L3379 = 18,[19]Sheet1!L80,0)</f>
        <v>0</v>
      </c>
      <c r="Q3380" s="29">
        <f>IF($L3379 = 18,[19]Sheet1!M80,0)</f>
        <v>0</v>
      </c>
      <c r="R3380" s="29">
        <f>IF($L3379 = 18,[19]Sheet1!N80,0)</f>
        <v>0</v>
      </c>
      <c r="Z3380"/>
    </row>
    <row r="3381" spans="1:26">
      <c r="A3381" s="18" t="str">
        <f t="array" ref="A3381">IF(ROW(B3381)-6&lt;A$1,VLOOKUP(LOOKUP("zzzz",CHOOSE({1,2},"",INDEX([1]Sheet1!$P$1:$P$65000,SMALL(IF([1]Sheet1!P$1:P$65000&lt;&gt;"",ROW([1]Sheet1!P$1:P$65000)),ROWS(D$5:D3381))))),[1]Sheet1!$C$5:$D$65000,2,FALSE),IF(L3381&gt;$A$1,"",IF(A3380="","Figure "&amp;L3381,IFERROR(VLOOKUP(A3380,[1]Sheet1!$D$5:$Q$65000,14,FALSE),IFERROR(VLOOKUP(A3380,[1]Sheet1!$A$5:$D$65000,4,FALSE),"Figure " &amp; L3381)))))</f>
        <v/>
      </c>
      <c r="B3381" s="19" t="str">
        <f>IFERROR(IF($A3381="","",VLOOKUP($A3381,[1]Sheet1!$D$5:$R$65000,15,FALSE)),"")</f>
        <v/>
      </c>
      <c r="C3381" s="20" t="str">
        <f>IFERROR(IF(A3381="","",VLOOKUP($A3381,[1]Sheet1!$D$5:$N$65000,3,FALSE)),"")</f>
        <v/>
      </c>
      <c r="D3381" s="20" t="str">
        <f>IFERROR(IF($A3381="","",VLOOKUP($A3381,[1]Sheet1!$D$5:$N$65000,4,FALSE)),"")</f>
        <v/>
      </c>
      <c r="E3381" s="20" t="str">
        <f>IFERROR(IF($A3381="","",VLOOKUP($A3381,[1]Sheet1!$D$5:$N$65000,5,FALSE)),"")</f>
        <v/>
      </c>
      <c r="F3381" s="20" t="str">
        <f>IFERROR(IF($A3381="","",VLOOKUP($A3381,[1]Sheet1!$D$5:$N$65000,6,FALSE)),"")</f>
        <v/>
      </c>
      <c r="G3381" s="20" t="str">
        <f>IFERROR(IF($A3381="","",VLOOKUP($A3381,[1]Sheet1!$D$5:$N$65000,7,FALSE)),"")</f>
        <v/>
      </c>
      <c r="H3381" s="20" t="str">
        <f>IFERROR(IF($A3381="","",VLOOKUP($A3381,[1]Sheet1!$D$5:$N$65000,8,FALSE)),"")</f>
        <v/>
      </c>
      <c r="I3381" s="20" t="str">
        <f>IFERROR(IF($A3381="","",VLOOKUP($A3381,[1]Sheet1!$D$5:$N$65000,9,FALSE)),"")</f>
        <v/>
      </c>
      <c r="J3381" s="20" t="str">
        <f>IFERROR(IF($A3381="","",VLOOKUP($A3381,[1]Sheet1!$D$5:$N$65000,10,FALSE)),"")</f>
        <v/>
      </c>
      <c r="K3381" s="20" t="str">
        <f>IFERROR(IF($A3381="","",VLOOKUP($A3381,[1]Sheet1!$D$5:$N$65000,11,FALSE)),"")</f>
        <v/>
      </c>
      <c r="L3381" s="3">
        <f t="shared" si="108"/>
        <v>3377</v>
      </c>
      <c r="M3381" s="21" t="str">
        <f t="shared" si="107"/>
        <v/>
      </c>
      <c r="N3381" s="29">
        <f>IF($L3380 = 18,[19]Sheet1!J81,0)</f>
        <v>0</v>
      </c>
      <c r="O3381" s="29">
        <f>IF($L3380 = 18,[19]Sheet1!K81,0)</f>
        <v>0</v>
      </c>
      <c r="P3381" s="29">
        <f>IF($L3380 = 18,[19]Sheet1!L81,0)</f>
        <v>0</v>
      </c>
      <c r="Q3381" s="29">
        <f>IF($L3380 = 18,[19]Sheet1!M81,0)</f>
        <v>0</v>
      </c>
      <c r="R3381" s="29">
        <f>IF($L3380 = 18,[19]Sheet1!N81,0)</f>
        <v>0</v>
      </c>
      <c r="Z3381"/>
    </row>
    <row r="3382" spans="1:26">
      <c r="A3382" s="18" t="str">
        <f t="array" ref="A3382">IF(ROW(B3382)-6&lt;A$1,VLOOKUP(LOOKUP("zzzz",CHOOSE({1,2},"",INDEX([1]Sheet1!$P$1:$P$65000,SMALL(IF([1]Sheet1!P$1:P$65000&lt;&gt;"",ROW([1]Sheet1!P$1:P$65000)),ROWS(D$5:D3382))))),[1]Sheet1!$C$5:$D$65000,2,FALSE),IF(L3382&gt;$A$1,"",IF(A3381="","Figure "&amp;L3382,IFERROR(VLOOKUP(A3381,[1]Sheet1!$D$5:$Q$65000,14,FALSE),IFERROR(VLOOKUP(A3381,[1]Sheet1!$A$5:$D$65000,4,FALSE),"Figure " &amp; L3382)))))</f>
        <v/>
      </c>
      <c r="B3382" s="19" t="str">
        <f>IFERROR(IF($A3382="","",VLOOKUP($A3382,[1]Sheet1!$D$5:$R$65000,15,FALSE)),"")</f>
        <v/>
      </c>
      <c r="C3382" s="20" t="str">
        <f>IFERROR(IF(A3382="","",VLOOKUP($A3382,[1]Sheet1!$D$5:$N$65000,3,FALSE)),"")</f>
        <v/>
      </c>
      <c r="D3382" s="20" t="str">
        <f>IFERROR(IF($A3382="","",VLOOKUP($A3382,[1]Sheet1!$D$5:$N$65000,4,FALSE)),"")</f>
        <v/>
      </c>
      <c r="E3382" s="20" t="str">
        <f>IFERROR(IF($A3382="","",VLOOKUP($A3382,[1]Sheet1!$D$5:$N$65000,5,FALSE)),"")</f>
        <v/>
      </c>
      <c r="F3382" s="20" t="str">
        <f>IFERROR(IF($A3382="","",VLOOKUP($A3382,[1]Sheet1!$D$5:$N$65000,6,FALSE)),"")</f>
        <v/>
      </c>
      <c r="G3382" s="20" t="str">
        <f>IFERROR(IF($A3382="","",VLOOKUP($A3382,[1]Sheet1!$D$5:$N$65000,7,FALSE)),"")</f>
        <v/>
      </c>
      <c r="H3382" s="20" t="str">
        <f>IFERROR(IF($A3382="","",VLOOKUP($A3382,[1]Sheet1!$D$5:$N$65000,8,FALSE)),"")</f>
        <v/>
      </c>
      <c r="I3382" s="20" t="str">
        <f>IFERROR(IF($A3382="","",VLOOKUP($A3382,[1]Sheet1!$D$5:$N$65000,9,FALSE)),"")</f>
        <v/>
      </c>
      <c r="J3382" s="20" t="str">
        <f>IFERROR(IF($A3382="","",VLOOKUP($A3382,[1]Sheet1!$D$5:$N$65000,10,FALSE)),"")</f>
        <v/>
      </c>
      <c r="K3382" s="20" t="str">
        <f>IFERROR(IF($A3382="","",VLOOKUP($A3382,[1]Sheet1!$D$5:$N$65000,11,FALSE)),"")</f>
        <v/>
      </c>
      <c r="L3382" s="3">
        <f t="shared" si="108"/>
        <v>3378</v>
      </c>
      <c r="M3382" s="21" t="str">
        <f t="shared" si="107"/>
        <v/>
      </c>
      <c r="N3382" s="29">
        <f>IF($L3381 = 18,[19]Sheet1!J82,0)</f>
        <v>0</v>
      </c>
      <c r="O3382" s="29">
        <f>IF($L3381 = 18,[19]Sheet1!K82,0)</f>
        <v>0</v>
      </c>
      <c r="P3382" s="29">
        <f>IF($L3381 = 18,[19]Sheet1!L82,0)</f>
        <v>0</v>
      </c>
      <c r="Q3382" s="29">
        <f>IF($L3381 = 18,[19]Sheet1!M82,0)</f>
        <v>0</v>
      </c>
      <c r="R3382" s="29">
        <f>IF($L3381 = 18,[19]Sheet1!N82,0)</f>
        <v>0</v>
      </c>
      <c r="Z3382"/>
    </row>
    <row r="3383" spans="1:26">
      <c r="A3383" s="18" t="str">
        <f t="array" ref="A3383">IF(ROW(B3383)-6&lt;A$1,VLOOKUP(LOOKUP("zzzz",CHOOSE({1,2},"",INDEX([1]Sheet1!$P$1:$P$65000,SMALL(IF([1]Sheet1!P$1:P$65000&lt;&gt;"",ROW([1]Sheet1!P$1:P$65000)),ROWS(D$5:D3383))))),[1]Sheet1!$C$5:$D$65000,2,FALSE),IF(L3383&gt;$A$1,"",IF(A3382="","Figure "&amp;L3383,IFERROR(VLOOKUP(A3382,[1]Sheet1!$D$5:$Q$65000,14,FALSE),IFERROR(VLOOKUP(A3382,[1]Sheet1!$A$5:$D$65000,4,FALSE),"Figure " &amp; L3383)))))</f>
        <v/>
      </c>
      <c r="B3383" s="19" t="str">
        <f>IFERROR(IF($A3383="","",VLOOKUP($A3383,[1]Sheet1!$D$5:$R$65000,15,FALSE)),"")</f>
        <v/>
      </c>
      <c r="C3383" s="20" t="str">
        <f>IFERROR(IF(A3383="","",VLOOKUP($A3383,[1]Sheet1!$D$5:$N$65000,3,FALSE)),"")</f>
        <v/>
      </c>
      <c r="D3383" s="20" t="str">
        <f>IFERROR(IF($A3383="","",VLOOKUP($A3383,[1]Sheet1!$D$5:$N$65000,4,FALSE)),"")</f>
        <v/>
      </c>
      <c r="E3383" s="20" t="str">
        <f>IFERROR(IF($A3383="","",VLOOKUP($A3383,[1]Sheet1!$D$5:$N$65000,5,FALSE)),"")</f>
        <v/>
      </c>
      <c r="F3383" s="20" t="str">
        <f>IFERROR(IF($A3383="","",VLOOKUP($A3383,[1]Sheet1!$D$5:$N$65000,6,FALSE)),"")</f>
        <v/>
      </c>
      <c r="G3383" s="20" t="str">
        <f>IFERROR(IF($A3383="","",VLOOKUP($A3383,[1]Sheet1!$D$5:$N$65000,7,FALSE)),"")</f>
        <v/>
      </c>
      <c r="H3383" s="20" t="str">
        <f>IFERROR(IF($A3383="","",VLOOKUP($A3383,[1]Sheet1!$D$5:$N$65000,8,FALSE)),"")</f>
        <v/>
      </c>
      <c r="I3383" s="20" t="str">
        <f>IFERROR(IF($A3383="","",VLOOKUP($A3383,[1]Sheet1!$D$5:$N$65000,9,FALSE)),"")</f>
        <v/>
      </c>
      <c r="J3383" s="20" t="str">
        <f>IFERROR(IF($A3383="","",VLOOKUP($A3383,[1]Sheet1!$D$5:$N$65000,10,FALSE)),"")</f>
        <v/>
      </c>
      <c r="K3383" s="20" t="str">
        <f>IFERROR(IF($A3383="","",VLOOKUP($A3383,[1]Sheet1!$D$5:$N$65000,11,FALSE)),"")</f>
        <v/>
      </c>
      <c r="L3383" s="3">
        <f t="shared" si="108"/>
        <v>3379</v>
      </c>
      <c r="M3383" s="21" t="str">
        <f t="shared" si="107"/>
        <v/>
      </c>
      <c r="N3383" s="29">
        <f>IF($L3382 = 18,[19]Sheet1!J83,0)</f>
        <v>0</v>
      </c>
      <c r="O3383" s="29">
        <f>IF($L3382 = 18,[19]Sheet1!K83,0)</f>
        <v>0</v>
      </c>
      <c r="P3383" s="29">
        <f>IF($L3382 = 18,[19]Sheet1!L83,0)</f>
        <v>0</v>
      </c>
      <c r="Q3383" s="29">
        <f>IF($L3382 = 18,[19]Sheet1!M83,0)</f>
        <v>0</v>
      </c>
      <c r="R3383" s="29">
        <f>IF($L3382 = 18,[19]Sheet1!N83,0)</f>
        <v>0</v>
      </c>
      <c r="Z3383"/>
    </row>
    <row r="3384" spans="1:26">
      <c r="A3384" s="18" t="str">
        <f t="array" ref="A3384">IF(ROW(B3384)-6&lt;A$1,VLOOKUP(LOOKUP("zzzz",CHOOSE({1,2},"",INDEX([1]Sheet1!$P$1:$P$65000,SMALL(IF([1]Sheet1!P$1:P$65000&lt;&gt;"",ROW([1]Sheet1!P$1:P$65000)),ROWS(D$5:D3384))))),[1]Sheet1!$C$5:$D$65000,2,FALSE),IF(L3384&gt;$A$1,"",IF(A3383="","Figure "&amp;L3384,IFERROR(VLOOKUP(A3383,[1]Sheet1!$D$5:$Q$65000,14,FALSE),IFERROR(VLOOKUP(A3383,[1]Sheet1!$A$5:$D$65000,4,FALSE),"Figure " &amp; L3384)))))</f>
        <v/>
      </c>
      <c r="B3384" s="19" t="str">
        <f>IFERROR(IF($A3384="","",VLOOKUP($A3384,[1]Sheet1!$D$5:$R$65000,15,FALSE)),"")</f>
        <v/>
      </c>
      <c r="C3384" s="20" t="str">
        <f>IFERROR(IF(A3384="","",VLOOKUP($A3384,[1]Sheet1!$D$5:$N$65000,3,FALSE)),"")</f>
        <v/>
      </c>
      <c r="D3384" s="20" t="str">
        <f>IFERROR(IF($A3384="","",VLOOKUP($A3384,[1]Sheet1!$D$5:$N$65000,4,FALSE)),"")</f>
        <v/>
      </c>
      <c r="E3384" s="20" t="str">
        <f>IFERROR(IF($A3384="","",VLOOKUP($A3384,[1]Sheet1!$D$5:$N$65000,5,FALSE)),"")</f>
        <v/>
      </c>
      <c r="F3384" s="20" t="str">
        <f>IFERROR(IF($A3384="","",VLOOKUP($A3384,[1]Sheet1!$D$5:$N$65000,6,FALSE)),"")</f>
        <v/>
      </c>
      <c r="G3384" s="20" t="str">
        <f>IFERROR(IF($A3384="","",VLOOKUP($A3384,[1]Sheet1!$D$5:$N$65000,7,FALSE)),"")</f>
        <v/>
      </c>
      <c r="H3384" s="20" t="str">
        <f>IFERROR(IF($A3384="","",VLOOKUP($A3384,[1]Sheet1!$D$5:$N$65000,8,FALSE)),"")</f>
        <v/>
      </c>
      <c r="I3384" s="20" t="str">
        <f>IFERROR(IF($A3384="","",VLOOKUP($A3384,[1]Sheet1!$D$5:$N$65000,9,FALSE)),"")</f>
        <v/>
      </c>
      <c r="J3384" s="20" t="str">
        <f>IFERROR(IF($A3384="","",VLOOKUP($A3384,[1]Sheet1!$D$5:$N$65000,10,FALSE)),"")</f>
        <v/>
      </c>
      <c r="K3384" s="20" t="str">
        <f>IFERROR(IF($A3384="","",VLOOKUP($A3384,[1]Sheet1!$D$5:$N$65000,11,FALSE)),"")</f>
        <v/>
      </c>
      <c r="L3384" s="3">
        <f t="shared" si="108"/>
        <v>3380</v>
      </c>
      <c r="M3384" s="21" t="str">
        <f t="shared" si="107"/>
        <v/>
      </c>
      <c r="N3384" s="29">
        <f>IF($L3383 = 18,[19]Sheet1!J84,0)</f>
        <v>0</v>
      </c>
      <c r="O3384" s="29">
        <f>IF($L3383 = 18,[19]Sheet1!K84,0)</f>
        <v>0</v>
      </c>
      <c r="P3384" s="29">
        <f>IF($L3383 = 18,[19]Sheet1!L84,0)</f>
        <v>0</v>
      </c>
      <c r="Q3384" s="29">
        <f>IF($L3383 = 18,[19]Sheet1!M84,0)</f>
        <v>0</v>
      </c>
      <c r="R3384" s="29">
        <f>IF($L3383 = 18,[19]Sheet1!N84,0)</f>
        <v>0</v>
      </c>
      <c r="Z3384"/>
    </row>
    <row r="3385" spans="1:26">
      <c r="A3385" s="18" t="str">
        <f t="array" ref="A3385">IF(ROW(B3385)-6&lt;A$1,VLOOKUP(LOOKUP("zzzz",CHOOSE({1,2},"",INDEX([1]Sheet1!$P$1:$P$65000,SMALL(IF([1]Sheet1!P$1:P$65000&lt;&gt;"",ROW([1]Sheet1!P$1:P$65000)),ROWS(D$5:D3385))))),[1]Sheet1!$C$5:$D$65000,2,FALSE),IF(L3385&gt;$A$1,"",IF(A3384="","Figure "&amp;L3385,IFERROR(VLOOKUP(A3384,[1]Sheet1!$D$5:$Q$65000,14,FALSE),IFERROR(VLOOKUP(A3384,[1]Sheet1!$A$5:$D$65000,4,FALSE),"Figure " &amp; L3385)))))</f>
        <v/>
      </c>
      <c r="B3385" s="19" t="str">
        <f>IFERROR(IF($A3385="","",VLOOKUP($A3385,[1]Sheet1!$D$5:$R$65000,15,FALSE)),"")</f>
        <v/>
      </c>
      <c r="C3385" s="20" t="str">
        <f>IFERROR(IF(A3385="","",VLOOKUP($A3385,[1]Sheet1!$D$5:$N$65000,3,FALSE)),"")</f>
        <v/>
      </c>
      <c r="D3385" s="20" t="str">
        <f>IFERROR(IF($A3385="","",VLOOKUP($A3385,[1]Sheet1!$D$5:$N$65000,4,FALSE)),"")</f>
        <v/>
      </c>
      <c r="E3385" s="20" t="str">
        <f>IFERROR(IF($A3385="","",VLOOKUP($A3385,[1]Sheet1!$D$5:$N$65000,5,FALSE)),"")</f>
        <v/>
      </c>
      <c r="F3385" s="20" t="str">
        <f>IFERROR(IF($A3385="","",VLOOKUP($A3385,[1]Sheet1!$D$5:$N$65000,6,FALSE)),"")</f>
        <v/>
      </c>
      <c r="G3385" s="20" t="str">
        <f>IFERROR(IF($A3385="","",VLOOKUP($A3385,[1]Sheet1!$D$5:$N$65000,7,FALSE)),"")</f>
        <v/>
      </c>
      <c r="H3385" s="20" t="str">
        <f>IFERROR(IF($A3385="","",VLOOKUP($A3385,[1]Sheet1!$D$5:$N$65000,8,FALSE)),"")</f>
        <v/>
      </c>
      <c r="I3385" s="20" t="str">
        <f>IFERROR(IF($A3385="","",VLOOKUP($A3385,[1]Sheet1!$D$5:$N$65000,9,FALSE)),"")</f>
        <v/>
      </c>
      <c r="J3385" s="20" t="str">
        <f>IFERROR(IF($A3385="","",VLOOKUP($A3385,[1]Sheet1!$D$5:$N$65000,10,FALSE)),"")</f>
        <v/>
      </c>
      <c r="K3385" s="20" t="str">
        <f>IFERROR(IF($A3385="","",VLOOKUP($A3385,[1]Sheet1!$D$5:$N$65000,11,FALSE)),"")</f>
        <v/>
      </c>
      <c r="L3385" s="3">
        <f t="shared" si="108"/>
        <v>3381</v>
      </c>
      <c r="M3385" s="21" t="str">
        <f t="shared" si="107"/>
        <v/>
      </c>
      <c r="N3385" s="29">
        <f>IF($L3384 = 18,[19]Sheet1!J85,0)</f>
        <v>0</v>
      </c>
      <c r="O3385" s="29">
        <f>IF($L3384 = 18,[19]Sheet1!K85,0)</f>
        <v>0</v>
      </c>
      <c r="P3385" s="29">
        <f>IF($L3384 = 18,[19]Sheet1!L85,0)</f>
        <v>0</v>
      </c>
      <c r="Q3385" s="29">
        <f>IF($L3384 = 18,[19]Sheet1!M85,0)</f>
        <v>0</v>
      </c>
      <c r="R3385" s="29">
        <f>IF($L3384 = 18,[19]Sheet1!N85,0)</f>
        <v>0</v>
      </c>
      <c r="Z3385"/>
    </row>
    <row r="3386" spans="1:26">
      <c r="A3386" s="18" t="str">
        <f t="array" ref="A3386">IF(ROW(B3386)-6&lt;A$1,VLOOKUP(LOOKUP("zzzz",CHOOSE({1,2},"",INDEX([1]Sheet1!$P$1:$P$65000,SMALL(IF([1]Sheet1!P$1:P$65000&lt;&gt;"",ROW([1]Sheet1!P$1:P$65000)),ROWS(D$5:D3386))))),[1]Sheet1!$C$5:$D$65000,2,FALSE),IF(L3386&gt;$A$1,"",IF(A3385="","Figure "&amp;L3386,IFERROR(VLOOKUP(A3385,[1]Sheet1!$D$5:$Q$65000,14,FALSE),IFERROR(VLOOKUP(A3385,[1]Sheet1!$A$5:$D$65000,4,FALSE),"Figure " &amp; L3386)))))</f>
        <v/>
      </c>
      <c r="B3386" s="19" t="str">
        <f>IFERROR(IF($A3386="","",VLOOKUP($A3386,[1]Sheet1!$D$5:$R$65000,15,FALSE)),"")</f>
        <v/>
      </c>
      <c r="C3386" s="20" t="str">
        <f>IFERROR(IF(A3386="","",VLOOKUP($A3386,[1]Sheet1!$D$5:$N$65000,3,FALSE)),"")</f>
        <v/>
      </c>
      <c r="D3386" s="20" t="str">
        <f>IFERROR(IF($A3386="","",VLOOKUP($A3386,[1]Sheet1!$D$5:$N$65000,4,FALSE)),"")</f>
        <v/>
      </c>
      <c r="E3386" s="20" t="str">
        <f>IFERROR(IF($A3386="","",VLOOKUP($A3386,[1]Sheet1!$D$5:$N$65000,5,FALSE)),"")</f>
        <v/>
      </c>
      <c r="F3386" s="20" t="str">
        <f>IFERROR(IF($A3386="","",VLOOKUP($A3386,[1]Sheet1!$D$5:$N$65000,6,FALSE)),"")</f>
        <v/>
      </c>
      <c r="G3386" s="20" t="str">
        <f>IFERROR(IF($A3386="","",VLOOKUP($A3386,[1]Sheet1!$D$5:$N$65000,7,FALSE)),"")</f>
        <v/>
      </c>
      <c r="H3386" s="20" t="str">
        <f>IFERROR(IF($A3386="","",VLOOKUP($A3386,[1]Sheet1!$D$5:$N$65000,8,FALSE)),"")</f>
        <v/>
      </c>
      <c r="I3386" s="20" t="str">
        <f>IFERROR(IF($A3386="","",VLOOKUP($A3386,[1]Sheet1!$D$5:$N$65000,9,FALSE)),"")</f>
        <v/>
      </c>
      <c r="J3386" s="20" t="str">
        <f>IFERROR(IF($A3386="","",VLOOKUP($A3386,[1]Sheet1!$D$5:$N$65000,10,FALSE)),"")</f>
        <v/>
      </c>
      <c r="K3386" s="20" t="str">
        <f>IFERROR(IF($A3386="","",VLOOKUP($A3386,[1]Sheet1!$D$5:$N$65000,11,FALSE)),"")</f>
        <v/>
      </c>
      <c r="L3386" s="3">
        <f t="shared" si="108"/>
        <v>3382</v>
      </c>
      <c r="M3386" s="21" t="str">
        <f t="shared" si="107"/>
        <v/>
      </c>
      <c r="N3386" s="29">
        <f>IF($L3385 = 18,[19]Sheet1!J86,0)</f>
        <v>0</v>
      </c>
      <c r="O3386" s="29">
        <f>IF($L3385 = 18,[19]Sheet1!K86,0)</f>
        <v>0</v>
      </c>
      <c r="P3386" s="29">
        <f>IF($L3385 = 18,[19]Sheet1!L86,0)</f>
        <v>0</v>
      </c>
      <c r="Q3386" s="29">
        <f>IF($L3385 = 18,[19]Sheet1!M86,0)</f>
        <v>0</v>
      </c>
      <c r="R3386" s="29">
        <f>IF($L3385 = 18,[19]Sheet1!N86,0)</f>
        <v>0</v>
      </c>
      <c r="Z3386"/>
    </row>
    <row r="3387" spans="1:26">
      <c r="A3387" s="18" t="str">
        <f t="array" ref="A3387">IF(ROW(B3387)-6&lt;A$1,VLOOKUP(LOOKUP("zzzz",CHOOSE({1,2},"",INDEX([1]Sheet1!$P$1:$P$65000,SMALL(IF([1]Sheet1!P$1:P$65000&lt;&gt;"",ROW([1]Sheet1!P$1:P$65000)),ROWS(D$5:D3387))))),[1]Sheet1!$C$5:$D$65000,2,FALSE),IF(L3387&gt;$A$1,"",IF(A3386="","Figure "&amp;L3387,IFERROR(VLOOKUP(A3386,[1]Sheet1!$D$5:$Q$65000,14,FALSE),IFERROR(VLOOKUP(A3386,[1]Sheet1!$A$5:$D$65000,4,FALSE),"Figure " &amp; L3387)))))</f>
        <v/>
      </c>
      <c r="B3387" s="19" t="str">
        <f>IFERROR(IF($A3387="","",VLOOKUP($A3387,[1]Sheet1!$D$5:$R$65000,15,FALSE)),"")</f>
        <v/>
      </c>
      <c r="C3387" s="20" t="str">
        <f>IFERROR(IF(A3387="","",VLOOKUP($A3387,[1]Sheet1!$D$5:$N$65000,3,FALSE)),"")</f>
        <v/>
      </c>
      <c r="D3387" s="20" t="str">
        <f>IFERROR(IF($A3387="","",VLOOKUP($A3387,[1]Sheet1!$D$5:$N$65000,4,FALSE)),"")</f>
        <v/>
      </c>
      <c r="E3387" s="20" t="str">
        <f>IFERROR(IF($A3387="","",VLOOKUP($A3387,[1]Sheet1!$D$5:$N$65000,5,FALSE)),"")</f>
        <v/>
      </c>
      <c r="F3387" s="20" t="str">
        <f>IFERROR(IF($A3387="","",VLOOKUP($A3387,[1]Sheet1!$D$5:$N$65000,6,FALSE)),"")</f>
        <v/>
      </c>
      <c r="G3387" s="20" t="str">
        <f>IFERROR(IF($A3387="","",VLOOKUP($A3387,[1]Sheet1!$D$5:$N$65000,7,FALSE)),"")</f>
        <v/>
      </c>
      <c r="H3387" s="20" t="str">
        <f>IFERROR(IF($A3387="","",VLOOKUP($A3387,[1]Sheet1!$D$5:$N$65000,8,FALSE)),"")</f>
        <v/>
      </c>
      <c r="I3387" s="20" t="str">
        <f>IFERROR(IF($A3387="","",VLOOKUP($A3387,[1]Sheet1!$D$5:$N$65000,9,FALSE)),"")</f>
        <v/>
      </c>
      <c r="J3387" s="20" t="str">
        <f>IFERROR(IF($A3387="","",VLOOKUP($A3387,[1]Sheet1!$D$5:$N$65000,10,FALSE)),"")</f>
        <v/>
      </c>
      <c r="K3387" s="20" t="str">
        <f>IFERROR(IF($A3387="","",VLOOKUP($A3387,[1]Sheet1!$D$5:$N$65000,11,FALSE)),"")</f>
        <v/>
      </c>
      <c r="L3387" s="3">
        <f t="shared" si="108"/>
        <v>3383</v>
      </c>
      <c r="M3387" s="21" t="str">
        <f t="shared" si="107"/>
        <v/>
      </c>
      <c r="N3387" s="29">
        <f>IF($L3386 = 18,[19]Sheet1!J87,0)</f>
        <v>0</v>
      </c>
      <c r="O3387" s="29">
        <f>IF($L3386 = 18,[19]Sheet1!K87,0)</f>
        <v>0</v>
      </c>
      <c r="P3387" s="29">
        <f>IF($L3386 = 18,[19]Sheet1!L87,0)</f>
        <v>0</v>
      </c>
      <c r="Q3387" s="29">
        <f>IF($L3386 = 18,[19]Sheet1!M87,0)</f>
        <v>0</v>
      </c>
      <c r="R3387" s="29">
        <f>IF($L3386 = 18,[19]Sheet1!N87,0)</f>
        <v>0</v>
      </c>
      <c r="Z3387"/>
    </row>
    <row r="3388" spans="1:26">
      <c r="A3388" s="18" t="str">
        <f t="array" ref="A3388">IF(ROW(B3388)-6&lt;A$1,VLOOKUP(LOOKUP("zzzz",CHOOSE({1,2},"",INDEX([1]Sheet1!$P$1:$P$65000,SMALL(IF([1]Sheet1!P$1:P$65000&lt;&gt;"",ROW([1]Sheet1!P$1:P$65000)),ROWS(D$5:D3388))))),[1]Sheet1!$C$5:$D$65000,2,FALSE),IF(L3388&gt;$A$1,"",IF(A3387="","Figure "&amp;L3388,IFERROR(VLOOKUP(A3387,[1]Sheet1!$D$5:$Q$65000,14,FALSE),IFERROR(VLOOKUP(A3387,[1]Sheet1!$A$5:$D$65000,4,FALSE),"Figure " &amp; L3388)))))</f>
        <v/>
      </c>
      <c r="B3388" s="19" t="str">
        <f>IFERROR(IF($A3388="","",VLOOKUP($A3388,[1]Sheet1!$D$5:$R$65000,15,FALSE)),"")</f>
        <v/>
      </c>
      <c r="C3388" s="20" t="str">
        <f>IFERROR(IF(A3388="","",VLOOKUP($A3388,[1]Sheet1!$D$5:$N$65000,3,FALSE)),"")</f>
        <v/>
      </c>
      <c r="D3388" s="20" t="str">
        <f>IFERROR(IF($A3388="","",VLOOKUP($A3388,[1]Sheet1!$D$5:$N$65000,4,FALSE)),"")</f>
        <v/>
      </c>
      <c r="E3388" s="20" t="str">
        <f>IFERROR(IF($A3388="","",VLOOKUP($A3388,[1]Sheet1!$D$5:$N$65000,5,FALSE)),"")</f>
        <v/>
      </c>
      <c r="F3388" s="20" t="str">
        <f>IFERROR(IF($A3388="","",VLOOKUP($A3388,[1]Sheet1!$D$5:$N$65000,6,FALSE)),"")</f>
        <v/>
      </c>
      <c r="G3388" s="20" t="str">
        <f>IFERROR(IF($A3388="","",VLOOKUP($A3388,[1]Sheet1!$D$5:$N$65000,7,FALSE)),"")</f>
        <v/>
      </c>
      <c r="H3388" s="20" t="str">
        <f>IFERROR(IF($A3388="","",VLOOKUP($A3388,[1]Sheet1!$D$5:$N$65000,8,FALSE)),"")</f>
        <v/>
      </c>
      <c r="I3388" s="20" t="str">
        <f>IFERROR(IF($A3388="","",VLOOKUP($A3388,[1]Sheet1!$D$5:$N$65000,9,FALSE)),"")</f>
        <v/>
      </c>
      <c r="J3388" s="20" t="str">
        <f>IFERROR(IF($A3388="","",VLOOKUP($A3388,[1]Sheet1!$D$5:$N$65000,10,FALSE)),"")</f>
        <v/>
      </c>
      <c r="K3388" s="20" t="str">
        <f>IFERROR(IF($A3388="","",VLOOKUP($A3388,[1]Sheet1!$D$5:$N$65000,11,FALSE)),"")</f>
        <v/>
      </c>
      <c r="L3388" s="3">
        <f t="shared" si="108"/>
        <v>3384</v>
      </c>
      <c r="M3388" s="21" t="str">
        <f t="shared" si="107"/>
        <v/>
      </c>
      <c r="N3388" s="29">
        <f>IF($L3387 = 18,[19]Sheet1!J88,0)</f>
        <v>0</v>
      </c>
      <c r="O3388" s="29">
        <f>IF($L3387 = 18,[19]Sheet1!K88,0)</f>
        <v>0</v>
      </c>
      <c r="P3388" s="29">
        <f>IF($L3387 = 18,[19]Sheet1!L88,0)</f>
        <v>0</v>
      </c>
      <c r="Q3388" s="29">
        <f>IF($L3387 = 18,[19]Sheet1!M88,0)</f>
        <v>0</v>
      </c>
      <c r="R3388" s="29">
        <f>IF($L3387 = 18,[19]Sheet1!N88,0)</f>
        <v>0</v>
      </c>
      <c r="Z3388"/>
    </row>
    <row r="3389" spans="1:26">
      <c r="A3389" s="18" t="str">
        <f t="array" ref="A3389">IF(ROW(B3389)-6&lt;A$1,VLOOKUP(LOOKUP("zzzz",CHOOSE({1,2},"",INDEX([1]Sheet1!$P$1:$P$65000,SMALL(IF([1]Sheet1!P$1:P$65000&lt;&gt;"",ROW([1]Sheet1!P$1:P$65000)),ROWS(D$5:D3389))))),[1]Sheet1!$C$5:$D$65000,2,FALSE),IF(L3389&gt;$A$1,"",IF(A3388="","Figure "&amp;L3389,IFERROR(VLOOKUP(A3388,[1]Sheet1!$D$5:$Q$65000,14,FALSE),IFERROR(VLOOKUP(A3388,[1]Sheet1!$A$5:$D$65000,4,FALSE),"Figure " &amp; L3389)))))</f>
        <v/>
      </c>
      <c r="B3389" s="19" t="str">
        <f>IFERROR(IF($A3389="","",VLOOKUP($A3389,[1]Sheet1!$D$5:$R$65000,15,FALSE)),"")</f>
        <v/>
      </c>
      <c r="C3389" s="20" t="str">
        <f>IFERROR(IF(A3389="","",VLOOKUP($A3389,[1]Sheet1!$D$5:$N$65000,3,FALSE)),"")</f>
        <v/>
      </c>
      <c r="D3389" s="20" t="str">
        <f>IFERROR(IF($A3389="","",VLOOKUP($A3389,[1]Sheet1!$D$5:$N$65000,4,FALSE)),"")</f>
        <v/>
      </c>
      <c r="E3389" s="20" t="str">
        <f>IFERROR(IF($A3389="","",VLOOKUP($A3389,[1]Sheet1!$D$5:$N$65000,5,FALSE)),"")</f>
        <v/>
      </c>
      <c r="F3389" s="20" t="str">
        <f>IFERROR(IF($A3389="","",VLOOKUP($A3389,[1]Sheet1!$D$5:$N$65000,6,FALSE)),"")</f>
        <v/>
      </c>
      <c r="G3389" s="20" t="str">
        <f>IFERROR(IF($A3389="","",VLOOKUP($A3389,[1]Sheet1!$D$5:$N$65000,7,FALSE)),"")</f>
        <v/>
      </c>
      <c r="H3389" s="20" t="str">
        <f>IFERROR(IF($A3389="","",VLOOKUP($A3389,[1]Sheet1!$D$5:$N$65000,8,FALSE)),"")</f>
        <v/>
      </c>
      <c r="I3389" s="20" t="str">
        <f>IFERROR(IF($A3389="","",VLOOKUP($A3389,[1]Sheet1!$D$5:$N$65000,9,FALSE)),"")</f>
        <v/>
      </c>
      <c r="J3389" s="20" t="str">
        <f>IFERROR(IF($A3389="","",VLOOKUP($A3389,[1]Sheet1!$D$5:$N$65000,10,FALSE)),"")</f>
        <v/>
      </c>
      <c r="K3389" s="20" t="str">
        <f>IFERROR(IF($A3389="","",VLOOKUP($A3389,[1]Sheet1!$D$5:$N$65000,11,FALSE)),"")</f>
        <v/>
      </c>
      <c r="L3389" s="3">
        <f t="shared" si="108"/>
        <v>3385</v>
      </c>
      <c r="M3389" s="21" t="str">
        <f t="shared" si="107"/>
        <v/>
      </c>
      <c r="N3389" s="29">
        <f>IF($L3388 = 18,[19]Sheet1!J89,0)</f>
        <v>0</v>
      </c>
      <c r="O3389" s="29">
        <f>IF($L3388 = 18,[19]Sheet1!K89,0)</f>
        <v>0</v>
      </c>
      <c r="P3389" s="29">
        <f>IF($L3388 = 18,[19]Sheet1!L89,0)</f>
        <v>0</v>
      </c>
      <c r="Q3389" s="29">
        <f>IF($L3388 = 18,[19]Sheet1!M89,0)</f>
        <v>0</v>
      </c>
      <c r="R3389" s="29">
        <f>IF($L3388 = 18,[19]Sheet1!N89,0)</f>
        <v>0</v>
      </c>
      <c r="Z3389" s="25"/>
    </row>
    <row r="3390" spans="1:26">
      <c r="A3390" s="18" t="str">
        <f t="array" ref="A3390">IF(ROW(B3390)-6&lt;A$1,VLOOKUP(LOOKUP("zzzz",CHOOSE({1,2},"",INDEX([1]Sheet1!$P$1:$P$65000,SMALL(IF([1]Sheet1!P$1:P$65000&lt;&gt;"",ROW([1]Sheet1!P$1:P$65000)),ROWS(D$5:D3390))))),[1]Sheet1!$C$5:$D$65000,2,FALSE),IF(L3390&gt;$A$1,"",IF(A3389="","Figure "&amp;L3390,IFERROR(VLOOKUP(A3389,[1]Sheet1!$D$5:$Q$65000,14,FALSE),IFERROR(VLOOKUP(A3389,[1]Sheet1!$A$5:$D$65000,4,FALSE),"Figure " &amp; L3390)))))</f>
        <v/>
      </c>
      <c r="B3390" s="19" t="str">
        <f>IFERROR(IF($A3390="","",VLOOKUP($A3390,[1]Sheet1!$D$5:$R$65000,15,FALSE)),"")</f>
        <v/>
      </c>
      <c r="C3390" s="20" t="str">
        <f>IFERROR(IF(A3390="","",VLOOKUP($A3390,[1]Sheet1!$D$5:$N$65000,3,FALSE)),"")</f>
        <v/>
      </c>
      <c r="D3390" s="20" t="str">
        <f>IFERROR(IF($A3390="","",VLOOKUP($A3390,[1]Sheet1!$D$5:$N$65000,4,FALSE)),"")</f>
        <v/>
      </c>
      <c r="E3390" s="20" t="str">
        <f>IFERROR(IF($A3390="","",VLOOKUP($A3390,[1]Sheet1!$D$5:$N$65000,5,FALSE)),"")</f>
        <v/>
      </c>
      <c r="F3390" s="20" t="str">
        <f>IFERROR(IF($A3390="","",VLOOKUP($A3390,[1]Sheet1!$D$5:$N$65000,6,FALSE)),"")</f>
        <v/>
      </c>
      <c r="G3390" s="20" t="str">
        <f>IFERROR(IF($A3390="","",VLOOKUP($A3390,[1]Sheet1!$D$5:$N$65000,7,FALSE)),"")</f>
        <v/>
      </c>
      <c r="H3390" s="20" t="str">
        <f>IFERROR(IF($A3390="","",VLOOKUP($A3390,[1]Sheet1!$D$5:$N$65000,8,FALSE)),"")</f>
        <v/>
      </c>
      <c r="I3390" s="20" t="str">
        <f>IFERROR(IF($A3390="","",VLOOKUP($A3390,[1]Sheet1!$D$5:$N$65000,9,FALSE)),"")</f>
        <v/>
      </c>
      <c r="J3390" s="20" t="str">
        <f>IFERROR(IF($A3390="","",VLOOKUP($A3390,[1]Sheet1!$D$5:$N$65000,10,FALSE)),"")</f>
        <v/>
      </c>
      <c r="K3390" s="20" t="str">
        <f>IFERROR(IF($A3390="","",VLOOKUP($A3390,[1]Sheet1!$D$5:$N$65000,11,FALSE)),"")</f>
        <v/>
      </c>
      <c r="L3390" s="3">
        <f t="shared" si="108"/>
        <v>3386</v>
      </c>
      <c r="M3390" s="21" t="str">
        <f t="shared" si="107"/>
        <v/>
      </c>
      <c r="N3390" s="29">
        <f>IF($L3389 = 18,[19]Sheet1!J90,0)</f>
        <v>0</v>
      </c>
      <c r="O3390" s="29">
        <f>IF($L3389 = 18,[19]Sheet1!K90,0)</f>
        <v>0</v>
      </c>
      <c r="P3390" s="29">
        <f>IF($L3389 = 18,[19]Sheet1!L90,0)</f>
        <v>0</v>
      </c>
      <c r="Q3390" s="29">
        <f>IF($L3389 = 18,[19]Sheet1!M90,0)</f>
        <v>0</v>
      </c>
      <c r="R3390" s="29">
        <f>IF($L3389 = 18,[19]Sheet1!N90,0)</f>
        <v>0</v>
      </c>
      <c r="Z3390" s="25"/>
    </row>
    <row r="3391" spans="1:26">
      <c r="A3391" s="18" t="str">
        <f t="array" ref="A3391">IF(ROW(B3391)-6&lt;A$1,VLOOKUP(LOOKUP("zzzz",CHOOSE({1,2},"",INDEX([1]Sheet1!$P$1:$P$65000,SMALL(IF([1]Sheet1!P$1:P$65000&lt;&gt;"",ROW([1]Sheet1!P$1:P$65000)),ROWS(D$5:D3391))))),[1]Sheet1!$C$5:$D$65000,2,FALSE),IF(L3391&gt;$A$1,"",IF(A3390="","Figure "&amp;L3391,IFERROR(VLOOKUP(A3390,[1]Sheet1!$D$5:$Q$65000,14,FALSE),IFERROR(VLOOKUP(A3390,[1]Sheet1!$A$5:$D$65000,4,FALSE),"Figure " &amp; L3391)))))</f>
        <v/>
      </c>
      <c r="B3391" s="19" t="str">
        <f>IFERROR(IF($A3391="","",VLOOKUP($A3391,[1]Sheet1!$D$5:$R$65000,15,FALSE)),"")</f>
        <v/>
      </c>
      <c r="C3391" s="20" t="str">
        <f>IFERROR(IF(A3391="","",VLOOKUP($A3391,[1]Sheet1!$D$5:$N$65000,3,FALSE)),"")</f>
        <v/>
      </c>
      <c r="D3391" s="20" t="str">
        <f>IFERROR(IF($A3391="","",VLOOKUP($A3391,[1]Sheet1!$D$5:$N$65000,4,FALSE)),"")</f>
        <v/>
      </c>
      <c r="E3391" s="20" t="str">
        <f>IFERROR(IF($A3391="","",VLOOKUP($A3391,[1]Sheet1!$D$5:$N$65000,5,FALSE)),"")</f>
        <v/>
      </c>
      <c r="F3391" s="20" t="str">
        <f>IFERROR(IF($A3391="","",VLOOKUP($A3391,[1]Sheet1!$D$5:$N$65000,6,FALSE)),"")</f>
        <v/>
      </c>
      <c r="G3391" s="20" t="str">
        <f>IFERROR(IF($A3391="","",VLOOKUP($A3391,[1]Sheet1!$D$5:$N$65000,7,FALSE)),"")</f>
        <v/>
      </c>
      <c r="H3391" s="20" t="str">
        <f>IFERROR(IF($A3391="","",VLOOKUP($A3391,[1]Sheet1!$D$5:$N$65000,8,FALSE)),"")</f>
        <v/>
      </c>
      <c r="I3391" s="20" t="str">
        <f>IFERROR(IF($A3391="","",VLOOKUP($A3391,[1]Sheet1!$D$5:$N$65000,9,FALSE)),"")</f>
        <v/>
      </c>
      <c r="J3391" s="20" t="str">
        <f>IFERROR(IF($A3391="","",VLOOKUP($A3391,[1]Sheet1!$D$5:$N$65000,10,FALSE)),"")</f>
        <v/>
      </c>
      <c r="K3391" s="20" t="str">
        <f>IFERROR(IF($A3391="","",VLOOKUP($A3391,[1]Sheet1!$D$5:$N$65000,11,FALSE)),"")</f>
        <v/>
      </c>
      <c r="L3391" s="3">
        <f t="shared" si="108"/>
        <v>3387</v>
      </c>
      <c r="M3391" s="21" t="str">
        <f t="shared" si="107"/>
        <v/>
      </c>
      <c r="N3391" s="29">
        <f>IF($L3390 = 18,[19]Sheet1!J91,0)</f>
        <v>0</v>
      </c>
      <c r="O3391" s="29">
        <f>IF($L3390 = 18,[19]Sheet1!K91,0)</f>
        <v>0</v>
      </c>
      <c r="P3391" s="29">
        <f>IF($L3390 = 18,[19]Sheet1!L91,0)</f>
        <v>0</v>
      </c>
      <c r="Q3391" s="29">
        <f>IF($L3390 = 18,[19]Sheet1!M91,0)</f>
        <v>0</v>
      </c>
      <c r="R3391" s="29">
        <f>IF($L3390 = 18,[19]Sheet1!N91,0)</f>
        <v>0</v>
      </c>
      <c r="Z3391" s="25"/>
    </row>
    <row r="3392" spans="1:26">
      <c r="A3392" s="18" t="str">
        <f t="array" ref="A3392">IF(ROW(B3392)-6&lt;A$1,VLOOKUP(LOOKUP("zzzz",CHOOSE({1,2},"",INDEX([1]Sheet1!$P$1:$P$65000,SMALL(IF([1]Sheet1!P$1:P$65000&lt;&gt;"",ROW([1]Sheet1!P$1:P$65000)),ROWS(D$5:D3392))))),[1]Sheet1!$C$5:$D$65000,2,FALSE),IF(L3392&gt;$A$1,"",IF(A3391="","Figure "&amp;L3392,IFERROR(VLOOKUP(A3391,[1]Sheet1!$D$5:$Q$65000,14,FALSE),IFERROR(VLOOKUP(A3391,[1]Sheet1!$A$5:$D$65000,4,FALSE),"Figure " &amp; L3392)))))</f>
        <v/>
      </c>
      <c r="B3392" s="19" t="str">
        <f>IFERROR(IF($A3392="","",VLOOKUP($A3392,[1]Sheet1!$D$5:$R$65000,15,FALSE)),"")</f>
        <v/>
      </c>
      <c r="C3392" s="20" t="str">
        <f>IFERROR(IF(A3392="","",VLOOKUP($A3392,[1]Sheet1!$D$5:$N$65000,3,FALSE)),"")</f>
        <v/>
      </c>
      <c r="D3392" s="20" t="str">
        <f>IFERROR(IF($A3392="","",VLOOKUP($A3392,[1]Sheet1!$D$5:$N$65000,4,FALSE)),"")</f>
        <v/>
      </c>
      <c r="E3392" s="20" t="str">
        <f>IFERROR(IF($A3392="","",VLOOKUP($A3392,[1]Sheet1!$D$5:$N$65000,5,FALSE)),"")</f>
        <v/>
      </c>
      <c r="F3392" s="20" t="str">
        <f>IFERROR(IF($A3392="","",VLOOKUP($A3392,[1]Sheet1!$D$5:$N$65000,6,FALSE)),"")</f>
        <v/>
      </c>
      <c r="G3392" s="20" t="str">
        <f>IFERROR(IF($A3392="","",VLOOKUP($A3392,[1]Sheet1!$D$5:$N$65000,7,FALSE)),"")</f>
        <v/>
      </c>
      <c r="H3392" s="20" t="str">
        <f>IFERROR(IF($A3392="","",VLOOKUP($A3392,[1]Sheet1!$D$5:$N$65000,8,FALSE)),"")</f>
        <v/>
      </c>
      <c r="I3392" s="20" t="str">
        <f>IFERROR(IF($A3392="","",VLOOKUP($A3392,[1]Sheet1!$D$5:$N$65000,9,FALSE)),"")</f>
        <v/>
      </c>
      <c r="J3392" s="20" t="str">
        <f>IFERROR(IF($A3392="","",VLOOKUP($A3392,[1]Sheet1!$D$5:$N$65000,10,FALSE)),"")</f>
        <v/>
      </c>
      <c r="K3392" s="20" t="str">
        <f>IFERROR(IF($A3392="","",VLOOKUP($A3392,[1]Sheet1!$D$5:$N$65000,11,FALSE)),"")</f>
        <v/>
      </c>
      <c r="L3392" s="3">
        <f t="shared" si="108"/>
        <v>3388</v>
      </c>
      <c r="M3392" s="21" t="str">
        <f t="shared" si="107"/>
        <v/>
      </c>
      <c r="N3392" s="29">
        <f>IF($L3391 = 18,[19]Sheet1!J92,0)</f>
        <v>0</v>
      </c>
      <c r="O3392" s="29">
        <f>IF($L3391 = 18,[19]Sheet1!K92,0)</f>
        <v>0</v>
      </c>
      <c r="P3392" s="29">
        <f>IF($L3391 = 18,[19]Sheet1!L92,0)</f>
        <v>0</v>
      </c>
      <c r="Q3392" s="29">
        <f>IF($L3391 = 18,[19]Sheet1!M92,0)</f>
        <v>0</v>
      </c>
      <c r="R3392" s="29">
        <f>IF($L3391 = 18,[19]Sheet1!N92,0)</f>
        <v>0</v>
      </c>
      <c r="Z3392" s="25"/>
    </row>
    <row r="3393" spans="1:26">
      <c r="A3393" s="18" t="str">
        <f t="array" ref="A3393">IF(ROW(B3393)-6&lt;A$1,VLOOKUP(LOOKUP("zzzz",CHOOSE({1,2},"",INDEX([1]Sheet1!$P$1:$P$65000,SMALL(IF([1]Sheet1!P$1:P$65000&lt;&gt;"",ROW([1]Sheet1!P$1:P$65000)),ROWS(D$5:D3393))))),[1]Sheet1!$C$5:$D$65000,2,FALSE),IF(L3393&gt;$A$1,"",IF(A3392="","Figure "&amp;L3393,IFERROR(VLOOKUP(A3392,[1]Sheet1!$D$5:$Q$65000,14,FALSE),IFERROR(VLOOKUP(A3392,[1]Sheet1!$A$5:$D$65000,4,FALSE),"Figure " &amp; L3393)))))</f>
        <v/>
      </c>
      <c r="B3393" s="19" t="str">
        <f>IFERROR(IF($A3393="","",VLOOKUP($A3393,[1]Sheet1!$D$5:$R$65000,15,FALSE)),"")</f>
        <v/>
      </c>
      <c r="C3393" s="20" t="str">
        <f>IFERROR(IF(A3393="","",VLOOKUP($A3393,[1]Sheet1!$D$5:$N$65000,3,FALSE)),"")</f>
        <v/>
      </c>
      <c r="D3393" s="20" t="str">
        <f>IFERROR(IF($A3393="","",VLOOKUP($A3393,[1]Sheet1!$D$5:$N$65000,4,FALSE)),"")</f>
        <v/>
      </c>
      <c r="E3393" s="20" t="str">
        <f>IFERROR(IF($A3393="","",VLOOKUP($A3393,[1]Sheet1!$D$5:$N$65000,5,FALSE)),"")</f>
        <v/>
      </c>
      <c r="F3393" s="20" t="str">
        <f>IFERROR(IF($A3393="","",VLOOKUP($A3393,[1]Sheet1!$D$5:$N$65000,6,FALSE)),"")</f>
        <v/>
      </c>
      <c r="G3393" s="20" t="str">
        <f>IFERROR(IF($A3393="","",VLOOKUP($A3393,[1]Sheet1!$D$5:$N$65000,7,FALSE)),"")</f>
        <v/>
      </c>
      <c r="H3393" s="20" t="str">
        <f>IFERROR(IF($A3393="","",VLOOKUP($A3393,[1]Sheet1!$D$5:$N$65000,8,FALSE)),"")</f>
        <v/>
      </c>
      <c r="I3393" s="20" t="str">
        <f>IFERROR(IF($A3393="","",VLOOKUP($A3393,[1]Sheet1!$D$5:$N$65000,9,FALSE)),"")</f>
        <v/>
      </c>
      <c r="J3393" s="20" t="str">
        <f>IFERROR(IF($A3393="","",VLOOKUP($A3393,[1]Sheet1!$D$5:$N$65000,10,FALSE)),"")</f>
        <v/>
      </c>
      <c r="K3393" s="20" t="str">
        <f>IFERROR(IF($A3393="","",VLOOKUP($A3393,[1]Sheet1!$D$5:$N$65000,11,FALSE)),"")</f>
        <v/>
      </c>
      <c r="L3393" s="3">
        <f t="shared" si="108"/>
        <v>3389</v>
      </c>
      <c r="M3393" s="21" t="str">
        <f t="shared" si="107"/>
        <v/>
      </c>
      <c r="N3393" s="29">
        <f>IF($L3392 = 18,[19]Sheet1!J93,0)</f>
        <v>0</v>
      </c>
      <c r="O3393" s="29">
        <f>IF($L3392 = 18,[19]Sheet1!K93,0)</f>
        <v>0</v>
      </c>
      <c r="P3393" s="29">
        <f>IF($L3392 = 18,[19]Sheet1!L93,0)</f>
        <v>0</v>
      </c>
      <c r="Q3393" s="29">
        <f>IF($L3392 = 18,[19]Sheet1!M93,0)</f>
        <v>0</v>
      </c>
      <c r="R3393" s="29">
        <f>IF($L3392 = 18,[19]Sheet1!N93,0)</f>
        <v>0</v>
      </c>
      <c r="Z3393" s="25"/>
    </row>
    <row r="3394" spans="1:26">
      <c r="A3394" s="18" t="str">
        <f t="array" ref="A3394">IF(ROW(B3394)-6&lt;A$1,VLOOKUP(LOOKUP("zzzz",CHOOSE({1,2},"",INDEX([1]Sheet1!$P$1:$P$65000,SMALL(IF([1]Sheet1!P$1:P$65000&lt;&gt;"",ROW([1]Sheet1!P$1:P$65000)),ROWS(D$5:D3394))))),[1]Sheet1!$C$5:$D$65000,2,FALSE),IF(L3394&gt;$A$1,"",IF(A3393="","Figure "&amp;L3394,IFERROR(VLOOKUP(A3393,[1]Sheet1!$D$5:$Q$65000,14,FALSE),IFERROR(VLOOKUP(A3393,[1]Sheet1!$A$5:$D$65000,4,FALSE),"Figure " &amp; L3394)))))</f>
        <v/>
      </c>
      <c r="B3394" s="19" t="str">
        <f>IFERROR(IF($A3394="","",VLOOKUP($A3394,[1]Sheet1!$D$5:$R$65000,15,FALSE)),"")</f>
        <v/>
      </c>
      <c r="C3394" s="20" t="str">
        <f>IFERROR(IF(A3394="","",VLOOKUP($A3394,[1]Sheet1!$D$5:$N$65000,3,FALSE)),"")</f>
        <v/>
      </c>
      <c r="D3394" s="20" t="str">
        <f>IFERROR(IF($A3394="","",VLOOKUP($A3394,[1]Sheet1!$D$5:$N$65000,4,FALSE)),"")</f>
        <v/>
      </c>
      <c r="E3394" s="20" t="str">
        <f>IFERROR(IF($A3394="","",VLOOKUP($A3394,[1]Sheet1!$D$5:$N$65000,5,FALSE)),"")</f>
        <v/>
      </c>
      <c r="F3394" s="20" t="str">
        <f>IFERROR(IF($A3394="","",VLOOKUP($A3394,[1]Sheet1!$D$5:$N$65000,6,FALSE)),"")</f>
        <v/>
      </c>
      <c r="G3394" s="20" t="str">
        <f>IFERROR(IF($A3394="","",VLOOKUP($A3394,[1]Sheet1!$D$5:$N$65000,7,FALSE)),"")</f>
        <v/>
      </c>
      <c r="H3394" s="20" t="str">
        <f>IFERROR(IF($A3394="","",VLOOKUP($A3394,[1]Sheet1!$D$5:$N$65000,8,FALSE)),"")</f>
        <v/>
      </c>
      <c r="I3394" s="20" t="str">
        <f>IFERROR(IF($A3394="","",VLOOKUP($A3394,[1]Sheet1!$D$5:$N$65000,9,FALSE)),"")</f>
        <v/>
      </c>
      <c r="J3394" s="20" t="str">
        <f>IFERROR(IF($A3394="","",VLOOKUP($A3394,[1]Sheet1!$D$5:$N$65000,10,FALSE)),"")</f>
        <v/>
      </c>
      <c r="K3394" s="20" t="str">
        <f>IFERROR(IF($A3394="","",VLOOKUP($A3394,[1]Sheet1!$D$5:$N$65000,11,FALSE)),"")</f>
        <v/>
      </c>
      <c r="L3394" s="3">
        <f t="shared" si="108"/>
        <v>3390</v>
      </c>
      <c r="M3394" s="21" t="str">
        <f t="shared" si="107"/>
        <v/>
      </c>
      <c r="N3394" s="29">
        <f>IF($L3393 = 18,[19]Sheet1!J94,0)</f>
        <v>0</v>
      </c>
      <c r="O3394" s="29">
        <f>IF($L3393 = 18,[19]Sheet1!K94,0)</f>
        <v>0</v>
      </c>
      <c r="P3394" s="29">
        <f>IF($L3393 = 18,[19]Sheet1!L94,0)</f>
        <v>0</v>
      </c>
      <c r="Q3394" s="29">
        <f>IF($L3393 = 18,[19]Sheet1!M94,0)</f>
        <v>0</v>
      </c>
      <c r="R3394" s="29">
        <f>IF($L3393 = 18,[19]Sheet1!N94,0)</f>
        <v>0</v>
      </c>
      <c r="Z3394" s="25"/>
    </row>
    <row r="3395" spans="1:26">
      <c r="A3395" s="18" t="str">
        <f t="array" ref="A3395">IF(ROW(B3395)-6&lt;A$1,VLOOKUP(LOOKUP("zzzz",CHOOSE({1,2},"",INDEX([1]Sheet1!$P$1:$P$65000,SMALL(IF([1]Sheet1!P$1:P$65000&lt;&gt;"",ROW([1]Sheet1!P$1:P$65000)),ROWS(D$5:D3395))))),[1]Sheet1!$C$5:$D$65000,2,FALSE),IF(L3395&gt;$A$1,"",IF(A3394="","Figure "&amp;L3395,IFERROR(VLOOKUP(A3394,[1]Sheet1!$D$5:$Q$65000,14,FALSE),IFERROR(VLOOKUP(A3394,[1]Sheet1!$A$5:$D$65000,4,FALSE),"Figure " &amp; L3395)))))</f>
        <v/>
      </c>
      <c r="B3395" s="19" t="str">
        <f>IFERROR(IF($A3395="","",VLOOKUP($A3395,[1]Sheet1!$D$5:$R$65000,15,FALSE)),"")</f>
        <v/>
      </c>
      <c r="C3395" s="20" t="str">
        <f>IFERROR(IF(A3395="","",VLOOKUP($A3395,[1]Sheet1!$D$5:$N$65000,3,FALSE)),"")</f>
        <v/>
      </c>
      <c r="D3395" s="20" t="str">
        <f>IFERROR(IF($A3395="","",VLOOKUP($A3395,[1]Sheet1!$D$5:$N$65000,4,FALSE)),"")</f>
        <v/>
      </c>
      <c r="E3395" s="20" t="str">
        <f>IFERROR(IF($A3395="","",VLOOKUP($A3395,[1]Sheet1!$D$5:$N$65000,5,FALSE)),"")</f>
        <v/>
      </c>
      <c r="F3395" s="20" t="str">
        <f>IFERROR(IF($A3395="","",VLOOKUP($A3395,[1]Sheet1!$D$5:$N$65000,6,FALSE)),"")</f>
        <v/>
      </c>
      <c r="G3395" s="20" t="str">
        <f>IFERROR(IF($A3395="","",VLOOKUP($A3395,[1]Sheet1!$D$5:$N$65000,7,FALSE)),"")</f>
        <v/>
      </c>
      <c r="H3395" s="20" t="str">
        <f>IFERROR(IF($A3395="","",VLOOKUP($A3395,[1]Sheet1!$D$5:$N$65000,8,FALSE)),"")</f>
        <v/>
      </c>
      <c r="I3395" s="20" t="str">
        <f>IFERROR(IF($A3395="","",VLOOKUP($A3395,[1]Sheet1!$D$5:$N$65000,9,FALSE)),"")</f>
        <v/>
      </c>
      <c r="J3395" s="20" t="str">
        <f>IFERROR(IF($A3395="","",VLOOKUP($A3395,[1]Sheet1!$D$5:$N$65000,10,FALSE)),"")</f>
        <v/>
      </c>
      <c r="K3395" s="20" t="str">
        <f>IFERROR(IF($A3395="","",VLOOKUP($A3395,[1]Sheet1!$D$5:$N$65000,11,FALSE)),"")</f>
        <v/>
      </c>
      <c r="L3395" s="3">
        <f t="shared" si="108"/>
        <v>3391</v>
      </c>
      <c r="M3395" s="21" t="str">
        <f t="shared" si="107"/>
        <v/>
      </c>
      <c r="N3395" s="29">
        <f>IF($L3394 = 18,[19]Sheet1!J95,0)</f>
        <v>0</v>
      </c>
      <c r="O3395" s="29">
        <f>IF($L3394 = 18,[19]Sheet1!K95,0)</f>
        <v>0</v>
      </c>
      <c r="P3395" s="29">
        <f>IF($L3394 = 18,[19]Sheet1!L95,0)</f>
        <v>0</v>
      </c>
      <c r="Q3395" s="29">
        <f>IF($L3394 = 18,[19]Sheet1!M95,0)</f>
        <v>0</v>
      </c>
      <c r="R3395" s="29">
        <f>IF($L3394 = 18,[19]Sheet1!N95,0)</f>
        <v>0</v>
      </c>
      <c r="Z3395" s="25"/>
    </row>
    <row r="3396" spans="1:26">
      <c r="A3396" s="18" t="str">
        <f t="array" ref="A3396">IF(ROW(B3396)-6&lt;A$1,VLOOKUP(LOOKUP("zzzz",CHOOSE({1,2},"",INDEX([1]Sheet1!$P$1:$P$65000,SMALL(IF([1]Sheet1!P$1:P$65000&lt;&gt;"",ROW([1]Sheet1!P$1:P$65000)),ROWS(D$5:D3396))))),[1]Sheet1!$C$5:$D$65000,2,FALSE),IF(L3396&gt;$A$1,"",IF(A3395="","Figure "&amp;L3396,IFERROR(VLOOKUP(A3395,[1]Sheet1!$D$5:$Q$65000,14,FALSE),IFERROR(VLOOKUP(A3395,[1]Sheet1!$A$5:$D$65000,4,FALSE),"Figure " &amp; L3396)))))</f>
        <v/>
      </c>
      <c r="B3396" s="19" t="str">
        <f>IFERROR(IF($A3396="","",VLOOKUP($A3396,[1]Sheet1!$D$5:$R$65000,15,FALSE)),"")</f>
        <v/>
      </c>
      <c r="C3396" s="20" t="str">
        <f>IFERROR(IF(A3396="","",VLOOKUP($A3396,[1]Sheet1!$D$5:$N$65000,3,FALSE)),"")</f>
        <v/>
      </c>
      <c r="D3396" s="20" t="str">
        <f>IFERROR(IF($A3396="","",VLOOKUP($A3396,[1]Sheet1!$D$5:$N$65000,4,FALSE)),"")</f>
        <v/>
      </c>
      <c r="E3396" s="20" t="str">
        <f>IFERROR(IF($A3396="","",VLOOKUP($A3396,[1]Sheet1!$D$5:$N$65000,5,FALSE)),"")</f>
        <v/>
      </c>
      <c r="F3396" s="20" t="str">
        <f>IFERROR(IF($A3396="","",VLOOKUP($A3396,[1]Sheet1!$D$5:$N$65000,6,FALSE)),"")</f>
        <v/>
      </c>
      <c r="G3396" s="20" t="str">
        <f>IFERROR(IF($A3396="","",VLOOKUP($A3396,[1]Sheet1!$D$5:$N$65000,7,FALSE)),"")</f>
        <v/>
      </c>
      <c r="H3396" s="20" t="str">
        <f>IFERROR(IF($A3396="","",VLOOKUP($A3396,[1]Sheet1!$D$5:$N$65000,8,FALSE)),"")</f>
        <v/>
      </c>
      <c r="I3396" s="20" t="str">
        <f>IFERROR(IF($A3396="","",VLOOKUP($A3396,[1]Sheet1!$D$5:$N$65000,9,FALSE)),"")</f>
        <v/>
      </c>
      <c r="J3396" s="20" t="str">
        <f>IFERROR(IF($A3396="","",VLOOKUP($A3396,[1]Sheet1!$D$5:$N$65000,10,FALSE)),"")</f>
        <v/>
      </c>
      <c r="K3396" s="20" t="str">
        <f>IFERROR(IF($A3396="","",VLOOKUP($A3396,[1]Sheet1!$D$5:$N$65000,11,FALSE)),"")</f>
        <v/>
      </c>
      <c r="L3396" s="3">
        <f t="shared" si="108"/>
        <v>3392</v>
      </c>
      <c r="M3396" s="21" t="str">
        <f t="shared" si="107"/>
        <v/>
      </c>
      <c r="N3396" s="29">
        <f>IF($L3395 = 18,[19]Sheet1!J96,0)</f>
        <v>0</v>
      </c>
      <c r="O3396" s="29">
        <f>IF($L3395 = 18,[19]Sheet1!K96,0)</f>
        <v>0</v>
      </c>
      <c r="P3396" s="29">
        <f>IF($L3395 = 18,[19]Sheet1!L96,0)</f>
        <v>0</v>
      </c>
      <c r="Q3396" s="29">
        <f>IF($L3395 = 18,[19]Sheet1!M96,0)</f>
        <v>0</v>
      </c>
      <c r="R3396" s="29">
        <f>IF($L3395 = 18,[19]Sheet1!N96,0)</f>
        <v>0</v>
      </c>
      <c r="Z3396" s="25"/>
    </row>
    <row r="3397" spans="1:26">
      <c r="A3397" s="18" t="str">
        <f t="array" ref="A3397">IF(ROW(B3397)-6&lt;A$1,VLOOKUP(LOOKUP("zzzz",CHOOSE({1,2},"",INDEX([1]Sheet1!$P$1:$P$65000,SMALL(IF([1]Sheet1!P$1:P$65000&lt;&gt;"",ROW([1]Sheet1!P$1:P$65000)),ROWS(D$5:D3397))))),[1]Sheet1!$C$5:$D$65000,2,FALSE),IF(L3397&gt;$A$1,"",IF(A3396="","Figure "&amp;L3397,IFERROR(VLOOKUP(A3396,[1]Sheet1!$D$5:$Q$65000,14,FALSE),IFERROR(VLOOKUP(A3396,[1]Sheet1!$A$5:$D$65000,4,FALSE),"Figure " &amp; L3397)))))</f>
        <v/>
      </c>
      <c r="B3397" s="19" t="str">
        <f>IFERROR(IF($A3397="","",VLOOKUP($A3397,[1]Sheet1!$D$5:$R$65000,15,FALSE)),"")</f>
        <v/>
      </c>
      <c r="C3397" s="20" t="str">
        <f>IFERROR(IF(A3397="","",VLOOKUP($A3397,[1]Sheet1!$D$5:$N$65000,3,FALSE)),"")</f>
        <v/>
      </c>
      <c r="D3397" s="20" t="str">
        <f>IFERROR(IF($A3397="","",VLOOKUP($A3397,[1]Sheet1!$D$5:$N$65000,4,FALSE)),"")</f>
        <v/>
      </c>
      <c r="E3397" s="20" t="str">
        <f>IFERROR(IF($A3397="","",VLOOKUP($A3397,[1]Sheet1!$D$5:$N$65000,5,FALSE)),"")</f>
        <v/>
      </c>
      <c r="F3397" s="20" t="str">
        <f>IFERROR(IF($A3397="","",VLOOKUP($A3397,[1]Sheet1!$D$5:$N$65000,6,FALSE)),"")</f>
        <v/>
      </c>
      <c r="G3397" s="20" t="str">
        <f>IFERROR(IF($A3397="","",VLOOKUP($A3397,[1]Sheet1!$D$5:$N$65000,7,FALSE)),"")</f>
        <v/>
      </c>
      <c r="H3397" s="20" t="str">
        <f>IFERROR(IF($A3397="","",VLOOKUP($A3397,[1]Sheet1!$D$5:$N$65000,8,FALSE)),"")</f>
        <v/>
      </c>
      <c r="I3397" s="20" t="str">
        <f>IFERROR(IF($A3397="","",VLOOKUP($A3397,[1]Sheet1!$D$5:$N$65000,9,FALSE)),"")</f>
        <v/>
      </c>
      <c r="J3397" s="20" t="str">
        <f>IFERROR(IF($A3397="","",VLOOKUP($A3397,[1]Sheet1!$D$5:$N$65000,10,FALSE)),"")</f>
        <v/>
      </c>
      <c r="K3397" s="20" t="str">
        <f>IFERROR(IF($A3397="","",VLOOKUP($A3397,[1]Sheet1!$D$5:$N$65000,11,FALSE)),"")</f>
        <v/>
      </c>
      <c r="L3397" s="3">
        <f t="shared" si="108"/>
        <v>3393</v>
      </c>
      <c r="M3397" s="21" t="str">
        <f t="shared" si="107"/>
        <v/>
      </c>
      <c r="N3397" s="29">
        <f>IF($L3396 = 18,[19]Sheet1!J97,0)</f>
        <v>0</v>
      </c>
      <c r="O3397" s="29">
        <f>IF($L3396 = 18,[19]Sheet1!K97,0)</f>
        <v>0</v>
      </c>
      <c r="P3397" s="29">
        <f>IF($L3396 = 18,[19]Sheet1!L97,0)</f>
        <v>0</v>
      </c>
      <c r="Q3397" s="29">
        <f>IF($L3396 = 18,[19]Sheet1!M97,0)</f>
        <v>0</v>
      </c>
      <c r="R3397" s="29">
        <f>IF($L3396 = 18,[19]Sheet1!N97,0)</f>
        <v>0</v>
      </c>
      <c r="Z3397" s="25"/>
    </row>
    <row r="3398" spans="1:26">
      <c r="A3398" s="18" t="str">
        <f t="array" ref="A3398">IF(ROW(B3398)-6&lt;A$1,VLOOKUP(LOOKUP("zzzz",CHOOSE({1,2},"",INDEX([1]Sheet1!$P$1:$P$65000,SMALL(IF([1]Sheet1!P$1:P$65000&lt;&gt;"",ROW([1]Sheet1!P$1:P$65000)),ROWS(D$5:D3398))))),[1]Sheet1!$C$5:$D$65000,2,FALSE),IF(L3398&gt;$A$1,"",IF(A3397="","Figure "&amp;L3398,IFERROR(VLOOKUP(A3397,[1]Sheet1!$D$5:$Q$65000,14,FALSE),IFERROR(VLOOKUP(A3397,[1]Sheet1!$A$5:$D$65000,4,FALSE),"Figure " &amp; L3398)))))</f>
        <v/>
      </c>
      <c r="B3398" s="19" t="str">
        <f>IFERROR(IF($A3398="","",VLOOKUP($A3398,[1]Sheet1!$D$5:$R$65000,15,FALSE)),"")</f>
        <v/>
      </c>
      <c r="C3398" s="20" t="str">
        <f>IFERROR(IF(A3398="","",VLOOKUP($A3398,[1]Sheet1!$D$5:$N$65000,3,FALSE)),"")</f>
        <v/>
      </c>
      <c r="D3398" s="20" t="str">
        <f>IFERROR(IF($A3398="","",VLOOKUP($A3398,[1]Sheet1!$D$5:$N$65000,4,FALSE)),"")</f>
        <v/>
      </c>
      <c r="E3398" s="20" t="str">
        <f>IFERROR(IF($A3398="","",VLOOKUP($A3398,[1]Sheet1!$D$5:$N$65000,5,FALSE)),"")</f>
        <v/>
      </c>
      <c r="F3398" s="20" t="str">
        <f>IFERROR(IF($A3398="","",VLOOKUP($A3398,[1]Sheet1!$D$5:$N$65000,6,FALSE)),"")</f>
        <v/>
      </c>
      <c r="G3398" s="20" t="str">
        <f>IFERROR(IF($A3398="","",VLOOKUP($A3398,[1]Sheet1!$D$5:$N$65000,7,FALSE)),"")</f>
        <v/>
      </c>
      <c r="H3398" s="20" t="str">
        <f>IFERROR(IF($A3398="","",VLOOKUP($A3398,[1]Sheet1!$D$5:$N$65000,8,FALSE)),"")</f>
        <v/>
      </c>
      <c r="I3398" s="20" t="str">
        <f>IFERROR(IF($A3398="","",VLOOKUP($A3398,[1]Sheet1!$D$5:$N$65000,9,FALSE)),"")</f>
        <v/>
      </c>
      <c r="J3398" s="20" t="str">
        <f>IFERROR(IF($A3398="","",VLOOKUP($A3398,[1]Sheet1!$D$5:$N$65000,10,FALSE)),"")</f>
        <v/>
      </c>
      <c r="K3398" s="20" t="str">
        <f>IFERROR(IF($A3398="","",VLOOKUP($A3398,[1]Sheet1!$D$5:$N$65000,11,FALSE)),"")</f>
        <v/>
      </c>
      <c r="L3398" s="3">
        <f t="shared" si="108"/>
        <v>3394</v>
      </c>
      <c r="M3398" s="21" t="str">
        <f t="shared" ref="M3398:M3461" si="109">IF(K3398="","",L3398)</f>
        <v/>
      </c>
      <c r="N3398" s="29">
        <f>IF($L3397 = 18,[19]Sheet1!J98,0)</f>
        <v>0</v>
      </c>
      <c r="O3398" s="29">
        <f>IF($L3397 = 18,[19]Sheet1!K98,0)</f>
        <v>0</v>
      </c>
      <c r="P3398" s="29">
        <f>IF($L3397 = 18,[19]Sheet1!L98,0)</f>
        <v>0</v>
      </c>
      <c r="Q3398" s="29">
        <f>IF($L3397 = 18,[19]Sheet1!M98,0)</f>
        <v>0</v>
      </c>
      <c r="R3398" s="29">
        <f>IF($L3397 = 18,[19]Sheet1!N98,0)</f>
        <v>0</v>
      </c>
      <c r="Z3398" s="25"/>
    </row>
    <row r="3399" spans="1:26">
      <c r="A3399" s="18" t="str">
        <f t="array" ref="A3399">IF(ROW(B3399)-6&lt;A$1,VLOOKUP(LOOKUP("zzzz",CHOOSE({1,2},"",INDEX([1]Sheet1!$P$1:$P$65000,SMALL(IF([1]Sheet1!P$1:P$65000&lt;&gt;"",ROW([1]Sheet1!P$1:P$65000)),ROWS(D$5:D3399))))),[1]Sheet1!$C$5:$D$65000,2,FALSE),IF(L3399&gt;$A$1,"",IF(A3398="","Figure "&amp;L3399,IFERROR(VLOOKUP(A3398,[1]Sheet1!$D$5:$Q$65000,14,FALSE),IFERROR(VLOOKUP(A3398,[1]Sheet1!$A$5:$D$65000,4,FALSE),"Figure " &amp; L3399)))))</f>
        <v/>
      </c>
      <c r="B3399" s="19" t="str">
        <f>IFERROR(IF($A3399="","",VLOOKUP($A3399,[1]Sheet1!$D$5:$R$65000,15,FALSE)),"")</f>
        <v/>
      </c>
      <c r="C3399" s="20" t="str">
        <f>IFERROR(IF(A3399="","",VLOOKUP($A3399,[1]Sheet1!$D$5:$N$65000,3,FALSE)),"")</f>
        <v/>
      </c>
      <c r="D3399" s="20" t="str">
        <f>IFERROR(IF($A3399="","",VLOOKUP($A3399,[1]Sheet1!$D$5:$N$65000,4,FALSE)),"")</f>
        <v/>
      </c>
      <c r="E3399" s="20" t="str">
        <f>IFERROR(IF($A3399="","",VLOOKUP($A3399,[1]Sheet1!$D$5:$N$65000,5,FALSE)),"")</f>
        <v/>
      </c>
      <c r="F3399" s="20" t="str">
        <f>IFERROR(IF($A3399="","",VLOOKUP($A3399,[1]Sheet1!$D$5:$N$65000,6,FALSE)),"")</f>
        <v/>
      </c>
      <c r="G3399" s="20" t="str">
        <f>IFERROR(IF($A3399="","",VLOOKUP($A3399,[1]Sheet1!$D$5:$N$65000,7,FALSE)),"")</f>
        <v/>
      </c>
      <c r="H3399" s="20" t="str">
        <f>IFERROR(IF($A3399="","",VLOOKUP($A3399,[1]Sheet1!$D$5:$N$65000,8,FALSE)),"")</f>
        <v/>
      </c>
      <c r="I3399" s="20" t="str">
        <f>IFERROR(IF($A3399="","",VLOOKUP($A3399,[1]Sheet1!$D$5:$N$65000,9,FALSE)),"")</f>
        <v/>
      </c>
      <c r="J3399" s="20" t="str">
        <f>IFERROR(IF($A3399="","",VLOOKUP($A3399,[1]Sheet1!$D$5:$N$65000,10,FALSE)),"")</f>
        <v/>
      </c>
      <c r="K3399" s="20" t="str">
        <f>IFERROR(IF($A3399="","",VLOOKUP($A3399,[1]Sheet1!$D$5:$N$65000,11,FALSE)),"")</f>
        <v/>
      </c>
      <c r="L3399" s="3">
        <f t="shared" si="108"/>
        <v>3395</v>
      </c>
      <c r="M3399" s="21" t="str">
        <f t="shared" si="109"/>
        <v/>
      </c>
      <c r="N3399" s="29">
        <f>IF($L3398 = 18,[19]Sheet1!J99,0)</f>
        <v>0</v>
      </c>
      <c r="O3399" s="29">
        <f>IF($L3398 = 18,[19]Sheet1!K99,0)</f>
        <v>0</v>
      </c>
      <c r="P3399" s="29">
        <f>IF($L3398 = 18,[19]Sheet1!L99,0)</f>
        <v>0</v>
      </c>
      <c r="Q3399" s="29">
        <f>IF($L3398 = 18,[19]Sheet1!M99,0)</f>
        <v>0</v>
      </c>
      <c r="R3399" s="29">
        <f>IF($L3398 = 18,[19]Sheet1!N99,0)</f>
        <v>0</v>
      </c>
      <c r="Z3399" s="25"/>
    </row>
    <row r="3400" spans="1:26">
      <c r="A3400" s="18" t="str">
        <f t="array" ref="A3400">IF(ROW(B3400)-6&lt;A$1,VLOOKUP(LOOKUP("zzzz",CHOOSE({1,2},"",INDEX([1]Sheet1!$P$1:$P$65000,SMALL(IF([1]Sheet1!P$1:P$65000&lt;&gt;"",ROW([1]Sheet1!P$1:P$65000)),ROWS(D$5:D3400))))),[1]Sheet1!$C$5:$D$65000,2,FALSE),IF(L3400&gt;$A$1,"",IF(A3399="","Figure "&amp;L3400,IFERROR(VLOOKUP(A3399,[1]Sheet1!$D$5:$Q$65000,14,FALSE),IFERROR(VLOOKUP(A3399,[1]Sheet1!$A$5:$D$65000,4,FALSE),"Figure " &amp; L3400)))))</f>
        <v/>
      </c>
      <c r="B3400" s="19" t="str">
        <f>IFERROR(IF($A3400="","",VLOOKUP($A3400,[1]Sheet1!$D$5:$R$65000,15,FALSE)),"")</f>
        <v/>
      </c>
      <c r="C3400" s="20" t="str">
        <f>IFERROR(IF(A3400="","",VLOOKUP($A3400,[1]Sheet1!$D$5:$N$65000,3,FALSE)),"")</f>
        <v/>
      </c>
      <c r="D3400" s="20" t="str">
        <f>IFERROR(IF($A3400="","",VLOOKUP($A3400,[1]Sheet1!$D$5:$N$65000,4,FALSE)),"")</f>
        <v/>
      </c>
      <c r="E3400" s="20" t="str">
        <f>IFERROR(IF($A3400="","",VLOOKUP($A3400,[1]Sheet1!$D$5:$N$65000,5,FALSE)),"")</f>
        <v/>
      </c>
      <c r="F3400" s="20" t="str">
        <f>IFERROR(IF($A3400="","",VLOOKUP($A3400,[1]Sheet1!$D$5:$N$65000,6,FALSE)),"")</f>
        <v/>
      </c>
      <c r="G3400" s="20" t="str">
        <f>IFERROR(IF($A3400="","",VLOOKUP($A3400,[1]Sheet1!$D$5:$N$65000,7,FALSE)),"")</f>
        <v/>
      </c>
      <c r="H3400" s="20" t="str">
        <f>IFERROR(IF($A3400="","",VLOOKUP($A3400,[1]Sheet1!$D$5:$N$65000,8,FALSE)),"")</f>
        <v/>
      </c>
      <c r="I3400" s="20" t="str">
        <f>IFERROR(IF($A3400="","",VLOOKUP($A3400,[1]Sheet1!$D$5:$N$65000,9,FALSE)),"")</f>
        <v/>
      </c>
      <c r="J3400" s="20" t="str">
        <f>IFERROR(IF($A3400="","",VLOOKUP($A3400,[1]Sheet1!$D$5:$N$65000,10,FALSE)),"")</f>
        <v/>
      </c>
      <c r="K3400" s="20" t="str">
        <f>IFERROR(IF($A3400="","",VLOOKUP($A3400,[1]Sheet1!$D$5:$N$65000,11,FALSE)),"")</f>
        <v/>
      </c>
      <c r="L3400" s="3">
        <f t="shared" si="108"/>
        <v>3396</v>
      </c>
      <c r="M3400" s="21" t="str">
        <f t="shared" si="109"/>
        <v/>
      </c>
      <c r="N3400" s="29">
        <f>IF($L3399 = 18,[19]Sheet1!J100,0)</f>
        <v>0</v>
      </c>
      <c r="O3400" s="29">
        <f>IF($L3399 = 18,[19]Sheet1!K100,0)</f>
        <v>0</v>
      </c>
      <c r="P3400" s="29">
        <f>IF($L3399 = 18,[19]Sheet1!L100,0)</f>
        <v>0</v>
      </c>
      <c r="Q3400" s="29">
        <f>IF($L3399 = 18,[19]Sheet1!M100,0)</f>
        <v>0</v>
      </c>
      <c r="R3400" s="29">
        <f>IF($L3399 = 18,[19]Sheet1!N100,0)</f>
        <v>0</v>
      </c>
      <c r="Z3400" s="25"/>
    </row>
    <row r="3401" spans="1:26">
      <c r="A3401" s="18" t="str">
        <f t="array" ref="A3401">IF(ROW(B3401)-6&lt;A$1,VLOOKUP(LOOKUP("zzzz",CHOOSE({1,2},"",INDEX([1]Sheet1!$P$1:$P$65000,SMALL(IF([1]Sheet1!P$1:P$65000&lt;&gt;"",ROW([1]Sheet1!P$1:P$65000)),ROWS(D$5:D3401))))),[1]Sheet1!$C$5:$D$65000,2,FALSE),IF(L3401&gt;$A$1,"",IF(A3400="","Figure "&amp;L3401,IFERROR(VLOOKUP(A3400,[1]Sheet1!$D$5:$Q$65000,14,FALSE),IFERROR(VLOOKUP(A3400,[1]Sheet1!$A$5:$D$65000,4,FALSE),"Figure " &amp; L3401)))))</f>
        <v/>
      </c>
      <c r="B3401" s="19" t="str">
        <f>IFERROR(IF($A3401="","",VLOOKUP($A3401,[1]Sheet1!$D$5:$R$65000,15,FALSE)),"")</f>
        <v/>
      </c>
      <c r="C3401" s="20" t="str">
        <f>IFERROR(IF(A3401="","",VLOOKUP($A3401,[1]Sheet1!$D$5:$N$65000,3,FALSE)),"")</f>
        <v/>
      </c>
      <c r="D3401" s="20" t="str">
        <f>IFERROR(IF($A3401="","",VLOOKUP($A3401,[1]Sheet1!$D$5:$N$65000,4,FALSE)),"")</f>
        <v/>
      </c>
      <c r="E3401" s="20" t="str">
        <f>IFERROR(IF($A3401="","",VLOOKUP($A3401,[1]Sheet1!$D$5:$N$65000,5,FALSE)),"")</f>
        <v/>
      </c>
      <c r="F3401" s="20" t="str">
        <f>IFERROR(IF($A3401="","",VLOOKUP($A3401,[1]Sheet1!$D$5:$N$65000,6,FALSE)),"")</f>
        <v/>
      </c>
      <c r="G3401" s="20" t="str">
        <f>IFERROR(IF($A3401="","",VLOOKUP($A3401,[1]Sheet1!$D$5:$N$65000,7,FALSE)),"")</f>
        <v/>
      </c>
      <c r="H3401" s="20" t="str">
        <f>IFERROR(IF($A3401="","",VLOOKUP($A3401,[1]Sheet1!$D$5:$N$65000,8,FALSE)),"")</f>
        <v/>
      </c>
      <c r="I3401" s="20" t="str">
        <f>IFERROR(IF($A3401="","",VLOOKUP($A3401,[1]Sheet1!$D$5:$N$65000,9,FALSE)),"")</f>
        <v/>
      </c>
      <c r="J3401" s="20" t="str">
        <f>IFERROR(IF($A3401="","",VLOOKUP($A3401,[1]Sheet1!$D$5:$N$65000,10,FALSE)),"")</f>
        <v/>
      </c>
      <c r="K3401" s="20" t="str">
        <f>IFERROR(IF($A3401="","",VLOOKUP($A3401,[1]Sheet1!$D$5:$N$65000,11,FALSE)),"")</f>
        <v/>
      </c>
      <c r="L3401" s="3">
        <f t="shared" si="108"/>
        <v>3397</v>
      </c>
      <c r="M3401" s="21" t="str">
        <f t="shared" si="109"/>
        <v/>
      </c>
      <c r="N3401" s="29">
        <f>IF($L3400 = 18,[19]Sheet1!J101,0)</f>
        <v>0</v>
      </c>
      <c r="O3401" s="29">
        <f>IF($L3400 = 18,[19]Sheet1!K101,0)</f>
        <v>0</v>
      </c>
      <c r="P3401" s="29">
        <f>IF($L3400 = 18,[19]Sheet1!L101,0)</f>
        <v>0</v>
      </c>
      <c r="Q3401" s="29">
        <f>IF($L3400 = 18,[19]Sheet1!M101,0)</f>
        <v>0</v>
      </c>
      <c r="R3401" s="29">
        <f>IF($L3400 = 18,[19]Sheet1!N101,0)</f>
        <v>0</v>
      </c>
      <c r="Z3401" s="25"/>
    </row>
    <row r="3402" spans="1:26">
      <c r="A3402" s="18" t="str">
        <f t="array" ref="A3402">IF(ROW(B3402)-6&lt;A$1,VLOOKUP(LOOKUP("zzzz",CHOOSE({1,2},"",INDEX([1]Sheet1!$P$1:$P$65000,SMALL(IF([1]Sheet1!P$1:P$65000&lt;&gt;"",ROW([1]Sheet1!P$1:P$65000)),ROWS(D$5:D3402))))),[1]Sheet1!$C$5:$D$65000,2,FALSE),IF(L3402&gt;$A$1,"",IF(A3401="","Figure "&amp;L3402,IFERROR(VLOOKUP(A3401,[1]Sheet1!$D$5:$Q$65000,14,FALSE),IFERROR(VLOOKUP(A3401,[1]Sheet1!$A$5:$D$65000,4,FALSE),"Figure " &amp; L3402)))))</f>
        <v/>
      </c>
      <c r="B3402" s="19" t="str">
        <f>IFERROR(IF($A3402="","",VLOOKUP($A3402,[1]Sheet1!$D$5:$R$65000,15,FALSE)),"")</f>
        <v/>
      </c>
      <c r="C3402" s="20" t="str">
        <f>IFERROR(IF(A3402="","",VLOOKUP($A3402,[1]Sheet1!$D$5:$N$65000,3,FALSE)),"")</f>
        <v/>
      </c>
      <c r="D3402" s="20" t="str">
        <f>IFERROR(IF($A3402="","",VLOOKUP($A3402,[1]Sheet1!$D$5:$N$65000,4,FALSE)),"")</f>
        <v/>
      </c>
      <c r="E3402" s="20" t="str">
        <f>IFERROR(IF($A3402="","",VLOOKUP($A3402,[1]Sheet1!$D$5:$N$65000,5,FALSE)),"")</f>
        <v/>
      </c>
      <c r="F3402" s="20" t="str">
        <f>IFERROR(IF($A3402="","",VLOOKUP($A3402,[1]Sheet1!$D$5:$N$65000,6,FALSE)),"")</f>
        <v/>
      </c>
      <c r="G3402" s="20" t="str">
        <f>IFERROR(IF($A3402="","",VLOOKUP($A3402,[1]Sheet1!$D$5:$N$65000,7,FALSE)),"")</f>
        <v/>
      </c>
      <c r="H3402" s="20" t="str">
        <f>IFERROR(IF($A3402="","",VLOOKUP($A3402,[1]Sheet1!$D$5:$N$65000,8,FALSE)),"")</f>
        <v/>
      </c>
      <c r="I3402" s="20" t="str">
        <f>IFERROR(IF($A3402="","",VLOOKUP($A3402,[1]Sheet1!$D$5:$N$65000,9,FALSE)),"")</f>
        <v/>
      </c>
      <c r="J3402" s="20" t="str">
        <f>IFERROR(IF($A3402="","",VLOOKUP($A3402,[1]Sheet1!$D$5:$N$65000,10,FALSE)),"")</f>
        <v/>
      </c>
      <c r="K3402" s="20" t="str">
        <f>IFERROR(IF($A3402="","",VLOOKUP($A3402,[1]Sheet1!$D$5:$N$65000,11,FALSE)),"")</f>
        <v/>
      </c>
      <c r="L3402" s="3">
        <f t="shared" si="108"/>
        <v>3398</v>
      </c>
      <c r="M3402" s="21" t="str">
        <f t="shared" si="109"/>
        <v/>
      </c>
      <c r="N3402" s="29">
        <f>IF($L3401 = 18,[19]Sheet1!J102,0)</f>
        <v>0</v>
      </c>
      <c r="O3402" s="29">
        <f>IF($L3401 = 18,[19]Sheet1!K102,0)</f>
        <v>0</v>
      </c>
      <c r="P3402" s="29">
        <f>IF($L3401 = 18,[19]Sheet1!L102,0)</f>
        <v>0</v>
      </c>
      <c r="Q3402" s="29">
        <f>IF($L3401 = 18,[19]Sheet1!M102,0)</f>
        <v>0</v>
      </c>
      <c r="R3402" s="29">
        <f>IF($L3401 = 18,[19]Sheet1!N102,0)</f>
        <v>0</v>
      </c>
      <c r="Z3402" s="25"/>
    </row>
    <row r="3403" spans="1:26">
      <c r="A3403" s="18" t="str">
        <f t="array" ref="A3403">IF(ROW(B3403)-6&lt;A$1,VLOOKUP(LOOKUP("zzzz",CHOOSE({1,2},"",INDEX([1]Sheet1!$P$1:$P$65000,SMALL(IF([1]Sheet1!P$1:P$65000&lt;&gt;"",ROW([1]Sheet1!P$1:P$65000)),ROWS(D$5:D3403))))),[1]Sheet1!$C$5:$D$65000,2,FALSE),IF(L3403&gt;$A$1,"",IF(A3402="","Figure "&amp;L3403,IFERROR(VLOOKUP(A3402,[1]Sheet1!$D$5:$Q$65000,14,FALSE),IFERROR(VLOOKUP(A3402,[1]Sheet1!$A$5:$D$65000,4,FALSE),"Figure " &amp; L3403)))))</f>
        <v/>
      </c>
      <c r="B3403" s="19" t="str">
        <f>IFERROR(IF($A3403="","",VLOOKUP($A3403,[1]Sheet1!$D$5:$R$65000,15,FALSE)),"")</f>
        <v/>
      </c>
      <c r="C3403" s="20" t="str">
        <f>IFERROR(IF(A3403="","",VLOOKUP($A3403,[1]Sheet1!$D$5:$N$65000,3,FALSE)),"")</f>
        <v/>
      </c>
      <c r="D3403" s="20" t="str">
        <f>IFERROR(IF($A3403="","",VLOOKUP($A3403,[1]Sheet1!$D$5:$N$65000,4,FALSE)),"")</f>
        <v/>
      </c>
      <c r="E3403" s="20" t="str">
        <f>IFERROR(IF($A3403="","",VLOOKUP($A3403,[1]Sheet1!$D$5:$N$65000,5,FALSE)),"")</f>
        <v/>
      </c>
      <c r="F3403" s="20" t="str">
        <f>IFERROR(IF($A3403="","",VLOOKUP($A3403,[1]Sheet1!$D$5:$N$65000,6,FALSE)),"")</f>
        <v/>
      </c>
      <c r="G3403" s="20" t="str">
        <f>IFERROR(IF($A3403="","",VLOOKUP($A3403,[1]Sheet1!$D$5:$N$65000,7,FALSE)),"")</f>
        <v/>
      </c>
      <c r="H3403" s="20" t="str">
        <f>IFERROR(IF($A3403="","",VLOOKUP($A3403,[1]Sheet1!$D$5:$N$65000,8,FALSE)),"")</f>
        <v/>
      </c>
      <c r="I3403" s="20" t="str">
        <f>IFERROR(IF($A3403="","",VLOOKUP($A3403,[1]Sheet1!$D$5:$N$65000,9,FALSE)),"")</f>
        <v/>
      </c>
      <c r="J3403" s="20" t="str">
        <f>IFERROR(IF($A3403="","",VLOOKUP($A3403,[1]Sheet1!$D$5:$N$65000,10,FALSE)),"")</f>
        <v/>
      </c>
      <c r="K3403" s="20" t="str">
        <f>IFERROR(IF($A3403="","",VLOOKUP($A3403,[1]Sheet1!$D$5:$N$65000,11,FALSE)),"")</f>
        <v/>
      </c>
      <c r="L3403" s="3">
        <f t="shared" si="108"/>
        <v>3399</v>
      </c>
      <c r="M3403" s="21" t="str">
        <f t="shared" si="109"/>
        <v/>
      </c>
      <c r="N3403" s="29">
        <f>IF($L3402 = 18,[19]Sheet1!J103,0)</f>
        <v>0</v>
      </c>
      <c r="O3403" s="29">
        <f>IF($L3402 = 18,[19]Sheet1!K103,0)</f>
        <v>0</v>
      </c>
      <c r="P3403" s="29">
        <f>IF($L3402 = 18,[19]Sheet1!L103,0)</f>
        <v>0</v>
      </c>
      <c r="Q3403" s="29">
        <f>IF($L3402 = 18,[19]Sheet1!M103,0)</f>
        <v>0</v>
      </c>
      <c r="R3403" s="29">
        <f>IF($L3402 = 18,[19]Sheet1!N103,0)</f>
        <v>0</v>
      </c>
      <c r="Z3403" s="25"/>
    </row>
    <row r="3404" spans="1:26">
      <c r="A3404" s="18" t="str">
        <f t="array" ref="A3404">IF(ROW(B3404)-6&lt;A$1,VLOOKUP(LOOKUP("zzzz",CHOOSE({1,2},"",INDEX([1]Sheet1!$P$1:$P$65000,SMALL(IF([1]Sheet1!P$1:P$65000&lt;&gt;"",ROW([1]Sheet1!P$1:P$65000)),ROWS(D$5:D3404))))),[1]Sheet1!$C$5:$D$65000,2,FALSE),IF(L3404&gt;$A$1,"",IF(A3403="","Figure "&amp;L3404,IFERROR(VLOOKUP(A3403,[1]Sheet1!$D$5:$Q$65000,14,FALSE),IFERROR(VLOOKUP(A3403,[1]Sheet1!$A$5:$D$65000,4,FALSE),"Figure " &amp; L3404)))))</f>
        <v/>
      </c>
      <c r="B3404" s="19" t="str">
        <f>IFERROR(IF($A3404="","",VLOOKUP($A3404,[1]Sheet1!$D$5:$R$65000,15,FALSE)),"")</f>
        <v/>
      </c>
      <c r="C3404" s="20" t="str">
        <f>IFERROR(IF(A3404="","",VLOOKUP($A3404,[1]Sheet1!$D$5:$N$65000,3,FALSE)),"")</f>
        <v/>
      </c>
      <c r="D3404" s="20" t="str">
        <f>IFERROR(IF($A3404="","",VLOOKUP($A3404,[1]Sheet1!$D$5:$N$65000,4,FALSE)),"")</f>
        <v/>
      </c>
      <c r="E3404" s="20" t="str">
        <f>IFERROR(IF($A3404="","",VLOOKUP($A3404,[1]Sheet1!$D$5:$N$65000,5,FALSE)),"")</f>
        <v/>
      </c>
      <c r="F3404" s="20" t="str">
        <f>IFERROR(IF($A3404="","",VLOOKUP($A3404,[1]Sheet1!$D$5:$N$65000,6,FALSE)),"")</f>
        <v/>
      </c>
      <c r="G3404" s="20" t="str">
        <f>IFERROR(IF($A3404="","",VLOOKUP($A3404,[1]Sheet1!$D$5:$N$65000,7,FALSE)),"")</f>
        <v/>
      </c>
      <c r="H3404" s="20" t="str">
        <f>IFERROR(IF($A3404="","",VLOOKUP($A3404,[1]Sheet1!$D$5:$N$65000,8,FALSE)),"")</f>
        <v/>
      </c>
      <c r="I3404" s="20" t="str">
        <f>IFERROR(IF($A3404="","",VLOOKUP($A3404,[1]Sheet1!$D$5:$N$65000,9,FALSE)),"")</f>
        <v/>
      </c>
      <c r="J3404" s="20" t="str">
        <f>IFERROR(IF($A3404="","",VLOOKUP($A3404,[1]Sheet1!$D$5:$N$65000,10,FALSE)),"")</f>
        <v/>
      </c>
      <c r="K3404" s="20" t="str">
        <f>IFERROR(IF($A3404="","",VLOOKUP($A3404,[1]Sheet1!$D$5:$N$65000,11,FALSE)),"")</f>
        <v/>
      </c>
      <c r="L3404" s="3">
        <f t="shared" si="108"/>
        <v>3400</v>
      </c>
      <c r="M3404" s="21" t="str">
        <f t="shared" si="109"/>
        <v/>
      </c>
      <c r="N3404" s="29">
        <f>IF($L3403 = 18,[19]Sheet1!J104,0)</f>
        <v>0</v>
      </c>
      <c r="O3404" s="29">
        <f>IF($L3403 = 18,[19]Sheet1!K104,0)</f>
        <v>0</v>
      </c>
      <c r="P3404" s="29">
        <f>IF($L3403 = 18,[19]Sheet1!L104,0)</f>
        <v>0</v>
      </c>
      <c r="Q3404" s="29">
        <f>IF($L3403 = 18,[19]Sheet1!M104,0)</f>
        <v>0</v>
      </c>
      <c r="R3404" s="29">
        <f>IF($L3403 = 18,[19]Sheet1!N104,0)</f>
        <v>0</v>
      </c>
      <c r="Z3404" s="25"/>
    </row>
    <row r="3405" spans="1:26">
      <c r="A3405" s="18" t="str">
        <f t="array" ref="A3405">IF(ROW(B3405)-6&lt;A$1,VLOOKUP(LOOKUP("zzzz",CHOOSE({1,2},"",INDEX([1]Sheet1!$P$1:$P$65000,SMALL(IF([1]Sheet1!P$1:P$65000&lt;&gt;"",ROW([1]Sheet1!P$1:P$65000)),ROWS(D$5:D3405))))),[1]Sheet1!$C$5:$D$65000,2,FALSE),IF(L3405&gt;$A$1,"",IF(A3404="","Figure "&amp;L3405,IFERROR(VLOOKUP(A3404,[1]Sheet1!$D$5:$Q$65000,14,FALSE),IFERROR(VLOOKUP(A3404,[1]Sheet1!$A$5:$D$65000,4,FALSE),"Figure " &amp; L3405)))))</f>
        <v/>
      </c>
      <c r="B3405" s="19" t="str">
        <f>IFERROR(IF($A3405="","",VLOOKUP($A3405,[1]Sheet1!$D$5:$R$65000,15,FALSE)),"")</f>
        <v/>
      </c>
      <c r="C3405" s="20" t="str">
        <f>IFERROR(IF(A3405="","",VLOOKUP($A3405,[1]Sheet1!$D$5:$N$65000,3,FALSE)),"")</f>
        <v/>
      </c>
      <c r="D3405" s="20" t="str">
        <f>IFERROR(IF($A3405="","",VLOOKUP($A3405,[1]Sheet1!$D$5:$N$65000,4,FALSE)),"")</f>
        <v/>
      </c>
      <c r="E3405" s="20" t="str">
        <f>IFERROR(IF($A3405="","",VLOOKUP($A3405,[1]Sheet1!$D$5:$N$65000,5,FALSE)),"")</f>
        <v/>
      </c>
      <c r="F3405" s="20" t="str">
        <f>IFERROR(IF($A3405="","",VLOOKUP($A3405,[1]Sheet1!$D$5:$N$65000,6,FALSE)),"")</f>
        <v/>
      </c>
      <c r="G3405" s="20" t="str">
        <f>IFERROR(IF($A3405="","",VLOOKUP($A3405,[1]Sheet1!$D$5:$N$65000,7,FALSE)),"")</f>
        <v/>
      </c>
      <c r="H3405" s="20" t="str">
        <f>IFERROR(IF($A3405="","",VLOOKUP($A3405,[1]Sheet1!$D$5:$N$65000,8,FALSE)),"")</f>
        <v/>
      </c>
      <c r="I3405" s="20" t="str">
        <f>IFERROR(IF($A3405="","",VLOOKUP($A3405,[1]Sheet1!$D$5:$N$65000,9,FALSE)),"")</f>
        <v/>
      </c>
      <c r="J3405" s="20" t="str">
        <f>IFERROR(IF($A3405="","",VLOOKUP($A3405,[1]Sheet1!$D$5:$N$65000,10,FALSE)),"")</f>
        <v/>
      </c>
      <c r="K3405" s="20" t="str">
        <f>IFERROR(IF($A3405="","",VLOOKUP($A3405,[1]Sheet1!$D$5:$N$65000,11,FALSE)),"")</f>
        <v/>
      </c>
      <c r="L3405" s="3">
        <f t="shared" si="108"/>
        <v>3401</v>
      </c>
      <c r="M3405" s="21" t="str">
        <f t="shared" si="109"/>
        <v/>
      </c>
      <c r="N3405" s="29">
        <f>IF($L3404 = 18,[19]Sheet1!J105,0)</f>
        <v>0</v>
      </c>
      <c r="O3405" s="29">
        <f>IF($L3404 = 18,[19]Sheet1!K105,0)</f>
        <v>0</v>
      </c>
      <c r="P3405" s="29">
        <f>IF($L3404 = 18,[19]Sheet1!L105,0)</f>
        <v>0</v>
      </c>
      <c r="Q3405" s="29">
        <f>IF($L3404 = 18,[19]Sheet1!M105,0)</f>
        <v>0</v>
      </c>
      <c r="R3405" s="29">
        <f>IF($L3404 = 18,[19]Sheet1!N105,0)</f>
        <v>0</v>
      </c>
      <c r="Z3405" s="25"/>
    </row>
    <row r="3406" spans="1:26">
      <c r="A3406" s="18" t="str">
        <f t="array" ref="A3406">IF(ROW(B3406)-6&lt;A$1,VLOOKUP(LOOKUP("zzzz",CHOOSE({1,2},"",INDEX([1]Sheet1!$P$1:$P$65000,SMALL(IF([1]Sheet1!P$1:P$65000&lt;&gt;"",ROW([1]Sheet1!P$1:P$65000)),ROWS(D$5:D3406))))),[1]Sheet1!$C$5:$D$65000,2,FALSE),IF(L3406&gt;$A$1,"",IF(A3405="","Figure "&amp;L3406,IFERROR(VLOOKUP(A3405,[1]Sheet1!$D$5:$Q$65000,14,FALSE),IFERROR(VLOOKUP(A3405,[1]Sheet1!$A$5:$D$65000,4,FALSE),"Figure " &amp; L3406)))))</f>
        <v/>
      </c>
      <c r="B3406" s="19" t="str">
        <f>IFERROR(IF($A3406="","",VLOOKUP($A3406,[1]Sheet1!$D$5:$R$65000,15,FALSE)),"")</f>
        <v/>
      </c>
      <c r="C3406" s="20" t="str">
        <f>IFERROR(IF(A3406="","",VLOOKUP($A3406,[1]Sheet1!$D$5:$N$65000,3,FALSE)),"")</f>
        <v/>
      </c>
      <c r="D3406" s="20" t="str">
        <f>IFERROR(IF($A3406="","",VLOOKUP($A3406,[1]Sheet1!$D$5:$N$65000,4,FALSE)),"")</f>
        <v/>
      </c>
      <c r="E3406" s="20" t="str">
        <f>IFERROR(IF($A3406="","",VLOOKUP($A3406,[1]Sheet1!$D$5:$N$65000,5,FALSE)),"")</f>
        <v/>
      </c>
      <c r="F3406" s="20" t="str">
        <f>IFERROR(IF($A3406="","",VLOOKUP($A3406,[1]Sheet1!$D$5:$N$65000,6,FALSE)),"")</f>
        <v/>
      </c>
      <c r="G3406" s="20" t="str">
        <f>IFERROR(IF($A3406="","",VLOOKUP($A3406,[1]Sheet1!$D$5:$N$65000,7,FALSE)),"")</f>
        <v/>
      </c>
      <c r="H3406" s="20" t="str">
        <f>IFERROR(IF($A3406="","",VLOOKUP($A3406,[1]Sheet1!$D$5:$N$65000,8,FALSE)),"")</f>
        <v/>
      </c>
      <c r="I3406" s="20" t="str">
        <f>IFERROR(IF($A3406="","",VLOOKUP($A3406,[1]Sheet1!$D$5:$N$65000,9,FALSE)),"")</f>
        <v/>
      </c>
      <c r="J3406" s="20" t="str">
        <f>IFERROR(IF($A3406="","",VLOOKUP($A3406,[1]Sheet1!$D$5:$N$65000,10,FALSE)),"")</f>
        <v/>
      </c>
      <c r="K3406" s="20" t="str">
        <f>IFERROR(IF($A3406="","",VLOOKUP($A3406,[1]Sheet1!$D$5:$N$65000,11,FALSE)),"")</f>
        <v/>
      </c>
      <c r="L3406" s="3">
        <f t="shared" si="108"/>
        <v>3402</v>
      </c>
      <c r="M3406" s="21" t="str">
        <f t="shared" si="109"/>
        <v/>
      </c>
      <c r="N3406" s="29">
        <f>IF($L3405 = 18,[19]Sheet1!J106,0)</f>
        <v>0</v>
      </c>
      <c r="O3406" s="29">
        <f>IF($L3405 = 18,[19]Sheet1!K106,0)</f>
        <v>0</v>
      </c>
      <c r="P3406" s="29">
        <f>IF($L3405 = 18,[19]Sheet1!L106,0)</f>
        <v>0</v>
      </c>
      <c r="Q3406" s="29">
        <f>IF($L3405 = 18,[19]Sheet1!M106,0)</f>
        <v>0</v>
      </c>
      <c r="R3406" s="29">
        <f>IF($L3405 = 18,[19]Sheet1!N106,0)</f>
        <v>0</v>
      </c>
      <c r="Z3406" s="25"/>
    </row>
    <row r="3407" spans="1:26">
      <c r="A3407" s="18" t="str">
        <f t="array" ref="A3407">IF(ROW(B3407)-6&lt;A$1,VLOOKUP(LOOKUP("zzzz",CHOOSE({1,2},"",INDEX([1]Sheet1!$P$1:$P$65000,SMALL(IF([1]Sheet1!P$1:P$65000&lt;&gt;"",ROW([1]Sheet1!P$1:P$65000)),ROWS(D$5:D3407))))),[1]Sheet1!$C$5:$D$65000,2,FALSE),IF(L3407&gt;$A$1,"",IF(A3406="","Figure "&amp;L3407,IFERROR(VLOOKUP(A3406,[1]Sheet1!$D$5:$Q$65000,14,FALSE),IFERROR(VLOOKUP(A3406,[1]Sheet1!$A$5:$D$65000,4,FALSE),"Figure " &amp; L3407)))))</f>
        <v/>
      </c>
      <c r="B3407" s="19" t="str">
        <f>IFERROR(IF($A3407="","",VLOOKUP($A3407,[1]Sheet1!$D$5:$R$65000,15,FALSE)),"")</f>
        <v/>
      </c>
      <c r="C3407" s="20" t="str">
        <f>IFERROR(IF(A3407="","",VLOOKUP($A3407,[1]Sheet1!$D$5:$N$65000,3,FALSE)),"")</f>
        <v/>
      </c>
      <c r="D3407" s="20" t="str">
        <f>IFERROR(IF($A3407="","",VLOOKUP($A3407,[1]Sheet1!$D$5:$N$65000,4,FALSE)),"")</f>
        <v/>
      </c>
      <c r="E3407" s="20" t="str">
        <f>IFERROR(IF($A3407="","",VLOOKUP($A3407,[1]Sheet1!$D$5:$N$65000,5,FALSE)),"")</f>
        <v/>
      </c>
      <c r="F3407" s="20" t="str">
        <f>IFERROR(IF($A3407="","",VLOOKUP($A3407,[1]Sheet1!$D$5:$N$65000,6,FALSE)),"")</f>
        <v/>
      </c>
      <c r="G3407" s="20" t="str">
        <f>IFERROR(IF($A3407="","",VLOOKUP($A3407,[1]Sheet1!$D$5:$N$65000,7,FALSE)),"")</f>
        <v/>
      </c>
      <c r="H3407" s="20" t="str">
        <f>IFERROR(IF($A3407="","",VLOOKUP($A3407,[1]Sheet1!$D$5:$N$65000,8,FALSE)),"")</f>
        <v/>
      </c>
      <c r="I3407" s="20" t="str">
        <f>IFERROR(IF($A3407="","",VLOOKUP($A3407,[1]Sheet1!$D$5:$N$65000,9,FALSE)),"")</f>
        <v/>
      </c>
      <c r="J3407" s="20" t="str">
        <f>IFERROR(IF($A3407="","",VLOOKUP($A3407,[1]Sheet1!$D$5:$N$65000,10,FALSE)),"")</f>
        <v/>
      </c>
      <c r="K3407" s="20" t="str">
        <f>IFERROR(IF($A3407="","",VLOOKUP($A3407,[1]Sheet1!$D$5:$N$65000,11,FALSE)),"")</f>
        <v/>
      </c>
      <c r="L3407" s="3">
        <f t="shared" si="108"/>
        <v>3403</v>
      </c>
      <c r="M3407" s="21" t="str">
        <f t="shared" si="109"/>
        <v/>
      </c>
      <c r="N3407" s="29">
        <f>IF($L3406 = 18,[19]Sheet1!J107,0)</f>
        <v>0</v>
      </c>
      <c r="O3407" s="29">
        <f>IF($L3406 = 18,[19]Sheet1!K107,0)</f>
        <v>0</v>
      </c>
      <c r="P3407" s="29">
        <f>IF($L3406 = 18,[19]Sheet1!L107,0)</f>
        <v>0</v>
      </c>
      <c r="Q3407" s="29">
        <f>IF($L3406 = 18,[19]Sheet1!M107,0)</f>
        <v>0</v>
      </c>
      <c r="R3407" s="29">
        <f>IF($L3406 = 18,[19]Sheet1!N107,0)</f>
        <v>0</v>
      </c>
      <c r="Z3407" s="25"/>
    </row>
    <row r="3408" spans="1:26">
      <c r="A3408" s="18" t="str">
        <f t="array" ref="A3408">IF(ROW(B3408)-6&lt;A$1,VLOOKUP(LOOKUP("zzzz",CHOOSE({1,2},"",INDEX([1]Sheet1!$P$1:$P$65000,SMALL(IF([1]Sheet1!P$1:P$65000&lt;&gt;"",ROW([1]Sheet1!P$1:P$65000)),ROWS(D$5:D3408))))),[1]Sheet1!$C$5:$D$65000,2,FALSE),IF(L3408&gt;$A$1,"",IF(A3407="","Figure "&amp;L3408,IFERROR(VLOOKUP(A3407,[1]Sheet1!$D$5:$Q$65000,14,FALSE),IFERROR(VLOOKUP(A3407,[1]Sheet1!$A$5:$D$65000,4,FALSE),"Figure " &amp; L3408)))))</f>
        <v/>
      </c>
      <c r="B3408" s="19" t="str">
        <f>IFERROR(IF($A3408="","",VLOOKUP($A3408,[1]Sheet1!$D$5:$R$65000,15,FALSE)),"")</f>
        <v/>
      </c>
      <c r="C3408" s="20" t="str">
        <f>IFERROR(IF(A3408="","",VLOOKUP($A3408,[1]Sheet1!$D$5:$N$65000,3,FALSE)),"")</f>
        <v/>
      </c>
      <c r="D3408" s="20" t="str">
        <f>IFERROR(IF($A3408="","",VLOOKUP($A3408,[1]Sheet1!$D$5:$N$65000,4,FALSE)),"")</f>
        <v/>
      </c>
      <c r="E3408" s="20" t="str">
        <f>IFERROR(IF($A3408="","",VLOOKUP($A3408,[1]Sheet1!$D$5:$N$65000,5,FALSE)),"")</f>
        <v/>
      </c>
      <c r="F3408" s="20" t="str">
        <f>IFERROR(IF($A3408="","",VLOOKUP($A3408,[1]Sheet1!$D$5:$N$65000,6,FALSE)),"")</f>
        <v/>
      </c>
      <c r="G3408" s="20" t="str">
        <f>IFERROR(IF($A3408="","",VLOOKUP($A3408,[1]Sheet1!$D$5:$N$65000,7,FALSE)),"")</f>
        <v/>
      </c>
      <c r="H3408" s="20" t="str">
        <f>IFERROR(IF($A3408="","",VLOOKUP($A3408,[1]Sheet1!$D$5:$N$65000,8,FALSE)),"")</f>
        <v/>
      </c>
      <c r="I3408" s="20" t="str">
        <f>IFERROR(IF($A3408="","",VLOOKUP($A3408,[1]Sheet1!$D$5:$N$65000,9,FALSE)),"")</f>
        <v/>
      </c>
      <c r="J3408" s="20" t="str">
        <f>IFERROR(IF($A3408="","",VLOOKUP($A3408,[1]Sheet1!$D$5:$N$65000,10,FALSE)),"")</f>
        <v/>
      </c>
      <c r="K3408" s="20" t="str">
        <f>IFERROR(IF($A3408="","",VLOOKUP($A3408,[1]Sheet1!$D$5:$N$65000,11,FALSE)),"")</f>
        <v/>
      </c>
      <c r="L3408" s="3">
        <f t="shared" si="108"/>
        <v>3404</v>
      </c>
      <c r="M3408" s="21" t="str">
        <f t="shared" si="109"/>
        <v/>
      </c>
      <c r="N3408" s="29">
        <f>IF($L3407 = 18,[19]Sheet1!J108,0)</f>
        <v>0</v>
      </c>
      <c r="O3408" s="29">
        <f>IF($L3407 = 18,[19]Sheet1!K108,0)</f>
        <v>0</v>
      </c>
      <c r="P3408" s="29">
        <f>IF($L3407 = 18,[19]Sheet1!L108,0)</f>
        <v>0</v>
      </c>
      <c r="Q3408" s="29">
        <f>IF($L3407 = 18,[19]Sheet1!M108,0)</f>
        <v>0</v>
      </c>
      <c r="R3408" s="29">
        <f>IF($L3407 = 18,[19]Sheet1!N108,0)</f>
        <v>0</v>
      </c>
      <c r="Z3408" s="25"/>
    </row>
    <row r="3409" spans="1:26">
      <c r="A3409" s="18" t="str">
        <f t="array" ref="A3409">IF(ROW(B3409)-6&lt;A$1,VLOOKUP(LOOKUP("zzzz",CHOOSE({1,2},"",INDEX([1]Sheet1!$P$1:$P$65000,SMALL(IF([1]Sheet1!P$1:P$65000&lt;&gt;"",ROW([1]Sheet1!P$1:P$65000)),ROWS(D$5:D3409))))),[1]Sheet1!$C$5:$D$65000,2,FALSE),IF(L3409&gt;$A$1,"",IF(A3408="","Figure "&amp;L3409,IFERROR(VLOOKUP(A3408,[1]Sheet1!$D$5:$Q$65000,14,FALSE),IFERROR(VLOOKUP(A3408,[1]Sheet1!$A$5:$D$65000,4,FALSE),"Figure " &amp; L3409)))))</f>
        <v/>
      </c>
      <c r="B3409" s="19" t="str">
        <f>IFERROR(IF($A3409="","",VLOOKUP($A3409,[1]Sheet1!$D$5:$R$65000,15,FALSE)),"")</f>
        <v/>
      </c>
      <c r="C3409" s="20" t="str">
        <f>IFERROR(IF(A3409="","",VLOOKUP($A3409,[1]Sheet1!$D$5:$N$65000,3,FALSE)),"")</f>
        <v/>
      </c>
      <c r="D3409" s="20" t="str">
        <f>IFERROR(IF($A3409="","",VLOOKUP($A3409,[1]Sheet1!$D$5:$N$65000,4,FALSE)),"")</f>
        <v/>
      </c>
      <c r="E3409" s="20" t="str">
        <f>IFERROR(IF($A3409="","",VLOOKUP($A3409,[1]Sheet1!$D$5:$N$65000,5,FALSE)),"")</f>
        <v/>
      </c>
      <c r="F3409" s="20" t="str">
        <f>IFERROR(IF($A3409="","",VLOOKUP($A3409,[1]Sheet1!$D$5:$N$65000,6,FALSE)),"")</f>
        <v/>
      </c>
      <c r="G3409" s="20" t="str">
        <f>IFERROR(IF($A3409="","",VLOOKUP($A3409,[1]Sheet1!$D$5:$N$65000,7,FALSE)),"")</f>
        <v/>
      </c>
      <c r="H3409" s="20" t="str">
        <f>IFERROR(IF($A3409="","",VLOOKUP($A3409,[1]Sheet1!$D$5:$N$65000,8,FALSE)),"")</f>
        <v/>
      </c>
      <c r="I3409" s="20" t="str">
        <f>IFERROR(IF($A3409="","",VLOOKUP($A3409,[1]Sheet1!$D$5:$N$65000,9,FALSE)),"")</f>
        <v/>
      </c>
      <c r="J3409" s="20" t="str">
        <f>IFERROR(IF($A3409="","",VLOOKUP($A3409,[1]Sheet1!$D$5:$N$65000,10,FALSE)),"")</f>
        <v/>
      </c>
      <c r="K3409" s="20" t="str">
        <f>IFERROR(IF($A3409="","",VLOOKUP($A3409,[1]Sheet1!$D$5:$N$65000,11,FALSE)),"")</f>
        <v/>
      </c>
      <c r="L3409" s="3">
        <f t="shared" si="108"/>
        <v>3405</v>
      </c>
      <c r="M3409" s="21" t="str">
        <f t="shared" si="109"/>
        <v/>
      </c>
      <c r="N3409" s="29">
        <f>IF($L3408 = 18,[19]Sheet1!J109,0)</f>
        <v>0</v>
      </c>
      <c r="O3409" s="29">
        <f>IF($L3408 = 18,[19]Sheet1!K109,0)</f>
        <v>0</v>
      </c>
      <c r="P3409" s="29">
        <f>IF($L3408 = 18,[19]Sheet1!L109,0)</f>
        <v>0</v>
      </c>
      <c r="Q3409" s="29">
        <f>IF($L3408 = 18,[19]Sheet1!M109,0)</f>
        <v>0</v>
      </c>
      <c r="R3409" s="29">
        <f>IF($L3408 = 18,[19]Sheet1!N109,0)</f>
        <v>0</v>
      </c>
      <c r="Z3409" s="25"/>
    </row>
    <row r="3410" spans="1:26">
      <c r="A3410" s="18" t="str">
        <f t="array" ref="A3410">IF(ROW(B3410)-6&lt;A$1,VLOOKUP(LOOKUP("zzzz",CHOOSE({1,2},"",INDEX([1]Sheet1!$P$1:$P$65000,SMALL(IF([1]Sheet1!P$1:P$65000&lt;&gt;"",ROW([1]Sheet1!P$1:P$65000)),ROWS(D$5:D3410))))),[1]Sheet1!$C$5:$D$65000,2,FALSE),IF(L3410&gt;$A$1,"",IF(A3409="","Figure "&amp;L3410,IFERROR(VLOOKUP(A3409,[1]Sheet1!$D$5:$Q$65000,14,FALSE),IFERROR(VLOOKUP(A3409,[1]Sheet1!$A$5:$D$65000,4,FALSE),"Figure " &amp; L3410)))))</f>
        <v/>
      </c>
      <c r="B3410" s="19" t="str">
        <f>IFERROR(IF($A3410="","",VLOOKUP($A3410,[1]Sheet1!$D$5:$R$65000,15,FALSE)),"")</f>
        <v/>
      </c>
      <c r="C3410" s="20" t="str">
        <f>IFERROR(IF(A3410="","",VLOOKUP($A3410,[1]Sheet1!$D$5:$N$65000,3,FALSE)),"")</f>
        <v/>
      </c>
      <c r="D3410" s="20" t="str">
        <f>IFERROR(IF($A3410="","",VLOOKUP($A3410,[1]Sheet1!$D$5:$N$65000,4,FALSE)),"")</f>
        <v/>
      </c>
      <c r="E3410" s="20" t="str">
        <f>IFERROR(IF($A3410="","",VLOOKUP($A3410,[1]Sheet1!$D$5:$N$65000,5,FALSE)),"")</f>
        <v/>
      </c>
      <c r="F3410" s="20" t="str">
        <f>IFERROR(IF($A3410="","",VLOOKUP($A3410,[1]Sheet1!$D$5:$N$65000,6,FALSE)),"")</f>
        <v/>
      </c>
      <c r="G3410" s="20" t="str">
        <f>IFERROR(IF($A3410="","",VLOOKUP($A3410,[1]Sheet1!$D$5:$N$65000,7,FALSE)),"")</f>
        <v/>
      </c>
      <c r="H3410" s="20" t="str">
        <f>IFERROR(IF($A3410="","",VLOOKUP($A3410,[1]Sheet1!$D$5:$N$65000,8,FALSE)),"")</f>
        <v/>
      </c>
      <c r="I3410" s="20" t="str">
        <f>IFERROR(IF($A3410="","",VLOOKUP($A3410,[1]Sheet1!$D$5:$N$65000,9,FALSE)),"")</f>
        <v/>
      </c>
      <c r="J3410" s="20" t="str">
        <f>IFERROR(IF($A3410="","",VLOOKUP($A3410,[1]Sheet1!$D$5:$N$65000,10,FALSE)),"")</f>
        <v/>
      </c>
      <c r="K3410" s="20" t="str">
        <f>IFERROR(IF($A3410="","",VLOOKUP($A3410,[1]Sheet1!$D$5:$N$65000,11,FALSE)),"")</f>
        <v/>
      </c>
      <c r="L3410" s="3">
        <f t="shared" si="108"/>
        <v>3406</v>
      </c>
      <c r="M3410" s="21" t="str">
        <f t="shared" si="109"/>
        <v/>
      </c>
      <c r="N3410" s="29">
        <f>IF($L3409 = 18,[19]Sheet1!J110,0)</f>
        <v>0</v>
      </c>
      <c r="O3410" s="29">
        <f>IF($L3409 = 18,[19]Sheet1!K110,0)</f>
        <v>0</v>
      </c>
      <c r="P3410" s="29">
        <f>IF($L3409 = 18,[19]Sheet1!L110,0)</f>
        <v>0</v>
      </c>
      <c r="Q3410" s="29">
        <f>IF($L3409 = 18,[19]Sheet1!M110,0)</f>
        <v>0</v>
      </c>
      <c r="R3410" s="29">
        <f>IF($L3409 = 18,[19]Sheet1!N110,0)</f>
        <v>0</v>
      </c>
      <c r="Z3410" s="25"/>
    </row>
    <row r="3411" spans="1:26">
      <c r="A3411" s="18" t="str">
        <f t="array" ref="A3411">IF(ROW(B3411)-6&lt;A$1,VLOOKUP(LOOKUP("zzzz",CHOOSE({1,2},"",INDEX([1]Sheet1!$P$1:$P$65000,SMALL(IF([1]Sheet1!P$1:P$65000&lt;&gt;"",ROW([1]Sheet1!P$1:P$65000)),ROWS(D$5:D3411))))),[1]Sheet1!$C$5:$D$65000,2,FALSE),IF(L3411&gt;$A$1,"",IF(A3410="","Figure "&amp;L3411,IFERROR(VLOOKUP(A3410,[1]Sheet1!$D$5:$Q$65000,14,FALSE),IFERROR(VLOOKUP(A3410,[1]Sheet1!$A$5:$D$65000,4,FALSE),"Figure " &amp; L3411)))))</f>
        <v/>
      </c>
      <c r="B3411" s="19" t="str">
        <f>IFERROR(IF($A3411="","",VLOOKUP($A3411,[1]Sheet1!$D$5:$R$65000,15,FALSE)),"")</f>
        <v/>
      </c>
      <c r="C3411" s="20" t="str">
        <f>IFERROR(IF(A3411="","",VLOOKUP($A3411,[1]Sheet1!$D$5:$N$65000,3,FALSE)),"")</f>
        <v/>
      </c>
      <c r="D3411" s="20" t="str">
        <f>IFERROR(IF($A3411="","",VLOOKUP($A3411,[1]Sheet1!$D$5:$N$65000,4,FALSE)),"")</f>
        <v/>
      </c>
      <c r="E3411" s="20" t="str">
        <f>IFERROR(IF($A3411="","",VLOOKUP($A3411,[1]Sheet1!$D$5:$N$65000,5,FALSE)),"")</f>
        <v/>
      </c>
      <c r="F3411" s="20" t="str">
        <f>IFERROR(IF($A3411="","",VLOOKUP($A3411,[1]Sheet1!$D$5:$N$65000,6,FALSE)),"")</f>
        <v/>
      </c>
      <c r="G3411" s="20" t="str">
        <f>IFERROR(IF($A3411="","",VLOOKUP($A3411,[1]Sheet1!$D$5:$N$65000,7,FALSE)),"")</f>
        <v/>
      </c>
      <c r="H3411" s="20" t="str">
        <f>IFERROR(IF($A3411="","",VLOOKUP($A3411,[1]Sheet1!$D$5:$N$65000,8,FALSE)),"")</f>
        <v/>
      </c>
      <c r="I3411" s="20" t="str">
        <f>IFERROR(IF($A3411="","",VLOOKUP($A3411,[1]Sheet1!$D$5:$N$65000,9,FALSE)),"")</f>
        <v/>
      </c>
      <c r="J3411" s="20" t="str">
        <f>IFERROR(IF($A3411="","",VLOOKUP($A3411,[1]Sheet1!$D$5:$N$65000,10,FALSE)),"")</f>
        <v/>
      </c>
      <c r="K3411" s="20" t="str">
        <f>IFERROR(IF($A3411="","",VLOOKUP($A3411,[1]Sheet1!$D$5:$N$65000,11,FALSE)),"")</f>
        <v/>
      </c>
      <c r="L3411" s="3">
        <f t="shared" si="108"/>
        <v>3407</v>
      </c>
      <c r="M3411" s="21" t="str">
        <f t="shared" si="109"/>
        <v/>
      </c>
      <c r="N3411" s="29">
        <f>IF($L3410 = 18,[19]Sheet1!J111,0)</f>
        <v>0</v>
      </c>
      <c r="O3411" s="29">
        <f>IF($L3410 = 18,[19]Sheet1!K111,0)</f>
        <v>0</v>
      </c>
      <c r="P3411" s="29">
        <f>IF($L3410 = 18,[19]Sheet1!L111,0)</f>
        <v>0</v>
      </c>
      <c r="Q3411" s="29">
        <f>IF($L3410 = 18,[19]Sheet1!M111,0)</f>
        <v>0</v>
      </c>
      <c r="R3411" s="29">
        <f>IF($L3410 = 18,[19]Sheet1!N111,0)</f>
        <v>0</v>
      </c>
      <c r="Z3411" s="25"/>
    </row>
    <row r="3412" spans="1:26">
      <c r="A3412" s="18" t="str">
        <f t="array" ref="A3412">IF(ROW(B3412)-6&lt;A$1,VLOOKUP(LOOKUP("zzzz",CHOOSE({1,2},"",INDEX([1]Sheet1!$P$1:$P$65000,SMALL(IF([1]Sheet1!P$1:P$65000&lt;&gt;"",ROW([1]Sheet1!P$1:P$65000)),ROWS(D$5:D3412))))),[1]Sheet1!$C$5:$D$65000,2,FALSE),IF(L3412&gt;$A$1,"",IF(A3411="","Figure "&amp;L3412,IFERROR(VLOOKUP(A3411,[1]Sheet1!$D$5:$Q$65000,14,FALSE),IFERROR(VLOOKUP(A3411,[1]Sheet1!$A$5:$D$65000,4,FALSE),"Figure " &amp; L3412)))))</f>
        <v/>
      </c>
      <c r="B3412" s="19" t="str">
        <f>IFERROR(IF($A3412="","",VLOOKUP($A3412,[1]Sheet1!$D$5:$R$65000,15,FALSE)),"")</f>
        <v/>
      </c>
      <c r="C3412" s="20" t="str">
        <f>IFERROR(IF(A3412="","",VLOOKUP($A3412,[1]Sheet1!$D$5:$N$65000,3,FALSE)),"")</f>
        <v/>
      </c>
      <c r="D3412" s="20" t="str">
        <f>IFERROR(IF($A3412="","",VLOOKUP($A3412,[1]Sheet1!$D$5:$N$65000,4,FALSE)),"")</f>
        <v/>
      </c>
      <c r="E3412" s="20" t="str">
        <f>IFERROR(IF($A3412="","",VLOOKUP($A3412,[1]Sheet1!$D$5:$N$65000,5,FALSE)),"")</f>
        <v/>
      </c>
      <c r="F3412" s="20" t="str">
        <f>IFERROR(IF($A3412="","",VLOOKUP($A3412,[1]Sheet1!$D$5:$N$65000,6,FALSE)),"")</f>
        <v/>
      </c>
      <c r="G3412" s="20" t="str">
        <f>IFERROR(IF($A3412="","",VLOOKUP($A3412,[1]Sheet1!$D$5:$N$65000,7,FALSE)),"")</f>
        <v/>
      </c>
      <c r="H3412" s="20" t="str">
        <f>IFERROR(IF($A3412="","",VLOOKUP($A3412,[1]Sheet1!$D$5:$N$65000,8,FALSE)),"")</f>
        <v/>
      </c>
      <c r="I3412" s="20" t="str">
        <f>IFERROR(IF($A3412="","",VLOOKUP($A3412,[1]Sheet1!$D$5:$N$65000,9,FALSE)),"")</f>
        <v/>
      </c>
      <c r="J3412" s="20" t="str">
        <f>IFERROR(IF($A3412="","",VLOOKUP($A3412,[1]Sheet1!$D$5:$N$65000,10,FALSE)),"")</f>
        <v/>
      </c>
      <c r="K3412" s="20" t="str">
        <f>IFERROR(IF($A3412="","",VLOOKUP($A3412,[1]Sheet1!$D$5:$N$65000,11,FALSE)),"")</f>
        <v/>
      </c>
      <c r="L3412" s="3">
        <f t="shared" si="108"/>
        <v>3408</v>
      </c>
      <c r="M3412" s="21" t="str">
        <f t="shared" si="109"/>
        <v/>
      </c>
      <c r="N3412" s="29">
        <f>IF($L3411 = 18,[19]Sheet1!J112,0)</f>
        <v>0</v>
      </c>
      <c r="O3412" s="29">
        <f>IF($L3411 = 18,[19]Sheet1!K112,0)</f>
        <v>0</v>
      </c>
      <c r="P3412" s="29">
        <f>IF($L3411 = 18,[19]Sheet1!L112,0)</f>
        <v>0</v>
      </c>
      <c r="Q3412" s="29">
        <f>IF($L3411 = 18,[19]Sheet1!M112,0)</f>
        <v>0</v>
      </c>
      <c r="R3412" s="29">
        <f>IF($L3411 = 18,[19]Sheet1!N112,0)</f>
        <v>0</v>
      </c>
      <c r="Z3412" s="25"/>
    </row>
    <row r="3413" spans="1:26">
      <c r="A3413" s="18" t="str">
        <f t="array" ref="A3413">IF(ROW(B3413)-6&lt;A$1,VLOOKUP(LOOKUP("zzzz",CHOOSE({1,2},"",INDEX([1]Sheet1!$P$1:$P$65000,SMALL(IF([1]Sheet1!P$1:P$65000&lt;&gt;"",ROW([1]Sheet1!P$1:P$65000)),ROWS(D$5:D3413))))),[1]Sheet1!$C$5:$D$65000,2,FALSE),IF(L3413&gt;$A$1,"",IF(A3412="","Figure "&amp;L3413,IFERROR(VLOOKUP(A3412,[1]Sheet1!$D$5:$Q$65000,14,FALSE),IFERROR(VLOOKUP(A3412,[1]Sheet1!$A$5:$D$65000,4,FALSE),"Figure " &amp; L3413)))))</f>
        <v/>
      </c>
      <c r="B3413" s="19" t="str">
        <f>IFERROR(IF($A3413="","",VLOOKUP($A3413,[1]Sheet1!$D$5:$R$65000,15,FALSE)),"")</f>
        <v/>
      </c>
      <c r="C3413" s="20" t="str">
        <f>IFERROR(IF(A3413="","",VLOOKUP($A3413,[1]Sheet1!$D$5:$N$65000,3,FALSE)),"")</f>
        <v/>
      </c>
      <c r="D3413" s="20" t="str">
        <f>IFERROR(IF($A3413="","",VLOOKUP($A3413,[1]Sheet1!$D$5:$N$65000,4,FALSE)),"")</f>
        <v/>
      </c>
      <c r="E3413" s="20" t="str">
        <f>IFERROR(IF($A3413="","",VLOOKUP($A3413,[1]Sheet1!$D$5:$N$65000,5,FALSE)),"")</f>
        <v/>
      </c>
      <c r="F3413" s="20" t="str">
        <f>IFERROR(IF($A3413="","",VLOOKUP($A3413,[1]Sheet1!$D$5:$N$65000,6,FALSE)),"")</f>
        <v/>
      </c>
      <c r="G3413" s="20" t="str">
        <f>IFERROR(IF($A3413="","",VLOOKUP($A3413,[1]Sheet1!$D$5:$N$65000,7,FALSE)),"")</f>
        <v/>
      </c>
      <c r="H3413" s="20" t="str">
        <f>IFERROR(IF($A3413="","",VLOOKUP($A3413,[1]Sheet1!$D$5:$N$65000,8,FALSE)),"")</f>
        <v/>
      </c>
      <c r="I3413" s="20" t="str">
        <f>IFERROR(IF($A3413="","",VLOOKUP($A3413,[1]Sheet1!$D$5:$N$65000,9,FALSE)),"")</f>
        <v/>
      </c>
      <c r="J3413" s="20" t="str">
        <f>IFERROR(IF($A3413="","",VLOOKUP($A3413,[1]Sheet1!$D$5:$N$65000,10,FALSE)),"")</f>
        <v/>
      </c>
      <c r="K3413" s="20" t="str">
        <f>IFERROR(IF($A3413="","",VLOOKUP($A3413,[1]Sheet1!$D$5:$N$65000,11,FALSE)),"")</f>
        <v/>
      </c>
      <c r="L3413" s="3">
        <f t="shared" si="108"/>
        <v>3409</v>
      </c>
      <c r="M3413" s="21" t="str">
        <f t="shared" si="109"/>
        <v/>
      </c>
      <c r="N3413" s="29">
        <f>IF($L3412 = 18,[19]Sheet1!J113,0)</f>
        <v>0</v>
      </c>
      <c r="O3413" s="29">
        <f>IF($L3412 = 18,[19]Sheet1!K113,0)</f>
        <v>0</v>
      </c>
      <c r="P3413" s="29">
        <f>IF($L3412 = 18,[19]Sheet1!L113,0)</f>
        <v>0</v>
      </c>
      <c r="Q3413" s="29">
        <f>IF($L3412 = 18,[19]Sheet1!M113,0)</f>
        <v>0</v>
      </c>
      <c r="R3413" s="29">
        <f>IF($L3412 = 18,[19]Sheet1!N113,0)</f>
        <v>0</v>
      </c>
      <c r="Z3413" s="25"/>
    </row>
    <row r="3414" spans="1:26">
      <c r="A3414" s="18" t="str">
        <f t="array" ref="A3414">IF(ROW(B3414)-6&lt;A$1,VLOOKUP(LOOKUP("zzzz",CHOOSE({1,2},"",INDEX([1]Sheet1!$P$1:$P$65000,SMALL(IF([1]Sheet1!P$1:P$65000&lt;&gt;"",ROW([1]Sheet1!P$1:P$65000)),ROWS(D$5:D3414))))),[1]Sheet1!$C$5:$D$65000,2,FALSE),IF(L3414&gt;$A$1,"",IF(A3413="","Figure "&amp;L3414,IFERROR(VLOOKUP(A3413,[1]Sheet1!$D$5:$Q$65000,14,FALSE),IFERROR(VLOOKUP(A3413,[1]Sheet1!$A$5:$D$65000,4,FALSE),"Figure " &amp; L3414)))))</f>
        <v/>
      </c>
      <c r="B3414" s="19" t="str">
        <f>IFERROR(IF($A3414="","",VLOOKUP($A3414,[1]Sheet1!$D$5:$R$65000,15,FALSE)),"")</f>
        <v/>
      </c>
      <c r="C3414" s="20" t="str">
        <f>IFERROR(IF(A3414="","",VLOOKUP($A3414,[1]Sheet1!$D$5:$N$65000,3,FALSE)),"")</f>
        <v/>
      </c>
      <c r="D3414" s="20" t="str">
        <f>IFERROR(IF($A3414="","",VLOOKUP($A3414,[1]Sheet1!$D$5:$N$65000,4,FALSE)),"")</f>
        <v/>
      </c>
      <c r="E3414" s="20" t="str">
        <f>IFERROR(IF($A3414="","",VLOOKUP($A3414,[1]Sheet1!$D$5:$N$65000,5,FALSE)),"")</f>
        <v/>
      </c>
      <c r="F3414" s="20" t="str">
        <f>IFERROR(IF($A3414="","",VLOOKUP($A3414,[1]Sheet1!$D$5:$N$65000,6,FALSE)),"")</f>
        <v/>
      </c>
      <c r="G3414" s="20" t="str">
        <f>IFERROR(IF($A3414="","",VLOOKUP($A3414,[1]Sheet1!$D$5:$N$65000,7,FALSE)),"")</f>
        <v/>
      </c>
      <c r="H3414" s="20" t="str">
        <f>IFERROR(IF($A3414="","",VLOOKUP($A3414,[1]Sheet1!$D$5:$N$65000,8,FALSE)),"")</f>
        <v/>
      </c>
      <c r="I3414" s="20" t="str">
        <f>IFERROR(IF($A3414="","",VLOOKUP($A3414,[1]Sheet1!$D$5:$N$65000,9,FALSE)),"")</f>
        <v/>
      </c>
      <c r="J3414" s="20" t="str">
        <f>IFERROR(IF($A3414="","",VLOOKUP($A3414,[1]Sheet1!$D$5:$N$65000,10,FALSE)),"")</f>
        <v/>
      </c>
      <c r="K3414" s="20" t="str">
        <f>IFERROR(IF($A3414="","",VLOOKUP($A3414,[1]Sheet1!$D$5:$N$65000,11,FALSE)),"")</f>
        <v/>
      </c>
      <c r="L3414" s="3">
        <f t="shared" si="108"/>
        <v>3410</v>
      </c>
      <c r="M3414" s="21" t="str">
        <f t="shared" si="109"/>
        <v/>
      </c>
      <c r="N3414" s="29">
        <f>IF($L3413 = 18,[19]Sheet1!J114,0)</f>
        <v>0</v>
      </c>
      <c r="O3414" s="29">
        <f>IF($L3413 = 18,[19]Sheet1!K114,0)</f>
        <v>0</v>
      </c>
      <c r="P3414" s="29">
        <f>IF($L3413 = 18,[19]Sheet1!L114,0)</f>
        <v>0</v>
      </c>
      <c r="Q3414" s="29">
        <f>IF($L3413 = 18,[19]Sheet1!M114,0)</f>
        <v>0</v>
      </c>
      <c r="R3414" s="29">
        <f>IF($L3413 = 18,[19]Sheet1!N114,0)</f>
        <v>0</v>
      </c>
      <c r="Z3414" s="25"/>
    </row>
    <row r="3415" spans="1:26">
      <c r="A3415" s="18" t="str">
        <f t="array" ref="A3415">IF(ROW(B3415)-6&lt;A$1,VLOOKUP(LOOKUP("zzzz",CHOOSE({1,2},"",INDEX([1]Sheet1!$P$1:$P$65000,SMALL(IF([1]Sheet1!P$1:P$65000&lt;&gt;"",ROW([1]Sheet1!P$1:P$65000)),ROWS(D$5:D3415))))),[1]Sheet1!$C$5:$D$65000,2,FALSE),IF(L3415&gt;$A$1,"",IF(A3414="","Figure "&amp;L3415,IFERROR(VLOOKUP(A3414,[1]Sheet1!$D$5:$Q$65000,14,FALSE),IFERROR(VLOOKUP(A3414,[1]Sheet1!$A$5:$D$65000,4,FALSE),"Figure " &amp; L3415)))))</f>
        <v/>
      </c>
      <c r="B3415" s="19" t="str">
        <f>IFERROR(IF($A3415="","",VLOOKUP($A3415,[1]Sheet1!$D$5:$R$65000,15,FALSE)),"")</f>
        <v/>
      </c>
      <c r="C3415" s="20" t="str">
        <f>IFERROR(IF(A3415="","",VLOOKUP($A3415,[1]Sheet1!$D$5:$N$65000,3,FALSE)),"")</f>
        <v/>
      </c>
      <c r="D3415" s="20" t="str">
        <f>IFERROR(IF($A3415="","",VLOOKUP($A3415,[1]Sheet1!$D$5:$N$65000,4,FALSE)),"")</f>
        <v/>
      </c>
      <c r="E3415" s="20" t="str">
        <f>IFERROR(IF($A3415="","",VLOOKUP($A3415,[1]Sheet1!$D$5:$N$65000,5,FALSE)),"")</f>
        <v/>
      </c>
      <c r="F3415" s="20" t="str">
        <f>IFERROR(IF($A3415="","",VLOOKUP($A3415,[1]Sheet1!$D$5:$N$65000,6,FALSE)),"")</f>
        <v/>
      </c>
      <c r="G3415" s="20" t="str">
        <f>IFERROR(IF($A3415="","",VLOOKUP($A3415,[1]Sheet1!$D$5:$N$65000,7,FALSE)),"")</f>
        <v/>
      </c>
      <c r="H3415" s="20" t="str">
        <f>IFERROR(IF($A3415="","",VLOOKUP($A3415,[1]Sheet1!$D$5:$N$65000,8,FALSE)),"")</f>
        <v/>
      </c>
      <c r="I3415" s="20" t="str">
        <f>IFERROR(IF($A3415="","",VLOOKUP($A3415,[1]Sheet1!$D$5:$N$65000,9,FALSE)),"")</f>
        <v/>
      </c>
      <c r="J3415" s="20" t="str">
        <f>IFERROR(IF($A3415="","",VLOOKUP($A3415,[1]Sheet1!$D$5:$N$65000,10,FALSE)),"")</f>
        <v/>
      </c>
      <c r="K3415" s="20" t="str">
        <f>IFERROR(IF($A3415="","",VLOOKUP($A3415,[1]Sheet1!$D$5:$N$65000,11,FALSE)),"")</f>
        <v/>
      </c>
      <c r="L3415" s="3">
        <f t="shared" si="108"/>
        <v>3411</v>
      </c>
      <c r="M3415" s="21" t="str">
        <f t="shared" si="109"/>
        <v/>
      </c>
      <c r="N3415" s="29">
        <f>IF($L3414 = 18,[19]Sheet1!J115,0)</f>
        <v>0</v>
      </c>
      <c r="O3415" s="29">
        <f>IF($L3414 = 18,[19]Sheet1!K115,0)</f>
        <v>0</v>
      </c>
      <c r="P3415" s="29">
        <f>IF($L3414 = 18,[19]Sheet1!L115,0)</f>
        <v>0</v>
      </c>
      <c r="Q3415" s="29">
        <f>IF($L3414 = 18,[19]Sheet1!M115,0)</f>
        <v>0</v>
      </c>
      <c r="R3415" s="29">
        <f>IF($L3414 = 18,[19]Sheet1!N115,0)</f>
        <v>0</v>
      </c>
      <c r="Z3415" s="25"/>
    </row>
    <row r="3416" spans="1:26">
      <c r="A3416" s="18" t="str">
        <f t="array" ref="A3416">IF(ROW(B3416)-6&lt;A$1,VLOOKUP(LOOKUP("zzzz",CHOOSE({1,2},"",INDEX([1]Sheet1!$P$1:$P$65000,SMALL(IF([1]Sheet1!P$1:P$65000&lt;&gt;"",ROW([1]Sheet1!P$1:P$65000)),ROWS(D$5:D3416))))),[1]Sheet1!$C$5:$D$65000,2,FALSE),IF(L3416&gt;$A$1,"",IF(A3415="","Figure "&amp;L3416,IFERROR(VLOOKUP(A3415,[1]Sheet1!$D$5:$Q$65000,14,FALSE),IFERROR(VLOOKUP(A3415,[1]Sheet1!$A$5:$D$65000,4,FALSE),"Figure " &amp; L3416)))))</f>
        <v/>
      </c>
      <c r="B3416" s="19" t="str">
        <f>IFERROR(IF($A3416="","",VLOOKUP($A3416,[1]Sheet1!$D$5:$R$65000,15,FALSE)),"")</f>
        <v/>
      </c>
      <c r="C3416" s="20" t="str">
        <f>IFERROR(IF(A3416="","",VLOOKUP($A3416,[1]Sheet1!$D$5:$N$65000,3,FALSE)),"")</f>
        <v/>
      </c>
      <c r="D3416" s="20" t="str">
        <f>IFERROR(IF($A3416="","",VLOOKUP($A3416,[1]Sheet1!$D$5:$N$65000,4,FALSE)),"")</f>
        <v/>
      </c>
      <c r="E3416" s="20" t="str">
        <f>IFERROR(IF($A3416="","",VLOOKUP($A3416,[1]Sheet1!$D$5:$N$65000,5,FALSE)),"")</f>
        <v/>
      </c>
      <c r="F3416" s="20" t="str">
        <f>IFERROR(IF($A3416="","",VLOOKUP($A3416,[1]Sheet1!$D$5:$N$65000,6,FALSE)),"")</f>
        <v/>
      </c>
      <c r="G3416" s="20" t="str">
        <f>IFERROR(IF($A3416="","",VLOOKUP($A3416,[1]Sheet1!$D$5:$N$65000,7,FALSE)),"")</f>
        <v/>
      </c>
      <c r="H3416" s="20" t="str">
        <f>IFERROR(IF($A3416="","",VLOOKUP($A3416,[1]Sheet1!$D$5:$N$65000,8,FALSE)),"")</f>
        <v/>
      </c>
      <c r="I3416" s="20" t="str">
        <f>IFERROR(IF($A3416="","",VLOOKUP($A3416,[1]Sheet1!$D$5:$N$65000,9,FALSE)),"")</f>
        <v/>
      </c>
      <c r="J3416" s="20" t="str">
        <f>IFERROR(IF($A3416="","",VLOOKUP($A3416,[1]Sheet1!$D$5:$N$65000,10,FALSE)),"")</f>
        <v/>
      </c>
      <c r="K3416" s="20" t="str">
        <f>IFERROR(IF($A3416="","",VLOOKUP($A3416,[1]Sheet1!$D$5:$N$65000,11,FALSE)),"")</f>
        <v/>
      </c>
      <c r="L3416" s="3">
        <f t="shared" si="108"/>
        <v>3412</v>
      </c>
      <c r="M3416" s="21" t="str">
        <f t="shared" si="109"/>
        <v/>
      </c>
      <c r="N3416" s="29">
        <f>IF($L3415 = 18,[19]Sheet1!J116,0)</f>
        <v>0</v>
      </c>
      <c r="O3416" s="29">
        <f>IF($L3415 = 18,[19]Sheet1!K116,0)</f>
        <v>0</v>
      </c>
      <c r="P3416" s="29">
        <f>IF($L3415 = 18,[19]Sheet1!L116,0)</f>
        <v>0</v>
      </c>
      <c r="Q3416" s="29">
        <f>IF($L3415 = 18,[19]Sheet1!M116,0)</f>
        <v>0</v>
      </c>
      <c r="R3416" s="29">
        <f>IF($L3415 = 18,[19]Sheet1!N116,0)</f>
        <v>0</v>
      </c>
      <c r="Z3416" s="25"/>
    </row>
    <row r="3417" spans="1:26">
      <c r="A3417" s="18" t="str">
        <f t="array" ref="A3417">IF(ROW(B3417)-6&lt;A$1,VLOOKUP(LOOKUP("zzzz",CHOOSE({1,2},"",INDEX([1]Sheet1!$P$1:$P$65000,SMALL(IF([1]Sheet1!P$1:P$65000&lt;&gt;"",ROW([1]Sheet1!P$1:P$65000)),ROWS(D$5:D3417))))),[1]Sheet1!$C$5:$D$65000,2,FALSE),IF(L3417&gt;$A$1,"",IF(A3416="","Figure "&amp;L3417,IFERROR(VLOOKUP(A3416,[1]Sheet1!$D$5:$Q$65000,14,FALSE),IFERROR(VLOOKUP(A3416,[1]Sheet1!$A$5:$D$65000,4,FALSE),"Figure " &amp; L3417)))))</f>
        <v/>
      </c>
      <c r="B3417" s="19" t="str">
        <f>IFERROR(IF($A3417="","",VLOOKUP($A3417,[1]Sheet1!$D$5:$R$65000,15,FALSE)),"")</f>
        <v/>
      </c>
      <c r="C3417" s="20" t="str">
        <f>IFERROR(IF(A3417="","",VLOOKUP($A3417,[1]Sheet1!$D$5:$N$65000,3,FALSE)),"")</f>
        <v/>
      </c>
      <c r="D3417" s="20" t="str">
        <f>IFERROR(IF($A3417="","",VLOOKUP($A3417,[1]Sheet1!$D$5:$N$65000,4,FALSE)),"")</f>
        <v/>
      </c>
      <c r="E3417" s="20" t="str">
        <f>IFERROR(IF($A3417="","",VLOOKUP($A3417,[1]Sheet1!$D$5:$N$65000,5,FALSE)),"")</f>
        <v/>
      </c>
      <c r="F3417" s="20" t="str">
        <f>IFERROR(IF($A3417="","",VLOOKUP($A3417,[1]Sheet1!$D$5:$N$65000,6,FALSE)),"")</f>
        <v/>
      </c>
      <c r="G3417" s="20" t="str">
        <f>IFERROR(IF($A3417="","",VLOOKUP($A3417,[1]Sheet1!$D$5:$N$65000,7,FALSE)),"")</f>
        <v/>
      </c>
      <c r="H3417" s="20" t="str">
        <f>IFERROR(IF($A3417="","",VLOOKUP($A3417,[1]Sheet1!$D$5:$N$65000,8,FALSE)),"")</f>
        <v/>
      </c>
      <c r="I3417" s="20" t="str">
        <f>IFERROR(IF($A3417="","",VLOOKUP($A3417,[1]Sheet1!$D$5:$N$65000,9,FALSE)),"")</f>
        <v/>
      </c>
      <c r="J3417" s="20" t="str">
        <f>IFERROR(IF($A3417="","",VLOOKUP($A3417,[1]Sheet1!$D$5:$N$65000,10,FALSE)),"")</f>
        <v/>
      </c>
      <c r="K3417" s="20" t="str">
        <f>IFERROR(IF($A3417="","",VLOOKUP($A3417,[1]Sheet1!$D$5:$N$65000,11,FALSE)),"")</f>
        <v/>
      </c>
      <c r="L3417" s="3">
        <f t="shared" si="108"/>
        <v>3413</v>
      </c>
      <c r="M3417" s="21" t="str">
        <f t="shared" si="109"/>
        <v/>
      </c>
      <c r="N3417" s="29">
        <f>IF($L3416 = 18,[19]Sheet1!J117,0)</f>
        <v>0</v>
      </c>
      <c r="O3417" s="29">
        <f>IF($L3416 = 18,[19]Sheet1!K117,0)</f>
        <v>0</v>
      </c>
      <c r="P3417" s="29">
        <f>IF($L3416 = 18,[19]Sheet1!L117,0)</f>
        <v>0</v>
      </c>
      <c r="Q3417" s="29">
        <f>IF($L3416 = 18,[19]Sheet1!M117,0)</f>
        <v>0</v>
      </c>
      <c r="R3417" s="29">
        <f>IF($L3416 = 18,[19]Sheet1!N117,0)</f>
        <v>0</v>
      </c>
      <c r="Z3417" s="25"/>
    </row>
    <row r="3418" spans="1:26">
      <c r="A3418" s="18" t="str">
        <f t="array" ref="A3418">IF(ROW(B3418)-6&lt;A$1,VLOOKUP(LOOKUP("zzzz",CHOOSE({1,2},"",INDEX([1]Sheet1!$P$1:$P$65000,SMALL(IF([1]Sheet1!P$1:P$65000&lt;&gt;"",ROW([1]Sheet1!P$1:P$65000)),ROWS(D$5:D3418))))),[1]Sheet1!$C$5:$D$65000,2,FALSE),IF(L3418&gt;$A$1,"",IF(A3417="","Figure "&amp;L3418,IFERROR(VLOOKUP(A3417,[1]Sheet1!$D$5:$Q$65000,14,FALSE),IFERROR(VLOOKUP(A3417,[1]Sheet1!$A$5:$D$65000,4,FALSE),"Figure " &amp; L3418)))))</f>
        <v/>
      </c>
      <c r="B3418" s="19" t="str">
        <f>IFERROR(IF($A3418="","",VLOOKUP($A3418,[1]Sheet1!$D$5:$R$65000,15,FALSE)),"")</f>
        <v/>
      </c>
      <c r="C3418" s="20" t="str">
        <f>IFERROR(IF(A3418="","",VLOOKUP($A3418,[1]Sheet1!$D$5:$N$65000,3,FALSE)),"")</f>
        <v/>
      </c>
      <c r="D3418" s="20" t="str">
        <f>IFERROR(IF($A3418="","",VLOOKUP($A3418,[1]Sheet1!$D$5:$N$65000,4,FALSE)),"")</f>
        <v/>
      </c>
      <c r="E3418" s="20" t="str">
        <f>IFERROR(IF($A3418="","",VLOOKUP($A3418,[1]Sheet1!$D$5:$N$65000,5,FALSE)),"")</f>
        <v/>
      </c>
      <c r="F3418" s="20" t="str">
        <f>IFERROR(IF($A3418="","",VLOOKUP($A3418,[1]Sheet1!$D$5:$N$65000,6,FALSE)),"")</f>
        <v/>
      </c>
      <c r="G3418" s="20" t="str">
        <f>IFERROR(IF($A3418="","",VLOOKUP($A3418,[1]Sheet1!$D$5:$N$65000,7,FALSE)),"")</f>
        <v/>
      </c>
      <c r="H3418" s="20" t="str">
        <f>IFERROR(IF($A3418="","",VLOOKUP($A3418,[1]Sheet1!$D$5:$N$65000,8,FALSE)),"")</f>
        <v/>
      </c>
      <c r="I3418" s="20" t="str">
        <f>IFERROR(IF($A3418="","",VLOOKUP($A3418,[1]Sheet1!$D$5:$N$65000,9,FALSE)),"")</f>
        <v/>
      </c>
      <c r="J3418" s="20" t="str">
        <f>IFERROR(IF($A3418="","",VLOOKUP($A3418,[1]Sheet1!$D$5:$N$65000,10,FALSE)),"")</f>
        <v/>
      </c>
      <c r="K3418" s="20" t="str">
        <f>IFERROR(IF($A3418="","",VLOOKUP($A3418,[1]Sheet1!$D$5:$N$65000,11,FALSE)),"")</f>
        <v/>
      </c>
      <c r="L3418" s="3">
        <f t="shared" si="108"/>
        <v>3414</v>
      </c>
      <c r="M3418" s="21" t="str">
        <f t="shared" si="109"/>
        <v/>
      </c>
      <c r="N3418" s="29">
        <f>IF($L3417 = 18,[19]Sheet1!J118,0)</f>
        <v>0</v>
      </c>
      <c r="O3418" s="29">
        <f>IF($L3417 = 18,[19]Sheet1!K118,0)</f>
        <v>0</v>
      </c>
      <c r="P3418" s="29">
        <f>IF($L3417 = 18,[19]Sheet1!L118,0)</f>
        <v>0</v>
      </c>
      <c r="Q3418" s="29">
        <f>IF($L3417 = 18,[19]Sheet1!M118,0)</f>
        <v>0</v>
      </c>
      <c r="R3418" s="29">
        <f>IF($L3417 = 18,[19]Sheet1!N118,0)</f>
        <v>0</v>
      </c>
      <c r="Z3418" s="25"/>
    </row>
    <row r="3419" spans="1:26">
      <c r="A3419" s="18" t="str">
        <f t="array" ref="A3419">IF(ROW(B3419)-6&lt;A$1,VLOOKUP(LOOKUP("zzzz",CHOOSE({1,2},"",INDEX([1]Sheet1!$P$1:$P$65000,SMALL(IF([1]Sheet1!P$1:P$65000&lt;&gt;"",ROW([1]Sheet1!P$1:P$65000)),ROWS(D$5:D3419))))),[1]Sheet1!$C$5:$D$65000,2,FALSE),IF(L3419&gt;$A$1,"",IF(A3418="","Figure "&amp;L3419,IFERROR(VLOOKUP(A3418,[1]Sheet1!$D$5:$Q$65000,14,FALSE),IFERROR(VLOOKUP(A3418,[1]Sheet1!$A$5:$D$65000,4,FALSE),"Figure " &amp; L3419)))))</f>
        <v/>
      </c>
      <c r="B3419" s="19" t="str">
        <f>IFERROR(IF($A3419="","",VLOOKUP($A3419,[1]Sheet1!$D$5:$R$65000,15,FALSE)),"")</f>
        <v/>
      </c>
      <c r="C3419" s="20" t="str">
        <f>IFERROR(IF(A3419="","",VLOOKUP($A3419,[1]Sheet1!$D$5:$N$65000,3,FALSE)),"")</f>
        <v/>
      </c>
      <c r="D3419" s="20" t="str">
        <f>IFERROR(IF($A3419="","",VLOOKUP($A3419,[1]Sheet1!$D$5:$N$65000,4,FALSE)),"")</f>
        <v/>
      </c>
      <c r="E3419" s="20" t="str">
        <f>IFERROR(IF($A3419="","",VLOOKUP($A3419,[1]Sheet1!$D$5:$N$65000,5,FALSE)),"")</f>
        <v/>
      </c>
      <c r="F3419" s="20" t="str">
        <f>IFERROR(IF($A3419="","",VLOOKUP($A3419,[1]Sheet1!$D$5:$N$65000,6,FALSE)),"")</f>
        <v/>
      </c>
      <c r="G3419" s="20" t="str">
        <f>IFERROR(IF($A3419="","",VLOOKUP($A3419,[1]Sheet1!$D$5:$N$65000,7,FALSE)),"")</f>
        <v/>
      </c>
      <c r="H3419" s="20" t="str">
        <f>IFERROR(IF($A3419="","",VLOOKUP($A3419,[1]Sheet1!$D$5:$N$65000,8,FALSE)),"")</f>
        <v/>
      </c>
      <c r="I3419" s="20" t="str">
        <f>IFERROR(IF($A3419="","",VLOOKUP($A3419,[1]Sheet1!$D$5:$N$65000,9,FALSE)),"")</f>
        <v/>
      </c>
      <c r="J3419" s="20" t="str">
        <f>IFERROR(IF($A3419="","",VLOOKUP($A3419,[1]Sheet1!$D$5:$N$65000,10,FALSE)),"")</f>
        <v/>
      </c>
      <c r="K3419" s="20" t="str">
        <f>IFERROR(IF($A3419="","",VLOOKUP($A3419,[1]Sheet1!$D$5:$N$65000,11,FALSE)),"")</f>
        <v/>
      </c>
      <c r="L3419" s="3">
        <f t="shared" si="108"/>
        <v>3415</v>
      </c>
      <c r="M3419" s="21" t="str">
        <f t="shared" si="109"/>
        <v/>
      </c>
      <c r="N3419" s="29">
        <f>IF($L3418 = 18,[19]Sheet1!J119,0)</f>
        <v>0</v>
      </c>
      <c r="O3419" s="29">
        <f>IF($L3418 = 18,[19]Sheet1!K119,0)</f>
        <v>0</v>
      </c>
      <c r="P3419" s="29">
        <f>IF($L3418 = 18,[19]Sheet1!L119,0)</f>
        <v>0</v>
      </c>
      <c r="Q3419" s="29">
        <f>IF($L3418 = 18,[19]Sheet1!M119,0)</f>
        <v>0</v>
      </c>
      <c r="R3419" s="29">
        <f>IF($L3418 = 18,[19]Sheet1!N119,0)</f>
        <v>0</v>
      </c>
      <c r="Z3419" s="25"/>
    </row>
    <row r="3420" spans="1:26">
      <c r="A3420" s="18" t="str">
        <f t="array" ref="A3420">IF(ROW(B3420)-6&lt;A$1,VLOOKUP(LOOKUP("zzzz",CHOOSE({1,2},"",INDEX([1]Sheet1!$P$1:$P$65000,SMALL(IF([1]Sheet1!P$1:P$65000&lt;&gt;"",ROW([1]Sheet1!P$1:P$65000)),ROWS(D$5:D3420))))),[1]Sheet1!$C$5:$D$65000,2,FALSE),IF(L3420&gt;$A$1,"",IF(A3419="","Figure "&amp;L3420,IFERROR(VLOOKUP(A3419,[1]Sheet1!$D$5:$Q$65000,14,FALSE),IFERROR(VLOOKUP(A3419,[1]Sheet1!$A$5:$D$65000,4,FALSE),"Figure " &amp; L3420)))))</f>
        <v/>
      </c>
      <c r="B3420" s="19" t="str">
        <f>IFERROR(IF($A3420="","",VLOOKUP($A3420,[1]Sheet1!$D$5:$R$65000,15,FALSE)),"")</f>
        <v/>
      </c>
      <c r="C3420" s="20" t="str">
        <f>IFERROR(IF(A3420="","",VLOOKUP($A3420,[1]Sheet1!$D$5:$N$65000,3,FALSE)),"")</f>
        <v/>
      </c>
      <c r="D3420" s="20" t="str">
        <f>IFERROR(IF($A3420="","",VLOOKUP($A3420,[1]Sheet1!$D$5:$N$65000,4,FALSE)),"")</f>
        <v/>
      </c>
      <c r="E3420" s="20" t="str">
        <f>IFERROR(IF($A3420="","",VLOOKUP($A3420,[1]Sheet1!$D$5:$N$65000,5,FALSE)),"")</f>
        <v/>
      </c>
      <c r="F3420" s="20" t="str">
        <f>IFERROR(IF($A3420="","",VLOOKUP($A3420,[1]Sheet1!$D$5:$N$65000,6,FALSE)),"")</f>
        <v/>
      </c>
      <c r="G3420" s="20" t="str">
        <f>IFERROR(IF($A3420="","",VLOOKUP($A3420,[1]Sheet1!$D$5:$N$65000,7,FALSE)),"")</f>
        <v/>
      </c>
      <c r="H3420" s="20" t="str">
        <f>IFERROR(IF($A3420="","",VLOOKUP($A3420,[1]Sheet1!$D$5:$N$65000,8,FALSE)),"")</f>
        <v/>
      </c>
      <c r="I3420" s="20" t="str">
        <f>IFERROR(IF($A3420="","",VLOOKUP($A3420,[1]Sheet1!$D$5:$N$65000,9,FALSE)),"")</f>
        <v/>
      </c>
      <c r="J3420" s="20" t="str">
        <f>IFERROR(IF($A3420="","",VLOOKUP($A3420,[1]Sheet1!$D$5:$N$65000,10,FALSE)),"")</f>
        <v/>
      </c>
      <c r="K3420" s="20" t="str">
        <f>IFERROR(IF($A3420="","",VLOOKUP($A3420,[1]Sheet1!$D$5:$N$65000,11,FALSE)),"")</f>
        <v/>
      </c>
      <c r="L3420" s="3">
        <f t="shared" si="108"/>
        <v>3416</v>
      </c>
      <c r="M3420" s="21" t="str">
        <f t="shared" si="109"/>
        <v/>
      </c>
      <c r="N3420" s="29">
        <f>IF($L3419 = 18,[19]Sheet1!J120,0)</f>
        <v>0</v>
      </c>
      <c r="O3420" s="29">
        <f>IF($L3419 = 18,[19]Sheet1!K120,0)</f>
        <v>0</v>
      </c>
      <c r="P3420" s="29">
        <f>IF($L3419 = 18,[19]Sheet1!L120,0)</f>
        <v>0</v>
      </c>
      <c r="Q3420" s="29">
        <f>IF($L3419 = 18,[19]Sheet1!M120,0)</f>
        <v>0</v>
      </c>
      <c r="R3420" s="29">
        <f>IF($L3419 = 18,[19]Sheet1!N120,0)</f>
        <v>0</v>
      </c>
      <c r="Z3420" s="25"/>
    </row>
    <row r="3421" spans="1:26">
      <c r="A3421" s="18" t="str">
        <f t="array" ref="A3421">IF(ROW(B3421)-6&lt;A$1,VLOOKUP(LOOKUP("zzzz",CHOOSE({1,2},"",INDEX([1]Sheet1!$P$1:$P$65000,SMALL(IF([1]Sheet1!P$1:P$65000&lt;&gt;"",ROW([1]Sheet1!P$1:P$65000)),ROWS(D$5:D3421))))),[1]Sheet1!$C$5:$D$65000,2,FALSE),IF(L3421&gt;$A$1,"",IF(A3420="","Figure "&amp;L3421,IFERROR(VLOOKUP(A3420,[1]Sheet1!$D$5:$Q$65000,14,FALSE),IFERROR(VLOOKUP(A3420,[1]Sheet1!$A$5:$D$65000,4,FALSE),"Figure " &amp; L3421)))))</f>
        <v/>
      </c>
      <c r="B3421" s="19" t="str">
        <f>IFERROR(IF($A3421="","",VLOOKUP($A3421,[1]Sheet1!$D$5:$R$65000,15,FALSE)),"")</f>
        <v/>
      </c>
      <c r="C3421" s="20" t="str">
        <f>IFERROR(IF(A3421="","",VLOOKUP($A3421,[1]Sheet1!$D$5:$N$65000,3,FALSE)),"")</f>
        <v/>
      </c>
      <c r="D3421" s="20" t="str">
        <f>IFERROR(IF($A3421="","",VLOOKUP($A3421,[1]Sheet1!$D$5:$N$65000,4,FALSE)),"")</f>
        <v/>
      </c>
      <c r="E3421" s="20" t="str">
        <f>IFERROR(IF($A3421="","",VLOOKUP($A3421,[1]Sheet1!$D$5:$N$65000,5,FALSE)),"")</f>
        <v/>
      </c>
      <c r="F3421" s="20" t="str">
        <f>IFERROR(IF($A3421="","",VLOOKUP($A3421,[1]Sheet1!$D$5:$N$65000,6,FALSE)),"")</f>
        <v/>
      </c>
      <c r="G3421" s="20" t="str">
        <f>IFERROR(IF($A3421="","",VLOOKUP($A3421,[1]Sheet1!$D$5:$N$65000,7,FALSE)),"")</f>
        <v/>
      </c>
      <c r="H3421" s="20" t="str">
        <f>IFERROR(IF($A3421="","",VLOOKUP($A3421,[1]Sheet1!$D$5:$N$65000,8,FALSE)),"")</f>
        <v/>
      </c>
      <c r="I3421" s="20" t="str">
        <f>IFERROR(IF($A3421="","",VLOOKUP($A3421,[1]Sheet1!$D$5:$N$65000,9,FALSE)),"")</f>
        <v/>
      </c>
      <c r="J3421" s="20" t="str">
        <f>IFERROR(IF($A3421="","",VLOOKUP($A3421,[1]Sheet1!$D$5:$N$65000,10,FALSE)),"")</f>
        <v/>
      </c>
      <c r="K3421" s="20" t="str">
        <f>IFERROR(IF($A3421="","",VLOOKUP($A3421,[1]Sheet1!$D$5:$N$65000,11,FALSE)),"")</f>
        <v/>
      </c>
      <c r="L3421" s="3">
        <f t="shared" si="108"/>
        <v>3417</v>
      </c>
      <c r="M3421" s="21" t="str">
        <f t="shared" si="109"/>
        <v/>
      </c>
      <c r="N3421" s="29">
        <f>IF($L3420 = 18,[19]Sheet1!J121,0)</f>
        <v>0</v>
      </c>
      <c r="O3421" s="29">
        <f>IF($L3420 = 18,[19]Sheet1!K121,0)</f>
        <v>0</v>
      </c>
      <c r="P3421" s="29">
        <f>IF($L3420 = 18,[19]Sheet1!L121,0)</f>
        <v>0</v>
      </c>
      <c r="Q3421" s="29">
        <f>IF($L3420 = 18,[19]Sheet1!M121,0)</f>
        <v>0</v>
      </c>
      <c r="R3421" s="29">
        <f>IF($L3420 = 18,[19]Sheet1!N121,0)</f>
        <v>0</v>
      </c>
      <c r="Z3421" s="25"/>
    </row>
    <row r="3422" spans="1:26">
      <c r="A3422" s="18" t="str">
        <f t="array" ref="A3422">IF(ROW(B3422)-6&lt;A$1,VLOOKUP(LOOKUP("zzzz",CHOOSE({1,2},"",INDEX([1]Sheet1!$P$1:$P$65000,SMALL(IF([1]Sheet1!P$1:P$65000&lt;&gt;"",ROW([1]Sheet1!P$1:P$65000)),ROWS(D$5:D3422))))),[1]Sheet1!$C$5:$D$65000,2,FALSE),IF(L3422&gt;$A$1,"",IF(A3421="","Figure "&amp;L3422,IFERROR(VLOOKUP(A3421,[1]Sheet1!$D$5:$Q$65000,14,FALSE),IFERROR(VLOOKUP(A3421,[1]Sheet1!$A$5:$D$65000,4,FALSE),"Figure " &amp; L3422)))))</f>
        <v/>
      </c>
      <c r="B3422" s="19" t="str">
        <f>IFERROR(IF($A3422="","",VLOOKUP($A3422,[1]Sheet1!$D$5:$R$65000,15,FALSE)),"")</f>
        <v/>
      </c>
      <c r="C3422" s="20" t="str">
        <f>IFERROR(IF(A3422="","",VLOOKUP($A3422,[1]Sheet1!$D$5:$N$65000,3,FALSE)),"")</f>
        <v/>
      </c>
      <c r="D3422" s="20" t="str">
        <f>IFERROR(IF($A3422="","",VLOOKUP($A3422,[1]Sheet1!$D$5:$N$65000,4,FALSE)),"")</f>
        <v/>
      </c>
      <c r="E3422" s="20" t="str">
        <f>IFERROR(IF($A3422="","",VLOOKUP($A3422,[1]Sheet1!$D$5:$N$65000,5,FALSE)),"")</f>
        <v/>
      </c>
      <c r="F3422" s="20" t="str">
        <f>IFERROR(IF($A3422="","",VLOOKUP($A3422,[1]Sheet1!$D$5:$N$65000,6,FALSE)),"")</f>
        <v/>
      </c>
      <c r="G3422" s="20" t="str">
        <f>IFERROR(IF($A3422="","",VLOOKUP($A3422,[1]Sheet1!$D$5:$N$65000,7,FALSE)),"")</f>
        <v/>
      </c>
      <c r="H3422" s="20" t="str">
        <f>IFERROR(IF($A3422="","",VLOOKUP($A3422,[1]Sheet1!$D$5:$N$65000,8,FALSE)),"")</f>
        <v/>
      </c>
      <c r="I3422" s="20" t="str">
        <f>IFERROR(IF($A3422="","",VLOOKUP($A3422,[1]Sheet1!$D$5:$N$65000,9,FALSE)),"")</f>
        <v/>
      </c>
      <c r="J3422" s="20" t="str">
        <f>IFERROR(IF($A3422="","",VLOOKUP($A3422,[1]Sheet1!$D$5:$N$65000,10,FALSE)),"")</f>
        <v/>
      </c>
      <c r="K3422" s="20" t="str">
        <f>IFERROR(IF($A3422="","",VLOOKUP($A3422,[1]Sheet1!$D$5:$N$65000,11,FALSE)),"")</f>
        <v/>
      </c>
      <c r="L3422" s="3">
        <f t="shared" si="108"/>
        <v>3418</v>
      </c>
      <c r="M3422" s="21" t="str">
        <f t="shared" si="109"/>
        <v/>
      </c>
      <c r="N3422" s="29">
        <f>IF($L3421 = 18,[19]Sheet1!J122,0)</f>
        <v>0</v>
      </c>
      <c r="O3422" s="29">
        <f>IF($L3421 = 18,[19]Sheet1!K122,0)</f>
        <v>0</v>
      </c>
      <c r="P3422" s="29">
        <f>IF($L3421 = 18,[19]Sheet1!L122,0)</f>
        <v>0</v>
      </c>
      <c r="Q3422" s="29">
        <f>IF($L3421 = 18,[19]Sheet1!M122,0)</f>
        <v>0</v>
      </c>
      <c r="R3422" s="29">
        <f>IF($L3421 = 18,[19]Sheet1!N122,0)</f>
        <v>0</v>
      </c>
      <c r="Z3422" s="25"/>
    </row>
    <row r="3423" spans="1:26">
      <c r="A3423" s="18" t="str">
        <f t="array" ref="A3423">IF(ROW(B3423)-6&lt;A$1,VLOOKUP(LOOKUP("zzzz",CHOOSE({1,2},"",INDEX([1]Sheet1!$P$1:$P$65000,SMALL(IF([1]Sheet1!P$1:P$65000&lt;&gt;"",ROW([1]Sheet1!P$1:P$65000)),ROWS(D$5:D3423))))),[1]Sheet1!$C$5:$D$65000,2,FALSE),IF(L3423&gt;$A$1,"",IF(A3422="","Figure "&amp;L3423,IFERROR(VLOOKUP(A3422,[1]Sheet1!$D$5:$Q$65000,14,FALSE),IFERROR(VLOOKUP(A3422,[1]Sheet1!$A$5:$D$65000,4,FALSE),"Figure " &amp; L3423)))))</f>
        <v/>
      </c>
      <c r="B3423" s="19" t="str">
        <f>IFERROR(IF($A3423="","",VLOOKUP($A3423,[1]Sheet1!$D$5:$R$65000,15,FALSE)),"")</f>
        <v/>
      </c>
      <c r="C3423" s="20" t="str">
        <f>IFERROR(IF(A3423="","",VLOOKUP($A3423,[1]Sheet1!$D$5:$N$65000,3,FALSE)),"")</f>
        <v/>
      </c>
      <c r="D3423" s="20" t="str">
        <f>IFERROR(IF($A3423="","",VLOOKUP($A3423,[1]Sheet1!$D$5:$N$65000,4,FALSE)),"")</f>
        <v/>
      </c>
      <c r="E3423" s="20" t="str">
        <f>IFERROR(IF($A3423="","",VLOOKUP($A3423,[1]Sheet1!$D$5:$N$65000,5,FALSE)),"")</f>
        <v/>
      </c>
      <c r="F3423" s="20" t="str">
        <f>IFERROR(IF($A3423="","",VLOOKUP($A3423,[1]Sheet1!$D$5:$N$65000,6,FALSE)),"")</f>
        <v/>
      </c>
      <c r="G3423" s="20" t="str">
        <f>IFERROR(IF($A3423="","",VLOOKUP($A3423,[1]Sheet1!$D$5:$N$65000,7,FALSE)),"")</f>
        <v/>
      </c>
      <c r="H3423" s="20" t="str">
        <f>IFERROR(IF($A3423="","",VLOOKUP($A3423,[1]Sheet1!$D$5:$N$65000,8,FALSE)),"")</f>
        <v/>
      </c>
      <c r="I3423" s="20" t="str">
        <f>IFERROR(IF($A3423="","",VLOOKUP($A3423,[1]Sheet1!$D$5:$N$65000,9,FALSE)),"")</f>
        <v/>
      </c>
      <c r="J3423" s="20" t="str">
        <f>IFERROR(IF($A3423="","",VLOOKUP($A3423,[1]Sheet1!$D$5:$N$65000,10,FALSE)),"")</f>
        <v/>
      </c>
      <c r="K3423" s="20" t="str">
        <f>IFERROR(IF($A3423="","",VLOOKUP($A3423,[1]Sheet1!$D$5:$N$65000,11,FALSE)),"")</f>
        <v/>
      </c>
      <c r="L3423" s="3">
        <f t="shared" si="108"/>
        <v>3419</v>
      </c>
      <c r="M3423" s="21" t="str">
        <f t="shared" si="109"/>
        <v/>
      </c>
      <c r="N3423" s="29">
        <f>IF($L3422 = 18,[19]Sheet1!J123,0)</f>
        <v>0</v>
      </c>
      <c r="O3423" s="29">
        <f>IF($L3422 = 18,[19]Sheet1!K123,0)</f>
        <v>0</v>
      </c>
      <c r="P3423" s="29">
        <f>IF($L3422 = 18,[19]Sheet1!L123,0)</f>
        <v>0</v>
      </c>
      <c r="Q3423" s="29">
        <f>IF($L3422 = 18,[19]Sheet1!M123,0)</f>
        <v>0</v>
      </c>
      <c r="R3423" s="29">
        <f>IF($L3422 = 18,[19]Sheet1!N123,0)</f>
        <v>0</v>
      </c>
      <c r="Z3423" s="25"/>
    </row>
    <row r="3424" spans="1:26">
      <c r="A3424" s="18" t="str">
        <f t="array" ref="A3424">IF(ROW(B3424)-6&lt;A$1,VLOOKUP(LOOKUP("zzzz",CHOOSE({1,2},"",INDEX([1]Sheet1!$P$1:$P$65000,SMALL(IF([1]Sheet1!P$1:P$65000&lt;&gt;"",ROW([1]Sheet1!P$1:P$65000)),ROWS(D$5:D3424))))),[1]Sheet1!$C$5:$D$65000,2,FALSE),IF(L3424&gt;$A$1,"",IF(A3423="","Figure "&amp;L3424,IFERROR(VLOOKUP(A3423,[1]Sheet1!$D$5:$Q$65000,14,FALSE),IFERROR(VLOOKUP(A3423,[1]Sheet1!$A$5:$D$65000,4,FALSE),"Figure " &amp; L3424)))))</f>
        <v/>
      </c>
      <c r="B3424" s="19" t="str">
        <f>IFERROR(IF($A3424="","",VLOOKUP($A3424,[1]Sheet1!$D$5:$R$65000,15,FALSE)),"")</f>
        <v/>
      </c>
      <c r="C3424" s="20" t="str">
        <f>IFERROR(IF(A3424="","",VLOOKUP($A3424,[1]Sheet1!$D$5:$N$65000,3,FALSE)),"")</f>
        <v/>
      </c>
      <c r="D3424" s="20" t="str">
        <f>IFERROR(IF($A3424="","",VLOOKUP($A3424,[1]Sheet1!$D$5:$N$65000,4,FALSE)),"")</f>
        <v/>
      </c>
      <c r="E3424" s="20" t="str">
        <f>IFERROR(IF($A3424="","",VLOOKUP($A3424,[1]Sheet1!$D$5:$N$65000,5,FALSE)),"")</f>
        <v/>
      </c>
      <c r="F3424" s="20" t="str">
        <f>IFERROR(IF($A3424="","",VLOOKUP($A3424,[1]Sheet1!$D$5:$N$65000,6,FALSE)),"")</f>
        <v/>
      </c>
      <c r="G3424" s="20" t="str">
        <f>IFERROR(IF($A3424="","",VLOOKUP($A3424,[1]Sheet1!$D$5:$N$65000,7,FALSE)),"")</f>
        <v/>
      </c>
      <c r="H3424" s="20" t="str">
        <f>IFERROR(IF($A3424="","",VLOOKUP($A3424,[1]Sheet1!$D$5:$N$65000,8,FALSE)),"")</f>
        <v/>
      </c>
      <c r="I3424" s="20" t="str">
        <f>IFERROR(IF($A3424="","",VLOOKUP($A3424,[1]Sheet1!$D$5:$N$65000,9,FALSE)),"")</f>
        <v/>
      </c>
      <c r="J3424" s="20" t="str">
        <f>IFERROR(IF($A3424="","",VLOOKUP($A3424,[1]Sheet1!$D$5:$N$65000,10,FALSE)),"")</f>
        <v/>
      </c>
      <c r="K3424" s="20" t="str">
        <f>IFERROR(IF($A3424="","",VLOOKUP($A3424,[1]Sheet1!$D$5:$N$65000,11,FALSE)),"")</f>
        <v/>
      </c>
      <c r="L3424" s="3">
        <f t="shared" si="108"/>
        <v>3420</v>
      </c>
      <c r="M3424" s="21" t="str">
        <f t="shared" si="109"/>
        <v/>
      </c>
      <c r="N3424" s="29">
        <f>IF($L3423 = 18,[19]Sheet1!J124,0)</f>
        <v>0</v>
      </c>
      <c r="O3424" s="29">
        <f>IF($L3423 = 18,[19]Sheet1!K124,0)</f>
        <v>0</v>
      </c>
      <c r="P3424" s="29">
        <f>IF($L3423 = 18,[19]Sheet1!L124,0)</f>
        <v>0</v>
      </c>
      <c r="Q3424" s="29">
        <f>IF($L3423 = 18,[19]Sheet1!M124,0)</f>
        <v>0</v>
      </c>
      <c r="R3424" s="29">
        <f>IF($L3423 = 18,[19]Sheet1!N124,0)</f>
        <v>0</v>
      </c>
      <c r="Z3424" s="25"/>
    </row>
    <row r="3425" spans="1:26">
      <c r="A3425" s="18" t="str">
        <f t="array" ref="A3425">IF(ROW(B3425)-6&lt;A$1,VLOOKUP(LOOKUP("zzzz",CHOOSE({1,2},"",INDEX([1]Sheet1!$P$1:$P$65000,SMALL(IF([1]Sheet1!P$1:P$65000&lt;&gt;"",ROW([1]Sheet1!P$1:P$65000)),ROWS(D$5:D3425))))),[1]Sheet1!$C$5:$D$65000,2,FALSE),IF(L3425&gt;$A$1,"",IF(A3424="","Figure "&amp;L3425,IFERROR(VLOOKUP(A3424,[1]Sheet1!$D$5:$Q$65000,14,FALSE),IFERROR(VLOOKUP(A3424,[1]Sheet1!$A$5:$D$65000,4,FALSE),"Figure " &amp; L3425)))))</f>
        <v/>
      </c>
      <c r="B3425" s="19" t="str">
        <f>IFERROR(IF($A3425="","",VLOOKUP($A3425,[1]Sheet1!$D$5:$R$65000,15,FALSE)),"")</f>
        <v/>
      </c>
      <c r="C3425" s="20" t="str">
        <f>IFERROR(IF(A3425="","",VLOOKUP($A3425,[1]Sheet1!$D$5:$N$65000,3,FALSE)),"")</f>
        <v/>
      </c>
      <c r="D3425" s="20" t="str">
        <f>IFERROR(IF($A3425="","",VLOOKUP($A3425,[1]Sheet1!$D$5:$N$65000,4,FALSE)),"")</f>
        <v/>
      </c>
      <c r="E3425" s="20" t="str">
        <f>IFERROR(IF($A3425="","",VLOOKUP($A3425,[1]Sheet1!$D$5:$N$65000,5,FALSE)),"")</f>
        <v/>
      </c>
      <c r="F3425" s="20" t="str">
        <f>IFERROR(IF($A3425="","",VLOOKUP($A3425,[1]Sheet1!$D$5:$N$65000,6,FALSE)),"")</f>
        <v/>
      </c>
      <c r="G3425" s="20" t="str">
        <f>IFERROR(IF($A3425="","",VLOOKUP($A3425,[1]Sheet1!$D$5:$N$65000,7,FALSE)),"")</f>
        <v/>
      </c>
      <c r="H3425" s="20" t="str">
        <f>IFERROR(IF($A3425="","",VLOOKUP($A3425,[1]Sheet1!$D$5:$N$65000,8,FALSE)),"")</f>
        <v/>
      </c>
      <c r="I3425" s="20" t="str">
        <f>IFERROR(IF($A3425="","",VLOOKUP($A3425,[1]Sheet1!$D$5:$N$65000,9,FALSE)),"")</f>
        <v/>
      </c>
      <c r="J3425" s="20" t="str">
        <f>IFERROR(IF($A3425="","",VLOOKUP($A3425,[1]Sheet1!$D$5:$N$65000,10,FALSE)),"")</f>
        <v/>
      </c>
      <c r="K3425" s="20" t="str">
        <f>IFERROR(IF($A3425="","",VLOOKUP($A3425,[1]Sheet1!$D$5:$N$65000,11,FALSE)),"")</f>
        <v/>
      </c>
      <c r="L3425" s="3">
        <f t="shared" si="108"/>
        <v>3421</v>
      </c>
      <c r="M3425" s="21" t="str">
        <f t="shared" si="109"/>
        <v/>
      </c>
      <c r="N3425" s="29">
        <f>IF($L3424 = 18,[19]Sheet1!J125,0)</f>
        <v>0</v>
      </c>
      <c r="O3425" s="29">
        <f>IF($L3424 = 18,[19]Sheet1!K125,0)</f>
        <v>0</v>
      </c>
      <c r="P3425" s="29">
        <f>IF($L3424 = 18,[19]Sheet1!L125,0)</f>
        <v>0</v>
      </c>
      <c r="Q3425" s="29">
        <f>IF($L3424 = 18,[19]Sheet1!M125,0)</f>
        <v>0</v>
      </c>
      <c r="R3425" s="29">
        <f>IF($L3424 = 18,[19]Sheet1!N125,0)</f>
        <v>0</v>
      </c>
      <c r="Z3425" s="25"/>
    </row>
    <row r="3426" spans="1:26">
      <c r="A3426" s="18" t="str">
        <f t="array" ref="A3426">IF(ROW(B3426)-6&lt;A$1,VLOOKUP(LOOKUP("zzzz",CHOOSE({1,2},"",INDEX([1]Sheet1!$P$1:$P$65000,SMALL(IF([1]Sheet1!P$1:P$65000&lt;&gt;"",ROW([1]Sheet1!P$1:P$65000)),ROWS(D$5:D3426))))),[1]Sheet1!$C$5:$D$65000,2,FALSE),IF(L3426&gt;$A$1,"",IF(A3425="","Figure "&amp;L3426,IFERROR(VLOOKUP(A3425,[1]Sheet1!$D$5:$Q$65000,14,FALSE),IFERROR(VLOOKUP(A3425,[1]Sheet1!$A$5:$D$65000,4,FALSE),"Figure " &amp; L3426)))))</f>
        <v/>
      </c>
      <c r="B3426" s="19" t="str">
        <f>IFERROR(IF($A3426="","",VLOOKUP($A3426,[1]Sheet1!$D$5:$R$65000,15,FALSE)),"")</f>
        <v/>
      </c>
      <c r="C3426" s="20" t="str">
        <f>IFERROR(IF(A3426="","",VLOOKUP($A3426,[1]Sheet1!$D$5:$N$65000,3,FALSE)),"")</f>
        <v/>
      </c>
      <c r="D3426" s="20" t="str">
        <f>IFERROR(IF($A3426="","",VLOOKUP($A3426,[1]Sheet1!$D$5:$N$65000,4,FALSE)),"")</f>
        <v/>
      </c>
      <c r="E3426" s="20" t="str">
        <f>IFERROR(IF($A3426="","",VLOOKUP($A3426,[1]Sheet1!$D$5:$N$65000,5,FALSE)),"")</f>
        <v/>
      </c>
      <c r="F3426" s="20" t="str">
        <f>IFERROR(IF($A3426="","",VLOOKUP($A3426,[1]Sheet1!$D$5:$N$65000,6,FALSE)),"")</f>
        <v/>
      </c>
      <c r="G3426" s="20" t="str">
        <f>IFERROR(IF($A3426="","",VLOOKUP($A3426,[1]Sheet1!$D$5:$N$65000,7,FALSE)),"")</f>
        <v/>
      </c>
      <c r="H3426" s="20" t="str">
        <f>IFERROR(IF($A3426="","",VLOOKUP($A3426,[1]Sheet1!$D$5:$N$65000,8,FALSE)),"")</f>
        <v/>
      </c>
      <c r="I3426" s="20" t="str">
        <f>IFERROR(IF($A3426="","",VLOOKUP($A3426,[1]Sheet1!$D$5:$N$65000,9,FALSE)),"")</f>
        <v/>
      </c>
      <c r="J3426" s="20" t="str">
        <f>IFERROR(IF($A3426="","",VLOOKUP($A3426,[1]Sheet1!$D$5:$N$65000,10,FALSE)),"")</f>
        <v/>
      </c>
      <c r="K3426" s="20" t="str">
        <f>IFERROR(IF($A3426="","",VLOOKUP($A3426,[1]Sheet1!$D$5:$N$65000,11,FALSE)),"")</f>
        <v/>
      </c>
      <c r="L3426" s="3">
        <f t="shared" si="108"/>
        <v>3422</v>
      </c>
      <c r="M3426" s="21" t="str">
        <f t="shared" si="109"/>
        <v/>
      </c>
      <c r="N3426" s="29">
        <f>IF($L3425 = 18,[19]Sheet1!J126,0)</f>
        <v>0</v>
      </c>
      <c r="O3426" s="29">
        <f>IF($L3425 = 18,[19]Sheet1!K126,0)</f>
        <v>0</v>
      </c>
      <c r="P3426" s="29">
        <f>IF($L3425 = 18,[19]Sheet1!L126,0)</f>
        <v>0</v>
      </c>
      <c r="Q3426" s="29">
        <f>IF($L3425 = 18,[19]Sheet1!M126,0)</f>
        <v>0</v>
      </c>
      <c r="R3426" s="29">
        <f>IF($L3425 = 18,[19]Sheet1!N126,0)</f>
        <v>0</v>
      </c>
      <c r="Z3426" s="25"/>
    </row>
    <row r="3427" spans="1:26">
      <c r="A3427" s="18" t="str">
        <f t="array" ref="A3427">IF(ROW(B3427)-6&lt;A$1,VLOOKUP(LOOKUP("zzzz",CHOOSE({1,2},"",INDEX([1]Sheet1!$P$1:$P$65000,SMALL(IF([1]Sheet1!P$1:P$65000&lt;&gt;"",ROW([1]Sheet1!P$1:P$65000)),ROWS(D$5:D3427))))),[1]Sheet1!$C$5:$D$65000,2,FALSE),IF(L3427&gt;$A$1,"",IF(A3426="","Figure "&amp;L3427,IFERROR(VLOOKUP(A3426,[1]Sheet1!$D$5:$Q$65000,14,FALSE),IFERROR(VLOOKUP(A3426,[1]Sheet1!$A$5:$D$65000,4,FALSE),"Figure " &amp; L3427)))))</f>
        <v/>
      </c>
      <c r="B3427" s="19" t="str">
        <f>IFERROR(IF($A3427="","",VLOOKUP($A3427,[1]Sheet1!$D$5:$R$65000,15,FALSE)),"")</f>
        <v/>
      </c>
      <c r="C3427" s="20" t="str">
        <f>IFERROR(IF(A3427="","",VLOOKUP($A3427,[1]Sheet1!$D$5:$N$65000,3,FALSE)),"")</f>
        <v/>
      </c>
      <c r="D3427" s="20" t="str">
        <f>IFERROR(IF($A3427="","",VLOOKUP($A3427,[1]Sheet1!$D$5:$N$65000,4,FALSE)),"")</f>
        <v/>
      </c>
      <c r="E3427" s="20" t="str">
        <f>IFERROR(IF($A3427="","",VLOOKUP($A3427,[1]Sheet1!$D$5:$N$65000,5,FALSE)),"")</f>
        <v/>
      </c>
      <c r="F3427" s="20" t="str">
        <f>IFERROR(IF($A3427="","",VLOOKUP($A3427,[1]Sheet1!$D$5:$N$65000,6,FALSE)),"")</f>
        <v/>
      </c>
      <c r="G3427" s="20" t="str">
        <f>IFERROR(IF($A3427="","",VLOOKUP($A3427,[1]Sheet1!$D$5:$N$65000,7,FALSE)),"")</f>
        <v/>
      </c>
      <c r="H3427" s="20" t="str">
        <f>IFERROR(IF($A3427="","",VLOOKUP($A3427,[1]Sheet1!$D$5:$N$65000,8,FALSE)),"")</f>
        <v/>
      </c>
      <c r="I3427" s="20" t="str">
        <f>IFERROR(IF($A3427="","",VLOOKUP($A3427,[1]Sheet1!$D$5:$N$65000,9,FALSE)),"")</f>
        <v/>
      </c>
      <c r="J3427" s="20" t="str">
        <f>IFERROR(IF($A3427="","",VLOOKUP($A3427,[1]Sheet1!$D$5:$N$65000,10,FALSE)),"")</f>
        <v/>
      </c>
      <c r="K3427" s="20" t="str">
        <f>IFERROR(IF($A3427="","",VLOOKUP($A3427,[1]Sheet1!$D$5:$N$65000,11,FALSE)),"")</f>
        <v/>
      </c>
      <c r="L3427" s="3">
        <f t="shared" si="108"/>
        <v>3423</v>
      </c>
      <c r="M3427" s="21" t="str">
        <f t="shared" si="109"/>
        <v/>
      </c>
      <c r="N3427" s="29">
        <f>IF($L3426 = 18,[19]Sheet1!J127,0)</f>
        <v>0</v>
      </c>
      <c r="O3427" s="29">
        <f>IF($L3426 = 18,[19]Sheet1!K127,0)</f>
        <v>0</v>
      </c>
      <c r="P3427" s="29">
        <f>IF($L3426 = 18,[19]Sheet1!L127,0)</f>
        <v>0</v>
      </c>
      <c r="Q3427" s="29">
        <f>IF($L3426 = 18,[19]Sheet1!M127,0)</f>
        <v>0</v>
      </c>
      <c r="R3427" s="29">
        <f>IF($L3426 = 18,[19]Sheet1!N127,0)</f>
        <v>0</v>
      </c>
      <c r="Z3427" s="25"/>
    </row>
    <row r="3428" spans="1:26">
      <c r="A3428" s="18" t="str">
        <f t="array" ref="A3428">IF(ROW(B3428)-6&lt;A$1,VLOOKUP(LOOKUP("zzzz",CHOOSE({1,2},"",INDEX([1]Sheet1!$P$1:$P$65000,SMALL(IF([1]Sheet1!P$1:P$65000&lt;&gt;"",ROW([1]Sheet1!P$1:P$65000)),ROWS(D$5:D3428))))),[1]Sheet1!$C$5:$D$65000,2,FALSE),IF(L3428&gt;$A$1,"",IF(A3427="","Figure "&amp;L3428,IFERROR(VLOOKUP(A3427,[1]Sheet1!$D$5:$Q$65000,14,FALSE),IFERROR(VLOOKUP(A3427,[1]Sheet1!$A$5:$D$65000,4,FALSE),"Figure " &amp; L3428)))))</f>
        <v/>
      </c>
      <c r="B3428" s="19" t="str">
        <f>IFERROR(IF($A3428="","",VLOOKUP($A3428,[1]Sheet1!$D$5:$R$65000,15,FALSE)),"")</f>
        <v/>
      </c>
      <c r="C3428" s="20" t="str">
        <f>IFERROR(IF(A3428="","",VLOOKUP($A3428,[1]Sheet1!$D$5:$N$65000,3,FALSE)),"")</f>
        <v/>
      </c>
      <c r="D3428" s="20" t="str">
        <f>IFERROR(IF($A3428="","",VLOOKUP($A3428,[1]Sheet1!$D$5:$N$65000,4,FALSE)),"")</f>
        <v/>
      </c>
      <c r="E3428" s="20" t="str">
        <f>IFERROR(IF($A3428="","",VLOOKUP($A3428,[1]Sheet1!$D$5:$N$65000,5,FALSE)),"")</f>
        <v/>
      </c>
      <c r="F3428" s="20" t="str">
        <f>IFERROR(IF($A3428="","",VLOOKUP($A3428,[1]Sheet1!$D$5:$N$65000,6,FALSE)),"")</f>
        <v/>
      </c>
      <c r="G3428" s="20" t="str">
        <f>IFERROR(IF($A3428="","",VLOOKUP($A3428,[1]Sheet1!$D$5:$N$65000,7,FALSE)),"")</f>
        <v/>
      </c>
      <c r="H3428" s="20" t="str">
        <f>IFERROR(IF($A3428="","",VLOOKUP($A3428,[1]Sheet1!$D$5:$N$65000,8,FALSE)),"")</f>
        <v/>
      </c>
      <c r="I3428" s="20" t="str">
        <f>IFERROR(IF($A3428="","",VLOOKUP($A3428,[1]Sheet1!$D$5:$N$65000,9,FALSE)),"")</f>
        <v/>
      </c>
      <c r="J3428" s="20" t="str">
        <f>IFERROR(IF($A3428="","",VLOOKUP($A3428,[1]Sheet1!$D$5:$N$65000,10,FALSE)),"")</f>
        <v/>
      </c>
      <c r="K3428" s="20" t="str">
        <f>IFERROR(IF($A3428="","",VLOOKUP($A3428,[1]Sheet1!$D$5:$N$65000,11,FALSE)),"")</f>
        <v/>
      </c>
      <c r="L3428" s="3">
        <f t="shared" si="108"/>
        <v>3424</v>
      </c>
      <c r="M3428" s="21" t="str">
        <f t="shared" si="109"/>
        <v/>
      </c>
      <c r="N3428" s="29">
        <f>IF($L3427 = 18,[19]Sheet1!J128,0)</f>
        <v>0</v>
      </c>
      <c r="O3428" s="29">
        <f>IF($L3427 = 18,[19]Sheet1!K128,0)</f>
        <v>0</v>
      </c>
      <c r="P3428" s="29">
        <f>IF($L3427 = 18,[19]Sheet1!L128,0)</f>
        <v>0</v>
      </c>
      <c r="Q3428" s="29">
        <f>IF($L3427 = 18,[19]Sheet1!M128,0)</f>
        <v>0</v>
      </c>
      <c r="R3428" s="29">
        <f>IF($L3427 = 18,[19]Sheet1!N128,0)</f>
        <v>0</v>
      </c>
      <c r="Z3428" s="25"/>
    </row>
    <row r="3429" spans="1:26">
      <c r="A3429" s="18" t="str">
        <f t="array" ref="A3429">IF(ROW(B3429)-6&lt;A$1,VLOOKUP(LOOKUP("zzzz",CHOOSE({1,2},"",INDEX([1]Sheet1!$P$1:$P$65000,SMALL(IF([1]Sheet1!P$1:P$65000&lt;&gt;"",ROW([1]Sheet1!P$1:P$65000)),ROWS(D$5:D3429))))),[1]Sheet1!$C$5:$D$65000,2,FALSE),IF(L3429&gt;$A$1,"",IF(A3428="","Figure "&amp;L3429,IFERROR(VLOOKUP(A3428,[1]Sheet1!$D$5:$Q$65000,14,FALSE),IFERROR(VLOOKUP(A3428,[1]Sheet1!$A$5:$D$65000,4,FALSE),"Figure " &amp; L3429)))))</f>
        <v/>
      </c>
      <c r="B3429" s="19" t="str">
        <f>IFERROR(IF($A3429="","",VLOOKUP($A3429,[1]Sheet1!$D$5:$R$65000,15,FALSE)),"")</f>
        <v/>
      </c>
      <c r="C3429" s="20" t="str">
        <f>IFERROR(IF(A3429="","",VLOOKUP($A3429,[1]Sheet1!$D$5:$N$65000,3,FALSE)),"")</f>
        <v/>
      </c>
      <c r="D3429" s="20" t="str">
        <f>IFERROR(IF($A3429="","",VLOOKUP($A3429,[1]Sheet1!$D$5:$N$65000,4,FALSE)),"")</f>
        <v/>
      </c>
      <c r="E3429" s="20" t="str">
        <f>IFERROR(IF($A3429="","",VLOOKUP($A3429,[1]Sheet1!$D$5:$N$65000,5,FALSE)),"")</f>
        <v/>
      </c>
      <c r="F3429" s="20" t="str">
        <f>IFERROR(IF($A3429="","",VLOOKUP($A3429,[1]Sheet1!$D$5:$N$65000,6,FALSE)),"")</f>
        <v/>
      </c>
      <c r="G3429" s="20" t="str">
        <f>IFERROR(IF($A3429="","",VLOOKUP($A3429,[1]Sheet1!$D$5:$N$65000,7,FALSE)),"")</f>
        <v/>
      </c>
      <c r="H3429" s="20" t="str">
        <f>IFERROR(IF($A3429="","",VLOOKUP($A3429,[1]Sheet1!$D$5:$N$65000,8,FALSE)),"")</f>
        <v/>
      </c>
      <c r="I3429" s="20" t="str">
        <f>IFERROR(IF($A3429="","",VLOOKUP($A3429,[1]Sheet1!$D$5:$N$65000,9,FALSE)),"")</f>
        <v/>
      </c>
      <c r="J3429" s="20" t="str">
        <f>IFERROR(IF($A3429="","",VLOOKUP($A3429,[1]Sheet1!$D$5:$N$65000,10,FALSE)),"")</f>
        <v/>
      </c>
      <c r="K3429" s="20" t="str">
        <f>IFERROR(IF($A3429="","",VLOOKUP($A3429,[1]Sheet1!$D$5:$N$65000,11,FALSE)),"")</f>
        <v/>
      </c>
      <c r="L3429" s="3">
        <f t="shared" si="108"/>
        <v>3425</v>
      </c>
      <c r="M3429" s="21" t="str">
        <f t="shared" si="109"/>
        <v/>
      </c>
      <c r="N3429" s="29">
        <f>IF($L3428 = 18,[19]Sheet1!J129,0)</f>
        <v>0</v>
      </c>
      <c r="O3429" s="29">
        <f>IF($L3428 = 18,[19]Sheet1!K129,0)</f>
        <v>0</v>
      </c>
      <c r="P3429" s="29">
        <f>IF($L3428 = 18,[19]Sheet1!L129,0)</f>
        <v>0</v>
      </c>
      <c r="Q3429" s="29">
        <f>IF($L3428 = 18,[19]Sheet1!M129,0)</f>
        <v>0</v>
      </c>
      <c r="R3429" s="29">
        <f>IF($L3428 = 18,[19]Sheet1!N129,0)</f>
        <v>0</v>
      </c>
      <c r="Z3429" s="25"/>
    </row>
    <row r="3430" spans="1:26">
      <c r="A3430" s="18" t="str">
        <f t="array" ref="A3430">IF(ROW(B3430)-6&lt;A$1,VLOOKUP(LOOKUP("zzzz",CHOOSE({1,2},"",INDEX([1]Sheet1!$P$1:$P$65000,SMALL(IF([1]Sheet1!P$1:P$65000&lt;&gt;"",ROW([1]Sheet1!P$1:P$65000)),ROWS(D$5:D3430))))),[1]Sheet1!$C$5:$D$65000,2,FALSE),IF(L3430&gt;$A$1,"",IF(A3429="","Figure "&amp;L3430,IFERROR(VLOOKUP(A3429,[1]Sheet1!$D$5:$Q$65000,14,FALSE),IFERROR(VLOOKUP(A3429,[1]Sheet1!$A$5:$D$65000,4,FALSE),"Figure " &amp; L3430)))))</f>
        <v/>
      </c>
      <c r="B3430" s="19" t="str">
        <f>IFERROR(IF($A3430="","",VLOOKUP($A3430,[1]Sheet1!$D$5:$R$65000,15,FALSE)),"")</f>
        <v/>
      </c>
      <c r="C3430" s="20" t="str">
        <f>IFERROR(IF(A3430="","",VLOOKUP($A3430,[1]Sheet1!$D$5:$N$65000,3,FALSE)),"")</f>
        <v/>
      </c>
      <c r="D3430" s="20" t="str">
        <f>IFERROR(IF($A3430="","",VLOOKUP($A3430,[1]Sheet1!$D$5:$N$65000,4,FALSE)),"")</f>
        <v/>
      </c>
      <c r="E3430" s="20" t="str">
        <f>IFERROR(IF($A3430="","",VLOOKUP($A3430,[1]Sheet1!$D$5:$N$65000,5,FALSE)),"")</f>
        <v/>
      </c>
      <c r="F3430" s="20" t="str">
        <f>IFERROR(IF($A3430="","",VLOOKUP($A3430,[1]Sheet1!$D$5:$N$65000,6,FALSE)),"")</f>
        <v/>
      </c>
      <c r="G3430" s="20" t="str">
        <f>IFERROR(IF($A3430="","",VLOOKUP($A3430,[1]Sheet1!$D$5:$N$65000,7,FALSE)),"")</f>
        <v/>
      </c>
      <c r="H3430" s="20" t="str">
        <f>IFERROR(IF($A3430="","",VLOOKUP($A3430,[1]Sheet1!$D$5:$N$65000,8,FALSE)),"")</f>
        <v/>
      </c>
      <c r="I3430" s="20" t="str">
        <f>IFERROR(IF($A3430="","",VLOOKUP($A3430,[1]Sheet1!$D$5:$N$65000,9,FALSE)),"")</f>
        <v/>
      </c>
      <c r="J3430" s="20" t="str">
        <f>IFERROR(IF($A3430="","",VLOOKUP($A3430,[1]Sheet1!$D$5:$N$65000,10,FALSE)),"")</f>
        <v/>
      </c>
      <c r="K3430" s="20" t="str">
        <f>IFERROR(IF($A3430="","",VLOOKUP($A3430,[1]Sheet1!$D$5:$N$65000,11,FALSE)),"")</f>
        <v/>
      </c>
      <c r="L3430" s="3">
        <f t="shared" si="108"/>
        <v>3426</v>
      </c>
      <c r="M3430" s="21" t="str">
        <f t="shared" si="109"/>
        <v/>
      </c>
      <c r="N3430" s="29">
        <f>IF($L3429 = 18,[19]Sheet1!J130,0)</f>
        <v>0</v>
      </c>
      <c r="O3430" s="29">
        <f>IF($L3429 = 18,[19]Sheet1!K130,0)</f>
        <v>0</v>
      </c>
      <c r="P3430" s="29">
        <f>IF($L3429 = 18,[19]Sheet1!L130,0)</f>
        <v>0</v>
      </c>
      <c r="Q3430" s="29">
        <f>IF($L3429 = 18,[19]Sheet1!M130,0)</f>
        <v>0</v>
      </c>
      <c r="R3430" s="29">
        <f>IF($L3429 = 18,[19]Sheet1!N130,0)</f>
        <v>0</v>
      </c>
      <c r="Z3430" s="25"/>
    </row>
    <row r="3431" spans="1:26">
      <c r="A3431" s="18" t="str">
        <f t="array" ref="A3431">IF(ROW(B3431)-6&lt;A$1,VLOOKUP(LOOKUP("zzzz",CHOOSE({1,2},"",INDEX([1]Sheet1!$P$1:$P$65000,SMALL(IF([1]Sheet1!P$1:P$65000&lt;&gt;"",ROW([1]Sheet1!P$1:P$65000)),ROWS(D$5:D3431))))),[1]Sheet1!$C$5:$D$65000,2,FALSE),IF(L3431&gt;$A$1,"",IF(A3430="","Figure "&amp;L3431,IFERROR(VLOOKUP(A3430,[1]Sheet1!$D$5:$Q$65000,14,FALSE),IFERROR(VLOOKUP(A3430,[1]Sheet1!$A$5:$D$65000,4,FALSE),"Figure " &amp; L3431)))))</f>
        <v/>
      </c>
      <c r="B3431" s="19" t="str">
        <f>IFERROR(IF($A3431="","",VLOOKUP($A3431,[1]Sheet1!$D$5:$R$65000,15,FALSE)),"")</f>
        <v/>
      </c>
      <c r="C3431" s="20" t="str">
        <f>IFERROR(IF(A3431="","",VLOOKUP($A3431,[1]Sheet1!$D$5:$N$65000,3,FALSE)),"")</f>
        <v/>
      </c>
      <c r="D3431" s="20" t="str">
        <f>IFERROR(IF($A3431="","",VLOOKUP($A3431,[1]Sheet1!$D$5:$N$65000,4,FALSE)),"")</f>
        <v/>
      </c>
      <c r="E3431" s="20" t="str">
        <f>IFERROR(IF($A3431="","",VLOOKUP($A3431,[1]Sheet1!$D$5:$N$65000,5,FALSE)),"")</f>
        <v/>
      </c>
      <c r="F3431" s="20" t="str">
        <f>IFERROR(IF($A3431="","",VLOOKUP($A3431,[1]Sheet1!$D$5:$N$65000,6,FALSE)),"")</f>
        <v/>
      </c>
      <c r="G3431" s="20" t="str">
        <f>IFERROR(IF($A3431="","",VLOOKUP($A3431,[1]Sheet1!$D$5:$N$65000,7,FALSE)),"")</f>
        <v/>
      </c>
      <c r="H3431" s="20" t="str">
        <f>IFERROR(IF($A3431="","",VLOOKUP($A3431,[1]Sheet1!$D$5:$N$65000,8,FALSE)),"")</f>
        <v/>
      </c>
      <c r="I3431" s="20" t="str">
        <f>IFERROR(IF($A3431="","",VLOOKUP($A3431,[1]Sheet1!$D$5:$N$65000,9,FALSE)),"")</f>
        <v/>
      </c>
      <c r="J3431" s="20" t="str">
        <f>IFERROR(IF($A3431="","",VLOOKUP($A3431,[1]Sheet1!$D$5:$N$65000,10,FALSE)),"")</f>
        <v/>
      </c>
      <c r="K3431" s="20" t="str">
        <f>IFERROR(IF($A3431="","",VLOOKUP($A3431,[1]Sheet1!$D$5:$N$65000,11,FALSE)),"")</f>
        <v/>
      </c>
      <c r="L3431" s="3">
        <f t="shared" si="108"/>
        <v>3427</v>
      </c>
      <c r="M3431" s="21" t="str">
        <f t="shared" si="109"/>
        <v/>
      </c>
      <c r="N3431" s="29">
        <f>IF($L3430 = 18,[19]Sheet1!J131,0)</f>
        <v>0</v>
      </c>
      <c r="O3431" s="29">
        <f>IF($L3430 = 18,[19]Sheet1!K131,0)</f>
        <v>0</v>
      </c>
      <c r="P3431" s="29">
        <f>IF($L3430 = 18,[19]Sheet1!L131,0)</f>
        <v>0</v>
      </c>
      <c r="Q3431" s="29">
        <f>IF($L3430 = 18,[19]Sheet1!M131,0)</f>
        <v>0</v>
      </c>
      <c r="R3431" s="29">
        <f>IF($L3430 = 18,[19]Sheet1!N131,0)</f>
        <v>0</v>
      </c>
      <c r="Z3431" s="25"/>
    </row>
    <row r="3432" spans="1:26">
      <c r="A3432" s="18" t="str">
        <f t="array" ref="A3432">IF(ROW(B3432)-6&lt;A$1,VLOOKUP(LOOKUP("zzzz",CHOOSE({1,2},"",INDEX([1]Sheet1!$P$1:$P$65000,SMALL(IF([1]Sheet1!P$1:P$65000&lt;&gt;"",ROW([1]Sheet1!P$1:P$65000)),ROWS(D$5:D3432))))),[1]Sheet1!$C$5:$D$65000,2,FALSE),IF(L3432&gt;$A$1,"",IF(A3431="","Figure "&amp;L3432,IFERROR(VLOOKUP(A3431,[1]Sheet1!$D$5:$Q$65000,14,FALSE),IFERROR(VLOOKUP(A3431,[1]Sheet1!$A$5:$D$65000,4,FALSE),"Figure " &amp; L3432)))))</f>
        <v/>
      </c>
      <c r="B3432" s="19" t="str">
        <f>IFERROR(IF($A3432="","",VLOOKUP($A3432,[1]Sheet1!$D$5:$R$65000,15,FALSE)),"")</f>
        <v/>
      </c>
      <c r="C3432" s="20" t="str">
        <f>IFERROR(IF(A3432="","",VLOOKUP($A3432,[1]Sheet1!$D$5:$N$65000,3,FALSE)),"")</f>
        <v/>
      </c>
      <c r="D3432" s="20" t="str">
        <f>IFERROR(IF($A3432="","",VLOOKUP($A3432,[1]Sheet1!$D$5:$N$65000,4,FALSE)),"")</f>
        <v/>
      </c>
      <c r="E3432" s="20" t="str">
        <f>IFERROR(IF($A3432="","",VLOOKUP($A3432,[1]Sheet1!$D$5:$N$65000,5,FALSE)),"")</f>
        <v/>
      </c>
      <c r="F3432" s="20" t="str">
        <f>IFERROR(IF($A3432="","",VLOOKUP($A3432,[1]Sheet1!$D$5:$N$65000,6,FALSE)),"")</f>
        <v/>
      </c>
      <c r="G3432" s="20" t="str">
        <f>IFERROR(IF($A3432="","",VLOOKUP($A3432,[1]Sheet1!$D$5:$N$65000,7,FALSE)),"")</f>
        <v/>
      </c>
      <c r="H3432" s="20" t="str">
        <f>IFERROR(IF($A3432="","",VLOOKUP($A3432,[1]Sheet1!$D$5:$N$65000,8,FALSE)),"")</f>
        <v/>
      </c>
      <c r="I3432" s="20" t="str">
        <f>IFERROR(IF($A3432="","",VLOOKUP($A3432,[1]Sheet1!$D$5:$N$65000,9,FALSE)),"")</f>
        <v/>
      </c>
      <c r="J3432" s="20" t="str">
        <f>IFERROR(IF($A3432="","",VLOOKUP($A3432,[1]Sheet1!$D$5:$N$65000,10,FALSE)),"")</f>
        <v/>
      </c>
      <c r="K3432" s="20" t="str">
        <f>IFERROR(IF($A3432="","",VLOOKUP($A3432,[1]Sheet1!$D$5:$N$65000,11,FALSE)),"")</f>
        <v/>
      </c>
      <c r="L3432" s="3">
        <f t="shared" si="108"/>
        <v>3428</v>
      </c>
      <c r="M3432" s="21" t="str">
        <f t="shared" si="109"/>
        <v/>
      </c>
      <c r="N3432" s="29">
        <f>IF($L3431 = 18,[19]Sheet1!J132,0)</f>
        <v>0</v>
      </c>
      <c r="O3432" s="29">
        <f>IF($L3431 = 18,[19]Sheet1!K132,0)</f>
        <v>0</v>
      </c>
      <c r="P3432" s="29">
        <f>IF($L3431 = 18,[19]Sheet1!L132,0)</f>
        <v>0</v>
      </c>
      <c r="Q3432" s="29">
        <f>IF($L3431 = 18,[19]Sheet1!M132,0)</f>
        <v>0</v>
      </c>
      <c r="R3432" s="29">
        <f>IF($L3431 = 18,[19]Sheet1!N132,0)</f>
        <v>0</v>
      </c>
      <c r="Z3432" s="25"/>
    </row>
    <row r="3433" spans="1:26">
      <c r="A3433" s="18" t="str">
        <f t="array" ref="A3433">IF(ROW(B3433)-6&lt;A$1,VLOOKUP(LOOKUP("zzzz",CHOOSE({1,2},"",INDEX([1]Sheet1!$P$1:$P$65000,SMALL(IF([1]Sheet1!P$1:P$65000&lt;&gt;"",ROW([1]Sheet1!P$1:P$65000)),ROWS(D$5:D3433))))),[1]Sheet1!$C$5:$D$65000,2,FALSE),IF(L3433&gt;$A$1,"",IF(A3432="","Figure "&amp;L3433,IFERROR(VLOOKUP(A3432,[1]Sheet1!$D$5:$Q$65000,14,FALSE),IFERROR(VLOOKUP(A3432,[1]Sheet1!$A$5:$D$65000,4,FALSE),"Figure " &amp; L3433)))))</f>
        <v/>
      </c>
      <c r="B3433" s="19" t="str">
        <f>IFERROR(IF($A3433="","",VLOOKUP($A3433,[1]Sheet1!$D$5:$R$65000,15,FALSE)),"")</f>
        <v/>
      </c>
      <c r="C3433" s="20" t="str">
        <f>IFERROR(IF(A3433="","",VLOOKUP($A3433,[1]Sheet1!$D$5:$N$65000,3,FALSE)),"")</f>
        <v/>
      </c>
      <c r="D3433" s="20" t="str">
        <f>IFERROR(IF($A3433="","",VLOOKUP($A3433,[1]Sheet1!$D$5:$N$65000,4,FALSE)),"")</f>
        <v/>
      </c>
      <c r="E3433" s="20" t="str">
        <f>IFERROR(IF($A3433="","",VLOOKUP($A3433,[1]Sheet1!$D$5:$N$65000,5,FALSE)),"")</f>
        <v/>
      </c>
      <c r="F3433" s="20" t="str">
        <f>IFERROR(IF($A3433="","",VLOOKUP($A3433,[1]Sheet1!$D$5:$N$65000,6,FALSE)),"")</f>
        <v/>
      </c>
      <c r="G3433" s="20" t="str">
        <f>IFERROR(IF($A3433="","",VLOOKUP($A3433,[1]Sheet1!$D$5:$N$65000,7,FALSE)),"")</f>
        <v/>
      </c>
      <c r="H3433" s="20" t="str">
        <f>IFERROR(IF($A3433="","",VLOOKUP($A3433,[1]Sheet1!$D$5:$N$65000,8,FALSE)),"")</f>
        <v/>
      </c>
      <c r="I3433" s="20" t="str">
        <f>IFERROR(IF($A3433="","",VLOOKUP($A3433,[1]Sheet1!$D$5:$N$65000,9,FALSE)),"")</f>
        <v/>
      </c>
      <c r="J3433" s="20" t="str">
        <f>IFERROR(IF($A3433="","",VLOOKUP($A3433,[1]Sheet1!$D$5:$N$65000,10,FALSE)),"")</f>
        <v/>
      </c>
      <c r="K3433" s="20" t="str">
        <f>IFERROR(IF($A3433="","",VLOOKUP($A3433,[1]Sheet1!$D$5:$N$65000,11,FALSE)),"")</f>
        <v/>
      </c>
      <c r="L3433" s="3">
        <f t="shared" si="108"/>
        <v>3429</v>
      </c>
      <c r="M3433" s="21" t="str">
        <f t="shared" si="109"/>
        <v/>
      </c>
      <c r="N3433" s="29">
        <f>IF($L3432 = 18,[19]Sheet1!J133,0)</f>
        <v>0</v>
      </c>
      <c r="O3433" s="29">
        <f>IF($L3432 = 18,[19]Sheet1!K133,0)</f>
        <v>0</v>
      </c>
      <c r="P3433" s="29">
        <f>IF($L3432 = 18,[19]Sheet1!L133,0)</f>
        <v>0</v>
      </c>
      <c r="Q3433" s="29">
        <f>IF($L3432 = 18,[19]Sheet1!M133,0)</f>
        <v>0</v>
      </c>
      <c r="R3433" s="29">
        <f>IF($L3432 = 18,[19]Sheet1!N133,0)</f>
        <v>0</v>
      </c>
      <c r="Z3433" s="25"/>
    </row>
    <row r="3434" spans="1:26">
      <c r="A3434" s="18" t="str">
        <f t="array" ref="A3434">IF(ROW(B3434)-6&lt;A$1,VLOOKUP(LOOKUP("zzzz",CHOOSE({1,2},"",INDEX([1]Sheet1!$P$1:$P$65000,SMALL(IF([1]Sheet1!P$1:P$65000&lt;&gt;"",ROW([1]Sheet1!P$1:P$65000)),ROWS(D$5:D3434))))),[1]Sheet1!$C$5:$D$65000,2,FALSE),IF(L3434&gt;$A$1,"",IF(A3433="","Figure "&amp;L3434,IFERROR(VLOOKUP(A3433,[1]Sheet1!$D$5:$Q$65000,14,FALSE),IFERROR(VLOOKUP(A3433,[1]Sheet1!$A$5:$D$65000,4,FALSE),"Figure " &amp; L3434)))))</f>
        <v/>
      </c>
      <c r="B3434" s="19" t="str">
        <f>IFERROR(IF($A3434="","",VLOOKUP($A3434,[1]Sheet1!$D$5:$R$65000,15,FALSE)),"")</f>
        <v/>
      </c>
      <c r="C3434" s="20" t="str">
        <f>IFERROR(IF(A3434="","",VLOOKUP($A3434,[1]Sheet1!$D$5:$N$65000,3,FALSE)),"")</f>
        <v/>
      </c>
      <c r="D3434" s="20" t="str">
        <f>IFERROR(IF($A3434="","",VLOOKUP($A3434,[1]Sheet1!$D$5:$N$65000,4,FALSE)),"")</f>
        <v/>
      </c>
      <c r="E3434" s="20" t="str">
        <f>IFERROR(IF($A3434="","",VLOOKUP($A3434,[1]Sheet1!$D$5:$N$65000,5,FALSE)),"")</f>
        <v/>
      </c>
      <c r="F3434" s="20" t="str">
        <f>IFERROR(IF($A3434="","",VLOOKUP($A3434,[1]Sheet1!$D$5:$N$65000,6,FALSE)),"")</f>
        <v/>
      </c>
      <c r="G3434" s="20" t="str">
        <f>IFERROR(IF($A3434="","",VLOOKUP($A3434,[1]Sheet1!$D$5:$N$65000,7,FALSE)),"")</f>
        <v/>
      </c>
      <c r="H3434" s="20" t="str">
        <f>IFERROR(IF($A3434="","",VLOOKUP($A3434,[1]Sheet1!$D$5:$N$65000,8,FALSE)),"")</f>
        <v/>
      </c>
      <c r="I3434" s="20" t="str">
        <f>IFERROR(IF($A3434="","",VLOOKUP($A3434,[1]Sheet1!$D$5:$N$65000,9,FALSE)),"")</f>
        <v/>
      </c>
      <c r="J3434" s="20" t="str">
        <f>IFERROR(IF($A3434="","",VLOOKUP($A3434,[1]Sheet1!$D$5:$N$65000,10,FALSE)),"")</f>
        <v/>
      </c>
      <c r="K3434" s="20" t="str">
        <f>IFERROR(IF($A3434="","",VLOOKUP($A3434,[1]Sheet1!$D$5:$N$65000,11,FALSE)),"")</f>
        <v/>
      </c>
      <c r="L3434" s="3">
        <f t="shared" ref="L3434:L3497" si="110">IF(A3433="",L3433+1,L3433)</f>
        <v>3430</v>
      </c>
      <c r="M3434" s="21" t="str">
        <f t="shared" si="109"/>
        <v/>
      </c>
      <c r="N3434" s="29">
        <f>IF($L3433 = 18,[19]Sheet1!J134,0)</f>
        <v>0</v>
      </c>
      <c r="O3434" s="29">
        <f>IF($L3433 = 18,[19]Sheet1!K134,0)</f>
        <v>0</v>
      </c>
      <c r="P3434" s="29">
        <f>IF($L3433 = 18,[19]Sheet1!L134,0)</f>
        <v>0</v>
      </c>
      <c r="Q3434" s="29">
        <f>IF($L3433 = 18,[19]Sheet1!M134,0)</f>
        <v>0</v>
      </c>
      <c r="R3434" s="29">
        <f>IF($L3433 = 18,[19]Sheet1!N134,0)</f>
        <v>0</v>
      </c>
      <c r="Z3434" s="25"/>
    </row>
    <row r="3435" spans="1:26">
      <c r="A3435" s="18" t="str">
        <f t="array" ref="A3435">IF(ROW(B3435)-6&lt;A$1,VLOOKUP(LOOKUP("zzzz",CHOOSE({1,2},"",INDEX([1]Sheet1!$P$1:$P$65000,SMALL(IF([1]Sheet1!P$1:P$65000&lt;&gt;"",ROW([1]Sheet1!P$1:P$65000)),ROWS(D$5:D3435))))),[1]Sheet1!$C$5:$D$65000,2,FALSE),IF(L3435&gt;$A$1,"",IF(A3434="","Figure "&amp;L3435,IFERROR(VLOOKUP(A3434,[1]Sheet1!$D$5:$Q$65000,14,FALSE),IFERROR(VLOOKUP(A3434,[1]Sheet1!$A$5:$D$65000,4,FALSE),"Figure " &amp; L3435)))))</f>
        <v/>
      </c>
      <c r="B3435" s="19" t="str">
        <f>IFERROR(IF($A3435="","",VLOOKUP($A3435,[1]Sheet1!$D$5:$R$65000,15,FALSE)),"")</f>
        <v/>
      </c>
      <c r="C3435" s="20" t="str">
        <f>IFERROR(IF(A3435="","",VLOOKUP($A3435,[1]Sheet1!$D$5:$N$65000,3,FALSE)),"")</f>
        <v/>
      </c>
      <c r="D3435" s="20" t="str">
        <f>IFERROR(IF($A3435="","",VLOOKUP($A3435,[1]Sheet1!$D$5:$N$65000,4,FALSE)),"")</f>
        <v/>
      </c>
      <c r="E3435" s="20" t="str">
        <f>IFERROR(IF($A3435="","",VLOOKUP($A3435,[1]Sheet1!$D$5:$N$65000,5,FALSE)),"")</f>
        <v/>
      </c>
      <c r="F3435" s="20" t="str">
        <f>IFERROR(IF($A3435="","",VLOOKUP($A3435,[1]Sheet1!$D$5:$N$65000,6,FALSE)),"")</f>
        <v/>
      </c>
      <c r="G3435" s="20" t="str">
        <f>IFERROR(IF($A3435="","",VLOOKUP($A3435,[1]Sheet1!$D$5:$N$65000,7,FALSE)),"")</f>
        <v/>
      </c>
      <c r="H3435" s="20" t="str">
        <f>IFERROR(IF($A3435="","",VLOOKUP($A3435,[1]Sheet1!$D$5:$N$65000,8,FALSE)),"")</f>
        <v/>
      </c>
      <c r="I3435" s="20" t="str">
        <f>IFERROR(IF($A3435="","",VLOOKUP($A3435,[1]Sheet1!$D$5:$N$65000,9,FALSE)),"")</f>
        <v/>
      </c>
      <c r="J3435" s="20" t="str">
        <f>IFERROR(IF($A3435="","",VLOOKUP($A3435,[1]Sheet1!$D$5:$N$65000,10,FALSE)),"")</f>
        <v/>
      </c>
      <c r="K3435" s="20" t="str">
        <f>IFERROR(IF($A3435="","",VLOOKUP($A3435,[1]Sheet1!$D$5:$N$65000,11,FALSE)),"")</f>
        <v/>
      </c>
      <c r="L3435" s="3">
        <f t="shared" si="110"/>
        <v>3431</v>
      </c>
      <c r="M3435" s="21" t="str">
        <f t="shared" si="109"/>
        <v/>
      </c>
      <c r="N3435" s="29">
        <f>IF($L3434 = 18,[19]Sheet1!J135,0)</f>
        <v>0</v>
      </c>
      <c r="O3435" s="29">
        <f>IF($L3434 = 18,[19]Sheet1!K135,0)</f>
        <v>0</v>
      </c>
      <c r="P3435" s="29">
        <f>IF($L3434 = 18,[19]Sheet1!L135,0)</f>
        <v>0</v>
      </c>
      <c r="Q3435" s="29">
        <f>IF($L3434 = 18,[19]Sheet1!M135,0)</f>
        <v>0</v>
      </c>
      <c r="R3435" s="29">
        <f>IF($L3434 = 18,[19]Sheet1!N135,0)</f>
        <v>0</v>
      </c>
      <c r="Z3435" s="25"/>
    </row>
    <row r="3436" spans="1:26">
      <c r="A3436" s="18" t="str">
        <f t="array" ref="A3436">IF(ROW(B3436)-6&lt;A$1,VLOOKUP(LOOKUP("zzzz",CHOOSE({1,2},"",INDEX([1]Sheet1!$P$1:$P$65000,SMALL(IF([1]Sheet1!P$1:P$65000&lt;&gt;"",ROW([1]Sheet1!P$1:P$65000)),ROWS(D$5:D3436))))),[1]Sheet1!$C$5:$D$65000,2,FALSE),IF(L3436&gt;$A$1,"",IF(A3435="","Figure "&amp;L3436,IFERROR(VLOOKUP(A3435,[1]Sheet1!$D$5:$Q$65000,14,FALSE),IFERROR(VLOOKUP(A3435,[1]Sheet1!$A$5:$D$65000,4,FALSE),"Figure " &amp; L3436)))))</f>
        <v/>
      </c>
      <c r="B3436" s="19" t="str">
        <f>IFERROR(IF($A3436="","",VLOOKUP($A3436,[1]Sheet1!$D$5:$R$65000,15,FALSE)),"")</f>
        <v/>
      </c>
      <c r="C3436" s="20" t="str">
        <f>IFERROR(IF(A3436="","",VLOOKUP($A3436,[1]Sheet1!$D$5:$N$65000,3,FALSE)),"")</f>
        <v/>
      </c>
      <c r="D3436" s="20" t="str">
        <f>IFERROR(IF($A3436="","",VLOOKUP($A3436,[1]Sheet1!$D$5:$N$65000,4,FALSE)),"")</f>
        <v/>
      </c>
      <c r="E3436" s="20" t="str">
        <f>IFERROR(IF($A3436="","",VLOOKUP($A3436,[1]Sheet1!$D$5:$N$65000,5,FALSE)),"")</f>
        <v/>
      </c>
      <c r="F3436" s="20" t="str">
        <f>IFERROR(IF($A3436="","",VLOOKUP($A3436,[1]Sheet1!$D$5:$N$65000,6,FALSE)),"")</f>
        <v/>
      </c>
      <c r="G3436" s="20" t="str">
        <f>IFERROR(IF($A3436="","",VLOOKUP($A3436,[1]Sheet1!$D$5:$N$65000,7,FALSE)),"")</f>
        <v/>
      </c>
      <c r="H3436" s="20" t="str">
        <f>IFERROR(IF($A3436="","",VLOOKUP($A3436,[1]Sheet1!$D$5:$N$65000,8,FALSE)),"")</f>
        <v/>
      </c>
      <c r="I3436" s="20" t="str">
        <f>IFERROR(IF($A3436="","",VLOOKUP($A3436,[1]Sheet1!$D$5:$N$65000,9,FALSE)),"")</f>
        <v/>
      </c>
      <c r="J3436" s="20" t="str">
        <f>IFERROR(IF($A3436="","",VLOOKUP($A3436,[1]Sheet1!$D$5:$N$65000,10,FALSE)),"")</f>
        <v/>
      </c>
      <c r="K3436" s="20" t="str">
        <f>IFERROR(IF($A3436="","",VLOOKUP($A3436,[1]Sheet1!$D$5:$N$65000,11,FALSE)),"")</f>
        <v/>
      </c>
      <c r="L3436" s="3">
        <f t="shared" si="110"/>
        <v>3432</v>
      </c>
      <c r="M3436" s="21" t="str">
        <f t="shared" si="109"/>
        <v/>
      </c>
      <c r="N3436" s="29">
        <f>IF($L3435 = 18,[19]Sheet1!J136,0)</f>
        <v>0</v>
      </c>
      <c r="O3436" s="29">
        <f>IF($L3435 = 18,[19]Sheet1!K136,0)</f>
        <v>0</v>
      </c>
      <c r="P3436" s="29">
        <f>IF($L3435 = 18,[19]Sheet1!L136,0)</f>
        <v>0</v>
      </c>
      <c r="Q3436" s="29">
        <f>IF($L3435 = 18,[19]Sheet1!M136,0)</f>
        <v>0</v>
      </c>
      <c r="R3436" s="29">
        <f>IF($L3435 = 18,[19]Sheet1!N136,0)</f>
        <v>0</v>
      </c>
      <c r="Z3436" s="25"/>
    </row>
    <row r="3437" spans="1:26">
      <c r="A3437" s="18" t="str">
        <f t="array" ref="A3437">IF(ROW(B3437)-6&lt;A$1,VLOOKUP(LOOKUP("zzzz",CHOOSE({1,2},"",INDEX([1]Sheet1!$P$1:$P$65000,SMALL(IF([1]Sheet1!P$1:P$65000&lt;&gt;"",ROW([1]Sheet1!P$1:P$65000)),ROWS(D$5:D3437))))),[1]Sheet1!$C$5:$D$65000,2,FALSE),IF(L3437&gt;$A$1,"",IF(A3436="","Figure "&amp;L3437,IFERROR(VLOOKUP(A3436,[1]Sheet1!$D$5:$Q$65000,14,FALSE),IFERROR(VLOOKUP(A3436,[1]Sheet1!$A$5:$D$65000,4,FALSE),"Figure " &amp; L3437)))))</f>
        <v/>
      </c>
      <c r="B3437" s="19" t="str">
        <f>IFERROR(IF($A3437="","",VLOOKUP($A3437,[1]Sheet1!$D$5:$R$65000,15,FALSE)),"")</f>
        <v/>
      </c>
      <c r="C3437" s="20" t="str">
        <f>IFERROR(IF(A3437="","",VLOOKUP($A3437,[1]Sheet1!$D$5:$N$65000,3,FALSE)),"")</f>
        <v/>
      </c>
      <c r="D3437" s="20" t="str">
        <f>IFERROR(IF($A3437="","",VLOOKUP($A3437,[1]Sheet1!$D$5:$N$65000,4,FALSE)),"")</f>
        <v/>
      </c>
      <c r="E3437" s="20" t="str">
        <f>IFERROR(IF($A3437="","",VLOOKUP($A3437,[1]Sheet1!$D$5:$N$65000,5,FALSE)),"")</f>
        <v/>
      </c>
      <c r="F3437" s="20" t="str">
        <f>IFERROR(IF($A3437="","",VLOOKUP($A3437,[1]Sheet1!$D$5:$N$65000,6,FALSE)),"")</f>
        <v/>
      </c>
      <c r="G3437" s="20" t="str">
        <f>IFERROR(IF($A3437="","",VLOOKUP($A3437,[1]Sheet1!$D$5:$N$65000,7,FALSE)),"")</f>
        <v/>
      </c>
      <c r="H3437" s="20" t="str">
        <f>IFERROR(IF($A3437="","",VLOOKUP($A3437,[1]Sheet1!$D$5:$N$65000,8,FALSE)),"")</f>
        <v/>
      </c>
      <c r="I3437" s="20" t="str">
        <f>IFERROR(IF($A3437="","",VLOOKUP($A3437,[1]Sheet1!$D$5:$N$65000,9,FALSE)),"")</f>
        <v/>
      </c>
      <c r="J3437" s="20" t="str">
        <f>IFERROR(IF($A3437="","",VLOOKUP($A3437,[1]Sheet1!$D$5:$N$65000,10,FALSE)),"")</f>
        <v/>
      </c>
      <c r="K3437" s="20" t="str">
        <f>IFERROR(IF($A3437="","",VLOOKUP($A3437,[1]Sheet1!$D$5:$N$65000,11,FALSE)),"")</f>
        <v/>
      </c>
      <c r="L3437" s="3">
        <f t="shared" si="110"/>
        <v>3433</v>
      </c>
      <c r="M3437" s="21" t="str">
        <f t="shared" si="109"/>
        <v/>
      </c>
      <c r="N3437" s="29">
        <f>IF($L3436 = 18,[19]Sheet1!J137,0)</f>
        <v>0</v>
      </c>
      <c r="O3437" s="29">
        <f>IF($L3436 = 18,[19]Sheet1!K137,0)</f>
        <v>0</v>
      </c>
      <c r="P3437" s="29">
        <f>IF($L3436 = 18,[19]Sheet1!L137,0)</f>
        <v>0</v>
      </c>
      <c r="Q3437" s="29">
        <f>IF($L3436 = 18,[19]Sheet1!M137,0)</f>
        <v>0</v>
      </c>
      <c r="R3437" s="29">
        <f>IF($L3436 = 18,[19]Sheet1!N137,0)</f>
        <v>0</v>
      </c>
      <c r="Z3437" s="25"/>
    </row>
    <row r="3438" spans="1:26">
      <c r="A3438" s="18" t="str">
        <f t="array" ref="A3438">IF(ROW(B3438)-6&lt;A$1,VLOOKUP(LOOKUP("zzzz",CHOOSE({1,2},"",INDEX([1]Sheet1!$P$1:$P$65000,SMALL(IF([1]Sheet1!P$1:P$65000&lt;&gt;"",ROW([1]Sheet1!P$1:P$65000)),ROWS(D$5:D3438))))),[1]Sheet1!$C$5:$D$65000,2,FALSE),IF(L3438&gt;$A$1,"",IF(A3437="","Figure "&amp;L3438,IFERROR(VLOOKUP(A3437,[1]Sheet1!$D$5:$Q$65000,14,FALSE),IFERROR(VLOOKUP(A3437,[1]Sheet1!$A$5:$D$65000,4,FALSE),"Figure " &amp; L3438)))))</f>
        <v/>
      </c>
      <c r="B3438" s="19" t="str">
        <f>IFERROR(IF($A3438="","",VLOOKUP($A3438,[1]Sheet1!$D$5:$R$65000,15,FALSE)),"")</f>
        <v/>
      </c>
      <c r="C3438" s="20" t="str">
        <f>IFERROR(IF(A3438="","",VLOOKUP($A3438,[1]Sheet1!$D$5:$N$65000,3,FALSE)),"")</f>
        <v/>
      </c>
      <c r="D3438" s="20" t="str">
        <f>IFERROR(IF($A3438="","",VLOOKUP($A3438,[1]Sheet1!$D$5:$N$65000,4,FALSE)),"")</f>
        <v/>
      </c>
      <c r="E3438" s="20" t="str">
        <f>IFERROR(IF($A3438="","",VLOOKUP($A3438,[1]Sheet1!$D$5:$N$65000,5,FALSE)),"")</f>
        <v/>
      </c>
      <c r="F3438" s="20" t="str">
        <f>IFERROR(IF($A3438="","",VLOOKUP($A3438,[1]Sheet1!$D$5:$N$65000,6,FALSE)),"")</f>
        <v/>
      </c>
      <c r="G3438" s="20" t="str">
        <f>IFERROR(IF($A3438="","",VLOOKUP($A3438,[1]Sheet1!$D$5:$N$65000,7,FALSE)),"")</f>
        <v/>
      </c>
      <c r="H3438" s="20" t="str">
        <f>IFERROR(IF($A3438="","",VLOOKUP($A3438,[1]Sheet1!$D$5:$N$65000,8,FALSE)),"")</f>
        <v/>
      </c>
      <c r="I3438" s="20" t="str">
        <f>IFERROR(IF($A3438="","",VLOOKUP($A3438,[1]Sheet1!$D$5:$N$65000,9,FALSE)),"")</f>
        <v/>
      </c>
      <c r="J3438" s="20" t="str">
        <f>IFERROR(IF($A3438="","",VLOOKUP($A3438,[1]Sheet1!$D$5:$N$65000,10,FALSE)),"")</f>
        <v/>
      </c>
      <c r="K3438" s="20" t="str">
        <f>IFERROR(IF($A3438="","",VLOOKUP($A3438,[1]Sheet1!$D$5:$N$65000,11,FALSE)),"")</f>
        <v/>
      </c>
      <c r="L3438" s="3">
        <f t="shared" si="110"/>
        <v>3434</v>
      </c>
      <c r="M3438" s="21" t="str">
        <f t="shared" si="109"/>
        <v/>
      </c>
      <c r="N3438" s="29">
        <f>IF($L3437 = 18,[19]Sheet1!J138,0)</f>
        <v>0</v>
      </c>
      <c r="O3438" s="29">
        <f>IF($L3437 = 18,[19]Sheet1!K138,0)</f>
        <v>0</v>
      </c>
      <c r="P3438" s="29">
        <f>IF($L3437 = 18,[19]Sheet1!L138,0)</f>
        <v>0</v>
      </c>
      <c r="Q3438" s="29">
        <f>IF($L3437 = 18,[19]Sheet1!M138,0)</f>
        <v>0</v>
      </c>
      <c r="R3438" s="29">
        <f>IF($L3437 = 18,[19]Sheet1!N138,0)</f>
        <v>0</v>
      </c>
      <c r="Z3438" s="25"/>
    </row>
    <row r="3439" spans="1:26">
      <c r="A3439" s="18" t="str">
        <f t="array" ref="A3439">IF(ROW(B3439)-6&lt;A$1,VLOOKUP(LOOKUP("zzzz",CHOOSE({1,2},"",INDEX([1]Sheet1!$P$1:$P$65000,SMALL(IF([1]Sheet1!P$1:P$65000&lt;&gt;"",ROW([1]Sheet1!P$1:P$65000)),ROWS(D$5:D3439))))),[1]Sheet1!$C$5:$D$65000,2,FALSE),IF(L3439&gt;$A$1,"",IF(A3438="","Figure "&amp;L3439,IFERROR(VLOOKUP(A3438,[1]Sheet1!$D$5:$Q$65000,14,FALSE),IFERROR(VLOOKUP(A3438,[1]Sheet1!$A$5:$D$65000,4,FALSE),"Figure " &amp; L3439)))))</f>
        <v/>
      </c>
      <c r="B3439" s="19" t="str">
        <f>IFERROR(IF($A3439="","",VLOOKUP($A3439,[1]Sheet1!$D$5:$R$65000,15,FALSE)),"")</f>
        <v/>
      </c>
      <c r="C3439" s="20" t="str">
        <f>IFERROR(IF(A3439="","",VLOOKUP($A3439,[1]Sheet1!$D$5:$N$65000,3,FALSE)),"")</f>
        <v/>
      </c>
      <c r="D3439" s="20" t="str">
        <f>IFERROR(IF($A3439="","",VLOOKUP($A3439,[1]Sheet1!$D$5:$N$65000,4,FALSE)),"")</f>
        <v/>
      </c>
      <c r="E3439" s="20" t="str">
        <f>IFERROR(IF($A3439="","",VLOOKUP($A3439,[1]Sheet1!$D$5:$N$65000,5,FALSE)),"")</f>
        <v/>
      </c>
      <c r="F3439" s="20" t="str">
        <f>IFERROR(IF($A3439="","",VLOOKUP($A3439,[1]Sheet1!$D$5:$N$65000,6,FALSE)),"")</f>
        <v/>
      </c>
      <c r="G3439" s="20" t="str">
        <f>IFERROR(IF($A3439="","",VLOOKUP($A3439,[1]Sheet1!$D$5:$N$65000,7,FALSE)),"")</f>
        <v/>
      </c>
      <c r="H3439" s="20" t="str">
        <f>IFERROR(IF($A3439="","",VLOOKUP($A3439,[1]Sheet1!$D$5:$N$65000,8,FALSE)),"")</f>
        <v/>
      </c>
      <c r="I3439" s="20" t="str">
        <f>IFERROR(IF($A3439="","",VLOOKUP($A3439,[1]Sheet1!$D$5:$N$65000,9,FALSE)),"")</f>
        <v/>
      </c>
      <c r="J3439" s="20" t="str">
        <f>IFERROR(IF($A3439="","",VLOOKUP($A3439,[1]Sheet1!$D$5:$N$65000,10,FALSE)),"")</f>
        <v/>
      </c>
      <c r="K3439" s="20" t="str">
        <f>IFERROR(IF($A3439="","",VLOOKUP($A3439,[1]Sheet1!$D$5:$N$65000,11,FALSE)),"")</f>
        <v/>
      </c>
      <c r="L3439" s="3">
        <f t="shared" si="110"/>
        <v>3435</v>
      </c>
      <c r="M3439" s="21" t="str">
        <f t="shared" si="109"/>
        <v/>
      </c>
      <c r="N3439" s="29">
        <f>IF($L3438 = 18,[19]Sheet1!J139,0)</f>
        <v>0</v>
      </c>
      <c r="O3439" s="29">
        <f>IF($L3438 = 18,[19]Sheet1!K139,0)</f>
        <v>0</v>
      </c>
      <c r="P3439" s="29">
        <f>IF($L3438 = 18,[19]Sheet1!L139,0)</f>
        <v>0</v>
      </c>
      <c r="Q3439" s="29">
        <f>IF($L3438 = 18,[19]Sheet1!M139,0)</f>
        <v>0</v>
      </c>
      <c r="R3439" s="29">
        <f>IF($L3438 = 18,[19]Sheet1!N139,0)</f>
        <v>0</v>
      </c>
      <c r="Z3439" s="25"/>
    </row>
    <row r="3440" spans="1:26">
      <c r="A3440" s="18" t="str">
        <f t="array" ref="A3440">IF(ROW(B3440)-6&lt;A$1,VLOOKUP(LOOKUP("zzzz",CHOOSE({1,2},"",INDEX([1]Sheet1!$P$1:$P$65000,SMALL(IF([1]Sheet1!P$1:P$65000&lt;&gt;"",ROW([1]Sheet1!P$1:P$65000)),ROWS(D$5:D3440))))),[1]Sheet1!$C$5:$D$65000,2,FALSE),IF(L3440&gt;$A$1,"",IF(A3439="","Figure "&amp;L3440,IFERROR(VLOOKUP(A3439,[1]Sheet1!$D$5:$Q$65000,14,FALSE),IFERROR(VLOOKUP(A3439,[1]Sheet1!$A$5:$D$65000,4,FALSE),"Figure " &amp; L3440)))))</f>
        <v/>
      </c>
      <c r="B3440" s="19" t="str">
        <f>IFERROR(IF($A3440="","",VLOOKUP($A3440,[1]Sheet1!$D$5:$R$65000,15,FALSE)),"")</f>
        <v/>
      </c>
      <c r="C3440" s="20" t="str">
        <f>IFERROR(IF(A3440="","",VLOOKUP($A3440,[1]Sheet1!$D$5:$N$65000,3,FALSE)),"")</f>
        <v/>
      </c>
      <c r="D3440" s="20" t="str">
        <f>IFERROR(IF($A3440="","",VLOOKUP($A3440,[1]Sheet1!$D$5:$N$65000,4,FALSE)),"")</f>
        <v/>
      </c>
      <c r="E3440" s="20" t="str">
        <f>IFERROR(IF($A3440="","",VLOOKUP($A3440,[1]Sheet1!$D$5:$N$65000,5,FALSE)),"")</f>
        <v/>
      </c>
      <c r="F3440" s="20" t="str">
        <f>IFERROR(IF($A3440="","",VLOOKUP($A3440,[1]Sheet1!$D$5:$N$65000,6,FALSE)),"")</f>
        <v/>
      </c>
      <c r="G3440" s="20" t="str">
        <f>IFERROR(IF($A3440="","",VLOOKUP($A3440,[1]Sheet1!$D$5:$N$65000,7,FALSE)),"")</f>
        <v/>
      </c>
      <c r="H3440" s="20" t="str">
        <f>IFERROR(IF($A3440="","",VLOOKUP($A3440,[1]Sheet1!$D$5:$N$65000,8,FALSE)),"")</f>
        <v/>
      </c>
      <c r="I3440" s="20" t="str">
        <f>IFERROR(IF($A3440="","",VLOOKUP($A3440,[1]Sheet1!$D$5:$N$65000,9,FALSE)),"")</f>
        <v/>
      </c>
      <c r="J3440" s="20" t="str">
        <f>IFERROR(IF($A3440="","",VLOOKUP($A3440,[1]Sheet1!$D$5:$N$65000,10,FALSE)),"")</f>
        <v/>
      </c>
      <c r="K3440" s="20" t="str">
        <f>IFERROR(IF($A3440="","",VLOOKUP($A3440,[1]Sheet1!$D$5:$N$65000,11,FALSE)),"")</f>
        <v/>
      </c>
      <c r="L3440" s="3">
        <f t="shared" si="110"/>
        <v>3436</v>
      </c>
      <c r="M3440" s="21" t="str">
        <f t="shared" si="109"/>
        <v/>
      </c>
      <c r="N3440" s="29">
        <f>IF($L3439 = 18,[19]Sheet1!J140,0)</f>
        <v>0</v>
      </c>
      <c r="O3440" s="29">
        <f>IF($L3439 = 18,[19]Sheet1!K140,0)</f>
        <v>0</v>
      </c>
      <c r="P3440" s="29">
        <f>IF($L3439 = 18,[19]Sheet1!L140,0)</f>
        <v>0</v>
      </c>
      <c r="Q3440" s="29">
        <f>IF($L3439 = 18,[19]Sheet1!M140,0)</f>
        <v>0</v>
      </c>
      <c r="R3440" s="29">
        <f>IF($L3439 = 18,[19]Sheet1!N140,0)</f>
        <v>0</v>
      </c>
      <c r="Z3440" s="25"/>
    </row>
    <row r="3441" spans="1:26">
      <c r="A3441" s="18" t="str">
        <f t="array" ref="A3441">IF(ROW(B3441)-6&lt;A$1,VLOOKUP(LOOKUP("zzzz",CHOOSE({1,2},"",INDEX([1]Sheet1!$P$1:$P$65000,SMALL(IF([1]Sheet1!P$1:P$65000&lt;&gt;"",ROW([1]Sheet1!P$1:P$65000)),ROWS(D$5:D3441))))),[1]Sheet1!$C$5:$D$65000,2,FALSE),IF(L3441&gt;$A$1,"",IF(A3440="","Figure "&amp;L3441,IFERROR(VLOOKUP(A3440,[1]Sheet1!$D$5:$Q$65000,14,FALSE),IFERROR(VLOOKUP(A3440,[1]Sheet1!$A$5:$D$65000,4,FALSE),"Figure " &amp; L3441)))))</f>
        <v/>
      </c>
      <c r="B3441" s="19" t="str">
        <f>IFERROR(IF($A3441="","",VLOOKUP($A3441,[1]Sheet1!$D$5:$R$65000,15,FALSE)),"")</f>
        <v/>
      </c>
      <c r="C3441" s="20" t="str">
        <f>IFERROR(IF(A3441="","",VLOOKUP($A3441,[1]Sheet1!$D$5:$N$65000,3,FALSE)),"")</f>
        <v/>
      </c>
      <c r="D3441" s="20" t="str">
        <f>IFERROR(IF($A3441="","",VLOOKUP($A3441,[1]Sheet1!$D$5:$N$65000,4,FALSE)),"")</f>
        <v/>
      </c>
      <c r="E3441" s="20" t="str">
        <f>IFERROR(IF($A3441="","",VLOOKUP($A3441,[1]Sheet1!$D$5:$N$65000,5,FALSE)),"")</f>
        <v/>
      </c>
      <c r="F3441" s="20" t="str">
        <f>IFERROR(IF($A3441="","",VLOOKUP($A3441,[1]Sheet1!$D$5:$N$65000,6,FALSE)),"")</f>
        <v/>
      </c>
      <c r="G3441" s="20" t="str">
        <f>IFERROR(IF($A3441="","",VLOOKUP($A3441,[1]Sheet1!$D$5:$N$65000,7,FALSE)),"")</f>
        <v/>
      </c>
      <c r="H3441" s="20" t="str">
        <f>IFERROR(IF($A3441="","",VLOOKUP($A3441,[1]Sheet1!$D$5:$N$65000,8,FALSE)),"")</f>
        <v/>
      </c>
      <c r="I3441" s="20" t="str">
        <f>IFERROR(IF($A3441="","",VLOOKUP($A3441,[1]Sheet1!$D$5:$N$65000,9,FALSE)),"")</f>
        <v/>
      </c>
      <c r="J3441" s="20" t="str">
        <f>IFERROR(IF($A3441="","",VLOOKUP($A3441,[1]Sheet1!$D$5:$N$65000,10,FALSE)),"")</f>
        <v/>
      </c>
      <c r="K3441" s="20" t="str">
        <f>IFERROR(IF($A3441="","",VLOOKUP($A3441,[1]Sheet1!$D$5:$N$65000,11,FALSE)),"")</f>
        <v/>
      </c>
      <c r="L3441" s="3">
        <f t="shared" si="110"/>
        <v>3437</v>
      </c>
      <c r="M3441" s="21" t="str">
        <f t="shared" si="109"/>
        <v/>
      </c>
      <c r="N3441" s="29">
        <f>IF($L3440 = 18,[19]Sheet1!J141,0)</f>
        <v>0</v>
      </c>
      <c r="O3441" s="29">
        <f>IF($L3440 = 18,[19]Sheet1!K141,0)</f>
        <v>0</v>
      </c>
      <c r="P3441" s="29">
        <f>IF($L3440 = 18,[19]Sheet1!L141,0)</f>
        <v>0</v>
      </c>
      <c r="Q3441" s="29">
        <f>IF($L3440 = 18,[19]Sheet1!M141,0)</f>
        <v>0</v>
      </c>
      <c r="R3441" s="29">
        <f>IF($L3440 = 18,[19]Sheet1!N141,0)</f>
        <v>0</v>
      </c>
      <c r="Z3441" s="25"/>
    </row>
    <row r="3442" spans="1:26">
      <c r="A3442" s="18" t="str">
        <f t="array" ref="A3442">IF(ROW(B3442)-6&lt;A$1,VLOOKUP(LOOKUP("zzzz",CHOOSE({1,2},"",INDEX([1]Sheet1!$P$1:$P$65000,SMALL(IF([1]Sheet1!P$1:P$65000&lt;&gt;"",ROW([1]Sheet1!P$1:P$65000)),ROWS(D$5:D3442))))),[1]Sheet1!$C$5:$D$65000,2,FALSE),IF(L3442&gt;$A$1,"",IF(A3441="","Figure "&amp;L3442,IFERROR(VLOOKUP(A3441,[1]Sheet1!$D$5:$Q$65000,14,FALSE),IFERROR(VLOOKUP(A3441,[1]Sheet1!$A$5:$D$65000,4,FALSE),"Figure " &amp; L3442)))))</f>
        <v/>
      </c>
      <c r="B3442" s="19" t="str">
        <f>IFERROR(IF($A3442="","",VLOOKUP($A3442,[1]Sheet1!$D$5:$R$65000,15,FALSE)),"")</f>
        <v/>
      </c>
      <c r="C3442" s="20" t="str">
        <f>IFERROR(IF(A3442="","",VLOOKUP($A3442,[1]Sheet1!$D$5:$N$65000,3,FALSE)),"")</f>
        <v/>
      </c>
      <c r="D3442" s="20" t="str">
        <f>IFERROR(IF($A3442="","",VLOOKUP($A3442,[1]Sheet1!$D$5:$N$65000,4,FALSE)),"")</f>
        <v/>
      </c>
      <c r="E3442" s="20" t="str">
        <f>IFERROR(IF($A3442="","",VLOOKUP($A3442,[1]Sheet1!$D$5:$N$65000,5,FALSE)),"")</f>
        <v/>
      </c>
      <c r="F3442" s="20" t="str">
        <f>IFERROR(IF($A3442="","",VLOOKUP($A3442,[1]Sheet1!$D$5:$N$65000,6,FALSE)),"")</f>
        <v/>
      </c>
      <c r="G3442" s="20" t="str">
        <f>IFERROR(IF($A3442="","",VLOOKUP($A3442,[1]Sheet1!$D$5:$N$65000,7,FALSE)),"")</f>
        <v/>
      </c>
      <c r="H3442" s="20" t="str">
        <f>IFERROR(IF($A3442="","",VLOOKUP($A3442,[1]Sheet1!$D$5:$N$65000,8,FALSE)),"")</f>
        <v/>
      </c>
      <c r="I3442" s="20" t="str">
        <f>IFERROR(IF($A3442="","",VLOOKUP($A3442,[1]Sheet1!$D$5:$N$65000,9,FALSE)),"")</f>
        <v/>
      </c>
      <c r="J3442" s="20" t="str">
        <f>IFERROR(IF($A3442="","",VLOOKUP($A3442,[1]Sheet1!$D$5:$N$65000,10,FALSE)),"")</f>
        <v/>
      </c>
      <c r="K3442" s="20" t="str">
        <f>IFERROR(IF($A3442="","",VLOOKUP($A3442,[1]Sheet1!$D$5:$N$65000,11,FALSE)),"")</f>
        <v/>
      </c>
      <c r="L3442" s="3">
        <f t="shared" si="110"/>
        <v>3438</v>
      </c>
      <c r="M3442" s="21" t="str">
        <f t="shared" si="109"/>
        <v/>
      </c>
      <c r="N3442" s="29">
        <f>IF($L3441 = 18,[19]Sheet1!J142,0)</f>
        <v>0</v>
      </c>
      <c r="O3442" s="29">
        <f>IF($L3441 = 18,[19]Sheet1!K142,0)</f>
        <v>0</v>
      </c>
      <c r="P3442" s="29">
        <f>IF($L3441 = 18,[19]Sheet1!L142,0)</f>
        <v>0</v>
      </c>
      <c r="Q3442" s="29">
        <f>IF($L3441 = 18,[19]Sheet1!M142,0)</f>
        <v>0</v>
      </c>
      <c r="R3442" s="29">
        <f>IF($L3441 = 18,[19]Sheet1!N142,0)</f>
        <v>0</v>
      </c>
      <c r="Z3442" s="25"/>
    </row>
    <row r="3443" spans="1:26">
      <c r="A3443" s="18" t="str">
        <f t="array" ref="A3443">IF(ROW(B3443)-6&lt;A$1,VLOOKUP(LOOKUP("zzzz",CHOOSE({1,2},"",INDEX([1]Sheet1!$P$1:$P$65000,SMALL(IF([1]Sheet1!P$1:P$65000&lt;&gt;"",ROW([1]Sheet1!P$1:P$65000)),ROWS(D$5:D3443))))),[1]Sheet1!$C$5:$D$65000,2,FALSE),IF(L3443&gt;$A$1,"",IF(A3442="","Figure "&amp;L3443,IFERROR(VLOOKUP(A3442,[1]Sheet1!$D$5:$Q$65000,14,FALSE),IFERROR(VLOOKUP(A3442,[1]Sheet1!$A$5:$D$65000,4,FALSE),"Figure " &amp; L3443)))))</f>
        <v/>
      </c>
      <c r="B3443" s="19" t="str">
        <f>IFERROR(IF($A3443="","",VLOOKUP($A3443,[1]Sheet1!$D$5:$R$65000,15,FALSE)),"")</f>
        <v/>
      </c>
      <c r="C3443" s="20" t="str">
        <f>IFERROR(IF(A3443="","",VLOOKUP($A3443,[1]Sheet1!$D$5:$N$65000,3,FALSE)),"")</f>
        <v/>
      </c>
      <c r="D3443" s="20" t="str">
        <f>IFERROR(IF($A3443="","",VLOOKUP($A3443,[1]Sheet1!$D$5:$N$65000,4,FALSE)),"")</f>
        <v/>
      </c>
      <c r="E3443" s="20" t="str">
        <f>IFERROR(IF($A3443="","",VLOOKUP($A3443,[1]Sheet1!$D$5:$N$65000,5,FALSE)),"")</f>
        <v/>
      </c>
      <c r="F3443" s="20" t="str">
        <f>IFERROR(IF($A3443="","",VLOOKUP($A3443,[1]Sheet1!$D$5:$N$65000,6,FALSE)),"")</f>
        <v/>
      </c>
      <c r="G3443" s="20" t="str">
        <f>IFERROR(IF($A3443="","",VLOOKUP($A3443,[1]Sheet1!$D$5:$N$65000,7,FALSE)),"")</f>
        <v/>
      </c>
      <c r="H3443" s="20" t="str">
        <f>IFERROR(IF($A3443="","",VLOOKUP($A3443,[1]Sheet1!$D$5:$N$65000,8,FALSE)),"")</f>
        <v/>
      </c>
      <c r="I3443" s="20" t="str">
        <f>IFERROR(IF($A3443="","",VLOOKUP($A3443,[1]Sheet1!$D$5:$N$65000,9,FALSE)),"")</f>
        <v/>
      </c>
      <c r="J3443" s="20" t="str">
        <f>IFERROR(IF($A3443="","",VLOOKUP($A3443,[1]Sheet1!$D$5:$N$65000,10,FALSE)),"")</f>
        <v/>
      </c>
      <c r="K3443" s="20" t="str">
        <f>IFERROR(IF($A3443="","",VLOOKUP($A3443,[1]Sheet1!$D$5:$N$65000,11,FALSE)),"")</f>
        <v/>
      </c>
      <c r="L3443" s="3">
        <f t="shared" si="110"/>
        <v>3439</v>
      </c>
      <c r="M3443" s="21" t="str">
        <f t="shared" si="109"/>
        <v/>
      </c>
      <c r="N3443" s="29">
        <f>IF($L3442 = 18,[19]Sheet1!J143,0)</f>
        <v>0</v>
      </c>
      <c r="O3443" s="29">
        <f>IF($L3442 = 18,[19]Sheet1!K143,0)</f>
        <v>0</v>
      </c>
      <c r="P3443" s="29">
        <f>IF($L3442 = 18,[19]Sheet1!L143,0)</f>
        <v>0</v>
      </c>
      <c r="Q3443" s="29">
        <f>IF($L3442 = 18,[19]Sheet1!M143,0)</f>
        <v>0</v>
      </c>
      <c r="R3443" s="29">
        <f>IF($L3442 = 18,[19]Sheet1!N143,0)</f>
        <v>0</v>
      </c>
      <c r="Z3443" s="25"/>
    </row>
    <row r="3444" spans="1:26">
      <c r="A3444" s="18" t="str">
        <f t="array" ref="A3444">IF(ROW(B3444)-6&lt;A$1,VLOOKUP(LOOKUP("zzzz",CHOOSE({1,2},"",INDEX([1]Sheet1!$P$1:$P$65000,SMALL(IF([1]Sheet1!P$1:P$65000&lt;&gt;"",ROW([1]Sheet1!P$1:P$65000)),ROWS(D$5:D3444))))),[1]Sheet1!$C$5:$D$65000,2,FALSE),IF(L3444&gt;$A$1,"",IF(A3443="","Figure "&amp;L3444,IFERROR(VLOOKUP(A3443,[1]Sheet1!$D$5:$Q$65000,14,FALSE),IFERROR(VLOOKUP(A3443,[1]Sheet1!$A$5:$D$65000,4,FALSE),"Figure " &amp; L3444)))))</f>
        <v/>
      </c>
      <c r="B3444" s="19" t="str">
        <f>IFERROR(IF($A3444="","",VLOOKUP($A3444,[1]Sheet1!$D$5:$R$65000,15,FALSE)),"")</f>
        <v/>
      </c>
      <c r="C3444" s="20" t="str">
        <f>IFERROR(IF(A3444="","",VLOOKUP($A3444,[1]Sheet1!$D$5:$N$65000,3,FALSE)),"")</f>
        <v/>
      </c>
      <c r="D3444" s="20" t="str">
        <f>IFERROR(IF($A3444="","",VLOOKUP($A3444,[1]Sheet1!$D$5:$N$65000,4,FALSE)),"")</f>
        <v/>
      </c>
      <c r="E3444" s="20" t="str">
        <f>IFERROR(IF($A3444="","",VLOOKUP($A3444,[1]Sheet1!$D$5:$N$65000,5,FALSE)),"")</f>
        <v/>
      </c>
      <c r="F3444" s="20" t="str">
        <f>IFERROR(IF($A3444="","",VLOOKUP($A3444,[1]Sheet1!$D$5:$N$65000,6,FALSE)),"")</f>
        <v/>
      </c>
      <c r="G3444" s="20" t="str">
        <f>IFERROR(IF($A3444="","",VLOOKUP($A3444,[1]Sheet1!$D$5:$N$65000,7,FALSE)),"")</f>
        <v/>
      </c>
      <c r="H3444" s="20" t="str">
        <f>IFERROR(IF($A3444="","",VLOOKUP($A3444,[1]Sheet1!$D$5:$N$65000,8,FALSE)),"")</f>
        <v/>
      </c>
      <c r="I3444" s="20" t="str">
        <f>IFERROR(IF($A3444="","",VLOOKUP($A3444,[1]Sheet1!$D$5:$N$65000,9,FALSE)),"")</f>
        <v/>
      </c>
      <c r="J3444" s="20" t="str">
        <f>IFERROR(IF($A3444="","",VLOOKUP($A3444,[1]Sheet1!$D$5:$N$65000,10,FALSE)),"")</f>
        <v/>
      </c>
      <c r="K3444" s="20" t="str">
        <f>IFERROR(IF($A3444="","",VLOOKUP($A3444,[1]Sheet1!$D$5:$N$65000,11,FALSE)),"")</f>
        <v/>
      </c>
      <c r="L3444" s="3">
        <f t="shared" si="110"/>
        <v>3440</v>
      </c>
      <c r="M3444" s="21" t="str">
        <f t="shared" si="109"/>
        <v/>
      </c>
      <c r="N3444" s="29">
        <f>IF($L3443 = 18,[19]Sheet1!J144,0)</f>
        <v>0</v>
      </c>
      <c r="O3444" s="29">
        <f>IF($L3443 = 18,[19]Sheet1!K144,0)</f>
        <v>0</v>
      </c>
      <c r="P3444" s="29">
        <f>IF($L3443 = 18,[19]Sheet1!L144,0)</f>
        <v>0</v>
      </c>
      <c r="Q3444" s="29">
        <f>IF($L3443 = 18,[19]Sheet1!M144,0)</f>
        <v>0</v>
      </c>
      <c r="R3444" s="29">
        <f>IF($L3443 = 18,[19]Sheet1!N144,0)</f>
        <v>0</v>
      </c>
      <c r="Z3444" s="25"/>
    </row>
    <row r="3445" spans="1:26">
      <c r="A3445" s="18" t="str">
        <f t="array" ref="A3445">IF(ROW(B3445)-6&lt;A$1,VLOOKUP(LOOKUP("zzzz",CHOOSE({1,2},"",INDEX([1]Sheet1!$P$1:$P$65000,SMALL(IF([1]Sheet1!P$1:P$65000&lt;&gt;"",ROW([1]Sheet1!P$1:P$65000)),ROWS(D$5:D3445))))),[1]Sheet1!$C$5:$D$65000,2,FALSE),IF(L3445&gt;$A$1,"",IF(A3444="","Figure "&amp;L3445,IFERROR(VLOOKUP(A3444,[1]Sheet1!$D$5:$Q$65000,14,FALSE),IFERROR(VLOOKUP(A3444,[1]Sheet1!$A$5:$D$65000,4,FALSE),"Figure " &amp; L3445)))))</f>
        <v/>
      </c>
      <c r="B3445" s="19" t="str">
        <f>IFERROR(IF($A3445="","",VLOOKUP($A3445,[1]Sheet1!$D$5:$R$65000,15,FALSE)),"")</f>
        <v/>
      </c>
      <c r="C3445" s="20" t="str">
        <f>IFERROR(IF(A3445="","",VLOOKUP($A3445,[1]Sheet1!$D$5:$N$65000,3,FALSE)),"")</f>
        <v/>
      </c>
      <c r="D3445" s="20" t="str">
        <f>IFERROR(IF($A3445="","",VLOOKUP($A3445,[1]Sheet1!$D$5:$N$65000,4,FALSE)),"")</f>
        <v/>
      </c>
      <c r="E3445" s="20" t="str">
        <f>IFERROR(IF($A3445="","",VLOOKUP($A3445,[1]Sheet1!$D$5:$N$65000,5,FALSE)),"")</f>
        <v/>
      </c>
      <c r="F3445" s="20" t="str">
        <f>IFERROR(IF($A3445="","",VLOOKUP($A3445,[1]Sheet1!$D$5:$N$65000,6,FALSE)),"")</f>
        <v/>
      </c>
      <c r="G3445" s="20" t="str">
        <f>IFERROR(IF($A3445="","",VLOOKUP($A3445,[1]Sheet1!$D$5:$N$65000,7,FALSE)),"")</f>
        <v/>
      </c>
      <c r="H3445" s="20" t="str">
        <f>IFERROR(IF($A3445="","",VLOOKUP($A3445,[1]Sheet1!$D$5:$N$65000,8,FALSE)),"")</f>
        <v/>
      </c>
      <c r="I3445" s="20" t="str">
        <f>IFERROR(IF($A3445="","",VLOOKUP($A3445,[1]Sheet1!$D$5:$N$65000,9,FALSE)),"")</f>
        <v/>
      </c>
      <c r="J3445" s="20" t="str">
        <f>IFERROR(IF($A3445="","",VLOOKUP($A3445,[1]Sheet1!$D$5:$N$65000,10,FALSE)),"")</f>
        <v/>
      </c>
      <c r="K3445" s="20" t="str">
        <f>IFERROR(IF($A3445="","",VLOOKUP($A3445,[1]Sheet1!$D$5:$N$65000,11,FALSE)),"")</f>
        <v/>
      </c>
      <c r="L3445" s="3">
        <f t="shared" si="110"/>
        <v>3441</v>
      </c>
      <c r="M3445" s="21" t="str">
        <f t="shared" si="109"/>
        <v/>
      </c>
      <c r="N3445" s="29">
        <f>IF($L3444 = 18,[19]Sheet1!J145,0)</f>
        <v>0</v>
      </c>
      <c r="O3445" s="29">
        <f>IF($L3444 = 18,[19]Sheet1!K145,0)</f>
        <v>0</v>
      </c>
      <c r="P3445" s="29">
        <f>IF($L3444 = 18,[19]Sheet1!L145,0)</f>
        <v>0</v>
      </c>
      <c r="Q3445" s="29">
        <f>IF($L3444 = 18,[19]Sheet1!M145,0)</f>
        <v>0</v>
      </c>
      <c r="R3445" s="29">
        <f>IF($L3444 = 18,[19]Sheet1!N145,0)</f>
        <v>0</v>
      </c>
      <c r="Z3445" s="25"/>
    </row>
    <row r="3446" spans="1:26">
      <c r="A3446" s="18" t="str">
        <f t="array" ref="A3446">IF(ROW(B3446)-6&lt;A$1,VLOOKUP(LOOKUP("zzzz",CHOOSE({1,2},"",INDEX([1]Sheet1!$P$1:$P$65000,SMALL(IF([1]Sheet1!P$1:P$65000&lt;&gt;"",ROW([1]Sheet1!P$1:P$65000)),ROWS(D$5:D3446))))),[1]Sheet1!$C$5:$D$65000,2,FALSE),IF(L3446&gt;$A$1,"",IF(A3445="","Figure "&amp;L3446,IFERROR(VLOOKUP(A3445,[1]Sheet1!$D$5:$Q$65000,14,FALSE),IFERROR(VLOOKUP(A3445,[1]Sheet1!$A$5:$D$65000,4,FALSE),"Figure " &amp; L3446)))))</f>
        <v/>
      </c>
      <c r="B3446" s="19" t="str">
        <f>IFERROR(IF($A3446="","",VLOOKUP($A3446,[1]Sheet1!$D$5:$R$65000,15,FALSE)),"")</f>
        <v/>
      </c>
      <c r="C3446" s="20" t="str">
        <f>IFERROR(IF(A3446="","",VLOOKUP($A3446,[1]Sheet1!$D$5:$N$65000,3,FALSE)),"")</f>
        <v/>
      </c>
      <c r="D3446" s="20" t="str">
        <f>IFERROR(IF($A3446="","",VLOOKUP($A3446,[1]Sheet1!$D$5:$N$65000,4,FALSE)),"")</f>
        <v/>
      </c>
      <c r="E3446" s="20" t="str">
        <f>IFERROR(IF($A3446="","",VLOOKUP($A3446,[1]Sheet1!$D$5:$N$65000,5,FALSE)),"")</f>
        <v/>
      </c>
      <c r="F3446" s="20" t="str">
        <f>IFERROR(IF($A3446="","",VLOOKUP($A3446,[1]Sheet1!$D$5:$N$65000,6,FALSE)),"")</f>
        <v/>
      </c>
      <c r="G3446" s="20" t="str">
        <f>IFERROR(IF($A3446="","",VLOOKUP($A3446,[1]Sheet1!$D$5:$N$65000,7,FALSE)),"")</f>
        <v/>
      </c>
      <c r="H3446" s="20" t="str">
        <f>IFERROR(IF($A3446="","",VLOOKUP($A3446,[1]Sheet1!$D$5:$N$65000,8,FALSE)),"")</f>
        <v/>
      </c>
      <c r="I3446" s="20" t="str">
        <f>IFERROR(IF($A3446="","",VLOOKUP($A3446,[1]Sheet1!$D$5:$N$65000,9,FALSE)),"")</f>
        <v/>
      </c>
      <c r="J3446" s="20" t="str">
        <f>IFERROR(IF($A3446="","",VLOOKUP($A3446,[1]Sheet1!$D$5:$N$65000,10,FALSE)),"")</f>
        <v/>
      </c>
      <c r="K3446" s="20" t="str">
        <f>IFERROR(IF($A3446="","",VLOOKUP($A3446,[1]Sheet1!$D$5:$N$65000,11,FALSE)),"")</f>
        <v/>
      </c>
      <c r="L3446" s="3">
        <f t="shared" si="110"/>
        <v>3442</v>
      </c>
      <c r="M3446" s="21" t="str">
        <f t="shared" si="109"/>
        <v/>
      </c>
      <c r="N3446" s="29">
        <f>IF($L3445 = 18,[19]Sheet1!J146,0)</f>
        <v>0</v>
      </c>
      <c r="O3446" s="29">
        <f>IF($L3445 = 18,[19]Sheet1!K146,0)</f>
        <v>0</v>
      </c>
      <c r="P3446" s="29">
        <f>IF($L3445 = 18,[19]Sheet1!L146,0)</f>
        <v>0</v>
      </c>
      <c r="Q3446" s="29">
        <f>IF($L3445 = 18,[19]Sheet1!M146,0)</f>
        <v>0</v>
      </c>
      <c r="R3446" s="29">
        <f>IF($L3445 = 18,[19]Sheet1!N146,0)</f>
        <v>0</v>
      </c>
      <c r="Z3446" s="25"/>
    </row>
    <row r="3447" spans="1:26">
      <c r="A3447" s="18" t="str">
        <f t="array" ref="A3447">IF(ROW(B3447)-6&lt;A$1,VLOOKUP(LOOKUP("zzzz",CHOOSE({1,2},"",INDEX([1]Sheet1!$P$1:$P$65000,SMALL(IF([1]Sheet1!P$1:P$65000&lt;&gt;"",ROW([1]Sheet1!P$1:P$65000)),ROWS(D$5:D3447))))),[1]Sheet1!$C$5:$D$65000,2,FALSE),IF(L3447&gt;$A$1,"",IF(A3446="","Figure "&amp;L3447,IFERROR(VLOOKUP(A3446,[1]Sheet1!$D$5:$Q$65000,14,FALSE),IFERROR(VLOOKUP(A3446,[1]Sheet1!$A$5:$D$65000,4,FALSE),"Figure " &amp; L3447)))))</f>
        <v/>
      </c>
      <c r="B3447" s="19" t="str">
        <f>IFERROR(IF($A3447="","",VLOOKUP($A3447,[1]Sheet1!$D$5:$R$65000,15,FALSE)),"")</f>
        <v/>
      </c>
      <c r="C3447" s="20" t="str">
        <f>IFERROR(IF(A3447="","",VLOOKUP($A3447,[1]Sheet1!$D$5:$N$65000,3,FALSE)),"")</f>
        <v/>
      </c>
      <c r="D3447" s="20" t="str">
        <f>IFERROR(IF($A3447="","",VLOOKUP($A3447,[1]Sheet1!$D$5:$N$65000,4,FALSE)),"")</f>
        <v/>
      </c>
      <c r="E3447" s="20" t="str">
        <f>IFERROR(IF($A3447="","",VLOOKUP($A3447,[1]Sheet1!$D$5:$N$65000,5,FALSE)),"")</f>
        <v/>
      </c>
      <c r="F3447" s="20" t="str">
        <f>IFERROR(IF($A3447="","",VLOOKUP($A3447,[1]Sheet1!$D$5:$N$65000,6,FALSE)),"")</f>
        <v/>
      </c>
      <c r="G3447" s="20" t="str">
        <f>IFERROR(IF($A3447="","",VLOOKUP($A3447,[1]Sheet1!$D$5:$N$65000,7,FALSE)),"")</f>
        <v/>
      </c>
      <c r="H3447" s="20" t="str">
        <f>IFERROR(IF($A3447="","",VLOOKUP($A3447,[1]Sheet1!$D$5:$N$65000,8,FALSE)),"")</f>
        <v/>
      </c>
      <c r="I3447" s="20" t="str">
        <f>IFERROR(IF($A3447="","",VLOOKUP($A3447,[1]Sheet1!$D$5:$N$65000,9,FALSE)),"")</f>
        <v/>
      </c>
      <c r="J3447" s="20" t="str">
        <f>IFERROR(IF($A3447="","",VLOOKUP($A3447,[1]Sheet1!$D$5:$N$65000,10,FALSE)),"")</f>
        <v/>
      </c>
      <c r="K3447" s="20" t="str">
        <f>IFERROR(IF($A3447="","",VLOOKUP($A3447,[1]Sheet1!$D$5:$N$65000,11,FALSE)),"")</f>
        <v/>
      </c>
      <c r="L3447" s="3">
        <f t="shared" si="110"/>
        <v>3443</v>
      </c>
      <c r="M3447" s="21" t="str">
        <f t="shared" si="109"/>
        <v/>
      </c>
      <c r="N3447" s="29">
        <f>IF($L3446 = 18,[19]Sheet1!J147,0)</f>
        <v>0</v>
      </c>
      <c r="O3447" s="29">
        <f>IF($L3446 = 18,[19]Sheet1!K147,0)</f>
        <v>0</v>
      </c>
      <c r="P3447" s="29">
        <f>IF($L3446 = 18,[19]Sheet1!L147,0)</f>
        <v>0</v>
      </c>
      <c r="Q3447" s="29">
        <f>IF($L3446 = 18,[19]Sheet1!M147,0)</f>
        <v>0</v>
      </c>
      <c r="R3447" s="29">
        <f>IF($L3446 = 18,[19]Sheet1!N147,0)</f>
        <v>0</v>
      </c>
      <c r="Z3447" s="25"/>
    </row>
    <row r="3448" spans="1:26">
      <c r="A3448" s="18" t="str">
        <f t="array" ref="A3448">IF(ROW(B3448)-6&lt;A$1,VLOOKUP(LOOKUP("zzzz",CHOOSE({1,2},"",INDEX([1]Sheet1!$P$1:$P$65000,SMALL(IF([1]Sheet1!P$1:P$65000&lt;&gt;"",ROW([1]Sheet1!P$1:P$65000)),ROWS(D$5:D3448))))),[1]Sheet1!$C$5:$D$65000,2,FALSE),IF(L3448&gt;$A$1,"",IF(A3447="","Figure "&amp;L3448,IFERROR(VLOOKUP(A3447,[1]Sheet1!$D$5:$Q$65000,14,FALSE),IFERROR(VLOOKUP(A3447,[1]Sheet1!$A$5:$D$65000,4,FALSE),"Figure " &amp; L3448)))))</f>
        <v/>
      </c>
      <c r="B3448" s="19" t="str">
        <f>IFERROR(IF($A3448="","",VLOOKUP($A3448,[1]Sheet1!$D$5:$R$65000,15,FALSE)),"")</f>
        <v/>
      </c>
      <c r="C3448" s="20" t="str">
        <f>IFERROR(IF(A3448="","",VLOOKUP($A3448,[1]Sheet1!$D$5:$N$65000,3,FALSE)),"")</f>
        <v/>
      </c>
      <c r="D3448" s="20" t="str">
        <f>IFERROR(IF($A3448="","",VLOOKUP($A3448,[1]Sheet1!$D$5:$N$65000,4,FALSE)),"")</f>
        <v/>
      </c>
      <c r="E3448" s="20" t="str">
        <f>IFERROR(IF($A3448="","",VLOOKUP($A3448,[1]Sheet1!$D$5:$N$65000,5,FALSE)),"")</f>
        <v/>
      </c>
      <c r="F3448" s="20" t="str">
        <f>IFERROR(IF($A3448="","",VLOOKUP($A3448,[1]Sheet1!$D$5:$N$65000,6,FALSE)),"")</f>
        <v/>
      </c>
      <c r="G3448" s="20" t="str">
        <f>IFERROR(IF($A3448="","",VLOOKUP($A3448,[1]Sheet1!$D$5:$N$65000,7,FALSE)),"")</f>
        <v/>
      </c>
      <c r="H3448" s="20" t="str">
        <f>IFERROR(IF($A3448="","",VLOOKUP($A3448,[1]Sheet1!$D$5:$N$65000,8,FALSE)),"")</f>
        <v/>
      </c>
      <c r="I3448" s="20" t="str">
        <f>IFERROR(IF($A3448="","",VLOOKUP($A3448,[1]Sheet1!$D$5:$N$65000,9,FALSE)),"")</f>
        <v/>
      </c>
      <c r="J3448" s="20" t="str">
        <f>IFERROR(IF($A3448="","",VLOOKUP($A3448,[1]Sheet1!$D$5:$N$65000,10,FALSE)),"")</f>
        <v/>
      </c>
      <c r="K3448" s="20" t="str">
        <f>IFERROR(IF($A3448="","",VLOOKUP($A3448,[1]Sheet1!$D$5:$N$65000,11,FALSE)),"")</f>
        <v/>
      </c>
      <c r="L3448" s="3">
        <f t="shared" si="110"/>
        <v>3444</v>
      </c>
      <c r="M3448" s="21" t="str">
        <f t="shared" si="109"/>
        <v/>
      </c>
      <c r="N3448" s="29">
        <f>IF($L3447 = 18,[19]Sheet1!J148,0)</f>
        <v>0</v>
      </c>
      <c r="O3448" s="29">
        <f>IF($L3447 = 18,[19]Sheet1!K148,0)</f>
        <v>0</v>
      </c>
      <c r="P3448" s="29">
        <f>IF($L3447 = 18,[19]Sheet1!L148,0)</f>
        <v>0</v>
      </c>
      <c r="Q3448" s="29">
        <f>IF($L3447 = 18,[19]Sheet1!M148,0)</f>
        <v>0</v>
      </c>
      <c r="R3448" s="29">
        <f>IF($L3447 = 18,[19]Sheet1!N148,0)</f>
        <v>0</v>
      </c>
      <c r="Z3448"/>
    </row>
    <row r="3449" spans="1:26">
      <c r="A3449" s="18" t="str">
        <f t="array" ref="A3449">IF(ROW(B3449)-6&lt;A$1,VLOOKUP(LOOKUP("zzzz",CHOOSE({1,2},"",INDEX([1]Sheet1!$P$1:$P$65000,SMALL(IF([1]Sheet1!P$1:P$65000&lt;&gt;"",ROW([1]Sheet1!P$1:P$65000)),ROWS(D$5:D3449))))),[1]Sheet1!$C$5:$D$65000,2,FALSE),IF(L3449&gt;$A$1,"",IF(A3448="","Figure "&amp;L3449,IFERROR(VLOOKUP(A3448,[1]Sheet1!$D$5:$Q$65000,14,FALSE),IFERROR(VLOOKUP(A3448,[1]Sheet1!$A$5:$D$65000,4,FALSE),"Figure " &amp; L3449)))))</f>
        <v/>
      </c>
      <c r="B3449" s="19" t="str">
        <f>IFERROR(IF($A3449="","",VLOOKUP($A3449,[1]Sheet1!$D$5:$R$65000,15,FALSE)),"")</f>
        <v/>
      </c>
      <c r="C3449" s="20" t="str">
        <f>IFERROR(IF(A3449="","",VLOOKUP($A3449,[1]Sheet1!$D$5:$N$65000,3,FALSE)),"")</f>
        <v/>
      </c>
      <c r="D3449" s="20" t="str">
        <f>IFERROR(IF($A3449="","",VLOOKUP($A3449,[1]Sheet1!$D$5:$N$65000,4,FALSE)),"")</f>
        <v/>
      </c>
      <c r="E3449" s="20" t="str">
        <f>IFERROR(IF($A3449="","",VLOOKUP($A3449,[1]Sheet1!$D$5:$N$65000,5,FALSE)),"")</f>
        <v/>
      </c>
      <c r="F3449" s="20" t="str">
        <f>IFERROR(IF($A3449="","",VLOOKUP($A3449,[1]Sheet1!$D$5:$N$65000,6,FALSE)),"")</f>
        <v/>
      </c>
      <c r="G3449" s="20" t="str">
        <f>IFERROR(IF($A3449="","",VLOOKUP($A3449,[1]Sheet1!$D$5:$N$65000,7,FALSE)),"")</f>
        <v/>
      </c>
      <c r="H3449" s="20" t="str">
        <f>IFERROR(IF($A3449="","",VLOOKUP($A3449,[1]Sheet1!$D$5:$N$65000,8,FALSE)),"")</f>
        <v/>
      </c>
      <c r="I3449" s="20" t="str">
        <f>IFERROR(IF($A3449="","",VLOOKUP($A3449,[1]Sheet1!$D$5:$N$65000,9,FALSE)),"")</f>
        <v/>
      </c>
      <c r="J3449" s="20" t="str">
        <f>IFERROR(IF($A3449="","",VLOOKUP($A3449,[1]Sheet1!$D$5:$N$65000,10,FALSE)),"")</f>
        <v/>
      </c>
      <c r="K3449" s="20" t="str">
        <f>IFERROR(IF($A3449="","",VLOOKUP($A3449,[1]Sheet1!$D$5:$N$65000,11,FALSE)),"")</f>
        <v/>
      </c>
      <c r="L3449" s="3">
        <f t="shared" si="110"/>
        <v>3445</v>
      </c>
      <c r="M3449" s="21" t="str">
        <f t="shared" si="109"/>
        <v/>
      </c>
      <c r="N3449" s="29">
        <f>IF($L3448 = 18,[19]Sheet1!J149,0)</f>
        <v>0</v>
      </c>
      <c r="O3449" s="29">
        <f>IF($L3448 = 18,[19]Sheet1!K149,0)</f>
        <v>0</v>
      </c>
      <c r="P3449" s="29">
        <f>IF($L3448 = 18,[19]Sheet1!L149,0)</f>
        <v>0</v>
      </c>
      <c r="Q3449" s="29">
        <f>IF($L3448 = 18,[19]Sheet1!M149,0)</f>
        <v>0</v>
      </c>
      <c r="R3449" s="29">
        <f>IF($L3448 = 18,[19]Sheet1!N149,0)</f>
        <v>0</v>
      </c>
      <c r="Z3449"/>
    </row>
    <row r="3450" spans="1:26">
      <c r="A3450" s="18" t="str">
        <f t="array" ref="A3450">IF(ROW(B3450)-6&lt;A$1,VLOOKUP(LOOKUP("zzzz",CHOOSE({1,2},"",INDEX([1]Sheet1!$P$1:$P$65000,SMALL(IF([1]Sheet1!P$1:P$65000&lt;&gt;"",ROW([1]Sheet1!P$1:P$65000)),ROWS(D$5:D3450))))),[1]Sheet1!$C$5:$D$65000,2,FALSE),IF(L3450&gt;$A$1,"",IF(A3449="","Figure "&amp;L3450,IFERROR(VLOOKUP(A3449,[1]Sheet1!$D$5:$Q$65000,14,FALSE),IFERROR(VLOOKUP(A3449,[1]Sheet1!$A$5:$D$65000,4,FALSE),"Figure " &amp; L3450)))))</f>
        <v/>
      </c>
      <c r="B3450" s="19" t="str">
        <f>IFERROR(IF($A3450="","",VLOOKUP($A3450,[1]Sheet1!$D$5:$R$65000,15,FALSE)),"")</f>
        <v/>
      </c>
      <c r="C3450" s="20" t="str">
        <f>IFERROR(IF(A3450="","",VLOOKUP($A3450,[1]Sheet1!$D$5:$N$65000,3,FALSE)),"")</f>
        <v/>
      </c>
      <c r="D3450" s="20" t="str">
        <f>IFERROR(IF($A3450="","",VLOOKUP($A3450,[1]Sheet1!$D$5:$N$65000,4,FALSE)),"")</f>
        <v/>
      </c>
      <c r="E3450" s="20" t="str">
        <f>IFERROR(IF($A3450="","",VLOOKUP($A3450,[1]Sheet1!$D$5:$N$65000,5,FALSE)),"")</f>
        <v/>
      </c>
      <c r="F3450" s="20" t="str">
        <f>IFERROR(IF($A3450="","",VLOOKUP($A3450,[1]Sheet1!$D$5:$N$65000,6,FALSE)),"")</f>
        <v/>
      </c>
      <c r="G3450" s="20" t="str">
        <f>IFERROR(IF($A3450="","",VLOOKUP($A3450,[1]Sheet1!$D$5:$N$65000,7,FALSE)),"")</f>
        <v/>
      </c>
      <c r="H3450" s="20" t="str">
        <f>IFERROR(IF($A3450="","",VLOOKUP($A3450,[1]Sheet1!$D$5:$N$65000,8,FALSE)),"")</f>
        <v/>
      </c>
      <c r="I3450" s="20" t="str">
        <f>IFERROR(IF($A3450="","",VLOOKUP($A3450,[1]Sheet1!$D$5:$N$65000,9,FALSE)),"")</f>
        <v/>
      </c>
      <c r="J3450" s="20" t="str">
        <f>IFERROR(IF($A3450="","",VLOOKUP($A3450,[1]Sheet1!$D$5:$N$65000,10,FALSE)),"")</f>
        <v/>
      </c>
      <c r="K3450" s="20" t="str">
        <f>IFERROR(IF($A3450="","",VLOOKUP($A3450,[1]Sheet1!$D$5:$N$65000,11,FALSE)),"")</f>
        <v/>
      </c>
      <c r="L3450" s="3">
        <f t="shared" si="110"/>
        <v>3446</v>
      </c>
      <c r="M3450" s="21" t="str">
        <f t="shared" si="109"/>
        <v/>
      </c>
      <c r="N3450" s="29">
        <f>IF($L3449 = 18,[19]Sheet1!J150,0)</f>
        <v>0</v>
      </c>
      <c r="O3450" s="29">
        <f>IF($L3449 = 18,[19]Sheet1!K150,0)</f>
        <v>0</v>
      </c>
      <c r="P3450" s="29">
        <f>IF($L3449 = 18,[19]Sheet1!L150,0)</f>
        <v>0</v>
      </c>
      <c r="Q3450" s="29">
        <f>IF($L3449 = 18,[19]Sheet1!M150,0)</f>
        <v>0</v>
      </c>
      <c r="R3450" s="29">
        <f>IF($L3449 = 18,[19]Sheet1!N150,0)</f>
        <v>0</v>
      </c>
      <c r="Z3450"/>
    </row>
    <row r="3451" spans="1:26">
      <c r="A3451" s="18" t="str">
        <f t="array" ref="A3451">IF(ROW(B3451)-6&lt;A$1,VLOOKUP(LOOKUP("zzzz",CHOOSE({1,2},"",INDEX([1]Sheet1!$P$1:$P$65000,SMALL(IF([1]Sheet1!P$1:P$65000&lt;&gt;"",ROW([1]Sheet1!P$1:P$65000)),ROWS(D$5:D3451))))),[1]Sheet1!$C$5:$D$65000,2,FALSE),IF(L3451&gt;$A$1,"",IF(A3450="","Figure "&amp;L3451,IFERROR(VLOOKUP(A3450,[1]Sheet1!$D$5:$Q$65000,14,FALSE),IFERROR(VLOOKUP(A3450,[1]Sheet1!$A$5:$D$65000,4,FALSE),"Figure " &amp; L3451)))))</f>
        <v/>
      </c>
      <c r="B3451" s="19" t="str">
        <f>IFERROR(IF($A3451="","",VLOOKUP($A3451,[1]Sheet1!$D$5:$R$65000,15,FALSE)),"")</f>
        <v/>
      </c>
      <c r="C3451" s="20" t="str">
        <f>IFERROR(IF(A3451="","",VLOOKUP($A3451,[1]Sheet1!$D$5:$N$65000,3,FALSE)),"")</f>
        <v/>
      </c>
      <c r="D3451" s="20" t="str">
        <f>IFERROR(IF($A3451="","",VLOOKUP($A3451,[1]Sheet1!$D$5:$N$65000,4,FALSE)),"")</f>
        <v/>
      </c>
      <c r="E3451" s="20" t="str">
        <f>IFERROR(IF($A3451="","",VLOOKUP($A3451,[1]Sheet1!$D$5:$N$65000,5,FALSE)),"")</f>
        <v/>
      </c>
      <c r="F3451" s="20" t="str">
        <f>IFERROR(IF($A3451="","",VLOOKUP($A3451,[1]Sheet1!$D$5:$N$65000,6,FALSE)),"")</f>
        <v/>
      </c>
      <c r="G3451" s="20" t="str">
        <f>IFERROR(IF($A3451="","",VLOOKUP($A3451,[1]Sheet1!$D$5:$N$65000,7,FALSE)),"")</f>
        <v/>
      </c>
      <c r="H3451" s="20" t="str">
        <f>IFERROR(IF($A3451="","",VLOOKUP($A3451,[1]Sheet1!$D$5:$N$65000,8,FALSE)),"")</f>
        <v/>
      </c>
      <c r="I3451" s="20" t="str">
        <f>IFERROR(IF($A3451="","",VLOOKUP($A3451,[1]Sheet1!$D$5:$N$65000,9,FALSE)),"")</f>
        <v/>
      </c>
      <c r="J3451" s="20" t="str">
        <f>IFERROR(IF($A3451="","",VLOOKUP($A3451,[1]Sheet1!$D$5:$N$65000,10,FALSE)),"")</f>
        <v/>
      </c>
      <c r="K3451" s="20" t="str">
        <f>IFERROR(IF($A3451="","",VLOOKUP($A3451,[1]Sheet1!$D$5:$N$65000,11,FALSE)),"")</f>
        <v/>
      </c>
      <c r="L3451" s="3">
        <f t="shared" si="110"/>
        <v>3447</v>
      </c>
      <c r="M3451" s="21" t="str">
        <f t="shared" si="109"/>
        <v/>
      </c>
      <c r="N3451" s="29">
        <f>IF($L3450 = 18,[19]Sheet1!J151,0)</f>
        <v>0</v>
      </c>
      <c r="O3451" s="29">
        <f>IF($L3450 = 18,[19]Sheet1!K151,0)</f>
        <v>0</v>
      </c>
      <c r="P3451" s="29">
        <f>IF($L3450 = 18,[19]Sheet1!L151,0)</f>
        <v>0</v>
      </c>
      <c r="Q3451" s="29">
        <f>IF($L3450 = 18,[19]Sheet1!M151,0)</f>
        <v>0</v>
      </c>
      <c r="R3451" s="29">
        <f>IF($L3450 = 18,[19]Sheet1!N151,0)</f>
        <v>0</v>
      </c>
      <c r="Z3451"/>
    </row>
    <row r="3452" spans="1:26">
      <c r="A3452" s="18" t="str">
        <f t="array" ref="A3452">IF(ROW(B3452)-6&lt;A$1,VLOOKUP(LOOKUP("zzzz",CHOOSE({1,2},"",INDEX([1]Sheet1!$P$1:$P$65000,SMALL(IF([1]Sheet1!P$1:P$65000&lt;&gt;"",ROW([1]Sheet1!P$1:P$65000)),ROWS(D$5:D3452))))),[1]Sheet1!$C$5:$D$65000,2,FALSE),IF(L3452&gt;$A$1,"",IF(A3451="","Figure "&amp;L3452,IFERROR(VLOOKUP(A3451,[1]Sheet1!$D$5:$Q$65000,14,FALSE),IFERROR(VLOOKUP(A3451,[1]Sheet1!$A$5:$D$65000,4,FALSE),"Figure " &amp; L3452)))))</f>
        <v/>
      </c>
      <c r="B3452" s="19" t="str">
        <f>IFERROR(IF($A3452="","",VLOOKUP($A3452,[1]Sheet1!$D$5:$R$65000,15,FALSE)),"")</f>
        <v/>
      </c>
      <c r="C3452" s="20" t="str">
        <f>IFERROR(IF(A3452="","",VLOOKUP($A3452,[1]Sheet1!$D$5:$N$65000,3,FALSE)),"")</f>
        <v/>
      </c>
      <c r="D3452" s="20" t="str">
        <f>IFERROR(IF($A3452="","",VLOOKUP($A3452,[1]Sheet1!$D$5:$N$65000,4,FALSE)),"")</f>
        <v/>
      </c>
      <c r="E3452" s="20" t="str">
        <f>IFERROR(IF($A3452="","",VLOOKUP($A3452,[1]Sheet1!$D$5:$N$65000,5,FALSE)),"")</f>
        <v/>
      </c>
      <c r="F3452" s="20" t="str">
        <f>IFERROR(IF($A3452="","",VLOOKUP($A3452,[1]Sheet1!$D$5:$N$65000,6,FALSE)),"")</f>
        <v/>
      </c>
      <c r="G3452" s="20" t="str">
        <f>IFERROR(IF($A3452="","",VLOOKUP($A3452,[1]Sheet1!$D$5:$N$65000,7,FALSE)),"")</f>
        <v/>
      </c>
      <c r="H3452" s="20" t="str">
        <f>IFERROR(IF($A3452="","",VLOOKUP($A3452,[1]Sheet1!$D$5:$N$65000,8,FALSE)),"")</f>
        <v/>
      </c>
      <c r="I3452" s="20" t="str">
        <f>IFERROR(IF($A3452="","",VLOOKUP($A3452,[1]Sheet1!$D$5:$N$65000,9,FALSE)),"")</f>
        <v/>
      </c>
      <c r="J3452" s="20" t="str">
        <f>IFERROR(IF($A3452="","",VLOOKUP($A3452,[1]Sheet1!$D$5:$N$65000,10,FALSE)),"")</f>
        <v/>
      </c>
      <c r="K3452" s="20" t="str">
        <f>IFERROR(IF($A3452="","",VLOOKUP($A3452,[1]Sheet1!$D$5:$N$65000,11,FALSE)),"")</f>
        <v/>
      </c>
      <c r="L3452" s="3">
        <f t="shared" si="110"/>
        <v>3448</v>
      </c>
      <c r="M3452" s="21" t="str">
        <f t="shared" si="109"/>
        <v/>
      </c>
      <c r="N3452" s="29">
        <f>IF($L3451 = 18,[19]Sheet1!J152,0)</f>
        <v>0</v>
      </c>
      <c r="O3452" s="29">
        <f>IF($L3451 = 18,[19]Sheet1!K152,0)</f>
        <v>0</v>
      </c>
      <c r="P3452" s="29">
        <f>IF($L3451 = 18,[19]Sheet1!L152,0)</f>
        <v>0</v>
      </c>
      <c r="Q3452" s="29">
        <f>IF($L3451 = 18,[19]Sheet1!M152,0)</f>
        <v>0</v>
      </c>
      <c r="R3452" s="29">
        <f>IF($L3451 = 18,[19]Sheet1!N152,0)</f>
        <v>0</v>
      </c>
      <c r="Z3452"/>
    </row>
    <row r="3453" spans="1:26">
      <c r="A3453" s="18" t="str">
        <f t="array" ref="A3453">IF(ROW(B3453)-6&lt;A$1,VLOOKUP(LOOKUP("zzzz",CHOOSE({1,2},"",INDEX([1]Sheet1!$P$1:$P$65000,SMALL(IF([1]Sheet1!P$1:P$65000&lt;&gt;"",ROW([1]Sheet1!P$1:P$65000)),ROWS(D$5:D3453))))),[1]Sheet1!$C$5:$D$65000,2,FALSE),IF(L3453&gt;$A$1,"",IF(A3452="","Figure "&amp;L3453,IFERROR(VLOOKUP(A3452,[1]Sheet1!$D$5:$Q$65000,14,FALSE),IFERROR(VLOOKUP(A3452,[1]Sheet1!$A$5:$D$65000,4,FALSE),"Figure " &amp; L3453)))))</f>
        <v/>
      </c>
      <c r="B3453" s="19" t="str">
        <f>IFERROR(IF($A3453="","",VLOOKUP($A3453,[1]Sheet1!$D$5:$R$65000,15,FALSE)),"")</f>
        <v/>
      </c>
      <c r="C3453" s="20" t="str">
        <f>IFERROR(IF(A3453="","",VLOOKUP($A3453,[1]Sheet1!$D$5:$N$65000,3,FALSE)),"")</f>
        <v/>
      </c>
      <c r="D3453" s="20" t="str">
        <f>IFERROR(IF($A3453="","",VLOOKUP($A3453,[1]Sheet1!$D$5:$N$65000,4,FALSE)),"")</f>
        <v/>
      </c>
      <c r="E3453" s="20" t="str">
        <f>IFERROR(IF($A3453="","",VLOOKUP($A3453,[1]Sheet1!$D$5:$N$65000,5,FALSE)),"")</f>
        <v/>
      </c>
      <c r="F3453" s="20" t="str">
        <f>IFERROR(IF($A3453="","",VLOOKUP($A3453,[1]Sheet1!$D$5:$N$65000,6,FALSE)),"")</f>
        <v/>
      </c>
      <c r="G3453" s="20" t="str">
        <f>IFERROR(IF($A3453="","",VLOOKUP($A3453,[1]Sheet1!$D$5:$N$65000,7,FALSE)),"")</f>
        <v/>
      </c>
      <c r="H3453" s="20" t="str">
        <f>IFERROR(IF($A3453="","",VLOOKUP($A3453,[1]Sheet1!$D$5:$N$65000,8,FALSE)),"")</f>
        <v/>
      </c>
      <c r="I3453" s="20" t="str">
        <f>IFERROR(IF($A3453="","",VLOOKUP($A3453,[1]Sheet1!$D$5:$N$65000,9,FALSE)),"")</f>
        <v/>
      </c>
      <c r="J3453" s="20" t="str">
        <f>IFERROR(IF($A3453="","",VLOOKUP($A3453,[1]Sheet1!$D$5:$N$65000,10,FALSE)),"")</f>
        <v/>
      </c>
      <c r="K3453" s="20" t="str">
        <f>IFERROR(IF($A3453="","",VLOOKUP($A3453,[1]Sheet1!$D$5:$N$65000,11,FALSE)),"")</f>
        <v/>
      </c>
      <c r="L3453" s="3">
        <f t="shared" si="110"/>
        <v>3449</v>
      </c>
      <c r="M3453" s="21" t="str">
        <f t="shared" si="109"/>
        <v/>
      </c>
      <c r="N3453" s="29">
        <f>IF($L3452 = 18,[19]Sheet1!J153,0)</f>
        <v>0</v>
      </c>
      <c r="O3453" s="29">
        <f>IF($L3452 = 18,[19]Sheet1!K153,0)</f>
        <v>0</v>
      </c>
      <c r="P3453" s="29">
        <f>IF($L3452 = 18,[19]Sheet1!L153,0)</f>
        <v>0</v>
      </c>
      <c r="Q3453" s="29">
        <f>IF($L3452 = 18,[19]Sheet1!M153,0)</f>
        <v>0</v>
      </c>
      <c r="R3453" s="29">
        <f>IF($L3452 = 18,[19]Sheet1!N153,0)</f>
        <v>0</v>
      </c>
      <c r="Z3453"/>
    </row>
    <row r="3454" spans="1:26">
      <c r="A3454" s="18" t="str">
        <f t="array" ref="A3454">IF(ROW(B3454)-6&lt;A$1,VLOOKUP(LOOKUP("zzzz",CHOOSE({1,2},"",INDEX([1]Sheet1!$P$1:$P$65000,SMALL(IF([1]Sheet1!P$1:P$65000&lt;&gt;"",ROW([1]Sheet1!P$1:P$65000)),ROWS(D$5:D3454))))),[1]Sheet1!$C$5:$D$65000,2,FALSE),IF(L3454&gt;$A$1,"",IF(A3453="","Figure "&amp;L3454,IFERROR(VLOOKUP(A3453,[1]Sheet1!$D$5:$Q$65000,14,FALSE),IFERROR(VLOOKUP(A3453,[1]Sheet1!$A$5:$D$65000,4,FALSE),"Figure " &amp; L3454)))))</f>
        <v/>
      </c>
      <c r="B3454" s="19" t="str">
        <f>IFERROR(IF($A3454="","",VLOOKUP($A3454,[1]Sheet1!$D$5:$R$65000,15,FALSE)),"")</f>
        <v/>
      </c>
      <c r="C3454" s="20" t="str">
        <f>IFERROR(IF(A3454="","",VLOOKUP($A3454,[1]Sheet1!$D$5:$N$65000,3,FALSE)),"")</f>
        <v/>
      </c>
      <c r="D3454" s="20" t="str">
        <f>IFERROR(IF($A3454="","",VLOOKUP($A3454,[1]Sheet1!$D$5:$N$65000,4,FALSE)),"")</f>
        <v/>
      </c>
      <c r="E3454" s="20" t="str">
        <f>IFERROR(IF($A3454="","",VLOOKUP($A3454,[1]Sheet1!$D$5:$N$65000,5,FALSE)),"")</f>
        <v/>
      </c>
      <c r="F3454" s="20" t="str">
        <f>IFERROR(IF($A3454="","",VLOOKUP($A3454,[1]Sheet1!$D$5:$N$65000,6,FALSE)),"")</f>
        <v/>
      </c>
      <c r="G3454" s="20" t="str">
        <f>IFERROR(IF($A3454="","",VLOOKUP($A3454,[1]Sheet1!$D$5:$N$65000,7,FALSE)),"")</f>
        <v/>
      </c>
      <c r="H3454" s="20" t="str">
        <f>IFERROR(IF($A3454="","",VLOOKUP($A3454,[1]Sheet1!$D$5:$N$65000,8,FALSE)),"")</f>
        <v/>
      </c>
      <c r="I3454" s="20" t="str">
        <f>IFERROR(IF($A3454="","",VLOOKUP($A3454,[1]Sheet1!$D$5:$N$65000,9,FALSE)),"")</f>
        <v/>
      </c>
      <c r="J3454" s="20" t="str">
        <f>IFERROR(IF($A3454="","",VLOOKUP($A3454,[1]Sheet1!$D$5:$N$65000,10,FALSE)),"")</f>
        <v/>
      </c>
      <c r="K3454" s="20" t="str">
        <f>IFERROR(IF($A3454="","",VLOOKUP($A3454,[1]Sheet1!$D$5:$N$65000,11,FALSE)),"")</f>
        <v/>
      </c>
      <c r="L3454" s="3">
        <f t="shared" si="110"/>
        <v>3450</v>
      </c>
      <c r="M3454" s="21" t="str">
        <f t="shared" si="109"/>
        <v/>
      </c>
      <c r="N3454" s="29">
        <f>IF($L3453 = 18,[19]Sheet1!J154,0)</f>
        <v>0</v>
      </c>
      <c r="O3454" s="29">
        <f>IF($L3453 = 18,[19]Sheet1!K154,0)</f>
        <v>0</v>
      </c>
      <c r="P3454" s="29">
        <f>IF($L3453 = 18,[19]Sheet1!L154,0)</f>
        <v>0</v>
      </c>
      <c r="Q3454" s="29">
        <f>IF($L3453 = 18,[19]Sheet1!M154,0)</f>
        <v>0</v>
      </c>
      <c r="R3454" s="29">
        <f>IF($L3453 = 18,[19]Sheet1!N154,0)</f>
        <v>0</v>
      </c>
      <c r="Z3454"/>
    </row>
    <row r="3455" spans="1:26">
      <c r="A3455" s="18" t="str">
        <f t="array" ref="A3455">IF(ROW(B3455)-6&lt;A$1,VLOOKUP(LOOKUP("zzzz",CHOOSE({1,2},"",INDEX([1]Sheet1!$P$1:$P$65000,SMALL(IF([1]Sheet1!P$1:P$65000&lt;&gt;"",ROW([1]Sheet1!P$1:P$65000)),ROWS(D$5:D3455))))),[1]Sheet1!$C$5:$D$65000,2,FALSE),IF(L3455&gt;$A$1,"",IF(A3454="","Figure "&amp;L3455,IFERROR(VLOOKUP(A3454,[1]Sheet1!$D$5:$Q$65000,14,FALSE),IFERROR(VLOOKUP(A3454,[1]Sheet1!$A$5:$D$65000,4,FALSE),"Figure " &amp; L3455)))))</f>
        <v/>
      </c>
      <c r="B3455" s="19" t="str">
        <f>IFERROR(IF($A3455="","",VLOOKUP($A3455,[1]Sheet1!$D$5:$R$65000,15,FALSE)),"")</f>
        <v/>
      </c>
      <c r="C3455" s="20" t="str">
        <f>IFERROR(IF(A3455="","",VLOOKUP($A3455,[1]Sheet1!$D$5:$N$65000,3,FALSE)),"")</f>
        <v/>
      </c>
      <c r="D3455" s="20" t="str">
        <f>IFERROR(IF($A3455="","",VLOOKUP($A3455,[1]Sheet1!$D$5:$N$65000,4,FALSE)),"")</f>
        <v/>
      </c>
      <c r="E3455" s="20" t="str">
        <f>IFERROR(IF($A3455="","",VLOOKUP($A3455,[1]Sheet1!$D$5:$N$65000,5,FALSE)),"")</f>
        <v/>
      </c>
      <c r="F3455" s="20" t="str">
        <f>IFERROR(IF($A3455="","",VLOOKUP($A3455,[1]Sheet1!$D$5:$N$65000,6,FALSE)),"")</f>
        <v/>
      </c>
      <c r="G3455" s="20" t="str">
        <f>IFERROR(IF($A3455="","",VLOOKUP($A3455,[1]Sheet1!$D$5:$N$65000,7,FALSE)),"")</f>
        <v/>
      </c>
      <c r="H3455" s="20" t="str">
        <f>IFERROR(IF($A3455="","",VLOOKUP($A3455,[1]Sheet1!$D$5:$N$65000,8,FALSE)),"")</f>
        <v/>
      </c>
      <c r="I3455" s="20" t="str">
        <f>IFERROR(IF($A3455="","",VLOOKUP($A3455,[1]Sheet1!$D$5:$N$65000,9,FALSE)),"")</f>
        <v/>
      </c>
      <c r="J3455" s="20" t="str">
        <f>IFERROR(IF($A3455="","",VLOOKUP($A3455,[1]Sheet1!$D$5:$N$65000,10,FALSE)),"")</f>
        <v/>
      </c>
      <c r="K3455" s="20" t="str">
        <f>IFERROR(IF($A3455="","",VLOOKUP($A3455,[1]Sheet1!$D$5:$N$65000,11,FALSE)),"")</f>
        <v/>
      </c>
      <c r="L3455" s="3">
        <f t="shared" si="110"/>
        <v>3451</v>
      </c>
      <c r="M3455" s="21" t="str">
        <f t="shared" si="109"/>
        <v/>
      </c>
      <c r="N3455" s="29">
        <f>IF($L3454 = 18,[19]Sheet1!J155,0)</f>
        <v>0</v>
      </c>
      <c r="O3455" s="29">
        <f>IF($L3454 = 18,[19]Sheet1!K155,0)</f>
        <v>0</v>
      </c>
      <c r="P3455" s="29">
        <f>IF($L3454 = 18,[19]Sheet1!L155,0)</f>
        <v>0</v>
      </c>
      <c r="Q3455" s="29">
        <f>IF($L3454 = 18,[19]Sheet1!M155,0)</f>
        <v>0</v>
      </c>
      <c r="R3455" s="29">
        <f>IF($L3454 = 18,[19]Sheet1!N155,0)</f>
        <v>0</v>
      </c>
      <c r="Z3455"/>
    </row>
    <row r="3456" spans="1:26">
      <c r="A3456" s="18" t="str">
        <f t="array" ref="A3456">IF(ROW(B3456)-6&lt;A$1,VLOOKUP(LOOKUP("zzzz",CHOOSE({1,2},"",INDEX([1]Sheet1!$P$1:$P$65000,SMALL(IF([1]Sheet1!P$1:P$65000&lt;&gt;"",ROW([1]Sheet1!P$1:P$65000)),ROWS(D$5:D3456))))),[1]Sheet1!$C$5:$D$65000,2,FALSE),IF(L3456&gt;$A$1,"",IF(A3455="","Figure "&amp;L3456,IFERROR(VLOOKUP(A3455,[1]Sheet1!$D$5:$Q$65000,14,FALSE),IFERROR(VLOOKUP(A3455,[1]Sheet1!$A$5:$D$65000,4,FALSE),"Figure " &amp; L3456)))))</f>
        <v/>
      </c>
      <c r="B3456" s="19" t="str">
        <f>IFERROR(IF($A3456="","",VLOOKUP($A3456,[1]Sheet1!$D$5:$R$65000,15,FALSE)),"")</f>
        <v/>
      </c>
      <c r="C3456" s="20" t="str">
        <f>IFERROR(IF(A3456="","",VLOOKUP($A3456,[1]Sheet1!$D$5:$N$65000,3,FALSE)),"")</f>
        <v/>
      </c>
      <c r="D3456" s="20" t="str">
        <f>IFERROR(IF($A3456="","",VLOOKUP($A3456,[1]Sheet1!$D$5:$N$65000,4,FALSE)),"")</f>
        <v/>
      </c>
      <c r="E3456" s="20" t="str">
        <f>IFERROR(IF($A3456="","",VLOOKUP($A3456,[1]Sheet1!$D$5:$N$65000,5,FALSE)),"")</f>
        <v/>
      </c>
      <c r="F3456" s="20" t="str">
        <f>IFERROR(IF($A3456="","",VLOOKUP($A3456,[1]Sheet1!$D$5:$N$65000,6,FALSE)),"")</f>
        <v/>
      </c>
      <c r="G3456" s="20" t="str">
        <f>IFERROR(IF($A3456="","",VLOOKUP($A3456,[1]Sheet1!$D$5:$N$65000,7,FALSE)),"")</f>
        <v/>
      </c>
      <c r="H3456" s="20" t="str">
        <f>IFERROR(IF($A3456="","",VLOOKUP($A3456,[1]Sheet1!$D$5:$N$65000,8,FALSE)),"")</f>
        <v/>
      </c>
      <c r="I3456" s="20" t="str">
        <f>IFERROR(IF($A3456="","",VLOOKUP($A3456,[1]Sheet1!$D$5:$N$65000,9,FALSE)),"")</f>
        <v/>
      </c>
      <c r="J3456" s="20" t="str">
        <f>IFERROR(IF($A3456="","",VLOOKUP($A3456,[1]Sheet1!$D$5:$N$65000,10,FALSE)),"")</f>
        <v/>
      </c>
      <c r="K3456" s="20" t="str">
        <f>IFERROR(IF($A3456="","",VLOOKUP($A3456,[1]Sheet1!$D$5:$N$65000,11,FALSE)),"")</f>
        <v/>
      </c>
      <c r="L3456" s="3">
        <f t="shared" si="110"/>
        <v>3452</v>
      </c>
      <c r="M3456" s="21" t="str">
        <f t="shared" si="109"/>
        <v/>
      </c>
      <c r="N3456" s="29">
        <f>IF($L3455 = 18,[19]Sheet1!J156,0)</f>
        <v>0</v>
      </c>
      <c r="O3456" s="29">
        <f>IF($L3455 = 18,[19]Sheet1!K156,0)</f>
        <v>0</v>
      </c>
      <c r="P3456" s="29">
        <f>IF($L3455 = 18,[19]Sheet1!L156,0)</f>
        <v>0</v>
      </c>
      <c r="Q3456" s="29">
        <f>IF($L3455 = 18,[19]Sheet1!M156,0)</f>
        <v>0</v>
      </c>
      <c r="R3456" s="29">
        <f>IF($L3455 = 18,[19]Sheet1!N156,0)</f>
        <v>0</v>
      </c>
      <c r="Z3456"/>
    </row>
    <row r="3457" spans="1:26">
      <c r="A3457" s="18" t="str">
        <f t="array" ref="A3457">IF(ROW(B3457)-6&lt;A$1,VLOOKUP(LOOKUP("zzzz",CHOOSE({1,2},"",INDEX([1]Sheet1!$P$1:$P$65000,SMALL(IF([1]Sheet1!P$1:P$65000&lt;&gt;"",ROW([1]Sheet1!P$1:P$65000)),ROWS(D$5:D3457))))),[1]Sheet1!$C$5:$D$65000,2,FALSE),IF(L3457&gt;$A$1,"",IF(A3456="","Figure "&amp;L3457,IFERROR(VLOOKUP(A3456,[1]Sheet1!$D$5:$Q$65000,14,FALSE),IFERROR(VLOOKUP(A3456,[1]Sheet1!$A$5:$D$65000,4,FALSE),"Figure " &amp; L3457)))))</f>
        <v/>
      </c>
      <c r="B3457" s="19" t="str">
        <f>IFERROR(IF($A3457="","",VLOOKUP($A3457,[1]Sheet1!$D$5:$R$65000,15,FALSE)),"")</f>
        <v/>
      </c>
      <c r="C3457" s="20" t="str">
        <f>IFERROR(IF(A3457="","",VLOOKUP($A3457,[1]Sheet1!$D$5:$N$65000,3,FALSE)),"")</f>
        <v/>
      </c>
      <c r="D3457" s="20" t="str">
        <f>IFERROR(IF($A3457="","",VLOOKUP($A3457,[1]Sheet1!$D$5:$N$65000,4,FALSE)),"")</f>
        <v/>
      </c>
      <c r="E3457" s="20" t="str">
        <f>IFERROR(IF($A3457="","",VLOOKUP($A3457,[1]Sheet1!$D$5:$N$65000,5,FALSE)),"")</f>
        <v/>
      </c>
      <c r="F3457" s="20" t="str">
        <f>IFERROR(IF($A3457="","",VLOOKUP($A3457,[1]Sheet1!$D$5:$N$65000,6,FALSE)),"")</f>
        <v/>
      </c>
      <c r="G3457" s="20" t="str">
        <f>IFERROR(IF($A3457="","",VLOOKUP($A3457,[1]Sheet1!$D$5:$N$65000,7,FALSE)),"")</f>
        <v/>
      </c>
      <c r="H3457" s="20" t="str">
        <f>IFERROR(IF($A3457="","",VLOOKUP($A3457,[1]Sheet1!$D$5:$N$65000,8,FALSE)),"")</f>
        <v/>
      </c>
      <c r="I3457" s="20" t="str">
        <f>IFERROR(IF($A3457="","",VLOOKUP($A3457,[1]Sheet1!$D$5:$N$65000,9,FALSE)),"")</f>
        <v/>
      </c>
      <c r="J3457" s="20" t="str">
        <f>IFERROR(IF($A3457="","",VLOOKUP($A3457,[1]Sheet1!$D$5:$N$65000,10,FALSE)),"")</f>
        <v/>
      </c>
      <c r="K3457" s="20" t="str">
        <f>IFERROR(IF($A3457="","",VLOOKUP($A3457,[1]Sheet1!$D$5:$N$65000,11,FALSE)),"")</f>
        <v/>
      </c>
      <c r="L3457" s="3">
        <f t="shared" si="110"/>
        <v>3453</v>
      </c>
      <c r="M3457" s="21" t="str">
        <f t="shared" si="109"/>
        <v/>
      </c>
      <c r="N3457" s="29">
        <f>IF($L3456 = 18,[19]Sheet1!J157,0)</f>
        <v>0</v>
      </c>
      <c r="O3457" s="29">
        <f>IF($L3456 = 18,[19]Sheet1!K157,0)</f>
        <v>0</v>
      </c>
      <c r="P3457" s="29">
        <f>IF($L3456 = 18,[19]Sheet1!L157,0)</f>
        <v>0</v>
      </c>
      <c r="Q3457" s="29">
        <f>IF($L3456 = 18,[19]Sheet1!M157,0)</f>
        <v>0</v>
      </c>
      <c r="R3457" s="29">
        <f>IF($L3456 = 18,[19]Sheet1!N157,0)</f>
        <v>0</v>
      </c>
      <c r="Z3457"/>
    </row>
    <row r="3458" spans="1:26">
      <c r="A3458" s="18" t="str">
        <f t="array" ref="A3458">IF(ROW(B3458)-6&lt;A$1,VLOOKUP(LOOKUP("zzzz",CHOOSE({1,2},"",INDEX([1]Sheet1!$P$1:$P$65000,SMALL(IF([1]Sheet1!P$1:P$65000&lt;&gt;"",ROW([1]Sheet1!P$1:P$65000)),ROWS(D$5:D3458))))),[1]Sheet1!$C$5:$D$65000,2,FALSE),IF(L3458&gt;$A$1,"",IF(A3457="","Figure "&amp;L3458,IFERROR(VLOOKUP(A3457,[1]Sheet1!$D$5:$Q$65000,14,FALSE),IFERROR(VLOOKUP(A3457,[1]Sheet1!$A$5:$D$65000,4,FALSE),"Figure " &amp; L3458)))))</f>
        <v/>
      </c>
      <c r="B3458" s="19" t="str">
        <f>IFERROR(IF($A3458="","",VLOOKUP($A3458,[1]Sheet1!$D$5:$R$65000,15,FALSE)),"")</f>
        <v/>
      </c>
      <c r="C3458" s="20" t="str">
        <f>IFERROR(IF(A3458="","",VLOOKUP($A3458,[1]Sheet1!$D$5:$N$65000,3,FALSE)),"")</f>
        <v/>
      </c>
      <c r="D3458" s="20" t="str">
        <f>IFERROR(IF($A3458="","",VLOOKUP($A3458,[1]Sheet1!$D$5:$N$65000,4,FALSE)),"")</f>
        <v/>
      </c>
      <c r="E3458" s="20" t="str">
        <f>IFERROR(IF($A3458="","",VLOOKUP($A3458,[1]Sheet1!$D$5:$N$65000,5,FALSE)),"")</f>
        <v/>
      </c>
      <c r="F3458" s="20" t="str">
        <f>IFERROR(IF($A3458="","",VLOOKUP($A3458,[1]Sheet1!$D$5:$N$65000,6,FALSE)),"")</f>
        <v/>
      </c>
      <c r="G3458" s="20" t="str">
        <f>IFERROR(IF($A3458="","",VLOOKUP($A3458,[1]Sheet1!$D$5:$N$65000,7,FALSE)),"")</f>
        <v/>
      </c>
      <c r="H3458" s="20" t="str">
        <f>IFERROR(IF($A3458="","",VLOOKUP($A3458,[1]Sheet1!$D$5:$N$65000,8,FALSE)),"")</f>
        <v/>
      </c>
      <c r="I3458" s="20" t="str">
        <f>IFERROR(IF($A3458="","",VLOOKUP($A3458,[1]Sheet1!$D$5:$N$65000,9,FALSE)),"")</f>
        <v/>
      </c>
      <c r="J3458" s="20" t="str">
        <f>IFERROR(IF($A3458="","",VLOOKUP($A3458,[1]Sheet1!$D$5:$N$65000,10,FALSE)),"")</f>
        <v/>
      </c>
      <c r="K3458" s="20" t="str">
        <f>IFERROR(IF($A3458="","",VLOOKUP($A3458,[1]Sheet1!$D$5:$N$65000,11,FALSE)),"")</f>
        <v/>
      </c>
      <c r="L3458" s="3">
        <f t="shared" si="110"/>
        <v>3454</v>
      </c>
      <c r="M3458" s="21" t="str">
        <f t="shared" si="109"/>
        <v/>
      </c>
      <c r="N3458" s="29">
        <f>IF($L3457 = 18,[19]Sheet1!J158,0)</f>
        <v>0</v>
      </c>
      <c r="O3458" s="29">
        <f>IF($L3457 = 18,[19]Sheet1!K158,0)</f>
        <v>0</v>
      </c>
      <c r="P3458" s="29">
        <f>IF($L3457 = 18,[19]Sheet1!L158,0)</f>
        <v>0</v>
      </c>
      <c r="Q3458" s="29">
        <f>IF($L3457 = 18,[19]Sheet1!M158,0)</f>
        <v>0</v>
      </c>
      <c r="R3458" s="29">
        <f>IF($L3457 = 18,[19]Sheet1!N158,0)</f>
        <v>0</v>
      </c>
      <c r="Z3458"/>
    </row>
    <row r="3459" spans="1:26">
      <c r="A3459" s="18" t="str">
        <f t="array" ref="A3459">IF(ROW(B3459)-6&lt;A$1,VLOOKUP(LOOKUP("zzzz",CHOOSE({1,2},"",INDEX([1]Sheet1!$P$1:$P$65000,SMALL(IF([1]Sheet1!P$1:P$65000&lt;&gt;"",ROW([1]Sheet1!P$1:P$65000)),ROWS(D$5:D3459))))),[1]Sheet1!$C$5:$D$65000,2,FALSE),IF(L3459&gt;$A$1,"",IF(A3458="","Figure "&amp;L3459,IFERROR(VLOOKUP(A3458,[1]Sheet1!$D$5:$Q$65000,14,FALSE),IFERROR(VLOOKUP(A3458,[1]Sheet1!$A$5:$D$65000,4,FALSE),"Figure " &amp; L3459)))))</f>
        <v/>
      </c>
      <c r="B3459" s="19" t="str">
        <f>IFERROR(IF($A3459="","",VLOOKUP($A3459,[1]Sheet1!$D$5:$R$65000,15,FALSE)),"")</f>
        <v/>
      </c>
      <c r="C3459" s="20" t="str">
        <f>IFERROR(IF(A3459="","",VLOOKUP($A3459,[1]Sheet1!$D$5:$N$65000,3,FALSE)),"")</f>
        <v/>
      </c>
      <c r="D3459" s="20" t="str">
        <f>IFERROR(IF($A3459="","",VLOOKUP($A3459,[1]Sheet1!$D$5:$N$65000,4,FALSE)),"")</f>
        <v/>
      </c>
      <c r="E3459" s="20" t="str">
        <f>IFERROR(IF($A3459="","",VLOOKUP($A3459,[1]Sheet1!$D$5:$N$65000,5,FALSE)),"")</f>
        <v/>
      </c>
      <c r="F3459" s="20" t="str">
        <f>IFERROR(IF($A3459="","",VLOOKUP($A3459,[1]Sheet1!$D$5:$N$65000,6,FALSE)),"")</f>
        <v/>
      </c>
      <c r="G3459" s="20" t="str">
        <f>IFERROR(IF($A3459="","",VLOOKUP($A3459,[1]Sheet1!$D$5:$N$65000,7,FALSE)),"")</f>
        <v/>
      </c>
      <c r="H3459" s="20" t="str">
        <f>IFERROR(IF($A3459="","",VLOOKUP($A3459,[1]Sheet1!$D$5:$N$65000,8,FALSE)),"")</f>
        <v/>
      </c>
      <c r="I3459" s="20" t="str">
        <f>IFERROR(IF($A3459="","",VLOOKUP($A3459,[1]Sheet1!$D$5:$N$65000,9,FALSE)),"")</f>
        <v/>
      </c>
      <c r="J3459" s="20" t="str">
        <f>IFERROR(IF($A3459="","",VLOOKUP($A3459,[1]Sheet1!$D$5:$N$65000,10,FALSE)),"")</f>
        <v/>
      </c>
      <c r="K3459" s="20" t="str">
        <f>IFERROR(IF($A3459="","",VLOOKUP($A3459,[1]Sheet1!$D$5:$N$65000,11,FALSE)),"")</f>
        <v/>
      </c>
      <c r="L3459" s="3">
        <f t="shared" si="110"/>
        <v>3455</v>
      </c>
      <c r="M3459" s="21" t="str">
        <f t="shared" si="109"/>
        <v/>
      </c>
      <c r="N3459" s="29">
        <f>IF($L3458 = 18,[19]Sheet1!J159,0)</f>
        <v>0</v>
      </c>
      <c r="O3459" s="29">
        <f>IF($L3458 = 18,[19]Sheet1!K159,0)</f>
        <v>0</v>
      </c>
      <c r="P3459" s="29">
        <f>IF($L3458 = 18,[19]Sheet1!L159,0)</f>
        <v>0</v>
      </c>
      <c r="Q3459" s="29">
        <f>IF($L3458 = 18,[19]Sheet1!M159,0)</f>
        <v>0</v>
      </c>
      <c r="R3459" s="29">
        <f>IF($L3458 = 18,[19]Sheet1!N159,0)</f>
        <v>0</v>
      </c>
      <c r="Z3459"/>
    </row>
    <row r="3460" spans="1:26">
      <c r="A3460" s="18" t="str">
        <f t="array" ref="A3460">IF(ROW(B3460)-6&lt;A$1,VLOOKUP(LOOKUP("zzzz",CHOOSE({1,2},"",INDEX([1]Sheet1!$P$1:$P$65000,SMALL(IF([1]Sheet1!P$1:P$65000&lt;&gt;"",ROW([1]Sheet1!P$1:P$65000)),ROWS(D$5:D3460))))),[1]Sheet1!$C$5:$D$65000,2,FALSE),IF(L3460&gt;$A$1,"",IF(A3459="","Figure "&amp;L3460,IFERROR(VLOOKUP(A3459,[1]Sheet1!$D$5:$Q$65000,14,FALSE),IFERROR(VLOOKUP(A3459,[1]Sheet1!$A$5:$D$65000,4,FALSE),"Figure " &amp; L3460)))))</f>
        <v/>
      </c>
      <c r="B3460" s="19" t="str">
        <f>IFERROR(IF($A3460="","",VLOOKUP($A3460,[1]Sheet1!$D$5:$R$65000,15,FALSE)),"")</f>
        <v/>
      </c>
      <c r="C3460" s="20" t="str">
        <f>IFERROR(IF(A3460="","",VLOOKUP($A3460,[1]Sheet1!$D$5:$N$65000,3,FALSE)),"")</f>
        <v/>
      </c>
      <c r="D3460" s="20" t="str">
        <f>IFERROR(IF($A3460="","",VLOOKUP($A3460,[1]Sheet1!$D$5:$N$65000,4,FALSE)),"")</f>
        <v/>
      </c>
      <c r="E3460" s="20" t="str">
        <f>IFERROR(IF($A3460="","",VLOOKUP($A3460,[1]Sheet1!$D$5:$N$65000,5,FALSE)),"")</f>
        <v/>
      </c>
      <c r="F3460" s="20" t="str">
        <f>IFERROR(IF($A3460="","",VLOOKUP($A3460,[1]Sheet1!$D$5:$N$65000,6,FALSE)),"")</f>
        <v/>
      </c>
      <c r="G3460" s="20" t="str">
        <f>IFERROR(IF($A3460="","",VLOOKUP($A3460,[1]Sheet1!$D$5:$N$65000,7,FALSE)),"")</f>
        <v/>
      </c>
      <c r="H3460" s="20" t="str">
        <f>IFERROR(IF($A3460="","",VLOOKUP($A3460,[1]Sheet1!$D$5:$N$65000,8,FALSE)),"")</f>
        <v/>
      </c>
      <c r="I3460" s="20" t="str">
        <f>IFERROR(IF($A3460="","",VLOOKUP($A3460,[1]Sheet1!$D$5:$N$65000,9,FALSE)),"")</f>
        <v/>
      </c>
      <c r="J3460" s="20" t="str">
        <f>IFERROR(IF($A3460="","",VLOOKUP($A3460,[1]Sheet1!$D$5:$N$65000,10,FALSE)),"")</f>
        <v/>
      </c>
      <c r="K3460" s="20" t="str">
        <f>IFERROR(IF($A3460="","",VLOOKUP($A3460,[1]Sheet1!$D$5:$N$65000,11,FALSE)),"")</f>
        <v/>
      </c>
      <c r="L3460" s="3">
        <f t="shared" si="110"/>
        <v>3456</v>
      </c>
      <c r="M3460" s="21" t="str">
        <f t="shared" si="109"/>
        <v/>
      </c>
      <c r="N3460" s="29">
        <f>IF($L3459 = 18,[19]Sheet1!J160,0)</f>
        <v>0</v>
      </c>
      <c r="O3460" s="29">
        <f>IF($L3459 = 18,[19]Sheet1!K160,0)</f>
        <v>0</v>
      </c>
      <c r="P3460" s="29">
        <f>IF($L3459 = 18,[19]Sheet1!L160,0)</f>
        <v>0</v>
      </c>
      <c r="Q3460" s="29">
        <f>IF($L3459 = 18,[19]Sheet1!M160,0)</f>
        <v>0</v>
      </c>
      <c r="R3460" s="29">
        <f>IF($L3459 = 18,[19]Sheet1!N160,0)</f>
        <v>0</v>
      </c>
      <c r="Z3460"/>
    </row>
    <row r="3461" spans="1:26">
      <c r="A3461" s="18" t="str">
        <f t="array" ref="A3461">IF(ROW(B3461)-6&lt;A$1,VLOOKUP(LOOKUP("zzzz",CHOOSE({1,2},"",INDEX([1]Sheet1!$P$1:$P$65000,SMALL(IF([1]Sheet1!P$1:P$65000&lt;&gt;"",ROW([1]Sheet1!P$1:P$65000)),ROWS(D$5:D3461))))),[1]Sheet1!$C$5:$D$65000,2,FALSE),IF(L3461&gt;$A$1,"",IF(A3460="","Figure "&amp;L3461,IFERROR(VLOOKUP(A3460,[1]Sheet1!$D$5:$Q$65000,14,FALSE),IFERROR(VLOOKUP(A3460,[1]Sheet1!$A$5:$D$65000,4,FALSE),"Figure " &amp; L3461)))))</f>
        <v/>
      </c>
      <c r="B3461" s="19" t="str">
        <f>IFERROR(IF($A3461="","",VLOOKUP($A3461,[1]Sheet1!$D$5:$R$65000,15,FALSE)),"")</f>
        <v/>
      </c>
      <c r="C3461" s="20" t="str">
        <f>IFERROR(IF(A3461="","",VLOOKUP($A3461,[1]Sheet1!$D$5:$N$65000,3,FALSE)),"")</f>
        <v/>
      </c>
      <c r="D3461" s="20" t="str">
        <f>IFERROR(IF($A3461="","",VLOOKUP($A3461,[1]Sheet1!$D$5:$N$65000,4,FALSE)),"")</f>
        <v/>
      </c>
      <c r="E3461" s="20" t="str">
        <f>IFERROR(IF($A3461="","",VLOOKUP($A3461,[1]Sheet1!$D$5:$N$65000,5,FALSE)),"")</f>
        <v/>
      </c>
      <c r="F3461" s="20" t="str">
        <f>IFERROR(IF($A3461="","",VLOOKUP($A3461,[1]Sheet1!$D$5:$N$65000,6,FALSE)),"")</f>
        <v/>
      </c>
      <c r="G3461" s="20" t="str">
        <f>IFERROR(IF($A3461="","",VLOOKUP($A3461,[1]Sheet1!$D$5:$N$65000,7,FALSE)),"")</f>
        <v/>
      </c>
      <c r="H3461" s="20" t="str">
        <f>IFERROR(IF($A3461="","",VLOOKUP($A3461,[1]Sheet1!$D$5:$N$65000,8,FALSE)),"")</f>
        <v/>
      </c>
      <c r="I3461" s="20" t="str">
        <f>IFERROR(IF($A3461="","",VLOOKUP($A3461,[1]Sheet1!$D$5:$N$65000,9,FALSE)),"")</f>
        <v/>
      </c>
      <c r="J3461" s="20" t="str">
        <f>IFERROR(IF($A3461="","",VLOOKUP($A3461,[1]Sheet1!$D$5:$N$65000,10,FALSE)),"")</f>
        <v/>
      </c>
      <c r="K3461" s="20" t="str">
        <f>IFERROR(IF($A3461="","",VLOOKUP($A3461,[1]Sheet1!$D$5:$N$65000,11,FALSE)),"")</f>
        <v/>
      </c>
      <c r="L3461" s="3">
        <f t="shared" si="110"/>
        <v>3457</v>
      </c>
      <c r="M3461" s="21" t="str">
        <f t="shared" si="109"/>
        <v/>
      </c>
      <c r="N3461" s="29">
        <f>IF($L3460 = 18,[19]Sheet1!J161,0)</f>
        <v>0</v>
      </c>
      <c r="O3461" s="29">
        <f>IF($L3460 = 18,[19]Sheet1!K161,0)</f>
        <v>0</v>
      </c>
      <c r="P3461" s="29">
        <f>IF($L3460 = 18,[19]Sheet1!L161,0)</f>
        <v>0</v>
      </c>
      <c r="Q3461" s="29">
        <f>IF($L3460 = 18,[19]Sheet1!M161,0)</f>
        <v>0</v>
      </c>
      <c r="R3461" s="29">
        <f>IF($L3460 = 18,[19]Sheet1!N161,0)</f>
        <v>0</v>
      </c>
      <c r="Z3461"/>
    </row>
    <row r="3462" spans="1:26">
      <c r="A3462" s="18" t="str">
        <f t="array" ref="A3462">IF(ROW(B3462)-6&lt;A$1,VLOOKUP(LOOKUP("zzzz",CHOOSE({1,2},"",INDEX([1]Sheet1!$P$1:$P$65000,SMALL(IF([1]Sheet1!P$1:P$65000&lt;&gt;"",ROW([1]Sheet1!P$1:P$65000)),ROWS(D$5:D3462))))),[1]Sheet1!$C$5:$D$65000,2,FALSE),IF(L3462&gt;$A$1,"",IF(A3461="","Figure "&amp;L3462,IFERROR(VLOOKUP(A3461,[1]Sheet1!$D$5:$Q$65000,14,FALSE),IFERROR(VLOOKUP(A3461,[1]Sheet1!$A$5:$D$65000,4,FALSE),"Figure " &amp; L3462)))))</f>
        <v/>
      </c>
      <c r="B3462" s="19" t="str">
        <f>IFERROR(IF($A3462="","",VLOOKUP($A3462,[1]Sheet1!$D$5:$R$65000,15,FALSE)),"")</f>
        <v/>
      </c>
      <c r="C3462" s="20" t="str">
        <f>IFERROR(IF(A3462="","",VLOOKUP($A3462,[1]Sheet1!$D$5:$N$65000,3,FALSE)),"")</f>
        <v/>
      </c>
      <c r="D3462" s="20" t="str">
        <f>IFERROR(IF($A3462="","",VLOOKUP($A3462,[1]Sheet1!$D$5:$N$65000,4,FALSE)),"")</f>
        <v/>
      </c>
      <c r="E3462" s="20" t="str">
        <f>IFERROR(IF($A3462="","",VLOOKUP($A3462,[1]Sheet1!$D$5:$N$65000,5,FALSE)),"")</f>
        <v/>
      </c>
      <c r="F3462" s="20" t="str">
        <f>IFERROR(IF($A3462="","",VLOOKUP($A3462,[1]Sheet1!$D$5:$N$65000,6,FALSE)),"")</f>
        <v/>
      </c>
      <c r="G3462" s="20" t="str">
        <f>IFERROR(IF($A3462="","",VLOOKUP($A3462,[1]Sheet1!$D$5:$N$65000,7,FALSE)),"")</f>
        <v/>
      </c>
      <c r="H3462" s="20" t="str">
        <f>IFERROR(IF($A3462="","",VLOOKUP($A3462,[1]Sheet1!$D$5:$N$65000,8,FALSE)),"")</f>
        <v/>
      </c>
      <c r="I3462" s="20" t="str">
        <f>IFERROR(IF($A3462="","",VLOOKUP($A3462,[1]Sheet1!$D$5:$N$65000,9,FALSE)),"")</f>
        <v/>
      </c>
      <c r="J3462" s="20" t="str">
        <f>IFERROR(IF($A3462="","",VLOOKUP($A3462,[1]Sheet1!$D$5:$N$65000,10,FALSE)),"")</f>
        <v/>
      </c>
      <c r="K3462" s="20" t="str">
        <f>IFERROR(IF($A3462="","",VLOOKUP($A3462,[1]Sheet1!$D$5:$N$65000,11,FALSE)),"")</f>
        <v/>
      </c>
      <c r="L3462" s="3">
        <f t="shared" si="110"/>
        <v>3458</v>
      </c>
      <c r="M3462" s="21" t="str">
        <f t="shared" ref="M3462:M3525" si="111">IF(K3462="","",L3462)</f>
        <v/>
      </c>
      <c r="N3462" s="29">
        <f>IF($L3461 = 18,[19]Sheet1!J162,0)</f>
        <v>0</v>
      </c>
      <c r="O3462" s="29">
        <f>IF($L3461 = 18,[19]Sheet1!K162,0)</f>
        <v>0</v>
      </c>
      <c r="P3462" s="29">
        <f>IF($L3461 = 18,[19]Sheet1!L162,0)</f>
        <v>0</v>
      </c>
      <c r="Q3462" s="29">
        <f>IF($L3461 = 18,[19]Sheet1!M162,0)</f>
        <v>0</v>
      </c>
      <c r="R3462" s="29">
        <f>IF($L3461 = 18,[19]Sheet1!N162,0)</f>
        <v>0</v>
      </c>
      <c r="Z3462"/>
    </row>
    <row r="3463" spans="1:26">
      <c r="A3463" s="18" t="str">
        <f t="array" ref="A3463">IF(ROW(B3463)-6&lt;A$1,VLOOKUP(LOOKUP("zzzz",CHOOSE({1,2},"",INDEX([1]Sheet1!$P$1:$P$65000,SMALL(IF([1]Sheet1!P$1:P$65000&lt;&gt;"",ROW([1]Sheet1!P$1:P$65000)),ROWS(D$5:D3463))))),[1]Sheet1!$C$5:$D$65000,2,FALSE),IF(L3463&gt;$A$1,"",IF(A3462="","Figure "&amp;L3463,IFERROR(VLOOKUP(A3462,[1]Sheet1!$D$5:$Q$65000,14,FALSE),IFERROR(VLOOKUP(A3462,[1]Sheet1!$A$5:$D$65000,4,FALSE),"Figure " &amp; L3463)))))</f>
        <v/>
      </c>
      <c r="B3463" s="19" t="str">
        <f>IFERROR(IF($A3463="","",VLOOKUP($A3463,[1]Sheet1!$D$5:$R$65000,15,FALSE)),"")</f>
        <v/>
      </c>
      <c r="C3463" s="20" t="str">
        <f>IFERROR(IF(A3463="","",VLOOKUP($A3463,[1]Sheet1!$D$5:$N$65000,3,FALSE)),"")</f>
        <v/>
      </c>
      <c r="D3463" s="20" t="str">
        <f>IFERROR(IF($A3463="","",VLOOKUP($A3463,[1]Sheet1!$D$5:$N$65000,4,FALSE)),"")</f>
        <v/>
      </c>
      <c r="E3463" s="20" t="str">
        <f>IFERROR(IF($A3463="","",VLOOKUP($A3463,[1]Sheet1!$D$5:$N$65000,5,FALSE)),"")</f>
        <v/>
      </c>
      <c r="F3463" s="20" t="str">
        <f>IFERROR(IF($A3463="","",VLOOKUP($A3463,[1]Sheet1!$D$5:$N$65000,6,FALSE)),"")</f>
        <v/>
      </c>
      <c r="G3463" s="20" t="str">
        <f>IFERROR(IF($A3463="","",VLOOKUP($A3463,[1]Sheet1!$D$5:$N$65000,7,FALSE)),"")</f>
        <v/>
      </c>
      <c r="H3463" s="20" t="str">
        <f>IFERROR(IF($A3463="","",VLOOKUP($A3463,[1]Sheet1!$D$5:$N$65000,8,FALSE)),"")</f>
        <v/>
      </c>
      <c r="I3463" s="20" t="str">
        <f>IFERROR(IF($A3463="","",VLOOKUP($A3463,[1]Sheet1!$D$5:$N$65000,9,FALSE)),"")</f>
        <v/>
      </c>
      <c r="J3463" s="20" t="str">
        <f>IFERROR(IF($A3463="","",VLOOKUP($A3463,[1]Sheet1!$D$5:$N$65000,10,FALSE)),"")</f>
        <v/>
      </c>
      <c r="K3463" s="20" t="str">
        <f>IFERROR(IF($A3463="","",VLOOKUP($A3463,[1]Sheet1!$D$5:$N$65000,11,FALSE)),"")</f>
        <v/>
      </c>
      <c r="L3463" s="3">
        <f t="shared" si="110"/>
        <v>3459</v>
      </c>
      <c r="M3463" s="21" t="str">
        <f t="shared" si="111"/>
        <v/>
      </c>
      <c r="N3463" s="29">
        <f>IF($L3462 = 18,[19]Sheet1!J163,0)</f>
        <v>0</v>
      </c>
      <c r="O3463" s="29">
        <f>IF($L3462 = 18,[19]Sheet1!K163,0)</f>
        <v>0</v>
      </c>
      <c r="P3463" s="29">
        <f>IF($L3462 = 18,[19]Sheet1!L163,0)</f>
        <v>0</v>
      </c>
      <c r="Q3463" s="29">
        <f>IF($L3462 = 18,[19]Sheet1!M163,0)</f>
        <v>0</v>
      </c>
      <c r="R3463" s="29">
        <f>IF($L3462 = 18,[19]Sheet1!N163,0)</f>
        <v>0</v>
      </c>
      <c r="Z3463"/>
    </row>
    <row r="3464" spans="1:26">
      <c r="A3464" s="18" t="str">
        <f t="array" ref="A3464">IF(ROW(B3464)-6&lt;A$1,VLOOKUP(LOOKUP("zzzz",CHOOSE({1,2},"",INDEX([1]Sheet1!$P$1:$P$65000,SMALL(IF([1]Sheet1!P$1:P$65000&lt;&gt;"",ROW([1]Sheet1!P$1:P$65000)),ROWS(D$5:D3464))))),[1]Sheet1!$C$5:$D$65000,2,FALSE),IF(L3464&gt;$A$1,"",IF(A3463="","Figure "&amp;L3464,IFERROR(VLOOKUP(A3463,[1]Sheet1!$D$5:$Q$65000,14,FALSE),IFERROR(VLOOKUP(A3463,[1]Sheet1!$A$5:$D$65000,4,FALSE),"Figure " &amp; L3464)))))</f>
        <v/>
      </c>
      <c r="B3464" s="19" t="str">
        <f>IFERROR(IF($A3464="","",VLOOKUP($A3464,[1]Sheet1!$D$5:$R$65000,15,FALSE)),"")</f>
        <v/>
      </c>
      <c r="C3464" s="20" t="str">
        <f>IFERROR(IF(A3464="","",VLOOKUP($A3464,[1]Sheet1!$D$5:$N$65000,3,FALSE)),"")</f>
        <v/>
      </c>
      <c r="D3464" s="20" t="str">
        <f>IFERROR(IF($A3464="","",VLOOKUP($A3464,[1]Sheet1!$D$5:$N$65000,4,FALSE)),"")</f>
        <v/>
      </c>
      <c r="E3464" s="20" t="str">
        <f>IFERROR(IF($A3464="","",VLOOKUP($A3464,[1]Sheet1!$D$5:$N$65000,5,FALSE)),"")</f>
        <v/>
      </c>
      <c r="F3464" s="20" t="str">
        <f>IFERROR(IF($A3464="","",VLOOKUP($A3464,[1]Sheet1!$D$5:$N$65000,6,FALSE)),"")</f>
        <v/>
      </c>
      <c r="G3464" s="20" t="str">
        <f>IFERROR(IF($A3464="","",VLOOKUP($A3464,[1]Sheet1!$D$5:$N$65000,7,FALSE)),"")</f>
        <v/>
      </c>
      <c r="H3464" s="20" t="str">
        <f>IFERROR(IF($A3464="","",VLOOKUP($A3464,[1]Sheet1!$D$5:$N$65000,8,FALSE)),"")</f>
        <v/>
      </c>
      <c r="I3464" s="20" t="str">
        <f>IFERROR(IF($A3464="","",VLOOKUP($A3464,[1]Sheet1!$D$5:$N$65000,9,FALSE)),"")</f>
        <v/>
      </c>
      <c r="J3464" s="20" t="str">
        <f>IFERROR(IF($A3464="","",VLOOKUP($A3464,[1]Sheet1!$D$5:$N$65000,10,FALSE)),"")</f>
        <v/>
      </c>
      <c r="K3464" s="20" t="str">
        <f>IFERROR(IF($A3464="","",VLOOKUP($A3464,[1]Sheet1!$D$5:$N$65000,11,FALSE)),"")</f>
        <v/>
      </c>
      <c r="L3464" s="3">
        <f t="shared" si="110"/>
        <v>3460</v>
      </c>
      <c r="M3464" s="21" t="str">
        <f t="shared" si="111"/>
        <v/>
      </c>
      <c r="N3464" s="29">
        <f>IF($L3463 = 18,[19]Sheet1!J164,0)</f>
        <v>0</v>
      </c>
      <c r="O3464" s="29">
        <f>IF($L3463 = 18,[19]Sheet1!K164,0)</f>
        <v>0</v>
      </c>
      <c r="P3464" s="29">
        <f>IF($L3463 = 18,[19]Sheet1!L164,0)</f>
        <v>0</v>
      </c>
      <c r="Q3464" s="29">
        <f>IF($L3463 = 18,[19]Sheet1!M164,0)</f>
        <v>0</v>
      </c>
      <c r="R3464" s="29">
        <f>IF($L3463 = 18,[19]Sheet1!N164,0)</f>
        <v>0</v>
      </c>
      <c r="Z3464"/>
    </row>
    <row r="3465" spans="1:26">
      <c r="A3465" s="18" t="str">
        <f t="array" ref="A3465">IF(ROW(B3465)-6&lt;A$1,VLOOKUP(LOOKUP("zzzz",CHOOSE({1,2},"",INDEX([1]Sheet1!$P$1:$P$65000,SMALL(IF([1]Sheet1!P$1:P$65000&lt;&gt;"",ROW([1]Sheet1!P$1:P$65000)),ROWS(D$5:D3465))))),[1]Sheet1!$C$5:$D$65000,2,FALSE),IF(L3465&gt;$A$1,"",IF(A3464="","Figure "&amp;L3465,IFERROR(VLOOKUP(A3464,[1]Sheet1!$D$5:$Q$65000,14,FALSE),IFERROR(VLOOKUP(A3464,[1]Sheet1!$A$5:$D$65000,4,FALSE),"Figure " &amp; L3465)))))</f>
        <v/>
      </c>
      <c r="B3465" s="19" t="str">
        <f>IFERROR(IF($A3465="","",VLOOKUP($A3465,[1]Sheet1!$D$5:$R$65000,15,FALSE)),"")</f>
        <v/>
      </c>
      <c r="C3465" s="20" t="str">
        <f>IFERROR(IF(A3465="","",VLOOKUP($A3465,[1]Sheet1!$D$5:$N$65000,3,FALSE)),"")</f>
        <v/>
      </c>
      <c r="D3465" s="20" t="str">
        <f>IFERROR(IF($A3465="","",VLOOKUP($A3465,[1]Sheet1!$D$5:$N$65000,4,FALSE)),"")</f>
        <v/>
      </c>
      <c r="E3465" s="20" t="str">
        <f>IFERROR(IF($A3465="","",VLOOKUP($A3465,[1]Sheet1!$D$5:$N$65000,5,FALSE)),"")</f>
        <v/>
      </c>
      <c r="F3465" s="20" t="str">
        <f>IFERROR(IF($A3465="","",VLOOKUP($A3465,[1]Sheet1!$D$5:$N$65000,6,FALSE)),"")</f>
        <v/>
      </c>
      <c r="G3465" s="20" t="str">
        <f>IFERROR(IF($A3465="","",VLOOKUP($A3465,[1]Sheet1!$D$5:$N$65000,7,FALSE)),"")</f>
        <v/>
      </c>
      <c r="H3465" s="20" t="str">
        <f>IFERROR(IF($A3465="","",VLOOKUP($A3465,[1]Sheet1!$D$5:$N$65000,8,FALSE)),"")</f>
        <v/>
      </c>
      <c r="I3465" s="20" t="str">
        <f>IFERROR(IF($A3465="","",VLOOKUP($A3465,[1]Sheet1!$D$5:$N$65000,9,FALSE)),"")</f>
        <v/>
      </c>
      <c r="J3465" s="20" t="str">
        <f>IFERROR(IF($A3465="","",VLOOKUP($A3465,[1]Sheet1!$D$5:$N$65000,10,FALSE)),"")</f>
        <v/>
      </c>
      <c r="K3465" s="20" t="str">
        <f>IFERROR(IF($A3465="","",VLOOKUP($A3465,[1]Sheet1!$D$5:$N$65000,11,FALSE)),"")</f>
        <v/>
      </c>
      <c r="L3465" s="3">
        <f t="shared" si="110"/>
        <v>3461</v>
      </c>
      <c r="M3465" s="21" t="str">
        <f t="shared" si="111"/>
        <v/>
      </c>
      <c r="N3465" s="29">
        <f>IF($L3464 = 18,[19]Sheet1!J165,0)</f>
        <v>0</v>
      </c>
      <c r="O3465" s="29">
        <f>IF($L3464 = 18,[19]Sheet1!K165,0)</f>
        <v>0</v>
      </c>
      <c r="P3465" s="29">
        <f>IF($L3464 = 18,[19]Sheet1!L165,0)</f>
        <v>0</v>
      </c>
      <c r="Q3465" s="29">
        <f>IF($L3464 = 18,[19]Sheet1!M165,0)</f>
        <v>0</v>
      </c>
      <c r="R3465" s="29">
        <f>IF($L3464 = 18,[19]Sheet1!N165,0)</f>
        <v>0</v>
      </c>
      <c r="Z3465"/>
    </row>
    <row r="3466" spans="1:26">
      <c r="A3466" s="18" t="str">
        <f t="array" ref="A3466">IF(ROW(B3466)-6&lt;A$1,VLOOKUP(LOOKUP("zzzz",CHOOSE({1,2},"",INDEX([1]Sheet1!$P$1:$P$65000,SMALL(IF([1]Sheet1!P$1:P$65000&lt;&gt;"",ROW([1]Sheet1!P$1:P$65000)),ROWS(D$5:D3466))))),[1]Sheet1!$C$5:$D$65000,2,FALSE),IF(L3466&gt;$A$1,"",IF(A3465="","Figure "&amp;L3466,IFERROR(VLOOKUP(A3465,[1]Sheet1!$D$5:$Q$65000,14,FALSE),IFERROR(VLOOKUP(A3465,[1]Sheet1!$A$5:$D$65000,4,FALSE),"Figure " &amp; L3466)))))</f>
        <v/>
      </c>
      <c r="B3466" s="19" t="str">
        <f>IFERROR(IF($A3466="","",VLOOKUP($A3466,[1]Sheet1!$D$5:$R$65000,15,FALSE)),"")</f>
        <v/>
      </c>
      <c r="C3466" s="20" t="str">
        <f>IFERROR(IF(A3466="","",VLOOKUP($A3466,[1]Sheet1!$D$5:$N$65000,3,FALSE)),"")</f>
        <v/>
      </c>
      <c r="D3466" s="20" t="str">
        <f>IFERROR(IF($A3466="","",VLOOKUP($A3466,[1]Sheet1!$D$5:$N$65000,4,FALSE)),"")</f>
        <v/>
      </c>
      <c r="E3466" s="20" t="str">
        <f>IFERROR(IF($A3466="","",VLOOKUP($A3466,[1]Sheet1!$D$5:$N$65000,5,FALSE)),"")</f>
        <v/>
      </c>
      <c r="F3466" s="20" t="str">
        <f>IFERROR(IF($A3466="","",VLOOKUP($A3466,[1]Sheet1!$D$5:$N$65000,6,FALSE)),"")</f>
        <v/>
      </c>
      <c r="G3466" s="20" t="str">
        <f>IFERROR(IF($A3466="","",VLOOKUP($A3466,[1]Sheet1!$D$5:$N$65000,7,FALSE)),"")</f>
        <v/>
      </c>
      <c r="H3466" s="20" t="str">
        <f>IFERROR(IF($A3466="","",VLOOKUP($A3466,[1]Sheet1!$D$5:$N$65000,8,FALSE)),"")</f>
        <v/>
      </c>
      <c r="I3466" s="20" t="str">
        <f>IFERROR(IF($A3466="","",VLOOKUP($A3466,[1]Sheet1!$D$5:$N$65000,9,FALSE)),"")</f>
        <v/>
      </c>
      <c r="J3466" s="20" t="str">
        <f>IFERROR(IF($A3466="","",VLOOKUP($A3466,[1]Sheet1!$D$5:$N$65000,10,FALSE)),"")</f>
        <v/>
      </c>
      <c r="K3466" s="20" t="str">
        <f>IFERROR(IF($A3466="","",VLOOKUP($A3466,[1]Sheet1!$D$5:$N$65000,11,FALSE)),"")</f>
        <v/>
      </c>
      <c r="L3466" s="3">
        <f t="shared" si="110"/>
        <v>3462</v>
      </c>
      <c r="M3466" s="21" t="str">
        <f t="shared" si="111"/>
        <v/>
      </c>
      <c r="N3466" s="29">
        <f>IF($L3465 = 18,[19]Sheet1!J166,0)</f>
        <v>0</v>
      </c>
      <c r="O3466" s="29">
        <f>IF($L3465 = 18,[19]Sheet1!K166,0)</f>
        <v>0</v>
      </c>
      <c r="P3466" s="29">
        <f>IF($L3465 = 18,[19]Sheet1!L166,0)</f>
        <v>0</v>
      </c>
      <c r="Q3466" s="29">
        <f>IF($L3465 = 18,[19]Sheet1!M166,0)</f>
        <v>0</v>
      </c>
      <c r="R3466" s="29">
        <f>IF($L3465 = 18,[19]Sheet1!N166,0)</f>
        <v>0</v>
      </c>
      <c r="Z3466"/>
    </row>
    <row r="3467" spans="1:26">
      <c r="A3467" s="18" t="str">
        <f t="array" ref="A3467">IF(ROW(B3467)-6&lt;A$1,VLOOKUP(LOOKUP("zzzz",CHOOSE({1,2},"",INDEX([1]Sheet1!$P$1:$P$65000,SMALL(IF([1]Sheet1!P$1:P$65000&lt;&gt;"",ROW([1]Sheet1!P$1:P$65000)),ROWS(D$5:D3467))))),[1]Sheet1!$C$5:$D$65000,2,FALSE),IF(L3467&gt;$A$1,"",IF(A3466="","Figure "&amp;L3467,IFERROR(VLOOKUP(A3466,[1]Sheet1!$D$5:$Q$65000,14,FALSE),IFERROR(VLOOKUP(A3466,[1]Sheet1!$A$5:$D$65000,4,FALSE),"Figure " &amp; L3467)))))</f>
        <v/>
      </c>
      <c r="B3467" s="19" t="str">
        <f>IFERROR(IF($A3467="","",VLOOKUP($A3467,[1]Sheet1!$D$5:$R$65000,15,FALSE)),"")</f>
        <v/>
      </c>
      <c r="C3467" s="20" t="str">
        <f>IFERROR(IF(A3467="","",VLOOKUP($A3467,[1]Sheet1!$D$5:$N$65000,3,FALSE)),"")</f>
        <v/>
      </c>
      <c r="D3467" s="20" t="str">
        <f>IFERROR(IF($A3467="","",VLOOKUP($A3467,[1]Sheet1!$D$5:$N$65000,4,FALSE)),"")</f>
        <v/>
      </c>
      <c r="E3467" s="20" t="str">
        <f>IFERROR(IF($A3467="","",VLOOKUP($A3467,[1]Sheet1!$D$5:$N$65000,5,FALSE)),"")</f>
        <v/>
      </c>
      <c r="F3467" s="20" t="str">
        <f>IFERROR(IF($A3467="","",VLOOKUP($A3467,[1]Sheet1!$D$5:$N$65000,6,FALSE)),"")</f>
        <v/>
      </c>
      <c r="G3467" s="20" t="str">
        <f>IFERROR(IF($A3467="","",VLOOKUP($A3467,[1]Sheet1!$D$5:$N$65000,7,FALSE)),"")</f>
        <v/>
      </c>
      <c r="H3467" s="20" t="str">
        <f>IFERROR(IF($A3467="","",VLOOKUP($A3467,[1]Sheet1!$D$5:$N$65000,8,FALSE)),"")</f>
        <v/>
      </c>
      <c r="I3467" s="20" t="str">
        <f>IFERROR(IF($A3467="","",VLOOKUP($A3467,[1]Sheet1!$D$5:$N$65000,9,FALSE)),"")</f>
        <v/>
      </c>
      <c r="J3467" s="20" t="str">
        <f>IFERROR(IF($A3467="","",VLOOKUP($A3467,[1]Sheet1!$D$5:$N$65000,10,FALSE)),"")</f>
        <v/>
      </c>
      <c r="K3467" s="20" t="str">
        <f>IFERROR(IF($A3467="","",VLOOKUP($A3467,[1]Sheet1!$D$5:$N$65000,11,FALSE)),"")</f>
        <v/>
      </c>
      <c r="L3467" s="3">
        <f t="shared" si="110"/>
        <v>3463</v>
      </c>
      <c r="M3467" s="21" t="str">
        <f t="shared" si="111"/>
        <v/>
      </c>
      <c r="N3467" s="29">
        <f>IF($L3466 = 18,[19]Sheet1!J167,0)</f>
        <v>0</v>
      </c>
      <c r="O3467" s="29">
        <f>IF($L3466 = 18,[19]Sheet1!K167,0)</f>
        <v>0</v>
      </c>
      <c r="P3467" s="29">
        <f>IF($L3466 = 18,[19]Sheet1!L167,0)</f>
        <v>0</v>
      </c>
      <c r="Q3467" s="29">
        <f>IF($L3466 = 18,[19]Sheet1!M167,0)</f>
        <v>0</v>
      </c>
      <c r="R3467" s="29">
        <f>IF($L3466 = 18,[19]Sheet1!N167,0)</f>
        <v>0</v>
      </c>
      <c r="Z3467"/>
    </row>
    <row r="3468" spans="1:26">
      <c r="A3468" s="18" t="str">
        <f t="array" ref="A3468">IF(ROW(B3468)-6&lt;A$1,VLOOKUP(LOOKUP("zzzz",CHOOSE({1,2},"",INDEX([1]Sheet1!$P$1:$P$65000,SMALL(IF([1]Sheet1!P$1:P$65000&lt;&gt;"",ROW([1]Sheet1!P$1:P$65000)),ROWS(D$5:D3468))))),[1]Sheet1!$C$5:$D$65000,2,FALSE),IF(L3468&gt;$A$1,"",IF(A3467="","Figure "&amp;L3468,IFERROR(VLOOKUP(A3467,[1]Sheet1!$D$5:$Q$65000,14,FALSE),IFERROR(VLOOKUP(A3467,[1]Sheet1!$A$5:$D$65000,4,FALSE),"Figure " &amp; L3468)))))</f>
        <v/>
      </c>
      <c r="B3468" s="19" t="str">
        <f>IFERROR(IF($A3468="","",VLOOKUP($A3468,[1]Sheet1!$D$5:$R$65000,15,FALSE)),"")</f>
        <v/>
      </c>
      <c r="C3468" s="20" t="str">
        <f>IFERROR(IF(A3468="","",VLOOKUP($A3468,[1]Sheet1!$D$5:$N$65000,3,FALSE)),"")</f>
        <v/>
      </c>
      <c r="D3468" s="20" t="str">
        <f>IFERROR(IF($A3468="","",VLOOKUP($A3468,[1]Sheet1!$D$5:$N$65000,4,FALSE)),"")</f>
        <v/>
      </c>
      <c r="E3468" s="20" t="str">
        <f>IFERROR(IF($A3468="","",VLOOKUP($A3468,[1]Sheet1!$D$5:$N$65000,5,FALSE)),"")</f>
        <v/>
      </c>
      <c r="F3468" s="20" t="str">
        <f>IFERROR(IF($A3468="","",VLOOKUP($A3468,[1]Sheet1!$D$5:$N$65000,6,FALSE)),"")</f>
        <v/>
      </c>
      <c r="G3468" s="20" t="str">
        <f>IFERROR(IF($A3468="","",VLOOKUP($A3468,[1]Sheet1!$D$5:$N$65000,7,FALSE)),"")</f>
        <v/>
      </c>
      <c r="H3468" s="20" t="str">
        <f>IFERROR(IF($A3468="","",VLOOKUP($A3468,[1]Sheet1!$D$5:$N$65000,8,FALSE)),"")</f>
        <v/>
      </c>
      <c r="I3468" s="20" t="str">
        <f>IFERROR(IF($A3468="","",VLOOKUP($A3468,[1]Sheet1!$D$5:$N$65000,9,FALSE)),"")</f>
        <v/>
      </c>
      <c r="J3468" s="20" t="str">
        <f>IFERROR(IF($A3468="","",VLOOKUP($A3468,[1]Sheet1!$D$5:$N$65000,10,FALSE)),"")</f>
        <v/>
      </c>
      <c r="K3468" s="20" t="str">
        <f>IFERROR(IF($A3468="","",VLOOKUP($A3468,[1]Sheet1!$D$5:$N$65000,11,FALSE)),"")</f>
        <v/>
      </c>
      <c r="L3468" s="3">
        <f t="shared" si="110"/>
        <v>3464</v>
      </c>
      <c r="M3468" s="21" t="str">
        <f t="shared" si="111"/>
        <v/>
      </c>
      <c r="N3468" s="29">
        <f>IF($L3467 = 18,[19]Sheet1!J168,0)</f>
        <v>0</v>
      </c>
      <c r="O3468" s="29">
        <f>IF($L3467 = 18,[19]Sheet1!K168,0)</f>
        <v>0</v>
      </c>
      <c r="P3468" s="29">
        <f>IF($L3467 = 18,[19]Sheet1!L168,0)</f>
        <v>0</v>
      </c>
      <c r="Q3468" s="29">
        <f>IF($L3467 = 18,[19]Sheet1!M168,0)</f>
        <v>0</v>
      </c>
      <c r="R3468" s="29">
        <f>IF($L3467 = 18,[19]Sheet1!N168,0)</f>
        <v>0</v>
      </c>
      <c r="Z3468"/>
    </row>
    <row r="3469" spans="1:26">
      <c r="A3469" s="18" t="str">
        <f t="array" ref="A3469">IF(ROW(B3469)-6&lt;A$1,VLOOKUP(LOOKUP("zzzz",CHOOSE({1,2},"",INDEX([1]Sheet1!$P$1:$P$65000,SMALL(IF([1]Sheet1!P$1:P$65000&lt;&gt;"",ROW([1]Sheet1!P$1:P$65000)),ROWS(D$5:D3469))))),[1]Sheet1!$C$5:$D$65000,2,FALSE),IF(L3469&gt;$A$1,"",IF(A3468="","Figure "&amp;L3469,IFERROR(VLOOKUP(A3468,[1]Sheet1!$D$5:$Q$65000,14,FALSE),IFERROR(VLOOKUP(A3468,[1]Sheet1!$A$5:$D$65000,4,FALSE),"Figure " &amp; L3469)))))</f>
        <v/>
      </c>
      <c r="B3469" s="19" t="str">
        <f>IFERROR(IF($A3469="","",VLOOKUP($A3469,[1]Sheet1!$D$5:$R$65000,15,FALSE)),"")</f>
        <v/>
      </c>
      <c r="C3469" s="20" t="str">
        <f>IFERROR(IF(A3469="","",VLOOKUP($A3469,[1]Sheet1!$D$5:$N$65000,3,FALSE)),"")</f>
        <v/>
      </c>
      <c r="D3469" s="20" t="str">
        <f>IFERROR(IF($A3469="","",VLOOKUP($A3469,[1]Sheet1!$D$5:$N$65000,4,FALSE)),"")</f>
        <v/>
      </c>
      <c r="E3469" s="20" t="str">
        <f>IFERROR(IF($A3469="","",VLOOKUP($A3469,[1]Sheet1!$D$5:$N$65000,5,FALSE)),"")</f>
        <v/>
      </c>
      <c r="F3469" s="20" t="str">
        <f>IFERROR(IF($A3469="","",VLOOKUP($A3469,[1]Sheet1!$D$5:$N$65000,6,FALSE)),"")</f>
        <v/>
      </c>
      <c r="G3469" s="20" t="str">
        <f>IFERROR(IF($A3469="","",VLOOKUP($A3469,[1]Sheet1!$D$5:$N$65000,7,FALSE)),"")</f>
        <v/>
      </c>
      <c r="H3469" s="20" t="str">
        <f>IFERROR(IF($A3469="","",VLOOKUP($A3469,[1]Sheet1!$D$5:$N$65000,8,FALSE)),"")</f>
        <v/>
      </c>
      <c r="I3469" s="20" t="str">
        <f>IFERROR(IF($A3469="","",VLOOKUP($A3469,[1]Sheet1!$D$5:$N$65000,9,FALSE)),"")</f>
        <v/>
      </c>
      <c r="J3469" s="20" t="str">
        <f>IFERROR(IF($A3469="","",VLOOKUP($A3469,[1]Sheet1!$D$5:$N$65000,10,FALSE)),"")</f>
        <v/>
      </c>
      <c r="K3469" s="20" t="str">
        <f>IFERROR(IF($A3469="","",VLOOKUP($A3469,[1]Sheet1!$D$5:$N$65000,11,FALSE)),"")</f>
        <v/>
      </c>
      <c r="L3469" s="3">
        <f t="shared" si="110"/>
        <v>3465</v>
      </c>
      <c r="M3469" s="21" t="str">
        <f t="shared" si="111"/>
        <v/>
      </c>
      <c r="N3469" s="29">
        <f>IF($L3468 = 18,[19]Sheet1!J169,0)</f>
        <v>0</v>
      </c>
      <c r="O3469" s="29">
        <f>IF($L3468 = 18,[19]Sheet1!K169,0)</f>
        <v>0</v>
      </c>
      <c r="P3469" s="29">
        <f>IF($L3468 = 18,[19]Sheet1!L169,0)</f>
        <v>0</v>
      </c>
      <c r="Q3469" s="29">
        <f>IF($L3468 = 18,[19]Sheet1!M169,0)</f>
        <v>0</v>
      </c>
      <c r="R3469" s="29">
        <f>IF($L3468 = 18,[19]Sheet1!N169,0)</f>
        <v>0</v>
      </c>
      <c r="Z3469"/>
    </row>
    <row r="3470" spans="1:26">
      <c r="A3470" s="18" t="str">
        <f t="array" ref="A3470">IF(ROW(B3470)-6&lt;A$1,VLOOKUP(LOOKUP("zzzz",CHOOSE({1,2},"",INDEX([1]Sheet1!$P$1:$P$65000,SMALL(IF([1]Sheet1!P$1:P$65000&lt;&gt;"",ROW([1]Sheet1!P$1:P$65000)),ROWS(D$5:D3470))))),[1]Sheet1!$C$5:$D$65000,2,FALSE),IF(L3470&gt;$A$1,"",IF(A3469="","Figure "&amp;L3470,IFERROR(VLOOKUP(A3469,[1]Sheet1!$D$5:$Q$65000,14,FALSE),IFERROR(VLOOKUP(A3469,[1]Sheet1!$A$5:$D$65000,4,FALSE),"Figure " &amp; L3470)))))</f>
        <v/>
      </c>
      <c r="B3470" s="19" t="str">
        <f>IFERROR(IF($A3470="","",VLOOKUP($A3470,[1]Sheet1!$D$5:$R$65000,15,FALSE)),"")</f>
        <v/>
      </c>
      <c r="C3470" s="20" t="str">
        <f>IFERROR(IF(A3470="","",VLOOKUP($A3470,[1]Sheet1!$D$5:$N$65000,3,FALSE)),"")</f>
        <v/>
      </c>
      <c r="D3470" s="20" t="str">
        <f>IFERROR(IF($A3470="","",VLOOKUP($A3470,[1]Sheet1!$D$5:$N$65000,4,FALSE)),"")</f>
        <v/>
      </c>
      <c r="E3470" s="20" t="str">
        <f>IFERROR(IF($A3470="","",VLOOKUP($A3470,[1]Sheet1!$D$5:$N$65000,5,FALSE)),"")</f>
        <v/>
      </c>
      <c r="F3470" s="20" t="str">
        <f>IFERROR(IF($A3470="","",VLOOKUP($A3470,[1]Sheet1!$D$5:$N$65000,6,FALSE)),"")</f>
        <v/>
      </c>
      <c r="G3470" s="20" t="str">
        <f>IFERROR(IF($A3470="","",VLOOKUP($A3470,[1]Sheet1!$D$5:$N$65000,7,FALSE)),"")</f>
        <v/>
      </c>
      <c r="H3470" s="20" t="str">
        <f>IFERROR(IF($A3470="","",VLOOKUP($A3470,[1]Sheet1!$D$5:$N$65000,8,FALSE)),"")</f>
        <v/>
      </c>
      <c r="I3470" s="20" t="str">
        <f>IFERROR(IF($A3470="","",VLOOKUP($A3470,[1]Sheet1!$D$5:$N$65000,9,FALSE)),"")</f>
        <v/>
      </c>
      <c r="J3470" s="20" t="str">
        <f>IFERROR(IF($A3470="","",VLOOKUP($A3470,[1]Sheet1!$D$5:$N$65000,10,FALSE)),"")</f>
        <v/>
      </c>
      <c r="K3470" s="20" t="str">
        <f>IFERROR(IF($A3470="","",VLOOKUP($A3470,[1]Sheet1!$D$5:$N$65000,11,FALSE)),"")</f>
        <v/>
      </c>
      <c r="L3470" s="3">
        <f t="shared" si="110"/>
        <v>3466</v>
      </c>
      <c r="M3470" s="21" t="str">
        <f t="shared" si="111"/>
        <v/>
      </c>
      <c r="N3470" s="29">
        <f>IF($L3469 = 18,[19]Sheet1!J170,0)</f>
        <v>0</v>
      </c>
      <c r="O3470" s="29">
        <f>IF($L3469 = 18,[19]Sheet1!K170,0)</f>
        <v>0</v>
      </c>
      <c r="P3470" s="29">
        <f>IF($L3469 = 18,[19]Sheet1!L170,0)</f>
        <v>0</v>
      </c>
      <c r="Q3470" s="29">
        <f>IF($L3469 = 18,[19]Sheet1!M170,0)</f>
        <v>0</v>
      </c>
      <c r="R3470" s="29">
        <f>IF($L3469 = 18,[19]Sheet1!N170,0)</f>
        <v>0</v>
      </c>
      <c r="Z3470"/>
    </row>
    <row r="3471" spans="1:26">
      <c r="A3471" s="18" t="str">
        <f t="array" ref="A3471">IF(ROW(B3471)-6&lt;A$1,VLOOKUP(LOOKUP("zzzz",CHOOSE({1,2},"",INDEX([1]Sheet1!$P$1:$P$65000,SMALL(IF([1]Sheet1!P$1:P$65000&lt;&gt;"",ROW([1]Sheet1!P$1:P$65000)),ROWS(D$5:D3471))))),[1]Sheet1!$C$5:$D$65000,2,FALSE),IF(L3471&gt;$A$1,"",IF(A3470="","Figure "&amp;L3471,IFERROR(VLOOKUP(A3470,[1]Sheet1!$D$5:$Q$65000,14,FALSE),IFERROR(VLOOKUP(A3470,[1]Sheet1!$A$5:$D$65000,4,FALSE),"Figure " &amp; L3471)))))</f>
        <v/>
      </c>
      <c r="B3471" s="19" t="str">
        <f>IFERROR(IF($A3471="","",VLOOKUP($A3471,[1]Sheet1!$D$5:$R$65000,15,FALSE)),"")</f>
        <v/>
      </c>
      <c r="C3471" s="20" t="str">
        <f>IFERROR(IF(A3471="","",VLOOKUP($A3471,[1]Sheet1!$D$5:$N$65000,3,FALSE)),"")</f>
        <v/>
      </c>
      <c r="D3471" s="20" t="str">
        <f>IFERROR(IF($A3471="","",VLOOKUP($A3471,[1]Sheet1!$D$5:$N$65000,4,FALSE)),"")</f>
        <v/>
      </c>
      <c r="E3471" s="20" t="str">
        <f>IFERROR(IF($A3471="","",VLOOKUP($A3471,[1]Sheet1!$D$5:$N$65000,5,FALSE)),"")</f>
        <v/>
      </c>
      <c r="F3471" s="20" t="str">
        <f>IFERROR(IF($A3471="","",VLOOKUP($A3471,[1]Sheet1!$D$5:$N$65000,6,FALSE)),"")</f>
        <v/>
      </c>
      <c r="G3471" s="20" t="str">
        <f>IFERROR(IF($A3471="","",VLOOKUP($A3471,[1]Sheet1!$D$5:$N$65000,7,FALSE)),"")</f>
        <v/>
      </c>
      <c r="H3471" s="20" t="str">
        <f>IFERROR(IF($A3471="","",VLOOKUP($A3471,[1]Sheet1!$D$5:$N$65000,8,FALSE)),"")</f>
        <v/>
      </c>
      <c r="I3471" s="20" t="str">
        <f>IFERROR(IF($A3471="","",VLOOKUP($A3471,[1]Sheet1!$D$5:$N$65000,9,FALSE)),"")</f>
        <v/>
      </c>
      <c r="J3471" s="20" t="str">
        <f>IFERROR(IF($A3471="","",VLOOKUP($A3471,[1]Sheet1!$D$5:$N$65000,10,FALSE)),"")</f>
        <v/>
      </c>
      <c r="K3471" s="20" t="str">
        <f>IFERROR(IF($A3471="","",VLOOKUP($A3471,[1]Sheet1!$D$5:$N$65000,11,FALSE)),"")</f>
        <v/>
      </c>
      <c r="L3471" s="3">
        <f t="shared" si="110"/>
        <v>3467</v>
      </c>
      <c r="M3471" s="21" t="str">
        <f t="shared" si="111"/>
        <v/>
      </c>
      <c r="N3471" s="29">
        <f>IF($L3470 = 18,[19]Sheet1!J171,0)</f>
        <v>0</v>
      </c>
      <c r="O3471" s="29">
        <f>IF($L3470 = 18,[19]Sheet1!K171,0)</f>
        <v>0</v>
      </c>
      <c r="P3471" s="29">
        <f>IF($L3470 = 18,[19]Sheet1!L171,0)</f>
        <v>0</v>
      </c>
      <c r="Q3471" s="29">
        <f>IF($L3470 = 18,[19]Sheet1!M171,0)</f>
        <v>0</v>
      </c>
      <c r="R3471" s="29">
        <f>IF($L3470 = 18,[19]Sheet1!N171,0)</f>
        <v>0</v>
      </c>
      <c r="Z3471"/>
    </row>
    <row r="3472" spans="1:26">
      <c r="A3472" s="18" t="str">
        <f t="array" ref="A3472">IF(ROW(B3472)-6&lt;A$1,VLOOKUP(LOOKUP("zzzz",CHOOSE({1,2},"",INDEX([1]Sheet1!$P$1:$P$65000,SMALL(IF([1]Sheet1!P$1:P$65000&lt;&gt;"",ROW([1]Sheet1!P$1:P$65000)),ROWS(D$5:D3472))))),[1]Sheet1!$C$5:$D$65000,2,FALSE),IF(L3472&gt;$A$1,"",IF(A3471="","Figure "&amp;L3472,IFERROR(VLOOKUP(A3471,[1]Sheet1!$D$5:$Q$65000,14,FALSE),IFERROR(VLOOKUP(A3471,[1]Sheet1!$A$5:$D$65000,4,FALSE),"Figure " &amp; L3472)))))</f>
        <v/>
      </c>
      <c r="B3472" s="19" t="str">
        <f>IFERROR(IF($A3472="","",VLOOKUP($A3472,[1]Sheet1!$D$5:$R$65000,15,FALSE)),"")</f>
        <v/>
      </c>
      <c r="C3472" s="20" t="str">
        <f>IFERROR(IF(A3472="","",VLOOKUP($A3472,[1]Sheet1!$D$5:$N$65000,3,FALSE)),"")</f>
        <v/>
      </c>
      <c r="D3472" s="20" t="str">
        <f>IFERROR(IF($A3472="","",VLOOKUP($A3472,[1]Sheet1!$D$5:$N$65000,4,FALSE)),"")</f>
        <v/>
      </c>
      <c r="E3472" s="20" t="str">
        <f>IFERROR(IF($A3472="","",VLOOKUP($A3472,[1]Sheet1!$D$5:$N$65000,5,FALSE)),"")</f>
        <v/>
      </c>
      <c r="F3472" s="20" t="str">
        <f>IFERROR(IF($A3472="","",VLOOKUP($A3472,[1]Sheet1!$D$5:$N$65000,6,FALSE)),"")</f>
        <v/>
      </c>
      <c r="G3472" s="20" t="str">
        <f>IFERROR(IF($A3472="","",VLOOKUP($A3472,[1]Sheet1!$D$5:$N$65000,7,FALSE)),"")</f>
        <v/>
      </c>
      <c r="H3472" s="20" t="str">
        <f>IFERROR(IF($A3472="","",VLOOKUP($A3472,[1]Sheet1!$D$5:$N$65000,8,FALSE)),"")</f>
        <v/>
      </c>
      <c r="I3472" s="20" t="str">
        <f>IFERROR(IF($A3472="","",VLOOKUP($A3472,[1]Sheet1!$D$5:$N$65000,9,FALSE)),"")</f>
        <v/>
      </c>
      <c r="J3472" s="20" t="str">
        <f>IFERROR(IF($A3472="","",VLOOKUP($A3472,[1]Sheet1!$D$5:$N$65000,10,FALSE)),"")</f>
        <v/>
      </c>
      <c r="K3472" s="20" t="str">
        <f>IFERROR(IF($A3472="","",VLOOKUP($A3472,[1]Sheet1!$D$5:$N$65000,11,FALSE)),"")</f>
        <v/>
      </c>
      <c r="L3472" s="3">
        <f t="shared" si="110"/>
        <v>3468</v>
      </c>
      <c r="M3472" s="21" t="str">
        <f t="shared" si="111"/>
        <v/>
      </c>
      <c r="N3472" s="29">
        <f>IF($L3471 = 18,[19]Sheet1!J172,0)</f>
        <v>0</v>
      </c>
      <c r="O3472" s="29">
        <f>IF($L3471 = 18,[19]Sheet1!K172,0)</f>
        <v>0</v>
      </c>
      <c r="P3472" s="29">
        <f>IF($L3471 = 18,[19]Sheet1!L172,0)</f>
        <v>0</v>
      </c>
      <c r="Q3472" s="29">
        <f>IF($L3471 = 18,[19]Sheet1!M172,0)</f>
        <v>0</v>
      </c>
      <c r="R3472" s="29">
        <f>IF($L3471 = 18,[19]Sheet1!N172,0)</f>
        <v>0</v>
      </c>
      <c r="Z3472"/>
    </row>
    <row r="3473" spans="1:26">
      <c r="A3473" s="18" t="str">
        <f t="array" ref="A3473">IF(ROW(B3473)-6&lt;A$1,VLOOKUP(LOOKUP("zzzz",CHOOSE({1,2},"",INDEX([1]Sheet1!$P$1:$P$65000,SMALL(IF([1]Sheet1!P$1:P$65000&lt;&gt;"",ROW([1]Sheet1!P$1:P$65000)),ROWS(D$5:D3473))))),[1]Sheet1!$C$5:$D$65000,2,FALSE),IF(L3473&gt;$A$1,"",IF(A3472="","Figure "&amp;L3473,IFERROR(VLOOKUP(A3472,[1]Sheet1!$D$5:$Q$65000,14,FALSE),IFERROR(VLOOKUP(A3472,[1]Sheet1!$A$5:$D$65000,4,FALSE),"Figure " &amp; L3473)))))</f>
        <v/>
      </c>
      <c r="B3473" s="19" t="str">
        <f>IFERROR(IF($A3473="","",VLOOKUP($A3473,[1]Sheet1!$D$5:$R$65000,15,FALSE)),"")</f>
        <v/>
      </c>
      <c r="C3473" s="20" t="str">
        <f>IFERROR(IF(A3473="","",VLOOKUP($A3473,[1]Sheet1!$D$5:$N$65000,3,FALSE)),"")</f>
        <v/>
      </c>
      <c r="D3473" s="20" t="str">
        <f>IFERROR(IF($A3473="","",VLOOKUP($A3473,[1]Sheet1!$D$5:$N$65000,4,FALSE)),"")</f>
        <v/>
      </c>
      <c r="E3473" s="20" t="str">
        <f>IFERROR(IF($A3473="","",VLOOKUP($A3473,[1]Sheet1!$D$5:$N$65000,5,FALSE)),"")</f>
        <v/>
      </c>
      <c r="F3473" s="20" t="str">
        <f>IFERROR(IF($A3473="","",VLOOKUP($A3473,[1]Sheet1!$D$5:$N$65000,6,FALSE)),"")</f>
        <v/>
      </c>
      <c r="G3473" s="20" t="str">
        <f>IFERROR(IF($A3473="","",VLOOKUP($A3473,[1]Sheet1!$D$5:$N$65000,7,FALSE)),"")</f>
        <v/>
      </c>
      <c r="H3473" s="20" t="str">
        <f>IFERROR(IF($A3473="","",VLOOKUP($A3473,[1]Sheet1!$D$5:$N$65000,8,FALSE)),"")</f>
        <v/>
      </c>
      <c r="I3473" s="20" t="str">
        <f>IFERROR(IF($A3473="","",VLOOKUP($A3473,[1]Sheet1!$D$5:$N$65000,9,FALSE)),"")</f>
        <v/>
      </c>
      <c r="J3473" s="20" t="str">
        <f>IFERROR(IF($A3473="","",VLOOKUP($A3473,[1]Sheet1!$D$5:$N$65000,10,FALSE)),"")</f>
        <v/>
      </c>
      <c r="K3473" s="20" t="str">
        <f>IFERROR(IF($A3473="","",VLOOKUP($A3473,[1]Sheet1!$D$5:$N$65000,11,FALSE)),"")</f>
        <v/>
      </c>
      <c r="L3473" s="3">
        <f t="shared" si="110"/>
        <v>3469</v>
      </c>
      <c r="M3473" s="21" t="str">
        <f t="shared" si="111"/>
        <v/>
      </c>
      <c r="N3473" s="29">
        <f>IF($L3472 = 18,[19]Sheet1!J173,0)</f>
        <v>0</v>
      </c>
      <c r="O3473" s="29">
        <f>IF($L3472 = 18,[19]Sheet1!K173,0)</f>
        <v>0</v>
      </c>
      <c r="P3473" s="29">
        <f>IF($L3472 = 18,[19]Sheet1!L173,0)</f>
        <v>0</v>
      </c>
      <c r="Q3473" s="29">
        <f>IF($L3472 = 18,[19]Sheet1!M173,0)</f>
        <v>0</v>
      </c>
      <c r="R3473" s="29">
        <f>IF($L3472 = 18,[19]Sheet1!N173,0)</f>
        <v>0</v>
      </c>
      <c r="Z3473"/>
    </row>
    <row r="3474" spans="1:26">
      <c r="A3474" s="18" t="str">
        <f t="array" ref="A3474">IF(ROW(B3474)-6&lt;A$1,VLOOKUP(LOOKUP("zzzz",CHOOSE({1,2},"",INDEX([1]Sheet1!$P$1:$P$65000,SMALL(IF([1]Sheet1!P$1:P$65000&lt;&gt;"",ROW([1]Sheet1!P$1:P$65000)),ROWS(D$5:D3474))))),[1]Sheet1!$C$5:$D$65000,2,FALSE),IF(L3474&gt;$A$1,"",IF(A3473="","Figure "&amp;L3474,IFERROR(VLOOKUP(A3473,[1]Sheet1!$D$5:$Q$65000,14,FALSE),IFERROR(VLOOKUP(A3473,[1]Sheet1!$A$5:$D$65000,4,FALSE),"Figure " &amp; L3474)))))</f>
        <v/>
      </c>
      <c r="B3474" s="19" t="str">
        <f>IFERROR(IF($A3474="","",VLOOKUP($A3474,[1]Sheet1!$D$5:$R$65000,15,FALSE)),"")</f>
        <v/>
      </c>
      <c r="C3474" s="20" t="str">
        <f>IFERROR(IF(A3474="","",VLOOKUP($A3474,[1]Sheet1!$D$5:$N$65000,3,FALSE)),"")</f>
        <v/>
      </c>
      <c r="D3474" s="20" t="str">
        <f>IFERROR(IF($A3474="","",VLOOKUP($A3474,[1]Sheet1!$D$5:$N$65000,4,FALSE)),"")</f>
        <v/>
      </c>
      <c r="E3474" s="20" t="str">
        <f>IFERROR(IF($A3474="","",VLOOKUP($A3474,[1]Sheet1!$D$5:$N$65000,5,FALSE)),"")</f>
        <v/>
      </c>
      <c r="F3474" s="20" t="str">
        <f>IFERROR(IF($A3474="","",VLOOKUP($A3474,[1]Sheet1!$D$5:$N$65000,6,FALSE)),"")</f>
        <v/>
      </c>
      <c r="G3474" s="20" t="str">
        <f>IFERROR(IF($A3474="","",VLOOKUP($A3474,[1]Sheet1!$D$5:$N$65000,7,FALSE)),"")</f>
        <v/>
      </c>
      <c r="H3474" s="20" t="str">
        <f>IFERROR(IF($A3474="","",VLOOKUP($A3474,[1]Sheet1!$D$5:$N$65000,8,FALSE)),"")</f>
        <v/>
      </c>
      <c r="I3474" s="20" t="str">
        <f>IFERROR(IF($A3474="","",VLOOKUP($A3474,[1]Sheet1!$D$5:$N$65000,9,FALSE)),"")</f>
        <v/>
      </c>
      <c r="J3474" s="20" t="str">
        <f>IFERROR(IF($A3474="","",VLOOKUP($A3474,[1]Sheet1!$D$5:$N$65000,10,FALSE)),"")</f>
        <v/>
      </c>
      <c r="K3474" s="20" t="str">
        <f>IFERROR(IF($A3474="","",VLOOKUP($A3474,[1]Sheet1!$D$5:$N$65000,11,FALSE)),"")</f>
        <v/>
      </c>
      <c r="L3474" s="3">
        <f t="shared" si="110"/>
        <v>3470</v>
      </c>
      <c r="M3474" s="21" t="str">
        <f t="shared" si="111"/>
        <v/>
      </c>
      <c r="N3474" s="29">
        <f>IF($L3473 = 18,[19]Sheet1!J174,0)</f>
        <v>0</v>
      </c>
      <c r="O3474" s="29">
        <f>IF($L3473 = 18,[19]Sheet1!K174,0)</f>
        <v>0</v>
      </c>
      <c r="P3474" s="29">
        <f>IF($L3473 = 18,[19]Sheet1!L174,0)</f>
        <v>0</v>
      </c>
      <c r="Q3474" s="29">
        <f>IF($L3473 = 18,[19]Sheet1!M174,0)</f>
        <v>0</v>
      </c>
      <c r="R3474" s="29">
        <f>IF($L3473 = 18,[19]Sheet1!N174,0)</f>
        <v>0</v>
      </c>
      <c r="Z3474"/>
    </row>
    <row r="3475" spans="1:26">
      <c r="A3475" s="18" t="str">
        <f t="array" ref="A3475">IF(ROW(B3475)-6&lt;A$1,VLOOKUP(LOOKUP("zzzz",CHOOSE({1,2},"",INDEX([1]Sheet1!$P$1:$P$65000,SMALL(IF([1]Sheet1!P$1:P$65000&lt;&gt;"",ROW([1]Sheet1!P$1:P$65000)),ROWS(D$5:D3475))))),[1]Sheet1!$C$5:$D$65000,2,FALSE),IF(L3475&gt;$A$1,"",IF(A3474="","Figure "&amp;L3475,IFERROR(VLOOKUP(A3474,[1]Sheet1!$D$5:$Q$65000,14,FALSE),IFERROR(VLOOKUP(A3474,[1]Sheet1!$A$5:$D$65000,4,FALSE),"Figure " &amp; L3475)))))</f>
        <v/>
      </c>
      <c r="B3475" s="19" t="str">
        <f>IFERROR(IF($A3475="","",VLOOKUP($A3475,[1]Sheet1!$D$5:$R$65000,15,FALSE)),"")</f>
        <v/>
      </c>
      <c r="C3475" s="20" t="str">
        <f>IFERROR(IF(A3475="","",VLOOKUP($A3475,[1]Sheet1!$D$5:$N$65000,3,FALSE)),"")</f>
        <v/>
      </c>
      <c r="D3475" s="20" t="str">
        <f>IFERROR(IF($A3475="","",VLOOKUP($A3475,[1]Sheet1!$D$5:$N$65000,4,FALSE)),"")</f>
        <v/>
      </c>
      <c r="E3475" s="20" t="str">
        <f>IFERROR(IF($A3475="","",VLOOKUP($A3475,[1]Sheet1!$D$5:$N$65000,5,FALSE)),"")</f>
        <v/>
      </c>
      <c r="F3475" s="20" t="str">
        <f>IFERROR(IF($A3475="","",VLOOKUP($A3475,[1]Sheet1!$D$5:$N$65000,6,FALSE)),"")</f>
        <v/>
      </c>
      <c r="G3475" s="20" t="str">
        <f>IFERROR(IF($A3475="","",VLOOKUP($A3475,[1]Sheet1!$D$5:$N$65000,7,FALSE)),"")</f>
        <v/>
      </c>
      <c r="H3475" s="20" t="str">
        <f>IFERROR(IF($A3475="","",VLOOKUP($A3475,[1]Sheet1!$D$5:$N$65000,8,FALSE)),"")</f>
        <v/>
      </c>
      <c r="I3475" s="20" t="str">
        <f>IFERROR(IF($A3475="","",VLOOKUP($A3475,[1]Sheet1!$D$5:$N$65000,9,FALSE)),"")</f>
        <v/>
      </c>
      <c r="J3475" s="20" t="str">
        <f>IFERROR(IF($A3475="","",VLOOKUP($A3475,[1]Sheet1!$D$5:$N$65000,10,FALSE)),"")</f>
        <v/>
      </c>
      <c r="K3475" s="20" t="str">
        <f>IFERROR(IF($A3475="","",VLOOKUP($A3475,[1]Sheet1!$D$5:$N$65000,11,FALSE)),"")</f>
        <v/>
      </c>
      <c r="L3475" s="3">
        <f t="shared" si="110"/>
        <v>3471</v>
      </c>
      <c r="M3475" s="21" t="str">
        <f t="shared" si="111"/>
        <v/>
      </c>
      <c r="N3475" s="29">
        <f>IF($L3474 = 18,[19]Sheet1!J175,0)</f>
        <v>0</v>
      </c>
      <c r="O3475" s="29">
        <f>IF($L3474 = 18,[19]Sheet1!K175,0)</f>
        <v>0</v>
      </c>
      <c r="P3475" s="29">
        <f>IF($L3474 = 18,[19]Sheet1!L175,0)</f>
        <v>0</v>
      </c>
      <c r="Q3475" s="29">
        <f>IF($L3474 = 18,[19]Sheet1!M175,0)</f>
        <v>0</v>
      </c>
      <c r="R3475" s="29">
        <f>IF($L3474 = 18,[19]Sheet1!N175,0)</f>
        <v>0</v>
      </c>
      <c r="Z3475"/>
    </row>
    <row r="3476" spans="1:26">
      <c r="A3476" s="18" t="str">
        <f t="array" ref="A3476">IF(ROW(B3476)-6&lt;A$1,VLOOKUP(LOOKUP("zzzz",CHOOSE({1,2},"",INDEX([1]Sheet1!$P$1:$P$65000,SMALL(IF([1]Sheet1!P$1:P$65000&lt;&gt;"",ROW([1]Sheet1!P$1:P$65000)),ROWS(D$5:D3476))))),[1]Sheet1!$C$5:$D$65000,2,FALSE),IF(L3476&gt;$A$1,"",IF(A3475="","Figure "&amp;L3476,IFERROR(VLOOKUP(A3475,[1]Sheet1!$D$5:$Q$65000,14,FALSE),IFERROR(VLOOKUP(A3475,[1]Sheet1!$A$5:$D$65000,4,FALSE),"Figure " &amp; L3476)))))</f>
        <v/>
      </c>
      <c r="B3476" s="19" t="str">
        <f>IFERROR(IF($A3476="","",VLOOKUP($A3476,[1]Sheet1!$D$5:$R$65000,15,FALSE)),"")</f>
        <v/>
      </c>
      <c r="C3476" s="20" t="str">
        <f>IFERROR(IF(A3476="","",VLOOKUP($A3476,[1]Sheet1!$D$5:$N$65000,3,FALSE)),"")</f>
        <v/>
      </c>
      <c r="D3476" s="20" t="str">
        <f>IFERROR(IF($A3476="","",VLOOKUP($A3476,[1]Sheet1!$D$5:$N$65000,4,FALSE)),"")</f>
        <v/>
      </c>
      <c r="E3476" s="20" t="str">
        <f>IFERROR(IF($A3476="","",VLOOKUP($A3476,[1]Sheet1!$D$5:$N$65000,5,FALSE)),"")</f>
        <v/>
      </c>
      <c r="F3476" s="20" t="str">
        <f>IFERROR(IF($A3476="","",VLOOKUP($A3476,[1]Sheet1!$D$5:$N$65000,6,FALSE)),"")</f>
        <v/>
      </c>
      <c r="G3476" s="20" t="str">
        <f>IFERROR(IF($A3476="","",VLOOKUP($A3476,[1]Sheet1!$D$5:$N$65000,7,FALSE)),"")</f>
        <v/>
      </c>
      <c r="H3476" s="20" t="str">
        <f>IFERROR(IF($A3476="","",VLOOKUP($A3476,[1]Sheet1!$D$5:$N$65000,8,FALSE)),"")</f>
        <v/>
      </c>
      <c r="I3476" s="20" t="str">
        <f>IFERROR(IF($A3476="","",VLOOKUP($A3476,[1]Sheet1!$D$5:$N$65000,9,FALSE)),"")</f>
        <v/>
      </c>
      <c r="J3476" s="20" t="str">
        <f>IFERROR(IF($A3476="","",VLOOKUP($A3476,[1]Sheet1!$D$5:$N$65000,10,FALSE)),"")</f>
        <v/>
      </c>
      <c r="K3476" s="20" t="str">
        <f>IFERROR(IF($A3476="","",VLOOKUP($A3476,[1]Sheet1!$D$5:$N$65000,11,FALSE)),"")</f>
        <v/>
      </c>
      <c r="L3476" s="3">
        <f t="shared" si="110"/>
        <v>3472</v>
      </c>
      <c r="M3476" s="21" t="str">
        <f t="shared" si="111"/>
        <v/>
      </c>
      <c r="N3476" s="29">
        <f>IF($L3475 = 18,[19]Sheet1!J176,0)</f>
        <v>0</v>
      </c>
      <c r="O3476" s="29">
        <f>IF($L3475 = 18,[19]Sheet1!K176,0)</f>
        <v>0</v>
      </c>
      <c r="P3476" s="29">
        <f>IF($L3475 = 18,[19]Sheet1!L176,0)</f>
        <v>0</v>
      </c>
      <c r="Q3476" s="29">
        <f>IF($L3475 = 18,[19]Sheet1!M176,0)</f>
        <v>0</v>
      </c>
      <c r="R3476" s="29">
        <f>IF($L3475 = 18,[19]Sheet1!N176,0)</f>
        <v>0</v>
      </c>
      <c r="Z3476"/>
    </row>
    <row r="3477" spans="1:26">
      <c r="A3477" s="18" t="str">
        <f t="array" ref="A3477">IF(ROW(B3477)-6&lt;A$1,VLOOKUP(LOOKUP("zzzz",CHOOSE({1,2},"",INDEX([1]Sheet1!$P$1:$P$65000,SMALL(IF([1]Sheet1!P$1:P$65000&lt;&gt;"",ROW([1]Sheet1!P$1:P$65000)),ROWS(D$5:D3477))))),[1]Sheet1!$C$5:$D$65000,2,FALSE),IF(L3477&gt;$A$1,"",IF(A3476="","Figure "&amp;L3477,IFERROR(VLOOKUP(A3476,[1]Sheet1!$D$5:$Q$65000,14,FALSE),IFERROR(VLOOKUP(A3476,[1]Sheet1!$A$5:$D$65000,4,FALSE),"Figure " &amp; L3477)))))</f>
        <v/>
      </c>
      <c r="B3477" s="19" t="str">
        <f>IFERROR(IF($A3477="","",VLOOKUP($A3477,[1]Sheet1!$D$5:$R$65000,15,FALSE)),"")</f>
        <v/>
      </c>
      <c r="C3477" s="20" t="str">
        <f>IFERROR(IF(A3477="","",VLOOKUP($A3477,[1]Sheet1!$D$5:$N$65000,3,FALSE)),"")</f>
        <v/>
      </c>
      <c r="D3477" s="20" t="str">
        <f>IFERROR(IF($A3477="","",VLOOKUP($A3477,[1]Sheet1!$D$5:$N$65000,4,FALSE)),"")</f>
        <v/>
      </c>
      <c r="E3477" s="20" t="str">
        <f>IFERROR(IF($A3477="","",VLOOKUP($A3477,[1]Sheet1!$D$5:$N$65000,5,FALSE)),"")</f>
        <v/>
      </c>
      <c r="F3477" s="20" t="str">
        <f>IFERROR(IF($A3477="","",VLOOKUP($A3477,[1]Sheet1!$D$5:$N$65000,6,FALSE)),"")</f>
        <v/>
      </c>
      <c r="G3477" s="20" t="str">
        <f>IFERROR(IF($A3477="","",VLOOKUP($A3477,[1]Sheet1!$D$5:$N$65000,7,FALSE)),"")</f>
        <v/>
      </c>
      <c r="H3477" s="20" t="str">
        <f>IFERROR(IF($A3477="","",VLOOKUP($A3477,[1]Sheet1!$D$5:$N$65000,8,FALSE)),"")</f>
        <v/>
      </c>
      <c r="I3477" s="20" t="str">
        <f>IFERROR(IF($A3477="","",VLOOKUP($A3477,[1]Sheet1!$D$5:$N$65000,9,FALSE)),"")</f>
        <v/>
      </c>
      <c r="J3477" s="20" t="str">
        <f>IFERROR(IF($A3477="","",VLOOKUP($A3477,[1]Sheet1!$D$5:$N$65000,10,FALSE)),"")</f>
        <v/>
      </c>
      <c r="K3477" s="20" t="str">
        <f>IFERROR(IF($A3477="","",VLOOKUP($A3477,[1]Sheet1!$D$5:$N$65000,11,FALSE)),"")</f>
        <v/>
      </c>
      <c r="L3477" s="3">
        <f t="shared" si="110"/>
        <v>3473</v>
      </c>
      <c r="M3477" s="21" t="str">
        <f t="shared" si="111"/>
        <v/>
      </c>
      <c r="N3477" s="29">
        <f>IF($L3476 = 18,[19]Sheet1!J177,0)</f>
        <v>0</v>
      </c>
      <c r="O3477" s="29">
        <f>IF($L3476 = 18,[19]Sheet1!K177,0)</f>
        <v>0</v>
      </c>
      <c r="P3477" s="29">
        <f>IF($L3476 = 18,[19]Sheet1!L177,0)</f>
        <v>0</v>
      </c>
      <c r="Q3477" s="29">
        <f>IF($L3476 = 18,[19]Sheet1!M177,0)</f>
        <v>0</v>
      </c>
      <c r="R3477" s="29">
        <f>IF($L3476 = 18,[19]Sheet1!N177,0)</f>
        <v>0</v>
      </c>
      <c r="Z3477"/>
    </row>
    <row r="3478" spans="1:26">
      <c r="A3478" s="18" t="str">
        <f t="array" ref="A3478">IF(ROW(B3478)-6&lt;A$1,VLOOKUP(LOOKUP("zzzz",CHOOSE({1,2},"",INDEX([1]Sheet1!$P$1:$P$65000,SMALL(IF([1]Sheet1!P$1:P$65000&lt;&gt;"",ROW([1]Sheet1!P$1:P$65000)),ROWS(D$5:D3478))))),[1]Sheet1!$C$5:$D$65000,2,FALSE),IF(L3478&gt;$A$1,"",IF(A3477="","Figure "&amp;L3478,IFERROR(VLOOKUP(A3477,[1]Sheet1!$D$5:$Q$65000,14,FALSE),IFERROR(VLOOKUP(A3477,[1]Sheet1!$A$5:$D$65000,4,FALSE),"Figure " &amp; L3478)))))</f>
        <v/>
      </c>
      <c r="B3478" s="19" t="str">
        <f>IFERROR(IF($A3478="","",VLOOKUP($A3478,[1]Sheet1!$D$5:$R$65000,15,FALSE)),"")</f>
        <v/>
      </c>
      <c r="C3478" s="20" t="str">
        <f>IFERROR(IF(A3478="","",VLOOKUP($A3478,[1]Sheet1!$D$5:$N$65000,3,FALSE)),"")</f>
        <v/>
      </c>
      <c r="D3478" s="20" t="str">
        <f>IFERROR(IF($A3478="","",VLOOKUP($A3478,[1]Sheet1!$D$5:$N$65000,4,FALSE)),"")</f>
        <v/>
      </c>
      <c r="E3478" s="20" t="str">
        <f>IFERROR(IF($A3478="","",VLOOKUP($A3478,[1]Sheet1!$D$5:$N$65000,5,FALSE)),"")</f>
        <v/>
      </c>
      <c r="F3478" s="20" t="str">
        <f>IFERROR(IF($A3478="","",VLOOKUP($A3478,[1]Sheet1!$D$5:$N$65000,6,FALSE)),"")</f>
        <v/>
      </c>
      <c r="G3478" s="20" t="str">
        <f>IFERROR(IF($A3478="","",VLOOKUP($A3478,[1]Sheet1!$D$5:$N$65000,7,FALSE)),"")</f>
        <v/>
      </c>
      <c r="H3478" s="20" t="str">
        <f>IFERROR(IF($A3478="","",VLOOKUP($A3478,[1]Sheet1!$D$5:$N$65000,8,FALSE)),"")</f>
        <v/>
      </c>
      <c r="I3478" s="20" t="str">
        <f>IFERROR(IF($A3478="","",VLOOKUP($A3478,[1]Sheet1!$D$5:$N$65000,9,FALSE)),"")</f>
        <v/>
      </c>
      <c r="J3478" s="20" t="str">
        <f>IFERROR(IF($A3478="","",VLOOKUP($A3478,[1]Sheet1!$D$5:$N$65000,10,FALSE)),"")</f>
        <v/>
      </c>
      <c r="K3478" s="20" t="str">
        <f>IFERROR(IF($A3478="","",VLOOKUP($A3478,[1]Sheet1!$D$5:$N$65000,11,FALSE)),"")</f>
        <v/>
      </c>
      <c r="L3478" s="3">
        <f t="shared" si="110"/>
        <v>3474</v>
      </c>
      <c r="M3478" s="21" t="str">
        <f t="shared" si="111"/>
        <v/>
      </c>
      <c r="N3478" s="29">
        <f>IF($L3477 = 18,[19]Sheet1!J178,0)</f>
        <v>0</v>
      </c>
      <c r="O3478" s="29">
        <f>IF($L3477 = 18,[19]Sheet1!K178,0)</f>
        <v>0</v>
      </c>
      <c r="P3478" s="29">
        <f>IF($L3477 = 18,[19]Sheet1!L178,0)</f>
        <v>0</v>
      </c>
      <c r="Q3478" s="29">
        <f>IF($L3477 = 18,[19]Sheet1!M178,0)</f>
        <v>0</v>
      </c>
      <c r="R3478" s="29">
        <f>IF($L3477 = 18,[19]Sheet1!N178,0)</f>
        <v>0</v>
      </c>
      <c r="Z3478"/>
    </row>
    <row r="3479" spans="1:26">
      <c r="A3479" s="18" t="str">
        <f t="array" ref="A3479">IF(ROW(B3479)-6&lt;A$1,VLOOKUP(LOOKUP("zzzz",CHOOSE({1,2},"",INDEX([1]Sheet1!$P$1:$P$65000,SMALL(IF([1]Sheet1!P$1:P$65000&lt;&gt;"",ROW([1]Sheet1!P$1:P$65000)),ROWS(D$5:D3479))))),[1]Sheet1!$C$5:$D$65000,2,FALSE),IF(L3479&gt;$A$1,"",IF(A3478="","Figure "&amp;L3479,IFERROR(VLOOKUP(A3478,[1]Sheet1!$D$5:$Q$65000,14,FALSE),IFERROR(VLOOKUP(A3478,[1]Sheet1!$A$5:$D$65000,4,FALSE),"Figure " &amp; L3479)))))</f>
        <v/>
      </c>
      <c r="B3479" s="19" t="str">
        <f>IFERROR(IF($A3479="","",VLOOKUP($A3479,[1]Sheet1!$D$5:$R$65000,15,FALSE)),"")</f>
        <v/>
      </c>
      <c r="C3479" s="20" t="str">
        <f>IFERROR(IF(A3479="","",VLOOKUP($A3479,[1]Sheet1!$D$5:$N$65000,3,FALSE)),"")</f>
        <v/>
      </c>
      <c r="D3479" s="20" t="str">
        <f>IFERROR(IF($A3479="","",VLOOKUP($A3479,[1]Sheet1!$D$5:$N$65000,4,FALSE)),"")</f>
        <v/>
      </c>
      <c r="E3479" s="20" t="str">
        <f>IFERROR(IF($A3479="","",VLOOKUP($A3479,[1]Sheet1!$D$5:$N$65000,5,FALSE)),"")</f>
        <v/>
      </c>
      <c r="F3479" s="20" t="str">
        <f>IFERROR(IF($A3479="","",VLOOKUP($A3479,[1]Sheet1!$D$5:$N$65000,6,FALSE)),"")</f>
        <v/>
      </c>
      <c r="G3479" s="20" t="str">
        <f>IFERROR(IF($A3479="","",VLOOKUP($A3479,[1]Sheet1!$D$5:$N$65000,7,FALSE)),"")</f>
        <v/>
      </c>
      <c r="H3479" s="20" t="str">
        <f>IFERROR(IF($A3479="","",VLOOKUP($A3479,[1]Sheet1!$D$5:$N$65000,8,FALSE)),"")</f>
        <v/>
      </c>
      <c r="I3479" s="20" t="str">
        <f>IFERROR(IF($A3479="","",VLOOKUP($A3479,[1]Sheet1!$D$5:$N$65000,9,FALSE)),"")</f>
        <v/>
      </c>
      <c r="J3479" s="20" t="str">
        <f>IFERROR(IF($A3479="","",VLOOKUP($A3479,[1]Sheet1!$D$5:$N$65000,10,FALSE)),"")</f>
        <v/>
      </c>
      <c r="K3479" s="20" t="str">
        <f>IFERROR(IF($A3479="","",VLOOKUP($A3479,[1]Sheet1!$D$5:$N$65000,11,FALSE)),"")</f>
        <v/>
      </c>
      <c r="L3479" s="3">
        <f t="shared" si="110"/>
        <v>3475</v>
      </c>
      <c r="M3479" s="21" t="str">
        <f t="shared" si="111"/>
        <v/>
      </c>
      <c r="N3479" s="29">
        <f>IF($L3478 = 18,[19]Sheet1!J179,0)</f>
        <v>0</v>
      </c>
      <c r="O3479" s="29">
        <f>IF($L3478 = 18,[19]Sheet1!K179,0)</f>
        <v>0</v>
      </c>
      <c r="P3479" s="29">
        <f>IF($L3478 = 18,[19]Sheet1!L179,0)</f>
        <v>0</v>
      </c>
      <c r="Q3479" s="29">
        <f>IF($L3478 = 18,[19]Sheet1!M179,0)</f>
        <v>0</v>
      </c>
      <c r="R3479" s="29">
        <f>IF($L3478 = 18,[19]Sheet1!N179,0)</f>
        <v>0</v>
      </c>
      <c r="Z3479"/>
    </row>
    <row r="3480" spans="1:26">
      <c r="A3480" s="18" t="str">
        <f t="array" ref="A3480">IF(ROW(B3480)-6&lt;A$1,VLOOKUP(LOOKUP("zzzz",CHOOSE({1,2},"",INDEX([1]Sheet1!$P$1:$P$65000,SMALL(IF([1]Sheet1!P$1:P$65000&lt;&gt;"",ROW([1]Sheet1!P$1:P$65000)),ROWS(D$5:D3480))))),[1]Sheet1!$C$5:$D$65000,2,FALSE),IF(L3480&gt;$A$1,"",IF(A3479="","Figure "&amp;L3480,IFERROR(VLOOKUP(A3479,[1]Sheet1!$D$5:$Q$65000,14,FALSE),IFERROR(VLOOKUP(A3479,[1]Sheet1!$A$5:$D$65000,4,FALSE),"Figure " &amp; L3480)))))</f>
        <v/>
      </c>
      <c r="B3480" s="19" t="str">
        <f>IFERROR(IF($A3480="","",VLOOKUP($A3480,[1]Sheet1!$D$5:$R$65000,15,FALSE)),"")</f>
        <v/>
      </c>
      <c r="C3480" s="20" t="str">
        <f>IFERROR(IF(A3480="","",VLOOKUP($A3480,[1]Sheet1!$D$5:$N$65000,3,FALSE)),"")</f>
        <v/>
      </c>
      <c r="D3480" s="20" t="str">
        <f>IFERROR(IF($A3480="","",VLOOKUP($A3480,[1]Sheet1!$D$5:$N$65000,4,FALSE)),"")</f>
        <v/>
      </c>
      <c r="E3480" s="20" t="str">
        <f>IFERROR(IF($A3480="","",VLOOKUP($A3480,[1]Sheet1!$D$5:$N$65000,5,FALSE)),"")</f>
        <v/>
      </c>
      <c r="F3480" s="20" t="str">
        <f>IFERROR(IF($A3480="","",VLOOKUP($A3480,[1]Sheet1!$D$5:$N$65000,6,FALSE)),"")</f>
        <v/>
      </c>
      <c r="G3480" s="20" t="str">
        <f>IFERROR(IF($A3480="","",VLOOKUP($A3480,[1]Sheet1!$D$5:$N$65000,7,FALSE)),"")</f>
        <v/>
      </c>
      <c r="H3480" s="20" t="str">
        <f>IFERROR(IF($A3480="","",VLOOKUP($A3480,[1]Sheet1!$D$5:$N$65000,8,FALSE)),"")</f>
        <v/>
      </c>
      <c r="I3480" s="20" t="str">
        <f>IFERROR(IF($A3480="","",VLOOKUP($A3480,[1]Sheet1!$D$5:$N$65000,9,FALSE)),"")</f>
        <v/>
      </c>
      <c r="J3480" s="20" t="str">
        <f>IFERROR(IF($A3480="","",VLOOKUP($A3480,[1]Sheet1!$D$5:$N$65000,10,FALSE)),"")</f>
        <v/>
      </c>
      <c r="K3480" s="20" t="str">
        <f>IFERROR(IF($A3480="","",VLOOKUP($A3480,[1]Sheet1!$D$5:$N$65000,11,FALSE)),"")</f>
        <v/>
      </c>
      <c r="L3480" s="3">
        <f t="shared" si="110"/>
        <v>3476</v>
      </c>
      <c r="M3480" s="21" t="str">
        <f t="shared" si="111"/>
        <v/>
      </c>
      <c r="N3480" s="29">
        <f>IF($L3479 = 18,[19]Sheet1!J180,0)</f>
        <v>0</v>
      </c>
      <c r="O3480" s="29">
        <f>IF($L3479 = 18,[19]Sheet1!K180,0)</f>
        <v>0</v>
      </c>
      <c r="P3480" s="29">
        <f>IF($L3479 = 18,[19]Sheet1!L180,0)</f>
        <v>0</v>
      </c>
      <c r="Q3480" s="29">
        <f>IF($L3479 = 18,[19]Sheet1!M180,0)</f>
        <v>0</v>
      </c>
      <c r="R3480" s="29">
        <f>IF($L3479 = 18,[19]Sheet1!N180,0)</f>
        <v>0</v>
      </c>
      <c r="Z3480"/>
    </row>
    <row r="3481" spans="1:26">
      <c r="A3481" s="18" t="str">
        <f t="array" ref="A3481">IF(ROW(B3481)-6&lt;A$1,VLOOKUP(LOOKUP("zzzz",CHOOSE({1,2},"",INDEX([1]Sheet1!$P$1:$P$65000,SMALL(IF([1]Sheet1!P$1:P$65000&lt;&gt;"",ROW([1]Sheet1!P$1:P$65000)),ROWS(D$5:D3481))))),[1]Sheet1!$C$5:$D$65000,2,FALSE),IF(L3481&gt;$A$1,"",IF(A3480="","Figure "&amp;L3481,IFERROR(VLOOKUP(A3480,[1]Sheet1!$D$5:$Q$65000,14,FALSE),IFERROR(VLOOKUP(A3480,[1]Sheet1!$A$5:$D$65000,4,FALSE),"Figure " &amp; L3481)))))</f>
        <v/>
      </c>
      <c r="B3481" s="19" t="str">
        <f>IFERROR(IF($A3481="","",VLOOKUP($A3481,[1]Sheet1!$D$5:$R$65000,15,FALSE)),"")</f>
        <v/>
      </c>
      <c r="C3481" s="20" t="str">
        <f>IFERROR(IF(A3481="","",VLOOKUP($A3481,[1]Sheet1!$D$5:$N$65000,3,FALSE)),"")</f>
        <v/>
      </c>
      <c r="D3481" s="20" t="str">
        <f>IFERROR(IF($A3481="","",VLOOKUP($A3481,[1]Sheet1!$D$5:$N$65000,4,FALSE)),"")</f>
        <v/>
      </c>
      <c r="E3481" s="20" t="str">
        <f>IFERROR(IF($A3481="","",VLOOKUP($A3481,[1]Sheet1!$D$5:$N$65000,5,FALSE)),"")</f>
        <v/>
      </c>
      <c r="F3481" s="20" t="str">
        <f>IFERROR(IF($A3481="","",VLOOKUP($A3481,[1]Sheet1!$D$5:$N$65000,6,FALSE)),"")</f>
        <v/>
      </c>
      <c r="G3481" s="20" t="str">
        <f>IFERROR(IF($A3481="","",VLOOKUP($A3481,[1]Sheet1!$D$5:$N$65000,7,FALSE)),"")</f>
        <v/>
      </c>
      <c r="H3481" s="20" t="str">
        <f>IFERROR(IF($A3481="","",VLOOKUP($A3481,[1]Sheet1!$D$5:$N$65000,8,FALSE)),"")</f>
        <v/>
      </c>
      <c r="I3481" s="20" t="str">
        <f>IFERROR(IF($A3481="","",VLOOKUP($A3481,[1]Sheet1!$D$5:$N$65000,9,FALSE)),"")</f>
        <v/>
      </c>
      <c r="J3481" s="20" t="str">
        <f>IFERROR(IF($A3481="","",VLOOKUP($A3481,[1]Sheet1!$D$5:$N$65000,10,FALSE)),"")</f>
        <v/>
      </c>
      <c r="K3481" s="20" t="str">
        <f>IFERROR(IF($A3481="","",VLOOKUP($A3481,[1]Sheet1!$D$5:$N$65000,11,FALSE)),"")</f>
        <v/>
      </c>
      <c r="L3481" s="3">
        <f t="shared" si="110"/>
        <v>3477</v>
      </c>
      <c r="M3481" s="21" t="str">
        <f t="shared" si="111"/>
        <v/>
      </c>
      <c r="N3481" s="29">
        <f>IF($L3480 = 18,[19]Sheet1!J181,0)</f>
        <v>0</v>
      </c>
      <c r="O3481" s="29">
        <f>IF($L3480 = 18,[19]Sheet1!K181,0)</f>
        <v>0</v>
      </c>
      <c r="P3481" s="29">
        <f>IF($L3480 = 18,[19]Sheet1!L181,0)</f>
        <v>0</v>
      </c>
      <c r="Q3481" s="29">
        <f>IF($L3480 = 18,[19]Sheet1!M181,0)</f>
        <v>0</v>
      </c>
      <c r="R3481" s="29">
        <f>IF($L3480 = 18,[19]Sheet1!N181,0)</f>
        <v>0</v>
      </c>
      <c r="Z3481"/>
    </row>
    <row r="3482" spans="1:26">
      <c r="A3482" s="18" t="str">
        <f t="array" ref="A3482">IF(ROW(B3482)-6&lt;A$1,VLOOKUP(LOOKUP("zzzz",CHOOSE({1,2},"",INDEX([1]Sheet1!$P$1:$P$65000,SMALL(IF([1]Sheet1!P$1:P$65000&lt;&gt;"",ROW([1]Sheet1!P$1:P$65000)),ROWS(D$5:D3482))))),[1]Sheet1!$C$5:$D$65000,2,FALSE),IF(L3482&gt;$A$1,"",IF(A3481="","Figure "&amp;L3482,IFERROR(VLOOKUP(A3481,[1]Sheet1!$D$5:$Q$65000,14,FALSE),IFERROR(VLOOKUP(A3481,[1]Sheet1!$A$5:$D$65000,4,FALSE),"Figure " &amp; L3482)))))</f>
        <v/>
      </c>
      <c r="B3482" s="19" t="str">
        <f>IFERROR(IF($A3482="","",VLOOKUP($A3482,[1]Sheet1!$D$5:$R$65000,15,FALSE)),"")</f>
        <v/>
      </c>
      <c r="C3482" s="20" t="str">
        <f>IFERROR(IF(A3482="","",VLOOKUP($A3482,[1]Sheet1!$D$5:$N$65000,3,FALSE)),"")</f>
        <v/>
      </c>
      <c r="D3482" s="20" t="str">
        <f>IFERROR(IF($A3482="","",VLOOKUP($A3482,[1]Sheet1!$D$5:$N$65000,4,FALSE)),"")</f>
        <v/>
      </c>
      <c r="E3482" s="20" t="str">
        <f>IFERROR(IF($A3482="","",VLOOKUP($A3482,[1]Sheet1!$D$5:$N$65000,5,FALSE)),"")</f>
        <v/>
      </c>
      <c r="F3482" s="20" t="str">
        <f>IFERROR(IF($A3482="","",VLOOKUP($A3482,[1]Sheet1!$D$5:$N$65000,6,FALSE)),"")</f>
        <v/>
      </c>
      <c r="G3482" s="20" t="str">
        <f>IFERROR(IF($A3482="","",VLOOKUP($A3482,[1]Sheet1!$D$5:$N$65000,7,FALSE)),"")</f>
        <v/>
      </c>
      <c r="H3482" s="20" t="str">
        <f>IFERROR(IF($A3482="","",VLOOKUP($A3482,[1]Sheet1!$D$5:$N$65000,8,FALSE)),"")</f>
        <v/>
      </c>
      <c r="I3482" s="20" t="str">
        <f>IFERROR(IF($A3482="","",VLOOKUP($A3482,[1]Sheet1!$D$5:$N$65000,9,FALSE)),"")</f>
        <v/>
      </c>
      <c r="J3482" s="20" t="str">
        <f>IFERROR(IF($A3482="","",VLOOKUP($A3482,[1]Sheet1!$D$5:$N$65000,10,FALSE)),"")</f>
        <v/>
      </c>
      <c r="K3482" s="20" t="str">
        <f>IFERROR(IF($A3482="","",VLOOKUP($A3482,[1]Sheet1!$D$5:$N$65000,11,FALSE)),"")</f>
        <v/>
      </c>
      <c r="L3482" s="3">
        <f t="shared" si="110"/>
        <v>3478</v>
      </c>
      <c r="M3482" s="21" t="str">
        <f t="shared" si="111"/>
        <v/>
      </c>
      <c r="N3482" s="29">
        <f>IF($L3481 = 18,[19]Sheet1!J182,0)</f>
        <v>0</v>
      </c>
      <c r="O3482" s="29">
        <f>IF($L3481 = 18,[19]Sheet1!K182,0)</f>
        <v>0</v>
      </c>
      <c r="P3482" s="29">
        <f>IF($L3481 = 18,[19]Sheet1!L182,0)</f>
        <v>0</v>
      </c>
      <c r="Q3482" s="29">
        <f>IF($L3481 = 18,[19]Sheet1!M182,0)</f>
        <v>0</v>
      </c>
      <c r="R3482" s="29">
        <f>IF($L3481 = 18,[19]Sheet1!N182,0)</f>
        <v>0</v>
      </c>
      <c r="Z3482"/>
    </row>
    <row r="3483" spans="1:26">
      <c r="A3483" s="18" t="str">
        <f t="array" ref="A3483">IF(ROW(B3483)-6&lt;A$1,VLOOKUP(LOOKUP("zzzz",CHOOSE({1,2},"",INDEX([1]Sheet1!$P$1:$P$65000,SMALL(IF([1]Sheet1!P$1:P$65000&lt;&gt;"",ROW([1]Sheet1!P$1:P$65000)),ROWS(D$5:D3483))))),[1]Sheet1!$C$5:$D$65000,2,FALSE),IF(L3483&gt;$A$1,"",IF(A3482="","Figure "&amp;L3483,IFERROR(VLOOKUP(A3482,[1]Sheet1!$D$5:$Q$65000,14,FALSE),IFERROR(VLOOKUP(A3482,[1]Sheet1!$A$5:$D$65000,4,FALSE),"Figure " &amp; L3483)))))</f>
        <v/>
      </c>
      <c r="B3483" s="19" t="str">
        <f>IFERROR(IF($A3483="","",VLOOKUP($A3483,[1]Sheet1!$D$5:$R$65000,15,FALSE)),"")</f>
        <v/>
      </c>
      <c r="C3483" s="20" t="str">
        <f>IFERROR(IF(A3483="","",VLOOKUP($A3483,[1]Sheet1!$D$5:$N$65000,3,FALSE)),"")</f>
        <v/>
      </c>
      <c r="D3483" s="20" t="str">
        <f>IFERROR(IF($A3483="","",VLOOKUP($A3483,[1]Sheet1!$D$5:$N$65000,4,FALSE)),"")</f>
        <v/>
      </c>
      <c r="E3483" s="20" t="str">
        <f>IFERROR(IF($A3483="","",VLOOKUP($A3483,[1]Sheet1!$D$5:$N$65000,5,FALSE)),"")</f>
        <v/>
      </c>
      <c r="F3483" s="20" t="str">
        <f>IFERROR(IF($A3483="","",VLOOKUP($A3483,[1]Sheet1!$D$5:$N$65000,6,FALSE)),"")</f>
        <v/>
      </c>
      <c r="G3483" s="20" t="str">
        <f>IFERROR(IF($A3483="","",VLOOKUP($A3483,[1]Sheet1!$D$5:$N$65000,7,FALSE)),"")</f>
        <v/>
      </c>
      <c r="H3483" s="20" t="str">
        <f>IFERROR(IF($A3483="","",VLOOKUP($A3483,[1]Sheet1!$D$5:$N$65000,8,FALSE)),"")</f>
        <v/>
      </c>
      <c r="I3483" s="20" t="str">
        <f>IFERROR(IF($A3483="","",VLOOKUP($A3483,[1]Sheet1!$D$5:$N$65000,9,FALSE)),"")</f>
        <v/>
      </c>
      <c r="J3483" s="20" t="str">
        <f>IFERROR(IF($A3483="","",VLOOKUP($A3483,[1]Sheet1!$D$5:$N$65000,10,FALSE)),"")</f>
        <v/>
      </c>
      <c r="K3483" s="20" t="str">
        <f>IFERROR(IF($A3483="","",VLOOKUP($A3483,[1]Sheet1!$D$5:$N$65000,11,FALSE)),"")</f>
        <v/>
      </c>
      <c r="L3483" s="3">
        <f t="shared" si="110"/>
        <v>3479</v>
      </c>
      <c r="M3483" s="21" t="str">
        <f t="shared" si="111"/>
        <v/>
      </c>
      <c r="N3483" s="29">
        <f>IF($L3482 = 18,[19]Sheet1!J183,0)</f>
        <v>0</v>
      </c>
      <c r="O3483" s="29">
        <f>IF($L3482 = 18,[19]Sheet1!K183,0)</f>
        <v>0</v>
      </c>
      <c r="P3483" s="29">
        <f>IF($L3482 = 18,[19]Sheet1!L183,0)</f>
        <v>0</v>
      </c>
      <c r="Q3483" s="29">
        <f>IF($L3482 = 18,[19]Sheet1!M183,0)</f>
        <v>0</v>
      </c>
      <c r="R3483" s="29">
        <f>IF($L3482 = 18,[19]Sheet1!N183,0)</f>
        <v>0</v>
      </c>
      <c r="Z3483"/>
    </row>
    <row r="3484" spans="1:26">
      <c r="A3484" s="18" t="str">
        <f t="array" ref="A3484">IF(ROW(B3484)-6&lt;A$1,VLOOKUP(LOOKUP("zzzz",CHOOSE({1,2},"",INDEX([1]Sheet1!$P$1:$P$65000,SMALL(IF([1]Sheet1!P$1:P$65000&lt;&gt;"",ROW([1]Sheet1!P$1:P$65000)),ROWS(D$5:D3484))))),[1]Sheet1!$C$5:$D$65000,2,FALSE),IF(L3484&gt;$A$1,"",IF(A3483="","Figure "&amp;L3484,IFERROR(VLOOKUP(A3483,[1]Sheet1!$D$5:$Q$65000,14,FALSE),IFERROR(VLOOKUP(A3483,[1]Sheet1!$A$5:$D$65000,4,FALSE),"Figure " &amp; L3484)))))</f>
        <v/>
      </c>
      <c r="B3484" s="19" t="str">
        <f>IFERROR(IF($A3484="","",VLOOKUP($A3484,[1]Sheet1!$D$5:$R$65000,15,FALSE)),"")</f>
        <v/>
      </c>
      <c r="C3484" s="20" t="str">
        <f>IFERROR(IF(A3484="","",VLOOKUP($A3484,[1]Sheet1!$D$5:$N$65000,3,FALSE)),"")</f>
        <v/>
      </c>
      <c r="D3484" s="20" t="str">
        <f>IFERROR(IF($A3484="","",VLOOKUP($A3484,[1]Sheet1!$D$5:$N$65000,4,FALSE)),"")</f>
        <v/>
      </c>
      <c r="E3484" s="20" t="str">
        <f>IFERROR(IF($A3484="","",VLOOKUP($A3484,[1]Sheet1!$D$5:$N$65000,5,FALSE)),"")</f>
        <v/>
      </c>
      <c r="F3484" s="20" t="str">
        <f>IFERROR(IF($A3484="","",VLOOKUP($A3484,[1]Sheet1!$D$5:$N$65000,6,FALSE)),"")</f>
        <v/>
      </c>
      <c r="G3484" s="20" t="str">
        <f>IFERROR(IF($A3484="","",VLOOKUP($A3484,[1]Sheet1!$D$5:$N$65000,7,FALSE)),"")</f>
        <v/>
      </c>
      <c r="H3484" s="20" t="str">
        <f>IFERROR(IF($A3484="","",VLOOKUP($A3484,[1]Sheet1!$D$5:$N$65000,8,FALSE)),"")</f>
        <v/>
      </c>
      <c r="I3484" s="20" t="str">
        <f>IFERROR(IF($A3484="","",VLOOKUP($A3484,[1]Sheet1!$D$5:$N$65000,9,FALSE)),"")</f>
        <v/>
      </c>
      <c r="J3484" s="20" t="str">
        <f>IFERROR(IF($A3484="","",VLOOKUP($A3484,[1]Sheet1!$D$5:$N$65000,10,FALSE)),"")</f>
        <v/>
      </c>
      <c r="K3484" s="20" t="str">
        <f>IFERROR(IF($A3484="","",VLOOKUP($A3484,[1]Sheet1!$D$5:$N$65000,11,FALSE)),"")</f>
        <v/>
      </c>
      <c r="L3484" s="3">
        <f t="shared" si="110"/>
        <v>3480</v>
      </c>
      <c r="M3484" s="21" t="str">
        <f t="shared" si="111"/>
        <v/>
      </c>
      <c r="N3484" s="29">
        <f>IF($L3483 = 18,[19]Sheet1!J184,0)</f>
        <v>0</v>
      </c>
      <c r="O3484" s="29">
        <f>IF($L3483 = 18,[19]Sheet1!K184,0)</f>
        <v>0</v>
      </c>
      <c r="P3484" s="29">
        <f>IF($L3483 = 18,[19]Sheet1!L184,0)</f>
        <v>0</v>
      </c>
      <c r="Q3484" s="29">
        <f>IF($L3483 = 18,[19]Sheet1!M184,0)</f>
        <v>0</v>
      </c>
      <c r="R3484" s="29">
        <f>IF($L3483 = 18,[19]Sheet1!N184,0)</f>
        <v>0</v>
      </c>
      <c r="Z3484"/>
    </row>
    <row r="3485" spans="1:26">
      <c r="A3485" s="18" t="str">
        <f t="array" ref="A3485">IF(ROW(B3485)-6&lt;A$1,VLOOKUP(LOOKUP("zzzz",CHOOSE({1,2},"",INDEX([1]Sheet1!$P$1:$P$65000,SMALL(IF([1]Sheet1!P$1:P$65000&lt;&gt;"",ROW([1]Sheet1!P$1:P$65000)),ROWS(D$5:D3485))))),[1]Sheet1!$C$5:$D$65000,2,FALSE),IF(L3485&gt;$A$1,"",IF(A3484="","Figure "&amp;L3485,IFERROR(VLOOKUP(A3484,[1]Sheet1!$D$5:$Q$65000,14,FALSE),IFERROR(VLOOKUP(A3484,[1]Sheet1!$A$5:$D$65000,4,FALSE),"Figure " &amp; L3485)))))</f>
        <v/>
      </c>
      <c r="B3485" s="19" t="str">
        <f>IFERROR(IF($A3485="","",VLOOKUP($A3485,[1]Sheet1!$D$5:$R$65000,15,FALSE)),"")</f>
        <v/>
      </c>
      <c r="C3485" s="20" t="str">
        <f>IFERROR(IF(A3485="","",VLOOKUP($A3485,[1]Sheet1!$D$5:$N$65000,3,FALSE)),"")</f>
        <v/>
      </c>
      <c r="D3485" s="20" t="str">
        <f>IFERROR(IF($A3485="","",VLOOKUP($A3485,[1]Sheet1!$D$5:$N$65000,4,FALSE)),"")</f>
        <v/>
      </c>
      <c r="E3485" s="20" t="str">
        <f>IFERROR(IF($A3485="","",VLOOKUP($A3485,[1]Sheet1!$D$5:$N$65000,5,FALSE)),"")</f>
        <v/>
      </c>
      <c r="F3485" s="20" t="str">
        <f>IFERROR(IF($A3485="","",VLOOKUP($A3485,[1]Sheet1!$D$5:$N$65000,6,FALSE)),"")</f>
        <v/>
      </c>
      <c r="G3485" s="20" t="str">
        <f>IFERROR(IF($A3485="","",VLOOKUP($A3485,[1]Sheet1!$D$5:$N$65000,7,FALSE)),"")</f>
        <v/>
      </c>
      <c r="H3485" s="20" t="str">
        <f>IFERROR(IF($A3485="","",VLOOKUP($A3485,[1]Sheet1!$D$5:$N$65000,8,FALSE)),"")</f>
        <v/>
      </c>
      <c r="I3485" s="20" t="str">
        <f>IFERROR(IF($A3485="","",VLOOKUP($A3485,[1]Sheet1!$D$5:$N$65000,9,FALSE)),"")</f>
        <v/>
      </c>
      <c r="J3485" s="20" t="str">
        <f>IFERROR(IF($A3485="","",VLOOKUP($A3485,[1]Sheet1!$D$5:$N$65000,10,FALSE)),"")</f>
        <v/>
      </c>
      <c r="K3485" s="20" t="str">
        <f>IFERROR(IF($A3485="","",VLOOKUP($A3485,[1]Sheet1!$D$5:$N$65000,11,FALSE)),"")</f>
        <v/>
      </c>
      <c r="L3485" s="3">
        <f t="shared" si="110"/>
        <v>3481</v>
      </c>
      <c r="M3485" s="21" t="str">
        <f t="shared" si="111"/>
        <v/>
      </c>
      <c r="N3485" s="29">
        <f>IF($L3484 = 18,[19]Sheet1!J185,0)</f>
        <v>0</v>
      </c>
      <c r="O3485" s="29">
        <f>IF($L3484 = 18,[19]Sheet1!K185,0)</f>
        <v>0</v>
      </c>
      <c r="P3485" s="29">
        <f>IF($L3484 = 18,[19]Sheet1!L185,0)</f>
        <v>0</v>
      </c>
      <c r="Q3485" s="29">
        <f>IF($L3484 = 18,[19]Sheet1!M185,0)</f>
        <v>0</v>
      </c>
      <c r="R3485" s="29">
        <f>IF($L3484 = 18,[19]Sheet1!N185,0)</f>
        <v>0</v>
      </c>
      <c r="Z3485"/>
    </row>
    <row r="3486" spans="1:26">
      <c r="A3486" s="18" t="str">
        <f t="array" ref="A3486">IF(ROW(B3486)-6&lt;A$1,VLOOKUP(LOOKUP("zzzz",CHOOSE({1,2},"",INDEX([1]Sheet1!$P$1:$P$65000,SMALL(IF([1]Sheet1!P$1:P$65000&lt;&gt;"",ROW([1]Sheet1!P$1:P$65000)),ROWS(D$5:D3486))))),[1]Sheet1!$C$5:$D$65000,2,FALSE),IF(L3486&gt;$A$1,"",IF(A3485="","Figure "&amp;L3486,IFERROR(VLOOKUP(A3485,[1]Sheet1!$D$5:$Q$65000,14,FALSE),IFERROR(VLOOKUP(A3485,[1]Sheet1!$A$5:$D$65000,4,FALSE),"Figure " &amp; L3486)))))</f>
        <v/>
      </c>
      <c r="B3486" s="19" t="str">
        <f>IFERROR(IF($A3486="","",VLOOKUP($A3486,[1]Sheet1!$D$5:$R$65000,15,FALSE)),"")</f>
        <v/>
      </c>
      <c r="C3486" s="20" t="str">
        <f>IFERROR(IF(A3486="","",VLOOKUP($A3486,[1]Sheet1!$D$5:$N$65000,3,FALSE)),"")</f>
        <v/>
      </c>
      <c r="D3486" s="20" t="str">
        <f>IFERROR(IF($A3486="","",VLOOKUP($A3486,[1]Sheet1!$D$5:$N$65000,4,FALSE)),"")</f>
        <v/>
      </c>
      <c r="E3486" s="20" t="str">
        <f>IFERROR(IF($A3486="","",VLOOKUP($A3486,[1]Sheet1!$D$5:$N$65000,5,FALSE)),"")</f>
        <v/>
      </c>
      <c r="F3486" s="20" t="str">
        <f>IFERROR(IF($A3486="","",VLOOKUP($A3486,[1]Sheet1!$D$5:$N$65000,6,FALSE)),"")</f>
        <v/>
      </c>
      <c r="G3486" s="20" t="str">
        <f>IFERROR(IF($A3486="","",VLOOKUP($A3486,[1]Sheet1!$D$5:$N$65000,7,FALSE)),"")</f>
        <v/>
      </c>
      <c r="H3486" s="20" t="str">
        <f>IFERROR(IF($A3486="","",VLOOKUP($A3486,[1]Sheet1!$D$5:$N$65000,8,FALSE)),"")</f>
        <v/>
      </c>
      <c r="I3486" s="20" t="str">
        <f>IFERROR(IF($A3486="","",VLOOKUP($A3486,[1]Sheet1!$D$5:$N$65000,9,FALSE)),"")</f>
        <v/>
      </c>
      <c r="J3486" s="20" t="str">
        <f>IFERROR(IF($A3486="","",VLOOKUP($A3486,[1]Sheet1!$D$5:$N$65000,10,FALSE)),"")</f>
        <v/>
      </c>
      <c r="K3486" s="20" t="str">
        <f>IFERROR(IF($A3486="","",VLOOKUP($A3486,[1]Sheet1!$D$5:$N$65000,11,FALSE)),"")</f>
        <v/>
      </c>
      <c r="L3486" s="3">
        <f t="shared" si="110"/>
        <v>3482</v>
      </c>
      <c r="M3486" s="21" t="str">
        <f t="shared" si="111"/>
        <v/>
      </c>
      <c r="N3486" s="29">
        <f>IF($L3485 = 18,[19]Sheet1!J186,0)</f>
        <v>0</v>
      </c>
      <c r="O3486" s="29">
        <f>IF($L3485 = 18,[19]Sheet1!K186,0)</f>
        <v>0</v>
      </c>
      <c r="P3486" s="29">
        <f>IF($L3485 = 18,[19]Sheet1!L186,0)</f>
        <v>0</v>
      </c>
      <c r="Q3486" s="29">
        <f>IF($L3485 = 18,[19]Sheet1!M186,0)</f>
        <v>0</v>
      </c>
      <c r="R3486" s="29">
        <f>IF($L3485 = 18,[19]Sheet1!N186,0)</f>
        <v>0</v>
      </c>
      <c r="Z3486"/>
    </row>
    <row r="3487" spans="1:26">
      <c r="A3487" s="18" t="str">
        <f t="array" ref="A3487">IF(ROW(B3487)-6&lt;A$1,VLOOKUP(LOOKUP("zzzz",CHOOSE({1,2},"",INDEX([1]Sheet1!$P$1:$P$65000,SMALL(IF([1]Sheet1!P$1:P$65000&lt;&gt;"",ROW([1]Sheet1!P$1:P$65000)),ROWS(D$5:D3487))))),[1]Sheet1!$C$5:$D$65000,2,FALSE),IF(L3487&gt;$A$1,"",IF(A3486="","Figure "&amp;L3487,IFERROR(VLOOKUP(A3486,[1]Sheet1!$D$5:$Q$65000,14,FALSE),IFERROR(VLOOKUP(A3486,[1]Sheet1!$A$5:$D$65000,4,FALSE),"Figure " &amp; L3487)))))</f>
        <v/>
      </c>
      <c r="B3487" s="19" t="str">
        <f>IFERROR(IF($A3487="","",VLOOKUP($A3487,[1]Sheet1!$D$5:$R$65000,15,FALSE)),"")</f>
        <v/>
      </c>
      <c r="C3487" s="20" t="str">
        <f>IFERROR(IF(A3487="","",VLOOKUP($A3487,[1]Sheet1!$D$5:$N$65000,3,FALSE)),"")</f>
        <v/>
      </c>
      <c r="D3487" s="20" t="str">
        <f>IFERROR(IF($A3487="","",VLOOKUP($A3487,[1]Sheet1!$D$5:$N$65000,4,FALSE)),"")</f>
        <v/>
      </c>
      <c r="E3487" s="20" t="str">
        <f>IFERROR(IF($A3487="","",VLOOKUP($A3487,[1]Sheet1!$D$5:$N$65000,5,FALSE)),"")</f>
        <v/>
      </c>
      <c r="F3487" s="20" t="str">
        <f>IFERROR(IF($A3487="","",VLOOKUP($A3487,[1]Sheet1!$D$5:$N$65000,6,FALSE)),"")</f>
        <v/>
      </c>
      <c r="G3487" s="20" t="str">
        <f>IFERROR(IF($A3487="","",VLOOKUP($A3487,[1]Sheet1!$D$5:$N$65000,7,FALSE)),"")</f>
        <v/>
      </c>
      <c r="H3487" s="20" t="str">
        <f>IFERROR(IF($A3487="","",VLOOKUP($A3487,[1]Sheet1!$D$5:$N$65000,8,FALSE)),"")</f>
        <v/>
      </c>
      <c r="I3487" s="20" t="str">
        <f>IFERROR(IF($A3487="","",VLOOKUP($A3487,[1]Sheet1!$D$5:$N$65000,9,FALSE)),"")</f>
        <v/>
      </c>
      <c r="J3487" s="20" t="str">
        <f>IFERROR(IF($A3487="","",VLOOKUP($A3487,[1]Sheet1!$D$5:$N$65000,10,FALSE)),"")</f>
        <v/>
      </c>
      <c r="K3487" s="20" t="str">
        <f>IFERROR(IF($A3487="","",VLOOKUP($A3487,[1]Sheet1!$D$5:$N$65000,11,FALSE)),"")</f>
        <v/>
      </c>
      <c r="L3487" s="3">
        <f t="shared" si="110"/>
        <v>3483</v>
      </c>
      <c r="M3487" s="21" t="str">
        <f t="shared" si="111"/>
        <v/>
      </c>
      <c r="N3487" s="29">
        <f>IF($L3486 = 18,[19]Sheet1!J187,0)</f>
        <v>0</v>
      </c>
      <c r="O3487" s="29">
        <f>IF($L3486 = 18,[19]Sheet1!K187,0)</f>
        <v>0</v>
      </c>
      <c r="P3487" s="29">
        <f>IF($L3486 = 18,[19]Sheet1!L187,0)</f>
        <v>0</v>
      </c>
      <c r="Q3487" s="29">
        <f>IF($L3486 = 18,[19]Sheet1!M187,0)</f>
        <v>0</v>
      </c>
      <c r="R3487" s="29">
        <f>IF($L3486 = 18,[19]Sheet1!N187,0)</f>
        <v>0</v>
      </c>
      <c r="Z3487"/>
    </row>
    <row r="3488" spans="1:26">
      <c r="A3488" s="18" t="str">
        <f t="array" ref="A3488">IF(ROW(B3488)-6&lt;A$1,VLOOKUP(LOOKUP("zzzz",CHOOSE({1,2},"",INDEX([1]Sheet1!$P$1:$P$65000,SMALL(IF([1]Sheet1!P$1:P$65000&lt;&gt;"",ROW([1]Sheet1!P$1:P$65000)),ROWS(D$5:D3488))))),[1]Sheet1!$C$5:$D$65000,2,FALSE),IF(L3488&gt;$A$1,"",IF(A3487="","Figure "&amp;L3488,IFERROR(VLOOKUP(A3487,[1]Sheet1!$D$5:$Q$65000,14,FALSE),IFERROR(VLOOKUP(A3487,[1]Sheet1!$A$5:$D$65000,4,FALSE),"Figure " &amp; L3488)))))</f>
        <v/>
      </c>
      <c r="B3488" s="19" t="str">
        <f>IFERROR(IF($A3488="","",VLOOKUP($A3488,[1]Sheet1!$D$5:$R$65000,15,FALSE)),"")</f>
        <v/>
      </c>
      <c r="C3488" s="20" t="str">
        <f>IFERROR(IF(A3488="","",VLOOKUP($A3488,[1]Sheet1!$D$5:$N$65000,3,FALSE)),"")</f>
        <v/>
      </c>
      <c r="D3488" s="20" t="str">
        <f>IFERROR(IF($A3488="","",VLOOKUP($A3488,[1]Sheet1!$D$5:$N$65000,4,FALSE)),"")</f>
        <v/>
      </c>
      <c r="E3488" s="20" t="str">
        <f>IFERROR(IF($A3488="","",VLOOKUP($A3488,[1]Sheet1!$D$5:$N$65000,5,FALSE)),"")</f>
        <v/>
      </c>
      <c r="F3488" s="20" t="str">
        <f>IFERROR(IF($A3488="","",VLOOKUP($A3488,[1]Sheet1!$D$5:$N$65000,6,FALSE)),"")</f>
        <v/>
      </c>
      <c r="G3488" s="20" t="str">
        <f>IFERROR(IF($A3488="","",VLOOKUP($A3488,[1]Sheet1!$D$5:$N$65000,7,FALSE)),"")</f>
        <v/>
      </c>
      <c r="H3488" s="20" t="str">
        <f>IFERROR(IF($A3488="","",VLOOKUP($A3488,[1]Sheet1!$D$5:$N$65000,8,FALSE)),"")</f>
        <v/>
      </c>
      <c r="I3488" s="20" t="str">
        <f>IFERROR(IF($A3488="","",VLOOKUP($A3488,[1]Sheet1!$D$5:$N$65000,9,FALSE)),"")</f>
        <v/>
      </c>
      <c r="J3488" s="20" t="str">
        <f>IFERROR(IF($A3488="","",VLOOKUP($A3488,[1]Sheet1!$D$5:$N$65000,10,FALSE)),"")</f>
        <v/>
      </c>
      <c r="K3488" s="20" t="str">
        <f>IFERROR(IF($A3488="","",VLOOKUP($A3488,[1]Sheet1!$D$5:$N$65000,11,FALSE)),"")</f>
        <v/>
      </c>
      <c r="L3488" s="3">
        <f t="shared" si="110"/>
        <v>3484</v>
      </c>
      <c r="M3488" s="21" t="str">
        <f t="shared" si="111"/>
        <v/>
      </c>
      <c r="N3488" s="29">
        <f>IF($L3487 = 18,[19]Sheet1!J188,0)</f>
        <v>0</v>
      </c>
      <c r="O3488" s="29">
        <f>IF($L3487 = 18,[19]Sheet1!K188,0)</f>
        <v>0</v>
      </c>
      <c r="P3488" s="29">
        <f>IF($L3487 = 18,[19]Sheet1!L188,0)</f>
        <v>0</v>
      </c>
      <c r="Q3488" s="29">
        <f>IF($L3487 = 18,[19]Sheet1!M188,0)</f>
        <v>0</v>
      </c>
      <c r="R3488" s="29">
        <f>IF($L3487 = 18,[19]Sheet1!N188,0)</f>
        <v>0</v>
      </c>
      <c r="Z3488"/>
    </row>
    <row r="3489" spans="1:26">
      <c r="A3489" s="18" t="str">
        <f t="array" ref="A3489">IF(ROW(B3489)-6&lt;A$1,VLOOKUP(LOOKUP("zzzz",CHOOSE({1,2},"",INDEX([1]Sheet1!$P$1:$P$65000,SMALL(IF([1]Sheet1!P$1:P$65000&lt;&gt;"",ROW([1]Sheet1!P$1:P$65000)),ROWS(D$5:D3489))))),[1]Sheet1!$C$5:$D$65000,2,FALSE),IF(L3489&gt;$A$1,"",IF(A3488="","Figure "&amp;L3489,IFERROR(VLOOKUP(A3488,[1]Sheet1!$D$5:$Q$65000,14,FALSE),IFERROR(VLOOKUP(A3488,[1]Sheet1!$A$5:$D$65000,4,FALSE),"Figure " &amp; L3489)))))</f>
        <v/>
      </c>
      <c r="B3489" s="19" t="str">
        <f>IFERROR(IF($A3489="","",VLOOKUP($A3489,[1]Sheet1!$D$5:$R$65000,15,FALSE)),"")</f>
        <v/>
      </c>
      <c r="C3489" s="20" t="str">
        <f>IFERROR(IF(A3489="","",VLOOKUP($A3489,[1]Sheet1!$D$5:$N$65000,3,FALSE)),"")</f>
        <v/>
      </c>
      <c r="D3489" s="20" t="str">
        <f>IFERROR(IF($A3489="","",VLOOKUP($A3489,[1]Sheet1!$D$5:$N$65000,4,FALSE)),"")</f>
        <v/>
      </c>
      <c r="E3489" s="20" t="str">
        <f>IFERROR(IF($A3489="","",VLOOKUP($A3489,[1]Sheet1!$D$5:$N$65000,5,FALSE)),"")</f>
        <v/>
      </c>
      <c r="F3489" s="20" t="str">
        <f>IFERROR(IF($A3489="","",VLOOKUP($A3489,[1]Sheet1!$D$5:$N$65000,6,FALSE)),"")</f>
        <v/>
      </c>
      <c r="G3489" s="20" t="str">
        <f>IFERROR(IF($A3489="","",VLOOKUP($A3489,[1]Sheet1!$D$5:$N$65000,7,FALSE)),"")</f>
        <v/>
      </c>
      <c r="H3489" s="20" t="str">
        <f>IFERROR(IF($A3489="","",VLOOKUP($A3489,[1]Sheet1!$D$5:$N$65000,8,FALSE)),"")</f>
        <v/>
      </c>
      <c r="I3489" s="20" t="str">
        <f>IFERROR(IF($A3489="","",VLOOKUP($A3489,[1]Sheet1!$D$5:$N$65000,9,FALSE)),"")</f>
        <v/>
      </c>
      <c r="J3489" s="20" t="str">
        <f>IFERROR(IF($A3489="","",VLOOKUP($A3489,[1]Sheet1!$D$5:$N$65000,10,FALSE)),"")</f>
        <v/>
      </c>
      <c r="K3489" s="20" t="str">
        <f>IFERROR(IF($A3489="","",VLOOKUP($A3489,[1]Sheet1!$D$5:$N$65000,11,FALSE)),"")</f>
        <v/>
      </c>
      <c r="L3489" s="3">
        <f t="shared" si="110"/>
        <v>3485</v>
      </c>
      <c r="M3489" s="21" t="str">
        <f t="shared" si="111"/>
        <v/>
      </c>
      <c r="N3489" s="29">
        <f>IF($L3488 = 18,[19]Sheet1!J189,0)</f>
        <v>0</v>
      </c>
      <c r="O3489" s="29">
        <f>IF($L3488 = 18,[19]Sheet1!K189,0)</f>
        <v>0</v>
      </c>
      <c r="P3489" s="29">
        <f>IF($L3488 = 18,[19]Sheet1!L189,0)</f>
        <v>0</v>
      </c>
      <c r="Q3489" s="29">
        <f>IF($L3488 = 18,[19]Sheet1!M189,0)</f>
        <v>0</v>
      </c>
      <c r="R3489" s="29">
        <f>IF($L3488 = 18,[19]Sheet1!N189,0)</f>
        <v>0</v>
      </c>
      <c r="Z3489"/>
    </row>
    <row r="3490" spans="1:26">
      <c r="A3490" s="18" t="str">
        <f t="array" ref="A3490">IF(ROW(B3490)-6&lt;A$1,VLOOKUP(LOOKUP("zzzz",CHOOSE({1,2},"",INDEX([1]Sheet1!$P$1:$P$65000,SMALL(IF([1]Sheet1!P$1:P$65000&lt;&gt;"",ROW([1]Sheet1!P$1:P$65000)),ROWS(D$5:D3490))))),[1]Sheet1!$C$5:$D$65000,2,FALSE),IF(L3490&gt;$A$1,"",IF(A3489="","Figure "&amp;L3490,IFERROR(VLOOKUP(A3489,[1]Sheet1!$D$5:$Q$65000,14,FALSE),IFERROR(VLOOKUP(A3489,[1]Sheet1!$A$5:$D$65000,4,FALSE),"Figure " &amp; L3490)))))</f>
        <v/>
      </c>
      <c r="B3490" s="19" t="str">
        <f>IFERROR(IF($A3490="","",VLOOKUP($A3490,[1]Sheet1!$D$5:$R$65000,15,FALSE)),"")</f>
        <v/>
      </c>
      <c r="C3490" s="20" t="str">
        <f>IFERROR(IF(A3490="","",VLOOKUP($A3490,[1]Sheet1!$D$5:$N$65000,3,FALSE)),"")</f>
        <v/>
      </c>
      <c r="D3490" s="20" t="str">
        <f>IFERROR(IF($A3490="","",VLOOKUP($A3490,[1]Sheet1!$D$5:$N$65000,4,FALSE)),"")</f>
        <v/>
      </c>
      <c r="E3490" s="20" t="str">
        <f>IFERROR(IF($A3490="","",VLOOKUP($A3490,[1]Sheet1!$D$5:$N$65000,5,FALSE)),"")</f>
        <v/>
      </c>
      <c r="F3490" s="20" t="str">
        <f>IFERROR(IF($A3490="","",VLOOKUP($A3490,[1]Sheet1!$D$5:$N$65000,6,FALSE)),"")</f>
        <v/>
      </c>
      <c r="G3490" s="20" t="str">
        <f>IFERROR(IF($A3490="","",VLOOKUP($A3490,[1]Sheet1!$D$5:$N$65000,7,FALSE)),"")</f>
        <v/>
      </c>
      <c r="H3490" s="20" t="str">
        <f>IFERROR(IF($A3490="","",VLOOKUP($A3490,[1]Sheet1!$D$5:$N$65000,8,FALSE)),"")</f>
        <v/>
      </c>
      <c r="I3490" s="20" t="str">
        <f>IFERROR(IF($A3490="","",VLOOKUP($A3490,[1]Sheet1!$D$5:$N$65000,9,FALSE)),"")</f>
        <v/>
      </c>
      <c r="J3490" s="20" t="str">
        <f>IFERROR(IF($A3490="","",VLOOKUP($A3490,[1]Sheet1!$D$5:$N$65000,10,FALSE)),"")</f>
        <v/>
      </c>
      <c r="K3490" s="20" t="str">
        <f>IFERROR(IF($A3490="","",VLOOKUP($A3490,[1]Sheet1!$D$5:$N$65000,11,FALSE)),"")</f>
        <v/>
      </c>
      <c r="L3490" s="3">
        <f t="shared" si="110"/>
        <v>3486</v>
      </c>
      <c r="M3490" s="21" t="str">
        <f t="shared" si="111"/>
        <v/>
      </c>
      <c r="N3490" s="29">
        <f>IF($L3489 = 18,[19]Sheet1!J190,0)</f>
        <v>0</v>
      </c>
      <c r="O3490" s="29">
        <f>IF($L3489 = 18,[19]Sheet1!K190,0)</f>
        <v>0</v>
      </c>
      <c r="P3490" s="29">
        <f>IF($L3489 = 18,[19]Sheet1!L190,0)</f>
        <v>0</v>
      </c>
      <c r="Q3490" s="29">
        <f>IF($L3489 = 18,[19]Sheet1!M190,0)</f>
        <v>0</v>
      </c>
      <c r="R3490" s="29">
        <f>IF($L3489 = 18,[19]Sheet1!N190,0)</f>
        <v>0</v>
      </c>
      <c r="Z3490"/>
    </row>
    <row r="3491" spans="1:26">
      <c r="A3491" s="18" t="str">
        <f t="array" ref="A3491">IF(ROW(B3491)-6&lt;A$1,VLOOKUP(LOOKUP("zzzz",CHOOSE({1,2},"",INDEX([1]Sheet1!$P$1:$P$65000,SMALL(IF([1]Sheet1!P$1:P$65000&lt;&gt;"",ROW([1]Sheet1!P$1:P$65000)),ROWS(D$5:D3491))))),[1]Sheet1!$C$5:$D$65000,2,FALSE),IF(L3491&gt;$A$1,"",IF(A3490="","Figure "&amp;L3491,IFERROR(VLOOKUP(A3490,[1]Sheet1!$D$5:$Q$65000,14,FALSE),IFERROR(VLOOKUP(A3490,[1]Sheet1!$A$5:$D$65000,4,FALSE),"Figure " &amp; L3491)))))</f>
        <v/>
      </c>
      <c r="B3491" s="19" t="str">
        <f>IFERROR(IF($A3491="","",VLOOKUP($A3491,[1]Sheet1!$D$5:$R$65000,15,FALSE)),"")</f>
        <v/>
      </c>
      <c r="C3491" s="20" t="str">
        <f>IFERROR(IF(A3491="","",VLOOKUP($A3491,[1]Sheet1!$D$5:$N$65000,3,FALSE)),"")</f>
        <v/>
      </c>
      <c r="D3491" s="20" t="str">
        <f>IFERROR(IF($A3491="","",VLOOKUP($A3491,[1]Sheet1!$D$5:$N$65000,4,FALSE)),"")</f>
        <v/>
      </c>
      <c r="E3491" s="20" t="str">
        <f>IFERROR(IF($A3491="","",VLOOKUP($A3491,[1]Sheet1!$D$5:$N$65000,5,FALSE)),"")</f>
        <v/>
      </c>
      <c r="F3491" s="20" t="str">
        <f>IFERROR(IF($A3491="","",VLOOKUP($A3491,[1]Sheet1!$D$5:$N$65000,6,FALSE)),"")</f>
        <v/>
      </c>
      <c r="G3491" s="20" t="str">
        <f>IFERROR(IF($A3491="","",VLOOKUP($A3491,[1]Sheet1!$D$5:$N$65000,7,FALSE)),"")</f>
        <v/>
      </c>
      <c r="H3491" s="20" t="str">
        <f>IFERROR(IF($A3491="","",VLOOKUP($A3491,[1]Sheet1!$D$5:$N$65000,8,FALSE)),"")</f>
        <v/>
      </c>
      <c r="I3491" s="20" t="str">
        <f>IFERROR(IF($A3491="","",VLOOKUP($A3491,[1]Sheet1!$D$5:$N$65000,9,FALSE)),"")</f>
        <v/>
      </c>
      <c r="J3491" s="20" t="str">
        <f>IFERROR(IF($A3491="","",VLOOKUP($A3491,[1]Sheet1!$D$5:$N$65000,10,FALSE)),"")</f>
        <v/>
      </c>
      <c r="K3491" s="20" t="str">
        <f>IFERROR(IF($A3491="","",VLOOKUP($A3491,[1]Sheet1!$D$5:$N$65000,11,FALSE)),"")</f>
        <v/>
      </c>
      <c r="L3491" s="3">
        <f t="shared" si="110"/>
        <v>3487</v>
      </c>
      <c r="M3491" s="21" t="str">
        <f t="shared" si="111"/>
        <v/>
      </c>
      <c r="N3491" s="29">
        <f>IF($L3490 = 18,[19]Sheet1!J191,0)</f>
        <v>0</v>
      </c>
      <c r="O3491" s="29">
        <f>IF($L3490 = 18,[19]Sheet1!K191,0)</f>
        <v>0</v>
      </c>
      <c r="P3491" s="29">
        <f>IF($L3490 = 18,[19]Sheet1!L191,0)</f>
        <v>0</v>
      </c>
      <c r="Q3491" s="29">
        <f>IF($L3490 = 18,[19]Sheet1!M191,0)</f>
        <v>0</v>
      </c>
      <c r="R3491" s="29">
        <f>IF($L3490 = 18,[19]Sheet1!N191,0)</f>
        <v>0</v>
      </c>
      <c r="Z3491"/>
    </row>
    <row r="3492" spans="1:26">
      <c r="A3492" s="18" t="str">
        <f t="array" ref="A3492">IF(ROW(B3492)-6&lt;A$1,VLOOKUP(LOOKUP("zzzz",CHOOSE({1,2},"",INDEX([1]Sheet1!$P$1:$P$65000,SMALL(IF([1]Sheet1!P$1:P$65000&lt;&gt;"",ROW([1]Sheet1!P$1:P$65000)),ROWS(D$5:D3492))))),[1]Sheet1!$C$5:$D$65000,2,FALSE),IF(L3492&gt;$A$1,"",IF(A3491="","Figure "&amp;L3492,IFERROR(VLOOKUP(A3491,[1]Sheet1!$D$5:$Q$65000,14,FALSE),IFERROR(VLOOKUP(A3491,[1]Sheet1!$A$5:$D$65000,4,FALSE),"Figure " &amp; L3492)))))</f>
        <v/>
      </c>
      <c r="B3492" s="19" t="str">
        <f>IFERROR(IF($A3492="","",VLOOKUP($A3492,[1]Sheet1!$D$5:$R$65000,15,FALSE)),"")</f>
        <v/>
      </c>
      <c r="C3492" s="20" t="str">
        <f>IFERROR(IF(A3492="","",VLOOKUP($A3492,[1]Sheet1!$D$5:$N$65000,3,FALSE)),"")</f>
        <v/>
      </c>
      <c r="D3492" s="20" t="str">
        <f>IFERROR(IF($A3492="","",VLOOKUP($A3492,[1]Sheet1!$D$5:$N$65000,4,FALSE)),"")</f>
        <v/>
      </c>
      <c r="E3492" s="20" t="str">
        <f>IFERROR(IF($A3492="","",VLOOKUP($A3492,[1]Sheet1!$D$5:$N$65000,5,FALSE)),"")</f>
        <v/>
      </c>
      <c r="F3492" s="20" t="str">
        <f>IFERROR(IF($A3492="","",VLOOKUP($A3492,[1]Sheet1!$D$5:$N$65000,6,FALSE)),"")</f>
        <v/>
      </c>
      <c r="G3492" s="20" t="str">
        <f>IFERROR(IF($A3492="","",VLOOKUP($A3492,[1]Sheet1!$D$5:$N$65000,7,FALSE)),"")</f>
        <v/>
      </c>
      <c r="H3492" s="20" t="str">
        <f>IFERROR(IF($A3492="","",VLOOKUP($A3492,[1]Sheet1!$D$5:$N$65000,8,FALSE)),"")</f>
        <v/>
      </c>
      <c r="I3492" s="20" t="str">
        <f>IFERROR(IF($A3492="","",VLOOKUP($A3492,[1]Sheet1!$D$5:$N$65000,9,FALSE)),"")</f>
        <v/>
      </c>
      <c r="J3492" s="20" t="str">
        <f>IFERROR(IF($A3492="","",VLOOKUP($A3492,[1]Sheet1!$D$5:$N$65000,10,FALSE)),"")</f>
        <v/>
      </c>
      <c r="K3492" s="20" t="str">
        <f>IFERROR(IF($A3492="","",VLOOKUP($A3492,[1]Sheet1!$D$5:$N$65000,11,FALSE)),"")</f>
        <v/>
      </c>
      <c r="L3492" s="3">
        <f t="shared" si="110"/>
        <v>3488</v>
      </c>
      <c r="M3492" s="21" t="str">
        <f t="shared" si="111"/>
        <v/>
      </c>
      <c r="N3492" s="29">
        <f>IF($L3491 = 18,[19]Sheet1!J192,0)</f>
        <v>0</v>
      </c>
      <c r="O3492" s="29">
        <f>IF($L3491 = 18,[19]Sheet1!K192,0)</f>
        <v>0</v>
      </c>
      <c r="P3492" s="29">
        <f>IF($L3491 = 18,[19]Sheet1!L192,0)</f>
        <v>0</v>
      </c>
      <c r="Q3492" s="29">
        <f>IF($L3491 = 18,[19]Sheet1!M192,0)</f>
        <v>0</v>
      </c>
      <c r="R3492" s="29">
        <f>IF($L3491 = 18,[19]Sheet1!N192,0)</f>
        <v>0</v>
      </c>
      <c r="Z3492"/>
    </row>
    <row r="3493" spans="1:26">
      <c r="A3493" s="18" t="str">
        <f t="array" ref="A3493">IF(ROW(B3493)-6&lt;A$1,VLOOKUP(LOOKUP("zzzz",CHOOSE({1,2},"",INDEX([1]Sheet1!$P$1:$P$65000,SMALL(IF([1]Sheet1!P$1:P$65000&lt;&gt;"",ROW([1]Sheet1!P$1:P$65000)),ROWS(D$5:D3493))))),[1]Sheet1!$C$5:$D$65000,2,FALSE),IF(L3493&gt;$A$1,"",IF(A3492="","Figure "&amp;L3493,IFERROR(VLOOKUP(A3492,[1]Sheet1!$D$5:$Q$65000,14,FALSE),IFERROR(VLOOKUP(A3492,[1]Sheet1!$A$5:$D$65000,4,FALSE),"Figure " &amp; L3493)))))</f>
        <v/>
      </c>
      <c r="B3493" s="19" t="str">
        <f>IFERROR(IF($A3493="","",VLOOKUP($A3493,[1]Sheet1!$D$5:$R$65000,15,FALSE)),"")</f>
        <v/>
      </c>
      <c r="C3493" s="20" t="str">
        <f>IFERROR(IF(A3493="","",VLOOKUP($A3493,[1]Sheet1!$D$5:$N$65000,3,FALSE)),"")</f>
        <v/>
      </c>
      <c r="D3493" s="20" t="str">
        <f>IFERROR(IF($A3493="","",VLOOKUP($A3493,[1]Sheet1!$D$5:$N$65000,4,FALSE)),"")</f>
        <v/>
      </c>
      <c r="E3493" s="20" t="str">
        <f>IFERROR(IF($A3493="","",VLOOKUP($A3493,[1]Sheet1!$D$5:$N$65000,5,FALSE)),"")</f>
        <v/>
      </c>
      <c r="F3493" s="20" t="str">
        <f>IFERROR(IF($A3493="","",VLOOKUP($A3493,[1]Sheet1!$D$5:$N$65000,6,FALSE)),"")</f>
        <v/>
      </c>
      <c r="G3493" s="20" t="str">
        <f>IFERROR(IF($A3493="","",VLOOKUP($A3493,[1]Sheet1!$D$5:$N$65000,7,FALSE)),"")</f>
        <v/>
      </c>
      <c r="H3493" s="20" t="str">
        <f>IFERROR(IF($A3493="","",VLOOKUP($A3493,[1]Sheet1!$D$5:$N$65000,8,FALSE)),"")</f>
        <v/>
      </c>
      <c r="I3493" s="20" t="str">
        <f>IFERROR(IF($A3493="","",VLOOKUP($A3493,[1]Sheet1!$D$5:$N$65000,9,FALSE)),"")</f>
        <v/>
      </c>
      <c r="J3493" s="20" t="str">
        <f>IFERROR(IF($A3493="","",VLOOKUP($A3493,[1]Sheet1!$D$5:$N$65000,10,FALSE)),"")</f>
        <v/>
      </c>
      <c r="K3493" s="20" t="str">
        <f>IFERROR(IF($A3493="","",VLOOKUP($A3493,[1]Sheet1!$D$5:$N$65000,11,FALSE)),"")</f>
        <v/>
      </c>
      <c r="L3493" s="3">
        <f t="shared" si="110"/>
        <v>3489</v>
      </c>
      <c r="M3493" s="21" t="str">
        <f t="shared" si="111"/>
        <v/>
      </c>
      <c r="N3493" s="29">
        <f>IF($L3492 = 18,[19]Sheet1!J193,0)</f>
        <v>0</v>
      </c>
      <c r="O3493" s="29">
        <f>IF($L3492 = 18,[19]Sheet1!K193,0)</f>
        <v>0</v>
      </c>
      <c r="P3493" s="29">
        <f>IF($L3492 = 18,[19]Sheet1!L193,0)</f>
        <v>0</v>
      </c>
      <c r="Q3493" s="29">
        <f>IF($L3492 = 18,[19]Sheet1!M193,0)</f>
        <v>0</v>
      </c>
      <c r="R3493" s="29">
        <f>IF($L3492 = 18,[19]Sheet1!N193,0)</f>
        <v>0</v>
      </c>
      <c r="Z3493"/>
    </row>
    <row r="3494" spans="1:26">
      <c r="A3494" s="18" t="str">
        <f t="array" ref="A3494">IF(ROW(B3494)-6&lt;A$1,VLOOKUP(LOOKUP("zzzz",CHOOSE({1,2},"",INDEX([1]Sheet1!$P$1:$P$65000,SMALL(IF([1]Sheet1!P$1:P$65000&lt;&gt;"",ROW([1]Sheet1!P$1:P$65000)),ROWS(D$5:D3494))))),[1]Sheet1!$C$5:$D$65000,2,FALSE),IF(L3494&gt;$A$1,"",IF(A3493="","Figure "&amp;L3494,IFERROR(VLOOKUP(A3493,[1]Sheet1!$D$5:$Q$65000,14,FALSE),IFERROR(VLOOKUP(A3493,[1]Sheet1!$A$5:$D$65000,4,FALSE),"Figure " &amp; L3494)))))</f>
        <v/>
      </c>
      <c r="B3494" s="19" t="str">
        <f>IFERROR(IF($A3494="","",VLOOKUP($A3494,[1]Sheet1!$D$5:$R$65000,15,FALSE)),"")</f>
        <v/>
      </c>
      <c r="C3494" s="20" t="str">
        <f>IFERROR(IF(A3494="","",VLOOKUP($A3494,[1]Sheet1!$D$5:$N$65000,3,FALSE)),"")</f>
        <v/>
      </c>
      <c r="D3494" s="20" t="str">
        <f>IFERROR(IF($A3494="","",VLOOKUP($A3494,[1]Sheet1!$D$5:$N$65000,4,FALSE)),"")</f>
        <v/>
      </c>
      <c r="E3494" s="20" t="str">
        <f>IFERROR(IF($A3494="","",VLOOKUP($A3494,[1]Sheet1!$D$5:$N$65000,5,FALSE)),"")</f>
        <v/>
      </c>
      <c r="F3494" s="20" t="str">
        <f>IFERROR(IF($A3494="","",VLOOKUP($A3494,[1]Sheet1!$D$5:$N$65000,6,FALSE)),"")</f>
        <v/>
      </c>
      <c r="G3494" s="20" t="str">
        <f>IFERROR(IF($A3494="","",VLOOKUP($A3494,[1]Sheet1!$D$5:$N$65000,7,FALSE)),"")</f>
        <v/>
      </c>
      <c r="H3494" s="20" t="str">
        <f>IFERROR(IF($A3494="","",VLOOKUP($A3494,[1]Sheet1!$D$5:$N$65000,8,FALSE)),"")</f>
        <v/>
      </c>
      <c r="I3494" s="20" t="str">
        <f>IFERROR(IF($A3494="","",VLOOKUP($A3494,[1]Sheet1!$D$5:$N$65000,9,FALSE)),"")</f>
        <v/>
      </c>
      <c r="J3494" s="20" t="str">
        <f>IFERROR(IF($A3494="","",VLOOKUP($A3494,[1]Sheet1!$D$5:$N$65000,10,FALSE)),"")</f>
        <v/>
      </c>
      <c r="K3494" s="20" t="str">
        <f>IFERROR(IF($A3494="","",VLOOKUP($A3494,[1]Sheet1!$D$5:$N$65000,11,FALSE)),"")</f>
        <v/>
      </c>
      <c r="L3494" s="3">
        <f t="shared" si="110"/>
        <v>3490</v>
      </c>
      <c r="M3494" s="21" t="str">
        <f t="shared" si="111"/>
        <v/>
      </c>
      <c r="N3494" s="29">
        <f>IF($L3493 = 18,[19]Sheet1!J194,0)</f>
        <v>0</v>
      </c>
      <c r="O3494" s="29">
        <f>IF($L3493 = 18,[19]Sheet1!K194,0)</f>
        <v>0</v>
      </c>
      <c r="P3494" s="29">
        <f>IF($L3493 = 18,[19]Sheet1!L194,0)</f>
        <v>0</v>
      </c>
      <c r="Q3494" s="29">
        <f>IF($L3493 = 18,[19]Sheet1!M194,0)</f>
        <v>0</v>
      </c>
      <c r="R3494" s="29">
        <f>IF($L3493 = 18,[19]Sheet1!N194,0)</f>
        <v>0</v>
      </c>
      <c r="Z3494"/>
    </row>
    <row r="3495" spans="1:26">
      <c r="A3495" s="18" t="str">
        <f t="array" ref="A3495">IF(ROW(B3495)-6&lt;A$1,VLOOKUP(LOOKUP("zzzz",CHOOSE({1,2},"",INDEX([1]Sheet1!$P$1:$P$65000,SMALL(IF([1]Sheet1!P$1:P$65000&lt;&gt;"",ROW([1]Sheet1!P$1:P$65000)),ROWS(D$5:D3495))))),[1]Sheet1!$C$5:$D$65000,2,FALSE),IF(L3495&gt;$A$1,"",IF(A3494="","Figure "&amp;L3495,IFERROR(VLOOKUP(A3494,[1]Sheet1!$D$5:$Q$65000,14,FALSE),IFERROR(VLOOKUP(A3494,[1]Sheet1!$A$5:$D$65000,4,FALSE),"Figure " &amp; L3495)))))</f>
        <v/>
      </c>
      <c r="B3495" s="19" t="str">
        <f>IFERROR(IF($A3495="","",VLOOKUP($A3495,[1]Sheet1!$D$5:$R$65000,15,FALSE)),"")</f>
        <v/>
      </c>
      <c r="C3495" s="20" t="str">
        <f>IFERROR(IF(A3495="","",VLOOKUP($A3495,[1]Sheet1!$D$5:$N$65000,3,FALSE)),"")</f>
        <v/>
      </c>
      <c r="D3495" s="20" t="str">
        <f>IFERROR(IF($A3495="","",VLOOKUP($A3495,[1]Sheet1!$D$5:$N$65000,4,FALSE)),"")</f>
        <v/>
      </c>
      <c r="E3495" s="20" t="str">
        <f>IFERROR(IF($A3495="","",VLOOKUP($A3495,[1]Sheet1!$D$5:$N$65000,5,FALSE)),"")</f>
        <v/>
      </c>
      <c r="F3495" s="20" t="str">
        <f>IFERROR(IF($A3495="","",VLOOKUP($A3495,[1]Sheet1!$D$5:$N$65000,6,FALSE)),"")</f>
        <v/>
      </c>
      <c r="G3495" s="20" t="str">
        <f>IFERROR(IF($A3495="","",VLOOKUP($A3495,[1]Sheet1!$D$5:$N$65000,7,FALSE)),"")</f>
        <v/>
      </c>
      <c r="H3495" s="20" t="str">
        <f>IFERROR(IF($A3495="","",VLOOKUP($A3495,[1]Sheet1!$D$5:$N$65000,8,FALSE)),"")</f>
        <v/>
      </c>
      <c r="I3495" s="20" t="str">
        <f>IFERROR(IF($A3495="","",VLOOKUP($A3495,[1]Sheet1!$D$5:$N$65000,9,FALSE)),"")</f>
        <v/>
      </c>
      <c r="J3495" s="20" t="str">
        <f>IFERROR(IF($A3495="","",VLOOKUP($A3495,[1]Sheet1!$D$5:$N$65000,10,FALSE)),"")</f>
        <v/>
      </c>
      <c r="K3495" s="20" t="str">
        <f>IFERROR(IF($A3495="","",VLOOKUP($A3495,[1]Sheet1!$D$5:$N$65000,11,FALSE)),"")</f>
        <v/>
      </c>
      <c r="L3495" s="3">
        <f t="shared" si="110"/>
        <v>3491</v>
      </c>
      <c r="M3495" s="21" t="str">
        <f t="shared" si="111"/>
        <v/>
      </c>
      <c r="N3495" s="29">
        <f>IF($L3494 = 18,[19]Sheet1!J195,0)</f>
        <v>0</v>
      </c>
      <c r="O3495" s="29">
        <f>IF($L3494 = 18,[19]Sheet1!K195,0)</f>
        <v>0</v>
      </c>
      <c r="P3495" s="29">
        <f>IF($L3494 = 18,[19]Sheet1!L195,0)</f>
        <v>0</v>
      </c>
      <c r="Q3495" s="29">
        <f>IF($L3494 = 18,[19]Sheet1!M195,0)</f>
        <v>0</v>
      </c>
      <c r="R3495" s="29">
        <f>IF($L3494 = 18,[19]Sheet1!N195,0)</f>
        <v>0</v>
      </c>
      <c r="Z3495"/>
    </row>
    <row r="3496" spans="1:26">
      <c r="A3496" s="18" t="str">
        <f t="array" ref="A3496">IF(ROW(B3496)-6&lt;A$1,VLOOKUP(LOOKUP("zzzz",CHOOSE({1,2},"",INDEX([1]Sheet1!$P$1:$P$65000,SMALL(IF([1]Sheet1!P$1:P$65000&lt;&gt;"",ROW([1]Sheet1!P$1:P$65000)),ROWS(D$5:D3496))))),[1]Sheet1!$C$5:$D$65000,2,FALSE),IF(L3496&gt;$A$1,"",IF(A3495="","Figure "&amp;L3496,IFERROR(VLOOKUP(A3495,[1]Sheet1!$D$5:$Q$65000,14,FALSE),IFERROR(VLOOKUP(A3495,[1]Sheet1!$A$5:$D$65000,4,FALSE),"Figure " &amp; L3496)))))</f>
        <v/>
      </c>
      <c r="B3496" s="19" t="str">
        <f>IFERROR(IF($A3496="","",VLOOKUP($A3496,[1]Sheet1!$D$5:$R$65000,15,FALSE)),"")</f>
        <v/>
      </c>
      <c r="C3496" s="20" t="str">
        <f>IFERROR(IF(A3496="","",VLOOKUP($A3496,[1]Sheet1!$D$5:$N$65000,3,FALSE)),"")</f>
        <v/>
      </c>
      <c r="D3496" s="20" t="str">
        <f>IFERROR(IF($A3496="","",VLOOKUP($A3496,[1]Sheet1!$D$5:$N$65000,4,FALSE)),"")</f>
        <v/>
      </c>
      <c r="E3496" s="20" t="str">
        <f>IFERROR(IF($A3496="","",VLOOKUP($A3496,[1]Sheet1!$D$5:$N$65000,5,FALSE)),"")</f>
        <v/>
      </c>
      <c r="F3496" s="20" t="str">
        <f>IFERROR(IF($A3496="","",VLOOKUP($A3496,[1]Sheet1!$D$5:$N$65000,6,FALSE)),"")</f>
        <v/>
      </c>
      <c r="G3496" s="20" t="str">
        <f>IFERROR(IF($A3496="","",VLOOKUP($A3496,[1]Sheet1!$D$5:$N$65000,7,FALSE)),"")</f>
        <v/>
      </c>
      <c r="H3496" s="20" t="str">
        <f>IFERROR(IF($A3496="","",VLOOKUP($A3496,[1]Sheet1!$D$5:$N$65000,8,FALSE)),"")</f>
        <v/>
      </c>
      <c r="I3496" s="20" t="str">
        <f>IFERROR(IF($A3496="","",VLOOKUP($A3496,[1]Sheet1!$D$5:$N$65000,9,FALSE)),"")</f>
        <v/>
      </c>
      <c r="J3496" s="20" t="str">
        <f>IFERROR(IF($A3496="","",VLOOKUP($A3496,[1]Sheet1!$D$5:$N$65000,10,FALSE)),"")</f>
        <v/>
      </c>
      <c r="K3496" s="20" t="str">
        <f>IFERROR(IF($A3496="","",VLOOKUP($A3496,[1]Sheet1!$D$5:$N$65000,11,FALSE)),"")</f>
        <v/>
      </c>
      <c r="L3496" s="3">
        <f t="shared" si="110"/>
        <v>3492</v>
      </c>
      <c r="M3496" s="21" t="str">
        <f t="shared" si="111"/>
        <v/>
      </c>
      <c r="N3496" s="29">
        <f>IF($L3495 = 18,[19]Sheet1!J196,0)</f>
        <v>0</v>
      </c>
      <c r="O3496" s="29">
        <f>IF($L3495 = 18,[19]Sheet1!K196,0)</f>
        <v>0</v>
      </c>
      <c r="P3496" s="29">
        <f>IF($L3495 = 18,[19]Sheet1!L196,0)</f>
        <v>0</v>
      </c>
      <c r="Q3496" s="29">
        <f>IF($L3495 = 18,[19]Sheet1!M196,0)</f>
        <v>0</v>
      </c>
      <c r="R3496" s="29">
        <f>IF($L3495 = 18,[19]Sheet1!N196,0)</f>
        <v>0</v>
      </c>
      <c r="Z3496"/>
    </row>
    <row r="3497" spans="1:26">
      <c r="A3497" s="18" t="str">
        <f t="array" ref="A3497">IF(ROW(B3497)-6&lt;A$1,VLOOKUP(LOOKUP("zzzz",CHOOSE({1,2},"",INDEX([1]Sheet1!$P$1:$P$65000,SMALL(IF([1]Sheet1!P$1:P$65000&lt;&gt;"",ROW([1]Sheet1!P$1:P$65000)),ROWS(D$5:D3497))))),[1]Sheet1!$C$5:$D$65000,2,FALSE),IF(L3497&gt;$A$1,"",IF(A3496="","Figure "&amp;L3497,IFERROR(VLOOKUP(A3496,[1]Sheet1!$D$5:$Q$65000,14,FALSE),IFERROR(VLOOKUP(A3496,[1]Sheet1!$A$5:$D$65000,4,FALSE),"Figure " &amp; L3497)))))</f>
        <v/>
      </c>
      <c r="B3497" s="19" t="str">
        <f>IFERROR(IF($A3497="","",VLOOKUP($A3497,[1]Sheet1!$D$5:$R$65000,15,FALSE)),"")</f>
        <v/>
      </c>
      <c r="C3497" s="20" t="str">
        <f>IFERROR(IF(A3497="","",VLOOKUP($A3497,[1]Sheet1!$D$5:$N$65000,3,FALSE)),"")</f>
        <v/>
      </c>
      <c r="D3497" s="20" t="str">
        <f>IFERROR(IF($A3497="","",VLOOKUP($A3497,[1]Sheet1!$D$5:$N$65000,4,FALSE)),"")</f>
        <v/>
      </c>
      <c r="E3497" s="20" t="str">
        <f>IFERROR(IF($A3497="","",VLOOKUP($A3497,[1]Sheet1!$D$5:$N$65000,5,FALSE)),"")</f>
        <v/>
      </c>
      <c r="F3497" s="20" t="str">
        <f>IFERROR(IF($A3497="","",VLOOKUP($A3497,[1]Sheet1!$D$5:$N$65000,6,FALSE)),"")</f>
        <v/>
      </c>
      <c r="G3497" s="20" t="str">
        <f>IFERROR(IF($A3497="","",VLOOKUP($A3497,[1]Sheet1!$D$5:$N$65000,7,FALSE)),"")</f>
        <v/>
      </c>
      <c r="H3497" s="20" t="str">
        <f>IFERROR(IF($A3497="","",VLOOKUP($A3497,[1]Sheet1!$D$5:$N$65000,8,FALSE)),"")</f>
        <v/>
      </c>
      <c r="I3497" s="20" t="str">
        <f>IFERROR(IF($A3497="","",VLOOKUP($A3497,[1]Sheet1!$D$5:$N$65000,9,FALSE)),"")</f>
        <v/>
      </c>
      <c r="J3497" s="20" t="str">
        <f>IFERROR(IF($A3497="","",VLOOKUP($A3497,[1]Sheet1!$D$5:$N$65000,10,FALSE)),"")</f>
        <v/>
      </c>
      <c r="K3497" s="20" t="str">
        <f>IFERROR(IF($A3497="","",VLOOKUP($A3497,[1]Sheet1!$D$5:$N$65000,11,FALSE)),"")</f>
        <v/>
      </c>
      <c r="L3497" s="3">
        <f t="shared" si="110"/>
        <v>3493</v>
      </c>
      <c r="M3497" s="21" t="str">
        <f t="shared" si="111"/>
        <v/>
      </c>
      <c r="N3497" s="29">
        <f>IF($L3496 = 18,[19]Sheet1!J197,0)</f>
        <v>0</v>
      </c>
      <c r="O3497" s="29">
        <f>IF($L3496 = 18,[19]Sheet1!K197,0)</f>
        <v>0</v>
      </c>
      <c r="P3497" s="29">
        <f>IF($L3496 = 18,[19]Sheet1!L197,0)</f>
        <v>0</v>
      </c>
      <c r="Q3497" s="29">
        <f>IF($L3496 = 18,[19]Sheet1!M197,0)</f>
        <v>0</v>
      </c>
      <c r="R3497" s="29">
        <f>IF($L3496 = 18,[19]Sheet1!N197,0)</f>
        <v>0</v>
      </c>
      <c r="Z3497"/>
    </row>
    <row r="3498" spans="1:26">
      <c r="A3498" s="18" t="str">
        <f t="array" ref="A3498">IF(ROW(B3498)-6&lt;A$1,VLOOKUP(LOOKUP("zzzz",CHOOSE({1,2},"",INDEX([1]Sheet1!$P$1:$P$65000,SMALL(IF([1]Sheet1!P$1:P$65000&lt;&gt;"",ROW([1]Sheet1!P$1:P$65000)),ROWS(D$5:D3498))))),[1]Sheet1!$C$5:$D$65000,2,FALSE),IF(L3498&gt;$A$1,"",IF(A3497="","Figure "&amp;L3498,IFERROR(VLOOKUP(A3497,[1]Sheet1!$D$5:$Q$65000,14,FALSE),IFERROR(VLOOKUP(A3497,[1]Sheet1!$A$5:$D$65000,4,FALSE),"Figure " &amp; L3498)))))</f>
        <v/>
      </c>
      <c r="B3498" s="19" t="str">
        <f>IFERROR(IF($A3498="","",VLOOKUP($A3498,[1]Sheet1!$D$5:$R$65000,15,FALSE)),"")</f>
        <v/>
      </c>
      <c r="C3498" s="20" t="str">
        <f>IFERROR(IF(A3498="","",VLOOKUP($A3498,[1]Sheet1!$D$5:$N$65000,3,FALSE)),"")</f>
        <v/>
      </c>
      <c r="D3498" s="20" t="str">
        <f>IFERROR(IF($A3498="","",VLOOKUP($A3498,[1]Sheet1!$D$5:$N$65000,4,FALSE)),"")</f>
        <v/>
      </c>
      <c r="E3498" s="20" t="str">
        <f>IFERROR(IF($A3498="","",VLOOKUP($A3498,[1]Sheet1!$D$5:$N$65000,5,FALSE)),"")</f>
        <v/>
      </c>
      <c r="F3498" s="20" t="str">
        <f>IFERROR(IF($A3498="","",VLOOKUP($A3498,[1]Sheet1!$D$5:$N$65000,6,FALSE)),"")</f>
        <v/>
      </c>
      <c r="G3498" s="20" t="str">
        <f>IFERROR(IF($A3498="","",VLOOKUP($A3498,[1]Sheet1!$D$5:$N$65000,7,FALSE)),"")</f>
        <v/>
      </c>
      <c r="H3498" s="20" t="str">
        <f>IFERROR(IF($A3498="","",VLOOKUP($A3498,[1]Sheet1!$D$5:$N$65000,8,FALSE)),"")</f>
        <v/>
      </c>
      <c r="I3498" s="20" t="str">
        <f>IFERROR(IF($A3498="","",VLOOKUP($A3498,[1]Sheet1!$D$5:$N$65000,9,FALSE)),"")</f>
        <v/>
      </c>
      <c r="J3498" s="20" t="str">
        <f>IFERROR(IF($A3498="","",VLOOKUP($A3498,[1]Sheet1!$D$5:$N$65000,10,FALSE)),"")</f>
        <v/>
      </c>
      <c r="K3498" s="20" t="str">
        <f>IFERROR(IF($A3498="","",VLOOKUP($A3498,[1]Sheet1!$D$5:$N$65000,11,FALSE)),"")</f>
        <v/>
      </c>
      <c r="L3498" s="3">
        <f t="shared" ref="L3498:L3561" si="112">IF(A3497="",L3497+1,L3497)</f>
        <v>3494</v>
      </c>
      <c r="M3498" s="21" t="str">
        <f t="shared" si="111"/>
        <v/>
      </c>
      <c r="N3498" s="29">
        <f>IF($L3497 = 18,[19]Sheet1!J198,0)</f>
        <v>0</v>
      </c>
      <c r="O3498" s="29">
        <f>IF($L3497 = 18,[19]Sheet1!K198,0)</f>
        <v>0</v>
      </c>
      <c r="P3498" s="29">
        <f>IF($L3497 = 18,[19]Sheet1!L198,0)</f>
        <v>0</v>
      </c>
      <c r="Q3498" s="29">
        <f>IF($L3497 = 18,[19]Sheet1!M198,0)</f>
        <v>0</v>
      </c>
      <c r="R3498" s="29">
        <f>IF($L3497 = 18,[19]Sheet1!N198,0)</f>
        <v>0</v>
      </c>
      <c r="Z3498"/>
    </row>
    <row r="3499" spans="1:26">
      <c r="A3499" s="18" t="str">
        <f t="array" ref="A3499">IF(ROW(B3499)-6&lt;A$1,VLOOKUP(LOOKUP("zzzz",CHOOSE({1,2},"",INDEX([1]Sheet1!$P$1:$P$65000,SMALL(IF([1]Sheet1!P$1:P$65000&lt;&gt;"",ROW([1]Sheet1!P$1:P$65000)),ROWS(D$5:D3499))))),[1]Sheet1!$C$5:$D$65000,2,FALSE),IF(L3499&gt;$A$1,"",IF(A3498="","Figure "&amp;L3499,IFERROR(VLOOKUP(A3498,[1]Sheet1!$D$5:$Q$65000,14,FALSE),IFERROR(VLOOKUP(A3498,[1]Sheet1!$A$5:$D$65000,4,FALSE),"Figure " &amp; L3499)))))</f>
        <v/>
      </c>
      <c r="B3499" s="19" t="str">
        <f>IFERROR(IF($A3499="","",VLOOKUP($A3499,[1]Sheet1!$D$5:$R$65000,15,FALSE)),"")</f>
        <v/>
      </c>
      <c r="C3499" s="20" t="str">
        <f>IFERROR(IF(A3499="","",VLOOKUP($A3499,[1]Sheet1!$D$5:$N$65000,3,FALSE)),"")</f>
        <v/>
      </c>
      <c r="D3499" s="20" t="str">
        <f>IFERROR(IF($A3499="","",VLOOKUP($A3499,[1]Sheet1!$D$5:$N$65000,4,FALSE)),"")</f>
        <v/>
      </c>
      <c r="E3499" s="20" t="str">
        <f>IFERROR(IF($A3499="","",VLOOKUP($A3499,[1]Sheet1!$D$5:$N$65000,5,FALSE)),"")</f>
        <v/>
      </c>
      <c r="F3499" s="20" t="str">
        <f>IFERROR(IF($A3499="","",VLOOKUP($A3499,[1]Sheet1!$D$5:$N$65000,6,FALSE)),"")</f>
        <v/>
      </c>
      <c r="G3499" s="20" t="str">
        <f>IFERROR(IF($A3499="","",VLOOKUP($A3499,[1]Sheet1!$D$5:$N$65000,7,FALSE)),"")</f>
        <v/>
      </c>
      <c r="H3499" s="20" t="str">
        <f>IFERROR(IF($A3499="","",VLOOKUP($A3499,[1]Sheet1!$D$5:$N$65000,8,FALSE)),"")</f>
        <v/>
      </c>
      <c r="I3499" s="20" t="str">
        <f>IFERROR(IF($A3499="","",VLOOKUP($A3499,[1]Sheet1!$D$5:$N$65000,9,FALSE)),"")</f>
        <v/>
      </c>
      <c r="J3499" s="20" t="str">
        <f>IFERROR(IF($A3499="","",VLOOKUP($A3499,[1]Sheet1!$D$5:$N$65000,10,FALSE)),"")</f>
        <v/>
      </c>
      <c r="K3499" s="20" t="str">
        <f>IFERROR(IF($A3499="","",VLOOKUP($A3499,[1]Sheet1!$D$5:$N$65000,11,FALSE)),"")</f>
        <v/>
      </c>
      <c r="L3499" s="3">
        <f t="shared" si="112"/>
        <v>3495</v>
      </c>
      <c r="M3499" s="21" t="str">
        <f t="shared" si="111"/>
        <v/>
      </c>
      <c r="N3499" s="29">
        <f>IF($L3498 = 18,[19]Sheet1!J199,0)</f>
        <v>0</v>
      </c>
      <c r="O3499" s="29">
        <f>IF($L3498 = 18,[19]Sheet1!K199,0)</f>
        <v>0</v>
      </c>
      <c r="P3499" s="29">
        <f>IF($L3498 = 18,[19]Sheet1!L199,0)</f>
        <v>0</v>
      </c>
      <c r="Q3499" s="29">
        <f>IF($L3498 = 18,[19]Sheet1!M199,0)</f>
        <v>0</v>
      </c>
      <c r="R3499" s="29">
        <f>IF($L3498 = 18,[19]Sheet1!N199,0)</f>
        <v>0</v>
      </c>
      <c r="Z3499"/>
    </row>
    <row r="3500" spans="1:26">
      <c r="A3500" s="18" t="str">
        <f t="array" ref="A3500">IF(ROW(B3500)-6&lt;A$1,VLOOKUP(LOOKUP("zzzz",CHOOSE({1,2},"",INDEX([1]Sheet1!$P$1:$P$65000,SMALL(IF([1]Sheet1!P$1:P$65000&lt;&gt;"",ROW([1]Sheet1!P$1:P$65000)),ROWS(D$5:D3500))))),[1]Sheet1!$C$5:$D$65000,2,FALSE),IF(L3500&gt;$A$1,"",IF(A3499="","Figure "&amp;L3500,IFERROR(VLOOKUP(A3499,[1]Sheet1!$D$5:$Q$65000,14,FALSE),IFERROR(VLOOKUP(A3499,[1]Sheet1!$A$5:$D$65000,4,FALSE),"Figure " &amp; L3500)))))</f>
        <v/>
      </c>
      <c r="B3500" s="19" t="str">
        <f>IFERROR(IF($A3500="","",VLOOKUP($A3500,[1]Sheet1!$D$5:$R$65000,15,FALSE)),"")</f>
        <v/>
      </c>
      <c r="C3500" s="20" t="str">
        <f>IFERROR(IF(A3500="","",VLOOKUP($A3500,[1]Sheet1!$D$5:$N$65000,3,FALSE)),"")</f>
        <v/>
      </c>
      <c r="D3500" s="20" t="str">
        <f>IFERROR(IF($A3500="","",VLOOKUP($A3500,[1]Sheet1!$D$5:$N$65000,4,FALSE)),"")</f>
        <v/>
      </c>
      <c r="E3500" s="20" t="str">
        <f>IFERROR(IF($A3500="","",VLOOKUP($A3500,[1]Sheet1!$D$5:$N$65000,5,FALSE)),"")</f>
        <v/>
      </c>
      <c r="F3500" s="20" t="str">
        <f>IFERROR(IF($A3500="","",VLOOKUP($A3500,[1]Sheet1!$D$5:$N$65000,6,FALSE)),"")</f>
        <v/>
      </c>
      <c r="G3500" s="20" t="str">
        <f>IFERROR(IF($A3500="","",VLOOKUP($A3500,[1]Sheet1!$D$5:$N$65000,7,FALSE)),"")</f>
        <v/>
      </c>
      <c r="H3500" s="20" t="str">
        <f>IFERROR(IF($A3500="","",VLOOKUP($A3500,[1]Sheet1!$D$5:$N$65000,8,FALSE)),"")</f>
        <v/>
      </c>
      <c r="I3500" s="20" t="str">
        <f>IFERROR(IF($A3500="","",VLOOKUP($A3500,[1]Sheet1!$D$5:$N$65000,9,FALSE)),"")</f>
        <v/>
      </c>
      <c r="J3500" s="20" t="str">
        <f>IFERROR(IF($A3500="","",VLOOKUP($A3500,[1]Sheet1!$D$5:$N$65000,10,FALSE)),"")</f>
        <v/>
      </c>
      <c r="K3500" s="20" t="str">
        <f>IFERROR(IF($A3500="","",VLOOKUP($A3500,[1]Sheet1!$D$5:$N$65000,11,FALSE)),"")</f>
        <v/>
      </c>
      <c r="L3500" s="3">
        <f t="shared" si="112"/>
        <v>3496</v>
      </c>
      <c r="M3500" s="21" t="str">
        <f t="shared" si="111"/>
        <v/>
      </c>
      <c r="N3500" s="29">
        <f>IF($L3499 = 18,[19]Sheet1!J200,0)</f>
        <v>0</v>
      </c>
      <c r="O3500" s="29">
        <f>IF($L3499 = 18,[19]Sheet1!K200,0)</f>
        <v>0</v>
      </c>
      <c r="P3500" s="29">
        <f>IF($L3499 = 18,[19]Sheet1!L200,0)</f>
        <v>0</v>
      </c>
      <c r="Q3500" s="29">
        <f>IF($L3499 = 18,[19]Sheet1!M200,0)</f>
        <v>0</v>
      </c>
      <c r="R3500" s="29">
        <f>IF($L3499 = 18,[19]Sheet1!N200,0)</f>
        <v>0</v>
      </c>
      <c r="Z3500"/>
    </row>
    <row r="3501" spans="1:26">
      <c r="A3501" s="18" t="str">
        <f t="array" ref="A3501">IF(ROW(B3501)-6&lt;A$1,VLOOKUP(LOOKUP("zzzz",CHOOSE({1,2},"",INDEX([1]Sheet1!$P$1:$P$65000,SMALL(IF([1]Sheet1!P$1:P$65000&lt;&gt;"",ROW([1]Sheet1!P$1:P$65000)),ROWS(D$5:D3501))))),[1]Sheet1!$C$5:$D$65000,2,FALSE),IF(L3501&gt;$A$1,"",IF(A3500="","Figure "&amp;L3501,IFERROR(VLOOKUP(A3500,[1]Sheet1!$D$5:$Q$65000,14,FALSE),IFERROR(VLOOKUP(A3500,[1]Sheet1!$A$5:$D$65000,4,FALSE),"Figure " &amp; L3501)))))</f>
        <v/>
      </c>
      <c r="B3501" s="19" t="str">
        <f>IFERROR(IF($A3501="","",VLOOKUP($A3501,[1]Sheet1!$D$5:$R$65000,15,FALSE)),"")</f>
        <v/>
      </c>
      <c r="C3501" s="20" t="str">
        <f>IFERROR(IF(A3501="","",VLOOKUP($A3501,[1]Sheet1!$D$5:$N$65000,3,FALSE)),"")</f>
        <v/>
      </c>
      <c r="D3501" s="20" t="str">
        <f>IFERROR(IF($A3501="","",VLOOKUP($A3501,[1]Sheet1!$D$5:$N$65000,4,FALSE)),"")</f>
        <v/>
      </c>
      <c r="E3501" s="20" t="str">
        <f>IFERROR(IF($A3501="","",VLOOKUP($A3501,[1]Sheet1!$D$5:$N$65000,5,FALSE)),"")</f>
        <v/>
      </c>
      <c r="F3501" s="20" t="str">
        <f>IFERROR(IF($A3501="","",VLOOKUP($A3501,[1]Sheet1!$D$5:$N$65000,6,FALSE)),"")</f>
        <v/>
      </c>
      <c r="G3501" s="20" t="str">
        <f>IFERROR(IF($A3501="","",VLOOKUP($A3501,[1]Sheet1!$D$5:$N$65000,7,FALSE)),"")</f>
        <v/>
      </c>
      <c r="H3501" s="20" t="str">
        <f>IFERROR(IF($A3501="","",VLOOKUP($A3501,[1]Sheet1!$D$5:$N$65000,8,FALSE)),"")</f>
        <v/>
      </c>
      <c r="I3501" s="20" t="str">
        <f>IFERROR(IF($A3501="","",VLOOKUP($A3501,[1]Sheet1!$D$5:$N$65000,9,FALSE)),"")</f>
        <v/>
      </c>
      <c r="J3501" s="20" t="str">
        <f>IFERROR(IF($A3501="","",VLOOKUP($A3501,[1]Sheet1!$D$5:$N$65000,10,FALSE)),"")</f>
        <v/>
      </c>
      <c r="K3501" s="20" t="str">
        <f>IFERROR(IF($A3501="","",VLOOKUP($A3501,[1]Sheet1!$D$5:$N$65000,11,FALSE)),"")</f>
        <v/>
      </c>
      <c r="L3501" s="3">
        <f t="shared" si="112"/>
        <v>3497</v>
      </c>
      <c r="M3501" s="21" t="str">
        <f t="shared" si="111"/>
        <v/>
      </c>
      <c r="N3501" s="29">
        <f>IF($L3500 = 18,[19]Sheet1!J201,0)</f>
        <v>0</v>
      </c>
      <c r="O3501" s="29">
        <f>IF($L3500 = 18,[19]Sheet1!K201,0)</f>
        <v>0</v>
      </c>
      <c r="P3501" s="29">
        <f>IF($L3500 = 18,[19]Sheet1!L201,0)</f>
        <v>0</v>
      </c>
      <c r="Q3501" s="29">
        <f>IF($L3500 = 18,[19]Sheet1!M201,0)</f>
        <v>0</v>
      </c>
      <c r="R3501" s="29">
        <f>IF($L3500 = 18,[19]Sheet1!N201,0)</f>
        <v>0</v>
      </c>
      <c r="Z3501"/>
    </row>
    <row r="3502" spans="1:26">
      <c r="A3502" s="18" t="str">
        <f t="array" ref="A3502">IF(ROW(B3502)-6&lt;A$1,VLOOKUP(LOOKUP("zzzz",CHOOSE({1,2},"",INDEX([1]Sheet1!$P$1:$P$65000,SMALL(IF([1]Sheet1!P$1:P$65000&lt;&gt;"",ROW([1]Sheet1!P$1:P$65000)),ROWS(D$5:D3502))))),[1]Sheet1!$C$5:$D$65000,2,FALSE),IF(L3502&gt;$A$1,"",IF(A3501="","Figure "&amp;L3502,IFERROR(VLOOKUP(A3501,[1]Sheet1!$D$5:$Q$65000,14,FALSE),IFERROR(VLOOKUP(A3501,[1]Sheet1!$A$5:$D$65000,4,FALSE),"Figure " &amp; L3502)))))</f>
        <v/>
      </c>
      <c r="B3502" s="19" t="str">
        <f>IFERROR(IF($A3502="","",VLOOKUP($A3502,[1]Sheet1!$D$5:$R$65000,15,FALSE)),"")</f>
        <v/>
      </c>
      <c r="C3502" s="20" t="str">
        <f>IFERROR(IF(A3502="","",VLOOKUP($A3502,[1]Sheet1!$D$5:$N$65000,3,FALSE)),"")</f>
        <v/>
      </c>
      <c r="D3502" s="20" t="str">
        <f>IFERROR(IF($A3502="","",VLOOKUP($A3502,[1]Sheet1!$D$5:$N$65000,4,FALSE)),"")</f>
        <v/>
      </c>
      <c r="E3502" s="20" t="str">
        <f>IFERROR(IF($A3502="","",VLOOKUP($A3502,[1]Sheet1!$D$5:$N$65000,5,FALSE)),"")</f>
        <v/>
      </c>
      <c r="F3502" s="20" t="str">
        <f>IFERROR(IF($A3502="","",VLOOKUP($A3502,[1]Sheet1!$D$5:$N$65000,6,FALSE)),"")</f>
        <v/>
      </c>
      <c r="G3502" s="20" t="str">
        <f>IFERROR(IF($A3502="","",VLOOKUP($A3502,[1]Sheet1!$D$5:$N$65000,7,FALSE)),"")</f>
        <v/>
      </c>
      <c r="H3502" s="20" t="str">
        <f>IFERROR(IF($A3502="","",VLOOKUP($A3502,[1]Sheet1!$D$5:$N$65000,8,FALSE)),"")</f>
        <v/>
      </c>
      <c r="I3502" s="20" t="str">
        <f>IFERROR(IF($A3502="","",VLOOKUP($A3502,[1]Sheet1!$D$5:$N$65000,9,FALSE)),"")</f>
        <v/>
      </c>
      <c r="J3502" s="20" t="str">
        <f>IFERROR(IF($A3502="","",VLOOKUP($A3502,[1]Sheet1!$D$5:$N$65000,10,FALSE)),"")</f>
        <v/>
      </c>
      <c r="K3502" s="20" t="str">
        <f>IFERROR(IF($A3502="","",VLOOKUP($A3502,[1]Sheet1!$D$5:$N$65000,11,FALSE)),"")</f>
        <v/>
      </c>
      <c r="L3502" s="3">
        <f t="shared" si="112"/>
        <v>3498</v>
      </c>
      <c r="M3502" s="21" t="str">
        <f t="shared" si="111"/>
        <v/>
      </c>
      <c r="N3502" s="29">
        <f>IF($L3501 = 18,[19]Sheet1!J202,0)</f>
        <v>0</v>
      </c>
      <c r="O3502" s="29">
        <f>IF($L3501 = 18,[19]Sheet1!K202,0)</f>
        <v>0</v>
      </c>
      <c r="P3502" s="29">
        <f>IF($L3501 = 18,[19]Sheet1!L202,0)</f>
        <v>0</v>
      </c>
      <c r="Q3502" s="29">
        <f>IF($L3501 = 18,[19]Sheet1!M202,0)</f>
        <v>0</v>
      </c>
      <c r="R3502" s="29">
        <f>IF($L3501 = 18,[19]Sheet1!N202,0)</f>
        <v>0</v>
      </c>
      <c r="Z3502"/>
    </row>
    <row r="3503" spans="1:26">
      <c r="A3503" s="18" t="str">
        <f t="array" ref="A3503">IF(ROW(B3503)-6&lt;A$1,VLOOKUP(LOOKUP("zzzz",CHOOSE({1,2},"",INDEX([1]Sheet1!$P$1:$P$65000,SMALL(IF([1]Sheet1!P$1:P$65000&lt;&gt;"",ROW([1]Sheet1!P$1:P$65000)),ROWS(D$5:D3503))))),[1]Sheet1!$C$5:$D$65000,2,FALSE),IF(L3503&gt;$A$1,"",IF(A3502="","Figure "&amp;L3503,IFERROR(VLOOKUP(A3502,[1]Sheet1!$D$5:$Q$65000,14,FALSE),IFERROR(VLOOKUP(A3502,[1]Sheet1!$A$5:$D$65000,4,FALSE),"Figure " &amp; L3503)))))</f>
        <v/>
      </c>
      <c r="B3503" s="19" t="str">
        <f>IFERROR(IF($A3503="","",VLOOKUP($A3503,[1]Sheet1!$D$5:$R$65000,15,FALSE)),"")</f>
        <v/>
      </c>
      <c r="C3503" s="20" t="str">
        <f>IFERROR(IF(A3503="","",VLOOKUP($A3503,[1]Sheet1!$D$5:$N$65000,3,FALSE)),"")</f>
        <v/>
      </c>
      <c r="D3503" s="20" t="str">
        <f>IFERROR(IF($A3503="","",VLOOKUP($A3503,[1]Sheet1!$D$5:$N$65000,4,FALSE)),"")</f>
        <v/>
      </c>
      <c r="E3503" s="20" t="str">
        <f>IFERROR(IF($A3503="","",VLOOKUP($A3503,[1]Sheet1!$D$5:$N$65000,5,FALSE)),"")</f>
        <v/>
      </c>
      <c r="F3503" s="20" t="str">
        <f>IFERROR(IF($A3503="","",VLOOKUP($A3503,[1]Sheet1!$D$5:$N$65000,6,FALSE)),"")</f>
        <v/>
      </c>
      <c r="G3503" s="20" t="str">
        <f>IFERROR(IF($A3503="","",VLOOKUP($A3503,[1]Sheet1!$D$5:$N$65000,7,FALSE)),"")</f>
        <v/>
      </c>
      <c r="H3503" s="20" t="str">
        <f>IFERROR(IF($A3503="","",VLOOKUP($A3503,[1]Sheet1!$D$5:$N$65000,8,FALSE)),"")</f>
        <v/>
      </c>
      <c r="I3503" s="20" t="str">
        <f>IFERROR(IF($A3503="","",VLOOKUP($A3503,[1]Sheet1!$D$5:$N$65000,9,FALSE)),"")</f>
        <v/>
      </c>
      <c r="J3503" s="20" t="str">
        <f>IFERROR(IF($A3503="","",VLOOKUP($A3503,[1]Sheet1!$D$5:$N$65000,10,FALSE)),"")</f>
        <v/>
      </c>
      <c r="K3503" s="20" t="str">
        <f>IFERROR(IF($A3503="","",VLOOKUP($A3503,[1]Sheet1!$D$5:$N$65000,11,FALSE)),"")</f>
        <v/>
      </c>
      <c r="L3503" s="3">
        <f t="shared" si="112"/>
        <v>3499</v>
      </c>
      <c r="M3503" s="21" t="str">
        <f t="shared" si="111"/>
        <v/>
      </c>
      <c r="N3503" s="29">
        <f>IF($L3502 = 18,[19]Sheet1!J203,0)</f>
        <v>0</v>
      </c>
      <c r="O3503" s="29">
        <f>IF($L3502 = 18,[19]Sheet1!K203,0)</f>
        <v>0</v>
      </c>
      <c r="P3503" s="29">
        <f>IF($L3502 = 18,[19]Sheet1!L203,0)</f>
        <v>0</v>
      </c>
      <c r="Q3503" s="29">
        <f>IF($L3502 = 18,[19]Sheet1!M203,0)</f>
        <v>0</v>
      </c>
      <c r="R3503" s="29">
        <f>IF($L3502 = 18,[19]Sheet1!N203,0)</f>
        <v>0</v>
      </c>
      <c r="Z3503"/>
    </row>
    <row r="3504" spans="1:26">
      <c r="A3504" s="18" t="str">
        <f t="array" ref="A3504">IF(ROW(B3504)-6&lt;A$1,VLOOKUP(LOOKUP("zzzz",CHOOSE({1,2},"",INDEX([1]Sheet1!$P$1:$P$65000,SMALL(IF([1]Sheet1!P$1:P$65000&lt;&gt;"",ROW([1]Sheet1!P$1:P$65000)),ROWS(D$5:D3504))))),[1]Sheet1!$C$5:$D$65000,2,FALSE),IF(L3504&gt;$A$1,"",IF(A3503="","Figure "&amp;L3504,IFERROR(VLOOKUP(A3503,[1]Sheet1!$D$5:$Q$65000,14,FALSE),IFERROR(VLOOKUP(A3503,[1]Sheet1!$A$5:$D$65000,4,FALSE),"Figure " &amp; L3504)))))</f>
        <v/>
      </c>
      <c r="B3504" s="19" t="str">
        <f>IFERROR(IF($A3504="","",VLOOKUP($A3504,[1]Sheet1!$D$5:$R$65000,15,FALSE)),"")</f>
        <v/>
      </c>
      <c r="C3504" s="20" t="str">
        <f>IFERROR(IF(A3504="","",VLOOKUP($A3504,[1]Sheet1!$D$5:$N$65000,3,FALSE)),"")</f>
        <v/>
      </c>
      <c r="D3504" s="20" t="str">
        <f>IFERROR(IF($A3504="","",VLOOKUP($A3504,[1]Sheet1!$D$5:$N$65000,4,FALSE)),"")</f>
        <v/>
      </c>
      <c r="E3504" s="20" t="str">
        <f>IFERROR(IF($A3504="","",VLOOKUP($A3504,[1]Sheet1!$D$5:$N$65000,5,FALSE)),"")</f>
        <v/>
      </c>
      <c r="F3504" s="20" t="str">
        <f>IFERROR(IF($A3504="","",VLOOKUP($A3504,[1]Sheet1!$D$5:$N$65000,6,FALSE)),"")</f>
        <v/>
      </c>
      <c r="G3504" s="20" t="str">
        <f>IFERROR(IF($A3504="","",VLOOKUP($A3504,[1]Sheet1!$D$5:$N$65000,7,FALSE)),"")</f>
        <v/>
      </c>
      <c r="H3504" s="20" t="str">
        <f>IFERROR(IF($A3504="","",VLOOKUP($A3504,[1]Sheet1!$D$5:$N$65000,8,FALSE)),"")</f>
        <v/>
      </c>
      <c r="I3504" s="20" t="str">
        <f>IFERROR(IF($A3504="","",VLOOKUP($A3504,[1]Sheet1!$D$5:$N$65000,9,FALSE)),"")</f>
        <v/>
      </c>
      <c r="J3504" s="20" t="str">
        <f>IFERROR(IF($A3504="","",VLOOKUP($A3504,[1]Sheet1!$D$5:$N$65000,10,FALSE)),"")</f>
        <v/>
      </c>
      <c r="K3504" s="20" t="str">
        <f>IFERROR(IF($A3504="","",VLOOKUP($A3504,[1]Sheet1!$D$5:$N$65000,11,FALSE)),"")</f>
        <v/>
      </c>
      <c r="L3504" s="3">
        <f t="shared" si="112"/>
        <v>3500</v>
      </c>
      <c r="M3504" s="21" t="str">
        <f t="shared" si="111"/>
        <v/>
      </c>
      <c r="N3504" s="29">
        <f>IF($L3503 = 18,[19]Sheet1!J204,0)</f>
        <v>0</v>
      </c>
      <c r="O3504" s="29">
        <f>IF($L3503 = 18,[19]Sheet1!K204,0)</f>
        <v>0</v>
      </c>
      <c r="P3504" s="29">
        <f>IF($L3503 = 18,[19]Sheet1!L204,0)</f>
        <v>0</v>
      </c>
      <c r="Q3504" s="29">
        <f>IF($L3503 = 18,[19]Sheet1!M204,0)</f>
        <v>0</v>
      </c>
      <c r="R3504" s="29">
        <f>IF($L3503 = 18,[19]Sheet1!N204,0)</f>
        <v>0</v>
      </c>
      <c r="Z3504"/>
    </row>
    <row r="3505" spans="1:26">
      <c r="A3505" s="18" t="str">
        <f t="array" ref="A3505">IF(ROW(B3505)-6&lt;A$1,VLOOKUP(LOOKUP("zzzz",CHOOSE({1,2},"",INDEX([1]Sheet1!$P$1:$P$65000,SMALL(IF([1]Sheet1!P$1:P$65000&lt;&gt;"",ROW([1]Sheet1!P$1:P$65000)),ROWS(D$5:D3505))))),[1]Sheet1!$C$5:$D$65000,2,FALSE),IF(L3505&gt;$A$1,"",IF(A3504="","Figure "&amp;L3505,IFERROR(VLOOKUP(A3504,[1]Sheet1!$D$5:$Q$65000,14,FALSE),IFERROR(VLOOKUP(A3504,[1]Sheet1!$A$5:$D$65000,4,FALSE),"Figure " &amp; L3505)))))</f>
        <v/>
      </c>
      <c r="B3505" s="19" t="str">
        <f>IFERROR(IF($A3505="","",VLOOKUP($A3505,[1]Sheet1!$D$5:$R$65000,15,FALSE)),"")</f>
        <v/>
      </c>
      <c r="C3505" s="20" t="str">
        <f>IFERROR(IF(A3505="","",VLOOKUP($A3505,[1]Sheet1!$D$5:$N$65000,3,FALSE)),"")</f>
        <v/>
      </c>
      <c r="D3505" s="20" t="str">
        <f>IFERROR(IF($A3505="","",VLOOKUP($A3505,[1]Sheet1!$D$5:$N$65000,4,FALSE)),"")</f>
        <v/>
      </c>
      <c r="E3505" s="20" t="str">
        <f>IFERROR(IF($A3505="","",VLOOKUP($A3505,[1]Sheet1!$D$5:$N$65000,5,FALSE)),"")</f>
        <v/>
      </c>
      <c r="F3505" s="20" t="str">
        <f>IFERROR(IF($A3505="","",VLOOKUP($A3505,[1]Sheet1!$D$5:$N$65000,6,FALSE)),"")</f>
        <v/>
      </c>
      <c r="G3505" s="20" t="str">
        <f>IFERROR(IF($A3505="","",VLOOKUP($A3505,[1]Sheet1!$D$5:$N$65000,7,FALSE)),"")</f>
        <v/>
      </c>
      <c r="H3505" s="20" t="str">
        <f>IFERROR(IF($A3505="","",VLOOKUP($A3505,[1]Sheet1!$D$5:$N$65000,8,FALSE)),"")</f>
        <v/>
      </c>
      <c r="I3505" s="20" t="str">
        <f>IFERROR(IF($A3505="","",VLOOKUP($A3505,[1]Sheet1!$D$5:$N$65000,9,FALSE)),"")</f>
        <v/>
      </c>
      <c r="J3505" s="20" t="str">
        <f>IFERROR(IF($A3505="","",VLOOKUP($A3505,[1]Sheet1!$D$5:$N$65000,10,FALSE)),"")</f>
        <v/>
      </c>
      <c r="K3505" s="20" t="str">
        <f>IFERROR(IF($A3505="","",VLOOKUP($A3505,[1]Sheet1!$D$5:$N$65000,11,FALSE)),"")</f>
        <v/>
      </c>
      <c r="L3505" s="3">
        <f t="shared" si="112"/>
        <v>3501</v>
      </c>
      <c r="M3505" s="21" t="str">
        <f t="shared" si="111"/>
        <v/>
      </c>
      <c r="N3505" s="29">
        <f>IF($L3504 = 18,[19]Sheet1!J205,0)</f>
        <v>0</v>
      </c>
      <c r="O3505" s="29">
        <f>IF($L3504 = 18,[19]Sheet1!K205,0)</f>
        <v>0</v>
      </c>
      <c r="P3505" s="29">
        <f>IF($L3504 = 18,[19]Sheet1!L205,0)</f>
        <v>0</v>
      </c>
      <c r="Q3505" s="29">
        <f>IF($L3504 = 18,[19]Sheet1!M205,0)</f>
        <v>0</v>
      </c>
      <c r="R3505" s="29">
        <f>IF($L3504 = 18,[19]Sheet1!N205,0)</f>
        <v>0</v>
      </c>
      <c r="Z3505"/>
    </row>
    <row r="3506" spans="1:26">
      <c r="A3506" s="18" t="str">
        <f t="array" ref="A3506">IF(ROW(B3506)-6&lt;A$1,VLOOKUP(LOOKUP("zzzz",CHOOSE({1,2},"",INDEX([1]Sheet1!$P$1:$P$65000,SMALL(IF([1]Sheet1!P$1:P$65000&lt;&gt;"",ROW([1]Sheet1!P$1:P$65000)),ROWS(D$5:D3506))))),[1]Sheet1!$C$5:$D$65000,2,FALSE),IF(L3506&gt;$A$1,"",IF(A3505="","Figure "&amp;L3506,IFERROR(VLOOKUP(A3505,[1]Sheet1!$D$5:$Q$65000,14,FALSE),IFERROR(VLOOKUP(A3505,[1]Sheet1!$A$5:$D$65000,4,FALSE),"Figure " &amp; L3506)))))</f>
        <v/>
      </c>
      <c r="B3506" s="19" t="str">
        <f>IFERROR(IF($A3506="","",VLOOKUP($A3506,[1]Sheet1!$D$5:$R$65000,15,FALSE)),"")</f>
        <v/>
      </c>
      <c r="C3506" s="20" t="str">
        <f>IFERROR(IF(A3506="","",VLOOKUP($A3506,[1]Sheet1!$D$5:$N$65000,3,FALSE)),"")</f>
        <v/>
      </c>
      <c r="D3506" s="20" t="str">
        <f>IFERROR(IF($A3506="","",VLOOKUP($A3506,[1]Sheet1!$D$5:$N$65000,4,FALSE)),"")</f>
        <v/>
      </c>
      <c r="E3506" s="20" t="str">
        <f>IFERROR(IF($A3506="","",VLOOKUP($A3506,[1]Sheet1!$D$5:$N$65000,5,FALSE)),"")</f>
        <v/>
      </c>
      <c r="F3506" s="20" t="str">
        <f>IFERROR(IF($A3506="","",VLOOKUP($A3506,[1]Sheet1!$D$5:$N$65000,6,FALSE)),"")</f>
        <v/>
      </c>
      <c r="G3506" s="20" t="str">
        <f>IFERROR(IF($A3506="","",VLOOKUP($A3506,[1]Sheet1!$D$5:$N$65000,7,FALSE)),"")</f>
        <v/>
      </c>
      <c r="H3506" s="20" t="str">
        <f>IFERROR(IF($A3506="","",VLOOKUP($A3506,[1]Sheet1!$D$5:$N$65000,8,FALSE)),"")</f>
        <v/>
      </c>
      <c r="I3506" s="20" t="str">
        <f>IFERROR(IF($A3506="","",VLOOKUP($A3506,[1]Sheet1!$D$5:$N$65000,9,FALSE)),"")</f>
        <v/>
      </c>
      <c r="J3506" s="20" t="str">
        <f>IFERROR(IF($A3506="","",VLOOKUP($A3506,[1]Sheet1!$D$5:$N$65000,10,FALSE)),"")</f>
        <v/>
      </c>
      <c r="K3506" s="20" t="str">
        <f>IFERROR(IF($A3506="","",VLOOKUP($A3506,[1]Sheet1!$D$5:$N$65000,11,FALSE)),"")</f>
        <v/>
      </c>
      <c r="L3506" s="3">
        <f t="shared" si="112"/>
        <v>3502</v>
      </c>
      <c r="M3506" s="21" t="str">
        <f t="shared" si="111"/>
        <v/>
      </c>
      <c r="N3506" s="29">
        <f>IF($L3505 = 18,[19]Sheet1!J206,0)</f>
        <v>0</v>
      </c>
      <c r="O3506" s="29">
        <f>IF($L3505 = 18,[19]Sheet1!K206,0)</f>
        <v>0</v>
      </c>
      <c r="P3506" s="29">
        <f>IF($L3505 = 18,[19]Sheet1!L206,0)</f>
        <v>0</v>
      </c>
      <c r="Q3506" s="29">
        <f>IF($L3505 = 18,[19]Sheet1!M206,0)</f>
        <v>0</v>
      </c>
      <c r="R3506" s="29">
        <f>IF($L3505 = 18,[19]Sheet1!N206,0)</f>
        <v>0</v>
      </c>
      <c r="Z3506"/>
    </row>
    <row r="3507" spans="1:26">
      <c r="A3507" s="18" t="str">
        <f t="array" ref="A3507">IF(ROW(B3507)-6&lt;A$1,VLOOKUP(LOOKUP("zzzz",CHOOSE({1,2},"",INDEX([1]Sheet1!$P$1:$P$65000,SMALL(IF([1]Sheet1!P$1:P$65000&lt;&gt;"",ROW([1]Sheet1!P$1:P$65000)),ROWS(D$5:D3507))))),[1]Sheet1!$C$5:$D$65000,2,FALSE),IF(L3507&gt;$A$1,"",IF(A3506="","Figure "&amp;L3507,IFERROR(VLOOKUP(A3506,[1]Sheet1!$D$5:$Q$65000,14,FALSE),IFERROR(VLOOKUP(A3506,[1]Sheet1!$A$5:$D$65000,4,FALSE),"Figure " &amp; L3507)))))</f>
        <v/>
      </c>
      <c r="B3507" s="19" t="str">
        <f>IFERROR(IF($A3507="","",VLOOKUP($A3507,[1]Sheet1!$D$5:$R$65000,15,FALSE)),"")</f>
        <v/>
      </c>
      <c r="C3507" s="20" t="str">
        <f>IFERROR(IF(A3507="","",VLOOKUP($A3507,[1]Sheet1!$D$5:$N$65000,3,FALSE)),"")</f>
        <v/>
      </c>
      <c r="D3507" s="20" t="str">
        <f>IFERROR(IF($A3507="","",VLOOKUP($A3507,[1]Sheet1!$D$5:$N$65000,4,FALSE)),"")</f>
        <v/>
      </c>
      <c r="E3507" s="20" t="str">
        <f>IFERROR(IF($A3507="","",VLOOKUP($A3507,[1]Sheet1!$D$5:$N$65000,5,FALSE)),"")</f>
        <v/>
      </c>
      <c r="F3507" s="20" t="str">
        <f>IFERROR(IF($A3507="","",VLOOKUP($A3507,[1]Sheet1!$D$5:$N$65000,6,FALSE)),"")</f>
        <v/>
      </c>
      <c r="G3507" s="20" t="str">
        <f>IFERROR(IF($A3507="","",VLOOKUP($A3507,[1]Sheet1!$D$5:$N$65000,7,FALSE)),"")</f>
        <v/>
      </c>
      <c r="H3507" s="20" t="str">
        <f>IFERROR(IF($A3507="","",VLOOKUP($A3507,[1]Sheet1!$D$5:$N$65000,8,FALSE)),"")</f>
        <v/>
      </c>
      <c r="I3507" s="20" t="str">
        <f>IFERROR(IF($A3507="","",VLOOKUP($A3507,[1]Sheet1!$D$5:$N$65000,9,FALSE)),"")</f>
        <v/>
      </c>
      <c r="J3507" s="20" t="str">
        <f>IFERROR(IF($A3507="","",VLOOKUP($A3507,[1]Sheet1!$D$5:$N$65000,10,FALSE)),"")</f>
        <v/>
      </c>
      <c r="K3507" s="20" t="str">
        <f>IFERROR(IF($A3507="","",VLOOKUP($A3507,[1]Sheet1!$D$5:$N$65000,11,FALSE)),"")</f>
        <v/>
      </c>
      <c r="L3507" s="3">
        <f t="shared" si="112"/>
        <v>3503</v>
      </c>
      <c r="M3507" s="21" t="str">
        <f t="shared" si="111"/>
        <v/>
      </c>
      <c r="N3507" s="29">
        <f>IF($L3506 = 18,[19]Sheet1!J207,0)</f>
        <v>0</v>
      </c>
      <c r="O3507" s="29">
        <f>IF($L3506 = 18,[19]Sheet1!K207,0)</f>
        <v>0</v>
      </c>
      <c r="P3507" s="29">
        <f>IF($L3506 = 18,[19]Sheet1!L207,0)</f>
        <v>0</v>
      </c>
      <c r="Q3507" s="29">
        <f>IF($L3506 = 18,[19]Sheet1!M207,0)</f>
        <v>0</v>
      </c>
      <c r="R3507" s="29">
        <f>IF($L3506 = 18,[19]Sheet1!N207,0)</f>
        <v>0</v>
      </c>
      <c r="Z3507"/>
    </row>
    <row r="3508" spans="1:26">
      <c r="A3508" s="18" t="str">
        <f t="array" ref="A3508">IF(ROW(B3508)-6&lt;A$1,VLOOKUP(LOOKUP("zzzz",CHOOSE({1,2},"",INDEX([1]Sheet1!$P$1:$P$65000,SMALL(IF([1]Sheet1!P$1:P$65000&lt;&gt;"",ROW([1]Sheet1!P$1:P$65000)),ROWS(D$5:D3508))))),[1]Sheet1!$C$5:$D$65000,2,FALSE),IF(L3508&gt;$A$1,"",IF(A3507="","Figure "&amp;L3508,IFERROR(VLOOKUP(A3507,[1]Sheet1!$D$5:$Q$65000,14,FALSE),IFERROR(VLOOKUP(A3507,[1]Sheet1!$A$5:$D$65000,4,FALSE),"Figure " &amp; L3508)))))</f>
        <v/>
      </c>
      <c r="B3508" s="19" t="str">
        <f>IFERROR(IF($A3508="","",VLOOKUP($A3508,[1]Sheet1!$D$5:$R$65000,15,FALSE)),"")</f>
        <v/>
      </c>
      <c r="C3508" s="20" t="str">
        <f>IFERROR(IF(A3508="","",VLOOKUP($A3508,[1]Sheet1!$D$5:$N$65000,3,FALSE)),"")</f>
        <v/>
      </c>
      <c r="D3508" s="20" t="str">
        <f>IFERROR(IF($A3508="","",VLOOKUP($A3508,[1]Sheet1!$D$5:$N$65000,4,FALSE)),"")</f>
        <v/>
      </c>
      <c r="E3508" s="20" t="str">
        <f>IFERROR(IF($A3508="","",VLOOKUP($A3508,[1]Sheet1!$D$5:$N$65000,5,FALSE)),"")</f>
        <v/>
      </c>
      <c r="F3508" s="20" t="str">
        <f>IFERROR(IF($A3508="","",VLOOKUP($A3508,[1]Sheet1!$D$5:$N$65000,6,FALSE)),"")</f>
        <v/>
      </c>
      <c r="G3508" s="20" t="str">
        <f>IFERROR(IF($A3508="","",VLOOKUP($A3508,[1]Sheet1!$D$5:$N$65000,7,FALSE)),"")</f>
        <v/>
      </c>
      <c r="H3508" s="20" t="str">
        <f>IFERROR(IF($A3508="","",VLOOKUP($A3508,[1]Sheet1!$D$5:$N$65000,8,FALSE)),"")</f>
        <v/>
      </c>
      <c r="I3508" s="20" t="str">
        <f>IFERROR(IF($A3508="","",VLOOKUP($A3508,[1]Sheet1!$D$5:$N$65000,9,FALSE)),"")</f>
        <v/>
      </c>
      <c r="J3508" s="20" t="str">
        <f>IFERROR(IF($A3508="","",VLOOKUP($A3508,[1]Sheet1!$D$5:$N$65000,10,FALSE)),"")</f>
        <v/>
      </c>
      <c r="K3508" s="20" t="str">
        <f>IFERROR(IF($A3508="","",VLOOKUP($A3508,[1]Sheet1!$D$5:$N$65000,11,FALSE)),"")</f>
        <v/>
      </c>
      <c r="L3508" s="3">
        <f t="shared" si="112"/>
        <v>3504</v>
      </c>
      <c r="M3508" s="21" t="str">
        <f t="shared" si="111"/>
        <v/>
      </c>
      <c r="N3508" s="29">
        <f>IF($L3507 = 18,[19]Sheet1!J208,0)</f>
        <v>0</v>
      </c>
      <c r="O3508" s="29">
        <f>IF($L3507 = 18,[19]Sheet1!K208,0)</f>
        <v>0</v>
      </c>
      <c r="P3508" s="29">
        <f>IF($L3507 = 18,[19]Sheet1!L208,0)</f>
        <v>0</v>
      </c>
      <c r="Q3508" s="29">
        <f>IF($L3507 = 18,[19]Sheet1!M208,0)</f>
        <v>0</v>
      </c>
      <c r="R3508" s="29">
        <f>IF($L3507 = 18,[19]Sheet1!N208,0)</f>
        <v>0</v>
      </c>
      <c r="Z3508"/>
    </row>
    <row r="3509" spans="1:26">
      <c r="A3509" s="18" t="str">
        <f t="array" ref="A3509">IF(ROW(B3509)-6&lt;A$1,VLOOKUP(LOOKUP("zzzz",CHOOSE({1,2},"",INDEX([1]Sheet1!$P$1:$P$65000,SMALL(IF([1]Sheet1!P$1:P$65000&lt;&gt;"",ROW([1]Sheet1!P$1:P$65000)),ROWS(D$5:D3509))))),[1]Sheet1!$C$5:$D$65000,2,FALSE),IF(L3509&gt;$A$1,"",IF(A3508="","Figure "&amp;L3509,IFERROR(VLOOKUP(A3508,[1]Sheet1!$D$5:$Q$65000,14,FALSE),IFERROR(VLOOKUP(A3508,[1]Sheet1!$A$5:$D$65000,4,FALSE),"Figure " &amp; L3509)))))</f>
        <v/>
      </c>
      <c r="B3509" s="19" t="str">
        <f>IFERROR(IF($A3509="","",VLOOKUP($A3509,[1]Sheet1!$D$5:$R$65000,15,FALSE)),"")</f>
        <v/>
      </c>
      <c r="C3509" s="20" t="str">
        <f>IFERROR(IF(A3509="","",VLOOKUP($A3509,[1]Sheet1!$D$5:$N$65000,3,FALSE)),"")</f>
        <v/>
      </c>
      <c r="D3509" s="20" t="str">
        <f>IFERROR(IF($A3509="","",VLOOKUP($A3509,[1]Sheet1!$D$5:$N$65000,4,FALSE)),"")</f>
        <v/>
      </c>
      <c r="E3509" s="20" t="str">
        <f>IFERROR(IF($A3509="","",VLOOKUP($A3509,[1]Sheet1!$D$5:$N$65000,5,FALSE)),"")</f>
        <v/>
      </c>
      <c r="F3509" s="20" t="str">
        <f>IFERROR(IF($A3509="","",VLOOKUP($A3509,[1]Sheet1!$D$5:$N$65000,6,FALSE)),"")</f>
        <v/>
      </c>
      <c r="G3509" s="20" t="str">
        <f>IFERROR(IF($A3509="","",VLOOKUP($A3509,[1]Sheet1!$D$5:$N$65000,7,FALSE)),"")</f>
        <v/>
      </c>
      <c r="H3509" s="20" t="str">
        <f>IFERROR(IF($A3509="","",VLOOKUP($A3509,[1]Sheet1!$D$5:$N$65000,8,FALSE)),"")</f>
        <v/>
      </c>
      <c r="I3509" s="20" t="str">
        <f>IFERROR(IF($A3509="","",VLOOKUP($A3509,[1]Sheet1!$D$5:$N$65000,9,FALSE)),"")</f>
        <v/>
      </c>
      <c r="J3509" s="20" t="str">
        <f>IFERROR(IF($A3509="","",VLOOKUP($A3509,[1]Sheet1!$D$5:$N$65000,10,FALSE)),"")</f>
        <v/>
      </c>
      <c r="K3509" s="20" t="str">
        <f>IFERROR(IF($A3509="","",VLOOKUP($A3509,[1]Sheet1!$D$5:$N$65000,11,FALSE)),"")</f>
        <v/>
      </c>
      <c r="L3509" s="3">
        <f t="shared" si="112"/>
        <v>3505</v>
      </c>
      <c r="M3509" s="21" t="str">
        <f t="shared" si="111"/>
        <v/>
      </c>
      <c r="N3509" s="29">
        <f>IF($L3508 = 18,[19]Sheet1!J209,0)</f>
        <v>0</v>
      </c>
      <c r="O3509" s="29">
        <f>IF($L3508 = 18,[19]Sheet1!K209,0)</f>
        <v>0</v>
      </c>
      <c r="P3509" s="29">
        <f>IF($L3508 = 18,[19]Sheet1!L209,0)</f>
        <v>0</v>
      </c>
      <c r="Q3509" s="29">
        <f>IF($L3508 = 18,[19]Sheet1!M209,0)</f>
        <v>0</v>
      </c>
      <c r="R3509" s="29">
        <f>IF($L3508 = 18,[19]Sheet1!N209,0)</f>
        <v>0</v>
      </c>
      <c r="Z3509"/>
    </row>
    <row r="3510" spans="1:26">
      <c r="A3510" s="18" t="str">
        <f t="array" ref="A3510">IF(ROW(B3510)-6&lt;A$1,VLOOKUP(LOOKUP("zzzz",CHOOSE({1,2},"",INDEX([1]Sheet1!$P$1:$P$65000,SMALL(IF([1]Sheet1!P$1:P$65000&lt;&gt;"",ROW([1]Sheet1!P$1:P$65000)),ROWS(D$5:D3510))))),[1]Sheet1!$C$5:$D$65000,2,FALSE),IF(L3510&gt;$A$1,"",IF(A3509="","Figure "&amp;L3510,IFERROR(VLOOKUP(A3509,[1]Sheet1!$D$5:$Q$65000,14,FALSE),IFERROR(VLOOKUP(A3509,[1]Sheet1!$A$5:$D$65000,4,FALSE),"Figure " &amp; L3510)))))</f>
        <v/>
      </c>
      <c r="B3510" s="19" t="str">
        <f>IFERROR(IF($A3510="","",VLOOKUP($A3510,[1]Sheet1!$D$5:$R$65000,15,FALSE)),"")</f>
        <v/>
      </c>
      <c r="C3510" s="20" t="str">
        <f>IFERROR(IF(A3510="","",VLOOKUP($A3510,[1]Sheet1!$D$5:$N$65000,3,FALSE)),"")</f>
        <v/>
      </c>
      <c r="D3510" s="20" t="str">
        <f>IFERROR(IF($A3510="","",VLOOKUP($A3510,[1]Sheet1!$D$5:$N$65000,4,FALSE)),"")</f>
        <v/>
      </c>
      <c r="E3510" s="20" t="str">
        <f>IFERROR(IF($A3510="","",VLOOKUP($A3510,[1]Sheet1!$D$5:$N$65000,5,FALSE)),"")</f>
        <v/>
      </c>
      <c r="F3510" s="20" t="str">
        <f>IFERROR(IF($A3510="","",VLOOKUP($A3510,[1]Sheet1!$D$5:$N$65000,6,FALSE)),"")</f>
        <v/>
      </c>
      <c r="G3510" s="20" t="str">
        <f>IFERROR(IF($A3510="","",VLOOKUP($A3510,[1]Sheet1!$D$5:$N$65000,7,FALSE)),"")</f>
        <v/>
      </c>
      <c r="H3510" s="20" t="str">
        <f>IFERROR(IF($A3510="","",VLOOKUP($A3510,[1]Sheet1!$D$5:$N$65000,8,FALSE)),"")</f>
        <v/>
      </c>
      <c r="I3510" s="20" t="str">
        <f>IFERROR(IF($A3510="","",VLOOKUP($A3510,[1]Sheet1!$D$5:$N$65000,9,FALSE)),"")</f>
        <v/>
      </c>
      <c r="J3510" s="20" t="str">
        <f>IFERROR(IF($A3510="","",VLOOKUP($A3510,[1]Sheet1!$D$5:$N$65000,10,FALSE)),"")</f>
        <v/>
      </c>
      <c r="K3510" s="20" t="str">
        <f>IFERROR(IF($A3510="","",VLOOKUP($A3510,[1]Sheet1!$D$5:$N$65000,11,FALSE)),"")</f>
        <v/>
      </c>
      <c r="L3510" s="3">
        <f t="shared" si="112"/>
        <v>3506</v>
      </c>
      <c r="M3510" s="21" t="str">
        <f t="shared" si="111"/>
        <v/>
      </c>
      <c r="N3510" s="29">
        <f>IF($L3509 = 18,[19]Sheet1!J210,0)</f>
        <v>0</v>
      </c>
      <c r="O3510" s="29">
        <f>IF($L3509 = 18,[19]Sheet1!K210,0)</f>
        <v>0</v>
      </c>
      <c r="P3510" s="29">
        <f>IF($L3509 = 18,[19]Sheet1!L210,0)</f>
        <v>0</v>
      </c>
      <c r="Q3510" s="29">
        <f>IF($L3509 = 18,[19]Sheet1!M210,0)</f>
        <v>0</v>
      </c>
      <c r="R3510" s="29">
        <f>IF($L3509 = 18,[19]Sheet1!N210,0)</f>
        <v>0</v>
      </c>
      <c r="Z3510"/>
    </row>
    <row r="3511" spans="1:26">
      <c r="A3511" s="18" t="str">
        <f t="array" ref="A3511">IF(ROW(B3511)-6&lt;A$1,VLOOKUP(LOOKUP("zzzz",CHOOSE({1,2},"",INDEX([1]Sheet1!$P$1:$P$65000,SMALL(IF([1]Sheet1!P$1:P$65000&lt;&gt;"",ROW([1]Sheet1!P$1:P$65000)),ROWS(D$5:D3511))))),[1]Sheet1!$C$5:$D$65000,2,FALSE),IF(L3511&gt;$A$1,"",IF(A3510="","Figure "&amp;L3511,IFERROR(VLOOKUP(A3510,[1]Sheet1!$D$5:$Q$65000,14,FALSE),IFERROR(VLOOKUP(A3510,[1]Sheet1!$A$5:$D$65000,4,FALSE),"Figure " &amp; L3511)))))</f>
        <v/>
      </c>
      <c r="B3511" s="19" t="str">
        <f>IFERROR(IF($A3511="","",VLOOKUP($A3511,[1]Sheet1!$D$5:$R$65000,15,FALSE)),"")</f>
        <v/>
      </c>
      <c r="C3511" s="20" t="str">
        <f>IFERROR(IF(A3511="","",VLOOKUP($A3511,[1]Sheet1!$D$5:$N$65000,3,FALSE)),"")</f>
        <v/>
      </c>
      <c r="D3511" s="20" t="str">
        <f>IFERROR(IF($A3511="","",VLOOKUP($A3511,[1]Sheet1!$D$5:$N$65000,4,FALSE)),"")</f>
        <v/>
      </c>
      <c r="E3511" s="20" t="str">
        <f>IFERROR(IF($A3511="","",VLOOKUP($A3511,[1]Sheet1!$D$5:$N$65000,5,FALSE)),"")</f>
        <v/>
      </c>
      <c r="F3511" s="20" t="str">
        <f>IFERROR(IF($A3511="","",VLOOKUP($A3511,[1]Sheet1!$D$5:$N$65000,6,FALSE)),"")</f>
        <v/>
      </c>
      <c r="G3511" s="20" t="str">
        <f>IFERROR(IF($A3511="","",VLOOKUP($A3511,[1]Sheet1!$D$5:$N$65000,7,FALSE)),"")</f>
        <v/>
      </c>
      <c r="H3511" s="20" t="str">
        <f>IFERROR(IF($A3511="","",VLOOKUP($A3511,[1]Sheet1!$D$5:$N$65000,8,FALSE)),"")</f>
        <v/>
      </c>
      <c r="I3511" s="20" t="str">
        <f>IFERROR(IF($A3511="","",VLOOKUP($A3511,[1]Sheet1!$D$5:$N$65000,9,FALSE)),"")</f>
        <v/>
      </c>
      <c r="J3511" s="20" t="str">
        <f>IFERROR(IF($A3511="","",VLOOKUP($A3511,[1]Sheet1!$D$5:$N$65000,10,FALSE)),"")</f>
        <v/>
      </c>
      <c r="K3511" s="20" t="str">
        <f>IFERROR(IF($A3511="","",VLOOKUP($A3511,[1]Sheet1!$D$5:$N$65000,11,FALSE)),"")</f>
        <v/>
      </c>
      <c r="L3511" s="3">
        <f t="shared" si="112"/>
        <v>3507</v>
      </c>
      <c r="M3511" s="21" t="str">
        <f t="shared" si="111"/>
        <v/>
      </c>
      <c r="N3511" s="29">
        <f>IF($L3510 = 18,[19]Sheet1!J211,0)</f>
        <v>0</v>
      </c>
      <c r="O3511" s="29">
        <f>IF($L3510 = 18,[19]Sheet1!K211,0)</f>
        <v>0</v>
      </c>
      <c r="P3511" s="29">
        <f>IF($L3510 = 18,[19]Sheet1!L211,0)</f>
        <v>0</v>
      </c>
      <c r="Q3511" s="29">
        <f>IF($L3510 = 18,[19]Sheet1!M211,0)</f>
        <v>0</v>
      </c>
      <c r="R3511" s="29">
        <f>IF($L3510 = 18,[19]Sheet1!N211,0)</f>
        <v>0</v>
      </c>
      <c r="Z3511"/>
    </row>
    <row r="3512" spans="1:26">
      <c r="A3512" s="18" t="str">
        <f t="array" ref="A3512">IF(ROW(B3512)-6&lt;A$1,VLOOKUP(LOOKUP("zzzz",CHOOSE({1,2},"",INDEX([1]Sheet1!$P$1:$P$65000,SMALL(IF([1]Sheet1!P$1:P$65000&lt;&gt;"",ROW([1]Sheet1!P$1:P$65000)),ROWS(D$5:D3512))))),[1]Sheet1!$C$5:$D$65000,2,FALSE),IF(L3512&gt;$A$1,"",IF(A3511="","Figure "&amp;L3512,IFERROR(VLOOKUP(A3511,[1]Sheet1!$D$5:$Q$65000,14,FALSE),IFERROR(VLOOKUP(A3511,[1]Sheet1!$A$5:$D$65000,4,FALSE),"Figure " &amp; L3512)))))</f>
        <v/>
      </c>
      <c r="B3512" s="19" t="str">
        <f>IFERROR(IF($A3512="","",VLOOKUP($A3512,[1]Sheet1!$D$5:$R$65000,15,FALSE)),"")</f>
        <v/>
      </c>
      <c r="C3512" s="20" t="str">
        <f>IFERROR(IF(A3512="","",VLOOKUP($A3512,[1]Sheet1!$D$5:$N$65000,3,FALSE)),"")</f>
        <v/>
      </c>
      <c r="D3512" s="20" t="str">
        <f>IFERROR(IF($A3512="","",VLOOKUP($A3512,[1]Sheet1!$D$5:$N$65000,4,FALSE)),"")</f>
        <v/>
      </c>
      <c r="E3512" s="20" t="str">
        <f>IFERROR(IF($A3512="","",VLOOKUP($A3512,[1]Sheet1!$D$5:$N$65000,5,FALSE)),"")</f>
        <v/>
      </c>
      <c r="F3512" s="20" t="str">
        <f>IFERROR(IF($A3512="","",VLOOKUP($A3512,[1]Sheet1!$D$5:$N$65000,6,FALSE)),"")</f>
        <v/>
      </c>
      <c r="G3512" s="20" t="str">
        <f>IFERROR(IF($A3512="","",VLOOKUP($A3512,[1]Sheet1!$D$5:$N$65000,7,FALSE)),"")</f>
        <v/>
      </c>
      <c r="H3512" s="20" t="str">
        <f>IFERROR(IF($A3512="","",VLOOKUP($A3512,[1]Sheet1!$D$5:$N$65000,8,FALSE)),"")</f>
        <v/>
      </c>
      <c r="I3512" s="20" t="str">
        <f>IFERROR(IF($A3512="","",VLOOKUP($A3512,[1]Sheet1!$D$5:$N$65000,9,FALSE)),"")</f>
        <v/>
      </c>
      <c r="J3512" s="20" t="str">
        <f>IFERROR(IF($A3512="","",VLOOKUP($A3512,[1]Sheet1!$D$5:$N$65000,10,FALSE)),"")</f>
        <v/>
      </c>
      <c r="K3512" s="20" t="str">
        <f>IFERROR(IF($A3512="","",VLOOKUP($A3512,[1]Sheet1!$D$5:$N$65000,11,FALSE)),"")</f>
        <v/>
      </c>
      <c r="L3512" s="3">
        <f t="shared" si="112"/>
        <v>3508</v>
      </c>
      <c r="M3512" s="21" t="str">
        <f t="shared" si="111"/>
        <v/>
      </c>
      <c r="N3512" s="29">
        <f>IF($L3511 = 18,[19]Sheet1!J212,0)</f>
        <v>0</v>
      </c>
      <c r="O3512" s="29">
        <f>IF($L3511 = 18,[19]Sheet1!K212,0)</f>
        <v>0</v>
      </c>
      <c r="P3512" s="29">
        <f>IF($L3511 = 18,[19]Sheet1!L212,0)</f>
        <v>0</v>
      </c>
      <c r="Q3512" s="29">
        <f>IF($L3511 = 18,[19]Sheet1!M212,0)</f>
        <v>0</v>
      </c>
      <c r="R3512" s="29">
        <f>IF($L3511 = 18,[19]Sheet1!N212,0)</f>
        <v>0</v>
      </c>
      <c r="Z3512"/>
    </row>
    <row r="3513" spans="1:26">
      <c r="A3513" s="18" t="str">
        <f t="array" ref="A3513">IF(ROW(B3513)-6&lt;A$1,VLOOKUP(LOOKUP("zzzz",CHOOSE({1,2},"",INDEX([1]Sheet1!$P$1:$P$65000,SMALL(IF([1]Sheet1!P$1:P$65000&lt;&gt;"",ROW([1]Sheet1!P$1:P$65000)),ROWS(D$5:D3513))))),[1]Sheet1!$C$5:$D$65000,2,FALSE),IF(L3513&gt;$A$1,"",IF(A3512="","Figure "&amp;L3513,IFERROR(VLOOKUP(A3512,[1]Sheet1!$D$5:$Q$65000,14,FALSE),IFERROR(VLOOKUP(A3512,[1]Sheet1!$A$5:$D$65000,4,FALSE),"Figure " &amp; L3513)))))</f>
        <v/>
      </c>
      <c r="B3513" s="19" t="str">
        <f>IFERROR(IF($A3513="","",VLOOKUP($A3513,[1]Sheet1!$D$5:$R$65000,15,FALSE)),"")</f>
        <v/>
      </c>
      <c r="C3513" s="20" t="str">
        <f>IFERROR(IF(A3513="","",VLOOKUP($A3513,[1]Sheet1!$D$5:$N$65000,3,FALSE)),"")</f>
        <v/>
      </c>
      <c r="D3513" s="20" t="str">
        <f>IFERROR(IF($A3513="","",VLOOKUP($A3513,[1]Sheet1!$D$5:$N$65000,4,FALSE)),"")</f>
        <v/>
      </c>
      <c r="E3513" s="20" t="str">
        <f>IFERROR(IF($A3513="","",VLOOKUP($A3513,[1]Sheet1!$D$5:$N$65000,5,FALSE)),"")</f>
        <v/>
      </c>
      <c r="F3513" s="20" t="str">
        <f>IFERROR(IF($A3513="","",VLOOKUP($A3513,[1]Sheet1!$D$5:$N$65000,6,FALSE)),"")</f>
        <v/>
      </c>
      <c r="G3513" s="20" t="str">
        <f>IFERROR(IF($A3513="","",VLOOKUP($A3513,[1]Sheet1!$D$5:$N$65000,7,FALSE)),"")</f>
        <v/>
      </c>
      <c r="H3513" s="20" t="str">
        <f>IFERROR(IF($A3513="","",VLOOKUP($A3513,[1]Sheet1!$D$5:$N$65000,8,FALSE)),"")</f>
        <v/>
      </c>
      <c r="I3513" s="20" t="str">
        <f>IFERROR(IF($A3513="","",VLOOKUP($A3513,[1]Sheet1!$D$5:$N$65000,9,FALSE)),"")</f>
        <v/>
      </c>
      <c r="J3513" s="20" t="str">
        <f>IFERROR(IF($A3513="","",VLOOKUP($A3513,[1]Sheet1!$D$5:$N$65000,10,FALSE)),"")</f>
        <v/>
      </c>
      <c r="K3513" s="20" t="str">
        <f>IFERROR(IF($A3513="","",VLOOKUP($A3513,[1]Sheet1!$D$5:$N$65000,11,FALSE)),"")</f>
        <v/>
      </c>
      <c r="L3513" s="3">
        <f t="shared" si="112"/>
        <v>3509</v>
      </c>
      <c r="M3513" s="21" t="str">
        <f t="shared" si="111"/>
        <v/>
      </c>
      <c r="N3513" s="29">
        <f>IF($L3512 = 18,[19]Sheet1!J213,0)</f>
        <v>0</v>
      </c>
      <c r="O3513" s="29">
        <f>IF($L3512 = 18,[19]Sheet1!K213,0)</f>
        <v>0</v>
      </c>
      <c r="P3513" s="29">
        <f>IF($L3512 = 18,[19]Sheet1!L213,0)</f>
        <v>0</v>
      </c>
      <c r="Q3513" s="29">
        <f>IF($L3512 = 18,[19]Sheet1!M213,0)</f>
        <v>0</v>
      </c>
      <c r="R3513" s="29">
        <f>IF($L3512 = 18,[19]Sheet1!N213,0)</f>
        <v>0</v>
      </c>
      <c r="Z3513"/>
    </row>
    <row r="3514" spans="1:26">
      <c r="A3514" s="18" t="str">
        <f t="array" ref="A3514">IF(ROW(B3514)-6&lt;A$1,VLOOKUP(LOOKUP("zzzz",CHOOSE({1,2},"",INDEX([1]Sheet1!$P$1:$P$65000,SMALL(IF([1]Sheet1!P$1:P$65000&lt;&gt;"",ROW([1]Sheet1!P$1:P$65000)),ROWS(D$5:D3514))))),[1]Sheet1!$C$5:$D$65000,2,FALSE),IF(L3514&gt;$A$1,"",IF(A3513="","Figure "&amp;L3514,IFERROR(VLOOKUP(A3513,[1]Sheet1!$D$5:$Q$65000,14,FALSE),IFERROR(VLOOKUP(A3513,[1]Sheet1!$A$5:$D$65000,4,FALSE),"Figure " &amp; L3514)))))</f>
        <v/>
      </c>
      <c r="B3514" s="19" t="str">
        <f>IFERROR(IF($A3514="","",VLOOKUP($A3514,[1]Sheet1!$D$5:$R$65000,15,FALSE)),"")</f>
        <v/>
      </c>
      <c r="C3514" s="20" t="str">
        <f>IFERROR(IF(A3514="","",VLOOKUP($A3514,[1]Sheet1!$D$5:$N$65000,3,FALSE)),"")</f>
        <v/>
      </c>
      <c r="D3514" s="20" t="str">
        <f>IFERROR(IF($A3514="","",VLOOKUP($A3514,[1]Sheet1!$D$5:$N$65000,4,FALSE)),"")</f>
        <v/>
      </c>
      <c r="E3514" s="20" t="str">
        <f>IFERROR(IF($A3514="","",VLOOKUP($A3514,[1]Sheet1!$D$5:$N$65000,5,FALSE)),"")</f>
        <v/>
      </c>
      <c r="F3514" s="20" t="str">
        <f>IFERROR(IF($A3514="","",VLOOKUP($A3514,[1]Sheet1!$D$5:$N$65000,6,FALSE)),"")</f>
        <v/>
      </c>
      <c r="G3514" s="20" t="str">
        <f>IFERROR(IF($A3514="","",VLOOKUP($A3514,[1]Sheet1!$D$5:$N$65000,7,FALSE)),"")</f>
        <v/>
      </c>
      <c r="H3514" s="20" t="str">
        <f>IFERROR(IF($A3514="","",VLOOKUP($A3514,[1]Sheet1!$D$5:$N$65000,8,FALSE)),"")</f>
        <v/>
      </c>
      <c r="I3514" s="20" t="str">
        <f>IFERROR(IF($A3514="","",VLOOKUP($A3514,[1]Sheet1!$D$5:$N$65000,9,FALSE)),"")</f>
        <v/>
      </c>
      <c r="J3514" s="20" t="str">
        <f>IFERROR(IF($A3514="","",VLOOKUP($A3514,[1]Sheet1!$D$5:$N$65000,10,FALSE)),"")</f>
        <v/>
      </c>
      <c r="K3514" s="20" t="str">
        <f>IFERROR(IF($A3514="","",VLOOKUP($A3514,[1]Sheet1!$D$5:$N$65000,11,FALSE)),"")</f>
        <v/>
      </c>
      <c r="L3514" s="3">
        <f t="shared" si="112"/>
        <v>3510</v>
      </c>
      <c r="M3514" s="21" t="str">
        <f t="shared" si="111"/>
        <v/>
      </c>
      <c r="N3514" s="29">
        <f>IF($L3513 = 18,[19]Sheet1!J214,0)</f>
        <v>0</v>
      </c>
      <c r="O3514" s="29">
        <f>IF($L3513 = 18,[19]Sheet1!K214,0)</f>
        <v>0</v>
      </c>
      <c r="P3514" s="29">
        <f>IF($L3513 = 18,[19]Sheet1!L214,0)</f>
        <v>0</v>
      </c>
      <c r="Q3514" s="29">
        <f>IF($L3513 = 18,[19]Sheet1!M214,0)</f>
        <v>0</v>
      </c>
      <c r="R3514" s="29">
        <f>IF($L3513 = 18,[19]Sheet1!N214,0)</f>
        <v>0</v>
      </c>
      <c r="Z3514"/>
    </row>
    <row r="3515" spans="1:26">
      <c r="A3515" s="18" t="str">
        <f t="array" ref="A3515">IF(ROW(B3515)-6&lt;A$1,VLOOKUP(LOOKUP("zzzz",CHOOSE({1,2},"",INDEX([1]Sheet1!$P$1:$P$65000,SMALL(IF([1]Sheet1!P$1:P$65000&lt;&gt;"",ROW([1]Sheet1!P$1:P$65000)),ROWS(D$5:D3515))))),[1]Sheet1!$C$5:$D$65000,2,FALSE),IF(L3515&gt;$A$1,"",IF(A3514="","Figure "&amp;L3515,IFERROR(VLOOKUP(A3514,[1]Sheet1!$D$5:$Q$65000,14,FALSE),IFERROR(VLOOKUP(A3514,[1]Sheet1!$A$5:$D$65000,4,FALSE),"Figure " &amp; L3515)))))</f>
        <v/>
      </c>
      <c r="B3515" s="19" t="str">
        <f>IFERROR(IF($A3515="","",VLOOKUP($A3515,[1]Sheet1!$D$5:$R$65000,15,FALSE)),"")</f>
        <v/>
      </c>
      <c r="C3515" s="20" t="str">
        <f>IFERROR(IF(A3515="","",VLOOKUP($A3515,[1]Sheet1!$D$5:$N$65000,3,FALSE)),"")</f>
        <v/>
      </c>
      <c r="D3515" s="20" t="str">
        <f>IFERROR(IF($A3515="","",VLOOKUP($A3515,[1]Sheet1!$D$5:$N$65000,4,FALSE)),"")</f>
        <v/>
      </c>
      <c r="E3515" s="20" t="str">
        <f>IFERROR(IF($A3515="","",VLOOKUP($A3515,[1]Sheet1!$D$5:$N$65000,5,FALSE)),"")</f>
        <v/>
      </c>
      <c r="F3515" s="20" t="str">
        <f>IFERROR(IF($A3515="","",VLOOKUP($A3515,[1]Sheet1!$D$5:$N$65000,6,FALSE)),"")</f>
        <v/>
      </c>
      <c r="G3515" s="20" t="str">
        <f>IFERROR(IF($A3515="","",VLOOKUP($A3515,[1]Sheet1!$D$5:$N$65000,7,FALSE)),"")</f>
        <v/>
      </c>
      <c r="H3515" s="20" t="str">
        <f>IFERROR(IF($A3515="","",VLOOKUP($A3515,[1]Sheet1!$D$5:$N$65000,8,FALSE)),"")</f>
        <v/>
      </c>
      <c r="I3515" s="20" t="str">
        <f>IFERROR(IF($A3515="","",VLOOKUP($A3515,[1]Sheet1!$D$5:$N$65000,9,FALSE)),"")</f>
        <v/>
      </c>
      <c r="J3515" s="20" t="str">
        <f>IFERROR(IF($A3515="","",VLOOKUP($A3515,[1]Sheet1!$D$5:$N$65000,10,FALSE)),"")</f>
        <v/>
      </c>
      <c r="K3515" s="20" t="str">
        <f>IFERROR(IF($A3515="","",VLOOKUP($A3515,[1]Sheet1!$D$5:$N$65000,11,FALSE)),"")</f>
        <v/>
      </c>
      <c r="L3515" s="3">
        <f t="shared" si="112"/>
        <v>3511</v>
      </c>
      <c r="M3515" s="21" t="str">
        <f t="shared" si="111"/>
        <v/>
      </c>
      <c r="N3515" s="29">
        <f>IF($L3514 = 18,[19]Sheet1!J215,0)</f>
        <v>0</v>
      </c>
      <c r="O3515" s="29">
        <f>IF($L3514 = 18,[19]Sheet1!K215,0)</f>
        <v>0</v>
      </c>
      <c r="P3515" s="29">
        <f>IF($L3514 = 18,[19]Sheet1!L215,0)</f>
        <v>0</v>
      </c>
      <c r="Q3515" s="29">
        <f>IF($L3514 = 18,[19]Sheet1!M215,0)</f>
        <v>0</v>
      </c>
      <c r="R3515" s="29">
        <f>IF($L3514 = 18,[19]Sheet1!N215,0)</f>
        <v>0</v>
      </c>
      <c r="Z3515"/>
    </row>
    <row r="3516" spans="1:26">
      <c r="A3516" s="18" t="str">
        <f t="array" ref="A3516">IF(ROW(B3516)-6&lt;A$1,VLOOKUP(LOOKUP("zzzz",CHOOSE({1,2},"",INDEX([1]Sheet1!$P$1:$P$65000,SMALL(IF([1]Sheet1!P$1:P$65000&lt;&gt;"",ROW([1]Sheet1!P$1:P$65000)),ROWS(D$5:D3516))))),[1]Sheet1!$C$5:$D$65000,2,FALSE),IF(L3516&gt;$A$1,"",IF(A3515="","Figure "&amp;L3516,IFERROR(VLOOKUP(A3515,[1]Sheet1!$D$5:$Q$65000,14,FALSE),IFERROR(VLOOKUP(A3515,[1]Sheet1!$A$5:$D$65000,4,FALSE),"Figure " &amp; L3516)))))</f>
        <v/>
      </c>
      <c r="B3516" s="19" t="str">
        <f>IFERROR(IF($A3516="","",VLOOKUP($A3516,[1]Sheet1!$D$5:$R$65000,15,FALSE)),"")</f>
        <v/>
      </c>
      <c r="C3516" s="20" t="str">
        <f>IFERROR(IF(A3516="","",VLOOKUP($A3516,[1]Sheet1!$D$5:$N$65000,3,FALSE)),"")</f>
        <v/>
      </c>
      <c r="D3516" s="20" t="str">
        <f>IFERROR(IF($A3516="","",VLOOKUP($A3516,[1]Sheet1!$D$5:$N$65000,4,FALSE)),"")</f>
        <v/>
      </c>
      <c r="E3516" s="20" t="str">
        <f>IFERROR(IF($A3516="","",VLOOKUP($A3516,[1]Sheet1!$D$5:$N$65000,5,FALSE)),"")</f>
        <v/>
      </c>
      <c r="F3516" s="20" t="str">
        <f>IFERROR(IF($A3516="","",VLOOKUP($A3516,[1]Sheet1!$D$5:$N$65000,6,FALSE)),"")</f>
        <v/>
      </c>
      <c r="G3516" s="20" t="str">
        <f>IFERROR(IF($A3516="","",VLOOKUP($A3516,[1]Sheet1!$D$5:$N$65000,7,FALSE)),"")</f>
        <v/>
      </c>
      <c r="H3516" s="20" t="str">
        <f>IFERROR(IF($A3516="","",VLOOKUP($A3516,[1]Sheet1!$D$5:$N$65000,8,FALSE)),"")</f>
        <v/>
      </c>
      <c r="I3516" s="20" t="str">
        <f>IFERROR(IF($A3516="","",VLOOKUP($A3516,[1]Sheet1!$D$5:$N$65000,9,FALSE)),"")</f>
        <v/>
      </c>
      <c r="J3516" s="20" t="str">
        <f>IFERROR(IF($A3516="","",VLOOKUP($A3516,[1]Sheet1!$D$5:$N$65000,10,FALSE)),"")</f>
        <v/>
      </c>
      <c r="K3516" s="20" t="str">
        <f>IFERROR(IF($A3516="","",VLOOKUP($A3516,[1]Sheet1!$D$5:$N$65000,11,FALSE)),"")</f>
        <v/>
      </c>
      <c r="L3516" s="3">
        <f t="shared" si="112"/>
        <v>3512</v>
      </c>
      <c r="M3516" s="21" t="str">
        <f t="shared" si="111"/>
        <v/>
      </c>
      <c r="N3516" s="29">
        <f>IF($L3515 = 18,[19]Sheet1!J216,0)</f>
        <v>0</v>
      </c>
      <c r="O3516" s="29">
        <f>IF($L3515 = 18,[19]Sheet1!K216,0)</f>
        <v>0</v>
      </c>
      <c r="P3516" s="29">
        <f>IF($L3515 = 18,[19]Sheet1!L216,0)</f>
        <v>0</v>
      </c>
      <c r="Q3516" s="29">
        <f>IF($L3515 = 18,[19]Sheet1!M216,0)</f>
        <v>0</v>
      </c>
      <c r="R3516" s="29">
        <f>IF($L3515 = 18,[19]Sheet1!N216,0)</f>
        <v>0</v>
      </c>
      <c r="Z3516"/>
    </row>
    <row r="3517" spans="1:26">
      <c r="A3517" s="18" t="str">
        <f t="array" ref="A3517">IF(ROW(B3517)-6&lt;A$1,VLOOKUP(LOOKUP("zzzz",CHOOSE({1,2},"",INDEX([1]Sheet1!$P$1:$P$65000,SMALL(IF([1]Sheet1!P$1:P$65000&lt;&gt;"",ROW([1]Sheet1!P$1:P$65000)),ROWS(D$5:D3517))))),[1]Sheet1!$C$5:$D$65000,2,FALSE),IF(L3517&gt;$A$1,"",IF(A3516="","Figure "&amp;L3517,IFERROR(VLOOKUP(A3516,[1]Sheet1!$D$5:$Q$65000,14,FALSE),IFERROR(VLOOKUP(A3516,[1]Sheet1!$A$5:$D$65000,4,FALSE),"Figure " &amp; L3517)))))</f>
        <v/>
      </c>
      <c r="B3517" s="19" t="str">
        <f>IFERROR(IF($A3517="","",VLOOKUP($A3517,[1]Sheet1!$D$5:$R$65000,15,FALSE)),"")</f>
        <v/>
      </c>
      <c r="C3517" s="20" t="str">
        <f>IFERROR(IF(A3517="","",VLOOKUP($A3517,[1]Sheet1!$D$5:$N$65000,3,FALSE)),"")</f>
        <v/>
      </c>
      <c r="D3517" s="20" t="str">
        <f>IFERROR(IF($A3517="","",VLOOKUP($A3517,[1]Sheet1!$D$5:$N$65000,4,FALSE)),"")</f>
        <v/>
      </c>
      <c r="E3517" s="20" t="str">
        <f>IFERROR(IF($A3517="","",VLOOKUP($A3517,[1]Sheet1!$D$5:$N$65000,5,FALSE)),"")</f>
        <v/>
      </c>
      <c r="F3517" s="20" t="str">
        <f>IFERROR(IF($A3517="","",VLOOKUP($A3517,[1]Sheet1!$D$5:$N$65000,6,FALSE)),"")</f>
        <v/>
      </c>
      <c r="G3517" s="20" t="str">
        <f>IFERROR(IF($A3517="","",VLOOKUP($A3517,[1]Sheet1!$D$5:$N$65000,7,FALSE)),"")</f>
        <v/>
      </c>
      <c r="H3517" s="20" t="str">
        <f>IFERROR(IF($A3517="","",VLOOKUP($A3517,[1]Sheet1!$D$5:$N$65000,8,FALSE)),"")</f>
        <v/>
      </c>
      <c r="I3517" s="20" t="str">
        <f>IFERROR(IF($A3517="","",VLOOKUP($A3517,[1]Sheet1!$D$5:$N$65000,9,FALSE)),"")</f>
        <v/>
      </c>
      <c r="J3517" s="20" t="str">
        <f>IFERROR(IF($A3517="","",VLOOKUP($A3517,[1]Sheet1!$D$5:$N$65000,10,FALSE)),"")</f>
        <v/>
      </c>
      <c r="K3517" s="20" t="str">
        <f>IFERROR(IF($A3517="","",VLOOKUP($A3517,[1]Sheet1!$D$5:$N$65000,11,FALSE)),"")</f>
        <v/>
      </c>
      <c r="L3517" s="3">
        <f t="shared" si="112"/>
        <v>3513</v>
      </c>
      <c r="M3517" s="21" t="str">
        <f t="shared" si="111"/>
        <v/>
      </c>
      <c r="N3517" s="29">
        <f>IF($L3516 = 18,[19]Sheet1!J217,0)</f>
        <v>0</v>
      </c>
      <c r="O3517" s="29">
        <f>IF($L3516 = 18,[19]Sheet1!K217,0)</f>
        <v>0</v>
      </c>
      <c r="P3517" s="29">
        <f>IF($L3516 = 18,[19]Sheet1!L217,0)</f>
        <v>0</v>
      </c>
      <c r="Q3517" s="29">
        <f>IF($L3516 = 18,[19]Sheet1!M217,0)</f>
        <v>0</v>
      </c>
      <c r="R3517" s="29">
        <f>IF($L3516 = 18,[19]Sheet1!N217,0)</f>
        <v>0</v>
      </c>
      <c r="Z3517"/>
    </row>
    <row r="3518" spans="1:26">
      <c r="A3518" s="18" t="str">
        <f t="array" ref="A3518">IF(ROW(B3518)-6&lt;A$1,VLOOKUP(LOOKUP("zzzz",CHOOSE({1,2},"",INDEX([1]Sheet1!$P$1:$P$65000,SMALL(IF([1]Sheet1!P$1:P$65000&lt;&gt;"",ROW([1]Sheet1!P$1:P$65000)),ROWS(D$5:D3518))))),[1]Sheet1!$C$5:$D$65000,2,FALSE),IF(L3518&gt;$A$1,"",IF(A3517="","Figure "&amp;L3518,IFERROR(VLOOKUP(A3517,[1]Sheet1!$D$5:$Q$65000,14,FALSE),IFERROR(VLOOKUP(A3517,[1]Sheet1!$A$5:$D$65000,4,FALSE),"Figure " &amp; L3518)))))</f>
        <v/>
      </c>
      <c r="B3518" s="19" t="str">
        <f>IFERROR(IF($A3518="","",VLOOKUP($A3518,[1]Sheet1!$D$5:$R$65000,15,FALSE)),"")</f>
        <v/>
      </c>
      <c r="C3518" s="20" t="str">
        <f>IFERROR(IF(A3518="","",VLOOKUP($A3518,[1]Sheet1!$D$5:$N$65000,3,FALSE)),"")</f>
        <v/>
      </c>
      <c r="D3518" s="20" t="str">
        <f>IFERROR(IF($A3518="","",VLOOKUP($A3518,[1]Sheet1!$D$5:$N$65000,4,FALSE)),"")</f>
        <v/>
      </c>
      <c r="E3518" s="20" t="str">
        <f>IFERROR(IF($A3518="","",VLOOKUP($A3518,[1]Sheet1!$D$5:$N$65000,5,FALSE)),"")</f>
        <v/>
      </c>
      <c r="F3518" s="20" t="str">
        <f>IFERROR(IF($A3518="","",VLOOKUP($A3518,[1]Sheet1!$D$5:$N$65000,6,FALSE)),"")</f>
        <v/>
      </c>
      <c r="G3518" s="20" t="str">
        <f>IFERROR(IF($A3518="","",VLOOKUP($A3518,[1]Sheet1!$D$5:$N$65000,7,FALSE)),"")</f>
        <v/>
      </c>
      <c r="H3518" s="20" t="str">
        <f>IFERROR(IF($A3518="","",VLOOKUP($A3518,[1]Sheet1!$D$5:$N$65000,8,FALSE)),"")</f>
        <v/>
      </c>
      <c r="I3518" s="20" t="str">
        <f>IFERROR(IF($A3518="","",VLOOKUP($A3518,[1]Sheet1!$D$5:$N$65000,9,FALSE)),"")</f>
        <v/>
      </c>
      <c r="J3518" s="20" t="str">
        <f>IFERROR(IF($A3518="","",VLOOKUP($A3518,[1]Sheet1!$D$5:$N$65000,10,FALSE)),"")</f>
        <v/>
      </c>
      <c r="K3518" s="20" t="str">
        <f>IFERROR(IF($A3518="","",VLOOKUP($A3518,[1]Sheet1!$D$5:$N$65000,11,FALSE)),"")</f>
        <v/>
      </c>
      <c r="L3518" s="3">
        <f t="shared" si="112"/>
        <v>3514</v>
      </c>
      <c r="M3518" s="21" t="str">
        <f t="shared" si="111"/>
        <v/>
      </c>
      <c r="N3518" s="29">
        <f>IF($L3517 = 18,[19]Sheet1!J218,0)</f>
        <v>0</v>
      </c>
      <c r="O3518" s="29">
        <f>IF($L3517 = 18,[19]Sheet1!K218,0)</f>
        <v>0</v>
      </c>
      <c r="P3518" s="29">
        <f>IF($L3517 = 18,[19]Sheet1!L218,0)</f>
        <v>0</v>
      </c>
      <c r="Q3518" s="29">
        <f>IF($L3517 = 18,[19]Sheet1!M218,0)</f>
        <v>0</v>
      </c>
      <c r="R3518" s="29">
        <f>IF($L3517 = 18,[19]Sheet1!N218,0)</f>
        <v>0</v>
      </c>
      <c r="Z3518"/>
    </row>
    <row r="3519" spans="1:26">
      <c r="A3519" s="18" t="str">
        <f t="array" ref="A3519">IF(ROW(B3519)-6&lt;A$1,VLOOKUP(LOOKUP("zzzz",CHOOSE({1,2},"",INDEX([1]Sheet1!$P$1:$P$65000,SMALL(IF([1]Sheet1!P$1:P$65000&lt;&gt;"",ROW([1]Sheet1!P$1:P$65000)),ROWS(D$5:D3519))))),[1]Sheet1!$C$5:$D$65000,2,FALSE),IF(L3519&gt;$A$1,"",IF(A3518="","Figure "&amp;L3519,IFERROR(VLOOKUP(A3518,[1]Sheet1!$D$5:$Q$65000,14,FALSE),IFERROR(VLOOKUP(A3518,[1]Sheet1!$A$5:$D$65000,4,FALSE),"Figure " &amp; L3519)))))</f>
        <v/>
      </c>
      <c r="B3519" s="19" t="str">
        <f>IFERROR(IF($A3519="","",VLOOKUP($A3519,[1]Sheet1!$D$5:$R$65000,15,FALSE)),"")</f>
        <v/>
      </c>
      <c r="C3519" s="20" t="str">
        <f>IFERROR(IF(A3519="","",VLOOKUP($A3519,[1]Sheet1!$D$5:$N$65000,3,FALSE)),"")</f>
        <v/>
      </c>
      <c r="D3519" s="20" t="str">
        <f>IFERROR(IF($A3519="","",VLOOKUP($A3519,[1]Sheet1!$D$5:$N$65000,4,FALSE)),"")</f>
        <v/>
      </c>
      <c r="E3519" s="20" t="str">
        <f>IFERROR(IF($A3519="","",VLOOKUP($A3519,[1]Sheet1!$D$5:$N$65000,5,FALSE)),"")</f>
        <v/>
      </c>
      <c r="F3519" s="20" t="str">
        <f>IFERROR(IF($A3519="","",VLOOKUP($A3519,[1]Sheet1!$D$5:$N$65000,6,FALSE)),"")</f>
        <v/>
      </c>
      <c r="G3519" s="20" t="str">
        <f>IFERROR(IF($A3519="","",VLOOKUP($A3519,[1]Sheet1!$D$5:$N$65000,7,FALSE)),"")</f>
        <v/>
      </c>
      <c r="H3519" s="20" t="str">
        <f>IFERROR(IF($A3519="","",VLOOKUP($A3519,[1]Sheet1!$D$5:$N$65000,8,FALSE)),"")</f>
        <v/>
      </c>
      <c r="I3519" s="20" t="str">
        <f>IFERROR(IF($A3519="","",VLOOKUP($A3519,[1]Sheet1!$D$5:$N$65000,9,FALSE)),"")</f>
        <v/>
      </c>
      <c r="J3519" s="20" t="str">
        <f>IFERROR(IF($A3519="","",VLOOKUP($A3519,[1]Sheet1!$D$5:$N$65000,10,FALSE)),"")</f>
        <v/>
      </c>
      <c r="K3519" s="20" t="str">
        <f>IFERROR(IF($A3519="","",VLOOKUP($A3519,[1]Sheet1!$D$5:$N$65000,11,FALSE)),"")</f>
        <v/>
      </c>
      <c r="L3519" s="3">
        <f t="shared" si="112"/>
        <v>3515</v>
      </c>
      <c r="M3519" s="21" t="str">
        <f t="shared" si="111"/>
        <v/>
      </c>
      <c r="N3519" s="29">
        <f>IF($L3518 = 18,[19]Sheet1!J219,0)</f>
        <v>0</v>
      </c>
      <c r="O3519" s="29">
        <f>IF($L3518 = 18,[19]Sheet1!K219,0)</f>
        <v>0</v>
      </c>
      <c r="P3519" s="29">
        <f>IF($L3518 = 18,[19]Sheet1!L219,0)</f>
        <v>0</v>
      </c>
      <c r="Q3519" s="29">
        <f>IF($L3518 = 18,[19]Sheet1!M219,0)</f>
        <v>0</v>
      </c>
      <c r="R3519" s="29">
        <f>IF($L3518 = 18,[19]Sheet1!N219,0)</f>
        <v>0</v>
      </c>
      <c r="Z3519"/>
    </row>
    <row r="3520" spans="1:26">
      <c r="A3520" s="18" t="str">
        <f t="array" ref="A3520">IF(ROW(B3520)-6&lt;A$1,VLOOKUP(LOOKUP("zzzz",CHOOSE({1,2},"",INDEX([1]Sheet1!$P$1:$P$65000,SMALL(IF([1]Sheet1!P$1:P$65000&lt;&gt;"",ROW([1]Sheet1!P$1:P$65000)),ROWS(D$5:D3520))))),[1]Sheet1!$C$5:$D$65000,2,FALSE),IF(L3520&gt;$A$1,"",IF(A3519="","Figure "&amp;L3520,IFERROR(VLOOKUP(A3519,[1]Sheet1!$D$5:$Q$65000,14,FALSE),IFERROR(VLOOKUP(A3519,[1]Sheet1!$A$5:$D$65000,4,FALSE),"Figure " &amp; L3520)))))</f>
        <v/>
      </c>
      <c r="B3520" s="19" t="str">
        <f>IFERROR(IF($A3520="","",VLOOKUP($A3520,[1]Sheet1!$D$5:$R$65000,15,FALSE)),"")</f>
        <v/>
      </c>
      <c r="C3520" s="20" t="str">
        <f>IFERROR(IF(A3520="","",VLOOKUP($A3520,[1]Sheet1!$D$5:$N$65000,3,FALSE)),"")</f>
        <v/>
      </c>
      <c r="D3520" s="20" t="str">
        <f>IFERROR(IF($A3520="","",VLOOKUP($A3520,[1]Sheet1!$D$5:$N$65000,4,FALSE)),"")</f>
        <v/>
      </c>
      <c r="E3520" s="20" t="str">
        <f>IFERROR(IF($A3520="","",VLOOKUP($A3520,[1]Sheet1!$D$5:$N$65000,5,FALSE)),"")</f>
        <v/>
      </c>
      <c r="F3520" s="20" t="str">
        <f>IFERROR(IF($A3520="","",VLOOKUP($A3520,[1]Sheet1!$D$5:$N$65000,6,FALSE)),"")</f>
        <v/>
      </c>
      <c r="G3520" s="20" t="str">
        <f>IFERROR(IF($A3520="","",VLOOKUP($A3520,[1]Sheet1!$D$5:$N$65000,7,FALSE)),"")</f>
        <v/>
      </c>
      <c r="H3520" s="20" t="str">
        <f>IFERROR(IF($A3520="","",VLOOKUP($A3520,[1]Sheet1!$D$5:$N$65000,8,FALSE)),"")</f>
        <v/>
      </c>
      <c r="I3520" s="20" t="str">
        <f>IFERROR(IF($A3520="","",VLOOKUP($A3520,[1]Sheet1!$D$5:$N$65000,9,FALSE)),"")</f>
        <v/>
      </c>
      <c r="J3520" s="20" t="str">
        <f>IFERROR(IF($A3520="","",VLOOKUP($A3520,[1]Sheet1!$D$5:$N$65000,10,FALSE)),"")</f>
        <v/>
      </c>
      <c r="K3520" s="20" t="str">
        <f>IFERROR(IF($A3520="","",VLOOKUP($A3520,[1]Sheet1!$D$5:$N$65000,11,FALSE)),"")</f>
        <v/>
      </c>
      <c r="L3520" s="3">
        <f t="shared" si="112"/>
        <v>3516</v>
      </c>
      <c r="M3520" s="21" t="str">
        <f t="shared" si="111"/>
        <v/>
      </c>
      <c r="N3520" s="29">
        <f>IF($L3519 = 18,[19]Sheet1!J220,0)</f>
        <v>0</v>
      </c>
      <c r="O3520" s="29">
        <f>IF($L3519 = 18,[19]Sheet1!K220,0)</f>
        <v>0</v>
      </c>
      <c r="P3520" s="29">
        <f>IF($L3519 = 18,[19]Sheet1!L220,0)</f>
        <v>0</v>
      </c>
      <c r="Q3520" s="29">
        <f>IF($L3519 = 18,[19]Sheet1!M220,0)</f>
        <v>0</v>
      </c>
      <c r="R3520" s="29">
        <f>IF($L3519 = 18,[19]Sheet1!N220,0)</f>
        <v>0</v>
      </c>
      <c r="Z3520"/>
    </row>
    <row r="3521" spans="1:26">
      <c r="A3521" s="18" t="str">
        <f t="array" ref="A3521">IF(ROW(B3521)-6&lt;A$1,VLOOKUP(LOOKUP("zzzz",CHOOSE({1,2},"",INDEX([1]Sheet1!$P$1:$P$65000,SMALL(IF([1]Sheet1!P$1:P$65000&lt;&gt;"",ROW([1]Sheet1!P$1:P$65000)),ROWS(D$5:D3521))))),[1]Sheet1!$C$5:$D$65000,2,FALSE),IF(L3521&gt;$A$1,"",IF(A3520="","Figure "&amp;L3521,IFERROR(VLOOKUP(A3520,[1]Sheet1!$D$5:$Q$65000,14,FALSE),IFERROR(VLOOKUP(A3520,[1]Sheet1!$A$5:$D$65000,4,FALSE),"Figure " &amp; L3521)))))</f>
        <v/>
      </c>
      <c r="B3521" s="19" t="str">
        <f>IFERROR(IF($A3521="","",VLOOKUP($A3521,[1]Sheet1!$D$5:$R$65000,15,FALSE)),"")</f>
        <v/>
      </c>
      <c r="C3521" s="20" t="str">
        <f>IFERROR(IF(A3521="","",VLOOKUP($A3521,[1]Sheet1!$D$5:$N$65000,3,FALSE)),"")</f>
        <v/>
      </c>
      <c r="D3521" s="20" t="str">
        <f>IFERROR(IF($A3521="","",VLOOKUP($A3521,[1]Sheet1!$D$5:$N$65000,4,FALSE)),"")</f>
        <v/>
      </c>
      <c r="E3521" s="20" t="str">
        <f>IFERROR(IF($A3521="","",VLOOKUP($A3521,[1]Sheet1!$D$5:$N$65000,5,FALSE)),"")</f>
        <v/>
      </c>
      <c r="F3521" s="20" t="str">
        <f>IFERROR(IF($A3521="","",VLOOKUP($A3521,[1]Sheet1!$D$5:$N$65000,6,FALSE)),"")</f>
        <v/>
      </c>
      <c r="G3521" s="20" t="str">
        <f>IFERROR(IF($A3521="","",VLOOKUP($A3521,[1]Sheet1!$D$5:$N$65000,7,FALSE)),"")</f>
        <v/>
      </c>
      <c r="H3521" s="20" t="str">
        <f>IFERROR(IF($A3521="","",VLOOKUP($A3521,[1]Sheet1!$D$5:$N$65000,8,FALSE)),"")</f>
        <v/>
      </c>
      <c r="I3521" s="20" t="str">
        <f>IFERROR(IF($A3521="","",VLOOKUP($A3521,[1]Sheet1!$D$5:$N$65000,9,FALSE)),"")</f>
        <v/>
      </c>
      <c r="J3521" s="20" t="str">
        <f>IFERROR(IF($A3521="","",VLOOKUP($A3521,[1]Sheet1!$D$5:$N$65000,10,FALSE)),"")</f>
        <v/>
      </c>
      <c r="K3521" s="20" t="str">
        <f>IFERROR(IF($A3521="","",VLOOKUP($A3521,[1]Sheet1!$D$5:$N$65000,11,FALSE)),"")</f>
        <v/>
      </c>
      <c r="L3521" s="3">
        <f t="shared" si="112"/>
        <v>3517</v>
      </c>
      <c r="M3521" s="21" t="str">
        <f t="shared" si="111"/>
        <v/>
      </c>
      <c r="N3521" s="29">
        <f>IF($L3520 = 18,[19]Sheet1!J221,0)</f>
        <v>0</v>
      </c>
      <c r="O3521" s="29">
        <f>IF($L3520 = 18,[19]Sheet1!K221,0)</f>
        <v>0</v>
      </c>
      <c r="P3521" s="29">
        <f>IF($L3520 = 18,[19]Sheet1!L221,0)</f>
        <v>0</v>
      </c>
      <c r="Q3521" s="29">
        <f>IF($L3520 = 18,[19]Sheet1!M221,0)</f>
        <v>0</v>
      </c>
      <c r="R3521" s="29">
        <f>IF($L3520 = 18,[19]Sheet1!N221,0)</f>
        <v>0</v>
      </c>
      <c r="Z3521"/>
    </row>
    <row r="3522" spans="1:26">
      <c r="A3522" s="18" t="str">
        <f t="array" ref="A3522">IF(ROW(B3522)-6&lt;A$1,VLOOKUP(LOOKUP("zzzz",CHOOSE({1,2},"",INDEX([1]Sheet1!$P$1:$P$65000,SMALL(IF([1]Sheet1!P$1:P$65000&lt;&gt;"",ROW([1]Sheet1!P$1:P$65000)),ROWS(D$5:D3522))))),[1]Sheet1!$C$5:$D$65000,2,FALSE),IF(L3522&gt;$A$1,"",IF(A3521="","Figure "&amp;L3522,IFERROR(VLOOKUP(A3521,[1]Sheet1!$D$5:$Q$65000,14,FALSE),IFERROR(VLOOKUP(A3521,[1]Sheet1!$A$5:$D$65000,4,FALSE),"Figure " &amp; L3522)))))</f>
        <v/>
      </c>
      <c r="B3522" s="19" t="str">
        <f>IFERROR(IF($A3522="","",VLOOKUP($A3522,[1]Sheet1!$D$5:$R$65000,15,FALSE)),"")</f>
        <v/>
      </c>
      <c r="C3522" s="20" t="str">
        <f>IFERROR(IF(A3522="","",VLOOKUP($A3522,[1]Sheet1!$D$5:$N$65000,3,FALSE)),"")</f>
        <v/>
      </c>
      <c r="D3522" s="20" t="str">
        <f>IFERROR(IF($A3522="","",VLOOKUP($A3522,[1]Sheet1!$D$5:$N$65000,4,FALSE)),"")</f>
        <v/>
      </c>
      <c r="E3522" s="20" t="str">
        <f>IFERROR(IF($A3522="","",VLOOKUP($A3522,[1]Sheet1!$D$5:$N$65000,5,FALSE)),"")</f>
        <v/>
      </c>
      <c r="F3522" s="20" t="str">
        <f>IFERROR(IF($A3522="","",VLOOKUP($A3522,[1]Sheet1!$D$5:$N$65000,6,FALSE)),"")</f>
        <v/>
      </c>
      <c r="G3522" s="20" t="str">
        <f>IFERROR(IF($A3522="","",VLOOKUP($A3522,[1]Sheet1!$D$5:$N$65000,7,FALSE)),"")</f>
        <v/>
      </c>
      <c r="H3522" s="20" t="str">
        <f>IFERROR(IF($A3522="","",VLOOKUP($A3522,[1]Sheet1!$D$5:$N$65000,8,FALSE)),"")</f>
        <v/>
      </c>
      <c r="I3522" s="20" t="str">
        <f>IFERROR(IF($A3522="","",VLOOKUP($A3522,[1]Sheet1!$D$5:$N$65000,9,FALSE)),"")</f>
        <v/>
      </c>
      <c r="J3522" s="20" t="str">
        <f>IFERROR(IF($A3522="","",VLOOKUP($A3522,[1]Sheet1!$D$5:$N$65000,10,FALSE)),"")</f>
        <v/>
      </c>
      <c r="K3522" s="20" t="str">
        <f>IFERROR(IF($A3522="","",VLOOKUP($A3522,[1]Sheet1!$D$5:$N$65000,11,FALSE)),"")</f>
        <v/>
      </c>
      <c r="L3522" s="3">
        <f t="shared" si="112"/>
        <v>3518</v>
      </c>
      <c r="M3522" s="21" t="str">
        <f t="shared" si="111"/>
        <v/>
      </c>
      <c r="N3522" s="29">
        <f>IF($L3521 = 18,[19]Sheet1!J222,0)</f>
        <v>0</v>
      </c>
      <c r="O3522" s="29">
        <f>IF($L3521 = 18,[19]Sheet1!K222,0)</f>
        <v>0</v>
      </c>
      <c r="P3522" s="29">
        <f>IF($L3521 = 18,[19]Sheet1!L222,0)</f>
        <v>0</v>
      </c>
      <c r="Q3522" s="29">
        <f>IF($L3521 = 18,[19]Sheet1!M222,0)</f>
        <v>0</v>
      </c>
      <c r="R3522" s="29">
        <f>IF($L3521 = 18,[19]Sheet1!N222,0)</f>
        <v>0</v>
      </c>
      <c r="Z3522"/>
    </row>
    <row r="3523" spans="1:26">
      <c r="A3523" s="18" t="str">
        <f t="array" ref="A3523">IF(ROW(B3523)-6&lt;A$1,VLOOKUP(LOOKUP("zzzz",CHOOSE({1,2},"",INDEX([1]Sheet1!$P$1:$P$65000,SMALL(IF([1]Sheet1!P$1:P$65000&lt;&gt;"",ROW([1]Sheet1!P$1:P$65000)),ROWS(D$5:D3523))))),[1]Sheet1!$C$5:$D$65000,2,FALSE),IF(L3523&gt;$A$1,"",IF(A3522="","Figure "&amp;L3523,IFERROR(VLOOKUP(A3522,[1]Sheet1!$D$5:$Q$65000,14,FALSE),IFERROR(VLOOKUP(A3522,[1]Sheet1!$A$5:$D$65000,4,FALSE),"Figure " &amp; L3523)))))</f>
        <v/>
      </c>
      <c r="B3523" s="19" t="str">
        <f>IFERROR(IF($A3523="","",VLOOKUP($A3523,[1]Sheet1!$D$5:$R$65000,15,FALSE)),"")</f>
        <v/>
      </c>
      <c r="C3523" s="20" t="str">
        <f>IFERROR(IF(A3523="","",VLOOKUP($A3523,[1]Sheet1!$D$5:$N$65000,3,FALSE)),"")</f>
        <v/>
      </c>
      <c r="D3523" s="20" t="str">
        <f>IFERROR(IF($A3523="","",VLOOKUP($A3523,[1]Sheet1!$D$5:$N$65000,4,FALSE)),"")</f>
        <v/>
      </c>
      <c r="E3523" s="20" t="str">
        <f>IFERROR(IF($A3523="","",VLOOKUP($A3523,[1]Sheet1!$D$5:$N$65000,5,FALSE)),"")</f>
        <v/>
      </c>
      <c r="F3523" s="20" t="str">
        <f>IFERROR(IF($A3523="","",VLOOKUP($A3523,[1]Sheet1!$D$5:$N$65000,6,FALSE)),"")</f>
        <v/>
      </c>
      <c r="G3523" s="20" t="str">
        <f>IFERROR(IF($A3523="","",VLOOKUP($A3523,[1]Sheet1!$D$5:$N$65000,7,FALSE)),"")</f>
        <v/>
      </c>
      <c r="H3523" s="20" t="str">
        <f>IFERROR(IF($A3523="","",VLOOKUP($A3523,[1]Sheet1!$D$5:$N$65000,8,FALSE)),"")</f>
        <v/>
      </c>
      <c r="I3523" s="20" t="str">
        <f>IFERROR(IF($A3523="","",VLOOKUP($A3523,[1]Sheet1!$D$5:$N$65000,9,FALSE)),"")</f>
        <v/>
      </c>
      <c r="J3523" s="20" t="str">
        <f>IFERROR(IF($A3523="","",VLOOKUP($A3523,[1]Sheet1!$D$5:$N$65000,10,FALSE)),"")</f>
        <v/>
      </c>
      <c r="K3523" s="20" t="str">
        <f>IFERROR(IF($A3523="","",VLOOKUP($A3523,[1]Sheet1!$D$5:$N$65000,11,FALSE)),"")</f>
        <v/>
      </c>
      <c r="L3523" s="3">
        <f t="shared" si="112"/>
        <v>3519</v>
      </c>
      <c r="M3523" s="21" t="str">
        <f t="shared" si="111"/>
        <v/>
      </c>
      <c r="N3523" s="29">
        <f>IF($L3522 = 18,[19]Sheet1!J223,0)</f>
        <v>0</v>
      </c>
      <c r="O3523" s="29">
        <f>IF($L3522 = 18,[19]Sheet1!K223,0)</f>
        <v>0</v>
      </c>
      <c r="P3523" s="29">
        <f>IF($L3522 = 18,[19]Sheet1!L223,0)</f>
        <v>0</v>
      </c>
      <c r="Q3523" s="29">
        <f>IF($L3522 = 18,[19]Sheet1!M223,0)</f>
        <v>0</v>
      </c>
      <c r="R3523" s="29">
        <f>IF($L3522 = 18,[19]Sheet1!N223,0)</f>
        <v>0</v>
      </c>
      <c r="Z3523"/>
    </row>
    <row r="3524" spans="1:26">
      <c r="A3524" s="18" t="str">
        <f t="array" ref="A3524">IF(ROW(B3524)-6&lt;A$1,VLOOKUP(LOOKUP("zzzz",CHOOSE({1,2},"",INDEX([1]Sheet1!$P$1:$P$65000,SMALL(IF([1]Sheet1!P$1:P$65000&lt;&gt;"",ROW([1]Sheet1!P$1:P$65000)),ROWS(D$5:D3524))))),[1]Sheet1!$C$5:$D$65000,2,FALSE),IF(L3524&gt;$A$1,"",IF(A3523="","Figure "&amp;L3524,IFERROR(VLOOKUP(A3523,[1]Sheet1!$D$5:$Q$65000,14,FALSE),IFERROR(VLOOKUP(A3523,[1]Sheet1!$A$5:$D$65000,4,FALSE),"Figure " &amp; L3524)))))</f>
        <v/>
      </c>
      <c r="B3524" s="19" t="str">
        <f>IFERROR(IF($A3524="","",VLOOKUP($A3524,[1]Sheet1!$D$5:$R$65000,15,FALSE)),"")</f>
        <v/>
      </c>
      <c r="C3524" s="20" t="str">
        <f>IFERROR(IF(A3524="","",VLOOKUP($A3524,[1]Sheet1!$D$5:$N$65000,3,FALSE)),"")</f>
        <v/>
      </c>
      <c r="D3524" s="20" t="str">
        <f>IFERROR(IF($A3524="","",VLOOKUP($A3524,[1]Sheet1!$D$5:$N$65000,4,FALSE)),"")</f>
        <v/>
      </c>
      <c r="E3524" s="20" t="str">
        <f>IFERROR(IF($A3524="","",VLOOKUP($A3524,[1]Sheet1!$D$5:$N$65000,5,FALSE)),"")</f>
        <v/>
      </c>
      <c r="F3524" s="20" t="str">
        <f>IFERROR(IF($A3524="","",VLOOKUP($A3524,[1]Sheet1!$D$5:$N$65000,6,FALSE)),"")</f>
        <v/>
      </c>
      <c r="G3524" s="20" t="str">
        <f>IFERROR(IF($A3524="","",VLOOKUP($A3524,[1]Sheet1!$D$5:$N$65000,7,FALSE)),"")</f>
        <v/>
      </c>
      <c r="H3524" s="20" t="str">
        <f>IFERROR(IF($A3524="","",VLOOKUP($A3524,[1]Sheet1!$D$5:$N$65000,8,FALSE)),"")</f>
        <v/>
      </c>
      <c r="I3524" s="20" t="str">
        <f>IFERROR(IF($A3524="","",VLOOKUP($A3524,[1]Sheet1!$D$5:$N$65000,9,FALSE)),"")</f>
        <v/>
      </c>
      <c r="J3524" s="20" t="str">
        <f>IFERROR(IF($A3524="","",VLOOKUP($A3524,[1]Sheet1!$D$5:$N$65000,10,FALSE)),"")</f>
        <v/>
      </c>
      <c r="K3524" s="20" t="str">
        <f>IFERROR(IF($A3524="","",VLOOKUP($A3524,[1]Sheet1!$D$5:$N$65000,11,FALSE)),"")</f>
        <v/>
      </c>
      <c r="L3524" s="3">
        <f t="shared" si="112"/>
        <v>3520</v>
      </c>
      <c r="M3524" s="21" t="str">
        <f t="shared" si="111"/>
        <v/>
      </c>
      <c r="N3524" s="29">
        <f>IF($L3523 = 18,[19]Sheet1!J224,0)</f>
        <v>0</v>
      </c>
      <c r="O3524" s="29">
        <f>IF($L3523 = 18,[19]Sheet1!K224,0)</f>
        <v>0</v>
      </c>
      <c r="P3524" s="29">
        <f>IF($L3523 = 18,[19]Sheet1!L224,0)</f>
        <v>0</v>
      </c>
      <c r="Q3524" s="29">
        <f>IF($L3523 = 18,[19]Sheet1!M224,0)</f>
        <v>0</v>
      </c>
      <c r="R3524" s="29">
        <f>IF($L3523 = 18,[19]Sheet1!N224,0)</f>
        <v>0</v>
      </c>
      <c r="Z3524"/>
    </row>
    <row r="3525" spans="1:26">
      <c r="A3525" s="18" t="str">
        <f t="array" ref="A3525">IF(ROW(B3525)-6&lt;A$1,VLOOKUP(LOOKUP("zzzz",CHOOSE({1,2},"",INDEX([1]Sheet1!$P$1:$P$65000,SMALL(IF([1]Sheet1!P$1:P$65000&lt;&gt;"",ROW([1]Sheet1!P$1:P$65000)),ROWS(D$5:D3525))))),[1]Sheet1!$C$5:$D$65000,2,FALSE),IF(L3525&gt;$A$1,"",IF(A3524="","Figure "&amp;L3525,IFERROR(VLOOKUP(A3524,[1]Sheet1!$D$5:$Q$65000,14,FALSE),IFERROR(VLOOKUP(A3524,[1]Sheet1!$A$5:$D$65000,4,FALSE),"Figure " &amp; L3525)))))</f>
        <v/>
      </c>
      <c r="B3525" s="19" t="str">
        <f>IFERROR(IF($A3525="","",VLOOKUP($A3525,[1]Sheet1!$D$5:$R$65000,15,FALSE)),"")</f>
        <v/>
      </c>
      <c r="C3525" s="20" t="str">
        <f>IFERROR(IF(A3525="","",VLOOKUP($A3525,[1]Sheet1!$D$5:$N$65000,3,FALSE)),"")</f>
        <v/>
      </c>
      <c r="D3525" s="20" t="str">
        <f>IFERROR(IF($A3525="","",VLOOKUP($A3525,[1]Sheet1!$D$5:$N$65000,4,FALSE)),"")</f>
        <v/>
      </c>
      <c r="E3525" s="20" t="str">
        <f>IFERROR(IF($A3525="","",VLOOKUP($A3525,[1]Sheet1!$D$5:$N$65000,5,FALSE)),"")</f>
        <v/>
      </c>
      <c r="F3525" s="20" t="str">
        <f>IFERROR(IF($A3525="","",VLOOKUP($A3525,[1]Sheet1!$D$5:$N$65000,6,FALSE)),"")</f>
        <v/>
      </c>
      <c r="G3525" s="20" t="str">
        <f>IFERROR(IF($A3525="","",VLOOKUP($A3525,[1]Sheet1!$D$5:$N$65000,7,FALSE)),"")</f>
        <v/>
      </c>
      <c r="H3525" s="20" t="str">
        <f>IFERROR(IF($A3525="","",VLOOKUP($A3525,[1]Sheet1!$D$5:$N$65000,8,FALSE)),"")</f>
        <v/>
      </c>
      <c r="I3525" s="20" t="str">
        <f>IFERROR(IF($A3525="","",VLOOKUP($A3525,[1]Sheet1!$D$5:$N$65000,9,FALSE)),"")</f>
        <v/>
      </c>
      <c r="J3525" s="20" t="str">
        <f>IFERROR(IF($A3525="","",VLOOKUP($A3525,[1]Sheet1!$D$5:$N$65000,10,FALSE)),"")</f>
        <v/>
      </c>
      <c r="K3525" s="20" t="str">
        <f>IFERROR(IF($A3525="","",VLOOKUP($A3525,[1]Sheet1!$D$5:$N$65000,11,FALSE)),"")</f>
        <v/>
      </c>
      <c r="L3525" s="3">
        <f t="shared" si="112"/>
        <v>3521</v>
      </c>
      <c r="M3525" s="21" t="str">
        <f t="shared" si="111"/>
        <v/>
      </c>
      <c r="N3525" s="29">
        <f>IF($L3524 = 18,[19]Sheet1!J225,0)</f>
        <v>0</v>
      </c>
      <c r="O3525" s="29">
        <f>IF($L3524 = 18,[19]Sheet1!K225,0)</f>
        <v>0</v>
      </c>
      <c r="P3525" s="29">
        <f>IF($L3524 = 18,[19]Sheet1!L225,0)</f>
        <v>0</v>
      </c>
      <c r="Q3525" s="29">
        <f>IF($L3524 = 18,[19]Sheet1!M225,0)</f>
        <v>0</v>
      </c>
      <c r="R3525" s="29">
        <f>IF($L3524 = 18,[19]Sheet1!N225,0)</f>
        <v>0</v>
      </c>
      <c r="Z3525"/>
    </row>
    <row r="3526" spans="1:26">
      <c r="A3526" s="18" t="str">
        <f t="array" ref="A3526">IF(ROW(B3526)-6&lt;A$1,VLOOKUP(LOOKUP("zzzz",CHOOSE({1,2},"",INDEX([1]Sheet1!$P$1:$P$65000,SMALL(IF([1]Sheet1!P$1:P$65000&lt;&gt;"",ROW([1]Sheet1!P$1:P$65000)),ROWS(D$5:D3526))))),[1]Sheet1!$C$5:$D$65000,2,FALSE),IF(L3526&gt;$A$1,"",IF(A3525="","Figure "&amp;L3526,IFERROR(VLOOKUP(A3525,[1]Sheet1!$D$5:$Q$65000,14,FALSE),IFERROR(VLOOKUP(A3525,[1]Sheet1!$A$5:$D$65000,4,FALSE),"Figure " &amp; L3526)))))</f>
        <v/>
      </c>
      <c r="B3526" s="19" t="str">
        <f>IFERROR(IF($A3526="","",VLOOKUP($A3526,[1]Sheet1!$D$5:$R$65000,15,FALSE)),"")</f>
        <v/>
      </c>
      <c r="C3526" s="20" t="str">
        <f>IFERROR(IF(A3526="","",VLOOKUP($A3526,[1]Sheet1!$D$5:$N$65000,3,FALSE)),"")</f>
        <v/>
      </c>
      <c r="D3526" s="20" t="str">
        <f>IFERROR(IF($A3526="","",VLOOKUP($A3526,[1]Sheet1!$D$5:$N$65000,4,FALSE)),"")</f>
        <v/>
      </c>
      <c r="E3526" s="20" t="str">
        <f>IFERROR(IF($A3526="","",VLOOKUP($A3526,[1]Sheet1!$D$5:$N$65000,5,FALSE)),"")</f>
        <v/>
      </c>
      <c r="F3526" s="20" t="str">
        <f>IFERROR(IF($A3526="","",VLOOKUP($A3526,[1]Sheet1!$D$5:$N$65000,6,FALSE)),"")</f>
        <v/>
      </c>
      <c r="G3526" s="20" t="str">
        <f>IFERROR(IF($A3526="","",VLOOKUP($A3526,[1]Sheet1!$D$5:$N$65000,7,FALSE)),"")</f>
        <v/>
      </c>
      <c r="H3526" s="20" t="str">
        <f>IFERROR(IF($A3526="","",VLOOKUP($A3526,[1]Sheet1!$D$5:$N$65000,8,FALSE)),"")</f>
        <v/>
      </c>
      <c r="I3526" s="20" t="str">
        <f>IFERROR(IF($A3526="","",VLOOKUP($A3526,[1]Sheet1!$D$5:$N$65000,9,FALSE)),"")</f>
        <v/>
      </c>
      <c r="J3526" s="20" t="str">
        <f>IFERROR(IF($A3526="","",VLOOKUP($A3526,[1]Sheet1!$D$5:$N$65000,10,FALSE)),"")</f>
        <v/>
      </c>
      <c r="K3526" s="20" t="str">
        <f>IFERROR(IF($A3526="","",VLOOKUP($A3526,[1]Sheet1!$D$5:$N$65000,11,FALSE)),"")</f>
        <v/>
      </c>
      <c r="L3526" s="3">
        <f t="shared" si="112"/>
        <v>3522</v>
      </c>
      <c r="M3526" s="21" t="str">
        <f t="shared" ref="M3526:M3589" si="113">IF(K3526="","",L3526)</f>
        <v/>
      </c>
      <c r="N3526" s="29">
        <f>IF($L3525 = 18,[19]Sheet1!J226,0)</f>
        <v>0</v>
      </c>
      <c r="O3526" s="29">
        <f>IF($L3525 = 18,[19]Sheet1!K226,0)</f>
        <v>0</v>
      </c>
      <c r="P3526" s="29">
        <f>IF($L3525 = 18,[19]Sheet1!L226,0)</f>
        <v>0</v>
      </c>
      <c r="Q3526" s="29">
        <f>IF($L3525 = 18,[19]Sheet1!M226,0)</f>
        <v>0</v>
      </c>
      <c r="R3526" s="29">
        <f>IF($L3525 = 18,[19]Sheet1!N226,0)</f>
        <v>0</v>
      </c>
      <c r="Z3526"/>
    </row>
    <row r="3527" spans="1:26">
      <c r="A3527" s="18" t="str">
        <f t="array" ref="A3527">IF(ROW(B3527)-6&lt;A$1,VLOOKUP(LOOKUP("zzzz",CHOOSE({1,2},"",INDEX([1]Sheet1!$P$1:$P$65000,SMALL(IF([1]Sheet1!P$1:P$65000&lt;&gt;"",ROW([1]Sheet1!P$1:P$65000)),ROWS(D$5:D3527))))),[1]Sheet1!$C$5:$D$65000,2,FALSE),IF(L3527&gt;$A$1,"",IF(A3526="","Figure "&amp;L3527,IFERROR(VLOOKUP(A3526,[1]Sheet1!$D$5:$Q$65000,14,FALSE),IFERROR(VLOOKUP(A3526,[1]Sheet1!$A$5:$D$65000,4,FALSE),"Figure " &amp; L3527)))))</f>
        <v/>
      </c>
      <c r="B3527" s="19" t="str">
        <f>IFERROR(IF($A3527="","",VLOOKUP($A3527,[1]Sheet1!$D$5:$R$65000,15,FALSE)),"")</f>
        <v/>
      </c>
      <c r="C3527" s="20" t="str">
        <f>IFERROR(IF(A3527="","",VLOOKUP($A3527,[1]Sheet1!$D$5:$N$65000,3,FALSE)),"")</f>
        <v/>
      </c>
      <c r="D3527" s="20" t="str">
        <f>IFERROR(IF($A3527="","",VLOOKUP($A3527,[1]Sheet1!$D$5:$N$65000,4,FALSE)),"")</f>
        <v/>
      </c>
      <c r="E3527" s="20" t="str">
        <f>IFERROR(IF($A3527="","",VLOOKUP($A3527,[1]Sheet1!$D$5:$N$65000,5,FALSE)),"")</f>
        <v/>
      </c>
      <c r="F3527" s="20" t="str">
        <f>IFERROR(IF($A3527="","",VLOOKUP($A3527,[1]Sheet1!$D$5:$N$65000,6,FALSE)),"")</f>
        <v/>
      </c>
      <c r="G3527" s="20" t="str">
        <f>IFERROR(IF($A3527="","",VLOOKUP($A3527,[1]Sheet1!$D$5:$N$65000,7,FALSE)),"")</f>
        <v/>
      </c>
      <c r="H3527" s="20" t="str">
        <f>IFERROR(IF($A3527="","",VLOOKUP($A3527,[1]Sheet1!$D$5:$N$65000,8,FALSE)),"")</f>
        <v/>
      </c>
      <c r="I3527" s="20" t="str">
        <f>IFERROR(IF($A3527="","",VLOOKUP($A3527,[1]Sheet1!$D$5:$N$65000,9,FALSE)),"")</f>
        <v/>
      </c>
      <c r="J3527" s="20" t="str">
        <f>IFERROR(IF($A3527="","",VLOOKUP($A3527,[1]Sheet1!$D$5:$N$65000,10,FALSE)),"")</f>
        <v/>
      </c>
      <c r="K3527" s="20" t="str">
        <f>IFERROR(IF($A3527="","",VLOOKUP($A3527,[1]Sheet1!$D$5:$N$65000,11,FALSE)),"")</f>
        <v/>
      </c>
      <c r="L3527" s="3">
        <f t="shared" si="112"/>
        <v>3523</v>
      </c>
      <c r="M3527" s="21" t="str">
        <f t="shared" si="113"/>
        <v/>
      </c>
      <c r="N3527" s="29">
        <f>IF($L3526 = 18,[19]Sheet1!J227,0)</f>
        <v>0</v>
      </c>
      <c r="O3527" s="29">
        <f>IF($L3526 = 18,[19]Sheet1!K227,0)</f>
        <v>0</v>
      </c>
      <c r="P3527" s="29">
        <f>IF($L3526 = 18,[19]Sheet1!L227,0)</f>
        <v>0</v>
      </c>
      <c r="Q3527" s="29">
        <f>IF($L3526 = 18,[19]Sheet1!M227,0)</f>
        <v>0</v>
      </c>
      <c r="R3527" s="29">
        <f>IF($L3526 = 18,[19]Sheet1!N227,0)</f>
        <v>0</v>
      </c>
      <c r="Z3527"/>
    </row>
    <row r="3528" spans="1:26">
      <c r="A3528" s="18" t="str">
        <f t="array" ref="A3528">IF(ROW(B3528)-6&lt;A$1,VLOOKUP(LOOKUP("zzzz",CHOOSE({1,2},"",INDEX([1]Sheet1!$P$1:$P$65000,SMALL(IF([1]Sheet1!P$1:P$65000&lt;&gt;"",ROW([1]Sheet1!P$1:P$65000)),ROWS(D$5:D3528))))),[1]Sheet1!$C$5:$D$65000,2,FALSE),IF(L3528&gt;$A$1,"",IF(A3527="","Figure "&amp;L3528,IFERROR(VLOOKUP(A3527,[1]Sheet1!$D$5:$Q$65000,14,FALSE),IFERROR(VLOOKUP(A3527,[1]Sheet1!$A$5:$D$65000,4,FALSE),"Figure " &amp; L3528)))))</f>
        <v/>
      </c>
      <c r="B3528" s="19" t="str">
        <f>IFERROR(IF($A3528="","",VLOOKUP($A3528,[1]Sheet1!$D$5:$R$65000,15,FALSE)),"")</f>
        <v/>
      </c>
      <c r="C3528" s="20" t="str">
        <f>IFERROR(IF(A3528="","",VLOOKUP($A3528,[1]Sheet1!$D$5:$N$65000,3,FALSE)),"")</f>
        <v/>
      </c>
      <c r="D3528" s="20" t="str">
        <f>IFERROR(IF($A3528="","",VLOOKUP($A3528,[1]Sheet1!$D$5:$N$65000,4,FALSE)),"")</f>
        <v/>
      </c>
      <c r="E3528" s="20" t="str">
        <f>IFERROR(IF($A3528="","",VLOOKUP($A3528,[1]Sheet1!$D$5:$N$65000,5,FALSE)),"")</f>
        <v/>
      </c>
      <c r="F3528" s="20" t="str">
        <f>IFERROR(IF($A3528="","",VLOOKUP($A3528,[1]Sheet1!$D$5:$N$65000,6,FALSE)),"")</f>
        <v/>
      </c>
      <c r="G3528" s="20" t="str">
        <f>IFERROR(IF($A3528="","",VLOOKUP($A3528,[1]Sheet1!$D$5:$N$65000,7,FALSE)),"")</f>
        <v/>
      </c>
      <c r="H3528" s="20" t="str">
        <f>IFERROR(IF($A3528="","",VLOOKUP($A3528,[1]Sheet1!$D$5:$N$65000,8,FALSE)),"")</f>
        <v/>
      </c>
      <c r="I3528" s="20" t="str">
        <f>IFERROR(IF($A3528="","",VLOOKUP($A3528,[1]Sheet1!$D$5:$N$65000,9,FALSE)),"")</f>
        <v/>
      </c>
      <c r="J3528" s="20" t="str">
        <f>IFERROR(IF($A3528="","",VLOOKUP($A3528,[1]Sheet1!$D$5:$N$65000,10,FALSE)),"")</f>
        <v/>
      </c>
      <c r="K3528" s="20" t="str">
        <f>IFERROR(IF($A3528="","",VLOOKUP($A3528,[1]Sheet1!$D$5:$N$65000,11,FALSE)),"")</f>
        <v/>
      </c>
      <c r="L3528" s="3">
        <f t="shared" si="112"/>
        <v>3524</v>
      </c>
      <c r="M3528" s="21" t="str">
        <f t="shared" si="113"/>
        <v/>
      </c>
      <c r="N3528" s="29">
        <f>IF($L3527 = 18,[19]Sheet1!J228,0)</f>
        <v>0</v>
      </c>
      <c r="O3528" s="29">
        <f>IF($L3527 = 18,[19]Sheet1!K228,0)</f>
        <v>0</v>
      </c>
      <c r="P3528" s="29">
        <f>IF($L3527 = 18,[19]Sheet1!L228,0)</f>
        <v>0</v>
      </c>
      <c r="Q3528" s="29">
        <f>IF($L3527 = 18,[19]Sheet1!M228,0)</f>
        <v>0</v>
      </c>
      <c r="R3528" s="29">
        <f>IF($L3527 = 18,[19]Sheet1!N228,0)</f>
        <v>0</v>
      </c>
      <c r="Z3528"/>
    </row>
    <row r="3529" spans="1:26">
      <c r="A3529" s="18" t="str">
        <f t="array" ref="A3529">IF(ROW(B3529)-6&lt;A$1,VLOOKUP(LOOKUP("zzzz",CHOOSE({1,2},"",INDEX([1]Sheet1!$P$1:$P$65000,SMALL(IF([1]Sheet1!P$1:P$65000&lt;&gt;"",ROW([1]Sheet1!P$1:P$65000)),ROWS(D$5:D3529))))),[1]Sheet1!$C$5:$D$65000,2,FALSE),IF(L3529&gt;$A$1,"",IF(A3528="","Figure "&amp;L3529,IFERROR(VLOOKUP(A3528,[1]Sheet1!$D$5:$Q$65000,14,FALSE),IFERROR(VLOOKUP(A3528,[1]Sheet1!$A$5:$D$65000,4,FALSE),"Figure " &amp; L3529)))))</f>
        <v/>
      </c>
      <c r="B3529" s="19" t="str">
        <f>IFERROR(IF($A3529="","",VLOOKUP($A3529,[1]Sheet1!$D$5:$R$65000,15,FALSE)),"")</f>
        <v/>
      </c>
      <c r="C3529" s="20" t="str">
        <f>IFERROR(IF(A3529="","",VLOOKUP($A3529,[1]Sheet1!$D$5:$N$65000,3,FALSE)),"")</f>
        <v/>
      </c>
      <c r="D3529" s="20" t="str">
        <f>IFERROR(IF($A3529="","",VLOOKUP($A3529,[1]Sheet1!$D$5:$N$65000,4,FALSE)),"")</f>
        <v/>
      </c>
      <c r="E3529" s="20" t="str">
        <f>IFERROR(IF($A3529="","",VLOOKUP($A3529,[1]Sheet1!$D$5:$N$65000,5,FALSE)),"")</f>
        <v/>
      </c>
      <c r="F3529" s="20" t="str">
        <f>IFERROR(IF($A3529="","",VLOOKUP($A3529,[1]Sheet1!$D$5:$N$65000,6,FALSE)),"")</f>
        <v/>
      </c>
      <c r="G3529" s="20" t="str">
        <f>IFERROR(IF($A3529="","",VLOOKUP($A3529,[1]Sheet1!$D$5:$N$65000,7,FALSE)),"")</f>
        <v/>
      </c>
      <c r="H3529" s="20" t="str">
        <f>IFERROR(IF($A3529="","",VLOOKUP($A3529,[1]Sheet1!$D$5:$N$65000,8,FALSE)),"")</f>
        <v/>
      </c>
      <c r="I3529" s="20" t="str">
        <f>IFERROR(IF($A3529="","",VLOOKUP($A3529,[1]Sheet1!$D$5:$N$65000,9,FALSE)),"")</f>
        <v/>
      </c>
      <c r="J3529" s="20" t="str">
        <f>IFERROR(IF($A3529="","",VLOOKUP($A3529,[1]Sheet1!$D$5:$N$65000,10,FALSE)),"")</f>
        <v/>
      </c>
      <c r="K3529" s="20" t="str">
        <f>IFERROR(IF($A3529="","",VLOOKUP($A3529,[1]Sheet1!$D$5:$N$65000,11,FALSE)),"")</f>
        <v/>
      </c>
      <c r="L3529" s="3">
        <f t="shared" si="112"/>
        <v>3525</v>
      </c>
      <c r="M3529" s="21" t="str">
        <f t="shared" si="113"/>
        <v/>
      </c>
      <c r="N3529" s="29">
        <f>IF($L3528 = 19,[20]Sheet1!J229,0)</f>
        <v>0</v>
      </c>
      <c r="O3529" s="29">
        <f>IF($L3528 = 19,[20]Sheet1!K229,0)</f>
        <v>0</v>
      </c>
      <c r="P3529" s="29">
        <f>IF($L3528 = 19,[20]Sheet1!L229,0)</f>
        <v>0</v>
      </c>
      <c r="Q3529" s="29">
        <f>IF($L3528 = 19,[20]Sheet1!M229,0)</f>
        <v>0</v>
      </c>
      <c r="R3529" s="29">
        <f>IF($L3528 = 19,[20]Sheet1!N229,0)</f>
        <v>0</v>
      </c>
      <c r="Z3529"/>
    </row>
    <row r="3530" spans="1:26">
      <c r="A3530" s="18" t="str">
        <f t="array" ref="A3530">IF(ROW(B3530)-6&lt;A$1,VLOOKUP(LOOKUP("zzzz",CHOOSE({1,2},"",INDEX([1]Sheet1!$P$1:$P$65000,SMALL(IF([1]Sheet1!P$1:P$65000&lt;&gt;"",ROW([1]Sheet1!P$1:P$65000)),ROWS(D$5:D3530))))),[1]Sheet1!$C$5:$D$65000,2,FALSE),IF(L3530&gt;$A$1,"",IF(A3529="","Figure "&amp;L3530,IFERROR(VLOOKUP(A3529,[1]Sheet1!$D$5:$Q$65000,14,FALSE),IFERROR(VLOOKUP(A3529,[1]Sheet1!$A$5:$D$65000,4,FALSE),"Figure " &amp; L3530)))))</f>
        <v/>
      </c>
      <c r="B3530" s="19" t="str">
        <f>IFERROR(IF($A3530="","",VLOOKUP($A3530,[1]Sheet1!$D$5:$R$65000,15,FALSE)),"")</f>
        <v/>
      </c>
      <c r="C3530" s="20" t="str">
        <f>IFERROR(IF(A3530="","",VLOOKUP($A3530,[1]Sheet1!$D$5:$N$65000,3,FALSE)),"")</f>
        <v/>
      </c>
      <c r="D3530" s="20" t="str">
        <f>IFERROR(IF($A3530="","",VLOOKUP($A3530,[1]Sheet1!$D$5:$N$65000,4,FALSE)),"")</f>
        <v/>
      </c>
      <c r="E3530" s="20" t="str">
        <f>IFERROR(IF($A3530="","",VLOOKUP($A3530,[1]Sheet1!$D$5:$N$65000,5,FALSE)),"")</f>
        <v/>
      </c>
      <c r="F3530" s="20" t="str">
        <f>IFERROR(IF($A3530="","",VLOOKUP($A3530,[1]Sheet1!$D$5:$N$65000,6,FALSE)),"")</f>
        <v/>
      </c>
      <c r="G3530" s="20" t="str">
        <f>IFERROR(IF($A3530="","",VLOOKUP($A3530,[1]Sheet1!$D$5:$N$65000,7,FALSE)),"")</f>
        <v/>
      </c>
      <c r="H3530" s="20" t="str">
        <f>IFERROR(IF($A3530="","",VLOOKUP($A3530,[1]Sheet1!$D$5:$N$65000,8,FALSE)),"")</f>
        <v/>
      </c>
      <c r="I3530" s="20" t="str">
        <f>IFERROR(IF($A3530="","",VLOOKUP($A3530,[1]Sheet1!$D$5:$N$65000,9,FALSE)),"")</f>
        <v/>
      </c>
      <c r="J3530" s="20" t="str">
        <f>IFERROR(IF($A3530="","",VLOOKUP($A3530,[1]Sheet1!$D$5:$N$65000,10,FALSE)),"")</f>
        <v/>
      </c>
      <c r="K3530" s="20" t="str">
        <f>IFERROR(IF($A3530="","",VLOOKUP($A3530,[1]Sheet1!$D$5:$N$65000,11,FALSE)),"")</f>
        <v/>
      </c>
      <c r="L3530" s="3">
        <f t="shared" si="112"/>
        <v>3526</v>
      </c>
      <c r="M3530" s="21" t="str">
        <f t="shared" si="113"/>
        <v/>
      </c>
      <c r="N3530" s="29">
        <f>IF($L3529 = 19,[20]Sheet1!J5,0)</f>
        <v>0</v>
      </c>
      <c r="O3530" s="29">
        <f>IF($L3529 = 19,[20]Sheet1!K5,0)</f>
        <v>0</v>
      </c>
      <c r="P3530" s="29">
        <f>IF($L3529 = 19,[20]Sheet1!L5,0)</f>
        <v>0</v>
      </c>
      <c r="Q3530" s="29">
        <f>IF($L3529 = 19,[20]Sheet1!M5,0)</f>
        <v>0</v>
      </c>
      <c r="R3530" s="29">
        <f>IF($L3529 = 19,[20]Sheet1!N5,0)</f>
        <v>0</v>
      </c>
      <c r="Z3530"/>
    </row>
    <row r="3531" spans="1:26">
      <c r="A3531" s="18" t="str">
        <f t="array" ref="A3531">IF(ROW(B3531)-6&lt;A$1,VLOOKUP(LOOKUP("zzzz",CHOOSE({1,2},"",INDEX([1]Sheet1!$P$1:$P$65000,SMALL(IF([1]Sheet1!P$1:P$65000&lt;&gt;"",ROW([1]Sheet1!P$1:P$65000)),ROWS(D$5:D3531))))),[1]Sheet1!$C$5:$D$65000,2,FALSE),IF(L3531&gt;$A$1,"",IF(A3530="","Figure "&amp;L3531,IFERROR(VLOOKUP(A3530,[1]Sheet1!$D$5:$Q$65000,14,FALSE),IFERROR(VLOOKUP(A3530,[1]Sheet1!$A$5:$D$65000,4,FALSE),"Figure " &amp; L3531)))))</f>
        <v/>
      </c>
      <c r="B3531" s="19" t="str">
        <f>IFERROR(IF($A3531="","",VLOOKUP($A3531,[1]Sheet1!$D$5:$R$65000,15,FALSE)),"")</f>
        <v/>
      </c>
      <c r="C3531" s="20" t="str">
        <f>IFERROR(IF(A3531="","",VLOOKUP($A3531,[1]Sheet1!$D$5:$N$65000,3,FALSE)),"")</f>
        <v/>
      </c>
      <c r="D3531" s="20" t="str">
        <f>IFERROR(IF($A3531="","",VLOOKUP($A3531,[1]Sheet1!$D$5:$N$65000,4,FALSE)),"")</f>
        <v/>
      </c>
      <c r="E3531" s="20" t="str">
        <f>IFERROR(IF($A3531="","",VLOOKUP($A3531,[1]Sheet1!$D$5:$N$65000,5,FALSE)),"")</f>
        <v/>
      </c>
      <c r="F3531" s="20" t="str">
        <f>IFERROR(IF($A3531="","",VLOOKUP($A3531,[1]Sheet1!$D$5:$N$65000,6,FALSE)),"")</f>
        <v/>
      </c>
      <c r="G3531" s="20" t="str">
        <f>IFERROR(IF($A3531="","",VLOOKUP($A3531,[1]Sheet1!$D$5:$N$65000,7,FALSE)),"")</f>
        <v/>
      </c>
      <c r="H3531" s="20" t="str">
        <f>IFERROR(IF($A3531="","",VLOOKUP($A3531,[1]Sheet1!$D$5:$N$65000,8,FALSE)),"")</f>
        <v/>
      </c>
      <c r="I3531" s="20" t="str">
        <f>IFERROR(IF($A3531="","",VLOOKUP($A3531,[1]Sheet1!$D$5:$N$65000,9,FALSE)),"")</f>
        <v/>
      </c>
      <c r="J3531" s="20" t="str">
        <f>IFERROR(IF($A3531="","",VLOOKUP($A3531,[1]Sheet1!$D$5:$N$65000,10,FALSE)),"")</f>
        <v/>
      </c>
      <c r="K3531" s="20" t="str">
        <f>IFERROR(IF($A3531="","",VLOOKUP($A3531,[1]Sheet1!$D$5:$N$65000,11,FALSE)),"")</f>
        <v/>
      </c>
      <c r="L3531" s="3">
        <f t="shared" si="112"/>
        <v>3527</v>
      </c>
      <c r="M3531" s="21" t="str">
        <f t="shared" si="113"/>
        <v/>
      </c>
      <c r="N3531" s="29">
        <f>IF($L3530 = 19,[20]Sheet1!J6,0)</f>
        <v>0</v>
      </c>
      <c r="O3531" s="29">
        <f>IF($L3530 = 19,[20]Sheet1!K6,0)</f>
        <v>0</v>
      </c>
      <c r="P3531" s="29">
        <f>IF($L3530 = 19,[20]Sheet1!L6,0)</f>
        <v>0</v>
      </c>
      <c r="Q3531" s="29">
        <f>IF($L3530 = 19,[20]Sheet1!M6,0)</f>
        <v>0</v>
      </c>
      <c r="R3531" s="29">
        <f>IF($L3530 = 19,[20]Sheet1!N6,0)</f>
        <v>0</v>
      </c>
      <c r="Z3531"/>
    </row>
    <row r="3532" spans="1:26">
      <c r="A3532" s="18" t="str">
        <f t="array" ref="A3532">IF(ROW(B3532)-6&lt;A$1,VLOOKUP(LOOKUP("zzzz",CHOOSE({1,2},"",INDEX([1]Sheet1!$P$1:$P$65000,SMALL(IF([1]Sheet1!P$1:P$65000&lt;&gt;"",ROW([1]Sheet1!P$1:P$65000)),ROWS(D$5:D3532))))),[1]Sheet1!$C$5:$D$65000,2,FALSE),IF(L3532&gt;$A$1,"",IF(A3531="","Figure "&amp;L3532,IFERROR(VLOOKUP(A3531,[1]Sheet1!$D$5:$Q$65000,14,FALSE),IFERROR(VLOOKUP(A3531,[1]Sheet1!$A$5:$D$65000,4,FALSE),"Figure " &amp; L3532)))))</f>
        <v/>
      </c>
      <c r="B3532" s="19" t="str">
        <f>IFERROR(IF($A3532="","",VLOOKUP($A3532,[1]Sheet1!$D$5:$R$65000,15,FALSE)),"")</f>
        <v/>
      </c>
      <c r="C3532" s="20" t="str">
        <f>IFERROR(IF(A3532="","",VLOOKUP($A3532,[1]Sheet1!$D$5:$N$65000,3,FALSE)),"")</f>
        <v/>
      </c>
      <c r="D3532" s="20" t="str">
        <f>IFERROR(IF($A3532="","",VLOOKUP($A3532,[1]Sheet1!$D$5:$N$65000,4,FALSE)),"")</f>
        <v/>
      </c>
      <c r="E3532" s="20" t="str">
        <f>IFERROR(IF($A3532="","",VLOOKUP($A3532,[1]Sheet1!$D$5:$N$65000,5,FALSE)),"")</f>
        <v/>
      </c>
      <c r="F3532" s="20" t="str">
        <f>IFERROR(IF($A3532="","",VLOOKUP($A3532,[1]Sheet1!$D$5:$N$65000,6,FALSE)),"")</f>
        <v/>
      </c>
      <c r="G3532" s="20" t="str">
        <f>IFERROR(IF($A3532="","",VLOOKUP($A3532,[1]Sheet1!$D$5:$N$65000,7,FALSE)),"")</f>
        <v/>
      </c>
      <c r="H3532" s="20" t="str">
        <f>IFERROR(IF($A3532="","",VLOOKUP($A3532,[1]Sheet1!$D$5:$N$65000,8,FALSE)),"")</f>
        <v/>
      </c>
      <c r="I3532" s="20" t="str">
        <f>IFERROR(IF($A3532="","",VLOOKUP($A3532,[1]Sheet1!$D$5:$N$65000,9,FALSE)),"")</f>
        <v/>
      </c>
      <c r="J3532" s="20" t="str">
        <f>IFERROR(IF($A3532="","",VLOOKUP($A3532,[1]Sheet1!$D$5:$N$65000,10,FALSE)),"")</f>
        <v/>
      </c>
      <c r="K3532" s="20" t="str">
        <f>IFERROR(IF($A3532="","",VLOOKUP($A3532,[1]Sheet1!$D$5:$N$65000,11,FALSE)),"")</f>
        <v/>
      </c>
      <c r="L3532" s="3">
        <f t="shared" si="112"/>
        <v>3528</v>
      </c>
      <c r="M3532" s="21" t="str">
        <f t="shared" si="113"/>
        <v/>
      </c>
      <c r="N3532" s="29">
        <f>IF($L3531 = 19,[20]Sheet1!J7,0)</f>
        <v>0</v>
      </c>
      <c r="O3532" s="29">
        <f>IF($L3531 = 19,[20]Sheet1!K7,0)</f>
        <v>0</v>
      </c>
      <c r="P3532" s="29">
        <f>IF($L3531 = 19,[20]Sheet1!L7,0)</f>
        <v>0</v>
      </c>
      <c r="Q3532" s="29">
        <f>IF($L3531 = 19,[20]Sheet1!M7,0)</f>
        <v>0</v>
      </c>
      <c r="R3532" s="29">
        <f>IF($L3531 = 19,[20]Sheet1!N7,0)</f>
        <v>0</v>
      </c>
      <c r="Z3532"/>
    </row>
    <row r="3533" spans="1:26">
      <c r="A3533" s="18" t="str">
        <f t="array" ref="A3533">IF(ROW(B3533)-6&lt;A$1,VLOOKUP(LOOKUP("zzzz",CHOOSE({1,2},"",INDEX([1]Sheet1!$P$1:$P$65000,SMALL(IF([1]Sheet1!P$1:P$65000&lt;&gt;"",ROW([1]Sheet1!P$1:P$65000)),ROWS(D$5:D3533))))),[1]Sheet1!$C$5:$D$65000,2,FALSE),IF(L3533&gt;$A$1,"",IF(A3532="","Figure "&amp;L3533,IFERROR(VLOOKUP(A3532,[1]Sheet1!$D$5:$Q$65000,14,FALSE),IFERROR(VLOOKUP(A3532,[1]Sheet1!$A$5:$D$65000,4,FALSE),"Figure " &amp; L3533)))))</f>
        <v/>
      </c>
      <c r="B3533" s="19" t="str">
        <f>IFERROR(IF($A3533="","",VLOOKUP($A3533,[1]Sheet1!$D$5:$R$65000,15,FALSE)),"")</f>
        <v/>
      </c>
      <c r="C3533" s="20" t="str">
        <f>IFERROR(IF(A3533="","",VLOOKUP($A3533,[1]Sheet1!$D$5:$N$65000,3,FALSE)),"")</f>
        <v/>
      </c>
      <c r="D3533" s="20" t="str">
        <f>IFERROR(IF($A3533="","",VLOOKUP($A3533,[1]Sheet1!$D$5:$N$65000,4,FALSE)),"")</f>
        <v/>
      </c>
      <c r="E3533" s="20" t="str">
        <f>IFERROR(IF($A3533="","",VLOOKUP($A3533,[1]Sheet1!$D$5:$N$65000,5,FALSE)),"")</f>
        <v/>
      </c>
      <c r="F3533" s="20" t="str">
        <f>IFERROR(IF($A3533="","",VLOOKUP($A3533,[1]Sheet1!$D$5:$N$65000,6,FALSE)),"")</f>
        <v/>
      </c>
      <c r="G3533" s="20" t="str">
        <f>IFERROR(IF($A3533="","",VLOOKUP($A3533,[1]Sheet1!$D$5:$N$65000,7,FALSE)),"")</f>
        <v/>
      </c>
      <c r="H3533" s="20" t="str">
        <f>IFERROR(IF($A3533="","",VLOOKUP($A3533,[1]Sheet1!$D$5:$N$65000,8,FALSE)),"")</f>
        <v/>
      </c>
      <c r="I3533" s="20" t="str">
        <f>IFERROR(IF($A3533="","",VLOOKUP($A3533,[1]Sheet1!$D$5:$N$65000,9,FALSE)),"")</f>
        <v/>
      </c>
      <c r="J3533" s="20" t="str">
        <f>IFERROR(IF($A3533="","",VLOOKUP($A3533,[1]Sheet1!$D$5:$N$65000,10,FALSE)),"")</f>
        <v/>
      </c>
      <c r="K3533" s="20" t="str">
        <f>IFERROR(IF($A3533="","",VLOOKUP($A3533,[1]Sheet1!$D$5:$N$65000,11,FALSE)),"")</f>
        <v/>
      </c>
      <c r="L3533" s="3">
        <f t="shared" si="112"/>
        <v>3529</v>
      </c>
      <c r="M3533" s="21" t="str">
        <f t="shared" si="113"/>
        <v/>
      </c>
      <c r="N3533" s="29">
        <f>IF($L3532 = 19,[20]Sheet1!J8,0)</f>
        <v>0</v>
      </c>
      <c r="O3533" s="29">
        <f>IF($L3532 = 19,[20]Sheet1!K8,0)</f>
        <v>0</v>
      </c>
      <c r="P3533" s="29">
        <f>IF($L3532 = 19,[20]Sheet1!L8,0)</f>
        <v>0</v>
      </c>
      <c r="Q3533" s="29">
        <f>IF($L3532 = 19,[20]Sheet1!M8,0)</f>
        <v>0</v>
      </c>
      <c r="R3533" s="29">
        <f>IF($L3532 = 19,[20]Sheet1!N8,0)</f>
        <v>0</v>
      </c>
      <c r="Z3533"/>
    </row>
    <row r="3534" spans="1:26">
      <c r="A3534" s="18" t="str">
        <f t="array" ref="A3534">IF(ROW(B3534)-6&lt;A$1,VLOOKUP(LOOKUP("zzzz",CHOOSE({1,2},"",INDEX([1]Sheet1!$P$1:$P$65000,SMALL(IF([1]Sheet1!P$1:P$65000&lt;&gt;"",ROW([1]Sheet1!P$1:P$65000)),ROWS(D$5:D3534))))),[1]Sheet1!$C$5:$D$65000,2,FALSE),IF(L3534&gt;$A$1,"",IF(A3533="","Figure "&amp;L3534,IFERROR(VLOOKUP(A3533,[1]Sheet1!$D$5:$Q$65000,14,FALSE),IFERROR(VLOOKUP(A3533,[1]Sheet1!$A$5:$D$65000,4,FALSE),"Figure " &amp; L3534)))))</f>
        <v/>
      </c>
      <c r="B3534" s="19" t="str">
        <f>IFERROR(IF($A3534="","",VLOOKUP($A3534,[1]Sheet1!$D$5:$R$65000,15,FALSE)),"")</f>
        <v/>
      </c>
      <c r="C3534" s="20" t="str">
        <f>IFERROR(IF(A3534="","",VLOOKUP($A3534,[1]Sheet1!$D$5:$N$65000,3,FALSE)),"")</f>
        <v/>
      </c>
      <c r="D3534" s="20" t="str">
        <f>IFERROR(IF($A3534="","",VLOOKUP($A3534,[1]Sheet1!$D$5:$N$65000,4,FALSE)),"")</f>
        <v/>
      </c>
      <c r="E3534" s="20" t="str">
        <f>IFERROR(IF($A3534="","",VLOOKUP($A3534,[1]Sheet1!$D$5:$N$65000,5,FALSE)),"")</f>
        <v/>
      </c>
      <c r="F3534" s="20" t="str">
        <f>IFERROR(IF($A3534="","",VLOOKUP($A3534,[1]Sheet1!$D$5:$N$65000,6,FALSE)),"")</f>
        <v/>
      </c>
      <c r="G3534" s="20" t="str">
        <f>IFERROR(IF($A3534="","",VLOOKUP($A3534,[1]Sheet1!$D$5:$N$65000,7,FALSE)),"")</f>
        <v/>
      </c>
      <c r="H3534" s="20" t="str">
        <f>IFERROR(IF($A3534="","",VLOOKUP($A3534,[1]Sheet1!$D$5:$N$65000,8,FALSE)),"")</f>
        <v/>
      </c>
      <c r="I3534" s="20" t="str">
        <f>IFERROR(IF($A3534="","",VLOOKUP($A3534,[1]Sheet1!$D$5:$N$65000,9,FALSE)),"")</f>
        <v/>
      </c>
      <c r="J3534" s="20" t="str">
        <f>IFERROR(IF($A3534="","",VLOOKUP($A3534,[1]Sheet1!$D$5:$N$65000,10,FALSE)),"")</f>
        <v/>
      </c>
      <c r="K3534" s="20" t="str">
        <f>IFERROR(IF($A3534="","",VLOOKUP($A3534,[1]Sheet1!$D$5:$N$65000,11,FALSE)),"")</f>
        <v/>
      </c>
      <c r="L3534" s="3">
        <f t="shared" si="112"/>
        <v>3530</v>
      </c>
      <c r="M3534" s="21" t="str">
        <f t="shared" si="113"/>
        <v/>
      </c>
      <c r="N3534" s="29">
        <f>IF($L3533 = 19,[20]Sheet1!J9,0)</f>
        <v>0</v>
      </c>
      <c r="O3534" s="29">
        <f>IF($L3533 = 19,[20]Sheet1!K9,0)</f>
        <v>0</v>
      </c>
      <c r="P3534" s="29">
        <f>IF($L3533 = 19,[20]Sheet1!L9,0)</f>
        <v>0</v>
      </c>
      <c r="Q3534" s="29">
        <f>IF($L3533 = 19,[20]Sheet1!M9,0)</f>
        <v>0</v>
      </c>
      <c r="R3534" s="29">
        <f>IF($L3533 = 19,[20]Sheet1!N9,0)</f>
        <v>0</v>
      </c>
      <c r="Z3534"/>
    </row>
    <row r="3535" spans="1:26">
      <c r="A3535" s="18" t="str">
        <f t="array" ref="A3535">IF(ROW(B3535)-6&lt;A$1,VLOOKUP(LOOKUP("zzzz",CHOOSE({1,2},"",INDEX([1]Sheet1!$P$1:$P$65000,SMALL(IF([1]Sheet1!P$1:P$65000&lt;&gt;"",ROW([1]Sheet1!P$1:P$65000)),ROWS(D$5:D3535))))),[1]Sheet1!$C$5:$D$65000,2,FALSE),IF(L3535&gt;$A$1,"",IF(A3534="","Figure "&amp;L3535,IFERROR(VLOOKUP(A3534,[1]Sheet1!$D$5:$Q$65000,14,FALSE),IFERROR(VLOOKUP(A3534,[1]Sheet1!$A$5:$D$65000,4,FALSE),"Figure " &amp; L3535)))))</f>
        <v/>
      </c>
      <c r="B3535" s="19" t="str">
        <f>IFERROR(IF($A3535="","",VLOOKUP($A3535,[1]Sheet1!$D$5:$R$65000,15,FALSE)),"")</f>
        <v/>
      </c>
      <c r="C3535" s="20" t="str">
        <f>IFERROR(IF(A3535="","",VLOOKUP($A3535,[1]Sheet1!$D$5:$N$65000,3,FALSE)),"")</f>
        <v/>
      </c>
      <c r="D3535" s="20" t="str">
        <f>IFERROR(IF($A3535="","",VLOOKUP($A3535,[1]Sheet1!$D$5:$N$65000,4,FALSE)),"")</f>
        <v/>
      </c>
      <c r="E3535" s="20" t="str">
        <f>IFERROR(IF($A3535="","",VLOOKUP($A3535,[1]Sheet1!$D$5:$N$65000,5,FALSE)),"")</f>
        <v/>
      </c>
      <c r="F3535" s="20" t="str">
        <f>IFERROR(IF($A3535="","",VLOOKUP($A3535,[1]Sheet1!$D$5:$N$65000,6,FALSE)),"")</f>
        <v/>
      </c>
      <c r="G3535" s="20" t="str">
        <f>IFERROR(IF($A3535="","",VLOOKUP($A3535,[1]Sheet1!$D$5:$N$65000,7,FALSE)),"")</f>
        <v/>
      </c>
      <c r="H3535" s="20" t="str">
        <f>IFERROR(IF($A3535="","",VLOOKUP($A3535,[1]Sheet1!$D$5:$N$65000,8,FALSE)),"")</f>
        <v/>
      </c>
      <c r="I3535" s="20" t="str">
        <f>IFERROR(IF($A3535="","",VLOOKUP($A3535,[1]Sheet1!$D$5:$N$65000,9,FALSE)),"")</f>
        <v/>
      </c>
      <c r="J3535" s="20" t="str">
        <f>IFERROR(IF($A3535="","",VLOOKUP($A3535,[1]Sheet1!$D$5:$N$65000,10,FALSE)),"")</f>
        <v/>
      </c>
      <c r="K3535" s="20" t="str">
        <f>IFERROR(IF($A3535="","",VLOOKUP($A3535,[1]Sheet1!$D$5:$N$65000,11,FALSE)),"")</f>
        <v/>
      </c>
      <c r="L3535" s="3">
        <f t="shared" si="112"/>
        <v>3531</v>
      </c>
      <c r="M3535" s="21" t="str">
        <f t="shared" si="113"/>
        <v/>
      </c>
      <c r="N3535" s="29">
        <f>IF($L3534 = 19,[20]Sheet1!J10,0)</f>
        <v>0</v>
      </c>
      <c r="O3535" s="29">
        <f>IF($L3534 = 19,[20]Sheet1!K10,0)</f>
        <v>0</v>
      </c>
      <c r="P3535" s="29">
        <f>IF($L3534 = 19,[20]Sheet1!L10,0)</f>
        <v>0</v>
      </c>
      <c r="Q3535" s="29">
        <f>IF($L3534 = 19,[20]Sheet1!M10,0)</f>
        <v>0</v>
      </c>
      <c r="R3535" s="29">
        <f>IF($L3534 = 19,[20]Sheet1!N10,0)</f>
        <v>0</v>
      </c>
      <c r="Z3535"/>
    </row>
    <row r="3536" spans="1:26">
      <c r="A3536" s="18" t="str">
        <f t="array" ref="A3536">IF(ROW(B3536)-6&lt;A$1,VLOOKUP(LOOKUP("zzzz",CHOOSE({1,2},"",INDEX([1]Sheet1!$P$1:$P$65000,SMALL(IF([1]Sheet1!P$1:P$65000&lt;&gt;"",ROW([1]Sheet1!P$1:P$65000)),ROWS(D$5:D3536))))),[1]Sheet1!$C$5:$D$65000,2,FALSE),IF(L3536&gt;$A$1,"",IF(A3535="","Figure "&amp;L3536,IFERROR(VLOOKUP(A3535,[1]Sheet1!$D$5:$Q$65000,14,FALSE),IFERROR(VLOOKUP(A3535,[1]Sheet1!$A$5:$D$65000,4,FALSE),"Figure " &amp; L3536)))))</f>
        <v/>
      </c>
      <c r="B3536" s="19" t="str">
        <f>IFERROR(IF($A3536="","",VLOOKUP($A3536,[1]Sheet1!$D$5:$R$65000,15,FALSE)),"")</f>
        <v/>
      </c>
      <c r="C3536" s="20" t="str">
        <f>IFERROR(IF(A3536="","",VLOOKUP($A3536,[1]Sheet1!$D$5:$N$65000,3,FALSE)),"")</f>
        <v/>
      </c>
      <c r="D3536" s="20" t="str">
        <f>IFERROR(IF($A3536="","",VLOOKUP($A3536,[1]Sheet1!$D$5:$N$65000,4,FALSE)),"")</f>
        <v/>
      </c>
      <c r="E3536" s="20" t="str">
        <f>IFERROR(IF($A3536="","",VLOOKUP($A3536,[1]Sheet1!$D$5:$N$65000,5,FALSE)),"")</f>
        <v/>
      </c>
      <c r="F3536" s="20" t="str">
        <f>IFERROR(IF($A3536="","",VLOOKUP($A3536,[1]Sheet1!$D$5:$N$65000,6,FALSE)),"")</f>
        <v/>
      </c>
      <c r="G3536" s="20" t="str">
        <f>IFERROR(IF($A3536="","",VLOOKUP($A3536,[1]Sheet1!$D$5:$N$65000,7,FALSE)),"")</f>
        <v/>
      </c>
      <c r="H3536" s="20" t="str">
        <f>IFERROR(IF($A3536="","",VLOOKUP($A3536,[1]Sheet1!$D$5:$N$65000,8,FALSE)),"")</f>
        <v/>
      </c>
      <c r="I3536" s="20" t="str">
        <f>IFERROR(IF($A3536="","",VLOOKUP($A3536,[1]Sheet1!$D$5:$N$65000,9,FALSE)),"")</f>
        <v/>
      </c>
      <c r="J3536" s="20" t="str">
        <f>IFERROR(IF($A3536="","",VLOOKUP($A3536,[1]Sheet1!$D$5:$N$65000,10,FALSE)),"")</f>
        <v/>
      </c>
      <c r="K3536" s="20" t="str">
        <f>IFERROR(IF($A3536="","",VLOOKUP($A3536,[1]Sheet1!$D$5:$N$65000,11,FALSE)),"")</f>
        <v/>
      </c>
      <c r="L3536" s="3">
        <f t="shared" si="112"/>
        <v>3532</v>
      </c>
      <c r="M3536" s="21" t="str">
        <f t="shared" si="113"/>
        <v/>
      </c>
      <c r="N3536" s="29">
        <f>IF($L3535 = 19,[20]Sheet1!J11,0)</f>
        <v>0</v>
      </c>
      <c r="O3536" s="29">
        <f>IF($L3535 = 19,[20]Sheet1!K11,0)</f>
        <v>0</v>
      </c>
      <c r="P3536" s="29">
        <f>IF($L3535 = 19,[20]Sheet1!L11,0)</f>
        <v>0</v>
      </c>
      <c r="Q3536" s="29">
        <f>IF($L3535 = 19,[20]Sheet1!M11,0)</f>
        <v>0</v>
      </c>
      <c r="R3536" s="29">
        <f>IF($L3535 = 19,[20]Sheet1!N11,0)</f>
        <v>0</v>
      </c>
      <c r="Z3536"/>
    </row>
    <row r="3537" spans="1:26">
      <c r="A3537" s="18" t="str">
        <f t="array" ref="A3537">IF(ROW(B3537)-6&lt;A$1,VLOOKUP(LOOKUP("zzzz",CHOOSE({1,2},"",INDEX([1]Sheet1!$P$1:$P$65000,SMALL(IF([1]Sheet1!P$1:P$65000&lt;&gt;"",ROW([1]Sheet1!P$1:P$65000)),ROWS(D$5:D3537))))),[1]Sheet1!$C$5:$D$65000,2,FALSE),IF(L3537&gt;$A$1,"",IF(A3536="","Figure "&amp;L3537,IFERROR(VLOOKUP(A3536,[1]Sheet1!$D$5:$Q$65000,14,FALSE),IFERROR(VLOOKUP(A3536,[1]Sheet1!$A$5:$D$65000,4,FALSE),"Figure " &amp; L3537)))))</f>
        <v/>
      </c>
      <c r="B3537" s="19" t="str">
        <f>IFERROR(IF($A3537="","",VLOOKUP($A3537,[1]Sheet1!$D$5:$R$65000,15,FALSE)),"")</f>
        <v/>
      </c>
      <c r="C3537" s="20" t="str">
        <f>IFERROR(IF(A3537="","",VLOOKUP($A3537,[1]Sheet1!$D$5:$N$65000,3,FALSE)),"")</f>
        <v/>
      </c>
      <c r="D3537" s="20" t="str">
        <f>IFERROR(IF($A3537="","",VLOOKUP($A3537,[1]Sheet1!$D$5:$N$65000,4,FALSE)),"")</f>
        <v/>
      </c>
      <c r="E3537" s="20" t="str">
        <f>IFERROR(IF($A3537="","",VLOOKUP($A3537,[1]Sheet1!$D$5:$N$65000,5,FALSE)),"")</f>
        <v/>
      </c>
      <c r="F3537" s="20" t="str">
        <f>IFERROR(IF($A3537="","",VLOOKUP($A3537,[1]Sheet1!$D$5:$N$65000,6,FALSE)),"")</f>
        <v/>
      </c>
      <c r="G3537" s="20" t="str">
        <f>IFERROR(IF($A3537="","",VLOOKUP($A3537,[1]Sheet1!$D$5:$N$65000,7,FALSE)),"")</f>
        <v/>
      </c>
      <c r="H3537" s="20" t="str">
        <f>IFERROR(IF($A3537="","",VLOOKUP($A3537,[1]Sheet1!$D$5:$N$65000,8,FALSE)),"")</f>
        <v/>
      </c>
      <c r="I3537" s="20" t="str">
        <f>IFERROR(IF($A3537="","",VLOOKUP($A3537,[1]Sheet1!$D$5:$N$65000,9,FALSE)),"")</f>
        <v/>
      </c>
      <c r="J3537" s="20" t="str">
        <f>IFERROR(IF($A3537="","",VLOOKUP($A3537,[1]Sheet1!$D$5:$N$65000,10,FALSE)),"")</f>
        <v/>
      </c>
      <c r="K3537" s="20" t="str">
        <f>IFERROR(IF($A3537="","",VLOOKUP($A3537,[1]Sheet1!$D$5:$N$65000,11,FALSE)),"")</f>
        <v/>
      </c>
      <c r="L3537" s="3">
        <f t="shared" si="112"/>
        <v>3533</v>
      </c>
      <c r="M3537" s="21" t="str">
        <f t="shared" si="113"/>
        <v/>
      </c>
      <c r="N3537" s="29">
        <f>IF($L3536 = 19,[20]Sheet1!J12,0)</f>
        <v>0</v>
      </c>
      <c r="O3537" s="29">
        <f>IF($L3536 = 19,[20]Sheet1!K12,0)</f>
        <v>0</v>
      </c>
      <c r="P3537" s="29">
        <f>IF($L3536 = 19,[20]Sheet1!L12,0)</f>
        <v>0</v>
      </c>
      <c r="Q3537" s="29">
        <f>IF($L3536 = 19,[20]Sheet1!M12,0)</f>
        <v>0</v>
      </c>
      <c r="R3537" s="29">
        <f>IF($L3536 = 19,[20]Sheet1!N12,0)</f>
        <v>0</v>
      </c>
      <c r="Z3537"/>
    </row>
    <row r="3538" spans="1:26">
      <c r="A3538" s="18" t="str">
        <f t="array" ref="A3538">IF(ROW(B3538)-6&lt;A$1,VLOOKUP(LOOKUP("zzzz",CHOOSE({1,2},"",INDEX([1]Sheet1!$P$1:$P$65000,SMALL(IF([1]Sheet1!P$1:P$65000&lt;&gt;"",ROW([1]Sheet1!P$1:P$65000)),ROWS(D$5:D3538))))),[1]Sheet1!$C$5:$D$65000,2,FALSE),IF(L3538&gt;$A$1,"",IF(A3537="","Figure "&amp;L3538,IFERROR(VLOOKUP(A3537,[1]Sheet1!$D$5:$Q$65000,14,FALSE),IFERROR(VLOOKUP(A3537,[1]Sheet1!$A$5:$D$65000,4,FALSE),"Figure " &amp; L3538)))))</f>
        <v/>
      </c>
      <c r="B3538" s="19" t="str">
        <f>IFERROR(IF($A3538="","",VLOOKUP($A3538,[1]Sheet1!$D$5:$R$65000,15,FALSE)),"")</f>
        <v/>
      </c>
      <c r="C3538" s="20" t="str">
        <f>IFERROR(IF(A3538="","",VLOOKUP($A3538,[1]Sheet1!$D$5:$N$65000,3,FALSE)),"")</f>
        <v/>
      </c>
      <c r="D3538" s="20" t="str">
        <f>IFERROR(IF($A3538="","",VLOOKUP($A3538,[1]Sheet1!$D$5:$N$65000,4,FALSE)),"")</f>
        <v/>
      </c>
      <c r="E3538" s="20" t="str">
        <f>IFERROR(IF($A3538="","",VLOOKUP($A3538,[1]Sheet1!$D$5:$N$65000,5,FALSE)),"")</f>
        <v/>
      </c>
      <c r="F3538" s="20" t="str">
        <f>IFERROR(IF($A3538="","",VLOOKUP($A3538,[1]Sheet1!$D$5:$N$65000,6,FALSE)),"")</f>
        <v/>
      </c>
      <c r="G3538" s="20" t="str">
        <f>IFERROR(IF($A3538="","",VLOOKUP($A3538,[1]Sheet1!$D$5:$N$65000,7,FALSE)),"")</f>
        <v/>
      </c>
      <c r="H3538" s="20" t="str">
        <f>IFERROR(IF($A3538="","",VLOOKUP($A3538,[1]Sheet1!$D$5:$N$65000,8,FALSE)),"")</f>
        <v/>
      </c>
      <c r="I3538" s="20" t="str">
        <f>IFERROR(IF($A3538="","",VLOOKUP($A3538,[1]Sheet1!$D$5:$N$65000,9,FALSE)),"")</f>
        <v/>
      </c>
      <c r="J3538" s="20" t="str">
        <f>IFERROR(IF($A3538="","",VLOOKUP($A3538,[1]Sheet1!$D$5:$N$65000,10,FALSE)),"")</f>
        <v/>
      </c>
      <c r="K3538" s="20" t="str">
        <f>IFERROR(IF($A3538="","",VLOOKUP($A3538,[1]Sheet1!$D$5:$N$65000,11,FALSE)),"")</f>
        <v/>
      </c>
      <c r="L3538" s="3">
        <f t="shared" si="112"/>
        <v>3534</v>
      </c>
      <c r="M3538" s="21" t="str">
        <f t="shared" si="113"/>
        <v/>
      </c>
      <c r="N3538" s="29">
        <f>IF($L3537 = 19,[20]Sheet1!J13,0)</f>
        <v>0</v>
      </c>
      <c r="O3538" s="29">
        <f>IF($L3537 = 19,[20]Sheet1!K13,0)</f>
        <v>0</v>
      </c>
      <c r="P3538" s="29">
        <f>IF($L3537 = 19,[20]Sheet1!L13,0)</f>
        <v>0</v>
      </c>
      <c r="Q3538" s="29">
        <f>IF($L3537 = 19,[20]Sheet1!M13,0)</f>
        <v>0</v>
      </c>
      <c r="R3538" s="29">
        <f>IF($L3537 = 19,[20]Sheet1!N13,0)</f>
        <v>0</v>
      </c>
      <c r="Z3538"/>
    </row>
    <row r="3539" spans="1:26">
      <c r="A3539" s="18" t="str">
        <f t="array" ref="A3539">IF(ROW(B3539)-6&lt;A$1,VLOOKUP(LOOKUP("zzzz",CHOOSE({1,2},"",INDEX([1]Sheet1!$P$1:$P$65000,SMALL(IF([1]Sheet1!P$1:P$65000&lt;&gt;"",ROW([1]Sheet1!P$1:P$65000)),ROWS(D$5:D3539))))),[1]Sheet1!$C$5:$D$65000,2,FALSE),IF(L3539&gt;$A$1,"",IF(A3538="","Figure "&amp;L3539,IFERROR(VLOOKUP(A3538,[1]Sheet1!$D$5:$Q$65000,14,FALSE),IFERROR(VLOOKUP(A3538,[1]Sheet1!$A$5:$D$65000,4,FALSE),"Figure " &amp; L3539)))))</f>
        <v/>
      </c>
      <c r="B3539" s="19" t="str">
        <f>IFERROR(IF($A3539="","",VLOOKUP($A3539,[1]Sheet1!$D$5:$R$65000,15,FALSE)),"")</f>
        <v/>
      </c>
      <c r="C3539" s="20" t="str">
        <f>IFERROR(IF(A3539="","",VLOOKUP($A3539,[1]Sheet1!$D$5:$N$65000,3,FALSE)),"")</f>
        <v/>
      </c>
      <c r="D3539" s="20" t="str">
        <f>IFERROR(IF($A3539="","",VLOOKUP($A3539,[1]Sheet1!$D$5:$N$65000,4,FALSE)),"")</f>
        <v/>
      </c>
      <c r="E3539" s="20" t="str">
        <f>IFERROR(IF($A3539="","",VLOOKUP($A3539,[1]Sheet1!$D$5:$N$65000,5,FALSE)),"")</f>
        <v/>
      </c>
      <c r="F3539" s="20" t="str">
        <f>IFERROR(IF($A3539="","",VLOOKUP($A3539,[1]Sheet1!$D$5:$N$65000,6,FALSE)),"")</f>
        <v/>
      </c>
      <c r="G3539" s="20" t="str">
        <f>IFERROR(IF($A3539="","",VLOOKUP($A3539,[1]Sheet1!$D$5:$N$65000,7,FALSE)),"")</f>
        <v/>
      </c>
      <c r="H3539" s="20" t="str">
        <f>IFERROR(IF($A3539="","",VLOOKUP($A3539,[1]Sheet1!$D$5:$N$65000,8,FALSE)),"")</f>
        <v/>
      </c>
      <c r="I3539" s="20" t="str">
        <f>IFERROR(IF($A3539="","",VLOOKUP($A3539,[1]Sheet1!$D$5:$N$65000,9,FALSE)),"")</f>
        <v/>
      </c>
      <c r="J3539" s="20" t="str">
        <f>IFERROR(IF($A3539="","",VLOOKUP($A3539,[1]Sheet1!$D$5:$N$65000,10,FALSE)),"")</f>
        <v/>
      </c>
      <c r="K3539" s="20" t="str">
        <f>IFERROR(IF($A3539="","",VLOOKUP($A3539,[1]Sheet1!$D$5:$N$65000,11,FALSE)),"")</f>
        <v/>
      </c>
      <c r="L3539" s="3">
        <f t="shared" si="112"/>
        <v>3535</v>
      </c>
      <c r="M3539" s="21" t="str">
        <f t="shared" si="113"/>
        <v/>
      </c>
      <c r="N3539" s="29">
        <f>IF($L3538 = 19,[20]Sheet1!J14,0)</f>
        <v>0</v>
      </c>
      <c r="O3539" s="29">
        <f>IF($L3538 = 19,[20]Sheet1!K14,0)</f>
        <v>0</v>
      </c>
      <c r="P3539" s="29">
        <f>IF($L3538 = 19,[20]Sheet1!L14,0)</f>
        <v>0</v>
      </c>
      <c r="Q3539" s="29">
        <f>IF($L3538 = 19,[20]Sheet1!M14,0)</f>
        <v>0</v>
      </c>
      <c r="R3539" s="29">
        <f>IF($L3538 = 19,[20]Sheet1!N14,0)</f>
        <v>0</v>
      </c>
      <c r="Z3539"/>
    </row>
    <row r="3540" spans="1:26">
      <c r="A3540" s="18" t="str">
        <f t="array" ref="A3540">IF(ROW(B3540)-6&lt;A$1,VLOOKUP(LOOKUP("zzzz",CHOOSE({1,2},"",INDEX([1]Sheet1!$P$1:$P$65000,SMALL(IF([1]Sheet1!P$1:P$65000&lt;&gt;"",ROW([1]Sheet1!P$1:P$65000)),ROWS(D$5:D3540))))),[1]Sheet1!$C$5:$D$65000,2,FALSE),IF(L3540&gt;$A$1,"",IF(A3539="","Figure "&amp;L3540,IFERROR(VLOOKUP(A3539,[1]Sheet1!$D$5:$Q$65000,14,FALSE),IFERROR(VLOOKUP(A3539,[1]Sheet1!$A$5:$D$65000,4,FALSE),"Figure " &amp; L3540)))))</f>
        <v/>
      </c>
      <c r="B3540" s="19" t="str">
        <f>IFERROR(IF($A3540="","",VLOOKUP($A3540,[1]Sheet1!$D$5:$R$65000,15,FALSE)),"")</f>
        <v/>
      </c>
      <c r="C3540" s="20" t="str">
        <f>IFERROR(IF(A3540="","",VLOOKUP($A3540,[1]Sheet1!$D$5:$N$65000,3,FALSE)),"")</f>
        <v/>
      </c>
      <c r="D3540" s="20" t="str">
        <f>IFERROR(IF($A3540="","",VLOOKUP($A3540,[1]Sheet1!$D$5:$N$65000,4,FALSE)),"")</f>
        <v/>
      </c>
      <c r="E3540" s="20" t="str">
        <f>IFERROR(IF($A3540="","",VLOOKUP($A3540,[1]Sheet1!$D$5:$N$65000,5,FALSE)),"")</f>
        <v/>
      </c>
      <c r="F3540" s="20" t="str">
        <f>IFERROR(IF($A3540="","",VLOOKUP($A3540,[1]Sheet1!$D$5:$N$65000,6,FALSE)),"")</f>
        <v/>
      </c>
      <c r="G3540" s="20" t="str">
        <f>IFERROR(IF($A3540="","",VLOOKUP($A3540,[1]Sheet1!$D$5:$N$65000,7,FALSE)),"")</f>
        <v/>
      </c>
      <c r="H3540" s="20" t="str">
        <f>IFERROR(IF($A3540="","",VLOOKUP($A3540,[1]Sheet1!$D$5:$N$65000,8,FALSE)),"")</f>
        <v/>
      </c>
      <c r="I3540" s="20" t="str">
        <f>IFERROR(IF($A3540="","",VLOOKUP($A3540,[1]Sheet1!$D$5:$N$65000,9,FALSE)),"")</f>
        <v/>
      </c>
      <c r="J3540" s="20" t="str">
        <f>IFERROR(IF($A3540="","",VLOOKUP($A3540,[1]Sheet1!$D$5:$N$65000,10,FALSE)),"")</f>
        <v/>
      </c>
      <c r="K3540" s="20" t="str">
        <f>IFERROR(IF($A3540="","",VLOOKUP($A3540,[1]Sheet1!$D$5:$N$65000,11,FALSE)),"")</f>
        <v/>
      </c>
      <c r="L3540" s="3">
        <f t="shared" si="112"/>
        <v>3536</v>
      </c>
      <c r="M3540" s="21" t="str">
        <f t="shared" si="113"/>
        <v/>
      </c>
      <c r="N3540" s="29">
        <f>IF($L3539 = 19,[20]Sheet1!J15,0)</f>
        <v>0</v>
      </c>
      <c r="O3540" s="29">
        <f>IF($L3539 = 19,[20]Sheet1!K15,0)</f>
        <v>0</v>
      </c>
      <c r="P3540" s="29">
        <f>IF($L3539 = 19,[20]Sheet1!L15,0)</f>
        <v>0</v>
      </c>
      <c r="Q3540" s="29">
        <f>IF($L3539 = 19,[20]Sheet1!M15,0)</f>
        <v>0</v>
      </c>
      <c r="R3540" s="29">
        <f>IF($L3539 = 19,[20]Sheet1!N15,0)</f>
        <v>0</v>
      </c>
      <c r="Z3540"/>
    </row>
    <row r="3541" spans="1:26">
      <c r="A3541" s="18" t="str">
        <f t="array" ref="A3541">IF(ROW(B3541)-6&lt;A$1,VLOOKUP(LOOKUP("zzzz",CHOOSE({1,2},"",INDEX([1]Sheet1!$P$1:$P$65000,SMALL(IF([1]Sheet1!P$1:P$65000&lt;&gt;"",ROW([1]Sheet1!P$1:P$65000)),ROWS(D$5:D3541))))),[1]Sheet1!$C$5:$D$65000,2,FALSE),IF(L3541&gt;$A$1,"",IF(A3540="","Figure "&amp;L3541,IFERROR(VLOOKUP(A3540,[1]Sheet1!$D$5:$Q$65000,14,FALSE),IFERROR(VLOOKUP(A3540,[1]Sheet1!$A$5:$D$65000,4,FALSE),"Figure " &amp; L3541)))))</f>
        <v/>
      </c>
      <c r="B3541" s="19" t="str">
        <f>IFERROR(IF($A3541="","",VLOOKUP($A3541,[1]Sheet1!$D$5:$R$65000,15,FALSE)),"")</f>
        <v/>
      </c>
      <c r="C3541" s="20" t="str">
        <f>IFERROR(IF(A3541="","",VLOOKUP($A3541,[1]Sheet1!$D$5:$N$65000,3,FALSE)),"")</f>
        <v/>
      </c>
      <c r="D3541" s="20" t="str">
        <f>IFERROR(IF($A3541="","",VLOOKUP($A3541,[1]Sheet1!$D$5:$N$65000,4,FALSE)),"")</f>
        <v/>
      </c>
      <c r="E3541" s="20" t="str">
        <f>IFERROR(IF($A3541="","",VLOOKUP($A3541,[1]Sheet1!$D$5:$N$65000,5,FALSE)),"")</f>
        <v/>
      </c>
      <c r="F3541" s="20" t="str">
        <f>IFERROR(IF($A3541="","",VLOOKUP($A3541,[1]Sheet1!$D$5:$N$65000,6,FALSE)),"")</f>
        <v/>
      </c>
      <c r="G3541" s="20" t="str">
        <f>IFERROR(IF($A3541="","",VLOOKUP($A3541,[1]Sheet1!$D$5:$N$65000,7,FALSE)),"")</f>
        <v/>
      </c>
      <c r="H3541" s="20" t="str">
        <f>IFERROR(IF($A3541="","",VLOOKUP($A3541,[1]Sheet1!$D$5:$N$65000,8,FALSE)),"")</f>
        <v/>
      </c>
      <c r="I3541" s="20" t="str">
        <f>IFERROR(IF($A3541="","",VLOOKUP($A3541,[1]Sheet1!$D$5:$N$65000,9,FALSE)),"")</f>
        <v/>
      </c>
      <c r="J3541" s="20" t="str">
        <f>IFERROR(IF($A3541="","",VLOOKUP($A3541,[1]Sheet1!$D$5:$N$65000,10,FALSE)),"")</f>
        <v/>
      </c>
      <c r="K3541" s="20" t="str">
        <f>IFERROR(IF($A3541="","",VLOOKUP($A3541,[1]Sheet1!$D$5:$N$65000,11,FALSE)),"")</f>
        <v/>
      </c>
      <c r="L3541" s="3">
        <f t="shared" si="112"/>
        <v>3537</v>
      </c>
      <c r="M3541" s="21" t="str">
        <f t="shared" si="113"/>
        <v/>
      </c>
      <c r="N3541" s="29">
        <f>IF($L3540 = 19,[20]Sheet1!J16,0)</f>
        <v>0</v>
      </c>
      <c r="O3541" s="29">
        <f>IF($L3540 = 19,[20]Sheet1!K16,0)</f>
        <v>0</v>
      </c>
      <c r="P3541" s="29">
        <f>IF($L3540 = 19,[20]Sheet1!L16,0)</f>
        <v>0</v>
      </c>
      <c r="Q3541" s="29">
        <f>IF($L3540 = 19,[20]Sheet1!M16,0)</f>
        <v>0</v>
      </c>
      <c r="R3541" s="29">
        <f>IF($L3540 = 19,[20]Sheet1!N16,0)</f>
        <v>0</v>
      </c>
      <c r="Z3541"/>
    </row>
    <row r="3542" spans="1:26">
      <c r="A3542" s="18" t="str">
        <f t="array" ref="A3542">IF(ROW(B3542)-6&lt;A$1,VLOOKUP(LOOKUP("zzzz",CHOOSE({1,2},"",INDEX([1]Sheet1!$P$1:$P$65000,SMALL(IF([1]Sheet1!P$1:P$65000&lt;&gt;"",ROW([1]Sheet1!P$1:P$65000)),ROWS(D$5:D3542))))),[1]Sheet1!$C$5:$D$65000,2,FALSE),IF(L3542&gt;$A$1,"",IF(A3541="","Figure "&amp;L3542,IFERROR(VLOOKUP(A3541,[1]Sheet1!$D$5:$Q$65000,14,FALSE),IFERROR(VLOOKUP(A3541,[1]Sheet1!$A$5:$D$65000,4,FALSE),"Figure " &amp; L3542)))))</f>
        <v/>
      </c>
      <c r="B3542" s="19" t="str">
        <f>IFERROR(IF($A3542="","",VLOOKUP($A3542,[1]Sheet1!$D$5:$R$65000,15,FALSE)),"")</f>
        <v/>
      </c>
      <c r="C3542" s="20" t="str">
        <f>IFERROR(IF(A3542="","",VLOOKUP($A3542,[1]Sheet1!$D$5:$N$65000,3,FALSE)),"")</f>
        <v/>
      </c>
      <c r="D3542" s="20" t="str">
        <f>IFERROR(IF($A3542="","",VLOOKUP($A3542,[1]Sheet1!$D$5:$N$65000,4,FALSE)),"")</f>
        <v/>
      </c>
      <c r="E3542" s="20" t="str">
        <f>IFERROR(IF($A3542="","",VLOOKUP($A3542,[1]Sheet1!$D$5:$N$65000,5,FALSE)),"")</f>
        <v/>
      </c>
      <c r="F3542" s="20" t="str">
        <f>IFERROR(IF($A3542="","",VLOOKUP($A3542,[1]Sheet1!$D$5:$N$65000,6,FALSE)),"")</f>
        <v/>
      </c>
      <c r="G3542" s="20" t="str">
        <f>IFERROR(IF($A3542="","",VLOOKUP($A3542,[1]Sheet1!$D$5:$N$65000,7,FALSE)),"")</f>
        <v/>
      </c>
      <c r="H3542" s="20" t="str">
        <f>IFERROR(IF($A3542="","",VLOOKUP($A3542,[1]Sheet1!$D$5:$N$65000,8,FALSE)),"")</f>
        <v/>
      </c>
      <c r="I3542" s="20" t="str">
        <f>IFERROR(IF($A3542="","",VLOOKUP($A3542,[1]Sheet1!$D$5:$N$65000,9,FALSE)),"")</f>
        <v/>
      </c>
      <c r="J3542" s="20" t="str">
        <f>IFERROR(IF($A3542="","",VLOOKUP($A3542,[1]Sheet1!$D$5:$N$65000,10,FALSE)),"")</f>
        <v/>
      </c>
      <c r="K3542" s="20" t="str">
        <f>IFERROR(IF($A3542="","",VLOOKUP($A3542,[1]Sheet1!$D$5:$N$65000,11,FALSE)),"")</f>
        <v/>
      </c>
      <c r="L3542" s="3">
        <f t="shared" si="112"/>
        <v>3538</v>
      </c>
      <c r="M3542" s="21" t="str">
        <f t="shared" si="113"/>
        <v/>
      </c>
      <c r="N3542" s="29">
        <f>IF($L3541 = 19,[20]Sheet1!J17,0)</f>
        <v>0</v>
      </c>
      <c r="O3542" s="29">
        <f>IF($L3541 = 19,[20]Sheet1!K17,0)</f>
        <v>0</v>
      </c>
      <c r="P3542" s="29">
        <f>IF($L3541 = 19,[20]Sheet1!L17,0)</f>
        <v>0</v>
      </c>
      <c r="Q3542" s="29">
        <f>IF($L3541 = 19,[20]Sheet1!M17,0)</f>
        <v>0</v>
      </c>
      <c r="R3542" s="29">
        <f>IF($L3541 = 19,[20]Sheet1!N17,0)</f>
        <v>0</v>
      </c>
      <c r="Z3542"/>
    </row>
    <row r="3543" spans="1:26">
      <c r="A3543" s="18" t="str">
        <f t="array" ref="A3543">IF(ROW(B3543)-6&lt;A$1,VLOOKUP(LOOKUP("zzzz",CHOOSE({1,2},"",INDEX([1]Sheet1!$P$1:$P$65000,SMALL(IF([1]Sheet1!P$1:P$65000&lt;&gt;"",ROW([1]Sheet1!P$1:P$65000)),ROWS(D$5:D3543))))),[1]Sheet1!$C$5:$D$65000,2,FALSE),IF(L3543&gt;$A$1,"",IF(A3542="","Figure "&amp;L3543,IFERROR(VLOOKUP(A3542,[1]Sheet1!$D$5:$Q$65000,14,FALSE),IFERROR(VLOOKUP(A3542,[1]Sheet1!$A$5:$D$65000,4,FALSE),"Figure " &amp; L3543)))))</f>
        <v/>
      </c>
      <c r="B3543" s="19" t="str">
        <f>IFERROR(IF($A3543="","",VLOOKUP($A3543,[1]Sheet1!$D$5:$R$65000,15,FALSE)),"")</f>
        <v/>
      </c>
      <c r="C3543" s="20" t="str">
        <f>IFERROR(IF(A3543="","",VLOOKUP($A3543,[1]Sheet1!$D$5:$N$65000,3,FALSE)),"")</f>
        <v/>
      </c>
      <c r="D3543" s="20" t="str">
        <f>IFERROR(IF($A3543="","",VLOOKUP($A3543,[1]Sheet1!$D$5:$N$65000,4,FALSE)),"")</f>
        <v/>
      </c>
      <c r="E3543" s="20" t="str">
        <f>IFERROR(IF($A3543="","",VLOOKUP($A3543,[1]Sheet1!$D$5:$N$65000,5,FALSE)),"")</f>
        <v/>
      </c>
      <c r="F3543" s="20" t="str">
        <f>IFERROR(IF($A3543="","",VLOOKUP($A3543,[1]Sheet1!$D$5:$N$65000,6,FALSE)),"")</f>
        <v/>
      </c>
      <c r="G3543" s="20" t="str">
        <f>IFERROR(IF($A3543="","",VLOOKUP($A3543,[1]Sheet1!$D$5:$N$65000,7,FALSE)),"")</f>
        <v/>
      </c>
      <c r="H3543" s="20" t="str">
        <f>IFERROR(IF($A3543="","",VLOOKUP($A3543,[1]Sheet1!$D$5:$N$65000,8,FALSE)),"")</f>
        <v/>
      </c>
      <c r="I3543" s="20" t="str">
        <f>IFERROR(IF($A3543="","",VLOOKUP($A3543,[1]Sheet1!$D$5:$N$65000,9,FALSE)),"")</f>
        <v/>
      </c>
      <c r="J3543" s="20" t="str">
        <f>IFERROR(IF($A3543="","",VLOOKUP($A3543,[1]Sheet1!$D$5:$N$65000,10,FALSE)),"")</f>
        <v/>
      </c>
      <c r="K3543" s="20" t="str">
        <f>IFERROR(IF($A3543="","",VLOOKUP($A3543,[1]Sheet1!$D$5:$N$65000,11,FALSE)),"")</f>
        <v/>
      </c>
      <c r="L3543" s="3">
        <f t="shared" si="112"/>
        <v>3539</v>
      </c>
      <c r="M3543" s="21" t="str">
        <f t="shared" si="113"/>
        <v/>
      </c>
      <c r="N3543" s="29">
        <f>IF($L3542 = 19,[20]Sheet1!J18,0)</f>
        <v>0</v>
      </c>
      <c r="O3543" s="29">
        <f>IF($L3542 = 19,[20]Sheet1!K18,0)</f>
        <v>0</v>
      </c>
      <c r="P3543" s="29">
        <f>IF($L3542 = 19,[20]Sheet1!L18,0)</f>
        <v>0</v>
      </c>
      <c r="Q3543" s="29">
        <f>IF($L3542 = 19,[20]Sheet1!M18,0)</f>
        <v>0</v>
      </c>
      <c r="R3543" s="29">
        <f>IF($L3542 = 19,[20]Sheet1!N18,0)</f>
        <v>0</v>
      </c>
      <c r="Z3543"/>
    </row>
    <row r="3544" spans="1:26">
      <c r="A3544" s="18" t="str">
        <f t="array" ref="A3544">IF(ROW(B3544)-6&lt;A$1,VLOOKUP(LOOKUP("zzzz",CHOOSE({1,2},"",INDEX([1]Sheet1!$P$1:$P$65000,SMALL(IF([1]Sheet1!P$1:P$65000&lt;&gt;"",ROW([1]Sheet1!P$1:P$65000)),ROWS(D$5:D3544))))),[1]Sheet1!$C$5:$D$65000,2,FALSE),IF(L3544&gt;$A$1,"",IF(A3543="","Figure "&amp;L3544,IFERROR(VLOOKUP(A3543,[1]Sheet1!$D$5:$Q$65000,14,FALSE),IFERROR(VLOOKUP(A3543,[1]Sheet1!$A$5:$D$65000,4,FALSE),"Figure " &amp; L3544)))))</f>
        <v/>
      </c>
      <c r="B3544" s="19" t="str">
        <f>IFERROR(IF($A3544="","",VLOOKUP($A3544,[1]Sheet1!$D$5:$R$65000,15,FALSE)),"")</f>
        <v/>
      </c>
      <c r="C3544" s="20" t="str">
        <f>IFERROR(IF(A3544="","",VLOOKUP($A3544,[1]Sheet1!$D$5:$N$65000,3,FALSE)),"")</f>
        <v/>
      </c>
      <c r="D3544" s="20" t="str">
        <f>IFERROR(IF($A3544="","",VLOOKUP($A3544,[1]Sheet1!$D$5:$N$65000,4,FALSE)),"")</f>
        <v/>
      </c>
      <c r="E3544" s="20" t="str">
        <f>IFERROR(IF($A3544="","",VLOOKUP($A3544,[1]Sheet1!$D$5:$N$65000,5,FALSE)),"")</f>
        <v/>
      </c>
      <c r="F3544" s="20" t="str">
        <f>IFERROR(IF($A3544="","",VLOOKUP($A3544,[1]Sheet1!$D$5:$N$65000,6,FALSE)),"")</f>
        <v/>
      </c>
      <c r="G3544" s="20" t="str">
        <f>IFERROR(IF($A3544="","",VLOOKUP($A3544,[1]Sheet1!$D$5:$N$65000,7,FALSE)),"")</f>
        <v/>
      </c>
      <c r="H3544" s="20" t="str">
        <f>IFERROR(IF($A3544="","",VLOOKUP($A3544,[1]Sheet1!$D$5:$N$65000,8,FALSE)),"")</f>
        <v/>
      </c>
      <c r="I3544" s="20" t="str">
        <f>IFERROR(IF($A3544="","",VLOOKUP($A3544,[1]Sheet1!$D$5:$N$65000,9,FALSE)),"")</f>
        <v/>
      </c>
      <c r="J3544" s="20" t="str">
        <f>IFERROR(IF($A3544="","",VLOOKUP($A3544,[1]Sheet1!$D$5:$N$65000,10,FALSE)),"")</f>
        <v/>
      </c>
      <c r="K3544" s="20" t="str">
        <f>IFERROR(IF($A3544="","",VLOOKUP($A3544,[1]Sheet1!$D$5:$N$65000,11,FALSE)),"")</f>
        <v/>
      </c>
      <c r="L3544" s="3">
        <f t="shared" si="112"/>
        <v>3540</v>
      </c>
      <c r="M3544" s="21" t="str">
        <f t="shared" si="113"/>
        <v/>
      </c>
      <c r="N3544" s="29">
        <f>IF($L3543 = 19,[20]Sheet1!J19,0)</f>
        <v>0</v>
      </c>
      <c r="O3544" s="29">
        <f>IF($L3543 = 19,[20]Sheet1!K19,0)</f>
        <v>0</v>
      </c>
      <c r="P3544" s="29">
        <f>IF($L3543 = 19,[20]Sheet1!L19,0)</f>
        <v>0</v>
      </c>
      <c r="Q3544" s="29">
        <f>IF($L3543 = 19,[20]Sheet1!M19,0)</f>
        <v>0</v>
      </c>
      <c r="R3544" s="29">
        <f>IF($L3543 = 19,[20]Sheet1!N19,0)</f>
        <v>0</v>
      </c>
      <c r="Z3544" s="25"/>
    </row>
    <row r="3545" spans="1:26">
      <c r="A3545" s="18" t="str">
        <f t="array" ref="A3545">IF(ROW(B3545)-6&lt;A$1,VLOOKUP(LOOKUP("zzzz",CHOOSE({1,2},"",INDEX([1]Sheet1!$P$1:$P$65000,SMALL(IF([1]Sheet1!P$1:P$65000&lt;&gt;"",ROW([1]Sheet1!P$1:P$65000)),ROWS(D$5:D3545))))),[1]Sheet1!$C$5:$D$65000,2,FALSE),IF(L3545&gt;$A$1,"",IF(A3544="","Figure "&amp;L3545,IFERROR(VLOOKUP(A3544,[1]Sheet1!$D$5:$Q$65000,14,FALSE),IFERROR(VLOOKUP(A3544,[1]Sheet1!$A$5:$D$65000,4,FALSE),"Figure " &amp; L3545)))))</f>
        <v/>
      </c>
      <c r="B3545" s="19" t="str">
        <f>IFERROR(IF($A3545="","",VLOOKUP($A3545,[1]Sheet1!$D$5:$R$65000,15,FALSE)),"")</f>
        <v/>
      </c>
      <c r="C3545" s="20" t="str">
        <f>IFERROR(IF(A3545="","",VLOOKUP($A3545,[1]Sheet1!$D$5:$N$65000,3,FALSE)),"")</f>
        <v/>
      </c>
      <c r="D3545" s="20" t="str">
        <f>IFERROR(IF($A3545="","",VLOOKUP($A3545,[1]Sheet1!$D$5:$N$65000,4,FALSE)),"")</f>
        <v/>
      </c>
      <c r="E3545" s="20" t="str">
        <f>IFERROR(IF($A3545="","",VLOOKUP($A3545,[1]Sheet1!$D$5:$N$65000,5,FALSE)),"")</f>
        <v/>
      </c>
      <c r="F3545" s="20" t="str">
        <f>IFERROR(IF($A3545="","",VLOOKUP($A3545,[1]Sheet1!$D$5:$N$65000,6,FALSE)),"")</f>
        <v/>
      </c>
      <c r="G3545" s="20" t="str">
        <f>IFERROR(IF($A3545="","",VLOOKUP($A3545,[1]Sheet1!$D$5:$N$65000,7,FALSE)),"")</f>
        <v/>
      </c>
      <c r="H3545" s="20" t="str">
        <f>IFERROR(IF($A3545="","",VLOOKUP($A3545,[1]Sheet1!$D$5:$N$65000,8,FALSE)),"")</f>
        <v/>
      </c>
      <c r="I3545" s="20" t="str">
        <f>IFERROR(IF($A3545="","",VLOOKUP($A3545,[1]Sheet1!$D$5:$N$65000,9,FALSE)),"")</f>
        <v/>
      </c>
      <c r="J3545" s="20" t="str">
        <f>IFERROR(IF($A3545="","",VLOOKUP($A3545,[1]Sheet1!$D$5:$N$65000,10,FALSE)),"")</f>
        <v/>
      </c>
      <c r="K3545" s="20" t="str">
        <f>IFERROR(IF($A3545="","",VLOOKUP($A3545,[1]Sheet1!$D$5:$N$65000,11,FALSE)),"")</f>
        <v/>
      </c>
      <c r="L3545" s="3">
        <f t="shared" si="112"/>
        <v>3541</v>
      </c>
      <c r="M3545" s="21" t="str">
        <f t="shared" si="113"/>
        <v/>
      </c>
      <c r="N3545" s="29">
        <f>IF($L3544 = 19,[20]Sheet1!J20,0)</f>
        <v>0</v>
      </c>
      <c r="O3545" s="29">
        <f>IF($L3544 = 19,[20]Sheet1!K20,0)</f>
        <v>0</v>
      </c>
      <c r="P3545" s="29">
        <f>IF($L3544 = 19,[20]Sheet1!L20,0)</f>
        <v>0</v>
      </c>
      <c r="Q3545" s="29">
        <f>IF($L3544 = 19,[20]Sheet1!M20,0)</f>
        <v>0</v>
      </c>
      <c r="R3545" s="29">
        <f>IF($L3544 = 19,[20]Sheet1!N20,0)</f>
        <v>0</v>
      </c>
      <c r="Z3545" s="25"/>
    </row>
    <row r="3546" spans="1:26">
      <c r="A3546" s="18" t="str">
        <f t="array" ref="A3546">IF(ROW(B3546)-6&lt;A$1,VLOOKUP(LOOKUP("zzzz",CHOOSE({1,2},"",INDEX([1]Sheet1!$P$1:$P$65000,SMALL(IF([1]Sheet1!P$1:P$65000&lt;&gt;"",ROW([1]Sheet1!P$1:P$65000)),ROWS(D$5:D3546))))),[1]Sheet1!$C$5:$D$65000,2,FALSE),IF(L3546&gt;$A$1,"",IF(A3545="","Figure "&amp;L3546,IFERROR(VLOOKUP(A3545,[1]Sheet1!$D$5:$Q$65000,14,FALSE),IFERROR(VLOOKUP(A3545,[1]Sheet1!$A$5:$D$65000,4,FALSE),"Figure " &amp; L3546)))))</f>
        <v/>
      </c>
      <c r="B3546" s="19" t="str">
        <f>IFERROR(IF($A3546="","",VLOOKUP($A3546,[1]Sheet1!$D$5:$R$65000,15,FALSE)),"")</f>
        <v/>
      </c>
      <c r="C3546" s="20" t="str">
        <f>IFERROR(IF(A3546="","",VLOOKUP($A3546,[1]Sheet1!$D$5:$N$65000,3,FALSE)),"")</f>
        <v/>
      </c>
      <c r="D3546" s="20" t="str">
        <f>IFERROR(IF($A3546="","",VLOOKUP($A3546,[1]Sheet1!$D$5:$N$65000,4,FALSE)),"")</f>
        <v/>
      </c>
      <c r="E3546" s="20" t="str">
        <f>IFERROR(IF($A3546="","",VLOOKUP($A3546,[1]Sheet1!$D$5:$N$65000,5,FALSE)),"")</f>
        <v/>
      </c>
      <c r="F3546" s="20" t="str">
        <f>IFERROR(IF($A3546="","",VLOOKUP($A3546,[1]Sheet1!$D$5:$N$65000,6,FALSE)),"")</f>
        <v/>
      </c>
      <c r="G3546" s="20" t="str">
        <f>IFERROR(IF($A3546="","",VLOOKUP($A3546,[1]Sheet1!$D$5:$N$65000,7,FALSE)),"")</f>
        <v/>
      </c>
      <c r="H3546" s="20" t="str">
        <f>IFERROR(IF($A3546="","",VLOOKUP($A3546,[1]Sheet1!$D$5:$N$65000,8,FALSE)),"")</f>
        <v/>
      </c>
      <c r="I3546" s="20" t="str">
        <f>IFERROR(IF($A3546="","",VLOOKUP($A3546,[1]Sheet1!$D$5:$N$65000,9,FALSE)),"")</f>
        <v/>
      </c>
      <c r="J3546" s="20" t="str">
        <f>IFERROR(IF($A3546="","",VLOOKUP($A3546,[1]Sheet1!$D$5:$N$65000,10,FALSE)),"")</f>
        <v/>
      </c>
      <c r="K3546" s="20" t="str">
        <f>IFERROR(IF($A3546="","",VLOOKUP($A3546,[1]Sheet1!$D$5:$N$65000,11,FALSE)),"")</f>
        <v/>
      </c>
      <c r="L3546" s="3">
        <f t="shared" si="112"/>
        <v>3542</v>
      </c>
      <c r="M3546" s="21" t="str">
        <f t="shared" si="113"/>
        <v/>
      </c>
      <c r="N3546" s="29">
        <f>IF($L3545 = 19,[20]Sheet1!J21,0)</f>
        <v>0</v>
      </c>
      <c r="O3546" s="29">
        <f>IF($L3545 = 19,[20]Sheet1!K21,0)</f>
        <v>0</v>
      </c>
      <c r="P3546" s="29">
        <f>IF($L3545 = 19,[20]Sheet1!L21,0)</f>
        <v>0</v>
      </c>
      <c r="Q3546" s="29">
        <f>IF($L3545 = 19,[20]Sheet1!M21,0)</f>
        <v>0</v>
      </c>
      <c r="R3546" s="29">
        <f>IF($L3545 = 19,[20]Sheet1!N21,0)</f>
        <v>0</v>
      </c>
      <c r="Z3546" s="25"/>
    </row>
    <row r="3547" spans="1:26">
      <c r="A3547" s="18" t="str">
        <f t="array" ref="A3547">IF(ROW(B3547)-6&lt;A$1,VLOOKUP(LOOKUP("zzzz",CHOOSE({1,2},"",INDEX([1]Sheet1!$P$1:$P$65000,SMALL(IF([1]Sheet1!P$1:P$65000&lt;&gt;"",ROW([1]Sheet1!P$1:P$65000)),ROWS(D$5:D3547))))),[1]Sheet1!$C$5:$D$65000,2,FALSE),IF(L3547&gt;$A$1,"",IF(A3546="","Figure "&amp;L3547,IFERROR(VLOOKUP(A3546,[1]Sheet1!$D$5:$Q$65000,14,FALSE),IFERROR(VLOOKUP(A3546,[1]Sheet1!$A$5:$D$65000,4,FALSE),"Figure " &amp; L3547)))))</f>
        <v/>
      </c>
      <c r="B3547" s="19" t="str">
        <f>IFERROR(IF($A3547="","",VLOOKUP($A3547,[1]Sheet1!$D$5:$R$65000,15,FALSE)),"")</f>
        <v/>
      </c>
      <c r="C3547" s="20" t="str">
        <f>IFERROR(IF(A3547="","",VLOOKUP($A3547,[1]Sheet1!$D$5:$N$65000,3,FALSE)),"")</f>
        <v/>
      </c>
      <c r="D3547" s="20" t="str">
        <f>IFERROR(IF($A3547="","",VLOOKUP($A3547,[1]Sheet1!$D$5:$N$65000,4,FALSE)),"")</f>
        <v/>
      </c>
      <c r="E3547" s="20" t="str">
        <f>IFERROR(IF($A3547="","",VLOOKUP($A3547,[1]Sheet1!$D$5:$N$65000,5,FALSE)),"")</f>
        <v/>
      </c>
      <c r="F3547" s="20" t="str">
        <f>IFERROR(IF($A3547="","",VLOOKUP($A3547,[1]Sheet1!$D$5:$N$65000,6,FALSE)),"")</f>
        <v/>
      </c>
      <c r="G3547" s="20" t="str">
        <f>IFERROR(IF($A3547="","",VLOOKUP($A3547,[1]Sheet1!$D$5:$N$65000,7,FALSE)),"")</f>
        <v/>
      </c>
      <c r="H3547" s="20" t="str">
        <f>IFERROR(IF($A3547="","",VLOOKUP($A3547,[1]Sheet1!$D$5:$N$65000,8,FALSE)),"")</f>
        <v/>
      </c>
      <c r="I3547" s="20" t="str">
        <f>IFERROR(IF($A3547="","",VLOOKUP($A3547,[1]Sheet1!$D$5:$N$65000,9,FALSE)),"")</f>
        <v/>
      </c>
      <c r="J3547" s="20" t="str">
        <f>IFERROR(IF($A3547="","",VLOOKUP($A3547,[1]Sheet1!$D$5:$N$65000,10,FALSE)),"")</f>
        <v/>
      </c>
      <c r="K3547" s="20" t="str">
        <f>IFERROR(IF($A3547="","",VLOOKUP($A3547,[1]Sheet1!$D$5:$N$65000,11,FALSE)),"")</f>
        <v/>
      </c>
      <c r="L3547" s="3">
        <f t="shared" si="112"/>
        <v>3543</v>
      </c>
      <c r="M3547" s="21" t="str">
        <f t="shared" si="113"/>
        <v/>
      </c>
      <c r="N3547" s="29">
        <f>IF($L3546 = 19,[20]Sheet1!J22,0)</f>
        <v>0</v>
      </c>
      <c r="O3547" s="29">
        <f>IF($L3546 = 19,[20]Sheet1!K22,0)</f>
        <v>0</v>
      </c>
      <c r="P3547" s="29">
        <f>IF($L3546 = 19,[20]Sheet1!L22,0)</f>
        <v>0</v>
      </c>
      <c r="Q3547" s="29">
        <f>IF($L3546 = 19,[20]Sheet1!M22,0)</f>
        <v>0</v>
      </c>
      <c r="R3547" s="29">
        <f>IF($L3546 = 19,[20]Sheet1!N22,0)</f>
        <v>0</v>
      </c>
      <c r="Z3547" s="25"/>
    </row>
    <row r="3548" spans="1:26">
      <c r="A3548" s="18" t="str">
        <f t="array" ref="A3548">IF(ROW(B3548)-6&lt;A$1,VLOOKUP(LOOKUP("zzzz",CHOOSE({1,2},"",INDEX([1]Sheet1!$P$1:$P$65000,SMALL(IF([1]Sheet1!P$1:P$65000&lt;&gt;"",ROW([1]Sheet1!P$1:P$65000)),ROWS(D$5:D3548))))),[1]Sheet1!$C$5:$D$65000,2,FALSE),IF(L3548&gt;$A$1,"",IF(A3547="","Figure "&amp;L3548,IFERROR(VLOOKUP(A3547,[1]Sheet1!$D$5:$Q$65000,14,FALSE),IFERROR(VLOOKUP(A3547,[1]Sheet1!$A$5:$D$65000,4,FALSE),"Figure " &amp; L3548)))))</f>
        <v/>
      </c>
      <c r="B3548" s="19" t="str">
        <f>IFERROR(IF($A3548="","",VLOOKUP($A3548,[1]Sheet1!$D$5:$R$65000,15,FALSE)),"")</f>
        <v/>
      </c>
      <c r="C3548" s="20" t="str">
        <f>IFERROR(IF(A3548="","",VLOOKUP($A3548,[1]Sheet1!$D$5:$N$65000,3,FALSE)),"")</f>
        <v/>
      </c>
      <c r="D3548" s="20" t="str">
        <f>IFERROR(IF($A3548="","",VLOOKUP($A3548,[1]Sheet1!$D$5:$N$65000,4,FALSE)),"")</f>
        <v/>
      </c>
      <c r="E3548" s="20" t="str">
        <f>IFERROR(IF($A3548="","",VLOOKUP($A3548,[1]Sheet1!$D$5:$N$65000,5,FALSE)),"")</f>
        <v/>
      </c>
      <c r="F3548" s="20" t="str">
        <f>IFERROR(IF($A3548="","",VLOOKUP($A3548,[1]Sheet1!$D$5:$N$65000,6,FALSE)),"")</f>
        <v/>
      </c>
      <c r="G3548" s="20" t="str">
        <f>IFERROR(IF($A3548="","",VLOOKUP($A3548,[1]Sheet1!$D$5:$N$65000,7,FALSE)),"")</f>
        <v/>
      </c>
      <c r="H3548" s="20" t="str">
        <f>IFERROR(IF($A3548="","",VLOOKUP($A3548,[1]Sheet1!$D$5:$N$65000,8,FALSE)),"")</f>
        <v/>
      </c>
      <c r="I3548" s="20" t="str">
        <f>IFERROR(IF($A3548="","",VLOOKUP($A3548,[1]Sheet1!$D$5:$N$65000,9,FALSE)),"")</f>
        <v/>
      </c>
      <c r="J3548" s="20" t="str">
        <f>IFERROR(IF($A3548="","",VLOOKUP($A3548,[1]Sheet1!$D$5:$N$65000,10,FALSE)),"")</f>
        <v/>
      </c>
      <c r="K3548" s="20" t="str">
        <f>IFERROR(IF($A3548="","",VLOOKUP($A3548,[1]Sheet1!$D$5:$N$65000,11,FALSE)),"")</f>
        <v/>
      </c>
      <c r="L3548" s="3">
        <f t="shared" si="112"/>
        <v>3544</v>
      </c>
      <c r="M3548" s="21" t="str">
        <f t="shared" si="113"/>
        <v/>
      </c>
      <c r="N3548" s="29">
        <f>IF($L3547 = 19,[20]Sheet1!J23,0)</f>
        <v>0</v>
      </c>
      <c r="O3548" s="29">
        <f>IF($L3547 = 19,[20]Sheet1!K23,0)</f>
        <v>0</v>
      </c>
      <c r="P3548" s="29">
        <f>IF($L3547 = 19,[20]Sheet1!L23,0)</f>
        <v>0</v>
      </c>
      <c r="Q3548" s="29">
        <f>IF($L3547 = 19,[20]Sheet1!M23,0)</f>
        <v>0</v>
      </c>
      <c r="R3548" s="29">
        <f>IF($L3547 = 19,[20]Sheet1!N23,0)</f>
        <v>0</v>
      </c>
      <c r="Z3548" s="25"/>
    </row>
    <row r="3549" spans="1:26">
      <c r="A3549" s="18" t="str">
        <f t="array" ref="A3549">IF(ROW(B3549)-6&lt;A$1,VLOOKUP(LOOKUP("zzzz",CHOOSE({1,2},"",INDEX([1]Sheet1!$P$1:$P$65000,SMALL(IF([1]Sheet1!P$1:P$65000&lt;&gt;"",ROW([1]Sheet1!P$1:P$65000)),ROWS(D$5:D3549))))),[1]Sheet1!$C$5:$D$65000,2,FALSE),IF(L3549&gt;$A$1,"",IF(A3548="","Figure "&amp;L3549,IFERROR(VLOOKUP(A3548,[1]Sheet1!$D$5:$Q$65000,14,FALSE),IFERROR(VLOOKUP(A3548,[1]Sheet1!$A$5:$D$65000,4,FALSE),"Figure " &amp; L3549)))))</f>
        <v/>
      </c>
      <c r="B3549" s="19" t="str">
        <f>IFERROR(IF($A3549="","",VLOOKUP($A3549,[1]Sheet1!$D$5:$R$65000,15,FALSE)),"")</f>
        <v/>
      </c>
      <c r="C3549" s="20" t="str">
        <f>IFERROR(IF(A3549="","",VLOOKUP($A3549,[1]Sheet1!$D$5:$N$65000,3,FALSE)),"")</f>
        <v/>
      </c>
      <c r="D3549" s="20" t="str">
        <f>IFERROR(IF($A3549="","",VLOOKUP($A3549,[1]Sheet1!$D$5:$N$65000,4,FALSE)),"")</f>
        <v/>
      </c>
      <c r="E3549" s="20" t="str">
        <f>IFERROR(IF($A3549="","",VLOOKUP($A3549,[1]Sheet1!$D$5:$N$65000,5,FALSE)),"")</f>
        <v/>
      </c>
      <c r="F3549" s="20" t="str">
        <f>IFERROR(IF($A3549="","",VLOOKUP($A3549,[1]Sheet1!$D$5:$N$65000,6,FALSE)),"")</f>
        <v/>
      </c>
      <c r="G3549" s="20" t="str">
        <f>IFERROR(IF($A3549="","",VLOOKUP($A3549,[1]Sheet1!$D$5:$N$65000,7,FALSE)),"")</f>
        <v/>
      </c>
      <c r="H3549" s="20" t="str">
        <f>IFERROR(IF($A3549="","",VLOOKUP($A3549,[1]Sheet1!$D$5:$N$65000,8,FALSE)),"")</f>
        <v/>
      </c>
      <c r="I3549" s="20" t="str">
        <f>IFERROR(IF($A3549="","",VLOOKUP($A3549,[1]Sheet1!$D$5:$N$65000,9,FALSE)),"")</f>
        <v/>
      </c>
      <c r="J3549" s="20" t="str">
        <f>IFERROR(IF($A3549="","",VLOOKUP($A3549,[1]Sheet1!$D$5:$N$65000,10,FALSE)),"")</f>
        <v/>
      </c>
      <c r="K3549" s="20" t="str">
        <f>IFERROR(IF($A3549="","",VLOOKUP($A3549,[1]Sheet1!$D$5:$N$65000,11,FALSE)),"")</f>
        <v/>
      </c>
      <c r="L3549" s="3">
        <f t="shared" si="112"/>
        <v>3545</v>
      </c>
      <c r="M3549" s="21" t="str">
        <f t="shared" si="113"/>
        <v/>
      </c>
      <c r="N3549" s="29">
        <f>IF($L3548 = 19,[20]Sheet1!J24,0)</f>
        <v>0</v>
      </c>
      <c r="O3549" s="29">
        <f>IF($L3548 = 19,[20]Sheet1!K24,0)</f>
        <v>0</v>
      </c>
      <c r="P3549" s="29">
        <f>IF($L3548 = 19,[20]Sheet1!L24,0)</f>
        <v>0</v>
      </c>
      <c r="Q3549" s="29">
        <f>IF($L3548 = 19,[20]Sheet1!M24,0)</f>
        <v>0</v>
      </c>
      <c r="R3549" s="29">
        <f>IF($L3548 = 19,[20]Sheet1!N24,0)</f>
        <v>0</v>
      </c>
      <c r="Z3549" s="25"/>
    </row>
    <row r="3550" spans="1:26">
      <c r="A3550" s="18" t="str">
        <f t="array" ref="A3550">IF(ROW(B3550)-6&lt;A$1,VLOOKUP(LOOKUP("zzzz",CHOOSE({1,2},"",INDEX([1]Sheet1!$P$1:$P$65000,SMALL(IF([1]Sheet1!P$1:P$65000&lt;&gt;"",ROW([1]Sheet1!P$1:P$65000)),ROWS(D$5:D3550))))),[1]Sheet1!$C$5:$D$65000,2,FALSE),IF(L3550&gt;$A$1,"",IF(A3549="","Figure "&amp;L3550,IFERROR(VLOOKUP(A3549,[1]Sheet1!$D$5:$Q$65000,14,FALSE),IFERROR(VLOOKUP(A3549,[1]Sheet1!$A$5:$D$65000,4,FALSE),"Figure " &amp; L3550)))))</f>
        <v/>
      </c>
      <c r="B3550" s="19" t="str">
        <f>IFERROR(IF($A3550="","",VLOOKUP($A3550,[1]Sheet1!$D$5:$R$65000,15,FALSE)),"")</f>
        <v/>
      </c>
      <c r="C3550" s="20" t="str">
        <f>IFERROR(IF(A3550="","",VLOOKUP($A3550,[1]Sheet1!$D$5:$N$65000,3,FALSE)),"")</f>
        <v/>
      </c>
      <c r="D3550" s="20" t="str">
        <f>IFERROR(IF($A3550="","",VLOOKUP($A3550,[1]Sheet1!$D$5:$N$65000,4,FALSE)),"")</f>
        <v/>
      </c>
      <c r="E3550" s="20" t="str">
        <f>IFERROR(IF($A3550="","",VLOOKUP($A3550,[1]Sheet1!$D$5:$N$65000,5,FALSE)),"")</f>
        <v/>
      </c>
      <c r="F3550" s="20" t="str">
        <f>IFERROR(IF($A3550="","",VLOOKUP($A3550,[1]Sheet1!$D$5:$N$65000,6,FALSE)),"")</f>
        <v/>
      </c>
      <c r="G3550" s="20" t="str">
        <f>IFERROR(IF($A3550="","",VLOOKUP($A3550,[1]Sheet1!$D$5:$N$65000,7,FALSE)),"")</f>
        <v/>
      </c>
      <c r="H3550" s="20" t="str">
        <f>IFERROR(IF($A3550="","",VLOOKUP($A3550,[1]Sheet1!$D$5:$N$65000,8,FALSE)),"")</f>
        <v/>
      </c>
      <c r="I3550" s="20" t="str">
        <f>IFERROR(IF($A3550="","",VLOOKUP($A3550,[1]Sheet1!$D$5:$N$65000,9,FALSE)),"")</f>
        <v/>
      </c>
      <c r="J3550" s="20" t="str">
        <f>IFERROR(IF($A3550="","",VLOOKUP($A3550,[1]Sheet1!$D$5:$N$65000,10,FALSE)),"")</f>
        <v/>
      </c>
      <c r="K3550" s="20" t="str">
        <f>IFERROR(IF($A3550="","",VLOOKUP($A3550,[1]Sheet1!$D$5:$N$65000,11,FALSE)),"")</f>
        <v/>
      </c>
      <c r="L3550" s="3">
        <f t="shared" si="112"/>
        <v>3546</v>
      </c>
      <c r="M3550" s="21" t="str">
        <f t="shared" si="113"/>
        <v/>
      </c>
      <c r="N3550" s="29">
        <f>IF($L3549 = 19,[20]Sheet1!J25,0)</f>
        <v>0</v>
      </c>
      <c r="O3550" s="29">
        <f>IF($L3549 = 19,[20]Sheet1!K25,0)</f>
        <v>0</v>
      </c>
      <c r="P3550" s="29">
        <f>IF($L3549 = 19,[20]Sheet1!L25,0)</f>
        <v>0</v>
      </c>
      <c r="Q3550" s="29">
        <f>IF($L3549 = 19,[20]Sheet1!M25,0)</f>
        <v>0</v>
      </c>
      <c r="R3550" s="29">
        <f>IF($L3549 = 19,[20]Sheet1!N25,0)</f>
        <v>0</v>
      </c>
      <c r="Z3550" s="25"/>
    </row>
    <row r="3551" spans="1:26">
      <c r="A3551" s="18" t="str">
        <f t="array" ref="A3551">IF(ROW(B3551)-6&lt;A$1,VLOOKUP(LOOKUP("zzzz",CHOOSE({1,2},"",INDEX([1]Sheet1!$P$1:$P$65000,SMALL(IF([1]Sheet1!P$1:P$65000&lt;&gt;"",ROW([1]Sheet1!P$1:P$65000)),ROWS(D$5:D3551))))),[1]Sheet1!$C$5:$D$65000,2,FALSE),IF(L3551&gt;$A$1,"",IF(A3550="","Figure "&amp;L3551,IFERROR(VLOOKUP(A3550,[1]Sheet1!$D$5:$Q$65000,14,FALSE),IFERROR(VLOOKUP(A3550,[1]Sheet1!$A$5:$D$65000,4,FALSE),"Figure " &amp; L3551)))))</f>
        <v/>
      </c>
      <c r="B3551" s="19" t="str">
        <f>IFERROR(IF($A3551="","",VLOOKUP($A3551,[1]Sheet1!$D$5:$R$65000,15,FALSE)),"")</f>
        <v/>
      </c>
      <c r="C3551" s="20" t="str">
        <f>IFERROR(IF(A3551="","",VLOOKUP($A3551,[1]Sheet1!$D$5:$N$65000,3,FALSE)),"")</f>
        <v/>
      </c>
      <c r="D3551" s="20" t="str">
        <f>IFERROR(IF($A3551="","",VLOOKUP($A3551,[1]Sheet1!$D$5:$N$65000,4,FALSE)),"")</f>
        <v/>
      </c>
      <c r="E3551" s="20" t="str">
        <f>IFERROR(IF($A3551="","",VLOOKUP($A3551,[1]Sheet1!$D$5:$N$65000,5,FALSE)),"")</f>
        <v/>
      </c>
      <c r="F3551" s="20" t="str">
        <f>IFERROR(IF($A3551="","",VLOOKUP($A3551,[1]Sheet1!$D$5:$N$65000,6,FALSE)),"")</f>
        <v/>
      </c>
      <c r="G3551" s="20" t="str">
        <f>IFERROR(IF($A3551="","",VLOOKUP($A3551,[1]Sheet1!$D$5:$N$65000,7,FALSE)),"")</f>
        <v/>
      </c>
      <c r="H3551" s="20" t="str">
        <f>IFERROR(IF($A3551="","",VLOOKUP($A3551,[1]Sheet1!$D$5:$N$65000,8,FALSE)),"")</f>
        <v/>
      </c>
      <c r="I3551" s="20" t="str">
        <f>IFERROR(IF($A3551="","",VLOOKUP($A3551,[1]Sheet1!$D$5:$N$65000,9,FALSE)),"")</f>
        <v/>
      </c>
      <c r="J3551" s="20" t="str">
        <f>IFERROR(IF($A3551="","",VLOOKUP($A3551,[1]Sheet1!$D$5:$N$65000,10,FALSE)),"")</f>
        <v/>
      </c>
      <c r="K3551" s="20" t="str">
        <f>IFERROR(IF($A3551="","",VLOOKUP($A3551,[1]Sheet1!$D$5:$N$65000,11,FALSE)),"")</f>
        <v/>
      </c>
      <c r="L3551" s="3">
        <f t="shared" si="112"/>
        <v>3547</v>
      </c>
      <c r="M3551" s="21" t="str">
        <f t="shared" si="113"/>
        <v/>
      </c>
      <c r="N3551" s="29">
        <f>IF($L3550 = 19,[20]Sheet1!J26,0)</f>
        <v>0</v>
      </c>
      <c r="O3551" s="29">
        <f>IF($L3550 = 19,[20]Sheet1!K26,0)</f>
        <v>0</v>
      </c>
      <c r="P3551" s="29">
        <f>IF($L3550 = 19,[20]Sheet1!L26,0)</f>
        <v>0</v>
      </c>
      <c r="Q3551" s="29">
        <f>IF($L3550 = 19,[20]Sheet1!M26,0)</f>
        <v>0</v>
      </c>
      <c r="R3551" s="29">
        <f>IF($L3550 = 19,[20]Sheet1!N26,0)</f>
        <v>0</v>
      </c>
      <c r="Z3551" s="25"/>
    </row>
    <row r="3552" spans="1:26">
      <c r="A3552" s="18" t="str">
        <f t="array" ref="A3552">IF(ROW(B3552)-6&lt;A$1,VLOOKUP(LOOKUP("zzzz",CHOOSE({1,2},"",INDEX([1]Sheet1!$P$1:$P$65000,SMALL(IF([1]Sheet1!P$1:P$65000&lt;&gt;"",ROW([1]Sheet1!P$1:P$65000)),ROWS(D$5:D3552))))),[1]Sheet1!$C$5:$D$65000,2,FALSE),IF(L3552&gt;$A$1,"",IF(A3551="","Figure "&amp;L3552,IFERROR(VLOOKUP(A3551,[1]Sheet1!$D$5:$Q$65000,14,FALSE),IFERROR(VLOOKUP(A3551,[1]Sheet1!$A$5:$D$65000,4,FALSE),"Figure " &amp; L3552)))))</f>
        <v/>
      </c>
      <c r="B3552" s="19" t="str">
        <f>IFERROR(IF($A3552="","",VLOOKUP($A3552,[1]Sheet1!$D$5:$R$65000,15,FALSE)),"")</f>
        <v/>
      </c>
      <c r="C3552" s="20" t="str">
        <f>IFERROR(IF(A3552="","",VLOOKUP($A3552,[1]Sheet1!$D$5:$N$65000,3,FALSE)),"")</f>
        <v/>
      </c>
      <c r="D3552" s="20" t="str">
        <f>IFERROR(IF($A3552="","",VLOOKUP($A3552,[1]Sheet1!$D$5:$N$65000,4,FALSE)),"")</f>
        <v/>
      </c>
      <c r="E3552" s="20" t="str">
        <f>IFERROR(IF($A3552="","",VLOOKUP($A3552,[1]Sheet1!$D$5:$N$65000,5,FALSE)),"")</f>
        <v/>
      </c>
      <c r="F3552" s="20" t="str">
        <f>IFERROR(IF($A3552="","",VLOOKUP($A3552,[1]Sheet1!$D$5:$N$65000,6,FALSE)),"")</f>
        <v/>
      </c>
      <c r="G3552" s="20" t="str">
        <f>IFERROR(IF($A3552="","",VLOOKUP($A3552,[1]Sheet1!$D$5:$N$65000,7,FALSE)),"")</f>
        <v/>
      </c>
      <c r="H3552" s="20" t="str">
        <f>IFERROR(IF($A3552="","",VLOOKUP($A3552,[1]Sheet1!$D$5:$N$65000,8,FALSE)),"")</f>
        <v/>
      </c>
      <c r="I3552" s="20" t="str">
        <f>IFERROR(IF($A3552="","",VLOOKUP($A3552,[1]Sheet1!$D$5:$N$65000,9,FALSE)),"")</f>
        <v/>
      </c>
      <c r="J3552" s="20" t="str">
        <f>IFERROR(IF($A3552="","",VLOOKUP($A3552,[1]Sheet1!$D$5:$N$65000,10,FALSE)),"")</f>
        <v/>
      </c>
      <c r="K3552" s="20" t="str">
        <f>IFERROR(IF($A3552="","",VLOOKUP($A3552,[1]Sheet1!$D$5:$N$65000,11,FALSE)),"")</f>
        <v/>
      </c>
      <c r="L3552" s="3">
        <f t="shared" si="112"/>
        <v>3548</v>
      </c>
      <c r="M3552" s="21" t="str">
        <f t="shared" si="113"/>
        <v/>
      </c>
      <c r="N3552" s="29">
        <f>IF($L3551 = 19,[20]Sheet1!J27,0)</f>
        <v>0</v>
      </c>
      <c r="O3552" s="29">
        <f>IF($L3551 = 19,[20]Sheet1!K27,0)</f>
        <v>0</v>
      </c>
      <c r="P3552" s="29">
        <f>IF($L3551 = 19,[20]Sheet1!L27,0)</f>
        <v>0</v>
      </c>
      <c r="Q3552" s="29">
        <f>IF($L3551 = 19,[20]Sheet1!M27,0)</f>
        <v>0</v>
      </c>
      <c r="R3552" s="29">
        <f>IF($L3551 = 19,[20]Sheet1!N27,0)</f>
        <v>0</v>
      </c>
      <c r="Z3552" s="25"/>
    </row>
    <row r="3553" spans="1:26">
      <c r="A3553" s="18" t="str">
        <f t="array" ref="A3553">IF(ROW(B3553)-6&lt;A$1,VLOOKUP(LOOKUP("zzzz",CHOOSE({1,2},"",INDEX([1]Sheet1!$P$1:$P$65000,SMALL(IF([1]Sheet1!P$1:P$65000&lt;&gt;"",ROW([1]Sheet1!P$1:P$65000)),ROWS(D$5:D3553))))),[1]Sheet1!$C$5:$D$65000,2,FALSE),IF(L3553&gt;$A$1,"",IF(A3552="","Figure "&amp;L3553,IFERROR(VLOOKUP(A3552,[1]Sheet1!$D$5:$Q$65000,14,FALSE),IFERROR(VLOOKUP(A3552,[1]Sheet1!$A$5:$D$65000,4,FALSE),"Figure " &amp; L3553)))))</f>
        <v/>
      </c>
      <c r="B3553" s="19" t="str">
        <f>IFERROR(IF($A3553="","",VLOOKUP($A3553,[1]Sheet1!$D$5:$R$65000,15,FALSE)),"")</f>
        <v/>
      </c>
      <c r="C3553" s="20" t="str">
        <f>IFERROR(IF(A3553="","",VLOOKUP($A3553,[1]Sheet1!$D$5:$N$65000,3,FALSE)),"")</f>
        <v/>
      </c>
      <c r="D3553" s="20" t="str">
        <f>IFERROR(IF($A3553="","",VLOOKUP($A3553,[1]Sheet1!$D$5:$N$65000,4,FALSE)),"")</f>
        <v/>
      </c>
      <c r="E3553" s="20" t="str">
        <f>IFERROR(IF($A3553="","",VLOOKUP($A3553,[1]Sheet1!$D$5:$N$65000,5,FALSE)),"")</f>
        <v/>
      </c>
      <c r="F3553" s="20" t="str">
        <f>IFERROR(IF($A3553="","",VLOOKUP($A3553,[1]Sheet1!$D$5:$N$65000,6,FALSE)),"")</f>
        <v/>
      </c>
      <c r="G3553" s="20" t="str">
        <f>IFERROR(IF($A3553="","",VLOOKUP($A3553,[1]Sheet1!$D$5:$N$65000,7,FALSE)),"")</f>
        <v/>
      </c>
      <c r="H3553" s="20" t="str">
        <f>IFERROR(IF($A3553="","",VLOOKUP($A3553,[1]Sheet1!$D$5:$N$65000,8,FALSE)),"")</f>
        <v/>
      </c>
      <c r="I3553" s="20" t="str">
        <f>IFERROR(IF($A3553="","",VLOOKUP($A3553,[1]Sheet1!$D$5:$N$65000,9,FALSE)),"")</f>
        <v/>
      </c>
      <c r="J3553" s="20" t="str">
        <f>IFERROR(IF($A3553="","",VLOOKUP($A3553,[1]Sheet1!$D$5:$N$65000,10,FALSE)),"")</f>
        <v/>
      </c>
      <c r="K3553" s="20" t="str">
        <f>IFERROR(IF($A3553="","",VLOOKUP($A3553,[1]Sheet1!$D$5:$N$65000,11,FALSE)),"")</f>
        <v/>
      </c>
      <c r="L3553" s="3">
        <f t="shared" si="112"/>
        <v>3549</v>
      </c>
      <c r="M3553" s="21" t="str">
        <f t="shared" si="113"/>
        <v/>
      </c>
      <c r="N3553" s="29">
        <f>IF($L3552 = 19,[20]Sheet1!J28,0)</f>
        <v>0</v>
      </c>
      <c r="O3553" s="29">
        <f>IF($L3552 = 19,[20]Sheet1!K28,0)</f>
        <v>0</v>
      </c>
      <c r="P3553" s="29">
        <f>IF($L3552 = 19,[20]Sheet1!L28,0)</f>
        <v>0</v>
      </c>
      <c r="Q3553" s="29">
        <f>IF($L3552 = 19,[20]Sheet1!M28,0)</f>
        <v>0</v>
      </c>
      <c r="R3553" s="29">
        <f>IF($L3552 = 19,[20]Sheet1!N28,0)</f>
        <v>0</v>
      </c>
      <c r="Z3553" s="25"/>
    </row>
    <row r="3554" spans="1:26">
      <c r="A3554" s="18" t="str">
        <f t="array" ref="A3554">IF(ROW(B3554)-6&lt;A$1,VLOOKUP(LOOKUP("zzzz",CHOOSE({1,2},"",INDEX([1]Sheet1!$P$1:$P$65000,SMALL(IF([1]Sheet1!P$1:P$65000&lt;&gt;"",ROW([1]Sheet1!P$1:P$65000)),ROWS(D$5:D3554))))),[1]Sheet1!$C$5:$D$65000,2,FALSE),IF(L3554&gt;$A$1,"",IF(A3553="","Figure "&amp;L3554,IFERROR(VLOOKUP(A3553,[1]Sheet1!$D$5:$Q$65000,14,FALSE),IFERROR(VLOOKUP(A3553,[1]Sheet1!$A$5:$D$65000,4,FALSE),"Figure " &amp; L3554)))))</f>
        <v/>
      </c>
      <c r="B3554" s="19" t="str">
        <f>IFERROR(IF($A3554="","",VLOOKUP($A3554,[1]Sheet1!$D$5:$R$65000,15,FALSE)),"")</f>
        <v/>
      </c>
      <c r="C3554" s="20" t="str">
        <f>IFERROR(IF(A3554="","",VLOOKUP($A3554,[1]Sheet1!$D$5:$N$65000,3,FALSE)),"")</f>
        <v/>
      </c>
      <c r="D3554" s="20" t="str">
        <f>IFERROR(IF($A3554="","",VLOOKUP($A3554,[1]Sheet1!$D$5:$N$65000,4,FALSE)),"")</f>
        <v/>
      </c>
      <c r="E3554" s="20" t="str">
        <f>IFERROR(IF($A3554="","",VLOOKUP($A3554,[1]Sheet1!$D$5:$N$65000,5,FALSE)),"")</f>
        <v/>
      </c>
      <c r="F3554" s="20" t="str">
        <f>IFERROR(IF($A3554="","",VLOOKUP($A3554,[1]Sheet1!$D$5:$N$65000,6,FALSE)),"")</f>
        <v/>
      </c>
      <c r="G3554" s="20" t="str">
        <f>IFERROR(IF($A3554="","",VLOOKUP($A3554,[1]Sheet1!$D$5:$N$65000,7,FALSE)),"")</f>
        <v/>
      </c>
      <c r="H3554" s="20" t="str">
        <f>IFERROR(IF($A3554="","",VLOOKUP($A3554,[1]Sheet1!$D$5:$N$65000,8,FALSE)),"")</f>
        <v/>
      </c>
      <c r="I3554" s="20" t="str">
        <f>IFERROR(IF($A3554="","",VLOOKUP($A3554,[1]Sheet1!$D$5:$N$65000,9,FALSE)),"")</f>
        <v/>
      </c>
      <c r="J3554" s="20" t="str">
        <f>IFERROR(IF($A3554="","",VLOOKUP($A3554,[1]Sheet1!$D$5:$N$65000,10,FALSE)),"")</f>
        <v/>
      </c>
      <c r="K3554" s="20" t="str">
        <f>IFERROR(IF($A3554="","",VLOOKUP($A3554,[1]Sheet1!$D$5:$N$65000,11,FALSE)),"")</f>
        <v/>
      </c>
      <c r="L3554" s="3">
        <f t="shared" si="112"/>
        <v>3550</v>
      </c>
      <c r="M3554" s="21" t="str">
        <f t="shared" si="113"/>
        <v/>
      </c>
      <c r="N3554" s="29">
        <f>IF($L3553 = 19,[20]Sheet1!J29,0)</f>
        <v>0</v>
      </c>
      <c r="O3554" s="29">
        <f>IF($L3553 = 19,[20]Sheet1!K29,0)</f>
        <v>0</v>
      </c>
      <c r="P3554" s="29">
        <f>IF($L3553 = 19,[20]Sheet1!L29,0)</f>
        <v>0</v>
      </c>
      <c r="Q3554" s="29">
        <f>IF($L3553 = 19,[20]Sheet1!M29,0)</f>
        <v>0</v>
      </c>
      <c r="R3554" s="29">
        <f>IF($L3553 = 19,[20]Sheet1!N29,0)</f>
        <v>0</v>
      </c>
      <c r="Z3554" s="25"/>
    </row>
    <row r="3555" spans="1:26">
      <c r="A3555" s="18" t="str">
        <f t="array" ref="A3555">IF(ROW(B3555)-6&lt;A$1,VLOOKUP(LOOKUP("zzzz",CHOOSE({1,2},"",INDEX([1]Sheet1!$P$1:$P$65000,SMALL(IF([1]Sheet1!P$1:P$65000&lt;&gt;"",ROW([1]Sheet1!P$1:P$65000)),ROWS(D$5:D3555))))),[1]Sheet1!$C$5:$D$65000,2,FALSE),IF(L3555&gt;$A$1,"",IF(A3554="","Figure "&amp;L3555,IFERROR(VLOOKUP(A3554,[1]Sheet1!$D$5:$Q$65000,14,FALSE),IFERROR(VLOOKUP(A3554,[1]Sheet1!$A$5:$D$65000,4,FALSE),"Figure " &amp; L3555)))))</f>
        <v/>
      </c>
      <c r="B3555" s="19" t="str">
        <f>IFERROR(IF($A3555="","",VLOOKUP($A3555,[1]Sheet1!$D$5:$R$65000,15,FALSE)),"")</f>
        <v/>
      </c>
      <c r="C3555" s="20" t="str">
        <f>IFERROR(IF(A3555="","",VLOOKUP($A3555,[1]Sheet1!$D$5:$N$65000,3,FALSE)),"")</f>
        <v/>
      </c>
      <c r="D3555" s="20" t="str">
        <f>IFERROR(IF($A3555="","",VLOOKUP($A3555,[1]Sheet1!$D$5:$N$65000,4,FALSE)),"")</f>
        <v/>
      </c>
      <c r="E3555" s="20" t="str">
        <f>IFERROR(IF($A3555="","",VLOOKUP($A3555,[1]Sheet1!$D$5:$N$65000,5,FALSE)),"")</f>
        <v/>
      </c>
      <c r="F3555" s="20" t="str">
        <f>IFERROR(IF($A3555="","",VLOOKUP($A3555,[1]Sheet1!$D$5:$N$65000,6,FALSE)),"")</f>
        <v/>
      </c>
      <c r="G3555" s="20" t="str">
        <f>IFERROR(IF($A3555="","",VLOOKUP($A3555,[1]Sheet1!$D$5:$N$65000,7,FALSE)),"")</f>
        <v/>
      </c>
      <c r="H3555" s="20" t="str">
        <f>IFERROR(IF($A3555="","",VLOOKUP($A3555,[1]Sheet1!$D$5:$N$65000,8,FALSE)),"")</f>
        <v/>
      </c>
      <c r="I3555" s="20" t="str">
        <f>IFERROR(IF($A3555="","",VLOOKUP($A3555,[1]Sheet1!$D$5:$N$65000,9,FALSE)),"")</f>
        <v/>
      </c>
      <c r="J3555" s="20" t="str">
        <f>IFERROR(IF($A3555="","",VLOOKUP($A3555,[1]Sheet1!$D$5:$N$65000,10,FALSE)),"")</f>
        <v/>
      </c>
      <c r="K3555" s="20" t="str">
        <f>IFERROR(IF($A3555="","",VLOOKUP($A3555,[1]Sheet1!$D$5:$N$65000,11,FALSE)),"")</f>
        <v/>
      </c>
      <c r="L3555" s="3">
        <f t="shared" si="112"/>
        <v>3551</v>
      </c>
      <c r="M3555" s="21" t="str">
        <f t="shared" si="113"/>
        <v/>
      </c>
      <c r="N3555" s="29">
        <f>IF($L3554 = 19,[20]Sheet1!J30,0)</f>
        <v>0</v>
      </c>
      <c r="O3555" s="29">
        <f>IF($L3554 = 19,[20]Sheet1!K30,0)</f>
        <v>0</v>
      </c>
      <c r="P3555" s="29">
        <f>IF($L3554 = 19,[20]Sheet1!L30,0)</f>
        <v>0</v>
      </c>
      <c r="Q3555" s="29">
        <f>IF($L3554 = 19,[20]Sheet1!M30,0)</f>
        <v>0</v>
      </c>
      <c r="R3555" s="29">
        <f>IF($L3554 = 19,[20]Sheet1!N30,0)</f>
        <v>0</v>
      </c>
      <c r="Z3555" s="25"/>
    </row>
    <row r="3556" spans="1:26">
      <c r="A3556" s="18" t="str">
        <f t="array" ref="A3556">IF(ROW(B3556)-6&lt;A$1,VLOOKUP(LOOKUP("zzzz",CHOOSE({1,2},"",INDEX([1]Sheet1!$P$1:$P$65000,SMALL(IF([1]Sheet1!P$1:P$65000&lt;&gt;"",ROW([1]Sheet1!P$1:P$65000)),ROWS(D$5:D3556))))),[1]Sheet1!$C$5:$D$65000,2,FALSE),IF(L3556&gt;$A$1,"",IF(A3555="","Figure "&amp;L3556,IFERROR(VLOOKUP(A3555,[1]Sheet1!$D$5:$Q$65000,14,FALSE),IFERROR(VLOOKUP(A3555,[1]Sheet1!$A$5:$D$65000,4,FALSE),"Figure " &amp; L3556)))))</f>
        <v/>
      </c>
      <c r="B3556" s="19" t="str">
        <f>IFERROR(IF($A3556="","",VLOOKUP($A3556,[1]Sheet1!$D$5:$R$65000,15,FALSE)),"")</f>
        <v/>
      </c>
      <c r="C3556" s="20" t="str">
        <f>IFERROR(IF(A3556="","",VLOOKUP($A3556,[1]Sheet1!$D$5:$N$65000,3,FALSE)),"")</f>
        <v/>
      </c>
      <c r="D3556" s="20" t="str">
        <f>IFERROR(IF($A3556="","",VLOOKUP($A3556,[1]Sheet1!$D$5:$N$65000,4,FALSE)),"")</f>
        <v/>
      </c>
      <c r="E3556" s="20" t="str">
        <f>IFERROR(IF($A3556="","",VLOOKUP($A3556,[1]Sheet1!$D$5:$N$65000,5,FALSE)),"")</f>
        <v/>
      </c>
      <c r="F3556" s="20" t="str">
        <f>IFERROR(IF($A3556="","",VLOOKUP($A3556,[1]Sheet1!$D$5:$N$65000,6,FALSE)),"")</f>
        <v/>
      </c>
      <c r="G3556" s="20" t="str">
        <f>IFERROR(IF($A3556="","",VLOOKUP($A3556,[1]Sheet1!$D$5:$N$65000,7,FALSE)),"")</f>
        <v/>
      </c>
      <c r="H3556" s="20" t="str">
        <f>IFERROR(IF($A3556="","",VLOOKUP($A3556,[1]Sheet1!$D$5:$N$65000,8,FALSE)),"")</f>
        <v/>
      </c>
      <c r="I3556" s="20" t="str">
        <f>IFERROR(IF($A3556="","",VLOOKUP($A3556,[1]Sheet1!$D$5:$N$65000,9,FALSE)),"")</f>
        <v/>
      </c>
      <c r="J3556" s="20" t="str">
        <f>IFERROR(IF($A3556="","",VLOOKUP($A3556,[1]Sheet1!$D$5:$N$65000,10,FALSE)),"")</f>
        <v/>
      </c>
      <c r="K3556" s="20" t="str">
        <f>IFERROR(IF($A3556="","",VLOOKUP($A3556,[1]Sheet1!$D$5:$N$65000,11,FALSE)),"")</f>
        <v/>
      </c>
      <c r="L3556" s="3">
        <f t="shared" si="112"/>
        <v>3552</v>
      </c>
      <c r="M3556" s="21" t="str">
        <f t="shared" si="113"/>
        <v/>
      </c>
      <c r="N3556" s="29">
        <f>IF($L3555 = 19,[20]Sheet1!J31,0)</f>
        <v>0</v>
      </c>
      <c r="O3556" s="29">
        <f>IF($L3555 = 19,[20]Sheet1!K31,0)</f>
        <v>0</v>
      </c>
      <c r="P3556" s="29">
        <f>IF($L3555 = 19,[20]Sheet1!L31,0)</f>
        <v>0</v>
      </c>
      <c r="Q3556" s="29">
        <f>IF($L3555 = 19,[20]Sheet1!M31,0)</f>
        <v>0</v>
      </c>
      <c r="R3556" s="29">
        <f>IF($L3555 = 19,[20]Sheet1!N31,0)</f>
        <v>0</v>
      </c>
      <c r="Z3556" s="25"/>
    </row>
    <row r="3557" spans="1:26">
      <c r="A3557" s="18" t="str">
        <f t="array" ref="A3557">IF(ROW(B3557)-6&lt;A$1,VLOOKUP(LOOKUP("zzzz",CHOOSE({1,2},"",INDEX([1]Sheet1!$P$1:$P$65000,SMALL(IF([1]Sheet1!P$1:P$65000&lt;&gt;"",ROW([1]Sheet1!P$1:P$65000)),ROWS(D$5:D3557))))),[1]Sheet1!$C$5:$D$65000,2,FALSE),IF(L3557&gt;$A$1,"",IF(A3556="","Figure "&amp;L3557,IFERROR(VLOOKUP(A3556,[1]Sheet1!$D$5:$Q$65000,14,FALSE),IFERROR(VLOOKUP(A3556,[1]Sheet1!$A$5:$D$65000,4,FALSE),"Figure " &amp; L3557)))))</f>
        <v/>
      </c>
      <c r="B3557" s="19" t="str">
        <f>IFERROR(IF($A3557="","",VLOOKUP($A3557,[1]Sheet1!$D$5:$R$65000,15,FALSE)),"")</f>
        <v/>
      </c>
      <c r="C3557" s="20" t="str">
        <f>IFERROR(IF(A3557="","",VLOOKUP($A3557,[1]Sheet1!$D$5:$N$65000,3,FALSE)),"")</f>
        <v/>
      </c>
      <c r="D3557" s="20" t="str">
        <f>IFERROR(IF($A3557="","",VLOOKUP($A3557,[1]Sheet1!$D$5:$N$65000,4,FALSE)),"")</f>
        <v/>
      </c>
      <c r="E3557" s="20" t="str">
        <f>IFERROR(IF($A3557="","",VLOOKUP($A3557,[1]Sheet1!$D$5:$N$65000,5,FALSE)),"")</f>
        <v/>
      </c>
      <c r="F3557" s="20" t="str">
        <f>IFERROR(IF($A3557="","",VLOOKUP($A3557,[1]Sheet1!$D$5:$N$65000,6,FALSE)),"")</f>
        <v/>
      </c>
      <c r="G3557" s="20" t="str">
        <f>IFERROR(IF($A3557="","",VLOOKUP($A3557,[1]Sheet1!$D$5:$N$65000,7,FALSE)),"")</f>
        <v/>
      </c>
      <c r="H3557" s="20" t="str">
        <f>IFERROR(IF($A3557="","",VLOOKUP($A3557,[1]Sheet1!$D$5:$N$65000,8,FALSE)),"")</f>
        <v/>
      </c>
      <c r="I3557" s="20" t="str">
        <f>IFERROR(IF($A3557="","",VLOOKUP($A3557,[1]Sheet1!$D$5:$N$65000,9,FALSE)),"")</f>
        <v/>
      </c>
      <c r="J3557" s="20" t="str">
        <f>IFERROR(IF($A3557="","",VLOOKUP($A3557,[1]Sheet1!$D$5:$N$65000,10,FALSE)),"")</f>
        <v/>
      </c>
      <c r="K3557" s="20" t="str">
        <f>IFERROR(IF($A3557="","",VLOOKUP($A3557,[1]Sheet1!$D$5:$N$65000,11,FALSE)),"")</f>
        <v/>
      </c>
      <c r="L3557" s="3">
        <f t="shared" si="112"/>
        <v>3553</v>
      </c>
      <c r="M3557" s="21" t="str">
        <f t="shared" si="113"/>
        <v/>
      </c>
      <c r="N3557" s="29">
        <f>IF($L3556 = 19,[20]Sheet1!J32,0)</f>
        <v>0</v>
      </c>
      <c r="O3557" s="29">
        <f>IF($L3556 = 19,[20]Sheet1!K32,0)</f>
        <v>0</v>
      </c>
      <c r="P3557" s="29">
        <f>IF($L3556 = 19,[20]Sheet1!L32,0)</f>
        <v>0</v>
      </c>
      <c r="Q3557" s="29">
        <f>IF($L3556 = 19,[20]Sheet1!M32,0)</f>
        <v>0</v>
      </c>
      <c r="R3557" s="29">
        <f>IF($L3556 = 19,[20]Sheet1!N32,0)</f>
        <v>0</v>
      </c>
      <c r="Z3557" s="25"/>
    </row>
    <row r="3558" spans="1:26">
      <c r="A3558" s="18" t="str">
        <f t="array" ref="A3558">IF(ROW(B3558)-6&lt;A$1,VLOOKUP(LOOKUP("zzzz",CHOOSE({1,2},"",INDEX([1]Sheet1!$P$1:$P$65000,SMALL(IF([1]Sheet1!P$1:P$65000&lt;&gt;"",ROW([1]Sheet1!P$1:P$65000)),ROWS(D$5:D3558))))),[1]Sheet1!$C$5:$D$65000,2,FALSE),IF(L3558&gt;$A$1,"",IF(A3557="","Figure "&amp;L3558,IFERROR(VLOOKUP(A3557,[1]Sheet1!$D$5:$Q$65000,14,FALSE),IFERROR(VLOOKUP(A3557,[1]Sheet1!$A$5:$D$65000,4,FALSE),"Figure " &amp; L3558)))))</f>
        <v/>
      </c>
      <c r="B3558" s="19" t="str">
        <f>IFERROR(IF($A3558="","",VLOOKUP($A3558,[1]Sheet1!$D$5:$R$65000,15,FALSE)),"")</f>
        <v/>
      </c>
      <c r="C3558" s="20" t="str">
        <f>IFERROR(IF(A3558="","",VLOOKUP($A3558,[1]Sheet1!$D$5:$N$65000,3,FALSE)),"")</f>
        <v/>
      </c>
      <c r="D3558" s="20" t="str">
        <f>IFERROR(IF($A3558="","",VLOOKUP($A3558,[1]Sheet1!$D$5:$N$65000,4,FALSE)),"")</f>
        <v/>
      </c>
      <c r="E3558" s="20" t="str">
        <f>IFERROR(IF($A3558="","",VLOOKUP($A3558,[1]Sheet1!$D$5:$N$65000,5,FALSE)),"")</f>
        <v/>
      </c>
      <c r="F3558" s="20" t="str">
        <f>IFERROR(IF($A3558="","",VLOOKUP($A3558,[1]Sheet1!$D$5:$N$65000,6,FALSE)),"")</f>
        <v/>
      </c>
      <c r="G3558" s="20" t="str">
        <f>IFERROR(IF($A3558="","",VLOOKUP($A3558,[1]Sheet1!$D$5:$N$65000,7,FALSE)),"")</f>
        <v/>
      </c>
      <c r="H3558" s="20" t="str">
        <f>IFERROR(IF($A3558="","",VLOOKUP($A3558,[1]Sheet1!$D$5:$N$65000,8,FALSE)),"")</f>
        <v/>
      </c>
      <c r="I3558" s="20" t="str">
        <f>IFERROR(IF($A3558="","",VLOOKUP($A3558,[1]Sheet1!$D$5:$N$65000,9,FALSE)),"")</f>
        <v/>
      </c>
      <c r="J3558" s="20" t="str">
        <f>IFERROR(IF($A3558="","",VLOOKUP($A3558,[1]Sheet1!$D$5:$N$65000,10,FALSE)),"")</f>
        <v/>
      </c>
      <c r="K3558" s="20" t="str">
        <f>IFERROR(IF($A3558="","",VLOOKUP($A3558,[1]Sheet1!$D$5:$N$65000,11,FALSE)),"")</f>
        <v/>
      </c>
      <c r="L3558" s="3">
        <f t="shared" si="112"/>
        <v>3554</v>
      </c>
      <c r="M3558" s="21" t="str">
        <f t="shared" si="113"/>
        <v/>
      </c>
      <c r="N3558" s="29">
        <f>IF($L3557 = 19,[20]Sheet1!J33,0)</f>
        <v>0</v>
      </c>
      <c r="O3558" s="29">
        <f>IF($L3557 = 19,[20]Sheet1!K33,0)</f>
        <v>0</v>
      </c>
      <c r="P3558" s="29">
        <f>IF($L3557 = 19,[20]Sheet1!L33,0)</f>
        <v>0</v>
      </c>
      <c r="Q3558" s="29">
        <f>IF($L3557 = 19,[20]Sheet1!M33,0)</f>
        <v>0</v>
      </c>
      <c r="R3558" s="29">
        <f>IF($L3557 = 19,[20]Sheet1!N33,0)</f>
        <v>0</v>
      </c>
      <c r="Z3558" s="25"/>
    </row>
    <row r="3559" spans="1:26">
      <c r="A3559" s="18" t="str">
        <f t="array" ref="A3559">IF(ROW(B3559)-6&lt;A$1,VLOOKUP(LOOKUP("zzzz",CHOOSE({1,2},"",INDEX([1]Sheet1!$P$1:$P$65000,SMALL(IF([1]Sheet1!P$1:P$65000&lt;&gt;"",ROW([1]Sheet1!P$1:P$65000)),ROWS(D$5:D3559))))),[1]Sheet1!$C$5:$D$65000,2,FALSE),IF(L3559&gt;$A$1,"",IF(A3558="","Figure "&amp;L3559,IFERROR(VLOOKUP(A3558,[1]Sheet1!$D$5:$Q$65000,14,FALSE),IFERROR(VLOOKUP(A3558,[1]Sheet1!$A$5:$D$65000,4,FALSE),"Figure " &amp; L3559)))))</f>
        <v/>
      </c>
      <c r="B3559" s="19" t="str">
        <f>IFERROR(IF($A3559="","",VLOOKUP($A3559,[1]Sheet1!$D$5:$R$65000,15,FALSE)),"")</f>
        <v/>
      </c>
      <c r="C3559" s="20" t="str">
        <f>IFERROR(IF(A3559="","",VLOOKUP($A3559,[1]Sheet1!$D$5:$N$65000,3,FALSE)),"")</f>
        <v/>
      </c>
      <c r="D3559" s="20" t="str">
        <f>IFERROR(IF($A3559="","",VLOOKUP($A3559,[1]Sheet1!$D$5:$N$65000,4,FALSE)),"")</f>
        <v/>
      </c>
      <c r="E3559" s="20" t="str">
        <f>IFERROR(IF($A3559="","",VLOOKUP($A3559,[1]Sheet1!$D$5:$N$65000,5,FALSE)),"")</f>
        <v/>
      </c>
      <c r="F3559" s="20" t="str">
        <f>IFERROR(IF($A3559="","",VLOOKUP($A3559,[1]Sheet1!$D$5:$N$65000,6,FALSE)),"")</f>
        <v/>
      </c>
      <c r="G3559" s="20" t="str">
        <f>IFERROR(IF($A3559="","",VLOOKUP($A3559,[1]Sheet1!$D$5:$N$65000,7,FALSE)),"")</f>
        <v/>
      </c>
      <c r="H3559" s="20" t="str">
        <f>IFERROR(IF($A3559="","",VLOOKUP($A3559,[1]Sheet1!$D$5:$N$65000,8,FALSE)),"")</f>
        <v/>
      </c>
      <c r="I3559" s="20" t="str">
        <f>IFERROR(IF($A3559="","",VLOOKUP($A3559,[1]Sheet1!$D$5:$N$65000,9,FALSE)),"")</f>
        <v/>
      </c>
      <c r="J3559" s="20" t="str">
        <f>IFERROR(IF($A3559="","",VLOOKUP($A3559,[1]Sheet1!$D$5:$N$65000,10,FALSE)),"")</f>
        <v/>
      </c>
      <c r="K3559" s="20" t="str">
        <f>IFERROR(IF($A3559="","",VLOOKUP($A3559,[1]Sheet1!$D$5:$N$65000,11,FALSE)),"")</f>
        <v/>
      </c>
      <c r="L3559" s="3">
        <f t="shared" si="112"/>
        <v>3555</v>
      </c>
      <c r="M3559" s="21" t="str">
        <f t="shared" si="113"/>
        <v/>
      </c>
      <c r="N3559" s="29">
        <f>IF($L3558 = 19,[20]Sheet1!J34,0)</f>
        <v>0</v>
      </c>
      <c r="O3559" s="29">
        <f>IF($L3558 = 19,[20]Sheet1!K34,0)</f>
        <v>0</v>
      </c>
      <c r="P3559" s="29">
        <f>IF($L3558 = 19,[20]Sheet1!L34,0)</f>
        <v>0</v>
      </c>
      <c r="Q3559" s="29">
        <f>IF($L3558 = 19,[20]Sheet1!M34,0)</f>
        <v>0</v>
      </c>
      <c r="R3559" s="29">
        <f>IF($L3558 = 19,[20]Sheet1!N34,0)</f>
        <v>0</v>
      </c>
      <c r="Z3559" s="25"/>
    </row>
    <row r="3560" spans="1:26">
      <c r="A3560" s="18" t="str">
        <f t="array" ref="A3560">IF(ROW(B3560)-6&lt;A$1,VLOOKUP(LOOKUP("zzzz",CHOOSE({1,2},"",INDEX([1]Sheet1!$P$1:$P$65000,SMALL(IF([1]Sheet1!P$1:P$65000&lt;&gt;"",ROW([1]Sheet1!P$1:P$65000)),ROWS(D$5:D3560))))),[1]Sheet1!$C$5:$D$65000,2,FALSE),IF(L3560&gt;$A$1,"",IF(A3559="","Figure "&amp;L3560,IFERROR(VLOOKUP(A3559,[1]Sheet1!$D$5:$Q$65000,14,FALSE),IFERROR(VLOOKUP(A3559,[1]Sheet1!$A$5:$D$65000,4,FALSE),"Figure " &amp; L3560)))))</f>
        <v/>
      </c>
      <c r="B3560" s="19" t="str">
        <f>IFERROR(IF($A3560="","",VLOOKUP($A3560,[1]Sheet1!$D$5:$R$65000,15,FALSE)),"")</f>
        <v/>
      </c>
      <c r="C3560" s="20" t="str">
        <f>IFERROR(IF(A3560="","",VLOOKUP($A3560,[1]Sheet1!$D$5:$N$65000,3,FALSE)),"")</f>
        <v/>
      </c>
      <c r="D3560" s="20" t="str">
        <f>IFERROR(IF($A3560="","",VLOOKUP($A3560,[1]Sheet1!$D$5:$N$65000,4,FALSE)),"")</f>
        <v/>
      </c>
      <c r="E3560" s="20" t="str">
        <f>IFERROR(IF($A3560="","",VLOOKUP($A3560,[1]Sheet1!$D$5:$N$65000,5,FALSE)),"")</f>
        <v/>
      </c>
      <c r="F3560" s="20" t="str">
        <f>IFERROR(IF($A3560="","",VLOOKUP($A3560,[1]Sheet1!$D$5:$N$65000,6,FALSE)),"")</f>
        <v/>
      </c>
      <c r="G3560" s="20" t="str">
        <f>IFERROR(IF($A3560="","",VLOOKUP($A3560,[1]Sheet1!$D$5:$N$65000,7,FALSE)),"")</f>
        <v/>
      </c>
      <c r="H3560" s="20" t="str">
        <f>IFERROR(IF($A3560="","",VLOOKUP($A3560,[1]Sheet1!$D$5:$N$65000,8,FALSE)),"")</f>
        <v/>
      </c>
      <c r="I3560" s="20" t="str">
        <f>IFERROR(IF($A3560="","",VLOOKUP($A3560,[1]Sheet1!$D$5:$N$65000,9,FALSE)),"")</f>
        <v/>
      </c>
      <c r="J3560" s="20" t="str">
        <f>IFERROR(IF($A3560="","",VLOOKUP($A3560,[1]Sheet1!$D$5:$N$65000,10,FALSE)),"")</f>
        <v/>
      </c>
      <c r="K3560" s="20" t="str">
        <f>IFERROR(IF($A3560="","",VLOOKUP($A3560,[1]Sheet1!$D$5:$N$65000,11,FALSE)),"")</f>
        <v/>
      </c>
      <c r="L3560" s="3">
        <f t="shared" si="112"/>
        <v>3556</v>
      </c>
      <c r="M3560" s="21" t="str">
        <f t="shared" si="113"/>
        <v/>
      </c>
      <c r="N3560" s="29">
        <f>IF($L3559 = 19,[20]Sheet1!J35,0)</f>
        <v>0</v>
      </c>
      <c r="O3560" s="29">
        <f>IF($L3559 = 19,[20]Sheet1!K35,0)</f>
        <v>0</v>
      </c>
      <c r="P3560" s="29">
        <f>IF($L3559 = 19,[20]Sheet1!L35,0)</f>
        <v>0</v>
      </c>
      <c r="Q3560" s="29">
        <f>IF($L3559 = 19,[20]Sheet1!M35,0)</f>
        <v>0</v>
      </c>
      <c r="R3560" s="29">
        <f>IF($L3559 = 19,[20]Sheet1!N35,0)</f>
        <v>0</v>
      </c>
      <c r="Z3560" s="25"/>
    </row>
    <row r="3561" spans="1:26">
      <c r="A3561" s="18" t="str">
        <f t="array" ref="A3561">IF(ROW(B3561)-6&lt;A$1,VLOOKUP(LOOKUP("zzzz",CHOOSE({1,2},"",INDEX([1]Sheet1!$P$1:$P$65000,SMALL(IF([1]Sheet1!P$1:P$65000&lt;&gt;"",ROW([1]Sheet1!P$1:P$65000)),ROWS(D$5:D3561))))),[1]Sheet1!$C$5:$D$65000,2,FALSE),IF(L3561&gt;$A$1,"",IF(A3560="","Figure "&amp;L3561,IFERROR(VLOOKUP(A3560,[1]Sheet1!$D$5:$Q$65000,14,FALSE),IFERROR(VLOOKUP(A3560,[1]Sheet1!$A$5:$D$65000,4,FALSE),"Figure " &amp; L3561)))))</f>
        <v/>
      </c>
      <c r="B3561" s="19" t="str">
        <f>IFERROR(IF($A3561="","",VLOOKUP($A3561,[1]Sheet1!$D$5:$R$65000,15,FALSE)),"")</f>
        <v/>
      </c>
      <c r="C3561" s="20" t="str">
        <f>IFERROR(IF(A3561="","",VLOOKUP($A3561,[1]Sheet1!$D$5:$N$65000,3,FALSE)),"")</f>
        <v/>
      </c>
      <c r="D3561" s="20" t="str">
        <f>IFERROR(IF($A3561="","",VLOOKUP($A3561,[1]Sheet1!$D$5:$N$65000,4,FALSE)),"")</f>
        <v/>
      </c>
      <c r="E3561" s="20" t="str">
        <f>IFERROR(IF($A3561="","",VLOOKUP($A3561,[1]Sheet1!$D$5:$N$65000,5,FALSE)),"")</f>
        <v/>
      </c>
      <c r="F3561" s="20" t="str">
        <f>IFERROR(IF($A3561="","",VLOOKUP($A3561,[1]Sheet1!$D$5:$N$65000,6,FALSE)),"")</f>
        <v/>
      </c>
      <c r="G3561" s="20" t="str">
        <f>IFERROR(IF($A3561="","",VLOOKUP($A3561,[1]Sheet1!$D$5:$N$65000,7,FALSE)),"")</f>
        <v/>
      </c>
      <c r="H3561" s="20" t="str">
        <f>IFERROR(IF($A3561="","",VLOOKUP($A3561,[1]Sheet1!$D$5:$N$65000,8,FALSE)),"")</f>
        <v/>
      </c>
      <c r="I3561" s="20" t="str">
        <f>IFERROR(IF($A3561="","",VLOOKUP($A3561,[1]Sheet1!$D$5:$N$65000,9,FALSE)),"")</f>
        <v/>
      </c>
      <c r="J3561" s="20" t="str">
        <f>IFERROR(IF($A3561="","",VLOOKUP($A3561,[1]Sheet1!$D$5:$N$65000,10,FALSE)),"")</f>
        <v/>
      </c>
      <c r="K3561" s="20" t="str">
        <f>IFERROR(IF($A3561="","",VLOOKUP($A3561,[1]Sheet1!$D$5:$N$65000,11,FALSE)),"")</f>
        <v/>
      </c>
      <c r="L3561" s="3">
        <f t="shared" si="112"/>
        <v>3557</v>
      </c>
      <c r="M3561" s="21" t="str">
        <f t="shared" si="113"/>
        <v/>
      </c>
      <c r="N3561" s="29">
        <f>IF($L3560 = 19,[20]Sheet1!J36,0)</f>
        <v>0</v>
      </c>
      <c r="O3561" s="29">
        <f>IF($L3560 = 19,[20]Sheet1!K36,0)</f>
        <v>0</v>
      </c>
      <c r="P3561" s="29">
        <f>IF($L3560 = 19,[20]Sheet1!L36,0)</f>
        <v>0</v>
      </c>
      <c r="Q3561" s="29">
        <f>IF($L3560 = 19,[20]Sheet1!M36,0)</f>
        <v>0</v>
      </c>
      <c r="R3561" s="29">
        <f>IF($L3560 = 19,[20]Sheet1!N36,0)</f>
        <v>0</v>
      </c>
      <c r="Z3561" s="25"/>
    </row>
    <row r="3562" spans="1:26">
      <c r="A3562" s="18" t="str">
        <f t="array" ref="A3562">IF(ROW(B3562)-6&lt;A$1,VLOOKUP(LOOKUP("zzzz",CHOOSE({1,2},"",INDEX([1]Sheet1!$P$1:$P$65000,SMALL(IF([1]Sheet1!P$1:P$65000&lt;&gt;"",ROW([1]Sheet1!P$1:P$65000)),ROWS(D$5:D3562))))),[1]Sheet1!$C$5:$D$65000,2,FALSE),IF(L3562&gt;$A$1,"",IF(A3561="","Figure "&amp;L3562,IFERROR(VLOOKUP(A3561,[1]Sheet1!$D$5:$Q$65000,14,FALSE),IFERROR(VLOOKUP(A3561,[1]Sheet1!$A$5:$D$65000,4,FALSE),"Figure " &amp; L3562)))))</f>
        <v/>
      </c>
      <c r="B3562" s="19" t="str">
        <f>IFERROR(IF($A3562="","",VLOOKUP($A3562,[1]Sheet1!$D$5:$R$65000,15,FALSE)),"")</f>
        <v/>
      </c>
      <c r="C3562" s="20" t="str">
        <f>IFERROR(IF(A3562="","",VLOOKUP($A3562,[1]Sheet1!$D$5:$N$65000,3,FALSE)),"")</f>
        <v/>
      </c>
      <c r="D3562" s="20" t="str">
        <f>IFERROR(IF($A3562="","",VLOOKUP($A3562,[1]Sheet1!$D$5:$N$65000,4,FALSE)),"")</f>
        <v/>
      </c>
      <c r="E3562" s="20" t="str">
        <f>IFERROR(IF($A3562="","",VLOOKUP($A3562,[1]Sheet1!$D$5:$N$65000,5,FALSE)),"")</f>
        <v/>
      </c>
      <c r="F3562" s="20" t="str">
        <f>IFERROR(IF($A3562="","",VLOOKUP($A3562,[1]Sheet1!$D$5:$N$65000,6,FALSE)),"")</f>
        <v/>
      </c>
      <c r="G3562" s="20" t="str">
        <f>IFERROR(IF($A3562="","",VLOOKUP($A3562,[1]Sheet1!$D$5:$N$65000,7,FALSE)),"")</f>
        <v/>
      </c>
      <c r="H3562" s="20" t="str">
        <f>IFERROR(IF($A3562="","",VLOOKUP($A3562,[1]Sheet1!$D$5:$N$65000,8,FALSE)),"")</f>
        <v/>
      </c>
      <c r="I3562" s="20" t="str">
        <f>IFERROR(IF($A3562="","",VLOOKUP($A3562,[1]Sheet1!$D$5:$N$65000,9,FALSE)),"")</f>
        <v/>
      </c>
      <c r="J3562" s="20" t="str">
        <f>IFERROR(IF($A3562="","",VLOOKUP($A3562,[1]Sheet1!$D$5:$N$65000,10,FALSE)),"")</f>
        <v/>
      </c>
      <c r="K3562" s="20" t="str">
        <f>IFERROR(IF($A3562="","",VLOOKUP($A3562,[1]Sheet1!$D$5:$N$65000,11,FALSE)),"")</f>
        <v/>
      </c>
      <c r="L3562" s="3">
        <f t="shared" ref="L3562:L3625" si="114">IF(A3561="",L3561+1,L3561)</f>
        <v>3558</v>
      </c>
      <c r="M3562" s="21" t="str">
        <f t="shared" si="113"/>
        <v/>
      </c>
      <c r="N3562" s="29">
        <f>IF($L3561 = 19,[20]Sheet1!J37,0)</f>
        <v>0</v>
      </c>
      <c r="O3562" s="29">
        <f>IF($L3561 = 19,[20]Sheet1!K37,0)</f>
        <v>0</v>
      </c>
      <c r="P3562" s="29">
        <f>IF($L3561 = 19,[20]Sheet1!L37,0)</f>
        <v>0</v>
      </c>
      <c r="Q3562" s="29">
        <f>IF($L3561 = 19,[20]Sheet1!M37,0)</f>
        <v>0</v>
      </c>
      <c r="R3562" s="29">
        <f>IF($L3561 = 19,[20]Sheet1!N37,0)</f>
        <v>0</v>
      </c>
      <c r="Z3562" s="25"/>
    </row>
    <row r="3563" spans="1:26">
      <c r="A3563" s="18" t="str">
        <f t="array" ref="A3563">IF(ROW(B3563)-6&lt;A$1,VLOOKUP(LOOKUP("zzzz",CHOOSE({1,2},"",INDEX([1]Sheet1!$P$1:$P$65000,SMALL(IF([1]Sheet1!P$1:P$65000&lt;&gt;"",ROW([1]Sheet1!P$1:P$65000)),ROWS(D$5:D3563))))),[1]Sheet1!$C$5:$D$65000,2,FALSE),IF(L3563&gt;$A$1,"",IF(A3562="","Figure "&amp;L3563,IFERROR(VLOOKUP(A3562,[1]Sheet1!$D$5:$Q$65000,14,FALSE),IFERROR(VLOOKUP(A3562,[1]Sheet1!$A$5:$D$65000,4,FALSE),"Figure " &amp; L3563)))))</f>
        <v/>
      </c>
      <c r="B3563" s="19" t="str">
        <f>IFERROR(IF($A3563="","",VLOOKUP($A3563,[1]Sheet1!$D$5:$R$65000,15,FALSE)),"")</f>
        <v/>
      </c>
      <c r="C3563" s="20" t="str">
        <f>IFERROR(IF(A3563="","",VLOOKUP($A3563,[1]Sheet1!$D$5:$N$65000,3,FALSE)),"")</f>
        <v/>
      </c>
      <c r="D3563" s="20" t="str">
        <f>IFERROR(IF($A3563="","",VLOOKUP($A3563,[1]Sheet1!$D$5:$N$65000,4,FALSE)),"")</f>
        <v/>
      </c>
      <c r="E3563" s="20" t="str">
        <f>IFERROR(IF($A3563="","",VLOOKUP($A3563,[1]Sheet1!$D$5:$N$65000,5,FALSE)),"")</f>
        <v/>
      </c>
      <c r="F3563" s="20" t="str">
        <f>IFERROR(IF($A3563="","",VLOOKUP($A3563,[1]Sheet1!$D$5:$N$65000,6,FALSE)),"")</f>
        <v/>
      </c>
      <c r="G3563" s="20" t="str">
        <f>IFERROR(IF($A3563="","",VLOOKUP($A3563,[1]Sheet1!$D$5:$N$65000,7,FALSE)),"")</f>
        <v/>
      </c>
      <c r="H3563" s="20" t="str">
        <f>IFERROR(IF($A3563="","",VLOOKUP($A3563,[1]Sheet1!$D$5:$N$65000,8,FALSE)),"")</f>
        <v/>
      </c>
      <c r="I3563" s="20" t="str">
        <f>IFERROR(IF($A3563="","",VLOOKUP($A3563,[1]Sheet1!$D$5:$N$65000,9,FALSE)),"")</f>
        <v/>
      </c>
      <c r="J3563" s="20" t="str">
        <f>IFERROR(IF($A3563="","",VLOOKUP($A3563,[1]Sheet1!$D$5:$N$65000,10,FALSE)),"")</f>
        <v/>
      </c>
      <c r="K3563" s="20" t="str">
        <f>IFERROR(IF($A3563="","",VLOOKUP($A3563,[1]Sheet1!$D$5:$N$65000,11,FALSE)),"")</f>
        <v/>
      </c>
      <c r="L3563" s="3">
        <f t="shared" si="114"/>
        <v>3559</v>
      </c>
      <c r="M3563" s="21" t="str">
        <f t="shared" si="113"/>
        <v/>
      </c>
      <c r="N3563" s="29">
        <f>IF($L3562 = 19,[20]Sheet1!J38,0)</f>
        <v>0</v>
      </c>
      <c r="O3563" s="29">
        <f>IF($L3562 = 19,[20]Sheet1!K38,0)</f>
        <v>0</v>
      </c>
      <c r="P3563" s="29">
        <f>IF($L3562 = 19,[20]Sheet1!L38,0)</f>
        <v>0</v>
      </c>
      <c r="Q3563" s="29">
        <f>IF($L3562 = 19,[20]Sheet1!M38,0)</f>
        <v>0</v>
      </c>
      <c r="R3563" s="29">
        <f>IF($L3562 = 19,[20]Sheet1!N38,0)</f>
        <v>0</v>
      </c>
      <c r="Z3563" s="25"/>
    </row>
    <row r="3564" spans="1:26">
      <c r="A3564" s="18" t="str">
        <f t="array" ref="A3564">IF(ROW(B3564)-6&lt;A$1,VLOOKUP(LOOKUP("zzzz",CHOOSE({1,2},"",INDEX([1]Sheet1!$P$1:$P$65000,SMALL(IF([1]Sheet1!P$1:P$65000&lt;&gt;"",ROW([1]Sheet1!P$1:P$65000)),ROWS(D$5:D3564))))),[1]Sheet1!$C$5:$D$65000,2,FALSE),IF(L3564&gt;$A$1,"",IF(A3563="","Figure "&amp;L3564,IFERROR(VLOOKUP(A3563,[1]Sheet1!$D$5:$Q$65000,14,FALSE),IFERROR(VLOOKUP(A3563,[1]Sheet1!$A$5:$D$65000,4,FALSE),"Figure " &amp; L3564)))))</f>
        <v/>
      </c>
      <c r="B3564" s="19" t="str">
        <f>IFERROR(IF($A3564="","",VLOOKUP($A3564,[1]Sheet1!$D$5:$R$65000,15,FALSE)),"")</f>
        <v/>
      </c>
      <c r="C3564" s="20" t="str">
        <f>IFERROR(IF(A3564="","",VLOOKUP($A3564,[1]Sheet1!$D$5:$N$65000,3,FALSE)),"")</f>
        <v/>
      </c>
      <c r="D3564" s="20" t="str">
        <f>IFERROR(IF($A3564="","",VLOOKUP($A3564,[1]Sheet1!$D$5:$N$65000,4,FALSE)),"")</f>
        <v/>
      </c>
      <c r="E3564" s="20" t="str">
        <f>IFERROR(IF($A3564="","",VLOOKUP($A3564,[1]Sheet1!$D$5:$N$65000,5,FALSE)),"")</f>
        <v/>
      </c>
      <c r="F3564" s="20" t="str">
        <f>IFERROR(IF($A3564="","",VLOOKUP($A3564,[1]Sheet1!$D$5:$N$65000,6,FALSE)),"")</f>
        <v/>
      </c>
      <c r="G3564" s="20" t="str">
        <f>IFERROR(IF($A3564="","",VLOOKUP($A3564,[1]Sheet1!$D$5:$N$65000,7,FALSE)),"")</f>
        <v/>
      </c>
      <c r="H3564" s="20" t="str">
        <f>IFERROR(IF($A3564="","",VLOOKUP($A3564,[1]Sheet1!$D$5:$N$65000,8,FALSE)),"")</f>
        <v/>
      </c>
      <c r="I3564" s="20" t="str">
        <f>IFERROR(IF($A3564="","",VLOOKUP($A3564,[1]Sheet1!$D$5:$N$65000,9,FALSE)),"")</f>
        <v/>
      </c>
      <c r="J3564" s="20" t="str">
        <f>IFERROR(IF($A3564="","",VLOOKUP($A3564,[1]Sheet1!$D$5:$N$65000,10,FALSE)),"")</f>
        <v/>
      </c>
      <c r="K3564" s="20" t="str">
        <f>IFERROR(IF($A3564="","",VLOOKUP($A3564,[1]Sheet1!$D$5:$N$65000,11,FALSE)),"")</f>
        <v/>
      </c>
      <c r="L3564" s="3">
        <f t="shared" si="114"/>
        <v>3560</v>
      </c>
      <c r="M3564" s="21" t="str">
        <f t="shared" si="113"/>
        <v/>
      </c>
      <c r="N3564" s="29">
        <f>IF($L3563 = 19,[20]Sheet1!J39,0)</f>
        <v>0</v>
      </c>
      <c r="O3564" s="29">
        <f>IF($L3563 = 19,[20]Sheet1!K39,0)</f>
        <v>0</v>
      </c>
      <c r="P3564" s="29">
        <f>IF($L3563 = 19,[20]Sheet1!L39,0)</f>
        <v>0</v>
      </c>
      <c r="Q3564" s="29">
        <f>IF($L3563 = 19,[20]Sheet1!M39,0)</f>
        <v>0</v>
      </c>
      <c r="R3564" s="29">
        <f>IF($L3563 = 19,[20]Sheet1!N39,0)</f>
        <v>0</v>
      </c>
      <c r="Z3564" s="25"/>
    </row>
    <row r="3565" spans="1:26">
      <c r="A3565" s="18" t="str">
        <f t="array" ref="A3565">IF(ROW(B3565)-6&lt;A$1,VLOOKUP(LOOKUP("zzzz",CHOOSE({1,2},"",INDEX([1]Sheet1!$P$1:$P$65000,SMALL(IF([1]Sheet1!P$1:P$65000&lt;&gt;"",ROW([1]Sheet1!P$1:P$65000)),ROWS(D$5:D3565))))),[1]Sheet1!$C$5:$D$65000,2,FALSE),IF(L3565&gt;$A$1,"",IF(A3564="","Figure "&amp;L3565,IFERROR(VLOOKUP(A3564,[1]Sheet1!$D$5:$Q$65000,14,FALSE),IFERROR(VLOOKUP(A3564,[1]Sheet1!$A$5:$D$65000,4,FALSE),"Figure " &amp; L3565)))))</f>
        <v/>
      </c>
      <c r="B3565" s="19" t="str">
        <f>IFERROR(IF($A3565="","",VLOOKUP($A3565,[1]Sheet1!$D$5:$R$65000,15,FALSE)),"")</f>
        <v/>
      </c>
      <c r="C3565" s="20" t="str">
        <f>IFERROR(IF(A3565="","",VLOOKUP($A3565,[1]Sheet1!$D$5:$N$65000,3,FALSE)),"")</f>
        <v/>
      </c>
      <c r="D3565" s="20" t="str">
        <f>IFERROR(IF($A3565="","",VLOOKUP($A3565,[1]Sheet1!$D$5:$N$65000,4,FALSE)),"")</f>
        <v/>
      </c>
      <c r="E3565" s="20" t="str">
        <f>IFERROR(IF($A3565="","",VLOOKUP($A3565,[1]Sheet1!$D$5:$N$65000,5,FALSE)),"")</f>
        <v/>
      </c>
      <c r="F3565" s="20" t="str">
        <f>IFERROR(IF($A3565="","",VLOOKUP($A3565,[1]Sheet1!$D$5:$N$65000,6,FALSE)),"")</f>
        <v/>
      </c>
      <c r="G3565" s="20" t="str">
        <f>IFERROR(IF($A3565="","",VLOOKUP($A3565,[1]Sheet1!$D$5:$N$65000,7,FALSE)),"")</f>
        <v/>
      </c>
      <c r="H3565" s="20" t="str">
        <f>IFERROR(IF($A3565="","",VLOOKUP($A3565,[1]Sheet1!$D$5:$N$65000,8,FALSE)),"")</f>
        <v/>
      </c>
      <c r="I3565" s="20" t="str">
        <f>IFERROR(IF($A3565="","",VLOOKUP($A3565,[1]Sheet1!$D$5:$N$65000,9,FALSE)),"")</f>
        <v/>
      </c>
      <c r="J3565" s="20" t="str">
        <f>IFERROR(IF($A3565="","",VLOOKUP($A3565,[1]Sheet1!$D$5:$N$65000,10,FALSE)),"")</f>
        <v/>
      </c>
      <c r="K3565" s="20" t="str">
        <f>IFERROR(IF($A3565="","",VLOOKUP($A3565,[1]Sheet1!$D$5:$N$65000,11,FALSE)),"")</f>
        <v/>
      </c>
      <c r="L3565" s="3">
        <f t="shared" si="114"/>
        <v>3561</v>
      </c>
      <c r="M3565" s="21" t="str">
        <f t="shared" si="113"/>
        <v/>
      </c>
      <c r="N3565" s="29">
        <f>IF($L3564 = 19,[20]Sheet1!J40,0)</f>
        <v>0</v>
      </c>
      <c r="O3565" s="29">
        <f>IF($L3564 = 19,[20]Sheet1!K40,0)</f>
        <v>0</v>
      </c>
      <c r="P3565" s="29">
        <f>IF($L3564 = 19,[20]Sheet1!L40,0)</f>
        <v>0</v>
      </c>
      <c r="Q3565" s="29">
        <f>IF($L3564 = 19,[20]Sheet1!M40,0)</f>
        <v>0</v>
      </c>
      <c r="R3565" s="29">
        <f>IF($L3564 = 19,[20]Sheet1!N40,0)</f>
        <v>0</v>
      </c>
      <c r="Z3565" s="25"/>
    </row>
    <row r="3566" spans="1:26">
      <c r="A3566" s="18" t="str">
        <f t="array" ref="A3566">IF(ROW(B3566)-6&lt;A$1,VLOOKUP(LOOKUP("zzzz",CHOOSE({1,2},"",INDEX([1]Sheet1!$P$1:$P$65000,SMALL(IF([1]Sheet1!P$1:P$65000&lt;&gt;"",ROW([1]Sheet1!P$1:P$65000)),ROWS(D$5:D3566))))),[1]Sheet1!$C$5:$D$65000,2,FALSE),IF(L3566&gt;$A$1,"",IF(A3565="","Figure "&amp;L3566,IFERROR(VLOOKUP(A3565,[1]Sheet1!$D$5:$Q$65000,14,FALSE),IFERROR(VLOOKUP(A3565,[1]Sheet1!$A$5:$D$65000,4,FALSE),"Figure " &amp; L3566)))))</f>
        <v/>
      </c>
      <c r="B3566" s="19" t="str">
        <f>IFERROR(IF($A3566="","",VLOOKUP($A3566,[1]Sheet1!$D$5:$R$65000,15,FALSE)),"")</f>
        <v/>
      </c>
      <c r="C3566" s="20" t="str">
        <f>IFERROR(IF(A3566="","",VLOOKUP($A3566,[1]Sheet1!$D$5:$N$65000,3,FALSE)),"")</f>
        <v/>
      </c>
      <c r="D3566" s="20" t="str">
        <f>IFERROR(IF($A3566="","",VLOOKUP($A3566,[1]Sheet1!$D$5:$N$65000,4,FALSE)),"")</f>
        <v/>
      </c>
      <c r="E3566" s="20" t="str">
        <f>IFERROR(IF($A3566="","",VLOOKUP($A3566,[1]Sheet1!$D$5:$N$65000,5,FALSE)),"")</f>
        <v/>
      </c>
      <c r="F3566" s="20" t="str">
        <f>IFERROR(IF($A3566="","",VLOOKUP($A3566,[1]Sheet1!$D$5:$N$65000,6,FALSE)),"")</f>
        <v/>
      </c>
      <c r="G3566" s="20" t="str">
        <f>IFERROR(IF($A3566="","",VLOOKUP($A3566,[1]Sheet1!$D$5:$N$65000,7,FALSE)),"")</f>
        <v/>
      </c>
      <c r="H3566" s="20" t="str">
        <f>IFERROR(IF($A3566="","",VLOOKUP($A3566,[1]Sheet1!$D$5:$N$65000,8,FALSE)),"")</f>
        <v/>
      </c>
      <c r="I3566" s="20" t="str">
        <f>IFERROR(IF($A3566="","",VLOOKUP($A3566,[1]Sheet1!$D$5:$N$65000,9,FALSE)),"")</f>
        <v/>
      </c>
      <c r="J3566" s="20" t="str">
        <f>IFERROR(IF($A3566="","",VLOOKUP($A3566,[1]Sheet1!$D$5:$N$65000,10,FALSE)),"")</f>
        <v/>
      </c>
      <c r="K3566" s="20" t="str">
        <f>IFERROR(IF($A3566="","",VLOOKUP($A3566,[1]Sheet1!$D$5:$N$65000,11,FALSE)),"")</f>
        <v/>
      </c>
      <c r="L3566" s="3">
        <f t="shared" si="114"/>
        <v>3562</v>
      </c>
      <c r="M3566" s="21" t="str">
        <f t="shared" si="113"/>
        <v/>
      </c>
      <c r="N3566" s="29">
        <f>IF($L3565 = 19,[20]Sheet1!J41,0)</f>
        <v>0</v>
      </c>
      <c r="O3566" s="29">
        <f>IF($L3565 = 19,[20]Sheet1!K41,0)</f>
        <v>0</v>
      </c>
      <c r="P3566" s="29">
        <f>IF($L3565 = 19,[20]Sheet1!L41,0)</f>
        <v>0</v>
      </c>
      <c r="Q3566" s="29">
        <f>IF($L3565 = 19,[20]Sheet1!M41,0)</f>
        <v>0</v>
      </c>
      <c r="R3566" s="29">
        <f>IF($L3565 = 19,[20]Sheet1!N41,0)</f>
        <v>0</v>
      </c>
      <c r="Z3566" s="25"/>
    </row>
    <row r="3567" spans="1:26">
      <c r="A3567" s="18" t="str">
        <f t="array" ref="A3567">IF(ROW(B3567)-6&lt;A$1,VLOOKUP(LOOKUP("zzzz",CHOOSE({1,2},"",INDEX([1]Sheet1!$P$1:$P$65000,SMALL(IF([1]Sheet1!P$1:P$65000&lt;&gt;"",ROW([1]Sheet1!P$1:P$65000)),ROWS(D$5:D3567))))),[1]Sheet1!$C$5:$D$65000,2,FALSE),IF(L3567&gt;$A$1,"",IF(A3566="","Figure "&amp;L3567,IFERROR(VLOOKUP(A3566,[1]Sheet1!$D$5:$Q$65000,14,FALSE),IFERROR(VLOOKUP(A3566,[1]Sheet1!$A$5:$D$65000,4,FALSE),"Figure " &amp; L3567)))))</f>
        <v/>
      </c>
      <c r="B3567" s="19" t="str">
        <f>IFERROR(IF($A3567="","",VLOOKUP($A3567,[1]Sheet1!$D$5:$R$65000,15,FALSE)),"")</f>
        <v/>
      </c>
      <c r="C3567" s="20" t="str">
        <f>IFERROR(IF(A3567="","",VLOOKUP($A3567,[1]Sheet1!$D$5:$N$65000,3,FALSE)),"")</f>
        <v/>
      </c>
      <c r="D3567" s="20" t="str">
        <f>IFERROR(IF($A3567="","",VLOOKUP($A3567,[1]Sheet1!$D$5:$N$65000,4,FALSE)),"")</f>
        <v/>
      </c>
      <c r="E3567" s="20" t="str">
        <f>IFERROR(IF($A3567="","",VLOOKUP($A3567,[1]Sheet1!$D$5:$N$65000,5,FALSE)),"")</f>
        <v/>
      </c>
      <c r="F3567" s="20" t="str">
        <f>IFERROR(IF($A3567="","",VLOOKUP($A3567,[1]Sheet1!$D$5:$N$65000,6,FALSE)),"")</f>
        <v/>
      </c>
      <c r="G3567" s="20" t="str">
        <f>IFERROR(IF($A3567="","",VLOOKUP($A3567,[1]Sheet1!$D$5:$N$65000,7,FALSE)),"")</f>
        <v/>
      </c>
      <c r="H3567" s="20" t="str">
        <f>IFERROR(IF($A3567="","",VLOOKUP($A3567,[1]Sheet1!$D$5:$N$65000,8,FALSE)),"")</f>
        <v/>
      </c>
      <c r="I3567" s="20" t="str">
        <f>IFERROR(IF($A3567="","",VLOOKUP($A3567,[1]Sheet1!$D$5:$N$65000,9,FALSE)),"")</f>
        <v/>
      </c>
      <c r="J3567" s="20" t="str">
        <f>IFERROR(IF($A3567="","",VLOOKUP($A3567,[1]Sheet1!$D$5:$N$65000,10,FALSE)),"")</f>
        <v/>
      </c>
      <c r="K3567" s="20" t="str">
        <f>IFERROR(IF($A3567="","",VLOOKUP($A3567,[1]Sheet1!$D$5:$N$65000,11,FALSE)),"")</f>
        <v/>
      </c>
      <c r="L3567" s="3">
        <f t="shared" si="114"/>
        <v>3563</v>
      </c>
      <c r="M3567" s="21" t="str">
        <f t="shared" si="113"/>
        <v/>
      </c>
      <c r="N3567" s="29">
        <f>IF($L3566 = 19,[20]Sheet1!J42,0)</f>
        <v>0</v>
      </c>
      <c r="O3567" s="29">
        <f>IF($L3566 = 19,[20]Sheet1!K42,0)</f>
        <v>0</v>
      </c>
      <c r="P3567" s="29">
        <f>IF($L3566 = 19,[20]Sheet1!L42,0)</f>
        <v>0</v>
      </c>
      <c r="Q3567" s="29">
        <f>IF($L3566 = 19,[20]Sheet1!M42,0)</f>
        <v>0</v>
      </c>
      <c r="R3567" s="29">
        <f>IF($L3566 = 19,[20]Sheet1!N42,0)</f>
        <v>0</v>
      </c>
      <c r="Z3567" s="25"/>
    </row>
    <row r="3568" spans="1:26">
      <c r="A3568" s="18" t="str">
        <f t="array" ref="A3568">IF(ROW(B3568)-6&lt;A$1,VLOOKUP(LOOKUP("zzzz",CHOOSE({1,2},"",INDEX([1]Sheet1!$P$1:$P$65000,SMALL(IF([1]Sheet1!P$1:P$65000&lt;&gt;"",ROW([1]Sheet1!P$1:P$65000)),ROWS(D$5:D3568))))),[1]Sheet1!$C$5:$D$65000,2,FALSE),IF(L3568&gt;$A$1,"",IF(A3567="","Figure "&amp;L3568,IFERROR(VLOOKUP(A3567,[1]Sheet1!$D$5:$Q$65000,14,FALSE),IFERROR(VLOOKUP(A3567,[1]Sheet1!$A$5:$D$65000,4,FALSE),"Figure " &amp; L3568)))))</f>
        <v/>
      </c>
      <c r="B3568" s="19" t="str">
        <f>IFERROR(IF($A3568="","",VLOOKUP($A3568,[1]Sheet1!$D$5:$R$65000,15,FALSE)),"")</f>
        <v/>
      </c>
      <c r="C3568" s="20" t="str">
        <f>IFERROR(IF(A3568="","",VLOOKUP($A3568,[1]Sheet1!$D$5:$N$65000,3,FALSE)),"")</f>
        <v/>
      </c>
      <c r="D3568" s="20" t="str">
        <f>IFERROR(IF($A3568="","",VLOOKUP($A3568,[1]Sheet1!$D$5:$N$65000,4,FALSE)),"")</f>
        <v/>
      </c>
      <c r="E3568" s="20" t="str">
        <f>IFERROR(IF($A3568="","",VLOOKUP($A3568,[1]Sheet1!$D$5:$N$65000,5,FALSE)),"")</f>
        <v/>
      </c>
      <c r="F3568" s="20" t="str">
        <f>IFERROR(IF($A3568="","",VLOOKUP($A3568,[1]Sheet1!$D$5:$N$65000,6,FALSE)),"")</f>
        <v/>
      </c>
      <c r="G3568" s="20" t="str">
        <f>IFERROR(IF($A3568="","",VLOOKUP($A3568,[1]Sheet1!$D$5:$N$65000,7,FALSE)),"")</f>
        <v/>
      </c>
      <c r="H3568" s="20" t="str">
        <f>IFERROR(IF($A3568="","",VLOOKUP($A3568,[1]Sheet1!$D$5:$N$65000,8,FALSE)),"")</f>
        <v/>
      </c>
      <c r="I3568" s="20" t="str">
        <f>IFERROR(IF($A3568="","",VLOOKUP($A3568,[1]Sheet1!$D$5:$N$65000,9,FALSE)),"")</f>
        <v/>
      </c>
      <c r="J3568" s="20" t="str">
        <f>IFERROR(IF($A3568="","",VLOOKUP($A3568,[1]Sheet1!$D$5:$N$65000,10,FALSE)),"")</f>
        <v/>
      </c>
      <c r="K3568" s="20" t="str">
        <f>IFERROR(IF($A3568="","",VLOOKUP($A3568,[1]Sheet1!$D$5:$N$65000,11,FALSE)),"")</f>
        <v/>
      </c>
      <c r="L3568" s="3">
        <f t="shared" si="114"/>
        <v>3564</v>
      </c>
      <c r="M3568" s="21" t="str">
        <f t="shared" si="113"/>
        <v/>
      </c>
      <c r="N3568" s="29">
        <f>IF($L3567 = 19,[20]Sheet1!J43,0)</f>
        <v>0</v>
      </c>
      <c r="O3568" s="29">
        <f>IF($L3567 = 19,[20]Sheet1!K43,0)</f>
        <v>0</v>
      </c>
      <c r="P3568" s="29">
        <f>IF($L3567 = 19,[20]Sheet1!L43,0)</f>
        <v>0</v>
      </c>
      <c r="Q3568" s="29">
        <f>IF($L3567 = 19,[20]Sheet1!M43,0)</f>
        <v>0</v>
      </c>
      <c r="R3568" s="29">
        <f>IF($L3567 = 19,[20]Sheet1!N43,0)</f>
        <v>0</v>
      </c>
      <c r="Z3568" s="25"/>
    </row>
    <row r="3569" spans="1:26">
      <c r="A3569" s="18" t="str">
        <f t="array" ref="A3569">IF(ROW(B3569)-6&lt;A$1,VLOOKUP(LOOKUP("zzzz",CHOOSE({1,2},"",INDEX([1]Sheet1!$P$1:$P$65000,SMALL(IF([1]Sheet1!P$1:P$65000&lt;&gt;"",ROW([1]Sheet1!P$1:P$65000)),ROWS(D$5:D3569))))),[1]Sheet1!$C$5:$D$65000,2,FALSE),IF(L3569&gt;$A$1,"",IF(A3568="","Figure "&amp;L3569,IFERROR(VLOOKUP(A3568,[1]Sheet1!$D$5:$Q$65000,14,FALSE),IFERROR(VLOOKUP(A3568,[1]Sheet1!$A$5:$D$65000,4,FALSE),"Figure " &amp; L3569)))))</f>
        <v/>
      </c>
      <c r="B3569" s="19" t="str">
        <f>IFERROR(IF($A3569="","",VLOOKUP($A3569,[1]Sheet1!$D$5:$R$65000,15,FALSE)),"")</f>
        <v/>
      </c>
      <c r="C3569" s="20" t="str">
        <f>IFERROR(IF(A3569="","",VLOOKUP($A3569,[1]Sheet1!$D$5:$N$65000,3,FALSE)),"")</f>
        <v/>
      </c>
      <c r="D3569" s="20" t="str">
        <f>IFERROR(IF($A3569="","",VLOOKUP($A3569,[1]Sheet1!$D$5:$N$65000,4,FALSE)),"")</f>
        <v/>
      </c>
      <c r="E3569" s="20" t="str">
        <f>IFERROR(IF($A3569="","",VLOOKUP($A3569,[1]Sheet1!$D$5:$N$65000,5,FALSE)),"")</f>
        <v/>
      </c>
      <c r="F3569" s="20" t="str">
        <f>IFERROR(IF($A3569="","",VLOOKUP($A3569,[1]Sheet1!$D$5:$N$65000,6,FALSE)),"")</f>
        <v/>
      </c>
      <c r="G3569" s="20" t="str">
        <f>IFERROR(IF($A3569="","",VLOOKUP($A3569,[1]Sheet1!$D$5:$N$65000,7,FALSE)),"")</f>
        <v/>
      </c>
      <c r="H3569" s="20" t="str">
        <f>IFERROR(IF($A3569="","",VLOOKUP($A3569,[1]Sheet1!$D$5:$N$65000,8,FALSE)),"")</f>
        <v/>
      </c>
      <c r="I3569" s="20" t="str">
        <f>IFERROR(IF($A3569="","",VLOOKUP($A3569,[1]Sheet1!$D$5:$N$65000,9,FALSE)),"")</f>
        <v/>
      </c>
      <c r="J3569" s="20" t="str">
        <f>IFERROR(IF($A3569="","",VLOOKUP($A3569,[1]Sheet1!$D$5:$N$65000,10,FALSE)),"")</f>
        <v/>
      </c>
      <c r="K3569" s="20" t="str">
        <f>IFERROR(IF($A3569="","",VLOOKUP($A3569,[1]Sheet1!$D$5:$N$65000,11,FALSE)),"")</f>
        <v/>
      </c>
      <c r="L3569" s="3">
        <f t="shared" si="114"/>
        <v>3565</v>
      </c>
      <c r="M3569" s="21" t="str">
        <f t="shared" si="113"/>
        <v/>
      </c>
      <c r="N3569" s="29">
        <f>IF($L3568 = 19,[20]Sheet1!J44,0)</f>
        <v>0</v>
      </c>
      <c r="O3569" s="29">
        <f>IF($L3568 = 19,[20]Sheet1!K44,0)</f>
        <v>0</v>
      </c>
      <c r="P3569" s="29">
        <f>IF($L3568 = 19,[20]Sheet1!L44,0)</f>
        <v>0</v>
      </c>
      <c r="Q3569" s="29">
        <f>IF($L3568 = 19,[20]Sheet1!M44,0)</f>
        <v>0</v>
      </c>
      <c r="R3569" s="29">
        <f>IF($L3568 = 19,[20]Sheet1!N44,0)</f>
        <v>0</v>
      </c>
      <c r="Z3569" s="25"/>
    </row>
    <row r="3570" spans="1:26">
      <c r="A3570" s="18" t="str">
        <f t="array" ref="A3570">IF(ROW(B3570)-6&lt;A$1,VLOOKUP(LOOKUP("zzzz",CHOOSE({1,2},"",INDEX([1]Sheet1!$P$1:$P$65000,SMALL(IF([1]Sheet1!P$1:P$65000&lt;&gt;"",ROW([1]Sheet1!P$1:P$65000)),ROWS(D$5:D3570))))),[1]Sheet1!$C$5:$D$65000,2,FALSE),IF(L3570&gt;$A$1,"",IF(A3569="","Figure "&amp;L3570,IFERROR(VLOOKUP(A3569,[1]Sheet1!$D$5:$Q$65000,14,FALSE),IFERROR(VLOOKUP(A3569,[1]Sheet1!$A$5:$D$65000,4,FALSE),"Figure " &amp; L3570)))))</f>
        <v/>
      </c>
      <c r="B3570" s="19" t="str">
        <f>IFERROR(IF($A3570="","",VLOOKUP($A3570,[1]Sheet1!$D$5:$R$65000,15,FALSE)),"")</f>
        <v/>
      </c>
      <c r="C3570" s="20" t="str">
        <f>IFERROR(IF(A3570="","",VLOOKUP($A3570,[1]Sheet1!$D$5:$N$65000,3,FALSE)),"")</f>
        <v/>
      </c>
      <c r="D3570" s="20" t="str">
        <f>IFERROR(IF($A3570="","",VLOOKUP($A3570,[1]Sheet1!$D$5:$N$65000,4,FALSE)),"")</f>
        <v/>
      </c>
      <c r="E3570" s="20" t="str">
        <f>IFERROR(IF($A3570="","",VLOOKUP($A3570,[1]Sheet1!$D$5:$N$65000,5,FALSE)),"")</f>
        <v/>
      </c>
      <c r="F3570" s="20" t="str">
        <f>IFERROR(IF($A3570="","",VLOOKUP($A3570,[1]Sheet1!$D$5:$N$65000,6,FALSE)),"")</f>
        <v/>
      </c>
      <c r="G3570" s="20" t="str">
        <f>IFERROR(IF($A3570="","",VLOOKUP($A3570,[1]Sheet1!$D$5:$N$65000,7,FALSE)),"")</f>
        <v/>
      </c>
      <c r="H3570" s="20" t="str">
        <f>IFERROR(IF($A3570="","",VLOOKUP($A3570,[1]Sheet1!$D$5:$N$65000,8,FALSE)),"")</f>
        <v/>
      </c>
      <c r="I3570" s="20" t="str">
        <f>IFERROR(IF($A3570="","",VLOOKUP($A3570,[1]Sheet1!$D$5:$N$65000,9,FALSE)),"")</f>
        <v/>
      </c>
      <c r="J3570" s="20" t="str">
        <f>IFERROR(IF($A3570="","",VLOOKUP($A3570,[1]Sheet1!$D$5:$N$65000,10,FALSE)),"")</f>
        <v/>
      </c>
      <c r="K3570" s="20" t="str">
        <f>IFERROR(IF($A3570="","",VLOOKUP($A3570,[1]Sheet1!$D$5:$N$65000,11,FALSE)),"")</f>
        <v/>
      </c>
      <c r="L3570" s="3">
        <f t="shared" si="114"/>
        <v>3566</v>
      </c>
      <c r="M3570" s="21" t="str">
        <f t="shared" si="113"/>
        <v/>
      </c>
      <c r="N3570" s="29">
        <f>IF($L3569 = 19,[20]Sheet1!J45,0)</f>
        <v>0</v>
      </c>
      <c r="O3570" s="29">
        <f>IF($L3569 = 19,[20]Sheet1!K45,0)</f>
        <v>0</v>
      </c>
      <c r="P3570" s="29">
        <f>IF($L3569 = 19,[20]Sheet1!L45,0)</f>
        <v>0</v>
      </c>
      <c r="Q3570" s="29">
        <f>IF($L3569 = 19,[20]Sheet1!M45,0)</f>
        <v>0</v>
      </c>
      <c r="R3570" s="29">
        <f>IF($L3569 = 19,[20]Sheet1!N45,0)</f>
        <v>0</v>
      </c>
      <c r="Z3570" s="25"/>
    </row>
    <row r="3571" spans="1:26">
      <c r="A3571" s="18" t="str">
        <f t="array" ref="A3571">IF(ROW(B3571)-6&lt;A$1,VLOOKUP(LOOKUP("zzzz",CHOOSE({1,2},"",INDEX([1]Sheet1!$P$1:$P$65000,SMALL(IF([1]Sheet1!P$1:P$65000&lt;&gt;"",ROW([1]Sheet1!P$1:P$65000)),ROWS(D$5:D3571))))),[1]Sheet1!$C$5:$D$65000,2,FALSE),IF(L3571&gt;$A$1,"",IF(A3570="","Figure "&amp;L3571,IFERROR(VLOOKUP(A3570,[1]Sheet1!$D$5:$Q$65000,14,FALSE),IFERROR(VLOOKUP(A3570,[1]Sheet1!$A$5:$D$65000,4,FALSE),"Figure " &amp; L3571)))))</f>
        <v/>
      </c>
      <c r="B3571" s="19" t="str">
        <f>IFERROR(IF($A3571="","",VLOOKUP($A3571,[1]Sheet1!$D$5:$R$65000,15,FALSE)),"")</f>
        <v/>
      </c>
      <c r="C3571" s="20" t="str">
        <f>IFERROR(IF(A3571="","",VLOOKUP($A3571,[1]Sheet1!$D$5:$N$65000,3,FALSE)),"")</f>
        <v/>
      </c>
      <c r="D3571" s="20" t="str">
        <f>IFERROR(IF($A3571="","",VLOOKUP($A3571,[1]Sheet1!$D$5:$N$65000,4,FALSE)),"")</f>
        <v/>
      </c>
      <c r="E3571" s="20" t="str">
        <f>IFERROR(IF($A3571="","",VLOOKUP($A3571,[1]Sheet1!$D$5:$N$65000,5,FALSE)),"")</f>
        <v/>
      </c>
      <c r="F3571" s="20" t="str">
        <f>IFERROR(IF($A3571="","",VLOOKUP($A3571,[1]Sheet1!$D$5:$N$65000,6,FALSE)),"")</f>
        <v/>
      </c>
      <c r="G3571" s="20" t="str">
        <f>IFERROR(IF($A3571="","",VLOOKUP($A3571,[1]Sheet1!$D$5:$N$65000,7,FALSE)),"")</f>
        <v/>
      </c>
      <c r="H3571" s="20" t="str">
        <f>IFERROR(IF($A3571="","",VLOOKUP($A3571,[1]Sheet1!$D$5:$N$65000,8,FALSE)),"")</f>
        <v/>
      </c>
      <c r="I3571" s="20" t="str">
        <f>IFERROR(IF($A3571="","",VLOOKUP($A3571,[1]Sheet1!$D$5:$N$65000,9,FALSE)),"")</f>
        <v/>
      </c>
      <c r="J3571" s="20" t="str">
        <f>IFERROR(IF($A3571="","",VLOOKUP($A3571,[1]Sheet1!$D$5:$N$65000,10,FALSE)),"")</f>
        <v/>
      </c>
      <c r="K3571" s="20" t="str">
        <f>IFERROR(IF($A3571="","",VLOOKUP($A3571,[1]Sheet1!$D$5:$N$65000,11,FALSE)),"")</f>
        <v/>
      </c>
      <c r="L3571" s="3">
        <f t="shared" si="114"/>
        <v>3567</v>
      </c>
      <c r="M3571" s="21" t="str">
        <f t="shared" si="113"/>
        <v/>
      </c>
      <c r="N3571" s="29">
        <f>IF($L3570 = 19,[20]Sheet1!J46,0)</f>
        <v>0</v>
      </c>
      <c r="O3571" s="29">
        <f>IF($L3570 = 19,[20]Sheet1!K46,0)</f>
        <v>0</v>
      </c>
      <c r="P3571" s="29">
        <f>IF($L3570 = 19,[20]Sheet1!L46,0)</f>
        <v>0</v>
      </c>
      <c r="Q3571" s="29">
        <f>IF($L3570 = 19,[20]Sheet1!M46,0)</f>
        <v>0</v>
      </c>
      <c r="R3571" s="29">
        <f>IF($L3570 = 19,[20]Sheet1!N46,0)</f>
        <v>0</v>
      </c>
      <c r="Z3571" s="25"/>
    </row>
    <row r="3572" spans="1:26">
      <c r="A3572" s="18" t="str">
        <f t="array" ref="A3572">IF(ROW(B3572)-6&lt;A$1,VLOOKUP(LOOKUP("zzzz",CHOOSE({1,2},"",INDEX([1]Sheet1!$P$1:$P$65000,SMALL(IF([1]Sheet1!P$1:P$65000&lt;&gt;"",ROW([1]Sheet1!P$1:P$65000)),ROWS(D$5:D3572))))),[1]Sheet1!$C$5:$D$65000,2,FALSE),IF(L3572&gt;$A$1,"",IF(A3571="","Figure "&amp;L3572,IFERROR(VLOOKUP(A3571,[1]Sheet1!$D$5:$Q$65000,14,FALSE),IFERROR(VLOOKUP(A3571,[1]Sheet1!$A$5:$D$65000,4,FALSE),"Figure " &amp; L3572)))))</f>
        <v/>
      </c>
      <c r="B3572" s="19" t="str">
        <f>IFERROR(IF($A3572="","",VLOOKUP($A3572,[1]Sheet1!$D$5:$R$65000,15,FALSE)),"")</f>
        <v/>
      </c>
      <c r="C3572" s="20" t="str">
        <f>IFERROR(IF(A3572="","",VLOOKUP($A3572,[1]Sheet1!$D$5:$N$65000,3,FALSE)),"")</f>
        <v/>
      </c>
      <c r="D3572" s="20" t="str">
        <f>IFERROR(IF($A3572="","",VLOOKUP($A3572,[1]Sheet1!$D$5:$N$65000,4,FALSE)),"")</f>
        <v/>
      </c>
      <c r="E3572" s="20" t="str">
        <f>IFERROR(IF($A3572="","",VLOOKUP($A3572,[1]Sheet1!$D$5:$N$65000,5,FALSE)),"")</f>
        <v/>
      </c>
      <c r="F3572" s="20" t="str">
        <f>IFERROR(IF($A3572="","",VLOOKUP($A3572,[1]Sheet1!$D$5:$N$65000,6,FALSE)),"")</f>
        <v/>
      </c>
      <c r="G3572" s="20" t="str">
        <f>IFERROR(IF($A3572="","",VLOOKUP($A3572,[1]Sheet1!$D$5:$N$65000,7,FALSE)),"")</f>
        <v/>
      </c>
      <c r="H3572" s="20" t="str">
        <f>IFERROR(IF($A3572="","",VLOOKUP($A3572,[1]Sheet1!$D$5:$N$65000,8,FALSE)),"")</f>
        <v/>
      </c>
      <c r="I3572" s="20" t="str">
        <f>IFERROR(IF($A3572="","",VLOOKUP($A3572,[1]Sheet1!$D$5:$N$65000,9,FALSE)),"")</f>
        <v/>
      </c>
      <c r="J3572" s="20" t="str">
        <f>IFERROR(IF($A3572="","",VLOOKUP($A3572,[1]Sheet1!$D$5:$N$65000,10,FALSE)),"")</f>
        <v/>
      </c>
      <c r="K3572" s="20" t="str">
        <f>IFERROR(IF($A3572="","",VLOOKUP($A3572,[1]Sheet1!$D$5:$N$65000,11,FALSE)),"")</f>
        <v/>
      </c>
      <c r="L3572" s="3">
        <f t="shared" si="114"/>
        <v>3568</v>
      </c>
      <c r="M3572" s="21" t="str">
        <f t="shared" si="113"/>
        <v/>
      </c>
      <c r="N3572" s="29">
        <f>IF($L3571 = 19,[20]Sheet1!J47,0)</f>
        <v>0</v>
      </c>
      <c r="O3572" s="29">
        <f>IF($L3571 = 19,[20]Sheet1!K47,0)</f>
        <v>0</v>
      </c>
      <c r="P3572" s="29">
        <f>IF($L3571 = 19,[20]Sheet1!L47,0)</f>
        <v>0</v>
      </c>
      <c r="Q3572" s="29">
        <f>IF($L3571 = 19,[20]Sheet1!M47,0)</f>
        <v>0</v>
      </c>
      <c r="R3572" s="29">
        <f>IF($L3571 = 19,[20]Sheet1!N47,0)</f>
        <v>0</v>
      </c>
      <c r="Z3572" s="25"/>
    </row>
    <row r="3573" spans="1:26">
      <c r="A3573" s="18" t="str">
        <f t="array" ref="A3573">IF(ROW(B3573)-6&lt;A$1,VLOOKUP(LOOKUP("zzzz",CHOOSE({1,2},"",INDEX([1]Sheet1!$P$1:$P$65000,SMALL(IF([1]Sheet1!P$1:P$65000&lt;&gt;"",ROW([1]Sheet1!P$1:P$65000)),ROWS(D$5:D3573))))),[1]Sheet1!$C$5:$D$65000,2,FALSE),IF(L3573&gt;$A$1,"",IF(A3572="","Figure "&amp;L3573,IFERROR(VLOOKUP(A3572,[1]Sheet1!$D$5:$Q$65000,14,FALSE),IFERROR(VLOOKUP(A3572,[1]Sheet1!$A$5:$D$65000,4,FALSE),"Figure " &amp; L3573)))))</f>
        <v/>
      </c>
      <c r="B3573" s="19" t="str">
        <f>IFERROR(IF($A3573="","",VLOOKUP($A3573,[1]Sheet1!$D$5:$R$65000,15,FALSE)),"")</f>
        <v/>
      </c>
      <c r="C3573" s="20" t="str">
        <f>IFERROR(IF(A3573="","",VLOOKUP($A3573,[1]Sheet1!$D$5:$N$65000,3,FALSE)),"")</f>
        <v/>
      </c>
      <c r="D3573" s="20" t="str">
        <f>IFERROR(IF($A3573="","",VLOOKUP($A3573,[1]Sheet1!$D$5:$N$65000,4,FALSE)),"")</f>
        <v/>
      </c>
      <c r="E3573" s="20" t="str">
        <f>IFERROR(IF($A3573="","",VLOOKUP($A3573,[1]Sheet1!$D$5:$N$65000,5,FALSE)),"")</f>
        <v/>
      </c>
      <c r="F3573" s="20" t="str">
        <f>IFERROR(IF($A3573="","",VLOOKUP($A3573,[1]Sheet1!$D$5:$N$65000,6,FALSE)),"")</f>
        <v/>
      </c>
      <c r="G3573" s="20" t="str">
        <f>IFERROR(IF($A3573="","",VLOOKUP($A3573,[1]Sheet1!$D$5:$N$65000,7,FALSE)),"")</f>
        <v/>
      </c>
      <c r="H3573" s="20" t="str">
        <f>IFERROR(IF($A3573="","",VLOOKUP($A3573,[1]Sheet1!$D$5:$N$65000,8,FALSE)),"")</f>
        <v/>
      </c>
      <c r="I3573" s="20" t="str">
        <f>IFERROR(IF($A3573="","",VLOOKUP($A3573,[1]Sheet1!$D$5:$N$65000,9,FALSE)),"")</f>
        <v/>
      </c>
      <c r="J3573" s="20" t="str">
        <f>IFERROR(IF($A3573="","",VLOOKUP($A3573,[1]Sheet1!$D$5:$N$65000,10,FALSE)),"")</f>
        <v/>
      </c>
      <c r="K3573" s="20" t="str">
        <f>IFERROR(IF($A3573="","",VLOOKUP($A3573,[1]Sheet1!$D$5:$N$65000,11,FALSE)),"")</f>
        <v/>
      </c>
      <c r="L3573" s="3">
        <f t="shared" si="114"/>
        <v>3569</v>
      </c>
      <c r="M3573" s="21" t="str">
        <f t="shared" si="113"/>
        <v/>
      </c>
      <c r="N3573" s="29">
        <f>IF($L3572 = 19,[20]Sheet1!J48,0)</f>
        <v>0</v>
      </c>
      <c r="O3573" s="29">
        <f>IF($L3572 = 19,[20]Sheet1!K48,0)</f>
        <v>0</v>
      </c>
      <c r="P3573" s="29">
        <f>IF($L3572 = 19,[20]Sheet1!L48,0)</f>
        <v>0</v>
      </c>
      <c r="Q3573" s="29">
        <f>IF($L3572 = 19,[20]Sheet1!M48,0)</f>
        <v>0</v>
      </c>
      <c r="R3573" s="29">
        <f>IF($L3572 = 19,[20]Sheet1!N48,0)</f>
        <v>0</v>
      </c>
      <c r="Z3573" s="25"/>
    </row>
    <row r="3574" spans="1:26">
      <c r="A3574" s="18" t="str">
        <f t="array" ref="A3574">IF(ROW(B3574)-6&lt;A$1,VLOOKUP(LOOKUP("zzzz",CHOOSE({1,2},"",INDEX([1]Sheet1!$P$1:$P$65000,SMALL(IF([1]Sheet1!P$1:P$65000&lt;&gt;"",ROW([1]Sheet1!P$1:P$65000)),ROWS(D$5:D3574))))),[1]Sheet1!$C$5:$D$65000,2,FALSE),IF(L3574&gt;$A$1,"",IF(A3573="","Figure "&amp;L3574,IFERROR(VLOOKUP(A3573,[1]Sheet1!$D$5:$Q$65000,14,FALSE),IFERROR(VLOOKUP(A3573,[1]Sheet1!$A$5:$D$65000,4,FALSE),"Figure " &amp; L3574)))))</f>
        <v/>
      </c>
      <c r="B3574" s="19" t="str">
        <f>IFERROR(IF($A3574="","",VLOOKUP($A3574,[1]Sheet1!$D$5:$R$65000,15,FALSE)),"")</f>
        <v/>
      </c>
      <c r="C3574" s="20" t="str">
        <f>IFERROR(IF(A3574="","",VLOOKUP($A3574,[1]Sheet1!$D$5:$N$65000,3,FALSE)),"")</f>
        <v/>
      </c>
      <c r="D3574" s="20" t="str">
        <f>IFERROR(IF($A3574="","",VLOOKUP($A3574,[1]Sheet1!$D$5:$N$65000,4,FALSE)),"")</f>
        <v/>
      </c>
      <c r="E3574" s="20" t="str">
        <f>IFERROR(IF($A3574="","",VLOOKUP($A3574,[1]Sheet1!$D$5:$N$65000,5,FALSE)),"")</f>
        <v/>
      </c>
      <c r="F3574" s="20" t="str">
        <f>IFERROR(IF($A3574="","",VLOOKUP($A3574,[1]Sheet1!$D$5:$N$65000,6,FALSE)),"")</f>
        <v/>
      </c>
      <c r="G3574" s="20" t="str">
        <f>IFERROR(IF($A3574="","",VLOOKUP($A3574,[1]Sheet1!$D$5:$N$65000,7,FALSE)),"")</f>
        <v/>
      </c>
      <c r="H3574" s="20" t="str">
        <f>IFERROR(IF($A3574="","",VLOOKUP($A3574,[1]Sheet1!$D$5:$N$65000,8,FALSE)),"")</f>
        <v/>
      </c>
      <c r="I3574" s="20" t="str">
        <f>IFERROR(IF($A3574="","",VLOOKUP($A3574,[1]Sheet1!$D$5:$N$65000,9,FALSE)),"")</f>
        <v/>
      </c>
      <c r="J3574" s="20" t="str">
        <f>IFERROR(IF($A3574="","",VLOOKUP($A3574,[1]Sheet1!$D$5:$N$65000,10,FALSE)),"")</f>
        <v/>
      </c>
      <c r="K3574" s="20" t="str">
        <f>IFERROR(IF($A3574="","",VLOOKUP($A3574,[1]Sheet1!$D$5:$N$65000,11,FALSE)),"")</f>
        <v/>
      </c>
      <c r="L3574" s="3">
        <f t="shared" si="114"/>
        <v>3570</v>
      </c>
      <c r="M3574" s="21" t="str">
        <f t="shared" si="113"/>
        <v/>
      </c>
      <c r="N3574" s="29">
        <f>IF($L3573 = 19,[20]Sheet1!J49,0)</f>
        <v>0</v>
      </c>
      <c r="O3574" s="29">
        <f>IF($L3573 = 19,[20]Sheet1!K49,0)</f>
        <v>0</v>
      </c>
      <c r="P3574" s="29">
        <f>IF($L3573 = 19,[20]Sheet1!L49,0)</f>
        <v>0</v>
      </c>
      <c r="Q3574" s="29">
        <f>IF($L3573 = 19,[20]Sheet1!M49,0)</f>
        <v>0</v>
      </c>
      <c r="R3574" s="29">
        <f>IF($L3573 = 19,[20]Sheet1!N49,0)</f>
        <v>0</v>
      </c>
      <c r="Z3574" s="25"/>
    </row>
    <row r="3575" spans="1:26">
      <c r="A3575" s="18" t="str">
        <f t="array" ref="A3575">IF(ROW(B3575)-6&lt;A$1,VLOOKUP(LOOKUP("zzzz",CHOOSE({1,2},"",INDEX([1]Sheet1!$P$1:$P$65000,SMALL(IF([1]Sheet1!P$1:P$65000&lt;&gt;"",ROW([1]Sheet1!P$1:P$65000)),ROWS(D$5:D3575))))),[1]Sheet1!$C$5:$D$65000,2,FALSE),IF(L3575&gt;$A$1,"",IF(A3574="","Figure "&amp;L3575,IFERROR(VLOOKUP(A3574,[1]Sheet1!$D$5:$Q$65000,14,FALSE),IFERROR(VLOOKUP(A3574,[1]Sheet1!$A$5:$D$65000,4,FALSE),"Figure " &amp; L3575)))))</f>
        <v/>
      </c>
      <c r="B3575" s="19" t="str">
        <f>IFERROR(IF($A3575="","",VLOOKUP($A3575,[1]Sheet1!$D$5:$R$65000,15,FALSE)),"")</f>
        <v/>
      </c>
      <c r="C3575" s="20" t="str">
        <f>IFERROR(IF(A3575="","",VLOOKUP($A3575,[1]Sheet1!$D$5:$N$65000,3,FALSE)),"")</f>
        <v/>
      </c>
      <c r="D3575" s="20" t="str">
        <f>IFERROR(IF($A3575="","",VLOOKUP($A3575,[1]Sheet1!$D$5:$N$65000,4,FALSE)),"")</f>
        <v/>
      </c>
      <c r="E3575" s="20" t="str">
        <f>IFERROR(IF($A3575="","",VLOOKUP($A3575,[1]Sheet1!$D$5:$N$65000,5,FALSE)),"")</f>
        <v/>
      </c>
      <c r="F3575" s="20" t="str">
        <f>IFERROR(IF($A3575="","",VLOOKUP($A3575,[1]Sheet1!$D$5:$N$65000,6,FALSE)),"")</f>
        <v/>
      </c>
      <c r="G3575" s="20" t="str">
        <f>IFERROR(IF($A3575="","",VLOOKUP($A3575,[1]Sheet1!$D$5:$N$65000,7,FALSE)),"")</f>
        <v/>
      </c>
      <c r="H3575" s="20" t="str">
        <f>IFERROR(IF($A3575="","",VLOOKUP($A3575,[1]Sheet1!$D$5:$N$65000,8,FALSE)),"")</f>
        <v/>
      </c>
      <c r="I3575" s="20" t="str">
        <f>IFERROR(IF($A3575="","",VLOOKUP($A3575,[1]Sheet1!$D$5:$N$65000,9,FALSE)),"")</f>
        <v/>
      </c>
      <c r="J3575" s="20" t="str">
        <f>IFERROR(IF($A3575="","",VLOOKUP($A3575,[1]Sheet1!$D$5:$N$65000,10,FALSE)),"")</f>
        <v/>
      </c>
      <c r="K3575" s="20" t="str">
        <f>IFERROR(IF($A3575="","",VLOOKUP($A3575,[1]Sheet1!$D$5:$N$65000,11,FALSE)),"")</f>
        <v/>
      </c>
      <c r="L3575" s="3">
        <f t="shared" si="114"/>
        <v>3571</v>
      </c>
      <c r="M3575" s="21" t="str">
        <f t="shared" si="113"/>
        <v/>
      </c>
      <c r="N3575" s="29">
        <f>IF($L3574 = 19,[20]Sheet1!J50,0)</f>
        <v>0</v>
      </c>
      <c r="O3575" s="29">
        <f>IF($L3574 = 19,[20]Sheet1!K50,0)</f>
        <v>0</v>
      </c>
      <c r="P3575" s="29">
        <f>IF($L3574 = 19,[20]Sheet1!L50,0)</f>
        <v>0</v>
      </c>
      <c r="Q3575" s="29">
        <f>IF($L3574 = 19,[20]Sheet1!M50,0)</f>
        <v>0</v>
      </c>
      <c r="R3575" s="29">
        <f>IF($L3574 = 19,[20]Sheet1!N50,0)</f>
        <v>0</v>
      </c>
      <c r="Z3575" s="25"/>
    </row>
    <row r="3576" spans="1:26">
      <c r="A3576" s="18" t="str">
        <f t="array" ref="A3576">IF(ROW(B3576)-6&lt;A$1,VLOOKUP(LOOKUP("zzzz",CHOOSE({1,2},"",INDEX([1]Sheet1!$P$1:$P$65000,SMALL(IF([1]Sheet1!P$1:P$65000&lt;&gt;"",ROW([1]Sheet1!P$1:P$65000)),ROWS(D$5:D3576))))),[1]Sheet1!$C$5:$D$65000,2,FALSE),IF(L3576&gt;$A$1,"",IF(A3575="","Figure "&amp;L3576,IFERROR(VLOOKUP(A3575,[1]Sheet1!$D$5:$Q$65000,14,FALSE),IFERROR(VLOOKUP(A3575,[1]Sheet1!$A$5:$D$65000,4,FALSE),"Figure " &amp; L3576)))))</f>
        <v/>
      </c>
      <c r="B3576" s="19" t="str">
        <f>IFERROR(IF($A3576="","",VLOOKUP($A3576,[1]Sheet1!$D$5:$R$65000,15,FALSE)),"")</f>
        <v/>
      </c>
      <c r="C3576" s="20" t="str">
        <f>IFERROR(IF(A3576="","",VLOOKUP($A3576,[1]Sheet1!$D$5:$N$65000,3,FALSE)),"")</f>
        <v/>
      </c>
      <c r="D3576" s="20" t="str">
        <f>IFERROR(IF($A3576="","",VLOOKUP($A3576,[1]Sheet1!$D$5:$N$65000,4,FALSE)),"")</f>
        <v/>
      </c>
      <c r="E3576" s="20" t="str">
        <f>IFERROR(IF($A3576="","",VLOOKUP($A3576,[1]Sheet1!$D$5:$N$65000,5,FALSE)),"")</f>
        <v/>
      </c>
      <c r="F3576" s="20" t="str">
        <f>IFERROR(IF($A3576="","",VLOOKUP($A3576,[1]Sheet1!$D$5:$N$65000,6,FALSE)),"")</f>
        <v/>
      </c>
      <c r="G3576" s="20" t="str">
        <f>IFERROR(IF($A3576="","",VLOOKUP($A3576,[1]Sheet1!$D$5:$N$65000,7,FALSE)),"")</f>
        <v/>
      </c>
      <c r="H3576" s="20" t="str">
        <f>IFERROR(IF($A3576="","",VLOOKUP($A3576,[1]Sheet1!$D$5:$N$65000,8,FALSE)),"")</f>
        <v/>
      </c>
      <c r="I3576" s="20" t="str">
        <f>IFERROR(IF($A3576="","",VLOOKUP($A3576,[1]Sheet1!$D$5:$N$65000,9,FALSE)),"")</f>
        <v/>
      </c>
      <c r="J3576" s="20" t="str">
        <f>IFERROR(IF($A3576="","",VLOOKUP($A3576,[1]Sheet1!$D$5:$N$65000,10,FALSE)),"")</f>
        <v/>
      </c>
      <c r="K3576" s="20" t="str">
        <f>IFERROR(IF($A3576="","",VLOOKUP($A3576,[1]Sheet1!$D$5:$N$65000,11,FALSE)),"")</f>
        <v/>
      </c>
      <c r="L3576" s="3">
        <f t="shared" si="114"/>
        <v>3572</v>
      </c>
      <c r="M3576" s="21" t="str">
        <f t="shared" si="113"/>
        <v/>
      </c>
      <c r="N3576" s="29">
        <f>IF($L3575 = 19,[20]Sheet1!J51,0)</f>
        <v>0</v>
      </c>
      <c r="O3576" s="29">
        <f>IF($L3575 = 19,[20]Sheet1!K51,0)</f>
        <v>0</v>
      </c>
      <c r="P3576" s="29">
        <f>IF($L3575 = 19,[20]Sheet1!L51,0)</f>
        <v>0</v>
      </c>
      <c r="Q3576" s="29">
        <f>IF($L3575 = 19,[20]Sheet1!M51,0)</f>
        <v>0</v>
      </c>
      <c r="R3576" s="29">
        <f>IF($L3575 = 19,[20]Sheet1!N51,0)</f>
        <v>0</v>
      </c>
      <c r="Z3576" s="25"/>
    </row>
    <row r="3577" spans="1:26">
      <c r="A3577" s="18" t="str">
        <f t="array" ref="A3577">IF(ROW(B3577)-6&lt;A$1,VLOOKUP(LOOKUP("zzzz",CHOOSE({1,2},"",INDEX([1]Sheet1!$P$1:$P$65000,SMALL(IF([1]Sheet1!P$1:P$65000&lt;&gt;"",ROW([1]Sheet1!P$1:P$65000)),ROWS(D$5:D3577))))),[1]Sheet1!$C$5:$D$65000,2,FALSE),IF(L3577&gt;$A$1,"",IF(A3576="","Figure "&amp;L3577,IFERROR(VLOOKUP(A3576,[1]Sheet1!$D$5:$Q$65000,14,FALSE),IFERROR(VLOOKUP(A3576,[1]Sheet1!$A$5:$D$65000,4,FALSE),"Figure " &amp; L3577)))))</f>
        <v/>
      </c>
      <c r="B3577" s="19" t="str">
        <f>IFERROR(IF($A3577="","",VLOOKUP($A3577,[1]Sheet1!$D$5:$R$65000,15,FALSE)),"")</f>
        <v/>
      </c>
      <c r="C3577" s="20" t="str">
        <f>IFERROR(IF(A3577="","",VLOOKUP($A3577,[1]Sheet1!$D$5:$N$65000,3,FALSE)),"")</f>
        <v/>
      </c>
      <c r="D3577" s="20" t="str">
        <f>IFERROR(IF($A3577="","",VLOOKUP($A3577,[1]Sheet1!$D$5:$N$65000,4,FALSE)),"")</f>
        <v/>
      </c>
      <c r="E3577" s="20" t="str">
        <f>IFERROR(IF($A3577="","",VLOOKUP($A3577,[1]Sheet1!$D$5:$N$65000,5,FALSE)),"")</f>
        <v/>
      </c>
      <c r="F3577" s="20" t="str">
        <f>IFERROR(IF($A3577="","",VLOOKUP($A3577,[1]Sheet1!$D$5:$N$65000,6,FALSE)),"")</f>
        <v/>
      </c>
      <c r="G3577" s="20" t="str">
        <f>IFERROR(IF($A3577="","",VLOOKUP($A3577,[1]Sheet1!$D$5:$N$65000,7,FALSE)),"")</f>
        <v/>
      </c>
      <c r="H3577" s="20" t="str">
        <f>IFERROR(IF($A3577="","",VLOOKUP($A3577,[1]Sheet1!$D$5:$N$65000,8,FALSE)),"")</f>
        <v/>
      </c>
      <c r="I3577" s="20" t="str">
        <f>IFERROR(IF($A3577="","",VLOOKUP($A3577,[1]Sheet1!$D$5:$N$65000,9,FALSE)),"")</f>
        <v/>
      </c>
      <c r="J3577" s="20" t="str">
        <f>IFERROR(IF($A3577="","",VLOOKUP($A3577,[1]Sheet1!$D$5:$N$65000,10,FALSE)),"")</f>
        <v/>
      </c>
      <c r="K3577" s="20" t="str">
        <f>IFERROR(IF($A3577="","",VLOOKUP($A3577,[1]Sheet1!$D$5:$N$65000,11,FALSE)),"")</f>
        <v/>
      </c>
      <c r="L3577" s="3">
        <f t="shared" si="114"/>
        <v>3573</v>
      </c>
      <c r="M3577" s="21" t="str">
        <f t="shared" si="113"/>
        <v/>
      </c>
      <c r="N3577" s="29">
        <f>IF($L3576 = 19,[20]Sheet1!J52,0)</f>
        <v>0</v>
      </c>
      <c r="O3577" s="29">
        <f>IF($L3576 = 19,[20]Sheet1!K52,0)</f>
        <v>0</v>
      </c>
      <c r="P3577" s="29">
        <f>IF($L3576 = 19,[20]Sheet1!L52,0)</f>
        <v>0</v>
      </c>
      <c r="Q3577" s="29">
        <f>IF($L3576 = 19,[20]Sheet1!M52,0)</f>
        <v>0</v>
      </c>
      <c r="R3577" s="29">
        <f>IF($L3576 = 19,[20]Sheet1!N52,0)</f>
        <v>0</v>
      </c>
      <c r="Z3577" s="25"/>
    </row>
    <row r="3578" spans="1:26">
      <c r="A3578" s="18" t="str">
        <f t="array" ref="A3578">IF(ROW(B3578)-6&lt;A$1,VLOOKUP(LOOKUP("zzzz",CHOOSE({1,2},"",INDEX([1]Sheet1!$P$1:$P$65000,SMALL(IF([1]Sheet1!P$1:P$65000&lt;&gt;"",ROW([1]Sheet1!P$1:P$65000)),ROWS(D$5:D3578))))),[1]Sheet1!$C$5:$D$65000,2,FALSE),IF(L3578&gt;$A$1,"",IF(A3577="","Figure "&amp;L3578,IFERROR(VLOOKUP(A3577,[1]Sheet1!$D$5:$Q$65000,14,FALSE),IFERROR(VLOOKUP(A3577,[1]Sheet1!$A$5:$D$65000,4,FALSE),"Figure " &amp; L3578)))))</f>
        <v/>
      </c>
      <c r="B3578" s="19" t="str">
        <f>IFERROR(IF($A3578="","",VLOOKUP($A3578,[1]Sheet1!$D$5:$R$65000,15,FALSE)),"")</f>
        <v/>
      </c>
      <c r="C3578" s="20" t="str">
        <f>IFERROR(IF(A3578="","",VLOOKUP($A3578,[1]Sheet1!$D$5:$N$65000,3,FALSE)),"")</f>
        <v/>
      </c>
      <c r="D3578" s="20" t="str">
        <f>IFERROR(IF($A3578="","",VLOOKUP($A3578,[1]Sheet1!$D$5:$N$65000,4,FALSE)),"")</f>
        <v/>
      </c>
      <c r="E3578" s="20" t="str">
        <f>IFERROR(IF($A3578="","",VLOOKUP($A3578,[1]Sheet1!$D$5:$N$65000,5,FALSE)),"")</f>
        <v/>
      </c>
      <c r="F3578" s="20" t="str">
        <f>IFERROR(IF($A3578="","",VLOOKUP($A3578,[1]Sheet1!$D$5:$N$65000,6,FALSE)),"")</f>
        <v/>
      </c>
      <c r="G3578" s="20" t="str">
        <f>IFERROR(IF($A3578="","",VLOOKUP($A3578,[1]Sheet1!$D$5:$N$65000,7,FALSE)),"")</f>
        <v/>
      </c>
      <c r="H3578" s="20" t="str">
        <f>IFERROR(IF($A3578="","",VLOOKUP($A3578,[1]Sheet1!$D$5:$N$65000,8,FALSE)),"")</f>
        <v/>
      </c>
      <c r="I3578" s="20" t="str">
        <f>IFERROR(IF($A3578="","",VLOOKUP($A3578,[1]Sheet1!$D$5:$N$65000,9,FALSE)),"")</f>
        <v/>
      </c>
      <c r="J3578" s="20" t="str">
        <f>IFERROR(IF($A3578="","",VLOOKUP($A3578,[1]Sheet1!$D$5:$N$65000,10,FALSE)),"")</f>
        <v/>
      </c>
      <c r="K3578" s="20" t="str">
        <f>IFERROR(IF($A3578="","",VLOOKUP($A3578,[1]Sheet1!$D$5:$N$65000,11,FALSE)),"")</f>
        <v/>
      </c>
      <c r="L3578" s="3">
        <f t="shared" si="114"/>
        <v>3574</v>
      </c>
      <c r="M3578" s="21" t="str">
        <f t="shared" si="113"/>
        <v/>
      </c>
      <c r="N3578" s="29">
        <f>IF($L3577 = 19,[20]Sheet1!J53,0)</f>
        <v>0</v>
      </c>
      <c r="O3578" s="29">
        <f>IF($L3577 = 19,[20]Sheet1!K53,0)</f>
        <v>0</v>
      </c>
      <c r="P3578" s="29">
        <f>IF($L3577 = 19,[20]Sheet1!L53,0)</f>
        <v>0</v>
      </c>
      <c r="Q3578" s="29">
        <f>IF($L3577 = 19,[20]Sheet1!M53,0)</f>
        <v>0</v>
      </c>
      <c r="R3578" s="29">
        <f>IF($L3577 = 19,[20]Sheet1!N53,0)</f>
        <v>0</v>
      </c>
      <c r="Z3578" s="25"/>
    </row>
    <row r="3579" spans="1:26">
      <c r="A3579" s="18" t="str">
        <f t="array" ref="A3579">IF(ROW(B3579)-6&lt;A$1,VLOOKUP(LOOKUP("zzzz",CHOOSE({1,2},"",INDEX([1]Sheet1!$P$1:$P$65000,SMALL(IF([1]Sheet1!P$1:P$65000&lt;&gt;"",ROW([1]Sheet1!P$1:P$65000)),ROWS(D$5:D3579))))),[1]Sheet1!$C$5:$D$65000,2,FALSE),IF(L3579&gt;$A$1,"",IF(A3578="","Figure "&amp;L3579,IFERROR(VLOOKUP(A3578,[1]Sheet1!$D$5:$Q$65000,14,FALSE),IFERROR(VLOOKUP(A3578,[1]Sheet1!$A$5:$D$65000,4,FALSE),"Figure " &amp; L3579)))))</f>
        <v/>
      </c>
      <c r="B3579" s="19" t="str">
        <f>IFERROR(IF($A3579="","",VLOOKUP($A3579,[1]Sheet1!$D$5:$R$65000,15,FALSE)),"")</f>
        <v/>
      </c>
      <c r="C3579" s="20" t="str">
        <f>IFERROR(IF(A3579="","",VLOOKUP($A3579,[1]Sheet1!$D$5:$N$65000,3,FALSE)),"")</f>
        <v/>
      </c>
      <c r="D3579" s="20" t="str">
        <f>IFERROR(IF($A3579="","",VLOOKUP($A3579,[1]Sheet1!$D$5:$N$65000,4,FALSE)),"")</f>
        <v/>
      </c>
      <c r="E3579" s="20" t="str">
        <f>IFERROR(IF($A3579="","",VLOOKUP($A3579,[1]Sheet1!$D$5:$N$65000,5,FALSE)),"")</f>
        <v/>
      </c>
      <c r="F3579" s="20" t="str">
        <f>IFERROR(IF($A3579="","",VLOOKUP($A3579,[1]Sheet1!$D$5:$N$65000,6,FALSE)),"")</f>
        <v/>
      </c>
      <c r="G3579" s="20" t="str">
        <f>IFERROR(IF($A3579="","",VLOOKUP($A3579,[1]Sheet1!$D$5:$N$65000,7,FALSE)),"")</f>
        <v/>
      </c>
      <c r="H3579" s="20" t="str">
        <f>IFERROR(IF($A3579="","",VLOOKUP($A3579,[1]Sheet1!$D$5:$N$65000,8,FALSE)),"")</f>
        <v/>
      </c>
      <c r="I3579" s="20" t="str">
        <f>IFERROR(IF($A3579="","",VLOOKUP($A3579,[1]Sheet1!$D$5:$N$65000,9,FALSE)),"")</f>
        <v/>
      </c>
      <c r="J3579" s="20" t="str">
        <f>IFERROR(IF($A3579="","",VLOOKUP($A3579,[1]Sheet1!$D$5:$N$65000,10,FALSE)),"")</f>
        <v/>
      </c>
      <c r="K3579" s="20" t="str">
        <f>IFERROR(IF($A3579="","",VLOOKUP($A3579,[1]Sheet1!$D$5:$N$65000,11,FALSE)),"")</f>
        <v/>
      </c>
      <c r="L3579" s="3">
        <f t="shared" si="114"/>
        <v>3575</v>
      </c>
      <c r="M3579" s="21" t="str">
        <f t="shared" si="113"/>
        <v/>
      </c>
      <c r="N3579" s="29">
        <f>IF($L3578 = 19,[20]Sheet1!J54,0)</f>
        <v>0</v>
      </c>
      <c r="O3579" s="29">
        <f>IF($L3578 = 19,[20]Sheet1!K54,0)</f>
        <v>0</v>
      </c>
      <c r="P3579" s="29">
        <f>IF($L3578 = 19,[20]Sheet1!L54,0)</f>
        <v>0</v>
      </c>
      <c r="Q3579" s="29">
        <f>IF($L3578 = 19,[20]Sheet1!M54,0)</f>
        <v>0</v>
      </c>
      <c r="R3579" s="29">
        <f>IF($L3578 = 19,[20]Sheet1!N54,0)</f>
        <v>0</v>
      </c>
      <c r="Z3579" s="25"/>
    </row>
    <row r="3580" spans="1:26">
      <c r="A3580" s="18" t="str">
        <f t="array" ref="A3580">IF(ROW(B3580)-6&lt;A$1,VLOOKUP(LOOKUP("zzzz",CHOOSE({1,2},"",INDEX([1]Sheet1!$P$1:$P$65000,SMALL(IF([1]Sheet1!P$1:P$65000&lt;&gt;"",ROW([1]Sheet1!P$1:P$65000)),ROWS(D$5:D3580))))),[1]Sheet1!$C$5:$D$65000,2,FALSE),IF(L3580&gt;$A$1,"",IF(A3579="","Figure "&amp;L3580,IFERROR(VLOOKUP(A3579,[1]Sheet1!$D$5:$Q$65000,14,FALSE),IFERROR(VLOOKUP(A3579,[1]Sheet1!$A$5:$D$65000,4,FALSE),"Figure " &amp; L3580)))))</f>
        <v/>
      </c>
      <c r="B3580" s="19" t="str">
        <f>IFERROR(IF($A3580="","",VLOOKUP($A3580,[1]Sheet1!$D$5:$R$65000,15,FALSE)),"")</f>
        <v/>
      </c>
      <c r="C3580" s="20" t="str">
        <f>IFERROR(IF(A3580="","",VLOOKUP($A3580,[1]Sheet1!$D$5:$N$65000,3,FALSE)),"")</f>
        <v/>
      </c>
      <c r="D3580" s="20" t="str">
        <f>IFERROR(IF($A3580="","",VLOOKUP($A3580,[1]Sheet1!$D$5:$N$65000,4,FALSE)),"")</f>
        <v/>
      </c>
      <c r="E3580" s="20" t="str">
        <f>IFERROR(IF($A3580="","",VLOOKUP($A3580,[1]Sheet1!$D$5:$N$65000,5,FALSE)),"")</f>
        <v/>
      </c>
      <c r="F3580" s="20" t="str">
        <f>IFERROR(IF($A3580="","",VLOOKUP($A3580,[1]Sheet1!$D$5:$N$65000,6,FALSE)),"")</f>
        <v/>
      </c>
      <c r="G3580" s="20" t="str">
        <f>IFERROR(IF($A3580="","",VLOOKUP($A3580,[1]Sheet1!$D$5:$N$65000,7,FALSE)),"")</f>
        <v/>
      </c>
      <c r="H3580" s="20" t="str">
        <f>IFERROR(IF($A3580="","",VLOOKUP($A3580,[1]Sheet1!$D$5:$N$65000,8,FALSE)),"")</f>
        <v/>
      </c>
      <c r="I3580" s="20" t="str">
        <f>IFERROR(IF($A3580="","",VLOOKUP($A3580,[1]Sheet1!$D$5:$N$65000,9,FALSE)),"")</f>
        <v/>
      </c>
      <c r="J3580" s="20" t="str">
        <f>IFERROR(IF($A3580="","",VLOOKUP($A3580,[1]Sheet1!$D$5:$N$65000,10,FALSE)),"")</f>
        <v/>
      </c>
      <c r="K3580" s="20" t="str">
        <f>IFERROR(IF($A3580="","",VLOOKUP($A3580,[1]Sheet1!$D$5:$N$65000,11,FALSE)),"")</f>
        <v/>
      </c>
      <c r="L3580" s="3">
        <f t="shared" si="114"/>
        <v>3576</v>
      </c>
      <c r="M3580" s="21" t="str">
        <f t="shared" si="113"/>
        <v/>
      </c>
      <c r="N3580" s="29">
        <f>IF($L3579 = 19,[20]Sheet1!J55,0)</f>
        <v>0</v>
      </c>
      <c r="O3580" s="29">
        <f>IF($L3579 = 19,[20]Sheet1!K55,0)</f>
        <v>0</v>
      </c>
      <c r="P3580" s="29">
        <f>IF($L3579 = 19,[20]Sheet1!L55,0)</f>
        <v>0</v>
      </c>
      <c r="Q3580" s="29">
        <f>IF($L3579 = 19,[20]Sheet1!M55,0)</f>
        <v>0</v>
      </c>
      <c r="R3580" s="29">
        <f>IF($L3579 = 19,[20]Sheet1!N55,0)</f>
        <v>0</v>
      </c>
      <c r="Z3580" s="25"/>
    </row>
    <row r="3581" spans="1:26">
      <c r="A3581" s="18" t="str">
        <f t="array" ref="A3581">IF(ROW(B3581)-6&lt;A$1,VLOOKUP(LOOKUP("zzzz",CHOOSE({1,2},"",INDEX([1]Sheet1!$P$1:$P$65000,SMALL(IF([1]Sheet1!P$1:P$65000&lt;&gt;"",ROW([1]Sheet1!P$1:P$65000)),ROWS(D$5:D3581))))),[1]Sheet1!$C$5:$D$65000,2,FALSE),IF(L3581&gt;$A$1,"",IF(A3580="","Figure "&amp;L3581,IFERROR(VLOOKUP(A3580,[1]Sheet1!$D$5:$Q$65000,14,FALSE),IFERROR(VLOOKUP(A3580,[1]Sheet1!$A$5:$D$65000,4,FALSE),"Figure " &amp; L3581)))))</f>
        <v/>
      </c>
      <c r="B3581" s="19" t="str">
        <f>IFERROR(IF($A3581="","",VLOOKUP($A3581,[1]Sheet1!$D$5:$R$65000,15,FALSE)),"")</f>
        <v/>
      </c>
      <c r="C3581" s="20" t="str">
        <f>IFERROR(IF(A3581="","",VLOOKUP($A3581,[1]Sheet1!$D$5:$N$65000,3,FALSE)),"")</f>
        <v/>
      </c>
      <c r="D3581" s="20" t="str">
        <f>IFERROR(IF($A3581="","",VLOOKUP($A3581,[1]Sheet1!$D$5:$N$65000,4,FALSE)),"")</f>
        <v/>
      </c>
      <c r="E3581" s="20" t="str">
        <f>IFERROR(IF($A3581="","",VLOOKUP($A3581,[1]Sheet1!$D$5:$N$65000,5,FALSE)),"")</f>
        <v/>
      </c>
      <c r="F3581" s="20" t="str">
        <f>IFERROR(IF($A3581="","",VLOOKUP($A3581,[1]Sheet1!$D$5:$N$65000,6,FALSE)),"")</f>
        <v/>
      </c>
      <c r="G3581" s="20" t="str">
        <f>IFERROR(IF($A3581="","",VLOOKUP($A3581,[1]Sheet1!$D$5:$N$65000,7,FALSE)),"")</f>
        <v/>
      </c>
      <c r="H3581" s="20" t="str">
        <f>IFERROR(IF($A3581="","",VLOOKUP($A3581,[1]Sheet1!$D$5:$N$65000,8,FALSE)),"")</f>
        <v/>
      </c>
      <c r="I3581" s="20" t="str">
        <f>IFERROR(IF($A3581="","",VLOOKUP($A3581,[1]Sheet1!$D$5:$N$65000,9,FALSE)),"")</f>
        <v/>
      </c>
      <c r="J3581" s="20" t="str">
        <f>IFERROR(IF($A3581="","",VLOOKUP($A3581,[1]Sheet1!$D$5:$N$65000,10,FALSE)),"")</f>
        <v/>
      </c>
      <c r="K3581" s="20" t="str">
        <f>IFERROR(IF($A3581="","",VLOOKUP($A3581,[1]Sheet1!$D$5:$N$65000,11,FALSE)),"")</f>
        <v/>
      </c>
      <c r="L3581" s="3">
        <f t="shared" si="114"/>
        <v>3577</v>
      </c>
      <c r="M3581" s="21" t="str">
        <f t="shared" si="113"/>
        <v/>
      </c>
      <c r="N3581" s="29">
        <f>IF($L3580 = 19,[20]Sheet1!J56,0)</f>
        <v>0</v>
      </c>
      <c r="O3581" s="29">
        <f>IF($L3580 = 19,[20]Sheet1!K56,0)</f>
        <v>0</v>
      </c>
      <c r="P3581" s="29">
        <f>IF($L3580 = 19,[20]Sheet1!L56,0)</f>
        <v>0</v>
      </c>
      <c r="Q3581" s="29">
        <f>IF($L3580 = 19,[20]Sheet1!M56,0)</f>
        <v>0</v>
      </c>
      <c r="R3581" s="29">
        <f>IF($L3580 = 19,[20]Sheet1!N56,0)</f>
        <v>0</v>
      </c>
      <c r="Z3581" s="25"/>
    </row>
    <row r="3582" spans="1:26">
      <c r="A3582" s="18" t="str">
        <f t="array" ref="A3582">IF(ROW(B3582)-6&lt;A$1,VLOOKUP(LOOKUP("zzzz",CHOOSE({1,2},"",INDEX([1]Sheet1!$P$1:$P$65000,SMALL(IF([1]Sheet1!P$1:P$65000&lt;&gt;"",ROW([1]Sheet1!P$1:P$65000)),ROWS(D$5:D3582))))),[1]Sheet1!$C$5:$D$65000,2,FALSE),IF(L3582&gt;$A$1,"",IF(A3581="","Figure "&amp;L3582,IFERROR(VLOOKUP(A3581,[1]Sheet1!$D$5:$Q$65000,14,FALSE),IFERROR(VLOOKUP(A3581,[1]Sheet1!$A$5:$D$65000,4,FALSE),"Figure " &amp; L3582)))))</f>
        <v/>
      </c>
      <c r="B3582" s="19" t="str">
        <f>IFERROR(IF($A3582="","",VLOOKUP($A3582,[1]Sheet1!$D$5:$R$65000,15,FALSE)),"")</f>
        <v/>
      </c>
      <c r="C3582" s="20" t="str">
        <f>IFERROR(IF(A3582="","",VLOOKUP($A3582,[1]Sheet1!$D$5:$N$65000,3,FALSE)),"")</f>
        <v/>
      </c>
      <c r="D3582" s="20" t="str">
        <f>IFERROR(IF($A3582="","",VLOOKUP($A3582,[1]Sheet1!$D$5:$N$65000,4,FALSE)),"")</f>
        <v/>
      </c>
      <c r="E3582" s="20" t="str">
        <f>IFERROR(IF($A3582="","",VLOOKUP($A3582,[1]Sheet1!$D$5:$N$65000,5,FALSE)),"")</f>
        <v/>
      </c>
      <c r="F3582" s="20" t="str">
        <f>IFERROR(IF($A3582="","",VLOOKUP($A3582,[1]Sheet1!$D$5:$N$65000,6,FALSE)),"")</f>
        <v/>
      </c>
      <c r="G3582" s="20" t="str">
        <f>IFERROR(IF($A3582="","",VLOOKUP($A3582,[1]Sheet1!$D$5:$N$65000,7,FALSE)),"")</f>
        <v/>
      </c>
      <c r="H3582" s="20" t="str">
        <f>IFERROR(IF($A3582="","",VLOOKUP($A3582,[1]Sheet1!$D$5:$N$65000,8,FALSE)),"")</f>
        <v/>
      </c>
      <c r="I3582" s="20" t="str">
        <f>IFERROR(IF($A3582="","",VLOOKUP($A3582,[1]Sheet1!$D$5:$N$65000,9,FALSE)),"")</f>
        <v/>
      </c>
      <c r="J3582" s="20" t="str">
        <f>IFERROR(IF($A3582="","",VLOOKUP($A3582,[1]Sheet1!$D$5:$N$65000,10,FALSE)),"")</f>
        <v/>
      </c>
      <c r="K3582" s="20" t="str">
        <f>IFERROR(IF($A3582="","",VLOOKUP($A3582,[1]Sheet1!$D$5:$N$65000,11,FALSE)),"")</f>
        <v/>
      </c>
      <c r="L3582" s="3">
        <f t="shared" si="114"/>
        <v>3578</v>
      </c>
      <c r="M3582" s="21" t="str">
        <f t="shared" si="113"/>
        <v/>
      </c>
      <c r="N3582" s="29">
        <f>IF($L3581 = 19,[20]Sheet1!J57,0)</f>
        <v>0</v>
      </c>
      <c r="O3582" s="29">
        <f>IF($L3581 = 19,[20]Sheet1!K57,0)</f>
        <v>0</v>
      </c>
      <c r="P3582" s="29">
        <f>IF($L3581 = 19,[20]Sheet1!L57,0)</f>
        <v>0</v>
      </c>
      <c r="Q3582" s="29">
        <f>IF($L3581 = 19,[20]Sheet1!M57,0)</f>
        <v>0</v>
      </c>
      <c r="R3582" s="29">
        <f>IF($L3581 = 19,[20]Sheet1!N57,0)</f>
        <v>0</v>
      </c>
      <c r="Z3582"/>
    </row>
    <row r="3583" spans="1:26">
      <c r="A3583" s="18" t="str">
        <f t="array" ref="A3583">IF(ROW(B3583)-6&lt;A$1,VLOOKUP(LOOKUP("zzzz",CHOOSE({1,2},"",INDEX([1]Sheet1!$P$1:$P$65000,SMALL(IF([1]Sheet1!P$1:P$65000&lt;&gt;"",ROW([1]Sheet1!P$1:P$65000)),ROWS(D$5:D3583))))),[1]Sheet1!$C$5:$D$65000,2,FALSE),IF(L3583&gt;$A$1,"",IF(A3582="","Figure "&amp;L3583,IFERROR(VLOOKUP(A3582,[1]Sheet1!$D$5:$Q$65000,14,FALSE),IFERROR(VLOOKUP(A3582,[1]Sheet1!$A$5:$D$65000,4,FALSE),"Figure " &amp; L3583)))))</f>
        <v/>
      </c>
      <c r="B3583" s="19" t="str">
        <f>IFERROR(IF($A3583="","",VLOOKUP($A3583,[1]Sheet1!$D$5:$R$65000,15,FALSE)),"")</f>
        <v/>
      </c>
      <c r="C3583" s="20" t="str">
        <f>IFERROR(IF(A3583="","",VLOOKUP($A3583,[1]Sheet1!$D$5:$N$65000,3,FALSE)),"")</f>
        <v/>
      </c>
      <c r="D3583" s="20" t="str">
        <f>IFERROR(IF($A3583="","",VLOOKUP($A3583,[1]Sheet1!$D$5:$N$65000,4,FALSE)),"")</f>
        <v/>
      </c>
      <c r="E3583" s="20" t="str">
        <f>IFERROR(IF($A3583="","",VLOOKUP($A3583,[1]Sheet1!$D$5:$N$65000,5,FALSE)),"")</f>
        <v/>
      </c>
      <c r="F3583" s="20" t="str">
        <f>IFERROR(IF($A3583="","",VLOOKUP($A3583,[1]Sheet1!$D$5:$N$65000,6,FALSE)),"")</f>
        <v/>
      </c>
      <c r="G3583" s="20" t="str">
        <f>IFERROR(IF($A3583="","",VLOOKUP($A3583,[1]Sheet1!$D$5:$N$65000,7,FALSE)),"")</f>
        <v/>
      </c>
      <c r="H3583" s="20" t="str">
        <f>IFERROR(IF($A3583="","",VLOOKUP($A3583,[1]Sheet1!$D$5:$N$65000,8,FALSE)),"")</f>
        <v/>
      </c>
      <c r="I3583" s="20" t="str">
        <f>IFERROR(IF($A3583="","",VLOOKUP($A3583,[1]Sheet1!$D$5:$N$65000,9,FALSE)),"")</f>
        <v/>
      </c>
      <c r="J3583" s="20" t="str">
        <f>IFERROR(IF($A3583="","",VLOOKUP($A3583,[1]Sheet1!$D$5:$N$65000,10,FALSE)),"")</f>
        <v/>
      </c>
      <c r="K3583" s="20" t="str">
        <f>IFERROR(IF($A3583="","",VLOOKUP($A3583,[1]Sheet1!$D$5:$N$65000,11,FALSE)),"")</f>
        <v/>
      </c>
      <c r="L3583" s="3">
        <f t="shared" si="114"/>
        <v>3579</v>
      </c>
      <c r="M3583" s="21" t="str">
        <f t="shared" si="113"/>
        <v/>
      </c>
      <c r="N3583" s="29">
        <f>IF($L3582 = 19,[20]Sheet1!J58,0)</f>
        <v>0</v>
      </c>
      <c r="O3583" s="29">
        <f>IF($L3582 = 19,[20]Sheet1!K58,0)</f>
        <v>0</v>
      </c>
      <c r="P3583" s="29">
        <f>IF($L3582 = 19,[20]Sheet1!L58,0)</f>
        <v>0</v>
      </c>
      <c r="Q3583" s="29">
        <f>IF($L3582 = 19,[20]Sheet1!M58,0)</f>
        <v>0</v>
      </c>
      <c r="R3583" s="29">
        <f>IF($L3582 = 19,[20]Sheet1!N58,0)</f>
        <v>0</v>
      </c>
      <c r="Z3583"/>
    </row>
    <row r="3584" spans="1:26">
      <c r="A3584" s="18" t="str">
        <f t="array" ref="A3584">IF(ROW(B3584)-6&lt;A$1,VLOOKUP(LOOKUP("zzzz",CHOOSE({1,2},"",INDEX([1]Sheet1!$P$1:$P$65000,SMALL(IF([1]Sheet1!P$1:P$65000&lt;&gt;"",ROW([1]Sheet1!P$1:P$65000)),ROWS(D$5:D3584))))),[1]Sheet1!$C$5:$D$65000,2,FALSE),IF(L3584&gt;$A$1,"",IF(A3583="","Figure "&amp;L3584,IFERROR(VLOOKUP(A3583,[1]Sheet1!$D$5:$Q$65000,14,FALSE),IFERROR(VLOOKUP(A3583,[1]Sheet1!$A$5:$D$65000,4,FALSE),"Figure " &amp; L3584)))))</f>
        <v/>
      </c>
      <c r="B3584" s="19" t="str">
        <f>IFERROR(IF($A3584="","",VLOOKUP($A3584,[1]Sheet1!$D$5:$R$65000,15,FALSE)),"")</f>
        <v/>
      </c>
      <c r="C3584" s="20" t="str">
        <f>IFERROR(IF(A3584="","",VLOOKUP($A3584,[1]Sheet1!$D$5:$N$65000,3,FALSE)),"")</f>
        <v/>
      </c>
      <c r="D3584" s="20" t="str">
        <f>IFERROR(IF($A3584="","",VLOOKUP($A3584,[1]Sheet1!$D$5:$N$65000,4,FALSE)),"")</f>
        <v/>
      </c>
      <c r="E3584" s="20" t="str">
        <f>IFERROR(IF($A3584="","",VLOOKUP($A3584,[1]Sheet1!$D$5:$N$65000,5,FALSE)),"")</f>
        <v/>
      </c>
      <c r="F3584" s="20" t="str">
        <f>IFERROR(IF($A3584="","",VLOOKUP($A3584,[1]Sheet1!$D$5:$N$65000,6,FALSE)),"")</f>
        <v/>
      </c>
      <c r="G3584" s="20" t="str">
        <f>IFERROR(IF($A3584="","",VLOOKUP($A3584,[1]Sheet1!$D$5:$N$65000,7,FALSE)),"")</f>
        <v/>
      </c>
      <c r="H3584" s="20" t="str">
        <f>IFERROR(IF($A3584="","",VLOOKUP($A3584,[1]Sheet1!$D$5:$N$65000,8,FALSE)),"")</f>
        <v/>
      </c>
      <c r="I3584" s="20" t="str">
        <f>IFERROR(IF($A3584="","",VLOOKUP($A3584,[1]Sheet1!$D$5:$N$65000,9,FALSE)),"")</f>
        <v/>
      </c>
      <c r="J3584" s="20" t="str">
        <f>IFERROR(IF($A3584="","",VLOOKUP($A3584,[1]Sheet1!$D$5:$N$65000,10,FALSE)),"")</f>
        <v/>
      </c>
      <c r="K3584" s="20" t="str">
        <f>IFERROR(IF($A3584="","",VLOOKUP($A3584,[1]Sheet1!$D$5:$N$65000,11,FALSE)),"")</f>
        <v/>
      </c>
      <c r="L3584" s="3">
        <f t="shared" si="114"/>
        <v>3580</v>
      </c>
      <c r="M3584" s="21" t="str">
        <f t="shared" si="113"/>
        <v/>
      </c>
      <c r="N3584" s="29">
        <f>IF($L3583 = 19,[20]Sheet1!J59,0)</f>
        <v>0</v>
      </c>
      <c r="O3584" s="29">
        <f>IF($L3583 = 19,[20]Sheet1!K59,0)</f>
        <v>0</v>
      </c>
      <c r="P3584" s="29">
        <f>IF($L3583 = 19,[20]Sheet1!L59,0)</f>
        <v>0</v>
      </c>
      <c r="Q3584" s="29">
        <f>IF($L3583 = 19,[20]Sheet1!M59,0)</f>
        <v>0</v>
      </c>
      <c r="R3584" s="29">
        <f>IF($L3583 = 19,[20]Sheet1!N59,0)</f>
        <v>0</v>
      </c>
      <c r="Z3584"/>
    </row>
    <row r="3585" spans="1:26">
      <c r="A3585" s="18" t="str">
        <f t="array" ref="A3585">IF(ROW(B3585)-6&lt;A$1,VLOOKUP(LOOKUP("zzzz",CHOOSE({1,2},"",INDEX([1]Sheet1!$P$1:$P$65000,SMALL(IF([1]Sheet1!P$1:P$65000&lt;&gt;"",ROW([1]Sheet1!P$1:P$65000)),ROWS(D$5:D3585))))),[1]Sheet1!$C$5:$D$65000,2,FALSE),IF(L3585&gt;$A$1,"",IF(A3584="","Figure "&amp;L3585,IFERROR(VLOOKUP(A3584,[1]Sheet1!$D$5:$Q$65000,14,FALSE),IFERROR(VLOOKUP(A3584,[1]Sheet1!$A$5:$D$65000,4,FALSE),"Figure " &amp; L3585)))))</f>
        <v/>
      </c>
      <c r="B3585" s="19" t="str">
        <f>IFERROR(IF($A3585="","",VLOOKUP($A3585,[1]Sheet1!$D$5:$R$65000,15,FALSE)),"")</f>
        <v/>
      </c>
      <c r="C3585" s="20" t="str">
        <f>IFERROR(IF(A3585="","",VLOOKUP($A3585,[1]Sheet1!$D$5:$N$65000,3,FALSE)),"")</f>
        <v/>
      </c>
      <c r="D3585" s="20" t="str">
        <f>IFERROR(IF($A3585="","",VLOOKUP($A3585,[1]Sheet1!$D$5:$N$65000,4,FALSE)),"")</f>
        <v/>
      </c>
      <c r="E3585" s="20" t="str">
        <f>IFERROR(IF($A3585="","",VLOOKUP($A3585,[1]Sheet1!$D$5:$N$65000,5,FALSE)),"")</f>
        <v/>
      </c>
      <c r="F3585" s="20" t="str">
        <f>IFERROR(IF($A3585="","",VLOOKUP($A3585,[1]Sheet1!$D$5:$N$65000,6,FALSE)),"")</f>
        <v/>
      </c>
      <c r="G3585" s="20" t="str">
        <f>IFERROR(IF($A3585="","",VLOOKUP($A3585,[1]Sheet1!$D$5:$N$65000,7,FALSE)),"")</f>
        <v/>
      </c>
      <c r="H3585" s="20" t="str">
        <f>IFERROR(IF($A3585="","",VLOOKUP($A3585,[1]Sheet1!$D$5:$N$65000,8,FALSE)),"")</f>
        <v/>
      </c>
      <c r="I3585" s="20" t="str">
        <f>IFERROR(IF($A3585="","",VLOOKUP($A3585,[1]Sheet1!$D$5:$N$65000,9,FALSE)),"")</f>
        <v/>
      </c>
      <c r="J3585" s="20" t="str">
        <f>IFERROR(IF($A3585="","",VLOOKUP($A3585,[1]Sheet1!$D$5:$N$65000,10,FALSE)),"")</f>
        <v/>
      </c>
      <c r="K3585" s="20" t="str">
        <f>IFERROR(IF($A3585="","",VLOOKUP($A3585,[1]Sheet1!$D$5:$N$65000,11,FALSE)),"")</f>
        <v/>
      </c>
      <c r="L3585" s="3">
        <f t="shared" si="114"/>
        <v>3581</v>
      </c>
      <c r="M3585" s="21" t="str">
        <f t="shared" si="113"/>
        <v/>
      </c>
      <c r="N3585" s="29">
        <f>IF($L3584 = 19,[20]Sheet1!J60,0)</f>
        <v>0</v>
      </c>
      <c r="O3585" s="29">
        <f>IF($L3584 = 19,[20]Sheet1!K60,0)</f>
        <v>0</v>
      </c>
      <c r="P3585" s="29">
        <f>IF($L3584 = 19,[20]Sheet1!L60,0)</f>
        <v>0</v>
      </c>
      <c r="Q3585" s="29">
        <f>IF($L3584 = 19,[20]Sheet1!M60,0)</f>
        <v>0</v>
      </c>
      <c r="R3585" s="29">
        <f>IF($L3584 = 19,[20]Sheet1!N60,0)</f>
        <v>0</v>
      </c>
      <c r="Z3585"/>
    </row>
    <row r="3586" spans="1:26">
      <c r="A3586" s="18" t="str">
        <f t="array" ref="A3586">IF(ROW(B3586)-6&lt;A$1,VLOOKUP(LOOKUP("zzzz",CHOOSE({1,2},"",INDEX([1]Sheet1!$P$1:$P$65000,SMALL(IF([1]Sheet1!P$1:P$65000&lt;&gt;"",ROW([1]Sheet1!P$1:P$65000)),ROWS(D$5:D3586))))),[1]Sheet1!$C$5:$D$65000,2,FALSE),IF(L3586&gt;$A$1,"",IF(A3585="","Figure "&amp;L3586,IFERROR(VLOOKUP(A3585,[1]Sheet1!$D$5:$Q$65000,14,FALSE),IFERROR(VLOOKUP(A3585,[1]Sheet1!$A$5:$D$65000,4,FALSE),"Figure " &amp; L3586)))))</f>
        <v/>
      </c>
      <c r="B3586" s="19" t="str">
        <f>IFERROR(IF($A3586="","",VLOOKUP($A3586,[1]Sheet1!$D$5:$R$65000,15,FALSE)),"")</f>
        <v/>
      </c>
      <c r="C3586" s="20" t="str">
        <f>IFERROR(IF(A3586="","",VLOOKUP($A3586,[1]Sheet1!$D$5:$N$65000,3,FALSE)),"")</f>
        <v/>
      </c>
      <c r="D3586" s="20" t="str">
        <f>IFERROR(IF($A3586="","",VLOOKUP($A3586,[1]Sheet1!$D$5:$N$65000,4,FALSE)),"")</f>
        <v/>
      </c>
      <c r="E3586" s="20" t="str">
        <f>IFERROR(IF($A3586="","",VLOOKUP($A3586,[1]Sheet1!$D$5:$N$65000,5,FALSE)),"")</f>
        <v/>
      </c>
      <c r="F3586" s="20" t="str">
        <f>IFERROR(IF($A3586="","",VLOOKUP($A3586,[1]Sheet1!$D$5:$N$65000,6,FALSE)),"")</f>
        <v/>
      </c>
      <c r="G3586" s="20" t="str">
        <f>IFERROR(IF($A3586="","",VLOOKUP($A3586,[1]Sheet1!$D$5:$N$65000,7,FALSE)),"")</f>
        <v/>
      </c>
      <c r="H3586" s="20" t="str">
        <f>IFERROR(IF($A3586="","",VLOOKUP($A3586,[1]Sheet1!$D$5:$N$65000,8,FALSE)),"")</f>
        <v/>
      </c>
      <c r="I3586" s="20" t="str">
        <f>IFERROR(IF($A3586="","",VLOOKUP($A3586,[1]Sheet1!$D$5:$N$65000,9,FALSE)),"")</f>
        <v/>
      </c>
      <c r="J3586" s="20" t="str">
        <f>IFERROR(IF($A3586="","",VLOOKUP($A3586,[1]Sheet1!$D$5:$N$65000,10,FALSE)),"")</f>
        <v/>
      </c>
      <c r="K3586" s="20" t="str">
        <f>IFERROR(IF($A3586="","",VLOOKUP($A3586,[1]Sheet1!$D$5:$N$65000,11,FALSE)),"")</f>
        <v/>
      </c>
      <c r="L3586" s="3">
        <f t="shared" si="114"/>
        <v>3582</v>
      </c>
      <c r="M3586" s="21" t="str">
        <f t="shared" si="113"/>
        <v/>
      </c>
      <c r="N3586" s="29">
        <f>IF($L3585 = 19,[20]Sheet1!J61,0)</f>
        <v>0</v>
      </c>
      <c r="O3586" s="29">
        <f>IF($L3585 = 19,[20]Sheet1!K61,0)</f>
        <v>0</v>
      </c>
      <c r="P3586" s="29">
        <f>IF($L3585 = 19,[20]Sheet1!L61,0)</f>
        <v>0</v>
      </c>
      <c r="Q3586" s="29">
        <f>IF($L3585 = 19,[20]Sheet1!M61,0)</f>
        <v>0</v>
      </c>
      <c r="R3586" s="29">
        <f>IF($L3585 = 19,[20]Sheet1!N61,0)</f>
        <v>0</v>
      </c>
      <c r="Z3586"/>
    </row>
    <row r="3587" spans="1:26">
      <c r="A3587" s="18" t="str">
        <f t="array" ref="A3587">IF(ROW(B3587)-6&lt;A$1,VLOOKUP(LOOKUP("zzzz",CHOOSE({1,2},"",INDEX([1]Sheet1!$P$1:$P$65000,SMALL(IF([1]Sheet1!P$1:P$65000&lt;&gt;"",ROW([1]Sheet1!P$1:P$65000)),ROWS(D$5:D3587))))),[1]Sheet1!$C$5:$D$65000,2,FALSE),IF(L3587&gt;$A$1,"",IF(A3586="","Figure "&amp;L3587,IFERROR(VLOOKUP(A3586,[1]Sheet1!$D$5:$Q$65000,14,FALSE),IFERROR(VLOOKUP(A3586,[1]Sheet1!$A$5:$D$65000,4,FALSE),"Figure " &amp; L3587)))))</f>
        <v/>
      </c>
      <c r="B3587" s="19" t="str">
        <f>IFERROR(IF($A3587="","",VLOOKUP($A3587,[1]Sheet1!$D$5:$R$65000,15,FALSE)),"")</f>
        <v/>
      </c>
      <c r="C3587" s="20" t="str">
        <f>IFERROR(IF(A3587="","",VLOOKUP($A3587,[1]Sheet1!$D$5:$N$65000,3,FALSE)),"")</f>
        <v/>
      </c>
      <c r="D3587" s="20" t="str">
        <f>IFERROR(IF($A3587="","",VLOOKUP($A3587,[1]Sheet1!$D$5:$N$65000,4,FALSE)),"")</f>
        <v/>
      </c>
      <c r="E3587" s="20" t="str">
        <f>IFERROR(IF($A3587="","",VLOOKUP($A3587,[1]Sheet1!$D$5:$N$65000,5,FALSE)),"")</f>
        <v/>
      </c>
      <c r="F3587" s="20" t="str">
        <f>IFERROR(IF($A3587="","",VLOOKUP($A3587,[1]Sheet1!$D$5:$N$65000,6,FALSE)),"")</f>
        <v/>
      </c>
      <c r="G3587" s="20" t="str">
        <f>IFERROR(IF($A3587="","",VLOOKUP($A3587,[1]Sheet1!$D$5:$N$65000,7,FALSE)),"")</f>
        <v/>
      </c>
      <c r="H3587" s="20" t="str">
        <f>IFERROR(IF($A3587="","",VLOOKUP($A3587,[1]Sheet1!$D$5:$N$65000,8,FALSE)),"")</f>
        <v/>
      </c>
      <c r="I3587" s="20" t="str">
        <f>IFERROR(IF($A3587="","",VLOOKUP($A3587,[1]Sheet1!$D$5:$N$65000,9,FALSE)),"")</f>
        <v/>
      </c>
      <c r="J3587" s="20" t="str">
        <f>IFERROR(IF($A3587="","",VLOOKUP($A3587,[1]Sheet1!$D$5:$N$65000,10,FALSE)),"")</f>
        <v/>
      </c>
      <c r="K3587" s="20" t="str">
        <f>IFERROR(IF($A3587="","",VLOOKUP($A3587,[1]Sheet1!$D$5:$N$65000,11,FALSE)),"")</f>
        <v/>
      </c>
      <c r="L3587" s="3">
        <f t="shared" si="114"/>
        <v>3583</v>
      </c>
      <c r="M3587" s="21" t="str">
        <f t="shared" si="113"/>
        <v/>
      </c>
      <c r="N3587" s="29">
        <f>IF($L3586 = 19,[20]Sheet1!J62,0)</f>
        <v>0</v>
      </c>
      <c r="O3587" s="29">
        <f>IF($L3586 = 19,[20]Sheet1!K62,0)</f>
        <v>0</v>
      </c>
      <c r="P3587" s="29">
        <f>IF($L3586 = 19,[20]Sheet1!L62,0)</f>
        <v>0</v>
      </c>
      <c r="Q3587" s="29">
        <f>IF($L3586 = 19,[20]Sheet1!M62,0)</f>
        <v>0</v>
      </c>
      <c r="R3587" s="29">
        <f>IF($L3586 = 19,[20]Sheet1!N62,0)</f>
        <v>0</v>
      </c>
      <c r="Z3587"/>
    </row>
    <row r="3588" spans="1:26">
      <c r="A3588" s="18" t="str">
        <f t="array" ref="A3588">IF(ROW(B3588)-6&lt;A$1,VLOOKUP(LOOKUP("zzzz",CHOOSE({1,2},"",INDEX([1]Sheet1!$P$1:$P$65000,SMALL(IF([1]Sheet1!P$1:P$65000&lt;&gt;"",ROW([1]Sheet1!P$1:P$65000)),ROWS(D$5:D3588))))),[1]Sheet1!$C$5:$D$65000,2,FALSE),IF(L3588&gt;$A$1,"",IF(A3587="","Figure "&amp;L3588,IFERROR(VLOOKUP(A3587,[1]Sheet1!$D$5:$Q$65000,14,FALSE),IFERROR(VLOOKUP(A3587,[1]Sheet1!$A$5:$D$65000,4,FALSE),"Figure " &amp; L3588)))))</f>
        <v/>
      </c>
      <c r="B3588" s="19" t="str">
        <f>IFERROR(IF($A3588="","",VLOOKUP($A3588,[1]Sheet1!$D$5:$R$65000,15,FALSE)),"")</f>
        <v/>
      </c>
      <c r="C3588" s="20" t="str">
        <f>IFERROR(IF(A3588="","",VLOOKUP($A3588,[1]Sheet1!$D$5:$N$65000,3,FALSE)),"")</f>
        <v/>
      </c>
      <c r="D3588" s="20" t="str">
        <f>IFERROR(IF($A3588="","",VLOOKUP($A3588,[1]Sheet1!$D$5:$N$65000,4,FALSE)),"")</f>
        <v/>
      </c>
      <c r="E3588" s="20" t="str">
        <f>IFERROR(IF($A3588="","",VLOOKUP($A3588,[1]Sheet1!$D$5:$N$65000,5,FALSE)),"")</f>
        <v/>
      </c>
      <c r="F3588" s="20" t="str">
        <f>IFERROR(IF($A3588="","",VLOOKUP($A3588,[1]Sheet1!$D$5:$N$65000,6,FALSE)),"")</f>
        <v/>
      </c>
      <c r="G3588" s="20" t="str">
        <f>IFERROR(IF($A3588="","",VLOOKUP($A3588,[1]Sheet1!$D$5:$N$65000,7,FALSE)),"")</f>
        <v/>
      </c>
      <c r="H3588" s="20" t="str">
        <f>IFERROR(IF($A3588="","",VLOOKUP($A3588,[1]Sheet1!$D$5:$N$65000,8,FALSE)),"")</f>
        <v/>
      </c>
      <c r="I3588" s="20" t="str">
        <f>IFERROR(IF($A3588="","",VLOOKUP($A3588,[1]Sheet1!$D$5:$N$65000,9,FALSE)),"")</f>
        <v/>
      </c>
      <c r="J3588" s="20" t="str">
        <f>IFERROR(IF($A3588="","",VLOOKUP($A3588,[1]Sheet1!$D$5:$N$65000,10,FALSE)),"")</f>
        <v/>
      </c>
      <c r="K3588" s="20" t="str">
        <f>IFERROR(IF($A3588="","",VLOOKUP($A3588,[1]Sheet1!$D$5:$N$65000,11,FALSE)),"")</f>
        <v/>
      </c>
      <c r="L3588" s="3">
        <f t="shared" si="114"/>
        <v>3584</v>
      </c>
      <c r="M3588" s="21" t="str">
        <f t="shared" si="113"/>
        <v/>
      </c>
      <c r="N3588" s="29">
        <f>IF($L3587 = 19,[20]Sheet1!J63,0)</f>
        <v>0</v>
      </c>
      <c r="O3588" s="29">
        <f>IF($L3587 = 19,[20]Sheet1!K63,0)</f>
        <v>0</v>
      </c>
      <c r="P3588" s="29">
        <f>IF($L3587 = 19,[20]Sheet1!L63,0)</f>
        <v>0</v>
      </c>
      <c r="Q3588" s="29">
        <f>IF($L3587 = 19,[20]Sheet1!M63,0)</f>
        <v>0</v>
      </c>
      <c r="R3588" s="29">
        <f>IF($L3587 = 19,[20]Sheet1!N63,0)</f>
        <v>0</v>
      </c>
      <c r="Z3588"/>
    </row>
    <row r="3589" spans="1:26">
      <c r="A3589" s="18" t="str">
        <f t="array" ref="A3589">IF(ROW(B3589)-6&lt;A$1,VLOOKUP(LOOKUP("zzzz",CHOOSE({1,2},"",INDEX([1]Sheet1!$P$1:$P$65000,SMALL(IF([1]Sheet1!P$1:P$65000&lt;&gt;"",ROW([1]Sheet1!P$1:P$65000)),ROWS(D$5:D3589))))),[1]Sheet1!$C$5:$D$65000,2,FALSE),IF(L3589&gt;$A$1,"",IF(A3588="","Figure "&amp;L3589,IFERROR(VLOOKUP(A3588,[1]Sheet1!$D$5:$Q$65000,14,FALSE),IFERROR(VLOOKUP(A3588,[1]Sheet1!$A$5:$D$65000,4,FALSE),"Figure " &amp; L3589)))))</f>
        <v/>
      </c>
      <c r="B3589" s="19" t="str">
        <f>IFERROR(IF($A3589="","",VLOOKUP($A3589,[1]Sheet1!$D$5:$R$65000,15,FALSE)),"")</f>
        <v/>
      </c>
      <c r="C3589" s="20" t="str">
        <f>IFERROR(IF(A3589="","",VLOOKUP($A3589,[1]Sheet1!$D$5:$N$65000,3,FALSE)),"")</f>
        <v/>
      </c>
      <c r="D3589" s="20" t="str">
        <f>IFERROR(IF($A3589="","",VLOOKUP($A3589,[1]Sheet1!$D$5:$N$65000,4,FALSE)),"")</f>
        <v/>
      </c>
      <c r="E3589" s="20" t="str">
        <f>IFERROR(IF($A3589="","",VLOOKUP($A3589,[1]Sheet1!$D$5:$N$65000,5,FALSE)),"")</f>
        <v/>
      </c>
      <c r="F3589" s="20" t="str">
        <f>IFERROR(IF($A3589="","",VLOOKUP($A3589,[1]Sheet1!$D$5:$N$65000,6,FALSE)),"")</f>
        <v/>
      </c>
      <c r="G3589" s="20" t="str">
        <f>IFERROR(IF($A3589="","",VLOOKUP($A3589,[1]Sheet1!$D$5:$N$65000,7,FALSE)),"")</f>
        <v/>
      </c>
      <c r="H3589" s="20" t="str">
        <f>IFERROR(IF($A3589="","",VLOOKUP($A3589,[1]Sheet1!$D$5:$N$65000,8,FALSE)),"")</f>
        <v/>
      </c>
      <c r="I3589" s="20" t="str">
        <f>IFERROR(IF($A3589="","",VLOOKUP($A3589,[1]Sheet1!$D$5:$N$65000,9,FALSE)),"")</f>
        <v/>
      </c>
      <c r="J3589" s="20" t="str">
        <f>IFERROR(IF($A3589="","",VLOOKUP($A3589,[1]Sheet1!$D$5:$N$65000,10,FALSE)),"")</f>
        <v/>
      </c>
      <c r="K3589" s="20" t="str">
        <f>IFERROR(IF($A3589="","",VLOOKUP($A3589,[1]Sheet1!$D$5:$N$65000,11,FALSE)),"")</f>
        <v/>
      </c>
      <c r="L3589" s="3">
        <f t="shared" si="114"/>
        <v>3585</v>
      </c>
      <c r="M3589" s="21" t="str">
        <f t="shared" si="113"/>
        <v/>
      </c>
      <c r="N3589" s="29">
        <f>IF($L3588 = 19,[20]Sheet1!J64,0)</f>
        <v>0</v>
      </c>
      <c r="O3589" s="29">
        <f>IF($L3588 = 19,[20]Sheet1!K64,0)</f>
        <v>0</v>
      </c>
      <c r="P3589" s="29">
        <f>IF($L3588 = 19,[20]Sheet1!L64,0)</f>
        <v>0</v>
      </c>
      <c r="Q3589" s="29">
        <f>IF($L3588 = 19,[20]Sheet1!M64,0)</f>
        <v>0</v>
      </c>
      <c r="R3589" s="29">
        <f>IF($L3588 = 19,[20]Sheet1!N64,0)</f>
        <v>0</v>
      </c>
      <c r="Z3589"/>
    </row>
    <row r="3590" spans="1:26">
      <c r="A3590" s="18" t="str">
        <f t="array" ref="A3590">IF(ROW(B3590)-6&lt;A$1,VLOOKUP(LOOKUP("zzzz",CHOOSE({1,2},"",INDEX([1]Sheet1!$P$1:$P$65000,SMALL(IF([1]Sheet1!P$1:P$65000&lt;&gt;"",ROW([1]Sheet1!P$1:P$65000)),ROWS(D$5:D3590))))),[1]Sheet1!$C$5:$D$65000,2,FALSE),IF(L3590&gt;$A$1,"",IF(A3589="","Figure "&amp;L3590,IFERROR(VLOOKUP(A3589,[1]Sheet1!$D$5:$Q$65000,14,FALSE),IFERROR(VLOOKUP(A3589,[1]Sheet1!$A$5:$D$65000,4,FALSE),"Figure " &amp; L3590)))))</f>
        <v/>
      </c>
      <c r="B3590" s="19" t="str">
        <f>IFERROR(IF($A3590="","",VLOOKUP($A3590,[1]Sheet1!$D$5:$R$65000,15,FALSE)),"")</f>
        <v/>
      </c>
      <c r="C3590" s="20" t="str">
        <f>IFERROR(IF(A3590="","",VLOOKUP($A3590,[1]Sheet1!$D$5:$N$65000,3,FALSE)),"")</f>
        <v/>
      </c>
      <c r="D3590" s="20" t="str">
        <f>IFERROR(IF($A3590="","",VLOOKUP($A3590,[1]Sheet1!$D$5:$N$65000,4,FALSE)),"")</f>
        <v/>
      </c>
      <c r="E3590" s="20" t="str">
        <f>IFERROR(IF($A3590="","",VLOOKUP($A3590,[1]Sheet1!$D$5:$N$65000,5,FALSE)),"")</f>
        <v/>
      </c>
      <c r="F3590" s="20" t="str">
        <f>IFERROR(IF($A3590="","",VLOOKUP($A3590,[1]Sheet1!$D$5:$N$65000,6,FALSE)),"")</f>
        <v/>
      </c>
      <c r="G3590" s="20" t="str">
        <f>IFERROR(IF($A3590="","",VLOOKUP($A3590,[1]Sheet1!$D$5:$N$65000,7,FALSE)),"")</f>
        <v/>
      </c>
      <c r="H3590" s="20" t="str">
        <f>IFERROR(IF($A3590="","",VLOOKUP($A3590,[1]Sheet1!$D$5:$N$65000,8,FALSE)),"")</f>
        <v/>
      </c>
      <c r="I3590" s="20" t="str">
        <f>IFERROR(IF($A3590="","",VLOOKUP($A3590,[1]Sheet1!$D$5:$N$65000,9,FALSE)),"")</f>
        <v/>
      </c>
      <c r="J3590" s="20" t="str">
        <f>IFERROR(IF($A3590="","",VLOOKUP($A3590,[1]Sheet1!$D$5:$N$65000,10,FALSE)),"")</f>
        <v/>
      </c>
      <c r="K3590" s="20" t="str">
        <f>IFERROR(IF($A3590="","",VLOOKUP($A3590,[1]Sheet1!$D$5:$N$65000,11,FALSE)),"")</f>
        <v/>
      </c>
      <c r="L3590" s="3">
        <f t="shared" si="114"/>
        <v>3586</v>
      </c>
      <c r="M3590" s="21" t="str">
        <f t="shared" ref="M3590:M3653" si="115">IF(K3590="","",L3590)</f>
        <v/>
      </c>
      <c r="N3590" s="29">
        <f>IF($L3589 = 19,[20]Sheet1!J65,0)</f>
        <v>0</v>
      </c>
      <c r="O3590" s="29">
        <f>IF($L3589 = 19,[20]Sheet1!K65,0)</f>
        <v>0</v>
      </c>
      <c r="P3590" s="29">
        <f>IF($L3589 = 19,[20]Sheet1!L65,0)</f>
        <v>0</v>
      </c>
      <c r="Q3590" s="29">
        <f>IF($L3589 = 19,[20]Sheet1!M65,0)</f>
        <v>0</v>
      </c>
      <c r="R3590" s="29">
        <f>IF($L3589 = 19,[20]Sheet1!N65,0)</f>
        <v>0</v>
      </c>
      <c r="Z3590"/>
    </row>
    <row r="3591" spans="1:26">
      <c r="A3591" s="18" t="str">
        <f t="array" ref="A3591">IF(ROW(B3591)-6&lt;A$1,VLOOKUP(LOOKUP("zzzz",CHOOSE({1,2},"",INDEX([1]Sheet1!$P$1:$P$65000,SMALL(IF([1]Sheet1!P$1:P$65000&lt;&gt;"",ROW([1]Sheet1!P$1:P$65000)),ROWS(D$5:D3591))))),[1]Sheet1!$C$5:$D$65000,2,FALSE),IF(L3591&gt;$A$1,"",IF(A3590="","Figure "&amp;L3591,IFERROR(VLOOKUP(A3590,[1]Sheet1!$D$5:$Q$65000,14,FALSE),IFERROR(VLOOKUP(A3590,[1]Sheet1!$A$5:$D$65000,4,FALSE),"Figure " &amp; L3591)))))</f>
        <v/>
      </c>
      <c r="B3591" s="19" t="str">
        <f>IFERROR(IF($A3591="","",VLOOKUP($A3591,[1]Sheet1!$D$5:$R$65000,15,FALSE)),"")</f>
        <v/>
      </c>
      <c r="C3591" s="20" t="str">
        <f>IFERROR(IF(A3591="","",VLOOKUP($A3591,[1]Sheet1!$D$5:$N$65000,3,FALSE)),"")</f>
        <v/>
      </c>
      <c r="D3591" s="20" t="str">
        <f>IFERROR(IF($A3591="","",VLOOKUP($A3591,[1]Sheet1!$D$5:$N$65000,4,FALSE)),"")</f>
        <v/>
      </c>
      <c r="E3591" s="20" t="str">
        <f>IFERROR(IF($A3591="","",VLOOKUP($A3591,[1]Sheet1!$D$5:$N$65000,5,FALSE)),"")</f>
        <v/>
      </c>
      <c r="F3591" s="20" t="str">
        <f>IFERROR(IF($A3591="","",VLOOKUP($A3591,[1]Sheet1!$D$5:$N$65000,6,FALSE)),"")</f>
        <v/>
      </c>
      <c r="G3591" s="20" t="str">
        <f>IFERROR(IF($A3591="","",VLOOKUP($A3591,[1]Sheet1!$D$5:$N$65000,7,FALSE)),"")</f>
        <v/>
      </c>
      <c r="H3591" s="20" t="str">
        <f>IFERROR(IF($A3591="","",VLOOKUP($A3591,[1]Sheet1!$D$5:$N$65000,8,FALSE)),"")</f>
        <v/>
      </c>
      <c r="I3591" s="20" t="str">
        <f>IFERROR(IF($A3591="","",VLOOKUP($A3591,[1]Sheet1!$D$5:$N$65000,9,FALSE)),"")</f>
        <v/>
      </c>
      <c r="J3591" s="20" t="str">
        <f>IFERROR(IF($A3591="","",VLOOKUP($A3591,[1]Sheet1!$D$5:$N$65000,10,FALSE)),"")</f>
        <v/>
      </c>
      <c r="K3591" s="20" t="str">
        <f>IFERROR(IF($A3591="","",VLOOKUP($A3591,[1]Sheet1!$D$5:$N$65000,11,FALSE)),"")</f>
        <v/>
      </c>
      <c r="L3591" s="3">
        <f t="shared" si="114"/>
        <v>3587</v>
      </c>
      <c r="M3591" s="21" t="str">
        <f t="shared" si="115"/>
        <v/>
      </c>
      <c r="N3591" s="29">
        <f>IF($L3590 = 19,[20]Sheet1!J66,0)</f>
        <v>0</v>
      </c>
      <c r="O3591" s="29">
        <f>IF($L3590 = 19,[20]Sheet1!K66,0)</f>
        <v>0</v>
      </c>
      <c r="P3591" s="29">
        <f>IF($L3590 = 19,[20]Sheet1!L66,0)</f>
        <v>0</v>
      </c>
      <c r="Q3591" s="29">
        <f>IF($L3590 = 19,[20]Sheet1!M66,0)</f>
        <v>0</v>
      </c>
      <c r="R3591" s="29">
        <f>IF($L3590 = 19,[20]Sheet1!N66,0)</f>
        <v>0</v>
      </c>
      <c r="Z3591"/>
    </row>
    <row r="3592" spans="1:26">
      <c r="A3592" s="18" t="str">
        <f t="array" ref="A3592">IF(ROW(B3592)-6&lt;A$1,VLOOKUP(LOOKUP("zzzz",CHOOSE({1,2},"",INDEX([1]Sheet1!$P$1:$P$65000,SMALL(IF([1]Sheet1!P$1:P$65000&lt;&gt;"",ROW([1]Sheet1!P$1:P$65000)),ROWS(D$5:D3592))))),[1]Sheet1!$C$5:$D$65000,2,FALSE),IF(L3592&gt;$A$1,"",IF(A3591="","Figure "&amp;L3592,IFERROR(VLOOKUP(A3591,[1]Sheet1!$D$5:$Q$65000,14,FALSE),IFERROR(VLOOKUP(A3591,[1]Sheet1!$A$5:$D$65000,4,FALSE),"Figure " &amp; L3592)))))</f>
        <v/>
      </c>
      <c r="B3592" s="19" t="str">
        <f>IFERROR(IF($A3592="","",VLOOKUP($A3592,[1]Sheet1!$D$5:$R$65000,15,FALSE)),"")</f>
        <v/>
      </c>
      <c r="C3592" s="20" t="str">
        <f>IFERROR(IF(A3592="","",VLOOKUP($A3592,[1]Sheet1!$D$5:$N$65000,3,FALSE)),"")</f>
        <v/>
      </c>
      <c r="D3592" s="20" t="str">
        <f>IFERROR(IF($A3592="","",VLOOKUP($A3592,[1]Sheet1!$D$5:$N$65000,4,FALSE)),"")</f>
        <v/>
      </c>
      <c r="E3592" s="20" t="str">
        <f>IFERROR(IF($A3592="","",VLOOKUP($A3592,[1]Sheet1!$D$5:$N$65000,5,FALSE)),"")</f>
        <v/>
      </c>
      <c r="F3592" s="20" t="str">
        <f>IFERROR(IF($A3592="","",VLOOKUP($A3592,[1]Sheet1!$D$5:$N$65000,6,FALSE)),"")</f>
        <v/>
      </c>
      <c r="G3592" s="20" t="str">
        <f>IFERROR(IF($A3592="","",VLOOKUP($A3592,[1]Sheet1!$D$5:$N$65000,7,FALSE)),"")</f>
        <v/>
      </c>
      <c r="H3592" s="20" t="str">
        <f>IFERROR(IF($A3592="","",VLOOKUP($A3592,[1]Sheet1!$D$5:$N$65000,8,FALSE)),"")</f>
        <v/>
      </c>
      <c r="I3592" s="20" t="str">
        <f>IFERROR(IF($A3592="","",VLOOKUP($A3592,[1]Sheet1!$D$5:$N$65000,9,FALSE)),"")</f>
        <v/>
      </c>
      <c r="J3592" s="20" t="str">
        <f>IFERROR(IF($A3592="","",VLOOKUP($A3592,[1]Sheet1!$D$5:$N$65000,10,FALSE)),"")</f>
        <v/>
      </c>
      <c r="K3592" s="20" t="str">
        <f>IFERROR(IF($A3592="","",VLOOKUP($A3592,[1]Sheet1!$D$5:$N$65000,11,FALSE)),"")</f>
        <v/>
      </c>
      <c r="L3592" s="3">
        <f t="shared" si="114"/>
        <v>3588</v>
      </c>
      <c r="M3592" s="21" t="str">
        <f t="shared" si="115"/>
        <v/>
      </c>
      <c r="N3592" s="29">
        <f>IF($L3591 = 19,[20]Sheet1!J67,0)</f>
        <v>0</v>
      </c>
      <c r="O3592" s="29">
        <f>IF($L3591 = 19,[20]Sheet1!K67,0)</f>
        <v>0</v>
      </c>
      <c r="P3592" s="29">
        <f>IF($L3591 = 19,[20]Sheet1!L67,0)</f>
        <v>0</v>
      </c>
      <c r="Q3592" s="29">
        <f>IF($L3591 = 19,[20]Sheet1!M67,0)</f>
        <v>0</v>
      </c>
      <c r="R3592" s="29">
        <f>IF($L3591 = 19,[20]Sheet1!N67,0)</f>
        <v>0</v>
      </c>
      <c r="Z3592"/>
    </row>
    <row r="3593" spans="1:26">
      <c r="A3593" s="18" t="str">
        <f t="array" ref="A3593">IF(ROW(B3593)-6&lt;A$1,VLOOKUP(LOOKUP("zzzz",CHOOSE({1,2},"",INDEX([1]Sheet1!$P$1:$P$65000,SMALL(IF([1]Sheet1!P$1:P$65000&lt;&gt;"",ROW([1]Sheet1!P$1:P$65000)),ROWS(D$5:D3593))))),[1]Sheet1!$C$5:$D$65000,2,FALSE),IF(L3593&gt;$A$1,"",IF(A3592="","Figure "&amp;L3593,IFERROR(VLOOKUP(A3592,[1]Sheet1!$D$5:$Q$65000,14,FALSE),IFERROR(VLOOKUP(A3592,[1]Sheet1!$A$5:$D$65000,4,FALSE),"Figure " &amp; L3593)))))</f>
        <v/>
      </c>
      <c r="B3593" s="19" t="str">
        <f>IFERROR(IF($A3593="","",VLOOKUP($A3593,[1]Sheet1!$D$5:$R$65000,15,FALSE)),"")</f>
        <v/>
      </c>
      <c r="C3593" s="20" t="str">
        <f>IFERROR(IF(A3593="","",VLOOKUP($A3593,[1]Sheet1!$D$5:$N$65000,3,FALSE)),"")</f>
        <v/>
      </c>
      <c r="D3593" s="20" t="str">
        <f>IFERROR(IF($A3593="","",VLOOKUP($A3593,[1]Sheet1!$D$5:$N$65000,4,FALSE)),"")</f>
        <v/>
      </c>
      <c r="E3593" s="20" t="str">
        <f>IFERROR(IF($A3593="","",VLOOKUP($A3593,[1]Sheet1!$D$5:$N$65000,5,FALSE)),"")</f>
        <v/>
      </c>
      <c r="F3593" s="20" t="str">
        <f>IFERROR(IF($A3593="","",VLOOKUP($A3593,[1]Sheet1!$D$5:$N$65000,6,FALSE)),"")</f>
        <v/>
      </c>
      <c r="G3593" s="20" t="str">
        <f>IFERROR(IF($A3593="","",VLOOKUP($A3593,[1]Sheet1!$D$5:$N$65000,7,FALSE)),"")</f>
        <v/>
      </c>
      <c r="H3593" s="20" t="str">
        <f>IFERROR(IF($A3593="","",VLOOKUP($A3593,[1]Sheet1!$D$5:$N$65000,8,FALSE)),"")</f>
        <v/>
      </c>
      <c r="I3593" s="20" t="str">
        <f>IFERROR(IF($A3593="","",VLOOKUP($A3593,[1]Sheet1!$D$5:$N$65000,9,FALSE)),"")</f>
        <v/>
      </c>
      <c r="J3593" s="20" t="str">
        <f>IFERROR(IF($A3593="","",VLOOKUP($A3593,[1]Sheet1!$D$5:$N$65000,10,FALSE)),"")</f>
        <v/>
      </c>
      <c r="K3593" s="20" t="str">
        <f>IFERROR(IF($A3593="","",VLOOKUP($A3593,[1]Sheet1!$D$5:$N$65000,11,FALSE)),"")</f>
        <v/>
      </c>
      <c r="L3593" s="3">
        <f t="shared" si="114"/>
        <v>3589</v>
      </c>
      <c r="M3593" s="21" t="str">
        <f t="shared" si="115"/>
        <v/>
      </c>
      <c r="N3593" s="29">
        <f>IF($L3592 = 19,[20]Sheet1!J68,0)</f>
        <v>0</v>
      </c>
      <c r="O3593" s="29">
        <f>IF($L3592 = 19,[20]Sheet1!K68,0)</f>
        <v>0</v>
      </c>
      <c r="P3593" s="29">
        <f>IF($L3592 = 19,[20]Sheet1!L68,0)</f>
        <v>0</v>
      </c>
      <c r="Q3593" s="29">
        <f>IF($L3592 = 19,[20]Sheet1!M68,0)</f>
        <v>0</v>
      </c>
      <c r="R3593" s="29">
        <f>IF($L3592 = 19,[20]Sheet1!N68,0)</f>
        <v>0</v>
      </c>
      <c r="Z3593"/>
    </row>
    <row r="3594" spans="1:26">
      <c r="A3594" s="18" t="str">
        <f t="array" ref="A3594">IF(ROW(B3594)-6&lt;A$1,VLOOKUP(LOOKUP("zzzz",CHOOSE({1,2},"",INDEX([1]Sheet1!$P$1:$P$65000,SMALL(IF([1]Sheet1!P$1:P$65000&lt;&gt;"",ROW([1]Sheet1!P$1:P$65000)),ROWS(D$5:D3594))))),[1]Sheet1!$C$5:$D$65000,2,FALSE),IF(L3594&gt;$A$1,"",IF(A3593="","Figure "&amp;L3594,IFERROR(VLOOKUP(A3593,[1]Sheet1!$D$5:$Q$65000,14,FALSE),IFERROR(VLOOKUP(A3593,[1]Sheet1!$A$5:$D$65000,4,FALSE),"Figure " &amp; L3594)))))</f>
        <v/>
      </c>
      <c r="B3594" s="19" t="str">
        <f>IFERROR(IF($A3594="","",VLOOKUP($A3594,[1]Sheet1!$D$5:$R$65000,15,FALSE)),"")</f>
        <v/>
      </c>
      <c r="C3594" s="20" t="str">
        <f>IFERROR(IF(A3594="","",VLOOKUP($A3594,[1]Sheet1!$D$5:$N$65000,3,FALSE)),"")</f>
        <v/>
      </c>
      <c r="D3594" s="20" t="str">
        <f>IFERROR(IF($A3594="","",VLOOKUP($A3594,[1]Sheet1!$D$5:$N$65000,4,FALSE)),"")</f>
        <v/>
      </c>
      <c r="E3594" s="20" t="str">
        <f>IFERROR(IF($A3594="","",VLOOKUP($A3594,[1]Sheet1!$D$5:$N$65000,5,FALSE)),"")</f>
        <v/>
      </c>
      <c r="F3594" s="20" t="str">
        <f>IFERROR(IF($A3594="","",VLOOKUP($A3594,[1]Sheet1!$D$5:$N$65000,6,FALSE)),"")</f>
        <v/>
      </c>
      <c r="G3594" s="20" t="str">
        <f>IFERROR(IF($A3594="","",VLOOKUP($A3594,[1]Sheet1!$D$5:$N$65000,7,FALSE)),"")</f>
        <v/>
      </c>
      <c r="H3594" s="20" t="str">
        <f>IFERROR(IF($A3594="","",VLOOKUP($A3594,[1]Sheet1!$D$5:$N$65000,8,FALSE)),"")</f>
        <v/>
      </c>
      <c r="I3594" s="20" t="str">
        <f>IFERROR(IF($A3594="","",VLOOKUP($A3594,[1]Sheet1!$D$5:$N$65000,9,FALSE)),"")</f>
        <v/>
      </c>
      <c r="J3594" s="20" t="str">
        <f>IFERROR(IF($A3594="","",VLOOKUP($A3594,[1]Sheet1!$D$5:$N$65000,10,FALSE)),"")</f>
        <v/>
      </c>
      <c r="K3594" s="20" t="str">
        <f>IFERROR(IF($A3594="","",VLOOKUP($A3594,[1]Sheet1!$D$5:$N$65000,11,FALSE)),"")</f>
        <v/>
      </c>
      <c r="L3594" s="3">
        <f t="shared" si="114"/>
        <v>3590</v>
      </c>
      <c r="M3594" s="21" t="str">
        <f t="shared" si="115"/>
        <v/>
      </c>
      <c r="N3594" s="29">
        <f>IF($L3593 = 19,[20]Sheet1!J69,0)</f>
        <v>0</v>
      </c>
      <c r="O3594" s="29">
        <f>IF($L3593 = 19,[20]Sheet1!K69,0)</f>
        <v>0</v>
      </c>
      <c r="P3594" s="29">
        <f>IF($L3593 = 19,[20]Sheet1!L69,0)</f>
        <v>0</v>
      </c>
      <c r="Q3594" s="29">
        <f>IF($L3593 = 19,[20]Sheet1!M69,0)</f>
        <v>0</v>
      </c>
      <c r="R3594" s="29">
        <f>IF($L3593 = 19,[20]Sheet1!N69,0)</f>
        <v>0</v>
      </c>
      <c r="Z3594"/>
    </row>
    <row r="3595" spans="1:26">
      <c r="A3595" s="18" t="str">
        <f t="array" ref="A3595">IF(ROW(B3595)-6&lt;A$1,VLOOKUP(LOOKUP("zzzz",CHOOSE({1,2},"",INDEX([1]Sheet1!$P$1:$P$65000,SMALL(IF([1]Sheet1!P$1:P$65000&lt;&gt;"",ROW([1]Sheet1!P$1:P$65000)),ROWS(D$5:D3595))))),[1]Sheet1!$C$5:$D$65000,2,FALSE),IF(L3595&gt;$A$1,"",IF(A3594="","Figure "&amp;L3595,IFERROR(VLOOKUP(A3594,[1]Sheet1!$D$5:$Q$65000,14,FALSE),IFERROR(VLOOKUP(A3594,[1]Sheet1!$A$5:$D$65000,4,FALSE),"Figure " &amp; L3595)))))</f>
        <v/>
      </c>
      <c r="B3595" s="19" t="str">
        <f>IFERROR(IF($A3595="","",VLOOKUP($A3595,[1]Sheet1!$D$5:$R$65000,15,FALSE)),"")</f>
        <v/>
      </c>
      <c r="C3595" s="20" t="str">
        <f>IFERROR(IF(A3595="","",VLOOKUP($A3595,[1]Sheet1!$D$5:$N$65000,3,FALSE)),"")</f>
        <v/>
      </c>
      <c r="D3595" s="20" t="str">
        <f>IFERROR(IF($A3595="","",VLOOKUP($A3595,[1]Sheet1!$D$5:$N$65000,4,FALSE)),"")</f>
        <v/>
      </c>
      <c r="E3595" s="20" t="str">
        <f>IFERROR(IF($A3595="","",VLOOKUP($A3595,[1]Sheet1!$D$5:$N$65000,5,FALSE)),"")</f>
        <v/>
      </c>
      <c r="F3595" s="20" t="str">
        <f>IFERROR(IF($A3595="","",VLOOKUP($A3595,[1]Sheet1!$D$5:$N$65000,6,FALSE)),"")</f>
        <v/>
      </c>
      <c r="G3595" s="20" t="str">
        <f>IFERROR(IF($A3595="","",VLOOKUP($A3595,[1]Sheet1!$D$5:$N$65000,7,FALSE)),"")</f>
        <v/>
      </c>
      <c r="H3595" s="20" t="str">
        <f>IFERROR(IF($A3595="","",VLOOKUP($A3595,[1]Sheet1!$D$5:$N$65000,8,FALSE)),"")</f>
        <v/>
      </c>
      <c r="I3595" s="20" t="str">
        <f>IFERROR(IF($A3595="","",VLOOKUP($A3595,[1]Sheet1!$D$5:$N$65000,9,FALSE)),"")</f>
        <v/>
      </c>
      <c r="J3595" s="20" t="str">
        <f>IFERROR(IF($A3595="","",VLOOKUP($A3595,[1]Sheet1!$D$5:$N$65000,10,FALSE)),"")</f>
        <v/>
      </c>
      <c r="K3595" s="20" t="str">
        <f>IFERROR(IF($A3595="","",VLOOKUP($A3595,[1]Sheet1!$D$5:$N$65000,11,FALSE)),"")</f>
        <v/>
      </c>
      <c r="L3595" s="3">
        <f t="shared" si="114"/>
        <v>3591</v>
      </c>
      <c r="M3595" s="21" t="str">
        <f t="shared" si="115"/>
        <v/>
      </c>
      <c r="N3595" s="29">
        <f>IF($L3594 = 19,[20]Sheet1!J70,0)</f>
        <v>0</v>
      </c>
      <c r="O3595" s="29">
        <f>IF($L3594 = 19,[20]Sheet1!K70,0)</f>
        <v>0</v>
      </c>
      <c r="P3595" s="29">
        <f>IF($L3594 = 19,[20]Sheet1!L70,0)</f>
        <v>0</v>
      </c>
      <c r="Q3595" s="29">
        <f>IF($L3594 = 19,[20]Sheet1!M70,0)</f>
        <v>0</v>
      </c>
      <c r="R3595" s="29">
        <f>IF($L3594 = 19,[20]Sheet1!N70,0)</f>
        <v>0</v>
      </c>
      <c r="Z3595"/>
    </row>
    <row r="3596" spans="1:26">
      <c r="A3596" s="18" t="str">
        <f t="array" ref="A3596">IF(ROW(B3596)-6&lt;A$1,VLOOKUP(LOOKUP("zzzz",CHOOSE({1,2},"",INDEX([1]Sheet1!$P$1:$P$65000,SMALL(IF([1]Sheet1!P$1:P$65000&lt;&gt;"",ROW([1]Sheet1!P$1:P$65000)),ROWS(D$5:D3596))))),[1]Sheet1!$C$5:$D$65000,2,FALSE),IF(L3596&gt;$A$1,"",IF(A3595="","Figure "&amp;L3596,IFERROR(VLOOKUP(A3595,[1]Sheet1!$D$5:$Q$65000,14,FALSE),IFERROR(VLOOKUP(A3595,[1]Sheet1!$A$5:$D$65000,4,FALSE),"Figure " &amp; L3596)))))</f>
        <v/>
      </c>
      <c r="B3596" s="19" t="str">
        <f>IFERROR(IF($A3596="","",VLOOKUP($A3596,[1]Sheet1!$D$5:$R$65000,15,FALSE)),"")</f>
        <v/>
      </c>
      <c r="C3596" s="20" t="str">
        <f>IFERROR(IF(A3596="","",VLOOKUP($A3596,[1]Sheet1!$D$5:$N$65000,3,FALSE)),"")</f>
        <v/>
      </c>
      <c r="D3596" s="20" t="str">
        <f>IFERROR(IF($A3596="","",VLOOKUP($A3596,[1]Sheet1!$D$5:$N$65000,4,FALSE)),"")</f>
        <v/>
      </c>
      <c r="E3596" s="20" t="str">
        <f>IFERROR(IF($A3596="","",VLOOKUP($A3596,[1]Sheet1!$D$5:$N$65000,5,FALSE)),"")</f>
        <v/>
      </c>
      <c r="F3596" s="20" t="str">
        <f>IFERROR(IF($A3596="","",VLOOKUP($A3596,[1]Sheet1!$D$5:$N$65000,6,FALSE)),"")</f>
        <v/>
      </c>
      <c r="G3596" s="20" t="str">
        <f>IFERROR(IF($A3596="","",VLOOKUP($A3596,[1]Sheet1!$D$5:$N$65000,7,FALSE)),"")</f>
        <v/>
      </c>
      <c r="H3596" s="20" t="str">
        <f>IFERROR(IF($A3596="","",VLOOKUP($A3596,[1]Sheet1!$D$5:$N$65000,8,FALSE)),"")</f>
        <v/>
      </c>
      <c r="I3596" s="20" t="str">
        <f>IFERROR(IF($A3596="","",VLOOKUP($A3596,[1]Sheet1!$D$5:$N$65000,9,FALSE)),"")</f>
        <v/>
      </c>
      <c r="J3596" s="20" t="str">
        <f>IFERROR(IF($A3596="","",VLOOKUP($A3596,[1]Sheet1!$D$5:$N$65000,10,FALSE)),"")</f>
        <v/>
      </c>
      <c r="K3596" s="20" t="str">
        <f>IFERROR(IF($A3596="","",VLOOKUP($A3596,[1]Sheet1!$D$5:$N$65000,11,FALSE)),"")</f>
        <v/>
      </c>
      <c r="L3596" s="3">
        <f t="shared" si="114"/>
        <v>3592</v>
      </c>
      <c r="M3596" s="21" t="str">
        <f t="shared" si="115"/>
        <v/>
      </c>
      <c r="N3596" s="29">
        <f>IF($L3595 = 19,[20]Sheet1!J71,0)</f>
        <v>0</v>
      </c>
      <c r="O3596" s="29">
        <f>IF($L3595 = 19,[20]Sheet1!K71,0)</f>
        <v>0</v>
      </c>
      <c r="P3596" s="29">
        <f>IF($L3595 = 19,[20]Sheet1!L71,0)</f>
        <v>0</v>
      </c>
      <c r="Q3596" s="29">
        <f>IF($L3595 = 19,[20]Sheet1!M71,0)</f>
        <v>0</v>
      </c>
      <c r="R3596" s="29">
        <f>IF($L3595 = 19,[20]Sheet1!N71,0)</f>
        <v>0</v>
      </c>
      <c r="Z3596"/>
    </row>
    <row r="3597" spans="1:26">
      <c r="A3597" s="18" t="str">
        <f t="array" ref="A3597">IF(ROW(B3597)-6&lt;A$1,VLOOKUP(LOOKUP("zzzz",CHOOSE({1,2},"",INDEX([1]Sheet1!$P$1:$P$65000,SMALL(IF([1]Sheet1!P$1:P$65000&lt;&gt;"",ROW([1]Sheet1!P$1:P$65000)),ROWS(D$5:D3597))))),[1]Sheet1!$C$5:$D$65000,2,FALSE),IF(L3597&gt;$A$1,"",IF(A3596="","Figure "&amp;L3597,IFERROR(VLOOKUP(A3596,[1]Sheet1!$D$5:$Q$65000,14,FALSE),IFERROR(VLOOKUP(A3596,[1]Sheet1!$A$5:$D$65000,4,FALSE),"Figure " &amp; L3597)))))</f>
        <v/>
      </c>
      <c r="B3597" s="19" t="str">
        <f>IFERROR(IF($A3597="","",VLOOKUP($A3597,[1]Sheet1!$D$5:$R$65000,15,FALSE)),"")</f>
        <v/>
      </c>
      <c r="C3597" s="20" t="str">
        <f>IFERROR(IF(A3597="","",VLOOKUP($A3597,[1]Sheet1!$D$5:$N$65000,3,FALSE)),"")</f>
        <v/>
      </c>
      <c r="D3597" s="20" t="str">
        <f>IFERROR(IF($A3597="","",VLOOKUP($A3597,[1]Sheet1!$D$5:$N$65000,4,FALSE)),"")</f>
        <v/>
      </c>
      <c r="E3597" s="20" t="str">
        <f>IFERROR(IF($A3597="","",VLOOKUP($A3597,[1]Sheet1!$D$5:$N$65000,5,FALSE)),"")</f>
        <v/>
      </c>
      <c r="F3597" s="20" t="str">
        <f>IFERROR(IF($A3597="","",VLOOKUP($A3597,[1]Sheet1!$D$5:$N$65000,6,FALSE)),"")</f>
        <v/>
      </c>
      <c r="G3597" s="20" t="str">
        <f>IFERROR(IF($A3597="","",VLOOKUP($A3597,[1]Sheet1!$D$5:$N$65000,7,FALSE)),"")</f>
        <v/>
      </c>
      <c r="H3597" s="20" t="str">
        <f>IFERROR(IF($A3597="","",VLOOKUP($A3597,[1]Sheet1!$D$5:$N$65000,8,FALSE)),"")</f>
        <v/>
      </c>
      <c r="I3597" s="20" t="str">
        <f>IFERROR(IF($A3597="","",VLOOKUP($A3597,[1]Sheet1!$D$5:$N$65000,9,FALSE)),"")</f>
        <v/>
      </c>
      <c r="J3597" s="20" t="str">
        <f>IFERROR(IF($A3597="","",VLOOKUP($A3597,[1]Sheet1!$D$5:$N$65000,10,FALSE)),"")</f>
        <v/>
      </c>
      <c r="K3597" s="20" t="str">
        <f>IFERROR(IF($A3597="","",VLOOKUP($A3597,[1]Sheet1!$D$5:$N$65000,11,FALSE)),"")</f>
        <v/>
      </c>
      <c r="L3597" s="3">
        <f t="shared" si="114"/>
        <v>3593</v>
      </c>
      <c r="M3597" s="21" t="str">
        <f t="shared" si="115"/>
        <v/>
      </c>
      <c r="N3597" s="29">
        <f>IF($L3596 = 19,[20]Sheet1!J72,0)</f>
        <v>0</v>
      </c>
      <c r="O3597" s="29">
        <f>IF($L3596 = 19,[20]Sheet1!K72,0)</f>
        <v>0</v>
      </c>
      <c r="P3597" s="29">
        <f>IF($L3596 = 19,[20]Sheet1!L72,0)</f>
        <v>0</v>
      </c>
      <c r="Q3597" s="29">
        <f>IF($L3596 = 19,[20]Sheet1!M72,0)</f>
        <v>0</v>
      </c>
      <c r="R3597" s="29">
        <f>IF($L3596 = 19,[20]Sheet1!N72,0)</f>
        <v>0</v>
      </c>
      <c r="Z3597"/>
    </row>
    <row r="3598" spans="1:26">
      <c r="A3598" s="18" t="str">
        <f t="array" ref="A3598">IF(ROW(B3598)-6&lt;A$1,VLOOKUP(LOOKUP("zzzz",CHOOSE({1,2},"",INDEX([1]Sheet1!$P$1:$P$65000,SMALL(IF([1]Sheet1!P$1:P$65000&lt;&gt;"",ROW([1]Sheet1!P$1:P$65000)),ROWS(D$5:D3598))))),[1]Sheet1!$C$5:$D$65000,2,FALSE),IF(L3598&gt;$A$1,"",IF(A3597="","Figure "&amp;L3598,IFERROR(VLOOKUP(A3597,[1]Sheet1!$D$5:$Q$65000,14,FALSE),IFERROR(VLOOKUP(A3597,[1]Sheet1!$A$5:$D$65000,4,FALSE),"Figure " &amp; L3598)))))</f>
        <v/>
      </c>
      <c r="B3598" s="19" t="str">
        <f>IFERROR(IF($A3598="","",VLOOKUP($A3598,[1]Sheet1!$D$5:$R$65000,15,FALSE)),"")</f>
        <v/>
      </c>
      <c r="C3598" s="20" t="str">
        <f>IFERROR(IF(A3598="","",VLOOKUP($A3598,[1]Sheet1!$D$5:$N$65000,3,FALSE)),"")</f>
        <v/>
      </c>
      <c r="D3598" s="20" t="str">
        <f>IFERROR(IF($A3598="","",VLOOKUP($A3598,[1]Sheet1!$D$5:$N$65000,4,FALSE)),"")</f>
        <v/>
      </c>
      <c r="E3598" s="20" t="str">
        <f>IFERROR(IF($A3598="","",VLOOKUP($A3598,[1]Sheet1!$D$5:$N$65000,5,FALSE)),"")</f>
        <v/>
      </c>
      <c r="F3598" s="20" t="str">
        <f>IFERROR(IF($A3598="","",VLOOKUP($A3598,[1]Sheet1!$D$5:$N$65000,6,FALSE)),"")</f>
        <v/>
      </c>
      <c r="G3598" s="20" t="str">
        <f>IFERROR(IF($A3598="","",VLOOKUP($A3598,[1]Sheet1!$D$5:$N$65000,7,FALSE)),"")</f>
        <v/>
      </c>
      <c r="H3598" s="20" t="str">
        <f>IFERROR(IF($A3598="","",VLOOKUP($A3598,[1]Sheet1!$D$5:$N$65000,8,FALSE)),"")</f>
        <v/>
      </c>
      <c r="I3598" s="20" t="str">
        <f>IFERROR(IF($A3598="","",VLOOKUP($A3598,[1]Sheet1!$D$5:$N$65000,9,FALSE)),"")</f>
        <v/>
      </c>
      <c r="J3598" s="20" t="str">
        <f>IFERROR(IF($A3598="","",VLOOKUP($A3598,[1]Sheet1!$D$5:$N$65000,10,FALSE)),"")</f>
        <v/>
      </c>
      <c r="K3598" s="20" t="str">
        <f>IFERROR(IF($A3598="","",VLOOKUP($A3598,[1]Sheet1!$D$5:$N$65000,11,FALSE)),"")</f>
        <v/>
      </c>
      <c r="L3598" s="3">
        <f t="shared" si="114"/>
        <v>3594</v>
      </c>
      <c r="M3598" s="21" t="str">
        <f t="shared" si="115"/>
        <v/>
      </c>
      <c r="N3598" s="29">
        <f>IF($L3597 = 19,[20]Sheet1!J73,0)</f>
        <v>0</v>
      </c>
      <c r="O3598" s="29">
        <f>IF($L3597 = 19,[20]Sheet1!K73,0)</f>
        <v>0</v>
      </c>
      <c r="P3598" s="29">
        <f>IF($L3597 = 19,[20]Sheet1!L73,0)</f>
        <v>0</v>
      </c>
      <c r="Q3598" s="29">
        <f>IF($L3597 = 19,[20]Sheet1!M73,0)</f>
        <v>0</v>
      </c>
      <c r="R3598" s="29">
        <f>IF($L3597 = 19,[20]Sheet1!N73,0)</f>
        <v>0</v>
      </c>
      <c r="Z3598"/>
    </row>
    <row r="3599" spans="1:26">
      <c r="A3599" s="18" t="str">
        <f t="array" ref="A3599">IF(ROW(B3599)-6&lt;A$1,VLOOKUP(LOOKUP("zzzz",CHOOSE({1,2},"",INDEX([1]Sheet1!$P$1:$P$65000,SMALL(IF([1]Sheet1!P$1:P$65000&lt;&gt;"",ROW([1]Sheet1!P$1:P$65000)),ROWS(D$5:D3599))))),[1]Sheet1!$C$5:$D$65000,2,FALSE),IF(L3599&gt;$A$1,"",IF(A3598="","Figure "&amp;L3599,IFERROR(VLOOKUP(A3598,[1]Sheet1!$D$5:$Q$65000,14,FALSE),IFERROR(VLOOKUP(A3598,[1]Sheet1!$A$5:$D$65000,4,FALSE),"Figure " &amp; L3599)))))</f>
        <v/>
      </c>
      <c r="B3599" s="19" t="str">
        <f>IFERROR(IF($A3599="","",VLOOKUP($A3599,[1]Sheet1!$D$5:$R$65000,15,FALSE)),"")</f>
        <v/>
      </c>
      <c r="C3599" s="20" t="str">
        <f>IFERROR(IF(A3599="","",VLOOKUP($A3599,[1]Sheet1!$D$5:$N$65000,3,FALSE)),"")</f>
        <v/>
      </c>
      <c r="D3599" s="20" t="str">
        <f>IFERROR(IF($A3599="","",VLOOKUP($A3599,[1]Sheet1!$D$5:$N$65000,4,FALSE)),"")</f>
        <v/>
      </c>
      <c r="E3599" s="20" t="str">
        <f>IFERROR(IF($A3599="","",VLOOKUP($A3599,[1]Sheet1!$D$5:$N$65000,5,FALSE)),"")</f>
        <v/>
      </c>
      <c r="F3599" s="20" t="str">
        <f>IFERROR(IF($A3599="","",VLOOKUP($A3599,[1]Sheet1!$D$5:$N$65000,6,FALSE)),"")</f>
        <v/>
      </c>
      <c r="G3599" s="20" t="str">
        <f>IFERROR(IF($A3599="","",VLOOKUP($A3599,[1]Sheet1!$D$5:$N$65000,7,FALSE)),"")</f>
        <v/>
      </c>
      <c r="H3599" s="20" t="str">
        <f>IFERROR(IF($A3599="","",VLOOKUP($A3599,[1]Sheet1!$D$5:$N$65000,8,FALSE)),"")</f>
        <v/>
      </c>
      <c r="I3599" s="20" t="str">
        <f>IFERROR(IF($A3599="","",VLOOKUP($A3599,[1]Sheet1!$D$5:$N$65000,9,FALSE)),"")</f>
        <v/>
      </c>
      <c r="J3599" s="20" t="str">
        <f>IFERROR(IF($A3599="","",VLOOKUP($A3599,[1]Sheet1!$D$5:$N$65000,10,FALSE)),"")</f>
        <v/>
      </c>
      <c r="K3599" s="20" t="str">
        <f>IFERROR(IF($A3599="","",VLOOKUP($A3599,[1]Sheet1!$D$5:$N$65000,11,FALSE)),"")</f>
        <v/>
      </c>
      <c r="L3599" s="3">
        <f t="shared" si="114"/>
        <v>3595</v>
      </c>
      <c r="M3599" s="21" t="str">
        <f t="shared" si="115"/>
        <v/>
      </c>
      <c r="N3599" s="29">
        <f>IF($L3598 = 19,[20]Sheet1!J74,0)</f>
        <v>0</v>
      </c>
      <c r="O3599" s="29">
        <f>IF($L3598 = 19,[20]Sheet1!K74,0)</f>
        <v>0</v>
      </c>
      <c r="P3599" s="29">
        <f>IF($L3598 = 19,[20]Sheet1!L74,0)</f>
        <v>0</v>
      </c>
      <c r="Q3599" s="29">
        <f>IF($L3598 = 19,[20]Sheet1!M74,0)</f>
        <v>0</v>
      </c>
      <c r="R3599" s="29">
        <f>IF($L3598 = 19,[20]Sheet1!N74,0)</f>
        <v>0</v>
      </c>
      <c r="Z3599"/>
    </row>
    <row r="3600" spans="1:26">
      <c r="A3600" s="18" t="str">
        <f t="array" ref="A3600">IF(ROW(B3600)-6&lt;A$1,VLOOKUP(LOOKUP("zzzz",CHOOSE({1,2},"",INDEX([1]Sheet1!$P$1:$P$65000,SMALL(IF([1]Sheet1!P$1:P$65000&lt;&gt;"",ROW([1]Sheet1!P$1:P$65000)),ROWS(D$5:D3600))))),[1]Sheet1!$C$5:$D$65000,2,FALSE),IF(L3600&gt;$A$1,"",IF(A3599="","Figure "&amp;L3600,IFERROR(VLOOKUP(A3599,[1]Sheet1!$D$5:$Q$65000,14,FALSE),IFERROR(VLOOKUP(A3599,[1]Sheet1!$A$5:$D$65000,4,FALSE),"Figure " &amp; L3600)))))</f>
        <v/>
      </c>
      <c r="B3600" s="19" t="str">
        <f>IFERROR(IF($A3600="","",VLOOKUP($A3600,[1]Sheet1!$D$5:$R$65000,15,FALSE)),"")</f>
        <v/>
      </c>
      <c r="C3600" s="20" t="str">
        <f>IFERROR(IF(A3600="","",VLOOKUP($A3600,[1]Sheet1!$D$5:$N$65000,3,FALSE)),"")</f>
        <v/>
      </c>
      <c r="D3600" s="20" t="str">
        <f>IFERROR(IF($A3600="","",VLOOKUP($A3600,[1]Sheet1!$D$5:$N$65000,4,FALSE)),"")</f>
        <v/>
      </c>
      <c r="E3600" s="20" t="str">
        <f>IFERROR(IF($A3600="","",VLOOKUP($A3600,[1]Sheet1!$D$5:$N$65000,5,FALSE)),"")</f>
        <v/>
      </c>
      <c r="F3600" s="20" t="str">
        <f>IFERROR(IF($A3600="","",VLOOKUP($A3600,[1]Sheet1!$D$5:$N$65000,6,FALSE)),"")</f>
        <v/>
      </c>
      <c r="G3600" s="20" t="str">
        <f>IFERROR(IF($A3600="","",VLOOKUP($A3600,[1]Sheet1!$D$5:$N$65000,7,FALSE)),"")</f>
        <v/>
      </c>
      <c r="H3600" s="20" t="str">
        <f>IFERROR(IF($A3600="","",VLOOKUP($A3600,[1]Sheet1!$D$5:$N$65000,8,FALSE)),"")</f>
        <v/>
      </c>
      <c r="I3600" s="20" t="str">
        <f>IFERROR(IF($A3600="","",VLOOKUP($A3600,[1]Sheet1!$D$5:$N$65000,9,FALSE)),"")</f>
        <v/>
      </c>
      <c r="J3600" s="20" t="str">
        <f>IFERROR(IF($A3600="","",VLOOKUP($A3600,[1]Sheet1!$D$5:$N$65000,10,FALSE)),"")</f>
        <v/>
      </c>
      <c r="K3600" s="20" t="str">
        <f>IFERROR(IF($A3600="","",VLOOKUP($A3600,[1]Sheet1!$D$5:$N$65000,11,FALSE)),"")</f>
        <v/>
      </c>
      <c r="L3600" s="3">
        <f t="shared" si="114"/>
        <v>3596</v>
      </c>
      <c r="M3600" s="21" t="str">
        <f t="shared" si="115"/>
        <v/>
      </c>
      <c r="N3600" s="29">
        <f>IF($L3599 = 19,[20]Sheet1!J75,0)</f>
        <v>0</v>
      </c>
      <c r="O3600" s="29">
        <f>IF($L3599 = 19,[20]Sheet1!K75,0)</f>
        <v>0</v>
      </c>
      <c r="P3600" s="29">
        <f>IF($L3599 = 19,[20]Sheet1!L75,0)</f>
        <v>0</v>
      </c>
      <c r="Q3600" s="29">
        <f>IF($L3599 = 19,[20]Sheet1!M75,0)</f>
        <v>0</v>
      </c>
      <c r="R3600" s="29">
        <f>IF($L3599 = 19,[20]Sheet1!N75,0)</f>
        <v>0</v>
      </c>
      <c r="Z3600"/>
    </row>
    <row r="3601" spans="1:26">
      <c r="A3601" s="18" t="str">
        <f t="array" ref="A3601">IF(ROW(B3601)-6&lt;A$1,VLOOKUP(LOOKUP("zzzz",CHOOSE({1,2},"",INDEX([1]Sheet1!$P$1:$P$65000,SMALL(IF([1]Sheet1!P$1:P$65000&lt;&gt;"",ROW([1]Sheet1!P$1:P$65000)),ROWS(D$5:D3601))))),[1]Sheet1!$C$5:$D$65000,2,FALSE),IF(L3601&gt;$A$1,"",IF(A3600="","Figure "&amp;L3601,IFERROR(VLOOKUP(A3600,[1]Sheet1!$D$5:$Q$65000,14,FALSE),IFERROR(VLOOKUP(A3600,[1]Sheet1!$A$5:$D$65000,4,FALSE),"Figure " &amp; L3601)))))</f>
        <v/>
      </c>
      <c r="B3601" s="19" t="str">
        <f>IFERROR(IF($A3601="","",VLOOKUP($A3601,[1]Sheet1!$D$5:$R$65000,15,FALSE)),"")</f>
        <v/>
      </c>
      <c r="C3601" s="20" t="str">
        <f>IFERROR(IF(A3601="","",VLOOKUP($A3601,[1]Sheet1!$D$5:$N$65000,3,FALSE)),"")</f>
        <v/>
      </c>
      <c r="D3601" s="20" t="str">
        <f>IFERROR(IF($A3601="","",VLOOKUP($A3601,[1]Sheet1!$D$5:$N$65000,4,FALSE)),"")</f>
        <v/>
      </c>
      <c r="E3601" s="20" t="str">
        <f>IFERROR(IF($A3601="","",VLOOKUP($A3601,[1]Sheet1!$D$5:$N$65000,5,FALSE)),"")</f>
        <v/>
      </c>
      <c r="F3601" s="20" t="str">
        <f>IFERROR(IF($A3601="","",VLOOKUP($A3601,[1]Sheet1!$D$5:$N$65000,6,FALSE)),"")</f>
        <v/>
      </c>
      <c r="G3601" s="20" t="str">
        <f>IFERROR(IF($A3601="","",VLOOKUP($A3601,[1]Sheet1!$D$5:$N$65000,7,FALSE)),"")</f>
        <v/>
      </c>
      <c r="H3601" s="20" t="str">
        <f>IFERROR(IF($A3601="","",VLOOKUP($A3601,[1]Sheet1!$D$5:$N$65000,8,FALSE)),"")</f>
        <v/>
      </c>
      <c r="I3601" s="20" t="str">
        <f>IFERROR(IF($A3601="","",VLOOKUP($A3601,[1]Sheet1!$D$5:$N$65000,9,FALSE)),"")</f>
        <v/>
      </c>
      <c r="J3601" s="20" t="str">
        <f>IFERROR(IF($A3601="","",VLOOKUP($A3601,[1]Sheet1!$D$5:$N$65000,10,FALSE)),"")</f>
        <v/>
      </c>
      <c r="K3601" s="20" t="str">
        <f>IFERROR(IF($A3601="","",VLOOKUP($A3601,[1]Sheet1!$D$5:$N$65000,11,FALSE)),"")</f>
        <v/>
      </c>
      <c r="L3601" s="3">
        <f t="shared" si="114"/>
        <v>3597</v>
      </c>
      <c r="M3601" s="21" t="str">
        <f t="shared" si="115"/>
        <v/>
      </c>
      <c r="N3601" s="29">
        <f>IF($L3600 = 19,[20]Sheet1!J76,0)</f>
        <v>0</v>
      </c>
      <c r="O3601" s="29">
        <f>IF($L3600 = 19,[20]Sheet1!K76,0)</f>
        <v>0</v>
      </c>
      <c r="P3601" s="29">
        <f>IF($L3600 = 19,[20]Sheet1!L76,0)</f>
        <v>0</v>
      </c>
      <c r="Q3601" s="29">
        <f>IF($L3600 = 19,[20]Sheet1!M76,0)</f>
        <v>0</v>
      </c>
      <c r="R3601" s="29">
        <f>IF($L3600 = 19,[20]Sheet1!N76,0)</f>
        <v>0</v>
      </c>
      <c r="Z3601"/>
    </row>
    <row r="3602" spans="1:26">
      <c r="A3602" s="18" t="str">
        <f t="array" ref="A3602">IF(ROW(B3602)-6&lt;A$1,VLOOKUP(LOOKUP("zzzz",CHOOSE({1,2},"",INDEX([1]Sheet1!$P$1:$P$65000,SMALL(IF([1]Sheet1!P$1:P$65000&lt;&gt;"",ROW([1]Sheet1!P$1:P$65000)),ROWS(D$5:D3602))))),[1]Sheet1!$C$5:$D$65000,2,FALSE),IF(L3602&gt;$A$1,"",IF(A3601="","Figure "&amp;L3602,IFERROR(VLOOKUP(A3601,[1]Sheet1!$D$5:$Q$65000,14,FALSE),IFERROR(VLOOKUP(A3601,[1]Sheet1!$A$5:$D$65000,4,FALSE),"Figure " &amp; L3602)))))</f>
        <v/>
      </c>
      <c r="B3602" s="19" t="str">
        <f>IFERROR(IF($A3602="","",VLOOKUP($A3602,[1]Sheet1!$D$5:$R$65000,15,FALSE)),"")</f>
        <v/>
      </c>
      <c r="C3602" s="20" t="str">
        <f>IFERROR(IF(A3602="","",VLOOKUP($A3602,[1]Sheet1!$D$5:$N$65000,3,FALSE)),"")</f>
        <v/>
      </c>
      <c r="D3602" s="20" t="str">
        <f>IFERROR(IF($A3602="","",VLOOKUP($A3602,[1]Sheet1!$D$5:$N$65000,4,FALSE)),"")</f>
        <v/>
      </c>
      <c r="E3602" s="20" t="str">
        <f>IFERROR(IF($A3602="","",VLOOKUP($A3602,[1]Sheet1!$D$5:$N$65000,5,FALSE)),"")</f>
        <v/>
      </c>
      <c r="F3602" s="20" t="str">
        <f>IFERROR(IF($A3602="","",VLOOKUP($A3602,[1]Sheet1!$D$5:$N$65000,6,FALSE)),"")</f>
        <v/>
      </c>
      <c r="G3602" s="20" t="str">
        <f>IFERROR(IF($A3602="","",VLOOKUP($A3602,[1]Sheet1!$D$5:$N$65000,7,FALSE)),"")</f>
        <v/>
      </c>
      <c r="H3602" s="20" t="str">
        <f>IFERROR(IF($A3602="","",VLOOKUP($A3602,[1]Sheet1!$D$5:$N$65000,8,FALSE)),"")</f>
        <v/>
      </c>
      <c r="I3602" s="20" t="str">
        <f>IFERROR(IF($A3602="","",VLOOKUP($A3602,[1]Sheet1!$D$5:$N$65000,9,FALSE)),"")</f>
        <v/>
      </c>
      <c r="J3602" s="20" t="str">
        <f>IFERROR(IF($A3602="","",VLOOKUP($A3602,[1]Sheet1!$D$5:$N$65000,10,FALSE)),"")</f>
        <v/>
      </c>
      <c r="K3602" s="20" t="str">
        <f>IFERROR(IF($A3602="","",VLOOKUP($A3602,[1]Sheet1!$D$5:$N$65000,11,FALSE)),"")</f>
        <v/>
      </c>
      <c r="L3602" s="3">
        <f t="shared" si="114"/>
        <v>3598</v>
      </c>
      <c r="M3602" s="21" t="str">
        <f t="shared" si="115"/>
        <v/>
      </c>
      <c r="N3602" s="29">
        <f>IF($L3601 = 19,[20]Sheet1!J77,0)</f>
        <v>0</v>
      </c>
      <c r="O3602" s="29">
        <f>IF($L3601 = 19,[20]Sheet1!K77,0)</f>
        <v>0</v>
      </c>
      <c r="P3602" s="29">
        <f>IF($L3601 = 19,[20]Sheet1!L77,0)</f>
        <v>0</v>
      </c>
      <c r="Q3602" s="29">
        <f>IF($L3601 = 19,[20]Sheet1!M77,0)</f>
        <v>0</v>
      </c>
      <c r="R3602" s="29">
        <f>IF($L3601 = 19,[20]Sheet1!N77,0)</f>
        <v>0</v>
      </c>
      <c r="Z3602"/>
    </row>
    <row r="3603" spans="1:26">
      <c r="A3603" s="18" t="str">
        <f t="array" ref="A3603">IF(ROW(B3603)-6&lt;A$1,VLOOKUP(LOOKUP("zzzz",CHOOSE({1,2},"",INDEX([1]Sheet1!$P$1:$P$65000,SMALL(IF([1]Sheet1!P$1:P$65000&lt;&gt;"",ROW([1]Sheet1!P$1:P$65000)),ROWS(D$5:D3603))))),[1]Sheet1!$C$5:$D$65000,2,FALSE),IF(L3603&gt;$A$1,"",IF(A3602="","Figure "&amp;L3603,IFERROR(VLOOKUP(A3602,[1]Sheet1!$D$5:$Q$65000,14,FALSE),IFERROR(VLOOKUP(A3602,[1]Sheet1!$A$5:$D$65000,4,FALSE),"Figure " &amp; L3603)))))</f>
        <v/>
      </c>
      <c r="B3603" s="19" t="str">
        <f>IFERROR(IF($A3603="","",VLOOKUP($A3603,[1]Sheet1!$D$5:$R$65000,15,FALSE)),"")</f>
        <v/>
      </c>
      <c r="C3603" s="20" t="str">
        <f>IFERROR(IF(A3603="","",VLOOKUP($A3603,[1]Sheet1!$D$5:$N$65000,3,FALSE)),"")</f>
        <v/>
      </c>
      <c r="D3603" s="20" t="str">
        <f>IFERROR(IF($A3603="","",VLOOKUP($A3603,[1]Sheet1!$D$5:$N$65000,4,FALSE)),"")</f>
        <v/>
      </c>
      <c r="E3603" s="20" t="str">
        <f>IFERROR(IF($A3603="","",VLOOKUP($A3603,[1]Sheet1!$D$5:$N$65000,5,FALSE)),"")</f>
        <v/>
      </c>
      <c r="F3603" s="20" t="str">
        <f>IFERROR(IF($A3603="","",VLOOKUP($A3603,[1]Sheet1!$D$5:$N$65000,6,FALSE)),"")</f>
        <v/>
      </c>
      <c r="G3603" s="20" t="str">
        <f>IFERROR(IF($A3603="","",VLOOKUP($A3603,[1]Sheet1!$D$5:$N$65000,7,FALSE)),"")</f>
        <v/>
      </c>
      <c r="H3603" s="20" t="str">
        <f>IFERROR(IF($A3603="","",VLOOKUP($A3603,[1]Sheet1!$D$5:$N$65000,8,FALSE)),"")</f>
        <v/>
      </c>
      <c r="I3603" s="20" t="str">
        <f>IFERROR(IF($A3603="","",VLOOKUP($A3603,[1]Sheet1!$D$5:$N$65000,9,FALSE)),"")</f>
        <v/>
      </c>
      <c r="J3603" s="20" t="str">
        <f>IFERROR(IF($A3603="","",VLOOKUP($A3603,[1]Sheet1!$D$5:$N$65000,10,FALSE)),"")</f>
        <v/>
      </c>
      <c r="K3603" s="20" t="str">
        <f>IFERROR(IF($A3603="","",VLOOKUP($A3603,[1]Sheet1!$D$5:$N$65000,11,FALSE)),"")</f>
        <v/>
      </c>
      <c r="L3603" s="3">
        <f t="shared" si="114"/>
        <v>3599</v>
      </c>
      <c r="M3603" s="21" t="str">
        <f t="shared" si="115"/>
        <v/>
      </c>
      <c r="N3603" s="29">
        <f>IF($L3602 = 19,[20]Sheet1!J78,0)</f>
        <v>0</v>
      </c>
      <c r="O3603" s="29">
        <f>IF($L3602 = 19,[20]Sheet1!K78,0)</f>
        <v>0</v>
      </c>
      <c r="P3603" s="29">
        <f>IF($L3602 = 19,[20]Sheet1!L78,0)</f>
        <v>0</v>
      </c>
      <c r="Q3603" s="29">
        <f>IF($L3602 = 19,[20]Sheet1!M78,0)</f>
        <v>0</v>
      </c>
      <c r="R3603" s="29">
        <f>IF($L3602 = 19,[20]Sheet1!N78,0)</f>
        <v>0</v>
      </c>
      <c r="Z3603"/>
    </row>
    <row r="3604" spans="1:26">
      <c r="A3604" s="18" t="str">
        <f t="array" ref="A3604">IF(ROW(B3604)-6&lt;A$1,VLOOKUP(LOOKUP("zzzz",CHOOSE({1,2},"",INDEX([1]Sheet1!$P$1:$P$65000,SMALL(IF([1]Sheet1!P$1:P$65000&lt;&gt;"",ROW([1]Sheet1!P$1:P$65000)),ROWS(D$5:D3604))))),[1]Sheet1!$C$5:$D$65000,2,FALSE),IF(L3604&gt;$A$1,"",IF(A3603="","Figure "&amp;L3604,IFERROR(VLOOKUP(A3603,[1]Sheet1!$D$5:$Q$65000,14,FALSE),IFERROR(VLOOKUP(A3603,[1]Sheet1!$A$5:$D$65000,4,FALSE),"Figure " &amp; L3604)))))</f>
        <v/>
      </c>
      <c r="B3604" s="19" t="str">
        <f>IFERROR(IF($A3604="","",VLOOKUP($A3604,[1]Sheet1!$D$5:$R$65000,15,FALSE)),"")</f>
        <v/>
      </c>
      <c r="C3604" s="20" t="str">
        <f>IFERROR(IF(A3604="","",VLOOKUP($A3604,[1]Sheet1!$D$5:$N$65000,3,FALSE)),"")</f>
        <v/>
      </c>
      <c r="D3604" s="20" t="str">
        <f>IFERROR(IF($A3604="","",VLOOKUP($A3604,[1]Sheet1!$D$5:$N$65000,4,FALSE)),"")</f>
        <v/>
      </c>
      <c r="E3604" s="20" t="str">
        <f>IFERROR(IF($A3604="","",VLOOKUP($A3604,[1]Sheet1!$D$5:$N$65000,5,FALSE)),"")</f>
        <v/>
      </c>
      <c r="F3604" s="20" t="str">
        <f>IFERROR(IF($A3604="","",VLOOKUP($A3604,[1]Sheet1!$D$5:$N$65000,6,FALSE)),"")</f>
        <v/>
      </c>
      <c r="G3604" s="20" t="str">
        <f>IFERROR(IF($A3604="","",VLOOKUP($A3604,[1]Sheet1!$D$5:$N$65000,7,FALSE)),"")</f>
        <v/>
      </c>
      <c r="H3604" s="20" t="str">
        <f>IFERROR(IF($A3604="","",VLOOKUP($A3604,[1]Sheet1!$D$5:$N$65000,8,FALSE)),"")</f>
        <v/>
      </c>
      <c r="I3604" s="20" t="str">
        <f>IFERROR(IF($A3604="","",VLOOKUP($A3604,[1]Sheet1!$D$5:$N$65000,9,FALSE)),"")</f>
        <v/>
      </c>
      <c r="J3604" s="20" t="str">
        <f>IFERROR(IF($A3604="","",VLOOKUP($A3604,[1]Sheet1!$D$5:$N$65000,10,FALSE)),"")</f>
        <v/>
      </c>
      <c r="K3604" s="20" t="str">
        <f>IFERROR(IF($A3604="","",VLOOKUP($A3604,[1]Sheet1!$D$5:$N$65000,11,FALSE)),"")</f>
        <v/>
      </c>
      <c r="L3604" s="3">
        <f t="shared" si="114"/>
        <v>3600</v>
      </c>
      <c r="M3604" s="21" t="str">
        <f t="shared" si="115"/>
        <v/>
      </c>
      <c r="N3604" s="29">
        <f>IF($L3603 = 19,[20]Sheet1!J79,0)</f>
        <v>0</v>
      </c>
      <c r="O3604" s="29">
        <f>IF($L3603 = 19,[20]Sheet1!K79,0)</f>
        <v>0</v>
      </c>
      <c r="P3604" s="29">
        <f>IF($L3603 = 19,[20]Sheet1!L79,0)</f>
        <v>0</v>
      </c>
      <c r="Q3604" s="29">
        <f>IF($L3603 = 19,[20]Sheet1!M79,0)</f>
        <v>0</v>
      </c>
      <c r="R3604" s="29">
        <f>IF($L3603 = 19,[20]Sheet1!N79,0)</f>
        <v>0</v>
      </c>
      <c r="Z3604"/>
    </row>
    <row r="3605" spans="1:26">
      <c r="A3605" s="18" t="str">
        <f t="array" ref="A3605">IF(ROW(B3605)-6&lt;A$1,VLOOKUP(LOOKUP("zzzz",CHOOSE({1,2},"",INDEX([1]Sheet1!$P$1:$P$65000,SMALL(IF([1]Sheet1!P$1:P$65000&lt;&gt;"",ROW([1]Sheet1!P$1:P$65000)),ROWS(D$5:D3605))))),[1]Sheet1!$C$5:$D$65000,2,FALSE),IF(L3605&gt;$A$1,"",IF(A3604="","Figure "&amp;L3605,IFERROR(VLOOKUP(A3604,[1]Sheet1!$D$5:$Q$65000,14,FALSE),IFERROR(VLOOKUP(A3604,[1]Sheet1!$A$5:$D$65000,4,FALSE),"Figure " &amp; L3605)))))</f>
        <v/>
      </c>
      <c r="B3605" s="19" t="str">
        <f>IFERROR(IF($A3605="","",VLOOKUP($A3605,[1]Sheet1!$D$5:$R$65000,15,FALSE)),"")</f>
        <v/>
      </c>
      <c r="C3605" s="20" t="str">
        <f>IFERROR(IF(A3605="","",VLOOKUP($A3605,[1]Sheet1!$D$5:$N$65000,3,FALSE)),"")</f>
        <v/>
      </c>
      <c r="D3605" s="20" t="str">
        <f>IFERROR(IF($A3605="","",VLOOKUP($A3605,[1]Sheet1!$D$5:$N$65000,4,FALSE)),"")</f>
        <v/>
      </c>
      <c r="E3605" s="20" t="str">
        <f>IFERROR(IF($A3605="","",VLOOKUP($A3605,[1]Sheet1!$D$5:$N$65000,5,FALSE)),"")</f>
        <v/>
      </c>
      <c r="F3605" s="20" t="str">
        <f>IFERROR(IF($A3605="","",VLOOKUP($A3605,[1]Sheet1!$D$5:$N$65000,6,FALSE)),"")</f>
        <v/>
      </c>
      <c r="G3605" s="20" t="str">
        <f>IFERROR(IF($A3605="","",VLOOKUP($A3605,[1]Sheet1!$D$5:$N$65000,7,FALSE)),"")</f>
        <v/>
      </c>
      <c r="H3605" s="20" t="str">
        <f>IFERROR(IF($A3605="","",VLOOKUP($A3605,[1]Sheet1!$D$5:$N$65000,8,FALSE)),"")</f>
        <v/>
      </c>
      <c r="I3605" s="20" t="str">
        <f>IFERROR(IF($A3605="","",VLOOKUP($A3605,[1]Sheet1!$D$5:$N$65000,9,FALSE)),"")</f>
        <v/>
      </c>
      <c r="J3605" s="20" t="str">
        <f>IFERROR(IF($A3605="","",VLOOKUP($A3605,[1]Sheet1!$D$5:$N$65000,10,FALSE)),"")</f>
        <v/>
      </c>
      <c r="K3605" s="20" t="str">
        <f>IFERROR(IF($A3605="","",VLOOKUP($A3605,[1]Sheet1!$D$5:$N$65000,11,FALSE)),"")</f>
        <v/>
      </c>
      <c r="L3605" s="3">
        <f t="shared" si="114"/>
        <v>3601</v>
      </c>
      <c r="M3605" s="21" t="str">
        <f t="shared" si="115"/>
        <v/>
      </c>
      <c r="N3605" s="29">
        <f>IF($L3604 = 20,[21]Sheet1!J80,0)</f>
        <v>0</v>
      </c>
      <c r="O3605" s="29">
        <f>IF($L3604 = 20,[21]Sheet1!K80,0)</f>
        <v>0</v>
      </c>
      <c r="P3605" s="29">
        <f>IF($L3604 = 20,[21]Sheet1!L80,0)</f>
        <v>0</v>
      </c>
      <c r="Q3605" s="29">
        <f>IF($L3604 = 20,[21]Sheet1!M80,0)</f>
        <v>0</v>
      </c>
      <c r="R3605" s="29">
        <f>IF($L3604 = 20,[21]Sheet1!N80,0)</f>
        <v>0</v>
      </c>
      <c r="Z3605"/>
    </row>
    <row r="3606" spans="1:26">
      <c r="A3606" s="18" t="str">
        <f t="array" ref="A3606">IF(ROW(B3606)-6&lt;A$1,VLOOKUP(LOOKUP("zzzz",CHOOSE({1,2},"",INDEX([1]Sheet1!$P$1:$P$65000,SMALL(IF([1]Sheet1!P$1:P$65000&lt;&gt;"",ROW([1]Sheet1!P$1:P$65000)),ROWS(D$5:D3606))))),[1]Sheet1!$C$5:$D$65000,2,FALSE),IF(L3606&gt;$A$1,"",IF(A3605="","Figure "&amp;L3606,IFERROR(VLOOKUP(A3605,[1]Sheet1!$D$5:$Q$65000,14,FALSE),IFERROR(VLOOKUP(A3605,[1]Sheet1!$A$5:$D$65000,4,FALSE),"Figure " &amp; L3606)))))</f>
        <v/>
      </c>
      <c r="B3606" s="19" t="str">
        <f>IFERROR(IF($A3606="","",VLOOKUP($A3606,[1]Sheet1!$D$5:$R$65000,15,FALSE)),"")</f>
        <v/>
      </c>
      <c r="C3606" s="20" t="str">
        <f>IFERROR(IF(A3606="","",VLOOKUP($A3606,[1]Sheet1!$D$5:$N$65000,3,FALSE)),"")</f>
        <v/>
      </c>
      <c r="D3606" s="20" t="str">
        <f>IFERROR(IF($A3606="","",VLOOKUP($A3606,[1]Sheet1!$D$5:$N$65000,4,FALSE)),"")</f>
        <v/>
      </c>
      <c r="E3606" s="20" t="str">
        <f>IFERROR(IF($A3606="","",VLOOKUP($A3606,[1]Sheet1!$D$5:$N$65000,5,FALSE)),"")</f>
        <v/>
      </c>
      <c r="F3606" s="20" t="str">
        <f>IFERROR(IF($A3606="","",VLOOKUP($A3606,[1]Sheet1!$D$5:$N$65000,6,FALSE)),"")</f>
        <v/>
      </c>
      <c r="G3606" s="20" t="str">
        <f>IFERROR(IF($A3606="","",VLOOKUP($A3606,[1]Sheet1!$D$5:$N$65000,7,FALSE)),"")</f>
        <v/>
      </c>
      <c r="H3606" s="20" t="str">
        <f>IFERROR(IF($A3606="","",VLOOKUP($A3606,[1]Sheet1!$D$5:$N$65000,8,FALSE)),"")</f>
        <v/>
      </c>
      <c r="I3606" s="20" t="str">
        <f>IFERROR(IF($A3606="","",VLOOKUP($A3606,[1]Sheet1!$D$5:$N$65000,9,FALSE)),"")</f>
        <v/>
      </c>
      <c r="J3606" s="20" t="str">
        <f>IFERROR(IF($A3606="","",VLOOKUP($A3606,[1]Sheet1!$D$5:$N$65000,10,FALSE)),"")</f>
        <v/>
      </c>
      <c r="K3606" s="20" t="str">
        <f>IFERROR(IF($A3606="","",VLOOKUP($A3606,[1]Sheet1!$D$5:$N$65000,11,FALSE)),"")</f>
        <v/>
      </c>
      <c r="L3606" s="3">
        <f t="shared" si="114"/>
        <v>3602</v>
      </c>
      <c r="M3606" s="21" t="str">
        <f t="shared" si="115"/>
        <v/>
      </c>
      <c r="N3606" s="29">
        <f>IF($L3605 = 20,[21]Sheet1!J5,0)</f>
        <v>0</v>
      </c>
      <c r="O3606" s="29">
        <f>IF($L3605 = 20,[21]Sheet1!K5,0)</f>
        <v>0</v>
      </c>
      <c r="P3606" s="29">
        <f>IF($L3605 = 20,[21]Sheet1!L5,0)</f>
        <v>0</v>
      </c>
      <c r="Q3606" s="29">
        <f>IF($L3605 = 20,[21]Sheet1!M5,0)</f>
        <v>0</v>
      </c>
      <c r="R3606" s="29">
        <f>IF($L3605 = 20,[21]Sheet1!N5,0)</f>
        <v>0</v>
      </c>
      <c r="Z3606"/>
    </row>
    <row r="3607" spans="1:26">
      <c r="A3607" s="18" t="str">
        <f t="array" ref="A3607">IF(ROW(B3607)-6&lt;A$1,VLOOKUP(LOOKUP("zzzz",CHOOSE({1,2},"",INDEX([1]Sheet1!$P$1:$P$65000,SMALL(IF([1]Sheet1!P$1:P$65000&lt;&gt;"",ROW([1]Sheet1!P$1:P$65000)),ROWS(D$5:D3607))))),[1]Sheet1!$C$5:$D$65000,2,FALSE),IF(L3607&gt;$A$1,"",IF(A3606="","Figure "&amp;L3607,IFERROR(VLOOKUP(A3606,[1]Sheet1!$D$5:$Q$65000,14,FALSE),IFERROR(VLOOKUP(A3606,[1]Sheet1!$A$5:$D$65000,4,FALSE),"Figure " &amp; L3607)))))</f>
        <v/>
      </c>
      <c r="B3607" s="19" t="str">
        <f>IFERROR(IF($A3607="","",VLOOKUP($A3607,[1]Sheet1!$D$5:$R$65000,15,FALSE)),"")</f>
        <v/>
      </c>
      <c r="C3607" s="20" t="str">
        <f>IFERROR(IF(A3607="","",VLOOKUP($A3607,[1]Sheet1!$D$5:$N$65000,3,FALSE)),"")</f>
        <v/>
      </c>
      <c r="D3607" s="20" t="str">
        <f>IFERROR(IF($A3607="","",VLOOKUP($A3607,[1]Sheet1!$D$5:$N$65000,4,FALSE)),"")</f>
        <v/>
      </c>
      <c r="E3607" s="20" t="str">
        <f>IFERROR(IF($A3607="","",VLOOKUP($A3607,[1]Sheet1!$D$5:$N$65000,5,FALSE)),"")</f>
        <v/>
      </c>
      <c r="F3607" s="20" t="str">
        <f>IFERROR(IF($A3607="","",VLOOKUP($A3607,[1]Sheet1!$D$5:$N$65000,6,FALSE)),"")</f>
        <v/>
      </c>
      <c r="G3607" s="20" t="str">
        <f>IFERROR(IF($A3607="","",VLOOKUP($A3607,[1]Sheet1!$D$5:$N$65000,7,FALSE)),"")</f>
        <v/>
      </c>
      <c r="H3607" s="20" t="str">
        <f>IFERROR(IF($A3607="","",VLOOKUP($A3607,[1]Sheet1!$D$5:$N$65000,8,FALSE)),"")</f>
        <v/>
      </c>
      <c r="I3607" s="20" t="str">
        <f>IFERROR(IF($A3607="","",VLOOKUP($A3607,[1]Sheet1!$D$5:$N$65000,9,FALSE)),"")</f>
        <v/>
      </c>
      <c r="J3607" s="20" t="str">
        <f>IFERROR(IF($A3607="","",VLOOKUP($A3607,[1]Sheet1!$D$5:$N$65000,10,FALSE)),"")</f>
        <v/>
      </c>
      <c r="K3607" s="20" t="str">
        <f>IFERROR(IF($A3607="","",VLOOKUP($A3607,[1]Sheet1!$D$5:$N$65000,11,FALSE)),"")</f>
        <v/>
      </c>
      <c r="L3607" s="3">
        <f t="shared" si="114"/>
        <v>3603</v>
      </c>
      <c r="M3607" s="21" t="str">
        <f t="shared" si="115"/>
        <v/>
      </c>
      <c r="N3607" s="29">
        <f>IF($L3606 = 20,[21]Sheet1!J6,0)</f>
        <v>0</v>
      </c>
      <c r="O3607" s="29">
        <f>IF($L3606 = 20,[21]Sheet1!K6,0)</f>
        <v>0</v>
      </c>
      <c r="P3607" s="29">
        <f>IF($L3606 = 20,[21]Sheet1!L6,0)</f>
        <v>0</v>
      </c>
      <c r="Q3607" s="29">
        <f>IF($L3606 = 20,[21]Sheet1!M6,0)</f>
        <v>0</v>
      </c>
      <c r="R3607" s="29">
        <f>IF($L3606 = 20,[21]Sheet1!N6,0)</f>
        <v>0</v>
      </c>
      <c r="Z3607"/>
    </row>
    <row r="3608" spans="1:26">
      <c r="A3608" s="18" t="str">
        <f t="array" ref="A3608">IF(ROW(B3608)-6&lt;A$1,VLOOKUP(LOOKUP("zzzz",CHOOSE({1,2},"",INDEX([1]Sheet1!$P$1:$P$65000,SMALL(IF([1]Sheet1!P$1:P$65000&lt;&gt;"",ROW([1]Sheet1!P$1:P$65000)),ROWS(D$5:D3608))))),[1]Sheet1!$C$5:$D$65000,2,FALSE),IF(L3608&gt;$A$1,"",IF(A3607="","Figure "&amp;L3608,IFERROR(VLOOKUP(A3607,[1]Sheet1!$D$5:$Q$65000,14,FALSE),IFERROR(VLOOKUP(A3607,[1]Sheet1!$A$5:$D$65000,4,FALSE),"Figure " &amp; L3608)))))</f>
        <v/>
      </c>
      <c r="B3608" s="19" t="str">
        <f>IFERROR(IF($A3608="","",VLOOKUP($A3608,[1]Sheet1!$D$5:$R$65000,15,FALSE)),"")</f>
        <v/>
      </c>
      <c r="C3608" s="20" t="str">
        <f>IFERROR(IF(A3608="","",VLOOKUP($A3608,[1]Sheet1!$D$5:$N$65000,3,FALSE)),"")</f>
        <v/>
      </c>
      <c r="D3608" s="20" t="str">
        <f>IFERROR(IF($A3608="","",VLOOKUP($A3608,[1]Sheet1!$D$5:$N$65000,4,FALSE)),"")</f>
        <v/>
      </c>
      <c r="E3608" s="20" t="str">
        <f>IFERROR(IF($A3608="","",VLOOKUP($A3608,[1]Sheet1!$D$5:$N$65000,5,FALSE)),"")</f>
        <v/>
      </c>
      <c r="F3608" s="20" t="str">
        <f>IFERROR(IF($A3608="","",VLOOKUP($A3608,[1]Sheet1!$D$5:$N$65000,6,FALSE)),"")</f>
        <v/>
      </c>
      <c r="G3608" s="20" t="str">
        <f>IFERROR(IF($A3608="","",VLOOKUP($A3608,[1]Sheet1!$D$5:$N$65000,7,FALSE)),"")</f>
        <v/>
      </c>
      <c r="H3608" s="20" t="str">
        <f>IFERROR(IF($A3608="","",VLOOKUP($A3608,[1]Sheet1!$D$5:$N$65000,8,FALSE)),"")</f>
        <v/>
      </c>
      <c r="I3608" s="20" t="str">
        <f>IFERROR(IF($A3608="","",VLOOKUP($A3608,[1]Sheet1!$D$5:$N$65000,9,FALSE)),"")</f>
        <v/>
      </c>
      <c r="J3608" s="20" t="str">
        <f>IFERROR(IF($A3608="","",VLOOKUP($A3608,[1]Sheet1!$D$5:$N$65000,10,FALSE)),"")</f>
        <v/>
      </c>
      <c r="K3608" s="20" t="str">
        <f>IFERROR(IF($A3608="","",VLOOKUP($A3608,[1]Sheet1!$D$5:$N$65000,11,FALSE)),"")</f>
        <v/>
      </c>
      <c r="L3608" s="3">
        <f t="shared" si="114"/>
        <v>3604</v>
      </c>
      <c r="M3608" s="21" t="str">
        <f t="shared" si="115"/>
        <v/>
      </c>
      <c r="N3608" s="29">
        <f>IF($L3607 = 20,[21]Sheet1!J7,0)</f>
        <v>0</v>
      </c>
      <c r="O3608" s="29">
        <f>IF($L3607 = 20,[21]Sheet1!K7,0)</f>
        <v>0</v>
      </c>
      <c r="P3608" s="29">
        <f>IF($L3607 = 20,[21]Sheet1!L7,0)</f>
        <v>0</v>
      </c>
      <c r="Q3608" s="29">
        <f>IF($L3607 = 20,[21]Sheet1!M7,0)</f>
        <v>0</v>
      </c>
      <c r="R3608" s="29">
        <f>IF($L3607 = 20,[21]Sheet1!N7,0)</f>
        <v>0</v>
      </c>
      <c r="Z3608"/>
    </row>
    <row r="3609" spans="1:26">
      <c r="A3609" s="18" t="str">
        <f t="array" ref="A3609">IF(ROW(B3609)-6&lt;A$1,VLOOKUP(LOOKUP("zzzz",CHOOSE({1,2},"",INDEX([1]Sheet1!$P$1:$P$65000,SMALL(IF([1]Sheet1!P$1:P$65000&lt;&gt;"",ROW([1]Sheet1!P$1:P$65000)),ROWS(D$5:D3609))))),[1]Sheet1!$C$5:$D$65000,2,FALSE),IF(L3609&gt;$A$1,"",IF(A3608="","Figure "&amp;L3609,IFERROR(VLOOKUP(A3608,[1]Sheet1!$D$5:$Q$65000,14,FALSE),IFERROR(VLOOKUP(A3608,[1]Sheet1!$A$5:$D$65000,4,FALSE),"Figure " &amp; L3609)))))</f>
        <v/>
      </c>
      <c r="B3609" s="19" t="str">
        <f>IFERROR(IF($A3609="","",VLOOKUP($A3609,[1]Sheet1!$D$5:$R$65000,15,FALSE)),"")</f>
        <v/>
      </c>
      <c r="C3609" s="20" t="str">
        <f>IFERROR(IF(A3609="","",VLOOKUP($A3609,[1]Sheet1!$D$5:$N$65000,3,FALSE)),"")</f>
        <v/>
      </c>
      <c r="D3609" s="20" t="str">
        <f>IFERROR(IF($A3609="","",VLOOKUP($A3609,[1]Sheet1!$D$5:$N$65000,4,FALSE)),"")</f>
        <v/>
      </c>
      <c r="E3609" s="20" t="str">
        <f>IFERROR(IF($A3609="","",VLOOKUP($A3609,[1]Sheet1!$D$5:$N$65000,5,FALSE)),"")</f>
        <v/>
      </c>
      <c r="F3609" s="20" t="str">
        <f>IFERROR(IF($A3609="","",VLOOKUP($A3609,[1]Sheet1!$D$5:$N$65000,6,FALSE)),"")</f>
        <v/>
      </c>
      <c r="G3609" s="20" t="str">
        <f>IFERROR(IF($A3609="","",VLOOKUP($A3609,[1]Sheet1!$D$5:$N$65000,7,FALSE)),"")</f>
        <v/>
      </c>
      <c r="H3609" s="20" t="str">
        <f>IFERROR(IF($A3609="","",VLOOKUP($A3609,[1]Sheet1!$D$5:$N$65000,8,FALSE)),"")</f>
        <v/>
      </c>
      <c r="I3609" s="20" t="str">
        <f>IFERROR(IF($A3609="","",VLOOKUP($A3609,[1]Sheet1!$D$5:$N$65000,9,FALSE)),"")</f>
        <v/>
      </c>
      <c r="J3609" s="20" t="str">
        <f>IFERROR(IF($A3609="","",VLOOKUP($A3609,[1]Sheet1!$D$5:$N$65000,10,FALSE)),"")</f>
        <v/>
      </c>
      <c r="K3609" s="20" t="str">
        <f>IFERROR(IF($A3609="","",VLOOKUP($A3609,[1]Sheet1!$D$5:$N$65000,11,FALSE)),"")</f>
        <v/>
      </c>
      <c r="L3609" s="3">
        <f t="shared" si="114"/>
        <v>3605</v>
      </c>
      <c r="M3609" s="21" t="str">
        <f t="shared" si="115"/>
        <v/>
      </c>
      <c r="N3609" s="29">
        <f>IF($L3608 = 20,[21]Sheet1!J8,0)</f>
        <v>0</v>
      </c>
      <c r="O3609" s="29">
        <f>IF($L3608 = 20,[21]Sheet1!K8,0)</f>
        <v>0</v>
      </c>
      <c r="P3609" s="29">
        <f>IF($L3608 = 20,[21]Sheet1!L8,0)</f>
        <v>0</v>
      </c>
      <c r="Q3609" s="29">
        <f>IF($L3608 = 20,[21]Sheet1!M8,0)</f>
        <v>0</v>
      </c>
      <c r="R3609" s="29">
        <f>IF($L3608 = 20,[21]Sheet1!N8,0)</f>
        <v>0</v>
      </c>
      <c r="Z3609"/>
    </row>
    <row r="3610" spans="1:26">
      <c r="A3610" s="18" t="str">
        <f t="array" ref="A3610">IF(ROW(B3610)-6&lt;A$1,VLOOKUP(LOOKUP("zzzz",CHOOSE({1,2},"",INDEX([1]Sheet1!$P$1:$P$65000,SMALL(IF([1]Sheet1!P$1:P$65000&lt;&gt;"",ROW([1]Sheet1!P$1:P$65000)),ROWS(D$5:D3610))))),[1]Sheet1!$C$5:$D$65000,2,FALSE),IF(L3610&gt;$A$1,"",IF(A3609="","Figure "&amp;L3610,IFERROR(VLOOKUP(A3609,[1]Sheet1!$D$5:$Q$65000,14,FALSE),IFERROR(VLOOKUP(A3609,[1]Sheet1!$A$5:$D$65000,4,FALSE),"Figure " &amp; L3610)))))</f>
        <v/>
      </c>
      <c r="B3610" s="19" t="str">
        <f>IFERROR(IF($A3610="","",VLOOKUP($A3610,[1]Sheet1!$D$5:$R$65000,15,FALSE)),"")</f>
        <v/>
      </c>
      <c r="C3610" s="20" t="str">
        <f>IFERROR(IF(A3610="","",VLOOKUP($A3610,[1]Sheet1!$D$5:$N$65000,3,FALSE)),"")</f>
        <v/>
      </c>
      <c r="D3610" s="20" t="str">
        <f>IFERROR(IF($A3610="","",VLOOKUP($A3610,[1]Sheet1!$D$5:$N$65000,4,FALSE)),"")</f>
        <v/>
      </c>
      <c r="E3610" s="20" t="str">
        <f>IFERROR(IF($A3610="","",VLOOKUP($A3610,[1]Sheet1!$D$5:$N$65000,5,FALSE)),"")</f>
        <v/>
      </c>
      <c r="F3610" s="20" t="str">
        <f>IFERROR(IF($A3610="","",VLOOKUP($A3610,[1]Sheet1!$D$5:$N$65000,6,FALSE)),"")</f>
        <v/>
      </c>
      <c r="G3610" s="20" t="str">
        <f>IFERROR(IF($A3610="","",VLOOKUP($A3610,[1]Sheet1!$D$5:$N$65000,7,FALSE)),"")</f>
        <v/>
      </c>
      <c r="H3610" s="20" t="str">
        <f>IFERROR(IF($A3610="","",VLOOKUP($A3610,[1]Sheet1!$D$5:$N$65000,8,FALSE)),"")</f>
        <v/>
      </c>
      <c r="I3610" s="20" t="str">
        <f>IFERROR(IF($A3610="","",VLOOKUP($A3610,[1]Sheet1!$D$5:$N$65000,9,FALSE)),"")</f>
        <v/>
      </c>
      <c r="J3610" s="20" t="str">
        <f>IFERROR(IF($A3610="","",VLOOKUP($A3610,[1]Sheet1!$D$5:$N$65000,10,FALSE)),"")</f>
        <v/>
      </c>
      <c r="K3610" s="20" t="str">
        <f>IFERROR(IF($A3610="","",VLOOKUP($A3610,[1]Sheet1!$D$5:$N$65000,11,FALSE)),"")</f>
        <v/>
      </c>
      <c r="L3610" s="3">
        <f t="shared" si="114"/>
        <v>3606</v>
      </c>
      <c r="M3610" s="21" t="str">
        <f t="shared" si="115"/>
        <v/>
      </c>
      <c r="N3610" s="29">
        <f>IF($L3609 = 20,[21]Sheet1!J9,0)</f>
        <v>0</v>
      </c>
      <c r="O3610" s="29">
        <f>IF($L3609 = 20,[21]Sheet1!K9,0)</f>
        <v>0</v>
      </c>
      <c r="P3610" s="29">
        <f>IF($L3609 = 20,[21]Sheet1!L9,0)</f>
        <v>0</v>
      </c>
      <c r="Q3610" s="29">
        <f>IF($L3609 = 20,[21]Sheet1!M9,0)</f>
        <v>0</v>
      </c>
      <c r="R3610" s="29">
        <f>IF($L3609 = 20,[21]Sheet1!N9,0)</f>
        <v>0</v>
      </c>
      <c r="Z3610"/>
    </row>
    <row r="3611" spans="1:26">
      <c r="A3611" s="18" t="str">
        <f t="array" ref="A3611">IF(ROW(B3611)-6&lt;A$1,VLOOKUP(LOOKUP("zzzz",CHOOSE({1,2},"",INDEX([1]Sheet1!$P$1:$P$65000,SMALL(IF([1]Sheet1!P$1:P$65000&lt;&gt;"",ROW([1]Sheet1!P$1:P$65000)),ROWS(D$5:D3611))))),[1]Sheet1!$C$5:$D$65000,2,FALSE),IF(L3611&gt;$A$1,"",IF(A3610="","Figure "&amp;L3611,IFERROR(VLOOKUP(A3610,[1]Sheet1!$D$5:$Q$65000,14,FALSE),IFERROR(VLOOKUP(A3610,[1]Sheet1!$A$5:$D$65000,4,FALSE),"Figure " &amp; L3611)))))</f>
        <v/>
      </c>
      <c r="B3611" s="19" t="str">
        <f>IFERROR(IF($A3611="","",VLOOKUP($A3611,[1]Sheet1!$D$5:$R$65000,15,FALSE)),"")</f>
        <v/>
      </c>
      <c r="C3611" s="20" t="str">
        <f>IFERROR(IF(A3611="","",VLOOKUP($A3611,[1]Sheet1!$D$5:$N$65000,3,FALSE)),"")</f>
        <v/>
      </c>
      <c r="D3611" s="20" t="str">
        <f>IFERROR(IF($A3611="","",VLOOKUP($A3611,[1]Sheet1!$D$5:$N$65000,4,FALSE)),"")</f>
        <v/>
      </c>
      <c r="E3611" s="20" t="str">
        <f>IFERROR(IF($A3611="","",VLOOKUP($A3611,[1]Sheet1!$D$5:$N$65000,5,FALSE)),"")</f>
        <v/>
      </c>
      <c r="F3611" s="20" t="str">
        <f>IFERROR(IF($A3611="","",VLOOKUP($A3611,[1]Sheet1!$D$5:$N$65000,6,FALSE)),"")</f>
        <v/>
      </c>
      <c r="G3611" s="20" t="str">
        <f>IFERROR(IF($A3611="","",VLOOKUP($A3611,[1]Sheet1!$D$5:$N$65000,7,FALSE)),"")</f>
        <v/>
      </c>
      <c r="H3611" s="20" t="str">
        <f>IFERROR(IF($A3611="","",VLOOKUP($A3611,[1]Sheet1!$D$5:$N$65000,8,FALSE)),"")</f>
        <v/>
      </c>
      <c r="I3611" s="20" t="str">
        <f>IFERROR(IF($A3611="","",VLOOKUP($A3611,[1]Sheet1!$D$5:$N$65000,9,FALSE)),"")</f>
        <v/>
      </c>
      <c r="J3611" s="20" t="str">
        <f>IFERROR(IF($A3611="","",VLOOKUP($A3611,[1]Sheet1!$D$5:$N$65000,10,FALSE)),"")</f>
        <v/>
      </c>
      <c r="K3611" s="20" t="str">
        <f>IFERROR(IF($A3611="","",VLOOKUP($A3611,[1]Sheet1!$D$5:$N$65000,11,FALSE)),"")</f>
        <v/>
      </c>
      <c r="L3611" s="3">
        <f t="shared" si="114"/>
        <v>3607</v>
      </c>
      <c r="M3611" s="21" t="str">
        <f t="shared" si="115"/>
        <v/>
      </c>
      <c r="N3611" s="29">
        <f>IF($L3610 = 20,[21]Sheet1!J10,0)</f>
        <v>0</v>
      </c>
      <c r="O3611" s="29">
        <f>IF($L3610 = 20,[21]Sheet1!K10,0)</f>
        <v>0</v>
      </c>
      <c r="P3611" s="29">
        <f>IF($L3610 = 20,[21]Sheet1!L10,0)</f>
        <v>0</v>
      </c>
      <c r="Q3611" s="29">
        <f>IF($L3610 = 20,[21]Sheet1!M10,0)</f>
        <v>0</v>
      </c>
      <c r="R3611" s="29">
        <f>IF($L3610 = 20,[21]Sheet1!N10,0)</f>
        <v>0</v>
      </c>
      <c r="Z3611"/>
    </row>
    <row r="3612" spans="1:26">
      <c r="A3612" s="18" t="str">
        <f t="array" ref="A3612">IF(ROW(B3612)-6&lt;A$1,VLOOKUP(LOOKUP("zzzz",CHOOSE({1,2},"",INDEX([1]Sheet1!$P$1:$P$65000,SMALL(IF([1]Sheet1!P$1:P$65000&lt;&gt;"",ROW([1]Sheet1!P$1:P$65000)),ROWS(D$5:D3612))))),[1]Sheet1!$C$5:$D$65000,2,FALSE),IF(L3612&gt;$A$1,"",IF(A3611="","Figure "&amp;L3612,IFERROR(VLOOKUP(A3611,[1]Sheet1!$D$5:$Q$65000,14,FALSE),IFERROR(VLOOKUP(A3611,[1]Sheet1!$A$5:$D$65000,4,FALSE),"Figure " &amp; L3612)))))</f>
        <v/>
      </c>
      <c r="B3612" s="19" t="str">
        <f>IFERROR(IF($A3612="","",VLOOKUP($A3612,[1]Sheet1!$D$5:$R$65000,15,FALSE)),"")</f>
        <v/>
      </c>
      <c r="C3612" s="20" t="str">
        <f>IFERROR(IF(A3612="","",VLOOKUP($A3612,[1]Sheet1!$D$5:$N$65000,3,FALSE)),"")</f>
        <v/>
      </c>
      <c r="D3612" s="20" t="str">
        <f>IFERROR(IF($A3612="","",VLOOKUP($A3612,[1]Sheet1!$D$5:$N$65000,4,FALSE)),"")</f>
        <v/>
      </c>
      <c r="E3612" s="20" t="str">
        <f>IFERROR(IF($A3612="","",VLOOKUP($A3612,[1]Sheet1!$D$5:$N$65000,5,FALSE)),"")</f>
        <v/>
      </c>
      <c r="F3612" s="20" t="str">
        <f>IFERROR(IF($A3612="","",VLOOKUP($A3612,[1]Sheet1!$D$5:$N$65000,6,FALSE)),"")</f>
        <v/>
      </c>
      <c r="G3612" s="20" t="str">
        <f>IFERROR(IF($A3612="","",VLOOKUP($A3612,[1]Sheet1!$D$5:$N$65000,7,FALSE)),"")</f>
        <v/>
      </c>
      <c r="H3612" s="20" t="str">
        <f>IFERROR(IF($A3612="","",VLOOKUP($A3612,[1]Sheet1!$D$5:$N$65000,8,FALSE)),"")</f>
        <v/>
      </c>
      <c r="I3612" s="20" t="str">
        <f>IFERROR(IF($A3612="","",VLOOKUP($A3612,[1]Sheet1!$D$5:$N$65000,9,FALSE)),"")</f>
        <v/>
      </c>
      <c r="J3612" s="20" t="str">
        <f>IFERROR(IF($A3612="","",VLOOKUP($A3612,[1]Sheet1!$D$5:$N$65000,10,FALSE)),"")</f>
        <v/>
      </c>
      <c r="K3612" s="20" t="str">
        <f>IFERROR(IF($A3612="","",VLOOKUP($A3612,[1]Sheet1!$D$5:$N$65000,11,FALSE)),"")</f>
        <v/>
      </c>
      <c r="L3612" s="3">
        <f t="shared" si="114"/>
        <v>3608</v>
      </c>
      <c r="M3612" s="21" t="str">
        <f t="shared" si="115"/>
        <v/>
      </c>
      <c r="N3612" s="29">
        <f>IF($L3611 = 20,[21]Sheet1!J11,0)</f>
        <v>0</v>
      </c>
      <c r="O3612" s="29">
        <f>IF($L3611 = 20,[21]Sheet1!K11,0)</f>
        <v>0</v>
      </c>
      <c r="P3612" s="29">
        <f>IF($L3611 = 20,[21]Sheet1!L11,0)</f>
        <v>0</v>
      </c>
      <c r="Q3612" s="29">
        <f>IF($L3611 = 20,[21]Sheet1!M11,0)</f>
        <v>0</v>
      </c>
      <c r="R3612" s="29">
        <f>IF($L3611 = 20,[21]Sheet1!N11,0)</f>
        <v>0</v>
      </c>
      <c r="Z3612"/>
    </row>
    <row r="3613" spans="1:26">
      <c r="A3613" s="18" t="str">
        <f t="array" ref="A3613">IF(ROW(B3613)-6&lt;A$1,VLOOKUP(LOOKUP("zzzz",CHOOSE({1,2},"",INDEX([1]Sheet1!$P$1:$P$65000,SMALL(IF([1]Sheet1!P$1:P$65000&lt;&gt;"",ROW([1]Sheet1!P$1:P$65000)),ROWS(D$5:D3613))))),[1]Sheet1!$C$5:$D$65000,2,FALSE),IF(L3613&gt;$A$1,"",IF(A3612="","Figure "&amp;L3613,IFERROR(VLOOKUP(A3612,[1]Sheet1!$D$5:$Q$65000,14,FALSE),IFERROR(VLOOKUP(A3612,[1]Sheet1!$A$5:$D$65000,4,FALSE),"Figure " &amp; L3613)))))</f>
        <v/>
      </c>
      <c r="B3613" s="19" t="str">
        <f>IFERROR(IF($A3613="","",VLOOKUP($A3613,[1]Sheet1!$D$5:$R$65000,15,FALSE)),"")</f>
        <v/>
      </c>
      <c r="C3613" s="20" t="str">
        <f>IFERROR(IF(A3613="","",VLOOKUP($A3613,[1]Sheet1!$D$5:$N$65000,3,FALSE)),"")</f>
        <v/>
      </c>
      <c r="D3613" s="20" t="str">
        <f>IFERROR(IF($A3613="","",VLOOKUP($A3613,[1]Sheet1!$D$5:$N$65000,4,FALSE)),"")</f>
        <v/>
      </c>
      <c r="E3613" s="20" t="str">
        <f>IFERROR(IF($A3613="","",VLOOKUP($A3613,[1]Sheet1!$D$5:$N$65000,5,FALSE)),"")</f>
        <v/>
      </c>
      <c r="F3613" s="20" t="str">
        <f>IFERROR(IF($A3613="","",VLOOKUP($A3613,[1]Sheet1!$D$5:$N$65000,6,FALSE)),"")</f>
        <v/>
      </c>
      <c r="G3613" s="20" t="str">
        <f>IFERROR(IF($A3613="","",VLOOKUP($A3613,[1]Sheet1!$D$5:$N$65000,7,FALSE)),"")</f>
        <v/>
      </c>
      <c r="H3613" s="20" t="str">
        <f>IFERROR(IF($A3613="","",VLOOKUP($A3613,[1]Sheet1!$D$5:$N$65000,8,FALSE)),"")</f>
        <v/>
      </c>
      <c r="I3613" s="20" t="str">
        <f>IFERROR(IF($A3613="","",VLOOKUP($A3613,[1]Sheet1!$D$5:$N$65000,9,FALSE)),"")</f>
        <v/>
      </c>
      <c r="J3613" s="20" t="str">
        <f>IFERROR(IF($A3613="","",VLOOKUP($A3613,[1]Sheet1!$D$5:$N$65000,10,FALSE)),"")</f>
        <v/>
      </c>
      <c r="K3613" s="20" t="str">
        <f>IFERROR(IF($A3613="","",VLOOKUP($A3613,[1]Sheet1!$D$5:$N$65000,11,FALSE)),"")</f>
        <v/>
      </c>
      <c r="L3613" s="3">
        <f t="shared" si="114"/>
        <v>3609</v>
      </c>
      <c r="M3613" s="21" t="str">
        <f t="shared" si="115"/>
        <v/>
      </c>
      <c r="N3613" s="29">
        <f>IF($L3612 = 20,[21]Sheet1!J12,0)</f>
        <v>0</v>
      </c>
      <c r="O3613" s="29">
        <f>IF($L3612 = 20,[21]Sheet1!K12,0)</f>
        <v>0</v>
      </c>
      <c r="P3613" s="29">
        <f>IF($L3612 = 20,[21]Sheet1!L12,0)</f>
        <v>0</v>
      </c>
      <c r="Q3613" s="29">
        <f>IF($L3612 = 20,[21]Sheet1!M12,0)</f>
        <v>0</v>
      </c>
      <c r="R3613" s="29">
        <f>IF($L3612 = 20,[21]Sheet1!N12,0)</f>
        <v>0</v>
      </c>
      <c r="Z3613"/>
    </row>
    <row r="3614" spans="1:26">
      <c r="A3614" s="18" t="str">
        <f t="array" ref="A3614">IF(ROW(B3614)-6&lt;A$1,VLOOKUP(LOOKUP("zzzz",CHOOSE({1,2},"",INDEX([1]Sheet1!$P$1:$P$65000,SMALL(IF([1]Sheet1!P$1:P$65000&lt;&gt;"",ROW([1]Sheet1!P$1:P$65000)),ROWS(D$5:D3614))))),[1]Sheet1!$C$5:$D$65000,2,FALSE),IF(L3614&gt;$A$1,"",IF(A3613="","Figure "&amp;L3614,IFERROR(VLOOKUP(A3613,[1]Sheet1!$D$5:$Q$65000,14,FALSE),IFERROR(VLOOKUP(A3613,[1]Sheet1!$A$5:$D$65000,4,FALSE),"Figure " &amp; L3614)))))</f>
        <v/>
      </c>
      <c r="B3614" s="19" t="str">
        <f>IFERROR(IF($A3614="","",VLOOKUP($A3614,[1]Sheet1!$D$5:$R$65000,15,FALSE)),"")</f>
        <v/>
      </c>
      <c r="C3614" s="20" t="str">
        <f>IFERROR(IF(A3614="","",VLOOKUP($A3614,[1]Sheet1!$D$5:$N$65000,3,FALSE)),"")</f>
        <v/>
      </c>
      <c r="D3614" s="20" t="str">
        <f>IFERROR(IF($A3614="","",VLOOKUP($A3614,[1]Sheet1!$D$5:$N$65000,4,FALSE)),"")</f>
        <v/>
      </c>
      <c r="E3614" s="20" t="str">
        <f>IFERROR(IF($A3614="","",VLOOKUP($A3614,[1]Sheet1!$D$5:$N$65000,5,FALSE)),"")</f>
        <v/>
      </c>
      <c r="F3614" s="20" t="str">
        <f>IFERROR(IF($A3614="","",VLOOKUP($A3614,[1]Sheet1!$D$5:$N$65000,6,FALSE)),"")</f>
        <v/>
      </c>
      <c r="G3614" s="20" t="str">
        <f>IFERROR(IF($A3614="","",VLOOKUP($A3614,[1]Sheet1!$D$5:$N$65000,7,FALSE)),"")</f>
        <v/>
      </c>
      <c r="H3614" s="20" t="str">
        <f>IFERROR(IF($A3614="","",VLOOKUP($A3614,[1]Sheet1!$D$5:$N$65000,8,FALSE)),"")</f>
        <v/>
      </c>
      <c r="I3614" s="20" t="str">
        <f>IFERROR(IF($A3614="","",VLOOKUP($A3614,[1]Sheet1!$D$5:$N$65000,9,FALSE)),"")</f>
        <v/>
      </c>
      <c r="J3614" s="20" t="str">
        <f>IFERROR(IF($A3614="","",VLOOKUP($A3614,[1]Sheet1!$D$5:$N$65000,10,FALSE)),"")</f>
        <v/>
      </c>
      <c r="K3614" s="20" t="str">
        <f>IFERROR(IF($A3614="","",VLOOKUP($A3614,[1]Sheet1!$D$5:$N$65000,11,FALSE)),"")</f>
        <v/>
      </c>
      <c r="L3614" s="3">
        <f t="shared" si="114"/>
        <v>3610</v>
      </c>
      <c r="M3614" s="21" t="str">
        <f t="shared" si="115"/>
        <v/>
      </c>
      <c r="N3614" s="29">
        <f>IF($L3613 = 20,[21]Sheet1!J13,0)</f>
        <v>0</v>
      </c>
      <c r="O3614" s="29">
        <f>IF($L3613 = 20,[21]Sheet1!K13,0)</f>
        <v>0</v>
      </c>
      <c r="P3614" s="29">
        <f>IF($L3613 = 20,[21]Sheet1!L13,0)</f>
        <v>0</v>
      </c>
      <c r="Q3614" s="29">
        <f>IF($L3613 = 20,[21]Sheet1!M13,0)</f>
        <v>0</v>
      </c>
      <c r="R3614" s="29">
        <f>IF($L3613 = 20,[21]Sheet1!N13,0)</f>
        <v>0</v>
      </c>
      <c r="Z3614"/>
    </row>
    <row r="3615" spans="1:26">
      <c r="A3615" s="18" t="str">
        <f t="array" ref="A3615">IF(ROW(B3615)-6&lt;A$1,VLOOKUP(LOOKUP("zzzz",CHOOSE({1,2},"",INDEX([1]Sheet1!$P$1:$P$65000,SMALL(IF([1]Sheet1!P$1:P$65000&lt;&gt;"",ROW([1]Sheet1!P$1:P$65000)),ROWS(D$5:D3615))))),[1]Sheet1!$C$5:$D$65000,2,FALSE),IF(L3615&gt;$A$1,"",IF(A3614="","Figure "&amp;L3615,IFERROR(VLOOKUP(A3614,[1]Sheet1!$D$5:$Q$65000,14,FALSE),IFERROR(VLOOKUP(A3614,[1]Sheet1!$A$5:$D$65000,4,FALSE),"Figure " &amp; L3615)))))</f>
        <v/>
      </c>
      <c r="B3615" s="19" t="str">
        <f>IFERROR(IF($A3615="","",VLOOKUP($A3615,[1]Sheet1!$D$5:$R$65000,15,FALSE)),"")</f>
        <v/>
      </c>
      <c r="C3615" s="20" t="str">
        <f>IFERROR(IF(A3615="","",VLOOKUP($A3615,[1]Sheet1!$D$5:$N$65000,3,FALSE)),"")</f>
        <v/>
      </c>
      <c r="D3615" s="20" t="str">
        <f>IFERROR(IF($A3615="","",VLOOKUP($A3615,[1]Sheet1!$D$5:$N$65000,4,FALSE)),"")</f>
        <v/>
      </c>
      <c r="E3615" s="20" t="str">
        <f>IFERROR(IF($A3615="","",VLOOKUP($A3615,[1]Sheet1!$D$5:$N$65000,5,FALSE)),"")</f>
        <v/>
      </c>
      <c r="F3615" s="20" t="str">
        <f>IFERROR(IF($A3615="","",VLOOKUP($A3615,[1]Sheet1!$D$5:$N$65000,6,FALSE)),"")</f>
        <v/>
      </c>
      <c r="G3615" s="20" t="str">
        <f>IFERROR(IF($A3615="","",VLOOKUP($A3615,[1]Sheet1!$D$5:$N$65000,7,FALSE)),"")</f>
        <v/>
      </c>
      <c r="H3615" s="20" t="str">
        <f>IFERROR(IF($A3615="","",VLOOKUP($A3615,[1]Sheet1!$D$5:$N$65000,8,FALSE)),"")</f>
        <v/>
      </c>
      <c r="I3615" s="20" t="str">
        <f>IFERROR(IF($A3615="","",VLOOKUP($A3615,[1]Sheet1!$D$5:$N$65000,9,FALSE)),"")</f>
        <v/>
      </c>
      <c r="J3615" s="20" t="str">
        <f>IFERROR(IF($A3615="","",VLOOKUP($A3615,[1]Sheet1!$D$5:$N$65000,10,FALSE)),"")</f>
        <v/>
      </c>
      <c r="K3615" s="20" t="str">
        <f>IFERROR(IF($A3615="","",VLOOKUP($A3615,[1]Sheet1!$D$5:$N$65000,11,FALSE)),"")</f>
        <v/>
      </c>
      <c r="L3615" s="3">
        <f t="shared" si="114"/>
        <v>3611</v>
      </c>
      <c r="M3615" s="21" t="str">
        <f t="shared" si="115"/>
        <v/>
      </c>
      <c r="N3615" s="29">
        <f>IF($L3614 = 20,[21]Sheet1!J14,0)</f>
        <v>0</v>
      </c>
      <c r="O3615" s="29">
        <f>IF($L3614 = 20,[21]Sheet1!K14,0)</f>
        <v>0</v>
      </c>
      <c r="P3615" s="29">
        <f>IF($L3614 = 20,[21]Sheet1!L14,0)</f>
        <v>0</v>
      </c>
      <c r="Q3615" s="29">
        <f>IF($L3614 = 20,[21]Sheet1!M14,0)</f>
        <v>0</v>
      </c>
      <c r="R3615" s="29">
        <f>IF($L3614 = 20,[21]Sheet1!N14,0)</f>
        <v>0</v>
      </c>
      <c r="Z3615"/>
    </row>
    <row r="3616" spans="1:26">
      <c r="A3616" s="18" t="str">
        <f t="array" ref="A3616">IF(ROW(B3616)-6&lt;A$1,VLOOKUP(LOOKUP("zzzz",CHOOSE({1,2},"",INDEX([1]Sheet1!$P$1:$P$65000,SMALL(IF([1]Sheet1!P$1:P$65000&lt;&gt;"",ROW([1]Sheet1!P$1:P$65000)),ROWS(D$5:D3616))))),[1]Sheet1!$C$5:$D$65000,2,FALSE),IF(L3616&gt;$A$1,"",IF(A3615="","Figure "&amp;L3616,IFERROR(VLOOKUP(A3615,[1]Sheet1!$D$5:$Q$65000,14,FALSE),IFERROR(VLOOKUP(A3615,[1]Sheet1!$A$5:$D$65000,4,FALSE),"Figure " &amp; L3616)))))</f>
        <v/>
      </c>
      <c r="B3616" s="19" t="str">
        <f>IFERROR(IF($A3616="","",VLOOKUP($A3616,[1]Sheet1!$D$5:$R$65000,15,FALSE)),"")</f>
        <v/>
      </c>
      <c r="C3616" s="20" t="str">
        <f>IFERROR(IF(A3616="","",VLOOKUP($A3616,[1]Sheet1!$D$5:$N$65000,3,FALSE)),"")</f>
        <v/>
      </c>
      <c r="D3616" s="20" t="str">
        <f>IFERROR(IF($A3616="","",VLOOKUP($A3616,[1]Sheet1!$D$5:$N$65000,4,FALSE)),"")</f>
        <v/>
      </c>
      <c r="E3616" s="20" t="str">
        <f>IFERROR(IF($A3616="","",VLOOKUP($A3616,[1]Sheet1!$D$5:$N$65000,5,FALSE)),"")</f>
        <v/>
      </c>
      <c r="F3616" s="20" t="str">
        <f>IFERROR(IF($A3616="","",VLOOKUP($A3616,[1]Sheet1!$D$5:$N$65000,6,FALSE)),"")</f>
        <v/>
      </c>
      <c r="G3616" s="20" t="str">
        <f>IFERROR(IF($A3616="","",VLOOKUP($A3616,[1]Sheet1!$D$5:$N$65000,7,FALSE)),"")</f>
        <v/>
      </c>
      <c r="H3616" s="20" t="str">
        <f>IFERROR(IF($A3616="","",VLOOKUP($A3616,[1]Sheet1!$D$5:$N$65000,8,FALSE)),"")</f>
        <v/>
      </c>
      <c r="I3616" s="20" t="str">
        <f>IFERROR(IF($A3616="","",VLOOKUP($A3616,[1]Sheet1!$D$5:$N$65000,9,FALSE)),"")</f>
        <v/>
      </c>
      <c r="J3616" s="20" t="str">
        <f>IFERROR(IF($A3616="","",VLOOKUP($A3616,[1]Sheet1!$D$5:$N$65000,10,FALSE)),"")</f>
        <v/>
      </c>
      <c r="K3616" s="20" t="str">
        <f>IFERROR(IF($A3616="","",VLOOKUP($A3616,[1]Sheet1!$D$5:$N$65000,11,FALSE)),"")</f>
        <v/>
      </c>
      <c r="L3616" s="3">
        <f t="shared" si="114"/>
        <v>3612</v>
      </c>
      <c r="M3616" s="21" t="str">
        <f t="shared" si="115"/>
        <v/>
      </c>
      <c r="N3616" s="29">
        <f>IF($L3615 = 20,[21]Sheet1!J15,0)</f>
        <v>0</v>
      </c>
      <c r="O3616" s="29">
        <f>IF($L3615 = 20,[21]Sheet1!K15,0)</f>
        <v>0</v>
      </c>
      <c r="P3616" s="29">
        <f>IF($L3615 = 20,[21]Sheet1!L15,0)</f>
        <v>0</v>
      </c>
      <c r="Q3616" s="29">
        <f>IF($L3615 = 20,[21]Sheet1!M15,0)</f>
        <v>0</v>
      </c>
      <c r="R3616" s="29">
        <f>IF($L3615 = 20,[21]Sheet1!N15,0)</f>
        <v>0</v>
      </c>
      <c r="Z3616"/>
    </row>
    <row r="3617" spans="1:26">
      <c r="A3617" s="18" t="str">
        <f t="array" ref="A3617">IF(ROW(B3617)-6&lt;A$1,VLOOKUP(LOOKUP("zzzz",CHOOSE({1,2},"",INDEX([1]Sheet1!$P$1:$P$65000,SMALL(IF([1]Sheet1!P$1:P$65000&lt;&gt;"",ROW([1]Sheet1!P$1:P$65000)),ROWS(D$5:D3617))))),[1]Sheet1!$C$5:$D$65000,2,FALSE),IF(L3617&gt;$A$1,"",IF(A3616="","Figure "&amp;L3617,IFERROR(VLOOKUP(A3616,[1]Sheet1!$D$5:$Q$65000,14,FALSE),IFERROR(VLOOKUP(A3616,[1]Sheet1!$A$5:$D$65000,4,FALSE),"Figure " &amp; L3617)))))</f>
        <v/>
      </c>
      <c r="B3617" s="19" t="str">
        <f>IFERROR(IF($A3617="","",VLOOKUP($A3617,[1]Sheet1!$D$5:$R$65000,15,FALSE)),"")</f>
        <v/>
      </c>
      <c r="C3617" s="20" t="str">
        <f>IFERROR(IF(A3617="","",VLOOKUP($A3617,[1]Sheet1!$D$5:$N$65000,3,FALSE)),"")</f>
        <v/>
      </c>
      <c r="D3617" s="20" t="str">
        <f>IFERROR(IF($A3617="","",VLOOKUP($A3617,[1]Sheet1!$D$5:$N$65000,4,FALSE)),"")</f>
        <v/>
      </c>
      <c r="E3617" s="20" t="str">
        <f>IFERROR(IF($A3617="","",VLOOKUP($A3617,[1]Sheet1!$D$5:$N$65000,5,FALSE)),"")</f>
        <v/>
      </c>
      <c r="F3617" s="20" t="str">
        <f>IFERROR(IF($A3617="","",VLOOKUP($A3617,[1]Sheet1!$D$5:$N$65000,6,FALSE)),"")</f>
        <v/>
      </c>
      <c r="G3617" s="20" t="str">
        <f>IFERROR(IF($A3617="","",VLOOKUP($A3617,[1]Sheet1!$D$5:$N$65000,7,FALSE)),"")</f>
        <v/>
      </c>
      <c r="H3617" s="20" t="str">
        <f>IFERROR(IF($A3617="","",VLOOKUP($A3617,[1]Sheet1!$D$5:$N$65000,8,FALSE)),"")</f>
        <v/>
      </c>
      <c r="I3617" s="20" t="str">
        <f>IFERROR(IF($A3617="","",VLOOKUP($A3617,[1]Sheet1!$D$5:$N$65000,9,FALSE)),"")</f>
        <v/>
      </c>
      <c r="J3617" s="20" t="str">
        <f>IFERROR(IF($A3617="","",VLOOKUP($A3617,[1]Sheet1!$D$5:$N$65000,10,FALSE)),"")</f>
        <v/>
      </c>
      <c r="K3617" s="20" t="str">
        <f>IFERROR(IF($A3617="","",VLOOKUP($A3617,[1]Sheet1!$D$5:$N$65000,11,FALSE)),"")</f>
        <v/>
      </c>
      <c r="L3617" s="3">
        <f t="shared" si="114"/>
        <v>3613</v>
      </c>
      <c r="M3617" s="21" t="str">
        <f t="shared" si="115"/>
        <v/>
      </c>
      <c r="N3617" s="29">
        <f>IF($L3616 = 20,[21]Sheet1!J16,0)</f>
        <v>0</v>
      </c>
      <c r="O3617" s="29">
        <f>IF($L3616 = 20,[21]Sheet1!K16,0)</f>
        <v>0</v>
      </c>
      <c r="P3617" s="29">
        <f>IF($L3616 = 20,[21]Sheet1!L16,0)</f>
        <v>0</v>
      </c>
      <c r="Q3617" s="29">
        <f>IF($L3616 = 20,[21]Sheet1!M16,0)</f>
        <v>0</v>
      </c>
      <c r="R3617" s="29">
        <f>IF($L3616 = 20,[21]Sheet1!N16,0)</f>
        <v>0</v>
      </c>
      <c r="Z3617"/>
    </row>
    <row r="3618" spans="1:26">
      <c r="A3618" s="18" t="str">
        <f t="array" ref="A3618">IF(ROW(B3618)-6&lt;A$1,VLOOKUP(LOOKUP("zzzz",CHOOSE({1,2},"",INDEX([1]Sheet1!$P$1:$P$65000,SMALL(IF([1]Sheet1!P$1:P$65000&lt;&gt;"",ROW([1]Sheet1!P$1:P$65000)),ROWS(D$5:D3618))))),[1]Sheet1!$C$5:$D$65000,2,FALSE),IF(L3618&gt;$A$1,"",IF(A3617="","Figure "&amp;L3618,IFERROR(VLOOKUP(A3617,[1]Sheet1!$D$5:$Q$65000,14,FALSE),IFERROR(VLOOKUP(A3617,[1]Sheet1!$A$5:$D$65000,4,FALSE),"Figure " &amp; L3618)))))</f>
        <v/>
      </c>
      <c r="B3618" s="19" t="str">
        <f>IFERROR(IF($A3618="","",VLOOKUP($A3618,[1]Sheet1!$D$5:$R$65000,15,FALSE)),"")</f>
        <v/>
      </c>
      <c r="C3618" s="20" t="str">
        <f>IFERROR(IF(A3618="","",VLOOKUP($A3618,[1]Sheet1!$D$5:$N$65000,3,FALSE)),"")</f>
        <v/>
      </c>
      <c r="D3618" s="20" t="str">
        <f>IFERROR(IF($A3618="","",VLOOKUP($A3618,[1]Sheet1!$D$5:$N$65000,4,FALSE)),"")</f>
        <v/>
      </c>
      <c r="E3618" s="20" t="str">
        <f>IFERROR(IF($A3618="","",VLOOKUP($A3618,[1]Sheet1!$D$5:$N$65000,5,FALSE)),"")</f>
        <v/>
      </c>
      <c r="F3618" s="20" t="str">
        <f>IFERROR(IF($A3618="","",VLOOKUP($A3618,[1]Sheet1!$D$5:$N$65000,6,FALSE)),"")</f>
        <v/>
      </c>
      <c r="G3618" s="20" t="str">
        <f>IFERROR(IF($A3618="","",VLOOKUP($A3618,[1]Sheet1!$D$5:$N$65000,7,FALSE)),"")</f>
        <v/>
      </c>
      <c r="H3618" s="20" t="str">
        <f>IFERROR(IF($A3618="","",VLOOKUP($A3618,[1]Sheet1!$D$5:$N$65000,8,FALSE)),"")</f>
        <v/>
      </c>
      <c r="I3618" s="20" t="str">
        <f>IFERROR(IF($A3618="","",VLOOKUP($A3618,[1]Sheet1!$D$5:$N$65000,9,FALSE)),"")</f>
        <v/>
      </c>
      <c r="J3618" s="20" t="str">
        <f>IFERROR(IF($A3618="","",VLOOKUP($A3618,[1]Sheet1!$D$5:$N$65000,10,FALSE)),"")</f>
        <v/>
      </c>
      <c r="K3618" s="20" t="str">
        <f>IFERROR(IF($A3618="","",VLOOKUP($A3618,[1]Sheet1!$D$5:$N$65000,11,FALSE)),"")</f>
        <v/>
      </c>
      <c r="L3618" s="3">
        <f t="shared" si="114"/>
        <v>3614</v>
      </c>
      <c r="M3618" s="21" t="str">
        <f t="shared" si="115"/>
        <v/>
      </c>
      <c r="N3618" s="29">
        <f>IF($L3617 = 20,[21]Sheet1!J17,0)</f>
        <v>0</v>
      </c>
      <c r="O3618" s="29">
        <f>IF($L3617 = 20,[21]Sheet1!K17,0)</f>
        <v>0</v>
      </c>
      <c r="P3618" s="29">
        <f>IF($L3617 = 20,[21]Sheet1!L17,0)</f>
        <v>0</v>
      </c>
      <c r="Q3618" s="29">
        <f>IF($L3617 = 20,[21]Sheet1!M17,0)</f>
        <v>0</v>
      </c>
      <c r="R3618" s="29">
        <f>IF($L3617 = 20,[21]Sheet1!N17,0)</f>
        <v>0</v>
      </c>
      <c r="Z3618"/>
    </row>
    <row r="3619" spans="1:26">
      <c r="A3619" s="18" t="str">
        <f t="array" ref="A3619">IF(ROW(B3619)-6&lt;A$1,VLOOKUP(LOOKUP("zzzz",CHOOSE({1,2},"",INDEX([1]Sheet1!$P$1:$P$65000,SMALL(IF([1]Sheet1!P$1:P$65000&lt;&gt;"",ROW([1]Sheet1!P$1:P$65000)),ROWS(D$5:D3619))))),[1]Sheet1!$C$5:$D$65000,2,FALSE),IF(L3619&gt;$A$1,"",IF(A3618="","Figure "&amp;L3619,IFERROR(VLOOKUP(A3618,[1]Sheet1!$D$5:$Q$65000,14,FALSE),IFERROR(VLOOKUP(A3618,[1]Sheet1!$A$5:$D$65000,4,FALSE),"Figure " &amp; L3619)))))</f>
        <v/>
      </c>
      <c r="B3619" s="19" t="str">
        <f>IFERROR(IF($A3619="","",VLOOKUP($A3619,[1]Sheet1!$D$5:$R$65000,15,FALSE)),"")</f>
        <v/>
      </c>
      <c r="C3619" s="20" t="str">
        <f>IFERROR(IF(A3619="","",VLOOKUP($A3619,[1]Sheet1!$D$5:$N$65000,3,FALSE)),"")</f>
        <v/>
      </c>
      <c r="D3619" s="20" t="str">
        <f>IFERROR(IF($A3619="","",VLOOKUP($A3619,[1]Sheet1!$D$5:$N$65000,4,FALSE)),"")</f>
        <v/>
      </c>
      <c r="E3619" s="20" t="str">
        <f>IFERROR(IF($A3619="","",VLOOKUP($A3619,[1]Sheet1!$D$5:$N$65000,5,FALSE)),"")</f>
        <v/>
      </c>
      <c r="F3619" s="20" t="str">
        <f>IFERROR(IF($A3619="","",VLOOKUP($A3619,[1]Sheet1!$D$5:$N$65000,6,FALSE)),"")</f>
        <v/>
      </c>
      <c r="G3619" s="20" t="str">
        <f>IFERROR(IF($A3619="","",VLOOKUP($A3619,[1]Sheet1!$D$5:$N$65000,7,FALSE)),"")</f>
        <v/>
      </c>
      <c r="H3619" s="20" t="str">
        <f>IFERROR(IF($A3619="","",VLOOKUP($A3619,[1]Sheet1!$D$5:$N$65000,8,FALSE)),"")</f>
        <v/>
      </c>
      <c r="I3619" s="20" t="str">
        <f>IFERROR(IF($A3619="","",VLOOKUP($A3619,[1]Sheet1!$D$5:$N$65000,9,FALSE)),"")</f>
        <v/>
      </c>
      <c r="J3619" s="20" t="str">
        <f>IFERROR(IF($A3619="","",VLOOKUP($A3619,[1]Sheet1!$D$5:$N$65000,10,FALSE)),"")</f>
        <v/>
      </c>
      <c r="K3619" s="20" t="str">
        <f>IFERROR(IF($A3619="","",VLOOKUP($A3619,[1]Sheet1!$D$5:$N$65000,11,FALSE)),"")</f>
        <v/>
      </c>
      <c r="L3619" s="3">
        <f t="shared" si="114"/>
        <v>3615</v>
      </c>
      <c r="M3619" s="21" t="str">
        <f t="shared" si="115"/>
        <v/>
      </c>
      <c r="N3619" s="29">
        <f>IF($L3618 = 20,[21]Sheet1!J18,0)</f>
        <v>0</v>
      </c>
      <c r="O3619" s="29">
        <f>IF($L3618 = 20,[21]Sheet1!K18,0)</f>
        <v>0</v>
      </c>
      <c r="P3619" s="29">
        <f>IF($L3618 = 20,[21]Sheet1!L18,0)</f>
        <v>0</v>
      </c>
      <c r="Q3619" s="29">
        <f>IF($L3618 = 20,[21]Sheet1!M18,0)</f>
        <v>0</v>
      </c>
      <c r="R3619" s="29">
        <f>IF($L3618 = 20,[21]Sheet1!N18,0)</f>
        <v>0</v>
      </c>
      <c r="Z3619"/>
    </row>
    <row r="3620" spans="1:26">
      <c r="A3620" s="18" t="str">
        <f t="array" ref="A3620">IF(ROW(B3620)-6&lt;A$1,VLOOKUP(LOOKUP("zzzz",CHOOSE({1,2},"",INDEX([1]Sheet1!$P$1:$P$65000,SMALL(IF([1]Sheet1!P$1:P$65000&lt;&gt;"",ROW([1]Sheet1!P$1:P$65000)),ROWS(D$5:D3620))))),[1]Sheet1!$C$5:$D$65000,2,FALSE),IF(L3620&gt;$A$1,"",IF(A3619="","Figure "&amp;L3620,IFERROR(VLOOKUP(A3619,[1]Sheet1!$D$5:$Q$65000,14,FALSE),IFERROR(VLOOKUP(A3619,[1]Sheet1!$A$5:$D$65000,4,FALSE),"Figure " &amp; L3620)))))</f>
        <v/>
      </c>
      <c r="B3620" s="19" t="str">
        <f>IFERROR(IF($A3620="","",VLOOKUP($A3620,[1]Sheet1!$D$5:$R$65000,15,FALSE)),"")</f>
        <v/>
      </c>
      <c r="C3620" s="20" t="str">
        <f>IFERROR(IF(A3620="","",VLOOKUP($A3620,[1]Sheet1!$D$5:$N$65000,3,FALSE)),"")</f>
        <v/>
      </c>
      <c r="D3620" s="20" t="str">
        <f>IFERROR(IF($A3620="","",VLOOKUP($A3620,[1]Sheet1!$D$5:$N$65000,4,FALSE)),"")</f>
        <v/>
      </c>
      <c r="E3620" s="20" t="str">
        <f>IFERROR(IF($A3620="","",VLOOKUP($A3620,[1]Sheet1!$D$5:$N$65000,5,FALSE)),"")</f>
        <v/>
      </c>
      <c r="F3620" s="20" t="str">
        <f>IFERROR(IF($A3620="","",VLOOKUP($A3620,[1]Sheet1!$D$5:$N$65000,6,FALSE)),"")</f>
        <v/>
      </c>
      <c r="G3620" s="20" t="str">
        <f>IFERROR(IF($A3620="","",VLOOKUP($A3620,[1]Sheet1!$D$5:$N$65000,7,FALSE)),"")</f>
        <v/>
      </c>
      <c r="H3620" s="20" t="str">
        <f>IFERROR(IF($A3620="","",VLOOKUP($A3620,[1]Sheet1!$D$5:$N$65000,8,FALSE)),"")</f>
        <v/>
      </c>
      <c r="I3620" s="20" t="str">
        <f>IFERROR(IF($A3620="","",VLOOKUP($A3620,[1]Sheet1!$D$5:$N$65000,9,FALSE)),"")</f>
        <v/>
      </c>
      <c r="J3620" s="20" t="str">
        <f>IFERROR(IF($A3620="","",VLOOKUP($A3620,[1]Sheet1!$D$5:$N$65000,10,FALSE)),"")</f>
        <v/>
      </c>
      <c r="K3620" s="20" t="str">
        <f>IFERROR(IF($A3620="","",VLOOKUP($A3620,[1]Sheet1!$D$5:$N$65000,11,FALSE)),"")</f>
        <v/>
      </c>
      <c r="L3620" s="3">
        <f t="shared" si="114"/>
        <v>3616</v>
      </c>
      <c r="M3620" s="21" t="str">
        <f t="shared" si="115"/>
        <v/>
      </c>
      <c r="N3620" s="29">
        <f>IF($L3619 = 20,[21]Sheet1!J19,0)</f>
        <v>0</v>
      </c>
      <c r="O3620" s="29">
        <f>IF($L3619 = 20,[21]Sheet1!K19,0)</f>
        <v>0</v>
      </c>
      <c r="P3620" s="29">
        <f>IF($L3619 = 20,[21]Sheet1!L19,0)</f>
        <v>0</v>
      </c>
      <c r="Q3620" s="29">
        <f>IF($L3619 = 20,[21]Sheet1!M19,0)</f>
        <v>0</v>
      </c>
      <c r="R3620" s="29">
        <f>IF($L3619 = 20,[21]Sheet1!N19,0)</f>
        <v>0</v>
      </c>
      <c r="Z3620"/>
    </row>
    <row r="3621" spans="1:26">
      <c r="A3621" s="18" t="str">
        <f t="array" ref="A3621">IF(ROW(B3621)-6&lt;A$1,VLOOKUP(LOOKUP("zzzz",CHOOSE({1,2},"",INDEX([1]Sheet1!$P$1:$P$65000,SMALL(IF([1]Sheet1!P$1:P$65000&lt;&gt;"",ROW([1]Sheet1!P$1:P$65000)),ROWS(D$5:D3621))))),[1]Sheet1!$C$5:$D$65000,2,FALSE),IF(L3621&gt;$A$1,"",IF(A3620="","Figure "&amp;L3621,IFERROR(VLOOKUP(A3620,[1]Sheet1!$D$5:$Q$65000,14,FALSE),IFERROR(VLOOKUP(A3620,[1]Sheet1!$A$5:$D$65000,4,FALSE),"Figure " &amp; L3621)))))</f>
        <v/>
      </c>
      <c r="B3621" s="19" t="str">
        <f>IFERROR(IF($A3621="","",VLOOKUP($A3621,[1]Sheet1!$D$5:$R$65000,15,FALSE)),"")</f>
        <v/>
      </c>
      <c r="C3621" s="20" t="str">
        <f>IFERROR(IF(A3621="","",VLOOKUP($A3621,[1]Sheet1!$D$5:$N$65000,3,FALSE)),"")</f>
        <v/>
      </c>
      <c r="D3621" s="20" t="str">
        <f>IFERROR(IF($A3621="","",VLOOKUP($A3621,[1]Sheet1!$D$5:$N$65000,4,FALSE)),"")</f>
        <v/>
      </c>
      <c r="E3621" s="20" t="str">
        <f>IFERROR(IF($A3621="","",VLOOKUP($A3621,[1]Sheet1!$D$5:$N$65000,5,FALSE)),"")</f>
        <v/>
      </c>
      <c r="F3621" s="20" t="str">
        <f>IFERROR(IF($A3621="","",VLOOKUP($A3621,[1]Sheet1!$D$5:$N$65000,6,FALSE)),"")</f>
        <v/>
      </c>
      <c r="G3621" s="20" t="str">
        <f>IFERROR(IF($A3621="","",VLOOKUP($A3621,[1]Sheet1!$D$5:$N$65000,7,FALSE)),"")</f>
        <v/>
      </c>
      <c r="H3621" s="20" t="str">
        <f>IFERROR(IF($A3621="","",VLOOKUP($A3621,[1]Sheet1!$D$5:$N$65000,8,FALSE)),"")</f>
        <v/>
      </c>
      <c r="I3621" s="20" t="str">
        <f>IFERROR(IF($A3621="","",VLOOKUP($A3621,[1]Sheet1!$D$5:$N$65000,9,FALSE)),"")</f>
        <v/>
      </c>
      <c r="J3621" s="20" t="str">
        <f>IFERROR(IF($A3621="","",VLOOKUP($A3621,[1]Sheet1!$D$5:$N$65000,10,FALSE)),"")</f>
        <v/>
      </c>
      <c r="K3621" s="20" t="str">
        <f>IFERROR(IF($A3621="","",VLOOKUP($A3621,[1]Sheet1!$D$5:$N$65000,11,FALSE)),"")</f>
        <v/>
      </c>
      <c r="L3621" s="3">
        <f t="shared" si="114"/>
        <v>3617</v>
      </c>
      <c r="M3621" s="21" t="str">
        <f t="shared" si="115"/>
        <v/>
      </c>
      <c r="N3621" s="29">
        <f>IF($L3620 = 20,[21]Sheet1!J20,0)</f>
        <v>0</v>
      </c>
      <c r="O3621" s="29">
        <f>IF($L3620 = 20,[21]Sheet1!K20,0)</f>
        <v>0</v>
      </c>
      <c r="P3621" s="29">
        <f>IF($L3620 = 20,[21]Sheet1!L20,0)</f>
        <v>0</v>
      </c>
      <c r="Q3621" s="29">
        <f>IF($L3620 = 20,[21]Sheet1!M20,0)</f>
        <v>0</v>
      </c>
      <c r="R3621" s="29">
        <f>IF($L3620 = 20,[21]Sheet1!N20,0)</f>
        <v>0</v>
      </c>
      <c r="Z3621"/>
    </row>
    <row r="3622" spans="1:26">
      <c r="A3622" s="18" t="str">
        <f t="array" ref="A3622">IF(ROW(B3622)-6&lt;A$1,VLOOKUP(LOOKUP("zzzz",CHOOSE({1,2},"",INDEX([1]Sheet1!$P$1:$P$65000,SMALL(IF([1]Sheet1!P$1:P$65000&lt;&gt;"",ROW([1]Sheet1!P$1:P$65000)),ROWS(D$5:D3622))))),[1]Sheet1!$C$5:$D$65000,2,FALSE),IF(L3622&gt;$A$1,"",IF(A3621="","Figure "&amp;L3622,IFERROR(VLOOKUP(A3621,[1]Sheet1!$D$5:$Q$65000,14,FALSE),IFERROR(VLOOKUP(A3621,[1]Sheet1!$A$5:$D$65000,4,FALSE),"Figure " &amp; L3622)))))</f>
        <v/>
      </c>
      <c r="B3622" s="19" t="str">
        <f>IFERROR(IF($A3622="","",VLOOKUP($A3622,[1]Sheet1!$D$5:$R$65000,15,FALSE)),"")</f>
        <v/>
      </c>
      <c r="C3622" s="20" t="str">
        <f>IFERROR(IF(A3622="","",VLOOKUP($A3622,[1]Sheet1!$D$5:$N$65000,3,FALSE)),"")</f>
        <v/>
      </c>
      <c r="D3622" s="20" t="str">
        <f>IFERROR(IF($A3622="","",VLOOKUP($A3622,[1]Sheet1!$D$5:$N$65000,4,FALSE)),"")</f>
        <v/>
      </c>
      <c r="E3622" s="20" t="str">
        <f>IFERROR(IF($A3622="","",VLOOKUP($A3622,[1]Sheet1!$D$5:$N$65000,5,FALSE)),"")</f>
        <v/>
      </c>
      <c r="F3622" s="20" t="str">
        <f>IFERROR(IF($A3622="","",VLOOKUP($A3622,[1]Sheet1!$D$5:$N$65000,6,FALSE)),"")</f>
        <v/>
      </c>
      <c r="G3622" s="20" t="str">
        <f>IFERROR(IF($A3622="","",VLOOKUP($A3622,[1]Sheet1!$D$5:$N$65000,7,FALSE)),"")</f>
        <v/>
      </c>
      <c r="H3622" s="20" t="str">
        <f>IFERROR(IF($A3622="","",VLOOKUP($A3622,[1]Sheet1!$D$5:$N$65000,8,FALSE)),"")</f>
        <v/>
      </c>
      <c r="I3622" s="20" t="str">
        <f>IFERROR(IF($A3622="","",VLOOKUP($A3622,[1]Sheet1!$D$5:$N$65000,9,FALSE)),"")</f>
        <v/>
      </c>
      <c r="J3622" s="20" t="str">
        <f>IFERROR(IF($A3622="","",VLOOKUP($A3622,[1]Sheet1!$D$5:$N$65000,10,FALSE)),"")</f>
        <v/>
      </c>
      <c r="K3622" s="20" t="str">
        <f>IFERROR(IF($A3622="","",VLOOKUP($A3622,[1]Sheet1!$D$5:$N$65000,11,FALSE)),"")</f>
        <v/>
      </c>
      <c r="L3622" s="3">
        <f t="shared" si="114"/>
        <v>3618</v>
      </c>
      <c r="M3622" s="21" t="str">
        <f t="shared" si="115"/>
        <v/>
      </c>
      <c r="N3622" s="29">
        <f>IF($L3621 = 20,[21]Sheet1!J21,0)</f>
        <v>0</v>
      </c>
      <c r="O3622" s="29">
        <f>IF($L3621 = 20,[21]Sheet1!K21,0)</f>
        <v>0</v>
      </c>
      <c r="P3622" s="29">
        <f>IF($L3621 = 20,[21]Sheet1!L21,0)</f>
        <v>0</v>
      </c>
      <c r="Q3622" s="29">
        <f>IF($L3621 = 20,[21]Sheet1!M21,0)</f>
        <v>0</v>
      </c>
      <c r="R3622" s="29">
        <f>IF($L3621 = 20,[21]Sheet1!N21,0)</f>
        <v>0</v>
      </c>
      <c r="Z3622"/>
    </row>
    <row r="3623" spans="1:26">
      <c r="A3623" s="18" t="str">
        <f t="array" ref="A3623">IF(ROW(B3623)-6&lt;A$1,VLOOKUP(LOOKUP("zzzz",CHOOSE({1,2},"",INDEX([1]Sheet1!$P$1:$P$65000,SMALL(IF([1]Sheet1!P$1:P$65000&lt;&gt;"",ROW([1]Sheet1!P$1:P$65000)),ROWS(D$5:D3623))))),[1]Sheet1!$C$5:$D$65000,2,FALSE),IF(L3623&gt;$A$1,"",IF(A3622="","Figure "&amp;L3623,IFERROR(VLOOKUP(A3622,[1]Sheet1!$D$5:$Q$65000,14,FALSE),IFERROR(VLOOKUP(A3622,[1]Sheet1!$A$5:$D$65000,4,FALSE),"Figure " &amp; L3623)))))</f>
        <v/>
      </c>
      <c r="B3623" s="19" t="str">
        <f>IFERROR(IF($A3623="","",VLOOKUP($A3623,[1]Sheet1!$D$5:$R$65000,15,FALSE)),"")</f>
        <v/>
      </c>
      <c r="C3623" s="20" t="str">
        <f>IFERROR(IF(A3623="","",VLOOKUP($A3623,[1]Sheet1!$D$5:$N$65000,3,FALSE)),"")</f>
        <v/>
      </c>
      <c r="D3623" s="20" t="str">
        <f>IFERROR(IF($A3623="","",VLOOKUP($A3623,[1]Sheet1!$D$5:$N$65000,4,FALSE)),"")</f>
        <v/>
      </c>
      <c r="E3623" s="20" t="str">
        <f>IFERROR(IF($A3623="","",VLOOKUP($A3623,[1]Sheet1!$D$5:$N$65000,5,FALSE)),"")</f>
        <v/>
      </c>
      <c r="F3623" s="20" t="str">
        <f>IFERROR(IF($A3623="","",VLOOKUP($A3623,[1]Sheet1!$D$5:$N$65000,6,FALSE)),"")</f>
        <v/>
      </c>
      <c r="G3623" s="20" t="str">
        <f>IFERROR(IF($A3623="","",VLOOKUP($A3623,[1]Sheet1!$D$5:$N$65000,7,FALSE)),"")</f>
        <v/>
      </c>
      <c r="H3623" s="20" t="str">
        <f>IFERROR(IF($A3623="","",VLOOKUP($A3623,[1]Sheet1!$D$5:$N$65000,8,FALSE)),"")</f>
        <v/>
      </c>
      <c r="I3623" s="20" t="str">
        <f>IFERROR(IF($A3623="","",VLOOKUP($A3623,[1]Sheet1!$D$5:$N$65000,9,FALSE)),"")</f>
        <v/>
      </c>
      <c r="J3623" s="20" t="str">
        <f>IFERROR(IF($A3623="","",VLOOKUP($A3623,[1]Sheet1!$D$5:$N$65000,10,FALSE)),"")</f>
        <v/>
      </c>
      <c r="K3623" s="20" t="str">
        <f>IFERROR(IF($A3623="","",VLOOKUP($A3623,[1]Sheet1!$D$5:$N$65000,11,FALSE)),"")</f>
        <v/>
      </c>
      <c r="L3623" s="3">
        <f t="shared" si="114"/>
        <v>3619</v>
      </c>
      <c r="M3623" s="21" t="str">
        <f t="shared" si="115"/>
        <v/>
      </c>
      <c r="N3623" s="29">
        <f>IF($L3622 = 20,[21]Sheet1!J22,0)</f>
        <v>0</v>
      </c>
      <c r="O3623" s="29">
        <f>IF($L3622 = 20,[21]Sheet1!K22,0)</f>
        <v>0</v>
      </c>
      <c r="P3623" s="29">
        <f>IF($L3622 = 20,[21]Sheet1!L22,0)</f>
        <v>0</v>
      </c>
      <c r="Q3623" s="29">
        <f>IF($L3622 = 20,[21]Sheet1!M22,0)</f>
        <v>0</v>
      </c>
      <c r="R3623" s="29">
        <f>IF($L3622 = 20,[21]Sheet1!N22,0)</f>
        <v>0</v>
      </c>
      <c r="Z3623"/>
    </row>
    <row r="3624" spans="1:26">
      <c r="A3624" s="18" t="str">
        <f t="array" ref="A3624">IF(ROW(B3624)-6&lt;A$1,VLOOKUP(LOOKUP("zzzz",CHOOSE({1,2},"",INDEX([1]Sheet1!$P$1:$P$65000,SMALL(IF([1]Sheet1!P$1:P$65000&lt;&gt;"",ROW([1]Sheet1!P$1:P$65000)),ROWS(D$5:D3624))))),[1]Sheet1!$C$5:$D$65000,2,FALSE),IF(L3624&gt;$A$1,"",IF(A3623="","Figure "&amp;L3624,IFERROR(VLOOKUP(A3623,[1]Sheet1!$D$5:$Q$65000,14,FALSE),IFERROR(VLOOKUP(A3623,[1]Sheet1!$A$5:$D$65000,4,FALSE),"Figure " &amp; L3624)))))</f>
        <v/>
      </c>
      <c r="B3624" s="19" t="str">
        <f>IFERROR(IF($A3624="","",VLOOKUP($A3624,[1]Sheet1!$D$5:$R$65000,15,FALSE)),"")</f>
        <v/>
      </c>
      <c r="C3624" s="20" t="str">
        <f>IFERROR(IF(A3624="","",VLOOKUP($A3624,[1]Sheet1!$D$5:$N$65000,3,FALSE)),"")</f>
        <v/>
      </c>
      <c r="D3624" s="20" t="str">
        <f>IFERROR(IF($A3624="","",VLOOKUP($A3624,[1]Sheet1!$D$5:$N$65000,4,FALSE)),"")</f>
        <v/>
      </c>
      <c r="E3624" s="20" t="str">
        <f>IFERROR(IF($A3624="","",VLOOKUP($A3624,[1]Sheet1!$D$5:$N$65000,5,FALSE)),"")</f>
        <v/>
      </c>
      <c r="F3624" s="20" t="str">
        <f>IFERROR(IF($A3624="","",VLOOKUP($A3624,[1]Sheet1!$D$5:$N$65000,6,FALSE)),"")</f>
        <v/>
      </c>
      <c r="G3624" s="20" t="str">
        <f>IFERROR(IF($A3624="","",VLOOKUP($A3624,[1]Sheet1!$D$5:$N$65000,7,FALSE)),"")</f>
        <v/>
      </c>
      <c r="H3624" s="20" t="str">
        <f>IFERROR(IF($A3624="","",VLOOKUP($A3624,[1]Sheet1!$D$5:$N$65000,8,FALSE)),"")</f>
        <v/>
      </c>
      <c r="I3624" s="20" t="str">
        <f>IFERROR(IF($A3624="","",VLOOKUP($A3624,[1]Sheet1!$D$5:$N$65000,9,FALSE)),"")</f>
        <v/>
      </c>
      <c r="J3624" s="20" t="str">
        <f>IFERROR(IF($A3624="","",VLOOKUP($A3624,[1]Sheet1!$D$5:$N$65000,10,FALSE)),"")</f>
        <v/>
      </c>
      <c r="K3624" s="20" t="str">
        <f>IFERROR(IF($A3624="","",VLOOKUP($A3624,[1]Sheet1!$D$5:$N$65000,11,FALSE)),"")</f>
        <v/>
      </c>
      <c r="L3624" s="3">
        <f t="shared" si="114"/>
        <v>3620</v>
      </c>
      <c r="M3624" s="21" t="str">
        <f t="shared" si="115"/>
        <v/>
      </c>
      <c r="N3624" s="29">
        <f>IF($L3623 = 20,[21]Sheet1!J23,0)</f>
        <v>0</v>
      </c>
      <c r="O3624" s="29">
        <f>IF($L3623 = 20,[21]Sheet1!K23,0)</f>
        <v>0</v>
      </c>
      <c r="P3624" s="29">
        <f>IF($L3623 = 20,[21]Sheet1!L23,0)</f>
        <v>0</v>
      </c>
      <c r="Q3624" s="29">
        <f>IF($L3623 = 20,[21]Sheet1!M23,0)</f>
        <v>0</v>
      </c>
      <c r="R3624" s="29">
        <f>IF($L3623 = 20,[21]Sheet1!N23,0)</f>
        <v>0</v>
      </c>
      <c r="Z3624"/>
    </row>
    <row r="3625" spans="1:26">
      <c r="A3625" s="18" t="str">
        <f t="array" ref="A3625">IF(ROW(B3625)-6&lt;A$1,VLOOKUP(LOOKUP("zzzz",CHOOSE({1,2},"",INDEX([1]Sheet1!$P$1:$P$65000,SMALL(IF([1]Sheet1!P$1:P$65000&lt;&gt;"",ROW([1]Sheet1!P$1:P$65000)),ROWS(D$5:D3625))))),[1]Sheet1!$C$5:$D$65000,2,FALSE),IF(L3625&gt;$A$1,"",IF(A3624="","Figure "&amp;L3625,IFERROR(VLOOKUP(A3624,[1]Sheet1!$D$5:$Q$65000,14,FALSE),IFERROR(VLOOKUP(A3624,[1]Sheet1!$A$5:$D$65000,4,FALSE),"Figure " &amp; L3625)))))</f>
        <v/>
      </c>
      <c r="B3625" s="19" t="str">
        <f>IFERROR(IF($A3625="","",VLOOKUP($A3625,[1]Sheet1!$D$5:$R$65000,15,FALSE)),"")</f>
        <v/>
      </c>
      <c r="C3625" s="20" t="str">
        <f>IFERROR(IF(A3625="","",VLOOKUP($A3625,[1]Sheet1!$D$5:$N$65000,3,FALSE)),"")</f>
        <v/>
      </c>
      <c r="D3625" s="20" t="str">
        <f>IFERROR(IF($A3625="","",VLOOKUP($A3625,[1]Sheet1!$D$5:$N$65000,4,FALSE)),"")</f>
        <v/>
      </c>
      <c r="E3625" s="20" t="str">
        <f>IFERROR(IF($A3625="","",VLOOKUP($A3625,[1]Sheet1!$D$5:$N$65000,5,FALSE)),"")</f>
        <v/>
      </c>
      <c r="F3625" s="20" t="str">
        <f>IFERROR(IF($A3625="","",VLOOKUP($A3625,[1]Sheet1!$D$5:$N$65000,6,FALSE)),"")</f>
        <v/>
      </c>
      <c r="G3625" s="20" t="str">
        <f>IFERROR(IF($A3625="","",VLOOKUP($A3625,[1]Sheet1!$D$5:$N$65000,7,FALSE)),"")</f>
        <v/>
      </c>
      <c r="H3625" s="20" t="str">
        <f>IFERROR(IF($A3625="","",VLOOKUP($A3625,[1]Sheet1!$D$5:$N$65000,8,FALSE)),"")</f>
        <v/>
      </c>
      <c r="I3625" s="20" t="str">
        <f>IFERROR(IF($A3625="","",VLOOKUP($A3625,[1]Sheet1!$D$5:$N$65000,9,FALSE)),"")</f>
        <v/>
      </c>
      <c r="J3625" s="20" t="str">
        <f>IFERROR(IF($A3625="","",VLOOKUP($A3625,[1]Sheet1!$D$5:$N$65000,10,FALSE)),"")</f>
        <v/>
      </c>
      <c r="K3625" s="20" t="str">
        <f>IFERROR(IF($A3625="","",VLOOKUP($A3625,[1]Sheet1!$D$5:$N$65000,11,FALSE)),"")</f>
        <v/>
      </c>
      <c r="L3625" s="3">
        <f t="shared" si="114"/>
        <v>3621</v>
      </c>
      <c r="M3625" s="21" t="str">
        <f t="shared" si="115"/>
        <v/>
      </c>
      <c r="N3625" s="29">
        <f>IF($L3624 = 20,[21]Sheet1!J24,0)</f>
        <v>0</v>
      </c>
      <c r="O3625" s="29">
        <f>IF($L3624 = 20,[21]Sheet1!K24,0)</f>
        <v>0</v>
      </c>
      <c r="P3625" s="29">
        <f>IF($L3624 = 20,[21]Sheet1!L24,0)</f>
        <v>0</v>
      </c>
      <c r="Q3625" s="29">
        <f>IF($L3624 = 20,[21]Sheet1!M24,0)</f>
        <v>0</v>
      </c>
      <c r="R3625" s="29">
        <f>IF($L3624 = 20,[21]Sheet1!N24,0)</f>
        <v>0</v>
      </c>
      <c r="Z3625"/>
    </row>
    <row r="3626" spans="1:26">
      <c r="A3626" s="18" t="str">
        <f t="array" ref="A3626">IF(ROW(B3626)-6&lt;A$1,VLOOKUP(LOOKUP("zzzz",CHOOSE({1,2},"",INDEX([1]Sheet1!$P$1:$P$65000,SMALL(IF([1]Sheet1!P$1:P$65000&lt;&gt;"",ROW([1]Sheet1!P$1:P$65000)),ROWS(D$5:D3626))))),[1]Sheet1!$C$5:$D$65000,2,FALSE),IF(L3626&gt;$A$1,"",IF(A3625="","Figure "&amp;L3626,IFERROR(VLOOKUP(A3625,[1]Sheet1!$D$5:$Q$65000,14,FALSE),IFERROR(VLOOKUP(A3625,[1]Sheet1!$A$5:$D$65000,4,FALSE),"Figure " &amp; L3626)))))</f>
        <v/>
      </c>
      <c r="B3626" s="19" t="str">
        <f>IFERROR(IF($A3626="","",VLOOKUP($A3626,[1]Sheet1!$D$5:$R$65000,15,FALSE)),"")</f>
        <v/>
      </c>
      <c r="C3626" s="20" t="str">
        <f>IFERROR(IF(A3626="","",VLOOKUP($A3626,[1]Sheet1!$D$5:$N$65000,3,FALSE)),"")</f>
        <v/>
      </c>
      <c r="D3626" s="20" t="str">
        <f>IFERROR(IF($A3626="","",VLOOKUP($A3626,[1]Sheet1!$D$5:$N$65000,4,FALSE)),"")</f>
        <v/>
      </c>
      <c r="E3626" s="20" t="str">
        <f>IFERROR(IF($A3626="","",VLOOKUP($A3626,[1]Sheet1!$D$5:$N$65000,5,FALSE)),"")</f>
        <v/>
      </c>
      <c r="F3626" s="20" t="str">
        <f>IFERROR(IF($A3626="","",VLOOKUP($A3626,[1]Sheet1!$D$5:$N$65000,6,FALSE)),"")</f>
        <v/>
      </c>
      <c r="G3626" s="20" t="str">
        <f>IFERROR(IF($A3626="","",VLOOKUP($A3626,[1]Sheet1!$D$5:$N$65000,7,FALSE)),"")</f>
        <v/>
      </c>
      <c r="H3626" s="20" t="str">
        <f>IFERROR(IF($A3626="","",VLOOKUP($A3626,[1]Sheet1!$D$5:$N$65000,8,FALSE)),"")</f>
        <v/>
      </c>
      <c r="I3626" s="20" t="str">
        <f>IFERROR(IF($A3626="","",VLOOKUP($A3626,[1]Sheet1!$D$5:$N$65000,9,FALSE)),"")</f>
        <v/>
      </c>
      <c r="J3626" s="20" t="str">
        <f>IFERROR(IF($A3626="","",VLOOKUP($A3626,[1]Sheet1!$D$5:$N$65000,10,FALSE)),"")</f>
        <v/>
      </c>
      <c r="K3626" s="20" t="str">
        <f>IFERROR(IF($A3626="","",VLOOKUP($A3626,[1]Sheet1!$D$5:$N$65000,11,FALSE)),"")</f>
        <v/>
      </c>
      <c r="L3626" s="3">
        <f t="shared" ref="L3626:L3689" si="116">IF(A3625="",L3625+1,L3625)</f>
        <v>3622</v>
      </c>
      <c r="M3626" s="21" t="str">
        <f t="shared" si="115"/>
        <v/>
      </c>
      <c r="N3626" s="29">
        <f>IF($L3625 = 20,[21]Sheet1!J25,0)</f>
        <v>0</v>
      </c>
      <c r="O3626" s="29">
        <f>IF($L3625 = 20,[21]Sheet1!K25,0)</f>
        <v>0</v>
      </c>
      <c r="P3626" s="29">
        <f>IF($L3625 = 20,[21]Sheet1!L25,0)</f>
        <v>0</v>
      </c>
      <c r="Q3626" s="29">
        <f>IF($L3625 = 20,[21]Sheet1!M25,0)</f>
        <v>0</v>
      </c>
      <c r="R3626" s="29">
        <f>IF($L3625 = 20,[21]Sheet1!N25,0)</f>
        <v>0</v>
      </c>
      <c r="Z3626"/>
    </row>
    <row r="3627" spans="1:26">
      <c r="A3627" s="18" t="str">
        <f t="array" ref="A3627">IF(ROW(B3627)-6&lt;A$1,VLOOKUP(LOOKUP("zzzz",CHOOSE({1,2},"",INDEX([1]Sheet1!$P$1:$P$65000,SMALL(IF([1]Sheet1!P$1:P$65000&lt;&gt;"",ROW([1]Sheet1!P$1:P$65000)),ROWS(D$5:D3627))))),[1]Sheet1!$C$5:$D$65000,2,FALSE),IF(L3627&gt;$A$1,"",IF(A3626="","Figure "&amp;L3627,IFERROR(VLOOKUP(A3626,[1]Sheet1!$D$5:$Q$65000,14,FALSE),IFERROR(VLOOKUP(A3626,[1]Sheet1!$A$5:$D$65000,4,FALSE),"Figure " &amp; L3627)))))</f>
        <v/>
      </c>
      <c r="B3627" s="19" t="str">
        <f>IFERROR(IF($A3627="","",VLOOKUP($A3627,[1]Sheet1!$D$5:$R$65000,15,FALSE)),"")</f>
        <v/>
      </c>
      <c r="C3627" s="20" t="str">
        <f>IFERROR(IF(A3627="","",VLOOKUP($A3627,[1]Sheet1!$D$5:$N$65000,3,FALSE)),"")</f>
        <v/>
      </c>
      <c r="D3627" s="20" t="str">
        <f>IFERROR(IF($A3627="","",VLOOKUP($A3627,[1]Sheet1!$D$5:$N$65000,4,FALSE)),"")</f>
        <v/>
      </c>
      <c r="E3627" s="20" t="str">
        <f>IFERROR(IF($A3627="","",VLOOKUP($A3627,[1]Sheet1!$D$5:$N$65000,5,FALSE)),"")</f>
        <v/>
      </c>
      <c r="F3627" s="20" t="str">
        <f>IFERROR(IF($A3627="","",VLOOKUP($A3627,[1]Sheet1!$D$5:$N$65000,6,FALSE)),"")</f>
        <v/>
      </c>
      <c r="G3627" s="20" t="str">
        <f>IFERROR(IF($A3627="","",VLOOKUP($A3627,[1]Sheet1!$D$5:$N$65000,7,FALSE)),"")</f>
        <v/>
      </c>
      <c r="H3627" s="20" t="str">
        <f>IFERROR(IF($A3627="","",VLOOKUP($A3627,[1]Sheet1!$D$5:$N$65000,8,FALSE)),"")</f>
        <v/>
      </c>
      <c r="I3627" s="20" t="str">
        <f>IFERROR(IF($A3627="","",VLOOKUP($A3627,[1]Sheet1!$D$5:$N$65000,9,FALSE)),"")</f>
        <v/>
      </c>
      <c r="J3627" s="20" t="str">
        <f>IFERROR(IF($A3627="","",VLOOKUP($A3627,[1]Sheet1!$D$5:$N$65000,10,FALSE)),"")</f>
        <v/>
      </c>
      <c r="K3627" s="20" t="str">
        <f>IFERROR(IF($A3627="","",VLOOKUP($A3627,[1]Sheet1!$D$5:$N$65000,11,FALSE)),"")</f>
        <v/>
      </c>
      <c r="L3627" s="3">
        <f t="shared" si="116"/>
        <v>3623</v>
      </c>
      <c r="M3627" s="21" t="str">
        <f t="shared" si="115"/>
        <v/>
      </c>
      <c r="N3627" s="29">
        <f>IF($L3626 = 20,[21]Sheet1!J26,0)</f>
        <v>0</v>
      </c>
      <c r="O3627" s="29">
        <f>IF($L3626 = 20,[21]Sheet1!K26,0)</f>
        <v>0</v>
      </c>
      <c r="P3627" s="29">
        <f>IF($L3626 = 20,[21]Sheet1!L26,0)</f>
        <v>0</v>
      </c>
      <c r="Q3627" s="29">
        <f>IF($L3626 = 20,[21]Sheet1!M26,0)</f>
        <v>0</v>
      </c>
      <c r="R3627" s="29">
        <f>IF($L3626 = 20,[21]Sheet1!N26,0)</f>
        <v>0</v>
      </c>
      <c r="Z3627"/>
    </row>
    <row r="3628" spans="1:26">
      <c r="A3628" s="18" t="str">
        <f t="array" ref="A3628">IF(ROW(B3628)-6&lt;A$1,VLOOKUP(LOOKUP("zzzz",CHOOSE({1,2},"",INDEX([1]Sheet1!$P$1:$P$65000,SMALL(IF([1]Sheet1!P$1:P$65000&lt;&gt;"",ROW([1]Sheet1!P$1:P$65000)),ROWS(D$5:D3628))))),[1]Sheet1!$C$5:$D$65000,2,FALSE),IF(L3628&gt;$A$1,"",IF(A3627="","Figure "&amp;L3628,IFERROR(VLOOKUP(A3627,[1]Sheet1!$D$5:$Q$65000,14,FALSE),IFERROR(VLOOKUP(A3627,[1]Sheet1!$A$5:$D$65000,4,FALSE),"Figure " &amp; L3628)))))</f>
        <v/>
      </c>
      <c r="B3628" s="19" t="str">
        <f>IFERROR(IF($A3628="","",VLOOKUP($A3628,[1]Sheet1!$D$5:$R$65000,15,FALSE)),"")</f>
        <v/>
      </c>
      <c r="C3628" s="20" t="str">
        <f>IFERROR(IF(A3628="","",VLOOKUP($A3628,[1]Sheet1!$D$5:$N$65000,3,FALSE)),"")</f>
        <v/>
      </c>
      <c r="D3628" s="20" t="str">
        <f>IFERROR(IF($A3628="","",VLOOKUP($A3628,[1]Sheet1!$D$5:$N$65000,4,FALSE)),"")</f>
        <v/>
      </c>
      <c r="E3628" s="20" t="str">
        <f>IFERROR(IF($A3628="","",VLOOKUP($A3628,[1]Sheet1!$D$5:$N$65000,5,FALSE)),"")</f>
        <v/>
      </c>
      <c r="F3628" s="20" t="str">
        <f>IFERROR(IF($A3628="","",VLOOKUP($A3628,[1]Sheet1!$D$5:$N$65000,6,FALSE)),"")</f>
        <v/>
      </c>
      <c r="G3628" s="20" t="str">
        <f>IFERROR(IF($A3628="","",VLOOKUP($A3628,[1]Sheet1!$D$5:$N$65000,7,FALSE)),"")</f>
        <v/>
      </c>
      <c r="H3628" s="20" t="str">
        <f>IFERROR(IF($A3628="","",VLOOKUP($A3628,[1]Sheet1!$D$5:$N$65000,8,FALSE)),"")</f>
        <v/>
      </c>
      <c r="I3628" s="20" t="str">
        <f>IFERROR(IF($A3628="","",VLOOKUP($A3628,[1]Sheet1!$D$5:$N$65000,9,FALSE)),"")</f>
        <v/>
      </c>
      <c r="J3628" s="20" t="str">
        <f>IFERROR(IF($A3628="","",VLOOKUP($A3628,[1]Sheet1!$D$5:$N$65000,10,FALSE)),"")</f>
        <v/>
      </c>
      <c r="K3628" s="20" t="str">
        <f>IFERROR(IF($A3628="","",VLOOKUP($A3628,[1]Sheet1!$D$5:$N$65000,11,FALSE)),"")</f>
        <v/>
      </c>
      <c r="L3628" s="3">
        <f t="shared" si="116"/>
        <v>3624</v>
      </c>
      <c r="M3628" s="21" t="str">
        <f t="shared" si="115"/>
        <v/>
      </c>
      <c r="N3628" s="29">
        <f>IF($L3627 = 20,[21]Sheet1!J27,0)</f>
        <v>0</v>
      </c>
      <c r="O3628" s="29">
        <f>IF($L3627 = 20,[21]Sheet1!K27,0)</f>
        <v>0</v>
      </c>
      <c r="P3628" s="29">
        <f>IF($L3627 = 20,[21]Sheet1!L27,0)</f>
        <v>0</v>
      </c>
      <c r="Q3628" s="29">
        <f>IF($L3627 = 20,[21]Sheet1!M27,0)</f>
        <v>0</v>
      </c>
      <c r="R3628" s="29">
        <f>IF($L3627 = 20,[21]Sheet1!N27,0)</f>
        <v>0</v>
      </c>
      <c r="Z3628"/>
    </row>
    <row r="3629" spans="1:26">
      <c r="A3629" s="18" t="str">
        <f t="array" ref="A3629">IF(ROW(B3629)-6&lt;A$1,VLOOKUP(LOOKUP("zzzz",CHOOSE({1,2},"",INDEX([1]Sheet1!$P$1:$P$65000,SMALL(IF([1]Sheet1!P$1:P$65000&lt;&gt;"",ROW([1]Sheet1!P$1:P$65000)),ROWS(D$5:D3629))))),[1]Sheet1!$C$5:$D$65000,2,FALSE),IF(L3629&gt;$A$1,"",IF(A3628="","Figure "&amp;L3629,IFERROR(VLOOKUP(A3628,[1]Sheet1!$D$5:$Q$65000,14,FALSE),IFERROR(VLOOKUP(A3628,[1]Sheet1!$A$5:$D$65000,4,FALSE),"Figure " &amp; L3629)))))</f>
        <v/>
      </c>
      <c r="B3629" s="19" t="str">
        <f>IFERROR(IF($A3629="","",VLOOKUP($A3629,[1]Sheet1!$D$5:$R$65000,15,FALSE)),"")</f>
        <v/>
      </c>
      <c r="C3629" s="20" t="str">
        <f>IFERROR(IF(A3629="","",VLOOKUP($A3629,[1]Sheet1!$D$5:$N$65000,3,FALSE)),"")</f>
        <v/>
      </c>
      <c r="D3629" s="20" t="str">
        <f>IFERROR(IF($A3629="","",VLOOKUP($A3629,[1]Sheet1!$D$5:$N$65000,4,FALSE)),"")</f>
        <v/>
      </c>
      <c r="E3629" s="20" t="str">
        <f>IFERROR(IF($A3629="","",VLOOKUP($A3629,[1]Sheet1!$D$5:$N$65000,5,FALSE)),"")</f>
        <v/>
      </c>
      <c r="F3629" s="20" t="str">
        <f>IFERROR(IF($A3629="","",VLOOKUP($A3629,[1]Sheet1!$D$5:$N$65000,6,FALSE)),"")</f>
        <v/>
      </c>
      <c r="G3629" s="20" t="str">
        <f>IFERROR(IF($A3629="","",VLOOKUP($A3629,[1]Sheet1!$D$5:$N$65000,7,FALSE)),"")</f>
        <v/>
      </c>
      <c r="H3629" s="20" t="str">
        <f>IFERROR(IF($A3629="","",VLOOKUP($A3629,[1]Sheet1!$D$5:$N$65000,8,FALSE)),"")</f>
        <v/>
      </c>
      <c r="I3629" s="20" t="str">
        <f>IFERROR(IF($A3629="","",VLOOKUP($A3629,[1]Sheet1!$D$5:$N$65000,9,FALSE)),"")</f>
        <v/>
      </c>
      <c r="J3629" s="20" t="str">
        <f>IFERROR(IF($A3629="","",VLOOKUP($A3629,[1]Sheet1!$D$5:$N$65000,10,FALSE)),"")</f>
        <v/>
      </c>
      <c r="K3629" s="20" t="str">
        <f>IFERROR(IF($A3629="","",VLOOKUP($A3629,[1]Sheet1!$D$5:$N$65000,11,FALSE)),"")</f>
        <v/>
      </c>
      <c r="L3629" s="3">
        <f t="shared" si="116"/>
        <v>3625</v>
      </c>
      <c r="M3629" s="21" t="str">
        <f t="shared" si="115"/>
        <v/>
      </c>
      <c r="N3629" s="29">
        <f>IF($L3628 = 20,[21]Sheet1!J28,0)</f>
        <v>0</v>
      </c>
      <c r="O3629" s="29">
        <f>IF($L3628 = 20,[21]Sheet1!K28,0)</f>
        <v>0</v>
      </c>
      <c r="P3629" s="29">
        <f>IF($L3628 = 20,[21]Sheet1!L28,0)</f>
        <v>0</v>
      </c>
      <c r="Q3629" s="29">
        <f>IF($L3628 = 20,[21]Sheet1!M28,0)</f>
        <v>0</v>
      </c>
      <c r="R3629" s="29">
        <f>IF($L3628 = 20,[21]Sheet1!N28,0)</f>
        <v>0</v>
      </c>
      <c r="Z3629"/>
    </row>
    <row r="3630" spans="1:26">
      <c r="A3630" s="18" t="str">
        <f t="array" ref="A3630">IF(ROW(B3630)-6&lt;A$1,VLOOKUP(LOOKUP("zzzz",CHOOSE({1,2},"",INDEX([1]Sheet1!$P$1:$P$65000,SMALL(IF([1]Sheet1!P$1:P$65000&lt;&gt;"",ROW([1]Sheet1!P$1:P$65000)),ROWS(D$5:D3630))))),[1]Sheet1!$C$5:$D$65000,2,FALSE),IF(L3630&gt;$A$1,"",IF(A3629="","Figure "&amp;L3630,IFERROR(VLOOKUP(A3629,[1]Sheet1!$D$5:$Q$65000,14,FALSE),IFERROR(VLOOKUP(A3629,[1]Sheet1!$A$5:$D$65000,4,FALSE),"Figure " &amp; L3630)))))</f>
        <v/>
      </c>
      <c r="B3630" s="19" t="str">
        <f>IFERROR(IF($A3630="","",VLOOKUP($A3630,[1]Sheet1!$D$5:$R$65000,15,FALSE)),"")</f>
        <v/>
      </c>
      <c r="C3630" s="20" t="str">
        <f>IFERROR(IF(A3630="","",VLOOKUP($A3630,[1]Sheet1!$D$5:$N$65000,3,FALSE)),"")</f>
        <v/>
      </c>
      <c r="D3630" s="20" t="str">
        <f>IFERROR(IF($A3630="","",VLOOKUP($A3630,[1]Sheet1!$D$5:$N$65000,4,FALSE)),"")</f>
        <v/>
      </c>
      <c r="E3630" s="20" t="str">
        <f>IFERROR(IF($A3630="","",VLOOKUP($A3630,[1]Sheet1!$D$5:$N$65000,5,FALSE)),"")</f>
        <v/>
      </c>
      <c r="F3630" s="20" t="str">
        <f>IFERROR(IF($A3630="","",VLOOKUP($A3630,[1]Sheet1!$D$5:$N$65000,6,FALSE)),"")</f>
        <v/>
      </c>
      <c r="G3630" s="20" t="str">
        <f>IFERROR(IF($A3630="","",VLOOKUP($A3630,[1]Sheet1!$D$5:$N$65000,7,FALSE)),"")</f>
        <v/>
      </c>
      <c r="H3630" s="20" t="str">
        <f>IFERROR(IF($A3630="","",VLOOKUP($A3630,[1]Sheet1!$D$5:$N$65000,8,FALSE)),"")</f>
        <v/>
      </c>
      <c r="I3630" s="20" t="str">
        <f>IFERROR(IF($A3630="","",VLOOKUP($A3630,[1]Sheet1!$D$5:$N$65000,9,FALSE)),"")</f>
        <v/>
      </c>
      <c r="J3630" s="20" t="str">
        <f>IFERROR(IF($A3630="","",VLOOKUP($A3630,[1]Sheet1!$D$5:$N$65000,10,FALSE)),"")</f>
        <v/>
      </c>
      <c r="K3630" s="20" t="str">
        <f>IFERROR(IF($A3630="","",VLOOKUP($A3630,[1]Sheet1!$D$5:$N$65000,11,FALSE)),"")</f>
        <v/>
      </c>
      <c r="L3630" s="3">
        <f t="shared" si="116"/>
        <v>3626</v>
      </c>
      <c r="M3630" s="21" t="str">
        <f t="shared" si="115"/>
        <v/>
      </c>
      <c r="N3630" s="29">
        <f>IF($L3629 = 20,[21]Sheet1!J29,0)</f>
        <v>0</v>
      </c>
      <c r="O3630" s="29">
        <f>IF($L3629 = 20,[21]Sheet1!K29,0)</f>
        <v>0</v>
      </c>
      <c r="P3630" s="29">
        <f>IF($L3629 = 20,[21]Sheet1!L29,0)</f>
        <v>0</v>
      </c>
      <c r="Q3630" s="29">
        <f>IF($L3629 = 20,[21]Sheet1!M29,0)</f>
        <v>0</v>
      </c>
      <c r="R3630" s="29">
        <f>IF($L3629 = 20,[21]Sheet1!N29,0)</f>
        <v>0</v>
      </c>
      <c r="Z3630"/>
    </row>
    <row r="3631" spans="1:26">
      <c r="A3631" s="18" t="str">
        <f t="array" ref="A3631">IF(ROW(B3631)-6&lt;A$1,VLOOKUP(LOOKUP("zzzz",CHOOSE({1,2},"",INDEX([1]Sheet1!$P$1:$P$65000,SMALL(IF([1]Sheet1!P$1:P$65000&lt;&gt;"",ROW([1]Sheet1!P$1:P$65000)),ROWS(D$5:D3631))))),[1]Sheet1!$C$5:$D$65000,2,FALSE),IF(L3631&gt;$A$1,"",IF(A3630="","Figure "&amp;L3631,IFERROR(VLOOKUP(A3630,[1]Sheet1!$D$5:$Q$65000,14,FALSE),IFERROR(VLOOKUP(A3630,[1]Sheet1!$A$5:$D$65000,4,FALSE),"Figure " &amp; L3631)))))</f>
        <v/>
      </c>
      <c r="B3631" s="19" t="str">
        <f>IFERROR(IF($A3631="","",VLOOKUP($A3631,[1]Sheet1!$D$5:$R$65000,15,FALSE)),"")</f>
        <v/>
      </c>
      <c r="C3631" s="20" t="str">
        <f>IFERROR(IF(A3631="","",VLOOKUP($A3631,[1]Sheet1!$D$5:$N$65000,3,FALSE)),"")</f>
        <v/>
      </c>
      <c r="D3631" s="20" t="str">
        <f>IFERROR(IF($A3631="","",VLOOKUP($A3631,[1]Sheet1!$D$5:$N$65000,4,FALSE)),"")</f>
        <v/>
      </c>
      <c r="E3631" s="20" t="str">
        <f>IFERROR(IF($A3631="","",VLOOKUP($A3631,[1]Sheet1!$D$5:$N$65000,5,FALSE)),"")</f>
        <v/>
      </c>
      <c r="F3631" s="20" t="str">
        <f>IFERROR(IF($A3631="","",VLOOKUP($A3631,[1]Sheet1!$D$5:$N$65000,6,FALSE)),"")</f>
        <v/>
      </c>
      <c r="G3631" s="20" t="str">
        <f>IFERROR(IF($A3631="","",VLOOKUP($A3631,[1]Sheet1!$D$5:$N$65000,7,FALSE)),"")</f>
        <v/>
      </c>
      <c r="H3631" s="20" t="str">
        <f>IFERROR(IF($A3631="","",VLOOKUP($A3631,[1]Sheet1!$D$5:$N$65000,8,FALSE)),"")</f>
        <v/>
      </c>
      <c r="I3631" s="20" t="str">
        <f>IFERROR(IF($A3631="","",VLOOKUP($A3631,[1]Sheet1!$D$5:$N$65000,9,FALSE)),"")</f>
        <v/>
      </c>
      <c r="J3631" s="20" t="str">
        <f>IFERROR(IF($A3631="","",VLOOKUP($A3631,[1]Sheet1!$D$5:$N$65000,10,FALSE)),"")</f>
        <v/>
      </c>
      <c r="K3631" s="20" t="str">
        <f>IFERROR(IF($A3631="","",VLOOKUP($A3631,[1]Sheet1!$D$5:$N$65000,11,FALSE)),"")</f>
        <v/>
      </c>
      <c r="L3631" s="3">
        <f t="shared" si="116"/>
        <v>3627</v>
      </c>
      <c r="M3631" s="21" t="str">
        <f t="shared" si="115"/>
        <v/>
      </c>
      <c r="N3631" s="29">
        <f>IF($L3630 = 20,[21]Sheet1!J30,0)</f>
        <v>0</v>
      </c>
      <c r="O3631" s="29">
        <f>IF($L3630 = 20,[21]Sheet1!K30,0)</f>
        <v>0</v>
      </c>
      <c r="P3631" s="29">
        <f>IF($L3630 = 20,[21]Sheet1!L30,0)</f>
        <v>0</v>
      </c>
      <c r="Q3631" s="29">
        <f>IF($L3630 = 20,[21]Sheet1!M30,0)</f>
        <v>0</v>
      </c>
      <c r="R3631" s="29">
        <f>IF($L3630 = 20,[21]Sheet1!N30,0)</f>
        <v>0</v>
      </c>
      <c r="Z3631"/>
    </row>
    <row r="3632" spans="1:26">
      <c r="A3632" s="18" t="str">
        <f t="array" ref="A3632">IF(ROW(B3632)-6&lt;A$1,VLOOKUP(LOOKUP("zzzz",CHOOSE({1,2},"",INDEX([1]Sheet1!$P$1:$P$65000,SMALL(IF([1]Sheet1!P$1:P$65000&lt;&gt;"",ROW([1]Sheet1!P$1:P$65000)),ROWS(D$5:D3632))))),[1]Sheet1!$C$5:$D$65000,2,FALSE),IF(L3632&gt;$A$1,"",IF(A3631="","Figure "&amp;L3632,IFERROR(VLOOKUP(A3631,[1]Sheet1!$D$5:$Q$65000,14,FALSE),IFERROR(VLOOKUP(A3631,[1]Sheet1!$A$5:$D$65000,4,FALSE),"Figure " &amp; L3632)))))</f>
        <v/>
      </c>
      <c r="B3632" s="19" t="str">
        <f>IFERROR(IF($A3632="","",VLOOKUP($A3632,[1]Sheet1!$D$5:$R$65000,15,FALSE)),"")</f>
        <v/>
      </c>
      <c r="C3632" s="20" t="str">
        <f>IFERROR(IF(A3632="","",VLOOKUP($A3632,[1]Sheet1!$D$5:$N$65000,3,FALSE)),"")</f>
        <v/>
      </c>
      <c r="D3632" s="20" t="str">
        <f>IFERROR(IF($A3632="","",VLOOKUP($A3632,[1]Sheet1!$D$5:$N$65000,4,FALSE)),"")</f>
        <v/>
      </c>
      <c r="E3632" s="20" t="str">
        <f>IFERROR(IF($A3632="","",VLOOKUP($A3632,[1]Sheet1!$D$5:$N$65000,5,FALSE)),"")</f>
        <v/>
      </c>
      <c r="F3632" s="20" t="str">
        <f>IFERROR(IF($A3632="","",VLOOKUP($A3632,[1]Sheet1!$D$5:$N$65000,6,FALSE)),"")</f>
        <v/>
      </c>
      <c r="G3632" s="20" t="str">
        <f>IFERROR(IF($A3632="","",VLOOKUP($A3632,[1]Sheet1!$D$5:$N$65000,7,FALSE)),"")</f>
        <v/>
      </c>
      <c r="H3632" s="20" t="str">
        <f>IFERROR(IF($A3632="","",VLOOKUP($A3632,[1]Sheet1!$D$5:$N$65000,8,FALSE)),"")</f>
        <v/>
      </c>
      <c r="I3632" s="20" t="str">
        <f>IFERROR(IF($A3632="","",VLOOKUP($A3632,[1]Sheet1!$D$5:$N$65000,9,FALSE)),"")</f>
        <v/>
      </c>
      <c r="J3632" s="20" t="str">
        <f>IFERROR(IF($A3632="","",VLOOKUP($A3632,[1]Sheet1!$D$5:$N$65000,10,FALSE)),"")</f>
        <v/>
      </c>
      <c r="K3632" s="20" t="str">
        <f>IFERROR(IF($A3632="","",VLOOKUP($A3632,[1]Sheet1!$D$5:$N$65000,11,FALSE)),"")</f>
        <v/>
      </c>
      <c r="L3632" s="3">
        <f t="shared" si="116"/>
        <v>3628</v>
      </c>
      <c r="M3632" s="21" t="str">
        <f t="shared" si="115"/>
        <v/>
      </c>
      <c r="N3632" s="29">
        <f>IF($L3631 = 20,[21]Sheet1!J31,0)</f>
        <v>0</v>
      </c>
      <c r="O3632" s="29">
        <f>IF($L3631 = 20,[21]Sheet1!K31,0)</f>
        <v>0</v>
      </c>
      <c r="P3632" s="29">
        <f>IF($L3631 = 20,[21]Sheet1!L31,0)</f>
        <v>0</v>
      </c>
      <c r="Q3632" s="29">
        <f>IF($L3631 = 20,[21]Sheet1!M31,0)</f>
        <v>0</v>
      </c>
      <c r="R3632" s="29">
        <f>IF($L3631 = 20,[21]Sheet1!N31,0)</f>
        <v>0</v>
      </c>
      <c r="Z3632"/>
    </row>
    <row r="3633" spans="1:26">
      <c r="A3633" s="18" t="str">
        <f t="array" ref="A3633">IF(ROW(B3633)-6&lt;A$1,VLOOKUP(LOOKUP("zzzz",CHOOSE({1,2},"",INDEX([1]Sheet1!$P$1:$P$65000,SMALL(IF([1]Sheet1!P$1:P$65000&lt;&gt;"",ROW([1]Sheet1!P$1:P$65000)),ROWS(D$5:D3633))))),[1]Sheet1!$C$5:$D$65000,2,FALSE),IF(L3633&gt;$A$1,"",IF(A3632="","Figure "&amp;L3633,IFERROR(VLOOKUP(A3632,[1]Sheet1!$D$5:$Q$65000,14,FALSE),IFERROR(VLOOKUP(A3632,[1]Sheet1!$A$5:$D$65000,4,FALSE),"Figure " &amp; L3633)))))</f>
        <v/>
      </c>
      <c r="B3633" s="19" t="str">
        <f>IFERROR(IF($A3633="","",VLOOKUP($A3633,[1]Sheet1!$D$5:$R$65000,15,FALSE)),"")</f>
        <v/>
      </c>
      <c r="C3633" s="20" t="str">
        <f>IFERROR(IF(A3633="","",VLOOKUP($A3633,[1]Sheet1!$D$5:$N$65000,3,FALSE)),"")</f>
        <v/>
      </c>
      <c r="D3633" s="20" t="str">
        <f>IFERROR(IF($A3633="","",VLOOKUP($A3633,[1]Sheet1!$D$5:$N$65000,4,FALSE)),"")</f>
        <v/>
      </c>
      <c r="E3633" s="20" t="str">
        <f>IFERROR(IF($A3633="","",VLOOKUP($A3633,[1]Sheet1!$D$5:$N$65000,5,FALSE)),"")</f>
        <v/>
      </c>
      <c r="F3633" s="20" t="str">
        <f>IFERROR(IF($A3633="","",VLOOKUP($A3633,[1]Sheet1!$D$5:$N$65000,6,FALSE)),"")</f>
        <v/>
      </c>
      <c r="G3633" s="20" t="str">
        <f>IFERROR(IF($A3633="","",VLOOKUP($A3633,[1]Sheet1!$D$5:$N$65000,7,FALSE)),"")</f>
        <v/>
      </c>
      <c r="H3633" s="20" t="str">
        <f>IFERROR(IF($A3633="","",VLOOKUP($A3633,[1]Sheet1!$D$5:$N$65000,8,FALSE)),"")</f>
        <v/>
      </c>
      <c r="I3633" s="20" t="str">
        <f>IFERROR(IF($A3633="","",VLOOKUP($A3633,[1]Sheet1!$D$5:$N$65000,9,FALSE)),"")</f>
        <v/>
      </c>
      <c r="J3633" s="20" t="str">
        <f>IFERROR(IF($A3633="","",VLOOKUP($A3633,[1]Sheet1!$D$5:$N$65000,10,FALSE)),"")</f>
        <v/>
      </c>
      <c r="K3633" s="20" t="str">
        <f>IFERROR(IF($A3633="","",VLOOKUP($A3633,[1]Sheet1!$D$5:$N$65000,11,FALSE)),"")</f>
        <v/>
      </c>
      <c r="L3633" s="3">
        <f t="shared" si="116"/>
        <v>3629</v>
      </c>
      <c r="M3633" s="21" t="str">
        <f t="shared" si="115"/>
        <v/>
      </c>
      <c r="N3633" s="29">
        <f>IF($L3632 = 20,[21]Sheet1!J32,0)</f>
        <v>0</v>
      </c>
      <c r="O3633" s="29">
        <f>IF($L3632 = 20,[21]Sheet1!K32,0)</f>
        <v>0</v>
      </c>
      <c r="P3633" s="29">
        <f>IF($L3632 = 20,[21]Sheet1!L32,0)</f>
        <v>0</v>
      </c>
      <c r="Q3633" s="29">
        <f>IF($L3632 = 20,[21]Sheet1!M32,0)</f>
        <v>0</v>
      </c>
      <c r="R3633" s="29">
        <f>IF($L3632 = 20,[21]Sheet1!N32,0)</f>
        <v>0</v>
      </c>
      <c r="Z3633"/>
    </row>
    <row r="3634" spans="1:26">
      <c r="A3634" s="18" t="str">
        <f t="array" ref="A3634">IF(ROW(B3634)-6&lt;A$1,VLOOKUP(LOOKUP("zzzz",CHOOSE({1,2},"",INDEX([1]Sheet1!$P$1:$P$65000,SMALL(IF([1]Sheet1!P$1:P$65000&lt;&gt;"",ROW([1]Sheet1!P$1:P$65000)),ROWS(D$5:D3634))))),[1]Sheet1!$C$5:$D$65000,2,FALSE),IF(L3634&gt;$A$1,"",IF(A3633="","Figure "&amp;L3634,IFERROR(VLOOKUP(A3633,[1]Sheet1!$D$5:$Q$65000,14,FALSE),IFERROR(VLOOKUP(A3633,[1]Sheet1!$A$5:$D$65000,4,FALSE),"Figure " &amp; L3634)))))</f>
        <v/>
      </c>
      <c r="B3634" s="19" t="str">
        <f>IFERROR(IF($A3634="","",VLOOKUP($A3634,[1]Sheet1!$D$5:$R$65000,15,FALSE)),"")</f>
        <v/>
      </c>
      <c r="C3634" s="20" t="str">
        <f>IFERROR(IF(A3634="","",VLOOKUP($A3634,[1]Sheet1!$D$5:$N$65000,3,FALSE)),"")</f>
        <v/>
      </c>
      <c r="D3634" s="20" t="str">
        <f>IFERROR(IF($A3634="","",VLOOKUP($A3634,[1]Sheet1!$D$5:$N$65000,4,FALSE)),"")</f>
        <v/>
      </c>
      <c r="E3634" s="20" t="str">
        <f>IFERROR(IF($A3634="","",VLOOKUP($A3634,[1]Sheet1!$D$5:$N$65000,5,FALSE)),"")</f>
        <v/>
      </c>
      <c r="F3634" s="20" t="str">
        <f>IFERROR(IF($A3634="","",VLOOKUP($A3634,[1]Sheet1!$D$5:$N$65000,6,FALSE)),"")</f>
        <v/>
      </c>
      <c r="G3634" s="20" t="str">
        <f>IFERROR(IF($A3634="","",VLOOKUP($A3634,[1]Sheet1!$D$5:$N$65000,7,FALSE)),"")</f>
        <v/>
      </c>
      <c r="H3634" s="20" t="str">
        <f>IFERROR(IF($A3634="","",VLOOKUP($A3634,[1]Sheet1!$D$5:$N$65000,8,FALSE)),"")</f>
        <v/>
      </c>
      <c r="I3634" s="20" t="str">
        <f>IFERROR(IF($A3634="","",VLOOKUP($A3634,[1]Sheet1!$D$5:$N$65000,9,FALSE)),"")</f>
        <v/>
      </c>
      <c r="J3634" s="20" t="str">
        <f>IFERROR(IF($A3634="","",VLOOKUP($A3634,[1]Sheet1!$D$5:$N$65000,10,FALSE)),"")</f>
        <v/>
      </c>
      <c r="K3634" s="20" t="str">
        <f>IFERROR(IF($A3634="","",VLOOKUP($A3634,[1]Sheet1!$D$5:$N$65000,11,FALSE)),"")</f>
        <v/>
      </c>
      <c r="L3634" s="3">
        <f t="shared" si="116"/>
        <v>3630</v>
      </c>
      <c r="M3634" s="21" t="str">
        <f t="shared" si="115"/>
        <v/>
      </c>
      <c r="N3634" s="29">
        <f>IF($L3633 = 20,[21]Sheet1!J33,0)</f>
        <v>0</v>
      </c>
      <c r="O3634" s="29">
        <f>IF($L3633 = 20,[21]Sheet1!K33,0)</f>
        <v>0</v>
      </c>
      <c r="P3634" s="29">
        <f>IF($L3633 = 20,[21]Sheet1!L33,0)</f>
        <v>0</v>
      </c>
      <c r="Q3634" s="29">
        <f>IF($L3633 = 20,[21]Sheet1!M33,0)</f>
        <v>0</v>
      </c>
      <c r="R3634" s="29">
        <f>IF($L3633 = 20,[21]Sheet1!N33,0)</f>
        <v>0</v>
      </c>
      <c r="Z3634"/>
    </row>
    <row r="3635" spans="1:26">
      <c r="A3635" s="18" t="str">
        <f t="array" ref="A3635">IF(ROW(B3635)-6&lt;A$1,VLOOKUP(LOOKUP("zzzz",CHOOSE({1,2},"",INDEX([1]Sheet1!$P$1:$P$65000,SMALL(IF([1]Sheet1!P$1:P$65000&lt;&gt;"",ROW([1]Sheet1!P$1:P$65000)),ROWS(D$5:D3635))))),[1]Sheet1!$C$5:$D$65000,2,FALSE),IF(L3635&gt;$A$1,"",IF(A3634="","Figure "&amp;L3635,IFERROR(VLOOKUP(A3634,[1]Sheet1!$D$5:$Q$65000,14,FALSE),IFERROR(VLOOKUP(A3634,[1]Sheet1!$A$5:$D$65000,4,FALSE),"Figure " &amp; L3635)))))</f>
        <v/>
      </c>
      <c r="B3635" s="19" t="str">
        <f>IFERROR(IF($A3635="","",VLOOKUP($A3635,[1]Sheet1!$D$5:$R$65000,15,FALSE)),"")</f>
        <v/>
      </c>
      <c r="C3635" s="20" t="str">
        <f>IFERROR(IF(A3635="","",VLOOKUP($A3635,[1]Sheet1!$D$5:$N$65000,3,FALSE)),"")</f>
        <v/>
      </c>
      <c r="D3635" s="20" t="str">
        <f>IFERROR(IF($A3635="","",VLOOKUP($A3635,[1]Sheet1!$D$5:$N$65000,4,FALSE)),"")</f>
        <v/>
      </c>
      <c r="E3635" s="20" t="str">
        <f>IFERROR(IF($A3635="","",VLOOKUP($A3635,[1]Sheet1!$D$5:$N$65000,5,FALSE)),"")</f>
        <v/>
      </c>
      <c r="F3635" s="20" t="str">
        <f>IFERROR(IF($A3635="","",VLOOKUP($A3635,[1]Sheet1!$D$5:$N$65000,6,FALSE)),"")</f>
        <v/>
      </c>
      <c r="G3635" s="20" t="str">
        <f>IFERROR(IF($A3635="","",VLOOKUP($A3635,[1]Sheet1!$D$5:$N$65000,7,FALSE)),"")</f>
        <v/>
      </c>
      <c r="H3635" s="20" t="str">
        <f>IFERROR(IF($A3635="","",VLOOKUP($A3635,[1]Sheet1!$D$5:$N$65000,8,FALSE)),"")</f>
        <v/>
      </c>
      <c r="I3635" s="20" t="str">
        <f>IFERROR(IF($A3635="","",VLOOKUP($A3635,[1]Sheet1!$D$5:$N$65000,9,FALSE)),"")</f>
        <v/>
      </c>
      <c r="J3635" s="20" t="str">
        <f>IFERROR(IF($A3635="","",VLOOKUP($A3635,[1]Sheet1!$D$5:$N$65000,10,FALSE)),"")</f>
        <v/>
      </c>
      <c r="K3635" s="20" t="str">
        <f>IFERROR(IF($A3635="","",VLOOKUP($A3635,[1]Sheet1!$D$5:$N$65000,11,FALSE)),"")</f>
        <v/>
      </c>
      <c r="L3635" s="3">
        <f t="shared" si="116"/>
        <v>3631</v>
      </c>
      <c r="M3635" s="21" t="str">
        <f t="shared" si="115"/>
        <v/>
      </c>
      <c r="N3635" s="29">
        <f>IF($L3634 = 20,[21]Sheet1!J34,0)</f>
        <v>0</v>
      </c>
      <c r="O3635" s="29">
        <f>IF($L3634 = 20,[21]Sheet1!K34,0)</f>
        <v>0</v>
      </c>
      <c r="P3635" s="29">
        <f>IF($L3634 = 20,[21]Sheet1!L34,0)</f>
        <v>0</v>
      </c>
      <c r="Q3635" s="29">
        <f>IF($L3634 = 20,[21]Sheet1!M34,0)</f>
        <v>0</v>
      </c>
      <c r="R3635" s="29">
        <f>IF($L3634 = 20,[21]Sheet1!N34,0)</f>
        <v>0</v>
      </c>
      <c r="Z3635"/>
    </row>
    <row r="3636" spans="1:26">
      <c r="A3636" s="18" t="str">
        <f t="array" ref="A3636">IF(ROW(B3636)-6&lt;A$1,VLOOKUP(LOOKUP("zzzz",CHOOSE({1,2},"",INDEX([1]Sheet1!$P$1:$P$65000,SMALL(IF([1]Sheet1!P$1:P$65000&lt;&gt;"",ROW([1]Sheet1!P$1:P$65000)),ROWS(D$5:D3636))))),[1]Sheet1!$C$5:$D$65000,2,FALSE),IF(L3636&gt;$A$1,"",IF(A3635="","Figure "&amp;L3636,IFERROR(VLOOKUP(A3635,[1]Sheet1!$D$5:$Q$65000,14,FALSE),IFERROR(VLOOKUP(A3635,[1]Sheet1!$A$5:$D$65000,4,FALSE),"Figure " &amp; L3636)))))</f>
        <v/>
      </c>
      <c r="B3636" s="19" t="str">
        <f>IFERROR(IF($A3636="","",VLOOKUP($A3636,[1]Sheet1!$D$5:$R$65000,15,FALSE)),"")</f>
        <v/>
      </c>
      <c r="C3636" s="20" t="str">
        <f>IFERROR(IF(A3636="","",VLOOKUP($A3636,[1]Sheet1!$D$5:$N$65000,3,FALSE)),"")</f>
        <v/>
      </c>
      <c r="D3636" s="20" t="str">
        <f>IFERROR(IF($A3636="","",VLOOKUP($A3636,[1]Sheet1!$D$5:$N$65000,4,FALSE)),"")</f>
        <v/>
      </c>
      <c r="E3636" s="20" t="str">
        <f>IFERROR(IF($A3636="","",VLOOKUP($A3636,[1]Sheet1!$D$5:$N$65000,5,FALSE)),"")</f>
        <v/>
      </c>
      <c r="F3636" s="20" t="str">
        <f>IFERROR(IF($A3636="","",VLOOKUP($A3636,[1]Sheet1!$D$5:$N$65000,6,FALSE)),"")</f>
        <v/>
      </c>
      <c r="G3636" s="20" t="str">
        <f>IFERROR(IF($A3636="","",VLOOKUP($A3636,[1]Sheet1!$D$5:$N$65000,7,FALSE)),"")</f>
        <v/>
      </c>
      <c r="H3636" s="20" t="str">
        <f>IFERROR(IF($A3636="","",VLOOKUP($A3636,[1]Sheet1!$D$5:$N$65000,8,FALSE)),"")</f>
        <v/>
      </c>
      <c r="I3636" s="20" t="str">
        <f>IFERROR(IF($A3636="","",VLOOKUP($A3636,[1]Sheet1!$D$5:$N$65000,9,FALSE)),"")</f>
        <v/>
      </c>
      <c r="J3636" s="20" t="str">
        <f>IFERROR(IF($A3636="","",VLOOKUP($A3636,[1]Sheet1!$D$5:$N$65000,10,FALSE)),"")</f>
        <v/>
      </c>
      <c r="K3636" s="20" t="str">
        <f>IFERROR(IF($A3636="","",VLOOKUP($A3636,[1]Sheet1!$D$5:$N$65000,11,FALSE)),"")</f>
        <v/>
      </c>
      <c r="L3636" s="3">
        <f t="shared" si="116"/>
        <v>3632</v>
      </c>
      <c r="M3636" s="21" t="str">
        <f t="shared" si="115"/>
        <v/>
      </c>
      <c r="N3636" s="29">
        <f>IF($L3635 = 20,[21]Sheet1!J35,0)</f>
        <v>0</v>
      </c>
      <c r="O3636" s="29">
        <f>IF($L3635 = 20,[21]Sheet1!K35,0)</f>
        <v>0</v>
      </c>
      <c r="P3636" s="29">
        <f>IF($L3635 = 20,[21]Sheet1!L35,0)</f>
        <v>0</v>
      </c>
      <c r="Q3636" s="29">
        <f>IF($L3635 = 20,[21]Sheet1!M35,0)</f>
        <v>0</v>
      </c>
      <c r="R3636" s="29">
        <f>IF($L3635 = 20,[21]Sheet1!N35,0)</f>
        <v>0</v>
      </c>
      <c r="Z3636"/>
    </row>
    <row r="3637" spans="1:26">
      <c r="A3637" s="18" t="str">
        <f t="array" ref="A3637">IF(ROW(B3637)-6&lt;A$1,VLOOKUP(LOOKUP("zzzz",CHOOSE({1,2},"",INDEX([1]Sheet1!$P$1:$P$65000,SMALL(IF([1]Sheet1!P$1:P$65000&lt;&gt;"",ROW([1]Sheet1!P$1:P$65000)),ROWS(D$5:D3637))))),[1]Sheet1!$C$5:$D$65000,2,FALSE),IF(L3637&gt;$A$1,"",IF(A3636="","Figure "&amp;L3637,IFERROR(VLOOKUP(A3636,[1]Sheet1!$D$5:$Q$65000,14,FALSE),IFERROR(VLOOKUP(A3636,[1]Sheet1!$A$5:$D$65000,4,FALSE),"Figure " &amp; L3637)))))</f>
        <v/>
      </c>
      <c r="B3637" s="19" t="str">
        <f>IFERROR(IF($A3637="","",VLOOKUP($A3637,[1]Sheet1!$D$5:$R$65000,15,FALSE)),"")</f>
        <v/>
      </c>
      <c r="C3637" s="20" t="str">
        <f>IFERROR(IF(A3637="","",VLOOKUP($A3637,[1]Sheet1!$D$5:$N$65000,3,FALSE)),"")</f>
        <v/>
      </c>
      <c r="D3637" s="20" t="str">
        <f>IFERROR(IF($A3637="","",VLOOKUP($A3637,[1]Sheet1!$D$5:$N$65000,4,FALSE)),"")</f>
        <v/>
      </c>
      <c r="E3637" s="20" t="str">
        <f>IFERROR(IF($A3637="","",VLOOKUP($A3637,[1]Sheet1!$D$5:$N$65000,5,FALSE)),"")</f>
        <v/>
      </c>
      <c r="F3637" s="20" t="str">
        <f>IFERROR(IF($A3637="","",VLOOKUP($A3637,[1]Sheet1!$D$5:$N$65000,6,FALSE)),"")</f>
        <v/>
      </c>
      <c r="G3637" s="20" t="str">
        <f>IFERROR(IF($A3637="","",VLOOKUP($A3637,[1]Sheet1!$D$5:$N$65000,7,FALSE)),"")</f>
        <v/>
      </c>
      <c r="H3637" s="20" t="str">
        <f>IFERROR(IF($A3637="","",VLOOKUP($A3637,[1]Sheet1!$D$5:$N$65000,8,FALSE)),"")</f>
        <v/>
      </c>
      <c r="I3637" s="20" t="str">
        <f>IFERROR(IF($A3637="","",VLOOKUP($A3637,[1]Sheet1!$D$5:$N$65000,9,FALSE)),"")</f>
        <v/>
      </c>
      <c r="J3637" s="20" t="str">
        <f>IFERROR(IF($A3637="","",VLOOKUP($A3637,[1]Sheet1!$D$5:$N$65000,10,FALSE)),"")</f>
        <v/>
      </c>
      <c r="K3637" s="20" t="str">
        <f>IFERROR(IF($A3637="","",VLOOKUP($A3637,[1]Sheet1!$D$5:$N$65000,11,FALSE)),"")</f>
        <v/>
      </c>
      <c r="L3637" s="3">
        <f t="shared" si="116"/>
        <v>3633</v>
      </c>
      <c r="M3637" s="21" t="str">
        <f t="shared" si="115"/>
        <v/>
      </c>
      <c r="N3637" s="29">
        <f>IF($L3636 = 20,[21]Sheet1!J36,0)</f>
        <v>0</v>
      </c>
      <c r="O3637" s="29">
        <f>IF($L3636 = 20,[21]Sheet1!K36,0)</f>
        <v>0</v>
      </c>
      <c r="P3637" s="29">
        <f>IF($L3636 = 20,[21]Sheet1!L36,0)</f>
        <v>0</v>
      </c>
      <c r="Q3637" s="29">
        <f>IF($L3636 = 20,[21]Sheet1!M36,0)</f>
        <v>0</v>
      </c>
      <c r="R3637" s="29">
        <f>IF($L3636 = 20,[21]Sheet1!N36,0)</f>
        <v>0</v>
      </c>
      <c r="Z3637"/>
    </row>
    <row r="3638" spans="1:26">
      <c r="A3638" s="18" t="str">
        <f t="array" ref="A3638">IF(ROW(B3638)-6&lt;A$1,VLOOKUP(LOOKUP("zzzz",CHOOSE({1,2},"",INDEX([1]Sheet1!$P$1:$P$65000,SMALL(IF([1]Sheet1!P$1:P$65000&lt;&gt;"",ROW([1]Sheet1!P$1:P$65000)),ROWS(D$5:D3638))))),[1]Sheet1!$C$5:$D$65000,2,FALSE),IF(L3638&gt;$A$1,"",IF(A3637="","Figure "&amp;L3638,IFERROR(VLOOKUP(A3637,[1]Sheet1!$D$5:$Q$65000,14,FALSE),IFERROR(VLOOKUP(A3637,[1]Sheet1!$A$5:$D$65000,4,FALSE),"Figure " &amp; L3638)))))</f>
        <v/>
      </c>
      <c r="B3638" s="19" t="str">
        <f>IFERROR(IF($A3638="","",VLOOKUP($A3638,[1]Sheet1!$D$5:$R$65000,15,FALSE)),"")</f>
        <v/>
      </c>
      <c r="C3638" s="20" t="str">
        <f>IFERROR(IF(A3638="","",VLOOKUP($A3638,[1]Sheet1!$D$5:$N$65000,3,FALSE)),"")</f>
        <v/>
      </c>
      <c r="D3638" s="20" t="str">
        <f>IFERROR(IF($A3638="","",VLOOKUP($A3638,[1]Sheet1!$D$5:$N$65000,4,FALSE)),"")</f>
        <v/>
      </c>
      <c r="E3638" s="20" t="str">
        <f>IFERROR(IF($A3638="","",VLOOKUP($A3638,[1]Sheet1!$D$5:$N$65000,5,FALSE)),"")</f>
        <v/>
      </c>
      <c r="F3638" s="20" t="str">
        <f>IFERROR(IF($A3638="","",VLOOKUP($A3638,[1]Sheet1!$D$5:$N$65000,6,FALSE)),"")</f>
        <v/>
      </c>
      <c r="G3638" s="20" t="str">
        <f>IFERROR(IF($A3638="","",VLOOKUP($A3638,[1]Sheet1!$D$5:$N$65000,7,FALSE)),"")</f>
        <v/>
      </c>
      <c r="H3638" s="20" t="str">
        <f>IFERROR(IF($A3638="","",VLOOKUP($A3638,[1]Sheet1!$D$5:$N$65000,8,FALSE)),"")</f>
        <v/>
      </c>
      <c r="I3638" s="20" t="str">
        <f>IFERROR(IF($A3638="","",VLOOKUP($A3638,[1]Sheet1!$D$5:$N$65000,9,FALSE)),"")</f>
        <v/>
      </c>
      <c r="J3638" s="20" t="str">
        <f>IFERROR(IF($A3638="","",VLOOKUP($A3638,[1]Sheet1!$D$5:$N$65000,10,FALSE)),"")</f>
        <v/>
      </c>
      <c r="K3638" s="20" t="str">
        <f>IFERROR(IF($A3638="","",VLOOKUP($A3638,[1]Sheet1!$D$5:$N$65000,11,FALSE)),"")</f>
        <v/>
      </c>
      <c r="L3638" s="3">
        <f t="shared" si="116"/>
        <v>3634</v>
      </c>
      <c r="M3638" s="21" t="str">
        <f t="shared" si="115"/>
        <v/>
      </c>
      <c r="N3638" s="29">
        <f>IF($L3637 = 20,[21]Sheet1!J37,0)</f>
        <v>0</v>
      </c>
      <c r="O3638" s="29">
        <f>IF($L3637 = 20,[21]Sheet1!K37,0)</f>
        <v>0</v>
      </c>
      <c r="P3638" s="29">
        <f>IF($L3637 = 20,[21]Sheet1!L37,0)</f>
        <v>0</v>
      </c>
      <c r="Q3638" s="29">
        <f>IF($L3637 = 20,[21]Sheet1!M37,0)</f>
        <v>0</v>
      </c>
      <c r="R3638" s="29">
        <f>IF($L3637 = 20,[21]Sheet1!N37,0)</f>
        <v>0</v>
      </c>
      <c r="Z3638"/>
    </row>
    <row r="3639" spans="1:26">
      <c r="A3639" s="18" t="str">
        <f t="array" ref="A3639">IF(ROW(B3639)-6&lt;A$1,VLOOKUP(LOOKUP("zzzz",CHOOSE({1,2},"",INDEX([1]Sheet1!$P$1:$P$65000,SMALL(IF([1]Sheet1!P$1:P$65000&lt;&gt;"",ROW([1]Sheet1!P$1:P$65000)),ROWS(D$5:D3639))))),[1]Sheet1!$C$5:$D$65000,2,FALSE),IF(L3639&gt;$A$1,"",IF(A3638="","Figure "&amp;L3639,IFERROR(VLOOKUP(A3638,[1]Sheet1!$D$5:$Q$65000,14,FALSE),IFERROR(VLOOKUP(A3638,[1]Sheet1!$A$5:$D$65000,4,FALSE),"Figure " &amp; L3639)))))</f>
        <v/>
      </c>
      <c r="B3639" s="19" t="str">
        <f>IFERROR(IF($A3639="","",VLOOKUP($A3639,[1]Sheet1!$D$5:$R$65000,15,FALSE)),"")</f>
        <v/>
      </c>
      <c r="C3639" s="20" t="str">
        <f>IFERROR(IF(A3639="","",VLOOKUP($A3639,[1]Sheet1!$D$5:$N$65000,3,FALSE)),"")</f>
        <v/>
      </c>
      <c r="D3639" s="20" t="str">
        <f>IFERROR(IF($A3639="","",VLOOKUP($A3639,[1]Sheet1!$D$5:$N$65000,4,FALSE)),"")</f>
        <v/>
      </c>
      <c r="E3639" s="20" t="str">
        <f>IFERROR(IF($A3639="","",VLOOKUP($A3639,[1]Sheet1!$D$5:$N$65000,5,FALSE)),"")</f>
        <v/>
      </c>
      <c r="F3639" s="20" t="str">
        <f>IFERROR(IF($A3639="","",VLOOKUP($A3639,[1]Sheet1!$D$5:$N$65000,6,FALSE)),"")</f>
        <v/>
      </c>
      <c r="G3639" s="20" t="str">
        <f>IFERROR(IF($A3639="","",VLOOKUP($A3639,[1]Sheet1!$D$5:$N$65000,7,FALSE)),"")</f>
        <v/>
      </c>
      <c r="H3639" s="20" t="str">
        <f>IFERROR(IF($A3639="","",VLOOKUP($A3639,[1]Sheet1!$D$5:$N$65000,8,FALSE)),"")</f>
        <v/>
      </c>
      <c r="I3639" s="20" t="str">
        <f>IFERROR(IF($A3639="","",VLOOKUP($A3639,[1]Sheet1!$D$5:$N$65000,9,FALSE)),"")</f>
        <v/>
      </c>
      <c r="J3639" s="20" t="str">
        <f>IFERROR(IF($A3639="","",VLOOKUP($A3639,[1]Sheet1!$D$5:$N$65000,10,FALSE)),"")</f>
        <v/>
      </c>
      <c r="K3639" s="20" t="str">
        <f>IFERROR(IF($A3639="","",VLOOKUP($A3639,[1]Sheet1!$D$5:$N$65000,11,FALSE)),"")</f>
        <v/>
      </c>
      <c r="L3639" s="3">
        <f t="shared" si="116"/>
        <v>3635</v>
      </c>
      <c r="M3639" s="21" t="str">
        <f t="shared" si="115"/>
        <v/>
      </c>
      <c r="N3639" s="29">
        <f>IF($L3638 = 20,[21]Sheet1!J38,0)</f>
        <v>0</v>
      </c>
      <c r="O3639" s="29">
        <f>IF($L3638 = 20,[21]Sheet1!K38,0)</f>
        <v>0</v>
      </c>
      <c r="P3639" s="29">
        <f>IF($L3638 = 20,[21]Sheet1!L38,0)</f>
        <v>0</v>
      </c>
      <c r="Q3639" s="29">
        <f>IF($L3638 = 20,[21]Sheet1!M38,0)</f>
        <v>0</v>
      </c>
      <c r="R3639" s="29">
        <f>IF($L3638 = 20,[21]Sheet1!N38,0)</f>
        <v>0</v>
      </c>
      <c r="Z3639"/>
    </row>
    <row r="3640" spans="1:26">
      <c r="A3640" s="18" t="str">
        <f t="array" ref="A3640">IF(ROW(B3640)-6&lt;A$1,VLOOKUP(LOOKUP("zzzz",CHOOSE({1,2},"",INDEX([1]Sheet1!$P$1:$P$65000,SMALL(IF([1]Sheet1!P$1:P$65000&lt;&gt;"",ROW([1]Sheet1!P$1:P$65000)),ROWS(D$5:D3640))))),[1]Sheet1!$C$5:$D$65000,2,FALSE),IF(L3640&gt;$A$1,"",IF(A3639="","Figure "&amp;L3640,IFERROR(VLOOKUP(A3639,[1]Sheet1!$D$5:$Q$65000,14,FALSE),IFERROR(VLOOKUP(A3639,[1]Sheet1!$A$5:$D$65000,4,FALSE),"Figure " &amp; L3640)))))</f>
        <v/>
      </c>
      <c r="B3640" s="19" t="str">
        <f>IFERROR(IF($A3640="","",VLOOKUP($A3640,[1]Sheet1!$D$5:$R$65000,15,FALSE)),"")</f>
        <v/>
      </c>
      <c r="C3640" s="20" t="str">
        <f>IFERROR(IF(A3640="","",VLOOKUP($A3640,[1]Sheet1!$D$5:$N$65000,3,FALSE)),"")</f>
        <v/>
      </c>
      <c r="D3640" s="20" t="str">
        <f>IFERROR(IF($A3640="","",VLOOKUP($A3640,[1]Sheet1!$D$5:$N$65000,4,FALSE)),"")</f>
        <v/>
      </c>
      <c r="E3640" s="20" t="str">
        <f>IFERROR(IF($A3640="","",VLOOKUP($A3640,[1]Sheet1!$D$5:$N$65000,5,FALSE)),"")</f>
        <v/>
      </c>
      <c r="F3640" s="20" t="str">
        <f>IFERROR(IF($A3640="","",VLOOKUP($A3640,[1]Sheet1!$D$5:$N$65000,6,FALSE)),"")</f>
        <v/>
      </c>
      <c r="G3640" s="20" t="str">
        <f>IFERROR(IF($A3640="","",VLOOKUP($A3640,[1]Sheet1!$D$5:$N$65000,7,FALSE)),"")</f>
        <v/>
      </c>
      <c r="H3640" s="20" t="str">
        <f>IFERROR(IF($A3640="","",VLOOKUP($A3640,[1]Sheet1!$D$5:$N$65000,8,FALSE)),"")</f>
        <v/>
      </c>
      <c r="I3640" s="20" t="str">
        <f>IFERROR(IF($A3640="","",VLOOKUP($A3640,[1]Sheet1!$D$5:$N$65000,9,FALSE)),"")</f>
        <v/>
      </c>
      <c r="J3640" s="20" t="str">
        <f>IFERROR(IF($A3640="","",VLOOKUP($A3640,[1]Sheet1!$D$5:$N$65000,10,FALSE)),"")</f>
        <v/>
      </c>
      <c r="K3640" s="20" t="str">
        <f>IFERROR(IF($A3640="","",VLOOKUP($A3640,[1]Sheet1!$D$5:$N$65000,11,FALSE)),"")</f>
        <v/>
      </c>
      <c r="L3640" s="3">
        <f t="shared" si="116"/>
        <v>3636</v>
      </c>
      <c r="M3640" s="21" t="str">
        <f t="shared" si="115"/>
        <v/>
      </c>
      <c r="N3640" s="29">
        <f>IF($L3639 = 20,[21]Sheet1!J39,0)</f>
        <v>0</v>
      </c>
      <c r="O3640" s="29">
        <f>IF($L3639 = 20,[21]Sheet1!K39,0)</f>
        <v>0</v>
      </c>
      <c r="P3640" s="29">
        <f>IF($L3639 = 20,[21]Sheet1!L39,0)</f>
        <v>0</v>
      </c>
      <c r="Q3640" s="29">
        <f>IF($L3639 = 20,[21]Sheet1!M39,0)</f>
        <v>0</v>
      </c>
      <c r="R3640" s="29">
        <f>IF($L3639 = 20,[21]Sheet1!N39,0)</f>
        <v>0</v>
      </c>
      <c r="Z3640"/>
    </row>
    <row r="3641" spans="1:26">
      <c r="A3641" s="18" t="str">
        <f t="array" ref="A3641">IF(ROW(B3641)-6&lt;A$1,VLOOKUP(LOOKUP("zzzz",CHOOSE({1,2},"",INDEX([1]Sheet1!$P$1:$P$65000,SMALL(IF([1]Sheet1!P$1:P$65000&lt;&gt;"",ROW([1]Sheet1!P$1:P$65000)),ROWS(D$5:D3641))))),[1]Sheet1!$C$5:$D$65000,2,FALSE),IF(L3641&gt;$A$1,"",IF(A3640="","Figure "&amp;L3641,IFERROR(VLOOKUP(A3640,[1]Sheet1!$D$5:$Q$65000,14,FALSE),IFERROR(VLOOKUP(A3640,[1]Sheet1!$A$5:$D$65000,4,FALSE),"Figure " &amp; L3641)))))</f>
        <v/>
      </c>
      <c r="B3641" s="19" t="str">
        <f>IFERROR(IF($A3641="","",VLOOKUP($A3641,[1]Sheet1!$D$5:$R$65000,15,FALSE)),"")</f>
        <v/>
      </c>
      <c r="C3641" s="20" t="str">
        <f>IFERROR(IF(A3641="","",VLOOKUP($A3641,[1]Sheet1!$D$5:$N$65000,3,FALSE)),"")</f>
        <v/>
      </c>
      <c r="D3641" s="20" t="str">
        <f>IFERROR(IF($A3641="","",VLOOKUP($A3641,[1]Sheet1!$D$5:$N$65000,4,FALSE)),"")</f>
        <v/>
      </c>
      <c r="E3641" s="20" t="str">
        <f>IFERROR(IF($A3641="","",VLOOKUP($A3641,[1]Sheet1!$D$5:$N$65000,5,FALSE)),"")</f>
        <v/>
      </c>
      <c r="F3641" s="20" t="str">
        <f>IFERROR(IF($A3641="","",VLOOKUP($A3641,[1]Sheet1!$D$5:$N$65000,6,FALSE)),"")</f>
        <v/>
      </c>
      <c r="G3641" s="20" t="str">
        <f>IFERROR(IF($A3641="","",VLOOKUP($A3641,[1]Sheet1!$D$5:$N$65000,7,FALSE)),"")</f>
        <v/>
      </c>
      <c r="H3641" s="20" t="str">
        <f>IFERROR(IF($A3641="","",VLOOKUP($A3641,[1]Sheet1!$D$5:$N$65000,8,FALSE)),"")</f>
        <v/>
      </c>
      <c r="I3641" s="20" t="str">
        <f>IFERROR(IF($A3641="","",VLOOKUP($A3641,[1]Sheet1!$D$5:$N$65000,9,FALSE)),"")</f>
        <v/>
      </c>
      <c r="J3641" s="20" t="str">
        <f>IFERROR(IF($A3641="","",VLOOKUP($A3641,[1]Sheet1!$D$5:$N$65000,10,FALSE)),"")</f>
        <v/>
      </c>
      <c r="K3641" s="20" t="str">
        <f>IFERROR(IF($A3641="","",VLOOKUP($A3641,[1]Sheet1!$D$5:$N$65000,11,FALSE)),"")</f>
        <v/>
      </c>
      <c r="L3641" s="3">
        <f t="shared" si="116"/>
        <v>3637</v>
      </c>
      <c r="M3641" s="21" t="str">
        <f t="shared" si="115"/>
        <v/>
      </c>
      <c r="N3641" s="29">
        <f>IF($L3640 = 20,[21]Sheet1!J40,0)</f>
        <v>0</v>
      </c>
      <c r="O3641" s="29">
        <f>IF($L3640 = 20,[21]Sheet1!K40,0)</f>
        <v>0</v>
      </c>
      <c r="P3641" s="29">
        <f>IF($L3640 = 20,[21]Sheet1!L40,0)</f>
        <v>0</v>
      </c>
      <c r="Q3641" s="29">
        <f>IF($L3640 = 20,[21]Sheet1!M40,0)</f>
        <v>0</v>
      </c>
      <c r="R3641" s="29">
        <f>IF($L3640 = 20,[21]Sheet1!N40,0)</f>
        <v>0</v>
      </c>
      <c r="Z3641"/>
    </row>
    <row r="3642" spans="1:26">
      <c r="A3642" s="18" t="str">
        <f t="array" ref="A3642">IF(ROW(B3642)-6&lt;A$1,VLOOKUP(LOOKUP("zzzz",CHOOSE({1,2},"",INDEX([1]Sheet1!$P$1:$P$65000,SMALL(IF([1]Sheet1!P$1:P$65000&lt;&gt;"",ROW([1]Sheet1!P$1:P$65000)),ROWS(D$5:D3642))))),[1]Sheet1!$C$5:$D$65000,2,FALSE),IF(L3642&gt;$A$1,"",IF(A3641="","Figure "&amp;L3642,IFERROR(VLOOKUP(A3641,[1]Sheet1!$D$5:$Q$65000,14,FALSE),IFERROR(VLOOKUP(A3641,[1]Sheet1!$A$5:$D$65000,4,FALSE),"Figure " &amp; L3642)))))</f>
        <v/>
      </c>
      <c r="B3642" s="19" t="str">
        <f>IFERROR(IF($A3642="","",VLOOKUP($A3642,[1]Sheet1!$D$5:$R$65000,15,FALSE)),"")</f>
        <v/>
      </c>
      <c r="C3642" s="20" t="str">
        <f>IFERROR(IF(A3642="","",VLOOKUP($A3642,[1]Sheet1!$D$5:$N$65000,3,FALSE)),"")</f>
        <v/>
      </c>
      <c r="D3642" s="20" t="str">
        <f>IFERROR(IF($A3642="","",VLOOKUP($A3642,[1]Sheet1!$D$5:$N$65000,4,FALSE)),"")</f>
        <v/>
      </c>
      <c r="E3642" s="20" t="str">
        <f>IFERROR(IF($A3642="","",VLOOKUP($A3642,[1]Sheet1!$D$5:$N$65000,5,FALSE)),"")</f>
        <v/>
      </c>
      <c r="F3642" s="20" t="str">
        <f>IFERROR(IF($A3642="","",VLOOKUP($A3642,[1]Sheet1!$D$5:$N$65000,6,FALSE)),"")</f>
        <v/>
      </c>
      <c r="G3642" s="20" t="str">
        <f>IFERROR(IF($A3642="","",VLOOKUP($A3642,[1]Sheet1!$D$5:$N$65000,7,FALSE)),"")</f>
        <v/>
      </c>
      <c r="H3642" s="20" t="str">
        <f>IFERROR(IF($A3642="","",VLOOKUP($A3642,[1]Sheet1!$D$5:$N$65000,8,FALSE)),"")</f>
        <v/>
      </c>
      <c r="I3642" s="20" t="str">
        <f>IFERROR(IF($A3642="","",VLOOKUP($A3642,[1]Sheet1!$D$5:$N$65000,9,FALSE)),"")</f>
        <v/>
      </c>
      <c r="J3642" s="20" t="str">
        <f>IFERROR(IF($A3642="","",VLOOKUP($A3642,[1]Sheet1!$D$5:$N$65000,10,FALSE)),"")</f>
        <v/>
      </c>
      <c r="K3642" s="20" t="str">
        <f>IFERROR(IF($A3642="","",VLOOKUP($A3642,[1]Sheet1!$D$5:$N$65000,11,FALSE)),"")</f>
        <v/>
      </c>
      <c r="L3642" s="3">
        <f t="shared" si="116"/>
        <v>3638</v>
      </c>
      <c r="M3642" s="21" t="str">
        <f t="shared" si="115"/>
        <v/>
      </c>
      <c r="N3642" s="29">
        <f>IF($L3641 = 20,[21]Sheet1!J41,0)</f>
        <v>0</v>
      </c>
      <c r="O3642" s="29">
        <f>IF($L3641 = 20,[21]Sheet1!K41,0)</f>
        <v>0</v>
      </c>
      <c r="P3642" s="29">
        <f>IF($L3641 = 20,[21]Sheet1!L41,0)</f>
        <v>0</v>
      </c>
      <c r="Q3642" s="29">
        <f>IF($L3641 = 20,[21]Sheet1!M41,0)</f>
        <v>0</v>
      </c>
      <c r="R3642" s="29">
        <f>IF($L3641 = 20,[21]Sheet1!N41,0)</f>
        <v>0</v>
      </c>
      <c r="Z3642"/>
    </row>
    <row r="3643" spans="1:26">
      <c r="A3643" s="18" t="str">
        <f t="array" ref="A3643">IF(ROW(B3643)-6&lt;A$1,VLOOKUP(LOOKUP("zzzz",CHOOSE({1,2},"",INDEX([1]Sheet1!$P$1:$P$65000,SMALL(IF([1]Sheet1!P$1:P$65000&lt;&gt;"",ROW([1]Sheet1!P$1:P$65000)),ROWS(D$5:D3643))))),[1]Sheet1!$C$5:$D$65000,2,FALSE),IF(L3643&gt;$A$1,"",IF(A3642="","Figure "&amp;L3643,IFERROR(VLOOKUP(A3642,[1]Sheet1!$D$5:$Q$65000,14,FALSE),IFERROR(VLOOKUP(A3642,[1]Sheet1!$A$5:$D$65000,4,FALSE),"Figure " &amp; L3643)))))</f>
        <v/>
      </c>
      <c r="B3643" s="19" t="str">
        <f>IFERROR(IF($A3643="","",VLOOKUP($A3643,[1]Sheet1!$D$5:$R$65000,15,FALSE)),"")</f>
        <v/>
      </c>
      <c r="C3643" s="20" t="str">
        <f>IFERROR(IF(A3643="","",VLOOKUP($A3643,[1]Sheet1!$D$5:$N$65000,3,FALSE)),"")</f>
        <v/>
      </c>
      <c r="D3643" s="20" t="str">
        <f>IFERROR(IF($A3643="","",VLOOKUP($A3643,[1]Sheet1!$D$5:$N$65000,4,FALSE)),"")</f>
        <v/>
      </c>
      <c r="E3643" s="20" t="str">
        <f>IFERROR(IF($A3643="","",VLOOKUP($A3643,[1]Sheet1!$D$5:$N$65000,5,FALSE)),"")</f>
        <v/>
      </c>
      <c r="F3643" s="20" t="str">
        <f>IFERROR(IF($A3643="","",VLOOKUP($A3643,[1]Sheet1!$D$5:$N$65000,6,FALSE)),"")</f>
        <v/>
      </c>
      <c r="G3643" s="20" t="str">
        <f>IFERROR(IF($A3643="","",VLOOKUP($A3643,[1]Sheet1!$D$5:$N$65000,7,FALSE)),"")</f>
        <v/>
      </c>
      <c r="H3643" s="20" t="str">
        <f>IFERROR(IF($A3643="","",VLOOKUP($A3643,[1]Sheet1!$D$5:$N$65000,8,FALSE)),"")</f>
        <v/>
      </c>
      <c r="I3643" s="20" t="str">
        <f>IFERROR(IF($A3643="","",VLOOKUP($A3643,[1]Sheet1!$D$5:$N$65000,9,FALSE)),"")</f>
        <v/>
      </c>
      <c r="J3643" s="20" t="str">
        <f>IFERROR(IF($A3643="","",VLOOKUP($A3643,[1]Sheet1!$D$5:$N$65000,10,FALSE)),"")</f>
        <v/>
      </c>
      <c r="K3643" s="20" t="str">
        <f>IFERROR(IF($A3643="","",VLOOKUP($A3643,[1]Sheet1!$D$5:$N$65000,11,FALSE)),"")</f>
        <v/>
      </c>
      <c r="L3643" s="3">
        <f t="shared" si="116"/>
        <v>3639</v>
      </c>
      <c r="M3643" s="21" t="str">
        <f t="shared" si="115"/>
        <v/>
      </c>
      <c r="N3643" s="29">
        <f>IF($L3642 = 20,[21]Sheet1!J42,0)</f>
        <v>0</v>
      </c>
      <c r="O3643" s="29">
        <f>IF($L3642 = 20,[21]Sheet1!K42,0)</f>
        <v>0</v>
      </c>
      <c r="P3643" s="29">
        <f>IF($L3642 = 20,[21]Sheet1!L42,0)</f>
        <v>0</v>
      </c>
      <c r="Q3643" s="29">
        <f>IF($L3642 = 20,[21]Sheet1!M42,0)</f>
        <v>0</v>
      </c>
      <c r="R3643" s="29">
        <f>IF($L3642 = 20,[21]Sheet1!N42,0)</f>
        <v>0</v>
      </c>
      <c r="Z3643"/>
    </row>
    <row r="3644" spans="1:26">
      <c r="A3644" s="18" t="str">
        <f t="array" ref="A3644">IF(ROW(B3644)-6&lt;A$1,VLOOKUP(LOOKUP("zzzz",CHOOSE({1,2},"",INDEX([1]Sheet1!$P$1:$P$65000,SMALL(IF([1]Sheet1!P$1:P$65000&lt;&gt;"",ROW([1]Sheet1!P$1:P$65000)),ROWS(D$5:D3644))))),[1]Sheet1!$C$5:$D$65000,2,FALSE),IF(L3644&gt;$A$1,"",IF(A3643="","Figure "&amp;L3644,IFERROR(VLOOKUP(A3643,[1]Sheet1!$D$5:$Q$65000,14,FALSE),IFERROR(VLOOKUP(A3643,[1]Sheet1!$A$5:$D$65000,4,FALSE),"Figure " &amp; L3644)))))</f>
        <v/>
      </c>
      <c r="B3644" s="19" t="str">
        <f>IFERROR(IF($A3644="","",VLOOKUP($A3644,[1]Sheet1!$D$5:$R$65000,15,FALSE)),"")</f>
        <v/>
      </c>
      <c r="C3644" s="20" t="str">
        <f>IFERROR(IF(A3644="","",VLOOKUP($A3644,[1]Sheet1!$D$5:$N$65000,3,FALSE)),"")</f>
        <v/>
      </c>
      <c r="D3644" s="20" t="str">
        <f>IFERROR(IF($A3644="","",VLOOKUP($A3644,[1]Sheet1!$D$5:$N$65000,4,FALSE)),"")</f>
        <v/>
      </c>
      <c r="E3644" s="20" t="str">
        <f>IFERROR(IF($A3644="","",VLOOKUP($A3644,[1]Sheet1!$D$5:$N$65000,5,FALSE)),"")</f>
        <v/>
      </c>
      <c r="F3644" s="20" t="str">
        <f>IFERROR(IF($A3644="","",VLOOKUP($A3644,[1]Sheet1!$D$5:$N$65000,6,FALSE)),"")</f>
        <v/>
      </c>
      <c r="G3644" s="20" t="str">
        <f>IFERROR(IF($A3644="","",VLOOKUP($A3644,[1]Sheet1!$D$5:$N$65000,7,FALSE)),"")</f>
        <v/>
      </c>
      <c r="H3644" s="20" t="str">
        <f>IFERROR(IF($A3644="","",VLOOKUP($A3644,[1]Sheet1!$D$5:$N$65000,8,FALSE)),"")</f>
        <v/>
      </c>
      <c r="I3644" s="20" t="str">
        <f>IFERROR(IF($A3644="","",VLOOKUP($A3644,[1]Sheet1!$D$5:$N$65000,9,FALSE)),"")</f>
        <v/>
      </c>
      <c r="J3644" s="20" t="str">
        <f>IFERROR(IF($A3644="","",VLOOKUP($A3644,[1]Sheet1!$D$5:$N$65000,10,FALSE)),"")</f>
        <v/>
      </c>
      <c r="K3644" s="20" t="str">
        <f>IFERROR(IF($A3644="","",VLOOKUP($A3644,[1]Sheet1!$D$5:$N$65000,11,FALSE)),"")</f>
        <v/>
      </c>
      <c r="L3644" s="3">
        <f t="shared" si="116"/>
        <v>3640</v>
      </c>
      <c r="M3644" s="21" t="str">
        <f t="shared" si="115"/>
        <v/>
      </c>
      <c r="N3644" s="29">
        <f>IF($L3643 = 20,[21]Sheet1!J43,0)</f>
        <v>0</v>
      </c>
      <c r="O3644" s="29">
        <f>IF($L3643 = 20,[21]Sheet1!K43,0)</f>
        <v>0</v>
      </c>
      <c r="P3644" s="29">
        <f>IF($L3643 = 20,[21]Sheet1!L43,0)</f>
        <v>0</v>
      </c>
      <c r="Q3644" s="29">
        <f>IF($L3643 = 20,[21]Sheet1!M43,0)</f>
        <v>0</v>
      </c>
      <c r="R3644" s="29">
        <f>IF($L3643 = 20,[21]Sheet1!N43,0)</f>
        <v>0</v>
      </c>
      <c r="Z3644"/>
    </row>
    <row r="3645" spans="1:26">
      <c r="A3645" s="18" t="str">
        <f t="array" ref="A3645">IF(ROW(B3645)-6&lt;A$1,VLOOKUP(LOOKUP("zzzz",CHOOSE({1,2},"",INDEX([1]Sheet1!$P$1:$P$65000,SMALL(IF([1]Sheet1!P$1:P$65000&lt;&gt;"",ROW([1]Sheet1!P$1:P$65000)),ROWS(D$5:D3645))))),[1]Sheet1!$C$5:$D$65000,2,FALSE),IF(L3645&gt;$A$1,"",IF(A3644="","Figure "&amp;L3645,IFERROR(VLOOKUP(A3644,[1]Sheet1!$D$5:$Q$65000,14,FALSE),IFERROR(VLOOKUP(A3644,[1]Sheet1!$A$5:$D$65000,4,FALSE),"Figure " &amp; L3645)))))</f>
        <v/>
      </c>
      <c r="B3645" s="19" t="str">
        <f>IFERROR(IF($A3645="","",VLOOKUP($A3645,[1]Sheet1!$D$5:$R$65000,15,FALSE)),"")</f>
        <v/>
      </c>
      <c r="C3645" s="20" t="str">
        <f>IFERROR(IF(A3645="","",VLOOKUP($A3645,[1]Sheet1!$D$5:$N$65000,3,FALSE)),"")</f>
        <v/>
      </c>
      <c r="D3645" s="20" t="str">
        <f>IFERROR(IF($A3645="","",VLOOKUP($A3645,[1]Sheet1!$D$5:$N$65000,4,FALSE)),"")</f>
        <v/>
      </c>
      <c r="E3645" s="20" t="str">
        <f>IFERROR(IF($A3645="","",VLOOKUP($A3645,[1]Sheet1!$D$5:$N$65000,5,FALSE)),"")</f>
        <v/>
      </c>
      <c r="F3645" s="20" t="str">
        <f>IFERROR(IF($A3645="","",VLOOKUP($A3645,[1]Sheet1!$D$5:$N$65000,6,FALSE)),"")</f>
        <v/>
      </c>
      <c r="G3645" s="20" t="str">
        <f>IFERROR(IF($A3645="","",VLOOKUP($A3645,[1]Sheet1!$D$5:$N$65000,7,FALSE)),"")</f>
        <v/>
      </c>
      <c r="H3645" s="20" t="str">
        <f>IFERROR(IF($A3645="","",VLOOKUP($A3645,[1]Sheet1!$D$5:$N$65000,8,FALSE)),"")</f>
        <v/>
      </c>
      <c r="I3645" s="20" t="str">
        <f>IFERROR(IF($A3645="","",VLOOKUP($A3645,[1]Sheet1!$D$5:$N$65000,9,FALSE)),"")</f>
        <v/>
      </c>
      <c r="J3645" s="20" t="str">
        <f>IFERROR(IF($A3645="","",VLOOKUP($A3645,[1]Sheet1!$D$5:$N$65000,10,FALSE)),"")</f>
        <v/>
      </c>
      <c r="K3645" s="20" t="str">
        <f>IFERROR(IF($A3645="","",VLOOKUP($A3645,[1]Sheet1!$D$5:$N$65000,11,FALSE)),"")</f>
        <v/>
      </c>
      <c r="L3645" s="3">
        <f t="shared" si="116"/>
        <v>3641</v>
      </c>
      <c r="M3645" s="21" t="str">
        <f t="shared" si="115"/>
        <v/>
      </c>
      <c r="N3645" s="29">
        <f>IF($L3644 = 20,[21]Sheet1!J44,0)</f>
        <v>0</v>
      </c>
      <c r="O3645" s="29">
        <f>IF($L3644 = 20,[21]Sheet1!K44,0)</f>
        <v>0</v>
      </c>
      <c r="P3645" s="29">
        <f>IF($L3644 = 20,[21]Sheet1!L44,0)</f>
        <v>0</v>
      </c>
      <c r="Q3645" s="29">
        <f>IF($L3644 = 20,[21]Sheet1!M44,0)</f>
        <v>0</v>
      </c>
      <c r="R3645" s="29">
        <f>IF($L3644 = 20,[21]Sheet1!N44,0)</f>
        <v>0</v>
      </c>
      <c r="Z3645"/>
    </row>
    <row r="3646" spans="1:26">
      <c r="A3646" s="18" t="str">
        <f t="array" ref="A3646">IF(ROW(B3646)-6&lt;A$1,VLOOKUP(LOOKUP("zzzz",CHOOSE({1,2},"",INDEX([1]Sheet1!$P$1:$P$65000,SMALL(IF([1]Sheet1!P$1:P$65000&lt;&gt;"",ROW([1]Sheet1!P$1:P$65000)),ROWS(D$5:D3646))))),[1]Sheet1!$C$5:$D$65000,2,FALSE),IF(L3646&gt;$A$1,"",IF(A3645="","Figure "&amp;L3646,IFERROR(VLOOKUP(A3645,[1]Sheet1!$D$5:$Q$65000,14,FALSE),IFERROR(VLOOKUP(A3645,[1]Sheet1!$A$5:$D$65000,4,FALSE),"Figure " &amp; L3646)))))</f>
        <v/>
      </c>
      <c r="B3646" s="19" t="str">
        <f>IFERROR(IF($A3646="","",VLOOKUP($A3646,[1]Sheet1!$D$5:$R$65000,15,FALSE)),"")</f>
        <v/>
      </c>
      <c r="C3646" s="20" t="str">
        <f>IFERROR(IF(A3646="","",VLOOKUP($A3646,[1]Sheet1!$D$5:$N$65000,3,FALSE)),"")</f>
        <v/>
      </c>
      <c r="D3646" s="20" t="str">
        <f>IFERROR(IF($A3646="","",VLOOKUP($A3646,[1]Sheet1!$D$5:$N$65000,4,FALSE)),"")</f>
        <v/>
      </c>
      <c r="E3646" s="20" t="str">
        <f>IFERROR(IF($A3646="","",VLOOKUP($A3646,[1]Sheet1!$D$5:$N$65000,5,FALSE)),"")</f>
        <v/>
      </c>
      <c r="F3646" s="20" t="str">
        <f>IFERROR(IF($A3646="","",VLOOKUP($A3646,[1]Sheet1!$D$5:$N$65000,6,FALSE)),"")</f>
        <v/>
      </c>
      <c r="G3646" s="20" t="str">
        <f>IFERROR(IF($A3646="","",VLOOKUP($A3646,[1]Sheet1!$D$5:$N$65000,7,FALSE)),"")</f>
        <v/>
      </c>
      <c r="H3646" s="20" t="str">
        <f>IFERROR(IF($A3646="","",VLOOKUP($A3646,[1]Sheet1!$D$5:$N$65000,8,FALSE)),"")</f>
        <v/>
      </c>
      <c r="I3646" s="20" t="str">
        <f>IFERROR(IF($A3646="","",VLOOKUP($A3646,[1]Sheet1!$D$5:$N$65000,9,FALSE)),"")</f>
        <v/>
      </c>
      <c r="J3646" s="20" t="str">
        <f>IFERROR(IF($A3646="","",VLOOKUP($A3646,[1]Sheet1!$D$5:$N$65000,10,FALSE)),"")</f>
        <v/>
      </c>
      <c r="K3646" s="20" t="str">
        <f>IFERROR(IF($A3646="","",VLOOKUP($A3646,[1]Sheet1!$D$5:$N$65000,11,FALSE)),"")</f>
        <v/>
      </c>
      <c r="L3646" s="3">
        <f t="shared" si="116"/>
        <v>3642</v>
      </c>
      <c r="M3646" s="21" t="str">
        <f t="shared" si="115"/>
        <v/>
      </c>
      <c r="N3646" s="29">
        <f>IF($L3645 = 20,[21]Sheet1!J45,0)</f>
        <v>0</v>
      </c>
      <c r="O3646" s="29">
        <f>IF($L3645 = 20,[21]Sheet1!K45,0)</f>
        <v>0</v>
      </c>
      <c r="P3646" s="29">
        <f>IF($L3645 = 20,[21]Sheet1!L45,0)</f>
        <v>0</v>
      </c>
      <c r="Q3646" s="29">
        <f>IF($L3645 = 20,[21]Sheet1!M45,0)</f>
        <v>0</v>
      </c>
      <c r="R3646" s="29">
        <f>IF($L3645 = 20,[21]Sheet1!N45,0)</f>
        <v>0</v>
      </c>
      <c r="Z3646"/>
    </row>
    <row r="3647" spans="1:26">
      <c r="A3647" s="18" t="str">
        <f t="array" ref="A3647">IF(ROW(B3647)-6&lt;A$1,VLOOKUP(LOOKUP("zzzz",CHOOSE({1,2},"",INDEX([1]Sheet1!$P$1:$P$65000,SMALL(IF([1]Sheet1!P$1:P$65000&lt;&gt;"",ROW([1]Sheet1!P$1:P$65000)),ROWS(D$5:D3647))))),[1]Sheet1!$C$5:$D$65000,2,FALSE),IF(L3647&gt;$A$1,"",IF(A3646="","Figure "&amp;L3647,IFERROR(VLOOKUP(A3646,[1]Sheet1!$D$5:$Q$65000,14,FALSE),IFERROR(VLOOKUP(A3646,[1]Sheet1!$A$5:$D$65000,4,FALSE),"Figure " &amp; L3647)))))</f>
        <v/>
      </c>
      <c r="B3647" s="19" t="str">
        <f>IFERROR(IF($A3647="","",VLOOKUP($A3647,[1]Sheet1!$D$5:$R$65000,15,FALSE)),"")</f>
        <v/>
      </c>
      <c r="C3647" s="20" t="str">
        <f>IFERROR(IF(A3647="","",VLOOKUP($A3647,[1]Sheet1!$D$5:$N$65000,3,FALSE)),"")</f>
        <v/>
      </c>
      <c r="D3647" s="20" t="str">
        <f>IFERROR(IF($A3647="","",VLOOKUP($A3647,[1]Sheet1!$D$5:$N$65000,4,FALSE)),"")</f>
        <v/>
      </c>
      <c r="E3647" s="20" t="str">
        <f>IFERROR(IF($A3647="","",VLOOKUP($A3647,[1]Sheet1!$D$5:$N$65000,5,FALSE)),"")</f>
        <v/>
      </c>
      <c r="F3647" s="20" t="str">
        <f>IFERROR(IF($A3647="","",VLOOKUP($A3647,[1]Sheet1!$D$5:$N$65000,6,FALSE)),"")</f>
        <v/>
      </c>
      <c r="G3647" s="20" t="str">
        <f>IFERROR(IF($A3647="","",VLOOKUP($A3647,[1]Sheet1!$D$5:$N$65000,7,FALSE)),"")</f>
        <v/>
      </c>
      <c r="H3647" s="20" t="str">
        <f>IFERROR(IF($A3647="","",VLOOKUP($A3647,[1]Sheet1!$D$5:$N$65000,8,FALSE)),"")</f>
        <v/>
      </c>
      <c r="I3647" s="20" t="str">
        <f>IFERROR(IF($A3647="","",VLOOKUP($A3647,[1]Sheet1!$D$5:$N$65000,9,FALSE)),"")</f>
        <v/>
      </c>
      <c r="J3647" s="20" t="str">
        <f>IFERROR(IF($A3647="","",VLOOKUP($A3647,[1]Sheet1!$D$5:$N$65000,10,FALSE)),"")</f>
        <v/>
      </c>
      <c r="K3647" s="20" t="str">
        <f>IFERROR(IF($A3647="","",VLOOKUP($A3647,[1]Sheet1!$D$5:$N$65000,11,FALSE)),"")</f>
        <v/>
      </c>
      <c r="L3647" s="3">
        <f t="shared" si="116"/>
        <v>3643</v>
      </c>
      <c r="M3647" s="21" t="str">
        <f t="shared" si="115"/>
        <v/>
      </c>
      <c r="N3647" s="29">
        <f>IF($L3646 = 20,[21]Sheet1!J46,0)</f>
        <v>0</v>
      </c>
      <c r="O3647" s="29">
        <f>IF($L3646 = 20,[21]Sheet1!K46,0)</f>
        <v>0</v>
      </c>
      <c r="P3647" s="29">
        <f>IF($L3646 = 20,[21]Sheet1!L46,0)</f>
        <v>0</v>
      </c>
      <c r="Q3647" s="29">
        <f>IF($L3646 = 20,[21]Sheet1!M46,0)</f>
        <v>0</v>
      </c>
      <c r="R3647" s="29">
        <f>IF($L3646 = 20,[21]Sheet1!N46,0)</f>
        <v>0</v>
      </c>
      <c r="Z3647"/>
    </row>
    <row r="3648" spans="1:26">
      <c r="A3648" s="18" t="str">
        <f t="array" ref="A3648">IF(ROW(B3648)-6&lt;A$1,VLOOKUP(LOOKUP("zzzz",CHOOSE({1,2},"",INDEX([1]Sheet1!$P$1:$P$65000,SMALL(IF([1]Sheet1!P$1:P$65000&lt;&gt;"",ROW([1]Sheet1!P$1:P$65000)),ROWS(D$5:D3648))))),[1]Sheet1!$C$5:$D$65000,2,FALSE),IF(L3648&gt;$A$1,"",IF(A3647="","Figure "&amp;L3648,IFERROR(VLOOKUP(A3647,[1]Sheet1!$D$5:$Q$65000,14,FALSE),IFERROR(VLOOKUP(A3647,[1]Sheet1!$A$5:$D$65000,4,FALSE),"Figure " &amp; L3648)))))</f>
        <v/>
      </c>
      <c r="B3648" s="19" t="str">
        <f>IFERROR(IF($A3648="","",VLOOKUP($A3648,[1]Sheet1!$D$5:$R$65000,15,FALSE)),"")</f>
        <v/>
      </c>
      <c r="C3648" s="20" t="str">
        <f>IFERROR(IF(A3648="","",VLOOKUP($A3648,[1]Sheet1!$D$5:$N$65000,3,FALSE)),"")</f>
        <v/>
      </c>
      <c r="D3648" s="20" t="str">
        <f>IFERROR(IF($A3648="","",VLOOKUP($A3648,[1]Sheet1!$D$5:$N$65000,4,FALSE)),"")</f>
        <v/>
      </c>
      <c r="E3648" s="20" t="str">
        <f>IFERROR(IF($A3648="","",VLOOKUP($A3648,[1]Sheet1!$D$5:$N$65000,5,FALSE)),"")</f>
        <v/>
      </c>
      <c r="F3648" s="20" t="str">
        <f>IFERROR(IF($A3648="","",VLOOKUP($A3648,[1]Sheet1!$D$5:$N$65000,6,FALSE)),"")</f>
        <v/>
      </c>
      <c r="G3648" s="20" t="str">
        <f>IFERROR(IF($A3648="","",VLOOKUP($A3648,[1]Sheet1!$D$5:$N$65000,7,FALSE)),"")</f>
        <v/>
      </c>
      <c r="H3648" s="20" t="str">
        <f>IFERROR(IF($A3648="","",VLOOKUP($A3648,[1]Sheet1!$D$5:$N$65000,8,FALSE)),"")</f>
        <v/>
      </c>
      <c r="I3648" s="20" t="str">
        <f>IFERROR(IF($A3648="","",VLOOKUP($A3648,[1]Sheet1!$D$5:$N$65000,9,FALSE)),"")</f>
        <v/>
      </c>
      <c r="J3648" s="20" t="str">
        <f>IFERROR(IF($A3648="","",VLOOKUP($A3648,[1]Sheet1!$D$5:$N$65000,10,FALSE)),"")</f>
        <v/>
      </c>
      <c r="K3648" s="20" t="str">
        <f>IFERROR(IF($A3648="","",VLOOKUP($A3648,[1]Sheet1!$D$5:$N$65000,11,FALSE)),"")</f>
        <v/>
      </c>
      <c r="L3648" s="3">
        <f t="shared" si="116"/>
        <v>3644</v>
      </c>
      <c r="M3648" s="21" t="str">
        <f t="shared" si="115"/>
        <v/>
      </c>
      <c r="N3648" s="29">
        <f>IF($L3647 = 20,[21]Sheet1!J47,0)</f>
        <v>0</v>
      </c>
      <c r="O3648" s="29">
        <f>IF($L3647 = 20,[21]Sheet1!K47,0)</f>
        <v>0</v>
      </c>
      <c r="P3648" s="29">
        <f>IF($L3647 = 20,[21]Sheet1!L47,0)</f>
        <v>0</v>
      </c>
      <c r="Q3648" s="29">
        <f>IF($L3647 = 20,[21]Sheet1!M47,0)</f>
        <v>0</v>
      </c>
      <c r="R3648" s="29">
        <f>IF($L3647 = 20,[21]Sheet1!N47,0)</f>
        <v>0</v>
      </c>
      <c r="Z3648"/>
    </row>
    <row r="3649" spans="1:26">
      <c r="A3649" s="18" t="str">
        <f t="array" ref="A3649">IF(ROW(B3649)-6&lt;A$1,VLOOKUP(LOOKUP("zzzz",CHOOSE({1,2},"",INDEX([1]Sheet1!$P$1:$P$65000,SMALL(IF([1]Sheet1!P$1:P$65000&lt;&gt;"",ROW([1]Sheet1!P$1:P$65000)),ROWS(D$5:D3649))))),[1]Sheet1!$C$5:$D$65000,2,FALSE),IF(L3649&gt;$A$1,"",IF(A3648="","Figure "&amp;L3649,IFERROR(VLOOKUP(A3648,[1]Sheet1!$D$5:$Q$65000,14,FALSE),IFERROR(VLOOKUP(A3648,[1]Sheet1!$A$5:$D$65000,4,FALSE),"Figure " &amp; L3649)))))</f>
        <v/>
      </c>
      <c r="B3649" s="19" t="str">
        <f>IFERROR(IF($A3649="","",VLOOKUP($A3649,[1]Sheet1!$D$5:$R$65000,15,FALSE)),"")</f>
        <v/>
      </c>
      <c r="C3649" s="20" t="str">
        <f>IFERROR(IF(A3649="","",VLOOKUP($A3649,[1]Sheet1!$D$5:$N$65000,3,FALSE)),"")</f>
        <v/>
      </c>
      <c r="D3649" s="20" t="str">
        <f>IFERROR(IF($A3649="","",VLOOKUP($A3649,[1]Sheet1!$D$5:$N$65000,4,FALSE)),"")</f>
        <v/>
      </c>
      <c r="E3649" s="20" t="str">
        <f>IFERROR(IF($A3649="","",VLOOKUP($A3649,[1]Sheet1!$D$5:$N$65000,5,FALSE)),"")</f>
        <v/>
      </c>
      <c r="F3649" s="20" t="str">
        <f>IFERROR(IF($A3649="","",VLOOKUP($A3649,[1]Sheet1!$D$5:$N$65000,6,FALSE)),"")</f>
        <v/>
      </c>
      <c r="G3649" s="20" t="str">
        <f>IFERROR(IF($A3649="","",VLOOKUP($A3649,[1]Sheet1!$D$5:$N$65000,7,FALSE)),"")</f>
        <v/>
      </c>
      <c r="H3649" s="20" t="str">
        <f>IFERROR(IF($A3649="","",VLOOKUP($A3649,[1]Sheet1!$D$5:$N$65000,8,FALSE)),"")</f>
        <v/>
      </c>
      <c r="I3649" s="20" t="str">
        <f>IFERROR(IF($A3649="","",VLOOKUP($A3649,[1]Sheet1!$D$5:$N$65000,9,FALSE)),"")</f>
        <v/>
      </c>
      <c r="J3649" s="20" t="str">
        <f>IFERROR(IF($A3649="","",VLOOKUP($A3649,[1]Sheet1!$D$5:$N$65000,10,FALSE)),"")</f>
        <v/>
      </c>
      <c r="K3649" s="20" t="str">
        <f>IFERROR(IF($A3649="","",VLOOKUP($A3649,[1]Sheet1!$D$5:$N$65000,11,FALSE)),"")</f>
        <v/>
      </c>
      <c r="L3649" s="3">
        <f t="shared" si="116"/>
        <v>3645</v>
      </c>
      <c r="M3649" s="21" t="str">
        <f t="shared" si="115"/>
        <v/>
      </c>
      <c r="N3649" s="29">
        <f>IF($L3648 = 20,[21]Sheet1!J48,0)</f>
        <v>0</v>
      </c>
      <c r="O3649" s="29">
        <f>IF($L3648 = 20,[21]Sheet1!K48,0)</f>
        <v>0</v>
      </c>
      <c r="P3649" s="29">
        <f>IF($L3648 = 20,[21]Sheet1!L48,0)</f>
        <v>0</v>
      </c>
      <c r="Q3649" s="29">
        <f>IF($L3648 = 20,[21]Sheet1!M48,0)</f>
        <v>0</v>
      </c>
      <c r="R3649" s="29">
        <f>IF($L3648 = 20,[21]Sheet1!N48,0)</f>
        <v>0</v>
      </c>
      <c r="Z3649"/>
    </row>
    <row r="3650" spans="1:26">
      <c r="A3650" s="18" t="str">
        <f t="array" ref="A3650">IF(ROW(B3650)-6&lt;A$1,VLOOKUP(LOOKUP("zzzz",CHOOSE({1,2},"",INDEX([1]Sheet1!$P$1:$P$65000,SMALL(IF([1]Sheet1!P$1:P$65000&lt;&gt;"",ROW([1]Sheet1!P$1:P$65000)),ROWS(D$5:D3650))))),[1]Sheet1!$C$5:$D$65000,2,FALSE),IF(L3650&gt;$A$1,"",IF(A3649="","Figure "&amp;L3650,IFERROR(VLOOKUP(A3649,[1]Sheet1!$D$5:$Q$65000,14,FALSE),IFERROR(VLOOKUP(A3649,[1]Sheet1!$A$5:$D$65000,4,FALSE),"Figure " &amp; L3650)))))</f>
        <v/>
      </c>
      <c r="B3650" s="19" t="str">
        <f>IFERROR(IF($A3650="","",VLOOKUP($A3650,[1]Sheet1!$D$5:$R$65000,15,FALSE)),"")</f>
        <v/>
      </c>
      <c r="C3650" s="20" t="str">
        <f>IFERROR(IF(A3650="","",VLOOKUP($A3650,[1]Sheet1!$D$5:$N$65000,3,FALSE)),"")</f>
        <v/>
      </c>
      <c r="D3650" s="20" t="str">
        <f>IFERROR(IF($A3650="","",VLOOKUP($A3650,[1]Sheet1!$D$5:$N$65000,4,FALSE)),"")</f>
        <v/>
      </c>
      <c r="E3650" s="20" t="str">
        <f>IFERROR(IF($A3650="","",VLOOKUP($A3650,[1]Sheet1!$D$5:$N$65000,5,FALSE)),"")</f>
        <v/>
      </c>
      <c r="F3650" s="20" t="str">
        <f>IFERROR(IF($A3650="","",VLOOKUP($A3650,[1]Sheet1!$D$5:$N$65000,6,FALSE)),"")</f>
        <v/>
      </c>
      <c r="G3650" s="20" t="str">
        <f>IFERROR(IF($A3650="","",VLOOKUP($A3650,[1]Sheet1!$D$5:$N$65000,7,FALSE)),"")</f>
        <v/>
      </c>
      <c r="H3650" s="20" t="str">
        <f>IFERROR(IF($A3650="","",VLOOKUP($A3650,[1]Sheet1!$D$5:$N$65000,8,FALSE)),"")</f>
        <v/>
      </c>
      <c r="I3650" s="20" t="str">
        <f>IFERROR(IF($A3650="","",VLOOKUP($A3650,[1]Sheet1!$D$5:$N$65000,9,FALSE)),"")</f>
        <v/>
      </c>
      <c r="J3650" s="20" t="str">
        <f>IFERROR(IF($A3650="","",VLOOKUP($A3650,[1]Sheet1!$D$5:$N$65000,10,FALSE)),"")</f>
        <v/>
      </c>
      <c r="K3650" s="20" t="str">
        <f>IFERROR(IF($A3650="","",VLOOKUP($A3650,[1]Sheet1!$D$5:$N$65000,11,FALSE)),"")</f>
        <v/>
      </c>
      <c r="L3650" s="3">
        <f t="shared" si="116"/>
        <v>3646</v>
      </c>
      <c r="M3650" s="21" t="str">
        <f t="shared" si="115"/>
        <v/>
      </c>
      <c r="N3650" s="29">
        <f>IF($L3649 = 20,[21]Sheet1!J49,0)</f>
        <v>0</v>
      </c>
      <c r="O3650" s="29">
        <f>IF($L3649 = 20,[21]Sheet1!K49,0)</f>
        <v>0</v>
      </c>
      <c r="P3650" s="29">
        <f>IF($L3649 = 20,[21]Sheet1!L49,0)</f>
        <v>0</v>
      </c>
      <c r="Q3650" s="29">
        <f>IF($L3649 = 20,[21]Sheet1!M49,0)</f>
        <v>0</v>
      </c>
      <c r="R3650" s="29">
        <f>IF($L3649 = 20,[21]Sheet1!N49,0)</f>
        <v>0</v>
      </c>
      <c r="Z3650"/>
    </row>
    <row r="3651" spans="1:26">
      <c r="A3651" s="18" t="str">
        <f t="array" ref="A3651">IF(ROW(B3651)-6&lt;A$1,VLOOKUP(LOOKUP("zzzz",CHOOSE({1,2},"",INDEX([1]Sheet1!$P$1:$P$65000,SMALL(IF([1]Sheet1!P$1:P$65000&lt;&gt;"",ROW([1]Sheet1!P$1:P$65000)),ROWS(D$5:D3651))))),[1]Sheet1!$C$5:$D$65000,2,FALSE),IF(L3651&gt;$A$1,"",IF(A3650="","Figure "&amp;L3651,IFERROR(VLOOKUP(A3650,[1]Sheet1!$D$5:$Q$65000,14,FALSE),IFERROR(VLOOKUP(A3650,[1]Sheet1!$A$5:$D$65000,4,FALSE),"Figure " &amp; L3651)))))</f>
        <v/>
      </c>
      <c r="B3651" s="19" t="str">
        <f>IFERROR(IF($A3651="","",VLOOKUP($A3651,[1]Sheet1!$D$5:$R$65000,15,FALSE)),"")</f>
        <v/>
      </c>
      <c r="C3651" s="20" t="str">
        <f>IFERROR(IF(A3651="","",VLOOKUP($A3651,[1]Sheet1!$D$5:$N$65000,3,FALSE)),"")</f>
        <v/>
      </c>
      <c r="D3651" s="20" t="str">
        <f>IFERROR(IF($A3651="","",VLOOKUP($A3651,[1]Sheet1!$D$5:$N$65000,4,FALSE)),"")</f>
        <v/>
      </c>
      <c r="E3651" s="20" t="str">
        <f>IFERROR(IF($A3651="","",VLOOKUP($A3651,[1]Sheet1!$D$5:$N$65000,5,FALSE)),"")</f>
        <v/>
      </c>
      <c r="F3651" s="20" t="str">
        <f>IFERROR(IF($A3651="","",VLOOKUP($A3651,[1]Sheet1!$D$5:$N$65000,6,FALSE)),"")</f>
        <v/>
      </c>
      <c r="G3651" s="20" t="str">
        <f>IFERROR(IF($A3651="","",VLOOKUP($A3651,[1]Sheet1!$D$5:$N$65000,7,FALSE)),"")</f>
        <v/>
      </c>
      <c r="H3651" s="20" t="str">
        <f>IFERROR(IF($A3651="","",VLOOKUP($A3651,[1]Sheet1!$D$5:$N$65000,8,FALSE)),"")</f>
        <v/>
      </c>
      <c r="I3651" s="20" t="str">
        <f>IFERROR(IF($A3651="","",VLOOKUP($A3651,[1]Sheet1!$D$5:$N$65000,9,FALSE)),"")</f>
        <v/>
      </c>
      <c r="J3651" s="20" t="str">
        <f>IFERROR(IF($A3651="","",VLOOKUP($A3651,[1]Sheet1!$D$5:$N$65000,10,FALSE)),"")</f>
        <v/>
      </c>
      <c r="K3651" s="20" t="str">
        <f>IFERROR(IF($A3651="","",VLOOKUP($A3651,[1]Sheet1!$D$5:$N$65000,11,FALSE)),"")</f>
        <v/>
      </c>
      <c r="L3651" s="3">
        <f t="shared" si="116"/>
        <v>3647</v>
      </c>
      <c r="M3651" s="21" t="str">
        <f t="shared" si="115"/>
        <v/>
      </c>
      <c r="N3651" s="29">
        <f>IF($L3650 = 20,[21]Sheet1!J50,0)</f>
        <v>0</v>
      </c>
      <c r="O3651" s="29">
        <f>IF($L3650 = 20,[21]Sheet1!K50,0)</f>
        <v>0</v>
      </c>
      <c r="P3651" s="29">
        <f>IF($L3650 = 20,[21]Sheet1!L50,0)</f>
        <v>0</v>
      </c>
      <c r="Q3651" s="29">
        <f>IF($L3650 = 20,[21]Sheet1!M50,0)</f>
        <v>0</v>
      </c>
      <c r="R3651" s="29">
        <f>IF($L3650 = 20,[21]Sheet1!N50,0)</f>
        <v>0</v>
      </c>
      <c r="Z3651"/>
    </row>
    <row r="3652" spans="1:26">
      <c r="A3652" s="18" t="str">
        <f t="array" ref="A3652">IF(ROW(B3652)-6&lt;A$1,VLOOKUP(LOOKUP("zzzz",CHOOSE({1,2},"",INDEX([1]Sheet1!$P$1:$P$65000,SMALL(IF([1]Sheet1!P$1:P$65000&lt;&gt;"",ROW([1]Sheet1!P$1:P$65000)),ROWS(D$5:D3652))))),[1]Sheet1!$C$5:$D$65000,2,FALSE),IF(L3652&gt;$A$1,"",IF(A3651="","Figure "&amp;L3652,IFERROR(VLOOKUP(A3651,[1]Sheet1!$D$5:$Q$65000,14,FALSE),IFERROR(VLOOKUP(A3651,[1]Sheet1!$A$5:$D$65000,4,FALSE),"Figure " &amp; L3652)))))</f>
        <v/>
      </c>
      <c r="B3652" s="19" t="str">
        <f>IFERROR(IF($A3652="","",VLOOKUP($A3652,[1]Sheet1!$D$5:$R$65000,15,FALSE)),"")</f>
        <v/>
      </c>
      <c r="C3652" s="20" t="str">
        <f>IFERROR(IF(A3652="","",VLOOKUP($A3652,[1]Sheet1!$D$5:$N$65000,3,FALSE)),"")</f>
        <v/>
      </c>
      <c r="D3652" s="20" t="str">
        <f>IFERROR(IF($A3652="","",VLOOKUP($A3652,[1]Sheet1!$D$5:$N$65000,4,FALSE)),"")</f>
        <v/>
      </c>
      <c r="E3652" s="20" t="str">
        <f>IFERROR(IF($A3652="","",VLOOKUP($A3652,[1]Sheet1!$D$5:$N$65000,5,FALSE)),"")</f>
        <v/>
      </c>
      <c r="F3652" s="20" t="str">
        <f>IFERROR(IF($A3652="","",VLOOKUP($A3652,[1]Sheet1!$D$5:$N$65000,6,FALSE)),"")</f>
        <v/>
      </c>
      <c r="G3652" s="20" t="str">
        <f>IFERROR(IF($A3652="","",VLOOKUP($A3652,[1]Sheet1!$D$5:$N$65000,7,FALSE)),"")</f>
        <v/>
      </c>
      <c r="H3652" s="20" t="str">
        <f>IFERROR(IF($A3652="","",VLOOKUP($A3652,[1]Sheet1!$D$5:$N$65000,8,FALSE)),"")</f>
        <v/>
      </c>
      <c r="I3652" s="20" t="str">
        <f>IFERROR(IF($A3652="","",VLOOKUP($A3652,[1]Sheet1!$D$5:$N$65000,9,FALSE)),"")</f>
        <v/>
      </c>
      <c r="J3652" s="20" t="str">
        <f>IFERROR(IF($A3652="","",VLOOKUP($A3652,[1]Sheet1!$D$5:$N$65000,10,FALSE)),"")</f>
        <v/>
      </c>
      <c r="K3652" s="20" t="str">
        <f>IFERROR(IF($A3652="","",VLOOKUP($A3652,[1]Sheet1!$D$5:$N$65000,11,FALSE)),"")</f>
        <v/>
      </c>
      <c r="L3652" s="3">
        <f t="shared" si="116"/>
        <v>3648</v>
      </c>
      <c r="M3652" s="21" t="str">
        <f t="shared" si="115"/>
        <v/>
      </c>
      <c r="N3652" s="29">
        <f>IF($L3651 = 20,[21]Sheet1!J51,0)</f>
        <v>0</v>
      </c>
      <c r="O3652" s="29">
        <f>IF($L3651 = 20,[21]Sheet1!K51,0)</f>
        <v>0</v>
      </c>
      <c r="P3652" s="29">
        <f>IF($L3651 = 20,[21]Sheet1!L51,0)</f>
        <v>0</v>
      </c>
      <c r="Q3652" s="29">
        <f>IF($L3651 = 20,[21]Sheet1!M51,0)</f>
        <v>0</v>
      </c>
      <c r="R3652" s="29">
        <f>IF($L3651 = 20,[21]Sheet1!N51,0)</f>
        <v>0</v>
      </c>
      <c r="Z3652"/>
    </row>
    <row r="3653" spans="1:26">
      <c r="A3653" s="18" t="str">
        <f t="array" ref="A3653">IF(ROW(B3653)-6&lt;A$1,VLOOKUP(LOOKUP("zzzz",CHOOSE({1,2},"",INDEX([1]Sheet1!$P$1:$P$65000,SMALL(IF([1]Sheet1!P$1:P$65000&lt;&gt;"",ROW([1]Sheet1!P$1:P$65000)),ROWS(D$5:D3653))))),[1]Sheet1!$C$5:$D$65000,2,FALSE),IF(L3653&gt;$A$1,"",IF(A3652="","Figure "&amp;L3653,IFERROR(VLOOKUP(A3652,[1]Sheet1!$D$5:$Q$65000,14,FALSE),IFERROR(VLOOKUP(A3652,[1]Sheet1!$A$5:$D$65000,4,FALSE),"Figure " &amp; L3653)))))</f>
        <v/>
      </c>
      <c r="B3653" s="19" t="str">
        <f>IFERROR(IF($A3653="","",VLOOKUP($A3653,[1]Sheet1!$D$5:$R$65000,15,FALSE)),"")</f>
        <v/>
      </c>
      <c r="C3653" s="20" t="str">
        <f>IFERROR(IF(A3653="","",VLOOKUP($A3653,[1]Sheet1!$D$5:$N$65000,3,FALSE)),"")</f>
        <v/>
      </c>
      <c r="D3653" s="20" t="str">
        <f>IFERROR(IF($A3653="","",VLOOKUP($A3653,[1]Sheet1!$D$5:$N$65000,4,FALSE)),"")</f>
        <v/>
      </c>
      <c r="E3653" s="20" t="str">
        <f>IFERROR(IF($A3653="","",VLOOKUP($A3653,[1]Sheet1!$D$5:$N$65000,5,FALSE)),"")</f>
        <v/>
      </c>
      <c r="F3653" s="20" t="str">
        <f>IFERROR(IF($A3653="","",VLOOKUP($A3653,[1]Sheet1!$D$5:$N$65000,6,FALSE)),"")</f>
        <v/>
      </c>
      <c r="G3653" s="20" t="str">
        <f>IFERROR(IF($A3653="","",VLOOKUP($A3653,[1]Sheet1!$D$5:$N$65000,7,FALSE)),"")</f>
        <v/>
      </c>
      <c r="H3653" s="20" t="str">
        <f>IFERROR(IF($A3653="","",VLOOKUP($A3653,[1]Sheet1!$D$5:$N$65000,8,FALSE)),"")</f>
        <v/>
      </c>
      <c r="I3653" s="20" t="str">
        <f>IFERROR(IF($A3653="","",VLOOKUP($A3653,[1]Sheet1!$D$5:$N$65000,9,FALSE)),"")</f>
        <v/>
      </c>
      <c r="J3653" s="20" t="str">
        <f>IFERROR(IF($A3653="","",VLOOKUP($A3653,[1]Sheet1!$D$5:$N$65000,10,FALSE)),"")</f>
        <v/>
      </c>
      <c r="K3653" s="20" t="str">
        <f>IFERROR(IF($A3653="","",VLOOKUP($A3653,[1]Sheet1!$D$5:$N$65000,11,FALSE)),"")</f>
        <v/>
      </c>
      <c r="L3653" s="3">
        <f t="shared" si="116"/>
        <v>3649</v>
      </c>
      <c r="M3653" s="21" t="str">
        <f t="shared" si="115"/>
        <v/>
      </c>
      <c r="N3653" s="29">
        <f>IF($L3652 = 20,[21]Sheet1!J52,0)</f>
        <v>0</v>
      </c>
      <c r="O3653" s="29">
        <f>IF($L3652 = 20,[21]Sheet1!K52,0)</f>
        <v>0</v>
      </c>
      <c r="P3653" s="29">
        <f>IF($L3652 = 20,[21]Sheet1!L52,0)</f>
        <v>0</v>
      </c>
      <c r="Q3653" s="29">
        <f>IF($L3652 = 20,[21]Sheet1!M52,0)</f>
        <v>0</v>
      </c>
      <c r="R3653" s="29">
        <f>IF($L3652 = 20,[21]Sheet1!N52,0)</f>
        <v>0</v>
      </c>
      <c r="Z3653"/>
    </row>
    <row r="3654" spans="1:26">
      <c r="A3654" s="18" t="str">
        <f t="array" ref="A3654">IF(ROW(B3654)-6&lt;A$1,VLOOKUP(LOOKUP("zzzz",CHOOSE({1,2},"",INDEX([1]Sheet1!$P$1:$P$65000,SMALL(IF([1]Sheet1!P$1:P$65000&lt;&gt;"",ROW([1]Sheet1!P$1:P$65000)),ROWS(D$5:D3654))))),[1]Sheet1!$C$5:$D$65000,2,FALSE),IF(L3654&gt;$A$1,"",IF(A3653="","Figure "&amp;L3654,IFERROR(VLOOKUP(A3653,[1]Sheet1!$D$5:$Q$65000,14,FALSE),IFERROR(VLOOKUP(A3653,[1]Sheet1!$A$5:$D$65000,4,FALSE),"Figure " &amp; L3654)))))</f>
        <v/>
      </c>
      <c r="B3654" s="19" t="str">
        <f>IFERROR(IF($A3654="","",VLOOKUP($A3654,[1]Sheet1!$D$5:$R$65000,15,FALSE)),"")</f>
        <v/>
      </c>
      <c r="C3654" s="20" t="str">
        <f>IFERROR(IF(A3654="","",VLOOKUP($A3654,[1]Sheet1!$D$5:$N$65000,3,FALSE)),"")</f>
        <v/>
      </c>
      <c r="D3654" s="20" t="str">
        <f>IFERROR(IF($A3654="","",VLOOKUP($A3654,[1]Sheet1!$D$5:$N$65000,4,FALSE)),"")</f>
        <v/>
      </c>
      <c r="E3654" s="20" t="str">
        <f>IFERROR(IF($A3654="","",VLOOKUP($A3654,[1]Sheet1!$D$5:$N$65000,5,FALSE)),"")</f>
        <v/>
      </c>
      <c r="F3654" s="20" t="str">
        <f>IFERROR(IF($A3654="","",VLOOKUP($A3654,[1]Sheet1!$D$5:$N$65000,6,FALSE)),"")</f>
        <v/>
      </c>
      <c r="G3654" s="20" t="str">
        <f>IFERROR(IF($A3654="","",VLOOKUP($A3654,[1]Sheet1!$D$5:$N$65000,7,FALSE)),"")</f>
        <v/>
      </c>
      <c r="H3654" s="20" t="str">
        <f>IFERROR(IF($A3654="","",VLOOKUP($A3654,[1]Sheet1!$D$5:$N$65000,8,FALSE)),"")</f>
        <v/>
      </c>
      <c r="I3654" s="20" t="str">
        <f>IFERROR(IF($A3654="","",VLOOKUP($A3654,[1]Sheet1!$D$5:$N$65000,9,FALSE)),"")</f>
        <v/>
      </c>
      <c r="J3654" s="20" t="str">
        <f>IFERROR(IF($A3654="","",VLOOKUP($A3654,[1]Sheet1!$D$5:$N$65000,10,FALSE)),"")</f>
        <v/>
      </c>
      <c r="K3654" s="20" t="str">
        <f>IFERROR(IF($A3654="","",VLOOKUP($A3654,[1]Sheet1!$D$5:$N$65000,11,FALSE)),"")</f>
        <v/>
      </c>
      <c r="L3654" s="3">
        <f t="shared" si="116"/>
        <v>3650</v>
      </c>
      <c r="M3654" s="21" t="str">
        <f t="shared" ref="M3654:M3717" si="117">IF(K3654="","",L3654)</f>
        <v/>
      </c>
      <c r="N3654" s="29">
        <f>IF($L3653 = 20,[21]Sheet1!J53,0)</f>
        <v>0</v>
      </c>
      <c r="O3654" s="29">
        <f>IF($L3653 = 20,[21]Sheet1!K53,0)</f>
        <v>0</v>
      </c>
      <c r="P3654" s="29">
        <f>IF($L3653 = 20,[21]Sheet1!L53,0)</f>
        <v>0</v>
      </c>
      <c r="Q3654" s="29">
        <f>IF($L3653 = 20,[21]Sheet1!M53,0)</f>
        <v>0</v>
      </c>
      <c r="R3654" s="29">
        <f>IF($L3653 = 20,[21]Sheet1!N53,0)</f>
        <v>0</v>
      </c>
      <c r="Z3654"/>
    </row>
    <row r="3655" spans="1:26">
      <c r="A3655" s="18" t="str">
        <f t="array" ref="A3655">IF(ROW(B3655)-6&lt;A$1,VLOOKUP(LOOKUP("zzzz",CHOOSE({1,2},"",INDEX([1]Sheet1!$P$1:$P$65000,SMALL(IF([1]Sheet1!P$1:P$65000&lt;&gt;"",ROW([1]Sheet1!P$1:P$65000)),ROWS(D$5:D3655))))),[1]Sheet1!$C$5:$D$65000,2,FALSE),IF(L3655&gt;$A$1,"",IF(A3654="","Figure "&amp;L3655,IFERROR(VLOOKUP(A3654,[1]Sheet1!$D$5:$Q$65000,14,FALSE),IFERROR(VLOOKUP(A3654,[1]Sheet1!$A$5:$D$65000,4,FALSE),"Figure " &amp; L3655)))))</f>
        <v/>
      </c>
      <c r="B3655" s="19" t="str">
        <f>IFERROR(IF($A3655="","",VLOOKUP($A3655,[1]Sheet1!$D$5:$R$65000,15,FALSE)),"")</f>
        <v/>
      </c>
      <c r="C3655" s="20" t="str">
        <f>IFERROR(IF(A3655="","",VLOOKUP($A3655,[1]Sheet1!$D$5:$N$65000,3,FALSE)),"")</f>
        <v/>
      </c>
      <c r="D3655" s="20" t="str">
        <f>IFERROR(IF($A3655="","",VLOOKUP($A3655,[1]Sheet1!$D$5:$N$65000,4,FALSE)),"")</f>
        <v/>
      </c>
      <c r="E3655" s="20" t="str">
        <f>IFERROR(IF($A3655="","",VLOOKUP($A3655,[1]Sheet1!$D$5:$N$65000,5,FALSE)),"")</f>
        <v/>
      </c>
      <c r="F3655" s="20" t="str">
        <f>IFERROR(IF($A3655="","",VLOOKUP($A3655,[1]Sheet1!$D$5:$N$65000,6,FALSE)),"")</f>
        <v/>
      </c>
      <c r="G3655" s="20" t="str">
        <f>IFERROR(IF($A3655="","",VLOOKUP($A3655,[1]Sheet1!$D$5:$N$65000,7,FALSE)),"")</f>
        <v/>
      </c>
      <c r="H3655" s="20" t="str">
        <f>IFERROR(IF($A3655="","",VLOOKUP($A3655,[1]Sheet1!$D$5:$N$65000,8,FALSE)),"")</f>
        <v/>
      </c>
      <c r="I3655" s="20" t="str">
        <f>IFERROR(IF($A3655="","",VLOOKUP($A3655,[1]Sheet1!$D$5:$N$65000,9,FALSE)),"")</f>
        <v/>
      </c>
      <c r="J3655" s="20" t="str">
        <f>IFERROR(IF($A3655="","",VLOOKUP($A3655,[1]Sheet1!$D$5:$N$65000,10,FALSE)),"")</f>
        <v/>
      </c>
      <c r="K3655" s="20" t="str">
        <f>IFERROR(IF($A3655="","",VLOOKUP($A3655,[1]Sheet1!$D$5:$N$65000,11,FALSE)),"")</f>
        <v/>
      </c>
      <c r="L3655" s="3">
        <f t="shared" si="116"/>
        <v>3651</v>
      </c>
      <c r="M3655" s="21" t="str">
        <f t="shared" si="117"/>
        <v/>
      </c>
      <c r="N3655" s="29">
        <f>IF($L3654 = 20,[21]Sheet1!J54,0)</f>
        <v>0</v>
      </c>
      <c r="O3655" s="29">
        <f>IF($L3654 = 20,[21]Sheet1!K54,0)</f>
        <v>0</v>
      </c>
      <c r="P3655" s="29">
        <f>IF($L3654 = 20,[21]Sheet1!L54,0)</f>
        <v>0</v>
      </c>
      <c r="Q3655" s="29">
        <f>IF($L3654 = 20,[21]Sheet1!M54,0)</f>
        <v>0</v>
      </c>
      <c r="R3655" s="29">
        <f>IF($L3654 = 20,[21]Sheet1!N54,0)</f>
        <v>0</v>
      </c>
      <c r="Z3655"/>
    </row>
    <row r="3656" spans="1:26">
      <c r="A3656" s="18" t="str">
        <f t="array" ref="A3656">IF(ROW(B3656)-6&lt;A$1,VLOOKUP(LOOKUP("zzzz",CHOOSE({1,2},"",INDEX([1]Sheet1!$P$1:$P$65000,SMALL(IF([1]Sheet1!P$1:P$65000&lt;&gt;"",ROW([1]Sheet1!P$1:P$65000)),ROWS(D$5:D3656))))),[1]Sheet1!$C$5:$D$65000,2,FALSE),IF(L3656&gt;$A$1,"",IF(A3655="","Figure "&amp;L3656,IFERROR(VLOOKUP(A3655,[1]Sheet1!$D$5:$Q$65000,14,FALSE),IFERROR(VLOOKUP(A3655,[1]Sheet1!$A$5:$D$65000,4,FALSE),"Figure " &amp; L3656)))))</f>
        <v/>
      </c>
      <c r="B3656" s="19" t="str">
        <f>IFERROR(IF($A3656="","",VLOOKUP($A3656,[1]Sheet1!$D$5:$R$65000,15,FALSE)),"")</f>
        <v/>
      </c>
      <c r="C3656" s="20" t="str">
        <f>IFERROR(IF(A3656="","",VLOOKUP($A3656,[1]Sheet1!$D$5:$N$65000,3,FALSE)),"")</f>
        <v/>
      </c>
      <c r="D3656" s="20" t="str">
        <f>IFERROR(IF($A3656="","",VLOOKUP($A3656,[1]Sheet1!$D$5:$N$65000,4,FALSE)),"")</f>
        <v/>
      </c>
      <c r="E3656" s="20" t="str">
        <f>IFERROR(IF($A3656="","",VLOOKUP($A3656,[1]Sheet1!$D$5:$N$65000,5,FALSE)),"")</f>
        <v/>
      </c>
      <c r="F3656" s="20" t="str">
        <f>IFERROR(IF($A3656="","",VLOOKUP($A3656,[1]Sheet1!$D$5:$N$65000,6,FALSE)),"")</f>
        <v/>
      </c>
      <c r="G3656" s="20" t="str">
        <f>IFERROR(IF($A3656="","",VLOOKUP($A3656,[1]Sheet1!$D$5:$N$65000,7,FALSE)),"")</f>
        <v/>
      </c>
      <c r="H3656" s="20" t="str">
        <f>IFERROR(IF($A3656="","",VLOOKUP($A3656,[1]Sheet1!$D$5:$N$65000,8,FALSE)),"")</f>
        <v/>
      </c>
      <c r="I3656" s="20" t="str">
        <f>IFERROR(IF($A3656="","",VLOOKUP($A3656,[1]Sheet1!$D$5:$N$65000,9,FALSE)),"")</f>
        <v/>
      </c>
      <c r="J3656" s="20" t="str">
        <f>IFERROR(IF($A3656="","",VLOOKUP($A3656,[1]Sheet1!$D$5:$N$65000,10,FALSE)),"")</f>
        <v/>
      </c>
      <c r="K3656" s="20" t="str">
        <f>IFERROR(IF($A3656="","",VLOOKUP($A3656,[1]Sheet1!$D$5:$N$65000,11,FALSE)),"")</f>
        <v/>
      </c>
      <c r="L3656" s="3">
        <f t="shared" si="116"/>
        <v>3652</v>
      </c>
      <c r="M3656" s="21" t="str">
        <f t="shared" si="117"/>
        <v/>
      </c>
      <c r="N3656" s="29">
        <f>IF($L3655 = 20,[21]Sheet1!J55,0)</f>
        <v>0</v>
      </c>
      <c r="O3656" s="29">
        <f>IF($L3655 = 20,[21]Sheet1!K55,0)</f>
        <v>0</v>
      </c>
      <c r="P3656" s="29">
        <f>IF($L3655 = 20,[21]Sheet1!L55,0)</f>
        <v>0</v>
      </c>
      <c r="Q3656" s="29">
        <f>IF($L3655 = 20,[21]Sheet1!M55,0)</f>
        <v>0</v>
      </c>
      <c r="R3656" s="29">
        <f>IF($L3655 = 20,[21]Sheet1!N55,0)</f>
        <v>0</v>
      </c>
      <c r="Z3656"/>
    </row>
    <row r="3657" spans="1:26">
      <c r="A3657" s="18" t="str">
        <f t="array" ref="A3657">IF(ROW(B3657)-6&lt;A$1,VLOOKUP(LOOKUP("zzzz",CHOOSE({1,2},"",INDEX([1]Sheet1!$P$1:$P$65000,SMALL(IF([1]Sheet1!P$1:P$65000&lt;&gt;"",ROW([1]Sheet1!P$1:P$65000)),ROWS(D$5:D3657))))),[1]Sheet1!$C$5:$D$65000,2,FALSE),IF(L3657&gt;$A$1,"",IF(A3656="","Figure "&amp;L3657,IFERROR(VLOOKUP(A3656,[1]Sheet1!$D$5:$Q$65000,14,FALSE),IFERROR(VLOOKUP(A3656,[1]Sheet1!$A$5:$D$65000,4,FALSE),"Figure " &amp; L3657)))))</f>
        <v/>
      </c>
      <c r="B3657" s="19" t="str">
        <f>IFERROR(IF($A3657="","",VLOOKUP($A3657,[1]Sheet1!$D$5:$R$65000,15,FALSE)),"")</f>
        <v/>
      </c>
      <c r="C3657" s="20" t="str">
        <f>IFERROR(IF(A3657="","",VLOOKUP($A3657,[1]Sheet1!$D$5:$N$65000,3,FALSE)),"")</f>
        <v/>
      </c>
      <c r="D3657" s="20" t="str">
        <f>IFERROR(IF($A3657="","",VLOOKUP($A3657,[1]Sheet1!$D$5:$N$65000,4,FALSE)),"")</f>
        <v/>
      </c>
      <c r="E3657" s="20" t="str">
        <f>IFERROR(IF($A3657="","",VLOOKUP($A3657,[1]Sheet1!$D$5:$N$65000,5,FALSE)),"")</f>
        <v/>
      </c>
      <c r="F3657" s="20" t="str">
        <f>IFERROR(IF($A3657="","",VLOOKUP($A3657,[1]Sheet1!$D$5:$N$65000,6,FALSE)),"")</f>
        <v/>
      </c>
      <c r="G3657" s="20" t="str">
        <f>IFERROR(IF($A3657="","",VLOOKUP($A3657,[1]Sheet1!$D$5:$N$65000,7,FALSE)),"")</f>
        <v/>
      </c>
      <c r="H3657" s="20" t="str">
        <f>IFERROR(IF($A3657="","",VLOOKUP($A3657,[1]Sheet1!$D$5:$N$65000,8,FALSE)),"")</f>
        <v/>
      </c>
      <c r="I3657" s="20" t="str">
        <f>IFERROR(IF($A3657="","",VLOOKUP($A3657,[1]Sheet1!$D$5:$N$65000,9,FALSE)),"")</f>
        <v/>
      </c>
      <c r="J3657" s="20" t="str">
        <f>IFERROR(IF($A3657="","",VLOOKUP($A3657,[1]Sheet1!$D$5:$N$65000,10,FALSE)),"")</f>
        <v/>
      </c>
      <c r="K3657" s="20" t="str">
        <f>IFERROR(IF($A3657="","",VLOOKUP($A3657,[1]Sheet1!$D$5:$N$65000,11,FALSE)),"")</f>
        <v/>
      </c>
      <c r="L3657" s="3">
        <f t="shared" si="116"/>
        <v>3653</v>
      </c>
      <c r="M3657" s="21" t="str">
        <f t="shared" si="117"/>
        <v/>
      </c>
      <c r="N3657" s="29">
        <f>IF($L3656 = 20,[21]Sheet1!J56,0)</f>
        <v>0</v>
      </c>
      <c r="O3657" s="29">
        <f>IF($L3656 = 20,[21]Sheet1!K56,0)</f>
        <v>0</v>
      </c>
      <c r="P3657" s="29">
        <f>IF($L3656 = 20,[21]Sheet1!L56,0)</f>
        <v>0</v>
      </c>
      <c r="Q3657" s="29">
        <f>IF($L3656 = 20,[21]Sheet1!M56,0)</f>
        <v>0</v>
      </c>
      <c r="R3657" s="29">
        <f>IF($L3656 = 20,[21]Sheet1!N56,0)</f>
        <v>0</v>
      </c>
      <c r="Z3657"/>
    </row>
    <row r="3658" spans="1:26">
      <c r="A3658" s="18" t="str">
        <f t="array" ref="A3658">IF(ROW(B3658)-6&lt;A$1,VLOOKUP(LOOKUP("zzzz",CHOOSE({1,2},"",INDEX([1]Sheet1!$P$1:$P$65000,SMALL(IF([1]Sheet1!P$1:P$65000&lt;&gt;"",ROW([1]Sheet1!P$1:P$65000)),ROWS(D$5:D3658))))),[1]Sheet1!$C$5:$D$65000,2,FALSE),IF(L3658&gt;$A$1,"",IF(A3657="","Figure "&amp;L3658,IFERROR(VLOOKUP(A3657,[1]Sheet1!$D$5:$Q$65000,14,FALSE),IFERROR(VLOOKUP(A3657,[1]Sheet1!$A$5:$D$65000,4,FALSE),"Figure " &amp; L3658)))))</f>
        <v/>
      </c>
      <c r="B3658" s="19" t="str">
        <f>IFERROR(IF($A3658="","",VLOOKUP($A3658,[1]Sheet1!$D$5:$R$65000,15,FALSE)),"")</f>
        <v/>
      </c>
      <c r="C3658" s="20" t="str">
        <f>IFERROR(IF(A3658="","",VLOOKUP($A3658,[1]Sheet1!$D$5:$N$65000,3,FALSE)),"")</f>
        <v/>
      </c>
      <c r="D3658" s="20" t="str">
        <f>IFERROR(IF($A3658="","",VLOOKUP($A3658,[1]Sheet1!$D$5:$N$65000,4,FALSE)),"")</f>
        <v/>
      </c>
      <c r="E3658" s="20" t="str">
        <f>IFERROR(IF($A3658="","",VLOOKUP($A3658,[1]Sheet1!$D$5:$N$65000,5,FALSE)),"")</f>
        <v/>
      </c>
      <c r="F3658" s="20" t="str">
        <f>IFERROR(IF($A3658="","",VLOOKUP($A3658,[1]Sheet1!$D$5:$N$65000,6,FALSE)),"")</f>
        <v/>
      </c>
      <c r="G3658" s="20" t="str">
        <f>IFERROR(IF($A3658="","",VLOOKUP($A3658,[1]Sheet1!$D$5:$N$65000,7,FALSE)),"")</f>
        <v/>
      </c>
      <c r="H3658" s="20" t="str">
        <f>IFERROR(IF($A3658="","",VLOOKUP($A3658,[1]Sheet1!$D$5:$N$65000,8,FALSE)),"")</f>
        <v/>
      </c>
      <c r="I3658" s="20" t="str">
        <f>IFERROR(IF($A3658="","",VLOOKUP($A3658,[1]Sheet1!$D$5:$N$65000,9,FALSE)),"")</f>
        <v/>
      </c>
      <c r="J3658" s="20" t="str">
        <f>IFERROR(IF($A3658="","",VLOOKUP($A3658,[1]Sheet1!$D$5:$N$65000,10,FALSE)),"")</f>
        <v/>
      </c>
      <c r="K3658" s="20" t="str">
        <f>IFERROR(IF($A3658="","",VLOOKUP($A3658,[1]Sheet1!$D$5:$N$65000,11,FALSE)),"")</f>
        <v/>
      </c>
      <c r="L3658" s="3">
        <f t="shared" si="116"/>
        <v>3654</v>
      </c>
      <c r="M3658" s="21" t="str">
        <f t="shared" si="117"/>
        <v/>
      </c>
      <c r="N3658" s="29">
        <f>IF($L3657 = 20,[21]Sheet1!J57,0)</f>
        <v>0</v>
      </c>
      <c r="O3658" s="29">
        <f>IF($L3657 = 20,[21]Sheet1!K57,0)</f>
        <v>0</v>
      </c>
      <c r="P3658" s="29">
        <f>IF($L3657 = 20,[21]Sheet1!L57,0)</f>
        <v>0</v>
      </c>
      <c r="Q3658" s="29">
        <f>IF($L3657 = 20,[21]Sheet1!M57,0)</f>
        <v>0</v>
      </c>
      <c r="R3658" s="29">
        <f>IF($L3657 = 20,[21]Sheet1!N57,0)</f>
        <v>0</v>
      </c>
      <c r="Z3658"/>
    </row>
    <row r="3659" spans="1:26">
      <c r="A3659" s="18" t="str">
        <f t="array" ref="A3659">IF(ROW(B3659)-6&lt;A$1,VLOOKUP(LOOKUP("zzzz",CHOOSE({1,2},"",INDEX([1]Sheet1!$P$1:$P$65000,SMALL(IF([1]Sheet1!P$1:P$65000&lt;&gt;"",ROW([1]Sheet1!P$1:P$65000)),ROWS(D$5:D3659))))),[1]Sheet1!$C$5:$D$65000,2,FALSE),IF(L3659&gt;$A$1,"",IF(A3658="","Figure "&amp;L3659,IFERROR(VLOOKUP(A3658,[1]Sheet1!$D$5:$Q$65000,14,FALSE),IFERROR(VLOOKUP(A3658,[1]Sheet1!$A$5:$D$65000,4,FALSE),"Figure " &amp; L3659)))))</f>
        <v/>
      </c>
      <c r="B3659" s="19" t="str">
        <f>IFERROR(IF($A3659="","",VLOOKUP($A3659,[1]Sheet1!$D$5:$R$65000,15,FALSE)),"")</f>
        <v/>
      </c>
      <c r="C3659" s="20" t="str">
        <f>IFERROR(IF(A3659="","",VLOOKUP($A3659,[1]Sheet1!$D$5:$N$65000,3,FALSE)),"")</f>
        <v/>
      </c>
      <c r="D3659" s="20" t="str">
        <f>IFERROR(IF($A3659="","",VLOOKUP($A3659,[1]Sheet1!$D$5:$N$65000,4,FALSE)),"")</f>
        <v/>
      </c>
      <c r="E3659" s="20" t="str">
        <f>IFERROR(IF($A3659="","",VLOOKUP($A3659,[1]Sheet1!$D$5:$N$65000,5,FALSE)),"")</f>
        <v/>
      </c>
      <c r="F3659" s="20" t="str">
        <f>IFERROR(IF($A3659="","",VLOOKUP($A3659,[1]Sheet1!$D$5:$N$65000,6,FALSE)),"")</f>
        <v/>
      </c>
      <c r="G3659" s="20" t="str">
        <f>IFERROR(IF($A3659="","",VLOOKUP($A3659,[1]Sheet1!$D$5:$N$65000,7,FALSE)),"")</f>
        <v/>
      </c>
      <c r="H3659" s="20" t="str">
        <f>IFERROR(IF($A3659="","",VLOOKUP($A3659,[1]Sheet1!$D$5:$N$65000,8,FALSE)),"")</f>
        <v/>
      </c>
      <c r="I3659" s="20" t="str">
        <f>IFERROR(IF($A3659="","",VLOOKUP($A3659,[1]Sheet1!$D$5:$N$65000,9,FALSE)),"")</f>
        <v/>
      </c>
      <c r="J3659" s="20" t="str">
        <f>IFERROR(IF($A3659="","",VLOOKUP($A3659,[1]Sheet1!$D$5:$N$65000,10,FALSE)),"")</f>
        <v/>
      </c>
      <c r="K3659" s="20" t="str">
        <f>IFERROR(IF($A3659="","",VLOOKUP($A3659,[1]Sheet1!$D$5:$N$65000,11,FALSE)),"")</f>
        <v/>
      </c>
      <c r="L3659" s="3">
        <f t="shared" si="116"/>
        <v>3655</v>
      </c>
      <c r="M3659" s="21" t="str">
        <f t="shared" si="117"/>
        <v/>
      </c>
      <c r="N3659" s="29">
        <f>IF($L3658 = 21,[22]Sheet1!J58,0)</f>
        <v>0</v>
      </c>
      <c r="O3659" s="29">
        <f>IF($L3658 = 21,[22]Sheet1!K58,0)</f>
        <v>0</v>
      </c>
      <c r="P3659" s="29">
        <f>IF($L3658 = 21,[22]Sheet1!L58,0)</f>
        <v>0</v>
      </c>
      <c r="Q3659" s="29">
        <f>IF($L3658 = 21,[22]Sheet1!M58,0)</f>
        <v>0</v>
      </c>
      <c r="R3659" s="29">
        <f>IF($L3658 = 21,[22]Sheet1!N58,0)</f>
        <v>0</v>
      </c>
      <c r="Z3659"/>
    </row>
    <row r="3660" spans="1:26">
      <c r="A3660" s="18" t="str">
        <f t="array" ref="A3660">IF(ROW(B3660)-6&lt;A$1,VLOOKUP(LOOKUP("zzzz",CHOOSE({1,2},"",INDEX([1]Sheet1!$P$1:$P$65000,SMALL(IF([1]Sheet1!P$1:P$65000&lt;&gt;"",ROW([1]Sheet1!P$1:P$65000)),ROWS(D$5:D3660))))),[1]Sheet1!$C$5:$D$65000,2,FALSE),IF(L3660&gt;$A$1,"",IF(A3659="","Figure "&amp;L3660,IFERROR(VLOOKUP(A3659,[1]Sheet1!$D$5:$Q$65000,14,FALSE),IFERROR(VLOOKUP(A3659,[1]Sheet1!$A$5:$D$65000,4,FALSE),"Figure " &amp; L3660)))))</f>
        <v/>
      </c>
      <c r="B3660" s="19" t="str">
        <f>IFERROR(IF($A3660="","",VLOOKUP($A3660,[1]Sheet1!$D$5:$R$65000,15,FALSE)),"")</f>
        <v/>
      </c>
      <c r="C3660" s="20" t="str">
        <f>IFERROR(IF(A3660="","",VLOOKUP($A3660,[1]Sheet1!$D$5:$N$65000,3,FALSE)),"")</f>
        <v/>
      </c>
      <c r="D3660" s="20" t="str">
        <f>IFERROR(IF($A3660="","",VLOOKUP($A3660,[1]Sheet1!$D$5:$N$65000,4,FALSE)),"")</f>
        <v/>
      </c>
      <c r="E3660" s="20" t="str">
        <f>IFERROR(IF($A3660="","",VLOOKUP($A3660,[1]Sheet1!$D$5:$N$65000,5,FALSE)),"")</f>
        <v/>
      </c>
      <c r="F3660" s="20" t="str">
        <f>IFERROR(IF($A3660="","",VLOOKUP($A3660,[1]Sheet1!$D$5:$N$65000,6,FALSE)),"")</f>
        <v/>
      </c>
      <c r="G3660" s="20" t="str">
        <f>IFERROR(IF($A3660="","",VLOOKUP($A3660,[1]Sheet1!$D$5:$N$65000,7,FALSE)),"")</f>
        <v/>
      </c>
      <c r="H3660" s="20" t="str">
        <f>IFERROR(IF($A3660="","",VLOOKUP($A3660,[1]Sheet1!$D$5:$N$65000,8,FALSE)),"")</f>
        <v/>
      </c>
      <c r="I3660" s="20" t="str">
        <f>IFERROR(IF($A3660="","",VLOOKUP($A3660,[1]Sheet1!$D$5:$N$65000,9,FALSE)),"")</f>
        <v/>
      </c>
      <c r="J3660" s="20" t="str">
        <f>IFERROR(IF($A3660="","",VLOOKUP($A3660,[1]Sheet1!$D$5:$N$65000,10,FALSE)),"")</f>
        <v/>
      </c>
      <c r="K3660" s="20" t="str">
        <f>IFERROR(IF($A3660="","",VLOOKUP($A3660,[1]Sheet1!$D$5:$N$65000,11,FALSE)),"")</f>
        <v/>
      </c>
      <c r="L3660" s="3">
        <f t="shared" si="116"/>
        <v>3656</v>
      </c>
      <c r="M3660" s="21" t="str">
        <f t="shared" si="117"/>
        <v/>
      </c>
      <c r="N3660" s="29">
        <f>IF($L3659 = 21,[22]Sheet1!J5,0)</f>
        <v>0</v>
      </c>
      <c r="O3660" s="29">
        <f>IF($L3659 = 21,[22]Sheet1!K5,0)</f>
        <v>0</v>
      </c>
      <c r="P3660" s="29">
        <f>IF($L3659 = 21,[22]Sheet1!L5,0)</f>
        <v>0</v>
      </c>
      <c r="Q3660" s="29">
        <f>IF($L3659 = 21,[22]Sheet1!M5,0)</f>
        <v>0</v>
      </c>
      <c r="R3660" s="29">
        <f>IF($L3659 = 21,[22]Sheet1!N5,0)</f>
        <v>0</v>
      </c>
      <c r="Z3660"/>
    </row>
    <row r="3661" spans="1:26">
      <c r="A3661" s="18" t="str">
        <f t="array" ref="A3661">IF(ROW(B3661)-6&lt;A$1,VLOOKUP(LOOKUP("zzzz",CHOOSE({1,2},"",INDEX([1]Sheet1!$P$1:$P$65000,SMALL(IF([1]Sheet1!P$1:P$65000&lt;&gt;"",ROW([1]Sheet1!P$1:P$65000)),ROWS(D$5:D3661))))),[1]Sheet1!$C$5:$D$65000,2,FALSE),IF(L3661&gt;$A$1,"",IF(A3660="","Figure "&amp;L3661,IFERROR(VLOOKUP(A3660,[1]Sheet1!$D$5:$Q$65000,14,FALSE),IFERROR(VLOOKUP(A3660,[1]Sheet1!$A$5:$D$65000,4,FALSE),"Figure " &amp; L3661)))))</f>
        <v/>
      </c>
      <c r="B3661" s="19" t="str">
        <f>IFERROR(IF($A3661="","",VLOOKUP($A3661,[1]Sheet1!$D$5:$R$65000,15,FALSE)),"")</f>
        <v/>
      </c>
      <c r="C3661" s="20" t="str">
        <f>IFERROR(IF(A3661="","",VLOOKUP($A3661,[1]Sheet1!$D$5:$N$65000,3,FALSE)),"")</f>
        <v/>
      </c>
      <c r="D3661" s="20" t="str">
        <f>IFERROR(IF($A3661="","",VLOOKUP($A3661,[1]Sheet1!$D$5:$N$65000,4,FALSE)),"")</f>
        <v/>
      </c>
      <c r="E3661" s="20" t="str">
        <f>IFERROR(IF($A3661="","",VLOOKUP($A3661,[1]Sheet1!$D$5:$N$65000,5,FALSE)),"")</f>
        <v/>
      </c>
      <c r="F3661" s="20" t="str">
        <f>IFERROR(IF($A3661="","",VLOOKUP($A3661,[1]Sheet1!$D$5:$N$65000,6,FALSE)),"")</f>
        <v/>
      </c>
      <c r="G3661" s="20" t="str">
        <f>IFERROR(IF($A3661="","",VLOOKUP($A3661,[1]Sheet1!$D$5:$N$65000,7,FALSE)),"")</f>
        <v/>
      </c>
      <c r="H3661" s="20" t="str">
        <f>IFERROR(IF($A3661="","",VLOOKUP($A3661,[1]Sheet1!$D$5:$N$65000,8,FALSE)),"")</f>
        <v/>
      </c>
      <c r="I3661" s="20" t="str">
        <f>IFERROR(IF($A3661="","",VLOOKUP($A3661,[1]Sheet1!$D$5:$N$65000,9,FALSE)),"")</f>
        <v/>
      </c>
      <c r="J3661" s="20" t="str">
        <f>IFERROR(IF($A3661="","",VLOOKUP($A3661,[1]Sheet1!$D$5:$N$65000,10,FALSE)),"")</f>
        <v/>
      </c>
      <c r="K3661" s="20" t="str">
        <f>IFERROR(IF($A3661="","",VLOOKUP($A3661,[1]Sheet1!$D$5:$N$65000,11,FALSE)),"")</f>
        <v/>
      </c>
      <c r="L3661" s="3">
        <f t="shared" si="116"/>
        <v>3657</v>
      </c>
      <c r="M3661" s="21" t="str">
        <f t="shared" si="117"/>
        <v/>
      </c>
      <c r="N3661" s="29">
        <f>IF($L3660 = 21,[22]Sheet1!J6,0)</f>
        <v>0</v>
      </c>
      <c r="O3661" s="29">
        <f>IF($L3660 = 21,[22]Sheet1!K6,0)</f>
        <v>0</v>
      </c>
      <c r="P3661" s="29">
        <f>IF($L3660 = 21,[22]Sheet1!L6,0)</f>
        <v>0</v>
      </c>
      <c r="Q3661" s="29">
        <f>IF($L3660 = 21,[22]Sheet1!M6,0)</f>
        <v>0</v>
      </c>
      <c r="R3661" s="29">
        <f>IF($L3660 = 21,[22]Sheet1!N6,0)</f>
        <v>0</v>
      </c>
      <c r="Z3661"/>
    </row>
    <row r="3662" spans="1:26">
      <c r="A3662" s="18" t="str">
        <f t="array" ref="A3662">IF(ROW(B3662)-6&lt;A$1,VLOOKUP(LOOKUP("zzzz",CHOOSE({1,2},"",INDEX([1]Sheet1!$P$1:$P$65000,SMALL(IF([1]Sheet1!P$1:P$65000&lt;&gt;"",ROW([1]Sheet1!P$1:P$65000)),ROWS(D$5:D3662))))),[1]Sheet1!$C$5:$D$65000,2,FALSE),IF(L3662&gt;$A$1,"",IF(A3661="","Figure "&amp;L3662,IFERROR(VLOOKUP(A3661,[1]Sheet1!$D$5:$Q$65000,14,FALSE),IFERROR(VLOOKUP(A3661,[1]Sheet1!$A$5:$D$65000,4,FALSE),"Figure " &amp; L3662)))))</f>
        <v/>
      </c>
      <c r="B3662" s="19" t="str">
        <f>IFERROR(IF($A3662="","",VLOOKUP($A3662,[1]Sheet1!$D$5:$R$65000,15,FALSE)),"")</f>
        <v/>
      </c>
      <c r="C3662" s="20" t="str">
        <f>IFERROR(IF(A3662="","",VLOOKUP($A3662,[1]Sheet1!$D$5:$N$65000,3,FALSE)),"")</f>
        <v/>
      </c>
      <c r="D3662" s="20" t="str">
        <f>IFERROR(IF($A3662="","",VLOOKUP($A3662,[1]Sheet1!$D$5:$N$65000,4,FALSE)),"")</f>
        <v/>
      </c>
      <c r="E3662" s="20" t="str">
        <f>IFERROR(IF($A3662="","",VLOOKUP($A3662,[1]Sheet1!$D$5:$N$65000,5,FALSE)),"")</f>
        <v/>
      </c>
      <c r="F3662" s="20" t="str">
        <f>IFERROR(IF($A3662="","",VLOOKUP($A3662,[1]Sheet1!$D$5:$N$65000,6,FALSE)),"")</f>
        <v/>
      </c>
      <c r="G3662" s="20" t="str">
        <f>IFERROR(IF($A3662="","",VLOOKUP($A3662,[1]Sheet1!$D$5:$N$65000,7,FALSE)),"")</f>
        <v/>
      </c>
      <c r="H3662" s="20" t="str">
        <f>IFERROR(IF($A3662="","",VLOOKUP($A3662,[1]Sheet1!$D$5:$N$65000,8,FALSE)),"")</f>
        <v/>
      </c>
      <c r="I3662" s="20" t="str">
        <f>IFERROR(IF($A3662="","",VLOOKUP($A3662,[1]Sheet1!$D$5:$N$65000,9,FALSE)),"")</f>
        <v/>
      </c>
      <c r="J3662" s="20" t="str">
        <f>IFERROR(IF($A3662="","",VLOOKUP($A3662,[1]Sheet1!$D$5:$N$65000,10,FALSE)),"")</f>
        <v/>
      </c>
      <c r="K3662" s="20" t="str">
        <f>IFERROR(IF($A3662="","",VLOOKUP($A3662,[1]Sheet1!$D$5:$N$65000,11,FALSE)),"")</f>
        <v/>
      </c>
      <c r="L3662" s="3">
        <f t="shared" si="116"/>
        <v>3658</v>
      </c>
      <c r="M3662" s="21" t="str">
        <f t="shared" si="117"/>
        <v/>
      </c>
      <c r="N3662" s="29">
        <f>IF($L3661 = 21,[22]Sheet1!J7,0)</f>
        <v>0</v>
      </c>
      <c r="O3662" s="29">
        <f>IF($L3661 = 21,[22]Sheet1!K7,0)</f>
        <v>0</v>
      </c>
      <c r="P3662" s="29">
        <f>IF($L3661 = 21,[22]Sheet1!L7,0)</f>
        <v>0</v>
      </c>
      <c r="Q3662" s="29">
        <f>IF($L3661 = 21,[22]Sheet1!M7,0)</f>
        <v>0</v>
      </c>
      <c r="R3662" s="29">
        <f>IF($L3661 = 21,[22]Sheet1!N7,0)</f>
        <v>0</v>
      </c>
      <c r="Z3662"/>
    </row>
    <row r="3663" spans="1:26">
      <c r="A3663" s="18" t="str">
        <f t="array" ref="A3663">IF(ROW(B3663)-6&lt;A$1,VLOOKUP(LOOKUP("zzzz",CHOOSE({1,2},"",INDEX([1]Sheet1!$P$1:$P$65000,SMALL(IF([1]Sheet1!P$1:P$65000&lt;&gt;"",ROW([1]Sheet1!P$1:P$65000)),ROWS(D$5:D3663))))),[1]Sheet1!$C$5:$D$65000,2,FALSE),IF(L3663&gt;$A$1,"",IF(A3662="","Figure "&amp;L3663,IFERROR(VLOOKUP(A3662,[1]Sheet1!$D$5:$Q$65000,14,FALSE),IFERROR(VLOOKUP(A3662,[1]Sheet1!$A$5:$D$65000,4,FALSE),"Figure " &amp; L3663)))))</f>
        <v/>
      </c>
      <c r="B3663" s="19" t="str">
        <f>IFERROR(IF($A3663="","",VLOOKUP($A3663,[1]Sheet1!$D$5:$R$65000,15,FALSE)),"")</f>
        <v/>
      </c>
      <c r="C3663" s="20" t="str">
        <f>IFERROR(IF(A3663="","",VLOOKUP($A3663,[1]Sheet1!$D$5:$N$65000,3,FALSE)),"")</f>
        <v/>
      </c>
      <c r="D3663" s="20" t="str">
        <f>IFERROR(IF($A3663="","",VLOOKUP($A3663,[1]Sheet1!$D$5:$N$65000,4,FALSE)),"")</f>
        <v/>
      </c>
      <c r="E3663" s="20" t="str">
        <f>IFERROR(IF($A3663="","",VLOOKUP($A3663,[1]Sheet1!$D$5:$N$65000,5,FALSE)),"")</f>
        <v/>
      </c>
      <c r="F3663" s="20" t="str">
        <f>IFERROR(IF($A3663="","",VLOOKUP($A3663,[1]Sheet1!$D$5:$N$65000,6,FALSE)),"")</f>
        <v/>
      </c>
      <c r="G3663" s="20" t="str">
        <f>IFERROR(IF($A3663="","",VLOOKUP($A3663,[1]Sheet1!$D$5:$N$65000,7,FALSE)),"")</f>
        <v/>
      </c>
      <c r="H3663" s="20" t="str">
        <f>IFERROR(IF($A3663="","",VLOOKUP($A3663,[1]Sheet1!$D$5:$N$65000,8,FALSE)),"")</f>
        <v/>
      </c>
      <c r="I3663" s="20" t="str">
        <f>IFERROR(IF($A3663="","",VLOOKUP($A3663,[1]Sheet1!$D$5:$N$65000,9,FALSE)),"")</f>
        <v/>
      </c>
      <c r="J3663" s="20" t="str">
        <f>IFERROR(IF($A3663="","",VLOOKUP($A3663,[1]Sheet1!$D$5:$N$65000,10,FALSE)),"")</f>
        <v/>
      </c>
      <c r="K3663" s="20" t="str">
        <f>IFERROR(IF($A3663="","",VLOOKUP($A3663,[1]Sheet1!$D$5:$N$65000,11,FALSE)),"")</f>
        <v/>
      </c>
      <c r="L3663" s="3">
        <f t="shared" si="116"/>
        <v>3659</v>
      </c>
      <c r="M3663" s="21" t="str">
        <f t="shared" si="117"/>
        <v/>
      </c>
      <c r="N3663" s="29">
        <f>IF($L3662 = 21,[22]Sheet1!J8,0)</f>
        <v>0</v>
      </c>
      <c r="O3663" s="29">
        <f>IF($L3662 = 21,[22]Sheet1!K8,0)</f>
        <v>0</v>
      </c>
      <c r="P3663" s="29">
        <f>IF($L3662 = 21,[22]Sheet1!L8,0)</f>
        <v>0</v>
      </c>
      <c r="Q3663" s="29">
        <f>IF($L3662 = 21,[22]Sheet1!M8,0)</f>
        <v>0</v>
      </c>
      <c r="R3663" s="29">
        <f>IF($L3662 = 21,[22]Sheet1!N8,0)</f>
        <v>0</v>
      </c>
      <c r="Z3663"/>
    </row>
    <row r="3664" spans="1:26">
      <c r="A3664" s="18" t="str">
        <f t="array" ref="A3664">IF(ROW(B3664)-6&lt;A$1,VLOOKUP(LOOKUP("zzzz",CHOOSE({1,2},"",INDEX([1]Sheet1!$P$1:$P$65000,SMALL(IF([1]Sheet1!P$1:P$65000&lt;&gt;"",ROW([1]Sheet1!P$1:P$65000)),ROWS(D$5:D3664))))),[1]Sheet1!$C$5:$D$65000,2,FALSE),IF(L3664&gt;$A$1,"",IF(A3663="","Figure "&amp;L3664,IFERROR(VLOOKUP(A3663,[1]Sheet1!$D$5:$Q$65000,14,FALSE),IFERROR(VLOOKUP(A3663,[1]Sheet1!$A$5:$D$65000,4,FALSE),"Figure " &amp; L3664)))))</f>
        <v/>
      </c>
      <c r="B3664" s="19" t="str">
        <f>IFERROR(IF($A3664="","",VLOOKUP($A3664,[1]Sheet1!$D$5:$R$65000,15,FALSE)),"")</f>
        <v/>
      </c>
      <c r="C3664" s="20" t="str">
        <f>IFERROR(IF(A3664="","",VLOOKUP($A3664,[1]Sheet1!$D$5:$N$65000,3,FALSE)),"")</f>
        <v/>
      </c>
      <c r="D3664" s="20" t="str">
        <f>IFERROR(IF($A3664="","",VLOOKUP($A3664,[1]Sheet1!$D$5:$N$65000,4,FALSE)),"")</f>
        <v/>
      </c>
      <c r="E3664" s="20" t="str">
        <f>IFERROR(IF($A3664="","",VLOOKUP($A3664,[1]Sheet1!$D$5:$N$65000,5,FALSE)),"")</f>
        <v/>
      </c>
      <c r="F3664" s="20" t="str">
        <f>IFERROR(IF($A3664="","",VLOOKUP($A3664,[1]Sheet1!$D$5:$N$65000,6,FALSE)),"")</f>
        <v/>
      </c>
      <c r="G3664" s="20" t="str">
        <f>IFERROR(IF($A3664="","",VLOOKUP($A3664,[1]Sheet1!$D$5:$N$65000,7,FALSE)),"")</f>
        <v/>
      </c>
      <c r="H3664" s="20" t="str">
        <f>IFERROR(IF($A3664="","",VLOOKUP($A3664,[1]Sheet1!$D$5:$N$65000,8,FALSE)),"")</f>
        <v/>
      </c>
      <c r="I3664" s="20" t="str">
        <f>IFERROR(IF($A3664="","",VLOOKUP($A3664,[1]Sheet1!$D$5:$N$65000,9,FALSE)),"")</f>
        <v/>
      </c>
      <c r="J3664" s="20" t="str">
        <f>IFERROR(IF($A3664="","",VLOOKUP($A3664,[1]Sheet1!$D$5:$N$65000,10,FALSE)),"")</f>
        <v/>
      </c>
      <c r="K3664" s="20" t="str">
        <f>IFERROR(IF($A3664="","",VLOOKUP($A3664,[1]Sheet1!$D$5:$N$65000,11,FALSE)),"")</f>
        <v/>
      </c>
      <c r="L3664" s="3">
        <f t="shared" si="116"/>
        <v>3660</v>
      </c>
      <c r="M3664" s="21" t="str">
        <f t="shared" si="117"/>
        <v/>
      </c>
      <c r="N3664" s="29">
        <f>IF($L3663 = 21,[22]Sheet1!J9,0)</f>
        <v>0</v>
      </c>
      <c r="O3664" s="29">
        <f>IF($L3663 = 21,[22]Sheet1!K9,0)</f>
        <v>0</v>
      </c>
      <c r="P3664" s="29">
        <f>IF($L3663 = 21,[22]Sheet1!L9,0)</f>
        <v>0</v>
      </c>
      <c r="Q3664" s="29">
        <f>IF($L3663 = 21,[22]Sheet1!M9,0)</f>
        <v>0</v>
      </c>
      <c r="R3664" s="29">
        <f>IF($L3663 = 21,[22]Sheet1!N9,0)</f>
        <v>0</v>
      </c>
      <c r="Z3664"/>
    </row>
    <row r="3665" spans="1:26">
      <c r="A3665" s="18" t="str">
        <f t="array" ref="A3665">IF(ROW(B3665)-6&lt;A$1,VLOOKUP(LOOKUP("zzzz",CHOOSE({1,2},"",INDEX([1]Sheet1!$P$1:$P$65000,SMALL(IF([1]Sheet1!P$1:P$65000&lt;&gt;"",ROW([1]Sheet1!P$1:P$65000)),ROWS(D$5:D3665))))),[1]Sheet1!$C$5:$D$65000,2,FALSE),IF(L3665&gt;$A$1,"",IF(A3664="","Figure "&amp;L3665,IFERROR(VLOOKUP(A3664,[1]Sheet1!$D$5:$Q$65000,14,FALSE),IFERROR(VLOOKUP(A3664,[1]Sheet1!$A$5:$D$65000,4,FALSE),"Figure " &amp; L3665)))))</f>
        <v/>
      </c>
      <c r="B3665" s="19" t="str">
        <f>IFERROR(IF($A3665="","",VLOOKUP($A3665,[1]Sheet1!$D$5:$R$65000,15,FALSE)),"")</f>
        <v/>
      </c>
      <c r="C3665" s="20" t="str">
        <f>IFERROR(IF(A3665="","",VLOOKUP($A3665,[1]Sheet1!$D$5:$N$65000,3,FALSE)),"")</f>
        <v/>
      </c>
      <c r="D3665" s="20" t="str">
        <f>IFERROR(IF($A3665="","",VLOOKUP($A3665,[1]Sheet1!$D$5:$N$65000,4,FALSE)),"")</f>
        <v/>
      </c>
      <c r="E3665" s="20" t="str">
        <f>IFERROR(IF($A3665="","",VLOOKUP($A3665,[1]Sheet1!$D$5:$N$65000,5,FALSE)),"")</f>
        <v/>
      </c>
      <c r="F3665" s="20" t="str">
        <f>IFERROR(IF($A3665="","",VLOOKUP($A3665,[1]Sheet1!$D$5:$N$65000,6,FALSE)),"")</f>
        <v/>
      </c>
      <c r="G3665" s="20" t="str">
        <f>IFERROR(IF($A3665="","",VLOOKUP($A3665,[1]Sheet1!$D$5:$N$65000,7,FALSE)),"")</f>
        <v/>
      </c>
      <c r="H3665" s="20" t="str">
        <f>IFERROR(IF($A3665="","",VLOOKUP($A3665,[1]Sheet1!$D$5:$N$65000,8,FALSE)),"")</f>
        <v/>
      </c>
      <c r="I3665" s="20" t="str">
        <f>IFERROR(IF($A3665="","",VLOOKUP($A3665,[1]Sheet1!$D$5:$N$65000,9,FALSE)),"")</f>
        <v/>
      </c>
      <c r="J3665" s="20" t="str">
        <f>IFERROR(IF($A3665="","",VLOOKUP($A3665,[1]Sheet1!$D$5:$N$65000,10,FALSE)),"")</f>
        <v/>
      </c>
      <c r="K3665" s="20" t="str">
        <f>IFERROR(IF($A3665="","",VLOOKUP($A3665,[1]Sheet1!$D$5:$N$65000,11,FALSE)),"")</f>
        <v/>
      </c>
      <c r="L3665" s="3">
        <f t="shared" si="116"/>
        <v>3661</v>
      </c>
      <c r="M3665" s="21" t="str">
        <f t="shared" si="117"/>
        <v/>
      </c>
      <c r="N3665" s="29">
        <f>IF($L3664 = 21,[22]Sheet1!J10,0)</f>
        <v>0</v>
      </c>
      <c r="O3665" s="29">
        <f>IF($L3664 = 21,[22]Sheet1!K10,0)</f>
        <v>0</v>
      </c>
      <c r="P3665" s="29">
        <f>IF($L3664 = 21,[22]Sheet1!L10,0)</f>
        <v>0</v>
      </c>
      <c r="Q3665" s="29">
        <f>IF($L3664 = 21,[22]Sheet1!M10,0)</f>
        <v>0</v>
      </c>
      <c r="R3665" s="29">
        <f>IF($L3664 = 21,[22]Sheet1!N10,0)</f>
        <v>0</v>
      </c>
      <c r="Z3665"/>
    </row>
    <row r="3666" spans="1:26">
      <c r="A3666" s="18" t="str">
        <f t="array" ref="A3666">IF(ROW(B3666)-6&lt;A$1,VLOOKUP(LOOKUP("zzzz",CHOOSE({1,2},"",INDEX([1]Sheet1!$P$1:$P$65000,SMALL(IF([1]Sheet1!P$1:P$65000&lt;&gt;"",ROW([1]Sheet1!P$1:P$65000)),ROWS(D$5:D3666))))),[1]Sheet1!$C$5:$D$65000,2,FALSE),IF(L3666&gt;$A$1,"",IF(A3665="","Figure "&amp;L3666,IFERROR(VLOOKUP(A3665,[1]Sheet1!$D$5:$Q$65000,14,FALSE),IFERROR(VLOOKUP(A3665,[1]Sheet1!$A$5:$D$65000,4,FALSE),"Figure " &amp; L3666)))))</f>
        <v/>
      </c>
      <c r="B3666" s="19" t="str">
        <f>IFERROR(IF($A3666="","",VLOOKUP($A3666,[1]Sheet1!$D$5:$R$65000,15,FALSE)),"")</f>
        <v/>
      </c>
      <c r="C3666" s="20" t="str">
        <f>IFERROR(IF(A3666="","",VLOOKUP($A3666,[1]Sheet1!$D$5:$N$65000,3,FALSE)),"")</f>
        <v/>
      </c>
      <c r="D3666" s="20" t="str">
        <f>IFERROR(IF($A3666="","",VLOOKUP($A3666,[1]Sheet1!$D$5:$N$65000,4,FALSE)),"")</f>
        <v/>
      </c>
      <c r="E3666" s="20" t="str">
        <f>IFERROR(IF($A3666="","",VLOOKUP($A3666,[1]Sheet1!$D$5:$N$65000,5,FALSE)),"")</f>
        <v/>
      </c>
      <c r="F3666" s="20" t="str">
        <f>IFERROR(IF($A3666="","",VLOOKUP($A3666,[1]Sheet1!$D$5:$N$65000,6,FALSE)),"")</f>
        <v/>
      </c>
      <c r="G3666" s="20" t="str">
        <f>IFERROR(IF($A3666="","",VLOOKUP($A3666,[1]Sheet1!$D$5:$N$65000,7,FALSE)),"")</f>
        <v/>
      </c>
      <c r="H3666" s="20" t="str">
        <f>IFERROR(IF($A3666="","",VLOOKUP($A3666,[1]Sheet1!$D$5:$N$65000,8,FALSE)),"")</f>
        <v/>
      </c>
      <c r="I3666" s="20" t="str">
        <f>IFERROR(IF($A3666="","",VLOOKUP($A3666,[1]Sheet1!$D$5:$N$65000,9,FALSE)),"")</f>
        <v/>
      </c>
      <c r="J3666" s="20" t="str">
        <f>IFERROR(IF($A3666="","",VLOOKUP($A3666,[1]Sheet1!$D$5:$N$65000,10,FALSE)),"")</f>
        <v/>
      </c>
      <c r="K3666" s="20" t="str">
        <f>IFERROR(IF($A3666="","",VLOOKUP($A3666,[1]Sheet1!$D$5:$N$65000,11,FALSE)),"")</f>
        <v/>
      </c>
      <c r="L3666" s="3">
        <f t="shared" si="116"/>
        <v>3662</v>
      </c>
      <c r="M3666" s="21" t="str">
        <f t="shared" si="117"/>
        <v/>
      </c>
      <c r="N3666" s="29">
        <f>IF($L3665 = 21,[22]Sheet1!J11,0)</f>
        <v>0</v>
      </c>
      <c r="O3666" s="29">
        <f>IF($L3665 = 21,[22]Sheet1!K11,0)</f>
        <v>0</v>
      </c>
      <c r="P3666" s="29">
        <f>IF($L3665 = 21,[22]Sheet1!L11,0)</f>
        <v>0</v>
      </c>
      <c r="Q3666" s="29">
        <f>IF($L3665 = 21,[22]Sheet1!M11,0)</f>
        <v>0</v>
      </c>
      <c r="R3666" s="29">
        <f>IF($L3665 = 21,[22]Sheet1!N11,0)</f>
        <v>0</v>
      </c>
      <c r="Z3666"/>
    </row>
    <row r="3667" spans="1:26">
      <c r="A3667" s="18" t="str">
        <f t="array" ref="A3667">IF(ROW(B3667)-6&lt;A$1,VLOOKUP(LOOKUP("zzzz",CHOOSE({1,2},"",INDEX([1]Sheet1!$P$1:$P$65000,SMALL(IF([1]Sheet1!P$1:P$65000&lt;&gt;"",ROW([1]Sheet1!P$1:P$65000)),ROWS(D$5:D3667))))),[1]Sheet1!$C$5:$D$65000,2,FALSE),IF(L3667&gt;$A$1,"",IF(A3666="","Figure "&amp;L3667,IFERROR(VLOOKUP(A3666,[1]Sheet1!$D$5:$Q$65000,14,FALSE),IFERROR(VLOOKUP(A3666,[1]Sheet1!$A$5:$D$65000,4,FALSE),"Figure " &amp; L3667)))))</f>
        <v/>
      </c>
      <c r="B3667" s="19" t="str">
        <f>IFERROR(IF($A3667="","",VLOOKUP($A3667,[1]Sheet1!$D$5:$R$65000,15,FALSE)),"")</f>
        <v/>
      </c>
      <c r="C3667" s="20" t="str">
        <f>IFERROR(IF(A3667="","",VLOOKUP($A3667,[1]Sheet1!$D$5:$N$65000,3,FALSE)),"")</f>
        <v/>
      </c>
      <c r="D3667" s="20" t="str">
        <f>IFERROR(IF($A3667="","",VLOOKUP($A3667,[1]Sheet1!$D$5:$N$65000,4,FALSE)),"")</f>
        <v/>
      </c>
      <c r="E3667" s="20" t="str">
        <f>IFERROR(IF($A3667="","",VLOOKUP($A3667,[1]Sheet1!$D$5:$N$65000,5,FALSE)),"")</f>
        <v/>
      </c>
      <c r="F3667" s="20" t="str">
        <f>IFERROR(IF($A3667="","",VLOOKUP($A3667,[1]Sheet1!$D$5:$N$65000,6,FALSE)),"")</f>
        <v/>
      </c>
      <c r="G3667" s="20" t="str">
        <f>IFERROR(IF($A3667="","",VLOOKUP($A3667,[1]Sheet1!$D$5:$N$65000,7,FALSE)),"")</f>
        <v/>
      </c>
      <c r="H3667" s="20" t="str">
        <f>IFERROR(IF($A3667="","",VLOOKUP($A3667,[1]Sheet1!$D$5:$N$65000,8,FALSE)),"")</f>
        <v/>
      </c>
      <c r="I3667" s="20" t="str">
        <f>IFERROR(IF($A3667="","",VLOOKUP($A3667,[1]Sheet1!$D$5:$N$65000,9,FALSE)),"")</f>
        <v/>
      </c>
      <c r="J3667" s="20" t="str">
        <f>IFERROR(IF($A3667="","",VLOOKUP($A3667,[1]Sheet1!$D$5:$N$65000,10,FALSE)),"")</f>
        <v/>
      </c>
      <c r="K3667" s="20" t="str">
        <f>IFERROR(IF($A3667="","",VLOOKUP($A3667,[1]Sheet1!$D$5:$N$65000,11,FALSE)),"")</f>
        <v/>
      </c>
      <c r="L3667" s="3">
        <f t="shared" si="116"/>
        <v>3663</v>
      </c>
      <c r="M3667" s="21" t="str">
        <f t="shared" si="117"/>
        <v/>
      </c>
      <c r="N3667" s="29">
        <f>IF($L3666 = 21,[22]Sheet1!J12,0)</f>
        <v>0</v>
      </c>
      <c r="O3667" s="29">
        <f>IF($L3666 = 21,[22]Sheet1!K12,0)</f>
        <v>0</v>
      </c>
      <c r="P3667" s="29">
        <f>IF($L3666 = 21,[22]Sheet1!L12,0)</f>
        <v>0</v>
      </c>
      <c r="Q3667" s="29">
        <f>IF($L3666 = 21,[22]Sheet1!M12,0)</f>
        <v>0</v>
      </c>
      <c r="R3667" s="29">
        <f>IF($L3666 = 21,[22]Sheet1!N12,0)</f>
        <v>0</v>
      </c>
      <c r="Z3667"/>
    </row>
    <row r="3668" spans="1:26">
      <c r="A3668" s="18" t="str">
        <f t="array" ref="A3668">IF(ROW(B3668)-6&lt;A$1,VLOOKUP(LOOKUP("zzzz",CHOOSE({1,2},"",INDEX([1]Sheet1!$P$1:$P$65000,SMALL(IF([1]Sheet1!P$1:P$65000&lt;&gt;"",ROW([1]Sheet1!P$1:P$65000)),ROWS(D$5:D3668))))),[1]Sheet1!$C$5:$D$65000,2,FALSE),IF(L3668&gt;$A$1,"",IF(A3667="","Figure "&amp;L3668,IFERROR(VLOOKUP(A3667,[1]Sheet1!$D$5:$Q$65000,14,FALSE),IFERROR(VLOOKUP(A3667,[1]Sheet1!$A$5:$D$65000,4,FALSE),"Figure " &amp; L3668)))))</f>
        <v/>
      </c>
      <c r="B3668" s="19" t="str">
        <f>IFERROR(IF($A3668="","",VLOOKUP($A3668,[1]Sheet1!$D$5:$R$65000,15,FALSE)),"")</f>
        <v/>
      </c>
      <c r="C3668" s="20" t="str">
        <f>IFERROR(IF(A3668="","",VLOOKUP($A3668,[1]Sheet1!$D$5:$N$65000,3,FALSE)),"")</f>
        <v/>
      </c>
      <c r="D3668" s="20" t="str">
        <f>IFERROR(IF($A3668="","",VLOOKUP($A3668,[1]Sheet1!$D$5:$N$65000,4,FALSE)),"")</f>
        <v/>
      </c>
      <c r="E3668" s="20" t="str">
        <f>IFERROR(IF($A3668="","",VLOOKUP($A3668,[1]Sheet1!$D$5:$N$65000,5,FALSE)),"")</f>
        <v/>
      </c>
      <c r="F3668" s="20" t="str">
        <f>IFERROR(IF($A3668="","",VLOOKUP($A3668,[1]Sheet1!$D$5:$N$65000,6,FALSE)),"")</f>
        <v/>
      </c>
      <c r="G3668" s="20" t="str">
        <f>IFERROR(IF($A3668="","",VLOOKUP($A3668,[1]Sheet1!$D$5:$N$65000,7,FALSE)),"")</f>
        <v/>
      </c>
      <c r="H3668" s="20" t="str">
        <f>IFERROR(IF($A3668="","",VLOOKUP($A3668,[1]Sheet1!$D$5:$N$65000,8,FALSE)),"")</f>
        <v/>
      </c>
      <c r="I3668" s="20" t="str">
        <f>IFERROR(IF($A3668="","",VLOOKUP($A3668,[1]Sheet1!$D$5:$N$65000,9,FALSE)),"")</f>
        <v/>
      </c>
      <c r="J3668" s="20" t="str">
        <f>IFERROR(IF($A3668="","",VLOOKUP($A3668,[1]Sheet1!$D$5:$N$65000,10,FALSE)),"")</f>
        <v/>
      </c>
      <c r="K3668" s="20" t="str">
        <f>IFERROR(IF($A3668="","",VLOOKUP($A3668,[1]Sheet1!$D$5:$N$65000,11,FALSE)),"")</f>
        <v/>
      </c>
      <c r="L3668" s="3">
        <f t="shared" si="116"/>
        <v>3664</v>
      </c>
      <c r="M3668" s="21" t="str">
        <f t="shared" si="117"/>
        <v/>
      </c>
      <c r="N3668" s="29">
        <f>IF($L3667 = 21,[22]Sheet1!J13,0)</f>
        <v>0</v>
      </c>
      <c r="O3668" s="29">
        <f>IF($L3667 = 21,[22]Sheet1!K13,0)</f>
        <v>0</v>
      </c>
      <c r="P3668" s="29">
        <f>IF($L3667 = 21,[22]Sheet1!L13,0)</f>
        <v>0</v>
      </c>
      <c r="Q3668" s="29">
        <f>IF($L3667 = 21,[22]Sheet1!M13,0)</f>
        <v>0</v>
      </c>
      <c r="R3668" s="29">
        <f>IF($L3667 = 21,[22]Sheet1!N13,0)</f>
        <v>0</v>
      </c>
      <c r="Z3668"/>
    </row>
    <row r="3669" spans="1:26">
      <c r="A3669" s="18" t="str">
        <f t="array" ref="A3669">IF(ROW(B3669)-6&lt;A$1,VLOOKUP(LOOKUP("zzzz",CHOOSE({1,2},"",INDEX([1]Sheet1!$P$1:$P$65000,SMALL(IF([1]Sheet1!P$1:P$65000&lt;&gt;"",ROW([1]Sheet1!P$1:P$65000)),ROWS(D$5:D3669))))),[1]Sheet1!$C$5:$D$65000,2,FALSE),IF(L3669&gt;$A$1,"",IF(A3668="","Figure "&amp;L3669,IFERROR(VLOOKUP(A3668,[1]Sheet1!$D$5:$Q$65000,14,FALSE),IFERROR(VLOOKUP(A3668,[1]Sheet1!$A$5:$D$65000,4,FALSE),"Figure " &amp; L3669)))))</f>
        <v/>
      </c>
      <c r="B3669" s="19" t="str">
        <f>IFERROR(IF($A3669="","",VLOOKUP($A3669,[1]Sheet1!$D$5:$R$65000,15,FALSE)),"")</f>
        <v/>
      </c>
      <c r="C3669" s="20" t="str">
        <f>IFERROR(IF(A3669="","",VLOOKUP($A3669,[1]Sheet1!$D$5:$N$65000,3,FALSE)),"")</f>
        <v/>
      </c>
      <c r="D3669" s="20" t="str">
        <f>IFERROR(IF($A3669="","",VLOOKUP($A3669,[1]Sheet1!$D$5:$N$65000,4,FALSE)),"")</f>
        <v/>
      </c>
      <c r="E3669" s="20" t="str">
        <f>IFERROR(IF($A3669="","",VLOOKUP($A3669,[1]Sheet1!$D$5:$N$65000,5,FALSE)),"")</f>
        <v/>
      </c>
      <c r="F3669" s="20" t="str">
        <f>IFERROR(IF($A3669="","",VLOOKUP($A3669,[1]Sheet1!$D$5:$N$65000,6,FALSE)),"")</f>
        <v/>
      </c>
      <c r="G3669" s="20" t="str">
        <f>IFERROR(IF($A3669="","",VLOOKUP($A3669,[1]Sheet1!$D$5:$N$65000,7,FALSE)),"")</f>
        <v/>
      </c>
      <c r="H3669" s="20" t="str">
        <f>IFERROR(IF($A3669="","",VLOOKUP($A3669,[1]Sheet1!$D$5:$N$65000,8,FALSE)),"")</f>
        <v/>
      </c>
      <c r="I3669" s="20" t="str">
        <f>IFERROR(IF($A3669="","",VLOOKUP($A3669,[1]Sheet1!$D$5:$N$65000,9,FALSE)),"")</f>
        <v/>
      </c>
      <c r="J3669" s="20" t="str">
        <f>IFERROR(IF($A3669="","",VLOOKUP($A3669,[1]Sheet1!$D$5:$N$65000,10,FALSE)),"")</f>
        <v/>
      </c>
      <c r="K3669" s="20" t="str">
        <f>IFERROR(IF($A3669="","",VLOOKUP($A3669,[1]Sheet1!$D$5:$N$65000,11,FALSE)),"")</f>
        <v/>
      </c>
      <c r="L3669" s="3">
        <f t="shared" si="116"/>
        <v>3665</v>
      </c>
      <c r="M3669" s="21" t="str">
        <f t="shared" si="117"/>
        <v/>
      </c>
      <c r="N3669" s="29">
        <f>IF($L3668 = 21,[22]Sheet1!J14,0)</f>
        <v>0</v>
      </c>
      <c r="O3669" s="29">
        <f>IF($L3668 = 21,[22]Sheet1!K14,0)</f>
        <v>0</v>
      </c>
      <c r="P3669" s="29">
        <f>IF($L3668 = 21,[22]Sheet1!L14,0)</f>
        <v>0</v>
      </c>
      <c r="Q3669" s="29">
        <f>IF($L3668 = 21,[22]Sheet1!M14,0)</f>
        <v>0</v>
      </c>
      <c r="R3669" s="29">
        <f>IF($L3668 = 21,[22]Sheet1!N14,0)</f>
        <v>0</v>
      </c>
      <c r="Z3669"/>
    </row>
    <row r="3670" spans="1:26">
      <c r="A3670" s="18" t="str">
        <f t="array" ref="A3670">IF(ROW(B3670)-6&lt;A$1,VLOOKUP(LOOKUP("zzzz",CHOOSE({1,2},"",INDEX([1]Sheet1!$P$1:$P$65000,SMALL(IF([1]Sheet1!P$1:P$65000&lt;&gt;"",ROW([1]Sheet1!P$1:P$65000)),ROWS(D$5:D3670))))),[1]Sheet1!$C$5:$D$65000,2,FALSE),IF(L3670&gt;$A$1,"",IF(A3669="","Figure "&amp;L3670,IFERROR(VLOOKUP(A3669,[1]Sheet1!$D$5:$Q$65000,14,FALSE),IFERROR(VLOOKUP(A3669,[1]Sheet1!$A$5:$D$65000,4,FALSE),"Figure " &amp; L3670)))))</f>
        <v/>
      </c>
      <c r="B3670" s="19" t="str">
        <f>IFERROR(IF($A3670="","",VLOOKUP($A3670,[1]Sheet1!$D$5:$R$65000,15,FALSE)),"")</f>
        <v/>
      </c>
      <c r="C3670" s="20" t="str">
        <f>IFERROR(IF(A3670="","",VLOOKUP($A3670,[1]Sheet1!$D$5:$N$65000,3,FALSE)),"")</f>
        <v/>
      </c>
      <c r="D3670" s="20" t="str">
        <f>IFERROR(IF($A3670="","",VLOOKUP($A3670,[1]Sheet1!$D$5:$N$65000,4,FALSE)),"")</f>
        <v/>
      </c>
      <c r="E3670" s="20" t="str">
        <f>IFERROR(IF($A3670="","",VLOOKUP($A3670,[1]Sheet1!$D$5:$N$65000,5,FALSE)),"")</f>
        <v/>
      </c>
      <c r="F3670" s="20" t="str">
        <f>IFERROR(IF($A3670="","",VLOOKUP($A3670,[1]Sheet1!$D$5:$N$65000,6,FALSE)),"")</f>
        <v/>
      </c>
      <c r="G3670" s="20" t="str">
        <f>IFERROR(IF($A3670="","",VLOOKUP($A3670,[1]Sheet1!$D$5:$N$65000,7,FALSE)),"")</f>
        <v/>
      </c>
      <c r="H3670" s="20" t="str">
        <f>IFERROR(IF($A3670="","",VLOOKUP($A3670,[1]Sheet1!$D$5:$N$65000,8,FALSE)),"")</f>
        <v/>
      </c>
      <c r="I3670" s="20" t="str">
        <f>IFERROR(IF($A3670="","",VLOOKUP($A3670,[1]Sheet1!$D$5:$N$65000,9,FALSE)),"")</f>
        <v/>
      </c>
      <c r="J3670" s="20" t="str">
        <f>IFERROR(IF($A3670="","",VLOOKUP($A3670,[1]Sheet1!$D$5:$N$65000,10,FALSE)),"")</f>
        <v/>
      </c>
      <c r="K3670" s="20" t="str">
        <f>IFERROR(IF($A3670="","",VLOOKUP($A3670,[1]Sheet1!$D$5:$N$65000,11,FALSE)),"")</f>
        <v/>
      </c>
      <c r="L3670" s="3">
        <f t="shared" si="116"/>
        <v>3666</v>
      </c>
      <c r="M3670" s="21" t="str">
        <f t="shared" si="117"/>
        <v/>
      </c>
      <c r="N3670" s="29">
        <f>IF($L3669 = 21,[22]Sheet1!J15,0)</f>
        <v>0</v>
      </c>
      <c r="O3670" s="29">
        <f>IF($L3669 = 21,[22]Sheet1!K15,0)</f>
        <v>0</v>
      </c>
      <c r="P3670" s="29">
        <f>IF($L3669 = 21,[22]Sheet1!L15,0)</f>
        <v>0</v>
      </c>
      <c r="Q3670" s="29">
        <f>IF($L3669 = 21,[22]Sheet1!M15,0)</f>
        <v>0</v>
      </c>
      <c r="R3670" s="29">
        <f>IF($L3669 = 21,[22]Sheet1!N15,0)</f>
        <v>0</v>
      </c>
      <c r="Z3670"/>
    </row>
    <row r="3671" spans="1:26">
      <c r="A3671" s="18" t="str">
        <f t="array" ref="A3671">IF(ROW(B3671)-6&lt;A$1,VLOOKUP(LOOKUP("zzzz",CHOOSE({1,2},"",INDEX([1]Sheet1!$P$1:$P$65000,SMALL(IF([1]Sheet1!P$1:P$65000&lt;&gt;"",ROW([1]Sheet1!P$1:P$65000)),ROWS(D$5:D3671))))),[1]Sheet1!$C$5:$D$65000,2,FALSE),IF(L3671&gt;$A$1,"",IF(A3670="","Figure "&amp;L3671,IFERROR(VLOOKUP(A3670,[1]Sheet1!$D$5:$Q$65000,14,FALSE),IFERROR(VLOOKUP(A3670,[1]Sheet1!$A$5:$D$65000,4,FALSE),"Figure " &amp; L3671)))))</f>
        <v/>
      </c>
      <c r="B3671" s="19" t="str">
        <f>IFERROR(IF($A3671="","",VLOOKUP($A3671,[1]Sheet1!$D$5:$R$65000,15,FALSE)),"")</f>
        <v/>
      </c>
      <c r="C3671" s="20" t="str">
        <f>IFERROR(IF(A3671="","",VLOOKUP($A3671,[1]Sheet1!$D$5:$N$65000,3,FALSE)),"")</f>
        <v/>
      </c>
      <c r="D3671" s="20" t="str">
        <f>IFERROR(IF($A3671="","",VLOOKUP($A3671,[1]Sheet1!$D$5:$N$65000,4,FALSE)),"")</f>
        <v/>
      </c>
      <c r="E3671" s="20" t="str">
        <f>IFERROR(IF($A3671="","",VLOOKUP($A3671,[1]Sheet1!$D$5:$N$65000,5,FALSE)),"")</f>
        <v/>
      </c>
      <c r="F3671" s="20" t="str">
        <f>IFERROR(IF($A3671="","",VLOOKUP($A3671,[1]Sheet1!$D$5:$N$65000,6,FALSE)),"")</f>
        <v/>
      </c>
      <c r="G3671" s="20" t="str">
        <f>IFERROR(IF($A3671="","",VLOOKUP($A3671,[1]Sheet1!$D$5:$N$65000,7,FALSE)),"")</f>
        <v/>
      </c>
      <c r="H3671" s="20" t="str">
        <f>IFERROR(IF($A3671="","",VLOOKUP($A3671,[1]Sheet1!$D$5:$N$65000,8,FALSE)),"")</f>
        <v/>
      </c>
      <c r="I3671" s="20" t="str">
        <f>IFERROR(IF($A3671="","",VLOOKUP($A3671,[1]Sheet1!$D$5:$N$65000,9,FALSE)),"")</f>
        <v/>
      </c>
      <c r="J3671" s="20" t="str">
        <f>IFERROR(IF($A3671="","",VLOOKUP($A3671,[1]Sheet1!$D$5:$N$65000,10,FALSE)),"")</f>
        <v/>
      </c>
      <c r="K3671" s="20" t="str">
        <f>IFERROR(IF($A3671="","",VLOOKUP($A3671,[1]Sheet1!$D$5:$N$65000,11,FALSE)),"")</f>
        <v/>
      </c>
      <c r="L3671" s="3">
        <f t="shared" si="116"/>
        <v>3667</v>
      </c>
      <c r="M3671" s="21" t="str">
        <f t="shared" si="117"/>
        <v/>
      </c>
      <c r="N3671" s="29">
        <f>IF($L3670 = 21,[22]Sheet1!J16,0)</f>
        <v>0</v>
      </c>
      <c r="O3671" s="29">
        <f>IF($L3670 = 21,[22]Sheet1!K16,0)</f>
        <v>0</v>
      </c>
      <c r="P3671" s="29">
        <f>IF($L3670 = 21,[22]Sheet1!L16,0)</f>
        <v>0</v>
      </c>
      <c r="Q3671" s="29">
        <f>IF($L3670 = 21,[22]Sheet1!M16,0)</f>
        <v>0</v>
      </c>
      <c r="R3671" s="29">
        <f>IF($L3670 = 21,[22]Sheet1!N16,0)</f>
        <v>0</v>
      </c>
      <c r="Z3671"/>
    </row>
    <row r="3672" spans="1:26">
      <c r="A3672" s="18" t="str">
        <f t="array" ref="A3672">IF(ROW(B3672)-6&lt;A$1,VLOOKUP(LOOKUP("zzzz",CHOOSE({1,2},"",INDEX([1]Sheet1!$P$1:$P$65000,SMALL(IF([1]Sheet1!P$1:P$65000&lt;&gt;"",ROW([1]Sheet1!P$1:P$65000)),ROWS(D$5:D3672))))),[1]Sheet1!$C$5:$D$65000,2,FALSE),IF(L3672&gt;$A$1,"",IF(A3671="","Figure "&amp;L3672,IFERROR(VLOOKUP(A3671,[1]Sheet1!$D$5:$Q$65000,14,FALSE),IFERROR(VLOOKUP(A3671,[1]Sheet1!$A$5:$D$65000,4,FALSE),"Figure " &amp; L3672)))))</f>
        <v/>
      </c>
      <c r="B3672" s="19" t="str">
        <f>IFERROR(IF($A3672="","",VLOOKUP($A3672,[1]Sheet1!$D$5:$R$65000,15,FALSE)),"")</f>
        <v/>
      </c>
      <c r="C3672" s="20" t="str">
        <f>IFERROR(IF(A3672="","",VLOOKUP($A3672,[1]Sheet1!$D$5:$N$65000,3,FALSE)),"")</f>
        <v/>
      </c>
      <c r="D3672" s="20" t="str">
        <f>IFERROR(IF($A3672="","",VLOOKUP($A3672,[1]Sheet1!$D$5:$N$65000,4,FALSE)),"")</f>
        <v/>
      </c>
      <c r="E3672" s="20" t="str">
        <f>IFERROR(IF($A3672="","",VLOOKUP($A3672,[1]Sheet1!$D$5:$N$65000,5,FALSE)),"")</f>
        <v/>
      </c>
      <c r="F3672" s="20" t="str">
        <f>IFERROR(IF($A3672="","",VLOOKUP($A3672,[1]Sheet1!$D$5:$N$65000,6,FALSE)),"")</f>
        <v/>
      </c>
      <c r="G3672" s="20" t="str">
        <f>IFERROR(IF($A3672="","",VLOOKUP($A3672,[1]Sheet1!$D$5:$N$65000,7,FALSE)),"")</f>
        <v/>
      </c>
      <c r="H3672" s="20" t="str">
        <f>IFERROR(IF($A3672="","",VLOOKUP($A3672,[1]Sheet1!$D$5:$N$65000,8,FALSE)),"")</f>
        <v/>
      </c>
      <c r="I3672" s="20" t="str">
        <f>IFERROR(IF($A3672="","",VLOOKUP($A3672,[1]Sheet1!$D$5:$N$65000,9,FALSE)),"")</f>
        <v/>
      </c>
      <c r="J3672" s="20" t="str">
        <f>IFERROR(IF($A3672="","",VLOOKUP($A3672,[1]Sheet1!$D$5:$N$65000,10,FALSE)),"")</f>
        <v/>
      </c>
      <c r="K3672" s="20" t="str">
        <f>IFERROR(IF($A3672="","",VLOOKUP($A3672,[1]Sheet1!$D$5:$N$65000,11,FALSE)),"")</f>
        <v/>
      </c>
      <c r="L3672" s="3">
        <f t="shared" si="116"/>
        <v>3668</v>
      </c>
      <c r="M3672" s="21" t="str">
        <f t="shared" si="117"/>
        <v/>
      </c>
      <c r="N3672" s="29">
        <f>IF($L3671 = 21,[22]Sheet1!J17,0)</f>
        <v>0</v>
      </c>
      <c r="O3672" s="29">
        <f>IF($L3671 = 21,[22]Sheet1!K17,0)</f>
        <v>0</v>
      </c>
      <c r="P3672" s="29">
        <f>IF($L3671 = 21,[22]Sheet1!L17,0)</f>
        <v>0</v>
      </c>
      <c r="Q3672" s="29">
        <f>IF($L3671 = 21,[22]Sheet1!M17,0)</f>
        <v>0</v>
      </c>
      <c r="R3672" s="29">
        <f>IF($L3671 = 21,[22]Sheet1!N17,0)</f>
        <v>0</v>
      </c>
      <c r="Z3672"/>
    </row>
    <row r="3673" spans="1:26">
      <c r="A3673" s="18" t="str">
        <f t="array" ref="A3673">IF(ROW(B3673)-6&lt;A$1,VLOOKUP(LOOKUP("zzzz",CHOOSE({1,2},"",INDEX([1]Sheet1!$P$1:$P$65000,SMALL(IF([1]Sheet1!P$1:P$65000&lt;&gt;"",ROW([1]Sheet1!P$1:P$65000)),ROWS(D$5:D3673))))),[1]Sheet1!$C$5:$D$65000,2,FALSE),IF(L3673&gt;$A$1,"",IF(A3672="","Figure "&amp;L3673,IFERROR(VLOOKUP(A3672,[1]Sheet1!$D$5:$Q$65000,14,FALSE),IFERROR(VLOOKUP(A3672,[1]Sheet1!$A$5:$D$65000,4,FALSE),"Figure " &amp; L3673)))))</f>
        <v/>
      </c>
      <c r="B3673" s="19" t="str">
        <f>IFERROR(IF($A3673="","",VLOOKUP($A3673,[1]Sheet1!$D$5:$R$65000,15,FALSE)),"")</f>
        <v/>
      </c>
      <c r="C3673" s="20" t="str">
        <f>IFERROR(IF(A3673="","",VLOOKUP($A3673,[1]Sheet1!$D$5:$N$65000,3,FALSE)),"")</f>
        <v/>
      </c>
      <c r="D3673" s="20" t="str">
        <f>IFERROR(IF($A3673="","",VLOOKUP($A3673,[1]Sheet1!$D$5:$N$65000,4,FALSE)),"")</f>
        <v/>
      </c>
      <c r="E3673" s="20" t="str">
        <f>IFERROR(IF($A3673="","",VLOOKUP($A3673,[1]Sheet1!$D$5:$N$65000,5,FALSE)),"")</f>
        <v/>
      </c>
      <c r="F3673" s="20" t="str">
        <f>IFERROR(IF($A3673="","",VLOOKUP($A3673,[1]Sheet1!$D$5:$N$65000,6,FALSE)),"")</f>
        <v/>
      </c>
      <c r="G3673" s="20" t="str">
        <f>IFERROR(IF($A3673="","",VLOOKUP($A3673,[1]Sheet1!$D$5:$N$65000,7,FALSE)),"")</f>
        <v/>
      </c>
      <c r="H3673" s="20" t="str">
        <f>IFERROR(IF($A3673="","",VLOOKUP($A3673,[1]Sheet1!$D$5:$N$65000,8,FALSE)),"")</f>
        <v/>
      </c>
      <c r="I3673" s="20" t="str">
        <f>IFERROR(IF($A3673="","",VLOOKUP($A3673,[1]Sheet1!$D$5:$N$65000,9,FALSE)),"")</f>
        <v/>
      </c>
      <c r="J3673" s="20" t="str">
        <f>IFERROR(IF($A3673="","",VLOOKUP($A3673,[1]Sheet1!$D$5:$N$65000,10,FALSE)),"")</f>
        <v/>
      </c>
      <c r="K3673" s="20" t="str">
        <f>IFERROR(IF($A3673="","",VLOOKUP($A3673,[1]Sheet1!$D$5:$N$65000,11,FALSE)),"")</f>
        <v/>
      </c>
      <c r="L3673" s="3">
        <f t="shared" si="116"/>
        <v>3669</v>
      </c>
      <c r="M3673" s="21" t="str">
        <f t="shared" si="117"/>
        <v/>
      </c>
      <c r="N3673" s="29">
        <f>IF($L3672 = 21,[22]Sheet1!J18,0)</f>
        <v>0</v>
      </c>
      <c r="O3673" s="29">
        <f>IF($L3672 = 21,[22]Sheet1!K18,0)</f>
        <v>0</v>
      </c>
      <c r="P3673" s="29">
        <f>IF($L3672 = 21,[22]Sheet1!L18,0)</f>
        <v>0</v>
      </c>
      <c r="Q3673" s="29">
        <f>IF($L3672 = 21,[22]Sheet1!M18,0)</f>
        <v>0</v>
      </c>
      <c r="R3673" s="29">
        <f>IF($L3672 = 21,[22]Sheet1!N18,0)</f>
        <v>0</v>
      </c>
      <c r="Z3673"/>
    </row>
    <row r="3674" spans="1:26">
      <c r="A3674" s="18" t="str">
        <f t="array" ref="A3674">IF(ROW(B3674)-6&lt;A$1,VLOOKUP(LOOKUP("zzzz",CHOOSE({1,2},"",INDEX([1]Sheet1!$P$1:$P$65000,SMALL(IF([1]Sheet1!P$1:P$65000&lt;&gt;"",ROW([1]Sheet1!P$1:P$65000)),ROWS(D$5:D3674))))),[1]Sheet1!$C$5:$D$65000,2,FALSE),IF(L3674&gt;$A$1,"",IF(A3673="","Figure "&amp;L3674,IFERROR(VLOOKUP(A3673,[1]Sheet1!$D$5:$Q$65000,14,FALSE),IFERROR(VLOOKUP(A3673,[1]Sheet1!$A$5:$D$65000,4,FALSE),"Figure " &amp; L3674)))))</f>
        <v/>
      </c>
      <c r="B3674" s="19" t="str">
        <f>IFERROR(IF($A3674="","",VLOOKUP($A3674,[1]Sheet1!$D$5:$R$65000,15,FALSE)),"")</f>
        <v/>
      </c>
      <c r="C3674" s="20" t="str">
        <f>IFERROR(IF(A3674="","",VLOOKUP($A3674,[1]Sheet1!$D$5:$N$65000,3,FALSE)),"")</f>
        <v/>
      </c>
      <c r="D3674" s="20" t="str">
        <f>IFERROR(IF($A3674="","",VLOOKUP($A3674,[1]Sheet1!$D$5:$N$65000,4,FALSE)),"")</f>
        <v/>
      </c>
      <c r="E3674" s="20" t="str">
        <f>IFERROR(IF($A3674="","",VLOOKUP($A3674,[1]Sheet1!$D$5:$N$65000,5,FALSE)),"")</f>
        <v/>
      </c>
      <c r="F3674" s="20" t="str">
        <f>IFERROR(IF($A3674="","",VLOOKUP($A3674,[1]Sheet1!$D$5:$N$65000,6,FALSE)),"")</f>
        <v/>
      </c>
      <c r="G3674" s="20" t="str">
        <f>IFERROR(IF($A3674="","",VLOOKUP($A3674,[1]Sheet1!$D$5:$N$65000,7,FALSE)),"")</f>
        <v/>
      </c>
      <c r="H3674" s="20" t="str">
        <f>IFERROR(IF($A3674="","",VLOOKUP($A3674,[1]Sheet1!$D$5:$N$65000,8,FALSE)),"")</f>
        <v/>
      </c>
      <c r="I3674" s="20" t="str">
        <f>IFERROR(IF($A3674="","",VLOOKUP($A3674,[1]Sheet1!$D$5:$N$65000,9,FALSE)),"")</f>
        <v/>
      </c>
      <c r="J3674" s="20" t="str">
        <f>IFERROR(IF($A3674="","",VLOOKUP($A3674,[1]Sheet1!$D$5:$N$65000,10,FALSE)),"")</f>
        <v/>
      </c>
      <c r="K3674" s="20" t="str">
        <f>IFERROR(IF($A3674="","",VLOOKUP($A3674,[1]Sheet1!$D$5:$N$65000,11,FALSE)),"")</f>
        <v/>
      </c>
      <c r="L3674" s="3">
        <f t="shared" si="116"/>
        <v>3670</v>
      </c>
      <c r="M3674" s="21" t="str">
        <f t="shared" si="117"/>
        <v/>
      </c>
      <c r="N3674" s="29">
        <f>IF($L3673 = 21,[22]Sheet1!J19,0)</f>
        <v>0</v>
      </c>
      <c r="O3674" s="29">
        <f>IF($L3673 = 21,[22]Sheet1!K19,0)</f>
        <v>0</v>
      </c>
      <c r="P3674" s="29">
        <f>IF($L3673 = 21,[22]Sheet1!L19,0)</f>
        <v>0</v>
      </c>
      <c r="Q3674" s="29">
        <f>IF($L3673 = 21,[22]Sheet1!M19,0)</f>
        <v>0</v>
      </c>
      <c r="R3674" s="29">
        <f>IF($L3673 = 21,[22]Sheet1!N19,0)</f>
        <v>0</v>
      </c>
      <c r="Z3674"/>
    </row>
    <row r="3675" spans="1:26">
      <c r="A3675" s="18" t="str">
        <f t="array" ref="A3675">IF(ROW(B3675)-6&lt;A$1,VLOOKUP(LOOKUP("zzzz",CHOOSE({1,2},"",INDEX([1]Sheet1!$P$1:$P$65000,SMALL(IF([1]Sheet1!P$1:P$65000&lt;&gt;"",ROW([1]Sheet1!P$1:P$65000)),ROWS(D$5:D3675))))),[1]Sheet1!$C$5:$D$65000,2,FALSE),IF(L3675&gt;$A$1,"",IF(A3674="","Figure "&amp;L3675,IFERROR(VLOOKUP(A3674,[1]Sheet1!$D$5:$Q$65000,14,FALSE),IFERROR(VLOOKUP(A3674,[1]Sheet1!$A$5:$D$65000,4,FALSE),"Figure " &amp; L3675)))))</f>
        <v/>
      </c>
      <c r="B3675" s="19" t="str">
        <f>IFERROR(IF($A3675="","",VLOOKUP($A3675,[1]Sheet1!$D$5:$R$65000,15,FALSE)),"")</f>
        <v/>
      </c>
      <c r="C3675" s="20" t="str">
        <f>IFERROR(IF(A3675="","",VLOOKUP($A3675,[1]Sheet1!$D$5:$N$65000,3,FALSE)),"")</f>
        <v/>
      </c>
      <c r="D3675" s="20" t="str">
        <f>IFERROR(IF($A3675="","",VLOOKUP($A3675,[1]Sheet1!$D$5:$N$65000,4,FALSE)),"")</f>
        <v/>
      </c>
      <c r="E3675" s="20" t="str">
        <f>IFERROR(IF($A3675="","",VLOOKUP($A3675,[1]Sheet1!$D$5:$N$65000,5,FALSE)),"")</f>
        <v/>
      </c>
      <c r="F3675" s="20" t="str">
        <f>IFERROR(IF($A3675="","",VLOOKUP($A3675,[1]Sheet1!$D$5:$N$65000,6,FALSE)),"")</f>
        <v/>
      </c>
      <c r="G3675" s="20" t="str">
        <f>IFERROR(IF($A3675="","",VLOOKUP($A3675,[1]Sheet1!$D$5:$N$65000,7,FALSE)),"")</f>
        <v/>
      </c>
      <c r="H3675" s="20" t="str">
        <f>IFERROR(IF($A3675="","",VLOOKUP($A3675,[1]Sheet1!$D$5:$N$65000,8,FALSE)),"")</f>
        <v/>
      </c>
      <c r="I3675" s="20" t="str">
        <f>IFERROR(IF($A3675="","",VLOOKUP($A3675,[1]Sheet1!$D$5:$N$65000,9,FALSE)),"")</f>
        <v/>
      </c>
      <c r="J3675" s="20" t="str">
        <f>IFERROR(IF($A3675="","",VLOOKUP($A3675,[1]Sheet1!$D$5:$N$65000,10,FALSE)),"")</f>
        <v/>
      </c>
      <c r="K3675" s="20" t="str">
        <f>IFERROR(IF($A3675="","",VLOOKUP($A3675,[1]Sheet1!$D$5:$N$65000,11,FALSE)),"")</f>
        <v/>
      </c>
      <c r="L3675" s="3">
        <f t="shared" si="116"/>
        <v>3671</v>
      </c>
      <c r="M3675" s="21" t="str">
        <f t="shared" si="117"/>
        <v/>
      </c>
      <c r="N3675" s="29">
        <f>IF($L3674 = 21,[22]Sheet1!J20,0)</f>
        <v>0</v>
      </c>
      <c r="O3675" s="29">
        <f>IF($L3674 = 21,[22]Sheet1!K20,0)</f>
        <v>0</v>
      </c>
      <c r="P3675" s="29">
        <f>IF($L3674 = 21,[22]Sheet1!L20,0)</f>
        <v>0</v>
      </c>
      <c r="Q3675" s="29">
        <f>IF($L3674 = 21,[22]Sheet1!M20,0)</f>
        <v>0</v>
      </c>
      <c r="R3675" s="29">
        <f>IF($L3674 = 21,[22]Sheet1!N20,0)</f>
        <v>0</v>
      </c>
      <c r="Z3675"/>
    </row>
    <row r="3676" spans="1:26">
      <c r="A3676" s="18" t="str">
        <f t="array" ref="A3676">IF(ROW(B3676)-6&lt;A$1,VLOOKUP(LOOKUP("zzzz",CHOOSE({1,2},"",INDEX([1]Sheet1!$P$1:$P$65000,SMALL(IF([1]Sheet1!P$1:P$65000&lt;&gt;"",ROW([1]Sheet1!P$1:P$65000)),ROWS(D$5:D3676))))),[1]Sheet1!$C$5:$D$65000,2,FALSE),IF(L3676&gt;$A$1,"",IF(A3675="","Figure "&amp;L3676,IFERROR(VLOOKUP(A3675,[1]Sheet1!$D$5:$Q$65000,14,FALSE),IFERROR(VLOOKUP(A3675,[1]Sheet1!$A$5:$D$65000,4,FALSE),"Figure " &amp; L3676)))))</f>
        <v/>
      </c>
      <c r="B3676" s="19" t="str">
        <f>IFERROR(IF($A3676="","",VLOOKUP($A3676,[1]Sheet1!$D$5:$R$65000,15,FALSE)),"")</f>
        <v/>
      </c>
      <c r="C3676" s="20" t="str">
        <f>IFERROR(IF(A3676="","",VLOOKUP($A3676,[1]Sheet1!$D$5:$N$65000,3,FALSE)),"")</f>
        <v/>
      </c>
      <c r="D3676" s="20" t="str">
        <f>IFERROR(IF($A3676="","",VLOOKUP($A3676,[1]Sheet1!$D$5:$N$65000,4,FALSE)),"")</f>
        <v/>
      </c>
      <c r="E3676" s="20" t="str">
        <f>IFERROR(IF($A3676="","",VLOOKUP($A3676,[1]Sheet1!$D$5:$N$65000,5,FALSE)),"")</f>
        <v/>
      </c>
      <c r="F3676" s="20" t="str">
        <f>IFERROR(IF($A3676="","",VLOOKUP($A3676,[1]Sheet1!$D$5:$N$65000,6,FALSE)),"")</f>
        <v/>
      </c>
      <c r="G3676" s="20" t="str">
        <f>IFERROR(IF($A3676="","",VLOOKUP($A3676,[1]Sheet1!$D$5:$N$65000,7,FALSE)),"")</f>
        <v/>
      </c>
      <c r="H3676" s="20" t="str">
        <f>IFERROR(IF($A3676="","",VLOOKUP($A3676,[1]Sheet1!$D$5:$N$65000,8,FALSE)),"")</f>
        <v/>
      </c>
      <c r="I3676" s="20" t="str">
        <f>IFERROR(IF($A3676="","",VLOOKUP($A3676,[1]Sheet1!$D$5:$N$65000,9,FALSE)),"")</f>
        <v/>
      </c>
      <c r="J3676" s="20" t="str">
        <f>IFERROR(IF($A3676="","",VLOOKUP($A3676,[1]Sheet1!$D$5:$N$65000,10,FALSE)),"")</f>
        <v/>
      </c>
      <c r="K3676" s="20" t="str">
        <f>IFERROR(IF($A3676="","",VLOOKUP($A3676,[1]Sheet1!$D$5:$N$65000,11,FALSE)),"")</f>
        <v/>
      </c>
      <c r="L3676" s="3">
        <f t="shared" si="116"/>
        <v>3672</v>
      </c>
      <c r="M3676" s="21" t="str">
        <f t="shared" si="117"/>
        <v/>
      </c>
      <c r="N3676" s="29">
        <f>IF($L3675 = 21,[22]Sheet1!J21,0)</f>
        <v>0</v>
      </c>
      <c r="O3676" s="29">
        <f>IF($L3675 = 21,[22]Sheet1!K21,0)</f>
        <v>0</v>
      </c>
      <c r="P3676" s="29">
        <f>IF($L3675 = 21,[22]Sheet1!L21,0)</f>
        <v>0</v>
      </c>
      <c r="Q3676" s="29">
        <f>IF($L3675 = 21,[22]Sheet1!M21,0)</f>
        <v>0</v>
      </c>
      <c r="R3676" s="29">
        <f>IF($L3675 = 21,[22]Sheet1!N21,0)</f>
        <v>0</v>
      </c>
      <c r="Z3676"/>
    </row>
    <row r="3677" spans="1:26">
      <c r="A3677" s="18" t="str">
        <f t="array" ref="A3677">IF(ROW(B3677)-6&lt;A$1,VLOOKUP(LOOKUP("zzzz",CHOOSE({1,2},"",INDEX([1]Sheet1!$P$1:$P$65000,SMALL(IF([1]Sheet1!P$1:P$65000&lt;&gt;"",ROW([1]Sheet1!P$1:P$65000)),ROWS(D$5:D3677))))),[1]Sheet1!$C$5:$D$65000,2,FALSE),IF(L3677&gt;$A$1,"",IF(A3676="","Figure "&amp;L3677,IFERROR(VLOOKUP(A3676,[1]Sheet1!$D$5:$Q$65000,14,FALSE),IFERROR(VLOOKUP(A3676,[1]Sheet1!$A$5:$D$65000,4,FALSE),"Figure " &amp; L3677)))))</f>
        <v/>
      </c>
      <c r="B3677" s="19" t="str">
        <f>IFERROR(IF($A3677="","",VLOOKUP($A3677,[1]Sheet1!$D$5:$R$65000,15,FALSE)),"")</f>
        <v/>
      </c>
      <c r="C3677" s="20" t="str">
        <f>IFERROR(IF(A3677="","",VLOOKUP($A3677,[1]Sheet1!$D$5:$N$65000,3,FALSE)),"")</f>
        <v/>
      </c>
      <c r="D3677" s="20" t="str">
        <f>IFERROR(IF($A3677="","",VLOOKUP($A3677,[1]Sheet1!$D$5:$N$65000,4,FALSE)),"")</f>
        <v/>
      </c>
      <c r="E3677" s="20" t="str">
        <f>IFERROR(IF($A3677="","",VLOOKUP($A3677,[1]Sheet1!$D$5:$N$65000,5,FALSE)),"")</f>
        <v/>
      </c>
      <c r="F3677" s="20" t="str">
        <f>IFERROR(IF($A3677="","",VLOOKUP($A3677,[1]Sheet1!$D$5:$N$65000,6,FALSE)),"")</f>
        <v/>
      </c>
      <c r="G3677" s="20" t="str">
        <f>IFERROR(IF($A3677="","",VLOOKUP($A3677,[1]Sheet1!$D$5:$N$65000,7,FALSE)),"")</f>
        <v/>
      </c>
      <c r="H3677" s="20" t="str">
        <f>IFERROR(IF($A3677="","",VLOOKUP($A3677,[1]Sheet1!$D$5:$N$65000,8,FALSE)),"")</f>
        <v/>
      </c>
      <c r="I3677" s="20" t="str">
        <f>IFERROR(IF($A3677="","",VLOOKUP($A3677,[1]Sheet1!$D$5:$N$65000,9,FALSE)),"")</f>
        <v/>
      </c>
      <c r="J3677" s="20" t="str">
        <f>IFERROR(IF($A3677="","",VLOOKUP($A3677,[1]Sheet1!$D$5:$N$65000,10,FALSE)),"")</f>
        <v/>
      </c>
      <c r="K3677" s="20" t="str">
        <f>IFERROR(IF($A3677="","",VLOOKUP($A3677,[1]Sheet1!$D$5:$N$65000,11,FALSE)),"")</f>
        <v/>
      </c>
      <c r="L3677" s="3">
        <f t="shared" si="116"/>
        <v>3673</v>
      </c>
      <c r="M3677" s="21" t="str">
        <f t="shared" si="117"/>
        <v/>
      </c>
      <c r="N3677" s="29">
        <f>IF($L3676 = 21,[22]Sheet1!J22,0)</f>
        <v>0</v>
      </c>
      <c r="O3677" s="29">
        <f>IF($L3676 = 21,[22]Sheet1!K22,0)</f>
        <v>0</v>
      </c>
      <c r="P3677" s="29">
        <f>IF($L3676 = 21,[22]Sheet1!L22,0)</f>
        <v>0</v>
      </c>
      <c r="Q3677" s="29">
        <f>IF($L3676 = 21,[22]Sheet1!M22,0)</f>
        <v>0</v>
      </c>
      <c r="R3677" s="29">
        <f>IF($L3676 = 21,[22]Sheet1!N22,0)</f>
        <v>0</v>
      </c>
      <c r="Z3677"/>
    </row>
    <row r="3678" spans="1:26">
      <c r="A3678" s="18" t="str">
        <f t="array" ref="A3678">IF(ROW(B3678)-6&lt;A$1,VLOOKUP(LOOKUP("zzzz",CHOOSE({1,2},"",INDEX([1]Sheet1!$P$1:$P$65000,SMALL(IF([1]Sheet1!P$1:P$65000&lt;&gt;"",ROW([1]Sheet1!P$1:P$65000)),ROWS(D$5:D3678))))),[1]Sheet1!$C$5:$D$65000,2,FALSE),IF(L3678&gt;$A$1,"",IF(A3677="","Figure "&amp;L3678,IFERROR(VLOOKUP(A3677,[1]Sheet1!$D$5:$Q$65000,14,FALSE),IFERROR(VLOOKUP(A3677,[1]Sheet1!$A$5:$D$65000,4,FALSE),"Figure " &amp; L3678)))))</f>
        <v/>
      </c>
      <c r="B3678" s="19" t="str">
        <f>IFERROR(IF($A3678="","",VLOOKUP($A3678,[1]Sheet1!$D$5:$R$65000,15,FALSE)),"")</f>
        <v/>
      </c>
      <c r="C3678" s="20" t="str">
        <f>IFERROR(IF(A3678="","",VLOOKUP($A3678,[1]Sheet1!$D$5:$N$65000,3,FALSE)),"")</f>
        <v/>
      </c>
      <c r="D3678" s="20" t="str">
        <f>IFERROR(IF($A3678="","",VLOOKUP($A3678,[1]Sheet1!$D$5:$N$65000,4,FALSE)),"")</f>
        <v/>
      </c>
      <c r="E3678" s="20" t="str">
        <f>IFERROR(IF($A3678="","",VLOOKUP($A3678,[1]Sheet1!$D$5:$N$65000,5,FALSE)),"")</f>
        <v/>
      </c>
      <c r="F3678" s="20" t="str">
        <f>IFERROR(IF($A3678="","",VLOOKUP($A3678,[1]Sheet1!$D$5:$N$65000,6,FALSE)),"")</f>
        <v/>
      </c>
      <c r="G3678" s="20" t="str">
        <f>IFERROR(IF($A3678="","",VLOOKUP($A3678,[1]Sheet1!$D$5:$N$65000,7,FALSE)),"")</f>
        <v/>
      </c>
      <c r="H3678" s="20" t="str">
        <f>IFERROR(IF($A3678="","",VLOOKUP($A3678,[1]Sheet1!$D$5:$N$65000,8,FALSE)),"")</f>
        <v/>
      </c>
      <c r="I3678" s="20" t="str">
        <f>IFERROR(IF($A3678="","",VLOOKUP($A3678,[1]Sheet1!$D$5:$N$65000,9,FALSE)),"")</f>
        <v/>
      </c>
      <c r="J3678" s="20" t="str">
        <f>IFERROR(IF($A3678="","",VLOOKUP($A3678,[1]Sheet1!$D$5:$N$65000,10,FALSE)),"")</f>
        <v/>
      </c>
      <c r="K3678" s="20" t="str">
        <f>IFERROR(IF($A3678="","",VLOOKUP($A3678,[1]Sheet1!$D$5:$N$65000,11,FALSE)),"")</f>
        <v/>
      </c>
      <c r="L3678" s="3">
        <f t="shared" si="116"/>
        <v>3674</v>
      </c>
      <c r="M3678" s="21" t="str">
        <f t="shared" si="117"/>
        <v/>
      </c>
      <c r="N3678" s="29">
        <f>IF($L3677 = 21,[22]Sheet1!J23,0)</f>
        <v>0</v>
      </c>
      <c r="O3678" s="29">
        <f>IF($L3677 = 21,[22]Sheet1!K23,0)</f>
        <v>0</v>
      </c>
      <c r="P3678" s="29">
        <f>IF($L3677 = 21,[22]Sheet1!L23,0)</f>
        <v>0</v>
      </c>
      <c r="Q3678" s="29">
        <f>IF($L3677 = 21,[22]Sheet1!M23,0)</f>
        <v>0</v>
      </c>
      <c r="R3678" s="29">
        <f>IF($L3677 = 21,[22]Sheet1!N23,0)</f>
        <v>0</v>
      </c>
      <c r="Z3678"/>
    </row>
    <row r="3679" spans="1:26">
      <c r="A3679" s="18" t="str">
        <f t="array" ref="A3679">IF(ROW(B3679)-6&lt;A$1,VLOOKUP(LOOKUP("zzzz",CHOOSE({1,2},"",INDEX([1]Sheet1!$P$1:$P$65000,SMALL(IF([1]Sheet1!P$1:P$65000&lt;&gt;"",ROW([1]Sheet1!P$1:P$65000)),ROWS(D$5:D3679))))),[1]Sheet1!$C$5:$D$65000,2,FALSE),IF(L3679&gt;$A$1,"",IF(A3678="","Figure "&amp;L3679,IFERROR(VLOOKUP(A3678,[1]Sheet1!$D$5:$Q$65000,14,FALSE),IFERROR(VLOOKUP(A3678,[1]Sheet1!$A$5:$D$65000,4,FALSE),"Figure " &amp; L3679)))))</f>
        <v/>
      </c>
      <c r="B3679" s="19" t="str">
        <f>IFERROR(IF($A3679="","",VLOOKUP($A3679,[1]Sheet1!$D$5:$R$65000,15,FALSE)),"")</f>
        <v/>
      </c>
      <c r="C3679" s="20" t="str">
        <f>IFERROR(IF(A3679="","",VLOOKUP($A3679,[1]Sheet1!$D$5:$N$65000,3,FALSE)),"")</f>
        <v/>
      </c>
      <c r="D3679" s="20" t="str">
        <f>IFERROR(IF($A3679="","",VLOOKUP($A3679,[1]Sheet1!$D$5:$N$65000,4,FALSE)),"")</f>
        <v/>
      </c>
      <c r="E3679" s="20" t="str">
        <f>IFERROR(IF($A3679="","",VLOOKUP($A3679,[1]Sheet1!$D$5:$N$65000,5,FALSE)),"")</f>
        <v/>
      </c>
      <c r="F3679" s="20" t="str">
        <f>IFERROR(IF($A3679="","",VLOOKUP($A3679,[1]Sheet1!$D$5:$N$65000,6,FALSE)),"")</f>
        <v/>
      </c>
      <c r="G3679" s="20" t="str">
        <f>IFERROR(IF($A3679="","",VLOOKUP($A3679,[1]Sheet1!$D$5:$N$65000,7,FALSE)),"")</f>
        <v/>
      </c>
      <c r="H3679" s="20" t="str">
        <f>IFERROR(IF($A3679="","",VLOOKUP($A3679,[1]Sheet1!$D$5:$N$65000,8,FALSE)),"")</f>
        <v/>
      </c>
      <c r="I3679" s="20" t="str">
        <f>IFERROR(IF($A3679="","",VLOOKUP($A3679,[1]Sheet1!$D$5:$N$65000,9,FALSE)),"")</f>
        <v/>
      </c>
      <c r="J3679" s="20" t="str">
        <f>IFERROR(IF($A3679="","",VLOOKUP($A3679,[1]Sheet1!$D$5:$N$65000,10,FALSE)),"")</f>
        <v/>
      </c>
      <c r="K3679" s="20" t="str">
        <f>IFERROR(IF($A3679="","",VLOOKUP($A3679,[1]Sheet1!$D$5:$N$65000,11,FALSE)),"")</f>
        <v/>
      </c>
      <c r="L3679" s="3">
        <f t="shared" si="116"/>
        <v>3675</v>
      </c>
      <c r="M3679" s="21" t="str">
        <f t="shared" si="117"/>
        <v/>
      </c>
      <c r="N3679" s="29">
        <f>IF($L3678 = 21,[22]Sheet1!J24,0)</f>
        <v>0</v>
      </c>
      <c r="O3679" s="29">
        <f>IF($L3678 = 21,[22]Sheet1!K24,0)</f>
        <v>0</v>
      </c>
      <c r="P3679" s="29">
        <f>IF($L3678 = 21,[22]Sheet1!L24,0)</f>
        <v>0</v>
      </c>
      <c r="Q3679" s="29">
        <f>IF($L3678 = 21,[22]Sheet1!M24,0)</f>
        <v>0</v>
      </c>
      <c r="R3679" s="29">
        <f>IF($L3678 = 21,[22]Sheet1!N24,0)</f>
        <v>0</v>
      </c>
      <c r="Z3679"/>
    </row>
    <row r="3680" spans="1:26">
      <c r="A3680" s="18" t="str">
        <f t="array" ref="A3680">IF(ROW(B3680)-6&lt;A$1,VLOOKUP(LOOKUP("zzzz",CHOOSE({1,2},"",INDEX([1]Sheet1!$P$1:$P$65000,SMALL(IF([1]Sheet1!P$1:P$65000&lt;&gt;"",ROW([1]Sheet1!P$1:P$65000)),ROWS(D$5:D3680))))),[1]Sheet1!$C$5:$D$65000,2,FALSE),IF(L3680&gt;$A$1,"",IF(A3679="","Figure "&amp;L3680,IFERROR(VLOOKUP(A3679,[1]Sheet1!$D$5:$Q$65000,14,FALSE),IFERROR(VLOOKUP(A3679,[1]Sheet1!$A$5:$D$65000,4,FALSE),"Figure " &amp; L3680)))))</f>
        <v/>
      </c>
      <c r="B3680" s="19" t="str">
        <f>IFERROR(IF($A3680="","",VLOOKUP($A3680,[1]Sheet1!$D$5:$R$65000,15,FALSE)),"")</f>
        <v/>
      </c>
      <c r="C3680" s="20" t="str">
        <f>IFERROR(IF(A3680="","",VLOOKUP($A3680,[1]Sheet1!$D$5:$N$65000,3,FALSE)),"")</f>
        <v/>
      </c>
      <c r="D3680" s="20" t="str">
        <f>IFERROR(IF($A3680="","",VLOOKUP($A3680,[1]Sheet1!$D$5:$N$65000,4,FALSE)),"")</f>
        <v/>
      </c>
      <c r="E3680" s="20" t="str">
        <f>IFERROR(IF($A3680="","",VLOOKUP($A3680,[1]Sheet1!$D$5:$N$65000,5,FALSE)),"")</f>
        <v/>
      </c>
      <c r="F3680" s="20" t="str">
        <f>IFERROR(IF($A3680="","",VLOOKUP($A3680,[1]Sheet1!$D$5:$N$65000,6,FALSE)),"")</f>
        <v/>
      </c>
      <c r="G3680" s="20" t="str">
        <f>IFERROR(IF($A3680="","",VLOOKUP($A3680,[1]Sheet1!$D$5:$N$65000,7,FALSE)),"")</f>
        <v/>
      </c>
      <c r="H3680" s="20" t="str">
        <f>IFERROR(IF($A3680="","",VLOOKUP($A3680,[1]Sheet1!$D$5:$N$65000,8,FALSE)),"")</f>
        <v/>
      </c>
      <c r="I3680" s="20" t="str">
        <f>IFERROR(IF($A3680="","",VLOOKUP($A3680,[1]Sheet1!$D$5:$N$65000,9,FALSE)),"")</f>
        <v/>
      </c>
      <c r="J3680" s="20" t="str">
        <f>IFERROR(IF($A3680="","",VLOOKUP($A3680,[1]Sheet1!$D$5:$N$65000,10,FALSE)),"")</f>
        <v/>
      </c>
      <c r="K3680" s="20" t="str">
        <f>IFERROR(IF($A3680="","",VLOOKUP($A3680,[1]Sheet1!$D$5:$N$65000,11,FALSE)),"")</f>
        <v/>
      </c>
      <c r="L3680" s="3">
        <f t="shared" si="116"/>
        <v>3676</v>
      </c>
      <c r="M3680" s="21" t="str">
        <f t="shared" si="117"/>
        <v/>
      </c>
      <c r="N3680" s="29">
        <f>IF($L3679 = 21,[22]Sheet1!J25,0)</f>
        <v>0</v>
      </c>
      <c r="O3680" s="29">
        <f>IF($L3679 = 21,[22]Sheet1!K25,0)</f>
        <v>0</v>
      </c>
      <c r="P3680" s="29">
        <f>IF($L3679 = 21,[22]Sheet1!L25,0)</f>
        <v>0</v>
      </c>
      <c r="Q3680" s="29">
        <f>IF($L3679 = 21,[22]Sheet1!M25,0)</f>
        <v>0</v>
      </c>
      <c r="R3680" s="29">
        <f>IF($L3679 = 21,[22]Sheet1!N25,0)</f>
        <v>0</v>
      </c>
      <c r="Z3680"/>
    </row>
    <row r="3681" spans="1:26">
      <c r="A3681" s="18" t="str">
        <f t="array" ref="A3681">IF(ROW(B3681)-6&lt;A$1,VLOOKUP(LOOKUP("zzzz",CHOOSE({1,2},"",INDEX([1]Sheet1!$P$1:$P$65000,SMALL(IF([1]Sheet1!P$1:P$65000&lt;&gt;"",ROW([1]Sheet1!P$1:P$65000)),ROWS(D$5:D3681))))),[1]Sheet1!$C$5:$D$65000,2,FALSE),IF(L3681&gt;$A$1,"",IF(A3680="","Figure "&amp;L3681,IFERROR(VLOOKUP(A3680,[1]Sheet1!$D$5:$Q$65000,14,FALSE),IFERROR(VLOOKUP(A3680,[1]Sheet1!$A$5:$D$65000,4,FALSE),"Figure " &amp; L3681)))))</f>
        <v/>
      </c>
      <c r="B3681" s="19" t="str">
        <f>IFERROR(IF($A3681="","",VLOOKUP($A3681,[1]Sheet1!$D$5:$R$65000,15,FALSE)),"")</f>
        <v/>
      </c>
      <c r="C3681" s="20" t="str">
        <f>IFERROR(IF(A3681="","",VLOOKUP($A3681,[1]Sheet1!$D$5:$N$65000,3,FALSE)),"")</f>
        <v/>
      </c>
      <c r="D3681" s="20" t="str">
        <f>IFERROR(IF($A3681="","",VLOOKUP($A3681,[1]Sheet1!$D$5:$N$65000,4,FALSE)),"")</f>
        <v/>
      </c>
      <c r="E3681" s="20" t="str">
        <f>IFERROR(IF($A3681="","",VLOOKUP($A3681,[1]Sheet1!$D$5:$N$65000,5,FALSE)),"")</f>
        <v/>
      </c>
      <c r="F3681" s="20" t="str">
        <f>IFERROR(IF($A3681="","",VLOOKUP($A3681,[1]Sheet1!$D$5:$N$65000,6,FALSE)),"")</f>
        <v/>
      </c>
      <c r="G3681" s="20" t="str">
        <f>IFERROR(IF($A3681="","",VLOOKUP($A3681,[1]Sheet1!$D$5:$N$65000,7,FALSE)),"")</f>
        <v/>
      </c>
      <c r="H3681" s="20" t="str">
        <f>IFERROR(IF($A3681="","",VLOOKUP($A3681,[1]Sheet1!$D$5:$N$65000,8,FALSE)),"")</f>
        <v/>
      </c>
      <c r="I3681" s="20" t="str">
        <f>IFERROR(IF($A3681="","",VLOOKUP($A3681,[1]Sheet1!$D$5:$N$65000,9,FALSE)),"")</f>
        <v/>
      </c>
      <c r="J3681" s="20" t="str">
        <f>IFERROR(IF($A3681="","",VLOOKUP($A3681,[1]Sheet1!$D$5:$N$65000,10,FALSE)),"")</f>
        <v/>
      </c>
      <c r="K3681" s="20" t="str">
        <f>IFERROR(IF($A3681="","",VLOOKUP($A3681,[1]Sheet1!$D$5:$N$65000,11,FALSE)),"")</f>
        <v/>
      </c>
      <c r="L3681" s="3">
        <f t="shared" si="116"/>
        <v>3677</v>
      </c>
      <c r="M3681" s="21" t="str">
        <f t="shared" si="117"/>
        <v/>
      </c>
      <c r="N3681" s="29">
        <f>IF($L3680 = 21,[22]Sheet1!J26,0)</f>
        <v>0</v>
      </c>
      <c r="O3681" s="29">
        <f>IF($L3680 = 21,[22]Sheet1!K26,0)</f>
        <v>0</v>
      </c>
      <c r="P3681" s="29">
        <f>IF($L3680 = 21,[22]Sheet1!L26,0)</f>
        <v>0</v>
      </c>
      <c r="Q3681" s="29">
        <f>IF($L3680 = 21,[22]Sheet1!M26,0)</f>
        <v>0</v>
      </c>
      <c r="R3681" s="29">
        <f>IF($L3680 = 21,[22]Sheet1!N26,0)</f>
        <v>0</v>
      </c>
      <c r="Z3681"/>
    </row>
    <row r="3682" spans="1:26">
      <c r="A3682" s="18" t="str">
        <f t="array" ref="A3682">IF(ROW(B3682)-6&lt;A$1,VLOOKUP(LOOKUP("zzzz",CHOOSE({1,2},"",INDEX([1]Sheet1!$P$1:$P$65000,SMALL(IF([1]Sheet1!P$1:P$65000&lt;&gt;"",ROW([1]Sheet1!P$1:P$65000)),ROWS(D$5:D3682))))),[1]Sheet1!$C$5:$D$65000,2,FALSE),IF(L3682&gt;$A$1,"",IF(A3681="","Figure "&amp;L3682,IFERROR(VLOOKUP(A3681,[1]Sheet1!$D$5:$Q$65000,14,FALSE),IFERROR(VLOOKUP(A3681,[1]Sheet1!$A$5:$D$65000,4,FALSE),"Figure " &amp; L3682)))))</f>
        <v/>
      </c>
      <c r="B3682" s="19" t="str">
        <f>IFERROR(IF($A3682="","",VLOOKUP($A3682,[1]Sheet1!$D$5:$R$65000,15,FALSE)),"")</f>
        <v/>
      </c>
      <c r="C3682" s="20" t="str">
        <f>IFERROR(IF(A3682="","",VLOOKUP($A3682,[1]Sheet1!$D$5:$N$65000,3,FALSE)),"")</f>
        <v/>
      </c>
      <c r="D3682" s="20" t="str">
        <f>IFERROR(IF($A3682="","",VLOOKUP($A3682,[1]Sheet1!$D$5:$N$65000,4,FALSE)),"")</f>
        <v/>
      </c>
      <c r="E3682" s="20" t="str">
        <f>IFERROR(IF($A3682="","",VLOOKUP($A3682,[1]Sheet1!$D$5:$N$65000,5,FALSE)),"")</f>
        <v/>
      </c>
      <c r="F3682" s="20" t="str">
        <f>IFERROR(IF($A3682="","",VLOOKUP($A3682,[1]Sheet1!$D$5:$N$65000,6,FALSE)),"")</f>
        <v/>
      </c>
      <c r="G3682" s="20" t="str">
        <f>IFERROR(IF($A3682="","",VLOOKUP($A3682,[1]Sheet1!$D$5:$N$65000,7,FALSE)),"")</f>
        <v/>
      </c>
      <c r="H3682" s="20" t="str">
        <f>IFERROR(IF($A3682="","",VLOOKUP($A3682,[1]Sheet1!$D$5:$N$65000,8,FALSE)),"")</f>
        <v/>
      </c>
      <c r="I3682" s="20" t="str">
        <f>IFERROR(IF($A3682="","",VLOOKUP($A3682,[1]Sheet1!$D$5:$N$65000,9,FALSE)),"")</f>
        <v/>
      </c>
      <c r="J3682" s="20" t="str">
        <f>IFERROR(IF($A3682="","",VLOOKUP($A3682,[1]Sheet1!$D$5:$N$65000,10,FALSE)),"")</f>
        <v/>
      </c>
      <c r="K3682" s="20" t="str">
        <f>IFERROR(IF($A3682="","",VLOOKUP($A3682,[1]Sheet1!$D$5:$N$65000,11,FALSE)),"")</f>
        <v/>
      </c>
      <c r="L3682" s="3">
        <f t="shared" si="116"/>
        <v>3678</v>
      </c>
      <c r="M3682" s="21" t="str">
        <f t="shared" si="117"/>
        <v/>
      </c>
      <c r="N3682" s="29">
        <f>IF($L3681 = 21,[22]Sheet1!J27,0)</f>
        <v>0</v>
      </c>
      <c r="O3682" s="29">
        <f>IF($L3681 = 21,[22]Sheet1!K27,0)</f>
        <v>0</v>
      </c>
      <c r="P3682" s="29">
        <f>IF($L3681 = 21,[22]Sheet1!L27,0)</f>
        <v>0</v>
      </c>
      <c r="Q3682" s="29">
        <f>IF($L3681 = 21,[22]Sheet1!M27,0)</f>
        <v>0</v>
      </c>
      <c r="R3682" s="29">
        <f>IF($L3681 = 21,[22]Sheet1!N27,0)</f>
        <v>0</v>
      </c>
      <c r="Z3682" s="25"/>
    </row>
    <row r="3683" spans="1:26">
      <c r="A3683" s="18" t="str">
        <f t="array" ref="A3683">IF(ROW(B3683)-6&lt;A$1,VLOOKUP(LOOKUP("zzzz",CHOOSE({1,2},"",INDEX([1]Sheet1!$P$1:$P$65000,SMALL(IF([1]Sheet1!P$1:P$65000&lt;&gt;"",ROW([1]Sheet1!P$1:P$65000)),ROWS(D$5:D3683))))),[1]Sheet1!$C$5:$D$65000,2,FALSE),IF(L3683&gt;$A$1,"",IF(A3682="","Figure "&amp;L3683,IFERROR(VLOOKUP(A3682,[1]Sheet1!$D$5:$Q$65000,14,FALSE),IFERROR(VLOOKUP(A3682,[1]Sheet1!$A$5:$D$65000,4,FALSE),"Figure " &amp; L3683)))))</f>
        <v/>
      </c>
      <c r="B3683" s="19" t="str">
        <f>IFERROR(IF($A3683="","",VLOOKUP($A3683,[1]Sheet1!$D$5:$R$65000,15,FALSE)),"")</f>
        <v/>
      </c>
      <c r="C3683" s="20" t="str">
        <f>IFERROR(IF(A3683="","",VLOOKUP($A3683,[1]Sheet1!$D$5:$N$65000,3,FALSE)),"")</f>
        <v/>
      </c>
      <c r="D3683" s="20" t="str">
        <f>IFERROR(IF($A3683="","",VLOOKUP($A3683,[1]Sheet1!$D$5:$N$65000,4,FALSE)),"")</f>
        <v/>
      </c>
      <c r="E3683" s="20" t="str">
        <f>IFERROR(IF($A3683="","",VLOOKUP($A3683,[1]Sheet1!$D$5:$N$65000,5,FALSE)),"")</f>
        <v/>
      </c>
      <c r="F3683" s="20" t="str">
        <f>IFERROR(IF($A3683="","",VLOOKUP($A3683,[1]Sheet1!$D$5:$N$65000,6,FALSE)),"")</f>
        <v/>
      </c>
      <c r="G3683" s="20" t="str">
        <f>IFERROR(IF($A3683="","",VLOOKUP($A3683,[1]Sheet1!$D$5:$N$65000,7,FALSE)),"")</f>
        <v/>
      </c>
      <c r="H3683" s="20" t="str">
        <f>IFERROR(IF($A3683="","",VLOOKUP($A3683,[1]Sheet1!$D$5:$N$65000,8,FALSE)),"")</f>
        <v/>
      </c>
      <c r="I3683" s="20" t="str">
        <f>IFERROR(IF($A3683="","",VLOOKUP($A3683,[1]Sheet1!$D$5:$N$65000,9,FALSE)),"")</f>
        <v/>
      </c>
      <c r="J3683" s="20" t="str">
        <f>IFERROR(IF($A3683="","",VLOOKUP($A3683,[1]Sheet1!$D$5:$N$65000,10,FALSE)),"")</f>
        <v/>
      </c>
      <c r="K3683" s="20" t="str">
        <f>IFERROR(IF($A3683="","",VLOOKUP($A3683,[1]Sheet1!$D$5:$N$65000,11,FALSE)),"")</f>
        <v/>
      </c>
      <c r="L3683" s="3">
        <f t="shared" si="116"/>
        <v>3679</v>
      </c>
      <c r="M3683" s="21" t="str">
        <f t="shared" si="117"/>
        <v/>
      </c>
      <c r="N3683" s="29">
        <f>IF($L3682 = 21,[22]Sheet1!J28,0)</f>
        <v>0</v>
      </c>
      <c r="O3683" s="29">
        <f>IF($L3682 = 21,[22]Sheet1!K28,0)</f>
        <v>0</v>
      </c>
      <c r="P3683" s="29">
        <f>IF($L3682 = 21,[22]Sheet1!L28,0)</f>
        <v>0</v>
      </c>
      <c r="Q3683" s="29">
        <f>IF($L3682 = 21,[22]Sheet1!M28,0)</f>
        <v>0</v>
      </c>
      <c r="R3683" s="29">
        <f>IF($L3682 = 21,[22]Sheet1!N28,0)</f>
        <v>0</v>
      </c>
      <c r="Z3683" s="25"/>
    </row>
    <row r="3684" spans="1:26">
      <c r="A3684" s="18" t="str">
        <f t="array" ref="A3684">IF(ROW(B3684)-6&lt;A$1,VLOOKUP(LOOKUP("zzzz",CHOOSE({1,2},"",INDEX([1]Sheet1!$P$1:$P$65000,SMALL(IF([1]Sheet1!P$1:P$65000&lt;&gt;"",ROW([1]Sheet1!P$1:P$65000)),ROWS(D$5:D3684))))),[1]Sheet1!$C$5:$D$65000,2,FALSE),IF(L3684&gt;$A$1,"",IF(A3683="","Figure "&amp;L3684,IFERROR(VLOOKUP(A3683,[1]Sheet1!$D$5:$Q$65000,14,FALSE),IFERROR(VLOOKUP(A3683,[1]Sheet1!$A$5:$D$65000,4,FALSE),"Figure " &amp; L3684)))))</f>
        <v/>
      </c>
      <c r="B3684" s="19" t="str">
        <f>IFERROR(IF($A3684="","",VLOOKUP($A3684,[1]Sheet1!$D$5:$R$65000,15,FALSE)),"")</f>
        <v/>
      </c>
      <c r="C3684" s="20" t="str">
        <f>IFERROR(IF(A3684="","",VLOOKUP($A3684,[1]Sheet1!$D$5:$N$65000,3,FALSE)),"")</f>
        <v/>
      </c>
      <c r="D3684" s="20" t="str">
        <f>IFERROR(IF($A3684="","",VLOOKUP($A3684,[1]Sheet1!$D$5:$N$65000,4,FALSE)),"")</f>
        <v/>
      </c>
      <c r="E3684" s="20" t="str">
        <f>IFERROR(IF($A3684="","",VLOOKUP($A3684,[1]Sheet1!$D$5:$N$65000,5,FALSE)),"")</f>
        <v/>
      </c>
      <c r="F3684" s="20" t="str">
        <f>IFERROR(IF($A3684="","",VLOOKUP($A3684,[1]Sheet1!$D$5:$N$65000,6,FALSE)),"")</f>
        <v/>
      </c>
      <c r="G3684" s="20" t="str">
        <f>IFERROR(IF($A3684="","",VLOOKUP($A3684,[1]Sheet1!$D$5:$N$65000,7,FALSE)),"")</f>
        <v/>
      </c>
      <c r="H3684" s="20" t="str">
        <f>IFERROR(IF($A3684="","",VLOOKUP($A3684,[1]Sheet1!$D$5:$N$65000,8,FALSE)),"")</f>
        <v/>
      </c>
      <c r="I3684" s="20" t="str">
        <f>IFERROR(IF($A3684="","",VLOOKUP($A3684,[1]Sheet1!$D$5:$N$65000,9,FALSE)),"")</f>
        <v/>
      </c>
      <c r="J3684" s="20" t="str">
        <f>IFERROR(IF($A3684="","",VLOOKUP($A3684,[1]Sheet1!$D$5:$N$65000,10,FALSE)),"")</f>
        <v/>
      </c>
      <c r="K3684" s="20" t="str">
        <f>IFERROR(IF($A3684="","",VLOOKUP($A3684,[1]Sheet1!$D$5:$N$65000,11,FALSE)),"")</f>
        <v/>
      </c>
      <c r="L3684" s="3">
        <f t="shared" si="116"/>
        <v>3680</v>
      </c>
      <c r="M3684" s="21" t="str">
        <f t="shared" si="117"/>
        <v/>
      </c>
      <c r="N3684" s="29">
        <f>IF($L3683 = 21,[22]Sheet1!J29,0)</f>
        <v>0</v>
      </c>
      <c r="O3684" s="29">
        <f>IF($L3683 = 21,[22]Sheet1!K29,0)</f>
        <v>0</v>
      </c>
      <c r="P3684" s="29">
        <f>IF($L3683 = 21,[22]Sheet1!L29,0)</f>
        <v>0</v>
      </c>
      <c r="Q3684" s="29">
        <f>IF($L3683 = 21,[22]Sheet1!M29,0)</f>
        <v>0</v>
      </c>
      <c r="R3684" s="29">
        <f>IF($L3683 = 21,[22]Sheet1!N29,0)</f>
        <v>0</v>
      </c>
      <c r="Z3684" s="25"/>
    </row>
    <row r="3685" spans="1:26">
      <c r="A3685" s="18" t="str">
        <f t="array" ref="A3685">IF(ROW(B3685)-6&lt;A$1,VLOOKUP(LOOKUP("zzzz",CHOOSE({1,2},"",INDEX([1]Sheet1!$P$1:$P$65000,SMALL(IF([1]Sheet1!P$1:P$65000&lt;&gt;"",ROW([1]Sheet1!P$1:P$65000)),ROWS(D$5:D3685))))),[1]Sheet1!$C$5:$D$65000,2,FALSE),IF(L3685&gt;$A$1,"",IF(A3684="","Figure "&amp;L3685,IFERROR(VLOOKUP(A3684,[1]Sheet1!$D$5:$Q$65000,14,FALSE),IFERROR(VLOOKUP(A3684,[1]Sheet1!$A$5:$D$65000,4,FALSE),"Figure " &amp; L3685)))))</f>
        <v/>
      </c>
      <c r="B3685" s="19" t="str">
        <f>IFERROR(IF($A3685="","",VLOOKUP($A3685,[1]Sheet1!$D$5:$R$65000,15,FALSE)),"")</f>
        <v/>
      </c>
      <c r="C3685" s="20" t="str">
        <f>IFERROR(IF(A3685="","",VLOOKUP($A3685,[1]Sheet1!$D$5:$N$65000,3,FALSE)),"")</f>
        <v/>
      </c>
      <c r="D3685" s="20" t="str">
        <f>IFERROR(IF($A3685="","",VLOOKUP($A3685,[1]Sheet1!$D$5:$N$65000,4,FALSE)),"")</f>
        <v/>
      </c>
      <c r="E3685" s="20" t="str">
        <f>IFERROR(IF($A3685="","",VLOOKUP($A3685,[1]Sheet1!$D$5:$N$65000,5,FALSE)),"")</f>
        <v/>
      </c>
      <c r="F3685" s="20" t="str">
        <f>IFERROR(IF($A3685="","",VLOOKUP($A3685,[1]Sheet1!$D$5:$N$65000,6,FALSE)),"")</f>
        <v/>
      </c>
      <c r="G3685" s="20" t="str">
        <f>IFERROR(IF($A3685="","",VLOOKUP($A3685,[1]Sheet1!$D$5:$N$65000,7,FALSE)),"")</f>
        <v/>
      </c>
      <c r="H3685" s="20" t="str">
        <f>IFERROR(IF($A3685="","",VLOOKUP($A3685,[1]Sheet1!$D$5:$N$65000,8,FALSE)),"")</f>
        <v/>
      </c>
      <c r="I3685" s="20" t="str">
        <f>IFERROR(IF($A3685="","",VLOOKUP($A3685,[1]Sheet1!$D$5:$N$65000,9,FALSE)),"")</f>
        <v/>
      </c>
      <c r="J3685" s="20" t="str">
        <f>IFERROR(IF($A3685="","",VLOOKUP($A3685,[1]Sheet1!$D$5:$N$65000,10,FALSE)),"")</f>
        <v/>
      </c>
      <c r="K3685" s="20" t="str">
        <f>IFERROR(IF($A3685="","",VLOOKUP($A3685,[1]Sheet1!$D$5:$N$65000,11,FALSE)),"")</f>
        <v/>
      </c>
      <c r="L3685" s="3">
        <f t="shared" si="116"/>
        <v>3681</v>
      </c>
      <c r="M3685" s="21" t="str">
        <f t="shared" si="117"/>
        <v/>
      </c>
      <c r="N3685" s="29">
        <f>IF($L3684 = 21,[22]Sheet1!J30,0)</f>
        <v>0</v>
      </c>
      <c r="O3685" s="29">
        <f>IF($L3684 = 21,[22]Sheet1!K30,0)</f>
        <v>0</v>
      </c>
      <c r="P3685" s="29">
        <f>IF($L3684 = 21,[22]Sheet1!L30,0)</f>
        <v>0</v>
      </c>
      <c r="Q3685" s="29">
        <f>IF($L3684 = 21,[22]Sheet1!M30,0)</f>
        <v>0</v>
      </c>
      <c r="R3685" s="29">
        <f>IF($L3684 = 21,[22]Sheet1!N30,0)</f>
        <v>0</v>
      </c>
      <c r="Z3685" s="25"/>
    </row>
    <row r="3686" spans="1:26">
      <c r="A3686" s="18" t="str">
        <f t="array" ref="A3686">IF(ROW(B3686)-6&lt;A$1,VLOOKUP(LOOKUP("zzzz",CHOOSE({1,2},"",INDEX([1]Sheet1!$P$1:$P$65000,SMALL(IF([1]Sheet1!P$1:P$65000&lt;&gt;"",ROW([1]Sheet1!P$1:P$65000)),ROWS(D$5:D3686))))),[1]Sheet1!$C$5:$D$65000,2,FALSE),IF(L3686&gt;$A$1,"",IF(A3685="","Figure "&amp;L3686,IFERROR(VLOOKUP(A3685,[1]Sheet1!$D$5:$Q$65000,14,FALSE),IFERROR(VLOOKUP(A3685,[1]Sheet1!$A$5:$D$65000,4,FALSE),"Figure " &amp; L3686)))))</f>
        <v/>
      </c>
      <c r="B3686" s="19" t="str">
        <f>IFERROR(IF($A3686="","",VLOOKUP($A3686,[1]Sheet1!$D$5:$R$65000,15,FALSE)),"")</f>
        <v/>
      </c>
      <c r="C3686" s="20" t="str">
        <f>IFERROR(IF(A3686="","",VLOOKUP($A3686,[1]Sheet1!$D$5:$N$65000,3,FALSE)),"")</f>
        <v/>
      </c>
      <c r="D3686" s="20" t="str">
        <f>IFERROR(IF($A3686="","",VLOOKUP($A3686,[1]Sheet1!$D$5:$N$65000,4,FALSE)),"")</f>
        <v/>
      </c>
      <c r="E3686" s="20" t="str">
        <f>IFERROR(IF($A3686="","",VLOOKUP($A3686,[1]Sheet1!$D$5:$N$65000,5,FALSE)),"")</f>
        <v/>
      </c>
      <c r="F3686" s="20" t="str">
        <f>IFERROR(IF($A3686="","",VLOOKUP($A3686,[1]Sheet1!$D$5:$N$65000,6,FALSE)),"")</f>
        <v/>
      </c>
      <c r="G3686" s="20" t="str">
        <f>IFERROR(IF($A3686="","",VLOOKUP($A3686,[1]Sheet1!$D$5:$N$65000,7,FALSE)),"")</f>
        <v/>
      </c>
      <c r="H3686" s="20" t="str">
        <f>IFERROR(IF($A3686="","",VLOOKUP($A3686,[1]Sheet1!$D$5:$N$65000,8,FALSE)),"")</f>
        <v/>
      </c>
      <c r="I3686" s="20" t="str">
        <f>IFERROR(IF($A3686="","",VLOOKUP($A3686,[1]Sheet1!$D$5:$N$65000,9,FALSE)),"")</f>
        <v/>
      </c>
      <c r="J3686" s="20" t="str">
        <f>IFERROR(IF($A3686="","",VLOOKUP($A3686,[1]Sheet1!$D$5:$N$65000,10,FALSE)),"")</f>
        <v/>
      </c>
      <c r="K3686" s="20" t="str">
        <f>IFERROR(IF($A3686="","",VLOOKUP($A3686,[1]Sheet1!$D$5:$N$65000,11,FALSE)),"")</f>
        <v/>
      </c>
      <c r="L3686" s="3">
        <f t="shared" si="116"/>
        <v>3682</v>
      </c>
      <c r="M3686" s="21" t="str">
        <f t="shared" si="117"/>
        <v/>
      </c>
      <c r="N3686" s="29">
        <f>IF($L3685 = 21,[22]Sheet1!J31,0)</f>
        <v>0</v>
      </c>
      <c r="O3686" s="29">
        <f>IF($L3685 = 21,[22]Sheet1!K31,0)</f>
        <v>0</v>
      </c>
      <c r="P3686" s="29">
        <f>IF($L3685 = 21,[22]Sheet1!L31,0)</f>
        <v>0</v>
      </c>
      <c r="Q3686" s="29">
        <f>IF($L3685 = 21,[22]Sheet1!M31,0)</f>
        <v>0</v>
      </c>
      <c r="R3686" s="29">
        <f>IF($L3685 = 21,[22]Sheet1!N31,0)</f>
        <v>0</v>
      </c>
      <c r="Z3686" s="25"/>
    </row>
    <row r="3687" spans="1:26">
      <c r="A3687" s="18" t="str">
        <f t="array" ref="A3687">IF(ROW(B3687)-6&lt;A$1,VLOOKUP(LOOKUP("zzzz",CHOOSE({1,2},"",INDEX([1]Sheet1!$P$1:$P$65000,SMALL(IF([1]Sheet1!P$1:P$65000&lt;&gt;"",ROW([1]Sheet1!P$1:P$65000)),ROWS(D$5:D3687))))),[1]Sheet1!$C$5:$D$65000,2,FALSE),IF(L3687&gt;$A$1,"",IF(A3686="","Figure "&amp;L3687,IFERROR(VLOOKUP(A3686,[1]Sheet1!$D$5:$Q$65000,14,FALSE),IFERROR(VLOOKUP(A3686,[1]Sheet1!$A$5:$D$65000,4,FALSE),"Figure " &amp; L3687)))))</f>
        <v/>
      </c>
      <c r="B3687" s="19" t="str">
        <f>IFERROR(IF($A3687="","",VLOOKUP($A3687,[1]Sheet1!$D$5:$R$65000,15,FALSE)),"")</f>
        <v/>
      </c>
      <c r="C3687" s="20" t="str">
        <f>IFERROR(IF(A3687="","",VLOOKUP($A3687,[1]Sheet1!$D$5:$N$65000,3,FALSE)),"")</f>
        <v/>
      </c>
      <c r="D3687" s="20" t="str">
        <f>IFERROR(IF($A3687="","",VLOOKUP($A3687,[1]Sheet1!$D$5:$N$65000,4,FALSE)),"")</f>
        <v/>
      </c>
      <c r="E3687" s="20" t="str">
        <f>IFERROR(IF($A3687="","",VLOOKUP($A3687,[1]Sheet1!$D$5:$N$65000,5,FALSE)),"")</f>
        <v/>
      </c>
      <c r="F3687" s="20" t="str">
        <f>IFERROR(IF($A3687="","",VLOOKUP($A3687,[1]Sheet1!$D$5:$N$65000,6,FALSE)),"")</f>
        <v/>
      </c>
      <c r="G3687" s="20" t="str">
        <f>IFERROR(IF($A3687="","",VLOOKUP($A3687,[1]Sheet1!$D$5:$N$65000,7,FALSE)),"")</f>
        <v/>
      </c>
      <c r="H3687" s="20" t="str">
        <f>IFERROR(IF($A3687="","",VLOOKUP($A3687,[1]Sheet1!$D$5:$N$65000,8,FALSE)),"")</f>
        <v/>
      </c>
      <c r="I3687" s="20" t="str">
        <f>IFERROR(IF($A3687="","",VLOOKUP($A3687,[1]Sheet1!$D$5:$N$65000,9,FALSE)),"")</f>
        <v/>
      </c>
      <c r="J3687" s="20" t="str">
        <f>IFERROR(IF($A3687="","",VLOOKUP($A3687,[1]Sheet1!$D$5:$N$65000,10,FALSE)),"")</f>
        <v/>
      </c>
      <c r="K3687" s="20" t="str">
        <f>IFERROR(IF($A3687="","",VLOOKUP($A3687,[1]Sheet1!$D$5:$N$65000,11,FALSE)),"")</f>
        <v/>
      </c>
      <c r="L3687" s="3">
        <f t="shared" si="116"/>
        <v>3683</v>
      </c>
      <c r="M3687" s="21" t="str">
        <f t="shared" si="117"/>
        <v/>
      </c>
      <c r="N3687" s="29">
        <f>IF($L3686 = 21,[22]Sheet1!J32,0)</f>
        <v>0</v>
      </c>
      <c r="O3687" s="29">
        <f>IF($L3686 = 21,[22]Sheet1!K32,0)</f>
        <v>0</v>
      </c>
      <c r="P3687" s="29">
        <f>IF($L3686 = 21,[22]Sheet1!L32,0)</f>
        <v>0</v>
      </c>
      <c r="Q3687" s="29">
        <f>IF($L3686 = 21,[22]Sheet1!M32,0)</f>
        <v>0</v>
      </c>
      <c r="R3687" s="29">
        <f>IF($L3686 = 21,[22]Sheet1!N32,0)</f>
        <v>0</v>
      </c>
      <c r="Z3687" s="25"/>
    </row>
    <row r="3688" spans="1:26">
      <c r="A3688" s="18" t="str">
        <f t="array" ref="A3688">IF(ROW(B3688)-6&lt;A$1,VLOOKUP(LOOKUP("zzzz",CHOOSE({1,2},"",INDEX([1]Sheet1!$P$1:$P$65000,SMALL(IF([1]Sheet1!P$1:P$65000&lt;&gt;"",ROW([1]Sheet1!P$1:P$65000)),ROWS(D$5:D3688))))),[1]Sheet1!$C$5:$D$65000,2,FALSE),IF(L3688&gt;$A$1,"",IF(A3687="","Figure "&amp;L3688,IFERROR(VLOOKUP(A3687,[1]Sheet1!$D$5:$Q$65000,14,FALSE),IFERROR(VLOOKUP(A3687,[1]Sheet1!$A$5:$D$65000,4,FALSE),"Figure " &amp; L3688)))))</f>
        <v/>
      </c>
      <c r="B3688" s="19" t="str">
        <f>IFERROR(IF($A3688="","",VLOOKUP($A3688,[1]Sheet1!$D$5:$R$65000,15,FALSE)),"")</f>
        <v/>
      </c>
      <c r="C3688" s="20" t="str">
        <f>IFERROR(IF(A3688="","",VLOOKUP($A3688,[1]Sheet1!$D$5:$N$65000,3,FALSE)),"")</f>
        <v/>
      </c>
      <c r="D3688" s="20" t="str">
        <f>IFERROR(IF($A3688="","",VLOOKUP($A3688,[1]Sheet1!$D$5:$N$65000,4,FALSE)),"")</f>
        <v/>
      </c>
      <c r="E3688" s="20" t="str">
        <f>IFERROR(IF($A3688="","",VLOOKUP($A3688,[1]Sheet1!$D$5:$N$65000,5,FALSE)),"")</f>
        <v/>
      </c>
      <c r="F3688" s="20" t="str">
        <f>IFERROR(IF($A3688="","",VLOOKUP($A3688,[1]Sheet1!$D$5:$N$65000,6,FALSE)),"")</f>
        <v/>
      </c>
      <c r="G3688" s="20" t="str">
        <f>IFERROR(IF($A3688="","",VLOOKUP($A3688,[1]Sheet1!$D$5:$N$65000,7,FALSE)),"")</f>
        <v/>
      </c>
      <c r="H3688" s="20" t="str">
        <f>IFERROR(IF($A3688="","",VLOOKUP($A3688,[1]Sheet1!$D$5:$N$65000,8,FALSE)),"")</f>
        <v/>
      </c>
      <c r="I3688" s="20" t="str">
        <f>IFERROR(IF($A3688="","",VLOOKUP($A3688,[1]Sheet1!$D$5:$N$65000,9,FALSE)),"")</f>
        <v/>
      </c>
      <c r="J3688" s="20" t="str">
        <f>IFERROR(IF($A3688="","",VLOOKUP($A3688,[1]Sheet1!$D$5:$N$65000,10,FALSE)),"")</f>
        <v/>
      </c>
      <c r="K3688" s="20" t="str">
        <f>IFERROR(IF($A3688="","",VLOOKUP($A3688,[1]Sheet1!$D$5:$N$65000,11,FALSE)),"")</f>
        <v/>
      </c>
      <c r="L3688" s="3">
        <f t="shared" si="116"/>
        <v>3684</v>
      </c>
      <c r="M3688" s="21" t="str">
        <f t="shared" si="117"/>
        <v/>
      </c>
      <c r="N3688" s="29">
        <f>IF($L3687 = 21,[22]Sheet1!J33,0)</f>
        <v>0</v>
      </c>
      <c r="O3688" s="29">
        <f>IF($L3687 = 21,[22]Sheet1!K33,0)</f>
        <v>0</v>
      </c>
      <c r="P3688" s="29">
        <f>IF($L3687 = 21,[22]Sheet1!L33,0)</f>
        <v>0</v>
      </c>
      <c r="Q3688" s="29">
        <f>IF($L3687 = 21,[22]Sheet1!M33,0)</f>
        <v>0</v>
      </c>
      <c r="R3688" s="29">
        <f>IF($L3687 = 21,[22]Sheet1!N33,0)</f>
        <v>0</v>
      </c>
      <c r="Z3688" s="25"/>
    </row>
    <row r="3689" spans="1:26">
      <c r="A3689" s="18" t="str">
        <f t="array" ref="A3689">IF(ROW(B3689)-6&lt;A$1,VLOOKUP(LOOKUP("zzzz",CHOOSE({1,2},"",INDEX([1]Sheet1!$P$1:$P$65000,SMALL(IF([1]Sheet1!P$1:P$65000&lt;&gt;"",ROW([1]Sheet1!P$1:P$65000)),ROWS(D$5:D3689))))),[1]Sheet1!$C$5:$D$65000,2,FALSE),IF(L3689&gt;$A$1,"",IF(A3688="","Figure "&amp;L3689,IFERROR(VLOOKUP(A3688,[1]Sheet1!$D$5:$Q$65000,14,FALSE),IFERROR(VLOOKUP(A3688,[1]Sheet1!$A$5:$D$65000,4,FALSE),"Figure " &amp; L3689)))))</f>
        <v/>
      </c>
      <c r="B3689" s="19" t="str">
        <f>IFERROR(IF($A3689="","",VLOOKUP($A3689,[1]Sheet1!$D$5:$R$65000,15,FALSE)),"")</f>
        <v/>
      </c>
      <c r="C3689" s="20" t="str">
        <f>IFERROR(IF(A3689="","",VLOOKUP($A3689,[1]Sheet1!$D$5:$N$65000,3,FALSE)),"")</f>
        <v/>
      </c>
      <c r="D3689" s="20" t="str">
        <f>IFERROR(IF($A3689="","",VLOOKUP($A3689,[1]Sheet1!$D$5:$N$65000,4,FALSE)),"")</f>
        <v/>
      </c>
      <c r="E3689" s="20" t="str">
        <f>IFERROR(IF($A3689="","",VLOOKUP($A3689,[1]Sheet1!$D$5:$N$65000,5,FALSE)),"")</f>
        <v/>
      </c>
      <c r="F3689" s="20" t="str">
        <f>IFERROR(IF($A3689="","",VLOOKUP($A3689,[1]Sheet1!$D$5:$N$65000,6,FALSE)),"")</f>
        <v/>
      </c>
      <c r="G3689" s="20" t="str">
        <f>IFERROR(IF($A3689="","",VLOOKUP($A3689,[1]Sheet1!$D$5:$N$65000,7,FALSE)),"")</f>
        <v/>
      </c>
      <c r="H3689" s="20" t="str">
        <f>IFERROR(IF($A3689="","",VLOOKUP($A3689,[1]Sheet1!$D$5:$N$65000,8,FALSE)),"")</f>
        <v/>
      </c>
      <c r="I3689" s="20" t="str">
        <f>IFERROR(IF($A3689="","",VLOOKUP($A3689,[1]Sheet1!$D$5:$N$65000,9,FALSE)),"")</f>
        <v/>
      </c>
      <c r="J3689" s="20" t="str">
        <f>IFERROR(IF($A3689="","",VLOOKUP($A3689,[1]Sheet1!$D$5:$N$65000,10,FALSE)),"")</f>
        <v/>
      </c>
      <c r="K3689" s="20" t="str">
        <f>IFERROR(IF($A3689="","",VLOOKUP($A3689,[1]Sheet1!$D$5:$N$65000,11,FALSE)),"")</f>
        <v/>
      </c>
      <c r="L3689" s="3">
        <f t="shared" si="116"/>
        <v>3685</v>
      </c>
      <c r="M3689" s="21" t="str">
        <f t="shared" si="117"/>
        <v/>
      </c>
      <c r="N3689" s="29">
        <f>IF($L3688 = 21,[22]Sheet1!J34,0)</f>
        <v>0</v>
      </c>
      <c r="O3689" s="29">
        <f>IF($L3688 = 21,[22]Sheet1!K34,0)</f>
        <v>0</v>
      </c>
      <c r="P3689" s="29">
        <f>IF($L3688 = 21,[22]Sheet1!L34,0)</f>
        <v>0</v>
      </c>
      <c r="Q3689" s="29">
        <f>IF($L3688 = 21,[22]Sheet1!M34,0)</f>
        <v>0</v>
      </c>
      <c r="R3689" s="29">
        <f>IF($L3688 = 21,[22]Sheet1!N34,0)</f>
        <v>0</v>
      </c>
      <c r="Z3689" s="25"/>
    </row>
    <row r="3690" spans="1:26">
      <c r="A3690" s="18" t="str">
        <f t="array" ref="A3690">IF(ROW(B3690)-6&lt;A$1,VLOOKUP(LOOKUP("zzzz",CHOOSE({1,2},"",INDEX([1]Sheet1!$P$1:$P$65000,SMALL(IF([1]Sheet1!P$1:P$65000&lt;&gt;"",ROW([1]Sheet1!P$1:P$65000)),ROWS(D$5:D3690))))),[1]Sheet1!$C$5:$D$65000,2,FALSE),IF(L3690&gt;$A$1,"",IF(A3689="","Figure "&amp;L3690,IFERROR(VLOOKUP(A3689,[1]Sheet1!$D$5:$Q$65000,14,FALSE),IFERROR(VLOOKUP(A3689,[1]Sheet1!$A$5:$D$65000,4,FALSE),"Figure " &amp; L3690)))))</f>
        <v/>
      </c>
      <c r="B3690" s="19" t="str">
        <f>IFERROR(IF($A3690="","",VLOOKUP($A3690,[1]Sheet1!$D$5:$R$65000,15,FALSE)),"")</f>
        <v/>
      </c>
      <c r="C3690" s="20" t="str">
        <f>IFERROR(IF(A3690="","",VLOOKUP($A3690,[1]Sheet1!$D$5:$N$65000,3,FALSE)),"")</f>
        <v/>
      </c>
      <c r="D3690" s="20" t="str">
        <f>IFERROR(IF($A3690="","",VLOOKUP($A3690,[1]Sheet1!$D$5:$N$65000,4,FALSE)),"")</f>
        <v/>
      </c>
      <c r="E3690" s="20" t="str">
        <f>IFERROR(IF($A3690="","",VLOOKUP($A3690,[1]Sheet1!$D$5:$N$65000,5,FALSE)),"")</f>
        <v/>
      </c>
      <c r="F3690" s="20" t="str">
        <f>IFERROR(IF($A3690="","",VLOOKUP($A3690,[1]Sheet1!$D$5:$N$65000,6,FALSE)),"")</f>
        <v/>
      </c>
      <c r="G3690" s="20" t="str">
        <f>IFERROR(IF($A3690="","",VLOOKUP($A3690,[1]Sheet1!$D$5:$N$65000,7,FALSE)),"")</f>
        <v/>
      </c>
      <c r="H3690" s="20" t="str">
        <f>IFERROR(IF($A3690="","",VLOOKUP($A3690,[1]Sheet1!$D$5:$N$65000,8,FALSE)),"")</f>
        <v/>
      </c>
      <c r="I3690" s="20" t="str">
        <f>IFERROR(IF($A3690="","",VLOOKUP($A3690,[1]Sheet1!$D$5:$N$65000,9,FALSE)),"")</f>
        <v/>
      </c>
      <c r="J3690" s="20" t="str">
        <f>IFERROR(IF($A3690="","",VLOOKUP($A3690,[1]Sheet1!$D$5:$N$65000,10,FALSE)),"")</f>
        <v/>
      </c>
      <c r="K3690" s="20" t="str">
        <f>IFERROR(IF($A3690="","",VLOOKUP($A3690,[1]Sheet1!$D$5:$N$65000,11,FALSE)),"")</f>
        <v/>
      </c>
      <c r="L3690" s="3">
        <f t="shared" ref="L3690:L3753" si="118">IF(A3689="",L3689+1,L3689)</f>
        <v>3686</v>
      </c>
      <c r="M3690" s="21" t="str">
        <f t="shared" si="117"/>
        <v/>
      </c>
      <c r="N3690" s="29">
        <f>IF($L3689 = 21,[22]Sheet1!J35,0)</f>
        <v>0</v>
      </c>
      <c r="O3690" s="29">
        <f>IF($L3689 = 21,[22]Sheet1!K35,0)</f>
        <v>0</v>
      </c>
      <c r="P3690" s="29">
        <f>IF($L3689 = 21,[22]Sheet1!L35,0)</f>
        <v>0</v>
      </c>
      <c r="Q3690" s="29">
        <f>IF($L3689 = 21,[22]Sheet1!M35,0)</f>
        <v>0</v>
      </c>
      <c r="R3690" s="29">
        <f>IF($L3689 = 21,[22]Sheet1!N35,0)</f>
        <v>0</v>
      </c>
      <c r="Z3690" s="25"/>
    </row>
    <row r="3691" spans="1:26">
      <c r="A3691" s="18" t="str">
        <f t="array" ref="A3691">IF(ROW(B3691)-6&lt;A$1,VLOOKUP(LOOKUP("zzzz",CHOOSE({1,2},"",INDEX([1]Sheet1!$P$1:$P$65000,SMALL(IF([1]Sheet1!P$1:P$65000&lt;&gt;"",ROW([1]Sheet1!P$1:P$65000)),ROWS(D$5:D3691))))),[1]Sheet1!$C$5:$D$65000,2,FALSE),IF(L3691&gt;$A$1,"",IF(A3690="","Figure "&amp;L3691,IFERROR(VLOOKUP(A3690,[1]Sheet1!$D$5:$Q$65000,14,FALSE),IFERROR(VLOOKUP(A3690,[1]Sheet1!$A$5:$D$65000,4,FALSE),"Figure " &amp; L3691)))))</f>
        <v/>
      </c>
      <c r="B3691" s="19" t="str">
        <f>IFERROR(IF($A3691="","",VLOOKUP($A3691,[1]Sheet1!$D$5:$R$65000,15,FALSE)),"")</f>
        <v/>
      </c>
      <c r="C3691" s="20" t="str">
        <f>IFERROR(IF(A3691="","",VLOOKUP($A3691,[1]Sheet1!$D$5:$N$65000,3,FALSE)),"")</f>
        <v/>
      </c>
      <c r="D3691" s="20" t="str">
        <f>IFERROR(IF($A3691="","",VLOOKUP($A3691,[1]Sheet1!$D$5:$N$65000,4,FALSE)),"")</f>
        <v/>
      </c>
      <c r="E3691" s="20" t="str">
        <f>IFERROR(IF($A3691="","",VLOOKUP($A3691,[1]Sheet1!$D$5:$N$65000,5,FALSE)),"")</f>
        <v/>
      </c>
      <c r="F3691" s="20" t="str">
        <f>IFERROR(IF($A3691="","",VLOOKUP($A3691,[1]Sheet1!$D$5:$N$65000,6,FALSE)),"")</f>
        <v/>
      </c>
      <c r="G3691" s="20" t="str">
        <f>IFERROR(IF($A3691="","",VLOOKUP($A3691,[1]Sheet1!$D$5:$N$65000,7,FALSE)),"")</f>
        <v/>
      </c>
      <c r="H3691" s="20" t="str">
        <f>IFERROR(IF($A3691="","",VLOOKUP($A3691,[1]Sheet1!$D$5:$N$65000,8,FALSE)),"")</f>
        <v/>
      </c>
      <c r="I3691" s="20" t="str">
        <f>IFERROR(IF($A3691="","",VLOOKUP($A3691,[1]Sheet1!$D$5:$N$65000,9,FALSE)),"")</f>
        <v/>
      </c>
      <c r="J3691" s="20" t="str">
        <f>IFERROR(IF($A3691="","",VLOOKUP($A3691,[1]Sheet1!$D$5:$N$65000,10,FALSE)),"")</f>
        <v/>
      </c>
      <c r="K3691" s="20" t="str">
        <f>IFERROR(IF($A3691="","",VLOOKUP($A3691,[1]Sheet1!$D$5:$N$65000,11,FALSE)),"")</f>
        <v/>
      </c>
      <c r="L3691" s="3">
        <f t="shared" si="118"/>
        <v>3687</v>
      </c>
      <c r="M3691" s="21" t="str">
        <f t="shared" si="117"/>
        <v/>
      </c>
      <c r="N3691" s="29">
        <f>IF($L3690 = 21,[22]Sheet1!J36,0)</f>
        <v>0</v>
      </c>
      <c r="O3691" s="29">
        <f>IF($L3690 = 21,[22]Sheet1!K36,0)</f>
        <v>0</v>
      </c>
      <c r="P3691" s="29">
        <f>IF($L3690 = 21,[22]Sheet1!L36,0)</f>
        <v>0</v>
      </c>
      <c r="Q3691" s="29">
        <f>IF($L3690 = 21,[22]Sheet1!M36,0)</f>
        <v>0</v>
      </c>
      <c r="R3691" s="29">
        <f>IF($L3690 = 21,[22]Sheet1!N36,0)</f>
        <v>0</v>
      </c>
      <c r="Z3691" s="25"/>
    </row>
    <row r="3692" spans="1:26">
      <c r="A3692" s="18" t="str">
        <f t="array" ref="A3692">IF(ROW(B3692)-6&lt;A$1,VLOOKUP(LOOKUP("zzzz",CHOOSE({1,2},"",INDEX([1]Sheet1!$P$1:$P$65000,SMALL(IF([1]Sheet1!P$1:P$65000&lt;&gt;"",ROW([1]Sheet1!P$1:P$65000)),ROWS(D$5:D3692))))),[1]Sheet1!$C$5:$D$65000,2,FALSE),IF(L3692&gt;$A$1,"",IF(A3691="","Figure "&amp;L3692,IFERROR(VLOOKUP(A3691,[1]Sheet1!$D$5:$Q$65000,14,FALSE),IFERROR(VLOOKUP(A3691,[1]Sheet1!$A$5:$D$65000,4,FALSE),"Figure " &amp; L3692)))))</f>
        <v/>
      </c>
      <c r="B3692" s="19" t="str">
        <f>IFERROR(IF($A3692="","",VLOOKUP($A3692,[1]Sheet1!$D$5:$R$65000,15,FALSE)),"")</f>
        <v/>
      </c>
      <c r="C3692" s="20" t="str">
        <f>IFERROR(IF(A3692="","",VLOOKUP($A3692,[1]Sheet1!$D$5:$N$65000,3,FALSE)),"")</f>
        <v/>
      </c>
      <c r="D3692" s="20" t="str">
        <f>IFERROR(IF($A3692="","",VLOOKUP($A3692,[1]Sheet1!$D$5:$N$65000,4,FALSE)),"")</f>
        <v/>
      </c>
      <c r="E3692" s="20" t="str">
        <f>IFERROR(IF($A3692="","",VLOOKUP($A3692,[1]Sheet1!$D$5:$N$65000,5,FALSE)),"")</f>
        <v/>
      </c>
      <c r="F3692" s="20" t="str">
        <f>IFERROR(IF($A3692="","",VLOOKUP($A3692,[1]Sheet1!$D$5:$N$65000,6,FALSE)),"")</f>
        <v/>
      </c>
      <c r="G3692" s="20" t="str">
        <f>IFERROR(IF($A3692="","",VLOOKUP($A3692,[1]Sheet1!$D$5:$N$65000,7,FALSE)),"")</f>
        <v/>
      </c>
      <c r="H3692" s="20" t="str">
        <f>IFERROR(IF($A3692="","",VLOOKUP($A3692,[1]Sheet1!$D$5:$N$65000,8,FALSE)),"")</f>
        <v/>
      </c>
      <c r="I3692" s="20" t="str">
        <f>IFERROR(IF($A3692="","",VLOOKUP($A3692,[1]Sheet1!$D$5:$N$65000,9,FALSE)),"")</f>
        <v/>
      </c>
      <c r="J3692" s="20" t="str">
        <f>IFERROR(IF($A3692="","",VLOOKUP($A3692,[1]Sheet1!$D$5:$N$65000,10,FALSE)),"")</f>
        <v/>
      </c>
      <c r="K3692" s="20" t="str">
        <f>IFERROR(IF($A3692="","",VLOOKUP($A3692,[1]Sheet1!$D$5:$N$65000,11,FALSE)),"")</f>
        <v/>
      </c>
      <c r="L3692" s="3">
        <f t="shared" si="118"/>
        <v>3688</v>
      </c>
      <c r="M3692" s="21" t="str">
        <f t="shared" si="117"/>
        <v/>
      </c>
      <c r="N3692" s="29">
        <f>IF($L3691 = 21,[22]Sheet1!J37,0)</f>
        <v>0</v>
      </c>
      <c r="O3692" s="29">
        <f>IF($L3691 = 21,[22]Sheet1!K37,0)</f>
        <v>0</v>
      </c>
      <c r="P3692" s="29">
        <f>IF($L3691 = 21,[22]Sheet1!L37,0)</f>
        <v>0</v>
      </c>
      <c r="Q3692" s="29">
        <f>IF($L3691 = 21,[22]Sheet1!M37,0)</f>
        <v>0</v>
      </c>
      <c r="R3692" s="29">
        <f>IF($L3691 = 21,[22]Sheet1!N37,0)</f>
        <v>0</v>
      </c>
      <c r="Z3692" s="25"/>
    </row>
    <row r="3693" spans="1:26">
      <c r="A3693" s="18" t="str">
        <f t="array" ref="A3693">IF(ROW(B3693)-6&lt;A$1,VLOOKUP(LOOKUP("zzzz",CHOOSE({1,2},"",INDEX([1]Sheet1!$P$1:$P$65000,SMALL(IF([1]Sheet1!P$1:P$65000&lt;&gt;"",ROW([1]Sheet1!P$1:P$65000)),ROWS(D$5:D3693))))),[1]Sheet1!$C$5:$D$65000,2,FALSE),IF(L3693&gt;$A$1,"",IF(A3692="","Figure "&amp;L3693,IFERROR(VLOOKUP(A3692,[1]Sheet1!$D$5:$Q$65000,14,FALSE),IFERROR(VLOOKUP(A3692,[1]Sheet1!$A$5:$D$65000,4,FALSE),"Figure " &amp; L3693)))))</f>
        <v/>
      </c>
      <c r="B3693" s="19" t="str">
        <f>IFERROR(IF($A3693="","",VLOOKUP($A3693,[1]Sheet1!$D$5:$R$65000,15,FALSE)),"")</f>
        <v/>
      </c>
      <c r="C3693" s="20" t="str">
        <f>IFERROR(IF(A3693="","",VLOOKUP($A3693,[1]Sheet1!$D$5:$N$65000,3,FALSE)),"")</f>
        <v/>
      </c>
      <c r="D3693" s="20" t="str">
        <f>IFERROR(IF($A3693="","",VLOOKUP($A3693,[1]Sheet1!$D$5:$N$65000,4,FALSE)),"")</f>
        <v/>
      </c>
      <c r="E3693" s="20" t="str">
        <f>IFERROR(IF($A3693="","",VLOOKUP($A3693,[1]Sheet1!$D$5:$N$65000,5,FALSE)),"")</f>
        <v/>
      </c>
      <c r="F3693" s="20" t="str">
        <f>IFERROR(IF($A3693="","",VLOOKUP($A3693,[1]Sheet1!$D$5:$N$65000,6,FALSE)),"")</f>
        <v/>
      </c>
      <c r="G3693" s="20" t="str">
        <f>IFERROR(IF($A3693="","",VLOOKUP($A3693,[1]Sheet1!$D$5:$N$65000,7,FALSE)),"")</f>
        <v/>
      </c>
      <c r="H3693" s="20" t="str">
        <f>IFERROR(IF($A3693="","",VLOOKUP($A3693,[1]Sheet1!$D$5:$N$65000,8,FALSE)),"")</f>
        <v/>
      </c>
      <c r="I3693" s="20" t="str">
        <f>IFERROR(IF($A3693="","",VLOOKUP($A3693,[1]Sheet1!$D$5:$N$65000,9,FALSE)),"")</f>
        <v/>
      </c>
      <c r="J3693" s="20" t="str">
        <f>IFERROR(IF($A3693="","",VLOOKUP($A3693,[1]Sheet1!$D$5:$N$65000,10,FALSE)),"")</f>
        <v/>
      </c>
      <c r="K3693" s="20" t="str">
        <f>IFERROR(IF($A3693="","",VLOOKUP($A3693,[1]Sheet1!$D$5:$N$65000,11,FALSE)),"")</f>
        <v/>
      </c>
      <c r="L3693" s="3">
        <f t="shared" si="118"/>
        <v>3689</v>
      </c>
      <c r="M3693" s="21" t="str">
        <f t="shared" si="117"/>
        <v/>
      </c>
      <c r="N3693" s="29">
        <f>IF($L3692 = 21,[22]Sheet1!J38,0)</f>
        <v>0</v>
      </c>
      <c r="O3693" s="29">
        <f>IF($L3692 = 21,[22]Sheet1!K38,0)</f>
        <v>0</v>
      </c>
      <c r="P3693" s="29">
        <f>IF($L3692 = 21,[22]Sheet1!L38,0)</f>
        <v>0</v>
      </c>
      <c r="Q3693" s="29">
        <f>IF($L3692 = 21,[22]Sheet1!M38,0)</f>
        <v>0</v>
      </c>
      <c r="R3693" s="29">
        <f>IF($L3692 = 21,[22]Sheet1!N38,0)</f>
        <v>0</v>
      </c>
      <c r="Z3693" s="25"/>
    </row>
    <row r="3694" spans="1:26">
      <c r="A3694" s="18" t="str">
        <f t="array" ref="A3694">IF(ROW(B3694)-6&lt;A$1,VLOOKUP(LOOKUP("zzzz",CHOOSE({1,2},"",INDEX([1]Sheet1!$P$1:$P$65000,SMALL(IF([1]Sheet1!P$1:P$65000&lt;&gt;"",ROW([1]Sheet1!P$1:P$65000)),ROWS(D$5:D3694))))),[1]Sheet1!$C$5:$D$65000,2,FALSE),IF(L3694&gt;$A$1,"",IF(A3693="","Figure "&amp;L3694,IFERROR(VLOOKUP(A3693,[1]Sheet1!$D$5:$Q$65000,14,FALSE),IFERROR(VLOOKUP(A3693,[1]Sheet1!$A$5:$D$65000,4,FALSE),"Figure " &amp; L3694)))))</f>
        <v/>
      </c>
      <c r="B3694" s="19" t="str">
        <f>IFERROR(IF($A3694="","",VLOOKUP($A3694,[1]Sheet1!$D$5:$R$65000,15,FALSE)),"")</f>
        <v/>
      </c>
      <c r="C3694" s="20" t="str">
        <f>IFERROR(IF(A3694="","",VLOOKUP($A3694,[1]Sheet1!$D$5:$N$65000,3,FALSE)),"")</f>
        <v/>
      </c>
      <c r="D3694" s="20" t="str">
        <f>IFERROR(IF($A3694="","",VLOOKUP($A3694,[1]Sheet1!$D$5:$N$65000,4,FALSE)),"")</f>
        <v/>
      </c>
      <c r="E3694" s="20" t="str">
        <f>IFERROR(IF($A3694="","",VLOOKUP($A3694,[1]Sheet1!$D$5:$N$65000,5,FALSE)),"")</f>
        <v/>
      </c>
      <c r="F3694" s="20" t="str">
        <f>IFERROR(IF($A3694="","",VLOOKUP($A3694,[1]Sheet1!$D$5:$N$65000,6,FALSE)),"")</f>
        <v/>
      </c>
      <c r="G3694" s="20" t="str">
        <f>IFERROR(IF($A3694="","",VLOOKUP($A3694,[1]Sheet1!$D$5:$N$65000,7,FALSE)),"")</f>
        <v/>
      </c>
      <c r="H3694" s="20" t="str">
        <f>IFERROR(IF($A3694="","",VLOOKUP($A3694,[1]Sheet1!$D$5:$N$65000,8,FALSE)),"")</f>
        <v/>
      </c>
      <c r="I3694" s="20" t="str">
        <f>IFERROR(IF($A3694="","",VLOOKUP($A3694,[1]Sheet1!$D$5:$N$65000,9,FALSE)),"")</f>
        <v/>
      </c>
      <c r="J3694" s="20" t="str">
        <f>IFERROR(IF($A3694="","",VLOOKUP($A3694,[1]Sheet1!$D$5:$N$65000,10,FALSE)),"")</f>
        <v/>
      </c>
      <c r="K3694" s="20" t="str">
        <f>IFERROR(IF($A3694="","",VLOOKUP($A3694,[1]Sheet1!$D$5:$N$65000,11,FALSE)),"")</f>
        <v/>
      </c>
      <c r="L3694" s="3">
        <f t="shared" si="118"/>
        <v>3690</v>
      </c>
      <c r="M3694" s="21" t="str">
        <f t="shared" si="117"/>
        <v/>
      </c>
      <c r="N3694" s="29">
        <f>IF($L3693 = 21,[22]Sheet1!J39,0)</f>
        <v>0</v>
      </c>
      <c r="O3694" s="29">
        <f>IF($L3693 = 21,[22]Sheet1!K39,0)</f>
        <v>0</v>
      </c>
      <c r="P3694" s="29">
        <f>IF($L3693 = 21,[22]Sheet1!L39,0)</f>
        <v>0</v>
      </c>
      <c r="Q3694" s="29">
        <f>IF($L3693 = 21,[22]Sheet1!M39,0)</f>
        <v>0</v>
      </c>
      <c r="R3694" s="29">
        <f>IF($L3693 = 21,[22]Sheet1!N39,0)</f>
        <v>0</v>
      </c>
      <c r="Z3694" s="25"/>
    </row>
    <row r="3695" spans="1:26">
      <c r="A3695" s="18" t="str">
        <f t="array" ref="A3695">IF(ROW(B3695)-6&lt;A$1,VLOOKUP(LOOKUP("zzzz",CHOOSE({1,2},"",INDEX([1]Sheet1!$P$1:$P$65000,SMALL(IF([1]Sheet1!P$1:P$65000&lt;&gt;"",ROW([1]Sheet1!P$1:P$65000)),ROWS(D$5:D3695))))),[1]Sheet1!$C$5:$D$65000,2,FALSE),IF(L3695&gt;$A$1,"",IF(A3694="","Figure "&amp;L3695,IFERROR(VLOOKUP(A3694,[1]Sheet1!$D$5:$Q$65000,14,FALSE),IFERROR(VLOOKUP(A3694,[1]Sheet1!$A$5:$D$65000,4,FALSE),"Figure " &amp; L3695)))))</f>
        <v/>
      </c>
      <c r="B3695" s="19" t="str">
        <f>IFERROR(IF($A3695="","",VLOOKUP($A3695,[1]Sheet1!$D$5:$R$65000,15,FALSE)),"")</f>
        <v/>
      </c>
      <c r="C3695" s="20" t="str">
        <f>IFERROR(IF(A3695="","",VLOOKUP($A3695,[1]Sheet1!$D$5:$N$65000,3,FALSE)),"")</f>
        <v/>
      </c>
      <c r="D3695" s="20" t="str">
        <f>IFERROR(IF($A3695="","",VLOOKUP($A3695,[1]Sheet1!$D$5:$N$65000,4,FALSE)),"")</f>
        <v/>
      </c>
      <c r="E3695" s="20" t="str">
        <f>IFERROR(IF($A3695="","",VLOOKUP($A3695,[1]Sheet1!$D$5:$N$65000,5,FALSE)),"")</f>
        <v/>
      </c>
      <c r="F3695" s="20" t="str">
        <f>IFERROR(IF($A3695="","",VLOOKUP($A3695,[1]Sheet1!$D$5:$N$65000,6,FALSE)),"")</f>
        <v/>
      </c>
      <c r="G3695" s="20" t="str">
        <f>IFERROR(IF($A3695="","",VLOOKUP($A3695,[1]Sheet1!$D$5:$N$65000,7,FALSE)),"")</f>
        <v/>
      </c>
      <c r="H3695" s="20" t="str">
        <f>IFERROR(IF($A3695="","",VLOOKUP($A3695,[1]Sheet1!$D$5:$N$65000,8,FALSE)),"")</f>
        <v/>
      </c>
      <c r="I3695" s="20" t="str">
        <f>IFERROR(IF($A3695="","",VLOOKUP($A3695,[1]Sheet1!$D$5:$N$65000,9,FALSE)),"")</f>
        <v/>
      </c>
      <c r="J3695" s="20" t="str">
        <f>IFERROR(IF($A3695="","",VLOOKUP($A3695,[1]Sheet1!$D$5:$N$65000,10,FALSE)),"")</f>
        <v/>
      </c>
      <c r="K3695" s="20" t="str">
        <f>IFERROR(IF($A3695="","",VLOOKUP($A3695,[1]Sheet1!$D$5:$N$65000,11,FALSE)),"")</f>
        <v/>
      </c>
      <c r="L3695" s="3">
        <f t="shared" si="118"/>
        <v>3691</v>
      </c>
      <c r="M3695" s="21" t="str">
        <f t="shared" si="117"/>
        <v/>
      </c>
      <c r="N3695" s="29">
        <f>IF($L3694 = 21,[22]Sheet1!J40,0)</f>
        <v>0</v>
      </c>
      <c r="O3695" s="29">
        <f>IF($L3694 = 21,[22]Sheet1!K40,0)</f>
        <v>0</v>
      </c>
      <c r="P3695" s="29">
        <f>IF($L3694 = 21,[22]Sheet1!L40,0)</f>
        <v>0</v>
      </c>
      <c r="Q3695" s="29">
        <f>IF($L3694 = 21,[22]Sheet1!M40,0)</f>
        <v>0</v>
      </c>
      <c r="R3695" s="29">
        <f>IF($L3694 = 21,[22]Sheet1!N40,0)</f>
        <v>0</v>
      </c>
      <c r="Z3695" s="25"/>
    </row>
    <row r="3696" spans="1:26">
      <c r="A3696" s="18" t="str">
        <f t="array" ref="A3696">IF(ROW(B3696)-6&lt;A$1,VLOOKUP(LOOKUP("zzzz",CHOOSE({1,2},"",INDEX([1]Sheet1!$P$1:$P$65000,SMALL(IF([1]Sheet1!P$1:P$65000&lt;&gt;"",ROW([1]Sheet1!P$1:P$65000)),ROWS(D$5:D3696))))),[1]Sheet1!$C$5:$D$65000,2,FALSE),IF(L3696&gt;$A$1,"",IF(A3695="","Figure "&amp;L3696,IFERROR(VLOOKUP(A3695,[1]Sheet1!$D$5:$Q$65000,14,FALSE),IFERROR(VLOOKUP(A3695,[1]Sheet1!$A$5:$D$65000,4,FALSE),"Figure " &amp; L3696)))))</f>
        <v/>
      </c>
      <c r="B3696" s="19" t="str">
        <f>IFERROR(IF($A3696="","",VLOOKUP($A3696,[1]Sheet1!$D$5:$R$65000,15,FALSE)),"")</f>
        <v/>
      </c>
      <c r="C3696" s="20" t="str">
        <f>IFERROR(IF(A3696="","",VLOOKUP($A3696,[1]Sheet1!$D$5:$N$65000,3,FALSE)),"")</f>
        <v/>
      </c>
      <c r="D3696" s="20" t="str">
        <f>IFERROR(IF($A3696="","",VLOOKUP($A3696,[1]Sheet1!$D$5:$N$65000,4,FALSE)),"")</f>
        <v/>
      </c>
      <c r="E3696" s="20" t="str">
        <f>IFERROR(IF($A3696="","",VLOOKUP($A3696,[1]Sheet1!$D$5:$N$65000,5,FALSE)),"")</f>
        <v/>
      </c>
      <c r="F3696" s="20" t="str">
        <f>IFERROR(IF($A3696="","",VLOOKUP($A3696,[1]Sheet1!$D$5:$N$65000,6,FALSE)),"")</f>
        <v/>
      </c>
      <c r="G3696" s="20" t="str">
        <f>IFERROR(IF($A3696="","",VLOOKUP($A3696,[1]Sheet1!$D$5:$N$65000,7,FALSE)),"")</f>
        <v/>
      </c>
      <c r="H3696" s="20" t="str">
        <f>IFERROR(IF($A3696="","",VLOOKUP($A3696,[1]Sheet1!$D$5:$N$65000,8,FALSE)),"")</f>
        <v/>
      </c>
      <c r="I3696" s="20" t="str">
        <f>IFERROR(IF($A3696="","",VLOOKUP($A3696,[1]Sheet1!$D$5:$N$65000,9,FALSE)),"")</f>
        <v/>
      </c>
      <c r="J3696" s="20" t="str">
        <f>IFERROR(IF($A3696="","",VLOOKUP($A3696,[1]Sheet1!$D$5:$N$65000,10,FALSE)),"")</f>
        <v/>
      </c>
      <c r="K3696" s="20" t="str">
        <f>IFERROR(IF($A3696="","",VLOOKUP($A3696,[1]Sheet1!$D$5:$N$65000,11,FALSE)),"")</f>
        <v/>
      </c>
      <c r="L3696" s="3">
        <f t="shared" si="118"/>
        <v>3692</v>
      </c>
      <c r="M3696" s="21" t="str">
        <f t="shared" si="117"/>
        <v/>
      </c>
      <c r="N3696" s="29">
        <f>IF($L3695 = 21,[22]Sheet1!J41,0)</f>
        <v>0</v>
      </c>
      <c r="O3696" s="29">
        <f>IF($L3695 = 21,[22]Sheet1!K41,0)</f>
        <v>0</v>
      </c>
      <c r="P3696" s="29">
        <f>IF($L3695 = 21,[22]Sheet1!L41,0)</f>
        <v>0</v>
      </c>
      <c r="Q3696" s="29">
        <f>IF($L3695 = 21,[22]Sheet1!M41,0)</f>
        <v>0</v>
      </c>
      <c r="R3696" s="29">
        <f>IF($L3695 = 21,[22]Sheet1!N41,0)</f>
        <v>0</v>
      </c>
      <c r="Z3696" s="25"/>
    </row>
    <row r="3697" spans="1:26">
      <c r="A3697" s="18" t="str">
        <f t="array" ref="A3697">IF(ROW(B3697)-6&lt;A$1,VLOOKUP(LOOKUP("zzzz",CHOOSE({1,2},"",INDEX([1]Sheet1!$P$1:$P$65000,SMALL(IF([1]Sheet1!P$1:P$65000&lt;&gt;"",ROW([1]Sheet1!P$1:P$65000)),ROWS(D$5:D3697))))),[1]Sheet1!$C$5:$D$65000,2,FALSE),IF(L3697&gt;$A$1,"",IF(A3696="","Figure "&amp;L3697,IFERROR(VLOOKUP(A3696,[1]Sheet1!$D$5:$Q$65000,14,FALSE),IFERROR(VLOOKUP(A3696,[1]Sheet1!$A$5:$D$65000,4,FALSE),"Figure " &amp; L3697)))))</f>
        <v/>
      </c>
      <c r="B3697" s="19" t="str">
        <f>IFERROR(IF($A3697="","",VLOOKUP($A3697,[1]Sheet1!$D$5:$R$65000,15,FALSE)),"")</f>
        <v/>
      </c>
      <c r="C3697" s="20" t="str">
        <f>IFERROR(IF(A3697="","",VLOOKUP($A3697,[1]Sheet1!$D$5:$N$65000,3,FALSE)),"")</f>
        <v/>
      </c>
      <c r="D3697" s="20" t="str">
        <f>IFERROR(IF($A3697="","",VLOOKUP($A3697,[1]Sheet1!$D$5:$N$65000,4,FALSE)),"")</f>
        <v/>
      </c>
      <c r="E3697" s="20" t="str">
        <f>IFERROR(IF($A3697="","",VLOOKUP($A3697,[1]Sheet1!$D$5:$N$65000,5,FALSE)),"")</f>
        <v/>
      </c>
      <c r="F3697" s="20" t="str">
        <f>IFERROR(IF($A3697="","",VLOOKUP($A3697,[1]Sheet1!$D$5:$N$65000,6,FALSE)),"")</f>
        <v/>
      </c>
      <c r="G3697" s="20" t="str">
        <f>IFERROR(IF($A3697="","",VLOOKUP($A3697,[1]Sheet1!$D$5:$N$65000,7,FALSE)),"")</f>
        <v/>
      </c>
      <c r="H3697" s="20" t="str">
        <f>IFERROR(IF($A3697="","",VLOOKUP($A3697,[1]Sheet1!$D$5:$N$65000,8,FALSE)),"")</f>
        <v/>
      </c>
      <c r="I3697" s="20" t="str">
        <f>IFERROR(IF($A3697="","",VLOOKUP($A3697,[1]Sheet1!$D$5:$N$65000,9,FALSE)),"")</f>
        <v/>
      </c>
      <c r="J3697" s="20" t="str">
        <f>IFERROR(IF($A3697="","",VLOOKUP($A3697,[1]Sheet1!$D$5:$N$65000,10,FALSE)),"")</f>
        <v/>
      </c>
      <c r="K3697" s="20" t="str">
        <f>IFERROR(IF($A3697="","",VLOOKUP($A3697,[1]Sheet1!$D$5:$N$65000,11,FALSE)),"")</f>
        <v/>
      </c>
      <c r="L3697" s="3">
        <f t="shared" si="118"/>
        <v>3693</v>
      </c>
      <c r="M3697" s="21" t="str">
        <f t="shared" si="117"/>
        <v/>
      </c>
      <c r="N3697" s="29">
        <f>IF($L3696 = 21,[22]Sheet1!J42,0)</f>
        <v>0</v>
      </c>
      <c r="O3697" s="29">
        <f>IF($L3696 = 21,[22]Sheet1!K42,0)</f>
        <v>0</v>
      </c>
      <c r="P3697" s="29">
        <f>IF($L3696 = 21,[22]Sheet1!L42,0)</f>
        <v>0</v>
      </c>
      <c r="Q3697" s="29">
        <f>IF($L3696 = 21,[22]Sheet1!M42,0)</f>
        <v>0</v>
      </c>
      <c r="R3697" s="29">
        <f>IF($L3696 = 21,[22]Sheet1!N42,0)</f>
        <v>0</v>
      </c>
      <c r="Z3697" s="25"/>
    </row>
    <row r="3698" spans="1:26">
      <c r="A3698" s="18" t="str">
        <f t="array" ref="A3698">IF(ROW(B3698)-6&lt;A$1,VLOOKUP(LOOKUP("zzzz",CHOOSE({1,2},"",INDEX([1]Sheet1!$P$1:$P$65000,SMALL(IF([1]Sheet1!P$1:P$65000&lt;&gt;"",ROW([1]Sheet1!P$1:P$65000)),ROWS(D$5:D3698))))),[1]Sheet1!$C$5:$D$65000,2,FALSE),IF(L3698&gt;$A$1,"",IF(A3697="","Figure "&amp;L3698,IFERROR(VLOOKUP(A3697,[1]Sheet1!$D$5:$Q$65000,14,FALSE),IFERROR(VLOOKUP(A3697,[1]Sheet1!$A$5:$D$65000,4,FALSE),"Figure " &amp; L3698)))))</f>
        <v/>
      </c>
      <c r="B3698" s="19" t="str">
        <f>IFERROR(IF($A3698="","",VLOOKUP($A3698,[1]Sheet1!$D$5:$R$65000,15,FALSE)),"")</f>
        <v/>
      </c>
      <c r="C3698" s="20" t="str">
        <f>IFERROR(IF(A3698="","",VLOOKUP($A3698,[1]Sheet1!$D$5:$N$65000,3,FALSE)),"")</f>
        <v/>
      </c>
      <c r="D3698" s="20" t="str">
        <f>IFERROR(IF($A3698="","",VLOOKUP($A3698,[1]Sheet1!$D$5:$N$65000,4,FALSE)),"")</f>
        <v/>
      </c>
      <c r="E3698" s="20" t="str">
        <f>IFERROR(IF($A3698="","",VLOOKUP($A3698,[1]Sheet1!$D$5:$N$65000,5,FALSE)),"")</f>
        <v/>
      </c>
      <c r="F3698" s="20" t="str">
        <f>IFERROR(IF($A3698="","",VLOOKUP($A3698,[1]Sheet1!$D$5:$N$65000,6,FALSE)),"")</f>
        <v/>
      </c>
      <c r="G3698" s="20" t="str">
        <f>IFERROR(IF($A3698="","",VLOOKUP($A3698,[1]Sheet1!$D$5:$N$65000,7,FALSE)),"")</f>
        <v/>
      </c>
      <c r="H3698" s="20" t="str">
        <f>IFERROR(IF($A3698="","",VLOOKUP($A3698,[1]Sheet1!$D$5:$N$65000,8,FALSE)),"")</f>
        <v/>
      </c>
      <c r="I3698" s="20" t="str">
        <f>IFERROR(IF($A3698="","",VLOOKUP($A3698,[1]Sheet1!$D$5:$N$65000,9,FALSE)),"")</f>
        <v/>
      </c>
      <c r="J3698" s="20" t="str">
        <f>IFERROR(IF($A3698="","",VLOOKUP($A3698,[1]Sheet1!$D$5:$N$65000,10,FALSE)),"")</f>
        <v/>
      </c>
      <c r="K3698" s="20" t="str">
        <f>IFERROR(IF($A3698="","",VLOOKUP($A3698,[1]Sheet1!$D$5:$N$65000,11,FALSE)),"")</f>
        <v/>
      </c>
      <c r="L3698" s="3">
        <f t="shared" si="118"/>
        <v>3694</v>
      </c>
      <c r="M3698" s="21" t="str">
        <f t="shared" si="117"/>
        <v/>
      </c>
      <c r="N3698" s="29">
        <f>IF($L3697 = 21,[22]Sheet1!J43,0)</f>
        <v>0</v>
      </c>
      <c r="O3698" s="29">
        <f>IF($L3697 = 21,[22]Sheet1!K43,0)</f>
        <v>0</v>
      </c>
      <c r="P3698" s="29">
        <f>IF($L3697 = 21,[22]Sheet1!L43,0)</f>
        <v>0</v>
      </c>
      <c r="Q3698" s="29">
        <f>IF($L3697 = 21,[22]Sheet1!M43,0)</f>
        <v>0</v>
      </c>
      <c r="R3698" s="29">
        <f>IF($L3697 = 21,[22]Sheet1!N43,0)</f>
        <v>0</v>
      </c>
      <c r="Z3698" s="25"/>
    </row>
    <row r="3699" spans="1:26">
      <c r="A3699" s="18" t="str">
        <f t="array" ref="A3699">IF(ROW(B3699)-6&lt;A$1,VLOOKUP(LOOKUP("zzzz",CHOOSE({1,2},"",INDEX([1]Sheet1!$P$1:$P$65000,SMALL(IF([1]Sheet1!P$1:P$65000&lt;&gt;"",ROW([1]Sheet1!P$1:P$65000)),ROWS(D$5:D3699))))),[1]Sheet1!$C$5:$D$65000,2,FALSE),IF(L3699&gt;$A$1,"",IF(A3698="","Figure "&amp;L3699,IFERROR(VLOOKUP(A3698,[1]Sheet1!$D$5:$Q$65000,14,FALSE),IFERROR(VLOOKUP(A3698,[1]Sheet1!$A$5:$D$65000,4,FALSE),"Figure " &amp; L3699)))))</f>
        <v/>
      </c>
      <c r="B3699" s="19" t="str">
        <f>IFERROR(IF($A3699="","",VLOOKUP($A3699,[1]Sheet1!$D$5:$R$65000,15,FALSE)),"")</f>
        <v/>
      </c>
      <c r="C3699" s="20" t="str">
        <f>IFERROR(IF(A3699="","",VLOOKUP($A3699,[1]Sheet1!$D$5:$N$65000,3,FALSE)),"")</f>
        <v/>
      </c>
      <c r="D3699" s="20" t="str">
        <f>IFERROR(IF($A3699="","",VLOOKUP($A3699,[1]Sheet1!$D$5:$N$65000,4,FALSE)),"")</f>
        <v/>
      </c>
      <c r="E3699" s="20" t="str">
        <f>IFERROR(IF($A3699="","",VLOOKUP($A3699,[1]Sheet1!$D$5:$N$65000,5,FALSE)),"")</f>
        <v/>
      </c>
      <c r="F3699" s="20" t="str">
        <f>IFERROR(IF($A3699="","",VLOOKUP($A3699,[1]Sheet1!$D$5:$N$65000,6,FALSE)),"")</f>
        <v/>
      </c>
      <c r="G3699" s="20" t="str">
        <f>IFERROR(IF($A3699="","",VLOOKUP($A3699,[1]Sheet1!$D$5:$N$65000,7,FALSE)),"")</f>
        <v/>
      </c>
      <c r="H3699" s="20" t="str">
        <f>IFERROR(IF($A3699="","",VLOOKUP($A3699,[1]Sheet1!$D$5:$N$65000,8,FALSE)),"")</f>
        <v/>
      </c>
      <c r="I3699" s="20" t="str">
        <f>IFERROR(IF($A3699="","",VLOOKUP($A3699,[1]Sheet1!$D$5:$N$65000,9,FALSE)),"")</f>
        <v/>
      </c>
      <c r="J3699" s="20" t="str">
        <f>IFERROR(IF($A3699="","",VLOOKUP($A3699,[1]Sheet1!$D$5:$N$65000,10,FALSE)),"")</f>
        <v/>
      </c>
      <c r="K3699" s="20" t="str">
        <f>IFERROR(IF($A3699="","",VLOOKUP($A3699,[1]Sheet1!$D$5:$N$65000,11,FALSE)),"")</f>
        <v/>
      </c>
      <c r="L3699" s="3">
        <f t="shared" si="118"/>
        <v>3695</v>
      </c>
      <c r="M3699" s="21" t="str">
        <f t="shared" si="117"/>
        <v/>
      </c>
      <c r="N3699" s="29">
        <f>IF($L3698 = 21,[22]Sheet1!J44,0)</f>
        <v>0</v>
      </c>
      <c r="O3699" s="29">
        <f>IF($L3698 = 21,[22]Sheet1!K44,0)</f>
        <v>0</v>
      </c>
      <c r="P3699" s="29">
        <f>IF($L3698 = 21,[22]Sheet1!L44,0)</f>
        <v>0</v>
      </c>
      <c r="Q3699" s="29">
        <f>IF($L3698 = 21,[22]Sheet1!M44,0)</f>
        <v>0</v>
      </c>
      <c r="R3699" s="29">
        <f>IF($L3698 = 21,[22]Sheet1!N44,0)</f>
        <v>0</v>
      </c>
      <c r="Z3699" s="25"/>
    </row>
    <row r="3700" spans="1:26">
      <c r="A3700" s="18" t="str">
        <f t="array" ref="A3700">IF(ROW(B3700)-6&lt;A$1,VLOOKUP(LOOKUP("zzzz",CHOOSE({1,2},"",INDEX([1]Sheet1!$P$1:$P$65000,SMALL(IF([1]Sheet1!P$1:P$65000&lt;&gt;"",ROW([1]Sheet1!P$1:P$65000)),ROWS(D$5:D3700))))),[1]Sheet1!$C$5:$D$65000,2,FALSE),IF(L3700&gt;$A$1,"",IF(A3699="","Figure "&amp;L3700,IFERROR(VLOOKUP(A3699,[1]Sheet1!$D$5:$Q$65000,14,FALSE),IFERROR(VLOOKUP(A3699,[1]Sheet1!$A$5:$D$65000,4,FALSE),"Figure " &amp; L3700)))))</f>
        <v/>
      </c>
      <c r="B3700" s="19" t="str">
        <f>IFERROR(IF($A3700="","",VLOOKUP($A3700,[1]Sheet1!$D$5:$R$65000,15,FALSE)),"")</f>
        <v/>
      </c>
      <c r="C3700" s="20" t="str">
        <f>IFERROR(IF(A3700="","",VLOOKUP($A3700,[1]Sheet1!$D$5:$N$65000,3,FALSE)),"")</f>
        <v/>
      </c>
      <c r="D3700" s="20" t="str">
        <f>IFERROR(IF($A3700="","",VLOOKUP($A3700,[1]Sheet1!$D$5:$N$65000,4,FALSE)),"")</f>
        <v/>
      </c>
      <c r="E3700" s="20" t="str">
        <f>IFERROR(IF($A3700="","",VLOOKUP($A3700,[1]Sheet1!$D$5:$N$65000,5,FALSE)),"")</f>
        <v/>
      </c>
      <c r="F3700" s="20" t="str">
        <f>IFERROR(IF($A3700="","",VLOOKUP($A3700,[1]Sheet1!$D$5:$N$65000,6,FALSE)),"")</f>
        <v/>
      </c>
      <c r="G3700" s="20" t="str">
        <f>IFERROR(IF($A3700="","",VLOOKUP($A3700,[1]Sheet1!$D$5:$N$65000,7,FALSE)),"")</f>
        <v/>
      </c>
      <c r="H3700" s="20" t="str">
        <f>IFERROR(IF($A3700="","",VLOOKUP($A3700,[1]Sheet1!$D$5:$N$65000,8,FALSE)),"")</f>
        <v/>
      </c>
      <c r="I3700" s="20" t="str">
        <f>IFERROR(IF($A3700="","",VLOOKUP($A3700,[1]Sheet1!$D$5:$N$65000,9,FALSE)),"")</f>
        <v/>
      </c>
      <c r="J3700" s="20" t="str">
        <f>IFERROR(IF($A3700="","",VLOOKUP($A3700,[1]Sheet1!$D$5:$N$65000,10,FALSE)),"")</f>
        <v/>
      </c>
      <c r="K3700" s="20" t="str">
        <f>IFERROR(IF($A3700="","",VLOOKUP($A3700,[1]Sheet1!$D$5:$N$65000,11,FALSE)),"")</f>
        <v/>
      </c>
      <c r="L3700" s="3">
        <f t="shared" si="118"/>
        <v>3696</v>
      </c>
      <c r="M3700" s="21" t="str">
        <f t="shared" si="117"/>
        <v/>
      </c>
      <c r="N3700" s="29">
        <f>IF($L3699 = 21,[22]Sheet1!J45,0)</f>
        <v>0</v>
      </c>
      <c r="O3700" s="29">
        <f>IF($L3699 = 21,[22]Sheet1!K45,0)</f>
        <v>0</v>
      </c>
      <c r="P3700" s="29">
        <f>IF($L3699 = 21,[22]Sheet1!L45,0)</f>
        <v>0</v>
      </c>
      <c r="Q3700" s="29">
        <f>IF($L3699 = 21,[22]Sheet1!M45,0)</f>
        <v>0</v>
      </c>
      <c r="R3700" s="29">
        <f>IF($L3699 = 21,[22]Sheet1!N45,0)</f>
        <v>0</v>
      </c>
      <c r="Z3700" s="25"/>
    </row>
    <row r="3701" spans="1:26">
      <c r="A3701" s="18" t="str">
        <f t="array" ref="A3701">IF(ROW(B3701)-6&lt;A$1,VLOOKUP(LOOKUP("zzzz",CHOOSE({1,2},"",INDEX([1]Sheet1!$P$1:$P$65000,SMALL(IF([1]Sheet1!P$1:P$65000&lt;&gt;"",ROW([1]Sheet1!P$1:P$65000)),ROWS(D$5:D3701))))),[1]Sheet1!$C$5:$D$65000,2,FALSE),IF(L3701&gt;$A$1,"",IF(A3700="","Figure "&amp;L3701,IFERROR(VLOOKUP(A3700,[1]Sheet1!$D$5:$Q$65000,14,FALSE),IFERROR(VLOOKUP(A3700,[1]Sheet1!$A$5:$D$65000,4,FALSE),"Figure " &amp; L3701)))))</f>
        <v/>
      </c>
      <c r="B3701" s="19" t="str">
        <f>IFERROR(IF($A3701="","",VLOOKUP($A3701,[1]Sheet1!$D$5:$R$65000,15,FALSE)),"")</f>
        <v/>
      </c>
      <c r="C3701" s="20" t="str">
        <f>IFERROR(IF(A3701="","",VLOOKUP($A3701,[1]Sheet1!$D$5:$N$65000,3,FALSE)),"")</f>
        <v/>
      </c>
      <c r="D3701" s="20" t="str">
        <f>IFERROR(IF($A3701="","",VLOOKUP($A3701,[1]Sheet1!$D$5:$N$65000,4,FALSE)),"")</f>
        <v/>
      </c>
      <c r="E3701" s="20" t="str">
        <f>IFERROR(IF($A3701="","",VLOOKUP($A3701,[1]Sheet1!$D$5:$N$65000,5,FALSE)),"")</f>
        <v/>
      </c>
      <c r="F3701" s="20" t="str">
        <f>IFERROR(IF($A3701="","",VLOOKUP($A3701,[1]Sheet1!$D$5:$N$65000,6,FALSE)),"")</f>
        <v/>
      </c>
      <c r="G3701" s="20" t="str">
        <f>IFERROR(IF($A3701="","",VLOOKUP($A3701,[1]Sheet1!$D$5:$N$65000,7,FALSE)),"")</f>
        <v/>
      </c>
      <c r="H3701" s="20" t="str">
        <f>IFERROR(IF($A3701="","",VLOOKUP($A3701,[1]Sheet1!$D$5:$N$65000,8,FALSE)),"")</f>
        <v/>
      </c>
      <c r="I3701" s="20" t="str">
        <f>IFERROR(IF($A3701="","",VLOOKUP($A3701,[1]Sheet1!$D$5:$N$65000,9,FALSE)),"")</f>
        <v/>
      </c>
      <c r="J3701" s="20" t="str">
        <f>IFERROR(IF($A3701="","",VLOOKUP($A3701,[1]Sheet1!$D$5:$N$65000,10,FALSE)),"")</f>
        <v/>
      </c>
      <c r="K3701" s="20" t="str">
        <f>IFERROR(IF($A3701="","",VLOOKUP($A3701,[1]Sheet1!$D$5:$N$65000,11,FALSE)),"")</f>
        <v/>
      </c>
      <c r="L3701" s="3">
        <f t="shared" si="118"/>
        <v>3697</v>
      </c>
      <c r="M3701" s="21" t="str">
        <f t="shared" si="117"/>
        <v/>
      </c>
      <c r="N3701" s="29">
        <f>IF($L3700 = 21,[22]Sheet1!J46,0)</f>
        <v>0</v>
      </c>
      <c r="O3701" s="29">
        <f>IF($L3700 = 21,[22]Sheet1!K46,0)</f>
        <v>0</v>
      </c>
      <c r="P3701" s="29">
        <f>IF($L3700 = 21,[22]Sheet1!L46,0)</f>
        <v>0</v>
      </c>
      <c r="Q3701" s="29">
        <f>IF($L3700 = 21,[22]Sheet1!M46,0)</f>
        <v>0</v>
      </c>
      <c r="R3701" s="29">
        <f>IF($L3700 = 21,[22]Sheet1!N46,0)</f>
        <v>0</v>
      </c>
      <c r="Z3701" s="25"/>
    </row>
    <row r="3702" spans="1:26">
      <c r="A3702" s="18" t="str">
        <f t="array" ref="A3702">IF(ROW(B3702)-6&lt;A$1,VLOOKUP(LOOKUP("zzzz",CHOOSE({1,2},"",INDEX([1]Sheet1!$P$1:$P$65000,SMALL(IF([1]Sheet1!P$1:P$65000&lt;&gt;"",ROW([1]Sheet1!P$1:P$65000)),ROWS(D$5:D3702))))),[1]Sheet1!$C$5:$D$65000,2,FALSE),IF(L3702&gt;$A$1,"",IF(A3701="","Figure "&amp;L3702,IFERROR(VLOOKUP(A3701,[1]Sheet1!$D$5:$Q$65000,14,FALSE),IFERROR(VLOOKUP(A3701,[1]Sheet1!$A$5:$D$65000,4,FALSE),"Figure " &amp; L3702)))))</f>
        <v/>
      </c>
      <c r="B3702" s="19" t="str">
        <f>IFERROR(IF($A3702="","",VLOOKUP($A3702,[1]Sheet1!$D$5:$R$65000,15,FALSE)),"")</f>
        <v/>
      </c>
      <c r="C3702" s="20" t="str">
        <f>IFERROR(IF(A3702="","",VLOOKUP($A3702,[1]Sheet1!$D$5:$N$65000,3,FALSE)),"")</f>
        <v/>
      </c>
      <c r="D3702" s="20" t="str">
        <f>IFERROR(IF($A3702="","",VLOOKUP($A3702,[1]Sheet1!$D$5:$N$65000,4,FALSE)),"")</f>
        <v/>
      </c>
      <c r="E3702" s="20" t="str">
        <f>IFERROR(IF($A3702="","",VLOOKUP($A3702,[1]Sheet1!$D$5:$N$65000,5,FALSE)),"")</f>
        <v/>
      </c>
      <c r="F3702" s="20" t="str">
        <f>IFERROR(IF($A3702="","",VLOOKUP($A3702,[1]Sheet1!$D$5:$N$65000,6,FALSE)),"")</f>
        <v/>
      </c>
      <c r="G3702" s="20" t="str">
        <f>IFERROR(IF($A3702="","",VLOOKUP($A3702,[1]Sheet1!$D$5:$N$65000,7,FALSE)),"")</f>
        <v/>
      </c>
      <c r="H3702" s="20" t="str">
        <f>IFERROR(IF($A3702="","",VLOOKUP($A3702,[1]Sheet1!$D$5:$N$65000,8,FALSE)),"")</f>
        <v/>
      </c>
      <c r="I3702" s="20" t="str">
        <f>IFERROR(IF($A3702="","",VLOOKUP($A3702,[1]Sheet1!$D$5:$N$65000,9,FALSE)),"")</f>
        <v/>
      </c>
      <c r="J3702" s="20" t="str">
        <f>IFERROR(IF($A3702="","",VLOOKUP($A3702,[1]Sheet1!$D$5:$N$65000,10,FALSE)),"")</f>
        <v/>
      </c>
      <c r="K3702" s="20" t="str">
        <f>IFERROR(IF($A3702="","",VLOOKUP($A3702,[1]Sheet1!$D$5:$N$65000,11,FALSE)),"")</f>
        <v/>
      </c>
      <c r="L3702" s="3">
        <f t="shared" si="118"/>
        <v>3698</v>
      </c>
      <c r="M3702" s="21" t="str">
        <f t="shared" si="117"/>
        <v/>
      </c>
      <c r="N3702" s="29">
        <f>IF($L3701 = 21,[22]Sheet1!J47,0)</f>
        <v>0</v>
      </c>
      <c r="O3702" s="29">
        <f>IF($L3701 = 21,[22]Sheet1!K47,0)</f>
        <v>0</v>
      </c>
      <c r="P3702" s="29">
        <f>IF($L3701 = 21,[22]Sheet1!L47,0)</f>
        <v>0</v>
      </c>
      <c r="Q3702" s="29">
        <f>IF($L3701 = 21,[22]Sheet1!M47,0)</f>
        <v>0</v>
      </c>
      <c r="R3702" s="29">
        <f>IF($L3701 = 21,[22]Sheet1!N47,0)</f>
        <v>0</v>
      </c>
      <c r="Z3702" s="25"/>
    </row>
    <row r="3703" spans="1:26">
      <c r="A3703" s="18" t="str">
        <f t="array" ref="A3703">IF(ROW(B3703)-6&lt;A$1,VLOOKUP(LOOKUP("zzzz",CHOOSE({1,2},"",INDEX([1]Sheet1!$P$1:$P$65000,SMALL(IF([1]Sheet1!P$1:P$65000&lt;&gt;"",ROW([1]Sheet1!P$1:P$65000)),ROWS(D$5:D3703))))),[1]Sheet1!$C$5:$D$65000,2,FALSE),IF(L3703&gt;$A$1,"",IF(A3702="","Figure "&amp;L3703,IFERROR(VLOOKUP(A3702,[1]Sheet1!$D$5:$Q$65000,14,FALSE),IFERROR(VLOOKUP(A3702,[1]Sheet1!$A$5:$D$65000,4,FALSE),"Figure " &amp; L3703)))))</f>
        <v/>
      </c>
      <c r="B3703" s="19" t="str">
        <f>IFERROR(IF($A3703="","",VLOOKUP($A3703,[1]Sheet1!$D$5:$R$65000,15,FALSE)),"")</f>
        <v/>
      </c>
      <c r="C3703" s="20" t="str">
        <f>IFERROR(IF(A3703="","",VLOOKUP($A3703,[1]Sheet1!$D$5:$N$65000,3,FALSE)),"")</f>
        <v/>
      </c>
      <c r="D3703" s="20" t="str">
        <f>IFERROR(IF($A3703="","",VLOOKUP($A3703,[1]Sheet1!$D$5:$N$65000,4,FALSE)),"")</f>
        <v/>
      </c>
      <c r="E3703" s="20" t="str">
        <f>IFERROR(IF($A3703="","",VLOOKUP($A3703,[1]Sheet1!$D$5:$N$65000,5,FALSE)),"")</f>
        <v/>
      </c>
      <c r="F3703" s="20" t="str">
        <f>IFERROR(IF($A3703="","",VLOOKUP($A3703,[1]Sheet1!$D$5:$N$65000,6,FALSE)),"")</f>
        <v/>
      </c>
      <c r="G3703" s="20" t="str">
        <f>IFERROR(IF($A3703="","",VLOOKUP($A3703,[1]Sheet1!$D$5:$N$65000,7,FALSE)),"")</f>
        <v/>
      </c>
      <c r="H3703" s="20" t="str">
        <f>IFERROR(IF($A3703="","",VLOOKUP($A3703,[1]Sheet1!$D$5:$N$65000,8,FALSE)),"")</f>
        <v/>
      </c>
      <c r="I3703" s="20" t="str">
        <f>IFERROR(IF($A3703="","",VLOOKUP($A3703,[1]Sheet1!$D$5:$N$65000,9,FALSE)),"")</f>
        <v/>
      </c>
      <c r="J3703" s="20" t="str">
        <f>IFERROR(IF($A3703="","",VLOOKUP($A3703,[1]Sheet1!$D$5:$N$65000,10,FALSE)),"")</f>
        <v/>
      </c>
      <c r="K3703" s="20" t="str">
        <f>IFERROR(IF($A3703="","",VLOOKUP($A3703,[1]Sheet1!$D$5:$N$65000,11,FALSE)),"")</f>
        <v/>
      </c>
      <c r="L3703" s="3">
        <f t="shared" si="118"/>
        <v>3699</v>
      </c>
      <c r="M3703" s="21" t="str">
        <f t="shared" si="117"/>
        <v/>
      </c>
      <c r="N3703" s="29">
        <f>IF($L3702 = 21,[22]Sheet1!J48,0)</f>
        <v>0</v>
      </c>
      <c r="O3703" s="29">
        <f>IF($L3702 = 21,[22]Sheet1!K48,0)</f>
        <v>0</v>
      </c>
      <c r="P3703" s="29">
        <f>IF($L3702 = 21,[22]Sheet1!L48,0)</f>
        <v>0</v>
      </c>
      <c r="Q3703" s="29">
        <f>IF($L3702 = 21,[22]Sheet1!M48,0)</f>
        <v>0</v>
      </c>
      <c r="R3703" s="29">
        <f>IF($L3702 = 21,[22]Sheet1!N48,0)</f>
        <v>0</v>
      </c>
      <c r="Z3703" s="25"/>
    </row>
    <row r="3704" spans="1:26">
      <c r="A3704" s="18" t="str">
        <f t="array" ref="A3704">IF(ROW(B3704)-6&lt;A$1,VLOOKUP(LOOKUP("zzzz",CHOOSE({1,2},"",INDEX([1]Sheet1!$P$1:$P$65000,SMALL(IF([1]Sheet1!P$1:P$65000&lt;&gt;"",ROW([1]Sheet1!P$1:P$65000)),ROWS(D$5:D3704))))),[1]Sheet1!$C$5:$D$65000,2,FALSE),IF(L3704&gt;$A$1,"",IF(A3703="","Figure "&amp;L3704,IFERROR(VLOOKUP(A3703,[1]Sheet1!$D$5:$Q$65000,14,FALSE),IFERROR(VLOOKUP(A3703,[1]Sheet1!$A$5:$D$65000,4,FALSE),"Figure " &amp; L3704)))))</f>
        <v/>
      </c>
      <c r="B3704" s="19" t="str">
        <f>IFERROR(IF($A3704="","",VLOOKUP($A3704,[1]Sheet1!$D$5:$R$65000,15,FALSE)),"")</f>
        <v/>
      </c>
      <c r="C3704" s="20" t="str">
        <f>IFERROR(IF(A3704="","",VLOOKUP($A3704,[1]Sheet1!$D$5:$N$65000,3,FALSE)),"")</f>
        <v/>
      </c>
      <c r="D3704" s="20" t="str">
        <f>IFERROR(IF($A3704="","",VLOOKUP($A3704,[1]Sheet1!$D$5:$N$65000,4,FALSE)),"")</f>
        <v/>
      </c>
      <c r="E3704" s="20" t="str">
        <f>IFERROR(IF($A3704="","",VLOOKUP($A3704,[1]Sheet1!$D$5:$N$65000,5,FALSE)),"")</f>
        <v/>
      </c>
      <c r="F3704" s="20" t="str">
        <f>IFERROR(IF($A3704="","",VLOOKUP($A3704,[1]Sheet1!$D$5:$N$65000,6,FALSE)),"")</f>
        <v/>
      </c>
      <c r="G3704" s="20" t="str">
        <f>IFERROR(IF($A3704="","",VLOOKUP($A3704,[1]Sheet1!$D$5:$N$65000,7,FALSE)),"")</f>
        <v/>
      </c>
      <c r="H3704" s="20" t="str">
        <f>IFERROR(IF($A3704="","",VLOOKUP($A3704,[1]Sheet1!$D$5:$N$65000,8,FALSE)),"")</f>
        <v/>
      </c>
      <c r="I3704" s="20" t="str">
        <f>IFERROR(IF($A3704="","",VLOOKUP($A3704,[1]Sheet1!$D$5:$N$65000,9,FALSE)),"")</f>
        <v/>
      </c>
      <c r="J3704" s="20" t="str">
        <f>IFERROR(IF($A3704="","",VLOOKUP($A3704,[1]Sheet1!$D$5:$N$65000,10,FALSE)),"")</f>
        <v/>
      </c>
      <c r="K3704" s="20" t="str">
        <f>IFERROR(IF($A3704="","",VLOOKUP($A3704,[1]Sheet1!$D$5:$N$65000,11,FALSE)),"")</f>
        <v/>
      </c>
      <c r="L3704" s="3">
        <f t="shared" si="118"/>
        <v>3700</v>
      </c>
      <c r="M3704" s="21" t="str">
        <f t="shared" si="117"/>
        <v/>
      </c>
      <c r="N3704" s="29">
        <f>IF($L3703 = 21,[22]Sheet1!J49,0)</f>
        <v>0</v>
      </c>
      <c r="O3704" s="29">
        <f>IF($L3703 = 21,[22]Sheet1!K49,0)</f>
        <v>0</v>
      </c>
      <c r="P3704" s="29">
        <f>IF($L3703 = 21,[22]Sheet1!L49,0)</f>
        <v>0</v>
      </c>
      <c r="Q3704" s="29">
        <f>IF($L3703 = 21,[22]Sheet1!M49,0)</f>
        <v>0</v>
      </c>
      <c r="R3704" s="29">
        <f>IF($L3703 = 21,[22]Sheet1!N49,0)</f>
        <v>0</v>
      </c>
      <c r="Z3704" s="25"/>
    </row>
    <row r="3705" spans="1:26">
      <c r="A3705" s="18" t="str">
        <f t="array" ref="A3705">IF(ROW(B3705)-6&lt;A$1,VLOOKUP(LOOKUP("zzzz",CHOOSE({1,2},"",INDEX([1]Sheet1!$P$1:$P$65000,SMALL(IF([1]Sheet1!P$1:P$65000&lt;&gt;"",ROW([1]Sheet1!P$1:P$65000)),ROWS(D$5:D3705))))),[1]Sheet1!$C$5:$D$65000,2,FALSE),IF(L3705&gt;$A$1,"",IF(A3704="","Figure "&amp;L3705,IFERROR(VLOOKUP(A3704,[1]Sheet1!$D$5:$Q$65000,14,FALSE),IFERROR(VLOOKUP(A3704,[1]Sheet1!$A$5:$D$65000,4,FALSE),"Figure " &amp; L3705)))))</f>
        <v/>
      </c>
      <c r="B3705" s="19" t="str">
        <f>IFERROR(IF($A3705="","",VLOOKUP($A3705,[1]Sheet1!$D$5:$R$65000,15,FALSE)),"")</f>
        <v/>
      </c>
      <c r="C3705" s="20" t="str">
        <f>IFERROR(IF(A3705="","",VLOOKUP($A3705,[1]Sheet1!$D$5:$N$65000,3,FALSE)),"")</f>
        <v/>
      </c>
      <c r="D3705" s="20" t="str">
        <f>IFERROR(IF($A3705="","",VLOOKUP($A3705,[1]Sheet1!$D$5:$N$65000,4,FALSE)),"")</f>
        <v/>
      </c>
      <c r="E3705" s="20" t="str">
        <f>IFERROR(IF($A3705="","",VLOOKUP($A3705,[1]Sheet1!$D$5:$N$65000,5,FALSE)),"")</f>
        <v/>
      </c>
      <c r="F3705" s="20" t="str">
        <f>IFERROR(IF($A3705="","",VLOOKUP($A3705,[1]Sheet1!$D$5:$N$65000,6,FALSE)),"")</f>
        <v/>
      </c>
      <c r="G3705" s="20" t="str">
        <f>IFERROR(IF($A3705="","",VLOOKUP($A3705,[1]Sheet1!$D$5:$N$65000,7,FALSE)),"")</f>
        <v/>
      </c>
      <c r="H3705" s="20" t="str">
        <f>IFERROR(IF($A3705="","",VLOOKUP($A3705,[1]Sheet1!$D$5:$N$65000,8,FALSE)),"")</f>
        <v/>
      </c>
      <c r="I3705" s="20" t="str">
        <f>IFERROR(IF($A3705="","",VLOOKUP($A3705,[1]Sheet1!$D$5:$N$65000,9,FALSE)),"")</f>
        <v/>
      </c>
      <c r="J3705" s="20" t="str">
        <f>IFERROR(IF($A3705="","",VLOOKUP($A3705,[1]Sheet1!$D$5:$N$65000,10,FALSE)),"")</f>
        <v/>
      </c>
      <c r="K3705" s="20" t="str">
        <f>IFERROR(IF($A3705="","",VLOOKUP($A3705,[1]Sheet1!$D$5:$N$65000,11,FALSE)),"")</f>
        <v/>
      </c>
      <c r="L3705" s="3">
        <f t="shared" si="118"/>
        <v>3701</v>
      </c>
      <c r="M3705" s="21" t="str">
        <f t="shared" si="117"/>
        <v/>
      </c>
      <c r="N3705" s="29">
        <f>IF($L3704 = 21,[22]Sheet1!J50,0)</f>
        <v>0</v>
      </c>
      <c r="O3705" s="29">
        <f>IF($L3704 = 21,[22]Sheet1!K50,0)</f>
        <v>0</v>
      </c>
      <c r="P3705" s="29">
        <f>IF($L3704 = 21,[22]Sheet1!L50,0)</f>
        <v>0</v>
      </c>
      <c r="Q3705" s="29">
        <f>IF($L3704 = 21,[22]Sheet1!M50,0)</f>
        <v>0</v>
      </c>
      <c r="R3705" s="29">
        <f>IF($L3704 = 21,[22]Sheet1!N50,0)</f>
        <v>0</v>
      </c>
      <c r="Z3705" s="25"/>
    </row>
    <row r="3706" spans="1:26">
      <c r="A3706" s="18" t="str">
        <f t="array" ref="A3706">IF(ROW(B3706)-6&lt;A$1,VLOOKUP(LOOKUP("zzzz",CHOOSE({1,2},"",INDEX([1]Sheet1!$P$1:$P$65000,SMALL(IF([1]Sheet1!P$1:P$65000&lt;&gt;"",ROW([1]Sheet1!P$1:P$65000)),ROWS(D$5:D3706))))),[1]Sheet1!$C$5:$D$65000,2,FALSE),IF(L3706&gt;$A$1,"",IF(A3705="","Figure "&amp;L3706,IFERROR(VLOOKUP(A3705,[1]Sheet1!$D$5:$Q$65000,14,FALSE),IFERROR(VLOOKUP(A3705,[1]Sheet1!$A$5:$D$65000,4,FALSE),"Figure " &amp; L3706)))))</f>
        <v/>
      </c>
      <c r="B3706" s="19" t="str">
        <f>IFERROR(IF($A3706="","",VLOOKUP($A3706,[1]Sheet1!$D$5:$R$65000,15,FALSE)),"")</f>
        <v/>
      </c>
      <c r="C3706" s="20" t="str">
        <f>IFERROR(IF(A3706="","",VLOOKUP($A3706,[1]Sheet1!$D$5:$N$65000,3,FALSE)),"")</f>
        <v/>
      </c>
      <c r="D3706" s="20" t="str">
        <f>IFERROR(IF($A3706="","",VLOOKUP($A3706,[1]Sheet1!$D$5:$N$65000,4,FALSE)),"")</f>
        <v/>
      </c>
      <c r="E3706" s="20" t="str">
        <f>IFERROR(IF($A3706="","",VLOOKUP($A3706,[1]Sheet1!$D$5:$N$65000,5,FALSE)),"")</f>
        <v/>
      </c>
      <c r="F3706" s="20" t="str">
        <f>IFERROR(IF($A3706="","",VLOOKUP($A3706,[1]Sheet1!$D$5:$N$65000,6,FALSE)),"")</f>
        <v/>
      </c>
      <c r="G3706" s="20" t="str">
        <f>IFERROR(IF($A3706="","",VLOOKUP($A3706,[1]Sheet1!$D$5:$N$65000,7,FALSE)),"")</f>
        <v/>
      </c>
      <c r="H3706" s="20" t="str">
        <f>IFERROR(IF($A3706="","",VLOOKUP($A3706,[1]Sheet1!$D$5:$N$65000,8,FALSE)),"")</f>
        <v/>
      </c>
      <c r="I3706" s="20" t="str">
        <f>IFERROR(IF($A3706="","",VLOOKUP($A3706,[1]Sheet1!$D$5:$N$65000,9,FALSE)),"")</f>
        <v/>
      </c>
      <c r="J3706" s="20" t="str">
        <f>IFERROR(IF($A3706="","",VLOOKUP($A3706,[1]Sheet1!$D$5:$N$65000,10,FALSE)),"")</f>
        <v/>
      </c>
      <c r="K3706" s="20" t="str">
        <f>IFERROR(IF($A3706="","",VLOOKUP($A3706,[1]Sheet1!$D$5:$N$65000,11,FALSE)),"")</f>
        <v/>
      </c>
      <c r="L3706" s="3">
        <f t="shared" si="118"/>
        <v>3702</v>
      </c>
      <c r="M3706" s="21" t="str">
        <f t="shared" si="117"/>
        <v/>
      </c>
      <c r="N3706" s="29">
        <f>IF($L3705 = 21,[22]Sheet1!J51,0)</f>
        <v>0</v>
      </c>
      <c r="O3706" s="29">
        <f>IF($L3705 = 21,[22]Sheet1!K51,0)</f>
        <v>0</v>
      </c>
      <c r="P3706" s="29">
        <f>IF($L3705 = 21,[22]Sheet1!L51,0)</f>
        <v>0</v>
      </c>
      <c r="Q3706" s="29">
        <f>IF($L3705 = 21,[22]Sheet1!M51,0)</f>
        <v>0</v>
      </c>
      <c r="R3706" s="29">
        <f>IF($L3705 = 21,[22]Sheet1!N51,0)</f>
        <v>0</v>
      </c>
      <c r="Z3706" s="25"/>
    </row>
    <row r="3707" spans="1:26">
      <c r="A3707" s="18" t="str">
        <f t="array" ref="A3707">IF(ROW(B3707)-6&lt;A$1,VLOOKUP(LOOKUP("zzzz",CHOOSE({1,2},"",INDEX([1]Sheet1!$P$1:$P$65000,SMALL(IF([1]Sheet1!P$1:P$65000&lt;&gt;"",ROW([1]Sheet1!P$1:P$65000)),ROWS(D$5:D3707))))),[1]Sheet1!$C$5:$D$65000,2,FALSE),IF(L3707&gt;$A$1,"",IF(A3706="","Figure "&amp;L3707,IFERROR(VLOOKUP(A3706,[1]Sheet1!$D$5:$Q$65000,14,FALSE),IFERROR(VLOOKUP(A3706,[1]Sheet1!$A$5:$D$65000,4,FALSE),"Figure " &amp; L3707)))))</f>
        <v/>
      </c>
      <c r="B3707" s="19" t="str">
        <f>IFERROR(IF($A3707="","",VLOOKUP($A3707,[1]Sheet1!$D$5:$R$65000,15,FALSE)),"")</f>
        <v/>
      </c>
      <c r="C3707" s="20" t="str">
        <f>IFERROR(IF(A3707="","",VLOOKUP($A3707,[1]Sheet1!$D$5:$N$65000,3,FALSE)),"")</f>
        <v/>
      </c>
      <c r="D3707" s="20" t="str">
        <f>IFERROR(IF($A3707="","",VLOOKUP($A3707,[1]Sheet1!$D$5:$N$65000,4,FALSE)),"")</f>
        <v/>
      </c>
      <c r="E3707" s="20" t="str">
        <f>IFERROR(IF($A3707="","",VLOOKUP($A3707,[1]Sheet1!$D$5:$N$65000,5,FALSE)),"")</f>
        <v/>
      </c>
      <c r="F3707" s="20" t="str">
        <f>IFERROR(IF($A3707="","",VLOOKUP($A3707,[1]Sheet1!$D$5:$N$65000,6,FALSE)),"")</f>
        <v/>
      </c>
      <c r="G3707" s="20" t="str">
        <f>IFERROR(IF($A3707="","",VLOOKUP($A3707,[1]Sheet1!$D$5:$N$65000,7,FALSE)),"")</f>
        <v/>
      </c>
      <c r="H3707" s="20" t="str">
        <f>IFERROR(IF($A3707="","",VLOOKUP($A3707,[1]Sheet1!$D$5:$N$65000,8,FALSE)),"")</f>
        <v/>
      </c>
      <c r="I3707" s="20" t="str">
        <f>IFERROR(IF($A3707="","",VLOOKUP($A3707,[1]Sheet1!$D$5:$N$65000,9,FALSE)),"")</f>
        <v/>
      </c>
      <c r="J3707" s="20" t="str">
        <f>IFERROR(IF($A3707="","",VLOOKUP($A3707,[1]Sheet1!$D$5:$N$65000,10,FALSE)),"")</f>
        <v/>
      </c>
      <c r="K3707" s="20" t="str">
        <f>IFERROR(IF($A3707="","",VLOOKUP($A3707,[1]Sheet1!$D$5:$N$65000,11,FALSE)),"")</f>
        <v/>
      </c>
      <c r="L3707" s="3">
        <f t="shared" si="118"/>
        <v>3703</v>
      </c>
      <c r="M3707" s="21" t="str">
        <f t="shared" si="117"/>
        <v/>
      </c>
      <c r="N3707" s="29">
        <f>IF($L3706 = 21,[22]Sheet1!J52,0)</f>
        <v>0</v>
      </c>
      <c r="O3707" s="29">
        <f>IF($L3706 = 21,[22]Sheet1!K52,0)</f>
        <v>0</v>
      </c>
      <c r="P3707" s="29">
        <f>IF($L3706 = 21,[22]Sheet1!L52,0)</f>
        <v>0</v>
      </c>
      <c r="Q3707" s="29">
        <f>IF($L3706 = 21,[22]Sheet1!M52,0)</f>
        <v>0</v>
      </c>
      <c r="R3707" s="29">
        <f>IF($L3706 = 21,[22]Sheet1!N52,0)</f>
        <v>0</v>
      </c>
      <c r="Z3707" s="25"/>
    </row>
    <row r="3708" spans="1:26">
      <c r="A3708" s="18" t="str">
        <f t="array" ref="A3708">IF(ROW(B3708)-6&lt;A$1,VLOOKUP(LOOKUP("zzzz",CHOOSE({1,2},"",INDEX([1]Sheet1!$P$1:$P$65000,SMALL(IF([1]Sheet1!P$1:P$65000&lt;&gt;"",ROW([1]Sheet1!P$1:P$65000)),ROWS(D$5:D3708))))),[1]Sheet1!$C$5:$D$65000,2,FALSE),IF(L3708&gt;$A$1,"",IF(A3707="","Figure "&amp;L3708,IFERROR(VLOOKUP(A3707,[1]Sheet1!$D$5:$Q$65000,14,FALSE),IFERROR(VLOOKUP(A3707,[1]Sheet1!$A$5:$D$65000,4,FALSE),"Figure " &amp; L3708)))))</f>
        <v/>
      </c>
      <c r="B3708" s="19" t="str">
        <f>IFERROR(IF($A3708="","",VLOOKUP($A3708,[1]Sheet1!$D$5:$R$65000,15,FALSE)),"")</f>
        <v/>
      </c>
      <c r="C3708" s="20" t="str">
        <f>IFERROR(IF(A3708="","",VLOOKUP($A3708,[1]Sheet1!$D$5:$N$65000,3,FALSE)),"")</f>
        <v/>
      </c>
      <c r="D3708" s="20" t="str">
        <f>IFERROR(IF($A3708="","",VLOOKUP($A3708,[1]Sheet1!$D$5:$N$65000,4,FALSE)),"")</f>
        <v/>
      </c>
      <c r="E3708" s="20" t="str">
        <f>IFERROR(IF($A3708="","",VLOOKUP($A3708,[1]Sheet1!$D$5:$N$65000,5,FALSE)),"")</f>
        <v/>
      </c>
      <c r="F3708" s="20" t="str">
        <f>IFERROR(IF($A3708="","",VLOOKUP($A3708,[1]Sheet1!$D$5:$N$65000,6,FALSE)),"")</f>
        <v/>
      </c>
      <c r="G3708" s="20" t="str">
        <f>IFERROR(IF($A3708="","",VLOOKUP($A3708,[1]Sheet1!$D$5:$N$65000,7,FALSE)),"")</f>
        <v/>
      </c>
      <c r="H3708" s="20" t="str">
        <f>IFERROR(IF($A3708="","",VLOOKUP($A3708,[1]Sheet1!$D$5:$N$65000,8,FALSE)),"")</f>
        <v/>
      </c>
      <c r="I3708" s="20" t="str">
        <f>IFERROR(IF($A3708="","",VLOOKUP($A3708,[1]Sheet1!$D$5:$N$65000,9,FALSE)),"")</f>
        <v/>
      </c>
      <c r="J3708" s="20" t="str">
        <f>IFERROR(IF($A3708="","",VLOOKUP($A3708,[1]Sheet1!$D$5:$N$65000,10,FALSE)),"")</f>
        <v/>
      </c>
      <c r="K3708" s="20" t="str">
        <f>IFERROR(IF($A3708="","",VLOOKUP($A3708,[1]Sheet1!$D$5:$N$65000,11,FALSE)),"")</f>
        <v/>
      </c>
      <c r="L3708" s="3">
        <f t="shared" si="118"/>
        <v>3704</v>
      </c>
      <c r="M3708" s="21" t="str">
        <f t="shared" si="117"/>
        <v/>
      </c>
      <c r="N3708" s="29">
        <f>IF($L3707 = 21,[22]Sheet1!J53,0)</f>
        <v>0</v>
      </c>
      <c r="O3708" s="29">
        <f>IF($L3707 = 21,[22]Sheet1!K53,0)</f>
        <v>0</v>
      </c>
      <c r="P3708" s="29">
        <f>IF($L3707 = 21,[22]Sheet1!L53,0)</f>
        <v>0</v>
      </c>
      <c r="Q3708" s="29">
        <f>IF($L3707 = 21,[22]Sheet1!M53,0)</f>
        <v>0</v>
      </c>
      <c r="R3708" s="29">
        <f>IF($L3707 = 21,[22]Sheet1!N53,0)</f>
        <v>0</v>
      </c>
      <c r="Z3708" s="25"/>
    </row>
    <row r="3709" spans="1:26">
      <c r="A3709" s="18" t="str">
        <f t="array" ref="A3709">IF(ROW(B3709)-6&lt;A$1,VLOOKUP(LOOKUP("zzzz",CHOOSE({1,2},"",INDEX([1]Sheet1!$P$1:$P$65000,SMALL(IF([1]Sheet1!P$1:P$65000&lt;&gt;"",ROW([1]Sheet1!P$1:P$65000)),ROWS(D$5:D3709))))),[1]Sheet1!$C$5:$D$65000,2,FALSE),IF(L3709&gt;$A$1,"",IF(A3708="","Figure "&amp;L3709,IFERROR(VLOOKUP(A3708,[1]Sheet1!$D$5:$Q$65000,14,FALSE),IFERROR(VLOOKUP(A3708,[1]Sheet1!$A$5:$D$65000,4,FALSE),"Figure " &amp; L3709)))))</f>
        <v/>
      </c>
      <c r="B3709" s="19" t="str">
        <f>IFERROR(IF($A3709="","",VLOOKUP($A3709,[1]Sheet1!$D$5:$R$65000,15,FALSE)),"")</f>
        <v/>
      </c>
      <c r="C3709" s="20" t="str">
        <f>IFERROR(IF(A3709="","",VLOOKUP($A3709,[1]Sheet1!$D$5:$N$65000,3,FALSE)),"")</f>
        <v/>
      </c>
      <c r="D3709" s="20" t="str">
        <f>IFERROR(IF($A3709="","",VLOOKUP($A3709,[1]Sheet1!$D$5:$N$65000,4,FALSE)),"")</f>
        <v/>
      </c>
      <c r="E3709" s="20" t="str">
        <f>IFERROR(IF($A3709="","",VLOOKUP($A3709,[1]Sheet1!$D$5:$N$65000,5,FALSE)),"")</f>
        <v/>
      </c>
      <c r="F3709" s="20" t="str">
        <f>IFERROR(IF($A3709="","",VLOOKUP($A3709,[1]Sheet1!$D$5:$N$65000,6,FALSE)),"")</f>
        <v/>
      </c>
      <c r="G3709" s="20" t="str">
        <f>IFERROR(IF($A3709="","",VLOOKUP($A3709,[1]Sheet1!$D$5:$N$65000,7,FALSE)),"")</f>
        <v/>
      </c>
      <c r="H3709" s="20" t="str">
        <f>IFERROR(IF($A3709="","",VLOOKUP($A3709,[1]Sheet1!$D$5:$N$65000,8,FALSE)),"")</f>
        <v/>
      </c>
      <c r="I3709" s="20" t="str">
        <f>IFERROR(IF($A3709="","",VLOOKUP($A3709,[1]Sheet1!$D$5:$N$65000,9,FALSE)),"")</f>
        <v/>
      </c>
      <c r="J3709" s="20" t="str">
        <f>IFERROR(IF($A3709="","",VLOOKUP($A3709,[1]Sheet1!$D$5:$N$65000,10,FALSE)),"")</f>
        <v/>
      </c>
      <c r="K3709" s="20" t="str">
        <f>IFERROR(IF($A3709="","",VLOOKUP($A3709,[1]Sheet1!$D$5:$N$65000,11,FALSE)),"")</f>
        <v/>
      </c>
      <c r="L3709" s="3">
        <f t="shared" si="118"/>
        <v>3705</v>
      </c>
      <c r="M3709" s="21" t="str">
        <f t="shared" si="117"/>
        <v/>
      </c>
      <c r="N3709" s="29">
        <f>IF($L3708 = 21,[22]Sheet1!J54,0)</f>
        <v>0</v>
      </c>
      <c r="O3709" s="29">
        <f>IF($L3708 = 21,[22]Sheet1!K54,0)</f>
        <v>0</v>
      </c>
      <c r="P3709" s="29">
        <f>IF($L3708 = 21,[22]Sheet1!L54,0)</f>
        <v>0</v>
      </c>
      <c r="Q3709" s="29">
        <f>IF($L3708 = 21,[22]Sheet1!M54,0)</f>
        <v>0</v>
      </c>
      <c r="R3709" s="29">
        <f>IF($L3708 = 21,[22]Sheet1!N54,0)</f>
        <v>0</v>
      </c>
      <c r="Z3709" s="25"/>
    </row>
    <row r="3710" spans="1:26">
      <c r="A3710" s="18" t="str">
        <f t="array" ref="A3710">IF(ROW(B3710)-6&lt;A$1,VLOOKUP(LOOKUP("zzzz",CHOOSE({1,2},"",INDEX([1]Sheet1!$P$1:$P$65000,SMALL(IF([1]Sheet1!P$1:P$65000&lt;&gt;"",ROW([1]Sheet1!P$1:P$65000)),ROWS(D$5:D3710))))),[1]Sheet1!$C$5:$D$65000,2,FALSE),IF(L3710&gt;$A$1,"",IF(A3709="","Figure "&amp;L3710,IFERROR(VLOOKUP(A3709,[1]Sheet1!$D$5:$Q$65000,14,FALSE),IFERROR(VLOOKUP(A3709,[1]Sheet1!$A$5:$D$65000,4,FALSE),"Figure " &amp; L3710)))))</f>
        <v/>
      </c>
      <c r="B3710" s="19" t="str">
        <f>IFERROR(IF($A3710="","",VLOOKUP($A3710,[1]Sheet1!$D$5:$R$65000,15,FALSE)),"")</f>
        <v/>
      </c>
      <c r="C3710" s="20" t="str">
        <f>IFERROR(IF(A3710="","",VLOOKUP($A3710,[1]Sheet1!$D$5:$N$65000,3,FALSE)),"")</f>
        <v/>
      </c>
      <c r="D3710" s="20" t="str">
        <f>IFERROR(IF($A3710="","",VLOOKUP($A3710,[1]Sheet1!$D$5:$N$65000,4,FALSE)),"")</f>
        <v/>
      </c>
      <c r="E3710" s="20" t="str">
        <f>IFERROR(IF($A3710="","",VLOOKUP($A3710,[1]Sheet1!$D$5:$N$65000,5,FALSE)),"")</f>
        <v/>
      </c>
      <c r="F3710" s="20" t="str">
        <f>IFERROR(IF($A3710="","",VLOOKUP($A3710,[1]Sheet1!$D$5:$N$65000,6,FALSE)),"")</f>
        <v/>
      </c>
      <c r="G3710" s="20" t="str">
        <f>IFERROR(IF($A3710="","",VLOOKUP($A3710,[1]Sheet1!$D$5:$N$65000,7,FALSE)),"")</f>
        <v/>
      </c>
      <c r="H3710" s="20" t="str">
        <f>IFERROR(IF($A3710="","",VLOOKUP($A3710,[1]Sheet1!$D$5:$N$65000,8,FALSE)),"")</f>
        <v/>
      </c>
      <c r="I3710" s="20" t="str">
        <f>IFERROR(IF($A3710="","",VLOOKUP($A3710,[1]Sheet1!$D$5:$N$65000,9,FALSE)),"")</f>
        <v/>
      </c>
      <c r="J3710" s="20" t="str">
        <f>IFERROR(IF($A3710="","",VLOOKUP($A3710,[1]Sheet1!$D$5:$N$65000,10,FALSE)),"")</f>
        <v/>
      </c>
      <c r="K3710" s="20" t="str">
        <f>IFERROR(IF($A3710="","",VLOOKUP($A3710,[1]Sheet1!$D$5:$N$65000,11,FALSE)),"")</f>
        <v/>
      </c>
      <c r="L3710" s="3">
        <f t="shared" si="118"/>
        <v>3706</v>
      </c>
      <c r="M3710" s="21" t="str">
        <f t="shared" si="117"/>
        <v/>
      </c>
      <c r="N3710" s="29">
        <f>IF($L3709 = 21,[22]Sheet1!J55,0)</f>
        <v>0</v>
      </c>
      <c r="O3710" s="29">
        <f>IF($L3709 = 21,[22]Sheet1!K55,0)</f>
        <v>0</v>
      </c>
      <c r="P3710" s="29">
        <f>IF($L3709 = 21,[22]Sheet1!L55,0)</f>
        <v>0</v>
      </c>
      <c r="Q3710" s="29">
        <f>IF($L3709 = 21,[22]Sheet1!M55,0)</f>
        <v>0</v>
      </c>
      <c r="R3710" s="29">
        <f>IF($L3709 = 21,[22]Sheet1!N55,0)</f>
        <v>0</v>
      </c>
      <c r="Z3710" s="25"/>
    </row>
    <row r="3711" spans="1:26">
      <c r="A3711" s="18" t="str">
        <f t="array" ref="A3711">IF(ROW(B3711)-6&lt;A$1,VLOOKUP(LOOKUP("zzzz",CHOOSE({1,2},"",INDEX([1]Sheet1!$P$1:$P$65000,SMALL(IF([1]Sheet1!P$1:P$65000&lt;&gt;"",ROW([1]Sheet1!P$1:P$65000)),ROWS(D$5:D3711))))),[1]Sheet1!$C$5:$D$65000,2,FALSE),IF(L3711&gt;$A$1,"",IF(A3710="","Figure "&amp;L3711,IFERROR(VLOOKUP(A3710,[1]Sheet1!$D$5:$Q$65000,14,FALSE),IFERROR(VLOOKUP(A3710,[1]Sheet1!$A$5:$D$65000,4,FALSE),"Figure " &amp; L3711)))))</f>
        <v/>
      </c>
      <c r="B3711" s="19" t="str">
        <f>IFERROR(IF($A3711="","",VLOOKUP($A3711,[1]Sheet1!$D$5:$R$65000,15,FALSE)),"")</f>
        <v/>
      </c>
      <c r="C3711" s="20" t="str">
        <f>IFERROR(IF(A3711="","",VLOOKUP($A3711,[1]Sheet1!$D$5:$N$65000,3,FALSE)),"")</f>
        <v/>
      </c>
      <c r="D3711" s="20" t="str">
        <f>IFERROR(IF($A3711="","",VLOOKUP($A3711,[1]Sheet1!$D$5:$N$65000,4,FALSE)),"")</f>
        <v/>
      </c>
      <c r="E3711" s="20" t="str">
        <f>IFERROR(IF($A3711="","",VLOOKUP($A3711,[1]Sheet1!$D$5:$N$65000,5,FALSE)),"")</f>
        <v/>
      </c>
      <c r="F3711" s="20" t="str">
        <f>IFERROR(IF($A3711="","",VLOOKUP($A3711,[1]Sheet1!$D$5:$N$65000,6,FALSE)),"")</f>
        <v/>
      </c>
      <c r="G3711" s="20" t="str">
        <f>IFERROR(IF($A3711="","",VLOOKUP($A3711,[1]Sheet1!$D$5:$N$65000,7,FALSE)),"")</f>
        <v/>
      </c>
      <c r="H3711" s="20" t="str">
        <f>IFERROR(IF($A3711="","",VLOOKUP($A3711,[1]Sheet1!$D$5:$N$65000,8,FALSE)),"")</f>
        <v/>
      </c>
      <c r="I3711" s="20" t="str">
        <f>IFERROR(IF($A3711="","",VLOOKUP($A3711,[1]Sheet1!$D$5:$N$65000,9,FALSE)),"")</f>
        <v/>
      </c>
      <c r="J3711" s="20" t="str">
        <f>IFERROR(IF($A3711="","",VLOOKUP($A3711,[1]Sheet1!$D$5:$N$65000,10,FALSE)),"")</f>
        <v/>
      </c>
      <c r="K3711" s="20" t="str">
        <f>IFERROR(IF($A3711="","",VLOOKUP($A3711,[1]Sheet1!$D$5:$N$65000,11,FALSE)),"")</f>
        <v/>
      </c>
      <c r="L3711" s="3">
        <f t="shared" si="118"/>
        <v>3707</v>
      </c>
      <c r="M3711" s="21" t="str">
        <f t="shared" si="117"/>
        <v/>
      </c>
      <c r="N3711" s="29">
        <f>IF($L3710 = 21,[22]Sheet1!J56,0)</f>
        <v>0</v>
      </c>
      <c r="O3711" s="29">
        <f>IF($L3710 = 21,[22]Sheet1!K56,0)</f>
        <v>0</v>
      </c>
      <c r="P3711" s="29">
        <f>IF($L3710 = 21,[22]Sheet1!L56,0)</f>
        <v>0</v>
      </c>
      <c r="Q3711" s="29">
        <f>IF($L3710 = 21,[22]Sheet1!M56,0)</f>
        <v>0</v>
      </c>
      <c r="R3711" s="29">
        <f>IF($L3710 = 21,[22]Sheet1!N56,0)</f>
        <v>0</v>
      </c>
      <c r="Z3711" s="25"/>
    </row>
    <row r="3712" spans="1:26">
      <c r="A3712" s="18" t="str">
        <f t="array" ref="A3712">IF(ROW(B3712)-6&lt;A$1,VLOOKUP(LOOKUP("zzzz",CHOOSE({1,2},"",INDEX([1]Sheet1!$P$1:$P$65000,SMALL(IF([1]Sheet1!P$1:P$65000&lt;&gt;"",ROW([1]Sheet1!P$1:P$65000)),ROWS(D$5:D3712))))),[1]Sheet1!$C$5:$D$65000,2,FALSE),IF(L3712&gt;$A$1,"",IF(A3711="","Figure "&amp;L3712,IFERROR(VLOOKUP(A3711,[1]Sheet1!$D$5:$Q$65000,14,FALSE),IFERROR(VLOOKUP(A3711,[1]Sheet1!$A$5:$D$65000,4,FALSE),"Figure " &amp; L3712)))))</f>
        <v/>
      </c>
      <c r="B3712" s="19" t="str">
        <f>IFERROR(IF($A3712="","",VLOOKUP($A3712,[1]Sheet1!$D$5:$R$65000,15,FALSE)),"")</f>
        <v/>
      </c>
      <c r="C3712" s="20" t="str">
        <f>IFERROR(IF(A3712="","",VLOOKUP($A3712,[1]Sheet1!$D$5:$N$65000,3,FALSE)),"")</f>
        <v/>
      </c>
      <c r="D3712" s="20" t="str">
        <f>IFERROR(IF($A3712="","",VLOOKUP($A3712,[1]Sheet1!$D$5:$N$65000,4,FALSE)),"")</f>
        <v/>
      </c>
      <c r="E3712" s="20" t="str">
        <f>IFERROR(IF($A3712="","",VLOOKUP($A3712,[1]Sheet1!$D$5:$N$65000,5,FALSE)),"")</f>
        <v/>
      </c>
      <c r="F3712" s="20" t="str">
        <f>IFERROR(IF($A3712="","",VLOOKUP($A3712,[1]Sheet1!$D$5:$N$65000,6,FALSE)),"")</f>
        <v/>
      </c>
      <c r="G3712" s="20" t="str">
        <f>IFERROR(IF($A3712="","",VLOOKUP($A3712,[1]Sheet1!$D$5:$N$65000,7,FALSE)),"")</f>
        <v/>
      </c>
      <c r="H3712" s="20" t="str">
        <f>IFERROR(IF($A3712="","",VLOOKUP($A3712,[1]Sheet1!$D$5:$N$65000,8,FALSE)),"")</f>
        <v/>
      </c>
      <c r="I3712" s="20" t="str">
        <f>IFERROR(IF($A3712="","",VLOOKUP($A3712,[1]Sheet1!$D$5:$N$65000,9,FALSE)),"")</f>
        <v/>
      </c>
      <c r="J3712" s="20" t="str">
        <f>IFERROR(IF($A3712="","",VLOOKUP($A3712,[1]Sheet1!$D$5:$N$65000,10,FALSE)),"")</f>
        <v/>
      </c>
      <c r="K3712" s="20" t="str">
        <f>IFERROR(IF($A3712="","",VLOOKUP($A3712,[1]Sheet1!$D$5:$N$65000,11,FALSE)),"")</f>
        <v/>
      </c>
      <c r="L3712" s="3">
        <f t="shared" si="118"/>
        <v>3708</v>
      </c>
      <c r="M3712" s="21" t="str">
        <f t="shared" si="117"/>
        <v/>
      </c>
      <c r="N3712" s="29">
        <f>IF($L3711 = 21,[22]Sheet1!J57,0)</f>
        <v>0</v>
      </c>
      <c r="O3712" s="29">
        <f>IF($L3711 = 21,[22]Sheet1!K57,0)</f>
        <v>0</v>
      </c>
      <c r="P3712" s="29">
        <f>IF($L3711 = 21,[22]Sheet1!L57,0)</f>
        <v>0</v>
      </c>
      <c r="Q3712" s="29">
        <f>IF($L3711 = 21,[22]Sheet1!M57,0)</f>
        <v>0</v>
      </c>
      <c r="R3712" s="29">
        <f>IF($L3711 = 21,[22]Sheet1!N57,0)</f>
        <v>0</v>
      </c>
      <c r="Z3712" s="25"/>
    </row>
    <row r="3713" spans="1:26">
      <c r="A3713" s="18" t="str">
        <f t="array" ref="A3713">IF(ROW(B3713)-6&lt;A$1,VLOOKUP(LOOKUP("zzzz",CHOOSE({1,2},"",INDEX([1]Sheet1!$P$1:$P$65000,SMALL(IF([1]Sheet1!P$1:P$65000&lt;&gt;"",ROW([1]Sheet1!P$1:P$65000)),ROWS(D$5:D3713))))),[1]Sheet1!$C$5:$D$65000,2,FALSE),IF(L3713&gt;$A$1,"",IF(A3712="","Figure "&amp;L3713,IFERROR(VLOOKUP(A3712,[1]Sheet1!$D$5:$Q$65000,14,FALSE),IFERROR(VLOOKUP(A3712,[1]Sheet1!$A$5:$D$65000,4,FALSE),"Figure " &amp; L3713)))))</f>
        <v/>
      </c>
      <c r="B3713" s="19" t="str">
        <f>IFERROR(IF($A3713="","",VLOOKUP($A3713,[1]Sheet1!$D$5:$R$65000,15,FALSE)),"")</f>
        <v/>
      </c>
      <c r="C3713" s="20" t="str">
        <f>IFERROR(IF(A3713="","",VLOOKUP($A3713,[1]Sheet1!$D$5:$N$65000,3,FALSE)),"")</f>
        <v/>
      </c>
      <c r="D3713" s="20" t="str">
        <f>IFERROR(IF($A3713="","",VLOOKUP($A3713,[1]Sheet1!$D$5:$N$65000,4,FALSE)),"")</f>
        <v/>
      </c>
      <c r="E3713" s="20" t="str">
        <f>IFERROR(IF($A3713="","",VLOOKUP($A3713,[1]Sheet1!$D$5:$N$65000,5,FALSE)),"")</f>
        <v/>
      </c>
      <c r="F3713" s="20" t="str">
        <f>IFERROR(IF($A3713="","",VLOOKUP($A3713,[1]Sheet1!$D$5:$N$65000,6,FALSE)),"")</f>
        <v/>
      </c>
      <c r="G3713" s="20" t="str">
        <f>IFERROR(IF($A3713="","",VLOOKUP($A3713,[1]Sheet1!$D$5:$N$65000,7,FALSE)),"")</f>
        <v/>
      </c>
      <c r="H3713" s="20" t="str">
        <f>IFERROR(IF($A3713="","",VLOOKUP($A3713,[1]Sheet1!$D$5:$N$65000,8,FALSE)),"")</f>
        <v/>
      </c>
      <c r="I3713" s="20" t="str">
        <f>IFERROR(IF($A3713="","",VLOOKUP($A3713,[1]Sheet1!$D$5:$N$65000,9,FALSE)),"")</f>
        <v/>
      </c>
      <c r="J3713" s="20" t="str">
        <f>IFERROR(IF($A3713="","",VLOOKUP($A3713,[1]Sheet1!$D$5:$N$65000,10,FALSE)),"")</f>
        <v/>
      </c>
      <c r="K3713" s="20" t="str">
        <f>IFERROR(IF($A3713="","",VLOOKUP($A3713,[1]Sheet1!$D$5:$N$65000,11,FALSE)),"")</f>
        <v/>
      </c>
      <c r="L3713" s="3">
        <f t="shared" si="118"/>
        <v>3709</v>
      </c>
      <c r="M3713" s="21" t="str">
        <f t="shared" si="117"/>
        <v/>
      </c>
      <c r="N3713" s="29">
        <f>IF($L3712 = 21,[22]Sheet1!J58,0)</f>
        <v>0</v>
      </c>
      <c r="O3713" s="29">
        <f>IF($L3712 = 21,[22]Sheet1!K58,0)</f>
        <v>0</v>
      </c>
      <c r="P3713" s="29">
        <f>IF($L3712 = 21,[22]Sheet1!L58,0)</f>
        <v>0</v>
      </c>
      <c r="Q3713" s="29">
        <f>IF($L3712 = 21,[22]Sheet1!M58,0)</f>
        <v>0</v>
      </c>
      <c r="R3713" s="29">
        <f>IF($L3712 = 21,[22]Sheet1!N58,0)</f>
        <v>0</v>
      </c>
      <c r="Z3713" s="25"/>
    </row>
    <row r="3714" spans="1:26">
      <c r="A3714" s="18" t="str">
        <f t="array" ref="A3714">IF(ROW(B3714)-6&lt;A$1,VLOOKUP(LOOKUP("zzzz",CHOOSE({1,2},"",INDEX([1]Sheet1!$P$1:$P$65000,SMALL(IF([1]Sheet1!P$1:P$65000&lt;&gt;"",ROW([1]Sheet1!P$1:P$65000)),ROWS(D$5:D3714))))),[1]Sheet1!$C$5:$D$65000,2,FALSE),IF(L3714&gt;$A$1,"",IF(A3713="","Figure "&amp;L3714,IFERROR(VLOOKUP(A3713,[1]Sheet1!$D$5:$Q$65000,14,FALSE),IFERROR(VLOOKUP(A3713,[1]Sheet1!$A$5:$D$65000,4,FALSE),"Figure " &amp; L3714)))))</f>
        <v/>
      </c>
      <c r="B3714" s="19" t="str">
        <f>IFERROR(IF($A3714="","",VLOOKUP($A3714,[1]Sheet1!$D$5:$R$65000,15,FALSE)),"")</f>
        <v/>
      </c>
      <c r="C3714" s="20" t="str">
        <f>IFERROR(IF(A3714="","",VLOOKUP($A3714,[1]Sheet1!$D$5:$N$65000,3,FALSE)),"")</f>
        <v/>
      </c>
      <c r="D3714" s="20" t="str">
        <f>IFERROR(IF($A3714="","",VLOOKUP($A3714,[1]Sheet1!$D$5:$N$65000,4,FALSE)),"")</f>
        <v/>
      </c>
      <c r="E3714" s="20" t="str">
        <f>IFERROR(IF($A3714="","",VLOOKUP($A3714,[1]Sheet1!$D$5:$N$65000,5,FALSE)),"")</f>
        <v/>
      </c>
      <c r="F3714" s="20" t="str">
        <f>IFERROR(IF($A3714="","",VLOOKUP($A3714,[1]Sheet1!$D$5:$N$65000,6,FALSE)),"")</f>
        <v/>
      </c>
      <c r="G3714" s="20" t="str">
        <f>IFERROR(IF($A3714="","",VLOOKUP($A3714,[1]Sheet1!$D$5:$N$65000,7,FALSE)),"")</f>
        <v/>
      </c>
      <c r="H3714" s="20" t="str">
        <f>IFERROR(IF($A3714="","",VLOOKUP($A3714,[1]Sheet1!$D$5:$N$65000,8,FALSE)),"")</f>
        <v/>
      </c>
      <c r="I3714" s="20" t="str">
        <f>IFERROR(IF($A3714="","",VLOOKUP($A3714,[1]Sheet1!$D$5:$N$65000,9,FALSE)),"")</f>
        <v/>
      </c>
      <c r="J3714" s="20" t="str">
        <f>IFERROR(IF($A3714="","",VLOOKUP($A3714,[1]Sheet1!$D$5:$N$65000,10,FALSE)),"")</f>
        <v/>
      </c>
      <c r="K3714" s="20" t="str">
        <f>IFERROR(IF($A3714="","",VLOOKUP($A3714,[1]Sheet1!$D$5:$N$65000,11,FALSE)),"")</f>
        <v/>
      </c>
      <c r="L3714" s="3">
        <f t="shared" si="118"/>
        <v>3710</v>
      </c>
      <c r="M3714" s="21" t="str">
        <f t="shared" si="117"/>
        <v/>
      </c>
      <c r="N3714" s="29">
        <f>IF($L3713 = 21,[22]Sheet1!J59,0)</f>
        <v>0</v>
      </c>
      <c r="O3714" s="29">
        <f>IF($L3713 = 21,[22]Sheet1!K59,0)</f>
        <v>0</v>
      </c>
      <c r="P3714" s="29">
        <f>IF($L3713 = 21,[22]Sheet1!L59,0)</f>
        <v>0</v>
      </c>
      <c r="Q3714" s="29">
        <f>IF($L3713 = 21,[22]Sheet1!M59,0)</f>
        <v>0</v>
      </c>
      <c r="R3714" s="29">
        <f>IF($L3713 = 21,[22]Sheet1!N59,0)</f>
        <v>0</v>
      </c>
      <c r="Z3714" s="25"/>
    </row>
    <row r="3715" spans="1:26">
      <c r="A3715" s="18" t="str">
        <f t="array" ref="A3715">IF(ROW(B3715)-6&lt;A$1,VLOOKUP(LOOKUP("zzzz",CHOOSE({1,2},"",INDEX([1]Sheet1!$P$1:$P$65000,SMALL(IF([1]Sheet1!P$1:P$65000&lt;&gt;"",ROW([1]Sheet1!P$1:P$65000)),ROWS(D$5:D3715))))),[1]Sheet1!$C$5:$D$65000,2,FALSE),IF(L3715&gt;$A$1,"",IF(A3714="","Figure "&amp;L3715,IFERROR(VLOOKUP(A3714,[1]Sheet1!$D$5:$Q$65000,14,FALSE),IFERROR(VLOOKUP(A3714,[1]Sheet1!$A$5:$D$65000,4,FALSE),"Figure " &amp; L3715)))))</f>
        <v/>
      </c>
      <c r="B3715" s="19" t="str">
        <f>IFERROR(IF($A3715="","",VLOOKUP($A3715,[1]Sheet1!$D$5:$R$65000,15,FALSE)),"")</f>
        <v/>
      </c>
      <c r="C3715" s="20" t="str">
        <f>IFERROR(IF(A3715="","",VLOOKUP($A3715,[1]Sheet1!$D$5:$N$65000,3,FALSE)),"")</f>
        <v/>
      </c>
      <c r="D3715" s="20" t="str">
        <f>IFERROR(IF($A3715="","",VLOOKUP($A3715,[1]Sheet1!$D$5:$N$65000,4,FALSE)),"")</f>
        <v/>
      </c>
      <c r="E3715" s="20" t="str">
        <f>IFERROR(IF($A3715="","",VLOOKUP($A3715,[1]Sheet1!$D$5:$N$65000,5,FALSE)),"")</f>
        <v/>
      </c>
      <c r="F3715" s="20" t="str">
        <f>IFERROR(IF($A3715="","",VLOOKUP($A3715,[1]Sheet1!$D$5:$N$65000,6,FALSE)),"")</f>
        <v/>
      </c>
      <c r="G3715" s="20" t="str">
        <f>IFERROR(IF($A3715="","",VLOOKUP($A3715,[1]Sheet1!$D$5:$N$65000,7,FALSE)),"")</f>
        <v/>
      </c>
      <c r="H3715" s="20" t="str">
        <f>IFERROR(IF($A3715="","",VLOOKUP($A3715,[1]Sheet1!$D$5:$N$65000,8,FALSE)),"")</f>
        <v/>
      </c>
      <c r="I3715" s="20" t="str">
        <f>IFERROR(IF($A3715="","",VLOOKUP($A3715,[1]Sheet1!$D$5:$N$65000,9,FALSE)),"")</f>
        <v/>
      </c>
      <c r="J3715" s="20" t="str">
        <f>IFERROR(IF($A3715="","",VLOOKUP($A3715,[1]Sheet1!$D$5:$N$65000,10,FALSE)),"")</f>
        <v/>
      </c>
      <c r="K3715" s="20" t="str">
        <f>IFERROR(IF($A3715="","",VLOOKUP($A3715,[1]Sheet1!$D$5:$N$65000,11,FALSE)),"")</f>
        <v/>
      </c>
      <c r="L3715" s="3">
        <f t="shared" si="118"/>
        <v>3711</v>
      </c>
      <c r="M3715" s="21" t="str">
        <f t="shared" si="117"/>
        <v/>
      </c>
      <c r="N3715" s="29">
        <f>IF($L3714 = 21,[22]Sheet1!J60,0)</f>
        <v>0</v>
      </c>
      <c r="O3715" s="29">
        <f>IF($L3714 = 21,[22]Sheet1!K60,0)</f>
        <v>0</v>
      </c>
      <c r="P3715" s="29">
        <f>IF($L3714 = 21,[22]Sheet1!L60,0)</f>
        <v>0</v>
      </c>
      <c r="Q3715" s="29">
        <f>IF($L3714 = 21,[22]Sheet1!M60,0)</f>
        <v>0</v>
      </c>
      <c r="R3715" s="29">
        <f>IF($L3714 = 21,[22]Sheet1!N60,0)</f>
        <v>0</v>
      </c>
      <c r="Z3715" s="25"/>
    </row>
    <row r="3716" spans="1:26">
      <c r="A3716" s="18" t="str">
        <f t="array" ref="A3716">IF(ROW(B3716)-6&lt;A$1,VLOOKUP(LOOKUP("zzzz",CHOOSE({1,2},"",INDEX([1]Sheet1!$P$1:$P$65000,SMALL(IF([1]Sheet1!P$1:P$65000&lt;&gt;"",ROW([1]Sheet1!P$1:P$65000)),ROWS(D$5:D3716))))),[1]Sheet1!$C$5:$D$65000,2,FALSE),IF(L3716&gt;$A$1,"",IF(A3715="","Figure "&amp;L3716,IFERROR(VLOOKUP(A3715,[1]Sheet1!$D$5:$Q$65000,14,FALSE),IFERROR(VLOOKUP(A3715,[1]Sheet1!$A$5:$D$65000,4,FALSE),"Figure " &amp; L3716)))))</f>
        <v/>
      </c>
      <c r="B3716" s="19" t="str">
        <f>IFERROR(IF($A3716="","",VLOOKUP($A3716,[1]Sheet1!$D$5:$R$65000,15,FALSE)),"")</f>
        <v/>
      </c>
      <c r="C3716" s="20" t="str">
        <f>IFERROR(IF(A3716="","",VLOOKUP($A3716,[1]Sheet1!$D$5:$N$65000,3,FALSE)),"")</f>
        <v/>
      </c>
      <c r="D3716" s="20" t="str">
        <f>IFERROR(IF($A3716="","",VLOOKUP($A3716,[1]Sheet1!$D$5:$N$65000,4,FALSE)),"")</f>
        <v/>
      </c>
      <c r="E3716" s="20" t="str">
        <f>IFERROR(IF($A3716="","",VLOOKUP($A3716,[1]Sheet1!$D$5:$N$65000,5,FALSE)),"")</f>
        <v/>
      </c>
      <c r="F3716" s="20" t="str">
        <f>IFERROR(IF($A3716="","",VLOOKUP($A3716,[1]Sheet1!$D$5:$N$65000,6,FALSE)),"")</f>
        <v/>
      </c>
      <c r="G3716" s="20" t="str">
        <f>IFERROR(IF($A3716="","",VLOOKUP($A3716,[1]Sheet1!$D$5:$N$65000,7,FALSE)),"")</f>
        <v/>
      </c>
      <c r="H3716" s="20" t="str">
        <f>IFERROR(IF($A3716="","",VLOOKUP($A3716,[1]Sheet1!$D$5:$N$65000,8,FALSE)),"")</f>
        <v/>
      </c>
      <c r="I3716" s="20" t="str">
        <f>IFERROR(IF($A3716="","",VLOOKUP($A3716,[1]Sheet1!$D$5:$N$65000,9,FALSE)),"")</f>
        <v/>
      </c>
      <c r="J3716" s="20" t="str">
        <f>IFERROR(IF($A3716="","",VLOOKUP($A3716,[1]Sheet1!$D$5:$N$65000,10,FALSE)),"")</f>
        <v/>
      </c>
      <c r="K3716" s="20" t="str">
        <f>IFERROR(IF($A3716="","",VLOOKUP($A3716,[1]Sheet1!$D$5:$N$65000,11,FALSE)),"")</f>
        <v/>
      </c>
      <c r="L3716" s="3">
        <f t="shared" si="118"/>
        <v>3712</v>
      </c>
      <c r="M3716" s="21" t="str">
        <f t="shared" si="117"/>
        <v/>
      </c>
      <c r="N3716" s="29">
        <f>IF($L3715 = 21,[22]Sheet1!J61,0)</f>
        <v>0</v>
      </c>
      <c r="O3716" s="29">
        <f>IF($L3715 = 21,[22]Sheet1!K61,0)</f>
        <v>0</v>
      </c>
      <c r="P3716" s="29">
        <f>IF($L3715 = 21,[22]Sheet1!L61,0)</f>
        <v>0</v>
      </c>
      <c r="Q3716" s="29">
        <f>IF($L3715 = 21,[22]Sheet1!M61,0)</f>
        <v>0</v>
      </c>
      <c r="R3716" s="29">
        <f>IF($L3715 = 21,[22]Sheet1!N61,0)</f>
        <v>0</v>
      </c>
      <c r="Z3716" s="25"/>
    </row>
    <row r="3717" spans="1:26">
      <c r="A3717" s="18" t="str">
        <f t="array" ref="A3717">IF(ROW(B3717)-6&lt;A$1,VLOOKUP(LOOKUP("zzzz",CHOOSE({1,2},"",INDEX([1]Sheet1!$P$1:$P$65000,SMALL(IF([1]Sheet1!P$1:P$65000&lt;&gt;"",ROW([1]Sheet1!P$1:P$65000)),ROWS(D$5:D3717))))),[1]Sheet1!$C$5:$D$65000,2,FALSE),IF(L3717&gt;$A$1,"",IF(A3716="","Figure "&amp;L3717,IFERROR(VLOOKUP(A3716,[1]Sheet1!$D$5:$Q$65000,14,FALSE),IFERROR(VLOOKUP(A3716,[1]Sheet1!$A$5:$D$65000,4,FALSE),"Figure " &amp; L3717)))))</f>
        <v/>
      </c>
      <c r="B3717" s="19" t="str">
        <f>IFERROR(IF($A3717="","",VLOOKUP($A3717,[1]Sheet1!$D$5:$R$65000,15,FALSE)),"")</f>
        <v/>
      </c>
      <c r="C3717" s="20" t="str">
        <f>IFERROR(IF(A3717="","",VLOOKUP($A3717,[1]Sheet1!$D$5:$N$65000,3,FALSE)),"")</f>
        <v/>
      </c>
      <c r="D3717" s="20" t="str">
        <f>IFERROR(IF($A3717="","",VLOOKUP($A3717,[1]Sheet1!$D$5:$N$65000,4,FALSE)),"")</f>
        <v/>
      </c>
      <c r="E3717" s="20" t="str">
        <f>IFERROR(IF($A3717="","",VLOOKUP($A3717,[1]Sheet1!$D$5:$N$65000,5,FALSE)),"")</f>
        <v/>
      </c>
      <c r="F3717" s="20" t="str">
        <f>IFERROR(IF($A3717="","",VLOOKUP($A3717,[1]Sheet1!$D$5:$N$65000,6,FALSE)),"")</f>
        <v/>
      </c>
      <c r="G3717" s="20" t="str">
        <f>IFERROR(IF($A3717="","",VLOOKUP($A3717,[1]Sheet1!$D$5:$N$65000,7,FALSE)),"")</f>
        <v/>
      </c>
      <c r="H3717" s="20" t="str">
        <f>IFERROR(IF($A3717="","",VLOOKUP($A3717,[1]Sheet1!$D$5:$N$65000,8,FALSE)),"")</f>
        <v/>
      </c>
      <c r="I3717" s="20" t="str">
        <f>IFERROR(IF($A3717="","",VLOOKUP($A3717,[1]Sheet1!$D$5:$N$65000,9,FALSE)),"")</f>
        <v/>
      </c>
      <c r="J3717" s="20" t="str">
        <f>IFERROR(IF($A3717="","",VLOOKUP($A3717,[1]Sheet1!$D$5:$N$65000,10,FALSE)),"")</f>
        <v/>
      </c>
      <c r="K3717" s="20" t="str">
        <f>IFERROR(IF($A3717="","",VLOOKUP($A3717,[1]Sheet1!$D$5:$N$65000,11,FALSE)),"")</f>
        <v/>
      </c>
      <c r="L3717" s="3">
        <f t="shared" si="118"/>
        <v>3713</v>
      </c>
      <c r="M3717" s="21" t="str">
        <f t="shared" si="117"/>
        <v/>
      </c>
      <c r="N3717" s="29">
        <f>IF($L3716 = 21,[22]Sheet1!J62,0)</f>
        <v>0</v>
      </c>
      <c r="O3717" s="29">
        <f>IF($L3716 = 21,[22]Sheet1!K62,0)</f>
        <v>0</v>
      </c>
      <c r="P3717" s="29">
        <f>IF($L3716 = 21,[22]Sheet1!L62,0)</f>
        <v>0</v>
      </c>
      <c r="Q3717" s="29">
        <f>IF($L3716 = 21,[22]Sheet1!M62,0)</f>
        <v>0</v>
      </c>
      <c r="R3717" s="29">
        <f>IF($L3716 = 21,[22]Sheet1!N62,0)</f>
        <v>0</v>
      </c>
      <c r="Z3717" s="25"/>
    </row>
    <row r="3718" spans="1:26">
      <c r="A3718" s="18" t="str">
        <f t="array" ref="A3718">IF(ROW(B3718)-6&lt;A$1,VLOOKUP(LOOKUP("zzzz",CHOOSE({1,2},"",INDEX([1]Sheet1!$P$1:$P$65000,SMALL(IF([1]Sheet1!P$1:P$65000&lt;&gt;"",ROW([1]Sheet1!P$1:P$65000)),ROWS(D$5:D3718))))),[1]Sheet1!$C$5:$D$65000,2,FALSE),IF(L3718&gt;$A$1,"",IF(A3717="","Figure "&amp;L3718,IFERROR(VLOOKUP(A3717,[1]Sheet1!$D$5:$Q$65000,14,FALSE),IFERROR(VLOOKUP(A3717,[1]Sheet1!$A$5:$D$65000,4,FALSE),"Figure " &amp; L3718)))))</f>
        <v/>
      </c>
      <c r="B3718" s="19" t="str">
        <f>IFERROR(IF($A3718="","",VLOOKUP($A3718,[1]Sheet1!$D$5:$R$65000,15,FALSE)),"")</f>
        <v/>
      </c>
      <c r="C3718" s="20" t="str">
        <f>IFERROR(IF(A3718="","",VLOOKUP($A3718,[1]Sheet1!$D$5:$N$65000,3,FALSE)),"")</f>
        <v/>
      </c>
      <c r="D3718" s="20" t="str">
        <f>IFERROR(IF($A3718="","",VLOOKUP($A3718,[1]Sheet1!$D$5:$N$65000,4,FALSE)),"")</f>
        <v/>
      </c>
      <c r="E3718" s="20" t="str">
        <f>IFERROR(IF($A3718="","",VLOOKUP($A3718,[1]Sheet1!$D$5:$N$65000,5,FALSE)),"")</f>
        <v/>
      </c>
      <c r="F3718" s="20" t="str">
        <f>IFERROR(IF($A3718="","",VLOOKUP($A3718,[1]Sheet1!$D$5:$N$65000,6,FALSE)),"")</f>
        <v/>
      </c>
      <c r="G3718" s="20" t="str">
        <f>IFERROR(IF($A3718="","",VLOOKUP($A3718,[1]Sheet1!$D$5:$N$65000,7,FALSE)),"")</f>
        <v/>
      </c>
      <c r="H3718" s="20" t="str">
        <f>IFERROR(IF($A3718="","",VLOOKUP($A3718,[1]Sheet1!$D$5:$N$65000,8,FALSE)),"")</f>
        <v/>
      </c>
      <c r="I3718" s="20" t="str">
        <f>IFERROR(IF($A3718="","",VLOOKUP($A3718,[1]Sheet1!$D$5:$N$65000,9,FALSE)),"")</f>
        <v/>
      </c>
      <c r="J3718" s="20" t="str">
        <f>IFERROR(IF($A3718="","",VLOOKUP($A3718,[1]Sheet1!$D$5:$N$65000,10,FALSE)),"")</f>
        <v/>
      </c>
      <c r="K3718" s="20" t="str">
        <f>IFERROR(IF($A3718="","",VLOOKUP($A3718,[1]Sheet1!$D$5:$N$65000,11,FALSE)),"")</f>
        <v/>
      </c>
      <c r="L3718" s="3">
        <f t="shared" si="118"/>
        <v>3714</v>
      </c>
      <c r="M3718" s="21" t="str">
        <f t="shared" ref="M3718:M3781" si="119">IF(K3718="","",L3718)</f>
        <v/>
      </c>
      <c r="N3718" s="29">
        <f>IF($L3717 = 21,[22]Sheet1!J63,0)</f>
        <v>0</v>
      </c>
      <c r="O3718" s="29">
        <f>IF($L3717 = 21,[22]Sheet1!K63,0)</f>
        <v>0</v>
      </c>
      <c r="P3718" s="29">
        <f>IF($L3717 = 21,[22]Sheet1!L63,0)</f>
        <v>0</v>
      </c>
      <c r="Q3718" s="29">
        <f>IF($L3717 = 21,[22]Sheet1!M63,0)</f>
        <v>0</v>
      </c>
      <c r="R3718" s="29">
        <f>IF($L3717 = 21,[22]Sheet1!N63,0)</f>
        <v>0</v>
      </c>
      <c r="Z3718" s="25"/>
    </row>
    <row r="3719" spans="1:26">
      <c r="A3719" s="18" t="str">
        <f t="array" ref="A3719">IF(ROW(B3719)-6&lt;A$1,VLOOKUP(LOOKUP("zzzz",CHOOSE({1,2},"",INDEX([1]Sheet1!$P$1:$P$65000,SMALL(IF([1]Sheet1!P$1:P$65000&lt;&gt;"",ROW([1]Sheet1!P$1:P$65000)),ROWS(D$5:D3719))))),[1]Sheet1!$C$5:$D$65000,2,FALSE),IF(L3719&gt;$A$1,"",IF(A3718="","Figure "&amp;L3719,IFERROR(VLOOKUP(A3718,[1]Sheet1!$D$5:$Q$65000,14,FALSE),IFERROR(VLOOKUP(A3718,[1]Sheet1!$A$5:$D$65000,4,FALSE),"Figure " &amp; L3719)))))</f>
        <v/>
      </c>
      <c r="B3719" s="19" t="str">
        <f>IFERROR(IF($A3719="","",VLOOKUP($A3719,[1]Sheet1!$D$5:$R$65000,15,FALSE)),"")</f>
        <v/>
      </c>
      <c r="C3719" s="20" t="str">
        <f>IFERROR(IF(A3719="","",VLOOKUP($A3719,[1]Sheet1!$D$5:$N$65000,3,FALSE)),"")</f>
        <v/>
      </c>
      <c r="D3719" s="20" t="str">
        <f>IFERROR(IF($A3719="","",VLOOKUP($A3719,[1]Sheet1!$D$5:$N$65000,4,FALSE)),"")</f>
        <v/>
      </c>
      <c r="E3719" s="20" t="str">
        <f>IFERROR(IF($A3719="","",VLOOKUP($A3719,[1]Sheet1!$D$5:$N$65000,5,FALSE)),"")</f>
        <v/>
      </c>
      <c r="F3719" s="20" t="str">
        <f>IFERROR(IF($A3719="","",VLOOKUP($A3719,[1]Sheet1!$D$5:$N$65000,6,FALSE)),"")</f>
        <v/>
      </c>
      <c r="G3719" s="20" t="str">
        <f>IFERROR(IF($A3719="","",VLOOKUP($A3719,[1]Sheet1!$D$5:$N$65000,7,FALSE)),"")</f>
        <v/>
      </c>
      <c r="H3719" s="20" t="str">
        <f>IFERROR(IF($A3719="","",VLOOKUP($A3719,[1]Sheet1!$D$5:$N$65000,8,FALSE)),"")</f>
        <v/>
      </c>
      <c r="I3719" s="20" t="str">
        <f>IFERROR(IF($A3719="","",VLOOKUP($A3719,[1]Sheet1!$D$5:$N$65000,9,FALSE)),"")</f>
        <v/>
      </c>
      <c r="J3719" s="20" t="str">
        <f>IFERROR(IF($A3719="","",VLOOKUP($A3719,[1]Sheet1!$D$5:$N$65000,10,FALSE)),"")</f>
        <v/>
      </c>
      <c r="K3719" s="20" t="str">
        <f>IFERROR(IF($A3719="","",VLOOKUP($A3719,[1]Sheet1!$D$5:$N$65000,11,FALSE)),"")</f>
        <v/>
      </c>
      <c r="L3719" s="3">
        <f t="shared" si="118"/>
        <v>3715</v>
      </c>
      <c r="M3719" s="21" t="str">
        <f t="shared" si="119"/>
        <v/>
      </c>
      <c r="N3719" s="29">
        <f>IF($L3718 = 21,[22]Sheet1!J64,0)</f>
        <v>0</v>
      </c>
      <c r="O3719" s="29">
        <f>IF($L3718 = 21,[22]Sheet1!K64,0)</f>
        <v>0</v>
      </c>
      <c r="P3719" s="29">
        <f>IF($L3718 = 21,[22]Sheet1!L64,0)</f>
        <v>0</v>
      </c>
      <c r="Q3719" s="29">
        <f>IF($L3718 = 21,[22]Sheet1!M64,0)</f>
        <v>0</v>
      </c>
      <c r="R3719" s="29">
        <f>IF($L3718 = 21,[22]Sheet1!N64,0)</f>
        <v>0</v>
      </c>
      <c r="Z3719" s="25"/>
    </row>
    <row r="3720" spans="1:26">
      <c r="A3720" s="18" t="str">
        <f t="array" ref="A3720">IF(ROW(B3720)-6&lt;A$1,VLOOKUP(LOOKUP("zzzz",CHOOSE({1,2},"",INDEX([1]Sheet1!$P$1:$P$65000,SMALL(IF([1]Sheet1!P$1:P$65000&lt;&gt;"",ROW([1]Sheet1!P$1:P$65000)),ROWS(D$5:D3720))))),[1]Sheet1!$C$5:$D$65000,2,FALSE),IF(L3720&gt;$A$1,"",IF(A3719="","Figure "&amp;L3720,IFERROR(VLOOKUP(A3719,[1]Sheet1!$D$5:$Q$65000,14,FALSE),IFERROR(VLOOKUP(A3719,[1]Sheet1!$A$5:$D$65000,4,FALSE),"Figure " &amp; L3720)))))</f>
        <v/>
      </c>
      <c r="B3720" s="19" t="str">
        <f>IFERROR(IF($A3720="","",VLOOKUP($A3720,[1]Sheet1!$D$5:$R$65000,15,FALSE)),"")</f>
        <v/>
      </c>
      <c r="C3720" s="20" t="str">
        <f>IFERROR(IF(A3720="","",VLOOKUP($A3720,[1]Sheet1!$D$5:$N$65000,3,FALSE)),"")</f>
        <v/>
      </c>
      <c r="D3720" s="20" t="str">
        <f>IFERROR(IF($A3720="","",VLOOKUP($A3720,[1]Sheet1!$D$5:$N$65000,4,FALSE)),"")</f>
        <v/>
      </c>
      <c r="E3720" s="20" t="str">
        <f>IFERROR(IF($A3720="","",VLOOKUP($A3720,[1]Sheet1!$D$5:$N$65000,5,FALSE)),"")</f>
        <v/>
      </c>
      <c r="F3720" s="20" t="str">
        <f>IFERROR(IF($A3720="","",VLOOKUP($A3720,[1]Sheet1!$D$5:$N$65000,6,FALSE)),"")</f>
        <v/>
      </c>
      <c r="G3720" s="20" t="str">
        <f>IFERROR(IF($A3720="","",VLOOKUP($A3720,[1]Sheet1!$D$5:$N$65000,7,FALSE)),"")</f>
        <v/>
      </c>
      <c r="H3720" s="20" t="str">
        <f>IFERROR(IF($A3720="","",VLOOKUP($A3720,[1]Sheet1!$D$5:$N$65000,8,FALSE)),"")</f>
        <v/>
      </c>
      <c r="I3720" s="20" t="str">
        <f>IFERROR(IF($A3720="","",VLOOKUP($A3720,[1]Sheet1!$D$5:$N$65000,9,FALSE)),"")</f>
        <v/>
      </c>
      <c r="J3720" s="20" t="str">
        <f>IFERROR(IF($A3720="","",VLOOKUP($A3720,[1]Sheet1!$D$5:$N$65000,10,FALSE)),"")</f>
        <v/>
      </c>
      <c r="K3720" s="20" t="str">
        <f>IFERROR(IF($A3720="","",VLOOKUP($A3720,[1]Sheet1!$D$5:$N$65000,11,FALSE)),"")</f>
        <v/>
      </c>
      <c r="L3720" s="3">
        <f t="shared" si="118"/>
        <v>3716</v>
      </c>
      <c r="M3720" s="21" t="str">
        <f t="shared" si="119"/>
        <v/>
      </c>
      <c r="N3720" s="29">
        <f>IF($L3719 = 21,[22]Sheet1!J65,0)</f>
        <v>0</v>
      </c>
      <c r="O3720" s="29">
        <f>IF($L3719 = 21,[22]Sheet1!K65,0)</f>
        <v>0</v>
      </c>
      <c r="P3720" s="29">
        <f>IF($L3719 = 21,[22]Sheet1!L65,0)</f>
        <v>0</v>
      </c>
      <c r="Q3720" s="29">
        <f>IF($L3719 = 21,[22]Sheet1!M65,0)</f>
        <v>0</v>
      </c>
      <c r="R3720" s="29">
        <f>IF($L3719 = 21,[22]Sheet1!N65,0)</f>
        <v>0</v>
      </c>
      <c r="Z3720" s="25"/>
    </row>
    <row r="3721" spans="1:26">
      <c r="A3721" s="18" t="str">
        <f t="array" ref="A3721">IF(ROW(B3721)-6&lt;A$1,VLOOKUP(LOOKUP("zzzz",CHOOSE({1,2},"",INDEX([1]Sheet1!$P$1:$P$65000,SMALL(IF([1]Sheet1!P$1:P$65000&lt;&gt;"",ROW([1]Sheet1!P$1:P$65000)),ROWS(D$5:D3721))))),[1]Sheet1!$C$5:$D$65000,2,FALSE),IF(L3721&gt;$A$1,"",IF(A3720="","Figure "&amp;L3721,IFERROR(VLOOKUP(A3720,[1]Sheet1!$D$5:$Q$65000,14,FALSE),IFERROR(VLOOKUP(A3720,[1]Sheet1!$A$5:$D$65000,4,FALSE),"Figure " &amp; L3721)))))</f>
        <v/>
      </c>
      <c r="B3721" s="19" t="str">
        <f>IFERROR(IF($A3721="","",VLOOKUP($A3721,[1]Sheet1!$D$5:$R$65000,15,FALSE)),"")</f>
        <v/>
      </c>
      <c r="C3721" s="20" t="str">
        <f>IFERROR(IF(A3721="","",VLOOKUP($A3721,[1]Sheet1!$D$5:$N$65000,3,FALSE)),"")</f>
        <v/>
      </c>
      <c r="D3721" s="20" t="str">
        <f>IFERROR(IF($A3721="","",VLOOKUP($A3721,[1]Sheet1!$D$5:$N$65000,4,FALSE)),"")</f>
        <v/>
      </c>
      <c r="E3721" s="20" t="str">
        <f>IFERROR(IF($A3721="","",VLOOKUP($A3721,[1]Sheet1!$D$5:$N$65000,5,FALSE)),"")</f>
        <v/>
      </c>
      <c r="F3721" s="20" t="str">
        <f>IFERROR(IF($A3721="","",VLOOKUP($A3721,[1]Sheet1!$D$5:$N$65000,6,FALSE)),"")</f>
        <v/>
      </c>
      <c r="G3721" s="20" t="str">
        <f>IFERROR(IF($A3721="","",VLOOKUP($A3721,[1]Sheet1!$D$5:$N$65000,7,FALSE)),"")</f>
        <v/>
      </c>
      <c r="H3721" s="20" t="str">
        <f>IFERROR(IF($A3721="","",VLOOKUP($A3721,[1]Sheet1!$D$5:$N$65000,8,FALSE)),"")</f>
        <v/>
      </c>
      <c r="I3721" s="20" t="str">
        <f>IFERROR(IF($A3721="","",VLOOKUP($A3721,[1]Sheet1!$D$5:$N$65000,9,FALSE)),"")</f>
        <v/>
      </c>
      <c r="J3721" s="20" t="str">
        <f>IFERROR(IF($A3721="","",VLOOKUP($A3721,[1]Sheet1!$D$5:$N$65000,10,FALSE)),"")</f>
        <v/>
      </c>
      <c r="K3721" s="20" t="str">
        <f>IFERROR(IF($A3721="","",VLOOKUP($A3721,[1]Sheet1!$D$5:$N$65000,11,FALSE)),"")</f>
        <v/>
      </c>
      <c r="L3721" s="3">
        <f t="shared" si="118"/>
        <v>3717</v>
      </c>
      <c r="M3721" s="21" t="str">
        <f t="shared" si="119"/>
        <v/>
      </c>
      <c r="N3721" s="29">
        <f>IF($L3720 = 21,[22]Sheet1!J66,0)</f>
        <v>0</v>
      </c>
      <c r="O3721" s="29">
        <f>IF($L3720 = 21,[22]Sheet1!K66,0)</f>
        <v>0</v>
      </c>
      <c r="P3721" s="29">
        <f>IF($L3720 = 21,[22]Sheet1!L66,0)</f>
        <v>0</v>
      </c>
      <c r="Q3721" s="29">
        <f>IF($L3720 = 21,[22]Sheet1!M66,0)</f>
        <v>0</v>
      </c>
      <c r="R3721" s="29">
        <f>IF($L3720 = 21,[22]Sheet1!N66,0)</f>
        <v>0</v>
      </c>
      <c r="Z3721" s="25"/>
    </row>
    <row r="3722" spans="1:26">
      <c r="A3722" s="18" t="str">
        <f t="array" ref="A3722">IF(ROW(B3722)-6&lt;A$1,VLOOKUP(LOOKUP("zzzz",CHOOSE({1,2},"",INDEX([1]Sheet1!$P$1:$P$65000,SMALL(IF([1]Sheet1!P$1:P$65000&lt;&gt;"",ROW([1]Sheet1!P$1:P$65000)),ROWS(D$5:D3722))))),[1]Sheet1!$C$5:$D$65000,2,FALSE),IF(L3722&gt;$A$1,"",IF(A3721="","Figure "&amp;L3722,IFERROR(VLOOKUP(A3721,[1]Sheet1!$D$5:$Q$65000,14,FALSE),IFERROR(VLOOKUP(A3721,[1]Sheet1!$A$5:$D$65000,4,FALSE),"Figure " &amp; L3722)))))</f>
        <v/>
      </c>
      <c r="B3722" s="19" t="str">
        <f>IFERROR(IF($A3722="","",VLOOKUP($A3722,[1]Sheet1!$D$5:$R$65000,15,FALSE)),"")</f>
        <v/>
      </c>
      <c r="C3722" s="20" t="str">
        <f>IFERROR(IF(A3722="","",VLOOKUP($A3722,[1]Sheet1!$D$5:$N$65000,3,FALSE)),"")</f>
        <v/>
      </c>
      <c r="D3722" s="20" t="str">
        <f>IFERROR(IF($A3722="","",VLOOKUP($A3722,[1]Sheet1!$D$5:$N$65000,4,FALSE)),"")</f>
        <v/>
      </c>
      <c r="E3722" s="20" t="str">
        <f>IFERROR(IF($A3722="","",VLOOKUP($A3722,[1]Sheet1!$D$5:$N$65000,5,FALSE)),"")</f>
        <v/>
      </c>
      <c r="F3722" s="20" t="str">
        <f>IFERROR(IF($A3722="","",VLOOKUP($A3722,[1]Sheet1!$D$5:$N$65000,6,FALSE)),"")</f>
        <v/>
      </c>
      <c r="G3722" s="20" t="str">
        <f>IFERROR(IF($A3722="","",VLOOKUP($A3722,[1]Sheet1!$D$5:$N$65000,7,FALSE)),"")</f>
        <v/>
      </c>
      <c r="H3722" s="20" t="str">
        <f>IFERROR(IF($A3722="","",VLOOKUP($A3722,[1]Sheet1!$D$5:$N$65000,8,FALSE)),"")</f>
        <v/>
      </c>
      <c r="I3722" s="20" t="str">
        <f>IFERROR(IF($A3722="","",VLOOKUP($A3722,[1]Sheet1!$D$5:$N$65000,9,FALSE)),"")</f>
        <v/>
      </c>
      <c r="J3722" s="20" t="str">
        <f>IFERROR(IF($A3722="","",VLOOKUP($A3722,[1]Sheet1!$D$5:$N$65000,10,FALSE)),"")</f>
        <v/>
      </c>
      <c r="K3722" s="20" t="str">
        <f>IFERROR(IF($A3722="","",VLOOKUP($A3722,[1]Sheet1!$D$5:$N$65000,11,FALSE)),"")</f>
        <v/>
      </c>
      <c r="L3722" s="3">
        <f t="shared" si="118"/>
        <v>3718</v>
      </c>
      <c r="M3722" s="21" t="str">
        <f t="shared" si="119"/>
        <v/>
      </c>
      <c r="N3722" s="29">
        <f>IF($L3721 = 21,[22]Sheet1!J67,0)</f>
        <v>0</v>
      </c>
      <c r="O3722" s="29">
        <f>IF($L3721 = 21,[22]Sheet1!K67,0)</f>
        <v>0</v>
      </c>
      <c r="P3722" s="29">
        <f>IF($L3721 = 21,[22]Sheet1!L67,0)</f>
        <v>0</v>
      </c>
      <c r="Q3722" s="29">
        <f>IF($L3721 = 21,[22]Sheet1!M67,0)</f>
        <v>0</v>
      </c>
      <c r="R3722" s="29">
        <f>IF($L3721 = 21,[22]Sheet1!N67,0)</f>
        <v>0</v>
      </c>
      <c r="Z3722" s="25"/>
    </row>
    <row r="3723" spans="1:26">
      <c r="A3723" s="18" t="str">
        <f t="array" ref="A3723">IF(ROW(B3723)-6&lt;A$1,VLOOKUP(LOOKUP("zzzz",CHOOSE({1,2},"",INDEX([1]Sheet1!$P$1:$P$65000,SMALL(IF([1]Sheet1!P$1:P$65000&lt;&gt;"",ROW([1]Sheet1!P$1:P$65000)),ROWS(D$5:D3723))))),[1]Sheet1!$C$5:$D$65000,2,FALSE),IF(L3723&gt;$A$1,"",IF(A3722="","Figure "&amp;L3723,IFERROR(VLOOKUP(A3722,[1]Sheet1!$D$5:$Q$65000,14,FALSE),IFERROR(VLOOKUP(A3722,[1]Sheet1!$A$5:$D$65000,4,FALSE),"Figure " &amp; L3723)))))</f>
        <v/>
      </c>
      <c r="B3723" s="19" t="str">
        <f>IFERROR(IF($A3723="","",VLOOKUP($A3723,[1]Sheet1!$D$5:$R$65000,15,FALSE)),"")</f>
        <v/>
      </c>
      <c r="C3723" s="20" t="str">
        <f>IFERROR(IF(A3723="","",VLOOKUP($A3723,[1]Sheet1!$D$5:$N$65000,3,FALSE)),"")</f>
        <v/>
      </c>
      <c r="D3723" s="20" t="str">
        <f>IFERROR(IF($A3723="","",VLOOKUP($A3723,[1]Sheet1!$D$5:$N$65000,4,FALSE)),"")</f>
        <v/>
      </c>
      <c r="E3723" s="20" t="str">
        <f>IFERROR(IF($A3723="","",VLOOKUP($A3723,[1]Sheet1!$D$5:$N$65000,5,FALSE)),"")</f>
        <v/>
      </c>
      <c r="F3723" s="20" t="str">
        <f>IFERROR(IF($A3723="","",VLOOKUP($A3723,[1]Sheet1!$D$5:$N$65000,6,FALSE)),"")</f>
        <v/>
      </c>
      <c r="G3723" s="20" t="str">
        <f>IFERROR(IF($A3723="","",VLOOKUP($A3723,[1]Sheet1!$D$5:$N$65000,7,FALSE)),"")</f>
        <v/>
      </c>
      <c r="H3723" s="20" t="str">
        <f>IFERROR(IF($A3723="","",VLOOKUP($A3723,[1]Sheet1!$D$5:$N$65000,8,FALSE)),"")</f>
        <v/>
      </c>
      <c r="I3723" s="20" t="str">
        <f>IFERROR(IF($A3723="","",VLOOKUP($A3723,[1]Sheet1!$D$5:$N$65000,9,FALSE)),"")</f>
        <v/>
      </c>
      <c r="J3723" s="20" t="str">
        <f>IFERROR(IF($A3723="","",VLOOKUP($A3723,[1]Sheet1!$D$5:$N$65000,10,FALSE)),"")</f>
        <v/>
      </c>
      <c r="K3723" s="20" t="str">
        <f>IFERROR(IF($A3723="","",VLOOKUP($A3723,[1]Sheet1!$D$5:$N$65000,11,FALSE)),"")</f>
        <v/>
      </c>
      <c r="L3723" s="3">
        <f t="shared" si="118"/>
        <v>3719</v>
      </c>
      <c r="M3723" s="21" t="str">
        <f t="shared" si="119"/>
        <v/>
      </c>
      <c r="N3723" s="29">
        <f>IF($L3722 = 21,[22]Sheet1!J68,0)</f>
        <v>0</v>
      </c>
      <c r="O3723" s="29">
        <f>IF($L3722 = 21,[22]Sheet1!K68,0)</f>
        <v>0</v>
      </c>
      <c r="P3723" s="29">
        <f>IF($L3722 = 21,[22]Sheet1!L68,0)</f>
        <v>0</v>
      </c>
      <c r="Q3723" s="29">
        <f>IF($L3722 = 21,[22]Sheet1!M68,0)</f>
        <v>0</v>
      </c>
      <c r="R3723" s="29">
        <f>IF($L3722 = 21,[22]Sheet1!N68,0)</f>
        <v>0</v>
      </c>
      <c r="Z3723" s="25"/>
    </row>
    <row r="3724" spans="1:26">
      <c r="A3724" s="18" t="str">
        <f t="array" ref="A3724">IF(ROW(B3724)-6&lt;A$1,VLOOKUP(LOOKUP("zzzz",CHOOSE({1,2},"",INDEX([1]Sheet1!$P$1:$P$65000,SMALL(IF([1]Sheet1!P$1:P$65000&lt;&gt;"",ROW([1]Sheet1!P$1:P$65000)),ROWS(D$5:D3724))))),[1]Sheet1!$C$5:$D$65000,2,FALSE),IF(L3724&gt;$A$1,"",IF(A3723="","Figure "&amp;L3724,IFERROR(VLOOKUP(A3723,[1]Sheet1!$D$5:$Q$65000,14,FALSE),IFERROR(VLOOKUP(A3723,[1]Sheet1!$A$5:$D$65000,4,FALSE),"Figure " &amp; L3724)))))</f>
        <v/>
      </c>
      <c r="B3724" s="19" t="str">
        <f>IFERROR(IF($A3724="","",VLOOKUP($A3724,[1]Sheet1!$D$5:$R$65000,15,FALSE)),"")</f>
        <v/>
      </c>
      <c r="C3724" s="20" t="str">
        <f>IFERROR(IF(A3724="","",VLOOKUP($A3724,[1]Sheet1!$D$5:$N$65000,3,FALSE)),"")</f>
        <v/>
      </c>
      <c r="D3724" s="20" t="str">
        <f>IFERROR(IF($A3724="","",VLOOKUP($A3724,[1]Sheet1!$D$5:$N$65000,4,FALSE)),"")</f>
        <v/>
      </c>
      <c r="E3724" s="20" t="str">
        <f>IFERROR(IF($A3724="","",VLOOKUP($A3724,[1]Sheet1!$D$5:$N$65000,5,FALSE)),"")</f>
        <v/>
      </c>
      <c r="F3724" s="20" t="str">
        <f>IFERROR(IF($A3724="","",VLOOKUP($A3724,[1]Sheet1!$D$5:$N$65000,6,FALSE)),"")</f>
        <v/>
      </c>
      <c r="G3724" s="20" t="str">
        <f>IFERROR(IF($A3724="","",VLOOKUP($A3724,[1]Sheet1!$D$5:$N$65000,7,FALSE)),"")</f>
        <v/>
      </c>
      <c r="H3724" s="20" t="str">
        <f>IFERROR(IF($A3724="","",VLOOKUP($A3724,[1]Sheet1!$D$5:$N$65000,8,FALSE)),"")</f>
        <v/>
      </c>
      <c r="I3724" s="20" t="str">
        <f>IFERROR(IF($A3724="","",VLOOKUP($A3724,[1]Sheet1!$D$5:$N$65000,9,FALSE)),"")</f>
        <v/>
      </c>
      <c r="J3724" s="20" t="str">
        <f>IFERROR(IF($A3724="","",VLOOKUP($A3724,[1]Sheet1!$D$5:$N$65000,10,FALSE)),"")</f>
        <v/>
      </c>
      <c r="K3724" s="20" t="str">
        <f>IFERROR(IF($A3724="","",VLOOKUP($A3724,[1]Sheet1!$D$5:$N$65000,11,FALSE)),"")</f>
        <v/>
      </c>
      <c r="L3724" s="3">
        <f t="shared" si="118"/>
        <v>3720</v>
      </c>
      <c r="M3724" s="21" t="str">
        <f t="shared" si="119"/>
        <v/>
      </c>
      <c r="N3724" s="29">
        <f>IF($L3723 = 21,[22]Sheet1!J69,0)</f>
        <v>0</v>
      </c>
      <c r="O3724" s="29">
        <f>IF($L3723 = 21,[22]Sheet1!K69,0)</f>
        <v>0</v>
      </c>
      <c r="P3724" s="29">
        <f>IF($L3723 = 21,[22]Sheet1!L69,0)</f>
        <v>0</v>
      </c>
      <c r="Q3724" s="29">
        <f>IF($L3723 = 21,[22]Sheet1!M69,0)</f>
        <v>0</v>
      </c>
      <c r="R3724" s="29">
        <f>IF($L3723 = 21,[22]Sheet1!N69,0)</f>
        <v>0</v>
      </c>
      <c r="Z3724" s="25"/>
    </row>
    <row r="3725" spans="1:26">
      <c r="A3725" s="18" t="str">
        <f t="array" ref="A3725">IF(ROW(B3725)-6&lt;A$1,VLOOKUP(LOOKUP("zzzz",CHOOSE({1,2},"",INDEX([1]Sheet1!$P$1:$P$65000,SMALL(IF([1]Sheet1!P$1:P$65000&lt;&gt;"",ROW([1]Sheet1!P$1:P$65000)),ROWS(D$5:D3725))))),[1]Sheet1!$C$5:$D$65000,2,FALSE),IF(L3725&gt;$A$1,"",IF(A3724="","Figure "&amp;L3725,IFERROR(VLOOKUP(A3724,[1]Sheet1!$D$5:$Q$65000,14,FALSE),IFERROR(VLOOKUP(A3724,[1]Sheet1!$A$5:$D$65000,4,FALSE),"Figure " &amp; L3725)))))</f>
        <v/>
      </c>
      <c r="B3725" s="19" t="str">
        <f>IFERROR(IF($A3725="","",VLOOKUP($A3725,[1]Sheet1!$D$5:$R$65000,15,FALSE)),"")</f>
        <v/>
      </c>
      <c r="C3725" s="20" t="str">
        <f>IFERROR(IF(A3725="","",VLOOKUP($A3725,[1]Sheet1!$D$5:$N$65000,3,FALSE)),"")</f>
        <v/>
      </c>
      <c r="D3725" s="20" t="str">
        <f>IFERROR(IF($A3725="","",VLOOKUP($A3725,[1]Sheet1!$D$5:$N$65000,4,FALSE)),"")</f>
        <v/>
      </c>
      <c r="E3725" s="20" t="str">
        <f>IFERROR(IF($A3725="","",VLOOKUP($A3725,[1]Sheet1!$D$5:$N$65000,5,FALSE)),"")</f>
        <v/>
      </c>
      <c r="F3725" s="20" t="str">
        <f>IFERROR(IF($A3725="","",VLOOKUP($A3725,[1]Sheet1!$D$5:$N$65000,6,FALSE)),"")</f>
        <v/>
      </c>
      <c r="G3725" s="20" t="str">
        <f>IFERROR(IF($A3725="","",VLOOKUP($A3725,[1]Sheet1!$D$5:$N$65000,7,FALSE)),"")</f>
        <v/>
      </c>
      <c r="H3725" s="20" t="str">
        <f>IFERROR(IF($A3725="","",VLOOKUP($A3725,[1]Sheet1!$D$5:$N$65000,8,FALSE)),"")</f>
        <v/>
      </c>
      <c r="I3725" s="20" t="str">
        <f>IFERROR(IF($A3725="","",VLOOKUP($A3725,[1]Sheet1!$D$5:$N$65000,9,FALSE)),"")</f>
        <v/>
      </c>
      <c r="J3725" s="20" t="str">
        <f>IFERROR(IF($A3725="","",VLOOKUP($A3725,[1]Sheet1!$D$5:$N$65000,10,FALSE)),"")</f>
        <v/>
      </c>
      <c r="K3725" s="20" t="str">
        <f>IFERROR(IF($A3725="","",VLOOKUP($A3725,[1]Sheet1!$D$5:$N$65000,11,FALSE)),"")</f>
        <v/>
      </c>
      <c r="L3725" s="3">
        <f t="shared" si="118"/>
        <v>3721</v>
      </c>
      <c r="M3725" s="21" t="str">
        <f t="shared" si="119"/>
        <v/>
      </c>
      <c r="N3725" s="29">
        <f>IF($L3724 = 21,[22]Sheet1!J70,0)</f>
        <v>0</v>
      </c>
      <c r="O3725" s="29">
        <f>IF($L3724 = 21,[22]Sheet1!K70,0)</f>
        <v>0</v>
      </c>
      <c r="P3725" s="29">
        <f>IF($L3724 = 21,[22]Sheet1!L70,0)</f>
        <v>0</v>
      </c>
      <c r="Q3725" s="29">
        <f>IF($L3724 = 21,[22]Sheet1!M70,0)</f>
        <v>0</v>
      </c>
      <c r="R3725" s="29">
        <f>IF($L3724 = 21,[22]Sheet1!N70,0)</f>
        <v>0</v>
      </c>
      <c r="Z3725" s="25"/>
    </row>
    <row r="3726" spans="1:26">
      <c r="A3726" s="18" t="str">
        <f t="array" ref="A3726">IF(ROW(B3726)-6&lt;A$1,VLOOKUP(LOOKUP("zzzz",CHOOSE({1,2},"",INDEX([1]Sheet1!$P$1:$P$65000,SMALL(IF([1]Sheet1!P$1:P$65000&lt;&gt;"",ROW([1]Sheet1!P$1:P$65000)),ROWS(D$5:D3726))))),[1]Sheet1!$C$5:$D$65000,2,FALSE),IF(L3726&gt;$A$1,"",IF(A3725="","Figure "&amp;L3726,IFERROR(VLOOKUP(A3725,[1]Sheet1!$D$5:$Q$65000,14,FALSE),IFERROR(VLOOKUP(A3725,[1]Sheet1!$A$5:$D$65000,4,FALSE),"Figure " &amp; L3726)))))</f>
        <v/>
      </c>
      <c r="B3726" s="19" t="str">
        <f>IFERROR(IF($A3726="","",VLOOKUP($A3726,[1]Sheet1!$D$5:$R$65000,15,FALSE)),"")</f>
        <v/>
      </c>
      <c r="C3726" s="20" t="str">
        <f>IFERROR(IF(A3726="","",VLOOKUP($A3726,[1]Sheet1!$D$5:$N$65000,3,FALSE)),"")</f>
        <v/>
      </c>
      <c r="D3726" s="20" t="str">
        <f>IFERROR(IF($A3726="","",VLOOKUP($A3726,[1]Sheet1!$D$5:$N$65000,4,FALSE)),"")</f>
        <v/>
      </c>
      <c r="E3726" s="20" t="str">
        <f>IFERROR(IF($A3726="","",VLOOKUP($A3726,[1]Sheet1!$D$5:$N$65000,5,FALSE)),"")</f>
        <v/>
      </c>
      <c r="F3726" s="20" t="str">
        <f>IFERROR(IF($A3726="","",VLOOKUP($A3726,[1]Sheet1!$D$5:$N$65000,6,FALSE)),"")</f>
        <v/>
      </c>
      <c r="G3726" s="20" t="str">
        <f>IFERROR(IF($A3726="","",VLOOKUP($A3726,[1]Sheet1!$D$5:$N$65000,7,FALSE)),"")</f>
        <v/>
      </c>
      <c r="H3726" s="20" t="str">
        <f>IFERROR(IF($A3726="","",VLOOKUP($A3726,[1]Sheet1!$D$5:$N$65000,8,FALSE)),"")</f>
        <v/>
      </c>
      <c r="I3726" s="20" t="str">
        <f>IFERROR(IF($A3726="","",VLOOKUP($A3726,[1]Sheet1!$D$5:$N$65000,9,FALSE)),"")</f>
        <v/>
      </c>
      <c r="J3726" s="20" t="str">
        <f>IFERROR(IF($A3726="","",VLOOKUP($A3726,[1]Sheet1!$D$5:$N$65000,10,FALSE)),"")</f>
        <v/>
      </c>
      <c r="K3726" s="20" t="str">
        <f>IFERROR(IF($A3726="","",VLOOKUP($A3726,[1]Sheet1!$D$5:$N$65000,11,FALSE)),"")</f>
        <v/>
      </c>
      <c r="L3726" s="3">
        <f t="shared" si="118"/>
        <v>3722</v>
      </c>
      <c r="M3726" s="21" t="str">
        <f t="shared" si="119"/>
        <v/>
      </c>
      <c r="N3726" s="29">
        <f>IF($L3725 = 21,[22]Sheet1!J71,0)</f>
        <v>0</v>
      </c>
      <c r="O3726" s="29">
        <f>IF($L3725 = 21,[22]Sheet1!K71,0)</f>
        <v>0</v>
      </c>
      <c r="P3726" s="29">
        <f>IF($L3725 = 21,[22]Sheet1!L71,0)</f>
        <v>0</v>
      </c>
      <c r="Q3726" s="29">
        <f>IF($L3725 = 21,[22]Sheet1!M71,0)</f>
        <v>0</v>
      </c>
      <c r="R3726" s="29">
        <f>IF($L3725 = 21,[22]Sheet1!N71,0)</f>
        <v>0</v>
      </c>
      <c r="Z3726" s="25"/>
    </row>
    <row r="3727" spans="1:26">
      <c r="A3727" s="18" t="str">
        <f t="array" ref="A3727">IF(ROW(B3727)-6&lt;A$1,VLOOKUP(LOOKUP("zzzz",CHOOSE({1,2},"",INDEX([1]Sheet1!$P$1:$P$65000,SMALL(IF([1]Sheet1!P$1:P$65000&lt;&gt;"",ROW([1]Sheet1!P$1:P$65000)),ROWS(D$5:D3727))))),[1]Sheet1!$C$5:$D$65000,2,FALSE),IF(L3727&gt;$A$1,"",IF(A3726="","Figure "&amp;L3727,IFERROR(VLOOKUP(A3726,[1]Sheet1!$D$5:$Q$65000,14,FALSE),IFERROR(VLOOKUP(A3726,[1]Sheet1!$A$5:$D$65000,4,FALSE),"Figure " &amp; L3727)))))</f>
        <v/>
      </c>
      <c r="B3727" s="19" t="str">
        <f>IFERROR(IF($A3727="","",VLOOKUP($A3727,[1]Sheet1!$D$5:$R$65000,15,FALSE)),"")</f>
        <v/>
      </c>
      <c r="C3727" s="20" t="str">
        <f>IFERROR(IF(A3727="","",VLOOKUP($A3727,[1]Sheet1!$D$5:$N$65000,3,FALSE)),"")</f>
        <v/>
      </c>
      <c r="D3727" s="20" t="str">
        <f>IFERROR(IF($A3727="","",VLOOKUP($A3727,[1]Sheet1!$D$5:$N$65000,4,FALSE)),"")</f>
        <v/>
      </c>
      <c r="E3727" s="20" t="str">
        <f>IFERROR(IF($A3727="","",VLOOKUP($A3727,[1]Sheet1!$D$5:$N$65000,5,FALSE)),"")</f>
        <v/>
      </c>
      <c r="F3727" s="20" t="str">
        <f>IFERROR(IF($A3727="","",VLOOKUP($A3727,[1]Sheet1!$D$5:$N$65000,6,FALSE)),"")</f>
        <v/>
      </c>
      <c r="G3727" s="20" t="str">
        <f>IFERROR(IF($A3727="","",VLOOKUP($A3727,[1]Sheet1!$D$5:$N$65000,7,FALSE)),"")</f>
        <v/>
      </c>
      <c r="H3727" s="20" t="str">
        <f>IFERROR(IF($A3727="","",VLOOKUP($A3727,[1]Sheet1!$D$5:$N$65000,8,FALSE)),"")</f>
        <v/>
      </c>
      <c r="I3727" s="20" t="str">
        <f>IFERROR(IF($A3727="","",VLOOKUP($A3727,[1]Sheet1!$D$5:$N$65000,9,FALSE)),"")</f>
        <v/>
      </c>
      <c r="J3727" s="20" t="str">
        <f>IFERROR(IF($A3727="","",VLOOKUP($A3727,[1]Sheet1!$D$5:$N$65000,10,FALSE)),"")</f>
        <v/>
      </c>
      <c r="K3727" s="20" t="str">
        <f>IFERROR(IF($A3727="","",VLOOKUP($A3727,[1]Sheet1!$D$5:$N$65000,11,FALSE)),"")</f>
        <v/>
      </c>
      <c r="L3727" s="3">
        <f t="shared" si="118"/>
        <v>3723</v>
      </c>
      <c r="M3727" s="21" t="str">
        <f t="shared" si="119"/>
        <v/>
      </c>
      <c r="N3727" s="29">
        <f>IF($L3726 = 21,[22]Sheet1!J72,0)</f>
        <v>0</v>
      </c>
      <c r="O3727" s="29">
        <f>IF($L3726 = 21,[22]Sheet1!K72,0)</f>
        <v>0</v>
      </c>
      <c r="P3727" s="29">
        <f>IF($L3726 = 21,[22]Sheet1!L72,0)</f>
        <v>0</v>
      </c>
      <c r="Q3727" s="29">
        <f>IF($L3726 = 21,[22]Sheet1!M72,0)</f>
        <v>0</v>
      </c>
      <c r="R3727" s="29">
        <f>IF($L3726 = 21,[22]Sheet1!N72,0)</f>
        <v>0</v>
      </c>
      <c r="Z3727" s="25"/>
    </row>
    <row r="3728" spans="1:26">
      <c r="A3728" s="18" t="str">
        <f t="array" ref="A3728">IF(ROW(B3728)-6&lt;A$1,VLOOKUP(LOOKUP("zzzz",CHOOSE({1,2},"",INDEX([1]Sheet1!$P$1:$P$65000,SMALL(IF([1]Sheet1!P$1:P$65000&lt;&gt;"",ROW([1]Sheet1!P$1:P$65000)),ROWS(D$5:D3728))))),[1]Sheet1!$C$5:$D$65000,2,FALSE),IF(L3728&gt;$A$1,"",IF(A3727="","Figure "&amp;L3728,IFERROR(VLOOKUP(A3727,[1]Sheet1!$D$5:$Q$65000,14,FALSE),IFERROR(VLOOKUP(A3727,[1]Sheet1!$A$5:$D$65000,4,FALSE),"Figure " &amp; L3728)))))</f>
        <v/>
      </c>
      <c r="B3728" s="19" t="str">
        <f>IFERROR(IF($A3728="","",VLOOKUP($A3728,[1]Sheet1!$D$5:$R$65000,15,FALSE)),"")</f>
        <v/>
      </c>
      <c r="C3728" s="20" t="str">
        <f>IFERROR(IF(A3728="","",VLOOKUP($A3728,[1]Sheet1!$D$5:$N$65000,3,FALSE)),"")</f>
        <v/>
      </c>
      <c r="D3728" s="20" t="str">
        <f>IFERROR(IF($A3728="","",VLOOKUP($A3728,[1]Sheet1!$D$5:$N$65000,4,FALSE)),"")</f>
        <v/>
      </c>
      <c r="E3728" s="20" t="str">
        <f>IFERROR(IF($A3728="","",VLOOKUP($A3728,[1]Sheet1!$D$5:$N$65000,5,FALSE)),"")</f>
        <v/>
      </c>
      <c r="F3728" s="20" t="str">
        <f>IFERROR(IF($A3728="","",VLOOKUP($A3728,[1]Sheet1!$D$5:$N$65000,6,FALSE)),"")</f>
        <v/>
      </c>
      <c r="G3728" s="20" t="str">
        <f>IFERROR(IF($A3728="","",VLOOKUP($A3728,[1]Sheet1!$D$5:$N$65000,7,FALSE)),"")</f>
        <v/>
      </c>
      <c r="H3728" s="20" t="str">
        <f>IFERROR(IF($A3728="","",VLOOKUP($A3728,[1]Sheet1!$D$5:$N$65000,8,FALSE)),"")</f>
        <v/>
      </c>
      <c r="I3728" s="20" t="str">
        <f>IFERROR(IF($A3728="","",VLOOKUP($A3728,[1]Sheet1!$D$5:$N$65000,9,FALSE)),"")</f>
        <v/>
      </c>
      <c r="J3728" s="20" t="str">
        <f>IFERROR(IF($A3728="","",VLOOKUP($A3728,[1]Sheet1!$D$5:$N$65000,10,FALSE)),"")</f>
        <v/>
      </c>
      <c r="K3728" s="20" t="str">
        <f>IFERROR(IF($A3728="","",VLOOKUP($A3728,[1]Sheet1!$D$5:$N$65000,11,FALSE)),"")</f>
        <v/>
      </c>
      <c r="L3728" s="3">
        <f t="shared" si="118"/>
        <v>3724</v>
      </c>
      <c r="M3728" s="21" t="str">
        <f t="shared" si="119"/>
        <v/>
      </c>
      <c r="N3728" s="29">
        <f>IF($L3727 = 21,[22]Sheet1!J73,0)</f>
        <v>0</v>
      </c>
      <c r="O3728" s="29">
        <f>IF($L3727 = 21,[22]Sheet1!K73,0)</f>
        <v>0</v>
      </c>
      <c r="P3728" s="29">
        <f>IF($L3727 = 21,[22]Sheet1!L73,0)</f>
        <v>0</v>
      </c>
      <c r="Q3728" s="29">
        <f>IF($L3727 = 21,[22]Sheet1!M73,0)</f>
        <v>0</v>
      </c>
      <c r="R3728" s="29">
        <f>IF($L3727 = 21,[22]Sheet1!N73,0)</f>
        <v>0</v>
      </c>
      <c r="Z3728" s="25"/>
    </row>
    <row r="3729" spans="1:26">
      <c r="A3729" s="18" t="str">
        <f t="array" ref="A3729">IF(ROW(B3729)-6&lt;A$1,VLOOKUP(LOOKUP("zzzz",CHOOSE({1,2},"",INDEX([1]Sheet1!$P$1:$P$65000,SMALL(IF([1]Sheet1!P$1:P$65000&lt;&gt;"",ROW([1]Sheet1!P$1:P$65000)),ROWS(D$5:D3729))))),[1]Sheet1!$C$5:$D$65000,2,FALSE),IF(L3729&gt;$A$1,"",IF(A3728="","Figure "&amp;L3729,IFERROR(VLOOKUP(A3728,[1]Sheet1!$D$5:$Q$65000,14,FALSE),IFERROR(VLOOKUP(A3728,[1]Sheet1!$A$5:$D$65000,4,FALSE),"Figure " &amp; L3729)))))</f>
        <v/>
      </c>
      <c r="B3729" s="19" t="str">
        <f>IFERROR(IF($A3729="","",VLOOKUP($A3729,[1]Sheet1!$D$5:$R$65000,15,FALSE)),"")</f>
        <v/>
      </c>
      <c r="C3729" s="20" t="str">
        <f>IFERROR(IF(A3729="","",VLOOKUP($A3729,[1]Sheet1!$D$5:$N$65000,3,FALSE)),"")</f>
        <v/>
      </c>
      <c r="D3729" s="20" t="str">
        <f>IFERROR(IF($A3729="","",VLOOKUP($A3729,[1]Sheet1!$D$5:$N$65000,4,FALSE)),"")</f>
        <v/>
      </c>
      <c r="E3729" s="20" t="str">
        <f>IFERROR(IF($A3729="","",VLOOKUP($A3729,[1]Sheet1!$D$5:$N$65000,5,FALSE)),"")</f>
        <v/>
      </c>
      <c r="F3729" s="20" t="str">
        <f>IFERROR(IF($A3729="","",VLOOKUP($A3729,[1]Sheet1!$D$5:$N$65000,6,FALSE)),"")</f>
        <v/>
      </c>
      <c r="G3729" s="20" t="str">
        <f>IFERROR(IF($A3729="","",VLOOKUP($A3729,[1]Sheet1!$D$5:$N$65000,7,FALSE)),"")</f>
        <v/>
      </c>
      <c r="H3729" s="20" t="str">
        <f>IFERROR(IF($A3729="","",VLOOKUP($A3729,[1]Sheet1!$D$5:$N$65000,8,FALSE)),"")</f>
        <v/>
      </c>
      <c r="I3729" s="20" t="str">
        <f>IFERROR(IF($A3729="","",VLOOKUP($A3729,[1]Sheet1!$D$5:$N$65000,9,FALSE)),"")</f>
        <v/>
      </c>
      <c r="J3729" s="20" t="str">
        <f>IFERROR(IF($A3729="","",VLOOKUP($A3729,[1]Sheet1!$D$5:$N$65000,10,FALSE)),"")</f>
        <v/>
      </c>
      <c r="K3729" s="20" t="str">
        <f>IFERROR(IF($A3729="","",VLOOKUP($A3729,[1]Sheet1!$D$5:$N$65000,11,FALSE)),"")</f>
        <v/>
      </c>
      <c r="L3729" s="3">
        <f t="shared" si="118"/>
        <v>3725</v>
      </c>
      <c r="M3729" s="21" t="str">
        <f t="shared" si="119"/>
        <v/>
      </c>
      <c r="N3729" s="29">
        <f>IF($L3728 = 21,[22]Sheet1!J74,0)</f>
        <v>0</v>
      </c>
      <c r="O3729" s="29">
        <f>IF($L3728 = 21,[22]Sheet1!K74,0)</f>
        <v>0</v>
      </c>
      <c r="P3729" s="29">
        <f>IF($L3728 = 21,[22]Sheet1!L74,0)</f>
        <v>0</v>
      </c>
      <c r="Q3729" s="29">
        <f>IF($L3728 = 21,[22]Sheet1!M74,0)</f>
        <v>0</v>
      </c>
      <c r="R3729" s="29">
        <f>IF($L3728 = 21,[22]Sheet1!N74,0)</f>
        <v>0</v>
      </c>
      <c r="Z3729" s="25"/>
    </row>
    <row r="3730" spans="1:26">
      <c r="A3730" s="18" t="str">
        <f t="array" ref="A3730">IF(ROW(B3730)-6&lt;A$1,VLOOKUP(LOOKUP("zzzz",CHOOSE({1,2},"",INDEX([1]Sheet1!$P$1:$P$65000,SMALL(IF([1]Sheet1!P$1:P$65000&lt;&gt;"",ROW([1]Sheet1!P$1:P$65000)),ROWS(D$5:D3730))))),[1]Sheet1!$C$5:$D$65000,2,FALSE),IF(L3730&gt;$A$1,"",IF(A3729="","Figure "&amp;L3730,IFERROR(VLOOKUP(A3729,[1]Sheet1!$D$5:$Q$65000,14,FALSE),IFERROR(VLOOKUP(A3729,[1]Sheet1!$A$5:$D$65000,4,FALSE),"Figure " &amp; L3730)))))</f>
        <v/>
      </c>
      <c r="B3730" s="19" t="str">
        <f>IFERROR(IF($A3730="","",VLOOKUP($A3730,[1]Sheet1!$D$5:$R$65000,15,FALSE)),"")</f>
        <v/>
      </c>
      <c r="C3730" s="20" t="str">
        <f>IFERROR(IF(A3730="","",VLOOKUP($A3730,[1]Sheet1!$D$5:$N$65000,3,FALSE)),"")</f>
        <v/>
      </c>
      <c r="D3730" s="20" t="str">
        <f>IFERROR(IF($A3730="","",VLOOKUP($A3730,[1]Sheet1!$D$5:$N$65000,4,FALSE)),"")</f>
        <v/>
      </c>
      <c r="E3730" s="20" t="str">
        <f>IFERROR(IF($A3730="","",VLOOKUP($A3730,[1]Sheet1!$D$5:$N$65000,5,FALSE)),"")</f>
        <v/>
      </c>
      <c r="F3730" s="20" t="str">
        <f>IFERROR(IF($A3730="","",VLOOKUP($A3730,[1]Sheet1!$D$5:$N$65000,6,FALSE)),"")</f>
        <v/>
      </c>
      <c r="G3730" s="20" t="str">
        <f>IFERROR(IF($A3730="","",VLOOKUP($A3730,[1]Sheet1!$D$5:$N$65000,7,FALSE)),"")</f>
        <v/>
      </c>
      <c r="H3730" s="20" t="str">
        <f>IFERROR(IF($A3730="","",VLOOKUP($A3730,[1]Sheet1!$D$5:$N$65000,8,FALSE)),"")</f>
        <v/>
      </c>
      <c r="I3730" s="20" t="str">
        <f>IFERROR(IF($A3730="","",VLOOKUP($A3730,[1]Sheet1!$D$5:$N$65000,9,FALSE)),"")</f>
        <v/>
      </c>
      <c r="J3730" s="20" t="str">
        <f>IFERROR(IF($A3730="","",VLOOKUP($A3730,[1]Sheet1!$D$5:$N$65000,10,FALSE)),"")</f>
        <v/>
      </c>
      <c r="K3730" s="20" t="str">
        <f>IFERROR(IF($A3730="","",VLOOKUP($A3730,[1]Sheet1!$D$5:$N$65000,11,FALSE)),"")</f>
        <v/>
      </c>
      <c r="L3730" s="3">
        <f t="shared" si="118"/>
        <v>3726</v>
      </c>
      <c r="M3730" s="21" t="str">
        <f t="shared" si="119"/>
        <v/>
      </c>
      <c r="N3730" s="29">
        <f>IF($L3729 = 21,[22]Sheet1!J75,0)</f>
        <v>0</v>
      </c>
      <c r="O3730" s="29">
        <f>IF($L3729 = 21,[22]Sheet1!K75,0)</f>
        <v>0</v>
      </c>
      <c r="P3730" s="29">
        <f>IF($L3729 = 21,[22]Sheet1!L75,0)</f>
        <v>0</v>
      </c>
      <c r="Q3730" s="29">
        <f>IF($L3729 = 21,[22]Sheet1!M75,0)</f>
        <v>0</v>
      </c>
      <c r="R3730" s="29">
        <f>IF($L3729 = 21,[22]Sheet1!N75,0)</f>
        <v>0</v>
      </c>
      <c r="Z3730" s="25"/>
    </row>
    <row r="3731" spans="1:26">
      <c r="A3731" s="18" t="str">
        <f t="array" ref="A3731">IF(ROW(B3731)-6&lt;A$1,VLOOKUP(LOOKUP("zzzz",CHOOSE({1,2},"",INDEX([1]Sheet1!$P$1:$P$65000,SMALL(IF([1]Sheet1!P$1:P$65000&lt;&gt;"",ROW([1]Sheet1!P$1:P$65000)),ROWS(D$5:D3731))))),[1]Sheet1!$C$5:$D$65000,2,FALSE),IF(L3731&gt;$A$1,"",IF(A3730="","Figure "&amp;L3731,IFERROR(VLOOKUP(A3730,[1]Sheet1!$D$5:$Q$65000,14,FALSE),IFERROR(VLOOKUP(A3730,[1]Sheet1!$A$5:$D$65000,4,FALSE),"Figure " &amp; L3731)))))</f>
        <v/>
      </c>
      <c r="B3731" s="19" t="str">
        <f>IFERROR(IF($A3731="","",VLOOKUP($A3731,[1]Sheet1!$D$5:$R$65000,15,FALSE)),"")</f>
        <v/>
      </c>
      <c r="C3731" s="20" t="str">
        <f>IFERROR(IF(A3731="","",VLOOKUP($A3731,[1]Sheet1!$D$5:$N$65000,3,FALSE)),"")</f>
        <v/>
      </c>
      <c r="D3731" s="20" t="str">
        <f>IFERROR(IF($A3731="","",VLOOKUP($A3731,[1]Sheet1!$D$5:$N$65000,4,FALSE)),"")</f>
        <v/>
      </c>
      <c r="E3731" s="20" t="str">
        <f>IFERROR(IF($A3731="","",VLOOKUP($A3731,[1]Sheet1!$D$5:$N$65000,5,FALSE)),"")</f>
        <v/>
      </c>
      <c r="F3731" s="20" t="str">
        <f>IFERROR(IF($A3731="","",VLOOKUP($A3731,[1]Sheet1!$D$5:$N$65000,6,FALSE)),"")</f>
        <v/>
      </c>
      <c r="G3731" s="20" t="str">
        <f>IFERROR(IF($A3731="","",VLOOKUP($A3731,[1]Sheet1!$D$5:$N$65000,7,FALSE)),"")</f>
        <v/>
      </c>
      <c r="H3731" s="20" t="str">
        <f>IFERROR(IF($A3731="","",VLOOKUP($A3731,[1]Sheet1!$D$5:$N$65000,8,FALSE)),"")</f>
        <v/>
      </c>
      <c r="I3731" s="20" t="str">
        <f>IFERROR(IF($A3731="","",VLOOKUP($A3731,[1]Sheet1!$D$5:$N$65000,9,FALSE)),"")</f>
        <v/>
      </c>
      <c r="J3731" s="20" t="str">
        <f>IFERROR(IF($A3731="","",VLOOKUP($A3731,[1]Sheet1!$D$5:$N$65000,10,FALSE)),"")</f>
        <v/>
      </c>
      <c r="K3731" s="20" t="str">
        <f>IFERROR(IF($A3731="","",VLOOKUP($A3731,[1]Sheet1!$D$5:$N$65000,11,FALSE)),"")</f>
        <v/>
      </c>
      <c r="L3731" s="3">
        <f t="shared" si="118"/>
        <v>3727</v>
      </c>
      <c r="M3731" s="21" t="str">
        <f t="shared" si="119"/>
        <v/>
      </c>
      <c r="N3731" s="29">
        <f>IF($L3730 = 21,[22]Sheet1!J76,0)</f>
        <v>0</v>
      </c>
      <c r="O3731" s="29">
        <f>IF($L3730 = 21,[22]Sheet1!K76,0)</f>
        <v>0</v>
      </c>
      <c r="P3731" s="29">
        <f>IF($L3730 = 21,[22]Sheet1!L76,0)</f>
        <v>0</v>
      </c>
      <c r="Q3731" s="29">
        <f>IF($L3730 = 21,[22]Sheet1!M76,0)</f>
        <v>0</v>
      </c>
      <c r="R3731" s="29">
        <f>IF($L3730 = 21,[22]Sheet1!N76,0)</f>
        <v>0</v>
      </c>
      <c r="Z3731" s="25"/>
    </row>
    <row r="3732" spans="1:26">
      <c r="A3732" s="18" t="str">
        <f t="array" ref="A3732">IF(ROW(B3732)-6&lt;A$1,VLOOKUP(LOOKUP("zzzz",CHOOSE({1,2},"",INDEX([1]Sheet1!$P$1:$P$65000,SMALL(IF([1]Sheet1!P$1:P$65000&lt;&gt;"",ROW([1]Sheet1!P$1:P$65000)),ROWS(D$5:D3732))))),[1]Sheet1!$C$5:$D$65000,2,FALSE),IF(L3732&gt;$A$1,"",IF(A3731="","Figure "&amp;L3732,IFERROR(VLOOKUP(A3731,[1]Sheet1!$D$5:$Q$65000,14,FALSE),IFERROR(VLOOKUP(A3731,[1]Sheet1!$A$5:$D$65000,4,FALSE),"Figure " &amp; L3732)))))</f>
        <v/>
      </c>
      <c r="B3732" s="19" t="str">
        <f>IFERROR(IF($A3732="","",VLOOKUP($A3732,[1]Sheet1!$D$5:$R$65000,15,FALSE)),"")</f>
        <v/>
      </c>
      <c r="C3732" s="20" t="str">
        <f>IFERROR(IF(A3732="","",VLOOKUP($A3732,[1]Sheet1!$D$5:$N$65000,3,FALSE)),"")</f>
        <v/>
      </c>
      <c r="D3732" s="20" t="str">
        <f>IFERROR(IF($A3732="","",VLOOKUP($A3732,[1]Sheet1!$D$5:$N$65000,4,FALSE)),"")</f>
        <v/>
      </c>
      <c r="E3732" s="20" t="str">
        <f>IFERROR(IF($A3732="","",VLOOKUP($A3732,[1]Sheet1!$D$5:$N$65000,5,FALSE)),"")</f>
        <v/>
      </c>
      <c r="F3732" s="20" t="str">
        <f>IFERROR(IF($A3732="","",VLOOKUP($A3732,[1]Sheet1!$D$5:$N$65000,6,FALSE)),"")</f>
        <v/>
      </c>
      <c r="G3732" s="20" t="str">
        <f>IFERROR(IF($A3732="","",VLOOKUP($A3732,[1]Sheet1!$D$5:$N$65000,7,FALSE)),"")</f>
        <v/>
      </c>
      <c r="H3732" s="20" t="str">
        <f>IFERROR(IF($A3732="","",VLOOKUP($A3732,[1]Sheet1!$D$5:$N$65000,8,FALSE)),"")</f>
        <v/>
      </c>
      <c r="I3732" s="20" t="str">
        <f>IFERROR(IF($A3732="","",VLOOKUP($A3732,[1]Sheet1!$D$5:$N$65000,9,FALSE)),"")</f>
        <v/>
      </c>
      <c r="J3732" s="20" t="str">
        <f>IFERROR(IF($A3732="","",VLOOKUP($A3732,[1]Sheet1!$D$5:$N$65000,10,FALSE)),"")</f>
        <v/>
      </c>
      <c r="K3732" s="20" t="str">
        <f>IFERROR(IF($A3732="","",VLOOKUP($A3732,[1]Sheet1!$D$5:$N$65000,11,FALSE)),"")</f>
        <v/>
      </c>
      <c r="L3732" s="3">
        <f t="shared" si="118"/>
        <v>3728</v>
      </c>
      <c r="M3732" s="21" t="str">
        <f t="shared" si="119"/>
        <v/>
      </c>
      <c r="N3732" s="29">
        <f>IF($L3731 = 21,[22]Sheet1!J77,0)</f>
        <v>0</v>
      </c>
      <c r="O3732" s="29">
        <f>IF($L3731 = 21,[22]Sheet1!K77,0)</f>
        <v>0</v>
      </c>
      <c r="P3732" s="29">
        <f>IF($L3731 = 21,[22]Sheet1!L77,0)</f>
        <v>0</v>
      </c>
      <c r="Q3732" s="29">
        <f>IF($L3731 = 21,[22]Sheet1!M77,0)</f>
        <v>0</v>
      </c>
      <c r="R3732" s="29">
        <f>IF($L3731 = 21,[22]Sheet1!N77,0)</f>
        <v>0</v>
      </c>
      <c r="Z3732" s="25"/>
    </row>
    <row r="3733" spans="1:26">
      <c r="A3733" s="18" t="str">
        <f t="array" ref="A3733">IF(ROW(B3733)-6&lt;A$1,VLOOKUP(LOOKUP("zzzz",CHOOSE({1,2},"",INDEX([1]Sheet1!$P$1:$P$65000,SMALL(IF([1]Sheet1!P$1:P$65000&lt;&gt;"",ROW([1]Sheet1!P$1:P$65000)),ROWS(D$5:D3733))))),[1]Sheet1!$C$5:$D$65000,2,FALSE),IF(L3733&gt;$A$1,"",IF(A3732="","Figure "&amp;L3733,IFERROR(VLOOKUP(A3732,[1]Sheet1!$D$5:$Q$65000,14,FALSE),IFERROR(VLOOKUP(A3732,[1]Sheet1!$A$5:$D$65000,4,FALSE),"Figure " &amp; L3733)))))</f>
        <v/>
      </c>
      <c r="B3733" s="19" t="str">
        <f>IFERROR(IF($A3733="","",VLOOKUP($A3733,[1]Sheet1!$D$5:$R$65000,15,FALSE)),"")</f>
        <v/>
      </c>
      <c r="C3733" s="20" t="str">
        <f>IFERROR(IF(A3733="","",VLOOKUP($A3733,[1]Sheet1!$D$5:$N$65000,3,FALSE)),"")</f>
        <v/>
      </c>
      <c r="D3733" s="20" t="str">
        <f>IFERROR(IF($A3733="","",VLOOKUP($A3733,[1]Sheet1!$D$5:$N$65000,4,FALSE)),"")</f>
        <v/>
      </c>
      <c r="E3733" s="20" t="str">
        <f>IFERROR(IF($A3733="","",VLOOKUP($A3733,[1]Sheet1!$D$5:$N$65000,5,FALSE)),"")</f>
        <v/>
      </c>
      <c r="F3733" s="20" t="str">
        <f>IFERROR(IF($A3733="","",VLOOKUP($A3733,[1]Sheet1!$D$5:$N$65000,6,FALSE)),"")</f>
        <v/>
      </c>
      <c r="G3733" s="20" t="str">
        <f>IFERROR(IF($A3733="","",VLOOKUP($A3733,[1]Sheet1!$D$5:$N$65000,7,FALSE)),"")</f>
        <v/>
      </c>
      <c r="H3733" s="20" t="str">
        <f>IFERROR(IF($A3733="","",VLOOKUP($A3733,[1]Sheet1!$D$5:$N$65000,8,FALSE)),"")</f>
        <v/>
      </c>
      <c r="I3733" s="20" t="str">
        <f>IFERROR(IF($A3733="","",VLOOKUP($A3733,[1]Sheet1!$D$5:$N$65000,9,FALSE)),"")</f>
        <v/>
      </c>
      <c r="J3733" s="20" t="str">
        <f>IFERROR(IF($A3733="","",VLOOKUP($A3733,[1]Sheet1!$D$5:$N$65000,10,FALSE)),"")</f>
        <v/>
      </c>
      <c r="K3733" s="20" t="str">
        <f>IFERROR(IF($A3733="","",VLOOKUP($A3733,[1]Sheet1!$D$5:$N$65000,11,FALSE)),"")</f>
        <v/>
      </c>
      <c r="L3733" s="3">
        <f t="shared" si="118"/>
        <v>3729</v>
      </c>
      <c r="M3733" s="21" t="str">
        <f t="shared" si="119"/>
        <v/>
      </c>
      <c r="N3733" s="29">
        <f>IF($L3732 = 21,[22]Sheet1!J78,0)</f>
        <v>0</v>
      </c>
      <c r="O3733" s="29">
        <f>IF($L3732 = 21,[22]Sheet1!K78,0)</f>
        <v>0</v>
      </c>
      <c r="P3733" s="29">
        <f>IF($L3732 = 21,[22]Sheet1!L78,0)</f>
        <v>0</v>
      </c>
      <c r="Q3733" s="29">
        <f>IF($L3732 = 21,[22]Sheet1!M78,0)</f>
        <v>0</v>
      </c>
      <c r="R3733" s="29">
        <f>IF($L3732 = 21,[22]Sheet1!N78,0)</f>
        <v>0</v>
      </c>
      <c r="Z3733" s="25"/>
    </row>
    <row r="3734" spans="1:26">
      <c r="A3734" s="18" t="str">
        <f t="array" ref="A3734">IF(ROW(B3734)-6&lt;A$1,VLOOKUP(LOOKUP("zzzz",CHOOSE({1,2},"",INDEX([1]Sheet1!$P$1:$P$65000,SMALL(IF([1]Sheet1!P$1:P$65000&lt;&gt;"",ROW([1]Sheet1!P$1:P$65000)),ROWS(D$5:D3734))))),[1]Sheet1!$C$5:$D$65000,2,FALSE),IF(L3734&gt;$A$1,"",IF(A3733="","Figure "&amp;L3734,IFERROR(VLOOKUP(A3733,[1]Sheet1!$D$5:$Q$65000,14,FALSE),IFERROR(VLOOKUP(A3733,[1]Sheet1!$A$5:$D$65000,4,FALSE),"Figure " &amp; L3734)))))</f>
        <v/>
      </c>
      <c r="B3734" s="19" t="str">
        <f>IFERROR(IF($A3734="","",VLOOKUP($A3734,[1]Sheet1!$D$5:$R$65000,15,FALSE)),"")</f>
        <v/>
      </c>
      <c r="C3734" s="20" t="str">
        <f>IFERROR(IF(A3734="","",VLOOKUP($A3734,[1]Sheet1!$D$5:$N$65000,3,FALSE)),"")</f>
        <v/>
      </c>
      <c r="D3734" s="20" t="str">
        <f>IFERROR(IF($A3734="","",VLOOKUP($A3734,[1]Sheet1!$D$5:$N$65000,4,FALSE)),"")</f>
        <v/>
      </c>
      <c r="E3734" s="20" t="str">
        <f>IFERROR(IF($A3734="","",VLOOKUP($A3734,[1]Sheet1!$D$5:$N$65000,5,FALSE)),"")</f>
        <v/>
      </c>
      <c r="F3734" s="20" t="str">
        <f>IFERROR(IF($A3734="","",VLOOKUP($A3734,[1]Sheet1!$D$5:$N$65000,6,FALSE)),"")</f>
        <v/>
      </c>
      <c r="G3734" s="20" t="str">
        <f>IFERROR(IF($A3734="","",VLOOKUP($A3734,[1]Sheet1!$D$5:$N$65000,7,FALSE)),"")</f>
        <v/>
      </c>
      <c r="H3734" s="20" t="str">
        <f>IFERROR(IF($A3734="","",VLOOKUP($A3734,[1]Sheet1!$D$5:$N$65000,8,FALSE)),"")</f>
        <v/>
      </c>
      <c r="I3734" s="20" t="str">
        <f>IFERROR(IF($A3734="","",VLOOKUP($A3734,[1]Sheet1!$D$5:$N$65000,9,FALSE)),"")</f>
        <v/>
      </c>
      <c r="J3734" s="20" t="str">
        <f>IFERROR(IF($A3734="","",VLOOKUP($A3734,[1]Sheet1!$D$5:$N$65000,10,FALSE)),"")</f>
        <v/>
      </c>
      <c r="K3734" s="20" t="str">
        <f>IFERROR(IF($A3734="","",VLOOKUP($A3734,[1]Sheet1!$D$5:$N$65000,11,FALSE)),"")</f>
        <v/>
      </c>
      <c r="L3734" s="3">
        <f t="shared" si="118"/>
        <v>3730</v>
      </c>
      <c r="M3734" s="21" t="str">
        <f t="shared" si="119"/>
        <v/>
      </c>
      <c r="N3734" s="29">
        <f>IF($L3733 = 21,[22]Sheet1!J79,0)</f>
        <v>0</v>
      </c>
      <c r="O3734" s="29">
        <f>IF($L3733 = 21,[22]Sheet1!K79,0)</f>
        <v>0</v>
      </c>
      <c r="P3734" s="29">
        <f>IF($L3733 = 21,[22]Sheet1!L79,0)</f>
        <v>0</v>
      </c>
      <c r="Q3734" s="29">
        <f>IF($L3733 = 21,[22]Sheet1!M79,0)</f>
        <v>0</v>
      </c>
      <c r="R3734" s="29">
        <f>IF($L3733 = 21,[22]Sheet1!N79,0)</f>
        <v>0</v>
      </c>
      <c r="Z3734" s="25"/>
    </row>
    <row r="3735" spans="1:26">
      <c r="A3735" s="18" t="str">
        <f t="array" ref="A3735">IF(ROW(B3735)-6&lt;A$1,VLOOKUP(LOOKUP("zzzz",CHOOSE({1,2},"",INDEX([1]Sheet1!$P$1:$P$65000,SMALL(IF([1]Sheet1!P$1:P$65000&lt;&gt;"",ROW([1]Sheet1!P$1:P$65000)),ROWS(D$5:D3735))))),[1]Sheet1!$C$5:$D$65000,2,FALSE),IF(L3735&gt;$A$1,"",IF(A3734="","Figure "&amp;L3735,IFERROR(VLOOKUP(A3734,[1]Sheet1!$D$5:$Q$65000,14,FALSE),IFERROR(VLOOKUP(A3734,[1]Sheet1!$A$5:$D$65000,4,FALSE),"Figure " &amp; L3735)))))</f>
        <v/>
      </c>
      <c r="B3735" s="19" t="str">
        <f>IFERROR(IF($A3735="","",VLOOKUP($A3735,[1]Sheet1!$D$5:$R$65000,15,FALSE)),"")</f>
        <v/>
      </c>
      <c r="C3735" s="20" t="str">
        <f>IFERROR(IF(A3735="","",VLOOKUP($A3735,[1]Sheet1!$D$5:$N$65000,3,FALSE)),"")</f>
        <v/>
      </c>
      <c r="D3735" s="20" t="str">
        <f>IFERROR(IF($A3735="","",VLOOKUP($A3735,[1]Sheet1!$D$5:$N$65000,4,FALSE)),"")</f>
        <v/>
      </c>
      <c r="E3735" s="20" t="str">
        <f>IFERROR(IF($A3735="","",VLOOKUP($A3735,[1]Sheet1!$D$5:$N$65000,5,FALSE)),"")</f>
        <v/>
      </c>
      <c r="F3735" s="20" t="str">
        <f>IFERROR(IF($A3735="","",VLOOKUP($A3735,[1]Sheet1!$D$5:$N$65000,6,FALSE)),"")</f>
        <v/>
      </c>
      <c r="G3735" s="20" t="str">
        <f>IFERROR(IF($A3735="","",VLOOKUP($A3735,[1]Sheet1!$D$5:$N$65000,7,FALSE)),"")</f>
        <v/>
      </c>
      <c r="H3735" s="20" t="str">
        <f>IFERROR(IF($A3735="","",VLOOKUP($A3735,[1]Sheet1!$D$5:$N$65000,8,FALSE)),"")</f>
        <v/>
      </c>
      <c r="I3735" s="20" t="str">
        <f>IFERROR(IF($A3735="","",VLOOKUP($A3735,[1]Sheet1!$D$5:$N$65000,9,FALSE)),"")</f>
        <v/>
      </c>
      <c r="J3735" s="20" t="str">
        <f>IFERROR(IF($A3735="","",VLOOKUP($A3735,[1]Sheet1!$D$5:$N$65000,10,FALSE)),"")</f>
        <v/>
      </c>
      <c r="K3735" s="20" t="str">
        <f>IFERROR(IF($A3735="","",VLOOKUP($A3735,[1]Sheet1!$D$5:$N$65000,11,FALSE)),"")</f>
        <v/>
      </c>
      <c r="L3735" s="3">
        <f t="shared" si="118"/>
        <v>3731</v>
      </c>
      <c r="M3735" s="21" t="str">
        <f t="shared" si="119"/>
        <v/>
      </c>
      <c r="N3735" s="29">
        <f>IF($L3734 = 21,[22]Sheet1!J80,0)</f>
        <v>0</v>
      </c>
      <c r="O3735" s="29">
        <f>IF($L3734 = 21,[22]Sheet1!K80,0)</f>
        <v>0</v>
      </c>
      <c r="P3735" s="29">
        <f>IF($L3734 = 21,[22]Sheet1!L80,0)</f>
        <v>0</v>
      </c>
      <c r="Q3735" s="29">
        <f>IF($L3734 = 21,[22]Sheet1!M80,0)</f>
        <v>0</v>
      </c>
      <c r="R3735" s="29">
        <f>IF($L3734 = 21,[22]Sheet1!N80,0)</f>
        <v>0</v>
      </c>
      <c r="Z3735" s="25"/>
    </row>
    <row r="3736" spans="1:26">
      <c r="A3736" s="18" t="str">
        <f t="array" ref="A3736">IF(ROW(B3736)-6&lt;A$1,VLOOKUP(LOOKUP("zzzz",CHOOSE({1,2},"",INDEX([1]Sheet1!$P$1:$P$65000,SMALL(IF([1]Sheet1!P$1:P$65000&lt;&gt;"",ROW([1]Sheet1!P$1:P$65000)),ROWS(D$5:D3736))))),[1]Sheet1!$C$5:$D$65000,2,FALSE),IF(L3736&gt;$A$1,"",IF(A3735="","Figure "&amp;L3736,IFERROR(VLOOKUP(A3735,[1]Sheet1!$D$5:$Q$65000,14,FALSE),IFERROR(VLOOKUP(A3735,[1]Sheet1!$A$5:$D$65000,4,FALSE),"Figure " &amp; L3736)))))</f>
        <v/>
      </c>
      <c r="B3736" s="19" t="str">
        <f>IFERROR(IF($A3736="","",VLOOKUP($A3736,[1]Sheet1!$D$5:$R$65000,15,FALSE)),"")</f>
        <v/>
      </c>
      <c r="C3736" s="20" t="str">
        <f>IFERROR(IF(A3736="","",VLOOKUP($A3736,[1]Sheet1!$D$5:$N$65000,3,FALSE)),"")</f>
        <v/>
      </c>
      <c r="D3736" s="20" t="str">
        <f>IFERROR(IF($A3736="","",VLOOKUP($A3736,[1]Sheet1!$D$5:$N$65000,4,FALSE)),"")</f>
        <v/>
      </c>
      <c r="E3736" s="20" t="str">
        <f>IFERROR(IF($A3736="","",VLOOKUP($A3736,[1]Sheet1!$D$5:$N$65000,5,FALSE)),"")</f>
        <v/>
      </c>
      <c r="F3736" s="20" t="str">
        <f>IFERROR(IF($A3736="","",VLOOKUP($A3736,[1]Sheet1!$D$5:$N$65000,6,FALSE)),"")</f>
        <v/>
      </c>
      <c r="G3736" s="20" t="str">
        <f>IFERROR(IF($A3736="","",VLOOKUP($A3736,[1]Sheet1!$D$5:$N$65000,7,FALSE)),"")</f>
        <v/>
      </c>
      <c r="H3736" s="20" t="str">
        <f>IFERROR(IF($A3736="","",VLOOKUP($A3736,[1]Sheet1!$D$5:$N$65000,8,FALSE)),"")</f>
        <v/>
      </c>
      <c r="I3736" s="20" t="str">
        <f>IFERROR(IF($A3736="","",VLOOKUP($A3736,[1]Sheet1!$D$5:$N$65000,9,FALSE)),"")</f>
        <v/>
      </c>
      <c r="J3736" s="20" t="str">
        <f>IFERROR(IF($A3736="","",VLOOKUP($A3736,[1]Sheet1!$D$5:$N$65000,10,FALSE)),"")</f>
        <v/>
      </c>
      <c r="K3736" s="20" t="str">
        <f>IFERROR(IF($A3736="","",VLOOKUP($A3736,[1]Sheet1!$D$5:$N$65000,11,FALSE)),"")</f>
        <v/>
      </c>
      <c r="L3736" s="3">
        <f t="shared" si="118"/>
        <v>3732</v>
      </c>
      <c r="M3736" s="21" t="str">
        <f t="shared" si="119"/>
        <v/>
      </c>
      <c r="N3736" s="29">
        <f>IF($L3735 = 21,[22]Sheet1!J81,0)</f>
        <v>0</v>
      </c>
      <c r="O3736" s="29">
        <f>IF($L3735 = 21,[22]Sheet1!K81,0)</f>
        <v>0</v>
      </c>
      <c r="P3736" s="29">
        <f>IF($L3735 = 21,[22]Sheet1!L81,0)</f>
        <v>0</v>
      </c>
      <c r="Q3736" s="29">
        <f>IF($L3735 = 21,[22]Sheet1!M81,0)</f>
        <v>0</v>
      </c>
      <c r="R3736" s="29">
        <f>IF($L3735 = 21,[22]Sheet1!N81,0)</f>
        <v>0</v>
      </c>
      <c r="Z3736" s="25"/>
    </row>
    <row r="3737" spans="1:26">
      <c r="A3737" s="18" t="str">
        <f t="array" ref="A3737">IF(ROW(B3737)-6&lt;A$1,VLOOKUP(LOOKUP("zzzz",CHOOSE({1,2},"",INDEX([1]Sheet1!$P$1:$P$65000,SMALL(IF([1]Sheet1!P$1:P$65000&lt;&gt;"",ROW([1]Sheet1!P$1:P$65000)),ROWS(D$5:D3737))))),[1]Sheet1!$C$5:$D$65000,2,FALSE),IF(L3737&gt;$A$1,"",IF(A3736="","Figure "&amp;L3737,IFERROR(VLOOKUP(A3736,[1]Sheet1!$D$5:$Q$65000,14,FALSE),IFERROR(VLOOKUP(A3736,[1]Sheet1!$A$5:$D$65000,4,FALSE),"Figure " &amp; L3737)))))</f>
        <v/>
      </c>
      <c r="B3737" s="19" t="str">
        <f>IFERROR(IF($A3737="","",VLOOKUP($A3737,[1]Sheet1!$D$5:$R$65000,15,FALSE)),"")</f>
        <v/>
      </c>
      <c r="C3737" s="20" t="str">
        <f>IFERROR(IF(A3737="","",VLOOKUP($A3737,[1]Sheet1!$D$5:$N$65000,3,FALSE)),"")</f>
        <v/>
      </c>
      <c r="D3737" s="20" t="str">
        <f>IFERROR(IF($A3737="","",VLOOKUP($A3737,[1]Sheet1!$D$5:$N$65000,4,FALSE)),"")</f>
        <v/>
      </c>
      <c r="E3737" s="20" t="str">
        <f>IFERROR(IF($A3737="","",VLOOKUP($A3737,[1]Sheet1!$D$5:$N$65000,5,FALSE)),"")</f>
        <v/>
      </c>
      <c r="F3737" s="20" t="str">
        <f>IFERROR(IF($A3737="","",VLOOKUP($A3737,[1]Sheet1!$D$5:$N$65000,6,FALSE)),"")</f>
        <v/>
      </c>
      <c r="G3737" s="20" t="str">
        <f>IFERROR(IF($A3737="","",VLOOKUP($A3737,[1]Sheet1!$D$5:$N$65000,7,FALSE)),"")</f>
        <v/>
      </c>
      <c r="H3737" s="20" t="str">
        <f>IFERROR(IF($A3737="","",VLOOKUP($A3737,[1]Sheet1!$D$5:$N$65000,8,FALSE)),"")</f>
        <v/>
      </c>
      <c r="I3737" s="20" t="str">
        <f>IFERROR(IF($A3737="","",VLOOKUP($A3737,[1]Sheet1!$D$5:$N$65000,9,FALSE)),"")</f>
        <v/>
      </c>
      <c r="J3737" s="20" t="str">
        <f>IFERROR(IF($A3737="","",VLOOKUP($A3737,[1]Sheet1!$D$5:$N$65000,10,FALSE)),"")</f>
        <v/>
      </c>
      <c r="K3737" s="20" t="str">
        <f>IFERROR(IF($A3737="","",VLOOKUP($A3737,[1]Sheet1!$D$5:$N$65000,11,FALSE)),"")</f>
        <v/>
      </c>
      <c r="L3737" s="3">
        <f t="shared" si="118"/>
        <v>3733</v>
      </c>
      <c r="M3737" s="21" t="str">
        <f t="shared" si="119"/>
        <v/>
      </c>
      <c r="N3737" s="29">
        <f>IF($L3736 = 21,[22]Sheet1!J82,0)</f>
        <v>0</v>
      </c>
      <c r="O3737" s="29">
        <f>IF($L3736 = 21,[22]Sheet1!K82,0)</f>
        <v>0</v>
      </c>
      <c r="P3737" s="29">
        <f>IF($L3736 = 21,[22]Sheet1!L82,0)</f>
        <v>0</v>
      </c>
      <c r="Q3737" s="29">
        <f>IF($L3736 = 21,[22]Sheet1!M82,0)</f>
        <v>0</v>
      </c>
      <c r="R3737" s="29">
        <f>IF($L3736 = 21,[22]Sheet1!N82,0)</f>
        <v>0</v>
      </c>
      <c r="Z3737" s="25"/>
    </row>
    <row r="3738" spans="1:26">
      <c r="A3738" s="18" t="str">
        <f t="array" ref="A3738">IF(ROW(B3738)-6&lt;A$1,VLOOKUP(LOOKUP("zzzz",CHOOSE({1,2},"",INDEX([1]Sheet1!$P$1:$P$65000,SMALL(IF([1]Sheet1!P$1:P$65000&lt;&gt;"",ROW([1]Sheet1!P$1:P$65000)),ROWS(D$5:D3738))))),[1]Sheet1!$C$5:$D$65000,2,FALSE),IF(L3738&gt;$A$1,"",IF(A3737="","Figure "&amp;L3738,IFERROR(VLOOKUP(A3737,[1]Sheet1!$D$5:$Q$65000,14,FALSE),IFERROR(VLOOKUP(A3737,[1]Sheet1!$A$5:$D$65000,4,FALSE),"Figure " &amp; L3738)))))</f>
        <v/>
      </c>
      <c r="B3738" s="19" t="str">
        <f>IFERROR(IF($A3738="","",VLOOKUP($A3738,[1]Sheet1!$D$5:$R$65000,15,FALSE)),"")</f>
        <v/>
      </c>
      <c r="C3738" s="20" t="str">
        <f>IFERROR(IF(A3738="","",VLOOKUP($A3738,[1]Sheet1!$D$5:$N$65000,3,FALSE)),"")</f>
        <v/>
      </c>
      <c r="D3738" s="20" t="str">
        <f>IFERROR(IF($A3738="","",VLOOKUP($A3738,[1]Sheet1!$D$5:$N$65000,4,FALSE)),"")</f>
        <v/>
      </c>
      <c r="E3738" s="20" t="str">
        <f>IFERROR(IF($A3738="","",VLOOKUP($A3738,[1]Sheet1!$D$5:$N$65000,5,FALSE)),"")</f>
        <v/>
      </c>
      <c r="F3738" s="20" t="str">
        <f>IFERROR(IF($A3738="","",VLOOKUP($A3738,[1]Sheet1!$D$5:$N$65000,6,FALSE)),"")</f>
        <v/>
      </c>
      <c r="G3738" s="20" t="str">
        <f>IFERROR(IF($A3738="","",VLOOKUP($A3738,[1]Sheet1!$D$5:$N$65000,7,FALSE)),"")</f>
        <v/>
      </c>
      <c r="H3738" s="20" t="str">
        <f>IFERROR(IF($A3738="","",VLOOKUP($A3738,[1]Sheet1!$D$5:$N$65000,8,FALSE)),"")</f>
        <v/>
      </c>
      <c r="I3738" s="20" t="str">
        <f>IFERROR(IF($A3738="","",VLOOKUP($A3738,[1]Sheet1!$D$5:$N$65000,9,FALSE)),"")</f>
        <v/>
      </c>
      <c r="J3738" s="20" t="str">
        <f>IFERROR(IF($A3738="","",VLOOKUP($A3738,[1]Sheet1!$D$5:$N$65000,10,FALSE)),"")</f>
        <v/>
      </c>
      <c r="K3738" s="20" t="str">
        <f>IFERROR(IF($A3738="","",VLOOKUP($A3738,[1]Sheet1!$D$5:$N$65000,11,FALSE)),"")</f>
        <v/>
      </c>
      <c r="L3738" s="3">
        <f t="shared" si="118"/>
        <v>3734</v>
      </c>
      <c r="M3738" s="21" t="str">
        <f t="shared" si="119"/>
        <v/>
      </c>
      <c r="N3738" s="29">
        <f>IF($L3737 = 21,[22]Sheet1!J83,0)</f>
        <v>0</v>
      </c>
      <c r="O3738" s="29">
        <f>IF($L3737 = 21,[22]Sheet1!K83,0)</f>
        <v>0</v>
      </c>
      <c r="P3738" s="29">
        <f>IF($L3737 = 21,[22]Sheet1!L83,0)</f>
        <v>0</v>
      </c>
      <c r="Q3738" s="29">
        <f>IF($L3737 = 21,[22]Sheet1!M83,0)</f>
        <v>0</v>
      </c>
      <c r="R3738" s="29">
        <f>IF($L3737 = 21,[22]Sheet1!N83,0)</f>
        <v>0</v>
      </c>
      <c r="Z3738" s="25"/>
    </row>
    <row r="3739" spans="1:26">
      <c r="A3739" s="18" t="str">
        <f t="array" ref="A3739">IF(ROW(B3739)-6&lt;A$1,VLOOKUP(LOOKUP("zzzz",CHOOSE({1,2},"",INDEX([1]Sheet1!$P$1:$P$65000,SMALL(IF([1]Sheet1!P$1:P$65000&lt;&gt;"",ROW([1]Sheet1!P$1:P$65000)),ROWS(D$5:D3739))))),[1]Sheet1!$C$5:$D$65000,2,FALSE),IF(L3739&gt;$A$1,"",IF(A3738="","Figure "&amp;L3739,IFERROR(VLOOKUP(A3738,[1]Sheet1!$D$5:$Q$65000,14,FALSE),IFERROR(VLOOKUP(A3738,[1]Sheet1!$A$5:$D$65000,4,FALSE),"Figure " &amp; L3739)))))</f>
        <v/>
      </c>
      <c r="B3739" s="19" t="str">
        <f>IFERROR(IF($A3739="","",VLOOKUP($A3739,[1]Sheet1!$D$5:$R$65000,15,FALSE)),"")</f>
        <v/>
      </c>
      <c r="C3739" s="20" t="str">
        <f>IFERROR(IF(A3739="","",VLOOKUP($A3739,[1]Sheet1!$D$5:$N$65000,3,FALSE)),"")</f>
        <v/>
      </c>
      <c r="D3739" s="20" t="str">
        <f>IFERROR(IF($A3739="","",VLOOKUP($A3739,[1]Sheet1!$D$5:$N$65000,4,FALSE)),"")</f>
        <v/>
      </c>
      <c r="E3739" s="20" t="str">
        <f>IFERROR(IF($A3739="","",VLOOKUP($A3739,[1]Sheet1!$D$5:$N$65000,5,FALSE)),"")</f>
        <v/>
      </c>
      <c r="F3739" s="20" t="str">
        <f>IFERROR(IF($A3739="","",VLOOKUP($A3739,[1]Sheet1!$D$5:$N$65000,6,FALSE)),"")</f>
        <v/>
      </c>
      <c r="G3739" s="20" t="str">
        <f>IFERROR(IF($A3739="","",VLOOKUP($A3739,[1]Sheet1!$D$5:$N$65000,7,FALSE)),"")</f>
        <v/>
      </c>
      <c r="H3739" s="20" t="str">
        <f>IFERROR(IF($A3739="","",VLOOKUP($A3739,[1]Sheet1!$D$5:$N$65000,8,FALSE)),"")</f>
        <v/>
      </c>
      <c r="I3739" s="20" t="str">
        <f>IFERROR(IF($A3739="","",VLOOKUP($A3739,[1]Sheet1!$D$5:$N$65000,9,FALSE)),"")</f>
        <v/>
      </c>
      <c r="J3739" s="20" t="str">
        <f>IFERROR(IF($A3739="","",VLOOKUP($A3739,[1]Sheet1!$D$5:$N$65000,10,FALSE)),"")</f>
        <v/>
      </c>
      <c r="K3739" s="20" t="str">
        <f>IFERROR(IF($A3739="","",VLOOKUP($A3739,[1]Sheet1!$D$5:$N$65000,11,FALSE)),"")</f>
        <v/>
      </c>
      <c r="L3739" s="3">
        <f t="shared" si="118"/>
        <v>3735</v>
      </c>
      <c r="M3739" s="21" t="str">
        <f t="shared" si="119"/>
        <v/>
      </c>
      <c r="N3739" s="29">
        <f>IF($L3738 = 21,[22]Sheet1!J84,0)</f>
        <v>0</v>
      </c>
      <c r="O3739" s="29">
        <f>IF($L3738 = 21,[22]Sheet1!K84,0)</f>
        <v>0</v>
      </c>
      <c r="P3739" s="29">
        <f>IF($L3738 = 21,[22]Sheet1!L84,0)</f>
        <v>0</v>
      </c>
      <c r="Q3739" s="29">
        <f>IF($L3738 = 21,[22]Sheet1!M84,0)</f>
        <v>0</v>
      </c>
      <c r="R3739" s="29">
        <f>IF($L3738 = 21,[22]Sheet1!N84,0)</f>
        <v>0</v>
      </c>
      <c r="Z3739" s="25"/>
    </row>
    <row r="3740" spans="1:26">
      <c r="A3740" s="18" t="str">
        <f t="array" ref="A3740">IF(ROW(B3740)-6&lt;A$1,VLOOKUP(LOOKUP("zzzz",CHOOSE({1,2},"",INDEX([1]Sheet1!$P$1:$P$65000,SMALL(IF([1]Sheet1!P$1:P$65000&lt;&gt;"",ROW([1]Sheet1!P$1:P$65000)),ROWS(D$5:D3740))))),[1]Sheet1!$C$5:$D$65000,2,FALSE),IF(L3740&gt;$A$1,"",IF(A3739="","Figure "&amp;L3740,IFERROR(VLOOKUP(A3739,[1]Sheet1!$D$5:$Q$65000,14,FALSE),IFERROR(VLOOKUP(A3739,[1]Sheet1!$A$5:$D$65000,4,FALSE),"Figure " &amp; L3740)))))</f>
        <v/>
      </c>
      <c r="B3740" s="19" t="str">
        <f>IFERROR(IF($A3740="","",VLOOKUP($A3740,[1]Sheet1!$D$5:$R$65000,15,FALSE)),"")</f>
        <v/>
      </c>
      <c r="C3740" s="20" t="str">
        <f>IFERROR(IF(A3740="","",VLOOKUP($A3740,[1]Sheet1!$D$5:$N$65000,3,FALSE)),"")</f>
        <v/>
      </c>
      <c r="D3740" s="20" t="str">
        <f>IFERROR(IF($A3740="","",VLOOKUP($A3740,[1]Sheet1!$D$5:$N$65000,4,FALSE)),"")</f>
        <v/>
      </c>
      <c r="E3740" s="20" t="str">
        <f>IFERROR(IF($A3740="","",VLOOKUP($A3740,[1]Sheet1!$D$5:$N$65000,5,FALSE)),"")</f>
        <v/>
      </c>
      <c r="F3740" s="20" t="str">
        <f>IFERROR(IF($A3740="","",VLOOKUP($A3740,[1]Sheet1!$D$5:$N$65000,6,FALSE)),"")</f>
        <v/>
      </c>
      <c r="G3740" s="20" t="str">
        <f>IFERROR(IF($A3740="","",VLOOKUP($A3740,[1]Sheet1!$D$5:$N$65000,7,FALSE)),"")</f>
        <v/>
      </c>
      <c r="H3740" s="20" t="str">
        <f>IFERROR(IF($A3740="","",VLOOKUP($A3740,[1]Sheet1!$D$5:$N$65000,8,FALSE)),"")</f>
        <v/>
      </c>
      <c r="I3740" s="20" t="str">
        <f>IFERROR(IF($A3740="","",VLOOKUP($A3740,[1]Sheet1!$D$5:$N$65000,9,FALSE)),"")</f>
        <v/>
      </c>
      <c r="J3740" s="20" t="str">
        <f>IFERROR(IF($A3740="","",VLOOKUP($A3740,[1]Sheet1!$D$5:$N$65000,10,FALSE)),"")</f>
        <v/>
      </c>
      <c r="K3740" s="20" t="str">
        <f>IFERROR(IF($A3740="","",VLOOKUP($A3740,[1]Sheet1!$D$5:$N$65000,11,FALSE)),"")</f>
        <v/>
      </c>
      <c r="L3740" s="3">
        <f t="shared" si="118"/>
        <v>3736</v>
      </c>
      <c r="M3740" s="21" t="str">
        <f t="shared" si="119"/>
        <v/>
      </c>
      <c r="N3740" s="29">
        <f>IF($L3739 = 21,[22]Sheet1!J85,0)</f>
        <v>0</v>
      </c>
      <c r="O3740" s="29">
        <f>IF($L3739 = 21,[22]Sheet1!K85,0)</f>
        <v>0</v>
      </c>
      <c r="P3740" s="29">
        <f>IF($L3739 = 21,[22]Sheet1!L85,0)</f>
        <v>0</v>
      </c>
      <c r="Q3740" s="29">
        <f>IF($L3739 = 21,[22]Sheet1!M85,0)</f>
        <v>0</v>
      </c>
      <c r="R3740" s="29">
        <f>IF($L3739 = 21,[22]Sheet1!N85,0)</f>
        <v>0</v>
      </c>
      <c r="Z3740" s="25"/>
    </row>
    <row r="3741" spans="1:26">
      <c r="A3741" s="18" t="str">
        <f t="array" ref="A3741">IF(ROW(B3741)-6&lt;A$1,VLOOKUP(LOOKUP("zzzz",CHOOSE({1,2},"",INDEX([1]Sheet1!$P$1:$P$65000,SMALL(IF([1]Sheet1!P$1:P$65000&lt;&gt;"",ROW([1]Sheet1!P$1:P$65000)),ROWS(D$5:D3741))))),[1]Sheet1!$C$5:$D$65000,2,FALSE),IF(L3741&gt;$A$1,"",IF(A3740="","Figure "&amp;L3741,IFERROR(VLOOKUP(A3740,[1]Sheet1!$D$5:$Q$65000,14,FALSE),IFERROR(VLOOKUP(A3740,[1]Sheet1!$A$5:$D$65000,4,FALSE),"Figure " &amp; L3741)))))</f>
        <v/>
      </c>
      <c r="B3741" s="19" t="str">
        <f>IFERROR(IF($A3741="","",VLOOKUP($A3741,[1]Sheet1!$D$5:$R$65000,15,FALSE)),"")</f>
        <v/>
      </c>
      <c r="C3741" s="20" t="str">
        <f>IFERROR(IF(A3741="","",VLOOKUP($A3741,[1]Sheet1!$D$5:$N$65000,3,FALSE)),"")</f>
        <v/>
      </c>
      <c r="D3741" s="20" t="str">
        <f>IFERROR(IF($A3741="","",VLOOKUP($A3741,[1]Sheet1!$D$5:$N$65000,4,FALSE)),"")</f>
        <v/>
      </c>
      <c r="E3741" s="20" t="str">
        <f>IFERROR(IF($A3741="","",VLOOKUP($A3741,[1]Sheet1!$D$5:$N$65000,5,FALSE)),"")</f>
        <v/>
      </c>
      <c r="F3741" s="20" t="str">
        <f>IFERROR(IF($A3741="","",VLOOKUP($A3741,[1]Sheet1!$D$5:$N$65000,6,FALSE)),"")</f>
        <v/>
      </c>
      <c r="G3741" s="20" t="str">
        <f>IFERROR(IF($A3741="","",VLOOKUP($A3741,[1]Sheet1!$D$5:$N$65000,7,FALSE)),"")</f>
        <v/>
      </c>
      <c r="H3741" s="20" t="str">
        <f>IFERROR(IF($A3741="","",VLOOKUP($A3741,[1]Sheet1!$D$5:$N$65000,8,FALSE)),"")</f>
        <v/>
      </c>
      <c r="I3741" s="20" t="str">
        <f>IFERROR(IF($A3741="","",VLOOKUP($A3741,[1]Sheet1!$D$5:$N$65000,9,FALSE)),"")</f>
        <v/>
      </c>
      <c r="J3741" s="20" t="str">
        <f>IFERROR(IF($A3741="","",VLOOKUP($A3741,[1]Sheet1!$D$5:$N$65000,10,FALSE)),"")</f>
        <v/>
      </c>
      <c r="K3741" s="20" t="str">
        <f>IFERROR(IF($A3741="","",VLOOKUP($A3741,[1]Sheet1!$D$5:$N$65000,11,FALSE)),"")</f>
        <v/>
      </c>
      <c r="L3741" s="3">
        <f t="shared" si="118"/>
        <v>3737</v>
      </c>
      <c r="M3741" s="21" t="str">
        <f t="shared" si="119"/>
        <v/>
      </c>
      <c r="N3741" s="29">
        <f>IF($L3740 = 21,[22]Sheet1!J86,0)</f>
        <v>0</v>
      </c>
      <c r="O3741" s="29">
        <f>IF($L3740 = 21,[22]Sheet1!K86,0)</f>
        <v>0</v>
      </c>
      <c r="P3741" s="29">
        <f>IF($L3740 = 21,[22]Sheet1!L86,0)</f>
        <v>0</v>
      </c>
      <c r="Q3741" s="29">
        <f>IF($L3740 = 21,[22]Sheet1!M86,0)</f>
        <v>0</v>
      </c>
      <c r="R3741" s="29">
        <f>IF($L3740 = 21,[22]Sheet1!N86,0)</f>
        <v>0</v>
      </c>
      <c r="Z3741" s="25"/>
    </row>
    <row r="3742" spans="1:26">
      <c r="A3742" s="18" t="str">
        <f t="array" ref="A3742">IF(ROW(B3742)-6&lt;A$1,VLOOKUP(LOOKUP("zzzz",CHOOSE({1,2},"",INDEX([1]Sheet1!$P$1:$P$65000,SMALL(IF([1]Sheet1!P$1:P$65000&lt;&gt;"",ROW([1]Sheet1!P$1:P$65000)),ROWS(D$5:D3742))))),[1]Sheet1!$C$5:$D$65000,2,FALSE),IF(L3742&gt;$A$1,"",IF(A3741="","Figure "&amp;L3742,IFERROR(VLOOKUP(A3741,[1]Sheet1!$D$5:$Q$65000,14,FALSE),IFERROR(VLOOKUP(A3741,[1]Sheet1!$A$5:$D$65000,4,FALSE),"Figure " &amp; L3742)))))</f>
        <v/>
      </c>
      <c r="B3742" s="19" t="str">
        <f>IFERROR(IF($A3742="","",VLOOKUP($A3742,[1]Sheet1!$D$5:$R$65000,15,FALSE)),"")</f>
        <v/>
      </c>
      <c r="C3742" s="20" t="str">
        <f>IFERROR(IF(A3742="","",VLOOKUP($A3742,[1]Sheet1!$D$5:$N$65000,3,FALSE)),"")</f>
        <v/>
      </c>
      <c r="D3742" s="20" t="str">
        <f>IFERROR(IF($A3742="","",VLOOKUP($A3742,[1]Sheet1!$D$5:$N$65000,4,FALSE)),"")</f>
        <v/>
      </c>
      <c r="E3742" s="20" t="str">
        <f>IFERROR(IF($A3742="","",VLOOKUP($A3742,[1]Sheet1!$D$5:$N$65000,5,FALSE)),"")</f>
        <v/>
      </c>
      <c r="F3742" s="20" t="str">
        <f>IFERROR(IF($A3742="","",VLOOKUP($A3742,[1]Sheet1!$D$5:$N$65000,6,FALSE)),"")</f>
        <v/>
      </c>
      <c r="G3742" s="20" t="str">
        <f>IFERROR(IF($A3742="","",VLOOKUP($A3742,[1]Sheet1!$D$5:$N$65000,7,FALSE)),"")</f>
        <v/>
      </c>
      <c r="H3742" s="20" t="str">
        <f>IFERROR(IF($A3742="","",VLOOKUP($A3742,[1]Sheet1!$D$5:$N$65000,8,FALSE)),"")</f>
        <v/>
      </c>
      <c r="I3742" s="20" t="str">
        <f>IFERROR(IF($A3742="","",VLOOKUP($A3742,[1]Sheet1!$D$5:$N$65000,9,FALSE)),"")</f>
        <v/>
      </c>
      <c r="J3742" s="20" t="str">
        <f>IFERROR(IF($A3742="","",VLOOKUP($A3742,[1]Sheet1!$D$5:$N$65000,10,FALSE)),"")</f>
        <v/>
      </c>
      <c r="K3742" s="20" t="str">
        <f>IFERROR(IF($A3742="","",VLOOKUP($A3742,[1]Sheet1!$D$5:$N$65000,11,FALSE)),"")</f>
        <v/>
      </c>
      <c r="L3742" s="3">
        <f t="shared" si="118"/>
        <v>3738</v>
      </c>
      <c r="M3742" s="21" t="str">
        <f t="shared" si="119"/>
        <v/>
      </c>
      <c r="N3742" s="29">
        <f>IF($L3741 = 21,[22]Sheet1!J87,0)</f>
        <v>0</v>
      </c>
      <c r="O3742" s="29">
        <f>IF($L3741 = 21,[22]Sheet1!K87,0)</f>
        <v>0</v>
      </c>
      <c r="P3742" s="29">
        <f>IF($L3741 = 21,[22]Sheet1!L87,0)</f>
        <v>0</v>
      </c>
      <c r="Q3742" s="29">
        <f>IF($L3741 = 21,[22]Sheet1!M87,0)</f>
        <v>0</v>
      </c>
      <c r="R3742" s="29">
        <f>IF($L3741 = 21,[22]Sheet1!N87,0)</f>
        <v>0</v>
      </c>
      <c r="Z3742" s="25"/>
    </row>
    <row r="3743" spans="1:26">
      <c r="A3743" s="18" t="str">
        <f t="array" ref="A3743">IF(ROW(B3743)-6&lt;A$1,VLOOKUP(LOOKUP("zzzz",CHOOSE({1,2},"",INDEX([1]Sheet1!$P$1:$P$65000,SMALL(IF([1]Sheet1!P$1:P$65000&lt;&gt;"",ROW([1]Sheet1!P$1:P$65000)),ROWS(D$5:D3743))))),[1]Sheet1!$C$5:$D$65000,2,FALSE),IF(L3743&gt;$A$1,"",IF(A3742="","Figure "&amp;L3743,IFERROR(VLOOKUP(A3742,[1]Sheet1!$D$5:$Q$65000,14,FALSE),IFERROR(VLOOKUP(A3742,[1]Sheet1!$A$5:$D$65000,4,FALSE),"Figure " &amp; L3743)))))</f>
        <v/>
      </c>
      <c r="B3743" s="19" t="str">
        <f>IFERROR(IF($A3743="","",VLOOKUP($A3743,[1]Sheet1!$D$5:$R$65000,15,FALSE)),"")</f>
        <v/>
      </c>
      <c r="C3743" s="20" t="str">
        <f>IFERROR(IF(A3743="","",VLOOKUP($A3743,[1]Sheet1!$D$5:$N$65000,3,FALSE)),"")</f>
        <v/>
      </c>
      <c r="D3743" s="20" t="str">
        <f>IFERROR(IF($A3743="","",VLOOKUP($A3743,[1]Sheet1!$D$5:$N$65000,4,FALSE)),"")</f>
        <v/>
      </c>
      <c r="E3743" s="20" t="str">
        <f>IFERROR(IF($A3743="","",VLOOKUP($A3743,[1]Sheet1!$D$5:$N$65000,5,FALSE)),"")</f>
        <v/>
      </c>
      <c r="F3743" s="20" t="str">
        <f>IFERROR(IF($A3743="","",VLOOKUP($A3743,[1]Sheet1!$D$5:$N$65000,6,FALSE)),"")</f>
        <v/>
      </c>
      <c r="G3743" s="20" t="str">
        <f>IFERROR(IF($A3743="","",VLOOKUP($A3743,[1]Sheet1!$D$5:$N$65000,7,FALSE)),"")</f>
        <v/>
      </c>
      <c r="H3743" s="20" t="str">
        <f>IFERROR(IF($A3743="","",VLOOKUP($A3743,[1]Sheet1!$D$5:$N$65000,8,FALSE)),"")</f>
        <v/>
      </c>
      <c r="I3743" s="20" t="str">
        <f>IFERROR(IF($A3743="","",VLOOKUP($A3743,[1]Sheet1!$D$5:$N$65000,9,FALSE)),"")</f>
        <v/>
      </c>
      <c r="J3743" s="20" t="str">
        <f>IFERROR(IF($A3743="","",VLOOKUP($A3743,[1]Sheet1!$D$5:$N$65000,10,FALSE)),"")</f>
        <v/>
      </c>
      <c r="K3743" s="20" t="str">
        <f>IFERROR(IF($A3743="","",VLOOKUP($A3743,[1]Sheet1!$D$5:$N$65000,11,FALSE)),"")</f>
        <v/>
      </c>
      <c r="L3743" s="3">
        <f t="shared" si="118"/>
        <v>3739</v>
      </c>
      <c r="M3743" s="21" t="str">
        <f t="shared" si="119"/>
        <v/>
      </c>
      <c r="N3743" s="29">
        <f>IF($L3742 = 21,[22]Sheet1!J88,0)</f>
        <v>0</v>
      </c>
      <c r="O3743" s="29">
        <f>IF($L3742 = 21,[22]Sheet1!K88,0)</f>
        <v>0</v>
      </c>
      <c r="P3743" s="29">
        <f>IF($L3742 = 21,[22]Sheet1!L88,0)</f>
        <v>0</v>
      </c>
      <c r="Q3743" s="29">
        <f>IF($L3742 = 21,[22]Sheet1!M88,0)</f>
        <v>0</v>
      </c>
      <c r="R3743" s="29">
        <f>IF($L3742 = 21,[22]Sheet1!N88,0)</f>
        <v>0</v>
      </c>
      <c r="Z3743" s="25"/>
    </row>
    <row r="3744" spans="1:26">
      <c r="A3744" s="18" t="str">
        <f t="array" ref="A3744">IF(ROW(B3744)-6&lt;A$1,VLOOKUP(LOOKUP("zzzz",CHOOSE({1,2},"",INDEX([1]Sheet1!$P$1:$P$65000,SMALL(IF([1]Sheet1!P$1:P$65000&lt;&gt;"",ROW([1]Sheet1!P$1:P$65000)),ROWS(D$5:D3744))))),[1]Sheet1!$C$5:$D$65000,2,FALSE),IF(L3744&gt;$A$1,"",IF(A3743="","Figure "&amp;L3744,IFERROR(VLOOKUP(A3743,[1]Sheet1!$D$5:$Q$65000,14,FALSE),IFERROR(VLOOKUP(A3743,[1]Sheet1!$A$5:$D$65000,4,FALSE),"Figure " &amp; L3744)))))</f>
        <v/>
      </c>
      <c r="B3744" s="19" t="str">
        <f>IFERROR(IF($A3744="","",VLOOKUP($A3744,[1]Sheet1!$D$5:$R$65000,15,FALSE)),"")</f>
        <v/>
      </c>
      <c r="C3744" s="20" t="str">
        <f>IFERROR(IF(A3744="","",VLOOKUP($A3744,[1]Sheet1!$D$5:$N$65000,3,FALSE)),"")</f>
        <v/>
      </c>
      <c r="D3744" s="20" t="str">
        <f>IFERROR(IF($A3744="","",VLOOKUP($A3744,[1]Sheet1!$D$5:$N$65000,4,FALSE)),"")</f>
        <v/>
      </c>
      <c r="E3744" s="20" t="str">
        <f>IFERROR(IF($A3744="","",VLOOKUP($A3744,[1]Sheet1!$D$5:$N$65000,5,FALSE)),"")</f>
        <v/>
      </c>
      <c r="F3744" s="20" t="str">
        <f>IFERROR(IF($A3744="","",VLOOKUP($A3744,[1]Sheet1!$D$5:$N$65000,6,FALSE)),"")</f>
        <v/>
      </c>
      <c r="G3744" s="20" t="str">
        <f>IFERROR(IF($A3744="","",VLOOKUP($A3744,[1]Sheet1!$D$5:$N$65000,7,FALSE)),"")</f>
        <v/>
      </c>
      <c r="H3744" s="20" t="str">
        <f>IFERROR(IF($A3744="","",VLOOKUP($A3744,[1]Sheet1!$D$5:$N$65000,8,FALSE)),"")</f>
        <v/>
      </c>
      <c r="I3744" s="20" t="str">
        <f>IFERROR(IF($A3744="","",VLOOKUP($A3744,[1]Sheet1!$D$5:$N$65000,9,FALSE)),"")</f>
        <v/>
      </c>
      <c r="J3744" s="20" t="str">
        <f>IFERROR(IF($A3744="","",VLOOKUP($A3744,[1]Sheet1!$D$5:$N$65000,10,FALSE)),"")</f>
        <v/>
      </c>
      <c r="K3744" s="20" t="str">
        <f>IFERROR(IF($A3744="","",VLOOKUP($A3744,[1]Sheet1!$D$5:$N$65000,11,FALSE)),"")</f>
        <v/>
      </c>
      <c r="L3744" s="3">
        <f t="shared" si="118"/>
        <v>3740</v>
      </c>
      <c r="M3744" s="21" t="str">
        <f t="shared" si="119"/>
        <v/>
      </c>
      <c r="N3744" s="29">
        <f>IF($L3743 = 21,[22]Sheet1!J89,0)</f>
        <v>0</v>
      </c>
      <c r="O3744" s="29">
        <f>IF($L3743 = 21,[22]Sheet1!K89,0)</f>
        <v>0</v>
      </c>
      <c r="P3744" s="29">
        <f>IF($L3743 = 21,[22]Sheet1!L89,0)</f>
        <v>0</v>
      </c>
      <c r="Q3744" s="29">
        <f>IF($L3743 = 21,[22]Sheet1!M89,0)</f>
        <v>0</v>
      </c>
      <c r="R3744" s="29">
        <f>IF($L3743 = 21,[22]Sheet1!N89,0)</f>
        <v>0</v>
      </c>
      <c r="Z3744"/>
    </row>
    <row r="3745" spans="1:26">
      <c r="A3745" s="18" t="str">
        <f t="array" ref="A3745">IF(ROW(B3745)-6&lt;A$1,VLOOKUP(LOOKUP("zzzz",CHOOSE({1,2},"",INDEX([1]Sheet1!$P$1:$P$65000,SMALL(IF([1]Sheet1!P$1:P$65000&lt;&gt;"",ROW([1]Sheet1!P$1:P$65000)),ROWS(D$5:D3745))))),[1]Sheet1!$C$5:$D$65000,2,FALSE),IF(L3745&gt;$A$1,"",IF(A3744="","Figure "&amp;L3745,IFERROR(VLOOKUP(A3744,[1]Sheet1!$D$5:$Q$65000,14,FALSE),IFERROR(VLOOKUP(A3744,[1]Sheet1!$A$5:$D$65000,4,FALSE),"Figure " &amp; L3745)))))</f>
        <v/>
      </c>
      <c r="B3745" s="19" t="str">
        <f>IFERROR(IF($A3745="","",VLOOKUP($A3745,[1]Sheet1!$D$5:$R$65000,15,FALSE)),"")</f>
        <v/>
      </c>
      <c r="C3745" s="20" t="str">
        <f>IFERROR(IF(A3745="","",VLOOKUP($A3745,[1]Sheet1!$D$5:$N$65000,3,FALSE)),"")</f>
        <v/>
      </c>
      <c r="D3745" s="20" t="str">
        <f>IFERROR(IF($A3745="","",VLOOKUP($A3745,[1]Sheet1!$D$5:$N$65000,4,FALSE)),"")</f>
        <v/>
      </c>
      <c r="E3745" s="20" t="str">
        <f>IFERROR(IF($A3745="","",VLOOKUP($A3745,[1]Sheet1!$D$5:$N$65000,5,FALSE)),"")</f>
        <v/>
      </c>
      <c r="F3745" s="20" t="str">
        <f>IFERROR(IF($A3745="","",VLOOKUP($A3745,[1]Sheet1!$D$5:$N$65000,6,FALSE)),"")</f>
        <v/>
      </c>
      <c r="G3745" s="20" t="str">
        <f>IFERROR(IF($A3745="","",VLOOKUP($A3745,[1]Sheet1!$D$5:$N$65000,7,FALSE)),"")</f>
        <v/>
      </c>
      <c r="H3745" s="20" t="str">
        <f>IFERROR(IF($A3745="","",VLOOKUP($A3745,[1]Sheet1!$D$5:$N$65000,8,FALSE)),"")</f>
        <v/>
      </c>
      <c r="I3745" s="20" t="str">
        <f>IFERROR(IF($A3745="","",VLOOKUP($A3745,[1]Sheet1!$D$5:$N$65000,9,FALSE)),"")</f>
        <v/>
      </c>
      <c r="J3745" s="20" t="str">
        <f>IFERROR(IF($A3745="","",VLOOKUP($A3745,[1]Sheet1!$D$5:$N$65000,10,FALSE)),"")</f>
        <v/>
      </c>
      <c r="K3745" s="20" t="str">
        <f>IFERROR(IF($A3745="","",VLOOKUP($A3745,[1]Sheet1!$D$5:$N$65000,11,FALSE)),"")</f>
        <v/>
      </c>
      <c r="L3745" s="3">
        <f t="shared" si="118"/>
        <v>3741</v>
      </c>
      <c r="M3745" s="21" t="str">
        <f t="shared" si="119"/>
        <v/>
      </c>
      <c r="N3745" s="29">
        <f>IF($L3744 = 21,[22]Sheet1!J90,0)</f>
        <v>0</v>
      </c>
      <c r="O3745" s="29">
        <f>IF($L3744 = 21,[22]Sheet1!K90,0)</f>
        <v>0</v>
      </c>
      <c r="P3745" s="29">
        <f>IF($L3744 = 21,[22]Sheet1!L90,0)</f>
        <v>0</v>
      </c>
      <c r="Q3745" s="29">
        <f>IF($L3744 = 21,[22]Sheet1!M90,0)</f>
        <v>0</v>
      </c>
      <c r="R3745" s="29">
        <f>IF($L3744 = 21,[22]Sheet1!N90,0)</f>
        <v>0</v>
      </c>
      <c r="Z3745"/>
    </row>
    <row r="3746" spans="1:26">
      <c r="A3746" s="18" t="str">
        <f t="array" ref="A3746">IF(ROW(B3746)-6&lt;A$1,VLOOKUP(LOOKUP("zzzz",CHOOSE({1,2},"",INDEX([1]Sheet1!$P$1:$P$65000,SMALL(IF([1]Sheet1!P$1:P$65000&lt;&gt;"",ROW([1]Sheet1!P$1:P$65000)),ROWS(D$5:D3746))))),[1]Sheet1!$C$5:$D$65000,2,FALSE),IF(L3746&gt;$A$1,"",IF(A3745="","Figure "&amp;L3746,IFERROR(VLOOKUP(A3745,[1]Sheet1!$D$5:$Q$65000,14,FALSE),IFERROR(VLOOKUP(A3745,[1]Sheet1!$A$5:$D$65000,4,FALSE),"Figure " &amp; L3746)))))</f>
        <v/>
      </c>
      <c r="B3746" s="19" t="str">
        <f>IFERROR(IF($A3746="","",VLOOKUP($A3746,[1]Sheet1!$D$5:$R$65000,15,FALSE)),"")</f>
        <v/>
      </c>
      <c r="C3746" s="20" t="str">
        <f>IFERROR(IF(A3746="","",VLOOKUP($A3746,[1]Sheet1!$D$5:$N$65000,3,FALSE)),"")</f>
        <v/>
      </c>
      <c r="D3746" s="20" t="str">
        <f>IFERROR(IF($A3746="","",VLOOKUP($A3746,[1]Sheet1!$D$5:$N$65000,4,FALSE)),"")</f>
        <v/>
      </c>
      <c r="E3746" s="20" t="str">
        <f>IFERROR(IF($A3746="","",VLOOKUP($A3746,[1]Sheet1!$D$5:$N$65000,5,FALSE)),"")</f>
        <v/>
      </c>
      <c r="F3746" s="20" t="str">
        <f>IFERROR(IF($A3746="","",VLOOKUP($A3746,[1]Sheet1!$D$5:$N$65000,6,FALSE)),"")</f>
        <v/>
      </c>
      <c r="G3746" s="20" t="str">
        <f>IFERROR(IF($A3746="","",VLOOKUP($A3746,[1]Sheet1!$D$5:$N$65000,7,FALSE)),"")</f>
        <v/>
      </c>
      <c r="H3746" s="20" t="str">
        <f>IFERROR(IF($A3746="","",VLOOKUP($A3746,[1]Sheet1!$D$5:$N$65000,8,FALSE)),"")</f>
        <v/>
      </c>
      <c r="I3746" s="20" t="str">
        <f>IFERROR(IF($A3746="","",VLOOKUP($A3746,[1]Sheet1!$D$5:$N$65000,9,FALSE)),"")</f>
        <v/>
      </c>
      <c r="J3746" s="20" t="str">
        <f>IFERROR(IF($A3746="","",VLOOKUP($A3746,[1]Sheet1!$D$5:$N$65000,10,FALSE)),"")</f>
        <v/>
      </c>
      <c r="K3746" s="20" t="str">
        <f>IFERROR(IF($A3746="","",VLOOKUP($A3746,[1]Sheet1!$D$5:$N$65000,11,FALSE)),"")</f>
        <v/>
      </c>
      <c r="L3746" s="3">
        <f t="shared" si="118"/>
        <v>3742</v>
      </c>
      <c r="M3746" s="21" t="str">
        <f t="shared" si="119"/>
        <v/>
      </c>
      <c r="N3746" s="29">
        <f>IF($L3745 = 21,[22]Sheet1!J91,0)</f>
        <v>0</v>
      </c>
      <c r="O3746" s="29">
        <f>IF($L3745 = 21,[22]Sheet1!K91,0)</f>
        <v>0</v>
      </c>
      <c r="P3746" s="29">
        <f>IF($L3745 = 21,[22]Sheet1!L91,0)</f>
        <v>0</v>
      </c>
      <c r="Q3746" s="29">
        <f>IF($L3745 = 21,[22]Sheet1!M91,0)</f>
        <v>0</v>
      </c>
      <c r="R3746" s="29">
        <f>IF($L3745 = 21,[22]Sheet1!N91,0)</f>
        <v>0</v>
      </c>
      <c r="Z3746"/>
    </row>
    <row r="3747" spans="1:26">
      <c r="A3747" s="18" t="str">
        <f t="array" ref="A3747">IF(ROW(B3747)-6&lt;A$1,VLOOKUP(LOOKUP("zzzz",CHOOSE({1,2},"",INDEX([1]Sheet1!$P$1:$P$65000,SMALL(IF([1]Sheet1!P$1:P$65000&lt;&gt;"",ROW([1]Sheet1!P$1:P$65000)),ROWS(D$5:D3747))))),[1]Sheet1!$C$5:$D$65000,2,FALSE),IF(L3747&gt;$A$1,"",IF(A3746="","Figure "&amp;L3747,IFERROR(VLOOKUP(A3746,[1]Sheet1!$D$5:$Q$65000,14,FALSE),IFERROR(VLOOKUP(A3746,[1]Sheet1!$A$5:$D$65000,4,FALSE),"Figure " &amp; L3747)))))</f>
        <v/>
      </c>
      <c r="B3747" s="19" t="str">
        <f>IFERROR(IF($A3747="","",VLOOKUP($A3747,[1]Sheet1!$D$5:$R$65000,15,FALSE)),"")</f>
        <v/>
      </c>
      <c r="C3747" s="20" t="str">
        <f>IFERROR(IF(A3747="","",VLOOKUP($A3747,[1]Sheet1!$D$5:$N$65000,3,FALSE)),"")</f>
        <v/>
      </c>
      <c r="D3747" s="20" t="str">
        <f>IFERROR(IF($A3747="","",VLOOKUP($A3747,[1]Sheet1!$D$5:$N$65000,4,FALSE)),"")</f>
        <v/>
      </c>
      <c r="E3747" s="20" t="str">
        <f>IFERROR(IF($A3747="","",VLOOKUP($A3747,[1]Sheet1!$D$5:$N$65000,5,FALSE)),"")</f>
        <v/>
      </c>
      <c r="F3747" s="20" t="str">
        <f>IFERROR(IF($A3747="","",VLOOKUP($A3747,[1]Sheet1!$D$5:$N$65000,6,FALSE)),"")</f>
        <v/>
      </c>
      <c r="G3747" s="20" t="str">
        <f>IFERROR(IF($A3747="","",VLOOKUP($A3747,[1]Sheet1!$D$5:$N$65000,7,FALSE)),"")</f>
        <v/>
      </c>
      <c r="H3747" s="20" t="str">
        <f>IFERROR(IF($A3747="","",VLOOKUP($A3747,[1]Sheet1!$D$5:$N$65000,8,FALSE)),"")</f>
        <v/>
      </c>
      <c r="I3747" s="20" t="str">
        <f>IFERROR(IF($A3747="","",VLOOKUP($A3747,[1]Sheet1!$D$5:$N$65000,9,FALSE)),"")</f>
        <v/>
      </c>
      <c r="J3747" s="20" t="str">
        <f>IFERROR(IF($A3747="","",VLOOKUP($A3747,[1]Sheet1!$D$5:$N$65000,10,FALSE)),"")</f>
        <v/>
      </c>
      <c r="K3747" s="20" t="str">
        <f>IFERROR(IF($A3747="","",VLOOKUP($A3747,[1]Sheet1!$D$5:$N$65000,11,FALSE)),"")</f>
        <v/>
      </c>
      <c r="L3747" s="3">
        <f t="shared" si="118"/>
        <v>3743</v>
      </c>
      <c r="M3747" s="21" t="str">
        <f t="shared" si="119"/>
        <v/>
      </c>
      <c r="N3747" s="29">
        <f>IF($L3746 = 21,[22]Sheet1!J92,0)</f>
        <v>0</v>
      </c>
      <c r="O3747" s="29">
        <f>IF($L3746 = 21,[22]Sheet1!K92,0)</f>
        <v>0</v>
      </c>
      <c r="P3747" s="29">
        <f>IF($L3746 = 21,[22]Sheet1!L92,0)</f>
        <v>0</v>
      </c>
      <c r="Q3747" s="29">
        <f>IF($L3746 = 21,[22]Sheet1!M92,0)</f>
        <v>0</v>
      </c>
      <c r="R3747" s="29">
        <f>IF($L3746 = 21,[22]Sheet1!N92,0)</f>
        <v>0</v>
      </c>
      <c r="Z3747"/>
    </row>
    <row r="3748" spans="1:26">
      <c r="A3748" s="18" t="str">
        <f t="array" ref="A3748">IF(ROW(B3748)-6&lt;A$1,VLOOKUP(LOOKUP("zzzz",CHOOSE({1,2},"",INDEX([1]Sheet1!$P$1:$P$65000,SMALL(IF([1]Sheet1!P$1:P$65000&lt;&gt;"",ROW([1]Sheet1!P$1:P$65000)),ROWS(D$5:D3748))))),[1]Sheet1!$C$5:$D$65000,2,FALSE),IF(L3748&gt;$A$1,"",IF(A3747="","Figure "&amp;L3748,IFERROR(VLOOKUP(A3747,[1]Sheet1!$D$5:$Q$65000,14,FALSE),IFERROR(VLOOKUP(A3747,[1]Sheet1!$A$5:$D$65000,4,FALSE),"Figure " &amp; L3748)))))</f>
        <v/>
      </c>
      <c r="B3748" s="19" t="str">
        <f>IFERROR(IF($A3748="","",VLOOKUP($A3748,[1]Sheet1!$D$5:$R$65000,15,FALSE)),"")</f>
        <v/>
      </c>
      <c r="C3748" s="20" t="str">
        <f>IFERROR(IF(A3748="","",VLOOKUP($A3748,[1]Sheet1!$D$5:$N$65000,3,FALSE)),"")</f>
        <v/>
      </c>
      <c r="D3748" s="20" t="str">
        <f>IFERROR(IF($A3748="","",VLOOKUP($A3748,[1]Sheet1!$D$5:$N$65000,4,FALSE)),"")</f>
        <v/>
      </c>
      <c r="E3748" s="20" t="str">
        <f>IFERROR(IF($A3748="","",VLOOKUP($A3748,[1]Sheet1!$D$5:$N$65000,5,FALSE)),"")</f>
        <v/>
      </c>
      <c r="F3748" s="20" t="str">
        <f>IFERROR(IF($A3748="","",VLOOKUP($A3748,[1]Sheet1!$D$5:$N$65000,6,FALSE)),"")</f>
        <v/>
      </c>
      <c r="G3748" s="20" t="str">
        <f>IFERROR(IF($A3748="","",VLOOKUP($A3748,[1]Sheet1!$D$5:$N$65000,7,FALSE)),"")</f>
        <v/>
      </c>
      <c r="H3748" s="20" t="str">
        <f>IFERROR(IF($A3748="","",VLOOKUP($A3748,[1]Sheet1!$D$5:$N$65000,8,FALSE)),"")</f>
        <v/>
      </c>
      <c r="I3748" s="20" t="str">
        <f>IFERROR(IF($A3748="","",VLOOKUP($A3748,[1]Sheet1!$D$5:$N$65000,9,FALSE)),"")</f>
        <v/>
      </c>
      <c r="J3748" s="20" t="str">
        <f>IFERROR(IF($A3748="","",VLOOKUP($A3748,[1]Sheet1!$D$5:$N$65000,10,FALSE)),"")</f>
        <v/>
      </c>
      <c r="K3748" s="20" t="str">
        <f>IFERROR(IF($A3748="","",VLOOKUP($A3748,[1]Sheet1!$D$5:$N$65000,11,FALSE)),"")</f>
        <v/>
      </c>
      <c r="L3748" s="3">
        <f t="shared" si="118"/>
        <v>3744</v>
      </c>
      <c r="M3748" s="21" t="str">
        <f t="shared" si="119"/>
        <v/>
      </c>
      <c r="N3748" s="29">
        <f>IF($L3747 = 21,[22]Sheet1!J93,0)</f>
        <v>0</v>
      </c>
      <c r="O3748" s="29">
        <f>IF($L3747 = 21,[22]Sheet1!K93,0)</f>
        <v>0</v>
      </c>
      <c r="P3748" s="29">
        <f>IF($L3747 = 21,[22]Sheet1!L93,0)</f>
        <v>0</v>
      </c>
      <c r="Q3748" s="29">
        <f>IF($L3747 = 21,[22]Sheet1!M93,0)</f>
        <v>0</v>
      </c>
      <c r="R3748" s="29">
        <f>IF($L3747 = 21,[22]Sheet1!N93,0)</f>
        <v>0</v>
      </c>
      <c r="Z3748"/>
    </row>
    <row r="3749" spans="1:26">
      <c r="A3749" s="18" t="str">
        <f t="array" ref="A3749">IF(ROW(B3749)-6&lt;A$1,VLOOKUP(LOOKUP("zzzz",CHOOSE({1,2},"",INDEX([1]Sheet1!$P$1:$P$65000,SMALL(IF([1]Sheet1!P$1:P$65000&lt;&gt;"",ROW([1]Sheet1!P$1:P$65000)),ROWS(D$5:D3749))))),[1]Sheet1!$C$5:$D$65000,2,FALSE),IF(L3749&gt;$A$1,"",IF(A3748="","Figure "&amp;L3749,IFERROR(VLOOKUP(A3748,[1]Sheet1!$D$5:$Q$65000,14,FALSE),IFERROR(VLOOKUP(A3748,[1]Sheet1!$A$5:$D$65000,4,FALSE),"Figure " &amp; L3749)))))</f>
        <v/>
      </c>
      <c r="B3749" s="19" t="str">
        <f>IFERROR(IF($A3749="","",VLOOKUP($A3749,[1]Sheet1!$D$5:$R$65000,15,FALSE)),"")</f>
        <v/>
      </c>
      <c r="C3749" s="20" t="str">
        <f>IFERROR(IF(A3749="","",VLOOKUP($A3749,[1]Sheet1!$D$5:$N$65000,3,FALSE)),"")</f>
        <v/>
      </c>
      <c r="D3749" s="20" t="str">
        <f>IFERROR(IF($A3749="","",VLOOKUP($A3749,[1]Sheet1!$D$5:$N$65000,4,FALSE)),"")</f>
        <v/>
      </c>
      <c r="E3749" s="20" t="str">
        <f>IFERROR(IF($A3749="","",VLOOKUP($A3749,[1]Sheet1!$D$5:$N$65000,5,FALSE)),"")</f>
        <v/>
      </c>
      <c r="F3749" s="20" t="str">
        <f>IFERROR(IF($A3749="","",VLOOKUP($A3749,[1]Sheet1!$D$5:$N$65000,6,FALSE)),"")</f>
        <v/>
      </c>
      <c r="G3749" s="20" t="str">
        <f>IFERROR(IF($A3749="","",VLOOKUP($A3749,[1]Sheet1!$D$5:$N$65000,7,FALSE)),"")</f>
        <v/>
      </c>
      <c r="H3749" s="20" t="str">
        <f>IFERROR(IF($A3749="","",VLOOKUP($A3749,[1]Sheet1!$D$5:$N$65000,8,FALSE)),"")</f>
        <v/>
      </c>
      <c r="I3749" s="20" t="str">
        <f>IFERROR(IF($A3749="","",VLOOKUP($A3749,[1]Sheet1!$D$5:$N$65000,9,FALSE)),"")</f>
        <v/>
      </c>
      <c r="J3749" s="20" t="str">
        <f>IFERROR(IF($A3749="","",VLOOKUP($A3749,[1]Sheet1!$D$5:$N$65000,10,FALSE)),"")</f>
        <v/>
      </c>
      <c r="K3749" s="20" t="str">
        <f>IFERROR(IF($A3749="","",VLOOKUP($A3749,[1]Sheet1!$D$5:$N$65000,11,FALSE)),"")</f>
        <v/>
      </c>
      <c r="L3749" s="3">
        <f t="shared" si="118"/>
        <v>3745</v>
      </c>
      <c r="M3749" s="21" t="str">
        <f t="shared" si="119"/>
        <v/>
      </c>
      <c r="N3749" s="29">
        <f>IF($L3748 = 21,[22]Sheet1!J94,0)</f>
        <v>0</v>
      </c>
      <c r="O3749" s="29">
        <f>IF($L3748 = 21,[22]Sheet1!K94,0)</f>
        <v>0</v>
      </c>
      <c r="P3749" s="29">
        <f>IF($L3748 = 21,[22]Sheet1!L94,0)</f>
        <v>0</v>
      </c>
      <c r="Q3749" s="29">
        <f>IF($L3748 = 21,[22]Sheet1!M94,0)</f>
        <v>0</v>
      </c>
      <c r="R3749" s="29">
        <f>IF($L3748 = 21,[22]Sheet1!N94,0)</f>
        <v>0</v>
      </c>
      <c r="Z3749"/>
    </row>
    <row r="3750" spans="1:26">
      <c r="A3750" s="18" t="str">
        <f t="array" ref="A3750">IF(ROW(B3750)-6&lt;A$1,VLOOKUP(LOOKUP("zzzz",CHOOSE({1,2},"",INDEX([1]Sheet1!$P$1:$P$65000,SMALL(IF([1]Sheet1!P$1:P$65000&lt;&gt;"",ROW([1]Sheet1!P$1:P$65000)),ROWS(D$5:D3750))))),[1]Sheet1!$C$5:$D$65000,2,FALSE),IF(L3750&gt;$A$1,"",IF(A3749="","Figure "&amp;L3750,IFERROR(VLOOKUP(A3749,[1]Sheet1!$D$5:$Q$65000,14,FALSE),IFERROR(VLOOKUP(A3749,[1]Sheet1!$A$5:$D$65000,4,FALSE),"Figure " &amp; L3750)))))</f>
        <v/>
      </c>
      <c r="B3750" s="19" t="str">
        <f>IFERROR(IF($A3750="","",VLOOKUP($A3750,[1]Sheet1!$D$5:$R$65000,15,FALSE)),"")</f>
        <v/>
      </c>
      <c r="C3750" s="20" t="str">
        <f>IFERROR(IF(A3750="","",VLOOKUP($A3750,[1]Sheet1!$D$5:$N$65000,3,FALSE)),"")</f>
        <v/>
      </c>
      <c r="D3750" s="20" t="str">
        <f>IFERROR(IF($A3750="","",VLOOKUP($A3750,[1]Sheet1!$D$5:$N$65000,4,FALSE)),"")</f>
        <v/>
      </c>
      <c r="E3750" s="20" t="str">
        <f>IFERROR(IF($A3750="","",VLOOKUP($A3750,[1]Sheet1!$D$5:$N$65000,5,FALSE)),"")</f>
        <v/>
      </c>
      <c r="F3750" s="20" t="str">
        <f>IFERROR(IF($A3750="","",VLOOKUP($A3750,[1]Sheet1!$D$5:$N$65000,6,FALSE)),"")</f>
        <v/>
      </c>
      <c r="G3750" s="20" t="str">
        <f>IFERROR(IF($A3750="","",VLOOKUP($A3750,[1]Sheet1!$D$5:$N$65000,7,FALSE)),"")</f>
        <v/>
      </c>
      <c r="H3750" s="20" t="str">
        <f>IFERROR(IF($A3750="","",VLOOKUP($A3750,[1]Sheet1!$D$5:$N$65000,8,FALSE)),"")</f>
        <v/>
      </c>
      <c r="I3750" s="20" t="str">
        <f>IFERROR(IF($A3750="","",VLOOKUP($A3750,[1]Sheet1!$D$5:$N$65000,9,FALSE)),"")</f>
        <v/>
      </c>
      <c r="J3750" s="20" t="str">
        <f>IFERROR(IF($A3750="","",VLOOKUP($A3750,[1]Sheet1!$D$5:$N$65000,10,FALSE)),"")</f>
        <v/>
      </c>
      <c r="K3750" s="20" t="str">
        <f>IFERROR(IF($A3750="","",VLOOKUP($A3750,[1]Sheet1!$D$5:$N$65000,11,FALSE)),"")</f>
        <v/>
      </c>
      <c r="L3750" s="3">
        <f t="shared" si="118"/>
        <v>3746</v>
      </c>
      <c r="M3750" s="21" t="str">
        <f t="shared" si="119"/>
        <v/>
      </c>
      <c r="N3750" s="29">
        <f>IF($L3749 = 21,[22]Sheet1!J95,0)</f>
        <v>0</v>
      </c>
      <c r="O3750" s="29">
        <f>IF($L3749 = 21,[22]Sheet1!K95,0)</f>
        <v>0</v>
      </c>
      <c r="P3750" s="29">
        <f>IF($L3749 = 21,[22]Sheet1!L95,0)</f>
        <v>0</v>
      </c>
      <c r="Q3750" s="29">
        <f>IF($L3749 = 21,[22]Sheet1!M95,0)</f>
        <v>0</v>
      </c>
      <c r="R3750" s="29">
        <f>IF($L3749 = 21,[22]Sheet1!N95,0)</f>
        <v>0</v>
      </c>
      <c r="Z3750"/>
    </row>
    <row r="3751" spans="1:26">
      <c r="A3751" s="18" t="str">
        <f t="array" ref="A3751">IF(ROW(B3751)-6&lt;A$1,VLOOKUP(LOOKUP("zzzz",CHOOSE({1,2},"",INDEX([1]Sheet1!$P$1:$P$65000,SMALL(IF([1]Sheet1!P$1:P$65000&lt;&gt;"",ROW([1]Sheet1!P$1:P$65000)),ROWS(D$5:D3751))))),[1]Sheet1!$C$5:$D$65000,2,FALSE),IF(L3751&gt;$A$1,"",IF(A3750="","Figure "&amp;L3751,IFERROR(VLOOKUP(A3750,[1]Sheet1!$D$5:$Q$65000,14,FALSE),IFERROR(VLOOKUP(A3750,[1]Sheet1!$A$5:$D$65000,4,FALSE),"Figure " &amp; L3751)))))</f>
        <v/>
      </c>
      <c r="B3751" s="19" t="str">
        <f>IFERROR(IF($A3751="","",VLOOKUP($A3751,[1]Sheet1!$D$5:$R$65000,15,FALSE)),"")</f>
        <v/>
      </c>
      <c r="C3751" s="20" t="str">
        <f>IFERROR(IF(A3751="","",VLOOKUP($A3751,[1]Sheet1!$D$5:$N$65000,3,FALSE)),"")</f>
        <v/>
      </c>
      <c r="D3751" s="20" t="str">
        <f>IFERROR(IF($A3751="","",VLOOKUP($A3751,[1]Sheet1!$D$5:$N$65000,4,FALSE)),"")</f>
        <v/>
      </c>
      <c r="E3751" s="20" t="str">
        <f>IFERROR(IF($A3751="","",VLOOKUP($A3751,[1]Sheet1!$D$5:$N$65000,5,FALSE)),"")</f>
        <v/>
      </c>
      <c r="F3751" s="20" t="str">
        <f>IFERROR(IF($A3751="","",VLOOKUP($A3751,[1]Sheet1!$D$5:$N$65000,6,FALSE)),"")</f>
        <v/>
      </c>
      <c r="G3751" s="20" t="str">
        <f>IFERROR(IF($A3751="","",VLOOKUP($A3751,[1]Sheet1!$D$5:$N$65000,7,FALSE)),"")</f>
        <v/>
      </c>
      <c r="H3751" s="20" t="str">
        <f>IFERROR(IF($A3751="","",VLOOKUP($A3751,[1]Sheet1!$D$5:$N$65000,8,FALSE)),"")</f>
        <v/>
      </c>
      <c r="I3751" s="20" t="str">
        <f>IFERROR(IF($A3751="","",VLOOKUP($A3751,[1]Sheet1!$D$5:$N$65000,9,FALSE)),"")</f>
        <v/>
      </c>
      <c r="J3751" s="20" t="str">
        <f>IFERROR(IF($A3751="","",VLOOKUP($A3751,[1]Sheet1!$D$5:$N$65000,10,FALSE)),"")</f>
        <v/>
      </c>
      <c r="K3751" s="20" t="str">
        <f>IFERROR(IF($A3751="","",VLOOKUP($A3751,[1]Sheet1!$D$5:$N$65000,11,FALSE)),"")</f>
        <v/>
      </c>
      <c r="L3751" s="3">
        <f t="shared" si="118"/>
        <v>3747</v>
      </c>
      <c r="M3751" s="21" t="str">
        <f t="shared" si="119"/>
        <v/>
      </c>
      <c r="N3751" s="29">
        <f>IF($L3750 = 21,[22]Sheet1!J96,0)</f>
        <v>0</v>
      </c>
      <c r="O3751" s="29">
        <f>IF($L3750 = 21,[22]Sheet1!K96,0)</f>
        <v>0</v>
      </c>
      <c r="P3751" s="29">
        <f>IF($L3750 = 21,[22]Sheet1!L96,0)</f>
        <v>0</v>
      </c>
      <c r="Q3751" s="29">
        <f>IF($L3750 = 21,[22]Sheet1!M96,0)</f>
        <v>0</v>
      </c>
      <c r="R3751" s="29">
        <f>IF($L3750 = 21,[22]Sheet1!N96,0)</f>
        <v>0</v>
      </c>
      <c r="Z3751"/>
    </row>
    <row r="3752" spans="1:26">
      <c r="A3752" s="18" t="str">
        <f t="array" ref="A3752">IF(ROW(B3752)-6&lt;A$1,VLOOKUP(LOOKUP("zzzz",CHOOSE({1,2},"",INDEX([1]Sheet1!$P$1:$P$65000,SMALL(IF([1]Sheet1!P$1:P$65000&lt;&gt;"",ROW([1]Sheet1!P$1:P$65000)),ROWS(D$5:D3752))))),[1]Sheet1!$C$5:$D$65000,2,FALSE),IF(L3752&gt;$A$1,"",IF(A3751="","Figure "&amp;L3752,IFERROR(VLOOKUP(A3751,[1]Sheet1!$D$5:$Q$65000,14,FALSE),IFERROR(VLOOKUP(A3751,[1]Sheet1!$A$5:$D$65000,4,FALSE),"Figure " &amp; L3752)))))</f>
        <v/>
      </c>
      <c r="B3752" s="19" t="str">
        <f>IFERROR(IF($A3752="","",VLOOKUP($A3752,[1]Sheet1!$D$5:$R$65000,15,FALSE)),"")</f>
        <v/>
      </c>
      <c r="C3752" s="20" t="str">
        <f>IFERROR(IF(A3752="","",VLOOKUP($A3752,[1]Sheet1!$D$5:$N$65000,3,FALSE)),"")</f>
        <v/>
      </c>
      <c r="D3752" s="20" t="str">
        <f>IFERROR(IF($A3752="","",VLOOKUP($A3752,[1]Sheet1!$D$5:$N$65000,4,FALSE)),"")</f>
        <v/>
      </c>
      <c r="E3752" s="20" t="str">
        <f>IFERROR(IF($A3752="","",VLOOKUP($A3752,[1]Sheet1!$D$5:$N$65000,5,FALSE)),"")</f>
        <v/>
      </c>
      <c r="F3752" s="20" t="str">
        <f>IFERROR(IF($A3752="","",VLOOKUP($A3752,[1]Sheet1!$D$5:$N$65000,6,FALSE)),"")</f>
        <v/>
      </c>
      <c r="G3752" s="20" t="str">
        <f>IFERROR(IF($A3752="","",VLOOKUP($A3752,[1]Sheet1!$D$5:$N$65000,7,FALSE)),"")</f>
        <v/>
      </c>
      <c r="H3752" s="20" t="str">
        <f>IFERROR(IF($A3752="","",VLOOKUP($A3752,[1]Sheet1!$D$5:$N$65000,8,FALSE)),"")</f>
        <v/>
      </c>
      <c r="I3752" s="20" t="str">
        <f>IFERROR(IF($A3752="","",VLOOKUP($A3752,[1]Sheet1!$D$5:$N$65000,9,FALSE)),"")</f>
        <v/>
      </c>
      <c r="J3752" s="20" t="str">
        <f>IFERROR(IF($A3752="","",VLOOKUP($A3752,[1]Sheet1!$D$5:$N$65000,10,FALSE)),"")</f>
        <v/>
      </c>
      <c r="K3752" s="20" t="str">
        <f>IFERROR(IF($A3752="","",VLOOKUP($A3752,[1]Sheet1!$D$5:$N$65000,11,FALSE)),"")</f>
        <v/>
      </c>
      <c r="L3752" s="3">
        <f t="shared" si="118"/>
        <v>3748</v>
      </c>
      <c r="M3752" s="21" t="str">
        <f t="shared" si="119"/>
        <v/>
      </c>
      <c r="N3752" s="29">
        <f>IF($L3751 = 21,[22]Sheet1!J97,0)</f>
        <v>0</v>
      </c>
      <c r="O3752" s="29">
        <f>IF($L3751 = 21,[22]Sheet1!K97,0)</f>
        <v>0</v>
      </c>
      <c r="P3752" s="29">
        <f>IF($L3751 = 21,[22]Sheet1!L97,0)</f>
        <v>0</v>
      </c>
      <c r="Q3752" s="29">
        <f>IF($L3751 = 21,[22]Sheet1!M97,0)</f>
        <v>0</v>
      </c>
      <c r="R3752" s="29">
        <f>IF($L3751 = 21,[22]Sheet1!N97,0)</f>
        <v>0</v>
      </c>
      <c r="Z3752"/>
    </row>
    <row r="3753" spans="1:26">
      <c r="A3753" s="18" t="str">
        <f t="array" ref="A3753">IF(ROW(B3753)-6&lt;A$1,VLOOKUP(LOOKUP("zzzz",CHOOSE({1,2},"",INDEX([1]Sheet1!$P$1:$P$65000,SMALL(IF([1]Sheet1!P$1:P$65000&lt;&gt;"",ROW([1]Sheet1!P$1:P$65000)),ROWS(D$5:D3753))))),[1]Sheet1!$C$5:$D$65000,2,FALSE),IF(L3753&gt;$A$1,"",IF(A3752="","Figure "&amp;L3753,IFERROR(VLOOKUP(A3752,[1]Sheet1!$D$5:$Q$65000,14,FALSE),IFERROR(VLOOKUP(A3752,[1]Sheet1!$A$5:$D$65000,4,FALSE),"Figure " &amp; L3753)))))</f>
        <v/>
      </c>
      <c r="B3753" s="19" t="str">
        <f>IFERROR(IF($A3753="","",VLOOKUP($A3753,[1]Sheet1!$D$5:$R$65000,15,FALSE)),"")</f>
        <v/>
      </c>
      <c r="C3753" s="20" t="str">
        <f>IFERROR(IF(A3753="","",VLOOKUP($A3753,[1]Sheet1!$D$5:$N$65000,3,FALSE)),"")</f>
        <v/>
      </c>
      <c r="D3753" s="20" t="str">
        <f>IFERROR(IF($A3753="","",VLOOKUP($A3753,[1]Sheet1!$D$5:$N$65000,4,FALSE)),"")</f>
        <v/>
      </c>
      <c r="E3753" s="20" t="str">
        <f>IFERROR(IF($A3753="","",VLOOKUP($A3753,[1]Sheet1!$D$5:$N$65000,5,FALSE)),"")</f>
        <v/>
      </c>
      <c r="F3753" s="20" t="str">
        <f>IFERROR(IF($A3753="","",VLOOKUP($A3753,[1]Sheet1!$D$5:$N$65000,6,FALSE)),"")</f>
        <v/>
      </c>
      <c r="G3753" s="20" t="str">
        <f>IFERROR(IF($A3753="","",VLOOKUP($A3753,[1]Sheet1!$D$5:$N$65000,7,FALSE)),"")</f>
        <v/>
      </c>
      <c r="H3753" s="20" t="str">
        <f>IFERROR(IF($A3753="","",VLOOKUP($A3753,[1]Sheet1!$D$5:$N$65000,8,FALSE)),"")</f>
        <v/>
      </c>
      <c r="I3753" s="20" t="str">
        <f>IFERROR(IF($A3753="","",VLOOKUP($A3753,[1]Sheet1!$D$5:$N$65000,9,FALSE)),"")</f>
        <v/>
      </c>
      <c r="J3753" s="20" t="str">
        <f>IFERROR(IF($A3753="","",VLOOKUP($A3753,[1]Sheet1!$D$5:$N$65000,10,FALSE)),"")</f>
        <v/>
      </c>
      <c r="K3753" s="20" t="str">
        <f>IFERROR(IF($A3753="","",VLOOKUP($A3753,[1]Sheet1!$D$5:$N$65000,11,FALSE)),"")</f>
        <v/>
      </c>
      <c r="L3753" s="3">
        <f t="shared" si="118"/>
        <v>3749</v>
      </c>
      <c r="M3753" s="21" t="str">
        <f t="shared" si="119"/>
        <v/>
      </c>
      <c r="N3753" s="29">
        <f>IF($L3752 = 21,[22]Sheet1!J98,0)</f>
        <v>0</v>
      </c>
      <c r="O3753" s="29">
        <f>IF($L3752 = 21,[22]Sheet1!K98,0)</f>
        <v>0</v>
      </c>
      <c r="P3753" s="29">
        <f>IF($L3752 = 21,[22]Sheet1!L98,0)</f>
        <v>0</v>
      </c>
      <c r="Q3753" s="29">
        <f>IF($L3752 = 21,[22]Sheet1!M98,0)</f>
        <v>0</v>
      </c>
      <c r="R3753" s="29">
        <f>IF($L3752 = 21,[22]Sheet1!N98,0)</f>
        <v>0</v>
      </c>
      <c r="Z3753"/>
    </row>
    <row r="3754" spans="1:26">
      <c r="A3754" s="18" t="str">
        <f t="array" ref="A3754">IF(ROW(B3754)-6&lt;A$1,VLOOKUP(LOOKUP("zzzz",CHOOSE({1,2},"",INDEX([1]Sheet1!$P$1:$P$65000,SMALL(IF([1]Sheet1!P$1:P$65000&lt;&gt;"",ROW([1]Sheet1!P$1:P$65000)),ROWS(D$5:D3754))))),[1]Sheet1!$C$5:$D$65000,2,FALSE),IF(L3754&gt;$A$1,"",IF(A3753="","Figure "&amp;L3754,IFERROR(VLOOKUP(A3753,[1]Sheet1!$D$5:$Q$65000,14,FALSE),IFERROR(VLOOKUP(A3753,[1]Sheet1!$A$5:$D$65000,4,FALSE),"Figure " &amp; L3754)))))</f>
        <v/>
      </c>
      <c r="B3754" s="19" t="str">
        <f>IFERROR(IF($A3754="","",VLOOKUP($A3754,[1]Sheet1!$D$5:$R$65000,15,FALSE)),"")</f>
        <v/>
      </c>
      <c r="C3754" s="20" t="str">
        <f>IFERROR(IF(A3754="","",VLOOKUP($A3754,[1]Sheet1!$D$5:$N$65000,3,FALSE)),"")</f>
        <v/>
      </c>
      <c r="D3754" s="20" t="str">
        <f>IFERROR(IF($A3754="","",VLOOKUP($A3754,[1]Sheet1!$D$5:$N$65000,4,FALSE)),"")</f>
        <v/>
      </c>
      <c r="E3754" s="20" t="str">
        <f>IFERROR(IF($A3754="","",VLOOKUP($A3754,[1]Sheet1!$D$5:$N$65000,5,FALSE)),"")</f>
        <v/>
      </c>
      <c r="F3754" s="20" t="str">
        <f>IFERROR(IF($A3754="","",VLOOKUP($A3754,[1]Sheet1!$D$5:$N$65000,6,FALSE)),"")</f>
        <v/>
      </c>
      <c r="G3754" s="20" t="str">
        <f>IFERROR(IF($A3754="","",VLOOKUP($A3754,[1]Sheet1!$D$5:$N$65000,7,FALSE)),"")</f>
        <v/>
      </c>
      <c r="H3754" s="20" t="str">
        <f>IFERROR(IF($A3754="","",VLOOKUP($A3754,[1]Sheet1!$D$5:$N$65000,8,FALSE)),"")</f>
        <v/>
      </c>
      <c r="I3754" s="20" t="str">
        <f>IFERROR(IF($A3754="","",VLOOKUP($A3754,[1]Sheet1!$D$5:$N$65000,9,FALSE)),"")</f>
        <v/>
      </c>
      <c r="J3754" s="20" t="str">
        <f>IFERROR(IF($A3754="","",VLOOKUP($A3754,[1]Sheet1!$D$5:$N$65000,10,FALSE)),"")</f>
        <v/>
      </c>
      <c r="K3754" s="20" t="str">
        <f>IFERROR(IF($A3754="","",VLOOKUP($A3754,[1]Sheet1!$D$5:$N$65000,11,FALSE)),"")</f>
        <v/>
      </c>
      <c r="L3754" s="3">
        <f t="shared" ref="L3754:L3817" si="120">IF(A3753="",L3753+1,L3753)</f>
        <v>3750</v>
      </c>
      <c r="M3754" s="21" t="str">
        <f t="shared" si="119"/>
        <v/>
      </c>
      <c r="N3754" s="29">
        <f>IF($L3753 = 21,[22]Sheet1!J99,0)</f>
        <v>0</v>
      </c>
      <c r="O3754" s="29">
        <f>IF($L3753 = 21,[22]Sheet1!K99,0)</f>
        <v>0</v>
      </c>
      <c r="P3754" s="29">
        <f>IF($L3753 = 21,[22]Sheet1!L99,0)</f>
        <v>0</v>
      </c>
      <c r="Q3754" s="29">
        <f>IF($L3753 = 21,[22]Sheet1!M99,0)</f>
        <v>0</v>
      </c>
      <c r="R3754" s="29">
        <f>IF($L3753 = 21,[22]Sheet1!N99,0)</f>
        <v>0</v>
      </c>
      <c r="Z3754"/>
    </row>
    <row r="3755" spans="1:26">
      <c r="A3755" s="18" t="str">
        <f t="array" ref="A3755">IF(ROW(B3755)-6&lt;A$1,VLOOKUP(LOOKUP("zzzz",CHOOSE({1,2},"",INDEX([1]Sheet1!$P$1:$P$65000,SMALL(IF([1]Sheet1!P$1:P$65000&lt;&gt;"",ROW([1]Sheet1!P$1:P$65000)),ROWS(D$5:D3755))))),[1]Sheet1!$C$5:$D$65000,2,FALSE),IF(L3755&gt;$A$1,"",IF(A3754="","Figure "&amp;L3755,IFERROR(VLOOKUP(A3754,[1]Sheet1!$D$5:$Q$65000,14,FALSE),IFERROR(VLOOKUP(A3754,[1]Sheet1!$A$5:$D$65000,4,FALSE),"Figure " &amp; L3755)))))</f>
        <v/>
      </c>
      <c r="B3755" s="19" t="str">
        <f>IFERROR(IF($A3755="","",VLOOKUP($A3755,[1]Sheet1!$D$5:$R$65000,15,FALSE)),"")</f>
        <v/>
      </c>
      <c r="C3755" s="20" t="str">
        <f>IFERROR(IF(A3755="","",VLOOKUP($A3755,[1]Sheet1!$D$5:$N$65000,3,FALSE)),"")</f>
        <v/>
      </c>
      <c r="D3755" s="20" t="str">
        <f>IFERROR(IF($A3755="","",VLOOKUP($A3755,[1]Sheet1!$D$5:$N$65000,4,FALSE)),"")</f>
        <v/>
      </c>
      <c r="E3755" s="20" t="str">
        <f>IFERROR(IF($A3755="","",VLOOKUP($A3755,[1]Sheet1!$D$5:$N$65000,5,FALSE)),"")</f>
        <v/>
      </c>
      <c r="F3755" s="20" t="str">
        <f>IFERROR(IF($A3755="","",VLOOKUP($A3755,[1]Sheet1!$D$5:$N$65000,6,FALSE)),"")</f>
        <v/>
      </c>
      <c r="G3755" s="20" t="str">
        <f>IFERROR(IF($A3755="","",VLOOKUP($A3755,[1]Sheet1!$D$5:$N$65000,7,FALSE)),"")</f>
        <v/>
      </c>
      <c r="H3755" s="20" t="str">
        <f>IFERROR(IF($A3755="","",VLOOKUP($A3755,[1]Sheet1!$D$5:$N$65000,8,FALSE)),"")</f>
        <v/>
      </c>
      <c r="I3755" s="20" t="str">
        <f>IFERROR(IF($A3755="","",VLOOKUP($A3755,[1]Sheet1!$D$5:$N$65000,9,FALSE)),"")</f>
        <v/>
      </c>
      <c r="J3755" s="20" t="str">
        <f>IFERROR(IF($A3755="","",VLOOKUP($A3755,[1]Sheet1!$D$5:$N$65000,10,FALSE)),"")</f>
        <v/>
      </c>
      <c r="K3755" s="20" t="str">
        <f>IFERROR(IF($A3755="","",VLOOKUP($A3755,[1]Sheet1!$D$5:$N$65000,11,FALSE)),"")</f>
        <v/>
      </c>
      <c r="L3755" s="3">
        <f t="shared" si="120"/>
        <v>3751</v>
      </c>
      <c r="M3755" s="21" t="str">
        <f t="shared" si="119"/>
        <v/>
      </c>
      <c r="N3755" s="29">
        <f>IF($L3754 = 21,[22]Sheet1!J100,0)</f>
        <v>0</v>
      </c>
      <c r="O3755" s="29">
        <f>IF($L3754 = 21,[22]Sheet1!K100,0)</f>
        <v>0</v>
      </c>
      <c r="P3755" s="29">
        <f>IF($L3754 = 21,[22]Sheet1!L100,0)</f>
        <v>0</v>
      </c>
      <c r="Q3755" s="29">
        <f>IF($L3754 = 21,[22]Sheet1!M100,0)</f>
        <v>0</v>
      </c>
      <c r="R3755" s="29">
        <f>IF($L3754 = 21,[22]Sheet1!N100,0)</f>
        <v>0</v>
      </c>
      <c r="Z3755"/>
    </row>
    <row r="3756" spans="1:26">
      <c r="A3756" s="18" t="str">
        <f t="array" ref="A3756">IF(ROW(B3756)-6&lt;A$1,VLOOKUP(LOOKUP("zzzz",CHOOSE({1,2},"",INDEX([1]Sheet1!$P$1:$P$65000,SMALL(IF([1]Sheet1!P$1:P$65000&lt;&gt;"",ROW([1]Sheet1!P$1:P$65000)),ROWS(D$5:D3756))))),[1]Sheet1!$C$5:$D$65000,2,FALSE),IF(L3756&gt;$A$1,"",IF(A3755="","Figure "&amp;L3756,IFERROR(VLOOKUP(A3755,[1]Sheet1!$D$5:$Q$65000,14,FALSE),IFERROR(VLOOKUP(A3755,[1]Sheet1!$A$5:$D$65000,4,FALSE),"Figure " &amp; L3756)))))</f>
        <v/>
      </c>
      <c r="B3756" s="19" t="str">
        <f>IFERROR(IF($A3756="","",VLOOKUP($A3756,[1]Sheet1!$D$5:$R$65000,15,FALSE)),"")</f>
        <v/>
      </c>
      <c r="C3756" s="20" t="str">
        <f>IFERROR(IF(A3756="","",VLOOKUP($A3756,[1]Sheet1!$D$5:$N$65000,3,FALSE)),"")</f>
        <v/>
      </c>
      <c r="D3756" s="20" t="str">
        <f>IFERROR(IF($A3756="","",VLOOKUP($A3756,[1]Sheet1!$D$5:$N$65000,4,FALSE)),"")</f>
        <v/>
      </c>
      <c r="E3756" s="20" t="str">
        <f>IFERROR(IF($A3756="","",VLOOKUP($A3756,[1]Sheet1!$D$5:$N$65000,5,FALSE)),"")</f>
        <v/>
      </c>
      <c r="F3756" s="20" t="str">
        <f>IFERROR(IF($A3756="","",VLOOKUP($A3756,[1]Sheet1!$D$5:$N$65000,6,FALSE)),"")</f>
        <v/>
      </c>
      <c r="G3756" s="20" t="str">
        <f>IFERROR(IF($A3756="","",VLOOKUP($A3756,[1]Sheet1!$D$5:$N$65000,7,FALSE)),"")</f>
        <v/>
      </c>
      <c r="H3756" s="20" t="str">
        <f>IFERROR(IF($A3756="","",VLOOKUP($A3756,[1]Sheet1!$D$5:$N$65000,8,FALSE)),"")</f>
        <v/>
      </c>
      <c r="I3756" s="20" t="str">
        <f>IFERROR(IF($A3756="","",VLOOKUP($A3756,[1]Sheet1!$D$5:$N$65000,9,FALSE)),"")</f>
        <v/>
      </c>
      <c r="J3756" s="20" t="str">
        <f>IFERROR(IF($A3756="","",VLOOKUP($A3756,[1]Sheet1!$D$5:$N$65000,10,FALSE)),"")</f>
        <v/>
      </c>
      <c r="K3756" s="20" t="str">
        <f>IFERROR(IF($A3756="","",VLOOKUP($A3756,[1]Sheet1!$D$5:$N$65000,11,FALSE)),"")</f>
        <v/>
      </c>
      <c r="L3756" s="3">
        <f t="shared" si="120"/>
        <v>3752</v>
      </c>
      <c r="M3756" s="21" t="str">
        <f t="shared" si="119"/>
        <v/>
      </c>
      <c r="N3756" s="29">
        <f>IF($L3755 = 21,[22]Sheet1!J101,0)</f>
        <v>0</v>
      </c>
      <c r="O3756" s="29">
        <f>IF($L3755 = 21,[22]Sheet1!K101,0)</f>
        <v>0</v>
      </c>
      <c r="P3756" s="29">
        <f>IF($L3755 = 21,[22]Sheet1!L101,0)</f>
        <v>0</v>
      </c>
      <c r="Q3756" s="29">
        <f>IF($L3755 = 21,[22]Sheet1!M101,0)</f>
        <v>0</v>
      </c>
      <c r="R3756" s="29">
        <f>IF($L3755 = 21,[22]Sheet1!N101,0)</f>
        <v>0</v>
      </c>
      <c r="Z3756"/>
    </row>
    <row r="3757" spans="1:26">
      <c r="A3757" s="18" t="str">
        <f t="array" ref="A3757">IF(ROW(B3757)-6&lt;A$1,VLOOKUP(LOOKUP("zzzz",CHOOSE({1,2},"",INDEX([1]Sheet1!$P$1:$P$65000,SMALL(IF([1]Sheet1!P$1:P$65000&lt;&gt;"",ROW([1]Sheet1!P$1:P$65000)),ROWS(D$5:D3757))))),[1]Sheet1!$C$5:$D$65000,2,FALSE),IF(L3757&gt;$A$1,"",IF(A3756="","Figure "&amp;L3757,IFERROR(VLOOKUP(A3756,[1]Sheet1!$D$5:$Q$65000,14,FALSE),IFERROR(VLOOKUP(A3756,[1]Sheet1!$A$5:$D$65000,4,FALSE),"Figure " &amp; L3757)))))</f>
        <v/>
      </c>
      <c r="B3757" s="19" t="str">
        <f>IFERROR(IF($A3757="","",VLOOKUP($A3757,[1]Sheet1!$D$5:$R$65000,15,FALSE)),"")</f>
        <v/>
      </c>
      <c r="C3757" s="20" t="str">
        <f>IFERROR(IF(A3757="","",VLOOKUP($A3757,[1]Sheet1!$D$5:$N$65000,3,FALSE)),"")</f>
        <v/>
      </c>
      <c r="D3757" s="20" t="str">
        <f>IFERROR(IF($A3757="","",VLOOKUP($A3757,[1]Sheet1!$D$5:$N$65000,4,FALSE)),"")</f>
        <v/>
      </c>
      <c r="E3757" s="20" t="str">
        <f>IFERROR(IF($A3757="","",VLOOKUP($A3757,[1]Sheet1!$D$5:$N$65000,5,FALSE)),"")</f>
        <v/>
      </c>
      <c r="F3757" s="20" t="str">
        <f>IFERROR(IF($A3757="","",VLOOKUP($A3757,[1]Sheet1!$D$5:$N$65000,6,FALSE)),"")</f>
        <v/>
      </c>
      <c r="G3757" s="20" t="str">
        <f>IFERROR(IF($A3757="","",VLOOKUP($A3757,[1]Sheet1!$D$5:$N$65000,7,FALSE)),"")</f>
        <v/>
      </c>
      <c r="H3757" s="20" t="str">
        <f>IFERROR(IF($A3757="","",VLOOKUP($A3757,[1]Sheet1!$D$5:$N$65000,8,FALSE)),"")</f>
        <v/>
      </c>
      <c r="I3757" s="20" t="str">
        <f>IFERROR(IF($A3757="","",VLOOKUP($A3757,[1]Sheet1!$D$5:$N$65000,9,FALSE)),"")</f>
        <v/>
      </c>
      <c r="J3757" s="20" t="str">
        <f>IFERROR(IF($A3757="","",VLOOKUP($A3757,[1]Sheet1!$D$5:$N$65000,10,FALSE)),"")</f>
        <v/>
      </c>
      <c r="K3757" s="20" t="str">
        <f>IFERROR(IF($A3757="","",VLOOKUP($A3757,[1]Sheet1!$D$5:$N$65000,11,FALSE)),"")</f>
        <v/>
      </c>
      <c r="L3757" s="3">
        <f t="shared" si="120"/>
        <v>3753</v>
      </c>
      <c r="M3757" s="21" t="str">
        <f t="shared" si="119"/>
        <v/>
      </c>
      <c r="N3757" s="29">
        <f>IF($L3756 = 21,[22]Sheet1!J102,0)</f>
        <v>0</v>
      </c>
      <c r="O3757" s="29">
        <f>IF($L3756 = 21,[22]Sheet1!K102,0)</f>
        <v>0</v>
      </c>
      <c r="P3757" s="29">
        <f>IF($L3756 = 21,[22]Sheet1!L102,0)</f>
        <v>0</v>
      </c>
      <c r="Q3757" s="29">
        <f>IF($L3756 = 21,[22]Sheet1!M102,0)</f>
        <v>0</v>
      </c>
      <c r="R3757" s="29">
        <f>IF($L3756 = 21,[22]Sheet1!N102,0)</f>
        <v>0</v>
      </c>
      <c r="Z3757"/>
    </row>
    <row r="3758" spans="1:26">
      <c r="A3758" s="18" t="str">
        <f t="array" ref="A3758">IF(ROW(B3758)-6&lt;A$1,VLOOKUP(LOOKUP("zzzz",CHOOSE({1,2},"",INDEX([1]Sheet1!$P$1:$P$65000,SMALL(IF([1]Sheet1!P$1:P$65000&lt;&gt;"",ROW([1]Sheet1!P$1:P$65000)),ROWS(D$5:D3758))))),[1]Sheet1!$C$5:$D$65000,2,FALSE),IF(L3758&gt;$A$1,"",IF(A3757="","Figure "&amp;L3758,IFERROR(VLOOKUP(A3757,[1]Sheet1!$D$5:$Q$65000,14,FALSE),IFERROR(VLOOKUP(A3757,[1]Sheet1!$A$5:$D$65000,4,FALSE),"Figure " &amp; L3758)))))</f>
        <v/>
      </c>
      <c r="B3758" s="19" t="str">
        <f>IFERROR(IF($A3758="","",VLOOKUP($A3758,[1]Sheet1!$D$5:$R$65000,15,FALSE)),"")</f>
        <v/>
      </c>
      <c r="C3758" s="20" t="str">
        <f>IFERROR(IF(A3758="","",VLOOKUP($A3758,[1]Sheet1!$D$5:$N$65000,3,FALSE)),"")</f>
        <v/>
      </c>
      <c r="D3758" s="20" t="str">
        <f>IFERROR(IF($A3758="","",VLOOKUP($A3758,[1]Sheet1!$D$5:$N$65000,4,FALSE)),"")</f>
        <v/>
      </c>
      <c r="E3758" s="20" t="str">
        <f>IFERROR(IF($A3758="","",VLOOKUP($A3758,[1]Sheet1!$D$5:$N$65000,5,FALSE)),"")</f>
        <v/>
      </c>
      <c r="F3758" s="20" t="str">
        <f>IFERROR(IF($A3758="","",VLOOKUP($A3758,[1]Sheet1!$D$5:$N$65000,6,FALSE)),"")</f>
        <v/>
      </c>
      <c r="G3758" s="20" t="str">
        <f>IFERROR(IF($A3758="","",VLOOKUP($A3758,[1]Sheet1!$D$5:$N$65000,7,FALSE)),"")</f>
        <v/>
      </c>
      <c r="H3758" s="20" t="str">
        <f>IFERROR(IF($A3758="","",VLOOKUP($A3758,[1]Sheet1!$D$5:$N$65000,8,FALSE)),"")</f>
        <v/>
      </c>
      <c r="I3758" s="20" t="str">
        <f>IFERROR(IF($A3758="","",VLOOKUP($A3758,[1]Sheet1!$D$5:$N$65000,9,FALSE)),"")</f>
        <v/>
      </c>
      <c r="J3758" s="20" t="str">
        <f>IFERROR(IF($A3758="","",VLOOKUP($A3758,[1]Sheet1!$D$5:$N$65000,10,FALSE)),"")</f>
        <v/>
      </c>
      <c r="K3758" s="20" t="str">
        <f>IFERROR(IF($A3758="","",VLOOKUP($A3758,[1]Sheet1!$D$5:$N$65000,11,FALSE)),"")</f>
        <v/>
      </c>
      <c r="L3758" s="3">
        <f t="shared" si="120"/>
        <v>3754</v>
      </c>
      <c r="M3758" s="21" t="str">
        <f t="shared" si="119"/>
        <v/>
      </c>
      <c r="N3758" s="29">
        <f>IF($L3757 = 21,[22]Sheet1!J103,0)</f>
        <v>0</v>
      </c>
      <c r="O3758" s="29">
        <f>IF($L3757 = 21,[22]Sheet1!K103,0)</f>
        <v>0</v>
      </c>
      <c r="P3758" s="29">
        <f>IF($L3757 = 21,[22]Sheet1!L103,0)</f>
        <v>0</v>
      </c>
      <c r="Q3758" s="29">
        <f>IF($L3757 = 21,[22]Sheet1!M103,0)</f>
        <v>0</v>
      </c>
      <c r="R3758" s="29">
        <f>IF($L3757 = 21,[22]Sheet1!N103,0)</f>
        <v>0</v>
      </c>
      <c r="Z3758"/>
    </row>
    <row r="3759" spans="1:26">
      <c r="A3759" s="18" t="str">
        <f t="array" ref="A3759">IF(ROW(B3759)-6&lt;A$1,VLOOKUP(LOOKUP("zzzz",CHOOSE({1,2},"",INDEX([1]Sheet1!$P$1:$P$65000,SMALL(IF([1]Sheet1!P$1:P$65000&lt;&gt;"",ROW([1]Sheet1!P$1:P$65000)),ROWS(D$5:D3759))))),[1]Sheet1!$C$5:$D$65000,2,FALSE),IF(L3759&gt;$A$1,"",IF(A3758="","Figure "&amp;L3759,IFERROR(VLOOKUP(A3758,[1]Sheet1!$D$5:$Q$65000,14,FALSE),IFERROR(VLOOKUP(A3758,[1]Sheet1!$A$5:$D$65000,4,FALSE),"Figure " &amp; L3759)))))</f>
        <v/>
      </c>
      <c r="B3759" s="19" t="str">
        <f>IFERROR(IF($A3759="","",VLOOKUP($A3759,[1]Sheet1!$D$5:$R$65000,15,FALSE)),"")</f>
        <v/>
      </c>
      <c r="C3759" s="20" t="str">
        <f>IFERROR(IF(A3759="","",VLOOKUP($A3759,[1]Sheet1!$D$5:$N$65000,3,FALSE)),"")</f>
        <v/>
      </c>
      <c r="D3759" s="20" t="str">
        <f>IFERROR(IF($A3759="","",VLOOKUP($A3759,[1]Sheet1!$D$5:$N$65000,4,FALSE)),"")</f>
        <v/>
      </c>
      <c r="E3759" s="20" t="str">
        <f>IFERROR(IF($A3759="","",VLOOKUP($A3759,[1]Sheet1!$D$5:$N$65000,5,FALSE)),"")</f>
        <v/>
      </c>
      <c r="F3759" s="20" t="str">
        <f>IFERROR(IF($A3759="","",VLOOKUP($A3759,[1]Sheet1!$D$5:$N$65000,6,FALSE)),"")</f>
        <v/>
      </c>
      <c r="G3759" s="20" t="str">
        <f>IFERROR(IF($A3759="","",VLOOKUP($A3759,[1]Sheet1!$D$5:$N$65000,7,FALSE)),"")</f>
        <v/>
      </c>
      <c r="H3759" s="20" t="str">
        <f>IFERROR(IF($A3759="","",VLOOKUP($A3759,[1]Sheet1!$D$5:$N$65000,8,FALSE)),"")</f>
        <v/>
      </c>
      <c r="I3759" s="20" t="str">
        <f>IFERROR(IF($A3759="","",VLOOKUP($A3759,[1]Sheet1!$D$5:$N$65000,9,FALSE)),"")</f>
        <v/>
      </c>
      <c r="J3759" s="20" t="str">
        <f>IFERROR(IF($A3759="","",VLOOKUP($A3759,[1]Sheet1!$D$5:$N$65000,10,FALSE)),"")</f>
        <v/>
      </c>
      <c r="K3759" s="20" t="str">
        <f>IFERROR(IF($A3759="","",VLOOKUP($A3759,[1]Sheet1!$D$5:$N$65000,11,FALSE)),"")</f>
        <v/>
      </c>
      <c r="L3759" s="3">
        <f t="shared" si="120"/>
        <v>3755</v>
      </c>
      <c r="M3759" s="21" t="str">
        <f t="shared" si="119"/>
        <v/>
      </c>
      <c r="N3759" s="29">
        <f>IF($L3758 = 21,[22]Sheet1!J104,0)</f>
        <v>0</v>
      </c>
      <c r="O3759" s="29">
        <f>IF($L3758 = 21,[22]Sheet1!K104,0)</f>
        <v>0</v>
      </c>
      <c r="P3759" s="29">
        <f>IF($L3758 = 21,[22]Sheet1!L104,0)</f>
        <v>0</v>
      </c>
      <c r="Q3759" s="29">
        <f>IF($L3758 = 21,[22]Sheet1!M104,0)</f>
        <v>0</v>
      </c>
      <c r="R3759" s="29">
        <f>IF($L3758 = 21,[22]Sheet1!N104,0)</f>
        <v>0</v>
      </c>
      <c r="Z3759"/>
    </row>
    <row r="3760" spans="1:26">
      <c r="A3760" s="18" t="str">
        <f t="array" ref="A3760">IF(ROW(B3760)-6&lt;A$1,VLOOKUP(LOOKUP("zzzz",CHOOSE({1,2},"",INDEX([1]Sheet1!$P$1:$P$65000,SMALL(IF([1]Sheet1!P$1:P$65000&lt;&gt;"",ROW([1]Sheet1!P$1:P$65000)),ROWS(D$5:D3760))))),[1]Sheet1!$C$5:$D$65000,2,FALSE),IF(L3760&gt;$A$1,"",IF(A3759="","Figure "&amp;L3760,IFERROR(VLOOKUP(A3759,[1]Sheet1!$D$5:$Q$65000,14,FALSE),IFERROR(VLOOKUP(A3759,[1]Sheet1!$A$5:$D$65000,4,FALSE),"Figure " &amp; L3760)))))</f>
        <v/>
      </c>
      <c r="B3760" s="19" t="str">
        <f>IFERROR(IF($A3760="","",VLOOKUP($A3760,[1]Sheet1!$D$5:$R$65000,15,FALSE)),"")</f>
        <v/>
      </c>
      <c r="C3760" s="20" t="str">
        <f>IFERROR(IF(A3760="","",VLOOKUP($A3760,[1]Sheet1!$D$5:$N$65000,3,FALSE)),"")</f>
        <v/>
      </c>
      <c r="D3760" s="20" t="str">
        <f>IFERROR(IF($A3760="","",VLOOKUP($A3760,[1]Sheet1!$D$5:$N$65000,4,FALSE)),"")</f>
        <v/>
      </c>
      <c r="E3760" s="20" t="str">
        <f>IFERROR(IF($A3760="","",VLOOKUP($A3760,[1]Sheet1!$D$5:$N$65000,5,FALSE)),"")</f>
        <v/>
      </c>
      <c r="F3760" s="20" t="str">
        <f>IFERROR(IF($A3760="","",VLOOKUP($A3760,[1]Sheet1!$D$5:$N$65000,6,FALSE)),"")</f>
        <v/>
      </c>
      <c r="G3760" s="20" t="str">
        <f>IFERROR(IF($A3760="","",VLOOKUP($A3760,[1]Sheet1!$D$5:$N$65000,7,FALSE)),"")</f>
        <v/>
      </c>
      <c r="H3760" s="20" t="str">
        <f>IFERROR(IF($A3760="","",VLOOKUP($A3760,[1]Sheet1!$D$5:$N$65000,8,FALSE)),"")</f>
        <v/>
      </c>
      <c r="I3760" s="20" t="str">
        <f>IFERROR(IF($A3760="","",VLOOKUP($A3760,[1]Sheet1!$D$5:$N$65000,9,FALSE)),"")</f>
        <v/>
      </c>
      <c r="J3760" s="20" t="str">
        <f>IFERROR(IF($A3760="","",VLOOKUP($A3760,[1]Sheet1!$D$5:$N$65000,10,FALSE)),"")</f>
        <v/>
      </c>
      <c r="K3760" s="20" t="str">
        <f>IFERROR(IF($A3760="","",VLOOKUP($A3760,[1]Sheet1!$D$5:$N$65000,11,FALSE)),"")</f>
        <v/>
      </c>
      <c r="L3760" s="3">
        <f t="shared" si="120"/>
        <v>3756</v>
      </c>
      <c r="M3760" s="21" t="str">
        <f t="shared" si="119"/>
        <v/>
      </c>
      <c r="N3760" s="29">
        <f>IF($L3759 = 21,[22]Sheet1!J105,0)</f>
        <v>0</v>
      </c>
      <c r="O3760" s="29">
        <f>IF($L3759 = 21,[22]Sheet1!K105,0)</f>
        <v>0</v>
      </c>
      <c r="P3760" s="29">
        <f>IF($L3759 = 21,[22]Sheet1!L105,0)</f>
        <v>0</v>
      </c>
      <c r="Q3760" s="29">
        <f>IF($L3759 = 21,[22]Sheet1!M105,0)</f>
        <v>0</v>
      </c>
      <c r="R3760" s="29">
        <f>IF($L3759 = 21,[22]Sheet1!N105,0)</f>
        <v>0</v>
      </c>
      <c r="Z3760"/>
    </row>
    <row r="3761" spans="1:26">
      <c r="A3761" s="18" t="str">
        <f t="array" ref="A3761">IF(ROW(B3761)-6&lt;A$1,VLOOKUP(LOOKUP("zzzz",CHOOSE({1,2},"",INDEX([1]Sheet1!$P$1:$P$65000,SMALL(IF([1]Sheet1!P$1:P$65000&lt;&gt;"",ROW([1]Sheet1!P$1:P$65000)),ROWS(D$5:D3761))))),[1]Sheet1!$C$5:$D$65000,2,FALSE),IF(L3761&gt;$A$1,"",IF(A3760="","Figure "&amp;L3761,IFERROR(VLOOKUP(A3760,[1]Sheet1!$D$5:$Q$65000,14,FALSE),IFERROR(VLOOKUP(A3760,[1]Sheet1!$A$5:$D$65000,4,FALSE),"Figure " &amp; L3761)))))</f>
        <v/>
      </c>
      <c r="B3761" s="19" t="str">
        <f>IFERROR(IF($A3761="","",VLOOKUP($A3761,[1]Sheet1!$D$5:$R$65000,15,FALSE)),"")</f>
        <v/>
      </c>
      <c r="C3761" s="20" t="str">
        <f>IFERROR(IF(A3761="","",VLOOKUP($A3761,[1]Sheet1!$D$5:$N$65000,3,FALSE)),"")</f>
        <v/>
      </c>
      <c r="D3761" s="20" t="str">
        <f>IFERROR(IF($A3761="","",VLOOKUP($A3761,[1]Sheet1!$D$5:$N$65000,4,FALSE)),"")</f>
        <v/>
      </c>
      <c r="E3761" s="20" t="str">
        <f>IFERROR(IF($A3761="","",VLOOKUP($A3761,[1]Sheet1!$D$5:$N$65000,5,FALSE)),"")</f>
        <v/>
      </c>
      <c r="F3761" s="20" t="str">
        <f>IFERROR(IF($A3761="","",VLOOKUP($A3761,[1]Sheet1!$D$5:$N$65000,6,FALSE)),"")</f>
        <v/>
      </c>
      <c r="G3761" s="20" t="str">
        <f>IFERROR(IF($A3761="","",VLOOKUP($A3761,[1]Sheet1!$D$5:$N$65000,7,FALSE)),"")</f>
        <v/>
      </c>
      <c r="H3761" s="20" t="str">
        <f>IFERROR(IF($A3761="","",VLOOKUP($A3761,[1]Sheet1!$D$5:$N$65000,8,FALSE)),"")</f>
        <v/>
      </c>
      <c r="I3761" s="20" t="str">
        <f>IFERROR(IF($A3761="","",VLOOKUP($A3761,[1]Sheet1!$D$5:$N$65000,9,FALSE)),"")</f>
        <v/>
      </c>
      <c r="J3761" s="20" t="str">
        <f>IFERROR(IF($A3761="","",VLOOKUP($A3761,[1]Sheet1!$D$5:$N$65000,10,FALSE)),"")</f>
        <v/>
      </c>
      <c r="K3761" s="20" t="str">
        <f>IFERROR(IF($A3761="","",VLOOKUP($A3761,[1]Sheet1!$D$5:$N$65000,11,FALSE)),"")</f>
        <v/>
      </c>
      <c r="L3761" s="3">
        <f t="shared" si="120"/>
        <v>3757</v>
      </c>
      <c r="M3761" s="21" t="str">
        <f t="shared" si="119"/>
        <v/>
      </c>
      <c r="N3761" s="29">
        <f>IF($L3760 = 21,[22]Sheet1!J106,0)</f>
        <v>0</v>
      </c>
      <c r="O3761" s="29">
        <f>IF($L3760 = 21,[22]Sheet1!K106,0)</f>
        <v>0</v>
      </c>
      <c r="P3761" s="29">
        <f>IF($L3760 = 21,[22]Sheet1!L106,0)</f>
        <v>0</v>
      </c>
      <c r="Q3761" s="29">
        <f>IF($L3760 = 21,[22]Sheet1!M106,0)</f>
        <v>0</v>
      </c>
      <c r="R3761" s="29">
        <f>IF($L3760 = 21,[22]Sheet1!N106,0)</f>
        <v>0</v>
      </c>
      <c r="Z3761"/>
    </row>
    <row r="3762" spans="1:26">
      <c r="A3762" s="18" t="str">
        <f t="array" ref="A3762">IF(ROW(B3762)-6&lt;A$1,VLOOKUP(LOOKUP("zzzz",CHOOSE({1,2},"",INDEX([1]Sheet1!$P$1:$P$65000,SMALL(IF([1]Sheet1!P$1:P$65000&lt;&gt;"",ROW([1]Sheet1!P$1:P$65000)),ROWS(D$5:D3762))))),[1]Sheet1!$C$5:$D$65000,2,FALSE),IF(L3762&gt;$A$1,"",IF(A3761="","Figure "&amp;L3762,IFERROR(VLOOKUP(A3761,[1]Sheet1!$D$5:$Q$65000,14,FALSE),IFERROR(VLOOKUP(A3761,[1]Sheet1!$A$5:$D$65000,4,FALSE),"Figure " &amp; L3762)))))</f>
        <v/>
      </c>
      <c r="B3762" s="19" t="str">
        <f>IFERROR(IF($A3762="","",VLOOKUP($A3762,[1]Sheet1!$D$5:$R$65000,15,FALSE)),"")</f>
        <v/>
      </c>
      <c r="C3762" s="20" t="str">
        <f>IFERROR(IF(A3762="","",VLOOKUP($A3762,[1]Sheet1!$D$5:$N$65000,3,FALSE)),"")</f>
        <v/>
      </c>
      <c r="D3762" s="20" t="str">
        <f>IFERROR(IF($A3762="","",VLOOKUP($A3762,[1]Sheet1!$D$5:$N$65000,4,FALSE)),"")</f>
        <v/>
      </c>
      <c r="E3762" s="20" t="str">
        <f>IFERROR(IF($A3762="","",VLOOKUP($A3762,[1]Sheet1!$D$5:$N$65000,5,FALSE)),"")</f>
        <v/>
      </c>
      <c r="F3762" s="20" t="str">
        <f>IFERROR(IF($A3762="","",VLOOKUP($A3762,[1]Sheet1!$D$5:$N$65000,6,FALSE)),"")</f>
        <v/>
      </c>
      <c r="G3762" s="20" t="str">
        <f>IFERROR(IF($A3762="","",VLOOKUP($A3762,[1]Sheet1!$D$5:$N$65000,7,FALSE)),"")</f>
        <v/>
      </c>
      <c r="H3762" s="20" t="str">
        <f>IFERROR(IF($A3762="","",VLOOKUP($A3762,[1]Sheet1!$D$5:$N$65000,8,FALSE)),"")</f>
        <v/>
      </c>
      <c r="I3762" s="20" t="str">
        <f>IFERROR(IF($A3762="","",VLOOKUP($A3762,[1]Sheet1!$D$5:$N$65000,9,FALSE)),"")</f>
        <v/>
      </c>
      <c r="J3762" s="20" t="str">
        <f>IFERROR(IF($A3762="","",VLOOKUP($A3762,[1]Sheet1!$D$5:$N$65000,10,FALSE)),"")</f>
        <v/>
      </c>
      <c r="K3762" s="20" t="str">
        <f>IFERROR(IF($A3762="","",VLOOKUP($A3762,[1]Sheet1!$D$5:$N$65000,11,FALSE)),"")</f>
        <v/>
      </c>
      <c r="L3762" s="3">
        <f t="shared" si="120"/>
        <v>3758</v>
      </c>
      <c r="M3762" s="21" t="str">
        <f t="shared" si="119"/>
        <v/>
      </c>
      <c r="N3762" s="29">
        <f>IF($L3761 = 21,[22]Sheet1!J107,0)</f>
        <v>0</v>
      </c>
      <c r="O3762" s="29">
        <f>IF($L3761 = 21,[22]Sheet1!K107,0)</f>
        <v>0</v>
      </c>
      <c r="P3762" s="29">
        <f>IF($L3761 = 21,[22]Sheet1!L107,0)</f>
        <v>0</v>
      </c>
      <c r="Q3762" s="29">
        <f>IF($L3761 = 21,[22]Sheet1!M107,0)</f>
        <v>0</v>
      </c>
      <c r="R3762" s="29">
        <f>IF($L3761 = 21,[22]Sheet1!N107,0)</f>
        <v>0</v>
      </c>
      <c r="Z3762"/>
    </row>
    <row r="3763" spans="1:26">
      <c r="A3763" s="18" t="str">
        <f t="array" ref="A3763">IF(ROW(B3763)-6&lt;A$1,VLOOKUP(LOOKUP("zzzz",CHOOSE({1,2},"",INDEX([1]Sheet1!$P$1:$P$65000,SMALL(IF([1]Sheet1!P$1:P$65000&lt;&gt;"",ROW([1]Sheet1!P$1:P$65000)),ROWS(D$5:D3763))))),[1]Sheet1!$C$5:$D$65000,2,FALSE),IF(L3763&gt;$A$1,"",IF(A3762="","Figure "&amp;L3763,IFERROR(VLOOKUP(A3762,[1]Sheet1!$D$5:$Q$65000,14,FALSE),IFERROR(VLOOKUP(A3762,[1]Sheet1!$A$5:$D$65000,4,FALSE),"Figure " &amp; L3763)))))</f>
        <v/>
      </c>
      <c r="B3763" s="19" t="str">
        <f>IFERROR(IF($A3763="","",VLOOKUP($A3763,[1]Sheet1!$D$5:$R$65000,15,FALSE)),"")</f>
        <v/>
      </c>
      <c r="C3763" s="20" t="str">
        <f>IFERROR(IF(A3763="","",VLOOKUP($A3763,[1]Sheet1!$D$5:$N$65000,3,FALSE)),"")</f>
        <v/>
      </c>
      <c r="D3763" s="20" t="str">
        <f>IFERROR(IF($A3763="","",VLOOKUP($A3763,[1]Sheet1!$D$5:$N$65000,4,FALSE)),"")</f>
        <v/>
      </c>
      <c r="E3763" s="20" t="str">
        <f>IFERROR(IF($A3763="","",VLOOKUP($A3763,[1]Sheet1!$D$5:$N$65000,5,FALSE)),"")</f>
        <v/>
      </c>
      <c r="F3763" s="20" t="str">
        <f>IFERROR(IF($A3763="","",VLOOKUP($A3763,[1]Sheet1!$D$5:$N$65000,6,FALSE)),"")</f>
        <v/>
      </c>
      <c r="G3763" s="20" t="str">
        <f>IFERROR(IF($A3763="","",VLOOKUP($A3763,[1]Sheet1!$D$5:$N$65000,7,FALSE)),"")</f>
        <v/>
      </c>
      <c r="H3763" s="20" t="str">
        <f>IFERROR(IF($A3763="","",VLOOKUP($A3763,[1]Sheet1!$D$5:$N$65000,8,FALSE)),"")</f>
        <v/>
      </c>
      <c r="I3763" s="20" t="str">
        <f>IFERROR(IF($A3763="","",VLOOKUP($A3763,[1]Sheet1!$D$5:$N$65000,9,FALSE)),"")</f>
        <v/>
      </c>
      <c r="J3763" s="20" t="str">
        <f>IFERROR(IF($A3763="","",VLOOKUP($A3763,[1]Sheet1!$D$5:$N$65000,10,FALSE)),"")</f>
        <v/>
      </c>
      <c r="K3763" s="20" t="str">
        <f>IFERROR(IF($A3763="","",VLOOKUP($A3763,[1]Sheet1!$D$5:$N$65000,11,FALSE)),"")</f>
        <v/>
      </c>
      <c r="L3763" s="3">
        <f t="shared" si="120"/>
        <v>3759</v>
      </c>
      <c r="M3763" s="21" t="str">
        <f t="shared" si="119"/>
        <v/>
      </c>
      <c r="N3763" s="29">
        <f>IF($L3762 = 21,[22]Sheet1!J108,0)</f>
        <v>0</v>
      </c>
      <c r="O3763" s="29">
        <f>IF($L3762 = 21,[22]Sheet1!K108,0)</f>
        <v>0</v>
      </c>
      <c r="P3763" s="29">
        <f>IF($L3762 = 21,[22]Sheet1!L108,0)</f>
        <v>0</v>
      </c>
      <c r="Q3763" s="29">
        <f>IF($L3762 = 21,[22]Sheet1!M108,0)</f>
        <v>0</v>
      </c>
      <c r="R3763" s="29">
        <f>IF($L3762 = 21,[22]Sheet1!N108,0)</f>
        <v>0</v>
      </c>
      <c r="Z3763"/>
    </row>
    <row r="3764" spans="1:26">
      <c r="A3764" s="18" t="str">
        <f t="array" ref="A3764">IF(ROW(B3764)-6&lt;A$1,VLOOKUP(LOOKUP("zzzz",CHOOSE({1,2},"",INDEX([1]Sheet1!$P$1:$P$65000,SMALL(IF([1]Sheet1!P$1:P$65000&lt;&gt;"",ROW([1]Sheet1!P$1:P$65000)),ROWS(D$5:D3764))))),[1]Sheet1!$C$5:$D$65000,2,FALSE),IF(L3764&gt;$A$1,"",IF(A3763="","Figure "&amp;L3764,IFERROR(VLOOKUP(A3763,[1]Sheet1!$D$5:$Q$65000,14,FALSE),IFERROR(VLOOKUP(A3763,[1]Sheet1!$A$5:$D$65000,4,FALSE),"Figure " &amp; L3764)))))</f>
        <v/>
      </c>
      <c r="B3764" s="19" t="str">
        <f>IFERROR(IF($A3764="","",VLOOKUP($A3764,[1]Sheet1!$D$5:$R$65000,15,FALSE)),"")</f>
        <v/>
      </c>
      <c r="C3764" s="20" t="str">
        <f>IFERROR(IF(A3764="","",VLOOKUP($A3764,[1]Sheet1!$D$5:$N$65000,3,FALSE)),"")</f>
        <v/>
      </c>
      <c r="D3764" s="20" t="str">
        <f>IFERROR(IF($A3764="","",VLOOKUP($A3764,[1]Sheet1!$D$5:$N$65000,4,FALSE)),"")</f>
        <v/>
      </c>
      <c r="E3764" s="20" t="str">
        <f>IFERROR(IF($A3764="","",VLOOKUP($A3764,[1]Sheet1!$D$5:$N$65000,5,FALSE)),"")</f>
        <v/>
      </c>
      <c r="F3764" s="20" t="str">
        <f>IFERROR(IF($A3764="","",VLOOKUP($A3764,[1]Sheet1!$D$5:$N$65000,6,FALSE)),"")</f>
        <v/>
      </c>
      <c r="G3764" s="20" t="str">
        <f>IFERROR(IF($A3764="","",VLOOKUP($A3764,[1]Sheet1!$D$5:$N$65000,7,FALSE)),"")</f>
        <v/>
      </c>
      <c r="H3764" s="20" t="str">
        <f>IFERROR(IF($A3764="","",VLOOKUP($A3764,[1]Sheet1!$D$5:$N$65000,8,FALSE)),"")</f>
        <v/>
      </c>
      <c r="I3764" s="20" t="str">
        <f>IFERROR(IF($A3764="","",VLOOKUP($A3764,[1]Sheet1!$D$5:$N$65000,9,FALSE)),"")</f>
        <v/>
      </c>
      <c r="J3764" s="20" t="str">
        <f>IFERROR(IF($A3764="","",VLOOKUP($A3764,[1]Sheet1!$D$5:$N$65000,10,FALSE)),"")</f>
        <v/>
      </c>
      <c r="K3764" s="20" t="str">
        <f>IFERROR(IF($A3764="","",VLOOKUP($A3764,[1]Sheet1!$D$5:$N$65000,11,FALSE)),"")</f>
        <v/>
      </c>
      <c r="L3764" s="3">
        <f t="shared" si="120"/>
        <v>3760</v>
      </c>
      <c r="M3764" s="21" t="str">
        <f t="shared" si="119"/>
        <v/>
      </c>
      <c r="N3764" s="29">
        <f>IF($L3763 = 21,[22]Sheet1!J109,0)</f>
        <v>0</v>
      </c>
      <c r="O3764" s="29">
        <f>IF($L3763 = 21,[22]Sheet1!K109,0)</f>
        <v>0</v>
      </c>
      <c r="P3764" s="29">
        <f>IF($L3763 = 21,[22]Sheet1!L109,0)</f>
        <v>0</v>
      </c>
      <c r="Q3764" s="29">
        <f>IF($L3763 = 21,[22]Sheet1!M109,0)</f>
        <v>0</v>
      </c>
      <c r="R3764" s="29">
        <f>IF($L3763 = 21,[22]Sheet1!N109,0)</f>
        <v>0</v>
      </c>
      <c r="Z3764"/>
    </row>
    <row r="3765" spans="1:26">
      <c r="A3765" s="18" t="str">
        <f t="array" ref="A3765">IF(ROW(B3765)-6&lt;A$1,VLOOKUP(LOOKUP("zzzz",CHOOSE({1,2},"",INDEX([1]Sheet1!$P$1:$P$65000,SMALL(IF([1]Sheet1!P$1:P$65000&lt;&gt;"",ROW([1]Sheet1!P$1:P$65000)),ROWS(D$5:D3765))))),[1]Sheet1!$C$5:$D$65000,2,FALSE),IF(L3765&gt;$A$1,"",IF(A3764="","Figure "&amp;L3765,IFERROR(VLOOKUP(A3764,[1]Sheet1!$D$5:$Q$65000,14,FALSE),IFERROR(VLOOKUP(A3764,[1]Sheet1!$A$5:$D$65000,4,FALSE),"Figure " &amp; L3765)))))</f>
        <v/>
      </c>
      <c r="B3765" s="19" t="str">
        <f>IFERROR(IF($A3765="","",VLOOKUP($A3765,[1]Sheet1!$D$5:$R$65000,15,FALSE)),"")</f>
        <v/>
      </c>
      <c r="C3765" s="20" t="str">
        <f>IFERROR(IF(A3765="","",VLOOKUP($A3765,[1]Sheet1!$D$5:$N$65000,3,FALSE)),"")</f>
        <v/>
      </c>
      <c r="D3765" s="20" t="str">
        <f>IFERROR(IF($A3765="","",VLOOKUP($A3765,[1]Sheet1!$D$5:$N$65000,4,FALSE)),"")</f>
        <v/>
      </c>
      <c r="E3765" s="20" t="str">
        <f>IFERROR(IF($A3765="","",VLOOKUP($A3765,[1]Sheet1!$D$5:$N$65000,5,FALSE)),"")</f>
        <v/>
      </c>
      <c r="F3765" s="20" t="str">
        <f>IFERROR(IF($A3765="","",VLOOKUP($A3765,[1]Sheet1!$D$5:$N$65000,6,FALSE)),"")</f>
        <v/>
      </c>
      <c r="G3765" s="20" t="str">
        <f>IFERROR(IF($A3765="","",VLOOKUP($A3765,[1]Sheet1!$D$5:$N$65000,7,FALSE)),"")</f>
        <v/>
      </c>
      <c r="H3765" s="20" t="str">
        <f>IFERROR(IF($A3765="","",VLOOKUP($A3765,[1]Sheet1!$D$5:$N$65000,8,FALSE)),"")</f>
        <v/>
      </c>
      <c r="I3765" s="20" t="str">
        <f>IFERROR(IF($A3765="","",VLOOKUP($A3765,[1]Sheet1!$D$5:$N$65000,9,FALSE)),"")</f>
        <v/>
      </c>
      <c r="J3765" s="20" t="str">
        <f>IFERROR(IF($A3765="","",VLOOKUP($A3765,[1]Sheet1!$D$5:$N$65000,10,FALSE)),"")</f>
        <v/>
      </c>
      <c r="K3765" s="20" t="str">
        <f>IFERROR(IF($A3765="","",VLOOKUP($A3765,[1]Sheet1!$D$5:$N$65000,11,FALSE)),"")</f>
        <v/>
      </c>
      <c r="L3765" s="3">
        <f t="shared" si="120"/>
        <v>3761</v>
      </c>
      <c r="M3765" s="21" t="str">
        <f t="shared" si="119"/>
        <v/>
      </c>
      <c r="N3765" s="29">
        <f>IF($L3764 = 21,[22]Sheet1!J110,0)</f>
        <v>0</v>
      </c>
      <c r="O3765" s="29">
        <f>IF($L3764 = 21,[22]Sheet1!K110,0)</f>
        <v>0</v>
      </c>
      <c r="P3765" s="29">
        <f>IF($L3764 = 21,[22]Sheet1!L110,0)</f>
        <v>0</v>
      </c>
      <c r="Q3765" s="29">
        <f>IF($L3764 = 21,[22]Sheet1!M110,0)</f>
        <v>0</v>
      </c>
      <c r="R3765" s="29">
        <f>IF($L3764 = 21,[22]Sheet1!N110,0)</f>
        <v>0</v>
      </c>
      <c r="Z3765"/>
    </row>
    <row r="3766" spans="1:26">
      <c r="A3766" s="18" t="str">
        <f t="array" ref="A3766">IF(ROW(B3766)-6&lt;A$1,VLOOKUP(LOOKUP("zzzz",CHOOSE({1,2},"",INDEX([1]Sheet1!$P$1:$P$65000,SMALL(IF([1]Sheet1!P$1:P$65000&lt;&gt;"",ROW([1]Sheet1!P$1:P$65000)),ROWS(D$5:D3766))))),[1]Sheet1!$C$5:$D$65000,2,FALSE),IF(L3766&gt;$A$1,"",IF(A3765="","Figure "&amp;L3766,IFERROR(VLOOKUP(A3765,[1]Sheet1!$D$5:$Q$65000,14,FALSE),IFERROR(VLOOKUP(A3765,[1]Sheet1!$A$5:$D$65000,4,FALSE),"Figure " &amp; L3766)))))</f>
        <v/>
      </c>
      <c r="B3766" s="19" t="str">
        <f>IFERROR(IF($A3766="","",VLOOKUP($A3766,[1]Sheet1!$D$5:$R$65000,15,FALSE)),"")</f>
        <v/>
      </c>
      <c r="C3766" s="20" t="str">
        <f>IFERROR(IF(A3766="","",VLOOKUP($A3766,[1]Sheet1!$D$5:$N$65000,3,FALSE)),"")</f>
        <v/>
      </c>
      <c r="D3766" s="20" t="str">
        <f>IFERROR(IF($A3766="","",VLOOKUP($A3766,[1]Sheet1!$D$5:$N$65000,4,FALSE)),"")</f>
        <v/>
      </c>
      <c r="E3766" s="20" t="str">
        <f>IFERROR(IF($A3766="","",VLOOKUP($A3766,[1]Sheet1!$D$5:$N$65000,5,FALSE)),"")</f>
        <v/>
      </c>
      <c r="F3766" s="20" t="str">
        <f>IFERROR(IF($A3766="","",VLOOKUP($A3766,[1]Sheet1!$D$5:$N$65000,6,FALSE)),"")</f>
        <v/>
      </c>
      <c r="G3766" s="20" t="str">
        <f>IFERROR(IF($A3766="","",VLOOKUP($A3766,[1]Sheet1!$D$5:$N$65000,7,FALSE)),"")</f>
        <v/>
      </c>
      <c r="H3766" s="20" t="str">
        <f>IFERROR(IF($A3766="","",VLOOKUP($A3766,[1]Sheet1!$D$5:$N$65000,8,FALSE)),"")</f>
        <v/>
      </c>
      <c r="I3766" s="20" t="str">
        <f>IFERROR(IF($A3766="","",VLOOKUP($A3766,[1]Sheet1!$D$5:$N$65000,9,FALSE)),"")</f>
        <v/>
      </c>
      <c r="J3766" s="20" t="str">
        <f>IFERROR(IF($A3766="","",VLOOKUP($A3766,[1]Sheet1!$D$5:$N$65000,10,FALSE)),"")</f>
        <v/>
      </c>
      <c r="K3766" s="20" t="str">
        <f>IFERROR(IF($A3766="","",VLOOKUP($A3766,[1]Sheet1!$D$5:$N$65000,11,FALSE)),"")</f>
        <v/>
      </c>
      <c r="L3766" s="3">
        <f t="shared" si="120"/>
        <v>3762</v>
      </c>
      <c r="M3766" s="21" t="str">
        <f t="shared" si="119"/>
        <v/>
      </c>
      <c r="N3766" s="29">
        <f>IF($L3765 = 21,[22]Sheet1!J111,0)</f>
        <v>0</v>
      </c>
      <c r="O3766" s="29">
        <f>IF($L3765 = 21,[22]Sheet1!K111,0)</f>
        <v>0</v>
      </c>
      <c r="P3766" s="29">
        <f>IF($L3765 = 21,[22]Sheet1!L111,0)</f>
        <v>0</v>
      </c>
      <c r="Q3766" s="29">
        <f>IF($L3765 = 21,[22]Sheet1!M111,0)</f>
        <v>0</v>
      </c>
      <c r="R3766" s="29">
        <f>IF($L3765 = 21,[22]Sheet1!N111,0)</f>
        <v>0</v>
      </c>
      <c r="Z3766"/>
    </row>
    <row r="3767" spans="1:26">
      <c r="A3767" s="18" t="str">
        <f t="array" ref="A3767">IF(ROW(B3767)-6&lt;A$1,VLOOKUP(LOOKUP("zzzz",CHOOSE({1,2},"",INDEX([1]Sheet1!$P$1:$P$65000,SMALL(IF([1]Sheet1!P$1:P$65000&lt;&gt;"",ROW([1]Sheet1!P$1:P$65000)),ROWS(D$5:D3767))))),[1]Sheet1!$C$5:$D$65000,2,FALSE),IF(L3767&gt;$A$1,"",IF(A3766="","Figure "&amp;L3767,IFERROR(VLOOKUP(A3766,[1]Sheet1!$D$5:$Q$65000,14,FALSE),IFERROR(VLOOKUP(A3766,[1]Sheet1!$A$5:$D$65000,4,FALSE),"Figure " &amp; L3767)))))</f>
        <v/>
      </c>
      <c r="B3767" s="19" t="str">
        <f>IFERROR(IF($A3767="","",VLOOKUP($A3767,[1]Sheet1!$D$5:$R$65000,15,FALSE)),"")</f>
        <v/>
      </c>
      <c r="C3767" s="20" t="str">
        <f>IFERROR(IF(A3767="","",VLOOKUP($A3767,[1]Sheet1!$D$5:$N$65000,3,FALSE)),"")</f>
        <v/>
      </c>
      <c r="D3767" s="20" t="str">
        <f>IFERROR(IF($A3767="","",VLOOKUP($A3767,[1]Sheet1!$D$5:$N$65000,4,FALSE)),"")</f>
        <v/>
      </c>
      <c r="E3767" s="20" t="str">
        <f>IFERROR(IF($A3767="","",VLOOKUP($A3767,[1]Sheet1!$D$5:$N$65000,5,FALSE)),"")</f>
        <v/>
      </c>
      <c r="F3767" s="20" t="str">
        <f>IFERROR(IF($A3767="","",VLOOKUP($A3767,[1]Sheet1!$D$5:$N$65000,6,FALSE)),"")</f>
        <v/>
      </c>
      <c r="G3767" s="20" t="str">
        <f>IFERROR(IF($A3767="","",VLOOKUP($A3767,[1]Sheet1!$D$5:$N$65000,7,FALSE)),"")</f>
        <v/>
      </c>
      <c r="H3767" s="20" t="str">
        <f>IFERROR(IF($A3767="","",VLOOKUP($A3767,[1]Sheet1!$D$5:$N$65000,8,FALSE)),"")</f>
        <v/>
      </c>
      <c r="I3767" s="20" t="str">
        <f>IFERROR(IF($A3767="","",VLOOKUP($A3767,[1]Sheet1!$D$5:$N$65000,9,FALSE)),"")</f>
        <v/>
      </c>
      <c r="J3767" s="20" t="str">
        <f>IFERROR(IF($A3767="","",VLOOKUP($A3767,[1]Sheet1!$D$5:$N$65000,10,FALSE)),"")</f>
        <v/>
      </c>
      <c r="K3767" s="20" t="str">
        <f>IFERROR(IF($A3767="","",VLOOKUP($A3767,[1]Sheet1!$D$5:$N$65000,11,FALSE)),"")</f>
        <v/>
      </c>
      <c r="L3767" s="3">
        <f t="shared" si="120"/>
        <v>3763</v>
      </c>
      <c r="M3767" s="21" t="str">
        <f t="shared" si="119"/>
        <v/>
      </c>
      <c r="N3767" s="29">
        <f>IF($L3766 = 21,[22]Sheet1!J112,0)</f>
        <v>0</v>
      </c>
      <c r="O3767" s="29">
        <f>IF($L3766 = 21,[22]Sheet1!K112,0)</f>
        <v>0</v>
      </c>
      <c r="P3767" s="29">
        <f>IF($L3766 = 21,[22]Sheet1!L112,0)</f>
        <v>0</v>
      </c>
      <c r="Q3767" s="29">
        <f>IF($L3766 = 21,[22]Sheet1!M112,0)</f>
        <v>0</v>
      </c>
      <c r="R3767" s="29">
        <f>IF($L3766 = 21,[22]Sheet1!N112,0)</f>
        <v>0</v>
      </c>
      <c r="Z3767"/>
    </row>
    <row r="3768" spans="1:26">
      <c r="A3768" s="18" t="str">
        <f t="array" ref="A3768">IF(ROW(B3768)-6&lt;A$1,VLOOKUP(LOOKUP("zzzz",CHOOSE({1,2},"",INDEX([1]Sheet1!$P$1:$P$65000,SMALL(IF([1]Sheet1!P$1:P$65000&lt;&gt;"",ROW([1]Sheet1!P$1:P$65000)),ROWS(D$5:D3768))))),[1]Sheet1!$C$5:$D$65000,2,FALSE),IF(L3768&gt;$A$1,"",IF(A3767="","Figure "&amp;L3768,IFERROR(VLOOKUP(A3767,[1]Sheet1!$D$5:$Q$65000,14,FALSE),IFERROR(VLOOKUP(A3767,[1]Sheet1!$A$5:$D$65000,4,FALSE),"Figure " &amp; L3768)))))</f>
        <v/>
      </c>
      <c r="B3768" s="19" t="str">
        <f>IFERROR(IF($A3768="","",VLOOKUP($A3768,[1]Sheet1!$D$5:$R$65000,15,FALSE)),"")</f>
        <v/>
      </c>
      <c r="C3768" s="20" t="str">
        <f>IFERROR(IF(A3768="","",VLOOKUP($A3768,[1]Sheet1!$D$5:$N$65000,3,FALSE)),"")</f>
        <v/>
      </c>
      <c r="D3768" s="20" t="str">
        <f>IFERROR(IF($A3768="","",VLOOKUP($A3768,[1]Sheet1!$D$5:$N$65000,4,FALSE)),"")</f>
        <v/>
      </c>
      <c r="E3768" s="20" t="str">
        <f>IFERROR(IF($A3768="","",VLOOKUP($A3768,[1]Sheet1!$D$5:$N$65000,5,FALSE)),"")</f>
        <v/>
      </c>
      <c r="F3768" s="20" t="str">
        <f>IFERROR(IF($A3768="","",VLOOKUP($A3768,[1]Sheet1!$D$5:$N$65000,6,FALSE)),"")</f>
        <v/>
      </c>
      <c r="G3768" s="20" t="str">
        <f>IFERROR(IF($A3768="","",VLOOKUP($A3768,[1]Sheet1!$D$5:$N$65000,7,FALSE)),"")</f>
        <v/>
      </c>
      <c r="H3768" s="20" t="str">
        <f>IFERROR(IF($A3768="","",VLOOKUP($A3768,[1]Sheet1!$D$5:$N$65000,8,FALSE)),"")</f>
        <v/>
      </c>
      <c r="I3768" s="20" t="str">
        <f>IFERROR(IF($A3768="","",VLOOKUP($A3768,[1]Sheet1!$D$5:$N$65000,9,FALSE)),"")</f>
        <v/>
      </c>
      <c r="J3768" s="20" t="str">
        <f>IFERROR(IF($A3768="","",VLOOKUP($A3768,[1]Sheet1!$D$5:$N$65000,10,FALSE)),"")</f>
        <v/>
      </c>
      <c r="K3768" s="20" t="str">
        <f>IFERROR(IF($A3768="","",VLOOKUP($A3768,[1]Sheet1!$D$5:$N$65000,11,FALSE)),"")</f>
        <v/>
      </c>
      <c r="L3768" s="3">
        <f t="shared" si="120"/>
        <v>3764</v>
      </c>
      <c r="M3768" s="21" t="str">
        <f t="shared" si="119"/>
        <v/>
      </c>
      <c r="N3768" s="29">
        <f>IF($L3767 = 21,[22]Sheet1!J113,0)</f>
        <v>0</v>
      </c>
      <c r="O3768" s="29">
        <f>IF($L3767 = 21,[22]Sheet1!K113,0)</f>
        <v>0</v>
      </c>
      <c r="P3768" s="29">
        <f>IF($L3767 = 21,[22]Sheet1!L113,0)</f>
        <v>0</v>
      </c>
      <c r="Q3768" s="29">
        <f>IF($L3767 = 21,[22]Sheet1!M113,0)</f>
        <v>0</v>
      </c>
      <c r="R3768" s="29">
        <f>IF($L3767 = 21,[22]Sheet1!N113,0)</f>
        <v>0</v>
      </c>
      <c r="Z3768"/>
    </row>
    <row r="3769" spans="1:26">
      <c r="A3769" s="18" t="str">
        <f t="array" ref="A3769">IF(ROW(B3769)-6&lt;A$1,VLOOKUP(LOOKUP("zzzz",CHOOSE({1,2},"",INDEX([1]Sheet1!$P$1:$P$65000,SMALL(IF([1]Sheet1!P$1:P$65000&lt;&gt;"",ROW([1]Sheet1!P$1:P$65000)),ROWS(D$5:D3769))))),[1]Sheet1!$C$5:$D$65000,2,FALSE),IF(L3769&gt;$A$1,"",IF(A3768="","Figure "&amp;L3769,IFERROR(VLOOKUP(A3768,[1]Sheet1!$D$5:$Q$65000,14,FALSE),IFERROR(VLOOKUP(A3768,[1]Sheet1!$A$5:$D$65000,4,FALSE),"Figure " &amp; L3769)))))</f>
        <v/>
      </c>
      <c r="B3769" s="19" t="str">
        <f>IFERROR(IF($A3769="","",VLOOKUP($A3769,[1]Sheet1!$D$5:$R$65000,15,FALSE)),"")</f>
        <v/>
      </c>
      <c r="C3769" s="20" t="str">
        <f>IFERROR(IF(A3769="","",VLOOKUP($A3769,[1]Sheet1!$D$5:$N$65000,3,FALSE)),"")</f>
        <v/>
      </c>
      <c r="D3769" s="20" t="str">
        <f>IFERROR(IF($A3769="","",VLOOKUP($A3769,[1]Sheet1!$D$5:$N$65000,4,FALSE)),"")</f>
        <v/>
      </c>
      <c r="E3769" s="20" t="str">
        <f>IFERROR(IF($A3769="","",VLOOKUP($A3769,[1]Sheet1!$D$5:$N$65000,5,FALSE)),"")</f>
        <v/>
      </c>
      <c r="F3769" s="20" t="str">
        <f>IFERROR(IF($A3769="","",VLOOKUP($A3769,[1]Sheet1!$D$5:$N$65000,6,FALSE)),"")</f>
        <v/>
      </c>
      <c r="G3769" s="20" t="str">
        <f>IFERROR(IF($A3769="","",VLOOKUP($A3769,[1]Sheet1!$D$5:$N$65000,7,FALSE)),"")</f>
        <v/>
      </c>
      <c r="H3769" s="20" t="str">
        <f>IFERROR(IF($A3769="","",VLOOKUP($A3769,[1]Sheet1!$D$5:$N$65000,8,FALSE)),"")</f>
        <v/>
      </c>
      <c r="I3769" s="20" t="str">
        <f>IFERROR(IF($A3769="","",VLOOKUP($A3769,[1]Sheet1!$D$5:$N$65000,9,FALSE)),"")</f>
        <v/>
      </c>
      <c r="J3769" s="20" t="str">
        <f>IFERROR(IF($A3769="","",VLOOKUP($A3769,[1]Sheet1!$D$5:$N$65000,10,FALSE)),"")</f>
        <v/>
      </c>
      <c r="K3769" s="20" t="str">
        <f>IFERROR(IF($A3769="","",VLOOKUP($A3769,[1]Sheet1!$D$5:$N$65000,11,FALSE)),"")</f>
        <v/>
      </c>
      <c r="L3769" s="3">
        <f t="shared" si="120"/>
        <v>3765</v>
      </c>
      <c r="M3769" s="21" t="str">
        <f t="shared" si="119"/>
        <v/>
      </c>
      <c r="N3769" s="29">
        <f>IF($L3768 = 21,[22]Sheet1!J114,0)</f>
        <v>0</v>
      </c>
      <c r="O3769" s="29">
        <f>IF($L3768 = 21,[22]Sheet1!K114,0)</f>
        <v>0</v>
      </c>
      <c r="P3769" s="29">
        <f>IF($L3768 = 21,[22]Sheet1!L114,0)</f>
        <v>0</v>
      </c>
      <c r="Q3769" s="29">
        <f>IF($L3768 = 21,[22]Sheet1!M114,0)</f>
        <v>0</v>
      </c>
      <c r="R3769" s="29">
        <f>IF($L3768 = 21,[22]Sheet1!N114,0)</f>
        <v>0</v>
      </c>
      <c r="Z3769"/>
    </row>
    <row r="3770" spans="1:26">
      <c r="A3770" s="18" t="str">
        <f t="array" ref="A3770">IF(ROW(B3770)-6&lt;A$1,VLOOKUP(LOOKUP("zzzz",CHOOSE({1,2},"",INDEX([1]Sheet1!$P$1:$P$65000,SMALL(IF([1]Sheet1!P$1:P$65000&lt;&gt;"",ROW([1]Sheet1!P$1:P$65000)),ROWS(D$5:D3770))))),[1]Sheet1!$C$5:$D$65000,2,FALSE),IF(L3770&gt;$A$1,"",IF(A3769="","Figure "&amp;L3770,IFERROR(VLOOKUP(A3769,[1]Sheet1!$D$5:$Q$65000,14,FALSE),IFERROR(VLOOKUP(A3769,[1]Sheet1!$A$5:$D$65000,4,FALSE),"Figure " &amp; L3770)))))</f>
        <v/>
      </c>
      <c r="B3770" s="19" t="str">
        <f>IFERROR(IF($A3770="","",VLOOKUP($A3770,[1]Sheet1!$D$5:$R$65000,15,FALSE)),"")</f>
        <v/>
      </c>
      <c r="C3770" s="20" t="str">
        <f>IFERROR(IF(A3770="","",VLOOKUP($A3770,[1]Sheet1!$D$5:$N$65000,3,FALSE)),"")</f>
        <v/>
      </c>
      <c r="D3770" s="20" t="str">
        <f>IFERROR(IF($A3770="","",VLOOKUP($A3770,[1]Sheet1!$D$5:$N$65000,4,FALSE)),"")</f>
        <v/>
      </c>
      <c r="E3770" s="20" t="str">
        <f>IFERROR(IF($A3770="","",VLOOKUP($A3770,[1]Sheet1!$D$5:$N$65000,5,FALSE)),"")</f>
        <v/>
      </c>
      <c r="F3770" s="20" t="str">
        <f>IFERROR(IF($A3770="","",VLOOKUP($A3770,[1]Sheet1!$D$5:$N$65000,6,FALSE)),"")</f>
        <v/>
      </c>
      <c r="G3770" s="20" t="str">
        <f>IFERROR(IF($A3770="","",VLOOKUP($A3770,[1]Sheet1!$D$5:$N$65000,7,FALSE)),"")</f>
        <v/>
      </c>
      <c r="H3770" s="20" t="str">
        <f>IFERROR(IF($A3770="","",VLOOKUP($A3770,[1]Sheet1!$D$5:$N$65000,8,FALSE)),"")</f>
        <v/>
      </c>
      <c r="I3770" s="20" t="str">
        <f>IFERROR(IF($A3770="","",VLOOKUP($A3770,[1]Sheet1!$D$5:$N$65000,9,FALSE)),"")</f>
        <v/>
      </c>
      <c r="J3770" s="20" t="str">
        <f>IFERROR(IF($A3770="","",VLOOKUP($A3770,[1]Sheet1!$D$5:$N$65000,10,FALSE)),"")</f>
        <v/>
      </c>
      <c r="K3770" s="20" t="str">
        <f>IFERROR(IF($A3770="","",VLOOKUP($A3770,[1]Sheet1!$D$5:$N$65000,11,FALSE)),"")</f>
        <v/>
      </c>
      <c r="L3770" s="3">
        <f t="shared" si="120"/>
        <v>3766</v>
      </c>
      <c r="M3770" s="21" t="str">
        <f t="shared" si="119"/>
        <v/>
      </c>
      <c r="N3770" s="29">
        <f>IF($L3769 = 21,[22]Sheet1!J115,0)</f>
        <v>0</v>
      </c>
      <c r="O3770" s="29">
        <f>IF($L3769 = 21,[22]Sheet1!K115,0)</f>
        <v>0</v>
      </c>
      <c r="P3770" s="29">
        <f>IF($L3769 = 21,[22]Sheet1!L115,0)</f>
        <v>0</v>
      </c>
      <c r="Q3770" s="29">
        <f>IF($L3769 = 21,[22]Sheet1!M115,0)</f>
        <v>0</v>
      </c>
      <c r="R3770" s="29">
        <f>IF($L3769 = 21,[22]Sheet1!N115,0)</f>
        <v>0</v>
      </c>
      <c r="Z3770"/>
    </row>
    <row r="3771" spans="1:26">
      <c r="A3771" s="18" t="str">
        <f t="array" ref="A3771">IF(ROW(B3771)-6&lt;A$1,VLOOKUP(LOOKUP("zzzz",CHOOSE({1,2},"",INDEX([1]Sheet1!$P$1:$P$65000,SMALL(IF([1]Sheet1!P$1:P$65000&lt;&gt;"",ROW([1]Sheet1!P$1:P$65000)),ROWS(D$5:D3771))))),[1]Sheet1!$C$5:$D$65000,2,FALSE),IF(L3771&gt;$A$1,"",IF(A3770="","Figure "&amp;L3771,IFERROR(VLOOKUP(A3770,[1]Sheet1!$D$5:$Q$65000,14,FALSE),IFERROR(VLOOKUP(A3770,[1]Sheet1!$A$5:$D$65000,4,FALSE),"Figure " &amp; L3771)))))</f>
        <v/>
      </c>
      <c r="B3771" s="19" t="str">
        <f>IFERROR(IF($A3771="","",VLOOKUP($A3771,[1]Sheet1!$D$5:$R$65000,15,FALSE)),"")</f>
        <v/>
      </c>
      <c r="C3771" s="20" t="str">
        <f>IFERROR(IF(A3771="","",VLOOKUP($A3771,[1]Sheet1!$D$5:$N$65000,3,FALSE)),"")</f>
        <v/>
      </c>
      <c r="D3771" s="20" t="str">
        <f>IFERROR(IF($A3771="","",VLOOKUP($A3771,[1]Sheet1!$D$5:$N$65000,4,FALSE)),"")</f>
        <v/>
      </c>
      <c r="E3771" s="20" t="str">
        <f>IFERROR(IF($A3771="","",VLOOKUP($A3771,[1]Sheet1!$D$5:$N$65000,5,FALSE)),"")</f>
        <v/>
      </c>
      <c r="F3771" s="20" t="str">
        <f>IFERROR(IF($A3771="","",VLOOKUP($A3771,[1]Sheet1!$D$5:$N$65000,6,FALSE)),"")</f>
        <v/>
      </c>
      <c r="G3771" s="20" t="str">
        <f>IFERROR(IF($A3771="","",VLOOKUP($A3771,[1]Sheet1!$D$5:$N$65000,7,FALSE)),"")</f>
        <v/>
      </c>
      <c r="H3771" s="20" t="str">
        <f>IFERROR(IF($A3771="","",VLOOKUP($A3771,[1]Sheet1!$D$5:$N$65000,8,FALSE)),"")</f>
        <v/>
      </c>
      <c r="I3771" s="20" t="str">
        <f>IFERROR(IF($A3771="","",VLOOKUP($A3771,[1]Sheet1!$D$5:$N$65000,9,FALSE)),"")</f>
        <v/>
      </c>
      <c r="J3771" s="20" t="str">
        <f>IFERROR(IF($A3771="","",VLOOKUP($A3771,[1]Sheet1!$D$5:$N$65000,10,FALSE)),"")</f>
        <v/>
      </c>
      <c r="K3771" s="20" t="str">
        <f>IFERROR(IF($A3771="","",VLOOKUP($A3771,[1]Sheet1!$D$5:$N$65000,11,FALSE)),"")</f>
        <v/>
      </c>
      <c r="L3771" s="3">
        <f t="shared" si="120"/>
        <v>3767</v>
      </c>
      <c r="M3771" s="21" t="str">
        <f t="shared" si="119"/>
        <v/>
      </c>
      <c r="N3771" s="29">
        <f>IF($L3770 = 21,[22]Sheet1!J116,0)</f>
        <v>0</v>
      </c>
      <c r="O3771" s="29">
        <f>IF($L3770 = 21,[22]Sheet1!K116,0)</f>
        <v>0</v>
      </c>
      <c r="P3771" s="29">
        <f>IF($L3770 = 21,[22]Sheet1!L116,0)</f>
        <v>0</v>
      </c>
      <c r="Q3771" s="29">
        <f>IF($L3770 = 21,[22]Sheet1!M116,0)</f>
        <v>0</v>
      </c>
      <c r="R3771" s="29">
        <f>IF($L3770 = 21,[22]Sheet1!N116,0)</f>
        <v>0</v>
      </c>
      <c r="Z3771"/>
    </row>
    <row r="3772" spans="1:26">
      <c r="A3772" s="18" t="str">
        <f t="array" ref="A3772">IF(ROW(B3772)-6&lt;A$1,VLOOKUP(LOOKUP("zzzz",CHOOSE({1,2},"",INDEX([1]Sheet1!$P$1:$P$65000,SMALL(IF([1]Sheet1!P$1:P$65000&lt;&gt;"",ROW([1]Sheet1!P$1:P$65000)),ROWS(D$5:D3772))))),[1]Sheet1!$C$5:$D$65000,2,FALSE),IF(L3772&gt;$A$1,"",IF(A3771="","Figure "&amp;L3772,IFERROR(VLOOKUP(A3771,[1]Sheet1!$D$5:$Q$65000,14,FALSE),IFERROR(VLOOKUP(A3771,[1]Sheet1!$A$5:$D$65000,4,FALSE),"Figure " &amp; L3772)))))</f>
        <v/>
      </c>
      <c r="B3772" s="19" t="str">
        <f>IFERROR(IF($A3772="","",VLOOKUP($A3772,[1]Sheet1!$D$5:$R$65000,15,FALSE)),"")</f>
        <v/>
      </c>
      <c r="C3772" s="20" t="str">
        <f>IFERROR(IF(A3772="","",VLOOKUP($A3772,[1]Sheet1!$D$5:$N$65000,3,FALSE)),"")</f>
        <v/>
      </c>
      <c r="D3772" s="20" t="str">
        <f>IFERROR(IF($A3772="","",VLOOKUP($A3772,[1]Sheet1!$D$5:$N$65000,4,FALSE)),"")</f>
        <v/>
      </c>
      <c r="E3772" s="20" t="str">
        <f>IFERROR(IF($A3772="","",VLOOKUP($A3772,[1]Sheet1!$D$5:$N$65000,5,FALSE)),"")</f>
        <v/>
      </c>
      <c r="F3772" s="20" t="str">
        <f>IFERROR(IF($A3772="","",VLOOKUP($A3772,[1]Sheet1!$D$5:$N$65000,6,FALSE)),"")</f>
        <v/>
      </c>
      <c r="G3772" s="20" t="str">
        <f>IFERROR(IF($A3772="","",VLOOKUP($A3772,[1]Sheet1!$D$5:$N$65000,7,FALSE)),"")</f>
        <v/>
      </c>
      <c r="H3772" s="20" t="str">
        <f>IFERROR(IF($A3772="","",VLOOKUP($A3772,[1]Sheet1!$D$5:$N$65000,8,FALSE)),"")</f>
        <v/>
      </c>
      <c r="I3772" s="20" t="str">
        <f>IFERROR(IF($A3772="","",VLOOKUP($A3772,[1]Sheet1!$D$5:$N$65000,9,FALSE)),"")</f>
        <v/>
      </c>
      <c r="J3772" s="20" t="str">
        <f>IFERROR(IF($A3772="","",VLOOKUP($A3772,[1]Sheet1!$D$5:$N$65000,10,FALSE)),"")</f>
        <v/>
      </c>
      <c r="K3772" s="20" t="str">
        <f>IFERROR(IF($A3772="","",VLOOKUP($A3772,[1]Sheet1!$D$5:$N$65000,11,FALSE)),"")</f>
        <v/>
      </c>
      <c r="L3772" s="3">
        <f t="shared" si="120"/>
        <v>3768</v>
      </c>
      <c r="M3772" s="21" t="str">
        <f t="shared" si="119"/>
        <v/>
      </c>
      <c r="N3772" s="29">
        <f>IF($L3771 = 21,[22]Sheet1!J117,0)</f>
        <v>0</v>
      </c>
      <c r="O3772" s="29">
        <f>IF($L3771 = 21,[22]Sheet1!K117,0)</f>
        <v>0</v>
      </c>
      <c r="P3772" s="29">
        <f>IF($L3771 = 21,[22]Sheet1!L117,0)</f>
        <v>0</v>
      </c>
      <c r="Q3772" s="29">
        <f>IF($L3771 = 21,[22]Sheet1!M117,0)</f>
        <v>0</v>
      </c>
      <c r="R3772" s="29">
        <f>IF($L3771 = 21,[22]Sheet1!N117,0)</f>
        <v>0</v>
      </c>
      <c r="Z3772"/>
    </row>
    <row r="3773" spans="1:26">
      <c r="A3773" s="18" t="str">
        <f t="array" ref="A3773">IF(ROW(B3773)-6&lt;A$1,VLOOKUP(LOOKUP("zzzz",CHOOSE({1,2},"",INDEX([1]Sheet1!$P$1:$P$65000,SMALL(IF([1]Sheet1!P$1:P$65000&lt;&gt;"",ROW([1]Sheet1!P$1:P$65000)),ROWS(D$5:D3773))))),[1]Sheet1!$C$5:$D$65000,2,FALSE),IF(L3773&gt;$A$1,"",IF(A3772="","Figure "&amp;L3773,IFERROR(VLOOKUP(A3772,[1]Sheet1!$D$5:$Q$65000,14,FALSE),IFERROR(VLOOKUP(A3772,[1]Sheet1!$A$5:$D$65000,4,FALSE),"Figure " &amp; L3773)))))</f>
        <v/>
      </c>
      <c r="B3773" s="19" t="str">
        <f>IFERROR(IF($A3773="","",VLOOKUP($A3773,[1]Sheet1!$D$5:$R$65000,15,FALSE)),"")</f>
        <v/>
      </c>
      <c r="C3773" s="20" t="str">
        <f>IFERROR(IF(A3773="","",VLOOKUP($A3773,[1]Sheet1!$D$5:$N$65000,3,FALSE)),"")</f>
        <v/>
      </c>
      <c r="D3773" s="20" t="str">
        <f>IFERROR(IF($A3773="","",VLOOKUP($A3773,[1]Sheet1!$D$5:$N$65000,4,FALSE)),"")</f>
        <v/>
      </c>
      <c r="E3773" s="20" t="str">
        <f>IFERROR(IF($A3773="","",VLOOKUP($A3773,[1]Sheet1!$D$5:$N$65000,5,FALSE)),"")</f>
        <v/>
      </c>
      <c r="F3773" s="20" t="str">
        <f>IFERROR(IF($A3773="","",VLOOKUP($A3773,[1]Sheet1!$D$5:$N$65000,6,FALSE)),"")</f>
        <v/>
      </c>
      <c r="G3773" s="20" t="str">
        <f>IFERROR(IF($A3773="","",VLOOKUP($A3773,[1]Sheet1!$D$5:$N$65000,7,FALSE)),"")</f>
        <v/>
      </c>
      <c r="H3773" s="20" t="str">
        <f>IFERROR(IF($A3773="","",VLOOKUP($A3773,[1]Sheet1!$D$5:$N$65000,8,FALSE)),"")</f>
        <v/>
      </c>
      <c r="I3773" s="20" t="str">
        <f>IFERROR(IF($A3773="","",VLOOKUP($A3773,[1]Sheet1!$D$5:$N$65000,9,FALSE)),"")</f>
        <v/>
      </c>
      <c r="J3773" s="20" t="str">
        <f>IFERROR(IF($A3773="","",VLOOKUP($A3773,[1]Sheet1!$D$5:$N$65000,10,FALSE)),"")</f>
        <v/>
      </c>
      <c r="K3773" s="20" t="str">
        <f>IFERROR(IF($A3773="","",VLOOKUP($A3773,[1]Sheet1!$D$5:$N$65000,11,FALSE)),"")</f>
        <v/>
      </c>
      <c r="L3773" s="3">
        <f t="shared" si="120"/>
        <v>3769</v>
      </c>
      <c r="M3773" s="21" t="str">
        <f t="shared" si="119"/>
        <v/>
      </c>
      <c r="N3773" s="29">
        <f>IF($L3772 = 21,[22]Sheet1!J118,0)</f>
        <v>0</v>
      </c>
      <c r="O3773" s="29">
        <f>IF($L3772 = 21,[22]Sheet1!K118,0)</f>
        <v>0</v>
      </c>
      <c r="P3773" s="29">
        <f>IF($L3772 = 21,[22]Sheet1!L118,0)</f>
        <v>0</v>
      </c>
      <c r="Q3773" s="29">
        <f>IF($L3772 = 21,[22]Sheet1!M118,0)</f>
        <v>0</v>
      </c>
      <c r="R3773" s="29">
        <f>IF($L3772 = 21,[22]Sheet1!N118,0)</f>
        <v>0</v>
      </c>
      <c r="Z3773"/>
    </row>
    <row r="3774" spans="1:26">
      <c r="A3774" s="18" t="str">
        <f t="array" ref="A3774">IF(ROW(B3774)-6&lt;A$1,VLOOKUP(LOOKUP("zzzz",CHOOSE({1,2},"",INDEX([1]Sheet1!$P$1:$P$65000,SMALL(IF([1]Sheet1!P$1:P$65000&lt;&gt;"",ROW([1]Sheet1!P$1:P$65000)),ROWS(D$5:D3774))))),[1]Sheet1!$C$5:$D$65000,2,FALSE),IF(L3774&gt;$A$1,"",IF(A3773="","Figure "&amp;L3774,IFERROR(VLOOKUP(A3773,[1]Sheet1!$D$5:$Q$65000,14,FALSE),IFERROR(VLOOKUP(A3773,[1]Sheet1!$A$5:$D$65000,4,FALSE),"Figure " &amp; L3774)))))</f>
        <v/>
      </c>
      <c r="B3774" s="19" t="str">
        <f>IFERROR(IF($A3774="","",VLOOKUP($A3774,[1]Sheet1!$D$5:$R$65000,15,FALSE)),"")</f>
        <v/>
      </c>
      <c r="C3774" s="20" t="str">
        <f>IFERROR(IF(A3774="","",VLOOKUP($A3774,[1]Sheet1!$D$5:$N$65000,3,FALSE)),"")</f>
        <v/>
      </c>
      <c r="D3774" s="20" t="str">
        <f>IFERROR(IF($A3774="","",VLOOKUP($A3774,[1]Sheet1!$D$5:$N$65000,4,FALSE)),"")</f>
        <v/>
      </c>
      <c r="E3774" s="20" t="str">
        <f>IFERROR(IF($A3774="","",VLOOKUP($A3774,[1]Sheet1!$D$5:$N$65000,5,FALSE)),"")</f>
        <v/>
      </c>
      <c r="F3774" s="20" t="str">
        <f>IFERROR(IF($A3774="","",VLOOKUP($A3774,[1]Sheet1!$D$5:$N$65000,6,FALSE)),"")</f>
        <v/>
      </c>
      <c r="G3774" s="20" t="str">
        <f>IFERROR(IF($A3774="","",VLOOKUP($A3774,[1]Sheet1!$D$5:$N$65000,7,FALSE)),"")</f>
        <v/>
      </c>
      <c r="H3774" s="20" t="str">
        <f>IFERROR(IF($A3774="","",VLOOKUP($A3774,[1]Sheet1!$D$5:$N$65000,8,FALSE)),"")</f>
        <v/>
      </c>
      <c r="I3774" s="20" t="str">
        <f>IFERROR(IF($A3774="","",VLOOKUP($A3774,[1]Sheet1!$D$5:$N$65000,9,FALSE)),"")</f>
        <v/>
      </c>
      <c r="J3774" s="20" t="str">
        <f>IFERROR(IF($A3774="","",VLOOKUP($A3774,[1]Sheet1!$D$5:$N$65000,10,FALSE)),"")</f>
        <v/>
      </c>
      <c r="K3774" s="20" t="str">
        <f>IFERROR(IF($A3774="","",VLOOKUP($A3774,[1]Sheet1!$D$5:$N$65000,11,FALSE)),"")</f>
        <v/>
      </c>
      <c r="L3774" s="3">
        <f t="shared" si="120"/>
        <v>3770</v>
      </c>
      <c r="M3774" s="21" t="str">
        <f t="shared" si="119"/>
        <v/>
      </c>
      <c r="N3774" s="29">
        <f>IF($L3773 = 21,[22]Sheet1!J119,0)</f>
        <v>0</v>
      </c>
      <c r="O3774" s="29">
        <f>IF($L3773 = 21,[22]Sheet1!K119,0)</f>
        <v>0</v>
      </c>
      <c r="P3774" s="29">
        <f>IF($L3773 = 21,[22]Sheet1!L119,0)</f>
        <v>0</v>
      </c>
      <c r="Q3774" s="29">
        <f>IF($L3773 = 21,[22]Sheet1!M119,0)</f>
        <v>0</v>
      </c>
      <c r="R3774" s="29">
        <f>IF($L3773 = 21,[22]Sheet1!N119,0)</f>
        <v>0</v>
      </c>
      <c r="Z3774"/>
    </row>
    <row r="3775" spans="1:26">
      <c r="A3775" s="18" t="str">
        <f t="array" ref="A3775">IF(ROW(B3775)-6&lt;A$1,VLOOKUP(LOOKUP("zzzz",CHOOSE({1,2},"",INDEX([1]Sheet1!$P$1:$P$65000,SMALL(IF([1]Sheet1!P$1:P$65000&lt;&gt;"",ROW([1]Sheet1!P$1:P$65000)),ROWS(D$5:D3775))))),[1]Sheet1!$C$5:$D$65000,2,FALSE),IF(L3775&gt;$A$1,"",IF(A3774="","Figure "&amp;L3775,IFERROR(VLOOKUP(A3774,[1]Sheet1!$D$5:$Q$65000,14,FALSE),IFERROR(VLOOKUP(A3774,[1]Sheet1!$A$5:$D$65000,4,FALSE),"Figure " &amp; L3775)))))</f>
        <v/>
      </c>
      <c r="B3775" s="19" t="str">
        <f>IFERROR(IF($A3775="","",VLOOKUP($A3775,[1]Sheet1!$D$5:$R$65000,15,FALSE)),"")</f>
        <v/>
      </c>
      <c r="C3775" s="20" t="str">
        <f>IFERROR(IF(A3775="","",VLOOKUP($A3775,[1]Sheet1!$D$5:$N$65000,3,FALSE)),"")</f>
        <v/>
      </c>
      <c r="D3775" s="20" t="str">
        <f>IFERROR(IF($A3775="","",VLOOKUP($A3775,[1]Sheet1!$D$5:$N$65000,4,FALSE)),"")</f>
        <v/>
      </c>
      <c r="E3775" s="20" t="str">
        <f>IFERROR(IF($A3775="","",VLOOKUP($A3775,[1]Sheet1!$D$5:$N$65000,5,FALSE)),"")</f>
        <v/>
      </c>
      <c r="F3775" s="20" t="str">
        <f>IFERROR(IF($A3775="","",VLOOKUP($A3775,[1]Sheet1!$D$5:$N$65000,6,FALSE)),"")</f>
        <v/>
      </c>
      <c r="G3775" s="20" t="str">
        <f>IFERROR(IF($A3775="","",VLOOKUP($A3775,[1]Sheet1!$D$5:$N$65000,7,FALSE)),"")</f>
        <v/>
      </c>
      <c r="H3775" s="20" t="str">
        <f>IFERROR(IF($A3775="","",VLOOKUP($A3775,[1]Sheet1!$D$5:$N$65000,8,FALSE)),"")</f>
        <v/>
      </c>
      <c r="I3775" s="20" t="str">
        <f>IFERROR(IF($A3775="","",VLOOKUP($A3775,[1]Sheet1!$D$5:$N$65000,9,FALSE)),"")</f>
        <v/>
      </c>
      <c r="J3775" s="20" t="str">
        <f>IFERROR(IF($A3775="","",VLOOKUP($A3775,[1]Sheet1!$D$5:$N$65000,10,FALSE)),"")</f>
        <v/>
      </c>
      <c r="K3775" s="20" t="str">
        <f>IFERROR(IF($A3775="","",VLOOKUP($A3775,[1]Sheet1!$D$5:$N$65000,11,FALSE)),"")</f>
        <v/>
      </c>
      <c r="L3775" s="3">
        <f t="shared" si="120"/>
        <v>3771</v>
      </c>
      <c r="M3775" s="21" t="str">
        <f t="shared" si="119"/>
        <v/>
      </c>
      <c r="N3775" s="29">
        <f>IF($L3774 = 21,[22]Sheet1!J120,0)</f>
        <v>0</v>
      </c>
      <c r="O3775" s="29">
        <f>IF($L3774 = 21,[22]Sheet1!K120,0)</f>
        <v>0</v>
      </c>
      <c r="P3775" s="29">
        <f>IF($L3774 = 21,[22]Sheet1!L120,0)</f>
        <v>0</v>
      </c>
      <c r="Q3775" s="29">
        <f>IF($L3774 = 21,[22]Sheet1!M120,0)</f>
        <v>0</v>
      </c>
      <c r="R3775" s="29">
        <f>IF($L3774 = 21,[22]Sheet1!N120,0)</f>
        <v>0</v>
      </c>
      <c r="Z3775"/>
    </row>
    <row r="3776" spans="1:26">
      <c r="A3776" s="18" t="str">
        <f t="array" ref="A3776">IF(ROW(B3776)-6&lt;A$1,VLOOKUP(LOOKUP("zzzz",CHOOSE({1,2},"",INDEX([1]Sheet1!$P$1:$P$65000,SMALL(IF([1]Sheet1!P$1:P$65000&lt;&gt;"",ROW([1]Sheet1!P$1:P$65000)),ROWS(D$5:D3776))))),[1]Sheet1!$C$5:$D$65000,2,FALSE),IF(L3776&gt;$A$1,"",IF(A3775="","Figure "&amp;L3776,IFERROR(VLOOKUP(A3775,[1]Sheet1!$D$5:$Q$65000,14,FALSE),IFERROR(VLOOKUP(A3775,[1]Sheet1!$A$5:$D$65000,4,FALSE),"Figure " &amp; L3776)))))</f>
        <v/>
      </c>
      <c r="B3776" s="19" t="str">
        <f>IFERROR(IF($A3776="","",VLOOKUP($A3776,[1]Sheet1!$D$5:$R$65000,15,FALSE)),"")</f>
        <v/>
      </c>
      <c r="C3776" s="20" t="str">
        <f>IFERROR(IF(A3776="","",VLOOKUP($A3776,[1]Sheet1!$D$5:$N$65000,3,FALSE)),"")</f>
        <v/>
      </c>
      <c r="D3776" s="20" t="str">
        <f>IFERROR(IF($A3776="","",VLOOKUP($A3776,[1]Sheet1!$D$5:$N$65000,4,FALSE)),"")</f>
        <v/>
      </c>
      <c r="E3776" s="20" t="str">
        <f>IFERROR(IF($A3776="","",VLOOKUP($A3776,[1]Sheet1!$D$5:$N$65000,5,FALSE)),"")</f>
        <v/>
      </c>
      <c r="F3776" s="20" t="str">
        <f>IFERROR(IF($A3776="","",VLOOKUP($A3776,[1]Sheet1!$D$5:$N$65000,6,FALSE)),"")</f>
        <v/>
      </c>
      <c r="G3776" s="20" t="str">
        <f>IFERROR(IF($A3776="","",VLOOKUP($A3776,[1]Sheet1!$D$5:$N$65000,7,FALSE)),"")</f>
        <v/>
      </c>
      <c r="H3776" s="20" t="str">
        <f>IFERROR(IF($A3776="","",VLOOKUP($A3776,[1]Sheet1!$D$5:$N$65000,8,FALSE)),"")</f>
        <v/>
      </c>
      <c r="I3776" s="20" t="str">
        <f>IFERROR(IF($A3776="","",VLOOKUP($A3776,[1]Sheet1!$D$5:$N$65000,9,FALSE)),"")</f>
        <v/>
      </c>
      <c r="J3776" s="20" t="str">
        <f>IFERROR(IF($A3776="","",VLOOKUP($A3776,[1]Sheet1!$D$5:$N$65000,10,FALSE)),"")</f>
        <v/>
      </c>
      <c r="K3776" s="20" t="str">
        <f>IFERROR(IF($A3776="","",VLOOKUP($A3776,[1]Sheet1!$D$5:$N$65000,11,FALSE)),"")</f>
        <v/>
      </c>
      <c r="L3776" s="3">
        <f t="shared" si="120"/>
        <v>3772</v>
      </c>
      <c r="M3776" s="21" t="str">
        <f t="shared" si="119"/>
        <v/>
      </c>
      <c r="N3776" s="29">
        <f>IF($L3775 = 21,[22]Sheet1!J121,0)</f>
        <v>0</v>
      </c>
      <c r="O3776" s="29">
        <f>IF($L3775 = 21,[22]Sheet1!K121,0)</f>
        <v>0</v>
      </c>
      <c r="P3776" s="29">
        <f>IF($L3775 = 21,[22]Sheet1!L121,0)</f>
        <v>0</v>
      </c>
      <c r="Q3776" s="29">
        <f>IF($L3775 = 21,[22]Sheet1!M121,0)</f>
        <v>0</v>
      </c>
      <c r="R3776" s="29">
        <f>IF($L3775 = 21,[22]Sheet1!N121,0)</f>
        <v>0</v>
      </c>
      <c r="Z3776"/>
    </row>
    <row r="3777" spans="1:26">
      <c r="A3777" s="18" t="str">
        <f t="array" ref="A3777">IF(ROW(B3777)-6&lt;A$1,VLOOKUP(LOOKUP("zzzz",CHOOSE({1,2},"",INDEX([1]Sheet1!$P$1:$P$65000,SMALL(IF([1]Sheet1!P$1:P$65000&lt;&gt;"",ROW([1]Sheet1!P$1:P$65000)),ROWS(D$5:D3777))))),[1]Sheet1!$C$5:$D$65000,2,FALSE),IF(L3777&gt;$A$1,"",IF(A3776="","Figure "&amp;L3777,IFERROR(VLOOKUP(A3776,[1]Sheet1!$D$5:$Q$65000,14,FALSE),IFERROR(VLOOKUP(A3776,[1]Sheet1!$A$5:$D$65000,4,FALSE),"Figure " &amp; L3777)))))</f>
        <v/>
      </c>
      <c r="B3777" s="19" t="str">
        <f>IFERROR(IF($A3777="","",VLOOKUP($A3777,[1]Sheet1!$D$5:$R$65000,15,FALSE)),"")</f>
        <v/>
      </c>
      <c r="C3777" s="20" t="str">
        <f>IFERROR(IF(A3777="","",VLOOKUP($A3777,[1]Sheet1!$D$5:$N$65000,3,FALSE)),"")</f>
        <v/>
      </c>
      <c r="D3777" s="20" t="str">
        <f>IFERROR(IF($A3777="","",VLOOKUP($A3777,[1]Sheet1!$D$5:$N$65000,4,FALSE)),"")</f>
        <v/>
      </c>
      <c r="E3777" s="20" t="str">
        <f>IFERROR(IF($A3777="","",VLOOKUP($A3777,[1]Sheet1!$D$5:$N$65000,5,FALSE)),"")</f>
        <v/>
      </c>
      <c r="F3777" s="20" t="str">
        <f>IFERROR(IF($A3777="","",VLOOKUP($A3777,[1]Sheet1!$D$5:$N$65000,6,FALSE)),"")</f>
        <v/>
      </c>
      <c r="G3777" s="20" t="str">
        <f>IFERROR(IF($A3777="","",VLOOKUP($A3777,[1]Sheet1!$D$5:$N$65000,7,FALSE)),"")</f>
        <v/>
      </c>
      <c r="H3777" s="20" t="str">
        <f>IFERROR(IF($A3777="","",VLOOKUP($A3777,[1]Sheet1!$D$5:$N$65000,8,FALSE)),"")</f>
        <v/>
      </c>
      <c r="I3777" s="20" t="str">
        <f>IFERROR(IF($A3777="","",VLOOKUP($A3777,[1]Sheet1!$D$5:$N$65000,9,FALSE)),"")</f>
        <v/>
      </c>
      <c r="J3777" s="20" t="str">
        <f>IFERROR(IF($A3777="","",VLOOKUP($A3777,[1]Sheet1!$D$5:$N$65000,10,FALSE)),"")</f>
        <v/>
      </c>
      <c r="K3777" s="20" t="str">
        <f>IFERROR(IF($A3777="","",VLOOKUP($A3777,[1]Sheet1!$D$5:$N$65000,11,FALSE)),"")</f>
        <v/>
      </c>
      <c r="L3777" s="3">
        <f t="shared" si="120"/>
        <v>3773</v>
      </c>
      <c r="M3777" s="21" t="str">
        <f t="shared" si="119"/>
        <v/>
      </c>
      <c r="N3777" s="29">
        <f>IF($L3776 = 21,[22]Sheet1!J122,0)</f>
        <v>0</v>
      </c>
      <c r="O3777" s="29">
        <f>IF($L3776 = 21,[22]Sheet1!K122,0)</f>
        <v>0</v>
      </c>
      <c r="P3777" s="29">
        <f>IF($L3776 = 21,[22]Sheet1!L122,0)</f>
        <v>0</v>
      </c>
      <c r="Q3777" s="29">
        <f>IF($L3776 = 21,[22]Sheet1!M122,0)</f>
        <v>0</v>
      </c>
      <c r="R3777" s="29">
        <f>IF($L3776 = 21,[22]Sheet1!N122,0)</f>
        <v>0</v>
      </c>
      <c r="Z3777"/>
    </row>
    <row r="3778" spans="1:26">
      <c r="A3778" s="18" t="str">
        <f t="array" ref="A3778">IF(ROW(B3778)-6&lt;A$1,VLOOKUP(LOOKUP("zzzz",CHOOSE({1,2},"",INDEX([1]Sheet1!$P$1:$P$65000,SMALL(IF([1]Sheet1!P$1:P$65000&lt;&gt;"",ROW([1]Sheet1!P$1:P$65000)),ROWS(D$5:D3778))))),[1]Sheet1!$C$5:$D$65000,2,FALSE),IF(L3778&gt;$A$1,"",IF(A3777="","Figure "&amp;L3778,IFERROR(VLOOKUP(A3777,[1]Sheet1!$D$5:$Q$65000,14,FALSE),IFERROR(VLOOKUP(A3777,[1]Sheet1!$A$5:$D$65000,4,FALSE),"Figure " &amp; L3778)))))</f>
        <v/>
      </c>
      <c r="B3778" s="19" t="str">
        <f>IFERROR(IF($A3778="","",VLOOKUP($A3778,[1]Sheet1!$D$5:$R$65000,15,FALSE)),"")</f>
        <v/>
      </c>
      <c r="C3778" s="20" t="str">
        <f>IFERROR(IF(A3778="","",VLOOKUP($A3778,[1]Sheet1!$D$5:$N$65000,3,FALSE)),"")</f>
        <v/>
      </c>
      <c r="D3778" s="20" t="str">
        <f>IFERROR(IF($A3778="","",VLOOKUP($A3778,[1]Sheet1!$D$5:$N$65000,4,FALSE)),"")</f>
        <v/>
      </c>
      <c r="E3778" s="20" t="str">
        <f>IFERROR(IF($A3778="","",VLOOKUP($A3778,[1]Sheet1!$D$5:$N$65000,5,FALSE)),"")</f>
        <v/>
      </c>
      <c r="F3778" s="20" t="str">
        <f>IFERROR(IF($A3778="","",VLOOKUP($A3778,[1]Sheet1!$D$5:$N$65000,6,FALSE)),"")</f>
        <v/>
      </c>
      <c r="G3778" s="20" t="str">
        <f>IFERROR(IF($A3778="","",VLOOKUP($A3778,[1]Sheet1!$D$5:$N$65000,7,FALSE)),"")</f>
        <v/>
      </c>
      <c r="H3778" s="20" t="str">
        <f>IFERROR(IF($A3778="","",VLOOKUP($A3778,[1]Sheet1!$D$5:$N$65000,8,FALSE)),"")</f>
        <v/>
      </c>
      <c r="I3778" s="20" t="str">
        <f>IFERROR(IF($A3778="","",VLOOKUP($A3778,[1]Sheet1!$D$5:$N$65000,9,FALSE)),"")</f>
        <v/>
      </c>
      <c r="J3778" s="20" t="str">
        <f>IFERROR(IF($A3778="","",VLOOKUP($A3778,[1]Sheet1!$D$5:$N$65000,10,FALSE)),"")</f>
        <v/>
      </c>
      <c r="K3778" s="20" t="str">
        <f>IFERROR(IF($A3778="","",VLOOKUP($A3778,[1]Sheet1!$D$5:$N$65000,11,FALSE)),"")</f>
        <v/>
      </c>
      <c r="L3778" s="3">
        <f t="shared" si="120"/>
        <v>3774</v>
      </c>
      <c r="M3778" s="21" t="str">
        <f t="shared" si="119"/>
        <v/>
      </c>
      <c r="N3778" s="29">
        <f>IF($L3777 = 21,[22]Sheet1!J123,0)</f>
        <v>0</v>
      </c>
      <c r="O3778" s="29">
        <f>IF($L3777 = 21,[22]Sheet1!K123,0)</f>
        <v>0</v>
      </c>
      <c r="P3778" s="29">
        <f>IF($L3777 = 21,[22]Sheet1!L123,0)</f>
        <v>0</v>
      </c>
      <c r="Q3778" s="29">
        <f>IF($L3777 = 21,[22]Sheet1!M123,0)</f>
        <v>0</v>
      </c>
      <c r="R3778" s="29">
        <f>IF($L3777 = 21,[22]Sheet1!N123,0)</f>
        <v>0</v>
      </c>
      <c r="Z3778"/>
    </row>
    <row r="3779" spans="1:26">
      <c r="A3779" s="18" t="str">
        <f t="array" ref="A3779">IF(ROW(B3779)-6&lt;A$1,VLOOKUP(LOOKUP("zzzz",CHOOSE({1,2},"",INDEX([1]Sheet1!$P$1:$P$65000,SMALL(IF([1]Sheet1!P$1:P$65000&lt;&gt;"",ROW([1]Sheet1!P$1:P$65000)),ROWS(D$5:D3779))))),[1]Sheet1!$C$5:$D$65000,2,FALSE),IF(L3779&gt;$A$1,"",IF(A3778="","Figure "&amp;L3779,IFERROR(VLOOKUP(A3778,[1]Sheet1!$D$5:$Q$65000,14,FALSE),IFERROR(VLOOKUP(A3778,[1]Sheet1!$A$5:$D$65000,4,FALSE),"Figure " &amp; L3779)))))</f>
        <v/>
      </c>
      <c r="B3779" s="19" t="str">
        <f>IFERROR(IF($A3779="","",VLOOKUP($A3779,[1]Sheet1!$D$5:$R$65000,15,FALSE)),"")</f>
        <v/>
      </c>
      <c r="C3779" s="20" t="str">
        <f>IFERROR(IF(A3779="","",VLOOKUP($A3779,[1]Sheet1!$D$5:$N$65000,3,FALSE)),"")</f>
        <v/>
      </c>
      <c r="D3779" s="20" t="str">
        <f>IFERROR(IF($A3779="","",VLOOKUP($A3779,[1]Sheet1!$D$5:$N$65000,4,FALSE)),"")</f>
        <v/>
      </c>
      <c r="E3779" s="20" t="str">
        <f>IFERROR(IF($A3779="","",VLOOKUP($A3779,[1]Sheet1!$D$5:$N$65000,5,FALSE)),"")</f>
        <v/>
      </c>
      <c r="F3779" s="20" t="str">
        <f>IFERROR(IF($A3779="","",VLOOKUP($A3779,[1]Sheet1!$D$5:$N$65000,6,FALSE)),"")</f>
        <v/>
      </c>
      <c r="G3779" s="20" t="str">
        <f>IFERROR(IF($A3779="","",VLOOKUP($A3779,[1]Sheet1!$D$5:$N$65000,7,FALSE)),"")</f>
        <v/>
      </c>
      <c r="H3779" s="20" t="str">
        <f>IFERROR(IF($A3779="","",VLOOKUP($A3779,[1]Sheet1!$D$5:$N$65000,8,FALSE)),"")</f>
        <v/>
      </c>
      <c r="I3779" s="20" t="str">
        <f>IFERROR(IF($A3779="","",VLOOKUP($A3779,[1]Sheet1!$D$5:$N$65000,9,FALSE)),"")</f>
        <v/>
      </c>
      <c r="J3779" s="20" t="str">
        <f>IFERROR(IF($A3779="","",VLOOKUP($A3779,[1]Sheet1!$D$5:$N$65000,10,FALSE)),"")</f>
        <v/>
      </c>
      <c r="K3779" s="20" t="str">
        <f>IFERROR(IF($A3779="","",VLOOKUP($A3779,[1]Sheet1!$D$5:$N$65000,11,FALSE)),"")</f>
        <v/>
      </c>
      <c r="L3779" s="3">
        <f t="shared" si="120"/>
        <v>3775</v>
      </c>
      <c r="M3779" s="21" t="str">
        <f t="shared" si="119"/>
        <v/>
      </c>
      <c r="N3779" s="29">
        <f>IF($L3778 = 21,[22]Sheet1!J124,0)</f>
        <v>0</v>
      </c>
      <c r="O3779" s="29">
        <f>IF($L3778 = 21,[22]Sheet1!K124,0)</f>
        <v>0</v>
      </c>
      <c r="P3779" s="29">
        <f>IF($L3778 = 21,[22]Sheet1!L124,0)</f>
        <v>0</v>
      </c>
      <c r="Q3779" s="29">
        <f>IF($L3778 = 21,[22]Sheet1!M124,0)</f>
        <v>0</v>
      </c>
      <c r="R3779" s="29">
        <f>IF($L3778 = 21,[22]Sheet1!N124,0)</f>
        <v>0</v>
      </c>
      <c r="Z3779"/>
    </row>
    <row r="3780" spans="1:26">
      <c r="A3780" s="18" t="str">
        <f t="array" ref="A3780">IF(ROW(B3780)-6&lt;A$1,VLOOKUP(LOOKUP("zzzz",CHOOSE({1,2},"",INDEX([1]Sheet1!$P$1:$P$65000,SMALL(IF([1]Sheet1!P$1:P$65000&lt;&gt;"",ROW([1]Sheet1!P$1:P$65000)),ROWS(D$5:D3780))))),[1]Sheet1!$C$5:$D$65000,2,FALSE),IF(L3780&gt;$A$1,"",IF(A3779="","Figure "&amp;L3780,IFERROR(VLOOKUP(A3779,[1]Sheet1!$D$5:$Q$65000,14,FALSE),IFERROR(VLOOKUP(A3779,[1]Sheet1!$A$5:$D$65000,4,FALSE),"Figure " &amp; L3780)))))</f>
        <v/>
      </c>
      <c r="B3780" s="19" t="str">
        <f>IFERROR(IF($A3780="","",VLOOKUP($A3780,[1]Sheet1!$D$5:$R$65000,15,FALSE)),"")</f>
        <v/>
      </c>
      <c r="C3780" s="20" t="str">
        <f>IFERROR(IF(A3780="","",VLOOKUP($A3780,[1]Sheet1!$D$5:$N$65000,3,FALSE)),"")</f>
        <v/>
      </c>
      <c r="D3780" s="20" t="str">
        <f>IFERROR(IF($A3780="","",VLOOKUP($A3780,[1]Sheet1!$D$5:$N$65000,4,FALSE)),"")</f>
        <v/>
      </c>
      <c r="E3780" s="20" t="str">
        <f>IFERROR(IF($A3780="","",VLOOKUP($A3780,[1]Sheet1!$D$5:$N$65000,5,FALSE)),"")</f>
        <v/>
      </c>
      <c r="F3780" s="20" t="str">
        <f>IFERROR(IF($A3780="","",VLOOKUP($A3780,[1]Sheet1!$D$5:$N$65000,6,FALSE)),"")</f>
        <v/>
      </c>
      <c r="G3780" s="20" t="str">
        <f>IFERROR(IF($A3780="","",VLOOKUP($A3780,[1]Sheet1!$D$5:$N$65000,7,FALSE)),"")</f>
        <v/>
      </c>
      <c r="H3780" s="20" t="str">
        <f>IFERROR(IF($A3780="","",VLOOKUP($A3780,[1]Sheet1!$D$5:$N$65000,8,FALSE)),"")</f>
        <v/>
      </c>
      <c r="I3780" s="20" t="str">
        <f>IFERROR(IF($A3780="","",VLOOKUP($A3780,[1]Sheet1!$D$5:$N$65000,9,FALSE)),"")</f>
        <v/>
      </c>
      <c r="J3780" s="20" t="str">
        <f>IFERROR(IF($A3780="","",VLOOKUP($A3780,[1]Sheet1!$D$5:$N$65000,10,FALSE)),"")</f>
        <v/>
      </c>
      <c r="K3780" s="20" t="str">
        <f>IFERROR(IF($A3780="","",VLOOKUP($A3780,[1]Sheet1!$D$5:$N$65000,11,FALSE)),"")</f>
        <v/>
      </c>
      <c r="L3780" s="3">
        <f t="shared" si="120"/>
        <v>3776</v>
      </c>
      <c r="M3780" s="21" t="str">
        <f t="shared" si="119"/>
        <v/>
      </c>
      <c r="N3780" s="29">
        <f>IF($L3779 = 21,[22]Sheet1!J125,0)</f>
        <v>0</v>
      </c>
      <c r="O3780" s="29">
        <f>IF($L3779 = 21,[22]Sheet1!K125,0)</f>
        <v>0</v>
      </c>
      <c r="P3780" s="29">
        <f>IF($L3779 = 21,[22]Sheet1!L125,0)</f>
        <v>0</v>
      </c>
      <c r="Q3780" s="29">
        <f>IF($L3779 = 21,[22]Sheet1!M125,0)</f>
        <v>0</v>
      </c>
      <c r="R3780" s="29">
        <f>IF($L3779 = 21,[22]Sheet1!N125,0)</f>
        <v>0</v>
      </c>
      <c r="Z3780"/>
    </row>
    <row r="3781" spans="1:26">
      <c r="A3781" s="18" t="str">
        <f t="array" ref="A3781">IF(ROW(B3781)-6&lt;A$1,VLOOKUP(LOOKUP("zzzz",CHOOSE({1,2},"",INDEX([1]Sheet1!$P$1:$P$65000,SMALL(IF([1]Sheet1!P$1:P$65000&lt;&gt;"",ROW([1]Sheet1!P$1:P$65000)),ROWS(D$5:D3781))))),[1]Sheet1!$C$5:$D$65000,2,FALSE),IF(L3781&gt;$A$1,"",IF(A3780="","Figure "&amp;L3781,IFERROR(VLOOKUP(A3780,[1]Sheet1!$D$5:$Q$65000,14,FALSE),IFERROR(VLOOKUP(A3780,[1]Sheet1!$A$5:$D$65000,4,FALSE),"Figure " &amp; L3781)))))</f>
        <v/>
      </c>
      <c r="B3781" s="19" t="str">
        <f>IFERROR(IF($A3781="","",VLOOKUP($A3781,[1]Sheet1!$D$5:$R$65000,15,FALSE)),"")</f>
        <v/>
      </c>
      <c r="C3781" s="20" t="str">
        <f>IFERROR(IF(A3781="","",VLOOKUP($A3781,[1]Sheet1!$D$5:$N$65000,3,FALSE)),"")</f>
        <v/>
      </c>
      <c r="D3781" s="20" t="str">
        <f>IFERROR(IF($A3781="","",VLOOKUP($A3781,[1]Sheet1!$D$5:$N$65000,4,FALSE)),"")</f>
        <v/>
      </c>
      <c r="E3781" s="20" t="str">
        <f>IFERROR(IF($A3781="","",VLOOKUP($A3781,[1]Sheet1!$D$5:$N$65000,5,FALSE)),"")</f>
        <v/>
      </c>
      <c r="F3781" s="20" t="str">
        <f>IFERROR(IF($A3781="","",VLOOKUP($A3781,[1]Sheet1!$D$5:$N$65000,6,FALSE)),"")</f>
        <v/>
      </c>
      <c r="G3781" s="20" t="str">
        <f>IFERROR(IF($A3781="","",VLOOKUP($A3781,[1]Sheet1!$D$5:$N$65000,7,FALSE)),"")</f>
        <v/>
      </c>
      <c r="H3781" s="20" t="str">
        <f>IFERROR(IF($A3781="","",VLOOKUP($A3781,[1]Sheet1!$D$5:$N$65000,8,FALSE)),"")</f>
        <v/>
      </c>
      <c r="I3781" s="20" t="str">
        <f>IFERROR(IF($A3781="","",VLOOKUP($A3781,[1]Sheet1!$D$5:$N$65000,9,FALSE)),"")</f>
        <v/>
      </c>
      <c r="J3781" s="20" t="str">
        <f>IFERROR(IF($A3781="","",VLOOKUP($A3781,[1]Sheet1!$D$5:$N$65000,10,FALSE)),"")</f>
        <v/>
      </c>
      <c r="K3781" s="20" t="str">
        <f>IFERROR(IF($A3781="","",VLOOKUP($A3781,[1]Sheet1!$D$5:$N$65000,11,FALSE)),"")</f>
        <v/>
      </c>
      <c r="L3781" s="3">
        <f t="shared" si="120"/>
        <v>3777</v>
      </c>
      <c r="M3781" s="21" t="str">
        <f t="shared" si="119"/>
        <v/>
      </c>
      <c r="N3781" s="29">
        <f>IF($L3780 = 21,[22]Sheet1!J126,0)</f>
        <v>0</v>
      </c>
      <c r="O3781" s="29">
        <f>IF($L3780 = 21,[22]Sheet1!K126,0)</f>
        <v>0</v>
      </c>
      <c r="P3781" s="29">
        <f>IF($L3780 = 21,[22]Sheet1!L126,0)</f>
        <v>0</v>
      </c>
      <c r="Q3781" s="29">
        <f>IF($L3780 = 21,[22]Sheet1!M126,0)</f>
        <v>0</v>
      </c>
      <c r="R3781" s="29">
        <f>IF($L3780 = 21,[22]Sheet1!N126,0)</f>
        <v>0</v>
      </c>
      <c r="Z3781"/>
    </row>
    <row r="3782" spans="1:26">
      <c r="A3782" s="18" t="str">
        <f t="array" ref="A3782">IF(ROW(B3782)-6&lt;A$1,VLOOKUP(LOOKUP("zzzz",CHOOSE({1,2},"",INDEX([1]Sheet1!$P$1:$P$65000,SMALL(IF([1]Sheet1!P$1:P$65000&lt;&gt;"",ROW([1]Sheet1!P$1:P$65000)),ROWS(D$5:D3782))))),[1]Sheet1!$C$5:$D$65000,2,FALSE),IF(L3782&gt;$A$1,"",IF(A3781="","Figure "&amp;L3782,IFERROR(VLOOKUP(A3781,[1]Sheet1!$D$5:$Q$65000,14,FALSE),IFERROR(VLOOKUP(A3781,[1]Sheet1!$A$5:$D$65000,4,FALSE),"Figure " &amp; L3782)))))</f>
        <v/>
      </c>
      <c r="B3782" s="19" t="str">
        <f>IFERROR(IF($A3782="","",VLOOKUP($A3782,[1]Sheet1!$D$5:$R$65000,15,FALSE)),"")</f>
        <v/>
      </c>
      <c r="C3782" s="20" t="str">
        <f>IFERROR(IF(A3782="","",VLOOKUP($A3782,[1]Sheet1!$D$5:$N$65000,3,FALSE)),"")</f>
        <v/>
      </c>
      <c r="D3782" s="20" t="str">
        <f>IFERROR(IF($A3782="","",VLOOKUP($A3782,[1]Sheet1!$D$5:$N$65000,4,FALSE)),"")</f>
        <v/>
      </c>
      <c r="E3782" s="20" t="str">
        <f>IFERROR(IF($A3782="","",VLOOKUP($A3782,[1]Sheet1!$D$5:$N$65000,5,FALSE)),"")</f>
        <v/>
      </c>
      <c r="F3782" s="20" t="str">
        <f>IFERROR(IF($A3782="","",VLOOKUP($A3782,[1]Sheet1!$D$5:$N$65000,6,FALSE)),"")</f>
        <v/>
      </c>
      <c r="G3782" s="20" t="str">
        <f>IFERROR(IF($A3782="","",VLOOKUP($A3782,[1]Sheet1!$D$5:$N$65000,7,FALSE)),"")</f>
        <v/>
      </c>
      <c r="H3782" s="20" t="str">
        <f>IFERROR(IF($A3782="","",VLOOKUP($A3782,[1]Sheet1!$D$5:$N$65000,8,FALSE)),"")</f>
        <v/>
      </c>
      <c r="I3782" s="20" t="str">
        <f>IFERROR(IF($A3782="","",VLOOKUP($A3782,[1]Sheet1!$D$5:$N$65000,9,FALSE)),"")</f>
        <v/>
      </c>
      <c r="J3782" s="20" t="str">
        <f>IFERROR(IF($A3782="","",VLOOKUP($A3782,[1]Sheet1!$D$5:$N$65000,10,FALSE)),"")</f>
        <v/>
      </c>
      <c r="K3782" s="20" t="str">
        <f>IFERROR(IF($A3782="","",VLOOKUP($A3782,[1]Sheet1!$D$5:$N$65000,11,FALSE)),"")</f>
        <v/>
      </c>
      <c r="L3782" s="3">
        <f t="shared" si="120"/>
        <v>3778</v>
      </c>
      <c r="M3782" s="21" t="str">
        <f t="shared" ref="M3782:M3845" si="121">IF(K3782="","",L3782)</f>
        <v/>
      </c>
      <c r="N3782" s="29">
        <f>IF($L3781 = 21,[22]Sheet1!J127,0)</f>
        <v>0</v>
      </c>
      <c r="O3782" s="29">
        <f>IF($L3781 = 21,[22]Sheet1!K127,0)</f>
        <v>0</v>
      </c>
      <c r="P3782" s="29">
        <f>IF($L3781 = 21,[22]Sheet1!L127,0)</f>
        <v>0</v>
      </c>
      <c r="Q3782" s="29">
        <f>IF($L3781 = 21,[22]Sheet1!M127,0)</f>
        <v>0</v>
      </c>
      <c r="R3782" s="29">
        <f>IF($L3781 = 21,[22]Sheet1!N127,0)</f>
        <v>0</v>
      </c>
      <c r="Z3782"/>
    </row>
    <row r="3783" spans="1:26">
      <c r="A3783" s="18" t="str">
        <f t="array" ref="A3783">IF(ROW(B3783)-6&lt;A$1,VLOOKUP(LOOKUP("zzzz",CHOOSE({1,2},"",INDEX([1]Sheet1!$P$1:$P$65000,SMALL(IF([1]Sheet1!P$1:P$65000&lt;&gt;"",ROW([1]Sheet1!P$1:P$65000)),ROWS(D$5:D3783))))),[1]Sheet1!$C$5:$D$65000,2,FALSE),IF(L3783&gt;$A$1,"",IF(A3782="","Figure "&amp;L3783,IFERROR(VLOOKUP(A3782,[1]Sheet1!$D$5:$Q$65000,14,FALSE),IFERROR(VLOOKUP(A3782,[1]Sheet1!$A$5:$D$65000,4,FALSE),"Figure " &amp; L3783)))))</f>
        <v/>
      </c>
      <c r="B3783" s="19" t="str">
        <f>IFERROR(IF($A3783="","",VLOOKUP($A3783,[1]Sheet1!$D$5:$R$65000,15,FALSE)),"")</f>
        <v/>
      </c>
      <c r="C3783" s="20" t="str">
        <f>IFERROR(IF(A3783="","",VLOOKUP($A3783,[1]Sheet1!$D$5:$N$65000,3,FALSE)),"")</f>
        <v/>
      </c>
      <c r="D3783" s="20" t="str">
        <f>IFERROR(IF($A3783="","",VLOOKUP($A3783,[1]Sheet1!$D$5:$N$65000,4,FALSE)),"")</f>
        <v/>
      </c>
      <c r="E3783" s="20" t="str">
        <f>IFERROR(IF($A3783="","",VLOOKUP($A3783,[1]Sheet1!$D$5:$N$65000,5,FALSE)),"")</f>
        <v/>
      </c>
      <c r="F3783" s="20" t="str">
        <f>IFERROR(IF($A3783="","",VLOOKUP($A3783,[1]Sheet1!$D$5:$N$65000,6,FALSE)),"")</f>
        <v/>
      </c>
      <c r="G3783" s="20" t="str">
        <f>IFERROR(IF($A3783="","",VLOOKUP($A3783,[1]Sheet1!$D$5:$N$65000,7,FALSE)),"")</f>
        <v/>
      </c>
      <c r="H3783" s="20" t="str">
        <f>IFERROR(IF($A3783="","",VLOOKUP($A3783,[1]Sheet1!$D$5:$N$65000,8,FALSE)),"")</f>
        <v/>
      </c>
      <c r="I3783" s="20" t="str">
        <f>IFERROR(IF($A3783="","",VLOOKUP($A3783,[1]Sheet1!$D$5:$N$65000,9,FALSE)),"")</f>
        <v/>
      </c>
      <c r="J3783" s="20" t="str">
        <f>IFERROR(IF($A3783="","",VLOOKUP($A3783,[1]Sheet1!$D$5:$N$65000,10,FALSE)),"")</f>
        <v/>
      </c>
      <c r="K3783" s="20" t="str">
        <f>IFERROR(IF($A3783="","",VLOOKUP($A3783,[1]Sheet1!$D$5:$N$65000,11,FALSE)),"")</f>
        <v/>
      </c>
      <c r="L3783" s="3">
        <f t="shared" si="120"/>
        <v>3779</v>
      </c>
      <c r="M3783" s="21" t="str">
        <f t="shared" si="121"/>
        <v/>
      </c>
      <c r="N3783" s="29">
        <f>IF($L3782 = 21,[22]Sheet1!J128,0)</f>
        <v>0</v>
      </c>
      <c r="O3783" s="29">
        <f>IF($L3782 = 21,[22]Sheet1!K128,0)</f>
        <v>0</v>
      </c>
      <c r="P3783" s="29">
        <f>IF($L3782 = 21,[22]Sheet1!L128,0)</f>
        <v>0</v>
      </c>
      <c r="Q3783" s="29">
        <f>IF($L3782 = 21,[22]Sheet1!M128,0)</f>
        <v>0</v>
      </c>
      <c r="R3783" s="29">
        <f>IF($L3782 = 21,[22]Sheet1!N128,0)</f>
        <v>0</v>
      </c>
      <c r="Z3783"/>
    </row>
    <row r="3784" spans="1:26">
      <c r="A3784" s="18" t="str">
        <f t="array" ref="A3784">IF(ROW(B3784)-6&lt;A$1,VLOOKUP(LOOKUP("zzzz",CHOOSE({1,2},"",INDEX([1]Sheet1!$P$1:$P$65000,SMALL(IF([1]Sheet1!P$1:P$65000&lt;&gt;"",ROW([1]Sheet1!P$1:P$65000)),ROWS(D$5:D3784))))),[1]Sheet1!$C$5:$D$65000,2,FALSE),IF(L3784&gt;$A$1,"",IF(A3783="","Figure "&amp;L3784,IFERROR(VLOOKUP(A3783,[1]Sheet1!$D$5:$Q$65000,14,FALSE),IFERROR(VLOOKUP(A3783,[1]Sheet1!$A$5:$D$65000,4,FALSE),"Figure " &amp; L3784)))))</f>
        <v/>
      </c>
      <c r="B3784" s="19" t="str">
        <f>IFERROR(IF($A3784="","",VLOOKUP($A3784,[1]Sheet1!$D$5:$R$65000,15,FALSE)),"")</f>
        <v/>
      </c>
      <c r="C3784" s="20" t="str">
        <f>IFERROR(IF(A3784="","",VLOOKUP($A3784,[1]Sheet1!$D$5:$N$65000,3,FALSE)),"")</f>
        <v/>
      </c>
      <c r="D3784" s="20" t="str">
        <f>IFERROR(IF($A3784="","",VLOOKUP($A3784,[1]Sheet1!$D$5:$N$65000,4,FALSE)),"")</f>
        <v/>
      </c>
      <c r="E3784" s="20" t="str">
        <f>IFERROR(IF($A3784="","",VLOOKUP($A3784,[1]Sheet1!$D$5:$N$65000,5,FALSE)),"")</f>
        <v/>
      </c>
      <c r="F3784" s="20" t="str">
        <f>IFERROR(IF($A3784="","",VLOOKUP($A3784,[1]Sheet1!$D$5:$N$65000,6,FALSE)),"")</f>
        <v/>
      </c>
      <c r="G3784" s="20" t="str">
        <f>IFERROR(IF($A3784="","",VLOOKUP($A3784,[1]Sheet1!$D$5:$N$65000,7,FALSE)),"")</f>
        <v/>
      </c>
      <c r="H3784" s="20" t="str">
        <f>IFERROR(IF($A3784="","",VLOOKUP($A3784,[1]Sheet1!$D$5:$N$65000,8,FALSE)),"")</f>
        <v/>
      </c>
      <c r="I3784" s="20" t="str">
        <f>IFERROR(IF($A3784="","",VLOOKUP($A3784,[1]Sheet1!$D$5:$N$65000,9,FALSE)),"")</f>
        <v/>
      </c>
      <c r="J3784" s="20" t="str">
        <f>IFERROR(IF($A3784="","",VLOOKUP($A3784,[1]Sheet1!$D$5:$N$65000,10,FALSE)),"")</f>
        <v/>
      </c>
      <c r="K3784" s="20" t="str">
        <f>IFERROR(IF($A3784="","",VLOOKUP($A3784,[1]Sheet1!$D$5:$N$65000,11,FALSE)),"")</f>
        <v/>
      </c>
      <c r="L3784" s="3">
        <f t="shared" si="120"/>
        <v>3780</v>
      </c>
      <c r="M3784" s="21" t="str">
        <f t="shared" si="121"/>
        <v/>
      </c>
      <c r="N3784" s="29">
        <f>IF($L3783 = 21,[22]Sheet1!J129,0)</f>
        <v>0</v>
      </c>
      <c r="O3784" s="29">
        <f>IF($L3783 = 21,[22]Sheet1!K129,0)</f>
        <v>0</v>
      </c>
      <c r="P3784" s="29">
        <f>IF($L3783 = 21,[22]Sheet1!L129,0)</f>
        <v>0</v>
      </c>
      <c r="Q3784" s="29">
        <f>IF($L3783 = 21,[22]Sheet1!M129,0)</f>
        <v>0</v>
      </c>
      <c r="R3784" s="29">
        <f>IF($L3783 = 21,[22]Sheet1!N129,0)</f>
        <v>0</v>
      </c>
      <c r="Z3784"/>
    </row>
    <row r="3785" spans="1:26">
      <c r="A3785" s="18" t="str">
        <f t="array" ref="A3785">IF(ROW(B3785)-6&lt;A$1,VLOOKUP(LOOKUP("zzzz",CHOOSE({1,2},"",INDEX([1]Sheet1!$P$1:$P$65000,SMALL(IF([1]Sheet1!P$1:P$65000&lt;&gt;"",ROW([1]Sheet1!P$1:P$65000)),ROWS(D$5:D3785))))),[1]Sheet1!$C$5:$D$65000,2,FALSE),IF(L3785&gt;$A$1,"",IF(A3784="","Figure "&amp;L3785,IFERROR(VLOOKUP(A3784,[1]Sheet1!$D$5:$Q$65000,14,FALSE),IFERROR(VLOOKUP(A3784,[1]Sheet1!$A$5:$D$65000,4,FALSE),"Figure " &amp; L3785)))))</f>
        <v/>
      </c>
      <c r="B3785" s="19" t="str">
        <f>IFERROR(IF($A3785="","",VLOOKUP($A3785,[1]Sheet1!$D$5:$R$65000,15,FALSE)),"")</f>
        <v/>
      </c>
      <c r="C3785" s="20" t="str">
        <f>IFERROR(IF(A3785="","",VLOOKUP($A3785,[1]Sheet1!$D$5:$N$65000,3,FALSE)),"")</f>
        <v/>
      </c>
      <c r="D3785" s="20" t="str">
        <f>IFERROR(IF($A3785="","",VLOOKUP($A3785,[1]Sheet1!$D$5:$N$65000,4,FALSE)),"")</f>
        <v/>
      </c>
      <c r="E3785" s="20" t="str">
        <f>IFERROR(IF($A3785="","",VLOOKUP($A3785,[1]Sheet1!$D$5:$N$65000,5,FALSE)),"")</f>
        <v/>
      </c>
      <c r="F3785" s="20" t="str">
        <f>IFERROR(IF($A3785="","",VLOOKUP($A3785,[1]Sheet1!$D$5:$N$65000,6,FALSE)),"")</f>
        <v/>
      </c>
      <c r="G3785" s="20" t="str">
        <f>IFERROR(IF($A3785="","",VLOOKUP($A3785,[1]Sheet1!$D$5:$N$65000,7,FALSE)),"")</f>
        <v/>
      </c>
      <c r="H3785" s="20" t="str">
        <f>IFERROR(IF($A3785="","",VLOOKUP($A3785,[1]Sheet1!$D$5:$N$65000,8,FALSE)),"")</f>
        <v/>
      </c>
      <c r="I3785" s="20" t="str">
        <f>IFERROR(IF($A3785="","",VLOOKUP($A3785,[1]Sheet1!$D$5:$N$65000,9,FALSE)),"")</f>
        <v/>
      </c>
      <c r="J3785" s="20" t="str">
        <f>IFERROR(IF($A3785="","",VLOOKUP($A3785,[1]Sheet1!$D$5:$N$65000,10,FALSE)),"")</f>
        <v/>
      </c>
      <c r="K3785" s="20" t="str">
        <f>IFERROR(IF($A3785="","",VLOOKUP($A3785,[1]Sheet1!$D$5:$N$65000,11,FALSE)),"")</f>
        <v/>
      </c>
      <c r="L3785" s="3">
        <f t="shared" si="120"/>
        <v>3781</v>
      </c>
      <c r="M3785" s="21" t="str">
        <f t="shared" si="121"/>
        <v/>
      </c>
      <c r="N3785" s="29">
        <f>IF($L3784 = 21,[22]Sheet1!J130,0)</f>
        <v>0</v>
      </c>
      <c r="O3785" s="29">
        <f>IF($L3784 = 21,[22]Sheet1!K130,0)</f>
        <v>0</v>
      </c>
      <c r="P3785" s="29">
        <f>IF($L3784 = 21,[22]Sheet1!L130,0)</f>
        <v>0</v>
      </c>
      <c r="Q3785" s="29">
        <f>IF($L3784 = 21,[22]Sheet1!M130,0)</f>
        <v>0</v>
      </c>
      <c r="R3785" s="29">
        <f>IF($L3784 = 21,[22]Sheet1!N130,0)</f>
        <v>0</v>
      </c>
      <c r="Z3785"/>
    </row>
    <row r="3786" spans="1:26">
      <c r="A3786" s="18" t="str">
        <f t="array" ref="A3786">IF(ROW(B3786)-6&lt;A$1,VLOOKUP(LOOKUP("zzzz",CHOOSE({1,2},"",INDEX([1]Sheet1!$P$1:$P$65000,SMALL(IF([1]Sheet1!P$1:P$65000&lt;&gt;"",ROW([1]Sheet1!P$1:P$65000)),ROWS(D$5:D3786))))),[1]Sheet1!$C$5:$D$65000,2,FALSE),IF(L3786&gt;$A$1,"",IF(A3785="","Figure "&amp;L3786,IFERROR(VLOOKUP(A3785,[1]Sheet1!$D$5:$Q$65000,14,FALSE),IFERROR(VLOOKUP(A3785,[1]Sheet1!$A$5:$D$65000,4,FALSE),"Figure " &amp; L3786)))))</f>
        <v/>
      </c>
      <c r="B3786" s="19" t="str">
        <f>IFERROR(IF($A3786="","",VLOOKUP($A3786,[1]Sheet1!$D$5:$R$65000,15,FALSE)),"")</f>
        <v/>
      </c>
      <c r="C3786" s="20" t="str">
        <f>IFERROR(IF(A3786="","",VLOOKUP($A3786,[1]Sheet1!$D$5:$N$65000,3,FALSE)),"")</f>
        <v/>
      </c>
      <c r="D3786" s="20" t="str">
        <f>IFERROR(IF($A3786="","",VLOOKUP($A3786,[1]Sheet1!$D$5:$N$65000,4,FALSE)),"")</f>
        <v/>
      </c>
      <c r="E3786" s="20" t="str">
        <f>IFERROR(IF($A3786="","",VLOOKUP($A3786,[1]Sheet1!$D$5:$N$65000,5,FALSE)),"")</f>
        <v/>
      </c>
      <c r="F3786" s="20" t="str">
        <f>IFERROR(IF($A3786="","",VLOOKUP($A3786,[1]Sheet1!$D$5:$N$65000,6,FALSE)),"")</f>
        <v/>
      </c>
      <c r="G3786" s="20" t="str">
        <f>IFERROR(IF($A3786="","",VLOOKUP($A3786,[1]Sheet1!$D$5:$N$65000,7,FALSE)),"")</f>
        <v/>
      </c>
      <c r="H3786" s="20" t="str">
        <f>IFERROR(IF($A3786="","",VLOOKUP($A3786,[1]Sheet1!$D$5:$N$65000,8,FALSE)),"")</f>
        <v/>
      </c>
      <c r="I3786" s="20" t="str">
        <f>IFERROR(IF($A3786="","",VLOOKUP($A3786,[1]Sheet1!$D$5:$N$65000,9,FALSE)),"")</f>
        <v/>
      </c>
      <c r="J3786" s="20" t="str">
        <f>IFERROR(IF($A3786="","",VLOOKUP($A3786,[1]Sheet1!$D$5:$N$65000,10,FALSE)),"")</f>
        <v/>
      </c>
      <c r="K3786" s="20" t="str">
        <f>IFERROR(IF($A3786="","",VLOOKUP($A3786,[1]Sheet1!$D$5:$N$65000,11,FALSE)),"")</f>
        <v/>
      </c>
      <c r="L3786" s="3">
        <f t="shared" si="120"/>
        <v>3782</v>
      </c>
      <c r="M3786" s="21" t="str">
        <f t="shared" si="121"/>
        <v/>
      </c>
      <c r="N3786" s="29">
        <f>IF($L3785 = 21,[22]Sheet1!J131,0)</f>
        <v>0</v>
      </c>
      <c r="O3786" s="29">
        <f>IF($L3785 = 21,[22]Sheet1!K131,0)</f>
        <v>0</v>
      </c>
      <c r="P3786" s="29">
        <f>IF($L3785 = 21,[22]Sheet1!L131,0)</f>
        <v>0</v>
      </c>
      <c r="Q3786" s="29">
        <f>IF($L3785 = 21,[22]Sheet1!M131,0)</f>
        <v>0</v>
      </c>
      <c r="R3786" s="29">
        <f>IF($L3785 = 21,[22]Sheet1!N131,0)</f>
        <v>0</v>
      </c>
      <c r="Z3786"/>
    </row>
    <row r="3787" spans="1:26">
      <c r="A3787" s="18" t="str">
        <f t="array" ref="A3787">IF(ROW(B3787)-6&lt;A$1,VLOOKUP(LOOKUP("zzzz",CHOOSE({1,2},"",INDEX([1]Sheet1!$P$1:$P$65000,SMALL(IF([1]Sheet1!P$1:P$65000&lt;&gt;"",ROW([1]Sheet1!P$1:P$65000)),ROWS(D$5:D3787))))),[1]Sheet1!$C$5:$D$65000,2,FALSE),IF(L3787&gt;$A$1,"",IF(A3786="","Figure "&amp;L3787,IFERROR(VLOOKUP(A3786,[1]Sheet1!$D$5:$Q$65000,14,FALSE),IFERROR(VLOOKUP(A3786,[1]Sheet1!$A$5:$D$65000,4,FALSE),"Figure " &amp; L3787)))))</f>
        <v/>
      </c>
      <c r="B3787" s="19" t="str">
        <f>IFERROR(IF($A3787="","",VLOOKUP($A3787,[1]Sheet1!$D$5:$R$65000,15,FALSE)),"")</f>
        <v/>
      </c>
      <c r="C3787" s="20" t="str">
        <f>IFERROR(IF(A3787="","",VLOOKUP($A3787,[1]Sheet1!$D$5:$N$65000,3,FALSE)),"")</f>
        <v/>
      </c>
      <c r="D3787" s="20" t="str">
        <f>IFERROR(IF($A3787="","",VLOOKUP($A3787,[1]Sheet1!$D$5:$N$65000,4,FALSE)),"")</f>
        <v/>
      </c>
      <c r="E3787" s="20" t="str">
        <f>IFERROR(IF($A3787="","",VLOOKUP($A3787,[1]Sheet1!$D$5:$N$65000,5,FALSE)),"")</f>
        <v/>
      </c>
      <c r="F3787" s="20" t="str">
        <f>IFERROR(IF($A3787="","",VLOOKUP($A3787,[1]Sheet1!$D$5:$N$65000,6,FALSE)),"")</f>
        <v/>
      </c>
      <c r="G3787" s="20" t="str">
        <f>IFERROR(IF($A3787="","",VLOOKUP($A3787,[1]Sheet1!$D$5:$N$65000,7,FALSE)),"")</f>
        <v/>
      </c>
      <c r="H3787" s="20" t="str">
        <f>IFERROR(IF($A3787="","",VLOOKUP($A3787,[1]Sheet1!$D$5:$N$65000,8,FALSE)),"")</f>
        <v/>
      </c>
      <c r="I3787" s="20" t="str">
        <f>IFERROR(IF($A3787="","",VLOOKUP($A3787,[1]Sheet1!$D$5:$N$65000,9,FALSE)),"")</f>
        <v/>
      </c>
      <c r="J3787" s="20" t="str">
        <f>IFERROR(IF($A3787="","",VLOOKUP($A3787,[1]Sheet1!$D$5:$N$65000,10,FALSE)),"")</f>
        <v/>
      </c>
      <c r="K3787" s="20" t="str">
        <f>IFERROR(IF($A3787="","",VLOOKUP($A3787,[1]Sheet1!$D$5:$N$65000,11,FALSE)),"")</f>
        <v/>
      </c>
      <c r="L3787" s="3">
        <f t="shared" si="120"/>
        <v>3783</v>
      </c>
      <c r="M3787" s="21" t="str">
        <f t="shared" si="121"/>
        <v/>
      </c>
      <c r="N3787" s="29">
        <f>IF($L3786 = 21,[22]Sheet1!J132,0)</f>
        <v>0</v>
      </c>
      <c r="O3787" s="29">
        <f>IF($L3786 = 21,[22]Sheet1!K132,0)</f>
        <v>0</v>
      </c>
      <c r="P3787" s="29">
        <f>IF($L3786 = 21,[22]Sheet1!L132,0)</f>
        <v>0</v>
      </c>
      <c r="Q3787" s="29">
        <f>IF($L3786 = 21,[22]Sheet1!M132,0)</f>
        <v>0</v>
      </c>
      <c r="R3787" s="29">
        <f>IF($L3786 = 21,[22]Sheet1!N132,0)</f>
        <v>0</v>
      </c>
      <c r="Z3787"/>
    </row>
    <row r="3788" spans="1:26">
      <c r="A3788" s="18" t="str">
        <f t="array" ref="A3788">IF(ROW(B3788)-6&lt;A$1,VLOOKUP(LOOKUP("zzzz",CHOOSE({1,2},"",INDEX([1]Sheet1!$P$1:$P$65000,SMALL(IF([1]Sheet1!P$1:P$65000&lt;&gt;"",ROW([1]Sheet1!P$1:P$65000)),ROWS(D$5:D3788))))),[1]Sheet1!$C$5:$D$65000,2,FALSE),IF(L3788&gt;$A$1,"",IF(A3787="","Figure "&amp;L3788,IFERROR(VLOOKUP(A3787,[1]Sheet1!$D$5:$Q$65000,14,FALSE),IFERROR(VLOOKUP(A3787,[1]Sheet1!$A$5:$D$65000,4,FALSE),"Figure " &amp; L3788)))))</f>
        <v/>
      </c>
      <c r="B3788" s="19" t="str">
        <f>IFERROR(IF($A3788="","",VLOOKUP($A3788,[1]Sheet1!$D$5:$R$65000,15,FALSE)),"")</f>
        <v/>
      </c>
      <c r="C3788" s="20" t="str">
        <f>IFERROR(IF(A3788="","",VLOOKUP($A3788,[1]Sheet1!$D$5:$N$65000,3,FALSE)),"")</f>
        <v/>
      </c>
      <c r="D3788" s="20" t="str">
        <f>IFERROR(IF($A3788="","",VLOOKUP($A3788,[1]Sheet1!$D$5:$N$65000,4,FALSE)),"")</f>
        <v/>
      </c>
      <c r="E3788" s="20" t="str">
        <f>IFERROR(IF($A3788="","",VLOOKUP($A3788,[1]Sheet1!$D$5:$N$65000,5,FALSE)),"")</f>
        <v/>
      </c>
      <c r="F3788" s="20" t="str">
        <f>IFERROR(IF($A3788="","",VLOOKUP($A3788,[1]Sheet1!$D$5:$N$65000,6,FALSE)),"")</f>
        <v/>
      </c>
      <c r="G3788" s="20" t="str">
        <f>IFERROR(IF($A3788="","",VLOOKUP($A3788,[1]Sheet1!$D$5:$N$65000,7,FALSE)),"")</f>
        <v/>
      </c>
      <c r="H3788" s="20" t="str">
        <f>IFERROR(IF($A3788="","",VLOOKUP($A3788,[1]Sheet1!$D$5:$N$65000,8,FALSE)),"")</f>
        <v/>
      </c>
      <c r="I3788" s="20" t="str">
        <f>IFERROR(IF($A3788="","",VLOOKUP($A3788,[1]Sheet1!$D$5:$N$65000,9,FALSE)),"")</f>
        <v/>
      </c>
      <c r="J3788" s="20" t="str">
        <f>IFERROR(IF($A3788="","",VLOOKUP($A3788,[1]Sheet1!$D$5:$N$65000,10,FALSE)),"")</f>
        <v/>
      </c>
      <c r="K3788" s="20" t="str">
        <f>IFERROR(IF($A3788="","",VLOOKUP($A3788,[1]Sheet1!$D$5:$N$65000,11,FALSE)),"")</f>
        <v/>
      </c>
      <c r="L3788" s="3">
        <f t="shared" si="120"/>
        <v>3784</v>
      </c>
      <c r="M3788" s="21" t="str">
        <f t="shared" si="121"/>
        <v/>
      </c>
      <c r="N3788" s="29">
        <f>IF($L3787 = 21,[22]Sheet1!J133,0)</f>
        <v>0</v>
      </c>
      <c r="O3788" s="29">
        <f>IF($L3787 = 21,[22]Sheet1!K133,0)</f>
        <v>0</v>
      </c>
      <c r="P3788" s="29">
        <f>IF($L3787 = 21,[22]Sheet1!L133,0)</f>
        <v>0</v>
      </c>
      <c r="Q3788" s="29">
        <f>IF($L3787 = 21,[22]Sheet1!M133,0)</f>
        <v>0</v>
      </c>
      <c r="R3788" s="29">
        <f>IF($L3787 = 21,[22]Sheet1!N133,0)</f>
        <v>0</v>
      </c>
      <c r="Z3788"/>
    </row>
    <row r="3789" spans="1:26">
      <c r="A3789" s="18" t="str">
        <f t="array" ref="A3789">IF(ROW(B3789)-6&lt;A$1,VLOOKUP(LOOKUP("zzzz",CHOOSE({1,2},"",INDEX([1]Sheet1!$P$1:$P$65000,SMALL(IF([1]Sheet1!P$1:P$65000&lt;&gt;"",ROW([1]Sheet1!P$1:P$65000)),ROWS(D$5:D3789))))),[1]Sheet1!$C$5:$D$65000,2,FALSE),IF(L3789&gt;$A$1,"",IF(A3788="","Figure "&amp;L3789,IFERROR(VLOOKUP(A3788,[1]Sheet1!$D$5:$Q$65000,14,FALSE),IFERROR(VLOOKUP(A3788,[1]Sheet1!$A$5:$D$65000,4,FALSE),"Figure " &amp; L3789)))))</f>
        <v/>
      </c>
      <c r="B3789" s="19" t="str">
        <f>IFERROR(IF($A3789="","",VLOOKUP($A3789,[1]Sheet1!$D$5:$R$65000,15,FALSE)),"")</f>
        <v/>
      </c>
      <c r="C3789" s="20" t="str">
        <f>IFERROR(IF(A3789="","",VLOOKUP($A3789,[1]Sheet1!$D$5:$N$65000,3,FALSE)),"")</f>
        <v/>
      </c>
      <c r="D3789" s="20" t="str">
        <f>IFERROR(IF($A3789="","",VLOOKUP($A3789,[1]Sheet1!$D$5:$N$65000,4,FALSE)),"")</f>
        <v/>
      </c>
      <c r="E3789" s="20" t="str">
        <f>IFERROR(IF($A3789="","",VLOOKUP($A3789,[1]Sheet1!$D$5:$N$65000,5,FALSE)),"")</f>
        <v/>
      </c>
      <c r="F3789" s="20" t="str">
        <f>IFERROR(IF($A3789="","",VLOOKUP($A3789,[1]Sheet1!$D$5:$N$65000,6,FALSE)),"")</f>
        <v/>
      </c>
      <c r="G3789" s="20" t="str">
        <f>IFERROR(IF($A3789="","",VLOOKUP($A3789,[1]Sheet1!$D$5:$N$65000,7,FALSE)),"")</f>
        <v/>
      </c>
      <c r="H3789" s="20" t="str">
        <f>IFERROR(IF($A3789="","",VLOOKUP($A3789,[1]Sheet1!$D$5:$N$65000,8,FALSE)),"")</f>
        <v/>
      </c>
      <c r="I3789" s="20" t="str">
        <f>IFERROR(IF($A3789="","",VLOOKUP($A3789,[1]Sheet1!$D$5:$N$65000,9,FALSE)),"")</f>
        <v/>
      </c>
      <c r="J3789" s="20" t="str">
        <f>IFERROR(IF($A3789="","",VLOOKUP($A3789,[1]Sheet1!$D$5:$N$65000,10,FALSE)),"")</f>
        <v/>
      </c>
      <c r="K3789" s="20" t="str">
        <f>IFERROR(IF($A3789="","",VLOOKUP($A3789,[1]Sheet1!$D$5:$N$65000,11,FALSE)),"")</f>
        <v/>
      </c>
      <c r="L3789" s="3">
        <f t="shared" si="120"/>
        <v>3785</v>
      </c>
      <c r="M3789" s="21" t="str">
        <f t="shared" si="121"/>
        <v/>
      </c>
      <c r="N3789" s="29">
        <f>IF($L3788 = 21,[22]Sheet1!J134,0)</f>
        <v>0</v>
      </c>
      <c r="O3789" s="29">
        <f>IF($L3788 = 21,[22]Sheet1!K134,0)</f>
        <v>0</v>
      </c>
      <c r="P3789" s="29">
        <f>IF($L3788 = 21,[22]Sheet1!L134,0)</f>
        <v>0</v>
      </c>
      <c r="Q3789" s="29">
        <f>IF($L3788 = 21,[22]Sheet1!M134,0)</f>
        <v>0</v>
      </c>
      <c r="R3789" s="29">
        <f>IF($L3788 = 21,[22]Sheet1!N134,0)</f>
        <v>0</v>
      </c>
      <c r="Z3789"/>
    </row>
    <row r="3790" spans="1:26">
      <c r="A3790" s="18" t="str">
        <f t="array" ref="A3790">IF(ROW(B3790)-6&lt;A$1,VLOOKUP(LOOKUP("zzzz",CHOOSE({1,2},"",INDEX([1]Sheet1!$P$1:$P$65000,SMALL(IF([1]Sheet1!P$1:P$65000&lt;&gt;"",ROW([1]Sheet1!P$1:P$65000)),ROWS(D$5:D3790))))),[1]Sheet1!$C$5:$D$65000,2,FALSE),IF(L3790&gt;$A$1,"",IF(A3789="","Figure "&amp;L3790,IFERROR(VLOOKUP(A3789,[1]Sheet1!$D$5:$Q$65000,14,FALSE),IFERROR(VLOOKUP(A3789,[1]Sheet1!$A$5:$D$65000,4,FALSE),"Figure " &amp; L3790)))))</f>
        <v/>
      </c>
      <c r="B3790" s="19" t="str">
        <f>IFERROR(IF($A3790="","",VLOOKUP($A3790,[1]Sheet1!$D$5:$R$65000,15,FALSE)),"")</f>
        <v/>
      </c>
      <c r="C3790" s="20" t="str">
        <f>IFERROR(IF(A3790="","",VLOOKUP($A3790,[1]Sheet1!$D$5:$N$65000,3,FALSE)),"")</f>
        <v/>
      </c>
      <c r="D3790" s="20" t="str">
        <f>IFERROR(IF($A3790="","",VLOOKUP($A3790,[1]Sheet1!$D$5:$N$65000,4,FALSE)),"")</f>
        <v/>
      </c>
      <c r="E3790" s="20" t="str">
        <f>IFERROR(IF($A3790="","",VLOOKUP($A3790,[1]Sheet1!$D$5:$N$65000,5,FALSE)),"")</f>
        <v/>
      </c>
      <c r="F3790" s="20" t="str">
        <f>IFERROR(IF($A3790="","",VLOOKUP($A3790,[1]Sheet1!$D$5:$N$65000,6,FALSE)),"")</f>
        <v/>
      </c>
      <c r="G3790" s="20" t="str">
        <f>IFERROR(IF($A3790="","",VLOOKUP($A3790,[1]Sheet1!$D$5:$N$65000,7,FALSE)),"")</f>
        <v/>
      </c>
      <c r="H3790" s="20" t="str">
        <f>IFERROR(IF($A3790="","",VLOOKUP($A3790,[1]Sheet1!$D$5:$N$65000,8,FALSE)),"")</f>
        <v/>
      </c>
      <c r="I3790" s="20" t="str">
        <f>IFERROR(IF($A3790="","",VLOOKUP($A3790,[1]Sheet1!$D$5:$N$65000,9,FALSE)),"")</f>
        <v/>
      </c>
      <c r="J3790" s="20" t="str">
        <f>IFERROR(IF($A3790="","",VLOOKUP($A3790,[1]Sheet1!$D$5:$N$65000,10,FALSE)),"")</f>
        <v/>
      </c>
      <c r="K3790" s="20" t="str">
        <f>IFERROR(IF($A3790="","",VLOOKUP($A3790,[1]Sheet1!$D$5:$N$65000,11,FALSE)),"")</f>
        <v/>
      </c>
      <c r="L3790" s="3">
        <f t="shared" si="120"/>
        <v>3786</v>
      </c>
      <c r="M3790" s="21" t="str">
        <f t="shared" si="121"/>
        <v/>
      </c>
      <c r="N3790" s="29">
        <f>IF($L3789 = 21,[22]Sheet1!J135,0)</f>
        <v>0</v>
      </c>
      <c r="O3790" s="29">
        <f>IF($L3789 = 21,[22]Sheet1!K135,0)</f>
        <v>0</v>
      </c>
      <c r="P3790" s="29">
        <f>IF($L3789 = 21,[22]Sheet1!L135,0)</f>
        <v>0</v>
      </c>
      <c r="Q3790" s="29">
        <f>IF($L3789 = 21,[22]Sheet1!M135,0)</f>
        <v>0</v>
      </c>
      <c r="R3790" s="29">
        <f>IF($L3789 = 21,[22]Sheet1!N135,0)</f>
        <v>0</v>
      </c>
      <c r="Z3790"/>
    </row>
    <row r="3791" spans="1:26">
      <c r="A3791" s="18" t="str">
        <f t="array" ref="A3791">IF(ROW(B3791)-6&lt;A$1,VLOOKUP(LOOKUP("zzzz",CHOOSE({1,2},"",INDEX([1]Sheet1!$P$1:$P$65000,SMALL(IF([1]Sheet1!P$1:P$65000&lt;&gt;"",ROW([1]Sheet1!P$1:P$65000)),ROWS(D$5:D3791))))),[1]Sheet1!$C$5:$D$65000,2,FALSE),IF(L3791&gt;$A$1,"",IF(A3790="","Figure "&amp;L3791,IFERROR(VLOOKUP(A3790,[1]Sheet1!$D$5:$Q$65000,14,FALSE),IFERROR(VLOOKUP(A3790,[1]Sheet1!$A$5:$D$65000,4,FALSE),"Figure " &amp; L3791)))))</f>
        <v/>
      </c>
      <c r="B3791" s="19" t="str">
        <f>IFERROR(IF($A3791="","",VLOOKUP($A3791,[1]Sheet1!$D$5:$R$65000,15,FALSE)),"")</f>
        <v/>
      </c>
      <c r="C3791" s="20" t="str">
        <f>IFERROR(IF(A3791="","",VLOOKUP($A3791,[1]Sheet1!$D$5:$N$65000,3,FALSE)),"")</f>
        <v/>
      </c>
      <c r="D3791" s="20" t="str">
        <f>IFERROR(IF($A3791="","",VLOOKUP($A3791,[1]Sheet1!$D$5:$N$65000,4,FALSE)),"")</f>
        <v/>
      </c>
      <c r="E3791" s="20" t="str">
        <f>IFERROR(IF($A3791="","",VLOOKUP($A3791,[1]Sheet1!$D$5:$N$65000,5,FALSE)),"")</f>
        <v/>
      </c>
      <c r="F3791" s="20" t="str">
        <f>IFERROR(IF($A3791="","",VLOOKUP($A3791,[1]Sheet1!$D$5:$N$65000,6,FALSE)),"")</f>
        <v/>
      </c>
      <c r="G3791" s="20" t="str">
        <f>IFERROR(IF($A3791="","",VLOOKUP($A3791,[1]Sheet1!$D$5:$N$65000,7,FALSE)),"")</f>
        <v/>
      </c>
      <c r="H3791" s="20" t="str">
        <f>IFERROR(IF($A3791="","",VLOOKUP($A3791,[1]Sheet1!$D$5:$N$65000,8,FALSE)),"")</f>
        <v/>
      </c>
      <c r="I3791" s="20" t="str">
        <f>IFERROR(IF($A3791="","",VLOOKUP($A3791,[1]Sheet1!$D$5:$N$65000,9,FALSE)),"")</f>
        <v/>
      </c>
      <c r="J3791" s="20" t="str">
        <f>IFERROR(IF($A3791="","",VLOOKUP($A3791,[1]Sheet1!$D$5:$N$65000,10,FALSE)),"")</f>
        <v/>
      </c>
      <c r="K3791" s="20" t="str">
        <f>IFERROR(IF($A3791="","",VLOOKUP($A3791,[1]Sheet1!$D$5:$N$65000,11,FALSE)),"")</f>
        <v/>
      </c>
      <c r="L3791" s="3">
        <f t="shared" si="120"/>
        <v>3787</v>
      </c>
      <c r="M3791" s="21" t="str">
        <f t="shared" si="121"/>
        <v/>
      </c>
      <c r="N3791" s="29">
        <f>IF($L3790 = 21,[22]Sheet1!J136,0)</f>
        <v>0</v>
      </c>
      <c r="O3791" s="29">
        <f>IF($L3790 = 21,[22]Sheet1!K136,0)</f>
        <v>0</v>
      </c>
      <c r="P3791" s="29">
        <f>IF($L3790 = 21,[22]Sheet1!L136,0)</f>
        <v>0</v>
      </c>
      <c r="Q3791" s="29">
        <f>IF($L3790 = 21,[22]Sheet1!M136,0)</f>
        <v>0</v>
      </c>
      <c r="R3791" s="29">
        <f>IF($L3790 = 21,[22]Sheet1!N136,0)</f>
        <v>0</v>
      </c>
      <c r="Z3791"/>
    </row>
    <row r="3792" spans="1:26">
      <c r="A3792" s="18" t="str">
        <f t="array" ref="A3792">IF(ROW(B3792)-6&lt;A$1,VLOOKUP(LOOKUP("zzzz",CHOOSE({1,2},"",INDEX([1]Sheet1!$P$1:$P$65000,SMALL(IF([1]Sheet1!P$1:P$65000&lt;&gt;"",ROW([1]Sheet1!P$1:P$65000)),ROWS(D$5:D3792))))),[1]Sheet1!$C$5:$D$65000,2,FALSE),IF(L3792&gt;$A$1,"",IF(A3791="","Figure "&amp;L3792,IFERROR(VLOOKUP(A3791,[1]Sheet1!$D$5:$Q$65000,14,FALSE),IFERROR(VLOOKUP(A3791,[1]Sheet1!$A$5:$D$65000,4,FALSE),"Figure " &amp; L3792)))))</f>
        <v/>
      </c>
      <c r="B3792" s="19" t="str">
        <f>IFERROR(IF($A3792="","",VLOOKUP($A3792,[1]Sheet1!$D$5:$R$65000,15,FALSE)),"")</f>
        <v/>
      </c>
      <c r="C3792" s="20" t="str">
        <f>IFERROR(IF(A3792="","",VLOOKUP($A3792,[1]Sheet1!$D$5:$N$65000,3,FALSE)),"")</f>
        <v/>
      </c>
      <c r="D3792" s="20" t="str">
        <f>IFERROR(IF($A3792="","",VLOOKUP($A3792,[1]Sheet1!$D$5:$N$65000,4,FALSE)),"")</f>
        <v/>
      </c>
      <c r="E3792" s="20" t="str">
        <f>IFERROR(IF($A3792="","",VLOOKUP($A3792,[1]Sheet1!$D$5:$N$65000,5,FALSE)),"")</f>
        <v/>
      </c>
      <c r="F3792" s="20" t="str">
        <f>IFERROR(IF($A3792="","",VLOOKUP($A3792,[1]Sheet1!$D$5:$N$65000,6,FALSE)),"")</f>
        <v/>
      </c>
      <c r="G3792" s="20" t="str">
        <f>IFERROR(IF($A3792="","",VLOOKUP($A3792,[1]Sheet1!$D$5:$N$65000,7,FALSE)),"")</f>
        <v/>
      </c>
      <c r="H3792" s="20" t="str">
        <f>IFERROR(IF($A3792="","",VLOOKUP($A3792,[1]Sheet1!$D$5:$N$65000,8,FALSE)),"")</f>
        <v/>
      </c>
      <c r="I3792" s="20" t="str">
        <f>IFERROR(IF($A3792="","",VLOOKUP($A3792,[1]Sheet1!$D$5:$N$65000,9,FALSE)),"")</f>
        <v/>
      </c>
      <c r="J3792" s="20" t="str">
        <f>IFERROR(IF($A3792="","",VLOOKUP($A3792,[1]Sheet1!$D$5:$N$65000,10,FALSE)),"")</f>
        <v/>
      </c>
      <c r="K3792" s="20" t="str">
        <f>IFERROR(IF($A3792="","",VLOOKUP($A3792,[1]Sheet1!$D$5:$N$65000,11,FALSE)),"")</f>
        <v/>
      </c>
      <c r="L3792" s="3">
        <f t="shared" si="120"/>
        <v>3788</v>
      </c>
      <c r="M3792" s="21" t="str">
        <f t="shared" si="121"/>
        <v/>
      </c>
      <c r="N3792" s="29">
        <f>IF($L3791 = 21,[22]Sheet1!J137,0)</f>
        <v>0</v>
      </c>
      <c r="O3792" s="29">
        <f>IF($L3791 = 21,[22]Sheet1!K137,0)</f>
        <v>0</v>
      </c>
      <c r="P3792" s="29">
        <f>IF($L3791 = 21,[22]Sheet1!L137,0)</f>
        <v>0</v>
      </c>
      <c r="Q3792" s="29">
        <f>IF($L3791 = 21,[22]Sheet1!M137,0)</f>
        <v>0</v>
      </c>
      <c r="R3792" s="29">
        <f>IF($L3791 = 21,[22]Sheet1!N137,0)</f>
        <v>0</v>
      </c>
      <c r="Z3792"/>
    </row>
    <row r="3793" spans="1:26">
      <c r="A3793" s="18" t="str">
        <f t="array" ref="A3793">IF(ROW(B3793)-6&lt;A$1,VLOOKUP(LOOKUP("zzzz",CHOOSE({1,2},"",INDEX([1]Sheet1!$P$1:$P$65000,SMALL(IF([1]Sheet1!P$1:P$65000&lt;&gt;"",ROW([1]Sheet1!P$1:P$65000)),ROWS(D$5:D3793))))),[1]Sheet1!$C$5:$D$65000,2,FALSE),IF(L3793&gt;$A$1,"",IF(A3792="","Figure "&amp;L3793,IFERROR(VLOOKUP(A3792,[1]Sheet1!$D$5:$Q$65000,14,FALSE),IFERROR(VLOOKUP(A3792,[1]Sheet1!$A$5:$D$65000,4,FALSE),"Figure " &amp; L3793)))))</f>
        <v/>
      </c>
      <c r="B3793" s="19" t="str">
        <f>IFERROR(IF($A3793="","",VLOOKUP($A3793,[1]Sheet1!$D$5:$R$65000,15,FALSE)),"")</f>
        <v/>
      </c>
      <c r="C3793" s="20" t="str">
        <f>IFERROR(IF(A3793="","",VLOOKUP($A3793,[1]Sheet1!$D$5:$N$65000,3,FALSE)),"")</f>
        <v/>
      </c>
      <c r="D3793" s="20" t="str">
        <f>IFERROR(IF($A3793="","",VLOOKUP($A3793,[1]Sheet1!$D$5:$N$65000,4,FALSE)),"")</f>
        <v/>
      </c>
      <c r="E3793" s="20" t="str">
        <f>IFERROR(IF($A3793="","",VLOOKUP($A3793,[1]Sheet1!$D$5:$N$65000,5,FALSE)),"")</f>
        <v/>
      </c>
      <c r="F3793" s="20" t="str">
        <f>IFERROR(IF($A3793="","",VLOOKUP($A3793,[1]Sheet1!$D$5:$N$65000,6,FALSE)),"")</f>
        <v/>
      </c>
      <c r="G3793" s="20" t="str">
        <f>IFERROR(IF($A3793="","",VLOOKUP($A3793,[1]Sheet1!$D$5:$N$65000,7,FALSE)),"")</f>
        <v/>
      </c>
      <c r="H3793" s="20" t="str">
        <f>IFERROR(IF($A3793="","",VLOOKUP($A3793,[1]Sheet1!$D$5:$N$65000,8,FALSE)),"")</f>
        <v/>
      </c>
      <c r="I3793" s="20" t="str">
        <f>IFERROR(IF($A3793="","",VLOOKUP($A3793,[1]Sheet1!$D$5:$N$65000,9,FALSE)),"")</f>
        <v/>
      </c>
      <c r="J3793" s="20" t="str">
        <f>IFERROR(IF($A3793="","",VLOOKUP($A3793,[1]Sheet1!$D$5:$N$65000,10,FALSE)),"")</f>
        <v/>
      </c>
      <c r="K3793" s="20" t="str">
        <f>IFERROR(IF($A3793="","",VLOOKUP($A3793,[1]Sheet1!$D$5:$N$65000,11,FALSE)),"")</f>
        <v/>
      </c>
      <c r="L3793" s="3">
        <f t="shared" si="120"/>
        <v>3789</v>
      </c>
      <c r="M3793" s="21" t="str">
        <f t="shared" si="121"/>
        <v/>
      </c>
      <c r="N3793" s="29">
        <f>IF($L3792 = 21,[22]Sheet1!J138,0)</f>
        <v>0</v>
      </c>
      <c r="O3793" s="29">
        <f>IF($L3792 = 21,[22]Sheet1!K138,0)</f>
        <v>0</v>
      </c>
      <c r="P3793" s="29">
        <f>IF($L3792 = 21,[22]Sheet1!L138,0)</f>
        <v>0</v>
      </c>
      <c r="Q3793" s="29">
        <f>IF($L3792 = 21,[22]Sheet1!M138,0)</f>
        <v>0</v>
      </c>
      <c r="R3793" s="29">
        <f>IF($L3792 = 21,[22]Sheet1!N138,0)</f>
        <v>0</v>
      </c>
      <c r="Z3793"/>
    </row>
    <row r="3794" spans="1:26">
      <c r="A3794" s="18" t="str">
        <f t="array" ref="A3794">IF(ROW(B3794)-6&lt;A$1,VLOOKUP(LOOKUP("zzzz",CHOOSE({1,2},"",INDEX([1]Sheet1!$P$1:$P$65000,SMALL(IF([1]Sheet1!P$1:P$65000&lt;&gt;"",ROW([1]Sheet1!P$1:P$65000)),ROWS(D$5:D3794))))),[1]Sheet1!$C$5:$D$65000,2,FALSE),IF(L3794&gt;$A$1,"",IF(A3793="","Figure "&amp;L3794,IFERROR(VLOOKUP(A3793,[1]Sheet1!$D$5:$Q$65000,14,FALSE),IFERROR(VLOOKUP(A3793,[1]Sheet1!$A$5:$D$65000,4,FALSE),"Figure " &amp; L3794)))))</f>
        <v/>
      </c>
      <c r="B3794" s="19" t="str">
        <f>IFERROR(IF($A3794="","",VLOOKUP($A3794,[1]Sheet1!$D$5:$R$65000,15,FALSE)),"")</f>
        <v/>
      </c>
      <c r="C3794" s="20" t="str">
        <f>IFERROR(IF(A3794="","",VLOOKUP($A3794,[1]Sheet1!$D$5:$N$65000,3,FALSE)),"")</f>
        <v/>
      </c>
      <c r="D3794" s="20" t="str">
        <f>IFERROR(IF($A3794="","",VLOOKUP($A3794,[1]Sheet1!$D$5:$N$65000,4,FALSE)),"")</f>
        <v/>
      </c>
      <c r="E3794" s="20" t="str">
        <f>IFERROR(IF($A3794="","",VLOOKUP($A3794,[1]Sheet1!$D$5:$N$65000,5,FALSE)),"")</f>
        <v/>
      </c>
      <c r="F3794" s="20" t="str">
        <f>IFERROR(IF($A3794="","",VLOOKUP($A3794,[1]Sheet1!$D$5:$N$65000,6,FALSE)),"")</f>
        <v/>
      </c>
      <c r="G3794" s="20" t="str">
        <f>IFERROR(IF($A3794="","",VLOOKUP($A3794,[1]Sheet1!$D$5:$N$65000,7,FALSE)),"")</f>
        <v/>
      </c>
      <c r="H3794" s="20" t="str">
        <f>IFERROR(IF($A3794="","",VLOOKUP($A3794,[1]Sheet1!$D$5:$N$65000,8,FALSE)),"")</f>
        <v/>
      </c>
      <c r="I3794" s="20" t="str">
        <f>IFERROR(IF($A3794="","",VLOOKUP($A3794,[1]Sheet1!$D$5:$N$65000,9,FALSE)),"")</f>
        <v/>
      </c>
      <c r="J3794" s="20" t="str">
        <f>IFERROR(IF($A3794="","",VLOOKUP($A3794,[1]Sheet1!$D$5:$N$65000,10,FALSE)),"")</f>
        <v/>
      </c>
      <c r="K3794" s="20" t="str">
        <f>IFERROR(IF($A3794="","",VLOOKUP($A3794,[1]Sheet1!$D$5:$N$65000,11,FALSE)),"")</f>
        <v/>
      </c>
      <c r="L3794" s="3">
        <f t="shared" si="120"/>
        <v>3790</v>
      </c>
      <c r="M3794" s="21" t="str">
        <f t="shared" si="121"/>
        <v/>
      </c>
      <c r="N3794" s="29">
        <f>IF($L3793 = 21,[22]Sheet1!J139,0)</f>
        <v>0</v>
      </c>
      <c r="O3794" s="29">
        <f>IF($L3793 = 21,[22]Sheet1!K139,0)</f>
        <v>0</v>
      </c>
      <c r="P3794" s="29">
        <f>IF($L3793 = 21,[22]Sheet1!L139,0)</f>
        <v>0</v>
      </c>
      <c r="Q3794" s="29">
        <f>IF($L3793 = 21,[22]Sheet1!M139,0)</f>
        <v>0</v>
      </c>
      <c r="R3794" s="29">
        <f>IF($L3793 = 21,[22]Sheet1!N139,0)</f>
        <v>0</v>
      </c>
      <c r="Z3794"/>
    </row>
    <row r="3795" spans="1:26">
      <c r="A3795" s="18" t="str">
        <f t="array" ref="A3795">IF(ROW(B3795)-6&lt;A$1,VLOOKUP(LOOKUP("zzzz",CHOOSE({1,2},"",INDEX([1]Sheet1!$P$1:$P$65000,SMALL(IF([1]Sheet1!P$1:P$65000&lt;&gt;"",ROW([1]Sheet1!P$1:P$65000)),ROWS(D$5:D3795))))),[1]Sheet1!$C$5:$D$65000,2,FALSE),IF(L3795&gt;$A$1,"",IF(A3794="","Figure "&amp;L3795,IFERROR(VLOOKUP(A3794,[1]Sheet1!$D$5:$Q$65000,14,FALSE),IFERROR(VLOOKUP(A3794,[1]Sheet1!$A$5:$D$65000,4,FALSE),"Figure " &amp; L3795)))))</f>
        <v/>
      </c>
      <c r="B3795" s="19" t="str">
        <f>IFERROR(IF($A3795="","",VLOOKUP($A3795,[1]Sheet1!$D$5:$R$65000,15,FALSE)),"")</f>
        <v/>
      </c>
      <c r="C3795" s="20" t="str">
        <f>IFERROR(IF(A3795="","",VLOOKUP($A3795,[1]Sheet1!$D$5:$N$65000,3,FALSE)),"")</f>
        <v/>
      </c>
      <c r="D3795" s="20" t="str">
        <f>IFERROR(IF($A3795="","",VLOOKUP($A3795,[1]Sheet1!$D$5:$N$65000,4,FALSE)),"")</f>
        <v/>
      </c>
      <c r="E3795" s="20" t="str">
        <f>IFERROR(IF($A3795="","",VLOOKUP($A3795,[1]Sheet1!$D$5:$N$65000,5,FALSE)),"")</f>
        <v/>
      </c>
      <c r="F3795" s="20" t="str">
        <f>IFERROR(IF($A3795="","",VLOOKUP($A3795,[1]Sheet1!$D$5:$N$65000,6,FALSE)),"")</f>
        <v/>
      </c>
      <c r="G3795" s="20" t="str">
        <f>IFERROR(IF($A3795="","",VLOOKUP($A3795,[1]Sheet1!$D$5:$N$65000,7,FALSE)),"")</f>
        <v/>
      </c>
      <c r="H3795" s="20" t="str">
        <f>IFERROR(IF($A3795="","",VLOOKUP($A3795,[1]Sheet1!$D$5:$N$65000,8,FALSE)),"")</f>
        <v/>
      </c>
      <c r="I3795" s="20" t="str">
        <f>IFERROR(IF($A3795="","",VLOOKUP($A3795,[1]Sheet1!$D$5:$N$65000,9,FALSE)),"")</f>
        <v/>
      </c>
      <c r="J3795" s="20" t="str">
        <f>IFERROR(IF($A3795="","",VLOOKUP($A3795,[1]Sheet1!$D$5:$N$65000,10,FALSE)),"")</f>
        <v/>
      </c>
      <c r="K3795" s="20" t="str">
        <f>IFERROR(IF($A3795="","",VLOOKUP($A3795,[1]Sheet1!$D$5:$N$65000,11,FALSE)),"")</f>
        <v/>
      </c>
      <c r="L3795" s="3">
        <f t="shared" si="120"/>
        <v>3791</v>
      </c>
      <c r="M3795" s="21" t="str">
        <f t="shared" si="121"/>
        <v/>
      </c>
      <c r="N3795" s="29">
        <f>IF($L3794 = 21,[22]Sheet1!J140,0)</f>
        <v>0</v>
      </c>
      <c r="O3795" s="29">
        <f>IF($L3794 = 21,[22]Sheet1!K140,0)</f>
        <v>0</v>
      </c>
      <c r="P3795" s="29">
        <f>IF($L3794 = 21,[22]Sheet1!L140,0)</f>
        <v>0</v>
      </c>
      <c r="Q3795" s="29">
        <f>IF($L3794 = 21,[22]Sheet1!M140,0)</f>
        <v>0</v>
      </c>
      <c r="R3795" s="29">
        <f>IF($L3794 = 21,[22]Sheet1!N140,0)</f>
        <v>0</v>
      </c>
      <c r="Z3795"/>
    </row>
    <row r="3796" spans="1:26">
      <c r="A3796" s="18" t="str">
        <f t="array" ref="A3796">IF(ROW(B3796)-6&lt;A$1,VLOOKUP(LOOKUP("zzzz",CHOOSE({1,2},"",INDEX([1]Sheet1!$P$1:$P$65000,SMALL(IF([1]Sheet1!P$1:P$65000&lt;&gt;"",ROW([1]Sheet1!P$1:P$65000)),ROWS(D$5:D3796))))),[1]Sheet1!$C$5:$D$65000,2,FALSE),IF(L3796&gt;$A$1,"",IF(A3795="","Figure "&amp;L3796,IFERROR(VLOOKUP(A3795,[1]Sheet1!$D$5:$Q$65000,14,FALSE),IFERROR(VLOOKUP(A3795,[1]Sheet1!$A$5:$D$65000,4,FALSE),"Figure " &amp; L3796)))))</f>
        <v/>
      </c>
      <c r="B3796" s="19" t="str">
        <f>IFERROR(IF($A3796="","",VLOOKUP($A3796,[1]Sheet1!$D$5:$R$65000,15,FALSE)),"")</f>
        <v/>
      </c>
      <c r="C3796" s="20" t="str">
        <f>IFERROR(IF(A3796="","",VLOOKUP($A3796,[1]Sheet1!$D$5:$N$65000,3,FALSE)),"")</f>
        <v/>
      </c>
      <c r="D3796" s="20" t="str">
        <f>IFERROR(IF($A3796="","",VLOOKUP($A3796,[1]Sheet1!$D$5:$N$65000,4,FALSE)),"")</f>
        <v/>
      </c>
      <c r="E3796" s="20" t="str">
        <f>IFERROR(IF($A3796="","",VLOOKUP($A3796,[1]Sheet1!$D$5:$N$65000,5,FALSE)),"")</f>
        <v/>
      </c>
      <c r="F3796" s="20" t="str">
        <f>IFERROR(IF($A3796="","",VLOOKUP($A3796,[1]Sheet1!$D$5:$N$65000,6,FALSE)),"")</f>
        <v/>
      </c>
      <c r="G3796" s="20" t="str">
        <f>IFERROR(IF($A3796="","",VLOOKUP($A3796,[1]Sheet1!$D$5:$N$65000,7,FALSE)),"")</f>
        <v/>
      </c>
      <c r="H3796" s="20" t="str">
        <f>IFERROR(IF($A3796="","",VLOOKUP($A3796,[1]Sheet1!$D$5:$N$65000,8,FALSE)),"")</f>
        <v/>
      </c>
      <c r="I3796" s="20" t="str">
        <f>IFERROR(IF($A3796="","",VLOOKUP($A3796,[1]Sheet1!$D$5:$N$65000,9,FALSE)),"")</f>
        <v/>
      </c>
      <c r="J3796" s="20" t="str">
        <f>IFERROR(IF($A3796="","",VLOOKUP($A3796,[1]Sheet1!$D$5:$N$65000,10,FALSE)),"")</f>
        <v/>
      </c>
      <c r="K3796" s="20" t="str">
        <f>IFERROR(IF($A3796="","",VLOOKUP($A3796,[1]Sheet1!$D$5:$N$65000,11,FALSE)),"")</f>
        <v/>
      </c>
      <c r="L3796" s="3">
        <f t="shared" si="120"/>
        <v>3792</v>
      </c>
      <c r="M3796" s="21" t="str">
        <f t="shared" si="121"/>
        <v/>
      </c>
      <c r="N3796" s="29">
        <f>IF($L3795 = 21,[22]Sheet1!J141,0)</f>
        <v>0</v>
      </c>
      <c r="O3796" s="29">
        <f>IF($L3795 = 21,[22]Sheet1!K141,0)</f>
        <v>0</v>
      </c>
      <c r="P3796" s="29">
        <f>IF($L3795 = 21,[22]Sheet1!L141,0)</f>
        <v>0</v>
      </c>
      <c r="Q3796" s="29">
        <f>IF($L3795 = 21,[22]Sheet1!M141,0)</f>
        <v>0</v>
      </c>
      <c r="R3796" s="29">
        <f>IF($L3795 = 21,[22]Sheet1!N141,0)</f>
        <v>0</v>
      </c>
      <c r="Z3796"/>
    </row>
    <row r="3797" spans="1:26">
      <c r="A3797" s="18" t="str">
        <f t="array" ref="A3797">IF(ROW(B3797)-6&lt;A$1,VLOOKUP(LOOKUP("zzzz",CHOOSE({1,2},"",INDEX([1]Sheet1!$P$1:$P$65000,SMALL(IF([1]Sheet1!P$1:P$65000&lt;&gt;"",ROW([1]Sheet1!P$1:P$65000)),ROWS(D$5:D3797))))),[1]Sheet1!$C$5:$D$65000,2,FALSE),IF(L3797&gt;$A$1,"",IF(A3796="","Figure "&amp;L3797,IFERROR(VLOOKUP(A3796,[1]Sheet1!$D$5:$Q$65000,14,FALSE),IFERROR(VLOOKUP(A3796,[1]Sheet1!$A$5:$D$65000,4,FALSE),"Figure " &amp; L3797)))))</f>
        <v/>
      </c>
      <c r="B3797" s="19" t="str">
        <f>IFERROR(IF($A3797="","",VLOOKUP($A3797,[1]Sheet1!$D$5:$R$65000,15,FALSE)),"")</f>
        <v/>
      </c>
      <c r="C3797" s="20" t="str">
        <f>IFERROR(IF(A3797="","",VLOOKUP($A3797,[1]Sheet1!$D$5:$N$65000,3,FALSE)),"")</f>
        <v/>
      </c>
      <c r="D3797" s="20" t="str">
        <f>IFERROR(IF($A3797="","",VLOOKUP($A3797,[1]Sheet1!$D$5:$N$65000,4,FALSE)),"")</f>
        <v/>
      </c>
      <c r="E3797" s="20" t="str">
        <f>IFERROR(IF($A3797="","",VLOOKUP($A3797,[1]Sheet1!$D$5:$N$65000,5,FALSE)),"")</f>
        <v/>
      </c>
      <c r="F3797" s="20" t="str">
        <f>IFERROR(IF($A3797="","",VLOOKUP($A3797,[1]Sheet1!$D$5:$N$65000,6,FALSE)),"")</f>
        <v/>
      </c>
      <c r="G3797" s="20" t="str">
        <f>IFERROR(IF($A3797="","",VLOOKUP($A3797,[1]Sheet1!$D$5:$N$65000,7,FALSE)),"")</f>
        <v/>
      </c>
      <c r="H3797" s="20" t="str">
        <f>IFERROR(IF($A3797="","",VLOOKUP($A3797,[1]Sheet1!$D$5:$N$65000,8,FALSE)),"")</f>
        <v/>
      </c>
      <c r="I3797" s="20" t="str">
        <f>IFERROR(IF($A3797="","",VLOOKUP($A3797,[1]Sheet1!$D$5:$N$65000,9,FALSE)),"")</f>
        <v/>
      </c>
      <c r="J3797" s="20" t="str">
        <f>IFERROR(IF($A3797="","",VLOOKUP($A3797,[1]Sheet1!$D$5:$N$65000,10,FALSE)),"")</f>
        <v/>
      </c>
      <c r="K3797" s="20" t="str">
        <f>IFERROR(IF($A3797="","",VLOOKUP($A3797,[1]Sheet1!$D$5:$N$65000,11,FALSE)),"")</f>
        <v/>
      </c>
      <c r="L3797" s="3">
        <f t="shared" si="120"/>
        <v>3793</v>
      </c>
      <c r="M3797" s="21" t="str">
        <f t="shared" si="121"/>
        <v/>
      </c>
      <c r="N3797" s="29">
        <f>IF($L3796 = 21,[22]Sheet1!J142,0)</f>
        <v>0</v>
      </c>
      <c r="O3797" s="29">
        <f>IF($L3796 = 21,[22]Sheet1!K142,0)</f>
        <v>0</v>
      </c>
      <c r="P3797" s="29">
        <f>IF($L3796 = 21,[22]Sheet1!L142,0)</f>
        <v>0</v>
      </c>
      <c r="Q3797" s="29">
        <f>IF($L3796 = 21,[22]Sheet1!M142,0)</f>
        <v>0</v>
      </c>
      <c r="R3797" s="29">
        <f>IF($L3796 = 21,[22]Sheet1!N142,0)</f>
        <v>0</v>
      </c>
      <c r="Z3797"/>
    </row>
    <row r="3798" spans="1:26">
      <c r="A3798" s="18" t="str">
        <f t="array" ref="A3798">IF(ROW(B3798)-6&lt;A$1,VLOOKUP(LOOKUP("zzzz",CHOOSE({1,2},"",INDEX([1]Sheet1!$P$1:$P$65000,SMALL(IF([1]Sheet1!P$1:P$65000&lt;&gt;"",ROW([1]Sheet1!P$1:P$65000)),ROWS(D$5:D3798))))),[1]Sheet1!$C$5:$D$65000,2,FALSE),IF(L3798&gt;$A$1,"",IF(A3797="","Figure "&amp;L3798,IFERROR(VLOOKUP(A3797,[1]Sheet1!$D$5:$Q$65000,14,FALSE),IFERROR(VLOOKUP(A3797,[1]Sheet1!$A$5:$D$65000,4,FALSE),"Figure " &amp; L3798)))))</f>
        <v/>
      </c>
      <c r="B3798" s="19" t="str">
        <f>IFERROR(IF($A3798="","",VLOOKUP($A3798,[1]Sheet1!$D$5:$R$65000,15,FALSE)),"")</f>
        <v/>
      </c>
      <c r="C3798" s="20" t="str">
        <f>IFERROR(IF(A3798="","",VLOOKUP($A3798,[1]Sheet1!$D$5:$N$65000,3,FALSE)),"")</f>
        <v/>
      </c>
      <c r="D3798" s="20" t="str">
        <f>IFERROR(IF($A3798="","",VLOOKUP($A3798,[1]Sheet1!$D$5:$N$65000,4,FALSE)),"")</f>
        <v/>
      </c>
      <c r="E3798" s="20" t="str">
        <f>IFERROR(IF($A3798="","",VLOOKUP($A3798,[1]Sheet1!$D$5:$N$65000,5,FALSE)),"")</f>
        <v/>
      </c>
      <c r="F3798" s="20" t="str">
        <f>IFERROR(IF($A3798="","",VLOOKUP($A3798,[1]Sheet1!$D$5:$N$65000,6,FALSE)),"")</f>
        <v/>
      </c>
      <c r="G3798" s="20" t="str">
        <f>IFERROR(IF($A3798="","",VLOOKUP($A3798,[1]Sheet1!$D$5:$N$65000,7,FALSE)),"")</f>
        <v/>
      </c>
      <c r="H3798" s="20" t="str">
        <f>IFERROR(IF($A3798="","",VLOOKUP($A3798,[1]Sheet1!$D$5:$N$65000,8,FALSE)),"")</f>
        <v/>
      </c>
      <c r="I3798" s="20" t="str">
        <f>IFERROR(IF($A3798="","",VLOOKUP($A3798,[1]Sheet1!$D$5:$N$65000,9,FALSE)),"")</f>
        <v/>
      </c>
      <c r="J3798" s="20" t="str">
        <f>IFERROR(IF($A3798="","",VLOOKUP($A3798,[1]Sheet1!$D$5:$N$65000,10,FALSE)),"")</f>
        <v/>
      </c>
      <c r="K3798" s="20" t="str">
        <f>IFERROR(IF($A3798="","",VLOOKUP($A3798,[1]Sheet1!$D$5:$N$65000,11,FALSE)),"")</f>
        <v/>
      </c>
      <c r="L3798" s="3">
        <f t="shared" si="120"/>
        <v>3794</v>
      </c>
      <c r="M3798" s="21" t="str">
        <f t="shared" si="121"/>
        <v/>
      </c>
      <c r="N3798" s="29">
        <f>IF($L3797 = 21,[22]Sheet1!J143,0)</f>
        <v>0</v>
      </c>
      <c r="O3798" s="29">
        <f>IF($L3797 = 21,[22]Sheet1!K143,0)</f>
        <v>0</v>
      </c>
      <c r="P3798" s="29">
        <f>IF($L3797 = 21,[22]Sheet1!L143,0)</f>
        <v>0</v>
      </c>
      <c r="Q3798" s="29">
        <f>IF($L3797 = 21,[22]Sheet1!M143,0)</f>
        <v>0</v>
      </c>
      <c r="R3798" s="29">
        <f>IF($L3797 = 21,[22]Sheet1!N143,0)</f>
        <v>0</v>
      </c>
      <c r="Z3798"/>
    </row>
    <row r="3799" spans="1:26">
      <c r="A3799" s="18" t="str">
        <f t="array" ref="A3799">IF(ROW(B3799)-6&lt;A$1,VLOOKUP(LOOKUP("zzzz",CHOOSE({1,2},"",INDEX([1]Sheet1!$P$1:$P$65000,SMALL(IF([1]Sheet1!P$1:P$65000&lt;&gt;"",ROW([1]Sheet1!P$1:P$65000)),ROWS(D$5:D3799))))),[1]Sheet1!$C$5:$D$65000,2,FALSE),IF(L3799&gt;$A$1,"",IF(A3798="","Figure "&amp;L3799,IFERROR(VLOOKUP(A3798,[1]Sheet1!$D$5:$Q$65000,14,FALSE),IFERROR(VLOOKUP(A3798,[1]Sheet1!$A$5:$D$65000,4,FALSE),"Figure " &amp; L3799)))))</f>
        <v/>
      </c>
      <c r="B3799" s="19" t="str">
        <f>IFERROR(IF($A3799="","",VLOOKUP($A3799,[1]Sheet1!$D$5:$R$65000,15,FALSE)),"")</f>
        <v/>
      </c>
      <c r="C3799" s="20" t="str">
        <f>IFERROR(IF(A3799="","",VLOOKUP($A3799,[1]Sheet1!$D$5:$N$65000,3,FALSE)),"")</f>
        <v/>
      </c>
      <c r="D3799" s="20" t="str">
        <f>IFERROR(IF($A3799="","",VLOOKUP($A3799,[1]Sheet1!$D$5:$N$65000,4,FALSE)),"")</f>
        <v/>
      </c>
      <c r="E3799" s="20" t="str">
        <f>IFERROR(IF($A3799="","",VLOOKUP($A3799,[1]Sheet1!$D$5:$N$65000,5,FALSE)),"")</f>
        <v/>
      </c>
      <c r="F3799" s="20" t="str">
        <f>IFERROR(IF($A3799="","",VLOOKUP($A3799,[1]Sheet1!$D$5:$N$65000,6,FALSE)),"")</f>
        <v/>
      </c>
      <c r="G3799" s="20" t="str">
        <f>IFERROR(IF($A3799="","",VLOOKUP($A3799,[1]Sheet1!$D$5:$N$65000,7,FALSE)),"")</f>
        <v/>
      </c>
      <c r="H3799" s="20" t="str">
        <f>IFERROR(IF($A3799="","",VLOOKUP($A3799,[1]Sheet1!$D$5:$N$65000,8,FALSE)),"")</f>
        <v/>
      </c>
      <c r="I3799" s="20" t="str">
        <f>IFERROR(IF($A3799="","",VLOOKUP($A3799,[1]Sheet1!$D$5:$N$65000,9,FALSE)),"")</f>
        <v/>
      </c>
      <c r="J3799" s="20" t="str">
        <f>IFERROR(IF($A3799="","",VLOOKUP($A3799,[1]Sheet1!$D$5:$N$65000,10,FALSE)),"")</f>
        <v/>
      </c>
      <c r="K3799" s="20" t="str">
        <f>IFERROR(IF($A3799="","",VLOOKUP($A3799,[1]Sheet1!$D$5:$N$65000,11,FALSE)),"")</f>
        <v/>
      </c>
      <c r="L3799" s="3">
        <f t="shared" si="120"/>
        <v>3795</v>
      </c>
      <c r="M3799" s="21" t="str">
        <f t="shared" si="121"/>
        <v/>
      </c>
      <c r="N3799" s="29">
        <f>IF($L3798 = 21,[22]Sheet1!J144,0)</f>
        <v>0</v>
      </c>
      <c r="O3799" s="29">
        <f>IF($L3798 = 21,[22]Sheet1!K144,0)</f>
        <v>0</v>
      </c>
      <c r="P3799" s="29">
        <f>IF($L3798 = 21,[22]Sheet1!L144,0)</f>
        <v>0</v>
      </c>
      <c r="Q3799" s="29">
        <f>IF($L3798 = 21,[22]Sheet1!M144,0)</f>
        <v>0</v>
      </c>
      <c r="R3799" s="29">
        <f>IF($L3798 = 21,[22]Sheet1!N144,0)</f>
        <v>0</v>
      </c>
      <c r="Z3799"/>
    </row>
    <row r="3800" spans="1:26">
      <c r="A3800" s="18" t="str">
        <f t="array" ref="A3800">IF(ROW(B3800)-6&lt;A$1,VLOOKUP(LOOKUP("zzzz",CHOOSE({1,2},"",INDEX([1]Sheet1!$P$1:$P$65000,SMALL(IF([1]Sheet1!P$1:P$65000&lt;&gt;"",ROW([1]Sheet1!P$1:P$65000)),ROWS(D$5:D3800))))),[1]Sheet1!$C$5:$D$65000,2,FALSE),IF(L3800&gt;$A$1,"",IF(A3799="","Figure "&amp;L3800,IFERROR(VLOOKUP(A3799,[1]Sheet1!$D$5:$Q$65000,14,FALSE),IFERROR(VLOOKUP(A3799,[1]Sheet1!$A$5:$D$65000,4,FALSE),"Figure " &amp; L3800)))))</f>
        <v/>
      </c>
      <c r="B3800" s="19" t="str">
        <f>IFERROR(IF($A3800="","",VLOOKUP($A3800,[1]Sheet1!$D$5:$R$65000,15,FALSE)),"")</f>
        <v/>
      </c>
      <c r="C3800" s="20" t="str">
        <f>IFERROR(IF(A3800="","",VLOOKUP($A3800,[1]Sheet1!$D$5:$N$65000,3,FALSE)),"")</f>
        <v/>
      </c>
      <c r="D3800" s="20" t="str">
        <f>IFERROR(IF($A3800="","",VLOOKUP($A3800,[1]Sheet1!$D$5:$N$65000,4,FALSE)),"")</f>
        <v/>
      </c>
      <c r="E3800" s="20" t="str">
        <f>IFERROR(IF($A3800="","",VLOOKUP($A3800,[1]Sheet1!$D$5:$N$65000,5,FALSE)),"")</f>
        <v/>
      </c>
      <c r="F3800" s="20" t="str">
        <f>IFERROR(IF($A3800="","",VLOOKUP($A3800,[1]Sheet1!$D$5:$N$65000,6,FALSE)),"")</f>
        <v/>
      </c>
      <c r="G3800" s="20" t="str">
        <f>IFERROR(IF($A3800="","",VLOOKUP($A3800,[1]Sheet1!$D$5:$N$65000,7,FALSE)),"")</f>
        <v/>
      </c>
      <c r="H3800" s="20" t="str">
        <f>IFERROR(IF($A3800="","",VLOOKUP($A3800,[1]Sheet1!$D$5:$N$65000,8,FALSE)),"")</f>
        <v/>
      </c>
      <c r="I3800" s="20" t="str">
        <f>IFERROR(IF($A3800="","",VLOOKUP($A3800,[1]Sheet1!$D$5:$N$65000,9,FALSE)),"")</f>
        <v/>
      </c>
      <c r="J3800" s="20" t="str">
        <f>IFERROR(IF($A3800="","",VLOOKUP($A3800,[1]Sheet1!$D$5:$N$65000,10,FALSE)),"")</f>
        <v/>
      </c>
      <c r="K3800" s="20" t="str">
        <f>IFERROR(IF($A3800="","",VLOOKUP($A3800,[1]Sheet1!$D$5:$N$65000,11,FALSE)),"")</f>
        <v/>
      </c>
      <c r="L3800" s="3">
        <f t="shared" si="120"/>
        <v>3796</v>
      </c>
      <c r="M3800" s="21" t="str">
        <f t="shared" si="121"/>
        <v/>
      </c>
      <c r="N3800" s="29">
        <f>IF($L3799 = 21,[22]Sheet1!J145,0)</f>
        <v>0</v>
      </c>
      <c r="O3800" s="29">
        <f>IF($L3799 = 21,[22]Sheet1!K145,0)</f>
        <v>0</v>
      </c>
      <c r="P3800" s="29">
        <f>IF($L3799 = 21,[22]Sheet1!L145,0)</f>
        <v>0</v>
      </c>
      <c r="Q3800" s="29">
        <f>IF($L3799 = 21,[22]Sheet1!M145,0)</f>
        <v>0</v>
      </c>
      <c r="R3800" s="29">
        <f>IF($L3799 = 21,[22]Sheet1!N145,0)</f>
        <v>0</v>
      </c>
      <c r="Z3800"/>
    </row>
    <row r="3801" spans="1:26">
      <c r="A3801" s="18" t="str">
        <f t="array" ref="A3801">IF(ROW(B3801)-6&lt;A$1,VLOOKUP(LOOKUP("zzzz",CHOOSE({1,2},"",INDEX([1]Sheet1!$P$1:$P$65000,SMALL(IF([1]Sheet1!P$1:P$65000&lt;&gt;"",ROW([1]Sheet1!P$1:P$65000)),ROWS(D$5:D3801))))),[1]Sheet1!$C$5:$D$65000,2,FALSE),IF(L3801&gt;$A$1,"",IF(A3800="","Figure "&amp;L3801,IFERROR(VLOOKUP(A3800,[1]Sheet1!$D$5:$Q$65000,14,FALSE),IFERROR(VLOOKUP(A3800,[1]Sheet1!$A$5:$D$65000,4,FALSE),"Figure " &amp; L3801)))))</f>
        <v/>
      </c>
      <c r="B3801" s="19" t="str">
        <f>IFERROR(IF($A3801="","",VLOOKUP($A3801,[1]Sheet1!$D$5:$R$65000,15,FALSE)),"")</f>
        <v/>
      </c>
      <c r="C3801" s="20" t="str">
        <f>IFERROR(IF(A3801="","",VLOOKUP($A3801,[1]Sheet1!$D$5:$N$65000,3,FALSE)),"")</f>
        <v/>
      </c>
      <c r="D3801" s="20" t="str">
        <f>IFERROR(IF($A3801="","",VLOOKUP($A3801,[1]Sheet1!$D$5:$N$65000,4,FALSE)),"")</f>
        <v/>
      </c>
      <c r="E3801" s="20" t="str">
        <f>IFERROR(IF($A3801="","",VLOOKUP($A3801,[1]Sheet1!$D$5:$N$65000,5,FALSE)),"")</f>
        <v/>
      </c>
      <c r="F3801" s="20" t="str">
        <f>IFERROR(IF($A3801="","",VLOOKUP($A3801,[1]Sheet1!$D$5:$N$65000,6,FALSE)),"")</f>
        <v/>
      </c>
      <c r="G3801" s="20" t="str">
        <f>IFERROR(IF($A3801="","",VLOOKUP($A3801,[1]Sheet1!$D$5:$N$65000,7,FALSE)),"")</f>
        <v/>
      </c>
      <c r="H3801" s="20" t="str">
        <f>IFERROR(IF($A3801="","",VLOOKUP($A3801,[1]Sheet1!$D$5:$N$65000,8,FALSE)),"")</f>
        <v/>
      </c>
      <c r="I3801" s="20" t="str">
        <f>IFERROR(IF($A3801="","",VLOOKUP($A3801,[1]Sheet1!$D$5:$N$65000,9,FALSE)),"")</f>
        <v/>
      </c>
      <c r="J3801" s="20" t="str">
        <f>IFERROR(IF($A3801="","",VLOOKUP($A3801,[1]Sheet1!$D$5:$N$65000,10,FALSE)),"")</f>
        <v/>
      </c>
      <c r="K3801" s="20" t="str">
        <f>IFERROR(IF($A3801="","",VLOOKUP($A3801,[1]Sheet1!$D$5:$N$65000,11,FALSE)),"")</f>
        <v/>
      </c>
      <c r="L3801" s="3">
        <f t="shared" si="120"/>
        <v>3797</v>
      </c>
      <c r="M3801" s="21" t="str">
        <f t="shared" si="121"/>
        <v/>
      </c>
      <c r="N3801" s="29">
        <f>IF($L3800 = 21,[22]Sheet1!J146,0)</f>
        <v>0</v>
      </c>
      <c r="O3801" s="29">
        <f>IF($L3800 = 21,[22]Sheet1!K146,0)</f>
        <v>0</v>
      </c>
      <c r="P3801" s="29">
        <f>IF($L3800 = 21,[22]Sheet1!L146,0)</f>
        <v>0</v>
      </c>
      <c r="Q3801" s="29">
        <f>IF($L3800 = 21,[22]Sheet1!M146,0)</f>
        <v>0</v>
      </c>
      <c r="R3801" s="29">
        <f>IF($L3800 = 21,[22]Sheet1!N146,0)</f>
        <v>0</v>
      </c>
      <c r="Z3801"/>
    </row>
    <row r="3802" spans="1:26">
      <c r="A3802" s="18" t="str">
        <f t="array" ref="A3802">IF(ROW(B3802)-6&lt;A$1,VLOOKUP(LOOKUP("zzzz",CHOOSE({1,2},"",INDEX([1]Sheet1!$P$1:$P$65000,SMALL(IF([1]Sheet1!P$1:P$65000&lt;&gt;"",ROW([1]Sheet1!P$1:P$65000)),ROWS(D$5:D3802))))),[1]Sheet1!$C$5:$D$65000,2,FALSE),IF(L3802&gt;$A$1,"",IF(A3801="","Figure "&amp;L3802,IFERROR(VLOOKUP(A3801,[1]Sheet1!$D$5:$Q$65000,14,FALSE),IFERROR(VLOOKUP(A3801,[1]Sheet1!$A$5:$D$65000,4,FALSE),"Figure " &amp; L3802)))))</f>
        <v/>
      </c>
      <c r="B3802" s="19" t="str">
        <f>IFERROR(IF($A3802="","",VLOOKUP($A3802,[1]Sheet1!$D$5:$R$65000,15,FALSE)),"")</f>
        <v/>
      </c>
      <c r="C3802" s="20" t="str">
        <f>IFERROR(IF(A3802="","",VLOOKUP($A3802,[1]Sheet1!$D$5:$N$65000,3,FALSE)),"")</f>
        <v/>
      </c>
      <c r="D3802" s="20" t="str">
        <f>IFERROR(IF($A3802="","",VLOOKUP($A3802,[1]Sheet1!$D$5:$N$65000,4,FALSE)),"")</f>
        <v/>
      </c>
      <c r="E3802" s="20" t="str">
        <f>IFERROR(IF($A3802="","",VLOOKUP($A3802,[1]Sheet1!$D$5:$N$65000,5,FALSE)),"")</f>
        <v/>
      </c>
      <c r="F3802" s="20" t="str">
        <f>IFERROR(IF($A3802="","",VLOOKUP($A3802,[1]Sheet1!$D$5:$N$65000,6,FALSE)),"")</f>
        <v/>
      </c>
      <c r="G3802" s="20" t="str">
        <f>IFERROR(IF($A3802="","",VLOOKUP($A3802,[1]Sheet1!$D$5:$N$65000,7,FALSE)),"")</f>
        <v/>
      </c>
      <c r="H3802" s="20" t="str">
        <f>IFERROR(IF($A3802="","",VLOOKUP($A3802,[1]Sheet1!$D$5:$N$65000,8,FALSE)),"")</f>
        <v/>
      </c>
      <c r="I3802" s="20" t="str">
        <f>IFERROR(IF($A3802="","",VLOOKUP($A3802,[1]Sheet1!$D$5:$N$65000,9,FALSE)),"")</f>
        <v/>
      </c>
      <c r="J3802" s="20" t="str">
        <f>IFERROR(IF($A3802="","",VLOOKUP($A3802,[1]Sheet1!$D$5:$N$65000,10,FALSE)),"")</f>
        <v/>
      </c>
      <c r="K3802" s="20" t="str">
        <f>IFERROR(IF($A3802="","",VLOOKUP($A3802,[1]Sheet1!$D$5:$N$65000,11,FALSE)),"")</f>
        <v/>
      </c>
      <c r="L3802" s="3">
        <f t="shared" si="120"/>
        <v>3798</v>
      </c>
      <c r="M3802" s="21" t="str">
        <f t="shared" si="121"/>
        <v/>
      </c>
      <c r="N3802" s="29">
        <f>IF($L3801 = 21,[22]Sheet1!J147,0)</f>
        <v>0</v>
      </c>
      <c r="O3802" s="29">
        <f>IF($L3801 = 21,[22]Sheet1!K147,0)</f>
        <v>0</v>
      </c>
      <c r="P3802" s="29">
        <f>IF($L3801 = 21,[22]Sheet1!L147,0)</f>
        <v>0</v>
      </c>
      <c r="Q3802" s="29">
        <f>IF($L3801 = 21,[22]Sheet1!M147,0)</f>
        <v>0</v>
      </c>
      <c r="R3802" s="29">
        <f>IF($L3801 = 21,[22]Sheet1!N147,0)</f>
        <v>0</v>
      </c>
      <c r="Z3802"/>
    </row>
    <row r="3803" spans="1:26">
      <c r="A3803" s="18" t="str">
        <f t="array" ref="A3803">IF(ROW(B3803)-6&lt;A$1,VLOOKUP(LOOKUP("zzzz",CHOOSE({1,2},"",INDEX([1]Sheet1!$P$1:$P$65000,SMALL(IF([1]Sheet1!P$1:P$65000&lt;&gt;"",ROW([1]Sheet1!P$1:P$65000)),ROWS(D$5:D3803))))),[1]Sheet1!$C$5:$D$65000,2,FALSE),IF(L3803&gt;$A$1,"",IF(A3802="","Figure "&amp;L3803,IFERROR(VLOOKUP(A3802,[1]Sheet1!$D$5:$Q$65000,14,FALSE),IFERROR(VLOOKUP(A3802,[1]Sheet1!$A$5:$D$65000,4,FALSE),"Figure " &amp; L3803)))))</f>
        <v/>
      </c>
      <c r="B3803" s="19" t="str">
        <f>IFERROR(IF($A3803="","",VLOOKUP($A3803,[1]Sheet1!$D$5:$R$65000,15,FALSE)),"")</f>
        <v/>
      </c>
      <c r="C3803" s="20" t="str">
        <f>IFERROR(IF(A3803="","",VLOOKUP($A3803,[1]Sheet1!$D$5:$N$65000,3,FALSE)),"")</f>
        <v/>
      </c>
      <c r="D3803" s="20" t="str">
        <f>IFERROR(IF($A3803="","",VLOOKUP($A3803,[1]Sheet1!$D$5:$N$65000,4,FALSE)),"")</f>
        <v/>
      </c>
      <c r="E3803" s="20" t="str">
        <f>IFERROR(IF($A3803="","",VLOOKUP($A3803,[1]Sheet1!$D$5:$N$65000,5,FALSE)),"")</f>
        <v/>
      </c>
      <c r="F3803" s="20" t="str">
        <f>IFERROR(IF($A3803="","",VLOOKUP($A3803,[1]Sheet1!$D$5:$N$65000,6,FALSE)),"")</f>
        <v/>
      </c>
      <c r="G3803" s="20" t="str">
        <f>IFERROR(IF($A3803="","",VLOOKUP($A3803,[1]Sheet1!$D$5:$N$65000,7,FALSE)),"")</f>
        <v/>
      </c>
      <c r="H3803" s="20" t="str">
        <f>IFERROR(IF($A3803="","",VLOOKUP($A3803,[1]Sheet1!$D$5:$N$65000,8,FALSE)),"")</f>
        <v/>
      </c>
      <c r="I3803" s="20" t="str">
        <f>IFERROR(IF($A3803="","",VLOOKUP($A3803,[1]Sheet1!$D$5:$N$65000,9,FALSE)),"")</f>
        <v/>
      </c>
      <c r="J3803" s="20" t="str">
        <f>IFERROR(IF($A3803="","",VLOOKUP($A3803,[1]Sheet1!$D$5:$N$65000,10,FALSE)),"")</f>
        <v/>
      </c>
      <c r="K3803" s="20" t="str">
        <f>IFERROR(IF($A3803="","",VLOOKUP($A3803,[1]Sheet1!$D$5:$N$65000,11,FALSE)),"")</f>
        <v/>
      </c>
      <c r="L3803" s="3">
        <f t="shared" si="120"/>
        <v>3799</v>
      </c>
      <c r="M3803" s="21" t="str">
        <f t="shared" si="121"/>
        <v/>
      </c>
      <c r="N3803" s="29">
        <f>IF($L3802 = 21,[22]Sheet1!J148,0)</f>
        <v>0</v>
      </c>
      <c r="O3803" s="29">
        <f>IF($L3802 = 21,[22]Sheet1!K148,0)</f>
        <v>0</v>
      </c>
      <c r="P3803" s="29">
        <f>IF($L3802 = 21,[22]Sheet1!L148,0)</f>
        <v>0</v>
      </c>
      <c r="Q3803" s="29">
        <f>IF($L3802 = 21,[22]Sheet1!M148,0)</f>
        <v>0</v>
      </c>
      <c r="R3803" s="29">
        <f>IF($L3802 = 21,[22]Sheet1!N148,0)</f>
        <v>0</v>
      </c>
      <c r="Z3803"/>
    </row>
    <row r="3804" spans="1:26">
      <c r="A3804" s="18" t="str">
        <f t="array" ref="A3804">IF(ROW(B3804)-6&lt;A$1,VLOOKUP(LOOKUP("zzzz",CHOOSE({1,2},"",INDEX([1]Sheet1!$P$1:$P$65000,SMALL(IF([1]Sheet1!P$1:P$65000&lt;&gt;"",ROW([1]Sheet1!P$1:P$65000)),ROWS(D$5:D3804))))),[1]Sheet1!$C$5:$D$65000,2,FALSE),IF(L3804&gt;$A$1,"",IF(A3803="","Figure "&amp;L3804,IFERROR(VLOOKUP(A3803,[1]Sheet1!$D$5:$Q$65000,14,FALSE),IFERROR(VLOOKUP(A3803,[1]Sheet1!$A$5:$D$65000,4,FALSE),"Figure " &amp; L3804)))))</f>
        <v/>
      </c>
      <c r="B3804" s="19" t="str">
        <f>IFERROR(IF($A3804="","",VLOOKUP($A3804,[1]Sheet1!$D$5:$R$65000,15,FALSE)),"")</f>
        <v/>
      </c>
      <c r="C3804" s="20" t="str">
        <f>IFERROR(IF(A3804="","",VLOOKUP($A3804,[1]Sheet1!$D$5:$N$65000,3,FALSE)),"")</f>
        <v/>
      </c>
      <c r="D3804" s="20" t="str">
        <f>IFERROR(IF($A3804="","",VLOOKUP($A3804,[1]Sheet1!$D$5:$N$65000,4,FALSE)),"")</f>
        <v/>
      </c>
      <c r="E3804" s="20" t="str">
        <f>IFERROR(IF($A3804="","",VLOOKUP($A3804,[1]Sheet1!$D$5:$N$65000,5,FALSE)),"")</f>
        <v/>
      </c>
      <c r="F3804" s="20" t="str">
        <f>IFERROR(IF($A3804="","",VLOOKUP($A3804,[1]Sheet1!$D$5:$N$65000,6,FALSE)),"")</f>
        <v/>
      </c>
      <c r="G3804" s="20" t="str">
        <f>IFERROR(IF($A3804="","",VLOOKUP($A3804,[1]Sheet1!$D$5:$N$65000,7,FALSE)),"")</f>
        <v/>
      </c>
      <c r="H3804" s="20" t="str">
        <f>IFERROR(IF($A3804="","",VLOOKUP($A3804,[1]Sheet1!$D$5:$N$65000,8,FALSE)),"")</f>
        <v/>
      </c>
      <c r="I3804" s="20" t="str">
        <f>IFERROR(IF($A3804="","",VLOOKUP($A3804,[1]Sheet1!$D$5:$N$65000,9,FALSE)),"")</f>
        <v/>
      </c>
      <c r="J3804" s="20" t="str">
        <f>IFERROR(IF($A3804="","",VLOOKUP($A3804,[1]Sheet1!$D$5:$N$65000,10,FALSE)),"")</f>
        <v/>
      </c>
      <c r="K3804" s="20" t="str">
        <f>IFERROR(IF($A3804="","",VLOOKUP($A3804,[1]Sheet1!$D$5:$N$65000,11,FALSE)),"")</f>
        <v/>
      </c>
      <c r="L3804" s="3">
        <f t="shared" si="120"/>
        <v>3800</v>
      </c>
      <c r="M3804" s="21" t="str">
        <f t="shared" si="121"/>
        <v/>
      </c>
      <c r="N3804" s="29">
        <f>IF($L3803 = 21,[22]Sheet1!J149,0)</f>
        <v>0</v>
      </c>
      <c r="O3804" s="29">
        <f>IF($L3803 = 21,[22]Sheet1!K149,0)</f>
        <v>0</v>
      </c>
      <c r="P3804" s="29">
        <f>IF($L3803 = 21,[22]Sheet1!L149,0)</f>
        <v>0</v>
      </c>
      <c r="Q3804" s="29">
        <f>IF($L3803 = 21,[22]Sheet1!M149,0)</f>
        <v>0</v>
      </c>
      <c r="R3804" s="29">
        <f>IF($L3803 = 21,[22]Sheet1!N149,0)</f>
        <v>0</v>
      </c>
      <c r="Z3804"/>
    </row>
    <row r="3805" spans="1:26">
      <c r="A3805" s="18" t="str">
        <f t="array" ref="A3805">IF(ROW(B3805)-6&lt;A$1,VLOOKUP(LOOKUP("zzzz",CHOOSE({1,2},"",INDEX([1]Sheet1!$P$1:$P$65000,SMALL(IF([1]Sheet1!P$1:P$65000&lt;&gt;"",ROW([1]Sheet1!P$1:P$65000)),ROWS(D$5:D3805))))),[1]Sheet1!$C$5:$D$65000,2,FALSE),IF(L3805&gt;$A$1,"",IF(A3804="","Figure "&amp;L3805,IFERROR(VLOOKUP(A3804,[1]Sheet1!$D$5:$Q$65000,14,FALSE),IFERROR(VLOOKUP(A3804,[1]Sheet1!$A$5:$D$65000,4,FALSE),"Figure " &amp; L3805)))))</f>
        <v/>
      </c>
      <c r="B3805" s="19" t="str">
        <f>IFERROR(IF($A3805="","",VLOOKUP($A3805,[1]Sheet1!$D$5:$R$65000,15,FALSE)),"")</f>
        <v/>
      </c>
      <c r="C3805" s="20" t="str">
        <f>IFERROR(IF(A3805="","",VLOOKUP($A3805,[1]Sheet1!$D$5:$N$65000,3,FALSE)),"")</f>
        <v/>
      </c>
      <c r="D3805" s="20" t="str">
        <f>IFERROR(IF($A3805="","",VLOOKUP($A3805,[1]Sheet1!$D$5:$N$65000,4,FALSE)),"")</f>
        <v/>
      </c>
      <c r="E3805" s="20" t="str">
        <f>IFERROR(IF($A3805="","",VLOOKUP($A3805,[1]Sheet1!$D$5:$N$65000,5,FALSE)),"")</f>
        <v/>
      </c>
      <c r="F3805" s="20" t="str">
        <f>IFERROR(IF($A3805="","",VLOOKUP($A3805,[1]Sheet1!$D$5:$N$65000,6,FALSE)),"")</f>
        <v/>
      </c>
      <c r="G3805" s="20" t="str">
        <f>IFERROR(IF($A3805="","",VLOOKUP($A3805,[1]Sheet1!$D$5:$N$65000,7,FALSE)),"")</f>
        <v/>
      </c>
      <c r="H3805" s="20" t="str">
        <f>IFERROR(IF($A3805="","",VLOOKUP($A3805,[1]Sheet1!$D$5:$N$65000,8,FALSE)),"")</f>
        <v/>
      </c>
      <c r="I3805" s="20" t="str">
        <f>IFERROR(IF($A3805="","",VLOOKUP($A3805,[1]Sheet1!$D$5:$N$65000,9,FALSE)),"")</f>
        <v/>
      </c>
      <c r="J3805" s="20" t="str">
        <f>IFERROR(IF($A3805="","",VLOOKUP($A3805,[1]Sheet1!$D$5:$N$65000,10,FALSE)),"")</f>
        <v/>
      </c>
      <c r="K3805" s="20" t="str">
        <f>IFERROR(IF($A3805="","",VLOOKUP($A3805,[1]Sheet1!$D$5:$N$65000,11,FALSE)),"")</f>
        <v/>
      </c>
      <c r="L3805" s="3">
        <f t="shared" si="120"/>
        <v>3801</v>
      </c>
      <c r="M3805" s="21" t="str">
        <f t="shared" si="121"/>
        <v/>
      </c>
      <c r="N3805" s="29">
        <f>IF($L3804 = 21,[22]Sheet1!J150,0)</f>
        <v>0</v>
      </c>
      <c r="O3805" s="29">
        <f>IF($L3804 = 21,[22]Sheet1!K150,0)</f>
        <v>0</v>
      </c>
      <c r="P3805" s="29">
        <f>IF($L3804 = 21,[22]Sheet1!L150,0)</f>
        <v>0</v>
      </c>
      <c r="Q3805" s="29">
        <f>IF($L3804 = 21,[22]Sheet1!M150,0)</f>
        <v>0</v>
      </c>
      <c r="R3805" s="29">
        <f>IF($L3804 = 21,[22]Sheet1!N150,0)</f>
        <v>0</v>
      </c>
      <c r="Z3805"/>
    </row>
    <row r="3806" spans="1:26">
      <c r="A3806" s="18" t="str">
        <f t="array" ref="A3806">IF(ROW(B3806)-6&lt;A$1,VLOOKUP(LOOKUP("zzzz",CHOOSE({1,2},"",INDEX([1]Sheet1!$P$1:$P$65000,SMALL(IF([1]Sheet1!P$1:P$65000&lt;&gt;"",ROW([1]Sheet1!P$1:P$65000)),ROWS(D$5:D3806))))),[1]Sheet1!$C$5:$D$65000,2,FALSE),IF(L3806&gt;$A$1,"",IF(A3805="","Figure "&amp;L3806,IFERROR(VLOOKUP(A3805,[1]Sheet1!$D$5:$Q$65000,14,FALSE),IFERROR(VLOOKUP(A3805,[1]Sheet1!$A$5:$D$65000,4,FALSE),"Figure " &amp; L3806)))))</f>
        <v/>
      </c>
      <c r="B3806" s="19" t="str">
        <f>IFERROR(IF($A3806="","",VLOOKUP($A3806,[1]Sheet1!$D$5:$R$65000,15,FALSE)),"")</f>
        <v/>
      </c>
      <c r="C3806" s="20" t="str">
        <f>IFERROR(IF(A3806="","",VLOOKUP($A3806,[1]Sheet1!$D$5:$N$65000,3,FALSE)),"")</f>
        <v/>
      </c>
      <c r="D3806" s="20" t="str">
        <f>IFERROR(IF($A3806="","",VLOOKUP($A3806,[1]Sheet1!$D$5:$N$65000,4,FALSE)),"")</f>
        <v/>
      </c>
      <c r="E3806" s="20" t="str">
        <f>IFERROR(IF($A3806="","",VLOOKUP($A3806,[1]Sheet1!$D$5:$N$65000,5,FALSE)),"")</f>
        <v/>
      </c>
      <c r="F3806" s="20" t="str">
        <f>IFERROR(IF($A3806="","",VLOOKUP($A3806,[1]Sheet1!$D$5:$N$65000,6,FALSE)),"")</f>
        <v/>
      </c>
      <c r="G3806" s="20" t="str">
        <f>IFERROR(IF($A3806="","",VLOOKUP($A3806,[1]Sheet1!$D$5:$N$65000,7,FALSE)),"")</f>
        <v/>
      </c>
      <c r="H3806" s="20" t="str">
        <f>IFERROR(IF($A3806="","",VLOOKUP($A3806,[1]Sheet1!$D$5:$N$65000,8,FALSE)),"")</f>
        <v/>
      </c>
      <c r="I3806" s="20" t="str">
        <f>IFERROR(IF($A3806="","",VLOOKUP($A3806,[1]Sheet1!$D$5:$N$65000,9,FALSE)),"")</f>
        <v/>
      </c>
      <c r="J3806" s="20" t="str">
        <f>IFERROR(IF($A3806="","",VLOOKUP($A3806,[1]Sheet1!$D$5:$N$65000,10,FALSE)),"")</f>
        <v/>
      </c>
      <c r="K3806" s="20" t="str">
        <f>IFERROR(IF($A3806="","",VLOOKUP($A3806,[1]Sheet1!$D$5:$N$65000,11,FALSE)),"")</f>
        <v/>
      </c>
      <c r="L3806" s="3">
        <f t="shared" si="120"/>
        <v>3802</v>
      </c>
      <c r="M3806" s="21" t="str">
        <f t="shared" si="121"/>
        <v/>
      </c>
      <c r="N3806" s="29">
        <f>IF($L3805 = 21,[22]Sheet1!J151,0)</f>
        <v>0</v>
      </c>
      <c r="O3806" s="29">
        <f>IF($L3805 = 21,[22]Sheet1!K151,0)</f>
        <v>0</v>
      </c>
      <c r="P3806" s="29">
        <f>IF($L3805 = 21,[22]Sheet1!L151,0)</f>
        <v>0</v>
      </c>
      <c r="Q3806" s="29">
        <f>IF($L3805 = 21,[22]Sheet1!M151,0)</f>
        <v>0</v>
      </c>
      <c r="R3806" s="29">
        <f>IF($L3805 = 21,[22]Sheet1!N151,0)</f>
        <v>0</v>
      </c>
      <c r="Z3806"/>
    </row>
    <row r="3807" spans="1:26">
      <c r="A3807" s="18" t="str">
        <f t="array" ref="A3807">IF(ROW(B3807)-6&lt;A$1,VLOOKUP(LOOKUP("zzzz",CHOOSE({1,2},"",INDEX([1]Sheet1!$P$1:$P$65000,SMALL(IF([1]Sheet1!P$1:P$65000&lt;&gt;"",ROW([1]Sheet1!P$1:P$65000)),ROWS(D$5:D3807))))),[1]Sheet1!$C$5:$D$65000,2,FALSE),IF(L3807&gt;$A$1,"",IF(A3806="","Figure "&amp;L3807,IFERROR(VLOOKUP(A3806,[1]Sheet1!$D$5:$Q$65000,14,FALSE),IFERROR(VLOOKUP(A3806,[1]Sheet1!$A$5:$D$65000,4,FALSE),"Figure " &amp; L3807)))))</f>
        <v/>
      </c>
      <c r="B3807" s="19" t="str">
        <f>IFERROR(IF($A3807="","",VLOOKUP($A3807,[1]Sheet1!$D$5:$R$65000,15,FALSE)),"")</f>
        <v/>
      </c>
      <c r="C3807" s="20" t="str">
        <f>IFERROR(IF(A3807="","",VLOOKUP($A3807,[1]Sheet1!$D$5:$N$65000,3,FALSE)),"")</f>
        <v/>
      </c>
      <c r="D3807" s="20" t="str">
        <f>IFERROR(IF($A3807="","",VLOOKUP($A3807,[1]Sheet1!$D$5:$N$65000,4,FALSE)),"")</f>
        <v/>
      </c>
      <c r="E3807" s="20" t="str">
        <f>IFERROR(IF($A3807="","",VLOOKUP($A3807,[1]Sheet1!$D$5:$N$65000,5,FALSE)),"")</f>
        <v/>
      </c>
      <c r="F3807" s="20" t="str">
        <f>IFERROR(IF($A3807="","",VLOOKUP($A3807,[1]Sheet1!$D$5:$N$65000,6,FALSE)),"")</f>
        <v/>
      </c>
      <c r="G3807" s="20" t="str">
        <f>IFERROR(IF($A3807="","",VLOOKUP($A3807,[1]Sheet1!$D$5:$N$65000,7,FALSE)),"")</f>
        <v/>
      </c>
      <c r="H3807" s="20" t="str">
        <f>IFERROR(IF($A3807="","",VLOOKUP($A3807,[1]Sheet1!$D$5:$N$65000,8,FALSE)),"")</f>
        <v/>
      </c>
      <c r="I3807" s="20" t="str">
        <f>IFERROR(IF($A3807="","",VLOOKUP($A3807,[1]Sheet1!$D$5:$N$65000,9,FALSE)),"")</f>
        <v/>
      </c>
      <c r="J3807" s="20" t="str">
        <f>IFERROR(IF($A3807="","",VLOOKUP($A3807,[1]Sheet1!$D$5:$N$65000,10,FALSE)),"")</f>
        <v/>
      </c>
      <c r="K3807" s="20" t="str">
        <f>IFERROR(IF($A3807="","",VLOOKUP($A3807,[1]Sheet1!$D$5:$N$65000,11,FALSE)),"")</f>
        <v/>
      </c>
      <c r="L3807" s="3">
        <f t="shared" si="120"/>
        <v>3803</v>
      </c>
      <c r="M3807" s="21" t="str">
        <f t="shared" si="121"/>
        <v/>
      </c>
      <c r="N3807" s="29">
        <f>IF($L3806 = 21,[22]Sheet1!J152,0)</f>
        <v>0</v>
      </c>
      <c r="O3807" s="29">
        <f>IF($L3806 = 21,[22]Sheet1!K152,0)</f>
        <v>0</v>
      </c>
      <c r="P3807" s="29">
        <f>IF($L3806 = 21,[22]Sheet1!L152,0)</f>
        <v>0</v>
      </c>
      <c r="Q3807" s="29">
        <f>IF($L3806 = 21,[22]Sheet1!M152,0)</f>
        <v>0</v>
      </c>
      <c r="R3807" s="29">
        <f>IF($L3806 = 21,[22]Sheet1!N152,0)</f>
        <v>0</v>
      </c>
      <c r="Z3807"/>
    </row>
    <row r="3808" spans="1:26">
      <c r="A3808" s="18" t="str">
        <f t="array" ref="A3808">IF(ROW(B3808)-6&lt;A$1,VLOOKUP(LOOKUP("zzzz",CHOOSE({1,2},"",INDEX([1]Sheet1!$P$1:$P$65000,SMALL(IF([1]Sheet1!P$1:P$65000&lt;&gt;"",ROW([1]Sheet1!P$1:P$65000)),ROWS(D$5:D3808))))),[1]Sheet1!$C$5:$D$65000,2,FALSE),IF(L3808&gt;$A$1,"",IF(A3807="","Figure "&amp;L3808,IFERROR(VLOOKUP(A3807,[1]Sheet1!$D$5:$Q$65000,14,FALSE),IFERROR(VLOOKUP(A3807,[1]Sheet1!$A$5:$D$65000,4,FALSE),"Figure " &amp; L3808)))))</f>
        <v/>
      </c>
      <c r="B3808" s="19" t="str">
        <f>IFERROR(IF($A3808="","",VLOOKUP($A3808,[1]Sheet1!$D$5:$R$65000,15,FALSE)),"")</f>
        <v/>
      </c>
      <c r="C3808" s="20" t="str">
        <f>IFERROR(IF(A3808="","",VLOOKUP($A3808,[1]Sheet1!$D$5:$N$65000,3,FALSE)),"")</f>
        <v/>
      </c>
      <c r="D3808" s="20" t="str">
        <f>IFERROR(IF($A3808="","",VLOOKUP($A3808,[1]Sheet1!$D$5:$N$65000,4,FALSE)),"")</f>
        <v/>
      </c>
      <c r="E3808" s="20" t="str">
        <f>IFERROR(IF($A3808="","",VLOOKUP($A3808,[1]Sheet1!$D$5:$N$65000,5,FALSE)),"")</f>
        <v/>
      </c>
      <c r="F3808" s="20" t="str">
        <f>IFERROR(IF($A3808="","",VLOOKUP($A3808,[1]Sheet1!$D$5:$N$65000,6,FALSE)),"")</f>
        <v/>
      </c>
      <c r="G3808" s="20" t="str">
        <f>IFERROR(IF($A3808="","",VLOOKUP($A3808,[1]Sheet1!$D$5:$N$65000,7,FALSE)),"")</f>
        <v/>
      </c>
      <c r="H3808" s="20" t="str">
        <f>IFERROR(IF($A3808="","",VLOOKUP($A3808,[1]Sheet1!$D$5:$N$65000,8,FALSE)),"")</f>
        <v/>
      </c>
      <c r="I3808" s="20" t="str">
        <f>IFERROR(IF($A3808="","",VLOOKUP($A3808,[1]Sheet1!$D$5:$N$65000,9,FALSE)),"")</f>
        <v/>
      </c>
      <c r="J3808" s="20" t="str">
        <f>IFERROR(IF($A3808="","",VLOOKUP($A3808,[1]Sheet1!$D$5:$N$65000,10,FALSE)),"")</f>
        <v/>
      </c>
      <c r="K3808" s="20" t="str">
        <f>IFERROR(IF($A3808="","",VLOOKUP($A3808,[1]Sheet1!$D$5:$N$65000,11,FALSE)),"")</f>
        <v/>
      </c>
      <c r="L3808" s="3">
        <f t="shared" si="120"/>
        <v>3804</v>
      </c>
      <c r="M3808" s="21" t="str">
        <f t="shared" si="121"/>
        <v/>
      </c>
      <c r="N3808" s="29">
        <f>IF($L3807 = 21,[22]Sheet1!J153,0)</f>
        <v>0</v>
      </c>
      <c r="O3808" s="29">
        <f>IF($L3807 = 21,[22]Sheet1!K153,0)</f>
        <v>0</v>
      </c>
      <c r="P3808" s="29">
        <f>IF($L3807 = 21,[22]Sheet1!L153,0)</f>
        <v>0</v>
      </c>
      <c r="Q3808" s="29">
        <f>IF($L3807 = 21,[22]Sheet1!M153,0)</f>
        <v>0</v>
      </c>
      <c r="R3808" s="29">
        <f>IF($L3807 = 21,[22]Sheet1!N153,0)</f>
        <v>0</v>
      </c>
      <c r="Z3808"/>
    </row>
    <row r="3809" spans="1:26">
      <c r="A3809" s="18" t="str">
        <f t="array" ref="A3809">IF(ROW(B3809)-6&lt;A$1,VLOOKUP(LOOKUP("zzzz",CHOOSE({1,2},"",INDEX([1]Sheet1!$P$1:$P$65000,SMALL(IF([1]Sheet1!P$1:P$65000&lt;&gt;"",ROW([1]Sheet1!P$1:P$65000)),ROWS(D$5:D3809))))),[1]Sheet1!$C$5:$D$65000,2,FALSE),IF(L3809&gt;$A$1,"",IF(A3808="","Figure "&amp;L3809,IFERROR(VLOOKUP(A3808,[1]Sheet1!$D$5:$Q$65000,14,FALSE),IFERROR(VLOOKUP(A3808,[1]Sheet1!$A$5:$D$65000,4,FALSE),"Figure " &amp; L3809)))))</f>
        <v/>
      </c>
      <c r="B3809" s="19" t="str">
        <f>IFERROR(IF($A3809="","",VLOOKUP($A3809,[1]Sheet1!$D$5:$R$65000,15,FALSE)),"")</f>
        <v/>
      </c>
      <c r="C3809" s="20" t="str">
        <f>IFERROR(IF(A3809="","",VLOOKUP($A3809,[1]Sheet1!$D$5:$N$65000,3,FALSE)),"")</f>
        <v/>
      </c>
      <c r="D3809" s="20" t="str">
        <f>IFERROR(IF($A3809="","",VLOOKUP($A3809,[1]Sheet1!$D$5:$N$65000,4,FALSE)),"")</f>
        <v/>
      </c>
      <c r="E3809" s="20" t="str">
        <f>IFERROR(IF($A3809="","",VLOOKUP($A3809,[1]Sheet1!$D$5:$N$65000,5,FALSE)),"")</f>
        <v/>
      </c>
      <c r="F3809" s="20" t="str">
        <f>IFERROR(IF($A3809="","",VLOOKUP($A3809,[1]Sheet1!$D$5:$N$65000,6,FALSE)),"")</f>
        <v/>
      </c>
      <c r="G3809" s="20" t="str">
        <f>IFERROR(IF($A3809="","",VLOOKUP($A3809,[1]Sheet1!$D$5:$N$65000,7,FALSE)),"")</f>
        <v/>
      </c>
      <c r="H3809" s="20" t="str">
        <f>IFERROR(IF($A3809="","",VLOOKUP($A3809,[1]Sheet1!$D$5:$N$65000,8,FALSE)),"")</f>
        <v/>
      </c>
      <c r="I3809" s="20" t="str">
        <f>IFERROR(IF($A3809="","",VLOOKUP($A3809,[1]Sheet1!$D$5:$N$65000,9,FALSE)),"")</f>
        <v/>
      </c>
      <c r="J3809" s="20" t="str">
        <f>IFERROR(IF($A3809="","",VLOOKUP($A3809,[1]Sheet1!$D$5:$N$65000,10,FALSE)),"")</f>
        <v/>
      </c>
      <c r="K3809" s="20" t="str">
        <f>IFERROR(IF($A3809="","",VLOOKUP($A3809,[1]Sheet1!$D$5:$N$65000,11,FALSE)),"")</f>
        <v/>
      </c>
      <c r="L3809" s="3">
        <f t="shared" si="120"/>
        <v>3805</v>
      </c>
      <c r="M3809" s="21" t="str">
        <f t="shared" si="121"/>
        <v/>
      </c>
      <c r="N3809" s="29">
        <f>IF($L3808 = 21,[22]Sheet1!J154,0)</f>
        <v>0</v>
      </c>
      <c r="O3809" s="29">
        <f>IF($L3808 = 21,[22]Sheet1!K154,0)</f>
        <v>0</v>
      </c>
      <c r="P3809" s="29">
        <f>IF($L3808 = 21,[22]Sheet1!L154,0)</f>
        <v>0</v>
      </c>
      <c r="Q3809" s="29">
        <f>IF($L3808 = 21,[22]Sheet1!M154,0)</f>
        <v>0</v>
      </c>
      <c r="R3809" s="29">
        <f>IF($L3808 = 21,[22]Sheet1!N154,0)</f>
        <v>0</v>
      </c>
      <c r="Z3809"/>
    </row>
    <row r="3810" spans="1:26">
      <c r="A3810" s="18" t="str">
        <f t="array" ref="A3810">IF(ROW(B3810)-6&lt;A$1,VLOOKUP(LOOKUP("zzzz",CHOOSE({1,2},"",INDEX([1]Sheet1!$P$1:$P$65000,SMALL(IF([1]Sheet1!P$1:P$65000&lt;&gt;"",ROW([1]Sheet1!P$1:P$65000)),ROWS(D$5:D3810))))),[1]Sheet1!$C$5:$D$65000,2,FALSE),IF(L3810&gt;$A$1,"",IF(A3809="","Figure "&amp;L3810,IFERROR(VLOOKUP(A3809,[1]Sheet1!$D$5:$Q$65000,14,FALSE),IFERROR(VLOOKUP(A3809,[1]Sheet1!$A$5:$D$65000,4,FALSE),"Figure " &amp; L3810)))))</f>
        <v/>
      </c>
      <c r="B3810" s="19" t="str">
        <f>IFERROR(IF($A3810="","",VLOOKUP($A3810,[1]Sheet1!$D$5:$R$65000,15,FALSE)),"")</f>
        <v/>
      </c>
      <c r="C3810" s="20" t="str">
        <f>IFERROR(IF(A3810="","",VLOOKUP($A3810,[1]Sheet1!$D$5:$N$65000,3,FALSE)),"")</f>
        <v/>
      </c>
      <c r="D3810" s="20" t="str">
        <f>IFERROR(IF($A3810="","",VLOOKUP($A3810,[1]Sheet1!$D$5:$N$65000,4,FALSE)),"")</f>
        <v/>
      </c>
      <c r="E3810" s="20" t="str">
        <f>IFERROR(IF($A3810="","",VLOOKUP($A3810,[1]Sheet1!$D$5:$N$65000,5,FALSE)),"")</f>
        <v/>
      </c>
      <c r="F3810" s="20" t="str">
        <f>IFERROR(IF($A3810="","",VLOOKUP($A3810,[1]Sheet1!$D$5:$N$65000,6,FALSE)),"")</f>
        <v/>
      </c>
      <c r="G3810" s="20" t="str">
        <f>IFERROR(IF($A3810="","",VLOOKUP($A3810,[1]Sheet1!$D$5:$N$65000,7,FALSE)),"")</f>
        <v/>
      </c>
      <c r="H3810" s="20" t="str">
        <f>IFERROR(IF($A3810="","",VLOOKUP($A3810,[1]Sheet1!$D$5:$N$65000,8,FALSE)),"")</f>
        <v/>
      </c>
      <c r="I3810" s="20" t="str">
        <f>IFERROR(IF($A3810="","",VLOOKUP($A3810,[1]Sheet1!$D$5:$N$65000,9,FALSE)),"")</f>
        <v/>
      </c>
      <c r="J3810" s="20" t="str">
        <f>IFERROR(IF($A3810="","",VLOOKUP($A3810,[1]Sheet1!$D$5:$N$65000,10,FALSE)),"")</f>
        <v/>
      </c>
      <c r="K3810" s="20" t="str">
        <f>IFERROR(IF($A3810="","",VLOOKUP($A3810,[1]Sheet1!$D$5:$N$65000,11,FALSE)),"")</f>
        <v/>
      </c>
      <c r="L3810" s="3">
        <f t="shared" si="120"/>
        <v>3806</v>
      </c>
      <c r="M3810" s="21" t="str">
        <f t="shared" si="121"/>
        <v/>
      </c>
      <c r="N3810" s="29">
        <f>IF($L3809 = 21,[22]Sheet1!J155,0)</f>
        <v>0</v>
      </c>
      <c r="O3810" s="29">
        <f>IF($L3809 = 21,[22]Sheet1!K155,0)</f>
        <v>0</v>
      </c>
      <c r="P3810" s="29">
        <f>IF($L3809 = 21,[22]Sheet1!L155,0)</f>
        <v>0</v>
      </c>
      <c r="Q3810" s="29">
        <f>IF($L3809 = 21,[22]Sheet1!M155,0)</f>
        <v>0</v>
      </c>
      <c r="R3810" s="29">
        <f>IF($L3809 = 21,[22]Sheet1!N155,0)</f>
        <v>0</v>
      </c>
      <c r="Z3810"/>
    </row>
    <row r="3811" spans="1:26">
      <c r="A3811" s="18" t="str">
        <f t="array" ref="A3811">IF(ROW(B3811)-6&lt;A$1,VLOOKUP(LOOKUP("zzzz",CHOOSE({1,2},"",INDEX([1]Sheet1!$P$1:$P$65000,SMALL(IF([1]Sheet1!P$1:P$65000&lt;&gt;"",ROW([1]Sheet1!P$1:P$65000)),ROWS(D$5:D3811))))),[1]Sheet1!$C$5:$D$65000,2,FALSE),IF(L3811&gt;$A$1,"",IF(A3810="","Figure "&amp;L3811,IFERROR(VLOOKUP(A3810,[1]Sheet1!$D$5:$Q$65000,14,FALSE),IFERROR(VLOOKUP(A3810,[1]Sheet1!$A$5:$D$65000,4,FALSE),"Figure " &amp; L3811)))))</f>
        <v/>
      </c>
      <c r="B3811" s="19" t="str">
        <f>IFERROR(IF($A3811="","",VLOOKUP($A3811,[1]Sheet1!$D$5:$R$65000,15,FALSE)),"")</f>
        <v/>
      </c>
      <c r="C3811" s="20" t="str">
        <f>IFERROR(IF(A3811="","",VLOOKUP($A3811,[1]Sheet1!$D$5:$N$65000,3,FALSE)),"")</f>
        <v/>
      </c>
      <c r="D3811" s="20" t="str">
        <f>IFERROR(IF($A3811="","",VLOOKUP($A3811,[1]Sheet1!$D$5:$N$65000,4,FALSE)),"")</f>
        <v/>
      </c>
      <c r="E3811" s="20" t="str">
        <f>IFERROR(IF($A3811="","",VLOOKUP($A3811,[1]Sheet1!$D$5:$N$65000,5,FALSE)),"")</f>
        <v/>
      </c>
      <c r="F3811" s="20" t="str">
        <f>IFERROR(IF($A3811="","",VLOOKUP($A3811,[1]Sheet1!$D$5:$N$65000,6,FALSE)),"")</f>
        <v/>
      </c>
      <c r="G3811" s="20" t="str">
        <f>IFERROR(IF($A3811="","",VLOOKUP($A3811,[1]Sheet1!$D$5:$N$65000,7,FALSE)),"")</f>
        <v/>
      </c>
      <c r="H3811" s="20" t="str">
        <f>IFERROR(IF($A3811="","",VLOOKUP($A3811,[1]Sheet1!$D$5:$N$65000,8,FALSE)),"")</f>
        <v/>
      </c>
      <c r="I3811" s="20" t="str">
        <f>IFERROR(IF($A3811="","",VLOOKUP($A3811,[1]Sheet1!$D$5:$N$65000,9,FALSE)),"")</f>
        <v/>
      </c>
      <c r="J3811" s="20" t="str">
        <f>IFERROR(IF($A3811="","",VLOOKUP($A3811,[1]Sheet1!$D$5:$N$65000,10,FALSE)),"")</f>
        <v/>
      </c>
      <c r="K3811" s="20" t="str">
        <f>IFERROR(IF($A3811="","",VLOOKUP($A3811,[1]Sheet1!$D$5:$N$65000,11,FALSE)),"")</f>
        <v/>
      </c>
      <c r="L3811" s="3">
        <f t="shared" si="120"/>
        <v>3807</v>
      </c>
      <c r="M3811" s="21" t="str">
        <f t="shared" si="121"/>
        <v/>
      </c>
      <c r="N3811" s="29">
        <f>IF($L3810 = 21,[22]Sheet1!J156,0)</f>
        <v>0</v>
      </c>
      <c r="O3811" s="29">
        <f>IF($L3810 = 21,[22]Sheet1!K156,0)</f>
        <v>0</v>
      </c>
      <c r="P3811" s="29">
        <f>IF($L3810 = 21,[22]Sheet1!L156,0)</f>
        <v>0</v>
      </c>
      <c r="Q3811" s="29">
        <f>IF($L3810 = 21,[22]Sheet1!M156,0)</f>
        <v>0</v>
      </c>
      <c r="R3811" s="29">
        <f>IF($L3810 = 21,[22]Sheet1!N156,0)</f>
        <v>0</v>
      </c>
      <c r="Z3811"/>
    </row>
    <row r="3812" spans="1:26">
      <c r="A3812" s="18" t="str">
        <f t="array" ref="A3812">IF(ROW(B3812)-6&lt;A$1,VLOOKUP(LOOKUP("zzzz",CHOOSE({1,2},"",INDEX([1]Sheet1!$P$1:$P$65000,SMALL(IF([1]Sheet1!P$1:P$65000&lt;&gt;"",ROW([1]Sheet1!P$1:P$65000)),ROWS(D$5:D3812))))),[1]Sheet1!$C$5:$D$65000,2,FALSE),IF(L3812&gt;$A$1,"",IF(A3811="","Figure "&amp;L3812,IFERROR(VLOOKUP(A3811,[1]Sheet1!$D$5:$Q$65000,14,FALSE),IFERROR(VLOOKUP(A3811,[1]Sheet1!$A$5:$D$65000,4,FALSE),"Figure " &amp; L3812)))))</f>
        <v/>
      </c>
      <c r="B3812" s="19" t="str">
        <f>IFERROR(IF($A3812="","",VLOOKUP($A3812,[1]Sheet1!$D$5:$R$65000,15,FALSE)),"")</f>
        <v/>
      </c>
      <c r="C3812" s="20" t="str">
        <f>IFERROR(IF(A3812="","",VLOOKUP($A3812,[1]Sheet1!$D$5:$N$65000,3,FALSE)),"")</f>
        <v/>
      </c>
      <c r="D3812" s="20" t="str">
        <f>IFERROR(IF($A3812="","",VLOOKUP($A3812,[1]Sheet1!$D$5:$N$65000,4,FALSE)),"")</f>
        <v/>
      </c>
      <c r="E3812" s="20" t="str">
        <f>IFERROR(IF($A3812="","",VLOOKUP($A3812,[1]Sheet1!$D$5:$N$65000,5,FALSE)),"")</f>
        <v/>
      </c>
      <c r="F3812" s="20" t="str">
        <f>IFERROR(IF($A3812="","",VLOOKUP($A3812,[1]Sheet1!$D$5:$N$65000,6,FALSE)),"")</f>
        <v/>
      </c>
      <c r="G3812" s="20" t="str">
        <f>IFERROR(IF($A3812="","",VLOOKUP($A3812,[1]Sheet1!$D$5:$N$65000,7,FALSE)),"")</f>
        <v/>
      </c>
      <c r="H3812" s="20" t="str">
        <f>IFERROR(IF($A3812="","",VLOOKUP($A3812,[1]Sheet1!$D$5:$N$65000,8,FALSE)),"")</f>
        <v/>
      </c>
      <c r="I3812" s="20" t="str">
        <f>IFERROR(IF($A3812="","",VLOOKUP($A3812,[1]Sheet1!$D$5:$N$65000,9,FALSE)),"")</f>
        <v/>
      </c>
      <c r="J3812" s="20" t="str">
        <f>IFERROR(IF($A3812="","",VLOOKUP($A3812,[1]Sheet1!$D$5:$N$65000,10,FALSE)),"")</f>
        <v/>
      </c>
      <c r="K3812" s="20" t="str">
        <f>IFERROR(IF($A3812="","",VLOOKUP($A3812,[1]Sheet1!$D$5:$N$65000,11,FALSE)),"")</f>
        <v/>
      </c>
      <c r="L3812" s="3">
        <f t="shared" si="120"/>
        <v>3808</v>
      </c>
      <c r="M3812" s="21" t="str">
        <f t="shared" si="121"/>
        <v/>
      </c>
      <c r="N3812" s="29">
        <f>IF($L3811 = 21,[22]Sheet1!J157,0)</f>
        <v>0</v>
      </c>
      <c r="O3812" s="29">
        <f>IF($L3811 = 21,[22]Sheet1!K157,0)</f>
        <v>0</v>
      </c>
      <c r="P3812" s="29">
        <f>IF($L3811 = 21,[22]Sheet1!L157,0)</f>
        <v>0</v>
      </c>
      <c r="Q3812" s="29">
        <f>IF($L3811 = 21,[22]Sheet1!M157,0)</f>
        <v>0</v>
      </c>
      <c r="R3812" s="29">
        <f>IF($L3811 = 21,[22]Sheet1!N157,0)</f>
        <v>0</v>
      </c>
      <c r="Z3812"/>
    </row>
    <row r="3813" spans="1:26">
      <c r="A3813" s="18" t="str">
        <f t="array" ref="A3813">IF(ROW(B3813)-6&lt;A$1,VLOOKUP(LOOKUP("zzzz",CHOOSE({1,2},"",INDEX([1]Sheet1!$P$1:$P$65000,SMALL(IF([1]Sheet1!P$1:P$65000&lt;&gt;"",ROW([1]Sheet1!P$1:P$65000)),ROWS(D$5:D3813))))),[1]Sheet1!$C$5:$D$65000,2,FALSE),IF(L3813&gt;$A$1,"",IF(A3812="","Figure "&amp;L3813,IFERROR(VLOOKUP(A3812,[1]Sheet1!$D$5:$Q$65000,14,FALSE),IFERROR(VLOOKUP(A3812,[1]Sheet1!$A$5:$D$65000,4,FALSE),"Figure " &amp; L3813)))))</f>
        <v/>
      </c>
      <c r="B3813" s="19" t="str">
        <f>IFERROR(IF($A3813="","",VLOOKUP($A3813,[1]Sheet1!$D$5:$R$65000,15,FALSE)),"")</f>
        <v/>
      </c>
      <c r="C3813" s="20" t="str">
        <f>IFERROR(IF(A3813="","",VLOOKUP($A3813,[1]Sheet1!$D$5:$N$65000,3,FALSE)),"")</f>
        <v/>
      </c>
      <c r="D3813" s="20" t="str">
        <f>IFERROR(IF($A3813="","",VLOOKUP($A3813,[1]Sheet1!$D$5:$N$65000,4,FALSE)),"")</f>
        <v/>
      </c>
      <c r="E3813" s="20" t="str">
        <f>IFERROR(IF($A3813="","",VLOOKUP($A3813,[1]Sheet1!$D$5:$N$65000,5,FALSE)),"")</f>
        <v/>
      </c>
      <c r="F3813" s="20" t="str">
        <f>IFERROR(IF($A3813="","",VLOOKUP($A3813,[1]Sheet1!$D$5:$N$65000,6,FALSE)),"")</f>
        <v/>
      </c>
      <c r="G3813" s="20" t="str">
        <f>IFERROR(IF($A3813="","",VLOOKUP($A3813,[1]Sheet1!$D$5:$N$65000,7,FALSE)),"")</f>
        <v/>
      </c>
      <c r="H3813" s="20" t="str">
        <f>IFERROR(IF($A3813="","",VLOOKUP($A3813,[1]Sheet1!$D$5:$N$65000,8,FALSE)),"")</f>
        <v/>
      </c>
      <c r="I3813" s="20" t="str">
        <f>IFERROR(IF($A3813="","",VLOOKUP($A3813,[1]Sheet1!$D$5:$N$65000,9,FALSE)),"")</f>
        <v/>
      </c>
      <c r="J3813" s="20" t="str">
        <f>IFERROR(IF($A3813="","",VLOOKUP($A3813,[1]Sheet1!$D$5:$N$65000,10,FALSE)),"")</f>
        <v/>
      </c>
      <c r="K3813" s="20" t="str">
        <f>IFERROR(IF($A3813="","",VLOOKUP($A3813,[1]Sheet1!$D$5:$N$65000,11,FALSE)),"")</f>
        <v/>
      </c>
      <c r="L3813" s="3">
        <f t="shared" si="120"/>
        <v>3809</v>
      </c>
      <c r="M3813" s="21" t="str">
        <f t="shared" si="121"/>
        <v/>
      </c>
      <c r="N3813" s="29">
        <f>IF($L3812 = 21,[22]Sheet1!J158,0)</f>
        <v>0</v>
      </c>
      <c r="O3813" s="29">
        <f>IF($L3812 = 21,[22]Sheet1!K158,0)</f>
        <v>0</v>
      </c>
      <c r="P3813" s="29">
        <f>IF($L3812 = 21,[22]Sheet1!L158,0)</f>
        <v>0</v>
      </c>
      <c r="Q3813" s="29">
        <f>IF($L3812 = 21,[22]Sheet1!M158,0)</f>
        <v>0</v>
      </c>
      <c r="R3813" s="29">
        <f>IF($L3812 = 21,[22]Sheet1!N158,0)</f>
        <v>0</v>
      </c>
      <c r="Z3813"/>
    </row>
    <row r="3814" spans="1:26">
      <c r="A3814" s="18" t="str">
        <f t="array" ref="A3814">IF(ROW(B3814)-6&lt;A$1,VLOOKUP(LOOKUP("zzzz",CHOOSE({1,2},"",INDEX([1]Sheet1!$P$1:$P$65000,SMALL(IF([1]Sheet1!P$1:P$65000&lt;&gt;"",ROW([1]Sheet1!P$1:P$65000)),ROWS(D$5:D3814))))),[1]Sheet1!$C$5:$D$65000,2,FALSE),IF(L3814&gt;$A$1,"",IF(A3813="","Figure "&amp;L3814,IFERROR(VLOOKUP(A3813,[1]Sheet1!$D$5:$Q$65000,14,FALSE),IFERROR(VLOOKUP(A3813,[1]Sheet1!$A$5:$D$65000,4,FALSE),"Figure " &amp; L3814)))))</f>
        <v/>
      </c>
      <c r="B3814" s="19" t="str">
        <f>IFERROR(IF($A3814="","",VLOOKUP($A3814,[1]Sheet1!$D$5:$R$65000,15,FALSE)),"")</f>
        <v/>
      </c>
      <c r="C3814" s="20" t="str">
        <f>IFERROR(IF(A3814="","",VLOOKUP($A3814,[1]Sheet1!$D$5:$N$65000,3,FALSE)),"")</f>
        <v/>
      </c>
      <c r="D3814" s="20" t="str">
        <f>IFERROR(IF($A3814="","",VLOOKUP($A3814,[1]Sheet1!$D$5:$N$65000,4,FALSE)),"")</f>
        <v/>
      </c>
      <c r="E3814" s="20" t="str">
        <f>IFERROR(IF($A3814="","",VLOOKUP($A3814,[1]Sheet1!$D$5:$N$65000,5,FALSE)),"")</f>
        <v/>
      </c>
      <c r="F3814" s="20" t="str">
        <f>IFERROR(IF($A3814="","",VLOOKUP($A3814,[1]Sheet1!$D$5:$N$65000,6,FALSE)),"")</f>
        <v/>
      </c>
      <c r="G3814" s="20" t="str">
        <f>IFERROR(IF($A3814="","",VLOOKUP($A3814,[1]Sheet1!$D$5:$N$65000,7,FALSE)),"")</f>
        <v/>
      </c>
      <c r="H3814" s="20" t="str">
        <f>IFERROR(IF($A3814="","",VLOOKUP($A3814,[1]Sheet1!$D$5:$N$65000,8,FALSE)),"")</f>
        <v/>
      </c>
      <c r="I3814" s="20" t="str">
        <f>IFERROR(IF($A3814="","",VLOOKUP($A3814,[1]Sheet1!$D$5:$N$65000,9,FALSE)),"")</f>
        <v/>
      </c>
      <c r="J3814" s="20" t="str">
        <f>IFERROR(IF($A3814="","",VLOOKUP($A3814,[1]Sheet1!$D$5:$N$65000,10,FALSE)),"")</f>
        <v/>
      </c>
      <c r="K3814" s="20" t="str">
        <f>IFERROR(IF($A3814="","",VLOOKUP($A3814,[1]Sheet1!$D$5:$N$65000,11,FALSE)),"")</f>
        <v/>
      </c>
      <c r="L3814" s="3">
        <f t="shared" si="120"/>
        <v>3810</v>
      </c>
      <c r="M3814" s="21" t="str">
        <f t="shared" si="121"/>
        <v/>
      </c>
      <c r="N3814" s="29">
        <f>IF($L3813 = 21,[22]Sheet1!J159,0)</f>
        <v>0</v>
      </c>
      <c r="O3814" s="29">
        <f>IF($L3813 = 21,[22]Sheet1!K159,0)</f>
        <v>0</v>
      </c>
      <c r="P3814" s="29">
        <f>IF($L3813 = 21,[22]Sheet1!L159,0)</f>
        <v>0</v>
      </c>
      <c r="Q3814" s="29">
        <f>IF($L3813 = 21,[22]Sheet1!M159,0)</f>
        <v>0</v>
      </c>
      <c r="R3814" s="29">
        <f>IF($L3813 = 21,[22]Sheet1!N159,0)</f>
        <v>0</v>
      </c>
      <c r="Z3814"/>
    </row>
    <row r="3815" spans="1:26">
      <c r="A3815" s="18" t="str">
        <f t="array" ref="A3815">IF(ROW(B3815)-6&lt;A$1,VLOOKUP(LOOKUP("zzzz",CHOOSE({1,2},"",INDEX([1]Sheet1!$P$1:$P$65000,SMALL(IF([1]Sheet1!P$1:P$65000&lt;&gt;"",ROW([1]Sheet1!P$1:P$65000)),ROWS(D$5:D3815))))),[1]Sheet1!$C$5:$D$65000,2,FALSE),IF(L3815&gt;$A$1,"",IF(A3814="","Figure "&amp;L3815,IFERROR(VLOOKUP(A3814,[1]Sheet1!$D$5:$Q$65000,14,FALSE),IFERROR(VLOOKUP(A3814,[1]Sheet1!$A$5:$D$65000,4,FALSE),"Figure " &amp; L3815)))))</f>
        <v/>
      </c>
      <c r="B3815" s="19" t="str">
        <f>IFERROR(IF($A3815="","",VLOOKUP($A3815,[1]Sheet1!$D$5:$R$65000,15,FALSE)),"")</f>
        <v/>
      </c>
      <c r="C3815" s="20" t="str">
        <f>IFERROR(IF(A3815="","",VLOOKUP($A3815,[1]Sheet1!$D$5:$N$65000,3,FALSE)),"")</f>
        <v/>
      </c>
      <c r="D3815" s="20" t="str">
        <f>IFERROR(IF($A3815="","",VLOOKUP($A3815,[1]Sheet1!$D$5:$N$65000,4,FALSE)),"")</f>
        <v/>
      </c>
      <c r="E3815" s="20" t="str">
        <f>IFERROR(IF($A3815="","",VLOOKUP($A3815,[1]Sheet1!$D$5:$N$65000,5,FALSE)),"")</f>
        <v/>
      </c>
      <c r="F3815" s="20" t="str">
        <f>IFERROR(IF($A3815="","",VLOOKUP($A3815,[1]Sheet1!$D$5:$N$65000,6,FALSE)),"")</f>
        <v/>
      </c>
      <c r="G3815" s="20" t="str">
        <f>IFERROR(IF($A3815="","",VLOOKUP($A3815,[1]Sheet1!$D$5:$N$65000,7,FALSE)),"")</f>
        <v/>
      </c>
      <c r="H3815" s="20" t="str">
        <f>IFERROR(IF($A3815="","",VLOOKUP($A3815,[1]Sheet1!$D$5:$N$65000,8,FALSE)),"")</f>
        <v/>
      </c>
      <c r="I3815" s="20" t="str">
        <f>IFERROR(IF($A3815="","",VLOOKUP($A3815,[1]Sheet1!$D$5:$N$65000,9,FALSE)),"")</f>
        <v/>
      </c>
      <c r="J3815" s="20" t="str">
        <f>IFERROR(IF($A3815="","",VLOOKUP($A3815,[1]Sheet1!$D$5:$N$65000,10,FALSE)),"")</f>
        <v/>
      </c>
      <c r="K3815" s="20" t="str">
        <f>IFERROR(IF($A3815="","",VLOOKUP($A3815,[1]Sheet1!$D$5:$N$65000,11,FALSE)),"")</f>
        <v/>
      </c>
      <c r="L3815" s="3">
        <f t="shared" si="120"/>
        <v>3811</v>
      </c>
      <c r="M3815" s="21" t="str">
        <f t="shared" si="121"/>
        <v/>
      </c>
      <c r="N3815" s="29">
        <f>IF($L3814 = 21,[22]Sheet1!J160,0)</f>
        <v>0</v>
      </c>
      <c r="O3815" s="29">
        <f>IF($L3814 = 21,[22]Sheet1!K160,0)</f>
        <v>0</v>
      </c>
      <c r="P3815" s="29">
        <f>IF($L3814 = 21,[22]Sheet1!L160,0)</f>
        <v>0</v>
      </c>
      <c r="Q3815" s="29">
        <f>IF($L3814 = 21,[22]Sheet1!M160,0)</f>
        <v>0</v>
      </c>
      <c r="R3815" s="29">
        <f>IF($L3814 = 21,[22]Sheet1!N160,0)</f>
        <v>0</v>
      </c>
      <c r="Z3815"/>
    </row>
    <row r="3816" spans="1:26">
      <c r="A3816" s="18" t="str">
        <f t="array" ref="A3816">IF(ROW(B3816)-6&lt;A$1,VLOOKUP(LOOKUP("zzzz",CHOOSE({1,2},"",INDEX([1]Sheet1!$P$1:$P$65000,SMALL(IF([1]Sheet1!P$1:P$65000&lt;&gt;"",ROW([1]Sheet1!P$1:P$65000)),ROWS(D$5:D3816))))),[1]Sheet1!$C$5:$D$65000,2,FALSE),IF(L3816&gt;$A$1,"",IF(A3815="","Figure "&amp;L3816,IFERROR(VLOOKUP(A3815,[1]Sheet1!$D$5:$Q$65000,14,FALSE),IFERROR(VLOOKUP(A3815,[1]Sheet1!$A$5:$D$65000,4,FALSE),"Figure " &amp; L3816)))))</f>
        <v/>
      </c>
      <c r="B3816" s="19" t="str">
        <f>IFERROR(IF($A3816="","",VLOOKUP($A3816,[1]Sheet1!$D$5:$R$65000,15,FALSE)),"")</f>
        <v/>
      </c>
      <c r="C3816" s="20" t="str">
        <f>IFERROR(IF(A3816="","",VLOOKUP($A3816,[1]Sheet1!$D$5:$N$65000,3,FALSE)),"")</f>
        <v/>
      </c>
      <c r="D3816" s="20" t="str">
        <f>IFERROR(IF($A3816="","",VLOOKUP($A3816,[1]Sheet1!$D$5:$N$65000,4,FALSE)),"")</f>
        <v/>
      </c>
      <c r="E3816" s="20" t="str">
        <f>IFERROR(IF($A3816="","",VLOOKUP($A3816,[1]Sheet1!$D$5:$N$65000,5,FALSE)),"")</f>
        <v/>
      </c>
      <c r="F3816" s="20" t="str">
        <f>IFERROR(IF($A3816="","",VLOOKUP($A3816,[1]Sheet1!$D$5:$N$65000,6,FALSE)),"")</f>
        <v/>
      </c>
      <c r="G3816" s="20" t="str">
        <f>IFERROR(IF($A3816="","",VLOOKUP($A3816,[1]Sheet1!$D$5:$N$65000,7,FALSE)),"")</f>
        <v/>
      </c>
      <c r="H3816" s="20" t="str">
        <f>IFERROR(IF($A3816="","",VLOOKUP($A3816,[1]Sheet1!$D$5:$N$65000,8,FALSE)),"")</f>
        <v/>
      </c>
      <c r="I3816" s="20" t="str">
        <f>IFERROR(IF($A3816="","",VLOOKUP($A3816,[1]Sheet1!$D$5:$N$65000,9,FALSE)),"")</f>
        <v/>
      </c>
      <c r="J3816" s="20" t="str">
        <f>IFERROR(IF($A3816="","",VLOOKUP($A3816,[1]Sheet1!$D$5:$N$65000,10,FALSE)),"")</f>
        <v/>
      </c>
      <c r="K3816" s="20" t="str">
        <f>IFERROR(IF($A3816="","",VLOOKUP($A3816,[1]Sheet1!$D$5:$N$65000,11,FALSE)),"")</f>
        <v/>
      </c>
      <c r="L3816" s="3">
        <f t="shared" si="120"/>
        <v>3812</v>
      </c>
      <c r="M3816" s="21" t="str">
        <f t="shared" si="121"/>
        <v/>
      </c>
      <c r="N3816" s="29">
        <f>IF($L3815 = 21,[22]Sheet1!J161,0)</f>
        <v>0</v>
      </c>
      <c r="O3816" s="29">
        <f>IF($L3815 = 21,[22]Sheet1!K161,0)</f>
        <v>0</v>
      </c>
      <c r="P3816" s="29">
        <f>IF($L3815 = 21,[22]Sheet1!L161,0)</f>
        <v>0</v>
      </c>
      <c r="Q3816" s="29">
        <f>IF($L3815 = 21,[22]Sheet1!M161,0)</f>
        <v>0</v>
      </c>
      <c r="R3816" s="29">
        <f>IF($L3815 = 21,[22]Sheet1!N161,0)</f>
        <v>0</v>
      </c>
      <c r="Z3816"/>
    </row>
    <row r="3817" spans="1:26">
      <c r="A3817" s="18" t="str">
        <f t="array" ref="A3817">IF(ROW(B3817)-6&lt;A$1,VLOOKUP(LOOKUP("zzzz",CHOOSE({1,2},"",INDEX([1]Sheet1!$P$1:$P$65000,SMALL(IF([1]Sheet1!P$1:P$65000&lt;&gt;"",ROW([1]Sheet1!P$1:P$65000)),ROWS(D$5:D3817))))),[1]Sheet1!$C$5:$D$65000,2,FALSE),IF(L3817&gt;$A$1,"",IF(A3816="","Figure "&amp;L3817,IFERROR(VLOOKUP(A3816,[1]Sheet1!$D$5:$Q$65000,14,FALSE),IFERROR(VLOOKUP(A3816,[1]Sheet1!$A$5:$D$65000,4,FALSE),"Figure " &amp; L3817)))))</f>
        <v/>
      </c>
      <c r="B3817" s="19" t="str">
        <f>IFERROR(IF($A3817="","",VLOOKUP($A3817,[1]Sheet1!$D$5:$R$65000,15,FALSE)),"")</f>
        <v/>
      </c>
      <c r="C3817" s="20" t="str">
        <f>IFERROR(IF(A3817="","",VLOOKUP($A3817,[1]Sheet1!$D$5:$N$65000,3,FALSE)),"")</f>
        <v/>
      </c>
      <c r="D3817" s="20" t="str">
        <f>IFERROR(IF($A3817="","",VLOOKUP($A3817,[1]Sheet1!$D$5:$N$65000,4,FALSE)),"")</f>
        <v/>
      </c>
      <c r="E3817" s="20" t="str">
        <f>IFERROR(IF($A3817="","",VLOOKUP($A3817,[1]Sheet1!$D$5:$N$65000,5,FALSE)),"")</f>
        <v/>
      </c>
      <c r="F3817" s="20" t="str">
        <f>IFERROR(IF($A3817="","",VLOOKUP($A3817,[1]Sheet1!$D$5:$N$65000,6,FALSE)),"")</f>
        <v/>
      </c>
      <c r="G3817" s="20" t="str">
        <f>IFERROR(IF($A3817="","",VLOOKUP($A3817,[1]Sheet1!$D$5:$N$65000,7,FALSE)),"")</f>
        <v/>
      </c>
      <c r="H3817" s="20" t="str">
        <f>IFERROR(IF($A3817="","",VLOOKUP($A3817,[1]Sheet1!$D$5:$N$65000,8,FALSE)),"")</f>
        <v/>
      </c>
      <c r="I3817" s="20" t="str">
        <f>IFERROR(IF($A3817="","",VLOOKUP($A3817,[1]Sheet1!$D$5:$N$65000,9,FALSE)),"")</f>
        <v/>
      </c>
      <c r="J3817" s="20" t="str">
        <f>IFERROR(IF($A3817="","",VLOOKUP($A3817,[1]Sheet1!$D$5:$N$65000,10,FALSE)),"")</f>
        <v/>
      </c>
      <c r="K3817" s="20" t="str">
        <f>IFERROR(IF($A3817="","",VLOOKUP($A3817,[1]Sheet1!$D$5:$N$65000,11,FALSE)),"")</f>
        <v/>
      </c>
      <c r="L3817" s="3">
        <f t="shared" si="120"/>
        <v>3813</v>
      </c>
      <c r="M3817" s="21" t="str">
        <f t="shared" si="121"/>
        <v/>
      </c>
      <c r="N3817" s="29">
        <f>IF($L3816 = 21,[22]Sheet1!J162,0)</f>
        <v>0</v>
      </c>
      <c r="O3817" s="29">
        <f>IF($L3816 = 21,[22]Sheet1!K162,0)</f>
        <v>0</v>
      </c>
      <c r="P3817" s="29">
        <f>IF($L3816 = 21,[22]Sheet1!L162,0)</f>
        <v>0</v>
      </c>
      <c r="Q3817" s="29">
        <f>IF($L3816 = 21,[22]Sheet1!M162,0)</f>
        <v>0</v>
      </c>
      <c r="R3817" s="29">
        <f>IF($L3816 = 21,[22]Sheet1!N162,0)</f>
        <v>0</v>
      </c>
      <c r="Z3817"/>
    </row>
    <row r="3818" spans="1:26">
      <c r="A3818" s="18" t="str">
        <f t="array" ref="A3818">IF(ROW(B3818)-6&lt;A$1,VLOOKUP(LOOKUP("zzzz",CHOOSE({1,2},"",INDEX([1]Sheet1!$P$1:$P$65000,SMALL(IF([1]Sheet1!P$1:P$65000&lt;&gt;"",ROW([1]Sheet1!P$1:P$65000)),ROWS(D$5:D3818))))),[1]Sheet1!$C$5:$D$65000,2,FALSE),IF(L3818&gt;$A$1,"",IF(A3817="","Figure "&amp;L3818,IFERROR(VLOOKUP(A3817,[1]Sheet1!$D$5:$Q$65000,14,FALSE),IFERROR(VLOOKUP(A3817,[1]Sheet1!$A$5:$D$65000,4,FALSE),"Figure " &amp; L3818)))))</f>
        <v/>
      </c>
      <c r="B3818" s="19" t="str">
        <f>IFERROR(IF($A3818="","",VLOOKUP($A3818,[1]Sheet1!$D$5:$R$65000,15,FALSE)),"")</f>
        <v/>
      </c>
      <c r="C3818" s="20" t="str">
        <f>IFERROR(IF(A3818="","",VLOOKUP($A3818,[1]Sheet1!$D$5:$N$65000,3,FALSE)),"")</f>
        <v/>
      </c>
      <c r="D3818" s="20" t="str">
        <f>IFERROR(IF($A3818="","",VLOOKUP($A3818,[1]Sheet1!$D$5:$N$65000,4,FALSE)),"")</f>
        <v/>
      </c>
      <c r="E3818" s="20" t="str">
        <f>IFERROR(IF($A3818="","",VLOOKUP($A3818,[1]Sheet1!$D$5:$N$65000,5,FALSE)),"")</f>
        <v/>
      </c>
      <c r="F3818" s="20" t="str">
        <f>IFERROR(IF($A3818="","",VLOOKUP($A3818,[1]Sheet1!$D$5:$N$65000,6,FALSE)),"")</f>
        <v/>
      </c>
      <c r="G3818" s="20" t="str">
        <f>IFERROR(IF($A3818="","",VLOOKUP($A3818,[1]Sheet1!$D$5:$N$65000,7,FALSE)),"")</f>
        <v/>
      </c>
      <c r="H3818" s="20" t="str">
        <f>IFERROR(IF($A3818="","",VLOOKUP($A3818,[1]Sheet1!$D$5:$N$65000,8,FALSE)),"")</f>
        <v/>
      </c>
      <c r="I3818" s="20" t="str">
        <f>IFERROR(IF($A3818="","",VLOOKUP($A3818,[1]Sheet1!$D$5:$N$65000,9,FALSE)),"")</f>
        <v/>
      </c>
      <c r="J3818" s="20" t="str">
        <f>IFERROR(IF($A3818="","",VLOOKUP($A3818,[1]Sheet1!$D$5:$N$65000,10,FALSE)),"")</f>
        <v/>
      </c>
      <c r="K3818" s="20" t="str">
        <f>IFERROR(IF($A3818="","",VLOOKUP($A3818,[1]Sheet1!$D$5:$N$65000,11,FALSE)),"")</f>
        <v/>
      </c>
      <c r="L3818" s="3">
        <f t="shared" ref="L3818:L3881" si="122">IF(A3817="",L3817+1,L3817)</f>
        <v>3814</v>
      </c>
      <c r="M3818" s="21" t="str">
        <f t="shared" si="121"/>
        <v/>
      </c>
      <c r="N3818" s="29">
        <f>IF($L3817 = 21,[22]Sheet1!J163,0)</f>
        <v>0</v>
      </c>
      <c r="O3818" s="29">
        <f>IF($L3817 = 21,[22]Sheet1!K163,0)</f>
        <v>0</v>
      </c>
      <c r="P3818" s="29">
        <f>IF($L3817 = 21,[22]Sheet1!L163,0)</f>
        <v>0</v>
      </c>
      <c r="Q3818" s="29">
        <f>IF($L3817 = 21,[22]Sheet1!M163,0)</f>
        <v>0</v>
      </c>
      <c r="R3818" s="29">
        <f>IF($L3817 = 21,[22]Sheet1!N163,0)</f>
        <v>0</v>
      </c>
      <c r="Z3818"/>
    </row>
    <row r="3819" spans="1:26">
      <c r="A3819" s="18" t="str">
        <f t="array" ref="A3819">IF(ROW(B3819)-6&lt;A$1,VLOOKUP(LOOKUP("zzzz",CHOOSE({1,2},"",INDEX([1]Sheet1!$P$1:$P$65000,SMALL(IF([1]Sheet1!P$1:P$65000&lt;&gt;"",ROW([1]Sheet1!P$1:P$65000)),ROWS(D$5:D3819))))),[1]Sheet1!$C$5:$D$65000,2,FALSE),IF(L3819&gt;$A$1,"",IF(A3818="","Figure "&amp;L3819,IFERROR(VLOOKUP(A3818,[1]Sheet1!$D$5:$Q$65000,14,FALSE),IFERROR(VLOOKUP(A3818,[1]Sheet1!$A$5:$D$65000,4,FALSE),"Figure " &amp; L3819)))))</f>
        <v/>
      </c>
      <c r="B3819" s="19" t="str">
        <f>IFERROR(IF($A3819="","",VLOOKUP($A3819,[1]Sheet1!$D$5:$R$65000,15,FALSE)),"")</f>
        <v/>
      </c>
      <c r="C3819" s="20" t="str">
        <f>IFERROR(IF(A3819="","",VLOOKUP($A3819,[1]Sheet1!$D$5:$N$65000,3,FALSE)),"")</f>
        <v/>
      </c>
      <c r="D3819" s="20" t="str">
        <f>IFERROR(IF($A3819="","",VLOOKUP($A3819,[1]Sheet1!$D$5:$N$65000,4,FALSE)),"")</f>
        <v/>
      </c>
      <c r="E3819" s="20" t="str">
        <f>IFERROR(IF($A3819="","",VLOOKUP($A3819,[1]Sheet1!$D$5:$N$65000,5,FALSE)),"")</f>
        <v/>
      </c>
      <c r="F3819" s="20" t="str">
        <f>IFERROR(IF($A3819="","",VLOOKUP($A3819,[1]Sheet1!$D$5:$N$65000,6,FALSE)),"")</f>
        <v/>
      </c>
      <c r="G3819" s="20" t="str">
        <f>IFERROR(IF($A3819="","",VLOOKUP($A3819,[1]Sheet1!$D$5:$N$65000,7,FALSE)),"")</f>
        <v/>
      </c>
      <c r="H3819" s="20" t="str">
        <f>IFERROR(IF($A3819="","",VLOOKUP($A3819,[1]Sheet1!$D$5:$N$65000,8,FALSE)),"")</f>
        <v/>
      </c>
      <c r="I3819" s="20" t="str">
        <f>IFERROR(IF($A3819="","",VLOOKUP($A3819,[1]Sheet1!$D$5:$N$65000,9,FALSE)),"")</f>
        <v/>
      </c>
      <c r="J3819" s="20" t="str">
        <f>IFERROR(IF($A3819="","",VLOOKUP($A3819,[1]Sheet1!$D$5:$N$65000,10,FALSE)),"")</f>
        <v/>
      </c>
      <c r="K3819" s="20" t="str">
        <f>IFERROR(IF($A3819="","",VLOOKUP($A3819,[1]Sheet1!$D$5:$N$65000,11,FALSE)),"")</f>
        <v/>
      </c>
      <c r="L3819" s="3">
        <f t="shared" si="122"/>
        <v>3815</v>
      </c>
      <c r="M3819" s="21" t="str">
        <f t="shared" si="121"/>
        <v/>
      </c>
      <c r="N3819" s="29">
        <f>IF($L3818 = 21,[22]Sheet1!J164,0)</f>
        <v>0</v>
      </c>
      <c r="O3819" s="29">
        <f>IF($L3818 = 21,[22]Sheet1!K164,0)</f>
        <v>0</v>
      </c>
      <c r="P3819" s="29">
        <f>IF($L3818 = 21,[22]Sheet1!L164,0)</f>
        <v>0</v>
      </c>
      <c r="Q3819" s="29">
        <f>IF($L3818 = 21,[22]Sheet1!M164,0)</f>
        <v>0</v>
      </c>
      <c r="R3819" s="29">
        <f>IF($L3818 = 21,[22]Sheet1!N164,0)</f>
        <v>0</v>
      </c>
      <c r="Z3819"/>
    </row>
    <row r="3820" spans="1:26">
      <c r="A3820" s="18" t="str">
        <f t="array" ref="A3820">IF(ROW(B3820)-6&lt;A$1,VLOOKUP(LOOKUP("zzzz",CHOOSE({1,2},"",INDEX([1]Sheet1!$P$1:$P$65000,SMALL(IF([1]Sheet1!P$1:P$65000&lt;&gt;"",ROW([1]Sheet1!P$1:P$65000)),ROWS(D$5:D3820))))),[1]Sheet1!$C$5:$D$65000,2,FALSE),IF(L3820&gt;$A$1,"",IF(A3819="","Figure "&amp;L3820,IFERROR(VLOOKUP(A3819,[1]Sheet1!$D$5:$Q$65000,14,FALSE),IFERROR(VLOOKUP(A3819,[1]Sheet1!$A$5:$D$65000,4,FALSE),"Figure " &amp; L3820)))))</f>
        <v/>
      </c>
      <c r="B3820" s="19" t="str">
        <f>IFERROR(IF($A3820="","",VLOOKUP($A3820,[1]Sheet1!$D$5:$R$65000,15,FALSE)),"")</f>
        <v/>
      </c>
      <c r="C3820" s="20" t="str">
        <f>IFERROR(IF(A3820="","",VLOOKUP($A3820,[1]Sheet1!$D$5:$N$65000,3,FALSE)),"")</f>
        <v/>
      </c>
      <c r="D3820" s="20" t="str">
        <f>IFERROR(IF($A3820="","",VLOOKUP($A3820,[1]Sheet1!$D$5:$N$65000,4,FALSE)),"")</f>
        <v/>
      </c>
      <c r="E3820" s="20" t="str">
        <f>IFERROR(IF($A3820="","",VLOOKUP($A3820,[1]Sheet1!$D$5:$N$65000,5,FALSE)),"")</f>
        <v/>
      </c>
      <c r="F3820" s="20" t="str">
        <f>IFERROR(IF($A3820="","",VLOOKUP($A3820,[1]Sheet1!$D$5:$N$65000,6,FALSE)),"")</f>
        <v/>
      </c>
      <c r="G3820" s="20" t="str">
        <f>IFERROR(IF($A3820="","",VLOOKUP($A3820,[1]Sheet1!$D$5:$N$65000,7,FALSE)),"")</f>
        <v/>
      </c>
      <c r="H3820" s="20" t="str">
        <f>IFERROR(IF($A3820="","",VLOOKUP($A3820,[1]Sheet1!$D$5:$N$65000,8,FALSE)),"")</f>
        <v/>
      </c>
      <c r="I3820" s="20" t="str">
        <f>IFERROR(IF($A3820="","",VLOOKUP($A3820,[1]Sheet1!$D$5:$N$65000,9,FALSE)),"")</f>
        <v/>
      </c>
      <c r="J3820" s="20" t="str">
        <f>IFERROR(IF($A3820="","",VLOOKUP($A3820,[1]Sheet1!$D$5:$N$65000,10,FALSE)),"")</f>
        <v/>
      </c>
      <c r="K3820" s="20" t="str">
        <f>IFERROR(IF($A3820="","",VLOOKUP($A3820,[1]Sheet1!$D$5:$N$65000,11,FALSE)),"")</f>
        <v/>
      </c>
      <c r="L3820" s="3">
        <f t="shared" si="122"/>
        <v>3816</v>
      </c>
      <c r="M3820" s="21" t="str">
        <f t="shared" si="121"/>
        <v/>
      </c>
      <c r="N3820" s="29">
        <f>IF($L3819 = 21,[22]Sheet1!J165,0)</f>
        <v>0</v>
      </c>
      <c r="O3820" s="29">
        <f>IF($L3819 = 21,[22]Sheet1!K165,0)</f>
        <v>0</v>
      </c>
      <c r="P3820" s="29">
        <f>IF($L3819 = 21,[22]Sheet1!L165,0)</f>
        <v>0</v>
      </c>
      <c r="Q3820" s="29">
        <f>IF($L3819 = 21,[22]Sheet1!M165,0)</f>
        <v>0</v>
      </c>
      <c r="R3820" s="29">
        <f>IF($L3819 = 21,[22]Sheet1!N165,0)</f>
        <v>0</v>
      </c>
      <c r="Z3820"/>
    </row>
    <row r="3821" spans="1:26">
      <c r="A3821" s="18" t="str">
        <f t="array" ref="A3821">IF(ROW(B3821)-6&lt;A$1,VLOOKUP(LOOKUP("zzzz",CHOOSE({1,2},"",INDEX([1]Sheet1!$P$1:$P$65000,SMALL(IF([1]Sheet1!P$1:P$65000&lt;&gt;"",ROW([1]Sheet1!P$1:P$65000)),ROWS(D$5:D3821))))),[1]Sheet1!$C$5:$D$65000,2,FALSE),IF(L3821&gt;$A$1,"",IF(A3820="","Figure "&amp;L3821,IFERROR(VLOOKUP(A3820,[1]Sheet1!$D$5:$Q$65000,14,FALSE),IFERROR(VLOOKUP(A3820,[1]Sheet1!$A$5:$D$65000,4,FALSE),"Figure " &amp; L3821)))))</f>
        <v/>
      </c>
      <c r="B3821" s="19" t="str">
        <f>IFERROR(IF($A3821="","",VLOOKUP($A3821,[1]Sheet1!$D$5:$R$65000,15,FALSE)),"")</f>
        <v/>
      </c>
      <c r="C3821" s="20" t="str">
        <f>IFERROR(IF(A3821="","",VLOOKUP($A3821,[1]Sheet1!$D$5:$N$65000,3,FALSE)),"")</f>
        <v/>
      </c>
      <c r="D3821" s="20" t="str">
        <f>IFERROR(IF($A3821="","",VLOOKUP($A3821,[1]Sheet1!$D$5:$N$65000,4,FALSE)),"")</f>
        <v/>
      </c>
      <c r="E3821" s="20" t="str">
        <f>IFERROR(IF($A3821="","",VLOOKUP($A3821,[1]Sheet1!$D$5:$N$65000,5,FALSE)),"")</f>
        <v/>
      </c>
      <c r="F3821" s="20" t="str">
        <f>IFERROR(IF($A3821="","",VLOOKUP($A3821,[1]Sheet1!$D$5:$N$65000,6,FALSE)),"")</f>
        <v/>
      </c>
      <c r="G3821" s="20" t="str">
        <f>IFERROR(IF($A3821="","",VLOOKUP($A3821,[1]Sheet1!$D$5:$N$65000,7,FALSE)),"")</f>
        <v/>
      </c>
      <c r="H3821" s="20" t="str">
        <f>IFERROR(IF($A3821="","",VLOOKUP($A3821,[1]Sheet1!$D$5:$N$65000,8,FALSE)),"")</f>
        <v/>
      </c>
      <c r="I3821" s="20" t="str">
        <f>IFERROR(IF($A3821="","",VLOOKUP($A3821,[1]Sheet1!$D$5:$N$65000,9,FALSE)),"")</f>
        <v/>
      </c>
      <c r="J3821" s="20" t="str">
        <f>IFERROR(IF($A3821="","",VLOOKUP($A3821,[1]Sheet1!$D$5:$N$65000,10,FALSE)),"")</f>
        <v/>
      </c>
      <c r="K3821" s="20" t="str">
        <f>IFERROR(IF($A3821="","",VLOOKUP($A3821,[1]Sheet1!$D$5:$N$65000,11,FALSE)),"")</f>
        <v/>
      </c>
      <c r="L3821" s="3">
        <f t="shared" si="122"/>
        <v>3817</v>
      </c>
      <c r="M3821" s="21" t="str">
        <f t="shared" si="121"/>
        <v/>
      </c>
      <c r="N3821" s="29">
        <f>IF($L3820 = 21,[22]Sheet1!J166,0)</f>
        <v>0</v>
      </c>
      <c r="O3821" s="29">
        <f>IF($L3820 = 21,[22]Sheet1!K166,0)</f>
        <v>0</v>
      </c>
      <c r="P3821" s="29">
        <f>IF($L3820 = 21,[22]Sheet1!L166,0)</f>
        <v>0</v>
      </c>
      <c r="Q3821" s="29">
        <f>IF($L3820 = 21,[22]Sheet1!M166,0)</f>
        <v>0</v>
      </c>
      <c r="R3821" s="29">
        <f>IF($L3820 = 21,[22]Sheet1!N166,0)</f>
        <v>0</v>
      </c>
      <c r="Z3821"/>
    </row>
    <row r="3822" spans="1:26">
      <c r="A3822" s="18" t="str">
        <f t="array" ref="A3822">IF(ROW(B3822)-6&lt;A$1,VLOOKUP(LOOKUP("zzzz",CHOOSE({1,2},"",INDEX([1]Sheet1!$P$1:$P$65000,SMALL(IF([1]Sheet1!P$1:P$65000&lt;&gt;"",ROW([1]Sheet1!P$1:P$65000)),ROWS(D$5:D3822))))),[1]Sheet1!$C$5:$D$65000,2,FALSE),IF(L3822&gt;$A$1,"",IF(A3821="","Figure "&amp;L3822,IFERROR(VLOOKUP(A3821,[1]Sheet1!$D$5:$Q$65000,14,FALSE),IFERROR(VLOOKUP(A3821,[1]Sheet1!$A$5:$D$65000,4,FALSE),"Figure " &amp; L3822)))))</f>
        <v/>
      </c>
      <c r="B3822" s="19" t="str">
        <f>IFERROR(IF($A3822="","",VLOOKUP($A3822,[1]Sheet1!$D$5:$R$65000,15,FALSE)),"")</f>
        <v/>
      </c>
      <c r="C3822" s="20" t="str">
        <f>IFERROR(IF(A3822="","",VLOOKUP($A3822,[1]Sheet1!$D$5:$N$65000,3,FALSE)),"")</f>
        <v/>
      </c>
      <c r="D3822" s="20" t="str">
        <f>IFERROR(IF($A3822="","",VLOOKUP($A3822,[1]Sheet1!$D$5:$N$65000,4,FALSE)),"")</f>
        <v/>
      </c>
      <c r="E3822" s="20" t="str">
        <f>IFERROR(IF($A3822="","",VLOOKUP($A3822,[1]Sheet1!$D$5:$N$65000,5,FALSE)),"")</f>
        <v/>
      </c>
      <c r="F3822" s="20" t="str">
        <f>IFERROR(IF($A3822="","",VLOOKUP($A3822,[1]Sheet1!$D$5:$N$65000,6,FALSE)),"")</f>
        <v/>
      </c>
      <c r="G3822" s="20" t="str">
        <f>IFERROR(IF($A3822="","",VLOOKUP($A3822,[1]Sheet1!$D$5:$N$65000,7,FALSE)),"")</f>
        <v/>
      </c>
      <c r="H3822" s="20" t="str">
        <f>IFERROR(IF($A3822="","",VLOOKUP($A3822,[1]Sheet1!$D$5:$N$65000,8,FALSE)),"")</f>
        <v/>
      </c>
      <c r="I3822" s="20" t="str">
        <f>IFERROR(IF($A3822="","",VLOOKUP($A3822,[1]Sheet1!$D$5:$N$65000,9,FALSE)),"")</f>
        <v/>
      </c>
      <c r="J3822" s="20" t="str">
        <f>IFERROR(IF($A3822="","",VLOOKUP($A3822,[1]Sheet1!$D$5:$N$65000,10,FALSE)),"")</f>
        <v/>
      </c>
      <c r="K3822" s="20" t="str">
        <f>IFERROR(IF($A3822="","",VLOOKUP($A3822,[1]Sheet1!$D$5:$N$65000,11,FALSE)),"")</f>
        <v/>
      </c>
      <c r="L3822" s="3">
        <f t="shared" si="122"/>
        <v>3818</v>
      </c>
      <c r="M3822" s="21" t="str">
        <f t="shared" si="121"/>
        <v/>
      </c>
      <c r="N3822" s="29">
        <f>IF($L3821 = 21,[22]Sheet1!J167,0)</f>
        <v>0</v>
      </c>
      <c r="O3822" s="29">
        <f>IF($L3821 = 21,[22]Sheet1!K167,0)</f>
        <v>0</v>
      </c>
      <c r="P3822" s="29">
        <f>IF($L3821 = 21,[22]Sheet1!L167,0)</f>
        <v>0</v>
      </c>
      <c r="Q3822" s="29">
        <f>IF($L3821 = 21,[22]Sheet1!M167,0)</f>
        <v>0</v>
      </c>
      <c r="R3822" s="29">
        <f>IF($L3821 = 21,[22]Sheet1!N167,0)</f>
        <v>0</v>
      </c>
      <c r="Z3822"/>
    </row>
    <row r="3823" spans="1:26">
      <c r="A3823" s="18" t="str">
        <f t="array" ref="A3823">IF(ROW(B3823)-6&lt;A$1,VLOOKUP(LOOKUP("zzzz",CHOOSE({1,2},"",INDEX([1]Sheet1!$P$1:$P$65000,SMALL(IF([1]Sheet1!P$1:P$65000&lt;&gt;"",ROW([1]Sheet1!P$1:P$65000)),ROWS(D$5:D3823))))),[1]Sheet1!$C$5:$D$65000,2,FALSE),IF(L3823&gt;$A$1,"",IF(A3822="","Figure "&amp;L3823,IFERROR(VLOOKUP(A3822,[1]Sheet1!$D$5:$Q$65000,14,FALSE),IFERROR(VLOOKUP(A3822,[1]Sheet1!$A$5:$D$65000,4,FALSE),"Figure " &amp; L3823)))))</f>
        <v/>
      </c>
      <c r="B3823" s="19" t="str">
        <f>IFERROR(IF($A3823="","",VLOOKUP($A3823,[1]Sheet1!$D$5:$R$65000,15,FALSE)),"")</f>
        <v/>
      </c>
      <c r="C3823" s="20" t="str">
        <f>IFERROR(IF(A3823="","",VLOOKUP($A3823,[1]Sheet1!$D$5:$N$65000,3,FALSE)),"")</f>
        <v/>
      </c>
      <c r="D3823" s="20" t="str">
        <f>IFERROR(IF($A3823="","",VLOOKUP($A3823,[1]Sheet1!$D$5:$N$65000,4,FALSE)),"")</f>
        <v/>
      </c>
      <c r="E3823" s="20" t="str">
        <f>IFERROR(IF($A3823="","",VLOOKUP($A3823,[1]Sheet1!$D$5:$N$65000,5,FALSE)),"")</f>
        <v/>
      </c>
      <c r="F3823" s="20" t="str">
        <f>IFERROR(IF($A3823="","",VLOOKUP($A3823,[1]Sheet1!$D$5:$N$65000,6,FALSE)),"")</f>
        <v/>
      </c>
      <c r="G3823" s="20" t="str">
        <f>IFERROR(IF($A3823="","",VLOOKUP($A3823,[1]Sheet1!$D$5:$N$65000,7,FALSE)),"")</f>
        <v/>
      </c>
      <c r="H3823" s="20" t="str">
        <f>IFERROR(IF($A3823="","",VLOOKUP($A3823,[1]Sheet1!$D$5:$N$65000,8,FALSE)),"")</f>
        <v/>
      </c>
      <c r="I3823" s="20" t="str">
        <f>IFERROR(IF($A3823="","",VLOOKUP($A3823,[1]Sheet1!$D$5:$N$65000,9,FALSE)),"")</f>
        <v/>
      </c>
      <c r="J3823" s="20" t="str">
        <f>IFERROR(IF($A3823="","",VLOOKUP($A3823,[1]Sheet1!$D$5:$N$65000,10,FALSE)),"")</f>
        <v/>
      </c>
      <c r="K3823" s="20" t="str">
        <f>IFERROR(IF($A3823="","",VLOOKUP($A3823,[1]Sheet1!$D$5:$N$65000,11,FALSE)),"")</f>
        <v/>
      </c>
      <c r="L3823" s="3">
        <f t="shared" si="122"/>
        <v>3819</v>
      </c>
      <c r="M3823" s="21" t="str">
        <f t="shared" si="121"/>
        <v/>
      </c>
      <c r="N3823" s="29">
        <f>IF($L3822 = 21,[22]Sheet1!J168,0)</f>
        <v>0</v>
      </c>
      <c r="O3823" s="29">
        <f>IF($L3822 = 21,[22]Sheet1!K168,0)</f>
        <v>0</v>
      </c>
      <c r="P3823" s="29">
        <f>IF($L3822 = 21,[22]Sheet1!L168,0)</f>
        <v>0</v>
      </c>
      <c r="Q3823" s="29">
        <f>IF($L3822 = 21,[22]Sheet1!M168,0)</f>
        <v>0</v>
      </c>
      <c r="R3823" s="29">
        <f>IF($L3822 = 21,[22]Sheet1!N168,0)</f>
        <v>0</v>
      </c>
      <c r="Z3823"/>
    </row>
    <row r="3824" spans="1:26">
      <c r="A3824" s="18" t="str">
        <f t="array" ref="A3824">IF(ROW(B3824)-6&lt;A$1,VLOOKUP(LOOKUP("zzzz",CHOOSE({1,2},"",INDEX([1]Sheet1!$P$1:$P$65000,SMALL(IF([1]Sheet1!P$1:P$65000&lt;&gt;"",ROW([1]Sheet1!P$1:P$65000)),ROWS(D$5:D3824))))),[1]Sheet1!$C$5:$D$65000,2,FALSE),IF(L3824&gt;$A$1,"",IF(A3823="","Figure "&amp;L3824,IFERROR(VLOOKUP(A3823,[1]Sheet1!$D$5:$Q$65000,14,FALSE),IFERROR(VLOOKUP(A3823,[1]Sheet1!$A$5:$D$65000,4,FALSE),"Figure " &amp; L3824)))))</f>
        <v/>
      </c>
      <c r="B3824" s="19" t="str">
        <f>IFERROR(IF($A3824="","",VLOOKUP($A3824,[1]Sheet1!$D$5:$R$65000,15,FALSE)),"")</f>
        <v/>
      </c>
      <c r="C3824" s="20" t="str">
        <f>IFERROR(IF(A3824="","",VLOOKUP($A3824,[1]Sheet1!$D$5:$N$65000,3,FALSE)),"")</f>
        <v/>
      </c>
      <c r="D3824" s="20" t="str">
        <f>IFERROR(IF($A3824="","",VLOOKUP($A3824,[1]Sheet1!$D$5:$N$65000,4,FALSE)),"")</f>
        <v/>
      </c>
      <c r="E3824" s="20" t="str">
        <f>IFERROR(IF($A3824="","",VLOOKUP($A3824,[1]Sheet1!$D$5:$N$65000,5,FALSE)),"")</f>
        <v/>
      </c>
      <c r="F3824" s="20" t="str">
        <f>IFERROR(IF($A3824="","",VLOOKUP($A3824,[1]Sheet1!$D$5:$N$65000,6,FALSE)),"")</f>
        <v/>
      </c>
      <c r="G3824" s="20" t="str">
        <f>IFERROR(IF($A3824="","",VLOOKUP($A3824,[1]Sheet1!$D$5:$N$65000,7,FALSE)),"")</f>
        <v/>
      </c>
      <c r="H3824" s="20" t="str">
        <f>IFERROR(IF($A3824="","",VLOOKUP($A3824,[1]Sheet1!$D$5:$N$65000,8,FALSE)),"")</f>
        <v/>
      </c>
      <c r="I3824" s="20" t="str">
        <f>IFERROR(IF($A3824="","",VLOOKUP($A3824,[1]Sheet1!$D$5:$N$65000,9,FALSE)),"")</f>
        <v/>
      </c>
      <c r="J3824" s="20" t="str">
        <f>IFERROR(IF($A3824="","",VLOOKUP($A3824,[1]Sheet1!$D$5:$N$65000,10,FALSE)),"")</f>
        <v/>
      </c>
      <c r="K3824" s="20" t="str">
        <f>IFERROR(IF($A3824="","",VLOOKUP($A3824,[1]Sheet1!$D$5:$N$65000,11,FALSE)),"")</f>
        <v/>
      </c>
      <c r="L3824" s="3">
        <f t="shared" si="122"/>
        <v>3820</v>
      </c>
      <c r="M3824" s="21" t="str">
        <f t="shared" si="121"/>
        <v/>
      </c>
      <c r="N3824" s="29">
        <f>IF($L3823 = 21,[22]Sheet1!J169,0)</f>
        <v>0</v>
      </c>
      <c r="O3824" s="29">
        <f>IF($L3823 = 21,[22]Sheet1!K169,0)</f>
        <v>0</v>
      </c>
      <c r="P3824" s="29">
        <f>IF($L3823 = 21,[22]Sheet1!L169,0)</f>
        <v>0</v>
      </c>
      <c r="Q3824" s="29">
        <f>IF($L3823 = 21,[22]Sheet1!M169,0)</f>
        <v>0</v>
      </c>
      <c r="R3824" s="29">
        <f>IF($L3823 = 21,[22]Sheet1!N169,0)</f>
        <v>0</v>
      </c>
      <c r="Z3824"/>
    </row>
    <row r="3825" spans="1:26">
      <c r="A3825" s="18" t="str">
        <f t="array" ref="A3825">IF(ROW(B3825)-6&lt;A$1,VLOOKUP(LOOKUP("zzzz",CHOOSE({1,2},"",INDEX([1]Sheet1!$P$1:$P$65000,SMALL(IF([1]Sheet1!P$1:P$65000&lt;&gt;"",ROW([1]Sheet1!P$1:P$65000)),ROWS(D$5:D3825))))),[1]Sheet1!$C$5:$D$65000,2,FALSE),IF(L3825&gt;$A$1,"",IF(A3824="","Figure "&amp;L3825,IFERROR(VLOOKUP(A3824,[1]Sheet1!$D$5:$Q$65000,14,FALSE),IFERROR(VLOOKUP(A3824,[1]Sheet1!$A$5:$D$65000,4,FALSE),"Figure " &amp; L3825)))))</f>
        <v/>
      </c>
      <c r="B3825" s="19" t="str">
        <f>IFERROR(IF($A3825="","",VLOOKUP($A3825,[1]Sheet1!$D$5:$R$65000,15,FALSE)),"")</f>
        <v/>
      </c>
      <c r="C3825" s="20" t="str">
        <f>IFERROR(IF(A3825="","",VLOOKUP($A3825,[1]Sheet1!$D$5:$N$65000,3,FALSE)),"")</f>
        <v/>
      </c>
      <c r="D3825" s="20" t="str">
        <f>IFERROR(IF($A3825="","",VLOOKUP($A3825,[1]Sheet1!$D$5:$N$65000,4,FALSE)),"")</f>
        <v/>
      </c>
      <c r="E3825" s="20" t="str">
        <f>IFERROR(IF($A3825="","",VLOOKUP($A3825,[1]Sheet1!$D$5:$N$65000,5,FALSE)),"")</f>
        <v/>
      </c>
      <c r="F3825" s="20" t="str">
        <f>IFERROR(IF($A3825="","",VLOOKUP($A3825,[1]Sheet1!$D$5:$N$65000,6,FALSE)),"")</f>
        <v/>
      </c>
      <c r="G3825" s="20" t="str">
        <f>IFERROR(IF($A3825="","",VLOOKUP($A3825,[1]Sheet1!$D$5:$N$65000,7,FALSE)),"")</f>
        <v/>
      </c>
      <c r="H3825" s="20" t="str">
        <f>IFERROR(IF($A3825="","",VLOOKUP($A3825,[1]Sheet1!$D$5:$N$65000,8,FALSE)),"")</f>
        <v/>
      </c>
      <c r="I3825" s="20" t="str">
        <f>IFERROR(IF($A3825="","",VLOOKUP($A3825,[1]Sheet1!$D$5:$N$65000,9,FALSE)),"")</f>
        <v/>
      </c>
      <c r="J3825" s="20" t="str">
        <f>IFERROR(IF($A3825="","",VLOOKUP($A3825,[1]Sheet1!$D$5:$N$65000,10,FALSE)),"")</f>
        <v/>
      </c>
      <c r="K3825" s="20" t="str">
        <f>IFERROR(IF($A3825="","",VLOOKUP($A3825,[1]Sheet1!$D$5:$N$65000,11,FALSE)),"")</f>
        <v/>
      </c>
      <c r="L3825" s="3">
        <f t="shared" si="122"/>
        <v>3821</v>
      </c>
      <c r="M3825" s="21" t="str">
        <f t="shared" si="121"/>
        <v/>
      </c>
      <c r="N3825" s="29">
        <f>IF($L3824 = 21,[22]Sheet1!J170,0)</f>
        <v>0</v>
      </c>
      <c r="O3825" s="29">
        <f>IF($L3824 = 21,[22]Sheet1!K170,0)</f>
        <v>0</v>
      </c>
      <c r="P3825" s="29">
        <f>IF($L3824 = 21,[22]Sheet1!L170,0)</f>
        <v>0</v>
      </c>
      <c r="Q3825" s="29">
        <f>IF($L3824 = 21,[22]Sheet1!M170,0)</f>
        <v>0</v>
      </c>
      <c r="R3825" s="29">
        <f>IF($L3824 = 21,[22]Sheet1!N170,0)</f>
        <v>0</v>
      </c>
      <c r="Z3825"/>
    </row>
    <row r="3826" spans="1:26">
      <c r="A3826" s="18" t="str">
        <f t="array" ref="A3826">IF(ROW(B3826)-6&lt;A$1,VLOOKUP(LOOKUP("zzzz",CHOOSE({1,2},"",INDEX([1]Sheet1!$P$1:$P$65000,SMALL(IF([1]Sheet1!P$1:P$65000&lt;&gt;"",ROW([1]Sheet1!P$1:P$65000)),ROWS(D$5:D3826))))),[1]Sheet1!$C$5:$D$65000,2,FALSE),IF(L3826&gt;$A$1,"",IF(A3825="","Figure "&amp;L3826,IFERROR(VLOOKUP(A3825,[1]Sheet1!$D$5:$Q$65000,14,FALSE),IFERROR(VLOOKUP(A3825,[1]Sheet1!$A$5:$D$65000,4,FALSE),"Figure " &amp; L3826)))))</f>
        <v/>
      </c>
      <c r="B3826" s="19" t="str">
        <f>IFERROR(IF($A3826="","",VLOOKUP($A3826,[1]Sheet1!$D$5:$R$65000,15,FALSE)),"")</f>
        <v/>
      </c>
      <c r="C3826" s="20" t="str">
        <f>IFERROR(IF(A3826="","",VLOOKUP($A3826,[1]Sheet1!$D$5:$N$65000,3,FALSE)),"")</f>
        <v/>
      </c>
      <c r="D3826" s="20" t="str">
        <f>IFERROR(IF($A3826="","",VLOOKUP($A3826,[1]Sheet1!$D$5:$N$65000,4,FALSE)),"")</f>
        <v/>
      </c>
      <c r="E3826" s="20" t="str">
        <f>IFERROR(IF($A3826="","",VLOOKUP($A3826,[1]Sheet1!$D$5:$N$65000,5,FALSE)),"")</f>
        <v/>
      </c>
      <c r="F3826" s="20" t="str">
        <f>IFERROR(IF($A3826="","",VLOOKUP($A3826,[1]Sheet1!$D$5:$N$65000,6,FALSE)),"")</f>
        <v/>
      </c>
      <c r="G3826" s="20" t="str">
        <f>IFERROR(IF($A3826="","",VLOOKUP($A3826,[1]Sheet1!$D$5:$N$65000,7,FALSE)),"")</f>
        <v/>
      </c>
      <c r="H3826" s="20" t="str">
        <f>IFERROR(IF($A3826="","",VLOOKUP($A3826,[1]Sheet1!$D$5:$N$65000,8,FALSE)),"")</f>
        <v/>
      </c>
      <c r="I3826" s="20" t="str">
        <f>IFERROR(IF($A3826="","",VLOOKUP($A3826,[1]Sheet1!$D$5:$N$65000,9,FALSE)),"")</f>
        <v/>
      </c>
      <c r="J3826" s="20" t="str">
        <f>IFERROR(IF($A3826="","",VLOOKUP($A3826,[1]Sheet1!$D$5:$N$65000,10,FALSE)),"")</f>
        <v/>
      </c>
      <c r="K3826" s="20" t="str">
        <f>IFERROR(IF($A3826="","",VLOOKUP($A3826,[1]Sheet1!$D$5:$N$65000,11,FALSE)),"")</f>
        <v/>
      </c>
      <c r="L3826" s="3">
        <f t="shared" si="122"/>
        <v>3822</v>
      </c>
      <c r="M3826" s="21" t="str">
        <f t="shared" si="121"/>
        <v/>
      </c>
      <c r="N3826" s="29">
        <f>IF($L3825 = 21,[22]Sheet1!J171,0)</f>
        <v>0</v>
      </c>
      <c r="O3826" s="29">
        <f>IF($L3825 = 21,[22]Sheet1!K171,0)</f>
        <v>0</v>
      </c>
      <c r="P3826" s="29">
        <f>IF($L3825 = 21,[22]Sheet1!L171,0)</f>
        <v>0</v>
      </c>
      <c r="Q3826" s="29">
        <f>IF($L3825 = 21,[22]Sheet1!M171,0)</f>
        <v>0</v>
      </c>
      <c r="R3826" s="29">
        <f>IF($L3825 = 21,[22]Sheet1!N171,0)</f>
        <v>0</v>
      </c>
      <c r="Z3826"/>
    </row>
    <row r="3827" spans="1:26">
      <c r="A3827" s="18" t="str">
        <f t="array" ref="A3827">IF(ROW(B3827)-6&lt;A$1,VLOOKUP(LOOKUP("zzzz",CHOOSE({1,2},"",INDEX([1]Sheet1!$P$1:$P$65000,SMALL(IF([1]Sheet1!P$1:P$65000&lt;&gt;"",ROW([1]Sheet1!P$1:P$65000)),ROWS(D$5:D3827))))),[1]Sheet1!$C$5:$D$65000,2,FALSE),IF(L3827&gt;$A$1,"",IF(A3826="","Figure "&amp;L3827,IFERROR(VLOOKUP(A3826,[1]Sheet1!$D$5:$Q$65000,14,FALSE),IFERROR(VLOOKUP(A3826,[1]Sheet1!$A$5:$D$65000,4,FALSE),"Figure " &amp; L3827)))))</f>
        <v/>
      </c>
      <c r="B3827" s="19" t="str">
        <f>IFERROR(IF($A3827="","",VLOOKUP($A3827,[1]Sheet1!$D$5:$R$65000,15,FALSE)),"")</f>
        <v/>
      </c>
      <c r="C3827" s="20" t="str">
        <f>IFERROR(IF(A3827="","",VLOOKUP($A3827,[1]Sheet1!$D$5:$N$65000,3,FALSE)),"")</f>
        <v/>
      </c>
      <c r="D3827" s="20" t="str">
        <f>IFERROR(IF($A3827="","",VLOOKUP($A3827,[1]Sheet1!$D$5:$N$65000,4,FALSE)),"")</f>
        <v/>
      </c>
      <c r="E3827" s="20" t="str">
        <f>IFERROR(IF($A3827="","",VLOOKUP($A3827,[1]Sheet1!$D$5:$N$65000,5,FALSE)),"")</f>
        <v/>
      </c>
      <c r="F3827" s="20" t="str">
        <f>IFERROR(IF($A3827="","",VLOOKUP($A3827,[1]Sheet1!$D$5:$N$65000,6,FALSE)),"")</f>
        <v/>
      </c>
      <c r="G3827" s="20" t="str">
        <f>IFERROR(IF($A3827="","",VLOOKUP($A3827,[1]Sheet1!$D$5:$N$65000,7,FALSE)),"")</f>
        <v/>
      </c>
      <c r="H3827" s="20" t="str">
        <f>IFERROR(IF($A3827="","",VLOOKUP($A3827,[1]Sheet1!$D$5:$N$65000,8,FALSE)),"")</f>
        <v/>
      </c>
      <c r="I3827" s="20" t="str">
        <f>IFERROR(IF($A3827="","",VLOOKUP($A3827,[1]Sheet1!$D$5:$N$65000,9,FALSE)),"")</f>
        <v/>
      </c>
      <c r="J3827" s="20" t="str">
        <f>IFERROR(IF($A3827="","",VLOOKUP($A3827,[1]Sheet1!$D$5:$N$65000,10,FALSE)),"")</f>
        <v/>
      </c>
      <c r="K3827" s="20" t="str">
        <f>IFERROR(IF($A3827="","",VLOOKUP($A3827,[1]Sheet1!$D$5:$N$65000,11,FALSE)),"")</f>
        <v/>
      </c>
      <c r="L3827" s="3">
        <f t="shared" si="122"/>
        <v>3823</v>
      </c>
      <c r="M3827" s="21" t="str">
        <f t="shared" si="121"/>
        <v/>
      </c>
      <c r="N3827" s="29">
        <f>IF($L3826 = 21,[22]Sheet1!J172,0)</f>
        <v>0</v>
      </c>
      <c r="O3827" s="29">
        <f>IF($L3826 = 21,[22]Sheet1!K172,0)</f>
        <v>0</v>
      </c>
      <c r="P3827" s="29">
        <f>IF($L3826 = 21,[22]Sheet1!L172,0)</f>
        <v>0</v>
      </c>
      <c r="Q3827" s="29">
        <f>IF($L3826 = 21,[22]Sheet1!M172,0)</f>
        <v>0</v>
      </c>
      <c r="R3827" s="29">
        <f>IF($L3826 = 21,[22]Sheet1!N172,0)</f>
        <v>0</v>
      </c>
      <c r="Z3827"/>
    </row>
    <row r="3828" spans="1:26">
      <c r="A3828" s="18" t="str">
        <f t="array" ref="A3828">IF(ROW(B3828)-6&lt;A$1,VLOOKUP(LOOKUP("zzzz",CHOOSE({1,2},"",INDEX([1]Sheet1!$P$1:$P$65000,SMALL(IF([1]Sheet1!P$1:P$65000&lt;&gt;"",ROW([1]Sheet1!P$1:P$65000)),ROWS(D$5:D3828))))),[1]Sheet1!$C$5:$D$65000,2,FALSE),IF(L3828&gt;$A$1,"",IF(A3827="","Figure "&amp;L3828,IFERROR(VLOOKUP(A3827,[1]Sheet1!$D$5:$Q$65000,14,FALSE),IFERROR(VLOOKUP(A3827,[1]Sheet1!$A$5:$D$65000,4,FALSE),"Figure " &amp; L3828)))))</f>
        <v/>
      </c>
      <c r="B3828" s="19" t="str">
        <f>IFERROR(IF($A3828="","",VLOOKUP($A3828,[1]Sheet1!$D$5:$R$65000,15,FALSE)),"")</f>
        <v/>
      </c>
      <c r="C3828" s="20" t="str">
        <f>IFERROR(IF(A3828="","",VLOOKUP($A3828,[1]Sheet1!$D$5:$N$65000,3,FALSE)),"")</f>
        <v/>
      </c>
      <c r="D3828" s="20" t="str">
        <f>IFERROR(IF($A3828="","",VLOOKUP($A3828,[1]Sheet1!$D$5:$N$65000,4,FALSE)),"")</f>
        <v/>
      </c>
      <c r="E3828" s="20" t="str">
        <f>IFERROR(IF($A3828="","",VLOOKUP($A3828,[1]Sheet1!$D$5:$N$65000,5,FALSE)),"")</f>
        <v/>
      </c>
      <c r="F3828" s="20" t="str">
        <f>IFERROR(IF($A3828="","",VLOOKUP($A3828,[1]Sheet1!$D$5:$N$65000,6,FALSE)),"")</f>
        <v/>
      </c>
      <c r="G3828" s="20" t="str">
        <f>IFERROR(IF($A3828="","",VLOOKUP($A3828,[1]Sheet1!$D$5:$N$65000,7,FALSE)),"")</f>
        <v/>
      </c>
      <c r="H3828" s="20" t="str">
        <f>IFERROR(IF($A3828="","",VLOOKUP($A3828,[1]Sheet1!$D$5:$N$65000,8,FALSE)),"")</f>
        <v/>
      </c>
      <c r="I3828" s="20" t="str">
        <f>IFERROR(IF($A3828="","",VLOOKUP($A3828,[1]Sheet1!$D$5:$N$65000,9,FALSE)),"")</f>
        <v/>
      </c>
      <c r="J3828" s="20" t="str">
        <f>IFERROR(IF($A3828="","",VLOOKUP($A3828,[1]Sheet1!$D$5:$N$65000,10,FALSE)),"")</f>
        <v/>
      </c>
      <c r="K3828" s="20" t="str">
        <f>IFERROR(IF($A3828="","",VLOOKUP($A3828,[1]Sheet1!$D$5:$N$65000,11,FALSE)),"")</f>
        <v/>
      </c>
      <c r="L3828" s="3">
        <f t="shared" si="122"/>
        <v>3824</v>
      </c>
      <c r="M3828" s="21" t="str">
        <f t="shared" si="121"/>
        <v/>
      </c>
      <c r="N3828" s="29">
        <f>IF($L3827 = 21,[22]Sheet1!J173,0)</f>
        <v>0</v>
      </c>
      <c r="O3828" s="29">
        <f>IF($L3827 = 21,[22]Sheet1!K173,0)</f>
        <v>0</v>
      </c>
      <c r="P3828" s="29">
        <f>IF($L3827 = 21,[22]Sheet1!L173,0)</f>
        <v>0</v>
      </c>
      <c r="Q3828" s="29">
        <f>IF($L3827 = 21,[22]Sheet1!M173,0)</f>
        <v>0</v>
      </c>
      <c r="R3828" s="29">
        <f>IF($L3827 = 21,[22]Sheet1!N173,0)</f>
        <v>0</v>
      </c>
      <c r="Z3828"/>
    </row>
    <row r="3829" spans="1:26">
      <c r="A3829" s="18" t="str">
        <f t="array" ref="A3829">IF(ROW(B3829)-6&lt;A$1,VLOOKUP(LOOKUP("zzzz",CHOOSE({1,2},"",INDEX([1]Sheet1!$P$1:$P$65000,SMALL(IF([1]Sheet1!P$1:P$65000&lt;&gt;"",ROW([1]Sheet1!P$1:P$65000)),ROWS(D$5:D3829))))),[1]Sheet1!$C$5:$D$65000,2,FALSE),IF(L3829&gt;$A$1,"",IF(A3828="","Figure "&amp;L3829,IFERROR(VLOOKUP(A3828,[1]Sheet1!$D$5:$Q$65000,14,FALSE),IFERROR(VLOOKUP(A3828,[1]Sheet1!$A$5:$D$65000,4,FALSE),"Figure " &amp; L3829)))))</f>
        <v/>
      </c>
      <c r="B3829" s="19" t="str">
        <f>IFERROR(IF($A3829="","",VLOOKUP($A3829,[1]Sheet1!$D$5:$R$65000,15,FALSE)),"")</f>
        <v/>
      </c>
      <c r="C3829" s="20" t="str">
        <f>IFERROR(IF(A3829="","",VLOOKUP($A3829,[1]Sheet1!$D$5:$N$65000,3,FALSE)),"")</f>
        <v/>
      </c>
      <c r="D3829" s="20" t="str">
        <f>IFERROR(IF($A3829="","",VLOOKUP($A3829,[1]Sheet1!$D$5:$N$65000,4,FALSE)),"")</f>
        <v/>
      </c>
      <c r="E3829" s="20" t="str">
        <f>IFERROR(IF($A3829="","",VLOOKUP($A3829,[1]Sheet1!$D$5:$N$65000,5,FALSE)),"")</f>
        <v/>
      </c>
      <c r="F3829" s="20" t="str">
        <f>IFERROR(IF($A3829="","",VLOOKUP($A3829,[1]Sheet1!$D$5:$N$65000,6,FALSE)),"")</f>
        <v/>
      </c>
      <c r="G3829" s="20" t="str">
        <f>IFERROR(IF($A3829="","",VLOOKUP($A3829,[1]Sheet1!$D$5:$N$65000,7,FALSE)),"")</f>
        <v/>
      </c>
      <c r="H3829" s="20" t="str">
        <f>IFERROR(IF($A3829="","",VLOOKUP($A3829,[1]Sheet1!$D$5:$N$65000,8,FALSE)),"")</f>
        <v/>
      </c>
      <c r="I3829" s="20" t="str">
        <f>IFERROR(IF($A3829="","",VLOOKUP($A3829,[1]Sheet1!$D$5:$N$65000,9,FALSE)),"")</f>
        <v/>
      </c>
      <c r="J3829" s="20" t="str">
        <f>IFERROR(IF($A3829="","",VLOOKUP($A3829,[1]Sheet1!$D$5:$N$65000,10,FALSE)),"")</f>
        <v/>
      </c>
      <c r="K3829" s="20" t="str">
        <f>IFERROR(IF($A3829="","",VLOOKUP($A3829,[1]Sheet1!$D$5:$N$65000,11,FALSE)),"")</f>
        <v/>
      </c>
      <c r="L3829" s="3">
        <f t="shared" si="122"/>
        <v>3825</v>
      </c>
      <c r="M3829" s="21" t="str">
        <f t="shared" si="121"/>
        <v/>
      </c>
      <c r="N3829" s="29">
        <f>IF($L3828 = 21,[22]Sheet1!J174,0)</f>
        <v>0</v>
      </c>
      <c r="O3829" s="29">
        <f>IF($L3828 = 21,[22]Sheet1!K174,0)</f>
        <v>0</v>
      </c>
      <c r="P3829" s="29">
        <f>IF($L3828 = 21,[22]Sheet1!L174,0)</f>
        <v>0</v>
      </c>
      <c r="Q3829" s="29">
        <f>IF($L3828 = 21,[22]Sheet1!M174,0)</f>
        <v>0</v>
      </c>
      <c r="R3829" s="29">
        <f>IF($L3828 = 21,[22]Sheet1!N174,0)</f>
        <v>0</v>
      </c>
      <c r="Z3829"/>
    </row>
    <row r="3830" spans="1:26">
      <c r="A3830" s="18" t="str">
        <f t="array" ref="A3830">IF(ROW(B3830)-6&lt;A$1,VLOOKUP(LOOKUP("zzzz",CHOOSE({1,2},"",INDEX([1]Sheet1!$P$1:$P$65000,SMALL(IF([1]Sheet1!P$1:P$65000&lt;&gt;"",ROW([1]Sheet1!P$1:P$65000)),ROWS(D$5:D3830))))),[1]Sheet1!$C$5:$D$65000,2,FALSE),IF(L3830&gt;$A$1,"",IF(A3829="","Figure "&amp;L3830,IFERROR(VLOOKUP(A3829,[1]Sheet1!$D$5:$Q$65000,14,FALSE),IFERROR(VLOOKUP(A3829,[1]Sheet1!$A$5:$D$65000,4,FALSE),"Figure " &amp; L3830)))))</f>
        <v/>
      </c>
      <c r="B3830" s="19" t="str">
        <f>IFERROR(IF($A3830="","",VLOOKUP($A3830,[1]Sheet1!$D$5:$R$65000,15,FALSE)),"")</f>
        <v/>
      </c>
      <c r="C3830" s="20" t="str">
        <f>IFERROR(IF(A3830="","",VLOOKUP($A3830,[1]Sheet1!$D$5:$N$65000,3,FALSE)),"")</f>
        <v/>
      </c>
      <c r="D3830" s="20" t="str">
        <f>IFERROR(IF($A3830="","",VLOOKUP($A3830,[1]Sheet1!$D$5:$N$65000,4,FALSE)),"")</f>
        <v/>
      </c>
      <c r="E3830" s="20" t="str">
        <f>IFERROR(IF($A3830="","",VLOOKUP($A3830,[1]Sheet1!$D$5:$N$65000,5,FALSE)),"")</f>
        <v/>
      </c>
      <c r="F3830" s="20" t="str">
        <f>IFERROR(IF($A3830="","",VLOOKUP($A3830,[1]Sheet1!$D$5:$N$65000,6,FALSE)),"")</f>
        <v/>
      </c>
      <c r="G3830" s="20" t="str">
        <f>IFERROR(IF($A3830="","",VLOOKUP($A3830,[1]Sheet1!$D$5:$N$65000,7,FALSE)),"")</f>
        <v/>
      </c>
      <c r="H3830" s="20" t="str">
        <f>IFERROR(IF($A3830="","",VLOOKUP($A3830,[1]Sheet1!$D$5:$N$65000,8,FALSE)),"")</f>
        <v/>
      </c>
      <c r="I3830" s="20" t="str">
        <f>IFERROR(IF($A3830="","",VLOOKUP($A3830,[1]Sheet1!$D$5:$N$65000,9,FALSE)),"")</f>
        <v/>
      </c>
      <c r="J3830" s="20" t="str">
        <f>IFERROR(IF($A3830="","",VLOOKUP($A3830,[1]Sheet1!$D$5:$N$65000,10,FALSE)),"")</f>
        <v/>
      </c>
      <c r="K3830" s="20" t="str">
        <f>IFERROR(IF($A3830="","",VLOOKUP($A3830,[1]Sheet1!$D$5:$N$65000,11,FALSE)),"")</f>
        <v/>
      </c>
      <c r="L3830" s="3">
        <f t="shared" si="122"/>
        <v>3826</v>
      </c>
      <c r="M3830" s="21" t="str">
        <f t="shared" si="121"/>
        <v/>
      </c>
      <c r="N3830" s="29">
        <f>IF($L3829 = 21,[22]Sheet1!J175,0)</f>
        <v>0</v>
      </c>
      <c r="O3830" s="29">
        <f>IF($L3829 = 21,[22]Sheet1!K175,0)</f>
        <v>0</v>
      </c>
      <c r="P3830" s="29">
        <f>IF($L3829 = 21,[22]Sheet1!L175,0)</f>
        <v>0</v>
      </c>
      <c r="Q3830" s="29">
        <f>IF($L3829 = 21,[22]Sheet1!M175,0)</f>
        <v>0</v>
      </c>
      <c r="R3830" s="29">
        <f>IF($L3829 = 21,[22]Sheet1!N175,0)</f>
        <v>0</v>
      </c>
      <c r="Z3830"/>
    </row>
    <row r="3831" spans="1:26">
      <c r="A3831" s="18" t="str">
        <f t="array" ref="A3831">IF(ROW(B3831)-6&lt;A$1,VLOOKUP(LOOKUP("zzzz",CHOOSE({1,2},"",INDEX([1]Sheet1!$P$1:$P$65000,SMALL(IF([1]Sheet1!P$1:P$65000&lt;&gt;"",ROW([1]Sheet1!P$1:P$65000)),ROWS(D$5:D3831))))),[1]Sheet1!$C$5:$D$65000,2,FALSE),IF(L3831&gt;$A$1,"",IF(A3830="","Figure "&amp;L3831,IFERROR(VLOOKUP(A3830,[1]Sheet1!$D$5:$Q$65000,14,FALSE),IFERROR(VLOOKUP(A3830,[1]Sheet1!$A$5:$D$65000,4,FALSE),"Figure " &amp; L3831)))))</f>
        <v/>
      </c>
      <c r="B3831" s="19" t="str">
        <f>IFERROR(IF($A3831="","",VLOOKUP($A3831,[1]Sheet1!$D$5:$R$65000,15,FALSE)),"")</f>
        <v/>
      </c>
      <c r="C3831" s="20" t="str">
        <f>IFERROR(IF(A3831="","",VLOOKUP($A3831,[1]Sheet1!$D$5:$N$65000,3,FALSE)),"")</f>
        <v/>
      </c>
      <c r="D3831" s="20" t="str">
        <f>IFERROR(IF($A3831="","",VLOOKUP($A3831,[1]Sheet1!$D$5:$N$65000,4,FALSE)),"")</f>
        <v/>
      </c>
      <c r="E3831" s="20" t="str">
        <f>IFERROR(IF($A3831="","",VLOOKUP($A3831,[1]Sheet1!$D$5:$N$65000,5,FALSE)),"")</f>
        <v/>
      </c>
      <c r="F3831" s="20" t="str">
        <f>IFERROR(IF($A3831="","",VLOOKUP($A3831,[1]Sheet1!$D$5:$N$65000,6,FALSE)),"")</f>
        <v/>
      </c>
      <c r="G3831" s="20" t="str">
        <f>IFERROR(IF($A3831="","",VLOOKUP($A3831,[1]Sheet1!$D$5:$N$65000,7,FALSE)),"")</f>
        <v/>
      </c>
      <c r="H3831" s="20" t="str">
        <f>IFERROR(IF($A3831="","",VLOOKUP($A3831,[1]Sheet1!$D$5:$N$65000,8,FALSE)),"")</f>
        <v/>
      </c>
      <c r="I3831" s="20" t="str">
        <f>IFERROR(IF($A3831="","",VLOOKUP($A3831,[1]Sheet1!$D$5:$N$65000,9,FALSE)),"")</f>
        <v/>
      </c>
      <c r="J3831" s="20" t="str">
        <f>IFERROR(IF($A3831="","",VLOOKUP($A3831,[1]Sheet1!$D$5:$N$65000,10,FALSE)),"")</f>
        <v/>
      </c>
      <c r="K3831" s="20" t="str">
        <f>IFERROR(IF($A3831="","",VLOOKUP($A3831,[1]Sheet1!$D$5:$N$65000,11,FALSE)),"")</f>
        <v/>
      </c>
      <c r="L3831" s="3">
        <f t="shared" si="122"/>
        <v>3827</v>
      </c>
      <c r="M3831" s="21" t="str">
        <f t="shared" si="121"/>
        <v/>
      </c>
      <c r="N3831" s="29">
        <f>IF($L3830 = 21,[22]Sheet1!J176,0)</f>
        <v>0</v>
      </c>
      <c r="O3831" s="29">
        <f>IF($L3830 = 21,[22]Sheet1!K176,0)</f>
        <v>0</v>
      </c>
      <c r="P3831" s="29">
        <f>IF($L3830 = 21,[22]Sheet1!L176,0)</f>
        <v>0</v>
      </c>
      <c r="Q3831" s="29">
        <f>IF($L3830 = 21,[22]Sheet1!M176,0)</f>
        <v>0</v>
      </c>
      <c r="R3831" s="29">
        <f>IF($L3830 = 21,[22]Sheet1!N176,0)</f>
        <v>0</v>
      </c>
      <c r="Z3831"/>
    </row>
    <row r="3832" spans="1:26">
      <c r="A3832" s="18" t="str">
        <f t="array" ref="A3832">IF(ROW(B3832)-6&lt;A$1,VLOOKUP(LOOKUP("zzzz",CHOOSE({1,2},"",INDEX([1]Sheet1!$P$1:$P$65000,SMALL(IF([1]Sheet1!P$1:P$65000&lt;&gt;"",ROW([1]Sheet1!P$1:P$65000)),ROWS(D$5:D3832))))),[1]Sheet1!$C$5:$D$65000,2,FALSE),IF(L3832&gt;$A$1,"",IF(A3831="","Figure "&amp;L3832,IFERROR(VLOOKUP(A3831,[1]Sheet1!$D$5:$Q$65000,14,FALSE),IFERROR(VLOOKUP(A3831,[1]Sheet1!$A$5:$D$65000,4,FALSE),"Figure " &amp; L3832)))))</f>
        <v/>
      </c>
      <c r="B3832" s="19" t="str">
        <f>IFERROR(IF($A3832="","",VLOOKUP($A3832,[1]Sheet1!$D$5:$R$65000,15,FALSE)),"")</f>
        <v/>
      </c>
      <c r="C3832" s="20" t="str">
        <f>IFERROR(IF(A3832="","",VLOOKUP($A3832,[1]Sheet1!$D$5:$N$65000,3,FALSE)),"")</f>
        <v/>
      </c>
      <c r="D3832" s="20" t="str">
        <f>IFERROR(IF($A3832="","",VLOOKUP($A3832,[1]Sheet1!$D$5:$N$65000,4,FALSE)),"")</f>
        <v/>
      </c>
      <c r="E3832" s="20" t="str">
        <f>IFERROR(IF($A3832="","",VLOOKUP($A3832,[1]Sheet1!$D$5:$N$65000,5,FALSE)),"")</f>
        <v/>
      </c>
      <c r="F3832" s="20" t="str">
        <f>IFERROR(IF($A3832="","",VLOOKUP($A3832,[1]Sheet1!$D$5:$N$65000,6,FALSE)),"")</f>
        <v/>
      </c>
      <c r="G3832" s="20" t="str">
        <f>IFERROR(IF($A3832="","",VLOOKUP($A3832,[1]Sheet1!$D$5:$N$65000,7,FALSE)),"")</f>
        <v/>
      </c>
      <c r="H3832" s="20" t="str">
        <f>IFERROR(IF($A3832="","",VLOOKUP($A3832,[1]Sheet1!$D$5:$N$65000,8,FALSE)),"")</f>
        <v/>
      </c>
      <c r="I3832" s="20" t="str">
        <f>IFERROR(IF($A3832="","",VLOOKUP($A3832,[1]Sheet1!$D$5:$N$65000,9,FALSE)),"")</f>
        <v/>
      </c>
      <c r="J3832" s="20" t="str">
        <f>IFERROR(IF($A3832="","",VLOOKUP($A3832,[1]Sheet1!$D$5:$N$65000,10,FALSE)),"")</f>
        <v/>
      </c>
      <c r="K3832" s="20" t="str">
        <f>IFERROR(IF($A3832="","",VLOOKUP($A3832,[1]Sheet1!$D$5:$N$65000,11,FALSE)),"")</f>
        <v/>
      </c>
      <c r="L3832" s="3">
        <f t="shared" si="122"/>
        <v>3828</v>
      </c>
      <c r="M3832" s="21" t="str">
        <f t="shared" si="121"/>
        <v/>
      </c>
      <c r="N3832" s="29">
        <f>IF($L3831 = 21,[22]Sheet1!J177,0)</f>
        <v>0</v>
      </c>
      <c r="O3832" s="29">
        <f>IF($L3831 = 21,[22]Sheet1!K177,0)</f>
        <v>0</v>
      </c>
      <c r="P3832" s="29">
        <f>IF($L3831 = 21,[22]Sheet1!L177,0)</f>
        <v>0</v>
      </c>
      <c r="Q3832" s="29">
        <f>IF($L3831 = 21,[22]Sheet1!M177,0)</f>
        <v>0</v>
      </c>
      <c r="R3832" s="29">
        <f>IF($L3831 = 21,[22]Sheet1!N177,0)</f>
        <v>0</v>
      </c>
      <c r="Z3832"/>
    </row>
    <row r="3833" spans="1:26">
      <c r="A3833" s="18" t="str">
        <f t="array" ref="A3833">IF(ROW(B3833)-6&lt;A$1,VLOOKUP(LOOKUP("zzzz",CHOOSE({1,2},"",INDEX([1]Sheet1!$P$1:$P$65000,SMALL(IF([1]Sheet1!P$1:P$65000&lt;&gt;"",ROW([1]Sheet1!P$1:P$65000)),ROWS(D$5:D3833))))),[1]Sheet1!$C$5:$D$65000,2,FALSE),IF(L3833&gt;$A$1,"",IF(A3832="","Figure "&amp;L3833,IFERROR(VLOOKUP(A3832,[1]Sheet1!$D$5:$Q$65000,14,FALSE),IFERROR(VLOOKUP(A3832,[1]Sheet1!$A$5:$D$65000,4,FALSE),"Figure " &amp; L3833)))))</f>
        <v/>
      </c>
      <c r="B3833" s="19" t="str">
        <f>IFERROR(IF($A3833="","",VLOOKUP($A3833,[1]Sheet1!$D$5:$R$65000,15,FALSE)),"")</f>
        <v/>
      </c>
      <c r="C3833" s="20" t="str">
        <f>IFERROR(IF(A3833="","",VLOOKUP($A3833,[1]Sheet1!$D$5:$N$65000,3,FALSE)),"")</f>
        <v/>
      </c>
      <c r="D3833" s="20" t="str">
        <f>IFERROR(IF($A3833="","",VLOOKUP($A3833,[1]Sheet1!$D$5:$N$65000,4,FALSE)),"")</f>
        <v/>
      </c>
      <c r="E3833" s="20" t="str">
        <f>IFERROR(IF($A3833="","",VLOOKUP($A3833,[1]Sheet1!$D$5:$N$65000,5,FALSE)),"")</f>
        <v/>
      </c>
      <c r="F3833" s="20" t="str">
        <f>IFERROR(IF($A3833="","",VLOOKUP($A3833,[1]Sheet1!$D$5:$N$65000,6,FALSE)),"")</f>
        <v/>
      </c>
      <c r="G3833" s="20" t="str">
        <f>IFERROR(IF($A3833="","",VLOOKUP($A3833,[1]Sheet1!$D$5:$N$65000,7,FALSE)),"")</f>
        <v/>
      </c>
      <c r="H3833" s="20" t="str">
        <f>IFERROR(IF($A3833="","",VLOOKUP($A3833,[1]Sheet1!$D$5:$N$65000,8,FALSE)),"")</f>
        <v/>
      </c>
      <c r="I3833" s="20" t="str">
        <f>IFERROR(IF($A3833="","",VLOOKUP($A3833,[1]Sheet1!$D$5:$N$65000,9,FALSE)),"")</f>
        <v/>
      </c>
      <c r="J3833" s="20" t="str">
        <f>IFERROR(IF($A3833="","",VLOOKUP($A3833,[1]Sheet1!$D$5:$N$65000,10,FALSE)),"")</f>
        <v/>
      </c>
      <c r="K3833" s="20" t="str">
        <f>IFERROR(IF($A3833="","",VLOOKUP($A3833,[1]Sheet1!$D$5:$N$65000,11,FALSE)),"")</f>
        <v/>
      </c>
      <c r="L3833" s="3">
        <f t="shared" si="122"/>
        <v>3829</v>
      </c>
      <c r="M3833" s="21" t="str">
        <f t="shared" si="121"/>
        <v/>
      </c>
      <c r="N3833" s="29">
        <f>IF($L3832 = 21,[22]Sheet1!J178,0)</f>
        <v>0</v>
      </c>
      <c r="O3833" s="29">
        <f>IF($L3832 = 21,[22]Sheet1!K178,0)</f>
        <v>0</v>
      </c>
      <c r="P3833" s="29">
        <f>IF($L3832 = 21,[22]Sheet1!L178,0)</f>
        <v>0</v>
      </c>
      <c r="Q3833" s="29">
        <f>IF($L3832 = 21,[22]Sheet1!M178,0)</f>
        <v>0</v>
      </c>
      <c r="R3833" s="29">
        <f>IF($L3832 = 21,[22]Sheet1!N178,0)</f>
        <v>0</v>
      </c>
      <c r="Z3833"/>
    </row>
    <row r="3834" spans="1:26">
      <c r="A3834" s="18" t="str">
        <f t="array" ref="A3834">IF(ROW(B3834)-6&lt;A$1,VLOOKUP(LOOKUP("zzzz",CHOOSE({1,2},"",INDEX([1]Sheet1!$P$1:$P$65000,SMALL(IF([1]Sheet1!P$1:P$65000&lt;&gt;"",ROW([1]Sheet1!P$1:P$65000)),ROWS(D$5:D3834))))),[1]Sheet1!$C$5:$D$65000,2,FALSE),IF(L3834&gt;$A$1,"",IF(A3833="","Figure "&amp;L3834,IFERROR(VLOOKUP(A3833,[1]Sheet1!$D$5:$Q$65000,14,FALSE),IFERROR(VLOOKUP(A3833,[1]Sheet1!$A$5:$D$65000,4,FALSE),"Figure " &amp; L3834)))))</f>
        <v/>
      </c>
      <c r="B3834" s="19" t="str">
        <f>IFERROR(IF($A3834="","",VLOOKUP($A3834,[1]Sheet1!$D$5:$R$65000,15,FALSE)),"")</f>
        <v/>
      </c>
      <c r="C3834" s="20" t="str">
        <f>IFERROR(IF(A3834="","",VLOOKUP($A3834,[1]Sheet1!$D$5:$N$65000,3,FALSE)),"")</f>
        <v/>
      </c>
      <c r="D3834" s="20" t="str">
        <f>IFERROR(IF($A3834="","",VLOOKUP($A3834,[1]Sheet1!$D$5:$N$65000,4,FALSE)),"")</f>
        <v/>
      </c>
      <c r="E3834" s="20" t="str">
        <f>IFERROR(IF($A3834="","",VLOOKUP($A3834,[1]Sheet1!$D$5:$N$65000,5,FALSE)),"")</f>
        <v/>
      </c>
      <c r="F3834" s="20" t="str">
        <f>IFERROR(IF($A3834="","",VLOOKUP($A3834,[1]Sheet1!$D$5:$N$65000,6,FALSE)),"")</f>
        <v/>
      </c>
      <c r="G3834" s="20" t="str">
        <f>IFERROR(IF($A3834="","",VLOOKUP($A3834,[1]Sheet1!$D$5:$N$65000,7,FALSE)),"")</f>
        <v/>
      </c>
      <c r="H3834" s="20" t="str">
        <f>IFERROR(IF($A3834="","",VLOOKUP($A3834,[1]Sheet1!$D$5:$N$65000,8,FALSE)),"")</f>
        <v/>
      </c>
      <c r="I3834" s="20" t="str">
        <f>IFERROR(IF($A3834="","",VLOOKUP($A3834,[1]Sheet1!$D$5:$N$65000,9,FALSE)),"")</f>
        <v/>
      </c>
      <c r="J3834" s="20" t="str">
        <f>IFERROR(IF($A3834="","",VLOOKUP($A3834,[1]Sheet1!$D$5:$N$65000,10,FALSE)),"")</f>
        <v/>
      </c>
      <c r="K3834" s="20" t="str">
        <f>IFERROR(IF($A3834="","",VLOOKUP($A3834,[1]Sheet1!$D$5:$N$65000,11,FALSE)),"")</f>
        <v/>
      </c>
      <c r="L3834" s="3">
        <f t="shared" si="122"/>
        <v>3830</v>
      </c>
      <c r="M3834" s="21" t="str">
        <f t="shared" si="121"/>
        <v/>
      </c>
      <c r="N3834" s="29">
        <f>IF($L3833 = 21,[22]Sheet1!J179,0)</f>
        <v>0</v>
      </c>
      <c r="O3834" s="29">
        <f>IF($L3833 = 21,[22]Sheet1!K179,0)</f>
        <v>0</v>
      </c>
      <c r="P3834" s="29">
        <f>IF($L3833 = 21,[22]Sheet1!L179,0)</f>
        <v>0</v>
      </c>
      <c r="Q3834" s="29">
        <f>IF($L3833 = 21,[22]Sheet1!M179,0)</f>
        <v>0</v>
      </c>
      <c r="R3834" s="29">
        <f>IF($L3833 = 21,[22]Sheet1!N179,0)</f>
        <v>0</v>
      </c>
      <c r="Z3834"/>
    </row>
    <row r="3835" spans="1:26">
      <c r="A3835" s="18" t="str">
        <f t="array" ref="A3835">IF(ROW(B3835)-6&lt;A$1,VLOOKUP(LOOKUP("zzzz",CHOOSE({1,2},"",INDEX([1]Sheet1!$P$1:$P$65000,SMALL(IF([1]Sheet1!P$1:P$65000&lt;&gt;"",ROW([1]Sheet1!P$1:P$65000)),ROWS(D$5:D3835))))),[1]Sheet1!$C$5:$D$65000,2,FALSE),IF(L3835&gt;$A$1,"",IF(A3834="","Figure "&amp;L3835,IFERROR(VLOOKUP(A3834,[1]Sheet1!$D$5:$Q$65000,14,FALSE),IFERROR(VLOOKUP(A3834,[1]Sheet1!$A$5:$D$65000,4,FALSE),"Figure " &amp; L3835)))))</f>
        <v/>
      </c>
      <c r="B3835" s="19" t="str">
        <f>IFERROR(IF($A3835="","",VLOOKUP($A3835,[1]Sheet1!$D$5:$R$65000,15,FALSE)),"")</f>
        <v/>
      </c>
      <c r="C3835" s="20" t="str">
        <f>IFERROR(IF(A3835="","",VLOOKUP($A3835,[1]Sheet1!$D$5:$N$65000,3,FALSE)),"")</f>
        <v/>
      </c>
      <c r="D3835" s="20" t="str">
        <f>IFERROR(IF($A3835="","",VLOOKUP($A3835,[1]Sheet1!$D$5:$N$65000,4,FALSE)),"")</f>
        <v/>
      </c>
      <c r="E3835" s="20" t="str">
        <f>IFERROR(IF($A3835="","",VLOOKUP($A3835,[1]Sheet1!$D$5:$N$65000,5,FALSE)),"")</f>
        <v/>
      </c>
      <c r="F3835" s="20" t="str">
        <f>IFERROR(IF($A3835="","",VLOOKUP($A3835,[1]Sheet1!$D$5:$N$65000,6,FALSE)),"")</f>
        <v/>
      </c>
      <c r="G3835" s="20" t="str">
        <f>IFERROR(IF($A3835="","",VLOOKUP($A3835,[1]Sheet1!$D$5:$N$65000,7,FALSE)),"")</f>
        <v/>
      </c>
      <c r="H3835" s="20" t="str">
        <f>IFERROR(IF($A3835="","",VLOOKUP($A3835,[1]Sheet1!$D$5:$N$65000,8,FALSE)),"")</f>
        <v/>
      </c>
      <c r="I3835" s="20" t="str">
        <f>IFERROR(IF($A3835="","",VLOOKUP($A3835,[1]Sheet1!$D$5:$N$65000,9,FALSE)),"")</f>
        <v/>
      </c>
      <c r="J3835" s="20" t="str">
        <f>IFERROR(IF($A3835="","",VLOOKUP($A3835,[1]Sheet1!$D$5:$N$65000,10,FALSE)),"")</f>
        <v/>
      </c>
      <c r="K3835" s="20" t="str">
        <f>IFERROR(IF($A3835="","",VLOOKUP($A3835,[1]Sheet1!$D$5:$N$65000,11,FALSE)),"")</f>
        <v/>
      </c>
      <c r="L3835" s="3">
        <f t="shared" si="122"/>
        <v>3831</v>
      </c>
      <c r="M3835" s="21" t="str">
        <f t="shared" si="121"/>
        <v/>
      </c>
      <c r="N3835" s="29">
        <f>IF($L3834 = 21,[22]Sheet1!J180,0)</f>
        <v>0</v>
      </c>
      <c r="O3835" s="29">
        <f>IF($L3834 = 21,[22]Sheet1!K180,0)</f>
        <v>0</v>
      </c>
      <c r="P3835" s="29">
        <f>IF($L3834 = 21,[22]Sheet1!L180,0)</f>
        <v>0</v>
      </c>
      <c r="Q3835" s="29">
        <f>IF($L3834 = 21,[22]Sheet1!M180,0)</f>
        <v>0</v>
      </c>
      <c r="R3835" s="29">
        <f>IF($L3834 = 21,[22]Sheet1!N180,0)</f>
        <v>0</v>
      </c>
      <c r="Z3835"/>
    </row>
    <row r="3836" spans="1:26">
      <c r="A3836" s="18" t="str">
        <f t="array" ref="A3836">IF(ROW(B3836)-6&lt;A$1,VLOOKUP(LOOKUP("zzzz",CHOOSE({1,2},"",INDEX([1]Sheet1!$P$1:$P$65000,SMALL(IF([1]Sheet1!P$1:P$65000&lt;&gt;"",ROW([1]Sheet1!P$1:P$65000)),ROWS(D$5:D3836))))),[1]Sheet1!$C$5:$D$65000,2,FALSE),IF(L3836&gt;$A$1,"",IF(A3835="","Figure "&amp;L3836,IFERROR(VLOOKUP(A3835,[1]Sheet1!$D$5:$Q$65000,14,FALSE),IFERROR(VLOOKUP(A3835,[1]Sheet1!$A$5:$D$65000,4,FALSE),"Figure " &amp; L3836)))))</f>
        <v/>
      </c>
      <c r="B3836" s="19" t="str">
        <f>IFERROR(IF($A3836="","",VLOOKUP($A3836,[1]Sheet1!$D$5:$R$65000,15,FALSE)),"")</f>
        <v/>
      </c>
      <c r="C3836" s="20" t="str">
        <f>IFERROR(IF(A3836="","",VLOOKUP($A3836,[1]Sheet1!$D$5:$N$65000,3,FALSE)),"")</f>
        <v/>
      </c>
      <c r="D3836" s="20" t="str">
        <f>IFERROR(IF($A3836="","",VLOOKUP($A3836,[1]Sheet1!$D$5:$N$65000,4,FALSE)),"")</f>
        <v/>
      </c>
      <c r="E3836" s="20" t="str">
        <f>IFERROR(IF($A3836="","",VLOOKUP($A3836,[1]Sheet1!$D$5:$N$65000,5,FALSE)),"")</f>
        <v/>
      </c>
      <c r="F3836" s="20" t="str">
        <f>IFERROR(IF($A3836="","",VLOOKUP($A3836,[1]Sheet1!$D$5:$N$65000,6,FALSE)),"")</f>
        <v/>
      </c>
      <c r="G3836" s="20" t="str">
        <f>IFERROR(IF($A3836="","",VLOOKUP($A3836,[1]Sheet1!$D$5:$N$65000,7,FALSE)),"")</f>
        <v/>
      </c>
      <c r="H3836" s="20" t="str">
        <f>IFERROR(IF($A3836="","",VLOOKUP($A3836,[1]Sheet1!$D$5:$N$65000,8,FALSE)),"")</f>
        <v/>
      </c>
      <c r="I3836" s="20" t="str">
        <f>IFERROR(IF($A3836="","",VLOOKUP($A3836,[1]Sheet1!$D$5:$N$65000,9,FALSE)),"")</f>
        <v/>
      </c>
      <c r="J3836" s="20" t="str">
        <f>IFERROR(IF($A3836="","",VLOOKUP($A3836,[1]Sheet1!$D$5:$N$65000,10,FALSE)),"")</f>
        <v/>
      </c>
      <c r="K3836" s="20" t="str">
        <f>IFERROR(IF($A3836="","",VLOOKUP($A3836,[1]Sheet1!$D$5:$N$65000,11,FALSE)),"")</f>
        <v/>
      </c>
      <c r="L3836" s="3">
        <f t="shared" si="122"/>
        <v>3832</v>
      </c>
      <c r="M3836" s="21" t="str">
        <f t="shared" si="121"/>
        <v/>
      </c>
      <c r="N3836" s="29">
        <f>IF($L3835 = 21,[22]Sheet1!J181,0)</f>
        <v>0</v>
      </c>
      <c r="O3836" s="29">
        <f>IF($L3835 = 21,[22]Sheet1!K181,0)</f>
        <v>0</v>
      </c>
      <c r="P3836" s="29">
        <f>IF($L3835 = 21,[22]Sheet1!L181,0)</f>
        <v>0</v>
      </c>
      <c r="Q3836" s="29">
        <f>IF($L3835 = 21,[22]Sheet1!M181,0)</f>
        <v>0</v>
      </c>
      <c r="R3836" s="29">
        <f>IF($L3835 = 21,[22]Sheet1!N181,0)</f>
        <v>0</v>
      </c>
      <c r="Z3836"/>
    </row>
    <row r="3837" spans="1:26">
      <c r="A3837" s="18" t="str">
        <f t="array" ref="A3837">IF(ROW(B3837)-6&lt;A$1,VLOOKUP(LOOKUP("zzzz",CHOOSE({1,2},"",INDEX([1]Sheet1!$P$1:$P$65000,SMALL(IF([1]Sheet1!P$1:P$65000&lt;&gt;"",ROW([1]Sheet1!P$1:P$65000)),ROWS(D$5:D3837))))),[1]Sheet1!$C$5:$D$65000,2,FALSE),IF(L3837&gt;$A$1,"",IF(A3836="","Figure "&amp;L3837,IFERROR(VLOOKUP(A3836,[1]Sheet1!$D$5:$Q$65000,14,FALSE),IFERROR(VLOOKUP(A3836,[1]Sheet1!$A$5:$D$65000,4,FALSE),"Figure " &amp; L3837)))))</f>
        <v/>
      </c>
      <c r="B3837" s="19" t="str">
        <f>IFERROR(IF($A3837="","",VLOOKUP($A3837,[1]Sheet1!$D$5:$R$65000,15,FALSE)),"")</f>
        <v/>
      </c>
      <c r="C3837" s="20" t="str">
        <f>IFERROR(IF(A3837="","",VLOOKUP($A3837,[1]Sheet1!$D$5:$N$65000,3,FALSE)),"")</f>
        <v/>
      </c>
      <c r="D3837" s="20" t="str">
        <f>IFERROR(IF($A3837="","",VLOOKUP($A3837,[1]Sheet1!$D$5:$N$65000,4,FALSE)),"")</f>
        <v/>
      </c>
      <c r="E3837" s="20" t="str">
        <f>IFERROR(IF($A3837="","",VLOOKUP($A3837,[1]Sheet1!$D$5:$N$65000,5,FALSE)),"")</f>
        <v/>
      </c>
      <c r="F3837" s="20" t="str">
        <f>IFERROR(IF($A3837="","",VLOOKUP($A3837,[1]Sheet1!$D$5:$N$65000,6,FALSE)),"")</f>
        <v/>
      </c>
      <c r="G3837" s="20" t="str">
        <f>IFERROR(IF($A3837="","",VLOOKUP($A3837,[1]Sheet1!$D$5:$N$65000,7,FALSE)),"")</f>
        <v/>
      </c>
      <c r="H3837" s="20" t="str">
        <f>IFERROR(IF($A3837="","",VLOOKUP($A3837,[1]Sheet1!$D$5:$N$65000,8,FALSE)),"")</f>
        <v/>
      </c>
      <c r="I3837" s="20" t="str">
        <f>IFERROR(IF($A3837="","",VLOOKUP($A3837,[1]Sheet1!$D$5:$N$65000,9,FALSE)),"")</f>
        <v/>
      </c>
      <c r="J3837" s="20" t="str">
        <f>IFERROR(IF($A3837="","",VLOOKUP($A3837,[1]Sheet1!$D$5:$N$65000,10,FALSE)),"")</f>
        <v/>
      </c>
      <c r="K3837" s="20" t="str">
        <f>IFERROR(IF($A3837="","",VLOOKUP($A3837,[1]Sheet1!$D$5:$N$65000,11,FALSE)),"")</f>
        <v/>
      </c>
      <c r="L3837" s="3">
        <f t="shared" si="122"/>
        <v>3833</v>
      </c>
      <c r="M3837" s="21" t="str">
        <f t="shared" si="121"/>
        <v/>
      </c>
      <c r="N3837" s="29">
        <f>IF($L3836 = 21,[22]Sheet1!J182,0)</f>
        <v>0</v>
      </c>
      <c r="O3837" s="29">
        <f>IF($L3836 = 21,[22]Sheet1!K182,0)</f>
        <v>0</v>
      </c>
      <c r="P3837" s="29">
        <f>IF($L3836 = 21,[22]Sheet1!L182,0)</f>
        <v>0</v>
      </c>
      <c r="Q3837" s="29">
        <f>IF($L3836 = 21,[22]Sheet1!M182,0)</f>
        <v>0</v>
      </c>
      <c r="R3837" s="29">
        <f>IF($L3836 = 21,[22]Sheet1!N182,0)</f>
        <v>0</v>
      </c>
      <c r="Z3837"/>
    </row>
    <row r="3838" spans="1:26">
      <c r="A3838" s="18" t="str">
        <f t="array" ref="A3838">IF(ROW(B3838)-6&lt;A$1,VLOOKUP(LOOKUP("zzzz",CHOOSE({1,2},"",INDEX([1]Sheet1!$P$1:$P$65000,SMALL(IF([1]Sheet1!P$1:P$65000&lt;&gt;"",ROW([1]Sheet1!P$1:P$65000)),ROWS(D$5:D3838))))),[1]Sheet1!$C$5:$D$65000,2,FALSE),IF(L3838&gt;$A$1,"",IF(A3837="","Figure "&amp;L3838,IFERROR(VLOOKUP(A3837,[1]Sheet1!$D$5:$Q$65000,14,FALSE),IFERROR(VLOOKUP(A3837,[1]Sheet1!$A$5:$D$65000,4,FALSE),"Figure " &amp; L3838)))))</f>
        <v/>
      </c>
      <c r="B3838" s="19" t="str">
        <f>IFERROR(IF($A3838="","",VLOOKUP($A3838,[1]Sheet1!$D$5:$R$65000,15,FALSE)),"")</f>
        <v/>
      </c>
      <c r="C3838" s="20" t="str">
        <f>IFERROR(IF(A3838="","",VLOOKUP($A3838,[1]Sheet1!$D$5:$N$65000,3,FALSE)),"")</f>
        <v/>
      </c>
      <c r="D3838" s="20" t="str">
        <f>IFERROR(IF($A3838="","",VLOOKUP($A3838,[1]Sheet1!$D$5:$N$65000,4,FALSE)),"")</f>
        <v/>
      </c>
      <c r="E3838" s="20" t="str">
        <f>IFERROR(IF($A3838="","",VLOOKUP($A3838,[1]Sheet1!$D$5:$N$65000,5,FALSE)),"")</f>
        <v/>
      </c>
      <c r="F3838" s="20" t="str">
        <f>IFERROR(IF($A3838="","",VLOOKUP($A3838,[1]Sheet1!$D$5:$N$65000,6,FALSE)),"")</f>
        <v/>
      </c>
      <c r="G3838" s="20" t="str">
        <f>IFERROR(IF($A3838="","",VLOOKUP($A3838,[1]Sheet1!$D$5:$N$65000,7,FALSE)),"")</f>
        <v/>
      </c>
      <c r="H3838" s="20" t="str">
        <f>IFERROR(IF($A3838="","",VLOOKUP($A3838,[1]Sheet1!$D$5:$N$65000,8,FALSE)),"")</f>
        <v/>
      </c>
      <c r="I3838" s="20" t="str">
        <f>IFERROR(IF($A3838="","",VLOOKUP($A3838,[1]Sheet1!$D$5:$N$65000,9,FALSE)),"")</f>
        <v/>
      </c>
      <c r="J3838" s="20" t="str">
        <f>IFERROR(IF($A3838="","",VLOOKUP($A3838,[1]Sheet1!$D$5:$N$65000,10,FALSE)),"")</f>
        <v/>
      </c>
      <c r="K3838" s="20" t="str">
        <f>IFERROR(IF($A3838="","",VLOOKUP($A3838,[1]Sheet1!$D$5:$N$65000,11,FALSE)),"")</f>
        <v/>
      </c>
      <c r="L3838" s="3">
        <f t="shared" si="122"/>
        <v>3834</v>
      </c>
      <c r="M3838" s="21" t="str">
        <f t="shared" si="121"/>
        <v/>
      </c>
      <c r="N3838" s="29">
        <f>IF($L3837 = 21,[22]Sheet1!J183,0)</f>
        <v>0</v>
      </c>
      <c r="O3838" s="29">
        <f>IF($L3837 = 21,[22]Sheet1!K183,0)</f>
        <v>0</v>
      </c>
      <c r="P3838" s="29">
        <f>IF($L3837 = 21,[22]Sheet1!L183,0)</f>
        <v>0</v>
      </c>
      <c r="Q3838" s="29">
        <f>IF($L3837 = 21,[22]Sheet1!M183,0)</f>
        <v>0</v>
      </c>
      <c r="R3838" s="29">
        <f>IF($L3837 = 21,[22]Sheet1!N183,0)</f>
        <v>0</v>
      </c>
      <c r="Z3838"/>
    </row>
    <row r="3839" spans="1:26">
      <c r="A3839" s="18" t="str">
        <f t="array" ref="A3839">IF(ROW(B3839)-6&lt;A$1,VLOOKUP(LOOKUP("zzzz",CHOOSE({1,2},"",INDEX([1]Sheet1!$P$1:$P$65000,SMALL(IF([1]Sheet1!P$1:P$65000&lt;&gt;"",ROW([1]Sheet1!P$1:P$65000)),ROWS(D$5:D3839))))),[1]Sheet1!$C$5:$D$65000,2,FALSE),IF(L3839&gt;$A$1,"",IF(A3838="","Figure "&amp;L3839,IFERROR(VLOOKUP(A3838,[1]Sheet1!$D$5:$Q$65000,14,FALSE),IFERROR(VLOOKUP(A3838,[1]Sheet1!$A$5:$D$65000,4,FALSE),"Figure " &amp; L3839)))))</f>
        <v/>
      </c>
      <c r="B3839" s="19" t="str">
        <f>IFERROR(IF($A3839="","",VLOOKUP($A3839,[1]Sheet1!$D$5:$R$65000,15,FALSE)),"")</f>
        <v/>
      </c>
      <c r="C3839" s="20" t="str">
        <f>IFERROR(IF(A3839="","",VLOOKUP($A3839,[1]Sheet1!$D$5:$N$65000,3,FALSE)),"")</f>
        <v/>
      </c>
      <c r="D3839" s="20" t="str">
        <f>IFERROR(IF($A3839="","",VLOOKUP($A3839,[1]Sheet1!$D$5:$N$65000,4,FALSE)),"")</f>
        <v/>
      </c>
      <c r="E3839" s="20" t="str">
        <f>IFERROR(IF($A3839="","",VLOOKUP($A3839,[1]Sheet1!$D$5:$N$65000,5,FALSE)),"")</f>
        <v/>
      </c>
      <c r="F3839" s="20" t="str">
        <f>IFERROR(IF($A3839="","",VLOOKUP($A3839,[1]Sheet1!$D$5:$N$65000,6,FALSE)),"")</f>
        <v/>
      </c>
      <c r="G3839" s="20" t="str">
        <f>IFERROR(IF($A3839="","",VLOOKUP($A3839,[1]Sheet1!$D$5:$N$65000,7,FALSE)),"")</f>
        <v/>
      </c>
      <c r="H3839" s="20" t="str">
        <f>IFERROR(IF($A3839="","",VLOOKUP($A3839,[1]Sheet1!$D$5:$N$65000,8,FALSE)),"")</f>
        <v/>
      </c>
      <c r="I3839" s="20" t="str">
        <f>IFERROR(IF($A3839="","",VLOOKUP($A3839,[1]Sheet1!$D$5:$N$65000,9,FALSE)),"")</f>
        <v/>
      </c>
      <c r="J3839" s="20" t="str">
        <f>IFERROR(IF($A3839="","",VLOOKUP($A3839,[1]Sheet1!$D$5:$N$65000,10,FALSE)),"")</f>
        <v/>
      </c>
      <c r="K3839" s="20" t="str">
        <f>IFERROR(IF($A3839="","",VLOOKUP($A3839,[1]Sheet1!$D$5:$N$65000,11,FALSE)),"")</f>
        <v/>
      </c>
      <c r="L3839" s="3">
        <f t="shared" si="122"/>
        <v>3835</v>
      </c>
      <c r="M3839" s="21" t="str">
        <f t="shared" si="121"/>
        <v/>
      </c>
      <c r="N3839" s="29">
        <f>IF($L3838 = 21,[22]Sheet1!J184,0)</f>
        <v>0</v>
      </c>
      <c r="O3839" s="29">
        <f>IF($L3838 = 21,[22]Sheet1!K184,0)</f>
        <v>0</v>
      </c>
      <c r="P3839" s="29">
        <f>IF($L3838 = 21,[22]Sheet1!L184,0)</f>
        <v>0</v>
      </c>
      <c r="Q3839" s="29">
        <f>IF($L3838 = 21,[22]Sheet1!M184,0)</f>
        <v>0</v>
      </c>
      <c r="R3839" s="29">
        <f>IF($L3838 = 21,[22]Sheet1!N184,0)</f>
        <v>0</v>
      </c>
      <c r="Z3839"/>
    </row>
    <row r="3840" spans="1:26">
      <c r="A3840" s="18" t="str">
        <f t="array" ref="A3840">IF(ROW(B3840)-6&lt;A$1,VLOOKUP(LOOKUP("zzzz",CHOOSE({1,2},"",INDEX([1]Sheet1!$P$1:$P$65000,SMALL(IF([1]Sheet1!P$1:P$65000&lt;&gt;"",ROW([1]Sheet1!P$1:P$65000)),ROWS(D$5:D3840))))),[1]Sheet1!$C$5:$D$65000,2,FALSE),IF(L3840&gt;$A$1,"",IF(A3839="","Figure "&amp;L3840,IFERROR(VLOOKUP(A3839,[1]Sheet1!$D$5:$Q$65000,14,FALSE),IFERROR(VLOOKUP(A3839,[1]Sheet1!$A$5:$D$65000,4,FALSE),"Figure " &amp; L3840)))))</f>
        <v/>
      </c>
      <c r="B3840" s="19" t="str">
        <f>IFERROR(IF($A3840="","",VLOOKUP($A3840,[1]Sheet1!$D$5:$R$65000,15,FALSE)),"")</f>
        <v/>
      </c>
      <c r="C3840" s="20" t="str">
        <f>IFERROR(IF(A3840="","",VLOOKUP($A3840,[1]Sheet1!$D$5:$N$65000,3,FALSE)),"")</f>
        <v/>
      </c>
      <c r="D3840" s="20" t="str">
        <f>IFERROR(IF($A3840="","",VLOOKUP($A3840,[1]Sheet1!$D$5:$N$65000,4,FALSE)),"")</f>
        <v/>
      </c>
      <c r="E3840" s="20" t="str">
        <f>IFERROR(IF($A3840="","",VLOOKUP($A3840,[1]Sheet1!$D$5:$N$65000,5,FALSE)),"")</f>
        <v/>
      </c>
      <c r="F3840" s="20" t="str">
        <f>IFERROR(IF($A3840="","",VLOOKUP($A3840,[1]Sheet1!$D$5:$N$65000,6,FALSE)),"")</f>
        <v/>
      </c>
      <c r="G3840" s="20" t="str">
        <f>IFERROR(IF($A3840="","",VLOOKUP($A3840,[1]Sheet1!$D$5:$N$65000,7,FALSE)),"")</f>
        <v/>
      </c>
      <c r="H3840" s="20" t="str">
        <f>IFERROR(IF($A3840="","",VLOOKUP($A3840,[1]Sheet1!$D$5:$N$65000,8,FALSE)),"")</f>
        <v/>
      </c>
      <c r="I3840" s="20" t="str">
        <f>IFERROR(IF($A3840="","",VLOOKUP($A3840,[1]Sheet1!$D$5:$N$65000,9,FALSE)),"")</f>
        <v/>
      </c>
      <c r="J3840" s="20" t="str">
        <f>IFERROR(IF($A3840="","",VLOOKUP($A3840,[1]Sheet1!$D$5:$N$65000,10,FALSE)),"")</f>
        <v/>
      </c>
      <c r="K3840" s="20" t="str">
        <f>IFERROR(IF($A3840="","",VLOOKUP($A3840,[1]Sheet1!$D$5:$N$65000,11,FALSE)),"")</f>
        <v/>
      </c>
      <c r="L3840" s="3">
        <f t="shared" si="122"/>
        <v>3836</v>
      </c>
      <c r="M3840" s="21" t="str">
        <f t="shared" si="121"/>
        <v/>
      </c>
      <c r="N3840" s="29">
        <f>IF($L3839 = 21,[22]Sheet1!J185,0)</f>
        <v>0</v>
      </c>
      <c r="O3840" s="29">
        <f>IF($L3839 = 21,[22]Sheet1!K185,0)</f>
        <v>0</v>
      </c>
      <c r="P3840" s="29">
        <f>IF($L3839 = 21,[22]Sheet1!L185,0)</f>
        <v>0</v>
      </c>
      <c r="Q3840" s="29">
        <f>IF($L3839 = 21,[22]Sheet1!M185,0)</f>
        <v>0</v>
      </c>
      <c r="R3840" s="29">
        <f>IF($L3839 = 21,[22]Sheet1!N185,0)</f>
        <v>0</v>
      </c>
      <c r="Z3840"/>
    </row>
    <row r="3841" spans="1:26">
      <c r="A3841" s="18" t="str">
        <f t="array" ref="A3841">IF(ROW(B3841)-6&lt;A$1,VLOOKUP(LOOKUP("zzzz",CHOOSE({1,2},"",INDEX([1]Sheet1!$P$1:$P$65000,SMALL(IF([1]Sheet1!P$1:P$65000&lt;&gt;"",ROW([1]Sheet1!P$1:P$65000)),ROWS(D$5:D3841))))),[1]Sheet1!$C$5:$D$65000,2,FALSE),IF(L3841&gt;$A$1,"",IF(A3840="","Figure "&amp;L3841,IFERROR(VLOOKUP(A3840,[1]Sheet1!$D$5:$Q$65000,14,FALSE),IFERROR(VLOOKUP(A3840,[1]Sheet1!$A$5:$D$65000,4,FALSE),"Figure " &amp; L3841)))))</f>
        <v/>
      </c>
      <c r="B3841" s="19" t="str">
        <f>IFERROR(IF($A3841="","",VLOOKUP($A3841,[1]Sheet1!$D$5:$R$65000,15,FALSE)),"")</f>
        <v/>
      </c>
      <c r="C3841" s="20" t="str">
        <f>IFERROR(IF(A3841="","",VLOOKUP($A3841,[1]Sheet1!$D$5:$N$65000,3,FALSE)),"")</f>
        <v/>
      </c>
      <c r="D3841" s="20" t="str">
        <f>IFERROR(IF($A3841="","",VLOOKUP($A3841,[1]Sheet1!$D$5:$N$65000,4,FALSE)),"")</f>
        <v/>
      </c>
      <c r="E3841" s="20" t="str">
        <f>IFERROR(IF($A3841="","",VLOOKUP($A3841,[1]Sheet1!$D$5:$N$65000,5,FALSE)),"")</f>
        <v/>
      </c>
      <c r="F3841" s="20" t="str">
        <f>IFERROR(IF($A3841="","",VLOOKUP($A3841,[1]Sheet1!$D$5:$N$65000,6,FALSE)),"")</f>
        <v/>
      </c>
      <c r="G3841" s="20" t="str">
        <f>IFERROR(IF($A3841="","",VLOOKUP($A3841,[1]Sheet1!$D$5:$N$65000,7,FALSE)),"")</f>
        <v/>
      </c>
      <c r="H3841" s="20" t="str">
        <f>IFERROR(IF($A3841="","",VLOOKUP($A3841,[1]Sheet1!$D$5:$N$65000,8,FALSE)),"")</f>
        <v/>
      </c>
      <c r="I3841" s="20" t="str">
        <f>IFERROR(IF($A3841="","",VLOOKUP($A3841,[1]Sheet1!$D$5:$N$65000,9,FALSE)),"")</f>
        <v/>
      </c>
      <c r="J3841" s="20" t="str">
        <f>IFERROR(IF($A3841="","",VLOOKUP($A3841,[1]Sheet1!$D$5:$N$65000,10,FALSE)),"")</f>
        <v/>
      </c>
      <c r="K3841" s="20" t="str">
        <f>IFERROR(IF($A3841="","",VLOOKUP($A3841,[1]Sheet1!$D$5:$N$65000,11,FALSE)),"")</f>
        <v/>
      </c>
      <c r="L3841" s="3">
        <f t="shared" si="122"/>
        <v>3837</v>
      </c>
      <c r="M3841" s="21" t="str">
        <f t="shared" si="121"/>
        <v/>
      </c>
      <c r="N3841" s="29">
        <f>IF($L3840 = 21,[22]Sheet1!J186,0)</f>
        <v>0</v>
      </c>
      <c r="O3841" s="29">
        <f>IF($L3840 = 21,[22]Sheet1!K186,0)</f>
        <v>0</v>
      </c>
      <c r="P3841" s="29">
        <f>IF($L3840 = 21,[22]Sheet1!L186,0)</f>
        <v>0</v>
      </c>
      <c r="Q3841" s="29">
        <f>IF($L3840 = 21,[22]Sheet1!M186,0)</f>
        <v>0</v>
      </c>
      <c r="R3841" s="29">
        <f>IF($L3840 = 21,[22]Sheet1!N186,0)</f>
        <v>0</v>
      </c>
      <c r="Z3841"/>
    </row>
    <row r="3842" spans="1:26">
      <c r="A3842" s="18" t="str">
        <f t="array" ref="A3842">IF(ROW(B3842)-6&lt;A$1,VLOOKUP(LOOKUP("zzzz",CHOOSE({1,2},"",INDEX([1]Sheet1!$P$1:$P$65000,SMALL(IF([1]Sheet1!P$1:P$65000&lt;&gt;"",ROW([1]Sheet1!P$1:P$65000)),ROWS(D$5:D3842))))),[1]Sheet1!$C$5:$D$65000,2,FALSE),IF(L3842&gt;$A$1,"",IF(A3841="","Figure "&amp;L3842,IFERROR(VLOOKUP(A3841,[1]Sheet1!$D$5:$Q$65000,14,FALSE),IFERROR(VLOOKUP(A3841,[1]Sheet1!$A$5:$D$65000,4,FALSE),"Figure " &amp; L3842)))))</f>
        <v/>
      </c>
      <c r="B3842" s="19" t="str">
        <f>IFERROR(IF($A3842="","",VLOOKUP($A3842,[1]Sheet1!$D$5:$R$65000,15,FALSE)),"")</f>
        <v/>
      </c>
      <c r="C3842" s="20" t="str">
        <f>IFERROR(IF(A3842="","",VLOOKUP($A3842,[1]Sheet1!$D$5:$N$65000,3,FALSE)),"")</f>
        <v/>
      </c>
      <c r="D3842" s="20" t="str">
        <f>IFERROR(IF($A3842="","",VLOOKUP($A3842,[1]Sheet1!$D$5:$N$65000,4,FALSE)),"")</f>
        <v/>
      </c>
      <c r="E3842" s="20" t="str">
        <f>IFERROR(IF($A3842="","",VLOOKUP($A3842,[1]Sheet1!$D$5:$N$65000,5,FALSE)),"")</f>
        <v/>
      </c>
      <c r="F3842" s="20" t="str">
        <f>IFERROR(IF($A3842="","",VLOOKUP($A3842,[1]Sheet1!$D$5:$N$65000,6,FALSE)),"")</f>
        <v/>
      </c>
      <c r="G3842" s="20" t="str">
        <f>IFERROR(IF($A3842="","",VLOOKUP($A3842,[1]Sheet1!$D$5:$N$65000,7,FALSE)),"")</f>
        <v/>
      </c>
      <c r="H3842" s="20" t="str">
        <f>IFERROR(IF($A3842="","",VLOOKUP($A3842,[1]Sheet1!$D$5:$N$65000,8,FALSE)),"")</f>
        <v/>
      </c>
      <c r="I3842" s="20" t="str">
        <f>IFERROR(IF($A3842="","",VLOOKUP($A3842,[1]Sheet1!$D$5:$N$65000,9,FALSE)),"")</f>
        <v/>
      </c>
      <c r="J3842" s="20" t="str">
        <f>IFERROR(IF($A3842="","",VLOOKUP($A3842,[1]Sheet1!$D$5:$N$65000,10,FALSE)),"")</f>
        <v/>
      </c>
      <c r="K3842" s="20" t="str">
        <f>IFERROR(IF($A3842="","",VLOOKUP($A3842,[1]Sheet1!$D$5:$N$65000,11,FALSE)),"")</f>
        <v/>
      </c>
      <c r="L3842" s="3">
        <f t="shared" si="122"/>
        <v>3838</v>
      </c>
      <c r="M3842" s="21" t="str">
        <f t="shared" si="121"/>
        <v/>
      </c>
      <c r="N3842" s="29">
        <f>IF($L3841 = 21,[22]Sheet1!J187,0)</f>
        <v>0</v>
      </c>
      <c r="O3842" s="29">
        <f>IF($L3841 = 21,[22]Sheet1!K187,0)</f>
        <v>0</v>
      </c>
      <c r="P3842" s="29">
        <f>IF($L3841 = 21,[22]Sheet1!L187,0)</f>
        <v>0</v>
      </c>
      <c r="Q3842" s="29">
        <f>IF($L3841 = 21,[22]Sheet1!M187,0)</f>
        <v>0</v>
      </c>
      <c r="R3842" s="29">
        <f>IF($L3841 = 21,[22]Sheet1!N187,0)</f>
        <v>0</v>
      </c>
      <c r="Z3842"/>
    </row>
    <row r="3843" spans="1:26">
      <c r="A3843" s="18" t="str">
        <f t="array" ref="A3843">IF(ROW(B3843)-6&lt;A$1,VLOOKUP(LOOKUP("zzzz",CHOOSE({1,2},"",INDEX([1]Sheet1!$P$1:$P$65000,SMALL(IF([1]Sheet1!P$1:P$65000&lt;&gt;"",ROW([1]Sheet1!P$1:P$65000)),ROWS(D$5:D3843))))),[1]Sheet1!$C$5:$D$65000,2,FALSE),IF(L3843&gt;$A$1,"",IF(A3842="","Figure "&amp;L3843,IFERROR(VLOOKUP(A3842,[1]Sheet1!$D$5:$Q$65000,14,FALSE),IFERROR(VLOOKUP(A3842,[1]Sheet1!$A$5:$D$65000,4,FALSE),"Figure " &amp; L3843)))))</f>
        <v/>
      </c>
      <c r="B3843" s="19" t="str">
        <f>IFERROR(IF($A3843="","",VLOOKUP($A3843,[1]Sheet1!$D$5:$R$65000,15,FALSE)),"")</f>
        <v/>
      </c>
      <c r="C3843" s="20" t="str">
        <f>IFERROR(IF(A3843="","",VLOOKUP($A3843,[1]Sheet1!$D$5:$N$65000,3,FALSE)),"")</f>
        <v/>
      </c>
      <c r="D3843" s="20" t="str">
        <f>IFERROR(IF($A3843="","",VLOOKUP($A3843,[1]Sheet1!$D$5:$N$65000,4,FALSE)),"")</f>
        <v/>
      </c>
      <c r="E3843" s="20" t="str">
        <f>IFERROR(IF($A3843="","",VLOOKUP($A3843,[1]Sheet1!$D$5:$N$65000,5,FALSE)),"")</f>
        <v/>
      </c>
      <c r="F3843" s="20" t="str">
        <f>IFERROR(IF($A3843="","",VLOOKUP($A3843,[1]Sheet1!$D$5:$N$65000,6,FALSE)),"")</f>
        <v/>
      </c>
      <c r="G3843" s="20" t="str">
        <f>IFERROR(IF($A3843="","",VLOOKUP($A3843,[1]Sheet1!$D$5:$N$65000,7,FALSE)),"")</f>
        <v/>
      </c>
      <c r="H3843" s="20" t="str">
        <f>IFERROR(IF($A3843="","",VLOOKUP($A3843,[1]Sheet1!$D$5:$N$65000,8,FALSE)),"")</f>
        <v/>
      </c>
      <c r="I3843" s="20" t="str">
        <f>IFERROR(IF($A3843="","",VLOOKUP($A3843,[1]Sheet1!$D$5:$N$65000,9,FALSE)),"")</f>
        <v/>
      </c>
      <c r="J3843" s="20" t="str">
        <f>IFERROR(IF($A3843="","",VLOOKUP($A3843,[1]Sheet1!$D$5:$N$65000,10,FALSE)),"")</f>
        <v/>
      </c>
      <c r="K3843" s="20" t="str">
        <f>IFERROR(IF($A3843="","",VLOOKUP($A3843,[1]Sheet1!$D$5:$N$65000,11,FALSE)),"")</f>
        <v/>
      </c>
      <c r="L3843" s="3">
        <f t="shared" si="122"/>
        <v>3839</v>
      </c>
      <c r="M3843" s="21" t="str">
        <f t="shared" si="121"/>
        <v/>
      </c>
      <c r="N3843" s="29">
        <f>IF($L3842 = 21,[22]Sheet1!J188,0)</f>
        <v>0</v>
      </c>
      <c r="O3843" s="29">
        <f>IF($L3842 = 21,[22]Sheet1!K188,0)</f>
        <v>0</v>
      </c>
      <c r="P3843" s="29">
        <f>IF($L3842 = 21,[22]Sheet1!L188,0)</f>
        <v>0</v>
      </c>
      <c r="Q3843" s="29">
        <f>IF($L3842 = 21,[22]Sheet1!M188,0)</f>
        <v>0</v>
      </c>
      <c r="R3843" s="29">
        <f>IF($L3842 = 21,[22]Sheet1!N188,0)</f>
        <v>0</v>
      </c>
      <c r="Z3843"/>
    </row>
    <row r="3844" spans="1:26">
      <c r="A3844" s="18" t="str">
        <f t="array" ref="A3844">IF(ROW(B3844)-6&lt;A$1,VLOOKUP(LOOKUP("zzzz",CHOOSE({1,2},"",INDEX([1]Sheet1!$P$1:$P$65000,SMALL(IF([1]Sheet1!P$1:P$65000&lt;&gt;"",ROW([1]Sheet1!P$1:P$65000)),ROWS(D$5:D3844))))),[1]Sheet1!$C$5:$D$65000,2,FALSE),IF(L3844&gt;$A$1,"",IF(A3843="","Figure "&amp;L3844,IFERROR(VLOOKUP(A3843,[1]Sheet1!$D$5:$Q$65000,14,FALSE),IFERROR(VLOOKUP(A3843,[1]Sheet1!$A$5:$D$65000,4,FALSE),"Figure " &amp; L3844)))))</f>
        <v/>
      </c>
      <c r="B3844" s="19" t="str">
        <f>IFERROR(IF($A3844="","",VLOOKUP($A3844,[1]Sheet1!$D$5:$R$65000,15,FALSE)),"")</f>
        <v/>
      </c>
      <c r="C3844" s="20" t="str">
        <f>IFERROR(IF(A3844="","",VLOOKUP($A3844,[1]Sheet1!$D$5:$N$65000,3,FALSE)),"")</f>
        <v/>
      </c>
      <c r="D3844" s="20" t="str">
        <f>IFERROR(IF($A3844="","",VLOOKUP($A3844,[1]Sheet1!$D$5:$N$65000,4,FALSE)),"")</f>
        <v/>
      </c>
      <c r="E3844" s="20" t="str">
        <f>IFERROR(IF($A3844="","",VLOOKUP($A3844,[1]Sheet1!$D$5:$N$65000,5,FALSE)),"")</f>
        <v/>
      </c>
      <c r="F3844" s="20" t="str">
        <f>IFERROR(IF($A3844="","",VLOOKUP($A3844,[1]Sheet1!$D$5:$N$65000,6,FALSE)),"")</f>
        <v/>
      </c>
      <c r="G3844" s="20" t="str">
        <f>IFERROR(IF($A3844="","",VLOOKUP($A3844,[1]Sheet1!$D$5:$N$65000,7,FALSE)),"")</f>
        <v/>
      </c>
      <c r="H3844" s="20" t="str">
        <f>IFERROR(IF($A3844="","",VLOOKUP($A3844,[1]Sheet1!$D$5:$N$65000,8,FALSE)),"")</f>
        <v/>
      </c>
      <c r="I3844" s="20" t="str">
        <f>IFERROR(IF($A3844="","",VLOOKUP($A3844,[1]Sheet1!$D$5:$N$65000,9,FALSE)),"")</f>
        <v/>
      </c>
      <c r="J3844" s="20" t="str">
        <f>IFERROR(IF($A3844="","",VLOOKUP($A3844,[1]Sheet1!$D$5:$N$65000,10,FALSE)),"")</f>
        <v/>
      </c>
      <c r="K3844" s="20" t="str">
        <f>IFERROR(IF($A3844="","",VLOOKUP($A3844,[1]Sheet1!$D$5:$N$65000,11,FALSE)),"")</f>
        <v/>
      </c>
      <c r="L3844" s="3">
        <f t="shared" si="122"/>
        <v>3840</v>
      </c>
      <c r="M3844" s="21" t="str">
        <f t="shared" si="121"/>
        <v/>
      </c>
      <c r="N3844" s="29">
        <f>IF($L3843 = 21,[22]Sheet1!J189,0)</f>
        <v>0</v>
      </c>
      <c r="O3844" s="29">
        <f>IF($L3843 = 21,[22]Sheet1!K189,0)</f>
        <v>0</v>
      </c>
      <c r="P3844" s="29">
        <f>IF($L3843 = 21,[22]Sheet1!L189,0)</f>
        <v>0</v>
      </c>
      <c r="Q3844" s="29">
        <f>IF($L3843 = 21,[22]Sheet1!M189,0)</f>
        <v>0</v>
      </c>
      <c r="R3844" s="29">
        <f>IF($L3843 = 21,[22]Sheet1!N189,0)</f>
        <v>0</v>
      </c>
      <c r="Z3844" s="25"/>
    </row>
    <row r="3845" spans="1:26">
      <c r="A3845" s="18" t="str">
        <f t="array" ref="A3845">IF(ROW(B3845)-6&lt;A$1,VLOOKUP(LOOKUP("zzzz",CHOOSE({1,2},"",INDEX([1]Sheet1!$P$1:$P$65000,SMALL(IF([1]Sheet1!P$1:P$65000&lt;&gt;"",ROW([1]Sheet1!P$1:P$65000)),ROWS(D$5:D3845))))),[1]Sheet1!$C$5:$D$65000,2,FALSE),IF(L3845&gt;$A$1,"",IF(A3844="","Figure "&amp;L3845,IFERROR(VLOOKUP(A3844,[1]Sheet1!$D$5:$Q$65000,14,FALSE),IFERROR(VLOOKUP(A3844,[1]Sheet1!$A$5:$D$65000,4,FALSE),"Figure " &amp; L3845)))))</f>
        <v/>
      </c>
      <c r="B3845" s="19" t="str">
        <f>IFERROR(IF($A3845="","",VLOOKUP($A3845,[1]Sheet1!$D$5:$R$65000,15,FALSE)),"")</f>
        <v/>
      </c>
      <c r="C3845" s="20" t="str">
        <f>IFERROR(IF(A3845="","",VLOOKUP($A3845,[1]Sheet1!$D$5:$N$65000,3,FALSE)),"")</f>
        <v/>
      </c>
      <c r="D3845" s="20" t="str">
        <f>IFERROR(IF($A3845="","",VLOOKUP($A3845,[1]Sheet1!$D$5:$N$65000,4,FALSE)),"")</f>
        <v/>
      </c>
      <c r="E3845" s="20" t="str">
        <f>IFERROR(IF($A3845="","",VLOOKUP($A3845,[1]Sheet1!$D$5:$N$65000,5,FALSE)),"")</f>
        <v/>
      </c>
      <c r="F3845" s="20" t="str">
        <f>IFERROR(IF($A3845="","",VLOOKUP($A3845,[1]Sheet1!$D$5:$N$65000,6,FALSE)),"")</f>
        <v/>
      </c>
      <c r="G3845" s="20" t="str">
        <f>IFERROR(IF($A3845="","",VLOOKUP($A3845,[1]Sheet1!$D$5:$N$65000,7,FALSE)),"")</f>
        <v/>
      </c>
      <c r="H3845" s="20" t="str">
        <f>IFERROR(IF($A3845="","",VLOOKUP($A3845,[1]Sheet1!$D$5:$N$65000,8,FALSE)),"")</f>
        <v/>
      </c>
      <c r="I3845" s="20" t="str">
        <f>IFERROR(IF($A3845="","",VLOOKUP($A3845,[1]Sheet1!$D$5:$N$65000,9,FALSE)),"")</f>
        <v/>
      </c>
      <c r="J3845" s="20" t="str">
        <f>IFERROR(IF($A3845="","",VLOOKUP($A3845,[1]Sheet1!$D$5:$N$65000,10,FALSE)),"")</f>
        <v/>
      </c>
      <c r="K3845" s="20" t="str">
        <f>IFERROR(IF($A3845="","",VLOOKUP($A3845,[1]Sheet1!$D$5:$N$65000,11,FALSE)),"")</f>
        <v/>
      </c>
      <c r="L3845" s="3">
        <f t="shared" si="122"/>
        <v>3841</v>
      </c>
      <c r="M3845" s="21" t="str">
        <f t="shared" si="121"/>
        <v/>
      </c>
      <c r="N3845" s="29">
        <f>IF($L3844 = 21,[22]Sheet1!J190,0)</f>
        <v>0</v>
      </c>
      <c r="O3845" s="29">
        <f>IF($L3844 = 21,[22]Sheet1!K190,0)</f>
        <v>0</v>
      </c>
      <c r="P3845" s="29">
        <f>IF($L3844 = 21,[22]Sheet1!L190,0)</f>
        <v>0</v>
      </c>
      <c r="Q3845" s="29">
        <f>IF($L3844 = 21,[22]Sheet1!M190,0)</f>
        <v>0</v>
      </c>
      <c r="R3845" s="29">
        <f>IF($L3844 = 21,[22]Sheet1!N190,0)</f>
        <v>0</v>
      </c>
      <c r="Z3845" s="25"/>
    </row>
    <row r="3846" spans="1:26">
      <c r="A3846" s="18" t="str">
        <f t="array" ref="A3846">IF(ROW(B3846)-6&lt;A$1,VLOOKUP(LOOKUP("zzzz",CHOOSE({1,2},"",INDEX([1]Sheet1!$P$1:$P$65000,SMALL(IF([1]Sheet1!P$1:P$65000&lt;&gt;"",ROW([1]Sheet1!P$1:P$65000)),ROWS(D$5:D3846))))),[1]Sheet1!$C$5:$D$65000,2,FALSE),IF(L3846&gt;$A$1,"",IF(A3845="","Figure "&amp;L3846,IFERROR(VLOOKUP(A3845,[1]Sheet1!$D$5:$Q$65000,14,FALSE),IFERROR(VLOOKUP(A3845,[1]Sheet1!$A$5:$D$65000,4,FALSE),"Figure " &amp; L3846)))))</f>
        <v/>
      </c>
      <c r="B3846" s="19" t="str">
        <f>IFERROR(IF($A3846="","",VLOOKUP($A3846,[1]Sheet1!$D$5:$R$65000,15,FALSE)),"")</f>
        <v/>
      </c>
      <c r="C3846" s="20" t="str">
        <f>IFERROR(IF(A3846="","",VLOOKUP($A3846,[1]Sheet1!$D$5:$N$65000,3,FALSE)),"")</f>
        <v/>
      </c>
      <c r="D3846" s="20" t="str">
        <f>IFERROR(IF($A3846="","",VLOOKUP($A3846,[1]Sheet1!$D$5:$N$65000,4,FALSE)),"")</f>
        <v/>
      </c>
      <c r="E3846" s="20" t="str">
        <f>IFERROR(IF($A3846="","",VLOOKUP($A3846,[1]Sheet1!$D$5:$N$65000,5,FALSE)),"")</f>
        <v/>
      </c>
      <c r="F3846" s="20" t="str">
        <f>IFERROR(IF($A3846="","",VLOOKUP($A3846,[1]Sheet1!$D$5:$N$65000,6,FALSE)),"")</f>
        <v/>
      </c>
      <c r="G3846" s="20" t="str">
        <f>IFERROR(IF($A3846="","",VLOOKUP($A3846,[1]Sheet1!$D$5:$N$65000,7,FALSE)),"")</f>
        <v/>
      </c>
      <c r="H3846" s="20" t="str">
        <f>IFERROR(IF($A3846="","",VLOOKUP($A3846,[1]Sheet1!$D$5:$N$65000,8,FALSE)),"")</f>
        <v/>
      </c>
      <c r="I3846" s="20" t="str">
        <f>IFERROR(IF($A3846="","",VLOOKUP($A3846,[1]Sheet1!$D$5:$N$65000,9,FALSE)),"")</f>
        <v/>
      </c>
      <c r="J3846" s="20" t="str">
        <f>IFERROR(IF($A3846="","",VLOOKUP($A3846,[1]Sheet1!$D$5:$N$65000,10,FALSE)),"")</f>
        <v/>
      </c>
      <c r="K3846" s="20" t="str">
        <f>IFERROR(IF($A3846="","",VLOOKUP($A3846,[1]Sheet1!$D$5:$N$65000,11,FALSE)),"")</f>
        <v/>
      </c>
      <c r="L3846" s="3">
        <f t="shared" si="122"/>
        <v>3842</v>
      </c>
      <c r="M3846" s="21" t="str">
        <f t="shared" ref="M3846:M3909" si="123">IF(K3846="","",L3846)</f>
        <v/>
      </c>
      <c r="N3846" s="29">
        <f>IF($L3845 = 21,[22]Sheet1!J191,0)</f>
        <v>0</v>
      </c>
      <c r="O3846" s="29">
        <f>IF($L3845 = 21,[22]Sheet1!K191,0)</f>
        <v>0</v>
      </c>
      <c r="P3846" s="29">
        <f>IF($L3845 = 21,[22]Sheet1!L191,0)</f>
        <v>0</v>
      </c>
      <c r="Q3846" s="29">
        <f>IF($L3845 = 21,[22]Sheet1!M191,0)</f>
        <v>0</v>
      </c>
      <c r="R3846" s="29">
        <f>IF($L3845 = 21,[22]Sheet1!N191,0)</f>
        <v>0</v>
      </c>
      <c r="Z3846" s="25"/>
    </row>
    <row r="3847" spans="1:26">
      <c r="A3847" s="18" t="str">
        <f t="array" ref="A3847">IF(ROW(B3847)-6&lt;A$1,VLOOKUP(LOOKUP("zzzz",CHOOSE({1,2},"",INDEX([1]Sheet1!$P$1:$P$65000,SMALL(IF([1]Sheet1!P$1:P$65000&lt;&gt;"",ROW([1]Sheet1!P$1:P$65000)),ROWS(D$5:D3847))))),[1]Sheet1!$C$5:$D$65000,2,FALSE),IF(L3847&gt;$A$1,"",IF(A3846="","Figure "&amp;L3847,IFERROR(VLOOKUP(A3846,[1]Sheet1!$D$5:$Q$65000,14,FALSE),IFERROR(VLOOKUP(A3846,[1]Sheet1!$A$5:$D$65000,4,FALSE),"Figure " &amp; L3847)))))</f>
        <v/>
      </c>
      <c r="B3847" s="19" t="str">
        <f>IFERROR(IF($A3847="","",VLOOKUP($A3847,[1]Sheet1!$D$5:$R$65000,15,FALSE)),"")</f>
        <v/>
      </c>
      <c r="C3847" s="20" t="str">
        <f>IFERROR(IF(A3847="","",VLOOKUP($A3847,[1]Sheet1!$D$5:$N$65000,3,FALSE)),"")</f>
        <v/>
      </c>
      <c r="D3847" s="20" t="str">
        <f>IFERROR(IF($A3847="","",VLOOKUP($A3847,[1]Sheet1!$D$5:$N$65000,4,FALSE)),"")</f>
        <v/>
      </c>
      <c r="E3847" s="20" t="str">
        <f>IFERROR(IF($A3847="","",VLOOKUP($A3847,[1]Sheet1!$D$5:$N$65000,5,FALSE)),"")</f>
        <v/>
      </c>
      <c r="F3847" s="20" t="str">
        <f>IFERROR(IF($A3847="","",VLOOKUP($A3847,[1]Sheet1!$D$5:$N$65000,6,FALSE)),"")</f>
        <v/>
      </c>
      <c r="G3847" s="20" t="str">
        <f>IFERROR(IF($A3847="","",VLOOKUP($A3847,[1]Sheet1!$D$5:$N$65000,7,FALSE)),"")</f>
        <v/>
      </c>
      <c r="H3847" s="20" t="str">
        <f>IFERROR(IF($A3847="","",VLOOKUP($A3847,[1]Sheet1!$D$5:$N$65000,8,FALSE)),"")</f>
        <v/>
      </c>
      <c r="I3847" s="20" t="str">
        <f>IFERROR(IF($A3847="","",VLOOKUP($A3847,[1]Sheet1!$D$5:$N$65000,9,FALSE)),"")</f>
        <v/>
      </c>
      <c r="J3847" s="20" t="str">
        <f>IFERROR(IF($A3847="","",VLOOKUP($A3847,[1]Sheet1!$D$5:$N$65000,10,FALSE)),"")</f>
        <v/>
      </c>
      <c r="K3847" s="20" t="str">
        <f>IFERROR(IF($A3847="","",VLOOKUP($A3847,[1]Sheet1!$D$5:$N$65000,11,FALSE)),"")</f>
        <v/>
      </c>
      <c r="L3847" s="3">
        <f t="shared" si="122"/>
        <v>3843</v>
      </c>
      <c r="M3847" s="21" t="str">
        <f t="shared" si="123"/>
        <v/>
      </c>
      <c r="N3847" s="29">
        <f>IF($L3846 = 21,[22]Sheet1!J192,0)</f>
        <v>0</v>
      </c>
      <c r="O3847" s="29">
        <f>IF($L3846 = 21,[22]Sheet1!K192,0)</f>
        <v>0</v>
      </c>
      <c r="P3847" s="29">
        <f>IF($L3846 = 21,[22]Sheet1!L192,0)</f>
        <v>0</v>
      </c>
      <c r="Q3847" s="29">
        <f>IF($L3846 = 21,[22]Sheet1!M192,0)</f>
        <v>0</v>
      </c>
      <c r="R3847" s="29">
        <f>IF($L3846 = 21,[22]Sheet1!N192,0)</f>
        <v>0</v>
      </c>
      <c r="Z3847" s="25"/>
    </row>
    <row r="3848" spans="1:26">
      <c r="A3848" s="18" t="str">
        <f t="array" ref="A3848">IF(ROW(B3848)-6&lt;A$1,VLOOKUP(LOOKUP("zzzz",CHOOSE({1,2},"",INDEX([1]Sheet1!$P$1:$P$65000,SMALL(IF([1]Sheet1!P$1:P$65000&lt;&gt;"",ROW([1]Sheet1!P$1:P$65000)),ROWS(D$5:D3848))))),[1]Sheet1!$C$5:$D$65000,2,FALSE),IF(L3848&gt;$A$1,"",IF(A3847="","Figure "&amp;L3848,IFERROR(VLOOKUP(A3847,[1]Sheet1!$D$5:$Q$65000,14,FALSE),IFERROR(VLOOKUP(A3847,[1]Sheet1!$A$5:$D$65000,4,FALSE),"Figure " &amp; L3848)))))</f>
        <v/>
      </c>
      <c r="B3848" s="19" t="str">
        <f>IFERROR(IF($A3848="","",VLOOKUP($A3848,[1]Sheet1!$D$5:$R$65000,15,FALSE)),"")</f>
        <v/>
      </c>
      <c r="C3848" s="20" t="str">
        <f>IFERROR(IF(A3848="","",VLOOKUP($A3848,[1]Sheet1!$D$5:$N$65000,3,FALSE)),"")</f>
        <v/>
      </c>
      <c r="D3848" s="20" t="str">
        <f>IFERROR(IF($A3848="","",VLOOKUP($A3848,[1]Sheet1!$D$5:$N$65000,4,FALSE)),"")</f>
        <v/>
      </c>
      <c r="E3848" s="20" t="str">
        <f>IFERROR(IF($A3848="","",VLOOKUP($A3848,[1]Sheet1!$D$5:$N$65000,5,FALSE)),"")</f>
        <v/>
      </c>
      <c r="F3848" s="20" t="str">
        <f>IFERROR(IF($A3848="","",VLOOKUP($A3848,[1]Sheet1!$D$5:$N$65000,6,FALSE)),"")</f>
        <v/>
      </c>
      <c r="G3848" s="20" t="str">
        <f>IFERROR(IF($A3848="","",VLOOKUP($A3848,[1]Sheet1!$D$5:$N$65000,7,FALSE)),"")</f>
        <v/>
      </c>
      <c r="H3848" s="20" t="str">
        <f>IFERROR(IF($A3848="","",VLOOKUP($A3848,[1]Sheet1!$D$5:$N$65000,8,FALSE)),"")</f>
        <v/>
      </c>
      <c r="I3848" s="20" t="str">
        <f>IFERROR(IF($A3848="","",VLOOKUP($A3848,[1]Sheet1!$D$5:$N$65000,9,FALSE)),"")</f>
        <v/>
      </c>
      <c r="J3848" s="20" t="str">
        <f>IFERROR(IF($A3848="","",VLOOKUP($A3848,[1]Sheet1!$D$5:$N$65000,10,FALSE)),"")</f>
        <v/>
      </c>
      <c r="K3848" s="20" t="str">
        <f>IFERROR(IF($A3848="","",VLOOKUP($A3848,[1]Sheet1!$D$5:$N$65000,11,FALSE)),"")</f>
        <v/>
      </c>
      <c r="L3848" s="3">
        <f t="shared" si="122"/>
        <v>3844</v>
      </c>
      <c r="M3848" s="21" t="str">
        <f t="shared" si="123"/>
        <v/>
      </c>
      <c r="N3848" s="29">
        <f>IF($L3847 = 21,[22]Sheet1!J193,0)</f>
        <v>0</v>
      </c>
      <c r="O3848" s="29">
        <f>IF($L3847 = 21,[22]Sheet1!K193,0)</f>
        <v>0</v>
      </c>
      <c r="P3848" s="29">
        <f>IF($L3847 = 21,[22]Sheet1!L193,0)</f>
        <v>0</v>
      </c>
      <c r="Q3848" s="29">
        <f>IF($L3847 = 21,[22]Sheet1!M193,0)</f>
        <v>0</v>
      </c>
      <c r="R3848" s="29">
        <f>IF($L3847 = 21,[22]Sheet1!N193,0)</f>
        <v>0</v>
      </c>
      <c r="Z3848" s="25"/>
    </row>
    <row r="3849" spans="1:26">
      <c r="A3849" s="18" t="str">
        <f t="array" ref="A3849">IF(ROW(B3849)-6&lt;A$1,VLOOKUP(LOOKUP("zzzz",CHOOSE({1,2},"",INDEX([1]Sheet1!$P$1:$P$65000,SMALL(IF([1]Sheet1!P$1:P$65000&lt;&gt;"",ROW([1]Sheet1!P$1:P$65000)),ROWS(D$5:D3849))))),[1]Sheet1!$C$5:$D$65000,2,FALSE),IF(L3849&gt;$A$1,"",IF(A3848="","Figure "&amp;L3849,IFERROR(VLOOKUP(A3848,[1]Sheet1!$D$5:$Q$65000,14,FALSE),IFERROR(VLOOKUP(A3848,[1]Sheet1!$A$5:$D$65000,4,FALSE),"Figure " &amp; L3849)))))</f>
        <v/>
      </c>
      <c r="B3849" s="19" t="str">
        <f>IFERROR(IF($A3849="","",VLOOKUP($A3849,[1]Sheet1!$D$5:$R$65000,15,FALSE)),"")</f>
        <v/>
      </c>
      <c r="C3849" s="20" t="str">
        <f>IFERROR(IF(A3849="","",VLOOKUP($A3849,[1]Sheet1!$D$5:$N$65000,3,FALSE)),"")</f>
        <v/>
      </c>
      <c r="D3849" s="20" t="str">
        <f>IFERROR(IF($A3849="","",VLOOKUP($A3849,[1]Sheet1!$D$5:$N$65000,4,FALSE)),"")</f>
        <v/>
      </c>
      <c r="E3849" s="20" t="str">
        <f>IFERROR(IF($A3849="","",VLOOKUP($A3849,[1]Sheet1!$D$5:$N$65000,5,FALSE)),"")</f>
        <v/>
      </c>
      <c r="F3849" s="20" t="str">
        <f>IFERROR(IF($A3849="","",VLOOKUP($A3849,[1]Sheet1!$D$5:$N$65000,6,FALSE)),"")</f>
        <v/>
      </c>
      <c r="G3849" s="20" t="str">
        <f>IFERROR(IF($A3849="","",VLOOKUP($A3849,[1]Sheet1!$D$5:$N$65000,7,FALSE)),"")</f>
        <v/>
      </c>
      <c r="H3849" s="20" t="str">
        <f>IFERROR(IF($A3849="","",VLOOKUP($A3849,[1]Sheet1!$D$5:$N$65000,8,FALSE)),"")</f>
        <v/>
      </c>
      <c r="I3849" s="20" t="str">
        <f>IFERROR(IF($A3849="","",VLOOKUP($A3849,[1]Sheet1!$D$5:$N$65000,9,FALSE)),"")</f>
        <v/>
      </c>
      <c r="J3849" s="20" t="str">
        <f>IFERROR(IF($A3849="","",VLOOKUP($A3849,[1]Sheet1!$D$5:$N$65000,10,FALSE)),"")</f>
        <v/>
      </c>
      <c r="K3849" s="20" t="str">
        <f>IFERROR(IF($A3849="","",VLOOKUP($A3849,[1]Sheet1!$D$5:$N$65000,11,FALSE)),"")</f>
        <v/>
      </c>
      <c r="L3849" s="3">
        <f t="shared" si="122"/>
        <v>3845</v>
      </c>
      <c r="M3849" s="21" t="str">
        <f t="shared" si="123"/>
        <v/>
      </c>
      <c r="N3849" s="29">
        <f>IF($L3848 = 21,[22]Sheet1!J194,0)</f>
        <v>0</v>
      </c>
      <c r="O3849" s="29">
        <f>IF($L3848 = 21,[22]Sheet1!K194,0)</f>
        <v>0</v>
      </c>
      <c r="P3849" s="29">
        <f>IF($L3848 = 21,[22]Sheet1!L194,0)</f>
        <v>0</v>
      </c>
      <c r="Q3849" s="29">
        <f>IF($L3848 = 21,[22]Sheet1!M194,0)</f>
        <v>0</v>
      </c>
      <c r="R3849" s="29">
        <f>IF($L3848 = 21,[22]Sheet1!N194,0)</f>
        <v>0</v>
      </c>
      <c r="Z3849" s="25"/>
    </row>
    <row r="3850" spans="1:26">
      <c r="A3850" s="18" t="str">
        <f t="array" ref="A3850">IF(ROW(B3850)-6&lt;A$1,VLOOKUP(LOOKUP("zzzz",CHOOSE({1,2},"",INDEX([1]Sheet1!$P$1:$P$65000,SMALL(IF([1]Sheet1!P$1:P$65000&lt;&gt;"",ROW([1]Sheet1!P$1:P$65000)),ROWS(D$5:D3850))))),[1]Sheet1!$C$5:$D$65000,2,FALSE),IF(L3850&gt;$A$1,"",IF(A3849="","Figure "&amp;L3850,IFERROR(VLOOKUP(A3849,[1]Sheet1!$D$5:$Q$65000,14,FALSE),IFERROR(VLOOKUP(A3849,[1]Sheet1!$A$5:$D$65000,4,FALSE),"Figure " &amp; L3850)))))</f>
        <v/>
      </c>
      <c r="B3850" s="19" t="str">
        <f>IFERROR(IF($A3850="","",VLOOKUP($A3850,[1]Sheet1!$D$5:$R$65000,15,FALSE)),"")</f>
        <v/>
      </c>
      <c r="C3850" s="20" t="str">
        <f>IFERROR(IF(A3850="","",VLOOKUP($A3850,[1]Sheet1!$D$5:$N$65000,3,FALSE)),"")</f>
        <v/>
      </c>
      <c r="D3850" s="20" t="str">
        <f>IFERROR(IF($A3850="","",VLOOKUP($A3850,[1]Sheet1!$D$5:$N$65000,4,FALSE)),"")</f>
        <v/>
      </c>
      <c r="E3850" s="20" t="str">
        <f>IFERROR(IF($A3850="","",VLOOKUP($A3850,[1]Sheet1!$D$5:$N$65000,5,FALSE)),"")</f>
        <v/>
      </c>
      <c r="F3850" s="20" t="str">
        <f>IFERROR(IF($A3850="","",VLOOKUP($A3850,[1]Sheet1!$D$5:$N$65000,6,FALSE)),"")</f>
        <v/>
      </c>
      <c r="G3850" s="20" t="str">
        <f>IFERROR(IF($A3850="","",VLOOKUP($A3850,[1]Sheet1!$D$5:$N$65000,7,FALSE)),"")</f>
        <v/>
      </c>
      <c r="H3850" s="20" t="str">
        <f>IFERROR(IF($A3850="","",VLOOKUP($A3850,[1]Sheet1!$D$5:$N$65000,8,FALSE)),"")</f>
        <v/>
      </c>
      <c r="I3850" s="20" t="str">
        <f>IFERROR(IF($A3850="","",VLOOKUP($A3850,[1]Sheet1!$D$5:$N$65000,9,FALSE)),"")</f>
        <v/>
      </c>
      <c r="J3850" s="20" t="str">
        <f>IFERROR(IF($A3850="","",VLOOKUP($A3850,[1]Sheet1!$D$5:$N$65000,10,FALSE)),"")</f>
        <v/>
      </c>
      <c r="K3850" s="20" t="str">
        <f>IFERROR(IF($A3850="","",VLOOKUP($A3850,[1]Sheet1!$D$5:$N$65000,11,FALSE)),"")</f>
        <v/>
      </c>
      <c r="L3850" s="3">
        <f t="shared" si="122"/>
        <v>3846</v>
      </c>
      <c r="M3850" s="21" t="str">
        <f t="shared" si="123"/>
        <v/>
      </c>
      <c r="N3850" s="29">
        <f>IF($L3849 = 21,[22]Sheet1!J195,0)</f>
        <v>0</v>
      </c>
      <c r="O3850" s="29">
        <f>IF($L3849 = 21,[22]Sheet1!K195,0)</f>
        <v>0</v>
      </c>
      <c r="P3850" s="29">
        <f>IF($L3849 = 21,[22]Sheet1!L195,0)</f>
        <v>0</v>
      </c>
      <c r="Q3850" s="29">
        <f>IF($L3849 = 21,[22]Sheet1!M195,0)</f>
        <v>0</v>
      </c>
      <c r="R3850" s="29">
        <f>IF($L3849 = 21,[22]Sheet1!N195,0)</f>
        <v>0</v>
      </c>
      <c r="Z3850" s="25"/>
    </row>
    <row r="3851" spans="1:26">
      <c r="A3851" s="18" t="str">
        <f t="array" ref="A3851">IF(ROW(B3851)-6&lt;A$1,VLOOKUP(LOOKUP("zzzz",CHOOSE({1,2},"",INDEX([1]Sheet1!$P$1:$P$65000,SMALL(IF([1]Sheet1!P$1:P$65000&lt;&gt;"",ROW([1]Sheet1!P$1:P$65000)),ROWS(D$5:D3851))))),[1]Sheet1!$C$5:$D$65000,2,FALSE),IF(L3851&gt;$A$1,"",IF(A3850="","Figure "&amp;L3851,IFERROR(VLOOKUP(A3850,[1]Sheet1!$D$5:$Q$65000,14,FALSE),IFERROR(VLOOKUP(A3850,[1]Sheet1!$A$5:$D$65000,4,FALSE),"Figure " &amp; L3851)))))</f>
        <v/>
      </c>
      <c r="B3851" s="19" t="str">
        <f>IFERROR(IF($A3851="","",VLOOKUP($A3851,[1]Sheet1!$D$5:$R$65000,15,FALSE)),"")</f>
        <v/>
      </c>
      <c r="C3851" s="20" t="str">
        <f>IFERROR(IF(A3851="","",VLOOKUP($A3851,[1]Sheet1!$D$5:$N$65000,3,FALSE)),"")</f>
        <v/>
      </c>
      <c r="D3851" s="20" t="str">
        <f>IFERROR(IF($A3851="","",VLOOKUP($A3851,[1]Sheet1!$D$5:$N$65000,4,FALSE)),"")</f>
        <v/>
      </c>
      <c r="E3851" s="20" t="str">
        <f>IFERROR(IF($A3851="","",VLOOKUP($A3851,[1]Sheet1!$D$5:$N$65000,5,FALSE)),"")</f>
        <v/>
      </c>
      <c r="F3851" s="20" t="str">
        <f>IFERROR(IF($A3851="","",VLOOKUP($A3851,[1]Sheet1!$D$5:$N$65000,6,FALSE)),"")</f>
        <v/>
      </c>
      <c r="G3851" s="20" t="str">
        <f>IFERROR(IF($A3851="","",VLOOKUP($A3851,[1]Sheet1!$D$5:$N$65000,7,FALSE)),"")</f>
        <v/>
      </c>
      <c r="H3851" s="20" t="str">
        <f>IFERROR(IF($A3851="","",VLOOKUP($A3851,[1]Sheet1!$D$5:$N$65000,8,FALSE)),"")</f>
        <v/>
      </c>
      <c r="I3851" s="20" t="str">
        <f>IFERROR(IF($A3851="","",VLOOKUP($A3851,[1]Sheet1!$D$5:$N$65000,9,FALSE)),"")</f>
        <v/>
      </c>
      <c r="J3851" s="20" t="str">
        <f>IFERROR(IF($A3851="","",VLOOKUP($A3851,[1]Sheet1!$D$5:$N$65000,10,FALSE)),"")</f>
        <v/>
      </c>
      <c r="K3851" s="20" t="str">
        <f>IFERROR(IF($A3851="","",VLOOKUP($A3851,[1]Sheet1!$D$5:$N$65000,11,FALSE)),"")</f>
        <v/>
      </c>
      <c r="L3851" s="3">
        <f t="shared" si="122"/>
        <v>3847</v>
      </c>
      <c r="M3851" s="21" t="str">
        <f t="shared" si="123"/>
        <v/>
      </c>
      <c r="N3851" s="29">
        <f>IF($L3850 = 21,[22]Sheet1!J196,0)</f>
        <v>0</v>
      </c>
      <c r="O3851" s="29">
        <f>IF($L3850 = 21,[22]Sheet1!K196,0)</f>
        <v>0</v>
      </c>
      <c r="P3851" s="29">
        <f>IF($L3850 = 21,[22]Sheet1!L196,0)</f>
        <v>0</v>
      </c>
      <c r="Q3851" s="29">
        <f>IF($L3850 = 21,[22]Sheet1!M196,0)</f>
        <v>0</v>
      </c>
      <c r="R3851" s="29">
        <f>IF($L3850 = 21,[22]Sheet1!N196,0)</f>
        <v>0</v>
      </c>
      <c r="Z3851" s="25"/>
    </row>
    <row r="3852" spans="1:26">
      <c r="A3852" s="18" t="str">
        <f t="array" ref="A3852">IF(ROW(B3852)-6&lt;A$1,VLOOKUP(LOOKUP("zzzz",CHOOSE({1,2},"",INDEX([1]Sheet1!$P$1:$P$65000,SMALL(IF([1]Sheet1!P$1:P$65000&lt;&gt;"",ROW([1]Sheet1!P$1:P$65000)),ROWS(D$5:D3852))))),[1]Sheet1!$C$5:$D$65000,2,FALSE),IF(L3852&gt;$A$1,"",IF(A3851="","Figure "&amp;L3852,IFERROR(VLOOKUP(A3851,[1]Sheet1!$D$5:$Q$65000,14,FALSE),IFERROR(VLOOKUP(A3851,[1]Sheet1!$A$5:$D$65000,4,FALSE),"Figure " &amp; L3852)))))</f>
        <v/>
      </c>
      <c r="B3852" s="19" t="str">
        <f>IFERROR(IF($A3852="","",VLOOKUP($A3852,[1]Sheet1!$D$5:$R$65000,15,FALSE)),"")</f>
        <v/>
      </c>
      <c r="C3852" s="20" t="str">
        <f>IFERROR(IF(A3852="","",VLOOKUP($A3852,[1]Sheet1!$D$5:$N$65000,3,FALSE)),"")</f>
        <v/>
      </c>
      <c r="D3852" s="20" t="str">
        <f>IFERROR(IF($A3852="","",VLOOKUP($A3852,[1]Sheet1!$D$5:$N$65000,4,FALSE)),"")</f>
        <v/>
      </c>
      <c r="E3852" s="20" t="str">
        <f>IFERROR(IF($A3852="","",VLOOKUP($A3852,[1]Sheet1!$D$5:$N$65000,5,FALSE)),"")</f>
        <v/>
      </c>
      <c r="F3852" s="20" t="str">
        <f>IFERROR(IF($A3852="","",VLOOKUP($A3852,[1]Sheet1!$D$5:$N$65000,6,FALSE)),"")</f>
        <v/>
      </c>
      <c r="G3852" s="20" t="str">
        <f>IFERROR(IF($A3852="","",VLOOKUP($A3852,[1]Sheet1!$D$5:$N$65000,7,FALSE)),"")</f>
        <v/>
      </c>
      <c r="H3852" s="20" t="str">
        <f>IFERROR(IF($A3852="","",VLOOKUP($A3852,[1]Sheet1!$D$5:$N$65000,8,FALSE)),"")</f>
        <v/>
      </c>
      <c r="I3852" s="20" t="str">
        <f>IFERROR(IF($A3852="","",VLOOKUP($A3852,[1]Sheet1!$D$5:$N$65000,9,FALSE)),"")</f>
        <v/>
      </c>
      <c r="J3852" s="20" t="str">
        <f>IFERROR(IF($A3852="","",VLOOKUP($A3852,[1]Sheet1!$D$5:$N$65000,10,FALSE)),"")</f>
        <v/>
      </c>
      <c r="K3852" s="20" t="str">
        <f>IFERROR(IF($A3852="","",VLOOKUP($A3852,[1]Sheet1!$D$5:$N$65000,11,FALSE)),"")</f>
        <v/>
      </c>
      <c r="L3852" s="3">
        <f t="shared" si="122"/>
        <v>3848</v>
      </c>
      <c r="M3852" s="21" t="str">
        <f t="shared" si="123"/>
        <v/>
      </c>
      <c r="N3852" s="29">
        <f>IF($L3851 = 21,[22]Sheet1!J197,0)</f>
        <v>0</v>
      </c>
      <c r="O3852" s="29">
        <f>IF($L3851 = 21,[22]Sheet1!K197,0)</f>
        <v>0</v>
      </c>
      <c r="P3852" s="29">
        <f>IF($L3851 = 21,[22]Sheet1!L197,0)</f>
        <v>0</v>
      </c>
      <c r="Q3852" s="29">
        <f>IF($L3851 = 21,[22]Sheet1!M197,0)</f>
        <v>0</v>
      </c>
      <c r="R3852" s="29">
        <f>IF($L3851 = 21,[22]Sheet1!N197,0)</f>
        <v>0</v>
      </c>
      <c r="Z3852" s="25"/>
    </row>
    <row r="3853" spans="1:26">
      <c r="A3853" s="18" t="str">
        <f t="array" ref="A3853">IF(ROW(B3853)-6&lt;A$1,VLOOKUP(LOOKUP("zzzz",CHOOSE({1,2},"",INDEX([1]Sheet1!$P$1:$P$65000,SMALL(IF([1]Sheet1!P$1:P$65000&lt;&gt;"",ROW([1]Sheet1!P$1:P$65000)),ROWS(D$5:D3853))))),[1]Sheet1!$C$5:$D$65000,2,FALSE),IF(L3853&gt;$A$1,"",IF(A3852="","Figure "&amp;L3853,IFERROR(VLOOKUP(A3852,[1]Sheet1!$D$5:$Q$65000,14,FALSE),IFERROR(VLOOKUP(A3852,[1]Sheet1!$A$5:$D$65000,4,FALSE),"Figure " &amp; L3853)))))</f>
        <v/>
      </c>
      <c r="B3853" s="19" t="str">
        <f>IFERROR(IF($A3853="","",VLOOKUP($A3853,[1]Sheet1!$D$5:$R$65000,15,FALSE)),"")</f>
        <v/>
      </c>
      <c r="C3853" s="20" t="str">
        <f>IFERROR(IF(A3853="","",VLOOKUP($A3853,[1]Sheet1!$D$5:$N$65000,3,FALSE)),"")</f>
        <v/>
      </c>
      <c r="D3853" s="20" t="str">
        <f>IFERROR(IF($A3853="","",VLOOKUP($A3853,[1]Sheet1!$D$5:$N$65000,4,FALSE)),"")</f>
        <v/>
      </c>
      <c r="E3853" s="20" t="str">
        <f>IFERROR(IF($A3853="","",VLOOKUP($A3853,[1]Sheet1!$D$5:$N$65000,5,FALSE)),"")</f>
        <v/>
      </c>
      <c r="F3853" s="20" t="str">
        <f>IFERROR(IF($A3853="","",VLOOKUP($A3853,[1]Sheet1!$D$5:$N$65000,6,FALSE)),"")</f>
        <v/>
      </c>
      <c r="G3853" s="20" t="str">
        <f>IFERROR(IF($A3853="","",VLOOKUP($A3853,[1]Sheet1!$D$5:$N$65000,7,FALSE)),"")</f>
        <v/>
      </c>
      <c r="H3853" s="20" t="str">
        <f>IFERROR(IF($A3853="","",VLOOKUP($A3853,[1]Sheet1!$D$5:$N$65000,8,FALSE)),"")</f>
        <v/>
      </c>
      <c r="I3853" s="20" t="str">
        <f>IFERROR(IF($A3853="","",VLOOKUP($A3853,[1]Sheet1!$D$5:$N$65000,9,FALSE)),"")</f>
        <v/>
      </c>
      <c r="J3853" s="20" t="str">
        <f>IFERROR(IF($A3853="","",VLOOKUP($A3853,[1]Sheet1!$D$5:$N$65000,10,FALSE)),"")</f>
        <v/>
      </c>
      <c r="K3853" s="20" t="str">
        <f>IFERROR(IF($A3853="","",VLOOKUP($A3853,[1]Sheet1!$D$5:$N$65000,11,FALSE)),"")</f>
        <v/>
      </c>
      <c r="L3853" s="3">
        <f t="shared" si="122"/>
        <v>3849</v>
      </c>
      <c r="M3853" s="21" t="str">
        <f t="shared" si="123"/>
        <v/>
      </c>
      <c r="N3853" s="29">
        <f>IF($L3852 = 21,[22]Sheet1!J198,0)</f>
        <v>0</v>
      </c>
      <c r="O3853" s="29">
        <f>IF($L3852 = 21,[22]Sheet1!K198,0)</f>
        <v>0</v>
      </c>
      <c r="P3853" s="29">
        <f>IF($L3852 = 21,[22]Sheet1!L198,0)</f>
        <v>0</v>
      </c>
      <c r="Q3853" s="29">
        <f>IF($L3852 = 21,[22]Sheet1!M198,0)</f>
        <v>0</v>
      </c>
      <c r="R3853" s="29">
        <f>IF($L3852 = 21,[22]Sheet1!N198,0)</f>
        <v>0</v>
      </c>
      <c r="Z3853" s="25"/>
    </row>
    <row r="3854" spans="1:26">
      <c r="A3854" s="18" t="str">
        <f t="array" ref="A3854">IF(ROW(B3854)-6&lt;A$1,VLOOKUP(LOOKUP("zzzz",CHOOSE({1,2},"",INDEX([1]Sheet1!$P$1:$P$65000,SMALL(IF([1]Sheet1!P$1:P$65000&lt;&gt;"",ROW([1]Sheet1!P$1:P$65000)),ROWS(D$5:D3854))))),[1]Sheet1!$C$5:$D$65000,2,FALSE),IF(L3854&gt;$A$1,"",IF(A3853="","Figure "&amp;L3854,IFERROR(VLOOKUP(A3853,[1]Sheet1!$D$5:$Q$65000,14,FALSE),IFERROR(VLOOKUP(A3853,[1]Sheet1!$A$5:$D$65000,4,FALSE),"Figure " &amp; L3854)))))</f>
        <v/>
      </c>
      <c r="B3854" s="19" t="str">
        <f>IFERROR(IF($A3854="","",VLOOKUP($A3854,[1]Sheet1!$D$5:$R$65000,15,FALSE)),"")</f>
        <v/>
      </c>
      <c r="C3854" s="20" t="str">
        <f>IFERROR(IF(A3854="","",VLOOKUP($A3854,[1]Sheet1!$D$5:$N$65000,3,FALSE)),"")</f>
        <v/>
      </c>
      <c r="D3854" s="20" t="str">
        <f>IFERROR(IF($A3854="","",VLOOKUP($A3854,[1]Sheet1!$D$5:$N$65000,4,FALSE)),"")</f>
        <v/>
      </c>
      <c r="E3854" s="20" t="str">
        <f>IFERROR(IF($A3854="","",VLOOKUP($A3854,[1]Sheet1!$D$5:$N$65000,5,FALSE)),"")</f>
        <v/>
      </c>
      <c r="F3854" s="20" t="str">
        <f>IFERROR(IF($A3854="","",VLOOKUP($A3854,[1]Sheet1!$D$5:$N$65000,6,FALSE)),"")</f>
        <v/>
      </c>
      <c r="G3854" s="20" t="str">
        <f>IFERROR(IF($A3854="","",VLOOKUP($A3854,[1]Sheet1!$D$5:$N$65000,7,FALSE)),"")</f>
        <v/>
      </c>
      <c r="H3854" s="20" t="str">
        <f>IFERROR(IF($A3854="","",VLOOKUP($A3854,[1]Sheet1!$D$5:$N$65000,8,FALSE)),"")</f>
        <v/>
      </c>
      <c r="I3854" s="20" t="str">
        <f>IFERROR(IF($A3854="","",VLOOKUP($A3854,[1]Sheet1!$D$5:$N$65000,9,FALSE)),"")</f>
        <v/>
      </c>
      <c r="J3854" s="20" t="str">
        <f>IFERROR(IF($A3854="","",VLOOKUP($A3854,[1]Sheet1!$D$5:$N$65000,10,FALSE)),"")</f>
        <v/>
      </c>
      <c r="K3854" s="20" t="str">
        <f>IFERROR(IF($A3854="","",VLOOKUP($A3854,[1]Sheet1!$D$5:$N$65000,11,FALSE)),"")</f>
        <v/>
      </c>
      <c r="L3854" s="3">
        <f t="shared" si="122"/>
        <v>3850</v>
      </c>
      <c r="M3854" s="21" t="str">
        <f t="shared" si="123"/>
        <v/>
      </c>
      <c r="N3854" s="29">
        <f>IF($L3853 = 21,[22]Sheet1!J199,0)</f>
        <v>0</v>
      </c>
      <c r="O3854" s="29">
        <f>IF($L3853 = 21,[22]Sheet1!K199,0)</f>
        <v>0</v>
      </c>
      <c r="P3854" s="29">
        <f>IF($L3853 = 21,[22]Sheet1!L199,0)</f>
        <v>0</v>
      </c>
      <c r="Q3854" s="29">
        <f>IF($L3853 = 21,[22]Sheet1!M199,0)</f>
        <v>0</v>
      </c>
      <c r="R3854" s="29">
        <f>IF($L3853 = 21,[22]Sheet1!N199,0)</f>
        <v>0</v>
      </c>
      <c r="Z3854" s="25"/>
    </row>
    <row r="3855" spans="1:26">
      <c r="A3855" s="18" t="str">
        <f t="array" ref="A3855">IF(ROW(B3855)-6&lt;A$1,VLOOKUP(LOOKUP("zzzz",CHOOSE({1,2},"",INDEX([1]Sheet1!$P$1:$P$65000,SMALL(IF([1]Sheet1!P$1:P$65000&lt;&gt;"",ROW([1]Sheet1!P$1:P$65000)),ROWS(D$5:D3855))))),[1]Sheet1!$C$5:$D$65000,2,FALSE),IF(L3855&gt;$A$1,"",IF(A3854="","Figure "&amp;L3855,IFERROR(VLOOKUP(A3854,[1]Sheet1!$D$5:$Q$65000,14,FALSE),IFERROR(VLOOKUP(A3854,[1]Sheet1!$A$5:$D$65000,4,FALSE),"Figure " &amp; L3855)))))</f>
        <v/>
      </c>
      <c r="B3855" s="19" t="str">
        <f>IFERROR(IF($A3855="","",VLOOKUP($A3855,[1]Sheet1!$D$5:$R$65000,15,FALSE)),"")</f>
        <v/>
      </c>
      <c r="C3855" s="20" t="str">
        <f>IFERROR(IF(A3855="","",VLOOKUP($A3855,[1]Sheet1!$D$5:$N$65000,3,FALSE)),"")</f>
        <v/>
      </c>
      <c r="D3855" s="20" t="str">
        <f>IFERROR(IF($A3855="","",VLOOKUP($A3855,[1]Sheet1!$D$5:$N$65000,4,FALSE)),"")</f>
        <v/>
      </c>
      <c r="E3855" s="20" t="str">
        <f>IFERROR(IF($A3855="","",VLOOKUP($A3855,[1]Sheet1!$D$5:$N$65000,5,FALSE)),"")</f>
        <v/>
      </c>
      <c r="F3855" s="20" t="str">
        <f>IFERROR(IF($A3855="","",VLOOKUP($A3855,[1]Sheet1!$D$5:$N$65000,6,FALSE)),"")</f>
        <v/>
      </c>
      <c r="G3855" s="20" t="str">
        <f>IFERROR(IF($A3855="","",VLOOKUP($A3855,[1]Sheet1!$D$5:$N$65000,7,FALSE)),"")</f>
        <v/>
      </c>
      <c r="H3855" s="20" t="str">
        <f>IFERROR(IF($A3855="","",VLOOKUP($A3855,[1]Sheet1!$D$5:$N$65000,8,FALSE)),"")</f>
        <v/>
      </c>
      <c r="I3855" s="20" t="str">
        <f>IFERROR(IF($A3855="","",VLOOKUP($A3855,[1]Sheet1!$D$5:$N$65000,9,FALSE)),"")</f>
        <v/>
      </c>
      <c r="J3855" s="20" t="str">
        <f>IFERROR(IF($A3855="","",VLOOKUP($A3855,[1]Sheet1!$D$5:$N$65000,10,FALSE)),"")</f>
        <v/>
      </c>
      <c r="K3855" s="20" t="str">
        <f>IFERROR(IF($A3855="","",VLOOKUP($A3855,[1]Sheet1!$D$5:$N$65000,11,FALSE)),"")</f>
        <v/>
      </c>
      <c r="L3855" s="3">
        <f t="shared" si="122"/>
        <v>3851</v>
      </c>
      <c r="M3855" s="21" t="str">
        <f t="shared" si="123"/>
        <v/>
      </c>
      <c r="N3855" s="29">
        <f>IF($L3854 = 21,[22]Sheet1!J200,0)</f>
        <v>0</v>
      </c>
      <c r="O3855" s="29">
        <f>IF($L3854 = 21,[22]Sheet1!K200,0)</f>
        <v>0</v>
      </c>
      <c r="P3855" s="29">
        <f>IF($L3854 = 21,[22]Sheet1!L200,0)</f>
        <v>0</v>
      </c>
      <c r="Q3855" s="29">
        <f>IF($L3854 = 21,[22]Sheet1!M200,0)</f>
        <v>0</v>
      </c>
      <c r="R3855" s="29">
        <f>IF($L3854 = 21,[22]Sheet1!N200,0)</f>
        <v>0</v>
      </c>
      <c r="Z3855" s="25"/>
    </row>
    <row r="3856" spans="1:26">
      <c r="A3856" s="18" t="str">
        <f t="array" ref="A3856">IF(ROW(B3856)-6&lt;A$1,VLOOKUP(LOOKUP("zzzz",CHOOSE({1,2},"",INDEX([1]Sheet1!$P$1:$P$65000,SMALL(IF([1]Sheet1!P$1:P$65000&lt;&gt;"",ROW([1]Sheet1!P$1:P$65000)),ROWS(D$5:D3856))))),[1]Sheet1!$C$5:$D$65000,2,FALSE),IF(L3856&gt;$A$1,"",IF(A3855="","Figure "&amp;L3856,IFERROR(VLOOKUP(A3855,[1]Sheet1!$D$5:$Q$65000,14,FALSE),IFERROR(VLOOKUP(A3855,[1]Sheet1!$A$5:$D$65000,4,FALSE),"Figure " &amp; L3856)))))</f>
        <v/>
      </c>
      <c r="B3856" s="19" t="str">
        <f>IFERROR(IF($A3856="","",VLOOKUP($A3856,[1]Sheet1!$D$5:$R$65000,15,FALSE)),"")</f>
        <v/>
      </c>
      <c r="C3856" s="20" t="str">
        <f>IFERROR(IF(A3856="","",VLOOKUP($A3856,[1]Sheet1!$D$5:$N$65000,3,FALSE)),"")</f>
        <v/>
      </c>
      <c r="D3856" s="20" t="str">
        <f>IFERROR(IF($A3856="","",VLOOKUP($A3856,[1]Sheet1!$D$5:$N$65000,4,FALSE)),"")</f>
        <v/>
      </c>
      <c r="E3856" s="20" t="str">
        <f>IFERROR(IF($A3856="","",VLOOKUP($A3856,[1]Sheet1!$D$5:$N$65000,5,FALSE)),"")</f>
        <v/>
      </c>
      <c r="F3856" s="20" t="str">
        <f>IFERROR(IF($A3856="","",VLOOKUP($A3856,[1]Sheet1!$D$5:$N$65000,6,FALSE)),"")</f>
        <v/>
      </c>
      <c r="G3856" s="20" t="str">
        <f>IFERROR(IF($A3856="","",VLOOKUP($A3856,[1]Sheet1!$D$5:$N$65000,7,FALSE)),"")</f>
        <v/>
      </c>
      <c r="H3856" s="20" t="str">
        <f>IFERROR(IF($A3856="","",VLOOKUP($A3856,[1]Sheet1!$D$5:$N$65000,8,FALSE)),"")</f>
        <v/>
      </c>
      <c r="I3856" s="20" t="str">
        <f>IFERROR(IF($A3856="","",VLOOKUP($A3856,[1]Sheet1!$D$5:$N$65000,9,FALSE)),"")</f>
        <v/>
      </c>
      <c r="J3856" s="20" t="str">
        <f>IFERROR(IF($A3856="","",VLOOKUP($A3856,[1]Sheet1!$D$5:$N$65000,10,FALSE)),"")</f>
        <v/>
      </c>
      <c r="K3856" s="20" t="str">
        <f>IFERROR(IF($A3856="","",VLOOKUP($A3856,[1]Sheet1!$D$5:$N$65000,11,FALSE)),"")</f>
        <v/>
      </c>
      <c r="L3856" s="3">
        <f t="shared" si="122"/>
        <v>3852</v>
      </c>
      <c r="M3856" s="21" t="str">
        <f t="shared" si="123"/>
        <v/>
      </c>
      <c r="N3856" s="29">
        <f>IF($L3855 = 21,[22]Sheet1!J201,0)</f>
        <v>0</v>
      </c>
      <c r="O3856" s="29">
        <f>IF($L3855 = 21,[22]Sheet1!K201,0)</f>
        <v>0</v>
      </c>
      <c r="P3856" s="29">
        <f>IF($L3855 = 21,[22]Sheet1!L201,0)</f>
        <v>0</v>
      </c>
      <c r="Q3856" s="29">
        <f>IF($L3855 = 21,[22]Sheet1!M201,0)</f>
        <v>0</v>
      </c>
      <c r="R3856" s="29">
        <f>IF($L3855 = 21,[22]Sheet1!N201,0)</f>
        <v>0</v>
      </c>
      <c r="Z3856" s="25"/>
    </row>
    <row r="3857" spans="1:26">
      <c r="A3857" s="18" t="str">
        <f t="array" ref="A3857">IF(ROW(B3857)-6&lt;A$1,VLOOKUP(LOOKUP("zzzz",CHOOSE({1,2},"",INDEX([1]Sheet1!$P$1:$P$65000,SMALL(IF([1]Sheet1!P$1:P$65000&lt;&gt;"",ROW([1]Sheet1!P$1:P$65000)),ROWS(D$5:D3857))))),[1]Sheet1!$C$5:$D$65000,2,FALSE),IF(L3857&gt;$A$1,"",IF(A3856="","Figure "&amp;L3857,IFERROR(VLOOKUP(A3856,[1]Sheet1!$D$5:$Q$65000,14,FALSE),IFERROR(VLOOKUP(A3856,[1]Sheet1!$A$5:$D$65000,4,FALSE),"Figure " &amp; L3857)))))</f>
        <v/>
      </c>
      <c r="B3857" s="19" t="str">
        <f>IFERROR(IF($A3857="","",VLOOKUP($A3857,[1]Sheet1!$D$5:$R$65000,15,FALSE)),"")</f>
        <v/>
      </c>
      <c r="C3857" s="20" t="str">
        <f>IFERROR(IF(A3857="","",VLOOKUP($A3857,[1]Sheet1!$D$5:$N$65000,3,FALSE)),"")</f>
        <v/>
      </c>
      <c r="D3857" s="20" t="str">
        <f>IFERROR(IF($A3857="","",VLOOKUP($A3857,[1]Sheet1!$D$5:$N$65000,4,FALSE)),"")</f>
        <v/>
      </c>
      <c r="E3857" s="20" t="str">
        <f>IFERROR(IF($A3857="","",VLOOKUP($A3857,[1]Sheet1!$D$5:$N$65000,5,FALSE)),"")</f>
        <v/>
      </c>
      <c r="F3857" s="20" t="str">
        <f>IFERROR(IF($A3857="","",VLOOKUP($A3857,[1]Sheet1!$D$5:$N$65000,6,FALSE)),"")</f>
        <v/>
      </c>
      <c r="G3857" s="20" t="str">
        <f>IFERROR(IF($A3857="","",VLOOKUP($A3857,[1]Sheet1!$D$5:$N$65000,7,FALSE)),"")</f>
        <v/>
      </c>
      <c r="H3857" s="20" t="str">
        <f>IFERROR(IF($A3857="","",VLOOKUP($A3857,[1]Sheet1!$D$5:$N$65000,8,FALSE)),"")</f>
        <v/>
      </c>
      <c r="I3857" s="20" t="str">
        <f>IFERROR(IF($A3857="","",VLOOKUP($A3857,[1]Sheet1!$D$5:$N$65000,9,FALSE)),"")</f>
        <v/>
      </c>
      <c r="J3857" s="20" t="str">
        <f>IFERROR(IF($A3857="","",VLOOKUP($A3857,[1]Sheet1!$D$5:$N$65000,10,FALSE)),"")</f>
        <v/>
      </c>
      <c r="K3857" s="20" t="str">
        <f>IFERROR(IF($A3857="","",VLOOKUP($A3857,[1]Sheet1!$D$5:$N$65000,11,FALSE)),"")</f>
        <v/>
      </c>
      <c r="L3857" s="3">
        <f t="shared" si="122"/>
        <v>3853</v>
      </c>
      <c r="M3857" s="21" t="str">
        <f t="shared" si="123"/>
        <v/>
      </c>
      <c r="N3857" s="29">
        <f>IF($L3856 = 21,[22]Sheet1!J202,0)</f>
        <v>0</v>
      </c>
      <c r="O3857" s="29">
        <f>IF($L3856 = 21,[22]Sheet1!K202,0)</f>
        <v>0</v>
      </c>
      <c r="P3857" s="29">
        <f>IF($L3856 = 21,[22]Sheet1!L202,0)</f>
        <v>0</v>
      </c>
      <c r="Q3857" s="29">
        <f>IF($L3856 = 21,[22]Sheet1!M202,0)</f>
        <v>0</v>
      </c>
      <c r="R3857" s="29">
        <f>IF($L3856 = 21,[22]Sheet1!N202,0)</f>
        <v>0</v>
      </c>
      <c r="Z3857" s="25"/>
    </row>
    <row r="3858" spans="1:26">
      <c r="A3858" s="18" t="str">
        <f t="array" ref="A3858">IF(ROW(B3858)-6&lt;A$1,VLOOKUP(LOOKUP("zzzz",CHOOSE({1,2},"",INDEX([1]Sheet1!$P$1:$P$65000,SMALL(IF([1]Sheet1!P$1:P$65000&lt;&gt;"",ROW([1]Sheet1!P$1:P$65000)),ROWS(D$5:D3858))))),[1]Sheet1!$C$5:$D$65000,2,FALSE),IF(L3858&gt;$A$1,"",IF(A3857="","Figure "&amp;L3858,IFERROR(VLOOKUP(A3857,[1]Sheet1!$D$5:$Q$65000,14,FALSE),IFERROR(VLOOKUP(A3857,[1]Sheet1!$A$5:$D$65000,4,FALSE),"Figure " &amp; L3858)))))</f>
        <v/>
      </c>
      <c r="B3858" s="19" t="str">
        <f>IFERROR(IF($A3858="","",VLOOKUP($A3858,[1]Sheet1!$D$5:$R$65000,15,FALSE)),"")</f>
        <v/>
      </c>
      <c r="C3858" s="20" t="str">
        <f>IFERROR(IF(A3858="","",VLOOKUP($A3858,[1]Sheet1!$D$5:$N$65000,3,FALSE)),"")</f>
        <v/>
      </c>
      <c r="D3858" s="20" t="str">
        <f>IFERROR(IF($A3858="","",VLOOKUP($A3858,[1]Sheet1!$D$5:$N$65000,4,FALSE)),"")</f>
        <v/>
      </c>
      <c r="E3858" s="20" t="str">
        <f>IFERROR(IF($A3858="","",VLOOKUP($A3858,[1]Sheet1!$D$5:$N$65000,5,FALSE)),"")</f>
        <v/>
      </c>
      <c r="F3858" s="20" t="str">
        <f>IFERROR(IF($A3858="","",VLOOKUP($A3858,[1]Sheet1!$D$5:$N$65000,6,FALSE)),"")</f>
        <v/>
      </c>
      <c r="G3858" s="20" t="str">
        <f>IFERROR(IF($A3858="","",VLOOKUP($A3858,[1]Sheet1!$D$5:$N$65000,7,FALSE)),"")</f>
        <v/>
      </c>
      <c r="H3858" s="20" t="str">
        <f>IFERROR(IF($A3858="","",VLOOKUP($A3858,[1]Sheet1!$D$5:$N$65000,8,FALSE)),"")</f>
        <v/>
      </c>
      <c r="I3858" s="20" t="str">
        <f>IFERROR(IF($A3858="","",VLOOKUP($A3858,[1]Sheet1!$D$5:$N$65000,9,FALSE)),"")</f>
        <v/>
      </c>
      <c r="J3858" s="20" t="str">
        <f>IFERROR(IF($A3858="","",VLOOKUP($A3858,[1]Sheet1!$D$5:$N$65000,10,FALSE)),"")</f>
        <v/>
      </c>
      <c r="K3858" s="20" t="str">
        <f>IFERROR(IF($A3858="","",VLOOKUP($A3858,[1]Sheet1!$D$5:$N$65000,11,FALSE)),"")</f>
        <v/>
      </c>
      <c r="L3858" s="3">
        <f t="shared" si="122"/>
        <v>3854</v>
      </c>
      <c r="M3858" s="21" t="str">
        <f t="shared" si="123"/>
        <v/>
      </c>
      <c r="N3858" s="29">
        <f>IF($L3857 = 21,[22]Sheet1!J203,0)</f>
        <v>0</v>
      </c>
      <c r="O3858" s="29">
        <f>IF($L3857 = 21,[22]Sheet1!K203,0)</f>
        <v>0</v>
      </c>
      <c r="P3858" s="29">
        <f>IF($L3857 = 21,[22]Sheet1!L203,0)</f>
        <v>0</v>
      </c>
      <c r="Q3858" s="29">
        <f>IF($L3857 = 21,[22]Sheet1!M203,0)</f>
        <v>0</v>
      </c>
      <c r="R3858" s="29">
        <f>IF($L3857 = 21,[22]Sheet1!N203,0)</f>
        <v>0</v>
      </c>
      <c r="Z3858" s="25"/>
    </row>
    <row r="3859" spans="1:26">
      <c r="A3859" s="18" t="str">
        <f t="array" ref="A3859">IF(ROW(B3859)-6&lt;A$1,VLOOKUP(LOOKUP("zzzz",CHOOSE({1,2},"",INDEX([1]Sheet1!$P$1:$P$65000,SMALL(IF([1]Sheet1!P$1:P$65000&lt;&gt;"",ROW([1]Sheet1!P$1:P$65000)),ROWS(D$5:D3859))))),[1]Sheet1!$C$5:$D$65000,2,FALSE),IF(L3859&gt;$A$1,"",IF(A3858="","Figure "&amp;L3859,IFERROR(VLOOKUP(A3858,[1]Sheet1!$D$5:$Q$65000,14,FALSE),IFERROR(VLOOKUP(A3858,[1]Sheet1!$A$5:$D$65000,4,FALSE),"Figure " &amp; L3859)))))</f>
        <v/>
      </c>
      <c r="B3859" s="19" t="str">
        <f>IFERROR(IF($A3859="","",VLOOKUP($A3859,[1]Sheet1!$D$5:$R$65000,15,FALSE)),"")</f>
        <v/>
      </c>
      <c r="C3859" s="20" t="str">
        <f>IFERROR(IF(A3859="","",VLOOKUP($A3859,[1]Sheet1!$D$5:$N$65000,3,FALSE)),"")</f>
        <v/>
      </c>
      <c r="D3859" s="20" t="str">
        <f>IFERROR(IF($A3859="","",VLOOKUP($A3859,[1]Sheet1!$D$5:$N$65000,4,FALSE)),"")</f>
        <v/>
      </c>
      <c r="E3859" s="20" t="str">
        <f>IFERROR(IF($A3859="","",VLOOKUP($A3859,[1]Sheet1!$D$5:$N$65000,5,FALSE)),"")</f>
        <v/>
      </c>
      <c r="F3859" s="20" t="str">
        <f>IFERROR(IF($A3859="","",VLOOKUP($A3859,[1]Sheet1!$D$5:$N$65000,6,FALSE)),"")</f>
        <v/>
      </c>
      <c r="G3859" s="20" t="str">
        <f>IFERROR(IF($A3859="","",VLOOKUP($A3859,[1]Sheet1!$D$5:$N$65000,7,FALSE)),"")</f>
        <v/>
      </c>
      <c r="H3859" s="20" t="str">
        <f>IFERROR(IF($A3859="","",VLOOKUP($A3859,[1]Sheet1!$D$5:$N$65000,8,FALSE)),"")</f>
        <v/>
      </c>
      <c r="I3859" s="20" t="str">
        <f>IFERROR(IF($A3859="","",VLOOKUP($A3859,[1]Sheet1!$D$5:$N$65000,9,FALSE)),"")</f>
        <v/>
      </c>
      <c r="J3859" s="20" t="str">
        <f>IFERROR(IF($A3859="","",VLOOKUP($A3859,[1]Sheet1!$D$5:$N$65000,10,FALSE)),"")</f>
        <v/>
      </c>
      <c r="K3859" s="20" t="str">
        <f>IFERROR(IF($A3859="","",VLOOKUP($A3859,[1]Sheet1!$D$5:$N$65000,11,FALSE)),"")</f>
        <v/>
      </c>
      <c r="L3859" s="3">
        <f t="shared" si="122"/>
        <v>3855</v>
      </c>
      <c r="M3859" s="21" t="str">
        <f t="shared" si="123"/>
        <v/>
      </c>
      <c r="N3859" s="29">
        <f>IF($L3858 = 21,[22]Sheet1!J204,0)</f>
        <v>0</v>
      </c>
      <c r="O3859" s="29">
        <f>IF($L3858 = 21,[22]Sheet1!K204,0)</f>
        <v>0</v>
      </c>
      <c r="P3859" s="29">
        <f>IF($L3858 = 21,[22]Sheet1!L204,0)</f>
        <v>0</v>
      </c>
      <c r="Q3859" s="29">
        <f>IF($L3858 = 21,[22]Sheet1!M204,0)</f>
        <v>0</v>
      </c>
      <c r="R3859" s="29">
        <f>IF($L3858 = 21,[22]Sheet1!N204,0)</f>
        <v>0</v>
      </c>
      <c r="Z3859" s="25"/>
    </row>
    <row r="3860" spans="1:26">
      <c r="A3860" s="18" t="str">
        <f t="array" ref="A3860">IF(ROW(B3860)-6&lt;A$1,VLOOKUP(LOOKUP("zzzz",CHOOSE({1,2},"",INDEX([1]Sheet1!$P$1:$P$65000,SMALL(IF([1]Sheet1!P$1:P$65000&lt;&gt;"",ROW([1]Sheet1!P$1:P$65000)),ROWS(D$5:D3860))))),[1]Sheet1!$C$5:$D$65000,2,FALSE),IF(L3860&gt;$A$1,"",IF(A3859="","Figure "&amp;L3860,IFERROR(VLOOKUP(A3859,[1]Sheet1!$D$5:$Q$65000,14,FALSE),IFERROR(VLOOKUP(A3859,[1]Sheet1!$A$5:$D$65000,4,FALSE),"Figure " &amp; L3860)))))</f>
        <v/>
      </c>
      <c r="B3860" s="19" t="str">
        <f>IFERROR(IF($A3860="","",VLOOKUP($A3860,[1]Sheet1!$D$5:$R$65000,15,FALSE)),"")</f>
        <v/>
      </c>
      <c r="C3860" s="20" t="str">
        <f>IFERROR(IF(A3860="","",VLOOKUP($A3860,[1]Sheet1!$D$5:$N$65000,3,FALSE)),"")</f>
        <v/>
      </c>
      <c r="D3860" s="20" t="str">
        <f>IFERROR(IF($A3860="","",VLOOKUP($A3860,[1]Sheet1!$D$5:$N$65000,4,FALSE)),"")</f>
        <v/>
      </c>
      <c r="E3860" s="20" t="str">
        <f>IFERROR(IF($A3860="","",VLOOKUP($A3860,[1]Sheet1!$D$5:$N$65000,5,FALSE)),"")</f>
        <v/>
      </c>
      <c r="F3860" s="20" t="str">
        <f>IFERROR(IF($A3860="","",VLOOKUP($A3860,[1]Sheet1!$D$5:$N$65000,6,FALSE)),"")</f>
        <v/>
      </c>
      <c r="G3860" s="20" t="str">
        <f>IFERROR(IF($A3860="","",VLOOKUP($A3860,[1]Sheet1!$D$5:$N$65000,7,FALSE)),"")</f>
        <v/>
      </c>
      <c r="H3860" s="20" t="str">
        <f>IFERROR(IF($A3860="","",VLOOKUP($A3860,[1]Sheet1!$D$5:$N$65000,8,FALSE)),"")</f>
        <v/>
      </c>
      <c r="I3860" s="20" t="str">
        <f>IFERROR(IF($A3860="","",VLOOKUP($A3860,[1]Sheet1!$D$5:$N$65000,9,FALSE)),"")</f>
        <v/>
      </c>
      <c r="J3860" s="20" t="str">
        <f>IFERROR(IF($A3860="","",VLOOKUP($A3860,[1]Sheet1!$D$5:$N$65000,10,FALSE)),"")</f>
        <v/>
      </c>
      <c r="K3860" s="20" t="str">
        <f>IFERROR(IF($A3860="","",VLOOKUP($A3860,[1]Sheet1!$D$5:$N$65000,11,FALSE)),"")</f>
        <v/>
      </c>
      <c r="L3860" s="3">
        <f t="shared" si="122"/>
        <v>3856</v>
      </c>
      <c r="M3860" s="21" t="str">
        <f t="shared" si="123"/>
        <v/>
      </c>
      <c r="N3860" s="29">
        <f>IF($L3859 = 21,[22]Sheet1!J205,0)</f>
        <v>0</v>
      </c>
      <c r="O3860" s="29">
        <f>IF($L3859 = 21,[22]Sheet1!K205,0)</f>
        <v>0</v>
      </c>
      <c r="P3860" s="29">
        <f>IF($L3859 = 21,[22]Sheet1!L205,0)</f>
        <v>0</v>
      </c>
      <c r="Q3860" s="29">
        <f>IF($L3859 = 21,[22]Sheet1!M205,0)</f>
        <v>0</v>
      </c>
      <c r="R3860" s="29">
        <f>IF($L3859 = 21,[22]Sheet1!N205,0)</f>
        <v>0</v>
      </c>
      <c r="Z3860" s="25"/>
    </row>
    <row r="3861" spans="1:26">
      <c r="A3861" s="18" t="str">
        <f t="array" ref="A3861">IF(ROW(B3861)-6&lt;A$1,VLOOKUP(LOOKUP("zzzz",CHOOSE({1,2},"",INDEX([1]Sheet1!$P$1:$P$65000,SMALL(IF([1]Sheet1!P$1:P$65000&lt;&gt;"",ROW([1]Sheet1!P$1:P$65000)),ROWS(D$5:D3861))))),[1]Sheet1!$C$5:$D$65000,2,FALSE),IF(L3861&gt;$A$1,"",IF(A3860="","Figure "&amp;L3861,IFERROR(VLOOKUP(A3860,[1]Sheet1!$D$5:$Q$65000,14,FALSE),IFERROR(VLOOKUP(A3860,[1]Sheet1!$A$5:$D$65000,4,FALSE),"Figure " &amp; L3861)))))</f>
        <v/>
      </c>
      <c r="B3861" s="19" t="str">
        <f>IFERROR(IF($A3861="","",VLOOKUP($A3861,[1]Sheet1!$D$5:$R$65000,15,FALSE)),"")</f>
        <v/>
      </c>
      <c r="C3861" s="20" t="str">
        <f>IFERROR(IF(A3861="","",VLOOKUP($A3861,[1]Sheet1!$D$5:$N$65000,3,FALSE)),"")</f>
        <v/>
      </c>
      <c r="D3861" s="20" t="str">
        <f>IFERROR(IF($A3861="","",VLOOKUP($A3861,[1]Sheet1!$D$5:$N$65000,4,FALSE)),"")</f>
        <v/>
      </c>
      <c r="E3861" s="20" t="str">
        <f>IFERROR(IF($A3861="","",VLOOKUP($A3861,[1]Sheet1!$D$5:$N$65000,5,FALSE)),"")</f>
        <v/>
      </c>
      <c r="F3861" s="20" t="str">
        <f>IFERROR(IF($A3861="","",VLOOKUP($A3861,[1]Sheet1!$D$5:$N$65000,6,FALSE)),"")</f>
        <v/>
      </c>
      <c r="G3861" s="20" t="str">
        <f>IFERROR(IF($A3861="","",VLOOKUP($A3861,[1]Sheet1!$D$5:$N$65000,7,FALSE)),"")</f>
        <v/>
      </c>
      <c r="H3861" s="20" t="str">
        <f>IFERROR(IF($A3861="","",VLOOKUP($A3861,[1]Sheet1!$D$5:$N$65000,8,FALSE)),"")</f>
        <v/>
      </c>
      <c r="I3861" s="20" t="str">
        <f>IFERROR(IF($A3861="","",VLOOKUP($A3861,[1]Sheet1!$D$5:$N$65000,9,FALSE)),"")</f>
        <v/>
      </c>
      <c r="J3861" s="20" t="str">
        <f>IFERROR(IF($A3861="","",VLOOKUP($A3861,[1]Sheet1!$D$5:$N$65000,10,FALSE)),"")</f>
        <v/>
      </c>
      <c r="K3861" s="20" t="str">
        <f>IFERROR(IF($A3861="","",VLOOKUP($A3861,[1]Sheet1!$D$5:$N$65000,11,FALSE)),"")</f>
        <v/>
      </c>
      <c r="L3861" s="3">
        <f t="shared" si="122"/>
        <v>3857</v>
      </c>
      <c r="M3861" s="21" t="str">
        <f t="shared" si="123"/>
        <v/>
      </c>
      <c r="N3861" s="29">
        <f>IF($L3860 = 21,[22]Sheet1!J206,0)</f>
        <v>0</v>
      </c>
      <c r="O3861" s="29">
        <f>IF($L3860 = 21,[22]Sheet1!K206,0)</f>
        <v>0</v>
      </c>
      <c r="P3861" s="29">
        <f>IF($L3860 = 21,[22]Sheet1!L206,0)</f>
        <v>0</v>
      </c>
      <c r="Q3861" s="29">
        <f>IF($L3860 = 21,[22]Sheet1!M206,0)</f>
        <v>0</v>
      </c>
      <c r="R3861" s="29">
        <f>IF($L3860 = 21,[22]Sheet1!N206,0)</f>
        <v>0</v>
      </c>
      <c r="Z3861" s="25"/>
    </row>
    <row r="3862" spans="1:26">
      <c r="A3862" s="18" t="str">
        <f t="array" ref="A3862">IF(ROW(B3862)-6&lt;A$1,VLOOKUP(LOOKUP("zzzz",CHOOSE({1,2},"",INDEX([1]Sheet1!$P$1:$P$65000,SMALL(IF([1]Sheet1!P$1:P$65000&lt;&gt;"",ROW([1]Sheet1!P$1:P$65000)),ROWS(D$5:D3862))))),[1]Sheet1!$C$5:$D$65000,2,FALSE),IF(L3862&gt;$A$1,"",IF(A3861="","Figure "&amp;L3862,IFERROR(VLOOKUP(A3861,[1]Sheet1!$D$5:$Q$65000,14,FALSE),IFERROR(VLOOKUP(A3861,[1]Sheet1!$A$5:$D$65000,4,FALSE),"Figure " &amp; L3862)))))</f>
        <v/>
      </c>
      <c r="B3862" s="19" t="str">
        <f>IFERROR(IF($A3862="","",VLOOKUP($A3862,[1]Sheet1!$D$5:$R$65000,15,FALSE)),"")</f>
        <v/>
      </c>
      <c r="C3862" s="20" t="str">
        <f>IFERROR(IF(A3862="","",VLOOKUP($A3862,[1]Sheet1!$D$5:$N$65000,3,FALSE)),"")</f>
        <v/>
      </c>
      <c r="D3862" s="20" t="str">
        <f>IFERROR(IF($A3862="","",VLOOKUP($A3862,[1]Sheet1!$D$5:$N$65000,4,FALSE)),"")</f>
        <v/>
      </c>
      <c r="E3862" s="20" t="str">
        <f>IFERROR(IF($A3862="","",VLOOKUP($A3862,[1]Sheet1!$D$5:$N$65000,5,FALSE)),"")</f>
        <v/>
      </c>
      <c r="F3862" s="20" t="str">
        <f>IFERROR(IF($A3862="","",VLOOKUP($A3862,[1]Sheet1!$D$5:$N$65000,6,FALSE)),"")</f>
        <v/>
      </c>
      <c r="G3862" s="20" t="str">
        <f>IFERROR(IF($A3862="","",VLOOKUP($A3862,[1]Sheet1!$D$5:$N$65000,7,FALSE)),"")</f>
        <v/>
      </c>
      <c r="H3862" s="20" t="str">
        <f>IFERROR(IF($A3862="","",VLOOKUP($A3862,[1]Sheet1!$D$5:$N$65000,8,FALSE)),"")</f>
        <v/>
      </c>
      <c r="I3862" s="20" t="str">
        <f>IFERROR(IF($A3862="","",VLOOKUP($A3862,[1]Sheet1!$D$5:$N$65000,9,FALSE)),"")</f>
        <v/>
      </c>
      <c r="J3862" s="20" t="str">
        <f>IFERROR(IF($A3862="","",VLOOKUP($A3862,[1]Sheet1!$D$5:$N$65000,10,FALSE)),"")</f>
        <v/>
      </c>
      <c r="K3862" s="20" t="str">
        <f>IFERROR(IF($A3862="","",VLOOKUP($A3862,[1]Sheet1!$D$5:$N$65000,11,FALSE)),"")</f>
        <v/>
      </c>
      <c r="L3862" s="3">
        <f t="shared" si="122"/>
        <v>3858</v>
      </c>
      <c r="M3862" s="21" t="str">
        <f t="shared" si="123"/>
        <v/>
      </c>
      <c r="N3862" s="29">
        <f>IF($L3861 = 21,[22]Sheet1!J207,0)</f>
        <v>0</v>
      </c>
      <c r="O3862" s="29">
        <f>IF($L3861 = 21,[22]Sheet1!K207,0)</f>
        <v>0</v>
      </c>
      <c r="P3862" s="29">
        <f>IF($L3861 = 21,[22]Sheet1!L207,0)</f>
        <v>0</v>
      </c>
      <c r="Q3862" s="29">
        <f>IF($L3861 = 21,[22]Sheet1!M207,0)</f>
        <v>0</v>
      </c>
      <c r="R3862" s="29">
        <f>IF($L3861 = 21,[22]Sheet1!N207,0)</f>
        <v>0</v>
      </c>
      <c r="Z3862" s="25"/>
    </row>
    <row r="3863" spans="1:26">
      <c r="A3863" s="18" t="str">
        <f t="array" ref="A3863">IF(ROW(B3863)-6&lt;A$1,VLOOKUP(LOOKUP("zzzz",CHOOSE({1,2},"",INDEX([1]Sheet1!$P$1:$P$65000,SMALL(IF([1]Sheet1!P$1:P$65000&lt;&gt;"",ROW([1]Sheet1!P$1:P$65000)),ROWS(D$5:D3863))))),[1]Sheet1!$C$5:$D$65000,2,FALSE),IF(L3863&gt;$A$1,"",IF(A3862="","Figure "&amp;L3863,IFERROR(VLOOKUP(A3862,[1]Sheet1!$D$5:$Q$65000,14,FALSE),IFERROR(VLOOKUP(A3862,[1]Sheet1!$A$5:$D$65000,4,FALSE),"Figure " &amp; L3863)))))</f>
        <v/>
      </c>
      <c r="B3863" s="19" t="str">
        <f>IFERROR(IF($A3863="","",VLOOKUP($A3863,[1]Sheet1!$D$5:$R$65000,15,FALSE)),"")</f>
        <v/>
      </c>
      <c r="C3863" s="20" t="str">
        <f>IFERROR(IF(A3863="","",VLOOKUP($A3863,[1]Sheet1!$D$5:$N$65000,3,FALSE)),"")</f>
        <v/>
      </c>
      <c r="D3863" s="20" t="str">
        <f>IFERROR(IF($A3863="","",VLOOKUP($A3863,[1]Sheet1!$D$5:$N$65000,4,FALSE)),"")</f>
        <v/>
      </c>
      <c r="E3863" s="20" t="str">
        <f>IFERROR(IF($A3863="","",VLOOKUP($A3863,[1]Sheet1!$D$5:$N$65000,5,FALSE)),"")</f>
        <v/>
      </c>
      <c r="F3863" s="20" t="str">
        <f>IFERROR(IF($A3863="","",VLOOKUP($A3863,[1]Sheet1!$D$5:$N$65000,6,FALSE)),"")</f>
        <v/>
      </c>
      <c r="G3863" s="20" t="str">
        <f>IFERROR(IF($A3863="","",VLOOKUP($A3863,[1]Sheet1!$D$5:$N$65000,7,FALSE)),"")</f>
        <v/>
      </c>
      <c r="H3863" s="20" t="str">
        <f>IFERROR(IF($A3863="","",VLOOKUP($A3863,[1]Sheet1!$D$5:$N$65000,8,FALSE)),"")</f>
        <v/>
      </c>
      <c r="I3863" s="20" t="str">
        <f>IFERROR(IF($A3863="","",VLOOKUP($A3863,[1]Sheet1!$D$5:$N$65000,9,FALSE)),"")</f>
        <v/>
      </c>
      <c r="J3863" s="20" t="str">
        <f>IFERROR(IF($A3863="","",VLOOKUP($A3863,[1]Sheet1!$D$5:$N$65000,10,FALSE)),"")</f>
        <v/>
      </c>
      <c r="K3863" s="20" t="str">
        <f>IFERROR(IF($A3863="","",VLOOKUP($A3863,[1]Sheet1!$D$5:$N$65000,11,FALSE)),"")</f>
        <v/>
      </c>
      <c r="L3863" s="3">
        <f t="shared" si="122"/>
        <v>3859</v>
      </c>
      <c r="M3863" s="21" t="str">
        <f t="shared" si="123"/>
        <v/>
      </c>
      <c r="N3863" s="29">
        <f>IF($L3862 = 21,[22]Sheet1!J208,0)</f>
        <v>0</v>
      </c>
      <c r="O3863" s="29">
        <f>IF($L3862 = 21,[22]Sheet1!K208,0)</f>
        <v>0</v>
      </c>
      <c r="P3863" s="29">
        <f>IF($L3862 = 21,[22]Sheet1!L208,0)</f>
        <v>0</v>
      </c>
      <c r="Q3863" s="29">
        <f>IF($L3862 = 21,[22]Sheet1!M208,0)</f>
        <v>0</v>
      </c>
      <c r="R3863" s="29">
        <f>IF($L3862 = 21,[22]Sheet1!N208,0)</f>
        <v>0</v>
      </c>
      <c r="Z3863" s="25"/>
    </row>
    <row r="3864" spans="1:26">
      <c r="A3864" s="18" t="str">
        <f t="array" ref="A3864">IF(ROW(B3864)-6&lt;A$1,VLOOKUP(LOOKUP("zzzz",CHOOSE({1,2},"",INDEX([1]Sheet1!$P$1:$P$65000,SMALL(IF([1]Sheet1!P$1:P$65000&lt;&gt;"",ROW([1]Sheet1!P$1:P$65000)),ROWS(D$5:D3864))))),[1]Sheet1!$C$5:$D$65000,2,FALSE),IF(L3864&gt;$A$1,"",IF(A3863="","Figure "&amp;L3864,IFERROR(VLOOKUP(A3863,[1]Sheet1!$D$5:$Q$65000,14,FALSE),IFERROR(VLOOKUP(A3863,[1]Sheet1!$A$5:$D$65000,4,FALSE),"Figure " &amp; L3864)))))</f>
        <v/>
      </c>
      <c r="B3864" s="19" t="str">
        <f>IFERROR(IF($A3864="","",VLOOKUP($A3864,[1]Sheet1!$D$5:$R$65000,15,FALSE)),"")</f>
        <v/>
      </c>
      <c r="C3864" s="20" t="str">
        <f>IFERROR(IF(A3864="","",VLOOKUP($A3864,[1]Sheet1!$D$5:$N$65000,3,FALSE)),"")</f>
        <v/>
      </c>
      <c r="D3864" s="20" t="str">
        <f>IFERROR(IF($A3864="","",VLOOKUP($A3864,[1]Sheet1!$D$5:$N$65000,4,FALSE)),"")</f>
        <v/>
      </c>
      <c r="E3864" s="20" t="str">
        <f>IFERROR(IF($A3864="","",VLOOKUP($A3864,[1]Sheet1!$D$5:$N$65000,5,FALSE)),"")</f>
        <v/>
      </c>
      <c r="F3864" s="20" t="str">
        <f>IFERROR(IF($A3864="","",VLOOKUP($A3864,[1]Sheet1!$D$5:$N$65000,6,FALSE)),"")</f>
        <v/>
      </c>
      <c r="G3864" s="20" t="str">
        <f>IFERROR(IF($A3864="","",VLOOKUP($A3864,[1]Sheet1!$D$5:$N$65000,7,FALSE)),"")</f>
        <v/>
      </c>
      <c r="H3864" s="20" t="str">
        <f>IFERROR(IF($A3864="","",VLOOKUP($A3864,[1]Sheet1!$D$5:$N$65000,8,FALSE)),"")</f>
        <v/>
      </c>
      <c r="I3864" s="20" t="str">
        <f>IFERROR(IF($A3864="","",VLOOKUP($A3864,[1]Sheet1!$D$5:$N$65000,9,FALSE)),"")</f>
        <v/>
      </c>
      <c r="J3864" s="20" t="str">
        <f>IFERROR(IF($A3864="","",VLOOKUP($A3864,[1]Sheet1!$D$5:$N$65000,10,FALSE)),"")</f>
        <v/>
      </c>
      <c r="K3864" s="20" t="str">
        <f>IFERROR(IF($A3864="","",VLOOKUP($A3864,[1]Sheet1!$D$5:$N$65000,11,FALSE)),"")</f>
        <v/>
      </c>
      <c r="L3864" s="3">
        <f t="shared" si="122"/>
        <v>3860</v>
      </c>
      <c r="M3864" s="21" t="str">
        <f t="shared" si="123"/>
        <v/>
      </c>
      <c r="N3864" s="29">
        <f>IF($L3863 = 21,[22]Sheet1!J209,0)</f>
        <v>0</v>
      </c>
      <c r="O3864" s="29">
        <f>IF($L3863 = 21,[22]Sheet1!K209,0)</f>
        <v>0</v>
      </c>
      <c r="P3864" s="29">
        <f>IF($L3863 = 21,[22]Sheet1!L209,0)</f>
        <v>0</v>
      </c>
      <c r="Q3864" s="29">
        <f>IF($L3863 = 21,[22]Sheet1!M209,0)</f>
        <v>0</v>
      </c>
      <c r="R3864" s="29">
        <f>IF($L3863 = 21,[22]Sheet1!N209,0)</f>
        <v>0</v>
      </c>
      <c r="Z3864" s="25"/>
    </row>
    <row r="3865" spans="1:26">
      <c r="A3865" s="18" t="str">
        <f t="array" ref="A3865">IF(ROW(B3865)-6&lt;A$1,VLOOKUP(LOOKUP("zzzz",CHOOSE({1,2},"",INDEX([1]Sheet1!$P$1:$P$65000,SMALL(IF([1]Sheet1!P$1:P$65000&lt;&gt;"",ROW([1]Sheet1!P$1:P$65000)),ROWS(D$5:D3865))))),[1]Sheet1!$C$5:$D$65000,2,FALSE),IF(L3865&gt;$A$1,"",IF(A3864="","Figure "&amp;L3865,IFERROR(VLOOKUP(A3864,[1]Sheet1!$D$5:$Q$65000,14,FALSE),IFERROR(VLOOKUP(A3864,[1]Sheet1!$A$5:$D$65000,4,FALSE),"Figure " &amp; L3865)))))</f>
        <v/>
      </c>
      <c r="B3865" s="19" t="str">
        <f>IFERROR(IF($A3865="","",VLOOKUP($A3865,[1]Sheet1!$D$5:$R$65000,15,FALSE)),"")</f>
        <v/>
      </c>
      <c r="C3865" s="20" t="str">
        <f>IFERROR(IF(A3865="","",VLOOKUP($A3865,[1]Sheet1!$D$5:$N$65000,3,FALSE)),"")</f>
        <v/>
      </c>
      <c r="D3865" s="20" t="str">
        <f>IFERROR(IF($A3865="","",VLOOKUP($A3865,[1]Sheet1!$D$5:$N$65000,4,FALSE)),"")</f>
        <v/>
      </c>
      <c r="E3865" s="20" t="str">
        <f>IFERROR(IF($A3865="","",VLOOKUP($A3865,[1]Sheet1!$D$5:$N$65000,5,FALSE)),"")</f>
        <v/>
      </c>
      <c r="F3865" s="20" t="str">
        <f>IFERROR(IF($A3865="","",VLOOKUP($A3865,[1]Sheet1!$D$5:$N$65000,6,FALSE)),"")</f>
        <v/>
      </c>
      <c r="G3865" s="20" t="str">
        <f>IFERROR(IF($A3865="","",VLOOKUP($A3865,[1]Sheet1!$D$5:$N$65000,7,FALSE)),"")</f>
        <v/>
      </c>
      <c r="H3865" s="20" t="str">
        <f>IFERROR(IF($A3865="","",VLOOKUP($A3865,[1]Sheet1!$D$5:$N$65000,8,FALSE)),"")</f>
        <v/>
      </c>
      <c r="I3865" s="20" t="str">
        <f>IFERROR(IF($A3865="","",VLOOKUP($A3865,[1]Sheet1!$D$5:$N$65000,9,FALSE)),"")</f>
        <v/>
      </c>
      <c r="J3865" s="20" t="str">
        <f>IFERROR(IF($A3865="","",VLOOKUP($A3865,[1]Sheet1!$D$5:$N$65000,10,FALSE)),"")</f>
        <v/>
      </c>
      <c r="K3865" s="20" t="str">
        <f>IFERROR(IF($A3865="","",VLOOKUP($A3865,[1]Sheet1!$D$5:$N$65000,11,FALSE)),"")</f>
        <v/>
      </c>
      <c r="L3865" s="3">
        <f t="shared" si="122"/>
        <v>3861</v>
      </c>
      <c r="M3865" s="21" t="str">
        <f t="shared" si="123"/>
        <v/>
      </c>
      <c r="N3865" s="29">
        <f>IF($L3864 = 21,[22]Sheet1!J210,0)</f>
        <v>0</v>
      </c>
      <c r="O3865" s="29">
        <f>IF($L3864 = 21,[22]Sheet1!K210,0)</f>
        <v>0</v>
      </c>
      <c r="P3865" s="29">
        <f>IF($L3864 = 21,[22]Sheet1!L210,0)</f>
        <v>0</v>
      </c>
      <c r="Q3865" s="29">
        <f>IF($L3864 = 21,[22]Sheet1!M210,0)</f>
        <v>0</v>
      </c>
      <c r="R3865" s="29">
        <f>IF($L3864 = 21,[22]Sheet1!N210,0)</f>
        <v>0</v>
      </c>
      <c r="Z3865" s="25"/>
    </row>
    <row r="3866" spans="1:26">
      <c r="A3866" s="18" t="str">
        <f t="array" ref="A3866">IF(ROW(B3866)-6&lt;A$1,VLOOKUP(LOOKUP("zzzz",CHOOSE({1,2},"",INDEX([1]Sheet1!$P$1:$P$65000,SMALL(IF([1]Sheet1!P$1:P$65000&lt;&gt;"",ROW([1]Sheet1!P$1:P$65000)),ROWS(D$5:D3866))))),[1]Sheet1!$C$5:$D$65000,2,FALSE),IF(L3866&gt;$A$1,"",IF(A3865="","Figure "&amp;L3866,IFERROR(VLOOKUP(A3865,[1]Sheet1!$D$5:$Q$65000,14,FALSE),IFERROR(VLOOKUP(A3865,[1]Sheet1!$A$5:$D$65000,4,FALSE),"Figure " &amp; L3866)))))</f>
        <v/>
      </c>
      <c r="B3866" s="19" t="str">
        <f>IFERROR(IF($A3866="","",VLOOKUP($A3866,[1]Sheet1!$D$5:$R$65000,15,FALSE)),"")</f>
        <v/>
      </c>
      <c r="C3866" s="20" t="str">
        <f>IFERROR(IF(A3866="","",VLOOKUP($A3866,[1]Sheet1!$D$5:$N$65000,3,FALSE)),"")</f>
        <v/>
      </c>
      <c r="D3866" s="20" t="str">
        <f>IFERROR(IF($A3866="","",VLOOKUP($A3866,[1]Sheet1!$D$5:$N$65000,4,FALSE)),"")</f>
        <v/>
      </c>
      <c r="E3866" s="20" t="str">
        <f>IFERROR(IF($A3866="","",VLOOKUP($A3866,[1]Sheet1!$D$5:$N$65000,5,FALSE)),"")</f>
        <v/>
      </c>
      <c r="F3866" s="20" t="str">
        <f>IFERROR(IF($A3866="","",VLOOKUP($A3866,[1]Sheet1!$D$5:$N$65000,6,FALSE)),"")</f>
        <v/>
      </c>
      <c r="G3866" s="20" t="str">
        <f>IFERROR(IF($A3866="","",VLOOKUP($A3866,[1]Sheet1!$D$5:$N$65000,7,FALSE)),"")</f>
        <v/>
      </c>
      <c r="H3866" s="20" t="str">
        <f>IFERROR(IF($A3866="","",VLOOKUP($A3866,[1]Sheet1!$D$5:$N$65000,8,FALSE)),"")</f>
        <v/>
      </c>
      <c r="I3866" s="20" t="str">
        <f>IFERROR(IF($A3866="","",VLOOKUP($A3866,[1]Sheet1!$D$5:$N$65000,9,FALSE)),"")</f>
        <v/>
      </c>
      <c r="J3866" s="20" t="str">
        <f>IFERROR(IF($A3866="","",VLOOKUP($A3866,[1]Sheet1!$D$5:$N$65000,10,FALSE)),"")</f>
        <v/>
      </c>
      <c r="K3866" s="20" t="str">
        <f>IFERROR(IF($A3866="","",VLOOKUP($A3866,[1]Sheet1!$D$5:$N$65000,11,FALSE)),"")</f>
        <v/>
      </c>
      <c r="L3866" s="3">
        <f t="shared" si="122"/>
        <v>3862</v>
      </c>
      <c r="M3866" s="21" t="str">
        <f t="shared" si="123"/>
        <v/>
      </c>
      <c r="N3866" s="29">
        <f>IF($L3865 = 21,[22]Sheet1!J211,0)</f>
        <v>0</v>
      </c>
      <c r="O3866" s="29">
        <f>IF($L3865 = 21,[22]Sheet1!K211,0)</f>
        <v>0</v>
      </c>
      <c r="P3866" s="29">
        <f>IF($L3865 = 21,[22]Sheet1!L211,0)</f>
        <v>0</v>
      </c>
      <c r="Q3866" s="29">
        <f>IF($L3865 = 21,[22]Sheet1!M211,0)</f>
        <v>0</v>
      </c>
      <c r="R3866" s="29">
        <f>IF($L3865 = 21,[22]Sheet1!N211,0)</f>
        <v>0</v>
      </c>
      <c r="Z3866" s="25"/>
    </row>
    <row r="3867" spans="1:26">
      <c r="A3867" s="18" t="str">
        <f t="array" ref="A3867">IF(ROW(B3867)-6&lt;A$1,VLOOKUP(LOOKUP("zzzz",CHOOSE({1,2},"",INDEX([1]Sheet1!$P$1:$P$65000,SMALL(IF([1]Sheet1!P$1:P$65000&lt;&gt;"",ROW([1]Sheet1!P$1:P$65000)),ROWS(D$5:D3867))))),[1]Sheet1!$C$5:$D$65000,2,FALSE),IF(L3867&gt;$A$1,"",IF(A3866="","Figure "&amp;L3867,IFERROR(VLOOKUP(A3866,[1]Sheet1!$D$5:$Q$65000,14,FALSE),IFERROR(VLOOKUP(A3866,[1]Sheet1!$A$5:$D$65000,4,FALSE),"Figure " &amp; L3867)))))</f>
        <v/>
      </c>
      <c r="B3867" s="19" t="str">
        <f>IFERROR(IF($A3867="","",VLOOKUP($A3867,[1]Sheet1!$D$5:$R$65000,15,FALSE)),"")</f>
        <v/>
      </c>
      <c r="C3867" s="20" t="str">
        <f>IFERROR(IF(A3867="","",VLOOKUP($A3867,[1]Sheet1!$D$5:$N$65000,3,FALSE)),"")</f>
        <v/>
      </c>
      <c r="D3867" s="20" t="str">
        <f>IFERROR(IF($A3867="","",VLOOKUP($A3867,[1]Sheet1!$D$5:$N$65000,4,FALSE)),"")</f>
        <v/>
      </c>
      <c r="E3867" s="20" t="str">
        <f>IFERROR(IF($A3867="","",VLOOKUP($A3867,[1]Sheet1!$D$5:$N$65000,5,FALSE)),"")</f>
        <v/>
      </c>
      <c r="F3867" s="20" t="str">
        <f>IFERROR(IF($A3867="","",VLOOKUP($A3867,[1]Sheet1!$D$5:$N$65000,6,FALSE)),"")</f>
        <v/>
      </c>
      <c r="G3867" s="20" t="str">
        <f>IFERROR(IF($A3867="","",VLOOKUP($A3867,[1]Sheet1!$D$5:$N$65000,7,FALSE)),"")</f>
        <v/>
      </c>
      <c r="H3867" s="20" t="str">
        <f>IFERROR(IF($A3867="","",VLOOKUP($A3867,[1]Sheet1!$D$5:$N$65000,8,FALSE)),"")</f>
        <v/>
      </c>
      <c r="I3867" s="20" t="str">
        <f>IFERROR(IF($A3867="","",VLOOKUP($A3867,[1]Sheet1!$D$5:$N$65000,9,FALSE)),"")</f>
        <v/>
      </c>
      <c r="J3867" s="20" t="str">
        <f>IFERROR(IF($A3867="","",VLOOKUP($A3867,[1]Sheet1!$D$5:$N$65000,10,FALSE)),"")</f>
        <v/>
      </c>
      <c r="K3867" s="20" t="str">
        <f>IFERROR(IF($A3867="","",VLOOKUP($A3867,[1]Sheet1!$D$5:$N$65000,11,FALSE)),"")</f>
        <v/>
      </c>
      <c r="L3867" s="3">
        <f t="shared" si="122"/>
        <v>3863</v>
      </c>
      <c r="M3867" s="21" t="str">
        <f t="shared" si="123"/>
        <v/>
      </c>
      <c r="N3867" s="29">
        <f>IF($L3866 = 21,[22]Sheet1!J212,0)</f>
        <v>0</v>
      </c>
      <c r="O3867" s="29">
        <f>IF($L3866 = 21,[22]Sheet1!K212,0)</f>
        <v>0</v>
      </c>
      <c r="P3867" s="29">
        <f>IF($L3866 = 21,[22]Sheet1!L212,0)</f>
        <v>0</v>
      </c>
      <c r="Q3867" s="29">
        <f>IF($L3866 = 21,[22]Sheet1!M212,0)</f>
        <v>0</v>
      </c>
      <c r="R3867" s="29">
        <f>IF($L3866 = 21,[22]Sheet1!N212,0)</f>
        <v>0</v>
      </c>
      <c r="Z3867" s="25"/>
    </row>
    <row r="3868" spans="1:26">
      <c r="A3868" s="18" t="str">
        <f t="array" ref="A3868">IF(ROW(B3868)-6&lt;A$1,VLOOKUP(LOOKUP("zzzz",CHOOSE({1,2},"",INDEX([1]Sheet1!$P$1:$P$65000,SMALL(IF([1]Sheet1!P$1:P$65000&lt;&gt;"",ROW([1]Sheet1!P$1:P$65000)),ROWS(D$5:D3868))))),[1]Sheet1!$C$5:$D$65000,2,FALSE),IF(L3868&gt;$A$1,"",IF(A3867="","Figure "&amp;L3868,IFERROR(VLOOKUP(A3867,[1]Sheet1!$D$5:$Q$65000,14,FALSE),IFERROR(VLOOKUP(A3867,[1]Sheet1!$A$5:$D$65000,4,FALSE),"Figure " &amp; L3868)))))</f>
        <v/>
      </c>
      <c r="B3868" s="19" t="str">
        <f>IFERROR(IF($A3868="","",VLOOKUP($A3868,[1]Sheet1!$D$5:$R$65000,15,FALSE)),"")</f>
        <v/>
      </c>
      <c r="C3868" s="20" t="str">
        <f>IFERROR(IF(A3868="","",VLOOKUP($A3868,[1]Sheet1!$D$5:$N$65000,3,FALSE)),"")</f>
        <v/>
      </c>
      <c r="D3868" s="20" t="str">
        <f>IFERROR(IF($A3868="","",VLOOKUP($A3868,[1]Sheet1!$D$5:$N$65000,4,FALSE)),"")</f>
        <v/>
      </c>
      <c r="E3868" s="20" t="str">
        <f>IFERROR(IF($A3868="","",VLOOKUP($A3868,[1]Sheet1!$D$5:$N$65000,5,FALSE)),"")</f>
        <v/>
      </c>
      <c r="F3868" s="20" t="str">
        <f>IFERROR(IF($A3868="","",VLOOKUP($A3868,[1]Sheet1!$D$5:$N$65000,6,FALSE)),"")</f>
        <v/>
      </c>
      <c r="G3868" s="20" t="str">
        <f>IFERROR(IF($A3868="","",VLOOKUP($A3868,[1]Sheet1!$D$5:$N$65000,7,FALSE)),"")</f>
        <v/>
      </c>
      <c r="H3868" s="20" t="str">
        <f>IFERROR(IF($A3868="","",VLOOKUP($A3868,[1]Sheet1!$D$5:$N$65000,8,FALSE)),"")</f>
        <v/>
      </c>
      <c r="I3868" s="20" t="str">
        <f>IFERROR(IF($A3868="","",VLOOKUP($A3868,[1]Sheet1!$D$5:$N$65000,9,FALSE)),"")</f>
        <v/>
      </c>
      <c r="J3868" s="20" t="str">
        <f>IFERROR(IF($A3868="","",VLOOKUP($A3868,[1]Sheet1!$D$5:$N$65000,10,FALSE)),"")</f>
        <v/>
      </c>
      <c r="K3868" s="20" t="str">
        <f>IFERROR(IF($A3868="","",VLOOKUP($A3868,[1]Sheet1!$D$5:$N$65000,11,FALSE)),"")</f>
        <v/>
      </c>
      <c r="L3868" s="3">
        <f t="shared" si="122"/>
        <v>3864</v>
      </c>
      <c r="M3868" s="21" t="str">
        <f t="shared" si="123"/>
        <v/>
      </c>
      <c r="N3868" s="29">
        <f>IF($L3867 = 21,[22]Sheet1!J213,0)</f>
        <v>0</v>
      </c>
      <c r="O3868" s="29">
        <f>IF($L3867 = 21,[22]Sheet1!K213,0)</f>
        <v>0</v>
      </c>
      <c r="P3868" s="29">
        <f>IF($L3867 = 21,[22]Sheet1!L213,0)</f>
        <v>0</v>
      </c>
      <c r="Q3868" s="29">
        <f>IF($L3867 = 21,[22]Sheet1!M213,0)</f>
        <v>0</v>
      </c>
      <c r="R3868" s="29">
        <f>IF($L3867 = 21,[22]Sheet1!N213,0)</f>
        <v>0</v>
      </c>
      <c r="Z3868" s="25"/>
    </row>
    <row r="3869" spans="1:26">
      <c r="A3869" s="18" t="str">
        <f t="array" ref="A3869">IF(ROW(B3869)-6&lt;A$1,VLOOKUP(LOOKUP("zzzz",CHOOSE({1,2},"",INDEX([1]Sheet1!$P$1:$P$65000,SMALL(IF([1]Sheet1!P$1:P$65000&lt;&gt;"",ROW([1]Sheet1!P$1:P$65000)),ROWS(D$5:D3869))))),[1]Sheet1!$C$5:$D$65000,2,FALSE),IF(L3869&gt;$A$1,"",IF(A3868="","Figure "&amp;L3869,IFERROR(VLOOKUP(A3868,[1]Sheet1!$D$5:$Q$65000,14,FALSE),IFERROR(VLOOKUP(A3868,[1]Sheet1!$A$5:$D$65000,4,FALSE),"Figure " &amp; L3869)))))</f>
        <v/>
      </c>
      <c r="B3869" s="19" t="str">
        <f>IFERROR(IF($A3869="","",VLOOKUP($A3869,[1]Sheet1!$D$5:$R$65000,15,FALSE)),"")</f>
        <v/>
      </c>
      <c r="C3869" s="20" t="str">
        <f>IFERROR(IF(A3869="","",VLOOKUP($A3869,[1]Sheet1!$D$5:$N$65000,3,FALSE)),"")</f>
        <v/>
      </c>
      <c r="D3869" s="20" t="str">
        <f>IFERROR(IF($A3869="","",VLOOKUP($A3869,[1]Sheet1!$D$5:$N$65000,4,FALSE)),"")</f>
        <v/>
      </c>
      <c r="E3869" s="20" t="str">
        <f>IFERROR(IF($A3869="","",VLOOKUP($A3869,[1]Sheet1!$D$5:$N$65000,5,FALSE)),"")</f>
        <v/>
      </c>
      <c r="F3869" s="20" t="str">
        <f>IFERROR(IF($A3869="","",VLOOKUP($A3869,[1]Sheet1!$D$5:$N$65000,6,FALSE)),"")</f>
        <v/>
      </c>
      <c r="G3869" s="20" t="str">
        <f>IFERROR(IF($A3869="","",VLOOKUP($A3869,[1]Sheet1!$D$5:$N$65000,7,FALSE)),"")</f>
        <v/>
      </c>
      <c r="H3869" s="20" t="str">
        <f>IFERROR(IF($A3869="","",VLOOKUP($A3869,[1]Sheet1!$D$5:$N$65000,8,FALSE)),"")</f>
        <v/>
      </c>
      <c r="I3869" s="20" t="str">
        <f>IFERROR(IF($A3869="","",VLOOKUP($A3869,[1]Sheet1!$D$5:$N$65000,9,FALSE)),"")</f>
        <v/>
      </c>
      <c r="J3869" s="20" t="str">
        <f>IFERROR(IF($A3869="","",VLOOKUP($A3869,[1]Sheet1!$D$5:$N$65000,10,FALSE)),"")</f>
        <v/>
      </c>
      <c r="K3869" s="20" t="str">
        <f>IFERROR(IF($A3869="","",VLOOKUP($A3869,[1]Sheet1!$D$5:$N$65000,11,FALSE)),"")</f>
        <v/>
      </c>
      <c r="L3869" s="3">
        <f t="shared" si="122"/>
        <v>3865</v>
      </c>
      <c r="M3869" s="21" t="str">
        <f t="shared" si="123"/>
        <v/>
      </c>
      <c r="N3869" s="29">
        <f>IF($L3868 = 21,[22]Sheet1!J214,0)</f>
        <v>0</v>
      </c>
      <c r="O3869" s="29">
        <f>IF($L3868 = 21,[22]Sheet1!K214,0)</f>
        <v>0</v>
      </c>
      <c r="P3869" s="29">
        <f>IF($L3868 = 21,[22]Sheet1!L214,0)</f>
        <v>0</v>
      </c>
      <c r="Q3869" s="29">
        <f>IF($L3868 = 21,[22]Sheet1!M214,0)</f>
        <v>0</v>
      </c>
      <c r="R3869" s="29">
        <f>IF($L3868 = 21,[22]Sheet1!N214,0)</f>
        <v>0</v>
      </c>
      <c r="Z3869" s="25"/>
    </row>
    <row r="3870" spans="1:26">
      <c r="A3870" s="18" t="str">
        <f t="array" ref="A3870">IF(ROW(B3870)-6&lt;A$1,VLOOKUP(LOOKUP("zzzz",CHOOSE({1,2},"",INDEX([1]Sheet1!$P$1:$P$65000,SMALL(IF([1]Sheet1!P$1:P$65000&lt;&gt;"",ROW([1]Sheet1!P$1:P$65000)),ROWS(D$5:D3870))))),[1]Sheet1!$C$5:$D$65000,2,FALSE),IF(L3870&gt;$A$1,"",IF(A3869="","Figure "&amp;L3870,IFERROR(VLOOKUP(A3869,[1]Sheet1!$D$5:$Q$65000,14,FALSE),IFERROR(VLOOKUP(A3869,[1]Sheet1!$A$5:$D$65000,4,FALSE),"Figure " &amp; L3870)))))</f>
        <v/>
      </c>
      <c r="B3870" s="19" t="str">
        <f>IFERROR(IF($A3870="","",VLOOKUP($A3870,[1]Sheet1!$D$5:$R$65000,15,FALSE)),"")</f>
        <v/>
      </c>
      <c r="C3870" s="20" t="str">
        <f>IFERROR(IF(A3870="","",VLOOKUP($A3870,[1]Sheet1!$D$5:$N$65000,3,FALSE)),"")</f>
        <v/>
      </c>
      <c r="D3870" s="20" t="str">
        <f>IFERROR(IF($A3870="","",VLOOKUP($A3870,[1]Sheet1!$D$5:$N$65000,4,FALSE)),"")</f>
        <v/>
      </c>
      <c r="E3870" s="20" t="str">
        <f>IFERROR(IF($A3870="","",VLOOKUP($A3870,[1]Sheet1!$D$5:$N$65000,5,FALSE)),"")</f>
        <v/>
      </c>
      <c r="F3870" s="20" t="str">
        <f>IFERROR(IF($A3870="","",VLOOKUP($A3870,[1]Sheet1!$D$5:$N$65000,6,FALSE)),"")</f>
        <v/>
      </c>
      <c r="G3870" s="20" t="str">
        <f>IFERROR(IF($A3870="","",VLOOKUP($A3870,[1]Sheet1!$D$5:$N$65000,7,FALSE)),"")</f>
        <v/>
      </c>
      <c r="H3870" s="20" t="str">
        <f>IFERROR(IF($A3870="","",VLOOKUP($A3870,[1]Sheet1!$D$5:$N$65000,8,FALSE)),"")</f>
        <v/>
      </c>
      <c r="I3870" s="20" t="str">
        <f>IFERROR(IF($A3870="","",VLOOKUP($A3870,[1]Sheet1!$D$5:$N$65000,9,FALSE)),"")</f>
        <v/>
      </c>
      <c r="J3870" s="20" t="str">
        <f>IFERROR(IF($A3870="","",VLOOKUP($A3870,[1]Sheet1!$D$5:$N$65000,10,FALSE)),"")</f>
        <v/>
      </c>
      <c r="K3870" s="20" t="str">
        <f>IFERROR(IF($A3870="","",VLOOKUP($A3870,[1]Sheet1!$D$5:$N$65000,11,FALSE)),"")</f>
        <v/>
      </c>
      <c r="L3870" s="3">
        <f t="shared" si="122"/>
        <v>3866</v>
      </c>
      <c r="M3870" s="21" t="str">
        <f t="shared" si="123"/>
        <v/>
      </c>
      <c r="N3870" s="29">
        <f>IF($L3869 = 21,[22]Sheet1!J215,0)</f>
        <v>0</v>
      </c>
      <c r="O3870" s="29">
        <f>IF($L3869 = 21,[22]Sheet1!K215,0)</f>
        <v>0</v>
      </c>
      <c r="P3870" s="29">
        <f>IF($L3869 = 21,[22]Sheet1!L215,0)</f>
        <v>0</v>
      </c>
      <c r="Q3870" s="29">
        <f>IF($L3869 = 21,[22]Sheet1!M215,0)</f>
        <v>0</v>
      </c>
      <c r="R3870" s="29">
        <f>IF($L3869 = 21,[22]Sheet1!N215,0)</f>
        <v>0</v>
      </c>
      <c r="Z3870" s="25"/>
    </row>
    <row r="3871" spans="1:26">
      <c r="A3871" s="18" t="str">
        <f t="array" ref="A3871">IF(ROW(B3871)-6&lt;A$1,VLOOKUP(LOOKUP("zzzz",CHOOSE({1,2},"",INDEX([1]Sheet1!$P$1:$P$65000,SMALL(IF([1]Sheet1!P$1:P$65000&lt;&gt;"",ROW([1]Sheet1!P$1:P$65000)),ROWS(D$5:D3871))))),[1]Sheet1!$C$5:$D$65000,2,FALSE),IF(L3871&gt;$A$1,"",IF(A3870="","Figure "&amp;L3871,IFERROR(VLOOKUP(A3870,[1]Sheet1!$D$5:$Q$65000,14,FALSE),IFERROR(VLOOKUP(A3870,[1]Sheet1!$A$5:$D$65000,4,FALSE),"Figure " &amp; L3871)))))</f>
        <v/>
      </c>
      <c r="B3871" s="19" t="str">
        <f>IFERROR(IF($A3871="","",VLOOKUP($A3871,[1]Sheet1!$D$5:$R$65000,15,FALSE)),"")</f>
        <v/>
      </c>
      <c r="C3871" s="20" t="str">
        <f>IFERROR(IF(A3871="","",VLOOKUP($A3871,[1]Sheet1!$D$5:$N$65000,3,FALSE)),"")</f>
        <v/>
      </c>
      <c r="D3871" s="20" t="str">
        <f>IFERROR(IF($A3871="","",VLOOKUP($A3871,[1]Sheet1!$D$5:$N$65000,4,FALSE)),"")</f>
        <v/>
      </c>
      <c r="E3871" s="20" t="str">
        <f>IFERROR(IF($A3871="","",VLOOKUP($A3871,[1]Sheet1!$D$5:$N$65000,5,FALSE)),"")</f>
        <v/>
      </c>
      <c r="F3871" s="20" t="str">
        <f>IFERROR(IF($A3871="","",VLOOKUP($A3871,[1]Sheet1!$D$5:$N$65000,6,FALSE)),"")</f>
        <v/>
      </c>
      <c r="G3871" s="20" t="str">
        <f>IFERROR(IF($A3871="","",VLOOKUP($A3871,[1]Sheet1!$D$5:$N$65000,7,FALSE)),"")</f>
        <v/>
      </c>
      <c r="H3871" s="20" t="str">
        <f>IFERROR(IF($A3871="","",VLOOKUP($A3871,[1]Sheet1!$D$5:$N$65000,8,FALSE)),"")</f>
        <v/>
      </c>
      <c r="I3871" s="20" t="str">
        <f>IFERROR(IF($A3871="","",VLOOKUP($A3871,[1]Sheet1!$D$5:$N$65000,9,FALSE)),"")</f>
        <v/>
      </c>
      <c r="J3871" s="20" t="str">
        <f>IFERROR(IF($A3871="","",VLOOKUP($A3871,[1]Sheet1!$D$5:$N$65000,10,FALSE)),"")</f>
        <v/>
      </c>
      <c r="K3871" s="20" t="str">
        <f>IFERROR(IF($A3871="","",VLOOKUP($A3871,[1]Sheet1!$D$5:$N$65000,11,FALSE)),"")</f>
        <v/>
      </c>
      <c r="L3871" s="3">
        <f t="shared" si="122"/>
        <v>3867</v>
      </c>
      <c r="M3871" s="21" t="str">
        <f t="shared" si="123"/>
        <v/>
      </c>
      <c r="N3871" s="29">
        <f>IF($L3870 = 21,[22]Sheet1!J216,0)</f>
        <v>0</v>
      </c>
      <c r="O3871" s="29">
        <f>IF($L3870 = 21,[22]Sheet1!K216,0)</f>
        <v>0</v>
      </c>
      <c r="P3871" s="29">
        <f>IF($L3870 = 21,[22]Sheet1!L216,0)</f>
        <v>0</v>
      </c>
      <c r="Q3871" s="29">
        <f>IF($L3870 = 21,[22]Sheet1!M216,0)</f>
        <v>0</v>
      </c>
      <c r="R3871" s="29">
        <f>IF($L3870 = 21,[22]Sheet1!N216,0)</f>
        <v>0</v>
      </c>
      <c r="Z3871" s="25"/>
    </row>
    <row r="3872" spans="1:26">
      <c r="A3872" s="18" t="str">
        <f t="array" ref="A3872">IF(ROW(B3872)-6&lt;A$1,VLOOKUP(LOOKUP("zzzz",CHOOSE({1,2},"",INDEX([1]Sheet1!$P$1:$P$65000,SMALL(IF([1]Sheet1!P$1:P$65000&lt;&gt;"",ROW([1]Sheet1!P$1:P$65000)),ROWS(D$5:D3872))))),[1]Sheet1!$C$5:$D$65000,2,FALSE),IF(L3872&gt;$A$1,"",IF(A3871="","Figure "&amp;L3872,IFERROR(VLOOKUP(A3871,[1]Sheet1!$D$5:$Q$65000,14,FALSE),IFERROR(VLOOKUP(A3871,[1]Sheet1!$A$5:$D$65000,4,FALSE),"Figure " &amp; L3872)))))</f>
        <v/>
      </c>
      <c r="B3872" s="19" t="str">
        <f>IFERROR(IF($A3872="","",VLOOKUP($A3872,[1]Sheet1!$D$5:$R$65000,15,FALSE)),"")</f>
        <v/>
      </c>
      <c r="C3872" s="20" t="str">
        <f>IFERROR(IF(A3872="","",VLOOKUP($A3872,[1]Sheet1!$D$5:$N$65000,3,FALSE)),"")</f>
        <v/>
      </c>
      <c r="D3872" s="20" t="str">
        <f>IFERROR(IF($A3872="","",VLOOKUP($A3872,[1]Sheet1!$D$5:$N$65000,4,FALSE)),"")</f>
        <v/>
      </c>
      <c r="E3872" s="20" t="str">
        <f>IFERROR(IF($A3872="","",VLOOKUP($A3872,[1]Sheet1!$D$5:$N$65000,5,FALSE)),"")</f>
        <v/>
      </c>
      <c r="F3872" s="20" t="str">
        <f>IFERROR(IF($A3872="","",VLOOKUP($A3872,[1]Sheet1!$D$5:$N$65000,6,FALSE)),"")</f>
        <v/>
      </c>
      <c r="G3872" s="20" t="str">
        <f>IFERROR(IF($A3872="","",VLOOKUP($A3872,[1]Sheet1!$D$5:$N$65000,7,FALSE)),"")</f>
        <v/>
      </c>
      <c r="H3872" s="20" t="str">
        <f>IFERROR(IF($A3872="","",VLOOKUP($A3872,[1]Sheet1!$D$5:$N$65000,8,FALSE)),"")</f>
        <v/>
      </c>
      <c r="I3872" s="20" t="str">
        <f>IFERROR(IF($A3872="","",VLOOKUP($A3872,[1]Sheet1!$D$5:$N$65000,9,FALSE)),"")</f>
        <v/>
      </c>
      <c r="J3872" s="20" t="str">
        <f>IFERROR(IF($A3872="","",VLOOKUP($A3872,[1]Sheet1!$D$5:$N$65000,10,FALSE)),"")</f>
        <v/>
      </c>
      <c r="K3872" s="20" t="str">
        <f>IFERROR(IF($A3872="","",VLOOKUP($A3872,[1]Sheet1!$D$5:$N$65000,11,FALSE)),"")</f>
        <v/>
      </c>
      <c r="L3872" s="3">
        <f t="shared" si="122"/>
        <v>3868</v>
      </c>
      <c r="M3872" s="21" t="str">
        <f t="shared" si="123"/>
        <v/>
      </c>
      <c r="N3872" s="29">
        <f>IF($L3871 = 21,[22]Sheet1!J217,0)</f>
        <v>0</v>
      </c>
      <c r="O3872" s="29">
        <f>IF($L3871 = 21,[22]Sheet1!K217,0)</f>
        <v>0</v>
      </c>
      <c r="P3872" s="29">
        <f>IF($L3871 = 21,[22]Sheet1!L217,0)</f>
        <v>0</v>
      </c>
      <c r="Q3872" s="29">
        <f>IF($L3871 = 21,[22]Sheet1!M217,0)</f>
        <v>0</v>
      </c>
      <c r="R3872" s="29">
        <f>IF($L3871 = 21,[22]Sheet1!N217,0)</f>
        <v>0</v>
      </c>
      <c r="Z3872" s="25"/>
    </row>
    <row r="3873" spans="1:26">
      <c r="A3873" s="18" t="str">
        <f t="array" ref="A3873">IF(ROW(B3873)-6&lt;A$1,VLOOKUP(LOOKUP("zzzz",CHOOSE({1,2},"",INDEX([1]Sheet1!$P$1:$P$65000,SMALL(IF([1]Sheet1!P$1:P$65000&lt;&gt;"",ROW([1]Sheet1!P$1:P$65000)),ROWS(D$5:D3873))))),[1]Sheet1!$C$5:$D$65000,2,FALSE),IF(L3873&gt;$A$1,"",IF(A3872="","Figure "&amp;L3873,IFERROR(VLOOKUP(A3872,[1]Sheet1!$D$5:$Q$65000,14,FALSE),IFERROR(VLOOKUP(A3872,[1]Sheet1!$A$5:$D$65000,4,FALSE),"Figure " &amp; L3873)))))</f>
        <v/>
      </c>
      <c r="B3873" s="19" t="str">
        <f>IFERROR(IF($A3873="","",VLOOKUP($A3873,[1]Sheet1!$D$5:$R$65000,15,FALSE)),"")</f>
        <v/>
      </c>
      <c r="C3873" s="20" t="str">
        <f>IFERROR(IF(A3873="","",VLOOKUP($A3873,[1]Sheet1!$D$5:$N$65000,3,FALSE)),"")</f>
        <v/>
      </c>
      <c r="D3873" s="20" t="str">
        <f>IFERROR(IF($A3873="","",VLOOKUP($A3873,[1]Sheet1!$D$5:$N$65000,4,FALSE)),"")</f>
        <v/>
      </c>
      <c r="E3873" s="20" t="str">
        <f>IFERROR(IF($A3873="","",VLOOKUP($A3873,[1]Sheet1!$D$5:$N$65000,5,FALSE)),"")</f>
        <v/>
      </c>
      <c r="F3873" s="20" t="str">
        <f>IFERROR(IF($A3873="","",VLOOKUP($A3873,[1]Sheet1!$D$5:$N$65000,6,FALSE)),"")</f>
        <v/>
      </c>
      <c r="G3873" s="20" t="str">
        <f>IFERROR(IF($A3873="","",VLOOKUP($A3873,[1]Sheet1!$D$5:$N$65000,7,FALSE)),"")</f>
        <v/>
      </c>
      <c r="H3873" s="20" t="str">
        <f>IFERROR(IF($A3873="","",VLOOKUP($A3873,[1]Sheet1!$D$5:$N$65000,8,FALSE)),"")</f>
        <v/>
      </c>
      <c r="I3873" s="20" t="str">
        <f>IFERROR(IF($A3873="","",VLOOKUP($A3873,[1]Sheet1!$D$5:$N$65000,9,FALSE)),"")</f>
        <v/>
      </c>
      <c r="J3873" s="20" t="str">
        <f>IFERROR(IF($A3873="","",VLOOKUP($A3873,[1]Sheet1!$D$5:$N$65000,10,FALSE)),"")</f>
        <v/>
      </c>
      <c r="K3873" s="20" t="str">
        <f>IFERROR(IF($A3873="","",VLOOKUP($A3873,[1]Sheet1!$D$5:$N$65000,11,FALSE)),"")</f>
        <v/>
      </c>
      <c r="L3873" s="3">
        <f t="shared" si="122"/>
        <v>3869</v>
      </c>
      <c r="M3873" s="21" t="str">
        <f t="shared" si="123"/>
        <v/>
      </c>
      <c r="N3873" s="29">
        <f>IF($L3872 = 21,[22]Sheet1!J218,0)</f>
        <v>0</v>
      </c>
      <c r="O3873" s="29">
        <f>IF($L3872 = 21,[22]Sheet1!K218,0)</f>
        <v>0</v>
      </c>
      <c r="P3873" s="29">
        <f>IF($L3872 = 21,[22]Sheet1!L218,0)</f>
        <v>0</v>
      </c>
      <c r="Q3873" s="29">
        <f>IF($L3872 = 21,[22]Sheet1!M218,0)</f>
        <v>0</v>
      </c>
      <c r="R3873" s="29">
        <f>IF($L3872 = 21,[22]Sheet1!N218,0)</f>
        <v>0</v>
      </c>
      <c r="Z3873" s="25"/>
    </row>
    <row r="3874" spans="1:26">
      <c r="A3874" s="18" t="str">
        <f t="array" ref="A3874">IF(ROW(B3874)-6&lt;A$1,VLOOKUP(LOOKUP("zzzz",CHOOSE({1,2},"",INDEX([1]Sheet1!$P$1:$P$65000,SMALL(IF([1]Sheet1!P$1:P$65000&lt;&gt;"",ROW([1]Sheet1!P$1:P$65000)),ROWS(D$5:D3874))))),[1]Sheet1!$C$5:$D$65000,2,FALSE),IF(L3874&gt;$A$1,"",IF(A3873="","Figure "&amp;L3874,IFERROR(VLOOKUP(A3873,[1]Sheet1!$D$5:$Q$65000,14,FALSE),IFERROR(VLOOKUP(A3873,[1]Sheet1!$A$5:$D$65000,4,FALSE),"Figure " &amp; L3874)))))</f>
        <v/>
      </c>
      <c r="B3874" s="19" t="str">
        <f>IFERROR(IF($A3874="","",VLOOKUP($A3874,[1]Sheet1!$D$5:$R$65000,15,FALSE)),"")</f>
        <v/>
      </c>
      <c r="C3874" s="20" t="str">
        <f>IFERROR(IF(A3874="","",VLOOKUP($A3874,[1]Sheet1!$D$5:$N$65000,3,FALSE)),"")</f>
        <v/>
      </c>
      <c r="D3874" s="20" t="str">
        <f>IFERROR(IF($A3874="","",VLOOKUP($A3874,[1]Sheet1!$D$5:$N$65000,4,FALSE)),"")</f>
        <v/>
      </c>
      <c r="E3874" s="20" t="str">
        <f>IFERROR(IF($A3874="","",VLOOKUP($A3874,[1]Sheet1!$D$5:$N$65000,5,FALSE)),"")</f>
        <v/>
      </c>
      <c r="F3874" s="20" t="str">
        <f>IFERROR(IF($A3874="","",VLOOKUP($A3874,[1]Sheet1!$D$5:$N$65000,6,FALSE)),"")</f>
        <v/>
      </c>
      <c r="G3874" s="20" t="str">
        <f>IFERROR(IF($A3874="","",VLOOKUP($A3874,[1]Sheet1!$D$5:$N$65000,7,FALSE)),"")</f>
        <v/>
      </c>
      <c r="H3874" s="20" t="str">
        <f>IFERROR(IF($A3874="","",VLOOKUP($A3874,[1]Sheet1!$D$5:$N$65000,8,FALSE)),"")</f>
        <v/>
      </c>
      <c r="I3874" s="20" t="str">
        <f>IFERROR(IF($A3874="","",VLOOKUP($A3874,[1]Sheet1!$D$5:$N$65000,9,FALSE)),"")</f>
        <v/>
      </c>
      <c r="J3874" s="20" t="str">
        <f>IFERROR(IF($A3874="","",VLOOKUP($A3874,[1]Sheet1!$D$5:$N$65000,10,FALSE)),"")</f>
        <v/>
      </c>
      <c r="K3874" s="20" t="str">
        <f>IFERROR(IF($A3874="","",VLOOKUP($A3874,[1]Sheet1!$D$5:$N$65000,11,FALSE)),"")</f>
        <v/>
      </c>
      <c r="L3874" s="3">
        <f t="shared" si="122"/>
        <v>3870</v>
      </c>
      <c r="M3874" s="21" t="str">
        <f t="shared" si="123"/>
        <v/>
      </c>
      <c r="N3874" s="29">
        <f>IF($L3873 = 21,[22]Sheet1!J219,0)</f>
        <v>0</v>
      </c>
      <c r="O3874" s="29">
        <f>IF($L3873 = 21,[22]Sheet1!K219,0)</f>
        <v>0</v>
      </c>
      <c r="P3874" s="29">
        <f>IF($L3873 = 21,[22]Sheet1!L219,0)</f>
        <v>0</v>
      </c>
      <c r="Q3874" s="29">
        <f>IF($L3873 = 21,[22]Sheet1!M219,0)</f>
        <v>0</v>
      </c>
      <c r="R3874" s="29">
        <f>IF($L3873 = 21,[22]Sheet1!N219,0)</f>
        <v>0</v>
      </c>
      <c r="Z3874" s="25"/>
    </row>
    <row r="3875" spans="1:26">
      <c r="A3875" s="18" t="str">
        <f t="array" ref="A3875">IF(ROW(B3875)-6&lt;A$1,VLOOKUP(LOOKUP("zzzz",CHOOSE({1,2},"",INDEX([1]Sheet1!$P$1:$P$65000,SMALL(IF([1]Sheet1!P$1:P$65000&lt;&gt;"",ROW([1]Sheet1!P$1:P$65000)),ROWS(D$5:D3875))))),[1]Sheet1!$C$5:$D$65000,2,FALSE),IF(L3875&gt;$A$1,"",IF(A3874="","Figure "&amp;L3875,IFERROR(VLOOKUP(A3874,[1]Sheet1!$D$5:$Q$65000,14,FALSE),IFERROR(VLOOKUP(A3874,[1]Sheet1!$A$5:$D$65000,4,FALSE),"Figure " &amp; L3875)))))</f>
        <v/>
      </c>
      <c r="B3875" s="19" t="str">
        <f>IFERROR(IF($A3875="","",VLOOKUP($A3875,[1]Sheet1!$D$5:$R$65000,15,FALSE)),"")</f>
        <v/>
      </c>
      <c r="C3875" s="20" t="str">
        <f>IFERROR(IF(A3875="","",VLOOKUP($A3875,[1]Sheet1!$D$5:$N$65000,3,FALSE)),"")</f>
        <v/>
      </c>
      <c r="D3875" s="20" t="str">
        <f>IFERROR(IF($A3875="","",VLOOKUP($A3875,[1]Sheet1!$D$5:$N$65000,4,FALSE)),"")</f>
        <v/>
      </c>
      <c r="E3875" s="20" t="str">
        <f>IFERROR(IF($A3875="","",VLOOKUP($A3875,[1]Sheet1!$D$5:$N$65000,5,FALSE)),"")</f>
        <v/>
      </c>
      <c r="F3875" s="20" t="str">
        <f>IFERROR(IF($A3875="","",VLOOKUP($A3875,[1]Sheet1!$D$5:$N$65000,6,FALSE)),"")</f>
        <v/>
      </c>
      <c r="G3875" s="20" t="str">
        <f>IFERROR(IF($A3875="","",VLOOKUP($A3875,[1]Sheet1!$D$5:$N$65000,7,FALSE)),"")</f>
        <v/>
      </c>
      <c r="H3875" s="20" t="str">
        <f>IFERROR(IF($A3875="","",VLOOKUP($A3875,[1]Sheet1!$D$5:$N$65000,8,FALSE)),"")</f>
        <v/>
      </c>
      <c r="I3875" s="20" t="str">
        <f>IFERROR(IF($A3875="","",VLOOKUP($A3875,[1]Sheet1!$D$5:$N$65000,9,FALSE)),"")</f>
        <v/>
      </c>
      <c r="J3875" s="20" t="str">
        <f>IFERROR(IF($A3875="","",VLOOKUP($A3875,[1]Sheet1!$D$5:$N$65000,10,FALSE)),"")</f>
        <v/>
      </c>
      <c r="K3875" s="20" t="str">
        <f>IFERROR(IF($A3875="","",VLOOKUP($A3875,[1]Sheet1!$D$5:$N$65000,11,FALSE)),"")</f>
        <v/>
      </c>
      <c r="L3875" s="3">
        <f t="shared" si="122"/>
        <v>3871</v>
      </c>
      <c r="M3875" s="21" t="str">
        <f t="shared" si="123"/>
        <v/>
      </c>
      <c r="N3875" s="29">
        <f>IF($L3874 = 21,[22]Sheet1!J220,0)</f>
        <v>0</v>
      </c>
      <c r="O3875" s="29">
        <f>IF($L3874 = 21,[22]Sheet1!K220,0)</f>
        <v>0</v>
      </c>
      <c r="P3875" s="29">
        <f>IF($L3874 = 21,[22]Sheet1!L220,0)</f>
        <v>0</v>
      </c>
      <c r="Q3875" s="29">
        <f>IF($L3874 = 21,[22]Sheet1!M220,0)</f>
        <v>0</v>
      </c>
      <c r="R3875" s="29">
        <f>IF($L3874 = 21,[22]Sheet1!N220,0)</f>
        <v>0</v>
      </c>
      <c r="Z3875" s="25"/>
    </row>
    <row r="3876" spans="1:26">
      <c r="A3876" s="18" t="str">
        <f t="array" ref="A3876">IF(ROW(B3876)-6&lt;A$1,VLOOKUP(LOOKUP("zzzz",CHOOSE({1,2},"",INDEX([1]Sheet1!$P$1:$P$65000,SMALL(IF([1]Sheet1!P$1:P$65000&lt;&gt;"",ROW([1]Sheet1!P$1:P$65000)),ROWS(D$5:D3876))))),[1]Sheet1!$C$5:$D$65000,2,FALSE),IF(L3876&gt;$A$1,"",IF(A3875="","Figure "&amp;L3876,IFERROR(VLOOKUP(A3875,[1]Sheet1!$D$5:$Q$65000,14,FALSE),IFERROR(VLOOKUP(A3875,[1]Sheet1!$A$5:$D$65000,4,FALSE),"Figure " &amp; L3876)))))</f>
        <v/>
      </c>
      <c r="B3876" s="19" t="str">
        <f>IFERROR(IF($A3876="","",VLOOKUP($A3876,[1]Sheet1!$D$5:$R$65000,15,FALSE)),"")</f>
        <v/>
      </c>
      <c r="C3876" s="20" t="str">
        <f>IFERROR(IF(A3876="","",VLOOKUP($A3876,[1]Sheet1!$D$5:$N$65000,3,FALSE)),"")</f>
        <v/>
      </c>
      <c r="D3876" s="20" t="str">
        <f>IFERROR(IF($A3876="","",VLOOKUP($A3876,[1]Sheet1!$D$5:$N$65000,4,FALSE)),"")</f>
        <v/>
      </c>
      <c r="E3876" s="20" t="str">
        <f>IFERROR(IF($A3876="","",VLOOKUP($A3876,[1]Sheet1!$D$5:$N$65000,5,FALSE)),"")</f>
        <v/>
      </c>
      <c r="F3876" s="20" t="str">
        <f>IFERROR(IF($A3876="","",VLOOKUP($A3876,[1]Sheet1!$D$5:$N$65000,6,FALSE)),"")</f>
        <v/>
      </c>
      <c r="G3876" s="20" t="str">
        <f>IFERROR(IF($A3876="","",VLOOKUP($A3876,[1]Sheet1!$D$5:$N$65000,7,FALSE)),"")</f>
        <v/>
      </c>
      <c r="H3876" s="20" t="str">
        <f>IFERROR(IF($A3876="","",VLOOKUP($A3876,[1]Sheet1!$D$5:$N$65000,8,FALSE)),"")</f>
        <v/>
      </c>
      <c r="I3876" s="20" t="str">
        <f>IFERROR(IF($A3876="","",VLOOKUP($A3876,[1]Sheet1!$D$5:$N$65000,9,FALSE)),"")</f>
        <v/>
      </c>
      <c r="J3876" s="20" t="str">
        <f>IFERROR(IF($A3876="","",VLOOKUP($A3876,[1]Sheet1!$D$5:$N$65000,10,FALSE)),"")</f>
        <v/>
      </c>
      <c r="K3876" s="20" t="str">
        <f>IFERROR(IF($A3876="","",VLOOKUP($A3876,[1]Sheet1!$D$5:$N$65000,11,FALSE)),"")</f>
        <v/>
      </c>
      <c r="L3876" s="3">
        <f t="shared" si="122"/>
        <v>3872</v>
      </c>
      <c r="M3876" s="21" t="str">
        <f t="shared" si="123"/>
        <v/>
      </c>
      <c r="N3876" s="29">
        <f>IF($L3875 = 21,[22]Sheet1!J221,0)</f>
        <v>0</v>
      </c>
      <c r="O3876" s="29">
        <f>IF($L3875 = 21,[22]Sheet1!K221,0)</f>
        <v>0</v>
      </c>
      <c r="P3876" s="29">
        <f>IF($L3875 = 21,[22]Sheet1!L221,0)</f>
        <v>0</v>
      </c>
      <c r="Q3876" s="29">
        <f>IF($L3875 = 21,[22]Sheet1!M221,0)</f>
        <v>0</v>
      </c>
      <c r="R3876" s="29">
        <f>IF($L3875 = 21,[22]Sheet1!N221,0)</f>
        <v>0</v>
      </c>
      <c r="Z3876" s="25"/>
    </row>
    <row r="3877" spans="1:26">
      <c r="A3877" s="18" t="str">
        <f t="array" ref="A3877">IF(ROW(B3877)-6&lt;A$1,VLOOKUP(LOOKUP("zzzz",CHOOSE({1,2},"",INDEX([1]Sheet1!$P$1:$P$65000,SMALL(IF([1]Sheet1!P$1:P$65000&lt;&gt;"",ROW([1]Sheet1!P$1:P$65000)),ROWS(D$5:D3877))))),[1]Sheet1!$C$5:$D$65000,2,FALSE),IF(L3877&gt;$A$1,"",IF(A3876="","Figure "&amp;L3877,IFERROR(VLOOKUP(A3876,[1]Sheet1!$D$5:$Q$65000,14,FALSE),IFERROR(VLOOKUP(A3876,[1]Sheet1!$A$5:$D$65000,4,FALSE),"Figure " &amp; L3877)))))</f>
        <v/>
      </c>
      <c r="B3877" s="19" t="str">
        <f>IFERROR(IF($A3877="","",VLOOKUP($A3877,[1]Sheet1!$D$5:$R$65000,15,FALSE)),"")</f>
        <v/>
      </c>
      <c r="C3877" s="20" t="str">
        <f>IFERROR(IF(A3877="","",VLOOKUP($A3877,[1]Sheet1!$D$5:$N$65000,3,FALSE)),"")</f>
        <v/>
      </c>
      <c r="D3877" s="20" t="str">
        <f>IFERROR(IF($A3877="","",VLOOKUP($A3877,[1]Sheet1!$D$5:$N$65000,4,FALSE)),"")</f>
        <v/>
      </c>
      <c r="E3877" s="20" t="str">
        <f>IFERROR(IF($A3877="","",VLOOKUP($A3877,[1]Sheet1!$D$5:$N$65000,5,FALSE)),"")</f>
        <v/>
      </c>
      <c r="F3877" s="20" t="str">
        <f>IFERROR(IF($A3877="","",VLOOKUP($A3877,[1]Sheet1!$D$5:$N$65000,6,FALSE)),"")</f>
        <v/>
      </c>
      <c r="G3877" s="20" t="str">
        <f>IFERROR(IF($A3877="","",VLOOKUP($A3877,[1]Sheet1!$D$5:$N$65000,7,FALSE)),"")</f>
        <v/>
      </c>
      <c r="H3877" s="20" t="str">
        <f>IFERROR(IF($A3877="","",VLOOKUP($A3877,[1]Sheet1!$D$5:$N$65000,8,FALSE)),"")</f>
        <v/>
      </c>
      <c r="I3877" s="20" t="str">
        <f>IFERROR(IF($A3877="","",VLOOKUP($A3877,[1]Sheet1!$D$5:$N$65000,9,FALSE)),"")</f>
        <v/>
      </c>
      <c r="J3877" s="20" t="str">
        <f>IFERROR(IF($A3877="","",VLOOKUP($A3877,[1]Sheet1!$D$5:$N$65000,10,FALSE)),"")</f>
        <v/>
      </c>
      <c r="K3877" s="20" t="str">
        <f>IFERROR(IF($A3877="","",VLOOKUP($A3877,[1]Sheet1!$D$5:$N$65000,11,FALSE)),"")</f>
        <v/>
      </c>
      <c r="L3877" s="3">
        <f t="shared" si="122"/>
        <v>3873</v>
      </c>
      <c r="M3877" s="21" t="str">
        <f t="shared" si="123"/>
        <v/>
      </c>
      <c r="N3877" s="29">
        <f>IF($L3876 = 21,[22]Sheet1!J222,0)</f>
        <v>0</v>
      </c>
      <c r="O3877" s="29">
        <f>IF($L3876 = 21,[22]Sheet1!K222,0)</f>
        <v>0</v>
      </c>
      <c r="P3877" s="29">
        <f>IF($L3876 = 21,[22]Sheet1!L222,0)</f>
        <v>0</v>
      </c>
      <c r="Q3877" s="29">
        <f>IF($L3876 = 21,[22]Sheet1!M222,0)</f>
        <v>0</v>
      </c>
      <c r="R3877" s="29">
        <f>IF($L3876 = 21,[22]Sheet1!N222,0)</f>
        <v>0</v>
      </c>
      <c r="Z3877" s="25"/>
    </row>
    <row r="3878" spans="1:26">
      <c r="A3878" s="18" t="str">
        <f t="array" ref="A3878">IF(ROW(B3878)-6&lt;A$1,VLOOKUP(LOOKUP("zzzz",CHOOSE({1,2},"",INDEX([1]Sheet1!$P$1:$P$65000,SMALL(IF([1]Sheet1!P$1:P$65000&lt;&gt;"",ROW([1]Sheet1!P$1:P$65000)),ROWS(D$5:D3878))))),[1]Sheet1!$C$5:$D$65000,2,FALSE),IF(L3878&gt;$A$1,"",IF(A3877="","Figure "&amp;L3878,IFERROR(VLOOKUP(A3877,[1]Sheet1!$D$5:$Q$65000,14,FALSE),IFERROR(VLOOKUP(A3877,[1]Sheet1!$A$5:$D$65000,4,FALSE),"Figure " &amp; L3878)))))</f>
        <v/>
      </c>
      <c r="B3878" s="19" t="str">
        <f>IFERROR(IF($A3878="","",VLOOKUP($A3878,[1]Sheet1!$D$5:$R$65000,15,FALSE)),"")</f>
        <v/>
      </c>
      <c r="C3878" s="20" t="str">
        <f>IFERROR(IF(A3878="","",VLOOKUP($A3878,[1]Sheet1!$D$5:$N$65000,3,FALSE)),"")</f>
        <v/>
      </c>
      <c r="D3878" s="20" t="str">
        <f>IFERROR(IF($A3878="","",VLOOKUP($A3878,[1]Sheet1!$D$5:$N$65000,4,FALSE)),"")</f>
        <v/>
      </c>
      <c r="E3878" s="20" t="str">
        <f>IFERROR(IF($A3878="","",VLOOKUP($A3878,[1]Sheet1!$D$5:$N$65000,5,FALSE)),"")</f>
        <v/>
      </c>
      <c r="F3878" s="20" t="str">
        <f>IFERROR(IF($A3878="","",VLOOKUP($A3878,[1]Sheet1!$D$5:$N$65000,6,FALSE)),"")</f>
        <v/>
      </c>
      <c r="G3878" s="20" t="str">
        <f>IFERROR(IF($A3878="","",VLOOKUP($A3878,[1]Sheet1!$D$5:$N$65000,7,FALSE)),"")</f>
        <v/>
      </c>
      <c r="H3878" s="20" t="str">
        <f>IFERROR(IF($A3878="","",VLOOKUP($A3878,[1]Sheet1!$D$5:$N$65000,8,FALSE)),"")</f>
        <v/>
      </c>
      <c r="I3878" s="20" t="str">
        <f>IFERROR(IF($A3878="","",VLOOKUP($A3878,[1]Sheet1!$D$5:$N$65000,9,FALSE)),"")</f>
        <v/>
      </c>
      <c r="J3878" s="20" t="str">
        <f>IFERROR(IF($A3878="","",VLOOKUP($A3878,[1]Sheet1!$D$5:$N$65000,10,FALSE)),"")</f>
        <v/>
      </c>
      <c r="K3878" s="20" t="str">
        <f>IFERROR(IF($A3878="","",VLOOKUP($A3878,[1]Sheet1!$D$5:$N$65000,11,FALSE)),"")</f>
        <v/>
      </c>
      <c r="L3878" s="3">
        <f t="shared" si="122"/>
        <v>3874</v>
      </c>
      <c r="M3878" s="21" t="str">
        <f t="shared" si="123"/>
        <v/>
      </c>
      <c r="N3878" s="29">
        <f>IF($L3877 = 21,[22]Sheet1!J223,0)</f>
        <v>0</v>
      </c>
      <c r="O3878" s="29">
        <f>IF($L3877 = 21,[22]Sheet1!K223,0)</f>
        <v>0</v>
      </c>
      <c r="P3878" s="29">
        <f>IF($L3877 = 21,[22]Sheet1!L223,0)</f>
        <v>0</v>
      </c>
      <c r="Q3878" s="29">
        <f>IF($L3877 = 21,[22]Sheet1!M223,0)</f>
        <v>0</v>
      </c>
      <c r="R3878" s="29">
        <f>IF($L3877 = 21,[22]Sheet1!N223,0)</f>
        <v>0</v>
      </c>
      <c r="Z3878" s="25"/>
    </row>
    <row r="3879" spans="1:26">
      <c r="A3879" s="18" t="str">
        <f t="array" ref="A3879">IF(ROW(B3879)-6&lt;A$1,VLOOKUP(LOOKUP("zzzz",CHOOSE({1,2},"",INDEX([1]Sheet1!$P$1:$P$65000,SMALL(IF([1]Sheet1!P$1:P$65000&lt;&gt;"",ROW([1]Sheet1!P$1:P$65000)),ROWS(D$5:D3879))))),[1]Sheet1!$C$5:$D$65000,2,FALSE),IF(L3879&gt;$A$1,"",IF(A3878="","Figure "&amp;L3879,IFERROR(VLOOKUP(A3878,[1]Sheet1!$D$5:$Q$65000,14,FALSE),IFERROR(VLOOKUP(A3878,[1]Sheet1!$A$5:$D$65000,4,FALSE),"Figure " &amp; L3879)))))</f>
        <v/>
      </c>
      <c r="B3879" s="19" t="str">
        <f>IFERROR(IF($A3879="","",VLOOKUP($A3879,[1]Sheet1!$D$5:$R$65000,15,FALSE)),"")</f>
        <v/>
      </c>
      <c r="C3879" s="20" t="str">
        <f>IFERROR(IF(A3879="","",VLOOKUP($A3879,[1]Sheet1!$D$5:$N$65000,3,FALSE)),"")</f>
        <v/>
      </c>
      <c r="D3879" s="20" t="str">
        <f>IFERROR(IF($A3879="","",VLOOKUP($A3879,[1]Sheet1!$D$5:$N$65000,4,FALSE)),"")</f>
        <v/>
      </c>
      <c r="E3879" s="20" t="str">
        <f>IFERROR(IF($A3879="","",VLOOKUP($A3879,[1]Sheet1!$D$5:$N$65000,5,FALSE)),"")</f>
        <v/>
      </c>
      <c r="F3879" s="20" t="str">
        <f>IFERROR(IF($A3879="","",VLOOKUP($A3879,[1]Sheet1!$D$5:$N$65000,6,FALSE)),"")</f>
        <v/>
      </c>
      <c r="G3879" s="20" t="str">
        <f>IFERROR(IF($A3879="","",VLOOKUP($A3879,[1]Sheet1!$D$5:$N$65000,7,FALSE)),"")</f>
        <v/>
      </c>
      <c r="H3879" s="20" t="str">
        <f>IFERROR(IF($A3879="","",VLOOKUP($A3879,[1]Sheet1!$D$5:$N$65000,8,FALSE)),"")</f>
        <v/>
      </c>
      <c r="I3879" s="20" t="str">
        <f>IFERROR(IF($A3879="","",VLOOKUP($A3879,[1]Sheet1!$D$5:$N$65000,9,FALSE)),"")</f>
        <v/>
      </c>
      <c r="J3879" s="20" t="str">
        <f>IFERROR(IF($A3879="","",VLOOKUP($A3879,[1]Sheet1!$D$5:$N$65000,10,FALSE)),"")</f>
        <v/>
      </c>
      <c r="K3879" s="20" t="str">
        <f>IFERROR(IF($A3879="","",VLOOKUP($A3879,[1]Sheet1!$D$5:$N$65000,11,FALSE)),"")</f>
        <v/>
      </c>
      <c r="L3879" s="3">
        <f t="shared" si="122"/>
        <v>3875</v>
      </c>
      <c r="M3879" s="21" t="str">
        <f t="shared" si="123"/>
        <v/>
      </c>
      <c r="N3879" s="29">
        <f>IF($L3878 = 21,[22]Sheet1!J224,0)</f>
        <v>0</v>
      </c>
      <c r="O3879" s="29">
        <f>IF($L3878 = 21,[22]Sheet1!K224,0)</f>
        <v>0</v>
      </c>
      <c r="P3879" s="29">
        <f>IF($L3878 = 21,[22]Sheet1!L224,0)</f>
        <v>0</v>
      </c>
      <c r="Q3879" s="29">
        <f>IF($L3878 = 21,[22]Sheet1!M224,0)</f>
        <v>0</v>
      </c>
      <c r="R3879" s="29">
        <f>IF($L3878 = 21,[22]Sheet1!N224,0)</f>
        <v>0</v>
      </c>
      <c r="Z3879" s="25"/>
    </row>
    <row r="3880" spans="1:26">
      <c r="A3880" s="18" t="str">
        <f t="array" ref="A3880">IF(ROW(B3880)-6&lt;A$1,VLOOKUP(LOOKUP("zzzz",CHOOSE({1,2},"",INDEX([1]Sheet1!$P$1:$P$65000,SMALL(IF([1]Sheet1!P$1:P$65000&lt;&gt;"",ROW([1]Sheet1!P$1:P$65000)),ROWS(D$5:D3880))))),[1]Sheet1!$C$5:$D$65000,2,FALSE),IF(L3880&gt;$A$1,"",IF(A3879="","Figure "&amp;L3880,IFERROR(VLOOKUP(A3879,[1]Sheet1!$D$5:$Q$65000,14,FALSE),IFERROR(VLOOKUP(A3879,[1]Sheet1!$A$5:$D$65000,4,FALSE),"Figure " &amp; L3880)))))</f>
        <v/>
      </c>
      <c r="B3880" s="19" t="str">
        <f>IFERROR(IF($A3880="","",VLOOKUP($A3880,[1]Sheet1!$D$5:$R$65000,15,FALSE)),"")</f>
        <v/>
      </c>
      <c r="C3880" s="20" t="str">
        <f>IFERROR(IF(A3880="","",VLOOKUP($A3880,[1]Sheet1!$D$5:$N$65000,3,FALSE)),"")</f>
        <v/>
      </c>
      <c r="D3880" s="20" t="str">
        <f>IFERROR(IF($A3880="","",VLOOKUP($A3880,[1]Sheet1!$D$5:$N$65000,4,FALSE)),"")</f>
        <v/>
      </c>
      <c r="E3880" s="20" t="str">
        <f>IFERROR(IF($A3880="","",VLOOKUP($A3880,[1]Sheet1!$D$5:$N$65000,5,FALSE)),"")</f>
        <v/>
      </c>
      <c r="F3880" s="20" t="str">
        <f>IFERROR(IF($A3880="","",VLOOKUP($A3880,[1]Sheet1!$D$5:$N$65000,6,FALSE)),"")</f>
        <v/>
      </c>
      <c r="G3880" s="20" t="str">
        <f>IFERROR(IF($A3880="","",VLOOKUP($A3880,[1]Sheet1!$D$5:$N$65000,7,FALSE)),"")</f>
        <v/>
      </c>
      <c r="H3880" s="20" t="str">
        <f>IFERROR(IF($A3880="","",VLOOKUP($A3880,[1]Sheet1!$D$5:$N$65000,8,FALSE)),"")</f>
        <v/>
      </c>
      <c r="I3880" s="20" t="str">
        <f>IFERROR(IF($A3880="","",VLOOKUP($A3880,[1]Sheet1!$D$5:$N$65000,9,FALSE)),"")</f>
        <v/>
      </c>
      <c r="J3880" s="20" t="str">
        <f>IFERROR(IF($A3880="","",VLOOKUP($A3880,[1]Sheet1!$D$5:$N$65000,10,FALSE)),"")</f>
        <v/>
      </c>
      <c r="K3880" s="20" t="str">
        <f>IFERROR(IF($A3880="","",VLOOKUP($A3880,[1]Sheet1!$D$5:$N$65000,11,FALSE)),"")</f>
        <v/>
      </c>
      <c r="L3880" s="3">
        <f t="shared" si="122"/>
        <v>3876</v>
      </c>
      <c r="M3880" s="21" t="str">
        <f t="shared" si="123"/>
        <v/>
      </c>
      <c r="N3880" s="29">
        <f>IF($L3879 = 21,[22]Sheet1!J225,0)</f>
        <v>0</v>
      </c>
      <c r="O3880" s="29">
        <f>IF($L3879 = 21,[22]Sheet1!K225,0)</f>
        <v>0</v>
      </c>
      <c r="P3880" s="29">
        <f>IF($L3879 = 21,[22]Sheet1!L225,0)</f>
        <v>0</v>
      </c>
      <c r="Q3880" s="29">
        <f>IF($L3879 = 21,[22]Sheet1!M225,0)</f>
        <v>0</v>
      </c>
      <c r="R3880" s="29">
        <f>IF($L3879 = 21,[22]Sheet1!N225,0)</f>
        <v>0</v>
      </c>
      <c r="Z3880" s="25"/>
    </row>
    <row r="3881" spans="1:26">
      <c r="A3881" s="18" t="str">
        <f t="array" ref="A3881">IF(ROW(B3881)-6&lt;A$1,VLOOKUP(LOOKUP("zzzz",CHOOSE({1,2},"",INDEX([1]Sheet1!$P$1:$P$65000,SMALL(IF([1]Sheet1!P$1:P$65000&lt;&gt;"",ROW([1]Sheet1!P$1:P$65000)),ROWS(D$5:D3881))))),[1]Sheet1!$C$5:$D$65000,2,FALSE),IF(L3881&gt;$A$1,"",IF(A3880="","Figure "&amp;L3881,IFERROR(VLOOKUP(A3880,[1]Sheet1!$D$5:$Q$65000,14,FALSE),IFERROR(VLOOKUP(A3880,[1]Sheet1!$A$5:$D$65000,4,FALSE),"Figure " &amp; L3881)))))</f>
        <v/>
      </c>
      <c r="B3881" s="19" t="str">
        <f>IFERROR(IF($A3881="","",VLOOKUP($A3881,[1]Sheet1!$D$5:$R$65000,15,FALSE)),"")</f>
        <v/>
      </c>
      <c r="C3881" s="20" t="str">
        <f>IFERROR(IF(A3881="","",VLOOKUP($A3881,[1]Sheet1!$D$5:$N$65000,3,FALSE)),"")</f>
        <v/>
      </c>
      <c r="D3881" s="20" t="str">
        <f>IFERROR(IF($A3881="","",VLOOKUP($A3881,[1]Sheet1!$D$5:$N$65000,4,FALSE)),"")</f>
        <v/>
      </c>
      <c r="E3881" s="20" t="str">
        <f>IFERROR(IF($A3881="","",VLOOKUP($A3881,[1]Sheet1!$D$5:$N$65000,5,FALSE)),"")</f>
        <v/>
      </c>
      <c r="F3881" s="20" t="str">
        <f>IFERROR(IF($A3881="","",VLOOKUP($A3881,[1]Sheet1!$D$5:$N$65000,6,FALSE)),"")</f>
        <v/>
      </c>
      <c r="G3881" s="20" t="str">
        <f>IFERROR(IF($A3881="","",VLOOKUP($A3881,[1]Sheet1!$D$5:$N$65000,7,FALSE)),"")</f>
        <v/>
      </c>
      <c r="H3881" s="20" t="str">
        <f>IFERROR(IF($A3881="","",VLOOKUP($A3881,[1]Sheet1!$D$5:$N$65000,8,FALSE)),"")</f>
        <v/>
      </c>
      <c r="I3881" s="20" t="str">
        <f>IFERROR(IF($A3881="","",VLOOKUP($A3881,[1]Sheet1!$D$5:$N$65000,9,FALSE)),"")</f>
        <v/>
      </c>
      <c r="J3881" s="20" t="str">
        <f>IFERROR(IF($A3881="","",VLOOKUP($A3881,[1]Sheet1!$D$5:$N$65000,10,FALSE)),"")</f>
        <v/>
      </c>
      <c r="K3881" s="20" t="str">
        <f>IFERROR(IF($A3881="","",VLOOKUP($A3881,[1]Sheet1!$D$5:$N$65000,11,FALSE)),"")</f>
        <v/>
      </c>
      <c r="L3881" s="3">
        <f t="shared" si="122"/>
        <v>3877</v>
      </c>
      <c r="M3881" s="21" t="str">
        <f t="shared" si="123"/>
        <v/>
      </c>
      <c r="N3881" s="29">
        <f>IF($L3880 = 21,[22]Sheet1!J226,0)</f>
        <v>0</v>
      </c>
      <c r="O3881" s="29">
        <f>IF($L3880 = 21,[22]Sheet1!K226,0)</f>
        <v>0</v>
      </c>
      <c r="P3881" s="29">
        <f>IF($L3880 = 21,[22]Sheet1!L226,0)</f>
        <v>0</v>
      </c>
      <c r="Q3881" s="29">
        <f>IF($L3880 = 21,[22]Sheet1!M226,0)</f>
        <v>0</v>
      </c>
      <c r="R3881" s="29">
        <f>IF($L3880 = 21,[22]Sheet1!N226,0)</f>
        <v>0</v>
      </c>
      <c r="Z3881" s="25"/>
    </row>
    <row r="3882" spans="1:26">
      <c r="A3882" s="18" t="str">
        <f t="array" ref="A3882">IF(ROW(B3882)-6&lt;A$1,VLOOKUP(LOOKUP("zzzz",CHOOSE({1,2},"",INDEX([1]Sheet1!$P$1:$P$65000,SMALL(IF([1]Sheet1!P$1:P$65000&lt;&gt;"",ROW([1]Sheet1!P$1:P$65000)),ROWS(D$5:D3882))))),[1]Sheet1!$C$5:$D$65000,2,FALSE),IF(L3882&gt;$A$1,"",IF(A3881="","Figure "&amp;L3882,IFERROR(VLOOKUP(A3881,[1]Sheet1!$D$5:$Q$65000,14,FALSE),IFERROR(VLOOKUP(A3881,[1]Sheet1!$A$5:$D$65000,4,FALSE),"Figure " &amp; L3882)))))</f>
        <v/>
      </c>
      <c r="B3882" s="19" t="str">
        <f>IFERROR(IF($A3882="","",VLOOKUP($A3882,[1]Sheet1!$D$5:$R$65000,15,FALSE)),"")</f>
        <v/>
      </c>
      <c r="C3882" s="20" t="str">
        <f>IFERROR(IF(A3882="","",VLOOKUP($A3882,[1]Sheet1!$D$5:$N$65000,3,FALSE)),"")</f>
        <v/>
      </c>
      <c r="D3882" s="20" t="str">
        <f>IFERROR(IF($A3882="","",VLOOKUP($A3882,[1]Sheet1!$D$5:$N$65000,4,FALSE)),"")</f>
        <v/>
      </c>
      <c r="E3882" s="20" t="str">
        <f>IFERROR(IF($A3882="","",VLOOKUP($A3882,[1]Sheet1!$D$5:$N$65000,5,FALSE)),"")</f>
        <v/>
      </c>
      <c r="F3882" s="20" t="str">
        <f>IFERROR(IF($A3882="","",VLOOKUP($A3882,[1]Sheet1!$D$5:$N$65000,6,FALSE)),"")</f>
        <v/>
      </c>
      <c r="G3882" s="20" t="str">
        <f>IFERROR(IF($A3882="","",VLOOKUP($A3882,[1]Sheet1!$D$5:$N$65000,7,FALSE)),"")</f>
        <v/>
      </c>
      <c r="H3882" s="20" t="str">
        <f>IFERROR(IF($A3882="","",VLOOKUP($A3882,[1]Sheet1!$D$5:$N$65000,8,FALSE)),"")</f>
        <v/>
      </c>
      <c r="I3882" s="20" t="str">
        <f>IFERROR(IF($A3882="","",VLOOKUP($A3882,[1]Sheet1!$D$5:$N$65000,9,FALSE)),"")</f>
        <v/>
      </c>
      <c r="J3882" s="20" t="str">
        <f>IFERROR(IF($A3882="","",VLOOKUP($A3882,[1]Sheet1!$D$5:$N$65000,10,FALSE)),"")</f>
        <v/>
      </c>
      <c r="K3882" s="20" t="str">
        <f>IFERROR(IF($A3882="","",VLOOKUP($A3882,[1]Sheet1!$D$5:$N$65000,11,FALSE)),"")</f>
        <v/>
      </c>
      <c r="L3882" s="3">
        <f t="shared" ref="L3882:L3945" si="124">IF(A3881="",L3881+1,L3881)</f>
        <v>3878</v>
      </c>
      <c r="M3882" s="21" t="str">
        <f t="shared" si="123"/>
        <v/>
      </c>
      <c r="N3882" s="29">
        <f>IF($L3881 = 21,[22]Sheet1!J227,0)</f>
        <v>0</v>
      </c>
      <c r="O3882" s="29">
        <f>IF($L3881 = 21,[22]Sheet1!K227,0)</f>
        <v>0</v>
      </c>
      <c r="P3882" s="29">
        <f>IF($L3881 = 21,[22]Sheet1!L227,0)</f>
        <v>0</v>
      </c>
      <c r="Q3882" s="29">
        <f>IF($L3881 = 21,[22]Sheet1!M227,0)</f>
        <v>0</v>
      </c>
      <c r="R3882" s="29">
        <f>IF($L3881 = 21,[22]Sheet1!N227,0)</f>
        <v>0</v>
      </c>
      <c r="Z3882" s="25"/>
    </row>
    <row r="3883" spans="1:26">
      <c r="A3883" s="18" t="str">
        <f t="array" ref="A3883">IF(ROW(B3883)-6&lt;A$1,VLOOKUP(LOOKUP("zzzz",CHOOSE({1,2},"",INDEX([1]Sheet1!$P$1:$P$65000,SMALL(IF([1]Sheet1!P$1:P$65000&lt;&gt;"",ROW([1]Sheet1!P$1:P$65000)),ROWS(D$5:D3883))))),[1]Sheet1!$C$5:$D$65000,2,FALSE),IF(L3883&gt;$A$1,"",IF(A3882="","Figure "&amp;L3883,IFERROR(VLOOKUP(A3882,[1]Sheet1!$D$5:$Q$65000,14,FALSE),IFERROR(VLOOKUP(A3882,[1]Sheet1!$A$5:$D$65000,4,FALSE),"Figure " &amp; L3883)))))</f>
        <v/>
      </c>
      <c r="B3883" s="19" t="str">
        <f>IFERROR(IF($A3883="","",VLOOKUP($A3883,[1]Sheet1!$D$5:$R$65000,15,FALSE)),"")</f>
        <v/>
      </c>
      <c r="C3883" s="20" t="str">
        <f>IFERROR(IF(A3883="","",VLOOKUP($A3883,[1]Sheet1!$D$5:$N$65000,3,FALSE)),"")</f>
        <v/>
      </c>
      <c r="D3883" s="20" t="str">
        <f>IFERROR(IF($A3883="","",VLOOKUP($A3883,[1]Sheet1!$D$5:$N$65000,4,FALSE)),"")</f>
        <v/>
      </c>
      <c r="E3883" s="20" t="str">
        <f>IFERROR(IF($A3883="","",VLOOKUP($A3883,[1]Sheet1!$D$5:$N$65000,5,FALSE)),"")</f>
        <v/>
      </c>
      <c r="F3883" s="20" t="str">
        <f>IFERROR(IF($A3883="","",VLOOKUP($A3883,[1]Sheet1!$D$5:$N$65000,6,FALSE)),"")</f>
        <v/>
      </c>
      <c r="G3883" s="20" t="str">
        <f>IFERROR(IF($A3883="","",VLOOKUP($A3883,[1]Sheet1!$D$5:$N$65000,7,FALSE)),"")</f>
        <v/>
      </c>
      <c r="H3883" s="20" t="str">
        <f>IFERROR(IF($A3883="","",VLOOKUP($A3883,[1]Sheet1!$D$5:$N$65000,8,FALSE)),"")</f>
        <v/>
      </c>
      <c r="I3883" s="20" t="str">
        <f>IFERROR(IF($A3883="","",VLOOKUP($A3883,[1]Sheet1!$D$5:$N$65000,9,FALSE)),"")</f>
        <v/>
      </c>
      <c r="J3883" s="20" t="str">
        <f>IFERROR(IF($A3883="","",VLOOKUP($A3883,[1]Sheet1!$D$5:$N$65000,10,FALSE)),"")</f>
        <v/>
      </c>
      <c r="K3883" s="20" t="str">
        <f>IFERROR(IF($A3883="","",VLOOKUP($A3883,[1]Sheet1!$D$5:$N$65000,11,FALSE)),"")</f>
        <v/>
      </c>
      <c r="L3883" s="3">
        <f t="shared" si="124"/>
        <v>3879</v>
      </c>
      <c r="M3883" s="21" t="str">
        <f t="shared" si="123"/>
        <v/>
      </c>
      <c r="N3883" s="29">
        <f>IF($L3882 = 21,[22]Sheet1!J228,0)</f>
        <v>0</v>
      </c>
      <c r="O3883" s="29">
        <f>IF($L3882 = 21,[22]Sheet1!K228,0)</f>
        <v>0</v>
      </c>
      <c r="P3883" s="29">
        <f>IF($L3882 = 21,[22]Sheet1!L228,0)</f>
        <v>0</v>
      </c>
      <c r="Q3883" s="29">
        <f>IF($L3882 = 21,[22]Sheet1!M228,0)</f>
        <v>0</v>
      </c>
      <c r="R3883" s="29">
        <f>IF($L3882 = 21,[22]Sheet1!N228,0)</f>
        <v>0</v>
      </c>
      <c r="Z3883" s="25"/>
    </row>
    <row r="3884" spans="1:26">
      <c r="A3884" s="18" t="str">
        <f t="array" ref="A3884">IF(ROW(B3884)-6&lt;A$1,VLOOKUP(LOOKUP("zzzz",CHOOSE({1,2},"",INDEX([1]Sheet1!$P$1:$P$65000,SMALL(IF([1]Sheet1!P$1:P$65000&lt;&gt;"",ROW([1]Sheet1!P$1:P$65000)),ROWS(D$5:D3884))))),[1]Sheet1!$C$5:$D$65000,2,FALSE),IF(L3884&gt;$A$1,"",IF(A3883="","Figure "&amp;L3884,IFERROR(VLOOKUP(A3883,[1]Sheet1!$D$5:$Q$65000,14,FALSE),IFERROR(VLOOKUP(A3883,[1]Sheet1!$A$5:$D$65000,4,FALSE),"Figure " &amp; L3884)))))</f>
        <v/>
      </c>
      <c r="B3884" s="19" t="str">
        <f>IFERROR(IF($A3884="","",VLOOKUP($A3884,[1]Sheet1!$D$5:$R$65000,15,FALSE)),"")</f>
        <v/>
      </c>
      <c r="C3884" s="20" t="str">
        <f>IFERROR(IF(A3884="","",VLOOKUP($A3884,[1]Sheet1!$D$5:$N$65000,3,FALSE)),"")</f>
        <v/>
      </c>
      <c r="D3884" s="20" t="str">
        <f>IFERROR(IF($A3884="","",VLOOKUP($A3884,[1]Sheet1!$D$5:$N$65000,4,FALSE)),"")</f>
        <v/>
      </c>
      <c r="E3884" s="20" t="str">
        <f>IFERROR(IF($A3884="","",VLOOKUP($A3884,[1]Sheet1!$D$5:$N$65000,5,FALSE)),"")</f>
        <v/>
      </c>
      <c r="F3884" s="20" t="str">
        <f>IFERROR(IF($A3884="","",VLOOKUP($A3884,[1]Sheet1!$D$5:$N$65000,6,FALSE)),"")</f>
        <v/>
      </c>
      <c r="G3884" s="20" t="str">
        <f>IFERROR(IF($A3884="","",VLOOKUP($A3884,[1]Sheet1!$D$5:$N$65000,7,FALSE)),"")</f>
        <v/>
      </c>
      <c r="H3884" s="20" t="str">
        <f>IFERROR(IF($A3884="","",VLOOKUP($A3884,[1]Sheet1!$D$5:$N$65000,8,FALSE)),"")</f>
        <v/>
      </c>
      <c r="I3884" s="20" t="str">
        <f>IFERROR(IF($A3884="","",VLOOKUP($A3884,[1]Sheet1!$D$5:$N$65000,9,FALSE)),"")</f>
        <v/>
      </c>
      <c r="J3884" s="20" t="str">
        <f>IFERROR(IF($A3884="","",VLOOKUP($A3884,[1]Sheet1!$D$5:$N$65000,10,FALSE)),"")</f>
        <v/>
      </c>
      <c r="K3884" s="20" t="str">
        <f>IFERROR(IF($A3884="","",VLOOKUP($A3884,[1]Sheet1!$D$5:$N$65000,11,FALSE)),"")</f>
        <v/>
      </c>
      <c r="L3884" s="3">
        <f t="shared" si="124"/>
        <v>3880</v>
      </c>
      <c r="M3884" s="21" t="str">
        <f t="shared" si="123"/>
        <v/>
      </c>
      <c r="N3884" s="29">
        <f>IF($L3883 = 21,[22]Sheet1!J229,0)</f>
        <v>0</v>
      </c>
      <c r="O3884" s="29">
        <f>IF($L3883 = 21,[22]Sheet1!K229,0)</f>
        <v>0</v>
      </c>
      <c r="P3884" s="29">
        <f>IF($L3883 = 21,[22]Sheet1!L229,0)</f>
        <v>0</v>
      </c>
      <c r="Q3884" s="29">
        <f>IF($L3883 = 21,[22]Sheet1!M229,0)</f>
        <v>0</v>
      </c>
      <c r="R3884" s="29">
        <f>IF($L3883 = 21,[22]Sheet1!N229,0)</f>
        <v>0</v>
      </c>
      <c r="Z3884" s="25"/>
    </row>
    <row r="3885" spans="1:26">
      <c r="A3885" s="18" t="str">
        <f t="array" ref="A3885">IF(ROW(B3885)-6&lt;A$1,VLOOKUP(LOOKUP("zzzz",CHOOSE({1,2},"",INDEX([1]Sheet1!$P$1:$P$65000,SMALL(IF([1]Sheet1!P$1:P$65000&lt;&gt;"",ROW([1]Sheet1!P$1:P$65000)),ROWS(D$5:D3885))))),[1]Sheet1!$C$5:$D$65000,2,FALSE),IF(L3885&gt;$A$1,"",IF(A3884="","Figure "&amp;L3885,IFERROR(VLOOKUP(A3884,[1]Sheet1!$D$5:$Q$65000,14,FALSE),IFERROR(VLOOKUP(A3884,[1]Sheet1!$A$5:$D$65000,4,FALSE),"Figure " &amp; L3885)))))</f>
        <v/>
      </c>
      <c r="B3885" s="19" t="str">
        <f>IFERROR(IF($A3885="","",VLOOKUP($A3885,[1]Sheet1!$D$5:$R$65000,15,FALSE)),"")</f>
        <v/>
      </c>
      <c r="C3885" s="20" t="str">
        <f>IFERROR(IF(A3885="","",VLOOKUP($A3885,[1]Sheet1!$D$5:$N$65000,3,FALSE)),"")</f>
        <v/>
      </c>
      <c r="D3885" s="20" t="str">
        <f>IFERROR(IF($A3885="","",VLOOKUP($A3885,[1]Sheet1!$D$5:$N$65000,4,FALSE)),"")</f>
        <v/>
      </c>
      <c r="E3885" s="20" t="str">
        <f>IFERROR(IF($A3885="","",VLOOKUP($A3885,[1]Sheet1!$D$5:$N$65000,5,FALSE)),"")</f>
        <v/>
      </c>
      <c r="F3885" s="20" t="str">
        <f>IFERROR(IF($A3885="","",VLOOKUP($A3885,[1]Sheet1!$D$5:$N$65000,6,FALSE)),"")</f>
        <v/>
      </c>
      <c r="G3885" s="20" t="str">
        <f>IFERROR(IF($A3885="","",VLOOKUP($A3885,[1]Sheet1!$D$5:$N$65000,7,FALSE)),"")</f>
        <v/>
      </c>
      <c r="H3885" s="20" t="str">
        <f>IFERROR(IF($A3885="","",VLOOKUP($A3885,[1]Sheet1!$D$5:$N$65000,8,FALSE)),"")</f>
        <v/>
      </c>
      <c r="I3885" s="20" t="str">
        <f>IFERROR(IF($A3885="","",VLOOKUP($A3885,[1]Sheet1!$D$5:$N$65000,9,FALSE)),"")</f>
        <v/>
      </c>
      <c r="J3885" s="20" t="str">
        <f>IFERROR(IF($A3885="","",VLOOKUP($A3885,[1]Sheet1!$D$5:$N$65000,10,FALSE)),"")</f>
        <v/>
      </c>
      <c r="K3885" s="20" t="str">
        <f>IFERROR(IF($A3885="","",VLOOKUP($A3885,[1]Sheet1!$D$5:$N$65000,11,FALSE)),"")</f>
        <v/>
      </c>
      <c r="L3885" s="3">
        <f t="shared" si="124"/>
        <v>3881</v>
      </c>
      <c r="M3885" s="21" t="str">
        <f t="shared" si="123"/>
        <v/>
      </c>
      <c r="N3885" s="29">
        <f>IF($L3884 = 21,[22]Sheet1!J230,0)</f>
        <v>0</v>
      </c>
      <c r="O3885" s="29">
        <f>IF($L3884 = 21,[22]Sheet1!K230,0)</f>
        <v>0</v>
      </c>
      <c r="P3885" s="29">
        <f>IF($L3884 = 21,[22]Sheet1!L230,0)</f>
        <v>0</v>
      </c>
      <c r="Q3885" s="29">
        <f>IF($L3884 = 21,[22]Sheet1!M230,0)</f>
        <v>0</v>
      </c>
      <c r="R3885" s="29">
        <f>IF($L3884 = 21,[22]Sheet1!N230,0)</f>
        <v>0</v>
      </c>
      <c r="Z3885" s="25"/>
    </row>
    <row r="3886" spans="1:26">
      <c r="A3886" s="18" t="str">
        <f t="array" ref="A3886">IF(ROW(B3886)-6&lt;A$1,VLOOKUP(LOOKUP("zzzz",CHOOSE({1,2},"",INDEX([1]Sheet1!$P$1:$P$65000,SMALL(IF([1]Sheet1!P$1:P$65000&lt;&gt;"",ROW([1]Sheet1!P$1:P$65000)),ROWS(D$5:D3886))))),[1]Sheet1!$C$5:$D$65000,2,FALSE),IF(L3886&gt;$A$1,"",IF(A3885="","Figure "&amp;L3886,IFERROR(VLOOKUP(A3885,[1]Sheet1!$D$5:$Q$65000,14,FALSE),IFERROR(VLOOKUP(A3885,[1]Sheet1!$A$5:$D$65000,4,FALSE),"Figure " &amp; L3886)))))</f>
        <v/>
      </c>
      <c r="B3886" s="19" t="str">
        <f>IFERROR(IF($A3886="","",VLOOKUP($A3886,[1]Sheet1!$D$5:$R$65000,15,FALSE)),"")</f>
        <v/>
      </c>
      <c r="C3886" s="20" t="str">
        <f>IFERROR(IF(A3886="","",VLOOKUP($A3886,[1]Sheet1!$D$5:$N$65000,3,FALSE)),"")</f>
        <v/>
      </c>
      <c r="D3886" s="20" t="str">
        <f>IFERROR(IF($A3886="","",VLOOKUP($A3886,[1]Sheet1!$D$5:$N$65000,4,FALSE)),"")</f>
        <v/>
      </c>
      <c r="E3886" s="20" t="str">
        <f>IFERROR(IF($A3886="","",VLOOKUP($A3886,[1]Sheet1!$D$5:$N$65000,5,FALSE)),"")</f>
        <v/>
      </c>
      <c r="F3886" s="20" t="str">
        <f>IFERROR(IF($A3886="","",VLOOKUP($A3886,[1]Sheet1!$D$5:$N$65000,6,FALSE)),"")</f>
        <v/>
      </c>
      <c r="G3886" s="20" t="str">
        <f>IFERROR(IF($A3886="","",VLOOKUP($A3886,[1]Sheet1!$D$5:$N$65000,7,FALSE)),"")</f>
        <v/>
      </c>
      <c r="H3886" s="20" t="str">
        <f>IFERROR(IF($A3886="","",VLOOKUP($A3886,[1]Sheet1!$D$5:$N$65000,8,FALSE)),"")</f>
        <v/>
      </c>
      <c r="I3886" s="20" t="str">
        <f>IFERROR(IF($A3886="","",VLOOKUP($A3886,[1]Sheet1!$D$5:$N$65000,9,FALSE)),"")</f>
        <v/>
      </c>
      <c r="J3886" s="20" t="str">
        <f>IFERROR(IF($A3886="","",VLOOKUP($A3886,[1]Sheet1!$D$5:$N$65000,10,FALSE)),"")</f>
        <v/>
      </c>
      <c r="K3886" s="20" t="str">
        <f>IFERROR(IF($A3886="","",VLOOKUP($A3886,[1]Sheet1!$D$5:$N$65000,11,FALSE)),"")</f>
        <v/>
      </c>
      <c r="L3886" s="3">
        <f t="shared" si="124"/>
        <v>3882</v>
      </c>
      <c r="M3886" s="21" t="str">
        <f t="shared" si="123"/>
        <v/>
      </c>
      <c r="N3886" s="29">
        <f>IF($L3885 = 21,[22]Sheet1!J231,0)</f>
        <v>0</v>
      </c>
      <c r="O3886" s="29">
        <f>IF($L3885 = 21,[22]Sheet1!K231,0)</f>
        <v>0</v>
      </c>
      <c r="P3886" s="29">
        <f>IF($L3885 = 21,[22]Sheet1!L231,0)</f>
        <v>0</v>
      </c>
      <c r="Q3886" s="29">
        <f>IF($L3885 = 21,[22]Sheet1!M231,0)</f>
        <v>0</v>
      </c>
      <c r="R3886" s="29">
        <f>IF($L3885 = 21,[22]Sheet1!N231,0)</f>
        <v>0</v>
      </c>
      <c r="Z3886" s="25"/>
    </row>
    <row r="3887" spans="1:26">
      <c r="A3887" s="18" t="str">
        <f t="array" ref="A3887">IF(ROW(B3887)-6&lt;A$1,VLOOKUP(LOOKUP("zzzz",CHOOSE({1,2},"",INDEX([1]Sheet1!$P$1:$P$65000,SMALL(IF([1]Sheet1!P$1:P$65000&lt;&gt;"",ROW([1]Sheet1!P$1:P$65000)),ROWS(D$5:D3887))))),[1]Sheet1!$C$5:$D$65000,2,FALSE),IF(L3887&gt;$A$1,"",IF(A3886="","Figure "&amp;L3887,IFERROR(VLOOKUP(A3886,[1]Sheet1!$D$5:$Q$65000,14,FALSE),IFERROR(VLOOKUP(A3886,[1]Sheet1!$A$5:$D$65000,4,FALSE),"Figure " &amp; L3887)))))</f>
        <v/>
      </c>
      <c r="B3887" s="19" t="str">
        <f>IFERROR(IF($A3887="","",VLOOKUP($A3887,[1]Sheet1!$D$5:$R$65000,15,FALSE)),"")</f>
        <v/>
      </c>
      <c r="C3887" s="20" t="str">
        <f>IFERROR(IF(A3887="","",VLOOKUP($A3887,[1]Sheet1!$D$5:$N$65000,3,FALSE)),"")</f>
        <v/>
      </c>
      <c r="D3887" s="20" t="str">
        <f>IFERROR(IF($A3887="","",VLOOKUP($A3887,[1]Sheet1!$D$5:$N$65000,4,FALSE)),"")</f>
        <v/>
      </c>
      <c r="E3887" s="20" t="str">
        <f>IFERROR(IF($A3887="","",VLOOKUP($A3887,[1]Sheet1!$D$5:$N$65000,5,FALSE)),"")</f>
        <v/>
      </c>
      <c r="F3887" s="20" t="str">
        <f>IFERROR(IF($A3887="","",VLOOKUP($A3887,[1]Sheet1!$D$5:$N$65000,6,FALSE)),"")</f>
        <v/>
      </c>
      <c r="G3887" s="20" t="str">
        <f>IFERROR(IF($A3887="","",VLOOKUP($A3887,[1]Sheet1!$D$5:$N$65000,7,FALSE)),"")</f>
        <v/>
      </c>
      <c r="H3887" s="20" t="str">
        <f>IFERROR(IF($A3887="","",VLOOKUP($A3887,[1]Sheet1!$D$5:$N$65000,8,FALSE)),"")</f>
        <v/>
      </c>
      <c r="I3887" s="20" t="str">
        <f>IFERROR(IF($A3887="","",VLOOKUP($A3887,[1]Sheet1!$D$5:$N$65000,9,FALSE)),"")</f>
        <v/>
      </c>
      <c r="J3887" s="20" t="str">
        <f>IFERROR(IF($A3887="","",VLOOKUP($A3887,[1]Sheet1!$D$5:$N$65000,10,FALSE)),"")</f>
        <v/>
      </c>
      <c r="K3887" s="20" t="str">
        <f>IFERROR(IF($A3887="","",VLOOKUP($A3887,[1]Sheet1!$D$5:$N$65000,11,FALSE)),"")</f>
        <v/>
      </c>
      <c r="L3887" s="3">
        <f t="shared" si="124"/>
        <v>3883</v>
      </c>
      <c r="M3887" s="21" t="str">
        <f t="shared" si="123"/>
        <v/>
      </c>
      <c r="N3887" s="29">
        <f>IF($L3886 = 21,[22]Sheet1!J232,0)</f>
        <v>0</v>
      </c>
      <c r="O3887" s="29">
        <f>IF($L3886 = 21,[22]Sheet1!K232,0)</f>
        <v>0</v>
      </c>
      <c r="P3887" s="29">
        <f>IF($L3886 = 21,[22]Sheet1!L232,0)</f>
        <v>0</v>
      </c>
      <c r="Q3887" s="29">
        <f>IF($L3886 = 21,[22]Sheet1!M232,0)</f>
        <v>0</v>
      </c>
      <c r="R3887" s="29">
        <f>IF($L3886 = 21,[22]Sheet1!N232,0)</f>
        <v>0</v>
      </c>
      <c r="Z3887" s="25"/>
    </row>
    <row r="3888" spans="1:26">
      <c r="A3888" s="18" t="str">
        <f t="array" ref="A3888">IF(ROW(B3888)-6&lt;A$1,VLOOKUP(LOOKUP("zzzz",CHOOSE({1,2},"",INDEX([1]Sheet1!$P$1:$P$65000,SMALL(IF([1]Sheet1!P$1:P$65000&lt;&gt;"",ROW([1]Sheet1!P$1:P$65000)),ROWS(D$5:D3888))))),[1]Sheet1!$C$5:$D$65000,2,FALSE),IF(L3888&gt;$A$1,"",IF(A3887="","Figure "&amp;L3888,IFERROR(VLOOKUP(A3887,[1]Sheet1!$D$5:$Q$65000,14,FALSE),IFERROR(VLOOKUP(A3887,[1]Sheet1!$A$5:$D$65000,4,FALSE),"Figure " &amp; L3888)))))</f>
        <v/>
      </c>
      <c r="B3888" s="19" t="str">
        <f>IFERROR(IF($A3888="","",VLOOKUP($A3888,[1]Sheet1!$D$5:$R$65000,15,FALSE)),"")</f>
        <v/>
      </c>
      <c r="C3888" s="20" t="str">
        <f>IFERROR(IF(A3888="","",VLOOKUP($A3888,[1]Sheet1!$D$5:$N$65000,3,FALSE)),"")</f>
        <v/>
      </c>
      <c r="D3888" s="20" t="str">
        <f>IFERROR(IF($A3888="","",VLOOKUP($A3888,[1]Sheet1!$D$5:$N$65000,4,FALSE)),"")</f>
        <v/>
      </c>
      <c r="E3888" s="20" t="str">
        <f>IFERROR(IF($A3888="","",VLOOKUP($A3888,[1]Sheet1!$D$5:$N$65000,5,FALSE)),"")</f>
        <v/>
      </c>
      <c r="F3888" s="20" t="str">
        <f>IFERROR(IF($A3888="","",VLOOKUP($A3888,[1]Sheet1!$D$5:$N$65000,6,FALSE)),"")</f>
        <v/>
      </c>
      <c r="G3888" s="20" t="str">
        <f>IFERROR(IF($A3888="","",VLOOKUP($A3888,[1]Sheet1!$D$5:$N$65000,7,FALSE)),"")</f>
        <v/>
      </c>
      <c r="H3888" s="20" t="str">
        <f>IFERROR(IF($A3888="","",VLOOKUP($A3888,[1]Sheet1!$D$5:$N$65000,8,FALSE)),"")</f>
        <v/>
      </c>
      <c r="I3888" s="20" t="str">
        <f>IFERROR(IF($A3888="","",VLOOKUP($A3888,[1]Sheet1!$D$5:$N$65000,9,FALSE)),"")</f>
        <v/>
      </c>
      <c r="J3888" s="20" t="str">
        <f>IFERROR(IF($A3888="","",VLOOKUP($A3888,[1]Sheet1!$D$5:$N$65000,10,FALSE)),"")</f>
        <v/>
      </c>
      <c r="K3888" s="20" t="str">
        <f>IFERROR(IF($A3888="","",VLOOKUP($A3888,[1]Sheet1!$D$5:$N$65000,11,FALSE)),"")</f>
        <v/>
      </c>
      <c r="L3888" s="3">
        <f t="shared" si="124"/>
        <v>3884</v>
      </c>
      <c r="M3888" s="21" t="str">
        <f t="shared" si="123"/>
        <v/>
      </c>
      <c r="N3888" s="29">
        <f>IF($L3887 = 21,[22]Sheet1!J233,0)</f>
        <v>0</v>
      </c>
      <c r="O3888" s="29">
        <f>IF($L3887 = 21,[22]Sheet1!K233,0)</f>
        <v>0</v>
      </c>
      <c r="P3888" s="29">
        <f>IF($L3887 = 21,[22]Sheet1!L233,0)</f>
        <v>0</v>
      </c>
      <c r="Q3888" s="29">
        <f>IF($L3887 = 21,[22]Sheet1!M233,0)</f>
        <v>0</v>
      </c>
      <c r="R3888" s="29">
        <f>IF($L3887 = 21,[22]Sheet1!N233,0)</f>
        <v>0</v>
      </c>
      <c r="Z3888" s="25"/>
    </row>
    <row r="3889" spans="1:26">
      <c r="A3889" s="18" t="str">
        <f t="array" ref="A3889">IF(ROW(B3889)-6&lt;A$1,VLOOKUP(LOOKUP("zzzz",CHOOSE({1,2},"",INDEX([1]Sheet1!$P$1:$P$65000,SMALL(IF([1]Sheet1!P$1:P$65000&lt;&gt;"",ROW([1]Sheet1!P$1:P$65000)),ROWS(D$5:D3889))))),[1]Sheet1!$C$5:$D$65000,2,FALSE),IF(L3889&gt;$A$1,"",IF(A3888="","Figure "&amp;L3889,IFERROR(VLOOKUP(A3888,[1]Sheet1!$D$5:$Q$65000,14,FALSE),IFERROR(VLOOKUP(A3888,[1]Sheet1!$A$5:$D$65000,4,FALSE),"Figure " &amp; L3889)))))</f>
        <v/>
      </c>
      <c r="B3889" s="19" t="str">
        <f>IFERROR(IF($A3889="","",VLOOKUP($A3889,[1]Sheet1!$D$5:$R$65000,15,FALSE)),"")</f>
        <v/>
      </c>
      <c r="C3889" s="20" t="str">
        <f>IFERROR(IF(A3889="","",VLOOKUP($A3889,[1]Sheet1!$D$5:$N$65000,3,FALSE)),"")</f>
        <v/>
      </c>
      <c r="D3889" s="20" t="str">
        <f>IFERROR(IF($A3889="","",VLOOKUP($A3889,[1]Sheet1!$D$5:$N$65000,4,FALSE)),"")</f>
        <v/>
      </c>
      <c r="E3889" s="20" t="str">
        <f>IFERROR(IF($A3889="","",VLOOKUP($A3889,[1]Sheet1!$D$5:$N$65000,5,FALSE)),"")</f>
        <v/>
      </c>
      <c r="F3889" s="20" t="str">
        <f>IFERROR(IF($A3889="","",VLOOKUP($A3889,[1]Sheet1!$D$5:$N$65000,6,FALSE)),"")</f>
        <v/>
      </c>
      <c r="G3889" s="20" t="str">
        <f>IFERROR(IF($A3889="","",VLOOKUP($A3889,[1]Sheet1!$D$5:$N$65000,7,FALSE)),"")</f>
        <v/>
      </c>
      <c r="H3889" s="20" t="str">
        <f>IFERROR(IF($A3889="","",VLOOKUP($A3889,[1]Sheet1!$D$5:$N$65000,8,FALSE)),"")</f>
        <v/>
      </c>
      <c r="I3889" s="20" t="str">
        <f>IFERROR(IF($A3889="","",VLOOKUP($A3889,[1]Sheet1!$D$5:$N$65000,9,FALSE)),"")</f>
        <v/>
      </c>
      <c r="J3889" s="20" t="str">
        <f>IFERROR(IF($A3889="","",VLOOKUP($A3889,[1]Sheet1!$D$5:$N$65000,10,FALSE)),"")</f>
        <v/>
      </c>
      <c r="K3889" s="20" t="str">
        <f>IFERROR(IF($A3889="","",VLOOKUP($A3889,[1]Sheet1!$D$5:$N$65000,11,FALSE)),"")</f>
        <v/>
      </c>
      <c r="L3889" s="3">
        <f t="shared" si="124"/>
        <v>3885</v>
      </c>
      <c r="M3889" s="21" t="str">
        <f t="shared" si="123"/>
        <v/>
      </c>
      <c r="N3889" s="29">
        <f>IF($L3888 = 21,[22]Sheet1!J234,0)</f>
        <v>0</v>
      </c>
      <c r="O3889" s="29">
        <f>IF($L3888 = 21,[22]Sheet1!K234,0)</f>
        <v>0</v>
      </c>
      <c r="P3889" s="29">
        <f>IF($L3888 = 21,[22]Sheet1!L234,0)</f>
        <v>0</v>
      </c>
      <c r="Q3889" s="29">
        <f>IF($L3888 = 21,[22]Sheet1!M234,0)</f>
        <v>0</v>
      </c>
      <c r="R3889" s="29">
        <f>IF($L3888 = 21,[22]Sheet1!N234,0)</f>
        <v>0</v>
      </c>
      <c r="Z3889" s="25"/>
    </row>
    <row r="3890" spans="1:26">
      <c r="A3890" s="18" t="str">
        <f t="array" ref="A3890">IF(ROW(B3890)-6&lt;A$1,VLOOKUP(LOOKUP("zzzz",CHOOSE({1,2},"",INDEX([1]Sheet1!$P$1:$P$65000,SMALL(IF([1]Sheet1!P$1:P$65000&lt;&gt;"",ROW([1]Sheet1!P$1:P$65000)),ROWS(D$5:D3890))))),[1]Sheet1!$C$5:$D$65000,2,FALSE),IF(L3890&gt;$A$1,"",IF(A3889="","Figure "&amp;L3890,IFERROR(VLOOKUP(A3889,[1]Sheet1!$D$5:$Q$65000,14,FALSE),IFERROR(VLOOKUP(A3889,[1]Sheet1!$A$5:$D$65000,4,FALSE),"Figure " &amp; L3890)))))</f>
        <v/>
      </c>
      <c r="B3890" s="19" t="str">
        <f>IFERROR(IF($A3890="","",VLOOKUP($A3890,[1]Sheet1!$D$5:$R$65000,15,FALSE)),"")</f>
        <v/>
      </c>
      <c r="C3890" s="20" t="str">
        <f>IFERROR(IF(A3890="","",VLOOKUP($A3890,[1]Sheet1!$D$5:$N$65000,3,FALSE)),"")</f>
        <v/>
      </c>
      <c r="D3890" s="20" t="str">
        <f>IFERROR(IF($A3890="","",VLOOKUP($A3890,[1]Sheet1!$D$5:$N$65000,4,FALSE)),"")</f>
        <v/>
      </c>
      <c r="E3890" s="20" t="str">
        <f>IFERROR(IF($A3890="","",VLOOKUP($A3890,[1]Sheet1!$D$5:$N$65000,5,FALSE)),"")</f>
        <v/>
      </c>
      <c r="F3890" s="20" t="str">
        <f>IFERROR(IF($A3890="","",VLOOKUP($A3890,[1]Sheet1!$D$5:$N$65000,6,FALSE)),"")</f>
        <v/>
      </c>
      <c r="G3890" s="20" t="str">
        <f>IFERROR(IF($A3890="","",VLOOKUP($A3890,[1]Sheet1!$D$5:$N$65000,7,FALSE)),"")</f>
        <v/>
      </c>
      <c r="H3890" s="20" t="str">
        <f>IFERROR(IF($A3890="","",VLOOKUP($A3890,[1]Sheet1!$D$5:$N$65000,8,FALSE)),"")</f>
        <v/>
      </c>
      <c r="I3890" s="20" t="str">
        <f>IFERROR(IF($A3890="","",VLOOKUP($A3890,[1]Sheet1!$D$5:$N$65000,9,FALSE)),"")</f>
        <v/>
      </c>
      <c r="J3890" s="20" t="str">
        <f>IFERROR(IF($A3890="","",VLOOKUP($A3890,[1]Sheet1!$D$5:$N$65000,10,FALSE)),"")</f>
        <v/>
      </c>
      <c r="K3890" s="20" t="str">
        <f>IFERROR(IF($A3890="","",VLOOKUP($A3890,[1]Sheet1!$D$5:$N$65000,11,FALSE)),"")</f>
        <v/>
      </c>
      <c r="L3890" s="3">
        <f t="shared" si="124"/>
        <v>3886</v>
      </c>
      <c r="M3890" s="21" t="str">
        <f t="shared" si="123"/>
        <v/>
      </c>
      <c r="N3890" s="29">
        <f>IF($L3889 = 21,[22]Sheet1!J235,0)</f>
        <v>0</v>
      </c>
      <c r="O3890" s="29">
        <f>IF($L3889 = 21,[22]Sheet1!K235,0)</f>
        <v>0</v>
      </c>
      <c r="P3890" s="29">
        <f>IF($L3889 = 21,[22]Sheet1!L235,0)</f>
        <v>0</v>
      </c>
      <c r="Q3890" s="29">
        <f>IF($L3889 = 21,[22]Sheet1!M235,0)</f>
        <v>0</v>
      </c>
      <c r="R3890" s="29">
        <f>IF($L3889 = 21,[22]Sheet1!N235,0)</f>
        <v>0</v>
      </c>
      <c r="Z3890" s="25"/>
    </row>
    <row r="3891" spans="1:26">
      <c r="A3891" s="18" t="str">
        <f t="array" ref="A3891">IF(ROW(B3891)-6&lt;A$1,VLOOKUP(LOOKUP("zzzz",CHOOSE({1,2},"",INDEX([1]Sheet1!$P$1:$P$65000,SMALL(IF([1]Sheet1!P$1:P$65000&lt;&gt;"",ROW([1]Sheet1!P$1:P$65000)),ROWS(D$5:D3891))))),[1]Sheet1!$C$5:$D$65000,2,FALSE),IF(L3891&gt;$A$1,"",IF(A3890="","Figure "&amp;L3891,IFERROR(VLOOKUP(A3890,[1]Sheet1!$D$5:$Q$65000,14,FALSE),IFERROR(VLOOKUP(A3890,[1]Sheet1!$A$5:$D$65000,4,FALSE),"Figure " &amp; L3891)))))</f>
        <v/>
      </c>
      <c r="B3891" s="19" t="str">
        <f>IFERROR(IF($A3891="","",VLOOKUP($A3891,[1]Sheet1!$D$5:$R$65000,15,FALSE)),"")</f>
        <v/>
      </c>
      <c r="C3891" s="20" t="str">
        <f>IFERROR(IF(A3891="","",VLOOKUP($A3891,[1]Sheet1!$D$5:$N$65000,3,FALSE)),"")</f>
        <v/>
      </c>
      <c r="D3891" s="20" t="str">
        <f>IFERROR(IF($A3891="","",VLOOKUP($A3891,[1]Sheet1!$D$5:$N$65000,4,FALSE)),"")</f>
        <v/>
      </c>
      <c r="E3891" s="20" t="str">
        <f>IFERROR(IF($A3891="","",VLOOKUP($A3891,[1]Sheet1!$D$5:$N$65000,5,FALSE)),"")</f>
        <v/>
      </c>
      <c r="F3891" s="20" t="str">
        <f>IFERROR(IF($A3891="","",VLOOKUP($A3891,[1]Sheet1!$D$5:$N$65000,6,FALSE)),"")</f>
        <v/>
      </c>
      <c r="G3891" s="20" t="str">
        <f>IFERROR(IF($A3891="","",VLOOKUP($A3891,[1]Sheet1!$D$5:$N$65000,7,FALSE)),"")</f>
        <v/>
      </c>
      <c r="H3891" s="20" t="str">
        <f>IFERROR(IF($A3891="","",VLOOKUP($A3891,[1]Sheet1!$D$5:$N$65000,8,FALSE)),"")</f>
        <v/>
      </c>
      <c r="I3891" s="20" t="str">
        <f>IFERROR(IF($A3891="","",VLOOKUP($A3891,[1]Sheet1!$D$5:$N$65000,9,FALSE)),"")</f>
        <v/>
      </c>
      <c r="J3891" s="20" t="str">
        <f>IFERROR(IF($A3891="","",VLOOKUP($A3891,[1]Sheet1!$D$5:$N$65000,10,FALSE)),"")</f>
        <v/>
      </c>
      <c r="K3891" s="20" t="str">
        <f>IFERROR(IF($A3891="","",VLOOKUP($A3891,[1]Sheet1!$D$5:$N$65000,11,FALSE)),"")</f>
        <v/>
      </c>
      <c r="L3891" s="3">
        <f t="shared" si="124"/>
        <v>3887</v>
      </c>
      <c r="M3891" s="21" t="str">
        <f t="shared" si="123"/>
        <v/>
      </c>
      <c r="N3891" s="29">
        <f>IF($L3890 = 21,[22]Sheet1!J236,0)</f>
        <v>0</v>
      </c>
      <c r="O3891" s="29">
        <f>IF($L3890 = 21,[22]Sheet1!K236,0)</f>
        <v>0</v>
      </c>
      <c r="P3891" s="29">
        <f>IF($L3890 = 21,[22]Sheet1!L236,0)</f>
        <v>0</v>
      </c>
      <c r="Q3891" s="29">
        <f>IF($L3890 = 21,[22]Sheet1!M236,0)</f>
        <v>0</v>
      </c>
      <c r="R3891" s="29">
        <f>IF($L3890 = 21,[22]Sheet1!N236,0)</f>
        <v>0</v>
      </c>
      <c r="Z3891" s="25"/>
    </row>
    <row r="3892" spans="1:26">
      <c r="A3892" s="18" t="str">
        <f t="array" ref="A3892">IF(ROW(B3892)-6&lt;A$1,VLOOKUP(LOOKUP("zzzz",CHOOSE({1,2},"",INDEX([1]Sheet1!$P$1:$P$65000,SMALL(IF([1]Sheet1!P$1:P$65000&lt;&gt;"",ROW([1]Sheet1!P$1:P$65000)),ROWS(D$5:D3892))))),[1]Sheet1!$C$5:$D$65000,2,FALSE),IF(L3892&gt;$A$1,"",IF(A3891="","Figure "&amp;L3892,IFERROR(VLOOKUP(A3891,[1]Sheet1!$D$5:$Q$65000,14,FALSE),IFERROR(VLOOKUP(A3891,[1]Sheet1!$A$5:$D$65000,4,FALSE),"Figure " &amp; L3892)))))</f>
        <v/>
      </c>
      <c r="B3892" s="19" t="str">
        <f>IFERROR(IF($A3892="","",VLOOKUP($A3892,[1]Sheet1!$D$5:$R$65000,15,FALSE)),"")</f>
        <v/>
      </c>
      <c r="C3892" s="20" t="str">
        <f>IFERROR(IF(A3892="","",VLOOKUP($A3892,[1]Sheet1!$D$5:$N$65000,3,FALSE)),"")</f>
        <v/>
      </c>
      <c r="D3892" s="20" t="str">
        <f>IFERROR(IF($A3892="","",VLOOKUP($A3892,[1]Sheet1!$D$5:$N$65000,4,FALSE)),"")</f>
        <v/>
      </c>
      <c r="E3892" s="20" t="str">
        <f>IFERROR(IF($A3892="","",VLOOKUP($A3892,[1]Sheet1!$D$5:$N$65000,5,FALSE)),"")</f>
        <v/>
      </c>
      <c r="F3892" s="20" t="str">
        <f>IFERROR(IF($A3892="","",VLOOKUP($A3892,[1]Sheet1!$D$5:$N$65000,6,FALSE)),"")</f>
        <v/>
      </c>
      <c r="G3892" s="20" t="str">
        <f>IFERROR(IF($A3892="","",VLOOKUP($A3892,[1]Sheet1!$D$5:$N$65000,7,FALSE)),"")</f>
        <v/>
      </c>
      <c r="H3892" s="20" t="str">
        <f>IFERROR(IF($A3892="","",VLOOKUP($A3892,[1]Sheet1!$D$5:$N$65000,8,FALSE)),"")</f>
        <v/>
      </c>
      <c r="I3892" s="20" t="str">
        <f>IFERROR(IF($A3892="","",VLOOKUP($A3892,[1]Sheet1!$D$5:$N$65000,9,FALSE)),"")</f>
        <v/>
      </c>
      <c r="J3892" s="20" t="str">
        <f>IFERROR(IF($A3892="","",VLOOKUP($A3892,[1]Sheet1!$D$5:$N$65000,10,FALSE)),"")</f>
        <v/>
      </c>
      <c r="K3892" s="20" t="str">
        <f>IFERROR(IF($A3892="","",VLOOKUP($A3892,[1]Sheet1!$D$5:$N$65000,11,FALSE)),"")</f>
        <v/>
      </c>
      <c r="L3892" s="3">
        <f t="shared" si="124"/>
        <v>3888</v>
      </c>
      <c r="M3892" s="21" t="str">
        <f t="shared" si="123"/>
        <v/>
      </c>
      <c r="N3892" s="29">
        <f>IF($L3891 = 21,[22]Sheet1!J237,0)</f>
        <v>0</v>
      </c>
      <c r="O3892" s="29">
        <f>IF($L3891 = 21,[22]Sheet1!K237,0)</f>
        <v>0</v>
      </c>
      <c r="P3892" s="29">
        <f>IF($L3891 = 21,[22]Sheet1!L237,0)</f>
        <v>0</v>
      </c>
      <c r="Q3892" s="29">
        <f>IF($L3891 = 21,[22]Sheet1!M237,0)</f>
        <v>0</v>
      </c>
      <c r="R3892" s="29">
        <f>IF($L3891 = 21,[22]Sheet1!N237,0)</f>
        <v>0</v>
      </c>
      <c r="Z3892" s="25"/>
    </row>
    <row r="3893" spans="1:26">
      <c r="A3893" s="18" t="str">
        <f t="array" ref="A3893">IF(ROW(B3893)-6&lt;A$1,VLOOKUP(LOOKUP("zzzz",CHOOSE({1,2},"",INDEX([1]Sheet1!$P$1:$P$65000,SMALL(IF([1]Sheet1!P$1:P$65000&lt;&gt;"",ROW([1]Sheet1!P$1:P$65000)),ROWS(D$5:D3893))))),[1]Sheet1!$C$5:$D$65000,2,FALSE),IF(L3893&gt;$A$1,"",IF(A3892="","Figure "&amp;L3893,IFERROR(VLOOKUP(A3892,[1]Sheet1!$D$5:$Q$65000,14,FALSE),IFERROR(VLOOKUP(A3892,[1]Sheet1!$A$5:$D$65000,4,FALSE),"Figure " &amp; L3893)))))</f>
        <v/>
      </c>
      <c r="B3893" s="19" t="str">
        <f>IFERROR(IF($A3893="","",VLOOKUP($A3893,[1]Sheet1!$D$5:$R$65000,15,FALSE)),"")</f>
        <v/>
      </c>
      <c r="C3893" s="20" t="str">
        <f>IFERROR(IF(A3893="","",VLOOKUP($A3893,[1]Sheet1!$D$5:$N$65000,3,FALSE)),"")</f>
        <v/>
      </c>
      <c r="D3893" s="20" t="str">
        <f>IFERROR(IF($A3893="","",VLOOKUP($A3893,[1]Sheet1!$D$5:$N$65000,4,FALSE)),"")</f>
        <v/>
      </c>
      <c r="E3893" s="20" t="str">
        <f>IFERROR(IF($A3893="","",VLOOKUP($A3893,[1]Sheet1!$D$5:$N$65000,5,FALSE)),"")</f>
        <v/>
      </c>
      <c r="F3893" s="20" t="str">
        <f>IFERROR(IF($A3893="","",VLOOKUP($A3893,[1]Sheet1!$D$5:$N$65000,6,FALSE)),"")</f>
        <v/>
      </c>
      <c r="G3893" s="20" t="str">
        <f>IFERROR(IF($A3893="","",VLOOKUP($A3893,[1]Sheet1!$D$5:$N$65000,7,FALSE)),"")</f>
        <v/>
      </c>
      <c r="H3893" s="20" t="str">
        <f>IFERROR(IF($A3893="","",VLOOKUP($A3893,[1]Sheet1!$D$5:$N$65000,8,FALSE)),"")</f>
        <v/>
      </c>
      <c r="I3893" s="20" t="str">
        <f>IFERROR(IF($A3893="","",VLOOKUP($A3893,[1]Sheet1!$D$5:$N$65000,9,FALSE)),"")</f>
        <v/>
      </c>
      <c r="J3893" s="20" t="str">
        <f>IFERROR(IF($A3893="","",VLOOKUP($A3893,[1]Sheet1!$D$5:$N$65000,10,FALSE)),"")</f>
        <v/>
      </c>
      <c r="K3893" s="20" t="str">
        <f>IFERROR(IF($A3893="","",VLOOKUP($A3893,[1]Sheet1!$D$5:$N$65000,11,FALSE)),"")</f>
        <v/>
      </c>
      <c r="L3893" s="3">
        <f t="shared" si="124"/>
        <v>3889</v>
      </c>
      <c r="M3893" s="21" t="str">
        <f t="shared" si="123"/>
        <v/>
      </c>
      <c r="N3893" s="29">
        <f>IF($L3892 = 21,[22]Sheet1!J238,0)</f>
        <v>0</v>
      </c>
      <c r="O3893" s="29">
        <f>IF($L3892 = 21,[22]Sheet1!K238,0)</f>
        <v>0</v>
      </c>
      <c r="P3893" s="29">
        <f>IF($L3892 = 21,[22]Sheet1!L238,0)</f>
        <v>0</v>
      </c>
      <c r="Q3893" s="29">
        <f>IF($L3892 = 21,[22]Sheet1!M238,0)</f>
        <v>0</v>
      </c>
      <c r="R3893" s="29">
        <f>IF($L3892 = 21,[22]Sheet1!N238,0)</f>
        <v>0</v>
      </c>
      <c r="Z3893" s="25"/>
    </row>
    <row r="3894" spans="1:26">
      <c r="A3894" s="18" t="str">
        <f t="array" ref="A3894">IF(ROW(B3894)-6&lt;A$1,VLOOKUP(LOOKUP("zzzz",CHOOSE({1,2},"",INDEX([1]Sheet1!$P$1:$P$65000,SMALL(IF([1]Sheet1!P$1:P$65000&lt;&gt;"",ROW([1]Sheet1!P$1:P$65000)),ROWS(D$5:D3894))))),[1]Sheet1!$C$5:$D$65000,2,FALSE),IF(L3894&gt;$A$1,"",IF(A3893="","Figure "&amp;L3894,IFERROR(VLOOKUP(A3893,[1]Sheet1!$D$5:$Q$65000,14,FALSE),IFERROR(VLOOKUP(A3893,[1]Sheet1!$A$5:$D$65000,4,FALSE),"Figure " &amp; L3894)))))</f>
        <v/>
      </c>
      <c r="B3894" s="19" t="str">
        <f>IFERROR(IF($A3894="","",VLOOKUP($A3894,[1]Sheet1!$D$5:$R$65000,15,FALSE)),"")</f>
        <v/>
      </c>
      <c r="C3894" s="20" t="str">
        <f>IFERROR(IF(A3894="","",VLOOKUP($A3894,[1]Sheet1!$D$5:$N$65000,3,FALSE)),"")</f>
        <v/>
      </c>
      <c r="D3894" s="20" t="str">
        <f>IFERROR(IF($A3894="","",VLOOKUP($A3894,[1]Sheet1!$D$5:$N$65000,4,FALSE)),"")</f>
        <v/>
      </c>
      <c r="E3894" s="20" t="str">
        <f>IFERROR(IF($A3894="","",VLOOKUP($A3894,[1]Sheet1!$D$5:$N$65000,5,FALSE)),"")</f>
        <v/>
      </c>
      <c r="F3894" s="20" t="str">
        <f>IFERROR(IF($A3894="","",VLOOKUP($A3894,[1]Sheet1!$D$5:$N$65000,6,FALSE)),"")</f>
        <v/>
      </c>
      <c r="G3894" s="20" t="str">
        <f>IFERROR(IF($A3894="","",VLOOKUP($A3894,[1]Sheet1!$D$5:$N$65000,7,FALSE)),"")</f>
        <v/>
      </c>
      <c r="H3894" s="20" t="str">
        <f>IFERROR(IF($A3894="","",VLOOKUP($A3894,[1]Sheet1!$D$5:$N$65000,8,FALSE)),"")</f>
        <v/>
      </c>
      <c r="I3894" s="20" t="str">
        <f>IFERROR(IF($A3894="","",VLOOKUP($A3894,[1]Sheet1!$D$5:$N$65000,9,FALSE)),"")</f>
        <v/>
      </c>
      <c r="J3894" s="20" t="str">
        <f>IFERROR(IF($A3894="","",VLOOKUP($A3894,[1]Sheet1!$D$5:$N$65000,10,FALSE)),"")</f>
        <v/>
      </c>
      <c r="K3894" s="20" t="str">
        <f>IFERROR(IF($A3894="","",VLOOKUP($A3894,[1]Sheet1!$D$5:$N$65000,11,FALSE)),"")</f>
        <v/>
      </c>
      <c r="L3894" s="3">
        <f t="shared" si="124"/>
        <v>3890</v>
      </c>
      <c r="M3894" s="21" t="str">
        <f t="shared" si="123"/>
        <v/>
      </c>
      <c r="N3894" s="29">
        <f>IF($L3893 = 21,[22]Sheet1!J239,0)</f>
        <v>0</v>
      </c>
      <c r="O3894" s="29">
        <f>IF($L3893 = 21,[22]Sheet1!K239,0)</f>
        <v>0</v>
      </c>
      <c r="P3894" s="29">
        <f>IF($L3893 = 21,[22]Sheet1!L239,0)</f>
        <v>0</v>
      </c>
      <c r="Q3894" s="29">
        <f>IF($L3893 = 21,[22]Sheet1!M239,0)</f>
        <v>0</v>
      </c>
      <c r="R3894" s="29">
        <f>IF($L3893 = 21,[22]Sheet1!N239,0)</f>
        <v>0</v>
      </c>
      <c r="Z3894" s="25"/>
    </row>
    <row r="3895" spans="1:26">
      <c r="A3895" s="18" t="str">
        <f t="array" ref="A3895">IF(ROW(B3895)-6&lt;A$1,VLOOKUP(LOOKUP("zzzz",CHOOSE({1,2},"",INDEX([1]Sheet1!$P$1:$P$65000,SMALL(IF([1]Sheet1!P$1:P$65000&lt;&gt;"",ROW([1]Sheet1!P$1:P$65000)),ROWS(D$5:D3895))))),[1]Sheet1!$C$5:$D$65000,2,FALSE),IF(L3895&gt;$A$1,"",IF(A3894="","Figure "&amp;L3895,IFERROR(VLOOKUP(A3894,[1]Sheet1!$D$5:$Q$65000,14,FALSE),IFERROR(VLOOKUP(A3894,[1]Sheet1!$A$5:$D$65000,4,FALSE),"Figure " &amp; L3895)))))</f>
        <v/>
      </c>
      <c r="B3895" s="19" t="str">
        <f>IFERROR(IF($A3895="","",VLOOKUP($A3895,[1]Sheet1!$D$5:$R$65000,15,FALSE)),"")</f>
        <v/>
      </c>
      <c r="C3895" s="20" t="str">
        <f>IFERROR(IF(A3895="","",VLOOKUP($A3895,[1]Sheet1!$D$5:$N$65000,3,FALSE)),"")</f>
        <v/>
      </c>
      <c r="D3895" s="20" t="str">
        <f>IFERROR(IF($A3895="","",VLOOKUP($A3895,[1]Sheet1!$D$5:$N$65000,4,FALSE)),"")</f>
        <v/>
      </c>
      <c r="E3895" s="20" t="str">
        <f>IFERROR(IF($A3895="","",VLOOKUP($A3895,[1]Sheet1!$D$5:$N$65000,5,FALSE)),"")</f>
        <v/>
      </c>
      <c r="F3895" s="20" t="str">
        <f>IFERROR(IF($A3895="","",VLOOKUP($A3895,[1]Sheet1!$D$5:$N$65000,6,FALSE)),"")</f>
        <v/>
      </c>
      <c r="G3895" s="20" t="str">
        <f>IFERROR(IF($A3895="","",VLOOKUP($A3895,[1]Sheet1!$D$5:$N$65000,7,FALSE)),"")</f>
        <v/>
      </c>
      <c r="H3895" s="20" t="str">
        <f>IFERROR(IF($A3895="","",VLOOKUP($A3895,[1]Sheet1!$D$5:$N$65000,8,FALSE)),"")</f>
        <v/>
      </c>
      <c r="I3895" s="20" t="str">
        <f>IFERROR(IF($A3895="","",VLOOKUP($A3895,[1]Sheet1!$D$5:$N$65000,9,FALSE)),"")</f>
        <v/>
      </c>
      <c r="J3895" s="20" t="str">
        <f>IFERROR(IF($A3895="","",VLOOKUP($A3895,[1]Sheet1!$D$5:$N$65000,10,FALSE)),"")</f>
        <v/>
      </c>
      <c r="K3895" s="20" t="str">
        <f>IFERROR(IF($A3895="","",VLOOKUP($A3895,[1]Sheet1!$D$5:$N$65000,11,FALSE)),"")</f>
        <v/>
      </c>
      <c r="L3895" s="3">
        <f t="shared" si="124"/>
        <v>3891</v>
      </c>
      <c r="M3895" s="21" t="str">
        <f t="shared" si="123"/>
        <v/>
      </c>
      <c r="N3895" s="29">
        <f>IF($L3894 = 21,[22]Sheet1!J240,0)</f>
        <v>0</v>
      </c>
      <c r="O3895" s="29">
        <f>IF($L3894 = 21,[22]Sheet1!K240,0)</f>
        <v>0</v>
      </c>
      <c r="P3895" s="29">
        <f>IF($L3894 = 21,[22]Sheet1!L240,0)</f>
        <v>0</v>
      </c>
      <c r="Q3895" s="29">
        <f>IF($L3894 = 21,[22]Sheet1!M240,0)</f>
        <v>0</v>
      </c>
      <c r="R3895" s="29">
        <f>IF($L3894 = 21,[22]Sheet1!N240,0)</f>
        <v>0</v>
      </c>
      <c r="Z3895" s="25"/>
    </row>
    <row r="3896" spans="1:26">
      <c r="A3896" s="18" t="str">
        <f t="array" ref="A3896">IF(ROW(B3896)-6&lt;A$1,VLOOKUP(LOOKUP("zzzz",CHOOSE({1,2},"",INDEX([1]Sheet1!$P$1:$P$65000,SMALL(IF([1]Sheet1!P$1:P$65000&lt;&gt;"",ROW([1]Sheet1!P$1:P$65000)),ROWS(D$5:D3896))))),[1]Sheet1!$C$5:$D$65000,2,FALSE),IF(L3896&gt;$A$1,"",IF(A3895="","Figure "&amp;L3896,IFERROR(VLOOKUP(A3895,[1]Sheet1!$D$5:$Q$65000,14,FALSE),IFERROR(VLOOKUP(A3895,[1]Sheet1!$A$5:$D$65000,4,FALSE),"Figure " &amp; L3896)))))</f>
        <v/>
      </c>
      <c r="B3896" s="19" t="str">
        <f>IFERROR(IF($A3896="","",VLOOKUP($A3896,[1]Sheet1!$D$5:$R$65000,15,FALSE)),"")</f>
        <v/>
      </c>
      <c r="C3896" s="20" t="str">
        <f>IFERROR(IF(A3896="","",VLOOKUP($A3896,[1]Sheet1!$D$5:$N$65000,3,FALSE)),"")</f>
        <v/>
      </c>
      <c r="D3896" s="20" t="str">
        <f>IFERROR(IF($A3896="","",VLOOKUP($A3896,[1]Sheet1!$D$5:$N$65000,4,FALSE)),"")</f>
        <v/>
      </c>
      <c r="E3896" s="20" t="str">
        <f>IFERROR(IF($A3896="","",VLOOKUP($A3896,[1]Sheet1!$D$5:$N$65000,5,FALSE)),"")</f>
        <v/>
      </c>
      <c r="F3896" s="20" t="str">
        <f>IFERROR(IF($A3896="","",VLOOKUP($A3896,[1]Sheet1!$D$5:$N$65000,6,FALSE)),"")</f>
        <v/>
      </c>
      <c r="G3896" s="20" t="str">
        <f>IFERROR(IF($A3896="","",VLOOKUP($A3896,[1]Sheet1!$D$5:$N$65000,7,FALSE)),"")</f>
        <v/>
      </c>
      <c r="H3896" s="20" t="str">
        <f>IFERROR(IF($A3896="","",VLOOKUP($A3896,[1]Sheet1!$D$5:$N$65000,8,FALSE)),"")</f>
        <v/>
      </c>
      <c r="I3896" s="20" t="str">
        <f>IFERROR(IF($A3896="","",VLOOKUP($A3896,[1]Sheet1!$D$5:$N$65000,9,FALSE)),"")</f>
        <v/>
      </c>
      <c r="J3896" s="20" t="str">
        <f>IFERROR(IF($A3896="","",VLOOKUP($A3896,[1]Sheet1!$D$5:$N$65000,10,FALSE)),"")</f>
        <v/>
      </c>
      <c r="K3896" s="20" t="str">
        <f>IFERROR(IF($A3896="","",VLOOKUP($A3896,[1]Sheet1!$D$5:$N$65000,11,FALSE)),"")</f>
        <v/>
      </c>
      <c r="L3896" s="3">
        <f t="shared" si="124"/>
        <v>3892</v>
      </c>
      <c r="M3896" s="21" t="str">
        <f t="shared" si="123"/>
        <v/>
      </c>
      <c r="N3896" s="29">
        <f>IF($L3895 = 21,[22]Sheet1!J241,0)</f>
        <v>0</v>
      </c>
      <c r="O3896" s="29">
        <f>IF($L3895 = 21,[22]Sheet1!K241,0)</f>
        <v>0</v>
      </c>
      <c r="P3896" s="29">
        <f>IF($L3895 = 21,[22]Sheet1!L241,0)</f>
        <v>0</v>
      </c>
      <c r="Q3896" s="29">
        <f>IF($L3895 = 21,[22]Sheet1!M241,0)</f>
        <v>0</v>
      </c>
      <c r="R3896" s="29">
        <f>IF($L3895 = 21,[22]Sheet1!N241,0)</f>
        <v>0</v>
      </c>
      <c r="Z3896" s="25"/>
    </row>
    <row r="3897" spans="1:26">
      <c r="A3897" s="18" t="str">
        <f t="array" ref="A3897">IF(ROW(B3897)-6&lt;A$1,VLOOKUP(LOOKUP("zzzz",CHOOSE({1,2},"",INDEX([1]Sheet1!$P$1:$P$65000,SMALL(IF([1]Sheet1!P$1:P$65000&lt;&gt;"",ROW([1]Sheet1!P$1:P$65000)),ROWS(D$5:D3897))))),[1]Sheet1!$C$5:$D$65000,2,FALSE),IF(L3897&gt;$A$1,"",IF(A3896="","Figure "&amp;L3897,IFERROR(VLOOKUP(A3896,[1]Sheet1!$D$5:$Q$65000,14,FALSE),IFERROR(VLOOKUP(A3896,[1]Sheet1!$A$5:$D$65000,4,FALSE),"Figure " &amp; L3897)))))</f>
        <v/>
      </c>
      <c r="B3897" s="19" t="str">
        <f>IFERROR(IF($A3897="","",VLOOKUP($A3897,[1]Sheet1!$D$5:$R$65000,15,FALSE)),"")</f>
        <v/>
      </c>
      <c r="C3897" s="20" t="str">
        <f>IFERROR(IF(A3897="","",VLOOKUP($A3897,[1]Sheet1!$D$5:$N$65000,3,FALSE)),"")</f>
        <v/>
      </c>
      <c r="D3897" s="20" t="str">
        <f>IFERROR(IF($A3897="","",VLOOKUP($A3897,[1]Sheet1!$D$5:$N$65000,4,FALSE)),"")</f>
        <v/>
      </c>
      <c r="E3897" s="20" t="str">
        <f>IFERROR(IF($A3897="","",VLOOKUP($A3897,[1]Sheet1!$D$5:$N$65000,5,FALSE)),"")</f>
        <v/>
      </c>
      <c r="F3897" s="20" t="str">
        <f>IFERROR(IF($A3897="","",VLOOKUP($A3897,[1]Sheet1!$D$5:$N$65000,6,FALSE)),"")</f>
        <v/>
      </c>
      <c r="G3897" s="20" t="str">
        <f>IFERROR(IF($A3897="","",VLOOKUP($A3897,[1]Sheet1!$D$5:$N$65000,7,FALSE)),"")</f>
        <v/>
      </c>
      <c r="H3897" s="20" t="str">
        <f>IFERROR(IF($A3897="","",VLOOKUP($A3897,[1]Sheet1!$D$5:$N$65000,8,FALSE)),"")</f>
        <v/>
      </c>
      <c r="I3897" s="20" t="str">
        <f>IFERROR(IF($A3897="","",VLOOKUP($A3897,[1]Sheet1!$D$5:$N$65000,9,FALSE)),"")</f>
        <v/>
      </c>
      <c r="J3897" s="20" t="str">
        <f>IFERROR(IF($A3897="","",VLOOKUP($A3897,[1]Sheet1!$D$5:$N$65000,10,FALSE)),"")</f>
        <v/>
      </c>
      <c r="K3897" s="20" t="str">
        <f>IFERROR(IF($A3897="","",VLOOKUP($A3897,[1]Sheet1!$D$5:$N$65000,11,FALSE)),"")</f>
        <v/>
      </c>
      <c r="L3897" s="3">
        <f t="shared" si="124"/>
        <v>3893</v>
      </c>
      <c r="M3897" s="21" t="str">
        <f t="shared" si="123"/>
        <v/>
      </c>
      <c r="N3897" s="29">
        <f>IF($L3896 = 21,[22]Sheet1!J242,0)</f>
        <v>0</v>
      </c>
      <c r="O3897" s="29">
        <f>IF($L3896 = 21,[22]Sheet1!K242,0)</f>
        <v>0</v>
      </c>
      <c r="P3897" s="29">
        <f>IF($L3896 = 21,[22]Sheet1!L242,0)</f>
        <v>0</v>
      </c>
      <c r="Q3897" s="29">
        <f>IF($L3896 = 21,[22]Sheet1!M242,0)</f>
        <v>0</v>
      </c>
      <c r="R3897" s="29">
        <f>IF($L3896 = 21,[22]Sheet1!N242,0)</f>
        <v>0</v>
      </c>
      <c r="Z3897" s="25"/>
    </row>
    <row r="3898" spans="1:26">
      <c r="A3898" s="18" t="str">
        <f t="array" ref="A3898">IF(ROW(B3898)-6&lt;A$1,VLOOKUP(LOOKUP("zzzz",CHOOSE({1,2},"",INDEX([1]Sheet1!$P$1:$P$65000,SMALL(IF([1]Sheet1!P$1:P$65000&lt;&gt;"",ROW([1]Sheet1!P$1:P$65000)),ROWS(D$5:D3898))))),[1]Sheet1!$C$5:$D$65000,2,FALSE),IF(L3898&gt;$A$1,"",IF(A3897="","Figure "&amp;L3898,IFERROR(VLOOKUP(A3897,[1]Sheet1!$D$5:$Q$65000,14,FALSE),IFERROR(VLOOKUP(A3897,[1]Sheet1!$A$5:$D$65000,4,FALSE),"Figure " &amp; L3898)))))</f>
        <v/>
      </c>
      <c r="B3898" s="19" t="str">
        <f>IFERROR(IF($A3898="","",VLOOKUP($A3898,[1]Sheet1!$D$5:$R$65000,15,FALSE)),"")</f>
        <v/>
      </c>
      <c r="C3898" s="20" t="str">
        <f>IFERROR(IF(A3898="","",VLOOKUP($A3898,[1]Sheet1!$D$5:$N$65000,3,FALSE)),"")</f>
        <v/>
      </c>
      <c r="D3898" s="20" t="str">
        <f>IFERROR(IF($A3898="","",VLOOKUP($A3898,[1]Sheet1!$D$5:$N$65000,4,FALSE)),"")</f>
        <v/>
      </c>
      <c r="E3898" s="20" t="str">
        <f>IFERROR(IF($A3898="","",VLOOKUP($A3898,[1]Sheet1!$D$5:$N$65000,5,FALSE)),"")</f>
        <v/>
      </c>
      <c r="F3898" s="20" t="str">
        <f>IFERROR(IF($A3898="","",VLOOKUP($A3898,[1]Sheet1!$D$5:$N$65000,6,FALSE)),"")</f>
        <v/>
      </c>
      <c r="G3898" s="20" t="str">
        <f>IFERROR(IF($A3898="","",VLOOKUP($A3898,[1]Sheet1!$D$5:$N$65000,7,FALSE)),"")</f>
        <v/>
      </c>
      <c r="H3898" s="20" t="str">
        <f>IFERROR(IF($A3898="","",VLOOKUP($A3898,[1]Sheet1!$D$5:$N$65000,8,FALSE)),"")</f>
        <v/>
      </c>
      <c r="I3898" s="20" t="str">
        <f>IFERROR(IF($A3898="","",VLOOKUP($A3898,[1]Sheet1!$D$5:$N$65000,9,FALSE)),"")</f>
        <v/>
      </c>
      <c r="J3898" s="20" t="str">
        <f>IFERROR(IF($A3898="","",VLOOKUP($A3898,[1]Sheet1!$D$5:$N$65000,10,FALSE)),"")</f>
        <v/>
      </c>
      <c r="K3898" s="20" t="str">
        <f>IFERROR(IF($A3898="","",VLOOKUP($A3898,[1]Sheet1!$D$5:$N$65000,11,FALSE)),"")</f>
        <v/>
      </c>
      <c r="L3898" s="3">
        <f t="shared" si="124"/>
        <v>3894</v>
      </c>
      <c r="M3898" s="21" t="str">
        <f t="shared" si="123"/>
        <v/>
      </c>
      <c r="N3898" s="29">
        <f>IF($L3897 = 21,[22]Sheet1!J243,0)</f>
        <v>0</v>
      </c>
      <c r="O3898" s="29">
        <f>IF($L3897 = 21,[22]Sheet1!K243,0)</f>
        <v>0</v>
      </c>
      <c r="P3898" s="29">
        <f>IF($L3897 = 21,[22]Sheet1!L243,0)</f>
        <v>0</v>
      </c>
      <c r="Q3898" s="29">
        <f>IF($L3897 = 21,[22]Sheet1!M243,0)</f>
        <v>0</v>
      </c>
      <c r="R3898" s="29">
        <f>IF($L3897 = 21,[22]Sheet1!N243,0)</f>
        <v>0</v>
      </c>
      <c r="Z3898" s="25"/>
    </row>
    <row r="3899" spans="1:26">
      <c r="A3899" s="18" t="str">
        <f t="array" ref="A3899">IF(ROW(B3899)-6&lt;A$1,VLOOKUP(LOOKUP("zzzz",CHOOSE({1,2},"",INDEX([1]Sheet1!$P$1:$P$65000,SMALL(IF([1]Sheet1!P$1:P$65000&lt;&gt;"",ROW([1]Sheet1!P$1:P$65000)),ROWS(D$5:D3899))))),[1]Sheet1!$C$5:$D$65000,2,FALSE),IF(L3899&gt;$A$1,"",IF(A3898="","Figure "&amp;L3899,IFERROR(VLOOKUP(A3898,[1]Sheet1!$D$5:$Q$65000,14,FALSE),IFERROR(VLOOKUP(A3898,[1]Sheet1!$A$5:$D$65000,4,FALSE),"Figure " &amp; L3899)))))</f>
        <v/>
      </c>
      <c r="B3899" s="19" t="str">
        <f>IFERROR(IF($A3899="","",VLOOKUP($A3899,[1]Sheet1!$D$5:$R$65000,15,FALSE)),"")</f>
        <v/>
      </c>
      <c r="C3899" s="20" t="str">
        <f>IFERROR(IF(A3899="","",VLOOKUP($A3899,[1]Sheet1!$D$5:$N$65000,3,FALSE)),"")</f>
        <v/>
      </c>
      <c r="D3899" s="20" t="str">
        <f>IFERROR(IF($A3899="","",VLOOKUP($A3899,[1]Sheet1!$D$5:$N$65000,4,FALSE)),"")</f>
        <v/>
      </c>
      <c r="E3899" s="20" t="str">
        <f>IFERROR(IF($A3899="","",VLOOKUP($A3899,[1]Sheet1!$D$5:$N$65000,5,FALSE)),"")</f>
        <v/>
      </c>
      <c r="F3899" s="20" t="str">
        <f>IFERROR(IF($A3899="","",VLOOKUP($A3899,[1]Sheet1!$D$5:$N$65000,6,FALSE)),"")</f>
        <v/>
      </c>
      <c r="G3899" s="20" t="str">
        <f>IFERROR(IF($A3899="","",VLOOKUP($A3899,[1]Sheet1!$D$5:$N$65000,7,FALSE)),"")</f>
        <v/>
      </c>
      <c r="H3899" s="20" t="str">
        <f>IFERROR(IF($A3899="","",VLOOKUP($A3899,[1]Sheet1!$D$5:$N$65000,8,FALSE)),"")</f>
        <v/>
      </c>
      <c r="I3899" s="20" t="str">
        <f>IFERROR(IF($A3899="","",VLOOKUP($A3899,[1]Sheet1!$D$5:$N$65000,9,FALSE)),"")</f>
        <v/>
      </c>
      <c r="J3899" s="20" t="str">
        <f>IFERROR(IF($A3899="","",VLOOKUP($A3899,[1]Sheet1!$D$5:$N$65000,10,FALSE)),"")</f>
        <v/>
      </c>
      <c r="K3899" s="20" t="str">
        <f>IFERROR(IF($A3899="","",VLOOKUP($A3899,[1]Sheet1!$D$5:$N$65000,11,FALSE)),"")</f>
        <v/>
      </c>
      <c r="L3899" s="3">
        <f t="shared" si="124"/>
        <v>3895</v>
      </c>
      <c r="M3899" s="21" t="str">
        <f t="shared" si="123"/>
        <v/>
      </c>
      <c r="N3899" s="29">
        <f>IF($L3898 = 21,[22]Sheet1!J244,0)</f>
        <v>0</v>
      </c>
      <c r="O3899" s="29">
        <f>IF($L3898 = 21,[22]Sheet1!K244,0)</f>
        <v>0</v>
      </c>
      <c r="P3899" s="29">
        <f>IF($L3898 = 21,[22]Sheet1!L244,0)</f>
        <v>0</v>
      </c>
      <c r="Q3899" s="29">
        <f>IF($L3898 = 21,[22]Sheet1!M244,0)</f>
        <v>0</v>
      </c>
      <c r="R3899" s="29">
        <f>IF($L3898 = 21,[22]Sheet1!N244,0)</f>
        <v>0</v>
      </c>
      <c r="Z3899" s="25"/>
    </row>
    <row r="3900" spans="1:26">
      <c r="A3900" s="18" t="str">
        <f t="array" ref="A3900">IF(ROW(B3900)-6&lt;A$1,VLOOKUP(LOOKUP("zzzz",CHOOSE({1,2},"",INDEX([1]Sheet1!$P$1:$P$65000,SMALL(IF([1]Sheet1!P$1:P$65000&lt;&gt;"",ROW([1]Sheet1!P$1:P$65000)),ROWS(D$5:D3900))))),[1]Sheet1!$C$5:$D$65000,2,FALSE),IF(L3900&gt;$A$1,"",IF(A3899="","Figure "&amp;L3900,IFERROR(VLOOKUP(A3899,[1]Sheet1!$D$5:$Q$65000,14,FALSE),IFERROR(VLOOKUP(A3899,[1]Sheet1!$A$5:$D$65000,4,FALSE),"Figure " &amp; L3900)))))</f>
        <v/>
      </c>
      <c r="B3900" s="19" t="str">
        <f>IFERROR(IF($A3900="","",VLOOKUP($A3900,[1]Sheet1!$D$5:$R$65000,15,FALSE)),"")</f>
        <v/>
      </c>
      <c r="C3900" s="20" t="str">
        <f>IFERROR(IF(A3900="","",VLOOKUP($A3900,[1]Sheet1!$D$5:$N$65000,3,FALSE)),"")</f>
        <v/>
      </c>
      <c r="D3900" s="20" t="str">
        <f>IFERROR(IF($A3900="","",VLOOKUP($A3900,[1]Sheet1!$D$5:$N$65000,4,FALSE)),"")</f>
        <v/>
      </c>
      <c r="E3900" s="20" t="str">
        <f>IFERROR(IF($A3900="","",VLOOKUP($A3900,[1]Sheet1!$D$5:$N$65000,5,FALSE)),"")</f>
        <v/>
      </c>
      <c r="F3900" s="20" t="str">
        <f>IFERROR(IF($A3900="","",VLOOKUP($A3900,[1]Sheet1!$D$5:$N$65000,6,FALSE)),"")</f>
        <v/>
      </c>
      <c r="G3900" s="20" t="str">
        <f>IFERROR(IF($A3900="","",VLOOKUP($A3900,[1]Sheet1!$D$5:$N$65000,7,FALSE)),"")</f>
        <v/>
      </c>
      <c r="H3900" s="20" t="str">
        <f>IFERROR(IF($A3900="","",VLOOKUP($A3900,[1]Sheet1!$D$5:$N$65000,8,FALSE)),"")</f>
        <v/>
      </c>
      <c r="I3900" s="20" t="str">
        <f>IFERROR(IF($A3900="","",VLOOKUP($A3900,[1]Sheet1!$D$5:$N$65000,9,FALSE)),"")</f>
        <v/>
      </c>
      <c r="J3900" s="20" t="str">
        <f>IFERROR(IF($A3900="","",VLOOKUP($A3900,[1]Sheet1!$D$5:$N$65000,10,FALSE)),"")</f>
        <v/>
      </c>
      <c r="K3900" s="20" t="str">
        <f>IFERROR(IF($A3900="","",VLOOKUP($A3900,[1]Sheet1!$D$5:$N$65000,11,FALSE)),"")</f>
        <v/>
      </c>
      <c r="L3900" s="3">
        <f t="shared" si="124"/>
        <v>3896</v>
      </c>
      <c r="M3900" s="21" t="str">
        <f t="shared" si="123"/>
        <v/>
      </c>
      <c r="N3900" s="29">
        <f>IF($L3899 = 21,[22]Sheet1!J245,0)</f>
        <v>0</v>
      </c>
      <c r="O3900" s="29">
        <f>IF($L3899 = 21,[22]Sheet1!K245,0)</f>
        <v>0</v>
      </c>
      <c r="P3900" s="29">
        <f>IF($L3899 = 21,[22]Sheet1!L245,0)</f>
        <v>0</v>
      </c>
      <c r="Q3900" s="29">
        <f>IF($L3899 = 21,[22]Sheet1!M245,0)</f>
        <v>0</v>
      </c>
      <c r="R3900" s="29">
        <f>IF($L3899 = 21,[22]Sheet1!N245,0)</f>
        <v>0</v>
      </c>
      <c r="Z3900" s="25"/>
    </row>
    <row r="3901" spans="1:26">
      <c r="A3901" s="18" t="str">
        <f t="array" ref="A3901">IF(ROW(B3901)-6&lt;A$1,VLOOKUP(LOOKUP("zzzz",CHOOSE({1,2},"",INDEX([1]Sheet1!$P$1:$P$65000,SMALL(IF([1]Sheet1!P$1:P$65000&lt;&gt;"",ROW([1]Sheet1!P$1:P$65000)),ROWS(D$5:D3901))))),[1]Sheet1!$C$5:$D$65000,2,FALSE),IF(L3901&gt;$A$1,"",IF(A3900="","Figure "&amp;L3901,IFERROR(VLOOKUP(A3900,[1]Sheet1!$D$5:$Q$65000,14,FALSE),IFERROR(VLOOKUP(A3900,[1]Sheet1!$A$5:$D$65000,4,FALSE),"Figure " &amp; L3901)))))</f>
        <v/>
      </c>
      <c r="B3901" s="19" t="str">
        <f>IFERROR(IF($A3901="","",VLOOKUP($A3901,[1]Sheet1!$D$5:$R$65000,15,FALSE)),"")</f>
        <v/>
      </c>
      <c r="C3901" s="20" t="str">
        <f>IFERROR(IF(A3901="","",VLOOKUP($A3901,[1]Sheet1!$D$5:$N$65000,3,FALSE)),"")</f>
        <v/>
      </c>
      <c r="D3901" s="20" t="str">
        <f>IFERROR(IF($A3901="","",VLOOKUP($A3901,[1]Sheet1!$D$5:$N$65000,4,FALSE)),"")</f>
        <v/>
      </c>
      <c r="E3901" s="20" t="str">
        <f>IFERROR(IF($A3901="","",VLOOKUP($A3901,[1]Sheet1!$D$5:$N$65000,5,FALSE)),"")</f>
        <v/>
      </c>
      <c r="F3901" s="20" t="str">
        <f>IFERROR(IF($A3901="","",VLOOKUP($A3901,[1]Sheet1!$D$5:$N$65000,6,FALSE)),"")</f>
        <v/>
      </c>
      <c r="G3901" s="20" t="str">
        <f>IFERROR(IF($A3901="","",VLOOKUP($A3901,[1]Sheet1!$D$5:$N$65000,7,FALSE)),"")</f>
        <v/>
      </c>
      <c r="H3901" s="20" t="str">
        <f>IFERROR(IF($A3901="","",VLOOKUP($A3901,[1]Sheet1!$D$5:$N$65000,8,FALSE)),"")</f>
        <v/>
      </c>
      <c r="I3901" s="20" t="str">
        <f>IFERROR(IF($A3901="","",VLOOKUP($A3901,[1]Sheet1!$D$5:$N$65000,9,FALSE)),"")</f>
        <v/>
      </c>
      <c r="J3901" s="20" t="str">
        <f>IFERROR(IF($A3901="","",VLOOKUP($A3901,[1]Sheet1!$D$5:$N$65000,10,FALSE)),"")</f>
        <v/>
      </c>
      <c r="K3901" s="20" t="str">
        <f>IFERROR(IF($A3901="","",VLOOKUP($A3901,[1]Sheet1!$D$5:$N$65000,11,FALSE)),"")</f>
        <v/>
      </c>
      <c r="L3901" s="3">
        <f t="shared" si="124"/>
        <v>3897</v>
      </c>
      <c r="M3901" s="21" t="str">
        <f t="shared" si="123"/>
        <v/>
      </c>
      <c r="N3901" s="29">
        <f>IF($L3900 = 21,[22]Sheet1!J246,0)</f>
        <v>0</v>
      </c>
      <c r="O3901" s="29">
        <f>IF($L3900 = 21,[22]Sheet1!K246,0)</f>
        <v>0</v>
      </c>
      <c r="P3901" s="29">
        <f>IF($L3900 = 21,[22]Sheet1!L246,0)</f>
        <v>0</v>
      </c>
      <c r="Q3901" s="29">
        <f>IF($L3900 = 21,[22]Sheet1!M246,0)</f>
        <v>0</v>
      </c>
      <c r="R3901" s="29">
        <f>IF($L3900 = 21,[22]Sheet1!N246,0)</f>
        <v>0</v>
      </c>
      <c r="Z3901" s="25"/>
    </row>
    <row r="3902" spans="1:26">
      <c r="A3902" s="18" t="str">
        <f t="array" ref="A3902">IF(ROW(B3902)-6&lt;A$1,VLOOKUP(LOOKUP("zzzz",CHOOSE({1,2},"",INDEX([1]Sheet1!$P$1:$P$65000,SMALL(IF([1]Sheet1!P$1:P$65000&lt;&gt;"",ROW([1]Sheet1!P$1:P$65000)),ROWS(D$5:D3902))))),[1]Sheet1!$C$5:$D$65000,2,FALSE),IF(L3902&gt;$A$1,"",IF(A3901="","Figure "&amp;L3902,IFERROR(VLOOKUP(A3901,[1]Sheet1!$D$5:$Q$65000,14,FALSE),IFERROR(VLOOKUP(A3901,[1]Sheet1!$A$5:$D$65000,4,FALSE),"Figure " &amp; L3902)))))</f>
        <v/>
      </c>
      <c r="B3902" s="19" t="str">
        <f>IFERROR(IF($A3902="","",VLOOKUP($A3902,[1]Sheet1!$D$5:$R$65000,15,FALSE)),"")</f>
        <v/>
      </c>
      <c r="C3902" s="20" t="str">
        <f>IFERROR(IF(A3902="","",VLOOKUP($A3902,[1]Sheet1!$D$5:$N$65000,3,FALSE)),"")</f>
        <v/>
      </c>
      <c r="D3902" s="20" t="str">
        <f>IFERROR(IF($A3902="","",VLOOKUP($A3902,[1]Sheet1!$D$5:$N$65000,4,FALSE)),"")</f>
        <v/>
      </c>
      <c r="E3902" s="20" t="str">
        <f>IFERROR(IF($A3902="","",VLOOKUP($A3902,[1]Sheet1!$D$5:$N$65000,5,FALSE)),"")</f>
        <v/>
      </c>
      <c r="F3902" s="20" t="str">
        <f>IFERROR(IF($A3902="","",VLOOKUP($A3902,[1]Sheet1!$D$5:$N$65000,6,FALSE)),"")</f>
        <v/>
      </c>
      <c r="G3902" s="20" t="str">
        <f>IFERROR(IF($A3902="","",VLOOKUP($A3902,[1]Sheet1!$D$5:$N$65000,7,FALSE)),"")</f>
        <v/>
      </c>
      <c r="H3902" s="20" t="str">
        <f>IFERROR(IF($A3902="","",VLOOKUP($A3902,[1]Sheet1!$D$5:$N$65000,8,FALSE)),"")</f>
        <v/>
      </c>
      <c r="I3902" s="20" t="str">
        <f>IFERROR(IF($A3902="","",VLOOKUP($A3902,[1]Sheet1!$D$5:$N$65000,9,FALSE)),"")</f>
        <v/>
      </c>
      <c r="J3902" s="20" t="str">
        <f>IFERROR(IF($A3902="","",VLOOKUP($A3902,[1]Sheet1!$D$5:$N$65000,10,FALSE)),"")</f>
        <v/>
      </c>
      <c r="K3902" s="20" t="str">
        <f>IFERROR(IF($A3902="","",VLOOKUP($A3902,[1]Sheet1!$D$5:$N$65000,11,FALSE)),"")</f>
        <v/>
      </c>
      <c r="L3902" s="3">
        <f t="shared" si="124"/>
        <v>3898</v>
      </c>
      <c r="M3902" s="21" t="str">
        <f t="shared" si="123"/>
        <v/>
      </c>
      <c r="N3902" s="29">
        <f>IF($L3901 = 21,[22]Sheet1!J247,0)</f>
        <v>0</v>
      </c>
      <c r="O3902" s="29">
        <f>IF($L3901 = 21,[22]Sheet1!K247,0)</f>
        <v>0</v>
      </c>
      <c r="P3902" s="29">
        <f>IF($L3901 = 21,[22]Sheet1!L247,0)</f>
        <v>0</v>
      </c>
      <c r="Q3902" s="29">
        <f>IF($L3901 = 21,[22]Sheet1!M247,0)</f>
        <v>0</v>
      </c>
      <c r="R3902" s="29">
        <f>IF($L3901 = 21,[22]Sheet1!N247,0)</f>
        <v>0</v>
      </c>
      <c r="Z3902" s="25"/>
    </row>
    <row r="3903" spans="1:26">
      <c r="A3903" s="18" t="str">
        <f t="array" ref="A3903">IF(ROW(B3903)-6&lt;A$1,VLOOKUP(LOOKUP("zzzz",CHOOSE({1,2},"",INDEX([1]Sheet1!$P$1:$P$65000,SMALL(IF([1]Sheet1!P$1:P$65000&lt;&gt;"",ROW([1]Sheet1!P$1:P$65000)),ROWS(D$5:D3903))))),[1]Sheet1!$C$5:$D$65000,2,FALSE),IF(L3903&gt;$A$1,"",IF(A3902="","Figure "&amp;L3903,IFERROR(VLOOKUP(A3902,[1]Sheet1!$D$5:$Q$65000,14,FALSE),IFERROR(VLOOKUP(A3902,[1]Sheet1!$A$5:$D$65000,4,FALSE),"Figure " &amp; L3903)))))</f>
        <v/>
      </c>
      <c r="B3903" s="19" t="str">
        <f>IFERROR(IF($A3903="","",VLOOKUP($A3903,[1]Sheet1!$D$5:$R$65000,15,FALSE)),"")</f>
        <v/>
      </c>
      <c r="C3903" s="20" t="str">
        <f>IFERROR(IF(A3903="","",VLOOKUP($A3903,[1]Sheet1!$D$5:$N$65000,3,FALSE)),"")</f>
        <v/>
      </c>
      <c r="D3903" s="20" t="str">
        <f>IFERROR(IF($A3903="","",VLOOKUP($A3903,[1]Sheet1!$D$5:$N$65000,4,FALSE)),"")</f>
        <v/>
      </c>
      <c r="E3903" s="20" t="str">
        <f>IFERROR(IF($A3903="","",VLOOKUP($A3903,[1]Sheet1!$D$5:$N$65000,5,FALSE)),"")</f>
        <v/>
      </c>
      <c r="F3903" s="20" t="str">
        <f>IFERROR(IF($A3903="","",VLOOKUP($A3903,[1]Sheet1!$D$5:$N$65000,6,FALSE)),"")</f>
        <v/>
      </c>
      <c r="G3903" s="20" t="str">
        <f>IFERROR(IF($A3903="","",VLOOKUP($A3903,[1]Sheet1!$D$5:$N$65000,7,FALSE)),"")</f>
        <v/>
      </c>
      <c r="H3903" s="20" t="str">
        <f>IFERROR(IF($A3903="","",VLOOKUP($A3903,[1]Sheet1!$D$5:$N$65000,8,FALSE)),"")</f>
        <v/>
      </c>
      <c r="I3903" s="20" t="str">
        <f>IFERROR(IF($A3903="","",VLOOKUP($A3903,[1]Sheet1!$D$5:$N$65000,9,FALSE)),"")</f>
        <v/>
      </c>
      <c r="J3903" s="20" t="str">
        <f>IFERROR(IF($A3903="","",VLOOKUP($A3903,[1]Sheet1!$D$5:$N$65000,10,FALSE)),"")</f>
        <v/>
      </c>
      <c r="K3903" s="20" t="str">
        <f>IFERROR(IF($A3903="","",VLOOKUP($A3903,[1]Sheet1!$D$5:$N$65000,11,FALSE)),"")</f>
        <v/>
      </c>
      <c r="L3903" s="3">
        <f t="shared" si="124"/>
        <v>3899</v>
      </c>
      <c r="M3903" s="21" t="str">
        <f t="shared" si="123"/>
        <v/>
      </c>
      <c r="N3903" s="29">
        <f>IF($L3902 = 21,[22]Sheet1!J248,0)</f>
        <v>0</v>
      </c>
      <c r="O3903" s="29">
        <f>IF($L3902 = 21,[22]Sheet1!K248,0)</f>
        <v>0</v>
      </c>
      <c r="P3903" s="29">
        <f>IF($L3902 = 21,[22]Sheet1!L248,0)</f>
        <v>0</v>
      </c>
      <c r="Q3903" s="29">
        <f>IF($L3902 = 21,[22]Sheet1!M248,0)</f>
        <v>0</v>
      </c>
      <c r="R3903" s="29">
        <f>IF($L3902 = 21,[22]Sheet1!N248,0)</f>
        <v>0</v>
      </c>
      <c r="Z3903" s="25"/>
    </row>
    <row r="3904" spans="1:26">
      <c r="A3904" s="18" t="str">
        <f t="array" ref="A3904">IF(ROW(B3904)-6&lt;A$1,VLOOKUP(LOOKUP("zzzz",CHOOSE({1,2},"",INDEX([1]Sheet1!$P$1:$P$65000,SMALL(IF([1]Sheet1!P$1:P$65000&lt;&gt;"",ROW([1]Sheet1!P$1:P$65000)),ROWS(D$5:D3904))))),[1]Sheet1!$C$5:$D$65000,2,FALSE),IF(L3904&gt;$A$1,"",IF(A3903="","Figure "&amp;L3904,IFERROR(VLOOKUP(A3903,[1]Sheet1!$D$5:$Q$65000,14,FALSE),IFERROR(VLOOKUP(A3903,[1]Sheet1!$A$5:$D$65000,4,FALSE),"Figure " &amp; L3904)))))</f>
        <v/>
      </c>
      <c r="B3904" s="19" t="str">
        <f>IFERROR(IF($A3904="","",VLOOKUP($A3904,[1]Sheet1!$D$5:$R$65000,15,FALSE)),"")</f>
        <v/>
      </c>
      <c r="C3904" s="20" t="str">
        <f>IFERROR(IF(A3904="","",VLOOKUP($A3904,[1]Sheet1!$D$5:$N$65000,3,FALSE)),"")</f>
        <v/>
      </c>
      <c r="D3904" s="20" t="str">
        <f>IFERROR(IF($A3904="","",VLOOKUP($A3904,[1]Sheet1!$D$5:$N$65000,4,FALSE)),"")</f>
        <v/>
      </c>
      <c r="E3904" s="20" t="str">
        <f>IFERROR(IF($A3904="","",VLOOKUP($A3904,[1]Sheet1!$D$5:$N$65000,5,FALSE)),"")</f>
        <v/>
      </c>
      <c r="F3904" s="20" t="str">
        <f>IFERROR(IF($A3904="","",VLOOKUP($A3904,[1]Sheet1!$D$5:$N$65000,6,FALSE)),"")</f>
        <v/>
      </c>
      <c r="G3904" s="20" t="str">
        <f>IFERROR(IF($A3904="","",VLOOKUP($A3904,[1]Sheet1!$D$5:$N$65000,7,FALSE)),"")</f>
        <v/>
      </c>
      <c r="H3904" s="20" t="str">
        <f>IFERROR(IF($A3904="","",VLOOKUP($A3904,[1]Sheet1!$D$5:$N$65000,8,FALSE)),"")</f>
        <v/>
      </c>
      <c r="I3904" s="20" t="str">
        <f>IFERROR(IF($A3904="","",VLOOKUP($A3904,[1]Sheet1!$D$5:$N$65000,9,FALSE)),"")</f>
        <v/>
      </c>
      <c r="J3904" s="20" t="str">
        <f>IFERROR(IF($A3904="","",VLOOKUP($A3904,[1]Sheet1!$D$5:$N$65000,10,FALSE)),"")</f>
        <v/>
      </c>
      <c r="K3904" s="20" t="str">
        <f>IFERROR(IF($A3904="","",VLOOKUP($A3904,[1]Sheet1!$D$5:$N$65000,11,FALSE)),"")</f>
        <v/>
      </c>
      <c r="L3904" s="3">
        <f t="shared" si="124"/>
        <v>3900</v>
      </c>
      <c r="M3904" s="21" t="str">
        <f t="shared" si="123"/>
        <v/>
      </c>
      <c r="N3904" s="29">
        <f>IF($L3903 = 22,[23]Sheet1!J249,0)</f>
        <v>0</v>
      </c>
      <c r="O3904" s="29">
        <f>IF($L3903 = 22,[23]Sheet1!K249,0)</f>
        <v>0</v>
      </c>
      <c r="P3904" s="29">
        <f>IF($L3903 = 22,[23]Sheet1!L249,0)</f>
        <v>0</v>
      </c>
      <c r="Q3904" s="29">
        <f>IF($L3903 = 22,[23]Sheet1!M249,0)</f>
        <v>0</v>
      </c>
      <c r="R3904" s="29">
        <f>IF($L3903 = 22,[23]Sheet1!N249,0)</f>
        <v>0</v>
      </c>
      <c r="Z3904" s="25"/>
    </row>
    <row r="3905" spans="1:26">
      <c r="A3905" s="18" t="str">
        <f t="array" ref="A3905">IF(ROW(B3905)-6&lt;A$1,VLOOKUP(LOOKUP("zzzz",CHOOSE({1,2},"",INDEX([1]Sheet1!$P$1:$P$65000,SMALL(IF([1]Sheet1!P$1:P$65000&lt;&gt;"",ROW([1]Sheet1!P$1:P$65000)),ROWS(D$5:D3905))))),[1]Sheet1!$C$5:$D$65000,2,FALSE),IF(L3905&gt;$A$1,"",IF(A3904="","Figure "&amp;L3905,IFERROR(VLOOKUP(A3904,[1]Sheet1!$D$5:$Q$65000,14,FALSE),IFERROR(VLOOKUP(A3904,[1]Sheet1!$A$5:$D$65000,4,FALSE),"Figure " &amp; L3905)))))</f>
        <v/>
      </c>
      <c r="B3905" s="19" t="str">
        <f>IFERROR(IF($A3905="","",VLOOKUP($A3905,[1]Sheet1!$D$5:$R$65000,15,FALSE)),"")</f>
        <v/>
      </c>
      <c r="C3905" s="20" t="str">
        <f>IFERROR(IF(A3905="","",VLOOKUP($A3905,[1]Sheet1!$D$5:$N$65000,3,FALSE)),"")</f>
        <v/>
      </c>
      <c r="D3905" s="20" t="str">
        <f>IFERROR(IF($A3905="","",VLOOKUP($A3905,[1]Sheet1!$D$5:$N$65000,4,FALSE)),"")</f>
        <v/>
      </c>
      <c r="E3905" s="20" t="str">
        <f>IFERROR(IF($A3905="","",VLOOKUP($A3905,[1]Sheet1!$D$5:$N$65000,5,FALSE)),"")</f>
        <v/>
      </c>
      <c r="F3905" s="20" t="str">
        <f>IFERROR(IF($A3905="","",VLOOKUP($A3905,[1]Sheet1!$D$5:$N$65000,6,FALSE)),"")</f>
        <v/>
      </c>
      <c r="G3905" s="20" t="str">
        <f>IFERROR(IF($A3905="","",VLOOKUP($A3905,[1]Sheet1!$D$5:$N$65000,7,FALSE)),"")</f>
        <v/>
      </c>
      <c r="H3905" s="20" t="str">
        <f>IFERROR(IF($A3905="","",VLOOKUP($A3905,[1]Sheet1!$D$5:$N$65000,8,FALSE)),"")</f>
        <v/>
      </c>
      <c r="I3905" s="20" t="str">
        <f>IFERROR(IF($A3905="","",VLOOKUP($A3905,[1]Sheet1!$D$5:$N$65000,9,FALSE)),"")</f>
        <v/>
      </c>
      <c r="J3905" s="20" t="str">
        <f>IFERROR(IF($A3905="","",VLOOKUP($A3905,[1]Sheet1!$D$5:$N$65000,10,FALSE)),"")</f>
        <v/>
      </c>
      <c r="K3905" s="20" t="str">
        <f>IFERROR(IF($A3905="","",VLOOKUP($A3905,[1]Sheet1!$D$5:$N$65000,11,FALSE)),"")</f>
        <v/>
      </c>
      <c r="L3905" s="3">
        <f t="shared" si="124"/>
        <v>3901</v>
      </c>
      <c r="M3905" s="21" t="str">
        <f t="shared" si="123"/>
        <v/>
      </c>
      <c r="N3905" s="29">
        <f>IF($L3904 = 22,[23]Sheet1!J5,0)</f>
        <v>0</v>
      </c>
      <c r="O3905" s="29">
        <f>IF($L3904 = 22,[23]Sheet1!K5,0)</f>
        <v>0</v>
      </c>
      <c r="P3905" s="29">
        <f>IF($L3904 = 22,[23]Sheet1!L5,0)</f>
        <v>0</v>
      </c>
      <c r="Q3905" s="29">
        <f>IF($L3904 = 22,[23]Sheet1!M5,0)</f>
        <v>0</v>
      </c>
      <c r="R3905" s="29">
        <f>IF($L3904 = 22,[23]Sheet1!N5,0)</f>
        <v>0</v>
      </c>
      <c r="Z3905" s="25"/>
    </row>
    <row r="3906" spans="1:26">
      <c r="A3906" s="18" t="str">
        <f t="array" ref="A3906">IF(ROW(B3906)-6&lt;A$1,VLOOKUP(LOOKUP("zzzz",CHOOSE({1,2},"",INDEX([1]Sheet1!$P$1:$P$65000,SMALL(IF([1]Sheet1!P$1:P$65000&lt;&gt;"",ROW([1]Sheet1!P$1:P$65000)),ROWS(D$5:D3906))))),[1]Sheet1!$C$5:$D$65000,2,FALSE),IF(L3906&gt;$A$1,"",IF(A3905="","Figure "&amp;L3906,IFERROR(VLOOKUP(A3905,[1]Sheet1!$D$5:$Q$65000,14,FALSE),IFERROR(VLOOKUP(A3905,[1]Sheet1!$A$5:$D$65000,4,FALSE),"Figure " &amp; L3906)))))</f>
        <v/>
      </c>
      <c r="B3906" s="19" t="str">
        <f>IFERROR(IF($A3906="","",VLOOKUP($A3906,[1]Sheet1!$D$5:$R$65000,15,FALSE)),"")</f>
        <v/>
      </c>
      <c r="C3906" s="20" t="str">
        <f>IFERROR(IF(A3906="","",VLOOKUP($A3906,[1]Sheet1!$D$5:$N$65000,3,FALSE)),"")</f>
        <v/>
      </c>
      <c r="D3906" s="20" t="str">
        <f>IFERROR(IF($A3906="","",VLOOKUP($A3906,[1]Sheet1!$D$5:$N$65000,4,FALSE)),"")</f>
        <v/>
      </c>
      <c r="E3906" s="20" t="str">
        <f>IFERROR(IF($A3906="","",VLOOKUP($A3906,[1]Sheet1!$D$5:$N$65000,5,FALSE)),"")</f>
        <v/>
      </c>
      <c r="F3906" s="20" t="str">
        <f>IFERROR(IF($A3906="","",VLOOKUP($A3906,[1]Sheet1!$D$5:$N$65000,6,FALSE)),"")</f>
        <v/>
      </c>
      <c r="G3906" s="20" t="str">
        <f>IFERROR(IF($A3906="","",VLOOKUP($A3906,[1]Sheet1!$D$5:$N$65000,7,FALSE)),"")</f>
        <v/>
      </c>
      <c r="H3906" s="20" t="str">
        <f>IFERROR(IF($A3906="","",VLOOKUP($A3906,[1]Sheet1!$D$5:$N$65000,8,FALSE)),"")</f>
        <v/>
      </c>
      <c r="I3906" s="20" t="str">
        <f>IFERROR(IF($A3906="","",VLOOKUP($A3906,[1]Sheet1!$D$5:$N$65000,9,FALSE)),"")</f>
        <v/>
      </c>
      <c r="J3906" s="20" t="str">
        <f>IFERROR(IF($A3906="","",VLOOKUP($A3906,[1]Sheet1!$D$5:$N$65000,10,FALSE)),"")</f>
        <v/>
      </c>
      <c r="K3906" s="20" t="str">
        <f>IFERROR(IF($A3906="","",VLOOKUP($A3906,[1]Sheet1!$D$5:$N$65000,11,FALSE)),"")</f>
        <v/>
      </c>
      <c r="L3906" s="3">
        <f t="shared" si="124"/>
        <v>3902</v>
      </c>
      <c r="M3906" s="21" t="str">
        <f t="shared" si="123"/>
        <v/>
      </c>
      <c r="N3906" s="29">
        <f>IF($L3905 = 22,[23]Sheet1!J6,0)</f>
        <v>0</v>
      </c>
      <c r="O3906" s="29">
        <f>IF($L3905 = 22,[23]Sheet1!K6,0)</f>
        <v>0</v>
      </c>
      <c r="P3906" s="29">
        <f>IF($L3905 = 22,[23]Sheet1!L6,0)</f>
        <v>0</v>
      </c>
      <c r="Q3906" s="29">
        <f>IF($L3905 = 22,[23]Sheet1!M6,0)</f>
        <v>0</v>
      </c>
      <c r="R3906" s="29">
        <f>IF($L3905 = 22,[23]Sheet1!N6,0)</f>
        <v>0</v>
      </c>
      <c r="Z3906" s="25"/>
    </row>
    <row r="3907" spans="1:26">
      <c r="A3907" s="18" t="str">
        <f t="array" ref="A3907">IF(ROW(B3907)-6&lt;A$1,VLOOKUP(LOOKUP("zzzz",CHOOSE({1,2},"",INDEX([1]Sheet1!$P$1:$P$65000,SMALL(IF([1]Sheet1!P$1:P$65000&lt;&gt;"",ROW([1]Sheet1!P$1:P$65000)),ROWS(D$5:D3907))))),[1]Sheet1!$C$5:$D$65000,2,FALSE),IF(L3907&gt;$A$1,"",IF(A3906="","Figure "&amp;L3907,IFERROR(VLOOKUP(A3906,[1]Sheet1!$D$5:$Q$65000,14,FALSE),IFERROR(VLOOKUP(A3906,[1]Sheet1!$A$5:$D$65000,4,FALSE),"Figure " &amp; L3907)))))</f>
        <v/>
      </c>
      <c r="B3907" s="19" t="str">
        <f>IFERROR(IF($A3907="","",VLOOKUP($A3907,[1]Sheet1!$D$5:$R$65000,15,FALSE)),"")</f>
        <v/>
      </c>
      <c r="C3907" s="20" t="str">
        <f>IFERROR(IF(A3907="","",VLOOKUP($A3907,[1]Sheet1!$D$5:$N$65000,3,FALSE)),"")</f>
        <v/>
      </c>
      <c r="D3907" s="20" t="str">
        <f>IFERROR(IF($A3907="","",VLOOKUP($A3907,[1]Sheet1!$D$5:$N$65000,4,FALSE)),"")</f>
        <v/>
      </c>
      <c r="E3907" s="20" t="str">
        <f>IFERROR(IF($A3907="","",VLOOKUP($A3907,[1]Sheet1!$D$5:$N$65000,5,FALSE)),"")</f>
        <v/>
      </c>
      <c r="F3907" s="20" t="str">
        <f>IFERROR(IF($A3907="","",VLOOKUP($A3907,[1]Sheet1!$D$5:$N$65000,6,FALSE)),"")</f>
        <v/>
      </c>
      <c r="G3907" s="20" t="str">
        <f>IFERROR(IF($A3907="","",VLOOKUP($A3907,[1]Sheet1!$D$5:$N$65000,7,FALSE)),"")</f>
        <v/>
      </c>
      <c r="H3907" s="20" t="str">
        <f>IFERROR(IF($A3907="","",VLOOKUP($A3907,[1]Sheet1!$D$5:$N$65000,8,FALSE)),"")</f>
        <v/>
      </c>
      <c r="I3907" s="20" t="str">
        <f>IFERROR(IF($A3907="","",VLOOKUP($A3907,[1]Sheet1!$D$5:$N$65000,9,FALSE)),"")</f>
        <v/>
      </c>
      <c r="J3907" s="20" t="str">
        <f>IFERROR(IF($A3907="","",VLOOKUP($A3907,[1]Sheet1!$D$5:$N$65000,10,FALSE)),"")</f>
        <v/>
      </c>
      <c r="K3907" s="20" t="str">
        <f>IFERROR(IF($A3907="","",VLOOKUP($A3907,[1]Sheet1!$D$5:$N$65000,11,FALSE)),"")</f>
        <v/>
      </c>
      <c r="L3907" s="3">
        <f t="shared" si="124"/>
        <v>3903</v>
      </c>
      <c r="M3907" s="21" t="str">
        <f t="shared" si="123"/>
        <v/>
      </c>
      <c r="N3907" s="29">
        <f>IF($L3906 = 22,[23]Sheet1!J7,0)</f>
        <v>0</v>
      </c>
      <c r="O3907" s="29">
        <f>IF($L3906 = 22,[23]Sheet1!K7,0)</f>
        <v>0</v>
      </c>
      <c r="P3907" s="29">
        <f>IF($L3906 = 22,[23]Sheet1!L7,0)</f>
        <v>0</v>
      </c>
      <c r="Q3907" s="29">
        <f>IF($L3906 = 22,[23]Sheet1!M7,0)</f>
        <v>0</v>
      </c>
      <c r="R3907" s="29">
        <f>IF($L3906 = 22,[23]Sheet1!N7,0)</f>
        <v>0</v>
      </c>
      <c r="Z3907" s="25"/>
    </row>
    <row r="3908" spans="1:26">
      <c r="A3908" s="18" t="str">
        <f t="array" ref="A3908">IF(ROW(B3908)-6&lt;A$1,VLOOKUP(LOOKUP("zzzz",CHOOSE({1,2},"",INDEX([1]Sheet1!$P$1:$P$65000,SMALL(IF([1]Sheet1!P$1:P$65000&lt;&gt;"",ROW([1]Sheet1!P$1:P$65000)),ROWS(D$5:D3908))))),[1]Sheet1!$C$5:$D$65000,2,FALSE),IF(L3908&gt;$A$1,"",IF(A3907="","Figure "&amp;L3908,IFERROR(VLOOKUP(A3907,[1]Sheet1!$D$5:$Q$65000,14,FALSE),IFERROR(VLOOKUP(A3907,[1]Sheet1!$A$5:$D$65000,4,FALSE),"Figure " &amp; L3908)))))</f>
        <v/>
      </c>
      <c r="B3908" s="19" t="str">
        <f>IFERROR(IF($A3908="","",VLOOKUP($A3908,[1]Sheet1!$D$5:$R$65000,15,FALSE)),"")</f>
        <v/>
      </c>
      <c r="C3908" s="20" t="str">
        <f>IFERROR(IF(A3908="","",VLOOKUP($A3908,[1]Sheet1!$D$5:$N$65000,3,FALSE)),"")</f>
        <v/>
      </c>
      <c r="D3908" s="20" t="str">
        <f>IFERROR(IF($A3908="","",VLOOKUP($A3908,[1]Sheet1!$D$5:$N$65000,4,FALSE)),"")</f>
        <v/>
      </c>
      <c r="E3908" s="20" t="str">
        <f>IFERROR(IF($A3908="","",VLOOKUP($A3908,[1]Sheet1!$D$5:$N$65000,5,FALSE)),"")</f>
        <v/>
      </c>
      <c r="F3908" s="20" t="str">
        <f>IFERROR(IF($A3908="","",VLOOKUP($A3908,[1]Sheet1!$D$5:$N$65000,6,FALSE)),"")</f>
        <v/>
      </c>
      <c r="G3908" s="20" t="str">
        <f>IFERROR(IF($A3908="","",VLOOKUP($A3908,[1]Sheet1!$D$5:$N$65000,7,FALSE)),"")</f>
        <v/>
      </c>
      <c r="H3908" s="20" t="str">
        <f>IFERROR(IF($A3908="","",VLOOKUP($A3908,[1]Sheet1!$D$5:$N$65000,8,FALSE)),"")</f>
        <v/>
      </c>
      <c r="I3908" s="20" t="str">
        <f>IFERROR(IF($A3908="","",VLOOKUP($A3908,[1]Sheet1!$D$5:$N$65000,9,FALSE)),"")</f>
        <v/>
      </c>
      <c r="J3908" s="20" t="str">
        <f>IFERROR(IF($A3908="","",VLOOKUP($A3908,[1]Sheet1!$D$5:$N$65000,10,FALSE)),"")</f>
        <v/>
      </c>
      <c r="K3908" s="20" t="str">
        <f>IFERROR(IF($A3908="","",VLOOKUP($A3908,[1]Sheet1!$D$5:$N$65000,11,FALSE)),"")</f>
        <v/>
      </c>
      <c r="L3908" s="3">
        <f t="shared" si="124"/>
        <v>3904</v>
      </c>
      <c r="M3908" s="21" t="str">
        <f t="shared" si="123"/>
        <v/>
      </c>
      <c r="N3908" s="29">
        <f>IF($L3907 = 22,[23]Sheet1!J8,0)</f>
        <v>0</v>
      </c>
      <c r="O3908" s="29">
        <f>IF($L3907 = 22,[23]Sheet1!K8,0)</f>
        <v>0</v>
      </c>
      <c r="P3908" s="29">
        <f>IF($L3907 = 22,[23]Sheet1!L8,0)</f>
        <v>0</v>
      </c>
      <c r="Q3908" s="29">
        <f>IF($L3907 = 22,[23]Sheet1!M8,0)</f>
        <v>0</v>
      </c>
      <c r="R3908" s="29">
        <f>IF($L3907 = 22,[23]Sheet1!N8,0)</f>
        <v>0</v>
      </c>
      <c r="Z3908" s="25"/>
    </row>
    <row r="3909" spans="1:26">
      <c r="A3909" s="18" t="str">
        <f t="array" ref="A3909">IF(ROW(B3909)-6&lt;A$1,VLOOKUP(LOOKUP("zzzz",CHOOSE({1,2},"",INDEX([1]Sheet1!$P$1:$P$65000,SMALL(IF([1]Sheet1!P$1:P$65000&lt;&gt;"",ROW([1]Sheet1!P$1:P$65000)),ROWS(D$5:D3909))))),[1]Sheet1!$C$5:$D$65000,2,FALSE),IF(L3909&gt;$A$1,"",IF(A3908="","Figure "&amp;L3909,IFERROR(VLOOKUP(A3908,[1]Sheet1!$D$5:$Q$65000,14,FALSE),IFERROR(VLOOKUP(A3908,[1]Sheet1!$A$5:$D$65000,4,FALSE),"Figure " &amp; L3909)))))</f>
        <v/>
      </c>
      <c r="B3909" s="19" t="str">
        <f>IFERROR(IF($A3909="","",VLOOKUP($A3909,[1]Sheet1!$D$5:$R$65000,15,FALSE)),"")</f>
        <v/>
      </c>
      <c r="C3909" s="20" t="str">
        <f>IFERROR(IF(A3909="","",VLOOKUP($A3909,[1]Sheet1!$D$5:$N$65000,3,FALSE)),"")</f>
        <v/>
      </c>
      <c r="D3909" s="20" t="str">
        <f>IFERROR(IF($A3909="","",VLOOKUP($A3909,[1]Sheet1!$D$5:$N$65000,4,FALSE)),"")</f>
        <v/>
      </c>
      <c r="E3909" s="20" t="str">
        <f>IFERROR(IF($A3909="","",VLOOKUP($A3909,[1]Sheet1!$D$5:$N$65000,5,FALSE)),"")</f>
        <v/>
      </c>
      <c r="F3909" s="20" t="str">
        <f>IFERROR(IF($A3909="","",VLOOKUP($A3909,[1]Sheet1!$D$5:$N$65000,6,FALSE)),"")</f>
        <v/>
      </c>
      <c r="G3909" s="20" t="str">
        <f>IFERROR(IF($A3909="","",VLOOKUP($A3909,[1]Sheet1!$D$5:$N$65000,7,FALSE)),"")</f>
        <v/>
      </c>
      <c r="H3909" s="20" t="str">
        <f>IFERROR(IF($A3909="","",VLOOKUP($A3909,[1]Sheet1!$D$5:$N$65000,8,FALSE)),"")</f>
        <v/>
      </c>
      <c r="I3909" s="20" t="str">
        <f>IFERROR(IF($A3909="","",VLOOKUP($A3909,[1]Sheet1!$D$5:$N$65000,9,FALSE)),"")</f>
        <v/>
      </c>
      <c r="J3909" s="20" t="str">
        <f>IFERROR(IF($A3909="","",VLOOKUP($A3909,[1]Sheet1!$D$5:$N$65000,10,FALSE)),"")</f>
        <v/>
      </c>
      <c r="K3909" s="20" t="str">
        <f>IFERROR(IF($A3909="","",VLOOKUP($A3909,[1]Sheet1!$D$5:$N$65000,11,FALSE)),"")</f>
        <v/>
      </c>
      <c r="L3909" s="3">
        <f t="shared" si="124"/>
        <v>3905</v>
      </c>
      <c r="M3909" s="21" t="str">
        <f t="shared" si="123"/>
        <v/>
      </c>
      <c r="N3909" s="29">
        <f>IF($L3908 = 22,[23]Sheet1!J9,0)</f>
        <v>0</v>
      </c>
      <c r="O3909" s="29">
        <f>IF($L3908 = 22,[23]Sheet1!K9,0)</f>
        <v>0</v>
      </c>
      <c r="P3909" s="29">
        <f>IF($L3908 = 22,[23]Sheet1!L9,0)</f>
        <v>0</v>
      </c>
      <c r="Q3909" s="29">
        <f>IF($L3908 = 22,[23]Sheet1!M9,0)</f>
        <v>0</v>
      </c>
      <c r="R3909" s="29">
        <f>IF($L3908 = 22,[23]Sheet1!N9,0)</f>
        <v>0</v>
      </c>
      <c r="Z3909" s="25"/>
    </row>
    <row r="3910" spans="1:26">
      <c r="A3910" s="18" t="str">
        <f t="array" ref="A3910">IF(ROW(B3910)-6&lt;A$1,VLOOKUP(LOOKUP("zzzz",CHOOSE({1,2},"",INDEX([1]Sheet1!$P$1:$P$65000,SMALL(IF([1]Sheet1!P$1:P$65000&lt;&gt;"",ROW([1]Sheet1!P$1:P$65000)),ROWS(D$5:D3910))))),[1]Sheet1!$C$5:$D$65000,2,FALSE),IF(L3910&gt;$A$1,"",IF(A3909="","Figure "&amp;L3910,IFERROR(VLOOKUP(A3909,[1]Sheet1!$D$5:$Q$65000,14,FALSE),IFERROR(VLOOKUP(A3909,[1]Sheet1!$A$5:$D$65000,4,FALSE),"Figure " &amp; L3910)))))</f>
        <v/>
      </c>
      <c r="B3910" s="19" t="str">
        <f>IFERROR(IF($A3910="","",VLOOKUP($A3910,[1]Sheet1!$D$5:$R$65000,15,FALSE)),"")</f>
        <v/>
      </c>
      <c r="C3910" s="20" t="str">
        <f>IFERROR(IF(A3910="","",VLOOKUP($A3910,[1]Sheet1!$D$5:$N$65000,3,FALSE)),"")</f>
        <v/>
      </c>
      <c r="D3910" s="20" t="str">
        <f>IFERROR(IF($A3910="","",VLOOKUP($A3910,[1]Sheet1!$D$5:$N$65000,4,FALSE)),"")</f>
        <v/>
      </c>
      <c r="E3910" s="20" t="str">
        <f>IFERROR(IF($A3910="","",VLOOKUP($A3910,[1]Sheet1!$D$5:$N$65000,5,FALSE)),"")</f>
        <v/>
      </c>
      <c r="F3910" s="20" t="str">
        <f>IFERROR(IF($A3910="","",VLOOKUP($A3910,[1]Sheet1!$D$5:$N$65000,6,FALSE)),"")</f>
        <v/>
      </c>
      <c r="G3910" s="20" t="str">
        <f>IFERROR(IF($A3910="","",VLOOKUP($A3910,[1]Sheet1!$D$5:$N$65000,7,FALSE)),"")</f>
        <v/>
      </c>
      <c r="H3910" s="20" t="str">
        <f>IFERROR(IF($A3910="","",VLOOKUP($A3910,[1]Sheet1!$D$5:$N$65000,8,FALSE)),"")</f>
        <v/>
      </c>
      <c r="I3910" s="20" t="str">
        <f>IFERROR(IF($A3910="","",VLOOKUP($A3910,[1]Sheet1!$D$5:$N$65000,9,FALSE)),"")</f>
        <v/>
      </c>
      <c r="J3910" s="20" t="str">
        <f>IFERROR(IF($A3910="","",VLOOKUP($A3910,[1]Sheet1!$D$5:$N$65000,10,FALSE)),"")</f>
        <v/>
      </c>
      <c r="K3910" s="20" t="str">
        <f>IFERROR(IF($A3910="","",VLOOKUP($A3910,[1]Sheet1!$D$5:$N$65000,11,FALSE)),"")</f>
        <v/>
      </c>
      <c r="L3910" s="3">
        <f t="shared" si="124"/>
        <v>3906</v>
      </c>
      <c r="M3910" s="21" t="str">
        <f t="shared" ref="M3910:M3973" si="125">IF(K3910="","",L3910)</f>
        <v/>
      </c>
      <c r="N3910" s="29">
        <f>IF($L3909 = 22,[23]Sheet1!J10,0)</f>
        <v>0</v>
      </c>
      <c r="O3910" s="29">
        <f>IF($L3909 = 22,[23]Sheet1!K10,0)</f>
        <v>0</v>
      </c>
      <c r="P3910" s="29">
        <f>IF($L3909 = 22,[23]Sheet1!L10,0)</f>
        <v>0</v>
      </c>
      <c r="Q3910" s="29">
        <f>IF($L3909 = 22,[23]Sheet1!M10,0)</f>
        <v>0</v>
      </c>
      <c r="R3910" s="29">
        <f>IF($L3909 = 22,[23]Sheet1!N10,0)</f>
        <v>0</v>
      </c>
      <c r="Z3910" s="25"/>
    </row>
    <row r="3911" spans="1:26">
      <c r="A3911" s="18" t="str">
        <f t="array" ref="A3911">IF(ROW(B3911)-6&lt;A$1,VLOOKUP(LOOKUP("zzzz",CHOOSE({1,2},"",INDEX([1]Sheet1!$P$1:$P$65000,SMALL(IF([1]Sheet1!P$1:P$65000&lt;&gt;"",ROW([1]Sheet1!P$1:P$65000)),ROWS(D$5:D3911))))),[1]Sheet1!$C$5:$D$65000,2,FALSE),IF(L3911&gt;$A$1,"",IF(A3910="","Figure "&amp;L3911,IFERROR(VLOOKUP(A3910,[1]Sheet1!$D$5:$Q$65000,14,FALSE),IFERROR(VLOOKUP(A3910,[1]Sheet1!$A$5:$D$65000,4,FALSE),"Figure " &amp; L3911)))))</f>
        <v/>
      </c>
      <c r="B3911" s="19" t="str">
        <f>IFERROR(IF($A3911="","",VLOOKUP($A3911,[1]Sheet1!$D$5:$R$65000,15,FALSE)),"")</f>
        <v/>
      </c>
      <c r="C3911" s="20" t="str">
        <f>IFERROR(IF(A3911="","",VLOOKUP($A3911,[1]Sheet1!$D$5:$N$65000,3,FALSE)),"")</f>
        <v/>
      </c>
      <c r="D3911" s="20" t="str">
        <f>IFERROR(IF($A3911="","",VLOOKUP($A3911,[1]Sheet1!$D$5:$N$65000,4,FALSE)),"")</f>
        <v/>
      </c>
      <c r="E3911" s="20" t="str">
        <f>IFERROR(IF($A3911="","",VLOOKUP($A3911,[1]Sheet1!$D$5:$N$65000,5,FALSE)),"")</f>
        <v/>
      </c>
      <c r="F3911" s="20" t="str">
        <f>IFERROR(IF($A3911="","",VLOOKUP($A3911,[1]Sheet1!$D$5:$N$65000,6,FALSE)),"")</f>
        <v/>
      </c>
      <c r="G3911" s="20" t="str">
        <f>IFERROR(IF($A3911="","",VLOOKUP($A3911,[1]Sheet1!$D$5:$N$65000,7,FALSE)),"")</f>
        <v/>
      </c>
      <c r="H3911" s="20" t="str">
        <f>IFERROR(IF($A3911="","",VLOOKUP($A3911,[1]Sheet1!$D$5:$N$65000,8,FALSE)),"")</f>
        <v/>
      </c>
      <c r="I3911" s="20" t="str">
        <f>IFERROR(IF($A3911="","",VLOOKUP($A3911,[1]Sheet1!$D$5:$N$65000,9,FALSE)),"")</f>
        <v/>
      </c>
      <c r="J3911" s="20" t="str">
        <f>IFERROR(IF($A3911="","",VLOOKUP($A3911,[1]Sheet1!$D$5:$N$65000,10,FALSE)),"")</f>
        <v/>
      </c>
      <c r="K3911" s="20" t="str">
        <f>IFERROR(IF($A3911="","",VLOOKUP($A3911,[1]Sheet1!$D$5:$N$65000,11,FALSE)),"")</f>
        <v/>
      </c>
      <c r="L3911" s="3">
        <f t="shared" si="124"/>
        <v>3907</v>
      </c>
      <c r="M3911" s="21" t="str">
        <f t="shared" si="125"/>
        <v/>
      </c>
      <c r="N3911" s="29">
        <f>IF($L3910 = 22,[23]Sheet1!J11,0)</f>
        <v>0</v>
      </c>
      <c r="O3911" s="29">
        <f>IF($L3910 = 22,[23]Sheet1!K11,0)</f>
        <v>0</v>
      </c>
      <c r="P3911" s="29">
        <f>IF($L3910 = 22,[23]Sheet1!L11,0)</f>
        <v>0</v>
      </c>
      <c r="Q3911" s="29">
        <f>IF($L3910 = 22,[23]Sheet1!M11,0)</f>
        <v>0</v>
      </c>
      <c r="R3911" s="29">
        <f>IF($L3910 = 22,[23]Sheet1!N11,0)</f>
        <v>0</v>
      </c>
      <c r="Z3911" s="25"/>
    </row>
    <row r="3912" spans="1:26">
      <c r="A3912" s="18" t="str">
        <f t="array" ref="A3912">IF(ROW(B3912)-6&lt;A$1,VLOOKUP(LOOKUP("zzzz",CHOOSE({1,2},"",INDEX([1]Sheet1!$P$1:$P$65000,SMALL(IF([1]Sheet1!P$1:P$65000&lt;&gt;"",ROW([1]Sheet1!P$1:P$65000)),ROWS(D$5:D3912))))),[1]Sheet1!$C$5:$D$65000,2,FALSE),IF(L3912&gt;$A$1,"",IF(A3911="","Figure "&amp;L3912,IFERROR(VLOOKUP(A3911,[1]Sheet1!$D$5:$Q$65000,14,FALSE),IFERROR(VLOOKUP(A3911,[1]Sheet1!$A$5:$D$65000,4,FALSE),"Figure " &amp; L3912)))))</f>
        <v/>
      </c>
      <c r="B3912" s="19" t="str">
        <f>IFERROR(IF($A3912="","",VLOOKUP($A3912,[1]Sheet1!$D$5:$R$65000,15,FALSE)),"")</f>
        <v/>
      </c>
      <c r="C3912" s="20" t="str">
        <f>IFERROR(IF(A3912="","",VLOOKUP($A3912,[1]Sheet1!$D$5:$N$65000,3,FALSE)),"")</f>
        <v/>
      </c>
      <c r="D3912" s="20" t="str">
        <f>IFERROR(IF($A3912="","",VLOOKUP($A3912,[1]Sheet1!$D$5:$N$65000,4,FALSE)),"")</f>
        <v/>
      </c>
      <c r="E3912" s="20" t="str">
        <f>IFERROR(IF($A3912="","",VLOOKUP($A3912,[1]Sheet1!$D$5:$N$65000,5,FALSE)),"")</f>
        <v/>
      </c>
      <c r="F3912" s="20" t="str">
        <f>IFERROR(IF($A3912="","",VLOOKUP($A3912,[1]Sheet1!$D$5:$N$65000,6,FALSE)),"")</f>
        <v/>
      </c>
      <c r="G3912" s="20" t="str">
        <f>IFERROR(IF($A3912="","",VLOOKUP($A3912,[1]Sheet1!$D$5:$N$65000,7,FALSE)),"")</f>
        <v/>
      </c>
      <c r="H3912" s="20" t="str">
        <f>IFERROR(IF($A3912="","",VLOOKUP($A3912,[1]Sheet1!$D$5:$N$65000,8,FALSE)),"")</f>
        <v/>
      </c>
      <c r="I3912" s="20" t="str">
        <f>IFERROR(IF($A3912="","",VLOOKUP($A3912,[1]Sheet1!$D$5:$N$65000,9,FALSE)),"")</f>
        <v/>
      </c>
      <c r="J3912" s="20" t="str">
        <f>IFERROR(IF($A3912="","",VLOOKUP($A3912,[1]Sheet1!$D$5:$N$65000,10,FALSE)),"")</f>
        <v/>
      </c>
      <c r="K3912" s="20" t="str">
        <f>IFERROR(IF($A3912="","",VLOOKUP($A3912,[1]Sheet1!$D$5:$N$65000,11,FALSE)),"")</f>
        <v/>
      </c>
      <c r="L3912" s="3">
        <f t="shared" si="124"/>
        <v>3908</v>
      </c>
      <c r="M3912" s="21" t="str">
        <f t="shared" si="125"/>
        <v/>
      </c>
      <c r="N3912" s="29">
        <f>IF($L3911 = 22,[23]Sheet1!J12,0)</f>
        <v>0</v>
      </c>
      <c r="O3912" s="29">
        <f>IF($L3911 = 22,[23]Sheet1!K12,0)</f>
        <v>0</v>
      </c>
      <c r="P3912" s="29">
        <f>IF($L3911 = 22,[23]Sheet1!L12,0)</f>
        <v>0</v>
      </c>
      <c r="Q3912" s="29">
        <f>IF($L3911 = 22,[23]Sheet1!M12,0)</f>
        <v>0</v>
      </c>
      <c r="R3912" s="29">
        <f>IF($L3911 = 22,[23]Sheet1!N12,0)</f>
        <v>0</v>
      </c>
      <c r="Z3912" s="25"/>
    </row>
    <row r="3913" spans="1:26">
      <c r="A3913" s="18" t="str">
        <f t="array" ref="A3913">IF(ROW(B3913)-6&lt;A$1,VLOOKUP(LOOKUP("zzzz",CHOOSE({1,2},"",INDEX([1]Sheet1!$P$1:$P$65000,SMALL(IF([1]Sheet1!P$1:P$65000&lt;&gt;"",ROW([1]Sheet1!P$1:P$65000)),ROWS(D$5:D3913))))),[1]Sheet1!$C$5:$D$65000,2,FALSE),IF(L3913&gt;$A$1,"",IF(A3912="","Figure "&amp;L3913,IFERROR(VLOOKUP(A3912,[1]Sheet1!$D$5:$Q$65000,14,FALSE),IFERROR(VLOOKUP(A3912,[1]Sheet1!$A$5:$D$65000,4,FALSE),"Figure " &amp; L3913)))))</f>
        <v/>
      </c>
      <c r="B3913" s="19" t="str">
        <f>IFERROR(IF($A3913="","",VLOOKUP($A3913,[1]Sheet1!$D$5:$R$65000,15,FALSE)),"")</f>
        <v/>
      </c>
      <c r="C3913" s="20" t="str">
        <f>IFERROR(IF(A3913="","",VLOOKUP($A3913,[1]Sheet1!$D$5:$N$65000,3,FALSE)),"")</f>
        <v/>
      </c>
      <c r="D3913" s="20" t="str">
        <f>IFERROR(IF($A3913="","",VLOOKUP($A3913,[1]Sheet1!$D$5:$N$65000,4,FALSE)),"")</f>
        <v/>
      </c>
      <c r="E3913" s="20" t="str">
        <f>IFERROR(IF($A3913="","",VLOOKUP($A3913,[1]Sheet1!$D$5:$N$65000,5,FALSE)),"")</f>
        <v/>
      </c>
      <c r="F3913" s="20" t="str">
        <f>IFERROR(IF($A3913="","",VLOOKUP($A3913,[1]Sheet1!$D$5:$N$65000,6,FALSE)),"")</f>
        <v/>
      </c>
      <c r="G3913" s="20" t="str">
        <f>IFERROR(IF($A3913="","",VLOOKUP($A3913,[1]Sheet1!$D$5:$N$65000,7,FALSE)),"")</f>
        <v/>
      </c>
      <c r="H3913" s="20" t="str">
        <f>IFERROR(IF($A3913="","",VLOOKUP($A3913,[1]Sheet1!$D$5:$N$65000,8,FALSE)),"")</f>
        <v/>
      </c>
      <c r="I3913" s="20" t="str">
        <f>IFERROR(IF($A3913="","",VLOOKUP($A3913,[1]Sheet1!$D$5:$N$65000,9,FALSE)),"")</f>
        <v/>
      </c>
      <c r="J3913" s="20" t="str">
        <f>IFERROR(IF($A3913="","",VLOOKUP($A3913,[1]Sheet1!$D$5:$N$65000,10,FALSE)),"")</f>
        <v/>
      </c>
      <c r="K3913" s="20" t="str">
        <f>IFERROR(IF($A3913="","",VLOOKUP($A3913,[1]Sheet1!$D$5:$N$65000,11,FALSE)),"")</f>
        <v/>
      </c>
      <c r="L3913" s="3">
        <f t="shared" si="124"/>
        <v>3909</v>
      </c>
      <c r="M3913" s="21" t="str">
        <f t="shared" si="125"/>
        <v/>
      </c>
      <c r="N3913" s="29">
        <f>IF($L3912 = 22,[23]Sheet1!J13,0)</f>
        <v>0</v>
      </c>
      <c r="O3913" s="29">
        <f>IF($L3912 = 22,[23]Sheet1!K13,0)</f>
        <v>0</v>
      </c>
      <c r="P3913" s="29">
        <f>IF($L3912 = 22,[23]Sheet1!L13,0)</f>
        <v>0</v>
      </c>
      <c r="Q3913" s="29">
        <f>IF($L3912 = 22,[23]Sheet1!M13,0)</f>
        <v>0</v>
      </c>
      <c r="R3913" s="29">
        <f>IF($L3912 = 22,[23]Sheet1!N13,0)</f>
        <v>0</v>
      </c>
      <c r="Z3913" s="25"/>
    </row>
    <row r="3914" spans="1:26">
      <c r="A3914" s="18" t="str">
        <f t="array" ref="A3914">IF(ROW(B3914)-6&lt;A$1,VLOOKUP(LOOKUP("zzzz",CHOOSE({1,2},"",INDEX([1]Sheet1!$P$1:$P$65000,SMALL(IF([1]Sheet1!P$1:P$65000&lt;&gt;"",ROW([1]Sheet1!P$1:P$65000)),ROWS(D$5:D3914))))),[1]Sheet1!$C$5:$D$65000,2,FALSE),IF(L3914&gt;$A$1,"",IF(A3913="","Figure "&amp;L3914,IFERROR(VLOOKUP(A3913,[1]Sheet1!$D$5:$Q$65000,14,FALSE),IFERROR(VLOOKUP(A3913,[1]Sheet1!$A$5:$D$65000,4,FALSE),"Figure " &amp; L3914)))))</f>
        <v/>
      </c>
      <c r="B3914" s="19" t="str">
        <f>IFERROR(IF($A3914="","",VLOOKUP($A3914,[1]Sheet1!$D$5:$R$65000,15,FALSE)),"")</f>
        <v/>
      </c>
      <c r="C3914" s="20" t="str">
        <f>IFERROR(IF(A3914="","",VLOOKUP($A3914,[1]Sheet1!$D$5:$N$65000,3,FALSE)),"")</f>
        <v/>
      </c>
      <c r="D3914" s="20" t="str">
        <f>IFERROR(IF($A3914="","",VLOOKUP($A3914,[1]Sheet1!$D$5:$N$65000,4,FALSE)),"")</f>
        <v/>
      </c>
      <c r="E3914" s="20" t="str">
        <f>IFERROR(IF($A3914="","",VLOOKUP($A3914,[1]Sheet1!$D$5:$N$65000,5,FALSE)),"")</f>
        <v/>
      </c>
      <c r="F3914" s="20" t="str">
        <f>IFERROR(IF($A3914="","",VLOOKUP($A3914,[1]Sheet1!$D$5:$N$65000,6,FALSE)),"")</f>
        <v/>
      </c>
      <c r="G3914" s="20" t="str">
        <f>IFERROR(IF($A3914="","",VLOOKUP($A3914,[1]Sheet1!$D$5:$N$65000,7,FALSE)),"")</f>
        <v/>
      </c>
      <c r="H3914" s="20" t="str">
        <f>IFERROR(IF($A3914="","",VLOOKUP($A3914,[1]Sheet1!$D$5:$N$65000,8,FALSE)),"")</f>
        <v/>
      </c>
      <c r="I3914" s="20" t="str">
        <f>IFERROR(IF($A3914="","",VLOOKUP($A3914,[1]Sheet1!$D$5:$N$65000,9,FALSE)),"")</f>
        <v/>
      </c>
      <c r="J3914" s="20" t="str">
        <f>IFERROR(IF($A3914="","",VLOOKUP($A3914,[1]Sheet1!$D$5:$N$65000,10,FALSE)),"")</f>
        <v/>
      </c>
      <c r="K3914" s="20" t="str">
        <f>IFERROR(IF($A3914="","",VLOOKUP($A3914,[1]Sheet1!$D$5:$N$65000,11,FALSE)),"")</f>
        <v/>
      </c>
      <c r="L3914" s="3">
        <f t="shared" si="124"/>
        <v>3910</v>
      </c>
      <c r="M3914" s="21" t="str">
        <f t="shared" si="125"/>
        <v/>
      </c>
      <c r="N3914" s="29">
        <f>IF($L3913 = 22,[23]Sheet1!J14,0)</f>
        <v>0</v>
      </c>
      <c r="O3914" s="29">
        <f>IF($L3913 = 22,[23]Sheet1!K14,0)</f>
        <v>0</v>
      </c>
      <c r="P3914" s="29">
        <f>IF($L3913 = 22,[23]Sheet1!L14,0)</f>
        <v>0</v>
      </c>
      <c r="Q3914" s="29">
        <f>IF($L3913 = 22,[23]Sheet1!M14,0)</f>
        <v>0</v>
      </c>
      <c r="R3914" s="29">
        <f>IF($L3913 = 22,[23]Sheet1!N14,0)</f>
        <v>0</v>
      </c>
      <c r="Z3914" s="25"/>
    </row>
    <row r="3915" spans="1:26">
      <c r="A3915" s="18" t="str">
        <f t="array" ref="A3915">IF(ROW(B3915)-6&lt;A$1,VLOOKUP(LOOKUP("zzzz",CHOOSE({1,2},"",INDEX([1]Sheet1!$P$1:$P$65000,SMALL(IF([1]Sheet1!P$1:P$65000&lt;&gt;"",ROW([1]Sheet1!P$1:P$65000)),ROWS(D$5:D3915))))),[1]Sheet1!$C$5:$D$65000,2,FALSE),IF(L3915&gt;$A$1,"",IF(A3914="","Figure "&amp;L3915,IFERROR(VLOOKUP(A3914,[1]Sheet1!$D$5:$Q$65000,14,FALSE),IFERROR(VLOOKUP(A3914,[1]Sheet1!$A$5:$D$65000,4,FALSE),"Figure " &amp; L3915)))))</f>
        <v/>
      </c>
      <c r="B3915" s="19" t="str">
        <f>IFERROR(IF($A3915="","",VLOOKUP($A3915,[1]Sheet1!$D$5:$R$65000,15,FALSE)),"")</f>
        <v/>
      </c>
      <c r="C3915" s="20" t="str">
        <f>IFERROR(IF(A3915="","",VLOOKUP($A3915,[1]Sheet1!$D$5:$N$65000,3,FALSE)),"")</f>
        <v/>
      </c>
      <c r="D3915" s="20" t="str">
        <f>IFERROR(IF($A3915="","",VLOOKUP($A3915,[1]Sheet1!$D$5:$N$65000,4,FALSE)),"")</f>
        <v/>
      </c>
      <c r="E3915" s="20" t="str">
        <f>IFERROR(IF($A3915="","",VLOOKUP($A3915,[1]Sheet1!$D$5:$N$65000,5,FALSE)),"")</f>
        <v/>
      </c>
      <c r="F3915" s="20" t="str">
        <f>IFERROR(IF($A3915="","",VLOOKUP($A3915,[1]Sheet1!$D$5:$N$65000,6,FALSE)),"")</f>
        <v/>
      </c>
      <c r="G3915" s="20" t="str">
        <f>IFERROR(IF($A3915="","",VLOOKUP($A3915,[1]Sheet1!$D$5:$N$65000,7,FALSE)),"")</f>
        <v/>
      </c>
      <c r="H3915" s="20" t="str">
        <f>IFERROR(IF($A3915="","",VLOOKUP($A3915,[1]Sheet1!$D$5:$N$65000,8,FALSE)),"")</f>
        <v/>
      </c>
      <c r="I3915" s="20" t="str">
        <f>IFERROR(IF($A3915="","",VLOOKUP($A3915,[1]Sheet1!$D$5:$N$65000,9,FALSE)),"")</f>
        <v/>
      </c>
      <c r="J3915" s="20" t="str">
        <f>IFERROR(IF($A3915="","",VLOOKUP($A3915,[1]Sheet1!$D$5:$N$65000,10,FALSE)),"")</f>
        <v/>
      </c>
      <c r="K3915" s="20" t="str">
        <f>IFERROR(IF($A3915="","",VLOOKUP($A3915,[1]Sheet1!$D$5:$N$65000,11,FALSE)),"")</f>
        <v/>
      </c>
      <c r="L3915" s="3">
        <f t="shared" si="124"/>
        <v>3911</v>
      </c>
      <c r="M3915" s="21" t="str">
        <f t="shared" si="125"/>
        <v/>
      </c>
      <c r="N3915" s="29">
        <f>IF($L3914 = 22,[23]Sheet1!J15,0)</f>
        <v>0</v>
      </c>
      <c r="O3915" s="29">
        <f>IF($L3914 = 22,[23]Sheet1!K15,0)</f>
        <v>0</v>
      </c>
      <c r="P3915" s="29">
        <f>IF($L3914 = 22,[23]Sheet1!L15,0)</f>
        <v>0</v>
      </c>
      <c r="Q3915" s="29">
        <f>IF($L3914 = 22,[23]Sheet1!M15,0)</f>
        <v>0</v>
      </c>
      <c r="R3915" s="29">
        <f>IF($L3914 = 22,[23]Sheet1!N15,0)</f>
        <v>0</v>
      </c>
      <c r="Z3915" s="25"/>
    </row>
    <row r="3916" spans="1:26">
      <c r="A3916" s="18" t="str">
        <f t="array" ref="A3916">IF(ROW(B3916)-6&lt;A$1,VLOOKUP(LOOKUP("zzzz",CHOOSE({1,2},"",INDEX([1]Sheet1!$P$1:$P$65000,SMALL(IF([1]Sheet1!P$1:P$65000&lt;&gt;"",ROW([1]Sheet1!P$1:P$65000)),ROWS(D$5:D3916))))),[1]Sheet1!$C$5:$D$65000,2,FALSE),IF(L3916&gt;$A$1,"",IF(A3915="","Figure "&amp;L3916,IFERROR(VLOOKUP(A3915,[1]Sheet1!$D$5:$Q$65000,14,FALSE),IFERROR(VLOOKUP(A3915,[1]Sheet1!$A$5:$D$65000,4,FALSE),"Figure " &amp; L3916)))))</f>
        <v/>
      </c>
      <c r="B3916" s="19" t="str">
        <f>IFERROR(IF($A3916="","",VLOOKUP($A3916,[1]Sheet1!$D$5:$R$65000,15,FALSE)),"")</f>
        <v/>
      </c>
      <c r="C3916" s="20" t="str">
        <f>IFERROR(IF(A3916="","",VLOOKUP($A3916,[1]Sheet1!$D$5:$N$65000,3,FALSE)),"")</f>
        <v/>
      </c>
      <c r="D3916" s="20" t="str">
        <f>IFERROR(IF($A3916="","",VLOOKUP($A3916,[1]Sheet1!$D$5:$N$65000,4,FALSE)),"")</f>
        <v/>
      </c>
      <c r="E3916" s="20" t="str">
        <f>IFERROR(IF($A3916="","",VLOOKUP($A3916,[1]Sheet1!$D$5:$N$65000,5,FALSE)),"")</f>
        <v/>
      </c>
      <c r="F3916" s="20" t="str">
        <f>IFERROR(IF($A3916="","",VLOOKUP($A3916,[1]Sheet1!$D$5:$N$65000,6,FALSE)),"")</f>
        <v/>
      </c>
      <c r="G3916" s="20" t="str">
        <f>IFERROR(IF($A3916="","",VLOOKUP($A3916,[1]Sheet1!$D$5:$N$65000,7,FALSE)),"")</f>
        <v/>
      </c>
      <c r="H3916" s="20" t="str">
        <f>IFERROR(IF($A3916="","",VLOOKUP($A3916,[1]Sheet1!$D$5:$N$65000,8,FALSE)),"")</f>
        <v/>
      </c>
      <c r="I3916" s="20" t="str">
        <f>IFERROR(IF($A3916="","",VLOOKUP($A3916,[1]Sheet1!$D$5:$N$65000,9,FALSE)),"")</f>
        <v/>
      </c>
      <c r="J3916" s="20" t="str">
        <f>IFERROR(IF($A3916="","",VLOOKUP($A3916,[1]Sheet1!$D$5:$N$65000,10,FALSE)),"")</f>
        <v/>
      </c>
      <c r="K3916" s="20" t="str">
        <f>IFERROR(IF($A3916="","",VLOOKUP($A3916,[1]Sheet1!$D$5:$N$65000,11,FALSE)),"")</f>
        <v/>
      </c>
      <c r="L3916" s="3">
        <f t="shared" si="124"/>
        <v>3912</v>
      </c>
      <c r="M3916" s="21" t="str">
        <f t="shared" si="125"/>
        <v/>
      </c>
      <c r="N3916" s="29">
        <f>IF($L3915 = 22,[23]Sheet1!J16,0)</f>
        <v>0</v>
      </c>
      <c r="O3916" s="29">
        <f>IF($L3915 = 22,[23]Sheet1!K16,0)</f>
        <v>0</v>
      </c>
      <c r="P3916" s="29">
        <f>IF($L3915 = 22,[23]Sheet1!L16,0)</f>
        <v>0</v>
      </c>
      <c r="Q3916" s="29">
        <f>IF($L3915 = 22,[23]Sheet1!M16,0)</f>
        <v>0</v>
      </c>
      <c r="R3916" s="29">
        <f>IF($L3915 = 22,[23]Sheet1!N16,0)</f>
        <v>0</v>
      </c>
      <c r="Z3916" s="25"/>
    </row>
    <row r="3917" spans="1:26">
      <c r="A3917" s="18" t="str">
        <f t="array" ref="A3917">IF(ROW(B3917)-6&lt;A$1,VLOOKUP(LOOKUP("zzzz",CHOOSE({1,2},"",INDEX([1]Sheet1!$P$1:$P$65000,SMALL(IF([1]Sheet1!P$1:P$65000&lt;&gt;"",ROW([1]Sheet1!P$1:P$65000)),ROWS(D$5:D3917))))),[1]Sheet1!$C$5:$D$65000,2,FALSE),IF(L3917&gt;$A$1,"",IF(A3916="","Figure "&amp;L3917,IFERROR(VLOOKUP(A3916,[1]Sheet1!$D$5:$Q$65000,14,FALSE),IFERROR(VLOOKUP(A3916,[1]Sheet1!$A$5:$D$65000,4,FALSE),"Figure " &amp; L3917)))))</f>
        <v/>
      </c>
      <c r="B3917" s="19" t="str">
        <f>IFERROR(IF($A3917="","",VLOOKUP($A3917,[1]Sheet1!$D$5:$R$65000,15,FALSE)),"")</f>
        <v/>
      </c>
      <c r="C3917" s="20" t="str">
        <f>IFERROR(IF(A3917="","",VLOOKUP($A3917,[1]Sheet1!$D$5:$N$65000,3,FALSE)),"")</f>
        <v/>
      </c>
      <c r="D3917" s="20" t="str">
        <f>IFERROR(IF($A3917="","",VLOOKUP($A3917,[1]Sheet1!$D$5:$N$65000,4,FALSE)),"")</f>
        <v/>
      </c>
      <c r="E3917" s="20" t="str">
        <f>IFERROR(IF($A3917="","",VLOOKUP($A3917,[1]Sheet1!$D$5:$N$65000,5,FALSE)),"")</f>
        <v/>
      </c>
      <c r="F3917" s="20" t="str">
        <f>IFERROR(IF($A3917="","",VLOOKUP($A3917,[1]Sheet1!$D$5:$N$65000,6,FALSE)),"")</f>
        <v/>
      </c>
      <c r="G3917" s="20" t="str">
        <f>IFERROR(IF($A3917="","",VLOOKUP($A3917,[1]Sheet1!$D$5:$N$65000,7,FALSE)),"")</f>
        <v/>
      </c>
      <c r="H3917" s="20" t="str">
        <f>IFERROR(IF($A3917="","",VLOOKUP($A3917,[1]Sheet1!$D$5:$N$65000,8,FALSE)),"")</f>
        <v/>
      </c>
      <c r="I3917" s="20" t="str">
        <f>IFERROR(IF($A3917="","",VLOOKUP($A3917,[1]Sheet1!$D$5:$N$65000,9,FALSE)),"")</f>
        <v/>
      </c>
      <c r="J3917" s="20" t="str">
        <f>IFERROR(IF($A3917="","",VLOOKUP($A3917,[1]Sheet1!$D$5:$N$65000,10,FALSE)),"")</f>
        <v/>
      </c>
      <c r="K3917" s="20" t="str">
        <f>IFERROR(IF($A3917="","",VLOOKUP($A3917,[1]Sheet1!$D$5:$N$65000,11,FALSE)),"")</f>
        <v/>
      </c>
      <c r="L3917" s="3">
        <f t="shared" si="124"/>
        <v>3913</v>
      </c>
      <c r="M3917" s="21" t="str">
        <f t="shared" si="125"/>
        <v/>
      </c>
      <c r="N3917" s="29">
        <f>IF($L3916 = 22,[23]Sheet1!J17,0)</f>
        <v>0</v>
      </c>
      <c r="O3917" s="29">
        <f>IF($L3916 = 22,[23]Sheet1!K17,0)</f>
        <v>0</v>
      </c>
      <c r="P3917" s="29">
        <f>IF($L3916 = 22,[23]Sheet1!L17,0)</f>
        <v>0</v>
      </c>
      <c r="Q3917" s="29">
        <f>IF($L3916 = 22,[23]Sheet1!M17,0)</f>
        <v>0</v>
      </c>
      <c r="R3917" s="29">
        <f>IF($L3916 = 22,[23]Sheet1!N17,0)</f>
        <v>0</v>
      </c>
      <c r="Z3917" s="25"/>
    </row>
    <row r="3918" spans="1:26">
      <c r="A3918" s="18" t="str">
        <f t="array" ref="A3918">IF(ROW(B3918)-6&lt;A$1,VLOOKUP(LOOKUP("zzzz",CHOOSE({1,2},"",INDEX([1]Sheet1!$P$1:$P$65000,SMALL(IF([1]Sheet1!P$1:P$65000&lt;&gt;"",ROW([1]Sheet1!P$1:P$65000)),ROWS(D$5:D3918))))),[1]Sheet1!$C$5:$D$65000,2,FALSE),IF(L3918&gt;$A$1,"",IF(A3917="","Figure "&amp;L3918,IFERROR(VLOOKUP(A3917,[1]Sheet1!$D$5:$Q$65000,14,FALSE),IFERROR(VLOOKUP(A3917,[1]Sheet1!$A$5:$D$65000,4,FALSE),"Figure " &amp; L3918)))))</f>
        <v/>
      </c>
      <c r="B3918" s="19" t="str">
        <f>IFERROR(IF($A3918="","",VLOOKUP($A3918,[1]Sheet1!$D$5:$R$65000,15,FALSE)),"")</f>
        <v/>
      </c>
      <c r="C3918" s="20" t="str">
        <f>IFERROR(IF(A3918="","",VLOOKUP($A3918,[1]Sheet1!$D$5:$N$65000,3,FALSE)),"")</f>
        <v/>
      </c>
      <c r="D3918" s="20" t="str">
        <f>IFERROR(IF($A3918="","",VLOOKUP($A3918,[1]Sheet1!$D$5:$N$65000,4,FALSE)),"")</f>
        <v/>
      </c>
      <c r="E3918" s="20" t="str">
        <f>IFERROR(IF($A3918="","",VLOOKUP($A3918,[1]Sheet1!$D$5:$N$65000,5,FALSE)),"")</f>
        <v/>
      </c>
      <c r="F3918" s="20" t="str">
        <f>IFERROR(IF($A3918="","",VLOOKUP($A3918,[1]Sheet1!$D$5:$N$65000,6,FALSE)),"")</f>
        <v/>
      </c>
      <c r="G3918" s="20" t="str">
        <f>IFERROR(IF($A3918="","",VLOOKUP($A3918,[1]Sheet1!$D$5:$N$65000,7,FALSE)),"")</f>
        <v/>
      </c>
      <c r="H3918" s="20" t="str">
        <f>IFERROR(IF($A3918="","",VLOOKUP($A3918,[1]Sheet1!$D$5:$N$65000,8,FALSE)),"")</f>
        <v/>
      </c>
      <c r="I3918" s="20" t="str">
        <f>IFERROR(IF($A3918="","",VLOOKUP($A3918,[1]Sheet1!$D$5:$N$65000,9,FALSE)),"")</f>
        <v/>
      </c>
      <c r="J3918" s="20" t="str">
        <f>IFERROR(IF($A3918="","",VLOOKUP($A3918,[1]Sheet1!$D$5:$N$65000,10,FALSE)),"")</f>
        <v/>
      </c>
      <c r="K3918" s="20" t="str">
        <f>IFERROR(IF($A3918="","",VLOOKUP($A3918,[1]Sheet1!$D$5:$N$65000,11,FALSE)),"")</f>
        <v/>
      </c>
      <c r="L3918" s="3">
        <f t="shared" si="124"/>
        <v>3914</v>
      </c>
      <c r="M3918" s="21" t="str">
        <f t="shared" si="125"/>
        <v/>
      </c>
      <c r="N3918" s="29">
        <f>IF($L3917 = 22,[23]Sheet1!J18,0)</f>
        <v>0</v>
      </c>
      <c r="O3918" s="29">
        <f>IF($L3917 = 22,[23]Sheet1!K18,0)</f>
        <v>0</v>
      </c>
      <c r="P3918" s="29">
        <f>IF($L3917 = 22,[23]Sheet1!L18,0)</f>
        <v>0</v>
      </c>
      <c r="Q3918" s="29">
        <f>IF($L3917 = 22,[23]Sheet1!M18,0)</f>
        <v>0</v>
      </c>
      <c r="R3918" s="29">
        <f>IF($L3917 = 22,[23]Sheet1!N18,0)</f>
        <v>0</v>
      </c>
      <c r="Z3918" s="25"/>
    </row>
    <row r="3919" spans="1:26">
      <c r="A3919" s="18" t="str">
        <f t="array" ref="A3919">IF(ROW(B3919)-6&lt;A$1,VLOOKUP(LOOKUP("zzzz",CHOOSE({1,2},"",INDEX([1]Sheet1!$P$1:$P$65000,SMALL(IF([1]Sheet1!P$1:P$65000&lt;&gt;"",ROW([1]Sheet1!P$1:P$65000)),ROWS(D$5:D3919))))),[1]Sheet1!$C$5:$D$65000,2,FALSE),IF(L3919&gt;$A$1,"",IF(A3918="","Figure "&amp;L3919,IFERROR(VLOOKUP(A3918,[1]Sheet1!$D$5:$Q$65000,14,FALSE),IFERROR(VLOOKUP(A3918,[1]Sheet1!$A$5:$D$65000,4,FALSE),"Figure " &amp; L3919)))))</f>
        <v/>
      </c>
      <c r="B3919" s="19" t="str">
        <f>IFERROR(IF($A3919="","",VLOOKUP($A3919,[1]Sheet1!$D$5:$R$65000,15,FALSE)),"")</f>
        <v/>
      </c>
      <c r="C3919" s="20" t="str">
        <f>IFERROR(IF(A3919="","",VLOOKUP($A3919,[1]Sheet1!$D$5:$N$65000,3,FALSE)),"")</f>
        <v/>
      </c>
      <c r="D3919" s="20" t="str">
        <f>IFERROR(IF($A3919="","",VLOOKUP($A3919,[1]Sheet1!$D$5:$N$65000,4,FALSE)),"")</f>
        <v/>
      </c>
      <c r="E3919" s="20" t="str">
        <f>IFERROR(IF($A3919="","",VLOOKUP($A3919,[1]Sheet1!$D$5:$N$65000,5,FALSE)),"")</f>
        <v/>
      </c>
      <c r="F3919" s="20" t="str">
        <f>IFERROR(IF($A3919="","",VLOOKUP($A3919,[1]Sheet1!$D$5:$N$65000,6,FALSE)),"")</f>
        <v/>
      </c>
      <c r="G3919" s="20" t="str">
        <f>IFERROR(IF($A3919="","",VLOOKUP($A3919,[1]Sheet1!$D$5:$N$65000,7,FALSE)),"")</f>
        <v/>
      </c>
      <c r="H3919" s="20" t="str">
        <f>IFERROR(IF($A3919="","",VLOOKUP($A3919,[1]Sheet1!$D$5:$N$65000,8,FALSE)),"")</f>
        <v/>
      </c>
      <c r="I3919" s="20" t="str">
        <f>IFERROR(IF($A3919="","",VLOOKUP($A3919,[1]Sheet1!$D$5:$N$65000,9,FALSE)),"")</f>
        <v/>
      </c>
      <c r="J3919" s="20" t="str">
        <f>IFERROR(IF($A3919="","",VLOOKUP($A3919,[1]Sheet1!$D$5:$N$65000,10,FALSE)),"")</f>
        <v/>
      </c>
      <c r="K3919" s="20" t="str">
        <f>IFERROR(IF($A3919="","",VLOOKUP($A3919,[1]Sheet1!$D$5:$N$65000,11,FALSE)),"")</f>
        <v/>
      </c>
      <c r="L3919" s="3">
        <f t="shared" si="124"/>
        <v>3915</v>
      </c>
      <c r="M3919" s="21" t="str">
        <f t="shared" si="125"/>
        <v/>
      </c>
      <c r="N3919" s="29">
        <f>IF($L3918 = 22,[23]Sheet1!J19,0)</f>
        <v>0</v>
      </c>
      <c r="O3919" s="29">
        <f>IF($L3918 = 22,[23]Sheet1!K19,0)</f>
        <v>0</v>
      </c>
      <c r="P3919" s="29">
        <f>IF($L3918 = 22,[23]Sheet1!L19,0)</f>
        <v>0</v>
      </c>
      <c r="Q3919" s="29">
        <f>IF($L3918 = 22,[23]Sheet1!M19,0)</f>
        <v>0</v>
      </c>
      <c r="R3919" s="29">
        <f>IF($L3918 = 22,[23]Sheet1!N19,0)</f>
        <v>0</v>
      </c>
      <c r="Z3919" s="25"/>
    </row>
    <row r="3920" spans="1:26">
      <c r="A3920" s="18" t="str">
        <f t="array" ref="A3920">IF(ROW(B3920)-6&lt;A$1,VLOOKUP(LOOKUP("zzzz",CHOOSE({1,2},"",INDEX([1]Sheet1!$P$1:$P$65000,SMALL(IF([1]Sheet1!P$1:P$65000&lt;&gt;"",ROW([1]Sheet1!P$1:P$65000)),ROWS(D$5:D3920))))),[1]Sheet1!$C$5:$D$65000,2,FALSE),IF(L3920&gt;$A$1,"",IF(A3919="","Figure "&amp;L3920,IFERROR(VLOOKUP(A3919,[1]Sheet1!$D$5:$Q$65000,14,FALSE),IFERROR(VLOOKUP(A3919,[1]Sheet1!$A$5:$D$65000,4,FALSE),"Figure " &amp; L3920)))))</f>
        <v/>
      </c>
      <c r="B3920" s="19" t="str">
        <f>IFERROR(IF($A3920="","",VLOOKUP($A3920,[1]Sheet1!$D$5:$R$65000,15,FALSE)),"")</f>
        <v/>
      </c>
      <c r="C3920" s="20" t="str">
        <f>IFERROR(IF(A3920="","",VLOOKUP($A3920,[1]Sheet1!$D$5:$N$65000,3,FALSE)),"")</f>
        <v/>
      </c>
      <c r="D3920" s="20" t="str">
        <f>IFERROR(IF($A3920="","",VLOOKUP($A3920,[1]Sheet1!$D$5:$N$65000,4,FALSE)),"")</f>
        <v/>
      </c>
      <c r="E3920" s="20" t="str">
        <f>IFERROR(IF($A3920="","",VLOOKUP($A3920,[1]Sheet1!$D$5:$N$65000,5,FALSE)),"")</f>
        <v/>
      </c>
      <c r="F3920" s="20" t="str">
        <f>IFERROR(IF($A3920="","",VLOOKUP($A3920,[1]Sheet1!$D$5:$N$65000,6,FALSE)),"")</f>
        <v/>
      </c>
      <c r="G3920" s="20" t="str">
        <f>IFERROR(IF($A3920="","",VLOOKUP($A3920,[1]Sheet1!$D$5:$N$65000,7,FALSE)),"")</f>
        <v/>
      </c>
      <c r="H3920" s="20" t="str">
        <f>IFERROR(IF($A3920="","",VLOOKUP($A3920,[1]Sheet1!$D$5:$N$65000,8,FALSE)),"")</f>
        <v/>
      </c>
      <c r="I3920" s="20" t="str">
        <f>IFERROR(IF($A3920="","",VLOOKUP($A3920,[1]Sheet1!$D$5:$N$65000,9,FALSE)),"")</f>
        <v/>
      </c>
      <c r="J3920" s="20" t="str">
        <f>IFERROR(IF($A3920="","",VLOOKUP($A3920,[1]Sheet1!$D$5:$N$65000,10,FALSE)),"")</f>
        <v/>
      </c>
      <c r="K3920" s="20" t="str">
        <f>IFERROR(IF($A3920="","",VLOOKUP($A3920,[1]Sheet1!$D$5:$N$65000,11,FALSE)),"")</f>
        <v/>
      </c>
      <c r="L3920" s="3">
        <f t="shared" si="124"/>
        <v>3916</v>
      </c>
      <c r="M3920" s="21" t="str">
        <f t="shared" si="125"/>
        <v/>
      </c>
      <c r="N3920" s="29">
        <f>IF($L3919 = 23,[24]Sheet1!J20,0)</f>
        <v>0</v>
      </c>
      <c r="O3920" s="29">
        <f>IF($L3919 = 23,[24]Sheet1!K20,0)</f>
        <v>0</v>
      </c>
      <c r="P3920" s="29">
        <f>IF($L3919 = 23,[24]Sheet1!L20,0)</f>
        <v>0</v>
      </c>
      <c r="Q3920" s="29">
        <f>IF($L3919 = 23,[24]Sheet1!M20,0)</f>
        <v>0</v>
      </c>
      <c r="R3920" s="29">
        <f>IF($L3919 = 23,[24]Sheet1!N20,0)</f>
        <v>0</v>
      </c>
      <c r="Z3920" s="25"/>
    </row>
    <row r="3921" spans="1:26">
      <c r="A3921" s="18" t="str">
        <f t="array" ref="A3921">IF(ROW(B3921)-6&lt;A$1,VLOOKUP(LOOKUP("zzzz",CHOOSE({1,2},"",INDEX([1]Sheet1!$P$1:$P$65000,SMALL(IF([1]Sheet1!P$1:P$65000&lt;&gt;"",ROW([1]Sheet1!P$1:P$65000)),ROWS(D$5:D3921))))),[1]Sheet1!$C$5:$D$65000,2,FALSE),IF(L3921&gt;$A$1,"",IF(A3920="","Figure "&amp;L3921,IFERROR(VLOOKUP(A3920,[1]Sheet1!$D$5:$Q$65000,14,FALSE),IFERROR(VLOOKUP(A3920,[1]Sheet1!$A$5:$D$65000,4,FALSE),"Figure " &amp; L3921)))))</f>
        <v/>
      </c>
      <c r="B3921" s="19" t="str">
        <f>IFERROR(IF($A3921="","",VLOOKUP($A3921,[1]Sheet1!$D$5:$R$65000,15,FALSE)),"")</f>
        <v/>
      </c>
      <c r="C3921" s="20" t="str">
        <f>IFERROR(IF(A3921="","",VLOOKUP($A3921,[1]Sheet1!$D$5:$N$65000,3,FALSE)),"")</f>
        <v/>
      </c>
      <c r="D3921" s="20" t="str">
        <f>IFERROR(IF($A3921="","",VLOOKUP($A3921,[1]Sheet1!$D$5:$N$65000,4,FALSE)),"")</f>
        <v/>
      </c>
      <c r="E3921" s="20" t="str">
        <f>IFERROR(IF($A3921="","",VLOOKUP($A3921,[1]Sheet1!$D$5:$N$65000,5,FALSE)),"")</f>
        <v/>
      </c>
      <c r="F3921" s="20" t="str">
        <f>IFERROR(IF($A3921="","",VLOOKUP($A3921,[1]Sheet1!$D$5:$N$65000,6,FALSE)),"")</f>
        <v/>
      </c>
      <c r="G3921" s="20" t="str">
        <f>IFERROR(IF($A3921="","",VLOOKUP($A3921,[1]Sheet1!$D$5:$N$65000,7,FALSE)),"")</f>
        <v/>
      </c>
      <c r="H3921" s="20" t="str">
        <f>IFERROR(IF($A3921="","",VLOOKUP($A3921,[1]Sheet1!$D$5:$N$65000,8,FALSE)),"")</f>
        <v/>
      </c>
      <c r="I3921" s="20" t="str">
        <f>IFERROR(IF($A3921="","",VLOOKUP($A3921,[1]Sheet1!$D$5:$N$65000,9,FALSE)),"")</f>
        <v/>
      </c>
      <c r="J3921" s="20" t="str">
        <f>IFERROR(IF($A3921="","",VLOOKUP($A3921,[1]Sheet1!$D$5:$N$65000,10,FALSE)),"")</f>
        <v/>
      </c>
      <c r="K3921" s="20" t="str">
        <f>IFERROR(IF($A3921="","",VLOOKUP($A3921,[1]Sheet1!$D$5:$N$65000,11,FALSE)),"")</f>
        <v/>
      </c>
      <c r="L3921" s="3">
        <f t="shared" si="124"/>
        <v>3917</v>
      </c>
      <c r="M3921" s="21" t="str">
        <f t="shared" si="125"/>
        <v/>
      </c>
      <c r="N3921" s="29">
        <f>IF($L3920 = 23,[24]Sheet1!J5,0)</f>
        <v>0</v>
      </c>
      <c r="O3921" s="29">
        <f>IF($L3920 = 23,[24]Sheet1!K5,0)</f>
        <v>0</v>
      </c>
      <c r="P3921" s="29">
        <f>IF($L3920 = 23,[24]Sheet1!L5,0)</f>
        <v>0</v>
      </c>
      <c r="Q3921" s="29">
        <f>IF($L3920 = 23,[24]Sheet1!M5,0)</f>
        <v>0</v>
      </c>
      <c r="R3921" s="29">
        <f>IF($L3920 = 23,[24]Sheet1!N5,0)</f>
        <v>0</v>
      </c>
      <c r="Z3921" s="25"/>
    </row>
    <row r="3922" spans="1:26">
      <c r="A3922" s="18" t="str">
        <f t="array" ref="A3922">IF(ROW(B3922)-6&lt;A$1,VLOOKUP(LOOKUP("zzzz",CHOOSE({1,2},"",INDEX([1]Sheet1!$P$1:$P$65000,SMALL(IF([1]Sheet1!P$1:P$65000&lt;&gt;"",ROW([1]Sheet1!P$1:P$65000)),ROWS(D$5:D3922))))),[1]Sheet1!$C$5:$D$65000,2,FALSE),IF(L3922&gt;$A$1,"",IF(A3921="","Figure "&amp;L3922,IFERROR(VLOOKUP(A3921,[1]Sheet1!$D$5:$Q$65000,14,FALSE),IFERROR(VLOOKUP(A3921,[1]Sheet1!$A$5:$D$65000,4,FALSE),"Figure " &amp; L3922)))))</f>
        <v/>
      </c>
      <c r="B3922" s="19" t="str">
        <f>IFERROR(IF($A3922="","",VLOOKUP($A3922,[1]Sheet1!$D$5:$R$65000,15,FALSE)),"")</f>
        <v/>
      </c>
      <c r="C3922" s="20" t="str">
        <f>IFERROR(IF(A3922="","",VLOOKUP($A3922,[1]Sheet1!$D$5:$N$65000,3,FALSE)),"")</f>
        <v/>
      </c>
      <c r="D3922" s="20" t="str">
        <f>IFERROR(IF($A3922="","",VLOOKUP($A3922,[1]Sheet1!$D$5:$N$65000,4,FALSE)),"")</f>
        <v/>
      </c>
      <c r="E3922" s="20" t="str">
        <f>IFERROR(IF($A3922="","",VLOOKUP($A3922,[1]Sheet1!$D$5:$N$65000,5,FALSE)),"")</f>
        <v/>
      </c>
      <c r="F3922" s="20" t="str">
        <f>IFERROR(IF($A3922="","",VLOOKUP($A3922,[1]Sheet1!$D$5:$N$65000,6,FALSE)),"")</f>
        <v/>
      </c>
      <c r="G3922" s="20" t="str">
        <f>IFERROR(IF($A3922="","",VLOOKUP($A3922,[1]Sheet1!$D$5:$N$65000,7,FALSE)),"")</f>
        <v/>
      </c>
      <c r="H3922" s="20" t="str">
        <f>IFERROR(IF($A3922="","",VLOOKUP($A3922,[1]Sheet1!$D$5:$N$65000,8,FALSE)),"")</f>
        <v/>
      </c>
      <c r="I3922" s="20" t="str">
        <f>IFERROR(IF($A3922="","",VLOOKUP($A3922,[1]Sheet1!$D$5:$N$65000,9,FALSE)),"")</f>
        <v/>
      </c>
      <c r="J3922" s="20" t="str">
        <f>IFERROR(IF($A3922="","",VLOOKUP($A3922,[1]Sheet1!$D$5:$N$65000,10,FALSE)),"")</f>
        <v/>
      </c>
      <c r="K3922" s="20" t="str">
        <f>IFERROR(IF($A3922="","",VLOOKUP($A3922,[1]Sheet1!$D$5:$N$65000,11,FALSE)),"")</f>
        <v/>
      </c>
      <c r="L3922" s="3">
        <f t="shared" si="124"/>
        <v>3918</v>
      </c>
      <c r="M3922" s="21" t="str">
        <f t="shared" si="125"/>
        <v/>
      </c>
      <c r="N3922" s="29">
        <f>IF($L3921 = 23,[24]Sheet1!J6,0)</f>
        <v>0</v>
      </c>
      <c r="O3922" s="29">
        <f>IF($L3921 = 23,[24]Sheet1!K6,0)</f>
        <v>0</v>
      </c>
      <c r="P3922" s="29">
        <f>IF($L3921 = 23,[24]Sheet1!L6,0)</f>
        <v>0</v>
      </c>
      <c r="Q3922" s="29">
        <f>IF($L3921 = 23,[24]Sheet1!M6,0)</f>
        <v>0</v>
      </c>
      <c r="R3922" s="29">
        <f>IF($L3921 = 23,[24]Sheet1!N6,0)</f>
        <v>0</v>
      </c>
      <c r="Z3922" s="25"/>
    </row>
    <row r="3923" spans="1:26">
      <c r="A3923" s="18" t="str">
        <f t="array" ref="A3923">IF(ROW(B3923)-6&lt;A$1,VLOOKUP(LOOKUP("zzzz",CHOOSE({1,2},"",INDEX([1]Sheet1!$P$1:$P$65000,SMALL(IF([1]Sheet1!P$1:P$65000&lt;&gt;"",ROW([1]Sheet1!P$1:P$65000)),ROWS(D$5:D3923))))),[1]Sheet1!$C$5:$D$65000,2,FALSE),IF(L3923&gt;$A$1,"",IF(A3922="","Figure "&amp;L3923,IFERROR(VLOOKUP(A3922,[1]Sheet1!$D$5:$Q$65000,14,FALSE),IFERROR(VLOOKUP(A3922,[1]Sheet1!$A$5:$D$65000,4,FALSE),"Figure " &amp; L3923)))))</f>
        <v/>
      </c>
      <c r="B3923" s="19" t="str">
        <f>IFERROR(IF($A3923="","",VLOOKUP($A3923,[1]Sheet1!$D$5:$R$65000,15,FALSE)),"")</f>
        <v/>
      </c>
      <c r="C3923" s="20" t="str">
        <f>IFERROR(IF(A3923="","",VLOOKUP($A3923,[1]Sheet1!$D$5:$N$65000,3,FALSE)),"")</f>
        <v/>
      </c>
      <c r="D3923" s="20" t="str">
        <f>IFERROR(IF($A3923="","",VLOOKUP($A3923,[1]Sheet1!$D$5:$N$65000,4,FALSE)),"")</f>
        <v/>
      </c>
      <c r="E3923" s="20" t="str">
        <f>IFERROR(IF($A3923="","",VLOOKUP($A3923,[1]Sheet1!$D$5:$N$65000,5,FALSE)),"")</f>
        <v/>
      </c>
      <c r="F3923" s="20" t="str">
        <f>IFERROR(IF($A3923="","",VLOOKUP($A3923,[1]Sheet1!$D$5:$N$65000,6,FALSE)),"")</f>
        <v/>
      </c>
      <c r="G3923" s="20" t="str">
        <f>IFERROR(IF($A3923="","",VLOOKUP($A3923,[1]Sheet1!$D$5:$N$65000,7,FALSE)),"")</f>
        <v/>
      </c>
      <c r="H3923" s="20" t="str">
        <f>IFERROR(IF($A3923="","",VLOOKUP($A3923,[1]Sheet1!$D$5:$N$65000,8,FALSE)),"")</f>
        <v/>
      </c>
      <c r="I3923" s="20" t="str">
        <f>IFERROR(IF($A3923="","",VLOOKUP($A3923,[1]Sheet1!$D$5:$N$65000,9,FALSE)),"")</f>
        <v/>
      </c>
      <c r="J3923" s="20" t="str">
        <f>IFERROR(IF($A3923="","",VLOOKUP($A3923,[1]Sheet1!$D$5:$N$65000,10,FALSE)),"")</f>
        <v/>
      </c>
      <c r="K3923" s="20" t="str">
        <f>IFERROR(IF($A3923="","",VLOOKUP($A3923,[1]Sheet1!$D$5:$N$65000,11,FALSE)),"")</f>
        <v/>
      </c>
      <c r="L3923" s="3">
        <f t="shared" si="124"/>
        <v>3919</v>
      </c>
      <c r="M3923" s="21" t="str">
        <f t="shared" si="125"/>
        <v/>
      </c>
      <c r="N3923" s="29">
        <f>IF($L3922 = 23,[24]Sheet1!J7,0)</f>
        <v>0</v>
      </c>
      <c r="O3923" s="29">
        <f>IF($L3922 = 23,[24]Sheet1!K7,0)</f>
        <v>0</v>
      </c>
      <c r="P3923" s="29">
        <f>IF($L3922 = 23,[24]Sheet1!L7,0)</f>
        <v>0</v>
      </c>
      <c r="Q3923" s="29">
        <f>IF($L3922 = 23,[24]Sheet1!M7,0)</f>
        <v>0</v>
      </c>
      <c r="R3923" s="29">
        <f>IF($L3922 = 23,[24]Sheet1!N7,0)</f>
        <v>0</v>
      </c>
      <c r="Z3923" s="25"/>
    </row>
    <row r="3924" spans="1:26">
      <c r="A3924" s="18" t="str">
        <f t="array" ref="A3924">IF(ROW(B3924)-6&lt;A$1,VLOOKUP(LOOKUP("zzzz",CHOOSE({1,2},"",INDEX([1]Sheet1!$P$1:$P$65000,SMALL(IF([1]Sheet1!P$1:P$65000&lt;&gt;"",ROW([1]Sheet1!P$1:P$65000)),ROWS(D$5:D3924))))),[1]Sheet1!$C$5:$D$65000,2,FALSE),IF(L3924&gt;$A$1,"",IF(A3923="","Figure "&amp;L3924,IFERROR(VLOOKUP(A3923,[1]Sheet1!$D$5:$Q$65000,14,FALSE),IFERROR(VLOOKUP(A3923,[1]Sheet1!$A$5:$D$65000,4,FALSE),"Figure " &amp; L3924)))))</f>
        <v/>
      </c>
      <c r="B3924" s="19" t="str">
        <f>IFERROR(IF($A3924="","",VLOOKUP($A3924,[1]Sheet1!$D$5:$R$65000,15,FALSE)),"")</f>
        <v/>
      </c>
      <c r="C3924" s="20" t="str">
        <f>IFERROR(IF(A3924="","",VLOOKUP($A3924,[1]Sheet1!$D$5:$N$65000,3,FALSE)),"")</f>
        <v/>
      </c>
      <c r="D3924" s="20" t="str">
        <f>IFERROR(IF($A3924="","",VLOOKUP($A3924,[1]Sheet1!$D$5:$N$65000,4,FALSE)),"")</f>
        <v/>
      </c>
      <c r="E3924" s="20" t="str">
        <f>IFERROR(IF($A3924="","",VLOOKUP($A3924,[1]Sheet1!$D$5:$N$65000,5,FALSE)),"")</f>
        <v/>
      </c>
      <c r="F3924" s="20" t="str">
        <f>IFERROR(IF($A3924="","",VLOOKUP($A3924,[1]Sheet1!$D$5:$N$65000,6,FALSE)),"")</f>
        <v/>
      </c>
      <c r="G3924" s="20" t="str">
        <f>IFERROR(IF($A3924="","",VLOOKUP($A3924,[1]Sheet1!$D$5:$N$65000,7,FALSE)),"")</f>
        <v/>
      </c>
      <c r="H3924" s="20" t="str">
        <f>IFERROR(IF($A3924="","",VLOOKUP($A3924,[1]Sheet1!$D$5:$N$65000,8,FALSE)),"")</f>
        <v/>
      </c>
      <c r="I3924" s="20" t="str">
        <f>IFERROR(IF($A3924="","",VLOOKUP($A3924,[1]Sheet1!$D$5:$N$65000,9,FALSE)),"")</f>
        <v/>
      </c>
      <c r="J3924" s="20" t="str">
        <f>IFERROR(IF($A3924="","",VLOOKUP($A3924,[1]Sheet1!$D$5:$N$65000,10,FALSE)),"")</f>
        <v/>
      </c>
      <c r="K3924" s="20" t="str">
        <f>IFERROR(IF($A3924="","",VLOOKUP($A3924,[1]Sheet1!$D$5:$N$65000,11,FALSE)),"")</f>
        <v/>
      </c>
      <c r="L3924" s="3">
        <f t="shared" si="124"/>
        <v>3920</v>
      </c>
      <c r="M3924" s="21" t="str">
        <f t="shared" si="125"/>
        <v/>
      </c>
      <c r="N3924" s="29">
        <f>IF($L3923 = 23,[24]Sheet1!J8,0)</f>
        <v>0</v>
      </c>
      <c r="O3924" s="29">
        <f>IF($L3923 = 23,[24]Sheet1!K8,0)</f>
        <v>0</v>
      </c>
      <c r="P3924" s="29">
        <f>IF($L3923 = 23,[24]Sheet1!L8,0)</f>
        <v>0</v>
      </c>
      <c r="Q3924" s="29">
        <f>IF($L3923 = 23,[24]Sheet1!M8,0)</f>
        <v>0</v>
      </c>
      <c r="R3924" s="29">
        <f>IF($L3923 = 23,[24]Sheet1!N8,0)</f>
        <v>0</v>
      </c>
      <c r="Z3924" s="25"/>
    </row>
    <row r="3925" spans="1:26">
      <c r="A3925" s="18" t="str">
        <f t="array" ref="A3925">IF(ROW(B3925)-6&lt;A$1,VLOOKUP(LOOKUP("zzzz",CHOOSE({1,2},"",INDEX([1]Sheet1!$P$1:$P$65000,SMALL(IF([1]Sheet1!P$1:P$65000&lt;&gt;"",ROW([1]Sheet1!P$1:P$65000)),ROWS(D$5:D3925))))),[1]Sheet1!$C$5:$D$65000,2,FALSE),IF(L3925&gt;$A$1,"",IF(A3924="","Figure "&amp;L3925,IFERROR(VLOOKUP(A3924,[1]Sheet1!$D$5:$Q$65000,14,FALSE),IFERROR(VLOOKUP(A3924,[1]Sheet1!$A$5:$D$65000,4,FALSE),"Figure " &amp; L3925)))))</f>
        <v/>
      </c>
      <c r="B3925" s="19" t="str">
        <f>IFERROR(IF($A3925="","",VLOOKUP($A3925,[1]Sheet1!$D$5:$R$65000,15,FALSE)),"")</f>
        <v/>
      </c>
      <c r="C3925" s="20" t="str">
        <f>IFERROR(IF(A3925="","",VLOOKUP($A3925,[1]Sheet1!$D$5:$N$65000,3,FALSE)),"")</f>
        <v/>
      </c>
      <c r="D3925" s="20" t="str">
        <f>IFERROR(IF($A3925="","",VLOOKUP($A3925,[1]Sheet1!$D$5:$N$65000,4,FALSE)),"")</f>
        <v/>
      </c>
      <c r="E3925" s="20" t="str">
        <f>IFERROR(IF($A3925="","",VLOOKUP($A3925,[1]Sheet1!$D$5:$N$65000,5,FALSE)),"")</f>
        <v/>
      </c>
      <c r="F3925" s="20" t="str">
        <f>IFERROR(IF($A3925="","",VLOOKUP($A3925,[1]Sheet1!$D$5:$N$65000,6,FALSE)),"")</f>
        <v/>
      </c>
      <c r="G3925" s="20" t="str">
        <f>IFERROR(IF($A3925="","",VLOOKUP($A3925,[1]Sheet1!$D$5:$N$65000,7,FALSE)),"")</f>
        <v/>
      </c>
      <c r="H3925" s="20" t="str">
        <f>IFERROR(IF($A3925="","",VLOOKUP($A3925,[1]Sheet1!$D$5:$N$65000,8,FALSE)),"")</f>
        <v/>
      </c>
      <c r="I3925" s="20" t="str">
        <f>IFERROR(IF($A3925="","",VLOOKUP($A3925,[1]Sheet1!$D$5:$N$65000,9,FALSE)),"")</f>
        <v/>
      </c>
      <c r="J3925" s="20" t="str">
        <f>IFERROR(IF($A3925="","",VLOOKUP($A3925,[1]Sheet1!$D$5:$N$65000,10,FALSE)),"")</f>
        <v/>
      </c>
      <c r="K3925" s="20" t="str">
        <f>IFERROR(IF($A3925="","",VLOOKUP($A3925,[1]Sheet1!$D$5:$N$65000,11,FALSE)),"")</f>
        <v/>
      </c>
      <c r="L3925" s="3">
        <f t="shared" si="124"/>
        <v>3921</v>
      </c>
      <c r="M3925" s="21" t="str">
        <f t="shared" si="125"/>
        <v/>
      </c>
      <c r="N3925" s="29">
        <f>IF($L3924 = 23,[24]Sheet1!J9,0)</f>
        <v>0</v>
      </c>
      <c r="O3925" s="29">
        <f>IF($L3924 = 23,[24]Sheet1!K9,0)</f>
        <v>0</v>
      </c>
      <c r="P3925" s="29">
        <f>IF($L3924 = 23,[24]Sheet1!L9,0)</f>
        <v>0</v>
      </c>
      <c r="Q3925" s="29">
        <f>IF($L3924 = 23,[24]Sheet1!M9,0)</f>
        <v>0</v>
      </c>
      <c r="R3925" s="29">
        <f>IF($L3924 = 23,[24]Sheet1!N9,0)</f>
        <v>0</v>
      </c>
      <c r="Z3925" s="25"/>
    </row>
    <row r="3926" spans="1:26">
      <c r="A3926" s="18" t="str">
        <f t="array" ref="A3926">IF(ROW(B3926)-6&lt;A$1,VLOOKUP(LOOKUP("zzzz",CHOOSE({1,2},"",INDEX([1]Sheet1!$P$1:$P$65000,SMALL(IF([1]Sheet1!P$1:P$65000&lt;&gt;"",ROW([1]Sheet1!P$1:P$65000)),ROWS(D$5:D3926))))),[1]Sheet1!$C$5:$D$65000,2,FALSE),IF(L3926&gt;$A$1,"",IF(A3925="","Figure "&amp;L3926,IFERROR(VLOOKUP(A3925,[1]Sheet1!$D$5:$Q$65000,14,FALSE),IFERROR(VLOOKUP(A3925,[1]Sheet1!$A$5:$D$65000,4,FALSE),"Figure " &amp; L3926)))))</f>
        <v/>
      </c>
      <c r="B3926" s="19" t="str">
        <f>IFERROR(IF($A3926="","",VLOOKUP($A3926,[1]Sheet1!$D$5:$R$65000,15,FALSE)),"")</f>
        <v/>
      </c>
      <c r="C3926" s="20" t="str">
        <f>IFERROR(IF(A3926="","",VLOOKUP($A3926,[1]Sheet1!$D$5:$N$65000,3,FALSE)),"")</f>
        <v/>
      </c>
      <c r="D3926" s="20" t="str">
        <f>IFERROR(IF($A3926="","",VLOOKUP($A3926,[1]Sheet1!$D$5:$N$65000,4,FALSE)),"")</f>
        <v/>
      </c>
      <c r="E3926" s="20" t="str">
        <f>IFERROR(IF($A3926="","",VLOOKUP($A3926,[1]Sheet1!$D$5:$N$65000,5,FALSE)),"")</f>
        <v/>
      </c>
      <c r="F3926" s="20" t="str">
        <f>IFERROR(IF($A3926="","",VLOOKUP($A3926,[1]Sheet1!$D$5:$N$65000,6,FALSE)),"")</f>
        <v/>
      </c>
      <c r="G3926" s="20" t="str">
        <f>IFERROR(IF($A3926="","",VLOOKUP($A3926,[1]Sheet1!$D$5:$N$65000,7,FALSE)),"")</f>
        <v/>
      </c>
      <c r="H3926" s="20" t="str">
        <f>IFERROR(IF($A3926="","",VLOOKUP($A3926,[1]Sheet1!$D$5:$N$65000,8,FALSE)),"")</f>
        <v/>
      </c>
      <c r="I3926" s="20" t="str">
        <f>IFERROR(IF($A3926="","",VLOOKUP($A3926,[1]Sheet1!$D$5:$N$65000,9,FALSE)),"")</f>
        <v/>
      </c>
      <c r="J3926" s="20" t="str">
        <f>IFERROR(IF($A3926="","",VLOOKUP($A3926,[1]Sheet1!$D$5:$N$65000,10,FALSE)),"")</f>
        <v/>
      </c>
      <c r="K3926" s="20" t="str">
        <f>IFERROR(IF($A3926="","",VLOOKUP($A3926,[1]Sheet1!$D$5:$N$65000,11,FALSE)),"")</f>
        <v/>
      </c>
      <c r="L3926" s="3">
        <f t="shared" si="124"/>
        <v>3922</v>
      </c>
      <c r="M3926" s="21" t="str">
        <f t="shared" si="125"/>
        <v/>
      </c>
      <c r="N3926" s="29">
        <f>IF($L3925 = 23,[24]Sheet1!J10,0)</f>
        <v>0</v>
      </c>
      <c r="O3926" s="29">
        <f>IF($L3925 = 23,[24]Sheet1!K10,0)</f>
        <v>0</v>
      </c>
      <c r="P3926" s="29">
        <f>IF($L3925 = 23,[24]Sheet1!L10,0)</f>
        <v>0</v>
      </c>
      <c r="Q3926" s="29">
        <f>IF($L3925 = 23,[24]Sheet1!M10,0)</f>
        <v>0</v>
      </c>
      <c r="R3926" s="29">
        <f>IF($L3925 = 23,[24]Sheet1!N10,0)</f>
        <v>0</v>
      </c>
      <c r="Z3926" s="25"/>
    </row>
    <row r="3927" spans="1:26">
      <c r="A3927" s="18" t="str">
        <f t="array" ref="A3927">IF(ROW(B3927)-6&lt;A$1,VLOOKUP(LOOKUP("zzzz",CHOOSE({1,2},"",INDEX([1]Sheet1!$P$1:$P$65000,SMALL(IF([1]Sheet1!P$1:P$65000&lt;&gt;"",ROW([1]Sheet1!P$1:P$65000)),ROWS(D$5:D3927))))),[1]Sheet1!$C$5:$D$65000,2,FALSE),IF(L3927&gt;$A$1,"",IF(A3926="","Figure "&amp;L3927,IFERROR(VLOOKUP(A3926,[1]Sheet1!$D$5:$Q$65000,14,FALSE),IFERROR(VLOOKUP(A3926,[1]Sheet1!$A$5:$D$65000,4,FALSE),"Figure " &amp; L3927)))))</f>
        <v/>
      </c>
      <c r="B3927" s="19" t="str">
        <f>IFERROR(IF($A3927="","",VLOOKUP($A3927,[1]Sheet1!$D$5:$R$65000,15,FALSE)),"")</f>
        <v/>
      </c>
      <c r="C3927" s="20" t="str">
        <f>IFERROR(IF(A3927="","",VLOOKUP($A3927,[1]Sheet1!$D$5:$N$65000,3,FALSE)),"")</f>
        <v/>
      </c>
      <c r="D3927" s="20" t="str">
        <f>IFERROR(IF($A3927="","",VLOOKUP($A3927,[1]Sheet1!$D$5:$N$65000,4,FALSE)),"")</f>
        <v/>
      </c>
      <c r="E3927" s="20" t="str">
        <f>IFERROR(IF($A3927="","",VLOOKUP($A3927,[1]Sheet1!$D$5:$N$65000,5,FALSE)),"")</f>
        <v/>
      </c>
      <c r="F3927" s="20" t="str">
        <f>IFERROR(IF($A3927="","",VLOOKUP($A3927,[1]Sheet1!$D$5:$N$65000,6,FALSE)),"")</f>
        <v/>
      </c>
      <c r="G3927" s="20" t="str">
        <f>IFERROR(IF($A3927="","",VLOOKUP($A3927,[1]Sheet1!$D$5:$N$65000,7,FALSE)),"")</f>
        <v/>
      </c>
      <c r="H3927" s="20" t="str">
        <f>IFERROR(IF($A3927="","",VLOOKUP($A3927,[1]Sheet1!$D$5:$N$65000,8,FALSE)),"")</f>
        <v/>
      </c>
      <c r="I3927" s="20" t="str">
        <f>IFERROR(IF($A3927="","",VLOOKUP($A3927,[1]Sheet1!$D$5:$N$65000,9,FALSE)),"")</f>
        <v/>
      </c>
      <c r="J3927" s="20" t="str">
        <f>IFERROR(IF($A3927="","",VLOOKUP($A3927,[1]Sheet1!$D$5:$N$65000,10,FALSE)),"")</f>
        <v/>
      </c>
      <c r="K3927" s="20" t="str">
        <f>IFERROR(IF($A3927="","",VLOOKUP($A3927,[1]Sheet1!$D$5:$N$65000,11,FALSE)),"")</f>
        <v/>
      </c>
      <c r="L3927" s="3">
        <f t="shared" si="124"/>
        <v>3923</v>
      </c>
      <c r="M3927" s="21" t="str">
        <f t="shared" si="125"/>
        <v/>
      </c>
      <c r="N3927" s="29">
        <f>IF($L3926 = 23,[24]Sheet1!J11,0)</f>
        <v>0</v>
      </c>
      <c r="O3927" s="29">
        <f>IF($L3926 = 23,[24]Sheet1!K11,0)</f>
        <v>0</v>
      </c>
      <c r="P3927" s="29">
        <f>IF($L3926 = 23,[24]Sheet1!L11,0)</f>
        <v>0</v>
      </c>
      <c r="Q3927" s="29">
        <f>IF($L3926 = 23,[24]Sheet1!M11,0)</f>
        <v>0</v>
      </c>
      <c r="R3927" s="29">
        <f>IF($L3926 = 23,[24]Sheet1!N11,0)</f>
        <v>0</v>
      </c>
      <c r="Z3927" s="25"/>
    </row>
    <row r="3928" spans="1:26">
      <c r="A3928" s="18" t="str">
        <f t="array" ref="A3928">IF(ROW(B3928)-6&lt;A$1,VLOOKUP(LOOKUP("zzzz",CHOOSE({1,2},"",INDEX([1]Sheet1!$P$1:$P$65000,SMALL(IF([1]Sheet1!P$1:P$65000&lt;&gt;"",ROW([1]Sheet1!P$1:P$65000)),ROWS(D$5:D3928))))),[1]Sheet1!$C$5:$D$65000,2,FALSE),IF(L3928&gt;$A$1,"",IF(A3927="","Figure "&amp;L3928,IFERROR(VLOOKUP(A3927,[1]Sheet1!$D$5:$Q$65000,14,FALSE),IFERROR(VLOOKUP(A3927,[1]Sheet1!$A$5:$D$65000,4,FALSE),"Figure " &amp; L3928)))))</f>
        <v/>
      </c>
      <c r="B3928" s="19" t="str">
        <f>IFERROR(IF($A3928="","",VLOOKUP($A3928,[1]Sheet1!$D$5:$R$65000,15,FALSE)),"")</f>
        <v/>
      </c>
      <c r="C3928" s="20" t="str">
        <f>IFERROR(IF(A3928="","",VLOOKUP($A3928,[1]Sheet1!$D$5:$N$65000,3,FALSE)),"")</f>
        <v/>
      </c>
      <c r="D3928" s="20" t="str">
        <f>IFERROR(IF($A3928="","",VLOOKUP($A3928,[1]Sheet1!$D$5:$N$65000,4,FALSE)),"")</f>
        <v/>
      </c>
      <c r="E3928" s="20" t="str">
        <f>IFERROR(IF($A3928="","",VLOOKUP($A3928,[1]Sheet1!$D$5:$N$65000,5,FALSE)),"")</f>
        <v/>
      </c>
      <c r="F3928" s="20" t="str">
        <f>IFERROR(IF($A3928="","",VLOOKUP($A3928,[1]Sheet1!$D$5:$N$65000,6,FALSE)),"")</f>
        <v/>
      </c>
      <c r="G3928" s="20" t="str">
        <f>IFERROR(IF($A3928="","",VLOOKUP($A3928,[1]Sheet1!$D$5:$N$65000,7,FALSE)),"")</f>
        <v/>
      </c>
      <c r="H3928" s="20" t="str">
        <f>IFERROR(IF($A3928="","",VLOOKUP($A3928,[1]Sheet1!$D$5:$N$65000,8,FALSE)),"")</f>
        <v/>
      </c>
      <c r="I3928" s="20" t="str">
        <f>IFERROR(IF($A3928="","",VLOOKUP($A3928,[1]Sheet1!$D$5:$N$65000,9,FALSE)),"")</f>
        <v/>
      </c>
      <c r="J3928" s="20" t="str">
        <f>IFERROR(IF($A3928="","",VLOOKUP($A3928,[1]Sheet1!$D$5:$N$65000,10,FALSE)),"")</f>
        <v/>
      </c>
      <c r="K3928" s="20" t="str">
        <f>IFERROR(IF($A3928="","",VLOOKUP($A3928,[1]Sheet1!$D$5:$N$65000,11,FALSE)),"")</f>
        <v/>
      </c>
      <c r="L3928" s="3">
        <f t="shared" si="124"/>
        <v>3924</v>
      </c>
      <c r="M3928" s="21" t="str">
        <f t="shared" si="125"/>
        <v/>
      </c>
      <c r="N3928" s="29">
        <f>IF($L3927 = 23,[24]Sheet1!J12,0)</f>
        <v>0</v>
      </c>
      <c r="O3928" s="29">
        <f>IF($L3927 = 23,[24]Sheet1!K12,0)</f>
        <v>0</v>
      </c>
      <c r="P3928" s="29">
        <f>IF($L3927 = 23,[24]Sheet1!L12,0)</f>
        <v>0</v>
      </c>
      <c r="Q3928" s="29">
        <f>IF($L3927 = 23,[24]Sheet1!M12,0)</f>
        <v>0</v>
      </c>
      <c r="R3928" s="29">
        <f>IF($L3927 = 23,[24]Sheet1!N12,0)</f>
        <v>0</v>
      </c>
      <c r="Z3928" s="25"/>
    </row>
    <row r="3929" spans="1:26">
      <c r="A3929" s="18" t="str">
        <f t="array" ref="A3929">IF(ROW(B3929)-6&lt;A$1,VLOOKUP(LOOKUP("zzzz",CHOOSE({1,2},"",INDEX([1]Sheet1!$P$1:$P$65000,SMALL(IF([1]Sheet1!P$1:P$65000&lt;&gt;"",ROW([1]Sheet1!P$1:P$65000)),ROWS(D$5:D3929))))),[1]Sheet1!$C$5:$D$65000,2,FALSE),IF(L3929&gt;$A$1,"",IF(A3928="","Figure "&amp;L3929,IFERROR(VLOOKUP(A3928,[1]Sheet1!$D$5:$Q$65000,14,FALSE),IFERROR(VLOOKUP(A3928,[1]Sheet1!$A$5:$D$65000,4,FALSE),"Figure " &amp; L3929)))))</f>
        <v/>
      </c>
      <c r="B3929" s="19" t="str">
        <f>IFERROR(IF($A3929="","",VLOOKUP($A3929,[1]Sheet1!$D$5:$R$65000,15,FALSE)),"")</f>
        <v/>
      </c>
      <c r="C3929" s="20" t="str">
        <f>IFERROR(IF(A3929="","",VLOOKUP($A3929,[1]Sheet1!$D$5:$N$65000,3,FALSE)),"")</f>
        <v/>
      </c>
      <c r="D3929" s="20" t="str">
        <f>IFERROR(IF($A3929="","",VLOOKUP($A3929,[1]Sheet1!$D$5:$N$65000,4,FALSE)),"")</f>
        <v/>
      </c>
      <c r="E3929" s="20" t="str">
        <f>IFERROR(IF($A3929="","",VLOOKUP($A3929,[1]Sheet1!$D$5:$N$65000,5,FALSE)),"")</f>
        <v/>
      </c>
      <c r="F3929" s="20" t="str">
        <f>IFERROR(IF($A3929="","",VLOOKUP($A3929,[1]Sheet1!$D$5:$N$65000,6,FALSE)),"")</f>
        <v/>
      </c>
      <c r="G3929" s="20" t="str">
        <f>IFERROR(IF($A3929="","",VLOOKUP($A3929,[1]Sheet1!$D$5:$N$65000,7,FALSE)),"")</f>
        <v/>
      </c>
      <c r="H3929" s="20" t="str">
        <f>IFERROR(IF($A3929="","",VLOOKUP($A3929,[1]Sheet1!$D$5:$N$65000,8,FALSE)),"")</f>
        <v/>
      </c>
      <c r="I3929" s="20" t="str">
        <f>IFERROR(IF($A3929="","",VLOOKUP($A3929,[1]Sheet1!$D$5:$N$65000,9,FALSE)),"")</f>
        <v/>
      </c>
      <c r="J3929" s="20" t="str">
        <f>IFERROR(IF($A3929="","",VLOOKUP($A3929,[1]Sheet1!$D$5:$N$65000,10,FALSE)),"")</f>
        <v/>
      </c>
      <c r="K3929" s="20" t="str">
        <f>IFERROR(IF($A3929="","",VLOOKUP($A3929,[1]Sheet1!$D$5:$N$65000,11,FALSE)),"")</f>
        <v/>
      </c>
      <c r="L3929" s="3">
        <f t="shared" si="124"/>
        <v>3925</v>
      </c>
      <c r="M3929" s="21" t="str">
        <f t="shared" si="125"/>
        <v/>
      </c>
      <c r="N3929" s="29">
        <f>IF($L3928 = 23,[24]Sheet1!J13,0)</f>
        <v>0</v>
      </c>
      <c r="O3929" s="29">
        <f>IF($L3928 = 23,[24]Sheet1!K13,0)</f>
        <v>0</v>
      </c>
      <c r="P3929" s="29">
        <f>IF($L3928 = 23,[24]Sheet1!L13,0)</f>
        <v>0</v>
      </c>
      <c r="Q3929" s="29">
        <f>IF($L3928 = 23,[24]Sheet1!M13,0)</f>
        <v>0</v>
      </c>
      <c r="R3929" s="29">
        <f>IF($L3928 = 23,[24]Sheet1!N13,0)</f>
        <v>0</v>
      </c>
      <c r="Z3929" s="25"/>
    </row>
    <row r="3930" spans="1:26">
      <c r="A3930" s="18" t="str">
        <f t="array" ref="A3930">IF(ROW(B3930)-6&lt;A$1,VLOOKUP(LOOKUP("zzzz",CHOOSE({1,2},"",INDEX([1]Sheet1!$P$1:$P$65000,SMALL(IF([1]Sheet1!P$1:P$65000&lt;&gt;"",ROW([1]Sheet1!P$1:P$65000)),ROWS(D$5:D3930))))),[1]Sheet1!$C$5:$D$65000,2,FALSE),IF(L3930&gt;$A$1,"",IF(A3929="","Figure "&amp;L3930,IFERROR(VLOOKUP(A3929,[1]Sheet1!$D$5:$Q$65000,14,FALSE),IFERROR(VLOOKUP(A3929,[1]Sheet1!$A$5:$D$65000,4,FALSE),"Figure " &amp; L3930)))))</f>
        <v/>
      </c>
      <c r="B3930" s="19" t="str">
        <f>IFERROR(IF($A3930="","",VLOOKUP($A3930,[1]Sheet1!$D$5:$R$65000,15,FALSE)),"")</f>
        <v/>
      </c>
      <c r="C3930" s="20" t="str">
        <f>IFERROR(IF(A3930="","",VLOOKUP($A3930,[1]Sheet1!$D$5:$N$65000,3,FALSE)),"")</f>
        <v/>
      </c>
      <c r="D3930" s="20" t="str">
        <f>IFERROR(IF($A3930="","",VLOOKUP($A3930,[1]Sheet1!$D$5:$N$65000,4,FALSE)),"")</f>
        <v/>
      </c>
      <c r="E3930" s="20" t="str">
        <f>IFERROR(IF($A3930="","",VLOOKUP($A3930,[1]Sheet1!$D$5:$N$65000,5,FALSE)),"")</f>
        <v/>
      </c>
      <c r="F3930" s="20" t="str">
        <f>IFERROR(IF($A3930="","",VLOOKUP($A3930,[1]Sheet1!$D$5:$N$65000,6,FALSE)),"")</f>
        <v/>
      </c>
      <c r="G3930" s="20" t="str">
        <f>IFERROR(IF($A3930="","",VLOOKUP($A3930,[1]Sheet1!$D$5:$N$65000,7,FALSE)),"")</f>
        <v/>
      </c>
      <c r="H3930" s="20" t="str">
        <f>IFERROR(IF($A3930="","",VLOOKUP($A3930,[1]Sheet1!$D$5:$N$65000,8,FALSE)),"")</f>
        <v/>
      </c>
      <c r="I3930" s="20" t="str">
        <f>IFERROR(IF($A3930="","",VLOOKUP($A3930,[1]Sheet1!$D$5:$N$65000,9,FALSE)),"")</f>
        <v/>
      </c>
      <c r="J3930" s="20" t="str">
        <f>IFERROR(IF($A3930="","",VLOOKUP($A3930,[1]Sheet1!$D$5:$N$65000,10,FALSE)),"")</f>
        <v/>
      </c>
      <c r="K3930" s="20" t="str">
        <f>IFERROR(IF($A3930="","",VLOOKUP($A3930,[1]Sheet1!$D$5:$N$65000,11,FALSE)),"")</f>
        <v/>
      </c>
      <c r="L3930" s="3">
        <f t="shared" si="124"/>
        <v>3926</v>
      </c>
      <c r="M3930" s="21" t="str">
        <f t="shared" si="125"/>
        <v/>
      </c>
      <c r="N3930" s="29">
        <f>IF($L3929 = 23,[24]Sheet1!J14,0)</f>
        <v>0</v>
      </c>
      <c r="O3930" s="29">
        <f>IF($L3929 = 23,[24]Sheet1!K14,0)</f>
        <v>0</v>
      </c>
      <c r="P3930" s="29">
        <f>IF($L3929 = 23,[24]Sheet1!L14,0)</f>
        <v>0</v>
      </c>
      <c r="Q3930" s="29">
        <f>IF($L3929 = 23,[24]Sheet1!M14,0)</f>
        <v>0</v>
      </c>
      <c r="R3930" s="29">
        <f>IF($L3929 = 23,[24]Sheet1!N14,0)</f>
        <v>0</v>
      </c>
      <c r="Z3930" s="25"/>
    </row>
    <row r="3931" spans="1:26">
      <c r="A3931" s="18" t="str">
        <f t="array" ref="A3931">IF(ROW(B3931)-6&lt;A$1,VLOOKUP(LOOKUP("zzzz",CHOOSE({1,2},"",INDEX([1]Sheet1!$P$1:$P$65000,SMALL(IF([1]Sheet1!P$1:P$65000&lt;&gt;"",ROW([1]Sheet1!P$1:P$65000)),ROWS(D$5:D3931))))),[1]Sheet1!$C$5:$D$65000,2,FALSE),IF(L3931&gt;$A$1,"",IF(A3930="","Figure "&amp;L3931,IFERROR(VLOOKUP(A3930,[1]Sheet1!$D$5:$Q$65000,14,FALSE),IFERROR(VLOOKUP(A3930,[1]Sheet1!$A$5:$D$65000,4,FALSE),"Figure " &amp; L3931)))))</f>
        <v/>
      </c>
      <c r="B3931" s="19" t="str">
        <f>IFERROR(IF($A3931="","",VLOOKUP($A3931,[1]Sheet1!$D$5:$R$65000,15,FALSE)),"")</f>
        <v/>
      </c>
      <c r="C3931" s="20" t="str">
        <f>IFERROR(IF(A3931="","",VLOOKUP($A3931,[1]Sheet1!$D$5:$N$65000,3,FALSE)),"")</f>
        <v/>
      </c>
      <c r="D3931" s="20" t="str">
        <f>IFERROR(IF($A3931="","",VLOOKUP($A3931,[1]Sheet1!$D$5:$N$65000,4,FALSE)),"")</f>
        <v/>
      </c>
      <c r="E3931" s="20" t="str">
        <f>IFERROR(IF($A3931="","",VLOOKUP($A3931,[1]Sheet1!$D$5:$N$65000,5,FALSE)),"")</f>
        <v/>
      </c>
      <c r="F3931" s="20" t="str">
        <f>IFERROR(IF($A3931="","",VLOOKUP($A3931,[1]Sheet1!$D$5:$N$65000,6,FALSE)),"")</f>
        <v/>
      </c>
      <c r="G3931" s="20" t="str">
        <f>IFERROR(IF($A3931="","",VLOOKUP($A3931,[1]Sheet1!$D$5:$N$65000,7,FALSE)),"")</f>
        <v/>
      </c>
      <c r="H3931" s="20" t="str">
        <f>IFERROR(IF($A3931="","",VLOOKUP($A3931,[1]Sheet1!$D$5:$N$65000,8,FALSE)),"")</f>
        <v/>
      </c>
      <c r="I3931" s="20" t="str">
        <f>IFERROR(IF($A3931="","",VLOOKUP($A3931,[1]Sheet1!$D$5:$N$65000,9,FALSE)),"")</f>
        <v/>
      </c>
      <c r="J3931" s="20" t="str">
        <f>IFERROR(IF($A3931="","",VLOOKUP($A3931,[1]Sheet1!$D$5:$N$65000,10,FALSE)),"")</f>
        <v/>
      </c>
      <c r="K3931" s="20" t="str">
        <f>IFERROR(IF($A3931="","",VLOOKUP($A3931,[1]Sheet1!$D$5:$N$65000,11,FALSE)),"")</f>
        <v/>
      </c>
      <c r="L3931" s="3">
        <f t="shared" si="124"/>
        <v>3927</v>
      </c>
      <c r="M3931" s="21" t="str">
        <f t="shared" si="125"/>
        <v/>
      </c>
      <c r="N3931" s="29">
        <f>IF($L3930 = 23,[24]Sheet1!J15,0)</f>
        <v>0</v>
      </c>
      <c r="O3931" s="29">
        <f>IF($L3930 = 23,[24]Sheet1!K15,0)</f>
        <v>0</v>
      </c>
      <c r="P3931" s="29">
        <f>IF($L3930 = 23,[24]Sheet1!L15,0)</f>
        <v>0</v>
      </c>
      <c r="Q3931" s="29">
        <f>IF($L3930 = 23,[24]Sheet1!M15,0)</f>
        <v>0</v>
      </c>
      <c r="R3931" s="29">
        <f>IF($L3930 = 23,[24]Sheet1!N15,0)</f>
        <v>0</v>
      </c>
      <c r="Z3931" s="25"/>
    </row>
    <row r="3932" spans="1:26">
      <c r="A3932" s="18" t="str">
        <f t="array" ref="A3932">IF(ROW(B3932)-6&lt;A$1,VLOOKUP(LOOKUP("zzzz",CHOOSE({1,2},"",INDEX([1]Sheet1!$P$1:$P$65000,SMALL(IF([1]Sheet1!P$1:P$65000&lt;&gt;"",ROW([1]Sheet1!P$1:P$65000)),ROWS(D$5:D3932))))),[1]Sheet1!$C$5:$D$65000,2,FALSE),IF(L3932&gt;$A$1,"",IF(A3931="","Figure "&amp;L3932,IFERROR(VLOOKUP(A3931,[1]Sheet1!$D$5:$Q$65000,14,FALSE),IFERROR(VLOOKUP(A3931,[1]Sheet1!$A$5:$D$65000,4,FALSE),"Figure " &amp; L3932)))))</f>
        <v/>
      </c>
      <c r="B3932" s="19" t="str">
        <f>IFERROR(IF($A3932="","",VLOOKUP($A3932,[1]Sheet1!$D$5:$R$65000,15,FALSE)),"")</f>
        <v/>
      </c>
      <c r="C3932" s="20" t="str">
        <f>IFERROR(IF(A3932="","",VLOOKUP($A3932,[1]Sheet1!$D$5:$N$65000,3,FALSE)),"")</f>
        <v/>
      </c>
      <c r="D3932" s="20" t="str">
        <f>IFERROR(IF($A3932="","",VLOOKUP($A3932,[1]Sheet1!$D$5:$N$65000,4,FALSE)),"")</f>
        <v/>
      </c>
      <c r="E3932" s="20" t="str">
        <f>IFERROR(IF($A3932="","",VLOOKUP($A3932,[1]Sheet1!$D$5:$N$65000,5,FALSE)),"")</f>
        <v/>
      </c>
      <c r="F3932" s="20" t="str">
        <f>IFERROR(IF($A3932="","",VLOOKUP($A3932,[1]Sheet1!$D$5:$N$65000,6,FALSE)),"")</f>
        <v/>
      </c>
      <c r="G3932" s="20" t="str">
        <f>IFERROR(IF($A3932="","",VLOOKUP($A3932,[1]Sheet1!$D$5:$N$65000,7,FALSE)),"")</f>
        <v/>
      </c>
      <c r="H3932" s="20" t="str">
        <f>IFERROR(IF($A3932="","",VLOOKUP($A3932,[1]Sheet1!$D$5:$N$65000,8,FALSE)),"")</f>
        <v/>
      </c>
      <c r="I3932" s="20" t="str">
        <f>IFERROR(IF($A3932="","",VLOOKUP($A3932,[1]Sheet1!$D$5:$N$65000,9,FALSE)),"")</f>
        <v/>
      </c>
      <c r="J3932" s="20" t="str">
        <f>IFERROR(IF($A3932="","",VLOOKUP($A3932,[1]Sheet1!$D$5:$N$65000,10,FALSE)),"")</f>
        <v/>
      </c>
      <c r="K3932" s="20" t="str">
        <f>IFERROR(IF($A3932="","",VLOOKUP($A3932,[1]Sheet1!$D$5:$N$65000,11,FALSE)),"")</f>
        <v/>
      </c>
      <c r="L3932" s="3">
        <f t="shared" si="124"/>
        <v>3928</v>
      </c>
      <c r="M3932" s="21" t="str">
        <f t="shared" si="125"/>
        <v/>
      </c>
      <c r="N3932" s="29">
        <f>IF($L3931 = 23,[24]Sheet1!J16,0)</f>
        <v>0</v>
      </c>
      <c r="O3932" s="29">
        <f>IF($L3931 = 23,[24]Sheet1!K16,0)</f>
        <v>0</v>
      </c>
      <c r="P3932" s="29">
        <f>IF($L3931 = 23,[24]Sheet1!L16,0)</f>
        <v>0</v>
      </c>
      <c r="Q3932" s="29">
        <f>IF($L3931 = 23,[24]Sheet1!M16,0)</f>
        <v>0</v>
      </c>
      <c r="R3932" s="29">
        <f>IF($L3931 = 23,[24]Sheet1!N16,0)</f>
        <v>0</v>
      </c>
      <c r="Z3932" s="25"/>
    </row>
    <row r="3933" spans="1:26">
      <c r="A3933" s="18" t="str">
        <f t="array" ref="A3933">IF(ROW(B3933)-6&lt;A$1,VLOOKUP(LOOKUP("zzzz",CHOOSE({1,2},"",INDEX([1]Sheet1!$P$1:$P$65000,SMALL(IF([1]Sheet1!P$1:P$65000&lt;&gt;"",ROW([1]Sheet1!P$1:P$65000)),ROWS(D$5:D3933))))),[1]Sheet1!$C$5:$D$65000,2,FALSE),IF(L3933&gt;$A$1,"",IF(A3932="","Figure "&amp;L3933,IFERROR(VLOOKUP(A3932,[1]Sheet1!$D$5:$Q$65000,14,FALSE),IFERROR(VLOOKUP(A3932,[1]Sheet1!$A$5:$D$65000,4,FALSE),"Figure " &amp; L3933)))))</f>
        <v/>
      </c>
      <c r="B3933" s="19" t="str">
        <f>IFERROR(IF($A3933="","",VLOOKUP($A3933,[1]Sheet1!$D$5:$R$65000,15,FALSE)),"")</f>
        <v/>
      </c>
      <c r="C3933" s="20" t="str">
        <f>IFERROR(IF(A3933="","",VLOOKUP($A3933,[1]Sheet1!$D$5:$N$65000,3,FALSE)),"")</f>
        <v/>
      </c>
      <c r="D3933" s="20" t="str">
        <f>IFERROR(IF($A3933="","",VLOOKUP($A3933,[1]Sheet1!$D$5:$N$65000,4,FALSE)),"")</f>
        <v/>
      </c>
      <c r="E3933" s="20" t="str">
        <f>IFERROR(IF($A3933="","",VLOOKUP($A3933,[1]Sheet1!$D$5:$N$65000,5,FALSE)),"")</f>
        <v/>
      </c>
      <c r="F3933" s="20" t="str">
        <f>IFERROR(IF($A3933="","",VLOOKUP($A3933,[1]Sheet1!$D$5:$N$65000,6,FALSE)),"")</f>
        <v/>
      </c>
      <c r="G3933" s="20" t="str">
        <f>IFERROR(IF($A3933="","",VLOOKUP($A3933,[1]Sheet1!$D$5:$N$65000,7,FALSE)),"")</f>
        <v/>
      </c>
      <c r="H3933" s="20" t="str">
        <f>IFERROR(IF($A3933="","",VLOOKUP($A3933,[1]Sheet1!$D$5:$N$65000,8,FALSE)),"")</f>
        <v/>
      </c>
      <c r="I3933" s="20" t="str">
        <f>IFERROR(IF($A3933="","",VLOOKUP($A3933,[1]Sheet1!$D$5:$N$65000,9,FALSE)),"")</f>
        <v/>
      </c>
      <c r="J3933" s="20" t="str">
        <f>IFERROR(IF($A3933="","",VLOOKUP($A3933,[1]Sheet1!$D$5:$N$65000,10,FALSE)),"")</f>
        <v/>
      </c>
      <c r="K3933" s="20" t="str">
        <f>IFERROR(IF($A3933="","",VLOOKUP($A3933,[1]Sheet1!$D$5:$N$65000,11,FALSE)),"")</f>
        <v/>
      </c>
      <c r="L3933" s="3">
        <f t="shared" si="124"/>
        <v>3929</v>
      </c>
      <c r="M3933" s="21" t="str">
        <f t="shared" si="125"/>
        <v/>
      </c>
      <c r="N3933" s="29">
        <f>IF($L3932 = 23,[24]Sheet1!J17,0)</f>
        <v>0</v>
      </c>
      <c r="O3933" s="29">
        <f>IF($L3932 = 23,[24]Sheet1!K17,0)</f>
        <v>0</v>
      </c>
      <c r="P3933" s="29">
        <f>IF($L3932 = 23,[24]Sheet1!L17,0)</f>
        <v>0</v>
      </c>
      <c r="Q3933" s="29">
        <f>IF($L3932 = 23,[24]Sheet1!M17,0)</f>
        <v>0</v>
      </c>
      <c r="R3933" s="29">
        <f>IF($L3932 = 23,[24]Sheet1!N17,0)</f>
        <v>0</v>
      </c>
      <c r="Z3933" s="25"/>
    </row>
    <row r="3934" spans="1:26">
      <c r="A3934" s="18" t="str">
        <f t="array" ref="A3934">IF(ROW(B3934)-6&lt;A$1,VLOOKUP(LOOKUP("zzzz",CHOOSE({1,2},"",INDEX([1]Sheet1!$P$1:$P$65000,SMALL(IF([1]Sheet1!P$1:P$65000&lt;&gt;"",ROW([1]Sheet1!P$1:P$65000)),ROWS(D$5:D3934))))),[1]Sheet1!$C$5:$D$65000,2,FALSE),IF(L3934&gt;$A$1,"",IF(A3933="","Figure "&amp;L3934,IFERROR(VLOOKUP(A3933,[1]Sheet1!$D$5:$Q$65000,14,FALSE),IFERROR(VLOOKUP(A3933,[1]Sheet1!$A$5:$D$65000,4,FALSE),"Figure " &amp; L3934)))))</f>
        <v/>
      </c>
      <c r="B3934" s="19" t="str">
        <f>IFERROR(IF($A3934="","",VLOOKUP($A3934,[1]Sheet1!$D$5:$R$65000,15,FALSE)),"")</f>
        <v/>
      </c>
      <c r="C3934" s="20" t="str">
        <f>IFERROR(IF(A3934="","",VLOOKUP($A3934,[1]Sheet1!$D$5:$N$65000,3,FALSE)),"")</f>
        <v/>
      </c>
      <c r="D3934" s="20" t="str">
        <f>IFERROR(IF($A3934="","",VLOOKUP($A3934,[1]Sheet1!$D$5:$N$65000,4,FALSE)),"")</f>
        <v/>
      </c>
      <c r="E3934" s="20" t="str">
        <f>IFERROR(IF($A3934="","",VLOOKUP($A3934,[1]Sheet1!$D$5:$N$65000,5,FALSE)),"")</f>
        <v/>
      </c>
      <c r="F3934" s="20" t="str">
        <f>IFERROR(IF($A3934="","",VLOOKUP($A3934,[1]Sheet1!$D$5:$N$65000,6,FALSE)),"")</f>
        <v/>
      </c>
      <c r="G3934" s="20" t="str">
        <f>IFERROR(IF($A3934="","",VLOOKUP($A3934,[1]Sheet1!$D$5:$N$65000,7,FALSE)),"")</f>
        <v/>
      </c>
      <c r="H3934" s="20" t="str">
        <f>IFERROR(IF($A3934="","",VLOOKUP($A3934,[1]Sheet1!$D$5:$N$65000,8,FALSE)),"")</f>
        <v/>
      </c>
      <c r="I3934" s="20" t="str">
        <f>IFERROR(IF($A3934="","",VLOOKUP($A3934,[1]Sheet1!$D$5:$N$65000,9,FALSE)),"")</f>
        <v/>
      </c>
      <c r="J3934" s="20" t="str">
        <f>IFERROR(IF($A3934="","",VLOOKUP($A3934,[1]Sheet1!$D$5:$N$65000,10,FALSE)),"")</f>
        <v/>
      </c>
      <c r="K3934" s="20" t="str">
        <f>IFERROR(IF($A3934="","",VLOOKUP($A3934,[1]Sheet1!$D$5:$N$65000,11,FALSE)),"")</f>
        <v/>
      </c>
      <c r="L3934" s="3">
        <f t="shared" si="124"/>
        <v>3930</v>
      </c>
      <c r="M3934" s="21" t="str">
        <f t="shared" si="125"/>
        <v/>
      </c>
      <c r="N3934" s="29">
        <f>IF($L3933 = 23,[24]Sheet1!J18,0)</f>
        <v>0</v>
      </c>
      <c r="O3934" s="29">
        <f>IF($L3933 = 23,[24]Sheet1!K18,0)</f>
        <v>0</v>
      </c>
      <c r="P3934" s="29">
        <f>IF($L3933 = 23,[24]Sheet1!L18,0)</f>
        <v>0</v>
      </c>
      <c r="Q3934" s="29">
        <f>IF($L3933 = 23,[24]Sheet1!M18,0)</f>
        <v>0</v>
      </c>
      <c r="R3934" s="29">
        <f>IF($L3933 = 23,[24]Sheet1!N18,0)</f>
        <v>0</v>
      </c>
      <c r="Z3934" s="25"/>
    </row>
    <row r="3935" spans="1:26">
      <c r="A3935" s="18" t="str">
        <f t="array" ref="A3935">IF(ROW(B3935)-6&lt;A$1,VLOOKUP(LOOKUP("zzzz",CHOOSE({1,2},"",INDEX([1]Sheet1!$P$1:$P$65000,SMALL(IF([1]Sheet1!P$1:P$65000&lt;&gt;"",ROW([1]Sheet1!P$1:P$65000)),ROWS(D$5:D3935))))),[1]Sheet1!$C$5:$D$65000,2,FALSE),IF(L3935&gt;$A$1,"",IF(A3934="","Figure "&amp;L3935,IFERROR(VLOOKUP(A3934,[1]Sheet1!$D$5:$Q$65000,14,FALSE),IFERROR(VLOOKUP(A3934,[1]Sheet1!$A$5:$D$65000,4,FALSE),"Figure " &amp; L3935)))))</f>
        <v/>
      </c>
      <c r="B3935" s="19" t="str">
        <f>IFERROR(IF($A3935="","",VLOOKUP($A3935,[1]Sheet1!$D$5:$R$65000,15,FALSE)),"")</f>
        <v/>
      </c>
      <c r="C3935" s="20" t="str">
        <f>IFERROR(IF(A3935="","",VLOOKUP($A3935,[1]Sheet1!$D$5:$N$65000,3,FALSE)),"")</f>
        <v/>
      </c>
      <c r="D3935" s="20" t="str">
        <f>IFERROR(IF($A3935="","",VLOOKUP($A3935,[1]Sheet1!$D$5:$N$65000,4,FALSE)),"")</f>
        <v/>
      </c>
      <c r="E3935" s="20" t="str">
        <f>IFERROR(IF($A3935="","",VLOOKUP($A3935,[1]Sheet1!$D$5:$N$65000,5,FALSE)),"")</f>
        <v/>
      </c>
      <c r="F3935" s="20" t="str">
        <f>IFERROR(IF($A3935="","",VLOOKUP($A3935,[1]Sheet1!$D$5:$N$65000,6,FALSE)),"")</f>
        <v/>
      </c>
      <c r="G3935" s="20" t="str">
        <f>IFERROR(IF($A3935="","",VLOOKUP($A3935,[1]Sheet1!$D$5:$N$65000,7,FALSE)),"")</f>
        <v/>
      </c>
      <c r="H3935" s="20" t="str">
        <f>IFERROR(IF($A3935="","",VLOOKUP($A3935,[1]Sheet1!$D$5:$N$65000,8,FALSE)),"")</f>
        <v/>
      </c>
      <c r="I3935" s="20" t="str">
        <f>IFERROR(IF($A3935="","",VLOOKUP($A3935,[1]Sheet1!$D$5:$N$65000,9,FALSE)),"")</f>
        <v/>
      </c>
      <c r="J3935" s="20" t="str">
        <f>IFERROR(IF($A3935="","",VLOOKUP($A3935,[1]Sheet1!$D$5:$N$65000,10,FALSE)),"")</f>
        <v/>
      </c>
      <c r="K3935" s="20" t="str">
        <f>IFERROR(IF($A3935="","",VLOOKUP($A3935,[1]Sheet1!$D$5:$N$65000,11,FALSE)),"")</f>
        <v/>
      </c>
      <c r="L3935" s="3">
        <f t="shared" si="124"/>
        <v>3931</v>
      </c>
      <c r="M3935" s="21" t="str">
        <f t="shared" si="125"/>
        <v/>
      </c>
      <c r="N3935" s="29">
        <f>IF($L3934 = 23,[24]Sheet1!J19,0)</f>
        <v>0</v>
      </c>
      <c r="O3935" s="29">
        <f>IF($L3934 = 23,[24]Sheet1!K19,0)</f>
        <v>0</v>
      </c>
      <c r="P3935" s="29">
        <f>IF($L3934 = 23,[24]Sheet1!L19,0)</f>
        <v>0</v>
      </c>
      <c r="Q3935" s="29">
        <f>IF($L3934 = 23,[24]Sheet1!M19,0)</f>
        <v>0</v>
      </c>
      <c r="R3935" s="29">
        <f>IF($L3934 = 23,[24]Sheet1!N19,0)</f>
        <v>0</v>
      </c>
      <c r="Z3935" s="25"/>
    </row>
    <row r="3936" spans="1:26">
      <c r="A3936" s="18" t="str">
        <f t="array" ref="A3936">IF(ROW(B3936)-6&lt;A$1,VLOOKUP(LOOKUP("zzzz",CHOOSE({1,2},"",INDEX([1]Sheet1!$P$1:$P$65000,SMALL(IF([1]Sheet1!P$1:P$65000&lt;&gt;"",ROW([1]Sheet1!P$1:P$65000)),ROWS(D$5:D3936))))),[1]Sheet1!$C$5:$D$65000,2,FALSE),IF(L3936&gt;$A$1,"",IF(A3935="","Figure "&amp;L3936,IFERROR(VLOOKUP(A3935,[1]Sheet1!$D$5:$Q$65000,14,FALSE),IFERROR(VLOOKUP(A3935,[1]Sheet1!$A$5:$D$65000,4,FALSE),"Figure " &amp; L3936)))))</f>
        <v/>
      </c>
      <c r="B3936" s="19" t="str">
        <f>IFERROR(IF($A3936="","",VLOOKUP($A3936,[1]Sheet1!$D$5:$R$65000,15,FALSE)),"")</f>
        <v/>
      </c>
      <c r="C3936" s="20" t="str">
        <f>IFERROR(IF(A3936="","",VLOOKUP($A3936,[1]Sheet1!$D$5:$N$65000,3,FALSE)),"")</f>
        <v/>
      </c>
      <c r="D3936" s="20" t="str">
        <f>IFERROR(IF($A3936="","",VLOOKUP($A3936,[1]Sheet1!$D$5:$N$65000,4,FALSE)),"")</f>
        <v/>
      </c>
      <c r="E3936" s="20" t="str">
        <f>IFERROR(IF($A3936="","",VLOOKUP($A3936,[1]Sheet1!$D$5:$N$65000,5,FALSE)),"")</f>
        <v/>
      </c>
      <c r="F3936" s="20" t="str">
        <f>IFERROR(IF($A3936="","",VLOOKUP($A3936,[1]Sheet1!$D$5:$N$65000,6,FALSE)),"")</f>
        <v/>
      </c>
      <c r="G3936" s="20" t="str">
        <f>IFERROR(IF($A3936="","",VLOOKUP($A3936,[1]Sheet1!$D$5:$N$65000,7,FALSE)),"")</f>
        <v/>
      </c>
      <c r="H3936" s="20" t="str">
        <f>IFERROR(IF($A3936="","",VLOOKUP($A3936,[1]Sheet1!$D$5:$N$65000,8,FALSE)),"")</f>
        <v/>
      </c>
      <c r="I3936" s="20" t="str">
        <f>IFERROR(IF($A3936="","",VLOOKUP($A3936,[1]Sheet1!$D$5:$N$65000,9,FALSE)),"")</f>
        <v/>
      </c>
      <c r="J3936" s="20" t="str">
        <f>IFERROR(IF($A3936="","",VLOOKUP($A3936,[1]Sheet1!$D$5:$N$65000,10,FALSE)),"")</f>
        <v/>
      </c>
      <c r="K3936" s="20" t="str">
        <f>IFERROR(IF($A3936="","",VLOOKUP($A3936,[1]Sheet1!$D$5:$N$65000,11,FALSE)),"")</f>
        <v/>
      </c>
      <c r="L3936" s="3">
        <f t="shared" si="124"/>
        <v>3932</v>
      </c>
      <c r="M3936" s="21" t="str">
        <f t="shared" si="125"/>
        <v/>
      </c>
      <c r="N3936" s="29">
        <f>IF($L3935 = 23,[24]Sheet1!J20,0)</f>
        <v>0</v>
      </c>
      <c r="O3936" s="29">
        <f>IF($L3935 = 23,[24]Sheet1!K20,0)</f>
        <v>0</v>
      </c>
      <c r="P3936" s="29">
        <f>IF($L3935 = 23,[24]Sheet1!L20,0)</f>
        <v>0</v>
      </c>
      <c r="Q3936" s="29">
        <f>IF($L3935 = 23,[24]Sheet1!M20,0)</f>
        <v>0</v>
      </c>
      <c r="R3936" s="29">
        <f>IF($L3935 = 23,[24]Sheet1!N20,0)</f>
        <v>0</v>
      </c>
      <c r="Z3936" s="25"/>
    </row>
    <row r="3937" spans="1:26">
      <c r="A3937" s="18" t="str">
        <f t="array" ref="A3937">IF(ROW(B3937)-6&lt;A$1,VLOOKUP(LOOKUP("zzzz",CHOOSE({1,2},"",INDEX([1]Sheet1!$P$1:$P$65000,SMALL(IF([1]Sheet1!P$1:P$65000&lt;&gt;"",ROW([1]Sheet1!P$1:P$65000)),ROWS(D$5:D3937))))),[1]Sheet1!$C$5:$D$65000,2,FALSE),IF(L3937&gt;$A$1,"",IF(A3936="","Figure "&amp;L3937,IFERROR(VLOOKUP(A3936,[1]Sheet1!$D$5:$Q$65000,14,FALSE),IFERROR(VLOOKUP(A3936,[1]Sheet1!$A$5:$D$65000,4,FALSE),"Figure " &amp; L3937)))))</f>
        <v/>
      </c>
      <c r="B3937" s="19" t="str">
        <f>IFERROR(IF($A3937="","",VLOOKUP($A3937,[1]Sheet1!$D$5:$R$65000,15,FALSE)),"")</f>
        <v/>
      </c>
      <c r="C3937" s="20" t="str">
        <f>IFERROR(IF(A3937="","",VLOOKUP($A3937,[1]Sheet1!$D$5:$N$65000,3,FALSE)),"")</f>
        <v/>
      </c>
      <c r="D3937" s="20" t="str">
        <f>IFERROR(IF($A3937="","",VLOOKUP($A3937,[1]Sheet1!$D$5:$N$65000,4,FALSE)),"")</f>
        <v/>
      </c>
      <c r="E3937" s="20" t="str">
        <f>IFERROR(IF($A3937="","",VLOOKUP($A3937,[1]Sheet1!$D$5:$N$65000,5,FALSE)),"")</f>
        <v/>
      </c>
      <c r="F3937" s="20" t="str">
        <f>IFERROR(IF($A3937="","",VLOOKUP($A3937,[1]Sheet1!$D$5:$N$65000,6,FALSE)),"")</f>
        <v/>
      </c>
      <c r="G3937" s="20" t="str">
        <f>IFERROR(IF($A3937="","",VLOOKUP($A3937,[1]Sheet1!$D$5:$N$65000,7,FALSE)),"")</f>
        <v/>
      </c>
      <c r="H3937" s="20" t="str">
        <f>IFERROR(IF($A3937="","",VLOOKUP($A3937,[1]Sheet1!$D$5:$N$65000,8,FALSE)),"")</f>
        <v/>
      </c>
      <c r="I3937" s="20" t="str">
        <f>IFERROR(IF($A3937="","",VLOOKUP($A3937,[1]Sheet1!$D$5:$N$65000,9,FALSE)),"")</f>
        <v/>
      </c>
      <c r="J3937" s="20" t="str">
        <f>IFERROR(IF($A3937="","",VLOOKUP($A3937,[1]Sheet1!$D$5:$N$65000,10,FALSE)),"")</f>
        <v/>
      </c>
      <c r="K3937" s="20" t="str">
        <f>IFERROR(IF($A3937="","",VLOOKUP($A3937,[1]Sheet1!$D$5:$N$65000,11,FALSE)),"")</f>
        <v/>
      </c>
      <c r="L3937" s="3">
        <f t="shared" si="124"/>
        <v>3933</v>
      </c>
      <c r="M3937" s="21" t="str">
        <f t="shared" si="125"/>
        <v/>
      </c>
      <c r="N3937" s="29">
        <f>IF($L3936 = 23,[24]Sheet1!J21,0)</f>
        <v>0</v>
      </c>
      <c r="O3937" s="29">
        <f>IF($L3936 = 23,[24]Sheet1!K21,0)</f>
        <v>0</v>
      </c>
      <c r="P3937" s="29">
        <f>IF($L3936 = 23,[24]Sheet1!L21,0)</f>
        <v>0</v>
      </c>
      <c r="Q3937" s="29">
        <f>IF($L3936 = 23,[24]Sheet1!M21,0)</f>
        <v>0</v>
      </c>
      <c r="R3937" s="29">
        <f>IF($L3936 = 23,[24]Sheet1!N21,0)</f>
        <v>0</v>
      </c>
      <c r="Z3937" s="25"/>
    </row>
    <row r="3938" spans="1:26">
      <c r="A3938" s="18" t="str">
        <f t="array" ref="A3938">IF(ROW(B3938)-6&lt;A$1,VLOOKUP(LOOKUP("zzzz",CHOOSE({1,2},"",INDEX([1]Sheet1!$P$1:$P$65000,SMALL(IF([1]Sheet1!P$1:P$65000&lt;&gt;"",ROW([1]Sheet1!P$1:P$65000)),ROWS(D$5:D3938))))),[1]Sheet1!$C$5:$D$65000,2,FALSE),IF(L3938&gt;$A$1,"",IF(A3937="","Figure "&amp;L3938,IFERROR(VLOOKUP(A3937,[1]Sheet1!$D$5:$Q$65000,14,FALSE),IFERROR(VLOOKUP(A3937,[1]Sheet1!$A$5:$D$65000,4,FALSE),"Figure " &amp; L3938)))))</f>
        <v/>
      </c>
      <c r="B3938" s="19" t="str">
        <f>IFERROR(IF($A3938="","",VLOOKUP($A3938,[1]Sheet1!$D$5:$R$65000,15,FALSE)),"")</f>
        <v/>
      </c>
      <c r="C3938" s="20" t="str">
        <f>IFERROR(IF(A3938="","",VLOOKUP($A3938,[1]Sheet1!$D$5:$N$65000,3,FALSE)),"")</f>
        <v/>
      </c>
      <c r="D3938" s="20" t="str">
        <f>IFERROR(IF($A3938="","",VLOOKUP($A3938,[1]Sheet1!$D$5:$N$65000,4,FALSE)),"")</f>
        <v/>
      </c>
      <c r="E3938" s="20" t="str">
        <f>IFERROR(IF($A3938="","",VLOOKUP($A3938,[1]Sheet1!$D$5:$N$65000,5,FALSE)),"")</f>
        <v/>
      </c>
      <c r="F3938" s="20" t="str">
        <f>IFERROR(IF($A3938="","",VLOOKUP($A3938,[1]Sheet1!$D$5:$N$65000,6,FALSE)),"")</f>
        <v/>
      </c>
      <c r="G3938" s="20" t="str">
        <f>IFERROR(IF($A3938="","",VLOOKUP($A3938,[1]Sheet1!$D$5:$N$65000,7,FALSE)),"")</f>
        <v/>
      </c>
      <c r="H3938" s="20" t="str">
        <f>IFERROR(IF($A3938="","",VLOOKUP($A3938,[1]Sheet1!$D$5:$N$65000,8,FALSE)),"")</f>
        <v/>
      </c>
      <c r="I3938" s="20" t="str">
        <f>IFERROR(IF($A3938="","",VLOOKUP($A3938,[1]Sheet1!$D$5:$N$65000,9,FALSE)),"")</f>
        <v/>
      </c>
      <c r="J3938" s="20" t="str">
        <f>IFERROR(IF($A3938="","",VLOOKUP($A3938,[1]Sheet1!$D$5:$N$65000,10,FALSE)),"")</f>
        <v/>
      </c>
      <c r="K3938" s="20" t="str">
        <f>IFERROR(IF($A3938="","",VLOOKUP($A3938,[1]Sheet1!$D$5:$N$65000,11,FALSE)),"")</f>
        <v/>
      </c>
      <c r="L3938" s="3">
        <f t="shared" si="124"/>
        <v>3934</v>
      </c>
      <c r="M3938" s="21" t="str">
        <f t="shared" si="125"/>
        <v/>
      </c>
      <c r="N3938" s="29">
        <f>IF($L3937 = 23,[24]Sheet1!J22,0)</f>
        <v>0</v>
      </c>
      <c r="O3938" s="29">
        <f>IF($L3937 = 23,[24]Sheet1!K22,0)</f>
        <v>0</v>
      </c>
      <c r="P3938" s="29">
        <f>IF($L3937 = 23,[24]Sheet1!L22,0)</f>
        <v>0</v>
      </c>
      <c r="Q3938" s="29">
        <f>IF($L3937 = 23,[24]Sheet1!M22,0)</f>
        <v>0</v>
      </c>
      <c r="R3938" s="29">
        <f>IF($L3937 = 23,[24]Sheet1!N22,0)</f>
        <v>0</v>
      </c>
      <c r="Z3938" s="25"/>
    </row>
    <row r="3939" spans="1:26">
      <c r="A3939" s="18" t="str">
        <f t="array" ref="A3939">IF(ROW(B3939)-6&lt;A$1,VLOOKUP(LOOKUP("zzzz",CHOOSE({1,2},"",INDEX([1]Sheet1!$P$1:$P$65000,SMALL(IF([1]Sheet1!P$1:P$65000&lt;&gt;"",ROW([1]Sheet1!P$1:P$65000)),ROWS(D$5:D3939))))),[1]Sheet1!$C$5:$D$65000,2,FALSE),IF(L3939&gt;$A$1,"",IF(A3938="","Figure "&amp;L3939,IFERROR(VLOOKUP(A3938,[1]Sheet1!$D$5:$Q$65000,14,FALSE),IFERROR(VLOOKUP(A3938,[1]Sheet1!$A$5:$D$65000,4,FALSE),"Figure " &amp; L3939)))))</f>
        <v/>
      </c>
      <c r="B3939" s="19" t="str">
        <f>IFERROR(IF($A3939="","",VLOOKUP($A3939,[1]Sheet1!$D$5:$R$65000,15,FALSE)),"")</f>
        <v/>
      </c>
      <c r="C3939" s="20" t="str">
        <f>IFERROR(IF(A3939="","",VLOOKUP($A3939,[1]Sheet1!$D$5:$N$65000,3,FALSE)),"")</f>
        <v/>
      </c>
      <c r="D3939" s="20" t="str">
        <f>IFERROR(IF($A3939="","",VLOOKUP($A3939,[1]Sheet1!$D$5:$N$65000,4,FALSE)),"")</f>
        <v/>
      </c>
      <c r="E3939" s="20" t="str">
        <f>IFERROR(IF($A3939="","",VLOOKUP($A3939,[1]Sheet1!$D$5:$N$65000,5,FALSE)),"")</f>
        <v/>
      </c>
      <c r="F3939" s="20" t="str">
        <f>IFERROR(IF($A3939="","",VLOOKUP($A3939,[1]Sheet1!$D$5:$N$65000,6,FALSE)),"")</f>
        <v/>
      </c>
      <c r="G3939" s="20" t="str">
        <f>IFERROR(IF($A3939="","",VLOOKUP($A3939,[1]Sheet1!$D$5:$N$65000,7,FALSE)),"")</f>
        <v/>
      </c>
      <c r="H3939" s="20" t="str">
        <f>IFERROR(IF($A3939="","",VLOOKUP($A3939,[1]Sheet1!$D$5:$N$65000,8,FALSE)),"")</f>
        <v/>
      </c>
      <c r="I3939" s="20" t="str">
        <f>IFERROR(IF($A3939="","",VLOOKUP($A3939,[1]Sheet1!$D$5:$N$65000,9,FALSE)),"")</f>
        <v/>
      </c>
      <c r="J3939" s="20" t="str">
        <f>IFERROR(IF($A3939="","",VLOOKUP($A3939,[1]Sheet1!$D$5:$N$65000,10,FALSE)),"")</f>
        <v/>
      </c>
      <c r="K3939" s="20" t="str">
        <f>IFERROR(IF($A3939="","",VLOOKUP($A3939,[1]Sheet1!$D$5:$N$65000,11,FALSE)),"")</f>
        <v/>
      </c>
      <c r="L3939" s="3">
        <f t="shared" si="124"/>
        <v>3935</v>
      </c>
      <c r="M3939" s="21" t="str">
        <f t="shared" si="125"/>
        <v/>
      </c>
      <c r="N3939" s="29">
        <f>IF($L3938 = 23,[24]Sheet1!J23,0)</f>
        <v>0</v>
      </c>
      <c r="O3939" s="29">
        <f>IF($L3938 = 23,[24]Sheet1!K23,0)</f>
        <v>0</v>
      </c>
      <c r="P3939" s="29">
        <f>IF($L3938 = 23,[24]Sheet1!L23,0)</f>
        <v>0</v>
      </c>
      <c r="Q3939" s="29">
        <f>IF($L3938 = 23,[24]Sheet1!M23,0)</f>
        <v>0</v>
      </c>
      <c r="R3939" s="29">
        <f>IF($L3938 = 23,[24]Sheet1!N23,0)</f>
        <v>0</v>
      </c>
      <c r="Z3939" s="25"/>
    </row>
    <row r="3940" spans="1:26">
      <c r="A3940" s="18" t="str">
        <f t="array" ref="A3940">IF(ROW(B3940)-6&lt;A$1,VLOOKUP(LOOKUP("zzzz",CHOOSE({1,2},"",INDEX([1]Sheet1!$P$1:$P$65000,SMALL(IF([1]Sheet1!P$1:P$65000&lt;&gt;"",ROW([1]Sheet1!P$1:P$65000)),ROWS(D$5:D3940))))),[1]Sheet1!$C$5:$D$65000,2,FALSE),IF(L3940&gt;$A$1,"",IF(A3939="","Figure "&amp;L3940,IFERROR(VLOOKUP(A3939,[1]Sheet1!$D$5:$Q$65000,14,FALSE),IFERROR(VLOOKUP(A3939,[1]Sheet1!$A$5:$D$65000,4,FALSE),"Figure " &amp; L3940)))))</f>
        <v/>
      </c>
      <c r="B3940" s="19" t="str">
        <f>IFERROR(IF($A3940="","",VLOOKUP($A3940,[1]Sheet1!$D$5:$R$65000,15,FALSE)),"")</f>
        <v/>
      </c>
      <c r="C3940" s="20" t="str">
        <f>IFERROR(IF(A3940="","",VLOOKUP($A3940,[1]Sheet1!$D$5:$N$65000,3,FALSE)),"")</f>
        <v/>
      </c>
      <c r="D3940" s="20" t="str">
        <f>IFERROR(IF($A3940="","",VLOOKUP($A3940,[1]Sheet1!$D$5:$N$65000,4,FALSE)),"")</f>
        <v/>
      </c>
      <c r="E3940" s="20" t="str">
        <f>IFERROR(IF($A3940="","",VLOOKUP($A3940,[1]Sheet1!$D$5:$N$65000,5,FALSE)),"")</f>
        <v/>
      </c>
      <c r="F3940" s="20" t="str">
        <f>IFERROR(IF($A3940="","",VLOOKUP($A3940,[1]Sheet1!$D$5:$N$65000,6,FALSE)),"")</f>
        <v/>
      </c>
      <c r="G3940" s="20" t="str">
        <f>IFERROR(IF($A3940="","",VLOOKUP($A3940,[1]Sheet1!$D$5:$N$65000,7,FALSE)),"")</f>
        <v/>
      </c>
      <c r="H3940" s="20" t="str">
        <f>IFERROR(IF($A3940="","",VLOOKUP($A3940,[1]Sheet1!$D$5:$N$65000,8,FALSE)),"")</f>
        <v/>
      </c>
      <c r="I3940" s="20" t="str">
        <f>IFERROR(IF($A3940="","",VLOOKUP($A3940,[1]Sheet1!$D$5:$N$65000,9,FALSE)),"")</f>
        <v/>
      </c>
      <c r="J3940" s="20" t="str">
        <f>IFERROR(IF($A3940="","",VLOOKUP($A3940,[1]Sheet1!$D$5:$N$65000,10,FALSE)),"")</f>
        <v/>
      </c>
      <c r="K3940" s="20" t="str">
        <f>IFERROR(IF($A3940="","",VLOOKUP($A3940,[1]Sheet1!$D$5:$N$65000,11,FALSE)),"")</f>
        <v/>
      </c>
      <c r="L3940" s="3">
        <f t="shared" si="124"/>
        <v>3936</v>
      </c>
      <c r="M3940" s="21" t="str">
        <f t="shared" si="125"/>
        <v/>
      </c>
      <c r="N3940" s="29">
        <f>IF($L3939 = 23,[24]Sheet1!J24,0)</f>
        <v>0</v>
      </c>
      <c r="O3940" s="29">
        <f>IF($L3939 = 23,[24]Sheet1!K24,0)</f>
        <v>0</v>
      </c>
      <c r="P3940" s="29">
        <f>IF($L3939 = 23,[24]Sheet1!L24,0)</f>
        <v>0</v>
      </c>
      <c r="Q3940" s="29">
        <f>IF($L3939 = 23,[24]Sheet1!M24,0)</f>
        <v>0</v>
      </c>
      <c r="R3940" s="29">
        <f>IF($L3939 = 23,[24]Sheet1!N24,0)</f>
        <v>0</v>
      </c>
      <c r="Z3940" s="25"/>
    </row>
    <row r="3941" spans="1:26">
      <c r="A3941" s="18" t="str">
        <f t="array" ref="A3941">IF(ROW(B3941)-6&lt;A$1,VLOOKUP(LOOKUP("zzzz",CHOOSE({1,2},"",INDEX([1]Sheet1!$P$1:$P$65000,SMALL(IF([1]Sheet1!P$1:P$65000&lt;&gt;"",ROW([1]Sheet1!P$1:P$65000)),ROWS(D$5:D3941))))),[1]Sheet1!$C$5:$D$65000,2,FALSE),IF(L3941&gt;$A$1,"",IF(A3940="","Figure "&amp;L3941,IFERROR(VLOOKUP(A3940,[1]Sheet1!$D$5:$Q$65000,14,FALSE),IFERROR(VLOOKUP(A3940,[1]Sheet1!$A$5:$D$65000,4,FALSE),"Figure " &amp; L3941)))))</f>
        <v/>
      </c>
      <c r="B3941" s="19" t="str">
        <f>IFERROR(IF($A3941="","",VLOOKUP($A3941,[1]Sheet1!$D$5:$R$65000,15,FALSE)),"")</f>
        <v/>
      </c>
      <c r="C3941" s="20" t="str">
        <f>IFERROR(IF(A3941="","",VLOOKUP($A3941,[1]Sheet1!$D$5:$N$65000,3,FALSE)),"")</f>
        <v/>
      </c>
      <c r="D3941" s="20" t="str">
        <f>IFERROR(IF($A3941="","",VLOOKUP($A3941,[1]Sheet1!$D$5:$N$65000,4,FALSE)),"")</f>
        <v/>
      </c>
      <c r="E3941" s="20" t="str">
        <f>IFERROR(IF($A3941="","",VLOOKUP($A3941,[1]Sheet1!$D$5:$N$65000,5,FALSE)),"")</f>
        <v/>
      </c>
      <c r="F3941" s="20" t="str">
        <f>IFERROR(IF($A3941="","",VLOOKUP($A3941,[1]Sheet1!$D$5:$N$65000,6,FALSE)),"")</f>
        <v/>
      </c>
      <c r="G3941" s="20" t="str">
        <f>IFERROR(IF($A3941="","",VLOOKUP($A3941,[1]Sheet1!$D$5:$N$65000,7,FALSE)),"")</f>
        <v/>
      </c>
      <c r="H3941" s="20" t="str">
        <f>IFERROR(IF($A3941="","",VLOOKUP($A3941,[1]Sheet1!$D$5:$N$65000,8,FALSE)),"")</f>
        <v/>
      </c>
      <c r="I3941" s="20" t="str">
        <f>IFERROR(IF($A3941="","",VLOOKUP($A3941,[1]Sheet1!$D$5:$N$65000,9,FALSE)),"")</f>
        <v/>
      </c>
      <c r="J3941" s="20" t="str">
        <f>IFERROR(IF($A3941="","",VLOOKUP($A3941,[1]Sheet1!$D$5:$N$65000,10,FALSE)),"")</f>
        <v/>
      </c>
      <c r="K3941" s="20" t="str">
        <f>IFERROR(IF($A3941="","",VLOOKUP($A3941,[1]Sheet1!$D$5:$N$65000,11,FALSE)),"")</f>
        <v/>
      </c>
      <c r="L3941" s="3">
        <f t="shared" si="124"/>
        <v>3937</v>
      </c>
      <c r="M3941" s="21" t="str">
        <f t="shared" si="125"/>
        <v/>
      </c>
      <c r="N3941" s="29">
        <f>IF($L3940 = 23,[24]Sheet1!J25,0)</f>
        <v>0</v>
      </c>
      <c r="O3941" s="29">
        <f>IF($L3940 = 23,[24]Sheet1!K25,0)</f>
        <v>0</v>
      </c>
      <c r="P3941" s="29">
        <f>IF($L3940 = 23,[24]Sheet1!L25,0)</f>
        <v>0</v>
      </c>
      <c r="Q3941" s="29">
        <f>IF($L3940 = 23,[24]Sheet1!M25,0)</f>
        <v>0</v>
      </c>
      <c r="R3941" s="29">
        <f>IF($L3940 = 23,[24]Sheet1!N25,0)</f>
        <v>0</v>
      </c>
      <c r="Z3941" s="25"/>
    </row>
    <row r="3942" spans="1:26">
      <c r="A3942" s="18" t="str">
        <f t="array" ref="A3942">IF(ROW(B3942)-6&lt;A$1,VLOOKUP(LOOKUP("zzzz",CHOOSE({1,2},"",INDEX([1]Sheet1!$P$1:$P$65000,SMALL(IF([1]Sheet1!P$1:P$65000&lt;&gt;"",ROW([1]Sheet1!P$1:P$65000)),ROWS(D$5:D3942))))),[1]Sheet1!$C$5:$D$65000,2,FALSE),IF(L3942&gt;$A$1,"",IF(A3941="","Figure "&amp;L3942,IFERROR(VLOOKUP(A3941,[1]Sheet1!$D$5:$Q$65000,14,FALSE),IFERROR(VLOOKUP(A3941,[1]Sheet1!$A$5:$D$65000,4,FALSE),"Figure " &amp; L3942)))))</f>
        <v/>
      </c>
      <c r="B3942" s="19" t="str">
        <f>IFERROR(IF($A3942="","",VLOOKUP($A3942,[1]Sheet1!$D$5:$R$65000,15,FALSE)),"")</f>
        <v/>
      </c>
      <c r="C3942" s="20" t="str">
        <f>IFERROR(IF(A3942="","",VLOOKUP($A3942,[1]Sheet1!$D$5:$N$65000,3,FALSE)),"")</f>
        <v/>
      </c>
      <c r="D3942" s="20" t="str">
        <f>IFERROR(IF($A3942="","",VLOOKUP($A3942,[1]Sheet1!$D$5:$N$65000,4,FALSE)),"")</f>
        <v/>
      </c>
      <c r="E3942" s="20" t="str">
        <f>IFERROR(IF($A3942="","",VLOOKUP($A3942,[1]Sheet1!$D$5:$N$65000,5,FALSE)),"")</f>
        <v/>
      </c>
      <c r="F3942" s="20" t="str">
        <f>IFERROR(IF($A3942="","",VLOOKUP($A3942,[1]Sheet1!$D$5:$N$65000,6,FALSE)),"")</f>
        <v/>
      </c>
      <c r="G3942" s="20" t="str">
        <f>IFERROR(IF($A3942="","",VLOOKUP($A3942,[1]Sheet1!$D$5:$N$65000,7,FALSE)),"")</f>
        <v/>
      </c>
      <c r="H3942" s="20" t="str">
        <f>IFERROR(IF($A3942="","",VLOOKUP($A3942,[1]Sheet1!$D$5:$N$65000,8,FALSE)),"")</f>
        <v/>
      </c>
      <c r="I3942" s="20" t="str">
        <f>IFERROR(IF($A3942="","",VLOOKUP($A3942,[1]Sheet1!$D$5:$N$65000,9,FALSE)),"")</f>
        <v/>
      </c>
      <c r="J3942" s="20" t="str">
        <f>IFERROR(IF($A3942="","",VLOOKUP($A3942,[1]Sheet1!$D$5:$N$65000,10,FALSE)),"")</f>
        <v/>
      </c>
      <c r="K3942" s="20" t="str">
        <f>IFERROR(IF($A3942="","",VLOOKUP($A3942,[1]Sheet1!$D$5:$N$65000,11,FALSE)),"")</f>
        <v/>
      </c>
      <c r="L3942" s="3">
        <f t="shared" si="124"/>
        <v>3938</v>
      </c>
      <c r="M3942" s="21" t="str">
        <f t="shared" si="125"/>
        <v/>
      </c>
      <c r="N3942" s="29">
        <f>IF($L3941 = 23,[24]Sheet1!J26,0)</f>
        <v>0</v>
      </c>
      <c r="O3942" s="29">
        <f>IF($L3941 = 23,[24]Sheet1!K26,0)</f>
        <v>0</v>
      </c>
      <c r="P3942" s="29">
        <f>IF($L3941 = 23,[24]Sheet1!L26,0)</f>
        <v>0</v>
      </c>
      <c r="Q3942" s="29">
        <f>IF($L3941 = 23,[24]Sheet1!M26,0)</f>
        <v>0</v>
      </c>
      <c r="R3942" s="29">
        <f>IF($L3941 = 23,[24]Sheet1!N26,0)</f>
        <v>0</v>
      </c>
      <c r="Z3942" s="25"/>
    </row>
    <row r="3943" spans="1:26">
      <c r="A3943" s="18" t="str">
        <f t="array" ref="A3943">IF(ROW(B3943)-6&lt;A$1,VLOOKUP(LOOKUP("zzzz",CHOOSE({1,2},"",INDEX([1]Sheet1!$P$1:$P$65000,SMALL(IF([1]Sheet1!P$1:P$65000&lt;&gt;"",ROW([1]Sheet1!P$1:P$65000)),ROWS(D$5:D3943))))),[1]Sheet1!$C$5:$D$65000,2,FALSE),IF(L3943&gt;$A$1,"",IF(A3942="","Figure "&amp;L3943,IFERROR(VLOOKUP(A3942,[1]Sheet1!$D$5:$Q$65000,14,FALSE),IFERROR(VLOOKUP(A3942,[1]Sheet1!$A$5:$D$65000,4,FALSE),"Figure " &amp; L3943)))))</f>
        <v/>
      </c>
      <c r="B3943" s="19" t="str">
        <f>IFERROR(IF($A3943="","",VLOOKUP($A3943,[1]Sheet1!$D$5:$R$65000,15,FALSE)),"")</f>
        <v/>
      </c>
      <c r="C3943" s="20" t="str">
        <f>IFERROR(IF(A3943="","",VLOOKUP($A3943,[1]Sheet1!$D$5:$N$65000,3,FALSE)),"")</f>
        <v/>
      </c>
      <c r="D3943" s="20" t="str">
        <f>IFERROR(IF($A3943="","",VLOOKUP($A3943,[1]Sheet1!$D$5:$N$65000,4,FALSE)),"")</f>
        <v/>
      </c>
      <c r="E3943" s="20" t="str">
        <f>IFERROR(IF($A3943="","",VLOOKUP($A3943,[1]Sheet1!$D$5:$N$65000,5,FALSE)),"")</f>
        <v/>
      </c>
      <c r="F3943" s="20" t="str">
        <f>IFERROR(IF($A3943="","",VLOOKUP($A3943,[1]Sheet1!$D$5:$N$65000,6,FALSE)),"")</f>
        <v/>
      </c>
      <c r="G3943" s="20" t="str">
        <f>IFERROR(IF($A3943="","",VLOOKUP($A3943,[1]Sheet1!$D$5:$N$65000,7,FALSE)),"")</f>
        <v/>
      </c>
      <c r="H3943" s="20" t="str">
        <f>IFERROR(IF($A3943="","",VLOOKUP($A3943,[1]Sheet1!$D$5:$N$65000,8,FALSE)),"")</f>
        <v/>
      </c>
      <c r="I3943" s="20" t="str">
        <f>IFERROR(IF($A3943="","",VLOOKUP($A3943,[1]Sheet1!$D$5:$N$65000,9,FALSE)),"")</f>
        <v/>
      </c>
      <c r="J3943" s="20" t="str">
        <f>IFERROR(IF($A3943="","",VLOOKUP($A3943,[1]Sheet1!$D$5:$N$65000,10,FALSE)),"")</f>
        <v/>
      </c>
      <c r="K3943" s="20" t="str">
        <f>IFERROR(IF($A3943="","",VLOOKUP($A3943,[1]Sheet1!$D$5:$N$65000,11,FALSE)),"")</f>
        <v/>
      </c>
      <c r="L3943" s="3">
        <f t="shared" si="124"/>
        <v>3939</v>
      </c>
      <c r="M3943" s="21" t="str">
        <f t="shared" si="125"/>
        <v/>
      </c>
      <c r="N3943" s="29">
        <f>IF($L3942 = 23,[24]Sheet1!J27,0)</f>
        <v>0</v>
      </c>
      <c r="O3943" s="29">
        <f>IF($L3942 = 23,[24]Sheet1!K27,0)</f>
        <v>0</v>
      </c>
      <c r="P3943" s="29">
        <f>IF($L3942 = 23,[24]Sheet1!L27,0)</f>
        <v>0</v>
      </c>
      <c r="Q3943" s="29">
        <f>IF($L3942 = 23,[24]Sheet1!M27,0)</f>
        <v>0</v>
      </c>
      <c r="R3943" s="29">
        <f>IF($L3942 = 23,[24]Sheet1!N27,0)</f>
        <v>0</v>
      </c>
      <c r="Z3943" s="25"/>
    </row>
    <row r="3944" spans="1:26">
      <c r="A3944" s="18" t="str">
        <f t="array" ref="A3944">IF(ROW(B3944)-6&lt;A$1,VLOOKUP(LOOKUP("zzzz",CHOOSE({1,2},"",INDEX([1]Sheet1!$P$1:$P$65000,SMALL(IF([1]Sheet1!P$1:P$65000&lt;&gt;"",ROW([1]Sheet1!P$1:P$65000)),ROWS(D$5:D3944))))),[1]Sheet1!$C$5:$D$65000,2,FALSE),IF(L3944&gt;$A$1,"",IF(A3943="","Figure "&amp;L3944,IFERROR(VLOOKUP(A3943,[1]Sheet1!$D$5:$Q$65000,14,FALSE),IFERROR(VLOOKUP(A3943,[1]Sheet1!$A$5:$D$65000,4,FALSE),"Figure " &amp; L3944)))))</f>
        <v/>
      </c>
      <c r="B3944" s="19" t="str">
        <f>IFERROR(IF($A3944="","",VLOOKUP($A3944,[1]Sheet1!$D$5:$R$65000,15,FALSE)),"")</f>
        <v/>
      </c>
      <c r="C3944" s="20" t="str">
        <f>IFERROR(IF(A3944="","",VLOOKUP($A3944,[1]Sheet1!$D$5:$N$65000,3,FALSE)),"")</f>
        <v/>
      </c>
      <c r="D3944" s="20" t="str">
        <f>IFERROR(IF($A3944="","",VLOOKUP($A3944,[1]Sheet1!$D$5:$N$65000,4,FALSE)),"")</f>
        <v/>
      </c>
      <c r="E3944" s="20" t="str">
        <f>IFERROR(IF($A3944="","",VLOOKUP($A3944,[1]Sheet1!$D$5:$N$65000,5,FALSE)),"")</f>
        <v/>
      </c>
      <c r="F3944" s="20" t="str">
        <f>IFERROR(IF($A3944="","",VLOOKUP($A3944,[1]Sheet1!$D$5:$N$65000,6,FALSE)),"")</f>
        <v/>
      </c>
      <c r="G3944" s="20" t="str">
        <f>IFERROR(IF($A3944="","",VLOOKUP($A3944,[1]Sheet1!$D$5:$N$65000,7,FALSE)),"")</f>
        <v/>
      </c>
      <c r="H3944" s="20" t="str">
        <f>IFERROR(IF($A3944="","",VLOOKUP($A3944,[1]Sheet1!$D$5:$N$65000,8,FALSE)),"")</f>
        <v/>
      </c>
      <c r="I3944" s="20" t="str">
        <f>IFERROR(IF($A3944="","",VLOOKUP($A3944,[1]Sheet1!$D$5:$N$65000,9,FALSE)),"")</f>
        <v/>
      </c>
      <c r="J3944" s="20" t="str">
        <f>IFERROR(IF($A3944="","",VLOOKUP($A3944,[1]Sheet1!$D$5:$N$65000,10,FALSE)),"")</f>
        <v/>
      </c>
      <c r="K3944" s="20" t="str">
        <f>IFERROR(IF($A3944="","",VLOOKUP($A3944,[1]Sheet1!$D$5:$N$65000,11,FALSE)),"")</f>
        <v/>
      </c>
      <c r="L3944" s="3">
        <f t="shared" si="124"/>
        <v>3940</v>
      </c>
      <c r="M3944" s="21" t="str">
        <f t="shared" si="125"/>
        <v/>
      </c>
      <c r="N3944" s="29">
        <f>IF($L3943 = 23,[24]Sheet1!J28,0)</f>
        <v>0</v>
      </c>
      <c r="O3944" s="29">
        <f>IF($L3943 = 23,[24]Sheet1!K28,0)</f>
        <v>0</v>
      </c>
      <c r="P3944" s="29">
        <f>IF($L3943 = 23,[24]Sheet1!L28,0)</f>
        <v>0</v>
      </c>
      <c r="Q3944" s="29">
        <f>IF($L3943 = 23,[24]Sheet1!M28,0)</f>
        <v>0</v>
      </c>
      <c r="R3944" s="29">
        <f>IF($L3943 = 23,[24]Sheet1!N28,0)</f>
        <v>0</v>
      </c>
      <c r="Z3944" s="25"/>
    </row>
    <row r="3945" spans="1:26">
      <c r="A3945" s="18" t="str">
        <f t="array" ref="A3945">IF(ROW(B3945)-6&lt;A$1,VLOOKUP(LOOKUP("zzzz",CHOOSE({1,2},"",INDEX([1]Sheet1!$P$1:$P$65000,SMALL(IF([1]Sheet1!P$1:P$65000&lt;&gt;"",ROW([1]Sheet1!P$1:P$65000)),ROWS(D$5:D3945))))),[1]Sheet1!$C$5:$D$65000,2,FALSE),IF(L3945&gt;$A$1,"",IF(A3944="","Figure "&amp;L3945,IFERROR(VLOOKUP(A3944,[1]Sheet1!$D$5:$Q$65000,14,FALSE),IFERROR(VLOOKUP(A3944,[1]Sheet1!$A$5:$D$65000,4,FALSE),"Figure " &amp; L3945)))))</f>
        <v/>
      </c>
      <c r="B3945" s="19" t="str">
        <f>IFERROR(IF($A3945="","",VLOOKUP($A3945,[1]Sheet1!$D$5:$R$65000,15,FALSE)),"")</f>
        <v/>
      </c>
      <c r="C3945" s="20" t="str">
        <f>IFERROR(IF(A3945="","",VLOOKUP($A3945,[1]Sheet1!$D$5:$N$65000,3,FALSE)),"")</f>
        <v/>
      </c>
      <c r="D3945" s="20" t="str">
        <f>IFERROR(IF($A3945="","",VLOOKUP($A3945,[1]Sheet1!$D$5:$N$65000,4,FALSE)),"")</f>
        <v/>
      </c>
      <c r="E3945" s="20" t="str">
        <f>IFERROR(IF($A3945="","",VLOOKUP($A3945,[1]Sheet1!$D$5:$N$65000,5,FALSE)),"")</f>
        <v/>
      </c>
      <c r="F3945" s="20" t="str">
        <f>IFERROR(IF($A3945="","",VLOOKUP($A3945,[1]Sheet1!$D$5:$N$65000,6,FALSE)),"")</f>
        <v/>
      </c>
      <c r="G3945" s="20" t="str">
        <f>IFERROR(IF($A3945="","",VLOOKUP($A3945,[1]Sheet1!$D$5:$N$65000,7,FALSE)),"")</f>
        <v/>
      </c>
      <c r="H3945" s="20" t="str">
        <f>IFERROR(IF($A3945="","",VLOOKUP($A3945,[1]Sheet1!$D$5:$N$65000,8,FALSE)),"")</f>
        <v/>
      </c>
      <c r="I3945" s="20" t="str">
        <f>IFERROR(IF($A3945="","",VLOOKUP($A3945,[1]Sheet1!$D$5:$N$65000,9,FALSE)),"")</f>
        <v/>
      </c>
      <c r="J3945" s="20" t="str">
        <f>IFERROR(IF($A3945="","",VLOOKUP($A3945,[1]Sheet1!$D$5:$N$65000,10,FALSE)),"")</f>
        <v/>
      </c>
      <c r="K3945" s="20" t="str">
        <f>IFERROR(IF($A3945="","",VLOOKUP($A3945,[1]Sheet1!$D$5:$N$65000,11,FALSE)),"")</f>
        <v/>
      </c>
      <c r="L3945" s="3">
        <f t="shared" si="124"/>
        <v>3941</v>
      </c>
      <c r="M3945" s="21" t="str">
        <f t="shared" si="125"/>
        <v/>
      </c>
      <c r="N3945" s="29">
        <f>IF($L3944 = 23,[24]Sheet1!J29,0)</f>
        <v>0</v>
      </c>
      <c r="O3945" s="29">
        <f>IF($L3944 = 23,[24]Sheet1!K29,0)</f>
        <v>0</v>
      </c>
      <c r="P3945" s="29">
        <f>IF($L3944 = 23,[24]Sheet1!L29,0)</f>
        <v>0</v>
      </c>
      <c r="Q3945" s="29">
        <f>IF($L3944 = 23,[24]Sheet1!M29,0)</f>
        <v>0</v>
      </c>
      <c r="R3945" s="29">
        <f>IF($L3944 = 23,[24]Sheet1!N29,0)</f>
        <v>0</v>
      </c>
      <c r="Z3945" s="25"/>
    </row>
    <row r="3946" spans="1:26">
      <c r="A3946" s="18" t="str">
        <f t="array" ref="A3946">IF(ROW(B3946)-6&lt;A$1,VLOOKUP(LOOKUP("zzzz",CHOOSE({1,2},"",INDEX([1]Sheet1!$P$1:$P$65000,SMALL(IF([1]Sheet1!P$1:P$65000&lt;&gt;"",ROW([1]Sheet1!P$1:P$65000)),ROWS(D$5:D3946))))),[1]Sheet1!$C$5:$D$65000,2,FALSE),IF(L3946&gt;$A$1,"",IF(A3945="","Figure "&amp;L3946,IFERROR(VLOOKUP(A3945,[1]Sheet1!$D$5:$Q$65000,14,FALSE),IFERROR(VLOOKUP(A3945,[1]Sheet1!$A$5:$D$65000,4,FALSE),"Figure " &amp; L3946)))))</f>
        <v/>
      </c>
      <c r="B3946" s="19" t="str">
        <f>IFERROR(IF($A3946="","",VLOOKUP($A3946,[1]Sheet1!$D$5:$R$65000,15,FALSE)),"")</f>
        <v/>
      </c>
      <c r="C3946" s="20" t="str">
        <f>IFERROR(IF(A3946="","",VLOOKUP($A3946,[1]Sheet1!$D$5:$N$65000,3,FALSE)),"")</f>
        <v/>
      </c>
      <c r="D3946" s="20" t="str">
        <f>IFERROR(IF($A3946="","",VLOOKUP($A3946,[1]Sheet1!$D$5:$N$65000,4,FALSE)),"")</f>
        <v/>
      </c>
      <c r="E3946" s="20" t="str">
        <f>IFERROR(IF($A3946="","",VLOOKUP($A3946,[1]Sheet1!$D$5:$N$65000,5,FALSE)),"")</f>
        <v/>
      </c>
      <c r="F3946" s="20" t="str">
        <f>IFERROR(IF($A3946="","",VLOOKUP($A3946,[1]Sheet1!$D$5:$N$65000,6,FALSE)),"")</f>
        <v/>
      </c>
      <c r="G3946" s="20" t="str">
        <f>IFERROR(IF($A3946="","",VLOOKUP($A3946,[1]Sheet1!$D$5:$N$65000,7,FALSE)),"")</f>
        <v/>
      </c>
      <c r="H3946" s="20" t="str">
        <f>IFERROR(IF($A3946="","",VLOOKUP($A3946,[1]Sheet1!$D$5:$N$65000,8,FALSE)),"")</f>
        <v/>
      </c>
      <c r="I3946" s="20" t="str">
        <f>IFERROR(IF($A3946="","",VLOOKUP($A3946,[1]Sheet1!$D$5:$N$65000,9,FALSE)),"")</f>
        <v/>
      </c>
      <c r="J3946" s="20" t="str">
        <f>IFERROR(IF($A3946="","",VLOOKUP($A3946,[1]Sheet1!$D$5:$N$65000,10,FALSE)),"")</f>
        <v/>
      </c>
      <c r="K3946" s="20" t="str">
        <f>IFERROR(IF($A3946="","",VLOOKUP($A3946,[1]Sheet1!$D$5:$N$65000,11,FALSE)),"")</f>
        <v/>
      </c>
      <c r="L3946" s="3">
        <f t="shared" ref="L3946:L4009" si="126">IF(A3945="",L3945+1,L3945)</f>
        <v>3942</v>
      </c>
      <c r="M3946" s="21" t="str">
        <f t="shared" si="125"/>
        <v/>
      </c>
      <c r="N3946" s="29">
        <f>IF($L3945 = 23,[24]Sheet1!J30,0)</f>
        <v>0</v>
      </c>
      <c r="O3946" s="29">
        <f>IF($L3945 = 23,[24]Sheet1!K30,0)</f>
        <v>0</v>
      </c>
      <c r="P3946" s="29">
        <f>IF($L3945 = 23,[24]Sheet1!L30,0)</f>
        <v>0</v>
      </c>
      <c r="Q3946" s="29">
        <f>IF($L3945 = 23,[24]Sheet1!M30,0)</f>
        <v>0</v>
      </c>
      <c r="R3946" s="29">
        <f>IF($L3945 = 23,[24]Sheet1!N30,0)</f>
        <v>0</v>
      </c>
      <c r="Z3946" s="25"/>
    </row>
    <row r="3947" spans="1:26">
      <c r="A3947" s="18" t="str">
        <f t="array" ref="A3947">IF(ROW(B3947)-6&lt;A$1,VLOOKUP(LOOKUP("zzzz",CHOOSE({1,2},"",INDEX([1]Sheet1!$P$1:$P$65000,SMALL(IF([1]Sheet1!P$1:P$65000&lt;&gt;"",ROW([1]Sheet1!P$1:P$65000)),ROWS(D$5:D3947))))),[1]Sheet1!$C$5:$D$65000,2,FALSE),IF(L3947&gt;$A$1,"",IF(A3946="","Figure "&amp;L3947,IFERROR(VLOOKUP(A3946,[1]Sheet1!$D$5:$Q$65000,14,FALSE),IFERROR(VLOOKUP(A3946,[1]Sheet1!$A$5:$D$65000,4,FALSE),"Figure " &amp; L3947)))))</f>
        <v/>
      </c>
      <c r="B3947" s="19" t="str">
        <f>IFERROR(IF($A3947="","",VLOOKUP($A3947,[1]Sheet1!$D$5:$R$65000,15,FALSE)),"")</f>
        <v/>
      </c>
      <c r="C3947" s="20" t="str">
        <f>IFERROR(IF(A3947="","",VLOOKUP($A3947,[1]Sheet1!$D$5:$N$65000,3,FALSE)),"")</f>
        <v/>
      </c>
      <c r="D3947" s="20" t="str">
        <f>IFERROR(IF($A3947="","",VLOOKUP($A3947,[1]Sheet1!$D$5:$N$65000,4,FALSE)),"")</f>
        <v/>
      </c>
      <c r="E3947" s="20" t="str">
        <f>IFERROR(IF($A3947="","",VLOOKUP($A3947,[1]Sheet1!$D$5:$N$65000,5,FALSE)),"")</f>
        <v/>
      </c>
      <c r="F3947" s="20" t="str">
        <f>IFERROR(IF($A3947="","",VLOOKUP($A3947,[1]Sheet1!$D$5:$N$65000,6,FALSE)),"")</f>
        <v/>
      </c>
      <c r="G3947" s="20" t="str">
        <f>IFERROR(IF($A3947="","",VLOOKUP($A3947,[1]Sheet1!$D$5:$N$65000,7,FALSE)),"")</f>
        <v/>
      </c>
      <c r="H3947" s="20" t="str">
        <f>IFERROR(IF($A3947="","",VLOOKUP($A3947,[1]Sheet1!$D$5:$N$65000,8,FALSE)),"")</f>
        <v/>
      </c>
      <c r="I3947" s="20" t="str">
        <f>IFERROR(IF($A3947="","",VLOOKUP($A3947,[1]Sheet1!$D$5:$N$65000,9,FALSE)),"")</f>
        <v/>
      </c>
      <c r="J3947" s="20" t="str">
        <f>IFERROR(IF($A3947="","",VLOOKUP($A3947,[1]Sheet1!$D$5:$N$65000,10,FALSE)),"")</f>
        <v/>
      </c>
      <c r="K3947" s="20" t="str">
        <f>IFERROR(IF($A3947="","",VLOOKUP($A3947,[1]Sheet1!$D$5:$N$65000,11,FALSE)),"")</f>
        <v/>
      </c>
      <c r="L3947" s="3">
        <f t="shared" si="126"/>
        <v>3943</v>
      </c>
      <c r="M3947" s="21" t="str">
        <f t="shared" si="125"/>
        <v/>
      </c>
      <c r="N3947" s="29">
        <f>IF($L3946 = 23,[24]Sheet1!J31,0)</f>
        <v>0</v>
      </c>
      <c r="O3947" s="29">
        <f>IF($L3946 = 23,[24]Sheet1!K31,0)</f>
        <v>0</v>
      </c>
      <c r="P3947" s="29">
        <f>IF($L3946 = 23,[24]Sheet1!L31,0)</f>
        <v>0</v>
      </c>
      <c r="Q3947" s="29">
        <f>IF($L3946 = 23,[24]Sheet1!M31,0)</f>
        <v>0</v>
      </c>
      <c r="R3947" s="29">
        <f>IF($L3946 = 23,[24]Sheet1!N31,0)</f>
        <v>0</v>
      </c>
      <c r="Z3947" s="25"/>
    </row>
    <row r="3948" spans="1:26">
      <c r="A3948" s="18" t="str">
        <f t="array" ref="A3948">IF(ROW(B3948)-6&lt;A$1,VLOOKUP(LOOKUP("zzzz",CHOOSE({1,2},"",INDEX([1]Sheet1!$P$1:$P$65000,SMALL(IF([1]Sheet1!P$1:P$65000&lt;&gt;"",ROW([1]Sheet1!P$1:P$65000)),ROWS(D$5:D3948))))),[1]Sheet1!$C$5:$D$65000,2,FALSE),IF(L3948&gt;$A$1,"",IF(A3947="","Figure "&amp;L3948,IFERROR(VLOOKUP(A3947,[1]Sheet1!$D$5:$Q$65000,14,FALSE),IFERROR(VLOOKUP(A3947,[1]Sheet1!$A$5:$D$65000,4,FALSE),"Figure " &amp; L3948)))))</f>
        <v/>
      </c>
      <c r="B3948" s="19" t="str">
        <f>IFERROR(IF($A3948="","",VLOOKUP($A3948,[1]Sheet1!$D$5:$R$65000,15,FALSE)),"")</f>
        <v/>
      </c>
      <c r="C3948" s="20" t="str">
        <f>IFERROR(IF(A3948="","",VLOOKUP($A3948,[1]Sheet1!$D$5:$N$65000,3,FALSE)),"")</f>
        <v/>
      </c>
      <c r="D3948" s="20" t="str">
        <f>IFERROR(IF($A3948="","",VLOOKUP($A3948,[1]Sheet1!$D$5:$N$65000,4,FALSE)),"")</f>
        <v/>
      </c>
      <c r="E3948" s="20" t="str">
        <f>IFERROR(IF($A3948="","",VLOOKUP($A3948,[1]Sheet1!$D$5:$N$65000,5,FALSE)),"")</f>
        <v/>
      </c>
      <c r="F3948" s="20" t="str">
        <f>IFERROR(IF($A3948="","",VLOOKUP($A3948,[1]Sheet1!$D$5:$N$65000,6,FALSE)),"")</f>
        <v/>
      </c>
      <c r="G3948" s="20" t="str">
        <f>IFERROR(IF($A3948="","",VLOOKUP($A3948,[1]Sheet1!$D$5:$N$65000,7,FALSE)),"")</f>
        <v/>
      </c>
      <c r="H3948" s="20" t="str">
        <f>IFERROR(IF($A3948="","",VLOOKUP($A3948,[1]Sheet1!$D$5:$N$65000,8,FALSE)),"")</f>
        <v/>
      </c>
      <c r="I3948" s="20" t="str">
        <f>IFERROR(IF($A3948="","",VLOOKUP($A3948,[1]Sheet1!$D$5:$N$65000,9,FALSE)),"")</f>
        <v/>
      </c>
      <c r="J3948" s="20" t="str">
        <f>IFERROR(IF($A3948="","",VLOOKUP($A3948,[1]Sheet1!$D$5:$N$65000,10,FALSE)),"")</f>
        <v/>
      </c>
      <c r="K3948" s="20" t="str">
        <f>IFERROR(IF($A3948="","",VLOOKUP($A3948,[1]Sheet1!$D$5:$N$65000,11,FALSE)),"")</f>
        <v/>
      </c>
      <c r="L3948" s="3">
        <f t="shared" si="126"/>
        <v>3944</v>
      </c>
      <c r="M3948" s="21" t="str">
        <f t="shared" si="125"/>
        <v/>
      </c>
      <c r="N3948" s="29">
        <f>IF($L3947 = 23,[24]Sheet1!J32,0)</f>
        <v>0</v>
      </c>
      <c r="O3948" s="29">
        <f>IF($L3947 = 23,[24]Sheet1!K32,0)</f>
        <v>0</v>
      </c>
      <c r="P3948" s="29">
        <f>IF($L3947 = 23,[24]Sheet1!L32,0)</f>
        <v>0</v>
      </c>
      <c r="Q3948" s="29">
        <f>IF($L3947 = 23,[24]Sheet1!M32,0)</f>
        <v>0</v>
      </c>
      <c r="R3948" s="29">
        <f>IF($L3947 = 23,[24]Sheet1!N32,0)</f>
        <v>0</v>
      </c>
      <c r="Z3948" s="25"/>
    </row>
    <row r="3949" spans="1:26">
      <c r="A3949" s="18" t="str">
        <f t="array" ref="A3949">IF(ROW(B3949)-6&lt;A$1,VLOOKUP(LOOKUP("zzzz",CHOOSE({1,2},"",INDEX([1]Sheet1!$P$1:$P$65000,SMALL(IF([1]Sheet1!P$1:P$65000&lt;&gt;"",ROW([1]Sheet1!P$1:P$65000)),ROWS(D$5:D3949))))),[1]Sheet1!$C$5:$D$65000,2,FALSE),IF(L3949&gt;$A$1,"",IF(A3948="","Figure "&amp;L3949,IFERROR(VLOOKUP(A3948,[1]Sheet1!$D$5:$Q$65000,14,FALSE),IFERROR(VLOOKUP(A3948,[1]Sheet1!$A$5:$D$65000,4,FALSE),"Figure " &amp; L3949)))))</f>
        <v/>
      </c>
      <c r="B3949" s="19" t="str">
        <f>IFERROR(IF($A3949="","",VLOOKUP($A3949,[1]Sheet1!$D$5:$R$65000,15,FALSE)),"")</f>
        <v/>
      </c>
      <c r="C3949" s="20" t="str">
        <f>IFERROR(IF(A3949="","",VLOOKUP($A3949,[1]Sheet1!$D$5:$N$65000,3,FALSE)),"")</f>
        <v/>
      </c>
      <c r="D3949" s="20" t="str">
        <f>IFERROR(IF($A3949="","",VLOOKUP($A3949,[1]Sheet1!$D$5:$N$65000,4,FALSE)),"")</f>
        <v/>
      </c>
      <c r="E3949" s="20" t="str">
        <f>IFERROR(IF($A3949="","",VLOOKUP($A3949,[1]Sheet1!$D$5:$N$65000,5,FALSE)),"")</f>
        <v/>
      </c>
      <c r="F3949" s="20" t="str">
        <f>IFERROR(IF($A3949="","",VLOOKUP($A3949,[1]Sheet1!$D$5:$N$65000,6,FALSE)),"")</f>
        <v/>
      </c>
      <c r="G3949" s="20" t="str">
        <f>IFERROR(IF($A3949="","",VLOOKUP($A3949,[1]Sheet1!$D$5:$N$65000,7,FALSE)),"")</f>
        <v/>
      </c>
      <c r="H3949" s="20" t="str">
        <f>IFERROR(IF($A3949="","",VLOOKUP($A3949,[1]Sheet1!$D$5:$N$65000,8,FALSE)),"")</f>
        <v/>
      </c>
      <c r="I3949" s="20" t="str">
        <f>IFERROR(IF($A3949="","",VLOOKUP($A3949,[1]Sheet1!$D$5:$N$65000,9,FALSE)),"")</f>
        <v/>
      </c>
      <c r="J3949" s="20" t="str">
        <f>IFERROR(IF($A3949="","",VLOOKUP($A3949,[1]Sheet1!$D$5:$N$65000,10,FALSE)),"")</f>
        <v/>
      </c>
      <c r="K3949" s="20" t="str">
        <f>IFERROR(IF($A3949="","",VLOOKUP($A3949,[1]Sheet1!$D$5:$N$65000,11,FALSE)),"")</f>
        <v/>
      </c>
      <c r="L3949" s="3">
        <f t="shared" si="126"/>
        <v>3945</v>
      </c>
      <c r="M3949" s="21" t="str">
        <f t="shared" si="125"/>
        <v/>
      </c>
      <c r="N3949" s="29">
        <f>IF($L3948 = 23,[24]Sheet1!J33,0)</f>
        <v>0</v>
      </c>
      <c r="O3949" s="29">
        <f>IF($L3948 = 23,[24]Sheet1!K33,0)</f>
        <v>0</v>
      </c>
      <c r="P3949" s="29">
        <f>IF($L3948 = 23,[24]Sheet1!L33,0)</f>
        <v>0</v>
      </c>
      <c r="Q3949" s="29">
        <f>IF($L3948 = 23,[24]Sheet1!M33,0)</f>
        <v>0</v>
      </c>
      <c r="R3949" s="29">
        <f>IF($L3948 = 23,[24]Sheet1!N33,0)</f>
        <v>0</v>
      </c>
      <c r="Z3949" s="25"/>
    </row>
    <row r="3950" spans="1:26">
      <c r="A3950" s="18" t="str">
        <f t="array" ref="A3950">IF(ROW(B3950)-6&lt;A$1,VLOOKUP(LOOKUP("zzzz",CHOOSE({1,2},"",INDEX([1]Sheet1!$P$1:$P$65000,SMALL(IF([1]Sheet1!P$1:P$65000&lt;&gt;"",ROW([1]Sheet1!P$1:P$65000)),ROWS(D$5:D3950))))),[1]Sheet1!$C$5:$D$65000,2,FALSE),IF(L3950&gt;$A$1,"",IF(A3949="","Figure "&amp;L3950,IFERROR(VLOOKUP(A3949,[1]Sheet1!$D$5:$Q$65000,14,FALSE),IFERROR(VLOOKUP(A3949,[1]Sheet1!$A$5:$D$65000,4,FALSE),"Figure " &amp; L3950)))))</f>
        <v/>
      </c>
      <c r="B3950" s="19" t="str">
        <f>IFERROR(IF($A3950="","",VLOOKUP($A3950,[1]Sheet1!$D$5:$R$65000,15,FALSE)),"")</f>
        <v/>
      </c>
      <c r="C3950" s="20" t="str">
        <f>IFERROR(IF(A3950="","",VLOOKUP($A3950,[1]Sheet1!$D$5:$N$65000,3,FALSE)),"")</f>
        <v/>
      </c>
      <c r="D3950" s="20" t="str">
        <f>IFERROR(IF($A3950="","",VLOOKUP($A3950,[1]Sheet1!$D$5:$N$65000,4,FALSE)),"")</f>
        <v/>
      </c>
      <c r="E3950" s="20" t="str">
        <f>IFERROR(IF($A3950="","",VLOOKUP($A3950,[1]Sheet1!$D$5:$N$65000,5,FALSE)),"")</f>
        <v/>
      </c>
      <c r="F3950" s="20" t="str">
        <f>IFERROR(IF($A3950="","",VLOOKUP($A3950,[1]Sheet1!$D$5:$N$65000,6,FALSE)),"")</f>
        <v/>
      </c>
      <c r="G3950" s="20" t="str">
        <f>IFERROR(IF($A3950="","",VLOOKUP($A3950,[1]Sheet1!$D$5:$N$65000,7,FALSE)),"")</f>
        <v/>
      </c>
      <c r="H3950" s="20" t="str">
        <f>IFERROR(IF($A3950="","",VLOOKUP($A3950,[1]Sheet1!$D$5:$N$65000,8,FALSE)),"")</f>
        <v/>
      </c>
      <c r="I3950" s="20" t="str">
        <f>IFERROR(IF($A3950="","",VLOOKUP($A3950,[1]Sheet1!$D$5:$N$65000,9,FALSE)),"")</f>
        <v/>
      </c>
      <c r="J3950" s="20" t="str">
        <f>IFERROR(IF($A3950="","",VLOOKUP($A3950,[1]Sheet1!$D$5:$N$65000,10,FALSE)),"")</f>
        <v/>
      </c>
      <c r="K3950" s="20" t="str">
        <f>IFERROR(IF($A3950="","",VLOOKUP($A3950,[1]Sheet1!$D$5:$N$65000,11,FALSE)),"")</f>
        <v/>
      </c>
      <c r="L3950" s="3">
        <f t="shared" si="126"/>
        <v>3946</v>
      </c>
      <c r="M3950" s="21" t="str">
        <f t="shared" si="125"/>
        <v/>
      </c>
      <c r="N3950" s="29">
        <f>IF($L3949 = 23,[24]Sheet1!J34,0)</f>
        <v>0</v>
      </c>
      <c r="O3950" s="29">
        <f>IF($L3949 = 23,[24]Sheet1!K34,0)</f>
        <v>0</v>
      </c>
      <c r="P3950" s="29">
        <f>IF($L3949 = 23,[24]Sheet1!L34,0)</f>
        <v>0</v>
      </c>
      <c r="Q3950" s="29">
        <f>IF($L3949 = 23,[24]Sheet1!M34,0)</f>
        <v>0</v>
      </c>
      <c r="R3950" s="29">
        <f>IF($L3949 = 23,[24]Sheet1!N34,0)</f>
        <v>0</v>
      </c>
      <c r="Z3950" s="25"/>
    </row>
    <row r="3951" spans="1:26">
      <c r="A3951" s="18" t="str">
        <f t="array" ref="A3951">IF(ROW(B3951)-6&lt;A$1,VLOOKUP(LOOKUP("zzzz",CHOOSE({1,2},"",INDEX([1]Sheet1!$P$1:$P$65000,SMALL(IF([1]Sheet1!P$1:P$65000&lt;&gt;"",ROW([1]Sheet1!P$1:P$65000)),ROWS(D$5:D3951))))),[1]Sheet1!$C$5:$D$65000,2,FALSE),IF(L3951&gt;$A$1,"",IF(A3950="","Figure "&amp;L3951,IFERROR(VLOOKUP(A3950,[1]Sheet1!$D$5:$Q$65000,14,FALSE),IFERROR(VLOOKUP(A3950,[1]Sheet1!$A$5:$D$65000,4,FALSE),"Figure " &amp; L3951)))))</f>
        <v/>
      </c>
      <c r="B3951" s="19" t="str">
        <f>IFERROR(IF($A3951="","",VLOOKUP($A3951,[1]Sheet1!$D$5:$R$65000,15,FALSE)),"")</f>
        <v/>
      </c>
      <c r="C3951" s="20" t="str">
        <f>IFERROR(IF(A3951="","",VLOOKUP($A3951,[1]Sheet1!$D$5:$N$65000,3,FALSE)),"")</f>
        <v/>
      </c>
      <c r="D3951" s="20" t="str">
        <f>IFERROR(IF($A3951="","",VLOOKUP($A3951,[1]Sheet1!$D$5:$N$65000,4,FALSE)),"")</f>
        <v/>
      </c>
      <c r="E3951" s="20" t="str">
        <f>IFERROR(IF($A3951="","",VLOOKUP($A3951,[1]Sheet1!$D$5:$N$65000,5,FALSE)),"")</f>
        <v/>
      </c>
      <c r="F3951" s="20" t="str">
        <f>IFERROR(IF($A3951="","",VLOOKUP($A3951,[1]Sheet1!$D$5:$N$65000,6,FALSE)),"")</f>
        <v/>
      </c>
      <c r="G3951" s="20" t="str">
        <f>IFERROR(IF($A3951="","",VLOOKUP($A3951,[1]Sheet1!$D$5:$N$65000,7,FALSE)),"")</f>
        <v/>
      </c>
      <c r="H3951" s="20" t="str">
        <f>IFERROR(IF($A3951="","",VLOOKUP($A3951,[1]Sheet1!$D$5:$N$65000,8,FALSE)),"")</f>
        <v/>
      </c>
      <c r="I3951" s="20" t="str">
        <f>IFERROR(IF($A3951="","",VLOOKUP($A3951,[1]Sheet1!$D$5:$N$65000,9,FALSE)),"")</f>
        <v/>
      </c>
      <c r="J3951" s="20" t="str">
        <f>IFERROR(IF($A3951="","",VLOOKUP($A3951,[1]Sheet1!$D$5:$N$65000,10,FALSE)),"")</f>
        <v/>
      </c>
      <c r="K3951" s="20" t="str">
        <f>IFERROR(IF($A3951="","",VLOOKUP($A3951,[1]Sheet1!$D$5:$N$65000,11,FALSE)),"")</f>
        <v/>
      </c>
      <c r="L3951" s="3">
        <f t="shared" si="126"/>
        <v>3947</v>
      </c>
      <c r="M3951" s="21" t="str">
        <f t="shared" si="125"/>
        <v/>
      </c>
      <c r="N3951" s="29">
        <f>IF($L3950 = 23,[24]Sheet1!J35,0)</f>
        <v>0</v>
      </c>
      <c r="O3951" s="29">
        <f>IF($L3950 = 23,[24]Sheet1!K35,0)</f>
        <v>0</v>
      </c>
      <c r="P3951" s="29">
        <f>IF($L3950 = 23,[24]Sheet1!L35,0)</f>
        <v>0</v>
      </c>
      <c r="Q3951" s="29">
        <f>IF($L3950 = 23,[24]Sheet1!M35,0)</f>
        <v>0</v>
      </c>
      <c r="R3951" s="29">
        <f>IF($L3950 = 23,[24]Sheet1!N35,0)</f>
        <v>0</v>
      </c>
      <c r="Z3951" s="25"/>
    </row>
    <row r="3952" spans="1:26">
      <c r="A3952" s="18" t="str">
        <f t="array" ref="A3952">IF(ROW(B3952)-6&lt;A$1,VLOOKUP(LOOKUP("zzzz",CHOOSE({1,2},"",INDEX([1]Sheet1!$P$1:$P$65000,SMALL(IF([1]Sheet1!P$1:P$65000&lt;&gt;"",ROW([1]Sheet1!P$1:P$65000)),ROWS(D$5:D3952))))),[1]Sheet1!$C$5:$D$65000,2,FALSE),IF(L3952&gt;$A$1,"",IF(A3951="","Figure "&amp;L3952,IFERROR(VLOOKUP(A3951,[1]Sheet1!$D$5:$Q$65000,14,FALSE),IFERROR(VLOOKUP(A3951,[1]Sheet1!$A$5:$D$65000,4,FALSE),"Figure " &amp; L3952)))))</f>
        <v/>
      </c>
      <c r="B3952" s="19" t="str">
        <f>IFERROR(IF($A3952="","",VLOOKUP($A3952,[1]Sheet1!$D$5:$R$65000,15,FALSE)),"")</f>
        <v/>
      </c>
      <c r="C3952" s="20" t="str">
        <f>IFERROR(IF(A3952="","",VLOOKUP($A3952,[1]Sheet1!$D$5:$N$65000,3,FALSE)),"")</f>
        <v/>
      </c>
      <c r="D3952" s="20" t="str">
        <f>IFERROR(IF($A3952="","",VLOOKUP($A3952,[1]Sheet1!$D$5:$N$65000,4,FALSE)),"")</f>
        <v/>
      </c>
      <c r="E3952" s="20" t="str">
        <f>IFERROR(IF($A3952="","",VLOOKUP($A3952,[1]Sheet1!$D$5:$N$65000,5,FALSE)),"")</f>
        <v/>
      </c>
      <c r="F3952" s="20" t="str">
        <f>IFERROR(IF($A3952="","",VLOOKUP($A3952,[1]Sheet1!$D$5:$N$65000,6,FALSE)),"")</f>
        <v/>
      </c>
      <c r="G3952" s="20" t="str">
        <f>IFERROR(IF($A3952="","",VLOOKUP($A3952,[1]Sheet1!$D$5:$N$65000,7,FALSE)),"")</f>
        <v/>
      </c>
      <c r="H3952" s="20" t="str">
        <f>IFERROR(IF($A3952="","",VLOOKUP($A3952,[1]Sheet1!$D$5:$N$65000,8,FALSE)),"")</f>
        <v/>
      </c>
      <c r="I3952" s="20" t="str">
        <f>IFERROR(IF($A3952="","",VLOOKUP($A3952,[1]Sheet1!$D$5:$N$65000,9,FALSE)),"")</f>
        <v/>
      </c>
      <c r="J3952" s="20" t="str">
        <f>IFERROR(IF($A3952="","",VLOOKUP($A3952,[1]Sheet1!$D$5:$N$65000,10,FALSE)),"")</f>
        <v/>
      </c>
      <c r="K3952" s="20" t="str">
        <f>IFERROR(IF($A3952="","",VLOOKUP($A3952,[1]Sheet1!$D$5:$N$65000,11,FALSE)),"")</f>
        <v/>
      </c>
      <c r="L3952" s="3">
        <f t="shared" si="126"/>
        <v>3948</v>
      </c>
      <c r="M3952" s="21" t="str">
        <f t="shared" si="125"/>
        <v/>
      </c>
      <c r="N3952" s="29">
        <f>IF($L3951 = 23,[24]Sheet1!J36,0)</f>
        <v>0</v>
      </c>
      <c r="O3952" s="29">
        <f>IF($L3951 = 23,[24]Sheet1!K36,0)</f>
        <v>0</v>
      </c>
      <c r="P3952" s="29">
        <f>IF($L3951 = 23,[24]Sheet1!L36,0)</f>
        <v>0</v>
      </c>
      <c r="Q3952" s="29">
        <f>IF($L3951 = 23,[24]Sheet1!M36,0)</f>
        <v>0</v>
      </c>
      <c r="R3952" s="29">
        <f>IF($L3951 = 23,[24]Sheet1!N36,0)</f>
        <v>0</v>
      </c>
      <c r="Z3952" s="25"/>
    </row>
    <row r="3953" spans="1:26">
      <c r="A3953" s="18" t="str">
        <f t="array" ref="A3953">IF(ROW(B3953)-6&lt;A$1,VLOOKUP(LOOKUP("zzzz",CHOOSE({1,2},"",INDEX([1]Sheet1!$P$1:$P$65000,SMALL(IF([1]Sheet1!P$1:P$65000&lt;&gt;"",ROW([1]Sheet1!P$1:P$65000)),ROWS(D$5:D3953))))),[1]Sheet1!$C$5:$D$65000,2,FALSE),IF(L3953&gt;$A$1,"",IF(A3952="","Figure "&amp;L3953,IFERROR(VLOOKUP(A3952,[1]Sheet1!$D$5:$Q$65000,14,FALSE),IFERROR(VLOOKUP(A3952,[1]Sheet1!$A$5:$D$65000,4,FALSE),"Figure " &amp; L3953)))))</f>
        <v/>
      </c>
      <c r="B3953" s="19" t="str">
        <f>IFERROR(IF($A3953="","",VLOOKUP($A3953,[1]Sheet1!$D$5:$R$65000,15,FALSE)),"")</f>
        <v/>
      </c>
      <c r="C3953" s="20" t="str">
        <f>IFERROR(IF(A3953="","",VLOOKUP($A3953,[1]Sheet1!$D$5:$N$65000,3,FALSE)),"")</f>
        <v/>
      </c>
      <c r="D3953" s="20" t="str">
        <f>IFERROR(IF($A3953="","",VLOOKUP($A3953,[1]Sheet1!$D$5:$N$65000,4,FALSE)),"")</f>
        <v/>
      </c>
      <c r="E3953" s="20" t="str">
        <f>IFERROR(IF($A3953="","",VLOOKUP($A3953,[1]Sheet1!$D$5:$N$65000,5,FALSE)),"")</f>
        <v/>
      </c>
      <c r="F3953" s="20" t="str">
        <f>IFERROR(IF($A3953="","",VLOOKUP($A3953,[1]Sheet1!$D$5:$N$65000,6,FALSE)),"")</f>
        <v/>
      </c>
      <c r="G3953" s="20" t="str">
        <f>IFERROR(IF($A3953="","",VLOOKUP($A3953,[1]Sheet1!$D$5:$N$65000,7,FALSE)),"")</f>
        <v/>
      </c>
      <c r="H3953" s="20" t="str">
        <f>IFERROR(IF($A3953="","",VLOOKUP($A3953,[1]Sheet1!$D$5:$N$65000,8,FALSE)),"")</f>
        <v/>
      </c>
      <c r="I3953" s="20" t="str">
        <f>IFERROR(IF($A3953="","",VLOOKUP($A3953,[1]Sheet1!$D$5:$N$65000,9,FALSE)),"")</f>
        <v/>
      </c>
      <c r="J3953" s="20" t="str">
        <f>IFERROR(IF($A3953="","",VLOOKUP($A3953,[1]Sheet1!$D$5:$N$65000,10,FALSE)),"")</f>
        <v/>
      </c>
      <c r="K3953" s="20" t="str">
        <f>IFERROR(IF($A3953="","",VLOOKUP($A3953,[1]Sheet1!$D$5:$N$65000,11,FALSE)),"")</f>
        <v/>
      </c>
      <c r="L3953" s="3">
        <f t="shared" si="126"/>
        <v>3949</v>
      </c>
      <c r="M3953" s="21" t="str">
        <f t="shared" si="125"/>
        <v/>
      </c>
      <c r="N3953" s="29">
        <f>IF($L3952 = 23,[24]Sheet1!J37,0)</f>
        <v>0</v>
      </c>
      <c r="O3953" s="29">
        <f>IF($L3952 = 23,[24]Sheet1!K37,0)</f>
        <v>0</v>
      </c>
      <c r="P3953" s="29">
        <f>IF($L3952 = 23,[24]Sheet1!L37,0)</f>
        <v>0</v>
      </c>
      <c r="Q3953" s="29">
        <f>IF($L3952 = 23,[24]Sheet1!M37,0)</f>
        <v>0</v>
      </c>
      <c r="R3953" s="29">
        <f>IF($L3952 = 23,[24]Sheet1!N37,0)</f>
        <v>0</v>
      </c>
      <c r="Z3953" s="25"/>
    </row>
    <row r="3954" spans="1:26">
      <c r="A3954" s="18" t="str">
        <f t="array" ref="A3954">IF(ROW(B3954)-6&lt;A$1,VLOOKUP(LOOKUP("zzzz",CHOOSE({1,2},"",INDEX([1]Sheet1!$P$1:$P$65000,SMALL(IF([1]Sheet1!P$1:P$65000&lt;&gt;"",ROW([1]Sheet1!P$1:P$65000)),ROWS(D$5:D3954))))),[1]Sheet1!$C$5:$D$65000,2,FALSE),IF(L3954&gt;$A$1,"",IF(A3953="","Figure "&amp;L3954,IFERROR(VLOOKUP(A3953,[1]Sheet1!$D$5:$Q$65000,14,FALSE),IFERROR(VLOOKUP(A3953,[1]Sheet1!$A$5:$D$65000,4,FALSE),"Figure " &amp; L3954)))))</f>
        <v/>
      </c>
      <c r="B3954" s="19" t="str">
        <f>IFERROR(IF($A3954="","",VLOOKUP($A3954,[1]Sheet1!$D$5:$R$65000,15,FALSE)),"")</f>
        <v/>
      </c>
      <c r="C3954" s="20" t="str">
        <f>IFERROR(IF(A3954="","",VLOOKUP($A3954,[1]Sheet1!$D$5:$N$65000,3,FALSE)),"")</f>
        <v/>
      </c>
      <c r="D3954" s="20" t="str">
        <f>IFERROR(IF($A3954="","",VLOOKUP($A3954,[1]Sheet1!$D$5:$N$65000,4,FALSE)),"")</f>
        <v/>
      </c>
      <c r="E3954" s="20" t="str">
        <f>IFERROR(IF($A3954="","",VLOOKUP($A3954,[1]Sheet1!$D$5:$N$65000,5,FALSE)),"")</f>
        <v/>
      </c>
      <c r="F3954" s="20" t="str">
        <f>IFERROR(IF($A3954="","",VLOOKUP($A3954,[1]Sheet1!$D$5:$N$65000,6,FALSE)),"")</f>
        <v/>
      </c>
      <c r="G3954" s="20" t="str">
        <f>IFERROR(IF($A3954="","",VLOOKUP($A3954,[1]Sheet1!$D$5:$N$65000,7,FALSE)),"")</f>
        <v/>
      </c>
      <c r="H3954" s="20" t="str">
        <f>IFERROR(IF($A3954="","",VLOOKUP($A3954,[1]Sheet1!$D$5:$N$65000,8,FALSE)),"")</f>
        <v/>
      </c>
      <c r="I3954" s="20" t="str">
        <f>IFERROR(IF($A3954="","",VLOOKUP($A3954,[1]Sheet1!$D$5:$N$65000,9,FALSE)),"")</f>
        <v/>
      </c>
      <c r="J3954" s="20" t="str">
        <f>IFERROR(IF($A3954="","",VLOOKUP($A3954,[1]Sheet1!$D$5:$N$65000,10,FALSE)),"")</f>
        <v/>
      </c>
      <c r="K3954" s="20" t="str">
        <f>IFERROR(IF($A3954="","",VLOOKUP($A3954,[1]Sheet1!$D$5:$N$65000,11,FALSE)),"")</f>
        <v/>
      </c>
      <c r="L3954" s="3">
        <f t="shared" si="126"/>
        <v>3950</v>
      </c>
      <c r="M3954" s="21" t="str">
        <f t="shared" si="125"/>
        <v/>
      </c>
      <c r="N3954" s="29">
        <f>IF($L3953 = 23,[24]Sheet1!J38,0)</f>
        <v>0</v>
      </c>
      <c r="O3954" s="29">
        <f>IF($L3953 = 23,[24]Sheet1!K38,0)</f>
        <v>0</v>
      </c>
      <c r="P3954" s="29">
        <f>IF($L3953 = 23,[24]Sheet1!L38,0)</f>
        <v>0</v>
      </c>
      <c r="Q3954" s="29">
        <f>IF($L3953 = 23,[24]Sheet1!M38,0)</f>
        <v>0</v>
      </c>
      <c r="R3954" s="29">
        <f>IF($L3953 = 23,[24]Sheet1!N38,0)</f>
        <v>0</v>
      </c>
      <c r="Z3954"/>
    </row>
    <row r="3955" spans="1:26">
      <c r="A3955" s="18" t="str">
        <f t="array" ref="A3955">IF(ROW(B3955)-6&lt;A$1,VLOOKUP(LOOKUP("zzzz",CHOOSE({1,2},"",INDEX([1]Sheet1!$P$1:$P$65000,SMALL(IF([1]Sheet1!P$1:P$65000&lt;&gt;"",ROW([1]Sheet1!P$1:P$65000)),ROWS(D$5:D3955))))),[1]Sheet1!$C$5:$D$65000,2,FALSE),IF(L3955&gt;$A$1,"",IF(A3954="","Figure "&amp;L3955,IFERROR(VLOOKUP(A3954,[1]Sheet1!$D$5:$Q$65000,14,FALSE),IFERROR(VLOOKUP(A3954,[1]Sheet1!$A$5:$D$65000,4,FALSE),"Figure " &amp; L3955)))))</f>
        <v/>
      </c>
      <c r="B3955" s="19" t="str">
        <f>IFERROR(IF($A3955="","",VLOOKUP($A3955,[1]Sheet1!$D$5:$R$65000,15,FALSE)),"")</f>
        <v/>
      </c>
      <c r="C3955" s="20" t="str">
        <f>IFERROR(IF(A3955="","",VLOOKUP($A3955,[1]Sheet1!$D$5:$N$65000,3,FALSE)),"")</f>
        <v/>
      </c>
      <c r="D3955" s="20" t="str">
        <f>IFERROR(IF($A3955="","",VLOOKUP($A3955,[1]Sheet1!$D$5:$N$65000,4,FALSE)),"")</f>
        <v/>
      </c>
      <c r="E3955" s="20" t="str">
        <f>IFERROR(IF($A3955="","",VLOOKUP($A3955,[1]Sheet1!$D$5:$N$65000,5,FALSE)),"")</f>
        <v/>
      </c>
      <c r="F3955" s="20" t="str">
        <f>IFERROR(IF($A3955="","",VLOOKUP($A3955,[1]Sheet1!$D$5:$N$65000,6,FALSE)),"")</f>
        <v/>
      </c>
      <c r="G3955" s="20" t="str">
        <f>IFERROR(IF($A3955="","",VLOOKUP($A3955,[1]Sheet1!$D$5:$N$65000,7,FALSE)),"")</f>
        <v/>
      </c>
      <c r="H3955" s="20" t="str">
        <f>IFERROR(IF($A3955="","",VLOOKUP($A3955,[1]Sheet1!$D$5:$N$65000,8,FALSE)),"")</f>
        <v/>
      </c>
      <c r="I3955" s="20" t="str">
        <f>IFERROR(IF($A3955="","",VLOOKUP($A3955,[1]Sheet1!$D$5:$N$65000,9,FALSE)),"")</f>
        <v/>
      </c>
      <c r="J3955" s="20" t="str">
        <f>IFERROR(IF($A3955="","",VLOOKUP($A3955,[1]Sheet1!$D$5:$N$65000,10,FALSE)),"")</f>
        <v/>
      </c>
      <c r="K3955" s="20" t="str">
        <f>IFERROR(IF($A3955="","",VLOOKUP($A3955,[1]Sheet1!$D$5:$N$65000,11,FALSE)),"")</f>
        <v/>
      </c>
      <c r="L3955" s="3">
        <f t="shared" si="126"/>
        <v>3951</v>
      </c>
      <c r="M3955" s="21" t="str">
        <f t="shared" si="125"/>
        <v/>
      </c>
      <c r="N3955" s="29">
        <f>IF($L3954 = 23,[24]Sheet1!J39,0)</f>
        <v>0</v>
      </c>
      <c r="O3955" s="29">
        <f>IF($L3954 = 23,[24]Sheet1!K39,0)</f>
        <v>0</v>
      </c>
      <c r="P3955" s="29">
        <f>IF($L3954 = 23,[24]Sheet1!L39,0)</f>
        <v>0</v>
      </c>
      <c r="Q3955" s="29">
        <f>IF($L3954 = 23,[24]Sheet1!M39,0)</f>
        <v>0</v>
      </c>
      <c r="R3955" s="29">
        <f>IF($L3954 = 23,[24]Sheet1!N39,0)</f>
        <v>0</v>
      </c>
      <c r="Z3955"/>
    </row>
    <row r="3956" spans="1:26">
      <c r="A3956" s="18" t="str">
        <f t="array" ref="A3956">IF(ROW(B3956)-6&lt;A$1,VLOOKUP(LOOKUP("zzzz",CHOOSE({1,2},"",INDEX([1]Sheet1!$P$1:$P$65000,SMALL(IF([1]Sheet1!P$1:P$65000&lt;&gt;"",ROW([1]Sheet1!P$1:P$65000)),ROWS(D$5:D3956))))),[1]Sheet1!$C$5:$D$65000,2,FALSE),IF(L3956&gt;$A$1,"",IF(A3955="","Figure "&amp;L3956,IFERROR(VLOOKUP(A3955,[1]Sheet1!$D$5:$Q$65000,14,FALSE),IFERROR(VLOOKUP(A3955,[1]Sheet1!$A$5:$D$65000,4,FALSE),"Figure " &amp; L3956)))))</f>
        <v/>
      </c>
      <c r="B3956" s="19" t="str">
        <f>IFERROR(IF($A3956="","",VLOOKUP($A3956,[1]Sheet1!$D$5:$R$65000,15,FALSE)),"")</f>
        <v/>
      </c>
      <c r="C3956" s="20" t="str">
        <f>IFERROR(IF(A3956="","",VLOOKUP($A3956,[1]Sheet1!$D$5:$N$65000,3,FALSE)),"")</f>
        <v/>
      </c>
      <c r="D3956" s="20" t="str">
        <f>IFERROR(IF($A3956="","",VLOOKUP($A3956,[1]Sheet1!$D$5:$N$65000,4,FALSE)),"")</f>
        <v/>
      </c>
      <c r="E3956" s="20" t="str">
        <f>IFERROR(IF($A3956="","",VLOOKUP($A3956,[1]Sheet1!$D$5:$N$65000,5,FALSE)),"")</f>
        <v/>
      </c>
      <c r="F3956" s="20" t="str">
        <f>IFERROR(IF($A3956="","",VLOOKUP($A3956,[1]Sheet1!$D$5:$N$65000,6,FALSE)),"")</f>
        <v/>
      </c>
      <c r="G3956" s="20" t="str">
        <f>IFERROR(IF($A3956="","",VLOOKUP($A3956,[1]Sheet1!$D$5:$N$65000,7,FALSE)),"")</f>
        <v/>
      </c>
      <c r="H3956" s="20" t="str">
        <f>IFERROR(IF($A3956="","",VLOOKUP($A3956,[1]Sheet1!$D$5:$N$65000,8,FALSE)),"")</f>
        <v/>
      </c>
      <c r="I3956" s="20" t="str">
        <f>IFERROR(IF($A3956="","",VLOOKUP($A3956,[1]Sheet1!$D$5:$N$65000,9,FALSE)),"")</f>
        <v/>
      </c>
      <c r="J3956" s="20" t="str">
        <f>IFERROR(IF($A3956="","",VLOOKUP($A3956,[1]Sheet1!$D$5:$N$65000,10,FALSE)),"")</f>
        <v/>
      </c>
      <c r="K3956" s="20" t="str">
        <f>IFERROR(IF($A3956="","",VLOOKUP($A3956,[1]Sheet1!$D$5:$N$65000,11,FALSE)),"")</f>
        <v/>
      </c>
      <c r="L3956" s="3">
        <f t="shared" si="126"/>
        <v>3952</v>
      </c>
      <c r="M3956" s="21" t="str">
        <f t="shared" si="125"/>
        <v/>
      </c>
      <c r="N3956" s="29">
        <f>IF($L3955 = 23,[24]Sheet1!J40,0)</f>
        <v>0</v>
      </c>
      <c r="O3956" s="29">
        <f>IF($L3955 = 23,[24]Sheet1!K40,0)</f>
        <v>0</v>
      </c>
      <c r="P3956" s="29">
        <f>IF($L3955 = 23,[24]Sheet1!L40,0)</f>
        <v>0</v>
      </c>
      <c r="Q3956" s="29">
        <f>IF($L3955 = 23,[24]Sheet1!M40,0)</f>
        <v>0</v>
      </c>
      <c r="R3956" s="29">
        <f>IF($L3955 = 23,[24]Sheet1!N40,0)</f>
        <v>0</v>
      </c>
      <c r="Z3956"/>
    </row>
    <row r="3957" spans="1:26">
      <c r="A3957" s="18" t="str">
        <f t="array" ref="A3957">IF(ROW(B3957)-6&lt;A$1,VLOOKUP(LOOKUP("zzzz",CHOOSE({1,2},"",INDEX([1]Sheet1!$P$1:$P$65000,SMALL(IF([1]Sheet1!P$1:P$65000&lt;&gt;"",ROW([1]Sheet1!P$1:P$65000)),ROWS(D$5:D3957))))),[1]Sheet1!$C$5:$D$65000,2,FALSE),IF(L3957&gt;$A$1,"",IF(A3956="","Figure "&amp;L3957,IFERROR(VLOOKUP(A3956,[1]Sheet1!$D$5:$Q$65000,14,FALSE),IFERROR(VLOOKUP(A3956,[1]Sheet1!$A$5:$D$65000,4,FALSE),"Figure " &amp; L3957)))))</f>
        <v/>
      </c>
      <c r="B3957" s="19" t="str">
        <f>IFERROR(IF($A3957="","",VLOOKUP($A3957,[1]Sheet1!$D$5:$R$65000,15,FALSE)),"")</f>
        <v/>
      </c>
      <c r="C3957" s="20" t="str">
        <f>IFERROR(IF(A3957="","",VLOOKUP($A3957,[1]Sheet1!$D$5:$N$65000,3,FALSE)),"")</f>
        <v/>
      </c>
      <c r="D3957" s="20" t="str">
        <f>IFERROR(IF($A3957="","",VLOOKUP($A3957,[1]Sheet1!$D$5:$N$65000,4,FALSE)),"")</f>
        <v/>
      </c>
      <c r="E3957" s="20" t="str">
        <f>IFERROR(IF($A3957="","",VLOOKUP($A3957,[1]Sheet1!$D$5:$N$65000,5,FALSE)),"")</f>
        <v/>
      </c>
      <c r="F3957" s="20" t="str">
        <f>IFERROR(IF($A3957="","",VLOOKUP($A3957,[1]Sheet1!$D$5:$N$65000,6,FALSE)),"")</f>
        <v/>
      </c>
      <c r="G3957" s="20" t="str">
        <f>IFERROR(IF($A3957="","",VLOOKUP($A3957,[1]Sheet1!$D$5:$N$65000,7,FALSE)),"")</f>
        <v/>
      </c>
      <c r="H3957" s="20" t="str">
        <f>IFERROR(IF($A3957="","",VLOOKUP($A3957,[1]Sheet1!$D$5:$N$65000,8,FALSE)),"")</f>
        <v/>
      </c>
      <c r="I3957" s="20" t="str">
        <f>IFERROR(IF($A3957="","",VLOOKUP($A3957,[1]Sheet1!$D$5:$N$65000,9,FALSE)),"")</f>
        <v/>
      </c>
      <c r="J3957" s="20" t="str">
        <f>IFERROR(IF($A3957="","",VLOOKUP($A3957,[1]Sheet1!$D$5:$N$65000,10,FALSE)),"")</f>
        <v/>
      </c>
      <c r="K3957" s="20" t="str">
        <f>IFERROR(IF($A3957="","",VLOOKUP($A3957,[1]Sheet1!$D$5:$N$65000,11,FALSE)),"")</f>
        <v/>
      </c>
      <c r="L3957" s="3">
        <f t="shared" si="126"/>
        <v>3953</v>
      </c>
      <c r="M3957" s="21" t="str">
        <f t="shared" si="125"/>
        <v/>
      </c>
      <c r="N3957" s="29">
        <f>IF($L3956 = 23,[24]Sheet1!J41,0)</f>
        <v>0</v>
      </c>
      <c r="O3957" s="29">
        <f>IF($L3956 = 23,[24]Sheet1!K41,0)</f>
        <v>0</v>
      </c>
      <c r="P3957" s="29">
        <f>IF($L3956 = 23,[24]Sheet1!L41,0)</f>
        <v>0</v>
      </c>
      <c r="Q3957" s="29">
        <f>IF($L3956 = 23,[24]Sheet1!M41,0)</f>
        <v>0</v>
      </c>
      <c r="R3957" s="29">
        <f>IF($L3956 = 23,[24]Sheet1!N41,0)</f>
        <v>0</v>
      </c>
      <c r="Z3957"/>
    </row>
    <row r="3958" spans="1:26">
      <c r="A3958" s="18" t="str">
        <f t="array" ref="A3958">IF(ROW(B3958)-6&lt;A$1,VLOOKUP(LOOKUP("zzzz",CHOOSE({1,2},"",INDEX([1]Sheet1!$P$1:$P$65000,SMALL(IF([1]Sheet1!P$1:P$65000&lt;&gt;"",ROW([1]Sheet1!P$1:P$65000)),ROWS(D$5:D3958))))),[1]Sheet1!$C$5:$D$65000,2,FALSE),IF(L3958&gt;$A$1,"",IF(A3957="","Figure "&amp;L3958,IFERROR(VLOOKUP(A3957,[1]Sheet1!$D$5:$Q$65000,14,FALSE),IFERROR(VLOOKUP(A3957,[1]Sheet1!$A$5:$D$65000,4,FALSE),"Figure " &amp; L3958)))))</f>
        <v/>
      </c>
      <c r="B3958" s="19" t="str">
        <f>IFERROR(IF($A3958="","",VLOOKUP($A3958,[1]Sheet1!$D$5:$R$65000,15,FALSE)),"")</f>
        <v/>
      </c>
      <c r="C3958" s="20" t="str">
        <f>IFERROR(IF(A3958="","",VLOOKUP($A3958,[1]Sheet1!$D$5:$N$65000,3,FALSE)),"")</f>
        <v/>
      </c>
      <c r="D3958" s="20" t="str">
        <f>IFERROR(IF($A3958="","",VLOOKUP($A3958,[1]Sheet1!$D$5:$N$65000,4,FALSE)),"")</f>
        <v/>
      </c>
      <c r="E3958" s="20" t="str">
        <f>IFERROR(IF($A3958="","",VLOOKUP($A3958,[1]Sheet1!$D$5:$N$65000,5,FALSE)),"")</f>
        <v/>
      </c>
      <c r="F3958" s="20" t="str">
        <f>IFERROR(IF($A3958="","",VLOOKUP($A3958,[1]Sheet1!$D$5:$N$65000,6,FALSE)),"")</f>
        <v/>
      </c>
      <c r="G3958" s="20" t="str">
        <f>IFERROR(IF($A3958="","",VLOOKUP($A3958,[1]Sheet1!$D$5:$N$65000,7,FALSE)),"")</f>
        <v/>
      </c>
      <c r="H3958" s="20" t="str">
        <f>IFERROR(IF($A3958="","",VLOOKUP($A3958,[1]Sheet1!$D$5:$N$65000,8,FALSE)),"")</f>
        <v/>
      </c>
      <c r="I3958" s="20" t="str">
        <f>IFERROR(IF($A3958="","",VLOOKUP($A3958,[1]Sheet1!$D$5:$N$65000,9,FALSE)),"")</f>
        <v/>
      </c>
      <c r="J3958" s="20" t="str">
        <f>IFERROR(IF($A3958="","",VLOOKUP($A3958,[1]Sheet1!$D$5:$N$65000,10,FALSE)),"")</f>
        <v/>
      </c>
      <c r="K3958" s="20" t="str">
        <f>IFERROR(IF($A3958="","",VLOOKUP($A3958,[1]Sheet1!$D$5:$N$65000,11,FALSE)),"")</f>
        <v/>
      </c>
      <c r="L3958" s="3">
        <f t="shared" si="126"/>
        <v>3954</v>
      </c>
      <c r="M3958" s="21" t="str">
        <f t="shared" si="125"/>
        <v/>
      </c>
      <c r="N3958" s="29">
        <f>IF($L3957 = 23,[24]Sheet1!J42,0)</f>
        <v>0</v>
      </c>
      <c r="O3958" s="29">
        <f>IF($L3957 = 23,[24]Sheet1!K42,0)</f>
        <v>0</v>
      </c>
      <c r="P3958" s="29">
        <f>IF($L3957 = 23,[24]Sheet1!L42,0)</f>
        <v>0</v>
      </c>
      <c r="Q3958" s="29">
        <f>IF($L3957 = 23,[24]Sheet1!M42,0)</f>
        <v>0</v>
      </c>
      <c r="R3958" s="29">
        <f>IF($L3957 = 23,[24]Sheet1!N42,0)</f>
        <v>0</v>
      </c>
      <c r="Z3958"/>
    </row>
    <row r="3959" spans="1:26">
      <c r="A3959" s="18" t="str">
        <f t="array" ref="A3959">IF(ROW(B3959)-6&lt;A$1,VLOOKUP(LOOKUP("zzzz",CHOOSE({1,2},"",INDEX([1]Sheet1!$P$1:$P$65000,SMALL(IF([1]Sheet1!P$1:P$65000&lt;&gt;"",ROW([1]Sheet1!P$1:P$65000)),ROWS(D$5:D3959))))),[1]Sheet1!$C$5:$D$65000,2,FALSE),IF(L3959&gt;$A$1,"",IF(A3958="","Figure "&amp;L3959,IFERROR(VLOOKUP(A3958,[1]Sheet1!$D$5:$Q$65000,14,FALSE),IFERROR(VLOOKUP(A3958,[1]Sheet1!$A$5:$D$65000,4,FALSE),"Figure " &amp; L3959)))))</f>
        <v/>
      </c>
      <c r="B3959" s="19" t="str">
        <f>IFERROR(IF($A3959="","",VLOOKUP($A3959,[1]Sheet1!$D$5:$R$65000,15,FALSE)),"")</f>
        <v/>
      </c>
      <c r="C3959" s="20" t="str">
        <f>IFERROR(IF(A3959="","",VLOOKUP($A3959,[1]Sheet1!$D$5:$N$65000,3,FALSE)),"")</f>
        <v/>
      </c>
      <c r="D3959" s="20" t="str">
        <f>IFERROR(IF($A3959="","",VLOOKUP($A3959,[1]Sheet1!$D$5:$N$65000,4,FALSE)),"")</f>
        <v/>
      </c>
      <c r="E3959" s="20" t="str">
        <f>IFERROR(IF($A3959="","",VLOOKUP($A3959,[1]Sheet1!$D$5:$N$65000,5,FALSE)),"")</f>
        <v/>
      </c>
      <c r="F3959" s="20" t="str">
        <f>IFERROR(IF($A3959="","",VLOOKUP($A3959,[1]Sheet1!$D$5:$N$65000,6,FALSE)),"")</f>
        <v/>
      </c>
      <c r="G3959" s="20" t="str">
        <f>IFERROR(IF($A3959="","",VLOOKUP($A3959,[1]Sheet1!$D$5:$N$65000,7,FALSE)),"")</f>
        <v/>
      </c>
      <c r="H3959" s="20" t="str">
        <f>IFERROR(IF($A3959="","",VLOOKUP($A3959,[1]Sheet1!$D$5:$N$65000,8,FALSE)),"")</f>
        <v/>
      </c>
      <c r="I3959" s="20" t="str">
        <f>IFERROR(IF($A3959="","",VLOOKUP($A3959,[1]Sheet1!$D$5:$N$65000,9,FALSE)),"")</f>
        <v/>
      </c>
      <c r="J3959" s="20" t="str">
        <f>IFERROR(IF($A3959="","",VLOOKUP($A3959,[1]Sheet1!$D$5:$N$65000,10,FALSE)),"")</f>
        <v/>
      </c>
      <c r="K3959" s="20" t="str">
        <f>IFERROR(IF($A3959="","",VLOOKUP($A3959,[1]Sheet1!$D$5:$N$65000,11,FALSE)),"")</f>
        <v/>
      </c>
      <c r="L3959" s="3">
        <f t="shared" si="126"/>
        <v>3955</v>
      </c>
      <c r="M3959" s="21" t="str">
        <f t="shared" si="125"/>
        <v/>
      </c>
      <c r="N3959" s="29">
        <f>IF($L3958 = 23,[24]Sheet1!J43,0)</f>
        <v>0</v>
      </c>
      <c r="O3959" s="29">
        <f>IF($L3958 = 23,[24]Sheet1!K43,0)</f>
        <v>0</v>
      </c>
      <c r="P3959" s="29">
        <f>IF($L3958 = 23,[24]Sheet1!L43,0)</f>
        <v>0</v>
      </c>
      <c r="Q3959" s="29">
        <f>IF($L3958 = 23,[24]Sheet1!M43,0)</f>
        <v>0</v>
      </c>
      <c r="R3959" s="29">
        <f>IF($L3958 = 23,[24]Sheet1!N43,0)</f>
        <v>0</v>
      </c>
      <c r="Z3959"/>
    </row>
    <row r="3960" spans="1:26">
      <c r="A3960" s="18" t="str">
        <f t="array" ref="A3960">IF(ROW(B3960)-6&lt;A$1,VLOOKUP(LOOKUP("zzzz",CHOOSE({1,2},"",INDEX([1]Sheet1!$P$1:$P$65000,SMALL(IF([1]Sheet1!P$1:P$65000&lt;&gt;"",ROW([1]Sheet1!P$1:P$65000)),ROWS(D$5:D3960))))),[1]Sheet1!$C$5:$D$65000,2,FALSE),IF(L3960&gt;$A$1,"",IF(A3959="","Figure "&amp;L3960,IFERROR(VLOOKUP(A3959,[1]Sheet1!$D$5:$Q$65000,14,FALSE),IFERROR(VLOOKUP(A3959,[1]Sheet1!$A$5:$D$65000,4,FALSE),"Figure " &amp; L3960)))))</f>
        <v/>
      </c>
      <c r="B3960" s="19" t="str">
        <f>IFERROR(IF($A3960="","",VLOOKUP($A3960,[1]Sheet1!$D$5:$R$65000,15,FALSE)),"")</f>
        <v/>
      </c>
      <c r="C3960" s="20" t="str">
        <f>IFERROR(IF(A3960="","",VLOOKUP($A3960,[1]Sheet1!$D$5:$N$65000,3,FALSE)),"")</f>
        <v/>
      </c>
      <c r="D3960" s="20" t="str">
        <f>IFERROR(IF($A3960="","",VLOOKUP($A3960,[1]Sheet1!$D$5:$N$65000,4,FALSE)),"")</f>
        <v/>
      </c>
      <c r="E3960" s="20" t="str">
        <f>IFERROR(IF($A3960="","",VLOOKUP($A3960,[1]Sheet1!$D$5:$N$65000,5,FALSE)),"")</f>
        <v/>
      </c>
      <c r="F3960" s="20" t="str">
        <f>IFERROR(IF($A3960="","",VLOOKUP($A3960,[1]Sheet1!$D$5:$N$65000,6,FALSE)),"")</f>
        <v/>
      </c>
      <c r="G3960" s="20" t="str">
        <f>IFERROR(IF($A3960="","",VLOOKUP($A3960,[1]Sheet1!$D$5:$N$65000,7,FALSE)),"")</f>
        <v/>
      </c>
      <c r="H3960" s="20" t="str">
        <f>IFERROR(IF($A3960="","",VLOOKUP($A3960,[1]Sheet1!$D$5:$N$65000,8,FALSE)),"")</f>
        <v/>
      </c>
      <c r="I3960" s="20" t="str">
        <f>IFERROR(IF($A3960="","",VLOOKUP($A3960,[1]Sheet1!$D$5:$N$65000,9,FALSE)),"")</f>
        <v/>
      </c>
      <c r="J3960" s="20" t="str">
        <f>IFERROR(IF($A3960="","",VLOOKUP($A3960,[1]Sheet1!$D$5:$N$65000,10,FALSE)),"")</f>
        <v/>
      </c>
      <c r="K3960" s="20" t="str">
        <f>IFERROR(IF($A3960="","",VLOOKUP($A3960,[1]Sheet1!$D$5:$N$65000,11,FALSE)),"")</f>
        <v/>
      </c>
      <c r="L3960" s="3">
        <f t="shared" si="126"/>
        <v>3956</v>
      </c>
      <c r="M3960" s="21" t="str">
        <f t="shared" si="125"/>
        <v/>
      </c>
      <c r="N3960" s="29">
        <f>IF($L3959 = 23,[24]Sheet1!J44,0)</f>
        <v>0</v>
      </c>
      <c r="O3960" s="29">
        <f>IF($L3959 = 23,[24]Sheet1!K44,0)</f>
        <v>0</v>
      </c>
      <c r="P3960" s="29">
        <f>IF($L3959 = 23,[24]Sheet1!L44,0)</f>
        <v>0</v>
      </c>
      <c r="Q3960" s="29">
        <f>IF($L3959 = 23,[24]Sheet1!M44,0)</f>
        <v>0</v>
      </c>
      <c r="R3960" s="29">
        <f>IF($L3959 = 23,[24]Sheet1!N44,0)</f>
        <v>0</v>
      </c>
      <c r="Z3960"/>
    </row>
    <row r="3961" spans="1:26">
      <c r="A3961" s="18" t="str">
        <f t="array" ref="A3961">IF(ROW(B3961)-6&lt;A$1,VLOOKUP(LOOKUP("zzzz",CHOOSE({1,2},"",INDEX([1]Sheet1!$P$1:$P$65000,SMALL(IF([1]Sheet1!P$1:P$65000&lt;&gt;"",ROW([1]Sheet1!P$1:P$65000)),ROWS(D$5:D3961))))),[1]Sheet1!$C$5:$D$65000,2,FALSE),IF(L3961&gt;$A$1,"",IF(A3960="","Figure "&amp;L3961,IFERROR(VLOOKUP(A3960,[1]Sheet1!$D$5:$Q$65000,14,FALSE),IFERROR(VLOOKUP(A3960,[1]Sheet1!$A$5:$D$65000,4,FALSE),"Figure " &amp; L3961)))))</f>
        <v/>
      </c>
      <c r="B3961" s="19" t="str">
        <f>IFERROR(IF($A3961="","",VLOOKUP($A3961,[1]Sheet1!$D$5:$R$65000,15,FALSE)),"")</f>
        <v/>
      </c>
      <c r="C3961" s="20" t="str">
        <f>IFERROR(IF(A3961="","",VLOOKUP($A3961,[1]Sheet1!$D$5:$N$65000,3,FALSE)),"")</f>
        <v/>
      </c>
      <c r="D3961" s="20" t="str">
        <f>IFERROR(IF($A3961="","",VLOOKUP($A3961,[1]Sheet1!$D$5:$N$65000,4,FALSE)),"")</f>
        <v/>
      </c>
      <c r="E3961" s="20" t="str">
        <f>IFERROR(IF($A3961="","",VLOOKUP($A3961,[1]Sheet1!$D$5:$N$65000,5,FALSE)),"")</f>
        <v/>
      </c>
      <c r="F3961" s="20" t="str">
        <f>IFERROR(IF($A3961="","",VLOOKUP($A3961,[1]Sheet1!$D$5:$N$65000,6,FALSE)),"")</f>
        <v/>
      </c>
      <c r="G3961" s="20" t="str">
        <f>IFERROR(IF($A3961="","",VLOOKUP($A3961,[1]Sheet1!$D$5:$N$65000,7,FALSE)),"")</f>
        <v/>
      </c>
      <c r="H3961" s="20" t="str">
        <f>IFERROR(IF($A3961="","",VLOOKUP($A3961,[1]Sheet1!$D$5:$N$65000,8,FALSE)),"")</f>
        <v/>
      </c>
      <c r="I3961" s="20" t="str">
        <f>IFERROR(IF($A3961="","",VLOOKUP($A3961,[1]Sheet1!$D$5:$N$65000,9,FALSE)),"")</f>
        <v/>
      </c>
      <c r="J3961" s="20" t="str">
        <f>IFERROR(IF($A3961="","",VLOOKUP($A3961,[1]Sheet1!$D$5:$N$65000,10,FALSE)),"")</f>
        <v/>
      </c>
      <c r="K3961" s="20" t="str">
        <f>IFERROR(IF($A3961="","",VLOOKUP($A3961,[1]Sheet1!$D$5:$N$65000,11,FALSE)),"")</f>
        <v/>
      </c>
      <c r="L3961" s="3">
        <f t="shared" si="126"/>
        <v>3957</v>
      </c>
      <c r="M3961" s="21" t="str">
        <f t="shared" si="125"/>
        <v/>
      </c>
      <c r="N3961" s="29">
        <f>IF($L3960 = 23,[24]Sheet1!J45,0)</f>
        <v>0</v>
      </c>
      <c r="O3961" s="29">
        <f>IF($L3960 = 23,[24]Sheet1!K45,0)</f>
        <v>0</v>
      </c>
      <c r="P3961" s="29">
        <f>IF($L3960 = 23,[24]Sheet1!L45,0)</f>
        <v>0</v>
      </c>
      <c r="Q3961" s="29">
        <f>IF($L3960 = 23,[24]Sheet1!M45,0)</f>
        <v>0</v>
      </c>
      <c r="R3961" s="29">
        <f>IF($L3960 = 23,[24]Sheet1!N45,0)</f>
        <v>0</v>
      </c>
      <c r="Z3961"/>
    </row>
    <row r="3962" spans="1:26">
      <c r="A3962" s="18" t="str">
        <f t="array" ref="A3962">IF(ROW(B3962)-6&lt;A$1,VLOOKUP(LOOKUP("zzzz",CHOOSE({1,2},"",INDEX([1]Sheet1!$P$1:$P$65000,SMALL(IF([1]Sheet1!P$1:P$65000&lt;&gt;"",ROW([1]Sheet1!P$1:P$65000)),ROWS(D$5:D3962))))),[1]Sheet1!$C$5:$D$65000,2,FALSE),IF(L3962&gt;$A$1,"",IF(A3961="","Figure "&amp;L3962,IFERROR(VLOOKUP(A3961,[1]Sheet1!$D$5:$Q$65000,14,FALSE),IFERROR(VLOOKUP(A3961,[1]Sheet1!$A$5:$D$65000,4,FALSE),"Figure " &amp; L3962)))))</f>
        <v/>
      </c>
      <c r="B3962" s="19" t="str">
        <f>IFERROR(IF($A3962="","",VLOOKUP($A3962,[1]Sheet1!$D$5:$R$65000,15,FALSE)),"")</f>
        <v/>
      </c>
      <c r="C3962" s="20" t="str">
        <f>IFERROR(IF(A3962="","",VLOOKUP($A3962,[1]Sheet1!$D$5:$N$65000,3,FALSE)),"")</f>
        <v/>
      </c>
      <c r="D3962" s="20" t="str">
        <f>IFERROR(IF($A3962="","",VLOOKUP($A3962,[1]Sheet1!$D$5:$N$65000,4,FALSE)),"")</f>
        <v/>
      </c>
      <c r="E3962" s="20" t="str">
        <f>IFERROR(IF($A3962="","",VLOOKUP($A3962,[1]Sheet1!$D$5:$N$65000,5,FALSE)),"")</f>
        <v/>
      </c>
      <c r="F3962" s="20" t="str">
        <f>IFERROR(IF($A3962="","",VLOOKUP($A3962,[1]Sheet1!$D$5:$N$65000,6,FALSE)),"")</f>
        <v/>
      </c>
      <c r="G3962" s="20" t="str">
        <f>IFERROR(IF($A3962="","",VLOOKUP($A3962,[1]Sheet1!$D$5:$N$65000,7,FALSE)),"")</f>
        <v/>
      </c>
      <c r="H3962" s="20" t="str">
        <f>IFERROR(IF($A3962="","",VLOOKUP($A3962,[1]Sheet1!$D$5:$N$65000,8,FALSE)),"")</f>
        <v/>
      </c>
      <c r="I3962" s="20" t="str">
        <f>IFERROR(IF($A3962="","",VLOOKUP($A3962,[1]Sheet1!$D$5:$N$65000,9,FALSE)),"")</f>
        <v/>
      </c>
      <c r="J3962" s="20" t="str">
        <f>IFERROR(IF($A3962="","",VLOOKUP($A3962,[1]Sheet1!$D$5:$N$65000,10,FALSE)),"")</f>
        <v/>
      </c>
      <c r="K3962" s="20" t="str">
        <f>IFERROR(IF($A3962="","",VLOOKUP($A3962,[1]Sheet1!$D$5:$N$65000,11,FALSE)),"")</f>
        <v/>
      </c>
      <c r="L3962" s="3">
        <f t="shared" si="126"/>
        <v>3958</v>
      </c>
      <c r="M3962" s="21" t="str">
        <f t="shared" si="125"/>
        <v/>
      </c>
      <c r="N3962" s="29">
        <f>IF($L3961 = 23,[24]Sheet1!J46,0)</f>
        <v>0</v>
      </c>
      <c r="O3962" s="29">
        <f>IF($L3961 = 23,[24]Sheet1!K46,0)</f>
        <v>0</v>
      </c>
      <c r="P3962" s="29">
        <f>IF($L3961 = 23,[24]Sheet1!L46,0)</f>
        <v>0</v>
      </c>
      <c r="Q3962" s="29">
        <f>IF($L3961 = 23,[24]Sheet1!M46,0)</f>
        <v>0</v>
      </c>
      <c r="R3962" s="29">
        <f>IF($L3961 = 23,[24]Sheet1!N46,0)</f>
        <v>0</v>
      </c>
      <c r="Z3962"/>
    </row>
    <row r="3963" spans="1:26">
      <c r="A3963" s="18" t="str">
        <f t="array" ref="A3963">IF(ROW(B3963)-6&lt;A$1,VLOOKUP(LOOKUP("zzzz",CHOOSE({1,2},"",INDEX([1]Sheet1!$P$1:$P$65000,SMALL(IF([1]Sheet1!P$1:P$65000&lt;&gt;"",ROW([1]Sheet1!P$1:P$65000)),ROWS(D$5:D3963))))),[1]Sheet1!$C$5:$D$65000,2,FALSE),IF(L3963&gt;$A$1,"",IF(A3962="","Figure "&amp;L3963,IFERROR(VLOOKUP(A3962,[1]Sheet1!$D$5:$Q$65000,14,FALSE),IFERROR(VLOOKUP(A3962,[1]Sheet1!$A$5:$D$65000,4,FALSE),"Figure " &amp; L3963)))))</f>
        <v/>
      </c>
      <c r="B3963" s="19" t="str">
        <f>IFERROR(IF($A3963="","",VLOOKUP($A3963,[1]Sheet1!$D$5:$R$65000,15,FALSE)),"")</f>
        <v/>
      </c>
      <c r="C3963" s="20" t="str">
        <f>IFERROR(IF(A3963="","",VLOOKUP($A3963,[1]Sheet1!$D$5:$N$65000,3,FALSE)),"")</f>
        <v/>
      </c>
      <c r="D3963" s="20" t="str">
        <f>IFERROR(IF($A3963="","",VLOOKUP($A3963,[1]Sheet1!$D$5:$N$65000,4,FALSE)),"")</f>
        <v/>
      </c>
      <c r="E3963" s="20" t="str">
        <f>IFERROR(IF($A3963="","",VLOOKUP($A3963,[1]Sheet1!$D$5:$N$65000,5,FALSE)),"")</f>
        <v/>
      </c>
      <c r="F3963" s="20" t="str">
        <f>IFERROR(IF($A3963="","",VLOOKUP($A3963,[1]Sheet1!$D$5:$N$65000,6,FALSE)),"")</f>
        <v/>
      </c>
      <c r="G3963" s="20" t="str">
        <f>IFERROR(IF($A3963="","",VLOOKUP($A3963,[1]Sheet1!$D$5:$N$65000,7,FALSE)),"")</f>
        <v/>
      </c>
      <c r="H3963" s="20" t="str">
        <f>IFERROR(IF($A3963="","",VLOOKUP($A3963,[1]Sheet1!$D$5:$N$65000,8,FALSE)),"")</f>
        <v/>
      </c>
      <c r="I3963" s="20" t="str">
        <f>IFERROR(IF($A3963="","",VLOOKUP($A3963,[1]Sheet1!$D$5:$N$65000,9,FALSE)),"")</f>
        <v/>
      </c>
      <c r="J3963" s="20" t="str">
        <f>IFERROR(IF($A3963="","",VLOOKUP($A3963,[1]Sheet1!$D$5:$N$65000,10,FALSE)),"")</f>
        <v/>
      </c>
      <c r="K3963" s="20" t="str">
        <f>IFERROR(IF($A3963="","",VLOOKUP($A3963,[1]Sheet1!$D$5:$N$65000,11,FALSE)),"")</f>
        <v/>
      </c>
      <c r="L3963" s="3">
        <f t="shared" si="126"/>
        <v>3959</v>
      </c>
      <c r="M3963" s="21" t="str">
        <f t="shared" si="125"/>
        <v/>
      </c>
      <c r="N3963" s="29">
        <f>IF($L3962 = 23,[24]Sheet1!J47,0)</f>
        <v>0</v>
      </c>
      <c r="O3963" s="29">
        <f>IF($L3962 = 23,[24]Sheet1!K47,0)</f>
        <v>0</v>
      </c>
      <c r="P3963" s="29">
        <f>IF($L3962 = 23,[24]Sheet1!L47,0)</f>
        <v>0</v>
      </c>
      <c r="Q3963" s="29">
        <f>IF($L3962 = 23,[24]Sheet1!M47,0)</f>
        <v>0</v>
      </c>
      <c r="R3963" s="29">
        <f>IF($L3962 = 23,[24]Sheet1!N47,0)</f>
        <v>0</v>
      </c>
      <c r="Z3963"/>
    </row>
    <row r="3964" spans="1:26">
      <c r="A3964" s="18" t="str">
        <f t="array" ref="A3964">IF(ROW(B3964)-6&lt;A$1,VLOOKUP(LOOKUP("zzzz",CHOOSE({1,2},"",INDEX([1]Sheet1!$P$1:$P$65000,SMALL(IF([1]Sheet1!P$1:P$65000&lt;&gt;"",ROW([1]Sheet1!P$1:P$65000)),ROWS(D$5:D3964))))),[1]Sheet1!$C$5:$D$65000,2,FALSE),IF(L3964&gt;$A$1,"",IF(A3963="","Figure "&amp;L3964,IFERROR(VLOOKUP(A3963,[1]Sheet1!$D$5:$Q$65000,14,FALSE),IFERROR(VLOOKUP(A3963,[1]Sheet1!$A$5:$D$65000,4,FALSE),"Figure " &amp; L3964)))))</f>
        <v/>
      </c>
      <c r="B3964" s="19" t="str">
        <f>IFERROR(IF($A3964="","",VLOOKUP($A3964,[1]Sheet1!$D$5:$R$65000,15,FALSE)),"")</f>
        <v/>
      </c>
      <c r="C3964" s="20" t="str">
        <f>IFERROR(IF(A3964="","",VLOOKUP($A3964,[1]Sheet1!$D$5:$N$65000,3,FALSE)),"")</f>
        <v/>
      </c>
      <c r="D3964" s="20" t="str">
        <f>IFERROR(IF($A3964="","",VLOOKUP($A3964,[1]Sheet1!$D$5:$N$65000,4,FALSE)),"")</f>
        <v/>
      </c>
      <c r="E3964" s="20" t="str">
        <f>IFERROR(IF($A3964="","",VLOOKUP($A3964,[1]Sheet1!$D$5:$N$65000,5,FALSE)),"")</f>
        <v/>
      </c>
      <c r="F3964" s="20" t="str">
        <f>IFERROR(IF($A3964="","",VLOOKUP($A3964,[1]Sheet1!$D$5:$N$65000,6,FALSE)),"")</f>
        <v/>
      </c>
      <c r="G3964" s="20" t="str">
        <f>IFERROR(IF($A3964="","",VLOOKUP($A3964,[1]Sheet1!$D$5:$N$65000,7,FALSE)),"")</f>
        <v/>
      </c>
      <c r="H3964" s="20" t="str">
        <f>IFERROR(IF($A3964="","",VLOOKUP($A3964,[1]Sheet1!$D$5:$N$65000,8,FALSE)),"")</f>
        <v/>
      </c>
      <c r="I3964" s="20" t="str">
        <f>IFERROR(IF($A3964="","",VLOOKUP($A3964,[1]Sheet1!$D$5:$N$65000,9,FALSE)),"")</f>
        <v/>
      </c>
      <c r="J3964" s="20" t="str">
        <f>IFERROR(IF($A3964="","",VLOOKUP($A3964,[1]Sheet1!$D$5:$N$65000,10,FALSE)),"")</f>
        <v/>
      </c>
      <c r="K3964" s="20" t="str">
        <f>IFERROR(IF($A3964="","",VLOOKUP($A3964,[1]Sheet1!$D$5:$N$65000,11,FALSE)),"")</f>
        <v/>
      </c>
      <c r="L3964" s="3">
        <f t="shared" si="126"/>
        <v>3960</v>
      </c>
      <c r="M3964" s="21" t="str">
        <f t="shared" si="125"/>
        <v/>
      </c>
      <c r="N3964" s="29">
        <f>IF($L3963 = 23,[24]Sheet1!J48,0)</f>
        <v>0</v>
      </c>
      <c r="O3964" s="29">
        <f>IF($L3963 = 23,[24]Sheet1!K48,0)</f>
        <v>0</v>
      </c>
      <c r="P3964" s="29">
        <f>IF($L3963 = 23,[24]Sheet1!L48,0)</f>
        <v>0</v>
      </c>
      <c r="Q3964" s="29">
        <f>IF($L3963 = 23,[24]Sheet1!M48,0)</f>
        <v>0</v>
      </c>
      <c r="R3964" s="29">
        <f>IF($L3963 = 23,[24]Sheet1!N48,0)</f>
        <v>0</v>
      </c>
      <c r="Z3964"/>
    </row>
    <row r="3965" spans="1:26">
      <c r="A3965" s="18" t="str">
        <f t="array" ref="A3965">IF(ROW(B3965)-6&lt;A$1,VLOOKUP(LOOKUP("zzzz",CHOOSE({1,2},"",INDEX([1]Sheet1!$P$1:$P$65000,SMALL(IF([1]Sheet1!P$1:P$65000&lt;&gt;"",ROW([1]Sheet1!P$1:P$65000)),ROWS(D$5:D3965))))),[1]Sheet1!$C$5:$D$65000,2,FALSE),IF(L3965&gt;$A$1,"",IF(A3964="","Figure "&amp;L3965,IFERROR(VLOOKUP(A3964,[1]Sheet1!$D$5:$Q$65000,14,FALSE),IFERROR(VLOOKUP(A3964,[1]Sheet1!$A$5:$D$65000,4,FALSE),"Figure " &amp; L3965)))))</f>
        <v/>
      </c>
      <c r="B3965" s="19" t="str">
        <f>IFERROR(IF($A3965="","",VLOOKUP($A3965,[1]Sheet1!$D$5:$R$65000,15,FALSE)),"")</f>
        <v/>
      </c>
      <c r="C3965" s="20" t="str">
        <f>IFERROR(IF(A3965="","",VLOOKUP($A3965,[1]Sheet1!$D$5:$N$65000,3,FALSE)),"")</f>
        <v/>
      </c>
      <c r="D3965" s="20" t="str">
        <f>IFERROR(IF($A3965="","",VLOOKUP($A3965,[1]Sheet1!$D$5:$N$65000,4,FALSE)),"")</f>
        <v/>
      </c>
      <c r="E3965" s="20" t="str">
        <f>IFERROR(IF($A3965="","",VLOOKUP($A3965,[1]Sheet1!$D$5:$N$65000,5,FALSE)),"")</f>
        <v/>
      </c>
      <c r="F3965" s="20" t="str">
        <f>IFERROR(IF($A3965="","",VLOOKUP($A3965,[1]Sheet1!$D$5:$N$65000,6,FALSE)),"")</f>
        <v/>
      </c>
      <c r="G3965" s="20" t="str">
        <f>IFERROR(IF($A3965="","",VLOOKUP($A3965,[1]Sheet1!$D$5:$N$65000,7,FALSE)),"")</f>
        <v/>
      </c>
      <c r="H3965" s="20" t="str">
        <f>IFERROR(IF($A3965="","",VLOOKUP($A3965,[1]Sheet1!$D$5:$N$65000,8,FALSE)),"")</f>
        <v/>
      </c>
      <c r="I3965" s="20" t="str">
        <f>IFERROR(IF($A3965="","",VLOOKUP($A3965,[1]Sheet1!$D$5:$N$65000,9,FALSE)),"")</f>
        <v/>
      </c>
      <c r="J3965" s="20" t="str">
        <f>IFERROR(IF($A3965="","",VLOOKUP($A3965,[1]Sheet1!$D$5:$N$65000,10,FALSE)),"")</f>
        <v/>
      </c>
      <c r="K3965" s="20" t="str">
        <f>IFERROR(IF($A3965="","",VLOOKUP($A3965,[1]Sheet1!$D$5:$N$65000,11,FALSE)),"")</f>
        <v/>
      </c>
      <c r="L3965" s="3">
        <f t="shared" si="126"/>
        <v>3961</v>
      </c>
      <c r="M3965" s="21" t="str">
        <f t="shared" si="125"/>
        <v/>
      </c>
      <c r="N3965" s="29">
        <f>IF($L3964 = 23,[24]Sheet1!J49,0)</f>
        <v>0</v>
      </c>
      <c r="O3965" s="29">
        <f>IF($L3964 = 23,[24]Sheet1!K49,0)</f>
        <v>0</v>
      </c>
      <c r="P3965" s="29">
        <f>IF($L3964 = 23,[24]Sheet1!L49,0)</f>
        <v>0</v>
      </c>
      <c r="Q3965" s="29">
        <f>IF($L3964 = 23,[24]Sheet1!M49,0)</f>
        <v>0</v>
      </c>
      <c r="R3965" s="29">
        <f>IF($L3964 = 23,[24]Sheet1!N49,0)</f>
        <v>0</v>
      </c>
      <c r="Z3965"/>
    </row>
    <row r="3966" spans="1:26">
      <c r="A3966" s="18" t="str">
        <f t="array" ref="A3966">IF(ROW(B3966)-6&lt;A$1,VLOOKUP(LOOKUP("zzzz",CHOOSE({1,2},"",INDEX([1]Sheet1!$P$1:$P$65000,SMALL(IF([1]Sheet1!P$1:P$65000&lt;&gt;"",ROW([1]Sheet1!P$1:P$65000)),ROWS(D$5:D3966))))),[1]Sheet1!$C$5:$D$65000,2,FALSE),IF(L3966&gt;$A$1,"",IF(A3965="","Figure "&amp;L3966,IFERROR(VLOOKUP(A3965,[1]Sheet1!$D$5:$Q$65000,14,FALSE),IFERROR(VLOOKUP(A3965,[1]Sheet1!$A$5:$D$65000,4,FALSE),"Figure " &amp; L3966)))))</f>
        <v/>
      </c>
      <c r="B3966" s="19" t="str">
        <f>IFERROR(IF($A3966="","",VLOOKUP($A3966,[1]Sheet1!$D$5:$R$65000,15,FALSE)),"")</f>
        <v/>
      </c>
      <c r="C3966" s="20" t="str">
        <f>IFERROR(IF(A3966="","",VLOOKUP($A3966,[1]Sheet1!$D$5:$N$65000,3,FALSE)),"")</f>
        <v/>
      </c>
      <c r="D3966" s="20" t="str">
        <f>IFERROR(IF($A3966="","",VLOOKUP($A3966,[1]Sheet1!$D$5:$N$65000,4,FALSE)),"")</f>
        <v/>
      </c>
      <c r="E3966" s="20" t="str">
        <f>IFERROR(IF($A3966="","",VLOOKUP($A3966,[1]Sheet1!$D$5:$N$65000,5,FALSE)),"")</f>
        <v/>
      </c>
      <c r="F3966" s="20" t="str">
        <f>IFERROR(IF($A3966="","",VLOOKUP($A3966,[1]Sheet1!$D$5:$N$65000,6,FALSE)),"")</f>
        <v/>
      </c>
      <c r="G3966" s="20" t="str">
        <f>IFERROR(IF($A3966="","",VLOOKUP($A3966,[1]Sheet1!$D$5:$N$65000,7,FALSE)),"")</f>
        <v/>
      </c>
      <c r="H3966" s="20" t="str">
        <f>IFERROR(IF($A3966="","",VLOOKUP($A3966,[1]Sheet1!$D$5:$N$65000,8,FALSE)),"")</f>
        <v/>
      </c>
      <c r="I3966" s="20" t="str">
        <f>IFERROR(IF($A3966="","",VLOOKUP($A3966,[1]Sheet1!$D$5:$N$65000,9,FALSE)),"")</f>
        <v/>
      </c>
      <c r="J3966" s="20" t="str">
        <f>IFERROR(IF($A3966="","",VLOOKUP($A3966,[1]Sheet1!$D$5:$N$65000,10,FALSE)),"")</f>
        <v/>
      </c>
      <c r="K3966" s="20" t="str">
        <f>IFERROR(IF($A3966="","",VLOOKUP($A3966,[1]Sheet1!$D$5:$N$65000,11,FALSE)),"")</f>
        <v/>
      </c>
      <c r="L3966" s="3">
        <f t="shared" si="126"/>
        <v>3962</v>
      </c>
      <c r="M3966" s="21" t="str">
        <f t="shared" si="125"/>
        <v/>
      </c>
      <c r="N3966" s="29">
        <f>IF($L3965 = 23,[24]Sheet1!J50,0)</f>
        <v>0</v>
      </c>
      <c r="O3966" s="29">
        <f>IF($L3965 = 23,[24]Sheet1!K50,0)</f>
        <v>0</v>
      </c>
      <c r="P3966" s="29">
        <f>IF($L3965 = 23,[24]Sheet1!L50,0)</f>
        <v>0</v>
      </c>
      <c r="Q3966" s="29">
        <f>IF($L3965 = 23,[24]Sheet1!M50,0)</f>
        <v>0</v>
      </c>
      <c r="R3966" s="29">
        <f>IF($L3965 = 23,[24]Sheet1!N50,0)</f>
        <v>0</v>
      </c>
      <c r="Z3966"/>
    </row>
    <row r="3967" spans="1:26">
      <c r="A3967" s="18" t="str">
        <f t="array" ref="A3967">IF(ROW(B3967)-6&lt;A$1,VLOOKUP(LOOKUP("zzzz",CHOOSE({1,2},"",INDEX([1]Sheet1!$P$1:$P$65000,SMALL(IF([1]Sheet1!P$1:P$65000&lt;&gt;"",ROW([1]Sheet1!P$1:P$65000)),ROWS(D$5:D3967))))),[1]Sheet1!$C$5:$D$65000,2,FALSE),IF(L3967&gt;$A$1,"",IF(A3966="","Figure "&amp;L3967,IFERROR(VLOOKUP(A3966,[1]Sheet1!$D$5:$Q$65000,14,FALSE),IFERROR(VLOOKUP(A3966,[1]Sheet1!$A$5:$D$65000,4,FALSE),"Figure " &amp; L3967)))))</f>
        <v/>
      </c>
      <c r="B3967" s="19" t="str">
        <f>IFERROR(IF($A3967="","",VLOOKUP($A3967,[1]Sheet1!$D$5:$R$65000,15,FALSE)),"")</f>
        <v/>
      </c>
      <c r="C3967" s="20" t="str">
        <f>IFERROR(IF(A3967="","",VLOOKUP($A3967,[1]Sheet1!$D$5:$N$65000,3,FALSE)),"")</f>
        <v/>
      </c>
      <c r="D3967" s="20" t="str">
        <f>IFERROR(IF($A3967="","",VLOOKUP($A3967,[1]Sheet1!$D$5:$N$65000,4,FALSE)),"")</f>
        <v/>
      </c>
      <c r="E3967" s="20" t="str">
        <f>IFERROR(IF($A3967="","",VLOOKUP($A3967,[1]Sheet1!$D$5:$N$65000,5,FALSE)),"")</f>
        <v/>
      </c>
      <c r="F3967" s="20" t="str">
        <f>IFERROR(IF($A3967="","",VLOOKUP($A3967,[1]Sheet1!$D$5:$N$65000,6,FALSE)),"")</f>
        <v/>
      </c>
      <c r="G3967" s="20" t="str">
        <f>IFERROR(IF($A3967="","",VLOOKUP($A3967,[1]Sheet1!$D$5:$N$65000,7,FALSE)),"")</f>
        <v/>
      </c>
      <c r="H3967" s="20" t="str">
        <f>IFERROR(IF($A3967="","",VLOOKUP($A3967,[1]Sheet1!$D$5:$N$65000,8,FALSE)),"")</f>
        <v/>
      </c>
      <c r="I3967" s="20" t="str">
        <f>IFERROR(IF($A3967="","",VLOOKUP($A3967,[1]Sheet1!$D$5:$N$65000,9,FALSE)),"")</f>
        <v/>
      </c>
      <c r="J3967" s="20" t="str">
        <f>IFERROR(IF($A3967="","",VLOOKUP($A3967,[1]Sheet1!$D$5:$N$65000,10,FALSE)),"")</f>
        <v/>
      </c>
      <c r="K3967" s="20" t="str">
        <f>IFERROR(IF($A3967="","",VLOOKUP($A3967,[1]Sheet1!$D$5:$N$65000,11,FALSE)),"")</f>
        <v/>
      </c>
      <c r="L3967" s="3">
        <f t="shared" si="126"/>
        <v>3963</v>
      </c>
      <c r="M3967" s="21" t="str">
        <f t="shared" si="125"/>
        <v/>
      </c>
      <c r="N3967" s="29">
        <f>IF($L3966 = 23,[24]Sheet1!J51,0)</f>
        <v>0</v>
      </c>
      <c r="O3967" s="29">
        <f>IF($L3966 = 23,[24]Sheet1!K51,0)</f>
        <v>0</v>
      </c>
      <c r="P3967" s="29">
        <f>IF($L3966 = 23,[24]Sheet1!L51,0)</f>
        <v>0</v>
      </c>
      <c r="Q3967" s="29">
        <f>IF($L3966 = 23,[24]Sheet1!M51,0)</f>
        <v>0</v>
      </c>
      <c r="R3967" s="29">
        <f>IF($L3966 = 23,[24]Sheet1!N51,0)</f>
        <v>0</v>
      </c>
      <c r="Z3967"/>
    </row>
    <row r="3968" spans="1:26">
      <c r="A3968" s="18" t="str">
        <f t="array" ref="A3968">IF(ROW(B3968)-6&lt;A$1,VLOOKUP(LOOKUP("zzzz",CHOOSE({1,2},"",INDEX([1]Sheet1!$P$1:$P$65000,SMALL(IF([1]Sheet1!P$1:P$65000&lt;&gt;"",ROW([1]Sheet1!P$1:P$65000)),ROWS(D$5:D3968))))),[1]Sheet1!$C$5:$D$65000,2,FALSE),IF(L3968&gt;$A$1,"",IF(A3967="","Figure "&amp;L3968,IFERROR(VLOOKUP(A3967,[1]Sheet1!$D$5:$Q$65000,14,FALSE),IFERROR(VLOOKUP(A3967,[1]Sheet1!$A$5:$D$65000,4,FALSE),"Figure " &amp; L3968)))))</f>
        <v/>
      </c>
      <c r="B3968" s="19" t="str">
        <f>IFERROR(IF($A3968="","",VLOOKUP($A3968,[1]Sheet1!$D$5:$R$65000,15,FALSE)),"")</f>
        <v/>
      </c>
      <c r="C3968" s="20" t="str">
        <f>IFERROR(IF(A3968="","",VLOOKUP($A3968,[1]Sheet1!$D$5:$N$65000,3,FALSE)),"")</f>
        <v/>
      </c>
      <c r="D3968" s="20" t="str">
        <f>IFERROR(IF($A3968="","",VLOOKUP($A3968,[1]Sheet1!$D$5:$N$65000,4,FALSE)),"")</f>
        <v/>
      </c>
      <c r="E3968" s="20" t="str">
        <f>IFERROR(IF($A3968="","",VLOOKUP($A3968,[1]Sheet1!$D$5:$N$65000,5,FALSE)),"")</f>
        <v/>
      </c>
      <c r="F3968" s="20" t="str">
        <f>IFERROR(IF($A3968="","",VLOOKUP($A3968,[1]Sheet1!$D$5:$N$65000,6,FALSE)),"")</f>
        <v/>
      </c>
      <c r="G3968" s="20" t="str">
        <f>IFERROR(IF($A3968="","",VLOOKUP($A3968,[1]Sheet1!$D$5:$N$65000,7,FALSE)),"")</f>
        <v/>
      </c>
      <c r="H3968" s="20" t="str">
        <f>IFERROR(IF($A3968="","",VLOOKUP($A3968,[1]Sheet1!$D$5:$N$65000,8,FALSE)),"")</f>
        <v/>
      </c>
      <c r="I3968" s="20" t="str">
        <f>IFERROR(IF($A3968="","",VLOOKUP($A3968,[1]Sheet1!$D$5:$N$65000,9,FALSE)),"")</f>
        <v/>
      </c>
      <c r="J3968" s="20" t="str">
        <f>IFERROR(IF($A3968="","",VLOOKUP($A3968,[1]Sheet1!$D$5:$N$65000,10,FALSE)),"")</f>
        <v/>
      </c>
      <c r="K3968" s="20" t="str">
        <f>IFERROR(IF($A3968="","",VLOOKUP($A3968,[1]Sheet1!$D$5:$N$65000,11,FALSE)),"")</f>
        <v/>
      </c>
      <c r="L3968" s="3">
        <f t="shared" si="126"/>
        <v>3964</v>
      </c>
      <c r="M3968" s="21" t="str">
        <f t="shared" si="125"/>
        <v/>
      </c>
      <c r="N3968" s="29">
        <f>IF($L3967 = 23,[24]Sheet1!J52,0)</f>
        <v>0</v>
      </c>
      <c r="O3968" s="29">
        <f>IF($L3967 = 23,[24]Sheet1!K52,0)</f>
        <v>0</v>
      </c>
      <c r="P3968" s="29">
        <f>IF($L3967 = 23,[24]Sheet1!L52,0)</f>
        <v>0</v>
      </c>
      <c r="Q3968" s="29">
        <f>IF($L3967 = 23,[24]Sheet1!M52,0)</f>
        <v>0</v>
      </c>
      <c r="R3968" s="29">
        <f>IF($L3967 = 23,[24]Sheet1!N52,0)</f>
        <v>0</v>
      </c>
      <c r="Z3968"/>
    </row>
    <row r="3969" spans="1:26">
      <c r="A3969" s="18" t="str">
        <f t="array" ref="A3969">IF(ROW(B3969)-6&lt;A$1,VLOOKUP(LOOKUP("zzzz",CHOOSE({1,2},"",INDEX([1]Sheet1!$P$1:$P$65000,SMALL(IF([1]Sheet1!P$1:P$65000&lt;&gt;"",ROW([1]Sheet1!P$1:P$65000)),ROWS(D$5:D3969))))),[1]Sheet1!$C$5:$D$65000,2,FALSE),IF(L3969&gt;$A$1,"",IF(A3968="","Figure "&amp;L3969,IFERROR(VLOOKUP(A3968,[1]Sheet1!$D$5:$Q$65000,14,FALSE),IFERROR(VLOOKUP(A3968,[1]Sheet1!$A$5:$D$65000,4,FALSE),"Figure " &amp; L3969)))))</f>
        <v/>
      </c>
      <c r="B3969" s="19" t="str">
        <f>IFERROR(IF($A3969="","",VLOOKUP($A3969,[1]Sheet1!$D$5:$R$65000,15,FALSE)),"")</f>
        <v/>
      </c>
      <c r="C3969" s="20" t="str">
        <f>IFERROR(IF(A3969="","",VLOOKUP($A3969,[1]Sheet1!$D$5:$N$65000,3,FALSE)),"")</f>
        <v/>
      </c>
      <c r="D3969" s="20" t="str">
        <f>IFERROR(IF($A3969="","",VLOOKUP($A3969,[1]Sheet1!$D$5:$N$65000,4,FALSE)),"")</f>
        <v/>
      </c>
      <c r="E3969" s="20" t="str">
        <f>IFERROR(IF($A3969="","",VLOOKUP($A3969,[1]Sheet1!$D$5:$N$65000,5,FALSE)),"")</f>
        <v/>
      </c>
      <c r="F3969" s="20" t="str">
        <f>IFERROR(IF($A3969="","",VLOOKUP($A3969,[1]Sheet1!$D$5:$N$65000,6,FALSE)),"")</f>
        <v/>
      </c>
      <c r="G3969" s="20" t="str">
        <f>IFERROR(IF($A3969="","",VLOOKUP($A3969,[1]Sheet1!$D$5:$N$65000,7,FALSE)),"")</f>
        <v/>
      </c>
      <c r="H3969" s="20" t="str">
        <f>IFERROR(IF($A3969="","",VLOOKUP($A3969,[1]Sheet1!$D$5:$N$65000,8,FALSE)),"")</f>
        <v/>
      </c>
      <c r="I3969" s="20" t="str">
        <f>IFERROR(IF($A3969="","",VLOOKUP($A3969,[1]Sheet1!$D$5:$N$65000,9,FALSE)),"")</f>
        <v/>
      </c>
      <c r="J3969" s="20" t="str">
        <f>IFERROR(IF($A3969="","",VLOOKUP($A3969,[1]Sheet1!$D$5:$N$65000,10,FALSE)),"")</f>
        <v/>
      </c>
      <c r="K3969" s="20" t="str">
        <f>IFERROR(IF($A3969="","",VLOOKUP($A3969,[1]Sheet1!$D$5:$N$65000,11,FALSE)),"")</f>
        <v/>
      </c>
      <c r="L3969" s="3">
        <f t="shared" si="126"/>
        <v>3965</v>
      </c>
      <c r="M3969" s="21" t="str">
        <f t="shared" si="125"/>
        <v/>
      </c>
      <c r="N3969" s="29">
        <f>IF($L3968 = 23,[24]Sheet1!J53,0)</f>
        <v>0</v>
      </c>
      <c r="O3969" s="29">
        <f>IF($L3968 = 23,[24]Sheet1!K53,0)</f>
        <v>0</v>
      </c>
      <c r="P3969" s="29">
        <f>IF($L3968 = 23,[24]Sheet1!L53,0)</f>
        <v>0</v>
      </c>
      <c r="Q3969" s="29">
        <f>IF($L3968 = 23,[24]Sheet1!M53,0)</f>
        <v>0</v>
      </c>
      <c r="R3969" s="29">
        <f>IF($L3968 = 23,[24]Sheet1!N53,0)</f>
        <v>0</v>
      </c>
      <c r="Z3969"/>
    </row>
    <row r="3970" spans="1:26">
      <c r="A3970" s="18" t="str">
        <f t="array" ref="A3970">IF(ROW(B3970)-6&lt;A$1,VLOOKUP(LOOKUP("zzzz",CHOOSE({1,2},"",INDEX([1]Sheet1!$P$1:$P$65000,SMALL(IF([1]Sheet1!P$1:P$65000&lt;&gt;"",ROW([1]Sheet1!P$1:P$65000)),ROWS(D$5:D3970))))),[1]Sheet1!$C$5:$D$65000,2,FALSE),IF(L3970&gt;$A$1,"",IF(A3969="","Figure "&amp;L3970,IFERROR(VLOOKUP(A3969,[1]Sheet1!$D$5:$Q$65000,14,FALSE),IFERROR(VLOOKUP(A3969,[1]Sheet1!$A$5:$D$65000,4,FALSE),"Figure " &amp; L3970)))))</f>
        <v/>
      </c>
      <c r="B3970" s="19" t="str">
        <f>IFERROR(IF($A3970="","",VLOOKUP($A3970,[1]Sheet1!$D$5:$R$65000,15,FALSE)),"")</f>
        <v/>
      </c>
      <c r="C3970" s="20" t="str">
        <f>IFERROR(IF(A3970="","",VLOOKUP($A3970,[1]Sheet1!$D$5:$N$65000,3,FALSE)),"")</f>
        <v/>
      </c>
      <c r="D3970" s="20" t="str">
        <f>IFERROR(IF($A3970="","",VLOOKUP($A3970,[1]Sheet1!$D$5:$N$65000,4,FALSE)),"")</f>
        <v/>
      </c>
      <c r="E3970" s="20" t="str">
        <f>IFERROR(IF($A3970="","",VLOOKUP($A3970,[1]Sheet1!$D$5:$N$65000,5,FALSE)),"")</f>
        <v/>
      </c>
      <c r="F3970" s="20" t="str">
        <f>IFERROR(IF($A3970="","",VLOOKUP($A3970,[1]Sheet1!$D$5:$N$65000,6,FALSE)),"")</f>
        <v/>
      </c>
      <c r="G3970" s="20" t="str">
        <f>IFERROR(IF($A3970="","",VLOOKUP($A3970,[1]Sheet1!$D$5:$N$65000,7,FALSE)),"")</f>
        <v/>
      </c>
      <c r="H3970" s="20" t="str">
        <f>IFERROR(IF($A3970="","",VLOOKUP($A3970,[1]Sheet1!$D$5:$N$65000,8,FALSE)),"")</f>
        <v/>
      </c>
      <c r="I3970" s="20" t="str">
        <f>IFERROR(IF($A3970="","",VLOOKUP($A3970,[1]Sheet1!$D$5:$N$65000,9,FALSE)),"")</f>
        <v/>
      </c>
      <c r="J3970" s="20" t="str">
        <f>IFERROR(IF($A3970="","",VLOOKUP($A3970,[1]Sheet1!$D$5:$N$65000,10,FALSE)),"")</f>
        <v/>
      </c>
      <c r="K3970" s="20" t="str">
        <f>IFERROR(IF($A3970="","",VLOOKUP($A3970,[1]Sheet1!$D$5:$N$65000,11,FALSE)),"")</f>
        <v/>
      </c>
      <c r="L3970" s="3">
        <f t="shared" si="126"/>
        <v>3966</v>
      </c>
      <c r="M3970" s="21" t="str">
        <f t="shared" si="125"/>
        <v/>
      </c>
      <c r="N3970" s="29">
        <f>IF($L3969 = 23,[24]Sheet1!J54,0)</f>
        <v>0</v>
      </c>
      <c r="O3970" s="29">
        <f>IF($L3969 = 23,[24]Sheet1!K54,0)</f>
        <v>0</v>
      </c>
      <c r="P3970" s="29">
        <f>IF($L3969 = 23,[24]Sheet1!L54,0)</f>
        <v>0</v>
      </c>
      <c r="Q3970" s="29">
        <f>IF($L3969 = 23,[24]Sheet1!M54,0)</f>
        <v>0</v>
      </c>
      <c r="R3970" s="29">
        <f>IF($L3969 = 23,[24]Sheet1!N54,0)</f>
        <v>0</v>
      </c>
      <c r="Z3970"/>
    </row>
    <row r="3971" spans="1:26">
      <c r="A3971" s="18" t="str">
        <f t="array" ref="A3971">IF(ROW(B3971)-6&lt;A$1,VLOOKUP(LOOKUP("zzzz",CHOOSE({1,2},"",INDEX([1]Sheet1!$P$1:$P$65000,SMALL(IF([1]Sheet1!P$1:P$65000&lt;&gt;"",ROW([1]Sheet1!P$1:P$65000)),ROWS(D$5:D3971))))),[1]Sheet1!$C$5:$D$65000,2,FALSE),IF(L3971&gt;$A$1,"",IF(A3970="","Figure "&amp;L3971,IFERROR(VLOOKUP(A3970,[1]Sheet1!$D$5:$Q$65000,14,FALSE),IFERROR(VLOOKUP(A3970,[1]Sheet1!$A$5:$D$65000,4,FALSE),"Figure " &amp; L3971)))))</f>
        <v/>
      </c>
      <c r="B3971" s="19" t="str">
        <f>IFERROR(IF($A3971="","",VLOOKUP($A3971,[1]Sheet1!$D$5:$R$65000,15,FALSE)),"")</f>
        <v/>
      </c>
      <c r="C3971" s="20" t="str">
        <f>IFERROR(IF(A3971="","",VLOOKUP($A3971,[1]Sheet1!$D$5:$N$65000,3,FALSE)),"")</f>
        <v/>
      </c>
      <c r="D3971" s="20" t="str">
        <f>IFERROR(IF($A3971="","",VLOOKUP($A3971,[1]Sheet1!$D$5:$N$65000,4,FALSE)),"")</f>
        <v/>
      </c>
      <c r="E3971" s="20" t="str">
        <f>IFERROR(IF($A3971="","",VLOOKUP($A3971,[1]Sheet1!$D$5:$N$65000,5,FALSE)),"")</f>
        <v/>
      </c>
      <c r="F3971" s="20" t="str">
        <f>IFERROR(IF($A3971="","",VLOOKUP($A3971,[1]Sheet1!$D$5:$N$65000,6,FALSE)),"")</f>
        <v/>
      </c>
      <c r="G3971" s="20" t="str">
        <f>IFERROR(IF($A3971="","",VLOOKUP($A3971,[1]Sheet1!$D$5:$N$65000,7,FALSE)),"")</f>
        <v/>
      </c>
      <c r="H3971" s="20" t="str">
        <f>IFERROR(IF($A3971="","",VLOOKUP($A3971,[1]Sheet1!$D$5:$N$65000,8,FALSE)),"")</f>
        <v/>
      </c>
      <c r="I3971" s="20" t="str">
        <f>IFERROR(IF($A3971="","",VLOOKUP($A3971,[1]Sheet1!$D$5:$N$65000,9,FALSE)),"")</f>
        <v/>
      </c>
      <c r="J3971" s="20" t="str">
        <f>IFERROR(IF($A3971="","",VLOOKUP($A3971,[1]Sheet1!$D$5:$N$65000,10,FALSE)),"")</f>
        <v/>
      </c>
      <c r="K3971" s="20" t="str">
        <f>IFERROR(IF($A3971="","",VLOOKUP($A3971,[1]Sheet1!$D$5:$N$65000,11,FALSE)),"")</f>
        <v/>
      </c>
      <c r="L3971" s="3">
        <f t="shared" si="126"/>
        <v>3967</v>
      </c>
      <c r="M3971" s="21" t="str">
        <f t="shared" si="125"/>
        <v/>
      </c>
      <c r="N3971" s="29">
        <f>IF($L3970 = 23,[24]Sheet1!J55,0)</f>
        <v>0</v>
      </c>
      <c r="O3971" s="29">
        <f>IF($L3970 = 23,[24]Sheet1!K55,0)</f>
        <v>0</v>
      </c>
      <c r="P3971" s="29">
        <f>IF($L3970 = 23,[24]Sheet1!L55,0)</f>
        <v>0</v>
      </c>
      <c r="Q3971" s="29">
        <f>IF($L3970 = 23,[24]Sheet1!M55,0)</f>
        <v>0</v>
      </c>
      <c r="R3971" s="29">
        <f>IF($L3970 = 23,[24]Sheet1!N55,0)</f>
        <v>0</v>
      </c>
      <c r="Z3971"/>
    </row>
    <row r="3972" spans="1:26">
      <c r="A3972" s="18" t="str">
        <f t="array" ref="A3972">IF(ROW(B3972)-6&lt;A$1,VLOOKUP(LOOKUP("zzzz",CHOOSE({1,2},"",INDEX([1]Sheet1!$P$1:$P$65000,SMALL(IF([1]Sheet1!P$1:P$65000&lt;&gt;"",ROW([1]Sheet1!P$1:P$65000)),ROWS(D$5:D3972))))),[1]Sheet1!$C$5:$D$65000,2,FALSE),IF(L3972&gt;$A$1,"",IF(A3971="","Figure "&amp;L3972,IFERROR(VLOOKUP(A3971,[1]Sheet1!$D$5:$Q$65000,14,FALSE),IFERROR(VLOOKUP(A3971,[1]Sheet1!$A$5:$D$65000,4,FALSE),"Figure " &amp; L3972)))))</f>
        <v/>
      </c>
      <c r="B3972" s="19" t="str">
        <f>IFERROR(IF($A3972="","",VLOOKUP($A3972,[1]Sheet1!$D$5:$R$65000,15,FALSE)),"")</f>
        <v/>
      </c>
      <c r="C3972" s="20" t="str">
        <f>IFERROR(IF(A3972="","",VLOOKUP($A3972,[1]Sheet1!$D$5:$N$65000,3,FALSE)),"")</f>
        <v/>
      </c>
      <c r="D3972" s="20" t="str">
        <f>IFERROR(IF($A3972="","",VLOOKUP($A3972,[1]Sheet1!$D$5:$N$65000,4,FALSE)),"")</f>
        <v/>
      </c>
      <c r="E3972" s="20" t="str">
        <f>IFERROR(IF($A3972="","",VLOOKUP($A3972,[1]Sheet1!$D$5:$N$65000,5,FALSE)),"")</f>
        <v/>
      </c>
      <c r="F3972" s="20" t="str">
        <f>IFERROR(IF($A3972="","",VLOOKUP($A3972,[1]Sheet1!$D$5:$N$65000,6,FALSE)),"")</f>
        <v/>
      </c>
      <c r="G3972" s="20" t="str">
        <f>IFERROR(IF($A3972="","",VLOOKUP($A3972,[1]Sheet1!$D$5:$N$65000,7,FALSE)),"")</f>
        <v/>
      </c>
      <c r="H3972" s="20" t="str">
        <f>IFERROR(IF($A3972="","",VLOOKUP($A3972,[1]Sheet1!$D$5:$N$65000,8,FALSE)),"")</f>
        <v/>
      </c>
      <c r="I3972" s="20" t="str">
        <f>IFERROR(IF($A3972="","",VLOOKUP($A3972,[1]Sheet1!$D$5:$N$65000,9,FALSE)),"")</f>
        <v/>
      </c>
      <c r="J3972" s="20" t="str">
        <f>IFERROR(IF($A3972="","",VLOOKUP($A3972,[1]Sheet1!$D$5:$N$65000,10,FALSE)),"")</f>
        <v/>
      </c>
      <c r="K3972" s="20" t="str">
        <f>IFERROR(IF($A3972="","",VLOOKUP($A3972,[1]Sheet1!$D$5:$N$65000,11,FALSE)),"")</f>
        <v/>
      </c>
      <c r="L3972" s="3">
        <f t="shared" si="126"/>
        <v>3968</v>
      </c>
      <c r="M3972" s="21" t="str">
        <f t="shared" si="125"/>
        <v/>
      </c>
      <c r="N3972" s="29">
        <f>IF($L3971 = 23,[24]Sheet1!J56,0)</f>
        <v>0</v>
      </c>
      <c r="O3972" s="29">
        <f>IF($L3971 = 23,[24]Sheet1!K56,0)</f>
        <v>0</v>
      </c>
      <c r="P3972" s="29">
        <f>IF($L3971 = 23,[24]Sheet1!L56,0)</f>
        <v>0</v>
      </c>
      <c r="Q3972" s="29">
        <f>IF($L3971 = 23,[24]Sheet1!M56,0)</f>
        <v>0</v>
      </c>
      <c r="R3972" s="29">
        <f>IF($L3971 = 23,[24]Sheet1!N56,0)</f>
        <v>0</v>
      </c>
      <c r="Z3972"/>
    </row>
    <row r="3973" spans="1:26">
      <c r="A3973" s="18" t="str">
        <f t="array" ref="A3973">IF(ROW(B3973)-6&lt;A$1,VLOOKUP(LOOKUP("zzzz",CHOOSE({1,2},"",INDEX([1]Sheet1!$P$1:$P$65000,SMALL(IF([1]Sheet1!P$1:P$65000&lt;&gt;"",ROW([1]Sheet1!P$1:P$65000)),ROWS(D$5:D3973))))),[1]Sheet1!$C$5:$D$65000,2,FALSE),IF(L3973&gt;$A$1,"",IF(A3972="","Figure "&amp;L3973,IFERROR(VLOOKUP(A3972,[1]Sheet1!$D$5:$Q$65000,14,FALSE),IFERROR(VLOOKUP(A3972,[1]Sheet1!$A$5:$D$65000,4,FALSE),"Figure " &amp; L3973)))))</f>
        <v/>
      </c>
      <c r="B3973" s="19" t="str">
        <f>IFERROR(IF($A3973="","",VLOOKUP($A3973,[1]Sheet1!$D$5:$R$65000,15,FALSE)),"")</f>
        <v/>
      </c>
      <c r="C3973" s="20" t="str">
        <f>IFERROR(IF(A3973="","",VLOOKUP($A3973,[1]Sheet1!$D$5:$N$65000,3,FALSE)),"")</f>
        <v/>
      </c>
      <c r="D3973" s="20" t="str">
        <f>IFERROR(IF($A3973="","",VLOOKUP($A3973,[1]Sheet1!$D$5:$N$65000,4,FALSE)),"")</f>
        <v/>
      </c>
      <c r="E3973" s="20" t="str">
        <f>IFERROR(IF($A3973="","",VLOOKUP($A3973,[1]Sheet1!$D$5:$N$65000,5,FALSE)),"")</f>
        <v/>
      </c>
      <c r="F3973" s="20" t="str">
        <f>IFERROR(IF($A3973="","",VLOOKUP($A3973,[1]Sheet1!$D$5:$N$65000,6,FALSE)),"")</f>
        <v/>
      </c>
      <c r="G3973" s="20" t="str">
        <f>IFERROR(IF($A3973="","",VLOOKUP($A3973,[1]Sheet1!$D$5:$N$65000,7,FALSE)),"")</f>
        <v/>
      </c>
      <c r="H3973" s="20" t="str">
        <f>IFERROR(IF($A3973="","",VLOOKUP($A3973,[1]Sheet1!$D$5:$N$65000,8,FALSE)),"")</f>
        <v/>
      </c>
      <c r="I3973" s="20" t="str">
        <f>IFERROR(IF($A3973="","",VLOOKUP($A3973,[1]Sheet1!$D$5:$N$65000,9,FALSE)),"")</f>
        <v/>
      </c>
      <c r="J3973" s="20" t="str">
        <f>IFERROR(IF($A3973="","",VLOOKUP($A3973,[1]Sheet1!$D$5:$N$65000,10,FALSE)),"")</f>
        <v/>
      </c>
      <c r="K3973" s="20" t="str">
        <f>IFERROR(IF($A3973="","",VLOOKUP($A3973,[1]Sheet1!$D$5:$N$65000,11,FALSE)),"")</f>
        <v/>
      </c>
      <c r="L3973" s="3">
        <f t="shared" si="126"/>
        <v>3969</v>
      </c>
      <c r="M3973" s="21" t="str">
        <f t="shared" si="125"/>
        <v/>
      </c>
      <c r="N3973" s="29">
        <f>IF($L3972 = 23,[24]Sheet1!J57,0)</f>
        <v>0</v>
      </c>
      <c r="O3973" s="29">
        <f>IF($L3972 = 23,[24]Sheet1!K57,0)</f>
        <v>0</v>
      </c>
      <c r="P3973" s="29">
        <f>IF($L3972 = 23,[24]Sheet1!L57,0)</f>
        <v>0</v>
      </c>
      <c r="Q3973" s="29">
        <f>IF($L3972 = 23,[24]Sheet1!M57,0)</f>
        <v>0</v>
      </c>
      <c r="R3973" s="29">
        <f>IF($L3972 = 23,[24]Sheet1!N57,0)</f>
        <v>0</v>
      </c>
      <c r="Z3973"/>
    </row>
    <row r="3974" spans="1:26">
      <c r="A3974" s="18" t="str">
        <f t="array" ref="A3974">IF(ROW(B3974)-6&lt;A$1,VLOOKUP(LOOKUP("zzzz",CHOOSE({1,2},"",INDEX([1]Sheet1!$P$1:$P$65000,SMALL(IF([1]Sheet1!P$1:P$65000&lt;&gt;"",ROW([1]Sheet1!P$1:P$65000)),ROWS(D$5:D3974))))),[1]Sheet1!$C$5:$D$65000,2,FALSE),IF(L3974&gt;$A$1,"",IF(A3973="","Figure "&amp;L3974,IFERROR(VLOOKUP(A3973,[1]Sheet1!$D$5:$Q$65000,14,FALSE),IFERROR(VLOOKUP(A3973,[1]Sheet1!$A$5:$D$65000,4,FALSE),"Figure " &amp; L3974)))))</f>
        <v/>
      </c>
      <c r="B3974" s="19" t="str">
        <f>IFERROR(IF($A3974="","",VLOOKUP($A3974,[1]Sheet1!$D$5:$R$65000,15,FALSE)),"")</f>
        <v/>
      </c>
      <c r="C3974" s="20" t="str">
        <f>IFERROR(IF(A3974="","",VLOOKUP($A3974,[1]Sheet1!$D$5:$N$65000,3,FALSE)),"")</f>
        <v/>
      </c>
      <c r="D3974" s="20" t="str">
        <f>IFERROR(IF($A3974="","",VLOOKUP($A3974,[1]Sheet1!$D$5:$N$65000,4,FALSE)),"")</f>
        <v/>
      </c>
      <c r="E3974" s="20" t="str">
        <f>IFERROR(IF($A3974="","",VLOOKUP($A3974,[1]Sheet1!$D$5:$N$65000,5,FALSE)),"")</f>
        <v/>
      </c>
      <c r="F3974" s="20" t="str">
        <f>IFERROR(IF($A3974="","",VLOOKUP($A3974,[1]Sheet1!$D$5:$N$65000,6,FALSE)),"")</f>
        <v/>
      </c>
      <c r="G3974" s="20" t="str">
        <f>IFERROR(IF($A3974="","",VLOOKUP($A3974,[1]Sheet1!$D$5:$N$65000,7,FALSE)),"")</f>
        <v/>
      </c>
      <c r="H3974" s="20" t="str">
        <f>IFERROR(IF($A3974="","",VLOOKUP($A3974,[1]Sheet1!$D$5:$N$65000,8,FALSE)),"")</f>
        <v/>
      </c>
      <c r="I3974" s="20" t="str">
        <f>IFERROR(IF($A3974="","",VLOOKUP($A3974,[1]Sheet1!$D$5:$N$65000,9,FALSE)),"")</f>
        <v/>
      </c>
      <c r="J3974" s="20" t="str">
        <f>IFERROR(IF($A3974="","",VLOOKUP($A3974,[1]Sheet1!$D$5:$N$65000,10,FALSE)),"")</f>
        <v/>
      </c>
      <c r="K3974" s="20" t="str">
        <f>IFERROR(IF($A3974="","",VLOOKUP($A3974,[1]Sheet1!$D$5:$N$65000,11,FALSE)),"")</f>
        <v/>
      </c>
      <c r="L3974" s="3">
        <f t="shared" si="126"/>
        <v>3970</v>
      </c>
      <c r="M3974" s="21" t="str">
        <f t="shared" ref="M3974:M4037" si="127">IF(K3974="","",L3974)</f>
        <v/>
      </c>
      <c r="N3974" s="29">
        <f>IF($L3973 = 23,[24]Sheet1!J58,0)</f>
        <v>0</v>
      </c>
      <c r="O3974" s="29">
        <f>IF($L3973 = 23,[24]Sheet1!K58,0)</f>
        <v>0</v>
      </c>
      <c r="P3974" s="29">
        <f>IF($L3973 = 23,[24]Sheet1!L58,0)</f>
        <v>0</v>
      </c>
      <c r="Q3974" s="29">
        <f>IF($L3973 = 23,[24]Sheet1!M58,0)</f>
        <v>0</v>
      </c>
      <c r="R3974" s="29">
        <f>IF($L3973 = 23,[24]Sheet1!N58,0)</f>
        <v>0</v>
      </c>
      <c r="Z3974"/>
    </row>
    <row r="3975" spans="1:26">
      <c r="A3975" s="18" t="str">
        <f t="array" ref="A3975">IF(ROW(B3975)-6&lt;A$1,VLOOKUP(LOOKUP("zzzz",CHOOSE({1,2},"",INDEX([1]Sheet1!$P$1:$P$65000,SMALL(IF([1]Sheet1!P$1:P$65000&lt;&gt;"",ROW([1]Sheet1!P$1:P$65000)),ROWS(D$5:D3975))))),[1]Sheet1!$C$5:$D$65000,2,FALSE),IF(L3975&gt;$A$1,"",IF(A3974="","Figure "&amp;L3975,IFERROR(VLOOKUP(A3974,[1]Sheet1!$D$5:$Q$65000,14,FALSE),IFERROR(VLOOKUP(A3974,[1]Sheet1!$A$5:$D$65000,4,FALSE),"Figure " &amp; L3975)))))</f>
        <v/>
      </c>
      <c r="B3975" s="19" t="str">
        <f>IFERROR(IF($A3975="","",VLOOKUP($A3975,[1]Sheet1!$D$5:$R$65000,15,FALSE)),"")</f>
        <v/>
      </c>
      <c r="C3975" s="20" t="str">
        <f>IFERROR(IF(A3975="","",VLOOKUP($A3975,[1]Sheet1!$D$5:$N$65000,3,FALSE)),"")</f>
        <v/>
      </c>
      <c r="D3975" s="20" t="str">
        <f>IFERROR(IF($A3975="","",VLOOKUP($A3975,[1]Sheet1!$D$5:$N$65000,4,FALSE)),"")</f>
        <v/>
      </c>
      <c r="E3975" s="20" t="str">
        <f>IFERROR(IF($A3975="","",VLOOKUP($A3975,[1]Sheet1!$D$5:$N$65000,5,FALSE)),"")</f>
        <v/>
      </c>
      <c r="F3975" s="20" t="str">
        <f>IFERROR(IF($A3975="","",VLOOKUP($A3975,[1]Sheet1!$D$5:$N$65000,6,FALSE)),"")</f>
        <v/>
      </c>
      <c r="G3975" s="20" t="str">
        <f>IFERROR(IF($A3975="","",VLOOKUP($A3975,[1]Sheet1!$D$5:$N$65000,7,FALSE)),"")</f>
        <v/>
      </c>
      <c r="H3975" s="20" t="str">
        <f>IFERROR(IF($A3975="","",VLOOKUP($A3975,[1]Sheet1!$D$5:$N$65000,8,FALSE)),"")</f>
        <v/>
      </c>
      <c r="I3975" s="20" t="str">
        <f>IFERROR(IF($A3975="","",VLOOKUP($A3975,[1]Sheet1!$D$5:$N$65000,9,FALSE)),"")</f>
        <v/>
      </c>
      <c r="J3975" s="20" t="str">
        <f>IFERROR(IF($A3975="","",VLOOKUP($A3975,[1]Sheet1!$D$5:$N$65000,10,FALSE)),"")</f>
        <v/>
      </c>
      <c r="K3975" s="20" t="str">
        <f>IFERROR(IF($A3975="","",VLOOKUP($A3975,[1]Sheet1!$D$5:$N$65000,11,FALSE)),"")</f>
        <v/>
      </c>
      <c r="L3975" s="3">
        <f t="shared" si="126"/>
        <v>3971</v>
      </c>
      <c r="M3975" s="21" t="str">
        <f t="shared" si="127"/>
        <v/>
      </c>
      <c r="N3975" s="29">
        <f>IF($L3974 = 23,[24]Sheet1!J59,0)</f>
        <v>0</v>
      </c>
      <c r="O3975" s="29">
        <f>IF($L3974 = 23,[24]Sheet1!K59,0)</f>
        <v>0</v>
      </c>
      <c r="P3975" s="29">
        <f>IF($L3974 = 23,[24]Sheet1!L59,0)</f>
        <v>0</v>
      </c>
      <c r="Q3975" s="29">
        <f>IF($L3974 = 23,[24]Sheet1!M59,0)</f>
        <v>0</v>
      </c>
      <c r="R3975" s="29">
        <f>IF($L3974 = 23,[24]Sheet1!N59,0)</f>
        <v>0</v>
      </c>
      <c r="Z3975"/>
    </row>
    <row r="3976" spans="1:26">
      <c r="A3976" s="18" t="str">
        <f t="array" ref="A3976">IF(ROW(B3976)-6&lt;A$1,VLOOKUP(LOOKUP("zzzz",CHOOSE({1,2},"",INDEX([1]Sheet1!$P$1:$P$65000,SMALL(IF([1]Sheet1!P$1:P$65000&lt;&gt;"",ROW([1]Sheet1!P$1:P$65000)),ROWS(D$5:D3976))))),[1]Sheet1!$C$5:$D$65000,2,FALSE),IF(L3976&gt;$A$1,"",IF(A3975="","Figure "&amp;L3976,IFERROR(VLOOKUP(A3975,[1]Sheet1!$D$5:$Q$65000,14,FALSE),IFERROR(VLOOKUP(A3975,[1]Sheet1!$A$5:$D$65000,4,FALSE),"Figure " &amp; L3976)))))</f>
        <v/>
      </c>
      <c r="B3976" s="19" t="str">
        <f>IFERROR(IF($A3976="","",VLOOKUP($A3976,[1]Sheet1!$D$5:$R$65000,15,FALSE)),"")</f>
        <v/>
      </c>
      <c r="C3976" s="20" t="str">
        <f>IFERROR(IF(A3976="","",VLOOKUP($A3976,[1]Sheet1!$D$5:$N$65000,3,FALSE)),"")</f>
        <v/>
      </c>
      <c r="D3976" s="20" t="str">
        <f>IFERROR(IF($A3976="","",VLOOKUP($A3976,[1]Sheet1!$D$5:$N$65000,4,FALSE)),"")</f>
        <v/>
      </c>
      <c r="E3976" s="20" t="str">
        <f>IFERROR(IF($A3976="","",VLOOKUP($A3976,[1]Sheet1!$D$5:$N$65000,5,FALSE)),"")</f>
        <v/>
      </c>
      <c r="F3976" s="20" t="str">
        <f>IFERROR(IF($A3976="","",VLOOKUP($A3976,[1]Sheet1!$D$5:$N$65000,6,FALSE)),"")</f>
        <v/>
      </c>
      <c r="G3976" s="20" t="str">
        <f>IFERROR(IF($A3976="","",VLOOKUP($A3976,[1]Sheet1!$D$5:$N$65000,7,FALSE)),"")</f>
        <v/>
      </c>
      <c r="H3976" s="20" t="str">
        <f>IFERROR(IF($A3976="","",VLOOKUP($A3976,[1]Sheet1!$D$5:$N$65000,8,FALSE)),"")</f>
        <v/>
      </c>
      <c r="I3976" s="20" t="str">
        <f>IFERROR(IF($A3976="","",VLOOKUP($A3976,[1]Sheet1!$D$5:$N$65000,9,FALSE)),"")</f>
        <v/>
      </c>
      <c r="J3976" s="20" t="str">
        <f>IFERROR(IF($A3976="","",VLOOKUP($A3976,[1]Sheet1!$D$5:$N$65000,10,FALSE)),"")</f>
        <v/>
      </c>
      <c r="K3976" s="20" t="str">
        <f>IFERROR(IF($A3976="","",VLOOKUP($A3976,[1]Sheet1!$D$5:$N$65000,11,FALSE)),"")</f>
        <v/>
      </c>
      <c r="L3976" s="3">
        <f t="shared" si="126"/>
        <v>3972</v>
      </c>
      <c r="M3976" s="21" t="str">
        <f t="shared" si="127"/>
        <v/>
      </c>
      <c r="N3976" s="29">
        <f>IF($L3975 = 23,[24]Sheet1!J60,0)</f>
        <v>0</v>
      </c>
      <c r="O3976" s="29">
        <f>IF($L3975 = 23,[24]Sheet1!K60,0)</f>
        <v>0</v>
      </c>
      <c r="P3976" s="29">
        <f>IF($L3975 = 23,[24]Sheet1!L60,0)</f>
        <v>0</v>
      </c>
      <c r="Q3976" s="29">
        <f>IF($L3975 = 23,[24]Sheet1!M60,0)</f>
        <v>0</v>
      </c>
      <c r="R3976" s="29">
        <f>IF($L3975 = 23,[24]Sheet1!N60,0)</f>
        <v>0</v>
      </c>
      <c r="Z3976"/>
    </row>
    <row r="3977" spans="1:26">
      <c r="A3977" s="18" t="str">
        <f t="array" ref="A3977">IF(ROW(B3977)-6&lt;A$1,VLOOKUP(LOOKUP("zzzz",CHOOSE({1,2},"",INDEX([1]Sheet1!$P$1:$P$65000,SMALL(IF([1]Sheet1!P$1:P$65000&lt;&gt;"",ROW([1]Sheet1!P$1:P$65000)),ROWS(D$5:D3977))))),[1]Sheet1!$C$5:$D$65000,2,FALSE),IF(L3977&gt;$A$1,"",IF(A3976="","Figure "&amp;L3977,IFERROR(VLOOKUP(A3976,[1]Sheet1!$D$5:$Q$65000,14,FALSE),IFERROR(VLOOKUP(A3976,[1]Sheet1!$A$5:$D$65000,4,FALSE),"Figure " &amp; L3977)))))</f>
        <v/>
      </c>
      <c r="B3977" s="19" t="str">
        <f>IFERROR(IF($A3977="","",VLOOKUP($A3977,[1]Sheet1!$D$5:$R$65000,15,FALSE)),"")</f>
        <v/>
      </c>
      <c r="C3977" s="20" t="str">
        <f>IFERROR(IF(A3977="","",VLOOKUP($A3977,[1]Sheet1!$D$5:$N$65000,3,FALSE)),"")</f>
        <v/>
      </c>
      <c r="D3977" s="20" t="str">
        <f>IFERROR(IF($A3977="","",VLOOKUP($A3977,[1]Sheet1!$D$5:$N$65000,4,FALSE)),"")</f>
        <v/>
      </c>
      <c r="E3977" s="20" t="str">
        <f>IFERROR(IF($A3977="","",VLOOKUP($A3977,[1]Sheet1!$D$5:$N$65000,5,FALSE)),"")</f>
        <v/>
      </c>
      <c r="F3977" s="20" t="str">
        <f>IFERROR(IF($A3977="","",VLOOKUP($A3977,[1]Sheet1!$D$5:$N$65000,6,FALSE)),"")</f>
        <v/>
      </c>
      <c r="G3977" s="20" t="str">
        <f>IFERROR(IF($A3977="","",VLOOKUP($A3977,[1]Sheet1!$D$5:$N$65000,7,FALSE)),"")</f>
        <v/>
      </c>
      <c r="H3977" s="20" t="str">
        <f>IFERROR(IF($A3977="","",VLOOKUP($A3977,[1]Sheet1!$D$5:$N$65000,8,FALSE)),"")</f>
        <v/>
      </c>
      <c r="I3977" s="20" t="str">
        <f>IFERROR(IF($A3977="","",VLOOKUP($A3977,[1]Sheet1!$D$5:$N$65000,9,FALSE)),"")</f>
        <v/>
      </c>
      <c r="J3977" s="20" t="str">
        <f>IFERROR(IF($A3977="","",VLOOKUP($A3977,[1]Sheet1!$D$5:$N$65000,10,FALSE)),"")</f>
        <v/>
      </c>
      <c r="K3977" s="20" t="str">
        <f>IFERROR(IF($A3977="","",VLOOKUP($A3977,[1]Sheet1!$D$5:$N$65000,11,FALSE)),"")</f>
        <v/>
      </c>
      <c r="L3977" s="3">
        <f t="shared" si="126"/>
        <v>3973</v>
      </c>
      <c r="M3977" s="21" t="str">
        <f t="shared" si="127"/>
        <v/>
      </c>
      <c r="N3977" s="29">
        <f>IF($L3976 = 23,[24]Sheet1!J61,0)</f>
        <v>0</v>
      </c>
      <c r="O3977" s="29">
        <f>IF($L3976 = 23,[24]Sheet1!K61,0)</f>
        <v>0</v>
      </c>
      <c r="P3977" s="29">
        <f>IF($L3976 = 23,[24]Sheet1!L61,0)</f>
        <v>0</v>
      </c>
      <c r="Q3977" s="29">
        <f>IF($L3976 = 23,[24]Sheet1!M61,0)</f>
        <v>0</v>
      </c>
      <c r="R3977" s="29">
        <f>IF($L3976 = 23,[24]Sheet1!N61,0)</f>
        <v>0</v>
      </c>
      <c r="Z3977"/>
    </row>
    <row r="3978" spans="1:26">
      <c r="A3978" s="18" t="str">
        <f t="array" ref="A3978">IF(ROW(B3978)-6&lt;A$1,VLOOKUP(LOOKUP("zzzz",CHOOSE({1,2},"",INDEX([1]Sheet1!$P$1:$P$65000,SMALL(IF([1]Sheet1!P$1:P$65000&lt;&gt;"",ROW([1]Sheet1!P$1:P$65000)),ROWS(D$5:D3978))))),[1]Sheet1!$C$5:$D$65000,2,FALSE),IF(L3978&gt;$A$1,"",IF(A3977="","Figure "&amp;L3978,IFERROR(VLOOKUP(A3977,[1]Sheet1!$D$5:$Q$65000,14,FALSE),IFERROR(VLOOKUP(A3977,[1]Sheet1!$A$5:$D$65000,4,FALSE),"Figure " &amp; L3978)))))</f>
        <v/>
      </c>
      <c r="B3978" s="19" t="str">
        <f>IFERROR(IF($A3978="","",VLOOKUP($A3978,[1]Sheet1!$D$5:$R$65000,15,FALSE)),"")</f>
        <v/>
      </c>
      <c r="C3978" s="20" t="str">
        <f>IFERROR(IF(A3978="","",VLOOKUP($A3978,[1]Sheet1!$D$5:$N$65000,3,FALSE)),"")</f>
        <v/>
      </c>
      <c r="D3978" s="20" t="str">
        <f>IFERROR(IF($A3978="","",VLOOKUP($A3978,[1]Sheet1!$D$5:$N$65000,4,FALSE)),"")</f>
        <v/>
      </c>
      <c r="E3978" s="20" t="str">
        <f>IFERROR(IF($A3978="","",VLOOKUP($A3978,[1]Sheet1!$D$5:$N$65000,5,FALSE)),"")</f>
        <v/>
      </c>
      <c r="F3978" s="20" t="str">
        <f>IFERROR(IF($A3978="","",VLOOKUP($A3978,[1]Sheet1!$D$5:$N$65000,6,FALSE)),"")</f>
        <v/>
      </c>
      <c r="G3978" s="20" t="str">
        <f>IFERROR(IF($A3978="","",VLOOKUP($A3978,[1]Sheet1!$D$5:$N$65000,7,FALSE)),"")</f>
        <v/>
      </c>
      <c r="H3978" s="20" t="str">
        <f>IFERROR(IF($A3978="","",VLOOKUP($A3978,[1]Sheet1!$D$5:$N$65000,8,FALSE)),"")</f>
        <v/>
      </c>
      <c r="I3978" s="20" t="str">
        <f>IFERROR(IF($A3978="","",VLOOKUP($A3978,[1]Sheet1!$D$5:$N$65000,9,FALSE)),"")</f>
        <v/>
      </c>
      <c r="J3978" s="20" t="str">
        <f>IFERROR(IF($A3978="","",VLOOKUP($A3978,[1]Sheet1!$D$5:$N$65000,10,FALSE)),"")</f>
        <v/>
      </c>
      <c r="K3978" s="20" t="str">
        <f>IFERROR(IF($A3978="","",VLOOKUP($A3978,[1]Sheet1!$D$5:$N$65000,11,FALSE)),"")</f>
        <v/>
      </c>
      <c r="L3978" s="3">
        <f t="shared" si="126"/>
        <v>3974</v>
      </c>
      <c r="M3978" s="21" t="str">
        <f t="shared" si="127"/>
        <v/>
      </c>
      <c r="N3978" s="29">
        <f>IF($L3977 = 23,[24]Sheet1!J62,0)</f>
        <v>0</v>
      </c>
      <c r="O3978" s="29">
        <f>IF($L3977 = 23,[24]Sheet1!K62,0)</f>
        <v>0</v>
      </c>
      <c r="P3978" s="29">
        <f>IF($L3977 = 23,[24]Sheet1!L62,0)</f>
        <v>0</v>
      </c>
      <c r="Q3978" s="29">
        <f>IF($L3977 = 23,[24]Sheet1!M62,0)</f>
        <v>0</v>
      </c>
      <c r="R3978" s="29">
        <f>IF($L3977 = 23,[24]Sheet1!N62,0)</f>
        <v>0</v>
      </c>
      <c r="Z3978"/>
    </row>
    <row r="3979" spans="1:26">
      <c r="A3979" s="18" t="str">
        <f t="array" ref="A3979">IF(ROW(B3979)-6&lt;A$1,VLOOKUP(LOOKUP("zzzz",CHOOSE({1,2},"",INDEX([1]Sheet1!$P$1:$P$65000,SMALL(IF([1]Sheet1!P$1:P$65000&lt;&gt;"",ROW([1]Sheet1!P$1:P$65000)),ROWS(D$5:D3979))))),[1]Sheet1!$C$5:$D$65000,2,FALSE),IF(L3979&gt;$A$1,"",IF(A3978="","Figure "&amp;L3979,IFERROR(VLOOKUP(A3978,[1]Sheet1!$D$5:$Q$65000,14,FALSE),IFERROR(VLOOKUP(A3978,[1]Sheet1!$A$5:$D$65000,4,FALSE),"Figure " &amp; L3979)))))</f>
        <v/>
      </c>
      <c r="B3979" s="19" t="str">
        <f>IFERROR(IF($A3979="","",VLOOKUP($A3979,[1]Sheet1!$D$5:$R$65000,15,FALSE)),"")</f>
        <v/>
      </c>
      <c r="C3979" s="20" t="str">
        <f>IFERROR(IF(A3979="","",VLOOKUP($A3979,[1]Sheet1!$D$5:$N$65000,3,FALSE)),"")</f>
        <v/>
      </c>
      <c r="D3979" s="20" t="str">
        <f>IFERROR(IF($A3979="","",VLOOKUP($A3979,[1]Sheet1!$D$5:$N$65000,4,FALSE)),"")</f>
        <v/>
      </c>
      <c r="E3979" s="20" t="str">
        <f>IFERROR(IF($A3979="","",VLOOKUP($A3979,[1]Sheet1!$D$5:$N$65000,5,FALSE)),"")</f>
        <v/>
      </c>
      <c r="F3979" s="20" t="str">
        <f>IFERROR(IF($A3979="","",VLOOKUP($A3979,[1]Sheet1!$D$5:$N$65000,6,FALSE)),"")</f>
        <v/>
      </c>
      <c r="G3979" s="20" t="str">
        <f>IFERROR(IF($A3979="","",VLOOKUP($A3979,[1]Sheet1!$D$5:$N$65000,7,FALSE)),"")</f>
        <v/>
      </c>
      <c r="H3979" s="20" t="str">
        <f>IFERROR(IF($A3979="","",VLOOKUP($A3979,[1]Sheet1!$D$5:$N$65000,8,FALSE)),"")</f>
        <v/>
      </c>
      <c r="I3979" s="20" t="str">
        <f>IFERROR(IF($A3979="","",VLOOKUP($A3979,[1]Sheet1!$D$5:$N$65000,9,FALSE)),"")</f>
        <v/>
      </c>
      <c r="J3979" s="20" t="str">
        <f>IFERROR(IF($A3979="","",VLOOKUP($A3979,[1]Sheet1!$D$5:$N$65000,10,FALSE)),"")</f>
        <v/>
      </c>
      <c r="K3979" s="20" t="str">
        <f>IFERROR(IF($A3979="","",VLOOKUP($A3979,[1]Sheet1!$D$5:$N$65000,11,FALSE)),"")</f>
        <v/>
      </c>
      <c r="L3979" s="3">
        <f t="shared" si="126"/>
        <v>3975</v>
      </c>
      <c r="M3979" s="21" t="str">
        <f t="shared" si="127"/>
        <v/>
      </c>
      <c r="N3979" s="29">
        <f>IF($L3978 = 23,[24]Sheet1!J63,0)</f>
        <v>0</v>
      </c>
      <c r="O3979" s="29">
        <f>IF($L3978 = 23,[24]Sheet1!K63,0)</f>
        <v>0</v>
      </c>
      <c r="P3979" s="29">
        <f>IF($L3978 = 23,[24]Sheet1!L63,0)</f>
        <v>0</v>
      </c>
      <c r="Q3979" s="29">
        <f>IF($L3978 = 23,[24]Sheet1!M63,0)</f>
        <v>0</v>
      </c>
      <c r="R3979" s="29">
        <f>IF($L3978 = 23,[24]Sheet1!N63,0)</f>
        <v>0</v>
      </c>
      <c r="Z3979"/>
    </row>
    <row r="3980" spans="1:26">
      <c r="A3980" s="18" t="str">
        <f t="array" ref="A3980">IF(ROW(B3980)-6&lt;A$1,VLOOKUP(LOOKUP("zzzz",CHOOSE({1,2},"",INDEX([1]Sheet1!$P$1:$P$65000,SMALL(IF([1]Sheet1!P$1:P$65000&lt;&gt;"",ROW([1]Sheet1!P$1:P$65000)),ROWS(D$5:D3980))))),[1]Sheet1!$C$5:$D$65000,2,FALSE),IF(L3980&gt;$A$1,"",IF(A3979="","Figure "&amp;L3980,IFERROR(VLOOKUP(A3979,[1]Sheet1!$D$5:$Q$65000,14,FALSE),IFERROR(VLOOKUP(A3979,[1]Sheet1!$A$5:$D$65000,4,FALSE),"Figure " &amp; L3980)))))</f>
        <v/>
      </c>
      <c r="B3980" s="19" t="str">
        <f>IFERROR(IF($A3980="","",VLOOKUP($A3980,[1]Sheet1!$D$5:$R$65000,15,FALSE)),"")</f>
        <v/>
      </c>
      <c r="C3980" s="20" t="str">
        <f>IFERROR(IF(A3980="","",VLOOKUP($A3980,[1]Sheet1!$D$5:$N$65000,3,FALSE)),"")</f>
        <v/>
      </c>
      <c r="D3980" s="20" t="str">
        <f>IFERROR(IF($A3980="","",VLOOKUP($A3980,[1]Sheet1!$D$5:$N$65000,4,FALSE)),"")</f>
        <v/>
      </c>
      <c r="E3980" s="20" t="str">
        <f>IFERROR(IF($A3980="","",VLOOKUP($A3980,[1]Sheet1!$D$5:$N$65000,5,FALSE)),"")</f>
        <v/>
      </c>
      <c r="F3980" s="20" t="str">
        <f>IFERROR(IF($A3980="","",VLOOKUP($A3980,[1]Sheet1!$D$5:$N$65000,6,FALSE)),"")</f>
        <v/>
      </c>
      <c r="G3980" s="20" t="str">
        <f>IFERROR(IF($A3980="","",VLOOKUP($A3980,[1]Sheet1!$D$5:$N$65000,7,FALSE)),"")</f>
        <v/>
      </c>
      <c r="H3980" s="20" t="str">
        <f>IFERROR(IF($A3980="","",VLOOKUP($A3980,[1]Sheet1!$D$5:$N$65000,8,FALSE)),"")</f>
        <v/>
      </c>
      <c r="I3980" s="20" t="str">
        <f>IFERROR(IF($A3980="","",VLOOKUP($A3980,[1]Sheet1!$D$5:$N$65000,9,FALSE)),"")</f>
        <v/>
      </c>
      <c r="J3980" s="20" t="str">
        <f>IFERROR(IF($A3980="","",VLOOKUP($A3980,[1]Sheet1!$D$5:$N$65000,10,FALSE)),"")</f>
        <v/>
      </c>
      <c r="K3980" s="20" t="str">
        <f>IFERROR(IF($A3980="","",VLOOKUP($A3980,[1]Sheet1!$D$5:$N$65000,11,FALSE)),"")</f>
        <v/>
      </c>
      <c r="L3980" s="3">
        <f t="shared" si="126"/>
        <v>3976</v>
      </c>
      <c r="M3980" s="21" t="str">
        <f t="shared" si="127"/>
        <v/>
      </c>
      <c r="N3980" s="29">
        <f>IF($L3979 = 23,[24]Sheet1!J64,0)</f>
        <v>0</v>
      </c>
      <c r="O3980" s="29">
        <f>IF($L3979 = 23,[24]Sheet1!K64,0)</f>
        <v>0</v>
      </c>
      <c r="P3980" s="29">
        <f>IF($L3979 = 23,[24]Sheet1!L64,0)</f>
        <v>0</v>
      </c>
      <c r="Q3980" s="29">
        <f>IF($L3979 = 23,[24]Sheet1!M64,0)</f>
        <v>0</v>
      </c>
      <c r="R3980" s="29">
        <f>IF($L3979 = 23,[24]Sheet1!N64,0)</f>
        <v>0</v>
      </c>
      <c r="Z3980"/>
    </row>
    <row r="3981" spans="1:26">
      <c r="A3981" s="18" t="str">
        <f t="array" ref="A3981">IF(ROW(B3981)-6&lt;A$1,VLOOKUP(LOOKUP("zzzz",CHOOSE({1,2},"",INDEX([1]Sheet1!$P$1:$P$65000,SMALL(IF([1]Sheet1!P$1:P$65000&lt;&gt;"",ROW([1]Sheet1!P$1:P$65000)),ROWS(D$5:D3981))))),[1]Sheet1!$C$5:$D$65000,2,FALSE),IF(L3981&gt;$A$1,"",IF(A3980="","Figure "&amp;L3981,IFERROR(VLOOKUP(A3980,[1]Sheet1!$D$5:$Q$65000,14,FALSE),IFERROR(VLOOKUP(A3980,[1]Sheet1!$A$5:$D$65000,4,FALSE),"Figure " &amp; L3981)))))</f>
        <v/>
      </c>
      <c r="B3981" s="19" t="str">
        <f>IFERROR(IF($A3981="","",VLOOKUP($A3981,[1]Sheet1!$D$5:$R$65000,15,FALSE)),"")</f>
        <v/>
      </c>
      <c r="C3981" s="20" t="str">
        <f>IFERROR(IF(A3981="","",VLOOKUP($A3981,[1]Sheet1!$D$5:$N$65000,3,FALSE)),"")</f>
        <v/>
      </c>
      <c r="D3981" s="20" t="str">
        <f>IFERROR(IF($A3981="","",VLOOKUP($A3981,[1]Sheet1!$D$5:$N$65000,4,FALSE)),"")</f>
        <v/>
      </c>
      <c r="E3981" s="20" t="str">
        <f>IFERROR(IF($A3981="","",VLOOKUP($A3981,[1]Sheet1!$D$5:$N$65000,5,FALSE)),"")</f>
        <v/>
      </c>
      <c r="F3981" s="20" t="str">
        <f>IFERROR(IF($A3981="","",VLOOKUP($A3981,[1]Sheet1!$D$5:$N$65000,6,FALSE)),"")</f>
        <v/>
      </c>
      <c r="G3981" s="20" t="str">
        <f>IFERROR(IF($A3981="","",VLOOKUP($A3981,[1]Sheet1!$D$5:$N$65000,7,FALSE)),"")</f>
        <v/>
      </c>
      <c r="H3981" s="20" t="str">
        <f>IFERROR(IF($A3981="","",VLOOKUP($A3981,[1]Sheet1!$D$5:$N$65000,8,FALSE)),"")</f>
        <v/>
      </c>
      <c r="I3981" s="20" t="str">
        <f>IFERROR(IF($A3981="","",VLOOKUP($A3981,[1]Sheet1!$D$5:$N$65000,9,FALSE)),"")</f>
        <v/>
      </c>
      <c r="J3981" s="20" t="str">
        <f>IFERROR(IF($A3981="","",VLOOKUP($A3981,[1]Sheet1!$D$5:$N$65000,10,FALSE)),"")</f>
        <v/>
      </c>
      <c r="K3981" s="20" t="str">
        <f>IFERROR(IF($A3981="","",VLOOKUP($A3981,[1]Sheet1!$D$5:$N$65000,11,FALSE)),"")</f>
        <v/>
      </c>
      <c r="L3981" s="3">
        <f t="shared" si="126"/>
        <v>3977</v>
      </c>
      <c r="M3981" s="21" t="str">
        <f t="shared" si="127"/>
        <v/>
      </c>
      <c r="N3981" s="29">
        <f>IF($L3980 = 23,[24]Sheet1!J65,0)</f>
        <v>0</v>
      </c>
      <c r="O3981" s="29">
        <f>IF($L3980 = 23,[24]Sheet1!K65,0)</f>
        <v>0</v>
      </c>
      <c r="P3981" s="29">
        <f>IF($L3980 = 23,[24]Sheet1!L65,0)</f>
        <v>0</v>
      </c>
      <c r="Q3981" s="29">
        <f>IF($L3980 = 23,[24]Sheet1!M65,0)</f>
        <v>0</v>
      </c>
      <c r="R3981" s="29">
        <f>IF($L3980 = 23,[24]Sheet1!N65,0)</f>
        <v>0</v>
      </c>
      <c r="Z3981"/>
    </row>
    <row r="3982" spans="1:26">
      <c r="A3982" s="18" t="str">
        <f t="array" ref="A3982">IF(ROW(B3982)-6&lt;A$1,VLOOKUP(LOOKUP("zzzz",CHOOSE({1,2},"",INDEX([1]Sheet1!$P$1:$P$65000,SMALL(IF([1]Sheet1!P$1:P$65000&lt;&gt;"",ROW([1]Sheet1!P$1:P$65000)),ROWS(D$5:D3982))))),[1]Sheet1!$C$5:$D$65000,2,FALSE),IF(L3982&gt;$A$1,"",IF(A3981="","Figure "&amp;L3982,IFERROR(VLOOKUP(A3981,[1]Sheet1!$D$5:$Q$65000,14,FALSE),IFERROR(VLOOKUP(A3981,[1]Sheet1!$A$5:$D$65000,4,FALSE),"Figure " &amp; L3982)))))</f>
        <v/>
      </c>
      <c r="B3982" s="19" t="str">
        <f>IFERROR(IF($A3982="","",VLOOKUP($A3982,[1]Sheet1!$D$5:$R$65000,15,FALSE)),"")</f>
        <v/>
      </c>
      <c r="C3982" s="20" t="str">
        <f>IFERROR(IF(A3982="","",VLOOKUP($A3982,[1]Sheet1!$D$5:$N$65000,3,FALSE)),"")</f>
        <v/>
      </c>
      <c r="D3982" s="20" t="str">
        <f>IFERROR(IF($A3982="","",VLOOKUP($A3982,[1]Sheet1!$D$5:$N$65000,4,FALSE)),"")</f>
        <v/>
      </c>
      <c r="E3982" s="20" t="str">
        <f>IFERROR(IF($A3982="","",VLOOKUP($A3982,[1]Sheet1!$D$5:$N$65000,5,FALSE)),"")</f>
        <v/>
      </c>
      <c r="F3982" s="20" t="str">
        <f>IFERROR(IF($A3982="","",VLOOKUP($A3982,[1]Sheet1!$D$5:$N$65000,6,FALSE)),"")</f>
        <v/>
      </c>
      <c r="G3982" s="20" t="str">
        <f>IFERROR(IF($A3982="","",VLOOKUP($A3982,[1]Sheet1!$D$5:$N$65000,7,FALSE)),"")</f>
        <v/>
      </c>
      <c r="H3982" s="20" t="str">
        <f>IFERROR(IF($A3982="","",VLOOKUP($A3982,[1]Sheet1!$D$5:$N$65000,8,FALSE)),"")</f>
        <v/>
      </c>
      <c r="I3982" s="20" t="str">
        <f>IFERROR(IF($A3982="","",VLOOKUP($A3982,[1]Sheet1!$D$5:$N$65000,9,FALSE)),"")</f>
        <v/>
      </c>
      <c r="J3982" s="20" t="str">
        <f>IFERROR(IF($A3982="","",VLOOKUP($A3982,[1]Sheet1!$D$5:$N$65000,10,FALSE)),"")</f>
        <v/>
      </c>
      <c r="K3982" s="20" t="str">
        <f>IFERROR(IF($A3982="","",VLOOKUP($A3982,[1]Sheet1!$D$5:$N$65000,11,FALSE)),"")</f>
        <v/>
      </c>
      <c r="L3982" s="3">
        <f t="shared" si="126"/>
        <v>3978</v>
      </c>
      <c r="M3982" s="21" t="str">
        <f t="shared" si="127"/>
        <v/>
      </c>
      <c r="N3982" s="29">
        <f>IF($L3981 = 23,[24]Sheet1!J66,0)</f>
        <v>0</v>
      </c>
      <c r="O3982" s="29">
        <f>IF($L3981 = 23,[24]Sheet1!K66,0)</f>
        <v>0</v>
      </c>
      <c r="P3982" s="29">
        <f>IF($L3981 = 23,[24]Sheet1!L66,0)</f>
        <v>0</v>
      </c>
      <c r="Q3982" s="29">
        <f>IF($L3981 = 23,[24]Sheet1!M66,0)</f>
        <v>0</v>
      </c>
      <c r="R3982" s="29">
        <f>IF($L3981 = 23,[24]Sheet1!N66,0)</f>
        <v>0</v>
      </c>
      <c r="Z3982"/>
    </row>
    <row r="3983" spans="1:26">
      <c r="A3983" s="18" t="str">
        <f t="array" ref="A3983">IF(ROW(B3983)-6&lt;A$1,VLOOKUP(LOOKUP("zzzz",CHOOSE({1,2},"",INDEX([1]Sheet1!$P$1:$P$65000,SMALL(IF([1]Sheet1!P$1:P$65000&lt;&gt;"",ROW([1]Sheet1!P$1:P$65000)),ROWS(D$5:D3983))))),[1]Sheet1!$C$5:$D$65000,2,FALSE),IF(L3983&gt;$A$1,"",IF(A3982="","Figure "&amp;L3983,IFERROR(VLOOKUP(A3982,[1]Sheet1!$D$5:$Q$65000,14,FALSE),IFERROR(VLOOKUP(A3982,[1]Sheet1!$A$5:$D$65000,4,FALSE),"Figure " &amp; L3983)))))</f>
        <v/>
      </c>
      <c r="B3983" s="19" t="str">
        <f>IFERROR(IF($A3983="","",VLOOKUP($A3983,[1]Sheet1!$D$5:$R$65000,15,FALSE)),"")</f>
        <v/>
      </c>
      <c r="C3983" s="20" t="str">
        <f>IFERROR(IF(A3983="","",VLOOKUP($A3983,[1]Sheet1!$D$5:$N$65000,3,FALSE)),"")</f>
        <v/>
      </c>
      <c r="D3983" s="20" t="str">
        <f>IFERROR(IF($A3983="","",VLOOKUP($A3983,[1]Sheet1!$D$5:$N$65000,4,FALSE)),"")</f>
        <v/>
      </c>
      <c r="E3983" s="20" t="str">
        <f>IFERROR(IF($A3983="","",VLOOKUP($A3983,[1]Sheet1!$D$5:$N$65000,5,FALSE)),"")</f>
        <v/>
      </c>
      <c r="F3983" s="20" t="str">
        <f>IFERROR(IF($A3983="","",VLOOKUP($A3983,[1]Sheet1!$D$5:$N$65000,6,FALSE)),"")</f>
        <v/>
      </c>
      <c r="G3983" s="20" t="str">
        <f>IFERROR(IF($A3983="","",VLOOKUP($A3983,[1]Sheet1!$D$5:$N$65000,7,FALSE)),"")</f>
        <v/>
      </c>
      <c r="H3983" s="20" t="str">
        <f>IFERROR(IF($A3983="","",VLOOKUP($A3983,[1]Sheet1!$D$5:$N$65000,8,FALSE)),"")</f>
        <v/>
      </c>
      <c r="I3983" s="20" t="str">
        <f>IFERROR(IF($A3983="","",VLOOKUP($A3983,[1]Sheet1!$D$5:$N$65000,9,FALSE)),"")</f>
        <v/>
      </c>
      <c r="J3983" s="20" t="str">
        <f>IFERROR(IF($A3983="","",VLOOKUP($A3983,[1]Sheet1!$D$5:$N$65000,10,FALSE)),"")</f>
        <v/>
      </c>
      <c r="K3983" s="20" t="str">
        <f>IFERROR(IF($A3983="","",VLOOKUP($A3983,[1]Sheet1!$D$5:$N$65000,11,FALSE)),"")</f>
        <v/>
      </c>
      <c r="L3983" s="3">
        <f t="shared" si="126"/>
        <v>3979</v>
      </c>
      <c r="M3983" s="21" t="str">
        <f t="shared" si="127"/>
        <v/>
      </c>
      <c r="N3983" s="29">
        <f>IF($L3982 = 23,[24]Sheet1!J67,0)</f>
        <v>0</v>
      </c>
      <c r="O3983" s="29">
        <f>IF($L3982 = 23,[24]Sheet1!K67,0)</f>
        <v>0</v>
      </c>
      <c r="P3983" s="29">
        <f>IF($L3982 = 23,[24]Sheet1!L67,0)</f>
        <v>0</v>
      </c>
      <c r="Q3983" s="29">
        <f>IF($L3982 = 23,[24]Sheet1!M67,0)</f>
        <v>0</v>
      </c>
      <c r="R3983" s="29">
        <f>IF($L3982 = 23,[24]Sheet1!N67,0)</f>
        <v>0</v>
      </c>
      <c r="Z3983"/>
    </row>
    <row r="3984" spans="1:26">
      <c r="A3984" s="18" t="str">
        <f t="array" ref="A3984">IF(ROW(B3984)-6&lt;A$1,VLOOKUP(LOOKUP("zzzz",CHOOSE({1,2},"",INDEX([1]Sheet1!$P$1:$P$65000,SMALL(IF([1]Sheet1!P$1:P$65000&lt;&gt;"",ROW([1]Sheet1!P$1:P$65000)),ROWS(D$5:D3984))))),[1]Sheet1!$C$5:$D$65000,2,FALSE),IF(L3984&gt;$A$1,"",IF(A3983="","Figure "&amp;L3984,IFERROR(VLOOKUP(A3983,[1]Sheet1!$D$5:$Q$65000,14,FALSE),IFERROR(VLOOKUP(A3983,[1]Sheet1!$A$5:$D$65000,4,FALSE),"Figure " &amp; L3984)))))</f>
        <v/>
      </c>
      <c r="B3984" s="19" t="str">
        <f>IFERROR(IF($A3984="","",VLOOKUP($A3984,[1]Sheet1!$D$5:$R$65000,15,FALSE)),"")</f>
        <v/>
      </c>
      <c r="C3984" s="20" t="str">
        <f>IFERROR(IF(A3984="","",VLOOKUP($A3984,[1]Sheet1!$D$5:$N$65000,3,FALSE)),"")</f>
        <v/>
      </c>
      <c r="D3984" s="20" t="str">
        <f>IFERROR(IF($A3984="","",VLOOKUP($A3984,[1]Sheet1!$D$5:$N$65000,4,FALSE)),"")</f>
        <v/>
      </c>
      <c r="E3984" s="20" t="str">
        <f>IFERROR(IF($A3984="","",VLOOKUP($A3984,[1]Sheet1!$D$5:$N$65000,5,FALSE)),"")</f>
        <v/>
      </c>
      <c r="F3984" s="20" t="str">
        <f>IFERROR(IF($A3984="","",VLOOKUP($A3984,[1]Sheet1!$D$5:$N$65000,6,FALSE)),"")</f>
        <v/>
      </c>
      <c r="G3984" s="20" t="str">
        <f>IFERROR(IF($A3984="","",VLOOKUP($A3984,[1]Sheet1!$D$5:$N$65000,7,FALSE)),"")</f>
        <v/>
      </c>
      <c r="H3984" s="20" t="str">
        <f>IFERROR(IF($A3984="","",VLOOKUP($A3984,[1]Sheet1!$D$5:$N$65000,8,FALSE)),"")</f>
        <v/>
      </c>
      <c r="I3984" s="20" t="str">
        <f>IFERROR(IF($A3984="","",VLOOKUP($A3984,[1]Sheet1!$D$5:$N$65000,9,FALSE)),"")</f>
        <v/>
      </c>
      <c r="J3984" s="20" t="str">
        <f>IFERROR(IF($A3984="","",VLOOKUP($A3984,[1]Sheet1!$D$5:$N$65000,10,FALSE)),"")</f>
        <v/>
      </c>
      <c r="K3984" s="20" t="str">
        <f>IFERROR(IF($A3984="","",VLOOKUP($A3984,[1]Sheet1!$D$5:$N$65000,11,FALSE)),"")</f>
        <v/>
      </c>
      <c r="L3984" s="3">
        <f t="shared" si="126"/>
        <v>3980</v>
      </c>
      <c r="M3984" s="21" t="str">
        <f t="shared" si="127"/>
        <v/>
      </c>
      <c r="N3984" s="29">
        <f>IF($L3983 = 23,[24]Sheet1!J68,0)</f>
        <v>0</v>
      </c>
      <c r="O3984" s="29">
        <f>IF($L3983 = 23,[24]Sheet1!K68,0)</f>
        <v>0</v>
      </c>
      <c r="P3984" s="29">
        <f>IF($L3983 = 23,[24]Sheet1!L68,0)</f>
        <v>0</v>
      </c>
      <c r="Q3984" s="29">
        <f>IF($L3983 = 23,[24]Sheet1!M68,0)</f>
        <v>0</v>
      </c>
      <c r="R3984" s="29">
        <f>IF($L3983 = 23,[24]Sheet1!N68,0)</f>
        <v>0</v>
      </c>
      <c r="Z3984"/>
    </row>
    <row r="3985" spans="1:26">
      <c r="A3985" s="18" t="str">
        <f t="array" ref="A3985">IF(ROW(B3985)-6&lt;A$1,VLOOKUP(LOOKUP("zzzz",CHOOSE({1,2},"",INDEX([1]Sheet1!$P$1:$P$65000,SMALL(IF([1]Sheet1!P$1:P$65000&lt;&gt;"",ROW([1]Sheet1!P$1:P$65000)),ROWS(D$5:D3985))))),[1]Sheet1!$C$5:$D$65000,2,FALSE),IF(L3985&gt;$A$1,"",IF(A3984="","Figure "&amp;L3985,IFERROR(VLOOKUP(A3984,[1]Sheet1!$D$5:$Q$65000,14,FALSE),IFERROR(VLOOKUP(A3984,[1]Sheet1!$A$5:$D$65000,4,FALSE),"Figure " &amp; L3985)))))</f>
        <v/>
      </c>
      <c r="B3985" s="19" t="str">
        <f>IFERROR(IF($A3985="","",VLOOKUP($A3985,[1]Sheet1!$D$5:$R$65000,15,FALSE)),"")</f>
        <v/>
      </c>
      <c r="C3985" s="20" t="str">
        <f>IFERROR(IF(A3985="","",VLOOKUP($A3985,[1]Sheet1!$D$5:$N$65000,3,FALSE)),"")</f>
        <v/>
      </c>
      <c r="D3985" s="20" t="str">
        <f>IFERROR(IF($A3985="","",VLOOKUP($A3985,[1]Sheet1!$D$5:$N$65000,4,FALSE)),"")</f>
        <v/>
      </c>
      <c r="E3985" s="20" t="str">
        <f>IFERROR(IF($A3985="","",VLOOKUP($A3985,[1]Sheet1!$D$5:$N$65000,5,FALSE)),"")</f>
        <v/>
      </c>
      <c r="F3985" s="20" t="str">
        <f>IFERROR(IF($A3985="","",VLOOKUP($A3985,[1]Sheet1!$D$5:$N$65000,6,FALSE)),"")</f>
        <v/>
      </c>
      <c r="G3985" s="20" t="str">
        <f>IFERROR(IF($A3985="","",VLOOKUP($A3985,[1]Sheet1!$D$5:$N$65000,7,FALSE)),"")</f>
        <v/>
      </c>
      <c r="H3985" s="20" t="str">
        <f>IFERROR(IF($A3985="","",VLOOKUP($A3985,[1]Sheet1!$D$5:$N$65000,8,FALSE)),"")</f>
        <v/>
      </c>
      <c r="I3985" s="20" t="str">
        <f>IFERROR(IF($A3985="","",VLOOKUP($A3985,[1]Sheet1!$D$5:$N$65000,9,FALSE)),"")</f>
        <v/>
      </c>
      <c r="J3985" s="20" t="str">
        <f>IFERROR(IF($A3985="","",VLOOKUP($A3985,[1]Sheet1!$D$5:$N$65000,10,FALSE)),"")</f>
        <v/>
      </c>
      <c r="K3985" s="20" t="str">
        <f>IFERROR(IF($A3985="","",VLOOKUP($A3985,[1]Sheet1!$D$5:$N$65000,11,FALSE)),"")</f>
        <v/>
      </c>
      <c r="L3985" s="3">
        <f t="shared" si="126"/>
        <v>3981</v>
      </c>
      <c r="M3985" s="21" t="str">
        <f t="shared" si="127"/>
        <v/>
      </c>
      <c r="N3985" s="29">
        <f>IF($L3984 = 23,[24]Sheet1!J69,0)</f>
        <v>0</v>
      </c>
      <c r="O3985" s="29">
        <f>IF($L3984 = 23,[24]Sheet1!K69,0)</f>
        <v>0</v>
      </c>
      <c r="P3985" s="29">
        <f>IF($L3984 = 23,[24]Sheet1!L69,0)</f>
        <v>0</v>
      </c>
      <c r="Q3985" s="29">
        <f>IF($L3984 = 23,[24]Sheet1!M69,0)</f>
        <v>0</v>
      </c>
      <c r="R3985" s="29">
        <f>IF($L3984 = 23,[24]Sheet1!N69,0)</f>
        <v>0</v>
      </c>
      <c r="Z3985"/>
    </row>
    <row r="3986" spans="1:26">
      <c r="A3986" s="18" t="str">
        <f t="array" ref="A3986">IF(ROW(B3986)-6&lt;A$1,VLOOKUP(LOOKUP("zzzz",CHOOSE({1,2},"",INDEX([1]Sheet1!$P$1:$P$65000,SMALL(IF([1]Sheet1!P$1:P$65000&lt;&gt;"",ROW([1]Sheet1!P$1:P$65000)),ROWS(D$5:D3986))))),[1]Sheet1!$C$5:$D$65000,2,FALSE),IF(L3986&gt;$A$1,"",IF(A3985="","Figure "&amp;L3986,IFERROR(VLOOKUP(A3985,[1]Sheet1!$D$5:$Q$65000,14,FALSE),IFERROR(VLOOKUP(A3985,[1]Sheet1!$A$5:$D$65000,4,FALSE),"Figure " &amp; L3986)))))</f>
        <v/>
      </c>
      <c r="B3986" s="19" t="str">
        <f>IFERROR(IF($A3986="","",VLOOKUP($A3986,[1]Sheet1!$D$5:$R$65000,15,FALSE)),"")</f>
        <v/>
      </c>
      <c r="C3986" s="20" t="str">
        <f>IFERROR(IF(A3986="","",VLOOKUP($A3986,[1]Sheet1!$D$5:$N$65000,3,FALSE)),"")</f>
        <v/>
      </c>
      <c r="D3986" s="20" t="str">
        <f>IFERROR(IF($A3986="","",VLOOKUP($A3986,[1]Sheet1!$D$5:$N$65000,4,FALSE)),"")</f>
        <v/>
      </c>
      <c r="E3986" s="20" t="str">
        <f>IFERROR(IF($A3986="","",VLOOKUP($A3986,[1]Sheet1!$D$5:$N$65000,5,FALSE)),"")</f>
        <v/>
      </c>
      <c r="F3986" s="20" t="str">
        <f>IFERROR(IF($A3986="","",VLOOKUP($A3986,[1]Sheet1!$D$5:$N$65000,6,FALSE)),"")</f>
        <v/>
      </c>
      <c r="G3986" s="20" t="str">
        <f>IFERROR(IF($A3986="","",VLOOKUP($A3986,[1]Sheet1!$D$5:$N$65000,7,FALSE)),"")</f>
        <v/>
      </c>
      <c r="H3986" s="20" t="str">
        <f>IFERROR(IF($A3986="","",VLOOKUP($A3986,[1]Sheet1!$D$5:$N$65000,8,FALSE)),"")</f>
        <v/>
      </c>
      <c r="I3986" s="20" t="str">
        <f>IFERROR(IF($A3986="","",VLOOKUP($A3986,[1]Sheet1!$D$5:$N$65000,9,FALSE)),"")</f>
        <v/>
      </c>
      <c r="J3986" s="20" t="str">
        <f>IFERROR(IF($A3986="","",VLOOKUP($A3986,[1]Sheet1!$D$5:$N$65000,10,FALSE)),"")</f>
        <v/>
      </c>
      <c r="K3986" s="20" t="str">
        <f>IFERROR(IF($A3986="","",VLOOKUP($A3986,[1]Sheet1!$D$5:$N$65000,11,FALSE)),"")</f>
        <v/>
      </c>
      <c r="L3986" s="3">
        <f t="shared" si="126"/>
        <v>3982</v>
      </c>
      <c r="M3986" s="21" t="str">
        <f t="shared" si="127"/>
        <v/>
      </c>
      <c r="N3986" s="29">
        <f>IF($L3985 = 23,[24]Sheet1!J70,0)</f>
        <v>0</v>
      </c>
      <c r="O3986" s="29">
        <f>IF($L3985 = 23,[24]Sheet1!K70,0)</f>
        <v>0</v>
      </c>
      <c r="P3986" s="29">
        <f>IF($L3985 = 23,[24]Sheet1!L70,0)</f>
        <v>0</v>
      </c>
      <c r="Q3986" s="29">
        <f>IF($L3985 = 23,[24]Sheet1!M70,0)</f>
        <v>0</v>
      </c>
      <c r="R3986" s="29">
        <f>IF($L3985 = 23,[24]Sheet1!N70,0)</f>
        <v>0</v>
      </c>
      <c r="Z3986"/>
    </row>
    <row r="3987" spans="1:26">
      <c r="A3987" s="18" t="str">
        <f t="array" ref="A3987">IF(ROW(B3987)-6&lt;A$1,VLOOKUP(LOOKUP("zzzz",CHOOSE({1,2},"",INDEX([1]Sheet1!$P$1:$P$65000,SMALL(IF([1]Sheet1!P$1:P$65000&lt;&gt;"",ROW([1]Sheet1!P$1:P$65000)),ROWS(D$5:D3987))))),[1]Sheet1!$C$5:$D$65000,2,FALSE),IF(L3987&gt;$A$1,"",IF(A3986="","Figure "&amp;L3987,IFERROR(VLOOKUP(A3986,[1]Sheet1!$D$5:$Q$65000,14,FALSE),IFERROR(VLOOKUP(A3986,[1]Sheet1!$A$5:$D$65000,4,FALSE),"Figure " &amp; L3987)))))</f>
        <v/>
      </c>
      <c r="B3987" s="19" t="str">
        <f>IFERROR(IF($A3987="","",VLOOKUP($A3987,[1]Sheet1!$D$5:$R$65000,15,FALSE)),"")</f>
        <v/>
      </c>
      <c r="C3987" s="20" t="str">
        <f>IFERROR(IF(A3987="","",VLOOKUP($A3987,[1]Sheet1!$D$5:$N$65000,3,FALSE)),"")</f>
        <v/>
      </c>
      <c r="D3987" s="20" t="str">
        <f>IFERROR(IF($A3987="","",VLOOKUP($A3987,[1]Sheet1!$D$5:$N$65000,4,FALSE)),"")</f>
        <v/>
      </c>
      <c r="E3987" s="20" t="str">
        <f>IFERROR(IF($A3987="","",VLOOKUP($A3987,[1]Sheet1!$D$5:$N$65000,5,FALSE)),"")</f>
        <v/>
      </c>
      <c r="F3987" s="20" t="str">
        <f>IFERROR(IF($A3987="","",VLOOKUP($A3987,[1]Sheet1!$D$5:$N$65000,6,FALSE)),"")</f>
        <v/>
      </c>
      <c r="G3987" s="20" t="str">
        <f>IFERROR(IF($A3987="","",VLOOKUP($A3987,[1]Sheet1!$D$5:$N$65000,7,FALSE)),"")</f>
        <v/>
      </c>
      <c r="H3987" s="20" t="str">
        <f>IFERROR(IF($A3987="","",VLOOKUP($A3987,[1]Sheet1!$D$5:$N$65000,8,FALSE)),"")</f>
        <v/>
      </c>
      <c r="I3987" s="20" t="str">
        <f>IFERROR(IF($A3987="","",VLOOKUP($A3987,[1]Sheet1!$D$5:$N$65000,9,FALSE)),"")</f>
        <v/>
      </c>
      <c r="J3987" s="20" t="str">
        <f>IFERROR(IF($A3987="","",VLOOKUP($A3987,[1]Sheet1!$D$5:$N$65000,10,FALSE)),"")</f>
        <v/>
      </c>
      <c r="K3987" s="20" t="str">
        <f>IFERROR(IF($A3987="","",VLOOKUP($A3987,[1]Sheet1!$D$5:$N$65000,11,FALSE)),"")</f>
        <v/>
      </c>
      <c r="L3987" s="3">
        <f t="shared" si="126"/>
        <v>3983</v>
      </c>
      <c r="M3987" s="21" t="str">
        <f t="shared" si="127"/>
        <v/>
      </c>
      <c r="N3987" s="29">
        <f>IF($L3986 = 23,[24]Sheet1!J71,0)</f>
        <v>0</v>
      </c>
      <c r="O3987" s="29">
        <f>IF($L3986 = 23,[24]Sheet1!K71,0)</f>
        <v>0</v>
      </c>
      <c r="P3987" s="29">
        <f>IF($L3986 = 23,[24]Sheet1!L71,0)</f>
        <v>0</v>
      </c>
      <c r="Q3987" s="29">
        <f>IF($L3986 = 23,[24]Sheet1!M71,0)</f>
        <v>0</v>
      </c>
      <c r="R3987" s="29">
        <f>IF($L3986 = 23,[24]Sheet1!N71,0)</f>
        <v>0</v>
      </c>
      <c r="Z3987"/>
    </row>
    <row r="3988" spans="1:26">
      <c r="A3988" s="18" t="str">
        <f t="array" ref="A3988">IF(ROW(B3988)-6&lt;A$1,VLOOKUP(LOOKUP("zzzz",CHOOSE({1,2},"",INDEX([1]Sheet1!$P$1:$P$65000,SMALL(IF([1]Sheet1!P$1:P$65000&lt;&gt;"",ROW([1]Sheet1!P$1:P$65000)),ROWS(D$5:D3988))))),[1]Sheet1!$C$5:$D$65000,2,FALSE),IF(L3988&gt;$A$1,"",IF(A3987="","Figure "&amp;L3988,IFERROR(VLOOKUP(A3987,[1]Sheet1!$D$5:$Q$65000,14,FALSE),IFERROR(VLOOKUP(A3987,[1]Sheet1!$A$5:$D$65000,4,FALSE),"Figure " &amp; L3988)))))</f>
        <v/>
      </c>
      <c r="B3988" s="19" t="str">
        <f>IFERROR(IF($A3988="","",VLOOKUP($A3988,[1]Sheet1!$D$5:$R$65000,15,FALSE)),"")</f>
        <v/>
      </c>
      <c r="C3988" s="20" t="str">
        <f>IFERROR(IF(A3988="","",VLOOKUP($A3988,[1]Sheet1!$D$5:$N$65000,3,FALSE)),"")</f>
        <v/>
      </c>
      <c r="D3988" s="20" t="str">
        <f>IFERROR(IF($A3988="","",VLOOKUP($A3988,[1]Sheet1!$D$5:$N$65000,4,FALSE)),"")</f>
        <v/>
      </c>
      <c r="E3988" s="20" t="str">
        <f>IFERROR(IF($A3988="","",VLOOKUP($A3988,[1]Sheet1!$D$5:$N$65000,5,FALSE)),"")</f>
        <v/>
      </c>
      <c r="F3988" s="20" t="str">
        <f>IFERROR(IF($A3988="","",VLOOKUP($A3988,[1]Sheet1!$D$5:$N$65000,6,FALSE)),"")</f>
        <v/>
      </c>
      <c r="G3988" s="20" t="str">
        <f>IFERROR(IF($A3988="","",VLOOKUP($A3988,[1]Sheet1!$D$5:$N$65000,7,FALSE)),"")</f>
        <v/>
      </c>
      <c r="H3988" s="20" t="str">
        <f>IFERROR(IF($A3988="","",VLOOKUP($A3988,[1]Sheet1!$D$5:$N$65000,8,FALSE)),"")</f>
        <v/>
      </c>
      <c r="I3988" s="20" t="str">
        <f>IFERROR(IF($A3988="","",VLOOKUP($A3988,[1]Sheet1!$D$5:$N$65000,9,FALSE)),"")</f>
        <v/>
      </c>
      <c r="J3988" s="20" t="str">
        <f>IFERROR(IF($A3988="","",VLOOKUP($A3988,[1]Sheet1!$D$5:$N$65000,10,FALSE)),"")</f>
        <v/>
      </c>
      <c r="K3988" s="20" t="str">
        <f>IFERROR(IF($A3988="","",VLOOKUP($A3988,[1]Sheet1!$D$5:$N$65000,11,FALSE)),"")</f>
        <v/>
      </c>
      <c r="L3988" s="3">
        <f t="shared" si="126"/>
        <v>3984</v>
      </c>
      <c r="M3988" s="21" t="str">
        <f t="shared" si="127"/>
        <v/>
      </c>
      <c r="N3988" s="29">
        <f>IF($L3987 = 23,[24]Sheet1!J72,0)</f>
        <v>0</v>
      </c>
      <c r="O3988" s="29">
        <f>IF($L3987 = 23,[24]Sheet1!K72,0)</f>
        <v>0</v>
      </c>
      <c r="P3988" s="29">
        <f>IF($L3987 = 23,[24]Sheet1!L72,0)</f>
        <v>0</v>
      </c>
      <c r="Q3988" s="29">
        <f>IF($L3987 = 23,[24]Sheet1!M72,0)</f>
        <v>0</v>
      </c>
      <c r="R3988" s="29">
        <f>IF($L3987 = 23,[24]Sheet1!N72,0)</f>
        <v>0</v>
      </c>
      <c r="Z3988"/>
    </row>
    <row r="3989" spans="1:26">
      <c r="A3989" s="18" t="str">
        <f t="array" ref="A3989">IF(ROW(B3989)-6&lt;A$1,VLOOKUP(LOOKUP("zzzz",CHOOSE({1,2},"",INDEX([1]Sheet1!$P$1:$P$65000,SMALL(IF([1]Sheet1!P$1:P$65000&lt;&gt;"",ROW([1]Sheet1!P$1:P$65000)),ROWS(D$5:D3989))))),[1]Sheet1!$C$5:$D$65000,2,FALSE),IF(L3989&gt;$A$1,"",IF(A3988="","Figure "&amp;L3989,IFERROR(VLOOKUP(A3988,[1]Sheet1!$D$5:$Q$65000,14,FALSE),IFERROR(VLOOKUP(A3988,[1]Sheet1!$A$5:$D$65000,4,FALSE),"Figure " &amp; L3989)))))</f>
        <v/>
      </c>
      <c r="B3989" s="19" t="str">
        <f>IFERROR(IF($A3989="","",VLOOKUP($A3989,[1]Sheet1!$D$5:$R$65000,15,FALSE)),"")</f>
        <v/>
      </c>
      <c r="C3989" s="20" t="str">
        <f>IFERROR(IF(A3989="","",VLOOKUP($A3989,[1]Sheet1!$D$5:$N$65000,3,FALSE)),"")</f>
        <v/>
      </c>
      <c r="D3989" s="20" t="str">
        <f>IFERROR(IF($A3989="","",VLOOKUP($A3989,[1]Sheet1!$D$5:$N$65000,4,FALSE)),"")</f>
        <v/>
      </c>
      <c r="E3989" s="20" t="str">
        <f>IFERROR(IF($A3989="","",VLOOKUP($A3989,[1]Sheet1!$D$5:$N$65000,5,FALSE)),"")</f>
        <v/>
      </c>
      <c r="F3989" s="20" t="str">
        <f>IFERROR(IF($A3989="","",VLOOKUP($A3989,[1]Sheet1!$D$5:$N$65000,6,FALSE)),"")</f>
        <v/>
      </c>
      <c r="G3989" s="20" t="str">
        <f>IFERROR(IF($A3989="","",VLOOKUP($A3989,[1]Sheet1!$D$5:$N$65000,7,FALSE)),"")</f>
        <v/>
      </c>
      <c r="H3989" s="20" t="str">
        <f>IFERROR(IF($A3989="","",VLOOKUP($A3989,[1]Sheet1!$D$5:$N$65000,8,FALSE)),"")</f>
        <v/>
      </c>
      <c r="I3989" s="20" t="str">
        <f>IFERROR(IF($A3989="","",VLOOKUP($A3989,[1]Sheet1!$D$5:$N$65000,9,FALSE)),"")</f>
        <v/>
      </c>
      <c r="J3989" s="20" t="str">
        <f>IFERROR(IF($A3989="","",VLOOKUP($A3989,[1]Sheet1!$D$5:$N$65000,10,FALSE)),"")</f>
        <v/>
      </c>
      <c r="K3989" s="20" t="str">
        <f>IFERROR(IF($A3989="","",VLOOKUP($A3989,[1]Sheet1!$D$5:$N$65000,11,FALSE)),"")</f>
        <v/>
      </c>
      <c r="L3989" s="3">
        <f t="shared" si="126"/>
        <v>3985</v>
      </c>
      <c r="M3989" s="21" t="str">
        <f t="shared" si="127"/>
        <v/>
      </c>
      <c r="N3989" s="29">
        <f>IF($L3988 = 23,[24]Sheet1!J73,0)</f>
        <v>0</v>
      </c>
      <c r="O3989" s="29">
        <f>IF($L3988 = 23,[24]Sheet1!K73,0)</f>
        <v>0</v>
      </c>
      <c r="P3989" s="29">
        <f>IF($L3988 = 23,[24]Sheet1!L73,0)</f>
        <v>0</v>
      </c>
      <c r="Q3989" s="29">
        <f>IF($L3988 = 23,[24]Sheet1!M73,0)</f>
        <v>0</v>
      </c>
      <c r="R3989" s="29">
        <f>IF($L3988 = 23,[24]Sheet1!N73,0)</f>
        <v>0</v>
      </c>
      <c r="Z3989"/>
    </row>
    <row r="3990" spans="1:26">
      <c r="A3990" s="18" t="str">
        <f t="array" ref="A3990">IF(ROW(B3990)-6&lt;A$1,VLOOKUP(LOOKUP("zzzz",CHOOSE({1,2},"",INDEX([1]Sheet1!$P$1:$P$65000,SMALL(IF([1]Sheet1!P$1:P$65000&lt;&gt;"",ROW([1]Sheet1!P$1:P$65000)),ROWS(D$5:D3990))))),[1]Sheet1!$C$5:$D$65000,2,FALSE),IF(L3990&gt;$A$1,"",IF(A3989="","Figure "&amp;L3990,IFERROR(VLOOKUP(A3989,[1]Sheet1!$D$5:$Q$65000,14,FALSE),IFERROR(VLOOKUP(A3989,[1]Sheet1!$A$5:$D$65000,4,FALSE),"Figure " &amp; L3990)))))</f>
        <v/>
      </c>
      <c r="B3990" s="19" t="str">
        <f>IFERROR(IF($A3990="","",VLOOKUP($A3990,[1]Sheet1!$D$5:$R$65000,15,FALSE)),"")</f>
        <v/>
      </c>
      <c r="C3990" s="20" t="str">
        <f>IFERROR(IF(A3990="","",VLOOKUP($A3990,[1]Sheet1!$D$5:$N$65000,3,FALSE)),"")</f>
        <v/>
      </c>
      <c r="D3990" s="20" t="str">
        <f>IFERROR(IF($A3990="","",VLOOKUP($A3990,[1]Sheet1!$D$5:$N$65000,4,FALSE)),"")</f>
        <v/>
      </c>
      <c r="E3990" s="20" t="str">
        <f>IFERROR(IF($A3990="","",VLOOKUP($A3990,[1]Sheet1!$D$5:$N$65000,5,FALSE)),"")</f>
        <v/>
      </c>
      <c r="F3990" s="20" t="str">
        <f>IFERROR(IF($A3990="","",VLOOKUP($A3990,[1]Sheet1!$D$5:$N$65000,6,FALSE)),"")</f>
        <v/>
      </c>
      <c r="G3990" s="20" t="str">
        <f>IFERROR(IF($A3990="","",VLOOKUP($A3990,[1]Sheet1!$D$5:$N$65000,7,FALSE)),"")</f>
        <v/>
      </c>
      <c r="H3990" s="20" t="str">
        <f>IFERROR(IF($A3990="","",VLOOKUP($A3990,[1]Sheet1!$D$5:$N$65000,8,FALSE)),"")</f>
        <v/>
      </c>
      <c r="I3990" s="20" t="str">
        <f>IFERROR(IF($A3990="","",VLOOKUP($A3990,[1]Sheet1!$D$5:$N$65000,9,FALSE)),"")</f>
        <v/>
      </c>
      <c r="J3990" s="20" t="str">
        <f>IFERROR(IF($A3990="","",VLOOKUP($A3990,[1]Sheet1!$D$5:$N$65000,10,FALSE)),"")</f>
        <v/>
      </c>
      <c r="K3990" s="20" t="str">
        <f>IFERROR(IF($A3990="","",VLOOKUP($A3990,[1]Sheet1!$D$5:$N$65000,11,FALSE)),"")</f>
        <v/>
      </c>
      <c r="L3990" s="3">
        <f t="shared" si="126"/>
        <v>3986</v>
      </c>
      <c r="M3990" s="21" t="str">
        <f t="shared" si="127"/>
        <v/>
      </c>
      <c r="N3990" s="29">
        <f>IF($L3989 = 23,[24]Sheet1!J74,0)</f>
        <v>0</v>
      </c>
      <c r="O3990" s="29">
        <f>IF($L3989 = 23,[24]Sheet1!K74,0)</f>
        <v>0</v>
      </c>
      <c r="P3990" s="29">
        <f>IF($L3989 = 23,[24]Sheet1!L74,0)</f>
        <v>0</v>
      </c>
      <c r="Q3990" s="29">
        <f>IF($L3989 = 23,[24]Sheet1!M74,0)</f>
        <v>0</v>
      </c>
      <c r="R3990" s="29">
        <f>IF($L3989 = 23,[24]Sheet1!N74,0)</f>
        <v>0</v>
      </c>
      <c r="Z3990"/>
    </row>
    <row r="3991" spans="1:26">
      <c r="A3991" s="18" t="str">
        <f t="array" ref="A3991">IF(ROW(B3991)-6&lt;A$1,VLOOKUP(LOOKUP("zzzz",CHOOSE({1,2},"",INDEX([1]Sheet1!$P$1:$P$65000,SMALL(IF([1]Sheet1!P$1:P$65000&lt;&gt;"",ROW([1]Sheet1!P$1:P$65000)),ROWS(D$5:D3991))))),[1]Sheet1!$C$5:$D$65000,2,FALSE),IF(L3991&gt;$A$1,"",IF(A3990="","Figure "&amp;L3991,IFERROR(VLOOKUP(A3990,[1]Sheet1!$D$5:$Q$65000,14,FALSE),IFERROR(VLOOKUP(A3990,[1]Sheet1!$A$5:$D$65000,4,FALSE),"Figure " &amp; L3991)))))</f>
        <v/>
      </c>
      <c r="B3991" s="19" t="str">
        <f>IFERROR(IF($A3991="","",VLOOKUP($A3991,[1]Sheet1!$D$5:$R$65000,15,FALSE)),"")</f>
        <v/>
      </c>
      <c r="C3991" s="20" t="str">
        <f>IFERROR(IF(A3991="","",VLOOKUP($A3991,[1]Sheet1!$D$5:$N$65000,3,FALSE)),"")</f>
        <v/>
      </c>
      <c r="D3991" s="20" t="str">
        <f>IFERROR(IF($A3991="","",VLOOKUP($A3991,[1]Sheet1!$D$5:$N$65000,4,FALSE)),"")</f>
        <v/>
      </c>
      <c r="E3991" s="20" t="str">
        <f>IFERROR(IF($A3991="","",VLOOKUP($A3991,[1]Sheet1!$D$5:$N$65000,5,FALSE)),"")</f>
        <v/>
      </c>
      <c r="F3991" s="20" t="str">
        <f>IFERROR(IF($A3991="","",VLOOKUP($A3991,[1]Sheet1!$D$5:$N$65000,6,FALSE)),"")</f>
        <v/>
      </c>
      <c r="G3991" s="20" t="str">
        <f>IFERROR(IF($A3991="","",VLOOKUP($A3991,[1]Sheet1!$D$5:$N$65000,7,FALSE)),"")</f>
        <v/>
      </c>
      <c r="H3991" s="20" t="str">
        <f>IFERROR(IF($A3991="","",VLOOKUP($A3991,[1]Sheet1!$D$5:$N$65000,8,FALSE)),"")</f>
        <v/>
      </c>
      <c r="I3991" s="20" t="str">
        <f>IFERROR(IF($A3991="","",VLOOKUP($A3991,[1]Sheet1!$D$5:$N$65000,9,FALSE)),"")</f>
        <v/>
      </c>
      <c r="J3991" s="20" t="str">
        <f>IFERROR(IF($A3991="","",VLOOKUP($A3991,[1]Sheet1!$D$5:$N$65000,10,FALSE)),"")</f>
        <v/>
      </c>
      <c r="K3991" s="20" t="str">
        <f>IFERROR(IF($A3991="","",VLOOKUP($A3991,[1]Sheet1!$D$5:$N$65000,11,FALSE)),"")</f>
        <v/>
      </c>
      <c r="L3991" s="3">
        <f t="shared" si="126"/>
        <v>3987</v>
      </c>
      <c r="M3991" s="21" t="str">
        <f t="shared" si="127"/>
        <v/>
      </c>
      <c r="N3991" s="29">
        <f>IF($L3990 = 23,[24]Sheet1!J75,0)</f>
        <v>0</v>
      </c>
      <c r="O3991" s="29">
        <f>IF($L3990 = 23,[24]Sheet1!K75,0)</f>
        <v>0</v>
      </c>
      <c r="P3991" s="29">
        <f>IF($L3990 = 23,[24]Sheet1!L75,0)</f>
        <v>0</v>
      </c>
      <c r="Q3991" s="29">
        <f>IF($L3990 = 23,[24]Sheet1!M75,0)</f>
        <v>0</v>
      </c>
      <c r="R3991" s="29">
        <f>IF($L3990 = 23,[24]Sheet1!N75,0)</f>
        <v>0</v>
      </c>
      <c r="Z3991"/>
    </row>
    <row r="3992" spans="1:26">
      <c r="A3992" s="18" t="str">
        <f t="array" ref="A3992">IF(ROW(B3992)-6&lt;A$1,VLOOKUP(LOOKUP("zzzz",CHOOSE({1,2},"",INDEX([1]Sheet1!$P$1:$P$65000,SMALL(IF([1]Sheet1!P$1:P$65000&lt;&gt;"",ROW([1]Sheet1!P$1:P$65000)),ROWS(D$5:D3992))))),[1]Sheet1!$C$5:$D$65000,2,FALSE),IF(L3992&gt;$A$1,"",IF(A3991="","Figure "&amp;L3992,IFERROR(VLOOKUP(A3991,[1]Sheet1!$D$5:$Q$65000,14,FALSE),IFERROR(VLOOKUP(A3991,[1]Sheet1!$A$5:$D$65000,4,FALSE),"Figure " &amp; L3992)))))</f>
        <v/>
      </c>
      <c r="B3992" s="19" t="str">
        <f>IFERROR(IF($A3992="","",VLOOKUP($A3992,[1]Sheet1!$D$5:$R$65000,15,FALSE)),"")</f>
        <v/>
      </c>
      <c r="C3992" s="20" t="str">
        <f>IFERROR(IF(A3992="","",VLOOKUP($A3992,[1]Sheet1!$D$5:$N$65000,3,FALSE)),"")</f>
        <v/>
      </c>
      <c r="D3992" s="20" t="str">
        <f>IFERROR(IF($A3992="","",VLOOKUP($A3992,[1]Sheet1!$D$5:$N$65000,4,FALSE)),"")</f>
        <v/>
      </c>
      <c r="E3992" s="20" t="str">
        <f>IFERROR(IF($A3992="","",VLOOKUP($A3992,[1]Sheet1!$D$5:$N$65000,5,FALSE)),"")</f>
        <v/>
      </c>
      <c r="F3992" s="20" t="str">
        <f>IFERROR(IF($A3992="","",VLOOKUP($A3992,[1]Sheet1!$D$5:$N$65000,6,FALSE)),"")</f>
        <v/>
      </c>
      <c r="G3992" s="20" t="str">
        <f>IFERROR(IF($A3992="","",VLOOKUP($A3992,[1]Sheet1!$D$5:$N$65000,7,FALSE)),"")</f>
        <v/>
      </c>
      <c r="H3992" s="20" t="str">
        <f>IFERROR(IF($A3992="","",VLOOKUP($A3992,[1]Sheet1!$D$5:$N$65000,8,FALSE)),"")</f>
        <v/>
      </c>
      <c r="I3992" s="20" t="str">
        <f>IFERROR(IF($A3992="","",VLOOKUP($A3992,[1]Sheet1!$D$5:$N$65000,9,FALSE)),"")</f>
        <v/>
      </c>
      <c r="J3992" s="20" t="str">
        <f>IFERROR(IF($A3992="","",VLOOKUP($A3992,[1]Sheet1!$D$5:$N$65000,10,FALSE)),"")</f>
        <v/>
      </c>
      <c r="K3992" s="20" t="str">
        <f>IFERROR(IF($A3992="","",VLOOKUP($A3992,[1]Sheet1!$D$5:$N$65000,11,FALSE)),"")</f>
        <v/>
      </c>
      <c r="L3992" s="3">
        <f t="shared" si="126"/>
        <v>3988</v>
      </c>
      <c r="M3992" s="21" t="str">
        <f t="shared" si="127"/>
        <v/>
      </c>
      <c r="N3992" s="29">
        <f>IF($L3991 = 23,[24]Sheet1!J76,0)</f>
        <v>0</v>
      </c>
      <c r="O3992" s="29">
        <f>IF($L3991 = 23,[24]Sheet1!K76,0)</f>
        <v>0</v>
      </c>
      <c r="P3992" s="29">
        <f>IF($L3991 = 23,[24]Sheet1!L76,0)</f>
        <v>0</v>
      </c>
      <c r="Q3992" s="29">
        <f>IF($L3991 = 23,[24]Sheet1!M76,0)</f>
        <v>0</v>
      </c>
      <c r="R3992" s="29">
        <f>IF($L3991 = 23,[24]Sheet1!N76,0)</f>
        <v>0</v>
      </c>
      <c r="Z3992"/>
    </row>
    <row r="3993" spans="1:26">
      <c r="A3993" s="18" t="str">
        <f t="array" ref="A3993">IF(ROW(B3993)-6&lt;A$1,VLOOKUP(LOOKUP("zzzz",CHOOSE({1,2},"",INDEX([1]Sheet1!$P$1:$P$65000,SMALL(IF([1]Sheet1!P$1:P$65000&lt;&gt;"",ROW([1]Sheet1!P$1:P$65000)),ROWS(D$5:D3993))))),[1]Sheet1!$C$5:$D$65000,2,FALSE),IF(L3993&gt;$A$1,"",IF(A3992="","Figure "&amp;L3993,IFERROR(VLOOKUP(A3992,[1]Sheet1!$D$5:$Q$65000,14,FALSE),IFERROR(VLOOKUP(A3992,[1]Sheet1!$A$5:$D$65000,4,FALSE),"Figure " &amp; L3993)))))</f>
        <v/>
      </c>
      <c r="B3993" s="19" t="str">
        <f>IFERROR(IF($A3993="","",VLOOKUP($A3993,[1]Sheet1!$D$5:$R$65000,15,FALSE)),"")</f>
        <v/>
      </c>
      <c r="C3993" s="20" t="str">
        <f>IFERROR(IF(A3993="","",VLOOKUP($A3993,[1]Sheet1!$D$5:$N$65000,3,FALSE)),"")</f>
        <v/>
      </c>
      <c r="D3993" s="20" t="str">
        <f>IFERROR(IF($A3993="","",VLOOKUP($A3993,[1]Sheet1!$D$5:$N$65000,4,FALSE)),"")</f>
        <v/>
      </c>
      <c r="E3993" s="20" t="str">
        <f>IFERROR(IF($A3993="","",VLOOKUP($A3993,[1]Sheet1!$D$5:$N$65000,5,FALSE)),"")</f>
        <v/>
      </c>
      <c r="F3993" s="20" t="str">
        <f>IFERROR(IF($A3993="","",VLOOKUP($A3993,[1]Sheet1!$D$5:$N$65000,6,FALSE)),"")</f>
        <v/>
      </c>
      <c r="G3993" s="20" t="str">
        <f>IFERROR(IF($A3993="","",VLOOKUP($A3993,[1]Sheet1!$D$5:$N$65000,7,FALSE)),"")</f>
        <v/>
      </c>
      <c r="H3993" s="20" t="str">
        <f>IFERROR(IF($A3993="","",VLOOKUP($A3993,[1]Sheet1!$D$5:$N$65000,8,FALSE)),"")</f>
        <v/>
      </c>
      <c r="I3993" s="20" t="str">
        <f>IFERROR(IF($A3993="","",VLOOKUP($A3993,[1]Sheet1!$D$5:$N$65000,9,FALSE)),"")</f>
        <v/>
      </c>
      <c r="J3993" s="20" t="str">
        <f>IFERROR(IF($A3993="","",VLOOKUP($A3993,[1]Sheet1!$D$5:$N$65000,10,FALSE)),"")</f>
        <v/>
      </c>
      <c r="K3993" s="20" t="str">
        <f>IFERROR(IF($A3993="","",VLOOKUP($A3993,[1]Sheet1!$D$5:$N$65000,11,FALSE)),"")</f>
        <v/>
      </c>
      <c r="L3993" s="3">
        <f t="shared" si="126"/>
        <v>3989</v>
      </c>
      <c r="M3993" s="21" t="str">
        <f t="shared" si="127"/>
        <v/>
      </c>
      <c r="N3993" s="29">
        <f>IF($L3992 = 23,[24]Sheet1!J77,0)</f>
        <v>0</v>
      </c>
      <c r="O3993" s="29">
        <f>IF($L3992 = 23,[24]Sheet1!K77,0)</f>
        <v>0</v>
      </c>
      <c r="P3993" s="29">
        <f>IF($L3992 = 23,[24]Sheet1!L77,0)</f>
        <v>0</v>
      </c>
      <c r="Q3993" s="29">
        <f>IF($L3992 = 23,[24]Sheet1!M77,0)</f>
        <v>0</v>
      </c>
      <c r="R3993" s="29">
        <f>IF($L3992 = 23,[24]Sheet1!N77,0)</f>
        <v>0</v>
      </c>
      <c r="Z3993"/>
    </row>
    <row r="3994" spans="1:26">
      <c r="A3994" s="18" t="str">
        <f t="array" ref="A3994">IF(ROW(B3994)-6&lt;A$1,VLOOKUP(LOOKUP("zzzz",CHOOSE({1,2},"",INDEX([1]Sheet1!$P$1:$P$65000,SMALL(IF([1]Sheet1!P$1:P$65000&lt;&gt;"",ROW([1]Sheet1!P$1:P$65000)),ROWS(D$5:D3994))))),[1]Sheet1!$C$5:$D$65000,2,FALSE),IF(L3994&gt;$A$1,"",IF(A3993="","Figure "&amp;L3994,IFERROR(VLOOKUP(A3993,[1]Sheet1!$D$5:$Q$65000,14,FALSE),IFERROR(VLOOKUP(A3993,[1]Sheet1!$A$5:$D$65000,4,FALSE),"Figure " &amp; L3994)))))</f>
        <v/>
      </c>
      <c r="B3994" s="19" t="str">
        <f>IFERROR(IF($A3994="","",VLOOKUP($A3994,[1]Sheet1!$D$5:$R$65000,15,FALSE)),"")</f>
        <v/>
      </c>
      <c r="C3994" s="20" t="str">
        <f>IFERROR(IF(A3994="","",VLOOKUP($A3994,[1]Sheet1!$D$5:$N$65000,3,FALSE)),"")</f>
        <v/>
      </c>
      <c r="D3994" s="20" t="str">
        <f>IFERROR(IF($A3994="","",VLOOKUP($A3994,[1]Sheet1!$D$5:$N$65000,4,FALSE)),"")</f>
        <v/>
      </c>
      <c r="E3994" s="20" t="str">
        <f>IFERROR(IF($A3994="","",VLOOKUP($A3994,[1]Sheet1!$D$5:$N$65000,5,FALSE)),"")</f>
        <v/>
      </c>
      <c r="F3994" s="20" t="str">
        <f>IFERROR(IF($A3994="","",VLOOKUP($A3994,[1]Sheet1!$D$5:$N$65000,6,FALSE)),"")</f>
        <v/>
      </c>
      <c r="G3994" s="20" t="str">
        <f>IFERROR(IF($A3994="","",VLOOKUP($A3994,[1]Sheet1!$D$5:$N$65000,7,FALSE)),"")</f>
        <v/>
      </c>
      <c r="H3994" s="20" t="str">
        <f>IFERROR(IF($A3994="","",VLOOKUP($A3994,[1]Sheet1!$D$5:$N$65000,8,FALSE)),"")</f>
        <v/>
      </c>
      <c r="I3994" s="20" t="str">
        <f>IFERROR(IF($A3994="","",VLOOKUP($A3994,[1]Sheet1!$D$5:$N$65000,9,FALSE)),"")</f>
        <v/>
      </c>
      <c r="J3994" s="20" t="str">
        <f>IFERROR(IF($A3994="","",VLOOKUP($A3994,[1]Sheet1!$D$5:$N$65000,10,FALSE)),"")</f>
        <v/>
      </c>
      <c r="K3994" s="20" t="str">
        <f>IFERROR(IF($A3994="","",VLOOKUP($A3994,[1]Sheet1!$D$5:$N$65000,11,FALSE)),"")</f>
        <v/>
      </c>
      <c r="L3994" s="3">
        <f t="shared" si="126"/>
        <v>3990</v>
      </c>
      <c r="M3994" s="21" t="str">
        <f t="shared" si="127"/>
        <v/>
      </c>
      <c r="N3994" s="29">
        <f>IF($L3993 = 23,[24]Sheet1!J78,0)</f>
        <v>0</v>
      </c>
      <c r="O3994" s="29">
        <f>IF($L3993 = 23,[24]Sheet1!K78,0)</f>
        <v>0</v>
      </c>
      <c r="P3994" s="29">
        <f>IF($L3993 = 23,[24]Sheet1!L78,0)</f>
        <v>0</v>
      </c>
      <c r="Q3994" s="29">
        <f>IF($L3993 = 23,[24]Sheet1!M78,0)</f>
        <v>0</v>
      </c>
      <c r="R3994" s="29">
        <f>IF($L3993 = 23,[24]Sheet1!N78,0)</f>
        <v>0</v>
      </c>
      <c r="Z3994"/>
    </row>
    <row r="3995" spans="1:26">
      <c r="A3995" s="18" t="str">
        <f t="array" ref="A3995">IF(ROW(B3995)-6&lt;A$1,VLOOKUP(LOOKUP("zzzz",CHOOSE({1,2},"",INDEX([1]Sheet1!$P$1:$P$65000,SMALL(IF([1]Sheet1!P$1:P$65000&lt;&gt;"",ROW([1]Sheet1!P$1:P$65000)),ROWS(D$5:D3995))))),[1]Sheet1!$C$5:$D$65000,2,FALSE),IF(L3995&gt;$A$1,"",IF(A3994="","Figure "&amp;L3995,IFERROR(VLOOKUP(A3994,[1]Sheet1!$D$5:$Q$65000,14,FALSE),IFERROR(VLOOKUP(A3994,[1]Sheet1!$A$5:$D$65000,4,FALSE),"Figure " &amp; L3995)))))</f>
        <v/>
      </c>
      <c r="B3995" s="19" t="str">
        <f>IFERROR(IF($A3995="","",VLOOKUP($A3995,[1]Sheet1!$D$5:$R$65000,15,FALSE)),"")</f>
        <v/>
      </c>
      <c r="C3995" s="20" t="str">
        <f>IFERROR(IF(A3995="","",VLOOKUP($A3995,[1]Sheet1!$D$5:$N$65000,3,FALSE)),"")</f>
        <v/>
      </c>
      <c r="D3995" s="20" t="str">
        <f>IFERROR(IF($A3995="","",VLOOKUP($A3995,[1]Sheet1!$D$5:$N$65000,4,FALSE)),"")</f>
        <v/>
      </c>
      <c r="E3995" s="20" t="str">
        <f>IFERROR(IF($A3995="","",VLOOKUP($A3995,[1]Sheet1!$D$5:$N$65000,5,FALSE)),"")</f>
        <v/>
      </c>
      <c r="F3995" s="20" t="str">
        <f>IFERROR(IF($A3995="","",VLOOKUP($A3995,[1]Sheet1!$D$5:$N$65000,6,FALSE)),"")</f>
        <v/>
      </c>
      <c r="G3995" s="20" t="str">
        <f>IFERROR(IF($A3995="","",VLOOKUP($A3995,[1]Sheet1!$D$5:$N$65000,7,FALSE)),"")</f>
        <v/>
      </c>
      <c r="H3995" s="20" t="str">
        <f>IFERROR(IF($A3995="","",VLOOKUP($A3995,[1]Sheet1!$D$5:$N$65000,8,FALSE)),"")</f>
        <v/>
      </c>
      <c r="I3995" s="20" t="str">
        <f>IFERROR(IF($A3995="","",VLOOKUP($A3995,[1]Sheet1!$D$5:$N$65000,9,FALSE)),"")</f>
        <v/>
      </c>
      <c r="J3995" s="20" t="str">
        <f>IFERROR(IF($A3995="","",VLOOKUP($A3995,[1]Sheet1!$D$5:$N$65000,10,FALSE)),"")</f>
        <v/>
      </c>
      <c r="K3995" s="20" t="str">
        <f>IFERROR(IF($A3995="","",VLOOKUP($A3995,[1]Sheet1!$D$5:$N$65000,11,FALSE)),"")</f>
        <v/>
      </c>
      <c r="L3995" s="3">
        <f t="shared" si="126"/>
        <v>3991</v>
      </c>
      <c r="M3995" s="21" t="str">
        <f t="shared" si="127"/>
        <v/>
      </c>
      <c r="N3995" s="29">
        <f>IF($L3994 = 23,[24]Sheet1!J79,0)</f>
        <v>0</v>
      </c>
      <c r="O3995" s="29">
        <f>IF($L3994 = 23,[24]Sheet1!K79,0)</f>
        <v>0</v>
      </c>
      <c r="P3995" s="29">
        <f>IF($L3994 = 23,[24]Sheet1!L79,0)</f>
        <v>0</v>
      </c>
      <c r="Q3995" s="29">
        <f>IF($L3994 = 23,[24]Sheet1!M79,0)</f>
        <v>0</v>
      </c>
      <c r="R3995" s="29">
        <f>IF($L3994 = 23,[24]Sheet1!N79,0)</f>
        <v>0</v>
      </c>
      <c r="Z3995"/>
    </row>
    <row r="3996" spans="1:26">
      <c r="A3996" s="18" t="str">
        <f t="array" ref="A3996">IF(ROW(B3996)-6&lt;A$1,VLOOKUP(LOOKUP("zzzz",CHOOSE({1,2},"",INDEX([1]Sheet1!$P$1:$P$65000,SMALL(IF([1]Sheet1!P$1:P$65000&lt;&gt;"",ROW([1]Sheet1!P$1:P$65000)),ROWS(D$5:D3996))))),[1]Sheet1!$C$5:$D$65000,2,FALSE),IF(L3996&gt;$A$1,"",IF(A3995="","Figure "&amp;L3996,IFERROR(VLOOKUP(A3995,[1]Sheet1!$D$5:$Q$65000,14,FALSE),IFERROR(VLOOKUP(A3995,[1]Sheet1!$A$5:$D$65000,4,FALSE),"Figure " &amp; L3996)))))</f>
        <v/>
      </c>
      <c r="B3996" s="19" t="str">
        <f>IFERROR(IF($A3996="","",VLOOKUP($A3996,[1]Sheet1!$D$5:$R$65000,15,FALSE)),"")</f>
        <v/>
      </c>
      <c r="C3996" s="20" t="str">
        <f>IFERROR(IF(A3996="","",VLOOKUP($A3996,[1]Sheet1!$D$5:$N$65000,3,FALSE)),"")</f>
        <v/>
      </c>
      <c r="D3996" s="20" t="str">
        <f>IFERROR(IF($A3996="","",VLOOKUP($A3996,[1]Sheet1!$D$5:$N$65000,4,FALSE)),"")</f>
        <v/>
      </c>
      <c r="E3996" s="20" t="str">
        <f>IFERROR(IF($A3996="","",VLOOKUP($A3996,[1]Sheet1!$D$5:$N$65000,5,FALSE)),"")</f>
        <v/>
      </c>
      <c r="F3996" s="20" t="str">
        <f>IFERROR(IF($A3996="","",VLOOKUP($A3996,[1]Sheet1!$D$5:$N$65000,6,FALSE)),"")</f>
        <v/>
      </c>
      <c r="G3996" s="20" t="str">
        <f>IFERROR(IF($A3996="","",VLOOKUP($A3996,[1]Sheet1!$D$5:$N$65000,7,FALSE)),"")</f>
        <v/>
      </c>
      <c r="H3996" s="20" t="str">
        <f>IFERROR(IF($A3996="","",VLOOKUP($A3996,[1]Sheet1!$D$5:$N$65000,8,FALSE)),"")</f>
        <v/>
      </c>
      <c r="I3996" s="20" t="str">
        <f>IFERROR(IF($A3996="","",VLOOKUP($A3996,[1]Sheet1!$D$5:$N$65000,9,FALSE)),"")</f>
        <v/>
      </c>
      <c r="J3996" s="20" t="str">
        <f>IFERROR(IF($A3996="","",VLOOKUP($A3996,[1]Sheet1!$D$5:$N$65000,10,FALSE)),"")</f>
        <v/>
      </c>
      <c r="K3996" s="20" t="str">
        <f>IFERROR(IF($A3996="","",VLOOKUP($A3996,[1]Sheet1!$D$5:$N$65000,11,FALSE)),"")</f>
        <v/>
      </c>
      <c r="L3996" s="3">
        <f t="shared" si="126"/>
        <v>3992</v>
      </c>
      <c r="M3996" s="21" t="str">
        <f t="shared" si="127"/>
        <v/>
      </c>
      <c r="N3996" s="29">
        <f>IF($L3995 = 23,[24]Sheet1!J80,0)</f>
        <v>0</v>
      </c>
      <c r="O3996" s="29">
        <f>IF($L3995 = 23,[24]Sheet1!K80,0)</f>
        <v>0</v>
      </c>
      <c r="P3996" s="29">
        <f>IF($L3995 = 23,[24]Sheet1!L80,0)</f>
        <v>0</v>
      </c>
      <c r="Q3996" s="29">
        <f>IF($L3995 = 23,[24]Sheet1!M80,0)</f>
        <v>0</v>
      </c>
      <c r="R3996" s="29">
        <f>IF($L3995 = 23,[24]Sheet1!N80,0)</f>
        <v>0</v>
      </c>
      <c r="Z3996"/>
    </row>
    <row r="3997" spans="1:26">
      <c r="A3997" s="18" t="str">
        <f t="array" ref="A3997">IF(ROW(B3997)-6&lt;A$1,VLOOKUP(LOOKUP("zzzz",CHOOSE({1,2},"",INDEX([1]Sheet1!$P$1:$P$65000,SMALL(IF([1]Sheet1!P$1:P$65000&lt;&gt;"",ROW([1]Sheet1!P$1:P$65000)),ROWS(D$5:D3997))))),[1]Sheet1!$C$5:$D$65000,2,FALSE),IF(L3997&gt;$A$1,"",IF(A3996="","Figure "&amp;L3997,IFERROR(VLOOKUP(A3996,[1]Sheet1!$D$5:$Q$65000,14,FALSE),IFERROR(VLOOKUP(A3996,[1]Sheet1!$A$5:$D$65000,4,FALSE),"Figure " &amp; L3997)))))</f>
        <v/>
      </c>
      <c r="B3997" s="19" t="str">
        <f>IFERROR(IF($A3997="","",VLOOKUP($A3997,[1]Sheet1!$D$5:$R$65000,15,FALSE)),"")</f>
        <v/>
      </c>
      <c r="C3997" s="20" t="str">
        <f>IFERROR(IF(A3997="","",VLOOKUP($A3997,[1]Sheet1!$D$5:$N$65000,3,FALSE)),"")</f>
        <v/>
      </c>
      <c r="D3997" s="20" t="str">
        <f>IFERROR(IF($A3997="","",VLOOKUP($A3997,[1]Sheet1!$D$5:$N$65000,4,FALSE)),"")</f>
        <v/>
      </c>
      <c r="E3997" s="20" t="str">
        <f>IFERROR(IF($A3997="","",VLOOKUP($A3997,[1]Sheet1!$D$5:$N$65000,5,FALSE)),"")</f>
        <v/>
      </c>
      <c r="F3997" s="20" t="str">
        <f>IFERROR(IF($A3997="","",VLOOKUP($A3997,[1]Sheet1!$D$5:$N$65000,6,FALSE)),"")</f>
        <v/>
      </c>
      <c r="G3997" s="20" t="str">
        <f>IFERROR(IF($A3997="","",VLOOKUP($A3997,[1]Sheet1!$D$5:$N$65000,7,FALSE)),"")</f>
        <v/>
      </c>
      <c r="H3997" s="20" t="str">
        <f>IFERROR(IF($A3997="","",VLOOKUP($A3997,[1]Sheet1!$D$5:$N$65000,8,FALSE)),"")</f>
        <v/>
      </c>
      <c r="I3997" s="20" t="str">
        <f>IFERROR(IF($A3997="","",VLOOKUP($A3997,[1]Sheet1!$D$5:$N$65000,9,FALSE)),"")</f>
        <v/>
      </c>
      <c r="J3997" s="20" t="str">
        <f>IFERROR(IF($A3997="","",VLOOKUP($A3997,[1]Sheet1!$D$5:$N$65000,10,FALSE)),"")</f>
        <v/>
      </c>
      <c r="K3997" s="20" t="str">
        <f>IFERROR(IF($A3997="","",VLOOKUP($A3997,[1]Sheet1!$D$5:$N$65000,11,FALSE)),"")</f>
        <v/>
      </c>
      <c r="L3997" s="3">
        <f t="shared" si="126"/>
        <v>3993</v>
      </c>
      <c r="M3997" s="21" t="str">
        <f t="shared" si="127"/>
        <v/>
      </c>
      <c r="N3997" s="29">
        <f>IF($L3996 = 23,[24]Sheet1!J81,0)</f>
        <v>0</v>
      </c>
      <c r="O3997" s="29">
        <f>IF($L3996 = 23,[24]Sheet1!K81,0)</f>
        <v>0</v>
      </c>
      <c r="P3997" s="29">
        <f>IF($L3996 = 23,[24]Sheet1!L81,0)</f>
        <v>0</v>
      </c>
      <c r="Q3997" s="29">
        <f>IF($L3996 = 23,[24]Sheet1!M81,0)</f>
        <v>0</v>
      </c>
      <c r="R3997" s="29">
        <f>IF($L3996 = 23,[24]Sheet1!N81,0)</f>
        <v>0</v>
      </c>
      <c r="Z3997"/>
    </row>
    <row r="3998" spans="1:26">
      <c r="A3998" s="18" t="str">
        <f t="array" ref="A3998">IF(ROW(B3998)-6&lt;A$1,VLOOKUP(LOOKUP("zzzz",CHOOSE({1,2},"",INDEX([1]Sheet1!$P$1:$P$65000,SMALL(IF([1]Sheet1!P$1:P$65000&lt;&gt;"",ROW([1]Sheet1!P$1:P$65000)),ROWS(D$5:D3998))))),[1]Sheet1!$C$5:$D$65000,2,FALSE),IF(L3998&gt;$A$1,"",IF(A3997="","Figure "&amp;L3998,IFERROR(VLOOKUP(A3997,[1]Sheet1!$D$5:$Q$65000,14,FALSE),IFERROR(VLOOKUP(A3997,[1]Sheet1!$A$5:$D$65000,4,FALSE),"Figure " &amp; L3998)))))</f>
        <v/>
      </c>
      <c r="B3998" s="19" t="str">
        <f>IFERROR(IF($A3998="","",VLOOKUP($A3998,[1]Sheet1!$D$5:$R$65000,15,FALSE)),"")</f>
        <v/>
      </c>
      <c r="C3998" s="20" t="str">
        <f>IFERROR(IF(A3998="","",VLOOKUP($A3998,[1]Sheet1!$D$5:$N$65000,3,FALSE)),"")</f>
        <v/>
      </c>
      <c r="D3998" s="20" t="str">
        <f>IFERROR(IF($A3998="","",VLOOKUP($A3998,[1]Sheet1!$D$5:$N$65000,4,FALSE)),"")</f>
        <v/>
      </c>
      <c r="E3998" s="20" t="str">
        <f>IFERROR(IF($A3998="","",VLOOKUP($A3998,[1]Sheet1!$D$5:$N$65000,5,FALSE)),"")</f>
        <v/>
      </c>
      <c r="F3998" s="20" t="str">
        <f>IFERROR(IF($A3998="","",VLOOKUP($A3998,[1]Sheet1!$D$5:$N$65000,6,FALSE)),"")</f>
        <v/>
      </c>
      <c r="G3998" s="20" t="str">
        <f>IFERROR(IF($A3998="","",VLOOKUP($A3998,[1]Sheet1!$D$5:$N$65000,7,FALSE)),"")</f>
        <v/>
      </c>
      <c r="H3998" s="20" t="str">
        <f>IFERROR(IF($A3998="","",VLOOKUP($A3998,[1]Sheet1!$D$5:$N$65000,8,FALSE)),"")</f>
        <v/>
      </c>
      <c r="I3998" s="20" t="str">
        <f>IFERROR(IF($A3998="","",VLOOKUP($A3998,[1]Sheet1!$D$5:$N$65000,9,FALSE)),"")</f>
        <v/>
      </c>
      <c r="J3998" s="20" t="str">
        <f>IFERROR(IF($A3998="","",VLOOKUP($A3998,[1]Sheet1!$D$5:$N$65000,10,FALSE)),"")</f>
        <v/>
      </c>
      <c r="K3998" s="20" t="str">
        <f>IFERROR(IF($A3998="","",VLOOKUP($A3998,[1]Sheet1!$D$5:$N$65000,11,FALSE)),"")</f>
        <v/>
      </c>
      <c r="L3998" s="3">
        <f t="shared" si="126"/>
        <v>3994</v>
      </c>
      <c r="M3998" s="21" t="str">
        <f t="shared" si="127"/>
        <v/>
      </c>
      <c r="N3998" s="29">
        <f>IF($L3997 = 23,[24]Sheet1!J82,0)</f>
        <v>0</v>
      </c>
      <c r="O3998" s="29">
        <f>IF($L3997 = 23,[24]Sheet1!K82,0)</f>
        <v>0</v>
      </c>
      <c r="P3998" s="29">
        <f>IF($L3997 = 23,[24]Sheet1!L82,0)</f>
        <v>0</v>
      </c>
      <c r="Q3998" s="29">
        <f>IF($L3997 = 23,[24]Sheet1!M82,0)</f>
        <v>0</v>
      </c>
      <c r="R3998" s="29">
        <f>IF($L3997 = 23,[24]Sheet1!N82,0)</f>
        <v>0</v>
      </c>
      <c r="Z3998"/>
    </row>
    <row r="3999" spans="1:26">
      <c r="A3999" s="18" t="str">
        <f t="array" ref="A3999">IF(ROW(B3999)-6&lt;A$1,VLOOKUP(LOOKUP("zzzz",CHOOSE({1,2},"",INDEX([1]Sheet1!$P$1:$P$65000,SMALL(IF([1]Sheet1!P$1:P$65000&lt;&gt;"",ROW([1]Sheet1!P$1:P$65000)),ROWS(D$5:D3999))))),[1]Sheet1!$C$5:$D$65000,2,FALSE),IF(L3999&gt;$A$1,"",IF(A3998="","Figure "&amp;L3999,IFERROR(VLOOKUP(A3998,[1]Sheet1!$D$5:$Q$65000,14,FALSE),IFERROR(VLOOKUP(A3998,[1]Sheet1!$A$5:$D$65000,4,FALSE),"Figure " &amp; L3999)))))</f>
        <v/>
      </c>
      <c r="B3999" s="19" t="str">
        <f>IFERROR(IF($A3999="","",VLOOKUP($A3999,[1]Sheet1!$D$5:$R$65000,15,FALSE)),"")</f>
        <v/>
      </c>
      <c r="C3999" s="20" t="str">
        <f>IFERROR(IF(A3999="","",VLOOKUP($A3999,[1]Sheet1!$D$5:$N$65000,3,FALSE)),"")</f>
        <v/>
      </c>
      <c r="D3999" s="20" t="str">
        <f>IFERROR(IF($A3999="","",VLOOKUP($A3999,[1]Sheet1!$D$5:$N$65000,4,FALSE)),"")</f>
        <v/>
      </c>
      <c r="E3999" s="20" t="str">
        <f>IFERROR(IF($A3999="","",VLOOKUP($A3999,[1]Sheet1!$D$5:$N$65000,5,FALSE)),"")</f>
        <v/>
      </c>
      <c r="F3999" s="20" t="str">
        <f>IFERROR(IF($A3999="","",VLOOKUP($A3999,[1]Sheet1!$D$5:$N$65000,6,FALSE)),"")</f>
        <v/>
      </c>
      <c r="G3999" s="20" t="str">
        <f>IFERROR(IF($A3999="","",VLOOKUP($A3999,[1]Sheet1!$D$5:$N$65000,7,FALSE)),"")</f>
        <v/>
      </c>
      <c r="H3999" s="20" t="str">
        <f>IFERROR(IF($A3999="","",VLOOKUP($A3999,[1]Sheet1!$D$5:$N$65000,8,FALSE)),"")</f>
        <v/>
      </c>
      <c r="I3999" s="20" t="str">
        <f>IFERROR(IF($A3999="","",VLOOKUP($A3999,[1]Sheet1!$D$5:$N$65000,9,FALSE)),"")</f>
        <v/>
      </c>
      <c r="J3999" s="20" t="str">
        <f>IFERROR(IF($A3999="","",VLOOKUP($A3999,[1]Sheet1!$D$5:$N$65000,10,FALSE)),"")</f>
        <v/>
      </c>
      <c r="K3999" s="20" t="str">
        <f>IFERROR(IF($A3999="","",VLOOKUP($A3999,[1]Sheet1!$D$5:$N$65000,11,FALSE)),"")</f>
        <v/>
      </c>
      <c r="L3999" s="3">
        <f t="shared" si="126"/>
        <v>3995</v>
      </c>
      <c r="M3999" s="21" t="str">
        <f t="shared" si="127"/>
        <v/>
      </c>
      <c r="N3999" s="29">
        <f>IF($L3998 = 23,[24]Sheet1!J83,0)</f>
        <v>0</v>
      </c>
      <c r="O3999" s="29">
        <f>IF($L3998 = 23,[24]Sheet1!K83,0)</f>
        <v>0</v>
      </c>
      <c r="P3999" s="29">
        <f>IF($L3998 = 23,[24]Sheet1!L83,0)</f>
        <v>0</v>
      </c>
      <c r="Q3999" s="29">
        <f>IF($L3998 = 23,[24]Sheet1!M83,0)</f>
        <v>0</v>
      </c>
      <c r="R3999" s="29">
        <f>IF($L3998 = 23,[24]Sheet1!N83,0)</f>
        <v>0</v>
      </c>
      <c r="Z3999"/>
    </row>
    <row r="4000" spans="1:26">
      <c r="A4000" s="18" t="str">
        <f t="array" ref="A4000">IF(ROW(B4000)-6&lt;A$1,VLOOKUP(LOOKUP("zzzz",CHOOSE({1,2},"",INDEX([1]Sheet1!$P$1:$P$65000,SMALL(IF([1]Sheet1!P$1:P$65000&lt;&gt;"",ROW([1]Sheet1!P$1:P$65000)),ROWS(D$5:D4000))))),[1]Sheet1!$C$5:$D$65000,2,FALSE),IF(L4000&gt;$A$1,"",IF(A3999="","Figure "&amp;L4000,IFERROR(VLOOKUP(A3999,[1]Sheet1!$D$5:$Q$65000,14,FALSE),IFERROR(VLOOKUP(A3999,[1]Sheet1!$A$5:$D$65000,4,FALSE),"Figure " &amp; L4000)))))</f>
        <v/>
      </c>
      <c r="B4000" s="19" t="str">
        <f>IFERROR(IF($A4000="","",VLOOKUP($A4000,[1]Sheet1!$D$5:$R$65000,15,FALSE)),"")</f>
        <v/>
      </c>
      <c r="C4000" s="20" t="str">
        <f>IFERROR(IF(A4000="","",VLOOKUP($A4000,[1]Sheet1!$D$5:$N$65000,3,FALSE)),"")</f>
        <v/>
      </c>
      <c r="D4000" s="20" t="str">
        <f>IFERROR(IF($A4000="","",VLOOKUP($A4000,[1]Sheet1!$D$5:$N$65000,4,FALSE)),"")</f>
        <v/>
      </c>
      <c r="E4000" s="20" t="str">
        <f>IFERROR(IF($A4000="","",VLOOKUP($A4000,[1]Sheet1!$D$5:$N$65000,5,FALSE)),"")</f>
        <v/>
      </c>
      <c r="F4000" s="20" t="str">
        <f>IFERROR(IF($A4000="","",VLOOKUP($A4000,[1]Sheet1!$D$5:$N$65000,6,FALSE)),"")</f>
        <v/>
      </c>
      <c r="G4000" s="20" t="str">
        <f>IFERROR(IF($A4000="","",VLOOKUP($A4000,[1]Sheet1!$D$5:$N$65000,7,FALSE)),"")</f>
        <v/>
      </c>
      <c r="H4000" s="20" t="str">
        <f>IFERROR(IF($A4000="","",VLOOKUP($A4000,[1]Sheet1!$D$5:$N$65000,8,FALSE)),"")</f>
        <v/>
      </c>
      <c r="I4000" s="20" t="str">
        <f>IFERROR(IF($A4000="","",VLOOKUP($A4000,[1]Sheet1!$D$5:$N$65000,9,FALSE)),"")</f>
        <v/>
      </c>
      <c r="J4000" s="20" t="str">
        <f>IFERROR(IF($A4000="","",VLOOKUP($A4000,[1]Sheet1!$D$5:$N$65000,10,FALSE)),"")</f>
        <v/>
      </c>
      <c r="K4000" s="20" t="str">
        <f>IFERROR(IF($A4000="","",VLOOKUP($A4000,[1]Sheet1!$D$5:$N$65000,11,FALSE)),"")</f>
        <v/>
      </c>
      <c r="L4000" s="3">
        <f t="shared" si="126"/>
        <v>3996</v>
      </c>
      <c r="M4000" s="21" t="str">
        <f t="shared" si="127"/>
        <v/>
      </c>
      <c r="N4000" s="29">
        <f>IF($L3999 = 23,[24]Sheet1!J84,0)</f>
        <v>0</v>
      </c>
      <c r="O4000" s="29">
        <f>IF($L3999 = 23,[24]Sheet1!K84,0)</f>
        <v>0</v>
      </c>
      <c r="P4000" s="29">
        <f>IF($L3999 = 23,[24]Sheet1!L84,0)</f>
        <v>0</v>
      </c>
      <c r="Q4000" s="29">
        <f>IF($L3999 = 23,[24]Sheet1!M84,0)</f>
        <v>0</v>
      </c>
      <c r="R4000" s="29">
        <f>IF($L3999 = 23,[24]Sheet1!N84,0)</f>
        <v>0</v>
      </c>
      <c r="Z4000"/>
    </row>
    <row r="4001" spans="1:26">
      <c r="A4001" s="18" t="str">
        <f t="array" ref="A4001">IF(ROW(B4001)-6&lt;A$1,VLOOKUP(LOOKUP("zzzz",CHOOSE({1,2},"",INDEX([1]Sheet1!$P$1:$P$65000,SMALL(IF([1]Sheet1!P$1:P$65000&lt;&gt;"",ROW([1]Sheet1!P$1:P$65000)),ROWS(D$5:D4001))))),[1]Sheet1!$C$5:$D$65000,2,FALSE),IF(L4001&gt;$A$1,"",IF(A4000="","Figure "&amp;L4001,IFERROR(VLOOKUP(A4000,[1]Sheet1!$D$5:$Q$65000,14,FALSE),IFERROR(VLOOKUP(A4000,[1]Sheet1!$A$5:$D$65000,4,FALSE),"Figure " &amp; L4001)))))</f>
        <v/>
      </c>
      <c r="B4001" s="19" t="str">
        <f>IFERROR(IF($A4001="","",VLOOKUP($A4001,[1]Sheet1!$D$5:$R$65000,15,FALSE)),"")</f>
        <v/>
      </c>
      <c r="C4001" s="20" t="str">
        <f>IFERROR(IF(A4001="","",VLOOKUP($A4001,[1]Sheet1!$D$5:$N$65000,3,FALSE)),"")</f>
        <v/>
      </c>
      <c r="D4001" s="20" t="str">
        <f>IFERROR(IF($A4001="","",VLOOKUP($A4001,[1]Sheet1!$D$5:$N$65000,4,FALSE)),"")</f>
        <v/>
      </c>
      <c r="E4001" s="20" t="str">
        <f>IFERROR(IF($A4001="","",VLOOKUP($A4001,[1]Sheet1!$D$5:$N$65000,5,FALSE)),"")</f>
        <v/>
      </c>
      <c r="F4001" s="20" t="str">
        <f>IFERROR(IF($A4001="","",VLOOKUP($A4001,[1]Sheet1!$D$5:$N$65000,6,FALSE)),"")</f>
        <v/>
      </c>
      <c r="G4001" s="20" t="str">
        <f>IFERROR(IF($A4001="","",VLOOKUP($A4001,[1]Sheet1!$D$5:$N$65000,7,FALSE)),"")</f>
        <v/>
      </c>
      <c r="H4001" s="20" t="str">
        <f>IFERROR(IF($A4001="","",VLOOKUP($A4001,[1]Sheet1!$D$5:$N$65000,8,FALSE)),"")</f>
        <v/>
      </c>
      <c r="I4001" s="20" t="str">
        <f>IFERROR(IF($A4001="","",VLOOKUP($A4001,[1]Sheet1!$D$5:$N$65000,9,FALSE)),"")</f>
        <v/>
      </c>
      <c r="J4001" s="20" t="str">
        <f>IFERROR(IF($A4001="","",VLOOKUP($A4001,[1]Sheet1!$D$5:$N$65000,10,FALSE)),"")</f>
        <v/>
      </c>
      <c r="K4001" s="20" t="str">
        <f>IFERROR(IF($A4001="","",VLOOKUP($A4001,[1]Sheet1!$D$5:$N$65000,11,FALSE)),"")</f>
        <v/>
      </c>
      <c r="L4001" s="3">
        <f t="shared" si="126"/>
        <v>3997</v>
      </c>
      <c r="M4001" s="21" t="str">
        <f t="shared" si="127"/>
        <v/>
      </c>
      <c r="N4001" s="29">
        <f>IF($L4000 = 23,[24]Sheet1!J85,0)</f>
        <v>0</v>
      </c>
      <c r="O4001" s="29">
        <f>IF($L4000 = 23,[24]Sheet1!K85,0)</f>
        <v>0</v>
      </c>
      <c r="P4001" s="29">
        <f>IF($L4000 = 23,[24]Sheet1!L85,0)</f>
        <v>0</v>
      </c>
      <c r="Q4001" s="29">
        <f>IF($L4000 = 23,[24]Sheet1!M85,0)</f>
        <v>0</v>
      </c>
      <c r="R4001" s="29">
        <f>IF($L4000 = 23,[24]Sheet1!N85,0)</f>
        <v>0</v>
      </c>
      <c r="Z4001"/>
    </row>
    <row r="4002" spans="1:26">
      <c r="A4002" s="18" t="str">
        <f t="array" ref="A4002">IF(ROW(B4002)-6&lt;A$1,VLOOKUP(LOOKUP("zzzz",CHOOSE({1,2},"",INDEX([1]Sheet1!$P$1:$P$65000,SMALL(IF([1]Sheet1!P$1:P$65000&lt;&gt;"",ROW([1]Sheet1!P$1:P$65000)),ROWS(D$5:D4002))))),[1]Sheet1!$C$5:$D$65000,2,FALSE),IF(L4002&gt;$A$1,"",IF(A4001="","Figure "&amp;L4002,IFERROR(VLOOKUP(A4001,[1]Sheet1!$D$5:$Q$65000,14,FALSE),IFERROR(VLOOKUP(A4001,[1]Sheet1!$A$5:$D$65000,4,FALSE),"Figure " &amp; L4002)))))</f>
        <v/>
      </c>
      <c r="B4002" s="19" t="str">
        <f>IFERROR(IF($A4002="","",VLOOKUP($A4002,[1]Sheet1!$D$5:$R$65000,15,FALSE)),"")</f>
        <v/>
      </c>
      <c r="C4002" s="20" t="str">
        <f>IFERROR(IF(A4002="","",VLOOKUP($A4002,[1]Sheet1!$D$5:$N$65000,3,FALSE)),"")</f>
        <v/>
      </c>
      <c r="D4002" s="20" t="str">
        <f>IFERROR(IF($A4002="","",VLOOKUP($A4002,[1]Sheet1!$D$5:$N$65000,4,FALSE)),"")</f>
        <v/>
      </c>
      <c r="E4002" s="20" t="str">
        <f>IFERROR(IF($A4002="","",VLOOKUP($A4002,[1]Sheet1!$D$5:$N$65000,5,FALSE)),"")</f>
        <v/>
      </c>
      <c r="F4002" s="20" t="str">
        <f>IFERROR(IF($A4002="","",VLOOKUP($A4002,[1]Sheet1!$D$5:$N$65000,6,FALSE)),"")</f>
        <v/>
      </c>
      <c r="G4002" s="20" t="str">
        <f>IFERROR(IF($A4002="","",VLOOKUP($A4002,[1]Sheet1!$D$5:$N$65000,7,FALSE)),"")</f>
        <v/>
      </c>
      <c r="H4002" s="20" t="str">
        <f>IFERROR(IF($A4002="","",VLOOKUP($A4002,[1]Sheet1!$D$5:$N$65000,8,FALSE)),"")</f>
        <v/>
      </c>
      <c r="I4002" s="20" t="str">
        <f>IFERROR(IF($A4002="","",VLOOKUP($A4002,[1]Sheet1!$D$5:$N$65000,9,FALSE)),"")</f>
        <v/>
      </c>
      <c r="J4002" s="20" t="str">
        <f>IFERROR(IF($A4002="","",VLOOKUP($A4002,[1]Sheet1!$D$5:$N$65000,10,FALSE)),"")</f>
        <v/>
      </c>
      <c r="K4002" s="20" t="str">
        <f>IFERROR(IF($A4002="","",VLOOKUP($A4002,[1]Sheet1!$D$5:$N$65000,11,FALSE)),"")</f>
        <v/>
      </c>
      <c r="L4002" s="3">
        <f t="shared" si="126"/>
        <v>3998</v>
      </c>
      <c r="M4002" s="21" t="str">
        <f t="shared" si="127"/>
        <v/>
      </c>
      <c r="N4002" s="29">
        <f>IF($L4001 = 23,[24]Sheet1!J86,0)</f>
        <v>0</v>
      </c>
      <c r="O4002" s="29">
        <f>IF($L4001 = 23,[24]Sheet1!K86,0)</f>
        <v>0</v>
      </c>
      <c r="P4002" s="29">
        <f>IF($L4001 = 23,[24]Sheet1!L86,0)</f>
        <v>0</v>
      </c>
      <c r="Q4002" s="29">
        <f>IF($L4001 = 23,[24]Sheet1!M86,0)</f>
        <v>0</v>
      </c>
      <c r="R4002" s="29">
        <f>IF($L4001 = 23,[24]Sheet1!N86,0)</f>
        <v>0</v>
      </c>
      <c r="Z4002"/>
    </row>
    <row r="4003" spans="1:26">
      <c r="A4003" s="18" t="str">
        <f t="array" ref="A4003">IF(ROW(B4003)-6&lt;A$1,VLOOKUP(LOOKUP("zzzz",CHOOSE({1,2},"",INDEX([1]Sheet1!$P$1:$P$65000,SMALL(IF([1]Sheet1!P$1:P$65000&lt;&gt;"",ROW([1]Sheet1!P$1:P$65000)),ROWS(D$5:D4003))))),[1]Sheet1!$C$5:$D$65000,2,FALSE),IF(L4003&gt;$A$1,"",IF(A4002="","Figure "&amp;L4003,IFERROR(VLOOKUP(A4002,[1]Sheet1!$D$5:$Q$65000,14,FALSE),IFERROR(VLOOKUP(A4002,[1]Sheet1!$A$5:$D$65000,4,FALSE),"Figure " &amp; L4003)))))</f>
        <v/>
      </c>
      <c r="B4003" s="19" t="str">
        <f>IFERROR(IF($A4003="","",VLOOKUP($A4003,[1]Sheet1!$D$5:$R$65000,15,FALSE)),"")</f>
        <v/>
      </c>
      <c r="C4003" s="20" t="str">
        <f>IFERROR(IF(A4003="","",VLOOKUP($A4003,[1]Sheet1!$D$5:$N$65000,3,FALSE)),"")</f>
        <v/>
      </c>
      <c r="D4003" s="20" t="str">
        <f>IFERROR(IF($A4003="","",VLOOKUP($A4003,[1]Sheet1!$D$5:$N$65000,4,FALSE)),"")</f>
        <v/>
      </c>
      <c r="E4003" s="20" t="str">
        <f>IFERROR(IF($A4003="","",VLOOKUP($A4003,[1]Sheet1!$D$5:$N$65000,5,FALSE)),"")</f>
        <v/>
      </c>
      <c r="F4003" s="20" t="str">
        <f>IFERROR(IF($A4003="","",VLOOKUP($A4003,[1]Sheet1!$D$5:$N$65000,6,FALSE)),"")</f>
        <v/>
      </c>
      <c r="G4003" s="20" t="str">
        <f>IFERROR(IF($A4003="","",VLOOKUP($A4003,[1]Sheet1!$D$5:$N$65000,7,FALSE)),"")</f>
        <v/>
      </c>
      <c r="H4003" s="20" t="str">
        <f>IFERROR(IF($A4003="","",VLOOKUP($A4003,[1]Sheet1!$D$5:$N$65000,8,FALSE)),"")</f>
        <v/>
      </c>
      <c r="I4003" s="20" t="str">
        <f>IFERROR(IF($A4003="","",VLOOKUP($A4003,[1]Sheet1!$D$5:$N$65000,9,FALSE)),"")</f>
        <v/>
      </c>
      <c r="J4003" s="20" t="str">
        <f>IFERROR(IF($A4003="","",VLOOKUP($A4003,[1]Sheet1!$D$5:$N$65000,10,FALSE)),"")</f>
        <v/>
      </c>
      <c r="K4003" s="20" t="str">
        <f>IFERROR(IF($A4003="","",VLOOKUP($A4003,[1]Sheet1!$D$5:$N$65000,11,FALSE)),"")</f>
        <v/>
      </c>
      <c r="L4003" s="3">
        <f t="shared" si="126"/>
        <v>3999</v>
      </c>
      <c r="M4003" s="21" t="str">
        <f t="shared" si="127"/>
        <v/>
      </c>
      <c r="N4003" s="29">
        <f>IF($L4002 = 23,[24]Sheet1!J87,0)</f>
        <v>0</v>
      </c>
      <c r="O4003" s="29">
        <f>IF($L4002 = 23,[24]Sheet1!K87,0)</f>
        <v>0</v>
      </c>
      <c r="P4003" s="29">
        <f>IF($L4002 = 23,[24]Sheet1!L87,0)</f>
        <v>0</v>
      </c>
      <c r="Q4003" s="29">
        <f>IF($L4002 = 23,[24]Sheet1!M87,0)</f>
        <v>0</v>
      </c>
      <c r="R4003" s="29">
        <f>IF($L4002 = 23,[24]Sheet1!N87,0)</f>
        <v>0</v>
      </c>
      <c r="Z4003"/>
    </row>
    <row r="4004" spans="1:26">
      <c r="A4004" s="18" t="str">
        <f t="array" ref="A4004">IF(ROW(B4004)-6&lt;A$1,VLOOKUP(LOOKUP("zzzz",CHOOSE({1,2},"",INDEX([1]Sheet1!$P$1:$P$65000,SMALL(IF([1]Sheet1!P$1:P$65000&lt;&gt;"",ROW([1]Sheet1!P$1:P$65000)),ROWS(D$5:D4004))))),[1]Sheet1!$C$5:$D$65000,2,FALSE),IF(L4004&gt;$A$1,"",IF(A4003="","Figure "&amp;L4004,IFERROR(VLOOKUP(A4003,[1]Sheet1!$D$5:$Q$65000,14,FALSE),IFERROR(VLOOKUP(A4003,[1]Sheet1!$A$5:$D$65000,4,FALSE),"Figure " &amp; L4004)))))</f>
        <v/>
      </c>
      <c r="B4004" s="19" t="str">
        <f>IFERROR(IF($A4004="","",VLOOKUP($A4004,[1]Sheet1!$D$5:$R$65000,15,FALSE)),"")</f>
        <v/>
      </c>
      <c r="C4004" s="20" t="str">
        <f>IFERROR(IF(A4004="","",VLOOKUP($A4004,[1]Sheet1!$D$5:$N$65000,3,FALSE)),"")</f>
        <v/>
      </c>
      <c r="D4004" s="20" t="str">
        <f>IFERROR(IF($A4004="","",VLOOKUP($A4004,[1]Sheet1!$D$5:$N$65000,4,FALSE)),"")</f>
        <v/>
      </c>
      <c r="E4004" s="20" t="str">
        <f>IFERROR(IF($A4004="","",VLOOKUP($A4004,[1]Sheet1!$D$5:$N$65000,5,FALSE)),"")</f>
        <v/>
      </c>
      <c r="F4004" s="20" t="str">
        <f>IFERROR(IF($A4004="","",VLOOKUP($A4004,[1]Sheet1!$D$5:$N$65000,6,FALSE)),"")</f>
        <v/>
      </c>
      <c r="G4004" s="20" t="str">
        <f>IFERROR(IF($A4004="","",VLOOKUP($A4004,[1]Sheet1!$D$5:$N$65000,7,FALSE)),"")</f>
        <v/>
      </c>
      <c r="H4004" s="20" t="str">
        <f>IFERROR(IF($A4004="","",VLOOKUP($A4004,[1]Sheet1!$D$5:$N$65000,8,FALSE)),"")</f>
        <v/>
      </c>
      <c r="I4004" s="20" t="str">
        <f>IFERROR(IF($A4004="","",VLOOKUP($A4004,[1]Sheet1!$D$5:$N$65000,9,FALSE)),"")</f>
        <v/>
      </c>
      <c r="J4004" s="20" t="str">
        <f>IFERROR(IF($A4004="","",VLOOKUP($A4004,[1]Sheet1!$D$5:$N$65000,10,FALSE)),"")</f>
        <v/>
      </c>
      <c r="K4004" s="20" t="str">
        <f>IFERROR(IF($A4004="","",VLOOKUP($A4004,[1]Sheet1!$D$5:$N$65000,11,FALSE)),"")</f>
        <v/>
      </c>
      <c r="L4004" s="3">
        <f t="shared" si="126"/>
        <v>4000</v>
      </c>
      <c r="M4004" s="21" t="str">
        <f t="shared" si="127"/>
        <v/>
      </c>
      <c r="N4004" s="29">
        <f>IF($L4003 = 23,[24]Sheet1!J88,0)</f>
        <v>0</v>
      </c>
      <c r="O4004" s="29">
        <f>IF($L4003 = 23,[24]Sheet1!K88,0)</f>
        <v>0</v>
      </c>
      <c r="P4004" s="29">
        <f>IF($L4003 = 23,[24]Sheet1!L88,0)</f>
        <v>0</v>
      </c>
      <c r="Q4004" s="29">
        <f>IF($L4003 = 23,[24]Sheet1!M88,0)</f>
        <v>0</v>
      </c>
      <c r="R4004" s="29">
        <f>IF($L4003 = 23,[24]Sheet1!N88,0)</f>
        <v>0</v>
      </c>
      <c r="Z4004"/>
    </row>
    <row r="4005" spans="1:26">
      <c r="A4005" s="18" t="str">
        <f t="array" ref="A4005">IF(ROW(B4005)-6&lt;A$1,VLOOKUP(LOOKUP("zzzz",CHOOSE({1,2},"",INDEX([1]Sheet1!$P$1:$P$65000,SMALL(IF([1]Sheet1!P$1:P$65000&lt;&gt;"",ROW([1]Sheet1!P$1:P$65000)),ROWS(D$5:D4005))))),[1]Sheet1!$C$5:$D$65000,2,FALSE),IF(L4005&gt;$A$1,"",IF(A4004="","Figure "&amp;L4005,IFERROR(VLOOKUP(A4004,[1]Sheet1!$D$5:$Q$65000,14,FALSE),IFERROR(VLOOKUP(A4004,[1]Sheet1!$A$5:$D$65000,4,FALSE),"Figure " &amp; L4005)))))</f>
        <v/>
      </c>
      <c r="B4005" s="19" t="str">
        <f>IFERROR(IF($A4005="","",VLOOKUP($A4005,[1]Sheet1!$D$5:$R$65000,15,FALSE)),"")</f>
        <v/>
      </c>
      <c r="C4005" s="20" t="str">
        <f>IFERROR(IF(A4005="","",VLOOKUP($A4005,[1]Sheet1!$D$5:$N$65000,3,FALSE)),"")</f>
        <v/>
      </c>
      <c r="D4005" s="20" t="str">
        <f>IFERROR(IF($A4005="","",VLOOKUP($A4005,[1]Sheet1!$D$5:$N$65000,4,FALSE)),"")</f>
        <v/>
      </c>
      <c r="E4005" s="20" t="str">
        <f>IFERROR(IF($A4005="","",VLOOKUP($A4005,[1]Sheet1!$D$5:$N$65000,5,FALSE)),"")</f>
        <v/>
      </c>
      <c r="F4005" s="20" t="str">
        <f>IFERROR(IF($A4005="","",VLOOKUP($A4005,[1]Sheet1!$D$5:$N$65000,6,FALSE)),"")</f>
        <v/>
      </c>
      <c r="G4005" s="20" t="str">
        <f>IFERROR(IF($A4005="","",VLOOKUP($A4005,[1]Sheet1!$D$5:$N$65000,7,FALSE)),"")</f>
        <v/>
      </c>
      <c r="H4005" s="20" t="str">
        <f>IFERROR(IF($A4005="","",VLOOKUP($A4005,[1]Sheet1!$D$5:$N$65000,8,FALSE)),"")</f>
        <v/>
      </c>
      <c r="I4005" s="20" t="str">
        <f>IFERROR(IF($A4005="","",VLOOKUP($A4005,[1]Sheet1!$D$5:$N$65000,9,FALSE)),"")</f>
        <v/>
      </c>
      <c r="J4005" s="20" t="str">
        <f>IFERROR(IF($A4005="","",VLOOKUP($A4005,[1]Sheet1!$D$5:$N$65000,10,FALSE)),"")</f>
        <v/>
      </c>
      <c r="K4005" s="20" t="str">
        <f>IFERROR(IF($A4005="","",VLOOKUP($A4005,[1]Sheet1!$D$5:$N$65000,11,FALSE)),"")</f>
        <v/>
      </c>
      <c r="L4005" s="3">
        <f t="shared" si="126"/>
        <v>4001</v>
      </c>
      <c r="M4005" s="21" t="str">
        <f t="shared" si="127"/>
        <v/>
      </c>
      <c r="N4005" s="29">
        <f>IF($L4004 = 23,[24]Sheet1!J89,0)</f>
        <v>0</v>
      </c>
      <c r="O4005" s="29">
        <f>IF($L4004 = 23,[24]Sheet1!K89,0)</f>
        <v>0</v>
      </c>
      <c r="P4005" s="29">
        <f>IF($L4004 = 23,[24]Sheet1!L89,0)</f>
        <v>0</v>
      </c>
      <c r="Q4005" s="29">
        <f>IF($L4004 = 23,[24]Sheet1!M89,0)</f>
        <v>0</v>
      </c>
      <c r="R4005" s="29">
        <f>IF($L4004 = 23,[24]Sheet1!N89,0)</f>
        <v>0</v>
      </c>
      <c r="Z4005"/>
    </row>
    <row r="4006" spans="1:26">
      <c r="A4006" s="18" t="str">
        <f t="array" ref="A4006">IF(ROW(B4006)-6&lt;A$1,VLOOKUP(LOOKUP("zzzz",CHOOSE({1,2},"",INDEX([1]Sheet1!$P$1:$P$65000,SMALL(IF([1]Sheet1!P$1:P$65000&lt;&gt;"",ROW([1]Sheet1!P$1:P$65000)),ROWS(D$5:D4006))))),[1]Sheet1!$C$5:$D$65000,2,FALSE),IF(L4006&gt;$A$1,"",IF(A4005="","Figure "&amp;L4006,IFERROR(VLOOKUP(A4005,[1]Sheet1!$D$5:$Q$65000,14,FALSE),IFERROR(VLOOKUP(A4005,[1]Sheet1!$A$5:$D$65000,4,FALSE),"Figure " &amp; L4006)))))</f>
        <v/>
      </c>
      <c r="B4006" s="19" t="str">
        <f>IFERROR(IF($A4006="","",VLOOKUP($A4006,[1]Sheet1!$D$5:$R$65000,15,FALSE)),"")</f>
        <v/>
      </c>
      <c r="C4006" s="20" t="str">
        <f>IFERROR(IF(A4006="","",VLOOKUP($A4006,[1]Sheet1!$D$5:$N$65000,3,FALSE)),"")</f>
        <v/>
      </c>
      <c r="D4006" s="20" t="str">
        <f>IFERROR(IF($A4006="","",VLOOKUP($A4006,[1]Sheet1!$D$5:$N$65000,4,FALSE)),"")</f>
        <v/>
      </c>
      <c r="E4006" s="20" t="str">
        <f>IFERROR(IF($A4006="","",VLOOKUP($A4006,[1]Sheet1!$D$5:$N$65000,5,FALSE)),"")</f>
        <v/>
      </c>
      <c r="F4006" s="20" t="str">
        <f>IFERROR(IF($A4006="","",VLOOKUP($A4006,[1]Sheet1!$D$5:$N$65000,6,FALSE)),"")</f>
        <v/>
      </c>
      <c r="G4006" s="20" t="str">
        <f>IFERROR(IF($A4006="","",VLOOKUP($A4006,[1]Sheet1!$D$5:$N$65000,7,FALSE)),"")</f>
        <v/>
      </c>
      <c r="H4006" s="20" t="str">
        <f>IFERROR(IF($A4006="","",VLOOKUP($A4006,[1]Sheet1!$D$5:$N$65000,8,FALSE)),"")</f>
        <v/>
      </c>
      <c r="I4006" s="20" t="str">
        <f>IFERROR(IF($A4006="","",VLOOKUP($A4006,[1]Sheet1!$D$5:$N$65000,9,FALSE)),"")</f>
        <v/>
      </c>
      <c r="J4006" s="20" t="str">
        <f>IFERROR(IF($A4006="","",VLOOKUP($A4006,[1]Sheet1!$D$5:$N$65000,10,FALSE)),"")</f>
        <v/>
      </c>
      <c r="K4006" s="20" t="str">
        <f>IFERROR(IF($A4006="","",VLOOKUP($A4006,[1]Sheet1!$D$5:$N$65000,11,FALSE)),"")</f>
        <v/>
      </c>
      <c r="L4006" s="3">
        <f t="shared" si="126"/>
        <v>4002</v>
      </c>
      <c r="M4006" s="21" t="str">
        <f t="shared" si="127"/>
        <v/>
      </c>
      <c r="N4006" s="29">
        <f>IF($L4005 = 23,[24]Sheet1!J90,0)</f>
        <v>0</v>
      </c>
      <c r="O4006" s="29">
        <f>IF($L4005 = 23,[24]Sheet1!K90,0)</f>
        <v>0</v>
      </c>
      <c r="P4006" s="29">
        <f>IF($L4005 = 23,[24]Sheet1!L90,0)</f>
        <v>0</v>
      </c>
      <c r="Q4006" s="29">
        <f>IF($L4005 = 23,[24]Sheet1!M90,0)</f>
        <v>0</v>
      </c>
      <c r="R4006" s="29">
        <f>IF($L4005 = 23,[24]Sheet1!N90,0)</f>
        <v>0</v>
      </c>
      <c r="Z4006"/>
    </row>
    <row r="4007" spans="1:26">
      <c r="A4007" s="18" t="str">
        <f t="array" ref="A4007">IF(ROW(B4007)-6&lt;A$1,VLOOKUP(LOOKUP("zzzz",CHOOSE({1,2},"",INDEX([1]Sheet1!$P$1:$P$65000,SMALL(IF([1]Sheet1!P$1:P$65000&lt;&gt;"",ROW([1]Sheet1!P$1:P$65000)),ROWS(D$5:D4007))))),[1]Sheet1!$C$5:$D$65000,2,FALSE),IF(L4007&gt;$A$1,"",IF(A4006="","Figure "&amp;L4007,IFERROR(VLOOKUP(A4006,[1]Sheet1!$D$5:$Q$65000,14,FALSE),IFERROR(VLOOKUP(A4006,[1]Sheet1!$A$5:$D$65000,4,FALSE),"Figure " &amp; L4007)))))</f>
        <v/>
      </c>
      <c r="B4007" s="19" t="str">
        <f>IFERROR(IF($A4007="","",VLOOKUP($A4007,[1]Sheet1!$D$5:$R$65000,15,FALSE)),"")</f>
        <v/>
      </c>
      <c r="C4007" s="20" t="str">
        <f>IFERROR(IF(A4007="","",VLOOKUP($A4007,[1]Sheet1!$D$5:$N$65000,3,FALSE)),"")</f>
        <v/>
      </c>
      <c r="D4007" s="20" t="str">
        <f>IFERROR(IF($A4007="","",VLOOKUP($A4007,[1]Sheet1!$D$5:$N$65000,4,FALSE)),"")</f>
        <v/>
      </c>
      <c r="E4007" s="20" t="str">
        <f>IFERROR(IF($A4007="","",VLOOKUP($A4007,[1]Sheet1!$D$5:$N$65000,5,FALSE)),"")</f>
        <v/>
      </c>
      <c r="F4007" s="20" t="str">
        <f>IFERROR(IF($A4007="","",VLOOKUP($A4007,[1]Sheet1!$D$5:$N$65000,6,FALSE)),"")</f>
        <v/>
      </c>
      <c r="G4007" s="20" t="str">
        <f>IFERROR(IF($A4007="","",VLOOKUP($A4007,[1]Sheet1!$D$5:$N$65000,7,FALSE)),"")</f>
        <v/>
      </c>
      <c r="H4007" s="20" t="str">
        <f>IFERROR(IF($A4007="","",VLOOKUP($A4007,[1]Sheet1!$D$5:$N$65000,8,FALSE)),"")</f>
        <v/>
      </c>
      <c r="I4007" s="20" t="str">
        <f>IFERROR(IF($A4007="","",VLOOKUP($A4007,[1]Sheet1!$D$5:$N$65000,9,FALSE)),"")</f>
        <v/>
      </c>
      <c r="J4007" s="20" t="str">
        <f>IFERROR(IF($A4007="","",VLOOKUP($A4007,[1]Sheet1!$D$5:$N$65000,10,FALSE)),"")</f>
        <v/>
      </c>
      <c r="K4007" s="20" t="str">
        <f>IFERROR(IF($A4007="","",VLOOKUP($A4007,[1]Sheet1!$D$5:$N$65000,11,FALSE)),"")</f>
        <v/>
      </c>
      <c r="L4007" s="3">
        <f t="shared" si="126"/>
        <v>4003</v>
      </c>
      <c r="M4007" s="21" t="str">
        <f t="shared" si="127"/>
        <v/>
      </c>
      <c r="N4007" s="29">
        <f>IF($L4006 = 23,[24]Sheet1!J91,0)</f>
        <v>0</v>
      </c>
      <c r="O4007" s="29">
        <f>IF($L4006 = 23,[24]Sheet1!K91,0)</f>
        <v>0</v>
      </c>
      <c r="P4007" s="29">
        <f>IF($L4006 = 23,[24]Sheet1!L91,0)</f>
        <v>0</v>
      </c>
      <c r="Q4007" s="29">
        <f>IF($L4006 = 23,[24]Sheet1!M91,0)</f>
        <v>0</v>
      </c>
      <c r="R4007" s="29">
        <f>IF($L4006 = 23,[24]Sheet1!N91,0)</f>
        <v>0</v>
      </c>
      <c r="Z4007"/>
    </row>
    <row r="4008" spans="1:26">
      <c r="A4008" s="18" t="str">
        <f t="array" ref="A4008">IF(ROW(B4008)-6&lt;A$1,VLOOKUP(LOOKUP("zzzz",CHOOSE({1,2},"",INDEX([1]Sheet1!$P$1:$P$65000,SMALL(IF([1]Sheet1!P$1:P$65000&lt;&gt;"",ROW([1]Sheet1!P$1:P$65000)),ROWS(D$5:D4008))))),[1]Sheet1!$C$5:$D$65000,2,FALSE),IF(L4008&gt;$A$1,"",IF(A4007="","Figure "&amp;L4008,IFERROR(VLOOKUP(A4007,[1]Sheet1!$D$5:$Q$65000,14,FALSE),IFERROR(VLOOKUP(A4007,[1]Sheet1!$A$5:$D$65000,4,FALSE),"Figure " &amp; L4008)))))</f>
        <v/>
      </c>
      <c r="B4008" s="19" t="str">
        <f>IFERROR(IF($A4008="","",VLOOKUP($A4008,[1]Sheet1!$D$5:$R$65000,15,FALSE)),"")</f>
        <v/>
      </c>
      <c r="C4008" s="20" t="str">
        <f>IFERROR(IF(A4008="","",VLOOKUP($A4008,[1]Sheet1!$D$5:$N$65000,3,FALSE)),"")</f>
        <v/>
      </c>
      <c r="D4008" s="20" t="str">
        <f>IFERROR(IF($A4008="","",VLOOKUP($A4008,[1]Sheet1!$D$5:$N$65000,4,FALSE)),"")</f>
        <v/>
      </c>
      <c r="E4008" s="20" t="str">
        <f>IFERROR(IF($A4008="","",VLOOKUP($A4008,[1]Sheet1!$D$5:$N$65000,5,FALSE)),"")</f>
        <v/>
      </c>
      <c r="F4008" s="20" t="str">
        <f>IFERROR(IF($A4008="","",VLOOKUP($A4008,[1]Sheet1!$D$5:$N$65000,6,FALSE)),"")</f>
        <v/>
      </c>
      <c r="G4008" s="20" t="str">
        <f>IFERROR(IF($A4008="","",VLOOKUP($A4008,[1]Sheet1!$D$5:$N$65000,7,FALSE)),"")</f>
        <v/>
      </c>
      <c r="H4008" s="20" t="str">
        <f>IFERROR(IF($A4008="","",VLOOKUP($A4008,[1]Sheet1!$D$5:$N$65000,8,FALSE)),"")</f>
        <v/>
      </c>
      <c r="I4008" s="20" t="str">
        <f>IFERROR(IF($A4008="","",VLOOKUP($A4008,[1]Sheet1!$D$5:$N$65000,9,FALSE)),"")</f>
        <v/>
      </c>
      <c r="J4008" s="20" t="str">
        <f>IFERROR(IF($A4008="","",VLOOKUP($A4008,[1]Sheet1!$D$5:$N$65000,10,FALSE)),"")</f>
        <v/>
      </c>
      <c r="K4008" s="20" t="str">
        <f>IFERROR(IF($A4008="","",VLOOKUP($A4008,[1]Sheet1!$D$5:$N$65000,11,FALSE)),"")</f>
        <v/>
      </c>
      <c r="L4008" s="3">
        <f t="shared" si="126"/>
        <v>4004</v>
      </c>
      <c r="M4008" s="21" t="str">
        <f t="shared" si="127"/>
        <v/>
      </c>
      <c r="N4008" s="29">
        <f>IF($L4007 = 23,[24]Sheet1!J92,0)</f>
        <v>0</v>
      </c>
      <c r="O4008" s="29">
        <f>IF($L4007 = 23,[24]Sheet1!K92,0)</f>
        <v>0</v>
      </c>
      <c r="P4008" s="29">
        <f>IF($L4007 = 23,[24]Sheet1!L92,0)</f>
        <v>0</v>
      </c>
      <c r="Q4008" s="29">
        <f>IF($L4007 = 23,[24]Sheet1!M92,0)</f>
        <v>0</v>
      </c>
      <c r="R4008" s="29">
        <f>IF($L4007 = 23,[24]Sheet1!N92,0)</f>
        <v>0</v>
      </c>
      <c r="Z4008"/>
    </row>
    <row r="4009" spans="1:26">
      <c r="A4009" s="18" t="str">
        <f t="array" ref="A4009">IF(ROW(B4009)-6&lt;A$1,VLOOKUP(LOOKUP("zzzz",CHOOSE({1,2},"",INDEX([1]Sheet1!$P$1:$P$65000,SMALL(IF([1]Sheet1!P$1:P$65000&lt;&gt;"",ROW([1]Sheet1!P$1:P$65000)),ROWS(D$5:D4009))))),[1]Sheet1!$C$5:$D$65000,2,FALSE),IF(L4009&gt;$A$1,"",IF(A4008="","Figure "&amp;L4009,IFERROR(VLOOKUP(A4008,[1]Sheet1!$D$5:$Q$65000,14,FALSE),IFERROR(VLOOKUP(A4008,[1]Sheet1!$A$5:$D$65000,4,FALSE),"Figure " &amp; L4009)))))</f>
        <v/>
      </c>
      <c r="B4009" s="19" t="str">
        <f>IFERROR(IF($A4009="","",VLOOKUP($A4009,[1]Sheet1!$D$5:$R$65000,15,FALSE)),"")</f>
        <v/>
      </c>
      <c r="C4009" s="20" t="str">
        <f>IFERROR(IF(A4009="","",VLOOKUP($A4009,[1]Sheet1!$D$5:$N$65000,3,FALSE)),"")</f>
        <v/>
      </c>
      <c r="D4009" s="20" t="str">
        <f>IFERROR(IF($A4009="","",VLOOKUP($A4009,[1]Sheet1!$D$5:$N$65000,4,FALSE)),"")</f>
        <v/>
      </c>
      <c r="E4009" s="20" t="str">
        <f>IFERROR(IF($A4009="","",VLOOKUP($A4009,[1]Sheet1!$D$5:$N$65000,5,FALSE)),"")</f>
        <v/>
      </c>
      <c r="F4009" s="20" t="str">
        <f>IFERROR(IF($A4009="","",VLOOKUP($A4009,[1]Sheet1!$D$5:$N$65000,6,FALSE)),"")</f>
        <v/>
      </c>
      <c r="G4009" s="20" t="str">
        <f>IFERROR(IF($A4009="","",VLOOKUP($A4009,[1]Sheet1!$D$5:$N$65000,7,FALSE)),"")</f>
        <v/>
      </c>
      <c r="H4009" s="20" t="str">
        <f>IFERROR(IF($A4009="","",VLOOKUP($A4009,[1]Sheet1!$D$5:$N$65000,8,FALSE)),"")</f>
        <v/>
      </c>
      <c r="I4009" s="20" t="str">
        <f>IFERROR(IF($A4009="","",VLOOKUP($A4009,[1]Sheet1!$D$5:$N$65000,9,FALSE)),"")</f>
        <v/>
      </c>
      <c r="J4009" s="20" t="str">
        <f>IFERROR(IF($A4009="","",VLOOKUP($A4009,[1]Sheet1!$D$5:$N$65000,10,FALSE)),"")</f>
        <v/>
      </c>
      <c r="K4009" s="20" t="str">
        <f>IFERROR(IF($A4009="","",VLOOKUP($A4009,[1]Sheet1!$D$5:$N$65000,11,FALSE)),"")</f>
        <v/>
      </c>
      <c r="L4009" s="3">
        <f t="shared" si="126"/>
        <v>4005</v>
      </c>
      <c r="M4009" s="21" t="str">
        <f t="shared" si="127"/>
        <v/>
      </c>
      <c r="N4009" s="29">
        <f>IF($L4008 = 23,[24]Sheet1!J93,0)</f>
        <v>0</v>
      </c>
      <c r="O4009" s="29">
        <f>IF($L4008 = 23,[24]Sheet1!K93,0)</f>
        <v>0</v>
      </c>
      <c r="P4009" s="29">
        <f>IF($L4008 = 23,[24]Sheet1!L93,0)</f>
        <v>0</v>
      </c>
      <c r="Q4009" s="29">
        <f>IF($L4008 = 23,[24]Sheet1!M93,0)</f>
        <v>0</v>
      </c>
      <c r="R4009" s="29">
        <f>IF($L4008 = 23,[24]Sheet1!N93,0)</f>
        <v>0</v>
      </c>
      <c r="Z4009"/>
    </row>
    <row r="4010" spans="1:26">
      <c r="A4010" s="18" t="str">
        <f t="array" ref="A4010">IF(ROW(B4010)-6&lt;A$1,VLOOKUP(LOOKUP("zzzz",CHOOSE({1,2},"",INDEX([1]Sheet1!$P$1:$P$65000,SMALL(IF([1]Sheet1!P$1:P$65000&lt;&gt;"",ROW([1]Sheet1!P$1:P$65000)),ROWS(D$5:D4010))))),[1]Sheet1!$C$5:$D$65000,2,FALSE),IF(L4010&gt;$A$1,"",IF(A4009="","Figure "&amp;L4010,IFERROR(VLOOKUP(A4009,[1]Sheet1!$D$5:$Q$65000,14,FALSE),IFERROR(VLOOKUP(A4009,[1]Sheet1!$A$5:$D$65000,4,FALSE),"Figure " &amp; L4010)))))</f>
        <v/>
      </c>
      <c r="B4010" s="19" t="str">
        <f>IFERROR(IF($A4010="","",VLOOKUP($A4010,[1]Sheet1!$D$5:$R$65000,15,FALSE)),"")</f>
        <v/>
      </c>
      <c r="C4010" s="20" t="str">
        <f>IFERROR(IF(A4010="","",VLOOKUP($A4010,[1]Sheet1!$D$5:$N$65000,3,FALSE)),"")</f>
        <v/>
      </c>
      <c r="D4010" s="20" t="str">
        <f>IFERROR(IF($A4010="","",VLOOKUP($A4010,[1]Sheet1!$D$5:$N$65000,4,FALSE)),"")</f>
        <v/>
      </c>
      <c r="E4010" s="20" t="str">
        <f>IFERROR(IF($A4010="","",VLOOKUP($A4010,[1]Sheet1!$D$5:$N$65000,5,FALSE)),"")</f>
        <v/>
      </c>
      <c r="F4010" s="20" t="str">
        <f>IFERROR(IF($A4010="","",VLOOKUP($A4010,[1]Sheet1!$D$5:$N$65000,6,FALSE)),"")</f>
        <v/>
      </c>
      <c r="G4010" s="20" t="str">
        <f>IFERROR(IF($A4010="","",VLOOKUP($A4010,[1]Sheet1!$D$5:$N$65000,7,FALSE)),"")</f>
        <v/>
      </c>
      <c r="H4010" s="20" t="str">
        <f>IFERROR(IF($A4010="","",VLOOKUP($A4010,[1]Sheet1!$D$5:$N$65000,8,FALSE)),"")</f>
        <v/>
      </c>
      <c r="I4010" s="20" t="str">
        <f>IFERROR(IF($A4010="","",VLOOKUP($A4010,[1]Sheet1!$D$5:$N$65000,9,FALSE)),"")</f>
        <v/>
      </c>
      <c r="J4010" s="20" t="str">
        <f>IFERROR(IF($A4010="","",VLOOKUP($A4010,[1]Sheet1!$D$5:$N$65000,10,FALSE)),"")</f>
        <v/>
      </c>
      <c r="K4010" s="20" t="str">
        <f>IFERROR(IF($A4010="","",VLOOKUP($A4010,[1]Sheet1!$D$5:$N$65000,11,FALSE)),"")</f>
        <v/>
      </c>
      <c r="L4010" s="3">
        <f t="shared" ref="L4010:L4073" si="128">IF(A4009="",L4009+1,L4009)</f>
        <v>4006</v>
      </c>
      <c r="M4010" s="21" t="str">
        <f t="shared" si="127"/>
        <v/>
      </c>
      <c r="N4010" s="29">
        <f>IF($L4009 = 23,[24]Sheet1!J94,0)</f>
        <v>0</v>
      </c>
      <c r="O4010" s="29">
        <f>IF($L4009 = 23,[24]Sheet1!K94,0)</f>
        <v>0</v>
      </c>
      <c r="P4010" s="29">
        <f>IF($L4009 = 23,[24]Sheet1!L94,0)</f>
        <v>0</v>
      </c>
      <c r="Q4010" s="29">
        <f>IF($L4009 = 23,[24]Sheet1!M94,0)</f>
        <v>0</v>
      </c>
      <c r="R4010" s="29">
        <f>IF($L4009 = 23,[24]Sheet1!N94,0)</f>
        <v>0</v>
      </c>
      <c r="Z4010"/>
    </row>
    <row r="4011" spans="1:26">
      <c r="A4011" s="18" t="str">
        <f t="array" ref="A4011">IF(ROW(B4011)-6&lt;A$1,VLOOKUP(LOOKUP("zzzz",CHOOSE({1,2},"",INDEX([1]Sheet1!$P$1:$P$65000,SMALL(IF([1]Sheet1!P$1:P$65000&lt;&gt;"",ROW([1]Sheet1!P$1:P$65000)),ROWS(D$5:D4011))))),[1]Sheet1!$C$5:$D$65000,2,FALSE),IF(L4011&gt;$A$1,"",IF(A4010="","Figure "&amp;L4011,IFERROR(VLOOKUP(A4010,[1]Sheet1!$D$5:$Q$65000,14,FALSE),IFERROR(VLOOKUP(A4010,[1]Sheet1!$A$5:$D$65000,4,FALSE),"Figure " &amp; L4011)))))</f>
        <v/>
      </c>
      <c r="B4011" s="19" t="str">
        <f>IFERROR(IF($A4011="","",VLOOKUP($A4011,[1]Sheet1!$D$5:$R$65000,15,FALSE)),"")</f>
        <v/>
      </c>
      <c r="C4011" s="20" t="str">
        <f>IFERROR(IF(A4011="","",VLOOKUP($A4011,[1]Sheet1!$D$5:$N$65000,3,FALSE)),"")</f>
        <v/>
      </c>
      <c r="D4011" s="20" t="str">
        <f>IFERROR(IF($A4011="","",VLOOKUP($A4011,[1]Sheet1!$D$5:$N$65000,4,FALSE)),"")</f>
        <v/>
      </c>
      <c r="E4011" s="20" t="str">
        <f>IFERROR(IF($A4011="","",VLOOKUP($A4011,[1]Sheet1!$D$5:$N$65000,5,FALSE)),"")</f>
        <v/>
      </c>
      <c r="F4011" s="20" t="str">
        <f>IFERROR(IF($A4011="","",VLOOKUP($A4011,[1]Sheet1!$D$5:$N$65000,6,FALSE)),"")</f>
        <v/>
      </c>
      <c r="G4011" s="20" t="str">
        <f>IFERROR(IF($A4011="","",VLOOKUP($A4011,[1]Sheet1!$D$5:$N$65000,7,FALSE)),"")</f>
        <v/>
      </c>
      <c r="H4011" s="20" t="str">
        <f>IFERROR(IF($A4011="","",VLOOKUP($A4011,[1]Sheet1!$D$5:$N$65000,8,FALSE)),"")</f>
        <v/>
      </c>
      <c r="I4011" s="20" t="str">
        <f>IFERROR(IF($A4011="","",VLOOKUP($A4011,[1]Sheet1!$D$5:$N$65000,9,FALSE)),"")</f>
        <v/>
      </c>
      <c r="J4011" s="20" t="str">
        <f>IFERROR(IF($A4011="","",VLOOKUP($A4011,[1]Sheet1!$D$5:$N$65000,10,FALSE)),"")</f>
        <v/>
      </c>
      <c r="K4011" s="20" t="str">
        <f>IFERROR(IF($A4011="","",VLOOKUP($A4011,[1]Sheet1!$D$5:$N$65000,11,FALSE)),"")</f>
        <v/>
      </c>
      <c r="L4011" s="3">
        <f t="shared" si="128"/>
        <v>4007</v>
      </c>
      <c r="M4011" s="21" t="str">
        <f t="shared" si="127"/>
        <v/>
      </c>
      <c r="N4011" s="29">
        <f>IF($L4010 = 23,[24]Sheet1!J95,0)</f>
        <v>0</v>
      </c>
      <c r="O4011" s="29">
        <f>IF($L4010 = 23,[24]Sheet1!K95,0)</f>
        <v>0</v>
      </c>
      <c r="P4011" s="29">
        <f>IF($L4010 = 23,[24]Sheet1!L95,0)</f>
        <v>0</v>
      </c>
      <c r="Q4011" s="29">
        <f>IF($L4010 = 23,[24]Sheet1!M95,0)</f>
        <v>0</v>
      </c>
      <c r="R4011" s="29">
        <f>IF($L4010 = 23,[24]Sheet1!N95,0)</f>
        <v>0</v>
      </c>
      <c r="Z4011"/>
    </row>
    <row r="4012" spans="1:26">
      <c r="A4012" s="18" t="str">
        <f t="array" ref="A4012">IF(ROW(B4012)-6&lt;A$1,VLOOKUP(LOOKUP("zzzz",CHOOSE({1,2},"",INDEX([1]Sheet1!$P$1:$P$65000,SMALL(IF([1]Sheet1!P$1:P$65000&lt;&gt;"",ROW([1]Sheet1!P$1:P$65000)),ROWS(D$5:D4012))))),[1]Sheet1!$C$5:$D$65000,2,FALSE),IF(L4012&gt;$A$1,"",IF(A4011="","Figure "&amp;L4012,IFERROR(VLOOKUP(A4011,[1]Sheet1!$D$5:$Q$65000,14,FALSE),IFERROR(VLOOKUP(A4011,[1]Sheet1!$A$5:$D$65000,4,FALSE),"Figure " &amp; L4012)))))</f>
        <v/>
      </c>
      <c r="B4012" s="19" t="str">
        <f>IFERROR(IF($A4012="","",VLOOKUP($A4012,[1]Sheet1!$D$5:$R$65000,15,FALSE)),"")</f>
        <v/>
      </c>
      <c r="C4012" s="20" t="str">
        <f>IFERROR(IF(A4012="","",VLOOKUP($A4012,[1]Sheet1!$D$5:$N$65000,3,FALSE)),"")</f>
        <v/>
      </c>
      <c r="D4012" s="20" t="str">
        <f>IFERROR(IF($A4012="","",VLOOKUP($A4012,[1]Sheet1!$D$5:$N$65000,4,FALSE)),"")</f>
        <v/>
      </c>
      <c r="E4012" s="20" t="str">
        <f>IFERROR(IF($A4012="","",VLOOKUP($A4012,[1]Sheet1!$D$5:$N$65000,5,FALSE)),"")</f>
        <v/>
      </c>
      <c r="F4012" s="20" t="str">
        <f>IFERROR(IF($A4012="","",VLOOKUP($A4012,[1]Sheet1!$D$5:$N$65000,6,FALSE)),"")</f>
        <v/>
      </c>
      <c r="G4012" s="20" t="str">
        <f>IFERROR(IF($A4012="","",VLOOKUP($A4012,[1]Sheet1!$D$5:$N$65000,7,FALSE)),"")</f>
        <v/>
      </c>
      <c r="H4012" s="20" t="str">
        <f>IFERROR(IF($A4012="","",VLOOKUP($A4012,[1]Sheet1!$D$5:$N$65000,8,FALSE)),"")</f>
        <v/>
      </c>
      <c r="I4012" s="20" t="str">
        <f>IFERROR(IF($A4012="","",VLOOKUP($A4012,[1]Sheet1!$D$5:$N$65000,9,FALSE)),"")</f>
        <v/>
      </c>
      <c r="J4012" s="20" t="str">
        <f>IFERROR(IF($A4012="","",VLOOKUP($A4012,[1]Sheet1!$D$5:$N$65000,10,FALSE)),"")</f>
        <v/>
      </c>
      <c r="K4012" s="20" t="str">
        <f>IFERROR(IF($A4012="","",VLOOKUP($A4012,[1]Sheet1!$D$5:$N$65000,11,FALSE)),"")</f>
        <v/>
      </c>
      <c r="L4012" s="3">
        <f t="shared" si="128"/>
        <v>4008</v>
      </c>
      <c r="M4012" s="21" t="str">
        <f t="shared" si="127"/>
        <v/>
      </c>
      <c r="N4012" s="29">
        <f>IF($L4011 = 23,[24]Sheet1!J96,0)</f>
        <v>0</v>
      </c>
      <c r="O4012" s="29">
        <f>IF($L4011 = 23,[24]Sheet1!K96,0)</f>
        <v>0</v>
      </c>
      <c r="P4012" s="29">
        <f>IF($L4011 = 23,[24]Sheet1!L96,0)</f>
        <v>0</v>
      </c>
      <c r="Q4012" s="29">
        <f>IF($L4011 = 23,[24]Sheet1!M96,0)</f>
        <v>0</v>
      </c>
      <c r="R4012" s="29">
        <f>IF($L4011 = 23,[24]Sheet1!N96,0)</f>
        <v>0</v>
      </c>
      <c r="Z4012"/>
    </row>
    <row r="4013" spans="1:26">
      <c r="A4013" s="18" t="str">
        <f t="array" ref="A4013">IF(ROW(B4013)-6&lt;A$1,VLOOKUP(LOOKUP("zzzz",CHOOSE({1,2},"",INDEX([1]Sheet1!$P$1:$P$65000,SMALL(IF([1]Sheet1!P$1:P$65000&lt;&gt;"",ROW([1]Sheet1!P$1:P$65000)),ROWS(D$5:D4013))))),[1]Sheet1!$C$5:$D$65000,2,FALSE),IF(L4013&gt;$A$1,"",IF(A4012="","Figure "&amp;L4013,IFERROR(VLOOKUP(A4012,[1]Sheet1!$D$5:$Q$65000,14,FALSE),IFERROR(VLOOKUP(A4012,[1]Sheet1!$A$5:$D$65000,4,FALSE),"Figure " &amp; L4013)))))</f>
        <v/>
      </c>
      <c r="B4013" s="19" t="str">
        <f>IFERROR(IF($A4013="","",VLOOKUP($A4013,[1]Sheet1!$D$5:$R$65000,15,FALSE)),"")</f>
        <v/>
      </c>
      <c r="C4013" s="20" t="str">
        <f>IFERROR(IF(A4013="","",VLOOKUP($A4013,[1]Sheet1!$D$5:$N$65000,3,FALSE)),"")</f>
        <v/>
      </c>
      <c r="D4013" s="20" t="str">
        <f>IFERROR(IF($A4013="","",VLOOKUP($A4013,[1]Sheet1!$D$5:$N$65000,4,FALSE)),"")</f>
        <v/>
      </c>
      <c r="E4013" s="20" t="str">
        <f>IFERROR(IF($A4013="","",VLOOKUP($A4013,[1]Sheet1!$D$5:$N$65000,5,FALSE)),"")</f>
        <v/>
      </c>
      <c r="F4013" s="20" t="str">
        <f>IFERROR(IF($A4013="","",VLOOKUP($A4013,[1]Sheet1!$D$5:$N$65000,6,FALSE)),"")</f>
        <v/>
      </c>
      <c r="G4013" s="20" t="str">
        <f>IFERROR(IF($A4013="","",VLOOKUP($A4013,[1]Sheet1!$D$5:$N$65000,7,FALSE)),"")</f>
        <v/>
      </c>
      <c r="H4013" s="20" t="str">
        <f>IFERROR(IF($A4013="","",VLOOKUP($A4013,[1]Sheet1!$D$5:$N$65000,8,FALSE)),"")</f>
        <v/>
      </c>
      <c r="I4013" s="20" t="str">
        <f>IFERROR(IF($A4013="","",VLOOKUP($A4013,[1]Sheet1!$D$5:$N$65000,9,FALSE)),"")</f>
        <v/>
      </c>
      <c r="J4013" s="20" t="str">
        <f>IFERROR(IF($A4013="","",VLOOKUP($A4013,[1]Sheet1!$D$5:$N$65000,10,FALSE)),"")</f>
        <v/>
      </c>
      <c r="K4013" s="20" t="str">
        <f>IFERROR(IF($A4013="","",VLOOKUP($A4013,[1]Sheet1!$D$5:$N$65000,11,FALSE)),"")</f>
        <v/>
      </c>
      <c r="L4013" s="3">
        <f t="shared" si="128"/>
        <v>4009</v>
      </c>
      <c r="M4013" s="21" t="str">
        <f t="shared" si="127"/>
        <v/>
      </c>
      <c r="N4013" s="29">
        <f>IF($L4012 = 23,[24]Sheet1!J97,0)</f>
        <v>0</v>
      </c>
      <c r="O4013" s="29">
        <f>IF($L4012 = 23,[24]Sheet1!K97,0)</f>
        <v>0</v>
      </c>
      <c r="P4013" s="29">
        <f>IF($L4012 = 23,[24]Sheet1!L97,0)</f>
        <v>0</v>
      </c>
      <c r="Q4013" s="29">
        <f>IF($L4012 = 23,[24]Sheet1!M97,0)</f>
        <v>0</v>
      </c>
      <c r="R4013" s="29">
        <f>IF($L4012 = 23,[24]Sheet1!N97,0)</f>
        <v>0</v>
      </c>
      <c r="Z4013"/>
    </row>
    <row r="4014" spans="1:26">
      <c r="A4014" s="18" t="str">
        <f t="array" ref="A4014">IF(ROW(B4014)-6&lt;A$1,VLOOKUP(LOOKUP("zzzz",CHOOSE({1,2},"",INDEX([1]Sheet1!$P$1:$P$65000,SMALL(IF([1]Sheet1!P$1:P$65000&lt;&gt;"",ROW([1]Sheet1!P$1:P$65000)),ROWS(D$5:D4014))))),[1]Sheet1!$C$5:$D$65000,2,FALSE),IF(L4014&gt;$A$1,"",IF(A4013="","Figure "&amp;L4014,IFERROR(VLOOKUP(A4013,[1]Sheet1!$D$5:$Q$65000,14,FALSE),IFERROR(VLOOKUP(A4013,[1]Sheet1!$A$5:$D$65000,4,FALSE),"Figure " &amp; L4014)))))</f>
        <v/>
      </c>
      <c r="B4014" s="19" t="str">
        <f>IFERROR(IF($A4014="","",VLOOKUP($A4014,[1]Sheet1!$D$5:$R$65000,15,FALSE)),"")</f>
        <v/>
      </c>
      <c r="C4014" s="20" t="str">
        <f>IFERROR(IF(A4014="","",VLOOKUP($A4014,[1]Sheet1!$D$5:$N$65000,3,FALSE)),"")</f>
        <v/>
      </c>
      <c r="D4014" s="20" t="str">
        <f>IFERROR(IF($A4014="","",VLOOKUP($A4014,[1]Sheet1!$D$5:$N$65000,4,FALSE)),"")</f>
        <v/>
      </c>
      <c r="E4014" s="20" t="str">
        <f>IFERROR(IF($A4014="","",VLOOKUP($A4014,[1]Sheet1!$D$5:$N$65000,5,FALSE)),"")</f>
        <v/>
      </c>
      <c r="F4014" s="20" t="str">
        <f>IFERROR(IF($A4014="","",VLOOKUP($A4014,[1]Sheet1!$D$5:$N$65000,6,FALSE)),"")</f>
        <v/>
      </c>
      <c r="G4014" s="20" t="str">
        <f>IFERROR(IF($A4014="","",VLOOKUP($A4014,[1]Sheet1!$D$5:$N$65000,7,FALSE)),"")</f>
        <v/>
      </c>
      <c r="H4014" s="20" t="str">
        <f>IFERROR(IF($A4014="","",VLOOKUP($A4014,[1]Sheet1!$D$5:$N$65000,8,FALSE)),"")</f>
        <v/>
      </c>
      <c r="I4014" s="20" t="str">
        <f>IFERROR(IF($A4014="","",VLOOKUP($A4014,[1]Sheet1!$D$5:$N$65000,9,FALSE)),"")</f>
        <v/>
      </c>
      <c r="J4014" s="20" t="str">
        <f>IFERROR(IF($A4014="","",VLOOKUP($A4014,[1]Sheet1!$D$5:$N$65000,10,FALSE)),"")</f>
        <v/>
      </c>
      <c r="K4014" s="20" t="str">
        <f>IFERROR(IF($A4014="","",VLOOKUP($A4014,[1]Sheet1!$D$5:$N$65000,11,FALSE)),"")</f>
        <v/>
      </c>
      <c r="L4014" s="3">
        <f t="shared" si="128"/>
        <v>4010</v>
      </c>
      <c r="M4014" s="21" t="str">
        <f t="shared" si="127"/>
        <v/>
      </c>
      <c r="N4014" s="29">
        <f>IF($L4013 = 23,[24]Sheet1!J98,0)</f>
        <v>0</v>
      </c>
      <c r="O4014" s="29">
        <f>IF($L4013 = 23,[24]Sheet1!K98,0)</f>
        <v>0</v>
      </c>
      <c r="P4014" s="29">
        <f>IF($L4013 = 23,[24]Sheet1!L98,0)</f>
        <v>0</v>
      </c>
      <c r="Q4014" s="29">
        <f>IF($L4013 = 23,[24]Sheet1!M98,0)</f>
        <v>0</v>
      </c>
      <c r="R4014" s="29">
        <f>IF($L4013 = 23,[24]Sheet1!N98,0)</f>
        <v>0</v>
      </c>
      <c r="Z4014"/>
    </row>
    <row r="4015" spans="1:26">
      <c r="A4015" s="18" t="str">
        <f t="array" ref="A4015">IF(ROW(B4015)-6&lt;A$1,VLOOKUP(LOOKUP("zzzz",CHOOSE({1,2},"",INDEX([1]Sheet1!$P$1:$P$65000,SMALL(IF([1]Sheet1!P$1:P$65000&lt;&gt;"",ROW([1]Sheet1!P$1:P$65000)),ROWS(D$5:D4015))))),[1]Sheet1!$C$5:$D$65000,2,FALSE),IF(L4015&gt;$A$1,"",IF(A4014="","Figure "&amp;L4015,IFERROR(VLOOKUP(A4014,[1]Sheet1!$D$5:$Q$65000,14,FALSE),IFERROR(VLOOKUP(A4014,[1]Sheet1!$A$5:$D$65000,4,FALSE),"Figure " &amp; L4015)))))</f>
        <v/>
      </c>
      <c r="B4015" s="19" t="str">
        <f>IFERROR(IF($A4015="","",VLOOKUP($A4015,[1]Sheet1!$D$5:$R$65000,15,FALSE)),"")</f>
        <v/>
      </c>
      <c r="C4015" s="20" t="str">
        <f>IFERROR(IF(A4015="","",VLOOKUP($A4015,[1]Sheet1!$D$5:$N$65000,3,FALSE)),"")</f>
        <v/>
      </c>
      <c r="D4015" s="20" t="str">
        <f>IFERROR(IF($A4015="","",VLOOKUP($A4015,[1]Sheet1!$D$5:$N$65000,4,FALSE)),"")</f>
        <v/>
      </c>
      <c r="E4015" s="20" t="str">
        <f>IFERROR(IF($A4015="","",VLOOKUP($A4015,[1]Sheet1!$D$5:$N$65000,5,FALSE)),"")</f>
        <v/>
      </c>
      <c r="F4015" s="20" t="str">
        <f>IFERROR(IF($A4015="","",VLOOKUP($A4015,[1]Sheet1!$D$5:$N$65000,6,FALSE)),"")</f>
        <v/>
      </c>
      <c r="G4015" s="20" t="str">
        <f>IFERROR(IF($A4015="","",VLOOKUP($A4015,[1]Sheet1!$D$5:$N$65000,7,FALSE)),"")</f>
        <v/>
      </c>
      <c r="H4015" s="20" t="str">
        <f>IFERROR(IF($A4015="","",VLOOKUP($A4015,[1]Sheet1!$D$5:$N$65000,8,FALSE)),"")</f>
        <v/>
      </c>
      <c r="I4015" s="20" t="str">
        <f>IFERROR(IF($A4015="","",VLOOKUP($A4015,[1]Sheet1!$D$5:$N$65000,9,FALSE)),"")</f>
        <v/>
      </c>
      <c r="J4015" s="20" t="str">
        <f>IFERROR(IF($A4015="","",VLOOKUP($A4015,[1]Sheet1!$D$5:$N$65000,10,FALSE)),"")</f>
        <v/>
      </c>
      <c r="K4015" s="20" t="str">
        <f>IFERROR(IF($A4015="","",VLOOKUP($A4015,[1]Sheet1!$D$5:$N$65000,11,FALSE)),"")</f>
        <v/>
      </c>
      <c r="L4015" s="3">
        <f t="shared" si="128"/>
        <v>4011</v>
      </c>
      <c r="M4015" s="21" t="str">
        <f t="shared" si="127"/>
        <v/>
      </c>
      <c r="N4015" s="29">
        <f>IF($L4014 = 23,[24]Sheet1!J99,0)</f>
        <v>0</v>
      </c>
      <c r="O4015" s="29">
        <f>IF($L4014 = 23,[24]Sheet1!K99,0)</f>
        <v>0</v>
      </c>
      <c r="P4015" s="29">
        <f>IF($L4014 = 23,[24]Sheet1!L99,0)</f>
        <v>0</v>
      </c>
      <c r="Q4015" s="29">
        <f>IF($L4014 = 23,[24]Sheet1!M99,0)</f>
        <v>0</v>
      </c>
      <c r="R4015" s="29">
        <f>IF($L4014 = 23,[24]Sheet1!N99,0)</f>
        <v>0</v>
      </c>
      <c r="Z4015"/>
    </row>
    <row r="4016" spans="1:26">
      <c r="A4016" s="18" t="str">
        <f t="array" ref="A4016">IF(ROW(B4016)-6&lt;A$1,VLOOKUP(LOOKUP("zzzz",CHOOSE({1,2},"",INDEX([1]Sheet1!$P$1:$P$65000,SMALL(IF([1]Sheet1!P$1:P$65000&lt;&gt;"",ROW([1]Sheet1!P$1:P$65000)),ROWS(D$5:D4016))))),[1]Sheet1!$C$5:$D$65000,2,FALSE),IF(L4016&gt;$A$1,"",IF(A4015="","Figure "&amp;L4016,IFERROR(VLOOKUP(A4015,[1]Sheet1!$D$5:$Q$65000,14,FALSE),IFERROR(VLOOKUP(A4015,[1]Sheet1!$A$5:$D$65000,4,FALSE),"Figure " &amp; L4016)))))</f>
        <v/>
      </c>
      <c r="B4016" s="19" t="str">
        <f>IFERROR(IF($A4016="","",VLOOKUP($A4016,[1]Sheet1!$D$5:$R$65000,15,FALSE)),"")</f>
        <v/>
      </c>
      <c r="C4016" s="20" t="str">
        <f>IFERROR(IF(A4016="","",VLOOKUP($A4016,[1]Sheet1!$D$5:$N$65000,3,FALSE)),"")</f>
        <v/>
      </c>
      <c r="D4016" s="20" t="str">
        <f>IFERROR(IF($A4016="","",VLOOKUP($A4016,[1]Sheet1!$D$5:$N$65000,4,FALSE)),"")</f>
        <v/>
      </c>
      <c r="E4016" s="20" t="str">
        <f>IFERROR(IF($A4016="","",VLOOKUP($A4016,[1]Sheet1!$D$5:$N$65000,5,FALSE)),"")</f>
        <v/>
      </c>
      <c r="F4016" s="20" t="str">
        <f>IFERROR(IF($A4016="","",VLOOKUP($A4016,[1]Sheet1!$D$5:$N$65000,6,FALSE)),"")</f>
        <v/>
      </c>
      <c r="G4016" s="20" t="str">
        <f>IFERROR(IF($A4016="","",VLOOKUP($A4016,[1]Sheet1!$D$5:$N$65000,7,FALSE)),"")</f>
        <v/>
      </c>
      <c r="H4016" s="20" t="str">
        <f>IFERROR(IF($A4016="","",VLOOKUP($A4016,[1]Sheet1!$D$5:$N$65000,8,FALSE)),"")</f>
        <v/>
      </c>
      <c r="I4016" s="20" t="str">
        <f>IFERROR(IF($A4016="","",VLOOKUP($A4016,[1]Sheet1!$D$5:$N$65000,9,FALSE)),"")</f>
        <v/>
      </c>
      <c r="J4016" s="20" t="str">
        <f>IFERROR(IF($A4016="","",VLOOKUP($A4016,[1]Sheet1!$D$5:$N$65000,10,FALSE)),"")</f>
        <v/>
      </c>
      <c r="K4016" s="20" t="str">
        <f>IFERROR(IF($A4016="","",VLOOKUP($A4016,[1]Sheet1!$D$5:$N$65000,11,FALSE)),"")</f>
        <v/>
      </c>
      <c r="L4016" s="3">
        <f t="shared" si="128"/>
        <v>4012</v>
      </c>
      <c r="M4016" s="21" t="str">
        <f t="shared" si="127"/>
        <v/>
      </c>
      <c r="N4016" s="29">
        <f>IF($L4015 = 23,[24]Sheet1!J100,0)</f>
        <v>0</v>
      </c>
      <c r="O4016" s="29">
        <f>IF($L4015 = 23,[24]Sheet1!K100,0)</f>
        <v>0</v>
      </c>
      <c r="P4016" s="29">
        <f>IF($L4015 = 23,[24]Sheet1!L100,0)</f>
        <v>0</v>
      </c>
      <c r="Q4016" s="29">
        <f>IF($L4015 = 23,[24]Sheet1!M100,0)</f>
        <v>0</v>
      </c>
      <c r="R4016" s="29">
        <f>IF($L4015 = 23,[24]Sheet1!N100,0)</f>
        <v>0</v>
      </c>
      <c r="Z4016"/>
    </row>
    <row r="4017" spans="1:26">
      <c r="A4017" s="18" t="str">
        <f t="array" ref="A4017">IF(ROW(B4017)-6&lt;A$1,VLOOKUP(LOOKUP("zzzz",CHOOSE({1,2},"",INDEX([1]Sheet1!$P$1:$P$65000,SMALL(IF([1]Sheet1!P$1:P$65000&lt;&gt;"",ROW([1]Sheet1!P$1:P$65000)),ROWS(D$5:D4017))))),[1]Sheet1!$C$5:$D$65000,2,FALSE),IF(L4017&gt;$A$1,"",IF(A4016="","Figure "&amp;L4017,IFERROR(VLOOKUP(A4016,[1]Sheet1!$D$5:$Q$65000,14,FALSE),IFERROR(VLOOKUP(A4016,[1]Sheet1!$A$5:$D$65000,4,FALSE),"Figure " &amp; L4017)))))</f>
        <v/>
      </c>
      <c r="B4017" s="19" t="str">
        <f>IFERROR(IF($A4017="","",VLOOKUP($A4017,[1]Sheet1!$D$5:$R$65000,15,FALSE)),"")</f>
        <v/>
      </c>
      <c r="C4017" s="20" t="str">
        <f>IFERROR(IF(A4017="","",VLOOKUP($A4017,[1]Sheet1!$D$5:$N$65000,3,FALSE)),"")</f>
        <v/>
      </c>
      <c r="D4017" s="20" t="str">
        <f>IFERROR(IF($A4017="","",VLOOKUP($A4017,[1]Sheet1!$D$5:$N$65000,4,FALSE)),"")</f>
        <v/>
      </c>
      <c r="E4017" s="20" t="str">
        <f>IFERROR(IF($A4017="","",VLOOKUP($A4017,[1]Sheet1!$D$5:$N$65000,5,FALSE)),"")</f>
        <v/>
      </c>
      <c r="F4017" s="20" t="str">
        <f>IFERROR(IF($A4017="","",VLOOKUP($A4017,[1]Sheet1!$D$5:$N$65000,6,FALSE)),"")</f>
        <v/>
      </c>
      <c r="G4017" s="20" t="str">
        <f>IFERROR(IF($A4017="","",VLOOKUP($A4017,[1]Sheet1!$D$5:$N$65000,7,FALSE)),"")</f>
        <v/>
      </c>
      <c r="H4017" s="20" t="str">
        <f>IFERROR(IF($A4017="","",VLOOKUP($A4017,[1]Sheet1!$D$5:$N$65000,8,FALSE)),"")</f>
        <v/>
      </c>
      <c r="I4017" s="20" t="str">
        <f>IFERROR(IF($A4017="","",VLOOKUP($A4017,[1]Sheet1!$D$5:$N$65000,9,FALSE)),"")</f>
        <v/>
      </c>
      <c r="J4017" s="20" t="str">
        <f>IFERROR(IF($A4017="","",VLOOKUP($A4017,[1]Sheet1!$D$5:$N$65000,10,FALSE)),"")</f>
        <v/>
      </c>
      <c r="K4017" s="20" t="str">
        <f>IFERROR(IF($A4017="","",VLOOKUP($A4017,[1]Sheet1!$D$5:$N$65000,11,FALSE)),"")</f>
        <v/>
      </c>
      <c r="L4017" s="3">
        <f t="shared" si="128"/>
        <v>4013</v>
      </c>
      <c r="M4017" s="21" t="str">
        <f t="shared" si="127"/>
        <v/>
      </c>
      <c r="N4017" s="29">
        <f>IF($L4016 = 23,[24]Sheet1!J101,0)</f>
        <v>0</v>
      </c>
      <c r="O4017" s="29">
        <f>IF($L4016 = 23,[24]Sheet1!K101,0)</f>
        <v>0</v>
      </c>
      <c r="P4017" s="29">
        <f>IF($L4016 = 23,[24]Sheet1!L101,0)</f>
        <v>0</v>
      </c>
      <c r="Q4017" s="29">
        <f>IF($L4016 = 23,[24]Sheet1!M101,0)</f>
        <v>0</v>
      </c>
      <c r="R4017" s="29">
        <f>IF($L4016 = 23,[24]Sheet1!N101,0)</f>
        <v>0</v>
      </c>
      <c r="Z4017"/>
    </row>
    <row r="4018" spans="1:26">
      <c r="A4018" s="18" t="str">
        <f t="array" ref="A4018">IF(ROW(B4018)-6&lt;A$1,VLOOKUP(LOOKUP("zzzz",CHOOSE({1,2},"",INDEX([1]Sheet1!$P$1:$P$65000,SMALL(IF([1]Sheet1!P$1:P$65000&lt;&gt;"",ROW([1]Sheet1!P$1:P$65000)),ROWS(D$5:D4018))))),[1]Sheet1!$C$5:$D$65000,2,FALSE),IF(L4018&gt;$A$1,"",IF(A4017="","Figure "&amp;L4018,IFERROR(VLOOKUP(A4017,[1]Sheet1!$D$5:$Q$65000,14,FALSE),IFERROR(VLOOKUP(A4017,[1]Sheet1!$A$5:$D$65000,4,FALSE),"Figure " &amp; L4018)))))</f>
        <v/>
      </c>
      <c r="B4018" s="19" t="str">
        <f>IFERROR(IF($A4018="","",VLOOKUP($A4018,[1]Sheet1!$D$5:$R$65000,15,FALSE)),"")</f>
        <v/>
      </c>
      <c r="C4018" s="20" t="str">
        <f>IFERROR(IF(A4018="","",VLOOKUP($A4018,[1]Sheet1!$D$5:$N$65000,3,FALSE)),"")</f>
        <v/>
      </c>
      <c r="D4018" s="20" t="str">
        <f>IFERROR(IF($A4018="","",VLOOKUP($A4018,[1]Sheet1!$D$5:$N$65000,4,FALSE)),"")</f>
        <v/>
      </c>
      <c r="E4018" s="20" t="str">
        <f>IFERROR(IF($A4018="","",VLOOKUP($A4018,[1]Sheet1!$D$5:$N$65000,5,FALSE)),"")</f>
        <v/>
      </c>
      <c r="F4018" s="20" t="str">
        <f>IFERROR(IF($A4018="","",VLOOKUP($A4018,[1]Sheet1!$D$5:$N$65000,6,FALSE)),"")</f>
        <v/>
      </c>
      <c r="G4018" s="20" t="str">
        <f>IFERROR(IF($A4018="","",VLOOKUP($A4018,[1]Sheet1!$D$5:$N$65000,7,FALSE)),"")</f>
        <v/>
      </c>
      <c r="H4018" s="20" t="str">
        <f>IFERROR(IF($A4018="","",VLOOKUP($A4018,[1]Sheet1!$D$5:$N$65000,8,FALSE)),"")</f>
        <v/>
      </c>
      <c r="I4018" s="20" t="str">
        <f>IFERROR(IF($A4018="","",VLOOKUP($A4018,[1]Sheet1!$D$5:$N$65000,9,FALSE)),"")</f>
        <v/>
      </c>
      <c r="J4018" s="20" t="str">
        <f>IFERROR(IF($A4018="","",VLOOKUP($A4018,[1]Sheet1!$D$5:$N$65000,10,FALSE)),"")</f>
        <v/>
      </c>
      <c r="K4018" s="20" t="str">
        <f>IFERROR(IF($A4018="","",VLOOKUP($A4018,[1]Sheet1!$D$5:$N$65000,11,FALSE)),"")</f>
        <v/>
      </c>
      <c r="L4018" s="3">
        <f t="shared" si="128"/>
        <v>4014</v>
      </c>
      <c r="M4018" s="21" t="str">
        <f t="shared" si="127"/>
        <v/>
      </c>
      <c r="N4018" s="29">
        <f>IF($L4017 = 23,[24]Sheet1!J102,0)</f>
        <v>0</v>
      </c>
      <c r="O4018" s="29">
        <f>IF($L4017 = 23,[24]Sheet1!K102,0)</f>
        <v>0</v>
      </c>
      <c r="P4018" s="29">
        <f>IF($L4017 = 23,[24]Sheet1!L102,0)</f>
        <v>0</v>
      </c>
      <c r="Q4018" s="29">
        <f>IF($L4017 = 23,[24]Sheet1!M102,0)</f>
        <v>0</v>
      </c>
      <c r="R4018" s="29">
        <f>IF($L4017 = 23,[24]Sheet1!N102,0)</f>
        <v>0</v>
      </c>
      <c r="Z4018"/>
    </row>
    <row r="4019" spans="1:26">
      <c r="A4019" s="18" t="str">
        <f t="array" ref="A4019">IF(ROW(B4019)-6&lt;A$1,VLOOKUP(LOOKUP("zzzz",CHOOSE({1,2},"",INDEX([1]Sheet1!$P$1:$P$65000,SMALL(IF([1]Sheet1!P$1:P$65000&lt;&gt;"",ROW([1]Sheet1!P$1:P$65000)),ROWS(D$5:D4019))))),[1]Sheet1!$C$5:$D$65000,2,FALSE),IF(L4019&gt;$A$1,"",IF(A4018="","Figure "&amp;L4019,IFERROR(VLOOKUP(A4018,[1]Sheet1!$D$5:$Q$65000,14,FALSE),IFERROR(VLOOKUP(A4018,[1]Sheet1!$A$5:$D$65000,4,FALSE),"Figure " &amp; L4019)))))</f>
        <v/>
      </c>
      <c r="B4019" s="19" t="str">
        <f>IFERROR(IF($A4019="","",VLOOKUP($A4019,[1]Sheet1!$D$5:$R$65000,15,FALSE)),"")</f>
        <v/>
      </c>
      <c r="C4019" s="20" t="str">
        <f>IFERROR(IF(A4019="","",VLOOKUP($A4019,[1]Sheet1!$D$5:$N$65000,3,FALSE)),"")</f>
        <v/>
      </c>
      <c r="D4019" s="20" t="str">
        <f>IFERROR(IF($A4019="","",VLOOKUP($A4019,[1]Sheet1!$D$5:$N$65000,4,FALSE)),"")</f>
        <v/>
      </c>
      <c r="E4019" s="20" t="str">
        <f>IFERROR(IF($A4019="","",VLOOKUP($A4019,[1]Sheet1!$D$5:$N$65000,5,FALSE)),"")</f>
        <v/>
      </c>
      <c r="F4019" s="20" t="str">
        <f>IFERROR(IF($A4019="","",VLOOKUP($A4019,[1]Sheet1!$D$5:$N$65000,6,FALSE)),"")</f>
        <v/>
      </c>
      <c r="G4019" s="20" t="str">
        <f>IFERROR(IF($A4019="","",VLOOKUP($A4019,[1]Sheet1!$D$5:$N$65000,7,FALSE)),"")</f>
        <v/>
      </c>
      <c r="H4019" s="20" t="str">
        <f>IFERROR(IF($A4019="","",VLOOKUP($A4019,[1]Sheet1!$D$5:$N$65000,8,FALSE)),"")</f>
        <v/>
      </c>
      <c r="I4019" s="20" t="str">
        <f>IFERROR(IF($A4019="","",VLOOKUP($A4019,[1]Sheet1!$D$5:$N$65000,9,FALSE)),"")</f>
        <v/>
      </c>
      <c r="J4019" s="20" t="str">
        <f>IFERROR(IF($A4019="","",VLOOKUP($A4019,[1]Sheet1!$D$5:$N$65000,10,FALSE)),"")</f>
        <v/>
      </c>
      <c r="K4019" s="20" t="str">
        <f>IFERROR(IF($A4019="","",VLOOKUP($A4019,[1]Sheet1!$D$5:$N$65000,11,FALSE)),"")</f>
        <v/>
      </c>
      <c r="L4019" s="3">
        <f t="shared" si="128"/>
        <v>4015</v>
      </c>
      <c r="M4019" s="21" t="str">
        <f t="shared" si="127"/>
        <v/>
      </c>
      <c r="N4019" s="29">
        <f>IF($L4018 = 23,[24]Sheet1!J103,0)</f>
        <v>0</v>
      </c>
      <c r="O4019" s="29">
        <f>IF($L4018 = 23,[24]Sheet1!K103,0)</f>
        <v>0</v>
      </c>
      <c r="P4019" s="29">
        <f>IF($L4018 = 23,[24]Sheet1!L103,0)</f>
        <v>0</v>
      </c>
      <c r="Q4019" s="29">
        <f>IF($L4018 = 23,[24]Sheet1!M103,0)</f>
        <v>0</v>
      </c>
      <c r="R4019" s="29">
        <f>IF($L4018 = 23,[24]Sheet1!N103,0)</f>
        <v>0</v>
      </c>
      <c r="Z4019"/>
    </row>
    <row r="4020" spans="1:26">
      <c r="A4020" s="18" t="str">
        <f t="array" ref="A4020">IF(ROW(B4020)-6&lt;A$1,VLOOKUP(LOOKUP("zzzz",CHOOSE({1,2},"",INDEX([1]Sheet1!$P$1:$P$65000,SMALL(IF([1]Sheet1!P$1:P$65000&lt;&gt;"",ROW([1]Sheet1!P$1:P$65000)),ROWS(D$5:D4020))))),[1]Sheet1!$C$5:$D$65000,2,FALSE),IF(L4020&gt;$A$1,"",IF(A4019="","Figure "&amp;L4020,IFERROR(VLOOKUP(A4019,[1]Sheet1!$D$5:$Q$65000,14,FALSE),IFERROR(VLOOKUP(A4019,[1]Sheet1!$A$5:$D$65000,4,FALSE),"Figure " &amp; L4020)))))</f>
        <v/>
      </c>
      <c r="B4020" s="19" t="str">
        <f>IFERROR(IF($A4020="","",VLOOKUP($A4020,[1]Sheet1!$D$5:$R$65000,15,FALSE)),"")</f>
        <v/>
      </c>
      <c r="C4020" s="20" t="str">
        <f>IFERROR(IF(A4020="","",VLOOKUP($A4020,[1]Sheet1!$D$5:$N$65000,3,FALSE)),"")</f>
        <v/>
      </c>
      <c r="D4020" s="20" t="str">
        <f>IFERROR(IF($A4020="","",VLOOKUP($A4020,[1]Sheet1!$D$5:$N$65000,4,FALSE)),"")</f>
        <v/>
      </c>
      <c r="E4020" s="20" t="str">
        <f>IFERROR(IF($A4020="","",VLOOKUP($A4020,[1]Sheet1!$D$5:$N$65000,5,FALSE)),"")</f>
        <v/>
      </c>
      <c r="F4020" s="20" t="str">
        <f>IFERROR(IF($A4020="","",VLOOKUP($A4020,[1]Sheet1!$D$5:$N$65000,6,FALSE)),"")</f>
        <v/>
      </c>
      <c r="G4020" s="20" t="str">
        <f>IFERROR(IF($A4020="","",VLOOKUP($A4020,[1]Sheet1!$D$5:$N$65000,7,FALSE)),"")</f>
        <v/>
      </c>
      <c r="H4020" s="20" t="str">
        <f>IFERROR(IF($A4020="","",VLOOKUP($A4020,[1]Sheet1!$D$5:$N$65000,8,FALSE)),"")</f>
        <v/>
      </c>
      <c r="I4020" s="20" t="str">
        <f>IFERROR(IF($A4020="","",VLOOKUP($A4020,[1]Sheet1!$D$5:$N$65000,9,FALSE)),"")</f>
        <v/>
      </c>
      <c r="J4020" s="20" t="str">
        <f>IFERROR(IF($A4020="","",VLOOKUP($A4020,[1]Sheet1!$D$5:$N$65000,10,FALSE)),"")</f>
        <v/>
      </c>
      <c r="K4020" s="20" t="str">
        <f>IFERROR(IF($A4020="","",VLOOKUP($A4020,[1]Sheet1!$D$5:$N$65000,11,FALSE)),"")</f>
        <v/>
      </c>
      <c r="L4020" s="3">
        <f t="shared" si="128"/>
        <v>4016</v>
      </c>
      <c r="M4020" s="21" t="str">
        <f t="shared" si="127"/>
        <v/>
      </c>
      <c r="N4020" s="29">
        <f>IF($L4019 = 23,[24]Sheet1!J104,0)</f>
        <v>0</v>
      </c>
      <c r="O4020" s="29">
        <f>IF($L4019 = 23,[24]Sheet1!K104,0)</f>
        <v>0</v>
      </c>
      <c r="P4020" s="29">
        <f>IF($L4019 = 23,[24]Sheet1!L104,0)</f>
        <v>0</v>
      </c>
      <c r="Q4020" s="29">
        <f>IF($L4019 = 23,[24]Sheet1!M104,0)</f>
        <v>0</v>
      </c>
      <c r="R4020" s="29">
        <f>IF($L4019 = 23,[24]Sheet1!N104,0)</f>
        <v>0</v>
      </c>
      <c r="Z4020"/>
    </row>
    <row r="4021" spans="1:26">
      <c r="A4021" s="18" t="str">
        <f t="array" ref="A4021">IF(ROW(B4021)-6&lt;A$1,VLOOKUP(LOOKUP("zzzz",CHOOSE({1,2},"",INDEX([1]Sheet1!$P$1:$P$65000,SMALL(IF([1]Sheet1!P$1:P$65000&lt;&gt;"",ROW([1]Sheet1!P$1:P$65000)),ROWS(D$5:D4021))))),[1]Sheet1!$C$5:$D$65000,2,FALSE),IF(L4021&gt;$A$1,"",IF(A4020="","Figure "&amp;L4021,IFERROR(VLOOKUP(A4020,[1]Sheet1!$D$5:$Q$65000,14,FALSE),IFERROR(VLOOKUP(A4020,[1]Sheet1!$A$5:$D$65000,4,FALSE),"Figure " &amp; L4021)))))</f>
        <v/>
      </c>
      <c r="B4021" s="19" t="str">
        <f>IFERROR(IF($A4021="","",VLOOKUP($A4021,[1]Sheet1!$D$5:$R$65000,15,FALSE)),"")</f>
        <v/>
      </c>
      <c r="C4021" s="20" t="str">
        <f>IFERROR(IF(A4021="","",VLOOKUP($A4021,[1]Sheet1!$D$5:$N$65000,3,FALSE)),"")</f>
        <v/>
      </c>
      <c r="D4021" s="20" t="str">
        <f>IFERROR(IF($A4021="","",VLOOKUP($A4021,[1]Sheet1!$D$5:$N$65000,4,FALSE)),"")</f>
        <v/>
      </c>
      <c r="E4021" s="20" t="str">
        <f>IFERROR(IF($A4021="","",VLOOKUP($A4021,[1]Sheet1!$D$5:$N$65000,5,FALSE)),"")</f>
        <v/>
      </c>
      <c r="F4021" s="20" t="str">
        <f>IFERROR(IF($A4021="","",VLOOKUP($A4021,[1]Sheet1!$D$5:$N$65000,6,FALSE)),"")</f>
        <v/>
      </c>
      <c r="G4021" s="20" t="str">
        <f>IFERROR(IF($A4021="","",VLOOKUP($A4021,[1]Sheet1!$D$5:$N$65000,7,FALSE)),"")</f>
        <v/>
      </c>
      <c r="H4021" s="20" t="str">
        <f>IFERROR(IF($A4021="","",VLOOKUP($A4021,[1]Sheet1!$D$5:$N$65000,8,FALSE)),"")</f>
        <v/>
      </c>
      <c r="I4021" s="20" t="str">
        <f>IFERROR(IF($A4021="","",VLOOKUP($A4021,[1]Sheet1!$D$5:$N$65000,9,FALSE)),"")</f>
        <v/>
      </c>
      <c r="J4021" s="20" t="str">
        <f>IFERROR(IF($A4021="","",VLOOKUP($A4021,[1]Sheet1!$D$5:$N$65000,10,FALSE)),"")</f>
        <v/>
      </c>
      <c r="K4021" s="20" t="str">
        <f>IFERROR(IF($A4021="","",VLOOKUP($A4021,[1]Sheet1!$D$5:$N$65000,11,FALSE)),"")</f>
        <v/>
      </c>
      <c r="L4021" s="3">
        <f t="shared" si="128"/>
        <v>4017</v>
      </c>
      <c r="M4021" s="21" t="str">
        <f t="shared" si="127"/>
        <v/>
      </c>
      <c r="N4021" s="29">
        <f>IF($L4020 = 23,[24]Sheet1!J105,0)</f>
        <v>0</v>
      </c>
      <c r="O4021" s="29">
        <f>IF($L4020 = 23,[24]Sheet1!K105,0)</f>
        <v>0</v>
      </c>
      <c r="P4021" s="29">
        <f>IF($L4020 = 23,[24]Sheet1!L105,0)</f>
        <v>0</v>
      </c>
      <c r="Q4021" s="29">
        <f>IF($L4020 = 23,[24]Sheet1!M105,0)</f>
        <v>0</v>
      </c>
      <c r="R4021" s="29">
        <f>IF($L4020 = 23,[24]Sheet1!N105,0)</f>
        <v>0</v>
      </c>
      <c r="Z4021"/>
    </row>
    <row r="4022" spans="1:26">
      <c r="A4022" s="18" t="str">
        <f t="array" ref="A4022">IF(ROW(B4022)-6&lt;A$1,VLOOKUP(LOOKUP("zzzz",CHOOSE({1,2},"",INDEX([1]Sheet1!$P$1:$P$65000,SMALL(IF([1]Sheet1!P$1:P$65000&lt;&gt;"",ROW([1]Sheet1!P$1:P$65000)),ROWS(D$5:D4022))))),[1]Sheet1!$C$5:$D$65000,2,FALSE),IF(L4022&gt;$A$1,"",IF(A4021="","Figure "&amp;L4022,IFERROR(VLOOKUP(A4021,[1]Sheet1!$D$5:$Q$65000,14,FALSE),IFERROR(VLOOKUP(A4021,[1]Sheet1!$A$5:$D$65000,4,FALSE),"Figure " &amp; L4022)))))</f>
        <v/>
      </c>
      <c r="B4022" s="19" t="str">
        <f>IFERROR(IF($A4022="","",VLOOKUP($A4022,[1]Sheet1!$D$5:$R$65000,15,FALSE)),"")</f>
        <v/>
      </c>
      <c r="C4022" s="20" t="str">
        <f>IFERROR(IF(A4022="","",VLOOKUP($A4022,[1]Sheet1!$D$5:$N$65000,3,FALSE)),"")</f>
        <v/>
      </c>
      <c r="D4022" s="20" t="str">
        <f>IFERROR(IF($A4022="","",VLOOKUP($A4022,[1]Sheet1!$D$5:$N$65000,4,FALSE)),"")</f>
        <v/>
      </c>
      <c r="E4022" s="20" t="str">
        <f>IFERROR(IF($A4022="","",VLOOKUP($A4022,[1]Sheet1!$D$5:$N$65000,5,FALSE)),"")</f>
        <v/>
      </c>
      <c r="F4022" s="20" t="str">
        <f>IFERROR(IF($A4022="","",VLOOKUP($A4022,[1]Sheet1!$D$5:$N$65000,6,FALSE)),"")</f>
        <v/>
      </c>
      <c r="G4022" s="20" t="str">
        <f>IFERROR(IF($A4022="","",VLOOKUP($A4022,[1]Sheet1!$D$5:$N$65000,7,FALSE)),"")</f>
        <v/>
      </c>
      <c r="H4022" s="20" t="str">
        <f>IFERROR(IF($A4022="","",VLOOKUP($A4022,[1]Sheet1!$D$5:$N$65000,8,FALSE)),"")</f>
        <v/>
      </c>
      <c r="I4022" s="20" t="str">
        <f>IFERROR(IF($A4022="","",VLOOKUP($A4022,[1]Sheet1!$D$5:$N$65000,9,FALSE)),"")</f>
        <v/>
      </c>
      <c r="J4022" s="20" t="str">
        <f>IFERROR(IF($A4022="","",VLOOKUP($A4022,[1]Sheet1!$D$5:$N$65000,10,FALSE)),"")</f>
        <v/>
      </c>
      <c r="K4022" s="20" t="str">
        <f>IFERROR(IF($A4022="","",VLOOKUP($A4022,[1]Sheet1!$D$5:$N$65000,11,FALSE)),"")</f>
        <v/>
      </c>
      <c r="L4022" s="3">
        <f t="shared" si="128"/>
        <v>4018</v>
      </c>
      <c r="M4022" s="21" t="str">
        <f t="shared" si="127"/>
        <v/>
      </c>
      <c r="N4022" s="29">
        <f>IF($L4021 = 23,[24]Sheet1!J106,0)</f>
        <v>0</v>
      </c>
      <c r="O4022" s="29">
        <f>IF($L4021 = 23,[24]Sheet1!K106,0)</f>
        <v>0</v>
      </c>
      <c r="P4022" s="29">
        <f>IF($L4021 = 23,[24]Sheet1!L106,0)</f>
        <v>0</v>
      </c>
      <c r="Q4022" s="29">
        <f>IF($L4021 = 23,[24]Sheet1!M106,0)</f>
        <v>0</v>
      </c>
      <c r="R4022" s="29">
        <f>IF($L4021 = 23,[24]Sheet1!N106,0)</f>
        <v>0</v>
      </c>
      <c r="Z4022"/>
    </row>
    <row r="4023" spans="1:26">
      <c r="A4023" s="18" t="str">
        <f t="array" ref="A4023">IF(ROW(B4023)-6&lt;A$1,VLOOKUP(LOOKUP("zzzz",CHOOSE({1,2},"",INDEX([1]Sheet1!$P$1:$P$65000,SMALL(IF([1]Sheet1!P$1:P$65000&lt;&gt;"",ROW([1]Sheet1!P$1:P$65000)),ROWS(D$5:D4023))))),[1]Sheet1!$C$5:$D$65000,2,FALSE),IF(L4023&gt;$A$1,"",IF(A4022="","Figure "&amp;L4023,IFERROR(VLOOKUP(A4022,[1]Sheet1!$D$5:$Q$65000,14,FALSE),IFERROR(VLOOKUP(A4022,[1]Sheet1!$A$5:$D$65000,4,FALSE),"Figure " &amp; L4023)))))</f>
        <v/>
      </c>
      <c r="B4023" s="19" t="str">
        <f>IFERROR(IF($A4023="","",VLOOKUP($A4023,[1]Sheet1!$D$5:$R$65000,15,FALSE)),"")</f>
        <v/>
      </c>
      <c r="C4023" s="20" t="str">
        <f>IFERROR(IF(A4023="","",VLOOKUP($A4023,[1]Sheet1!$D$5:$N$65000,3,FALSE)),"")</f>
        <v/>
      </c>
      <c r="D4023" s="20" t="str">
        <f>IFERROR(IF($A4023="","",VLOOKUP($A4023,[1]Sheet1!$D$5:$N$65000,4,FALSE)),"")</f>
        <v/>
      </c>
      <c r="E4023" s="20" t="str">
        <f>IFERROR(IF($A4023="","",VLOOKUP($A4023,[1]Sheet1!$D$5:$N$65000,5,FALSE)),"")</f>
        <v/>
      </c>
      <c r="F4023" s="20" t="str">
        <f>IFERROR(IF($A4023="","",VLOOKUP($A4023,[1]Sheet1!$D$5:$N$65000,6,FALSE)),"")</f>
        <v/>
      </c>
      <c r="G4023" s="20" t="str">
        <f>IFERROR(IF($A4023="","",VLOOKUP($A4023,[1]Sheet1!$D$5:$N$65000,7,FALSE)),"")</f>
        <v/>
      </c>
      <c r="H4023" s="20" t="str">
        <f>IFERROR(IF($A4023="","",VLOOKUP($A4023,[1]Sheet1!$D$5:$N$65000,8,FALSE)),"")</f>
        <v/>
      </c>
      <c r="I4023" s="20" t="str">
        <f>IFERROR(IF($A4023="","",VLOOKUP($A4023,[1]Sheet1!$D$5:$N$65000,9,FALSE)),"")</f>
        <v/>
      </c>
      <c r="J4023" s="20" t="str">
        <f>IFERROR(IF($A4023="","",VLOOKUP($A4023,[1]Sheet1!$D$5:$N$65000,10,FALSE)),"")</f>
        <v/>
      </c>
      <c r="K4023" s="20" t="str">
        <f>IFERROR(IF($A4023="","",VLOOKUP($A4023,[1]Sheet1!$D$5:$N$65000,11,FALSE)),"")</f>
        <v/>
      </c>
      <c r="L4023" s="3">
        <f t="shared" si="128"/>
        <v>4019</v>
      </c>
      <c r="M4023" s="21" t="str">
        <f t="shared" si="127"/>
        <v/>
      </c>
      <c r="N4023" s="29">
        <f>IF($L4022 = 23,[24]Sheet1!J107,0)</f>
        <v>0</v>
      </c>
      <c r="O4023" s="29">
        <f>IF($L4022 = 23,[24]Sheet1!K107,0)</f>
        <v>0</v>
      </c>
      <c r="P4023" s="29">
        <f>IF($L4022 = 23,[24]Sheet1!L107,0)</f>
        <v>0</v>
      </c>
      <c r="Q4023" s="29">
        <f>IF($L4022 = 23,[24]Sheet1!M107,0)</f>
        <v>0</v>
      </c>
      <c r="R4023" s="29">
        <f>IF($L4022 = 23,[24]Sheet1!N107,0)</f>
        <v>0</v>
      </c>
      <c r="Z4023"/>
    </row>
    <row r="4024" spans="1:26">
      <c r="A4024" s="18" t="str">
        <f t="array" ref="A4024">IF(ROW(B4024)-6&lt;A$1,VLOOKUP(LOOKUP("zzzz",CHOOSE({1,2},"",INDEX([1]Sheet1!$P$1:$P$65000,SMALL(IF([1]Sheet1!P$1:P$65000&lt;&gt;"",ROW([1]Sheet1!P$1:P$65000)),ROWS(D$5:D4024))))),[1]Sheet1!$C$5:$D$65000,2,FALSE),IF(L4024&gt;$A$1,"",IF(A4023="","Figure "&amp;L4024,IFERROR(VLOOKUP(A4023,[1]Sheet1!$D$5:$Q$65000,14,FALSE),IFERROR(VLOOKUP(A4023,[1]Sheet1!$A$5:$D$65000,4,FALSE),"Figure " &amp; L4024)))))</f>
        <v/>
      </c>
      <c r="B4024" s="19" t="str">
        <f>IFERROR(IF($A4024="","",VLOOKUP($A4024,[1]Sheet1!$D$5:$R$65000,15,FALSE)),"")</f>
        <v/>
      </c>
      <c r="C4024" s="20" t="str">
        <f>IFERROR(IF(A4024="","",VLOOKUP($A4024,[1]Sheet1!$D$5:$N$65000,3,FALSE)),"")</f>
        <v/>
      </c>
      <c r="D4024" s="20" t="str">
        <f>IFERROR(IF($A4024="","",VLOOKUP($A4024,[1]Sheet1!$D$5:$N$65000,4,FALSE)),"")</f>
        <v/>
      </c>
      <c r="E4024" s="20" t="str">
        <f>IFERROR(IF($A4024="","",VLOOKUP($A4024,[1]Sheet1!$D$5:$N$65000,5,FALSE)),"")</f>
        <v/>
      </c>
      <c r="F4024" s="20" t="str">
        <f>IFERROR(IF($A4024="","",VLOOKUP($A4024,[1]Sheet1!$D$5:$N$65000,6,FALSE)),"")</f>
        <v/>
      </c>
      <c r="G4024" s="20" t="str">
        <f>IFERROR(IF($A4024="","",VLOOKUP($A4024,[1]Sheet1!$D$5:$N$65000,7,FALSE)),"")</f>
        <v/>
      </c>
      <c r="H4024" s="20" t="str">
        <f>IFERROR(IF($A4024="","",VLOOKUP($A4024,[1]Sheet1!$D$5:$N$65000,8,FALSE)),"")</f>
        <v/>
      </c>
      <c r="I4024" s="20" t="str">
        <f>IFERROR(IF($A4024="","",VLOOKUP($A4024,[1]Sheet1!$D$5:$N$65000,9,FALSE)),"")</f>
        <v/>
      </c>
      <c r="J4024" s="20" t="str">
        <f>IFERROR(IF($A4024="","",VLOOKUP($A4024,[1]Sheet1!$D$5:$N$65000,10,FALSE)),"")</f>
        <v/>
      </c>
      <c r="K4024" s="20" t="str">
        <f>IFERROR(IF($A4024="","",VLOOKUP($A4024,[1]Sheet1!$D$5:$N$65000,11,FALSE)),"")</f>
        <v/>
      </c>
      <c r="L4024" s="3">
        <f t="shared" si="128"/>
        <v>4020</v>
      </c>
      <c r="M4024" s="21" t="str">
        <f t="shared" si="127"/>
        <v/>
      </c>
      <c r="N4024" s="29">
        <f>IF($L4023 = 23,[24]Sheet1!J108,0)</f>
        <v>0</v>
      </c>
      <c r="O4024" s="29">
        <f>IF($L4023 = 23,[24]Sheet1!K108,0)</f>
        <v>0</v>
      </c>
      <c r="P4024" s="29">
        <f>IF($L4023 = 23,[24]Sheet1!L108,0)</f>
        <v>0</v>
      </c>
      <c r="Q4024" s="29">
        <f>IF($L4023 = 23,[24]Sheet1!M108,0)</f>
        <v>0</v>
      </c>
      <c r="R4024" s="29">
        <f>IF($L4023 = 23,[24]Sheet1!N108,0)</f>
        <v>0</v>
      </c>
      <c r="Z4024"/>
    </row>
    <row r="4025" spans="1:26">
      <c r="A4025" s="18" t="str">
        <f t="array" ref="A4025">IF(ROW(B4025)-6&lt;A$1,VLOOKUP(LOOKUP("zzzz",CHOOSE({1,2},"",INDEX([1]Sheet1!$P$1:$P$65000,SMALL(IF([1]Sheet1!P$1:P$65000&lt;&gt;"",ROW([1]Sheet1!P$1:P$65000)),ROWS(D$5:D4025))))),[1]Sheet1!$C$5:$D$65000,2,FALSE),IF(L4025&gt;$A$1,"",IF(A4024="","Figure "&amp;L4025,IFERROR(VLOOKUP(A4024,[1]Sheet1!$D$5:$Q$65000,14,FALSE),IFERROR(VLOOKUP(A4024,[1]Sheet1!$A$5:$D$65000,4,FALSE),"Figure " &amp; L4025)))))</f>
        <v/>
      </c>
      <c r="B4025" s="19" t="str">
        <f>IFERROR(IF($A4025="","",VLOOKUP($A4025,[1]Sheet1!$D$5:$R$65000,15,FALSE)),"")</f>
        <v/>
      </c>
      <c r="C4025" s="20" t="str">
        <f>IFERROR(IF(A4025="","",VLOOKUP($A4025,[1]Sheet1!$D$5:$N$65000,3,FALSE)),"")</f>
        <v/>
      </c>
      <c r="D4025" s="20" t="str">
        <f>IFERROR(IF($A4025="","",VLOOKUP($A4025,[1]Sheet1!$D$5:$N$65000,4,FALSE)),"")</f>
        <v/>
      </c>
      <c r="E4025" s="20" t="str">
        <f>IFERROR(IF($A4025="","",VLOOKUP($A4025,[1]Sheet1!$D$5:$N$65000,5,FALSE)),"")</f>
        <v/>
      </c>
      <c r="F4025" s="20" t="str">
        <f>IFERROR(IF($A4025="","",VLOOKUP($A4025,[1]Sheet1!$D$5:$N$65000,6,FALSE)),"")</f>
        <v/>
      </c>
      <c r="G4025" s="20" t="str">
        <f>IFERROR(IF($A4025="","",VLOOKUP($A4025,[1]Sheet1!$D$5:$N$65000,7,FALSE)),"")</f>
        <v/>
      </c>
      <c r="H4025" s="20" t="str">
        <f>IFERROR(IF($A4025="","",VLOOKUP($A4025,[1]Sheet1!$D$5:$N$65000,8,FALSE)),"")</f>
        <v/>
      </c>
      <c r="I4025" s="20" t="str">
        <f>IFERROR(IF($A4025="","",VLOOKUP($A4025,[1]Sheet1!$D$5:$N$65000,9,FALSE)),"")</f>
        <v/>
      </c>
      <c r="J4025" s="20" t="str">
        <f>IFERROR(IF($A4025="","",VLOOKUP($A4025,[1]Sheet1!$D$5:$N$65000,10,FALSE)),"")</f>
        <v/>
      </c>
      <c r="K4025" s="20" t="str">
        <f>IFERROR(IF($A4025="","",VLOOKUP($A4025,[1]Sheet1!$D$5:$N$65000,11,FALSE)),"")</f>
        <v/>
      </c>
      <c r="L4025" s="3">
        <f t="shared" si="128"/>
        <v>4021</v>
      </c>
      <c r="M4025" s="21" t="str">
        <f t="shared" si="127"/>
        <v/>
      </c>
      <c r="N4025" s="29">
        <f>IF($L4024 = 23,[24]Sheet1!J109,0)</f>
        <v>0</v>
      </c>
      <c r="O4025" s="29">
        <f>IF($L4024 = 23,[24]Sheet1!K109,0)</f>
        <v>0</v>
      </c>
      <c r="P4025" s="29">
        <f>IF($L4024 = 23,[24]Sheet1!L109,0)</f>
        <v>0</v>
      </c>
      <c r="Q4025" s="29">
        <f>IF($L4024 = 23,[24]Sheet1!M109,0)</f>
        <v>0</v>
      </c>
      <c r="R4025" s="29">
        <f>IF($L4024 = 23,[24]Sheet1!N109,0)</f>
        <v>0</v>
      </c>
      <c r="Z4025"/>
    </row>
    <row r="4026" spans="1:26">
      <c r="A4026" s="18" t="str">
        <f t="array" ref="A4026">IF(ROW(B4026)-6&lt;A$1,VLOOKUP(LOOKUP("zzzz",CHOOSE({1,2},"",INDEX([1]Sheet1!$P$1:$P$65000,SMALL(IF([1]Sheet1!P$1:P$65000&lt;&gt;"",ROW([1]Sheet1!P$1:P$65000)),ROWS(D$5:D4026))))),[1]Sheet1!$C$5:$D$65000,2,FALSE),IF(L4026&gt;$A$1,"",IF(A4025="","Figure "&amp;L4026,IFERROR(VLOOKUP(A4025,[1]Sheet1!$D$5:$Q$65000,14,FALSE),IFERROR(VLOOKUP(A4025,[1]Sheet1!$A$5:$D$65000,4,FALSE),"Figure " &amp; L4026)))))</f>
        <v/>
      </c>
      <c r="B4026" s="19" t="str">
        <f>IFERROR(IF($A4026="","",VLOOKUP($A4026,[1]Sheet1!$D$5:$R$65000,15,FALSE)),"")</f>
        <v/>
      </c>
      <c r="C4026" s="20" t="str">
        <f>IFERROR(IF(A4026="","",VLOOKUP($A4026,[1]Sheet1!$D$5:$N$65000,3,FALSE)),"")</f>
        <v/>
      </c>
      <c r="D4026" s="20" t="str">
        <f>IFERROR(IF($A4026="","",VLOOKUP($A4026,[1]Sheet1!$D$5:$N$65000,4,FALSE)),"")</f>
        <v/>
      </c>
      <c r="E4026" s="20" t="str">
        <f>IFERROR(IF($A4026="","",VLOOKUP($A4026,[1]Sheet1!$D$5:$N$65000,5,FALSE)),"")</f>
        <v/>
      </c>
      <c r="F4026" s="20" t="str">
        <f>IFERROR(IF($A4026="","",VLOOKUP($A4026,[1]Sheet1!$D$5:$N$65000,6,FALSE)),"")</f>
        <v/>
      </c>
      <c r="G4026" s="20" t="str">
        <f>IFERROR(IF($A4026="","",VLOOKUP($A4026,[1]Sheet1!$D$5:$N$65000,7,FALSE)),"")</f>
        <v/>
      </c>
      <c r="H4026" s="20" t="str">
        <f>IFERROR(IF($A4026="","",VLOOKUP($A4026,[1]Sheet1!$D$5:$N$65000,8,FALSE)),"")</f>
        <v/>
      </c>
      <c r="I4026" s="20" t="str">
        <f>IFERROR(IF($A4026="","",VLOOKUP($A4026,[1]Sheet1!$D$5:$N$65000,9,FALSE)),"")</f>
        <v/>
      </c>
      <c r="J4026" s="20" t="str">
        <f>IFERROR(IF($A4026="","",VLOOKUP($A4026,[1]Sheet1!$D$5:$N$65000,10,FALSE)),"")</f>
        <v/>
      </c>
      <c r="K4026" s="20" t="str">
        <f>IFERROR(IF($A4026="","",VLOOKUP($A4026,[1]Sheet1!$D$5:$N$65000,11,FALSE)),"")</f>
        <v/>
      </c>
      <c r="L4026" s="3">
        <f t="shared" si="128"/>
        <v>4022</v>
      </c>
      <c r="M4026" s="21" t="str">
        <f t="shared" si="127"/>
        <v/>
      </c>
      <c r="N4026" s="29">
        <f>IF($L4025 = 23,[24]Sheet1!J110,0)</f>
        <v>0</v>
      </c>
      <c r="O4026" s="29">
        <f>IF($L4025 = 23,[24]Sheet1!K110,0)</f>
        <v>0</v>
      </c>
      <c r="P4026" s="29">
        <f>IF($L4025 = 23,[24]Sheet1!L110,0)</f>
        <v>0</v>
      </c>
      <c r="Q4026" s="29">
        <f>IF($L4025 = 23,[24]Sheet1!M110,0)</f>
        <v>0</v>
      </c>
      <c r="R4026" s="29">
        <f>IF($L4025 = 23,[24]Sheet1!N110,0)</f>
        <v>0</v>
      </c>
      <c r="Z4026"/>
    </row>
    <row r="4027" spans="1:26">
      <c r="A4027" s="18" t="str">
        <f t="array" ref="A4027">IF(ROW(B4027)-6&lt;A$1,VLOOKUP(LOOKUP("zzzz",CHOOSE({1,2},"",INDEX([1]Sheet1!$P$1:$P$65000,SMALL(IF([1]Sheet1!P$1:P$65000&lt;&gt;"",ROW([1]Sheet1!P$1:P$65000)),ROWS(D$5:D4027))))),[1]Sheet1!$C$5:$D$65000,2,FALSE),IF(L4027&gt;$A$1,"",IF(A4026="","Figure "&amp;L4027,IFERROR(VLOOKUP(A4026,[1]Sheet1!$D$5:$Q$65000,14,FALSE),IFERROR(VLOOKUP(A4026,[1]Sheet1!$A$5:$D$65000,4,FALSE),"Figure " &amp; L4027)))))</f>
        <v/>
      </c>
      <c r="B4027" s="19" t="str">
        <f>IFERROR(IF($A4027="","",VLOOKUP($A4027,[1]Sheet1!$D$5:$R$65000,15,FALSE)),"")</f>
        <v/>
      </c>
      <c r="C4027" s="20" t="str">
        <f>IFERROR(IF(A4027="","",VLOOKUP($A4027,[1]Sheet1!$D$5:$N$65000,3,FALSE)),"")</f>
        <v/>
      </c>
      <c r="D4027" s="20" t="str">
        <f>IFERROR(IF($A4027="","",VLOOKUP($A4027,[1]Sheet1!$D$5:$N$65000,4,FALSE)),"")</f>
        <v/>
      </c>
      <c r="E4027" s="20" t="str">
        <f>IFERROR(IF($A4027="","",VLOOKUP($A4027,[1]Sheet1!$D$5:$N$65000,5,FALSE)),"")</f>
        <v/>
      </c>
      <c r="F4027" s="20" t="str">
        <f>IFERROR(IF($A4027="","",VLOOKUP($A4027,[1]Sheet1!$D$5:$N$65000,6,FALSE)),"")</f>
        <v/>
      </c>
      <c r="G4027" s="20" t="str">
        <f>IFERROR(IF($A4027="","",VLOOKUP($A4027,[1]Sheet1!$D$5:$N$65000,7,FALSE)),"")</f>
        <v/>
      </c>
      <c r="H4027" s="20" t="str">
        <f>IFERROR(IF($A4027="","",VLOOKUP($A4027,[1]Sheet1!$D$5:$N$65000,8,FALSE)),"")</f>
        <v/>
      </c>
      <c r="I4027" s="20" t="str">
        <f>IFERROR(IF($A4027="","",VLOOKUP($A4027,[1]Sheet1!$D$5:$N$65000,9,FALSE)),"")</f>
        <v/>
      </c>
      <c r="J4027" s="20" t="str">
        <f>IFERROR(IF($A4027="","",VLOOKUP($A4027,[1]Sheet1!$D$5:$N$65000,10,FALSE)),"")</f>
        <v/>
      </c>
      <c r="K4027" s="20" t="str">
        <f>IFERROR(IF($A4027="","",VLOOKUP($A4027,[1]Sheet1!$D$5:$N$65000,11,FALSE)),"")</f>
        <v/>
      </c>
      <c r="L4027" s="3">
        <f t="shared" si="128"/>
        <v>4023</v>
      </c>
      <c r="M4027" s="21" t="str">
        <f t="shared" si="127"/>
        <v/>
      </c>
      <c r="N4027" s="29">
        <f>IF($L4026 = 23,[24]Sheet1!J111,0)</f>
        <v>0</v>
      </c>
      <c r="O4027" s="29">
        <f>IF($L4026 = 23,[24]Sheet1!K111,0)</f>
        <v>0</v>
      </c>
      <c r="P4027" s="29">
        <f>IF($L4026 = 23,[24]Sheet1!L111,0)</f>
        <v>0</v>
      </c>
      <c r="Q4027" s="29">
        <f>IF($L4026 = 23,[24]Sheet1!M111,0)</f>
        <v>0</v>
      </c>
      <c r="R4027" s="29">
        <f>IF($L4026 = 23,[24]Sheet1!N111,0)</f>
        <v>0</v>
      </c>
      <c r="Z4027"/>
    </row>
    <row r="4028" spans="1:26">
      <c r="A4028" s="18" t="str">
        <f t="array" ref="A4028">IF(ROW(B4028)-6&lt;A$1,VLOOKUP(LOOKUP("zzzz",CHOOSE({1,2},"",INDEX([1]Sheet1!$P$1:$P$65000,SMALL(IF([1]Sheet1!P$1:P$65000&lt;&gt;"",ROW([1]Sheet1!P$1:P$65000)),ROWS(D$5:D4028))))),[1]Sheet1!$C$5:$D$65000,2,FALSE),IF(L4028&gt;$A$1,"",IF(A4027="","Figure "&amp;L4028,IFERROR(VLOOKUP(A4027,[1]Sheet1!$D$5:$Q$65000,14,FALSE),IFERROR(VLOOKUP(A4027,[1]Sheet1!$A$5:$D$65000,4,FALSE),"Figure " &amp; L4028)))))</f>
        <v/>
      </c>
      <c r="B4028" s="19" t="str">
        <f>IFERROR(IF($A4028="","",VLOOKUP($A4028,[1]Sheet1!$D$5:$R$65000,15,FALSE)),"")</f>
        <v/>
      </c>
      <c r="C4028" s="20" t="str">
        <f>IFERROR(IF(A4028="","",VLOOKUP($A4028,[1]Sheet1!$D$5:$N$65000,3,FALSE)),"")</f>
        <v/>
      </c>
      <c r="D4028" s="20" t="str">
        <f>IFERROR(IF($A4028="","",VLOOKUP($A4028,[1]Sheet1!$D$5:$N$65000,4,FALSE)),"")</f>
        <v/>
      </c>
      <c r="E4028" s="20" t="str">
        <f>IFERROR(IF($A4028="","",VLOOKUP($A4028,[1]Sheet1!$D$5:$N$65000,5,FALSE)),"")</f>
        <v/>
      </c>
      <c r="F4028" s="20" t="str">
        <f>IFERROR(IF($A4028="","",VLOOKUP($A4028,[1]Sheet1!$D$5:$N$65000,6,FALSE)),"")</f>
        <v/>
      </c>
      <c r="G4028" s="20" t="str">
        <f>IFERROR(IF($A4028="","",VLOOKUP($A4028,[1]Sheet1!$D$5:$N$65000,7,FALSE)),"")</f>
        <v/>
      </c>
      <c r="H4028" s="20" t="str">
        <f>IFERROR(IF($A4028="","",VLOOKUP($A4028,[1]Sheet1!$D$5:$N$65000,8,FALSE)),"")</f>
        <v/>
      </c>
      <c r="I4028" s="20" t="str">
        <f>IFERROR(IF($A4028="","",VLOOKUP($A4028,[1]Sheet1!$D$5:$N$65000,9,FALSE)),"")</f>
        <v/>
      </c>
      <c r="J4028" s="20" t="str">
        <f>IFERROR(IF($A4028="","",VLOOKUP($A4028,[1]Sheet1!$D$5:$N$65000,10,FALSE)),"")</f>
        <v/>
      </c>
      <c r="K4028" s="20" t="str">
        <f>IFERROR(IF($A4028="","",VLOOKUP($A4028,[1]Sheet1!$D$5:$N$65000,11,FALSE)),"")</f>
        <v/>
      </c>
      <c r="L4028" s="3">
        <f t="shared" si="128"/>
        <v>4024</v>
      </c>
      <c r="M4028" s="21" t="str">
        <f t="shared" si="127"/>
        <v/>
      </c>
      <c r="N4028" s="29">
        <f>IF($L4027 = 23,[24]Sheet1!J112,0)</f>
        <v>0</v>
      </c>
      <c r="O4028" s="29">
        <f>IF($L4027 = 23,[24]Sheet1!K112,0)</f>
        <v>0</v>
      </c>
      <c r="P4028" s="29">
        <f>IF($L4027 = 23,[24]Sheet1!L112,0)</f>
        <v>0</v>
      </c>
      <c r="Q4028" s="29">
        <f>IF($L4027 = 23,[24]Sheet1!M112,0)</f>
        <v>0</v>
      </c>
      <c r="R4028" s="29">
        <f>IF($L4027 = 23,[24]Sheet1!N112,0)</f>
        <v>0</v>
      </c>
      <c r="Z4028"/>
    </row>
    <row r="4029" spans="1:26">
      <c r="A4029" s="18" t="str">
        <f t="array" ref="A4029">IF(ROW(B4029)-6&lt;A$1,VLOOKUP(LOOKUP("zzzz",CHOOSE({1,2},"",INDEX([1]Sheet1!$P$1:$P$65000,SMALL(IF([1]Sheet1!P$1:P$65000&lt;&gt;"",ROW([1]Sheet1!P$1:P$65000)),ROWS(D$5:D4029))))),[1]Sheet1!$C$5:$D$65000,2,FALSE),IF(L4029&gt;$A$1,"",IF(A4028="","Figure "&amp;L4029,IFERROR(VLOOKUP(A4028,[1]Sheet1!$D$5:$Q$65000,14,FALSE),IFERROR(VLOOKUP(A4028,[1]Sheet1!$A$5:$D$65000,4,FALSE),"Figure " &amp; L4029)))))</f>
        <v/>
      </c>
      <c r="B4029" s="19" t="str">
        <f>IFERROR(IF($A4029="","",VLOOKUP($A4029,[1]Sheet1!$D$5:$R$65000,15,FALSE)),"")</f>
        <v/>
      </c>
      <c r="C4029" s="20" t="str">
        <f>IFERROR(IF(A4029="","",VLOOKUP($A4029,[1]Sheet1!$D$5:$N$65000,3,FALSE)),"")</f>
        <v/>
      </c>
      <c r="D4029" s="20" t="str">
        <f>IFERROR(IF($A4029="","",VLOOKUP($A4029,[1]Sheet1!$D$5:$N$65000,4,FALSE)),"")</f>
        <v/>
      </c>
      <c r="E4029" s="20" t="str">
        <f>IFERROR(IF($A4029="","",VLOOKUP($A4029,[1]Sheet1!$D$5:$N$65000,5,FALSE)),"")</f>
        <v/>
      </c>
      <c r="F4029" s="20" t="str">
        <f>IFERROR(IF($A4029="","",VLOOKUP($A4029,[1]Sheet1!$D$5:$N$65000,6,FALSE)),"")</f>
        <v/>
      </c>
      <c r="G4029" s="20" t="str">
        <f>IFERROR(IF($A4029="","",VLOOKUP($A4029,[1]Sheet1!$D$5:$N$65000,7,FALSE)),"")</f>
        <v/>
      </c>
      <c r="H4029" s="20" t="str">
        <f>IFERROR(IF($A4029="","",VLOOKUP($A4029,[1]Sheet1!$D$5:$N$65000,8,FALSE)),"")</f>
        <v/>
      </c>
      <c r="I4029" s="20" t="str">
        <f>IFERROR(IF($A4029="","",VLOOKUP($A4029,[1]Sheet1!$D$5:$N$65000,9,FALSE)),"")</f>
        <v/>
      </c>
      <c r="J4029" s="20" t="str">
        <f>IFERROR(IF($A4029="","",VLOOKUP($A4029,[1]Sheet1!$D$5:$N$65000,10,FALSE)),"")</f>
        <v/>
      </c>
      <c r="K4029" s="20" t="str">
        <f>IFERROR(IF($A4029="","",VLOOKUP($A4029,[1]Sheet1!$D$5:$N$65000,11,FALSE)),"")</f>
        <v/>
      </c>
      <c r="L4029" s="3">
        <f t="shared" si="128"/>
        <v>4025</v>
      </c>
      <c r="M4029" s="21" t="str">
        <f t="shared" si="127"/>
        <v/>
      </c>
      <c r="N4029" s="29">
        <f>IF($L4028 = 23,[24]Sheet1!J113,0)</f>
        <v>0</v>
      </c>
      <c r="O4029" s="29">
        <f>IF($L4028 = 23,[24]Sheet1!K113,0)</f>
        <v>0</v>
      </c>
      <c r="P4029" s="29">
        <f>IF($L4028 = 23,[24]Sheet1!L113,0)</f>
        <v>0</v>
      </c>
      <c r="Q4029" s="29">
        <f>IF($L4028 = 23,[24]Sheet1!M113,0)</f>
        <v>0</v>
      </c>
      <c r="R4029" s="29">
        <f>IF($L4028 = 23,[24]Sheet1!N113,0)</f>
        <v>0</v>
      </c>
      <c r="Z4029"/>
    </row>
    <row r="4030" spans="1:26">
      <c r="A4030" s="18" t="str">
        <f t="array" ref="A4030">IF(ROW(B4030)-6&lt;A$1,VLOOKUP(LOOKUP("zzzz",CHOOSE({1,2},"",INDEX([1]Sheet1!$P$1:$P$65000,SMALL(IF([1]Sheet1!P$1:P$65000&lt;&gt;"",ROW([1]Sheet1!P$1:P$65000)),ROWS(D$5:D4030))))),[1]Sheet1!$C$5:$D$65000,2,FALSE),IF(L4030&gt;$A$1,"",IF(A4029="","Figure "&amp;L4030,IFERROR(VLOOKUP(A4029,[1]Sheet1!$D$5:$Q$65000,14,FALSE),IFERROR(VLOOKUP(A4029,[1]Sheet1!$A$5:$D$65000,4,FALSE),"Figure " &amp; L4030)))))</f>
        <v/>
      </c>
      <c r="B4030" s="19" t="str">
        <f>IFERROR(IF($A4030="","",VLOOKUP($A4030,[1]Sheet1!$D$5:$R$65000,15,FALSE)),"")</f>
        <v/>
      </c>
      <c r="C4030" s="20" t="str">
        <f>IFERROR(IF(A4030="","",VLOOKUP($A4030,[1]Sheet1!$D$5:$N$65000,3,FALSE)),"")</f>
        <v/>
      </c>
      <c r="D4030" s="20" t="str">
        <f>IFERROR(IF($A4030="","",VLOOKUP($A4030,[1]Sheet1!$D$5:$N$65000,4,FALSE)),"")</f>
        <v/>
      </c>
      <c r="E4030" s="20" t="str">
        <f>IFERROR(IF($A4030="","",VLOOKUP($A4030,[1]Sheet1!$D$5:$N$65000,5,FALSE)),"")</f>
        <v/>
      </c>
      <c r="F4030" s="20" t="str">
        <f>IFERROR(IF($A4030="","",VLOOKUP($A4030,[1]Sheet1!$D$5:$N$65000,6,FALSE)),"")</f>
        <v/>
      </c>
      <c r="G4030" s="20" t="str">
        <f>IFERROR(IF($A4030="","",VLOOKUP($A4030,[1]Sheet1!$D$5:$N$65000,7,FALSE)),"")</f>
        <v/>
      </c>
      <c r="H4030" s="20" t="str">
        <f>IFERROR(IF($A4030="","",VLOOKUP($A4030,[1]Sheet1!$D$5:$N$65000,8,FALSE)),"")</f>
        <v/>
      </c>
      <c r="I4030" s="20" t="str">
        <f>IFERROR(IF($A4030="","",VLOOKUP($A4030,[1]Sheet1!$D$5:$N$65000,9,FALSE)),"")</f>
        <v/>
      </c>
      <c r="J4030" s="20" t="str">
        <f>IFERROR(IF($A4030="","",VLOOKUP($A4030,[1]Sheet1!$D$5:$N$65000,10,FALSE)),"")</f>
        <v/>
      </c>
      <c r="K4030" s="20" t="str">
        <f>IFERROR(IF($A4030="","",VLOOKUP($A4030,[1]Sheet1!$D$5:$N$65000,11,FALSE)),"")</f>
        <v/>
      </c>
      <c r="L4030" s="3">
        <f t="shared" si="128"/>
        <v>4026</v>
      </c>
      <c r="M4030" s="21" t="str">
        <f t="shared" si="127"/>
        <v/>
      </c>
      <c r="N4030" s="29">
        <f>IF($L4029 = 23,[24]Sheet1!J114,0)</f>
        <v>0</v>
      </c>
      <c r="O4030" s="29">
        <f>IF($L4029 = 23,[24]Sheet1!K114,0)</f>
        <v>0</v>
      </c>
      <c r="P4030" s="29">
        <f>IF($L4029 = 23,[24]Sheet1!L114,0)</f>
        <v>0</v>
      </c>
      <c r="Q4030" s="29">
        <f>IF($L4029 = 23,[24]Sheet1!M114,0)</f>
        <v>0</v>
      </c>
      <c r="R4030" s="29">
        <f>IF($L4029 = 23,[24]Sheet1!N114,0)</f>
        <v>0</v>
      </c>
      <c r="Z4030"/>
    </row>
    <row r="4031" spans="1:26">
      <c r="A4031" s="18" t="str">
        <f t="array" ref="A4031">IF(ROW(B4031)-6&lt;A$1,VLOOKUP(LOOKUP("zzzz",CHOOSE({1,2},"",INDEX([1]Sheet1!$P$1:$P$65000,SMALL(IF([1]Sheet1!P$1:P$65000&lt;&gt;"",ROW([1]Sheet1!P$1:P$65000)),ROWS(D$5:D4031))))),[1]Sheet1!$C$5:$D$65000,2,FALSE),IF(L4031&gt;$A$1,"",IF(A4030="","Figure "&amp;L4031,IFERROR(VLOOKUP(A4030,[1]Sheet1!$D$5:$Q$65000,14,FALSE),IFERROR(VLOOKUP(A4030,[1]Sheet1!$A$5:$D$65000,4,FALSE),"Figure " &amp; L4031)))))</f>
        <v/>
      </c>
      <c r="B4031" s="19" t="str">
        <f>IFERROR(IF($A4031="","",VLOOKUP($A4031,[1]Sheet1!$D$5:$R$65000,15,FALSE)),"")</f>
        <v/>
      </c>
      <c r="C4031" s="20" t="str">
        <f>IFERROR(IF(A4031="","",VLOOKUP($A4031,[1]Sheet1!$D$5:$N$65000,3,FALSE)),"")</f>
        <v/>
      </c>
      <c r="D4031" s="20" t="str">
        <f>IFERROR(IF($A4031="","",VLOOKUP($A4031,[1]Sheet1!$D$5:$N$65000,4,FALSE)),"")</f>
        <v/>
      </c>
      <c r="E4031" s="20" t="str">
        <f>IFERROR(IF($A4031="","",VLOOKUP($A4031,[1]Sheet1!$D$5:$N$65000,5,FALSE)),"")</f>
        <v/>
      </c>
      <c r="F4031" s="20" t="str">
        <f>IFERROR(IF($A4031="","",VLOOKUP($A4031,[1]Sheet1!$D$5:$N$65000,6,FALSE)),"")</f>
        <v/>
      </c>
      <c r="G4031" s="20" t="str">
        <f>IFERROR(IF($A4031="","",VLOOKUP($A4031,[1]Sheet1!$D$5:$N$65000,7,FALSE)),"")</f>
        <v/>
      </c>
      <c r="H4031" s="20" t="str">
        <f>IFERROR(IF($A4031="","",VLOOKUP($A4031,[1]Sheet1!$D$5:$N$65000,8,FALSE)),"")</f>
        <v/>
      </c>
      <c r="I4031" s="20" t="str">
        <f>IFERROR(IF($A4031="","",VLOOKUP($A4031,[1]Sheet1!$D$5:$N$65000,9,FALSE)),"")</f>
        <v/>
      </c>
      <c r="J4031" s="20" t="str">
        <f>IFERROR(IF($A4031="","",VLOOKUP($A4031,[1]Sheet1!$D$5:$N$65000,10,FALSE)),"")</f>
        <v/>
      </c>
      <c r="K4031" s="20" t="str">
        <f>IFERROR(IF($A4031="","",VLOOKUP($A4031,[1]Sheet1!$D$5:$N$65000,11,FALSE)),"")</f>
        <v/>
      </c>
      <c r="L4031" s="3">
        <f t="shared" si="128"/>
        <v>4027</v>
      </c>
      <c r="M4031" s="21" t="str">
        <f t="shared" si="127"/>
        <v/>
      </c>
      <c r="N4031" s="29">
        <f>IF($L4030 = 23,[24]Sheet1!J115,0)</f>
        <v>0</v>
      </c>
      <c r="O4031" s="29">
        <f>IF($L4030 = 23,[24]Sheet1!K115,0)</f>
        <v>0</v>
      </c>
      <c r="P4031" s="29">
        <f>IF($L4030 = 23,[24]Sheet1!L115,0)</f>
        <v>0</v>
      </c>
      <c r="Q4031" s="29">
        <f>IF($L4030 = 23,[24]Sheet1!M115,0)</f>
        <v>0</v>
      </c>
      <c r="R4031" s="29">
        <f>IF($L4030 = 23,[24]Sheet1!N115,0)</f>
        <v>0</v>
      </c>
      <c r="Z4031"/>
    </row>
    <row r="4032" spans="1:26">
      <c r="A4032" s="18" t="str">
        <f t="array" ref="A4032">IF(ROW(B4032)-6&lt;A$1,VLOOKUP(LOOKUP("zzzz",CHOOSE({1,2},"",INDEX([1]Sheet1!$P$1:$P$65000,SMALL(IF([1]Sheet1!P$1:P$65000&lt;&gt;"",ROW([1]Sheet1!P$1:P$65000)),ROWS(D$5:D4032))))),[1]Sheet1!$C$5:$D$65000,2,FALSE),IF(L4032&gt;$A$1,"",IF(A4031="","Figure "&amp;L4032,IFERROR(VLOOKUP(A4031,[1]Sheet1!$D$5:$Q$65000,14,FALSE),IFERROR(VLOOKUP(A4031,[1]Sheet1!$A$5:$D$65000,4,FALSE),"Figure " &amp; L4032)))))</f>
        <v/>
      </c>
      <c r="B4032" s="19" t="str">
        <f>IFERROR(IF($A4032="","",VLOOKUP($A4032,[1]Sheet1!$D$5:$R$65000,15,FALSE)),"")</f>
        <v/>
      </c>
      <c r="C4032" s="20" t="str">
        <f>IFERROR(IF(A4032="","",VLOOKUP($A4032,[1]Sheet1!$D$5:$N$65000,3,FALSE)),"")</f>
        <v/>
      </c>
      <c r="D4032" s="20" t="str">
        <f>IFERROR(IF($A4032="","",VLOOKUP($A4032,[1]Sheet1!$D$5:$N$65000,4,FALSE)),"")</f>
        <v/>
      </c>
      <c r="E4032" s="20" t="str">
        <f>IFERROR(IF($A4032="","",VLOOKUP($A4032,[1]Sheet1!$D$5:$N$65000,5,FALSE)),"")</f>
        <v/>
      </c>
      <c r="F4032" s="20" t="str">
        <f>IFERROR(IF($A4032="","",VLOOKUP($A4032,[1]Sheet1!$D$5:$N$65000,6,FALSE)),"")</f>
        <v/>
      </c>
      <c r="G4032" s="20" t="str">
        <f>IFERROR(IF($A4032="","",VLOOKUP($A4032,[1]Sheet1!$D$5:$N$65000,7,FALSE)),"")</f>
        <v/>
      </c>
      <c r="H4032" s="20" t="str">
        <f>IFERROR(IF($A4032="","",VLOOKUP($A4032,[1]Sheet1!$D$5:$N$65000,8,FALSE)),"")</f>
        <v/>
      </c>
      <c r="I4032" s="20" t="str">
        <f>IFERROR(IF($A4032="","",VLOOKUP($A4032,[1]Sheet1!$D$5:$N$65000,9,FALSE)),"")</f>
        <v/>
      </c>
      <c r="J4032" s="20" t="str">
        <f>IFERROR(IF($A4032="","",VLOOKUP($A4032,[1]Sheet1!$D$5:$N$65000,10,FALSE)),"")</f>
        <v/>
      </c>
      <c r="K4032" s="20" t="str">
        <f>IFERROR(IF($A4032="","",VLOOKUP($A4032,[1]Sheet1!$D$5:$N$65000,11,FALSE)),"")</f>
        <v/>
      </c>
      <c r="L4032" s="3">
        <f t="shared" si="128"/>
        <v>4028</v>
      </c>
      <c r="M4032" s="21" t="str">
        <f t="shared" si="127"/>
        <v/>
      </c>
      <c r="N4032" s="29">
        <f>IF($L4031 = 23,[24]Sheet1!J116,0)</f>
        <v>0</v>
      </c>
      <c r="O4032" s="29">
        <f>IF($L4031 = 23,[24]Sheet1!K116,0)</f>
        <v>0</v>
      </c>
      <c r="P4032" s="29">
        <f>IF($L4031 = 23,[24]Sheet1!L116,0)</f>
        <v>0</v>
      </c>
      <c r="Q4032" s="29">
        <f>IF($L4031 = 23,[24]Sheet1!M116,0)</f>
        <v>0</v>
      </c>
      <c r="R4032" s="29">
        <f>IF($L4031 = 23,[24]Sheet1!N116,0)</f>
        <v>0</v>
      </c>
      <c r="Z4032"/>
    </row>
    <row r="4033" spans="1:26">
      <c r="A4033" s="18" t="str">
        <f t="array" ref="A4033">IF(ROW(B4033)-6&lt;A$1,VLOOKUP(LOOKUP("zzzz",CHOOSE({1,2},"",INDEX([1]Sheet1!$P$1:$P$65000,SMALL(IF([1]Sheet1!P$1:P$65000&lt;&gt;"",ROW([1]Sheet1!P$1:P$65000)),ROWS(D$5:D4033))))),[1]Sheet1!$C$5:$D$65000,2,FALSE),IF(L4033&gt;$A$1,"",IF(A4032="","Figure "&amp;L4033,IFERROR(VLOOKUP(A4032,[1]Sheet1!$D$5:$Q$65000,14,FALSE),IFERROR(VLOOKUP(A4032,[1]Sheet1!$A$5:$D$65000,4,FALSE),"Figure " &amp; L4033)))))</f>
        <v/>
      </c>
      <c r="B4033" s="19" t="str">
        <f>IFERROR(IF($A4033="","",VLOOKUP($A4033,[1]Sheet1!$D$5:$R$65000,15,FALSE)),"")</f>
        <v/>
      </c>
      <c r="C4033" s="20" t="str">
        <f>IFERROR(IF(A4033="","",VLOOKUP($A4033,[1]Sheet1!$D$5:$N$65000,3,FALSE)),"")</f>
        <v/>
      </c>
      <c r="D4033" s="20" t="str">
        <f>IFERROR(IF($A4033="","",VLOOKUP($A4033,[1]Sheet1!$D$5:$N$65000,4,FALSE)),"")</f>
        <v/>
      </c>
      <c r="E4033" s="20" t="str">
        <f>IFERROR(IF($A4033="","",VLOOKUP($A4033,[1]Sheet1!$D$5:$N$65000,5,FALSE)),"")</f>
        <v/>
      </c>
      <c r="F4033" s="20" t="str">
        <f>IFERROR(IF($A4033="","",VLOOKUP($A4033,[1]Sheet1!$D$5:$N$65000,6,FALSE)),"")</f>
        <v/>
      </c>
      <c r="G4033" s="20" t="str">
        <f>IFERROR(IF($A4033="","",VLOOKUP($A4033,[1]Sheet1!$D$5:$N$65000,7,FALSE)),"")</f>
        <v/>
      </c>
      <c r="H4033" s="20" t="str">
        <f>IFERROR(IF($A4033="","",VLOOKUP($A4033,[1]Sheet1!$D$5:$N$65000,8,FALSE)),"")</f>
        <v/>
      </c>
      <c r="I4033" s="20" t="str">
        <f>IFERROR(IF($A4033="","",VLOOKUP($A4033,[1]Sheet1!$D$5:$N$65000,9,FALSE)),"")</f>
        <v/>
      </c>
      <c r="J4033" s="20" t="str">
        <f>IFERROR(IF($A4033="","",VLOOKUP($A4033,[1]Sheet1!$D$5:$N$65000,10,FALSE)),"")</f>
        <v/>
      </c>
      <c r="K4033" s="20" t="str">
        <f>IFERROR(IF($A4033="","",VLOOKUP($A4033,[1]Sheet1!$D$5:$N$65000,11,FALSE)),"")</f>
        <v/>
      </c>
      <c r="L4033" s="3">
        <f t="shared" si="128"/>
        <v>4029</v>
      </c>
      <c r="M4033" s="21" t="str">
        <f t="shared" si="127"/>
        <v/>
      </c>
      <c r="N4033" s="29">
        <f>IF($L4032 = 23,[24]Sheet1!J117,0)</f>
        <v>0</v>
      </c>
      <c r="O4033" s="29">
        <f>IF($L4032 = 23,[24]Sheet1!K117,0)</f>
        <v>0</v>
      </c>
      <c r="P4033" s="29">
        <f>IF($L4032 = 23,[24]Sheet1!L117,0)</f>
        <v>0</v>
      </c>
      <c r="Q4033" s="29">
        <f>IF($L4032 = 23,[24]Sheet1!M117,0)</f>
        <v>0</v>
      </c>
      <c r="R4033" s="29">
        <f>IF($L4032 = 23,[24]Sheet1!N117,0)</f>
        <v>0</v>
      </c>
      <c r="Z4033"/>
    </row>
    <row r="4034" spans="1:26">
      <c r="A4034" s="18" t="str">
        <f t="array" ref="A4034">IF(ROW(B4034)-6&lt;A$1,VLOOKUP(LOOKUP("zzzz",CHOOSE({1,2},"",INDEX([1]Sheet1!$P$1:$P$65000,SMALL(IF([1]Sheet1!P$1:P$65000&lt;&gt;"",ROW([1]Sheet1!P$1:P$65000)),ROWS(D$5:D4034))))),[1]Sheet1!$C$5:$D$65000,2,FALSE),IF(L4034&gt;$A$1,"",IF(A4033="","Figure "&amp;L4034,IFERROR(VLOOKUP(A4033,[1]Sheet1!$D$5:$Q$65000,14,FALSE),IFERROR(VLOOKUP(A4033,[1]Sheet1!$A$5:$D$65000,4,FALSE),"Figure " &amp; L4034)))))</f>
        <v/>
      </c>
      <c r="B4034" s="19" t="str">
        <f>IFERROR(IF($A4034="","",VLOOKUP($A4034,[1]Sheet1!$D$5:$R$65000,15,FALSE)),"")</f>
        <v/>
      </c>
      <c r="C4034" s="20" t="str">
        <f>IFERROR(IF(A4034="","",VLOOKUP($A4034,[1]Sheet1!$D$5:$N$65000,3,FALSE)),"")</f>
        <v/>
      </c>
      <c r="D4034" s="20" t="str">
        <f>IFERROR(IF($A4034="","",VLOOKUP($A4034,[1]Sheet1!$D$5:$N$65000,4,FALSE)),"")</f>
        <v/>
      </c>
      <c r="E4034" s="20" t="str">
        <f>IFERROR(IF($A4034="","",VLOOKUP($A4034,[1]Sheet1!$D$5:$N$65000,5,FALSE)),"")</f>
        <v/>
      </c>
      <c r="F4034" s="20" t="str">
        <f>IFERROR(IF($A4034="","",VLOOKUP($A4034,[1]Sheet1!$D$5:$N$65000,6,FALSE)),"")</f>
        <v/>
      </c>
      <c r="G4034" s="20" t="str">
        <f>IFERROR(IF($A4034="","",VLOOKUP($A4034,[1]Sheet1!$D$5:$N$65000,7,FALSE)),"")</f>
        <v/>
      </c>
      <c r="H4034" s="20" t="str">
        <f>IFERROR(IF($A4034="","",VLOOKUP($A4034,[1]Sheet1!$D$5:$N$65000,8,FALSE)),"")</f>
        <v/>
      </c>
      <c r="I4034" s="20" t="str">
        <f>IFERROR(IF($A4034="","",VLOOKUP($A4034,[1]Sheet1!$D$5:$N$65000,9,FALSE)),"")</f>
        <v/>
      </c>
      <c r="J4034" s="20" t="str">
        <f>IFERROR(IF($A4034="","",VLOOKUP($A4034,[1]Sheet1!$D$5:$N$65000,10,FALSE)),"")</f>
        <v/>
      </c>
      <c r="K4034" s="20" t="str">
        <f>IFERROR(IF($A4034="","",VLOOKUP($A4034,[1]Sheet1!$D$5:$N$65000,11,FALSE)),"")</f>
        <v/>
      </c>
      <c r="L4034" s="3">
        <f t="shared" si="128"/>
        <v>4030</v>
      </c>
      <c r="M4034" s="21" t="str">
        <f t="shared" si="127"/>
        <v/>
      </c>
      <c r="N4034" s="29">
        <f>IF($L4033 = 23,[24]Sheet1!J118,0)</f>
        <v>0</v>
      </c>
      <c r="O4034" s="29">
        <f>IF($L4033 = 23,[24]Sheet1!K118,0)</f>
        <v>0</v>
      </c>
      <c r="P4034" s="29">
        <f>IF($L4033 = 23,[24]Sheet1!L118,0)</f>
        <v>0</v>
      </c>
      <c r="Q4034" s="29">
        <f>IF($L4033 = 23,[24]Sheet1!M118,0)</f>
        <v>0</v>
      </c>
      <c r="R4034" s="29">
        <f>IF($L4033 = 23,[24]Sheet1!N118,0)</f>
        <v>0</v>
      </c>
      <c r="Z4034"/>
    </row>
    <row r="4035" spans="1:26">
      <c r="A4035" s="18" t="str">
        <f t="array" ref="A4035">IF(ROW(B4035)-6&lt;A$1,VLOOKUP(LOOKUP("zzzz",CHOOSE({1,2},"",INDEX([1]Sheet1!$P$1:$P$65000,SMALL(IF([1]Sheet1!P$1:P$65000&lt;&gt;"",ROW([1]Sheet1!P$1:P$65000)),ROWS(D$5:D4035))))),[1]Sheet1!$C$5:$D$65000,2,FALSE),IF(L4035&gt;$A$1,"",IF(A4034="","Figure "&amp;L4035,IFERROR(VLOOKUP(A4034,[1]Sheet1!$D$5:$Q$65000,14,FALSE),IFERROR(VLOOKUP(A4034,[1]Sheet1!$A$5:$D$65000,4,FALSE),"Figure " &amp; L4035)))))</f>
        <v/>
      </c>
      <c r="B4035" s="19" t="str">
        <f>IFERROR(IF($A4035="","",VLOOKUP($A4035,[1]Sheet1!$D$5:$R$65000,15,FALSE)),"")</f>
        <v/>
      </c>
      <c r="C4035" s="20" t="str">
        <f>IFERROR(IF(A4035="","",VLOOKUP($A4035,[1]Sheet1!$D$5:$N$65000,3,FALSE)),"")</f>
        <v/>
      </c>
      <c r="D4035" s="20" t="str">
        <f>IFERROR(IF($A4035="","",VLOOKUP($A4035,[1]Sheet1!$D$5:$N$65000,4,FALSE)),"")</f>
        <v/>
      </c>
      <c r="E4035" s="20" t="str">
        <f>IFERROR(IF($A4035="","",VLOOKUP($A4035,[1]Sheet1!$D$5:$N$65000,5,FALSE)),"")</f>
        <v/>
      </c>
      <c r="F4035" s="20" t="str">
        <f>IFERROR(IF($A4035="","",VLOOKUP($A4035,[1]Sheet1!$D$5:$N$65000,6,FALSE)),"")</f>
        <v/>
      </c>
      <c r="G4035" s="20" t="str">
        <f>IFERROR(IF($A4035="","",VLOOKUP($A4035,[1]Sheet1!$D$5:$N$65000,7,FALSE)),"")</f>
        <v/>
      </c>
      <c r="H4035" s="20" t="str">
        <f>IFERROR(IF($A4035="","",VLOOKUP($A4035,[1]Sheet1!$D$5:$N$65000,8,FALSE)),"")</f>
        <v/>
      </c>
      <c r="I4035" s="20" t="str">
        <f>IFERROR(IF($A4035="","",VLOOKUP($A4035,[1]Sheet1!$D$5:$N$65000,9,FALSE)),"")</f>
        <v/>
      </c>
      <c r="J4035" s="20" t="str">
        <f>IFERROR(IF($A4035="","",VLOOKUP($A4035,[1]Sheet1!$D$5:$N$65000,10,FALSE)),"")</f>
        <v/>
      </c>
      <c r="K4035" s="20" t="str">
        <f>IFERROR(IF($A4035="","",VLOOKUP($A4035,[1]Sheet1!$D$5:$N$65000,11,FALSE)),"")</f>
        <v/>
      </c>
      <c r="L4035" s="3">
        <f t="shared" si="128"/>
        <v>4031</v>
      </c>
      <c r="M4035" s="21" t="str">
        <f t="shared" si="127"/>
        <v/>
      </c>
      <c r="N4035" s="29">
        <f>IF($L4034 = 23,[24]Sheet1!J119,0)</f>
        <v>0</v>
      </c>
      <c r="O4035" s="29">
        <f>IF($L4034 = 23,[24]Sheet1!K119,0)</f>
        <v>0</v>
      </c>
      <c r="P4035" s="29">
        <f>IF($L4034 = 23,[24]Sheet1!L119,0)</f>
        <v>0</v>
      </c>
      <c r="Q4035" s="29">
        <f>IF($L4034 = 23,[24]Sheet1!M119,0)</f>
        <v>0</v>
      </c>
      <c r="R4035" s="29">
        <f>IF($L4034 = 23,[24]Sheet1!N119,0)</f>
        <v>0</v>
      </c>
      <c r="Z4035"/>
    </row>
    <row r="4036" spans="1:26">
      <c r="A4036" s="18" t="str">
        <f t="array" ref="A4036">IF(ROW(B4036)-6&lt;A$1,VLOOKUP(LOOKUP("zzzz",CHOOSE({1,2},"",INDEX([1]Sheet1!$P$1:$P$65000,SMALL(IF([1]Sheet1!P$1:P$65000&lt;&gt;"",ROW([1]Sheet1!P$1:P$65000)),ROWS(D$5:D4036))))),[1]Sheet1!$C$5:$D$65000,2,FALSE),IF(L4036&gt;$A$1,"",IF(A4035="","Figure "&amp;L4036,IFERROR(VLOOKUP(A4035,[1]Sheet1!$D$5:$Q$65000,14,FALSE),IFERROR(VLOOKUP(A4035,[1]Sheet1!$A$5:$D$65000,4,FALSE),"Figure " &amp; L4036)))))</f>
        <v/>
      </c>
      <c r="B4036" s="19" t="str">
        <f>IFERROR(IF($A4036="","",VLOOKUP($A4036,[1]Sheet1!$D$5:$R$65000,15,FALSE)),"")</f>
        <v/>
      </c>
      <c r="C4036" s="20" t="str">
        <f>IFERROR(IF(A4036="","",VLOOKUP($A4036,[1]Sheet1!$D$5:$N$65000,3,FALSE)),"")</f>
        <v/>
      </c>
      <c r="D4036" s="20" t="str">
        <f>IFERROR(IF($A4036="","",VLOOKUP($A4036,[1]Sheet1!$D$5:$N$65000,4,FALSE)),"")</f>
        <v/>
      </c>
      <c r="E4036" s="20" t="str">
        <f>IFERROR(IF($A4036="","",VLOOKUP($A4036,[1]Sheet1!$D$5:$N$65000,5,FALSE)),"")</f>
        <v/>
      </c>
      <c r="F4036" s="20" t="str">
        <f>IFERROR(IF($A4036="","",VLOOKUP($A4036,[1]Sheet1!$D$5:$N$65000,6,FALSE)),"")</f>
        <v/>
      </c>
      <c r="G4036" s="20" t="str">
        <f>IFERROR(IF($A4036="","",VLOOKUP($A4036,[1]Sheet1!$D$5:$N$65000,7,FALSE)),"")</f>
        <v/>
      </c>
      <c r="H4036" s="20" t="str">
        <f>IFERROR(IF($A4036="","",VLOOKUP($A4036,[1]Sheet1!$D$5:$N$65000,8,FALSE)),"")</f>
        <v/>
      </c>
      <c r="I4036" s="20" t="str">
        <f>IFERROR(IF($A4036="","",VLOOKUP($A4036,[1]Sheet1!$D$5:$N$65000,9,FALSE)),"")</f>
        <v/>
      </c>
      <c r="J4036" s="20" t="str">
        <f>IFERROR(IF($A4036="","",VLOOKUP($A4036,[1]Sheet1!$D$5:$N$65000,10,FALSE)),"")</f>
        <v/>
      </c>
      <c r="K4036" s="20" t="str">
        <f>IFERROR(IF($A4036="","",VLOOKUP($A4036,[1]Sheet1!$D$5:$N$65000,11,FALSE)),"")</f>
        <v/>
      </c>
      <c r="L4036" s="3">
        <f t="shared" si="128"/>
        <v>4032</v>
      </c>
      <c r="M4036" s="21" t="str">
        <f t="shared" si="127"/>
        <v/>
      </c>
      <c r="N4036" s="29">
        <f>IF($L4035 = 23,[24]Sheet1!J120,0)</f>
        <v>0</v>
      </c>
      <c r="O4036" s="29">
        <f>IF($L4035 = 23,[24]Sheet1!K120,0)</f>
        <v>0</v>
      </c>
      <c r="P4036" s="29">
        <f>IF($L4035 = 23,[24]Sheet1!L120,0)</f>
        <v>0</v>
      </c>
      <c r="Q4036" s="29">
        <f>IF($L4035 = 23,[24]Sheet1!M120,0)</f>
        <v>0</v>
      </c>
      <c r="R4036" s="29">
        <f>IF($L4035 = 23,[24]Sheet1!N120,0)</f>
        <v>0</v>
      </c>
      <c r="Z4036"/>
    </row>
    <row r="4037" spans="1:26">
      <c r="A4037" s="18" t="str">
        <f t="array" ref="A4037">IF(ROW(B4037)-6&lt;A$1,VLOOKUP(LOOKUP("zzzz",CHOOSE({1,2},"",INDEX([1]Sheet1!$P$1:$P$65000,SMALL(IF([1]Sheet1!P$1:P$65000&lt;&gt;"",ROW([1]Sheet1!P$1:P$65000)),ROWS(D$5:D4037))))),[1]Sheet1!$C$5:$D$65000,2,FALSE),IF(L4037&gt;$A$1,"",IF(A4036="","Figure "&amp;L4037,IFERROR(VLOOKUP(A4036,[1]Sheet1!$D$5:$Q$65000,14,FALSE),IFERROR(VLOOKUP(A4036,[1]Sheet1!$A$5:$D$65000,4,FALSE),"Figure " &amp; L4037)))))</f>
        <v/>
      </c>
      <c r="B4037" s="19" t="str">
        <f>IFERROR(IF($A4037="","",VLOOKUP($A4037,[1]Sheet1!$D$5:$R$65000,15,FALSE)),"")</f>
        <v/>
      </c>
      <c r="C4037" s="20" t="str">
        <f>IFERROR(IF(A4037="","",VLOOKUP($A4037,[1]Sheet1!$D$5:$N$65000,3,FALSE)),"")</f>
        <v/>
      </c>
      <c r="D4037" s="20" t="str">
        <f>IFERROR(IF($A4037="","",VLOOKUP($A4037,[1]Sheet1!$D$5:$N$65000,4,FALSE)),"")</f>
        <v/>
      </c>
      <c r="E4037" s="20" t="str">
        <f>IFERROR(IF($A4037="","",VLOOKUP($A4037,[1]Sheet1!$D$5:$N$65000,5,FALSE)),"")</f>
        <v/>
      </c>
      <c r="F4037" s="20" t="str">
        <f>IFERROR(IF($A4037="","",VLOOKUP($A4037,[1]Sheet1!$D$5:$N$65000,6,FALSE)),"")</f>
        <v/>
      </c>
      <c r="G4037" s="20" t="str">
        <f>IFERROR(IF($A4037="","",VLOOKUP($A4037,[1]Sheet1!$D$5:$N$65000,7,FALSE)),"")</f>
        <v/>
      </c>
      <c r="H4037" s="20" t="str">
        <f>IFERROR(IF($A4037="","",VLOOKUP($A4037,[1]Sheet1!$D$5:$N$65000,8,FALSE)),"")</f>
        <v/>
      </c>
      <c r="I4037" s="20" t="str">
        <f>IFERROR(IF($A4037="","",VLOOKUP($A4037,[1]Sheet1!$D$5:$N$65000,9,FALSE)),"")</f>
        <v/>
      </c>
      <c r="J4037" s="20" t="str">
        <f>IFERROR(IF($A4037="","",VLOOKUP($A4037,[1]Sheet1!$D$5:$N$65000,10,FALSE)),"")</f>
        <v/>
      </c>
      <c r="K4037" s="20" t="str">
        <f>IFERROR(IF($A4037="","",VLOOKUP($A4037,[1]Sheet1!$D$5:$N$65000,11,FALSE)),"")</f>
        <v/>
      </c>
      <c r="L4037" s="3">
        <f t="shared" si="128"/>
        <v>4033</v>
      </c>
      <c r="M4037" s="21" t="str">
        <f t="shared" si="127"/>
        <v/>
      </c>
      <c r="N4037" s="29">
        <f>IF($L4036 = 23,[24]Sheet1!J121,0)</f>
        <v>0</v>
      </c>
      <c r="O4037" s="29">
        <f>IF($L4036 = 23,[24]Sheet1!K121,0)</f>
        <v>0</v>
      </c>
      <c r="P4037" s="29">
        <f>IF($L4036 = 23,[24]Sheet1!L121,0)</f>
        <v>0</v>
      </c>
      <c r="Q4037" s="29">
        <f>IF($L4036 = 23,[24]Sheet1!M121,0)</f>
        <v>0</v>
      </c>
      <c r="R4037" s="29">
        <f>IF($L4036 = 23,[24]Sheet1!N121,0)</f>
        <v>0</v>
      </c>
      <c r="Z4037"/>
    </row>
    <row r="4038" spans="1:26">
      <c r="A4038" s="18" t="str">
        <f t="array" ref="A4038">IF(ROW(B4038)-6&lt;A$1,VLOOKUP(LOOKUP("zzzz",CHOOSE({1,2},"",INDEX([1]Sheet1!$P$1:$P$65000,SMALL(IF([1]Sheet1!P$1:P$65000&lt;&gt;"",ROW([1]Sheet1!P$1:P$65000)),ROWS(D$5:D4038))))),[1]Sheet1!$C$5:$D$65000,2,FALSE),IF(L4038&gt;$A$1,"",IF(A4037="","Figure "&amp;L4038,IFERROR(VLOOKUP(A4037,[1]Sheet1!$D$5:$Q$65000,14,FALSE),IFERROR(VLOOKUP(A4037,[1]Sheet1!$A$5:$D$65000,4,FALSE),"Figure " &amp; L4038)))))</f>
        <v/>
      </c>
      <c r="B4038" s="19" t="str">
        <f>IFERROR(IF($A4038="","",VLOOKUP($A4038,[1]Sheet1!$D$5:$R$65000,15,FALSE)),"")</f>
        <v/>
      </c>
      <c r="C4038" s="20" t="str">
        <f>IFERROR(IF(A4038="","",VLOOKUP($A4038,[1]Sheet1!$D$5:$N$65000,3,FALSE)),"")</f>
        <v/>
      </c>
      <c r="D4038" s="20" t="str">
        <f>IFERROR(IF($A4038="","",VLOOKUP($A4038,[1]Sheet1!$D$5:$N$65000,4,FALSE)),"")</f>
        <v/>
      </c>
      <c r="E4038" s="20" t="str">
        <f>IFERROR(IF($A4038="","",VLOOKUP($A4038,[1]Sheet1!$D$5:$N$65000,5,FALSE)),"")</f>
        <v/>
      </c>
      <c r="F4038" s="20" t="str">
        <f>IFERROR(IF($A4038="","",VLOOKUP($A4038,[1]Sheet1!$D$5:$N$65000,6,FALSE)),"")</f>
        <v/>
      </c>
      <c r="G4038" s="20" t="str">
        <f>IFERROR(IF($A4038="","",VLOOKUP($A4038,[1]Sheet1!$D$5:$N$65000,7,FALSE)),"")</f>
        <v/>
      </c>
      <c r="H4038" s="20" t="str">
        <f>IFERROR(IF($A4038="","",VLOOKUP($A4038,[1]Sheet1!$D$5:$N$65000,8,FALSE)),"")</f>
        <v/>
      </c>
      <c r="I4038" s="20" t="str">
        <f>IFERROR(IF($A4038="","",VLOOKUP($A4038,[1]Sheet1!$D$5:$N$65000,9,FALSE)),"")</f>
        <v/>
      </c>
      <c r="J4038" s="20" t="str">
        <f>IFERROR(IF($A4038="","",VLOOKUP($A4038,[1]Sheet1!$D$5:$N$65000,10,FALSE)),"")</f>
        <v/>
      </c>
      <c r="K4038" s="20" t="str">
        <f>IFERROR(IF($A4038="","",VLOOKUP($A4038,[1]Sheet1!$D$5:$N$65000,11,FALSE)),"")</f>
        <v/>
      </c>
      <c r="L4038" s="3">
        <f t="shared" si="128"/>
        <v>4034</v>
      </c>
      <c r="M4038" s="21" t="str">
        <f t="shared" ref="M4038:M4101" si="129">IF(K4038="","",L4038)</f>
        <v/>
      </c>
      <c r="N4038" s="29">
        <f>IF($L4037 = 23,[24]Sheet1!J122,0)</f>
        <v>0</v>
      </c>
      <c r="O4038" s="29">
        <f>IF($L4037 = 23,[24]Sheet1!K122,0)</f>
        <v>0</v>
      </c>
      <c r="P4038" s="29">
        <f>IF($L4037 = 23,[24]Sheet1!L122,0)</f>
        <v>0</v>
      </c>
      <c r="Q4038" s="29">
        <f>IF($L4037 = 23,[24]Sheet1!M122,0)</f>
        <v>0</v>
      </c>
      <c r="R4038" s="29">
        <f>IF($L4037 = 23,[24]Sheet1!N122,0)</f>
        <v>0</v>
      </c>
      <c r="Z4038"/>
    </row>
    <row r="4039" spans="1:26">
      <c r="A4039" s="18" t="str">
        <f t="array" ref="A4039">IF(ROW(B4039)-6&lt;A$1,VLOOKUP(LOOKUP("zzzz",CHOOSE({1,2},"",INDEX([1]Sheet1!$P$1:$P$65000,SMALL(IF([1]Sheet1!P$1:P$65000&lt;&gt;"",ROW([1]Sheet1!P$1:P$65000)),ROWS(D$5:D4039))))),[1]Sheet1!$C$5:$D$65000,2,FALSE),IF(L4039&gt;$A$1,"",IF(A4038="","Figure "&amp;L4039,IFERROR(VLOOKUP(A4038,[1]Sheet1!$D$5:$Q$65000,14,FALSE),IFERROR(VLOOKUP(A4038,[1]Sheet1!$A$5:$D$65000,4,FALSE),"Figure " &amp; L4039)))))</f>
        <v/>
      </c>
      <c r="B4039" s="19" t="str">
        <f>IFERROR(IF($A4039="","",VLOOKUP($A4039,[1]Sheet1!$D$5:$R$65000,15,FALSE)),"")</f>
        <v/>
      </c>
      <c r="C4039" s="20" t="str">
        <f>IFERROR(IF(A4039="","",VLOOKUP($A4039,[1]Sheet1!$D$5:$N$65000,3,FALSE)),"")</f>
        <v/>
      </c>
      <c r="D4039" s="20" t="str">
        <f>IFERROR(IF($A4039="","",VLOOKUP($A4039,[1]Sheet1!$D$5:$N$65000,4,FALSE)),"")</f>
        <v/>
      </c>
      <c r="E4039" s="20" t="str">
        <f>IFERROR(IF($A4039="","",VLOOKUP($A4039,[1]Sheet1!$D$5:$N$65000,5,FALSE)),"")</f>
        <v/>
      </c>
      <c r="F4039" s="20" t="str">
        <f>IFERROR(IF($A4039="","",VLOOKUP($A4039,[1]Sheet1!$D$5:$N$65000,6,FALSE)),"")</f>
        <v/>
      </c>
      <c r="G4039" s="20" t="str">
        <f>IFERROR(IF($A4039="","",VLOOKUP($A4039,[1]Sheet1!$D$5:$N$65000,7,FALSE)),"")</f>
        <v/>
      </c>
      <c r="H4039" s="20" t="str">
        <f>IFERROR(IF($A4039="","",VLOOKUP($A4039,[1]Sheet1!$D$5:$N$65000,8,FALSE)),"")</f>
        <v/>
      </c>
      <c r="I4039" s="20" t="str">
        <f>IFERROR(IF($A4039="","",VLOOKUP($A4039,[1]Sheet1!$D$5:$N$65000,9,FALSE)),"")</f>
        <v/>
      </c>
      <c r="J4039" s="20" t="str">
        <f>IFERROR(IF($A4039="","",VLOOKUP($A4039,[1]Sheet1!$D$5:$N$65000,10,FALSE)),"")</f>
        <v/>
      </c>
      <c r="K4039" s="20" t="str">
        <f>IFERROR(IF($A4039="","",VLOOKUP($A4039,[1]Sheet1!$D$5:$N$65000,11,FALSE)),"")</f>
        <v/>
      </c>
      <c r="L4039" s="3">
        <f t="shared" si="128"/>
        <v>4035</v>
      </c>
      <c r="M4039" s="21" t="str">
        <f t="shared" si="129"/>
        <v/>
      </c>
      <c r="N4039" s="29">
        <f>IF($L4038 = 23,[24]Sheet1!J123,0)</f>
        <v>0</v>
      </c>
      <c r="O4039" s="29">
        <f>IF($L4038 = 23,[24]Sheet1!K123,0)</f>
        <v>0</v>
      </c>
      <c r="P4039" s="29">
        <f>IF($L4038 = 23,[24]Sheet1!L123,0)</f>
        <v>0</v>
      </c>
      <c r="Q4039" s="29">
        <f>IF($L4038 = 23,[24]Sheet1!M123,0)</f>
        <v>0</v>
      </c>
      <c r="R4039" s="29">
        <f>IF($L4038 = 23,[24]Sheet1!N123,0)</f>
        <v>0</v>
      </c>
      <c r="Z4039"/>
    </row>
    <row r="4040" spans="1:26">
      <c r="A4040" s="18" t="str">
        <f t="array" ref="A4040">IF(ROW(B4040)-6&lt;A$1,VLOOKUP(LOOKUP("zzzz",CHOOSE({1,2},"",INDEX([1]Sheet1!$P$1:$P$65000,SMALL(IF([1]Sheet1!P$1:P$65000&lt;&gt;"",ROW([1]Sheet1!P$1:P$65000)),ROWS(D$5:D4040))))),[1]Sheet1!$C$5:$D$65000,2,FALSE),IF(L4040&gt;$A$1,"",IF(A4039="","Figure "&amp;L4040,IFERROR(VLOOKUP(A4039,[1]Sheet1!$D$5:$Q$65000,14,FALSE),IFERROR(VLOOKUP(A4039,[1]Sheet1!$A$5:$D$65000,4,FALSE),"Figure " &amp; L4040)))))</f>
        <v/>
      </c>
      <c r="B4040" s="19" t="str">
        <f>IFERROR(IF($A4040="","",VLOOKUP($A4040,[1]Sheet1!$D$5:$R$65000,15,FALSE)),"")</f>
        <v/>
      </c>
      <c r="C4040" s="20" t="str">
        <f>IFERROR(IF(A4040="","",VLOOKUP($A4040,[1]Sheet1!$D$5:$N$65000,3,FALSE)),"")</f>
        <v/>
      </c>
      <c r="D4040" s="20" t="str">
        <f>IFERROR(IF($A4040="","",VLOOKUP($A4040,[1]Sheet1!$D$5:$N$65000,4,FALSE)),"")</f>
        <v/>
      </c>
      <c r="E4040" s="20" t="str">
        <f>IFERROR(IF($A4040="","",VLOOKUP($A4040,[1]Sheet1!$D$5:$N$65000,5,FALSE)),"")</f>
        <v/>
      </c>
      <c r="F4040" s="20" t="str">
        <f>IFERROR(IF($A4040="","",VLOOKUP($A4040,[1]Sheet1!$D$5:$N$65000,6,FALSE)),"")</f>
        <v/>
      </c>
      <c r="G4040" s="20" t="str">
        <f>IFERROR(IF($A4040="","",VLOOKUP($A4040,[1]Sheet1!$D$5:$N$65000,7,FALSE)),"")</f>
        <v/>
      </c>
      <c r="H4040" s="20" t="str">
        <f>IFERROR(IF($A4040="","",VLOOKUP($A4040,[1]Sheet1!$D$5:$N$65000,8,FALSE)),"")</f>
        <v/>
      </c>
      <c r="I4040" s="20" t="str">
        <f>IFERROR(IF($A4040="","",VLOOKUP($A4040,[1]Sheet1!$D$5:$N$65000,9,FALSE)),"")</f>
        <v/>
      </c>
      <c r="J4040" s="20" t="str">
        <f>IFERROR(IF($A4040="","",VLOOKUP($A4040,[1]Sheet1!$D$5:$N$65000,10,FALSE)),"")</f>
        <v/>
      </c>
      <c r="K4040" s="20" t="str">
        <f>IFERROR(IF($A4040="","",VLOOKUP($A4040,[1]Sheet1!$D$5:$N$65000,11,FALSE)),"")</f>
        <v/>
      </c>
      <c r="L4040" s="3">
        <f t="shared" si="128"/>
        <v>4036</v>
      </c>
      <c r="M4040" s="21" t="str">
        <f t="shared" si="129"/>
        <v/>
      </c>
      <c r="N4040" s="29">
        <f>IF($L4039 = 23,[24]Sheet1!J124,0)</f>
        <v>0</v>
      </c>
      <c r="O4040" s="29">
        <f>IF($L4039 = 23,[24]Sheet1!K124,0)</f>
        <v>0</v>
      </c>
      <c r="P4040" s="29">
        <f>IF($L4039 = 23,[24]Sheet1!L124,0)</f>
        <v>0</v>
      </c>
      <c r="Q4040" s="29">
        <f>IF($L4039 = 23,[24]Sheet1!M124,0)</f>
        <v>0</v>
      </c>
      <c r="R4040" s="29">
        <f>IF($L4039 = 23,[24]Sheet1!N124,0)</f>
        <v>0</v>
      </c>
      <c r="Z4040"/>
    </row>
    <row r="4041" spans="1:26">
      <c r="A4041" s="18" t="str">
        <f t="array" ref="A4041">IF(ROW(B4041)-6&lt;A$1,VLOOKUP(LOOKUP("zzzz",CHOOSE({1,2},"",INDEX([1]Sheet1!$P$1:$P$65000,SMALL(IF([1]Sheet1!P$1:P$65000&lt;&gt;"",ROW([1]Sheet1!P$1:P$65000)),ROWS(D$5:D4041))))),[1]Sheet1!$C$5:$D$65000,2,FALSE),IF(L4041&gt;$A$1,"",IF(A4040="","Figure "&amp;L4041,IFERROR(VLOOKUP(A4040,[1]Sheet1!$D$5:$Q$65000,14,FALSE),IFERROR(VLOOKUP(A4040,[1]Sheet1!$A$5:$D$65000,4,FALSE),"Figure " &amp; L4041)))))</f>
        <v/>
      </c>
      <c r="B4041" s="19" t="str">
        <f>IFERROR(IF($A4041="","",VLOOKUP($A4041,[1]Sheet1!$D$5:$R$65000,15,FALSE)),"")</f>
        <v/>
      </c>
      <c r="C4041" s="20" t="str">
        <f>IFERROR(IF(A4041="","",VLOOKUP($A4041,[1]Sheet1!$D$5:$N$65000,3,FALSE)),"")</f>
        <v/>
      </c>
      <c r="D4041" s="20" t="str">
        <f>IFERROR(IF($A4041="","",VLOOKUP($A4041,[1]Sheet1!$D$5:$N$65000,4,FALSE)),"")</f>
        <v/>
      </c>
      <c r="E4041" s="20" t="str">
        <f>IFERROR(IF($A4041="","",VLOOKUP($A4041,[1]Sheet1!$D$5:$N$65000,5,FALSE)),"")</f>
        <v/>
      </c>
      <c r="F4041" s="20" t="str">
        <f>IFERROR(IF($A4041="","",VLOOKUP($A4041,[1]Sheet1!$D$5:$N$65000,6,FALSE)),"")</f>
        <v/>
      </c>
      <c r="G4041" s="20" t="str">
        <f>IFERROR(IF($A4041="","",VLOOKUP($A4041,[1]Sheet1!$D$5:$N$65000,7,FALSE)),"")</f>
        <v/>
      </c>
      <c r="H4041" s="20" t="str">
        <f>IFERROR(IF($A4041="","",VLOOKUP($A4041,[1]Sheet1!$D$5:$N$65000,8,FALSE)),"")</f>
        <v/>
      </c>
      <c r="I4041" s="20" t="str">
        <f>IFERROR(IF($A4041="","",VLOOKUP($A4041,[1]Sheet1!$D$5:$N$65000,9,FALSE)),"")</f>
        <v/>
      </c>
      <c r="J4041" s="20" t="str">
        <f>IFERROR(IF($A4041="","",VLOOKUP($A4041,[1]Sheet1!$D$5:$N$65000,10,FALSE)),"")</f>
        <v/>
      </c>
      <c r="K4041" s="20" t="str">
        <f>IFERROR(IF($A4041="","",VLOOKUP($A4041,[1]Sheet1!$D$5:$N$65000,11,FALSE)),"")</f>
        <v/>
      </c>
      <c r="L4041" s="3">
        <f t="shared" si="128"/>
        <v>4037</v>
      </c>
      <c r="M4041" s="21" t="str">
        <f t="shared" si="129"/>
        <v/>
      </c>
      <c r="N4041" s="29">
        <f>IF($L4040 = 23,[24]Sheet1!J125,0)</f>
        <v>0</v>
      </c>
      <c r="O4041" s="29">
        <f>IF($L4040 = 23,[24]Sheet1!K125,0)</f>
        <v>0</v>
      </c>
      <c r="P4041" s="29">
        <f>IF($L4040 = 23,[24]Sheet1!L125,0)</f>
        <v>0</v>
      </c>
      <c r="Q4041" s="29">
        <f>IF($L4040 = 23,[24]Sheet1!M125,0)</f>
        <v>0</v>
      </c>
      <c r="R4041" s="29">
        <f>IF($L4040 = 23,[24]Sheet1!N125,0)</f>
        <v>0</v>
      </c>
      <c r="Z4041"/>
    </row>
    <row r="4042" spans="1:26">
      <c r="A4042" s="18" t="str">
        <f t="array" ref="A4042">IF(ROW(B4042)-6&lt;A$1,VLOOKUP(LOOKUP("zzzz",CHOOSE({1,2},"",INDEX([1]Sheet1!$P$1:$P$65000,SMALL(IF([1]Sheet1!P$1:P$65000&lt;&gt;"",ROW([1]Sheet1!P$1:P$65000)),ROWS(D$5:D4042))))),[1]Sheet1!$C$5:$D$65000,2,FALSE),IF(L4042&gt;$A$1,"",IF(A4041="","Figure "&amp;L4042,IFERROR(VLOOKUP(A4041,[1]Sheet1!$D$5:$Q$65000,14,FALSE),IFERROR(VLOOKUP(A4041,[1]Sheet1!$A$5:$D$65000,4,FALSE),"Figure " &amp; L4042)))))</f>
        <v/>
      </c>
      <c r="B4042" s="19" t="str">
        <f>IFERROR(IF($A4042="","",VLOOKUP($A4042,[1]Sheet1!$D$5:$R$65000,15,FALSE)),"")</f>
        <v/>
      </c>
      <c r="C4042" s="20" t="str">
        <f>IFERROR(IF(A4042="","",VLOOKUP($A4042,[1]Sheet1!$D$5:$N$65000,3,FALSE)),"")</f>
        <v/>
      </c>
      <c r="D4042" s="20" t="str">
        <f>IFERROR(IF($A4042="","",VLOOKUP($A4042,[1]Sheet1!$D$5:$N$65000,4,FALSE)),"")</f>
        <v/>
      </c>
      <c r="E4042" s="20" t="str">
        <f>IFERROR(IF($A4042="","",VLOOKUP($A4042,[1]Sheet1!$D$5:$N$65000,5,FALSE)),"")</f>
        <v/>
      </c>
      <c r="F4042" s="20" t="str">
        <f>IFERROR(IF($A4042="","",VLOOKUP($A4042,[1]Sheet1!$D$5:$N$65000,6,FALSE)),"")</f>
        <v/>
      </c>
      <c r="G4042" s="20" t="str">
        <f>IFERROR(IF($A4042="","",VLOOKUP($A4042,[1]Sheet1!$D$5:$N$65000,7,FALSE)),"")</f>
        <v/>
      </c>
      <c r="H4042" s="20" t="str">
        <f>IFERROR(IF($A4042="","",VLOOKUP($A4042,[1]Sheet1!$D$5:$N$65000,8,FALSE)),"")</f>
        <v/>
      </c>
      <c r="I4042" s="20" t="str">
        <f>IFERROR(IF($A4042="","",VLOOKUP($A4042,[1]Sheet1!$D$5:$N$65000,9,FALSE)),"")</f>
        <v/>
      </c>
      <c r="J4042" s="20" t="str">
        <f>IFERROR(IF($A4042="","",VLOOKUP($A4042,[1]Sheet1!$D$5:$N$65000,10,FALSE)),"")</f>
        <v/>
      </c>
      <c r="K4042" s="20" t="str">
        <f>IFERROR(IF($A4042="","",VLOOKUP($A4042,[1]Sheet1!$D$5:$N$65000,11,FALSE)),"")</f>
        <v/>
      </c>
      <c r="L4042" s="3">
        <f t="shared" si="128"/>
        <v>4038</v>
      </c>
      <c r="M4042" s="21" t="str">
        <f t="shared" si="129"/>
        <v/>
      </c>
      <c r="N4042" s="29">
        <f>IF($L4041 = 23,[24]Sheet1!J126,0)</f>
        <v>0</v>
      </c>
      <c r="O4042" s="29">
        <f>IF($L4041 = 23,[24]Sheet1!K126,0)</f>
        <v>0</v>
      </c>
      <c r="P4042" s="29">
        <f>IF($L4041 = 23,[24]Sheet1!L126,0)</f>
        <v>0</v>
      </c>
      <c r="Q4042" s="29">
        <f>IF($L4041 = 23,[24]Sheet1!M126,0)</f>
        <v>0</v>
      </c>
      <c r="R4042" s="29">
        <f>IF($L4041 = 23,[24]Sheet1!N126,0)</f>
        <v>0</v>
      </c>
      <c r="Z4042"/>
    </row>
    <row r="4043" spans="1:26">
      <c r="A4043" s="18" t="str">
        <f t="array" ref="A4043">IF(ROW(B4043)-6&lt;A$1,VLOOKUP(LOOKUP("zzzz",CHOOSE({1,2},"",INDEX([1]Sheet1!$P$1:$P$65000,SMALL(IF([1]Sheet1!P$1:P$65000&lt;&gt;"",ROW([1]Sheet1!P$1:P$65000)),ROWS(D$5:D4043))))),[1]Sheet1!$C$5:$D$65000,2,FALSE),IF(L4043&gt;$A$1,"",IF(A4042="","Figure "&amp;L4043,IFERROR(VLOOKUP(A4042,[1]Sheet1!$D$5:$Q$65000,14,FALSE),IFERROR(VLOOKUP(A4042,[1]Sheet1!$A$5:$D$65000,4,FALSE),"Figure " &amp; L4043)))))</f>
        <v/>
      </c>
      <c r="B4043" s="19" t="str">
        <f>IFERROR(IF($A4043="","",VLOOKUP($A4043,[1]Sheet1!$D$5:$R$65000,15,FALSE)),"")</f>
        <v/>
      </c>
      <c r="C4043" s="20" t="str">
        <f>IFERROR(IF(A4043="","",VLOOKUP($A4043,[1]Sheet1!$D$5:$N$65000,3,FALSE)),"")</f>
        <v/>
      </c>
      <c r="D4043" s="20" t="str">
        <f>IFERROR(IF($A4043="","",VLOOKUP($A4043,[1]Sheet1!$D$5:$N$65000,4,FALSE)),"")</f>
        <v/>
      </c>
      <c r="E4043" s="20" t="str">
        <f>IFERROR(IF($A4043="","",VLOOKUP($A4043,[1]Sheet1!$D$5:$N$65000,5,FALSE)),"")</f>
        <v/>
      </c>
      <c r="F4043" s="20" t="str">
        <f>IFERROR(IF($A4043="","",VLOOKUP($A4043,[1]Sheet1!$D$5:$N$65000,6,FALSE)),"")</f>
        <v/>
      </c>
      <c r="G4043" s="20" t="str">
        <f>IFERROR(IF($A4043="","",VLOOKUP($A4043,[1]Sheet1!$D$5:$N$65000,7,FALSE)),"")</f>
        <v/>
      </c>
      <c r="H4043" s="20" t="str">
        <f>IFERROR(IF($A4043="","",VLOOKUP($A4043,[1]Sheet1!$D$5:$N$65000,8,FALSE)),"")</f>
        <v/>
      </c>
      <c r="I4043" s="20" t="str">
        <f>IFERROR(IF($A4043="","",VLOOKUP($A4043,[1]Sheet1!$D$5:$N$65000,9,FALSE)),"")</f>
        <v/>
      </c>
      <c r="J4043" s="20" t="str">
        <f>IFERROR(IF($A4043="","",VLOOKUP($A4043,[1]Sheet1!$D$5:$N$65000,10,FALSE)),"")</f>
        <v/>
      </c>
      <c r="K4043" s="20" t="str">
        <f>IFERROR(IF($A4043="","",VLOOKUP($A4043,[1]Sheet1!$D$5:$N$65000,11,FALSE)),"")</f>
        <v/>
      </c>
      <c r="L4043" s="3">
        <f t="shared" si="128"/>
        <v>4039</v>
      </c>
      <c r="M4043" s="21" t="str">
        <f t="shared" si="129"/>
        <v/>
      </c>
      <c r="N4043" s="29">
        <f>IF($L4042 = 23,[24]Sheet1!J127,0)</f>
        <v>0</v>
      </c>
      <c r="O4043" s="29">
        <f>IF($L4042 = 23,[24]Sheet1!K127,0)</f>
        <v>0</v>
      </c>
      <c r="P4043" s="29">
        <f>IF($L4042 = 23,[24]Sheet1!L127,0)</f>
        <v>0</v>
      </c>
      <c r="Q4043" s="29">
        <f>IF($L4042 = 23,[24]Sheet1!M127,0)</f>
        <v>0</v>
      </c>
      <c r="R4043" s="29">
        <f>IF($L4042 = 23,[24]Sheet1!N127,0)</f>
        <v>0</v>
      </c>
      <c r="Z4043"/>
    </row>
    <row r="4044" spans="1:26">
      <c r="A4044" s="18" t="str">
        <f t="array" ref="A4044">IF(ROW(B4044)-6&lt;A$1,VLOOKUP(LOOKUP("zzzz",CHOOSE({1,2},"",INDEX([1]Sheet1!$P$1:$P$65000,SMALL(IF([1]Sheet1!P$1:P$65000&lt;&gt;"",ROW([1]Sheet1!P$1:P$65000)),ROWS(D$5:D4044))))),[1]Sheet1!$C$5:$D$65000,2,FALSE),IF(L4044&gt;$A$1,"",IF(A4043="","Figure "&amp;L4044,IFERROR(VLOOKUP(A4043,[1]Sheet1!$D$5:$Q$65000,14,FALSE),IFERROR(VLOOKUP(A4043,[1]Sheet1!$A$5:$D$65000,4,FALSE),"Figure " &amp; L4044)))))</f>
        <v/>
      </c>
      <c r="B4044" s="19" t="str">
        <f>IFERROR(IF($A4044="","",VLOOKUP($A4044,[1]Sheet1!$D$5:$R$65000,15,FALSE)),"")</f>
        <v/>
      </c>
      <c r="C4044" s="20" t="str">
        <f>IFERROR(IF(A4044="","",VLOOKUP($A4044,[1]Sheet1!$D$5:$N$65000,3,FALSE)),"")</f>
        <v/>
      </c>
      <c r="D4044" s="20" t="str">
        <f>IFERROR(IF($A4044="","",VLOOKUP($A4044,[1]Sheet1!$D$5:$N$65000,4,FALSE)),"")</f>
        <v/>
      </c>
      <c r="E4044" s="20" t="str">
        <f>IFERROR(IF($A4044="","",VLOOKUP($A4044,[1]Sheet1!$D$5:$N$65000,5,FALSE)),"")</f>
        <v/>
      </c>
      <c r="F4044" s="20" t="str">
        <f>IFERROR(IF($A4044="","",VLOOKUP($A4044,[1]Sheet1!$D$5:$N$65000,6,FALSE)),"")</f>
        <v/>
      </c>
      <c r="G4044" s="20" t="str">
        <f>IFERROR(IF($A4044="","",VLOOKUP($A4044,[1]Sheet1!$D$5:$N$65000,7,FALSE)),"")</f>
        <v/>
      </c>
      <c r="H4044" s="20" t="str">
        <f>IFERROR(IF($A4044="","",VLOOKUP($A4044,[1]Sheet1!$D$5:$N$65000,8,FALSE)),"")</f>
        <v/>
      </c>
      <c r="I4044" s="20" t="str">
        <f>IFERROR(IF($A4044="","",VLOOKUP($A4044,[1]Sheet1!$D$5:$N$65000,9,FALSE)),"")</f>
        <v/>
      </c>
      <c r="J4044" s="20" t="str">
        <f>IFERROR(IF($A4044="","",VLOOKUP($A4044,[1]Sheet1!$D$5:$N$65000,10,FALSE)),"")</f>
        <v/>
      </c>
      <c r="K4044" s="20" t="str">
        <f>IFERROR(IF($A4044="","",VLOOKUP($A4044,[1]Sheet1!$D$5:$N$65000,11,FALSE)),"")</f>
        <v/>
      </c>
      <c r="L4044" s="3">
        <f t="shared" si="128"/>
        <v>4040</v>
      </c>
      <c r="M4044" s="21" t="str">
        <f t="shared" si="129"/>
        <v/>
      </c>
      <c r="N4044" s="29">
        <f>IF($L4043 = 23,[24]Sheet1!J128,0)</f>
        <v>0</v>
      </c>
      <c r="O4044" s="29">
        <f>IF($L4043 = 23,[24]Sheet1!K128,0)</f>
        <v>0</v>
      </c>
      <c r="P4044" s="29">
        <f>IF($L4043 = 23,[24]Sheet1!L128,0)</f>
        <v>0</v>
      </c>
      <c r="Q4044" s="29">
        <f>IF($L4043 = 23,[24]Sheet1!M128,0)</f>
        <v>0</v>
      </c>
      <c r="R4044" s="29">
        <f>IF($L4043 = 23,[24]Sheet1!N128,0)</f>
        <v>0</v>
      </c>
      <c r="Z4044"/>
    </row>
    <row r="4045" spans="1:26">
      <c r="A4045" s="18" t="str">
        <f t="array" ref="A4045">IF(ROW(B4045)-6&lt;A$1,VLOOKUP(LOOKUP("zzzz",CHOOSE({1,2},"",INDEX([1]Sheet1!$P$1:$P$65000,SMALL(IF([1]Sheet1!P$1:P$65000&lt;&gt;"",ROW([1]Sheet1!P$1:P$65000)),ROWS(D$5:D4045))))),[1]Sheet1!$C$5:$D$65000,2,FALSE),IF(L4045&gt;$A$1,"",IF(A4044="","Figure "&amp;L4045,IFERROR(VLOOKUP(A4044,[1]Sheet1!$D$5:$Q$65000,14,FALSE),IFERROR(VLOOKUP(A4044,[1]Sheet1!$A$5:$D$65000,4,FALSE),"Figure " &amp; L4045)))))</f>
        <v/>
      </c>
      <c r="B4045" s="19" t="str">
        <f>IFERROR(IF($A4045="","",VLOOKUP($A4045,[1]Sheet1!$D$5:$R$65000,15,FALSE)),"")</f>
        <v/>
      </c>
      <c r="C4045" s="20" t="str">
        <f>IFERROR(IF(A4045="","",VLOOKUP($A4045,[1]Sheet1!$D$5:$N$65000,3,FALSE)),"")</f>
        <v/>
      </c>
      <c r="D4045" s="20" t="str">
        <f>IFERROR(IF($A4045="","",VLOOKUP($A4045,[1]Sheet1!$D$5:$N$65000,4,FALSE)),"")</f>
        <v/>
      </c>
      <c r="E4045" s="20" t="str">
        <f>IFERROR(IF($A4045="","",VLOOKUP($A4045,[1]Sheet1!$D$5:$N$65000,5,FALSE)),"")</f>
        <v/>
      </c>
      <c r="F4045" s="20" t="str">
        <f>IFERROR(IF($A4045="","",VLOOKUP($A4045,[1]Sheet1!$D$5:$N$65000,6,FALSE)),"")</f>
        <v/>
      </c>
      <c r="G4045" s="20" t="str">
        <f>IFERROR(IF($A4045="","",VLOOKUP($A4045,[1]Sheet1!$D$5:$N$65000,7,FALSE)),"")</f>
        <v/>
      </c>
      <c r="H4045" s="20" t="str">
        <f>IFERROR(IF($A4045="","",VLOOKUP($A4045,[1]Sheet1!$D$5:$N$65000,8,FALSE)),"")</f>
        <v/>
      </c>
      <c r="I4045" s="20" t="str">
        <f>IFERROR(IF($A4045="","",VLOOKUP($A4045,[1]Sheet1!$D$5:$N$65000,9,FALSE)),"")</f>
        <v/>
      </c>
      <c r="J4045" s="20" t="str">
        <f>IFERROR(IF($A4045="","",VLOOKUP($A4045,[1]Sheet1!$D$5:$N$65000,10,FALSE)),"")</f>
        <v/>
      </c>
      <c r="K4045" s="20" t="str">
        <f>IFERROR(IF($A4045="","",VLOOKUP($A4045,[1]Sheet1!$D$5:$N$65000,11,FALSE)),"")</f>
        <v/>
      </c>
      <c r="L4045" s="3">
        <f t="shared" si="128"/>
        <v>4041</v>
      </c>
      <c r="M4045" s="21" t="str">
        <f t="shared" si="129"/>
        <v/>
      </c>
      <c r="N4045" s="29">
        <f>IF($L4044 = 23,[24]Sheet1!J129,0)</f>
        <v>0</v>
      </c>
      <c r="O4045" s="29">
        <f>IF($L4044 = 23,[24]Sheet1!K129,0)</f>
        <v>0</v>
      </c>
      <c r="P4045" s="29">
        <f>IF($L4044 = 23,[24]Sheet1!L129,0)</f>
        <v>0</v>
      </c>
      <c r="Q4045" s="29">
        <f>IF($L4044 = 23,[24]Sheet1!M129,0)</f>
        <v>0</v>
      </c>
      <c r="R4045" s="29">
        <f>IF($L4044 = 23,[24]Sheet1!N129,0)</f>
        <v>0</v>
      </c>
      <c r="Z4045"/>
    </row>
    <row r="4046" spans="1:26">
      <c r="A4046" s="18" t="str">
        <f t="array" ref="A4046">IF(ROW(B4046)-6&lt;A$1,VLOOKUP(LOOKUP("zzzz",CHOOSE({1,2},"",INDEX([1]Sheet1!$P$1:$P$65000,SMALL(IF([1]Sheet1!P$1:P$65000&lt;&gt;"",ROW([1]Sheet1!P$1:P$65000)),ROWS(D$5:D4046))))),[1]Sheet1!$C$5:$D$65000,2,FALSE),IF(L4046&gt;$A$1,"",IF(A4045="","Figure "&amp;L4046,IFERROR(VLOOKUP(A4045,[1]Sheet1!$D$5:$Q$65000,14,FALSE),IFERROR(VLOOKUP(A4045,[1]Sheet1!$A$5:$D$65000,4,FALSE),"Figure " &amp; L4046)))))</f>
        <v/>
      </c>
      <c r="B4046" s="19" t="str">
        <f>IFERROR(IF($A4046="","",VLOOKUP($A4046,[1]Sheet1!$D$5:$R$65000,15,FALSE)),"")</f>
        <v/>
      </c>
      <c r="C4046" s="20" t="str">
        <f>IFERROR(IF(A4046="","",VLOOKUP($A4046,[1]Sheet1!$D$5:$N$65000,3,FALSE)),"")</f>
        <v/>
      </c>
      <c r="D4046" s="20" t="str">
        <f>IFERROR(IF($A4046="","",VLOOKUP($A4046,[1]Sheet1!$D$5:$N$65000,4,FALSE)),"")</f>
        <v/>
      </c>
      <c r="E4046" s="20" t="str">
        <f>IFERROR(IF($A4046="","",VLOOKUP($A4046,[1]Sheet1!$D$5:$N$65000,5,FALSE)),"")</f>
        <v/>
      </c>
      <c r="F4046" s="20" t="str">
        <f>IFERROR(IF($A4046="","",VLOOKUP($A4046,[1]Sheet1!$D$5:$N$65000,6,FALSE)),"")</f>
        <v/>
      </c>
      <c r="G4046" s="20" t="str">
        <f>IFERROR(IF($A4046="","",VLOOKUP($A4046,[1]Sheet1!$D$5:$N$65000,7,FALSE)),"")</f>
        <v/>
      </c>
      <c r="H4046" s="20" t="str">
        <f>IFERROR(IF($A4046="","",VLOOKUP($A4046,[1]Sheet1!$D$5:$N$65000,8,FALSE)),"")</f>
        <v/>
      </c>
      <c r="I4046" s="20" t="str">
        <f>IFERROR(IF($A4046="","",VLOOKUP($A4046,[1]Sheet1!$D$5:$N$65000,9,FALSE)),"")</f>
        <v/>
      </c>
      <c r="J4046" s="20" t="str">
        <f>IFERROR(IF($A4046="","",VLOOKUP($A4046,[1]Sheet1!$D$5:$N$65000,10,FALSE)),"")</f>
        <v/>
      </c>
      <c r="K4046" s="20" t="str">
        <f>IFERROR(IF($A4046="","",VLOOKUP($A4046,[1]Sheet1!$D$5:$N$65000,11,FALSE)),"")</f>
        <v/>
      </c>
      <c r="L4046" s="3">
        <f t="shared" si="128"/>
        <v>4042</v>
      </c>
      <c r="M4046" s="21" t="str">
        <f t="shared" si="129"/>
        <v/>
      </c>
      <c r="N4046" s="29">
        <f>IF($L4045 = 23,[24]Sheet1!J130,0)</f>
        <v>0</v>
      </c>
      <c r="O4046" s="29">
        <f>IF($L4045 = 23,[24]Sheet1!K130,0)</f>
        <v>0</v>
      </c>
      <c r="P4046" s="29">
        <f>IF($L4045 = 23,[24]Sheet1!L130,0)</f>
        <v>0</v>
      </c>
      <c r="Q4046" s="29">
        <f>IF($L4045 = 23,[24]Sheet1!M130,0)</f>
        <v>0</v>
      </c>
      <c r="R4046" s="29">
        <f>IF($L4045 = 23,[24]Sheet1!N130,0)</f>
        <v>0</v>
      </c>
      <c r="Z4046"/>
    </row>
    <row r="4047" spans="1:26">
      <c r="A4047" s="18" t="str">
        <f t="array" ref="A4047">IF(ROW(B4047)-6&lt;A$1,VLOOKUP(LOOKUP("zzzz",CHOOSE({1,2},"",INDEX([1]Sheet1!$P$1:$P$65000,SMALL(IF([1]Sheet1!P$1:P$65000&lt;&gt;"",ROW([1]Sheet1!P$1:P$65000)),ROWS(D$5:D4047))))),[1]Sheet1!$C$5:$D$65000,2,FALSE),IF(L4047&gt;$A$1,"",IF(A4046="","Figure "&amp;L4047,IFERROR(VLOOKUP(A4046,[1]Sheet1!$D$5:$Q$65000,14,FALSE),IFERROR(VLOOKUP(A4046,[1]Sheet1!$A$5:$D$65000,4,FALSE),"Figure " &amp; L4047)))))</f>
        <v/>
      </c>
      <c r="B4047" s="19" t="str">
        <f>IFERROR(IF($A4047="","",VLOOKUP($A4047,[1]Sheet1!$D$5:$R$65000,15,FALSE)),"")</f>
        <v/>
      </c>
      <c r="C4047" s="20" t="str">
        <f>IFERROR(IF(A4047="","",VLOOKUP($A4047,[1]Sheet1!$D$5:$N$65000,3,FALSE)),"")</f>
        <v/>
      </c>
      <c r="D4047" s="20" t="str">
        <f>IFERROR(IF($A4047="","",VLOOKUP($A4047,[1]Sheet1!$D$5:$N$65000,4,FALSE)),"")</f>
        <v/>
      </c>
      <c r="E4047" s="20" t="str">
        <f>IFERROR(IF($A4047="","",VLOOKUP($A4047,[1]Sheet1!$D$5:$N$65000,5,FALSE)),"")</f>
        <v/>
      </c>
      <c r="F4047" s="20" t="str">
        <f>IFERROR(IF($A4047="","",VLOOKUP($A4047,[1]Sheet1!$D$5:$N$65000,6,FALSE)),"")</f>
        <v/>
      </c>
      <c r="G4047" s="20" t="str">
        <f>IFERROR(IF($A4047="","",VLOOKUP($A4047,[1]Sheet1!$D$5:$N$65000,7,FALSE)),"")</f>
        <v/>
      </c>
      <c r="H4047" s="20" t="str">
        <f>IFERROR(IF($A4047="","",VLOOKUP($A4047,[1]Sheet1!$D$5:$N$65000,8,FALSE)),"")</f>
        <v/>
      </c>
      <c r="I4047" s="20" t="str">
        <f>IFERROR(IF($A4047="","",VLOOKUP($A4047,[1]Sheet1!$D$5:$N$65000,9,FALSE)),"")</f>
        <v/>
      </c>
      <c r="J4047" s="20" t="str">
        <f>IFERROR(IF($A4047="","",VLOOKUP($A4047,[1]Sheet1!$D$5:$N$65000,10,FALSE)),"")</f>
        <v/>
      </c>
      <c r="K4047" s="20" t="str">
        <f>IFERROR(IF($A4047="","",VLOOKUP($A4047,[1]Sheet1!$D$5:$N$65000,11,FALSE)),"")</f>
        <v/>
      </c>
      <c r="L4047" s="3">
        <f t="shared" si="128"/>
        <v>4043</v>
      </c>
      <c r="M4047" s="21" t="str">
        <f t="shared" si="129"/>
        <v/>
      </c>
      <c r="N4047" s="29">
        <f>IF($L4046 = 23,[24]Sheet1!J131,0)</f>
        <v>0</v>
      </c>
      <c r="O4047" s="29">
        <f>IF($L4046 = 23,[24]Sheet1!K131,0)</f>
        <v>0</v>
      </c>
      <c r="P4047" s="29">
        <f>IF($L4046 = 23,[24]Sheet1!L131,0)</f>
        <v>0</v>
      </c>
      <c r="Q4047" s="29">
        <f>IF($L4046 = 23,[24]Sheet1!M131,0)</f>
        <v>0</v>
      </c>
      <c r="R4047" s="29">
        <f>IF($L4046 = 23,[24]Sheet1!N131,0)</f>
        <v>0</v>
      </c>
      <c r="Z4047"/>
    </row>
    <row r="4048" spans="1:26">
      <c r="A4048" s="18" t="str">
        <f t="array" ref="A4048">IF(ROW(B4048)-6&lt;A$1,VLOOKUP(LOOKUP("zzzz",CHOOSE({1,2},"",INDEX([1]Sheet1!$P$1:$P$65000,SMALL(IF([1]Sheet1!P$1:P$65000&lt;&gt;"",ROW([1]Sheet1!P$1:P$65000)),ROWS(D$5:D4048))))),[1]Sheet1!$C$5:$D$65000,2,FALSE),IF(L4048&gt;$A$1,"",IF(A4047="","Figure "&amp;L4048,IFERROR(VLOOKUP(A4047,[1]Sheet1!$D$5:$Q$65000,14,FALSE),IFERROR(VLOOKUP(A4047,[1]Sheet1!$A$5:$D$65000,4,FALSE),"Figure " &amp; L4048)))))</f>
        <v/>
      </c>
      <c r="B4048" s="19" t="str">
        <f>IFERROR(IF($A4048="","",VLOOKUP($A4048,[1]Sheet1!$D$5:$R$65000,15,FALSE)),"")</f>
        <v/>
      </c>
      <c r="C4048" s="20" t="str">
        <f>IFERROR(IF(A4048="","",VLOOKUP($A4048,[1]Sheet1!$D$5:$N$65000,3,FALSE)),"")</f>
        <v/>
      </c>
      <c r="D4048" s="20" t="str">
        <f>IFERROR(IF($A4048="","",VLOOKUP($A4048,[1]Sheet1!$D$5:$N$65000,4,FALSE)),"")</f>
        <v/>
      </c>
      <c r="E4048" s="20" t="str">
        <f>IFERROR(IF($A4048="","",VLOOKUP($A4048,[1]Sheet1!$D$5:$N$65000,5,FALSE)),"")</f>
        <v/>
      </c>
      <c r="F4048" s="20" t="str">
        <f>IFERROR(IF($A4048="","",VLOOKUP($A4048,[1]Sheet1!$D$5:$N$65000,6,FALSE)),"")</f>
        <v/>
      </c>
      <c r="G4048" s="20" t="str">
        <f>IFERROR(IF($A4048="","",VLOOKUP($A4048,[1]Sheet1!$D$5:$N$65000,7,FALSE)),"")</f>
        <v/>
      </c>
      <c r="H4048" s="20" t="str">
        <f>IFERROR(IF($A4048="","",VLOOKUP($A4048,[1]Sheet1!$D$5:$N$65000,8,FALSE)),"")</f>
        <v/>
      </c>
      <c r="I4048" s="20" t="str">
        <f>IFERROR(IF($A4048="","",VLOOKUP($A4048,[1]Sheet1!$D$5:$N$65000,9,FALSE)),"")</f>
        <v/>
      </c>
      <c r="J4048" s="20" t="str">
        <f>IFERROR(IF($A4048="","",VLOOKUP($A4048,[1]Sheet1!$D$5:$N$65000,10,FALSE)),"")</f>
        <v/>
      </c>
      <c r="K4048" s="20" t="str">
        <f>IFERROR(IF($A4048="","",VLOOKUP($A4048,[1]Sheet1!$D$5:$N$65000,11,FALSE)),"")</f>
        <v/>
      </c>
      <c r="L4048" s="3">
        <f t="shared" si="128"/>
        <v>4044</v>
      </c>
      <c r="M4048" s="21" t="str">
        <f t="shared" si="129"/>
        <v/>
      </c>
      <c r="N4048" s="29">
        <f>IF($L4047 = 23,[24]Sheet1!J132,0)</f>
        <v>0</v>
      </c>
      <c r="O4048" s="29">
        <f>IF($L4047 = 23,[24]Sheet1!K132,0)</f>
        <v>0</v>
      </c>
      <c r="P4048" s="29">
        <f>IF($L4047 = 23,[24]Sheet1!L132,0)</f>
        <v>0</v>
      </c>
      <c r="Q4048" s="29">
        <f>IF($L4047 = 23,[24]Sheet1!M132,0)</f>
        <v>0</v>
      </c>
      <c r="R4048" s="29">
        <f>IF($L4047 = 23,[24]Sheet1!N132,0)</f>
        <v>0</v>
      </c>
      <c r="Z4048"/>
    </row>
    <row r="4049" spans="1:26">
      <c r="A4049" s="18" t="str">
        <f t="array" ref="A4049">IF(ROW(B4049)-6&lt;A$1,VLOOKUP(LOOKUP("zzzz",CHOOSE({1,2},"",INDEX([1]Sheet1!$P$1:$P$65000,SMALL(IF([1]Sheet1!P$1:P$65000&lt;&gt;"",ROW([1]Sheet1!P$1:P$65000)),ROWS(D$5:D4049))))),[1]Sheet1!$C$5:$D$65000,2,FALSE),IF(L4049&gt;$A$1,"",IF(A4048="","Figure "&amp;L4049,IFERROR(VLOOKUP(A4048,[1]Sheet1!$D$5:$Q$65000,14,FALSE),IFERROR(VLOOKUP(A4048,[1]Sheet1!$A$5:$D$65000,4,FALSE),"Figure " &amp; L4049)))))</f>
        <v/>
      </c>
      <c r="B4049" s="19" t="str">
        <f>IFERROR(IF($A4049="","",VLOOKUP($A4049,[1]Sheet1!$D$5:$R$65000,15,FALSE)),"")</f>
        <v/>
      </c>
      <c r="C4049" s="20" t="str">
        <f>IFERROR(IF(A4049="","",VLOOKUP($A4049,[1]Sheet1!$D$5:$N$65000,3,FALSE)),"")</f>
        <v/>
      </c>
      <c r="D4049" s="20" t="str">
        <f>IFERROR(IF($A4049="","",VLOOKUP($A4049,[1]Sheet1!$D$5:$N$65000,4,FALSE)),"")</f>
        <v/>
      </c>
      <c r="E4049" s="20" t="str">
        <f>IFERROR(IF($A4049="","",VLOOKUP($A4049,[1]Sheet1!$D$5:$N$65000,5,FALSE)),"")</f>
        <v/>
      </c>
      <c r="F4049" s="20" t="str">
        <f>IFERROR(IF($A4049="","",VLOOKUP($A4049,[1]Sheet1!$D$5:$N$65000,6,FALSE)),"")</f>
        <v/>
      </c>
      <c r="G4049" s="20" t="str">
        <f>IFERROR(IF($A4049="","",VLOOKUP($A4049,[1]Sheet1!$D$5:$N$65000,7,FALSE)),"")</f>
        <v/>
      </c>
      <c r="H4049" s="20" t="str">
        <f>IFERROR(IF($A4049="","",VLOOKUP($A4049,[1]Sheet1!$D$5:$N$65000,8,FALSE)),"")</f>
        <v/>
      </c>
      <c r="I4049" s="20" t="str">
        <f>IFERROR(IF($A4049="","",VLOOKUP($A4049,[1]Sheet1!$D$5:$N$65000,9,FALSE)),"")</f>
        <v/>
      </c>
      <c r="J4049" s="20" t="str">
        <f>IFERROR(IF($A4049="","",VLOOKUP($A4049,[1]Sheet1!$D$5:$N$65000,10,FALSE)),"")</f>
        <v/>
      </c>
      <c r="K4049" s="20" t="str">
        <f>IFERROR(IF($A4049="","",VLOOKUP($A4049,[1]Sheet1!$D$5:$N$65000,11,FALSE)),"")</f>
        <v/>
      </c>
      <c r="L4049" s="3">
        <f t="shared" si="128"/>
        <v>4045</v>
      </c>
      <c r="M4049" s="21" t="str">
        <f t="shared" si="129"/>
        <v/>
      </c>
      <c r="N4049" s="29">
        <f>IF($L4048 = 23,[24]Sheet1!J133,0)</f>
        <v>0</v>
      </c>
      <c r="O4049" s="29">
        <f>IF($L4048 = 23,[24]Sheet1!K133,0)</f>
        <v>0</v>
      </c>
      <c r="P4049" s="29">
        <f>IF($L4048 = 23,[24]Sheet1!L133,0)</f>
        <v>0</v>
      </c>
      <c r="Q4049" s="29">
        <f>IF($L4048 = 23,[24]Sheet1!M133,0)</f>
        <v>0</v>
      </c>
      <c r="R4049" s="29">
        <f>IF($L4048 = 23,[24]Sheet1!N133,0)</f>
        <v>0</v>
      </c>
      <c r="Z4049"/>
    </row>
    <row r="4050" spans="1:26">
      <c r="A4050" s="18" t="str">
        <f t="array" ref="A4050">IF(ROW(B4050)-6&lt;A$1,VLOOKUP(LOOKUP("zzzz",CHOOSE({1,2},"",INDEX([1]Sheet1!$P$1:$P$65000,SMALL(IF([1]Sheet1!P$1:P$65000&lt;&gt;"",ROW([1]Sheet1!P$1:P$65000)),ROWS(D$5:D4050))))),[1]Sheet1!$C$5:$D$65000,2,FALSE),IF(L4050&gt;$A$1,"",IF(A4049="","Figure "&amp;L4050,IFERROR(VLOOKUP(A4049,[1]Sheet1!$D$5:$Q$65000,14,FALSE),IFERROR(VLOOKUP(A4049,[1]Sheet1!$A$5:$D$65000,4,FALSE),"Figure " &amp; L4050)))))</f>
        <v/>
      </c>
      <c r="B4050" s="19" t="str">
        <f>IFERROR(IF($A4050="","",VLOOKUP($A4050,[1]Sheet1!$D$5:$R$65000,15,FALSE)),"")</f>
        <v/>
      </c>
      <c r="C4050" s="20" t="str">
        <f>IFERROR(IF(A4050="","",VLOOKUP($A4050,[1]Sheet1!$D$5:$N$65000,3,FALSE)),"")</f>
        <v/>
      </c>
      <c r="D4050" s="20" t="str">
        <f>IFERROR(IF($A4050="","",VLOOKUP($A4050,[1]Sheet1!$D$5:$N$65000,4,FALSE)),"")</f>
        <v/>
      </c>
      <c r="E4050" s="20" t="str">
        <f>IFERROR(IF($A4050="","",VLOOKUP($A4050,[1]Sheet1!$D$5:$N$65000,5,FALSE)),"")</f>
        <v/>
      </c>
      <c r="F4050" s="20" t="str">
        <f>IFERROR(IF($A4050="","",VLOOKUP($A4050,[1]Sheet1!$D$5:$N$65000,6,FALSE)),"")</f>
        <v/>
      </c>
      <c r="G4050" s="20" t="str">
        <f>IFERROR(IF($A4050="","",VLOOKUP($A4050,[1]Sheet1!$D$5:$N$65000,7,FALSE)),"")</f>
        <v/>
      </c>
      <c r="H4050" s="20" t="str">
        <f>IFERROR(IF($A4050="","",VLOOKUP($A4050,[1]Sheet1!$D$5:$N$65000,8,FALSE)),"")</f>
        <v/>
      </c>
      <c r="I4050" s="20" t="str">
        <f>IFERROR(IF($A4050="","",VLOOKUP($A4050,[1]Sheet1!$D$5:$N$65000,9,FALSE)),"")</f>
        <v/>
      </c>
      <c r="J4050" s="20" t="str">
        <f>IFERROR(IF($A4050="","",VLOOKUP($A4050,[1]Sheet1!$D$5:$N$65000,10,FALSE)),"")</f>
        <v/>
      </c>
      <c r="K4050" s="20" t="str">
        <f>IFERROR(IF($A4050="","",VLOOKUP($A4050,[1]Sheet1!$D$5:$N$65000,11,FALSE)),"")</f>
        <v/>
      </c>
      <c r="L4050" s="3">
        <f t="shared" si="128"/>
        <v>4046</v>
      </c>
      <c r="M4050" s="21" t="str">
        <f t="shared" si="129"/>
        <v/>
      </c>
      <c r="N4050" s="29">
        <f>IF($L4049 = 23,[24]Sheet1!J134,0)</f>
        <v>0</v>
      </c>
      <c r="O4050" s="29">
        <f>IF($L4049 = 23,[24]Sheet1!K134,0)</f>
        <v>0</v>
      </c>
      <c r="P4050" s="29">
        <f>IF($L4049 = 23,[24]Sheet1!L134,0)</f>
        <v>0</v>
      </c>
      <c r="Q4050" s="29">
        <f>IF($L4049 = 23,[24]Sheet1!M134,0)</f>
        <v>0</v>
      </c>
      <c r="R4050" s="29">
        <f>IF($L4049 = 23,[24]Sheet1!N134,0)</f>
        <v>0</v>
      </c>
      <c r="Z4050"/>
    </row>
    <row r="4051" spans="1:26">
      <c r="A4051" s="18" t="str">
        <f t="array" ref="A4051">IF(ROW(B4051)-6&lt;A$1,VLOOKUP(LOOKUP("zzzz",CHOOSE({1,2},"",INDEX([1]Sheet1!$P$1:$P$65000,SMALL(IF([1]Sheet1!P$1:P$65000&lt;&gt;"",ROW([1]Sheet1!P$1:P$65000)),ROWS(D$5:D4051))))),[1]Sheet1!$C$5:$D$65000,2,FALSE),IF(L4051&gt;$A$1,"",IF(A4050="","Figure "&amp;L4051,IFERROR(VLOOKUP(A4050,[1]Sheet1!$D$5:$Q$65000,14,FALSE),IFERROR(VLOOKUP(A4050,[1]Sheet1!$A$5:$D$65000,4,FALSE),"Figure " &amp; L4051)))))</f>
        <v/>
      </c>
      <c r="B4051" s="19" t="str">
        <f>IFERROR(IF($A4051="","",VLOOKUP($A4051,[1]Sheet1!$D$5:$R$65000,15,FALSE)),"")</f>
        <v/>
      </c>
      <c r="C4051" s="20" t="str">
        <f>IFERROR(IF(A4051="","",VLOOKUP($A4051,[1]Sheet1!$D$5:$N$65000,3,FALSE)),"")</f>
        <v/>
      </c>
      <c r="D4051" s="20" t="str">
        <f>IFERROR(IF($A4051="","",VLOOKUP($A4051,[1]Sheet1!$D$5:$N$65000,4,FALSE)),"")</f>
        <v/>
      </c>
      <c r="E4051" s="20" t="str">
        <f>IFERROR(IF($A4051="","",VLOOKUP($A4051,[1]Sheet1!$D$5:$N$65000,5,FALSE)),"")</f>
        <v/>
      </c>
      <c r="F4051" s="20" t="str">
        <f>IFERROR(IF($A4051="","",VLOOKUP($A4051,[1]Sheet1!$D$5:$N$65000,6,FALSE)),"")</f>
        <v/>
      </c>
      <c r="G4051" s="20" t="str">
        <f>IFERROR(IF($A4051="","",VLOOKUP($A4051,[1]Sheet1!$D$5:$N$65000,7,FALSE)),"")</f>
        <v/>
      </c>
      <c r="H4051" s="20" t="str">
        <f>IFERROR(IF($A4051="","",VLOOKUP($A4051,[1]Sheet1!$D$5:$N$65000,8,FALSE)),"")</f>
        <v/>
      </c>
      <c r="I4051" s="20" t="str">
        <f>IFERROR(IF($A4051="","",VLOOKUP($A4051,[1]Sheet1!$D$5:$N$65000,9,FALSE)),"")</f>
        <v/>
      </c>
      <c r="J4051" s="20" t="str">
        <f>IFERROR(IF($A4051="","",VLOOKUP($A4051,[1]Sheet1!$D$5:$N$65000,10,FALSE)),"")</f>
        <v/>
      </c>
      <c r="K4051" s="20" t="str">
        <f>IFERROR(IF($A4051="","",VLOOKUP($A4051,[1]Sheet1!$D$5:$N$65000,11,FALSE)),"")</f>
        <v/>
      </c>
      <c r="L4051" s="3">
        <f t="shared" si="128"/>
        <v>4047</v>
      </c>
      <c r="M4051" s="21" t="str">
        <f t="shared" si="129"/>
        <v/>
      </c>
      <c r="N4051" s="29">
        <f>IF($L4050 = 23,[24]Sheet1!J135,0)</f>
        <v>0</v>
      </c>
      <c r="O4051" s="29">
        <f>IF($L4050 = 23,[24]Sheet1!K135,0)</f>
        <v>0</v>
      </c>
      <c r="P4051" s="29">
        <f>IF($L4050 = 23,[24]Sheet1!L135,0)</f>
        <v>0</v>
      </c>
      <c r="Q4051" s="29">
        <f>IF($L4050 = 23,[24]Sheet1!M135,0)</f>
        <v>0</v>
      </c>
      <c r="R4051" s="29">
        <f>IF($L4050 = 23,[24]Sheet1!N135,0)</f>
        <v>0</v>
      </c>
      <c r="Z4051"/>
    </row>
    <row r="4052" spans="1:26">
      <c r="A4052" s="18" t="str">
        <f t="array" ref="A4052">IF(ROW(B4052)-6&lt;A$1,VLOOKUP(LOOKUP("zzzz",CHOOSE({1,2},"",INDEX([1]Sheet1!$P$1:$P$65000,SMALL(IF([1]Sheet1!P$1:P$65000&lt;&gt;"",ROW([1]Sheet1!P$1:P$65000)),ROWS(D$5:D4052))))),[1]Sheet1!$C$5:$D$65000,2,FALSE),IF(L4052&gt;$A$1,"",IF(A4051="","Figure "&amp;L4052,IFERROR(VLOOKUP(A4051,[1]Sheet1!$D$5:$Q$65000,14,FALSE),IFERROR(VLOOKUP(A4051,[1]Sheet1!$A$5:$D$65000,4,FALSE),"Figure " &amp; L4052)))))</f>
        <v/>
      </c>
      <c r="B4052" s="19" t="str">
        <f>IFERROR(IF($A4052="","",VLOOKUP($A4052,[1]Sheet1!$D$5:$R$65000,15,FALSE)),"")</f>
        <v/>
      </c>
      <c r="C4052" s="20" t="str">
        <f>IFERROR(IF(A4052="","",VLOOKUP($A4052,[1]Sheet1!$D$5:$N$65000,3,FALSE)),"")</f>
        <v/>
      </c>
      <c r="D4052" s="20" t="str">
        <f>IFERROR(IF($A4052="","",VLOOKUP($A4052,[1]Sheet1!$D$5:$N$65000,4,FALSE)),"")</f>
        <v/>
      </c>
      <c r="E4052" s="20" t="str">
        <f>IFERROR(IF($A4052="","",VLOOKUP($A4052,[1]Sheet1!$D$5:$N$65000,5,FALSE)),"")</f>
        <v/>
      </c>
      <c r="F4052" s="20" t="str">
        <f>IFERROR(IF($A4052="","",VLOOKUP($A4052,[1]Sheet1!$D$5:$N$65000,6,FALSE)),"")</f>
        <v/>
      </c>
      <c r="G4052" s="20" t="str">
        <f>IFERROR(IF($A4052="","",VLOOKUP($A4052,[1]Sheet1!$D$5:$N$65000,7,FALSE)),"")</f>
        <v/>
      </c>
      <c r="H4052" s="20" t="str">
        <f>IFERROR(IF($A4052="","",VLOOKUP($A4052,[1]Sheet1!$D$5:$N$65000,8,FALSE)),"")</f>
        <v/>
      </c>
      <c r="I4052" s="20" t="str">
        <f>IFERROR(IF($A4052="","",VLOOKUP($A4052,[1]Sheet1!$D$5:$N$65000,9,FALSE)),"")</f>
        <v/>
      </c>
      <c r="J4052" s="20" t="str">
        <f>IFERROR(IF($A4052="","",VLOOKUP($A4052,[1]Sheet1!$D$5:$N$65000,10,FALSE)),"")</f>
        <v/>
      </c>
      <c r="K4052" s="20" t="str">
        <f>IFERROR(IF($A4052="","",VLOOKUP($A4052,[1]Sheet1!$D$5:$N$65000,11,FALSE)),"")</f>
        <v/>
      </c>
      <c r="L4052" s="3">
        <f t="shared" si="128"/>
        <v>4048</v>
      </c>
      <c r="M4052" s="21" t="str">
        <f t="shared" si="129"/>
        <v/>
      </c>
      <c r="N4052" s="29">
        <f>IF($L4051 = 23,[24]Sheet1!J136,0)</f>
        <v>0</v>
      </c>
      <c r="O4052" s="29">
        <f>IF($L4051 = 23,[24]Sheet1!K136,0)</f>
        <v>0</v>
      </c>
      <c r="P4052" s="29">
        <f>IF($L4051 = 23,[24]Sheet1!L136,0)</f>
        <v>0</v>
      </c>
      <c r="Q4052" s="29">
        <f>IF($L4051 = 23,[24]Sheet1!M136,0)</f>
        <v>0</v>
      </c>
      <c r="R4052" s="29">
        <f>IF($L4051 = 23,[24]Sheet1!N136,0)</f>
        <v>0</v>
      </c>
      <c r="Z4052"/>
    </row>
    <row r="4053" spans="1:26">
      <c r="A4053" s="18" t="str">
        <f t="array" ref="A4053">IF(ROW(B4053)-6&lt;A$1,VLOOKUP(LOOKUP("zzzz",CHOOSE({1,2},"",INDEX([1]Sheet1!$P$1:$P$65000,SMALL(IF([1]Sheet1!P$1:P$65000&lt;&gt;"",ROW([1]Sheet1!P$1:P$65000)),ROWS(D$5:D4053))))),[1]Sheet1!$C$5:$D$65000,2,FALSE),IF(L4053&gt;$A$1,"",IF(A4052="","Figure "&amp;L4053,IFERROR(VLOOKUP(A4052,[1]Sheet1!$D$5:$Q$65000,14,FALSE),IFERROR(VLOOKUP(A4052,[1]Sheet1!$A$5:$D$65000,4,FALSE),"Figure " &amp; L4053)))))</f>
        <v/>
      </c>
      <c r="B4053" s="19" t="str">
        <f>IFERROR(IF($A4053="","",VLOOKUP($A4053,[1]Sheet1!$D$5:$R$65000,15,FALSE)),"")</f>
        <v/>
      </c>
      <c r="C4053" s="20" t="str">
        <f>IFERROR(IF(A4053="","",VLOOKUP($A4053,[1]Sheet1!$D$5:$N$65000,3,FALSE)),"")</f>
        <v/>
      </c>
      <c r="D4053" s="20" t="str">
        <f>IFERROR(IF($A4053="","",VLOOKUP($A4053,[1]Sheet1!$D$5:$N$65000,4,FALSE)),"")</f>
        <v/>
      </c>
      <c r="E4053" s="20" t="str">
        <f>IFERROR(IF($A4053="","",VLOOKUP($A4053,[1]Sheet1!$D$5:$N$65000,5,FALSE)),"")</f>
        <v/>
      </c>
      <c r="F4053" s="20" t="str">
        <f>IFERROR(IF($A4053="","",VLOOKUP($A4053,[1]Sheet1!$D$5:$N$65000,6,FALSE)),"")</f>
        <v/>
      </c>
      <c r="G4053" s="20" t="str">
        <f>IFERROR(IF($A4053="","",VLOOKUP($A4053,[1]Sheet1!$D$5:$N$65000,7,FALSE)),"")</f>
        <v/>
      </c>
      <c r="H4053" s="20" t="str">
        <f>IFERROR(IF($A4053="","",VLOOKUP($A4053,[1]Sheet1!$D$5:$N$65000,8,FALSE)),"")</f>
        <v/>
      </c>
      <c r="I4053" s="20" t="str">
        <f>IFERROR(IF($A4053="","",VLOOKUP($A4053,[1]Sheet1!$D$5:$N$65000,9,FALSE)),"")</f>
        <v/>
      </c>
      <c r="J4053" s="20" t="str">
        <f>IFERROR(IF($A4053="","",VLOOKUP($A4053,[1]Sheet1!$D$5:$N$65000,10,FALSE)),"")</f>
        <v/>
      </c>
      <c r="K4053" s="20" t="str">
        <f>IFERROR(IF($A4053="","",VLOOKUP($A4053,[1]Sheet1!$D$5:$N$65000,11,FALSE)),"")</f>
        <v/>
      </c>
      <c r="L4053" s="3">
        <f t="shared" si="128"/>
        <v>4049</v>
      </c>
      <c r="M4053" s="21" t="str">
        <f t="shared" si="129"/>
        <v/>
      </c>
      <c r="N4053" s="29">
        <f>IF($L4052 = 23,[24]Sheet1!J137,0)</f>
        <v>0</v>
      </c>
      <c r="O4053" s="29">
        <f>IF($L4052 = 23,[24]Sheet1!K137,0)</f>
        <v>0</v>
      </c>
      <c r="P4053" s="29">
        <f>IF($L4052 = 23,[24]Sheet1!L137,0)</f>
        <v>0</v>
      </c>
      <c r="Q4053" s="29">
        <f>IF($L4052 = 23,[24]Sheet1!M137,0)</f>
        <v>0</v>
      </c>
      <c r="R4053" s="29">
        <f>IF($L4052 = 23,[24]Sheet1!N137,0)</f>
        <v>0</v>
      </c>
      <c r="Z4053"/>
    </row>
    <row r="4054" spans="1:26">
      <c r="A4054" s="18" t="str">
        <f t="array" ref="A4054">IF(ROW(B4054)-6&lt;A$1,VLOOKUP(LOOKUP("zzzz",CHOOSE({1,2},"",INDEX([1]Sheet1!$P$1:$P$65000,SMALL(IF([1]Sheet1!P$1:P$65000&lt;&gt;"",ROW([1]Sheet1!P$1:P$65000)),ROWS(D$5:D4054))))),[1]Sheet1!$C$5:$D$65000,2,FALSE),IF(L4054&gt;$A$1,"",IF(A4053="","Figure "&amp;L4054,IFERROR(VLOOKUP(A4053,[1]Sheet1!$D$5:$Q$65000,14,FALSE),IFERROR(VLOOKUP(A4053,[1]Sheet1!$A$5:$D$65000,4,FALSE),"Figure " &amp; L4054)))))</f>
        <v/>
      </c>
      <c r="B4054" s="19" t="str">
        <f>IFERROR(IF($A4054="","",VLOOKUP($A4054,[1]Sheet1!$D$5:$R$65000,15,FALSE)),"")</f>
        <v/>
      </c>
      <c r="C4054" s="20" t="str">
        <f>IFERROR(IF(A4054="","",VLOOKUP($A4054,[1]Sheet1!$D$5:$N$65000,3,FALSE)),"")</f>
        <v/>
      </c>
      <c r="D4054" s="20" t="str">
        <f>IFERROR(IF($A4054="","",VLOOKUP($A4054,[1]Sheet1!$D$5:$N$65000,4,FALSE)),"")</f>
        <v/>
      </c>
      <c r="E4054" s="20" t="str">
        <f>IFERROR(IF($A4054="","",VLOOKUP($A4054,[1]Sheet1!$D$5:$N$65000,5,FALSE)),"")</f>
        <v/>
      </c>
      <c r="F4054" s="20" t="str">
        <f>IFERROR(IF($A4054="","",VLOOKUP($A4054,[1]Sheet1!$D$5:$N$65000,6,FALSE)),"")</f>
        <v/>
      </c>
      <c r="G4054" s="20" t="str">
        <f>IFERROR(IF($A4054="","",VLOOKUP($A4054,[1]Sheet1!$D$5:$N$65000,7,FALSE)),"")</f>
        <v/>
      </c>
      <c r="H4054" s="20" t="str">
        <f>IFERROR(IF($A4054="","",VLOOKUP($A4054,[1]Sheet1!$D$5:$N$65000,8,FALSE)),"")</f>
        <v/>
      </c>
      <c r="I4054" s="20" t="str">
        <f>IFERROR(IF($A4054="","",VLOOKUP($A4054,[1]Sheet1!$D$5:$N$65000,9,FALSE)),"")</f>
        <v/>
      </c>
      <c r="J4054" s="20" t="str">
        <f>IFERROR(IF($A4054="","",VLOOKUP($A4054,[1]Sheet1!$D$5:$N$65000,10,FALSE)),"")</f>
        <v/>
      </c>
      <c r="K4054" s="20" t="str">
        <f>IFERROR(IF($A4054="","",VLOOKUP($A4054,[1]Sheet1!$D$5:$N$65000,11,FALSE)),"")</f>
        <v/>
      </c>
      <c r="L4054" s="3">
        <f t="shared" si="128"/>
        <v>4050</v>
      </c>
      <c r="M4054" s="21" t="str">
        <f t="shared" si="129"/>
        <v/>
      </c>
      <c r="N4054" s="29">
        <f>IF($L4053 = 23,[24]Sheet1!J138,0)</f>
        <v>0</v>
      </c>
      <c r="O4054" s="29">
        <f>IF($L4053 = 23,[24]Sheet1!K138,0)</f>
        <v>0</v>
      </c>
      <c r="P4054" s="29">
        <f>IF($L4053 = 23,[24]Sheet1!L138,0)</f>
        <v>0</v>
      </c>
      <c r="Q4054" s="29">
        <f>IF($L4053 = 23,[24]Sheet1!M138,0)</f>
        <v>0</v>
      </c>
      <c r="R4054" s="29">
        <f>IF($L4053 = 23,[24]Sheet1!N138,0)</f>
        <v>0</v>
      </c>
      <c r="Z4054"/>
    </row>
    <row r="4055" spans="1:26">
      <c r="A4055" s="18" t="str">
        <f t="array" ref="A4055">IF(ROW(B4055)-6&lt;A$1,VLOOKUP(LOOKUP("zzzz",CHOOSE({1,2},"",INDEX([1]Sheet1!$P$1:$P$65000,SMALL(IF([1]Sheet1!P$1:P$65000&lt;&gt;"",ROW([1]Sheet1!P$1:P$65000)),ROWS(D$5:D4055))))),[1]Sheet1!$C$5:$D$65000,2,FALSE),IF(L4055&gt;$A$1,"",IF(A4054="","Figure "&amp;L4055,IFERROR(VLOOKUP(A4054,[1]Sheet1!$D$5:$Q$65000,14,FALSE),IFERROR(VLOOKUP(A4054,[1]Sheet1!$A$5:$D$65000,4,FALSE),"Figure " &amp; L4055)))))</f>
        <v/>
      </c>
      <c r="B4055" s="19" t="str">
        <f>IFERROR(IF($A4055="","",VLOOKUP($A4055,[1]Sheet1!$D$5:$R$65000,15,FALSE)),"")</f>
        <v/>
      </c>
      <c r="C4055" s="20" t="str">
        <f>IFERROR(IF(A4055="","",VLOOKUP($A4055,[1]Sheet1!$D$5:$N$65000,3,FALSE)),"")</f>
        <v/>
      </c>
      <c r="D4055" s="20" t="str">
        <f>IFERROR(IF($A4055="","",VLOOKUP($A4055,[1]Sheet1!$D$5:$N$65000,4,FALSE)),"")</f>
        <v/>
      </c>
      <c r="E4055" s="20" t="str">
        <f>IFERROR(IF($A4055="","",VLOOKUP($A4055,[1]Sheet1!$D$5:$N$65000,5,FALSE)),"")</f>
        <v/>
      </c>
      <c r="F4055" s="20" t="str">
        <f>IFERROR(IF($A4055="","",VLOOKUP($A4055,[1]Sheet1!$D$5:$N$65000,6,FALSE)),"")</f>
        <v/>
      </c>
      <c r="G4055" s="20" t="str">
        <f>IFERROR(IF($A4055="","",VLOOKUP($A4055,[1]Sheet1!$D$5:$N$65000,7,FALSE)),"")</f>
        <v/>
      </c>
      <c r="H4055" s="20" t="str">
        <f>IFERROR(IF($A4055="","",VLOOKUP($A4055,[1]Sheet1!$D$5:$N$65000,8,FALSE)),"")</f>
        <v/>
      </c>
      <c r="I4055" s="20" t="str">
        <f>IFERROR(IF($A4055="","",VLOOKUP($A4055,[1]Sheet1!$D$5:$N$65000,9,FALSE)),"")</f>
        <v/>
      </c>
      <c r="J4055" s="20" t="str">
        <f>IFERROR(IF($A4055="","",VLOOKUP($A4055,[1]Sheet1!$D$5:$N$65000,10,FALSE)),"")</f>
        <v/>
      </c>
      <c r="K4055" s="20" t="str">
        <f>IFERROR(IF($A4055="","",VLOOKUP($A4055,[1]Sheet1!$D$5:$N$65000,11,FALSE)),"")</f>
        <v/>
      </c>
      <c r="L4055" s="3">
        <f t="shared" si="128"/>
        <v>4051</v>
      </c>
      <c r="M4055" s="21" t="str">
        <f t="shared" si="129"/>
        <v/>
      </c>
      <c r="N4055" s="29">
        <f>IF($L4054 = 23,[24]Sheet1!J139,0)</f>
        <v>0</v>
      </c>
      <c r="O4055" s="29">
        <f>IF($L4054 = 23,[24]Sheet1!K139,0)</f>
        <v>0</v>
      </c>
      <c r="P4055" s="29">
        <f>IF($L4054 = 23,[24]Sheet1!L139,0)</f>
        <v>0</v>
      </c>
      <c r="Q4055" s="29">
        <f>IF($L4054 = 23,[24]Sheet1!M139,0)</f>
        <v>0</v>
      </c>
      <c r="R4055" s="29">
        <f>IF($L4054 = 23,[24]Sheet1!N139,0)</f>
        <v>0</v>
      </c>
      <c r="Z4055"/>
    </row>
    <row r="4056" spans="1:26">
      <c r="A4056" s="18" t="str">
        <f t="array" ref="A4056">IF(ROW(B4056)-6&lt;A$1,VLOOKUP(LOOKUP("zzzz",CHOOSE({1,2},"",INDEX([1]Sheet1!$P$1:$P$65000,SMALL(IF([1]Sheet1!P$1:P$65000&lt;&gt;"",ROW([1]Sheet1!P$1:P$65000)),ROWS(D$5:D4056))))),[1]Sheet1!$C$5:$D$65000,2,FALSE),IF(L4056&gt;$A$1,"",IF(A4055="","Figure "&amp;L4056,IFERROR(VLOOKUP(A4055,[1]Sheet1!$D$5:$Q$65000,14,FALSE),IFERROR(VLOOKUP(A4055,[1]Sheet1!$A$5:$D$65000,4,FALSE),"Figure " &amp; L4056)))))</f>
        <v/>
      </c>
      <c r="B4056" s="19" t="str">
        <f>IFERROR(IF($A4056="","",VLOOKUP($A4056,[1]Sheet1!$D$5:$R$65000,15,FALSE)),"")</f>
        <v/>
      </c>
      <c r="C4056" s="20" t="str">
        <f>IFERROR(IF(A4056="","",VLOOKUP($A4056,[1]Sheet1!$D$5:$N$65000,3,FALSE)),"")</f>
        <v/>
      </c>
      <c r="D4056" s="20" t="str">
        <f>IFERROR(IF($A4056="","",VLOOKUP($A4056,[1]Sheet1!$D$5:$N$65000,4,FALSE)),"")</f>
        <v/>
      </c>
      <c r="E4056" s="20" t="str">
        <f>IFERROR(IF($A4056="","",VLOOKUP($A4056,[1]Sheet1!$D$5:$N$65000,5,FALSE)),"")</f>
        <v/>
      </c>
      <c r="F4056" s="20" t="str">
        <f>IFERROR(IF($A4056="","",VLOOKUP($A4056,[1]Sheet1!$D$5:$N$65000,6,FALSE)),"")</f>
        <v/>
      </c>
      <c r="G4056" s="20" t="str">
        <f>IFERROR(IF($A4056="","",VLOOKUP($A4056,[1]Sheet1!$D$5:$N$65000,7,FALSE)),"")</f>
        <v/>
      </c>
      <c r="H4056" s="20" t="str">
        <f>IFERROR(IF($A4056="","",VLOOKUP($A4056,[1]Sheet1!$D$5:$N$65000,8,FALSE)),"")</f>
        <v/>
      </c>
      <c r="I4056" s="20" t="str">
        <f>IFERROR(IF($A4056="","",VLOOKUP($A4056,[1]Sheet1!$D$5:$N$65000,9,FALSE)),"")</f>
        <v/>
      </c>
      <c r="J4056" s="20" t="str">
        <f>IFERROR(IF($A4056="","",VLOOKUP($A4056,[1]Sheet1!$D$5:$N$65000,10,FALSE)),"")</f>
        <v/>
      </c>
      <c r="K4056" s="20" t="str">
        <f>IFERROR(IF($A4056="","",VLOOKUP($A4056,[1]Sheet1!$D$5:$N$65000,11,FALSE)),"")</f>
        <v/>
      </c>
      <c r="L4056" s="3">
        <f t="shared" si="128"/>
        <v>4052</v>
      </c>
      <c r="M4056" s="21" t="str">
        <f t="shared" si="129"/>
        <v/>
      </c>
      <c r="N4056" s="29">
        <f>IF($L4055 = 23,[24]Sheet1!J140,0)</f>
        <v>0</v>
      </c>
      <c r="O4056" s="29">
        <f>IF($L4055 = 23,[24]Sheet1!K140,0)</f>
        <v>0</v>
      </c>
      <c r="P4056" s="29">
        <f>IF($L4055 = 23,[24]Sheet1!L140,0)</f>
        <v>0</v>
      </c>
      <c r="Q4056" s="29">
        <f>IF($L4055 = 23,[24]Sheet1!M140,0)</f>
        <v>0</v>
      </c>
      <c r="R4056" s="29">
        <f>IF($L4055 = 23,[24]Sheet1!N140,0)</f>
        <v>0</v>
      </c>
      <c r="Z4056"/>
    </row>
    <row r="4057" spans="1:26">
      <c r="A4057" s="18" t="str">
        <f t="array" ref="A4057">IF(ROW(B4057)-6&lt;A$1,VLOOKUP(LOOKUP("zzzz",CHOOSE({1,2},"",INDEX([1]Sheet1!$P$1:$P$65000,SMALL(IF([1]Sheet1!P$1:P$65000&lt;&gt;"",ROW([1]Sheet1!P$1:P$65000)),ROWS(D$5:D4057))))),[1]Sheet1!$C$5:$D$65000,2,FALSE),IF(L4057&gt;$A$1,"",IF(A4056="","Figure "&amp;L4057,IFERROR(VLOOKUP(A4056,[1]Sheet1!$D$5:$Q$65000,14,FALSE),IFERROR(VLOOKUP(A4056,[1]Sheet1!$A$5:$D$65000,4,FALSE),"Figure " &amp; L4057)))))</f>
        <v/>
      </c>
      <c r="B4057" s="19" t="str">
        <f>IFERROR(IF($A4057="","",VLOOKUP($A4057,[1]Sheet1!$D$5:$R$65000,15,FALSE)),"")</f>
        <v/>
      </c>
      <c r="C4057" s="20" t="str">
        <f>IFERROR(IF(A4057="","",VLOOKUP($A4057,[1]Sheet1!$D$5:$N$65000,3,FALSE)),"")</f>
        <v/>
      </c>
      <c r="D4057" s="20" t="str">
        <f>IFERROR(IF($A4057="","",VLOOKUP($A4057,[1]Sheet1!$D$5:$N$65000,4,FALSE)),"")</f>
        <v/>
      </c>
      <c r="E4057" s="20" t="str">
        <f>IFERROR(IF($A4057="","",VLOOKUP($A4057,[1]Sheet1!$D$5:$N$65000,5,FALSE)),"")</f>
        <v/>
      </c>
      <c r="F4057" s="20" t="str">
        <f>IFERROR(IF($A4057="","",VLOOKUP($A4057,[1]Sheet1!$D$5:$N$65000,6,FALSE)),"")</f>
        <v/>
      </c>
      <c r="G4057" s="20" t="str">
        <f>IFERROR(IF($A4057="","",VLOOKUP($A4057,[1]Sheet1!$D$5:$N$65000,7,FALSE)),"")</f>
        <v/>
      </c>
      <c r="H4057" s="20" t="str">
        <f>IFERROR(IF($A4057="","",VLOOKUP($A4057,[1]Sheet1!$D$5:$N$65000,8,FALSE)),"")</f>
        <v/>
      </c>
      <c r="I4057" s="20" t="str">
        <f>IFERROR(IF($A4057="","",VLOOKUP($A4057,[1]Sheet1!$D$5:$N$65000,9,FALSE)),"")</f>
        <v/>
      </c>
      <c r="J4057" s="20" t="str">
        <f>IFERROR(IF($A4057="","",VLOOKUP($A4057,[1]Sheet1!$D$5:$N$65000,10,FALSE)),"")</f>
        <v/>
      </c>
      <c r="K4057" s="20" t="str">
        <f>IFERROR(IF($A4057="","",VLOOKUP($A4057,[1]Sheet1!$D$5:$N$65000,11,FALSE)),"")</f>
        <v/>
      </c>
      <c r="L4057" s="3">
        <f t="shared" si="128"/>
        <v>4053</v>
      </c>
      <c r="M4057" s="21" t="str">
        <f t="shared" si="129"/>
        <v/>
      </c>
      <c r="N4057" s="29">
        <f>IF($L4056 = 23,[24]Sheet1!J141,0)</f>
        <v>0</v>
      </c>
      <c r="O4057" s="29">
        <f>IF($L4056 = 23,[24]Sheet1!K141,0)</f>
        <v>0</v>
      </c>
      <c r="P4057" s="29">
        <f>IF($L4056 = 23,[24]Sheet1!L141,0)</f>
        <v>0</v>
      </c>
      <c r="Q4057" s="29">
        <f>IF($L4056 = 23,[24]Sheet1!M141,0)</f>
        <v>0</v>
      </c>
      <c r="R4057" s="29">
        <f>IF($L4056 = 23,[24]Sheet1!N141,0)</f>
        <v>0</v>
      </c>
      <c r="Z4057"/>
    </row>
    <row r="4058" spans="1:26">
      <c r="A4058" s="18" t="str">
        <f t="array" ref="A4058">IF(ROW(B4058)-6&lt;A$1,VLOOKUP(LOOKUP("zzzz",CHOOSE({1,2},"",INDEX([1]Sheet1!$P$1:$P$65000,SMALL(IF([1]Sheet1!P$1:P$65000&lt;&gt;"",ROW([1]Sheet1!P$1:P$65000)),ROWS(D$5:D4058))))),[1]Sheet1!$C$5:$D$65000,2,FALSE),IF(L4058&gt;$A$1,"",IF(A4057="","Figure "&amp;L4058,IFERROR(VLOOKUP(A4057,[1]Sheet1!$D$5:$Q$65000,14,FALSE),IFERROR(VLOOKUP(A4057,[1]Sheet1!$A$5:$D$65000,4,FALSE),"Figure " &amp; L4058)))))</f>
        <v/>
      </c>
      <c r="B4058" s="19" t="str">
        <f>IFERROR(IF($A4058="","",VLOOKUP($A4058,[1]Sheet1!$D$5:$R$65000,15,FALSE)),"")</f>
        <v/>
      </c>
      <c r="C4058" s="20" t="str">
        <f>IFERROR(IF(A4058="","",VLOOKUP($A4058,[1]Sheet1!$D$5:$N$65000,3,FALSE)),"")</f>
        <v/>
      </c>
      <c r="D4058" s="20" t="str">
        <f>IFERROR(IF($A4058="","",VLOOKUP($A4058,[1]Sheet1!$D$5:$N$65000,4,FALSE)),"")</f>
        <v/>
      </c>
      <c r="E4058" s="20" t="str">
        <f>IFERROR(IF($A4058="","",VLOOKUP($A4058,[1]Sheet1!$D$5:$N$65000,5,FALSE)),"")</f>
        <v/>
      </c>
      <c r="F4058" s="20" t="str">
        <f>IFERROR(IF($A4058="","",VLOOKUP($A4058,[1]Sheet1!$D$5:$N$65000,6,FALSE)),"")</f>
        <v/>
      </c>
      <c r="G4058" s="20" t="str">
        <f>IFERROR(IF($A4058="","",VLOOKUP($A4058,[1]Sheet1!$D$5:$N$65000,7,FALSE)),"")</f>
        <v/>
      </c>
      <c r="H4058" s="20" t="str">
        <f>IFERROR(IF($A4058="","",VLOOKUP($A4058,[1]Sheet1!$D$5:$N$65000,8,FALSE)),"")</f>
        <v/>
      </c>
      <c r="I4058" s="20" t="str">
        <f>IFERROR(IF($A4058="","",VLOOKUP($A4058,[1]Sheet1!$D$5:$N$65000,9,FALSE)),"")</f>
        <v/>
      </c>
      <c r="J4058" s="20" t="str">
        <f>IFERROR(IF($A4058="","",VLOOKUP($A4058,[1]Sheet1!$D$5:$N$65000,10,FALSE)),"")</f>
        <v/>
      </c>
      <c r="K4058" s="20" t="str">
        <f>IFERROR(IF($A4058="","",VLOOKUP($A4058,[1]Sheet1!$D$5:$N$65000,11,FALSE)),"")</f>
        <v/>
      </c>
      <c r="L4058" s="3">
        <f t="shared" si="128"/>
        <v>4054</v>
      </c>
      <c r="M4058" s="21" t="str">
        <f t="shared" si="129"/>
        <v/>
      </c>
      <c r="N4058" s="29">
        <f>IF($L4057 = 23,[24]Sheet1!J142,0)</f>
        <v>0</v>
      </c>
      <c r="O4058" s="29">
        <f>IF($L4057 = 23,[24]Sheet1!K142,0)</f>
        <v>0</v>
      </c>
      <c r="P4058" s="29">
        <f>IF($L4057 = 23,[24]Sheet1!L142,0)</f>
        <v>0</v>
      </c>
      <c r="Q4058" s="29">
        <f>IF($L4057 = 23,[24]Sheet1!M142,0)</f>
        <v>0</v>
      </c>
      <c r="R4058" s="29">
        <f>IF($L4057 = 23,[24]Sheet1!N142,0)</f>
        <v>0</v>
      </c>
      <c r="Z4058"/>
    </row>
    <row r="4059" spans="1:26">
      <c r="A4059" s="18" t="str">
        <f t="array" ref="A4059">IF(ROW(B4059)-6&lt;A$1,VLOOKUP(LOOKUP("zzzz",CHOOSE({1,2},"",INDEX([1]Sheet1!$P$1:$P$65000,SMALL(IF([1]Sheet1!P$1:P$65000&lt;&gt;"",ROW([1]Sheet1!P$1:P$65000)),ROWS(D$5:D4059))))),[1]Sheet1!$C$5:$D$65000,2,FALSE),IF(L4059&gt;$A$1,"",IF(A4058="","Figure "&amp;L4059,IFERROR(VLOOKUP(A4058,[1]Sheet1!$D$5:$Q$65000,14,FALSE),IFERROR(VLOOKUP(A4058,[1]Sheet1!$A$5:$D$65000,4,FALSE),"Figure " &amp; L4059)))))</f>
        <v/>
      </c>
      <c r="B4059" s="19" t="str">
        <f>IFERROR(IF($A4059="","",VLOOKUP($A4059,[1]Sheet1!$D$5:$R$65000,15,FALSE)),"")</f>
        <v/>
      </c>
      <c r="C4059" s="20" t="str">
        <f>IFERROR(IF(A4059="","",VLOOKUP($A4059,[1]Sheet1!$D$5:$N$65000,3,FALSE)),"")</f>
        <v/>
      </c>
      <c r="D4059" s="20" t="str">
        <f>IFERROR(IF($A4059="","",VLOOKUP($A4059,[1]Sheet1!$D$5:$N$65000,4,FALSE)),"")</f>
        <v/>
      </c>
      <c r="E4059" s="20" t="str">
        <f>IFERROR(IF($A4059="","",VLOOKUP($A4059,[1]Sheet1!$D$5:$N$65000,5,FALSE)),"")</f>
        <v/>
      </c>
      <c r="F4059" s="20" t="str">
        <f>IFERROR(IF($A4059="","",VLOOKUP($A4059,[1]Sheet1!$D$5:$N$65000,6,FALSE)),"")</f>
        <v/>
      </c>
      <c r="G4059" s="20" t="str">
        <f>IFERROR(IF($A4059="","",VLOOKUP($A4059,[1]Sheet1!$D$5:$N$65000,7,FALSE)),"")</f>
        <v/>
      </c>
      <c r="H4059" s="20" t="str">
        <f>IFERROR(IF($A4059="","",VLOOKUP($A4059,[1]Sheet1!$D$5:$N$65000,8,FALSE)),"")</f>
        <v/>
      </c>
      <c r="I4059" s="20" t="str">
        <f>IFERROR(IF($A4059="","",VLOOKUP($A4059,[1]Sheet1!$D$5:$N$65000,9,FALSE)),"")</f>
        <v/>
      </c>
      <c r="J4059" s="20" t="str">
        <f>IFERROR(IF($A4059="","",VLOOKUP($A4059,[1]Sheet1!$D$5:$N$65000,10,FALSE)),"")</f>
        <v/>
      </c>
      <c r="K4059" s="20" t="str">
        <f>IFERROR(IF($A4059="","",VLOOKUP($A4059,[1]Sheet1!$D$5:$N$65000,11,FALSE)),"")</f>
        <v/>
      </c>
      <c r="L4059" s="3">
        <f t="shared" si="128"/>
        <v>4055</v>
      </c>
      <c r="M4059" s="21" t="str">
        <f t="shared" si="129"/>
        <v/>
      </c>
      <c r="N4059" s="29">
        <f>IF($L4058 = 23,[24]Sheet1!J143,0)</f>
        <v>0</v>
      </c>
      <c r="O4059" s="29">
        <f>IF($L4058 = 23,[24]Sheet1!K143,0)</f>
        <v>0</v>
      </c>
      <c r="P4059" s="29">
        <f>IF($L4058 = 23,[24]Sheet1!L143,0)</f>
        <v>0</v>
      </c>
      <c r="Q4059" s="29">
        <f>IF($L4058 = 23,[24]Sheet1!M143,0)</f>
        <v>0</v>
      </c>
      <c r="R4059" s="29">
        <f>IF($L4058 = 23,[24]Sheet1!N143,0)</f>
        <v>0</v>
      </c>
      <c r="Z4059"/>
    </row>
    <row r="4060" spans="1:26">
      <c r="A4060" s="18" t="str">
        <f t="array" ref="A4060">IF(ROW(B4060)-6&lt;A$1,VLOOKUP(LOOKUP("zzzz",CHOOSE({1,2},"",INDEX([1]Sheet1!$P$1:$P$65000,SMALL(IF([1]Sheet1!P$1:P$65000&lt;&gt;"",ROW([1]Sheet1!P$1:P$65000)),ROWS(D$5:D4060))))),[1]Sheet1!$C$5:$D$65000,2,FALSE),IF(L4060&gt;$A$1,"",IF(A4059="","Figure "&amp;L4060,IFERROR(VLOOKUP(A4059,[1]Sheet1!$D$5:$Q$65000,14,FALSE),IFERROR(VLOOKUP(A4059,[1]Sheet1!$A$5:$D$65000,4,FALSE),"Figure " &amp; L4060)))))</f>
        <v/>
      </c>
      <c r="B4060" s="19" t="str">
        <f>IFERROR(IF($A4060="","",VLOOKUP($A4060,[1]Sheet1!$D$5:$R$65000,15,FALSE)),"")</f>
        <v/>
      </c>
      <c r="C4060" s="20" t="str">
        <f>IFERROR(IF(A4060="","",VLOOKUP($A4060,[1]Sheet1!$D$5:$N$65000,3,FALSE)),"")</f>
        <v/>
      </c>
      <c r="D4060" s="20" t="str">
        <f>IFERROR(IF($A4060="","",VLOOKUP($A4060,[1]Sheet1!$D$5:$N$65000,4,FALSE)),"")</f>
        <v/>
      </c>
      <c r="E4060" s="20" t="str">
        <f>IFERROR(IF($A4060="","",VLOOKUP($A4060,[1]Sheet1!$D$5:$N$65000,5,FALSE)),"")</f>
        <v/>
      </c>
      <c r="F4060" s="20" t="str">
        <f>IFERROR(IF($A4060="","",VLOOKUP($A4060,[1]Sheet1!$D$5:$N$65000,6,FALSE)),"")</f>
        <v/>
      </c>
      <c r="G4060" s="20" t="str">
        <f>IFERROR(IF($A4060="","",VLOOKUP($A4060,[1]Sheet1!$D$5:$N$65000,7,FALSE)),"")</f>
        <v/>
      </c>
      <c r="H4060" s="20" t="str">
        <f>IFERROR(IF($A4060="","",VLOOKUP($A4060,[1]Sheet1!$D$5:$N$65000,8,FALSE)),"")</f>
        <v/>
      </c>
      <c r="I4060" s="20" t="str">
        <f>IFERROR(IF($A4060="","",VLOOKUP($A4060,[1]Sheet1!$D$5:$N$65000,9,FALSE)),"")</f>
        <v/>
      </c>
      <c r="J4060" s="20" t="str">
        <f>IFERROR(IF($A4060="","",VLOOKUP($A4060,[1]Sheet1!$D$5:$N$65000,10,FALSE)),"")</f>
        <v/>
      </c>
      <c r="K4060" s="20" t="str">
        <f>IFERROR(IF($A4060="","",VLOOKUP($A4060,[1]Sheet1!$D$5:$N$65000,11,FALSE)),"")</f>
        <v/>
      </c>
      <c r="L4060" s="3">
        <f t="shared" si="128"/>
        <v>4056</v>
      </c>
      <c r="M4060" s="21" t="str">
        <f t="shared" si="129"/>
        <v/>
      </c>
      <c r="N4060" s="29">
        <f>IF($L4059 = 23,[24]Sheet1!J144,0)</f>
        <v>0</v>
      </c>
      <c r="O4060" s="29">
        <f>IF($L4059 = 23,[24]Sheet1!K144,0)</f>
        <v>0</v>
      </c>
      <c r="P4060" s="29">
        <f>IF($L4059 = 23,[24]Sheet1!L144,0)</f>
        <v>0</v>
      </c>
      <c r="Q4060" s="29">
        <f>IF($L4059 = 23,[24]Sheet1!M144,0)</f>
        <v>0</v>
      </c>
      <c r="R4060" s="29">
        <f>IF($L4059 = 23,[24]Sheet1!N144,0)</f>
        <v>0</v>
      </c>
      <c r="Z4060" s="25"/>
    </row>
    <row r="4061" spans="1:26">
      <c r="A4061" s="18" t="str">
        <f t="array" ref="A4061">IF(ROW(B4061)-6&lt;A$1,VLOOKUP(LOOKUP("zzzz",CHOOSE({1,2},"",INDEX([1]Sheet1!$P$1:$P$65000,SMALL(IF([1]Sheet1!P$1:P$65000&lt;&gt;"",ROW([1]Sheet1!P$1:P$65000)),ROWS(D$5:D4061))))),[1]Sheet1!$C$5:$D$65000,2,FALSE),IF(L4061&gt;$A$1,"",IF(A4060="","Figure "&amp;L4061,IFERROR(VLOOKUP(A4060,[1]Sheet1!$D$5:$Q$65000,14,FALSE),IFERROR(VLOOKUP(A4060,[1]Sheet1!$A$5:$D$65000,4,FALSE),"Figure " &amp; L4061)))))</f>
        <v/>
      </c>
      <c r="B4061" s="19" t="str">
        <f>IFERROR(IF($A4061="","",VLOOKUP($A4061,[1]Sheet1!$D$5:$R$65000,15,FALSE)),"")</f>
        <v/>
      </c>
      <c r="C4061" s="20" t="str">
        <f>IFERROR(IF(A4061="","",VLOOKUP($A4061,[1]Sheet1!$D$5:$N$65000,3,FALSE)),"")</f>
        <v/>
      </c>
      <c r="D4061" s="20" t="str">
        <f>IFERROR(IF($A4061="","",VLOOKUP($A4061,[1]Sheet1!$D$5:$N$65000,4,FALSE)),"")</f>
        <v/>
      </c>
      <c r="E4061" s="20" t="str">
        <f>IFERROR(IF($A4061="","",VLOOKUP($A4061,[1]Sheet1!$D$5:$N$65000,5,FALSE)),"")</f>
        <v/>
      </c>
      <c r="F4061" s="20" t="str">
        <f>IFERROR(IF($A4061="","",VLOOKUP($A4061,[1]Sheet1!$D$5:$N$65000,6,FALSE)),"")</f>
        <v/>
      </c>
      <c r="G4061" s="20" t="str">
        <f>IFERROR(IF($A4061="","",VLOOKUP($A4061,[1]Sheet1!$D$5:$N$65000,7,FALSE)),"")</f>
        <v/>
      </c>
      <c r="H4061" s="20" t="str">
        <f>IFERROR(IF($A4061="","",VLOOKUP($A4061,[1]Sheet1!$D$5:$N$65000,8,FALSE)),"")</f>
        <v/>
      </c>
      <c r="I4061" s="20" t="str">
        <f>IFERROR(IF($A4061="","",VLOOKUP($A4061,[1]Sheet1!$D$5:$N$65000,9,FALSE)),"")</f>
        <v/>
      </c>
      <c r="J4061" s="20" t="str">
        <f>IFERROR(IF($A4061="","",VLOOKUP($A4061,[1]Sheet1!$D$5:$N$65000,10,FALSE)),"")</f>
        <v/>
      </c>
      <c r="K4061" s="20" t="str">
        <f>IFERROR(IF($A4061="","",VLOOKUP($A4061,[1]Sheet1!$D$5:$N$65000,11,FALSE)),"")</f>
        <v/>
      </c>
      <c r="L4061" s="3">
        <f t="shared" si="128"/>
        <v>4057</v>
      </c>
      <c r="M4061" s="21" t="str">
        <f t="shared" si="129"/>
        <v/>
      </c>
      <c r="N4061" s="29">
        <f>IF($L4060 = 23,[24]Sheet1!J145,0)</f>
        <v>0</v>
      </c>
      <c r="O4061" s="29">
        <f>IF($L4060 = 23,[24]Sheet1!K145,0)</f>
        <v>0</v>
      </c>
      <c r="P4061" s="29">
        <f>IF($L4060 = 23,[24]Sheet1!L145,0)</f>
        <v>0</v>
      </c>
      <c r="Q4061" s="29">
        <f>IF($L4060 = 23,[24]Sheet1!M145,0)</f>
        <v>0</v>
      </c>
      <c r="R4061" s="29">
        <f>IF($L4060 = 23,[24]Sheet1!N145,0)</f>
        <v>0</v>
      </c>
      <c r="Z4061" s="25"/>
    </row>
    <row r="4062" spans="1:26">
      <c r="A4062" s="18" t="str">
        <f t="array" ref="A4062">IF(ROW(B4062)-6&lt;A$1,VLOOKUP(LOOKUP("zzzz",CHOOSE({1,2},"",INDEX([1]Sheet1!$P$1:$P$65000,SMALL(IF([1]Sheet1!P$1:P$65000&lt;&gt;"",ROW([1]Sheet1!P$1:P$65000)),ROWS(D$5:D4062))))),[1]Sheet1!$C$5:$D$65000,2,FALSE),IF(L4062&gt;$A$1,"",IF(A4061="","Figure "&amp;L4062,IFERROR(VLOOKUP(A4061,[1]Sheet1!$D$5:$Q$65000,14,FALSE),IFERROR(VLOOKUP(A4061,[1]Sheet1!$A$5:$D$65000,4,FALSE),"Figure " &amp; L4062)))))</f>
        <v/>
      </c>
      <c r="B4062" s="19" t="str">
        <f>IFERROR(IF($A4062="","",VLOOKUP($A4062,[1]Sheet1!$D$5:$R$65000,15,FALSE)),"")</f>
        <v/>
      </c>
      <c r="C4062" s="20" t="str">
        <f>IFERROR(IF(A4062="","",VLOOKUP($A4062,[1]Sheet1!$D$5:$N$65000,3,FALSE)),"")</f>
        <v/>
      </c>
      <c r="D4062" s="20" t="str">
        <f>IFERROR(IF($A4062="","",VLOOKUP($A4062,[1]Sheet1!$D$5:$N$65000,4,FALSE)),"")</f>
        <v/>
      </c>
      <c r="E4062" s="20" t="str">
        <f>IFERROR(IF($A4062="","",VLOOKUP($A4062,[1]Sheet1!$D$5:$N$65000,5,FALSE)),"")</f>
        <v/>
      </c>
      <c r="F4062" s="20" t="str">
        <f>IFERROR(IF($A4062="","",VLOOKUP($A4062,[1]Sheet1!$D$5:$N$65000,6,FALSE)),"")</f>
        <v/>
      </c>
      <c r="G4062" s="20" t="str">
        <f>IFERROR(IF($A4062="","",VLOOKUP($A4062,[1]Sheet1!$D$5:$N$65000,7,FALSE)),"")</f>
        <v/>
      </c>
      <c r="H4062" s="20" t="str">
        <f>IFERROR(IF($A4062="","",VLOOKUP($A4062,[1]Sheet1!$D$5:$N$65000,8,FALSE)),"")</f>
        <v/>
      </c>
      <c r="I4062" s="20" t="str">
        <f>IFERROR(IF($A4062="","",VLOOKUP($A4062,[1]Sheet1!$D$5:$N$65000,9,FALSE)),"")</f>
        <v/>
      </c>
      <c r="J4062" s="20" t="str">
        <f>IFERROR(IF($A4062="","",VLOOKUP($A4062,[1]Sheet1!$D$5:$N$65000,10,FALSE)),"")</f>
        <v/>
      </c>
      <c r="K4062" s="20" t="str">
        <f>IFERROR(IF($A4062="","",VLOOKUP($A4062,[1]Sheet1!$D$5:$N$65000,11,FALSE)),"")</f>
        <v/>
      </c>
      <c r="L4062" s="3">
        <f t="shared" si="128"/>
        <v>4058</v>
      </c>
      <c r="M4062" s="21" t="str">
        <f t="shared" si="129"/>
        <v/>
      </c>
      <c r="N4062" s="29">
        <f>IF($L4061 = 23,[24]Sheet1!J146,0)</f>
        <v>0</v>
      </c>
      <c r="O4062" s="29">
        <f>IF($L4061 = 23,[24]Sheet1!K146,0)</f>
        <v>0</v>
      </c>
      <c r="P4062" s="29">
        <f>IF($L4061 = 23,[24]Sheet1!L146,0)</f>
        <v>0</v>
      </c>
      <c r="Q4062" s="29">
        <f>IF($L4061 = 23,[24]Sheet1!M146,0)</f>
        <v>0</v>
      </c>
      <c r="R4062" s="29">
        <f>IF($L4061 = 23,[24]Sheet1!N146,0)</f>
        <v>0</v>
      </c>
      <c r="Z4062" s="25"/>
    </row>
    <row r="4063" spans="1:26">
      <c r="A4063" s="18" t="str">
        <f t="array" ref="A4063">IF(ROW(B4063)-6&lt;A$1,VLOOKUP(LOOKUP("zzzz",CHOOSE({1,2},"",INDEX([1]Sheet1!$P$1:$P$65000,SMALL(IF([1]Sheet1!P$1:P$65000&lt;&gt;"",ROW([1]Sheet1!P$1:P$65000)),ROWS(D$5:D4063))))),[1]Sheet1!$C$5:$D$65000,2,FALSE),IF(L4063&gt;$A$1,"",IF(A4062="","Figure "&amp;L4063,IFERROR(VLOOKUP(A4062,[1]Sheet1!$D$5:$Q$65000,14,FALSE),IFERROR(VLOOKUP(A4062,[1]Sheet1!$A$5:$D$65000,4,FALSE),"Figure " &amp; L4063)))))</f>
        <v/>
      </c>
      <c r="B4063" s="19" t="str">
        <f>IFERROR(IF($A4063="","",VLOOKUP($A4063,[1]Sheet1!$D$5:$R$65000,15,FALSE)),"")</f>
        <v/>
      </c>
      <c r="C4063" s="20" t="str">
        <f>IFERROR(IF(A4063="","",VLOOKUP($A4063,[1]Sheet1!$D$5:$N$65000,3,FALSE)),"")</f>
        <v/>
      </c>
      <c r="D4063" s="20" t="str">
        <f>IFERROR(IF($A4063="","",VLOOKUP($A4063,[1]Sheet1!$D$5:$N$65000,4,FALSE)),"")</f>
        <v/>
      </c>
      <c r="E4063" s="20" t="str">
        <f>IFERROR(IF($A4063="","",VLOOKUP($A4063,[1]Sheet1!$D$5:$N$65000,5,FALSE)),"")</f>
        <v/>
      </c>
      <c r="F4063" s="20" t="str">
        <f>IFERROR(IF($A4063="","",VLOOKUP($A4063,[1]Sheet1!$D$5:$N$65000,6,FALSE)),"")</f>
        <v/>
      </c>
      <c r="G4063" s="20" t="str">
        <f>IFERROR(IF($A4063="","",VLOOKUP($A4063,[1]Sheet1!$D$5:$N$65000,7,FALSE)),"")</f>
        <v/>
      </c>
      <c r="H4063" s="20" t="str">
        <f>IFERROR(IF($A4063="","",VLOOKUP($A4063,[1]Sheet1!$D$5:$N$65000,8,FALSE)),"")</f>
        <v/>
      </c>
      <c r="I4063" s="20" t="str">
        <f>IFERROR(IF($A4063="","",VLOOKUP($A4063,[1]Sheet1!$D$5:$N$65000,9,FALSE)),"")</f>
        <v/>
      </c>
      <c r="J4063" s="20" t="str">
        <f>IFERROR(IF($A4063="","",VLOOKUP($A4063,[1]Sheet1!$D$5:$N$65000,10,FALSE)),"")</f>
        <v/>
      </c>
      <c r="K4063" s="20" t="str">
        <f>IFERROR(IF($A4063="","",VLOOKUP($A4063,[1]Sheet1!$D$5:$N$65000,11,FALSE)),"")</f>
        <v/>
      </c>
      <c r="L4063" s="3">
        <f t="shared" si="128"/>
        <v>4059</v>
      </c>
      <c r="M4063" s="21" t="str">
        <f t="shared" si="129"/>
        <v/>
      </c>
      <c r="N4063" s="29">
        <f>IF($L4062 = 23,[24]Sheet1!J147,0)</f>
        <v>0</v>
      </c>
      <c r="O4063" s="29">
        <f>IF($L4062 = 23,[24]Sheet1!K147,0)</f>
        <v>0</v>
      </c>
      <c r="P4063" s="29">
        <f>IF($L4062 = 23,[24]Sheet1!L147,0)</f>
        <v>0</v>
      </c>
      <c r="Q4063" s="29">
        <f>IF($L4062 = 23,[24]Sheet1!M147,0)</f>
        <v>0</v>
      </c>
      <c r="R4063" s="29">
        <f>IF($L4062 = 23,[24]Sheet1!N147,0)</f>
        <v>0</v>
      </c>
      <c r="Z4063" s="25"/>
    </row>
    <row r="4064" spans="1:26">
      <c r="A4064" s="18" t="str">
        <f t="array" ref="A4064">IF(ROW(B4064)-6&lt;A$1,VLOOKUP(LOOKUP("zzzz",CHOOSE({1,2},"",INDEX([1]Sheet1!$P$1:$P$65000,SMALL(IF([1]Sheet1!P$1:P$65000&lt;&gt;"",ROW([1]Sheet1!P$1:P$65000)),ROWS(D$5:D4064))))),[1]Sheet1!$C$5:$D$65000,2,FALSE),IF(L4064&gt;$A$1,"",IF(A4063="","Figure "&amp;L4064,IFERROR(VLOOKUP(A4063,[1]Sheet1!$D$5:$Q$65000,14,FALSE),IFERROR(VLOOKUP(A4063,[1]Sheet1!$A$5:$D$65000,4,FALSE),"Figure " &amp; L4064)))))</f>
        <v/>
      </c>
      <c r="B4064" s="19" t="str">
        <f>IFERROR(IF($A4064="","",VLOOKUP($A4064,[1]Sheet1!$D$5:$R$65000,15,FALSE)),"")</f>
        <v/>
      </c>
      <c r="C4064" s="20" t="str">
        <f>IFERROR(IF(A4064="","",VLOOKUP($A4064,[1]Sheet1!$D$5:$N$65000,3,FALSE)),"")</f>
        <v/>
      </c>
      <c r="D4064" s="20" t="str">
        <f>IFERROR(IF($A4064="","",VLOOKUP($A4064,[1]Sheet1!$D$5:$N$65000,4,FALSE)),"")</f>
        <v/>
      </c>
      <c r="E4064" s="20" t="str">
        <f>IFERROR(IF($A4064="","",VLOOKUP($A4064,[1]Sheet1!$D$5:$N$65000,5,FALSE)),"")</f>
        <v/>
      </c>
      <c r="F4064" s="20" t="str">
        <f>IFERROR(IF($A4064="","",VLOOKUP($A4064,[1]Sheet1!$D$5:$N$65000,6,FALSE)),"")</f>
        <v/>
      </c>
      <c r="G4064" s="20" t="str">
        <f>IFERROR(IF($A4064="","",VLOOKUP($A4064,[1]Sheet1!$D$5:$N$65000,7,FALSE)),"")</f>
        <v/>
      </c>
      <c r="H4064" s="20" t="str">
        <f>IFERROR(IF($A4064="","",VLOOKUP($A4064,[1]Sheet1!$D$5:$N$65000,8,FALSE)),"")</f>
        <v/>
      </c>
      <c r="I4064" s="20" t="str">
        <f>IFERROR(IF($A4064="","",VLOOKUP($A4064,[1]Sheet1!$D$5:$N$65000,9,FALSE)),"")</f>
        <v/>
      </c>
      <c r="J4064" s="20" t="str">
        <f>IFERROR(IF($A4064="","",VLOOKUP($A4064,[1]Sheet1!$D$5:$N$65000,10,FALSE)),"")</f>
        <v/>
      </c>
      <c r="K4064" s="20" t="str">
        <f>IFERROR(IF($A4064="","",VLOOKUP($A4064,[1]Sheet1!$D$5:$N$65000,11,FALSE)),"")</f>
        <v/>
      </c>
      <c r="L4064" s="3">
        <f t="shared" si="128"/>
        <v>4060</v>
      </c>
      <c r="M4064" s="21" t="str">
        <f t="shared" si="129"/>
        <v/>
      </c>
      <c r="N4064" s="29">
        <f>IF($L4063 = 23,[24]Sheet1!J148,0)</f>
        <v>0</v>
      </c>
      <c r="O4064" s="29">
        <f>IF($L4063 = 23,[24]Sheet1!K148,0)</f>
        <v>0</v>
      </c>
      <c r="P4064" s="29">
        <f>IF($L4063 = 23,[24]Sheet1!L148,0)</f>
        <v>0</v>
      </c>
      <c r="Q4064" s="29">
        <f>IF($L4063 = 23,[24]Sheet1!M148,0)</f>
        <v>0</v>
      </c>
      <c r="R4064" s="29">
        <f>IF($L4063 = 23,[24]Sheet1!N148,0)</f>
        <v>0</v>
      </c>
      <c r="Z4064" s="25"/>
    </row>
    <row r="4065" spans="1:26">
      <c r="A4065" s="18" t="str">
        <f t="array" ref="A4065">IF(ROW(B4065)-6&lt;A$1,VLOOKUP(LOOKUP("zzzz",CHOOSE({1,2},"",INDEX([1]Sheet1!$P$1:$P$65000,SMALL(IF([1]Sheet1!P$1:P$65000&lt;&gt;"",ROW([1]Sheet1!P$1:P$65000)),ROWS(D$5:D4065))))),[1]Sheet1!$C$5:$D$65000,2,FALSE),IF(L4065&gt;$A$1,"",IF(A4064="","Figure "&amp;L4065,IFERROR(VLOOKUP(A4064,[1]Sheet1!$D$5:$Q$65000,14,FALSE),IFERROR(VLOOKUP(A4064,[1]Sheet1!$A$5:$D$65000,4,FALSE),"Figure " &amp; L4065)))))</f>
        <v/>
      </c>
      <c r="B4065" s="19" t="str">
        <f>IFERROR(IF($A4065="","",VLOOKUP($A4065,[1]Sheet1!$D$5:$R$65000,15,FALSE)),"")</f>
        <v/>
      </c>
      <c r="C4065" s="20" t="str">
        <f>IFERROR(IF(A4065="","",VLOOKUP($A4065,[1]Sheet1!$D$5:$N$65000,3,FALSE)),"")</f>
        <v/>
      </c>
      <c r="D4065" s="20" t="str">
        <f>IFERROR(IF($A4065="","",VLOOKUP($A4065,[1]Sheet1!$D$5:$N$65000,4,FALSE)),"")</f>
        <v/>
      </c>
      <c r="E4065" s="20" t="str">
        <f>IFERROR(IF($A4065="","",VLOOKUP($A4065,[1]Sheet1!$D$5:$N$65000,5,FALSE)),"")</f>
        <v/>
      </c>
      <c r="F4065" s="20" t="str">
        <f>IFERROR(IF($A4065="","",VLOOKUP($A4065,[1]Sheet1!$D$5:$N$65000,6,FALSE)),"")</f>
        <v/>
      </c>
      <c r="G4065" s="20" t="str">
        <f>IFERROR(IF($A4065="","",VLOOKUP($A4065,[1]Sheet1!$D$5:$N$65000,7,FALSE)),"")</f>
        <v/>
      </c>
      <c r="H4065" s="20" t="str">
        <f>IFERROR(IF($A4065="","",VLOOKUP($A4065,[1]Sheet1!$D$5:$N$65000,8,FALSE)),"")</f>
        <v/>
      </c>
      <c r="I4065" s="20" t="str">
        <f>IFERROR(IF($A4065="","",VLOOKUP($A4065,[1]Sheet1!$D$5:$N$65000,9,FALSE)),"")</f>
        <v/>
      </c>
      <c r="J4065" s="20" t="str">
        <f>IFERROR(IF($A4065="","",VLOOKUP($A4065,[1]Sheet1!$D$5:$N$65000,10,FALSE)),"")</f>
        <v/>
      </c>
      <c r="K4065" s="20" t="str">
        <f>IFERROR(IF($A4065="","",VLOOKUP($A4065,[1]Sheet1!$D$5:$N$65000,11,FALSE)),"")</f>
        <v/>
      </c>
      <c r="L4065" s="3">
        <f t="shared" si="128"/>
        <v>4061</v>
      </c>
      <c r="M4065" s="21" t="str">
        <f t="shared" si="129"/>
        <v/>
      </c>
      <c r="N4065" s="29">
        <f>IF($L4064 = 23,[24]Sheet1!J149,0)</f>
        <v>0</v>
      </c>
      <c r="O4065" s="29">
        <f>IF($L4064 = 23,[24]Sheet1!K149,0)</f>
        <v>0</v>
      </c>
      <c r="P4065" s="29">
        <f>IF($L4064 = 23,[24]Sheet1!L149,0)</f>
        <v>0</v>
      </c>
      <c r="Q4065" s="29">
        <f>IF($L4064 = 23,[24]Sheet1!M149,0)</f>
        <v>0</v>
      </c>
      <c r="R4065" s="29">
        <f>IF($L4064 = 23,[24]Sheet1!N149,0)</f>
        <v>0</v>
      </c>
      <c r="Z4065" s="25"/>
    </row>
    <row r="4066" spans="1:26">
      <c r="A4066" s="18" t="str">
        <f t="array" ref="A4066">IF(ROW(B4066)-6&lt;A$1,VLOOKUP(LOOKUP("zzzz",CHOOSE({1,2},"",INDEX([1]Sheet1!$P$1:$P$65000,SMALL(IF([1]Sheet1!P$1:P$65000&lt;&gt;"",ROW([1]Sheet1!P$1:P$65000)),ROWS(D$5:D4066))))),[1]Sheet1!$C$5:$D$65000,2,FALSE),IF(L4066&gt;$A$1,"",IF(A4065="","Figure "&amp;L4066,IFERROR(VLOOKUP(A4065,[1]Sheet1!$D$5:$Q$65000,14,FALSE),IFERROR(VLOOKUP(A4065,[1]Sheet1!$A$5:$D$65000,4,FALSE),"Figure " &amp; L4066)))))</f>
        <v/>
      </c>
      <c r="B4066" s="19" t="str">
        <f>IFERROR(IF($A4066="","",VLOOKUP($A4066,[1]Sheet1!$D$5:$R$65000,15,FALSE)),"")</f>
        <v/>
      </c>
      <c r="C4066" s="20" t="str">
        <f>IFERROR(IF(A4066="","",VLOOKUP($A4066,[1]Sheet1!$D$5:$N$65000,3,FALSE)),"")</f>
        <v/>
      </c>
      <c r="D4066" s="20" t="str">
        <f>IFERROR(IF($A4066="","",VLOOKUP($A4066,[1]Sheet1!$D$5:$N$65000,4,FALSE)),"")</f>
        <v/>
      </c>
      <c r="E4066" s="20" t="str">
        <f>IFERROR(IF($A4066="","",VLOOKUP($A4066,[1]Sheet1!$D$5:$N$65000,5,FALSE)),"")</f>
        <v/>
      </c>
      <c r="F4066" s="20" t="str">
        <f>IFERROR(IF($A4066="","",VLOOKUP($A4066,[1]Sheet1!$D$5:$N$65000,6,FALSE)),"")</f>
        <v/>
      </c>
      <c r="G4066" s="20" t="str">
        <f>IFERROR(IF($A4066="","",VLOOKUP($A4066,[1]Sheet1!$D$5:$N$65000,7,FALSE)),"")</f>
        <v/>
      </c>
      <c r="H4066" s="20" t="str">
        <f>IFERROR(IF($A4066="","",VLOOKUP($A4066,[1]Sheet1!$D$5:$N$65000,8,FALSE)),"")</f>
        <v/>
      </c>
      <c r="I4066" s="20" t="str">
        <f>IFERROR(IF($A4066="","",VLOOKUP($A4066,[1]Sheet1!$D$5:$N$65000,9,FALSE)),"")</f>
        <v/>
      </c>
      <c r="J4066" s="20" t="str">
        <f>IFERROR(IF($A4066="","",VLOOKUP($A4066,[1]Sheet1!$D$5:$N$65000,10,FALSE)),"")</f>
        <v/>
      </c>
      <c r="K4066" s="20" t="str">
        <f>IFERROR(IF($A4066="","",VLOOKUP($A4066,[1]Sheet1!$D$5:$N$65000,11,FALSE)),"")</f>
        <v/>
      </c>
      <c r="L4066" s="3">
        <f t="shared" si="128"/>
        <v>4062</v>
      </c>
      <c r="M4066" s="21" t="str">
        <f t="shared" si="129"/>
        <v/>
      </c>
      <c r="N4066" s="29">
        <f>IF($L4065 = 23,[24]Sheet1!J150,0)</f>
        <v>0</v>
      </c>
      <c r="O4066" s="29">
        <f>IF($L4065 = 23,[24]Sheet1!K150,0)</f>
        <v>0</v>
      </c>
      <c r="P4066" s="29">
        <f>IF($L4065 = 23,[24]Sheet1!L150,0)</f>
        <v>0</v>
      </c>
      <c r="Q4066" s="29">
        <f>IF($L4065 = 23,[24]Sheet1!M150,0)</f>
        <v>0</v>
      </c>
      <c r="R4066" s="29">
        <f>IF($L4065 = 23,[24]Sheet1!N150,0)</f>
        <v>0</v>
      </c>
      <c r="Z4066" s="25"/>
    </row>
    <row r="4067" spans="1:26">
      <c r="A4067" s="18" t="str">
        <f t="array" ref="A4067">IF(ROW(B4067)-6&lt;A$1,VLOOKUP(LOOKUP("zzzz",CHOOSE({1,2},"",INDEX([1]Sheet1!$P$1:$P$65000,SMALL(IF([1]Sheet1!P$1:P$65000&lt;&gt;"",ROW([1]Sheet1!P$1:P$65000)),ROWS(D$5:D4067))))),[1]Sheet1!$C$5:$D$65000,2,FALSE),IF(L4067&gt;$A$1,"",IF(A4066="","Figure "&amp;L4067,IFERROR(VLOOKUP(A4066,[1]Sheet1!$D$5:$Q$65000,14,FALSE),IFERROR(VLOOKUP(A4066,[1]Sheet1!$A$5:$D$65000,4,FALSE),"Figure " &amp; L4067)))))</f>
        <v/>
      </c>
      <c r="B4067" s="19" t="str">
        <f>IFERROR(IF($A4067="","",VLOOKUP($A4067,[1]Sheet1!$D$5:$R$65000,15,FALSE)),"")</f>
        <v/>
      </c>
      <c r="C4067" s="20" t="str">
        <f>IFERROR(IF(A4067="","",VLOOKUP($A4067,[1]Sheet1!$D$5:$N$65000,3,FALSE)),"")</f>
        <v/>
      </c>
      <c r="D4067" s="20" t="str">
        <f>IFERROR(IF($A4067="","",VLOOKUP($A4067,[1]Sheet1!$D$5:$N$65000,4,FALSE)),"")</f>
        <v/>
      </c>
      <c r="E4067" s="20" t="str">
        <f>IFERROR(IF($A4067="","",VLOOKUP($A4067,[1]Sheet1!$D$5:$N$65000,5,FALSE)),"")</f>
        <v/>
      </c>
      <c r="F4067" s="20" t="str">
        <f>IFERROR(IF($A4067="","",VLOOKUP($A4067,[1]Sheet1!$D$5:$N$65000,6,FALSE)),"")</f>
        <v/>
      </c>
      <c r="G4067" s="20" t="str">
        <f>IFERROR(IF($A4067="","",VLOOKUP($A4067,[1]Sheet1!$D$5:$N$65000,7,FALSE)),"")</f>
        <v/>
      </c>
      <c r="H4067" s="20" t="str">
        <f>IFERROR(IF($A4067="","",VLOOKUP($A4067,[1]Sheet1!$D$5:$N$65000,8,FALSE)),"")</f>
        <v/>
      </c>
      <c r="I4067" s="20" t="str">
        <f>IFERROR(IF($A4067="","",VLOOKUP($A4067,[1]Sheet1!$D$5:$N$65000,9,FALSE)),"")</f>
        <v/>
      </c>
      <c r="J4067" s="20" t="str">
        <f>IFERROR(IF($A4067="","",VLOOKUP($A4067,[1]Sheet1!$D$5:$N$65000,10,FALSE)),"")</f>
        <v/>
      </c>
      <c r="K4067" s="20" t="str">
        <f>IFERROR(IF($A4067="","",VLOOKUP($A4067,[1]Sheet1!$D$5:$N$65000,11,FALSE)),"")</f>
        <v/>
      </c>
      <c r="L4067" s="3">
        <f t="shared" si="128"/>
        <v>4063</v>
      </c>
      <c r="M4067" s="21" t="str">
        <f t="shared" si="129"/>
        <v/>
      </c>
      <c r="N4067" s="29">
        <f>IF($L4066 = 23,[24]Sheet1!J151,0)</f>
        <v>0</v>
      </c>
      <c r="O4067" s="29">
        <f>IF($L4066 = 23,[24]Sheet1!K151,0)</f>
        <v>0</v>
      </c>
      <c r="P4067" s="29">
        <f>IF($L4066 = 23,[24]Sheet1!L151,0)</f>
        <v>0</v>
      </c>
      <c r="Q4067" s="29">
        <f>IF($L4066 = 23,[24]Sheet1!M151,0)</f>
        <v>0</v>
      </c>
      <c r="R4067" s="29">
        <f>IF($L4066 = 23,[24]Sheet1!N151,0)</f>
        <v>0</v>
      </c>
      <c r="Z4067" s="25"/>
    </row>
    <row r="4068" spans="1:26">
      <c r="A4068" s="18" t="str">
        <f t="array" ref="A4068">IF(ROW(B4068)-6&lt;A$1,VLOOKUP(LOOKUP("zzzz",CHOOSE({1,2},"",INDEX([1]Sheet1!$P$1:$P$65000,SMALL(IF([1]Sheet1!P$1:P$65000&lt;&gt;"",ROW([1]Sheet1!P$1:P$65000)),ROWS(D$5:D4068))))),[1]Sheet1!$C$5:$D$65000,2,FALSE),IF(L4068&gt;$A$1,"",IF(A4067="","Figure "&amp;L4068,IFERROR(VLOOKUP(A4067,[1]Sheet1!$D$5:$Q$65000,14,FALSE),IFERROR(VLOOKUP(A4067,[1]Sheet1!$A$5:$D$65000,4,FALSE),"Figure " &amp; L4068)))))</f>
        <v/>
      </c>
      <c r="B4068" s="19" t="str">
        <f>IFERROR(IF($A4068="","",VLOOKUP($A4068,[1]Sheet1!$D$5:$R$65000,15,FALSE)),"")</f>
        <v/>
      </c>
      <c r="C4068" s="20" t="str">
        <f>IFERROR(IF(A4068="","",VLOOKUP($A4068,[1]Sheet1!$D$5:$N$65000,3,FALSE)),"")</f>
        <v/>
      </c>
      <c r="D4068" s="20" t="str">
        <f>IFERROR(IF($A4068="","",VLOOKUP($A4068,[1]Sheet1!$D$5:$N$65000,4,FALSE)),"")</f>
        <v/>
      </c>
      <c r="E4068" s="20" t="str">
        <f>IFERROR(IF($A4068="","",VLOOKUP($A4068,[1]Sheet1!$D$5:$N$65000,5,FALSE)),"")</f>
        <v/>
      </c>
      <c r="F4068" s="20" t="str">
        <f>IFERROR(IF($A4068="","",VLOOKUP($A4068,[1]Sheet1!$D$5:$N$65000,6,FALSE)),"")</f>
        <v/>
      </c>
      <c r="G4068" s="20" t="str">
        <f>IFERROR(IF($A4068="","",VLOOKUP($A4068,[1]Sheet1!$D$5:$N$65000,7,FALSE)),"")</f>
        <v/>
      </c>
      <c r="H4068" s="20" t="str">
        <f>IFERROR(IF($A4068="","",VLOOKUP($A4068,[1]Sheet1!$D$5:$N$65000,8,FALSE)),"")</f>
        <v/>
      </c>
      <c r="I4068" s="20" t="str">
        <f>IFERROR(IF($A4068="","",VLOOKUP($A4068,[1]Sheet1!$D$5:$N$65000,9,FALSE)),"")</f>
        <v/>
      </c>
      <c r="J4068" s="20" t="str">
        <f>IFERROR(IF($A4068="","",VLOOKUP($A4068,[1]Sheet1!$D$5:$N$65000,10,FALSE)),"")</f>
        <v/>
      </c>
      <c r="K4068" s="20" t="str">
        <f>IFERROR(IF($A4068="","",VLOOKUP($A4068,[1]Sheet1!$D$5:$N$65000,11,FALSE)),"")</f>
        <v/>
      </c>
      <c r="L4068" s="3">
        <f t="shared" si="128"/>
        <v>4064</v>
      </c>
      <c r="M4068" s="21" t="str">
        <f t="shared" si="129"/>
        <v/>
      </c>
      <c r="N4068" s="29">
        <f>IF($L4067 = 23,[24]Sheet1!J152,0)</f>
        <v>0</v>
      </c>
      <c r="O4068" s="29">
        <f>IF($L4067 = 23,[24]Sheet1!K152,0)</f>
        <v>0</v>
      </c>
      <c r="P4068" s="29">
        <f>IF($L4067 = 23,[24]Sheet1!L152,0)</f>
        <v>0</v>
      </c>
      <c r="Q4068" s="29">
        <f>IF($L4067 = 23,[24]Sheet1!M152,0)</f>
        <v>0</v>
      </c>
      <c r="R4068" s="29">
        <f>IF($L4067 = 23,[24]Sheet1!N152,0)</f>
        <v>0</v>
      </c>
      <c r="Z4068" s="25"/>
    </row>
    <row r="4069" spans="1:26">
      <c r="A4069" s="18" t="str">
        <f t="array" ref="A4069">IF(ROW(B4069)-6&lt;A$1,VLOOKUP(LOOKUP("zzzz",CHOOSE({1,2},"",INDEX([1]Sheet1!$P$1:$P$65000,SMALL(IF([1]Sheet1!P$1:P$65000&lt;&gt;"",ROW([1]Sheet1!P$1:P$65000)),ROWS(D$5:D4069))))),[1]Sheet1!$C$5:$D$65000,2,FALSE),IF(L4069&gt;$A$1,"",IF(A4068="","Figure "&amp;L4069,IFERROR(VLOOKUP(A4068,[1]Sheet1!$D$5:$Q$65000,14,FALSE),IFERROR(VLOOKUP(A4068,[1]Sheet1!$A$5:$D$65000,4,FALSE),"Figure " &amp; L4069)))))</f>
        <v/>
      </c>
      <c r="B4069" s="19" t="str">
        <f>IFERROR(IF($A4069="","",VLOOKUP($A4069,[1]Sheet1!$D$5:$R$65000,15,FALSE)),"")</f>
        <v/>
      </c>
      <c r="C4069" s="20" t="str">
        <f>IFERROR(IF(A4069="","",VLOOKUP($A4069,[1]Sheet1!$D$5:$N$65000,3,FALSE)),"")</f>
        <v/>
      </c>
      <c r="D4069" s="20" t="str">
        <f>IFERROR(IF($A4069="","",VLOOKUP($A4069,[1]Sheet1!$D$5:$N$65000,4,FALSE)),"")</f>
        <v/>
      </c>
      <c r="E4069" s="20" t="str">
        <f>IFERROR(IF($A4069="","",VLOOKUP($A4069,[1]Sheet1!$D$5:$N$65000,5,FALSE)),"")</f>
        <v/>
      </c>
      <c r="F4069" s="20" t="str">
        <f>IFERROR(IF($A4069="","",VLOOKUP($A4069,[1]Sheet1!$D$5:$N$65000,6,FALSE)),"")</f>
        <v/>
      </c>
      <c r="G4069" s="20" t="str">
        <f>IFERROR(IF($A4069="","",VLOOKUP($A4069,[1]Sheet1!$D$5:$N$65000,7,FALSE)),"")</f>
        <v/>
      </c>
      <c r="H4069" s="20" t="str">
        <f>IFERROR(IF($A4069="","",VLOOKUP($A4069,[1]Sheet1!$D$5:$N$65000,8,FALSE)),"")</f>
        <v/>
      </c>
      <c r="I4069" s="20" t="str">
        <f>IFERROR(IF($A4069="","",VLOOKUP($A4069,[1]Sheet1!$D$5:$N$65000,9,FALSE)),"")</f>
        <v/>
      </c>
      <c r="J4069" s="20" t="str">
        <f>IFERROR(IF($A4069="","",VLOOKUP($A4069,[1]Sheet1!$D$5:$N$65000,10,FALSE)),"")</f>
        <v/>
      </c>
      <c r="K4069" s="20" t="str">
        <f>IFERROR(IF($A4069="","",VLOOKUP($A4069,[1]Sheet1!$D$5:$N$65000,11,FALSE)),"")</f>
        <v/>
      </c>
      <c r="L4069" s="3">
        <f t="shared" si="128"/>
        <v>4065</v>
      </c>
      <c r="M4069" s="21" t="str">
        <f t="shared" si="129"/>
        <v/>
      </c>
      <c r="N4069" s="29">
        <f>IF($L4068 = 23,[24]Sheet1!J153,0)</f>
        <v>0</v>
      </c>
      <c r="O4069" s="29">
        <f>IF($L4068 = 23,[24]Sheet1!K153,0)</f>
        <v>0</v>
      </c>
      <c r="P4069" s="29">
        <f>IF($L4068 = 23,[24]Sheet1!L153,0)</f>
        <v>0</v>
      </c>
      <c r="Q4069" s="29">
        <f>IF($L4068 = 23,[24]Sheet1!M153,0)</f>
        <v>0</v>
      </c>
      <c r="R4069" s="29">
        <f>IF($L4068 = 23,[24]Sheet1!N153,0)</f>
        <v>0</v>
      </c>
      <c r="Z4069" s="25"/>
    </row>
    <row r="4070" spans="1:26">
      <c r="A4070" s="18" t="str">
        <f t="array" ref="A4070">IF(ROW(B4070)-6&lt;A$1,VLOOKUP(LOOKUP("zzzz",CHOOSE({1,2},"",INDEX([1]Sheet1!$P$1:$P$65000,SMALL(IF([1]Sheet1!P$1:P$65000&lt;&gt;"",ROW([1]Sheet1!P$1:P$65000)),ROWS(D$5:D4070))))),[1]Sheet1!$C$5:$D$65000,2,FALSE),IF(L4070&gt;$A$1,"",IF(A4069="","Figure "&amp;L4070,IFERROR(VLOOKUP(A4069,[1]Sheet1!$D$5:$Q$65000,14,FALSE),IFERROR(VLOOKUP(A4069,[1]Sheet1!$A$5:$D$65000,4,FALSE),"Figure " &amp; L4070)))))</f>
        <v/>
      </c>
      <c r="B4070" s="19" t="str">
        <f>IFERROR(IF($A4070="","",VLOOKUP($A4070,[1]Sheet1!$D$5:$R$65000,15,FALSE)),"")</f>
        <v/>
      </c>
      <c r="C4070" s="20" t="str">
        <f>IFERROR(IF(A4070="","",VLOOKUP($A4070,[1]Sheet1!$D$5:$N$65000,3,FALSE)),"")</f>
        <v/>
      </c>
      <c r="D4070" s="20" t="str">
        <f>IFERROR(IF($A4070="","",VLOOKUP($A4070,[1]Sheet1!$D$5:$N$65000,4,FALSE)),"")</f>
        <v/>
      </c>
      <c r="E4070" s="20" t="str">
        <f>IFERROR(IF($A4070="","",VLOOKUP($A4070,[1]Sheet1!$D$5:$N$65000,5,FALSE)),"")</f>
        <v/>
      </c>
      <c r="F4070" s="20" t="str">
        <f>IFERROR(IF($A4070="","",VLOOKUP($A4070,[1]Sheet1!$D$5:$N$65000,6,FALSE)),"")</f>
        <v/>
      </c>
      <c r="G4070" s="20" t="str">
        <f>IFERROR(IF($A4070="","",VLOOKUP($A4070,[1]Sheet1!$D$5:$N$65000,7,FALSE)),"")</f>
        <v/>
      </c>
      <c r="H4070" s="20" t="str">
        <f>IFERROR(IF($A4070="","",VLOOKUP($A4070,[1]Sheet1!$D$5:$N$65000,8,FALSE)),"")</f>
        <v/>
      </c>
      <c r="I4070" s="20" t="str">
        <f>IFERROR(IF($A4070="","",VLOOKUP($A4070,[1]Sheet1!$D$5:$N$65000,9,FALSE)),"")</f>
        <v/>
      </c>
      <c r="J4070" s="20" t="str">
        <f>IFERROR(IF($A4070="","",VLOOKUP($A4070,[1]Sheet1!$D$5:$N$65000,10,FALSE)),"")</f>
        <v/>
      </c>
      <c r="K4070" s="20" t="str">
        <f>IFERROR(IF($A4070="","",VLOOKUP($A4070,[1]Sheet1!$D$5:$N$65000,11,FALSE)),"")</f>
        <v/>
      </c>
      <c r="L4070" s="3">
        <f t="shared" si="128"/>
        <v>4066</v>
      </c>
      <c r="M4070" s="21" t="str">
        <f t="shared" si="129"/>
        <v/>
      </c>
      <c r="N4070" s="29">
        <f>IF($L4069 = 23,[24]Sheet1!J154,0)</f>
        <v>0</v>
      </c>
      <c r="O4070" s="29">
        <f>IF($L4069 = 23,[24]Sheet1!K154,0)</f>
        <v>0</v>
      </c>
      <c r="P4070" s="29">
        <f>IF($L4069 = 23,[24]Sheet1!L154,0)</f>
        <v>0</v>
      </c>
      <c r="Q4070" s="29">
        <f>IF($L4069 = 23,[24]Sheet1!M154,0)</f>
        <v>0</v>
      </c>
      <c r="R4070" s="29">
        <f>IF($L4069 = 23,[24]Sheet1!N154,0)</f>
        <v>0</v>
      </c>
      <c r="Z4070" s="25"/>
    </row>
    <row r="4071" spans="1:26">
      <c r="A4071" s="18" t="str">
        <f t="array" ref="A4071">IF(ROW(B4071)-6&lt;A$1,VLOOKUP(LOOKUP("zzzz",CHOOSE({1,2},"",INDEX([1]Sheet1!$P$1:$P$65000,SMALL(IF([1]Sheet1!P$1:P$65000&lt;&gt;"",ROW([1]Sheet1!P$1:P$65000)),ROWS(D$5:D4071))))),[1]Sheet1!$C$5:$D$65000,2,FALSE),IF(L4071&gt;$A$1,"",IF(A4070="","Figure "&amp;L4071,IFERROR(VLOOKUP(A4070,[1]Sheet1!$D$5:$Q$65000,14,FALSE),IFERROR(VLOOKUP(A4070,[1]Sheet1!$A$5:$D$65000,4,FALSE),"Figure " &amp; L4071)))))</f>
        <v/>
      </c>
      <c r="B4071" s="19" t="str">
        <f>IFERROR(IF($A4071="","",VLOOKUP($A4071,[1]Sheet1!$D$5:$R$65000,15,FALSE)),"")</f>
        <v/>
      </c>
      <c r="C4071" s="20" t="str">
        <f>IFERROR(IF(A4071="","",VLOOKUP($A4071,[1]Sheet1!$D$5:$N$65000,3,FALSE)),"")</f>
        <v/>
      </c>
      <c r="D4071" s="20" t="str">
        <f>IFERROR(IF($A4071="","",VLOOKUP($A4071,[1]Sheet1!$D$5:$N$65000,4,FALSE)),"")</f>
        <v/>
      </c>
      <c r="E4071" s="20" t="str">
        <f>IFERROR(IF($A4071="","",VLOOKUP($A4071,[1]Sheet1!$D$5:$N$65000,5,FALSE)),"")</f>
        <v/>
      </c>
      <c r="F4071" s="20" t="str">
        <f>IFERROR(IF($A4071="","",VLOOKUP($A4071,[1]Sheet1!$D$5:$N$65000,6,FALSE)),"")</f>
        <v/>
      </c>
      <c r="G4071" s="20" t="str">
        <f>IFERROR(IF($A4071="","",VLOOKUP($A4071,[1]Sheet1!$D$5:$N$65000,7,FALSE)),"")</f>
        <v/>
      </c>
      <c r="H4071" s="20" t="str">
        <f>IFERROR(IF($A4071="","",VLOOKUP($A4071,[1]Sheet1!$D$5:$N$65000,8,FALSE)),"")</f>
        <v/>
      </c>
      <c r="I4071" s="20" t="str">
        <f>IFERROR(IF($A4071="","",VLOOKUP($A4071,[1]Sheet1!$D$5:$N$65000,9,FALSE)),"")</f>
        <v/>
      </c>
      <c r="J4071" s="20" t="str">
        <f>IFERROR(IF($A4071="","",VLOOKUP($A4071,[1]Sheet1!$D$5:$N$65000,10,FALSE)),"")</f>
        <v/>
      </c>
      <c r="K4071" s="20" t="str">
        <f>IFERROR(IF($A4071="","",VLOOKUP($A4071,[1]Sheet1!$D$5:$N$65000,11,FALSE)),"")</f>
        <v/>
      </c>
      <c r="L4071" s="3">
        <f t="shared" si="128"/>
        <v>4067</v>
      </c>
      <c r="M4071" s="21" t="str">
        <f t="shared" si="129"/>
        <v/>
      </c>
      <c r="N4071" s="29">
        <f>IF($L4070 = 23,[24]Sheet1!J155,0)</f>
        <v>0</v>
      </c>
      <c r="O4071" s="29">
        <f>IF($L4070 = 23,[24]Sheet1!K155,0)</f>
        <v>0</v>
      </c>
      <c r="P4071" s="29">
        <f>IF($L4070 = 23,[24]Sheet1!L155,0)</f>
        <v>0</v>
      </c>
      <c r="Q4071" s="29">
        <f>IF($L4070 = 23,[24]Sheet1!M155,0)</f>
        <v>0</v>
      </c>
      <c r="R4071" s="29">
        <f>IF($L4070 = 23,[24]Sheet1!N155,0)</f>
        <v>0</v>
      </c>
      <c r="Z4071" s="25"/>
    </row>
    <row r="4072" spans="1:26">
      <c r="A4072" s="18" t="str">
        <f t="array" ref="A4072">IF(ROW(B4072)-6&lt;A$1,VLOOKUP(LOOKUP("zzzz",CHOOSE({1,2},"",INDEX([1]Sheet1!$P$1:$P$65000,SMALL(IF([1]Sheet1!P$1:P$65000&lt;&gt;"",ROW([1]Sheet1!P$1:P$65000)),ROWS(D$5:D4072))))),[1]Sheet1!$C$5:$D$65000,2,FALSE),IF(L4072&gt;$A$1,"",IF(A4071="","Figure "&amp;L4072,IFERROR(VLOOKUP(A4071,[1]Sheet1!$D$5:$Q$65000,14,FALSE),IFERROR(VLOOKUP(A4071,[1]Sheet1!$A$5:$D$65000,4,FALSE),"Figure " &amp; L4072)))))</f>
        <v/>
      </c>
      <c r="B4072" s="19" t="str">
        <f>IFERROR(IF($A4072="","",VLOOKUP($A4072,[1]Sheet1!$D$5:$R$65000,15,FALSE)),"")</f>
        <v/>
      </c>
      <c r="C4072" s="20" t="str">
        <f>IFERROR(IF(A4072="","",VLOOKUP($A4072,[1]Sheet1!$D$5:$N$65000,3,FALSE)),"")</f>
        <v/>
      </c>
      <c r="D4072" s="20" t="str">
        <f>IFERROR(IF($A4072="","",VLOOKUP($A4072,[1]Sheet1!$D$5:$N$65000,4,FALSE)),"")</f>
        <v/>
      </c>
      <c r="E4072" s="20" t="str">
        <f>IFERROR(IF($A4072="","",VLOOKUP($A4072,[1]Sheet1!$D$5:$N$65000,5,FALSE)),"")</f>
        <v/>
      </c>
      <c r="F4072" s="20" t="str">
        <f>IFERROR(IF($A4072="","",VLOOKUP($A4072,[1]Sheet1!$D$5:$N$65000,6,FALSE)),"")</f>
        <v/>
      </c>
      <c r="G4072" s="20" t="str">
        <f>IFERROR(IF($A4072="","",VLOOKUP($A4072,[1]Sheet1!$D$5:$N$65000,7,FALSE)),"")</f>
        <v/>
      </c>
      <c r="H4072" s="20" t="str">
        <f>IFERROR(IF($A4072="","",VLOOKUP($A4072,[1]Sheet1!$D$5:$N$65000,8,FALSE)),"")</f>
        <v/>
      </c>
      <c r="I4072" s="20" t="str">
        <f>IFERROR(IF($A4072="","",VLOOKUP($A4072,[1]Sheet1!$D$5:$N$65000,9,FALSE)),"")</f>
        <v/>
      </c>
      <c r="J4072" s="20" t="str">
        <f>IFERROR(IF($A4072="","",VLOOKUP($A4072,[1]Sheet1!$D$5:$N$65000,10,FALSE)),"")</f>
        <v/>
      </c>
      <c r="K4072" s="20" t="str">
        <f>IFERROR(IF($A4072="","",VLOOKUP($A4072,[1]Sheet1!$D$5:$N$65000,11,FALSE)),"")</f>
        <v/>
      </c>
      <c r="L4072" s="3">
        <f t="shared" si="128"/>
        <v>4068</v>
      </c>
      <c r="M4072" s="21" t="str">
        <f t="shared" si="129"/>
        <v/>
      </c>
      <c r="N4072" s="29">
        <f>IF($L4071 = 23,[24]Sheet1!J156,0)</f>
        <v>0</v>
      </c>
      <c r="O4072" s="29">
        <f>IF($L4071 = 23,[24]Sheet1!K156,0)</f>
        <v>0</v>
      </c>
      <c r="P4072" s="29">
        <f>IF($L4071 = 23,[24]Sheet1!L156,0)</f>
        <v>0</v>
      </c>
      <c r="Q4072" s="29">
        <f>IF($L4071 = 23,[24]Sheet1!M156,0)</f>
        <v>0</v>
      </c>
      <c r="R4072" s="29">
        <f>IF($L4071 = 23,[24]Sheet1!N156,0)</f>
        <v>0</v>
      </c>
      <c r="Z4072" s="25"/>
    </row>
    <row r="4073" spans="1:26">
      <c r="A4073" s="18" t="str">
        <f t="array" ref="A4073">IF(ROW(B4073)-6&lt;A$1,VLOOKUP(LOOKUP("zzzz",CHOOSE({1,2},"",INDEX([1]Sheet1!$P$1:$P$65000,SMALL(IF([1]Sheet1!P$1:P$65000&lt;&gt;"",ROW([1]Sheet1!P$1:P$65000)),ROWS(D$5:D4073))))),[1]Sheet1!$C$5:$D$65000,2,FALSE),IF(L4073&gt;$A$1,"",IF(A4072="","Figure "&amp;L4073,IFERROR(VLOOKUP(A4072,[1]Sheet1!$D$5:$Q$65000,14,FALSE),IFERROR(VLOOKUP(A4072,[1]Sheet1!$A$5:$D$65000,4,FALSE),"Figure " &amp; L4073)))))</f>
        <v/>
      </c>
      <c r="B4073" s="19" t="str">
        <f>IFERROR(IF($A4073="","",VLOOKUP($A4073,[1]Sheet1!$D$5:$R$65000,15,FALSE)),"")</f>
        <v/>
      </c>
      <c r="C4073" s="20" t="str">
        <f>IFERROR(IF(A4073="","",VLOOKUP($A4073,[1]Sheet1!$D$5:$N$65000,3,FALSE)),"")</f>
        <v/>
      </c>
      <c r="D4073" s="20" t="str">
        <f>IFERROR(IF($A4073="","",VLOOKUP($A4073,[1]Sheet1!$D$5:$N$65000,4,FALSE)),"")</f>
        <v/>
      </c>
      <c r="E4073" s="20" t="str">
        <f>IFERROR(IF($A4073="","",VLOOKUP($A4073,[1]Sheet1!$D$5:$N$65000,5,FALSE)),"")</f>
        <v/>
      </c>
      <c r="F4073" s="20" t="str">
        <f>IFERROR(IF($A4073="","",VLOOKUP($A4073,[1]Sheet1!$D$5:$N$65000,6,FALSE)),"")</f>
        <v/>
      </c>
      <c r="G4073" s="20" t="str">
        <f>IFERROR(IF($A4073="","",VLOOKUP($A4073,[1]Sheet1!$D$5:$N$65000,7,FALSE)),"")</f>
        <v/>
      </c>
      <c r="H4073" s="20" t="str">
        <f>IFERROR(IF($A4073="","",VLOOKUP($A4073,[1]Sheet1!$D$5:$N$65000,8,FALSE)),"")</f>
        <v/>
      </c>
      <c r="I4073" s="20" t="str">
        <f>IFERROR(IF($A4073="","",VLOOKUP($A4073,[1]Sheet1!$D$5:$N$65000,9,FALSE)),"")</f>
        <v/>
      </c>
      <c r="J4073" s="20" t="str">
        <f>IFERROR(IF($A4073="","",VLOOKUP($A4073,[1]Sheet1!$D$5:$N$65000,10,FALSE)),"")</f>
        <v/>
      </c>
      <c r="K4073" s="20" t="str">
        <f>IFERROR(IF($A4073="","",VLOOKUP($A4073,[1]Sheet1!$D$5:$N$65000,11,FALSE)),"")</f>
        <v/>
      </c>
      <c r="L4073" s="3">
        <f t="shared" si="128"/>
        <v>4069</v>
      </c>
      <c r="M4073" s="21" t="str">
        <f t="shared" si="129"/>
        <v/>
      </c>
      <c r="N4073" s="29">
        <f>IF($L4072 = 23,[24]Sheet1!J157,0)</f>
        <v>0</v>
      </c>
      <c r="O4073" s="29">
        <f>IF($L4072 = 23,[24]Sheet1!K157,0)</f>
        <v>0</v>
      </c>
      <c r="P4073" s="29">
        <f>IF($L4072 = 23,[24]Sheet1!L157,0)</f>
        <v>0</v>
      </c>
      <c r="Q4073" s="29">
        <f>IF($L4072 = 23,[24]Sheet1!M157,0)</f>
        <v>0</v>
      </c>
      <c r="R4073" s="29">
        <f>IF($L4072 = 23,[24]Sheet1!N157,0)</f>
        <v>0</v>
      </c>
      <c r="Z4073" s="25"/>
    </row>
    <row r="4074" spans="1:26">
      <c r="A4074" s="18" t="str">
        <f t="array" ref="A4074">IF(ROW(B4074)-6&lt;A$1,VLOOKUP(LOOKUP("zzzz",CHOOSE({1,2},"",INDEX([1]Sheet1!$P$1:$P$65000,SMALL(IF([1]Sheet1!P$1:P$65000&lt;&gt;"",ROW([1]Sheet1!P$1:P$65000)),ROWS(D$5:D4074))))),[1]Sheet1!$C$5:$D$65000,2,FALSE),IF(L4074&gt;$A$1,"",IF(A4073="","Figure "&amp;L4074,IFERROR(VLOOKUP(A4073,[1]Sheet1!$D$5:$Q$65000,14,FALSE),IFERROR(VLOOKUP(A4073,[1]Sheet1!$A$5:$D$65000,4,FALSE),"Figure " &amp; L4074)))))</f>
        <v/>
      </c>
      <c r="B4074" s="19" t="str">
        <f>IFERROR(IF($A4074="","",VLOOKUP($A4074,[1]Sheet1!$D$5:$R$65000,15,FALSE)),"")</f>
        <v/>
      </c>
      <c r="C4074" s="20" t="str">
        <f>IFERROR(IF(A4074="","",VLOOKUP($A4074,[1]Sheet1!$D$5:$N$65000,3,FALSE)),"")</f>
        <v/>
      </c>
      <c r="D4074" s="20" t="str">
        <f>IFERROR(IF($A4074="","",VLOOKUP($A4074,[1]Sheet1!$D$5:$N$65000,4,FALSE)),"")</f>
        <v/>
      </c>
      <c r="E4074" s="20" t="str">
        <f>IFERROR(IF($A4074="","",VLOOKUP($A4074,[1]Sheet1!$D$5:$N$65000,5,FALSE)),"")</f>
        <v/>
      </c>
      <c r="F4074" s="20" t="str">
        <f>IFERROR(IF($A4074="","",VLOOKUP($A4074,[1]Sheet1!$D$5:$N$65000,6,FALSE)),"")</f>
        <v/>
      </c>
      <c r="G4074" s="20" t="str">
        <f>IFERROR(IF($A4074="","",VLOOKUP($A4074,[1]Sheet1!$D$5:$N$65000,7,FALSE)),"")</f>
        <v/>
      </c>
      <c r="H4074" s="20" t="str">
        <f>IFERROR(IF($A4074="","",VLOOKUP($A4074,[1]Sheet1!$D$5:$N$65000,8,FALSE)),"")</f>
        <v/>
      </c>
      <c r="I4074" s="20" t="str">
        <f>IFERROR(IF($A4074="","",VLOOKUP($A4074,[1]Sheet1!$D$5:$N$65000,9,FALSE)),"")</f>
        <v/>
      </c>
      <c r="J4074" s="20" t="str">
        <f>IFERROR(IF($A4074="","",VLOOKUP($A4074,[1]Sheet1!$D$5:$N$65000,10,FALSE)),"")</f>
        <v/>
      </c>
      <c r="K4074" s="20" t="str">
        <f>IFERROR(IF($A4074="","",VLOOKUP($A4074,[1]Sheet1!$D$5:$N$65000,11,FALSE)),"")</f>
        <v/>
      </c>
      <c r="L4074" s="3">
        <f t="shared" ref="L4074:L4137" si="130">IF(A4073="",L4073+1,L4073)</f>
        <v>4070</v>
      </c>
      <c r="M4074" s="21" t="str">
        <f t="shared" si="129"/>
        <v/>
      </c>
      <c r="N4074" s="29">
        <f>IF($L4073 = 23,[24]Sheet1!J158,0)</f>
        <v>0</v>
      </c>
      <c r="O4074" s="29">
        <f>IF($L4073 = 23,[24]Sheet1!K158,0)</f>
        <v>0</v>
      </c>
      <c r="P4074" s="29">
        <f>IF($L4073 = 23,[24]Sheet1!L158,0)</f>
        <v>0</v>
      </c>
      <c r="Q4074" s="29">
        <f>IF($L4073 = 23,[24]Sheet1!M158,0)</f>
        <v>0</v>
      </c>
      <c r="R4074" s="29">
        <f>IF($L4073 = 23,[24]Sheet1!N158,0)</f>
        <v>0</v>
      </c>
      <c r="Z4074" s="25"/>
    </row>
    <row r="4075" spans="1:26">
      <c r="A4075" s="18" t="str">
        <f t="array" ref="A4075">IF(ROW(B4075)-6&lt;A$1,VLOOKUP(LOOKUP("zzzz",CHOOSE({1,2},"",INDEX([1]Sheet1!$P$1:$P$65000,SMALL(IF([1]Sheet1!P$1:P$65000&lt;&gt;"",ROW([1]Sheet1!P$1:P$65000)),ROWS(D$5:D4075))))),[1]Sheet1!$C$5:$D$65000,2,FALSE),IF(L4075&gt;$A$1,"",IF(A4074="","Figure "&amp;L4075,IFERROR(VLOOKUP(A4074,[1]Sheet1!$D$5:$Q$65000,14,FALSE),IFERROR(VLOOKUP(A4074,[1]Sheet1!$A$5:$D$65000,4,FALSE),"Figure " &amp; L4075)))))</f>
        <v/>
      </c>
      <c r="B4075" s="19" t="str">
        <f>IFERROR(IF($A4075="","",VLOOKUP($A4075,[1]Sheet1!$D$5:$R$65000,15,FALSE)),"")</f>
        <v/>
      </c>
      <c r="C4075" s="20" t="str">
        <f>IFERROR(IF(A4075="","",VLOOKUP($A4075,[1]Sheet1!$D$5:$N$65000,3,FALSE)),"")</f>
        <v/>
      </c>
      <c r="D4075" s="20" t="str">
        <f>IFERROR(IF($A4075="","",VLOOKUP($A4075,[1]Sheet1!$D$5:$N$65000,4,FALSE)),"")</f>
        <v/>
      </c>
      <c r="E4075" s="20" t="str">
        <f>IFERROR(IF($A4075="","",VLOOKUP($A4075,[1]Sheet1!$D$5:$N$65000,5,FALSE)),"")</f>
        <v/>
      </c>
      <c r="F4075" s="20" t="str">
        <f>IFERROR(IF($A4075="","",VLOOKUP($A4075,[1]Sheet1!$D$5:$N$65000,6,FALSE)),"")</f>
        <v/>
      </c>
      <c r="G4075" s="20" t="str">
        <f>IFERROR(IF($A4075="","",VLOOKUP($A4075,[1]Sheet1!$D$5:$N$65000,7,FALSE)),"")</f>
        <v/>
      </c>
      <c r="H4075" s="20" t="str">
        <f>IFERROR(IF($A4075="","",VLOOKUP($A4075,[1]Sheet1!$D$5:$N$65000,8,FALSE)),"")</f>
        <v/>
      </c>
      <c r="I4075" s="20" t="str">
        <f>IFERROR(IF($A4075="","",VLOOKUP($A4075,[1]Sheet1!$D$5:$N$65000,9,FALSE)),"")</f>
        <v/>
      </c>
      <c r="J4075" s="20" t="str">
        <f>IFERROR(IF($A4075="","",VLOOKUP($A4075,[1]Sheet1!$D$5:$N$65000,10,FALSE)),"")</f>
        <v/>
      </c>
      <c r="K4075" s="20" t="str">
        <f>IFERROR(IF($A4075="","",VLOOKUP($A4075,[1]Sheet1!$D$5:$N$65000,11,FALSE)),"")</f>
        <v/>
      </c>
      <c r="L4075" s="3">
        <f t="shared" si="130"/>
        <v>4071</v>
      </c>
      <c r="M4075" s="21" t="str">
        <f t="shared" si="129"/>
        <v/>
      </c>
      <c r="N4075" s="29">
        <f>IF($L4074 = 23,[24]Sheet1!J159,0)</f>
        <v>0</v>
      </c>
      <c r="O4075" s="29">
        <f>IF($L4074 = 23,[24]Sheet1!K159,0)</f>
        <v>0</v>
      </c>
      <c r="P4075" s="29">
        <f>IF($L4074 = 23,[24]Sheet1!L159,0)</f>
        <v>0</v>
      </c>
      <c r="Q4075" s="29">
        <f>IF($L4074 = 23,[24]Sheet1!M159,0)</f>
        <v>0</v>
      </c>
      <c r="R4075" s="29">
        <f>IF($L4074 = 23,[24]Sheet1!N159,0)</f>
        <v>0</v>
      </c>
      <c r="Z4075" s="25"/>
    </row>
    <row r="4076" spans="1:26">
      <c r="A4076" s="18" t="str">
        <f t="array" ref="A4076">IF(ROW(B4076)-6&lt;A$1,VLOOKUP(LOOKUP("zzzz",CHOOSE({1,2},"",INDEX([1]Sheet1!$P$1:$P$65000,SMALL(IF([1]Sheet1!P$1:P$65000&lt;&gt;"",ROW([1]Sheet1!P$1:P$65000)),ROWS(D$5:D4076))))),[1]Sheet1!$C$5:$D$65000,2,FALSE),IF(L4076&gt;$A$1,"",IF(A4075="","Figure "&amp;L4076,IFERROR(VLOOKUP(A4075,[1]Sheet1!$D$5:$Q$65000,14,FALSE),IFERROR(VLOOKUP(A4075,[1]Sheet1!$A$5:$D$65000,4,FALSE),"Figure " &amp; L4076)))))</f>
        <v/>
      </c>
      <c r="B4076" s="19" t="str">
        <f>IFERROR(IF($A4076="","",VLOOKUP($A4076,[1]Sheet1!$D$5:$R$65000,15,FALSE)),"")</f>
        <v/>
      </c>
      <c r="C4076" s="20" t="str">
        <f>IFERROR(IF(A4076="","",VLOOKUP($A4076,[1]Sheet1!$D$5:$N$65000,3,FALSE)),"")</f>
        <v/>
      </c>
      <c r="D4076" s="20" t="str">
        <f>IFERROR(IF($A4076="","",VLOOKUP($A4076,[1]Sheet1!$D$5:$N$65000,4,FALSE)),"")</f>
        <v/>
      </c>
      <c r="E4076" s="20" t="str">
        <f>IFERROR(IF($A4076="","",VLOOKUP($A4076,[1]Sheet1!$D$5:$N$65000,5,FALSE)),"")</f>
        <v/>
      </c>
      <c r="F4076" s="20" t="str">
        <f>IFERROR(IF($A4076="","",VLOOKUP($A4076,[1]Sheet1!$D$5:$N$65000,6,FALSE)),"")</f>
        <v/>
      </c>
      <c r="G4076" s="20" t="str">
        <f>IFERROR(IF($A4076="","",VLOOKUP($A4076,[1]Sheet1!$D$5:$N$65000,7,FALSE)),"")</f>
        <v/>
      </c>
      <c r="H4076" s="20" t="str">
        <f>IFERROR(IF($A4076="","",VLOOKUP($A4076,[1]Sheet1!$D$5:$N$65000,8,FALSE)),"")</f>
        <v/>
      </c>
      <c r="I4076" s="20" t="str">
        <f>IFERROR(IF($A4076="","",VLOOKUP($A4076,[1]Sheet1!$D$5:$N$65000,9,FALSE)),"")</f>
        <v/>
      </c>
      <c r="J4076" s="20" t="str">
        <f>IFERROR(IF($A4076="","",VLOOKUP($A4076,[1]Sheet1!$D$5:$N$65000,10,FALSE)),"")</f>
        <v/>
      </c>
      <c r="K4076" s="20" t="str">
        <f>IFERROR(IF($A4076="","",VLOOKUP($A4076,[1]Sheet1!$D$5:$N$65000,11,FALSE)),"")</f>
        <v/>
      </c>
      <c r="L4076" s="3">
        <f t="shared" si="130"/>
        <v>4072</v>
      </c>
      <c r="M4076" s="21" t="str">
        <f t="shared" si="129"/>
        <v/>
      </c>
      <c r="N4076" s="29">
        <f>IF($L4075 = 23,[24]Sheet1!J160,0)</f>
        <v>0</v>
      </c>
      <c r="O4076" s="29">
        <f>IF($L4075 = 23,[24]Sheet1!K160,0)</f>
        <v>0</v>
      </c>
      <c r="P4076" s="29">
        <f>IF($L4075 = 23,[24]Sheet1!L160,0)</f>
        <v>0</v>
      </c>
      <c r="Q4076" s="29">
        <f>IF($L4075 = 23,[24]Sheet1!M160,0)</f>
        <v>0</v>
      </c>
      <c r="R4076" s="29">
        <f>IF($L4075 = 23,[24]Sheet1!N160,0)</f>
        <v>0</v>
      </c>
      <c r="Z4076" s="25"/>
    </row>
    <row r="4077" spans="1:26">
      <c r="A4077" s="18" t="str">
        <f t="array" ref="A4077">IF(ROW(B4077)-6&lt;A$1,VLOOKUP(LOOKUP("zzzz",CHOOSE({1,2},"",INDEX([1]Sheet1!$P$1:$P$65000,SMALL(IF([1]Sheet1!P$1:P$65000&lt;&gt;"",ROW([1]Sheet1!P$1:P$65000)),ROWS(D$5:D4077))))),[1]Sheet1!$C$5:$D$65000,2,FALSE),IF(L4077&gt;$A$1,"",IF(A4076="","Figure "&amp;L4077,IFERROR(VLOOKUP(A4076,[1]Sheet1!$D$5:$Q$65000,14,FALSE),IFERROR(VLOOKUP(A4076,[1]Sheet1!$A$5:$D$65000,4,FALSE),"Figure " &amp; L4077)))))</f>
        <v/>
      </c>
      <c r="B4077" s="19" t="str">
        <f>IFERROR(IF($A4077="","",VLOOKUP($A4077,[1]Sheet1!$D$5:$R$65000,15,FALSE)),"")</f>
        <v/>
      </c>
      <c r="C4077" s="20" t="str">
        <f>IFERROR(IF(A4077="","",VLOOKUP($A4077,[1]Sheet1!$D$5:$N$65000,3,FALSE)),"")</f>
        <v/>
      </c>
      <c r="D4077" s="20" t="str">
        <f>IFERROR(IF($A4077="","",VLOOKUP($A4077,[1]Sheet1!$D$5:$N$65000,4,FALSE)),"")</f>
        <v/>
      </c>
      <c r="E4077" s="20" t="str">
        <f>IFERROR(IF($A4077="","",VLOOKUP($A4077,[1]Sheet1!$D$5:$N$65000,5,FALSE)),"")</f>
        <v/>
      </c>
      <c r="F4077" s="20" t="str">
        <f>IFERROR(IF($A4077="","",VLOOKUP($A4077,[1]Sheet1!$D$5:$N$65000,6,FALSE)),"")</f>
        <v/>
      </c>
      <c r="G4077" s="20" t="str">
        <f>IFERROR(IF($A4077="","",VLOOKUP($A4077,[1]Sheet1!$D$5:$N$65000,7,FALSE)),"")</f>
        <v/>
      </c>
      <c r="H4077" s="20" t="str">
        <f>IFERROR(IF($A4077="","",VLOOKUP($A4077,[1]Sheet1!$D$5:$N$65000,8,FALSE)),"")</f>
        <v/>
      </c>
      <c r="I4077" s="20" t="str">
        <f>IFERROR(IF($A4077="","",VLOOKUP($A4077,[1]Sheet1!$D$5:$N$65000,9,FALSE)),"")</f>
        <v/>
      </c>
      <c r="J4077" s="20" t="str">
        <f>IFERROR(IF($A4077="","",VLOOKUP($A4077,[1]Sheet1!$D$5:$N$65000,10,FALSE)),"")</f>
        <v/>
      </c>
      <c r="K4077" s="20" t="str">
        <f>IFERROR(IF($A4077="","",VLOOKUP($A4077,[1]Sheet1!$D$5:$N$65000,11,FALSE)),"")</f>
        <v/>
      </c>
      <c r="L4077" s="3">
        <f t="shared" si="130"/>
        <v>4073</v>
      </c>
      <c r="M4077" s="21" t="str">
        <f t="shared" si="129"/>
        <v/>
      </c>
      <c r="N4077" s="29">
        <f>IF($L4076 = 23,[24]Sheet1!J161,0)</f>
        <v>0</v>
      </c>
      <c r="O4077" s="29">
        <f>IF($L4076 = 23,[24]Sheet1!K161,0)</f>
        <v>0</v>
      </c>
      <c r="P4077" s="29">
        <f>IF($L4076 = 23,[24]Sheet1!L161,0)</f>
        <v>0</v>
      </c>
      <c r="Q4077" s="29">
        <f>IF($L4076 = 23,[24]Sheet1!M161,0)</f>
        <v>0</v>
      </c>
      <c r="R4077" s="29">
        <f>IF($L4076 = 23,[24]Sheet1!N161,0)</f>
        <v>0</v>
      </c>
      <c r="Z4077" s="25"/>
    </row>
    <row r="4078" spans="1:26">
      <c r="A4078" s="18" t="str">
        <f t="array" ref="A4078">IF(ROW(B4078)-6&lt;A$1,VLOOKUP(LOOKUP("zzzz",CHOOSE({1,2},"",INDEX([1]Sheet1!$P$1:$P$65000,SMALL(IF([1]Sheet1!P$1:P$65000&lt;&gt;"",ROW([1]Sheet1!P$1:P$65000)),ROWS(D$5:D4078))))),[1]Sheet1!$C$5:$D$65000,2,FALSE),IF(L4078&gt;$A$1,"",IF(A4077="","Figure "&amp;L4078,IFERROR(VLOOKUP(A4077,[1]Sheet1!$D$5:$Q$65000,14,FALSE),IFERROR(VLOOKUP(A4077,[1]Sheet1!$A$5:$D$65000,4,FALSE),"Figure " &amp; L4078)))))</f>
        <v/>
      </c>
      <c r="B4078" s="19" t="str">
        <f>IFERROR(IF($A4078="","",VLOOKUP($A4078,[1]Sheet1!$D$5:$R$65000,15,FALSE)),"")</f>
        <v/>
      </c>
      <c r="C4078" s="20" t="str">
        <f>IFERROR(IF(A4078="","",VLOOKUP($A4078,[1]Sheet1!$D$5:$N$65000,3,FALSE)),"")</f>
        <v/>
      </c>
      <c r="D4078" s="20" t="str">
        <f>IFERROR(IF($A4078="","",VLOOKUP($A4078,[1]Sheet1!$D$5:$N$65000,4,FALSE)),"")</f>
        <v/>
      </c>
      <c r="E4078" s="20" t="str">
        <f>IFERROR(IF($A4078="","",VLOOKUP($A4078,[1]Sheet1!$D$5:$N$65000,5,FALSE)),"")</f>
        <v/>
      </c>
      <c r="F4078" s="20" t="str">
        <f>IFERROR(IF($A4078="","",VLOOKUP($A4078,[1]Sheet1!$D$5:$N$65000,6,FALSE)),"")</f>
        <v/>
      </c>
      <c r="G4078" s="20" t="str">
        <f>IFERROR(IF($A4078="","",VLOOKUP($A4078,[1]Sheet1!$D$5:$N$65000,7,FALSE)),"")</f>
        <v/>
      </c>
      <c r="H4078" s="20" t="str">
        <f>IFERROR(IF($A4078="","",VLOOKUP($A4078,[1]Sheet1!$D$5:$N$65000,8,FALSE)),"")</f>
        <v/>
      </c>
      <c r="I4078" s="20" t="str">
        <f>IFERROR(IF($A4078="","",VLOOKUP($A4078,[1]Sheet1!$D$5:$N$65000,9,FALSE)),"")</f>
        <v/>
      </c>
      <c r="J4078" s="20" t="str">
        <f>IFERROR(IF($A4078="","",VLOOKUP($A4078,[1]Sheet1!$D$5:$N$65000,10,FALSE)),"")</f>
        <v/>
      </c>
      <c r="K4078" s="20" t="str">
        <f>IFERROR(IF($A4078="","",VLOOKUP($A4078,[1]Sheet1!$D$5:$N$65000,11,FALSE)),"")</f>
        <v/>
      </c>
      <c r="L4078" s="3">
        <f t="shared" si="130"/>
        <v>4074</v>
      </c>
      <c r="M4078" s="21" t="str">
        <f t="shared" si="129"/>
        <v/>
      </c>
      <c r="N4078" s="29">
        <f>IF($L4077 = 23,[24]Sheet1!J162,0)</f>
        <v>0</v>
      </c>
      <c r="O4078" s="29">
        <f>IF($L4077 = 23,[24]Sheet1!K162,0)</f>
        <v>0</v>
      </c>
      <c r="P4078" s="29">
        <f>IF($L4077 = 23,[24]Sheet1!L162,0)</f>
        <v>0</v>
      </c>
      <c r="Q4078" s="29">
        <f>IF($L4077 = 23,[24]Sheet1!M162,0)</f>
        <v>0</v>
      </c>
      <c r="R4078" s="29">
        <f>IF($L4077 = 23,[24]Sheet1!N162,0)</f>
        <v>0</v>
      </c>
      <c r="Z4078" s="25"/>
    </row>
    <row r="4079" spans="1:26">
      <c r="A4079" s="18" t="str">
        <f t="array" ref="A4079">IF(ROW(B4079)-6&lt;A$1,VLOOKUP(LOOKUP("zzzz",CHOOSE({1,2},"",INDEX([1]Sheet1!$P$1:$P$65000,SMALL(IF([1]Sheet1!P$1:P$65000&lt;&gt;"",ROW([1]Sheet1!P$1:P$65000)),ROWS(D$5:D4079))))),[1]Sheet1!$C$5:$D$65000,2,FALSE),IF(L4079&gt;$A$1,"",IF(A4078="","Figure "&amp;L4079,IFERROR(VLOOKUP(A4078,[1]Sheet1!$D$5:$Q$65000,14,FALSE),IFERROR(VLOOKUP(A4078,[1]Sheet1!$A$5:$D$65000,4,FALSE),"Figure " &amp; L4079)))))</f>
        <v/>
      </c>
      <c r="B4079" s="19" t="str">
        <f>IFERROR(IF($A4079="","",VLOOKUP($A4079,[1]Sheet1!$D$5:$R$65000,15,FALSE)),"")</f>
        <v/>
      </c>
      <c r="C4079" s="20" t="str">
        <f>IFERROR(IF(A4079="","",VLOOKUP($A4079,[1]Sheet1!$D$5:$N$65000,3,FALSE)),"")</f>
        <v/>
      </c>
      <c r="D4079" s="20" t="str">
        <f>IFERROR(IF($A4079="","",VLOOKUP($A4079,[1]Sheet1!$D$5:$N$65000,4,FALSE)),"")</f>
        <v/>
      </c>
      <c r="E4079" s="20" t="str">
        <f>IFERROR(IF($A4079="","",VLOOKUP($A4079,[1]Sheet1!$D$5:$N$65000,5,FALSE)),"")</f>
        <v/>
      </c>
      <c r="F4079" s="20" t="str">
        <f>IFERROR(IF($A4079="","",VLOOKUP($A4079,[1]Sheet1!$D$5:$N$65000,6,FALSE)),"")</f>
        <v/>
      </c>
      <c r="G4079" s="20" t="str">
        <f>IFERROR(IF($A4079="","",VLOOKUP($A4079,[1]Sheet1!$D$5:$N$65000,7,FALSE)),"")</f>
        <v/>
      </c>
      <c r="H4079" s="20" t="str">
        <f>IFERROR(IF($A4079="","",VLOOKUP($A4079,[1]Sheet1!$D$5:$N$65000,8,FALSE)),"")</f>
        <v/>
      </c>
      <c r="I4079" s="20" t="str">
        <f>IFERROR(IF($A4079="","",VLOOKUP($A4079,[1]Sheet1!$D$5:$N$65000,9,FALSE)),"")</f>
        <v/>
      </c>
      <c r="J4079" s="20" t="str">
        <f>IFERROR(IF($A4079="","",VLOOKUP($A4079,[1]Sheet1!$D$5:$N$65000,10,FALSE)),"")</f>
        <v/>
      </c>
      <c r="K4079" s="20" t="str">
        <f>IFERROR(IF($A4079="","",VLOOKUP($A4079,[1]Sheet1!$D$5:$N$65000,11,FALSE)),"")</f>
        <v/>
      </c>
      <c r="L4079" s="3">
        <f t="shared" si="130"/>
        <v>4075</v>
      </c>
      <c r="M4079" s="21" t="str">
        <f t="shared" si="129"/>
        <v/>
      </c>
      <c r="N4079" s="29">
        <f>IF($L4078 = 23,[24]Sheet1!J163,0)</f>
        <v>0</v>
      </c>
      <c r="O4079" s="29">
        <f>IF($L4078 = 23,[24]Sheet1!K163,0)</f>
        <v>0</v>
      </c>
      <c r="P4079" s="29">
        <f>IF($L4078 = 23,[24]Sheet1!L163,0)</f>
        <v>0</v>
      </c>
      <c r="Q4079" s="29">
        <f>IF($L4078 = 23,[24]Sheet1!M163,0)</f>
        <v>0</v>
      </c>
      <c r="R4079" s="29">
        <f>IF($L4078 = 23,[24]Sheet1!N163,0)</f>
        <v>0</v>
      </c>
      <c r="Z4079" s="25"/>
    </row>
    <row r="4080" spans="1:26">
      <c r="A4080" s="18" t="str">
        <f t="array" ref="A4080">IF(ROW(B4080)-6&lt;A$1,VLOOKUP(LOOKUP("zzzz",CHOOSE({1,2},"",INDEX([1]Sheet1!$P$1:$P$65000,SMALL(IF([1]Sheet1!P$1:P$65000&lt;&gt;"",ROW([1]Sheet1!P$1:P$65000)),ROWS(D$5:D4080))))),[1]Sheet1!$C$5:$D$65000,2,FALSE),IF(L4080&gt;$A$1,"",IF(A4079="","Figure "&amp;L4080,IFERROR(VLOOKUP(A4079,[1]Sheet1!$D$5:$Q$65000,14,FALSE),IFERROR(VLOOKUP(A4079,[1]Sheet1!$A$5:$D$65000,4,FALSE),"Figure " &amp; L4080)))))</f>
        <v/>
      </c>
      <c r="B4080" s="19" t="str">
        <f>IFERROR(IF($A4080="","",VLOOKUP($A4080,[1]Sheet1!$D$5:$R$65000,15,FALSE)),"")</f>
        <v/>
      </c>
      <c r="C4080" s="20" t="str">
        <f>IFERROR(IF(A4080="","",VLOOKUP($A4080,[1]Sheet1!$D$5:$N$65000,3,FALSE)),"")</f>
        <v/>
      </c>
      <c r="D4080" s="20" t="str">
        <f>IFERROR(IF($A4080="","",VLOOKUP($A4080,[1]Sheet1!$D$5:$N$65000,4,FALSE)),"")</f>
        <v/>
      </c>
      <c r="E4080" s="20" t="str">
        <f>IFERROR(IF($A4080="","",VLOOKUP($A4080,[1]Sheet1!$D$5:$N$65000,5,FALSE)),"")</f>
        <v/>
      </c>
      <c r="F4080" s="20" t="str">
        <f>IFERROR(IF($A4080="","",VLOOKUP($A4080,[1]Sheet1!$D$5:$N$65000,6,FALSE)),"")</f>
        <v/>
      </c>
      <c r="G4080" s="20" t="str">
        <f>IFERROR(IF($A4080="","",VLOOKUP($A4080,[1]Sheet1!$D$5:$N$65000,7,FALSE)),"")</f>
        <v/>
      </c>
      <c r="H4080" s="20" t="str">
        <f>IFERROR(IF($A4080="","",VLOOKUP($A4080,[1]Sheet1!$D$5:$N$65000,8,FALSE)),"")</f>
        <v/>
      </c>
      <c r="I4080" s="20" t="str">
        <f>IFERROR(IF($A4080="","",VLOOKUP($A4080,[1]Sheet1!$D$5:$N$65000,9,FALSE)),"")</f>
        <v/>
      </c>
      <c r="J4080" s="20" t="str">
        <f>IFERROR(IF($A4080="","",VLOOKUP($A4080,[1]Sheet1!$D$5:$N$65000,10,FALSE)),"")</f>
        <v/>
      </c>
      <c r="K4080" s="20" t="str">
        <f>IFERROR(IF($A4080="","",VLOOKUP($A4080,[1]Sheet1!$D$5:$N$65000,11,FALSE)),"")</f>
        <v/>
      </c>
      <c r="L4080" s="3">
        <f t="shared" si="130"/>
        <v>4076</v>
      </c>
      <c r="M4080" s="21" t="str">
        <f t="shared" si="129"/>
        <v/>
      </c>
      <c r="N4080" s="29">
        <f>IF($L4079 = 23,[24]Sheet1!J164,0)</f>
        <v>0</v>
      </c>
      <c r="O4080" s="29">
        <f>IF($L4079 = 23,[24]Sheet1!K164,0)</f>
        <v>0</v>
      </c>
      <c r="P4080" s="29">
        <f>IF($L4079 = 23,[24]Sheet1!L164,0)</f>
        <v>0</v>
      </c>
      <c r="Q4080" s="29">
        <f>IF($L4079 = 23,[24]Sheet1!M164,0)</f>
        <v>0</v>
      </c>
      <c r="R4080" s="29">
        <f>IF($L4079 = 23,[24]Sheet1!N164,0)</f>
        <v>0</v>
      </c>
      <c r="Z4080" s="25"/>
    </row>
    <row r="4081" spans="1:26">
      <c r="A4081" s="18" t="str">
        <f t="array" ref="A4081">IF(ROW(B4081)-6&lt;A$1,VLOOKUP(LOOKUP("zzzz",CHOOSE({1,2},"",INDEX([1]Sheet1!$P$1:$P$65000,SMALL(IF([1]Sheet1!P$1:P$65000&lt;&gt;"",ROW([1]Sheet1!P$1:P$65000)),ROWS(D$5:D4081))))),[1]Sheet1!$C$5:$D$65000,2,FALSE),IF(L4081&gt;$A$1,"",IF(A4080="","Figure "&amp;L4081,IFERROR(VLOOKUP(A4080,[1]Sheet1!$D$5:$Q$65000,14,FALSE),IFERROR(VLOOKUP(A4080,[1]Sheet1!$A$5:$D$65000,4,FALSE),"Figure " &amp; L4081)))))</f>
        <v/>
      </c>
      <c r="B4081" s="19" t="str">
        <f>IFERROR(IF($A4081="","",VLOOKUP($A4081,[1]Sheet1!$D$5:$R$65000,15,FALSE)),"")</f>
        <v/>
      </c>
      <c r="C4081" s="20" t="str">
        <f>IFERROR(IF(A4081="","",VLOOKUP($A4081,[1]Sheet1!$D$5:$N$65000,3,FALSE)),"")</f>
        <v/>
      </c>
      <c r="D4081" s="20" t="str">
        <f>IFERROR(IF($A4081="","",VLOOKUP($A4081,[1]Sheet1!$D$5:$N$65000,4,FALSE)),"")</f>
        <v/>
      </c>
      <c r="E4081" s="20" t="str">
        <f>IFERROR(IF($A4081="","",VLOOKUP($A4081,[1]Sheet1!$D$5:$N$65000,5,FALSE)),"")</f>
        <v/>
      </c>
      <c r="F4081" s="20" t="str">
        <f>IFERROR(IF($A4081="","",VLOOKUP($A4081,[1]Sheet1!$D$5:$N$65000,6,FALSE)),"")</f>
        <v/>
      </c>
      <c r="G4081" s="20" t="str">
        <f>IFERROR(IF($A4081="","",VLOOKUP($A4081,[1]Sheet1!$D$5:$N$65000,7,FALSE)),"")</f>
        <v/>
      </c>
      <c r="H4081" s="20" t="str">
        <f>IFERROR(IF($A4081="","",VLOOKUP($A4081,[1]Sheet1!$D$5:$N$65000,8,FALSE)),"")</f>
        <v/>
      </c>
      <c r="I4081" s="20" t="str">
        <f>IFERROR(IF($A4081="","",VLOOKUP($A4081,[1]Sheet1!$D$5:$N$65000,9,FALSE)),"")</f>
        <v/>
      </c>
      <c r="J4081" s="20" t="str">
        <f>IFERROR(IF($A4081="","",VLOOKUP($A4081,[1]Sheet1!$D$5:$N$65000,10,FALSE)),"")</f>
        <v/>
      </c>
      <c r="K4081" s="20" t="str">
        <f>IFERROR(IF($A4081="","",VLOOKUP($A4081,[1]Sheet1!$D$5:$N$65000,11,FALSE)),"")</f>
        <v/>
      </c>
      <c r="L4081" s="3">
        <f t="shared" si="130"/>
        <v>4077</v>
      </c>
      <c r="M4081" s="21" t="str">
        <f t="shared" si="129"/>
        <v/>
      </c>
      <c r="N4081" s="29">
        <f>IF($L4080 = 23,[24]Sheet1!J165,0)</f>
        <v>0</v>
      </c>
      <c r="O4081" s="29">
        <f>IF($L4080 = 23,[24]Sheet1!K165,0)</f>
        <v>0</v>
      </c>
      <c r="P4081" s="29">
        <f>IF($L4080 = 23,[24]Sheet1!L165,0)</f>
        <v>0</v>
      </c>
      <c r="Q4081" s="29">
        <f>IF($L4080 = 23,[24]Sheet1!M165,0)</f>
        <v>0</v>
      </c>
      <c r="R4081" s="29">
        <f>IF($L4080 = 23,[24]Sheet1!N165,0)</f>
        <v>0</v>
      </c>
      <c r="Z4081" s="25"/>
    </row>
    <row r="4082" spans="1:26">
      <c r="A4082" s="18" t="str">
        <f t="array" ref="A4082">IF(ROW(B4082)-6&lt;A$1,VLOOKUP(LOOKUP("zzzz",CHOOSE({1,2},"",INDEX([1]Sheet1!$P$1:$P$65000,SMALL(IF([1]Sheet1!P$1:P$65000&lt;&gt;"",ROW([1]Sheet1!P$1:P$65000)),ROWS(D$5:D4082))))),[1]Sheet1!$C$5:$D$65000,2,FALSE),IF(L4082&gt;$A$1,"",IF(A4081="","Figure "&amp;L4082,IFERROR(VLOOKUP(A4081,[1]Sheet1!$D$5:$Q$65000,14,FALSE),IFERROR(VLOOKUP(A4081,[1]Sheet1!$A$5:$D$65000,4,FALSE),"Figure " &amp; L4082)))))</f>
        <v/>
      </c>
      <c r="B4082" s="19" t="str">
        <f>IFERROR(IF($A4082="","",VLOOKUP($A4082,[1]Sheet1!$D$5:$R$65000,15,FALSE)),"")</f>
        <v/>
      </c>
      <c r="C4082" s="20" t="str">
        <f>IFERROR(IF(A4082="","",VLOOKUP($A4082,[1]Sheet1!$D$5:$N$65000,3,FALSE)),"")</f>
        <v/>
      </c>
      <c r="D4082" s="20" t="str">
        <f>IFERROR(IF($A4082="","",VLOOKUP($A4082,[1]Sheet1!$D$5:$N$65000,4,FALSE)),"")</f>
        <v/>
      </c>
      <c r="E4082" s="20" t="str">
        <f>IFERROR(IF($A4082="","",VLOOKUP($A4082,[1]Sheet1!$D$5:$N$65000,5,FALSE)),"")</f>
        <v/>
      </c>
      <c r="F4082" s="20" t="str">
        <f>IFERROR(IF($A4082="","",VLOOKUP($A4082,[1]Sheet1!$D$5:$N$65000,6,FALSE)),"")</f>
        <v/>
      </c>
      <c r="G4082" s="20" t="str">
        <f>IFERROR(IF($A4082="","",VLOOKUP($A4082,[1]Sheet1!$D$5:$N$65000,7,FALSE)),"")</f>
        <v/>
      </c>
      <c r="H4082" s="20" t="str">
        <f>IFERROR(IF($A4082="","",VLOOKUP($A4082,[1]Sheet1!$D$5:$N$65000,8,FALSE)),"")</f>
        <v/>
      </c>
      <c r="I4082" s="20" t="str">
        <f>IFERROR(IF($A4082="","",VLOOKUP($A4082,[1]Sheet1!$D$5:$N$65000,9,FALSE)),"")</f>
        <v/>
      </c>
      <c r="J4082" s="20" t="str">
        <f>IFERROR(IF($A4082="","",VLOOKUP($A4082,[1]Sheet1!$D$5:$N$65000,10,FALSE)),"")</f>
        <v/>
      </c>
      <c r="K4082" s="20" t="str">
        <f>IFERROR(IF($A4082="","",VLOOKUP($A4082,[1]Sheet1!$D$5:$N$65000,11,FALSE)),"")</f>
        <v/>
      </c>
      <c r="L4082" s="3">
        <f t="shared" si="130"/>
        <v>4078</v>
      </c>
      <c r="M4082" s="21" t="str">
        <f t="shared" si="129"/>
        <v/>
      </c>
      <c r="N4082" s="29">
        <f>IF($L4081 = 23,[24]Sheet1!J166,0)</f>
        <v>0</v>
      </c>
      <c r="O4082" s="29">
        <f>IF($L4081 = 23,[24]Sheet1!K166,0)</f>
        <v>0</v>
      </c>
      <c r="P4082" s="29">
        <f>IF($L4081 = 23,[24]Sheet1!L166,0)</f>
        <v>0</v>
      </c>
      <c r="Q4082" s="29">
        <f>IF($L4081 = 23,[24]Sheet1!M166,0)</f>
        <v>0</v>
      </c>
      <c r="R4082" s="29">
        <f>IF($L4081 = 23,[24]Sheet1!N166,0)</f>
        <v>0</v>
      </c>
      <c r="Z4082" s="25"/>
    </row>
    <row r="4083" spans="1:26">
      <c r="A4083" s="18" t="str">
        <f t="array" ref="A4083">IF(ROW(B4083)-6&lt;A$1,VLOOKUP(LOOKUP("zzzz",CHOOSE({1,2},"",INDEX([1]Sheet1!$P$1:$P$65000,SMALL(IF([1]Sheet1!P$1:P$65000&lt;&gt;"",ROW([1]Sheet1!P$1:P$65000)),ROWS(D$5:D4083))))),[1]Sheet1!$C$5:$D$65000,2,FALSE),IF(L4083&gt;$A$1,"",IF(A4082="","Figure "&amp;L4083,IFERROR(VLOOKUP(A4082,[1]Sheet1!$D$5:$Q$65000,14,FALSE),IFERROR(VLOOKUP(A4082,[1]Sheet1!$A$5:$D$65000,4,FALSE),"Figure " &amp; L4083)))))</f>
        <v/>
      </c>
      <c r="B4083" s="19" t="str">
        <f>IFERROR(IF($A4083="","",VLOOKUP($A4083,[1]Sheet1!$D$5:$R$65000,15,FALSE)),"")</f>
        <v/>
      </c>
      <c r="C4083" s="20" t="str">
        <f>IFERROR(IF(A4083="","",VLOOKUP($A4083,[1]Sheet1!$D$5:$N$65000,3,FALSE)),"")</f>
        <v/>
      </c>
      <c r="D4083" s="20" t="str">
        <f>IFERROR(IF($A4083="","",VLOOKUP($A4083,[1]Sheet1!$D$5:$N$65000,4,FALSE)),"")</f>
        <v/>
      </c>
      <c r="E4083" s="20" t="str">
        <f>IFERROR(IF($A4083="","",VLOOKUP($A4083,[1]Sheet1!$D$5:$N$65000,5,FALSE)),"")</f>
        <v/>
      </c>
      <c r="F4083" s="20" t="str">
        <f>IFERROR(IF($A4083="","",VLOOKUP($A4083,[1]Sheet1!$D$5:$N$65000,6,FALSE)),"")</f>
        <v/>
      </c>
      <c r="G4083" s="20" t="str">
        <f>IFERROR(IF($A4083="","",VLOOKUP($A4083,[1]Sheet1!$D$5:$N$65000,7,FALSE)),"")</f>
        <v/>
      </c>
      <c r="H4083" s="20" t="str">
        <f>IFERROR(IF($A4083="","",VLOOKUP($A4083,[1]Sheet1!$D$5:$N$65000,8,FALSE)),"")</f>
        <v/>
      </c>
      <c r="I4083" s="20" t="str">
        <f>IFERROR(IF($A4083="","",VLOOKUP($A4083,[1]Sheet1!$D$5:$N$65000,9,FALSE)),"")</f>
        <v/>
      </c>
      <c r="J4083" s="20" t="str">
        <f>IFERROR(IF($A4083="","",VLOOKUP($A4083,[1]Sheet1!$D$5:$N$65000,10,FALSE)),"")</f>
        <v/>
      </c>
      <c r="K4083" s="20" t="str">
        <f>IFERROR(IF($A4083="","",VLOOKUP($A4083,[1]Sheet1!$D$5:$N$65000,11,FALSE)),"")</f>
        <v/>
      </c>
      <c r="L4083" s="3">
        <f t="shared" si="130"/>
        <v>4079</v>
      </c>
      <c r="M4083" s="21" t="str">
        <f t="shared" si="129"/>
        <v/>
      </c>
      <c r="N4083" s="29">
        <f>IF($L4082 = 23,[24]Sheet1!J167,0)</f>
        <v>0</v>
      </c>
      <c r="O4083" s="29">
        <f>IF($L4082 = 23,[24]Sheet1!K167,0)</f>
        <v>0</v>
      </c>
      <c r="P4083" s="29">
        <f>IF($L4082 = 23,[24]Sheet1!L167,0)</f>
        <v>0</v>
      </c>
      <c r="Q4083" s="29">
        <f>IF($L4082 = 23,[24]Sheet1!M167,0)</f>
        <v>0</v>
      </c>
      <c r="R4083" s="29">
        <f>IF($L4082 = 23,[24]Sheet1!N167,0)</f>
        <v>0</v>
      </c>
      <c r="Z4083" s="25"/>
    </row>
    <row r="4084" spans="1:26">
      <c r="A4084" s="18" t="str">
        <f t="array" ref="A4084">IF(ROW(B4084)-6&lt;A$1,VLOOKUP(LOOKUP("zzzz",CHOOSE({1,2},"",INDEX([1]Sheet1!$P$1:$P$65000,SMALL(IF([1]Sheet1!P$1:P$65000&lt;&gt;"",ROW([1]Sheet1!P$1:P$65000)),ROWS(D$5:D4084))))),[1]Sheet1!$C$5:$D$65000,2,FALSE),IF(L4084&gt;$A$1,"",IF(A4083="","Figure "&amp;L4084,IFERROR(VLOOKUP(A4083,[1]Sheet1!$D$5:$Q$65000,14,FALSE),IFERROR(VLOOKUP(A4083,[1]Sheet1!$A$5:$D$65000,4,FALSE),"Figure " &amp; L4084)))))</f>
        <v/>
      </c>
      <c r="B4084" s="19" t="str">
        <f>IFERROR(IF($A4084="","",VLOOKUP($A4084,[1]Sheet1!$D$5:$R$65000,15,FALSE)),"")</f>
        <v/>
      </c>
      <c r="C4084" s="20" t="str">
        <f>IFERROR(IF(A4084="","",VLOOKUP($A4084,[1]Sheet1!$D$5:$N$65000,3,FALSE)),"")</f>
        <v/>
      </c>
      <c r="D4084" s="20" t="str">
        <f>IFERROR(IF($A4084="","",VLOOKUP($A4084,[1]Sheet1!$D$5:$N$65000,4,FALSE)),"")</f>
        <v/>
      </c>
      <c r="E4084" s="20" t="str">
        <f>IFERROR(IF($A4084="","",VLOOKUP($A4084,[1]Sheet1!$D$5:$N$65000,5,FALSE)),"")</f>
        <v/>
      </c>
      <c r="F4084" s="20" t="str">
        <f>IFERROR(IF($A4084="","",VLOOKUP($A4084,[1]Sheet1!$D$5:$N$65000,6,FALSE)),"")</f>
        <v/>
      </c>
      <c r="G4084" s="20" t="str">
        <f>IFERROR(IF($A4084="","",VLOOKUP($A4084,[1]Sheet1!$D$5:$N$65000,7,FALSE)),"")</f>
        <v/>
      </c>
      <c r="H4084" s="20" t="str">
        <f>IFERROR(IF($A4084="","",VLOOKUP($A4084,[1]Sheet1!$D$5:$N$65000,8,FALSE)),"")</f>
        <v/>
      </c>
      <c r="I4084" s="20" t="str">
        <f>IFERROR(IF($A4084="","",VLOOKUP($A4084,[1]Sheet1!$D$5:$N$65000,9,FALSE)),"")</f>
        <v/>
      </c>
      <c r="J4084" s="20" t="str">
        <f>IFERROR(IF($A4084="","",VLOOKUP($A4084,[1]Sheet1!$D$5:$N$65000,10,FALSE)),"")</f>
        <v/>
      </c>
      <c r="K4084" s="20" t="str">
        <f>IFERROR(IF($A4084="","",VLOOKUP($A4084,[1]Sheet1!$D$5:$N$65000,11,FALSE)),"")</f>
        <v/>
      </c>
      <c r="L4084" s="3">
        <f t="shared" si="130"/>
        <v>4080</v>
      </c>
      <c r="M4084" s="21" t="str">
        <f t="shared" si="129"/>
        <v/>
      </c>
      <c r="N4084" s="29">
        <f>IF($L4083 = 23,[24]Sheet1!J168,0)</f>
        <v>0</v>
      </c>
      <c r="O4084" s="29">
        <f>IF($L4083 = 23,[24]Sheet1!K168,0)</f>
        <v>0</v>
      </c>
      <c r="P4084" s="29">
        <f>IF($L4083 = 23,[24]Sheet1!L168,0)</f>
        <v>0</v>
      </c>
      <c r="Q4084" s="29">
        <f>IF($L4083 = 23,[24]Sheet1!M168,0)</f>
        <v>0</v>
      </c>
      <c r="R4084" s="29">
        <f>IF($L4083 = 23,[24]Sheet1!N168,0)</f>
        <v>0</v>
      </c>
      <c r="Z4084" s="25"/>
    </row>
    <row r="4085" spans="1:26">
      <c r="A4085" s="18" t="str">
        <f t="array" ref="A4085">IF(ROW(B4085)-6&lt;A$1,VLOOKUP(LOOKUP("zzzz",CHOOSE({1,2},"",INDEX([1]Sheet1!$P$1:$P$65000,SMALL(IF([1]Sheet1!P$1:P$65000&lt;&gt;"",ROW([1]Sheet1!P$1:P$65000)),ROWS(D$5:D4085))))),[1]Sheet1!$C$5:$D$65000,2,FALSE),IF(L4085&gt;$A$1,"",IF(A4084="","Figure "&amp;L4085,IFERROR(VLOOKUP(A4084,[1]Sheet1!$D$5:$Q$65000,14,FALSE),IFERROR(VLOOKUP(A4084,[1]Sheet1!$A$5:$D$65000,4,FALSE),"Figure " &amp; L4085)))))</f>
        <v/>
      </c>
      <c r="B4085" s="19" t="str">
        <f>IFERROR(IF($A4085="","",VLOOKUP($A4085,[1]Sheet1!$D$5:$R$65000,15,FALSE)),"")</f>
        <v/>
      </c>
      <c r="C4085" s="20" t="str">
        <f>IFERROR(IF(A4085="","",VLOOKUP($A4085,[1]Sheet1!$D$5:$N$65000,3,FALSE)),"")</f>
        <v/>
      </c>
      <c r="D4085" s="20" t="str">
        <f>IFERROR(IF($A4085="","",VLOOKUP($A4085,[1]Sheet1!$D$5:$N$65000,4,FALSE)),"")</f>
        <v/>
      </c>
      <c r="E4085" s="20" t="str">
        <f>IFERROR(IF($A4085="","",VLOOKUP($A4085,[1]Sheet1!$D$5:$N$65000,5,FALSE)),"")</f>
        <v/>
      </c>
      <c r="F4085" s="20" t="str">
        <f>IFERROR(IF($A4085="","",VLOOKUP($A4085,[1]Sheet1!$D$5:$N$65000,6,FALSE)),"")</f>
        <v/>
      </c>
      <c r="G4085" s="20" t="str">
        <f>IFERROR(IF($A4085="","",VLOOKUP($A4085,[1]Sheet1!$D$5:$N$65000,7,FALSE)),"")</f>
        <v/>
      </c>
      <c r="H4085" s="20" t="str">
        <f>IFERROR(IF($A4085="","",VLOOKUP($A4085,[1]Sheet1!$D$5:$N$65000,8,FALSE)),"")</f>
        <v/>
      </c>
      <c r="I4085" s="20" t="str">
        <f>IFERROR(IF($A4085="","",VLOOKUP($A4085,[1]Sheet1!$D$5:$N$65000,9,FALSE)),"")</f>
        <v/>
      </c>
      <c r="J4085" s="20" t="str">
        <f>IFERROR(IF($A4085="","",VLOOKUP($A4085,[1]Sheet1!$D$5:$N$65000,10,FALSE)),"")</f>
        <v/>
      </c>
      <c r="K4085" s="20" t="str">
        <f>IFERROR(IF($A4085="","",VLOOKUP($A4085,[1]Sheet1!$D$5:$N$65000,11,FALSE)),"")</f>
        <v/>
      </c>
      <c r="L4085" s="3">
        <f t="shared" si="130"/>
        <v>4081</v>
      </c>
      <c r="M4085" s="21" t="str">
        <f t="shared" si="129"/>
        <v/>
      </c>
      <c r="N4085" s="29">
        <f>IF($L4084 = 23,[24]Sheet1!J169,0)</f>
        <v>0</v>
      </c>
      <c r="O4085" s="29">
        <f>IF($L4084 = 23,[24]Sheet1!K169,0)</f>
        <v>0</v>
      </c>
      <c r="P4085" s="29">
        <f>IF($L4084 = 23,[24]Sheet1!L169,0)</f>
        <v>0</v>
      </c>
      <c r="Q4085" s="29">
        <f>IF($L4084 = 23,[24]Sheet1!M169,0)</f>
        <v>0</v>
      </c>
      <c r="R4085" s="29">
        <f>IF($L4084 = 23,[24]Sheet1!N169,0)</f>
        <v>0</v>
      </c>
      <c r="Z4085" s="25"/>
    </row>
    <row r="4086" spans="1:26">
      <c r="A4086" s="18" t="str">
        <f t="array" ref="A4086">IF(ROW(B4086)-6&lt;A$1,VLOOKUP(LOOKUP("zzzz",CHOOSE({1,2},"",INDEX([1]Sheet1!$P$1:$P$65000,SMALL(IF([1]Sheet1!P$1:P$65000&lt;&gt;"",ROW([1]Sheet1!P$1:P$65000)),ROWS(D$5:D4086))))),[1]Sheet1!$C$5:$D$65000,2,FALSE),IF(L4086&gt;$A$1,"",IF(A4085="","Figure "&amp;L4086,IFERROR(VLOOKUP(A4085,[1]Sheet1!$D$5:$Q$65000,14,FALSE),IFERROR(VLOOKUP(A4085,[1]Sheet1!$A$5:$D$65000,4,FALSE),"Figure " &amp; L4086)))))</f>
        <v/>
      </c>
      <c r="B4086" s="19" t="str">
        <f>IFERROR(IF($A4086="","",VLOOKUP($A4086,[1]Sheet1!$D$5:$R$65000,15,FALSE)),"")</f>
        <v/>
      </c>
      <c r="C4086" s="20" t="str">
        <f>IFERROR(IF(A4086="","",VLOOKUP($A4086,[1]Sheet1!$D$5:$N$65000,3,FALSE)),"")</f>
        <v/>
      </c>
      <c r="D4086" s="20" t="str">
        <f>IFERROR(IF($A4086="","",VLOOKUP($A4086,[1]Sheet1!$D$5:$N$65000,4,FALSE)),"")</f>
        <v/>
      </c>
      <c r="E4086" s="20" t="str">
        <f>IFERROR(IF($A4086="","",VLOOKUP($A4086,[1]Sheet1!$D$5:$N$65000,5,FALSE)),"")</f>
        <v/>
      </c>
      <c r="F4086" s="20" t="str">
        <f>IFERROR(IF($A4086="","",VLOOKUP($A4086,[1]Sheet1!$D$5:$N$65000,6,FALSE)),"")</f>
        <v/>
      </c>
      <c r="G4086" s="20" t="str">
        <f>IFERROR(IF($A4086="","",VLOOKUP($A4086,[1]Sheet1!$D$5:$N$65000,7,FALSE)),"")</f>
        <v/>
      </c>
      <c r="H4086" s="20" t="str">
        <f>IFERROR(IF($A4086="","",VLOOKUP($A4086,[1]Sheet1!$D$5:$N$65000,8,FALSE)),"")</f>
        <v/>
      </c>
      <c r="I4086" s="20" t="str">
        <f>IFERROR(IF($A4086="","",VLOOKUP($A4086,[1]Sheet1!$D$5:$N$65000,9,FALSE)),"")</f>
        <v/>
      </c>
      <c r="J4086" s="20" t="str">
        <f>IFERROR(IF($A4086="","",VLOOKUP($A4086,[1]Sheet1!$D$5:$N$65000,10,FALSE)),"")</f>
        <v/>
      </c>
      <c r="K4086" s="20" t="str">
        <f>IFERROR(IF($A4086="","",VLOOKUP($A4086,[1]Sheet1!$D$5:$N$65000,11,FALSE)),"")</f>
        <v/>
      </c>
      <c r="L4086" s="3">
        <f t="shared" si="130"/>
        <v>4082</v>
      </c>
      <c r="M4086" s="21" t="str">
        <f t="shared" si="129"/>
        <v/>
      </c>
      <c r="N4086" s="29">
        <f>IF($L4085 = 23,[24]Sheet1!J170,0)</f>
        <v>0</v>
      </c>
      <c r="O4086" s="29">
        <f>IF($L4085 = 23,[24]Sheet1!K170,0)</f>
        <v>0</v>
      </c>
      <c r="P4086" s="29">
        <f>IF($L4085 = 23,[24]Sheet1!L170,0)</f>
        <v>0</v>
      </c>
      <c r="Q4086" s="29">
        <f>IF($L4085 = 23,[24]Sheet1!M170,0)</f>
        <v>0</v>
      </c>
      <c r="R4086" s="29">
        <f>IF($L4085 = 23,[24]Sheet1!N170,0)</f>
        <v>0</v>
      </c>
      <c r="Z4086" s="25"/>
    </row>
    <row r="4087" spans="1:26">
      <c r="A4087" s="18" t="str">
        <f t="array" ref="A4087">IF(ROW(B4087)-6&lt;A$1,VLOOKUP(LOOKUP("zzzz",CHOOSE({1,2},"",INDEX([1]Sheet1!$P$1:$P$65000,SMALL(IF([1]Sheet1!P$1:P$65000&lt;&gt;"",ROW([1]Sheet1!P$1:P$65000)),ROWS(D$5:D4087))))),[1]Sheet1!$C$5:$D$65000,2,FALSE),IF(L4087&gt;$A$1,"",IF(A4086="","Figure "&amp;L4087,IFERROR(VLOOKUP(A4086,[1]Sheet1!$D$5:$Q$65000,14,FALSE),IFERROR(VLOOKUP(A4086,[1]Sheet1!$A$5:$D$65000,4,FALSE),"Figure " &amp; L4087)))))</f>
        <v/>
      </c>
      <c r="B4087" s="19" t="str">
        <f>IFERROR(IF($A4087="","",VLOOKUP($A4087,[1]Sheet1!$D$5:$R$65000,15,FALSE)),"")</f>
        <v/>
      </c>
      <c r="C4087" s="20" t="str">
        <f>IFERROR(IF(A4087="","",VLOOKUP($A4087,[1]Sheet1!$D$5:$N$65000,3,FALSE)),"")</f>
        <v/>
      </c>
      <c r="D4087" s="20" t="str">
        <f>IFERROR(IF($A4087="","",VLOOKUP($A4087,[1]Sheet1!$D$5:$N$65000,4,FALSE)),"")</f>
        <v/>
      </c>
      <c r="E4087" s="20" t="str">
        <f>IFERROR(IF($A4087="","",VLOOKUP($A4087,[1]Sheet1!$D$5:$N$65000,5,FALSE)),"")</f>
        <v/>
      </c>
      <c r="F4087" s="20" t="str">
        <f>IFERROR(IF($A4087="","",VLOOKUP($A4087,[1]Sheet1!$D$5:$N$65000,6,FALSE)),"")</f>
        <v/>
      </c>
      <c r="G4087" s="20" t="str">
        <f>IFERROR(IF($A4087="","",VLOOKUP($A4087,[1]Sheet1!$D$5:$N$65000,7,FALSE)),"")</f>
        <v/>
      </c>
      <c r="H4087" s="20" t="str">
        <f>IFERROR(IF($A4087="","",VLOOKUP($A4087,[1]Sheet1!$D$5:$N$65000,8,FALSE)),"")</f>
        <v/>
      </c>
      <c r="I4087" s="20" t="str">
        <f>IFERROR(IF($A4087="","",VLOOKUP($A4087,[1]Sheet1!$D$5:$N$65000,9,FALSE)),"")</f>
        <v/>
      </c>
      <c r="J4087" s="20" t="str">
        <f>IFERROR(IF($A4087="","",VLOOKUP($A4087,[1]Sheet1!$D$5:$N$65000,10,FALSE)),"")</f>
        <v/>
      </c>
      <c r="K4087" s="20" t="str">
        <f>IFERROR(IF($A4087="","",VLOOKUP($A4087,[1]Sheet1!$D$5:$N$65000,11,FALSE)),"")</f>
        <v/>
      </c>
      <c r="L4087" s="3">
        <f t="shared" si="130"/>
        <v>4083</v>
      </c>
      <c r="M4087" s="21" t="str">
        <f t="shared" si="129"/>
        <v/>
      </c>
      <c r="N4087" s="29">
        <f>IF($L4086 = 23,[24]Sheet1!J171,0)</f>
        <v>0</v>
      </c>
      <c r="O4087" s="29">
        <f>IF($L4086 = 23,[24]Sheet1!K171,0)</f>
        <v>0</v>
      </c>
      <c r="P4087" s="29">
        <f>IF($L4086 = 23,[24]Sheet1!L171,0)</f>
        <v>0</v>
      </c>
      <c r="Q4087" s="29">
        <f>IF($L4086 = 23,[24]Sheet1!M171,0)</f>
        <v>0</v>
      </c>
      <c r="R4087" s="29">
        <f>IF($L4086 = 23,[24]Sheet1!N171,0)</f>
        <v>0</v>
      </c>
      <c r="Z4087" s="25"/>
    </row>
    <row r="4088" spans="1:26">
      <c r="A4088" s="18" t="str">
        <f t="array" ref="A4088">IF(ROW(B4088)-6&lt;A$1,VLOOKUP(LOOKUP("zzzz",CHOOSE({1,2},"",INDEX([1]Sheet1!$P$1:$P$65000,SMALL(IF([1]Sheet1!P$1:P$65000&lt;&gt;"",ROW([1]Sheet1!P$1:P$65000)),ROWS(D$5:D4088))))),[1]Sheet1!$C$5:$D$65000,2,FALSE),IF(L4088&gt;$A$1,"",IF(A4087="","Figure "&amp;L4088,IFERROR(VLOOKUP(A4087,[1]Sheet1!$D$5:$Q$65000,14,FALSE),IFERROR(VLOOKUP(A4087,[1]Sheet1!$A$5:$D$65000,4,FALSE),"Figure " &amp; L4088)))))</f>
        <v/>
      </c>
      <c r="B4088" s="19" t="str">
        <f>IFERROR(IF($A4088="","",VLOOKUP($A4088,[1]Sheet1!$D$5:$R$65000,15,FALSE)),"")</f>
        <v/>
      </c>
      <c r="C4088" s="20" t="str">
        <f>IFERROR(IF(A4088="","",VLOOKUP($A4088,[1]Sheet1!$D$5:$N$65000,3,FALSE)),"")</f>
        <v/>
      </c>
      <c r="D4088" s="20" t="str">
        <f>IFERROR(IF($A4088="","",VLOOKUP($A4088,[1]Sheet1!$D$5:$N$65000,4,FALSE)),"")</f>
        <v/>
      </c>
      <c r="E4088" s="20" t="str">
        <f>IFERROR(IF($A4088="","",VLOOKUP($A4088,[1]Sheet1!$D$5:$N$65000,5,FALSE)),"")</f>
        <v/>
      </c>
      <c r="F4088" s="20" t="str">
        <f>IFERROR(IF($A4088="","",VLOOKUP($A4088,[1]Sheet1!$D$5:$N$65000,6,FALSE)),"")</f>
        <v/>
      </c>
      <c r="G4088" s="20" t="str">
        <f>IFERROR(IF($A4088="","",VLOOKUP($A4088,[1]Sheet1!$D$5:$N$65000,7,FALSE)),"")</f>
        <v/>
      </c>
      <c r="H4088" s="20" t="str">
        <f>IFERROR(IF($A4088="","",VLOOKUP($A4088,[1]Sheet1!$D$5:$N$65000,8,FALSE)),"")</f>
        <v/>
      </c>
      <c r="I4088" s="20" t="str">
        <f>IFERROR(IF($A4088="","",VLOOKUP($A4088,[1]Sheet1!$D$5:$N$65000,9,FALSE)),"")</f>
        <v/>
      </c>
      <c r="J4088" s="20" t="str">
        <f>IFERROR(IF($A4088="","",VLOOKUP($A4088,[1]Sheet1!$D$5:$N$65000,10,FALSE)),"")</f>
        <v/>
      </c>
      <c r="K4088" s="20" t="str">
        <f>IFERROR(IF($A4088="","",VLOOKUP($A4088,[1]Sheet1!$D$5:$N$65000,11,FALSE)),"")</f>
        <v/>
      </c>
      <c r="L4088" s="3">
        <f t="shared" si="130"/>
        <v>4084</v>
      </c>
      <c r="M4088" s="21" t="str">
        <f t="shared" si="129"/>
        <v/>
      </c>
      <c r="N4088" s="29">
        <f>IF($L4087 = 23,[24]Sheet1!J172,0)</f>
        <v>0</v>
      </c>
      <c r="O4088" s="29">
        <f>IF($L4087 = 23,[24]Sheet1!K172,0)</f>
        <v>0</v>
      </c>
      <c r="P4088" s="29">
        <f>IF($L4087 = 23,[24]Sheet1!L172,0)</f>
        <v>0</v>
      </c>
      <c r="Q4088" s="29">
        <f>IF($L4087 = 23,[24]Sheet1!M172,0)</f>
        <v>0</v>
      </c>
      <c r="R4088" s="29">
        <f>IF($L4087 = 23,[24]Sheet1!N172,0)</f>
        <v>0</v>
      </c>
      <c r="Z4088" s="25"/>
    </row>
    <row r="4089" spans="1:26">
      <c r="A4089" s="18" t="str">
        <f t="array" ref="A4089">IF(ROW(B4089)-6&lt;A$1,VLOOKUP(LOOKUP("zzzz",CHOOSE({1,2},"",INDEX([1]Sheet1!$P$1:$P$65000,SMALL(IF([1]Sheet1!P$1:P$65000&lt;&gt;"",ROW([1]Sheet1!P$1:P$65000)),ROWS(D$5:D4089))))),[1]Sheet1!$C$5:$D$65000,2,FALSE),IF(L4089&gt;$A$1,"",IF(A4088="","Figure "&amp;L4089,IFERROR(VLOOKUP(A4088,[1]Sheet1!$D$5:$Q$65000,14,FALSE),IFERROR(VLOOKUP(A4088,[1]Sheet1!$A$5:$D$65000,4,FALSE),"Figure " &amp; L4089)))))</f>
        <v/>
      </c>
      <c r="B4089" s="19" t="str">
        <f>IFERROR(IF($A4089="","",VLOOKUP($A4089,[1]Sheet1!$D$5:$R$65000,15,FALSE)),"")</f>
        <v/>
      </c>
      <c r="C4089" s="20" t="str">
        <f>IFERROR(IF(A4089="","",VLOOKUP($A4089,[1]Sheet1!$D$5:$N$65000,3,FALSE)),"")</f>
        <v/>
      </c>
      <c r="D4089" s="20" t="str">
        <f>IFERROR(IF($A4089="","",VLOOKUP($A4089,[1]Sheet1!$D$5:$N$65000,4,FALSE)),"")</f>
        <v/>
      </c>
      <c r="E4089" s="20" t="str">
        <f>IFERROR(IF($A4089="","",VLOOKUP($A4089,[1]Sheet1!$D$5:$N$65000,5,FALSE)),"")</f>
        <v/>
      </c>
      <c r="F4089" s="20" t="str">
        <f>IFERROR(IF($A4089="","",VLOOKUP($A4089,[1]Sheet1!$D$5:$N$65000,6,FALSE)),"")</f>
        <v/>
      </c>
      <c r="G4089" s="20" t="str">
        <f>IFERROR(IF($A4089="","",VLOOKUP($A4089,[1]Sheet1!$D$5:$N$65000,7,FALSE)),"")</f>
        <v/>
      </c>
      <c r="H4089" s="20" t="str">
        <f>IFERROR(IF($A4089="","",VLOOKUP($A4089,[1]Sheet1!$D$5:$N$65000,8,FALSE)),"")</f>
        <v/>
      </c>
      <c r="I4089" s="20" t="str">
        <f>IFERROR(IF($A4089="","",VLOOKUP($A4089,[1]Sheet1!$D$5:$N$65000,9,FALSE)),"")</f>
        <v/>
      </c>
      <c r="J4089" s="20" t="str">
        <f>IFERROR(IF($A4089="","",VLOOKUP($A4089,[1]Sheet1!$D$5:$N$65000,10,FALSE)),"")</f>
        <v/>
      </c>
      <c r="K4089" s="20" t="str">
        <f>IFERROR(IF($A4089="","",VLOOKUP($A4089,[1]Sheet1!$D$5:$N$65000,11,FALSE)),"")</f>
        <v/>
      </c>
      <c r="L4089" s="3">
        <f t="shared" si="130"/>
        <v>4085</v>
      </c>
      <c r="M4089" s="21" t="str">
        <f t="shared" si="129"/>
        <v/>
      </c>
      <c r="N4089" s="29">
        <f>IF($L4088 = 23,[24]Sheet1!J173,0)</f>
        <v>0</v>
      </c>
      <c r="O4089" s="29">
        <f>IF($L4088 = 23,[24]Sheet1!K173,0)</f>
        <v>0</v>
      </c>
      <c r="P4089" s="29">
        <f>IF($L4088 = 23,[24]Sheet1!L173,0)</f>
        <v>0</v>
      </c>
      <c r="Q4089" s="29">
        <f>IF($L4088 = 23,[24]Sheet1!M173,0)</f>
        <v>0</v>
      </c>
      <c r="R4089" s="29">
        <f>IF($L4088 = 23,[24]Sheet1!N173,0)</f>
        <v>0</v>
      </c>
      <c r="Z4089" s="25"/>
    </row>
    <row r="4090" spans="1:26">
      <c r="A4090" s="18" t="str">
        <f t="array" ref="A4090">IF(ROW(B4090)-6&lt;A$1,VLOOKUP(LOOKUP("zzzz",CHOOSE({1,2},"",INDEX([1]Sheet1!$P$1:$P$65000,SMALL(IF([1]Sheet1!P$1:P$65000&lt;&gt;"",ROW([1]Sheet1!P$1:P$65000)),ROWS(D$5:D4090))))),[1]Sheet1!$C$5:$D$65000,2,FALSE),IF(L4090&gt;$A$1,"",IF(A4089="","Figure "&amp;L4090,IFERROR(VLOOKUP(A4089,[1]Sheet1!$D$5:$Q$65000,14,FALSE),IFERROR(VLOOKUP(A4089,[1]Sheet1!$A$5:$D$65000,4,FALSE),"Figure " &amp; L4090)))))</f>
        <v/>
      </c>
      <c r="B4090" s="19" t="str">
        <f>IFERROR(IF($A4090="","",VLOOKUP($A4090,[1]Sheet1!$D$5:$R$65000,15,FALSE)),"")</f>
        <v/>
      </c>
      <c r="C4090" s="20" t="str">
        <f>IFERROR(IF(A4090="","",VLOOKUP($A4090,[1]Sheet1!$D$5:$N$65000,3,FALSE)),"")</f>
        <v/>
      </c>
      <c r="D4090" s="20" t="str">
        <f>IFERROR(IF($A4090="","",VLOOKUP($A4090,[1]Sheet1!$D$5:$N$65000,4,FALSE)),"")</f>
        <v/>
      </c>
      <c r="E4090" s="20" t="str">
        <f>IFERROR(IF($A4090="","",VLOOKUP($A4090,[1]Sheet1!$D$5:$N$65000,5,FALSE)),"")</f>
        <v/>
      </c>
      <c r="F4090" s="20" t="str">
        <f>IFERROR(IF($A4090="","",VLOOKUP($A4090,[1]Sheet1!$D$5:$N$65000,6,FALSE)),"")</f>
        <v/>
      </c>
      <c r="G4090" s="20" t="str">
        <f>IFERROR(IF($A4090="","",VLOOKUP($A4090,[1]Sheet1!$D$5:$N$65000,7,FALSE)),"")</f>
        <v/>
      </c>
      <c r="H4090" s="20" t="str">
        <f>IFERROR(IF($A4090="","",VLOOKUP($A4090,[1]Sheet1!$D$5:$N$65000,8,FALSE)),"")</f>
        <v/>
      </c>
      <c r="I4090" s="20" t="str">
        <f>IFERROR(IF($A4090="","",VLOOKUP($A4090,[1]Sheet1!$D$5:$N$65000,9,FALSE)),"")</f>
        <v/>
      </c>
      <c r="J4090" s="20" t="str">
        <f>IFERROR(IF($A4090="","",VLOOKUP($A4090,[1]Sheet1!$D$5:$N$65000,10,FALSE)),"")</f>
        <v/>
      </c>
      <c r="K4090" s="20" t="str">
        <f>IFERROR(IF($A4090="","",VLOOKUP($A4090,[1]Sheet1!$D$5:$N$65000,11,FALSE)),"")</f>
        <v/>
      </c>
      <c r="L4090" s="3">
        <f t="shared" si="130"/>
        <v>4086</v>
      </c>
      <c r="M4090" s="21" t="str">
        <f t="shared" si="129"/>
        <v/>
      </c>
      <c r="N4090" s="29">
        <f>IF($L4089 = 23,[24]Sheet1!J174,0)</f>
        <v>0</v>
      </c>
      <c r="O4090" s="29">
        <f>IF($L4089 = 23,[24]Sheet1!K174,0)</f>
        <v>0</v>
      </c>
      <c r="P4090" s="29">
        <f>IF($L4089 = 23,[24]Sheet1!L174,0)</f>
        <v>0</v>
      </c>
      <c r="Q4090" s="29">
        <f>IF($L4089 = 23,[24]Sheet1!M174,0)</f>
        <v>0</v>
      </c>
      <c r="R4090" s="29">
        <f>IF($L4089 = 23,[24]Sheet1!N174,0)</f>
        <v>0</v>
      </c>
      <c r="Z4090" s="25"/>
    </row>
    <row r="4091" spans="1:26">
      <c r="A4091" s="18" t="str">
        <f t="array" ref="A4091">IF(ROW(B4091)-6&lt;A$1,VLOOKUP(LOOKUP("zzzz",CHOOSE({1,2},"",INDEX([1]Sheet1!$P$1:$P$65000,SMALL(IF([1]Sheet1!P$1:P$65000&lt;&gt;"",ROW([1]Sheet1!P$1:P$65000)),ROWS(D$5:D4091))))),[1]Sheet1!$C$5:$D$65000,2,FALSE),IF(L4091&gt;$A$1,"",IF(A4090="","Figure "&amp;L4091,IFERROR(VLOOKUP(A4090,[1]Sheet1!$D$5:$Q$65000,14,FALSE),IFERROR(VLOOKUP(A4090,[1]Sheet1!$A$5:$D$65000,4,FALSE),"Figure " &amp; L4091)))))</f>
        <v/>
      </c>
      <c r="B4091" s="19" t="str">
        <f>IFERROR(IF($A4091="","",VLOOKUP($A4091,[1]Sheet1!$D$5:$R$65000,15,FALSE)),"")</f>
        <v/>
      </c>
      <c r="C4091" s="20" t="str">
        <f>IFERROR(IF(A4091="","",VLOOKUP($A4091,[1]Sheet1!$D$5:$N$65000,3,FALSE)),"")</f>
        <v/>
      </c>
      <c r="D4091" s="20" t="str">
        <f>IFERROR(IF($A4091="","",VLOOKUP($A4091,[1]Sheet1!$D$5:$N$65000,4,FALSE)),"")</f>
        <v/>
      </c>
      <c r="E4091" s="20" t="str">
        <f>IFERROR(IF($A4091="","",VLOOKUP($A4091,[1]Sheet1!$D$5:$N$65000,5,FALSE)),"")</f>
        <v/>
      </c>
      <c r="F4091" s="20" t="str">
        <f>IFERROR(IF($A4091="","",VLOOKUP($A4091,[1]Sheet1!$D$5:$N$65000,6,FALSE)),"")</f>
        <v/>
      </c>
      <c r="G4091" s="20" t="str">
        <f>IFERROR(IF($A4091="","",VLOOKUP($A4091,[1]Sheet1!$D$5:$N$65000,7,FALSE)),"")</f>
        <v/>
      </c>
      <c r="H4091" s="20" t="str">
        <f>IFERROR(IF($A4091="","",VLOOKUP($A4091,[1]Sheet1!$D$5:$N$65000,8,FALSE)),"")</f>
        <v/>
      </c>
      <c r="I4091" s="20" t="str">
        <f>IFERROR(IF($A4091="","",VLOOKUP($A4091,[1]Sheet1!$D$5:$N$65000,9,FALSE)),"")</f>
        <v/>
      </c>
      <c r="J4091" s="20" t="str">
        <f>IFERROR(IF($A4091="","",VLOOKUP($A4091,[1]Sheet1!$D$5:$N$65000,10,FALSE)),"")</f>
        <v/>
      </c>
      <c r="K4091" s="20" t="str">
        <f>IFERROR(IF($A4091="","",VLOOKUP($A4091,[1]Sheet1!$D$5:$N$65000,11,FALSE)),"")</f>
        <v/>
      </c>
      <c r="L4091" s="3">
        <f t="shared" si="130"/>
        <v>4087</v>
      </c>
      <c r="M4091" s="21" t="str">
        <f t="shared" si="129"/>
        <v/>
      </c>
      <c r="N4091" s="29">
        <f>IF($L4090 = 23,[24]Sheet1!J175,0)</f>
        <v>0</v>
      </c>
      <c r="O4091" s="29">
        <f>IF($L4090 = 23,[24]Sheet1!K175,0)</f>
        <v>0</v>
      </c>
      <c r="P4091" s="29">
        <f>IF($L4090 = 23,[24]Sheet1!L175,0)</f>
        <v>0</v>
      </c>
      <c r="Q4091" s="29">
        <f>IF($L4090 = 23,[24]Sheet1!M175,0)</f>
        <v>0</v>
      </c>
      <c r="R4091" s="29">
        <f>IF($L4090 = 23,[24]Sheet1!N175,0)</f>
        <v>0</v>
      </c>
      <c r="Z4091" s="25"/>
    </row>
    <row r="4092" spans="1:26">
      <c r="A4092" s="18" t="str">
        <f t="array" ref="A4092">IF(ROW(B4092)-6&lt;A$1,VLOOKUP(LOOKUP("zzzz",CHOOSE({1,2},"",INDEX([1]Sheet1!$P$1:$P$65000,SMALL(IF([1]Sheet1!P$1:P$65000&lt;&gt;"",ROW([1]Sheet1!P$1:P$65000)),ROWS(D$5:D4092))))),[1]Sheet1!$C$5:$D$65000,2,FALSE),IF(L4092&gt;$A$1,"",IF(A4091="","Figure "&amp;L4092,IFERROR(VLOOKUP(A4091,[1]Sheet1!$D$5:$Q$65000,14,FALSE),IFERROR(VLOOKUP(A4091,[1]Sheet1!$A$5:$D$65000,4,FALSE),"Figure " &amp; L4092)))))</f>
        <v/>
      </c>
      <c r="B4092" s="19" t="str">
        <f>IFERROR(IF($A4092="","",VLOOKUP($A4092,[1]Sheet1!$D$5:$R$65000,15,FALSE)),"")</f>
        <v/>
      </c>
      <c r="C4092" s="20" t="str">
        <f>IFERROR(IF(A4092="","",VLOOKUP($A4092,[1]Sheet1!$D$5:$N$65000,3,FALSE)),"")</f>
        <v/>
      </c>
      <c r="D4092" s="20" t="str">
        <f>IFERROR(IF($A4092="","",VLOOKUP($A4092,[1]Sheet1!$D$5:$N$65000,4,FALSE)),"")</f>
        <v/>
      </c>
      <c r="E4092" s="20" t="str">
        <f>IFERROR(IF($A4092="","",VLOOKUP($A4092,[1]Sheet1!$D$5:$N$65000,5,FALSE)),"")</f>
        <v/>
      </c>
      <c r="F4092" s="20" t="str">
        <f>IFERROR(IF($A4092="","",VLOOKUP($A4092,[1]Sheet1!$D$5:$N$65000,6,FALSE)),"")</f>
        <v/>
      </c>
      <c r="G4092" s="20" t="str">
        <f>IFERROR(IF($A4092="","",VLOOKUP($A4092,[1]Sheet1!$D$5:$N$65000,7,FALSE)),"")</f>
        <v/>
      </c>
      <c r="H4092" s="20" t="str">
        <f>IFERROR(IF($A4092="","",VLOOKUP($A4092,[1]Sheet1!$D$5:$N$65000,8,FALSE)),"")</f>
        <v/>
      </c>
      <c r="I4092" s="20" t="str">
        <f>IFERROR(IF($A4092="","",VLOOKUP($A4092,[1]Sheet1!$D$5:$N$65000,9,FALSE)),"")</f>
        <v/>
      </c>
      <c r="J4092" s="20" t="str">
        <f>IFERROR(IF($A4092="","",VLOOKUP($A4092,[1]Sheet1!$D$5:$N$65000,10,FALSE)),"")</f>
        <v/>
      </c>
      <c r="K4092" s="20" t="str">
        <f>IFERROR(IF($A4092="","",VLOOKUP($A4092,[1]Sheet1!$D$5:$N$65000,11,FALSE)),"")</f>
        <v/>
      </c>
      <c r="L4092" s="3">
        <f t="shared" si="130"/>
        <v>4088</v>
      </c>
      <c r="M4092" s="21" t="str">
        <f t="shared" si="129"/>
        <v/>
      </c>
      <c r="N4092" s="29">
        <f>IF($L4091 = 23,[24]Sheet1!J176,0)</f>
        <v>0</v>
      </c>
      <c r="O4092" s="29">
        <f>IF($L4091 = 23,[24]Sheet1!K176,0)</f>
        <v>0</v>
      </c>
      <c r="P4092" s="29">
        <f>IF($L4091 = 23,[24]Sheet1!L176,0)</f>
        <v>0</v>
      </c>
      <c r="Q4092" s="29">
        <f>IF($L4091 = 23,[24]Sheet1!M176,0)</f>
        <v>0</v>
      </c>
      <c r="R4092" s="29">
        <f>IF($L4091 = 23,[24]Sheet1!N176,0)</f>
        <v>0</v>
      </c>
      <c r="Z4092" s="25"/>
    </row>
    <row r="4093" spans="1:26">
      <c r="A4093" s="18" t="str">
        <f t="array" ref="A4093">IF(ROW(B4093)-6&lt;A$1,VLOOKUP(LOOKUP("zzzz",CHOOSE({1,2},"",INDEX([1]Sheet1!$P$1:$P$65000,SMALL(IF([1]Sheet1!P$1:P$65000&lt;&gt;"",ROW([1]Sheet1!P$1:P$65000)),ROWS(D$5:D4093))))),[1]Sheet1!$C$5:$D$65000,2,FALSE),IF(L4093&gt;$A$1,"",IF(A4092="","Figure "&amp;L4093,IFERROR(VLOOKUP(A4092,[1]Sheet1!$D$5:$Q$65000,14,FALSE),IFERROR(VLOOKUP(A4092,[1]Sheet1!$A$5:$D$65000,4,FALSE),"Figure " &amp; L4093)))))</f>
        <v/>
      </c>
      <c r="B4093" s="19" t="str">
        <f>IFERROR(IF($A4093="","",VLOOKUP($A4093,[1]Sheet1!$D$5:$R$65000,15,FALSE)),"")</f>
        <v/>
      </c>
      <c r="C4093" s="20" t="str">
        <f>IFERROR(IF(A4093="","",VLOOKUP($A4093,[1]Sheet1!$D$5:$N$65000,3,FALSE)),"")</f>
        <v/>
      </c>
      <c r="D4093" s="20" t="str">
        <f>IFERROR(IF($A4093="","",VLOOKUP($A4093,[1]Sheet1!$D$5:$N$65000,4,FALSE)),"")</f>
        <v/>
      </c>
      <c r="E4093" s="20" t="str">
        <f>IFERROR(IF($A4093="","",VLOOKUP($A4093,[1]Sheet1!$D$5:$N$65000,5,FALSE)),"")</f>
        <v/>
      </c>
      <c r="F4093" s="20" t="str">
        <f>IFERROR(IF($A4093="","",VLOOKUP($A4093,[1]Sheet1!$D$5:$N$65000,6,FALSE)),"")</f>
        <v/>
      </c>
      <c r="G4093" s="20" t="str">
        <f>IFERROR(IF($A4093="","",VLOOKUP($A4093,[1]Sheet1!$D$5:$N$65000,7,FALSE)),"")</f>
        <v/>
      </c>
      <c r="H4093" s="20" t="str">
        <f>IFERROR(IF($A4093="","",VLOOKUP($A4093,[1]Sheet1!$D$5:$N$65000,8,FALSE)),"")</f>
        <v/>
      </c>
      <c r="I4093" s="20" t="str">
        <f>IFERROR(IF($A4093="","",VLOOKUP($A4093,[1]Sheet1!$D$5:$N$65000,9,FALSE)),"")</f>
        <v/>
      </c>
      <c r="J4093" s="20" t="str">
        <f>IFERROR(IF($A4093="","",VLOOKUP($A4093,[1]Sheet1!$D$5:$N$65000,10,FALSE)),"")</f>
        <v/>
      </c>
      <c r="K4093" s="20" t="str">
        <f>IFERROR(IF($A4093="","",VLOOKUP($A4093,[1]Sheet1!$D$5:$N$65000,11,FALSE)),"")</f>
        <v/>
      </c>
      <c r="L4093" s="3">
        <f t="shared" si="130"/>
        <v>4089</v>
      </c>
      <c r="M4093" s="21" t="str">
        <f t="shared" si="129"/>
        <v/>
      </c>
      <c r="N4093" s="29">
        <f>IF($L4092 = 23,[24]Sheet1!J177,0)</f>
        <v>0</v>
      </c>
      <c r="O4093" s="29">
        <f>IF($L4092 = 23,[24]Sheet1!K177,0)</f>
        <v>0</v>
      </c>
      <c r="P4093" s="29">
        <f>IF($L4092 = 23,[24]Sheet1!L177,0)</f>
        <v>0</v>
      </c>
      <c r="Q4093" s="29">
        <f>IF($L4092 = 23,[24]Sheet1!M177,0)</f>
        <v>0</v>
      </c>
      <c r="R4093" s="29">
        <f>IF($L4092 = 23,[24]Sheet1!N177,0)</f>
        <v>0</v>
      </c>
      <c r="Z4093" s="25"/>
    </row>
    <row r="4094" spans="1:26">
      <c r="A4094" s="18" t="str">
        <f t="array" ref="A4094">IF(ROW(B4094)-6&lt;A$1,VLOOKUP(LOOKUP("zzzz",CHOOSE({1,2},"",INDEX([1]Sheet1!$P$1:$P$65000,SMALL(IF([1]Sheet1!P$1:P$65000&lt;&gt;"",ROW([1]Sheet1!P$1:P$65000)),ROWS(D$5:D4094))))),[1]Sheet1!$C$5:$D$65000,2,FALSE),IF(L4094&gt;$A$1,"",IF(A4093="","Figure "&amp;L4094,IFERROR(VLOOKUP(A4093,[1]Sheet1!$D$5:$Q$65000,14,FALSE),IFERROR(VLOOKUP(A4093,[1]Sheet1!$A$5:$D$65000,4,FALSE),"Figure " &amp; L4094)))))</f>
        <v/>
      </c>
      <c r="B4094" s="19" t="str">
        <f>IFERROR(IF($A4094="","",VLOOKUP($A4094,[1]Sheet1!$D$5:$R$65000,15,FALSE)),"")</f>
        <v/>
      </c>
      <c r="C4094" s="20" t="str">
        <f>IFERROR(IF(A4094="","",VLOOKUP($A4094,[1]Sheet1!$D$5:$N$65000,3,FALSE)),"")</f>
        <v/>
      </c>
      <c r="D4094" s="20" t="str">
        <f>IFERROR(IF($A4094="","",VLOOKUP($A4094,[1]Sheet1!$D$5:$N$65000,4,FALSE)),"")</f>
        <v/>
      </c>
      <c r="E4094" s="20" t="str">
        <f>IFERROR(IF($A4094="","",VLOOKUP($A4094,[1]Sheet1!$D$5:$N$65000,5,FALSE)),"")</f>
        <v/>
      </c>
      <c r="F4094" s="20" t="str">
        <f>IFERROR(IF($A4094="","",VLOOKUP($A4094,[1]Sheet1!$D$5:$N$65000,6,FALSE)),"")</f>
        <v/>
      </c>
      <c r="G4094" s="20" t="str">
        <f>IFERROR(IF($A4094="","",VLOOKUP($A4094,[1]Sheet1!$D$5:$N$65000,7,FALSE)),"")</f>
        <v/>
      </c>
      <c r="H4094" s="20" t="str">
        <f>IFERROR(IF($A4094="","",VLOOKUP($A4094,[1]Sheet1!$D$5:$N$65000,8,FALSE)),"")</f>
        <v/>
      </c>
      <c r="I4094" s="20" t="str">
        <f>IFERROR(IF($A4094="","",VLOOKUP($A4094,[1]Sheet1!$D$5:$N$65000,9,FALSE)),"")</f>
        <v/>
      </c>
      <c r="J4094" s="20" t="str">
        <f>IFERROR(IF($A4094="","",VLOOKUP($A4094,[1]Sheet1!$D$5:$N$65000,10,FALSE)),"")</f>
        <v/>
      </c>
      <c r="K4094" s="20" t="str">
        <f>IFERROR(IF($A4094="","",VLOOKUP($A4094,[1]Sheet1!$D$5:$N$65000,11,FALSE)),"")</f>
        <v/>
      </c>
      <c r="L4094" s="3">
        <f t="shared" si="130"/>
        <v>4090</v>
      </c>
      <c r="M4094" s="21" t="str">
        <f t="shared" si="129"/>
        <v/>
      </c>
      <c r="N4094" s="29">
        <f>IF($L4093 = 23,[24]Sheet1!J178,0)</f>
        <v>0</v>
      </c>
      <c r="O4094" s="29">
        <f>IF($L4093 = 23,[24]Sheet1!K178,0)</f>
        <v>0</v>
      </c>
      <c r="P4094" s="29">
        <f>IF($L4093 = 23,[24]Sheet1!L178,0)</f>
        <v>0</v>
      </c>
      <c r="Q4094" s="29">
        <f>IF($L4093 = 23,[24]Sheet1!M178,0)</f>
        <v>0</v>
      </c>
      <c r="R4094" s="29">
        <f>IF($L4093 = 23,[24]Sheet1!N178,0)</f>
        <v>0</v>
      </c>
      <c r="Z4094" s="25"/>
    </row>
    <row r="4095" spans="1:26">
      <c r="A4095" s="18" t="str">
        <f t="array" ref="A4095">IF(ROW(B4095)-6&lt;A$1,VLOOKUP(LOOKUP("zzzz",CHOOSE({1,2},"",INDEX([1]Sheet1!$P$1:$P$65000,SMALL(IF([1]Sheet1!P$1:P$65000&lt;&gt;"",ROW([1]Sheet1!P$1:P$65000)),ROWS(D$5:D4095))))),[1]Sheet1!$C$5:$D$65000,2,FALSE),IF(L4095&gt;$A$1,"",IF(A4094="","Figure "&amp;L4095,IFERROR(VLOOKUP(A4094,[1]Sheet1!$D$5:$Q$65000,14,FALSE),IFERROR(VLOOKUP(A4094,[1]Sheet1!$A$5:$D$65000,4,FALSE),"Figure " &amp; L4095)))))</f>
        <v/>
      </c>
      <c r="B4095" s="19" t="str">
        <f>IFERROR(IF($A4095="","",VLOOKUP($A4095,[1]Sheet1!$D$5:$R$65000,15,FALSE)),"")</f>
        <v/>
      </c>
      <c r="C4095" s="20" t="str">
        <f>IFERROR(IF(A4095="","",VLOOKUP($A4095,[1]Sheet1!$D$5:$N$65000,3,FALSE)),"")</f>
        <v/>
      </c>
      <c r="D4095" s="20" t="str">
        <f>IFERROR(IF($A4095="","",VLOOKUP($A4095,[1]Sheet1!$D$5:$N$65000,4,FALSE)),"")</f>
        <v/>
      </c>
      <c r="E4095" s="20" t="str">
        <f>IFERROR(IF($A4095="","",VLOOKUP($A4095,[1]Sheet1!$D$5:$N$65000,5,FALSE)),"")</f>
        <v/>
      </c>
      <c r="F4095" s="20" t="str">
        <f>IFERROR(IF($A4095="","",VLOOKUP($A4095,[1]Sheet1!$D$5:$N$65000,6,FALSE)),"")</f>
        <v/>
      </c>
      <c r="G4095" s="20" t="str">
        <f>IFERROR(IF($A4095="","",VLOOKUP($A4095,[1]Sheet1!$D$5:$N$65000,7,FALSE)),"")</f>
        <v/>
      </c>
      <c r="H4095" s="20" t="str">
        <f>IFERROR(IF($A4095="","",VLOOKUP($A4095,[1]Sheet1!$D$5:$N$65000,8,FALSE)),"")</f>
        <v/>
      </c>
      <c r="I4095" s="20" t="str">
        <f>IFERROR(IF($A4095="","",VLOOKUP($A4095,[1]Sheet1!$D$5:$N$65000,9,FALSE)),"")</f>
        <v/>
      </c>
      <c r="J4095" s="20" t="str">
        <f>IFERROR(IF($A4095="","",VLOOKUP($A4095,[1]Sheet1!$D$5:$N$65000,10,FALSE)),"")</f>
        <v/>
      </c>
      <c r="K4095" s="20" t="str">
        <f>IFERROR(IF($A4095="","",VLOOKUP($A4095,[1]Sheet1!$D$5:$N$65000,11,FALSE)),"")</f>
        <v/>
      </c>
      <c r="L4095" s="3">
        <f t="shared" si="130"/>
        <v>4091</v>
      </c>
      <c r="M4095" s="21" t="str">
        <f t="shared" si="129"/>
        <v/>
      </c>
      <c r="N4095" s="29">
        <f>IF($L4094 = 23,[24]Sheet1!J179,0)</f>
        <v>0</v>
      </c>
      <c r="O4095" s="29">
        <f>IF($L4094 = 23,[24]Sheet1!K179,0)</f>
        <v>0</v>
      </c>
      <c r="P4095" s="29">
        <f>IF($L4094 = 23,[24]Sheet1!L179,0)</f>
        <v>0</v>
      </c>
      <c r="Q4095" s="29">
        <f>IF($L4094 = 23,[24]Sheet1!M179,0)</f>
        <v>0</v>
      </c>
      <c r="R4095" s="29">
        <f>IF($L4094 = 23,[24]Sheet1!N179,0)</f>
        <v>0</v>
      </c>
      <c r="Z4095" s="25"/>
    </row>
    <row r="4096" spans="1:26">
      <c r="A4096" s="18" t="str">
        <f t="array" ref="A4096">IF(ROW(B4096)-6&lt;A$1,VLOOKUP(LOOKUP("zzzz",CHOOSE({1,2},"",INDEX([1]Sheet1!$P$1:$P$65000,SMALL(IF([1]Sheet1!P$1:P$65000&lt;&gt;"",ROW([1]Sheet1!P$1:P$65000)),ROWS(D$5:D4096))))),[1]Sheet1!$C$5:$D$65000,2,FALSE),IF(L4096&gt;$A$1,"",IF(A4095="","Figure "&amp;L4096,IFERROR(VLOOKUP(A4095,[1]Sheet1!$D$5:$Q$65000,14,FALSE),IFERROR(VLOOKUP(A4095,[1]Sheet1!$A$5:$D$65000,4,FALSE),"Figure " &amp; L4096)))))</f>
        <v/>
      </c>
      <c r="B4096" s="19" t="str">
        <f>IFERROR(IF($A4096="","",VLOOKUP($A4096,[1]Sheet1!$D$5:$R$65000,15,FALSE)),"")</f>
        <v/>
      </c>
      <c r="C4096" s="20" t="str">
        <f>IFERROR(IF(A4096="","",VLOOKUP($A4096,[1]Sheet1!$D$5:$N$65000,3,FALSE)),"")</f>
        <v/>
      </c>
      <c r="D4096" s="20" t="str">
        <f>IFERROR(IF($A4096="","",VLOOKUP($A4096,[1]Sheet1!$D$5:$N$65000,4,FALSE)),"")</f>
        <v/>
      </c>
      <c r="E4096" s="20" t="str">
        <f>IFERROR(IF($A4096="","",VLOOKUP($A4096,[1]Sheet1!$D$5:$N$65000,5,FALSE)),"")</f>
        <v/>
      </c>
      <c r="F4096" s="20" t="str">
        <f>IFERROR(IF($A4096="","",VLOOKUP($A4096,[1]Sheet1!$D$5:$N$65000,6,FALSE)),"")</f>
        <v/>
      </c>
      <c r="G4096" s="20" t="str">
        <f>IFERROR(IF($A4096="","",VLOOKUP($A4096,[1]Sheet1!$D$5:$N$65000,7,FALSE)),"")</f>
        <v/>
      </c>
      <c r="H4096" s="20" t="str">
        <f>IFERROR(IF($A4096="","",VLOOKUP($A4096,[1]Sheet1!$D$5:$N$65000,8,FALSE)),"")</f>
        <v/>
      </c>
      <c r="I4096" s="20" t="str">
        <f>IFERROR(IF($A4096="","",VLOOKUP($A4096,[1]Sheet1!$D$5:$N$65000,9,FALSE)),"")</f>
        <v/>
      </c>
      <c r="J4096" s="20" t="str">
        <f>IFERROR(IF($A4096="","",VLOOKUP($A4096,[1]Sheet1!$D$5:$N$65000,10,FALSE)),"")</f>
        <v/>
      </c>
      <c r="K4096" s="20" t="str">
        <f>IFERROR(IF($A4096="","",VLOOKUP($A4096,[1]Sheet1!$D$5:$N$65000,11,FALSE)),"")</f>
        <v/>
      </c>
      <c r="L4096" s="3">
        <f t="shared" si="130"/>
        <v>4092</v>
      </c>
      <c r="M4096" s="21" t="str">
        <f t="shared" si="129"/>
        <v/>
      </c>
      <c r="N4096" s="29">
        <f>IF($L4095 = 23,[24]Sheet1!J180,0)</f>
        <v>0</v>
      </c>
      <c r="O4096" s="29">
        <f>IF($L4095 = 23,[24]Sheet1!K180,0)</f>
        <v>0</v>
      </c>
      <c r="P4096" s="29">
        <f>IF($L4095 = 23,[24]Sheet1!L180,0)</f>
        <v>0</v>
      </c>
      <c r="Q4096" s="29">
        <f>IF($L4095 = 23,[24]Sheet1!M180,0)</f>
        <v>0</v>
      </c>
      <c r="R4096" s="29">
        <f>IF($L4095 = 23,[24]Sheet1!N180,0)</f>
        <v>0</v>
      </c>
      <c r="Z4096" s="25"/>
    </row>
    <row r="4097" spans="1:26">
      <c r="A4097" s="18" t="str">
        <f t="array" ref="A4097">IF(ROW(B4097)-6&lt;A$1,VLOOKUP(LOOKUP("zzzz",CHOOSE({1,2},"",INDEX([1]Sheet1!$P$1:$P$65000,SMALL(IF([1]Sheet1!P$1:P$65000&lt;&gt;"",ROW([1]Sheet1!P$1:P$65000)),ROWS(D$5:D4097))))),[1]Sheet1!$C$5:$D$65000,2,FALSE),IF(L4097&gt;$A$1,"",IF(A4096="","Figure "&amp;L4097,IFERROR(VLOOKUP(A4096,[1]Sheet1!$D$5:$Q$65000,14,FALSE),IFERROR(VLOOKUP(A4096,[1]Sheet1!$A$5:$D$65000,4,FALSE),"Figure " &amp; L4097)))))</f>
        <v/>
      </c>
      <c r="B4097" s="19" t="str">
        <f>IFERROR(IF($A4097="","",VLOOKUP($A4097,[1]Sheet1!$D$5:$R$65000,15,FALSE)),"")</f>
        <v/>
      </c>
      <c r="C4097" s="20" t="str">
        <f>IFERROR(IF(A4097="","",VLOOKUP($A4097,[1]Sheet1!$D$5:$N$65000,3,FALSE)),"")</f>
        <v/>
      </c>
      <c r="D4097" s="20" t="str">
        <f>IFERROR(IF($A4097="","",VLOOKUP($A4097,[1]Sheet1!$D$5:$N$65000,4,FALSE)),"")</f>
        <v/>
      </c>
      <c r="E4097" s="20" t="str">
        <f>IFERROR(IF($A4097="","",VLOOKUP($A4097,[1]Sheet1!$D$5:$N$65000,5,FALSE)),"")</f>
        <v/>
      </c>
      <c r="F4097" s="20" t="str">
        <f>IFERROR(IF($A4097="","",VLOOKUP($A4097,[1]Sheet1!$D$5:$N$65000,6,FALSE)),"")</f>
        <v/>
      </c>
      <c r="G4097" s="20" t="str">
        <f>IFERROR(IF($A4097="","",VLOOKUP($A4097,[1]Sheet1!$D$5:$N$65000,7,FALSE)),"")</f>
        <v/>
      </c>
      <c r="H4097" s="20" t="str">
        <f>IFERROR(IF($A4097="","",VLOOKUP($A4097,[1]Sheet1!$D$5:$N$65000,8,FALSE)),"")</f>
        <v/>
      </c>
      <c r="I4097" s="20" t="str">
        <f>IFERROR(IF($A4097="","",VLOOKUP($A4097,[1]Sheet1!$D$5:$N$65000,9,FALSE)),"")</f>
        <v/>
      </c>
      <c r="J4097" s="20" t="str">
        <f>IFERROR(IF($A4097="","",VLOOKUP($A4097,[1]Sheet1!$D$5:$N$65000,10,FALSE)),"")</f>
        <v/>
      </c>
      <c r="K4097" s="20" t="str">
        <f>IFERROR(IF($A4097="","",VLOOKUP($A4097,[1]Sheet1!$D$5:$N$65000,11,FALSE)),"")</f>
        <v/>
      </c>
      <c r="L4097" s="3">
        <f t="shared" si="130"/>
        <v>4093</v>
      </c>
      <c r="M4097" s="21" t="str">
        <f t="shared" si="129"/>
        <v/>
      </c>
      <c r="N4097" s="29">
        <f>IF($L4096 = 23,[24]Sheet1!J181,0)</f>
        <v>0</v>
      </c>
      <c r="O4097" s="29">
        <f>IF($L4096 = 23,[24]Sheet1!K181,0)</f>
        <v>0</v>
      </c>
      <c r="P4097" s="29">
        <f>IF($L4096 = 23,[24]Sheet1!L181,0)</f>
        <v>0</v>
      </c>
      <c r="Q4097" s="29">
        <f>IF($L4096 = 23,[24]Sheet1!M181,0)</f>
        <v>0</v>
      </c>
      <c r="R4097" s="29">
        <f>IF($L4096 = 23,[24]Sheet1!N181,0)</f>
        <v>0</v>
      </c>
      <c r="Z4097" s="25"/>
    </row>
    <row r="4098" spans="1:26">
      <c r="A4098" s="18" t="str">
        <f t="array" ref="A4098">IF(ROW(B4098)-6&lt;A$1,VLOOKUP(LOOKUP("zzzz",CHOOSE({1,2},"",INDEX([1]Sheet1!$P$1:$P$65000,SMALL(IF([1]Sheet1!P$1:P$65000&lt;&gt;"",ROW([1]Sheet1!P$1:P$65000)),ROWS(D$5:D4098))))),[1]Sheet1!$C$5:$D$65000,2,FALSE),IF(L4098&gt;$A$1,"",IF(A4097="","Figure "&amp;L4098,IFERROR(VLOOKUP(A4097,[1]Sheet1!$D$5:$Q$65000,14,FALSE),IFERROR(VLOOKUP(A4097,[1]Sheet1!$A$5:$D$65000,4,FALSE),"Figure " &amp; L4098)))))</f>
        <v/>
      </c>
      <c r="B4098" s="19" t="str">
        <f>IFERROR(IF($A4098="","",VLOOKUP($A4098,[1]Sheet1!$D$5:$R$65000,15,FALSE)),"")</f>
        <v/>
      </c>
      <c r="C4098" s="20" t="str">
        <f>IFERROR(IF(A4098="","",VLOOKUP($A4098,[1]Sheet1!$D$5:$N$65000,3,FALSE)),"")</f>
        <v/>
      </c>
      <c r="D4098" s="20" t="str">
        <f>IFERROR(IF($A4098="","",VLOOKUP($A4098,[1]Sheet1!$D$5:$N$65000,4,FALSE)),"")</f>
        <v/>
      </c>
      <c r="E4098" s="20" t="str">
        <f>IFERROR(IF($A4098="","",VLOOKUP($A4098,[1]Sheet1!$D$5:$N$65000,5,FALSE)),"")</f>
        <v/>
      </c>
      <c r="F4098" s="20" t="str">
        <f>IFERROR(IF($A4098="","",VLOOKUP($A4098,[1]Sheet1!$D$5:$N$65000,6,FALSE)),"")</f>
        <v/>
      </c>
      <c r="G4098" s="20" t="str">
        <f>IFERROR(IF($A4098="","",VLOOKUP($A4098,[1]Sheet1!$D$5:$N$65000,7,FALSE)),"")</f>
        <v/>
      </c>
      <c r="H4098" s="20" t="str">
        <f>IFERROR(IF($A4098="","",VLOOKUP($A4098,[1]Sheet1!$D$5:$N$65000,8,FALSE)),"")</f>
        <v/>
      </c>
      <c r="I4098" s="20" t="str">
        <f>IFERROR(IF($A4098="","",VLOOKUP($A4098,[1]Sheet1!$D$5:$N$65000,9,FALSE)),"")</f>
        <v/>
      </c>
      <c r="J4098" s="20" t="str">
        <f>IFERROR(IF($A4098="","",VLOOKUP($A4098,[1]Sheet1!$D$5:$N$65000,10,FALSE)),"")</f>
        <v/>
      </c>
      <c r="K4098" s="20" t="str">
        <f>IFERROR(IF($A4098="","",VLOOKUP($A4098,[1]Sheet1!$D$5:$N$65000,11,FALSE)),"")</f>
        <v/>
      </c>
      <c r="L4098" s="3">
        <f t="shared" si="130"/>
        <v>4094</v>
      </c>
      <c r="M4098" s="21" t="str">
        <f t="shared" si="129"/>
        <v/>
      </c>
      <c r="N4098" s="29">
        <f>IF($L4097 = 23,[24]Sheet1!J182,0)</f>
        <v>0</v>
      </c>
      <c r="O4098" s="29">
        <f>IF($L4097 = 23,[24]Sheet1!K182,0)</f>
        <v>0</v>
      </c>
      <c r="P4098" s="29">
        <f>IF($L4097 = 23,[24]Sheet1!L182,0)</f>
        <v>0</v>
      </c>
      <c r="Q4098" s="29">
        <f>IF($L4097 = 23,[24]Sheet1!M182,0)</f>
        <v>0</v>
      </c>
      <c r="R4098" s="29">
        <f>IF($L4097 = 23,[24]Sheet1!N182,0)</f>
        <v>0</v>
      </c>
      <c r="Z4098" s="25"/>
    </row>
    <row r="4099" spans="1:26">
      <c r="A4099" s="18" t="str">
        <f t="array" ref="A4099">IF(ROW(B4099)-6&lt;A$1,VLOOKUP(LOOKUP("zzzz",CHOOSE({1,2},"",INDEX([1]Sheet1!$P$1:$P$65000,SMALL(IF([1]Sheet1!P$1:P$65000&lt;&gt;"",ROW([1]Sheet1!P$1:P$65000)),ROWS(D$5:D4099))))),[1]Sheet1!$C$5:$D$65000,2,FALSE),IF(L4099&gt;$A$1,"",IF(A4098="","Figure "&amp;L4099,IFERROR(VLOOKUP(A4098,[1]Sheet1!$D$5:$Q$65000,14,FALSE),IFERROR(VLOOKUP(A4098,[1]Sheet1!$A$5:$D$65000,4,FALSE),"Figure " &amp; L4099)))))</f>
        <v/>
      </c>
      <c r="B4099" s="19" t="str">
        <f>IFERROR(IF($A4099="","",VLOOKUP($A4099,[1]Sheet1!$D$5:$R$65000,15,FALSE)),"")</f>
        <v/>
      </c>
      <c r="C4099" s="20" t="str">
        <f>IFERROR(IF(A4099="","",VLOOKUP($A4099,[1]Sheet1!$D$5:$N$65000,3,FALSE)),"")</f>
        <v/>
      </c>
      <c r="D4099" s="20" t="str">
        <f>IFERROR(IF($A4099="","",VLOOKUP($A4099,[1]Sheet1!$D$5:$N$65000,4,FALSE)),"")</f>
        <v/>
      </c>
      <c r="E4099" s="20" t="str">
        <f>IFERROR(IF($A4099="","",VLOOKUP($A4099,[1]Sheet1!$D$5:$N$65000,5,FALSE)),"")</f>
        <v/>
      </c>
      <c r="F4099" s="20" t="str">
        <f>IFERROR(IF($A4099="","",VLOOKUP($A4099,[1]Sheet1!$D$5:$N$65000,6,FALSE)),"")</f>
        <v/>
      </c>
      <c r="G4099" s="20" t="str">
        <f>IFERROR(IF($A4099="","",VLOOKUP($A4099,[1]Sheet1!$D$5:$N$65000,7,FALSE)),"")</f>
        <v/>
      </c>
      <c r="H4099" s="20" t="str">
        <f>IFERROR(IF($A4099="","",VLOOKUP($A4099,[1]Sheet1!$D$5:$N$65000,8,FALSE)),"")</f>
        <v/>
      </c>
      <c r="I4099" s="20" t="str">
        <f>IFERROR(IF($A4099="","",VLOOKUP($A4099,[1]Sheet1!$D$5:$N$65000,9,FALSE)),"")</f>
        <v/>
      </c>
      <c r="J4099" s="20" t="str">
        <f>IFERROR(IF($A4099="","",VLOOKUP($A4099,[1]Sheet1!$D$5:$N$65000,10,FALSE)),"")</f>
        <v/>
      </c>
      <c r="K4099" s="20" t="str">
        <f>IFERROR(IF($A4099="","",VLOOKUP($A4099,[1]Sheet1!$D$5:$N$65000,11,FALSE)),"")</f>
        <v/>
      </c>
      <c r="L4099" s="3">
        <f t="shared" si="130"/>
        <v>4095</v>
      </c>
      <c r="M4099" s="21" t="str">
        <f t="shared" si="129"/>
        <v/>
      </c>
      <c r="N4099" s="29">
        <f>IF($L4098 = 23,[24]Sheet1!J183,0)</f>
        <v>0</v>
      </c>
      <c r="O4099" s="29">
        <f>IF($L4098 = 23,[24]Sheet1!K183,0)</f>
        <v>0</v>
      </c>
      <c r="P4099" s="29">
        <f>IF($L4098 = 23,[24]Sheet1!L183,0)</f>
        <v>0</v>
      </c>
      <c r="Q4099" s="29">
        <f>IF($L4098 = 23,[24]Sheet1!M183,0)</f>
        <v>0</v>
      </c>
      <c r="R4099" s="29">
        <f>IF($L4098 = 23,[24]Sheet1!N183,0)</f>
        <v>0</v>
      </c>
      <c r="Z4099" s="25"/>
    </row>
    <row r="4100" spans="1:26">
      <c r="A4100" s="18" t="str">
        <f t="array" ref="A4100">IF(ROW(B4100)-6&lt;A$1,VLOOKUP(LOOKUP("zzzz",CHOOSE({1,2},"",INDEX([1]Sheet1!$P$1:$P$65000,SMALL(IF([1]Sheet1!P$1:P$65000&lt;&gt;"",ROW([1]Sheet1!P$1:P$65000)),ROWS(D$5:D4100))))),[1]Sheet1!$C$5:$D$65000,2,FALSE),IF(L4100&gt;$A$1,"",IF(A4099="","Figure "&amp;L4100,IFERROR(VLOOKUP(A4099,[1]Sheet1!$D$5:$Q$65000,14,FALSE),IFERROR(VLOOKUP(A4099,[1]Sheet1!$A$5:$D$65000,4,FALSE),"Figure " &amp; L4100)))))</f>
        <v/>
      </c>
      <c r="B4100" s="19" t="str">
        <f>IFERROR(IF($A4100="","",VLOOKUP($A4100,[1]Sheet1!$D$5:$R$65000,15,FALSE)),"")</f>
        <v/>
      </c>
      <c r="C4100" s="20" t="str">
        <f>IFERROR(IF(A4100="","",VLOOKUP($A4100,[1]Sheet1!$D$5:$N$65000,3,FALSE)),"")</f>
        <v/>
      </c>
      <c r="D4100" s="20" t="str">
        <f>IFERROR(IF($A4100="","",VLOOKUP($A4100,[1]Sheet1!$D$5:$N$65000,4,FALSE)),"")</f>
        <v/>
      </c>
      <c r="E4100" s="20" t="str">
        <f>IFERROR(IF($A4100="","",VLOOKUP($A4100,[1]Sheet1!$D$5:$N$65000,5,FALSE)),"")</f>
        <v/>
      </c>
      <c r="F4100" s="20" t="str">
        <f>IFERROR(IF($A4100="","",VLOOKUP($A4100,[1]Sheet1!$D$5:$N$65000,6,FALSE)),"")</f>
        <v/>
      </c>
      <c r="G4100" s="20" t="str">
        <f>IFERROR(IF($A4100="","",VLOOKUP($A4100,[1]Sheet1!$D$5:$N$65000,7,FALSE)),"")</f>
        <v/>
      </c>
      <c r="H4100" s="20" t="str">
        <f>IFERROR(IF($A4100="","",VLOOKUP($A4100,[1]Sheet1!$D$5:$N$65000,8,FALSE)),"")</f>
        <v/>
      </c>
      <c r="I4100" s="20" t="str">
        <f>IFERROR(IF($A4100="","",VLOOKUP($A4100,[1]Sheet1!$D$5:$N$65000,9,FALSE)),"")</f>
        <v/>
      </c>
      <c r="J4100" s="20" t="str">
        <f>IFERROR(IF($A4100="","",VLOOKUP($A4100,[1]Sheet1!$D$5:$N$65000,10,FALSE)),"")</f>
        <v/>
      </c>
      <c r="K4100" s="20" t="str">
        <f>IFERROR(IF($A4100="","",VLOOKUP($A4100,[1]Sheet1!$D$5:$N$65000,11,FALSE)),"")</f>
        <v/>
      </c>
      <c r="L4100" s="3">
        <f t="shared" si="130"/>
        <v>4096</v>
      </c>
      <c r="M4100" s="21" t="str">
        <f t="shared" si="129"/>
        <v/>
      </c>
      <c r="N4100" s="29">
        <f>IF($L4099 = 23,[24]Sheet1!J184,0)</f>
        <v>0</v>
      </c>
      <c r="O4100" s="29">
        <f>IF($L4099 = 23,[24]Sheet1!K184,0)</f>
        <v>0</v>
      </c>
      <c r="P4100" s="29">
        <f>IF($L4099 = 23,[24]Sheet1!L184,0)</f>
        <v>0</v>
      </c>
      <c r="Q4100" s="29">
        <f>IF($L4099 = 23,[24]Sheet1!M184,0)</f>
        <v>0</v>
      </c>
      <c r="R4100" s="29">
        <f>IF($L4099 = 23,[24]Sheet1!N184,0)</f>
        <v>0</v>
      </c>
      <c r="Z4100" s="25"/>
    </row>
    <row r="4101" spans="1:26">
      <c r="A4101" s="18" t="str">
        <f t="array" ref="A4101">IF(ROW(B4101)-6&lt;A$1,VLOOKUP(LOOKUP("zzzz",CHOOSE({1,2},"",INDEX([1]Sheet1!$P$1:$P$65000,SMALL(IF([1]Sheet1!P$1:P$65000&lt;&gt;"",ROW([1]Sheet1!P$1:P$65000)),ROWS(D$5:D4101))))),[1]Sheet1!$C$5:$D$65000,2,FALSE),IF(L4101&gt;$A$1,"",IF(A4100="","Figure "&amp;L4101,IFERROR(VLOOKUP(A4100,[1]Sheet1!$D$5:$Q$65000,14,FALSE),IFERROR(VLOOKUP(A4100,[1]Sheet1!$A$5:$D$65000,4,FALSE),"Figure " &amp; L4101)))))</f>
        <v/>
      </c>
      <c r="B4101" s="19" t="str">
        <f>IFERROR(IF($A4101="","",VLOOKUP($A4101,[1]Sheet1!$D$5:$R$65000,15,FALSE)),"")</f>
        <v/>
      </c>
      <c r="C4101" s="20" t="str">
        <f>IFERROR(IF(A4101="","",VLOOKUP($A4101,[1]Sheet1!$D$5:$N$65000,3,FALSE)),"")</f>
        <v/>
      </c>
      <c r="D4101" s="20" t="str">
        <f>IFERROR(IF($A4101="","",VLOOKUP($A4101,[1]Sheet1!$D$5:$N$65000,4,FALSE)),"")</f>
        <v/>
      </c>
      <c r="E4101" s="20" t="str">
        <f>IFERROR(IF($A4101="","",VLOOKUP($A4101,[1]Sheet1!$D$5:$N$65000,5,FALSE)),"")</f>
        <v/>
      </c>
      <c r="F4101" s="20" t="str">
        <f>IFERROR(IF($A4101="","",VLOOKUP($A4101,[1]Sheet1!$D$5:$N$65000,6,FALSE)),"")</f>
        <v/>
      </c>
      <c r="G4101" s="20" t="str">
        <f>IFERROR(IF($A4101="","",VLOOKUP($A4101,[1]Sheet1!$D$5:$N$65000,7,FALSE)),"")</f>
        <v/>
      </c>
      <c r="H4101" s="20" t="str">
        <f>IFERROR(IF($A4101="","",VLOOKUP($A4101,[1]Sheet1!$D$5:$N$65000,8,FALSE)),"")</f>
        <v/>
      </c>
      <c r="I4101" s="20" t="str">
        <f>IFERROR(IF($A4101="","",VLOOKUP($A4101,[1]Sheet1!$D$5:$N$65000,9,FALSE)),"")</f>
        <v/>
      </c>
      <c r="J4101" s="20" t="str">
        <f>IFERROR(IF($A4101="","",VLOOKUP($A4101,[1]Sheet1!$D$5:$N$65000,10,FALSE)),"")</f>
        <v/>
      </c>
      <c r="K4101" s="20" t="str">
        <f>IFERROR(IF($A4101="","",VLOOKUP($A4101,[1]Sheet1!$D$5:$N$65000,11,FALSE)),"")</f>
        <v/>
      </c>
      <c r="L4101" s="3">
        <f t="shared" si="130"/>
        <v>4097</v>
      </c>
      <c r="M4101" s="21" t="str">
        <f t="shared" si="129"/>
        <v/>
      </c>
      <c r="N4101" s="29">
        <f>IF($L4100 = 23,[24]Sheet1!J185,0)</f>
        <v>0</v>
      </c>
      <c r="O4101" s="29">
        <f>IF($L4100 = 23,[24]Sheet1!K185,0)</f>
        <v>0</v>
      </c>
      <c r="P4101" s="29">
        <f>IF($L4100 = 23,[24]Sheet1!L185,0)</f>
        <v>0</v>
      </c>
      <c r="Q4101" s="29">
        <f>IF($L4100 = 23,[24]Sheet1!M185,0)</f>
        <v>0</v>
      </c>
      <c r="R4101" s="29">
        <f>IF($L4100 = 23,[24]Sheet1!N185,0)</f>
        <v>0</v>
      </c>
      <c r="Z4101" s="25"/>
    </row>
    <row r="4102" spans="1:26">
      <c r="A4102" s="18" t="str">
        <f t="array" ref="A4102">IF(ROW(B4102)-6&lt;A$1,VLOOKUP(LOOKUP("zzzz",CHOOSE({1,2},"",INDEX([1]Sheet1!$P$1:$P$65000,SMALL(IF([1]Sheet1!P$1:P$65000&lt;&gt;"",ROW([1]Sheet1!P$1:P$65000)),ROWS(D$5:D4102))))),[1]Sheet1!$C$5:$D$65000,2,FALSE),IF(L4102&gt;$A$1,"",IF(A4101="","Figure "&amp;L4102,IFERROR(VLOOKUP(A4101,[1]Sheet1!$D$5:$Q$65000,14,FALSE),IFERROR(VLOOKUP(A4101,[1]Sheet1!$A$5:$D$65000,4,FALSE),"Figure " &amp; L4102)))))</f>
        <v/>
      </c>
      <c r="B4102" s="19" t="str">
        <f>IFERROR(IF($A4102="","",VLOOKUP($A4102,[1]Sheet1!$D$5:$R$65000,15,FALSE)),"")</f>
        <v/>
      </c>
      <c r="C4102" s="20" t="str">
        <f>IFERROR(IF(A4102="","",VLOOKUP($A4102,[1]Sheet1!$D$5:$N$65000,3,FALSE)),"")</f>
        <v/>
      </c>
      <c r="D4102" s="20" t="str">
        <f>IFERROR(IF($A4102="","",VLOOKUP($A4102,[1]Sheet1!$D$5:$N$65000,4,FALSE)),"")</f>
        <v/>
      </c>
      <c r="E4102" s="20" t="str">
        <f>IFERROR(IF($A4102="","",VLOOKUP($A4102,[1]Sheet1!$D$5:$N$65000,5,FALSE)),"")</f>
        <v/>
      </c>
      <c r="F4102" s="20" t="str">
        <f>IFERROR(IF($A4102="","",VLOOKUP($A4102,[1]Sheet1!$D$5:$N$65000,6,FALSE)),"")</f>
        <v/>
      </c>
      <c r="G4102" s="20" t="str">
        <f>IFERROR(IF($A4102="","",VLOOKUP($A4102,[1]Sheet1!$D$5:$N$65000,7,FALSE)),"")</f>
        <v/>
      </c>
      <c r="H4102" s="20" t="str">
        <f>IFERROR(IF($A4102="","",VLOOKUP($A4102,[1]Sheet1!$D$5:$N$65000,8,FALSE)),"")</f>
        <v/>
      </c>
      <c r="I4102" s="20" t="str">
        <f>IFERROR(IF($A4102="","",VLOOKUP($A4102,[1]Sheet1!$D$5:$N$65000,9,FALSE)),"")</f>
        <v/>
      </c>
      <c r="J4102" s="20" t="str">
        <f>IFERROR(IF($A4102="","",VLOOKUP($A4102,[1]Sheet1!$D$5:$N$65000,10,FALSE)),"")</f>
        <v/>
      </c>
      <c r="K4102" s="20" t="str">
        <f>IFERROR(IF($A4102="","",VLOOKUP($A4102,[1]Sheet1!$D$5:$N$65000,11,FALSE)),"")</f>
        <v/>
      </c>
      <c r="L4102" s="3">
        <f t="shared" si="130"/>
        <v>4098</v>
      </c>
      <c r="M4102" s="21" t="str">
        <f t="shared" ref="M4102:M4165" si="131">IF(K4102="","",L4102)</f>
        <v/>
      </c>
      <c r="N4102" s="29">
        <f>IF($L4101 = 23,[24]Sheet1!J186,0)</f>
        <v>0</v>
      </c>
      <c r="O4102" s="29">
        <f>IF($L4101 = 23,[24]Sheet1!K186,0)</f>
        <v>0</v>
      </c>
      <c r="P4102" s="29">
        <f>IF($L4101 = 23,[24]Sheet1!L186,0)</f>
        <v>0</v>
      </c>
      <c r="Q4102" s="29">
        <f>IF($L4101 = 23,[24]Sheet1!M186,0)</f>
        <v>0</v>
      </c>
      <c r="R4102" s="29">
        <f>IF($L4101 = 23,[24]Sheet1!N186,0)</f>
        <v>0</v>
      </c>
      <c r="Z4102" s="25"/>
    </row>
    <row r="4103" spans="1:26">
      <c r="A4103" s="18" t="str">
        <f t="array" ref="A4103">IF(ROW(B4103)-6&lt;A$1,VLOOKUP(LOOKUP("zzzz",CHOOSE({1,2},"",INDEX([1]Sheet1!$P$1:$P$65000,SMALL(IF([1]Sheet1!P$1:P$65000&lt;&gt;"",ROW([1]Sheet1!P$1:P$65000)),ROWS(D$5:D4103))))),[1]Sheet1!$C$5:$D$65000,2,FALSE),IF(L4103&gt;$A$1,"",IF(A4102="","Figure "&amp;L4103,IFERROR(VLOOKUP(A4102,[1]Sheet1!$D$5:$Q$65000,14,FALSE),IFERROR(VLOOKUP(A4102,[1]Sheet1!$A$5:$D$65000,4,FALSE),"Figure " &amp; L4103)))))</f>
        <v/>
      </c>
      <c r="B4103" s="19" t="str">
        <f>IFERROR(IF($A4103="","",VLOOKUP($A4103,[1]Sheet1!$D$5:$R$65000,15,FALSE)),"")</f>
        <v/>
      </c>
      <c r="C4103" s="20" t="str">
        <f>IFERROR(IF(A4103="","",VLOOKUP($A4103,[1]Sheet1!$D$5:$N$65000,3,FALSE)),"")</f>
        <v/>
      </c>
      <c r="D4103" s="20" t="str">
        <f>IFERROR(IF($A4103="","",VLOOKUP($A4103,[1]Sheet1!$D$5:$N$65000,4,FALSE)),"")</f>
        <v/>
      </c>
      <c r="E4103" s="20" t="str">
        <f>IFERROR(IF($A4103="","",VLOOKUP($A4103,[1]Sheet1!$D$5:$N$65000,5,FALSE)),"")</f>
        <v/>
      </c>
      <c r="F4103" s="20" t="str">
        <f>IFERROR(IF($A4103="","",VLOOKUP($A4103,[1]Sheet1!$D$5:$N$65000,6,FALSE)),"")</f>
        <v/>
      </c>
      <c r="G4103" s="20" t="str">
        <f>IFERROR(IF($A4103="","",VLOOKUP($A4103,[1]Sheet1!$D$5:$N$65000,7,FALSE)),"")</f>
        <v/>
      </c>
      <c r="H4103" s="20" t="str">
        <f>IFERROR(IF($A4103="","",VLOOKUP($A4103,[1]Sheet1!$D$5:$N$65000,8,FALSE)),"")</f>
        <v/>
      </c>
      <c r="I4103" s="20" t="str">
        <f>IFERROR(IF($A4103="","",VLOOKUP($A4103,[1]Sheet1!$D$5:$N$65000,9,FALSE)),"")</f>
        <v/>
      </c>
      <c r="J4103" s="20" t="str">
        <f>IFERROR(IF($A4103="","",VLOOKUP($A4103,[1]Sheet1!$D$5:$N$65000,10,FALSE)),"")</f>
        <v/>
      </c>
      <c r="K4103" s="20" t="str">
        <f>IFERROR(IF($A4103="","",VLOOKUP($A4103,[1]Sheet1!$D$5:$N$65000,11,FALSE)),"")</f>
        <v/>
      </c>
      <c r="L4103" s="3">
        <f t="shared" si="130"/>
        <v>4099</v>
      </c>
      <c r="M4103" s="21" t="str">
        <f t="shared" si="131"/>
        <v/>
      </c>
      <c r="N4103" s="29">
        <f>IF($L4102 = 23,[24]Sheet1!J187,0)</f>
        <v>0</v>
      </c>
      <c r="O4103" s="29">
        <f>IF($L4102 = 23,[24]Sheet1!K187,0)</f>
        <v>0</v>
      </c>
      <c r="P4103" s="29">
        <f>IF($L4102 = 23,[24]Sheet1!L187,0)</f>
        <v>0</v>
      </c>
      <c r="Q4103" s="29">
        <f>IF($L4102 = 23,[24]Sheet1!M187,0)</f>
        <v>0</v>
      </c>
      <c r="R4103" s="29">
        <f>IF($L4102 = 23,[24]Sheet1!N187,0)</f>
        <v>0</v>
      </c>
      <c r="Z4103" s="25"/>
    </row>
    <row r="4104" spans="1:26">
      <c r="A4104" s="18" t="str">
        <f t="array" ref="A4104">IF(ROW(B4104)-6&lt;A$1,VLOOKUP(LOOKUP("zzzz",CHOOSE({1,2},"",INDEX([1]Sheet1!$P$1:$P$65000,SMALL(IF([1]Sheet1!P$1:P$65000&lt;&gt;"",ROW([1]Sheet1!P$1:P$65000)),ROWS(D$5:D4104))))),[1]Sheet1!$C$5:$D$65000,2,FALSE),IF(L4104&gt;$A$1,"",IF(A4103="","Figure "&amp;L4104,IFERROR(VLOOKUP(A4103,[1]Sheet1!$D$5:$Q$65000,14,FALSE),IFERROR(VLOOKUP(A4103,[1]Sheet1!$A$5:$D$65000,4,FALSE),"Figure " &amp; L4104)))))</f>
        <v/>
      </c>
      <c r="B4104" s="19" t="str">
        <f>IFERROR(IF($A4104="","",VLOOKUP($A4104,[1]Sheet1!$D$5:$R$65000,15,FALSE)),"")</f>
        <v/>
      </c>
      <c r="C4104" s="20" t="str">
        <f>IFERROR(IF(A4104="","",VLOOKUP($A4104,[1]Sheet1!$D$5:$N$65000,3,FALSE)),"")</f>
        <v/>
      </c>
      <c r="D4104" s="20" t="str">
        <f>IFERROR(IF($A4104="","",VLOOKUP($A4104,[1]Sheet1!$D$5:$N$65000,4,FALSE)),"")</f>
        <v/>
      </c>
      <c r="E4104" s="20" t="str">
        <f>IFERROR(IF($A4104="","",VLOOKUP($A4104,[1]Sheet1!$D$5:$N$65000,5,FALSE)),"")</f>
        <v/>
      </c>
      <c r="F4104" s="20" t="str">
        <f>IFERROR(IF($A4104="","",VLOOKUP($A4104,[1]Sheet1!$D$5:$N$65000,6,FALSE)),"")</f>
        <v/>
      </c>
      <c r="G4104" s="20" t="str">
        <f>IFERROR(IF($A4104="","",VLOOKUP($A4104,[1]Sheet1!$D$5:$N$65000,7,FALSE)),"")</f>
        <v/>
      </c>
      <c r="H4104" s="20" t="str">
        <f>IFERROR(IF($A4104="","",VLOOKUP($A4104,[1]Sheet1!$D$5:$N$65000,8,FALSE)),"")</f>
        <v/>
      </c>
      <c r="I4104" s="20" t="str">
        <f>IFERROR(IF($A4104="","",VLOOKUP($A4104,[1]Sheet1!$D$5:$N$65000,9,FALSE)),"")</f>
        <v/>
      </c>
      <c r="J4104" s="20" t="str">
        <f>IFERROR(IF($A4104="","",VLOOKUP($A4104,[1]Sheet1!$D$5:$N$65000,10,FALSE)),"")</f>
        <v/>
      </c>
      <c r="K4104" s="20" t="str">
        <f>IFERROR(IF($A4104="","",VLOOKUP($A4104,[1]Sheet1!$D$5:$N$65000,11,FALSE)),"")</f>
        <v/>
      </c>
      <c r="L4104" s="3">
        <f t="shared" si="130"/>
        <v>4100</v>
      </c>
      <c r="M4104" s="21" t="str">
        <f t="shared" si="131"/>
        <v/>
      </c>
      <c r="N4104" s="29">
        <f>IF($L4103 = 23,[24]Sheet1!J188,0)</f>
        <v>0</v>
      </c>
      <c r="O4104" s="29">
        <f>IF($L4103 = 23,[24]Sheet1!K188,0)</f>
        <v>0</v>
      </c>
      <c r="P4104" s="29">
        <f>IF($L4103 = 23,[24]Sheet1!L188,0)</f>
        <v>0</v>
      </c>
      <c r="Q4104" s="29">
        <f>IF($L4103 = 23,[24]Sheet1!M188,0)</f>
        <v>0</v>
      </c>
      <c r="R4104" s="29">
        <f>IF($L4103 = 23,[24]Sheet1!N188,0)</f>
        <v>0</v>
      </c>
      <c r="Z4104" s="25"/>
    </row>
    <row r="4105" spans="1:26">
      <c r="A4105" s="18" t="str">
        <f t="array" ref="A4105">IF(ROW(B4105)-6&lt;A$1,VLOOKUP(LOOKUP("zzzz",CHOOSE({1,2},"",INDEX([1]Sheet1!$P$1:$P$65000,SMALL(IF([1]Sheet1!P$1:P$65000&lt;&gt;"",ROW([1]Sheet1!P$1:P$65000)),ROWS(D$5:D4105))))),[1]Sheet1!$C$5:$D$65000,2,FALSE),IF(L4105&gt;$A$1,"",IF(A4104="","Figure "&amp;L4105,IFERROR(VLOOKUP(A4104,[1]Sheet1!$D$5:$Q$65000,14,FALSE),IFERROR(VLOOKUP(A4104,[1]Sheet1!$A$5:$D$65000,4,FALSE),"Figure " &amp; L4105)))))</f>
        <v/>
      </c>
      <c r="B4105" s="19" t="str">
        <f>IFERROR(IF($A4105="","",VLOOKUP($A4105,[1]Sheet1!$D$5:$R$65000,15,FALSE)),"")</f>
        <v/>
      </c>
      <c r="C4105" s="20" t="str">
        <f>IFERROR(IF(A4105="","",VLOOKUP($A4105,[1]Sheet1!$D$5:$N$65000,3,FALSE)),"")</f>
        <v/>
      </c>
      <c r="D4105" s="20" t="str">
        <f>IFERROR(IF($A4105="","",VLOOKUP($A4105,[1]Sheet1!$D$5:$N$65000,4,FALSE)),"")</f>
        <v/>
      </c>
      <c r="E4105" s="20" t="str">
        <f>IFERROR(IF($A4105="","",VLOOKUP($A4105,[1]Sheet1!$D$5:$N$65000,5,FALSE)),"")</f>
        <v/>
      </c>
      <c r="F4105" s="20" t="str">
        <f>IFERROR(IF($A4105="","",VLOOKUP($A4105,[1]Sheet1!$D$5:$N$65000,6,FALSE)),"")</f>
        <v/>
      </c>
      <c r="G4105" s="20" t="str">
        <f>IFERROR(IF($A4105="","",VLOOKUP($A4105,[1]Sheet1!$D$5:$N$65000,7,FALSE)),"")</f>
        <v/>
      </c>
      <c r="H4105" s="20" t="str">
        <f>IFERROR(IF($A4105="","",VLOOKUP($A4105,[1]Sheet1!$D$5:$N$65000,8,FALSE)),"")</f>
        <v/>
      </c>
      <c r="I4105" s="20" t="str">
        <f>IFERROR(IF($A4105="","",VLOOKUP($A4105,[1]Sheet1!$D$5:$N$65000,9,FALSE)),"")</f>
        <v/>
      </c>
      <c r="J4105" s="20" t="str">
        <f>IFERROR(IF($A4105="","",VLOOKUP($A4105,[1]Sheet1!$D$5:$N$65000,10,FALSE)),"")</f>
        <v/>
      </c>
      <c r="K4105" s="20" t="str">
        <f>IFERROR(IF($A4105="","",VLOOKUP($A4105,[1]Sheet1!$D$5:$N$65000,11,FALSE)),"")</f>
        <v/>
      </c>
      <c r="L4105" s="3">
        <f t="shared" si="130"/>
        <v>4101</v>
      </c>
      <c r="M4105" s="21" t="str">
        <f t="shared" si="131"/>
        <v/>
      </c>
      <c r="N4105" s="29">
        <f>IF($L4104 = 23,[24]Sheet1!J189,0)</f>
        <v>0</v>
      </c>
      <c r="O4105" s="29">
        <f>IF($L4104 = 23,[24]Sheet1!K189,0)</f>
        <v>0</v>
      </c>
      <c r="P4105" s="29">
        <f>IF($L4104 = 23,[24]Sheet1!L189,0)</f>
        <v>0</v>
      </c>
      <c r="Q4105" s="29">
        <f>IF($L4104 = 23,[24]Sheet1!M189,0)</f>
        <v>0</v>
      </c>
      <c r="R4105" s="29">
        <f>IF($L4104 = 23,[24]Sheet1!N189,0)</f>
        <v>0</v>
      </c>
      <c r="Z4105" s="25"/>
    </row>
    <row r="4106" spans="1:26">
      <c r="A4106" s="18" t="str">
        <f t="array" ref="A4106">IF(ROW(B4106)-6&lt;A$1,VLOOKUP(LOOKUP("zzzz",CHOOSE({1,2},"",INDEX([1]Sheet1!$P$1:$P$65000,SMALL(IF([1]Sheet1!P$1:P$65000&lt;&gt;"",ROW([1]Sheet1!P$1:P$65000)),ROWS(D$5:D4106))))),[1]Sheet1!$C$5:$D$65000,2,FALSE),IF(L4106&gt;$A$1,"",IF(A4105="","Figure "&amp;L4106,IFERROR(VLOOKUP(A4105,[1]Sheet1!$D$5:$Q$65000,14,FALSE),IFERROR(VLOOKUP(A4105,[1]Sheet1!$A$5:$D$65000,4,FALSE),"Figure " &amp; L4106)))))</f>
        <v/>
      </c>
      <c r="B4106" s="19" t="str">
        <f>IFERROR(IF($A4106="","",VLOOKUP($A4106,[1]Sheet1!$D$5:$R$65000,15,FALSE)),"")</f>
        <v/>
      </c>
      <c r="C4106" s="20" t="str">
        <f>IFERROR(IF(A4106="","",VLOOKUP($A4106,[1]Sheet1!$D$5:$N$65000,3,FALSE)),"")</f>
        <v/>
      </c>
      <c r="D4106" s="20" t="str">
        <f>IFERROR(IF($A4106="","",VLOOKUP($A4106,[1]Sheet1!$D$5:$N$65000,4,FALSE)),"")</f>
        <v/>
      </c>
      <c r="E4106" s="20" t="str">
        <f>IFERROR(IF($A4106="","",VLOOKUP($A4106,[1]Sheet1!$D$5:$N$65000,5,FALSE)),"")</f>
        <v/>
      </c>
      <c r="F4106" s="20" t="str">
        <f>IFERROR(IF($A4106="","",VLOOKUP($A4106,[1]Sheet1!$D$5:$N$65000,6,FALSE)),"")</f>
        <v/>
      </c>
      <c r="G4106" s="20" t="str">
        <f>IFERROR(IF($A4106="","",VLOOKUP($A4106,[1]Sheet1!$D$5:$N$65000,7,FALSE)),"")</f>
        <v/>
      </c>
      <c r="H4106" s="20" t="str">
        <f>IFERROR(IF($A4106="","",VLOOKUP($A4106,[1]Sheet1!$D$5:$N$65000,8,FALSE)),"")</f>
        <v/>
      </c>
      <c r="I4106" s="20" t="str">
        <f>IFERROR(IF($A4106="","",VLOOKUP($A4106,[1]Sheet1!$D$5:$N$65000,9,FALSE)),"")</f>
        <v/>
      </c>
      <c r="J4106" s="20" t="str">
        <f>IFERROR(IF($A4106="","",VLOOKUP($A4106,[1]Sheet1!$D$5:$N$65000,10,FALSE)),"")</f>
        <v/>
      </c>
      <c r="K4106" s="20" t="str">
        <f>IFERROR(IF($A4106="","",VLOOKUP($A4106,[1]Sheet1!$D$5:$N$65000,11,FALSE)),"")</f>
        <v/>
      </c>
      <c r="L4106" s="3">
        <f t="shared" si="130"/>
        <v>4102</v>
      </c>
      <c r="M4106" s="21" t="str">
        <f t="shared" si="131"/>
        <v/>
      </c>
      <c r="N4106" s="29">
        <f>IF($L4105 = 23,[24]Sheet1!J190,0)</f>
        <v>0</v>
      </c>
      <c r="O4106" s="29">
        <f>IF($L4105 = 23,[24]Sheet1!K190,0)</f>
        <v>0</v>
      </c>
      <c r="P4106" s="29">
        <f>IF($L4105 = 23,[24]Sheet1!L190,0)</f>
        <v>0</v>
      </c>
      <c r="Q4106" s="29">
        <f>IF($L4105 = 23,[24]Sheet1!M190,0)</f>
        <v>0</v>
      </c>
      <c r="R4106" s="29">
        <f>IF($L4105 = 23,[24]Sheet1!N190,0)</f>
        <v>0</v>
      </c>
      <c r="Z4106" s="25"/>
    </row>
    <row r="4107" spans="1:26">
      <c r="A4107" s="18" t="str">
        <f t="array" ref="A4107">IF(ROW(B4107)-6&lt;A$1,VLOOKUP(LOOKUP("zzzz",CHOOSE({1,2},"",INDEX([1]Sheet1!$P$1:$P$65000,SMALL(IF([1]Sheet1!P$1:P$65000&lt;&gt;"",ROW([1]Sheet1!P$1:P$65000)),ROWS(D$5:D4107))))),[1]Sheet1!$C$5:$D$65000,2,FALSE),IF(L4107&gt;$A$1,"",IF(A4106="","Figure "&amp;L4107,IFERROR(VLOOKUP(A4106,[1]Sheet1!$D$5:$Q$65000,14,FALSE),IFERROR(VLOOKUP(A4106,[1]Sheet1!$A$5:$D$65000,4,FALSE),"Figure " &amp; L4107)))))</f>
        <v/>
      </c>
      <c r="B4107" s="19" t="str">
        <f>IFERROR(IF($A4107="","",VLOOKUP($A4107,[1]Sheet1!$D$5:$R$65000,15,FALSE)),"")</f>
        <v/>
      </c>
      <c r="C4107" s="20" t="str">
        <f>IFERROR(IF(A4107="","",VLOOKUP($A4107,[1]Sheet1!$D$5:$N$65000,3,FALSE)),"")</f>
        <v/>
      </c>
      <c r="D4107" s="20" t="str">
        <f>IFERROR(IF($A4107="","",VLOOKUP($A4107,[1]Sheet1!$D$5:$N$65000,4,FALSE)),"")</f>
        <v/>
      </c>
      <c r="E4107" s="20" t="str">
        <f>IFERROR(IF($A4107="","",VLOOKUP($A4107,[1]Sheet1!$D$5:$N$65000,5,FALSE)),"")</f>
        <v/>
      </c>
      <c r="F4107" s="20" t="str">
        <f>IFERROR(IF($A4107="","",VLOOKUP($A4107,[1]Sheet1!$D$5:$N$65000,6,FALSE)),"")</f>
        <v/>
      </c>
      <c r="G4107" s="20" t="str">
        <f>IFERROR(IF($A4107="","",VLOOKUP($A4107,[1]Sheet1!$D$5:$N$65000,7,FALSE)),"")</f>
        <v/>
      </c>
      <c r="H4107" s="20" t="str">
        <f>IFERROR(IF($A4107="","",VLOOKUP($A4107,[1]Sheet1!$D$5:$N$65000,8,FALSE)),"")</f>
        <v/>
      </c>
      <c r="I4107" s="20" t="str">
        <f>IFERROR(IF($A4107="","",VLOOKUP($A4107,[1]Sheet1!$D$5:$N$65000,9,FALSE)),"")</f>
        <v/>
      </c>
      <c r="J4107" s="20" t="str">
        <f>IFERROR(IF($A4107="","",VLOOKUP($A4107,[1]Sheet1!$D$5:$N$65000,10,FALSE)),"")</f>
        <v/>
      </c>
      <c r="K4107" s="20" t="str">
        <f>IFERROR(IF($A4107="","",VLOOKUP($A4107,[1]Sheet1!$D$5:$N$65000,11,FALSE)),"")</f>
        <v/>
      </c>
      <c r="L4107" s="3">
        <f t="shared" si="130"/>
        <v>4103</v>
      </c>
      <c r="M4107" s="21" t="str">
        <f t="shared" si="131"/>
        <v/>
      </c>
      <c r="N4107" s="29">
        <f>IF($L4106 = 23,[24]Sheet1!J191,0)</f>
        <v>0</v>
      </c>
      <c r="O4107" s="29">
        <f>IF($L4106 = 23,[24]Sheet1!K191,0)</f>
        <v>0</v>
      </c>
      <c r="P4107" s="29">
        <f>IF($L4106 = 23,[24]Sheet1!L191,0)</f>
        <v>0</v>
      </c>
      <c r="Q4107" s="29">
        <f>IF($L4106 = 23,[24]Sheet1!M191,0)</f>
        <v>0</v>
      </c>
      <c r="R4107" s="29">
        <f>IF($L4106 = 23,[24]Sheet1!N191,0)</f>
        <v>0</v>
      </c>
      <c r="Z4107"/>
    </row>
    <row r="4108" spans="1:26">
      <c r="A4108" s="18" t="str">
        <f t="array" ref="A4108">IF(ROW(B4108)-6&lt;A$1,VLOOKUP(LOOKUP("zzzz",CHOOSE({1,2},"",INDEX([1]Sheet1!$P$1:$P$65000,SMALL(IF([1]Sheet1!P$1:P$65000&lt;&gt;"",ROW([1]Sheet1!P$1:P$65000)),ROWS(D$5:D4108))))),[1]Sheet1!$C$5:$D$65000,2,FALSE),IF(L4108&gt;$A$1,"",IF(A4107="","Figure "&amp;L4108,IFERROR(VLOOKUP(A4107,[1]Sheet1!$D$5:$Q$65000,14,FALSE),IFERROR(VLOOKUP(A4107,[1]Sheet1!$A$5:$D$65000,4,FALSE),"Figure " &amp; L4108)))))</f>
        <v/>
      </c>
      <c r="B4108" s="19" t="str">
        <f>IFERROR(IF($A4108="","",VLOOKUP($A4108,[1]Sheet1!$D$5:$R$65000,15,FALSE)),"")</f>
        <v/>
      </c>
      <c r="C4108" s="20" t="str">
        <f>IFERROR(IF(A4108="","",VLOOKUP($A4108,[1]Sheet1!$D$5:$N$65000,3,FALSE)),"")</f>
        <v/>
      </c>
      <c r="D4108" s="20" t="str">
        <f>IFERROR(IF($A4108="","",VLOOKUP($A4108,[1]Sheet1!$D$5:$N$65000,4,FALSE)),"")</f>
        <v/>
      </c>
      <c r="E4108" s="20" t="str">
        <f>IFERROR(IF($A4108="","",VLOOKUP($A4108,[1]Sheet1!$D$5:$N$65000,5,FALSE)),"")</f>
        <v/>
      </c>
      <c r="F4108" s="20" t="str">
        <f>IFERROR(IF($A4108="","",VLOOKUP($A4108,[1]Sheet1!$D$5:$N$65000,6,FALSE)),"")</f>
        <v/>
      </c>
      <c r="G4108" s="20" t="str">
        <f>IFERROR(IF($A4108="","",VLOOKUP($A4108,[1]Sheet1!$D$5:$N$65000,7,FALSE)),"")</f>
        <v/>
      </c>
      <c r="H4108" s="20" t="str">
        <f>IFERROR(IF($A4108="","",VLOOKUP($A4108,[1]Sheet1!$D$5:$N$65000,8,FALSE)),"")</f>
        <v/>
      </c>
      <c r="I4108" s="20" t="str">
        <f>IFERROR(IF($A4108="","",VLOOKUP($A4108,[1]Sheet1!$D$5:$N$65000,9,FALSE)),"")</f>
        <v/>
      </c>
      <c r="J4108" s="20" t="str">
        <f>IFERROR(IF($A4108="","",VLOOKUP($A4108,[1]Sheet1!$D$5:$N$65000,10,FALSE)),"")</f>
        <v/>
      </c>
      <c r="K4108" s="20" t="str">
        <f>IFERROR(IF($A4108="","",VLOOKUP($A4108,[1]Sheet1!$D$5:$N$65000,11,FALSE)),"")</f>
        <v/>
      </c>
      <c r="L4108" s="3">
        <f t="shared" si="130"/>
        <v>4104</v>
      </c>
      <c r="M4108" s="21" t="str">
        <f t="shared" si="131"/>
        <v/>
      </c>
      <c r="N4108" s="29">
        <f>IF($L4107 = 23,[24]Sheet1!J192,0)</f>
        <v>0</v>
      </c>
      <c r="O4108" s="29">
        <f>IF($L4107 = 23,[24]Sheet1!K192,0)</f>
        <v>0</v>
      </c>
      <c r="P4108" s="29">
        <f>IF($L4107 = 23,[24]Sheet1!L192,0)</f>
        <v>0</v>
      </c>
      <c r="Q4108" s="29">
        <f>IF($L4107 = 23,[24]Sheet1!M192,0)</f>
        <v>0</v>
      </c>
      <c r="R4108" s="29">
        <f>IF($L4107 = 23,[24]Sheet1!N192,0)</f>
        <v>0</v>
      </c>
      <c r="Z4108"/>
    </row>
    <row r="4109" spans="1:26">
      <c r="A4109" s="18" t="str">
        <f t="array" ref="A4109">IF(ROW(B4109)-6&lt;A$1,VLOOKUP(LOOKUP("zzzz",CHOOSE({1,2},"",INDEX([1]Sheet1!$P$1:$P$65000,SMALL(IF([1]Sheet1!P$1:P$65000&lt;&gt;"",ROW([1]Sheet1!P$1:P$65000)),ROWS(D$5:D4109))))),[1]Sheet1!$C$5:$D$65000,2,FALSE),IF(L4109&gt;$A$1,"",IF(A4108="","Figure "&amp;L4109,IFERROR(VLOOKUP(A4108,[1]Sheet1!$D$5:$Q$65000,14,FALSE),IFERROR(VLOOKUP(A4108,[1]Sheet1!$A$5:$D$65000,4,FALSE),"Figure " &amp; L4109)))))</f>
        <v/>
      </c>
      <c r="B4109" s="19" t="str">
        <f>IFERROR(IF($A4109="","",VLOOKUP($A4109,[1]Sheet1!$D$5:$R$65000,15,FALSE)),"")</f>
        <v/>
      </c>
      <c r="C4109" s="20" t="str">
        <f>IFERROR(IF(A4109="","",VLOOKUP($A4109,[1]Sheet1!$D$5:$N$65000,3,FALSE)),"")</f>
        <v/>
      </c>
      <c r="D4109" s="20" t="str">
        <f>IFERROR(IF($A4109="","",VLOOKUP($A4109,[1]Sheet1!$D$5:$N$65000,4,FALSE)),"")</f>
        <v/>
      </c>
      <c r="E4109" s="20" t="str">
        <f>IFERROR(IF($A4109="","",VLOOKUP($A4109,[1]Sheet1!$D$5:$N$65000,5,FALSE)),"")</f>
        <v/>
      </c>
      <c r="F4109" s="20" t="str">
        <f>IFERROR(IF($A4109="","",VLOOKUP($A4109,[1]Sheet1!$D$5:$N$65000,6,FALSE)),"")</f>
        <v/>
      </c>
      <c r="G4109" s="20" t="str">
        <f>IFERROR(IF($A4109="","",VLOOKUP($A4109,[1]Sheet1!$D$5:$N$65000,7,FALSE)),"")</f>
        <v/>
      </c>
      <c r="H4109" s="20" t="str">
        <f>IFERROR(IF($A4109="","",VLOOKUP($A4109,[1]Sheet1!$D$5:$N$65000,8,FALSE)),"")</f>
        <v/>
      </c>
      <c r="I4109" s="20" t="str">
        <f>IFERROR(IF($A4109="","",VLOOKUP($A4109,[1]Sheet1!$D$5:$N$65000,9,FALSE)),"")</f>
        <v/>
      </c>
      <c r="J4109" s="20" t="str">
        <f>IFERROR(IF($A4109="","",VLOOKUP($A4109,[1]Sheet1!$D$5:$N$65000,10,FALSE)),"")</f>
        <v/>
      </c>
      <c r="K4109" s="20" t="str">
        <f>IFERROR(IF($A4109="","",VLOOKUP($A4109,[1]Sheet1!$D$5:$N$65000,11,FALSE)),"")</f>
        <v/>
      </c>
      <c r="L4109" s="3">
        <f t="shared" si="130"/>
        <v>4105</v>
      </c>
      <c r="M4109" s="21" t="str">
        <f t="shared" si="131"/>
        <v/>
      </c>
      <c r="N4109" s="29">
        <f>IF($L4108 = 23,[24]Sheet1!J193,0)</f>
        <v>0</v>
      </c>
      <c r="O4109" s="29">
        <f>IF($L4108 = 23,[24]Sheet1!K193,0)</f>
        <v>0</v>
      </c>
      <c r="P4109" s="29">
        <f>IF($L4108 = 23,[24]Sheet1!L193,0)</f>
        <v>0</v>
      </c>
      <c r="Q4109" s="29">
        <f>IF($L4108 = 23,[24]Sheet1!M193,0)</f>
        <v>0</v>
      </c>
      <c r="R4109" s="29">
        <f>IF($L4108 = 23,[24]Sheet1!N193,0)</f>
        <v>0</v>
      </c>
      <c r="Z4109"/>
    </row>
    <row r="4110" spans="1:26">
      <c r="A4110" s="18" t="str">
        <f t="array" ref="A4110">IF(ROW(B4110)-6&lt;A$1,VLOOKUP(LOOKUP("zzzz",CHOOSE({1,2},"",INDEX([1]Sheet1!$P$1:$P$65000,SMALL(IF([1]Sheet1!P$1:P$65000&lt;&gt;"",ROW([1]Sheet1!P$1:P$65000)),ROWS(D$5:D4110))))),[1]Sheet1!$C$5:$D$65000,2,FALSE),IF(L4110&gt;$A$1,"",IF(A4109="","Figure "&amp;L4110,IFERROR(VLOOKUP(A4109,[1]Sheet1!$D$5:$Q$65000,14,FALSE),IFERROR(VLOOKUP(A4109,[1]Sheet1!$A$5:$D$65000,4,FALSE),"Figure " &amp; L4110)))))</f>
        <v/>
      </c>
      <c r="B4110" s="19" t="str">
        <f>IFERROR(IF($A4110="","",VLOOKUP($A4110,[1]Sheet1!$D$5:$R$65000,15,FALSE)),"")</f>
        <v/>
      </c>
      <c r="C4110" s="20" t="str">
        <f>IFERROR(IF(A4110="","",VLOOKUP($A4110,[1]Sheet1!$D$5:$N$65000,3,FALSE)),"")</f>
        <v/>
      </c>
      <c r="D4110" s="20" t="str">
        <f>IFERROR(IF($A4110="","",VLOOKUP($A4110,[1]Sheet1!$D$5:$N$65000,4,FALSE)),"")</f>
        <v/>
      </c>
      <c r="E4110" s="20" t="str">
        <f>IFERROR(IF($A4110="","",VLOOKUP($A4110,[1]Sheet1!$D$5:$N$65000,5,FALSE)),"")</f>
        <v/>
      </c>
      <c r="F4110" s="20" t="str">
        <f>IFERROR(IF($A4110="","",VLOOKUP($A4110,[1]Sheet1!$D$5:$N$65000,6,FALSE)),"")</f>
        <v/>
      </c>
      <c r="G4110" s="20" t="str">
        <f>IFERROR(IF($A4110="","",VLOOKUP($A4110,[1]Sheet1!$D$5:$N$65000,7,FALSE)),"")</f>
        <v/>
      </c>
      <c r="H4110" s="20" t="str">
        <f>IFERROR(IF($A4110="","",VLOOKUP($A4110,[1]Sheet1!$D$5:$N$65000,8,FALSE)),"")</f>
        <v/>
      </c>
      <c r="I4110" s="20" t="str">
        <f>IFERROR(IF($A4110="","",VLOOKUP($A4110,[1]Sheet1!$D$5:$N$65000,9,FALSE)),"")</f>
        <v/>
      </c>
      <c r="J4110" s="20" t="str">
        <f>IFERROR(IF($A4110="","",VLOOKUP($A4110,[1]Sheet1!$D$5:$N$65000,10,FALSE)),"")</f>
        <v/>
      </c>
      <c r="K4110" s="20" t="str">
        <f>IFERROR(IF($A4110="","",VLOOKUP($A4110,[1]Sheet1!$D$5:$N$65000,11,FALSE)),"")</f>
        <v/>
      </c>
      <c r="L4110" s="3">
        <f t="shared" si="130"/>
        <v>4106</v>
      </c>
      <c r="M4110" s="21" t="str">
        <f t="shared" si="131"/>
        <v/>
      </c>
      <c r="N4110" s="29">
        <f>IF($L4109 = 23,[24]Sheet1!J194,0)</f>
        <v>0</v>
      </c>
      <c r="O4110" s="29">
        <f>IF($L4109 = 23,[24]Sheet1!K194,0)</f>
        <v>0</v>
      </c>
      <c r="P4110" s="29">
        <f>IF($L4109 = 23,[24]Sheet1!L194,0)</f>
        <v>0</v>
      </c>
      <c r="Q4110" s="29">
        <f>IF($L4109 = 23,[24]Sheet1!M194,0)</f>
        <v>0</v>
      </c>
      <c r="R4110" s="29">
        <f>IF($L4109 = 23,[24]Sheet1!N194,0)</f>
        <v>0</v>
      </c>
      <c r="Z4110"/>
    </row>
    <row r="4111" spans="1:26">
      <c r="A4111" s="18" t="str">
        <f t="array" ref="A4111">IF(ROW(B4111)-6&lt;A$1,VLOOKUP(LOOKUP("zzzz",CHOOSE({1,2},"",INDEX([1]Sheet1!$P$1:$P$65000,SMALL(IF([1]Sheet1!P$1:P$65000&lt;&gt;"",ROW([1]Sheet1!P$1:P$65000)),ROWS(D$5:D4111))))),[1]Sheet1!$C$5:$D$65000,2,FALSE),IF(L4111&gt;$A$1,"",IF(A4110="","Figure "&amp;L4111,IFERROR(VLOOKUP(A4110,[1]Sheet1!$D$5:$Q$65000,14,FALSE),IFERROR(VLOOKUP(A4110,[1]Sheet1!$A$5:$D$65000,4,FALSE),"Figure " &amp; L4111)))))</f>
        <v/>
      </c>
      <c r="B4111" s="19" t="str">
        <f>IFERROR(IF($A4111="","",VLOOKUP($A4111,[1]Sheet1!$D$5:$R$65000,15,FALSE)),"")</f>
        <v/>
      </c>
      <c r="C4111" s="20" t="str">
        <f>IFERROR(IF(A4111="","",VLOOKUP($A4111,[1]Sheet1!$D$5:$N$65000,3,FALSE)),"")</f>
        <v/>
      </c>
      <c r="D4111" s="20" t="str">
        <f>IFERROR(IF($A4111="","",VLOOKUP($A4111,[1]Sheet1!$D$5:$N$65000,4,FALSE)),"")</f>
        <v/>
      </c>
      <c r="E4111" s="20" t="str">
        <f>IFERROR(IF($A4111="","",VLOOKUP($A4111,[1]Sheet1!$D$5:$N$65000,5,FALSE)),"")</f>
        <v/>
      </c>
      <c r="F4111" s="20" t="str">
        <f>IFERROR(IF($A4111="","",VLOOKUP($A4111,[1]Sheet1!$D$5:$N$65000,6,FALSE)),"")</f>
        <v/>
      </c>
      <c r="G4111" s="20" t="str">
        <f>IFERROR(IF($A4111="","",VLOOKUP($A4111,[1]Sheet1!$D$5:$N$65000,7,FALSE)),"")</f>
        <v/>
      </c>
      <c r="H4111" s="20" t="str">
        <f>IFERROR(IF($A4111="","",VLOOKUP($A4111,[1]Sheet1!$D$5:$N$65000,8,FALSE)),"")</f>
        <v/>
      </c>
      <c r="I4111" s="20" t="str">
        <f>IFERROR(IF($A4111="","",VLOOKUP($A4111,[1]Sheet1!$D$5:$N$65000,9,FALSE)),"")</f>
        <v/>
      </c>
      <c r="J4111" s="20" t="str">
        <f>IFERROR(IF($A4111="","",VLOOKUP($A4111,[1]Sheet1!$D$5:$N$65000,10,FALSE)),"")</f>
        <v/>
      </c>
      <c r="K4111" s="20" t="str">
        <f>IFERROR(IF($A4111="","",VLOOKUP($A4111,[1]Sheet1!$D$5:$N$65000,11,FALSE)),"")</f>
        <v/>
      </c>
      <c r="L4111" s="3">
        <f t="shared" si="130"/>
        <v>4107</v>
      </c>
      <c r="M4111" s="21" t="str">
        <f t="shared" si="131"/>
        <v/>
      </c>
      <c r="N4111" s="29">
        <f>IF($L4110 = 23,[24]Sheet1!J195,0)</f>
        <v>0</v>
      </c>
      <c r="O4111" s="29">
        <f>IF($L4110 = 23,[24]Sheet1!K195,0)</f>
        <v>0</v>
      </c>
      <c r="P4111" s="29">
        <f>IF($L4110 = 23,[24]Sheet1!L195,0)</f>
        <v>0</v>
      </c>
      <c r="Q4111" s="29">
        <f>IF($L4110 = 23,[24]Sheet1!M195,0)</f>
        <v>0</v>
      </c>
      <c r="R4111" s="29">
        <f>IF($L4110 = 23,[24]Sheet1!N195,0)</f>
        <v>0</v>
      </c>
      <c r="Z4111"/>
    </row>
    <row r="4112" spans="1:26">
      <c r="A4112" s="18" t="str">
        <f t="array" ref="A4112">IF(ROW(B4112)-6&lt;A$1,VLOOKUP(LOOKUP("zzzz",CHOOSE({1,2},"",INDEX([1]Sheet1!$P$1:$P$65000,SMALL(IF([1]Sheet1!P$1:P$65000&lt;&gt;"",ROW([1]Sheet1!P$1:P$65000)),ROWS(D$5:D4112))))),[1]Sheet1!$C$5:$D$65000,2,FALSE),IF(L4112&gt;$A$1,"",IF(A4111="","Figure "&amp;L4112,IFERROR(VLOOKUP(A4111,[1]Sheet1!$D$5:$Q$65000,14,FALSE),IFERROR(VLOOKUP(A4111,[1]Sheet1!$A$5:$D$65000,4,FALSE),"Figure " &amp; L4112)))))</f>
        <v/>
      </c>
      <c r="B4112" s="19" t="str">
        <f>IFERROR(IF($A4112="","",VLOOKUP($A4112,[1]Sheet1!$D$5:$R$65000,15,FALSE)),"")</f>
        <v/>
      </c>
      <c r="C4112" s="20" t="str">
        <f>IFERROR(IF(A4112="","",VLOOKUP($A4112,[1]Sheet1!$D$5:$N$65000,3,FALSE)),"")</f>
        <v/>
      </c>
      <c r="D4112" s="20" t="str">
        <f>IFERROR(IF($A4112="","",VLOOKUP($A4112,[1]Sheet1!$D$5:$N$65000,4,FALSE)),"")</f>
        <v/>
      </c>
      <c r="E4112" s="20" t="str">
        <f>IFERROR(IF($A4112="","",VLOOKUP($A4112,[1]Sheet1!$D$5:$N$65000,5,FALSE)),"")</f>
        <v/>
      </c>
      <c r="F4112" s="20" t="str">
        <f>IFERROR(IF($A4112="","",VLOOKUP($A4112,[1]Sheet1!$D$5:$N$65000,6,FALSE)),"")</f>
        <v/>
      </c>
      <c r="G4112" s="20" t="str">
        <f>IFERROR(IF($A4112="","",VLOOKUP($A4112,[1]Sheet1!$D$5:$N$65000,7,FALSE)),"")</f>
        <v/>
      </c>
      <c r="H4112" s="20" t="str">
        <f>IFERROR(IF($A4112="","",VLOOKUP($A4112,[1]Sheet1!$D$5:$N$65000,8,FALSE)),"")</f>
        <v/>
      </c>
      <c r="I4112" s="20" t="str">
        <f>IFERROR(IF($A4112="","",VLOOKUP($A4112,[1]Sheet1!$D$5:$N$65000,9,FALSE)),"")</f>
        <v/>
      </c>
      <c r="J4112" s="20" t="str">
        <f>IFERROR(IF($A4112="","",VLOOKUP($A4112,[1]Sheet1!$D$5:$N$65000,10,FALSE)),"")</f>
        <v/>
      </c>
      <c r="K4112" s="20" t="str">
        <f>IFERROR(IF($A4112="","",VLOOKUP($A4112,[1]Sheet1!$D$5:$N$65000,11,FALSE)),"")</f>
        <v/>
      </c>
      <c r="L4112" s="3">
        <f t="shared" si="130"/>
        <v>4108</v>
      </c>
      <c r="M4112" s="21" t="str">
        <f t="shared" si="131"/>
        <v/>
      </c>
      <c r="N4112" s="29">
        <f>IF($L4111 = 23,[24]Sheet1!J196,0)</f>
        <v>0</v>
      </c>
      <c r="O4112" s="29">
        <f>IF($L4111 = 23,[24]Sheet1!K196,0)</f>
        <v>0</v>
      </c>
      <c r="P4112" s="29">
        <f>IF($L4111 = 23,[24]Sheet1!L196,0)</f>
        <v>0</v>
      </c>
      <c r="Q4112" s="29">
        <f>IF($L4111 = 23,[24]Sheet1!M196,0)</f>
        <v>0</v>
      </c>
      <c r="R4112" s="29">
        <f>IF($L4111 = 23,[24]Sheet1!N196,0)</f>
        <v>0</v>
      </c>
      <c r="Z4112"/>
    </row>
    <row r="4113" spans="1:26">
      <c r="A4113" s="18" t="str">
        <f t="array" ref="A4113">IF(ROW(B4113)-6&lt;A$1,VLOOKUP(LOOKUP("zzzz",CHOOSE({1,2},"",INDEX([1]Sheet1!$P$1:$P$65000,SMALL(IF([1]Sheet1!P$1:P$65000&lt;&gt;"",ROW([1]Sheet1!P$1:P$65000)),ROWS(D$5:D4113))))),[1]Sheet1!$C$5:$D$65000,2,FALSE),IF(L4113&gt;$A$1,"",IF(A4112="","Figure "&amp;L4113,IFERROR(VLOOKUP(A4112,[1]Sheet1!$D$5:$Q$65000,14,FALSE),IFERROR(VLOOKUP(A4112,[1]Sheet1!$A$5:$D$65000,4,FALSE),"Figure " &amp; L4113)))))</f>
        <v/>
      </c>
      <c r="B4113" s="19" t="str">
        <f>IFERROR(IF($A4113="","",VLOOKUP($A4113,[1]Sheet1!$D$5:$R$65000,15,FALSE)),"")</f>
        <v/>
      </c>
      <c r="C4113" s="20" t="str">
        <f>IFERROR(IF(A4113="","",VLOOKUP($A4113,[1]Sheet1!$D$5:$N$65000,3,FALSE)),"")</f>
        <v/>
      </c>
      <c r="D4113" s="20" t="str">
        <f>IFERROR(IF($A4113="","",VLOOKUP($A4113,[1]Sheet1!$D$5:$N$65000,4,FALSE)),"")</f>
        <v/>
      </c>
      <c r="E4113" s="20" t="str">
        <f>IFERROR(IF($A4113="","",VLOOKUP($A4113,[1]Sheet1!$D$5:$N$65000,5,FALSE)),"")</f>
        <v/>
      </c>
      <c r="F4113" s="20" t="str">
        <f>IFERROR(IF($A4113="","",VLOOKUP($A4113,[1]Sheet1!$D$5:$N$65000,6,FALSE)),"")</f>
        <v/>
      </c>
      <c r="G4113" s="20" t="str">
        <f>IFERROR(IF($A4113="","",VLOOKUP($A4113,[1]Sheet1!$D$5:$N$65000,7,FALSE)),"")</f>
        <v/>
      </c>
      <c r="H4113" s="20" t="str">
        <f>IFERROR(IF($A4113="","",VLOOKUP($A4113,[1]Sheet1!$D$5:$N$65000,8,FALSE)),"")</f>
        <v/>
      </c>
      <c r="I4113" s="20" t="str">
        <f>IFERROR(IF($A4113="","",VLOOKUP($A4113,[1]Sheet1!$D$5:$N$65000,9,FALSE)),"")</f>
        <v/>
      </c>
      <c r="J4113" s="20" t="str">
        <f>IFERROR(IF($A4113="","",VLOOKUP($A4113,[1]Sheet1!$D$5:$N$65000,10,FALSE)),"")</f>
        <v/>
      </c>
      <c r="K4113" s="20" t="str">
        <f>IFERROR(IF($A4113="","",VLOOKUP($A4113,[1]Sheet1!$D$5:$N$65000,11,FALSE)),"")</f>
        <v/>
      </c>
      <c r="L4113" s="3">
        <f t="shared" si="130"/>
        <v>4109</v>
      </c>
      <c r="M4113" s="21" t="str">
        <f t="shared" si="131"/>
        <v/>
      </c>
      <c r="N4113" s="29">
        <f>IF($L4112 = 23,[24]Sheet1!J197,0)</f>
        <v>0</v>
      </c>
      <c r="O4113" s="29">
        <f>IF($L4112 = 23,[24]Sheet1!K197,0)</f>
        <v>0</v>
      </c>
      <c r="P4113" s="29">
        <f>IF($L4112 = 23,[24]Sheet1!L197,0)</f>
        <v>0</v>
      </c>
      <c r="Q4113" s="29">
        <f>IF($L4112 = 23,[24]Sheet1!M197,0)</f>
        <v>0</v>
      </c>
      <c r="R4113" s="29">
        <f>IF($L4112 = 23,[24]Sheet1!N197,0)</f>
        <v>0</v>
      </c>
      <c r="Z4113"/>
    </row>
    <row r="4114" spans="1:26">
      <c r="A4114" s="18" t="str">
        <f t="array" ref="A4114">IF(ROW(B4114)-6&lt;A$1,VLOOKUP(LOOKUP("zzzz",CHOOSE({1,2},"",INDEX([1]Sheet1!$P$1:$P$65000,SMALL(IF([1]Sheet1!P$1:P$65000&lt;&gt;"",ROW([1]Sheet1!P$1:P$65000)),ROWS(D$5:D4114))))),[1]Sheet1!$C$5:$D$65000,2,FALSE),IF(L4114&gt;$A$1,"",IF(A4113="","Figure "&amp;L4114,IFERROR(VLOOKUP(A4113,[1]Sheet1!$D$5:$Q$65000,14,FALSE),IFERROR(VLOOKUP(A4113,[1]Sheet1!$A$5:$D$65000,4,FALSE),"Figure " &amp; L4114)))))</f>
        <v/>
      </c>
      <c r="B4114" s="19" t="str">
        <f>IFERROR(IF($A4114="","",VLOOKUP($A4114,[1]Sheet1!$D$5:$R$65000,15,FALSE)),"")</f>
        <v/>
      </c>
      <c r="C4114" s="20" t="str">
        <f>IFERROR(IF(A4114="","",VLOOKUP($A4114,[1]Sheet1!$D$5:$N$65000,3,FALSE)),"")</f>
        <v/>
      </c>
      <c r="D4114" s="20" t="str">
        <f>IFERROR(IF($A4114="","",VLOOKUP($A4114,[1]Sheet1!$D$5:$N$65000,4,FALSE)),"")</f>
        <v/>
      </c>
      <c r="E4114" s="20" t="str">
        <f>IFERROR(IF($A4114="","",VLOOKUP($A4114,[1]Sheet1!$D$5:$N$65000,5,FALSE)),"")</f>
        <v/>
      </c>
      <c r="F4114" s="20" t="str">
        <f>IFERROR(IF($A4114="","",VLOOKUP($A4114,[1]Sheet1!$D$5:$N$65000,6,FALSE)),"")</f>
        <v/>
      </c>
      <c r="G4114" s="20" t="str">
        <f>IFERROR(IF($A4114="","",VLOOKUP($A4114,[1]Sheet1!$D$5:$N$65000,7,FALSE)),"")</f>
        <v/>
      </c>
      <c r="H4114" s="20" t="str">
        <f>IFERROR(IF($A4114="","",VLOOKUP($A4114,[1]Sheet1!$D$5:$N$65000,8,FALSE)),"")</f>
        <v/>
      </c>
      <c r="I4114" s="20" t="str">
        <f>IFERROR(IF($A4114="","",VLOOKUP($A4114,[1]Sheet1!$D$5:$N$65000,9,FALSE)),"")</f>
        <v/>
      </c>
      <c r="J4114" s="20" t="str">
        <f>IFERROR(IF($A4114="","",VLOOKUP($A4114,[1]Sheet1!$D$5:$N$65000,10,FALSE)),"")</f>
        <v/>
      </c>
      <c r="K4114" s="20" t="str">
        <f>IFERROR(IF($A4114="","",VLOOKUP($A4114,[1]Sheet1!$D$5:$N$65000,11,FALSE)),"")</f>
        <v/>
      </c>
      <c r="L4114" s="3">
        <f t="shared" si="130"/>
        <v>4110</v>
      </c>
      <c r="M4114" s="21" t="str">
        <f t="shared" si="131"/>
        <v/>
      </c>
      <c r="N4114" s="29">
        <f>IF($L4113 = 23,[24]Sheet1!J198,0)</f>
        <v>0</v>
      </c>
      <c r="O4114" s="29">
        <f>IF($L4113 = 23,[24]Sheet1!K198,0)</f>
        <v>0</v>
      </c>
      <c r="P4114" s="29">
        <f>IF($L4113 = 23,[24]Sheet1!L198,0)</f>
        <v>0</v>
      </c>
      <c r="Q4114" s="29">
        <f>IF($L4113 = 23,[24]Sheet1!M198,0)</f>
        <v>0</v>
      </c>
      <c r="R4114" s="29">
        <f>IF($L4113 = 23,[24]Sheet1!N198,0)</f>
        <v>0</v>
      </c>
      <c r="Z4114"/>
    </row>
    <row r="4115" spans="1:26">
      <c r="A4115" s="18" t="str">
        <f t="array" ref="A4115">IF(ROW(B4115)-6&lt;A$1,VLOOKUP(LOOKUP("zzzz",CHOOSE({1,2},"",INDEX([1]Sheet1!$P$1:$P$65000,SMALL(IF([1]Sheet1!P$1:P$65000&lt;&gt;"",ROW([1]Sheet1!P$1:P$65000)),ROWS(D$5:D4115))))),[1]Sheet1!$C$5:$D$65000,2,FALSE),IF(L4115&gt;$A$1,"",IF(A4114="","Figure "&amp;L4115,IFERROR(VLOOKUP(A4114,[1]Sheet1!$D$5:$Q$65000,14,FALSE),IFERROR(VLOOKUP(A4114,[1]Sheet1!$A$5:$D$65000,4,FALSE),"Figure " &amp; L4115)))))</f>
        <v/>
      </c>
      <c r="B4115" s="19" t="str">
        <f>IFERROR(IF($A4115="","",VLOOKUP($A4115,[1]Sheet1!$D$5:$R$65000,15,FALSE)),"")</f>
        <v/>
      </c>
      <c r="C4115" s="20" t="str">
        <f>IFERROR(IF(A4115="","",VLOOKUP($A4115,[1]Sheet1!$D$5:$N$65000,3,FALSE)),"")</f>
        <v/>
      </c>
      <c r="D4115" s="20" t="str">
        <f>IFERROR(IF($A4115="","",VLOOKUP($A4115,[1]Sheet1!$D$5:$N$65000,4,FALSE)),"")</f>
        <v/>
      </c>
      <c r="E4115" s="20" t="str">
        <f>IFERROR(IF($A4115="","",VLOOKUP($A4115,[1]Sheet1!$D$5:$N$65000,5,FALSE)),"")</f>
        <v/>
      </c>
      <c r="F4115" s="20" t="str">
        <f>IFERROR(IF($A4115="","",VLOOKUP($A4115,[1]Sheet1!$D$5:$N$65000,6,FALSE)),"")</f>
        <v/>
      </c>
      <c r="G4115" s="20" t="str">
        <f>IFERROR(IF($A4115="","",VLOOKUP($A4115,[1]Sheet1!$D$5:$N$65000,7,FALSE)),"")</f>
        <v/>
      </c>
      <c r="H4115" s="20" t="str">
        <f>IFERROR(IF($A4115="","",VLOOKUP($A4115,[1]Sheet1!$D$5:$N$65000,8,FALSE)),"")</f>
        <v/>
      </c>
      <c r="I4115" s="20" t="str">
        <f>IFERROR(IF($A4115="","",VLOOKUP($A4115,[1]Sheet1!$D$5:$N$65000,9,FALSE)),"")</f>
        <v/>
      </c>
      <c r="J4115" s="20" t="str">
        <f>IFERROR(IF($A4115="","",VLOOKUP($A4115,[1]Sheet1!$D$5:$N$65000,10,FALSE)),"")</f>
        <v/>
      </c>
      <c r="K4115" s="20" t="str">
        <f>IFERROR(IF($A4115="","",VLOOKUP($A4115,[1]Sheet1!$D$5:$N$65000,11,FALSE)),"")</f>
        <v/>
      </c>
      <c r="L4115" s="3">
        <f t="shared" si="130"/>
        <v>4111</v>
      </c>
      <c r="M4115" s="21" t="str">
        <f t="shared" si="131"/>
        <v/>
      </c>
      <c r="N4115" s="29">
        <f>IF($L4114 = 23,[24]Sheet1!J199,0)</f>
        <v>0</v>
      </c>
      <c r="O4115" s="29">
        <f>IF($L4114 = 23,[24]Sheet1!K199,0)</f>
        <v>0</v>
      </c>
      <c r="P4115" s="29">
        <f>IF($L4114 = 23,[24]Sheet1!L199,0)</f>
        <v>0</v>
      </c>
      <c r="Q4115" s="29">
        <f>IF($L4114 = 23,[24]Sheet1!M199,0)</f>
        <v>0</v>
      </c>
      <c r="R4115" s="29">
        <f>IF($L4114 = 23,[24]Sheet1!N199,0)</f>
        <v>0</v>
      </c>
      <c r="Z4115"/>
    </row>
    <row r="4116" spans="1:26">
      <c r="A4116" s="18" t="str">
        <f t="array" ref="A4116">IF(ROW(B4116)-6&lt;A$1,VLOOKUP(LOOKUP("zzzz",CHOOSE({1,2},"",INDEX([1]Sheet1!$P$1:$P$65000,SMALL(IF([1]Sheet1!P$1:P$65000&lt;&gt;"",ROW([1]Sheet1!P$1:P$65000)),ROWS(D$5:D4116))))),[1]Sheet1!$C$5:$D$65000,2,FALSE),IF(L4116&gt;$A$1,"",IF(A4115="","Figure "&amp;L4116,IFERROR(VLOOKUP(A4115,[1]Sheet1!$D$5:$Q$65000,14,FALSE),IFERROR(VLOOKUP(A4115,[1]Sheet1!$A$5:$D$65000,4,FALSE),"Figure " &amp; L4116)))))</f>
        <v/>
      </c>
      <c r="B4116" s="19" t="str">
        <f>IFERROR(IF($A4116="","",VLOOKUP($A4116,[1]Sheet1!$D$5:$R$65000,15,FALSE)),"")</f>
        <v/>
      </c>
      <c r="C4116" s="20" t="str">
        <f>IFERROR(IF(A4116="","",VLOOKUP($A4116,[1]Sheet1!$D$5:$N$65000,3,FALSE)),"")</f>
        <v/>
      </c>
      <c r="D4116" s="20" t="str">
        <f>IFERROR(IF($A4116="","",VLOOKUP($A4116,[1]Sheet1!$D$5:$N$65000,4,FALSE)),"")</f>
        <v/>
      </c>
      <c r="E4116" s="20" t="str">
        <f>IFERROR(IF($A4116="","",VLOOKUP($A4116,[1]Sheet1!$D$5:$N$65000,5,FALSE)),"")</f>
        <v/>
      </c>
      <c r="F4116" s="20" t="str">
        <f>IFERROR(IF($A4116="","",VLOOKUP($A4116,[1]Sheet1!$D$5:$N$65000,6,FALSE)),"")</f>
        <v/>
      </c>
      <c r="G4116" s="20" t="str">
        <f>IFERROR(IF($A4116="","",VLOOKUP($A4116,[1]Sheet1!$D$5:$N$65000,7,FALSE)),"")</f>
        <v/>
      </c>
      <c r="H4116" s="20" t="str">
        <f>IFERROR(IF($A4116="","",VLOOKUP($A4116,[1]Sheet1!$D$5:$N$65000,8,FALSE)),"")</f>
        <v/>
      </c>
      <c r="I4116" s="20" t="str">
        <f>IFERROR(IF($A4116="","",VLOOKUP($A4116,[1]Sheet1!$D$5:$N$65000,9,FALSE)),"")</f>
        <v/>
      </c>
      <c r="J4116" s="20" t="str">
        <f>IFERROR(IF($A4116="","",VLOOKUP($A4116,[1]Sheet1!$D$5:$N$65000,10,FALSE)),"")</f>
        <v/>
      </c>
      <c r="K4116" s="20" t="str">
        <f>IFERROR(IF($A4116="","",VLOOKUP($A4116,[1]Sheet1!$D$5:$N$65000,11,FALSE)),"")</f>
        <v/>
      </c>
      <c r="L4116" s="3">
        <f t="shared" si="130"/>
        <v>4112</v>
      </c>
      <c r="M4116" s="21" t="str">
        <f t="shared" si="131"/>
        <v/>
      </c>
      <c r="N4116" s="29">
        <f>IF($L4115 = 23,[24]Sheet1!J200,0)</f>
        <v>0</v>
      </c>
      <c r="O4116" s="29">
        <f>IF($L4115 = 23,[24]Sheet1!K200,0)</f>
        <v>0</v>
      </c>
      <c r="P4116" s="29">
        <f>IF($L4115 = 23,[24]Sheet1!L200,0)</f>
        <v>0</v>
      </c>
      <c r="Q4116" s="29">
        <f>IF($L4115 = 23,[24]Sheet1!M200,0)</f>
        <v>0</v>
      </c>
      <c r="R4116" s="29">
        <f>IF($L4115 = 23,[24]Sheet1!N200,0)</f>
        <v>0</v>
      </c>
      <c r="Z4116"/>
    </row>
    <row r="4117" spans="1:26">
      <c r="A4117" s="18" t="str">
        <f t="array" ref="A4117">IF(ROW(B4117)-6&lt;A$1,VLOOKUP(LOOKUP("zzzz",CHOOSE({1,2},"",INDEX([1]Sheet1!$P$1:$P$65000,SMALL(IF([1]Sheet1!P$1:P$65000&lt;&gt;"",ROW([1]Sheet1!P$1:P$65000)),ROWS(D$5:D4117))))),[1]Sheet1!$C$5:$D$65000,2,FALSE),IF(L4117&gt;$A$1,"",IF(A4116="","Figure "&amp;L4117,IFERROR(VLOOKUP(A4116,[1]Sheet1!$D$5:$Q$65000,14,FALSE),IFERROR(VLOOKUP(A4116,[1]Sheet1!$A$5:$D$65000,4,FALSE),"Figure " &amp; L4117)))))</f>
        <v/>
      </c>
      <c r="B4117" s="19" t="str">
        <f>IFERROR(IF($A4117="","",VLOOKUP($A4117,[1]Sheet1!$D$5:$R$65000,15,FALSE)),"")</f>
        <v/>
      </c>
      <c r="C4117" s="20" t="str">
        <f>IFERROR(IF(A4117="","",VLOOKUP($A4117,[1]Sheet1!$D$5:$N$65000,3,FALSE)),"")</f>
        <v/>
      </c>
      <c r="D4117" s="20" t="str">
        <f>IFERROR(IF($A4117="","",VLOOKUP($A4117,[1]Sheet1!$D$5:$N$65000,4,FALSE)),"")</f>
        <v/>
      </c>
      <c r="E4117" s="20" t="str">
        <f>IFERROR(IF($A4117="","",VLOOKUP($A4117,[1]Sheet1!$D$5:$N$65000,5,FALSE)),"")</f>
        <v/>
      </c>
      <c r="F4117" s="20" t="str">
        <f>IFERROR(IF($A4117="","",VLOOKUP($A4117,[1]Sheet1!$D$5:$N$65000,6,FALSE)),"")</f>
        <v/>
      </c>
      <c r="G4117" s="20" t="str">
        <f>IFERROR(IF($A4117="","",VLOOKUP($A4117,[1]Sheet1!$D$5:$N$65000,7,FALSE)),"")</f>
        <v/>
      </c>
      <c r="H4117" s="20" t="str">
        <f>IFERROR(IF($A4117="","",VLOOKUP($A4117,[1]Sheet1!$D$5:$N$65000,8,FALSE)),"")</f>
        <v/>
      </c>
      <c r="I4117" s="20" t="str">
        <f>IFERROR(IF($A4117="","",VLOOKUP($A4117,[1]Sheet1!$D$5:$N$65000,9,FALSE)),"")</f>
        <v/>
      </c>
      <c r="J4117" s="20" t="str">
        <f>IFERROR(IF($A4117="","",VLOOKUP($A4117,[1]Sheet1!$D$5:$N$65000,10,FALSE)),"")</f>
        <v/>
      </c>
      <c r="K4117" s="20" t="str">
        <f>IFERROR(IF($A4117="","",VLOOKUP($A4117,[1]Sheet1!$D$5:$N$65000,11,FALSE)),"")</f>
        <v/>
      </c>
      <c r="L4117" s="3">
        <f t="shared" si="130"/>
        <v>4113</v>
      </c>
      <c r="M4117" s="21" t="str">
        <f t="shared" si="131"/>
        <v/>
      </c>
      <c r="N4117" s="29">
        <f>IF($L4116 = 23,[24]Sheet1!J201,0)</f>
        <v>0</v>
      </c>
      <c r="O4117" s="29">
        <f>IF($L4116 = 23,[24]Sheet1!K201,0)</f>
        <v>0</v>
      </c>
      <c r="P4117" s="29">
        <f>IF($L4116 = 23,[24]Sheet1!L201,0)</f>
        <v>0</v>
      </c>
      <c r="Q4117" s="29">
        <f>IF($L4116 = 23,[24]Sheet1!M201,0)</f>
        <v>0</v>
      </c>
      <c r="R4117" s="29">
        <f>IF($L4116 = 23,[24]Sheet1!N201,0)</f>
        <v>0</v>
      </c>
      <c r="Z4117"/>
    </row>
    <row r="4118" spans="1:26">
      <c r="A4118" s="18" t="str">
        <f t="array" ref="A4118">IF(ROW(B4118)-6&lt;A$1,VLOOKUP(LOOKUP("zzzz",CHOOSE({1,2},"",INDEX([1]Sheet1!$P$1:$P$65000,SMALL(IF([1]Sheet1!P$1:P$65000&lt;&gt;"",ROW([1]Sheet1!P$1:P$65000)),ROWS(D$5:D4118))))),[1]Sheet1!$C$5:$D$65000,2,FALSE),IF(L4118&gt;$A$1,"",IF(A4117="","Figure "&amp;L4118,IFERROR(VLOOKUP(A4117,[1]Sheet1!$D$5:$Q$65000,14,FALSE),IFERROR(VLOOKUP(A4117,[1]Sheet1!$A$5:$D$65000,4,FALSE),"Figure " &amp; L4118)))))</f>
        <v/>
      </c>
      <c r="B4118" s="19" t="str">
        <f>IFERROR(IF($A4118="","",VLOOKUP($A4118,[1]Sheet1!$D$5:$R$65000,15,FALSE)),"")</f>
        <v/>
      </c>
      <c r="C4118" s="20" t="str">
        <f>IFERROR(IF(A4118="","",VLOOKUP($A4118,[1]Sheet1!$D$5:$N$65000,3,FALSE)),"")</f>
        <v/>
      </c>
      <c r="D4118" s="20" t="str">
        <f>IFERROR(IF($A4118="","",VLOOKUP($A4118,[1]Sheet1!$D$5:$N$65000,4,FALSE)),"")</f>
        <v/>
      </c>
      <c r="E4118" s="20" t="str">
        <f>IFERROR(IF($A4118="","",VLOOKUP($A4118,[1]Sheet1!$D$5:$N$65000,5,FALSE)),"")</f>
        <v/>
      </c>
      <c r="F4118" s="20" t="str">
        <f>IFERROR(IF($A4118="","",VLOOKUP($A4118,[1]Sheet1!$D$5:$N$65000,6,FALSE)),"")</f>
        <v/>
      </c>
      <c r="G4118" s="20" t="str">
        <f>IFERROR(IF($A4118="","",VLOOKUP($A4118,[1]Sheet1!$D$5:$N$65000,7,FALSE)),"")</f>
        <v/>
      </c>
      <c r="H4118" s="20" t="str">
        <f>IFERROR(IF($A4118="","",VLOOKUP($A4118,[1]Sheet1!$D$5:$N$65000,8,FALSE)),"")</f>
        <v/>
      </c>
      <c r="I4118" s="20" t="str">
        <f>IFERROR(IF($A4118="","",VLOOKUP($A4118,[1]Sheet1!$D$5:$N$65000,9,FALSE)),"")</f>
        <v/>
      </c>
      <c r="J4118" s="20" t="str">
        <f>IFERROR(IF($A4118="","",VLOOKUP($A4118,[1]Sheet1!$D$5:$N$65000,10,FALSE)),"")</f>
        <v/>
      </c>
      <c r="K4118" s="20" t="str">
        <f>IFERROR(IF($A4118="","",VLOOKUP($A4118,[1]Sheet1!$D$5:$N$65000,11,FALSE)),"")</f>
        <v/>
      </c>
      <c r="L4118" s="3">
        <f t="shared" si="130"/>
        <v>4114</v>
      </c>
      <c r="M4118" s="21" t="str">
        <f t="shared" si="131"/>
        <v/>
      </c>
      <c r="N4118" s="29">
        <f>IF($L4117 = 23,[24]Sheet1!J202,0)</f>
        <v>0</v>
      </c>
      <c r="O4118" s="29">
        <f>IF($L4117 = 23,[24]Sheet1!K202,0)</f>
        <v>0</v>
      </c>
      <c r="P4118" s="29">
        <f>IF($L4117 = 23,[24]Sheet1!L202,0)</f>
        <v>0</v>
      </c>
      <c r="Q4118" s="29">
        <f>IF($L4117 = 23,[24]Sheet1!M202,0)</f>
        <v>0</v>
      </c>
      <c r="R4118" s="29">
        <f>IF($L4117 = 23,[24]Sheet1!N202,0)</f>
        <v>0</v>
      </c>
      <c r="Z4118"/>
    </row>
    <row r="4119" spans="1:26">
      <c r="A4119" s="18" t="str">
        <f t="array" ref="A4119">IF(ROW(B4119)-6&lt;A$1,VLOOKUP(LOOKUP("zzzz",CHOOSE({1,2},"",INDEX([1]Sheet1!$P$1:$P$65000,SMALL(IF([1]Sheet1!P$1:P$65000&lt;&gt;"",ROW([1]Sheet1!P$1:P$65000)),ROWS(D$5:D4119))))),[1]Sheet1!$C$5:$D$65000,2,FALSE),IF(L4119&gt;$A$1,"",IF(A4118="","Figure "&amp;L4119,IFERROR(VLOOKUP(A4118,[1]Sheet1!$D$5:$Q$65000,14,FALSE),IFERROR(VLOOKUP(A4118,[1]Sheet1!$A$5:$D$65000,4,FALSE),"Figure " &amp; L4119)))))</f>
        <v/>
      </c>
      <c r="B4119" s="19" t="str">
        <f>IFERROR(IF($A4119="","",VLOOKUP($A4119,[1]Sheet1!$D$5:$R$65000,15,FALSE)),"")</f>
        <v/>
      </c>
      <c r="C4119" s="20" t="str">
        <f>IFERROR(IF(A4119="","",VLOOKUP($A4119,[1]Sheet1!$D$5:$N$65000,3,FALSE)),"")</f>
        <v/>
      </c>
      <c r="D4119" s="20" t="str">
        <f>IFERROR(IF($A4119="","",VLOOKUP($A4119,[1]Sheet1!$D$5:$N$65000,4,FALSE)),"")</f>
        <v/>
      </c>
      <c r="E4119" s="20" t="str">
        <f>IFERROR(IF($A4119="","",VLOOKUP($A4119,[1]Sheet1!$D$5:$N$65000,5,FALSE)),"")</f>
        <v/>
      </c>
      <c r="F4119" s="20" t="str">
        <f>IFERROR(IF($A4119="","",VLOOKUP($A4119,[1]Sheet1!$D$5:$N$65000,6,FALSE)),"")</f>
        <v/>
      </c>
      <c r="G4119" s="20" t="str">
        <f>IFERROR(IF($A4119="","",VLOOKUP($A4119,[1]Sheet1!$D$5:$N$65000,7,FALSE)),"")</f>
        <v/>
      </c>
      <c r="H4119" s="20" t="str">
        <f>IFERROR(IF($A4119="","",VLOOKUP($A4119,[1]Sheet1!$D$5:$N$65000,8,FALSE)),"")</f>
        <v/>
      </c>
      <c r="I4119" s="20" t="str">
        <f>IFERROR(IF($A4119="","",VLOOKUP($A4119,[1]Sheet1!$D$5:$N$65000,9,FALSE)),"")</f>
        <v/>
      </c>
      <c r="J4119" s="20" t="str">
        <f>IFERROR(IF($A4119="","",VLOOKUP($A4119,[1]Sheet1!$D$5:$N$65000,10,FALSE)),"")</f>
        <v/>
      </c>
      <c r="K4119" s="20" t="str">
        <f>IFERROR(IF($A4119="","",VLOOKUP($A4119,[1]Sheet1!$D$5:$N$65000,11,FALSE)),"")</f>
        <v/>
      </c>
      <c r="L4119" s="3">
        <f t="shared" si="130"/>
        <v>4115</v>
      </c>
      <c r="M4119" s="21" t="str">
        <f t="shared" si="131"/>
        <v/>
      </c>
      <c r="N4119" s="29">
        <f>IF($L4118 = 23,[24]Sheet1!J203,0)</f>
        <v>0</v>
      </c>
      <c r="O4119" s="29">
        <f>IF($L4118 = 23,[24]Sheet1!K203,0)</f>
        <v>0</v>
      </c>
      <c r="P4119" s="29">
        <f>IF($L4118 = 23,[24]Sheet1!L203,0)</f>
        <v>0</v>
      </c>
      <c r="Q4119" s="29">
        <f>IF($L4118 = 23,[24]Sheet1!M203,0)</f>
        <v>0</v>
      </c>
      <c r="R4119" s="29">
        <f>IF($L4118 = 23,[24]Sheet1!N203,0)</f>
        <v>0</v>
      </c>
      <c r="Z4119"/>
    </row>
    <row r="4120" spans="1:26">
      <c r="A4120" s="18" t="str">
        <f t="array" ref="A4120">IF(ROW(B4120)-6&lt;A$1,VLOOKUP(LOOKUP("zzzz",CHOOSE({1,2},"",INDEX([1]Sheet1!$P$1:$P$65000,SMALL(IF([1]Sheet1!P$1:P$65000&lt;&gt;"",ROW([1]Sheet1!P$1:P$65000)),ROWS(D$5:D4120))))),[1]Sheet1!$C$5:$D$65000,2,FALSE),IF(L4120&gt;$A$1,"",IF(A4119="","Figure "&amp;L4120,IFERROR(VLOOKUP(A4119,[1]Sheet1!$D$5:$Q$65000,14,FALSE),IFERROR(VLOOKUP(A4119,[1]Sheet1!$A$5:$D$65000,4,FALSE),"Figure " &amp; L4120)))))</f>
        <v/>
      </c>
      <c r="B4120" s="19" t="str">
        <f>IFERROR(IF($A4120="","",VLOOKUP($A4120,[1]Sheet1!$D$5:$R$65000,15,FALSE)),"")</f>
        <v/>
      </c>
      <c r="C4120" s="20" t="str">
        <f>IFERROR(IF(A4120="","",VLOOKUP($A4120,[1]Sheet1!$D$5:$N$65000,3,FALSE)),"")</f>
        <v/>
      </c>
      <c r="D4120" s="20" t="str">
        <f>IFERROR(IF($A4120="","",VLOOKUP($A4120,[1]Sheet1!$D$5:$N$65000,4,FALSE)),"")</f>
        <v/>
      </c>
      <c r="E4120" s="20" t="str">
        <f>IFERROR(IF($A4120="","",VLOOKUP($A4120,[1]Sheet1!$D$5:$N$65000,5,FALSE)),"")</f>
        <v/>
      </c>
      <c r="F4120" s="20" t="str">
        <f>IFERROR(IF($A4120="","",VLOOKUP($A4120,[1]Sheet1!$D$5:$N$65000,6,FALSE)),"")</f>
        <v/>
      </c>
      <c r="G4120" s="20" t="str">
        <f>IFERROR(IF($A4120="","",VLOOKUP($A4120,[1]Sheet1!$D$5:$N$65000,7,FALSE)),"")</f>
        <v/>
      </c>
      <c r="H4120" s="20" t="str">
        <f>IFERROR(IF($A4120="","",VLOOKUP($A4120,[1]Sheet1!$D$5:$N$65000,8,FALSE)),"")</f>
        <v/>
      </c>
      <c r="I4120" s="20" t="str">
        <f>IFERROR(IF($A4120="","",VLOOKUP($A4120,[1]Sheet1!$D$5:$N$65000,9,FALSE)),"")</f>
        <v/>
      </c>
      <c r="J4120" s="20" t="str">
        <f>IFERROR(IF($A4120="","",VLOOKUP($A4120,[1]Sheet1!$D$5:$N$65000,10,FALSE)),"")</f>
        <v/>
      </c>
      <c r="K4120" s="20" t="str">
        <f>IFERROR(IF($A4120="","",VLOOKUP($A4120,[1]Sheet1!$D$5:$N$65000,11,FALSE)),"")</f>
        <v/>
      </c>
      <c r="L4120" s="3">
        <f t="shared" si="130"/>
        <v>4116</v>
      </c>
      <c r="M4120" s="21" t="str">
        <f t="shared" si="131"/>
        <v/>
      </c>
      <c r="N4120" s="29">
        <f>IF($L4119 = 23,[24]Sheet1!J204,0)</f>
        <v>0</v>
      </c>
      <c r="O4120" s="29">
        <f>IF($L4119 = 23,[24]Sheet1!K204,0)</f>
        <v>0</v>
      </c>
      <c r="P4120" s="29">
        <f>IF($L4119 = 23,[24]Sheet1!L204,0)</f>
        <v>0</v>
      </c>
      <c r="Q4120" s="29">
        <f>IF($L4119 = 23,[24]Sheet1!M204,0)</f>
        <v>0</v>
      </c>
      <c r="R4120" s="29">
        <f>IF($L4119 = 23,[24]Sheet1!N204,0)</f>
        <v>0</v>
      </c>
      <c r="Z4120"/>
    </row>
    <row r="4121" spans="1:26">
      <c r="A4121" s="18" t="str">
        <f t="array" ref="A4121">IF(ROW(B4121)-6&lt;A$1,VLOOKUP(LOOKUP("zzzz",CHOOSE({1,2},"",INDEX([1]Sheet1!$P$1:$P$65000,SMALL(IF([1]Sheet1!P$1:P$65000&lt;&gt;"",ROW([1]Sheet1!P$1:P$65000)),ROWS(D$5:D4121))))),[1]Sheet1!$C$5:$D$65000,2,FALSE),IF(L4121&gt;$A$1,"",IF(A4120="","Figure "&amp;L4121,IFERROR(VLOOKUP(A4120,[1]Sheet1!$D$5:$Q$65000,14,FALSE),IFERROR(VLOOKUP(A4120,[1]Sheet1!$A$5:$D$65000,4,FALSE),"Figure " &amp; L4121)))))</f>
        <v/>
      </c>
      <c r="B4121" s="19" t="str">
        <f>IFERROR(IF($A4121="","",VLOOKUP($A4121,[1]Sheet1!$D$5:$R$65000,15,FALSE)),"")</f>
        <v/>
      </c>
      <c r="C4121" s="20" t="str">
        <f>IFERROR(IF(A4121="","",VLOOKUP($A4121,[1]Sheet1!$D$5:$N$65000,3,FALSE)),"")</f>
        <v/>
      </c>
      <c r="D4121" s="20" t="str">
        <f>IFERROR(IF($A4121="","",VLOOKUP($A4121,[1]Sheet1!$D$5:$N$65000,4,FALSE)),"")</f>
        <v/>
      </c>
      <c r="E4121" s="20" t="str">
        <f>IFERROR(IF($A4121="","",VLOOKUP($A4121,[1]Sheet1!$D$5:$N$65000,5,FALSE)),"")</f>
        <v/>
      </c>
      <c r="F4121" s="20" t="str">
        <f>IFERROR(IF($A4121="","",VLOOKUP($A4121,[1]Sheet1!$D$5:$N$65000,6,FALSE)),"")</f>
        <v/>
      </c>
      <c r="G4121" s="20" t="str">
        <f>IFERROR(IF($A4121="","",VLOOKUP($A4121,[1]Sheet1!$D$5:$N$65000,7,FALSE)),"")</f>
        <v/>
      </c>
      <c r="H4121" s="20" t="str">
        <f>IFERROR(IF($A4121="","",VLOOKUP($A4121,[1]Sheet1!$D$5:$N$65000,8,FALSE)),"")</f>
        <v/>
      </c>
      <c r="I4121" s="20" t="str">
        <f>IFERROR(IF($A4121="","",VLOOKUP($A4121,[1]Sheet1!$D$5:$N$65000,9,FALSE)),"")</f>
        <v/>
      </c>
      <c r="J4121" s="20" t="str">
        <f>IFERROR(IF($A4121="","",VLOOKUP($A4121,[1]Sheet1!$D$5:$N$65000,10,FALSE)),"")</f>
        <v/>
      </c>
      <c r="K4121" s="20" t="str">
        <f>IFERROR(IF($A4121="","",VLOOKUP($A4121,[1]Sheet1!$D$5:$N$65000,11,FALSE)),"")</f>
        <v/>
      </c>
      <c r="L4121" s="3">
        <f t="shared" si="130"/>
        <v>4117</v>
      </c>
      <c r="M4121" s="21" t="str">
        <f t="shared" si="131"/>
        <v/>
      </c>
      <c r="N4121" s="29">
        <f>IF($L4120 = 23,[24]Sheet1!J205,0)</f>
        <v>0</v>
      </c>
      <c r="O4121" s="29">
        <f>IF($L4120 = 23,[24]Sheet1!K205,0)</f>
        <v>0</v>
      </c>
      <c r="P4121" s="29">
        <f>IF($L4120 = 23,[24]Sheet1!L205,0)</f>
        <v>0</v>
      </c>
      <c r="Q4121" s="29">
        <f>IF($L4120 = 23,[24]Sheet1!M205,0)</f>
        <v>0</v>
      </c>
      <c r="R4121" s="29">
        <f>IF($L4120 = 23,[24]Sheet1!N205,0)</f>
        <v>0</v>
      </c>
      <c r="Z4121"/>
    </row>
    <row r="4122" spans="1:26">
      <c r="A4122" s="18" t="str">
        <f t="array" ref="A4122">IF(ROW(B4122)-6&lt;A$1,VLOOKUP(LOOKUP("zzzz",CHOOSE({1,2},"",INDEX([1]Sheet1!$P$1:$P$65000,SMALL(IF([1]Sheet1!P$1:P$65000&lt;&gt;"",ROW([1]Sheet1!P$1:P$65000)),ROWS(D$5:D4122))))),[1]Sheet1!$C$5:$D$65000,2,FALSE),IF(L4122&gt;$A$1,"",IF(A4121="","Figure "&amp;L4122,IFERROR(VLOOKUP(A4121,[1]Sheet1!$D$5:$Q$65000,14,FALSE),IFERROR(VLOOKUP(A4121,[1]Sheet1!$A$5:$D$65000,4,FALSE),"Figure " &amp; L4122)))))</f>
        <v/>
      </c>
      <c r="B4122" s="19" t="str">
        <f>IFERROR(IF($A4122="","",VLOOKUP($A4122,[1]Sheet1!$D$5:$R$65000,15,FALSE)),"")</f>
        <v/>
      </c>
      <c r="C4122" s="20" t="str">
        <f>IFERROR(IF(A4122="","",VLOOKUP($A4122,[1]Sheet1!$D$5:$N$65000,3,FALSE)),"")</f>
        <v/>
      </c>
      <c r="D4122" s="20" t="str">
        <f>IFERROR(IF($A4122="","",VLOOKUP($A4122,[1]Sheet1!$D$5:$N$65000,4,FALSE)),"")</f>
        <v/>
      </c>
      <c r="E4122" s="20" t="str">
        <f>IFERROR(IF($A4122="","",VLOOKUP($A4122,[1]Sheet1!$D$5:$N$65000,5,FALSE)),"")</f>
        <v/>
      </c>
      <c r="F4122" s="20" t="str">
        <f>IFERROR(IF($A4122="","",VLOOKUP($A4122,[1]Sheet1!$D$5:$N$65000,6,FALSE)),"")</f>
        <v/>
      </c>
      <c r="G4122" s="20" t="str">
        <f>IFERROR(IF($A4122="","",VLOOKUP($A4122,[1]Sheet1!$D$5:$N$65000,7,FALSE)),"")</f>
        <v/>
      </c>
      <c r="H4122" s="20" t="str">
        <f>IFERROR(IF($A4122="","",VLOOKUP($A4122,[1]Sheet1!$D$5:$N$65000,8,FALSE)),"")</f>
        <v/>
      </c>
      <c r="I4122" s="20" t="str">
        <f>IFERROR(IF($A4122="","",VLOOKUP($A4122,[1]Sheet1!$D$5:$N$65000,9,FALSE)),"")</f>
        <v/>
      </c>
      <c r="J4122" s="20" t="str">
        <f>IFERROR(IF($A4122="","",VLOOKUP($A4122,[1]Sheet1!$D$5:$N$65000,10,FALSE)),"")</f>
        <v/>
      </c>
      <c r="K4122" s="20" t="str">
        <f>IFERROR(IF($A4122="","",VLOOKUP($A4122,[1]Sheet1!$D$5:$N$65000,11,FALSE)),"")</f>
        <v/>
      </c>
      <c r="L4122" s="3">
        <f t="shared" si="130"/>
        <v>4118</v>
      </c>
      <c r="M4122" s="21" t="str">
        <f t="shared" si="131"/>
        <v/>
      </c>
      <c r="N4122" s="29">
        <f>IF($L4121 = 23,[24]Sheet1!J206,0)</f>
        <v>0</v>
      </c>
      <c r="O4122" s="29">
        <f>IF($L4121 = 23,[24]Sheet1!K206,0)</f>
        <v>0</v>
      </c>
      <c r="P4122" s="29">
        <f>IF($L4121 = 23,[24]Sheet1!L206,0)</f>
        <v>0</v>
      </c>
      <c r="Q4122" s="29">
        <f>IF($L4121 = 23,[24]Sheet1!M206,0)</f>
        <v>0</v>
      </c>
      <c r="R4122" s="29">
        <f>IF($L4121 = 23,[24]Sheet1!N206,0)</f>
        <v>0</v>
      </c>
      <c r="Z4122"/>
    </row>
    <row r="4123" spans="1:26">
      <c r="A4123" s="18" t="str">
        <f t="array" ref="A4123">IF(ROW(B4123)-6&lt;A$1,VLOOKUP(LOOKUP("zzzz",CHOOSE({1,2},"",INDEX([1]Sheet1!$P$1:$P$65000,SMALL(IF([1]Sheet1!P$1:P$65000&lt;&gt;"",ROW([1]Sheet1!P$1:P$65000)),ROWS(D$5:D4123))))),[1]Sheet1!$C$5:$D$65000,2,FALSE),IF(L4123&gt;$A$1,"",IF(A4122="","Figure "&amp;L4123,IFERROR(VLOOKUP(A4122,[1]Sheet1!$D$5:$Q$65000,14,FALSE),IFERROR(VLOOKUP(A4122,[1]Sheet1!$A$5:$D$65000,4,FALSE),"Figure " &amp; L4123)))))</f>
        <v/>
      </c>
      <c r="B4123" s="19" t="str">
        <f>IFERROR(IF($A4123="","",VLOOKUP($A4123,[1]Sheet1!$D$5:$R$65000,15,FALSE)),"")</f>
        <v/>
      </c>
      <c r="C4123" s="20" t="str">
        <f>IFERROR(IF(A4123="","",VLOOKUP($A4123,[1]Sheet1!$D$5:$N$65000,3,FALSE)),"")</f>
        <v/>
      </c>
      <c r="D4123" s="20" t="str">
        <f>IFERROR(IF($A4123="","",VLOOKUP($A4123,[1]Sheet1!$D$5:$N$65000,4,FALSE)),"")</f>
        <v/>
      </c>
      <c r="E4123" s="20" t="str">
        <f>IFERROR(IF($A4123="","",VLOOKUP($A4123,[1]Sheet1!$D$5:$N$65000,5,FALSE)),"")</f>
        <v/>
      </c>
      <c r="F4123" s="20" t="str">
        <f>IFERROR(IF($A4123="","",VLOOKUP($A4123,[1]Sheet1!$D$5:$N$65000,6,FALSE)),"")</f>
        <v/>
      </c>
      <c r="G4123" s="20" t="str">
        <f>IFERROR(IF($A4123="","",VLOOKUP($A4123,[1]Sheet1!$D$5:$N$65000,7,FALSE)),"")</f>
        <v/>
      </c>
      <c r="H4123" s="20" t="str">
        <f>IFERROR(IF($A4123="","",VLOOKUP($A4123,[1]Sheet1!$D$5:$N$65000,8,FALSE)),"")</f>
        <v/>
      </c>
      <c r="I4123" s="20" t="str">
        <f>IFERROR(IF($A4123="","",VLOOKUP($A4123,[1]Sheet1!$D$5:$N$65000,9,FALSE)),"")</f>
        <v/>
      </c>
      <c r="J4123" s="20" t="str">
        <f>IFERROR(IF($A4123="","",VLOOKUP($A4123,[1]Sheet1!$D$5:$N$65000,10,FALSE)),"")</f>
        <v/>
      </c>
      <c r="K4123" s="20" t="str">
        <f>IFERROR(IF($A4123="","",VLOOKUP($A4123,[1]Sheet1!$D$5:$N$65000,11,FALSE)),"")</f>
        <v/>
      </c>
      <c r="L4123" s="3">
        <f t="shared" si="130"/>
        <v>4119</v>
      </c>
      <c r="M4123" s="21" t="str">
        <f t="shared" si="131"/>
        <v/>
      </c>
      <c r="N4123" s="29">
        <f>IF($L4122 = 23,[24]Sheet1!J207,0)</f>
        <v>0</v>
      </c>
      <c r="O4123" s="29">
        <f>IF($L4122 = 23,[24]Sheet1!K207,0)</f>
        <v>0</v>
      </c>
      <c r="P4123" s="29">
        <f>IF($L4122 = 23,[24]Sheet1!L207,0)</f>
        <v>0</v>
      </c>
      <c r="Q4123" s="29">
        <f>IF($L4122 = 23,[24]Sheet1!M207,0)</f>
        <v>0</v>
      </c>
      <c r="R4123" s="29">
        <f>IF($L4122 = 23,[24]Sheet1!N207,0)</f>
        <v>0</v>
      </c>
      <c r="Z4123"/>
    </row>
    <row r="4124" spans="1:26">
      <c r="A4124" s="18" t="str">
        <f t="array" ref="A4124">IF(ROW(B4124)-6&lt;A$1,VLOOKUP(LOOKUP("zzzz",CHOOSE({1,2},"",INDEX([1]Sheet1!$P$1:$P$65000,SMALL(IF([1]Sheet1!P$1:P$65000&lt;&gt;"",ROW([1]Sheet1!P$1:P$65000)),ROWS(D$5:D4124))))),[1]Sheet1!$C$5:$D$65000,2,FALSE),IF(L4124&gt;$A$1,"",IF(A4123="","Figure "&amp;L4124,IFERROR(VLOOKUP(A4123,[1]Sheet1!$D$5:$Q$65000,14,FALSE),IFERROR(VLOOKUP(A4123,[1]Sheet1!$A$5:$D$65000,4,FALSE),"Figure " &amp; L4124)))))</f>
        <v/>
      </c>
      <c r="B4124" s="19" t="str">
        <f>IFERROR(IF($A4124="","",VLOOKUP($A4124,[1]Sheet1!$D$5:$R$65000,15,FALSE)),"")</f>
        <v/>
      </c>
      <c r="C4124" s="20" t="str">
        <f>IFERROR(IF(A4124="","",VLOOKUP($A4124,[1]Sheet1!$D$5:$N$65000,3,FALSE)),"")</f>
        <v/>
      </c>
      <c r="D4124" s="20" t="str">
        <f>IFERROR(IF($A4124="","",VLOOKUP($A4124,[1]Sheet1!$D$5:$N$65000,4,FALSE)),"")</f>
        <v/>
      </c>
      <c r="E4124" s="20" t="str">
        <f>IFERROR(IF($A4124="","",VLOOKUP($A4124,[1]Sheet1!$D$5:$N$65000,5,FALSE)),"")</f>
        <v/>
      </c>
      <c r="F4124" s="20" t="str">
        <f>IFERROR(IF($A4124="","",VLOOKUP($A4124,[1]Sheet1!$D$5:$N$65000,6,FALSE)),"")</f>
        <v/>
      </c>
      <c r="G4124" s="20" t="str">
        <f>IFERROR(IF($A4124="","",VLOOKUP($A4124,[1]Sheet1!$D$5:$N$65000,7,FALSE)),"")</f>
        <v/>
      </c>
      <c r="H4124" s="20" t="str">
        <f>IFERROR(IF($A4124="","",VLOOKUP($A4124,[1]Sheet1!$D$5:$N$65000,8,FALSE)),"")</f>
        <v/>
      </c>
      <c r="I4124" s="20" t="str">
        <f>IFERROR(IF($A4124="","",VLOOKUP($A4124,[1]Sheet1!$D$5:$N$65000,9,FALSE)),"")</f>
        <v/>
      </c>
      <c r="J4124" s="20" t="str">
        <f>IFERROR(IF($A4124="","",VLOOKUP($A4124,[1]Sheet1!$D$5:$N$65000,10,FALSE)),"")</f>
        <v/>
      </c>
      <c r="K4124" s="20" t="str">
        <f>IFERROR(IF($A4124="","",VLOOKUP($A4124,[1]Sheet1!$D$5:$N$65000,11,FALSE)),"")</f>
        <v/>
      </c>
      <c r="L4124" s="3">
        <f t="shared" si="130"/>
        <v>4120</v>
      </c>
      <c r="M4124" s="21" t="str">
        <f t="shared" si="131"/>
        <v/>
      </c>
      <c r="N4124" s="29">
        <f>IF($L4123 = 23,[24]Sheet1!J208,0)</f>
        <v>0</v>
      </c>
      <c r="O4124" s="29">
        <f>IF($L4123 = 23,[24]Sheet1!K208,0)</f>
        <v>0</v>
      </c>
      <c r="P4124" s="29">
        <f>IF($L4123 = 23,[24]Sheet1!L208,0)</f>
        <v>0</v>
      </c>
      <c r="Q4124" s="29">
        <f>IF($L4123 = 23,[24]Sheet1!M208,0)</f>
        <v>0</v>
      </c>
      <c r="R4124" s="29">
        <f>IF($L4123 = 23,[24]Sheet1!N208,0)</f>
        <v>0</v>
      </c>
      <c r="Z4124"/>
    </row>
    <row r="4125" spans="1:26">
      <c r="A4125" s="18" t="str">
        <f t="array" ref="A4125">IF(ROW(B4125)-6&lt;A$1,VLOOKUP(LOOKUP("zzzz",CHOOSE({1,2},"",INDEX([1]Sheet1!$P$1:$P$65000,SMALL(IF([1]Sheet1!P$1:P$65000&lt;&gt;"",ROW([1]Sheet1!P$1:P$65000)),ROWS(D$5:D4125))))),[1]Sheet1!$C$5:$D$65000,2,FALSE),IF(L4125&gt;$A$1,"",IF(A4124="","Figure "&amp;L4125,IFERROR(VLOOKUP(A4124,[1]Sheet1!$D$5:$Q$65000,14,FALSE),IFERROR(VLOOKUP(A4124,[1]Sheet1!$A$5:$D$65000,4,FALSE),"Figure " &amp; L4125)))))</f>
        <v/>
      </c>
      <c r="B4125" s="19" t="str">
        <f>IFERROR(IF($A4125="","",VLOOKUP($A4125,[1]Sheet1!$D$5:$R$65000,15,FALSE)),"")</f>
        <v/>
      </c>
      <c r="C4125" s="20" t="str">
        <f>IFERROR(IF(A4125="","",VLOOKUP($A4125,[1]Sheet1!$D$5:$N$65000,3,FALSE)),"")</f>
        <v/>
      </c>
      <c r="D4125" s="20" t="str">
        <f>IFERROR(IF($A4125="","",VLOOKUP($A4125,[1]Sheet1!$D$5:$N$65000,4,FALSE)),"")</f>
        <v/>
      </c>
      <c r="E4125" s="20" t="str">
        <f>IFERROR(IF($A4125="","",VLOOKUP($A4125,[1]Sheet1!$D$5:$N$65000,5,FALSE)),"")</f>
        <v/>
      </c>
      <c r="F4125" s="20" t="str">
        <f>IFERROR(IF($A4125="","",VLOOKUP($A4125,[1]Sheet1!$D$5:$N$65000,6,FALSE)),"")</f>
        <v/>
      </c>
      <c r="G4125" s="20" t="str">
        <f>IFERROR(IF($A4125="","",VLOOKUP($A4125,[1]Sheet1!$D$5:$N$65000,7,FALSE)),"")</f>
        <v/>
      </c>
      <c r="H4125" s="20" t="str">
        <f>IFERROR(IF($A4125="","",VLOOKUP($A4125,[1]Sheet1!$D$5:$N$65000,8,FALSE)),"")</f>
        <v/>
      </c>
      <c r="I4125" s="20" t="str">
        <f>IFERROR(IF($A4125="","",VLOOKUP($A4125,[1]Sheet1!$D$5:$N$65000,9,FALSE)),"")</f>
        <v/>
      </c>
      <c r="J4125" s="20" t="str">
        <f>IFERROR(IF($A4125="","",VLOOKUP($A4125,[1]Sheet1!$D$5:$N$65000,10,FALSE)),"")</f>
        <v/>
      </c>
      <c r="K4125" s="20" t="str">
        <f>IFERROR(IF($A4125="","",VLOOKUP($A4125,[1]Sheet1!$D$5:$N$65000,11,FALSE)),"")</f>
        <v/>
      </c>
      <c r="L4125" s="3">
        <f t="shared" si="130"/>
        <v>4121</v>
      </c>
      <c r="M4125" s="21" t="str">
        <f t="shared" si="131"/>
        <v/>
      </c>
      <c r="N4125" s="29">
        <f>IF($L4124 = 23,[24]Sheet1!J209,0)</f>
        <v>0</v>
      </c>
      <c r="O4125" s="29">
        <f>IF($L4124 = 23,[24]Sheet1!K209,0)</f>
        <v>0</v>
      </c>
      <c r="P4125" s="29">
        <f>IF($L4124 = 23,[24]Sheet1!L209,0)</f>
        <v>0</v>
      </c>
      <c r="Q4125" s="29">
        <f>IF($L4124 = 23,[24]Sheet1!M209,0)</f>
        <v>0</v>
      </c>
      <c r="R4125" s="29">
        <f>IF($L4124 = 23,[24]Sheet1!N209,0)</f>
        <v>0</v>
      </c>
      <c r="Z4125"/>
    </row>
    <row r="4126" spans="1:26">
      <c r="A4126" s="18" t="str">
        <f t="array" ref="A4126">IF(ROW(B4126)-6&lt;A$1,VLOOKUP(LOOKUP("zzzz",CHOOSE({1,2},"",INDEX([1]Sheet1!$P$1:$P$65000,SMALL(IF([1]Sheet1!P$1:P$65000&lt;&gt;"",ROW([1]Sheet1!P$1:P$65000)),ROWS(D$5:D4126))))),[1]Sheet1!$C$5:$D$65000,2,FALSE),IF(L4126&gt;$A$1,"",IF(A4125="","Figure "&amp;L4126,IFERROR(VLOOKUP(A4125,[1]Sheet1!$D$5:$Q$65000,14,FALSE),IFERROR(VLOOKUP(A4125,[1]Sheet1!$A$5:$D$65000,4,FALSE),"Figure " &amp; L4126)))))</f>
        <v/>
      </c>
      <c r="B4126" s="19" t="str">
        <f>IFERROR(IF($A4126="","",VLOOKUP($A4126,[1]Sheet1!$D$5:$R$65000,15,FALSE)),"")</f>
        <v/>
      </c>
      <c r="C4126" s="20" t="str">
        <f>IFERROR(IF(A4126="","",VLOOKUP($A4126,[1]Sheet1!$D$5:$N$65000,3,FALSE)),"")</f>
        <v/>
      </c>
      <c r="D4126" s="20" t="str">
        <f>IFERROR(IF($A4126="","",VLOOKUP($A4126,[1]Sheet1!$D$5:$N$65000,4,FALSE)),"")</f>
        <v/>
      </c>
      <c r="E4126" s="20" t="str">
        <f>IFERROR(IF($A4126="","",VLOOKUP($A4126,[1]Sheet1!$D$5:$N$65000,5,FALSE)),"")</f>
        <v/>
      </c>
      <c r="F4126" s="20" t="str">
        <f>IFERROR(IF($A4126="","",VLOOKUP($A4126,[1]Sheet1!$D$5:$N$65000,6,FALSE)),"")</f>
        <v/>
      </c>
      <c r="G4126" s="20" t="str">
        <f>IFERROR(IF($A4126="","",VLOOKUP($A4126,[1]Sheet1!$D$5:$N$65000,7,FALSE)),"")</f>
        <v/>
      </c>
      <c r="H4126" s="20" t="str">
        <f>IFERROR(IF($A4126="","",VLOOKUP($A4126,[1]Sheet1!$D$5:$N$65000,8,FALSE)),"")</f>
        <v/>
      </c>
      <c r="I4126" s="20" t="str">
        <f>IFERROR(IF($A4126="","",VLOOKUP($A4126,[1]Sheet1!$D$5:$N$65000,9,FALSE)),"")</f>
        <v/>
      </c>
      <c r="J4126" s="20" t="str">
        <f>IFERROR(IF($A4126="","",VLOOKUP($A4126,[1]Sheet1!$D$5:$N$65000,10,FALSE)),"")</f>
        <v/>
      </c>
      <c r="K4126" s="20" t="str">
        <f>IFERROR(IF($A4126="","",VLOOKUP($A4126,[1]Sheet1!$D$5:$N$65000,11,FALSE)),"")</f>
        <v/>
      </c>
      <c r="L4126" s="3">
        <f t="shared" si="130"/>
        <v>4122</v>
      </c>
      <c r="M4126" s="21" t="str">
        <f t="shared" si="131"/>
        <v/>
      </c>
      <c r="N4126" s="29">
        <f>IF($L4125 = 23,[24]Sheet1!J210,0)</f>
        <v>0</v>
      </c>
      <c r="O4126" s="29">
        <f>IF($L4125 = 23,[24]Sheet1!K210,0)</f>
        <v>0</v>
      </c>
      <c r="P4126" s="29">
        <f>IF($L4125 = 23,[24]Sheet1!L210,0)</f>
        <v>0</v>
      </c>
      <c r="Q4126" s="29">
        <f>IF($L4125 = 23,[24]Sheet1!M210,0)</f>
        <v>0</v>
      </c>
      <c r="R4126" s="29">
        <f>IF($L4125 = 23,[24]Sheet1!N210,0)</f>
        <v>0</v>
      </c>
      <c r="Z4126"/>
    </row>
    <row r="4127" spans="1:26">
      <c r="A4127" s="18" t="str">
        <f t="array" ref="A4127">IF(ROW(B4127)-6&lt;A$1,VLOOKUP(LOOKUP("zzzz",CHOOSE({1,2},"",INDEX([1]Sheet1!$P$1:$P$65000,SMALL(IF([1]Sheet1!P$1:P$65000&lt;&gt;"",ROW([1]Sheet1!P$1:P$65000)),ROWS(D$5:D4127))))),[1]Sheet1!$C$5:$D$65000,2,FALSE),IF(L4127&gt;$A$1,"",IF(A4126="","Figure "&amp;L4127,IFERROR(VLOOKUP(A4126,[1]Sheet1!$D$5:$Q$65000,14,FALSE),IFERROR(VLOOKUP(A4126,[1]Sheet1!$A$5:$D$65000,4,FALSE),"Figure " &amp; L4127)))))</f>
        <v/>
      </c>
      <c r="B4127" s="19" t="str">
        <f>IFERROR(IF($A4127="","",VLOOKUP($A4127,[1]Sheet1!$D$5:$R$65000,15,FALSE)),"")</f>
        <v/>
      </c>
      <c r="C4127" s="20" t="str">
        <f>IFERROR(IF(A4127="","",VLOOKUP($A4127,[1]Sheet1!$D$5:$N$65000,3,FALSE)),"")</f>
        <v/>
      </c>
      <c r="D4127" s="20" t="str">
        <f>IFERROR(IF($A4127="","",VLOOKUP($A4127,[1]Sheet1!$D$5:$N$65000,4,FALSE)),"")</f>
        <v/>
      </c>
      <c r="E4127" s="20" t="str">
        <f>IFERROR(IF($A4127="","",VLOOKUP($A4127,[1]Sheet1!$D$5:$N$65000,5,FALSE)),"")</f>
        <v/>
      </c>
      <c r="F4127" s="20" t="str">
        <f>IFERROR(IF($A4127="","",VLOOKUP($A4127,[1]Sheet1!$D$5:$N$65000,6,FALSE)),"")</f>
        <v/>
      </c>
      <c r="G4127" s="20" t="str">
        <f>IFERROR(IF($A4127="","",VLOOKUP($A4127,[1]Sheet1!$D$5:$N$65000,7,FALSE)),"")</f>
        <v/>
      </c>
      <c r="H4127" s="20" t="str">
        <f>IFERROR(IF($A4127="","",VLOOKUP($A4127,[1]Sheet1!$D$5:$N$65000,8,FALSE)),"")</f>
        <v/>
      </c>
      <c r="I4127" s="20" t="str">
        <f>IFERROR(IF($A4127="","",VLOOKUP($A4127,[1]Sheet1!$D$5:$N$65000,9,FALSE)),"")</f>
        <v/>
      </c>
      <c r="J4127" s="20" t="str">
        <f>IFERROR(IF($A4127="","",VLOOKUP($A4127,[1]Sheet1!$D$5:$N$65000,10,FALSE)),"")</f>
        <v/>
      </c>
      <c r="K4127" s="20" t="str">
        <f>IFERROR(IF($A4127="","",VLOOKUP($A4127,[1]Sheet1!$D$5:$N$65000,11,FALSE)),"")</f>
        <v/>
      </c>
      <c r="L4127" s="3">
        <f t="shared" si="130"/>
        <v>4123</v>
      </c>
      <c r="M4127" s="21" t="str">
        <f t="shared" si="131"/>
        <v/>
      </c>
      <c r="N4127" s="29">
        <f>IF($L4126 = 23,[24]Sheet1!J211,0)</f>
        <v>0</v>
      </c>
      <c r="O4127" s="29">
        <f>IF($L4126 = 23,[24]Sheet1!K211,0)</f>
        <v>0</v>
      </c>
      <c r="P4127" s="29">
        <f>IF($L4126 = 23,[24]Sheet1!L211,0)</f>
        <v>0</v>
      </c>
      <c r="Q4127" s="29">
        <f>IF($L4126 = 23,[24]Sheet1!M211,0)</f>
        <v>0</v>
      </c>
      <c r="R4127" s="29">
        <f>IF($L4126 = 23,[24]Sheet1!N211,0)</f>
        <v>0</v>
      </c>
      <c r="Z4127"/>
    </row>
    <row r="4128" spans="1:26">
      <c r="A4128" s="18" t="str">
        <f t="array" ref="A4128">IF(ROW(B4128)-6&lt;A$1,VLOOKUP(LOOKUP("zzzz",CHOOSE({1,2},"",INDEX([1]Sheet1!$P$1:$P$65000,SMALL(IF([1]Sheet1!P$1:P$65000&lt;&gt;"",ROW([1]Sheet1!P$1:P$65000)),ROWS(D$5:D4128))))),[1]Sheet1!$C$5:$D$65000,2,FALSE),IF(L4128&gt;$A$1,"",IF(A4127="","Figure "&amp;L4128,IFERROR(VLOOKUP(A4127,[1]Sheet1!$D$5:$Q$65000,14,FALSE),IFERROR(VLOOKUP(A4127,[1]Sheet1!$A$5:$D$65000,4,FALSE),"Figure " &amp; L4128)))))</f>
        <v/>
      </c>
      <c r="B4128" s="19" t="str">
        <f>IFERROR(IF($A4128="","",VLOOKUP($A4128,[1]Sheet1!$D$5:$R$65000,15,FALSE)),"")</f>
        <v/>
      </c>
      <c r="C4128" s="20" t="str">
        <f>IFERROR(IF(A4128="","",VLOOKUP($A4128,[1]Sheet1!$D$5:$N$65000,3,FALSE)),"")</f>
        <v/>
      </c>
      <c r="D4128" s="20" t="str">
        <f>IFERROR(IF($A4128="","",VLOOKUP($A4128,[1]Sheet1!$D$5:$N$65000,4,FALSE)),"")</f>
        <v/>
      </c>
      <c r="E4128" s="20" t="str">
        <f>IFERROR(IF($A4128="","",VLOOKUP($A4128,[1]Sheet1!$D$5:$N$65000,5,FALSE)),"")</f>
        <v/>
      </c>
      <c r="F4128" s="20" t="str">
        <f>IFERROR(IF($A4128="","",VLOOKUP($A4128,[1]Sheet1!$D$5:$N$65000,6,FALSE)),"")</f>
        <v/>
      </c>
      <c r="G4128" s="20" t="str">
        <f>IFERROR(IF($A4128="","",VLOOKUP($A4128,[1]Sheet1!$D$5:$N$65000,7,FALSE)),"")</f>
        <v/>
      </c>
      <c r="H4128" s="20" t="str">
        <f>IFERROR(IF($A4128="","",VLOOKUP($A4128,[1]Sheet1!$D$5:$N$65000,8,FALSE)),"")</f>
        <v/>
      </c>
      <c r="I4128" s="20" t="str">
        <f>IFERROR(IF($A4128="","",VLOOKUP($A4128,[1]Sheet1!$D$5:$N$65000,9,FALSE)),"")</f>
        <v/>
      </c>
      <c r="J4128" s="20" t="str">
        <f>IFERROR(IF($A4128="","",VLOOKUP($A4128,[1]Sheet1!$D$5:$N$65000,10,FALSE)),"")</f>
        <v/>
      </c>
      <c r="K4128" s="20" t="str">
        <f>IFERROR(IF($A4128="","",VLOOKUP($A4128,[1]Sheet1!$D$5:$N$65000,11,FALSE)),"")</f>
        <v/>
      </c>
      <c r="L4128" s="3">
        <f t="shared" si="130"/>
        <v>4124</v>
      </c>
      <c r="M4128" s="21" t="str">
        <f t="shared" si="131"/>
        <v/>
      </c>
      <c r="N4128" s="29">
        <f>IF($L4127 = 23,[24]Sheet1!J212,0)</f>
        <v>0</v>
      </c>
      <c r="O4128" s="29">
        <f>IF($L4127 = 23,[24]Sheet1!K212,0)</f>
        <v>0</v>
      </c>
      <c r="P4128" s="29">
        <f>IF($L4127 = 23,[24]Sheet1!L212,0)</f>
        <v>0</v>
      </c>
      <c r="Q4128" s="29">
        <f>IF($L4127 = 23,[24]Sheet1!M212,0)</f>
        <v>0</v>
      </c>
      <c r="R4128" s="29">
        <f>IF($L4127 = 23,[24]Sheet1!N212,0)</f>
        <v>0</v>
      </c>
      <c r="Z4128"/>
    </row>
    <row r="4129" spans="1:26">
      <c r="A4129" s="18" t="str">
        <f t="array" ref="A4129">IF(ROW(B4129)-6&lt;A$1,VLOOKUP(LOOKUP("zzzz",CHOOSE({1,2},"",INDEX([1]Sheet1!$P$1:$P$65000,SMALL(IF([1]Sheet1!P$1:P$65000&lt;&gt;"",ROW([1]Sheet1!P$1:P$65000)),ROWS(D$5:D4129))))),[1]Sheet1!$C$5:$D$65000,2,FALSE),IF(L4129&gt;$A$1,"",IF(A4128="","Figure "&amp;L4129,IFERROR(VLOOKUP(A4128,[1]Sheet1!$D$5:$Q$65000,14,FALSE),IFERROR(VLOOKUP(A4128,[1]Sheet1!$A$5:$D$65000,4,FALSE),"Figure " &amp; L4129)))))</f>
        <v/>
      </c>
      <c r="B4129" s="19" t="str">
        <f>IFERROR(IF($A4129="","",VLOOKUP($A4129,[1]Sheet1!$D$5:$R$65000,15,FALSE)),"")</f>
        <v/>
      </c>
      <c r="C4129" s="20" t="str">
        <f>IFERROR(IF(A4129="","",VLOOKUP($A4129,[1]Sheet1!$D$5:$N$65000,3,FALSE)),"")</f>
        <v/>
      </c>
      <c r="D4129" s="20" t="str">
        <f>IFERROR(IF($A4129="","",VLOOKUP($A4129,[1]Sheet1!$D$5:$N$65000,4,FALSE)),"")</f>
        <v/>
      </c>
      <c r="E4129" s="20" t="str">
        <f>IFERROR(IF($A4129="","",VLOOKUP($A4129,[1]Sheet1!$D$5:$N$65000,5,FALSE)),"")</f>
        <v/>
      </c>
      <c r="F4129" s="20" t="str">
        <f>IFERROR(IF($A4129="","",VLOOKUP($A4129,[1]Sheet1!$D$5:$N$65000,6,FALSE)),"")</f>
        <v/>
      </c>
      <c r="G4129" s="20" t="str">
        <f>IFERROR(IF($A4129="","",VLOOKUP($A4129,[1]Sheet1!$D$5:$N$65000,7,FALSE)),"")</f>
        <v/>
      </c>
      <c r="H4129" s="20" t="str">
        <f>IFERROR(IF($A4129="","",VLOOKUP($A4129,[1]Sheet1!$D$5:$N$65000,8,FALSE)),"")</f>
        <v/>
      </c>
      <c r="I4129" s="20" t="str">
        <f>IFERROR(IF($A4129="","",VLOOKUP($A4129,[1]Sheet1!$D$5:$N$65000,9,FALSE)),"")</f>
        <v/>
      </c>
      <c r="J4129" s="20" t="str">
        <f>IFERROR(IF($A4129="","",VLOOKUP($A4129,[1]Sheet1!$D$5:$N$65000,10,FALSE)),"")</f>
        <v/>
      </c>
      <c r="K4129" s="20" t="str">
        <f>IFERROR(IF($A4129="","",VLOOKUP($A4129,[1]Sheet1!$D$5:$N$65000,11,FALSE)),"")</f>
        <v/>
      </c>
      <c r="L4129" s="3">
        <f t="shared" si="130"/>
        <v>4125</v>
      </c>
      <c r="M4129" s="21" t="str">
        <f t="shared" si="131"/>
        <v/>
      </c>
      <c r="N4129" s="29">
        <f>IF($L4128 = 23,[24]Sheet1!J213,0)</f>
        <v>0</v>
      </c>
      <c r="O4129" s="29">
        <f>IF($L4128 = 23,[24]Sheet1!K213,0)</f>
        <v>0</v>
      </c>
      <c r="P4129" s="29">
        <f>IF($L4128 = 23,[24]Sheet1!L213,0)</f>
        <v>0</v>
      </c>
      <c r="Q4129" s="29">
        <f>IF($L4128 = 23,[24]Sheet1!M213,0)</f>
        <v>0</v>
      </c>
      <c r="R4129" s="29">
        <f>IF($L4128 = 23,[24]Sheet1!N213,0)</f>
        <v>0</v>
      </c>
      <c r="Z4129"/>
    </row>
    <row r="4130" spans="1:26">
      <c r="A4130" s="18" t="str">
        <f t="array" ref="A4130">IF(ROW(B4130)-6&lt;A$1,VLOOKUP(LOOKUP("zzzz",CHOOSE({1,2},"",INDEX([1]Sheet1!$P$1:$P$65000,SMALL(IF([1]Sheet1!P$1:P$65000&lt;&gt;"",ROW([1]Sheet1!P$1:P$65000)),ROWS(D$5:D4130))))),[1]Sheet1!$C$5:$D$65000,2,FALSE),IF(L4130&gt;$A$1,"",IF(A4129="","Figure "&amp;L4130,IFERROR(VLOOKUP(A4129,[1]Sheet1!$D$5:$Q$65000,14,FALSE),IFERROR(VLOOKUP(A4129,[1]Sheet1!$A$5:$D$65000,4,FALSE),"Figure " &amp; L4130)))))</f>
        <v/>
      </c>
      <c r="B4130" s="19" t="str">
        <f>IFERROR(IF($A4130="","",VLOOKUP($A4130,[1]Sheet1!$D$5:$R$65000,15,FALSE)),"")</f>
        <v/>
      </c>
      <c r="C4130" s="20" t="str">
        <f>IFERROR(IF(A4130="","",VLOOKUP($A4130,[1]Sheet1!$D$5:$N$65000,3,FALSE)),"")</f>
        <v/>
      </c>
      <c r="D4130" s="20" t="str">
        <f>IFERROR(IF($A4130="","",VLOOKUP($A4130,[1]Sheet1!$D$5:$N$65000,4,FALSE)),"")</f>
        <v/>
      </c>
      <c r="E4130" s="20" t="str">
        <f>IFERROR(IF($A4130="","",VLOOKUP($A4130,[1]Sheet1!$D$5:$N$65000,5,FALSE)),"")</f>
        <v/>
      </c>
      <c r="F4130" s="20" t="str">
        <f>IFERROR(IF($A4130="","",VLOOKUP($A4130,[1]Sheet1!$D$5:$N$65000,6,FALSE)),"")</f>
        <v/>
      </c>
      <c r="G4130" s="20" t="str">
        <f>IFERROR(IF($A4130="","",VLOOKUP($A4130,[1]Sheet1!$D$5:$N$65000,7,FALSE)),"")</f>
        <v/>
      </c>
      <c r="H4130" s="20" t="str">
        <f>IFERROR(IF($A4130="","",VLOOKUP($A4130,[1]Sheet1!$D$5:$N$65000,8,FALSE)),"")</f>
        <v/>
      </c>
      <c r="I4130" s="20" t="str">
        <f>IFERROR(IF($A4130="","",VLOOKUP($A4130,[1]Sheet1!$D$5:$N$65000,9,FALSE)),"")</f>
        <v/>
      </c>
      <c r="J4130" s="20" t="str">
        <f>IFERROR(IF($A4130="","",VLOOKUP($A4130,[1]Sheet1!$D$5:$N$65000,10,FALSE)),"")</f>
        <v/>
      </c>
      <c r="K4130" s="20" t="str">
        <f>IFERROR(IF($A4130="","",VLOOKUP($A4130,[1]Sheet1!$D$5:$N$65000,11,FALSE)),"")</f>
        <v/>
      </c>
      <c r="L4130" s="3">
        <f t="shared" si="130"/>
        <v>4126</v>
      </c>
      <c r="M4130" s="21" t="str">
        <f t="shared" si="131"/>
        <v/>
      </c>
      <c r="N4130" s="29">
        <f>IF($L4129 = 23,[24]Sheet1!J214,0)</f>
        <v>0</v>
      </c>
      <c r="O4130" s="29">
        <f>IF($L4129 = 23,[24]Sheet1!K214,0)</f>
        <v>0</v>
      </c>
      <c r="P4130" s="29">
        <f>IF($L4129 = 23,[24]Sheet1!L214,0)</f>
        <v>0</v>
      </c>
      <c r="Q4130" s="29">
        <f>IF($L4129 = 23,[24]Sheet1!M214,0)</f>
        <v>0</v>
      </c>
      <c r="R4130" s="29">
        <f>IF($L4129 = 23,[24]Sheet1!N214,0)</f>
        <v>0</v>
      </c>
      <c r="Z4130"/>
    </row>
    <row r="4131" spans="1:26">
      <c r="A4131" s="18" t="str">
        <f t="array" ref="A4131">IF(ROW(B4131)-6&lt;A$1,VLOOKUP(LOOKUP("zzzz",CHOOSE({1,2},"",INDEX([1]Sheet1!$P$1:$P$65000,SMALL(IF([1]Sheet1!P$1:P$65000&lt;&gt;"",ROW([1]Sheet1!P$1:P$65000)),ROWS(D$5:D4131))))),[1]Sheet1!$C$5:$D$65000,2,FALSE),IF(L4131&gt;$A$1,"",IF(A4130="","Figure "&amp;L4131,IFERROR(VLOOKUP(A4130,[1]Sheet1!$D$5:$Q$65000,14,FALSE),IFERROR(VLOOKUP(A4130,[1]Sheet1!$A$5:$D$65000,4,FALSE),"Figure " &amp; L4131)))))</f>
        <v/>
      </c>
      <c r="B4131" s="19" t="str">
        <f>IFERROR(IF($A4131="","",VLOOKUP($A4131,[1]Sheet1!$D$5:$R$65000,15,FALSE)),"")</f>
        <v/>
      </c>
      <c r="C4131" s="20" t="str">
        <f>IFERROR(IF(A4131="","",VLOOKUP($A4131,[1]Sheet1!$D$5:$N$65000,3,FALSE)),"")</f>
        <v/>
      </c>
      <c r="D4131" s="20" t="str">
        <f>IFERROR(IF($A4131="","",VLOOKUP($A4131,[1]Sheet1!$D$5:$N$65000,4,FALSE)),"")</f>
        <v/>
      </c>
      <c r="E4131" s="20" t="str">
        <f>IFERROR(IF($A4131="","",VLOOKUP($A4131,[1]Sheet1!$D$5:$N$65000,5,FALSE)),"")</f>
        <v/>
      </c>
      <c r="F4131" s="20" t="str">
        <f>IFERROR(IF($A4131="","",VLOOKUP($A4131,[1]Sheet1!$D$5:$N$65000,6,FALSE)),"")</f>
        <v/>
      </c>
      <c r="G4131" s="20" t="str">
        <f>IFERROR(IF($A4131="","",VLOOKUP($A4131,[1]Sheet1!$D$5:$N$65000,7,FALSE)),"")</f>
        <v/>
      </c>
      <c r="H4131" s="20" t="str">
        <f>IFERROR(IF($A4131="","",VLOOKUP($A4131,[1]Sheet1!$D$5:$N$65000,8,FALSE)),"")</f>
        <v/>
      </c>
      <c r="I4131" s="20" t="str">
        <f>IFERROR(IF($A4131="","",VLOOKUP($A4131,[1]Sheet1!$D$5:$N$65000,9,FALSE)),"")</f>
        <v/>
      </c>
      <c r="J4131" s="20" t="str">
        <f>IFERROR(IF($A4131="","",VLOOKUP($A4131,[1]Sheet1!$D$5:$N$65000,10,FALSE)),"")</f>
        <v/>
      </c>
      <c r="K4131" s="20" t="str">
        <f>IFERROR(IF($A4131="","",VLOOKUP($A4131,[1]Sheet1!$D$5:$N$65000,11,FALSE)),"")</f>
        <v/>
      </c>
      <c r="L4131" s="3">
        <f t="shared" si="130"/>
        <v>4127</v>
      </c>
      <c r="M4131" s="21" t="str">
        <f t="shared" si="131"/>
        <v/>
      </c>
      <c r="N4131" s="29">
        <f>IF($L4130 = 23,[24]Sheet1!J215,0)</f>
        <v>0</v>
      </c>
      <c r="O4131" s="29">
        <f>IF($L4130 = 23,[24]Sheet1!K215,0)</f>
        <v>0</v>
      </c>
      <c r="P4131" s="29">
        <f>IF($L4130 = 23,[24]Sheet1!L215,0)</f>
        <v>0</v>
      </c>
      <c r="Q4131" s="29">
        <f>IF($L4130 = 23,[24]Sheet1!M215,0)</f>
        <v>0</v>
      </c>
      <c r="R4131" s="29">
        <f>IF($L4130 = 23,[24]Sheet1!N215,0)</f>
        <v>0</v>
      </c>
      <c r="Z4131"/>
    </row>
    <row r="4132" spans="1:26">
      <c r="A4132" s="18" t="str">
        <f t="array" ref="A4132">IF(ROW(B4132)-6&lt;A$1,VLOOKUP(LOOKUP("zzzz",CHOOSE({1,2},"",INDEX([1]Sheet1!$P$1:$P$65000,SMALL(IF([1]Sheet1!P$1:P$65000&lt;&gt;"",ROW([1]Sheet1!P$1:P$65000)),ROWS(D$5:D4132))))),[1]Sheet1!$C$5:$D$65000,2,FALSE),IF(L4132&gt;$A$1,"",IF(A4131="","Figure "&amp;L4132,IFERROR(VLOOKUP(A4131,[1]Sheet1!$D$5:$Q$65000,14,FALSE),IFERROR(VLOOKUP(A4131,[1]Sheet1!$A$5:$D$65000,4,FALSE),"Figure " &amp; L4132)))))</f>
        <v/>
      </c>
      <c r="B4132" s="19" t="str">
        <f>IFERROR(IF($A4132="","",VLOOKUP($A4132,[1]Sheet1!$D$5:$R$65000,15,FALSE)),"")</f>
        <v/>
      </c>
      <c r="C4132" s="20" t="str">
        <f>IFERROR(IF(A4132="","",VLOOKUP($A4132,[1]Sheet1!$D$5:$N$65000,3,FALSE)),"")</f>
        <v/>
      </c>
      <c r="D4132" s="20" t="str">
        <f>IFERROR(IF($A4132="","",VLOOKUP($A4132,[1]Sheet1!$D$5:$N$65000,4,FALSE)),"")</f>
        <v/>
      </c>
      <c r="E4132" s="20" t="str">
        <f>IFERROR(IF($A4132="","",VLOOKUP($A4132,[1]Sheet1!$D$5:$N$65000,5,FALSE)),"")</f>
        <v/>
      </c>
      <c r="F4132" s="20" t="str">
        <f>IFERROR(IF($A4132="","",VLOOKUP($A4132,[1]Sheet1!$D$5:$N$65000,6,FALSE)),"")</f>
        <v/>
      </c>
      <c r="G4132" s="20" t="str">
        <f>IFERROR(IF($A4132="","",VLOOKUP($A4132,[1]Sheet1!$D$5:$N$65000,7,FALSE)),"")</f>
        <v/>
      </c>
      <c r="H4132" s="20" t="str">
        <f>IFERROR(IF($A4132="","",VLOOKUP($A4132,[1]Sheet1!$D$5:$N$65000,8,FALSE)),"")</f>
        <v/>
      </c>
      <c r="I4132" s="20" t="str">
        <f>IFERROR(IF($A4132="","",VLOOKUP($A4132,[1]Sheet1!$D$5:$N$65000,9,FALSE)),"")</f>
        <v/>
      </c>
      <c r="J4132" s="20" t="str">
        <f>IFERROR(IF($A4132="","",VLOOKUP($A4132,[1]Sheet1!$D$5:$N$65000,10,FALSE)),"")</f>
        <v/>
      </c>
      <c r="K4132" s="20" t="str">
        <f>IFERROR(IF($A4132="","",VLOOKUP($A4132,[1]Sheet1!$D$5:$N$65000,11,FALSE)),"")</f>
        <v/>
      </c>
      <c r="L4132" s="3">
        <f t="shared" si="130"/>
        <v>4128</v>
      </c>
      <c r="M4132" s="21" t="str">
        <f t="shared" si="131"/>
        <v/>
      </c>
      <c r="N4132" s="29">
        <f>IF($L4131 = 23,[24]Sheet1!J216,0)</f>
        <v>0</v>
      </c>
      <c r="O4132" s="29">
        <f>IF($L4131 = 23,[24]Sheet1!K216,0)</f>
        <v>0</v>
      </c>
      <c r="P4132" s="29">
        <f>IF($L4131 = 23,[24]Sheet1!L216,0)</f>
        <v>0</v>
      </c>
      <c r="Q4132" s="29">
        <f>IF($L4131 = 23,[24]Sheet1!M216,0)</f>
        <v>0</v>
      </c>
      <c r="R4132" s="29">
        <f>IF($L4131 = 23,[24]Sheet1!N216,0)</f>
        <v>0</v>
      </c>
      <c r="Z4132"/>
    </row>
    <row r="4133" spans="1:26">
      <c r="A4133" s="18" t="str">
        <f t="array" ref="A4133">IF(ROW(B4133)-6&lt;A$1,VLOOKUP(LOOKUP("zzzz",CHOOSE({1,2},"",INDEX([1]Sheet1!$P$1:$P$65000,SMALL(IF([1]Sheet1!P$1:P$65000&lt;&gt;"",ROW([1]Sheet1!P$1:P$65000)),ROWS(D$5:D4133))))),[1]Sheet1!$C$5:$D$65000,2,FALSE),IF(L4133&gt;$A$1,"",IF(A4132="","Figure "&amp;L4133,IFERROR(VLOOKUP(A4132,[1]Sheet1!$D$5:$Q$65000,14,FALSE),IFERROR(VLOOKUP(A4132,[1]Sheet1!$A$5:$D$65000,4,FALSE),"Figure " &amp; L4133)))))</f>
        <v/>
      </c>
      <c r="B4133" s="19" t="str">
        <f>IFERROR(IF($A4133="","",VLOOKUP($A4133,[1]Sheet1!$D$5:$R$65000,15,FALSE)),"")</f>
        <v/>
      </c>
      <c r="C4133" s="20" t="str">
        <f>IFERROR(IF(A4133="","",VLOOKUP($A4133,[1]Sheet1!$D$5:$N$65000,3,FALSE)),"")</f>
        <v/>
      </c>
      <c r="D4133" s="20" t="str">
        <f>IFERROR(IF($A4133="","",VLOOKUP($A4133,[1]Sheet1!$D$5:$N$65000,4,FALSE)),"")</f>
        <v/>
      </c>
      <c r="E4133" s="20" t="str">
        <f>IFERROR(IF($A4133="","",VLOOKUP($A4133,[1]Sheet1!$D$5:$N$65000,5,FALSE)),"")</f>
        <v/>
      </c>
      <c r="F4133" s="20" t="str">
        <f>IFERROR(IF($A4133="","",VLOOKUP($A4133,[1]Sheet1!$D$5:$N$65000,6,FALSE)),"")</f>
        <v/>
      </c>
      <c r="G4133" s="20" t="str">
        <f>IFERROR(IF($A4133="","",VLOOKUP($A4133,[1]Sheet1!$D$5:$N$65000,7,FALSE)),"")</f>
        <v/>
      </c>
      <c r="H4133" s="20" t="str">
        <f>IFERROR(IF($A4133="","",VLOOKUP($A4133,[1]Sheet1!$D$5:$N$65000,8,FALSE)),"")</f>
        <v/>
      </c>
      <c r="I4133" s="20" t="str">
        <f>IFERROR(IF($A4133="","",VLOOKUP($A4133,[1]Sheet1!$D$5:$N$65000,9,FALSE)),"")</f>
        <v/>
      </c>
      <c r="J4133" s="20" t="str">
        <f>IFERROR(IF($A4133="","",VLOOKUP($A4133,[1]Sheet1!$D$5:$N$65000,10,FALSE)),"")</f>
        <v/>
      </c>
      <c r="K4133" s="20" t="str">
        <f>IFERROR(IF($A4133="","",VLOOKUP($A4133,[1]Sheet1!$D$5:$N$65000,11,FALSE)),"")</f>
        <v/>
      </c>
      <c r="L4133" s="3">
        <f t="shared" si="130"/>
        <v>4129</v>
      </c>
      <c r="M4133" s="21" t="str">
        <f t="shared" si="131"/>
        <v/>
      </c>
      <c r="N4133" s="29">
        <f>IF($L4132 = 23,[24]Sheet1!J217,0)</f>
        <v>0</v>
      </c>
      <c r="O4133" s="29">
        <f>IF($L4132 = 23,[24]Sheet1!K217,0)</f>
        <v>0</v>
      </c>
      <c r="P4133" s="29">
        <f>IF($L4132 = 23,[24]Sheet1!L217,0)</f>
        <v>0</v>
      </c>
      <c r="Q4133" s="29">
        <f>IF($L4132 = 23,[24]Sheet1!M217,0)</f>
        <v>0</v>
      </c>
      <c r="R4133" s="29">
        <f>IF($L4132 = 23,[24]Sheet1!N217,0)</f>
        <v>0</v>
      </c>
      <c r="Z4133"/>
    </row>
    <row r="4134" spans="1:26">
      <c r="A4134" s="18" t="str">
        <f t="array" ref="A4134">IF(ROW(B4134)-6&lt;A$1,VLOOKUP(LOOKUP("zzzz",CHOOSE({1,2},"",INDEX([1]Sheet1!$P$1:$P$65000,SMALL(IF([1]Sheet1!P$1:P$65000&lt;&gt;"",ROW([1]Sheet1!P$1:P$65000)),ROWS(D$5:D4134))))),[1]Sheet1!$C$5:$D$65000,2,FALSE),IF(L4134&gt;$A$1,"",IF(A4133="","Figure "&amp;L4134,IFERROR(VLOOKUP(A4133,[1]Sheet1!$D$5:$Q$65000,14,FALSE),IFERROR(VLOOKUP(A4133,[1]Sheet1!$A$5:$D$65000,4,FALSE),"Figure " &amp; L4134)))))</f>
        <v/>
      </c>
      <c r="B4134" s="19" t="str">
        <f>IFERROR(IF($A4134="","",VLOOKUP($A4134,[1]Sheet1!$D$5:$R$65000,15,FALSE)),"")</f>
        <v/>
      </c>
      <c r="C4134" s="20" t="str">
        <f>IFERROR(IF(A4134="","",VLOOKUP($A4134,[1]Sheet1!$D$5:$N$65000,3,FALSE)),"")</f>
        <v/>
      </c>
      <c r="D4134" s="20" t="str">
        <f>IFERROR(IF($A4134="","",VLOOKUP($A4134,[1]Sheet1!$D$5:$N$65000,4,FALSE)),"")</f>
        <v/>
      </c>
      <c r="E4134" s="20" t="str">
        <f>IFERROR(IF($A4134="","",VLOOKUP($A4134,[1]Sheet1!$D$5:$N$65000,5,FALSE)),"")</f>
        <v/>
      </c>
      <c r="F4134" s="20" t="str">
        <f>IFERROR(IF($A4134="","",VLOOKUP($A4134,[1]Sheet1!$D$5:$N$65000,6,FALSE)),"")</f>
        <v/>
      </c>
      <c r="G4134" s="20" t="str">
        <f>IFERROR(IF($A4134="","",VLOOKUP($A4134,[1]Sheet1!$D$5:$N$65000,7,FALSE)),"")</f>
        <v/>
      </c>
      <c r="H4134" s="20" t="str">
        <f>IFERROR(IF($A4134="","",VLOOKUP($A4134,[1]Sheet1!$D$5:$N$65000,8,FALSE)),"")</f>
        <v/>
      </c>
      <c r="I4134" s="20" t="str">
        <f>IFERROR(IF($A4134="","",VLOOKUP($A4134,[1]Sheet1!$D$5:$N$65000,9,FALSE)),"")</f>
        <v/>
      </c>
      <c r="J4134" s="20" t="str">
        <f>IFERROR(IF($A4134="","",VLOOKUP($A4134,[1]Sheet1!$D$5:$N$65000,10,FALSE)),"")</f>
        <v/>
      </c>
      <c r="K4134" s="20" t="str">
        <f>IFERROR(IF($A4134="","",VLOOKUP($A4134,[1]Sheet1!$D$5:$N$65000,11,FALSE)),"")</f>
        <v/>
      </c>
      <c r="L4134" s="3">
        <f t="shared" si="130"/>
        <v>4130</v>
      </c>
      <c r="M4134" s="21" t="str">
        <f t="shared" si="131"/>
        <v/>
      </c>
      <c r="N4134" s="29">
        <f>IF($L4133 = 23,[24]Sheet1!J218,0)</f>
        <v>0</v>
      </c>
      <c r="O4134" s="29">
        <f>IF($L4133 = 23,[24]Sheet1!K218,0)</f>
        <v>0</v>
      </c>
      <c r="P4134" s="29">
        <f>IF($L4133 = 23,[24]Sheet1!L218,0)</f>
        <v>0</v>
      </c>
      <c r="Q4134" s="29">
        <f>IF($L4133 = 23,[24]Sheet1!M218,0)</f>
        <v>0</v>
      </c>
      <c r="R4134" s="29">
        <f>IF($L4133 = 23,[24]Sheet1!N218,0)</f>
        <v>0</v>
      </c>
      <c r="Z4134"/>
    </row>
    <row r="4135" spans="1:26">
      <c r="A4135" s="18" t="str">
        <f t="array" ref="A4135">IF(ROW(B4135)-6&lt;A$1,VLOOKUP(LOOKUP("zzzz",CHOOSE({1,2},"",INDEX([1]Sheet1!$P$1:$P$65000,SMALL(IF([1]Sheet1!P$1:P$65000&lt;&gt;"",ROW([1]Sheet1!P$1:P$65000)),ROWS(D$5:D4135))))),[1]Sheet1!$C$5:$D$65000,2,FALSE),IF(L4135&gt;$A$1,"",IF(A4134="","Figure "&amp;L4135,IFERROR(VLOOKUP(A4134,[1]Sheet1!$D$5:$Q$65000,14,FALSE),IFERROR(VLOOKUP(A4134,[1]Sheet1!$A$5:$D$65000,4,FALSE),"Figure " &amp; L4135)))))</f>
        <v/>
      </c>
      <c r="B4135" s="19" t="str">
        <f>IFERROR(IF($A4135="","",VLOOKUP($A4135,[1]Sheet1!$D$5:$R$65000,15,FALSE)),"")</f>
        <v/>
      </c>
      <c r="C4135" s="20" t="str">
        <f>IFERROR(IF(A4135="","",VLOOKUP($A4135,[1]Sheet1!$D$5:$N$65000,3,FALSE)),"")</f>
        <v/>
      </c>
      <c r="D4135" s="20" t="str">
        <f>IFERROR(IF($A4135="","",VLOOKUP($A4135,[1]Sheet1!$D$5:$N$65000,4,FALSE)),"")</f>
        <v/>
      </c>
      <c r="E4135" s="20" t="str">
        <f>IFERROR(IF($A4135="","",VLOOKUP($A4135,[1]Sheet1!$D$5:$N$65000,5,FALSE)),"")</f>
        <v/>
      </c>
      <c r="F4135" s="20" t="str">
        <f>IFERROR(IF($A4135="","",VLOOKUP($A4135,[1]Sheet1!$D$5:$N$65000,6,FALSE)),"")</f>
        <v/>
      </c>
      <c r="G4135" s="20" t="str">
        <f>IFERROR(IF($A4135="","",VLOOKUP($A4135,[1]Sheet1!$D$5:$N$65000,7,FALSE)),"")</f>
        <v/>
      </c>
      <c r="H4135" s="20" t="str">
        <f>IFERROR(IF($A4135="","",VLOOKUP($A4135,[1]Sheet1!$D$5:$N$65000,8,FALSE)),"")</f>
        <v/>
      </c>
      <c r="I4135" s="20" t="str">
        <f>IFERROR(IF($A4135="","",VLOOKUP($A4135,[1]Sheet1!$D$5:$N$65000,9,FALSE)),"")</f>
        <v/>
      </c>
      <c r="J4135" s="20" t="str">
        <f>IFERROR(IF($A4135="","",VLOOKUP($A4135,[1]Sheet1!$D$5:$N$65000,10,FALSE)),"")</f>
        <v/>
      </c>
      <c r="K4135" s="20" t="str">
        <f>IFERROR(IF($A4135="","",VLOOKUP($A4135,[1]Sheet1!$D$5:$N$65000,11,FALSE)),"")</f>
        <v/>
      </c>
      <c r="L4135" s="3">
        <f t="shared" si="130"/>
        <v>4131</v>
      </c>
      <c r="M4135" s="21" t="str">
        <f t="shared" si="131"/>
        <v/>
      </c>
      <c r="N4135" s="29">
        <f>IF($L4134 = 23,[24]Sheet1!J219,0)</f>
        <v>0</v>
      </c>
      <c r="O4135" s="29">
        <f>IF($L4134 = 23,[24]Sheet1!K219,0)</f>
        <v>0</v>
      </c>
      <c r="P4135" s="29">
        <f>IF($L4134 = 23,[24]Sheet1!L219,0)</f>
        <v>0</v>
      </c>
      <c r="Q4135" s="29">
        <f>IF($L4134 = 23,[24]Sheet1!M219,0)</f>
        <v>0</v>
      </c>
      <c r="R4135" s="29">
        <f>IF($L4134 = 23,[24]Sheet1!N219,0)</f>
        <v>0</v>
      </c>
      <c r="Z4135"/>
    </row>
    <row r="4136" spans="1:26">
      <c r="A4136" s="18" t="str">
        <f t="array" ref="A4136">IF(ROW(B4136)-6&lt;A$1,VLOOKUP(LOOKUP("zzzz",CHOOSE({1,2},"",INDEX([1]Sheet1!$P$1:$P$65000,SMALL(IF([1]Sheet1!P$1:P$65000&lt;&gt;"",ROW([1]Sheet1!P$1:P$65000)),ROWS(D$5:D4136))))),[1]Sheet1!$C$5:$D$65000,2,FALSE),IF(L4136&gt;$A$1,"",IF(A4135="","Figure "&amp;L4136,IFERROR(VLOOKUP(A4135,[1]Sheet1!$D$5:$Q$65000,14,FALSE),IFERROR(VLOOKUP(A4135,[1]Sheet1!$A$5:$D$65000,4,FALSE),"Figure " &amp; L4136)))))</f>
        <v/>
      </c>
      <c r="B4136" s="19" t="str">
        <f>IFERROR(IF($A4136="","",VLOOKUP($A4136,[1]Sheet1!$D$5:$R$65000,15,FALSE)),"")</f>
        <v/>
      </c>
      <c r="C4136" s="20" t="str">
        <f>IFERROR(IF(A4136="","",VLOOKUP($A4136,[1]Sheet1!$D$5:$N$65000,3,FALSE)),"")</f>
        <v/>
      </c>
      <c r="D4136" s="20" t="str">
        <f>IFERROR(IF($A4136="","",VLOOKUP($A4136,[1]Sheet1!$D$5:$N$65000,4,FALSE)),"")</f>
        <v/>
      </c>
      <c r="E4136" s="20" t="str">
        <f>IFERROR(IF($A4136="","",VLOOKUP($A4136,[1]Sheet1!$D$5:$N$65000,5,FALSE)),"")</f>
        <v/>
      </c>
      <c r="F4136" s="20" t="str">
        <f>IFERROR(IF($A4136="","",VLOOKUP($A4136,[1]Sheet1!$D$5:$N$65000,6,FALSE)),"")</f>
        <v/>
      </c>
      <c r="G4136" s="20" t="str">
        <f>IFERROR(IF($A4136="","",VLOOKUP($A4136,[1]Sheet1!$D$5:$N$65000,7,FALSE)),"")</f>
        <v/>
      </c>
      <c r="H4136" s="20" t="str">
        <f>IFERROR(IF($A4136="","",VLOOKUP($A4136,[1]Sheet1!$D$5:$N$65000,8,FALSE)),"")</f>
        <v/>
      </c>
      <c r="I4136" s="20" t="str">
        <f>IFERROR(IF($A4136="","",VLOOKUP($A4136,[1]Sheet1!$D$5:$N$65000,9,FALSE)),"")</f>
        <v/>
      </c>
      <c r="J4136" s="20" t="str">
        <f>IFERROR(IF($A4136="","",VLOOKUP($A4136,[1]Sheet1!$D$5:$N$65000,10,FALSE)),"")</f>
        <v/>
      </c>
      <c r="K4136" s="20" t="str">
        <f>IFERROR(IF($A4136="","",VLOOKUP($A4136,[1]Sheet1!$D$5:$N$65000,11,FALSE)),"")</f>
        <v/>
      </c>
      <c r="L4136" s="3">
        <f t="shared" si="130"/>
        <v>4132</v>
      </c>
      <c r="M4136" s="21" t="str">
        <f t="shared" si="131"/>
        <v/>
      </c>
      <c r="N4136" s="29">
        <f>IF($L4135 = 23,[24]Sheet1!J220,0)</f>
        <v>0</v>
      </c>
      <c r="O4136" s="29">
        <f>IF($L4135 = 23,[24]Sheet1!K220,0)</f>
        <v>0</v>
      </c>
      <c r="P4136" s="29">
        <f>IF($L4135 = 23,[24]Sheet1!L220,0)</f>
        <v>0</v>
      </c>
      <c r="Q4136" s="29">
        <f>IF($L4135 = 23,[24]Sheet1!M220,0)</f>
        <v>0</v>
      </c>
      <c r="R4136" s="29">
        <f>IF($L4135 = 23,[24]Sheet1!N220,0)</f>
        <v>0</v>
      </c>
      <c r="Z4136"/>
    </row>
    <row r="4137" spans="1:26">
      <c r="A4137" s="18" t="str">
        <f t="array" ref="A4137">IF(ROW(B4137)-6&lt;A$1,VLOOKUP(LOOKUP("zzzz",CHOOSE({1,2},"",INDEX([1]Sheet1!$P$1:$P$65000,SMALL(IF([1]Sheet1!P$1:P$65000&lt;&gt;"",ROW([1]Sheet1!P$1:P$65000)),ROWS(D$5:D4137))))),[1]Sheet1!$C$5:$D$65000,2,FALSE),IF(L4137&gt;$A$1,"",IF(A4136="","Figure "&amp;L4137,IFERROR(VLOOKUP(A4136,[1]Sheet1!$D$5:$Q$65000,14,FALSE),IFERROR(VLOOKUP(A4136,[1]Sheet1!$A$5:$D$65000,4,FALSE),"Figure " &amp; L4137)))))</f>
        <v/>
      </c>
      <c r="B4137" s="19" t="str">
        <f>IFERROR(IF($A4137="","",VLOOKUP($A4137,[1]Sheet1!$D$5:$R$65000,15,FALSE)),"")</f>
        <v/>
      </c>
      <c r="C4137" s="20" t="str">
        <f>IFERROR(IF(A4137="","",VLOOKUP($A4137,[1]Sheet1!$D$5:$N$65000,3,FALSE)),"")</f>
        <v/>
      </c>
      <c r="D4137" s="20" t="str">
        <f>IFERROR(IF($A4137="","",VLOOKUP($A4137,[1]Sheet1!$D$5:$N$65000,4,FALSE)),"")</f>
        <v/>
      </c>
      <c r="E4137" s="20" t="str">
        <f>IFERROR(IF($A4137="","",VLOOKUP($A4137,[1]Sheet1!$D$5:$N$65000,5,FALSE)),"")</f>
        <v/>
      </c>
      <c r="F4137" s="20" t="str">
        <f>IFERROR(IF($A4137="","",VLOOKUP($A4137,[1]Sheet1!$D$5:$N$65000,6,FALSE)),"")</f>
        <v/>
      </c>
      <c r="G4137" s="20" t="str">
        <f>IFERROR(IF($A4137="","",VLOOKUP($A4137,[1]Sheet1!$D$5:$N$65000,7,FALSE)),"")</f>
        <v/>
      </c>
      <c r="H4137" s="20" t="str">
        <f>IFERROR(IF($A4137="","",VLOOKUP($A4137,[1]Sheet1!$D$5:$N$65000,8,FALSE)),"")</f>
        <v/>
      </c>
      <c r="I4137" s="20" t="str">
        <f>IFERROR(IF($A4137="","",VLOOKUP($A4137,[1]Sheet1!$D$5:$N$65000,9,FALSE)),"")</f>
        <v/>
      </c>
      <c r="J4137" s="20" t="str">
        <f>IFERROR(IF($A4137="","",VLOOKUP($A4137,[1]Sheet1!$D$5:$N$65000,10,FALSE)),"")</f>
        <v/>
      </c>
      <c r="K4137" s="20" t="str">
        <f>IFERROR(IF($A4137="","",VLOOKUP($A4137,[1]Sheet1!$D$5:$N$65000,11,FALSE)),"")</f>
        <v/>
      </c>
      <c r="L4137" s="3">
        <f t="shared" si="130"/>
        <v>4133</v>
      </c>
      <c r="M4137" s="21" t="str">
        <f t="shared" si="131"/>
        <v/>
      </c>
      <c r="N4137" s="29">
        <f>IF($L4136 = 23,[24]Sheet1!J221,0)</f>
        <v>0</v>
      </c>
      <c r="O4137" s="29">
        <f>IF($L4136 = 23,[24]Sheet1!K221,0)</f>
        <v>0</v>
      </c>
      <c r="P4137" s="29">
        <f>IF($L4136 = 23,[24]Sheet1!L221,0)</f>
        <v>0</v>
      </c>
      <c r="Q4137" s="29">
        <f>IF($L4136 = 23,[24]Sheet1!M221,0)</f>
        <v>0</v>
      </c>
      <c r="R4137" s="29">
        <f>IF($L4136 = 23,[24]Sheet1!N221,0)</f>
        <v>0</v>
      </c>
      <c r="Z4137"/>
    </row>
    <row r="4138" spans="1:26">
      <c r="A4138" s="18" t="str">
        <f t="array" ref="A4138">IF(ROW(B4138)-6&lt;A$1,VLOOKUP(LOOKUP("zzzz",CHOOSE({1,2},"",INDEX([1]Sheet1!$P$1:$P$65000,SMALL(IF([1]Sheet1!P$1:P$65000&lt;&gt;"",ROW([1]Sheet1!P$1:P$65000)),ROWS(D$5:D4138))))),[1]Sheet1!$C$5:$D$65000,2,FALSE),IF(L4138&gt;$A$1,"",IF(A4137="","Figure "&amp;L4138,IFERROR(VLOOKUP(A4137,[1]Sheet1!$D$5:$Q$65000,14,FALSE),IFERROR(VLOOKUP(A4137,[1]Sheet1!$A$5:$D$65000,4,FALSE),"Figure " &amp; L4138)))))</f>
        <v/>
      </c>
      <c r="B4138" s="19" t="str">
        <f>IFERROR(IF($A4138="","",VLOOKUP($A4138,[1]Sheet1!$D$5:$R$65000,15,FALSE)),"")</f>
        <v/>
      </c>
      <c r="C4138" s="20" t="str">
        <f>IFERROR(IF(A4138="","",VLOOKUP($A4138,[1]Sheet1!$D$5:$N$65000,3,FALSE)),"")</f>
        <v/>
      </c>
      <c r="D4138" s="20" t="str">
        <f>IFERROR(IF($A4138="","",VLOOKUP($A4138,[1]Sheet1!$D$5:$N$65000,4,FALSE)),"")</f>
        <v/>
      </c>
      <c r="E4138" s="20" t="str">
        <f>IFERROR(IF($A4138="","",VLOOKUP($A4138,[1]Sheet1!$D$5:$N$65000,5,FALSE)),"")</f>
        <v/>
      </c>
      <c r="F4138" s="20" t="str">
        <f>IFERROR(IF($A4138="","",VLOOKUP($A4138,[1]Sheet1!$D$5:$N$65000,6,FALSE)),"")</f>
        <v/>
      </c>
      <c r="G4138" s="20" t="str">
        <f>IFERROR(IF($A4138="","",VLOOKUP($A4138,[1]Sheet1!$D$5:$N$65000,7,FALSE)),"")</f>
        <v/>
      </c>
      <c r="H4138" s="20" t="str">
        <f>IFERROR(IF($A4138="","",VLOOKUP($A4138,[1]Sheet1!$D$5:$N$65000,8,FALSE)),"")</f>
        <v/>
      </c>
      <c r="I4138" s="20" t="str">
        <f>IFERROR(IF($A4138="","",VLOOKUP($A4138,[1]Sheet1!$D$5:$N$65000,9,FALSE)),"")</f>
        <v/>
      </c>
      <c r="J4138" s="20" t="str">
        <f>IFERROR(IF($A4138="","",VLOOKUP($A4138,[1]Sheet1!$D$5:$N$65000,10,FALSE)),"")</f>
        <v/>
      </c>
      <c r="K4138" s="20" t="str">
        <f>IFERROR(IF($A4138="","",VLOOKUP($A4138,[1]Sheet1!$D$5:$N$65000,11,FALSE)),"")</f>
        <v/>
      </c>
      <c r="L4138" s="3">
        <f t="shared" ref="L4138:L4201" si="132">IF(A4137="",L4137+1,L4137)</f>
        <v>4134</v>
      </c>
      <c r="M4138" s="21" t="str">
        <f t="shared" si="131"/>
        <v/>
      </c>
      <c r="N4138" s="29">
        <f>IF($L4137 = 23,[24]Sheet1!J222,0)</f>
        <v>0</v>
      </c>
      <c r="O4138" s="29">
        <f>IF($L4137 = 23,[24]Sheet1!K222,0)</f>
        <v>0</v>
      </c>
      <c r="P4138" s="29">
        <f>IF($L4137 = 23,[24]Sheet1!L222,0)</f>
        <v>0</v>
      </c>
      <c r="Q4138" s="29">
        <f>IF($L4137 = 23,[24]Sheet1!M222,0)</f>
        <v>0</v>
      </c>
      <c r="R4138" s="29">
        <f>IF($L4137 = 23,[24]Sheet1!N222,0)</f>
        <v>0</v>
      </c>
      <c r="Z4138"/>
    </row>
    <row r="4139" spans="1:26">
      <c r="A4139" s="18" t="str">
        <f t="array" ref="A4139">IF(ROW(B4139)-6&lt;A$1,VLOOKUP(LOOKUP("zzzz",CHOOSE({1,2},"",INDEX([1]Sheet1!$P$1:$P$65000,SMALL(IF([1]Sheet1!P$1:P$65000&lt;&gt;"",ROW([1]Sheet1!P$1:P$65000)),ROWS(D$5:D4139))))),[1]Sheet1!$C$5:$D$65000,2,FALSE),IF(L4139&gt;$A$1,"",IF(A4138="","Figure "&amp;L4139,IFERROR(VLOOKUP(A4138,[1]Sheet1!$D$5:$Q$65000,14,FALSE),IFERROR(VLOOKUP(A4138,[1]Sheet1!$A$5:$D$65000,4,FALSE),"Figure " &amp; L4139)))))</f>
        <v/>
      </c>
      <c r="B4139" s="19" t="str">
        <f>IFERROR(IF($A4139="","",VLOOKUP($A4139,[1]Sheet1!$D$5:$R$65000,15,FALSE)),"")</f>
        <v/>
      </c>
      <c r="C4139" s="20" t="str">
        <f>IFERROR(IF(A4139="","",VLOOKUP($A4139,[1]Sheet1!$D$5:$N$65000,3,FALSE)),"")</f>
        <v/>
      </c>
      <c r="D4139" s="20" t="str">
        <f>IFERROR(IF($A4139="","",VLOOKUP($A4139,[1]Sheet1!$D$5:$N$65000,4,FALSE)),"")</f>
        <v/>
      </c>
      <c r="E4139" s="20" t="str">
        <f>IFERROR(IF($A4139="","",VLOOKUP($A4139,[1]Sheet1!$D$5:$N$65000,5,FALSE)),"")</f>
        <v/>
      </c>
      <c r="F4139" s="20" t="str">
        <f>IFERROR(IF($A4139="","",VLOOKUP($A4139,[1]Sheet1!$D$5:$N$65000,6,FALSE)),"")</f>
        <v/>
      </c>
      <c r="G4139" s="20" t="str">
        <f>IFERROR(IF($A4139="","",VLOOKUP($A4139,[1]Sheet1!$D$5:$N$65000,7,FALSE)),"")</f>
        <v/>
      </c>
      <c r="H4139" s="20" t="str">
        <f>IFERROR(IF($A4139="","",VLOOKUP($A4139,[1]Sheet1!$D$5:$N$65000,8,FALSE)),"")</f>
        <v/>
      </c>
      <c r="I4139" s="20" t="str">
        <f>IFERROR(IF($A4139="","",VLOOKUP($A4139,[1]Sheet1!$D$5:$N$65000,9,FALSE)),"")</f>
        <v/>
      </c>
      <c r="J4139" s="20" t="str">
        <f>IFERROR(IF($A4139="","",VLOOKUP($A4139,[1]Sheet1!$D$5:$N$65000,10,FALSE)),"")</f>
        <v/>
      </c>
      <c r="K4139" s="20" t="str">
        <f>IFERROR(IF($A4139="","",VLOOKUP($A4139,[1]Sheet1!$D$5:$N$65000,11,FALSE)),"")</f>
        <v/>
      </c>
      <c r="L4139" s="3">
        <f t="shared" si="132"/>
        <v>4135</v>
      </c>
      <c r="M4139" s="21" t="str">
        <f t="shared" si="131"/>
        <v/>
      </c>
      <c r="N4139" s="29">
        <f>IF($L4138 = 23,[24]Sheet1!J223,0)</f>
        <v>0</v>
      </c>
      <c r="O4139" s="29">
        <f>IF($L4138 = 23,[24]Sheet1!K223,0)</f>
        <v>0</v>
      </c>
      <c r="P4139" s="29">
        <f>IF($L4138 = 23,[24]Sheet1!L223,0)</f>
        <v>0</v>
      </c>
      <c r="Q4139" s="29">
        <f>IF($L4138 = 23,[24]Sheet1!M223,0)</f>
        <v>0</v>
      </c>
      <c r="R4139" s="29">
        <f>IF($L4138 = 23,[24]Sheet1!N223,0)</f>
        <v>0</v>
      </c>
      <c r="Z4139"/>
    </row>
    <row r="4140" spans="1:26">
      <c r="A4140" s="18" t="str">
        <f t="array" ref="A4140">IF(ROW(B4140)-6&lt;A$1,VLOOKUP(LOOKUP("zzzz",CHOOSE({1,2},"",INDEX([1]Sheet1!$P$1:$P$65000,SMALL(IF([1]Sheet1!P$1:P$65000&lt;&gt;"",ROW([1]Sheet1!P$1:P$65000)),ROWS(D$5:D4140))))),[1]Sheet1!$C$5:$D$65000,2,FALSE),IF(L4140&gt;$A$1,"",IF(A4139="","Figure "&amp;L4140,IFERROR(VLOOKUP(A4139,[1]Sheet1!$D$5:$Q$65000,14,FALSE),IFERROR(VLOOKUP(A4139,[1]Sheet1!$A$5:$D$65000,4,FALSE),"Figure " &amp; L4140)))))</f>
        <v/>
      </c>
      <c r="B4140" s="19" t="str">
        <f>IFERROR(IF($A4140="","",VLOOKUP($A4140,[1]Sheet1!$D$5:$R$65000,15,FALSE)),"")</f>
        <v/>
      </c>
      <c r="C4140" s="20" t="str">
        <f>IFERROR(IF(A4140="","",VLOOKUP($A4140,[1]Sheet1!$D$5:$N$65000,3,FALSE)),"")</f>
        <v/>
      </c>
      <c r="D4140" s="20" t="str">
        <f>IFERROR(IF($A4140="","",VLOOKUP($A4140,[1]Sheet1!$D$5:$N$65000,4,FALSE)),"")</f>
        <v/>
      </c>
      <c r="E4140" s="20" t="str">
        <f>IFERROR(IF($A4140="","",VLOOKUP($A4140,[1]Sheet1!$D$5:$N$65000,5,FALSE)),"")</f>
        <v/>
      </c>
      <c r="F4140" s="20" t="str">
        <f>IFERROR(IF($A4140="","",VLOOKUP($A4140,[1]Sheet1!$D$5:$N$65000,6,FALSE)),"")</f>
        <v/>
      </c>
      <c r="G4140" s="20" t="str">
        <f>IFERROR(IF($A4140="","",VLOOKUP($A4140,[1]Sheet1!$D$5:$N$65000,7,FALSE)),"")</f>
        <v/>
      </c>
      <c r="H4140" s="20" t="str">
        <f>IFERROR(IF($A4140="","",VLOOKUP($A4140,[1]Sheet1!$D$5:$N$65000,8,FALSE)),"")</f>
        <v/>
      </c>
      <c r="I4140" s="20" t="str">
        <f>IFERROR(IF($A4140="","",VLOOKUP($A4140,[1]Sheet1!$D$5:$N$65000,9,FALSE)),"")</f>
        <v/>
      </c>
      <c r="J4140" s="20" t="str">
        <f>IFERROR(IF($A4140="","",VLOOKUP($A4140,[1]Sheet1!$D$5:$N$65000,10,FALSE)),"")</f>
        <v/>
      </c>
      <c r="K4140" s="20" t="str">
        <f>IFERROR(IF($A4140="","",VLOOKUP($A4140,[1]Sheet1!$D$5:$N$65000,11,FALSE)),"")</f>
        <v/>
      </c>
      <c r="L4140" s="3">
        <f t="shared" si="132"/>
        <v>4136</v>
      </c>
      <c r="M4140" s="21" t="str">
        <f t="shared" si="131"/>
        <v/>
      </c>
      <c r="N4140" s="29">
        <f>IF($L4139 = 23,[24]Sheet1!J224,0)</f>
        <v>0</v>
      </c>
      <c r="O4140" s="29">
        <f>IF($L4139 = 23,[24]Sheet1!K224,0)</f>
        <v>0</v>
      </c>
      <c r="P4140" s="29">
        <f>IF($L4139 = 23,[24]Sheet1!L224,0)</f>
        <v>0</v>
      </c>
      <c r="Q4140" s="29">
        <f>IF($L4139 = 23,[24]Sheet1!M224,0)</f>
        <v>0</v>
      </c>
      <c r="R4140" s="29">
        <f>IF($L4139 = 23,[24]Sheet1!N224,0)</f>
        <v>0</v>
      </c>
      <c r="Z4140"/>
    </row>
    <row r="4141" spans="1:26">
      <c r="A4141" s="18" t="str">
        <f t="array" ref="A4141">IF(ROW(B4141)-6&lt;A$1,VLOOKUP(LOOKUP("zzzz",CHOOSE({1,2},"",INDEX([1]Sheet1!$P$1:$P$65000,SMALL(IF([1]Sheet1!P$1:P$65000&lt;&gt;"",ROW([1]Sheet1!P$1:P$65000)),ROWS(D$5:D4141))))),[1]Sheet1!$C$5:$D$65000,2,FALSE),IF(L4141&gt;$A$1,"",IF(A4140="","Figure "&amp;L4141,IFERROR(VLOOKUP(A4140,[1]Sheet1!$D$5:$Q$65000,14,FALSE),IFERROR(VLOOKUP(A4140,[1]Sheet1!$A$5:$D$65000,4,FALSE),"Figure " &amp; L4141)))))</f>
        <v/>
      </c>
      <c r="B4141" s="19" t="str">
        <f>IFERROR(IF($A4141="","",VLOOKUP($A4141,[1]Sheet1!$D$5:$R$65000,15,FALSE)),"")</f>
        <v/>
      </c>
      <c r="C4141" s="20" t="str">
        <f>IFERROR(IF(A4141="","",VLOOKUP($A4141,[1]Sheet1!$D$5:$N$65000,3,FALSE)),"")</f>
        <v/>
      </c>
      <c r="D4141" s="20" t="str">
        <f>IFERROR(IF($A4141="","",VLOOKUP($A4141,[1]Sheet1!$D$5:$N$65000,4,FALSE)),"")</f>
        <v/>
      </c>
      <c r="E4141" s="20" t="str">
        <f>IFERROR(IF($A4141="","",VLOOKUP($A4141,[1]Sheet1!$D$5:$N$65000,5,FALSE)),"")</f>
        <v/>
      </c>
      <c r="F4141" s="20" t="str">
        <f>IFERROR(IF($A4141="","",VLOOKUP($A4141,[1]Sheet1!$D$5:$N$65000,6,FALSE)),"")</f>
        <v/>
      </c>
      <c r="G4141" s="20" t="str">
        <f>IFERROR(IF($A4141="","",VLOOKUP($A4141,[1]Sheet1!$D$5:$N$65000,7,FALSE)),"")</f>
        <v/>
      </c>
      <c r="H4141" s="20" t="str">
        <f>IFERROR(IF($A4141="","",VLOOKUP($A4141,[1]Sheet1!$D$5:$N$65000,8,FALSE)),"")</f>
        <v/>
      </c>
      <c r="I4141" s="20" t="str">
        <f>IFERROR(IF($A4141="","",VLOOKUP($A4141,[1]Sheet1!$D$5:$N$65000,9,FALSE)),"")</f>
        <v/>
      </c>
      <c r="J4141" s="20" t="str">
        <f>IFERROR(IF($A4141="","",VLOOKUP($A4141,[1]Sheet1!$D$5:$N$65000,10,FALSE)),"")</f>
        <v/>
      </c>
      <c r="K4141" s="20" t="str">
        <f>IFERROR(IF($A4141="","",VLOOKUP($A4141,[1]Sheet1!$D$5:$N$65000,11,FALSE)),"")</f>
        <v/>
      </c>
      <c r="L4141" s="3">
        <f t="shared" si="132"/>
        <v>4137</v>
      </c>
      <c r="M4141" s="21" t="str">
        <f t="shared" si="131"/>
        <v/>
      </c>
      <c r="N4141" s="29">
        <f>IF($L4140 = 23,[24]Sheet1!J225,0)</f>
        <v>0</v>
      </c>
      <c r="O4141" s="29">
        <f>IF($L4140 = 23,[24]Sheet1!K225,0)</f>
        <v>0</v>
      </c>
      <c r="P4141" s="29">
        <f>IF($L4140 = 23,[24]Sheet1!L225,0)</f>
        <v>0</v>
      </c>
      <c r="Q4141" s="29">
        <f>IF($L4140 = 23,[24]Sheet1!M225,0)</f>
        <v>0</v>
      </c>
      <c r="R4141" s="29">
        <f>IF($L4140 = 23,[24]Sheet1!N225,0)</f>
        <v>0</v>
      </c>
      <c r="Z4141"/>
    </row>
    <row r="4142" spans="1:26">
      <c r="A4142" s="18" t="str">
        <f t="array" ref="A4142">IF(ROW(B4142)-6&lt;A$1,VLOOKUP(LOOKUP("zzzz",CHOOSE({1,2},"",INDEX([1]Sheet1!$P$1:$P$65000,SMALL(IF([1]Sheet1!P$1:P$65000&lt;&gt;"",ROW([1]Sheet1!P$1:P$65000)),ROWS(D$5:D4142))))),[1]Sheet1!$C$5:$D$65000,2,FALSE),IF(L4142&gt;$A$1,"",IF(A4141="","Figure "&amp;L4142,IFERROR(VLOOKUP(A4141,[1]Sheet1!$D$5:$Q$65000,14,FALSE),IFERROR(VLOOKUP(A4141,[1]Sheet1!$A$5:$D$65000,4,FALSE),"Figure " &amp; L4142)))))</f>
        <v/>
      </c>
      <c r="B4142" s="19" t="str">
        <f>IFERROR(IF($A4142="","",VLOOKUP($A4142,[1]Sheet1!$D$5:$R$65000,15,FALSE)),"")</f>
        <v/>
      </c>
      <c r="C4142" s="20" t="str">
        <f>IFERROR(IF(A4142="","",VLOOKUP($A4142,[1]Sheet1!$D$5:$N$65000,3,FALSE)),"")</f>
        <v/>
      </c>
      <c r="D4142" s="20" t="str">
        <f>IFERROR(IF($A4142="","",VLOOKUP($A4142,[1]Sheet1!$D$5:$N$65000,4,FALSE)),"")</f>
        <v/>
      </c>
      <c r="E4142" s="20" t="str">
        <f>IFERROR(IF($A4142="","",VLOOKUP($A4142,[1]Sheet1!$D$5:$N$65000,5,FALSE)),"")</f>
        <v/>
      </c>
      <c r="F4142" s="20" t="str">
        <f>IFERROR(IF($A4142="","",VLOOKUP($A4142,[1]Sheet1!$D$5:$N$65000,6,FALSE)),"")</f>
        <v/>
      </c>
      <c r="G4142" s="20" t="str">
        <f>IFERROR(IF($A4142="","",VLOOKUP($A4142,[1]Sheet1!$D$5:$N$65000,7,FALSE)),"")</f>
        <v/>
      </c>
      <c r="H4142" s="20" t="str">
        <f>IFERROR(IF($A4142="","",VLOOKUP($A4142,[1]Sheet1!$D$5:$N$65000,8,FALSE)),"")</f>
        <v/>
      </c>
      <c r="I4142" s="20" t="str">
        <f>IFERROR(IF($A4142="","",VLOOKUP($A4142,[1]Sheet1!$D$5:$N$65000,9,FALSE)),"")</f>
        <v/>
      </c>
      <c r="J4142" s="20" t="str">
        <f>IFERROR(IF($A4142="","",VLOOKUP($A4142,[1]Sheet1!$D$5:$N$65000,10,FALSE)),"")</f>
        <v/>
      </c>
      <c r="K4142" s="20" t="str">
        <f>IFERROR(IF($A4142="","",VLOOKUP($A4142,[1]Sheet1!$D$5:$N$65000,11,FALSE)),"")</f>
        <v/>
      </c>
      <c r="L4142" s="3">
        <f t="shared" si="132"/>
        <v>4138</v>
      </c>
      <c r="M4142" s="21" t="str">
        <f t="shared" si="131"/>
        <v/>
      </c>
      <c r="N4142" s="29">
        <f>IF($L4141 = 23,[24]Sheet1!J226,0)</f>
        <v>0</v>
      </c>
      <c r="O4142" s="29">
        <f>IF($L4141 = 23,[24]Sheet1!K226,0)</f>
        <v>0</v>
      </c>
      <c r="P4142" s="29">
        <f>IF($L4141 = 23,[24]Sheet1!L226,0)</f>
        <v>0</v>
      </c>
      <c r="Q4142" s="29">
        <f>IF($L4141 = 23,[24]Sheet1!M226,0)</f>
        <v>0</v>
      </c>
      <c r="R4142" s="29">
        <f>IF($L4141 = 23,[24]Sheet1!N226,0)</f>
        <v>0</v>
      </c>
      <c r="Z4142"/>
    </row>
    <row r="4143" spans="1:26">
      <c r="A4143" s="18" t="str">
        <f t="array" ref="A4143">IF(ROW(B4143)-6&lt;A$1,VLOOKUP(LOOKUP("zzzz",CHOOSE({1,2},"",INDEX([1]Sheet1!$P$1:$P$65000,SMALL(IF([1]Sheet1!P$1:P$65000&lt;&gt;"",ROW([1]Sheet1!P$1:P$65000)),ROWS(D$5:D4143))))),[1]Sheet1!$C$5:$D$65000,2,FALSE),IF(L4143&gt;$A$1,"",IF(A4142="","Figure "&amp;L4143,IFERROR(VLOOKUP(A4142,[1]Sheet1!$D$5:$Q$65000,14,FALSE),IFERROR(VLOOKUP(A4142,[1]Sheet1!$A$5:$D$65000,4,FALSE),"Figure " &amp; L4143)))))</f>
        <v/>
      </c>
      <c r="B4143" s="19" t="str">
        <f>IFERROR(IF($A4143="","",VLOOKUP($A4143,[1]Sheet1!$D$5:$R$65000,15,FALSE)),"")</f>
        <v/>
      </c>
      <c r="C4143" s="20" t="str">
        <f>IFERROR(IF(A4143="","",VLOOKUP($A4143,[1]Sheet1!$D$5:$N$65000,3,FALSE)),"")</f>
        <v/>
      </c>
      <c r="D4143" s="20" t="str">
        <f>IFERROR(IF($A4143="","",VLOOKUP($A4143,[1]Sheet1!$D$5:$N$65000,4,FALSE)),"")</f>
        <v/>
      </c>
      <c r="E4143" s="20" t="str">
        <f>IFERROR(IF($A4143="","",VLOOKUP($A4143,[1]Sheet1!$D$5:$N$65000,5,FALSE)),"")</f>
        <v/>
      </c>
      <c r="F4143" s="20" t="str">
        <f>IFERROR(IF($A4143="","",VLOOKUP($A4143,[1]Sheet1!$D$5:$N$65000,6,FALSE)),"")</f>
        <v/>
      </c>
      <c r="G4143" s="20" t="str">
        <f>IFERROR(IF($A4143="","",VLOOKUP($A4143,[1]Sheet1!$D$5:$N$65000,7,FALSE)),"")</f>
        <v/>
      </c>
      <c r="H4143" s="20" t="str">
        <f>IFERROR(IF($A4143="","",VLOOKUP($A4143,[1]Sheet1!$D$5:$N$65000,8,FALSE)),"")</f>
        <v/>
      </c>
      <c r="I4143" s="20" t="str">
        <f>IFERROR(IF($A4143="","",VLOOKUP($A4143,[1]Sheet1!$D$5:$N$65000,9,FALSE)),"")</f>
        <v/>
      </c>
      <c r="J4143" s="20" t="str">
        <f>IFERROR(IF($A4143="","",VLOOKUP($A4143,[1]Sheet1!$D$5:$N$65000,10,FALSE)),"")</f>
        <v/>
      </c>
      <c r="K4143" s="20" t="str">
        <f>IFERROR(IF($A4143="","",VLOOKUP($A4143,[1]Sheet1!$D$5:$N$65000,11,FALSE)),"")</f>
        <v/>
      </c>
      <c r="L4143" s="3">
        <f t="shared" si="132"/>
        <v>4139</v>
      </c>
      <c r="M4143" s="21" t="str">
        <f t="shared" si="131"/>
        <v/>
      </c>
      <c r="N4143" s="29">
        <f>IF($L4142 = 23,[24]Sheet1!J227,0)</f>
        <v>0</v>
      </c>
      <c r="O4143" s="29">
        <f>IF($L4142 = 23,[24]Sheet1!K227,0)</f>
        <v>0</v>
      </c>
      <c r="P4143" s="29">
        <f>IF($L4142 = 23,[24]Sheet1!L227,0)</f>
        <v>0</v>
      </c>
      <c r="Q4143" s="29">
        <f>IF($L4142 = 23,[24]Sheet1!M227,0)</f>
        <v>0</v>
      </c>
      <c r="R4143" s="29">
        <f>IF($L4142 = 23,[24]Sheet1!N227,0)</f>
        <v>0</v>
      </c>
      <c r="Z4143"/>
    </row>
    <row r="4144" spans="1:26">
      <c r="A4144" s="18" t="str">
        <f t="array" ref="A4144">IF(ROW(B4144)-6&lt;A$1,VLOOKUP(LOOKUP("zzzz",CHOOSE({1,2},"",INDEX([1]Sheet1!$P$1:$P$65000,SMALL(IF([1]Sheet1!P$1:P$65000&lt;&gt;"",ROW([1]Sheet1!P$1:P$65000)),ROWS(D$5:D4144))))),[1]Sheet1!$C$5:$D$65000,2,FALSE),IF(L4144&gt;$A$1,"",IF(A4143="","Figure "&amp;L4144,IFERROR(VLOOKUP(A4143,[1]Sheet1!$D$5:$Q$65000,14,FALSE),IFERROR(VLOOKUP(A4143,[1]Sheet1!$A$5:$D$65000,4,FALSE),"Figure " &amp; L4144)))))</f>
        <v/>
      </c>
      <c r="B4144" s="19" t="str">
        <f>IFERROR(IF($A4144="","",VLOOKUP($A4144,[1]Sheet1!$D$5:$R$65000,15,FALSE)),"")</f>
        <v/>
      </c>
      <c r="C4144" s="20" t="str">
        <f>IFERROR(IF(A4144="","",VLOOKUP($A4144,[1]Sheet1!$D$5:$N$65000,3,FALSE)),"")</f>
        <v/>
      </c>
      <c r="D4144" s="20" t="str">
        <f>IFERROR(IF($A4144="","",VLOOKUP($A4144,[1]Sheet1!$D$5:$N$65000,4,FALSE)),"")</f>
        <v/>
      </c>
      <c r="E4144" s="20" t="str">
        <f>IFERROR(IF($A4144="","",VLOOKUP($A4144,[1]Sheet1!$D$5:$N$65000,5,FALSE)),"")</f>
        <v/>
      </c>
      <c r="F4144" s="20" t="str">
        <f>IFERROR(IF($A4144="","",VLOOKUP($A4144,[1]Sheet1!$D$5:$N$65000,6,FALSE)),"")</f>
        <v/>
      </c>
      <c r="G4144" s="20" t="str">
        <f>IFERROR(IF($A4144="","",VLOOKUP($A4144,[1]Sheet1!$D$5:$N$65000,7,FALSE)),"")</f>
        <v/>
      </c>
      <c r="H4144" s="20" t="str">
        <f>IFERROR(IF($A4144="","",VLOOKUP($A4144,[1]Sheet1!$D$5:$N$65000,8,FALSE)),"")</f>
        <v/>
      </c>
      <c r="I4144" s="20" t="str">
        <f>IFERROR(IF($A4144="","",VLOOKUP($A4144,[1]Sheet1!$D$5:$N$65000,9,FALSE)),"")</f>
        <v/>
      </c>
      <c r="J4144" s="20" t="str">
        <f>IFERROR(IF($A4144="","",VLOOKUP($A4144,[1]Sheet1!$D$5:$N$65000,10,FALSE)),"")</f>
        <v/>
      </c>
      <c r="K4144" s="20" t="str">
        <f>IFERROR(IF($A4144="","",VLOOKUP($A4144,[1]Sheet1!$D$5:$N$65000,11,FALSE)),"")</f>
        <v/>
      </c>
      <c r="L4144" s="3">
        <f t="shared" si="132"/>
        <v>4140</v>
      </c>
      <c r="M4144" s="21" t="str">
        <f t="shared" si="131"/>
        <v/>
      </c>
      <c r="N4144" s="29">
        <f>IF($L4143 = 23,[24]Sheet1!J228,0)</f>
        <v>0</v>
      </c>
      <c r="O4144" s="29">
        <f>IF($L4143 = 23,[24]Sheet1!K228,0)</f>
        <v>0</v>
      </c>
      <c r="P4144" s="29">
        <f>IF($L4143 = 23,[24]Sheet1!L228,0)</f>
        <v>0</v>
      </c>
      <c r="Q4144" s="29">
        <f>IF($L4143 = 23,[24]Sheet1!M228,0)</f>
        <v>0</v>
      </c>
      <c r="R4144" s="29">
        <f>IF($L4143 = 23,[24]Sheet1!N228,0)</f>
        <v>0</v>
      </c>
      <c r="Z4144"/>
    </row>
    <row r="4145" spans="1:26">
      <c r="A4145" s="18" t="str">
        <f t="array" ref="A4145">IF(ROW(B4145)-6&lt;A$1,VLOOKUP(LOOKUP("zzzz",CHOOSE({1,2},"",INDEX([1]Sheet1!$P$1:$P$65000,SMALL(IF([1]Sheet1!P$1:P$65000&lt;&gt;"",ROW([1]Sheet1!P$1:P$65000)),ROWS(D$5:D4145))))),[1]Sheet1!$C$5:$D$65000,2,FALSE),IF(L4145&gt;$A$1,"",IF(A4144="","Figure "&amp;L4145,IFERROR(VLOOKUP(A4144,[1]Sheet1!$D$5:$Q$65000,14,FALSE),IFERROR(VLOOKUP(A4144,[1]Sheet1!$A$5:$D$65000,4,FALSE),"Figure " &amp; L4145)))))</f>
        <v/>
      </c>
      <c r="B4145" s="19" t="str">
        <f>IFERROR(IF($A4145="","",VLOOKUP($A4145,[1]Sheet1!$D$5:$R$65000,15,FALSE)),"")</f>
        <v/>
      </c>
      <c r="C4145" s="20" t="str">
        <f>IFERROR(IF(A4145="","",VLOOKUP($A4145,[1]Sheet1!$D$5:$N$65000,3,FALSE)),"")</f>
        <v/>
      </c>
      <c r="D4145" s="20" t="str">
        <f>IFERROR(IF($A4145="","",VLOOKUP($A4145,[1]Sheet1!$D$5:$N$65000,4,FALSE)),"")</f>
        <v/>
      </c>
      <c r="E4145" s="20" t="str">
        <f>IFERROR(IF($A4145="","",VLOOKUP($A4145,[1]Sheet1!$D$5:$N$65000,5,FALSE)),"")</f>
        <v/>
      </c>
      <c r="F4145" s="20" t="str">
        <f>IFERROR(IF($A4145="","",VLOOKUP($A4145,[1]Sheet1!$D$5:$N$65000,6,FALSE)),"")</f>
        <v/>
      </c>
      <c r="G4145" s="20" t="str">
        <f>IFERROR(IF($A4145="","",VLOOKUP($A4145,[1]Sheet1!$D$5:$N$65000,7,FALSE)),"")</f>
        <v/>
      </c>
      <c r="H4145" s="20" t="str">
        <f>IFERROR(IF($A4145="","",VLOOKUP($A4145,[1]Sheet1!$D$5:$N$65000,8,FALSE)),"")</f>
        <v/>
      </c>
      <c r="I4145" s="20" t="str">
        <f>IFERROR(IF($A4145="","",VLOOKUP($A4145,[1]Sheet1!$D$5:$N$65000,9,FALSE)),"")</f>
        <v/>
      </c>
      <c r="J4145" s="20" t="str">
        <f>IFERROR(IF($A4145="","",VLOOKUP($A4145,[1]Sheet1!$D$5:$N$65000,10,FALSE)),"")</f>
        <v/>
      </c>
      <c r="K4145" s="20" t="str">
        <f>IFERROR(IF($A4145="","",VLOOKUP($A4145,[1]Sheet1!$D$5:$N$65000,11,FALSE)),"")</f>
        <v/>
      </c>
      <c r="L4145" s="3">
        <f t="shared" si="132"/>
        <v>4141</v>
      </c>
      <c r="M4145" s="21" t="str">
        <f t="shared" si="131"/>
        <v/>
      </c>
      <c r="N4145" s="29">
        <f>IF($L4144 = 23,[24]Sheet1!J229,0)</f>
        <v>0</v>
      </c>
      <c r="O4145" s="29">
        <f>IF($L4144 = 23,[24]Sheet1!K229,0)</f>
        <v>0</v>
      </c>
      <c r="P4145" s="29">
        <f>IF($L4144 = 23,[24]Sheet1!L229,0)</f>
        <v>0</v>
      </c>
      <c r="Q4145" s="29">
        <f>IF($L4144 = 23,[24]Sheet1!M229,0)</f>
        <v>0</v>
      </c>
      <c r="R4145" s="29">
        <f>IF($L4144 = 23,[24]Sheet1!N229,0)</f>
        <v>0</v>
      </c>
      <c r="Z4145"/>
    </row>
    <row r="4146" spans="1:26">
      <c r="A4146" s="18" t="str">
        <f t="array" ref="A4146">IF(ROW(B4146)-6&lt;A$1,VLOOKUP(LOOKUP("zzzz",CHOOSE({1,2},"",INDEX([1]Sheet1!$P$1:$P$65000,SMALL(IF([1]Sheet1!P$1:P$65000&lt;&gt;"",ROW([1]Sheet1!P$1:P$65000)),ROWS(D$5:D4146))))),[1]Sheet1!$C$5:$D$65000,2,FALSE),IF(L4146&gt;$A$1,"",IF(A4145="","Figure "&amp;L4146,IFERROR(VLOOKUP(A4145,[1]Sheet1!$D$5:$Q$65000,14,FALSE),IFERROR(VLOOKUP(A4145,[1]Sheet1!$A$5:$D$65000,4,FALSE),"Figure " &amp; L4146)))))</f>
        <v/>
      </c>
      <c r="B4146" s="19" t="str">
        <f>IFERROR(IF($A4146="","",VLOOKUP($A4146,[1]Sheet1!$D$5:$R$65000,15,FALSE)),"")</f>
        <v/>
      </c>
      <c r="C4146" s="20" t="str">
        <f>IFERROR(IF(A4146="","",VLOOKUP($A4146,[1]Sheet1!$D$5:$N$65000,3,FALSE)),"")</f>
        <v/>
      </c>
      <c r="D4146" s="20" t="str">
        <f>IFERROR(IF($A4146="","",VLOOKUP($A4146,[1]Sheet1!$D$5:$N$65000,4,FALSE)),"")</f>
        <v/>
      </c>
      <c r="E4146" s="20" t="str">
        <f>IFERROR(IF($A4146="","",VLOOKUP($A4146,[1]Sheet1!$D$5:$N$65000,5,FALSE)),"")</f>
        <v/>
      </c>
      <c r="F4146" s="20" t="str">
        <f>IFERROR(IF($A4146="","",VLOOKUP($A4146,[1]Sheet1!$D$5:$N$65000,6,FALSE)),"")</f>
        <v/>
      </c>
      <c r="G4146" s="20" t="str">
        <f>IFERROR(IF($A4146="","",VLOOKUP($A4146,[1]Sheet1!$D$5:$N$65000,7,FALSE)),"")</f>
        <v/>
      </c>
      <c r="H4146" s="20" t="str">
        <f>IFERROR(IF($A4146="","",VLOOKUP($A4146,[1]Sheet1!$D$5:$N$65000,8,FALSE)),"")</f>
        <v/>
      </c>
      <c r="I4146" s="20" t="str">
        <f>IFERROR(IF($A4146="","",VLOOKUP($A4146,[1]Sheet1!$D$5:$N$65000,9,FALSE)),"")</f>
        <v/>
      </c>
      <c r="J4146" s="20" t="str">
        <f>IFERROR(IF($A4146="","",VLOOKUP($A4146,[1]Sheet1!$D$5:$N$65000,10,FALSE)),"")</f>
        <v/>
      </c>
      <c r="K4146" s="20" t="str">
        <f>IFERROR(IF($A4146="","",VLOOKUP($A4146,[1]Sheet1!$D$5:$N$65000,11,FALSE)),"")</f>
        <v/>
      </c>
      <c r="L4146" s="3">
        <f t="shared" si="132"/>
        <v>4142</v>
      </c>
      <c r="M4146" s="21" t="str">
        <f t="shared" si="131"/>
        <v/>
      </c>
      <c r="N4146" s="29">
        <f>IF($L4145 = 23,[24]Sheet1!J230,0)</f>
        <v>0</v>
      </c>
      <c r="O4146" s="29">
        <f>IF($L4145 = 23,[24]Sheet1!K230,0)</f>
        <v>0</v>
      </c>
      <c r="P4146" s="29">
        <f>IF($L4145 = 23,[24]Sheet1!L230,0)</f>
        <v>0</v>
      </c>
      <c r="Q4146" s="29">
        <f>IF($L4145 = 23,[24]Sheet1!M230,0)</f>
        <v>0</v>
      </c>
      <c r="R4146" s="29">
        <f>IF($L4145 = 23,[24]Sheet1!N230,0)</f>
        <v>0</v>
      </c>
      <c r="Z4146"/>
    </row>
    <row r="4147" spans="1:26">
      <c r="A4147" s="18" t="str">
        <f t="array" ref="A4147">IF(ROW(B4147)-6&lt;A$1,VLOOKUP(LOOKUP("zzzz",CHOOSE({1,2},"",INDEX([1]Sheet1!$P$1:$P$65000,SMALL(IF([1]Sheet1!P$1:P$65000&lt;&gt;"",ROW([1]Sheet1!P$1:P$65000)),ROWS(D$5:D4147))))),[1]Sheet1!$C$5:$D$65000,2,FALSE),IF(L4147&gt;$A$1,"",IF(A4146="","Figure "&amp;L4147,IFERROR(VLOOKUP(A4146,[1]Sheet1!$D$5:$Q$65000,14,FALSE),IFERROR(VLOOKUP(A4146,[1]Sheet1!$A$5:$D$65000,4,FALSE),"Figure " &amp; L4147)))))</f>
        <v/>
      </c>
      <c r="B4147" s="19" t="str">
        <f>IFERROR(IF($A4147="","",VLOOKUP($A4147,[1]Sheet1!$D$5:$R$65000,15,FALSE)),"")</f>
        <v/>
      </c>
      <c r="C4147" s="20" t="str">
        <f>IFERROR(IF(A4147="","",VLOOKUP($A4147,[1]Sheet1!$D$5:$N$65000,3,FALSE)),"")</f>
        <v/>
      </c>
      <c r="D4147" s="20" t="str">
        <f>IFERROR(IF($A4147="","",VLOOKUP($A4147,[1]Sheet1!$D$5:$N$65000,4,FALSE)),"")</f>
        <v/>
      </c>
      <c r="E4147" s="20" t="str">
        <f>IFERROR(IF($A4147="","",VLOOKUP($A4147,[1]Sheet1!$D$5:$N$65000,5,FALSE)),"")</f>
        <v/>
      </c>
      <c r="F4147" s="20" t="str">
        <f>IFERROR(IF($A4147="","",VLOOKUP($A4147,[1]Sheet1!$D$5:$N$65000,6,FALSE)),"")</f>
        <v/>
      </c>
      <c r="G4147" s="20" t="str">
        <f>IFERROR(IF($A4147="","",VLOOKUP($A4147,[1]Sheet1!$D$5:$N$65000,7,FALSE)),"")</f>
        <v/>
      </c>
      <c r="H4147" s="20" t="str">
        <f>IFERROR(IF($A4147="","",VLOOKUP($A4147,[1]Sheet1!$D$5:$N$65000,8,FALSE)),"")</f>
        <v/>
      </c>
      <c r="I4147" s="20" t="str">
        <f>IFERROR(IF($A4147="","",VLOOKUP($A4147,[1]Sheet1!$D$5:$N$65000,9,FALSE)),"")</f>
        <v/>
      </c>
      <c r="J4147" s="20" t="str">
        <f>IFERROR(IF($A4147="","",VLOOKUP($A4147,[1]Sheet1!$D$5:$N$65000,10,FALSE)),"")</f>
        <v/>
      </c>
      <c r="K4147" s="20" t="str">
        <f>IFERROR(IF($A4147="","",VLOOKUP($A4147,[1]Sheet1!$D$5:$N$65000,11,FALSE)),"")</f>
        <v/>
      </c>
      <c r="L4147" s="3">
        <f t="shared" si="132"/>
        <v>4143</v>
      </c>
      <c r="M4147" s="21" t="str">
        <f t="shared" si="131"/>
        <v/>
      </c>
      <c r="N4147" s="29">
        <f>IF($L4146 = 23,[24]Sheet1!J231,0)</f>
        <v>0</v>
      </c>
      <c r="O4147" s="29">
        <f>IF($L4146 = 23,[24]Sheet1!K231,0)</f>
        <v>0</v>
      </c>
      <c r="P4147" s="29">
        <f>IF($L4146 = 23,[24]Sheet1!L231,0)</f>
        <v>0</v>
      </c>
      <c r="Q4147" s="29">
        <f>IF($L4146 = 23,[24]Sheet1!M231,0)</f>
        <v>0</v>
      </c>
      <c r="R4147" s="29">
        <f>IF($L4146 = 23,[24]Sheet1!N231,0)</f>
        <v>0</v>
      </c>
      <c r="Z4147"/>
    </row>
    <row r="4148" spans="1:26">
      <c r="A4148" s="18" t="str">
        <f t="array" ref="A4148">IF(ROW(B4148)-6&lt;A$1,VLOOKUP(LOOKUP("zzzz",CHOOSE({1,2},"",INDEX([1]Sheet1!$P$1:$P$65000,SMALL(IF([1]Sheet1!P$1:P$65000&lt;&gt;"",ROW([1]Sheet1!P$1:P$65000)),ROWS(D$5:D4148))))),[1]Sheet1!$C$5:$D$65000,2,FALSE),IF(L4148&gt;$A$1,"",IF(A4147="","Figure "&amp;L4148,IFERROR(VLOOKUP(A4147,[1]Sheet1!$D$5:$Q$65000,14,FALSE),IFERROR(VLOOKUP(A4147,[1]Sheet1!$A$5:$D$65000,4,FALSE),"Figure " &amp; L4148)))))</f>
        <v/>
      </c>
      <c r="B4148" s="19" t="str">
        <f>IFERROR(IF($A4148="","",VLOOKUP($A4148,[1]Sheet1!$D$5:$R$65000,15,FALSE)),"")</f>
        <v/>
      </c>
      <c r="C4148" s="20" t="str">
        <f>IFERROR(IF(A4148="","",VLOOKUP($A4148,[1]Sheet1!$D$5:$N$65000,3,FALSE)),"")</f>
        <v/>
      </c>
      <c r="D4148" s="20" t="str">
        <f>IFERROR(IF($A4148="","",VLOOKUP($A4148,[1]Sheet1!$D$5:$N$65000,4,FALSE)),"")</f>
        <v/>
      </c>
      <c r="E4148" s="20" t="str">
        <f>IFERROR(IF($A4148="","",VLOOKUP($A4148,[1]Sheet1!$D$5:$N$65000,5,FALSE)),"")</f>
        <v/>
      </c>
      <c r="F4148" s="20" t="str">
        <f>IFERROR(IF($A4148="","",VLOOKUP($A4148,[1]Sheet1!$D$5:$N$65000,6,FALSE)),"")</f>
        <v/>
      </c>
      <c r="G4148" s="20" t="str">
        <f>IFERROR(IF($A4148="","",VLOOKUP($A4148,[1]Sheet1!$D$5:$N$65000,7,FALSE)),"")</f>
        <v/>
      </c>
      <c r="H4148" s="20" t="str">
        <f>IFERROR(IF($A4148="","",VLOOKUP($A4148,[1]Sheet1!$D$5:$N$65000,8,FALSE)),"")</f>
        <v/>
      </c>
      <c r="I4148" s="20" t="str">
        <f>IFERROR(IF($A4148="","",VLOOKUP($A4148,[1]Sheet1!$D$5:$N$65000,9,FALSE)),"")</f>
        <v/>
      </c>
      <c r="J4148" s="20" t="str">
        <f>IFERROR(IF($A4148="","",VLOOKUP($A4148,[1]Sheet1!$D$5:$N$65000,10,FALSE)),"")</f>
        <v/>
      </c>
      <c r="K4148" s="20" t="str">
        <f>IFERROR(IF($A4148="","",VLOOKUP($A4148,[1]Sheet1!$D$5:$N$65000,11,FALSE)),"")</f>
        <v/>
      </c>
      <c r="L4148" s="3">
        <f t="shared" si="132"/>
        <v>4144</v>
      </c>
      <c r="M4148" s="21" t="str">
        <f t="shared" si="131"/>
        <v/>
      </c>
      <c r="N4148" s="29">
        <f>IF($L4147 = 23,[24]Sheet1!J232,0)</f>
        <v>0</v>
      </c>
      <c r="O4148" s="29">
        <f>IF($L4147 = 23,[24]Sheet1!K232,0)</f>
        <v>0</v>
      </c>
      <c r="P4148" s="29">
        <f>IF($L4147 = 23,[24]Sheet1!L232,0)</f>
        <v>0</v>
      </c>
      <c r="Q4148" s="29">
        <f>IF($L4147 = 23,[24]Sheet1!M232,0)</f>
        <v>0</v>
      </c>
      <c r="R4148" s="29">
        <f>IF($L4147 = 23,[24]Sheet1!N232,0)</f>
        <v>0</v>
      </c>
      <c r="Z4148"/>
    </row>
    <row r="4149" spans="1:26">
      <c r="A4149" s="18" t="str">
        <f t="array" ref="A4149">IF(ROW(B4149)-6&lt;A$1,VLOOKUP(LOOKUP("zzzz",CHOOSE({1,2},"",INDEX([1]Sheet1!$P$1:$P$65000,SMALL(IF([1]Sheet1!P$1:P$65000&lt;&gt;"",ROW([1]Sheet1!P$1:P$65000)),ROWS(D$5:D4149))))),[1]Sheet1!$C$5:$D$65000,2,FALSE),IF(L4149&gt;$A$1,"",IF(A4148="","Figure "&amp;L4149,IFERROR(VLOOKUP(A4148,[1]Sheet1!$D$5:$Q$65000,14,FALSE),IFERROR(VLOOKUP(A4148,[1]Sheet1!$A$5:$D$65000,4,FALSE),"Figure " &amp; L4149)))))</f>
        <v/>
      </c>
      <c r="B4149" s="19" t="str">
        <f>IFERROR(IF($A4149="","",VLOOKUP($A4149,[1]Sheet1!$D$5:$R$65000,15,FALSE)),"")</f>
        <v/>
      </c>
      <c r="C4149" s="20" t="str">
        <f>IFERROR(IF(A4149="","",VLOOKUP($A4149,[1]Sheet1!$D$5:$N$65000,3,FALSE)),"")</f>
        <v/>
      </c>
      <c r="D4149" s="20" t="str">
        <f>IFERROR(IF($A4149="","",VLOOKUP($A4149,[1]Sheet1!$D$5:$N$65000,4,FALSE)),"")</f>
        <v/>
      </c>
      <c r="E4149" s="20" t="str">
        <f>IFERROR(IF($A4149="","",VLOOKUP($A4149,[1]Sheet1!$D$5:$N$65000,5,FALSE)),"")</f>
        <v/>
      </c>
      <c r="F4149" s="20" t="str">
        <f>IFERROR(IF($A4149="","",VLOOKUP($A4149,[1]Sheet1!$D$5:$N$65000,6,FALSE)),"")</f>
        <v/>
      </c>
      <c r="G4149" s="20" t="str">
        <f>IFERROR(IF($A4149="","",VLOOKUP($A4149,[1]Sheet1!$D$5:$N$65000,7,FALSE)),"")</f>
        <v/>
      </c>
      <c r="H4149" s="20" t="str">
        <f>IFERROR(IF($A4149="","",VLOOKUP($A4149,[1]Sheet1!$D$5:$N$65000,8,FALSE)),"")</f>
        <v/>
      </c>
      <c r="I4149" s="20" t="str">
        <f>IFERROR(IF($A4149="","",VLOOKUP($A4149,[1]Sheet1!$D$5:$N$65000,9,FALSE)),"")</f>
        <v/>
      </c>
      <c r="J4149" s="20" t="str">
        <f>IFERROR(IF($A4149="","",VLOOKUP($A4149,[1]Sheet1!$D$5:$N$65000,10,FALSE)),"")</f>
        <v/>
      </c>
      <c r="K4149" s="20" t="str">
        <f>IFERROR(IF($A4149="","",VLOOKUP($A4149,[1]Sheet1!$D$5:$N$65000,11,FALSE)),"")</f>
        <v/>
      </c>
      <c r="L4149" s="3">
        <f t="shared" si="132"/>
        <v>4145</v>
      </c>
      <c r="M4149" s="21" t="str">
        <f t="shared" si="131"/>
        <v/>
      </c>
      <c r="N4149" s="29">
        <f>IF($L4148 = 23,[24]Sheet1!J233,0)</f>
        <v>0</v>
      </c>
      <c r="O4149" s="29">
        <f>IF($L4148 = 23,[24]Sheet1!K233,0)</f>
        <v>0</v>
      </c>
      <c r="P4149" s="29">
        <f>IF($L4148 = 23,[24]Sheet1!L233,0)</f>
        <v>0</v>
      </c>
      <c r="Q4149" s="29">
        <f>IF($L4148 = 23,[24]Sheet1!M233,0)</f>
        <v>0</v>
      </c>
      <c r="R4149" s="29">
        <f>IF($L4148 = 23,[24]Sheet1!N233,0)</f>
        <v>0</v>
      </c>
      <c r="Z4149"/>
    </row>
    <row r="4150" spans="1:26">
      <c r="A4150" s="18" t="str">
        <f t="array" ref="A4150">IF(ROW(B4150)-6&lt;A$1,VLOOKUP(LOOKUP("zzzz",CHOOSE({1,2},"",INDEX([1]Sheet1!$P$1:$P$65000,SMALL(IF([1]Sheet1!P$1:P$65000&lt;&gt;"",ROW([1]Sheet1!P$1:P$65000)),ROWS(D$5:D4150))))),[1]Sheet1!$C$5:$D$65000,2,FALSE),IF(L4150&gt;$A$1,"",IF(A4149="","Figure "&amp;L4150,IFERROR(VLOOKUP(A4149,[1]Sheet1!$D$5:$Q$65000,14,FALSE),IFERROR(VLOOKUP(A4149,[1]Sheet1!$A$5:$D$65000,4,FALSE),"Figure " &amp; L4150)))))</f>
        <v/>
      </c>
      <c r="B4150" s="19" t="str">
        <f>IFERROR(IF($A4150="","",VLOOKUP($A4150,[1]Sheet1!$D$5:$R$65000,15,FALSE)),"")</f>
        <v/>
      </c>
      <c r="C4150" s="20" t="str">
        <f>IFERROR(IF(A4150="","",VLOOKUP($A4150,[1]Sheet1!$D$5:$N$65000,3,FALSE)),"")</f>
        <v/>
      </c>
      <c r="D4150" s="20" t="str">
        <f>IFERROR(IF($A4150="","",VLOOKUP($A4150,[1]Sheet1!$D$5:$N$65000,4,FALSE)),"")</f>
        <v/>
      </c>
      <c r="E4150" s="20" t="str">
        <f>IFERROR(IF($A4150="","",VLOOKUP($A4150,[1]Sheet1!$D$5:$N$65000,5,FALSE)),"")</f>
        <v/>
      </c>
      <c r="F4150" s="20" t="str">
        <f>IFERROR(IF($A4150="","",VLOOKUP($A4150,[1]Sheet1!$D$5:$N$65000,6,FALSE)),"")</f>
        <v/>
      </c>
      <c r="G4150" s="20" t="str">
        <f>IFERROR(IF($A4150="","",VLOOKUP($A4150,[1]Sheet1!$D$5:$N$65000,7,FALSE)),"")</f>
        <v/>
      </c>
      <c r="H4150" s="20" t="str">
        <f>IFERROR(IF($A4150="","",VLOOKUP($A4150,[1]Sheet1!$D$5:$N$65000,8,FALSE)),"")</f>
        <v/>
      </c>
      <c r="I4150" s="20" t="str">
        <f>IFERROR(IF($A4150="","",VLOOKUP($A4150,[1]Sheet1!$D$5:$N$65000,9,FALSE)),"")</f>
        <v/>
      </c>
      <c r="J4150" s="20" t="str">
        <f>IFERROR(IF($A4150="","",VLOOKUP($A4150,[1]Sheet1!$D$5:$N$65000,10,FALSE)),"")</f>
        <v/>
      </c>
      <c r="K4150" s="20" t="str">
        <f>IFERROR(IF($A4150="","",VLOOKUP($A4150,[1]Sheet1!$D$5:$N$65000,11,FALSE)),"")</f>
        <v/>
      </c>
      <c r="L4150" s="3">
        <f t="shared" si="132"/>
        <v>4146</v>
      </c>
      <c r="M4150" s="21" t="str">
        <f t="shared" si="131"/>
        <v/>
      </c>
      <c r="N4150" s="29">
        <f>IF($L4149 = 23,[24]Sheet1!J234,0)</f>
        <v>0</v>
      </c>
      <c r="O4150" s="29">
        <f>IF($L4149 = 23,[24]Sheet1!K234,0)</f>
        <v>0</v>
      </c>
      <c r="P4150" s="29">
        <f>IF($L4149 = 23,[24]Sheet1!L234,0)</f>
        <v>0</v>
      </c>
      <c r="Q4150" s="29">
        <f>IF($L4149 = 23,[24]Sheet1!M234,0)</f>
        <v>0</v>
      </c>
      <c r="R4150" s="29">
        <f>IF($L4149 = 23,[24]Sheet1!N234,0)</f>
        <v>0</v>
      </c>
      <c r="Z4150"/>
    </row>
    <row r="4151" spans="1:26">
      <c r="A4151" s="18" t="str">
        <f t="array" ref="A4151">IF(ROW(B4151)-6&lt;A$1,VLOOKUP(LOOKUP("zzzz",CHOOSE({1,2},"",INDEX([1]Sheet1!$P$1:$P$65000,SMALL(IF([1]Sheet1!P$1:P$65000&lt;&gt;"",ROW([1]Sheet1!P$1:P$65000)),ROWS(D$5:D4151))))),[1]Sheet1!$C$5:$D$65000,2,FALSE),IF(L4151&gt;$A$1,"",IF(A4150="","Figure "&amp;L4151,IFERROR(VLOOKUP(A4150,[1]Sheet1!$D$5:$Q$65000,14,FALSE),IFERROR(VLOOKUP(A4150,[1]Sheet1!$A$5:$D$65000,4,FALSE),"Figure " &amp; L4151)))))</f>
        <v/>
      </c>
      <c r="B4151" s="19" t="str">
        <f>IFERROR(IF($A4151="","",VLOOKUP($A4151,[1]Sheet1!$D$5:$R$65000,15,FALSE)),"")</f>
        <v/>
      </c>
      <c r="C4151" s="20" t="str">
        <f>IFERROR(IF(A4151="","",VLOOKUP($A4151,[1]Sheet1!$D$5:$N$65000,3,FALSE)),"")</f>
        <v/>
      </c>
      <c r="D4151" s="20" t="str">
        <f>IFERROR(IF($A4151="","",VLOOKUP($A4151,[1]Sheet1!$D$5:$N$65000,4,FALSE)),"")</f>
        <v/>
      </c>
      <c r="E4151" s="20" t="str">
        <f>IFERROR(IF($A4151="","",VLOOKUP($A4151,[1]Sheet1!$D$5:$N$65000,5,FALSE)),"")</f>
        <v/>
      </c>
      <c r="F4151" s="20" t="str">
        <f>IFERROR(IF($A4151="","",VLOOKUP($A4151,[1]Sheet1!$D$5:$N$65000,6,FALSE)),"")</f>
        <v/>
      </c>
      <c r="G4151" s="20" t="str">
        <f>IFERROR(IF($A4151="","",VLOOKUP($A4151,[1]Sheet1!$D$5:$N$65000,7,FALSE)),"")</f>
        <v/>
      </c>
      <c r="H4151" s="20" t="str">
        <f>IFERROR(IF($A4151="","",VLOOKUP($A4151,[1]Sheet1!$D$5:$N$65000,8,FALSE)),"")</f>
        <v/>
      </c>
      <c r="I4151" s="20" t="str">
        <f>IFERROR(IF($A4151="","",VLOOKUP($A4151,[1]Sheet1!$D$5:$N$65000,9,FALSE)),"")</f>
        <v/>
      </c>
      <c r="J4151" s="20" t="str">
        <f>IFERROR(IF($A4151="","",VLOOKUP($A4151,[1]Sheet1!$D$5:$N$65000,10,FALSE)),"")</f>
        <v/>
      </c>
      <c r="K4151" s="20" t="str">
        <f>IFERROR(IF($A4151="","",VLOOKUP($A4151,[1]Sheet1!$D$5:$N$65000,11,FALSE)),"")</f>
        <v/>
      </c>
      <c r="L4151" s="3">
        <f t="shared" si="132"/>
        <v>4147</v>
      </c>
      <c r="M4151" s="21" t="str">
        <f t="shared" si="131"/>
        <v/>
      </c>
      <c r="N4151" s="29">
        <f>IF($L4150 = 23,[24]Sheet1!J235,0)</f>
        <v>0</v>
      </c>
      <c r="O4151" s="29">
        <f>IF($L4150 = 23,[24]Sheet1!K235,0)</f>
        <v>0</v>
      </c>
      <c r="P4151" s="29">
        <f>IF($L4150 = 23,[24]Sheet1!L235,0)</f>
        <v>0</v>
      </c>
      <c r="Q4151" s="29">
        <f>IF($L4150 = 23,[24]Sheet1!M235,0)</f>
        <v>0</v>
      </c>
      <c r="R4151" s="29">
        <f>IF($L4150 = 23,[24]Sheet1!N235,0)</f>
        <v>0</v>
      </c>
      <c r="Z4151"/>
    </row>
    <row r="4152" spans="1:26">
      <c r="A4152" s="18" t="str">
        <f t="array" ref="A4152">IF(ROW(B4152)-6&lt;A$1,VLOOKUP(LOOKUP("zzzz",CHOOSE({1,2},"",INDEX([1]Sheet1!$P$1:$P$65000,SMALL(IF([1]Sheet1!P$1:P$65000&lt;&gt;"",ROW([1]Sheet1!P$1:P$65000)),ROWS(D$5:D4152))))),[1]Sheet1!$C$5:$D$65000,2,FALSE),IF(L4152&gt;$A$1,"",IF(A4151="","Figure "&amp;L4152,IFERROR(VLOOKUP(A4151,[1]Sheet1!$D$5:$Q$65000,14,FALSE),IFERROR(VLOOKUP(A4151,[1]Sheet1!$A$5:$D$65000,4,FALSE),"Figure " &amp; L4152)))))</f>
        <v/>
      </c>
      <c r="B4152" s="19" t="str">
        <f>IFERROR(IF($A4152="","",VLOOKUP($A4152,[1]Sheet1!$D$5:$R$65000,15,FALSE)),"")</f>
        <v/>
      </c>
      <c r="C4152" s="20" t="str">
        <f>IFERROR(IF(A4152="","",VLOOKUP($A4152,[1]Sheet1!$D$5:$N$65000,3,FALSE)),"")</f>
        <v/>
      </c>
      <c r="D4152" s="20" t="str">
        <f>IFERROR(IF($A4152="","",VLOOKUP($A4152,[1]Sheet1!$D$5:$N$65000,4,FALSE)),"")</f>
        <v/>
      </c>
      <c r="E4152" s="20" t="str">
        <f>IFERROR(IF($A4152="","",VLOOKUP($A4152,[1]Sheet1!$D$5:$N$65000,5,FALSE)),"")</f>
        <v/>
      </c>
      <c r="F4152" s="20" t="str">
        <f>IFERROR(IF($A4152="","",VLOOKUP($A4152,[1]Sheet1!$D$5:$N$65000,6,FALSE)),"")</f>
        <v/>
      </c>
      <c r="G4152" s="20" t="str">
        <f>IFERROR(IF($A4152="","",VLOOKUP($A4152,[1]Sheet1!$D$5:$N$65000,7,FALSE)),"")</f>
        <v/>
      </c>
      <c r="H4152" s="20" t="str">
        <f>IFERROR(IF($A4152="","",VLOOKUP($A4152,[1]Sheet1!$D$5:$N$65000,8,FALSE)),"")</f>
        <v/>
      </c>
      <c r="I4152" s="20" t="str">
        <f>IFERROR(IF($A4152="","",VLOOKUP($A4152,[1]Sheet1!$D$5:$N$65000,9,FALSE)),"")</f>
        <v/>
      </c>
      <c r="J4152" s="20" t="str">
        <f>IFERROR(IF($A4152="","",VLOOKUP($A4152,[1]Sheet1!$D$5:$N$65000,10,FALSE)),"")</f>
        <v/>
      </c>
      <c r="K4152" s="20" t="str">
        <f>IFERROR(IF($A4152="","",VLOOKUP($A4152,[1]Sheet1!$D$5:$N$65000,11,FALSE)),"")</f>
        <v/>
      </c>
      <c r="L4152" s="3">
        <f t="shared" si="132"/>
        <v>4148</v>
      </c>
      <c r="M4152" s="21" t="str">
        <f t="shared" si="131"/>
        <v/>
      </c>
      <c r="N4152" s="29">
        <f>IF($L4151 = 23,[24]Sheet1!J236,0)</f>
        <v>0</v>
      </c>
      <c r="O4152" s="29">
        <f>IF($L4151 = 23,[24]Sheet1!K236,0)</f>
        <v>0</v>
      </c>
      <c r="P4152" s="29">
        <f>IF($L4151 = 23,[24]Sheet1!L236,0)</f>
        <v>0</v>
      </c>
      <c r="Q4152" s="29">
        <f>IF($L4151 = 23,[24]Sheet1!M236,0)</f>
        <v>0</v>
      </c>
      <c r="R4152" s="29">
        <f>IF($L4151 = 23,[24]Sheet1!N236,0)</f>
        <v>0</v>
      </c>
      <c r="Z4152"/>
    </row>
    <row r="4153" spans="1:26">
      <c r="A4153" s="18" t="str">
        <f t="array" ref="A4153">IF(ROW(B4153)-6&lt;A$1,VLOOKUP(LOOKUP("zzzz",CHOOSE({1,2},"",INDEX([1]Sheet1!$P$1:$P$65000,SMALL(IF([1]Sheet1!P$1:P$65000&lt;&gt;"",ROW([1]Sheet1!P$1:P$65000)),ROWS(D$5:D4153))))),[1]Sheet1!$C$5:$D$65000,2,FALSE),IF(L4153&gt;$A$1,"",IF(A4152="","Figure "&amp;L4153,IFERROR(VLOOKUP(A4152,[1]Sheet1!$D$5:$Q$65000,14,FALSE),IFERROR(VLOOKUP(A4152,[1]Sheet1!$A$5:$D$65000,4,FALSE),"Figure " &amp; L4153)))))</f>
        <v/>
      </c>
      <c r="B4153" s="19" t="str">
        <f>IFERROR(IF($A4153="","",VLOOKUP($A4153,[1]Sheet1!$D$5:$R$65000,15,FALSE)),"")</f>
        <v/>
      </c>
      <c r="C4153" s="20" t="str">
        <f>IFERROR(IF(A4153="","",VLOOKUP($A4153,[1]Sheet1!$D$5:$N$65000,3,FALSE)),"")</f>
        <v/>
      </c>
      <c r="D4153" s="20" t="str">
        <f>IFERROR(IF($A4153="","",VLOOKUP($A4153,[1]Sheet1!$D$5:$N$65000,4,FALSE)),"")</f>
        <v/>
      </c>
      <c r="E4153" s="20" t="str">
        <f>IFERROR(IF($A4153="","",VLOOKUP($A4153,[1]Sheet1!$D$5:$N$65000,5,FALSE)),"")</f>
        <v/>
      </c>
      <c r="F4153" s="20" t="str">
        <f>IFERROR(IF($A4153="","",VLOOKUP($A4153,[1]Sheet1!$D$5:$N$65000,6,FALSE)),"")</f>
        <v/>
      </c>
      <c r="G4153" s="20" t="str">
        <f>IFERROR(IF($A4153="","",VLOOKUP($A4153,[1]Sheet1!$D$5:$N$65000,7,FALSE)),"")</f>
        <v/>
      </c>
      <c r="H4153" s="20" t="str">
        <f>IFERROR(IF($A4153="","",VLOOKUP($A4153,[1]Sheet1!$D$5:$N$65000,8,FALSE)),"")</f>
        <v/>
      </c>
      <c r="I4153" s="20" t="str">
        <f>IFERROR(IF($A4153="","",VLOOKUP($A4153,[1]Sheet1!$D$5:$N$65000,9,FALSE)),"")</f>
        <v/>
      </c>
      <c r="J4153" s="20" t="str">
        <f>IFERROR(IF($A4153="","",VLOOKUP($A4153,[1]Sheet1!$D$5:$N$65000,10,FALSE)),"")</f>
        <v/>
      </c>
      <c r="K4153" s="20" t="str">
        <f>IFERROR(IF($A4153="","",VLOOKUP($A4153,[1]Sheet1!$D$5:$N$65000,11,FALSE)),"")</f>
        <v/>
      </c>
      <c r="L4153" s="3">
        <f t="shared" si="132"/>
        <v>4149</v>
      </c>
      <c r="M4153" s="21" t="str">
        <f t="shared" si="131"/>
        <v/>
      </c>
      <c r="N4153" s="29">
        <f>IF($L4152 = 23,[24]Sheet1!J237,0)</f>
        <v>0</v>
      </c>
      <c r="O4153" s="29">
        <f>IF($L4152 = 23,[24]Sheet1!K237,0)</f>
        <v>0</v>
      </c>
      <c r="P4153" s="29">
        <f>IF($L4152 = 23,[24]Sheet1!L237,0)</f>
        <v>0</v>
      </c>
      <c r="Q4153" s="29">
        <f>IF($L4152 = 23,[24]Sheet1!M237,0)</f>
        <v>0</v>
      </c>
      <c r="R4153" s="29">
        <f>IF($L4152 = 23,[24]Sheet1!N237,0)</f>
        <v>0</v>
      </c>
      <c r="Z4153"/>
    </row>
    <row r="4154" spans="1:26">
      <c r="A4154" s="18" t="str">
        <f t="array" ref="A4154">IF(ROW(B4154)-6&lt;A$1,VLOOKUP(LOOKUP("zzzz",CHOOSE({1,2},"",INDEX([1]Sheet1!$P$1:$P$65000,SMALL(IF([1]Sheet1!P$1:P$65000&lt;&gt;"",ROW([1]Sheet1!P$1:P$65000)),ROWS(D$5:D4154))))),[1]Sheet1!$C$5:$D$65000,2,FALSE),IF(L4154&gt;$A$1,"",IF(A4153="","Figure "&amp;L4154,IFERROR(VLOOKUP(A4153,[1]Sheet1!$D$5:$Q$65000,14,FALSE),IFERROR(VLOOKUP(A4153,[1]Sheet1!$A$5:$D$65000,4,FALSE),"Figure " &amp; L4154)))))</f>
        <v/>
      </c>
      <c r="B4154" s="19" t="str">
        <f>IFERROR(IF($A4154="","",VLOOKUP($A4154,[1]Sheet1!$D$5:$R$65000,15,FALSE)),"")</f>
        <v/>
      </c>
      <c r="C4154" s="20" t="str">
        <f>IFERROR(IF(A4154="","",VLOOKUP($A4154,[1]Sheet1!$D$5:$N$65000,3,FALSE)),"")</f>
        <v/>
      </c>
      <c r="D4154" s="20" t="str">
        <f>IFERROR(IF($A4154="","",VLOOKUP($A4154,[1]Sheet1!$D$5:$N$65000,4,FALSE)),"")</f>
        <v/>
      </c>
      <c r="E4154" s="20" t="str">
        <f>IFERROR(IF($A4154="","",VLOOKUP($A4154,[1]Sheet1!$D$5:$N$65000,5,FALSE)),"")</f>
        <v/>
      </c>
      <c r="F4154" s="20" t="str">
        <f>IFERROR(IF($A4154="","",VLOOKUP($A4154,[1]Sheet1!$D$5:$N$65000,6,FALSE)),"")</f>
        <v/>
      </c>
      <c r="G4154" s="20" t="str">
        <f>IFERROR(IF($A4154="","",VLOOKUP($A4154,[1]Sheet1!$D$5:$N$65000,7,FALSE)),"")</f>
        <v/>
      </c>
      <c r="H4154" s="20" t="str">
        <f>IFERROR(IF($A4154="","",VLOOKUP($A4154,[1]Sheet1!$D$5:$N$65000,8,FALSE)),"")</f>
        <v/>
      </c>
      <c r="I4154" s="20" t="str">
        <f>IFERROR(IF($A4154="","",VLOOKUP($A4154,[1]Sheet1!$D$5:$N$65000,9,FALSE)),"")</f>
        <v/>
      </c>
      <c r="J4154" s="20" t="str">
        <f>IFERROR(IF($A4154="","",VLOOKUP($A4154,[1]Sheet1!$D$5:$N$65000,10,FALSE)),"")</f>
        <v/>
      </c>
      <c r="K4154" s="20" t="str">
        <f>IFERROR(IF($A4154="","",VLOOKUP($A4154,[1]Sheet1!$D$5:$N$65000,11,FALSE)),"")</f>
        <v/>
      </c>
      <c r="L4154" s="3">
        <f t="shared" si="132"/>
        <v>4150</v>
      </c>
      <c r="M4154" s="21" t="str">
        <f t="shared" si="131"/>
        <v/>
      </c>
      <c r="N4154" s="29">
        <f>IF($L4153 = 23,[24]Sheet1!J238,0)</f>
        <v>0</v>
      </c>
      <c r="O4154" s="29">
        <f>IF($L4153 = 23,[24]Sheet1!K238,0)</f>
        <v>0</v>
      </c>
      <c r="P4154" s="29">
        <f>IF($L4153 = 23,[24]Sheet1!L238,0)</f>
        <v>0</v>
      </c>
      <c r="Q4154" s="29">
        <f>IF($L4153 = 23,[24]Sheet1!M238,0)</f>
        <v>0</v>
      </c>
      <c r="R4154" s="29">
        <f>IF($L4153 = 23,[24]Sheet1!N238,0)</f>
        <v>0</v>
      </c>
      <c r="Z4154"/>
    </row>
    <row r="4155" spans="1:26">
      <c r="A4155" s="18" t="str">
        <f t="array" ref="A4155">IF(ROW(B4155)-6&lt;A$1,VLOOKUP(LOOKUP("zzzz",CHOOSE({1,2},"",INDEX([1]Sheet1!$P$1:$P$65000,SMALL(IF([1]Sheet1!P$1:P$65000&lt;&gt;"",ROW([1]Sheet1!P$1:P$65000)),ROWS(D$5:D4155))))),[1]Sheet1!$C$5:$D$65000,2,FALSE),IF(L4155&gt;$A$1,"",IF(A4154="","Figure "&amp;L4155,IFERROR(VLOOKUP(A4154,[1]Sheet1!$D$5:$Q$65000,14,FALSE),IFERROR(VLOOKUP(A4154,[1]Sheet1!$A$5:$D$65000,4,FALSE),"Figure " &amp; L4155)))))</f>
        <v/>
      </c>
      <c r="B4155" s="19" t="str">
        <f>IFERROR(IF($A4155="","",VLOOKUP($A4155,[1]Sheet1!$D$5:$R$65000,15,FALSE)),"")</f>
        <v/>
      </c>
      <c r="C4155" s="20" t="str">
        <f>IFERROR(IF(A4155="","",VLOOKUP($A4155,[1]Sheet1!$D$5:$N$65000,3,FALSE)),"")</f>
        <v/>
      </c>
      <c r="D4155" s="20" t="str">
        <f>IFERROR(IF($A4155="","",VLOOKUP($A4155,[1]Sheet1!$D$5:$N$65000,4,FALSE)),"")</f>
        <v/>
      </c>
      <c r="E4155" s="20" t="str">
        <f>IFERROR(IF($A4155="","",VLOOKUP($A4155,[1]Sheet1!$D$5:$N$65000,5,FALSE)),"")</f>
        <v/>
      </c>
      <c r="F4155" s="20" t="str">
        <f>IFERROR(IF($A4155="","",VLOOKUP($A4155,[1]Sheet1!$D$5:$N$65000,6,FALSE)),"")</f>
        <v/>
      </c>
      <c r="G4155" s="20" t="str">
        <f>IFERROR(IF($A4155="","",VLOOKUP($A4155,[1]Sheet1!$D$5:$N$65000,7,FALSE)),"")</f>
        <v/>
      </c>
      <c r="H4155" s="20" t="str">
        <f>IFERROR(IF($A4155="","",VLOOKUP($A4155,[1]Sheet1!$D$5:$N$65000,8,FALSE)),"")</f>
        <v/>
      </c>
      <c r="I4155" s="20" t="str">
        <f>IFERROR(IF($A4155="","",VLOOKUP($A4155,[1]Sheet1!$D$5:$N$65000,9,FALSE)),"")</f>
        <v/>
      </c>
      <c r="J4155" s="20" t="str">
        <f>IFERROR(IF($A4155="","",VLOOKUP($A4155,[1]Sheet1!$D$5:$N$65000,10,FALSE)),"")</f>
        <v/>
      </c>
      <c r="K4155" s="20" t="str">
        <f>IFERROR(IF($A4155="","",VLOOKUP($A4155,[1]Sheet1!$D$5:$N$65000,11,FALSE)),"")</f>
        <v/>
      </c>
      <c r="L4155" s="3">
        <f t="shared" si="132"/>
        <v>4151</v>
      </c>
      <c r="M4155" s="21" t="str">
        <f t="shared" si="131"/>
        <v/>
      </c>
      <c r="N4155" s="29">
        <f>IF($L4154 = 23,[24]Sheet1!J239,0)</f>
        <v>0</v>
      </c>
      <c r="O4155" s="29">
        <f>IF($L4154 = 23,[24]Sheet1!K239,0)</f>
        <v>0</v>
      </c>
      <c r="P4155" s="29">
        <f>IF($L4154 = 23,[24]Sheet1!L239,0)</f>
        <v>0</v>
      </c>
      <c r="Q4155" s="29">
        <f>IF($L4154 = 23,[24]Sheet1!M239,0)</f>
        <v>0</v>
      </c>
      <c r="R4155" s="29">
        <f>IF($L4154 = 23,[24]Sheet1!N239,0)</f>
        <v>0</v>
      </c>
      <c r="Z4155"/>
    </row>
    <row r="4156" spans="1:26">
      <c r="A4156" s="18" t="str">
        <f t="array" ref="A4156">IF(ROW(B4156)-6&lt;A$1,VLOOKUP(LOOKUP("zzzz",CHOOSE({1,2},"",INDEX([1]Sheet1!$P$1:$P$65000,SMALL(IF([1]Sheet1!P$1:P$65000&lt;&gt;"",ROW([1]Sheet1!P$1:P$65000)),ROWS(D$5:D4156))))),[1]Sheet1!$C$5:$D$65000,2,FALSE),IF(L4156&gt;$A$1,"",IF(A4155="","Figure "&amp;L4156,IFERROR(VLOOKUP(A4155,[1]Sheet1!$D$5:$Q$65000,14,FALSE),IFERROR(VLOOKUP(A4155,[1]Sheet1!$A$5:$D$65000,4,FALSE),"Figure " &amp; L4156)))))</f>
        <v/>
      </c>
      <c r="B4156" s="19" t="str">
        <f>IFERROR(IF($A4156="","",VLOOKUP($A4156,[1]Sheet1!$D$5:$R$65000,15,FALSE)),"")</f>
        <v/>
      </c>
      <c r="C4156" s="20" t="str">
        <f>IFERROR(IF(A4156="","",VLOOKUP($A4156,[1]Sheet1!$D$5:$N$65000,3,FALSE)),"")</f>
        <v/>
      </c>
      <c r="D4156" s="20" t="str">
        <f>IFERROR(IF($A4156="","",VLOOKUP($A4156,[1]Sheet1!$D$5:$N$65000,4,FALSE)),"")</f>
        <v/>
      </c>
      <c r="E4156" s="20" t="str">
        <f>IFERROR(IF($A4156="","",VLOOKUP($A4156,[1]Sheet1!$D$5:$N$65000,5,FALSE)),"")</f>
        <v/>
      </c>
      <c r="F4156" s="20" t="str">
        <f>IFERROR(IF($A4156="","",VLOOKUP($A4156,[1]Sheet1!$D$5:$N$65000,6,FALSE)),"")</f>
        <v/>
      </c>
      <c r="G4156" s="20" t="str">
        <f>IFERROR(IF($A4156="","",VLOOKUP($A4156,[1]Sheet1!$D$5:$N$65000,7,FALSE)),"")</f>
        <v/>
      </c>
      <c r="H4156" s="20" t="str">
        <f>IFERROR(IF($A4156="","",VLOOKUP($A4156,[1]Sheet1!$D$5:$N$65000,8,FALSE)),"")</f>
        <v/>
      </c>
      <c r="I4156" s="20" t="str">
        <f>IFERROR(IF($A4156="","",VLOOKUP($A4156,[1]Sheet1!$D$5:$N$65000,9,FALSE)),"")</f>
        <v/>
      </c>
      <c r="J4156" s="20" t="str">
        <f>IFERROR(IF($A4156="","",VLOOKUP($A4156,[1]Sheet1!$D$5:$N$65000,10,FALSE)),"")</f>
        <v/>
      </c>
      <c r="K4156" s="20" t="str">
        <f>IFERROR(IF($A4156="","",VLOOKUP($A4156,[1]Sheet1!$D$5:$N$65000,11,FALSE)),"")</f>
        <v/>
      </c>
      <c r="L4156" s="3">
        <f t="shared" si="132"/>
        <v>4152</v>
      </c>
      <c r="M4156" s="21" t="str">
        <f t="shared" si="131"/>
        <v/>
      </c>
      <c r="N4156" s="29">
        <f>IF($L4155 = 23,[24]Sheet1!J240,0)</f>
        <v>0</v>
      </c>
      <c r="O4156" s="29">
        <f>IF($L4155 = 23,[24]Sheet1!K240,0)</f>
        <v>0</v>
      </c>
      <c r="P4156" s="29">
        <f>IF($L4155 = 23,[24]Sheet1!L240,0)</f>
        <v>0</v>
      </c>
      <c r="Q4156" s="29">
        <f>IF($L4155 = 23,[24]Sheet1!M240,0)</f>
        <v>0</v>
      </c>
      <c r="R4156" s="29">
        <f>IF($L4155 = 23,[24]Sheet1!N240,0)</f>
        <v>0</v>
      </c>
      <c r="Z4156"/>
    </row>
    <row r="4157" spans="1:26">
      <c r="A4157" s="18" t="str">
        <f t="array" ref="A4157">IF(ROW(B4157)-6&lt;A$1,VLOOKUP(LOOKUP("zzzz",CHOOSE({1,2},"",INDEX([1]Sheet1!$P$1:$P$65000,SMALL(IF([1]Sheet1!P$1:P$65000&lt;&gt;"",ROW([1]Sheet1!P$1:P$65000)),ROWS(D$5:D4157))))),[1]Sheet1!$C$5:$D$65000,2,FALSE),IF(L4157&gt;$A$1,"",IF(A4156="","Figure "&amp;L4157,IFERROR(VLOOKUP(A4156,[1]Sheet1!$D$5:$Q$65000,14,FALSE),IFERROR(VLOOKUP(A4156,[1]Sheet1!$A$5:$D$65000,4,FALSE),"Figure " &amp; L4157)))))</f>
        <v/>
      </c>
      <c r="B4157" s="19" t="str">
        <f>IFERROR(IF($A4157="","",VLOOKUP($A4157,[1]Sheet1!$D$5:$R$65000,15,FALSE)),"")</f>
        <v/>
      </c>
      <c r="C4157" s="20" t="str">
        <f>IFERROR(IF(A4157="","",VLOOKUP($A4157,[1]Sheet1!$D$5:$N$65000,3,FALSE)),"")</f>
        <v/>
      </c>
      <c r="D4157" s="20" t="str">
        <f>IFERROR(IF($A4157="","",VLOOKUP($A4157,[1]Sheet1!$D$5:$N$65000,4,FALSE)),"")</f>
        <v/>
      </c>
      <c r="E4157" s="20" t="str">
        <f>IFERROR(IF($A4157="","",VLOOKUP($A4157,[1]Sheet1!$D$5:$N$65000,5,FALSE)),"")</f>
        <v/>
      </c>
      <c r="F4157" s="20" t="str">
        <f>IFERROR(IF($A4157="","",VLOOKUP($A4157,[1]Sheet1!$D$5:$N$65000,6,FALSE)),"")</f>
        <v/>
      </c>
      <c r="G4157" s="20" t="str">
        <f>IFERROR(IF($A4157="","",VLOOKUP($A4157,[1]Sheet1!$D$5:$N$65000,7,FALSE)),"")</f>
        <v/>
      </c>
      <c r="H4157" s="20" t="str">
        <f>IFERROR(IF($A4157="","",VLOOKUP($A4157,[1]Sheet1!$D$5:$N$65000,8,FALSE)),"")</f>
        <v/>
      </c>
      <c r="I4157" s="20" t="str">
        <f>IFERROR(IF($A4157="","",VLOOKUP($A4157,[1]Sheet1!$D$5:$N$65000,9,FALSE)),"")</f>
        <v/>
      </c>
      <c r="J4157" s="20" t="str">
        <f>IFERROR(IF($A4157="","",VLOOKUP($A4157,[1]Sheet1!$D$5:$N$65000,10,FALSE)),"")</f>
        <v/>
      </c>
      <c r="K4157" s="20" t="str">
        <f>IFERROR(IF($A4157="","",VLOOKUP($A4157,[1]Sheet1!$D$5:$N$65000,11,FALSE)),"")</f>
        <v/>
      </c>
      <c r="L4157" s="3">
        <f t="shared" si="132"/>
        <v>4153</v>
      </c>
      <c r="M4157" s="21" t="str">
        <f t="shared" si="131"/>
        <v/>
      </c>
      <c r="N4157" s="29">
        <f>IF($L4156 = 23,[24]Sheet1!J241,0)</f>
        <v>0</v>
      </c>
      <c r="O4157" s="29">
        <f>IF($L4156 = 23,[24]Sheet1!K241,0)</f>
        <v>0</v>
      </c>
      <c r="P4157" s="29">
        <f>IF($L4156 = 23,[24]Sheet1!L241,0)</f>
        <v>0</v>
      </c>
      <c r="Q4157" s="29">
        <f>IF($L4156 = 23,[24]Sheet1!M241,0)</f>
        <v>0</v>
      </c>
      <c r="R4157" s="29">
        <f>IF($L4156 = 23,[24]Sheet1!N241,0)</f>
        <v>0</v>
      </c>
      <c r="Z4157"/>
    </row>
    <row r="4158" spans="1:26">
      <c r="A4158" s="18" t="str">
        <f t="array" ref="A4158">IF(ROW(B4158)-6&lt;A$1,VLOOKUP(LOOKUP("zzzz",CHOOSE({1,2},"",INDEX([1]Sheet1!$P$1:$P$65000,SMALL(IF([1]Sheet1!P$1:P$65000&lt;&gt;"",ROW([1]Sheet1!P$1:P$65000)),ROWS(D$5:D4158))))),[1]Sheet1!$C$5:$D$65000,2,FALSE),IF(L4158&gt;$A$1,"",IF(A4157="","Figure "&amp;L4158,IFERROR(VLOOKUP(A4157,[1]Sheet1!$D$5:$Q$65000,14,FALSE),IFERROR(VLOOKUP(A4157,[1]Sheet1!$A$5:$D$65000,4,FALSE),"Figure " &amp; L4158)))))</f>
        <v/>
      </c>
      <c r="B4158" s="19" t="str">
        <f>IFERROR(IF($A4158="","",VLOOKUP($A4158,[1]Sheet1!$D$5:$R$65000,15,FALSE)),"")</f>
        <v/>
      </c>
      <c r="C4158" s="20" t="str">
        <f>IFERROR(IF(A4158="","",VLOOKUP($A4158,[1]Sheet1!$D$5:$N$65000,3,FALSE)),"")</f>
        <v/>
      </c>
      <c r="D4158" s="20" t="str">
        <f>IFERROR(IF($A4158="","",VLOOKUP($A4158,[1]Sheet1!$D$5:$N$65000,4,FALSE)),"")</f>
        <v/>
      </c>
      <c r="E4158" s="20" t="str">
        <f>IFERROR(IF($A4158="","",VLOOKUP($A4158,[1]Sheet1!$D$5:$N$65000,5,FALSE)),"")</f>
        <v/>
      </c>
      <c r="F4158" s="20" t="str">
        <f>IFERROR(IF($A4158="","",VLOOKUP($A4158,[1]Sheet1!$D$5:$N$65000,6,FALSE)),"")</f>
        <v/>
      </c>
      <c r="G4158" s="20" t="str">
        <f>IFERROR(IF($A4158="","",VLOOKUP($A4158,[1]Sheet1!$D$5:$N$65000,7,FALSE)),"")</f>
        <v/>
      </c>
      <c r="H4158" s="20" t="str">
        <f>IFERROR(IF($A4158="","",VLOOKUP($A4158,[1]Sheet1!$D$5:$N$65000,8,FALSE)),"")</f>
        <v/>
      </c>
      <c r="I4158" s="20" t="str">
        <f>IFERROR(IF($A4158="","",VLOOKUP($A4158,[1]Sheet1!$D$5:$N$65000,9,FALSE)),"")</f>
        <v/>
      </c>
      <c r="J4158" s="20" t="str">
        <f>IFERROR(IF($A4158="","",VLOOKUP($A4158,[1]Sheet1!$D$5:$N$65000,10,FALSE)),"")</f>
        <v/>
      </c>
      <c r="K4158" s="20" t="str">
        <f>IFERROR(IF($A4158="","",VLOOKUP($A4158,[1]Sheet1!$D$5:$N$65000,11,FALSE)),"")</f>
        <v/>
      </c>
      <c r="L4158" s="3">
        <f t="shared" si="132"/>
        <v>4154</v>
      </c>
      <c r="M4158" s="21" t="str">
        <f t="shared" si="131"/>
        <v/>
      </c>
      <c r="N4158" s="29">
        <f>IF($L4157 = 23,[24]Sheet1!J242,0)</f>
        <v>0</v>
      </c>
      <c r="O4158" s="29">
        <f>IF($L4157 = 23,[24]Sheet1!K242,0)</f>
        <v>0</v>
      </c>
      <c r="P4158" s="29">
        <f>IF($L4157 = 23,[24]Sheet1!L242,0)</f>
        <v>0</v>
      </c>
      <c r="Q4158" s="29">
        <f>IF($L4157 = 23,[24]Sheet1!M242,0)</f>
        <v>0</v>
      </c>
      <c r="R4158" s="29">
        <f>IF($L4157 = 23,[24]Sheet1!N242,0)</f>
        <v>0</v>
      </c>
      <c r="Z4158"/>
    </row>
    <row r="4159" spans="1:26">
      <c r="A4159" s="18" t="str">
        <f t="array" ref="A4159">IF(ROW(B4159)-6&lt;A$1,VLOOKUP(LOOKUP("zzzz",CHOOSE({1,2},"",INDEX([1]Sheet1!$P$1:$P$65000,SMALL(IF([1]Sheet1!P$1:P$65000&lt;&gt;"",ROW([1]Sheet1!P$1:P$65000)),ROWS(D$5:D4159))))),[1]Sheet1!$C$5:$D$65000,2,FALSE),IF(L4159&gt;$A$1,"",IF(A4158="","Figure "&amp;L4159,IFERROR(VLOOKUP(A4158,[1]Sheet1!$D$5:$Q$65000,14,FALSE),IFERROR(VLOOKUP(A4158,[1]Sheet1!$A$5:$D$65000,4,FALSE),"Figure " &amp; L4159)))))</f>
        <v/>
      </c>
      <c r="B4159" s="19" t="str">
        <f>IFERROR(IF($A4159="","",VLOOKUP($A4159,[1]Sheet1!$D$5:$R$65000,15,FALSE)),"")</f>
        <v/>
      </c>
      <c r="C4159" s="20" t="str">
        <f>IFERROR(IF(A4159="","",VLOOKUP($A4159,[1]Sheet1!$D$5:$N$65000,3,FALSE)),"")</f>
        <v/>
      </c>
      <c r="D4159" s="20" t="str">
        <f>IFERROR(IF($A4159="","",VLOOKUP($A4159,[1]Sheet1!$D$5:$N$65000,4,FALSE)),"")</f>
        <v/>
      </c>
      <c r="E4159" s="20" t="str">
        <f>IFERROR(IF($A4159="","",VLOOKUP($A4159,[1]Sheet1!$D$5:$N$65000,5,FALSE)),"")</f>
        <v/>
      </c>
      <c r="F4159" s="20" t="str">
        <f>IFERROR(IF($A4159="","",VLOOKUP($A4159,[1]Sheet1!$D$5:$N$65000,6,FALSE)),"")</f>
        <v/>
      </c>
      <c r="G4159" s="20" t="str">
        <f>IFERROR(IF($A4159="","",VLOOKUP($A4159,[1]Sheet1!$D$5:$N$65000,7,FALSE)),"")</f>
        <v/>
      </c>
      <c r="H4159" s="20" t="str">
        <f>IFERROR(IF($A4159="","",VLOOKUP($A4159,[1]Sheet1!$D$5:$N$65000,8,FALSE)),"")</f>
        <v/>
      </c>
      <c r="I4159" s="20" t="str">
        <f>IFERROR(IF($A4159="","",VLOOKUP($A4159,[1]Sheet1!$D$5:$N$65000,9,FALSE)),"")</f>
        <v/>
      </c>
      <c r="J4159" s="20" t="str">
        <f>IFERROR(IF($A4159="","",VLOOKUP($A4159,[1]Sheet1!$D$5:$N$65000,10,FALSE)),"")</f>
        <v/>
      </c>
      <c r="K4159" s="20" t="str">
        <f>IFERROR(IF($A4159="","",VLOOKUP($A4159,[1]Sheet1!$D$5:$N$65000,11,FALSE)),"")</f>
        <v/>
      </c>
      <c r="L4159" s="3">
        <f t="shared" si="132"/>
        <v>4155</v>
      </c>
      <c r="M4159" s="21" t="str">
        <f t="shared" si="131"/>
        <v/>
      </c>
      <c r="N4159" s="29">
        <f>IF($L4158 = 23,[24]Sheet1!J243,0)</f>
        <v>0</v>
      </c>
      <c r="O4159" s="29">
        <f>IF($L4158 = 23,[24]Sheet1!K243,0)</f>
        <v>0</v>
      </c>
      <c r="P4159" s="29">
        <f>IF($L4158 = 23,[24]Sheet1!L243,0)</f>
        <v>0</v>
      </c>
      <c r="Q4159" s="29">
        <f>IF($L4158 = 23,[24]Sheet1!M243,0)</f>
        <v>0</v>
      </c>
      <c r="R4159" s="29">
        <f>IF($L4158 = 23,[24]Sheet1!N243,0)</f>
        <v>0</v>
      </c>
      <c r="Z4159"/>
    </row>
    <row r="4160" spans="1:26">
      <c r="A4160" s="18" t="str">
        <f t="array" ref="A4160">IF(ROW(B4160)-6&lt;A$1,VLOOKUP(LOOKUP("zzzz",CHOOSE({1,2},"",INDEX([1]Sheet1!$P$1:$P$65000,SMALL(IF([1]Sheet1!P$1:P$65000&lt;&gt;"",ROW([1]Sheet1!P$1:P$65000)),ROWS(D$5:D4160))))),[1]Sheet1!$C$5:$D$65000,2,FALSE),IF(L4160&gt;$A$1,"",IF(A4159="","Figure "&amp;L4160,IFERROR(VLOOKUP(A4159,[1]Sheet1!$D$5:$Q$65000,14,FALSE),IFERROR(VLOOKUP(A4159,[1]Sheet1!$A$5:$D$65000,4,FALSE),"Figure " &amp; L4160)))))</f>
        <v/>
      </c>
      <c r="B4160" s="19" t="str">
        <f>IFERROR(IF($A4160="","",VLOOKUP($A4160,[1]Sheet1!$D$5:$R$65000,15,FALSE)),"")</f>
        <v/>
      </c>
      <c r="C4160" s="20" t="str">
        <f>IFERROR(IF(A4160="","",VLOOKUP($A4160,[1]Sheet1!$D$5:$N$65000,3,FALSE)),"")</f>
        <v/>
      </c>
      <c r="D4160" s="20" t="str">
        <f>IFERROR(IF($A4160="","",VLOOKUP($A4160,[1]Sheet1!$D$5:$N$65000,4,FALSE)),"")</f>
        <v/>
      </c>
      <c r="E4160" s="20" t="str">
        <f>IFERROR(IF($A4160="","",VLOOKUP($A4160,[1]Sheet1!$D$5:$N$65000,5,FALSE)),"")</f>
        <v/>
      </c>
      <c r="F4160" s="20" t="str">
        <f>IFERROR(IF($A4160="","",VLOOKUP($A4160,[1]Sheet1!$D$5:$N$65000,6,FALSE)),"")</f>
        <v/>
      </c>
      <c r="G4160" s="20" t="str">
        <f>IFERROR(IF($A4160="","",VLOOKUP($A4160,[1]Sheet1!$D$5:$N$65000,7,FALSE)),"")</f>
        <v/>
      </c>
      <c r="H4160" s="20" t="str">
        <f>IFERROR(IF($A4160="","",VLOOKUP($A4160,[1]Sheet1!$D$5:$N$65000,8,FALSE)),"")</f>
        <v/>
      </c>
      <c r="I4160" s="20" t="str">
        <f>IFERROR(IF($A4160="","",VLOOKUP($A4160,[1]Sheet1!$D$5:$N$65000,9,FALSE)),"")</f>
        <v/>
      </c>
      <c r="J4160" s="20" t="str">
        <f>IFERROR(IF($A4160="","",VLOOKUP($A4160,[1]Sheet1!$D$5:$N$65000,10,FALSE)),"")</f>
        <v/>
      </c>
      <c r="K4160" s="20" t="str">
        <f>IFERROR(IF($A4160="","",VLOOKUP($A4160,[1]Sheet1!$D$5:$N$65000,11,FALSE)),"")</f>
        <v/>
      </c>
      <c r="L4160" s="3">
        <f t="shared" si="132"/>
        <v>4156</v>
      </c>
      <c r="M4160" s="21" t="str">
        <f t="shared" si="131"/>
        <v/>
      </c>
      <c r="N4160" s="29">
        <f>IF($L4159 = 23,[24]Sheet1!J244,0)</f>
        <v>0</v>
      </c>
      <c r="O4160" s="29">
        <f>IF($L4159 = 23,[24]Sheet1!K244,0)</f>
        <v>0</v>
      </c>
      <c r="P4160" s="29">
        <f>IF($L4159 = 23,[24]Sheet1!L244,0)</f>
        <v>0</v>
      </c>
      <c r="Q4160" s="29">
        <f>IF($L4159 = 23,[24]Sheet1!M244,0)</f>
        <v>0</v>
      </c>
      <c r="R4160" s="29">
        <f>IF($L4159 = 23,[24]Sheet1!N244,0)</f>
        <v>0</v>
      </c>
      <c r="Z4160"/>
    </row>
    <row r="4161" spans="1:26">
      <c r="A4161" s="18" t="str">
        <f t="array" ref="A4161">IF(ROW(B4161)-6&lt;A$1,VLOOKUP(LOOKUP("zzzz",CHOOSE({1,2},"",INDEX([1]Sheet1!$P$1:$P$65000,SMALL(IF([1]Sheet1!P$1:P$65000&lt;&gt;"",ROW([1]Sheet1!P$1:P$65000)),ROWS(D$5:D4161))))),[1]Sheet1!$C$5:$D$65000,2,FALSE),IF(L4161&gt;$A$1,"",IF(A4160="","Figure "&amp;L4161,IFERROR(VLOOKUP(A4160,[1]Sheet1!$D$5:$Q$65000,14,FALSE),IFERROR(VLOOKUP(A4160,[1]Sheet1!$A$5:$D$65000,4,FALSE),"Figure " &amp; L4161)))))</f>
        <v/>
      </c>
      <c r="B4161" s="19" t="str">
        <f>IFERROR(IF($A4161="","",VLOOKUP($A4161,[1]Sheet1!$D$5:$R$65000,15,FALSE)),"")</f>
        <v/>
      </c>
      <c r="C4161" s="20" t="str">
        <f>IFERROR(IF(A4161="","",VLOOKUP($A4161,[1]Sheet1!$D$5:$N$65000,3,FALSE)),"")</f>
        <v/>
      </c>
      <c r="D4161" s="20" t="str">
        <f>IFERROR(IF($A4161="","",VLOOKUP($A4161,[1]Sheet1!$D$5:$N$65000,4,FALSE)),"")</f>
        <v/>
      </c>
      <c r="E4161" s="20" t="str">
        <f>IFERROR(IF($A4161="","",VLOOKUP($A4161,[1]Sheet1!$D$5:$N$65000,5,FALSE)),"")</f>
        <v/>
      </c>
      <c r="F4161" s="20" t="str">
        <f>IFERROR(IF($A4161="","",VLOOKUP($A4161,[1]Sheet1!$D$5:$N$65000,6,FALSE)),"")</f>
        <v/>
      </c>
      <c r="G4161" s="20" t="str">
        <f>IFERROR(IF($A4161="","",VLOOKUP($A4161,[1]Sheet1!$D$5:$N$65000,7,FALSE)),"")</f>
        <v/>
      </c>
      <c r="H4161" s="20" t="str">
        <f>IFERROR(IF($A4161="","",VLOOKUP($A4161,[1]Sheet1!$D$5:$N$65000,8,FALSE)),"")</f>
        <v/>
      </c>
      <c r="I4161" s="20" t="str">
        <f>IFERROR(IF($A4161="","",VLOOKUP($A4161,[1]Sheet1!$D$5:$N$65000,9,FALSE)),"")</f>
        <v/>
      </c>
      <c r="J4161" s="20" t="str">
        <f>IFERROR(IF($A4161="","",VLOOKUP($A4161,[1]Sheet1!$D$5:$N$65000,10,FALSE)),"")</f>
        <v/>
      </c>
      <c r="K4161" s="20" t="str">
        <f>IFERROR(IF($A4161="","",VLOOKUP($A4161,[1]Sheet1!$D$5:$N$65000,11,FALSE)),"")</f>
        <v/>
      </c>
      <c r="L4161" s="3">
        <f t="shared" si="132"/>
        <v>4157</v>
      </c>
      <c r="M4161" s="21" t="str">
        <f t="shared" si="131"/>
        <v/>
      </c>
      <c r="N4161" s="29">
        <f>IF($L4160 = 23,[24]Sheet1!J245,0)</f>
        <v>0</v>
      </c>
      <c r="O4161" s="29">
        <f>IF($L4160 = 23,[24]Sheet1!K245,0)</f>
        <v>0</v>
      </c>
      <c r="P4161" s="29">
        <f>IF($L4160 = 23,[24]Sheet1!L245,0)</f>
        <v>0</v>
      </c>
      <c r="Q4161" s="29">
        <f>IF($L4160 = 23,[24]Sheet1!M245,0)</f>
        <v>0</v>
      </c>
      <c r="R4161" s="29">
        <f>IF($L4160 = 23,[24]Sheet1!N245,0)</f>
        <v>0</v>
      </c>
      <c r="Z4161"/>
    </row>
    <row r="4162" spans="1:26">
      <c r="A4162" s="18" t="str">
        <f t="array" ref="A4162">IF(ROW(B4162)-6&lt;A$1,VLOOKUP(LOOKUP("zzzz",CHOOSE({1,2},"",INDEX([1]Sheet1!$P$1:$P$65000,SMALL(IF([1]Sheet1!P$1:P$65000&lt;&gt;"",ROW([1]Sheet1!P$1:P$65000)),ROWS(D$5:D4162))))),[1]Sheet1!$C$5:$D$65000,2,FALSE),IF(L4162&gt;$A$1,"",IF(A4161="","Figure "&amp;L4162,IFERROR(VLOOKUP(A4161,[1]Sheet1!$D$5:$Q$65000,14,FALSE),IFERROR(VLOOKUP(A4161,[1]Sheet1!$A$5:$D$65000,4,FALSE),"Figure " &amp; L4162)))))</f>
        <v/>
      </c>
      <c r="B4162" s="19" t="str">
        <f>IFERROR(IF($A4162="","",VLOOKUP($A4162,[1]Sheet1!$D$5:$R$65000,15,FALSE)),"")</f>
        <v/>
      </c>
      <c r="C4162" s="20" t="str">
        <f>IFERROR(IF(A4162="","",VLOOKUP($A4162,[1]Sheet1!$D$5:$N$65000,3,FALSE)),"")</f>
        <v/>
      </c>
      <c r="D4162" s="20" t="str">
        <f>IFERROR(IF($A4162="","",VLOOKUP($A4162,[1]Sheet1!$D$5:$N$65000,4,FALSE)),"")</f>
        <v/>
      </c>
      <c r="E4162" s="20" t="str">
        <f>IFERROR(IF($A4162="","",VLOOKUP($A4162,[1]Sheet1!$D$5:$N$65000,5,FALSE)),"")</f>
        <v/>
      </c>
      <c r="F4162" s="20" t="str">
        <f>IFERROR(IF($A4162="","",VLOOKUP($A4162,[1]Sheet1!$D$5:$N$65000,6,FALSE)),"")</f>
        <v/>
      </c>
      <c r="G4162" s="20" t="str">
        <f>IFERROR(IF($A4162="","",VLOOKUP($A4162,[1]Sheet1!$D$5:$N$65000,7,FALSE)),"")</f>
        <v/>
      </c>
      <c r="H4162" s="20" t="str">
        <f>IFERROR(IF($A4162="","",VLOOKUP($A4162,[1]Sheet1!$D$5:$N$65000,8,FALSE)),"")</f>
        <v/>
      </c>
      <c r="I4162" s="20" t="str">
        <f>IFERROR(IF($A4162="","",VLOOKUP($A4162,[1]Sheet1!$D$5:$N$65000,9,FALSE)),"")</f>
        <v/>
      </c>
      <c r="J4162" s="20" t="str">
        <f>IFERROR(IF($A4162="","",VLOOKUP($A4162,[1]Sheet1!$D$5:$N$65000,10,FALSE)),"")</f>
        <v/>
      </c>
      <c r="K4162" s="20" t="str">
        <f>IFERROR(IF($A4162="","",VLOOKUP($A4162,[1]Sheet1!$D$5:$N$65000,11,FALSE)),"")</f>
        <v/>
      </c>
      <c r="L4162" s="3">
        <f t="shared" si="132"/>
        <v>4158</v>
      </c>
      <c r="M4162" s="21" t="str">
        <f t="shared" si="131"/>
        <v/>
      </c>
      <c r="N4162" s="29">
        <f>IF($L4161 = 23,[24]Sheet1!J246,0)</f>
        <v>0</v>
      </c>
      <c r="O4162" s="29">
        <f>IF($L4161 = 23,[24]Sheet1!K246,0)</f>
        <v>0</v>
      </c>
      <c r="P4162" s="29">
        <f>IF($L4161 = 23,[24]Sheet1!L246,0)</f>
        <v>0</v>
      </c>
      <c r="Q4162" s="29">
        <f>IF($L4161 = 23,[24]Sheet1!M246,0)</f>
        <v>0</v>
      </c>
      <c r="R4162" s="29">
        <f>IF($L4161 = 23,[24]Sheet1!N246,0)</f>
        <v>0</v>
      </c>
      <c r="Z4162"/>
    </row>
    <row r="4163" spans="1:26">
      <c r="A4163" s="18" t="str">
        <f t="array" ref="A4163">IF(ROW(B4163)-6&lt;A$1,VLOOKUP(LOOKUP("zzzz",CHOOSE({1,2},"",INDEX([1]Sheet1!$P$1:$P$65000,SMALL(IF([1]Sheet1!P$1:P$65000&lt;&gt;"",ROW([1]Sheet1!P$1:P$65000)),ROWS(D$5:D4163))))),[1]Sheet1!$C$5:$D$65000,2,FALSE),IF(L4163&gt;$A$1,"",IF(A4162="","Figure "&amp;L4163,IFERROR(VLOOKUP(A4162,[1]Sheet1!$D$5:$Q$65000,14,FALSE),IFERROR(VLOOKUP(A4162,[1]Sheet1!$A$5:$D$65000,4,FALSE),"Figure " &amp; L4163)))))</f>
        <v/>
      </c>
      <c r="B4163" s="19" t="str">
        <f>IFERROR(IF($A4163="","",VLOOKUP($A4163,[1]Sheet1!$D$5:$R$65000,15,FALSE)),"")</f>
        <v/>
      </c>
      <c r="C4163" s="20" t="str">
        <f>IFERROR(IF(A4163="","",VLOOKUP($A4163,[1]Sheet1!$D$5:$N$65000,3,FALSE)),"")</f>
        <v/>
      </c>
      <c r="D4163" s="20" t="str">
        <f>IFERROR(IF($A4163="","",VLOOKUP($A4163,[1]Sheet1!$D$5:$N$65000,4,FALSE)),"")</f>
        <v/>
      </c>
      <c r="E4163" s="20" t="str">
        <f>IFERROR(IF($A4163="","",VLOOKUP($A4163,[1]Sheet1!$D$5:$N$65000,5,FALSE)),"")</f>
        <v/>
      </c>
      <c r="F4163" s="20" t="str">
        <f>IFERROR(IF($A4163="","",VLOOKUP($A4163,[1]Sheet1!$D$5:$N$65000,6,FALSE)),"")</f>
        <v/>
      </c>
      <c r="G4163" s="20" t="str">
        <f>IFERROR(IF($A4163="","",VLOOKUP($A4163,[1]Sheet1!$D$5:$N$65000,7,FALSE)),"")</f>
        <v/>
      </c>
      <c r="H4163" s="20" t="str">
        <f>IFERROR(IF($A4163="","",VLOOKUP($A4163,[1]Sheet1!$D$5:$N$65000,8,FALSE)),"")</f>
        <v/>
      </c>
      <c r="I4163" s="20" t="str">
        <f>IFERROR(IF($A4163="","",VLOOKUP($A4163,[1]Sheet1!$D$5:$N$65000,9,FALSE)),"")</f>
        <v/>
      </c>
      <c r="J4163" s="20" t="str">
        <f>IFERROR(IF($A4163="","",VLOOKUP($A4163,[1]Sheet1!$D$5:$N$65000,10,FALSE)),"")</f>
        <v/>
      </c>
      <c r="K4163" s="20" t="str">
        <f>IFERROR(IF($A4163="","",VLOOKUP($A4163,[1]Sheet1!$D$5:$N$65000,11,FALSE)),"")</f>
        <v/>
      </c>
      <c r="L4163" s="3">
        <f t="shared" si="132"/>
        <v>4159</v>
      </c>
      <c r="M4163" s="21" t="str">
        <f t="shared" si="131"/>
        <v/>
      </c>
      <c r="N4163" s="29">
        <f>IF($L4162 = 23,[24]Sheet1!J247,0)</f>
        <v>0</v>
      </c>
      <c r="O4163" s="29">
        <f>IF($L4162 = 23,[24]Sheet1!K247,0)</f>
        <v>0</v>
      </c>
      <c r="P4163" s="29">
        <f>IF($L4162 = 23,[24]Sheet1!L247,0)</f>
        <v>0</v>
      </c>
      <c r="Q4163" s="29">
        <f>IF($L4162 = 23,[24]Sheet1!M247,0)</f>
        <v>0</v>
      </c>
      <c r="R4163" s="29">
        <f>IF($L4162 = 23,[24]Sheet1!N247,0)</f>
        <v>0</v>
      </c>
      <c r="Z4163"/>
    </row>
    <row r="4164" spans="1:26">
      <c r="A4164" s="18" t="str">
        <f t="array" ref="A4164">IF(ROW(B4164)-6&lt;A$1,VLOOKUP(LOOKUP("zzzz",CHOOSE({1,2},"",INDEX([1]Sheet1!$P$1:$P$65000,SMALL(IF([1]Sheet1!P$1:P$65000&lt;&gt;"",ROW([1]Sheet1!P$1:P$65000)),ROWS(D$5:D4164))))),[1]Sheet1!$C$5:$D$65000,2,FALSE),IF(L4164&gt;$A$1,"",IF(A4163="","Figure "&amp;L4164,IFERROR(VLOOKUP(A4163,[1]Sheet1!$D$5:$Q$65000,14,FALSE),IFERROR(VLOOKUP(A4163,[1]Sheet1!$A$5:$D$65000,4,FALSE),"Figure " &amp; L4164)))))</f>
        <v/>
      </c>
      <c r="B4164" s="19" t="str">
        <f>IFERROR(IF($A4164="","",VLOOKUP($A4164,[1]Sheet1!$D$5:$R$65000,15,FALSE)),"")</f>
        <v/>
      </c>
      <c r="C4164" s="20" t="str">
        <f>IFERROR(IF(A4164="","",VLOOKUP($A4164,[1]Sheet1!$D$5:$N$65000,3,FALSE)),"")</f>
        <v/>
      </c>
      <c r="D4164" s="20" t="str">
        <f>IFERROR(IF($A4164="","",VLOOKUP($A4164,[1]Sheet1!$D$5:$N$65000,4,FALSE)),"")</f>
        <v/>
      </c>
      <c r="E4164" s="20" t="str">
        <f>IFERROR(IF($A4164="","",VLOOKUP($A4164,[1]Sheet1!$D$5:$N$65000,5,FALSE)),"")</f>
        <v/>
      </c>
      <c r="F4164" s="20" t="str">
        <f>IFERROR(IF($A4164="","",VLOOKUP($A4164,[1]Sheet1!$D$5:$N$65000,6,FALSE)),"")</f>
        <v/>
      </c>
      <c r="G4164" s="20" t="str">
        <f>IFERROR(IF($A4164="","",VLOOKUP($A4164,[1]Sheet1!$D$5:$N$65000,7,FALSE)),"")</f>
        <v/>
      </c>
      <c r="H4164" s="20" t="str">
        <f>IFERROR(IF($A4164="","",VLOOKUP($A4164,[1]Sheet1!$D$5:$N$65000,8,FALSE)),"")</f>
        <v/>
      </c>
      <c r="I4164" s="20" t="str">
        <f>IFERROR(IF($A4164="","",VLOOKUP($A4164,[1]Sheet1!$D$5:$N$65000,9,FALSE)),"")</f>
        <v/>
      </c>
      <c r="J4164" s="20" t="str">
        <f>IFERROR(IF($A4164="","",VLOOKUP($A4164,[1]Sheet1!$D$5:$N$65000,10,FALSE)),"")</f>
        <v/>
      </c>
      <c r="K4164" s="20" t="str">
        <f>IFERROR(IF($A4164="","",VLOOKUP($A4164,[1]Sheet1!$D$5:$N$65000,11,FALSE)),"")</f>
        <v/>
      </c>
      <c r="L4164" s="3">
        <f t="shared" si="132"/>
        <v>4160</v>
      </c>
      <c r="M4164" s="21" t="str">
        <f t="shared" si="131"/>
        <v/>
      </c>
      <c r="N4164" s="29">
        <f>IF($L4163 = 23,[24]Sheet1!J248,0)</f>
        <v>0</v>
      </c>
      <c r="O4164" s="29">
        <f>IF($L4163 = 23,[24]Sheet1!K248,0)</f>
        <v>0</v>
      </c>
      <c r="P4164" s="29">
        <f>IF($L4163 = 23,[24]Sheet1!L248,0)</f>
        <v>0</v>
      </c>
      <c r="Q4164" s="29">
        <f>IF($L4163 = 23,[24]Sheet1!M248,0)</f>
        <v>0</v>
      </c>
      <c r="R4164" s="29">
        <f>IF($L4163 = 23,[24]Sheet1!N248,0)</f>
        <v>0</v>
      </c>
      <c r="Z4164"/>
    </row>
    <row r="4165" spans="1:26">
      <c r="A4165" s="18" t="str">
        <f t="array" ref="A4165">IF(ROW(B4165)-6&lt;A$1,VLOOKUP(LOOKUP("zzzz",CHOOSE({1,2},"",INDEX([1]Sheet1!$P$1:$P$65000,SMALL(IF([1]Sheet1!P$1:P$65000&lt;&gt;"",ROW([1]Sheet1!P$1:P$65000)),ROWS(D$5:D4165))))),[1]Sheet1!$C$5:$D$65000,2,FALSE),IF(L4165&gt;$A$1,"",IF(A4164="","Figure "&amp;L4165,IFERROR(VLOOKUP(A4164,[1]Sheet1!$D$5:$Q$65000,14,FALSE),IFERROR(VLOOKUP(A4164,[1]Sheet1!$A$5:$D$65000,4,FALSE),"Figure " &amp; L4165)))))</f>
        <v/>
      </c>
      <c r="B4165" s="19" t="str">
        <f>IFERROR(IF($A4165="","",VLOOKUP($A4165,[1]Sheet1!$D$5:$R$65000,15,FALSE)),"")</f>
        <v/>
      </c>
      <c r="C4165" s="20" t="str">
        <f>IFERROR(IF(A4165="","",VLOOKUP($A4165,[1]Sheet1!$D$5:$N$65000,3,FALSE)),"")</f>
        <v/>
      </c>
      <c r="D4165" s="20" t="str">
        <f>IFERROR(IF($A4165="","",VLOOKUP($A4165,[1]Sheet1!$D$5:$N$65000,4,FALSE)),"")</f>
        <v/>
      </c>
      <c r="E4165" s="20" t="str">
        <f>IFERROR(IF($A4165="","",VLOOKUP($A4165,[1]Sheet1!$D$5:$N$65000,5,FALSE)),"")</f>
        <v/>
      </c>
      <c r="F4165" s="20" t="str">
        <f>IFERROR(IF($A4165="","",VLOOKUP($A4165,[1]Sheet1!$D$5:$N$65000,6,FALSE)),"")</f>
        <v/>
      </c>
      <c r="G4165" s="20" t="str">
        <f>IFERROR(IF($A4165="","",VLOOKUP($A4165,[1]Sheet1!$D$5:$N$65000,7,FALSE)),"")</f>
        <v/>
      </c>
      <c r="H4165" s="20" t="str">
        <f>IFERROR(IF($A4165="","",VLOOKUP($A4165,[1]Sheet1!$D$5:$N$65000,8,FALSE)),"")</f>
        <v/>
      </c>
      <c r="I4165" s="20" t="str">
        <f>IFERROR(IF($A4165="","",VLOOKUP($A4165,[1]Sheet1!$D$5:$N$65000,9,FALSE)),"")</f>
        <v/>
      </c>
      <c r="J4165" s="20" t="str">
        <f>IFERROR(IF($A4165="","",VLOOKUP($A4165,[1]Sheet1!$D$5:$N$65000,10,FALSE)),"")</f>
        <v/>
      </c>
      <c r="K4165" s="20" t="str">
        <f>IFERROR(IF($A4165="","",VLOOKUP($A4165,[1]Sheet1!$D$5:$N$65000,11,FALSE)),"")</f>
        <v/>
      </c>
      <c r="L4165" s="3">
        <f t="shared" si="132"/>
        <v>4161</v>
      </c>
      <c r="M4165" s="21" t="str">
        <f t="shared" si="131"/>
        <v/>
      </c>
      <c r="N4165" s="29">
        <f>IF($L4164 = 23,[24]Sheet1!J249,0)</f>
        <v>0</v>
      </c>
      <c r="O4165" s="29">
        <f>IF($L4164 = 23,[24]Sheet1!K249,0)</f>
        <v>0</v>
      </c>
      <c r="P4165" s="29">
        <f>IF($L4164 = 23,[24]Sheet1!L249,0)</f>
        <v>0</v>
      </c>
      <c r="Q4165" s="29">
        <f>IF($L4164 = 23,[24]Sheet1!M249,0)</f>
        <v>0</v>
      </c>
      <c r="R4165" s="29">
        <f>IF($L4164 = 23,[24]Sheet1!N249,0)</f>
        <v>0</v>
      </c>
      <c r="Z4165"/>
    </row>
    <row r="4166" spans="1:26">
      <c r="A4166" s="18" t="str">
        <f t="array" ref="A4166">IF(ROW(B4166)-6&lt;A$1,VLOOKUP(LOOKUP("zzzz",CHOOSE({1,2},"",INDEX([1]Sheet1!$P$1:$P$65000,SMALL(IF([1]Sheet1!P$1:P$65000&lt;&gt;"",ROW([1]Sheet1!P$1:P$65000)),ROWS(D$5:D4166))))),[1]Sheet1!$C$5:$D$65000,2,FALSE),IF(L4166&gt;$A$1,"",IF(A4165="","Figure "&amp;L4166,IFERROR(VLOOKUP(A4165,[1]Sheet1!$D$5:$Q$65000,14,FALSE),IFERROR(VLOOKUP(A4165,[1]Sheet1!$A$5:$D$65000,4,FALSE),"Figure " &amp; L4166)))))</f>
        <v/>
      </c>
      <c r="B4166" s="19" t="str">
        <f>IFERROR(IF($A4166="","",VLOOKUP($A4166,[1]Sheet1!$D$5:$R$65000,15,FALSE)),"")</f>
        <v/>
      </c>
      <c r="C4166" s="20" t="str">
        <f>IFERROR(IF(A4166="","",VLOOKUP($A4166,[1]Sheet1!$D$5:$N$65000,3,FALSE)),"")</f>
        <v/>
      </c>
      <c r="D4166" s="20" t="str">
        <f>IFERROR(IF($A4166="","",VLOOKUP($A4166,[1]Sheet1!$D$5:$N$65000,4,FALSE)),"")</f>
        <v/>
      </c>
      <c r="E4166" s="20" t="str">
        <f>IFERROR(IF($A4166="","",VLOOKUP($A4166,[1]Sheet1!$D$5:$N$65000,5,FALSE)),"")</f>
        <v/>
      </c>
      <c r="F4166" s="20" t="str">
        <f>IFERROR(IF($A4166="","",VLOOKUP($A4166,[1]Sheet1!$D$5:$N$65000,6,FALSE)),"")</f>
        <v/>
      </c>
      <c r="G4166" s="20" t="str">
        <f>IFERROR(IF($A4166="","",VLOOKUP($A4166,[1]Sheet1!$D$5:$N$65000,7,FALSE)),"")</f>
        <v/>
      </c>
      <c r="H4166" s="20" t="str">
        <f>IFERROR(IF($A4166="","",VLOOKUP($A4166,[1]Sheet1!$D$5:$N$65000,8,FALSE)),"")</f>
        <v/>
      </c>
      <c r="I4166" s="20" t="str">
        <f>IFERROR(IF($A4166="","",VLOOKUP($A4166,[1]Sheet1!$D$5:$N$65000,9,FALSE)),"")</f>
        <v/>
      </c>
      <c r="J4166" s="20" t="str">
        <f>IFERROR(IF($A4166="","",VLOOKUP($A4166,[1]Sheet1!$D$5:$N$65000,10,FALSE)),"")</f>
        <v/>
      </c>
      <c r="K4166" s="20" t="str">
        <f>IFERROR(IF($A4166="","",VLOOKUP($A4166,[1]Sheet1!$D$5:$N$65000,11,FALSE)),"")</f>
        <v/>
      </c>
      <c r="L4166" s="3">
        <f t="shared" si="132"/>
        <v>4162</v>
      </c>
      <c r="M4166" s="21" t="str">
        <f t="shared" ref="M4166:M4229" si="133">IF(K4166="","",L4166)</f>
        <v/>
      </c>
      <c r="N4166" s="29">
        <f>IF($L4165 = 23,[24]Sheet1!J250,0)</f>
        <v>0</v>
      </c>
      <c r="O4166" s="29">
        <f>IF($L4165 = 23,[24]Sheet1!K250,0)</f>
        <v>0</v>
      </c>
      <c r="P4166" s="29">
        <f>IF($L4165 = 23,[24]Sheet1!L250,0)</f>
        <v>0</v>
      </c>
      <c r="Q4166" s="29">
        <f>IF($L4165 = 23,[24]Sheet1!M250,0)</f>
        <v>0</v>
      </c>
      <c r="R4166" s="29">
        <f>IF($L4165 = 23,[24]Sheet1!N250,0)</f>
        <v>0</v>
      </c>
      <c r="Z4166"/>
    </row>
    <row r="4167" spans="1:26">
      <c r="A4167" s="18" t="str">
        <f t="array" ref="A4167">IF(ROW(B4167)-6&lt;A$1,VLOOKUP(LOOKUP("zzzz",CHOOSE({1,2},"",INDEX([1]Sheet1!$P$1:$P$65000,SMALL(IF([1]Sheet1!P$1:P$65000&lt;&gt;"",ROW([1]Sheet1!P$1:P$65000)),ROWS(D$5:D4167))))),[1]Sheet1!$C$5:$D$65000,2,FALSE),IF(L4167&gt;$A$1,"",IF(A4166="","Figure "&amp;L4167,IFERROR(VLOOKUP(A4166,[1]Sheet1!$D$5:$Q$65000,14,FALSE),IFERROR(VLOOKUP(A4166,[1]Sheet1!$A$5:$D$65000,4,FALSE),"Figure " &amp; L4167)))))</f>
        <v/>
      </c>
      <c r="B4167" s="19" t="str">
        <f>IFERROR(IF($A4167="","",VLOOKUP($A4167,[1]Sheet1!$D$5:$R$65000,15,FALSE)),"")</f>
        <v/>
      </c>
      <c r="C4167" s="20" t="str">
        <f>IFERROR(IF(A4167="","",VLOOKUP($A4167,[1]Sheet1!$D$5:$N$65000,3,FALSE)),"")</f>
        <v/>
      </c>
      <c r="D4167" s="20" t="str">
        <f>IFERROR(IF($A4167="","",VLOOKUP($A4167,[1]Sheet1!$D$5:$N$65000,4,FALSE)),"")</f>
        <v/>
      </c>
      <c r="E4167" s="20" t="str">
        <f>IFERROR(IF($A4167="","",VLOOKUP($A4167,[1]Sheet1!$D$5:$N$65000,5,FALSE)),"")</f>
        <v/>
      </c>
      <c r="F4167" s="20" t="str">
        <f>IFERROR(IF($A4167="","",VLOOKUP($A4167,[1]Sheet1!$D$5:$N$65000,6,FALSE)),"")</f>
        <v/>
      </c>
      <c r="G4167" s="20" t="str">
        <f>IFERROR(IF($A4167="","",VLOOKUP($A4167,[1]Sheet1!$D$5:$N$65000,7,FALSE)),"")</f>
        <v/>
      </c>
      <c r="H4167" s="20" t="str">
        <f>IFERROR(IF($A4167="","",VLOOKUP($A4167,[1]Sheet1!$D$5:$N$65000,8,FALSE)),"")</f>
        <v/>
      </c>
      <c r="I4167" s="20" t="str">
        <f>IFERROR(IF($A4167="","",VLOOKUP($A4167,[1]Sheet1!$D$5:$N$65000,9,FALSE)),"")</f>
        <v/>
      </c>
      <c r="J4167" s="20" t="str">
        <f>IFERROR(IF($A4167="","",VLOOKUP($A4167,[1]Sheet1!$D$5:$N$65000,10,FALSE)),"")</f>
        <v/>
      </c>
      <c r="K4167" s="20" t="str">
        <f>IFERROR(IF($A4167="","",VLOOKUP($A4167,[1]Sheet1!$D$5:$N$65000,11,FALSE)),"")</f>
        <v/>
      </c>
      <c r="L4167" s="3">
        <f t="shared" si="132"/>
        <v>4163</v>
      </c>
      <c r="M4167" s="21" t="str">
        <f t="shared" si="133"/>
        <v/>
      </c>
      <c r="N4167" s="29">
        <f>IF($L4166 = 23,[24]Sheet1!J251,0)</f>
        <v>0</v>
      </c>
      <c r="O4167" s="29">
        <f>IF($L4166 = 23,[24]Sheet1!K251,0)</f>
        <v>0</v>
      </c>
      <c r="P4167" s="29">
        <f>IF($L4166 = 23,[24]Sheet1!L251,0)</f>
        <v>0</v>
      </c>
      <c r="Q4167" s="29">
        <f>IF($L4166 = 23,[24]Sheet1!M251,0)</f>
        <v>0</v>
      </c>
      <c r="R4167" s="29">
        <f>IF($L4166 = 23,[24]Sheet1!N251,0)</f>
        <v>0</v>
      </c>
      <c r="Z4167"/>
    </row>
    <row r="4168" spans="1:26">
      <c r="A4168" s="18" t="str">
        <f t="array" ref="A4168">IF(ROW(B4168)-6&lt;A$1,VLOOKUP(LOOKUP("zzzz",CHOOSE({1,2},"",INDEX([1]Sheet1!$P$1:$P$65000,SMALL(IF([1]Sheet1!P$1:P$65000&lt;&gt;"",ROW([1]Sheet1!P$1:P$65000)),ROWS(D$5:D4168))))),[1]Sheet1!$C$5:$D$65000,2,FALSE),IF(L4168&gt;$A$1,"",IF(A4167="","Figure "&amp;L4168,IFERROR(VLOOKUP(A4167,[1]Sheet1!$D$5:$Q$65000,14,FALSE),IFERROR(VLOOKUP(A4167,[1]Sheet1!$A$5:$D$65000,4,FALSE),"Figure " &amp; L4168)))))</f>
        <v/>
      </c>
      <c r="B4168" s="19" t="str">
        <f>IFERROR(IF($A4168="","",VLOOKUP($A4168,[1]Sheet1!$D$5:$R$65000,15,FALSE)),"")</f>
        <v/>
      </c>
      <c r="C4168" s="20" t="str">
        <f>IFERROR(IF(A4168="","",VLOOKUP($A4168,[1]Sheet1!$D$5:$N$65000,3,FALSE)),"")</f>
        <v/>
      </c>
      <c r="D4168" s="20" t="str">
        <f>IFERROR(IF($A4168="","",VLOOKUP($A4168,[1]Sheet1!$D$5:$N$65000,4,FALSE)),"")</f>
        <v/>
      </c>
      <c r="E4168" s="20" t="str">
        <f>IFERROR(IF($A4168="","",VLOOKUP($A4168,[1]Sheet1!$D$5:$N$65000,5,FALSE)),"")</f>
        <v/>
      </c>
      <c r="F4168" s="20" t="str">
        <f>IFERROR(IF($A4168="","",VLOOKUP($A4168,[1]Sheet1!$D$5:$N$65000,6,FALSE)),"")</f>
        <v/>
      </c>
      <c r="G4168" s="20" t="str">
        <f>IFERROR(IF($A4168="","",VLOOKUP($A4168,[1]Sheet1!$D$5:$N$65000,7,FALSE)),"")</f>
        <v/>
      </c>
      <c r="H4168" s="20" t="str">
        <f>IFERROR(IF($A4168="","",VLOOKUP($A4168,[1]Sheet1!$D$5:$N$65000,8,FALSE)),"")</f>
        <v/>
      </c>
      <c r="I4168" s="20" t="str">
        <f>IFERROR(IF($A4168="","",VLOOKUP($A4168,[1]Sheet1!$D$5:$N$65000,9,FALSE)),"")</f>
        <v/>
      </c>
      <c r="J4168" s="20" t="str">
        <f>IFERROR(IF($A4168="","",VLOOKUP($A4168,[1]Sheet1!$D$5:$N$65000,10,FALSE)),"")</f>
        <v/>
      </c>
      <c r="K4168" s="20" t="str">
        <f>IFERROR(IF($A4168="","",VLOOKUP($A4168,[1]Sheet1!$D$5:$N$65000,11,FALSE)),"")</f>
        <v/>
      </c>
      <c r="L4168" s="3">
        <f t="shared" si="132"/>
        <v>4164</v>
      </c>
      <c r="M4168" s="21" t="str">
        <f t="shared" si="133"/>
        <v/>
      </c>
      <c r="N4168" s="29">
        <f>IF($L4167 = 23,[24]Sheet1!J252,0)</f>
        <v>0</v>
      </c>
      <c r="O4168" s="29">
        <f>IF($L4167 = 23,[24]Sheet1!K252,0)</f>
        <v>0</v>
      </c>
      <c r="P4168" s="29">
        <f>IF($L4167 = 23,[24]Sheet1!L252,0)</f>
        <v>0</v>
      </c>
      <c r="Q4168" s="29">
        <f>IF($L4167 = 23,[24]Sheet1!M252,0)</f>
        <v>0</v>
      </c>
      <c r="R4168" s="29">
        <f>IF($L4167 = 23,[24]Sheet1!N252,0)</f>
        <v>0</v>
      </c>
      <c r="Z4168"/>
    </row>
    <row r="4169" spans="1:26">
      <c r="A4169" s="18" t="str">
        <f t="array" ref="A4169">IF(ROW(B4169)-6&lt;A$1,VLOOKUP(LOOKUP("zzzz",CHOOSE({1,2},"",INDEX([1]Sheet1!$P$1:$P$65000,SMALL(IF([1]Sheet1!P$1:P$65000&lt;&gt;"",ROW([1]Sheet1!P$1:P$65000)),ROWS(D$5:D4169))))),[1]Sheet1!$C$5:$D$65000,2,FALSE),IF(L4169&gt;$A$1,"",IF(A4168="","Figure "&amp;L4169,IFERROR(VLOOKUP(A4168,[1]Sheet1!$D$5:$Q$65000,14,FALSE),IFERROR(VLOOKUP(A4168,[1]Sheet1!$A$5:$D$65000,4,FALSE),"Figure " &amp; L4169)))))</f>
        <v/>
      </c>
      <c r="B4169" s="19" t="str">
        <f>IFERROR(IF($A4169="","",VLOOKUP($A4169,[1]Sheet1!$D$5:$R$65000,15,FALSE)),"")</f>
        <v/>
      </c>
      <c r="C4169" s="20" t="str">
        <f>IFERROR(IF(A4169="","",VLOOKUP($A4169,[1]Sheet1!$D$5:$N$65000,3,FALSE)),"")</f>
        <v/>
      </c>
      <c r="D4169" s="20" t="str">
        <f>IFERROR(IF($A4169="","",VLOOKUP($A4169,[1]Sheet1!$D$5:$N$65000,4,FALSE)),"")</f>
        <v/>
      </c>
      <c r="E4169" s="20" t="str">
        <f>IFERROR(IF($A4169="","",VLOOKUP($A4169,[1]Sheet1!$D$5:$N$65000,5,FALSE)),"")</f>
        <v/>
      </c>
      <c r="F4169" s="20" t="str">
        <f>IFERROR(IF($A4169="","",VLOOKUP($A4169,[1]Sheet1!$D$5:$N$65000,6,FALSE)),"")</f>
        <v/>
      </c>
      <c r="G4169" s="20" t="str">
        <f>IFERROR(IF($A4169="","",VLOOKUP($A4169,[1]Sheet1!$D$5:$N$65000,7,FALSE)),"")</f>
        <v/>
      </c>
      <c r="H4169" s="20" t="str">
        <f>IFERROR(IF($A4169="","",VLOOKUP($A4169,[1]Sheet1!$D$5:$N$65000,8,FALSE)),"")</f>
        <v/>
      </c>
      <c r="I4169" s="20" t="str">
        <f>IFERROR(IF($A4169="","",VLOOKUP($A4169,[1]Sheet1!$D$5:$N$65000,9,FALSE)),"")</f>
        <v/>
      </c>
      <c r="J4169" s="20" t="str">
        <f>IFERROR(IF($A4169="","",VLOOKUP($A4169,[1]Sheet1!$D$5:$N$65000,10,FALSE)),"")</f>
        <v/>
      </c>
      <c r="K4169" s="20" t="str">
        <f>IFERROR(IF($A4169="","",VLOOKUP($A4169,[1]Sheet1!$D$5:$N$65000,11,FALSE)),"")</f>
        <v/>
      </c>
      <c r="L4169" s="3">
        <f t="shared" si="132"/>
        <v>4165</v>
      </c>
      <c r="M4169" s="21" t="str">
        <f t="shared" si="133"/>
        <v/>
      </c>
      <c r="N4169" s="29">
        <f>IF($L4168 = 23,[24]Sheet1!J253,0)</f>
        <v>0</v>
      </c>
      <c r="O4169" s="29">
        <f>IF($L4168 = 23,[24]Sheet1!K253,0)</f>
        <v>0</v>
      </c>
      <c r="P4169" s="29">
        <f>IF($L4168 = 23,[24]Sheet1!L253,0)</f>
        <v>0</v>
      </c>
      <c r="Q4169" s="29">
        <f>IF($L4168 = 23,[24]Sheet1!M253,0)</f>
        <v>0</v>
      </c>
      <c r="R4169" s="29">
        <f>IF($L4168 = 23,[24]Sheet1!N253,0)</f>
        <v>0</v>
      </c>
      <c r="Z4169"/>
    </row>
    <row r="4170" spans="1:26">
      <c r="A4170" s="18" t="str">
        <f t="array" ref="A4170">IF(ROW(B4170)-6&lt;A$1,VLOOKUP(LOOKUP("zzzz",CHOOSE({1,2},"",INDEX([1]Sheet1!$P$1:$P$65000,SMALL(IF([1]Sheet1!P$1:P$65000&lt;&gt;"",ROW([1]Sheet1!P$1:P$65000)),ROWS(D$5:D4170))))),[1]Sheet1!$C$5:$D$65000,2,FALSE),IF(L4170&gt;$A$1,"",IF(A4169="","Figure "&amp;L4170,IFERROR(VLOOKUP(A4169,[1]Sheet1!$D$5:$Q$65000,14,FALSE),IFERROR(VLOOKUP(A4169,[1]Sheet1!$A$5:$D$65000,4,FALSE),"Figure " &amp; L4170)))))</f>
        <v/>
      </c>
      <c r="B4170" s="19" t="str">
        <f>IFERROR(IF($A4170="","",VLOOKUP($A4170,[1]Sheet1!$D$5:$R$65000,15,FALSE)),"")</f>
        <v/>
      </c>
      <c r="C4170" s="20" t="str">
        <f>IFERROR(IF(A4170="","",VLOOKUP($A4170,[1]Sheet1!$D$5:$N$65000,3,FALSE)),"")</f>
        <v/>
      </c>
      <c r="D4170" s="20" t="str">
        <f>IFERROR(IF($A4170="","",VLOOKUP($A4170,[1]Sheet1!$D$5:$N$65000,4,FALSE)),"")</f>
        <v/>
      </c>
      <c r="E4170" s="20" t="str">
        <f>IFERROR(IF($A4170="","",VLOOKUP($A4170,[1]Sheet1!$D$5:$N$65000,5,FALSE)),"")</f>
        <v/>
      </c>
      <c r="F4170" s="20" t="str">
        <f>IFERROR(IF($A4170="","",VLOOKUP($A4170,[1]Sheet1!$D$5:$N$65000,6,FALSE)),"")</f>
        <v/>
      </c>
      <c r="G4170" s="20" t="str">
        <f>IFERROR(IF($A4170="","",VLOOKUP($A4170,[1]Sheet1!$D$5:$N$65000,7,FALSE)),"")</f>
        <v/>
      </c>
      <c r="H4170" s="20" t="str">
        <f>IFERROR(IF($A4170="","",VLOOKUP($A4170,[1]Sheet1!$D$5:$N$65000,8,FALSE)),"")</f>
        <v/>
      </c>
      <c r="I4170" s="20" t="str">
        <f>IFERROR(IF($A4170="","",VLOOKUP($A4170,[1]Sheet1!$D$5:$N$65000,9,FALSE)),"")</f>
        <v/>
      </c>
      <c r="J4170" s="20" t="str">
        <f>IFERROR(IF($A4170="","",VLOOKUP($A4170,[1]Sheet1!$D$5:$N$65000,10,FALSE)),"")</f>
        <v/>
      </c>
      <c r="K4170" s="20" t="str">
        <f>IFERROR(IF($A4170="","",VLOOKUP($A4170,[1]Sheet1!$D$5:$N$65000,11,FALSE)),"")</f>
        <v/>
      </c>
      <c r="L4170" s="3">
        <f t="shared" si="132"/>
        <v>4166</v>
      </c>
      <c r="M4170" s="21" t="str">
        <f t="shared" si="133"/>
        <v/>
      </c>
      <c r="N4170" s="29">
        <f>IF($L4169 = 23,[24]Sheet1!J254,0)</f>
        <v>0</v>
      </c>
      <c r="O4170" s="29">
        <f>IF($L4169 = 23,[24]Sheet1!K254,0)</f>
        <v>0</v>
      </c>
      <c r="P4170" s="29">
        <f>IF($L4169 = 23,[24]Sheet1!L254,0)</f>
        <v>0</v>
      </c>
      <c r="Q4170" s="29">
        <f>IF($L4169 = 23,[24]Sheet1!M254,0)</f>
        <v>0</v>
      </c>
      <c r="R4170" s="29">
        <f>IF($L4169 = 23,[24]Sheet1!N254,0)</f>
        <v>0</v>
      </c>
      <c r="Z4170"/>
    </row>
    <row r="4171" spans="1:26">
      <c r="A4171" s="18" t="str">
        <f t="array" ref="A4171">IF(ROW(B4171)-6&lt;A$1,VLOOKUP(LOOKUP("zzzz",CHOOSE({1,2},"",INDEX([1]Sheet1!$P$1:$P$65000,SMALL(IF([1]Sheet1!P$1:P$65000&lt;&gt;"",ROW([1]Sheet1!P$1:P$65000)),ROWS(D$5:D4171))))),[1]Sheet1!$C$5:$D$65000,2,FALSE),IF(L4171&gt;$A$1,"",IF(A4170="","Figure "&amp;L4171,IFERROR(VLOOKUP(A4170,[1]Sheet1!$D$5:$Q$65000,14,FALSE),IFERROR(VLOOKUP(A4170,[1]Sheet1!$A$5:$D$65000,4,FALSE),"Figure " &amp; L4171)))))</f>
        <v/>
      </c>
      <c r="B4171" s="19" t="str">
        <f>IFERROR(IF($A4171="","",VLOOKUP($A4171,[1]Sheet1!$D$5:$R$65000,15,FALSE)),"")</f>
        <v/>
      </c>
      <c r="C4171" s="20" t="str">
        <f>IFERROR(IF(A4171="","",VLOOKUP($A4171,[1]Sheet1!$D$5:$N$65000,3,FALSE)),"")</f>
        <v/>
      </c>
      <c r="D4171" s="20" t="str">
        <f>IFERROR(IF($A4171="","",VLOOKUP($A4171,[1]Sheet1!$D$5:$N$65000,4,FALSE)),"")</f>
        <v/>
      </c>
      <c r="E4171" s="20" t="str">
        <f>IFERROR(IF($A4171="","",VLOOKUP($A4171,[1]Sheet1!$D$5:$N$65000,5,FALSE)),"")</f>
        <v/>
      </c>
      <c r="F4171" s="20" t="str">
        <f>IFERROR(IF($A4171="","",VLOOKUP($A4171,[1]Sheet1!$D$5:$N$65000,6,FALSE)),"")</f>
        <v/>
      </c>
      <c r="G4171" s="20" t="str">
        <f>IFERROR(IF($A4171="","",VLOOKUP($A4171,[1]Sheet1!$D$5:$N$65000,7,FALSE)),"")</f>
        <v/>
      </c>
      <c r="H4171" s="20" t="str">
        <f>IFERROR(IF($A4171="","",VLOOKUP($A4171,[1]Sheet1!$D$5:$N$65000,8,FALSE)),"")</f>
        <v/>
      </c>
      <c r="I4171" s="20" t="str">
        <f>IFERROR(IF($A4171="","",VLOOKUP($A4171,[1]Sheet1!$D$5:$N$65000,9,FALSE)),"")</f>
        <v/>
      </c>
      <c r="J4171" s="20" t="str">
        <f>IFERROR(IF($A4171="","",VLOOKUP($A4171,[1]Sheet1!$D$5:$N$65000,10,FALSE)),"")</f>
        <v/>
      </c>
      <c r="K4171" s="20" t="str">
        <f>IFERROR(IF($A4171="","",VLOOKUP($A4171,[1]Sheet1!$D$5:$N$65000,11,FALSE)),"")</f>
        <v/>
      </c>
      <c r="L4171" s="3">
        <f t="shared" si="132"/>
        <v>4167</v>
      </c>
      <c r="M4171" s="21" t="str">
        <f t="shared" si="133"/>
        <v/>
      </c>
      <c r="N4171" s="29">
        <f>IF($L4170 = 23,[24]Sheet1!J255,0)</f>
        <v>0</v>
      </c>
      <c r="O4171" s="29">
        <f>IF($L4170 = 23,[24]Sheet1!K255,0)</f>
        <v>0</v>
      </c>
      <c r="P4171" s="29">
        <f>IF($L4170 = 23,[24]Sheet1!L255,0)</f>
        <v>0</v>
      </c>
      <c r="Q4171" s="29">
        <f>IF($L4170 = 23,[24]Sheet1!M255,0)</f>
        <v>0</v>
      </c>
      <c r="R4171" s="29">
        <f>IF($L4170 = 23,[24]Sheet1!N255,0)</f>
        <v>0</v>
      </c>
      <c r="Z4171"/>
    </row>
    <row r="4172" spans="1:26">
      <c r="A4172" s="18" t="str">
        <f t="array" ref="A4172">IF(ROW(B4172)-6&lt;A$1,VLOOKUP(LOOKUP("zzzz",CHOOSE({1,2},"",INDEX([1]Sheet1!$P$1:$P$65000,SMALL(IF([1]Sheet1!P$1:P$65000&lt;&gt;"",ROW([1]Sheet1!P$1:P$65000)),ROWS(D$5:D4172))))),[1]Sheet1!$C$5:$D$65000,2,FALSE),IF(L4172&gt;$A$1,"",IF(A4171="","Figure "&amp;L4172,IFERROR(VLOOKUP(A4171,[1]Sheet1!$D$5:$Q$65000,14,FALSE),IFERROR(VLOOKUP(A4171,[1]Sheet1!$A$5:$D$65000,4,FALSE),"Figure " &amp; L4172)))))</f>
        <v/>
      </c>
      <c r="B4172" s="19" t="str">
        <f>IFERROR(IF($A4172="","",VLOOKUP($A4172,[1]Sheet1!$D$5:$R$65000,15,FALSE)),"")</f>
        <v/>
      </c>
      <c r="C4172" s="20" t="str">
        <f>IFERROR(IF(A4172="","",VLOOKUP($A4172,[1]Sheet1!$D$5:$N$65000,3,FALSE)),"")</f>
        <v/>
      </c>
      <c r="D4172" s="20" t="str">
        <f>IFERROR(IF($A4172="","",VLOOKUP($A4172,[1]Sheet1!$D$5:$N$65000,4,FALSE)),"")</f>
        <v/>
      </c>
      <c r="E4172" s="20" t="str">
        <f>IFERROR(IF($A4172="","",VLOOKUP($A4172,[1]Sheet1!$D$5:$N$65000,5,FALSE)),"")</f>
        <v/>
      </c>
      <c r="F4172" s="20" t="str">
        <f>IFERROR(IF($A4172="","",VLOOKUP($A4172,[1]Sheet1!$D$5:$N$65000,6,FALSE)),"")</f>
        <v/>
      </c>
      <c r="G4172" s="20" t="str">
        <f>IFERROR(IF($A4172="","",VLOOKUP($A4172,[1]Sheet1!$D$5:$N$65000,7,FALSE)),"")</f>
        <v/>
      </c>
      <c r="H4172" s="20" t="str">
        <f>IFERROR(IF($A4172="","",VLOOKUP($A4172,[1]Sheet1!$D$5:$N$65000,8,FALSE)),"")</f>
        <v/>
      </c>
      <c r="I4172" s="20" t="str">
        <f>IFERROR(IF($A4172="","",VLOOKUP($A4172,[1]Sheet1!$D$5:$N$65000,9,FALSE)),"")</f>
        <v/>
      </c>
      <c r="J4172" s="20" t="str">
        <f>IFERROR(IF($A4172="","",VLOOKUP($A4172,[1]Sheet1!$D$5:$N$65000,10,FALSE)),"")</f>
        <v/>
      </c>
      <c r="K4172" s="20" t="str">
        <f>IFERROR(IF($A4172="","",VLOOKUP($A4172,[1]Sheet1!$D$5:$N$65000,11,FALSE)),"")</f>
        <v/>
      </c>
      <c r="L4172" s="3">
        <f t="shared" si="132"/>
        <v>4168</v>
      </c>
      <c r="M4172" s="21" t="str">
        <f t="shared" si="133"/>
        <v/>
      </c>
      <c r="N4172" s="29">
        <f>IF($L4171 = 23,[24]Sheet1!J256,0)</f>
        <v>0</v>
      </c>
      <c r="O4172" s="29">
        <f>IF($L4171 = 23,[24]Sheet1!K256,0)</f>
        <v>0</v>
      </c>
      <c r="P4172" s="29">
        <f>IF($L4171 = 23,[24]Sheet1!L256,0)</f>
        <v>0</v>
      </c>
      <c r="Q4172" s="29">
        <f>IF($L4171 = 23,[24]Sheet1!M256,0)</f>
        <v>0</v>
      </c>
      <c r="R4172" s="29">
        <f>IF($L4171 = 23,[24]Sheet1!N256,0)</f>
        <v>0</v>
      </c>
      <c r="Z4172"/>
    </row>
    <row r="4173" spans="1:26">
      <c r="A4173" s="18" t="str">
        <f t="array" ref="A4173">IF(ROW(B4173)-6&lt;A$1,VLOOKUP(LOOKUP("zzzz",CHOOSE({1,2},"",INDEX([1]Sheet1!$P$1:$P$65000,SMALL(IF([1]Sheet1!P$1:P$65000&lt;&gt;"",ROW([1]Sheet1!P$1:P$65000)),ROWS(D$5:D4173))))),[1]Sheet1!$C$5:$D$65000,2,FALSE),IF(L4173&gt;$A$1,"",IF(A4172="","Figure "&amp;L4173,IFERROR(VLOOKUP(A4172,[1]Sheet1!$D$5:$Q$65000,14,FALSE),IFERROR(VLOOKUP(A4172,[1]Sheet1!$A$5:$D$65000,4,FALSE),"Figure " &amp; L4173)))))</f>
        <v/>
      </c>
      <c r="B4173" s="19" t="str">
        <f>IFERROR(IF($A4173="","",VLOOKUP($A4173,[1]Sheet1!$D$5:$R$65000,15,FALSE)),"")</f>
        <v/>
      </c>
      <c r="C4173" s="20" t="str">
        <f>IFERROR(IF(A4173="","",VLOOKUP($A4173,[1]Sheet1!$D$5:$N$65000,3,FALSE)),"")</f>
        <v/>
      </c>
      <c r="D4173" s="20" t="str">
        <f>IFERROR(IF($A4173="","",VLOOKUP($A4173,[1]Sheet1!$D$5:$N$65000,4,FALSE)),"")</f>
        <v/>
      </c>
      <c r="E4173" s="20" t="str">
        <f>IFERROR(IF($A4173="","",VLOOKUP($A4173,[1]Sheet1!$D$5:$N$65000,5,FALSE)),"")</f>
        <v/>
      </c>
      <c r="F4173" s="20" t="str">
        <f>IFERROR(IF($A4173="","",VLOOKUP($A4173,[1]Sheet1!$D$5:$N$65000,6,FALSE)),"")</f>
        <v/>
      </c>
      <c r="G4173" s="20" t="str">
        <f>IFERROR(IF($A4173="","",VLOOKUP($A4173,[1]Sheet1!$D$5:$N$65000,7,FALSE)),"")</f>
        <v/>
      </c>
      <c r="H4173" s="20" t="str">
        <f>IFERROR(IF($A4173="","",VLOOKUP($A4173,[1]Sheet1!$D$5:$N$65000,8,FALSE)),"")</f>
        <v/>
      </c>
      <c r="I4173" s="20" t="str">
        <f>IFERROR(IF($A4173="","",VLOOKUP($A4173,[1]Sheet1!$D$5:$N$65000,9,FALSE)),"")</f>
        <v/>
      </c>
      <c r="J4173" s="20" t="str">
        <f>IFERROR(IF($A4173="","",VLOOKUP($A4173,[1]Sheet1!$D$5:$N$65000,10,FALSE)),"")</f>
        <v/>
      </c>
      <c r="K4173" s="20" t="str">
        <f>IFERROR(IF($A4173="","",VLOOKUP($A4173,[1]Sheet1!$D$5:$N$65000,11,FALSE)),"")</f>
        <v/>
      </c>
      <c r="L4173" s="3">
        <f t="shared" si="132"/>
        <v>4169</v>
      </c>
      <c r="M4173" s="21" t="str">
        <f t="shared" si="133"/>
        <v/>
      </c>
      <c r="N4173" s="29">
        <f>IF($L4172 = 23,[24]Sheet1!J257,0)</f>
        <v>0</v>
      </c>
      <c r="O4173" s="29">
        <f>IF($L4172 = 23,[24]Sheet1!K257,0)</f>
        <v>0</v>
      </c>
      <c r="P4173" s="29">
        <f>IF($L4172 = 23,[24]Sheet1!L257,0)</f>
        <v>0</v>
      </c>
      <c r="Q4173" s="29">
        <f>IF($L4172 = 23,[24]Sheet1!M257,0)</f>
        <v>0</v>
      </c>
      <c r="R4173" s="29">
        <f>IF($L4172 = 23,[24]Sheet1!N257,0)</f>
        <v>0</v>
      </c>
      <c r="Z4173"/>
    </row>
    <row r="4174" spans="1:26">
      <c r="A4174" s="18" t="str">
        <f t="array" ref="A4174">IF(ROW(B4174)-6&lt;A$1,VLOOKUP(LOOKUP("zzzz",CHOOSE({1,2},"",INDEX([1]Sheet1!$P$1:$P$65000,SMALL(IF([1]Sheet1!P$1:P$65000&lt;&gt;"",ROW([1]Sheet1!P$1:P$65000)),ROWS(D$5:D4174))))),[1]Sheet1!$C$5:$D$65000,2,FALSE),IF(L4174&gt;$A$1,"",IF(A4173="","Figure "&amp;L4174,IFERROR(VLOOKUP(A4173,[1]Sheet1!$D$5:$Q$65000,14,FALSE),IFERROR(VLOOKUP(A4173,[1]Sheet1!$A$5:$D$65000,4,FALSE),"Figure " &amp; L4174)))))</f>
        <v/>
      </c>
      <c r="B4174" s="19" t="str">
        <f>IFERROR(IF($A4174="","",VLOOKUP($A4174,[1]Sheet1!$D$5:$R$65000,15,FALSE)),"")</f>
        <v/>
      </c>
      <c r="C4174" s="20" t="str">
        <f>IFERROR(IF(A4174="","",VLOOKUP($A4174,[1]Sheet1!$D$5:$N$65000,3,FALSE)),"")</f>
        <v/>
      </c>
      <c r="D4174" s="20" t="str">
        <f>IFERROR(IF($A4174="","",VLOOKUP($A4174,[1]Sheet1!$D$5:$N$65000,4,FALSE)),"")</f>
        <v/>
      </c>
      <c r="E4174" s="20" t="str">
        <f>IFERROR(IF($A4174="","",VLOOKUP($A4174,[1]Sheet1!$D$5:$N$65000,5,FALSE)),"")</f>
        <v/>
      </c>
      <c r="F4174" s="20" t="str">
        <f>IFERROR(IF($A4174="","",VLOOKUP($A4174,[1]Sheet1!$D$5:$N$65000,6,FALSE)),"")</f>
        <v/>
      </c>
      <c r="G4174" s="20" t="str">
        <f>IFERROR(IF($A4174="","",VLOOKUP($A4174,[1]Sheet1!$D$5:$N$65000,7,FALSE)),"")</f>
        <v/>
      </c>
      <c r="H4174" s="20" t="str">
        <f>IFERROR(IF($A4174="","",VLOOKUP($A4174,[1]Sheet1!$D$5:$N$65000,8,FALSE)),"")</f>
        <v/>
      </c>
      <c r="I4174" s="20" t="str">
        <f>IFERROR(IF($A4174="","",VLOOKUP($A4174,[1]Sheet1!$D$5:$N$65000,9,FALSE)),"")</f>
        <v/>
      </c>
      <c r="J4174" s="20" t="str">
        <f>IFERROR(IF($A4174="","",VLOOKUP($A4174,[1]Sheet1!$D$5:$N$65000,10,FALSE)),"")</f>
        <v/>
      </c>
      <c r="K4174" s="20" t="str">
        <f>IFERROR(IF($A4174="","",VLOOKUP($A4174,[1]Sheet1!$D$5:$N$65000,11,FALSE)),"")</f>
        <v/>
      </c>
      <c r="L4174" s="3">
        <f t="shared" si="132"/>
        <v>4170</v>
      </c>
      <c r="M4174" s="21" t="str">
        <f t="shared" si="133"/>
        <v/>
      </c>
      <c r="N4174" s="29">
        <f>IF($L4173 = 23,[24]Sheet1!J258,0)</f>
        <v>0</v>
      </c>
      <c r="O4174" s="29">
        <f>IF($L4173 = 23,[24]Sheet1!K258,0)</f>
        <v>0</v>
      </c>
      <c r="P4174" s="29">
        <f>IF($L4173 = 23,[24]Sheet1!L258,0)</f>
        <v>0</v>
      </c>
      <c r="Q4174" s="29">
        <f>IF($L4173 = 23,[24]Sheet1!M258,0)</f>
        <v>0</v>
      </c>
      <c r="R4174" s="29">
        <f>IF($L4173 = 23,[24]Sheet1!N258,0)</f>
        <v>0</v>
      </c>
      <c r="Z4174"/>
    </row>
    <row r="4175" spans="1:26">
      <c r="A4175" s="18" t="str">
        <f t="array" ref="A4175">IF(ROW(B4175)-6&lt;A$1,VLOOKUP(LOOKUP("zzzz",CHOOSE({1,2},"",INDEX([1]Sheet1!$P$1:$P$65000,SMALL(IF([1]Sheet1!P$1:P$65000&lt;&gt;"",ROW([1]Sheet1!P$1:P$65000)),ROWS(D$5:D4175))))),[1]Sheet1!$C$5:$D$65000,2,FALSE),IF(L4175&gt;$A$1,"",IF(A4174="","Figure "&amp;L4175,IFERROR(VLOOKUP(A4174,[1]Sheet1!$D$5:$Q$65000,14,FALSE),IFERROR(VLOOKUP(A4174,[1]Sheet1!$A$5:$D$65000,4,FALSE),"Figure " &amp; L4175)))))</f>
        <v/>
      </c>
      <c r="B4175" s="19" t="str">
        <f>IFERROR(IF($A4175="","",VLOOKUP($A4175,[1]Sheet1!$D$5:$R$65000,15,FALSE)),"")</f>
        <v/>
      </c>
      <c r="C4175" s="20" t="str">
        <f>IFERROR(IF(A4175="","",VLOOKUP($A4175,[1]Sheet1!$D$5:$N$65000,3,FALSE)),"")</f>
        <v/>
      </c>
      <c r="D4175" s="20" t="str">
        <f>IFERROR(IF($A4175="","",VLOOKUP($A4175,[1]Sheet1!$D$5:$N$65000,4,FALSE)),"")</f>
        <v/>
      </c>
      <c r="E4175" s="20" t="str">
        <f>IFERROR(IF($A4175="","",VLOOKUP($A4175,[1]Sheet1!$D$5:$N$65000,5,FALSE)),"")</f>
        <v/>
      </c>
      <c r="F4175" s="20" t="str">
        <f>IFERROR(IF($A4175="","",VLOOKUP($A4175,[1]Sheet1!$D$5:$N$65000,6,FALSE)),"")</f>
        <v/>
      </c>
      <c r="G4175" s="20" t="str">
        <f>IFERROR(IF($A4175="","",VLOOKUP($A4175,[1]Sheet1!$D$5:$N$65000,7,FALSE)),"")</f>
        <v/>
      </c>
      <c r="H4175" s="20" t="str">
        <f>IFERROR(IF($A4175="","",VLOOKUP($A4175,[1]Sheet1!$D$5:$N$65000,8,FALSE)),"")</f>
        <v/>
      </c>
      <c r="I4175" s="20" t="str">
        <f>IFERROR(IF($A4175="","",VLOOKUP($A4175,[1]Sheet1!$D$5:$N$65000,9,FALSE)),"")</f>
        <v/>
      </c>
      <c r="J4175" s="20" t="str">
        <f>IFERROR(IF($A4175="","",VLOOKUP($A4175,[1]Sheet1!$D$5:$N$65000,10,FALSE)),"")</f>
        <v/>
      </c>
      <c r="K4175" s="20" t="str">
        <f>IFERROR(IF($A4175="","",VLOOKUP($A4175,[1]Sheet1!$D$5:$N$65000,11,FALSE)),"")</f>
        <v/>
      </c>
      <c r="L4175" s="3">
        <f t="shared" si="132"/>
        <v>4171</v>
      </c>
      <c r="M4175" s="21" t="str">
        <f t="shared" si="133"/>
        <v/>
      </c>
      <c r="N4175" s="29">
        <f>IF($L4174 = 23,[24]Sheet1!J259,0)</f>
        <v>0</v>
      </c>
      <c r="O4175" s="29">
        <f>IF($L4174 = 23,[24]Sheet1!K259,0)</f>
        <v>0</v>
      </c>
      <c r="P4175" s="29">
        <f>IF($L4174 = 23,[24]Sheet1!L259,0)</f>
        <v>0</v>
      </c>
      <c r="Q4175" s="29">
        <f>IF($L4174 = 23,[24]Sheet1!M259,0)</f>
        <v>0</v>
      </c>
      <c r="R4175" s="29">
        <f>IF($L4174 = 23,[24]Sheet1!N259,0)</f>
        <v>0</v>
      </c>
      <c r="Z4175"/>
    </row>
    <row r="4176" spans="1:26">
      <c r="A4176" s="18" t="str">
        <f t="array" ref="A4176">IF(ROW(B4176)-6&lt;A$1,VLOOKUP(LOOKUP("zzzz",CHOOSE({1,2},"",INDEX([1]Sheet1!$P$1:$P$65000,SMALL(IF([1]Sheet1!P$1:P$65000&lt;&gt;"",ROW([1]Sheet1!P$1:P$65000)),ROWS(D$5:D4176))))),[1]Sheet1!$C$5:$D$65000,2,FALSE),IF(L4176&gt;$A$1,"",IF(A4175="","Figure "&amp;L4176,IFERROR(VLOOKUP(A4175,[1]Sheet1!$D$5:$Q$65000,14,FALSE),IFERROR(VLOOKUP(A4175,[1]Sheet1!$A$5:$D$65000,4,FALSE),"Figure " &amp; L4176)))))</f>
        <v/>
      </c>
      <c r="B4176" s="19" t="str">
        <f>IFERROR(IF($A4176="","",VLOOKUP($A4176,[1]Sheet1!$D$5:$R$65000,15,FALSE)),"")</f>
        <v/>
      </c>
      <c r="C4176" s="20" t="str">
        <f>IFERROR(IF(A4176="","",VLOOKUP($A4176,[1]Sheet1!$D$5:$N$65000,3,FALSE)),"")</f>
        <v/>
      </c>
      <c r="D4176" s="20" t="str">
        <f>IFERROR(IF($A4176="","",VLOOKUP($A4176,[1]Sheet1!$D$5:$N$65000,4,FALSE)),"")</f>
        <v/>
      </c>
      <c r="E4176" s="20" t="str">
        <f>IFERROR(IF($A4176="","",VLOOKUP($A4176,[1]Sheet1!$D$5:$N$65000,5,FALSE)),"")</f>
        <v/>
      </c>
      <c r="F4176" s="20" t="str">
        <f>IFERROR(IF($A4176="","",VLOOKUP($A4176,[1]Sheet1!$D$5:$N$65000,6,FALSE)),"")</f>
        <v/>
      </c>
      <c r="G4176" s="20" t="str">
        <f>IFERROR(IF($A4176="","",VLOOKUP($A4176,[1]Sheet1!$D$5:$N$65000,7,FALSE)),"")</f>
        <v/>
      </c>
      <c r="H4176" s="20" t="str">
        <f>IFERROR(IF($A4176="","",VLOOKUP($A4176,[1]Sheet1!$D$5:$N$65000,8,FALSE)),"")</f>
        <v/>
      </c>
      <c r="I4176" s="20" t="str">
        <f>IFERROR(IF($A4176="","",VLOOKUP($A4176,[1]Sheet1!$D$5:$N$65000,9,FALSE)),"")</f>
        <v/>
      </c>
      <c r="J4176" s="20" t="str">
        <f>IFERROR(IF($A4176="","",VLOOKUP($A4176,[1]Sheet1!$D$5:$N$65000,10,FALSE)),"")</f>
        <v/>
      </c>
      <c r="K4176" s="20" t="str">
        <f>IFERROR(IF($A4176="","",VLOOKUP($A4176,[1]Sheet1!$D$5:$N$65000,11,FALSE)),"")</f>
        <v/>
      </c>
      <c r="L4176" s="3">
        <f t="shared" si="132"/>
        <v>4172</v>
      </c>
      <c r="M4176" s="21" t="str">
        <f t="shared" si="133"/>
        <v/>
      </c>
      <c r="N4176" s="29">
        <f>IF($L4175 = 23,[24]Sheet1!J260,0)</f>
        <v>0</v>
      </c>
      <c r="O4176" s="29">
        <f>IF($L4175 = 23,[24]Sheet1!K260,0)</f>
        <v>0</v>
      </c>
      <c r="P4176" s="29">
        <f>IF($L4175 = 23,[24]Sheet1!L260,0)</f>
        <v>0</v>
      </c>
      <c r="Q4176" s="29">
        <f>IF($L4175 = 23,[24]Sheet1!M260,0)</f>
        <v>0</v>
      </c>
      <c r="R4176" s="29">
        <f>IF($L4175 = 23,[24]Sheet1!N260,0)</f>
        <v>0</v>
      </c>
      <c r="Z4176"/>
    </row>
    <row r="4177" spans="1:26">
      <c r="A4177" s="18" t="str">
        <f t="array" ref="A4177">IF(ROW(B4177)-6&lt;A$1,VLOOKUP(LOOKUP("zzzz",CHOOSE({1,2},"",INDEX([1]Sheet1!$P$1:$P$65000,SMALL(IF([1]Sheet1!P$1:P$65000&lt;&gt;"",ROW([1]Sheet1!P$1:P$65000)),ROWS(D$5:D4177))))),[1]Sheet1!$C$5:$D$65000,2,FALSE),IF(L4177&gt;$A$1,"",IF(A4176="","Figure "&amp;L4177,IFERROR(VLOOKUP(A4176,[1]Sheet1!$D$5:$Q$65000,14,FALSE),IFERROR(VLOOKUP(A4176,[1]Sheet1!$A$5:$D$65000,4,FALSE),"Figure " &amp; L4177)))))</f>
        <v/>
      </c>
      <c r="B4177" s="19" t="str">
        <f>IFERROR(IF($A4177="","",VLOOKUP($A4177,[1]Sheet1!$D$5:$R$65000,15,FALSE)),"")</f>
        <v/>
      </c>
      <c r="C4177" s="20" t="str">
        <f>IFERROR(IF(A4177="","",VLOOKUP($A4177,[1]Sheet1!$D$5:$N$65000,3,FALSE)),"")</f>
        <v/>
      </c>
      <c r="D4177" s="20" t="str">
        <f>IFERROR(IF($A4177="","",VLOOKUP($A4177,[1]Sheet1!$D$5:$N$65000,4,FALSE)),"")</f>
        <v/>
      </c>
      <c r="E4177" s="20" t="str">
        <f>IFERROR(IF($A4177="","",VLOOKUP($A4177,[1]Sheet1!$D$5:$N$65000,5,FALSE)),"")</f>
        <v/>
      </c>
      <c r="F4177" s="20" t="str">
        <f>IFERROR(IF($A4177="","",VLOOKUP($A4177,[1]Sheet1!$D$5:$N$65000,6,FALSE)),"")</f>
        <v/>
      </c>
      <c r="G4177" s="20" t="str">
        <f>IFERROR(IF($A4177="","",VLOOKUP($A4177,[1]Sheet1!$D$5:$N$65000,7,FALSE)),"")</f>
        <v/>
      </c>
      <c r="H4177" s="20" t="str">
        <f>IFERROR(IF($A4177="","",VLOOKUP($A4177,[1]Sheet1!$D$5:$N$65000,8,FALSE)),"")</f>
        <v/>
      </c>
      <c r="I4177" s="20" t="str">
        <f>IFERROR(IF($A4177="","",VLOOKUP($A4177,[1]Sheet1!$D$5:$N$65000,9,FALSE)),"")</f>
        <v/>
      </c>
      <c r="J4177" s="20" t="str">
        <f>IFERROR(IF($A4177="","",VLOOKUP($A4177,[1]Sheet1!$D$5:$N$65000,10,FALSE)),"")</f>
        <v/>
      </c>
      <c r="K4177" s="20" t="str">
        <f>IFERROR(IF($A4177="","",VLOOKUP($A4177,[1]Sheet1!$D$5:$N$65000,11,FALSE)),"")</f>
        <v/>
      </c>
      <c r="L4177" s="3">
        <f t="shared" si="132"/>
        <v>4173</v>
      </c>
      <c r="M4177" s="21" t="str">
        <f t="shared" si="133"/>
        <v/>
      </c>
      <c r="N4177" s="29">
        <f>IF($L4176 = 23,[24]Sheet1!J261,0)</f>
        <v>0</v>
      </c>
      <c r="O4177" s="29">
        <f>IF($L4176 = 23,[24]Sheet1!K261,0)</f>
        <v>0</v>
      </c>
      <c r="P4177" s="29">
        <f>IF($L4176 = 23,[24]Sheet1!L261,0)</f>
        <v>0</v>
      </c>
      <c r="Q4177" s="29">
        <f>IF($L4176 = 23,[24]Sheet1!M261,0)</f>
        <v>0</v>
      </c>
      <c r="R4177" s="29">
        <f>IF($L4176 = 23,[24]Sheet1!N261,0)</f>
        <v>0</v>
      </c>
      <c r="Z4177"/>
    </row>
    <row r="4178" spans="1:26">
      <c r="A4178" s="18" t="str">
        <f t="array" ref="A4178">IF(ROW(B4178)-6&lt;A$1,VLOOKUP(LOOKUP("zzzz",CHOOSE({1,2},"",INDEX([1]Sheet1!$P$1:$P$65000,SMALL(IF([1]Sheet1!P$1:P$65000&lt;&gt;"",ROW([1]Sheet1!P$1:P$65000)),ROWS(D$5:D4178))))),[1]Sheet1!$C$5:$D$65000,2,FALSE),IF(L4178&gt;$A$1,"",IF(A4177="","Figure "&amp;L4178,IFERROR(VLOOKUP(A4177,[1]Sheet1!$D$5:$Q$65000,14,FALSE),IFERROR(VLOOKUP(A4177,[1]Sheet1!$A$5:$D$65000,4,FALSE),"Figure " &amp; L4178)))))</f>
        <v/>
      </c>
      <c r="B4178" s="19" t="str">
        <f>IFERROR(IF($A4178="","",VLOOKUP($A4178,[1]Sheet1!$D$5:$R$65000,15,FALSE)),"")</f>
        <v/>
      </c>
      <c r="C4178" s="20" t="str">
        <f>IFERROR(IF(A4178="","",VLOOKUP($A4178,[1]Sheet1!$D$5:$N$65000,3,FALSE)),"")</f>
        <v/>
      </c>
      <c r="D4178" s="20" t="str">
        <f>IFERROR(IF($A4178="","",VLOOKUP($A4178,[1]Sheet1!$D$5:$N$65000,4,FALSE)),"")</f>
        <v/>
      </c>
      <c r="E4178" s="20" t="str">
        <f>IFERROR(IF($A4178="","",VLOOKUP($A4178,[1]Sheet1!$D$5:$N$65000,5,FALSE)),"")</f>
        <v/>
      </c>
      <c r="F4178" s="20" t="str">
        <f>IFERROR(IF($A4178="","",VLOOKUP($A4178,[1]Sheet1!$D$5:$N$65000,6,FALSE)),"")</f>
        <v/>
      </c>
      <c r="G4178" s="20" t="str">
        <f>IFERROR(IF($A4178="","",VLOOKUP($A4178,[1]Sheet1!$D$5:$N$65000,7,FALSE)),"")</f>
        <v/>
      </c>
      <c r="H4178" s="20" t="str">
        <f>IFERROR(IF($A4178="","",VLOOKUP($A4178,[1]Sheet1!$D$5:$N$65000,8,FALSE)),"")</f>
        <v/>
      </c>
      <c r="I4178" s="20" t="str">
        <f>IFERROR(IF($A4178="","",VLOOKUP($A4178,[1]Sheet1!$D$5:$N$65000,9,FALSE)),"")</f>
        <v/>
      </c>
      <c r="J4178" s="20" t="str">
        <f>IFERROR(IF($A4178="","",VLOOKUP($A4178,[1]Sheet1!$D$5:$N$65000,10,FALSE)),"")</f>
        <v/>
      </c>
      <c r="K4178" s="20" t="str">
        <f>IFERROR(IF($A4178="","",VLOOKUP($A4178,[1]Sheet1!$D$5:$N$65000,11,FALSE)),"")</f>
        <v/>
      </c>
      <c r="L4178" s="3">
        <f t="shared" si="132"/>
        <v>4174</v>
      </c>
      <c r="M4178" s="21" t="str">
        <f t="shared" si="133"/>
        <v/>
      </c>
      <c r="N4178" s="29">
        <f>IF($L4177 = 23,[24]Sheet1!J262,0)</f>
        <v>0</v>
      </c>
      <c r="O4178" s="29">
        <f>IF($L4177 = 23,[24]Sheet1!K262,0)</f>
        <v>0</v>
      </c>
      <c r="P4178" s="29">
        <f>IF($L4177 = 23,[24]Sheet1!L262,0)</f>
        <v>0</v>
      </c>
      <c r="Q4178" s="29">
        <f>IF($L4177 = 23,[24]Sheet1!M262,0)</f>
        <v>0</v>
      </c>
      <c r="R4178" s="29">
        <f>IF($L4177 = 23,[24]Sheet1!N262,0)</f>
        <v>0</v>
      </c>
      <c r="Z4178"/>
    </row>
    <row r="4179" spans="1:26">
      <c r="A4179" s="18" t="str">
        <f t="array" ref="A4179">IF(ROW(B4179)-6&lt;A$1,VLOOKUP(LOOKUP("zzzz",CHOOSE({1,2},"",INDEX([1]Sheet1!$P$1:$P$65000,SMALL(IF([1]Sheet1!P$1:P$65000&lt;&gt;"",ROW([1]Sheet1!P$1:P$65000)),ROWS(D$5:D4179))))),[1]Sheet1!$C$5:$D$65000,2,FALSE),IF(L4179&gt;$A$1,"",IF(A4178="","Figure "&amp;L4179,IFERROR(VLOOKUP(A4178,[1]Sheet1!$D$5:$Q$65000,14,FALSE),IFERROR(VLOOKUP(A4178,[1]Sheet1!$A$5:$D$65000,4,FALSE),"Figure " &amp; L4179)))))</f>
        <v/>
      </c>
      <c r="B4179" s="19" t="str">
        <f>IFERROR(IF($A4179="","",VLOOKUP($A4179,[1]Sheet1!$D$5:$R$65000,15,FALSE)),"")</f>
        <v/>
      </c>
      <c r="C4179" s="20" t="str">
        <f>IFERROR(IF(A4179="","",VLOOKUP($A4179,[1]Sheet1!$D$5:$N$65000,3,FALSE)),"")</f>
        <v/>
      </c>
      <c r="D4179" s="20" t="str">
        <f>IFERROR(IF($A4179="","",VLOOKUP($A4179,[1]Sheet1!$D$5:$N$65000,4,FALSE)),"")</f>
        <v/>
      </c>
      <c r="E4179" s="20" t="str">
        <f>IFERROR(IF($A4179="","",VLOOKUP($A4179,[1]Sheet1!$D$5:$N$65000,5,FALSE)),"")</f>
        <v/>
      </c>
      <c r="F4179" s="20" t="str">
        <f>IFERROR(IF($A4179="","",VLOOKUP($A4179,[1]Sheet1!$D$5:$N$65000,6,FALSE)),"")</f>
        <v/>
      </c>
      <c r="G4179" s="20" t="str">
        <f>IFERROR(IF($A4179="","",VLOOKUP($A4179,[1]Sheet1!$D$5:$N$65000,7,FALSE)),"")</f>
        <v/>
      </c>
      <c r="H4179" s="20" t="str">
        <f>IFERROR(IF($A4179="","",VLOOKUP($A4179,[1]Sheet1!$D$5:$N$65000,8,FALSE)),"")</f>
        <v/>
      </c>
      <c r="I4179" s="20" t="str">
        <f>IFERROR(IF($A4179="","",VLOOKUP($A4179,[1]Sheet1!$D$5:$N$65000,9,FALSE)),"")</f>
        <v/>
      </c>
      <c r="J4179" s="20" t="str">
        <f>IFERROR(IF($A4179="","",VLOOKUP($A4179,[1]Sheet1!$D$5:$N$65000,10,FALSE)),"")</f>
        <v/>
      </c>
      <c r="K4179" s="20" t="str">
        <f>IFERROR(IF($A4179="","",VLOOKUP($A4179,[1]Sheet1!$D$5:$N$65000,11,FALSE)),"")</f>
        <v/>
      </c>
      <c r="L4179" s="3">
        <f t="shared" si="132"/>
        <v>4175</v>
      </c>
      <c r="M4179" s="21" t="str">
        <f t="shared" si="133"/>
        <v/>
      </c>
      <c r="N4179" s="29">
        <f>IF($L4178 = 23,[24]Sheet1!J263,0)</f>
        <v>0</v>
      </c>
      <c r="O4179" s="29">
        <f>IF($L4178 = 23,[24]Sheet1!K263,0)</f>
        <v>0</v>
      </c>
      <c r="P4179" s="29">
        <f>IF($L4178 = 23,[24]Sheet1!L263,0)</f>
        <v>0</v>
      </c>
      <c r="Q4179" s="29">
        <f>IF($L4178 = 23,[24]Sheet1!M263,0)</f>
        <v>0</v>
      </c>
      <c r="R4179" s="29">
        <f>IF($L4178 = 23,[24]Sheet1!N263,0)</f>
        <v>0</v>
      </c>
      <c r="Z4179"/>
    </row>
    <row r="4180" spans="1:26">
      <c r="A4180" s="18" t="str">
        <f t="array" ref="A4180">IF(ROW(B4180)-6&lt;A$1,VLOOKUP(LOOKUP("zzzz",CHOOSE({1,2},"",INDEX([1]Sheet1!$P$1:$P$65000,SMALL(IF([1]Sheet1!P$1:P$65000&lt;&gt;"",ROW([1]Sheet1!P$1:P$65000)),ROWS(D$5:D4180))))),[1]Sheet1!$C$5:$D$65000,2,FALSE),IF(L4180&gt;$A$1,"",IF(A4179="","Figure "&amp;L4180,IFERROR(VLOOKUP(A4179,[1]Sheet1!$D$5:$Q$65000,14,FALSE),IFERROR(VLOOKUP(A4179,[1]Sheet1!$A$5:$D$65000,4,FALSE),"Figure " &amp; L4180)))))</f>
        <v/>
      </c>
      <c r="B4180" s="19" t="str">
        <f>IFERROR(IF($A4180="","",VLOOKUP($A4180,[1]Sheet1!$D$5:$R$65000,15,FALSE)),"")</f>
        <v/>
      </c>
      <c r="C4180" s="20" t="str">
        <f>IFERROR(IF(A4180="","",VLOOKUP($A4180,[1]Sheet1!$D$5:$N$65000,3,FALSE)),"")</f>
        <v/>
      </c>
      <c r="D4180" s="20" t="str">
        <f>IFERROR(IF($A4180="","",VLOOKUP($A4180,[1]Sheet1!$D$5:$N$65000,4,FALSE)),"")</f>
        <v/>
      </c>
      <c r="E4180" s="20" t="str">
        <f>IFERROR(IF($A4180="","",VLOOKUP($A4180,[1]Sheet1!$D$5:$N$65000,5,FALSE)),"")</f>
        <v/>
      </c>
      <c r="F4180" s="20" t="str">
        <f>IFERROR(IF($A4180="","",VLOOKUP($A4180,[1]Sheet1!$D$5:$N$65000,6,FALSE)),"")</f>
        <v/>
      </c>
      <c r="G4180" s="20" t="str">
        <f>IFERROR(IF($A4180="","",VLOOKUP($A4180,[1]Sheet1!$D$5:$N$65000,7,FALSE)),"")</f>
        <v/>
      </c>
      <c r="H4180" s="20" t="str">
        <f>IFERROR(IF($A4180="","",VLOOKUP($A4180,[1]Sheet1!$D$5:$N$65000,8,FALSE)),"")</f>
        <v/>
      </c>
      <c r="I4180" s="20" t="str">
        <f>IFERROR(IF($A4180="","",VLOOKUP($A4180,[1]Sheet1!$D$5:$N$65000,9,FALSE)),"")</f>
        <v/>
      </c>
      <c r="J4180" s="20" t="str">
        <f>IFERROR(IF($A4180="","",VLOOKUP($A4180,[1]Sheet1!$D$5:$N$65000,10,FALSE)),"")</f>
        <v/>
      </c>
      <c r="K4180" s="20" t="str">
        <f>IFERROR(IF($A4180="","",VLOOKUP($A4180,[1]Sheet1!$D$5:$N$65000,11,FALSE)),"")</f>
        <v/>
      </c>
      <c r="L4180" s="3">
        <f t="shared" si="132"/>
        <v>4176</v>
      </c>
      <c r="M4180" s="21" t="str">
        <f t="shared" si="133"/>
        <v/>
      </c>
      <c r="N4180" s="29">
        <f>IF($L4179 = 23,[24]Sheet1!J264,0)</f>
        <v>0</v>
      </c>
      <c r="O4180" s="29">
        <f>IF($L4179 = 23,[24]Sheet1!K264,0)</f>
        <v>0</v>
      </c>
      <c r="P4180" s="29">
        <f>IF($L4179 = 23,[24]Sheet1!L264,0)</f>
        <v>0</v>
      </c>
      <c r="Q4180" s="29">
        <f>IF($L4179 = 23,[24]Sheet1!M264,0)</f>
        <v>0</v>
      </c>
      <c r="R4180" s="29">
        <f>IF($L4179 = 23,[24]Sheet1!N264,0)</f>
        <v>0</v>
      </c>
      <c r="Z4180"/>
    </row>
    <row r="4181" spans="1:26">
      <c r="A4181" s="18" t="str">
        <f t="array" ref="A4181">IF(ROW(B4181)-6&lt;A$1,VLOOKUP(LOOKUP("zzzz",CHOOSE({1,2},"",INDEX([1]Sheet1!$P$1:$P$65000,SMALL(IF([1]Sheet1!P$1:P$65000&lt;&gt;"",ROW([1]Sheet1!P$1:P$65000)),ROWS(D$5:D4181))))),[1]Sheet1!$C$5:$D$65000,2,FALSE),IF(L4181&gt;$A$1,"",IF(A4180="","Figure "&amp;L4181,IFERROR(VLOOKUP(A4180,[1]Sheet1!$D$5:$Q$65000,14,FALSE),IFERROR(VLOOKUP(A4180,[1]Sheet1!$A$5:$D$65000,4,FALSE),"Figure " &amp; L4181)))))</f>
        <v/>
      </c>
      <c r="B4181" s="19" t="str">
        <f>IFERROR(IF($A4181="","",VLOOKUP($A4181,[1]Sheet1!$D$5:$R$65000,15,FALSE)),"")</f>
        <v/>
      </c>
      <c r="C4181" s="20" t="str">
        <f>IFERROR(IF(A4181="","",VLOOKUP($A4181,[1]Sheet1!$D$5:$N$65000,3,FALSE)),"")</f>
        <v/>
      </c>
      <c r="D4181" s="20" t="str">
        <f>IFERROR(IF($A4181="","",VLOOKUP($A4181,[1]Sheet1!$D$5:$N$65000,4,FALSE)),"")</f>
        <v/>
      </c>
      <c r="E4181" s="20" t="str">
        <f>IFERROR(IF($A4181="","",VLOOKUP($A4181,[1]Sheet1!$D$5:$N$65000,5,FALSE)),"")</f>
        <v/>
      </c>
      <c r="F4181" s="20" t="str">
        <f>IFERROR(IF($A4181="","",VLOOKUP($A4181,[1]Sheet1!$D$5:$N$65000,6,FALSE)),"")</f>
        <v/>
      </c>
      <c r="G4181" s="20" t="str">
        <f>IFERROR(IF($A4181="","",VLOOKUP($A4181,[1]Sheet1!$D$5:$N$65000,7,FALSE)),"")</f>
        <v/>
      </c>
      <c r="H4181" s="20" t="str">
        <f>IFERROR(IF($A4181="","",VLOOKUP($A4181,[1]Sheet1!$D$5:$N$65000,8,FALSE)),"")</f>
        <v/>
      </c>
      <c r="I4181" s="20" t="str">
        <f>IFERROR(IF($A4181="","",VLOOKUP($A4181,[1]Sheet1!$D$5:$N$65000,9,FALSE)),"")</f>
        <v/>
      </c>
      <c r="J4181" s="20" t="str">
        <f>IFERROR(IF($A4181="","",VLOOKUP($A4181,[1]Sheet1!$D$5:$N$65000,10,FALSE)),"")</f>
        <v/>
      </c>
      <c r="K4181" s="20" t="str">
        <f>IFERROR(IF($A4181="","",VLOOKUP($A4181,[1]Sheet1!$D$5:$N$65000,11,FALSE)),"")</f>
        <v/>
      </c>
      <c r="L4181" s="3">
        <f t="shared" si="132"/>
        <v>4177</v>
      </c>
      <c r="M4181" s="21" t="str">
        <f t="shared" si="133"/>
        <v/>
      </c>
      <c r="N4181" s="29">
        <f>IF($L4180 = 23,[24]Sheet1!J265,0)</f>
        <v>0</v>
      </c>
      <c r="O4181" s="29">
        <f>IF($L4180 = 23,[24]Sheet1!K265,0)</f>
        <v>0</v>
      </c>
      <c r="P4181" s="29">
        <f>IF($L4180 = 23,[24]Sheet1!L265,0)</f>
        <v>0</v>
      </c>
      <c r="Q4181" s="29">
        <f>IF($L4180 = 23,[24]Sheet1!M265,0)</f>
        <v>0</v>
      </c>
      <c r="R4181" s="29">
        <f>IF($L4180 = 23,[24]Sheet1!N265,0)</f>
        <v>0</v>
      </c>
      <c r="Z4181"/>
    </row>
    <row r="4182" spans="1:26">
      <c r="A4182" s="18" t="str">
        <f t="array" ref="A4182">IF(ROW(B4182)-6&lt;A$1,VLOOKUP(LOOKUP("zzzz",CHOOSE({1,2},"",INDEX([1]Sheet1!$P$1:$P$65000,SMALL(IF([1]Sheet1!P$1:P$65000&lt;&gt;"",ROW([1]Sheet1!P$1:P$65000)),ROWS(D$5:D4182))))),[1]Sheet1!$C$5:$D$65000,2,FALSE),IF(L4182&gt;$A$1,"",IF(A4181="","Figure "&amp;L4182,IFERROR(VLOOKUP(A4181,[1]Sheet1!$D$5:$Q$65000,14,FALSE),IFERROR(VLOOKUP(A4181,[1]Sheet1!$A$5:$D$65000,4,FALSE),"Figure " &amp; L4182)))))</f>
        <v/>
      </c>
      <c r="B4182" s="19" t="str">
        <f>IFERROR(IF($A4182="","",VLOOKUP($A4182,[1]Sheet1!$D$5:$R$65000,15,FALSE)),"")</f>
        <v/>
      </c>
      <c r="C4182" s="20" t="str">
        <f>IFERROR(IF(A4182="","",VLOOKUP($A4182,[1]Sheet1!$D$5:$N$65000,3,FALSE)),"")</f>
        <v/>
      </c>
      <c r="D4182" s="20" t="str">
        <f>IFERROR(IF($A4182="","",VLOOKUP($A4182,[1]Sheet1!$D$5:$N$65000,4,FALSE)),"")</f>
        <v/>
      </c>
      <c r="E4182" s="20" t="str">
        <f>IFERROR(IF($A4182="","",VLOOKUP($A4182,[1]Sheet1!$D$5:$N$65000,5,FALSE)),"")</f>
        <v/>
      </c>
      <c r="F4182" s="20" t="str">
        <f>IFERROR(IF($A4182="","",VLOOKUP($A4182,[1]Sheet1!$D$5:$N$65000,6,FALSE)),"")</f>
        <v/>
      </c>
      <c r="G4182" s="20" t="str">
        <f>IFERROR(IF($A4182="","",VLOOKUP($A4182,[1]Sheet1!$D$5:$N$65000,7,FALSE)),"")</f>
        <v/>
      </c>
      <c r="H4182" s="20" t="str">
        <f>IFERROR(IF($A4182="","",VLOOKUP($A4182,[1]Sheet1!$D$5:$N$65000,8,FALSE)),"")</f>
        <v/>
      </c>
      <c r="I4182" s="20" t="str">
        <f>IFERROR(IF($A4182="","",VLOOKUP($A4182,[1]Sheet1!$D$5:$N$65000,9,FALSE)),"")</f>
        <v/>
      </c>
      <c r="J4182" s="20" t="str">
        <f>IFERROR(IF($A4182="","",VLOOKUP($A4182,[1]Sheet1!$D$5:$N$65000,10,FALSE)),"")</f>
        <v/>
      </c>
      <c r="K4182" s="20" t="str">
        <f>IFERROR(IF($A4182="","",VLOOKUP($A4182,[1]Sheet1!$D$5:$N$65000,11,FALSE)),"")</f>
        <v/>
      </c>
      <c r="L4182" s="3">
        <f t="shared" si="132"/>
        <v>4178</v>
      </c>
      <c r="M4182" s="21" t="str">
        <f t="shared" si="133"/>
        <v/>
      </c>
      <c r="N4182" s="29">
        <f>IF($L4181 = 23,[24]Sheet1!J266,0)</f>
        <v>0</v>
      </c>
      <c r="O4182" s="29">
        <f>IF($L4181 = 23,[24]Sheet1!K266,0)</f>
        <v>0</v>
      </c>
      <c r="P4182" s="29">
        <f>IF($L4181 = 23,[24]Sheet1!L266,0)</f>
        <v>0</v>
      </c>
      <c r="Q4182" s="29">
        <f>IF($L4181 = 23,[24]Sheet1!M266,0)</f>
        <v>0</v>
      </c>
      <c r="R4182" s="29">
        <f>IF($L4181 = 23,[24]Sheet1!N266,0)</f>
        <v>0</v>
      </c>
      <c r="Z4182"/>
    </row>
    <row r="4183" spans="1:26">
      <c r="A4183" s="18" t="str">
        <f t="array" ref="A4183">IF(ROW(B4183)-6&lt;A$1,VLOOKUP(LOOKUP("zzzz",CHOOSE({1,2},"",INDEX([1]Sheet1!$P$1:$P$65000,SMALL(IF([1]Sheet1!P$1:P$65000&lt;&gt;"",ROW([1]Sheet1!P$1:P$65000)),ROWS(D$5:D4183))))),[1]Sheet1!$C$5:$D$65000,2,FALSE),IF(L4183&gt;$A$1,"",IF(A4182="","Figure "&amp;L4183,IFERROR(VLOOKUP(A4182,[1]Sheet1!$D$5:$Q$65000,14,FALSE),IFERROR(VLOOKUP(A4182,[1]Sheet1!$A$5:$D$65000,4,FALSE),"Figure " &amp; L4183)))))</f>
        <v/>
      </c>
      <c r="B4183" s="19" t="str">
        <f>IFERROR(IF($A4183="","",VLOOKUP($A4183,[1]Sheet1!$D$5:$R$65000,15,FALSE)),"")</f>
        <v/>
      </c>
      <c r="C4183" s="20" t="str">
        <f>IFERROR(IF(A4183="","",VLOOKUP($A4183,[1]Sheet1!$D$5:$N$65000,3,FALSE)),"")</f>
        <v/>
      </c>
      <c r="D4183" s="20" t="str">
        <f>IFERROR(IF($A4183="","",VLOOKUP($A4183,[1]Sheet1!$D$5:$N$65000,4,FALSE)),"")</f>
        <v/>
      </c>
      <c r="E4183" s="20" t="str">
        <f>IFERROR(IF($A4183="","",VLOOKUP($A4183,[1]Sheet1!$D$5:$N$65000,5,FALSE)),"")</f>
        <v/>
      </c>
      <c r="F4183" s="20" t="str">
        <f>IFERROR(IF($A4183="","",VLOOKUP($A4183,[1]Sheet1!$D$5:$N$65000,6,FALSE)),"")</f>
        <v/>
      </c>
      <c r="G4183" s="20" t="str">
        <f>IFERROR(IF($A4183="","",VLOOKUP($A4183,[1]Sheet1!$D$5:$N$65000,7,FALSE)),"")</f>
        <v/>
      </c>
      <c r="H4183" s="20" t="str">
        <f>IFERROR(IF($A4183="","",VLOOKUP($A4183,[1]Sheet1!$D$5:$N$65000,8,FALSE)),"")</f>
        <v/>
      </c>
      <c r="I4183" s="20" t="str">
        <f>IFERROR(IF($A4183="","",VLOOKUP($A4183,[1]Sheet1!$D$5:$N$65000,9,FALSE)),"")</f>
        <v/>
      </c>
      <c r="J4183" s="20" t="str">
        <f>IFERROR(IF($A4183="","",VLOOKUP($A4183,[1]Sheet1!$D$5:$N$65000,10,FALSE)),"")</f>
        <v/>
      </c>
      <c r="K4183" s="20" t="str">
        <f>IFERROR(IF($A4183="","",VLOOKUP($A4183,[1]Sheet1!$D$5:$N$65000,11,FALSE)),"")</f>
        <v/>
      </c>
      <c r="L4183" s="3">
        <f t="shared" si="132"/>
        <v>4179</v>
      </c>
      <c r="M4183" s="21" t="str">
        <f t="shared" si="133"/>
        <v/>
      </c>
      <c r="N4183" s="29">
        <f>IF($L4182 = 23,[24]Sheet1!J267,0)</f>
        <v>0</v>
      </c>
      <c r="O4183" s="29">
        <f>IF($L4182 = 23,[24]Sheet1!K267,0)</f>
        <v>0</v>
      </c>
      <c r="P4183" s="29">
        <f>IF($L4182 = 23,[24]Sheet1!L267,0)</f>
        <v>0</v>
      </c>
      <c r="Q4183" s="29">
        <f>IF($L4182 = 23,[24]Sheet1!M267,0)</f>
        <v>0</v>
      </c>
      <c r="R4183" s="29">
        <f>IF($L4182 = 23,[24]Sheet1!N267,0)</f>
        <v>0</v>
      </c>
      <c r="Z4183"/>
    </row>
    <row r="4184" spans="1:26">
      <c r="A4184" s="18" t="str">
        <f t="array" ref="A4184">IF(ROW(B4184)-6&lt;A$1,VLOOKUP(LOOKUP("zzzz",CHOOSE({1,2},"",INDEX([1]Sheet1!$P$1:$P$65000,SMALL(IF([1]Sheet1!P$1:P$65000&lt;&gt;"",ROW([1]Sheet1!P$1:P$65000)),ROWS(D$5:D4184))))),[1]Sheet1!$C$5:$D$65000,2,FALSE),IF(L4184&gt;$A$1,"",IF(A4183="","Figure "&amp;L4184,IFERROR(VLOOKUP(A4183,[1]Sheet1!$D$5:$Q$65000,14,FALSE),IFERROR(VLOOKUP(A4183,[1]Sheet1!$A$5:$D$65000,4,FALSE),"Figure " &amp; L4184)))))</f>
        <v/>
      </c>
      <c r="B4184" s="19" t="str">
        <f>IFERROR(IF($A4184="","",VLOOKUP($A4184,[1]Sheet1!$D$5:$R$65000,15,FALSE)),"")</f>
        <v/>
      </c>
      <c r="C4184" s="20" t="str">
        <f>IFERROR(IF(A4184="","",VLOOKUP($A4184,[1]Sheet1!$D$5:$N$65000,3,FALSE)),"")</f>
        <v/>
      </c>
      <c r="D4184" s="20" t="str">
        <f>IFERROR(IF($A4184="","",VLOOKUP($A4184,[1]Sheet1!$D$5:$N$65000,4,FALSE)),"")</f>
        <v/>
      </c>
      <c r="E4184" s="20" t="str">
        <f>IFERROR(IF($A4184="","",VLOOKUP($A4184,[1]Sheet1!$D$5:$N$65000,5,FALSE)),"")</f>
        <v/>
      </c>
      <c r="F4184" s="20" t="str">
        <f>IFERROR(IF($A4184="","",VLOOKUP($A4184,[1]Sheet1!$D$5:$N$65000,6,FALSE)),"")</f>
        <v/>
      </c>
      <c r="G4184" s="20" t="str">
        <f>IFERROR(IF($A4184="","",VLOOKUP($A4184,[1]Sheet1!$D$5:$N$65000,7,FALSE)),"")</f>
        <v/>
      </c>
      <c r="H4184" s="20" t="str">
        <f>IFERROR(IF($A4184="","",VLOOKUP($A4184,[1]Sheet1!$D$5:$N$65000,8,FALSE)),"")</f>
        <v/>
      </c>
      <c r="I4184" s="20" t="str">
        <f>IFERROR(IF($A4184="","",VLOOKUP($A4184,[1]Sheet1!$D$5:$N$65000,9,FALSE)),"")</f>
        <v/>
      </c>
      <c r="J4184" s="20" t="str">
        <f>IFERROR(IF($A4184="","",VLOOKUP($A4184,[1]Sheet1!$D$5:$N$65000,10,FALSE)),"")</f>
        <v/>
      </c>
      <c r="K4184" s="20" t="str">
        <f>IFERROR(IF($A4184="","",VLOOKUP($A4184,[1]Sheet1!$D$5:$N$65000,11,FALSE)),"")</f>
        <v/>
      </c>
      <c r="L4184" s="3">
        <f t="shared" si="132"/>
        <v>4180</v>
      </c>
      <c r="M4184" s="21" t="str">
        <f t="shared" si="133"/>
        <v/>
      </c>
      <c r="N4184" s="29">
        <f>IF($L4183 = 23,[24]Sheet1!J268,0)</f>
        <v>0</v>
      </c>
      <c r="O4184" s="29">
        <f>IF($L4183 = 23,[24]Sheet1!K268,0)</f>
        <v>0</v>
      </c>
      <c r="P4184" s="29">
        <f>IF($L4183 = 23,[24]Sheet1!L268,0)</f>
        <v>0</v>
      </c>
      <c r="Q4184" s="29">
        <f>IF($L4183 = 23,[24]Sheet1!M268,0)</f>
        <v>0</v>
      </c>
      <c r="R4184" s="29">
        <f>IF($L4183 = 23,[24]Sheet1!N268,0)</f>
        <v>0</v>
      </c>
      <c r="Z4184"/>
    </row>
    <row r="4185" spans="1:26">
      <c r="A4185" s="18" t="str">
        <f t="array" ref="A4185">IF(ROW(B4185)-6&lt;A$1,VLOOKUP(LOOKUP("zzzz",CHOOSE({1,2},"",INDEX([1]Sheet1!$P$1:$P$65000,SMALL(IF([1]Sheet1!P$1:P$65000&lt;&gt;"",ROW([1]Sheet1!P$1:P$65000)),ROWS(D$5:D4185))))),[1]Sheet1!$C$5:$D$65000,2,FALSE),IF(L4185&gt;$A$1,"",IF(A4184="","Figure "&amp;L4185,IFERROR(VLOOKUP(A4184,[1]Sheet1!$D$5:$Q$65000,14,FALSE),IFERROR(VLOOKUP(A4184,[1]Sheet1!$A$5:$D$65000,4,FALSE),"Figure " &amp; L4185)))))</f>
        <v/>
      </c>
      <c r="B4185" s="19" t="str">
        <f>IFERROR(IF($A4185="","",VLOOKUP($A4185,[1]Sheet1!$D$5:$R$65000,15,FALSE)),"")</f>
        <v/>
      </c>
      <c r="C4185" s="20" t="str">
        <f>IFERROR(IF(A4185="","",VLOOKUP($A4185,[1]Sheet1!$D$5:$N$65000,3,FALSE)),"")</f>
        <v/>
      </c>
      <c r="D4185" s="20" t="str">
        <f>IFERROR(IF($A4185="","",VLOOKUP($A4185,[1]Sheet1!$D$5:$N$65000,4,FALSE)),"")</f>
        <v/>
      </c>
      <c r="E4185" s="20" t="str">
        <f>IFERROR(IF($A4185="","",VLOOKUP($A4185,[1]Sheet1!$D$5:$N$65000,5,FALSE)),"")</f>
        <v/>
      </c>
      <c r="F4185" s="20" t="str">
        <f>IFERROR(IF($A4185="","",VLOOKUP($A4185,[1]Sheet1!$D$5:$N$65000,6,FALSE)),"")</f>
        <v/>
      </c>
      <c r="G4185" s="20" t="str">
        <f>IFERROR(IF($A4185="","",VLOOKUP($A4185,[1]Sheet1!$D$5:$N$65000,7,FALSE)),"")</f>
        <v/>
      </c>
      <c r="H4185" s="20" t="str">
        <f>IFERROR(IF($A4185="","",VLOOKUP($A4185,[1]Sheet1!$D$5:$N$65000,8,FALSE)),"")</f>
        <v/>
      </c>
      <c r="I4185" s="20" t="str">
        <f>IFERROR(IF($A4185="","",VLOOKUP($A4185,[1]Sheet1!$D$5:$N$65000,9,FALSE)),"")</f>
        <v/>
      </c>
      <c r="J4185" s="20" t="str">
        <f>IFERROR(IF($A4185="","",VLOOKUP($A4185,[1]Sheet1!$D$5:$N$65000,10,FALSE)),"")</f>
        <v/>
      </c>
      <c r="K4185" s="20" t="str">
        <f>IFERROR(IF($A4185="","",VLOOKUP($A4185,[1]Sheet1!$D$5:$N$65000,11,FALSE)),"")</f>
        <v/>
      </c>
      <c r="L4185" s="3">
        <f t="shared" si="132"/>
        <v>4181</v>
      </c>
      <c r="M4185" s="21" t="str">
        <f t="shared" si="133"/>
        <v/>
      </c>
      <c r="N4185" s="29">
        <f>IF($L4184 = 23,[24]Sheet1!J269,0)</f>
        <v>0</v>
      </c>
      <c r="O4185" s="29">
        <f>IF($L4184 = 23,[24]Sheet1!K269,0)</f>
        <v>0</v>
      </c>
      <c r="P4185" s="29">
        <f>IF($L4184 = 23,[24]Sheet1!L269,0)</f>
        <v>0</v>
      </c>
      <c r="Q4185" s="29">
        <f>IF($L4184 = 23,[24]Sheet1!M269,0)</f>
        <v>0</v>
      </c>
      <c r="R4185" s="29">
        <f>IF($L4184 = 23,[24]Sheet1!N269,0)</f>
        <v>0</v>
      </c>
      <c r="Z4185"/>
    </row>
    <row r="4186" spans="1:26">
      <c r="A4186" s="18" t="str">
        <f t="array" ref="A4186">IF(ROW(B4186)-6&lt;A$1,VLOOKUP(LOOKUP("zzzz",CHOOSE({1,2},"",INDEX([1]Sheet1!$P$1:$P$65000,SMALL(IF([1]Sheet1!P$1:P$65000&lt;&gt;"",ROW([1]Sheet1!P$1:P$65000)),ROWS(D$5:D4186))))),[1]Sheet1!$C$5:$D$65000,2,FALSE),IF(L4186&gt;$A$1,"",IF(A4185="","Figure "&amp;L4186,IFERROR(VLOOKUP(A4185,[1]Sheet1!$D$5:$Q$65000,14,FALSE),IFERROR(VLOOKUP(A4185,[1]Sheet1!$A$5:$D$65000,4,FALSE),"Figure " &amp; L4186)))))</f>
        <v/>
      </c>
      <c r="B4186" s="19" t="str">
        <f>IFERROR(IF($A4186="","",VLOOKUP($A4186,[1]Sheet1!$D$5:$R$65000,15,FALSE)),"")</f>
        <v/>
      </c>
      <c r="C4186" s="20" t="str">
        <f>IFERROR(IF(A4186="","",VLOOKUP($A4186,[1]Sheet1!$D$5:$N$65000,3,FALSE)),"")</f>
        <v/>
      </c>
      <c r="D4186" s="20" t="str">
        <f>IFERROR(IF($A4186="","",VLOOKUP($A4186,[1]Sheet1!$D$5:$N$65000,4,FALSE)),"")</f>
        <v/>
      </c>
      <c r="E4186" s="20" t="str">
        <f>IFERROR(IF($A4186="","",VLOOKUP($A4186,[1]Sheet1!$D$5:$N$65000,5,FALSE)),"")</f>
        <v/>
      </c>
      <c r="F4186" s="20" t="str">
        <f>IFERROR(IF($A4186="","",VLOOKUP($A4186,[1]Sheet1!$D$5:$N$65000,6,FALSE)),"")</f>
        <v/>
      </c>
      <c r="G4186" s="20" t="str">
        <f>IFERROR(IF($A4186="","",VLOOKUP($A4186,[1]Sheet1!$D$5:$N$65000,7,FALSE)),"")</f>
        <v/>
      </c>
      <c r="H4186" s="20" t="str">
        <f>IFERROR(IF($A4186="","",VLOOKUP($A4186,[1]Sheet1!$D$5:$N$65000,8,FALSE)),"")</f>
        <v/>
      </c>
      <c r="I4186" s="20" t="str">
        <f>IFERROR(IF($A4186="","",VLOOKUP($A4186,[1]Sheet1!$D$5:$N$65000,9,FALSE)),"")</f>
        <v/>
      </c>
      <c r="J4186" s="20" t="str">
        <f>IFERROR(IF($A4186="","",VLOOKUP($A4186,[1]Sheet1!$D$5:$N$65000,10,FALSE)),"")</f>
        <v/>
      </c>
      <c r="K4186" s="20" t="str">
        <f>IFERROR(IF($A4186="","",VLOOKUP($A4186,[1]Sheet1!$D$5:$N$65000,11,FALSE)),"")</f>
        <v/>
      </c>
      <c r="L4186" s="3">
        <f t="shared" si="132"/>
        <v>4182</v>
      </c>
      <c r="M4186" s="21" t="str">
        <f t="shared" si="133"/>
        <v/>
      </c>
      <c r="N4186" s="29">
        <f>IF($L4185 = 23,[24]Sheet1!J270,0)</f>
        <v>0</v>
      </c>
      <c r="O4186" s="29">
        <f>IF($L4185 = 23,[24]Sheet1!K270,0)</f>
        <v>0</v>
      </c>
      <c r="P4186" s="29">
        <f>IF($L4185 = 23,[24]Sheet1!L270,0)</f>
        <v>0</v>
      </c>
      <c r="Q4186" s="29">
        <f>IF($L4185 = 23,[24]Sheet1!M270,0)</f>
        <v>0</v>
      </c>
      <c r="R4186" s="29">
        <f>IF($L4185 = 23,[24]Sheet1!N270,0)</f>
        <v>0</v>
      </c>
      <c r="Z4186"/>
    </row>
    <row r="4187" spans="1:26">
      <c r="A4187" s="18" t="str">
        <f t="array" ref="A4187">IF(ROW(B4187)-6&lt;A$1,VLOOKUP(LOOKUP("zzzz",CHOOSE({1,2},"",INDEX([1]Sheet1!$P$1:$P$65000,SMALL(IF([1]Sheet1!P$1:P$65000&lt;&gt;"",ROW([1]Sheet1!P$1:P$65000)),ROWS(D$5:D4187))))),[1]Sheet1!$C$5:$D$65000,2,FALSE),IF(L4187&gt;$A$1,"",IF(A4186="","Figure "&amp;L4187,IFERROR(VLOOKUP(A4186,[1]Sheet1!$D$5:$Q$65000,14,FALSE),IFERROR(VLOOKUP(A4186,[1]Sheet1!$A$5:$D$65000,4,FALSE),"Figure " &amp; L4187)))))</f>
        <v/>
      </c>
      <c r="B4187" s="19" t="str">
        <f>IFERROR(IF($A4187="","",VLOOKUP($A4187,[1]Sheet1!$D$5:$R$65000,15,FALSE)),"")</f>
        <v/>
      </c>
      <c r="C4187" s="20" t="str">
        <f>IFERROR(IF(A4187="","",VLOOKUP($A4187,[1]Sheet1!$D$5:$N$65000,3,FALSE)),"")</f>
        <v/>
      </c>
      <c r="D4187" s="20" t="str">
        <f>IFERROR(IF($A4187="","",VLOOKUP($A4187,[1]Sheet1!$D$5:$N$65000,4,FALSE)),"")</f>
        <v/>
      </c>
      <c r="E4187" s="20" t="str">
        <f>IFERROR(IF($A4187="","",VLOOKUP($A4187,[1]Sheet1!$D$5:$N$65000,5,FALSE)),"")</f>
        <v/>
      </c>
      <c r="F4187" s="20" t="str">
        <f>IFERROR(IF($A4187="","",VLOOKUP($A4187,[1]Sheet1!$D$5:$N$65000,6,FALSE)),"")</f>
        <v/>
      </c>
      <c r="G4187" s="20" t="str">
        <f>IFERROR(IF($A4187="","",VLOOKUP($A4187,[1]Sheet1!$D$5:$N$65000,7,FALSE)),"")</f>
        <v/>
      </c>
      <c r="H4187" s="20" t="str">
        <f>IFERROR(IF($A4187="","",VLOOKUP($A4187,[1]Sheet1!$D$5:$N$65000,8,FALSE)),"")</f>
        <v/>
      </c>
      <c r="I4187" s="20" t="str">
        <f>IFERROR(IF($A4187="","",VLOOKUP($A4187,[1]Sheet1!$D$5:$N$65000,9,FALSE)),"")</f>
        <v/>
      </c>
      <c r="J4187" s="20" t="str">
        <f>IFERROR(IF($A4187="","",VLOOKUP($A4187,[1]Sheet1!$D$5:$N$65000,10,FALSE)),"")</f>
        <v/>
      </c>
      <c r="K4187" s="20" t="str">
        <f>IFERROR(IF($A4187="","",VLOOKUP($A4187,[1]Sheet1!$D$5:$N$65000,11,FALSE)),"")</f>
        <v/>
      </c>
      <c r="L4187" s="3">
        <f t="shared" si="132"/>
        <v>4183</v>
      </c>
      <c r="M4187" s="21" t="str">
        <f t="shared" si="133"/>
        <v/>
      </c>
      <c r="N4187" s="29">
        <f>IF($L4186 = 23,[24]Sheet1!J271,0)</f>
        <v>0</v>
      </c>
      <c r="O4187" s="29">
        <f>IF($L4186 = 23,[24]Sheet1!K271,0)</f>
        <v>0</v>
      </c>
      <c r="P4187" s="29">
        <f>IF($L4186 = 23,[24]Sheet1!L271,0)</f>
        <v>0</v>
      </c>
      <c r="Q4187" s="29">
        <f>IF($L4186 = 23,[24]Sheet1!M271,0)</f>
        <v>0</v>
      </c>
      <c r="R4187" s="29">
        <f>IF($L4186 = 23,[24]Sheet1!N271,0)</f>
        <v>0</v>
      </c>
      <c r="Z4187"/>
    </row>
    <row r="4188" spans="1:26">
      <c r="A4188" s="18" t="str">
        <f t="array" ref="A4188">IF(ROW(B4188)-6&lt;A$1,VLOOKUP(LOOKUP("zzzz",CHOOSE({1,2},"",INDEX([1]Sheet1!$P$1:$P$65000,SMALL(IF([1]Sheet1!P$1:P$65000&lt;&gt;"",ROW([1]Sheet1!P$1:P$65000)),ROWS(D$5:D4188))))),[1]Sheet1!$C$5:$D$65000,2,FALSE),IF(L4188&gt;$A$1,"",IF(A4187="","Figure "&amp;L4188,IFERROR(VLOOKUP(A4187,[1]Sheet1!$D$5:$Q$65000,14,FALSE),IFERROR(VLOOKUP(A4187,[1]Sheet1!$A$5:$D$65000,4,FALSE),"Figure " &amp; L4188)))))</f>
        <v/>
      </c>
      <c r="B4188" s="19" t="str">
        <f>IFERROR(IF($A4188="","",VLOOKUP($A4188,[1]Sheet1!$D$5:$R$65000,15,FALSE)),"")</f>
        <v/>
      </c>
      <c r="C4188" s="20" t="str">
        <f>IFERROR(IF(A4188="","",VLOOKUP($A4188,[1]Sheet1!$D$5:$N$65000,3,FALSE)),"")</f>
        <v/>
      </c>
      <c r="D4188" s="20" t="str">
        <f>IFERROR(IF($A4188="","",VLOOKUP($A4188,[1]Sheet1!$D$5:$N$65000,4,FALSE)),"")</f>
        <v/>
      </c>
      <c r="E4188" s="20" t="str">
        <f>IFERROR(IF($A4188="","",VLOOKUP($A4188,[1]Sheet1!$D$5:$N$65000,5,FALSE)),"")</f>
        <v/>
      </c>
      <c r="F4188" s="20" t="str">
        <f>IFERROR(IF($A4188="","",VLOOKUP($A4188,[1]Sheet1!$D$5:$N$65000,6,FALSE)),"")</f>
        <v/>
      </c>
      <c r="G4188" s="20" t="str">
        <f>IFERROR(IF($A4188="","",VLOOKUP($A4188,[1]Sheet1!$D$5:$N$65000,7,FALSE)),"")</f>
        <v/>
      </c>
      <c r="H4188" s="20" t="str">
        <f>IFERROR(IF($A4188="","",VLOOKUP($A4188,[1]Sheet1!$D$5:$N$65000,8,FALSE)),"")</f>
        <v/>
      </c>
      <c r="I4188" s="20" t="str">
        <f>IFERROR(IF($A4188="","",VLOOKUP($A4188,[1]Sheet1!$D$5:$N$65000,9,FALSE)),"")</f>
        <v/>
      </c>
      <c r="J4188" s="20" t="str">
        <f>IFERROR(IF($A4188="","",VLOOKUP($A4188,[1]Sheet1!$D$5:$N$65000,10,FALSE)),"")</f>
        <v/>
      </c>
      <c r="K4188" s="20" t="str">
        <f>IFERROR(IF($A4188="","",VLOOKUP($A4188,[1]Sheet1!$D$5:$N$65000,11,FALSE)),"")</f>
        <v/>
      </c>
      <c r="L4188" s="3">
        <f t="shared" si="132"/>
        <v>4184</v>
      </c>
      <c r="M4188" s="21" t="str">
        <f t="shared" si="133"/>
        <v/>
      </c>
      <c r="N4188" s="29">
        <f>IF($L4187 = 23,[24]Sheet1!J272,0)</f>
        <v>0</v>
      </c>
      <c r="O4188" s="29">
        <f>IF($L4187 = 23,[24]Sheet1!K272,0)</f>
        <v>0</v>
      </c>
      <c r="P4188" s="29">
        <f>IF($L4187 = 23,[24]Sheet1!L272,0)</f>
        <v>0</v>
      </c>
      <c r="Q4188" s="29">
        <f>IF($L4187 = 23,[24]Sheet1!M272,0)</f>
        <v>0</v>
      </c>
      <c r="R4188" s="29">
        <f>IF($L4187 = 23,[24]Sheet1!N272,0)</f>
        <v>0</v>
      </c>
      <c r="Z4188"/>
    </row>
    <row r="4189" spans="1:26">
      <c r="A4189" s="18" t="str">
        <f t="array" ref="A4189">IF(ROW(B4189)-6&lt;A$1,VLOOKUP(LOOKUP("zzzz",CHOOSE({1,2},"",INDEX([1]Sheet1!$P$1:$P$65000,SMALL(IF([1]Sheet1!P$1:P$65000&lt;&gt;"",ROW([1]Sheet1!P$1:P$65000)),ROWS(D$5:D4189))))),[1]Sheet1!$C$5:$D$65000,2,FALSE),IF(L4189&gt;$A$1,"",IF(A4188="","Figure "&amp;L4189,IFERROR(VLOOKUP(A4188,[1]Sheet1!$D$5:$Q$65000,14,FALSE),IFERROR(VLOOKUP(A4188,[1]Sheet1!$A$5:$D$65000,4,FALSE),"Figure " &amp; L4189)))))</f>
        <v/>
      </c>
      <c r="B4189" s="19" t="str">
        <f>IFERROR(IF($A4189="","",VLOOKUP($A4189,[1]Sheet1!$D$5:$R$65000,15,FALSE)),"")</f>
        <v/>
      </c>
      <c r="C4189" s="20" t="str">
        <f>IFERROR(IF(A4189="","",VLOOKUP($A4189,[1]Sheet1!$D$5:$N$65000,3,FALSE)),"")</f>
        <v/>
      </c>
      <c r="D4189" s="20" t="str">
        <f>IFERROR(IF($A4189="","",VLOOKUP($A4189,[1]Sheet1!$D$5:$N$65000,4,FALSE)),"")</f>
        <v/>
      </c>
      <c r="E4189" s="20" t="str">
        <f>IFERROR(IF($A4189="","",VLOOKUP($A4189,[1]Sheet1!$D$5:$N$65000,5,FALSE)),"")</f>
        <v/>
      </c>
      <c r="F4189" s="20" t="str">
        <f>IFERROR(IF($A4189="","",VLOOKUP($A4189,[1]Sheet1!$D$5:$N$65000,6,FALSE)),"")</f>
        <v/>
      </c>
      <c r="G4189" s="20" t="str">
        <f>IFERROR(IF($A4189="","",VLOOKUP($A4189,[1]Sheet1!$D$5:$N$65000,7,FALSE)),"")</f>
        <v/>
      </c>
      <c r="H4189" s="20" t="str">
        <f>IFERROR(IF($A4189="","",VLOOKUP($A4189,[1]Sheet1!$D$5:$N$65000,8,FALSE)),"")</f>
        <v/>
      </c>
      <c r="I4189" s="20" t="str">
        <f>IFERROR(IF($A4189="","",VLOOKUP($A4189,[1]Sheet1!$D$5:$N$65000,9,FALSE)),"")</f>
        <v/>
      </c>
      <c r="J4189" s="20" t="str">
        <f>IFERROR(IF($A4189="","",VLOOKUP($A4189,[1]Sheet1!$D$5:$N$65000,10,FALSE)),"")</f>
        <v/>
      </c>
      <c r="K4189" s="20" t="str">
        <f>IFERROR(IF($A4189="","",VLOOKUP($A4189,[1]Sheet1!$D$5:$N$65000,11,FALSE)),"")</f>
        <v/>
      </c>
      <c r="L4189" s="3">
        <f t="shared" si="132"/>
        <v>4185</v>
      </c>
      <c r="M4189" s="21" t="str">
        <f t="shared" si="133"/>
        <v/>
      </c>
      <c r="N4189" s="29">
        <f>IF($L4188 = 23,[24]Sheet1!J273,0)</f>
        <v>0</v>
      </c>
      <c r="O4189" s="29">
        <f>IF($L4188 = 23,[24]Sheet1!K273,0)</f>
        <v>0</v>
      </c>
      <c r="P4189" s="29">
        <f>IF($L4188 = 23,[24]Sheet1!L273,0)</f>
        <v>0</v>
      </c>
      <c r="Q4189" s="29">
        <f>IF($L4188 = 23,[24]Sheet1!M273,0)</f>
        <v>0</v>
      </c>
      <c r="R4189" s="29">
        <f>IF($L4188 = 23,[24]Sheet1!N273,0)</f>
        <v>0</v>
      </c>
      <c r="Z4189"/>
    </row>
    <row r="4190" spans="1:26">
      <c r="A4190" s="18" t="str">
        <f t="array" ref="A4190">IF(ROW(B4190)-6&lt;A$1,VLOOKUP(LOOKUP("zzzz",CHOOSE({1,2},"",INDEX([1]Sheet1!$P$1:$P$65000,SMALL(IF([1]Sheet1!P$1:P$65000&lt;&gt;"",ROW([1]Sheet1!P$1:P$65000)),ROWS(D$5:D4190))))),[1]Sheet1!$C$5:$D$65000,2,FALSE),IF(L4190&gt;$A$1,"",IF(A4189="","Figure "&amp;L4190,IFERROR(VLOOKUP(A4189,[1]Sheet1!$D$5:$Q$65000,14,FALSE),IFERROR(VLOOKUP(A4189,[1]Sheet1!$A$5:$D$65000,4,FALSE),"Figure " &amp; L4190)))))</f>
        <v/>
      </c>
      <c r="B4190" s="19" t="str">
        <f>IFERROR(IF($A4190="","",VLOOKUP($A4190,[1]Sheet1!$D$5:$R$65000,15,FALSE)),"")</f>
        <v/>
      </c>
      <c r="C4190" s="20" t="str">
        <f>IFERROR(IF(A4190="","",VLOOKUP($A4190,[1]Sheet1!$D$5:$N$65000,3,FALSE)),"")</f>
        <v/>
      </c>
      <c r="D4190" s="20" t="str">
        <f>IFERROR(IF($A4190="","",VLOOKUP($A4190,[1]Sheet1!$D$5:$N$65000,4,FALSE)),"")</f>
        <v/>
      </c>
      <c r="E4190" s="20" t="str">
        <f>IFERROR(IF($A4190="","",VLOOKUP($A4190,[1]Sheet1!$D$5:$N$65000,5,FALSE)),"")</f>
        <v/>
      </c>
      <c r="F4190" s="20" t="str">
        <f>IFERROR(IF($A4190="","",VLOOKUP($A4190,[1]Sheet1!$D$5:$N$65000,6,FALSE)),"")</f>
        <v/>
      </c>
      <c r="G4190" s="20" t="str">
        <f>IFERROR(IF($A4190="","",VLOOKUP($A4190,[1]Sheet1!$D$5:$N$65000,7,FALSE)),"")</f>
        <v/>
      </c>
      <c r="H4190" s="20" t="str">
        <f>IFERROR(IF($A4190="","",VLOOKUP($A4190,[1]Sheet1!$D$5:$N$65000,8,FALSE)),"")</f>
        <v/>
      </c>
      <c r="I4190" s="20" t="str">
        <f>IFERROR(IF($A4190="","",VLOOKUP($A4190,[1]Sheet1!$D$5:$N$65000,9,FALSE)),"")</f>
        <v/>
      </c>
      <c r="J4190" s="20" t="str">
        <f>IFERROR(IF($A4190="","",VLOOKUP($A4190,[1]Sheet1!$D$5:$N$65000,10,FALSE)),"")</f>
        <v/>
      </c>
      <c r="K4190" s="20" t="str">
        <f>IFERROR(IF($A4190="","",VLOOKUP($A4190,[1]Sheet1!$D$5:$N$65000,11,FALSE)),"")</f>
        <v/>
      </c>
      <c r="L4190" s="3">
        <f t="shared" si="132"/>
        <v>4186</v>
      </c>
      <c r="M4190" s="21" t="str">
        <f t="shared" si="133"/>
        <v/>
      </c>
      <c r="N4190" s="29">
        <f>IF($L4189 = 23,[24]Sheet1!J274,0)</f>
        <v>0</v>
      </c>
      <c r="O4190" s="29">
        <f>IF($L4189 = 23,[24]Sheet1!K274,0)</f>
        <v>0</v>
      </c>
      <c r="P4190" s="29">
        <f>IF($L4189 = 23,[24]Sheet1!L274,0)</f>
        <v>0</v>
      </c>
      <c r="Q4190" s="29">
        <f>IF($L4189 = 23,[24]Sheet1!M274,0)</f>
        <v>0</v>
      </c>
      <c r="R4190" s="29">
        <f>IF($L4189 = 23,[24]Sheet1!N274,0)</f>
        <v>0</v>
      </c>
      <c r="Z4190"/>
    </row>
    <row r="4191" spans="1:26">
      <c r="A4191" s="18" t="str">
        <f t="array" ref="A4191">IF(ROW(B4191)-6&lt;A$1,VLOOKUP(LOOKUP("zzzz",CHOOSE({1,2},"",INDEX([1]Sheet1!$P$1:$P$65000,SMALL(IF([1]Sheet1!P$1:P$65000&lt;&gt;"",ROW([1]Sheet1!P$1:P$65000)),ROWS(D$5:D4191))))),[1]Sheet1!$C$5:$D$65000,2,FALSE),IF(L4191&gt;$A$1,"",IF(A4190="","Figure "&amp;L4191,IFERROR(VLOOKUP(A4190,[1]Sheet1!$D$5:$Q$65000,14,FALSE),IFERROR(VLOOKUP(A4190,[1]Sheet1!$A$5:$D$65000,4,FALSE),"Figure " &amp; L4191)))))</f>
        <v/>
      </c>
      <c r="B4191" s="19" t="str">
        <f>IFERROR(IF($A4191="","",VLOOKUP($A4191,[1]Sheet1!$D$5:$R$65000,15,FALSE)),"")</f>
        <v/>
      </c>
      <c r="C4191" s="20" t="str">
        <f>IFERROR(IF(A4191="","",VLOOKUP($A4191,[1]Sheet1!$D$5:$N$65000,3,FALSE)),"")</f>
        <v/>
      </c>
      <c r="D4191" s="20" t="str">
        <f>IFERROR(IF($A4191="","",VLOOKUP($A4191,[1]Sheet1!$D$5:$N$65000,4,FALSE)),"")</f>
        <v/>
      </c>
      <c r="E4191" s="20" t="str">
        <f>IFERROR(IF($A4191="","",VLOOKUP($A4191,[1]Sheet1!$D$5:$N$65000,5,FALSE)),"")</f>
        <v/>
      </c>
      <c r="F4191" s="20" t="str">
        <f>IFERROR(IF($A4191="","",VLOOKUP($A4191,[1]Sheet1!$D$5:$N$65000,6,FALSE)),"")</f>
        <v/>
      </c>
      <c r="G4191" s="20" t="str">
        <f>IFERROR(IF($A4191="","",VLOOKUP($A4191,[1]Sheet1!$D$5:$N$65000,7,FALSE)),"")</f>
        <v/>
      </c>
      <c r="H4191" s="20" t="str">
        <f>IFERROR(IF($A4191="","",VLOOKUP($A4191,[1]Sheet1!$D$5:$N$65000,8,FALSE)),"")</f>
        <v/>
      </c>
      <c r="I4191" s="20" t="str">
        <f>IFERROR(IF($A4191="","",VLOOKUP($A4191,[1]Sheet1!$D$5:$N$65000,9,FALSE)),"")</f>
        <v/>
      </c>
      <c r="J4191" s="20" t="str">
        <f>IFERROR(IF($A4191="","",VLOOKUP($A4191,[1]Sheet1!$D$5:$N$65000,10,FALSE)),"")</f>
        <v/>
      </c>
      <c r="K4191" s="20" t="str">
        <f>IFERROR(IF($A4191="","",VLOOKUP($A4191,[1]Sheet1!$D$5:$N$65000,11,FALSE)),"")</f>
        <v/>
      </c>
      <c r="L4191" s="3">
        <f t="shared" si="132"/>
        <v>4187</v>
      </c>
      <c r="M4191" s="21" t="str">
        <f t="shared" si="133"/>
        <v/>
      </c>
      <c r="N4191" s="29">
        <f>IF($L4190 = 23,[24]Sheet1!J275,0)</f>
        <v>0</v>
      </c>
      <c r="O4191" s="29">
        <f>IF($L4190 = 23,[24]Sheet1!K275,0)</f>
        <v>0</v>
      </c>
      <c r="P4191" s="29">
        <f>IF($L4190 = 23,[24]Sheet1!L275,0)</f>
        <v>0</v>
      </c>
      <c r="Q4191" s="29">
        <f>IF($L4190 = 23,[24]Sheet1!M275,0)</f>
        <v>0</v>
      </c>
      <c r="R4191" s="29">
        <f>IF($L4190 = 23,[24]Sheet1!N275,0)</f>
        <v>0</v>
      </c>
      <c r="Z4191"/>
    </row>
    <row r="4192" spans="1:26">
      <c r="A4192" s="18" t="str">
        <f t="array" ref="A4192">IF(ROW(B4192)-6&lt;A$1,VLOOKUP(LOOKUP("zzzz",CHOOSE({1,2},"",INDEX([1]Sheet1!$P$1:$P$65000,SMALL(IF([1]Sheet1!P$1:P$65000&lt;&gt;"",ROW([1]Sheet1!P$1:P$65000)),ROWS(D$5:D4192))))),[1]Sheet1!$C$5:$D$65000,2,FALSE),IF(L4192&gt;$A$1,"",IF(A4191="","Figure "&amp;L4192,IFERROR(VLOOKUP(A4191,[1]Sheet1!$D$5:$Q$65000,14,FALSE),IFERROR(VLOOKUP(A4191,[1]Sheet1!$A$5:$D$65000,4,FALSE),"Figure " &amp; L4192)))))</f>
        <v/>
      </c>
      <c r="B4192" s="19" t="str">
        <f>IFERROR(IF($A4192="","",VLOOKUP($A4192,[1]Sheet1!$D$5:$R$65000,15,FALSE)),"")</f>
        <v/>
      </c>
      <c r="C4192" s="20" t="str">
        <f>IFERROR(IF(A4192="","",VLOOKUP($A4192,[1]Sheet1!$D$5:$N$65000,3,FALSE)),"")</f>
        <v/>
      </c>
      <c r="D4192" s="20" t="str">
        <f>IFERROR(IF($A4192="","",VLOOKUP($A4192,[1]Sheet1!$D$5:$N$65000,4,FALSE)),"")</f>
        <v/>
      </c>
      <c r="E4192" s="20" t="str">
        <f>IFERROR(IF($A4192="","",VLOOKUP($A4192,[1]Sheet1!$D$5:$N$65000,5,FALSE)),"")</f>
        <v/>
      </c>
      <c r="F4192" s="20" t="str">
        <f>IFERROR(IF($A4192="","",VLOOKUP($A4192,[1]Sheet1!$D$5:$N$65000,6,FALSE)),"")</f>
        <v/>
      </c>
      <c r="G4192" s="20" t="str">
        <f>IFERROR(IF($A4192="","",VLOOKUP($A4192,[1]Sheet1!$D$5:$N$65000,7,FALSE)),"")</f>
        <v/>
      </c>
      <c r="H4192" s="20" t="str">
        <f>IFERROR(IF($A4192="","",VLOOKUP($A4192,[1]Sheet1!$D$5:$N$65000,8,FALSE)),"")</f>
        <v/>
      </c>
      <c r="I4192" s="20" t="str">
        <f>IFERROR(IF($A4192="","",VLOOKUP($A4192,[1]Sheet1!$D$5:$N$65000,9,FALSE)),"")</f>
        <v/>
      </c>
      <c r="J4192" s="20" t="str">
        <f>IFERROR(IF($A4192="","",VLOOKUP($A4192,[1]Sheet1!$D$5:$N$65000,10,FALSE)),"")</f>
        <v/>
      </c>
      <c r="K4192" s="20" t="str">
        <f>IFERROR(IF($A4192="","",VLOOKUP($A4192,[1]Sheet1!$D$5:$N$65000,11,FALSE)),"")</f>
        <v/>
      </c>
      <c r="L4192" s="3">
        <f t="shared" si="132"/>
        <v>4188</v>
      </c>
      <c r="M4192" s="21" t="str">
        <f t="shared" si="133"/>
        <v/>
      </c>
      <c r="N4192" s="29">
        <f>IF($L4191 = 23,[24]Sheet1!J276,0)</f>
        <v>0</v>
      </c>
      <c r="O4192" s="29">
        <f>IF($L4191 = 23,[24]Sheet1!K276,0)</f>
        <v>0</v>
      </c>
      <c r="P4192" s="29">
        <f>IF($L4191 = 23,[24]Sheet1!L276,0)</f>
        <v>0</v>
      </c>
      <c r="Q4192" s="29">
        <f>IF($L4191 = 23,[24]Sheet1!M276,0)</f>
        <v>0</v>
      </c>
      <c r="R4192" s="29">
        <f>IF($L4191 = 23,[24]Sheet1!N276,0)</f>
        <v>0</v>
      </c>
      <c r="Z4192"/>
    </row>
    <row r="4193" spans="1:26">
      <c r="A4193" s="18" t="str">
        <f t="array" ref="A4193">IF(ROW(B4193)-6&lt;A$1,VLOOKUP(LOOKUP("zzzz",CHOOSE({1,2},"",INDEX([1]Sheet1!$P$1:$P$65000,SMALL(IF([1]Sheet1!P$1:P$65000&lt;&gt;"",ROW([1]Sheet1!P$1:P$65000)),ROWS(D$5:D4193))))),[1]Sheet1!$C$5:$D$65000,2,FALSE),IF(L4193&gt;$A$1,"",IF(A4192="","Figure "&amp;L4193,IFERROR(VLOOKUP(A4192,[1]Sheet1!$D$5:$Q$65000,14,FALSE),IFERROR(VLOOKUP(A4192,[1]Sheet1!$A$5:$D$65000,4,FALSE),"Figure " &amp; L4193)))))</f>
        <v/>
      </c>
      <c r="B4193" s="19" t="str">
        <f>IFERROR(IF($A4193="","",VLOOKUP($A4193,[1]Sheet1!$D$5:$R$65000,15,FALSE)),"")</f>
        <v/>
      </c>
      <c r="C4193" s="20" t="str">
        <f>IFERROR(IF(A4193="","",VLOOKUP($A4193,[1]Sheet1!$D$5:$N$65000,3,FALSE)),"")</f>
        <v/>
      </c>
      <c r="D4193" s="20" t="str">
        <f>IFERROR(IF($A4193="","",VLOOKUP($A4193,[1]Sheet1!$D$5:$N$65000,4,FALSE)),"")</f>
        <v/>
      </c>
      <c r="E4193" s="20" t="str">
        <f>IFERROR(IF($A4193="","",VLOOKUP($A4193,[1]Sheet1!$D$5:$N$65000,5,FALSE)),"")</f>
        <v/>
      </c>
      <c r="F4193" s="20" t="str">
        <f>IFERROR(IF($A4193="","",VLOOKUP($A4193,[1]Sheet1!$D$5:$N$65000,6,FALSE)),"")</f>
        <v/>
      </c>
      <c r="G4193" s="20" t="str">
        <f>IFERROR(IF($A4193="","",VLOOKUP($A4193,[1]Sheet1!$D$5:$N$65000,7,FALSE)),"")</f>
        <v/>
      </c>
      <c r="H4193" s="20" t="str">
        <f>IFERROR(IF($A4193="","",VLOOKUP($A4193,[1]Sheet1!$D$5:$N$65000,8,FALSE)),"")</f>
        <v/>
      </c>
      <c r="I4193" s="20" t="str">
        <f>IFERROR(IF($A4193="","",VLOOKUP($A4193,[1]Sheet1!$D$5:$N$65000,9,FALSE)),"")</f>
        <v/>
      </c>
      <c r="J4193" s="20" t="str">
        <f>IFERROR(IF($A4193="","",VLOOKUP($A4193,[1]Sheet1!$D$5:$N$65000,10,FALSE)),"")</f>
        <v/>
      </c>
      <c r="K4193" s="20" t="str">
        <f>IFERROR(IF($A4193="","",VLOOKUP($A4193,[1]Sheet1!$D$5:$N$65000,11,FALSE)),"")</f>
        <v/>
      </c>
      <c r="L4193" s="3">
        <f t="shared" si="132"/>
        <v>4189</v>
      </c>
      <c r="M4193" s="21" t="str">
        <f t="shared" si="133"/>
        <v/>
      </c>
      <c r="N4193" s="29">
        <f>IF($L4192 = 23,[24]Sheet1!J277,0)</f>
        <v>0</v>
      </c>
      <c r="O4193" s="29">
        <f>IF($L4192 = 23,[24]Sheet1!K277,0)</f>
        <v>0</v>
      </c>
      <c r="P4193" s="29">
        <f>IF($L4192 = 23,[24]Sheet1!L277,0)</f>
        <v>0</v>
      </c>
      <c r="Q4193" s="29">
        <f>IF($L4192 = 23,[24]Sheet1!M277,0)</f>
        <v>0</v>
      </c>
      <c r="R4193" s="29">
        <f>IF($L4192 = 23,[24]Sheet1!N277,0)</f>
        <v>0</v>
      </c>
      <c r="Z4193"/>
    </row>
    <row r="4194" spans="1:26">
      <c r="A4194" s="18" t="str">
        <f t="array" ref="A4194">IF(ROW(B4194)-6&lt;A$1,VLOOKUP(LOOKUP("zzzz",CHOOSE({1,2},"",INDEX([1]Sheet1!$P$1:$P$65000,SMALL(IF([1]Sheet1!P$1:P$65000&lt;&gt;"",ROW([1]Sheet1!P$1:P$65000)),ROWS(D$5:D4194))))),[1]Sheet1!$C$5:$D$65000,2,FALSE),IF(L4194&gt;$A$1,"",IF(A4193="","Figure "&amp;L4194,IFERROR(VLOOKUP(A4193,[1]Sheet1!$D$5:$Q$65000,14,FALSE),IFERROR(VLOOKUP(A4193,[1]Sheet1!$A$5:$D$65000,4,FALSE),"Figure " &amp; L4194)))))</f>
        <v/>
      </c>
      <c r="B4194" s="19" t="str">
        <f>IFERROR(IF($A4194="","",VLOOKUP($A4194,[1]Sheet1!$D$5:$R$65000,15,FALSE)),"")</f>
        <v/>
      </c>
      <c r="C4194" s="20" t="str">
        <f>IFERROR(IF(A4194="","",VLOOKUP($A4194,[1]Sheet1!$D$5:$N$65000,3,FALSE)),"")</f>
        <v/>
      </c>
      <c r="D4194" s="20" t="str">
        <f>IFERROR(IF($A4194="","",VLOOKUP($A4194,[1]Sheet1!$D$5:$N$65000,4,FALSE)),"")</f>
        <v/>
      </c>
      <c r="E4194" s="20" t="str">
        <f>IFERROR(IF($A4194="","",VLOOKUP($A4194,[1]Sheet1!$D$5:$N$65000,5,FALSE)),"")</f>
        <v/>
      </c>
      <c r="F4194" s="20" t="str">
        <f>IFERROR(IF($A4194="","",VLOOKUP($A4194,[1]Sheet1!$D$5:$N$65000,6,FALSE)),"")</f>
        <v/>
      </c>
      <c r="G4194" s="20" t="str">
        <f>IFERROR(IF($A4194="","",VLOOKUP($A4194,[1]Sheet1!$D$5:$N$65000,7,FALSE)),"")</f>
        <v/>
      </c>
      <c r="H4194" s="20" t="str">
        <f>IFERROR(IF($A4194="","",VLOOKUP($A4194,[1]Sheet1!$D$5:$N$65000,8,FALSE)),"")</f>
        <v/>
      </c>
      <c r="I4194" s="20" t="str">
        <f>IFERROR(IF($A4194="","",VLOOKUP($A4194,[1]Sheet1!$D$5:$N$65000,9,FALSE)),"")</f>
        <v/>
      </c>
      <c r="J4194" s="20" t="str">
        <f>IFERROR(IF($A4194="","",VLOOKUP($A4194,[1]Sheet1!$D$5:$N$65000,10,FALSE)),"")</f>
        <v/>
      </c>
      <c r="K4194" s="20" t="str">
        <f>IFERROR(IF($A4194="","",VLOOKUP($A4194,[1]Sheet1!$D$5:$N$65000,11,FALSE)),"")</f>
        <v/>
      </c>
      <c r="L4194" s="3">
        <f t="shared" si="132"/>
        <v>4190</v>
      </c>
      <c r="M4194" s="21" t="str">
        <f t="shared" si="133"/>
        <v/>
      </c>
      <c r="N4194" s="29">
        <f>IF($L4193 = 23,[24]Sheet1!J278,0)</f>
        <v>0</v>
      </c>
      <c r="O4194" s="29">
        <f>IF($L4193 = 23,[24]Sheet1!K278,0)</f>
        <v>0</v>
      </c>
      <c r="P4194" s="29">
        <f>IF($L4193 = 23,[24]Sheet1!L278,0)</f>
        <v>0</v>
      </c>
      <c r="Q4194" s="29">
        <f>IF($L4193 = 23,[24]Sheet1!M278,0)</f>
        <v>0</v>
      </c>
      <c r="R4194" s="29">
        <f>IF($L4193 = 23,[24]Sheet1!N278,0)</f>
        <v>0</v>
      </c>
      <c r="Z4194"/>
    </row>
    <row r="4195" spans="1:26">
      <c r="A4195" s="18" t="str">
        <f t="array" ref="A4195">IF(ROW(B4195)-6&lt;A$1,VLOOKUP(LOOKUP("zzzz",CHOOSE({1,2},"",INDEX([1]Sheet1!$P$1:$P$65000,SMALL(IF([1]Sheet1!P$1:P$65000&lt;&gt;"",ROW([1]Sheet1!P$1:P$65000)),ROWS(D$5:D4195))))),[1]Sheet1!$C$5:$D$65000,2,FALSE),IF(L4195&gt;$A$1,"",IF(A4194="","Figure "&amp;L4195,IFERROR(VLOOKUP(A4194,[1]Sheet1!$D$5:$Q$65000,14,FALSE),IFERROR(VLOOKUP(A4194,[1]Sheet1!$A$5:$D$65000,4,FALSE),"Figure " &amp; L4195)))))</f>
        <v/>
      </c>
      <c r="B4195" s="19" t="str">
        <f>IFERROR(IF($A4195="","",VLOOKUP($A4195,[1]Sheet1!$D$5:$R$65000,15,FALSE)),"")</f>
        <v/>
      </c>
      <c r="C4195" s="20" t="str">
        <f>IFERROR(IF(A4195="","",VLOOKUP($A4195,[1]Sheet1!$D$5:$N$65000,3,FALSE)),"")</f>
        <v/>
      </c>
      <c r="D4195" s="20" t="str">
        <f>IFERROR(IF($A4195="","",VLOOKUP($A4195,[1]Sheet1!$D$5:$N$65000,4,FALSE)),"")</f>
        <v/>
      </c>
      <c r="E4195" s="20" t="str">
        <f>IFERROR(IF($A4195="","",VLOOKUP($A4195,[1]Sheet1!$D$5:$N$65000,5,FALSE)),"")</f>
        <v/>
      </c>
      <c r="F4195" s="20" t="str">
        <f>IFERROR(IF($A4195="","",VLOOKUP($A4195,[1]Sheet1!$D$5:$N$65000,6,FALSE)),"")</f>
        <v/>
      </c>
      <c r="G4195" s="20" t="str">
        <f>IFERROR(IF($A4195="","",VLOOKUP($A4195,[1]Sheet1!$D$5:$N$65000,7,FALSE)),"")</f>
        <v/>
      </c>
      <c r="H4195" s="20" t="str">
        <f>IFERROR(IF($A4195="","",VLOOKUP($A4195,[1]Sheet1!$D$5:$N$65000,8,FALSE)),"")</f>
        <v/>
      </c>
      <c r="I4195" s="20" t="str">
        <f>IFERROR(IF($A4195="","",VLOOKUP($A4195,[1]Sheet1!$D$5:$N$65000,9,FALSE)),"")</f>
        <v/>
      </c>
      <c r="J4195" s="20" t="str">
        <f>IFERROR(IF($A4195="","",VLOOKUP($A4195,[1]Sheet1!$D$5:$N$65000,10,FALSE)),"")</f>
        <v/>
      </c>
      <c r="K4195" s="20" t="str">
        <f>IFERROR(IF($A4195="","",VLOOKUP($A4195,[1]Sheet1!$D$5:$N$65000,11,FALSE)),"")</f>
        <v/>
      </c>
      <c r="L4195" s="3">
        <f t="shared" si="132"/>
        <v>4191</v>
      </c>
      <c r="M4195" s="21" t="str">
        <f t="shared" si="133"/>
        <v/>
      </c>
      <c r="N4195" s="29">
        <f>IF($L4194 = 23,[24]Sheet1!J279,0)</f>
        <v>0</v>
      </c>
      <c r="O4195" s="29">
        <f>IF($L4194 = 23,[24]Sheet1!K279,0)</f>
        <v>0</v>
      </c>
      <c r="P4195" s="29">
        <f>IF($L4194 = 23,[24]Sheet1!L279,0)</f>
        <v>0</v>
      </c>
      <c r="Q4195" s="29">
        <f>IF($L4194 = 23,[24]Sheet1!M279,0)</f>
        <v>0</v>
      </c>
      <c r="R4195" s="29">
        <f>IF($L4194 = 23,[24]Sheet1!N279,0)</f>
        <v>0</v>
      </c>
      <c r="Z4195"/>
    </row>
    <row r="4196" spans="1:26">
      <c r="A4196" s="18" t="str">
        <f t="array" ref="A4196">IF(ROW(B4196)-6&lt;A$1,VLOOKUP(LOOKUP("zzzz",CHOOSE({1,2},"",INDEX([1]Sheet1!$P$1:$P$65000,SMALL(IF([1]Sheet1!P$1:P$65000&lt;&gt;"",ROW([1]Sheet1!P$1:P$65000)),ROWS(D$5:D4196))))),[1]Sheet1!$C$5:$D$65000,2,FALSE),IF(L4196&gt;$A$1,"",IF(A4195="","Figure "&amp;L4196,IFERROR(VLOOKUP(A4195,[1]Sheet1!$D$5:$Q$65000,14,FALSE),IFERROR(VLOOKUP(A4195,[1]Sheet1!$A$5:$D$65000,4,FALSE),"Figure " &amp; L4196)))))</f>
        <v/>
      </c>
      <c r="B4196" s="19" t="str">
        <f>IFERROR(IF($A4196="","",VLOOKUP($A4196,[1]Sheet1!$D$5:$R$65000,15,FALSE)),"")</f>
        <v/>
      </c>
      <c r="C4196" s="20" t="str">
        <f>IFERROR(IF(A4196="","",VLOOKUP($A4196,[1]Sheet1!$D$5:$N$65000,3,FALSE)),"")</f>
        <v/>
      </c>
      <c r="D4196" s="20" t="str">
        <f>IFERROR(IF($A4196="","",VLOOKUP($A4196,[1]Sheet1!$D$5:$N$65000,4,FALSE)),"")</f>
        <v/>
      </c>
      <c r="E4196" s="20" t="str">
        <f>IFERROR(IF($A4196="","",VLOOKUP($A4196,[1]Sheet1!$D$5:$N$65000,5,FALSE)),"")</f>
        <v/>
      </c>
      <c r="F4196" s="20" t="str">
        <f>IFERROR(IF($A4196="","",VLOOKUP($A4196,[1]Sheet1!$D$5:$N$65000,6,FALSE)),"")</f>
        <v/>
      </c>
      <c r="G4196" s="20" t="str">
        <f>IFERROR(IF($A4196="","",VLOOKUP($A4196,[1]Sheet1!$D$5:$N$65000,7,FALSE)),"")</f>
        <v/>
      </c>
      <c r="H4196" s="20" t="str">
        <f>IFERROR(IF($A4196="","",VLOOKUP($A4196,[1]Sheet1!$D$5:$N$65000,8,FALSE)),"")</f>
        <v/>
      </c>
      <c r="I4196" s="20" t="str">
        <f>IFERROR(IF($A4196="","",VLOOKUP($A4196,[1]Sheet1!$D$5:$N$65000,9,FALSE)),"")</f>
        <v/>
      </c>
      <c r="J4196" s="20" t="str">
        <f>IFERROR(IF($A4196="","",VLOOKUP($A4196,[1]Sheet1!$D$5:$N$65000,10,FALSE)),"")</f>
        <v/>
      </c>
      <c r="K4196" s="20" t="str">
        <f>IFERROR(IF($A4196="","",VLOOKUP($A4196,[1]Sheet1!$D$5:$N$65000,11,FALSE)),"")</f>
        <v/>
      </c>
      <c r="L4196" s="3">
        <f t="shared" si="132"/>
        <v>4192</v>
      </c>
      <c r="M4196" s="21" t="str">
        <f t="shared" si="133"/>
        <v/>
      </c>
      <c r="N4196" s="29">
        <f>IF($L4195 = 23,[24]Sheet1!J280,0)</f>
        <v>0</v>
      </c>
      <c r="O4196" s="29">
        <f>IF($L4195 = 23,[24]Sheet1!K280,0)</f>
        <v>0</v>
      </c>
      <c r="P4196" s="29">
        <f>IF($L4195 = 23,[24]Sheet1!L280,0)</f>
        <v>0</v>
      </c>
      <c r="Q4196" s="29">
        <f>IF($L4195 = 23,[24]Sheet1!M280,0)</f>
        <v>0</v>
      </c>
      <c r="R4196" s="29">
        <f>IF($L4195 = 23,[24]Sheet1!N280,0)</f>
        <v>0</v>
      </c>
      <c r="Z4196"/>
    </row>
    <row r="4197" spans="1:26">
      <c r="A4197" s="18" t="str">
        <f t="array" ref="A4197">IF(ROW(B4197)-6&lt;A$1,VLOOKUP(LOOKUP("zzzz",CHOOSE({1,2},"",INDEX([1]Sheet1!$P$1:$P$65000,SMALL(IF([1]Sheet1!P$1:P$65000&lt;&gt;"",ROW([1]Sheet1!P$1:P$65000)),ROWS(D$5:D4197))))),[1]Sheet1!$C$5:$D$65000,2,FALSE),IF(L4197&gt;$A$1,"",IF(A4196="","Figure "&amp;L4197,IFERROR(VLOOKUP(A4196,[1]Sheet1!$D$5:$Q$65000,14,FALSE),IFERROR(VLOOKUP(A4196,[1]Sheet1!$A$5:$D$65000,4,FALSE),"Figure " &amp; L4197)))))</f>
        <v/>
      </c>
      <c r="B4197" s="19" t="str">
        <f>IFERROR(IF($A4197="","",VLOOKUP($A4197,[1]Sheet1!$D$5:$R$65000,15,FALSE)),"")</f>
        <v/>
      </c>
      <c r="C4197" s="20" t="str">
        <f>IFERROR(IF(A4197="","",VLOOKUP($A4197,[1]Sheet1!$D$5:$N$65000,3,FALSE)),"")</f>
        <v/>
      </c>
      <c r="D4197" s="20" t="str">
        <f>IFERROR(IF($A4197="","",VLOOKUP($A4197,[1]Sheet1!$D$5:$N$65000,4,FALSE)),"")</f>
        <v/>
      </c>
      <c r="E4197" s="20" t="str">
        <f>IFERROR(IF($A4197="","",VLOOKUP($A4197,[1]Sheet1!$D$5:$N$65000,5,FALSE)),"")</f>
        <v/>
      </c>
      <c r="F4197" s="20" t="str">
        <f>IFERROR(IF($A4197="","",VLOOKUP($A4197,[1]Sheet1!$D$5:$N$65000,6,FALSE)),"")</f>
        <v/>
      </c>
      <c r="G4197" s="20" t="str">
        <f>IFERROR(IF($A4197="","",VLOOKUP($A4197,[1]Sheet1!$D$5:$N$65000,7,FALSE)),"")</f>
        <v/>
      </c>
      <c r="H4197" s="20" t="str">
        <f>IFERROR(IF($A4197="","",VLOOKUP($A4197,[1]Sheet1!$D$5:$N$65000,8,FALSE)),"")</f>
        <v/>
      </c>
      <c r="I4197" s="20" t="str">
        <f>IFERROR(IF($A4197="","",VLOOKUP($A4197,[1]Sheet1!$D$5:$N$65000,9,FALSE)),"")</f>
        <v/>
      </c>
      <c r="J4197" s="20" t="str">
        <f>IFERROR(IF($A4197="","",VLOOKUP($A4197,[1]Sheet1!$D$5:$N$65000,10,FALSE)),"")</f>
        <v/>
      </c>
      <c r="K4197" s="20" t="str">
        <f>IFERROR(IF($A4197="","",VLOOKUP($A4197,[1]Sheet1!$D$5:$N$65000,11,FALSE)),"")</f>
        <v/>
      </c>
      <c r="L4197" s="3">
        <f t="shared" si="132"/>
        <v>4193</v>
      </c>
      <c r="M4197" s="21" t="str">
        <f t="shared" si="133"/>
        <v/>
      </c>
      <c r="N4197" s="29">
        <f>IF($L4196 = 23,[24]Sheet1!J281,0)</f>
        <v>0</v>
      </c>
      <c r="O4197" s="29">
        <f>IF($L4196 = 23,[24]Sheet1!K281,0)</f>
        <v>0</v>
      </c>
      <c r="P4197" s="29">
        <f>IF($L4196 = 23,[24]Sheet1!L281,0)</f>
        <v>0</v>
      </c>
      <c r="Q4197" s="29">
        <f>IF($L4196 = 23,[24]Sheet1!M281,0)</f>
        <v>0</v>
      </c>
      <c r="R4197" s="29">
        <f>IF($L4196 = 23,[24]Sheet1!N281,0)</f>
        <v>0</v>
      </c>
      <c r="Z4197"/>
    </row>
    <row r="4198" spans="1:26">
      <c r="A4198" s="18" t="str">
        <f t="array" ref="A4198">IF(ROW(B4198)-6&lt;A$1,VLOOKUP(LOOKUP("zzzz",CHOOSE({1,2},"",INDEX([1]Sheet1!$P$1:$P$65000,SMALL(IF([1]Sheet1!P$1:P$65000&lt;&gt;"",ROW([1]Sheet1!P$1:P$65000)),ROWS(D$5:D4198))))),[1]Sheet1!$C$5:$D$65000,2,FALSE),IF(L4198&gt;$A$1,"",IF(A4197="","Figure "&amp;L4198,IFERROR(VLOOKUP(A4197,[1]Sheet1!$D$5:$Q$65000,14,FALSE),IFERROR(VLOOKUP(A4197,[1]Sheet1!$A$5:$D$65000,4,FALSE),"Figure " &amp; L4198)))))</f>
        <v/>
      </c>
      <c r="B4198" s="19" t="str">
        <f>IFERROR(IF($A4198="","",VLOOKUP($A4198,[1]Sheet1!$D$5:$R$65000,15,FALSE)),"")</f>
        <v/>
      </c>
      <c r="C4198" s="20" t="str">
        <f>IFERROR(IF(A4198="","",VLOOKUP($A4198,[1]Sheet1!$D$5:$N$65000,3,FALSE)),"")</f>
        <v/>
      </c>
      <c r="D4198" s="20" t="str">
        <f>IFERROR(IF($A4198="","",VLOOKUP($A4198,[1]Sheet1!$D$5:$N$65000,4,FALSE)),"")</f>
        <v/>
      </c>
      <c r="E4198" s="20" t="str">
        <f>IFERROR(IF($A4198="","",VLOOKUP($A4198,[1]Sheet1!$D$5:$N$65000,5,FALSE)),"")</f>
        <v/>
      </c>
      <c r="F4198" s="20" t="str">
        <f>IFERROR(IF($A4198="","",VLOOKUP($A4198,[1]Sheet1!$D$5:$N$65000,6,FALSE)),"")</f>
        <v/>
      </c>
      <c r="G4198" s="20" t="str">
        <f>IFERROR(IF($A4198="","",VLOOKUP($A4198,[1]Sheet1!$D$5:$N$65000,7,FALSE)),"")</f>
        <v/>
      </c>
      <c r="H4198" s="20" t="str">
        <f>IFERROR(IF($A4198="","",VLOOKUP($A4198,[1]Sheet1!$D$5:$N$65000,8,FALSE)),"")</f>
        <v/>
      </c>
      <c r="I4198" s="20" t="str">
        <f>IFERROR(IF($A4198="","",VLOOKUP($A4198,[1]Sheet1!$D$5:$N$65000,9,FALSE)),"")</f>
        <v/>
      </c>
      <c r="J4198" s="20" t="str">
        <f>IFERROR(IF($A4198="","",VLOOKUP($A4198,[1]Sheet1!$D$5:$N$65000,10,FALSE)),"")</f>
        <v/>
      </c>
      <c r="K4198" s="20" t="str">
        <f>IFERROR(IF($A4198="","",VLOOKUP($A4198,[1]Sheet1!$D$5:$N$65000,11,FALSE)),"")</f>
        <v/>
      </c>
      <c r="L4198" s="3">
        <f t="shared" si="132"/>
        <v>4194</v>
      </c>
      <c r="M4198" s="21" t="str">
        <f t="shared" si="133"/>
        <v/>
      </c>
      <c r="N4198" s="29">
        <f>IF($L4197 = 23,[24]Sheet1!J282,0)</f>
        <v>0</v>
      </c>
      <c r="O4198" s="29">
        <f>IF($L4197 = 23,[24]Sheet1!K282,0)</f>
        <v>0</v>
      </c>
      <c r="P4198" s="29">
        <f>IF($L4197 = 23,[24]Sheet1!L282,0)</f>
        <v>0</v>
      </c>
      <c r="Q4198" s="29">
        <f>IF($L4197 = 23,[24]Sheet1!M282,0)</f>
        <v>0</v>
      </c>
      <c r="R4198" s="29">
        <f>IF($L4197 = 23,[24]Sheet1!N282,0)</f>
        <v>0</v>
      </c>
      <c r="Z4198"/>
    </row>
    <row r="4199" spans="1:26">
      <c r="A4199" s="18" t="str">
        <f t="array" ref="A4199">IF(ROW(B4199)-6&lt;A$1,VLOOKUP(LOOKUP("zzzz",CHOOSE({1,2},"",INDEX([1]Sheet1!$P$1:$P$65000,SMALL(IF([1]Sheet1!P$1:P$65000&lt;&gt;"",ROW([1]Sheet1!P$1:P$65000)),ROWS(D$5:D4199))))),[1]Sheet1!$C$5:$D$65000,2,FALSE),IF(L4199&gt;$A$1,"",IF(A4198="","Figure "&amp;L4199,IFERROR(VLOOKUP(A4198,[1]Sheet1!$D$5:$Q$65000,14,FALSE),IFERROR(VLOOKUP(A4198,[1]Sheet1!$A$5:$D$65000,4,FALSE),"Figure " &amp; L4199)))))</f>
        <v/>
      </c>
      <c r="B4199" s="19" t="str">
        <f>IFERROR(IF($A4199="","",VLOOKUP($A4199,[1]Sheet1!$D$5:$R$65000,15,FALSE)),"")</f>
        <v/>
      </c>
      <c r="C4199" s="20" t="str">
        <f>IFERROR(IF(A4199="","",VLOOKUP($A4199,[1]Sheet1!$D$5:$N$65000,3,FALSE)),"")</f>
        <v/>
      </c>
      <c r="D4199" s="20" t="str">
        <f>IFERROR(IF($A4199="","",VLOOKUP($A4199,[1]Sheet1!$D$5:$N$65000,4,FALSE)),"")</f>
        <v/>
      </c>
      <c r="E4199" s="20" t="str">
        <f>IFERROR(IF($A4199="","",VLOOKUP($A4199,[1]Sheet1!$D$5:$N$65000,5,FALSE)),"")</f>
        <v/>
      </c>
      <c r="F4199" s="20" t="str">
        <f>IFERROR(IF($A4199="","",VLOOKUP($A4199,[1]Sheet1!$D$5:$N$65000,6,FALSE)),"")</f>
        <v/>
      </c>
      <c r="G4199" s="20" t="str">
        <f>IFERROR(IF($A4199="","",VLOOKUP($A4199,[1]Sheet1!$D$5:$N$65000,7,FALSE)),"")</f>
        <v/>
      </c>
      <c r="H4199" s="20" t="str">
        <f>IFERROR(IF($A4199="","",VLOOKUP($A4199,[1]Sheet1!$D$5:$N$65000,8,FALSE)),"")</f>
        <v/>
      </c>
      <c r="I4199" s="20" t="str">
        <f>IFERROR(IF($A4199="","",VLOOKUP($A4199,[1]Sheet1!$D$5:$N$65000,9,FALSE)),"")</f>
        <v/>
      </c>
      <c r="J4199" s="20" t="str">
        <f>IFERROR(IF($A4199="","",VLOOKUP($A4199,[1]Sheet1!$D$5:$N$65000,10,FALSE)),"")</f>
        <v/>
      </c>
      <c r="K4199" s="20" t="str">
        <f>IFERROR(IF($A4199="","",VLOOKUP($A4199,[1]Sheet1!$D$5:$N$65000,11,FALSE)),"")</f>
        <v/>
      </c>
      <c r="L4199" s="3">
        <f t="shared" si="132"/>
        <v>4195</v>
      </c>
      <c r="M4199" s="21" t="str">
        <f t="shared" si="133"/>
        <v/>
      </c>
      <c r="N4199" s="29">
        <f>IF($L4198 = 23,[24]Sheet1!J283,0)</f>
        <v>0</v>
      </c>
      <c r="O4199" s="29">
        <f>IF($L4198 = 23,[24]Sheet1!K283,0)</f>
        <v>0</v>
      </c>
      <c r="P4199" s="29">
        <f>IF($L4198 = 23,[24]Sheet1!L283,0)</f>
        <v>0</v>
      </c>
      <c r="Q4199" s="29">
        <f>IF($L4198 = 23,[24]Sheet1!M283,0)</f>
        <v>0</v>
      </c>
      <c r="R4199" s="29">
        <f>IF($L4198 = 23,[24]Sheet1!N283,0)</f>
        <v>0</v>
      </c>
      <c r="Z4199"/>
    </row>
    <row r="4200" spans="1:26">
      <c r="A4200" s="18" t="str">
        <f t="array" ref="A4200">IF(ROW(B4200)-6&lt;A$1,VLOOKUP(LOOKUP("zzzz",CHOOSE({1,2},"",INDEX([1]Sheet1!$P$1:$P$65000,SMALL(IF([1]Sheet1!P$1:P$65000&lt;&gt;"",ROW([1]Sheet1!P$1:P$65000)),ROWS(D$5:D4200))))),[1]Sheet1!$C$5:$D$65000,2,FALSE),IF(L4200&gt;$A$1,"",IF(A4199="","Figure "&amp;L4200,IFERROR(VLOOKUP(A4199,[1]Sheet1!$D$5:$Q$65000,14,FALSE),IFERROR(VLOOKUP(A4199,[1]Sheet1!$A$5:$D$65000,4,FALSE),"Figure " &amp; L4200)))))</f>
        <v/>
      </c>
      <c r="B4200" s="19" t="str">
        <f>IFERROR(IF($A4200="","",VLOOKUP($A4200,[1]Sheet1!$D$5:$R$65000,15,FALSE)),"")</f>
        <v/>
      </c>
      <c r="C4200" s="20" t="str">
        <f>IFERROR(IF(A4200="","",VLOOKUP($A4200,[1]Sheet1!$D$5:$N$65000,3,FALSE)),"")</f>
        <v/>
      </c>
      <c r="D4200" s="20" t="str">
        <f>IFERROR(IF($A4200="","",VLOOKUP($A4200,[1]Sheet1!$D$5:$N$65000,4,FALSE)),"")</f>
        <v/>
      </c>
      <c r="E4200" s="20" t="str">
        <f>IFERROR(IF($A4200="","",VLOOKUP($A4200,[1]Sheet1!$D$5:$N$65000,5,FALSE)),"")</f>
        <v/>
      </c>
      <c r="F4200" s="20" t="str">
        <f>IFERROR(IF($A4200="","",VLOOKUP($A4200,[1]Sheet1!$D$5:$N$65000,6,FALSE)),"")</f>
        <v/>
      </c>
      <c r="G4200" s="20" t="str">
        <f>IFERROR(IF($A4200="","",VLOOKUP($A4200,[1]Sheet1!$D$5:$N$65000,7,FALSE)),"")</f>
        <v/>
      </c>
      <c r="H4200" s="20" t="str">
        <f>IFERROR(IF($A4200="","",VLOOKUP($A4200,[1]Sheet1!$D$5:$N$65000,8,FALSE)),"")</f>
        <v/>
      </c>
      <c r="I4200" s="20" t="str">
        <f>IFERROR(IF($A4200="","",VLOOKUP($A4200,[1]Sheet1!$D$5:$N$65000,9,FALSE)),"")</f>
        <v/>
      </c>
      <c r="J4200" s="20" t="str">
        <f>IFERROR(IF($A4200="","",VLOOKUP($A4200,[1]Sheet1!$D$5:$N$65000,10,FALSE)),"")</f>
        <v/>
      </c>
      <c r="K4200" s="20" t="str">
        <f>IFERROR(IF($A4200="","",VLOOKUP($A4200,[1]Sheet1!$D$5:$N$65000,11,FALSE)),"")</f>
        <v/>
      </c>
      <c r="L4200" s="3">
        <f t="shared" si="132"/>
        <v>4196</v>
      </c>
      <c r="M4200" s="21" t="str">
        <f t="shared" si="133"/>
        <v/>
      </c>
      <c r="N4200" s="29">
        <f>IF($L4199 = 23,[24]Sheet1!J284,0)</f>
        <v>0</v>
      </c>
      <c r="O4200" s="29">
        <f>IF($L4199 = 23,[24]Sheet1!K284,0)</f>
        <v>0</v>
      </c>
      <c r="P4200" s="29">
        <f>IF($L4199 = 23,[24]Sheet1!L284,0)</f>
        <v>0</v>
      </c>
      <c r="Q4200" s="29">
        <f>IF($L4199 = 23,[24]Sheet1!M284,0)</f>
        <v>0</v>
      </c>
      <c r="R4200" s="29">
        <f>IF($L4199 = 23,[24]Sheet1!N284,0)</f>
        <v>0</v>
      </c>
      <c r="Z4200"/>
    </row>
    <row r="4201" spans="1:26">
      <c r="A4201" s="18" t="str">
        <f t="array" ref="A4201">IF(ROW(B4201)-6&lt;A$1,VLOOKUP(LOOKUP("zzzz",CHOOSE({1,2},"",INDEX([1]Sheet1!$P$1:$P$65000,SMALL(IF([1]Sheet1!P$1:P$65000&lt;&gt;"",ROW([1]Sheet1!P$1:P$65000)),ROWS(D$5:D4201))))),[1]Sheet1!$C$5:$D$65000,2,FALSE),IF(L4201&gt;$A$1,"",IF(A4200="","Figure "&amp;L4201,IFERROR(VLOOKUP(A4200,[1]Sheet1!$D$5:$Q$65000,14,FALSE),IFERROR(VLOOKUP(A4200,[1]Sheet1!$A$5:$D$65000,4,FALSE),"Figure " &amp; L4201)))))</f>
        <v/>
      </c>
      <c r="B4201" s="19" t="str">
        <f>IFERROR(IF($A4201="","",VLOOKUP($A4201,[1]Sheet1!$D$5:$R$65000,15,FALSE)),"")</f>
        <v/>
      </c>
      <c r="C4201" s="20" t="str">
        <f>IFERROR(IF(A4201="","",VLOOKUP($A4201,[1]Sheet1!$D$5:$N$65000,3,FALSE)),"")</f>
        <v/>
      </c>
      <c r="D4201" s="20" t="str">
        <f>IFERROR(IF($A4201="","",VLOOKUP($A4201,[1]Sheet1!$D$5:$N$65000,4,FALSE)),"")</f>
        <v/>
      </c>
      <c r="E4201" s="20" t="str">
        <f>IFERROR(IF($A4201="","",VLOOKUP($A4201,[1]Sheet1!$D$5:$N$65000,5,FALSE)),"")</f>
        <v/>
      </c>
      <c r="F4201" s="20" t="str">
        <f>IFERROR(IF($A4201="","",VLOOKUP($A4201,[1]Sheet1!$D$5:$N$65000,6,FALSE)),"")</f>
        <v/>
      </c>
      <c r="G4201" s="20" t="str">
        <f>IFERROR(IF($A4201="","",VLOOKUP($A4201,[1]Sheet1!$D$5:$N$65000,7,FALSE)),"")</f>
        <v/>
      </c>
      <c r="H4201" s="20" t="str">
        <f>IFERROR(IF($A4201="","",VLOOKUP($A4201,[1]Sheet1!$D$5:$N$65000,8,FALSE)),"")</f>
        <v/>
      </c>
      <c r="I4201" s="20" t="str">
        <f>IFERROR(IF($A4201="","",VLOOKUP($A4201,[1]Sheet1!$D$5:$N$65000,9,FALSE)),"")</f>
        <v/>
      </c>
      <c r="J4201" s="20" t="str">
        <f>IFERROR(IF($A4201="","",VLOOKUP($A4201,[1]Sheet1!$D$5:$N$65000,10,FALSE)),"")</f>
        <v/>
      </c>
      <c r="K4201" s="20" t="str">
        <f>IFERROR(IF($A4201="","",VLOOKUP($A4201,[1]Sheet1!$D$5:$N$65000,11,FALSE)),"")</f>
        <v/>
      </c>
      <c r="L4201" s="3">
        <f t="shared" si="132"/>
        <v>4197</v>
      </c>
      <c r="M4201" s="21" t="str">
        <f t="shared" si="133"/>
        <v/>
      </c>
      <c r="N4201" s="29">
        <f>IF($L4200 = 23,[24]Sheet1!J285,0)</f>
        <v>0</v>
      </c>
      <c r="O4201" s="29">
        <f>IF($L4200 = 23,[24]Sheet1!K285,0)</f>
        <v>0</v>
      </c>
      <c r="P4201" s="29">
        <f>IF($L4200 = 23,[24]Sheet1!L285,0)</f>
        <v>0</v>
      </c>
      <c r="Q4201" s="29">
        <f>IF($L4200 = 23,[24]Sheet1!M285,0)</f>
        <v>0</v>
      </c>
      <c r="R4201" s="29">
        <f>IF($L4200 = 23,[24]Sheet1!N285,0)</f>
        <v>0</v>
      </c>
      <c r="Z4201"/>
    </row>
    <row r="4202" spans="1:26">
      <c r="A4202" s="18" t="str">
        <f t="array" ref="A4202">IF(ROW(B4202)-6&lt;A$1,VLOOKUP(LOOKUP("zzzz",CHOOSE({1,2},"",INDEX([1]Sheet1!$P$1:$P$65000,SMALL(IF([1]Sheet1!P$1:P$65000&lt;&gt;"",ROW([1]Sheet1!P$1:P$65000)),ROWS(D$5:D4202))))),[1]Sheet1!$C$5:$D$65000,2,FALSE),IF(L4202&gt;$A$1,"",IF(A4201="","Figure "&amp;L4202,IFERROR(VLOOKUP(A4201,[1]Sheet1!$D$5:$Q$65000,14,FALSE),IFERROR(VLOOKUP(A4201,[1]Sheet1!$A$5:$D$65000,4,FALSE),"Figure " &amp; L4202)))))</f>
        <v/>
      </c>
      <c r="B4202" s="19" t="str">
        <f>IFERROR(IF($A4202="","",VLOOKUP($A4202,[1]Sheet1!$D$5:$R$65000,15,FALSE)),"")</f>
        <v/>
      </c>
      <c r="C4202" s="20" t="str">
        <f>IFERROR(IF(A4202="","",VLOOKUP($A4202,[1]Sheet1!$D$5:$N$65000,3,FALSE)),"")</f>
        <v/>
      </c>
      <c r="D4202" s="20" t="str">
        <f>IFERROR(IF($A4202="","",VLOOKUP($A4202,[1]Sheet1!$D$5:$N$65000,4,FALSE)),"")</f>
        <v/>
      </c>
      <c r="E4202" s="20" t="str">
        <f>IFERROR(IF($A4202="","",VLOOKUP($A4202,[1]Sheet1!$D$5:$N$65000,5,FALSE)),"")</f>
        <v/>
      </c>
      <c r="F4202" s="20" t="str">
        <f>IFERROR(IF($A4202="","",VLOOKUP($A4202,[1]Sheet1!$D$5:$N$65000,6,FALSE)),"")</f>
        <v/>
      </c>
      <c r="G4202" s="20" t="str">
        <f>IFERROR(IF($A4202="","",VLOOKUP($A4202,[1]Sheet1!$D$5:$N$65000,7,FALSE)),"")</f>
        <v/>
      </c>
      <c r="H4202" s="20" t="str">
        <f>IFERROR(IF($A4202="","",VLOOKUP($A4202,[1]Sheet1!$D$5:$N$65000,8,FALSE)),"")</f>
        <v/>
      </c>
      <c r="I4202" s="20" t="str">
        <f>IFERROR(IF($A4202="","",VLOOKUP($A4202,[1]Sheet1!$D$5:$N$65000,9,FALSE)),"")</f>
        <v/>
      </c>
      <c r="J4202" s="20" t="str">
        <f>IFERROR(IF($A4202="","",VLOOKUP($A4202,[1]Sheet1!$D$5:$N$65000,10,FALSE)),"")</f>
        <v/>
      </c>
      <c r="K4202" s="20" t="str">
        <f>IFERROR(IF($A4202="","",VLOOKUP($A4202,[1]Sheet1!$D$5:$N$65000,11,FALSE)),"")</f>
        <v/>
      </c>
      <c r="L4202" s="3">
        <f t="shared" ref="L4202:L4265" si="134">IF(A4201="",L4201+1,L4201)</f>
        <v>4198</v>
      </c>
      <c r="M4202" s="21" t="str">
        <f t="shared" si="133"/>
        <v/>
      </c>
      <c r="N4202" s="29">
        <f>IF($L4201 = 23,[24]Sheet1!J286,0)</f>
        <v>0</v>
      </c>
      <c r="O4202" s="29">
        <f>IF($L4201 = 23,[24]Sheet1!K286,0)</f>
        <v>0</v>
      </c>
      <c r="P4202" s="29">
        <f>IF($L4201 = 23,[24]Sheet1!L286,0)</f>
        <v>0</v>
      </c>
      <c r="Q4202" s="29">
        <f>IF($L4201 = 23,[24]Sheet1!M286,0)</f>
        <v>0</v>
      </c>
      <c r="R4202" s="29">
        <f>IF($L4201 = 23,[24]Sheet1!N286,0)</f>
        <v>0</v>
      </c>
      <c r="Z4202"/>
    </row>
    <row r="4203" spans="1:26">
      <c r="A4203" s="18" t="str">
        <f t="array" ref="A4203">IF(ROW(B4203)-6&lt;A$1,VLOOKUP(LOOKUP("zzzz",CHOOSE({1,2},"",INDEX([1]Sheet1!$P$1:$P$65000,SMALL(IF([1]Sheet1!P$1:P$65000&lt;&gt;"",ROW([1]Sheet1!P$1:P$65000)),ROWS(D$5:D4203))))),[1]Sheet1!$C$5:$D$65000,2,FALSE),IF(L4203&gt;$A$1,"",IF(A4202="","Figure "&amp;L4203,IFERROR(VLOOKUP(A4202,[1]Sheet1!$D$5:$Q$65000,14,FALSE),IFERROR(VLOOKUP(A4202,[1]Sheet1!$A$5:$D$65000,4,FALSE),"Figure " &amp; L4203)))))</f>
        <v/>
      </c>
      <c r="B4203" s="19" t="str">
        <f>IFERROR(IF($A4203="","",VLOOKUP($A4203,[1]Sheet1!$D$5:$R$65000,15,FALSE)),"")</f>
        <v/>
      </c>
      <c r="C4203" s="20" t="str">
        <f>IFERROR(IF(A4203="","",VLOOKUP($A4203,[1]Sheet1!$D$5:$N$65000,3,FALSE)),"")</f>
        <v/>
      </c>
      <c r="D4203" s="20" t="str">
        <f>IFERROR(IF($A4203="","",VLOOKUP($A4203,[1]Sheet1!$D$5:$N$65000,4,FALSE)),"")</f>
        <v/>
      </c>
      <c r="E4203" s="20" t="str">
        <f>IFERROR(IF($A4203="","",VLOOKUP($A4203,[1]Sheet1!$D$5:$N$65000,5,FALSE)),"")</f>
        <v/>
      </c>
      <c r="F4203" s="20" t="str">
        <f>IFERROR(IF($A4203="","",VLOOKUP($A4203,[1]Sheet1!$D$5:$N$65000,6,FALSE)),"")</f>
        <v/>
      </c>
      <c r="G4203" s="20" t="str">
        <f>IFERROR(IF($A4203="","",VLOOKUP($A4203,[1]Sheet1!$D$5:$N$65000,7,FALSE)),"")</f>
        <v/>
      </c>
      <c r="H4203" s="20" t="str">
        <f>IFERROR(IF($A4203="","",VLOOKUP($A4203,[1]Sheet1!$D$5:$N$65000,8,FALSE)),"")</f>
        <v/>
      </c>
      <c r="I4203" s="20" t="str">
        <f>IFERROR(IF($A4203="","",VLOOKUP($A4203,[1]Sheet1!$D$5:$N$65000,9,FALSE)),"")</f>
        <v/>
      </c>
      <c r="J4203" s="20" t="str">
        <f>IFERROR(IF($A4203="","",VLOOKUP($A4203,[1]Sheet1!$D$5:$N$65000,10,FALSE)),"")</f>
        <v/>
      </c>
      <c r="K4203" s="20" t="str">
        <f>IFERROR(IF($A4203="","",VLOOKUP($A4203,[1]Sheet1!$D$5:$N$65000,11,FALSE)),"")</f>
        <v/>
      </c>
      <c r="L4203" s="3">
        <f t="shared" si="134"/>
        <v>4199</v>
      </c>
      <c r="M4203" s="21" t="str">
        <f t="shared" si="133"/>
        <v/>
      </c>
      <c r="N4203" s="29">
        <f>IF($L4202 = 23,[24]Sheet1!J287,0)</f>
        <v>0</v>
      </c>
      <c r="O4203" s="29">
        <f>IF($L4202 = 23,[24]Sheet1!K287,0)</f>
        <v>0</v>
      </c>
      <c r="P4203" s="29">
        <f>IF($L4202 = 23,[24]Sheet1!L287,0)</f>
        <v>0</v>
      </c>
      <c r="Q4203" s="29">
        <f>IF($L4202 = 23,[24]Sheet1!M287,0)</f>
        <v>0</v>
      </c>
      <c r="R4203" s="29">
        <f>IF($L4202 = 23,[24]Sheet1!N287,0)</f>
        <v>0</v>
      </c>
      <c r="Z4203"/>
    </row>
    <row r="4204" spans="1:26">
      <c r="A4204" s="18" t="str">
        <f t="array" ref="A4204">IF(ROW(B4204)-6&lt;A$1,VLOOKUP(LOOKUP("zzzz",CHOOSE({1,2},"",INDEX([1]Sheet1!$P$1:$P$65000,SMALL(IF([1]Sheet1!P$1:P$65000&lt;&gt;"",ROW([1]Sheet1!P$1:P$65000)),ROWS(D$5:D4204))))),[1]Sheet1!$C$5:$D$65000,2,FALSE),IF(L4204&gt;$A$1,"",IF(A4203="","Figure "&amp;L4204,IFERROR(VLOOKUP(A4203,[1]Sheet1!$D$5:$Q$65000,14,FALSE),IFERROR(VLOOKUP(A4203,[1]Sheet1!$A$5:$D$65000,4,FALSE),"Figure " &amp; L4204)))))</f>
        <v/>
      </c>
      <c r="B4204" s="19" t="str">
        <f>IFERROR(IF($A4204="","",VLOOKUP($A4204,[1]Sheet1!$D$5:$R$65000,15,FALSE)),"")</f>
        <v/>
      </c>
      <c r="C4204" s="20" t="str">
        <f>IFERROR(IF(A4204="","",VLOOKUP($A4204,[1]Sheet1!$D$5:$N$65000,3,FALSE)),"")</f>
        <v/>
      </c>
      <c r="D4204" s="20" t="str">
        <f>IFERROR(IF($A4204="","",VLOOKUP($A4204,[1]Sheet1!$D$5:$N$65000,4,FALSE)),"")</f>
        <v/>
      </c>
      <c r="E4204" s="20" t="str">
        <f>IFERROR(IF($A4204="","",VLOOKUP($A4204,[1]Sheet1!$D$5:$N$65000,5,FALSE)),"")</f>
        <v/>
      </c>
      <c r="F4204" s="20" t="str">
        <f>IFERROR(IF($A4204="","",VLOOKUP($A4204,[1]Sheet1!$D$5:$N$65000,6,FALSE)),"")</f>
        <v/>
      </c>
      <c r="G4204" s="20" t="str">
        <f>IFERROR(IF($A4204="","",VLOOKUP($A4204,[1]Sheet1!$D$5:$N$65000,7,FALSE)),"")</f>
        <v/>
      </c>
      <c r="H4204" s="20" t="str">
        <f>IFERROR(IF($A4204="","",VLOOKUP($A4204,[1]Sheet1!$D$5:$N$65000,8,FALSE)),"")</f>
        <v/>
      </c>
      <c r="I4204" s="20" t="str">
        <f>IFERROR(IF($A4204="","",VLOOKUP($A4204,[1]Sheet1!$D$5:$N$65000,9,FALSE)),"")</f>
        <v/>
      </c>
      <c r="J4204" s="20" t="str">
        <f>IFERROR(IF($A4204="","",VLOOKUP($A4204,[1]Sheet1!$D$5:$N$65000,10,FALSE)),"")</f>
        <v/>
      </c>
      <c r="K4204" s="20" t="str">
        <f>IFERROR(IF($A4204="","",VLOOKUP($A4204,[1]Sheet1!$D$5:$N$65000,11,FALSE)),"")</f>
        <v/>
      </c>
      <c r="L4204" s="3">
        <f t="shared" si="134"/>
        <v>4200</v>
      </c>
      <c r="M4204" s="21" t="str">
        <f t="shared" si="133"/>
        <v/>
      </c>
      <c r="N4204" s="29">
        <f>IF($L4203 = 23,[24]Sheet1!J288,0)</f>
        <v>0</v>
      </c>
      <c r="O4204" s="29">
        <f>IF($L4203 = 23,[24]Sheet1!K288,0)</f>
        <v>0</v>
      </c>
      <c r="P4204" s="29">
        <f>IF($L4203 = 23,[24]Sheet1!L288,0)</f>
        <v>0</v>
      </c>
      <c r="Q4204" s="29">
        <f>IF($L4203 = 23,[24]Sheet1!M288,0)</f>
        <v>0</v>
      </c>
      <c r="R4204" s="29">
        <f>IF($L4203 = 23,[24]Sheet1!N288,0)</f>
        <v>0</v>
      </c>
      <c r="Z4204"/>
    </row>
    <row r="4205" spans="1:26">
      <c r="A4205" s="18" t="str">
        <f t="array" ref="A4205">IF(ROW(B4205)-6&lt;A$1,VLOOKUP(LOOKUP("zzzz",CHOOSE({1,2},"",INDEX([1]Sheet1!$P$1:$P$65000,SMALL(IF([1]Sheet1!P$1:P$65000&lt;&gt;"",ROW([1]Sheet1!P$1:P$65000)),ROWS(D$5:D4205))))),[1]Sheet1!$C$5:$D$65000,2,FALSE),IF(L4205&gt;$A$1,"",IF(A4204="","Figure "&amp;L4205,IFERROR(VLOOKUP(A4204,[1]Sheet1!$D$5:$Q$65000,14,FALSE),IFERROR(VLOOKUP(A4204,[1]Sheet1!$A$5:$D$65000,4,FALSE),"Figure " &amp; L4205)))))</f>
        <v/>
      </c>
      <c r="B4205" s="19" t="str">
        <f>IFERROR(IF($A4205="","",VLOOKUP($A4205,[1]Sheet1!$D$5:$R$65000,15,FALSE)),"")</f>
        <v/>
      </c>
      <c r="C4205" s="20" t="str">
        <f>IFERROR(IF(A4205="","",VLOOKUP($A4205,[1]Sheet1!$D$5:$N$65000,3,FALSE)),"")</f>
        <v/>
      </c>
      <c r="D4205" s="20" t="str">
        <f>IFERROR(IF($A4205="","",VLOOKUP($A4205,[1]Sheet1!$D$5:$N$65000,4,FALSE)),"")</f>
        <v/>
      </c>
      <c r="E4205" s="20" t="str">
        <f>IFERROR(IF($A4205="","",VLOOKUP($A4205,[1]Sheet1!$D$5:$N$65000,5,FALSE)),"")</f>
        <v/>
      </c>
      <c r="F4205" s="20" t="str">
        <f>IFERROR(IF($A4205="","",VLOOKUP($A4205,[1]Sheet1!$D$5:$N$65000,6,FALSE)),"")</f>
        <v/>
      </c>
      <c r="G4205" s="20" t="str">
        <f>IFERROR(IF($A4205="","",VLOOKUP($A4205,[1]Sheet1!$D$5:$N$65000,7,FALSE)),"")</f>
        <v/>
      </c>
      <c r="H4205" s="20" t="str">
        <f>IFERROR(IF($A4205="","",VLOOKUP($A4205,[1]Sheet1!$D$5:$N$65000,8,FALSE)),"")</f>
        <v/>
      </c>
      <c r="I4205" s="20" t="str">
        <f>IFERROR(IF($A4205="","",VLOOKUP($A4205,[1]Sheet1!$D$5:$N$65000,9,FALSE)),"")</f>
        <v/>
      </c>
      <c r="J4205" s="20" t="str">
        <f>IFERROR(IF($A4205="","",VLOOKUP($A4205,[1]Sheet1!$D$5:$N$65000,10,FALSE)),"")</f>
        <v/>
      </c>
      <c r="K4205" s="20" t="str">
        <f>IFERROR(IF($A4205="","",VLOOKUP($A4205,[1]Sheet1!$D$5:$N$65000,11,FALSE)),"")</f>
        <v/>
      </c>
      <c r="L4205" s="3">
        <f t="shared" si="134"/>
        <v>4201</v>
      </c>
      <c r="M4205" s="21" t="str">
        <f t="shared" si="133"/>
        <v/>
      </c>
      <c r="N4205" s="29">
        <f>IF($L4204 = 23,[24]Sheet1!J289,0)</f>
        <v>0</v>
      </c>
      <c r="O4205" s="29">
        <f>IF($L4204 = 23,[24]Sheet1!K289,0)</f>
        <v>0</v>
      </c>
      <c r="P4205" s="29">
        <f>IF($L4204 = 23,[24]Sheet1!L289,0)</f>
        <v>0</v>
      </c>
      <c r="Q4205" s="29">
        <f>IF($L4204 = 23,[24]Sheet1!M289,0)</f>
        <v>0</v>
      </c>
      <c r="R4205" s="29">
        <f>IF($L4204 = 23,[24]Sheet1!N289,0)</f>
        <v>0</v>
      </c>
      <c r="Z4205"/>
    </row>
    <row r="4206" spans="1:26">
      <c r="A4206" s="18" t="str">
        <f t="array" ref="A4206">IF(ROW(B4206)-6&lt;A$1,VLOOKUP(LOOKUP("zzzz",CHOOSE({1,2},"",INDEX([1]Sheet1!$P$1:$P$65000,SMALL(IF([1]Sheet1!P$1:P$65000&lt;&gt;"",ROW([1]Sheet1!P$1:P$65000)),ROWS(D$5:D4206))))),[1]Sheet1!$C$5:$D$65000,2,FALSE),IF(L4206&gt;$A$1,"",IF(A4205="","Figure "&amp;L4206,IFERROR(VLOOKUP(A4205,[1]Sheet1!$D$5:$Q$65000,14,FALSE),IFERROR(VLOOKUP(A4205,[1]Sheet1!$A$5:$D$65000,4,FALSE),"Figure " &amp; L4206)))))</f>
        <v/>
      </c>
      <c r="B4206" s="19" t="str">
        <f>IFERROR(IF($A4206="","",VLOOKUP($A4206,[1]Sheet1!$D$5:$R$65000,15,FALSE)),"")</f>
        <v/>
      </c>
      <c r="C4206" s="20" t="str">
        <f>IFERROR(IF(A4206="","",VLOOKUP($A4206,[1]Sheet1!$D$5:$N$65000,3,FALSE)),"")</f>
        <v/>
      </c>
      <c r="D4206" s="20" t="str">
        <f>IFERROR(IF($A4206="","",VLOOKUP($A4206,[1]Sheet1!$D$5:$N$65000,4,FALSE)),"")</f>
        <v/>
      </c>
      <c r="E4206" s="20" t="str">
        <f>IFERROR(IF($A4206="","",VLOOKUP($A4206,[1]Sheet1!$D$5:$N$65000,5,FALSE)),"")</f>
        <v/>
      </c>
      <c r="F4206" s="20" t="str">
        <f>IFERROR(IF($A4206="","",VLOOKUP($A4206,[1]Sheet1!$D$5:$N$65000,6,FALSE)),"")</f>
        <v/>
      </c>
      <c r="G4206" s="20" t="str">
        <f>IFERROR(IF($A4206="","",VLOOKUP($A4206,[1]Sheet1!$D$5:$N$65000,7,FALSE)),"")</f>
        <v/>
      </c>
      <c r="H4206" s="20" t="str">
        <f>IFERROR(IF($A4206="","",VLOOKUP($A4206,[1]Sheet1!$D$5:$N$65000,8,FALSE)),"")</f>
        <v/>
      </c>
      <c r="I4206" s="20" t="str">
        <f>IFERROR(IF($A4206="","",VLOOKUP($A4206,[1]Sheet1!$D$5:$N$65000,9,FALSE)),"")</f>
        <v/>
      </c>
      <c r="J4206" s="20" t="str">
        <f>IFERROR(IF($A4206="","",VLOOKUP($A4206,[1]Sheet1!$D$5:$N$65000,10,FALSE)),"")</f>
        <v/>
      </c>
      <c r="K4206" s="20" t="str">
        <f>IFERROR(IF($A4206="","",VLOOKUP($A4206,[1]Sheet1!$D$5:$N$65000,11,FALSE)),"")</f>
        <v/>
      </c>
      <c r="L4206" s="3">
        <f t="shared" si="134"/>
        <v>4202</v>
      </c>
      <c r="M4206" s="21" t="str">
        <f t="shared" si="133"/>
        <v/>
      </c>
      <c r="N4206" s="29">
        <f>IF($L4205 = 23,[24]Sheet1!J290,0)</f>
        <v>0</v>
      </c>
      <c r="O4206" s="29">
        <f>IF($L4205 = 23,[24]Sheet1!K290,0)</f>
        <v>0</v>
      </c>
      <c r="P4206" s="29">
        <f>IF($L4205 = 23,[24]Sheet1!L290,0)</f>
        <v>0</v>
      </c>
      <c r="Q4206" s="29">
        <f>IF($L4205 = 23,[24]Sheet1!M290,0)</f>
        <v>0</v>
      </c>
      <c r="R4206" s="29">
        <f>IF($L4205 = 23,[24]Sheet1!N290,0)</f>
        <v>0</v>
      </c>
      <c r="Z4206"/>
    </row>
    <row r="4207" spans="1:26">
      <c r="A4207" s="18" t="str">
        <f t="array" ref="A4207">IF(ROW(B4207)-6&lt;A$1,VLOOKUP(LOOKUP("zzzz",CHOOSE({1,2},"",INDEX([1]Sheet1!$P$1:$P$65000,SMALL(IF([1]Sheet1!P$1:P$65000&lt;&gt;"",ROW([1]Sheet1!P$1:P$65000)),ROWS(D$5:D4207))))),[1]Sheet1!$C$5:$D$65000,2,FALSE),IF(L4207&gt;$A$1,"",IF(A4206="","Figure "&amp;L4207,IFERROR(VLOOKUP(A4206,[1]Sheet1!$D$5:$Q$65000,14,FALSE),IFERROR(VLOOKUP(A4206,[1]Sheet1!$A$5:$D$65000,4,FALSE),"Figure " &amp; L4207)))))</f>
        <v/>
      </c>
      <c r="B4207" s="19" t="str">
        <f>IFERROR(IF($A4207="","",VLOOKUP($A4207,[1]Sheet1!$D$5:$R$65000,15,FALSE)),"")</f>
        <v/>
      </c>
      <c r="C4207" s="20" t="str">
        <f>IFERROR(IF(A4207="","",VLOOKUP($A4207,[1]Sheet1!$D$5:$N$65000,3,FALSE)),"")</f>
        <v/>
      </c>
      <c r="D4207" s="20" t="str">
        <f>IFERROR(IF($A4207="","",VLOOKUP($A4207,[1]Sheet1!$D$5:$N$65000,4,FALSE)),"")</f>
        <v/>
      </c>
      <c r="E4207" s="20" t="str">
        <f>IFERROR(IF($A4207="","",VLOOKUP($A4207,[1]Sheet1!$D$5:$N$65000,5,FALSE)),"")</f>
        <v/>
      </c>
      <c r="F4207" s="20" t="str">
        <f>IFERROR(IF($A4207="","",VLOOKUP($A4207,[1]Sheet1!$D$5:$N$65000,6,FALSE)),"")</f>
        <v/>
      </c>
      <c r="G4207" s="20" t="str">
        <f>IFERROR(IF($A4207="","",VLOOKUP($A4207,[1]Sheet1!$D$5:$N$65000,7,FALSE)),"")</f>
        <v/>
      </c>
      <c r="H4207" s="20" t="str">
        <f>IFERROR(IF($A4207="","",VLOOKUP($A4207,[1]Sheet1!$D$5:$N$65000,8,FALSE)),"")</f>
        <v/>
      </c>
      <c r="I4207" s="20" t="str">
        <f>IFERROR(IF($A4207="","",VLOOKUP($A4207,[1]Sheet1!$D$5:$N$65000,9,FALSE)),"")</f>
        <v/>
      </c>
      <c r="J4207" s="20" t="str">
        <f>IFERROR(IF($A4207="","",VLOOKUP($A4207,[1]Sheet1!$D$5:$N$65000,10,FALSE)),"")</f>
        <v/>
      </c>
      <c r="K4207" s="20" t="str">
        <f>IFERROR(IF($A4207="","",VLOOKUP($A4207,[1]Sheet1!$D$5:$N$65000,11,FALSE)),"")</f>
        <v/>
      </c>
      <c r="L4207" s="3">
        <f t="shared" si="134"/>
        <v>4203</v>
      </c>
      <c r="M4207" s="21" t="str">
        <f t="shared" si="133"/>
        <v/>
      </c>
      <c r="N4207" s="29">
        <f>IF($L4206 = 23,[24]Sheet1!J291,0)</f>
        <v>0</v>
      </c>
      <c r="O4207" s="29">
        <f>IF($L4206 = 23,[24]Sheet1!K291,0)</f>
        <v>0</v>
      </c>
      <c r="P4207" s="29">
        <f>IF($L4206 = 23,[24]Sheet1!L291,0)</f>
        <v>0</v>
      </c>
      <c r="Q4207" s="29">
        <f>IF($L4206 = 23,[24]Sheet1!M291,0)</f>
        <v>0</v>
      </c>
      <c r="R4207" s="29">
        <f>IF($L4206 = 23,[24]Sheet1!N291,0)</f>
        <v>0</v>
      </c>
      <c r="Z4207"/>
    </row>
    <row r="4208" spans="1:26">
      <c r="A4208" s="18" t="str">
        <f t="array" ref="A4208">IF(ROW(B4208)-6&lt;A$1,VLOOKUP(LOOKUP("zzzz",CHOOSE({1,2},"",INDEX([1]Sheet1!$P$1:$P$65000,SMALL(IF([1]Sheet1!P$1:P$65000&lt;&gt;"",ROW([1]Sheet1!P$1:P$65000)),ROWS(D$5:D4208))))),[1]Sheet1!$C$5:$D$65000,2,FALSE),IF(L4208&gt;$A$1,"",IF(A4207="","Figure "&amp;L4208,IFERROR(VLOOKUP(A4207,[1]Sheet1!$D$5:$Q$65000,14,FALSE),IFERROR(VLOOKUP(A4207,[1]Sheet1!$A$5:$D$65000,4,FALSE),"Figure " &amp; L4208)))))</f>
        <v/>
      </c>
      <c r="B4208" s="19" t="str">
        <f>IFERROR(IF($A4208="","",VLOOKUP($A4208,[1]Sheet1!$D$5:$R$65000,15,FALSE)),"")</f>
        <v/>
      </c>
      <c r="C4208" s="20" t="str">
        <f>IFERROR(IF(A4208="","",VLOOKUP($A4208,[1]Sheet1!$D$5:$N$65000,3,FALSE)),"")</f>
        <v/>
      </c>
      <c r="D4208" s="20" t="str">
        <f>IFERROR(IF($A4208="","",VLOOKUP($A4208,[1]Sheet1!$D$5:$N$65000,4,FALSE)),"")</f>
        <v/>
      </c>
      <c r="E4208" s="20" t="str">
        <f>IFERROR(IF($A4208="","",VLOOKUP($A4208,[1]Sheet1!$D$5:$N$65000,5,FALSE)),"")</f>
        <v/>
      </c>
      <c r="F4208" s="20" t="str">
        <f>IFERROR(IF($A4208="","",VLOOKUP($A4208,[1]Sheet1!$D$5:$N$65000,6,FALSE)),"")</f>
        <v/>
      </c>
      <c r="G4208" s="20" t="str">
        <f>IFERROR(IF($A4208="","",VLOOKUP($A4208,[1]Sheet1!$D$5:$N$65000,7,FALSE)),"")</f>
        <v/>
      </c>
      <c r="H4208" s="20" t="str">
        <f>IFERROR(IF($A4208="","",VLOOKUP($A4208,[1]Sheet1!$D$5:$N$65000,8,FALSE)),"")</f>
        <v/>
      </c>
      <c r="I4208" s="20" t="str">
        <f>IFERROR(IF($A4208="","",VLOOKUP($A4208,[1]Sheet1!$D$5:$N$65000,9,FALSE)),"")</f>
        <v/>
      </c>
      <c r="J4208" s="20" t="str">
        <f>IFERROR(IF($A4208="","",VLOOKUP($A4208,[1]Sheet1!$D$5:$N$65000,10,FALSE)),"")</f>
        <v/>
      </c>
      <c r="K4208" s="20" t="str">
        <f>IFERROR(IF($A4208="","",VLOOKUP($A4208,[1]Sheet1!$D$5:$N$65000,11,FALSE)),"")</f>
        <v/>
      </c>
      <c r="L4208" s="3">
        <f t="shared" si="134"/>
        <v>4204</v>
      </c>
      <c r="M4208" s="21" t="str">
        <f t="shared" si="133"/>
        <v/>
      </c>
      <c r="N4208" s="29">
        <f>IF($L4207 = 23,[24]Sheet1!J292,0)</f>
        <v>0</v>
      </c>
      <c r="O4208" s="29">
        <f>IF($L4207 = 23,[24]Sheet1!K292,0)</f>
        <v>0</v>
      </c>
      <c r="P4208" s="29">
        <f>IF($L4207 = 23,[24]Sheet1!L292,0)</f>
        <v>0</v>
      </c>
      <c r="Q4208" s="29">
        <f>IF($L4207 = 23,[24]Sheet1!M292,0)</f>
        <v>0</v>
      </c>
      <c r="R4208" s="29">
        <f>IF($L4207 = 23,[24]Sheet1!N292,0)</f>
        <v>0</v>
      </c>
      <c r="Z4208" s="25"/>
    </row>
    <row r="4209" spans="1:26">
      <c r="A4209" s="18" t="str">
        <f t="array" ref="A4209">IF(ROW(B4209)-6&lt;A$1,VLOOKUP(LOOKUP("zzzz",CHOOSE({1,2},"",INDEX([1]Sheet1!$P$1:$P$65000,SMALL(IF([1]Sheet1!P$1:P$65000&lt;&gt;"",ROW([1]Sheet1!P$1:P$65000)),ROWS(D$5:D4209))))),[1]Sheet1!$C$5:$D$65000,2,FALSE),IF(L4209&gt;$A$1,"",IF(A4208="","Figure "&amp;L4209,IFERROR(VLOOKUP(A4208,[1]Sheet1!$D$5:$Q$65000,14,FALSE),IFERROR(VLOOKUP(A4208,[1]Sheet1!$A$5:$D$65000,4,FALSE),"Figure " &amp; L4209)))))</f>
        <v/>
      </c>
      <c r="B4209" s="19" t="str">
        <f>IFERROR(IF($A4209="","",VLOOKUP($A4209,[1]Sheet1!$D$5:$R$65000,15,FALSE)),"")</f>
        <v/>
      </c>
      <c r="C4209" s="20" t="str">
        <f>IFERROR(IF(A4209="","",VLOOKUP($A4209,[1]Sheet1!$D$5:$N$65000,3,FALSE)),"")</f>
        <v/>
      </c>
      <c r="D4209" s="20" t="str">
        <f>IFERROR(IF($A4209="","",VLOOKUP($A4209,[1]Sheet1!$D$5:$N$65000,4,FALSE)),"")</f>
        <v/>
      </c>
      <c r="E4209" s="20" t="str">
        <f>IFERROR(IF($A4209="","",VLOOKUP($A4209,[1]Sheet1!$D$5:$N$65000,5,FALSE)),"")</f>
        <v/>
      </c>
      <c r="F4209" s="20" t="str">
        <f>IFERROR(IF($A4209="","",VLOOKUP($A4209,[1]Sheet1!$D$5:$N$65000,6,FALSE)),"")</f>
        <v/>
      </c>
      <c r="G4209" s="20" t="str">
        <f>IFERROR(IF($A4209="","",VLOOKUP($A4209,[1]Sheet1!$D$5:$N$65000,7,FALSE)),"")</f>
        <v/>
      </c>
      <c r="H4209" s="20" t="str">
        <f>IFERROR(IF($A4209="","",VLOOKUP($A4209,[1]Sheet1!$D$5:$N$65000,8,FALSE)),"")</f>
        <v/>
      </c>
      <c r="I4209" s="20" t="str">
        <f>IFERROR(IF($A4209="","",VLOOKUP($A4209,[1]Sheet1!$D$5:$N$65000,9,FALSE)),"")</f>
        <v/>
      </c>
      <c r="J4209" s="20" t="str">
        <f>IFERROR(IF($A4209="","",VLOOKUP($A4209,[1]Sheet1!$D$5:$N$65000,10,FALSE)),"")</f>
        <v/>
      </c>
      <c r="K4209" s="20" t="str">
        <f>IFERROR(IF($A4209="","",VLOOKUP($A4209,[1]Sheet1!$D$5:$N$65000,11,FALSE)),"")</f>
        <v/>
      </c>
      <c r="L4209" s="3">
        <f t="shared" si="134"/>
        <v>4205</v>
      </c>
      <c r="M4209" s="21" t="str">
        <f t="shared" si="133"/>
        <v/>
      </c>
      <c r="N4209" s="29">
        <f>IF($L4208 = 23,[24]Sheet1!J293,0)</f>
        <v>0</v>
      </c>
      <c r="O4209" s="29">
        <f>IF($L4208 = 23,[24]Sheet1!K293,0)</f>
        <v>0</v>
      </c>
      <c r="P4209" s="29">
        <f>IF($L4208 = 23,[24]Sheet1!L293,0)</f>
        <v>0</v>
      </c>
      <c r="Q4209" s="29">
        <f>IF($L4208 = 23,[24]Sheet1!M293,0)</f>
        <v>0</v>
      </c>
      <c r="R4209" s="29">
        <f>IF($L4208 = 23,[24]Sheet1!N293,0)</f>
        <v>0</v>
      </c>
      <c r="Z4209" s="25"/>
    </row>
    <row r="4210" spans="1:26">
      <c r="A4210" s="18" t="str">
        <f t="array" ref="A4210">IF(ROW(B4210)-6&lt;A$1,VLOOKUP(LOOKUP("zzzz",CHOOSE({1,2},"",INDEX([1]Sheet1!$P$1:$P$65000,SMALL(IF([1]Sheet1!P$1:P$65000&lt;&gt;"",ROW([1]Sheet1!P$1:P$65000)),ROWS(D$5:D4210))))),[1]Sheet1!$C$5:$D$65000,2,FALSE),IF(L4210&gt;$A$1,"",IF(A4209="","Figure "&amp;L4210,IFERROR(VLOOKUP(A4209,[1]Sheet1!$D$5:$Q$65000,14,FALSE),IFERROR(VLOOKUP(A4209,[1]Sheet1!$A$5:$D$65000,4,FALSE),"Figure " &amp; L4210)))))</f>
        <v/>
      </c>
      <c r="B4210" s="19" t="str">
        <f>IFERROR(IF($A4210="","",VLOOKUP($A4210,[1]Sheet1!$D$5:$R$65000,15,FALSE)),"")</f>
        <v/>
      </c>
      <c r="C4210" s="20" t="str">
        <f>IFERROR(IF(A4210="","",VLOOKUP($A4210,[1]Sheet1!$D$5:$N$65000,3,FALSE)),"")</f>
        <v/>
      </c>
      <c r="D4210" s="20" t="str">
        <f>IFERROR(IF($A4210="","",VLOOKUP($A4210,[1]Sheet1!$D$5:$N$65000,4,FALSE)),"")</f>
        <v/>
      </c>
      <c r="E4210" s="20" t="str">
        <f>IFERROR(IF($A4210="","",VLOOKUP($A4210,[1]Sheet1!$D$5:$N$65000,5,FALSE)),"")</f>
        <v/>
      </c>
      <c r="F4210" s="20" t="str">
        <f>IFERROR(IF($A4210="","",VLOOKUP($A4210,[1]Sheet1!$D$5:$N$65000,6,FALSE)),"")</f>
        <v/>
      </c>
      <c r="G4210" s="20" t="str">
        <f>IFERROR(IF($A4210="","",VLOOKUP($A4210,[1]Sheet1!$D$5:$N$65000,7,FALSE)),"")</f>
        <v/>
      </c>
      <c r="H4210" s="20" t="str">
        <f>IFERROR(IF($A4210="","",VLOOKUP($A4210,[1]Sheet1!$D$5:$N$65000,8,FALSE)),"")</f>
        <v/>
      </c>
      <c r="I4210" s="20" t="str">
        <f>IFERROR(IF($A4210="","",VLOOKUP($A4210,[1]Sheet1!$D$5:$N$65000,9,FALSE)),"")</f>
        <v/>
      </c>
      <c r="J4210" s="20" t="str">
        <f>IFERROR(IF($A4210="","",VLOOKUP($A4210,[1]Sheet1!$D$5:$N$65000,10,FALSE)),"")</f>
        <v/>
      </c>
      <c r="K4210" s="20" t="str">
        <f>IFERROR(IF($A4210="","",VLOOKUP($A4210,[1]Sheet1!$D$5:$N$65000,11,FALSE)),"")</f>
        <v/>
      </c>
      <c r="L4210" s="3">
        <f t="shared" si="134"/>
        <v>4206</v>
      </c>
      <c r="M4210" s="21" t="str">
        <f t="shared" si="133"/>
        <v/>
      </c>
      <c r="N4210" s="29">
        <f>IF($L4209 = 23,[24]Sheet1!J294,0)</f>
        <v>0</v>
      </c>
      <c r="O4210" s="29">
        <f>IF($L4209 = 23,[24]Sheet1!K294,0)</f>
        <v>0</v>
      </c>
      <c r="P4210" s="29">
        <f>IF($L4209 = 23,[24]Sheet1!L294,0)</f>
        <v>0</v>
      </c>
      <c r="Q4210" s="29">
        <f>IF($L4209 = 23,[24]Sheet1!M294,0)</f>
        <v>0</v>
      </c>
      <c r="R4210" s="29">
        <f>IF($L4209 = 23,[24]Sheet1!N294,0)</f>
        <v>0</v>
      </c>
      <c r="Z4210" s="25"/>
    </row>
    <row r="4211" spans="1:26">
      <c r="A4211" s="18" t="str">
        <f t="array" ref="A4211">IF(ROW(B4211)-6&lt;A$1,VLOOKUP(LOOKUP("zzzz",CHOOSE({1,2},"",INDEX([1]Sheet1!$P$1:$P$65000,SMALL(IF([1]Sheet1!P$1:P$65000&lt;&gt;"",ROW([1]Sheet1!P$1:P$65000)),ROWS(D$5:D4211))))),[1]Sheet1!$C$5:$D$65000,2,FALSE),IF(L4211&gt;$A$1,"",IF(A4210="","Figure "&amp;L4211,IFERROR(VLOOKUP(A4210,[1]Sheet1!$D$5:$Q$65000,14,FALSE),IFERROR(VLOOKUP(A4210,[1]Sheet1!$A$5:$D$65000,4,FALSE),"Figure " &amp; L4211)))))</f>
        <v/>
      </c>
      <c r="B4211" s="19" t="str">
        <f>IFERROR(IF($A4211="","",VLOOKUP($A4211,[1]Sheet1!$D$5:$R$65000,15,FALSE)),"")</f>
        <v/>
      </c>
      <c r="C4211" s="20" t="str">
        <f>IFERROR(IF(A4211="","",VLOOKUP($A4211,[1]Sheet1!$D$5:$N$65000,3,FALSE)),"")</f>
        <v/>
      </c>
      <c r="D4211" s="20" t="str">
        <f>IFERROR(IF($A4211="","",VLOOKUP($A4211,[1]Sheet1!$D$5:$N$65000,4,FALSE)),"")</f>
        <v/>
      </c>
      <c r="E4211" s="20" t="str">
        <f>IFERROR(IF($A4211="","",VLOOKUP($A4211,[1]Sheet1!$D$5:$N$65000,5,FALSE)),"")</f>
        <v/>
      </c>
      <c r="F4211" s="20" t="str">
        <f>IFERROR(IF($A4211="","",VLOOKUP($A4211,[1]Sheet1!$D$5:$N$65000,6,FALSE)),"")</f>
        <v/>
      </c>
      <c r="G4211" s="20" t="str">
        <f>IFERROR(IF($A4211="","",VLOOKUP($A4211,[1]Sheet1!$D$5:$N$65000,7,FALSE)),"")</f>
        <v/>
      </c>
      <c r="H4211" s="20" t="str">
        <f>IFERROR(IF($A4211="","",VLOOKUP($A4211,[1]Sheet1!$D$5:$N$65000,8,FALSE)),"")</f>
        <v/>
      </c>
      <c r="I4211" s="20" t="str">
        <f>IFERROR(IF($A4211="","",VLOOKUP($A4211,[1]Sheet1!$D$5:$N$65000,9,FALSE)),"")</f>
        <v/>
      </c>
      <c r="J4211" s="20" t="str">
        <f>IFERROR(IF($A4211="","",VLOOKUP($A4211,[1]Sheet1!$D$5:$N$65000,10,FALSE)),"")</f>
        <v/>
      </c>
      <c r="K4211" s="20" t="str">
        <f>IFERROR(IF($A4211="","",VLOOKUP($A4211,[1]Sheet1!$D$5:$N$65000,11,FALSE)),"")</f>
        <v/>
      </c>
      <c r="L4211" s="3">
        <f t="shared" si="134"/>
        <v>4207</v>
      </c>
      <c r="M4211" s="21" t="str">
        <f t="shared" si="133"/>
        <v/>
      </c>
      <c r="N4211" s="29">
        <f>IF($L4210 = 23,[24]Sheet1!J295,0)</f>
        <v>0</v>
      </c>
      <c r="O4211" s="29">
        <f>IF($L4210 = 23,[24]Sheet1!K295,0)</f>
        <v>0</v>
      </c>
      <c r="P4211" s="29">
        <f>IF($L4210 = 23,[24]Sheet1!L295,0)</f>
        <v>0</v>
      </c>
      <c r="Q4211" s="29">
        <f>IF($L4210 = 23,[24]Sheet1!M295,0)</f>
        <v>0</v>
      </c>
      <c r="R4211" s="29">
        <f>IF($L4210 = 23,[24]Sheet1!N295,0)</f>
        <v>0</v>
      </c>
      <c r="Z4211" s="25"/>
    </row>
    <row r="4212" spans="1:26">
      <c r="A4212" s="18" t="str">
        <f t="array" ref="A4212">IF(ROW(B4212)-6&lt;A$1,VLOOKUP(LOOKUP("zzzz",CHOOSE({1,2},"",INDEX([1]Sheet1!$P$1:$P$65000,SMALL(IF([1]Sheet1!P$1:P$65000&lt;&gt;"",ROW([1]Sheet1!P$1:P$65000)),ROWS(D$5:D4212))))),[1]Sheet1!$C$5:$D$65000,2,FALSE),IF(L4212&gt;$A$1,"",IF(A4211="","Figure "&amp;L4212,IFERROR(VLOOKUP(A4211,[1]Sheet1!$D$5:$Q$65000,14,FALSE),IFERROR(VLOOKUP(A4211,[1]Sheet1!$A$5:$D$65000,4,FALSE),"Figure " &amp; L4212)))))</f>
        <v/>
      </c>
      <c r="B4212" s="19" t="str">
        <f>IFERROR(IF($A4212="","",VLOOKUP($A4212,[1]Sheet1!$D$5:$R$65000,15,FALSE)),"")</f>
        <v/>
      </c>
      <c r="C4212" s="20" t="str">
        <f>IFERROR(IF(A4212="","",VLOOKUP($A4212,[1]Sheet1!$D$5:$N$65000,3,FALSE)),"")</f>
        <v/>
      </c>
      <c r="D4212" s="20" t="str">
        <f>IFERROR(IF($A4212="","",VLOOKUP($A4212,[1]Sheet1!$D$5:$N$65000,4,FALSE)),"")</f>
        <v/>
      </c>
      <c r="E4212" s="20" t="str">
        <f>IFERROR(IF($A4212="","",VLOOKUP($A4212,[1]Sheet1!$D$5:$N$65000,5,FALSE)),"")</f>
        <v/>
      </c>
      <c r="F4212" s="20" t="str">
        <f>IFERROR(IF($A4212="","",VLOOKUP($A4212,[1]Sheet1!$D$5:$N$65000,6,FALSE)),"")</f>
        <v/>
      </c>
      <c r="G4212" s="20" t="str">
        <f>IFERROR(IF($A4212="","",VLOOKUP($A4212,[1]Sheet1!$D$5:$N$65000,7,FALSE)),"")</f>
        <v/>
      </c>
      <c r="H4212" s="20" t="str">
        <f>IFERROR(IF($A4212="","",VLOOKUP($A4212,[1]Sheet1!$D$5:$N$65000,8,FALSE)),"")</f>
        <v/>
      </c>
      <c r="I4212" s="20" t="str">
        <f>IFERROR(IF($A4212="","",VLOOKUP($A4212,[1]Sheet1!$D$5:$N$65000,9,FALSE)),"")</f>
        <v/>
      </c>
      <c r="J4212" s="20" t="str">
        <f>IFERROR(IF($A4212="","",VLOOKUP($A4212,[1]Sheet1!$D$5:$N$65000,10,FALSE)),"")</f>
        <v/>
      </c>
      <c r="K4212" s="20" t="str">
        <f>IFERROR(IF($A4212="","",VLOOKUP($A4212,[1]Sheet1!$D$5:$N$65000,11,FALSE)),"")</f>
        <v/>
      </c>
      <c r="L4212" s="3">
        <f t="shared" si="134"/>
        <v>4208</v>
      </c>
      <c r="M4212" s="21" t="str">
        <f t="shared" si="133"/>
        <v/>
      </c>
      <c r="N4212" s="29">
        <f>IF($L4211 = 23,[24]Sheet1!J296,0)</f>
        <v>0</v>
      </c>
      <c r="O4212" s="29">
        <f>IF($L4211 = 23,[24]Sheet1!K296,0)</f>
        <v>0</v>
      </c>
      <c r="P4212" s="29">
        <f>IF($L4211 = 23,[24]Sheet1!L296,0)</f>
        <v>0</v>
      </c>
      <c r="Q4212" s="29">
        <f>IF($L4211 = 23,[24]Sheet1!M296,0)</f>
        <v>0</v>
      </c>
      <c r="R4212" s="29">
        <f>IF($L4211 = 23,[24]Sheet1!N296,0)</f>
        <v>0</v>
      </c>
      <c r="Z4212" s="25"/>
    </row>
    <row r="4213" spans="1:26">
      <c r="A4213" s="18" t="str">
        <f t="array" ref="A4213">IF(ROW(B4213)-6&lt;A$1,VLOOKUP(LOOKUP("zzzz",CHOOSE({1,2},"",INDEX([1]Sheet1!$P$1:$P$65000,SMALL(IF([1]Sheet1!P$1:P$65000&lt;&gt;"",ROW([1]Sheet1!P$1:P$65000)),ROWS(D$5:D4213))))),[1]Sheet1!$C$5:$D$65000,2,FALSE),IF(L4213&gt;$A$1,"",IF(A4212="","Figure "&amp;L4213,IFERROR(VLOOKUP(A4212,[1]Sheet1!$D$5:$Q$65000,14,FALSE),IFERROR(VLOOKUP(A4212,[1]Sheet1!$A$5:$D$65000,4,FALSE),"Figure " &amp; L4213)))))</f>
        <v/>
      </c>
      <c r="B4213" s="19" t="str">
        <f>IFERROR(IF($A4213="","",VLOOKUP($A4213,[1]Sheet1!$D$5:$R$65000,15,FALSE)),"")</f>
        <v/>
      </c>
      <c r="C4213" s="20" t="str">
        <f>IFERROR(IF(A4213="","",VLOOKUP($A4213,[1]Sheet1!$D$5:$N$65000,3,FALSE)),"")</f>
        <v/>
      </c>
      <c r="D4213" s="20" t="str">
        <f>IFERROR(IF($A4213="","",VLOOKUP($A4213,[1]Sheet1!$D$5:$N$65000,4,FALSE)),"")</f>
        <v/>
      </c>
      <c r="E4213" s="20" t="str">
        <f>IFERROR(IF($A4213="","",VLOOKUP($A4213,[1]Sheet1!$D$5:$N$65000,5,FALSE)),"")</f>
        <v/>
      </c>
      <c r="F4213" s="20" t="str">
        <f>IFERROR(IF($A4213="","",VLOOKUP($A4213,[1]Sheet1!$D$5:$N$65000,6,FALSE)),"")</f>
        <v/>
      </c>
      <c r="G4213" s="20" t="str">
        <f>IFERROR(IF($A4213="","",VLOOKUP($A4213,[1]Sheet1!$D$5:$N$65000,7,FALSE)),"")</f>
        <v/>
      </c>
      <c r="H4213" s="20" t="str">
        <f>IFERROR(IF($A4213="","",VLOOKUP($A4213,[1]Sheet1!$D$5:$N$65000,8,FALSE)),"")</f>
        <v/>
      </c>
      <c r="I4213" s="20" t="str">
        <f>IFERROR(IF($A4213="","",VLOOKUP($A4213,[1]Sheet1!$D$5:$N$65000,9,FALSE)),"")</f>
        <v/>
      </c>
      <c r="J4213" s="20" t="str">
        <f>IFERROR(IF($A4213="","",VLOOKUP($A4213,[1]Sheet1!$D$5:$N$65000,10,FALSE)),"")</f>
        <v/>
      </c>
      <c r="K4213" s="20" t="str">
        <f>IFERROR(IF($A4213="","",VLOOKUP($A4213,[1]Sheet1!$D$5:$N$65000,11,FALSE)),"")</f>
        <v/>
      </c>
      <c r="L4213" s="3">
        <f t="shared" si="134"/>
        <v>4209</v>
      </c>
      <c r="M4213" s="21" t="str">
        <f t="shared" si="133"/>
        <v/>
      </c>
      <c r="N4213" s="29">
        <f>IF($L4212 = 23,[24]Sheet1!J297,0)</f>
        <v>0</v>
      </c>
      <c r="O4213" s="29">
        <f>IF($L4212 = 23,[24]Sheet1!K297,0)</f>
        <v>0</v>
      </c>
      <c r="P4213" s="29">
        <f>IF($L4212 = 23,[24]Sheet1!L297,0)</f>
        <v>0</v>
      </c>
      <c r="Q4213" s="29">
        <f>IF($L4212 = 23,[24]Sheet1!M297,0)</f>
        <v>0</v>
      </c>
      <c r="R4213" s="29">
        <f>IF($L4212 = 23,[24]Sheet1!N297,0)</f>
        <v>0</v>
      </c>
      <c r="Z4213" s="25"/>
    </row>
    <row r="4214" spans="1:26">
      <c r="A4214" s="18" t="str">
        <f t="array" ref="A4214">IF(ROW(B4214)-6&lt;A$1,VLOOKUP(LOOKUP("zzzz",CHOOSE({1,2},"",INDEX([1]Sheet1!$P$1:$P$65000,SMALL(IF([1]Sheet1!P$1:P$65000&lt;&gt;"",ROW([1]Sheet1!P$1:P$65000)),ROWS(D$5:D4214))))),[1]Sheet1!$C$5:$D$65000,2,FALSE),IF(L4214&gt;$A$1,"",IF(A4213="","Figure "&amp;L4214,IFERROR(VLOOKUP(A4213,[1]Sheet1!$D$5:$Q$65000,14,FALSE),IFERROR(VLOOKUP(A4213,[1]Sheet1!$A$5:$D$65000,4,FALSE),"Figure " &amp; L4214)))))</f>
        <v/>
      </c>
      <c r="B4214" s="19" t="str">
        <f>IFERROR(IF($A4214="","",VLOOKUP($A4214,[1]Sheet1!$D$5:$R$65000,15,FALSE)),"")</f>
        <v/>
      </c>
      <c r="C4214" s="20" t="str">
        <f>IFERROR(IF(A4214="","",VLOOKUP($A4214,[1]Sheet1!$D$5:$N$65000,3,FALSE)),"")</f>
        <v/>
      </c>
      <c r="D4214" s="20" t="str">
        <f>IFERROR(IF($A4214="","",VLOOKUP($A4214,[1]Sheet1!$D$5:$N$65000,4,FALSE)),"")</f>
        <v/>
      </c>
      <c r="E4214" s="20" t="str">
        <f>IFERROR(IF($A4214="","",VLOOKUP($A4214,[1]Sheet1!$D$5:$N$65000,5,FALSE)),"")</f>
        <v/>
      </c>
      <c r="F4214" s="20" t="str">
        <f>IFERROR(IF($A4214="","",VLOOKUP($A4214,[1]Sheet1!$D$5:$N$65000,6,FALSE)),"")</f>
        <v/>
      </c>
      <c r="G4214" s="20" t="str">
        <f>IFERROR(IF($A4214="","",VLOOKUP($A4214,[1]Sheet1!$D$5:$N$65000,7,FALSE)),"")</f>
        <v/>
      </c>
      <c r="H4214" s="20" t="str">
        <f>IFERROR(IF($A4214="","",VLOOKUP($A4214,[1]Sheet1!$D$5:$N$65000,8,FALSE)),"")</f>
        <v/>
      </c>
      <c r="I4214" s="20" t="str">
        <f>IFERROR(IF($A4214="","",VLOOKUP($A4214,[1]Sheet1!$D$5:$N$65000,9,FALSE)),"")</f>
        <v/>
      </c>
      <c r="J4214" s="20" t="str">
        <f>IFERROR(IF($A4214="","",VLOOKUP($A4214,[1]Sheet1!$D$5:$N$65000,10,FALSE)),"")</f>
        <v/>
      </c>
      <c r="K4214" s="20" t="str">
        <f>IFERROR(IF($A4214="","",VLOOKUP($A4214,[1]Sheet1!$D$5:$N$65000,11,FALSE)),"")</f>
        <v/>
      </c>
      <c r="L4214" s="3">
        <f t="shared" si="134"/>
        <v>4210</v>
      </c>
      <c r="M4214" s="21" t="str">
        <f t="shared" si="133"/>
        <v/>
      </c>
      <c r="N4214" s="29">
        <f>IF($L4213 = 23,[24]Sheet1!J298,0)</f>
        <v>0</v>
      </c>
      <c r="O4214" s="29">
        <f>IF($L4213 = 23,[24]Sheet1!K298,0)</f>
        <v>0</v>
      </c>
      <c r="P4214" s="29">
        <f>IF($L4213 = 23,[24]Sheet1!L298,0)</f>
        <v>0</v>
      </c>
      <c r="Q4214" s="29">
        <f>IF($L4213 = 23,[24]Sheet1!M298,0)</f>
        <v>0</v>
      </c>
      <c r="R4214" s="29">
        <f>IF($L4213 = 23,[24]Sheet1!N298,0)</f>
        <v>0</v>
      </c>
      <c r="Z4214" s="25"/>
    </row>
    <row r="4215" spans="1:26">
      <c r="A4215" s="18" t="str">
        <f t="array" ref="A4215">IF(ROW(B4215)-6&lt;A$1,VLOOKUP(LOOKUP("zzzz",CHOOSE({1,2},"",INDEX([1]Sheet1!$P$1:$P$65000,SMALL(IF([1]Sheet1!P$1:P$65000&lt;&gt;"",ROW([1]Sheet1!P$1:P$65000)),ROWS(D$5:D4215))))),[1]Sheet1!$C$5:$D$65000,2,FALSE),IF(L4215&gt;$A$1,"",IF(A4214="","Figure "&amp;L4215,IFERROR(VLOOKUP(A4214,[1]Sheet1!$D$5:$Q$65000,14,FALSE),IFERROR(VLOOKUP(A4214,[1]Sheet1!$A$5:$D$65000,4,FALSE),"Figure " &amp; L4215)))))</f>
        <v/>
      </c>
      <c r="B4215" s="19" t="str">
        <f>IFERROR(IF($A4215="","",VLOOKUP($A4215,[1]Sheet1!$D$5:$R$65000,15,FALSE)),"")</f>
        <v/>
      </c>
      <c r="C4215" s="20" t="str">
        <f>IFERROR(IF(A4215="","",VLOOKUP($A4215,[1]Sheet1!$D$5:$N$65000,3,FALSE)),"")</f>
        <v/>
      </c>
      <c r="D4215" s="20" t="str">
        <f>IFERROR(IF($A4215="","",VLOOKUP($A4215,[1]Sheet1!$D$5:$N$65000,4,FALSE)),"")</f>
        <v/>
      </c>
      <c r="E4215" s="20" t="str">
        <f>IFERROR(IF($A4215="","",VLOOKUP($A4215,[1]Sheet1!$D$5:$N$65000,5,FALSE)),"")</f>
        <v/>
      </c>
      <c r="F4215" s="20" t="str">
        <f>IFERROR(IF($A4215="","",VLOOKUP($A4215,[1]Sheet1!$D$5:$N$65000,6,FALSE)),"")</f>
        <v/>
      </c>
      <c r="G4215" s="20" t="str">
        <f>IFERROR(IF($A4215="","",VLOOKUP($A4215,[1]Sheet1!$D$5:$N$65000,7,FALSE)),"")</f>
        <v/>
      </c>
      <c r="H4215" s="20" t="str">
        <f>IFERROR(IF($A4215="","",VLOOKUP($A4215,[1]Sheet1!$D$5:$N$65000,8,FALSE)),"")</f>
        <v/>
      </c>
      <c r="I4215" s="20" t="str">
        <f>IFERROR(IF($A4215="","",VLOOKUP($A4215,[1]Sheet1!$D$5:$N$65000,9,FALSE)),"")</f>
        <v/>
      </c>
      <c r="J4215" s="20" t="str">
        <f>IFERROR(IF($A4215="","",VLOOKUP($A4215,[1]Sheet1!$D$5:$N$65000,10,FALSE)),"")</f>
        <v/>
      </c>
      <c r="K4215" s="20" t="str">
        <f>IFERROR(IF($A4215="","",VLOOKUP($A4215,[1]Sheet1!$D$5:$N$65000,11,FALSE)),"")</f>
        <v/>
      </c>
      <c r="L4215" s="3">
        <f t="shared" si="134"/>
        <v>4211</v>
      </c>
      <c r="M4215" s="21" t="str">
        <f t="shared" si="133"/>
        <v/>
      </c>
      <c r="N4215" s="29">
        <f>IF($L4214 = 23,[24]Sheet1!J299,0)</f>
        <v>0</v>
      </c>
      <c r="O4215" s="29">
        <f>IF($L4214 = 23,[24]Sheet1!K299,0)</f>
        <v>0</v>
      </c>
      <c r="P4215" s="29">
        <f>IF($L4214 = 23,[24]Sheet1!L299,0)</f>
        <v>0</v>
      </c>
      <c r="Q4215" s="29">
        <f>IF($L4214 = 23,[24]Sheet1!M299,0)</f>
        <v>0</v>
      </c>
      <c r="R4215" s="29">
        <f>IF($L4214 = 23,[24]Sheet1!N299,0)</f>
        <v>0</v>
      </c>
      <c r="Z4215" s="25"/>
    </row>
    <row r="4216" spans="1:26">
      <c r="A4216" s="18" t="str">
        <f t="array" ref="A4216">IF(ROW(B4216)-6&lt;A$1,VLOOKUP(LOOKUP("zzzz",CHOOSE({1,2},"",INDEX([1]Sheet1!$P$1:$P$65000,SMALL(IF([1]Sheet1!P$1:P$65000&lt;&gt;"",ROW([1]Sheet1!P$1:P$65000)),ROWS(D$5:D4216))))),[1]Sheet1!$C$5:$D$65000,2,FALSE),IF(L4216&gt;$A$1,"",IF(A4215="","Figure "&amp;L4216,IFERROR(VLOOKUP(A4215,[1]Sheet1!$D$5:$Q$65000,14,FALSE),IFERROR(VLOOKUP(A4215,[1]Sheet1!$A$5:$D$65000,4,FALSE),"Figure " &amp; L4216)))))</f>
        <v/>
      </c>
      <c r="B4216" s="19" t="str">
        <f>IFERROR(IF($A4216="","",VLOOKUP($A4216,[1]Sheet1!$D$5:$R$65000,15,FALSE)),"")</f>
        <v/>
      </c>
      <c r="C4216" s="20" t="str">
        <f>IFERROR(IF(A4216="","",VLOOKUP($A4216,[1]Sheet1!$D$5:$N$65000,3,FALSE)),"")</f>
        <v/>
      </c>
      <c r="D4216" s="20" t="str">
        <f>IFERROR(IF($A4216="","",VLOOKUP($A4216,[1]Sheet1!$D$5:$N$65000,4,FALSE)),"")</f>
        <v/>
      </c>
      <c r="E4216" s="20" t="str">
        <f>IFERROR(IF($A4216="","",VLOOKUP($A4216,[1]Sheet1!$D$5:$N$65000,5,FALSE)),"")</f>
        <v/>
      </c>
      <c r="F4216" s="20" t="str">
        <f>IFERROR(IF($A4216="","",VLOOKUP($A4216,[1]Sheet1!$D$5:$N$65000,6,FALSE)),"")</f>
        <v/>
      </c>
      <c r="G4216" s="20" t="str">
        <f>IFERROR(IF($A4216="","",VLOOKUP($A4216,[1]Sheet1!$D$5:$N$65000,7,FALSE)),"")</f>
        <v/>
      </c>
      <c r="H4216" s="20" t="str">
        <f>IFERROR(IF($A4216="","",VLOOKUP($A4216,[1]Sheet1!$D$5:$N$65000,8,FALSE)),"")</f>
        <v/>
      </c>
      <c r="I4216" s="20" t="str">
        <f>IFERROR(IF($A4216="","",VLOOKUP($A4216,[1]Sheet1!$D$5:$N$65000,9,FALSE)),"")</f>
        <v/>
      </c>
      <c r="J4216" s="20" t="str">
        <f>IFERROR(IF($A4216="","",VLOOKUP($A4216,[1]Sheet1!$D$5:$N$65000,10,FALSE)),"")</f>
        <v/>
      </c>
      <c r="K4216" s="20" t="str">
        <f>IFERROR(IF($A4216="","",VLOOKUP($A4216,[1]Sheet1!$D$5:$N$65000,11,FALSE)),"")</f>
        <v/>
      </c>
      <c r="L4216" s="3">
        <f t="shared" si="134"/>
        <v>4212</v>
      </c>
      <c r="M4216" s="21" t="str">
        <f t="shared" si="133"/>
        <v/>
      </c>
      <c r="N4216" s="29">
        <f>IF($L4215 = 23,[24]Sheet1!J300,0)</f>
        <v>0</v>
      </c>
      <c r="O4216" s="29">
        <f>IF($L4215 = 23,[24]Sheet1!K300,0)</f>
        <v>0</v>
      </c>
      <c r="P4216" s="29">
        <f>IF($L4215 = 23,[24]Sheet1!L300,0)</f>
        <v>0</v>
      </c>
      <c r="Q4216" s="29">
        <f>IF($L4215 = 23,[24]Sheet1!M300,0)</f>
        <v>0</v>
      </c>
      <c r="R4216" s="29">
        <f>IF($L4215 = 23,[24]Sheet1!N300,0)</f>
        <v>0</v>
      </c>
      <c r="Z4216" s="25"/>
    </row>
    <row r="4217" spans="1:26">
      <c r="A4217" s="18" t="str">
        <f t="array" ref="A4217">IF(ROW(B4217)-6&lt;A$1,VLOOKUP(LOOKUP("zzzz",CHOOSE({1,2},"",INDEX([1]Sheet1!$P$1:$P$65000,SMALL(IF([1]Sheet1!P$1:P$65000&lt;&gt;"",ROW([1]Sheet1!P$1:P$65000)),ROWS(D$5:D4217))))),[1]Sheet1!$C$5:$D$65000,2,FALSE),IF(L4217&gt;$A$1,"",IF(A4216="","Figure "&amp;L4217,IFERROR(VLOOKUP(A4216,[1]Sheet1!$D$5:$Q$65000,14,FALSE),IFERROR(VLOOKUP(A4216,[1]Sheet1!$A$5:$D$65000,4,FALSE),"Figure " &amp; L4217)))))</f>
        <v/>
      </c>
      <c r="B4217" s="19" t="str">
        <f>IFERROR(IF($A4217="","",VLOOKUP($A4217,[1]Sheet1!$D$5:$R$65000,15,FALSE)),"")</f>
        <v/>
      </c>
      <c r="C4217" s="20" t="str">
        <f>IFERROR(IF(A4217="","",VLOOKUP($A4217,[1]Sheet1!$D$5:$N$65000,3,FALSE)),"")</f>
        <v/>
      </c>
      <c r="D4217" s="20" t="str">
        <f>IFERROR(IF($A4217="","",VLOOKUP($A4217,[1]Sheet1!$D$5:$N$65000,4,FALSE)),"")</f>
        <v/>
      </c>
      <c r="E4217" s="20" t="str">
        <f>IFERROR(IF($A4217="","",VLOOKUP($A4217,[1]Sheet1!$D$5:$N$65000,5,FALSE)),"")</f>
        <v/>
      </c>
      <c r="F4217" s="20" t="str">
        <f>IFERROR(IF($A4217="","",VLOOKUP($A4217,[1]Sheet1!$D$5:$N$65000,6,FALSE)),"")</f>
        <v/>
      </c>
      <c r="G4217" s="20" t="str">
        <f>IFERROR(IF($A4217="","",VLOOKUP($A4217,[1]Sheet1!$D$5:$N$65000,7,FALSE)),"")</f>
        <v/>
      </c>
      <c r="H4217" s="20" t="str">
        <f>IFERROR(IF($A4217="","",VLOOKUP($A4217,[1]Sheet1!$D$5:$N$65000,8,FALSE)),"")</f>
        <v/>
      </c>
      <c r="I4217" s="20" t="str">
        <f>IFERROR(IF($A4217="","",VLOOKUP($A4217,[1]Sheet1!$D$5:$N$65000,9,FALSE)),"")</f>
        <v/>
      </c>
      <c r="J4217" s="20" t="str">
        <f>IFERROR(IF($A4217="","",VLOOKUP($A4217,[1]Sheet1!$D$5:$N$65000,10,FALSE)),"")</f>
        <v/>
      </c>
      <c r="K4217" s="20" t="str">
        <f>IFERROR(IF($A4217="","",VLOOKUP($A4217,[1]Sheet1!$D$5:$N$65000,11,FALSE)),"")</f>
        <v/>
      </c>
      <c r="L4217" s="3">
        <f t="shared" si="134"/>
        <v>4213</v>
      </c>
      <c r="M4217" s="21" t="str">
        <f t="shared" si="133"/>
        <v/>
      </c>
      <c r="N4217" s="29">
        <f>IF($L4216 = 23,[24]Sheet1!J301,0)</f>
        <v>0</v>
      </c>
      <c r="O4217" s="29">
        <f>IF($L4216 = 23,[24]Sheet1!K301,0)</f>
        <v>0</v>
      </c>
      <c r="P4217" s="29">
        <f>IF($L4216 = 23,[24]Sheet1!L301,0)</f>
        <v>0</v>
      </c>
      <c r="Q4217" s="29">
        <f>IF($L4216 = 23,[24]Sheet1!M301,0)</f>
        <v>0</v>
      </c>
      <c r="R4217" s="29">
        <f>IF($L4216 = 23,[24]Sheet1!N301,0)</f>
        <v>0</v>
      </c>
      <c r="Z4217" s="25"/>
    </row>
    <row r="4218" spans="1:26">
      <c r="A4218" s="18" t="str">
        <f t="array" ref="A4218">IF(ROW(B4218)-6&lt;A$1,VLOOKUP(LOOKUP("zzzz",CHOOSE({1,2},"",INDEX([1]Sheet1!$P$1:$P$65000,SMALL(IF([1]Sheet1!P$1:P$65000&lt;&gt;"",ROW([1]Sheet1!P$1:P$65000)),ROWS(D$5:D4218))))),[1]Sheet1!$C$5:$D$65000,2,FALSE),IF(L4218&gt;$A$1,"",IF(A4217="","Figure "&amp;L4218,IFERROR(VLOOKUP(A4217,[1]Sheet1!$D$5:$Q$65000,14,FALSE),IFERROR(VLOOKUP(A4217,[1]Sheet1!$A$5:$D$65000,4,FALSE),"Figure " &amp; L4218)))))</f>
        <v/>
      </c>
      <c r="B4218" s="19" t="str">
        <f>IFERROR(IF($A4218="","",VLOOKUP($A4218,[1]Sheet1!$D$5:$R$65000,15,FALSE)),"")</f>
        <v/>
      </c>
      <c r="C4218" s="20" t="str">
        <f>IFERROR(IF(A4218="","",VLOOKUP($A4218,[1]Sheet1!$D$5:$N$65000,3,FALSE)),"")</f>
        <v/>
      </c>
      <c r="D4218" s="20" t="str">
        <f>IFERROR(IF($A4218="","",VLOOKUP($A4218,[1]Sheet1!$D$5:$N$65000,4,FALSE)),"")</f>
        <v/>
      </c>
      <c r="E4218" s="20" t="str">
        <f>IFERROR(IF($A4218="","",VLOOKUP($A4218,[1]Sheet1!$D$5:$N$65000,5,FALSE)),"")</f>
        <v/>
      </c>
      <c r="F4218" s="20" t="str">
        <f>IFERROR(IF($A4218="","",VLOOKUP($A4218,[1]Sheet1!$D$5:$N$65000,6,FALSE)),"")</f>
        <v/>
      </c>
      <c r="G4218" s="20" t="str">
        <f>IFERROR(IF($A4218="","",VLOOKUP($A4218,[1]Sheet1!$D$5:$N$65000,7,FALSE)),"")</f>
        <v/>
      </c>
      <c r="H4218" s="20" t="str">
        <f>IFERROR(IF($A4218="","",VLOOKUP($A4218,[1]Sheet1!$D$5:$N$65000,8,FALSE)),"")</f>
        <v/>
      </c>
      <c r="I4218" s="20" t="str">
        <f>IFERROR(IF($A4218="","",VLOOKUP($A4218,[1]Sheet1!$D$5:$N$65000,9,FALSE)),"")</f>
        <v/>
      </c>
      <c r="J4218" s="20" t="str">
        <f>IFERROR(IF($A4218="","",VLOOKUP($A4218,[1]Sheet1!$D$5:$N$65000,10,FALSE)),"")</f>
        <v/>
      </c>
      <c r="K4218" s="20" t="str">
        <f>IFERROR(IF($A4218="","",VLOOKUP($A4218,[1]Sheet1!$D$5:$N$65000,11,FALSE)),"")</f>
        <v/>
      </c>
      <c r="L4218" s="3">
        <f t="shared" si="134"/>
        <v>4214</v>
      </c>
      <c r="M4218" s="21" t="str">
        <f t="shared" si="133"/>
        <v/>
      </c>
      <c r="N4218" s="29">
        <f>IF($L4217 = 23,[24]Sheet1!J302,0)</f>
        <v>0</v>
      </c>
      <c r="O4218" s="29">
        <f>IF($L4217 = 23,[24]Sheet1!K302,0)</f>
        <v>0</v>
      </c>
      <c r="P4218" s="29">
        <f>IF($L4217 = 23,[24]Sheet1!L302,0)</f>
        <v>0</v>
      </c>
      <c r="Q4218" s="29">
        <f>IF($L4217 = 23,[24]Sheet1!M302,0)</f>
        <v>0</v>
      </c>
      <c r="R4218" s="29">
        <f>IF($L4217 = 23,[24]Sheet1!N302,0)</f>
        <v>0</v>
      </c>
      <c r="Z4218" s="25"/>
    </row>
    <row r="4219" spans="1:26">
      <c r="A4219" s="18" t="str">
        <f t="array" ref="A4219">IF(ROW(B4219)-6&lt;A$1,VLOOKUP(LOOKUP("zzzz",CHOOSE({1,2},"",INDEX([1]Sheet1!$P$1:$P$65000,SMALL(IF([1]Sheet1!P$1:P$65000&lt;&gt;"",ROW([1]Sheet1!P$1:P$65000)),ROWS(D$5:D4219))))),[1]Sheet1!$C$5:$D$65000,2,FALSE),IF(L4219&gt;$A$1,"",IF(A4218="","Figure "&amp;L4219,IFERROR(VLOOKUP(A4218,[1]Sheet1!$D$5:$Q$65000,14,FALSE),IFERROR(VLOOKUP(A4218,[1]Sheet1!$A$5:$D$65000,4,FALSE),"Figure " &amp; L4219)))))</f>
        <v/>
      </c>
      <c r="B4219" s="19" t="str">
        <f>IFERROR(IF($A4219="","",VLOOKUP($A4219,[1]Sheet1!$D$5:$R$65000,15,FALSE)),"")</f>
        <v/>
      </c>
      <c r="C4219" s="20" t="str">
        <f>IFERROR(IF(A4219="","",VLOOKUP($A4219,[1]Sheet1!$D$5:$N$65000,3,FALSE)),"")</f>
        <v/>
      </c>
      <c r="D4219" s="20" t="str">
        <f>IFERROR(IF($A4219="","",VLOOKUP($A4219,[1]Sheet1!$D$5:$N$65000,4,FALSE)),"")</f>
        <v/>
      </c>
      <c r="E4219" s="20" t="str">
        <f>IFERROR(IF($A4219="","",VLOOKUP($A4219,[1]Sheet1!$D$5:$N$65000,5,FALSE)),"")</f>
        <v/>
      </c>
      <c r="F4219" s="20" t="str">
        <f>IFERROR(IF($A4219="","",VLOOKUP($A4219,[1]Sheet1!$D$5:$N$65000,6,FALSE)),"")</f>
        <v/>
      </c>
      <c r="G4219" s="20" t="str">
        <f>IFERROR(IF($A4219="","",VLOOKUP($A4219,[1]Sheet1!$D$5:$N$65000,7,FALSE)),"")</f>
        <v/>
      </c>
      <c r="H4219" s="20" t="str">
        <f>IFERROR(IF($A4219="","",VLOOKUP($A4219,[1]Sheet1!$D$5:$N$65000,8,FALSE)),"")</f>
        <v/>
      </c>
      <c r="I4219" s="20" t="str">
        <f>IFERROR(IF($A4219="","",VLOOKUP($A4219,[1]Sheet1!$D$5:$N$65000,9,FALSE)),"")</f>
        <v/>
      </c>
      <c r="J4219" s="20" t="str">
        <f>IFERROR(IF($A4219="","",VLOOKUP($A4219,[1]Sheet1!$D$5:$N$65000,10,FALSE)),"")</f>
        <v/>
      </c>
      <c r="K4219" s="20" t="str">
        <f>IFERROR(IF($A4219="","",VLOOKUP($A4219,[1]Sheet1!$D$5:$N$65000,11,FALSE)),"")</f>
        <v/>
      </c>
      <c r="L4219" s="3">
        <f t="shared" si="134"/>
        <v>4215</v>
      </c>
      <c r="M4219" s="21" t="str">
        <f t="shared" si="133"/>
        <v/>
      </c>
      <c r="N4219" s="29">
        <f>IF($L4218 = 23,[24]Sheet1!J303,0)</f>
        <v>0</v>
      </c>
      <c r="O4219" s="29">
        <f>IF($L4218 = 23,[24]Sheet1!K303,0)</f>
        <v>0</v>
      </c>
      <c r="P4219" s="29">
        <f>IF($L4218 = 23,[24]Sheet1!L303,0)</f>
        <v>0</v>
      </c>
      <c r="Q4219" s="29">
        <f>IF($L4218 = 23,[24]Sheet1!M303,0)</f>
        <v>0</v>
      </c>
      <c r="R4219" s="29">
        <f>IF($L4218 = 23,[24]Sheet1!N303,0)</f>
        <v>0</v>
      </c>
      <c r="Z4219" s="25"/>
    </row>
    <row r="4220" spans="1:26">
      <c r="A4220" s="18" t="str">
        <f t="array" ref="A4220">IF(ROW(B4220)-6&lt;A$1,VLOOKUP(LOOKUP("zzzz",CHOOSE({1,2},"",INDEX([1]Sheet1!$P$1:$P$65000,SMALL(IF([1]Sheet1!P$1:P$65000&lt;&gt;"",ROW([1]Sheet1!P$1:P$65000)),ROWS(D$5:D4220))))),[1]Sheet1!$C$5:$D$65000,2,FALSE),IF(L4220&gt;$A$1,"",IF(A4219="","Figure "&amp;L4220,IFERROR(VLOOKUP(A4219,[1]Sheet1!$D$5:$Q$65000,14,FALSE),IFERROR(VLOOKUP(A4219,[1]Sheet1!$A$5:$D$65000,4,FALSE),"Figure " &amp; L4220)))))</f>
        <v/>
      </c>
      <c r="B4220" s="19" t="str">
        <f>IFERROR(IF($A4220="","",VLOOKUP($A4220,[1]Sheet1!$D$5:$R$65000,15,FALSE)),"")</f>
        <v/>
      </c>
      <c r="C4220" s="20" t="str">
        <f>IFERROR(IF(A4220="","",VLOOKUP($A4220,[1]Sheet1!$D$5:$N$65000,3,FALSE)),"")</f>
        <v/>
      </c>
      <c r="D4220" s="20" t="str">
        <f>IFERROR(IF($A4220="","",VLOOKUP($A4220,[1]Sheet1!$D$5:$N$65000,4,FALSE)),"")</f>
        <v/>
      </c>
      <c r="E4220" s="20" t="str">
        <f>IFERROR(IF($A4220="","",VLOOKUP($A4220,[1]Sheet1!$D$5:$N$65000,5,FALSE)),"")</f>
        <v/>
      </c>
      <c r="F4220" s="20" t="str">
        <f>IFERROR(IF($A4220="","",VLOOKUP($A4220,[1]Sheet1!$D$5:$N$65000,6,FALSE)),"")</f>
        <v/>
      </c>
      <c r="G4220" s="20" t="str">
        <f>IFERROR(IF($A4220="","",VLOOKUP($A4220,[1]Sheet1!$D$5:$N$65000,7,FALSE)),"")</f>
        <v/>
      </c>
      <c r="H4220" s="20" t="str">
        <f>IFERROR(IF($A4220="","",VLOOKUP($A4220,[1]Sheet1!$D$5:$N$65000,8,FALSE)),"")</f>
        <v/>
      </c>
      <c r="I4220" s="20" t="str">
        <f>IFERROR(IF($A4220="","",VLOOKUP($A4220,[1]Sheet1!$D$5:$N$65000,9,FALSE)),"")</f>
        <v/>
      </c>
      <c r="J4220" s="20" t="str">
        <f>IFERROR(IF($A4220="","",VLOOKUP($A4220,[1]Sheet1!$D$5:$N$65000,10,FALSE)),"")</f>
        <v/>
      </c>
      <c r="K4220" s="20" t="str">
        <f>IFERROR(IF($A4220="","",VLOOKUP($A4220,[1]Sheet1!$D$5:$N$65000,11,FALSE)),"")</f>
        <v/>
      </c>
      <c r="L4220" s="3">
        <f t="shared" si="134"/>
        <v>4216</v>
      </c>
      <c r="M4220" s="21" t="str">
        <f t="shared" si="133"/>
        <v/>
      </c>
      <c r="N4220" s="29">
        <f>IF($L4219 = 23,[24]Sheet1!J304,0)</f>
        <v>0</v>
      </c>
      <c r="O4220" s="29">
        <f>IF($L4219 = 23,[24]Sheet1!K304,0)</f>
        <v>0</v>
      </c>
      <c r="P4220" s="29">
        <f>IF($L4219 = 23,[24]Sheet1!L304,0)</f>
        <v>0</v>
      </c>
      <c r="Q4220" s="29">
        <f>IF($L4219 = 23,[24]Sheet1!M304,0)</f>
        <v>0</v>
      </c>
      <c r="R4220" s="29">
        <f>IF($L4219 = 23,[24]Sheet1!N304,0)</f>
        <v>0</v>
      </c>
      <c r="Z4220" s="25"/>
    </row>
    <row r="4221" spans="1:26">
      <c r="A4221" s="18" t="str">
        <f t="array" ref="A4221">IF(ROW(B4221)-6&lt;A$1,VLOOKUP(LOOKUP("zzzz",CHOOSE({1,2},"",INDEX([1]Sheet1!$P$1:$P$65000,SMALL(IF([1]Sheet1!P$1:P$65000&lt;&gt;"",ROW([1]Sheet1!P$1:P$65000)),ROWS(D$5:D4221))))),[1]Sheet1!$C$5:$D$65000,2,FALSE),IF(L4221&gt;$A$1,"",IF(A4220="","Figure "&amp;L4221,IFERROR(VLOOKUP(A4220,[1]Sheet1!$D$5:$Q$65000,14,FALSE),IFERROR(VLOOKUP(A4220,[1]Sheet1!$A$5:$D$65000,4,FALSE),"Figure " &amp; L4221)))))</f>
        <v/>
      </c>
      <c r="B4221" s="19" t="str">
        <f>IFERROR(IF($A4221="","",VLOOKUP($A4221,[1]Sheet1!$D$5:$R$65000,15,FALSE)),"")</f>
        <v/>
      </c>
      <c r="C4221" s="20" t="str">
        <f>IFERROR(IF(A4221="","",VLOOKUP($A4221,[1]Sheet1!$D$5:$N$65000,3,FALSE)),"")</f>
        <v/>
      </c>
      <c r="D4221" s="20" t="str">
        <f>IFERROR(IF($A4221="","",VLOOKUP($A4221,[1]Sheet1!$D$5:$N$65000,4,FALSE)),"")</f>
        <v/>
      </c>
      <c r="E4221" s="20" t="str">
        <f>IFERROR(IF($A4221="","",VLOOKUP($A4221,[1]Sheet1!$D$5:$N$65000,5,FALSE)),"")</f>
        <v/>
      </c>
      <c r="F4221" s="20" t="str">
        <f>IFERROR(IF($A4221="","",VLOOKUP($A4221,[1]Sheet1!$D$5:$N$65000,6,FALSE)),"")</f>
        <v/>
      </c>
      <c r="G4221" s="20" t="str">
        <f>IFERROR(IF($A4221="","",VLOOKUP($A4221,[1]Sheet1!$D$5:$N$65000,7,FALSE)),"")</f>
        <v/>
      </c>
      <c r="H4221" s="20" t="str">
        <f>IFERROR(IF($A4221="","",VLOOKUP($A4221,[1]Sheet1!$D$5:$N$65000,8,FALSE)),"")</f>
        <v/>
      </c>
      <c r="I4221" s="20" t="str">
        <f>IFERROR(IF($A4221="","",VLOOKUP($A4221,[1]Sheet1!$D$5:$N$65000,9,FALSE)),"")</f>
        <v/>
      </c>
      <c r="J4221" s="20" t="str">
        <f>IFERROR(IF($A4221="","",VLOOKUP($A4221,[1]Sheet1!$D$5:$N$65000,10,FALSE)),"")</f>
        <v/>
      </c>
      <c r="K4221" s="20" t="str">
        <f>IFERROR(IF($A4221="","",VLOOKUP($A4221,[1]Sheet1!$D$5:$N$65000,11,FALSE)),"")</f>
        <v/>
      </c>
      <c r="L4221" s="3">
        <f t="shared" si="134"/>
        <v>4217</v>
      </c>
      <c r="M4221" s="21" t="str">
        <f t="shared" si="133"/>
        <v/>
      </c>
      <c r="N4221" s="29">
        <f>IF($L4220 = 23,[24]Sheet1!J305,0)</f>
        <v>0</v>
      </c>
      <c r="O4221" s="29">
        <f>IF($L4220 = 23,[24]Sheet1!K305,0)</f>
        <v>0</v>
      </c>
      <c r="P4221" s="29">
        <f>IF($L4220 = 23,[24]Sheet1!L305,0)</f>
        <v>0</v>
      </c>
      <c r="Q4221" s="29">
        <f>IF($L4220 = 23,[24]Sheet1!M305,0)</f>
        <v>0</v>
      </c>
      <c r="R4221" s="29">
        <f>IF($L4220 = 23,[24]Sheet1!N305,0)</f>
        <v>0</v>
      </c>
      <c r="Z4221" s="25"/>
    </row>
    <row r="4222" spans="1:26">
      <c r="A4222" s="18" t="str">
        <f t="array" ref="A4222">IF(ROW(B4222)-6&lt;A$1,VLOOKUP(LOOKUP("zzzz",CHOOSE({1,2},"",INDEX([1]Sheet1!$P$1:$P$65000,SMALL(IF([1]Sheet1!P$1:P$65000&lt;&gt;"",ROW([1]Sheet1!P$1:P$65000)),ROWS(D$5:D4222))))),[1]Sheet1!$C$5:$D$65000,2,FALSE),IF(L4222&gt;$A$1,"",IF(A4221="","Figure "&amp;L4222,IFERROR(VLOOKUP(A4221,[1]Sheet1!$D$5:$Q$65000,14,FALSE),IFERROR(VLOOKUP(A4221,[1]Sheet1!$A$5:$D$65000,4,FALSE),"Figure " &amp; L4222)))))</f>
        <v/>
      </c>
      <c r="B4222" s="19" t="str">
        <f>IFERROR(IF($A4222="","",VLOOKUP($A4222,[1]Sheet1!$D$5:$R$65000,15,FALSE)),"")</f>
        <v/>
      </c>
      <c r="C4222" s="20" t="str">
        <f>IFERROR(IF(A4222="","",VLOOKUP($A4222,[1]Sheet1!$D$5:$N$65000,3,FALSE)),"")</f>
        <v/>
      </c>
      <c r="D4222" s="20" t="str">
        <f>IFERROR(IF($A4222="","",VLOOKUP($A4222,[1]Sheet1!$D$5:$N$65000,4,FALSE)),"")</f>
        <v/>
      </c>
      <c r="E4222" s="20" t="str">
        <f>IFERROR(IF($A4222="","",VLOOKUP($A4222,[1]Sheet1!$D$5:$N$65000,5,FALSE)),"")</f>
        <v/>
      </c>
      <c r="F4222" s="20" t="str">
        <f>IFERROR(IF($A4222="","",VLOOKUP($A4222,[1]Sheet1!$D$5:$N$65000,6,FALSE)),"")</f>
        <v/>
      </c>
      <c r="G4222" s="20" t="str">
        <f>IFERROR(IF($A4222="","",VLOOKUP($A4222,[1]Sheet1!$D$5:$N$65000,7,FALSE)),"")</f>
        <v/>
      </c>
      <c r="H4222" s="20" t="str">
        <f>IFERROR(IF($A4222="","",VLOOKUP($A4222,[1]Sheet1!$D$5:$N$65000,8,FALSE)),"")</f>
        <v/>
      </c>
      <c r="I4222" s="20" t="str">
        <f>IFERROR(IF($A4222="","",VLOOKUP($A4222,[1]Sheet1!$D$5:$N$65000,9,FALSE)),"")</f>
        <v/>
      </c>
      <c r="J4222" s="20" t="str">
        <f>IFERROR(IF($A4222="","",VLOOKUP($A4222,[1]Sheet1!$D$5:$N$65000,10,FALSE)),"")</f>
        <v/>
      </c>
      <c r="K4222" s="20" t="str">
        <f>IFERROR(IF($A4222="","",VLOOKUP($A4222,[1]Sheet1!$D$5:$N$65000,11,FALSE)),"")</f>
        <v/>
      </c>
      <c r="L4222" s="3">
        <f t="shared" si="134"/>
        <v>4218</v>
      </c>
      <c r="M4222" s="21" t="str">
        <f t="shared" si="133"/>
        <v/>
      </c>
      <c r="N4222" s="29">
        <f>IF($L4221 = 23,[24]Sheet1!J306,0)</f>
        <v>0</v>
      </c>
      <c r="O4222" s="29">
        <f>IF($L4221 = 23,[24]Sheet1!K306,0)</f>
        <v>0</v>
      </c>
      <c r="P4222" s="29">
        <f>IF($L4221 = 23,[24]Sheet1!L306,0)</f>
        <v>0</v>
      </c>
      <c r="Q4222" s="29">
        <f>IF($L4221 = 23,[24]Sheet1!M306,0)</f>
        <v>0</v>
      </c>
      <c r="R4222" s="29">
        <f>IF($L4221 = 23,[24]Sheet1!N306,0)</f>
        <v>0</v>
      </c>
      <c r="Z4222" s="25"/>
    </row>
    <row r="4223" spans="1:26">
      <c r="A4223" s="18" t="str">
        <f t="array" ref="A4223">IF(ROW(B4223)-6&lt;A$1,VLOOKUP(LOOKUP("zzzz",CHOOSE({1,2},"",INDEX([1]Sheet1!$P$1:$P$65000,SMALL(IF([1]Sheet1!P$1:P$65000&lt;&gt;"",ROW([1]Sheet1!P$1:P$65000)),ROWS(D$5:D4223))))),[1]Sheet1!$C$5:$D$65000,2,FALSE),IF(L4223&gt;$A$1,"",IF(A4222="","Figure "&amp;L4223,IFERROR(VLOOKUP(A4222,[1]Sheet1!$D$5:$Q$65000,14,FALSE),IFERROR(VLOOKUP(A4222,[1]Sheet1!$A$5:$D$65000,4,FALSE),"Figure " &amp; L4223)))))</f>
        <v/>
      </c>
      <c r="B4223" s="19" t="str">
        <f>IFERROR(IF($A4223="","",VLOOKUP($A4223,[1]Sheet1!$D$5:$R$65000,15,FALSE)),"")</f>
        <v/>
      </c>
      <c r="C4223" s="20" t="str">
        <f>IFERROR(IF(A4223="","",VLOOKUP($A4223,[1]Sheet1!$D$5:$N$65000,3,FALSE)),"")</f>
        <v/>
      </c>
      <c r="D4223" s="20" t="str">
        <f>IFERROR(IF($A4223="","",VLOOKUP($A4223,[1]Sheet1!$D$5:$N$65000,4,FALSE)),"")</f>
        <v/>
      </c>
      <c r="E4223" s="20" t="str">
        <f>IFERROR(IF($A4223="","",VLOOKUP($A4223,[1]Sheet1!$D$5:$N$65000,5,FALSE)),"")</f>
        <v/>
      </c>
      <c r="F4223" s="20" t="str">
        <f>IFERROR(IF($A4223="","",VLOOKUP($A4223,[1]Sheet1!$D$5:$N$65000,6,FALSE)),"")</f>
        <v/>
      </c>
      <c r="G4223" s="20" t="str">
        <f>IFERROR(IF($A4223="","",VLOOKUP($A4223,[1]Sheet1!$D$5:$N$65000,7,FALSE)),"")</f>
        <v/>
      </c>
      <c r="H4223" s="20" t="str">
        <f>IFERROR(IF($A4223="","",VLOOKUP($A4223,[1]Sheet1!$D$5:$N$65000,8,FALSE)),"")</f>
        <v/>
      </c>
      <c r="I4223" s="20" t="str">
        <f>IFERROR(IF($A4223="","",VLOOKUP($A4223,[1]Sheet1!$D$5:$N$65000,9,FALSE)),"")</f>
        <v/>
      </c>
      <c r="J4223" s="20" t="str">
        <f>IFERROR(IF($A4223="","",VLOOKUP($A4223,[1]Sheet1!$D$5:$N$65000,10,FALSE)),"")</f>
        <v/>
      </c>
      <c r="K4223" s="20" t="str">
        <f>IFERROR(IF($A4223="","",VLOOKUP($A4223,[1]Sheet1!$D$5:$N$65000,11,FALSE)),"")</f>
        <v/>
      </c>
      <c r="L4223" s="3">
        <f t="shared" si="134"/>
        <v>4219</v>
      </c>
      <c r="M4223" s="21" t="str">
        <f t="shared" si="133"/>
        <v/>
      </c>
      <c r="N4223" s="29">
        <f>IF($L4222 = 23,[24]Sheet1!J307,0)</f>
        <v>0</v>
      </c>
      <c r="O4223" s="29">
        <f>IF($L4222 = 23,[24]Sheet1!K307,0)</f>
        <v>0</v>
      </c>
      <c r="P4223" s="29">
        <f>IF($L4222 = 23,[24]Sheet1!L307,0)</f>
        <v>0</v>
      </c>
      <c r="Q4223" s="29">
        <f>IF($L4222 = 23,[24]Sheet1!M307,0)</f>
        <v>0</v>
      </c>
      <c r="R4223" s="29">
        <f>IF($L4222 = 23,[24]Sheet1!N307,0)</f>
        <v>0</v>
      </c>
      <c r="Z4223" s="25"/>
    </row>
    <row r="4224" spans="1:26">
      <c r="A4224" s="18" t="str">
        <f t="array" ref="A4224">IF(ROW(B4224)-6&lt;A$1,VLOOKUP(LOOKUP("zzzz",CHOOSE({1,2},"",INDEX([1]Sheet1!$P$1:$P$65000,SMALL(IF([1]Sheet1!P$1:P$65000&lt;&gt;"",ROW([1]Sheet1!P$1:P$65000)),ROWS(D$5:D4224))))),[1]Sheet1!$C$5:$D$65000,2,FALSE),IF(L4224&gt;$A$1,"",IF(A4223="","Figure "&amp;L4224,IFERROR(VLOOKUP(A4223,[1]Sheet1!$D$5:$Q$65000,14,FALSE),IFERROR(VLOOKUP(A4223,[1]Sheet1!$A$5:$D$65000,4,FALSE),"Figure " &amp; L4224)))))</f>
        <v/>
      </c>
      <c r="B4224" s="19" t="str">
        <f>IFERROR(IF($A4224="","",VLOOKUP($A4224,[1]Sheet1!$D$5:$R$65000,15,FALSE)),"")</f>
        <v/>
      </c>
      <c r="C4224" s="20" t="str">
        <f>IFERROR(IF(A4224="","",VLOOKUP($A4224,[1]Sheet1!$D$5:$N$65000,3,FALSE)),"")</f>
        <v/>
      </c>
      <c r="D4224" s="20" t="str">
        <f>IFERROR(IF($A4224="","",VLOOKUP($A4224,[1]Sheet1!$D$5:$N$65000,4,FALSE)),"")</f>
        <v/>
      </c>
      <c r="E4224" s="20" t="str">
        <f>IFERROR(IF($A4224="","",VLOOKUP($A4224,[1]Sheet1!$D$5:$N$65000,5,FALSE)),"")</f>
        <v/>
      </c>
      <c r="F4224" s="20" t="str">
        <f>IFERROR(IF($A4224="","",VLOOKUP($A4224,[1]Sheet1!$D$5:$N$65000,6,FALSE)),"")</f>
        <v/>
      </c>
      <c r="G4224" s="20" t="str">
        <f>IFERROR(IF($A4224="","",VLOOKUP($A4224,[1]Sheet1!$D$5:$N$65000,7,FALSE)),"")</f>
        <v/>
      </c>
      <c r="H4224" s="20" t="str">
        <f>IFERROR(IF($A4224="","",VLOOKUP($A4224,[1]Sheet1!$D$5:$N$65000,8,FALSE)),"")</f>
        <v/>
      </c>
      <c r="I4224" s="20" t="str">
        <f>IFERROR(IF($A4224="","",VLOOKUP($A4224,[1]Sheet1!$D$5:$N$65000,9,FALSE)),"")</f>
        <v/>
      </c>
      <c r="J4224" s="20" t="str">
        <f>IFERROR(IF($A4224="","",VLOOKUP($A4224,[1]Sheet1!$D$5:$N$65000,10,FALSE)),"")</f>
        <v/>
      </c>
      <c r="K4224" s="20" t="str">
        <f>IFERROR(IF($A4224="","",VLOOKUP($A4224,[1]Sheet1!$D$5:$N$65000,11,FALSE)),"")</f>
        <v/>
      </c>
      <c r="L4224" s="3">
        <f t="shared" si="134"/>
        <v>4220</v>
      </c>
      <c r="M4224" s="21" t="str">
        <f t="shared" si="133"/>
        <v/>
      </c>
      <c r="N4224" s="29">
        <f>IF($L4223 = 23,[24]Sheet1!J308,0)</f>
        <v>0</v>
      </c>
      <c r="O4224" s="29">
        <f>IF($L4223 = 23,[24]Sheet1!K308,0)</f>
        <v>0</v>
      </c>
      <c r="P4224" s="29">
        <f>IF($L4223 = 23,[24]Sheet1!L308,0)</f>
        <v>0</v>
      </c>
      <c r="Q4224" s="29">
        <f>IF($L4223 = 23,[24]Sheet1!M308,0)</f>
        <v>0</v>
      </c>
      <c r="R4224" s="29">
        <f>IF($L4223 = 23,[24]Sheet1!N308,0)</f>
        <v>0</v>
      </c>
      <c r="Z4224" s="25"/>
    </row>
    <row r="4225" spans="1:26">
      <c r="A4225" s="18" t="str">
        <f t="array" ref="A4225">IF(ROW(B4225)-6&lt;A$1,VLOOKUP(LOOKUP("zzzz",CHOOSE({1,2},"",INDEX([1]Sheet1!$P$1:$P$65000,SMALL(IF([1]Sheet1!P$1:P$65000&lt;&gt;"",ROW([1]Sheet1!P$1:P$65000)),ROWS(D$5:D4225))))),[1]Sheet1!$C$5:$D$65000,2,FALSE),IF(L4225&gt;$A$1,"",IF(A4224="","Figure "&amp;L4225,IFERROR(VLOOKUP(A4224,[1]Sheet1!$D$5:$Q$65000,14,FALSE),IFERROR(VLOOKUP(A4224,[1]Sheet1!$A$5:$D$65000,4,FALSE),"Figure " &amp; L4225)))))</f>
        <v/>
      </c>
      <c r="B4225" s="19" t="str">
        <f>IFERROR(IF($A4225="","",VLOOKUP($A4225,[1]Sheet1!$D$5:$R$65000,15,FALSE)),"")</f>
        <v/>
      </c>
      <c r="C4225" s="20" t="str">
        <f>IFERROR(IF(A4225="","",VLOOKUP($A4225,[1]Sheet1!$D$5:$N$65000,3,FALSE)),"")</f>
        <v/>
      </c>
      <c r="D4225" s="20" t="str">
        <f>IFERROR(IF($A4225="","",VLOOKUP($A4225,[1]Sheet1!$D$5:$N$65000,4,FALSE)),"")</f>
        <v/>
      </c>
      <c r="E4225" s="20" t="str">
        <f>IFERROR(IF($A4225="","",VLOOKUP($A4225,[1]Sheet1!$D$5:$N$65000,5,FALSE)),"")</f>
        <v/>
      </c>
      <c r="F4225" s="20" t="str">
        <f>IFERROR(IF($A4225="","",VLOOKUP($A4225,[1]Sheet1!$D$5:$N$65000,6,FALSE)),"")</f>
        <v/>
      </c>
      <c r="G4225" s="20" t="str">
        <f>IFERROR(IF($A4225="","",VLOOKUP($A4225,[1]Sheet1!$D$5:$N$65000,7,FALSE)),"")</f>
        <v/>
      </c>
      <c r="H4225" s="20" t="str">
        <f>IFERROR(IF($A4225="","",VLOOKUP($A4225,[1]Sheet1!$D$5:$N$65000,8,FALSE)),"")</f>
        <v/>
      </c>
      <c r="I4225" s="20" t="str">
        <f>IFERROR(IF($A4225="","",VLOOKUP($A4225,[1]Sheet1!$D$5:$N$65000,9,FALSE)),"")</f>
        <v/>
      </c>
      <c r="J4225" s="20" t="str">
        <f>IFERROR(IF($A4225="","",VLOOKUP($A4225,[1]Sheet1!$D$5:$N$65000,10,FALSE)),"")</f>
        <v/>
      </c>
      <c r="K4225" s="20" t="str">
        <f>IFERROR(IF($A4225="","",VLOOKUP($A4225,[1]Sheet1!$D$5:$N$65000,11,FALSE)),"")</f>
        <v/>
      </c>
      <c r="L4225" s="3">
        <f t="shared" si="134"/>
        <v>4221</v>
      </c>
      <c r="M4225" s="21" t="str">
        <f t="shared" si="133"/>
        <v/>
      </c>
      <c r="N4225" s="29">
        <f>IF($L4224 = 23,[24]Sheet1!J309,0)</f>
        <v>0</v>
      </c>
      <c r="O4225" s="29">
        <f>IF($L4224 = 23,[24]Sheet1!K309,0)</f>
        <v>0</v>
      </c>
      <c r="P4225" s="29">
        <f>IF($L4224 = 23,[24]Sheet1!L309,0)</f>
        <v>0</v>
      </c>
      <c r="Q4225" s="29">
        <f>IF($L4224 = 23,[24]Sheet1!M309,0)</f>
        <v>0</v>
      </c>
      <c r="R4225" s="29">
        <f>IF($L4224 = 23,[24]Sheet1!N309,0)</f>
        <v>0</v>
      </c>
      <c r="Z4225" s="25"/>
    </row>
    <row r="4226" spans="1:26">
      <c r="A4226" s="18" t="str">
        <f t="array" ref="A4226">IF(ROW(B4226)-6&lt;A$1,VLOOKUP(LOOKUP("zzzz",CHOOSE({1,2},"",INDEX([1]Sheet1!$P$1:$P$65000,SMALL(IF([1]Sheet1!P$1:P$65000&lt;&gt;"",ROW([1]Sheet1!P$1:P$65000)),ROWS(D$5:D4226))))),[1]Sheet1!$C$5:$D$65000,2,FALSE),IF(L4226&gt;$A$1,"",IF(A4225="","Figure "&amp;L4226,IFERROR(VLOOKUP(A4225,[1]Sheet1!$D$5:$Q$65000,14,FALSE),IFERROR(VLOOKUP(A4225,[1]Sheet1!$A$5:$D$65000,4,FALSE),"Figure " &amp; L4226)))))</f>
        <v/>
      </c>
      <c r="B4226" s="19" t="str">
        <f>IFERROR(IF($A4226="","",VLOOKUP($A4226,[1]Sheet1!$D$5:$R$65000,15,FALSE)),"")</f>
        <v/>
      </c>
      <c r="C4226" s="20" t="str">
        <f>IFERROR(IF(A4226="","",VLOOKUP($A4226,[1]Sheet1!$D$5:$N$65000,3,FALSE)),"")</f>
        <v/>
      </c>
      <c r="D4226" s="20" t="str">
        <f>IFERROR(IF($A4226="","",VLOOKUP($A4226,[1]Sheet1!$D$5:$N$65000,4,FALSE)),"")</f>
        <v/>
      </c>
      <c r="E4226" s="20" t="str">
        <f>IFERROR(IF($A4226="","",VLOOKUP($A4226,[1]Sheet1!$D$5:$N$65000,5,FALSE)),"")</f>
        <v/>
      </c>
      <c r="F4226" s="20" t="str">
        <f>IFERROR(IF($A4226="","",VLOOKUP($A4226,[1]Sheet1!$D$5:$N$65000,6,FALSE)),"")</f>
        <v/>
      </c>
      <c r="G4226" s="20" t="str">
        <f>IFERROR(IF($A4226="","",VLOOKUP($A4226,[1]Sheet1!$D$5:$N$65000,7,FALSE)),"")</f>
        <v/>
      </c>
      <c r="H4226" s="20" t="str">
        <f>IFERROR(IF($A4226="","",VLOOKUP($A4226,[1]Sheet1!$D$5:$N$65000,8,FALSE)),"")</f>
        <v/>
      </c>
      <c r="I4226" s="20" t="str">
        <f>IFERROR(IF($A4226="","",VLOOKUP($A4226,[1]Sheet1!$D$5:$N$65000,9,FALSE)),"")</f>
        <v/>
      </c>
      <c r="J4226" s="20" t="str">
        <f>IFERROR(IF($A4226="","",VLOOKUP($A4226,[1]Sheet1!$D$5:$N$65000,10,FALSE)),"")</f>
        <v/>
      </c>
      <c r="K4226" s="20" t="str">
        <f>IFERROR(IF($A4226="","",VLOOKUP($A4226,[1]Sheet1!$D$5:$N$65000,11,FALSE)),"")</f>
        <v/>
      </c>
      <c r="L4226" s="3">
        <f t="shared" si="134"/>
        <v>4222</v>
      </c>
      <c r="M4226" s="21" t="str">
        <f t="shared" si="133"/>
        <v/>
      </c>
      <c r="N4226" s="29">
        <f>IF($L4225 = 23,[24]Sheet1!J310,0)</f>
        <v>0</v>
      </c>
      <c r="O4226" s="29">
        <f>IF($L4225 = 23,[24]Sheet1!K310,0)</f>
        <v>0</v>
      </c>
      <c r="P4226" s="29">
        <f>IF($L4225 = 23,[24]Sheet1!L310,0)</f>
        <v>0</v>
      </c>
      <c r="Q4226" s="29">
        <f>IF($L4225 = 23,[24]Sheet1!M310,0)</f>
        <v>0</v>
      </c>
      <c r="R4226" s="29">
        <f>IF($L4225 = 23,[24]Sheet1!N310,0)</f>
        <v>0</v>
      </c>
      <c r="Z4226" s="25"/>
    </row>
    <row r="4227" spans="1:26">
      <c r="A4227" s="18" t="str">
        <f t="array" ref="A4227">IF(ROW(B4227)-6&lt;A$1,VLOOKUP(LOOKUP("zzzz",CHOOSE({1,2},"",INDEX([1]Sheet1!$P$1:$P$65000,SMALL(IF([1]Sheet1!P$1:P$65000&lt;&gt;"",ROW([1]Sheet1!P$1:P$65000)),ROWS(D$5:D4227))))),[1]Sheet1!$C$5:$D$65000,2,FALSE),IF(L4227&gt;$A$1,"",IF(A4226="","Figure "&amp;L4227,IFERROR(VLOOKUP(A4226,[1]Sheet1!$D$5:$Q$65000,14,FALSE),IFERROR(VLOOKUP(A4226,[1]Sheet1!$A$5:$D$65000,4,FALSE),"Figure " &amp; L4227)))))</f>
        <v/>
      </c>
      <c r="B4227" s="19" t="str">
        <f>IFERROR(IF($A4227="","",VLOOKUP($A4227,[1]Sheet1!$D$5:$R$65000,15,FALSE)),"")</f>
        <v/>
      </c>
      <c r="C4227" s="20" t="str">
        <f>IFERROR(IF(A4227="","",VLOOKUP($A4227,[1]Sheet1!$D$5:$N$65000,3,FALSE)),"")</f>
        <v/>
      </c>
      <c r="D4227" s="20" t="str">
        <f>IFERROR(IF($A4227="","",VLOOKUP($A4227,[1]Sheet1!$D$5:$N$65000,4,FALSE)),"")</f>
        <v/>
      </c>
      <c r="E4227" s="20" t="str">
        <f>IFERROR(IF($A4227="","",VLOOKUP($A4227,[1]Sheet1!$D$5:$N$65000,5,FALSE)),"")</f>
        <v/>
      </c>
      <c r="F4227" s="20" t="str">
        <f>IFERROR(IF($A4227="","",VLOOKUP($A4227,[1]Sheet1!$D$5:$N$65000,6,FALSE)),"")</f>
        <v/>
      </c>
      <c r="G4227" s="20" t="str">
        <f>IFERROR(IF($A4227="","",VLOOKUP($A4227,[1]Sheet1!$D$5:$N$65000,7,FALSE)),"")</f>
        <v/>
      </c>
      <c r="H4227" s="20" t="str">
        <f>IFERROR(IF($A4227="","",VLOOKUP($A4227,[1]Sheet1!$D$5:$N$65000,8,FALSE)),"")</f>
        <v/>
      </c>
      <c r="I4227" s="20" t="str">
        <f>IFERROR(IF($A4227="","",VLOOKUP($A4227,[1]Sheet1!$D$5:$N$65000,9,FALSE)),"")</f>
        <v/>
      </c>
      <c r="J4227" s="20" t="str">
        <f>IFERROR(IF($A4227="","",VLOOKUP($A4227,[1]Sheet1!$D$5:$N$65000,10,FALSE)),"")</f>
        <v/>
      </c>
      <c r="K4227" s="20" t="str">
        <f>IFERROR(IF($A4227="","",VLOOKUP($A4227,[1]Sheet1!$D$5:$N$65000,11,FALSE)),"")</f>
        <v/>
      </c>
      <c r="L4227" s="3">
        <f t="shared" si="134"/>
        <v>4223</v>
      </c>
      <c r="M4227" s="21" t="str">
        <f t="shared" si="133"/>
        <v/>
      </c>
      <c r="N4227" s="29">
        <f>IF($L4226 = 23,[24]Sheet1!J311,0)</f>
        <v>0</v>
      </c>
      <c r="O4227" s="29">
        <f>IF($L4226 = 23,[24]Sheet1!K311,0)</f>
        <v>0</v>
      </c>
      <c r="P4227" s="29">
        <f>IF($L4226 = 23,[24]Sheet1!L311,0)</f>
        <v>0</v>
      </c>
      <c r="Q4227" s="29">
        <f>IF($L4226 = 23,[24]Sheet1!M311,0)</f>
        <v>0</v>
      </c>
      <c r="R4227" s="29">
        <f>IF($L4226 = 23,[24]Sheet1!N311,0)</f>
        <v>0</v>
      </c>
      <c r="Z4227" s="25"/>
    </row>
    <row r="4228" spans="1:26">
      <c r="A4228" s="18" t="str">
        <f t="array" ref="A4228">IF(ROW(B4228)-6&lt;A$1,VLOOKUP(LOOKUP("zzzz",CHOOSE({1,2},"",INDEX([1]Sheet1!$P$1:$P$65000,SMALL(IF([1]Sheet1!P$1:P$65000&lt;&gt;"",ROW([1]Sheet1!P$1:P$65000)),ROWS(D$5:D4228))))),[1]Sheet1!$C$5:$D$65000,2,FALSE),IF(L4228&gt;$A$1,"",IF(A4227="","Figure "&amp;L4228,IFERROR(VLOOKUP(A4227,[1]Sheet1!$D$5:$Q$65000,14,FALSE),IFERROR(VLOOKUP(A4227,[1]Sheet1!$A$5:$D$65000,4,FALSE),"Figure " &amp; L4228)))))</f>
        <v/>
      </c>
      <c r="B4228" s="19" t="str">
        <f>IFERROR(IF($A4228="","",VLOOKUP($A4228,[1]Sheet1!$D$5:$R$65000,15,FALSE)),"")</f>
        <v/>
      </c>
      <c r="C4228" s="20" t="str">
        <f>IFERROR(IF(A4228="","",VLOOKUP($A4228,[1]Sheet1!$D$5:$N$65000,3,FALSE)),"")</f>
        <v/>
      </c>
      <c r="D4228" s="20" t="str">
        <f>IFERROR(IF($A4228="","",VLOOKUP($A4228,[1]Sheet1!$D$5:$N$65000,4,FALSE)),"")</f>
        <v/>
      </c>
      <c r="E4228" s="20" t="str">
        <f>IFERROR(IF($A4228="","",VLOOKUP($A4228,[1]Sheet1!$D$5:$N$65000,5,FALSE)),"")</f>
        <v/>
      </c>
      <c r="F4228" s="20" t="str">
        <f>IFERROR(IF($A4228="","",VLOOKUP($A4228,[1]Sheet1!$D$5:$N$65000,6,FALSE)),"")</f>
        <v/>
      </c>
      <c r="G4228" s="20" t="str">
        <f>IFERROR(IF($A4228="","",VLOOKUP($A4228,[1]Sheet1!$D$5:$N$65000,7,FALSE)),"")</f>
        <v/>
      </c>
      <c r="H4228" s="20" t="str">
        <f>IFERROR(IF($A4228="","",VLOOKUP($A4228,[1]Sheet1!$D$5:$N$65000,8,FALSE)),"")</f>
        <v/>
      </c>
      <c r="I4228" s="20" t="str">
        <f>IFERROR(IF($A4228="","",VLOOKUP($A4228,[1]Sheet1!$D$5:$N$65000,9,FALSE)),"")</f>
        <v/>
      </c>
      <c r="J4228" s="20" t="str">
        <f>IFERROR(IF($A4228="","",VLOOKUP($A4228,[1]Sheet1!$D$5:$N$65000,10,FALSE)),"")</f>
        <v/>
      </c>
      <c r="K4228" s="20" t="str">
        <f>IFERROR(IF($A4228="","",VLOOKUP($A4228,[1]Sheet1!$D$5:$N$65000,11,FALSE)),"")</f>
        <v/>
      </c>
      <c r="L4228" s="3">
        <f t="shared" si="134"/>
        <v>4224</v>
      </c>
      <c r="M4228" s="21" t="str">
        <f t="shared" si="133"/>
        <v/>
      </c>
      <c r="N4228" s="29">
        <f>IF($L4227 = 23,[24]Sheet1!J312,0)</f>
        <v>0</v>
      </c>
      <c r="O4228" s="29">
        <f>IF($L4227 = 23,[24]Sheet1!K312,0)</f>
        <v>0</v>
      </c>
      <c r="P4228" s="29">
        <f>IF($L4227 = 23,[24]Sheet1!L312,0)</f>
        <v>0</v>
      </c>
      <c r="Q4228" s="29">
        <f>IF($L4227 = 23,[24]Sheet1!M312,0)</f>
        <v>0</v>
      </c>
      <c r="R4228" s="29">
        <f>IF($L4227 = 23,[24]Sheet1!N312,0)</f>
        <v>0</v>
      </c>
      <c r="Z4228" s="25"/>
    </row>
    <row r="4229" spans="1:26">
      <c r="A4229" s="18" t="str">
        <f t="array" ref="A4229">IF(ROW(B4229)-6&lt;A$1,VLOOKUP(LOOKUP("zzzz",CHOOSE({1,2},"",INDEX([1]Sheet1!$P$1:$P$65000,SMALL(IF([1]Sheet1!P$1:P$65000&lt;&gt;"",ROW([1]Sheet1!P$1:P$65000)),ROWS(D$5:D4229))))),[1]Sheet1!$C$5:$D$65000,2,FALSE),IF(L4229&gt;$A$1,"",IF(A4228="","Figure "&amp;L4229,IFERROR(VLOOKUP(A4228,[1]Sheet1!$D$5:$Q$65000,14,FALSE),IFERROR(VLOOKUP(A4228,[1]Sheet1!$A$5:$D$65000,4,FALSE),"Figure " &amp; L4229)))))</f>
        <v/>
      </c>
      <c r="B4229" s="19" t="str">
        <f>IFERROR(IF($A4229="","",VLOOKUP($A4229,[1]Sheet1!$D$5:$R$65000,15,FALSE)),"")</f>
        <v/>
      </c>
      <c r="C4229" s="20" t="str">
        <f>IFERROR(IF(A4229="","",VLOOKUP($A4229,[1]Sheet1!$D$5:$N$65000,3,FALSE)),"")</f>
        <v/>
      </c>
      <c r="D4229" s="20" t="str">
        <f>IFERROR(IF($A4229="","",VLOOKUP($A4229,[1]Sheet1!$D$5:$N$65000,4,FALSE)),"")</f>
        <v/>
      </c>
      <c r="E4229" s="20" t="str">
        <f>IFERROR(IF($A4229="","",VLOOKUP($A4229,[1]Sheet1!$D$5:$N$65000,5,FALSE)),"")</f>
        <v/>
      </c>
      <c r="F4229" s="20" t="str">
        <f>IFERROR(IF($A4229="","",VLOOKUP($A4229,[1]Sheet1!$D$5:$N$65000,6,FALSE)),"")</f>
        <v/>
      </c>
      <c r="G4229" s="20" t="str">
        <f>IFERROR(IF($A4229="","",VLOOKUP($A4229,[1]Sheet1!$D$5:$N$65000,7,FALSE)),"")</f>
        <v/>
      </c>
      <c r="H4229" s="20" t="str">
        <f>IFERROR(IF($A4229="","",VLOOKUP($A4229,[1]Sheet1!$D$5:$N$65000,8,FALSE)),"")</f>
        <v/>
      </c>
      <c r="I4229" s="20" t="str">
        <f>IFERROR(IF($A4229="","",VLOOKUP($A4229,[1]Sheet1!$D$5:$N$65000,9,FALSE)),"")</f>
        <v/>
      </c>
      <c r="J4229" s="20" t="str">
        <f>IFERROR(IF($A4229="","",VLOOKUP($A4229,[1]Sheet1!$D$5:$N$65000,10,FALSE)),"")</f>
        <v/>
      </c>
      <c r="K4229" s="20" t="str">
        <f>IFERROR(IF($A4229="","",VLOOKUP($A4229,[1]Sheet1!$D$5:$N$65000,11,FALSE)),"")</f>
        <v/>
      </c>
      <c r="L4229" s="3">
        <f t="shared" si="134"/>
        <v>4225</v>
      </c>
      <c r="M4229" s="21" t="str">
        <f t="shared" si="133"/>
        <v/>
      </c>
      <c r="N4229" s="29">
        <f>IF($L4228 = 23,[24]Sheet1!J313,0)</f>
        <v>0</v>
      </c>
      <c r="O4229" s="29">
        <f>IF($L4228 = 23,[24]Sheet1!K313,0)</f>
        <v>0</v>
      </c>
      <c r="P4229" s="29">
        <f>IF($L4228 = 23,[24]Sheet1!L313,0)</f>
        <v>0</v>
      </c>
      <c r="Q4229" s="29">
        <f>IF($L4228 = 23,[24]Sheet1!M313,0)</f>
        <v>0</v>
      </c>
      <c r="R4229" s="29">
        <f>IF($L4228 = 23,[24]Sheet1!N313,0)</f>
        <v>0</v>
      </c>
      <c r="Z4229" s="25"/>
    </row>
    <row r="4230" spans="1:26">
      <c r="A4230" s="18" t="str">
        <f t="array" ref="A4230">IF(ROW(B4230)-6&lt;A$1,VLOOKUP(LOOKUP("zzzz",CHOOSE({1,2},"",INDEX([1]Sheet1!$P$1:$P$65000,SMALL(IF([1]Sheet1!P$1:P$65000&lt;&gt;"",ROW([1]Sheet1!P$1:P$65000)),ROWS(D$5:D4230))))),[1]Sheet1!$C$5:$D$65000,2,FALSE),IF(L4230&gt;$A$1,"",IF(A4229="","Figure "&amp;L4230,IFERROR(VLOOKUP(A4229,[1]Sheet1!$D$5:$Q$65000,14,FALSE),IFERROR(VLOOKUP(A4229,[1]Sheet1!$A$5:$D$65000,4,FALSE),"Figure " &amp; L4230)))))</f>
        <v/>
      </c>
      <c r="B4230" s="19" t="str">
        <f>IFERROR(IF($A4230="","",VLOOKUP($A4230,[1]Sheet1!$D$5:$R$65000,15,FALSE)),"")</f>
        <v/>
      </c>
      <c r="C4230" s="20" t="str">
        <f>IFERROR(IF(A4230="","",VLOOKUP($A4230,[1]Sheet1!$D$5:$N$65000,3,FALSE)),"")</f>
        <v/>
      </c>
      <c r="D4230" s="20" t="str">
        <f>IFERROR(IF($A4230="","",VLOOKUP($A4230,[1]Sheet1!$D$5:$N$65000,4,FALSE)),"")</f>
        <v/>
      </c>
      <c r="E4230" s="20" t="str">
        <f>IFERROR(IF($A4230="","",VLOOKUP($A4230,[1]Sheet1!$D$5:$N$65000,5,FALSE)),"")</f>
        <v/>
      </c>
      <c r="F4230" s="20" t="str">
        <f>IFERROR(IF($A4230="","",VLOOKUP($A4230,[1]Sheet1!$D$5:$N$65000,6,FALSE)),"")</f>
        <v/>
      </c>
      <c r="G4230" s="20" t="str">
        <f>IFERROR(IF($A4230="","",VLOOKUP($A4230,[1]Sheet1!$D$5:$N$65000,7,FALSE)),"")</f>
        <v/>
      </c>
      <c r="H4230" s="20" t="str">
        <f>IFERROR(IF($A4230="","",VLOOKUP($A4230,[1]Sheet1!$D$5:$N$65000,8,FALSE)),"")</f>
        <v/>
      </c>
      <c r="I4230" s="20" t="str">
        <f>IFERROR(IF($A4230="","",VLOOKUP($A4230,[1]Sheet1!$D$5:$N$65000,9,FALSE)),"")</f>
        <v/>
      </c>
      <c r="J4230" s="20" t="str">
        <f>IFERROR(IF($A4230="","",VLOOKUP($A4230,[1]Sheet1!$D$5:$N$65000,10,FALSE)),"")</f>
        <v/>
      </c>
      <c r="K4230" s="20" t="str">
        <f>IFERROR(IF($A4230="","",VLOOKUP($A4230,[1]Sheet1!$D$5:$N$65000,11,FALSE)),"")</f>
        <v/>
      </c>
      <c r="L4230" s="3">
        <f t="shared" si="134"/>
        <v>4226</v>
      </c>
      <c r="M4230" s="21" t="str">
        <f t="shared" ref="M4230:M4293" si="135">IF(K4230="","",L4230)</f>
        <v/>
      </c>
      <c r="N4230" s="29">
        <f>IF($L4229 = 23,[24]Sheet1!J314,0)</f>
        <v>0</v>
      </c>
      <c r="O4230" s="29">
        <f>IF($L4229 = 23,[24]Sheet1!K314,0)</f>
        <v>0</v>
      </c>
      <c r="P4230" s="29">
        <f>IF($L4229 = 23,[24]Sheet1!L314,0)</f>
        <v>0</v>
      </c>
      <c r="Q4230" s="29">
        <f>IF($L4229 = 23,[24]Sheet1!M314,0)</f>
        <v>0</v>
      </c>
      <c r="R4230" s="29">
        <f>IF($L4229 = 23,[24]Sheet1!N314,0)</f>
        <v>0</v>
      </c>
      <c r="Z4230" s="25"/>
    </row>
    <row r="4231" spans="1:26">
      <c r="A4231" s="18" t="str">
        <f t="array" ref="A4231">IF(ROW(B4231)-6&lt;A$1,VLOOKUP(LOOKUP("zzzz",CHOOSE({1,2},"",INDEX([1]Sheet1!$P$1:$P$65000,SMALL(IF([1]Sheet1!P$1:P$65000&lt;&gt;"",ROW([1]Sheet1!P$1:P$65000)),ROWS(D$5:D4231))))),[1]Sheet1!$C$5:$D$65000,2,FALSE),IF(L4231&gt;$A$1,"",IF(A4230="","Figure "&amp;L4231,IFERROR(VLOOKUP(A4230,[1]Sheet1!$D$5:$Q$65000,14,FALSE),IFERROR(VLOOKUP(A4230,[1]Sheet1!$A$5:$D$65000,4,FALSE),"Figure " &amp; L4231)))))</f>
        <v/>
      </c>
      <c r="B4231" s="19" t="str">
        <f>IFERROR(IF($A4231="","",VLOOKUP($A4231,[1]Sheet1!$D$5:$R$65000,15,FALSE)),"")</f>
        <v/>
      </c>
      <c r="C4231" s="20" t="str">
        <f>IFERROR(IF(A4231="","",VLOOKUP($A4231,[1]Sheet1!$D$5:$N$65000,3,FALSE)),"")</f>
        <v/>
      </c>
      <c r="D4231" s="20" t="str">
        <f>IFERROR(IF($A4231="","",VLOOKUP($A4231,[1]Sheet1!$D$5:$N$65000,4,FALSE)),"")</f>
        <v/>
      </c>
      <c r="E4231" s="20" t="str">
        <f>IFERROR(IF($A4231="","",VLOOKUP($A4231,[1]Sheet1!$D$5:$N$65000,5,FALSE)),"")</f>
        <v/>
      </c>
      <c r="F4231" s="20" t="str">
        <f>IFERROR(IF($A4231="","",VLOOKUP($A4231,[1]Sheet1!$D$5:$N$65000,6,FALSE)),"")</f>
        <v/>
      </c>
      <c r="G4231" s="20" t="str">
        <f>IFERROR(IF($A4231="","",VLOOKUP($A4231,[1]Sheet1!$D$5:$N$65000,7,FALSE)),"")</f>
        <v/>
      </c>
      <c r="H4231" s="20" t="str">
        <f>IFERROR(IF($A4231="","",VLOOKUP($A4231,[1]Sheet1!$D$5:$N$65000,8,FALSE)),"")</f>
        <v/>
      </c>
      <c r="I4231" s="20" t="str">
        <f>IFERROR(IF($A4231="","",VLOOKUP($A4231,[1]Sheet1!$D$5:$N$65000,9,FALSE)),"")</f>
        <v/>
      </c>
      <c r="J4231" s="20" t="str">
        <f>IFERROR(IF($A4231="","",VLOOKUP($A4231,[1]Sheet1!$D$5:$N$65000,10,FALSE)),"")</f>
        <v/>
      </c>
      <c r="K4231" s="20" t="str">
        <f>IFERROR(IF($A4231="","",VLOOKUP($A4231,[1]Sheet1!$D$5:$N$65000,11,FALSE)),"")</f>
        <v/>
      </c>
      <c r="L4231" s="3">
        <f t="shared" si="134"/>
        <v>4227</v>
      </c>
      <c r="M4231" s="21" t="str">
        <f t="shared" si="135"/>
        <v/>
      </c>
      <c r="N4231" s="29">
        <f>IF($L4230 = 23,[24]Sheet1!J315,0)</f>
        <v>0</v>
      </c>
      <c r="O4231" s="29">
        <f>IF($L4230 = 23,[24]Sheet1!K315,0)</f>
        <v>0</v>
      </c>
      <c r="P4231" s="29">
        <f>IF($L4230 = 23,[24]Sheet1!L315,0)</f>
        <v>0</v>
      </c>
      <c r="Q4231" s="29">
        <f>IF($L4230 = 23,[24]Sheet1!M315,0)</f>
        <v>0</v>
      </c>
      <c r="R4231" s="29">
        <f>IF($L4230 = 23,[24]Sheet1!N315,0)</f>
        <v>0</v>
      </c>
      <c r="Z4231" s="25"/>
    </row>
    <row r="4232" spans="1:26">
      <c r="A4232" s="18" t="str">
        <f t="array" ref="A4232">IF(ROW(B4232)-6&lt;A$1,VLOOKUP(LOOKUP("zzzz",CHOOSE({1,2},"",INDEX([1]Sheet1!$P$1:$P$65000,SMALL(IF([1]Sheet1!P$1:P$65000&lt;&gt;"",ROW([1]Sheet1!P$1:P$65000)),ROWS(D$5:D4232))))),[1]Sheet1!$C$5:$D$65000,2,FALSE),IF(L4232&gt;$A$1,"",IF(A4231="","Figure "&amp;L4232,IFERROR(VLOOKUP(A4231,[1]Sheet1!$D$5:$Q$65000,14,FALSE),IFERROR(VLOOKUP(A4231,[1]Sheet1!$A$5:$D$65000,4,FALSE),"Figure " &amp; L4232)))))</f>
        <v/>
      </c>
      <c r="B4232" s="19" t="str">
        <f>IFERROR(IF($A4232="","",VLOOKUP($A4232,[1]Sheet1!$D$5:$R$65000,15,FALSE)),"")</f>
        <v/>
      </c>
      <c r="C4232" s="20" t="str">
        <f>IFERROR(IF(A4232="","",VLOOKUP($A4232,[1]Sheet1!$D$5:$N$65000,3,FALSE)),"")</f>
        <v/>
      </c>
      <c r="D4232" s="20" t="str">
        <f>IFERROR(IF($A4232="","",VLOOKUP($A4232,[1]Sheet1!$D$5:$N$65000,4,FALSE)),"")</f>
        <v/>
      </c>
      <c r="E4232" s="20" t="str">
        <f>IFERROR(IF($A4232="","",VLOOKUP($A4232,[1]Sheet1!$D$5:$N$65000,5,FALSE)),"")</f>
        <v/>
      </c>
      <c r="F4232" s="20" t="str">
        <f>IFERROR(IF($A4232="","",VLOOKUP($A4232,[1]Sheet1!$D$5:$N$65000,6,FALSE)),"")</f>
        <v/>
      </c>
      <c r="G4232" s="20" t="str">
        <f>IFERROR(IF($A4232="","",VLOOKUP($A4232,[1]Sheet1!$D$5:$N$65000,7,FALSE)),"")</f>
        <v/>
      </c>
      <c r="H4232" s="20" t="str">
        <f>IFERROR(IF($A4232="","",VLOOKUP($A4232,[1]Sheet1!$D$5:$N$65000,8,FALSE)),"")</f>
        <v/>
      </c>
      <c r="I4232" s="20" t="str">
        <f>IFERROR(IF($A4232="","",VLOOKUP($A4232,[1]Sheet1!$D$5:$N$65000,9,FALSE)),"")</f>
        <v/>
      </c>
      <c r="J4232" s="20" t="str">
        <f>IFERROR(IF($A4232="","",VLOOKUP($A4232,[1]Sheet1!$D$5:$N$65000,10,FALSE)),"")</f>
        <v/>
      </c>
      <c r="K4232" s="20" t="str">
        <f>IFERROR(IF($A4232="","",VLOOKUP($A4232,[1]Sheet1!$D$5:$N$65000,11,FALSE)),"")</f>
        <v/>
      </c>
      <c r="L4232" s="3">
        <f t="shared" si="134"/>
        <v>4228</v>
      </c>
      <c r="M4232" s="21" t="str">
        <f t="shared" si="135"/>
        <v/>
      </c>
      <c r="N4232" s="29">
        <f>IF($L4231 = 23,[24]Sheet1!J316,0)</f>
        <v>0</v>
      </c>
      <c r="O4232" s="29">
        <f>IF($L4231 = 23,[24]Sheet1!K316,0)</f>
        <v>0</v>
      </c>
      <c r="P4232" s="29">
        <f>IF($L4231 = 23,[24]Sheet1!L316,0)</f>
        <v>0</v>
      </c>
      <c r="Q4232" s="29">
        <f>IF($L4231 = 23,[24]Sheet1!M316,0)</f>
        <v>0</v>
      </c>
      <c r="R4232" s="29">
        <f>IF($L4231 = 23,[24]Sheet1!N316,0)</f>
        <v>0</v>
      </c>
      <c r="Z4232" s="25"/>
    </row>
    <row r="4233" spans="1:26">
      <c r="A4233" s="18" t="str">
        <f t="array" ref="A4233">IF(ROW(B4233)-6&lt;A$1,VLOOKUP(LOOKUP("zzzz",CHOOSE({1,2},"",INDEX([1]Sheet1!$P$1:$P$65000,SMALL(IF([1]Sheet1!P$1:P$65000&lt;&gt;"",ROW([1]Sheet1!P$1:P$65000)),ROWS(D$5:D4233))))),[1]Sheet1!$C$5:$D$65000,2,FALSE),IF(L4233&gt;$A$1,"",IF(A4232="","Figure "&amp;L4233,IFERROR(VLOOKUP(A4232,[1]Sheet1!$D$5:$Q$65000,14,FALSE),IFERROR(VLOOKUP(A4232,[1]Sheet1!$A$5:$D$65000,4,FALSE),"Figure " &amp; L4233)))))</f>
        <v/>
      </c>
      <c r="B4233" s="19" t="str">
        <f>IFERROR(IF($A4233="","",VLOOKUP($A4233,[1]Sheet1!$D$5:$R$65000,15,FALSE)),"")</f>
        <v/>
      </c>
      <c r="C4233" s="20" t="str">
        <f>IFERROR(IF(A4233="","",VLOOKUP($A4233,[1]Sheet1!$D$5:$N$65000,3,FALSE)),"")</f>
        <v/>
      </c>
      <c r="D4233" s="20" t="str">
        <f>IFERROR(IF($A4233="","",VLOOKUP($A4233,[1]Sheet1!$D$5:$N$65000,4,FALSE)),"")</f>
        <v/>
      </c>
      <c r="E4233" s="20" t="str">
        <f>IFERROR(IF($A4233="","",VLOOKUP($A4233,[1]Sheet1!$D$5:$N$65000,5,FALSE)),"")</f>
        <v/>
      </c>
      <c r="F4233" s="20" t="str">
        <f>IFERROR(IF($A4233="","",VLOOKUP($A4233,[1]Sheet1!$D$5:$N$65000,6,FALSE)),"")</f>
        <v/>
      </c>
      <c r="G4233" s="20" t="str">
        <f>IFERROR(IF($A4233="","",VLOOKUP($A4233,[1]Sheet1!$D$5:$N$65000,7,FALSE)),"")</f>
        <v/>
      </c>
      <c r="H4233" s="20" t="str">
        <f>IFERROR(IF($A4233="","",VLOOKUP($A4233,[1]Sheet1!$D$5:$N$65000,8,FALSE)),"")</f>
        <v/>
      </c>
      <c r="I4233" s="20" t="str">
        <f>IFERROR(IF($A4233="","",VLOOKUP($A4233,[1]Sheet1!$D$5:$N$65000,9,FALSE)),"")</f>
        <v/>
      </c>
      <c r="J4233" s="20" t="str">
        <f>IFERROR(IF($A4233="","",VLOOKUP($A4233,[1]Sheet1!$D$5:$N$65000,10,FALSE)),"")</f>
        <v/>
      </c>
      <c r="K4233" s="20" t="str">
        <f>IFERROR(IF($A4233="","",VLOOKUP($A4233,[1]Sheet1!$D$5:$N$65000,11,FALSE)),"")</f>
        <v/>
      </c>
      <c r="L4233" s="3">
        <f t="shared" si="134"/>
        <v>4229</v>
      </c>
      <c r="M4233" s="21" t="str">
        <f t="shared" si="135"/>
        <v/>
      </c>
      <c r="N4233" s="29">
        <f>IF($L4232 = 23,[24]Sheet1!J317,0)</f>
        <v>0</v>
      </c>
      <c r="O4233" s="29">
        <f>IF($L4232 = 23,[24]Sheet1!K317,0)</f>
        <v>0</v>
      </c>
      <c r="P4233" s="29">
        <f>IF($L4232 = 23,[24]Sheet1!L317,0)</f>
        <v>0</v>
      </c>
      <c r="Q4233" s="29">
        <f>IF($L4232 = 23,[24]Sheet1!M317,0)</f>
        <v>0</v>
      </c>
      <c r="R4233" s="29">
        <f>IF($L4232 = 23,[24]Sheet1!N317,0)</f>
        <v>0</v>
      </c>
      <c r="Z4233" s="25"/>
    </row>
    <row r="4234" spans="1:26">
      <c r="A4234" s="18" t="str">
        <f t="array" ref="A4234">IF(ROW(B4234)-6&lt;A$1,VLOOKUP(LOOKUP("zzzz",CHOOSE({1,2},"",INDEX([1]Sheet1!$P$1:$P$65000,SMALL(IF([1]Sheet1!P$1:P$65000&lt;&gt;"",ROW([1]Sheet1!P$1:P$65000)),ROWS(D$5:D4234))))),[1]Sheet1!$C$5:$D$65000,2,FALSE),IF(L4234&gt;$A$1,"",IF(A4233="","Figure "&amp;L4234,IFERROR(VLOOKUP(A4233,[1]Sheet1!$D$5:$Q$65000,14,FALSE),IFERROR(VLOOKUP(A4233,[1]Sheet1!$A$5:$D$65000,4,FALSE),"Figure " &amp; L4234)))))</f>
        <v/>
      </c>
      <c r="B4234" s="19" t="str">
        <f>IFERROR(IF($A4234="","",VLOOKUP($A4234,[1]Sheet1!$D$5:$R$65000,15,FALSE)),"")</f>
        <v/>
      </c>
      <c r="C4234" s="20" t="str">
        <f>IFERROR(IF(A4234="","",VLOOKUP($A4234,[1]Sheet1!$D$5:$N$65000,3,FALSE)),"")</f>
        <v/>
      </c>
      <c r="D4234" s="20" t="str">
        <f>IFERROR(IF($A4234="","",VLOOKUP($A4234,[1]Sheet1!$D$5:$N$65000,4,FALSE)),"")</f>
        <v/>
      </c>
      <c r="E4234" s="20" t="str">
        <f>IFERROR(IF($A4234="","",VLOOKUP($A4234,[1]Sheet1!$D$5:$N$65000,5,FALSE)),"")</f>
        <v/>
      </c>
      <c r="F4234" s="20" t="str">
        <f>IFERROR(IF($A4234="","",VLOOKUP($A4234,[1]Sheet1!$D$5:$N$65000,6,FALSE)),"")</f>
        <v/>
      </c>
      <c r="G4234" s="20" t="str">
        <f>IFERROR(IF($A4234="","",VLOOKUP($A4234,[1]Sheet1!$D$5:$N$65000,7,FALSE)),"")</f>
        <v/>
      </c>
      <c r="H4234" s="20" t="str">
        <f>IFERROR(IF($A4234="","",VLOOKUP($A4234,[1]Sheet1!$D$5:$N$65000,8,FALSE)),"")</f>
        <v/>
      </c>
      <c r="I4234" s="20" t="str">
        <f>IFERROR(IF($A4234="","",VLOOKUP($A4234,[1]Sheet1!$D$5:$N$65000,9,FALSE)),"")</f>
        <v/>
      </c>
      <c r="J4234" s="20" t="str">
        <f>IFERROR(IF($A4234="","",VLOOKUP($A4234,[1]Sheet1!$D$5:$N$65000,10,FALSE)),"")</f>
        <v/>
      </c>
      <c r="K4234" s="20" t="str">
        <f>IFERROR(IF($A4234="","",VLOOKUP($A4234,[1]Sheet1!$D$5:$N$65000,11,FALSE)),"")</f>
        <v/>
      </c>
      <c r="L4234" s="3">
        <f t="shared" si="134"/>
        <v>4230</v>
      </c>
      <c r="M4234" s="21" t="str">
        <f t="shared" si="135"/>
        <v/>
      </c>
      <c r="N4234" s="29">
        <f>IF($L4233 = 23,[24]Sheet1!J318,0)</f>
        <v>0</v>
      </c>
      <c r="O4234" s="29">
        <f>IF($L4233 = 23,[24]Sheet1!K318,0)</f>
        <v>0</v>
      </c>
      <c r="P4234" s="29">
        <f>IF($L4233 = 23,[24]Sheet1!L318,0)</f>
        <v>0</v>
      </c>
      <c r="Q4234" s="29">
        <f>IF($L4233 = 23,[24]Sheet1!M318,0)</f>
        <v>0</v>
      </c>
      <c r="R4234" s="29">
        <f>IF($L4233 = 23,[24]Sheet1!N318,0)</f>
        <v>0</v>
      </c>
      <c r="Z4234" s="25"/>
    </row>
    <row r="4235" spans="1:26">
      <c r="A4235" s="18" t="str">
        <f t="array" ref="A4235">IF(ROW(B4235)-6&lt;A$1,VLOOKUP(LOOKUP("zzzz",CHOOSE({1,2},"",INDEX([1]Sheet1!$P$1:$P$65000,SMALL(IF([1]Sheet1!P$1:P$65000&lt;&gt;"",ROW([1]Sheet1!P$1:P$65000)),ROWS(D$5:D4235))))),[1]Sheet1!$C$5:$D$65000,2,FALSE),IF(L4235&gt;$A$1,"",IF(A4234="","Figure "&amp;L4235,IFERROR(VLOOKUP(A4234,[1]Sheet1!$D$5:$Q$65000,14,FALSE),IFERROR(VLOOKUP(A4234,[1]Sheet1!$A$5:$D$65000,4,FALSE),"Figure " &amp; L4235)))))</f>
        <v/>
      </c>
      <c r="B4235" s="19" t="str">
        <f>IFERROR(IF($A4235="","",VLOOKUP($A4235,[1]Sheet1!$D$5:$R$65000,15,FALSE)),"")</f>
        <v/>
      </c>
      <c r="C4235" s="20" t="str">
        <f>IFERROR(IF(A4235="","",VLOOKUP($A4235,[1]Sheet1!$D$5:$N$65000,3,FALSE)),"")</f>
        <v/>
      </c>
      <c r="D4235" s="20" t="str">
        <f>IFERROR(IF($A4235="","",VLOOKUP($A4235,[1]Sheet1!$D$5:$N$65000,4,FALSE)),"")</f>
        <v/>
      </c>
      <c r="E4235" s="20" t="str">
        <f>IFERROR(IF($A4235="","",VLOOKUP($A4235,[1]Sheet1!$D$5:$N$65000,5,FALSE)),"")</f>
        <v/>
      </c>
      <c r="F4235" s="20" t="str">
        <f>IFERROR(IF($A4235="","",VLOOKUP($A4235,[1]Sheet1!$D$5:$N$65000,6,FALSE)),"")</f>
        <v/>
      </c>
      <c r="G4235" s="20" t="str">
        <f>IFERROR(IF($A4235="","",VLOOKUP($A4235,[1]Sheet1!$D$5:$N$65000,7,FALSE)),"")</f>
        <v/>
      </c>
      <c r="H4235" s="20" t="str">
        <f>IFERROR(IF($A4235="","",VLOOKUP($A4235,[1]Sheet1!$D$5:$N$65000,8,FALSE)),"")</f>
        <v/>
      </c>
      <c r="I4235" s="20" t="str">
        <f>IFERROR(IF($A4235="","",VLOOKUP($A4235,[1]Sheet1!$D$5:$N$65000,9,FALSE)),"")</f>
        <v/>
      </c>
      <c r="J4235" s="20" t="str">
        <f>IFERROR(IF($A4235="","",VLOOKUP($A4235,[1]Sheet1!$D$5:$N$65000,10,FALSE)),"")</f>
        <v/>
      </c>
      <c r="K4235" s="20" t="str">
        <f>IFERROR(IF($A4235="","",VLOOKUP($A4235,[1]Sheet1!$D$5:$N$65000,11,FALSE)),"")</f>
        <v/>
      </c>
      <c r="L4235" s="3">
        <f t="shared" si="134"/>
        <v>4231</v>
      </c>
      <c r="M4235" s="21" t="str">
        <f t="shared" si="135"/>
        <v/>
      </c>
      <c r="N4235" s="29">
        <f>IF($L4234 = 23,[24]Sheet1!J319,0)</f>
        <v>0</v>
      </c>
      <c r="O4235" s="29">
        <f>IF($L4234 = 23,[24]Sheet1!K319,0)</f>
        <v>0</v>
      </c>
      <c r="P4235" s="29">
        <f>IF($L4234 = 23,[24]Sheet1!L319,0)</f>
        <v>0</v>
      </c>
      <c r="Q4235" s="29">
        <f>IF($L4234 = 23,[24]Sheet1!M319,0)</f>
        <v>0</v>
      </c>
      <c r="R4235" s="29">
        <f>IF($L4234 = 23,[24]Sheet1!N319,0)</f>
        <v>0</v>
      </c>
      <c r="Z4235" s="25"/>
    </row>
    <row r="4236" spans="1:26">
      <c r="A4236" s="18" t="str">
        <f t="array" ref="A4236">IF(ROW(B4236)-6&lt;A$1,VLOOKUP(LOOKUP("zzzz",CHOOSE({1,2},"",INDEX([1]Sheet1!$P$1:$P$65000,SMALL(IF([1]Sheet1!P$1:P$65000&lt;&gt;"",ROW([1]Sheet1!P$1:P$65000)),ROWS(D$5:D4236))))),[1]Sheet1!$C$5:$D$65000,2,FALSE),IF(L4236&gt;$A$1,"",IF(A4235="","Figure "&amp;L4236,IFERROR(VLOOKUP(A4235,[1]Sheet1!$D$5:$Q$65000,14,FALSE),IFERROR(VLOOKUP(A4235,[1]Sheet1!$A$5:$D$65000,4,FALSE),"Figure " &amp; L4236)))))</f>
        <v/>
      </c>
      <c r="B4236" s="19" t="str">
        <f>IFERROR(IF($A4236="","",VLOOKUP($A4236,[1]Sheet1!$D$5:$R$65000,15,FALSE)),"")</f>
        <v/>
      </c>
      <c r="C4236" s="20" t="str">
        <f>IFERROR(IF(A4236="","",VLOOKUP($A4236,[1]Sheet1!$D$5:$N$65000,3,FALSE)),"")</f>
        <v/>
      </c>
      <c r="D4236" s="20" t="str">
        <f>IFERROR(IF($A4236="","",VLOOKUP($A4236,[1]Sheet1!$D$5:$N$65000,4,FALSE)),"")</f>
        <v/>
      </c>
      <c r="E4236" s="20" t="str">
        <f>IFERROR(IF($A4236="","",VLOOKUP($A4236,[1]Sheet1!$D$5:$N$65000,5,FALSE)),"")</f>
        <v/>
      </c>
      <c r="F4236" s="20" t="str">
        <f>IFERROR(IF($A4236="","",VLOOKUP($A4236,[1]Sheet1!$D$5:$N$65000,6,FALSE)),"")</f>
        <v/>
      </c>
      <c r="G4236" s="20" t="str">
        <f>IFERROR(IF($A4236="","",VLOOKUP($A4236,[1]Sheet1!$D$5:$N$65000,7,FALSE)),"")</f>
        <v/>
      </c>
      <c r="H4236" s="20" t="str">
        <f>IFERROR(IF($A4236="","",VLOOKUP($A4236,[1]Sheet1!$D$5:$N$65000,8,FALSE)),"")</f>
        <v/>
      </c>
      <c r="I4236" s="20" t="str">
        <f>IFERROR(IF($A4236="","",VLOOKUP($A4236,[1]Sheet1!$D$5:$N$65000,9,FALSE)),"")</f>
        <v/>
      </c>
      <c r="J4236" s="20" t="str">
        <f>IFERROR(IF($A4236="","",VLOOKUP($A4236,[1]Sheet1!$D$5:$N$65000,10,FALSE)),"")</f>
        <v/>
      </c>
      <c r="K4236" s="20" t="str">
        <f>IFERROR(IF($A4236="","",VLOOKUP($A4236,[1]Sheet1!$D$5:$N$65000,11,FALSE)),"")</f>
        <v/>
      </c>
      <c r="L4236" s="3">
        <f t="shared" si="134"/>
        <v>4232</v>
      </c>
      <c r="M4236" s="21" t="str">
        <f t="shared" si="135"/>
        <v/>
      </c>
      <c r="N4236" s="29">
        <f>IF($L4235 = 23,[24]Sheet1!J320,0)</f>
        <v>0</v>
      </c>
      <c r="O4236" s="29">
        <f>IF($L4235 = 23,[24]Sheet1!K320,0)</f>
        <v>0</v>
      </c>
      <c r="P4236" s="29">
        <f>IF($L4235 = 23,[24]Sheet1!L320,0)</f>
        <v>0</v>
      </c>
      <c r="Q4236" s="29">
        <f>IF($L4235 = 23,[24]Sheet1!M320,0)</f>
        <v>0</v>
      </c>
      <c r="R4236" s="29">
        <f>IF($L4235 = 23,[24]Sheet1!N320,0)</f>
        <v>0</v>
      </c>
      <c r="Z4236" s="25"/>
    </row>
    <row r="4237" spans="1:26">
      <c r="A4237" s="18" t="str">
        <f t="array" ref="A4237">IF(ROW(B4237)-6&lt;A$1,VLOOKUP(LOOKUP("zzzz",CHOOSE({1,2},"",INDEX([1]Sheet1!$P$1:$P$65000,SMALL(IF([1]Sheet1!P$1:P$65000&lt;&gt;"",ROW([1]Sheet1!P$1:P$65000)),ROWS(D$5:D4237))))),[1]Sheet1!$C$5:$D$65000,2,FALSE),IF(L4237&gt;$A$1,"",IF(A4236="","Figure "&amp;L4237,IFERROR(VLOOKUP(A4236,[1]Sheet1!$D$5:$Q$65000,14,FALSE),IFERROR(VLOOKUP(A4236,[1]Sheet1!$A$5:$D$65000,4,FALSE),"Figure " &amp; L4237)))))</f>
        <v/>
      </c>
      <c r="B4237" s="19" t="str">
        <f>IFERROR(IF($A4237="","",VLOOKUP($A4237,[1]Sheet1!$D$5:$R$65000,15,FALSE)),"")</f>
        <v/>
      </c>
      <c r="C4237" s="20" t="str">
        <f>IFERROR(IF(A4237="","",VLOOKUP($A4237,[1]Sheet1!$D$5:$N$65000,3,FALSE)),"")</f>
        <v/>
      </c>
      <c r="D4237" s="20" t="str">
        <f>IFERROR(IF($A4237="","",VLOOKUP($A4237,[1]Sheet1!$D$5:$N$65000,4,FALSE)),"")</f>
        <v/>
      </c>
      <c r="E4237" s="20" t="str">
        <f>IFERROR(IF($A4237="","",VLOOKUP($A4237,[1]Sheet1!$D$5:$N$65000,5,FALSE)),"")</f>
        <v/>
      </c>
      <c r="F4237" s="20" t="str">
        <f>IFERROR(IF($A4237="","",VLOOKUP($A4237,[1]Sheet1!$D$5:$N$65000,6,FALSE)),"")</f>
        <v/>
      </c>
      <c r="G4237" s="20" t="str">
        <f>IFERROR(IF($A4237="","",VLOOKUP($A4237,[1]Sheet1!$D$5:$N$65000,7,FALSE)),"")</f>
        <v/>
      </c>
      <c r="H4237" s="20" t="str">
        <f>IFERROR(IF($A4237="","",VLOOKUP($A4237,[1]Sheet1!$D$5:$N$65000,8,FALSE)),"")</f>
        <v/>
      </c>
      <c r="I4237" s="20" t="str">
        <f>IFERROR(IF($A4237="","",VLOOKUP($A4237,[1]Sheet1!$D$5:$N$65000,9,FALSE)),"")</f>
        <v/>
      </c>
      <c r="J4237" s="20" t="str">
        <f>IFERROR(IF($A4237="","",VLOOKUP($A4237,[1]Sheet1!$D$5:$N$65000,10,FALSE)),"")</f>
        <v/>
      </c>
      <c r="K4237" s="20" t="str">
        <f>IFERROR(IF($A4237="","",VLOOKUP($A4237,[1]Sheet1!$D$5:$N$65000,11,FALSE)),"")</f>
        <v/>
      </c>
      <c r="L4237" s="3">
        <f t="shared" si="134"/>
        <v>4233</v>
      </c>
      <c r="M4237" s="21" t="str">
        <f t="shared" si="135"/>
        <v/>
      </c>
      <c r="N4237" s="29">
        <f>IF($L4236 = 23,[24]Sheet1!J321,0)</f>
        <v>0</v>
      </c>
      <c r="O4237" s="29">
        <f>IF($L4236 = 23,[24]Sheet1!K321,0)</f>
        <v>0</v>
      </c>
      <c r="P4237" s="29">
        <f>IF($L4236 = 23,[24]Sheet1!L321,0)</f>
        <v>0</v>
      </c>
      <c r="Q4237" s="29">
        <f>IF($L4236 = 23,[24]Sheet1!M321,0)</f>
        <v>0</v>
      </c>
      <c r="R4237" s="29">
        <f>IF($L4236 = 23,[24]Sheet1!N321,0)</f>
        <v>0</v>
      </c>
      <c r="Z4237" s="25"/>
    </row>
    <row r="4238" spans="1:26">
      <c r="A4238" s="18" t="str">
        <f t="array" ref="A4238">IF(ROW(B4238)-6&lt;A$1,VLOOKUP(LOOKUP("zzzz",CHOOSE({1,2},"",INDEX([1]Sheet1!$P$1:$P$65000,SMALL(IF([1]Sheet1!P$1:P$65000&lt;&gt;"",ROW([1]Sheet1!P$1:P$65000)),ROWS(D$5:D4238))))),[1]Sheet1!$C$5:$D$65000,2,FALSE),IF(L4238&gt;$A$1,"",IF(A4237="","Figure "&amp;L4238,IFERROR(VLOOKUP(A4237,[1]Sheet1!$D$5:$Q$65000,14,FALSE),IFERROR(VLOOKUP(A4237,[1]Sheet1!$A$5:$D$65000,4,FALSE),"Figure " &amp; L4238)))))</f>
        <v/>
      </c>
      <c r="B4238" s="19" t="str">
        <f>IFERROR(IF($A4238="","",VLOOKUP($A4238,[1]Sheet1!$D$5:$R$65000,15,FALSE)),"")</f>
        <v/>
      </c>
      <c r="C4238" s="20" t="str">
        <f>IFERROR(IF(A4238="","",VLOOKUP($A4238,[1]Sheet1!$D$5:$N$65000,3,FALSE)),"")</f>
        <v/>
      </c>
      <c r="D4238" s="20" t="str">
        <f>IFERROR(IF($A4238="","",VLOOKUP($A4238,[1]Sheet1!$D$5:$N$65000,4,FALSE)),"")</f>
        <v/>
      </c>
      <c r="E4238" s="20" t="str">
        <f>IFERROR(IF($A4238="","",VLOOKUP($A4238,[1]Sheet1!$D$5:$N$65000,5,FALSE)),"")</f>
        <v/>
      </c>
      <c r="F4238" s="20" t="str">
        <f>IFERROR(IF($A4238="","",VLOOKUP($A4238,[1]Sheet1!$D$5:$N$65000,6,FALSE)),"")</f>
        <v/>
      </c>
      <c r="G4238" s="20" t="str">
        <f>IFERROR(IF($A4238="","",VLOOKUP($A4238,[1]Sheet1!$D$5:$N$65000,7,FALSE)),"")</f>
        <v/>
      </c>
      <c r="H4238" s="20" t="str">
        <f>IFERROR(IF($A4238="","",VLOOKUP($A4238,[1]Sheet1!$D$5:$N$65000,8,FALSE)),"")</f>
        <v/>
      </c>
      <c r="I4238" s="20" t="str">
        <f>IFERROR(IF($A4238="","",VLOOKUP($A4238,[1]Sheet1!$D$5:$N$65000,9,FALSE)),"")</f>
        <v/>
      </c>
      <c r="J4238" s="20" t="str">
        <f>IFERROR(IF($A4238="","",VLOOKUP($A4238,[1]Sheet1!$D$5:$N$65000,10,FALSE)),"")</f>
        <v/>
      </c>
      <c r="K4238" s="20" t="str">
        <f>IFERROR(IF($A4238="","",VLOOKUP($A4238,[1]Sheet1!$D$5:$N$65000,11,FALSE)),"")</f>
        <v/>
      </c>
      <c r="L4238" s="3">
        <f t="shared" si="134"/>
        <v>4234</v>
      </c>
      <c r="M4238" s="21" t="str">
        <f t="shared" si="135"/>
        <v/>
      </c>
      <c r="N4238" s="29">
        <f>IF($L4237 = 23,[24]Sheet1!J322,0)</f>
        <v>0</v>
      </c>
      <c r="O4238" s="29">
        <f>IF($L4237 = 23,[24]Sheet1!K322,0)</f>
        <v>0</v>
      </c>
      <c r="P4238" s="29">
        <f>IF($L4237 = 23,[24]Sheet1!L322,0)</f>
        <v>0</v>
      </c>
      <c r="Q4238" s="29">
        <f>IF($L4237 = 23,[24]Sheet1!M322,0)</f>
        <v>0</v>
      </c>
      <c r="R4238" s="29">
        <f>IF($L4237 = 23,[24]Sheet1!N322,0)</f>
        <v>0</v>
      </c>
      <c r="Z4238" s="25"/>
    </row>
    <row r="4239" spans="1:26">
      <c r="A4239" s="18" t="str">
        <f t="array" ref="A4239">IF(ROW(B4239)-6&lt;A$1,VLOOKUP(LOOKUP("zzzz",CHOOSE({1,2},"",INDEX([1]Sheet1!$P$1:$P$65000,SMALL(IF([1]Sheet1!P$1:P$65000&lt;&gt;"",ROW([1]Sheet1!P$1:P$65000)),ROWS(D$5:D4239))))),[1]Sheet1!$C$5:$D$65000,2,FALSE),IF(L4239&gt;$A$1,"",IF(A4238="","Figure "&amp;L4239,IFERROR(VLOOKUP(A4238,[1]Sheet1!$D$5:$Q$65000,14,FALSE),IFERROR(VLOOKUP(A4238,[1]Sheet1!$A$5:$D$65000,4,FALSE),"Figure " &amp; L4239)))))</f>
        <v/>
      </c>
      <c r="B4239" s="19" t="str">
        <f>IFERROR(IF($A4239="","",VLOOKUP($A4239,[1]Sheet1!$D$5:$R$65000,15,FALSE)),"")</f>
        <v/>
      </c>
      <c r="C4239" s="20" t="str">
        <f>IFERROR(IF(A4239="","",VLOOKUP($A4239,[1]Sheet1!$D$5:$N$65000,3,FALSE)),"")</f>
        <v/>
      </c>
      <c r="D4239" s="20" t="str">
        <f>IFERROR(IF($A4239="","",VLOOKUP($A4239,[1]Sheet1!$D$5:$N$65000,4,FALSE)),"")</f>
        <v/>
      </c>
      <c r="E4239" s="20" t="str">
        <f>IFERROR(IF($A4239="","",VLOOKUP($A4239,[1]Sheet1!$D$5:$N$65000,5,FALSE)),"")</f>
        <v/>
      </c>
      <c r="F4239" s="20" t="str">
        <f>IFERROR(IF($A4239="","",VLOOKUP($A4239,[1]Sheet1!$D$5:$N$65000,6,FALSE)),"")</f>
        <v/>
      </c>
      <c r="G4239" s="20" t="str">
        <f>IFERROR(IF($A4239="","",VLOOKUP($A4239,[1]Sheet1!$D$5:$N$65000,7,FALSE)),"")</f>
        <v/>
      </c>
      <c r="H4239" s="20" t="str">
        <f>IFERROR(IF($A4239="","",VLOOKUP($A4239,[1]Sheet1!$D$5:$N$65000,8,FALSE)),"")</f>
        <v/>
      </c>
      <c r="I4239" s="20" t="str">
        <f>IFERROR(IF($A4239="","",VLOOKUP($A4239,[1]Sheet1!$D$5:$N$65000,9,FALSE)),"")</f>
        <v/>
      </c>
      <c r="J4239" s="20" t="str">
        <f>IFERROR(IF($A4239="","",VLOOKUP($A4239,[1]Sheet1!$D$5:$N$65000,10,FALSE)),"")</f>
        <v/>
      </c>
      <c r="K4239" s="20" t="str">
        <f>IFERROR(IF($A4239="","",VLOOKUP($A4239,[1]Sheet1!$D$5:$N$65000,11,FALSE)),"")</f>
        <v/>
      </c>
      <c r="L4239" s="3">
        <f t="shared" si="134"/>
        <v>4235</v>
      </c>
      <c r="M4239" s="21" t="str">
        <f t="shared" si="135"/>
        <v/>
      </c>
      <c r="N4239" s="29">
        <f>IF($L4238 = 23,[24]Sheet1!J323,0)</f>
        <v>0</v>
      </c>
      <c r="O4239" s="29">
        <f>IF($L4238 = 23,[24]Sheet1!K323,0)</f>
        <v>0</v>
      </c>
      <c r="P4239" s="29">
        <f>IF($L4238 = 23,[24]Sheet1!L323,0)</f>
        <v>0</v>
      </c>
      <c r="Q4239" s="29">
        <f>IF($L4238 = 23,[24]Sheet1!M323,0)</f>
        <v>0</v>
      </c>
      <c r="R4239" s="29">
        <f>IF($L4238 = 23,[24]Sheet1!N323,0)</f>
        <v>0</v>
      </c>
      <c r="Z4239" s="25"/>
    </row>
    <row r="4240" spans="1:26">
      <c r="A4240" s="18" t="str">
        <f t="array" ref="A4240">IF(ROW(B4240)-6&lt;A$1,VLOOKUP(LOOKUP("zzzz",CHOOSE({1,2},"",INDEX([1]Sheet1!$P$1:$P$65000,SMALL(IF([1]Sheet1!P$1:P$65000&lt;&gt;"",ROW([1]Sheet1!P$1:P$65000)),ROWS(D$5:D4240))))),[1]Sheet1!$C$5:$D$65000,2,FALSE),IF(L4240&gt;$A$1,"",IF(A4239="","Figure "&amp;L4240,IFERROR(VLOOKUP(A4239,[1]Sheet1!$D$5:$Q$65000,14,FALSE),IFERROR(VLOOKUP(A4239,[1]Sheet1!$A$5:$D$65000,4,FALSE),"Figure " &amp; L4240)))))</f>
        <v/>
      </c>
      <c r="B4240" s="19" t="str">
        <f>IFERROR(IF($A4240="","",VLOOKUP($A4240,[1]Sheet1!$D$5:$R$65000,15,FALSE)),"")</f>
        <v/>
      </c>
      <c r="C4240" s="20" t="str">
        <f>IFERROR(IF(A4240="","",VLOOKUP($A4240,[1]Sheet1!$D$5:$N$65000,3,FALSE)),"")</f>
        <v/>
      </c>
      <c r="D4240" s="20" t="str">
        <f>IFERROR(IF($A4240="","",VLOOKUP($A4240,[1]Sheet1!$D$5:$N$65000,4,FALSE)),"")</f>
        <v/>
      </c>
      <c r="E4240" s="20" t="str">
        <f>IFERROR(IF($A4240="","",VLOOKUP($A4240,[1]Sheet1!$D$5:$N$65000,5,FALSE)),"")</f>
        <v/>
      </c>
      <c r="F4240" s="20" t="str">
        <f>IFERROR(IF($A4240="","",VLOOKUP($A4240,[1]Sheet1!$D$5:$N$65000,6,FALSE)),"")</f>
        <v/>
      </c>
      <c r="G4240" s="20" t="str">
        <f>IFERROR(IF($A4240="","",VLOOKUP($A4240,[1]Sheet1!$D$5:$N$65000,7,FALSE)),"")</f>
        <v/>
      </c>
      <c r="H4240" s="20" t="str">
        <f>IFERROR(IF($A4240="","",VLOOKUP($A4240,[1]Sheet1!$D$5:$N$65000,8,FALSE)),"")</f>
        <v/>
      </c>
      <c r="I4240" s="20" t="str">
        <f>IFERROR(IF($A4240="","",VLOOKUP($A4240,[1]Sheet1!$D$5:$N$65000,9,FALSE)),"")</f>
        <v/>
      </c>
      <c r="J4240" s="20" t="str">
        <f>IFERROR(IF($A4240="","",VLOOKUP($A4240,[1]Sheet1!$D$5:$N$65000,10,FALSE)),"")</f>
        <v/>
      </c>
      <c r="K4240" s="20" t="str">
        <f>IFERROR(IF($A4240="","",VLOOKUP($A4240,[1]Sheet1!$D$5:$N$65000,11,FALSE)),"")</f>
        <v/>
      </c>
      <c r="L4240" s="3">
        <f t="shared" si="134"/>
        <v>4236</v>
      </c>
      <c r="M4240" s="21" t="str">
        <f t="shared" si="135"/>
        <v/>
      </c>
      <c r="N4240" s="29">
        <f>IF($L4239 = 23,[24]Sheet1!J324,0)</f>
        <v>0</v>
      </c>
      <c r="O4240" s="29">
        <f>IF($L4239 = 23,[24]Sheet1!K324,0)</f>
        <v>0</v>
      </c>
      <c r="P4240" s="29">
        <f>IF($L4239 = 23,[24]Sheet1!L324,0)</f>
        <v>0</v>
      </c>
      <c r="Q4240" s="29">
        <f>IF($L4239 = 23,[24]Sheet1!M324,0)</f>
        <v>0</v>
      </c>
      <c r="R4240" s="29">
        <f>IF($L4239 = 23,[24]Sheet1!N324,0)</f>
        <v>0</v>
      </c>
      <c r="Z4240" s="25"/>
    </row>
    <row r="4241" spans="1:26">
      <c r="A4241" s="18" t="str">
        <f t="array" ref="A4241">IF(ROW(B4241)-6&lt;A$1,VLOOKUP(LOOKUP("zzzz",CHOOSE({1,2},"",INDEX([1]Sheet1!$P$1:$P$65000,SMALL(IF([1]Sheet1!P$1:P$65000&lt;&gt;"",ROW([1]Sheet1!P$1:P$65000)),ROWS(D$5:D4241))))),[1]Sheet1!$C$5:$D$65000,2,FALSE),IF(L4241&gt;$A$1,"",IF(A4240="","Figure "&amp;L4241,IFERROR(VLOOKUP(A4240,[1]Sheet1!$D$5:$Q$65000,14,FALSE),IFERROR(VLOOKUP(A4240,[1]Sheet1!$A$5:$D$65000,4,FALSE),"Figure " &amp; L4241)))))</f>
        <v/>
      </c>
      <c r="B4241" s="19" t="str">
        <f>IFERROR(IF($A4241="","",VLOOKUP($A4241,[1]Sheet1!$D$5:$R$65000,15,FALSE)),"")</f>
        <v/>
      </c>
      <c r="C4241" s="20" t="str">
        <f>IFERROR(IF(A4241="","",VLOOKUP($A4241,[1]Sheet1!$D$5:$N$65000,3,FALSE)),"")</f>
        <v/>
      </c>
      <c r="D4241" s="20" t="str">
        <f>IFERROR(IF($A4241="","",VLOOKUP($A4241,[1]Sheet1!$D$5:$N$65000,4,FALSE)),"")</f>
        <v/>
      </c>
      <c r="E4241" s="20" t="str">
        <f>IFERROR(IF($A4241="","",VLOOKUP($A4241,[1]Sheet1!$D$5:$N$65000,5,FALSE)),"")</f>
        <v/>
      </c>
      <c r="F4241" s="20" t="str">
        <f>IFERROR(IF($A4241="","",VLOOKUP($A4241,[1]Sheet1!$D$5:$N$65000,6,FALSE)),"")</f>
        <v/>
      </c>
      <c r="G4241" s="20" t="str">
        <f>IFERROR(IF($A4241="","",VLOOKUP($A4241,[1]Sheet1!$D$5:$N$65000,7,FALSE)),"")</f>
        <v/>
      </c>
      <c r="H4241" s="20" t="str">
        <f>IFERROR(IF($A4241="","",VLOOKUP($A4241,[1]Sheet1!$D$5:$N$65000,8,FALSE)),"")</f>
        <v/>
      </c>
      <c r="I4241" s="20" t="str">
        <f>IFERROR(IF($A4241="","",VLOOKUP($A4241,[1]Sheet1!$D$5:$N$65000,9,FALSE)),"")</f>
        <v/>
      </c>
      <c r="J4241" s="20" t="str">
        <f>IFERROR(IF($A4241="","",VLOOKUP($A4241,[1]Sheet1!$D$5:$N$65000,10,FALSE)),"")</f>
        <v/>
      </c>
      <c r="K4241" s="20" t="str">
        <f>IFERROR(IF($A4241="","",VLOOKUP($A4241,[1]Sheet1!$D$5:$N$65000,11,FALSE)),"")</f>
        <v/>
      </c>
      <c r="L4241" s="3">
        <f t="shared" si="134"/>
        <v>4237</v>
      </c>
      <c r="M4241" s="21" t="str">
        <f t="shared" si="135"/>
        <v/>
      </c>
      <c r="N4241" s="29">
        <f>IF($L4240 = 23,[24]Sheet1!J325,0)</f>
        <v>0</v>
      </c>
      <c r="O4241" s="29">
        <f>IF($L4240 = 23,[24]Sheet1!K325,0)</f>
        <v>0</v>
      </c>
      <c r="P4241" s="29">
        <f>IF($L4240 = 23,[24]Sheet1!L325,0)</f>
        <v>0</v>
      </c>
      <c r="Q4241" s="29">
        <f>IF($L4240 = 23,[24]Sheet1!M325,0)</f>
        <v>0</v>
      </c>
      <c r="R4241" s="29">
        <f>IF($L4240 = 23,[24]Sheet1!N325,0)</f>
        <v>0</v>
      </c>
      <c r="Z4241" s="25"/>
    </row>
    <row r="4242" spans="1:26">
      <c r="A4242" s="18" t="str">
        <f t="array" ref="A4242">IF(ROW(B4242)-6&lt;A$1,VLOOKUP(LOOKUP("zzzz",CHOOSE({1,2},"",INDEX([1]Sheet1!$P$1:$P$65000,SMALL(IF([1]Sheet1!P$1:P$65000&lt;&gt;"",ROW([1]Sheet1!P$1:P$65000)),ROWS(D$5:D4242))))),[1]Sheet1!$C$5:$D$65000,2,FALSE),IF(L4242&gt;$A$1,"",IF(A4241="","Figure "&amp;L4242,IFERROR(VLOOKUP(A4241,[1]Sheet1!$D$5:$Q$65000,14,FALSE),IFERROR(VLOOKUP(A4241,[1]Sheet1!$A$5:$D$65000,4,FALSE),"Figure " &amp; L4242)))))</f>
        <v/>
      </c>
      <c r="B4242" s="19" t="str">
        <f>IFERROR(IF($A4242="","",VLOOKUP($A4242,[1]Sheet1!$D$5:$R$65000,15,FALSE)),"")</f>
        <v/>
      </c>
      <c r="C4242" s="20" t="str">
        <f>IFERROR(IF(A4242="","",VLOOKUP($A4242,[1]Sheet1!$D$5:$N$65000,3,FALSE)),"")</f>
        <v/>
      </c>
      <c r="D4242" s="20" t="str">
        <f>IFERROR(IF($A4242="","",VLOOKUP($A4242,[1]Sheet1!$D$5:$N$65000,4,FALSE)),"")</f>
        <v/>
      </c>
      <c r="E4242" s="20" t="str">
        <f>IFERROR(IF($A4242="","",VLOOKUP($A4242,[1]Sheet1!$D$5:$N$65000,5,FALSE)),"")</f>
        <v/>
      </c>
      <c r="F4242" s="20" t="str">
        <f>IFERROR(IF($A4242="","",VLOOKUP($A4242,[1]Sheet1!$D$5:$N$65000,6,FALSE)),"")</f>
        <v/>
      </c>
      <c r="G4242" s="20" t="str">
        <f>IFERROR(IF($A4242="","",VLOOKUP($A4242,[1]Sheet1!$D$5:$N$65000,7,FALSE)),"")</f>
        <v/>
      </c>
      <c r="H4242" s="20" t="str">
        <f>IFERROR(IF($A4242="","",VLOOKUP($A4242,[1]Sheet1!$D$5:$N$65000,8,FALSE)),"")</f>
        <v/>
      </c>
      <c r="I4242" s="20" t="str">
        <f>IFERROR(IF($A4242="","",VLOOKUP($A4242,[1]Sheet1!$D$5:$N$65000,9,FALSE)),"")</f>
        <v/>
      </c>
      <c r="J4242" s="20" t="str">
        <f>IFERROR(IF($A4242="","",VLOOKUP($A4242,[1]Sheet1!$D$5:$N$65000,10,FALSE)),"")</f>
        <v/>
      </c>
      <c r="K4242" s="20" t="str">
        <f>IFERROR(IF($A4242="","",VLOOKUP($A4242,[1]Sheet1!$D$5:$N$65000,11,FALSE)),"")</f>
        <v/>
      </c>
      <c r="L4242" s="3">
        <f t="shared" si="134"/>
        <v>4238</v>
      </c>
      <c r="M4242" s="21" t="str">
        <f t="shared" si="135"/>
        <v/>
      </c>
      <c r="N4242" s="29">
        <f>IF($L4241 = 23,[24]Sheet1!J326,0)</f>
        <v>0</v>
      </c>
      <c r="O4242" s="29">
        <f>IF($L4241 = 23,[24]Sheet1!K326,0)</f>
        <v>0</v>
      </c>
      <c r="P4242" s="29">
        <f>IF($L4241 = 23,[24]Sheet1!L326,0)</f>
        <v>0</v>
      </c>
      <c r="Q4242" s="29">
        <f>IF($L4241 = 23,[24]Sheet1!M326,0)</f>
        <v>0</v>
      </c>
      <c r="R4242" s="29">
        <f>IF($L4241 = 23,[24]Sheet1!N326,0)</f>
        <v>0</v>
      </c>
      <c r="Z4242" s="25"/>
    </row>
    <row r="4243" spans="1:26">
      <c r="A4243" s="18" t="str">
        <f t="array" ref="A4243">IF(ROW(B4243)-6&lt;A$1,VLOOKUP(LOOKUP("zzzz",CHOOSE({1,2},"",INDEX([1]Sheet1!$P$1:$P$65000,SMALL(IF([1]Sheet1!P$1:P$65000&lt;&gt;"",ROW([1]Sheet1!P$1:P$65000)),ROWS(D$5:D4243))))),[1]Sheet1!$C$5:$D$65000,2,FALSE),IF(L4243&gt;$A$1,"",IF(A4242="","Figure "&amp;L4243,IFERROR(VLOOKUP(A4242,[1]Sheet1!$D$5:$Q$65000,14,FALSE),IFERROR(VLOOKUP(A4242,[1]Sheet1!$A$5:$D$65000,4,FALSE),"Figure " &amp; L4243)))))</f>
        <v/>
      </c>
      <c r="B4243" s="19" t="str">
        <f>IFERROR(IF($A4243="","",VLOOKUP($A4243,[1]Sheet1!$D$5:$R$65000,15,FALSE)),"")</f>
        <v/>
      </c>
      <c r="C4243" s="20" t="str">
        <f>IFERROR(IF(A4243="","",VLOOKUP($A4243,[1]Sheet1!$D$5:$N$65000,3,FALSE)),"")</f>
        <v/>
      </c>
      <c r="D4243" s="20" t="str">
        <f>IFERROR(IF($A4243="","",VLOOKUP($A4243,[1]Sheet1!$D$5:$N$65000,4,FALSE)),"")</f>
        <v/>
      </c>
      <c r="E4243" s="20" t="str">
        <f>IFERROR(IF($A4243="","",VLOOKUP($A4243,[1]Sheet1!$D$5:$N$65000,5,FALSE)),"")</f>
        <v/>
      </c>
      <c r="F4243" s="20" t="str">
        <f>IFERROR(IF($A4243="","",VLOOKUP($A4243,[1]Sheet1!$D$5:$N$65000,6,FALSE)),"")</f>
        <v/>
      </c>
      <c r="G4243" s="20" t="str">
        <f>IFERROR(IF($A4243="","",VLOOKUP($A4243,[1]Sheet1!$D$5:$N$65000,7,FALSE)),"")</f>
        <v/>
      </c>
      <c r="H4243" s="20" t="str">
        <f>IFERROR(IF($A4243="","",VLOOKUP($A4243,[1]Sheet1!$D$5:$N$65000,8,FALSE)),"")</f>
        <v/>
      </c>
      <c r="I4243" s="20" t="str">
        <f>IFERROR(IF($A4243="","",VLOOKUP($A4243,[1]Sheet1!$D$5:$N$65000,9,FALSE)),"")</f>
        <v/>
      </c>
      <c r="J4243" s="20" t="str">
        <f>IFERROR(IF($A4243="","",VLOOKUP($A4243,[1]Sheet1!$D$5:$N$65000,10,FALSE)),"")</f>
        <v/>
      </c>
      <c r="K4243" s="20" t="str">
        <f>IFERROR(IF($A4243="","",VLOOKUP($A4243,[1]Sheet1!$D$5:$N$65000,11,FALSE)),"")</f>
        <v/>
      </c>
      <c r="L4243" s="3">
        <f t="shared" si="134"/>
        <v>4239</v>
      </c>
      <c r="M4243" s="21" t="str">
        <f t="shared" si="135"/>
        <v/>
      </c>
      <c r="N4243" s="29">
        <f>IF($L4242 = 23,[24]Sheet1!J327,0)</f>
        <v>0</v>
      </c>
      <c r="O4243" s="29">
        <f>IF($L4242 = 23,[24]Sheet1!K327,0)</f>
        <v>0</v>
      </c>
      <c r="P4243" s="29">
        <f>IF($L4242 = 23,[24]Sheet1!L327,0)</f>
        <v>0</v>
      </c>
      <c r="Q4243" s="29">
        <f>IF($L4242 = 23,[24]Sheet1!M327,0)</f>
        <v>0</v>
      </c>
      <c r="R4243" s="29">
        <f>IF($L4242 = 23,[24]Sheet1!N327,0)</f>
        <v>0</v>
      </c>
      <c r="Z4243" s="25"/>
    </row>
    <row r="4244" spans="1:26">
      <c r="A4244" s="18" t="str">
        <f t="array" ref="A4244">IF(ROW(B4244)-6&lt;A$1,VLOOKUP(LOOKUP("zzzz",CHOOSE({1,2},"",INDEX([1]Sheet1!$P$1:$P$65000,SMALL(IF([1]Sheet1!P$1:P$65000&lt;&gt;"",ROW([1]Sheet1!P$1:P$65000)),ROWS(D$5:D4244))))),[1]Sheet1!$C$5:$D$65000,2,FALSE),IF(L4244&gt;$A$1,"",IF(A4243="","Figure "&amp;L4244,IFERROR(VLOOKUP(A4243,[1]Sheet1!$D$5:$Q$65000,14,FALSE),IFERROR(VLOOKUP(A4243,[1]Sheet1!$A$5:$D$65000,4,FALSE),"Figure " &amp; L4244)))))</f>
        <v/>
      </c>
      <c r="B4244" s="19" t="str">
        <f>IFERROR(IF($A4244="","",VLOOKUP($A4244,[1]Sheet1!$D$5:$R$65000,15,FALSE)),"")</f>
        <v/>
      </c>
      <c r="C4244" s="20" t="str">
        <f>IFERROR(IF(A4244="","",VLOOKUP($A4244,[1]Sheet1!$D$5:$N$65000,3,FALSE)),"")</f>
        <v/>
      </c>
      <c r="D4244" s="20" t="str">
        <f>IFERROR(IF($A4244="","",VLOOKUP($A4244,[1]Sheet1!$D$5:$N$65000,4,FALSE)),"")</f>
        <v/>
      </c>
      <c r="E4244" s="20" t="str">
        <f>IFERROR(IF($A4244="","",VLOOKUP($A4244,[1]Sheet1!$D$5:$N$65000,5,FALSE)),"")</f>
        <v/>
      </c>
      <c r="F4244" s="20" t="str">
        <f>IFERROR(IF($A4244="","",VLOOKUP($A4244,[1]Sheet1!$D$5:$N$65000,6,FALSE)),"")</f>
        <v/>
      </c>
      <c r="G4244" s="20" t="str">
        <f>IFERROR(IF($A4244="","",VLOOKUP($A4244,[1]Sheet1!$D$5:$N$65000,7,FALSE)),"")</f>
        <v/>
      </c>
      <c r="H4244" s="20" t="str">
        <f>IFERROR(IF($A4244="","",VLOOKUP($A4244,[1]Sheet1!$D$5:$N$65000,8,FALSE)),"")</f>
        <v/>
      </c>
      <c r="I4244" s="20" t="str">
        <f>IFERROR(IF($A4244="","",VLOOKUP($A4244,[1]Sheet1!$D$5:$N$65000,9,FALSE)),"")</f>
        <v/>
      </c>
      <c r="J4244" s="20" t="str">
        <f>IFERROR(IF($A4244="","",VLOOKUP($A4244,[1]Sheet1!$D$5:$N$65000,10,FALSE)),"")</f>
        <v/>
      </c>
      <c r="K4244" s="20" t="str">
        <f>IFERROR(IF($A4244="","",VLOOKUP($A4244,[1]Sheet1!$D$5:$N$65000,11,FALSE)),"")</f>
        <v/>
      </c>
      <c r="L4244" s="3">
        <f t="shared" si="134"/>
        <v>4240</v>
      </c>
      <c r="M4244" s="21" t="str">
        <f t="shared" si="135"/>
        <v/>
      </c>
      <c r="N4244" s="29">
        <f>IF($L4243 = 23,[24]Sheet1!J328,0)</f>
        <v>0</v>
      </c>
      <c r="O4244" s="29">
        <f>IF($L4243 = 23,[24]Sheet1!K328,0)</f>
        <v>0</v>
      </c>
      <c r="P4244" s="29">
        <f>IF($L4243 = 23,[24]Sheet1!L328,0)</f>
        <v>0</v>
      </c>
      <c r="Q4244" s="29">
        <f>IF($L4243 = 23,[24]Sheet1!M328,0)</f>
        <v>0</v>
      </c>
      <c r="R4244" s="29">
        <f>IF($L4243 = 23,[24]Sheet1!N328,0)</f>
        <v>0</v>
      </c>
      <c r="Z4244" s="25"/>
    </row>
    <row r="4245" spans="1:26">
      <c r="A4245" s="18" t="str">
        <f t="array" ref="A4245">IF(ROW(B4245)-6&lt;A$1,VLOOKUP(LOOKUP("zzzz",CHOOSE({1,2},"",INDEX([1]Sheet1!$P$1:$P$65000,SMALL(IF([1]Sheet1!P$1:P$65000&lt;&gt;"",ROW([1]Sheet1!P$1:P$65000)),ROWS(D$5:D4245))))),[1]Sheet1!$C$5:$D$65000,2,FALSE),IF(L4245&gt;$A$1,"",IF(A4244="","Figure "&amp;L4245,IFERROR(VLOOKUP(A4244,[1]Sheet1!$D$5:$Q$65000,14,FALSE),IFERROR(VLOOKUP(A4244,[1]Sheet1!$A$5:$D$65000,4,FALSE),"Figure " &amp; L4245)))))</f>
        <v/>
      </c>
      <c r="B4245" s="19" t="str">
        <f>IFERROR(IF($A4245="","",VLOOKUP($A4245,[1]Sheet1!$D$5:$R$65000,15,FALSE)),"")</f>
        <v/>
      </c>
      <c r="C4245" s="20" t="str">
        <f>IFERROR(IF(A4245="","",VLOOKUP($A4245,[1]Sheet1!$D$5:$N$65000,3,FALSE)),"")</f>
        <v/>
      </c>
      <c r="D4245" s="20" t="str">
        <f>IFERROR(IF($A4245="","",VLOOKUP($A4245,[1]Sheet1!$D$5:$N$65000,4,FALSE)),"")</f>
        <v/>
      </c>
      <c r="E4245" s="20" t="str">
        <f>IFERROR(IF($A4245="","",VLOOKUP($A4245,[1]Sheet1!$D$5:$N$65000,5,FALSE)),"")</f>
        <v/>
      </c>
      <c r="F4245" s="20" t="str">
        <f>IFERROR(IF($A4245="","",VLOOKUP($A4245,[1]Sheet1!$D$5:$N$65000,6,FALSE)),"")</f>
        <v/>
      </c>
      <c r="G4245" s="20" t="str">
        <f>IFERROR(IF($A4245="","",VLOOKUP($A4245,[1]Sheet1!$D$5:$N$65000,7,FALSE)),"")</f>
        <v/>
      </c>
      <c r="H4245" s="20" t="str">
        <f>IFERROR(IF($A4245="","",VLOOKUP($A4245,[1]Sheet1!$D$5:$N$65000,8,FALSE)),"")</f>
        <v/>
      </c>
      <c r="I4245" s="20" t="str">
        <f>IFERROR(IF($A4245="","",VLOOKUP($A4245,[1]Sheet1!$D$5:$N$65000,9,FALSE)),"")</f>
        <v/>
      </c>
      <c r="J4245" s="20" t="str">
        <f>IFERROR(IF($A4245="","",VLOOKUP($A4245,[1]Sheet1!$D$5:$N$65000,10,FALSE)),"")</f>
        <v/>
      </c>
      <c r="K4245" s="20" t="str">
        <f>IFERROR(IF($A4245="","",VLOOKUP($A4245,[1]Sheet1!$D$5:$N$65000,11,FALSE)),"")</f>
        <v/>
      </c>
      <c r="L4245" s="3">
        <f t="shared" si="134"/>
        <v>4241</v>
      </c>
      <c r="M4245" s="21" t="str">
        <f t="shared" si="135"/>
        <v/>
      </c>
      <c r="N4245" s="29">
        <f>IF($L4244 = 23,[24]Sheet1!J329,0)</f>
        <v>0</v>
      </c>
      <c r="O4245" s="29">
        <f>IF($L4244 = 23,[24]Sheet1!K329,0)</f>
        <v>0</v>
      </c>
      <c r="P4245" s="29">
        <f>IF($L4244 = 23,[24]Sheet1!L329,0)</f>
        <v>0</v>
      </c>
      <c r="Q4245" s="29">
        <f>IF($L4244 = 23,[24]Sheet1!M329,0)</f>
        <v>0</v>
      </c>
      <c r="R4245" s="29">
        <f>IF($L4244 = 23,[24]Sheet1!N329,0)</f>
        <v>0</v>
      </c>
      <c r="Z4245" s="25"/>
    </row>
    <row r="4246" spans="1:26">
      <c r="A4246" s="18" t="str">
        <f t="array" ref="A4246">IF(ROW(B4246)-6&lt;A$1,VLOOKUP(LOOKUP("zzzz",CHOOSE({1,2},"",INDEX([1]Sheet1!$P$1:$P$65000,SMALL(IF([1]Sheet1!P$1:P$65000&lt;&gt;"",ROW([1]Sheet1!P$1:P$65000)),ROWS(D$5:D4246))))),[1]Sheet1!$C$5:$D$65000,2,FALSE),IF(L4246&gt;$A$1,"",IF(A4245="","Figure "&amp;L4246,IFERROR(VLOOKUP(A4245,[1]Sheet1!$D$5:$Q$65000,14,FALSE),IFERROR(VLOOKUP(A4245,[1]Sheet1!$A$5:$D$65000,4,FALSE),"Figure " &amp; L4246)))))</f>
        <v/>
      </c>
      <c r="B4246" s="19" t="str">
        <f>IFERROR(IF($A4246="","",VLOOKUP($A4246,[1]Sheet1!$D$5:$R$65000,15,FALSE)),"")</f>
        <v/>
      </c>
      <c r="C4246" s="20" t="str">
        <f>IFERROR(IF(A4246="","",VLOOKUP($A4246,[1]Sheet1!$D$5:$N$65000,3,FALSE)),"")</f>
        <v/>
      </c>
      <c r="D4246" s="20" t="str">
        <f>IFERROR(IF($A4246="","",VLOOKUP($A4246,[1]Sheet1!$D$5:$N$65000,4,FALSE)),"")</f>
        <v/>
      </c>
      <c r="E4246" s="20" t="str">
        <f>IFERROR(IF($A4246="","",VLOOKUP($A4246,[1]Sheet1!$D$5:$N$65000,5,FALSE)),"")</f>
        <v/>
      </c>
      <c r="F4246" s="20" t="str">
        <f>IFERROR(IF($A4246="","",VLOOKUP($A4246,[1]Sheet1!$D$5:$N$65000,6,FALSE)),"")</f>
        <v/>
      </c>
      <c r="G4246" s="20" t="str">
        <f>IFERROR(IF($A4246="","",VLOOKUP($A4246,[1]Sheet1!$D$5:$N$65000,7,FALSE)),"")</f>
        <v/>
      </c>
      <c r="H4246" s="20" t="str">
        <f>IFERROR(IF($A4246="","",VLOOKUP($A4246,[1]Sheet1!$D$5:$N$65000,8,FALSE)),"")</f>
        <v/>
      </c>
      <c r="I4246" s="20" t="str">
        <f>IFERROR(IF($A4246="","",VLOOKUP($A4246,[1]Sheet1!$D$5:$N$65000,9,FALSE)),"")</f>
        <v/>
      </c>
      <c r="J4246" s="20" t="str">
        <f>IFERROR(IF($A4246="","",VLOOKUP($A4246,[1]Sheet1!$D$5:$N$65000,10,FALSE)),"")</f>
        <v/>
      </c>
      <c r="K4246" s="20" t="str">
        <f>IFERROR(IF($A4246="","",VLOOKUP($A4246,[1]Sheet1!$D$5:$N$65000,11,FALSE)),"")</f>
        <v/>
      </c>
      <c r="L4246" s="3">
        <f t="shared" si="134"/>
        <v>4242</v>
      </c>
      <c r="M4246" s="21" t="str">
        <f t="shared" si="135"/>
        <v/>
      </c>
      <c r="N4246" s="29">
        <f>IF($L4245 = 23,[24]Sheet1!J330,0)</f>
        <v>0</v>
      </c>
      <c r="O4246" s="29">
        <f>IF($L4245 = 23,[24]Sheet1!K330,0)</f>
        <v>0</v>
      </c>
      <c r="P4246" s="29">
        <f>IF($L4245 = 23,[24]Sheet1!L330,0)</f>
        <v>0</v>
      </c>
      <c r="Q4246" s="29">
        <f>IF($L4245 = 23,[24]Sheet1!M330,0)</f>
        <v>0</v>
      </c>
      <c r="R4246" s="29">
        <f>IF($L4245 = 23,[24]Sheet1!N330,0)</f>
        <v>0</v>
      </c>
      <c r="Z4246" s="25"/>
    </row>
    <row r="4247" spans="1:26">
      <c r="A4247" s="18" t="str">
        <f t="array" ref="A4247">IF(ROW(B4247)-6&lt;A$1,VLOOKUP(LOOKUP("zzzz",CHOOSE({1,2},"",INDEX([1]Sheet1!$P$1:$P$65000,SMALL(IF([1]Sheet1!P$1:P$65000&lt;&gt;"",ROW([1]Sheet1!P$1:P$65000)),ROWS(D$5:D4247))))),[1]Sheet1!$C$5:$D$65000,2,FALSE),IF(L4247&gt;$A$1,"",IF(A4246="","Figure "&amp;L4247,IFERROR(VLOOKUP(A4246,[1]Sheet1!$D$5:$Q$65000,14,FALSE),IFERROR(VLOOKUP(A4246,[1]Sheet1!$A$5:$D$65000,4,FALSE),"Figure " &amp; L4247)))))</f>
        <v/>
      </c>
      <c r="B4247" s="19" t="str">
        <f>IFERROR(IF($A4247="","",VLOOKUP($A4247,[1]Sheet1!$D$5:$R$65000,15,FALSE)),"")</f>
        <v/>
      </c>
      <c r="C4247" s="20" t="str">
        <f>IFERROR(IF(A4247="","",VLOOKUP($A4247,[1]Sheet1!$D$5:$N$65000,3,FALSE)),"")</f>
        <v/>
      </c>
      <c r="D4247" s="20" t="str">
        <f>IFERROR(IF($A4247="","",VLOOKUP($A4247,[1]Sheet1!$D$5:$N$65000,4,FALSE)),"")</f>
        <v/>
      </c>
      <c r="E4247" s="20" t="str">
        <f>IFERROR(IF($A4247="","",VLOOKUP($A4247,[1]Sheet1!$D$5:$N$65000,5,FALSE)),"")</f>
        <v/>
      </c>
      <c r="F4247" s="20" t="str">
        <f>IFERROR(IF($A4247="","",VLOOKUP($A4247,[1]Sheet1!$D$5:$N$65000,6,FALSE)),"")</f>
        <v/>
      </c>
      <c r="G4247" s="20" t="str">
        <f>IFERROR(IF($A4247="","",VLOOKUP($A4247,[1]Sheet1!$D$5:$N$65000,7,FALSE)),"")</f>
        <v/>
      </c>
      <c r="H4247" s="20" t="str">
        <f>IFERROR(IF($A4247="","",VLOOKUP($A4247,[1]Sheet1!$D$5:$N$65000,8,FALSE)),"")</f>
        <v/>
      </c>
      <c r="I4247" s="20" t="str">
        <f>IFERROR(IF($A4247="","",VLOOKUP($A4247,[1]Sheet1!$D$5:$N$65000,9,FALSE)),"")</f>
        <v/>
      </c>
      <c r="J4247" s="20" t="str">
        <f>IFERROR(IF($A4247="","",VLOOKUP($A4247,[1]Sheet1!$D$5:$N$65000,10,FALSE)),"")</f>
        <v/>
      </c>
      <c r="K4247" s="20" t="str">
        <f>IFERROR(IF($A4247="","",VLOOKUP($A4247,[1]Sheet1!$D$5:$N$65000,11,FALSE)),"")</f>
        <v/>
      </c>
      <c r="L4247" s="3">
        <f t="shared" si="134"/>
        <v>4243</v>
      </c>
      <c r="M4247" s="21" t="str">
        <f t="shared" si="135"/>
        <v/>
      </c>
      <c r="N4247" s="29">
        <f>IF($L4246 = 23,[24]Sheet1!J331,0)</f>
        <v>0</v>
      </c>
      <c r="O4247" s="29">
        <f>IF($L4246 = 23,[24]Sheet1!K331,0)</f>
        <v>0</v>
      </c>
      <c r="P4247" s="29">
        <f>IF($L4246 = 23,[24]Sheet1!L331,0)</f>
        <v>0</v>
      </c>
      <c r="Q4247" s="29">
        <f>IF($L4246 = 23,[24]Sheet1!M331,0)</f>
        <v>0</v>
      </c>
      <c r="R4247" s="29">
        <f>IF($L4246 = 23,[24]Sheet1!N331,0)</f>
        <v>0</v>
      </c>
      <c r="Z4247" s="25"/>
    </row>
    <row r="4248" spans="1:26">
      <c r="A4248" s="18" t="str">
        <f t="array" ref="A4248">IF(ROW(B4248)-6&lt;A$1,VLOOKUP(LOOKUP("zzzz",CHOOSE({1,2},"",INDEX([1]Sheet1!$P$1:$P$65000,SMALL(IF([1]Sheet1!P$1:P$65000&lt;&gt;"",ROW([1]Sheet1!P$1:P$65000)),ROWS(D$5:D4248))))),[1]Sheet1!$C$5:$D$65000,2,FALSE),IF(L4248&gt;$A$1,"",IF(A4247="","Figure "&amp;L4248,IFERROR(VLOOKUP(A4247,[1]Sheet1!$D$5:$Q$65000,14,FALSE),IFERROR(VLOOKUP(A4247,[1]Sheet1!$A$5:$D$65000,4,FALSE),"Figure " &amp; L4248)))))</f>
        <v/>
      </c>
      <c r="B4248" s="19" t="str">
        <f>IFERROR(IF($A4248="","",VLOOKUP($A4248,[1]Sheet1!$D$5:$R$65000,15,FALSE)),"")</f>
        <v/>
      </c>
      <c r="C4248" s="20" t="str">
        <f>IFERROR(IF(A4248="","",VLOOKUP($A4248,[1]Sheet1!$D$5:$N$65000,3,FALSE)),"")</f>
        <v/>
      </c>
      <c r="D4248" s="20" t="str">
        <f>IFERROR(IF($A4248="","",VLOOKUP($A4248,[1]Sheet1!$D$5:$N$65000,4,FALSE)),"")</f>
        <v/>
      </c>
      <c r="E4248" s="20" t="str">
        <f>IFERROR(IF($A4248="","",VLOOKUP($A4248,[1]Sheet1!$D$5:$N$65000,5,FALSE)),"")</f>
        <v/>
      </c>
      <c r="F4248" s="20" t="str">
        <f>IFERROR(IF($A4248="","",VLOOKUP($A4248,[1]Sheet1!$D$5:$N$65000,6,FALSE)),"")</f>
        <v/>
      </c>
      <c r="G4248" s="20" t="str">
        <f>IFERROR(IF($A4248="","",VLOOKUP($A4248,[1]Sheet1!$D$5:$N$65000,7,FALSE)),"")</f>
        <v/>
      </c>
      <c r="H4248" s="20" t="str">
        <f>IFERROR(IF($A4248="","",VLOOKUP($A4248,[1]Sheet1!$D$5:$N$65000,8,FALSE)),"")</f>
        <v/>
      </c>
      <c r="I4248" s="20" t="str">
        <f>IFERROR(IF($A4248="","",VLOOKUP($A4248,[1]Sheet1!$D$5:$N$65000,9,FALSE)),"")</f>
        <v/>
      </c>
      <c r="J4248" s="20" t="str">
        <f>IFERROR(IF($A4248="","",VLOOKUP($A4248,[1]Sheet1!$D$5:$N$65000,10,FALSE)),"")</f>
        <v/>
      </c>
      <c r="K4248" s="20" t="str">
        <f>IFERROR(IF($A4248="","",VLOOKUP($A4248,[1]Sheet1!$D$5:$N$65000,11,FALSE)),"")</f>
        <v/>
      </c>
      <c r="L4248" s="3">
        <f t="shared" si="134"/>
        <v>4244</v>
      </c>
      <c r="M4248" s="21" t="str">
        <f t="shared" si="135"/>
        <v/>
      </c>
      <c r="N4248" s="29">
        <f>IF($L4247 = 23,[24]Sheet1!J332,0)</f>
        <v>0</v>
      </c>
      <c r="O4248" s="29">
        <f>IF($L4247 = 23,[24]Sheet1!K332,0)</f>
        <v>0</v>
      </c>
      <c r="P4248" s="29">
        <f>IF($L4247 = 23,[24]Sheet1!L332,0)</f>
        <v>0</v>
      </c>
      <c r="Q4248" s="29">
        <f>IF($L4247 = 23,[24]Sheet1!M332,0)</f>
        <v>0</v>
      </c>
      <c r="R4248" s="29">
        <f>IF($L4247 = 23,[24]Sheet1!N332,0)</f>
        <v>0</v>
      </c>
      <c r="Z4248" s="25"/>
    </row>
    <row r="4249" spans="1:26">
      <c r="A4249" s="18" t="str">
        <f t="array" ref="A4249">IF(ROW(B4249)-6&lt;A$1,VLOOKUP(LOOKUP("zzzz",CHOOSE({1,2},"",INDEX([1]Sheet1!$P$1:$P$65000,SMALL(IF([1]Sheet1!P$1:P$65000&lt;&gt;"",ROW([1]Sheet1!P$1:P$65000)),ROWS(D$5:D4249))))),[1]Sheet1!$C$5:$D$65000,2,FALSE),IF(L4249&gt;$A$1,"",IF(A4248="","Figure "&amp;L4249,IFERROR(VLOOKUP(A4248,[1]Sheet1!$D$5:$Q$65000,14,FALSE),IFERROR(VLOOKUP(A4248,[1]Sheet1!$A$5:$D$65000,4,FALSE),"Figure " &amp; L4249)))))</f>
        <v/>
      </c>
      <c r="B4249" s="19" t="str">
        <f>IFERROR(IF($A4249="","",VLOOKUP($A4249,[1]Sheet1!$D$5:$R$65000,15,FALSE)),"")</f>
        <v/>
      </c>
      <c r="C4249" s="20" t="str">
        <f>IFERROR(IF(A4249="","",VLOOKUP($A4249,[1]Sheet1!$D$5:$N$65000,3,FALSE)),"")</f>
        <v/>
      </c>
      <c r="D4249" s="20" t="str">
        <f>IFERROR(IF($A4249="","",VLOOKUP($A4249,[1]Sheet1!$D$5:$N$65000,4,FALSE)),"")</f>
        <v/>
      </c>
      <c r="E4249" s="20" t="str">
        <f>IFERROR(IF($A4249="","",VLOOKUP($A4249,[1]Sheet1!$D$5:$N$65000,5,FALSE)),"")</f>
        <v/>
      </c>
      <c r="F4249" s="20" t="str">
        <f>IFERROR(IF($A4249="","",VLOOKUP($A4249,[1]Sheet1!$D$5:$N$65000,6,FALSE)),"")</f>
        <v/>
      </c>
      <c r="G4249" s="20" t="str">
        <f>IFERROR(IF($A4249="","",VLOOKUP($A4249,[1]Sheet1!$D$5:$N$65000,7,FALSE)),"")</f>
        <v/>
      </c>
      <c r="H4249" s="20" t="str">
        <f>IFERROR(IF($A4249="","",VLOOKUP($A4249,[1]Sheet1!$D$5:$N$65000,8,FALSE)),"")</f>
        <v/>
      </c>
      <c r="I4249" s="20" t="str">
        <f>IFERROR(IF($A4249="","",VLOOKUP($A4249,[1]Sheet1!$D$5:$N$65000,9,FALSE)),"")</f>
        <v/>
      </c>
      <c r="J4249" s="20" t="str">
        <f>IFERROR(IF($A4249="","",VLOOKUP($A4249,[1]Sheet1!$D$5:$N$65000,10,FALSE)),"")</f>
        <v/>
      </c>
      <c r="K4249" s="20" t="str">
        <f>IFERROR(IF($A4249="","",VLOOKUP($A4249,[1]Sheet1!$D$5:$N$65000,11,FALSE)),"")</f>
        <v/>
      </c>
      <c r="L4249" s="3">
        <f t="shared" si="134"/>
        <v>4245</v>
      </c>
      <c r="M4249" s="21" t="str">
        <f t="shared" si="135"/>
        <v/>
      </c>
      <c r="N4249" s="29">
        <f>IF($L4248 = 23,[24]Sheet1!J333,0)</f>
        <v>0</v>
      </c>
      <c r="O4249" s="29">
        <f>IF($L4248 = 23,[24]Sheet1!K333,0)</f>
        <v>0</v>
      </c>
      <c r="P4249" s="29">
        <f>IF($L4248 = 23,[24]Sheet1!L333,0)</f>
        <v>0</v>
      </c>
      <c r="Q4249" s="29">
        <f>IF($L4248 = 23,[24]Sheet1!M333,0)</f>
        <v>0</v>
      </c>
      <c r="R4249" s="29">
        <f>IF($L4248 = 23,[24]Sheet1!N333,0)</f>
        <v>0</v>
      </c>
      <c r="Z4249"/>
    </row>
    <row r="4250" spans="1:26">
      <c r="A4250" s="18" t="str">
        <f t="array" ref="A4250">IF(ROW(B4250)-6&lt;A$1,VLOOKUP(LOOKUP("zzzz",CHOOSE({1,2},"",INDEX([1]Sheet1!$P$1:$P$65000,SMALL(IF([1]Sheet1!P$1:P$65000&lt;&gt;"",ROW([1]Sheet1!P$1:P$65000)),ROWS(D$5:D4250))))),[1]Sheet1!$C$5:$D$65000,2,FALSE),IF(L4250&gt;$A$1,"",IF(A4249="","Figure "&amp;L4250,IFERROR(VLOOKUP(A4249,[1]Sheet1!$D$5:$Q$65000,14,FALSE),IFERROR(VLOOKUP(A4249,[1]Sheet1!$A$5:$D$65000,4,FALSE),"Figure " &amp; L4250)))))</f>
        <v/>
      </c>
      <c r="B4250" s="19" t="str">
        <f>IFERROR(IF($A4250="","",VLOOKUP($A4250,[1]Sheet1!$D$5:$R$65000,15,FALSE)),"")</f>
        <v/>
      </c>
      <c r="C4250" s="20" t="str">
        <f>IFERROR(IF(A4250="","",VLOOKUP($A4250,[1]Sheet1!$D$5:$N$65000,3,FALSE)),"")</f>
        <v/>
      </c>
      <c r="D4250" s="20" t="str">
        <f>IFERROR(IF($A4250="","",VLOOKUP($A4250,[1]Sheet1!$D$5:$N$65000,4,FALSE)),"")</f>
        <v/>
      </c>
      <c r="E4250" s="20" t="str">
        <f>IFERROR(IF($A4250="","",VLOOKUP($A4250,[1]Sheet1!$D$5:$N$65000,5,FALSE)),"")</f>
        <v/>
      </c>
      <c r="F4250" s="20" t="str">
        <f>IFERROR(IF($A4250="","",VLOOKUP($A4250,[1]Sheet1!$D$5:$N$65000,6,FALSE)),"")</f>
        <v/>
      </c>
      <c r="G4250" s="20" t="str">
        <f>IFERROR(IF($A4250="","",VLOOKUP($A4250,[1]Sheet1!$D$5:$N$65000,7,FALSE)),"")</f>
        <v/>
      </c>
      <c r="H4250" s="20" t="str">
        <f>IFERROR(IF($A4250="","",VLOOKUP($A4250,[1]Sheet1!$D$5:$N$65000,8,FALSE)),"")</f>
        <v/>
      </c>
      <c r="I4250" s="20" t="str">
        <f>IFERROR(IF($A4250="","",VLOOKUP($A4250,[1]Sheet1!$D$5:$N$65000,9,FALSE)),"")</f>
        <v/>
      </c>
      <c r="J4250" s="20" t="str">
        <f>IFERROR(IF($A4250="","",VLOOKUP($A4250,[1]Sheet1!$D$5:$N$65000,10,FALSE)),"")</f>
        <v/>
      </c>
      <c r="K4250" s="20" t="str">
        <f>IFERROR(IF($A4250="","",VLOOKUP($A4250,[1]Sheet1!$D$5:$N$65000,11,FALSE)),"")</f>
        <v/>
      </c>
      <c r="L4250" s="3">
        <f t="shared" si="134"/>
        <v>4246</v>
      </c>
      <c r="M4250" s="21" t="str">
        <f t="shared" si="135"/>
        <v/>
      </c>
      <c r="N4250" s="29">
        <f>IF($L4249 = 23,[24]Sheet1!J334,0)</f>
        <v>0</v>
      </c>
      <c r="O4250" s="29">
        <f>IF($L4249 = 23,[24]Sheet1!K334,0)</f>
        <v>0</v>
      </c>
      <c r="P4250" s="29">
        <f>IF($L4249 = 23,[24]Sheet1!L334,0)</f>
        <v>0</v>
      </c>
      <c r="Q4250" s="29">
        <f>IF($L4249 = 23,[24]Sheet1!M334,0)</f>
        <v>0</v>
      </c>
      <c r="R4250" s="29">
        <f>IF($L4249 = 23,[24]Sheet1!N334,0)</f>
        <v>0</v>
      </c>
      <c r="Z4250"/>
    </row>
    <row r="4251" spans="1:26">
      <c r="A4251" s="18" t="str">
        <f t="array" ref="A4251">IF(ROW(B4251)-6&lt;A$1,VLOOKUP(LOOKUP("zzzz",CHOOSE({1,2},"",INDEX([1]Sheet1!$P$1:$P$65000,SMALL(IF([1]Sheet1!P$1:P$65000&lt;&gt;"",ROW([1]Sheet1!P$1:P$65000)),ROWS(D$5:D4251))))),[1]Sheet1!$C$5:$D$65000,2,FALSE),IF(L4251&gt;$A$1,"",IF(A4250="","Figure "&amp;L4251,IFERROR(VLOOKUP(A4250,[1]Sheet1!$D$5:$Q$65000,14,FALSE),IFERROR(VLOOKUP(A4250,[1]Sheet1!$A$5:$D$65000,4,FALSE),"Figure " &amp; L4251)))))</f>
        <v/>
      </c>
      <c r="B4251" s="19" t="str">
        <f>IFERROR(IF($A4251="","",VLOOKUP($A4251,[1]Sheet1!$D$5:$R$65000,15,FALSE)),"")</f>
        <v/>
      </c>
      <c r="C4251" s="20" t="str">
        <f>IFERROR(IF(A4251="","",VLOOKUP($A4251,[1]Sheet1!$D$5:$N$65000,3,FALSE)),"")</f>
        <v/>
      </c>
      <c r="D4251" s="20" t="str">
        <f>IFERROR(IF($A4251="","",VLOOKUP($A4251,[1]Sheet1!$D$5:$N$65000,4,FALSE)),"")</f>
        <v/>
      </c>
      <c r="E4251" s="20" t="str">
        <f>IFERROR(IF($A4251="","",VLOOKUP($A4251,[1]Sheet1!$D$5:$N$65000,5,FALSE)),"")</f>
        <v/>
      </c>
      <c r="F4251" s="20" t="str">
        <f>IFERROR(IF($A4251="","",VLOOKUP($A4251,[1]Sheet1!$D$5:$N$65000,6,FALSE)),"")</f>
        <v/>
      </c>
      <c r="G4251" s="20" t="str">
        <f>IFERROR(IF($A4251="","",VLOOKUP($A4251,[1]Sheet1!$D$5:$N$65000,7,FALSE)),"")</f>
        <v/>
      </c>
      <c r="H4251" s="20" t="str">
        <f>IFERROR(IF($A4251="","",VLOOKUP($A4251,[1]Sheet1!$D$5:$N$65000,8,FALSE)),"")</f>
        <v/>
      </c>
      <c r="I4251" s="20" t="str">
        <f>IFERROR(IF($A4251="","",VLOOKUP($A4251,[1]Sheet1!$D$5:$N$65000,9,FALSE)),"")</f>
        <v/>
      </c>
      <c r="J4251" s="20" t="str">
        <f>IFERROR(IF($A4251="","",VLOOKUP($A4251,[1]Sheet1!$D$5:$N$65000,10,FALSE)),"")</f>
        <v/>
      </c>
      <c r="K4251" s="20" t="str">
        <f>IFERROR(IF($A4251="","",VLOOKUP($A4251,[1]Sheet1!$D$5:$N$65000,11,FALSE)),"")</f>
        <v/>
      </c>
      <c r="L4251" s="3">
        <f t="shared" si="134"/>
        <v>4247</v>
      </c>
      <c r="M4251" s="21" t="str">
        <f t="shared" si="135"/>
        <v/>
      </c>
      <c r="N4251" s="29">
        <f>IF($L4250 = 23,[24]Sheet1!J335,0)</f>
        <v>0</v>
      </c>
      <c r="O4251" s="29">
        <f>IF($L4250 = 23,[24]Sheet1!K335,0)</f>
        <v>0</v>
      </c>
      <c r="P4251" s="29">
        <f>IF($L4250 = 23,[24]Sheet1!L335,0)</f>
        <v>0</v>
      </c>
      <c r="Q4251" s="29">
        <f>IF($L4250 = 23,[24]Sheet1!M335,0)</f>
        <v>0</v>
      </c>
      <c r="R4251" s="29">
        <f>IF($L4250 = 23,[24]Sheet1!N335,0)</f>
        <v>0</v>
      </c>
      <c r="Z4251"/>
    </row>
    <row r="4252" spans="1:26">
      <c r="A4252" s="18" t="str">
        <f t="array" ref="A4252">IF(ROW(B4252)-6&lt;A$1,VLOOKUP(LOOKUP("zzzz",CHOOSE({1,2},"",INDEX([1]Sheet1!$P$1:$P$65000,SMALL(IF([1]Sheet1!P$1:P$65000&lt;&gt;"",ROW([1]Sheet1!P$1:P$65000)),ROWS(D$5:D4252))))),[1]Sheet1!$C$5:$D$65000,2,FALSE),IF(L4252&gt;$A$1,"",IF(A4251="","Figure "&amp;L4252,IFERROR(VLOOKUP(A4251,[1]Sheet1!$D$5:$Q$65000,14,FALSE),IFERROR(VLOOKUP(A4251,[1]Sheet1!$A$5:$D$65000,4,FALSE),"Figure " &amp; L4252)))))</f>
        <v/>
      </c>
      <c r="B4252" s="19" t="str">
        <f>IFERROR(IF($A4252="","",VLOOKUP($A4252,[1]Sheet1!$D$5:$R$65000,15,FALSE)),"")</f>
        <v/>
      </c>
      <c r="C4252" s="20" t="str">
        <f>IFERROR(IF(A4252="","",VLOOKUP($A4252,[1]Sheet1!$D$5:$N$65000,3,FALSE)),"")</f>
        <v/>
      </c>
      <c r="D4252" s="20" t="str">
        <f>IFERROR(IF($A4252="","",VLOOKUP($A4252,[1]Sheet1!$D$5:$N$65000,4,FALSE)),"")</f>
        <v/>
      </c>
      <c r="E4252" s="20" t="str">
        <f>IFERROR(IF($A4252="","",VLOOKUP($A4252,[1]Sheet1!$D$5:$N$65000,5,FALSE)),"")</f>
        <v/>
      </c>
      <c r="F4252" s="20" t="str">
        <f>IFERROR(IF($A4252="","",VLOOKUP($A4252,[1]Sheet1!$D$5:$N$65000,6,FALSE)),"")</f>
        <v/>
      </c>
      <c r="G4252" s="20" t="str">
        <f>IFERROR(IF($A4252="","",VLOOKUP($A4252,[1]Sheet1!$D$5:$N$65000,7,FALSE)),"")</f>
        <v/>
      </c>
      <c r="H4252" s="20" t="str">
        <f>IFERROR(IF($A4252="","",VLOOKUP($A4252,[1]Sheet1!$D$5:$N$65000,8,FALSE)),"")</f>
        <v/>
      </c>
      <c r="I4252" s="20" t="str">
        <f>IFERROR(IF($A4252="","",VLOOKUP($A4252,[1]Sheet1!$D$5:$N$65000,9,FALSE)),"")</f>
        <v/>
      </c>
      <c r="J4252" s="20" t="str">
        <f>IFERROR(IF($A4252="","",VLOOKUP($A4252,[1]Sheet1!$D$5:$N$65000,10,FALSE)),"")</f>
        <v/>
      </c>
      <c r="K4252" s="20" t="str">
        <f>IFERROR(IF($A4252="","",VLOOKUP($A4252,[1]Sheet1!$D$5:$N$65000,11,FALSE)),"")</f>
        <v/>
      </c>
      <c r="L4252" s="3">
        <f t="shared" si="134"/>
        <v>4248</v>
      </c>
      <c r="M4252" s="21" t="str">
        <f t="shared" si="135"/>
        <v/>
      </c>
      <c r="N4252" s="29">
        <f>IF($L4251 = 23,[24]Sheet1!J336,0)</f>
        <v>0</v>
      </c>
      <c r="O4252" s="29">
        <f>IF($L4251 = 23,[24]Sheet1!K336,0)</f>
        <v>0</v>
      </c>
      <c r="P4252" s="29">
        <f>IF($L4251 = 23,[24]Sheet1!L336,0)</f>
        <v>0</v>
      </c>
      <c r="Q4252" s="29">
        <f>IF($L4251 = 23,[24]Sheet1!M336,0)</f>
        <v>0</v>
      </c>
      <c r="R4252" s="29">
        <f>IF($L4251 = 23,[24]Sheet1!N336,0)</f>
        <v>0</v>
      </c>
      <c r="Z4252"/>
    </row>
    <row r="4253" spans="1:26">
      <c r="A4253" s="18" t="str">
        <f t="array" ref="A4253">IF(ROW(B4253)-6&lt;A$1,VLOOKUP(LOOKUP("zzzz",CHOOSE({1,2},"",INDEX([1]Sheet1!$P$1:$P$65000,SMALL(IF([1]Sheet1!P$1:P$65000&lt;&gt;"",ROW([1]Sheet1!P$1:P$65000)),ROWS(D$5:D4253))))),[1]Sheet1!$C$5:$D$65000,2,FALSE),IF(L4253&gt;$A$1,"",IF(A4252="","Figure "&amp;L4253,IFERROR(VLOOKUP(A4252,[1]Sheet1!$D$5:$Q$65000,14,FALSE),IFERROR(VLOOKUP(A4252,[1]Sheet1!$A$5:$D$65000,4,FALSE),"Figure " &amp; L4253)))))</f>
        <v/>
      </c>
      <c r="B4253" s="19" t="str">
        <f>IFERROR(IF($A4253="","",VLOOKUP($A4253,[1]Sheet1!$D$5:$R$65000,15,FALSE)),"")</f>
        <v/>
      </c>
      <c r="C4253" s="20" t="str">
        <f>IFERROR(IF(A4253="","",VLOOKUP($A4253,[1]Sheet1!$D$5:$N$65000,3,FALSE)),"")</f>
        <v/>
      </c>
      <c r="D4253" s="20" t="str">
        <f>IFERROR(IF($A4253="","",VLOOKUP($A4253,[1]Sheet1!$D$5:$N$65000,4,FALSE)),"")</f>
        <v/>
      </c>
      <c r="E4253" s="20" t="str">
        <f>IFERROR(IF($A4253="","",VLOOKUP($A4253,[1]Sheet1!$D$5:$N$65000,5,FALSE)),"")</f>
        <v/>
      </c>
      <c r="F4253" s="20" t="str">
        <f>IFERROR(IF($A4253="","",VLOOKUP($A4253,[1]Sheet1!$D$5:$N$65000,6,FALSE)),"")</f>
        <v/>
      </c>
      <c r="G4253" s="20" t="str">
        <f>IFERROR(IF($A4253="","",VLOOKUP($A4253,[1]Sheet1!$D$5:$N$65000,7,FALSE)),"")</f>
        <v/>
      </c>
      <c r="H4253" s="20" t="str">
        <f>IFERROR(IF($A4253="","",VLOOKUP($A4253,[1]Sheet1!$D$5:$N$65000,8,FALSE)),"")</f>
        <v/>
      </c>
      <c r="I4253" s="20" t="str">
        <f>IFERROR(IF($A4253="","",VLOOKUP($A4253,[1]Sheet1!$D$5:$N$65000,9,FALSE)),"")</f>
        <v/>
      </c>
      <c r="J4253" s="20" t="str">
        <f>IFERROR(IF($A4253="","",VLOOKUP($A4253,[1]Sheet1!$D$5:$N$65000,10,FALSE)),"")</f>
        <v/>
      </c>
      <c r="K4253" s="20" t="str">
        <f>IFERROR(IF($A4253="","",VLOOKUP($A4253,[1]Sheet1!$D$5:$N$65000,11,FALSE)),"")</f>
        <v/>
      </c>
      <c r="L4253" s="3">
        <f t="shared" si="134"/>
        <v>4249</v>
      </c>
      <c r="M4253" s="21" t="str">
        <f t="shared" si="135"/>
        <v/>
      </c>
      <c r="N4253" s="29">
        <f>IF($L4252 = 23,[24]Sheet1!J337,0)</f>
        <v>0</v>
      </c>
      <c r="O4253" s="29">
        <f>IF($L4252 = 23,[24]Sheet1!K337,0)</f>
        <v>0</v>
      </c>
      <c r="P4253" s="29">
        <f>IF($L4252 = 23,[24]Sheet1!L337,0)</f>
        <v>0</v>
      </c>
      <c r="Q4253" s="29">
        <f>IF($L4252 = 23,[24]Sheet1!M337,0)</f>
        <v>0</v>
      </c>
      <c r="R4253" s="29">
        <f>IF($L4252 = 23,[24]Sheet1!N337,0)</f>
        <v>0</v>
      </c>
      <c r="Z4253"/>
    </row>
    <row r="4254" spans="1:26">
      <c r="A4254" s="18" t="str">
        <f t="array" ref="A4254">IF(ROW(B4254)-6&lt;A$1,VLOOKUP(LOOKUP("zzzz",CHOOSE({1,2},"",INDEX([1]Sheet1!$P$1:$P$65000,SMALL(IF([1]Sheet1!P$1:P$65000&lt;&gt;"",ROW([1]Sheet1!P$1:P$65000)),ROWS(D$5:D4254))))),[1]Sheet1!$C$5:$D$65000,2,FALSE),IF(L4254&gt;$A$1,"",IF(A4253="","Figure "&amp;L4254,IFERROR(VLOOKUP(A4253,[1]Sheet1!$D$5:$Q$65000,14,FALSE),IFERROR(VLOOKUP(A4253,[1]Sheet1!$A$5:$D$65000,4,FALSE),"Figure " &amp; L4254)))))</f>
        <v/>
      </c>
      <c r="B4254" s="19" t="str">
        <f>IFERROR(IF($A4254="","",VLOOKUP($A4254,[1]Sheet1!$D$5:$R$65000,15,FALSE)),"")</f>
        <v/>
      </c>
      <c r="C4254" s="20" t="str">
        <f>IFERROR(IF(A4254="","",VLOOKUP($A4254,[1]Sheet1!$D$5:$N$65000,3,FALSE)),"")</f>
        <v/>
      </c>
      <c r="D4254" s="20" t="str">
        <f>IFERROR(IF($A4254="","",VLOOKUP($A4254,[1]Sheet1!$D$5:$N$65000,4,FALSE)),"")</f>
        <v/>
      </c>
      <c r="E4254" s="20" t="str">
        <f>IFERROR(IF($A4254="","",VLOOKUP($A4254,[1]Sheet1!$D$5:$N$65000,5,FALSE)),"")</f>
        <v/>
      </c>
      <c r="F4254" s="20" t="str">
        <f>IFERROR(IF($A4254="","",VLOOKUP($A4254,[1]Sheet1!$D$5:$N$65000,6,FALSE)),"")</f>
        <v/>
      </c>
      <c r="G4254" s="20" t="str">
        <f>IFERROR(IF($A4254="","",VLOOKUP($A4254,[1]Sheet1!$D$5:$N$65000,7,FALSE)),"")</f>
        <v/>
      </c>
      <c r="H4254" s="20" t="str">
        <f>IFERROR(IF($A4254="","",VLOOKUP($A4254,[1]Sheet1!$D$5:$N$65000,8,FALSE)),"")</f>
        <v/>
      </c>
      <c r="I4254" s="20" t="str">
        <f>IFERROR(IF($A4254="","",VLOOKUP($A4254,[1]Sheet1!$D$5:$N$65000,9,FALSE)),"")</f>
        <v/>
      </c>
      <c r="J4254" s="20" t="str">
        <f>IFERROR(IF($A4254="","",VLOOKUP($A4254,[1]Sheet1!$D$5:$N$65000,10,FALSE)),"")</f>
        <v/>
      </c>
      <c r="K4254" s="20" t="str">
        <f>IFERROR(IF($A4254="","",VLOOKUP($A4254,[1]Sheet1!$D$5:$N$65000,11,FALSE)),"")</f>
        <v/>
      </c>
      <c r="L4254" s="3">
        <f t="shared" si="134"/>
        <v>4250</v>
      </c>
      <c r="M4254" s="21" t="str">
        <f t="shared" si="135"/>
        <v/>
      </c>
      <c r="N4254" s="29">
        <f>IF($L4253 = 23,[24]Sheet1!J338,0)</f>
        <v>0</v>
      </c>
      <c r="O4254" s="29">
        <f>IF($L4253 = 23,[24]Sheet1!K338,0)</f>
        <v>0</v>
      </c>
      <c r="P4254" s="29">
        <f>IF($L4253 = 23,[24]Sheet1!L338,0)</f>
        <v>0</v>
      </c>
      <c r="Q4254" s="29">
        <f>IF($L4253 = 23,[24]Sheet1!M338,0)</f>
        <v>0</v>
      </c>
      <c r="R4254" s="29">
        <f>IF($L4253 = 23,[24]Sheet1!N338,0)</f>
        <v>0</v>
      </c>
      <c r="Z4254"/>
    </row>
    <row r="4255" spans="1:26">
      <c r="A4255" s="18" t="str">
        <f t="array" ref="A4255">IF(ROW(B4255)-6&lt;A$1,VLOOKUP(LOOKUP("zzzz",CHOOSE({1,2},"",INDEX([1]Sheet1!$P$1:$P$65000,SMALL(IF([1]Sheet1!P$1:P$65000&lt;&gt;"",ROW([1]Sheet1!P$1:P$65000)),ROWS(D$5:D4255))))),[1]Sheet1!$C$5:$D$65000,2,FALSE),IF(L4255&gt;$A$1,"",IF(A4254="","Figure "&amp;L4255,IFERROR(VLOOKUP(A4254,[1]Sheet1!$D$5:$Q$65000,14,FALSE),IFERROR(VLOOKUP(A4254,[1]Sheet1!$A$5:$D$65000,4,FALSE),"Figure " &amp; L4255)))))</f>
        <v/>
      </c>
      <c r="B4255" s="19" t="str">
        <f>IFERROR(IF($A4255="","",VLOOKUP($A4255,[1]Sheet1!$D$5:$R$65000,15,FALSE)),"")</f>
        <v/>
      </c>
      <c r="C4255" s="20" t="str">
        <f>IFERROR(IF(A4255="","",VLOOKUP($A4255,[1]Sheet1!$D$5:$N$65000,3,FALSE)),"")</f>
        <v/>
      </c>
      <c r="D4255" s="20" t="str">
        <f>IFERROR(IF($A4255="","",VLOOKUP($A4255,[1]Sheet1!$D$5:$N$65000,4,FALSE)),"")</f>
        <v/>
      </c>
      <c r="E4255" s="20" t="str">
        <f>IFERROR(IF($A4255="","",VLOOKUP($A4255,[1]Sheet1!$D$5:$N$65000,5,FALSE)),"")</f>
        <v/>
      </c>
      <c r="F4255" s="20" t="str">
        <f>IFERROR(IF($A4255="","",VLOOKUP($A4255,[1]Sheet1!$D$5:$N$65000,6,FALSE)),"")</f>
        <v/>
      </c>
      <c r="G4255" s="20" t="str">
        <f>IFERROR(IF($A4255="","",VLOOKUP($A4255,[1]Sheet1!$D$5:$N$65000,7,FALSE)),"")</f>
        <v/>
      </c>
      <c r="H4255" s="20" t="str">
        <f>IFERROR(IF($A4255="","",VLOOKUP($A4255,[1]Sheet1!$D$5:$N$65000,8,FALSE)),"")</f>
        <v/>
      </c>
      <c r="I4255" s="20" t="str">
        <f>IFERROR(IF($A4255="","",VLOOKUP($A4255,[1]Sheet1!$D$5:$N$65000,9,FALSE)),"")</f>
        <v/>
      </c>
      <c r="J4255" s="20" t="str">
        <f>IFERROR(IF($A4255="","",VLOOKUP($A4255,[1]Sheet1!$D$5:$N$65000,10,FALSE)),"")</f>
        <v/>
      </c>
      <c r="K4255" s="20" t="str">
        <f>IFERROR(IF($A4255="","",VLOOKUP($A4255,[1]Sheet1!$D$5:$N$65000,11,FALSE)),"")</f>
        <v/>
      </c>
      <c r="L4255" s="3">
        <f t="shared" si="134"/>
        <v>4251</v>
      </c>
      <c r="M4255" s="21" t="str">
        <f t="shared" si="135"/>
        <v/>
      </c>
      <c r="N4255" s="29">
        <f>IF($L4254 = 23,[24]Sheet1!J339,0)</f>
        <v>0</v>
      </c>
      <c r="O4255" s="29">
        <f>IF($L4254 = 23,[24]Sheet1!K339,0)</f>
        <v>0</v>
      </c>
      <c r="P4255" s="29">
        <f>IF($L4254 = 23,[24]Sheet1!L339,0)</f>
        <v>0</v>
      </c>
      <c r="Q4255" s="29">
        <f>IF($L4254 = 23,[24]Sheet1!M339,0)</f>
        <v>0</v>
      </c>
      <c r="R4255" s="29">
        <f>IF($L4254 = 23,[24]Sheet1!N339,0)</f>
        <v>0</v>
      </c>
      <c r="Z4255"/>
    </row>
    <row r="4256" spans="1:26">
      <c r="A4256" s="18" t="str">
        <f t="array" ref="A4256">IF(ROW(B4256)-6&lt;A$1,VLOOKUP(LOOKUP("zzzz",CHOOSE({1,2},"",INDEX([1]Sheet1!$P$1:$P$65000,SMALL(IF([1]Sheet1!P$1:P$65000&lt;&gt;"",ROW([1]Sheet1!P$1:P$65000)),ROWS(D$5:D4256))))),[1]Sheet1!$C$5:$D$65000,2,FALSE),IF(L4256&gt;$A$1,"",IF(A4255="","Figure "&amp;L4256,IFERROR(VLOOKUP(A4255,[1]Sheet1!$D$5:$Q$65000,14,FALSE),IFERROR(VLOOKUP(A4255,[1]Sheet1!$A$5:$D$65000,4,FALSE),"Figure " &amp; L4256)))))</f>
        <v/>
      </c>
      <c r="B4256" s="19" t="str">
        <f>IFERROR(IF($A4256="","",VLOOKUP($A4256,[1]Sheet1!$D$5:$R$65000,15,FALSE)),"")</f>
        <v/>
      </c>
      <c r="C4256" s="20" t="str">
        <f>IFERROR(IF(A4256="","",VLOOKUP($A4256,[1]Sheet1!$D$5:$N$65000,3,FALSE)),"")</f>
        <v/>
      </c>
      <c r="D4256" s="20" t="str">
        <f>IFERROR(IF($A4256="","",VLOOKUP($A4256,[1]Sheet1!$D$5:$N$65000,4,FALSE)),"")</f>
        <v/>
      </c>
      <c r="E4256" s="20" t="str">
        <f>IFERROR(IF($A4256="","",VLOOKUP($A4256,[1]Sheet1!$D$5:$N$65000,5,FALSE)),"")</f>
        <v/>
      </c>
      <c r="F4256" s="20" t="str">
        <f>IFERROR(IF($A4256="","",VLOOKUP($A4256,[1]Sheet1!$D$5:$N$65000,6,FALSE)),"")</f>
        <v/>
      </c>
      <c r="G4256" s="20" t="str">
        <f>IFERROR(IF($A4256="","",VLOOKUP($A4256,[1]Sheet1!$D$5:$N$65000,7,FALSE)),"")</f>
        <v/>
      </c>
      <c r="H4256" s="20" t="str">
        <f>IFERROR(IF($A4256="","",VLOOKUP($A4256,[1]Sheet1!$D$5:$N$65000,8,FALSE)),"")</f>
        <v/>
      </c>
      <c r="I4256" s="20" t="str">
        <f>IFERROR(IF($A4256="","",VLOOKUP($A4256,[1]Sheet1!$D$5:$N$65000,9,FALSE)),"")</f>
        <v/>
      </c>
      <c r="J4256" s="20" t="str">
        <f>IFERROR(IF($A4256="","",VLOOKUP($A4256,[1]Sheet1!$D$5:$N$65000,10,FALSE)),"")</f>
        <v/>
      </c>
      <c r="K4256" s="20" t="str">
        <f>IFERROR(IF($A4256="","",VLOOKUP($A4256,[1]Sheet1!$D$5:$N$65000,11,FALSE)),"")</f>
        <v/>
      </c>
      <c r="L4256" s="3">
        <f t="shared" si="134"/>
        <v>4252</v>
      </c>
      <c r="M4256" s="21" t="str">
        <f t="shared" si="135"/>
        <v/>
      </c>
      <c r="N4256" s="29">
        <f>IF($L4255 = 23,[24]Sheet1!J340,0)</f>
        <v>0</v>
      </c>
      <c r="O4256" s="29">
        <f>IF($L4255 = 23,[24]Sheet1!K340,0)</f>
        <v>0</v>
      </c>
      <c r="P4256" s="29">
        <f>IF($L4255 = 23,[24]Sheet1!L340,0)</f>
        <v>0</v>
      </c>
      <c r="Q4256" s="29">
        <f>IF($L4255 = 23,[24]Sheet1!M340,0)</f>
        <v>0</v>
      </c>
      <c r="R4256" s="29">
        <f>IF($L4255 = 23,[24]Sheet1!N340,0)</f>
        <v>0</v>
      </c>
      <c r="Z4256"/>
    </row>
    <row r="4257" spans="1:26">
      <c r="A4257" s="18" t="str">
        <f t="array" ref="A4257">IF(ROW(B4257)-6&lt;A$1,VLOOKUP(LOOKUP("zzzz",CHOOSE({1,2},"",INDEX([1]Sheet1!$P$1:$P$65000,SMALL(IF([1]Sheet1!P$1:P$65000&lt;&gt;"",ROW([1]Sheet1!P$1:P$65000)),ROWS(D$5:D4257))))),[1]Sheet1!$C$5:$D$65000,2,FALSE),IF(L4257&gt;$A$1,"",IF(A4256="","Figure "&amp;L4257,IFERROR(VLOOKUP(A4256,[1]Sheet1!$D$5:$Q$65000,14,FALSE),IFERROR(VLOOKUP(A4256,[1]Sheet1!$A$5:$D$65000,4,FALSE),"Figure " &amp; L4257)))))</f>
        <v/>
      </c>
      <c r="B4257" s="19" t="str">
        <f>IFERROR(IF($A4257="","",VLOOKUP($A4257,[1]Sheet1!$D$5:$R$65000,15,FALSE)),"")</f>
        <v/>
      </c>
      <c r="C4257" s="20" t="str">
        <f>IFERROR(IF(A4257="","",VLOOKUP($A4257,[1]Sheet1!$D$5:$N$65000,3,FALSE)),"")</f>
        <v/>
      </c>
      <c r="D4257" s="20" t="str">
        <f>IFERROR(IF($A4257="","",VLOOKUP($A4257,[1]Sheet1!$D$5:$N$65000,4,FALSE)),"")</f>
        <v/>
      </c>
      <c r="E4257" s="20" t="str">
        <f>IFERROR(IF($A4257="","",VLOOKUP($A4257,[1]Sheet1!$D$5:$N$65000,5,FALSE)),"")</f>
        <v/>
      </c>
      <c r="F4257" s="20" t="str">
        <f>IFERROR(IF($A4257="","",VLOOKUP($A4257,[1]Sheet1!$D$5:$N$65000,6,FALSE)),"")</f>
        <v/>
      </c>
      <c r="G4257" s="20" t="str">
        <f>IFERROR(IF($A4257="","",VLOOKUP($A4257,[1]Sheet1!$D$5:$N$65000,7,FALSE)),"")</f>
        <v/>
      </c>
      <c r="H4257" s="20" t="str">
        <f>IFERROR(IF($A4257="","",VLOOKUP($A4257,[1]Sheet1!$D$5:$N$65000,8,FALSE)),"")</f>
        <v/>
      </c>
      <c r="I4257" s="20" t="str">
        <f>IFERROR(IF($A4257="","",VLOOKUP($A4257,[1]Sheet1!$D$5:$N$65000,9,FALSE)),"")</f>
        <v/>
      </c>
      <c r="J4257" s="20" t="str">
        <f>IFERROR(IF($A4257="","",VLOOKUP($A4257,[1]Sheet1!$D$5:$N$65000,10,FALSE)),"")</f>
        <v/>
      </c>
      <c r="K4257" s="20" t="str">
        <f>IFERROR(IF($A4257="","",VLOOKUP($A4257,[1]Sheet1!$D$5:$N$65000,11,FALSE)),"")</f>
        <v/>
      </c>
      <c r="L4257" s="3">
        <f t="shared" si="134"/>
        <v>4253</v>
      </c>
      <c r="M4257" s="21" t="str">
        <f t="shared" si="135"/>
        <v/>
      </c>
      <c r="N4257" s="29">
        <f>IF($L4256 = 23,[24]Sheet1!J341,0)</f>
        <v>0</v>
      </c>
      <c r="O4257" s="29">
        <f>IF($L4256 = 23,[24]Sheet1!K341,0)</f>
        <v>0</v>
      </c>
      <c r="P4257" s="29">
        <f>IF($L4256 = 23,[24]Sheet1!L341,0)</f>
        <v>0</v>
      </c>
      <c r="Q4257" s="29">
        <f>IF($L4256 = 23,[24]Sheet1!M341,0)</f>
        <v>0</v>
      </c>
      <c r="R4257" s="29">
        <f>IF($L4256 = 23,[24]Sheet1!N341,0)</f>
        <v>0</v>
      </c>
      <c r="Z4257"/>
    </row>
    <row r="4258" spans="1:26">
      <c r="A4258" s="18" t="str">
        <f t="array" ref="A4258">IF(ROW(B4258)-6&lt;A$1,VLOOKUP(LOOKUP("zzzz",CHOOSE({1,2},"",INDEX([1]Sheet1!$P$1:$P$65000,SMALL(IF([1]Sheet1!P$1:P$65000&lt;&gt;"",ROW([1]Sheet1!P$1:P$65000)),ROWS(D$5:D4258))))),[1]Sheet1!$C$5:$D$65000,2,FALSE),IF(L4258&gt;$A$1,"",IF(A4257="","Figure "&amp;L4258,IFERROR(VLOOKUP(A4257,[1]Sheet1!$D$5:$Q$65000,14,FALSE),IFERROR(VLOOKUP(A4257,[1]Sheet1!$A$5:$D$65000,4,FALSE),"Figure " &amp; L4258)))))</f>
        <v/>
      </c>
      <c r="B4258" s="19" t="str">
        <f>IFERROR(IF($A4258="","",VLOOKUP($A4258,[1]Sheet1!$D$5:$R$65000,15,FALSE)),"")</f>
        <v/>
      </c>
      <c r="C4258" s="20" t="str">
        <f>IFERROR(IF(A4258="","",VLOOKUP($A4258,[1]Sheet1!$D$5:$N$65000,3,FALSE)),"")</f>
        <v/>
      </c>
      <c r="D4258" s="20" t="str">
        <f>IFERROR(IF($A4258="","",VLOOKUP($A4258,[1]Sheet1!$D$5:$N$65000,4,FALSE)),"")</f>
        <v/>
      </c>
      <c r="E4258" s="20" t="str">
        <f>IFERROR(IF($A4258="","",VLOOKUP($A4258,[1]Sheet1!$D$5:$N$65000,5,FALSE)),"")</f>
        <v/>
      </c>
      <c r="F4258" s="20" t="str">
        <f>IFERROR(IF($A4258="","",VLOOKUP($A4258,[1]Sheet1!$D$5:$N$65000,6,FALSE)),"")</f>
        <v/>
      </c>
      <c r="G4258" s="20" t="str">
        <f>IFERROR(IF($A4258="","",VLOOKUP($A4258,[1]Sheet1!$D$5:$N$65000,7,FALSE)),"")</f>
        <v/>
      </c>
      <c r="H4258" s="20" t="str">
        <f>IFERROR(IF($A4258="","",VLOOKUP($A4258,[1]Sheet1!$D$5:$N$65000,8,FALSE)),"")</f>
        <v/>
      </c>
      <c r="I4258" s="20" t="str">
        <f>IFERROR(IF($A4258="","",VLOOKUP($A4258,[1]Sheet1!$D$5:$N$65000,9,FALSE)),"")</f>
        <v/>
      </c>
      <c r="J4258" s="20" t="str">
        <f>IFERROR(IF($A4258="","",VLOOKUP($A4258,[1]Sheet1!$D$5:$N$65000,10,FALSE)),"")</f>
        <v/>
      </c>
      <c r="K4258" s="20" t="str">
        <f>IFERROR(IF($A4258="","",VLOOKUP($A4258,[1]Sheet1!$D$5:$N$65000,11,FALSE)),"")</f>
        <v/>
      </c>
      <c r="L4258" s="3">
        <f t="shared" si="134"/>
        <v>4254</v>
      </c>
      <c r="M4258" s="21" t="str">
        <f t="shared" si="135"/>
        <v/>
      </c>
      <c r="N4258" s="29">
        <f>IF($L4257 = 23,[24]Sheet1!J342,0)</f>
        <v>0</v>
      </c>
      <c r="O4258" s="29">
        <f>IF($L4257 = 23,[24]Sheet1!K342,0)</f>
        <v>0</v>
      </c>
      <c r="P4258" s="29">
        <f>IF($L4257 = 23,[24]Sheet1!L342,0)</f>
        <v>0</v>
      </c>
      <c r="Q4258" s="29">
        <f>IF($L4257 = 23,[24]Sheet1!M342,0)</f>
        <v>0</v>
      </c>
      <c r="R4258" s="29">
        <f>IF($L4257 = 23,[24]Sheet1!N342,0)</f>
        <v>0</v>
      </c>
      <c r="Z4258"/>
    </row>
    <row r="4259" spans="1:26">
      <c r="A4259" s="18" t="str">
        <f t="array" ref="A4259">IF(ROW(B4259)-6&lt;A$1,VLOOKUP(LOOKUP("zzzz",CHOOSE({1,2},"",INDEX([1]Sheet1!$P$1:$P$65000,SMALL(IF([1]Sheet1!P$1:P$65000&lt;&gt;"",ROW([1]Sheet1!P$1:P$65000)),ROWS(D$5:D4259))))),[1]Sheet1!$C$5:$D$65000,2,FALSE),IF(L4259&gt;$A$1,"",IF(A4258="","Figure "&amp;L4259,IFERROR(VLOOKUP(A4258,[1]Sheet1!$D$5:$Q$65000,14,FALSE),IFERROR(VLOOKUP(A4258,[1]Sheet1!$A$5:$D$65000,4,FALSE),"Figure " &amp; L4259)))))</f>
        <v/>
      </c>
      <c r="B4259" s="19" t="str">
        <f>IFERROR(IF($A4259="","",VLOOKUP($A4259,[1]Sheet1!$D$5:$R$65000,15,FALSE)),"")</f>
        <v/>
      </c>
      <c r="C4259" s="20" t="str">
        <f>IFERROR(IF(A4259="","",VLOOKUP($A4259,[1]Sheet1!$D$5:$N$65000,3,FALSE)),"")</f>
        <v/>
      </c>
      <c r="D4259" s="20" t="str">
        <f>IFERROR(IF($A4259="","",VLOOKUP($A4259,[1]Sheet1!$D$5:$N$65000,4,FALSE)),"")</f>
        <v/>
      </c>
      <c r="E4259" s="20" t="str">
        <f>IFERROR(IF($A4259="","",VLOOKUP($A4259,[1]Sheet1!$D$5:$N$65000,5,FALSE)),"")</f>
        <v/>
      </c>
      <c r="F4259" s="20" t="str">
        <f>IFERROR(IF($A4259="","",VLOOKUP($A4259,[1]Sheet1!$D$5:$N$65000,6,FALSE)),"")</f>
        <v/>
      </c>
      <c r="G4259" s="20" t="str">
        <f>IFERROR(IF($A4259="","",VLOOKUP($A4259,[1]Sheet1!$D$5:$N$65000,7,FALSE)),"")</f>
        <v/>
      </c>
      <c r="H4259" s="20" t="str">
        <f>IFERROR(IF($A4259="","",VLOOKUP($A4259,[1]Sheet1!$D$5:$N$65000,8,FALSE)),"")</f>
        <v/>
      </c>
      <c r="I4259" s="20" t="str">
        <f>IFERROR(IF($A4259="","",VLOOKUP($A4259,[1]Sheet1!$D$5:$N$65000,9,FALSE)),"")</f>
        <v/>
      </c>
      <c r="J4259" s="20" t="str">
        <f>IFERROR(IF($A4259="","",VLOOKUP($A4259,[1]Sheet1!$D$5:$N$65000,10,FALSE)),"")</f>
        <v/>
      </c>
      <c r="K4259" s="20" t="str">
        <f>IFERROR(IF($A4259="","",VLOOKUP($A4259,[1]Sheet1!$D$5:$N$65000,11,FALSE)),"")</f>
        <v/>
      </c>
      <c r="L4259" s="3">
        <f t="shared" si="134"/>
        <v>4255</v>
      </c>
      <c r="M4259" s="21" t="str">
        <f t="shared" si="135"/>
        <v/>
      </c>
      <c r="N4259" s="29">
        <f>IF($L4258 = 23,[24]Sheet1!J343,0)</f>
        <v>0</v>
      </c>
      <c r="O4259" s="29">
        <f>IF($L4258 = 23,[24]Sheet1!K343,0)</f>
        <v>0</v>
      </c>
      <c r="P4259" s="29">
        <f>IF($L4258 = 23,[24]Sheet1!L343,0)</f>
        <v>0</v>
      </c>
      <c r="Q4259" s="29">
        <f>IF($L4258 = 23,[24]Sheet1!M343,0)</f>
        <v>0</v>
      </c>
      <c r="R4259" s="29">
        <f>IF($L4258 = 23,[24]Sheet1!N343,0)</f>
        <v>0</v>
      </c>
      <c r="Z4259"/>
    </row>
    <row r="4260" spans="1:26">
      <c r="A4260" s="18" t="str">
        <f t="array" ref="A4260">IF(ROW(B4260)-6&lt;A$1,VLOOKUP(LOOKUP("zzzz",CHOOSE({1,2},"",INDEX([1]Sheet1!$P$1:$P$65000,SMALL(IF([1]Sheet1!P$1:P$65000&lt;&gt;"",ROW([1]Sheet1!P$1:P$65000)),ROWS(D$5:D4260))))),[1]Sheet1!$C$5:$D$65000,2,FALSE),IF(L4260&gt;$A$1,"",IF(A4259="","Figure "&amp;L4260,IFERROR(VLOOKUP(A4259,[1]Sheet1!$D$5:$Q$65000,14,FALSE),IFERROR(VLOOKUP(A4259,[1]Sheet1!$A$5:$D$65000,4,FALSE),"Figure " &amp; L4260)))))</f>
        <v/>
      </c>
      <c r="B4260" s="19" t="str">
        <f>IFERROR(IF($A4260="","",VLOOKUP($A4260,[1]Sheet1!$D$5:$R$65000,15,FALSE)),"")</f>
        <v/>
      </c>
      <c r="C4260" s="20" t="str">
        <f>IFERROR(IF(A4260="","",VLOOKUP($A4260,[1]Sheet1!$D$5:$N$65000,3,FALSE)),"")</f>
        <v/>
      </c>
      <c r="D4260" s="20" t="str">
        <f>IFERROR(IF($A4260="","",VLOOKUP($A4260,[1]Sheet1!$D$5:$N$65000,4,FALSE)),"")</f>
        <v/>
      </c>
      <c r="E4260" s="20" t="str">
        <f>IFERROR(IF($A4260="","",VLOOKUP($A4260,[1]Sheet1!$D$5:$N$65000,5,FALSE)),"")</f>
        <v/>
      </c>
      <c r="F4260" s="20" t="str">
        <f>IFERROR(IF($A4260="","",VLOOKUP($A4260,[1]Sheet1!$D$5:$N$65000,6,FALSE)),"")</f>
        <v/>
      </c>
      <c r="G4260" s="20" t="str">
        <f>IFERROR(IF($A4260="","",VLOOKUP($A4260,[1]Sheet1!$D$5:$N$65000,7,FALSE)),"")</f>
        <v/>
      </c>
      <c r="H4260" s="20" t="str">
        <f>IFERROR(IF($A4260="","",VLOOKUP($A4260,[1]Sheet1!$D$5:$N$65000,8,FALSE)),"")</f>
        <v/>
      </c>
      <c r="I4260" s="20" t="str">
        <f>IFERROR(IF($A4260="","",VLOOKUP($A4260,[1]Sheet1!$D$5:$N$65000,9,FALSE)),"")</f>
        <v/>
      </c>
      <c r="J4260" s="20" t="str">
        <f>IFERROR(IF($A4260="","",VLOOKUP($A4260,[1]Sheet1!$D$5:$N$65000,10,FALSE)),"")</f>
        <v/>
      </c>
      <c r="K4260" s="20" t="str">
        <f>IFERROR(IF($A4260="","",VLOOKUP($A4260,[1]Sheet1!$D$5:$N$65000,11,FALSE)),"")</f>
        <v/>
      </c>
      <c r="L4260" s="3">
        <f t="shared" si="134"/>
        <v>4256</v>
      </c>
      <c r="M4260" s="21" t="str">
        <f t="shared" si="135"/>
        <v/>
      </c>
      <c r="N4260" s="29">
        <f>IF($L4259 = 23,[24]Sheet1!J344,0)</f>
        <v>0</v>
      </c>
      <c r="O4260" s="29">
        <f>IF($L4259 = 23,[24]Sheet1!K344,0)</f>
        <v>0</v>
      </c>
      <c r="P4260" s="29">
        <f>IF($L4259 = 23,[24]Sheet1!L344,0)</f>
        <v>0</v>
      </c>
      <c r="Q4260" s="29">
        <f>IF($L4259 = 23,[24]Sheet1!M344,0)</f>
        <v>0</v>
      </c>
      <c r="R4260" s="29">
        <f>IF($L4259 = 23,[24]Sheet1!N344,0)</f>
        <v>0</v>
      </c>
      <c r="Z4260"/>
    </row>
    <row r="4261" spans="1:26">
      <c r="A4261" s="18" t="str">
        <f t="array" ref="A4261">IF(ROW(B4261)-6&lt;A$1,VLOOKUP(LOOKUP("zzzz",CHOOSE({1,2},"",INDEX([1]Sheet1!$P$1:$P$65000,SMALL(IF([1]Sheet1!P$1:P$65000&lt;&gt;"",ROW([1]Sheet1!P$1:P$65000)),ROWS(D$5:D4261))))),[1]Sheet1!$C$5:$D$65000,2,FALSE),IF(L4261&gt;$A$1,"",IF(A4260="","Figure "&amp;L4261,IFERROR(VLOOKUP(A4260,[1]Sheet1!$D$5:$Q$65000,14,FALSE),IFERROR(VLOOKUP(A4260,[1]Sheet1!$A$5:$D$65000,4,FALSE),"Figure " &amp; L4261)))))</f>
        <v/>
      </c>
      <c r="B4261" s="19" t="str">
        <f>IFERROR(IF($A4261="","",VLOOKUP($A4261,[1]Sheet1!$D$5:$R$65000,15,FALSE)),"")</f>
        <v/>
      </c>
      <c r="C4261" s="20" t="str">
        <f>IFERROR(IF(A4261="","",VLOOKUP($A4261,[1]Sheet1!$D$5:$N$65000,3,FALSE)),"")</f>
        <v/>
      </c>
      <c r="D4261" s="20" t="str">
        <f>IFERROR(IF($A4261="","",VLOOKUP($A4261,[1]Sheet1!$D$5:$N$65000,4,FALSE)),"")</f>
        <v/>
      </c>
      <c r="E4261" s="20" t="str">
        <f>IFERROR(IF($A4261="","",VLOOKUP($A4261,[1]Sheet1!$D$5:$N$65000,5,FALSE)),"")</f>
        <v/>
      </c>
      <c r="F4261" s="20" t="str">
        <f>IFERROR(IF($A4261="","",VLOOKUP($A4261,[1]Sheet1!$D$5:$N$65000,6,FALSE)),"")</f>
        <v/>
      </c>
      <c r="G4261" s="20" t="str">
        <f>IFERROR(IF($A4261="","",VLOOKUP($A4261,[1]Sheet1!$D$5:$N$65000,7,FALSE)),"")</f>
        <v/>
      </c>
      <c r="H4261" s="20" t="str">
        <f>IFERROR(IF($A4261="","",VLOOKUP($A4261,[1]Sheet1!$D$5:$N$65000,8,FALSE)),"")</f>
        <v/>
      </c>
      <c r="I4261" s="20" t="str">
        <f>IFERROR(IF($A4261="","",VLOOKUP($A4261,[1]Sheet1!$D$5:$N$65000,9,FALSE)),"")</f>
        <v/>
      </c>
      <c r="J4261" s="20" t="str">
        <f>IFERROR(IF($A4261="","",VLOOKUP($A4261,[1]Sheet1!$D$5:$N$65000,10,FALSE)),"")</f>
        <v/>
      </c>
      <c r="K4261" s="20" t="str">
        <f>IFERROR(IF($A4261="","",VLOOKUP($A4261,[1]Sheet1!$D$5:$N$65000,11,FALSE)),"")</f>
        <v/>
      </c>
      <c r="L4261" s="3">
        <f t="shared" si="134"/>
        <v>4257</v>
      </c>
      <c r="M4261" s="21" t="str">
        <f t="shared" si="135"/>
        <v/>
      </c>
      <c r="N4261" s="29">
        <f>IF($L4260 = 23,[24]Sheet1!J345,0)</f>
        <v>0</v>
      </c>
      <c r="O4261" s="29">
        <f>IF($L4260 = 23,[24]Sheet1!K345,0)</f>
        <v>0</v>
      </c>
      <c r="P4261" s="29">
        <f>IF($L4260 = 23,[24]Sheet1!L345,0)</f>
        <v>0</v>
      </c>
      <c r="Q4261" s="29">
        <f>IF($L4260 = 23,[24]Sheet1!M345,0)</f>
        <v>0</v>
      </c>
      <c r="R4261" s="29">
        <f>IF($L4260 = 23,[24]Sheet1!N345,0)</f>
        <v>0</v>
      </c>
      <c r="Z4261"/>
    </row>
    <row r="4262" spans="1:26">
      <c r="A4262" s="18" t="str">
        <f t="array" ref="A4262">IF(ROW(B4262)-6&lt;A$1,VLOOKUP(LOOKUP("zzzz",CHOOSE({1,2},"",INDEX([1]Sheet1!$P$1:$P$65000,SMALL(IF([1]Sheet1!P$1:P$65000&lt;&gt;"",ROW([1]Sheet1!P$1:P$65000)),ROWS(D$5:D4262))))),[1]Sheet1!$C$5:$D$65000,2,FALSE),IF(L4262&gt;$A$1,"",IF(A4261="","Figure "&amp;L4262,IFERROR(VLOOKUP(A4261,[1]Sheet1!$D$5:$Q$65000,14,FALSE),IFERROR(VLOOKUP(A4261,[1]Sheet1!$A$5:$D$65000,4,FALSE),"Figure " &amp; L4262)))))</f>
        <v/>
      </c>
      <c r="B4262" s="19" t="str">
        <f>IFERROR(IF($A4262="","",VLOOKUP($A4262,[1]Sheet1!$D$5:$R$65000,15,FALSE)),"")</f>
        <v/>
      </c>
      <c r="C4262" s="20" t="str">
        <f>IFERROR(IF(A4262="","",VLOOKUP($A4262,[1]Sheet1!$D$5:$N$65000,3,FALSE)),"")</f>
        <v/>
      </c>
      <c r="D4262" s="20" t="str">
        <f>IFERROR(IF($A4262="","",VLOOKUP($A4262,[1]Sheet1!$D$5:$N$65000,4,FALSE)),"")</f>
        <v/>
      </c>
      <c r="E4262" s="20" t="str">
        <f>IFERROR(IF($A4262="","",VLOOKUP($A4262,[1]Sheet1!$D$5:$N$65000,5,FALSE)),"")</f>
        <v/>
      </c>
      <c r="F4262" s="20" t="str">
        <f>IFERROR(IF($A4262="","",VLOOKUP($A4262,[1]Sheet1!$D$5:$N$65000,6,FALSE)),"")</f>
        <v/>
      </c>
      <c r="G4262" s="20" t="str">
        <f>IFERROR(IF($A4262="","",VLOOKUP($A4262,[1]Sheet1!$D$5:$N$65000,7,FALSE)),"")</f>
        <v/>
      </c>
      <c r="H4262" s="20" t="str">
        <f>IFERROR(IF($A4262="","",VLOOKUP($A4262,[1]Sheet1!$D$5:$N$65000,8,FALSE)),"")</f>
        <v/>
      </c>
      <c r="I4262" s="20" t="str">
        <f>IFERROR(IF($A4262="","",VLOOKUP($A4262,[1]Sheet1!$D$5:$N$65000,9,FALSE)),"")</f>
        <v/>
      </c>
      <c r="J4262" s="20" t="str">
        <f>IFERROR(IF($A4262="","",VLOOKUP($A4262,[1]Sheet1!$D$5:$N$65000,10,FALSE)),"")</f>
        <v/>
      </c>
      <c r="K4262" s="20" t="str">
        <f>IFERROR(IF($A4262="","",VLOOKUP($A4262,[1]Sheet1!$D$5:$N$65000,11,FALSE)),"")</f>
        <v/>
      </c>
      <c r="L4262" s="3">
        <f t="shared" si="134"/>
        <v>4258</v>
      </c>
      <c r="M4262" s="21" t="str">
        <f t="shared" si="135"/>
        <v/>
      </c>
      <c r="N4262" s="29">
        <f>IF($L4261 = 23,[24]Sheet1!J346,0)</f>
        <v>0</v>
      </c>
      <c r="O4262" s="29">
        <f>IF($L4261 = 23,[24]Sheet1!K346,0)</f>
        <v>0</v>
      </c>
      <c r="P4262" s="29">
        <f>IF($L4261 = 23,[24]Sheet1!L346,0)</f>
        <v>0</v>
      </c>
      <c r="Q4262" s="29">
        <f>IF($L4261 = 23,[24]Sheet1!M346,0)</f>
        <v>0</v>
      </c>
      <c r="R4262" s="29">
        <f>IF($L4261 = 23,[24]Sheet1!N346,0)</f>
        <v>0</v>
      </c>
      <c r="Z4262"/>
    </row>
    <row r="4263" spans="1:26">
      <c r="A4263" s="18" t="str">
        <f t="array" ref="A4263">IF(ROW(B4263)-6&lt;A$1,VLOOKUP(LOOKUP("zzzz",CHOOSE({1,2},"",INDEX([1]Sheet1!$P$1:$P$65000,SMALL(IF([1]Sheet1!P$1:P$65000&lt;&gt;"",ROW([1]Sheet1!P$1:P$65000)),ROWS(D$5:D4263))))),[1]Sheet1!$C$5:$D$65000,2,FALSE),IF(L4263&gt;$A$1,"",IF(A4262="","Figure "&amp;L4263,IFERROR(VLOOKUP(A4262,[1]Sheet1!$D$5:$Q$65000,14,FALSE),IFERROR(VLOOKUP(A4262,[1]Sheet1!$A$5:$D$65000,4,FALSE),"Figure " &amp; L4263)))))</f>
        <v/>
      </c>
      <c r="B4263" s="19" t="str">
        <f>IFERROR(IF($A4263="","",VLOOKUP($A4263,[1]Sheet1!$D$5:$R$65000,15,FALSE)),"")</f>
        <v/>
      </c>
      <c r="C4263" s="20" t="str">
        <f>IFERROR(IF(A4263="","",VLOOKUP($A4263,[1]Sheet1!$D$5:$N$65000,3,FALSE)),"")</f>
        <v/>
      </c>
      <c r="D4263" s="20" t="str">
        <f>IFERROR(IF($A4263="","",VLOOKUP($A4263,[1]Sheet1!$D$5:$N$65000,4,FALSE)),"")</f>
        <v/>
      </c>
      <c r="E4263" s="20" t="str">
        <f>IFERROR(IF($A4263="","",VLOOKUP($A4263,[1]Sheet1!$D$5:$N$65000,5,FALSE)),"")</f>
        <v/>
      </c>
      <c r="F4263" s="20" t="str">
        <f>IFERROR(IF($A4263="","",VLOOKUP($A4263,[1]Sheet1!$D$5:$N$65000,6,FALSE)),"")</f>
        <v/>
      </c>
      <c r="G4263" s="20" t="str">
        <f>IFERROR(IF($A4263="","",VLOOKUP($A4263,[1]Sheet1!$D$5:$N$65000,7,FALSE)),"")</f>
        <v/>
      </c>
      <c r="H4263" s="20" t="str">
        <f>IFERROR(IF($A4263="","",VLOOKUP($A4263,[1]Sheet1!$D$5:$N$65000,8,FALSE)),"")</f>
        <v/>
      </c>
      <c r="I4263" s="20" t="str">
        <f>IFERROR(IF($A4263="","",VLOOKUP($A4263,[1]Sheet1!$D$5:$N$65000,9,FALSE)),"")</f>
        <v/>
      </c>
      <c r="J4263" s="20" t="str">
        <f>IFERROR(IF($A4263="","",VLOOKUP($A4263,[1]Sheet1!$D$5:$N$65000,10,FALSE)),"")</f>
        <v/>
      </c>
      <c r="K4263" s="20" t="str">
        <f>IFERROR(IF($A4263="","",VLOOKUP($A4263,[1]Sheet1!$D$5:$N$65000,11,FALSE)),"")</f>
        <v/>
      </c>
      <c r="L4263" s="3">
        <f t="shared" si="134"/>
        <v>4259</v>
      </c>
      <c r="M4263" s="21" t="str">
        <f t="shared" si="135"/>
        <v/>
      </c>
      <c r="N4263" s="29">
        <f>IF($L4262 = 23,[24]Sheet1!J347,0)</f>
        <v>0</v>
      </c>
      <c r="O4263" s="29">
        <f>IF($L4262 = 23,[24]Sheet1!K347,0)</f>
        <v>0</v>
      </c>
      <c r="P4263" s="29">
        <f>IF($L4262 = 23,[24]Sheet1!L347,0)</f>
        <v>0</v>
      </c>
      <c r="Q4263" s="29">
        <f>IF($L4262 = 23,[24]Sheet1!M347,0)</f>
        <v>0</v>
      </c>
      <c r="R4263" s="29">
        <f>IF($L4262 = 23,[24]Sheet1!N347,0)</f>
        <v>0</v>
      </c>
      <c r="Z4263"/>
    </row>
    <row r="4264" spans="1:26">
      <c r="A4264" s="18" t="str">
        <f t="array" ref="A4264">IF(ROW(B4264)-6&lt;A$1,VLOOKUP(LOOKUP("zzzz",CHOOSE({1,2},"",INDEX([1]Sheet1!$P$1:$P$65000,SMALL(IF([1]Sheet1!P$1:P$65000&lt;&gt;"",ROW([1]Sheet1!P$1:P$65000)),ROWS(D$5:D4264))))),[1]Sheet1!$C$5:$D$65000,2,FALSE),IF(L4264&gt;$A$1,"",IF(A4263="","Figure "&amp;L4264,IFERROR(VLOOKUP(A4263,[1]Sheet1!$D$5:$Q$65000,14,FALSE),IFERROR(VLOOKUP(A4263,[1]Sheet1!$A$5:$D$65000,4,FALSE),"Figure " &amp; L4264)))))</f>
        <v/>
      </c>
      <c r="B4264" s="19" t="str">
        <f>IFERROR(IF($A4264="","",VLOOKUP($A4264,[1]Sheet1!$D$5:$R$65000,15,FALSE)),"")</f>
        <v/>
      </c>
      <c r="C4264" s="20" t="str">
        <f>IFERROR(IF(A4264="","",VLOOKUP($A4264,[1]Sheet1!$D$5:$N$65000,3,FALSE)),"")</f>
        <v/>
      </c>
      <c r="D4264" s="20" t="str">
        <f>IFERROR(IF($A4264="","",VLOOKUP($A4264,[1]Sheet1!$D$5:$N$65000,4,FALSE)),"")</f>
        <v/>
      </c>
      <c r="E4264" s="20" t="str">
        <f>IFERROR(IF($A4264="","",VLOOKUP($A4264,[1]Sheet1!$D$5:$N$65000,5,FALSE)),"")</f>
        <v/>
      </c>
      <c r="F4264" s="20" t="str">
        <f>IFERROR(IF($A4264="","",VLOOKUP($A4264,[1]Sheet1!$D$5:$N$65000,6,FALSE)),"")</f>
        <v/>
      </c>
      <c r="G4264" s="20" t="str">
        <f>IFERROR(IF($A4264="","",VLOOKUP($A4264,[1]Sheet1!$D$5:$N$65000,7,FALSE)),"")</f>
        <v/>
      </c>
      <c r="H4264" s="20" t="str">
        <f>IFERROR(IF($A4264="","",VLOOKUP($A4264,[1]Sheet1!$D$5:$N$65000,8,FALSE)),"")</f>
        <v/>
      </c>
      <c r="I4264" s="20" t="str">
        <f>IFERROR(IF($A4264="","",VLOOKUP($A4264,[1]Sheet1!$D$5:$N$65000,9,FALSE)),"")</f>
        <v/>
      </c>
      <c r="J4264" s="20" t="str">
        <f>IFERROR(IF($A4264="","",VLOOKUP($A4264,[1]Sheet1!$D$5:$N$65000,10,FALSE)),"")</f>
        <v/>
      </c>
      <c r="K4264" s="20" t="str">
        <f>IFERROR(IF($A4264="","",VLOOKUP($A4264,[1]Sheet1!$D$5:$N$65000,11,FALSE)),"")</f>
        <v/>
      </c>
      <c r="L4264" s="3">
        <f t="shared" si="134"/>
        <v>4260</v>
      </c>
      <c r="M4264" s="21" t="str">
        <f t="shared" si="135"/>
        <v/>
      </c>
      <c r="N4264" s="29">
        <f>IF($L4263 = 23,[24]Sheet1!J348,0)</f>
        <v>0</v>
      </c>
      <c r="O4264" s="29">
        <f>IF($L4263 = 23,[24]Sheet1!K348,0)</f>
        <v>0</v>
      </c>
      <c r="P4264" s="29">
        <f>IF($L4263 = 23,[24]Sheet1!L348,0)</f>
        <v>0</v>
      </c>
      <c r="Q4264" s="29">
        <f>IF($L4263 = 23,[24]Sheet1!M348,0)</f>
        <v>0</v>
      </c>
      <c r="R4264" s="29">
        <f>IF($L4263 = 23,[24]Sheet1!N348,0)</f>
        <v>0</v>
      </c>
      <c r="Z4264"/>
    </row>
    <row r="4265" spans="1:26">
      <c r="A4265" s="18" t="str">
        <f t="array" ref="A4265">IF(ROW(B4265)-6&lt;A$1,VLOOKUP(LOOKUP("zzzz",CHOOSE({1,2},"",INDEX([1]Sheet1!$P$1:$P$65000,SMALL(IF([1]Sheet1!P$1:P$65000&lt;&gt;"",ROW([1]Sheet1!P$1:P$65000)),ROWS(D$5:D4265))))),[1]Sheet1!$C$5:$D$65000,2,FALSE),IF(L4265&gt;$A$1,"",IF(A4264="","Figure "&amp;L4265,IFERROR(VLOOKUP(A4264,[1]Sheet1!$D$5:$Q$65000,14,FALSE),IFERROR(VLOOKUP(A4264,[1]Sheet1!$A$5:$D$65000,4,FALSE),"Figure " &amp; L4265)))))</f>
        <v/>
      </c>
      <c r="B4265" s="19" t="str">
        <f>IFERROR(IF($A4265="","",VLOOKUP($A4265,[1]Sheet1!$D$5:$R$65000,15,FALSE)),"")</f>
        <v/>
      </c>
      <c r="C4265" s="20" t="str">
        <f>IFERROR(IF(A4265="","",VLOOKUP($A4265,[1]Sheet1!$D$5:$N$65000,3,FALSE)),"")</f>
        <v/>
      </c>
      <c r="D4265" s="20" t="str">
        <f>IFERROR(IF($A4265="","",VLOOKUP($A4265,[1]Sheet1!$D$5:$N$65000,4,FALSE)),"")</f>
        <v/>
      </c>
      <c r="E4265" s="20" t="str">
        <f>IFERROR(IF($A4265="","",VLOOKUP($A4265,[1]Sheet1!$D$5:$N$65000,5,FALSE)),"")</f>
        <v/>
      </c>
      <c r="F4265" s="20" t="str">
        <f>IFERROR(IF($A4265="","",VLOOKUP($A4265,[1]Sheet1!$D$5:$N$65000,6,FALSE)),"")</f>
        <v/>
      </c>
      <c r="G4265" s="20" t="str">
        <f>IFERROR(IF($A4265="","",VLOOKUP($A4265,[1]Sheet1!$D$5:$N$65000,7,FALSE)),"")</f>
        <v/>
      </c>
      <c r="H4265" s="20" t="str">
        <f>IFERROR(IF($A4265="","",VLOOKUP($A4265,[1]Sheet1!$D$5:$N$65000,8,FALSE)),"")</f>
        <v/>
      </c>
      <c r="I4265" s="20" t="str">
        <f>IFERROR(IF($A4265="","",VLOOKUP($A4265,[1]Sheet1!$D$5:$N$65000,9,FALSE)),"")</f>
        <v/>
      </c>
      <c r="J4265" s="20" t="str">
        <f>IFERROR(IF($A4265="","",VLOOKUP($A4265,[1]Sheet1!$D$5:$N$65000,10,FALSE)),"")</f>
        <v/>
      </c>
      <c r="K4265" s="20" t="str">
        <f>IFERROR(IF($A4265="","",VLOOKUP($A4265,[1]Sheet1!$D$5:$N$65000,11,FALSE)),"")</f>
        <v/>
      </c>
      <c r="L4265" s="3">
        <f t="shared" si="134"/>
        <v>4261</v>
      </c>
      <c r="M4265" s="21" t="str">
        <f t="shared" si="135"/>
        <v/>
      </c>
      <c r="N4265" s="29">
        <f>IF($L4264 = 23,[24]Sheet1!J349,0)</f>
        <v>0</v>
      </c>
      <c r="O4265" s="29">
        <f>IF($L4264 = 23,[24]Sheet1!K349,0)</f>
        <v>0</v>
      </c>
      <c r="P4265" s="29">
        <f>IF($L4264 = 23,[24]Sheet1!L349,0)</f>
        <v>0</v>
      </c>
      <c r="Q4265" s="29">
        <f>IF($L4264 = 23,[24]Sheet1!M349,0)</f>
        <v>0</v>
      </c>
      <c r="R4265" s="29">
        <f>IF($L4264 = 23,[24]Sheet1!N349,0)</f>
        <v>0</v>
      </c>
      <c r="Z4265"/>
    </row>
    <row r="4266" spans="1:26">
      <c r="A4266" s="18" t="str">
        <f t="array" ref="A4266">IF(ROW(B4266)-6&lt;A$1,VLOOKUP(LOOKUP("zzzz",CHOOSE({1,2},"",INDEX([1]Sheet1!$P$1:$P$65000,SMALL(IF([1]Sheet1!P$1:P$65000&lt;&gt;"",ROW([1]Sheet1!P$1:P$65000)),ROWS(D$5:D4266))))),[1]Sheet1!$C$5:$D$65000,2,FALSE),IF(L4266&gt;$A$1,"",IF(A4265="","Figure "&amp;L4266,IFERROR(VLOOKUP(A4265,[1]Sheet1!$D$5:$Q$65000,14,FALSE),IFERROR(VLOOKUP(A4265,[1]Sheet1!$A$5:$D$65000,4,FALSE),"Figure " &amp; L4266)))))</f>
        <v/>
      </c>
      <c r="B4266" s="19" t="str">
        <f>IFERROR(IF($A4266="","",VLOOKUP($A4266,[1]Sheet1!$D$5:$R$65000,15,FALSE)),"")</f>
        <v/>
      </c>
      <c r="C4266" s="20" t="str">
        <f>IFERROR(IF(A4266="","",VLOOKUP($A4266,[1]Sheet1!$D$5:$N$65000,3,FALSE)),"")</f>
        <v/>
      </c>
      <c r="D4266" s="20" t="str">
        <f>IFERROR(IF($A4266="","",VLOOKUP($A4266,[1]Sheet1!$D$5:$N$65000,4,FALSE)),"")</f>
        <v/>
      </c>
      <c r="E4266" s="20" t="str">
        <f>IFERROR(IF($A4266="","",VLOOKUP($A4266,[1]Sheet1!$D$5:$N$65000,5,FALSE)),"")</f>
        <v/>
      </c>
      <c r="F4266" s="20" t="str">
        <f>IFERROR(IF($A4266="","",VLOOKUP($A4266,[1]Sheet1!$D$5:$N$65000,6,FALSE)),"")</f>
        <v/>
      </c>
      <c r="G4266" s="20" t="str">
        <f>IFERROR(IF($A4266="","",VLOOKUP($A4266,[1]Sheet1!$D$5:$N$65000,7,FALSE)),"")</f>
        <v/>
      </c>
      <c r="H4266" s="20" t="str">
        <f>IFERROR(IF($A4266="","",VLOOKUP($A4266,[1]Sheet1!$D$5:$N$65000,8,FALSE)),"")</f>
        <v/>
      </c>
      <c r="I4266" s="20" t="str">
        <f>IFERROR(IF($A4266="","",VLOOKUP($A4266,[1]Sheet1!$D$5:$N$65000,9,FALSE)),"")</f>
        <v/>
      </c>
      <c r="J4266" s="20" t="str">
        <f>IFERROR(IF($A4266="","",VLOOKUP($A4266,[1]Sheet1!$D$5:$N$65000,10,FALSE)),"")</f>
        <v/>
      </c>
      <c r="K4266" s="20" t="str">
        <f>IFERROR(IF($A4266="","",VLOOKUP($A4266,[1]Sheet1!$D$5:$N$65000,11,FALSE)),"")</f>
        <v/>
      </c>
      <c r="L4266" s="3">
        <f t="shared" ref="L4266:L4329" si="136">IF(A4265="",L4265+1,L4265)</f>
        <v>4262</v>
      </c>
      <c r="M4266" s="21" t="str">
        <f t="shared" si="135"/>
        <v/>
      </c>
      <c r="N4266" s="29">
        <f>IF($L4265 = 23,[24]Sheet1!J350,0)</f>
        <v>0</v>
      </c>
      <c r="O4266" s="29">
        <f>IF($L4265 = 23,[24]Sheet1!K350,0)</f>
        <v>0</v>
      </c>
      <c r="P4266" s="29">
        <f>IF($L4265 = 23,[24]Sheet1!L350,0)</f>
        <v>0</v>
      </c>
      <c r="Q4266" s="29">
        <f>IF($L4265 = 23,[24]Sheet1!M350,0)</f>
        <v>0</v>
      </c>
      <c r="R4266" s="29">
        <f>IF($L4265 = 23,[24]Sheet1!N350,0)</f>
        <v>0</v>
      </c>
      <c r="Z4266"/>
    </row>
    <row r="4267" spans="1:26">
      <c r="A4267" s="18" t="str">
        <f t="array" ref="A4267">IF(ROW(B4267)-6&lt;A$1,VLOOKUP(LOOKUP("zzzz",CHOOSE({1,2},"",INDEX([1]Sheet1!$P$1:$P$65000,SMALL(IF([1]Sheet1!P$1:P$65000&lt;&gt;"",ROW([1]Sheet1!P$1:P$65000)),ROWS(D$5:D4267))))),[1]Sheet1!$C$5:$D$65000,2,FALSE),IF(L4267&gt;$A$1,"",IF(A4266="","Figure "&amp;L4267,IFERROR(VLOOKUP(A4266,[1]Sheet1!$D$5:$Q$65000,14,FALSE),IFERROR(VLOOKUP(A4266,[1]Sheet1!$A$5:$D$65000,4,FALSE),"Figure " &amp; L4267)))))</f>
        <v/>
      </c>
      <c r="B4267" s="19" t="str">
        <f>IFERROR(IF($A4267="","",VLOOKUP($A4267,[1]Sheet1!$D$5:$R$65000,15,FALSE)),"")</f>
        <v/>
      </c>
      <c r="C4267" s="20" t="str">
        <f>IFERROR(IF(A4267="","",VLOOKUP($A4267,[1]Sheet1!$D$5:$N$65000,3,FALSE)),"")</f>
        <v/>
      </c>
      <c r="D4267" s="20" t="str">
        <f>IFERROR(IF($A4267="","",VLOOKUP($A4267,[1]Sheet1!$D$5:$N$65000,4,FALSE)),"")</f>
        <v/>
      </c>
      <c r="E4267" s="20" t="str">
        <f>IFERROR(IF($A4267="","",VLOOKUP($A4267,[1]Sheet1!$D$5:$N$65000,5,FALSE)),"")</f>
        <v/>
      </c>
      <c r="F4267" s="20" t="str">
        <f>IFERROR(IF($A4267="","",VLOOKUP($A4267,[1]Sheet1!$D$5:$N$65000,6,FALSE)),"")</f>
        <v/>
      </c>
      <c r="G4267" s="20" t="str">
        <f>IFERROR(IF($A4267="","",VLOOKUP($A4267,[1]Sheet1!$D$5:$N$65000,7,FALSE)),"")</f>
        <v/>
      </c>
      <c r="H4267" s="20" t="str">
        <f>IFERROR(IF($A4267="","",VLOOKUP($A4267,[1]Sheet1!$D$5:$N$65000,8,FALSE)),"")</f>
        <v/>
      </c>
      <c r="I4267" s="20" t="str">
        <f>IFERROR(IF($A4267="","",VLOOKUP($A4267,[1]Sheet1!$D$5:$N$65000,9,FALSE)),"")</f>
        <v/>
      </c>
      <c r="J4267" s="20" t="str">
        <f>IFERROR(IF($A4267="","",VLOOKUP($A4267,[1]Sheet1!$D$5:$N$65000,10,FALSE)),"")</f>
        <v/>
      </c>
      <c r="K4267" s="20" t="str">
        <f>IFERROR(IF($A4267="","",VLOOKUP($A4267,[1]Sheet1!$D$5:$N$65000,11,FALSE)),"")</f>
        <v/>
      </c>
      <c r="L4267" s="3">
        <f t="shared" si="136"/>
        <v>4263</v>
      </c>
      <c r="M4267" s="21" t="str">
        <f t="shared" si="135"/>
        <v/>
      </c>
      <c r="N4267" s="29">
        <f>IF($L4266 = 23,[24]Sheet1!J351,0)</f>
        <v>0</v>
      </c>
      <c r="O4267" s="29">
        <f>IF($L4266 = 23,[24]Sheet1!K351,0)</f>
        <v>0</v>
      </c>
      <c r="P4267" s="29">
        <f>IF($L4266 = 23,[24]Sheet1!L351,0)</f>
        <v>0</v>
      </c>
      <c r="Q4267" s="29">
        <f>IF($L4266 = 23,[24]Sheet1!M351,0)</f>
        <v>0</v>
      </c>
      <c r="R4267" s="29">
        <f>IF($L4266 = 23,[24]Sheet1!N351,0)</f>
        <v>0</v>
      </c>
      <c r="Z4267"/>
    </row>
    <row r="4268" spans="1:26">
      <c r="A4268" s="18" t="str">
        <f t="array" ref="A4268">IF(ROW(B4268)-6&lt;A$1,VLOOKUP(LOOKUP("zzzz",CHOOSE({1,2},"",INDEX([1]Sheet1!$P$1:$P$65000,SMALL(IF([1]Sheet1!P$1:P$65000&lt;&gt;"",ROW([1]Sheet1!P$1:P$65000)),ROWS(D$5:D4268))))),[1]Sheet1!$C$5:$D$65000,2,FALSE),IF(L4268&gt;$A$1,"",IF(A4267="","Figure "&amp;L4268,IFERROR(VLOOKUP(A4267,[1]Sheet1!$D$5:$Q$65000,14,FALSE),IFERROR(VLOOKUP(A4267,[1]Sheet1!$A$5:$D$65000,4,FALSE),"Figure " &amp; L4268)))))</f>
        <v/>
      </c>
      <c r="B4268" s="19" t="str">
        <f>IFERROR(IF($A4268="","",VLOOKUP($A4268,[1]Sheet1!$D$5:$R$65000,15,FALSE)),"")</f>
        <v/>
      </c>
      <c r="C4268" s="20" t="str">
        <f>IFERROR(IF(A4268="","",VLOOKUP($A4268,[1]Sheet1!$D$5:$N$65000,3,FALSE)),"")</f>
        <v/>
      </c>
      <c r="D4268" s="20" t="str">
        <f>IFERROR(IF($A4268="","",VLOOKUP($A4268,[1]Sheet1!$D$5:$N$65000,4,FALSE)),"")</f>
        <v/>
      </c>
      <c r="E4268" s="20" t="str">
        <f>IFERROR(IF($A4268="","",VLOOKUP($A4268,[1]Sheet1!$D$5:$N$65000,5,FALSE)),"")</f>
        <v/>
      </c>
      <c r="F4268" s="20" t="str">
        <f>IFERROR(IF($A4268="","",VLOOKUP($A4268,[1]Sheet1!$D$5:$N$65000,6,FALSE)),"")</f>
        <v/>
      </c>
      <c r="G4268" s="20" t="str">
        <f>IFERROR(IF($A4268="","",VLOOKUP($A4268,[1]Sheet1!$D$5:$N$65000,7,FALSE)),"")</f>
        <v/>
      </c>
      <c r="H4268" s="20" t="str">
        <f>IFERROR(IF($A4268="","",VLOOKUP($A4268,[1]Sheet1!$D$5:$N$65000,8,FALSE)),"")</f>
        <v/>
      </c>
      <c r="I4268" s="20" t="str">
        <f>IFERROR(IF($A4268="","",VLOOKUP($A4268,[1]Sheet1!$D$5:$N$65000,9,FALSE)),"")</f>
        <v/>
      </c>
      <c r="J4268" s="20" t="str">
        <f>IFERROR(IF($A4268="","",VLOOKUP($A4268,[1]Sheet1!$D$5:$N$65000,10,FALSE)),"")</f>
        <v/>
      </c>
      <c r="K4268" s="20" t="str">
        <f>IFERROR(IF($A4268="","",VLOOKUP($A4268,[1]Sheet1!$D$5:$N$65000,11,FALSE)),"")</f>
        <v/>
      </c>
      <c r="L4268" s="3">
        <f t="shared" si="136"/>
        <v>4264</v>
      </c>
      <c r="M4268" s="21" t="str">
        <f t="shared" si="135"/>
        <v/>
      </c>
      <c r="N4268" s="29">
        <f>IF($L4267 = 23,[24]Sheet1!J352,0)</f>
        <v>0</v>
      </c>
      <c r="O4268" s="29">
        <f>IF($L4267 = 23,[24]Sheet1!K352,0)</f>
        <v>0</v>
      </c>
      <c r="P4268" s="29">
        <f>IF($L4267 = 23,[24]Sheet1!L352,0)</f>
        <v>0</v>
      </c>
      <c r="Q4268" s="29">
        <f>IF($L4267 = 23,[24]Sheet1!M352,0)</f>
        <v>0</v>
      </c>
      <c r="R4268" s="29">
        <f>IF($L4267 = 23,[24]Sheet1!N352,0)</f>
        <v>0</v>
      </c>
      <c r="Z4268"/>
    </row>
    <row r="4269" spans="1:26">
      <c r="A4269" s="18" t="str">
        <f t="array" ref="A4269">IF(ROW(B4269)-6&lt;A$1,VLOOKUP(LOOKUP("zzzz",CHOOSE({1,2},"",INDEX([1]Sheet1!$P$1:$P$65000,SMALL(IF([1]Sheet1!P$1:P$65000&lt;&gt;"",ROW([1]Sheet1!P$1:P$65000)),ROWS(D$5:D4269))))),[1]Sheet1!$C$5:$D$65000,2,FALSE),IF(L4269&gt;$A$1,"",IF(A4268="","Figure "&amp;L4269,IFERROR(VLOOKUP(A4268,[1]Sheet1!$D$5:$Q$65000,14,FALSE),IFERROR(VLOOKUP(A4268,[1]Sheet1!$A$5:$D$65000,4,FALSE),"Figure " &amp; L4269)))))</f>
        <v/>
      </c>
      <c r="B4269" s="19" t="str">
        <f>IFERROR(IF($A4269="","",VLOOKUP($A4269,[1]Sheet1!$D$5:$R$65000,15,FALSE)),"")</f>
        <v/>
      </c>
      <c r="C4269" s="20" t="str">
        <f>IFERROR(IF(A4269="","",VLOOKUP($A4269,[1]Sheet1!$D$5:$N$65000,3,FALSE)),"")</f>
        <v/>
      </c>
      <c r="D4269" s="20" t="str">
        <f>IFERROR(IF($A4269="","",VLOOKUP($A4269,[1]Sheet1!$D$5:$N$65000,4,FALSE)),"")</f>
        <v/>
      </c>
      <c r="E4269" s="20" t="str">
        <f>IFERROR(IF($A4269="","",VLOOKUP($A4269,[1]Sheet1!$D$5:$N$65000,5,FALSE)),"")</f>
        <v/>
      </c>
      <c r="F4269" s="20" t="str">
        <f>IFERROR(IF($A4269="","",VLOOKUP($A4269,[1]Sheet1!$D$5:$N$65000,6,FALSE)),"")</f>
        <v/>
      </c>
      <c r="G4269" s="20" t="str">
        <f>IFERROR(IF($A4269="","",VLOOKUP($A4269,[1]Sheet1!$D$5:$N$65000,7,FALSE)),"")</f>
        <v/>
      </c>
      <c r="H4269" s="20" t="str">
        <f>IFERROR(IF($A4269="","",VLOOKUP($A4269,[1]Sheet1!$D$5:$N$65000,8,FALSE)),"")</f>
        <v/>
      </c>
      <c r="I4269" s="20" t="str">
        <f>IFERROR(IF($A4269="","",VLOOKUP($A4269,[1]Sheet1!$D$5:$N$65000,9,FALSE)),"")</f>
        <v/>
      </c>
      <c r="J4269" s="20" t="str">
        <f>IFERROR(IF($A4269="","",VLOOKUP($A4269,[1]Sheet1!$D$5:$N$65000,10,FALSE)),"")</f>
        <v/>
      </c>
      <c r="K4269" s="20" t="str">
        <f>IFERROR(IF($A4269="","",VLOOKUP($A4269,[1]Sheet1!$D$5:$N$65000,11,FALSE)),"")</f>
        <v/>
      </c>
      <c r="L4269" s="3">
        <f t="shared" si="136"/>
        <v>4265</v>
      </c>
      <c r="M4269" s="21" t="str">
        <f t="shared" si="135"/>
        <v/>
      </c>
      <c r="N4269" s="29">
        <f>IF($L4268 = 23,[24]Sheet1!J353,0)</f>
        <v>0</v>
      </c>
      <c r="O4269" s="29">
        <f>IF($L4268 = 23,[24]Sheet1!K353,0)</f>
        <v>0</v>
      </c>
      <c r="P4269" s="29">
        <f>IF($L4268 = 23,[24]Sheet1!L353,0)</f>
        <v>0</v>
      </c>
      <c r="Q4269" s="29">
        <f>IF($L4268 = 23,[24]Sheet1!M353,0)</f>
        <v>0</v>
      </c>
      <c r="R4269" s="29">
        <f>IF($L4268 = 23,[24]Sheet1!N353,0)</f>
        <v>0</v>
      </c>
      <c r="Z4269"/>
    </row>
    <row r="4270" spans="1:26">
      <c r="A4270" s="18" t="str">
        <f t="array" ref="A4270">IF(ROW(B4270)-6&lt;A$1,VLOOKUP(LOOKUP("zzzz",CHOOSE({1,2},"",INDEX([1]Sheet1!$P$1:$P$65000,SMALL(IF([1]Sheet1!P$1:P$65000&lt;&gt;"",ROW([1]Sheet1!P$1:P$65000)),ROWS(D$5:D4270))))),[1]Sheet1!$C$5:$D$65000,2,FALSE),IF(L4270&gt;$A$1,"",IF(A4269="","Figure "&amp;L4270,IFERROR(VLOOKUP(A4269,[1]Sheet1!$D$5:$Q$65000,14,FALSE),IFERROR(VLOOKUP(A4269,[1]Sheet1!$A$5:$D$65000,4,FALSE),"Figure " &amp; L4270)))))</f>
        <v/>
      </c>
      <c r="B4270" s="19" t="str">
        <f>IFERROR(IF($A4270="","",VLOOKUP($A4270,[1]Sheet1!$D$5:$R$65000,15,FALSE)),"")</f>
        <v/>
      </c>
      <c r="C4270" s="20" t="str">
        <f>IFERROR(IF(A4270="","",VLOOKUP($A4270,[1]Sheet1!$D$5:$N$65000,3,FALSE)),"")</f>
        <v/>
      </c>
      <c r="D4270" s="20" t="str">
        <f>IFERROR(IF($A4270="","",VLOOKUP($A4270,[1]Sheet1!$D$5:$N$65000,4,FALSE)),"")</f>
        <v/>
      </c>
      <c r="E4270" s="20" t="str">
        <f>IFERROR(IF($A4270="","",VLOOKUP($A4270,[1]Sheet1!$D$5:$N$65000,5,FALSE)),"")</f>
        <v/>
      </c>
      <c r="F4270" s="20" t="str">
        <f>IFERROR(IF($A4270="","",VLOOKUP($A4270,[1]Sheet1!$D$5:$N$65000,6,FALSE)),"")</f>
        <v/>
      </c>
      <c r="G4270" s="20" t="str">
        <f>IFERROR(IF($A4270="","",VLOOKUP($A4270,[1]Sheet1!$D$5:$N$65000,7,FALSE)),"")</f>
        <v/>
      </c>
      <c r="H4270" s="20" t="str">
        <f>IFERROR(IF($A4270="","",VLOOKUP($A4270,[1]Sheet1!$D$5:$N$65000,8,FALSE)),"")</f>
        <v/>
      </c>
      <c r="I4270" s="20" t="str">
        <f>IFERROR(IF($A4270="","",VLOOKUP($A4270,[1]Sheet1!$D$5:$N$65000,9,FALSE)),"")</f>
        <v/>
      </c>
      <c r="J4270" s="20" t="str">
        <f>IFERROR(IF($A4270="","",VLOOKUP($A4270,[1]Sheet1!$D$5:$N$65000,10,FALSE)),"")</f>
        <v/>
      </c>
      <c r="K4270" s="20" t="str">
        <f>IFERROR(IF($A4270="","",VLOOKUP($A4270,[1]Sheet1!$D$5:$N$65000,11,FALSE)),"")</f>
        <v/>
      </c>
      <c r="L4270" s="3">
        <f t="shared" si="136"/>
        <v>4266</v>
      </c>
      <c r="M4270" s="21" t="str">
        <f t="shared" si="135"/>
        <v/>
      </c>
      <c r="N4270" s="29">
        <f>IF($L4269 = 23,[24]Sheet1!J354,0)</f>
        <v>0</v>
      </c>
      <c r="O4270" s="29">
        <f>IF($L4269 = 23,[24]Sheet1!K354,0)</f>
        <v>0</v>
      </c>
      <c r="P4270" s="29">
        <f>IF($L4269 = 23,[24]Sheet1!L354,0)</f>
        <v>0</v>
      </c>
      <c r="Q4270" s="29">
        <f>IF($L4269 = 23,[24]Sheet1!M354,0)</f>
        <v>0</v>
      </c>
      <c r="R4270" s="29">
        <f>IF($L4269 = 23,[24]Sheet1!N354,0)</f>
        <v>0</v>
      </c>
      <c r="Z4270"/>
    </row>
    <row r="4271" spans="1:26">
      <c r="A4271" s="18" t="str">
        <f t="array" ref="A4271">IF(ROW(B4271)-6&lt;A$1,VLOOKUP(LOOKUP("zzzz",CHOOSE({1,2},"",INDEX([1]Sheet1!$P$1:$P$65000,SMALL(IF([1]Sheet1!P$1:P$65000&lt;&gt;"",ROW([1]Sheet1!P$1:P$65000)),ROWS(D$5:D4271))))),[1]Sheet1!$C$5:$D$65000,2,FALSE),IF(L4271&gt;$A$1,"",IF(A4270="","Figure "&amp;L4271,IFERROR(VLOOKUP(A4270,[1]Sheet1!$D$5:$Q$65000,14,FALSE),IFERROR(VLOOKUP(A4270,[1]Sheet1!$A$5:$D$65000,4,FALSE),"Figure " &amp; L4271)))))</f>
        <v/>
      </c>
      <c r="B4271" s="19" t="str">
        <f>IFERROR(IF($A4271="","",VLOOKUP($A4271,[1]Sheet1!$D$5:$R$65000,15,FALSE)),"")</f>
        <v/>
      </c>
      <c r="C4271" s="20" t="str">
        <f>IFERROR(IF(A4271="","",VLOOKUP($A4271,[1]Sheet1!$D$5:$N$65000,3,FALSE)),"")</f>
        <v/>
      </c>
      <c r="D4271" s="20" t="str">
        <f>IFERROR(IF($A4271="","",VLOOKUP($A4271,[1]Sheet1!$D$5:$N$65000,4,FALSE)),"")</f>
        <v/>
      </c>
      <c r="E4271" s="20" t="str">
        <f>IFERROR(IF($A4271="","",VLOOKUP($A4271,[1]Sheet1!$D$5:$N$65000,5,FALSE)),"")</f>
        <v/>
      </c>
      <c r="F4271" s="20" t="str">
        <f>IFERROR(IF($A4271="","",VLOOKUP($A4271,[1]Sheet1!$D$5:$N$65000,6,FALSE)),"")</f>
        <v/>
      </c>
      <c r="G4271" s="20" t="str">
        <f>IFERROR(IF($A4271="","",VLOOKUP($A4271,[1]Sheet1!$D$5:$N$65000,7,FALSE)),"")</f>
        <v/>
      </c>
      <c r="H4271" s="20" t="str">
        <f>IFERROR(IF($A4271="","",VLOOKUP($A4271,[1]Sheet1!$D$5:$N$65000,8,FALSE)),"")</f>
        <v/>
      </c>
      <c r="I4271" s="20" t="str">
        <f>IFERROR(IF($A4271="","",VLOOKUP($A4271,[1]Sheet1!$D$5:$N$65000,9,FALSE)),"")</f>
        <v/>
      </c>
      <c r="J4271" s="20" t="str">
        <f>IFERROR(IF($A4271="","",VLOOKUP($A4271,[1]Sheet1!$D$5:$N$65000,10,FALSE)),"")</f>
        <v/>
      </c>
      <c r="K4271" s="20" t="str">
        <f>IFERROR(IF($A4271="","",VLOOKUP($A4271,[1]Sheet1!$D$5:$N$65000,11,FALSE)),"")</f>
        <v/>
      </c>
      <c r="L4271" s="3">
        <f t="shared" si="136"/>
        <v>4267</v>
      </c>
      <c r="M4271" s="21" t="str">
        <f t="shared" si="135"/>
        <v/>
      </c>
      <c r="N4271" s="29">
        <f>IF($L4270 = 23,[24]Sheet1!J355,0)</f>
        <v>0</v>
      </c>
      <c r="O4271" s="29">
        <f>IF($L4270 = 23,[24]Sheet1!K355,0)</f>
        <v>0</v>
      </c>
      <c r="P4271" s="29">
        <f>IF($L4270 = 23,[24]Sheet1!L355,0)</f>
        <v>0</v>
      </c>
      <c r="Q4271" s="29">
        <f>IF($L4270 = 23,[24]Sheet1!M355,0)</f>
        <v>0</v>
      </c>
      <c r="R4271" s="29">
        <f>IF($L4270 = 23,[24]Sheet1!N355,0)</f>
        <v>0</v>
      </c>
      <c r="Z4271"/>
    </row>
    <row r="4272" spans="1:26">
      <c r="A4272" s="18" t="str">
        <f t="array" ref="A4272">IF(ROW(B4272)-6&lt;A$1,VLOOKUP(LOOKUP("zzzz",CHOOSE({1,2},"",INDEX([1]Sheet1!$P$1:$P$65000,SMALL(IF([1]Sheet1!P$1:P$65000&lt;&gt;"",ROW([1]Sheet1!P$1:P$65000)),ROWS(D$5:D4272))))),[1]Sheet1!$C$5:$D$65000,2,FALSE),IF(L4272&gt;$A$1,"",IF(A4271="","Figure "&amp;L4272,IFERROR(VLOOKUP(A4271,[1]Sheet1!$D$5:$Q$65000,14,FALSE),IFERROR(VLOOKUP(A4271,[1]Sheet1!$A$5:$D$65000,4,FALSE),"Figure " &amp; L4272)))))</f>
        <v/>
      </c>
      <c r="B4272" s="19" t="str">
        <f>IFERROR(IF($A4272="","",VLOOKUP($A4272,[1]Sheet1!$D$5:$R$65000,15,FALSE)),"")</f>
        <v/>
      </c>
      <c r="C4272" s="20" t="str">
        <f>IFERROR(IF(A4272="","",VLOOKUP($A4272,[1]Sheet1!$D$5:$N$65000,3,FALSE)),"")</f>
        <v/>
      </c>
      <c r="D4272" s="20" t="str">
        <f>IFERROR(IF($A4272="","",VLOOKUP($A4272,[1]Sheet1!$D$5:$N$65000,4,FALSE)),"")</f>
        <v/>
      </c>
      <c r="E4272" s="20" t="str">
        <f>IFERROR(IF($A4272="","",VLOOKUP($A4272,[1]Sheet1!$D$5:$N$65000,5,FALSE)),"")</f>
        <v/>
      </c>
      <c r="F4272" s="20" t="str">
        <f>IFERROR(IF($A4272="","",VLOOKUP($A4272,[1]Sheet1!$D$5:$N$65000,6,FALSE)),"")</f>
        <v/>
      </c>
      <c r="G4272" s="20" t="str">
        <f>IFERROR(IF($A4272="","",VLOOKUP($A4272,[1]Sheet1!$D$5:$N$65000,7,FALSE)),"")</f>
        <v/>
      </c>
      <c r="H4272" s="20" t="str">
        <f>IFERROR(IF($A4272="","",VLOOKUP($A4272,[1]Sheet1!$D$5:$N$65000,8,FALSE)),"")</f>
        <v/>
      </c>
      <c r="I4272" s="20" t="str">
        <f>IFERROR(IF($A4272="","",VLOOKUP($A4272,[1]Sheet1!$D$5:$N$65000,9,FALSE)),"")</f>
        <v/>
      </c>
      <c r="J4272" s="20" t="str">
        <f>IFERROR(IF($A4272="","",VLOOKUP($A4272,[1]Sheet1!$D$5:$N$65000,10,FALSE)),"")</f>
        <v/>
      </c>
      <c r="K4272" s="20" t="str">
        <f>IFERROR(IF($A4272="","",VLOOKUP($A4272,[1]Sheet1!$D$5:$N$65000,11,FALSE)),"")</f>
        <v/>
      </c>
      <c r="L4272" s="3">
        <f t="shared" si="136"/>
        <v>4268</v>
      </c>
      <c r="M4272" s="21" t="str">
        <f t="shared" si="135"/>
        <v/>
      </c>
      <c r="N4272" s="29">
        <f>IF($L4271 = 23,[24]Sheet1!J356,0)</f>
        <v>0</v>
      </c>
      <c r="O4272" s="29">
        <f>IF($L4271 = 23,[24]Sheet1!K356,0)</f>
        <v>0</v>
      </c>
      <c r="P4272" s="29">
        <f>IF($L4271 = 23,[24]Sheet1!L356,0)</f>
        <v>0</v>
      </c>
      <c r="Q4272" s="29">
        <f>IF($L4271 = 23,[24]Sheet1!M356,0)</f>
        <v>0</v>
      </c>
      <c r="R4272" s="29">
        <f>IF($L4271 = 23,[24]Sheet1!N356,0)</f>
        <v>0</v>
      </c>
      <c r="Z4272"/>
    </row>
    <row r="4273" spans="1:26">
      <c r="A4273" s="18" t="str">
        <f t="array" ref="A4273">IF(ROW(B4273)-6&lt;A$1,VLOOKUP(LOOKUP("zzzz",CHOOSE({1,2},"",INDEX([1]Sheet1!$P$1:$P$65000,SMALL(IF([1]Sheet1!P$1:P$65000&lt;&gt;"",ROW([1]Sheet1!P$1:P$65000)),ROWS(D$5:D4273))))),[1]Sheet1!$C$5:$D$65000,2,FALSE),IF(L4273&gt;$A$1,"",IF(A4272="","Figure "&amp;L4273,IFERROR(VLOOKUP(A4272,[1]Sheet1!$D$5:$Q$65000,14,FALSE),IFERROR(VLOOKUP(A4272,[1]Sheet1!$A$5:$D$65000,4,FALSE),"Figure " &amp; L4273)))))</f>
        <v/>
      </c>
      <c r="B4273" s="19" t="str">
        <f>IFERROR(IF($A4273="","",VLOOKUP($A4273,[1]Sheet1!$D$5:$R$65000,15,FALSE)),"")</f>
        <v/>
      </c>
      <c r="C4273" s="20" t="str">
        <f>IFERROR(IF(A4273="","",VLOOKUP($A4273,[1]Sheet1!$D$5:$N$65000,3,FALSE)),"")</f>
        <v/>
      </c>
      <c r="D4273" s="20" t="str">
        <f>IFERROR(IF($A4273="","",VLOOKUP($A4273,[1]Sheet1!$D$5:$N$65000,4,FALSE)),"")</f>
        <v/>
      </c>
      <c r="E4273" s="20" t="str">
        <f>IFERROR(IF($A4273="","",VLOOKUP($A4273,[1]Sheet1!$D$5:$N$65000,5,FALSE)),"")</f>
        <v/>
      </c>
      <c r="F4273" s="20" t="str">
        <f>IFERROR(IF($A4273="","",VLOOKUP($A4273,[1]Sheet1!$D$5:$N$65000,6,FALSE)),"")</f>
        <v/>
      </c>
      <c r="G4273" s="20" t="str">
        <f>IFERROR(IF($A4273="","",VLOOKUP($A4273,[1]Sheet1!$D$5:$N$65000,7,FALSE)),"")</f>
        <v/>
      </c>
      <c r="H4273" s="20" t="str">
        <f>IFERROR(IF($A4273="","",VLOOKUP($A4273,[1]Sheet1!$D$5:$N$65000,8,FALSE)),"")</f>
        <v/>
      </c>
      <c r="I4273" s="20" t="str">
        <f>IFERROR(IF($A4273="","",VLOOKUP($A4273,[1]Sheet1!$D$5:$N$65000,9,FALSE)),"")</f>
        <v/>
      </c>
      <c r="J4273" s="20" t="str">
        <f>IFERROR(IF($A4273="","",VLOOKUP($A4273,[1]Sheet1!$D$5:$N$65000,10,FALSE)),"")</f>
        <v/>
      </c>
      <c r="K4273" s="20" t="str">
        <f>IFERROR(IF($A4273="","",VLOOKUP($A4273,[1]Sheet1!$D$5:$N$65000,11,FALSE)),"")</f>
        <v/>
      </c>
      <c r="L4273" s="3">
        <f t="shared" si="136"/>
        <v>4269</v>
      </c>
      <c r="M4273" s="21" t="str">
        <f t="shared" si="135"/>
        <v/>
      </c>
      <c r="N4273" s="29">
        <f>IF($L4272 = 23,[24]Sheet1!J357,0)</f>
        <v>0</v>
      </c>
      <c r="O4273" s="29">
        <f>IF($L4272 = 23,[24]Sheet1!K357,0)</f>
        <v>0</v>
      </c>
      <c r="P4273" s="29">
        <f>IF($L4272 = 23,[24]Sheet1!L357,0)</f>
        <v>0</v>
      </c>
      <c r="Q4273" s="29">
        <f>IF($L4272 = 23,[24]Sheet1!M357,0)</f>
        <v>0</v>
      </c>
      <c r="R4273" s="29">
        <f>IF($L4272 = 23,[24]Sheet1!N357,0)</f>
        <v>0</v>
      </c>
      <c r="Z4273"/>
    </row>
    <row r="4274" spans="1:26">
      <c r="A4274" s="18" t="str">
        <f t="array" ref="A4274">IF(ROW(B4274)-6&lt;A$1,VLOOKUP(LOOKUP("zzzz",CHOOSE({1,2},"",INDEX([1]Sheet1!$P$1:$P$65000,SMALL(IF([1]Sheet1!P$1:P$65000&lt;&gt;"",ROW([1]Sheet1!P$1:P$65000)),ROWS(D$5:D4274))))),[1]Sheet1!$C$5:$D$65000,2,FALSE),IF(L4274&gt;$A$1,"",IF(A4273="","Figure "&amp;L4274,IFERROR(VLOOKUP(A4273,[1]Sheet1!$D$5:$Q$65000,14,FALSE),IFERROR(VLOOKUP(A4273,[1]Sheet1!$A$5:$D$65000,4,FALSE),"Figure " &amp; L4274)))))</f>
        <v/>
      </c>
      <c r="B4274" s="19" t="str">
        <f>IFERROR(IF($A4274="","",VLOOKUP($A4274,[1]Sheet1!$D$5:$R$65000,15,FALSE)),"")</f>
        <v/>
      </c>
      <c r="C4274" s="20" t="str">
        <f>IFERROR(IF(A4274="","",VLOOKUP($A4274,[1]Sheet1!$D$5:$N$65000,3,FALSE)),"")</f>
        <v/>
      </c>
      <c r="D4274" s="20" t="str">
        <f>IFERROR(IF($A4274="","",VLOOKUP($A4274,[1]Sheet1!$D$5:$N$65000,4,FALSE)),"")</f>
        <v/>
      </c>
      <c r="E4274" s="20" t="str">
        <f>IFERROR(IF($A4274="","",VLOOKUP($A4274,[1]Sheet1!$D$5:$N$65000,5,FALSE)),"")</f>
        <v/>
      </c>
      <c r="F4274" s="20" t="str">
        <f>IFERROR(IF($A4274="","",VLOOKUP($A4274,[1]Sheet1!$D$5:$N$65000,6,FALSE)),"")</f>
        <v/>
      </c>
      <c r="G4274" s="20" t="str">
        <f>IFERROR(IF($A4274="","",VLOOKUP($A4274,[1]Sheet1!$D$5:$N$65000,7,FALSE)),"")</f>
        <v/>
      </c>
      <c r="H4274" s="20" t="str">
        <f>IFERROR(IF($A4274="","",VLOOKUP($A4274,[1]Sheet1!$D$5:$N$65000,8,FALSE)),"")</f>
        <v/>
      </c>
      <c r="I4274" s="20" t="str">
        <f>IFERROR(IF($A4274="","",VLOOKUP($A4274,[1]Sheet1!$D$5:$N$65000,9,FALSE)),"")</f>
        <v/>
      </c>
      <c r="J4274" s="20" t="str">
        <f>IFERROR(IF($A4274="","",VLOOKUP($A4274,[1]Sheet1!$D$5:$N$65000,10,FALSE)),"")</f>
        <v/>
      </c>
      <c r="K4274" s="20" t="str">
        <f>IFERROR(IF($A4274="","",VLOOKUP($A4274,[1]Sheet1!$D$5:$N$65000,11,FALSE)),"")</f>
        <v/>
      </c>
      <c r="L4274" s="3">
        <f t="shared" si="136"/>
        <v>4270</v>
      </c>
      <c r="M4274" s="21" t="str">
        <f t="shared" si="135"/>
        <v/>
      </c>
      <c r="N4274" s="29">
        <f>IF($L4273 = 23,[24]Sheet1!J358,0)</f>
        <v>0</v>
      </c>
      <c r="O4274" s="29">
        <f>IF($L4273 = 23,[24]Sheet1!K358,0)</f>
        <v>0</v>
      </c>
      <c r="P4274" s="29">
        <f>IF($L4273 = 23,[24]Sheet1!L358,0)</f>
        <v>0</v>
      </c>
      <c r="Q4274" s="29">
        <f>IF($L4273 = 23,[24]Sheet1!M358,0)</f>
        <v>0</v>
      </c>
      <c r="R4274" s="29">
        <f>IF($L4273 = 23,[24]Sheet1!N358,0)</f>
        <v>0</v>
      </c>
      <c r="Z4274"/>
    </row>
    <row r="4275" spans="1:26">
      <c r="A4275" s="18" t="str">
        <f t="array" ref="A4275">IF(ROW(B4275)-6&lt;A$1,VLOOKUP(LOOKUP("zzzz",CHOOSE({1,2},"",INDEX([1]Sheet1!$P$1:$P$65000,SMALL(IF([1]Sheet1!P$1:P$65000&lt;&gt;"",ROW([1]Sheet1!P$1:P$65000)),ROWS(D$5:D4275))))),[1]Sheet1!$C$5:$D$65000,2,FALSE),IF(L4275&gt;$A$1,"",IF(A4274="","Figure "&amp;L4275,IFERROR(VLOOKUP(A4274,[1]Sheet1!$D$5:$Q$65000,14,FALSE),IFERROR(VLOOKUP(A4274,[1]Sheet1!$A$5:$D$65000,4,FALSE),"Figure " &amp; L4275)))))</f>
        <v/>
      </c>
      <c r="B4275" s="19" t="str">
        <f>IFERROR(IF($A4275="","",VLOOKUP($A4275,[1]Sheet1!$D$5:$R$65000,15,FALSE)),"")</f>
        <v/>
      </c>
      <c r="C4275" s="20" t="str">
        <f>IFERROR(IF(A4275="","",VLOOKUP($A4275,[1]Sheet1!$D$5:$N$65000,3,FALSE)),"")</f>
        <v/>
      </c>
      <c r="D4275" s="20" t="str">
        <f>IFERROR(IF($A4275="","",VLOOKUP($A4275,[1]Sheet1!$D$5:$N$65000,4,FALSE)),"")</f>
        <v/>
      </c>
      <c r="E4275" s="20" t="str">
        <f>IFERROR(IF($A4275="","",VLOOKUP($A4275,[1]Sheet1!$D$5:$N$65000,5,FALSE)),"")</f>
        <v/>
      </c>
      <c r="F4275" s="20" t="str">
        <f>IFERROR(IF($A4275="","",VLOOKUP($A4275,[1]Sheet1!$D$5:$N$65000,6,FALSE)),"")</f>
        <v/>
      </c>
      <c r="G4275" s="20" t="str">
        <f>IFERROR(IF($A4275="","",VLOOKUP($A4275,[1]Sheet1!$D$5:$N$65000,7,FALSE)),"")</f>
        <v/>
      </c>
      <c r="H4275" s="20" t="str">
        <f>IFERROR(IF($A4275="","",VLOOKUP($A4275,[1]Sheet1!$D$5:$N$65000,8,FALSE)),"")</f>
        <v/>
      </c>
      <c r="I4275" s="20" t="str">
        <f>IFERROR(IF($A4275="","",VLOOKUP($A4275,[1]Sheet1!$D$5:$N$65000,9,FALSE)),"")</f>
        <v/>
      </c>
      <c r="J4275" s="20" t="str">
        <f>IFERROR(IF($A4275="","",VLOOKUP($A4275,[1]Sheet1!$D$5:$N$65000,10,FALSE)),"")</f>
        <v/>
      </c>
      <c r="K4275" s="20" t="str">
        <f>IFERROR(IF($A4275="","",VLOOKUP($A4275,[1]Sheet1!$D$5:$N$65000,11,FALSE)),"")</f>
        <v/>
      </c>
      <c r="L4275" s="3">
        <f t="shared" si="136"/>
        <v>4271</v>
      </c>
      <c r="M4275" s="21" t="str">
        <f t="shared" si="135"/>
        <v/>
      </c>
      <c r="N4275" s="29">
        <f>IF($L4274 = 23,[24]Sheet1!J359,0)</f>
        <v>0</v>
      </c>
      <c r="O4275" s="29">
        <f>IF($L4274 = 23,[24]Sheet1!K359,0)</f>
        <v>0</v>
      </c>
      <c r="P4275" s="29">
        <f>IF($L4274 = 23,[24]Sheet1!L359,0)</f>
        <v>0</v>
      </c>
      <c r="Q4275" s="29">
        <f>IF($L4274 = 23,[24]Sheet1!M359,0)</f>
        <v>0</v>
      </c>
      <c r="R4275" s="29">
        <f>IF($L4274 = 23,[24]Sheet1!N359,0)</f>
        <v>0</v>
      </c>
      <c r="Z4275"/>
    </row>
    <row r="4276" spans="1:26">
      <c r="A4276" s="18" t="str">
        <f t="array" ref="A4276">IF(ROW(B4276)-6&lt;A$1,VLOOKUP(LOOKUP("zzzz",CHOOSE({1,2},"",INDEX([1]Sheet1!$P$1:$P$65000,SMALL(IF([1]Sheet1!P$1:P$65000&lt;&gt;"",ROW([1]Sheet1!P$1:P$65000)),ROWS(D$5:D4276))))),[1]Sheet1!$C$5:$D$65000,2,FALSE),IF(L4276&gt;$A$1,"",IF(A4275="","Figure "&amp;L4276,IFERROR(VLOOKUP(A4275,[1]Sheet1!$D$5:$Q$65000,14,FALSE),IFERROR(VLOOKUP(A4275,[1]Sheet1!$A$5:$D$65000,4,FALSE),"Figure " &amp; L4276)))))</f>
        <v/>
      </c>
      <c r="B4276" s="19" t="str">
        <f>IFERROR(IF($A4276="","",VLOOKUP($A4276,[1]Sheet1!$D$5:$R$65000,15,FALSE)),"")</f>
        <v/>
      </c>
      <c r="C4276" s="20" t="str">
        <f>IFERROR(IF(A4276="","",VLOOKUP($A4276,[1]Sheet1!$D$5:$N$65000,3,FALSE)),"")</f>
        <v/>
      </c>
      <c r="D4276" s="20" t="str">
        <f>IFERROR(IF($A4276="","",VLOOKUP($A4276,[1]Sheet1!$D$5:$N$65000,4,FALSE)),"")</f>
        <v/>
      </c>
      <c r="E4276" s="20" t="str">
        <f>IFERROR(IF($A4276="","",VLOOKUP($A4276,[1]Sheet1!$D$5:$N$65000,5,FALSE)),"")</f>
        <v/>
      </c>
      <c r="F4276" s="20" t="str">
        <f>IFERROR(IF($A4276="","",VLOOKUP($A4276,[1]Sheet1!$D$5:$N$65000,6,FALSE)),"")</f>
        <v/>
      </c>
      <c r="G4276" s="20" t="str">
        <f>IFERROR(IF($A4276="","",VLOOKUP($A4276,[1]Sheet1!$D$5:$N$65000,7,FALSE)),"")</f>
        <v/>
      </c>
      <c r="H4276" s="20" t="str">
        <f>IFERROR(IF($A4276="","",VLOOKUP($A4276,[1]Sheet1!$D$5:$N$65000,8,FALSE)),"")</f>
        <v/>
      </c>
      <c r="I4276" s="20" t="str">
        <f>IFERROR(IF($A4276="","",VLOOKUP($A4276,[1]Sheet1!$D$5:$N$65000,9,FALSE)),"")</f>
        <v/>
      </c>
      <c r="J4276" s="20" t="str">
        <f>IFERROR(IF($A4276="","",VLOOKUP($A4276,[1]Sheet1!$D$5:$N$65000,10,FALSE)),"")</f>
        <v/>
      </c>
      <c r="K4276" s="20" t="str">
        <f>IFERROR(IF($A4276="","",VLOOKUP($A4276,[1]Sheet1!$D$5:$N$65000,11,FALSE)),"")</f>
        <v/>
      </c>
      <c r="L4276" s="3">
        <f t="shared" si="136"/>
        <v>4272</v>
      </c>
      <c r="M4276" s="21" t="str">
        <f t="shared" si="135"/>
        <v/>
      </c>
      <c r="N4276" s="29">
        <f>IF($L4275 = 23,[24]Sheet1!J360,0)</f>
        <v>0</v>
      </c>
      <c r="O4276" s="29">
        <f>IF($L4275 = 23,[24]Sheet1!K360,0)</f>
        <v>0</v>
      </c>
      <c r="P4276" s="29">
        <f>IF($L4275 = 23,[24]Sheet1!L360,0)</f>
        <v>0</v>
      </c>
      <c r="Q4276" s="29">
        <f>IF($L4275 = 23,[24]Sheet1!M360,0)</f>
        <v>0</v>
      </c>
      <c r="R4276" s="29">
        <f>IF($L4275 = 23,[24]Sheet1!N360,0)</f>
        <v>0</v>
      </c>
      <c r="Z4276"/>
    </row>
    <row r="4277" spans="1:26">
      <c r="A4277" s="18" t="str">
        <f t="array" ref="A4277">IF(ROW(B4277)-6&lt;A$1,VLOOKUP(LOOKUP("zzzz",CHOOSE({1,2},"",INDEX([1]Sheet1!$P$1:$P$65000,SMALL(IF([1]Sheet1!P$1:P$65000&lt;&gt;"",ROW([1]Sheet1!P$1:P$65000)),ROWS(D$5:D4277))))),[1]Sheet1!$C$5:$D$65000,2,FALSE),IF(L4277&gt;$A$1,"",IF(A4276="","Figure "&amp;L4277,IFERROR(VLOOKUP(A4276,[1]Sheet1!$D$5:$Q$65000,14,FALSE),IFERROR(VLOOKUP(A4276,[1]Sheet1!$A$5:$D$65000,4,FALSE),"Figure " &amp; L4277)))))</f>
        <v/>
      </c>
      <c r="B4277" s="19" t="str">
        <f>IFERROR(IF($A4277="","",VLOOKUP($A4277,[1]Sheet1!$D$5:$R$65000,15,FALSE)),"")</f>
        <v/>
      </c>
      <c r="C4277" s="20" t="str">
        <f>IFERROR(IF(A4277="","",VLOOKUP($A4277,[1]Sheet1!$D$5:$N$65000,3,FALSE)),"")</f>
        <v/>
      </c>
      <c r="D4277" s="20" t="str">
        <f>IFERROR(IF($A4277="","",VLOOKUP($A4277,[1]Sheet1!$D$5:$N$65000,4,FALSE)),"")</f>
        <v/>
      </c>
      <c r="E4277" s="20" t="str">
        <f>IFERROR(IF($A4277="","",VLOOKUP($A4277,[1]Sheet1!$D$5:$N$65000,5,FALSE)),"")</f>
        <v/>
      </c>
      <c r="F4277" s="20" t="str">
        <f>IFERROR(IF($A4277="","",VLOOKUP($A4277,[1]Sheet1!$D$5:$N$65000,6,FALSE)),"")</f>
        <v/>
      </c>
      <c r="G4277" s="20" t="str">
        <f>IFERROR(IF($A4277="","",VLOOKUP($A4277,[1]Sheet1!$D$5:$N$65000,7,FALSE)),"")</f>
        <v/>
      </c>
      <c r="H4277" s="20" t="str">
        <f>IFERROR(IF($A4277="","",VLOOKUP($A4277,[1]Sheet1!$D$5:$N$65000,8,FALSE)),"")</f>
        <v/>
      </c>
      <c r="I4277" s="20" t="str">
        <f>IFERROR(IF($A4277="","",VLOOKUP($A4277,[1]Sheet1!$D$5:$N$65000,9,FALSE)),"")</f>
        <v/>
      </c>
      <c r="J4277" s="20" t="str">
        <f>IFERROR(IF($A4277="","",VLOOKUP($A4277,[1]Sheet1!$D$5:$N$65000,10,FALSE)),"")</f>
        <v/>
      </c>
      <c r="K4277" s="20" t="str">
        <f>IFERROR(IF($A4277="","",VLOOKUP($A4277,[1]Sheet1!$D$5:$N$65000,11,FALSE)),"")</f>
        <v/>
      </c>
      <c r="L4277" s="3">
        <f t="shared" si="136"/>
        <v>4273</v>
      </c>
      <c r="M4277" s="21" t="str">
        <f t="shared" si="135"/>
        <v/>
      </c>
      <c r="N4277" s="29">
        <f>IF($L4276 = 23,[24]Sheet1!J361,0)</f>
        <v>0</v>
      </c>
      <c r="O4277" s="29">
        <f>IF($L4276 = 23,[24]Sheet1!K361,0)</f>
        <v>0</v>
      </c>
      <c r="P4277" s="29">
        <f>IF($L4276 = 23,[24]Sheet1!L361,0)</f>
        <v>0</v>
      </c>
      <c r="Q4277" s="29">
        <f>IF($L4276 = 23,[24]Sheet1!M361,0)</f>
        <v>0</v>
      </c>
      <c r="R4277" s="29">
        <f>IF($L4276 = 23,[24]Sheet1!N361,0)</f>
        <v>0</v>
      </c>
      <c r="Z4277"/>
    </row>
    <row r="4278" spans="1:26">
      <c r="A4278" s="18" t="str">
        <f t="array" ref="A4278">IF(ROW(B4278)-6&lt;A$1,VLOOKUP(LOOKUP("zzzz",CHOOSE({1,2},"",INDEX([1]Sheet1!$P$1:$P$65000,SMALL(IF([1]Sheet1!P$1:P$65000&lt;&gt;"",ROW([1]Sheet1!P$1:P$65000)),ROWS(D$5:D4278))))),[1]Sheet1!$C$5:$D$65000,2,FALSE),IF(L4278&gt;$A$1,"",IF(A4277="","Figure "&amp;L4278,IFERROR(VLOOKUP(A4277,[1]Sheet1!$D$5:$Q$65000,14,FALSE),IFERROR(VLOOKUP(A4277,[1]Sheet1!$A$5:$D$65000,4,FALSE),"Figure " &amp; L4278)))))</f>
        <v/>
      </c>
      <c r="B4278" s="19" t="str">
        <f>IFERROR(IF($A4278="","",VLOOKUP($A4278,[1]Sheet1!$D$5:$R$65000,15,FALSE)),"")</f>
        <v/>
      </c>
      <c r="C4278" s="20" t="str">
        <f>IFERROR(IF(A4278="","",VLOOKUP($A4278,[1]Sheet1!$D$5:$N$65000,3,FALSE)),"")</f>
        <v/>
      </c>
      <c r="D4278" s="20" t="str">
        <f>IFERROR(IF($A4278="","",VLOOKUP($A4278,[1]Sheet1!$D$5:$N$65000,4,FALSE)),"")</f>
        <v/>
      </c>
      <c r="E4278" s="20" t="str">
        <f>IFERROR(IF($A4278="","",VLOOKUP($A4278,[1]Sheet1!$D$5:$N$65000,5,FALSE)),"")</f>
        <v/>
      </c>
      <c r="F4278" s="20" t="str">
        <f>IFERROR(IF($A4278="","",VLOOKUP($A4278,[1]Sheet1!$D$5:$N$65000,6,FALSE)),"")</f>
        <v/>
      </c>
      <c r="G4278" s="20" t="str">
        <f>IFERROR(IF($A4278="","",VLOOKUP($A4278,[1]Sheet1!$D$5:$N$65000,7,FALSE)),"")</f>
        <v/>
      </c>
      <c r="H4278" s="20" t="str">
        <f>IFERROR(IF($A4278="","",VLOOKUP($A4278,[1]Sheet1!$D$5:$N$65000,8,FALSE)),"")</f>
        <v/>
      </c>
      <c r="I4278" s="20" t="str">
        <f>IFERROR(IF($A4278="","",VLOOKUP($A4278,[1]Sheet1!$D$5:$N$65000,9,FALSE)),"")</f>
        <v/>
      </c>
      <c r="J4278" s="20" t="str">
        <f>IFERROR(IF($A4278="","",VLOOKUP($A4278,[1]Sheet1!$D$5:$N$65000,10,FALSE)),"")</f>
        <v/>
      </c>
      <c r="K4278" s="20" t="str">
        <f>IFERROR(IF($A4278="","",VLOOKUP($A4278,[1]Sheet1!$D$5:$N$65000,11,FALSE)),"")</f>
        <v/>
      </c>
      <c r="L4278" s="3">
        <f t="shared" si="136"/>
        <v>4274</v>
      </c>
      <c r="M4278" s="21" t="str">
        <f t="shared" si="135"/>
        <v/>
      </c>
      <c r="N4278" s="29">
        <f>IF($L4277 = 23,[24]Sheet1!J362,0)</f>
        <v>0</v>
      </c>
      <c r="O4278" s="29">
        <f>IF($L4277 = 23,[24]Sheet1!K362,0)</f>
        <v>0</v>
      </c>
      <c r="P4278" s="29">
        <f>IF($L4277 = 23,[24]Sheet1!L362,0)</f>
        <v>0</v>
      </c>
      <c r="Q4278" s="29">
        <f>IF($L4277 = 23,[24]Sheet1!M362,0)</f>
        <v>0</v>
      </c>
      <c r="R4278" s="29">
        <f>IF($L4277 = 23,[24]Sheet1!N362,0)</f>
        <v>0</v>
      </c>
      <c r="Z4278"/>
    </row>
    <row r="4279" spans="1:26">
      <c r="A4279" s="18" t="str">
        <f t="array" ref="A4279">IF(ROW(B4279)-6&lt;A$1,VLOOKUP(LOOKUP("zzzz",CHOOSE({1,2},"",INDEX([1]Sheet1!$P$1:$P$65000,SMALL(IF([1]Sheet1!P$1:P$65000&lt;&gt;"",ROW([1]Sheet1!P$1:P$65000)),ROWS(D$5:D4279))))),[1]Sheet1!$C$5:$D$65000,2,FALSE),IF(L4279&gt;$A$1,"",IF(A4278="","Figure "&amp;L4279,IFERROR(VLOOKUP(A4278,[1]Sheet1!$D$5:$Q$65000,14,FALSE),IFERROR(VLOOKUP(A4278,[1]Sheet1!$A$5:$D$65000,4,FALSE),"Figure " &amp; L4279)))))</f>
        <v/>
      </c>
      <c r="B4279" s="19" t="str">
        <f>IFERROR(IF($A4279="","",VLOOKUP($A4279,[1]Sheet1!$D$5:$R$65000,15,FALSE)),"")</f>
        <v/>
      </c>
      <c r="C4279" s="20" t="str">
        <f>IFERROR(IF(A4279="","",VLOOKUP($A4279,[1]Sheet1!$D$5:$N$65000,3,FALSE)),"")</f>
        <v/>
      </c>
      <c r="D4279" s="20" t="str">
        <f>IFERROR(IF($A4279="","",VLOOKUP($A4279,[1]Sheet1!$D$5:$N$65000,4,FALSE)),"")</f>
        <v/>
      </c>
      <c r="E4279" s="20" t="str">
        <f>IFERROR(IF($A4279="","",VLOOKUP($A4279,[1]Sheet1!$D$5:$N$65000,5,FALSE)),"")</f>
        <v/>
      </c>
      <c r="F4279" s="20" t="str">
        <f>IFERROR(IF($A4279="","",VLOOKUP($A4279,[1]Sheet1!$D$5:$N$65000,6,FALSE)),"")</f>
        <v/>
      </c>
      <c r="G4279" s="20" t="str">
        <f>IFERROR(IF($A4279="","",VLOOKUP($A4279,[1]Sheet1!$D$5:$N$65000,7,FALSE)),"")</f>
        <v/>
      </c>
      <c r="H4279" s="20" t="str">
        <f>IFERROR(IF($A4279="","",VLOOKUP($A4279,[1]Sheet1!$D$5:$N$65000,8,FALSE)),"")</f>
        <v/>
      </c>
      <c r="I4279" s="20" t="str">
        <f>IFERROR(IF($A4279="","",VLOOKUP($A4279,[1]Sheet1!$D$5:$N$65000,9,FALSE)),"")</f>
        <v/>
      </c>
      <c r="J4279" s="20" t="str">
        <f>IFERROR(IF($A4279="","",VLOOKUP($A4279,[1]Sheet1!$D$5:$N$65000,10,FALSE)),"")</f>
        <v/>
      </c>
      <c r="K4279" s="20" t="str">
        <f>IFERROR(IF($A4279="","",VLOOKUP($A4279,[1]Sheet1!$D$5:$N$65000,11,FALSE)),"")</f>
        <v/>
      </c>
      <c r="L4279" s="3">
        <f t="shared" si="136"/>
        <v>4275</v>
      </c>
      <c r="M4279" s="21" t="str">
        <f t="shared" si="135"/>
        <v/>
      </c>
      <c r="N4279" s="29">
        <f>IF($L4278 = 23,[24]Sheet1!J363,0)</f>
        <v>0</v>
      </c>
      <c r="O4279" s="29">
        <f>IF($L4278 = 23,[24]Sheet1!K363,0)</f>
        <v>0</v>
      </c>
      <c r="P4279" s="29">
        <f>IF($L4278 = 23,[24]Sheet1!L363,0)</f>
        <v>0</v>
      </c>
      <c r="Q4279" s="29">
        <f>IF($L4278 = 23,[24]Sheet1!M363,0)</f>
        <v>0</v>
      </c>
      <c r="R4279" s="29">
        <f>IF($L4278 = 23,[24]Sheet1!N363,0)</f>
        <v>0</v>
      </c>
      <c r="Z4279"/>
    </row>
    <row r="4280" spans="1:26">
      <c r="A4280" s="18" t="str">
        <f t="array" ref="A4280">IF(ROW(B4280)-6&lt;A$1,VLOOKUP(LOOKUP("zzzz",CHOOSE({1,2},"",INDEX([1]Sheet1!$P$1:$P$65000,SMALL(IF([1]Sheet1!P$1:P$65000&lt;&gt;"",ROW([1]Sheet1!P$1:P$65000)),ROWS(D$5:D4280))))),[1]Sheet1!$C$5:$D$65000,2,FALSE),IF(L4280&gt;$A$1,"",IF(A4279="","Figure "&amp;L4280,IFERROR(VLOOKUP(A4279,[1]Sheet1!$D$5:$Q$65000,14,FALSE),IFERROR(VLOOKUP(A4279,[1]Sheet1!$A$5:$D$65000,4,FALSE),"Figure " &amp; L4280)))))</f>
        <v/>
      </c>
      <c r="B4280" s="19" t="str">
        <f>IFERROR(IF($A4280="","",VLOOKUP($A4280,[1]Sheet1!$D$5:$R$65000,15,FALSE)),"")</f>
        <v/>
      </c>
      <c r="C4280" s="20" t="str">
        <f>IFERROR(IF(A4280="","",VLOOKUP($A4280,[1]Sheet1!$D$5:$N$65000,3,FALSE)),"")</f>
        <v/>
      </c>
      <c r="D4280" s="20" t="str">
        <f>IFERROR(IF($A4280="","",VLOOKUP($A4280,[1]Sheet1!$D$5:$N$65000,4,FALSE)),"")</f>
        <v/>
      </c>
      <c r="E4280" s="20" t="str">
        <f>IFERROR(IF($A4280="","",VLOOKUP($A4280,[1]Sheet1!$D$5:$N$65000,5,FALSE)),"")</f>
        <v/>
      </c>
      <c r="F4280" s="20" t="str">
        <f>IFERROR(IF($A4280="","",VLOOKUP($A4280,[1]Sheet1!$D$5:$N$65000,6,FALSE)),"")</f>
        <v/>
      </c>
      <c r="G4280" s="20" t="str">
        <f>IFERROR(IF($A4280="","",VLOOKUP($A4280,[1]Sheet1!$D$5:$N$65000,7,FALSE)),"")</f>
        <v/>
      </c>
      <c r="H4280" s="20" t="str">
        <f>IFERROR(IF($A4280="","",VLOOKUP($A4280,[1]Sheet1!$D$5:$N$65000,8,FALSE)),"")</f>
        <v/>
      </c>
      <c r="I4280" s="20" t="str">
        <f>IFERROR(IF($A4280="","",VLOOKUP($A4280,[1]Sheet1!$D$5:$N$65000,9,FALSE)),"")</f>
        <v/>
      </c>
      <c r="J4280" s="20" t="str">
        <f>IFERROR(IF($A4280="","",VLOOKUP($A4280,[1]Sheet1!$D$5:$N$65000,10,FALSE)),"")</f>
        <v/>
      </c>
      <c r="K4280" s="20" t="str">
        <f>IFERROR(IF($A4280="","",VLOOKUP($A4280,[1]Sheet1!$D$5:$N$65000,11,FALSE)),"")</f>
        <v/>
      </c>
      <c r="L4280" s="3">
        <f t="shared" si="136"/>
        <v>4276</v>
      </c>
      <c r="M4280" s="21" t="str">
        <f t="shared" si="135"/>
        <v/>
      </c>
      <c r="N4280" s="29">
        <f>IF($L4279 = 23,[24]Sheet1!J364,0)</f>
        <v>0</v>
      </c>
      <c r="O4280" s="29">
        <f>IF($L4279 = 23,[24]Sheet1!K364,0)</f>
        <v>0</v>
      </c>
      <c r="P4280" s="29">
        <f>IF($L4279 = 23,[24]Sheet1!L364,0)</f>
        <v>0</v>
      </c>
      <c r="Q4280" s="29">
        <f>IF($L4279 = 23,[24]Sheet1!M364,0)</f>
        <v>0</v>
      </c>
      <c r="R4280" s="29">
        <f>IF($L4279 = 23,[24]Sheet1!N364,0)</f>
        <v>0</v>
      </c>
      <c r="Z4280"/>
    </row>
    <row r="4281" spans="1:26">
      <c r="A4281" s="18" t="str">
        <f t="array" ref="A4281">IF(ROW(B4281)-6&lt;A$1,VLOOKUP(LOOKUP("zzzz",CHOOSE({1,2},"",INDEX([1]Sheet1!$P$1:$P$65000,SMALL(IF([1]Sheet1!P$1:P$65000&lt;&gt;"",ROW([1]Sheet1!P$1:P$65000)),ROWS(D$5:D4281))))),[1]Sheet1!$C$5:$D$65000,2,FALSE),IF(L4281&gt;$A$1,"",IF(A4280="","Figure "&amp;L4281,IFERROR(VLOOKUP(A4280,[1]Sheet1!$D$5:$Q$65000,14,FALSE),IFERROR(VLOOKUP(A4280,[1]Sheet1!$A$5:$D$65000,4,FALSE),"Figure " &amp; L4281)))))</f>
        <v/>
      </c>
      <c r="B4281" s="19" t="str">
        <f>IFERROR(IF($A4281="","",VLOOKUP($A4281,[1]Sheet1!$D$5:$R$65000,15,FALSE)),"")</f>
        <v/>
      </c>
      <c r="C4281" s="20" t="str">
        <f>IFERROR(IF(A4281="","",VLOOKUP($A4281,[1]Sheet1!$D$5:$N$65000,3,FALSE)),"")</f>
        <v/>
      </c>
      <c r="D4281" s="20" t="str">
        <f>IFERROR(IF($A4281="","",VLOOKUP($A4281,[1]Sheet1!$D$5:$N$65000,4,FALSE)),"")</f>
        <v/>
      </c>
      <c r="E4281" s="20" t="str">
        <f>IFERROR(IF($A4281="","",VLOOKUP($A4281,[1]Sheet1!$D$5:$N$65000,5,FALSE)),"")</f>
        <v/>
      </c>
      <c r="F4281" s="20" t="str">
        <f>IFERROR(IF($A4281="","",VLOOKUP($A4281,[1]Sheet1!$D$5:$N$65000,6,FALSE)),"")</f>
        <v/>
      </c>
      <c r="G4281" s="20" t="str">
        <f>IFERROR(IF($A4281="","",VLOOKUP($A4281,[1]Sheet1!$D$5:$N$65000,7,FALSE)),"")</f>
        <v/>
      </c>
      <c r="H4281" s="20" t="str">
        <f>IFERROR(IF($A4281="","",VLOOKUP($A4281,[1]Sheet1!$D$5:$N$65000,8,FALSE)),"")</f>
        <v/>
      </c>
      <c r="I4281" s="20" t="str">
        <f>IFERROR(IF($A4281="","",VLOOKUP($A4281,[1]Sheet1!$D$5:$N$65000,9,FALSE)),"")</f>
        <v/>
      </c>
      <c r="J4281" s="20" t="str">
        <f>IFERROR(IF($A4281="","",VLOOKUP($A4281,[1]Sheet1!$D$5:$N$65000,10,FALSE)),"")</f>
        <v/>
      </c>
      <c r="K4281" s="20" t="str">
        <f>IFERROR(IF($A4281="","",VLOOKUP($A4281,[1]Sheet1!$D$5:$N$65000,11,FALSE)),"")</f>
        <v/>
      </c>
      <c r="L4281" s="3">
        <f t="shared" si="136"/>
        <v>4277</v>
      </c>
      <c r="M4281" s="21" t="str">
        <f t="shared" si="135"/>
        <v/>
      </c>
      <c r="N4281" s="29">
        <f>IF($L4280 = 23,[24]Sheet1!J365,0)</f>
        <v>0</v>
      </c>
      <c r="O4281" s="29">
        <f>IF($L4280 = 23,[24]Sheet1!K365,0)</f>
        <v>0</v>
      </c>
      <c r="P4281" s="29">
        <f>IF($L4280 = 23,[24]Sheet1!L365,0)</f>
        <v>0</v>
      </c>
      <c r="Q4281" s="29">
        <f>IF($L4280 = 23,[24]Sheet1!M365,0)</f>
        <v>0</v>
      </c>
      <c r="R4281" s="29">
        <f>IF($L4280 = 23,[24]Sheet1!N365,0)</f>
        <v>0</v>
      </c>
      <c r="Z4281"/>
    </row>
    <row r="4282" spans="1:26">
      <c r="A4282" s="18" t="str">
        <f t="array" ref="A4282">IF(ROW(B4282)-6&lt;A$1,VLOOKUP(LOOKUP("zzzz",CHOOSE({1,2},"",INDEX([1]Sheet1!$P$1:$P$65000,SMALL(IF([1]Sheet1!P$1:P$65000&lt;&gt;"",ROW([1]Sheet1!P$1:P$65000)),ROWS(D$5:D4282))))),[1]Sheet1!$C$5:$D$65000,2,FALSE),IF(L4282&gt;$A$1,"",IF(A4281="","Figure "&amp;L4282,IFERROR(VLOOKUP(A4281,[1]Sheet1!$D$5:$Q$65000,14,FALSE),IFERROR(VLOOKUP(A4281,[1]Sheet1!$A$5:$D$65000,4,FALSE),"Figure " &amp; L4282)))))</f>
        <v/>
      </c>
      <c r="B4282" s="19" t="str">
        <f>IFERROR(IF($A4282="","",VLOOKUP($A4282,[1]Sheet1!$D$5:$R$65000,15,FALSE)),"")</f>
        <v/>
      </c>
      <c r="C4282" s="20" t="str">
        <f>IFERROR(IF(A4282="","",VLOOKUP($A4282,[1]Sheet1!$D$5:$N$65000,3,FALSE)),"")</f>
        <v/>
      </c>
      <c r="D4282" s="20" t="str">
        <f>IFERROR(IF($A4282="","",VLOOKUP($A4282,[1]Sheet1!$D$5:$N$65000,4,FALSE)),"")</f>
        <v/>
      </c>
      <c r="E4282" s="20" t="str">
        <f>IFERROR(IF($A4282="","",VLOOKUP($A4282,[1]Sheet1!$D$5:$N$65000,5,FALSE)),"")</f>
        <v/>
      </c>
      <c r="F4282" s="20" t="str">
        <f>IFERROR(IF($A4282="","",VLOOKUP($A4282,[1]Sheet1!$D$5:$N$65000,6,FALSE)),"")</f>
        <v/>
      </c>
      <c r="G4282" s="20" t="str">
        <f>IFERROR(IF($A4282="","",VLOOKUP($A4282,[1]Sheet1!$D$5:$N$65000,7,FALSE)),"")</f>
        <v/>
      </c>
      <c r="H4282" s="20" t="str">
        <f>IFERROR(IF($A4282="","",VLOOKUP($A4282,[1]Sheet1!$D$5:$N$65000,8,FALSE)),"")</f>
        <v/>
      </c>
      <c r="I4282" s="20" t="str">
        <f>IFERROR(IF($A4282="","",VLOOKUP($A4282,[1]Sheet1!$D$5:$N$65000,9,FALSE)),"")</f>
        <v/>
      </c>
      <c r="J4282" s="20" t="str">
        <f>IFERROR(IF($A4282="","",VLOOKUP($A4282,[1]Sheet1!$D$5:$N$65000,10,FALSE)),"")</f>
        <v/>
      </c>
      <c r="K4282" s="20" t="str">
        <f>IFERROR(IF($A4282="","",VLOOKUP($A4282,[1]Sheet1!$D$5:$N$65000,11,FALSE)),"")</f>
        <v/>
      </c>
      <c r="L4282" s="3">
        <f t="shared" si="136"/>
        <v>4278</v>
      </c>
      <c r="M4282" s="21" t="str">
        <f t="shared" si="135"/>
        <v/>
      </c>
      <c r="N4282" s="29">
        <f>IF($L4281 = 23,[24]Sheet1!J366,0)</f>
        <v>0</v>
      </c>
      <c r="O4282" s="29">
        <f>IF($L4281 = 23,[24]Sheet1!K366,0)</f>
        <v>0</v>
      </c>
      <c r="P4282" s="29">
        <f>IF($L4281 = 23,[24]Sheet1!L366,0)</f>
        <v>0</v>
      </c>
      <c r="Q4282" s="29">
        <f>IF($L4281 = 23,[24]Sheet1!M366,0)</f>
        <v>0</v>
      </c>
      <c r="R4282" s="29">
        <f>IF($L4281 = 23,[24]Sheet1!N366,0)</f>
        <v>0</v>
      </c>
      <c r="Z4282"/>
    </row>
    <row r="4283" spans="1:26">
      <c r="A4283" s="18" t="str">
        <f t="array" ref="A4283">IF(ROW(B4283)-6&lt;A$1,VLOOKUP(LOOKUP("zzzz",CHOOSE({1,2},"",INDEX([1]Sheet1!$P$1:$P$65000,SMALL(IF([1]Sheet1!P$1:P$65000&lt;&gt;"",ROW([1]Sheet1!P$1:P$65000)),ROWS(D$5:D4283))))),[1]Sheet1!$C$5:$D$65000,2,FALSE),IF(L4283&gt;$A$1,"",IF(A4282="","Figure "&amp;L4283,IFERROR(VLOOKUP(A4282,[1]Sheet1!$D$5:$Q$65000,14,FALSE),IFERROR(VLOOKUP(A4282,[1]Sheet1!$A$5:$D$65000,4,FALSE),"Figure " &amp; L4283)))))</f>
        <v/>
      </c>
      <c r="B4283" s="19" t="str">
        <f>IFERROR(IF($A4283="","",VLOOKUP($A4283,[1]Sheet1!$D$5:$R$65000,15,FALSE)),"")</f>
        <v/>
      </c>
      <c r="C4283" s="20" t="str">
        <f>IFERROR(IF(A4283="","",VLOOKUP($A4283,[1]Sheet1!$D$5:$N$65000,3,FALSE)),"")</f>
        <v/>
      </c>
      <c r="D4283" s="20" t="str">
        <f>IFERROR(IF($A4283="","",VLOOKUP($A4283,[1]Sheet1!$D$5:$N$65000,4,FALSE)),"")</f>
        <v/>
      </c>
      <c r="E4283" s="20" t="str">
        <f>IFERROR(IF($A4283="","",VLOOKUP($A4283,[1]Sheet1!$D$5:$N$65000,5,FALSE)),"")</f>
        <v/>
      </c>
      <c r="F4283" s="20" t="str">
        <f>IFERROR(IF($A4283="","",VLOOKUP($A4283,[1]Sheet1!$D$5:$N$65000,6,FALSE)),"")</f>
        <v/>
      </c>
      <c r="G4283" s="20" t="str">
        <f>IFERROR(IF($A4283="","",VLOOKUP($A4283,[1]Sheet1!$D$5:$N$65000,7,FALSE)),"")</f>
        <v/>
      </c>
      <c r="H4283" s="20" t="str">
        <f>IFERROR(IF($A4283="","",VLOOKUP($A4283,[1]Sheet1!$D$5:$N$65000,8,FALSE)),"")</f>
        <v/>
      </c>
      <c r="I4283" s="20" t="str">
        <f>IFERROR(IF($A4283="","",VLOOKUP($A4283,[1]Sheet1!$D$5:$N$65000,9,FALSE)),"")</f>
        <v/>
      </c>
      <c r="J4283" s="20" t="str">
        <f>IFERROR(IF($A4283="","",VLOOKUP($A4283,[1]Sheet1!$D$5:$N$65000,10,FALSE)),"")</f>
        <v/>
      </c>
      <c r="K4283" s="20" t="str">
        <f>IFERROR(IF($A4283="","",VLOOKUP($A4283,[1]Sheet1!$D$5:$N$65000,11,FALSE)),"")</f>
        <v/>
      </c>
      <c r="L4283" s="3">
        <f t="shared" si="136"/>
        <v>4279</v>
      </c>
      <c r="M4283" s="21" t="str">
        <f t="shared" si="135"/>
        <v/>
      </c>
      <c r="N4283" s="29">
        <f>IF($L4282 = 23,[24]Sheet1!J367,0)</f>
        <v>0</v>
      </c>
      <c r="O4283" s="29">
        <f>IF($L4282 = 23,[24]Sheet1!K367,0)</f>
        <v>0</v>
      </c>
      <c r="P4283" s="29">
        <f>IF($L4282 = 23,[24]Sheet1!L367,0)</f>
        <v>0</v>
      </c>
      <c r="Q4283" s="29">
        <f>IF($L4282 = 23,[24]Sheet1!M367,0)</f>
        <v>0</v>
      </c>
      <c r="R4283" s="29">
        <f>IF($L4282 = 23,[24]Sheet1!N367,0)</f>
        <v>0</v>
      </c>
      <c r="Z4283"/>
    </row>
    <row r="4284" spans="1:26">
      <c r="A4284" s="18" t="str">
        <f t="array" ref="A4284">IF(ROW(B4284)-6&lt;A$1,VLOOKUP(LOOKUP("zzzz",CHOOSE({1,2},"",INDEX([1]Sheet1!$P$1:$P$65000,SMALL(IF([1]Sheet1!P$1:P$65000&lt;&gt;"",ROW([1]Sheet1!P$1:P$65000)),ROWS(D$5:D4284))))),[1]Sheet1!$C$5:$D$65000,2,FALSE),IF(L4284&gt;$A$1,"",IF(A4283="","Figure "&amp;L4284,IFERROR(VLOOKUP(A4283,[1]Sheet1!$D$5:$Q$65000,14,FALSE),IFERROR(VLOOKUP(A4283,[1]Sheet1!$A$5:$D$65000,4,FALSE),"Figure " &amp; L4284)))))</f>
        <v/>
      </c>
      <c r="B4284" s="19" t="str">
        <f>IFERROR(IF($A4284="","",VLOOKUP($A4284,[1]Sheet1!$D$5:$R$65000,15,FALSE)),"")</f>
        <v/>
      </c>
      <c r="C4284" s="20" t="str">
        <f>IFERROR(IF(A4284="","",VLOOKUP($A4284,[1]Sheet1!$D$5:$N$65000,3,FALSE)),"")</f>
        <v/>
      </c>
      <c r="D4284" s="20" t="str">
        <f>IFERROR(IF($A4284="","",VLOOKUP($A4284,[1]Sheet1!$D$5:$N$65000,4,FALSE)),"")</f>
        <v/>
      </c>
      <c r="E4284" s="20" t="str">
        <f>IFERROR(IF($A4284="","",VLOOKUP($A4284,[1]Sheet1!$D$5:$N$65000,5,FALSE)),"")</f>
        <v/>
      </c>
      <c r="F4284" s="20" t="str">
        <f>IFERROR(IF($A4284="","",VLOOKUP($A4284,[1]Sheet1!$D$5:$N$65000,6,FALSE)),"")</f>
        <v/>
      </c>
      <c r="G4284" s="20" t="str">
        <f>IFERROR(IF($A4284="","",VLOOKUP($A4284,[1]Sheet1!$D$5:$N$65000,7,FALSE)),"")</f>
        <v/>
      </c>
      <c r="H4284" s="20" t="str">
        <f>IFERROR(IF($A4284="","",VLOOKUP($A4284,[1]Sheet1!$D$5:$N$65000,8,FALSE)),"")</f>
        <v/>
      </c>
      <c r="I4284" s="20" t="str">
        <f>IFERROR(IF($A4284="","",VLOOKUP($A4284,[1]Sheet1!$D$5:$N$65000,9,FALSE)),"")</f>
        <v/>
      </c>
      <c r="J4284" s="20" t="str">
        <f>IFERROR(IF($A4284="","",VLOOKUP($A4284,[1]Sheet1!$D$5:$N$65000,10,FALSE)),"")</f>
        <v/>
      </c>
      <c r="K4284" s="20" t="str">
        <f>IFERROR(IF($A4284="","",VLOOKUP($A4284,[1]Sheet1!$D$5:$N$65000,11,FALSE)),"")</f>
        <v/>
      </c>
      <c r="L4284" s="3">
        <f t="shared" si="136"/>
        <v>4280</v>
      </c>
      <c r="M4284" s="21" t="str">
        <f t="shared" si="135"/>
        <v/>
      </c>
      <c r="N4284" s="29">
        <f>IF($L4283 = 23,[24]Sheet1!J368,0)</f>
        <v>0</v>
      </c>
      <c r="O4284" s="29">
        <f>IF($L4283 = 23,[24]Sheet1!K368,0)</f>
        <v>0</v>
      </c>
      <c r="P4284" s="29">
        <f>IF($L4283 = 23,[24]Sheet1!L368,0)</f>
        <v>0</v>
      </c>
      <c r="Q4284" s="29">
        <f>IF($L4283 = 23,[24]Sheet1!M368,0)</f>
        <v>0</v>
      </c>
      <c r="R4284" s="29">
        <f>IF($L4283 = 23,[24]Sheet1!N368,0)</f>
        <v>0</v>
      </c>
      <c r="Z4284"/>
    </row>
    <row r="4285" spans="1:26">
      <c r="A4285" s="18" t="str">
        <f t="array" ref="A4285">IF(ROW(B4285)-6&lt;A$1,VLOOKUP(LOOKUP("zzzz",CHOOSE({1,2},"",INDEX([1]Sheet1!$P$1:$P$65000,SMALL(IF([1]Sheet1!P$1:P$65000&lt;&gt;"",ROW([1]Sheet1!P$1:P$65000)),ROWS(D$5:D4285))))),[1]Sheet1!$C$5:$D$65000,2,FALSE),IF(L4285&gt;$A$1,"",IF(A4284="","Figure "&amp;L4285,IFERROR(VLOOKUP(A4284,[1]Sheet1!$D$5:$Q$65000,14,FALSE),IFERROR(VLOOKUP(A4284,[1]Sheet1!$A$5:$D$65000,4,FALSE),"Figure " &amp; L4285)))))</f>
        <v/>
      </c>
      <c r="B4285" s="19" t="str">
        <f>IFERROR(IF($A4285="","",VLOOKUP($A4285,[1]Sheet1!$D$5:$R$65000,15,FALSE)),"")</f>
        <v/>
      </c>
      <c r="C4285" s="20" t="str">
        <f>IFERROR(IF(A4285="","",VLOOKUP($A4285,[1]Sheet1!$D$5:$N$65000,3,FALSE)),"")</f>
        <v/>
      </c>
      <c r="D4285" s="20" t="str">
        <f>IFERROR(IF($A4285="","",VLOOKUP($A4285,[1]Sheet1!$D$5:$N$65000,4,FALSE)),"")</f>
        <v/>
      </c>
      <c r="E4285" s="20" t="str">
        <f>IFERROR(IF($A4285="","",VLOOKUP($A4285,[1]Sheet1!$D$5:$N$65000,5,FALSE)),"")</f>
        <v/>
      </c>
      <c r="F4285" s="20" t="str">
        <f>IFERROR(IF($A4285="","",VLOOKUP($A4285,[1]Sheet1!$D$5:$N$65000,6,FALSE)),"")</f>
        <v/>
      </c>
      <c r="G4285" s="20" t="str">
        <f>IFERROR(IF($A4285="","",VLOOKUP($A4285,[1]Sheet1!$D$5:$N$65000,7,FALSE)),"")</f>
        <v/>
      </c>
      <c r="H4285" s="20" t="str">
        <f>IFERROR(IF($A4285="","",VLOOKUP($A4285,[1]Sheet1!$D$5:$N$65000,8,FALSE)),"")</f>
        <v/>
      </c>
      <c r="I4285" s="20" t="str">
        <f>IFERROR(IF($A4285="","",VLOOKUP($A4285,[1]Sheet1!$D$5:$N$65000,9,FALSE)),"")</f>
        <v/>
      </c>
      <c r="J4285" s="20" t="str">
        <f>IFERROR(IF($A4285="","",VLOOKUP($A4285,[1]Sheet1!$D$5:$N$65000,10,FALSE)),"")</f>
        <v/>
      </c>
      <c r="K4285" s="20" t="str">
        <f>IFERROR(IF($A4285="","",VLOOKUP($A4285,[1]Sheet1!$D$5:$N$65000,11,FALSE)),"")</f>
        <v/>
      </c>
      <c r="L4285" s="3">
        <f t="shared" si="136"/>
        <v>4281</v>
      </c>
      <c r="M4285" s="21" t="str">
        <f t="shared" si="135"/>
        <v/>
      </c>
      <c r="N4285" s="29">
        <f>IF($L4284 = 23,[24]Sheet1!J369,0)</f>
        <v>0</v>
      </c>
      <c r="O4285" s="29">
        <f>IF($L4284 = 23,[24]Sheet1!K369,0)</f>
        <v>0</v>
      </c>
      <c r="P4285" s="29">
        <f>IF($L4284 = 23,[24]Sheet1!L369,0)</f>
        <v>0</v>
      </c>
      <c r="Q4285" s="29">
        <f>IF($L4284 = 23,[24]Sheet1!M369,0)</f>
        <v>0</v>
      </c>
      <c r="R4285" s="29">
        <f>IF($L4284 = 23,[24]Sheet1!N369,0)</f>
        <v>0</v>
      </c>
      <c r="Z4285"/>
    </row>
    <row r="4286" spans="1:26">
      <c r="A4286" s="18" t="str">
        <f t="array" ref="A4286">IF(ROW(B4286)-6&lt;A$1,VLOOKUP(LOOKUP("zzzz",CHOOSE({1,2},"",INDEX([1]Sheet1!$P$1:$P$65000,SMALL(IF([1]Sheet1!P$1:P$65000&lt;&gt;"",ROW([1]Sheet1!P$1:P$65000)),ROWS(D$5:D4286))))),[1]Sheet1!$C$5:$D$65000,2,FALSE),IF(L4286&gt;$A$1,"",IF(A4285="","Figure "&amp;L4286,IFERROR(VLOOKUP(A4285,[1]Sheet1!$D$5:$Q$65000,14,FALSE),IFERROR(VLOOKUP(A4285,[1]Sheet1!$A$5:$D$65000,4,FALSE),"Figure " &amp; L4286)))))</f>
        <v/>
      </c>
      <c r="B4286" s="19" t="str">
        <f>IFERROR(IF($A4286="","",VLOOKUP($A4286,[1]Sheet1!$D$5:$R$65000,15,FALSE)),"")</f>
        <v/>
      </c>
      <c r="C4286" s="20" t="str">
        <f>IFERROR(IF(A4286="","",VLOOKUP($A4286,[1]Sheet1!$D$5:$N$65000,3,FALSE)),"")</f>
        <v/>
      </c>
      <c r="D4286" s="20" t="str">
        <f>IFERROR(IF($A4286="","",VLOOKUP($A4286,[1]Sheet1!$D$5:$N$65000,4,FALSE)),"")</f>
        <v/>
      </c>
      <c r="E4286" s="20" t="str">
        <f>IFERROR(IF($A4286="","",VLOOKUP($A4286,[1]Sheet1!$D$5:$N$65000,5,FALSE)),"")</f>
        <v/>
      </c>
      <c r="F4286" s="20" t="str">
        <f>IFERROR(IF($A4286="","",VLOOKUP($A4286,[1]Sheet1!$D$5:$N$65000,6,FALSE)),"")</f>
        <v/>
      </c>
      <c r="G4286" s="20" t="str">
        <f>IFERROR(IF($A4286="","",VLOOKUP($A4286,[1]Sheet1!$D$5:$N$65000,7,FALSE)),"")</f>
        <v/>
      </c>
      <c r="H4286" s="20" t="str">
        <f>IFERROR(IF($A4286="","",VLOOKUP($A4286,[1]Sheet1!$D$5:$N$65000,8,FALSE)),"")</f>
        <v/>
      </c>
      <c r="I4286" s="20" t="str">
        <f>IFERROR(IF($A4286="","",VLOOKUP($A4286,[1]Sheet1!$D$5:$N$65000,9,FALSE)),"")</f>
        <v/>
      </c>
      <c r="J4286" s="20" t="str">
        <f>IFERROR(IF($A4286="","",VLOOKUP($A4286,[1]Sheet1!$D$5:$N$65000,10,FALSE)),"")</f>
        <v/>
      </c>
      <c r="K4286" s="20" t="str">
        <f>IFERROR(IF($A4286="","",VLOOKUP($A4286,[1]Sheet1!$D$5:$N$65000,11,FALSE)),"")</f>
        <v/>
      </c>
      <c r="L4286" s="3">
        <f t="shared" si="136"/>
        <v>4282</v>
      </c>
      <c r="M4286" s="21" t="str">
        <f t="shared" si="135"/>
        <v/>
      </c>
      <c r="N4286" s="29">
        <f>IF($L4285 = 23,[24]Sheet1!J370,0)</f>
        <v>0</v>
      </c>
      <c r="O4286" s="29">
        <f>IF($L4285 = 23,[24]Sheet1!K370,0)</f>
        <v>0</v>
      </c>
      <c r="P4286" s="29">
        <f>IF($L4285 = 23,[24]Sheet1!L370,0)</f>
        <v>0</v>
      </c>
      <c r="Q4286" s="29">
        <f>IF($L4285 = 23,[24]Sheet1!M370,0)</f>
        <v>0</v>
      </c>
      <c r="R4286" s="29">
        <f>IF($L4285 = 23,[24]Sheet1!N370,0)</f>
        <v>0</v>
      </c>
      <c r="Z4286"/>
    </row>
    <row r="4287" spans="1:26">
      <c r="A4287" s="18" t="str">
        <f t="array" ref="A4287">IF(ROW(B4287)-6&lt;A$1,VLOOKUP(LOOKUP("zzzz",CHOOSE({1,2},"",INDEX([1]Sheet1!$P$1:$P$65000,SMALL(IF([1]Sheet1!P$1:P$65000&lt;&gt;"",ROW([1]Sheet1!P$1:P$65000)),ROWS(D$5:D4287))))),[1]Sheet1!$C$5:$D$65000,2,FALSE),IF(L4287&gt;$A$1,"",IF(A4286="","Figure "&amp;L4287,IFERROR(VLOOKUP(A4286,[1]Sheet1!$D$5:$Q$65000,14,FALSE),IFERROR(VLOOKUP(A4286,[1]Sheet1!$A$5:$D$65000,4,FALSE),"Figure " &amp; L4287)))))</f>
        <v/>
      </c>
      <c r="B4287" s="19" t="str">
        <f>IFERROR(IF($A4287="","",VLOOKUP($A4287,[1]Sheet1!$D$5:$R$65000,15,FALSE)),"")</f>
        <v/>
      </c>
      <c r="C4287" s="20" t="str">
        <f>IFERROR(IF(A4287="","",VLOOKUP($A4287,[1]Sheet1!$D$5:$N$65000,3,FALSE)),"")</f>
        <v/>
      </c>
      <c r="D4287" s="20" t="str">
        <f>IFERROR(IF($A4287="","",VLOOKUP($A4287,[1]Sheet1!$D$5:$N$65000,4,FALSE)),"")</f>
        <v/>
      </c>
      <c r="E4287" s="20" t="str">
        <f>IFERROR(IF($A4287="","",VLOOKUP($A4287,[1]Sheet1!$D$5:$N$65000,5,FALSE)),"")</f>
        <v/>
      </c>
      <c r="F4287" s="20" t="str">
        <f>IFERROR(IF($A4287="","",VLOOKUP($A4287,[1]Sheet1!$D$5:$N$65000,6,FALSE)),"")</f>
        <v/>
      </c>
      <c r="G4287" s="20" t="str">
        <f>IFERROR(IF($A4287="","",VLOOKUP($A4287,[1]Sheet1!$D$5:$N$65000,7,FALSE)),"")</f>
        <v/>
      </c>
      <c r="H4287" s="20" t="str">
        <f>IFERROR(IF($A4287="","",VLOOKUP($A4287,[1]Sheet1!$D$5:$N$65000,8,FALSE)),"")</f>
        <v/>
      </c>
      <c r="I4287" s="20" t="str">
        <f>IFERROR(IF($A4287="","",VLOOKUP($A4287,[1]Sheet1!$D$5:$N$65000,9,FALSE)),"")</f>
        <v/>
      </c>
      <c r="J4287" s="20" t="str">
        <f>IFERROR(IF($A4287="","",VLOOKUP($A4287,[1]Sheet1!$D$5:$N$65000,10,FALSE)),"")</f>
        <v/>
      </c>
      <c r="K4287" s="20" t="str">
        <f>IFERROR(IF($A4287="","",VLOOKUP($A4287,[1]Sheet1!$D$5:$N$65000,11,FALSE)),"")</f>
        <v/>
      </c>
      <c r="L4287" s="3">
        <f t="shared" si="136"/>
        <v>4283</v>
      </c>
      <c r="M4287" s="21" t="str">
        <f t="shared" si="135"/>
        <v/>
      </c>
      <c r="N4287" s="29">
        <f>IF($L4286 = 23,[24]Sheet1!J371,0)</f>
        <v>0</v>
      </c>
      <c r="O4287" s="29">
        <f>IF($L4286 = 23,[24]Sheet1!K371,0)</f>
        <v>0</v>
      </c>
      <c r="P4287" s="29">
        <f>IF($L4286 = 23,[24]Sheet1!L371,0)</f>
        <v>0</v>
      </c>
      <c r="Q4287" s="29">
        <f>IF($L4286 = 23,[24]Sheet1!M371,0)</f>
        <v>0</v>
      </c>
      <c r="R4287" s="29">
        <f>IF($L4286 = 23,[24]Sheet1!N371,0)</f>
        <v>0</v>
      </c>
      <c r="Z4287"/>
    </row>
    <row r="4288" spans="1:26">
      <c r="A4288" s="18" t="str">
        <f t="array" ref="A4288">IF(ROW(B4288)-6&lt;A$1,VLOOKUP(LOOKUP("zzzz",CHOOSE({1,2},"",INDEX([1]Sheet1!$P$1:$P$65000,SMALL(IF([1]Sheet1!P$1:P$65000&lt;&gt;"",ROW([1]Sheet1!P$1:P$65000)),ROWS(D$5:D4288))))),[1]Sheet1!$C$5:$D$65000,2,FALSE),IF(L4288&gt;$A$1,"",IF(A4287="","Figure "&amp;L4288,IFERROR(VLOOKUP(A4287,[1]Sheet1!$D$5:$Q$65000,14,FALSE),IFERROR(VLOOKUP(A4287,[1]Sheet1!$A$5:$D$65000,4,FALSE),"Figure " &amp; L4288)))))</f>
        <v/>
      </c>
      <c r="B4288" s="19" t="str">
        <f>IFERROR(IF($A4288="","",VLOOKUP($A4288,[1]Sheet1!$D$5:$R$65000,15,FALSE)),"")</f>
        <v/>
      </c>
      <c r="C4288" s="20" t="str">
        <f>IFERROR(IF(A4288="","",VLOOKUP($A4288,[1]Sheet1!$D$5:$N$65000,3,FALSE)),"")</f>
        <v/>
      </c>
      <c r="D4288" s="20" t="str">
        <f>IFERROR(IF($A4288="","",VLOOKUP($A4288,[1]Sheet1!$D$5:$N$65000,4,FALSE)),"")</f>
        <v/>
      </c>
      <c r="E4288" s="20" t="str">
        <f>IFERROR(IF($A4288="","",VLOOKUP($A4288,[1]Sheet1!$D$5:$N$65000,5,FALSE)),"")</f>
        <v/>
      </c>
      <c r="F4288" s="20" t="str">
        <f>IFERROR(IF($A4288="","",VLOOKUP($A4288,[1]Sheet1!$D$5:$N$65000,6,FALSE)),"")</f>
        <v/>
      </c>
      <c r="G4288" s="20" t="str">
        <f>IFERROR(IF($A4288="","",VLOOKUP($A4288,[1]Sheet1!$D$5:$N$65000,7,FALSE)),"")</f>
        <v/>
      </c>
      <c r="H4288" s="20" t="str">
        <f>IFERROR(IF($A4288="","",VLOOKUP($A4288,[1]Sheet1!$D$5:$N$65000,8,FALSE)),"")</f>
        <v/>
      </c>
      <c r="I4288" s="20" t="str">
        <f>IFERROR(IF($A4288="","",VLOOKUP($A4288,[1]Sheet1!$D$5:$N$65000,9,FALSE)),"")</f>
        <v/>
      </c>
      <c r="J4288" s="20" t="str">
        <f>IFERROR(IF($A4288="","",VLOOKUP($A4288,[1]Sheet1!$D$5:$N$65000,10,FALSE)),"")</f>
        <v/>
      </c>
      <c r="K4288" s="20" t="str">
        <f>IFERROR(IF($A4288="","",VLOOKUP($A4288,[1]Sheet1!$D$5:$N$65000,11,FALSE)),"")</f>
        <v/>
      </c>
      <c r="L4288" s="3">
        <f t="shared" si="136"/>
        <v>4284</v>
      </c>
      <c r="M4288" s="21" t="str">
        <f t="shared" si="135"/>
        <v/>
      </c>
      <c r="N4288" s="29">
        <f>IF($L4287 = 23,[24]Sheet1!J372,0)</f>
        <v>0</v>
      </c>
      <c r="O4288" s="29">
        <f>IF($L4287 = 23,[24]Sheet1!K372,0)</f>
        <v>0</v>
      </c>
      <c r="P4288" s="29">
        <f>IF($L4287 = 23,[24]Sheet1!L372,0)</f>
        <v>0</v>
      </c>
      <c r="Q4288" s="29">
        <f>IF($L4287 = 23,[24]Sheet1!M372,0)</f>
        <v>0</v>
      </c>
      <c r="R4288" s="29">
        <f>IF($L4287 = 23,[24]Sheet1!N372,0)</f>
        <v>0</v>
      </c>
      <c r="Z4288"/>
    </row>
    <row r="4289" spans="1:26">
      <c r="A4289" s="18" t="str">
        <f t="array" ref="A4289">IF(ROW(B4289)-6&lt;A$1,VLOOKUP(LOOKUP("zzzz",CHOOSE({1,2},"",INDEX([1]Sheet1!$P$1:$P$65000,SMALL(IF([1]Sheet1!P$1:P$65000&lt;&gt;"",ROW([1]Sheet1!P$1:P$65000)),ROWS(D$5:D4289))))),[1]Sheet1!$C$5:$D$65000,2,FALSE),IF(L4289&gt;$A$1,"",IF(A4288="","Figure "&amp;L4289,IFERROR(VLOOKUP(A4288,[1]Sheet1!$D$5:$Q$65000,14,FALSE),IFERROR(VLOOKUP(A4288,[1]Sheet1!$A$5:$D$65000,4,FALSE),"Figure " &amp; L4289)))))</f>
        <v/>
      </c>
      <c r="B4289" s="19" t="str">
        <f>IFERROR(IF($A4289="","",VLOOKUP($A4289,[1]Sheet1!$D$5:$R$65000,15,FALSE)),"")</f>
        <v/>
      </c>
      <c r="C4289" s="20" t="str">
        <f>IFERROR(IF(A4289="","",VLOOKUP($A4289,[1]Sheet1!$D$5:$N$65000,3,FALSE)),"")</f>
        <v/>
      </c>
      <c r="D4289" s="20" t="str">
        <f>IFERROR(IF($A4289="","",VLOOKUP($A4289,[1]Sheet1!$D$5:$N$65000,4,FALSE)),"")</f>
        <v/>
      </c>
      <c r="E4289" s="20" t="str">
        <f>IFERROR(IF($A4289="","",VLOOKUP($A4289,[1]Sheet1!$D$5:$N$65000,5,FALSE)),"")</f>
        <v/>
      </c>
      <c r="F4289" s="20" t="str">
        <f>IFERROR(IF($A4289="","",VLOOKUP($A4289,[1]Sheet1!$D$5:$N$65000,6,FALSE)),"")</f>
        <v/>
      </c>
      <c r="G4289" s="20" t="str">
        <f>IFERROR(IF($A4289="","",VLOOKUP($A4289,[1]Sheet1!$D$5:$N$65000,7,FALSE)),"")</f>
        <v/>
      </c>
      <c r="H4289" s="20" t="str">
        <f>IFERROR(IF($A4289="","",VLOOKUP($A4289,[1]Sheet1!$D$5:$N$65000,8,FALSE)),"")</f>
        <v/>
      </c>
      <c r="I4289" s="20" t="str">
        <f>IFERROR(IF($A4289="","",VLOOKUP($A4289,[1]Sheet1!$D$5:$N$65000,9,FALSE)),"")</f>
        <v/>
      </c>
      <c r="J4289" s="20" t="str">
        <f>IFERROR(IF($A4289="","",VLOOKUP($A4289,[1]Sheet1!$D$5:$N$65000,10,FALSE)),"")</f>
        <v/>
      </c>
      <c r="K4289" s="20" t="str">
        <f>IFERROR(IF($A4289="","",VLOOKUP($A4289,[1]Sheet1!$D$5:$N$65000,11,FALSE)),"")</f>
        <v/>
      </c>
      <c r="L4289" s="3">
        <f t="shared" si="136"/>
        <v>4285</v>
      </c>
      <c r="M4289" s="21" t="str">
        <f t="shared" si="135"/>
        <v/>
      </c>
      <c r="N4289" s="29">
        <f>IF($L4288 = 23,[24]Sheet1!J373,0)</f>
        <v>0</v>
      </c>
      <c r="O4289" s="29">
        <f>IF($L4288 = 23,[24]Sheet1!K373,0)</f>
        <v>0</v>
      </c>
      <c r="P4289" s="29">
        <f>IF($L4288 = 23,[24]Sheet1!L373,0)</f>
        <v>0</v>
      </c>
      <c r="Q4289" s="29">
        <f>IF($L4288 = 23,[24]Sheet1!M373,0)</f>
        <v>0</v>
      </c>
      <c r="R4289" s="29">
        <f>IF($L4288 = 23,[24]Sheet1!N373,0)</f>
        <v>0</v>
      </c>
      <c r="Z4289"/>
    </row>
    <row r="4290" spans="1:26">
      <c r="A4290" s="18" t="str">
        <f t="array" ref="A4290">IF(ROW(B4290)-6&lt;A$1,VLOOKUP(LOOKUP("zzzz",CHOOSE({1,2},"",INDEX([1]Sheet1!$P$1:$P$65000,SMALL(IF([1]Sheet1!P$1:P$65000&lt;&gt;"",ROW([1]Sheet1!P$1:P$65000)),ROWS(D$5:D4290))))),[1]Sheet1!$C$5:$D$65000,2,FALSE),IF(L4290&gt;$A$1,"",IF(A4289="","Figure "&amp;L4290,IFERROR(VLOOKUP(A4289,[1]Sheet1!$D$5:$Q$65000,14,FALSE),IFERROR(VLOOKUP(A4289,[1]Sheet1!$A$5:$D$65000,4,FALSE),"Figure " &amp; L4290)))))</f>
        <v/>
      </c>
      <c r="B4290" s="19" t="str">
        <f>IFERROR(IF($A4290="","",VLOOKUP($A4290,[1]Sheet1!$D$5:$R$65000,15,FALSE)),"")</f>
        <v/>
      </c>
      <c r="C4290" s="20" t="str">
        <f>IFERROR(IF(A4290="","",VLOOKUP($A4290,[1]Sheet1!$D$5:$N$65000,3,FALSE)),"")</f>
        <v/>
      </c>
      <c r="D4290" s="20" t="str">
        <f>IFERROR(IF($A4290="","",VLOOKUP($A4290,[1]Sheet1!$D$5:$N$65000,4,FALSE)),"")</f>
        <v/>
      </c>
      <c r="E4290" s="20" t="str">
        <f>IFERROR(IF($A4290="","",VLOOKUP($A4290,[1]Sheet1!$D$5:$N$65000,5,FALSE)),"")</f>
        <v/>
      </c>
      <c r="F4290" s="20" t="str">
        <f>IFERROR(IF($A4290="","",VLOOKUP($A4290,[1]Sheet1!$D$5:$N$65000,6,FALSE)),"")</f>
        <v/>
      </c>
      <c r="G4290" s="20" t="str">
        <f>IFERROR(IF($A4290="","",VLOOKUP($A4290,[1]Sheet1!$D$5:$N$65000,7,FALSE)),"")</f>
        <v/>
      </c>
      <c r="H4290" s="20" t="str">
        <f>IFERROR(IF($A4290="","",VLOOKUP($A4290,[1]Sheet1!$D$5:$N$65000,8,FALSE)),"")</f>
        <v/>
      </c>
      <c r="I4290" s="20" t="str">
        <f>IFERROR(IF($A4290="","",VLOOKUP($A4290,[1]Sheet1!$D$5:$N$65000,9,FALSE)),"")</f>
        <v/>
      </c>
      <c r="J4290" s="20" t="str">
        <f>IFERROR(IF($A4290="","",VLOOKUP($A4290,[1]Sheet1!$D$5:$N$65000,10,FALSE)),"")</f>
        <v/>
      </c>
      <c r="K4290" s="20" t="str">
        <f>IFERROR(IF($A4290="","",VLOOKUP($A4290,[1]Sheet1!$D$5:$N$65000,11,FALSE)),"")</f>
        <v/>
      </c>
      <c r="L4290" s="3">
        <f t="shared" si="136"/>
        <v>4286</v>
      </c>
      <c r="M4290" s="21" t="str">
        <f t="shared" si="135"/>
        <v/>
      </c>
      <c r="N4290" s="29">
        <f>IF($L4289 = 23,[24]Sheet1!J374,0)</f>
        <v>0</v>
      </c>
      <c r="O4290" s="29">
        <f>IF($L4289 = 23,[24]Sheet1!K374,0)</f>
        <v>0</v>
      </c>
      <c r="P4290" s="29">
        <f>IF($L4289 = 23,[24]Sheet1!L374,0)</f>
        <v>0</v>
      </c>
      <c r="Q4290" s="29">
        <f>IF($L4289 = 23,[24]Sheet1!M374,0)</f>
        <v>0</v>
      </c>
      <c r="R4290" s="29">
        <f>IF($L4289 = 23,[24]Sheet1!N374,0)</f>
        <v>0</v>
      </c>
      <c r="Z4290"/>
    </row>
    <row r="4291" spans="1:26">
      <c r="A4291" s="18" t="str">
        <f t="array" ref="A4291">IF(ROW(B4291)-6&lt;A$1,VLOOKUP(LOOKUP("zzzz",CHOOSE({1,2},"",INDEX([1]Sheet1!$P$1:$P$65000,SMALL(IF([1]Sheet1!P$1:P$65000&lt;&gt;"",ROW([1]Sheet1!P$1:P$65000)),ROWS(D$5:D4291))))),[1]Sheet1!$C$5:$D$65000,2,FALSE),IF(L4291&gt;$A$1,"",IF(A4290="","Figure "&amp;L4291,IFERROR(VLOOKUP(A4290,[1]Sheet1!$D$5:$Q$65000,14,FALSE),IFERROR(VLOOKUP(A4290,[1]Sheet1!$A$5:$D$65000,4,FALSE),"Figure " &amp; L4291)))))</f>
        <v/>
      </c>
      <c r="B4291" s="19" t="str">
        <f>IFERROR(IF($A4291="","",VLOOKUP($A4291,[1]Sheet1!$D$5:$R$65000,15,FALSE)),"")</f>
        <v/>
      </c>
      <c r="C4291" s="20" t="str">
        <f>IFERROR(IF(A4291="","",VLOOKUP($A4291,[1]Sheet1!$D$5:$N$65000,3,FALSE)),"")</f>
        <v/>
      </c>
      <c r="D4291" s="20" t="str">
        <f>IFERROR(IF($A4291="","",VLOOKUP($A4291,[1]Sheet1!$D$5:$N$65000,4,FALSE)),"")</f>
        <v/>
      </c>
      <c r="E4291" s="20" t="str">
        <f>IFERROR(IF($A4291="","",VLOOKUP($A4291,[1]Sheet1!$D$5:$N$65000,5,FALSE)),"")</f>
        <v/>
      </c>
      <c r="F4291" s="20" t="str">
        <f>IFERROR(IF($A4291="","",VLOOKUP($A4291,[1]Sheet1!$D$5:$N$65000,6,FALSE)),"")</f>
        <v/>
      </c>
      <c r="G4291" s="20" t="str">
        <f>IFERROR(IF($A4291="","",VLOOKUP($A4291,[1]Sheet1!$D$5:$N$65000,7,FALSE)),"")</f>
        <v/>
      </c>
      <c r="H4291" s="20" t="str">
        <f>IFERROR(IF($A4291="","",VLOOKUP($A4291,[1]Sheet1!$D$5:$N$65000,8,FALSE)),"")</f>
        <v/>
      </c>
      <c r="I4291" s="20" t="str">
        <f>IFERROR(IF($A4291="","",VLOOKUP($A4291,[1]Sheet1!$D$5:$N$65000,9,FALSE)),"")</f>
        <v/>
      </c>
      <c r="J4291" s="20" t="str">
        <f>IFERROR(IF($A4291="","",VLOOKUP($A4291,[1]Sheet1!$D$5:$N$65000,10,FALSE)),"")</f>
        <v/>
      </c>
      <c r="K4291" s="20" t="str">
        <f>IFERROR(IF($A4291="","",VLOOKUP($A4291,[1]Sheet1!$D$5:$N$65000,11,FALSE)),"")</f>
        <v/>
      </c>
      <c r="L4291" s="3">
        <f t="shared" si="136"/>
        <v>4287</v>
      </c>
      <c r="M4291" s="21" t="str">
        <f t="shared" si="135"/>
        <v/>
      </c>
      <c r="N4291" s="29">
        <f>IF($L4290 = 23,[24]Sheet1!J375,0)</f>
        <v>0</v>
      </c>
      <c r="O4291" s="29">
        <f>IF($L4290 = 23,[24]Sheet1!K375,0)</f>
        <v>0</v>
      </c>
      <c r="P4291" s="29">
        <f>IF($L4290 = 23,[24]Sheet1!L375,0)</f>
        <v>0</v>
      </c>
      <c r="Q4291" s="29">
        <f>IF($L4290 = 23,[24]Sheet1!M375,0)</f>
        <v>0</v>
      </c>
      <c r="R4291" s="29">
        <f>IF($L4290 = 23,[24]Sheet1!N375,0)</f>
        <v>0</v>
      </c>
      <c r="Z4291"/>
    </row>
    <row r="4292" spans="1:26">
      <c r="A4292" s="18" t="str">
        <f t="array" ref="A4292">IF(ROW(B4292)-6&lt;A$1,VLOOKUP(LOOKUP("zzzz",CHOOSE({1,2},"",INDEX([1]Sheet1!$P$1:$P$65000,SMALL(IF([1]Sheet1!P$1:P$65000&lt;&gt;"",ROW([1]Sheet1!P$1:P$65000)),ROWS(D$5:D4292))))),[1]Sheet1!$C$5:$D$65000,2,FALSE),IF(L4292&gt;$A$1,"",IF(A4291="","Figure "&amp;L4292,IFERROR(VLOOKUP(A4291,[1]Sheet1!$D$5:$Q$65000,14,FALSE),IFERROR(VLOOKUP(A4291,[1]Sheet1!$A$5:$D$65000,4,FALSE),"Figure " &amp; L4292)))))</f>
        <v/>
      </c>
      <c r="B4292" s="19" t="str">
        <f>IFERROR(IF($A4292="","",VLOOKUP($A4292,[1]Sheet1!$D$5:$R$65000,15,FALSE)),"")</f>
        <v/>
      </c>
      <c r="C4292" s="20" t="str">
        <f>IFERROR(IF(A4292="","",VLOOKUP($A4292,[1]Sheet1!$D$5:$N$65000,3,FALSE)),"")</f>
        <v/>
      </c>
      <c r="D4292" s="20" t="str">
        <f>IFERROR(IF($A4292="","",VLOOKUP($A4292,[1]Sheet1!$D$5:$N$65000,4,FALSE)),"")</f>
        <v/>
      </c>
      <c r="E4292" s="20" t="str">
        <f>IFERROR(IF($A4292="","",VLOOKUP($A4292,[1]Sheet1!$D$5:$N$65000,5,FALSE)),"")</f>
        <v/>
      </c>
      <c r="F4292" s="20" t="str">
        <f>IFERROR(IF($A4292="","",VLOOKUP($A4292,[1]Sheet1!$D$5:$N$65000,6,FALSE)),"")</f>
        <v/>
      </c>
      <c r="G4292" s="20" t="str">
        <f>IFERROR(IF($A4292="","",VLOOKUP($A4292,[1]Sheet1!$D$5:$N$65000,7,FALSE)),"")</f>
        <v/>
      </c>
      <c r="H4292" s="20" t="str">
        <f>IFERROR(IF($A4292="","",VLOOKUP($A4292,[1]Sheet1!$D$5:$N$65000,8,FALSE)),"")</f>
        <v/>
      </c>
      <c r="I4292" s="20" t="str">
        <f>IFERROR(IF($A4292="","",VLOOKUP($A4292,[1]Sheet1!$D$5:$N$65000,9,FALSE)),"")</f>
        <v/>
      </c>
      <c r="J4292" s="20" t="str">
        <f>IFERROR(IF($A4292="","",VLOOKUP($A4292,[1]Sheet1!$D$5:$N$65000,10,FALSE)),"")</f>
        <v/>
      </c>
      <c r="K4292" s="20" t="str">
        <f>IFERROR(IF($A4292="","",VLOOKUP($A4292,[1]Sheet1!$D$5:$N$65000,11,FALSE)),"")</f>
        <v/>
      </c>
      <c r="L4292" s="3">
        <f t="shared" si="136"/>
        <v>4288</v>
      </c>
      <c r="M4292" s="21" t="str">
        <f t="shared" si="135"/>
        <v/>
      </c>
      <c r="N4292" s="29">
        <f>IF($L4291 = 23,[24]Sheet1!J376,0)</f>
        <v>0</v>
      </c>
      <c r="O4292" s="29">
        <f>IF($L4291 = 23,[24]Sheet1!K376,0)</f>
        <v>0</v>
      </c>
      <c r="P4292" s="29">
        <f>IF($L4291 = 23,[24]Sheet1!L376,0)</f>
        <v>0</v>
      </c>
      <c r="Q4292" s="29">
        <f>IF($L4291 = 23,[24]Sheet1!M376,0)</f>
        <v>0</v>
      </c>
      <c r="R4292" s="29">
        <f>IF($L4291 = 23,[24]Sheet1!N376,0)</f>
        <v>0</v>
      </c>
      <c r="Z4292"/>
    </row>
    <row r="4293" spans="1:26">
      <c r="A4293" s="18" t="str">
        <f t="array" ref="A4293">IF(ROW(B4293)-6&lt;A$1,VLOOKUP(LOOKUP("zzzz",CHOOSE({1,2},"",INDEX([1]Sheet1!$P$1:$P$65000,SMALL(IF([1]Sheet1!P$1:P$65000&lt;&gt;"",ROW([1]Sheet1!P$1:P$65000)),ROWS(D$5:D4293))))),[1]Sheet1!$C$5:$D$65000,2,FALSE),IF(L4293&gt;$A$1,"",IF(A4292="","Figure "&amp;L4293,IFERROR(VLOOKUP(A4292,[1]Sheet1!$D$5:$Q$65000,14,FALSE),IFERROR(VLOOKUP(A4292,[1]Sheet1!$A$5:$D$65000,4,FALSE),"Figure " &amp; L4293)))))</f>
        <v/>
      </c>
      <c r="B4293" s="19" t="str">
        <f>IFERROR(IF($A4293="","",VLOOKUP($A4293,[1]Sheet1!$D$5:$R$65000,15,FALSE)),"")</f>
        <v/>
      </c>
      <c r="C4293" s="20" t="str">
        <f>IFERROR(IF(A4293="","",VLOOKUP($A4293,[1]Sheet1!$D$5:$N$65000,3,FALSE)),"")</f>
        <v/>
      </c>
      <c r="D4293" s="20" t="str">
        <f>IFERROR(IF($A4293="","",VLOOKUP($A4293,[1]Sheet1!$D$5:$N$65000,4,FALSE)),"")</f>
        <v/>
      </c>
      <c r="E4293" s="20" t="str">
        <f>IFERROR(IF($A4293="","",VLOOKUP($A4293,[1]Sheet1!$D$5:$N$65000,5,FALSE)),"")</f>
        <v/>
      </c>
      <c r="F4293" s="20" t="str">
        <f>IFERROR(IF($A4293="","",VLOOKUP($A4293,[1]Sheet1!$D$5:$N$65000,6,FALSE)),"")</f>
        <v/>
      </c>
      <c r="G4293" s="20" t="str">
        <f>IFERROR(IF($A4293="","",VLOOKUP($A4293,[1]Sheet1!$D$5:$N$65000,7,FALSE)),"")</f>
        <v/>
      </c>
      <c r="H4293" s="20" t="str">
        <f>IFERROR(IF($A4293="","",VLOOKUP($A4293,[1]Sheet1!$D$5:$N$65000,8,FALSE)),"")</f>
        <v/>
      </c>
      <c r="I4293" s="20" t="str">
        <f>IFERROR(IF($A4293="","",VLOOKUP($A4293,[1]Sheet1!$D$5:$N$65000,9,FALSE)),"")</f>
        <v/>
      </c>
      <c r="J4293" s="20" t="str">
        <f>IFERROR(IF($A4293="","",VLOOKUP($A4293,[1]Sheet1!$D$5:$N$65000,10,FALSE)),"")</f>
        <v/>
      </c>
      <c r="K4293" s="20" t="str">
        <f>IFERROR(IF($A4293="","",VLOOKUP($A4293,[1]Sheet1!$D$5:$N$65000,11,FALSE)),"")</f>
        <v/>
      </c>
      <c r="L4293" s="3">
        <f t="shared" si="136"/>
        <v>4289</v>
      </c>
      <c r="M4293" s="21" t="str">
        <f t="shared" si="135"/>
        <v/>
      </c>
      <c r="N4293" s="29">
        <f>IF($L4292 = 23,[24]Sheet1!J377,0)</f>
        <v>0</v>
      </c>
      <c r="O4293" s="29">
        <f>IF($L4292 = 23,[24]Sheet1!K377,0)</f>
        <v>0</v>
      </c>
      <c r="P4293" s="29">
        <f>IF($L4292 = 23,[24]Sheet1!L377,0)</f>
        <v>0</v>
      </c>
      <c r="Q4293" s="29">
        <f>IF($L4292 = 23,[24]Sheet1!M377,0)</f>
        <v>0</v>
      </c>
      <c r="R4293" s="29">
        <f>IF($L4292 = 23,[24]Sheet1!N377,0)</f>
        <v>0</v>
      </c>
      <c r="Z4293"/>
    </row>
    <row r="4294" spans="1:26">
      <c r="A4294" s="18" t="str">
        <f t="array" ref="A4294">IF(ROW(B4294)-6&lt;A$1,VLOOKUP(LOOKUP("zzzz",CHOOSE({1,2},"",INDEX([1]Sheet1!$P$1:$P$65000,SMALL(IF([1]Sheet1!P$1:P$65000&lt;&gt;"",ROW([1]Sheet1!P$1:P$65000)),ROWS(D$5:D4294))))),[1]Sheet1!$C$5:$D$65000,2,FALSE),IF(L4294&gt;$A$1,"",IF(A4293="","Figure "&amp;L4294,IFERROR(VLOOKUP(A4293,[1]Sheet1!$D$5:$Q$65000,14,FALSE),IFERROR(VLOOKUP(A4293,[1]Sheet1!$A$5:$D$65000,4,FALSE),"Figure " &amp; L4294)))))</f>
        <v/>
      </c>
      <c r="B4294" s="19" t="str">
        <f>IFERROR(IF($A4294="","",VLOOKUP($A4294,[1]Sheet1!$D$5:$R$65000,15,FALSE)),"")</f>
        <v/>
      </c>
      <c r="C4294" s="20" t="str">
        <f>IFERROR(IF(A4294="","",VLOOKUP($A4294,[1]Sheet1!$D$5:$N$65000,3,FALSE)),"")</f>
        <v/>
      </c>
      <c r="D4294" s="20" t="str">
        <f>IFERROR(IF($A4294="","",VLOOKUP($A4294,[1]Sheet1!$D$5:$N$65000,4,FALSE)),"")</f>
        <v/>
      </c>
      <c r="E4294" s="20" t="str">
        <f>IFERROR(IF($A4294="","",VLOOKUP($A4294,[1]Sheet1!$D$5:$N$65000,5,FALSE)),"")</f>
        <v/>
      </c>
      <c r="F4294" s="20" t="str">
        <f>IFERROR(IF($A4294="","",VLOOKUP($A4294,[1]Sheet1!$D$5:$N$65000,6,FALSE)),"")</f>
        <v/>
      </c>
      <c r="G4294" s="20" t="str">
        <f>IFERROR(IF($A4294="","",VLOOKUP($A4294,[1]Sheet1!$D$5:$N$65000,7,FALSE)),"")</f>
        <v/>
      </c>
      <c r="H4294" s="20" t="str">
        <f>IFERROR(IF($A4294="","",VLOOKUP($A4294,[1]Sheet1!$D$5:$N$65000,8,FALSE)),"")</f>
        <v/>
      </c>
      <c r="I4294" s="20" t="str">
        <f>IFERROR(IF($A4294="","",VLOOKUP($A4294,[1]Sheet1!$D$5:$N$65000,9,FALSE)),"")</f>
        <v/>
      </c>
      <c r="J4294" s="20" t="str">
        <f>IFERROR(IF($A4294="","",VLOOKUP($A4294,[1]Sheet1!$D$5:$N$65000,10,FALSE)),"")</f>
        <v/>
      </c>
      <c r="K4294" s="20" t="str">
        <f>IFERROR(IF($A4294="","",VLOOKUP($A4294,[1]Sheet1!$D$5:$N$65000,11,FALSE)),"")</f>
        <v/>
      </c>
      <c r="L4294" s="3">
        <f t="shared" si="136"/>
        <v>4290</v>
      </c>
      <c r="M4294" s="21" t="str">
        <f t="shared" ref="M4294:M4357" si="137">IF(K4294="","",L4294)</f>
        <v/>
      </c>
      <c r="N4294" s="29">
        <f>IF($L4293 = 23,[24]Sheet1!J378,0)</f>
        <v>0</v>
      </c>
      <c r="O4294" s="29">
        <f>IF($L4293 = 23,[24]Sheet1!K378,0)</f>
        <v>0</v>
      </c>
      <c r="P4294" s="29">
        <f>IF($L4293 = 23,[24]Sheet1!L378,0)</f>
        <v>0</v>
      </c>
      <c r="Q4294" s="29">
        <f>IF($L4293 = 23,[24]Sheet1!M378,0)</f>
        <v>0</v>
      </c>
      <c r="R4294" s="29">
        <f>IF($L4293 = 23,[24]Sheet1!N378,0)</f>
        <v>0</v>
      </c>
      <c r="Z4294"/>
    </row>
    <row r="4295" spans="1:26">
      <c r="A4295" s="18" t="str">
        <f t="array" ref="A4295">IF(ROW(B4295)-6&lt;A$1,VLOOKUP(LOOKUP("zzzz",CHOOSE({1,2},"",INDEX([1]Sheet1!$P$1:$P$65000,SMALL(IF([1]Sheet1!P$1:P$65000&lt;&gt;"",ROW([1]Sheet1!P$1:P$65000)),ROWS(D$5:D4295))))),[1]Sheet1!$C$5:$D$65000,2,FALSE),IF(L4295&gt;$A$1,"",IF(A4294="","Figure "&amp;L4295,IFERROR(VLOOKUP(A4294,[1]Sheet1!$D$5:$Q$65000,14,FALSE),IFERROR(VLOOKUP(A4294,[1]Sheet1!$A$5:$D$65000,4,FALSE),"Figure " &amp; L4295)))))</f>
        <v/>
      </c>
      <c r="B4295" s="19" t="str">
        <f>IFERROR(IF($A4295="","",VLOOKUP($A4295,[1]Sheet1!$D$5:$R$65000,15,FALSE)),"")</f>
        <v/>
      </c>
      <c r="C4295" s="20" t="str">
        <f>IFERROR(IF(A4295="","",VLOOKUP($A4295,[1]Sheet1!$D$5:$N$65000,3,FALSE)),"")</f>
        <v/>
      </c>
      <c r="D4295" s="20" t="str">
        <f>IFERROR(IF($A4295="","",VLOOKUP($A4295,[1]Sheet1!$D$5:$N$65000,4,FALSE)),"")</f>
        <v/>
      </c>
      <c r="E4295" s="20" t="str">
        <f>IFERROR(IF($A4295="","",VLOOKUP($A4295,[1]Sheet1!$D$5:$N$65000,5,FALSE)),"")</f>
        <v/>
      </c>
      <c r="F4295" s="20" t="str">
        <f>IFERROR(IF($A4295="","",VLOOKUP($A4295,[1]Sheet1!$D$5:$N$65000,6,FALSE)),"")</f>
        <v/>
      </c>
      <c r="G4295" s="20" t="str">
        <f>IFERROR(IF($A4295="","",VLOOKUP($A4295,[1]Sheet1!$D$5:$N$65000,7,FALSE)),"")</f>
        <v/>
      </c>
      <c r="H4295" s="20" t="str">
        <f>IFERROR(IF($A4295="","",VLOOKUP($A4295,[1]Sheet1!$D$5:$N$65000,8,FALSE)),"")</f>
        <v/>
      </c>
      <c r="I4295" s="20" t="str">
        <f>IFERROR(IF($A4295="","",VLOOKUP($A4295,[1]Sheet1!$D$5:$N$65000,9,FALSE)),"")</f>
        <v/>
      </c>
      <c r="J4295" s="20" t="str">
        <f>IFERROR(IF($A4295="","",VLOOKUP($A4295,[1]Sheet1!$D$5:$N$65000,10,FALSE)),"")</f>
        <v/>
      </c>
      <c r="K4295" s="20" t="str">
        <f>IFERROR(IF($A4295="","",VLOOKUP($A4295,[1]Sheet1!$D$5:$N$65000,11,FALSE)),"")</f>
        <v/>
      </c>
      <c r="L4295" s="3">
        <f t="shared" si="136"/>
        <v>4291</v>
      </c>
      <c r="M4295" s="21" t="str">
        <f t="shared" si="137"/>
        <v/>
      </c>
      <c r="N4295" s="29">
        <f>IF($L4294 = 23,[24]Sheet1!J379,0)</f>
        <v>0</v>
      </c>
      <c r="O4295" s="29">
        <f>IF($L4294 = 23,[24]Sheet1!K379,0)</f>
        <v>0</v>
      </c>
      <c r="P4295" s="29">
        <f>IF($L4294 = 23,[24]Sheet1!L379,0)</f>
        <v>0</v>
      </c>
      <c r="Q4295" s="29">
        <f>IF($L4294 = 23,[24]Sheet1!M379,0)</f>
        <v>0</v>
      </c>
      <c r="R4295" s="29">
        <f>IF($L4294 = 23,[24]Sheet1!N379,0)</f>
        <v>0</v>
      </c>
      <c r="Z4295"/>
    </row>
    <row r="4296" spans="1:26">
      <c r="A4296" s="18" t="str">
        <f t="array" ref="A4296">IF(ROW(B4296)-6&lt;A$1,VLOOKUP(LOOKUP("zzzz",CHOOSE({1,2},"",INDEX([1]Sheet1!$P$1:$P$65000,SMALL(IF([1]Sheet1!P$1:P$65000&lt;&gt;"",ROW([1]Sheet1!P$1:P$65000)),ROWS(D$5:D4296))))),[1]Sheet1!$C$5:$D$65000,2,FALSE),IF(L4296&gt;$A$1,"",IF(A4295="","Figure "&amp;L4296,IFERROR(VLOOKUP(A4295,[1]Sheet1!$D$5:$Q$65000,14,FALSE),IFERROR(VLOOKUP(A4295,[1]Sheet1!$A$5:$D$65000,4,FALSE),"Figure " &amp; L4296)))))</f>
        <v/>
      </c>
      <c r="B4296" s="19" t="str">
        <f>IFERROR(IF($A4296="","",VLOOKUP($A4296,[1]Sheet1!$D$5:$R$65000,15,FALSE)),"")</f>
        <v/>
      </c>
      <c r="C4296" s="20" t="str">
        <f>IFERROR(IF(A4296="","",VLOOKUP($A4296,[1]Sheet1!$D$5:$N$65000,3,FALSE)),"")</f>
        <v/>
      </c>
      <c r="D4296" s="20" t="str">
        <f>IFERROR(IF($A4296="","",VLOOKUP($A4296,[1]Sheet1!$D$5:$N$65000,4,FALSE)),"")</f>
        <v/>
      </c>
      <c r="E4296" s="20" t="str">
        <f>IFERROR(IF($A4296="","",VLOOKUP($A4296,[1]Sheet1!$D$5:$N$65000,5,FALSE)),"")</f>
        <v/>
      </c>
      <c r="F4296" s="20" t="str">
        <f>IFERROR(IF($A4296="","",VLOOKUP($A4296,[1]Sheet1!$D$5:$N$65000,6,FALSE)),"")</f>
        <v/>
      </c>
      <c r="G4296" s="20" t="str">
        <f>IFERROR(IF($A4296="","",VLOOKUP($A4296,[1]Sheet1!$D$5:$N$65000,7,FALSE)),"")</f>
        <v/>
      </c>
      <c r="H4296" s="20" t="str">
        <f>IFERROR(IF($A4296="","",VLOOKUP($A4296,[1]Sheet1!$D$5:$N$65000,8,FALSE)),"")</f>
        <v/>
      </c>
      <c r="I4296" s="20" t="str">
        <f>IFERROR(IF($A4296="","",VLOOKUP($A4296,[1]Sheet1!$D$5:$N$65000,9,FALSE)),"")</f>
        <v/>
      </c>
      <c r="J4296" s="20" t="str">
        <f>IFERROR(IF($A4296="","",VLOOKUP($A4296,[1]Sheet1!$D$5:$N$65000,10,FALSE)),"")</f>
        <v/>
      </c>
      <c r="K4296" s="20" t="str">
        <f>IFERROR(IF($A4296="","",VLOOKUP($A4296,[1]Sheet1!$D$5:$N$65000,11,FALSE)),"")</f>
        <v/>
      </c>
      <c r="L4296" s="3">
        <f t="shared" si="136"/>
        <v>4292</v>
      </c>
      <c r="M4296" s="21" t="str">
        <f t="shared" si="137"/>
        <v/>
      </c>
      <c r="N4296" s="29">
        <f>IF($L4295 = 23,[24]Sheet1!J380,0)</f>
        <v>0</v>
      </c>
      <c r="O4296" s="29">
        <f>IF($L4295 = 23,[24]Sheet1!K380,0)</f>
        <v>0</v>
      </c>
      <c r="P4296" s="29">
        <f>IF($L4295 = 23,[24]Sheet1!L380,0)</f>
        <v>0</v>
      </c>
      <c r="Q4296" s="29">
        <f>IF($L4295 = 23,[24]Sheet1!M380,0)</f>
        <v>0</v>
      </c>
      <c r="R4296" s="29">
        <f>IF($L4295 = 23,[24]Sheet1!N380,0)</f>
        <v>0</v>
      </c>
      <c r="Z4296"/>
    </row>
    <row r="4297" spans="1:26">
      <c r="A4297" s="18" t="str">
        <f t="array" ref="A4297">IF(ROW(B4297)-6&lt;A$1,VLOOKUP(LOOKUP("zzzz",CHOOSE({1,2},"",INDEX([1]Sheet1!$P$1:$P$65000,SMALL(IF([1]Sheet1!P$1:P$65000&lt;&gt;"",ROW([1]Sheet1!P$1:P$65000)),ROWS(D$5:D4297))))),[1]Sheet1!$C$5:$D$65000,2,FALSE),IF(L4297&gt;$A$1,"",IF(A4296="","Figure "&amp;L4297,IFERROR(VLOOKUP(A4296,[1]Sheet1!$D$5:$Q$65000,14,FALSE),IFERROR(VLOOKUP(A4296,[1]Sheet1!$A$5:$D$65000,4,FALSE),"Figure " &amp; L4297)))))</f>
        <v/>
      </c>
      <c r="B4297" s="19" t="str">
        <f>IFERROR(IF($A4297="","",VLOOKUP($A4297,[1]Sheet1!$D$5:$R$65000,15,FALSE)),"")</f>
        <v/>
      </c>
      <c r="C4297" s="20" t="str">
        <f>IFERROR(IF(A4297="","",VLOOKUP($A4297,[1]Sheet1!$D$5:$N$65000,3,FALSE)),"")</f>
        <v/>
      </c>
      <c r="D4297" s="20" t="str">
        <f>IFERROR(IF($A4297="","",VLOOKUP($A4297,[1]Sheet1!$D$5:$N$65000,4,FALSE)),"")</f>
        <v/>
      </c>
      <c r="E4297" s="20" t="str">
        <f>IFERROR(IF($A4297="","",VLOOKUP($A4297,[1]Sheet1!$D$5:$N$65000,5,FALSE)),"")</f>
        <v/>
      </c>
      <c r="F4297" s="20" t="str">
        <f>IFERROR(IF($A4297="","",VLOOKUP($A4297,[1]Sheet1!$D$5:$N$65000,6,FALSE)),"")</f>
        <v/>
      </c>
      <c r="G4297" s="20" t="str">
        <f>IFERROR(IF($A4297="","",VLOOKUP($A4297,[1]Sheet1!$D$5:$N$65000,7,FALSE)),"")</f>
        <v/>
      </c>
      <c r="H4297" s="20" t="str">
        <f>IFERROR(IF($A4297="","",VLOOKUP($A4297,[1]Sheet1!$D$5:$N$65000,8,FALSE)),"")</f>
        <v/>
      </c>
      <c r="I4297" s="20" t="str">
        <f>IFERROR(IF($A4297="","",VLOOKUP($A4297,[1]Sheet1!$D$5:$N$65000,9,FALSE)),"")</f>
        <v/>
      </c>
      <c r="J4297" s="20" t="str">
        <f>IFERROR(IF($A4297="","",VLOOKUP($A4297,[1]Sheet1!$D$5:$N$65000,10,FALSE)),"")</f>
        <v/>
      </c>
      <c r="K4297" s="20" t="str">
        <f>IFERROR(IF($A4297="","",VLOOKUP($A4297,[1]Sheet1!$D$5:$N$65000,11,FALSE)),"")</f>
        <v/>
      </c>
      <c r="L4297" s="3">
        <f t="shared" si="136"/>
        <v>4293</v>
      </c>
      <c r="M4297" s="21" t="str">
        <f t="shared" si="137"/>
        <v/>
      </c>
      <c r="N4297" s="29">
        <f>IF($L4296 = 23,[24]Sheet1!J381,0)</f>
        <v>0</v>
      </c>
      <c r="O4297" s="29">
        <f>IF($L4296 = 23,[24]Sheet1!K381,0)</f>
        <v>0</v>
      </c>
      <c r="P4297" s="29">
        <f>IF($L4296 = 23,[24]Sheet1!L381,0)</f>
        <v>0</v>
      </c>
      <c r="Q4297" s="29">
        <f>IF($L4296 = 23,[24]Sheet1!M381,0)</f>
        <v>0</v>
      </c>
      <c r="R4297" s="29">
        <f>IF($L4296 = 23,[24]Sheet1!N381,0)</f>
        <v>0</v>
      </c>
      <c r="Z4297"/>
    </row>
    <row r="4298" spans="1:26">
      <c r="A4298" s="18" t="str">
        <f t="array" ref="A4298">IF(ROW(B4298)-6&lt;A$1,VLOOKUP(LOOKUP("zzzz",CHOOSE({1,2},"",INDEX([1]Sheet1!$P$1:$P$65000,SMALL(IF([1]Sheet1!P$1:P$65000&lt;&gt;"",ROW([1]Sheet1!P$1:P$65000)),ROWS(D$5:D4298))))),[1]Sheet1!$C$5:$D$65000,2,FALSE),IF(L4298&gt;$A$1,"",IF(A4297="","Figure "&amp;L4298,IFERROR(VLOOKUP(A4297,[1]Sheet1!$D$5:$Q$65000,14,FALSE),IFERROR(VLOOKUP(A4297,[1]Sheet1!$A$5:$D$65000,4,FALSE),"Figure " &amp; L4298)))))</f>
        <v/>
      </c>
      <c r="B4298" s="19" t="str">
        <f>IFERROR(IF($A4298="","",VLOOKUP($A4298,[1]Sheet1!$D$5:$R$65000,15,FALSE)),"")</f>
        <v/>
      </c>
      <c r="C4298" s="20" t="str">
        <f>IFERROR(IF(A4298="","",VLOOKUP($A4298,[1]Sheet1!$D$5:$N$65000,3,FALSE)),"")</f>
        <v/>
      </c>
      <c r="D4298" s="20" t="str">
        <f>IFERROR(IF($A4298="","",VLOOKUP($A4298,[1]Sheet1!$D$5:$N$65000,4,FALSE)),"")</f>
        <v/>
      </c>
      <c r="E4298" s="20" t="str">
        <f>IFERROR(IF($A4298="","",VLOOKUP($A4298,[1]Sheet1!$D$5:$N$65000,5,FALSE)),"")</f>
        <v/>
      </c>
      <c r="F4298" s="20" t="str">
        <f>IFERROR(IF($A4298="","",VLOOKUP($A4298,[1]Sheet1!$D$5:$N$65000,6,FALSE)),"")</f>
        <v/>
      </c>
      <c r="G4298" s="20" t="str">
        <f>IFERROR(IF($A4298="","",VLOOKUP($A4298,[1]Sheet1!$D$5:$N$65000,7,FALSE)),"")</f>
        <v/>
      </c>
      <c r="H4298" s="20" t="str">
        <f>IFERROR(IF($A4298="","",VLOOKUP($A4298,[1]Sheet1!$D$5:$N$65000,8,FALSE)),"")</f>
        <v/>
      </c>
      <c r="I4298" s="20" t="str">
        <f>IFERROR(IF($A4298="","",VLOOKUP($A4298,[1]Sheet1!$D$5:$N$65000,9,FALSE)),"")</f>
        <v/>
      </c>
      <c r="J4298" s="20" t="str">
        <f>IFERROR(IF($A4298="","",VLOOKUP($A4298,[1]Sheet1!$D$5:$N$65000,10,FALSE)),"")</f>
        <v/>
      </c>
      <c r="K4298" s="20" t="str">
        <f>IFERROR(IF($A4298="","",VLOOKUP($A4298,[1]Sheet1!$D$5:$N$65000,11,FALSE)),"")</f>
        <v/>
      </c>
      <c r="L4298" s="3">
        <f t="shared" si="136"/>
        <v>4294</v>
      </c>
      <c r="M4298" s="21" t="str">
        <f t="shared" si="137"/>
        <v/>
      </c>
      <c r="N4298" s="29">
        <f>IF($L4297 = 23,[24]Sheet1!J382,0)</f>
        <v>0</v>
      </c>
      <c r="O4298" s="29">
        <f>IF($L4297 = 23,[24]Sheet1!K382,0)</f>
        <v>0</v>
      </c>
      <c r="P4298" s="29">
        <f>IF($L4297 = 23,[24]Sheet1!L382,0)</f>
        <v>0</v>
      </c>
      <c r="Q4298" s="29">
        <f>IF($L4297 = 23,[24]Sheet1!M382,0)</f>
        <v>0</v>
      </c>
      <c r="R4298" s="29">
        <f>IF($L4297 = 23,[24]Sheet1!N382,0)</f>
        <v>0</v>
      </c>
      <c r="Z4298"/>
    </row>
    <row r="4299" spans="1:26">
      <c r="A4299" s="18" t="str">
        <f t="array" ref="A4299">IF(ROW(B4299)-6&lt;A$1,VLOOKUP(LOOKUP("zzzz",CHOOSE({1,2},"",INDEX([1]Sheet1!$P$1:$P$65000,SMALL(IF([1]Sheet1!P$1:P$65000&lt;&gt;"",ROW([1]Sheet1!P$1:P$65000)),ROWS(D$5:D4299))))),[1]Sheet1!$C$5:$D$65000,2,FALSE),IF(L4299&gt;$A$1,"",IF(A4298="","Figure "&amp;L4299,IFERROR(VLOOKUP(A4298,[1]Sheet1!$D$5:$Q$65000,14,FALSE),IFERROR(VLOOKUP(A4298,[1]Sheet1!$A$5:$D$65000,4,FALSE),"Figure " &amp; L4299)))))</f>
        <v/>
      </c>
      <c r="B4299" s="19" t="str">
        <f>IFERROR(IF($A4299="","",VLOOKUP($A4299,[1]Sheet1!$D$5:$R$65000,15,FALSE)),"")</f>
        <v/>
      </c>
      <c r="C4299" s="20" t="str">
        <f>IFERROR(IF(A4299="","",VLOOKUP($A4299,[1]Sheet1!$D$5:$N$65000,3,FALSE)),"")</f>
        <v/>
      </c>
      <c r="D4299" s="20" t="str">
        <f>IFERROR(IF($A4299="","",VLOOKUP($A4299,[1]Sheet1!$D$5:$N$65000,4,FALSE)),"")</f>
        <v/>
      </c>
      <c r="E4299" s="20" t="str">
        <f>IFERROR(IF($A4299="","",VLOOKUP($A4299,[1]Sheet1!$D$5:$N$65000,5,FALSE)),"")</f>
        <v/>
      </c>
      <c r="F4299" s="20" t="str">
        <f>IFERROR(IF($A4299="","",VLOOKUP($A4299,[1]Sheet1!$D$5:$N$65000,6,FALSE)),"")</f>
        <v/>
      </c>
      <c r="G4299" s="20" t="str">
        <f>IFERROR(IF($A4299="","",VLOOKUP($A4299,[1]Sheet1!$D$5:$N$65000,7,FALSE)),"")</f>
        <v/>
      </c>
      <c r="H4299" s="20" t="str">
        <f>IFERROR(IF($A4299="","",VLOOKUP($A4299,[1]Sheet1!$D$5:$N$65000,8,FALSE)),"")</f>
        <v/>
      </c>
      <c r="I4299" s="20" t="str">
        <f>IFERROR(IF($A4299="","",VLOOKUP($A4299,[1]Sheet1!$D$5:$N$65000,9,FALSE)),"")</f>
        <v/>
      </c>
      <c r="J4299" s="20" t="str">
        <f>IFERROR(IF($A4299="","",VLOOKUP($A4299,[1]Sheet1!$D$5:$N$65000,10,FALSE)),"")</f>
        <v/>
      </c>
      <c r="K4299" s="20" t="str">
        <f>IFERROR(IF($A4299="","",VLOOKUP($A4299,[1]Sheet1!$D$5:$N$65000,11,FALSE)),"")</f>
        <v/>
      </c>
      <c r="L4299" s="3">
        <f t="shared" si="136"/>
        <v>4295</v>
      </c>
      <c r="M4299" s="21" t="str">
        <f t="shared" si="137"/>
        <v/>
      </c>
      <c r="N4299" s="29">
        <f>IF($L4298 = 23,[24]Sheet1!J383,0)</f>
        <v>0</v>
      </c>
      <c r="O4299" s="29">
        <f>IF($L4298 = 23,[24]Sheet1!K383,0)</f>
        <v>0</v>
      </c>
      <c r="P4299" s="29">
        <f>IF($L4298 = 23,[24]Sheet1!L383,0)</f>
        <v>0</v>
      </c>
      <c r="Q4299" s="29">
        <f>IF($L4298 = 23,[24]Sheet1!M383,0)</f>
        <v>0</v>
      </c>
      <c r="R4299" s="29">
        <f>IF($L4298 = 23,[24]Sheet1!N383,0)</f>
        <v>0</v>
      </c>
      <c r="Z4299"/>
    </row>
    <row r="4300" spans="1:26">
      <c r="A4300" s="18" t="str">
        <f t="array" ref="A4300">IF(ROW(B4300)-6&lt;A$1,VLOOKUP(LOOKUP("zzzz",CHOOSE({1,2},"",INDEX([1]Sheet1!$P$1:$P$65000,SMALL(IF([1]Sheet1!P$1:P$65000&lt;&gt;"",ROW([1]Sheet1!P$1:P$65000)),ROWS(D$5:D4300))))),[1]Sheet1!$C$5:$D$65000,2,FALSE),IF(L4300&gt;$A$1,"",IF(A4299="","Figure "&amp;L4300,IFERROR(VLOOKUP(A4299,[1]Sheet1!$D$5:$Q$65000,14,FALSE),IFERROR(VLOOKUP(A4299,[1]Sheet1!$A$5:$D$65000,4,FALSE),"Figure " &amp; L4300)))))</f>
        <v/>
      </c>
      <c r="B4300" s="19" t="str">
        <f>IFERROR(IF($A4300="","",VLOOKUP($A4300,[1]Sheet1!$D$5:$R$65000,15,FALSE)),"")</f>
        <v/>
      </c>
      <c r="C4300" s="20" t="str">
        <f>IFERROR(IF(A4300="","",VLOOKUP($A4300,[1]Sheet1!$D$5:$N$65000,3,FALSE)),"")</f>
        <v/>
      </c>
      <c r="D4300" s="20" t="str">
        <f>IFERROR(IF($A4300="","",VLOOKUP($A4300,[1]Sheet1!$D$5:$N$65000,4,FALSE)),"")</f>
        <v/>
      </c>
      <c r="E4300" s="20" t="str">
        <f>IFERROR(IF($A4300="","",VLOOKUP($A4300,[1]Sheet1!$D$5:$N$65000,5,FALSE)),"")</f>
        <v/>
      </c>
      <c r="F4300" s="20" t="str">
        <f>IFERROR(IF($A4300="","",VLOOKUP($A4300,[1]Sheet1!$D$5:$N$65000,6,FALSE)),"")</f>
        <v/>
      </c>
      <c r="G4300" s="20" t="str">
        <f>IFERROR(IF($A4300="","",VLOOKUP($A4300,[1]Sheet1!$D$5:$N$65000,7,FALSE)),"")</f>
        <v/>
      </c>
      <c r="H4300" s="20" t="str">
        <f>IFERROR(IF($A4300="","",VLOOKUP($A4300,[1]Sheet1!$D$5:$N$65000,8,FALSE)),"")</f>
        <v/>
      </c>
      <c r="I4300" s="20" t="str">
        <f>IFERROR(IF($A4300="","",VLOOKUP($A4300,[1]Sheet1!$D$5:$N$65000,9,FALSE)),"")</f>
        <v/>
      </c>
      <c r="J4300" s="20" t="str">
        <f>IFERROR(IF($A4300="","",VLOOKUP($A4300,[1]Sheet1!$D$5:$N$65000,10,FALSE)),"")</f>
        <v/>
      </c>
      <c r="K4300" s="20" t="str">
        <f>IFERROR(IF($A4300="","",VLOOKUP($A4300,[1]Sheet1!$D$5:$N$65000,11,FALSE)),"")</f>
        <v/>
      </c>
      <c r="L4300" s="3">
        <f t="shared" si="136"/>
        <v>4296</v>
      </c>
      <c r="M4300" s="21" t="str">
        <f t="shared" si="137"/>
        <v/>
      </c>
      <c r="N4300" s="29">
        <f>IF($L4299 = 23,[24]Sheet1!J384,0)</f>
        <v>0</v>
      </c>
      <c r="O4300" s="29">
        <f>IF($L4299 = 23,[24]Sheet1!K384,0)</f>
        <v>0</v>
      </c>
      <c r="P4300" s="29">
        <f>IF($L4299 = 23,[24]Sheet1!L384,0)</f>
        <v>0</v>
      </c>
      <c r="Q4300" s="29">
        <f>IF($L4299 = 23,[24]Sheet1!M384,0)</f>
        <v>0</v>
      </c>
      <c r="R4300" s="29">
        <f>IF($L4299 = 23,[24]Sheet1!N384,0)</f>
        <v>0</v>
      </c>
      <c r="Z4300"/>
    </row>
    <row r="4301" spans="1:26">
      <c r="A4301" s="18" t="str">
        <f t="array" ref="A4301">IF(ROW(B4301)-6&lt;A$1,VLOOKUP(LOOKUP("zzzz",CHOOSE({1,2},"",INDEX([1]Sheet1!$P$1:$P$65000,SMALL(IF([1]Sheet1!P$1:P$65000&lt;&gt;"",ROW([1]Sheet1!P$1:P$65000)),ROWS(D$5:D4301))))),[1]Sheet1!$C$5:$D$65000,2,FALSE),IF(L4301&gt;$A$1,"",IF(A4300="","Figure "&amp;L4301,IFERROR(VLOOKUP(A4300,[1]Sheet1!$D$5:$Q$65000,14,FALSE),IFERROR(VLOOKUP(A4300,[1]Sheet1!$A$5:$D$65000,4,FALSE),"Figure " &amp; L4301)))))</f>
        <v/>
      </c>
      <c r="B4301" s="19" t="str">
        <f>IFERROR(IF($A4301="","",VLOOKUP($A4301,[1]Sheet1!$D$5:$R$65000,15,FALSE)),"")</f>
        <v/>
      </c>
      <c r="C4301" s="20" t="str">
        <f>IFERROR(IF(A4301="","",VLOOKUP($A4301,[1]Sheet1!$D$5:$N$65000,3,FALSE)),"")</f>
        <v/>
      </c>
      <c r="D4301" s="20" t="str">
        <f>IFERROR(IF($A4301="","",VLOOKUP($A4301,[1]Sheet1!$D$5:$N$65000,4,FALSE)),"")</f>
        <v/>
      </c>
      <c r="E4301" s="20" t="str">
        <f>IFERROR(IF($A4301="","",VLOOKUP($A4301,[1]Sheet1!$D$5:$N$65000,5,FALSE)),"")</f>
        <v/>
      </c>
      <c r="F4301" s="20" t="str">
        <f>IFERROR(IF($A4301="","",VLOOKUP($A4301,[1]Sheet1!$D$5:$N$65000,6,FALSE)),"")</f>
        <v/>
      </c>
      <c r="G4301" s="20" t="str">
        <f>IFERROR(IF($A4301="","",VLOOKUP($A4301,[1]Sheet1!$D$5:$N$65000,7,FALSE)),"")</f>
        <v/>
      </c>
      <c r="H4301" s="20" t="str">
        <f>IFERROR(IF($A4301="","",VLOOKUP($A4301,[1]Sheet1!$D$5:$N$65000,8,FALSE)),"")</f>
        <v/>
      </c>
      <c r="I4301" s="20" t="str">
        <f>IFERROR(IF($A4301="","",VLOOKUP($A4301,[1]Sheet1!$D$5:$N$65000,9,FALSE)),"")</f>
        <v/>
      </c>
      <c r="J4301" s="20" t="str">
        <f>IFERROR(IF($A4301="","",VLOOKUP($A4301,[1]Sheet1!$D$5:$N$65000,10,FALSE)),"")</f>
        <v/>
      </c>
      <c r="K4301" s="20" t="str">
        <f>IFERROR(IF($A4301="","",VLOOKUP($A4301,[1]Sheet1!$D$5:$N$65000,11,FALSE)),"")</f>
        <v/>
      </c>
      <c r="L4301" s="3">
        <f t="shared" si="136"/>
        <v>4297</v>
      </c>
      <c r="M4301" s="21" t="str">
        <f t="shared" si="137"/>
        <v/>
      </c>
      <c r="N4301" s="29">
        <f>IF($L4300 = 23,[24]Sheet1!J385,0)</f>
        <v>0</v>
      </c>
      <c r="O4301" s="29">
        <f>IF($L4300 = 23,[24]Sheet1!K385,0)</f>
        <v>0</v>
      </c>
      <c r="P4301" s="29">
        <f>IF($L4300 = 23,[24]Sheet1!L385,0)</f>
        <v>0</v>
      </c>
      <c r="Q4301" s="29">
        <f>IF($L4300 = 23,[24]Sheet1!M385,0)</f>
        <v>0</v>
      </c>
      <c r="R4301" s="29">
        <f>IF($L4300 = 23,[24]Sheet1!N385,0)</f>
        <v>0</v>
      </c>
      <c r="Z4301"/>
    </row>
    <row r="4302" spans="1:26">
      <c r="A4302" s="18" t="str">
        <f t="array" ref="A4302">IF(ROW(B4302)-6&lt;A$1,VLOOKUP(LOOKUP("zzzz",CHOOSE({1,2},"",INDEX([1]Sheet1!$P$1:$P$65000,SMALL(IF([1]Sheet1!P$1:P$65000&lt;&gt;"",ROW([1]Sheet1!P$1:P$65000)),ROWS(D$5:D4302))))),[1]Sheet1!$C$5:$D$65000,2,FALSE),IF(L4302&gt;$A$1,"",IF(A4301="","Figure "&amp;L4302,IFERROR(VLOOKUP(A4301,[1]Sheet1!$D$5:$Q$65000,14,FALSE),IFERROR(VLOOKUP(A4301,[1]Sheet1!$A$5:$D$65000,4,FALSE),"Figure " &amp; L4302)))))</f>
        <v/>
      </c>
      <c r="B4302" s="19" t="str">
        <f>IFERROR(IF($A4302="","",VLOOKUP($A4302,[1]Sheet1!$D$5:$R$65000,15,FALSE)),"")</f>
        <v/>
      </c>
      <c r="C4302" s="20" t="str">
        <f>IFERROR(IF(A4302="","",VLOOKUP($A4302,[1]Sheet1!$D$5:$N$65000,3,FALSE)),"")</f>
        <v/>
      </c>
      <c r="D4302" s="20" t="str">
        <f>IFERROR(IF($A4302="","",VLOOKUP($A4302,[1]Sheet1!$D$5:$N$65000,4,FALSE)),"")</f>
        <v/>
      </c>
      <c r="E4302" s="20" t="str">
        <f>IFERROR(IF($A4302="","",VLOOKUP($A4302,[1]Sheet1!$D$5:$N$65000,5,FALSE)),"")</f>
        <v/>
      </c>
      <c r="F4302" s="20" t="str">
        <f>IFERROR(IF($A4302="","",VLOOKUP($A4302,[1]Sheet1!$D$5:$N$65000,6,FALSE)),"")</f>
        <v/>
      </c>
      <c r="G4302" s="20" t="str">
        <f>IFERROR(IF($A4302="","",VLOOKUP($A4302,[1]Sheet1!$D$5:$N$65000,7,FALSE)),"")</f>
        <v/>
      </c>
      <c r="H4302" s="20" t="str">
        <f>IFERROR(IF($A4302="","",VLOOKUP($A4302,[1]Sheet1!$D$5:$N$65000,8,FALSE)),"")</f>
        <v/>
      </c>
      <c r="I4302" s="20" t="str">
        <f>IFERROR(IF($A4302="","",VLOOKUP($A4302,[1]Sheet1!$D$5:$N$65000,9,FALSE)),"")</f>
        <v/>
      </c>
      <c r="J4302" s="20" t="str">
        <f>IFERROR(IF($A4302="","",VLOOKUP($A4302,[1]Sheet1!$D$5:$N$65000,10,FALSE)),"")</f>
        <v/>
      </c>
      <c r="K4302" s="20" t="str">
        <f>IFERROR(IF($A4302="","",VLOOKUP($A4302,[1]Sheet1!$D$5:$N$65000,11,FALSE)),"")</f>
        <v/>
      </c>
      <c r="L4302" s="3">
        <f t="shared" si="136"/>
        <v>4298</v>
      </c>
      <c r="M4302" s="21" t="str">
        <f t="shared" si="137"/>
        <v/>
      </c>
      <c r="N4302" s="29">
        <f>IF($L4301 = 23,[24]Sheet1!J386,0)</f>
        <v>0</v>
      </c>
      <c r="O4302" s="29">
        <f>IF($L4301 = 23,[24]Sheet1!K386,0)</f>
        <v>0</v>
      </c>
      <c r="P4302" s="29">
        <f>IF($L4301 = 23,[24]Sheet1!L386,0)</f>
        <v>0</v>
      </c>
      <c r="Q4302" s="29">
        <f>IF($L4301 = 23,[24]Sheet1!M386,0)</f>
        <v>0</v>
      </c>
      <c r="R4302" s="29">
        <f>IF($L4301 = 23,[24]Sheet1!N386,0)</f>
        <v>0</v>
      </c>
      <c r="Z4302"/>
    </row>
    <row r="4303" spans="1:26">
      <c r="A4303" s="18" t="str">
        <f t="array" ref="A4303">IF(ROW(B4303)-6&lt;A$1,VLOOKUP(LOOKUP("zzzz",CHOOSE({1,2},"",INDEX([1]Sheet1!$P$1:$P$65000,SMALL(IF([1]Sheet1!P$1:P$65000&lt;&gt;"",ROW([1]Sheet1!P$1:P$65000)),ROWS(D$5:D4303))))),[1]Sheet1!$C$5:$D$65000,2,FALSE),IF(L4303&gt;$A$1,"",IF(A4302="","Figure "&amp;L4303,IFERROR(VLOOKUP(A4302,[1]Sheet1!$D$5:$Q$65000,14,FALSE),IFERROR(VLOOKUP(A4302,[1]Sheet1!$A$5:$D$65000,4,FALSE),"Figure " &amp; L4303)))))</f>
        <v/>
      </c>
      <c r="B4303" s="19" t="str">
        <f>IFERROR(IF($A4303="","",VLOOKUP($A4303,[1]Sheet1!$D$5:$R$65000,15,FALSE)),"")</f>
        <v/>
      </c>
      <c r="C4303" s="20" t="str">
        <f>IFERROR(IF(A4303="","",VLOOKUP($A4303,[1]Sheet1!$D$5:$N$65000,3,FALSE)),"")</f>
        <v/>
      </c>
      <c r="D4303" s="20" t="str">
        <f>IFERROR(IF($A4303="","",VLOOKUP($A4303,[1]Sheet1!$D$5:$N$65000,4,FALSE)),"")</f>
        <v/>
      </c>
      <c r="E4303" s="20" t="str">
        <f>IFERROR(IF($A4303="","",VLOOKUP($A4303,[1]Sheet1!$D$5:$N$65000,5,FALSE)),"")</f>
        <v/>
      </c>
      <c r="F4303" s="20" t="str">
        <f>IFERROR(IF($A4303="","",VLOOKUP($A4303,[1]Sheet1!$D$5:$N$65000,6,FALSE)),"")</f>
        <v/>
      </c>
      <c r="G4303" s="20" t="str">
        <f>IFERROR(IF($A4303="","",VLOOKUP($A4303,[1]Sheet1!$D$5:$N$65000,7,FALSE)),"")</f>
        <v/>
      </c>
      <c r="H4303" s="20" t="str">
        <f>IFERROR(IF($A4303="","",VLOOKUP($A4303,[1]Sheet1!$D$5:$N$65000,8,FALSE)),"")</f>
        <v/>
      </c>
      <c r="I4303" s="20" t="str">
        <f>IFERROR(IF($A4303="","",VLOOKUP($A4303,[1]Sheet1!$D$5:$N$65000,9,FALSE)),"")</f>
        <v/>
      </c>
      <c r="J4303" s="20" t="str">
        <f>IFERROR(IF($A4303="","",VLOOKUP($A4303,[1]Sheet1!$D$5:$N$65000,10,FALSE)),"")</f>
        <v/>
      </c>
      <c r="K4303" s="20" t="str">
        <f>IFERROR(IF($A4303="","",VLOOKUP($A4303,[1]Sheet1!$D$5:$N$65000,11,FALSE)),"")</f>
        <v/>
      </c>
      <c r="L4303" s="3">
        <f t="shared" si="136"/>
        <v>4299</v>
      </c>
      <c r="M4303" s="21" t="str">
        <f t="shared" si="137"/>
        <v/>
      </c>
      <c r="N4303" s="29">
        <f>IF($L4302 = 23,[24]Sheet1!J387,0)</f>
        <v>0</v>
      </c>
      <c r="O4303" s="29">
        <f>IF($L4302 = 23,[24]Sheet1!K387,0)</f>
        <v>0</v>
      </c>
      <c r="P4303" s="29">
        <f>IF($L4302 = 23,[24]Sheet1!L387,0)</f>
        <v>0</v>
      </c>
      <c r="Q4303" s="29">
        <f>IF($L4302 = 23,[24]Sheet1!M387,0)</f>
        <v>0</v>
      </c>
      <c r="R4303" s="29">
        <f>IF($L4302 = 23,[24]Sheet1!N387,0)</f>
        <v>0</v>
      </c>
      <c r="Z4303"/>
    </row>
    <row r="4304" spans="1:26">
      <c r="A4304" s="18" t="str">
        <f t="array" ref="A4304">IF(ROW(B4304)-6&lt;A$1,VLOOKUP(LOOKUP("zzzz",CHOOSE({1,2},"",INDEX([1]Sheet1!$P$1:$P$65000,SMALL(IF([1]Sheet1!P$1:P$65000&lt;&gt;"",ROW([1]Sheet1!P$1:P$65000)),ROWS(D$5:D4304))))),[1]Sheet1!$C$5:$D$65000,2,FALSE),IF(L4304&gt;$A$1,"",IF(A4303="","Figure "&amp;L4304,IFERROR(VLOOKUP(A4303,[1]Sheet1!$D$5:$Q$65000,14,FALSE),IFERROR(VLOOKUP(A4303,[1]Sheet1!$A$5:$D$65000,4,FALSE),"Figure " &amp; L4304)))))</f>
        <v/>
      </c>
      <c r="B4304" s="19" t="str">
        <f>IFERROR(IF($A4304="","",VLOOKUP($A4304,[1]Sheet1!$D$5:$R$65000,15,FALSE)),"")</f>
        <v/>
      </c>
      <c r="C4304" s="20" t="str">
        <f>IFERROR(IF(A4304="","",VLOOKUP($A4304,[1]Sheet1!$D$5:$N$65000,3,FALSE)),"")</f>
        <v/>
      </c>
      <c r="D4304" s="20" t="str">
        <f>IFERROR(IF($A4304="","",VLOOKUP($A4304,[1]Sheet1!$D$5:$N$65000,4,FALSE)),"")</f>
        <v/>
      </c>
      <c r="E4304" s="20" t="str">
        <f>IFERROR(IF($A4304="","",VLOOKUP($A4304,[1]Sheet1!$D$5:$N$65000,5,FALSE)),"")</f>
        <v/>
      </c>
      <c r="F4304" s="20" t="str">
        <f>IFERROR(IF($A4304="","",VLOOKUP($A4304,[1]Sheet1!$D$5:$N$65000,6,FALSE)),"")</f>
        <v/>
      </c>
      <c r="G4304" s="20" t="str">
        <f>IFERROR(IF($A4304="","",VLOOKUP($A4304,[1]Sheet1!$D$5:$N$65000,7,FALSE)),"")</f>
        <v/>
      </c>
      <c r="H4304" s="20" t="str">
        <f>IFERROR(IF($A4304="","",VLOOKUP($A4304,[1]Sheet1!$D$5:$N$65000,8,FALSE)),"")</f>
        <v/>
      </c>
      <c r="I4304" s="20" t="str">
        <f>IFERROR(IF($A4304="","",VLOOKUP($A4304,[1]Sheet1!$D$5:$N$65000,9,FALSE)),"")</f>
        <v/>
      </c>
      <c r="J4304" s="20" t="str">
        <f>IFERROR(IF($A4304="","",VLOOKUP($A4304,[1]Sheet1!$D$5:$N$65000,10,FALSE)),"")</f>
        <v/>
      </c>
      <c r="K4304" s="20" t="str">
        <f>IFERROR(IF($A4304="","",VLOOKUP($A4304,[1]Sheet1!$D$5:$N$65000,11,FALSE)),"")</f>
        <v/>
      </c>
      <c r="L4304" s="3">
        <f t="shared" si="136"/>
        <v>4300</v>
      </c>
      <c r="M4304" s="21" t="str">
        <f t="shared" si="137"/>
        <v/>
      </c>
      <c r="N4304" s="29">
        <f>IF($L4303 = 23,[24]Sheet1!J388,0)</f>
        <v>0</v>
      </c>
      <c r="O4304" s="29">
        <f>IF($L4303 = 23,[24]Sheet1!K388,0)</f>
        <v>0</v>
      </c>
      <c r="P4304" s="29">
        <f>IF($L4303 = 23,[24]Sheet1!L388,0)</f>
        <v>0</v>
      </c>
      <c r="Q4304" s="29">
        <f>IF($L4303 = 23,[24]Sheet1!M388,0)</f>
        <v>0</v>
      </c>
      <c r="R4304" s="29">
        <f>IF($L4303 = 23,[24]Sheet1!N388,0)</f>
        <v>0</v>
      </c>
      <c r="Z4304"/>
    </row>
    <row r="4305" spans="1:26">
      <c r="A4305" s="18" t="str">
        <f t="array" ref="A4305">IF(ROW(B4305)-6&lt;A$1,VLOOKUP(LOOKUP("zzzz",CHOOSE({1,2},"",INDEX([1]Sheet1!$P$1:$P$65000,SMALL(IF([1]Sheet1!P$1:P$65000&lt;&gt;"",ROW([1]Sheet1!P$1:P$65000)),ROWS(D$5:D4305))))),[1]Sheet1!$C$5:$D$65000,2,FALSE),IF(L4305&gt;$A$1,"",IF(A4304="","Figure "&amp;L4305,IFERROR(VLOOKUP(A4304,[1]Sheet1!$D$5:$Q$65000,14,FALSE),IFERROR(VLOOKUP(A4304,[1]Sheet1!$A$5:$D$65000,4,FALSE),"Figure " &amp; L4305)))))</f>
        <v/>
      </c>
      <c r="B4305" s="19" t="str">
        <f>IFERROR(IF($A4305="","",VLOOKUP($A4305,[1]Sheet1!$D$5:$R$65000,15,FALSE)),"")</f>
        <v/>
      </c>
      <c r="C4305" s="20" t="str">
        <f>IFERROR(IF(A4305="","",VLOOKUP($A4305,[1]Sheet1!$D$5:$N$65000,3,FALSE)),"")</f>
        <v/>
      </c>
      <c r="D4305" s="20" t="str">
        <f>IFERROR(IF($A4305="","",VLOOKUP($A4305,[1]Sheet1!$D$5:$N$65000,4,FALSE)),"")</f>
        <v/>
      </c>
      <c r="E4305" s="20" t="str">
        <f>IFERROR(IF($A4305="","",VLOOKUP($A4305,[1]Sheet1!$D$5:$N$65000,5,FALSE)),"")</f>
        <v/>
      </c>
      <c r="F4305" s="20" t="str">
        <f>IFERROR(IF($A4305="","",VLOOKUP($A4305,[1]Sheet1!$D$5:$N$65000,6,FALSE)),"")</f>
        <v/>
      </c>
      <c r="G4305" s="20" t="str">
        <f>IFERROR(IF($A4305="","",VLOOKUP($A4305,[1]Sheet1!$D$5:$N$65000,7,FALSE)),"")</f>
        <v/>
      </c>
      <c r="H4305" s="20" t="str">
        <f>IFERROR(IF($A4305="","",VLOOKUP($A4305,[1]Sheet1!$D$5:$N$65000,8,FALSE)),"")</f>
        <v/>
      </c>
      <c r="I4305" s="20" t="str">
        <f>IFERROR(IF($A4305="","",VLOOKUP($A4305,[1]Sheet1!$D$5:$N$65000,9,FALSE)),"")</f>
        <v/>
      </c>
      <c r="J4305" s="20" t="str">
        <f>IFERROR(IF($A4305="","",VLOOKUP($A4305,[1]Sheet1!$D$5:$N$65000,10,FALSE)),"")</f>
        <v/>
      </c>
      <c r="K4305" s="20" t="str">
        <f>IFERROR(IF($A4305="","",VLOOKUP($A4305,[1]Sheet1!$D$5:$N$65000,11,FALSE)),"")</f>
        <v/>
      </c>
      <c r="L4305" s="3">
        <f t="shared" si="136"/>
        <v>4301</v>
      </c>
      <c r="M4305" s="21" t="str">
        <f t="shared" si="137"/>
        <v/>
      </c>
      <c r="N4305" s="29">
        <f>IF($L4304 = 23,[24]Sheet1!J389,0)</f>
        <v>0</v>
      </c>
      <c r="O4305" s="29">
        <f>IF($L4304 = 23,[24]Sheet1!K389,0)</f>
        <v>0</v>
      </c>
      <c r="P4305" s="29">
        <f>IF($L4304 = 23,[24]Sheet1!L389,0)</f>
        <v>0</v>
      </c>
      <c r="Q4305" s="29">
        <f>IF($L4304 = 23,[24]Sheet1!M389,0)</f>
        <v>0</v>
      </c>
      <c r="R4305" s="29">
        <f>IF($L4304 = 23,[24]Sheet1!N389,0)</f>
        <v>0</v>
      </c>
      <c r="Z4305"/>
    </row>
    <row r="4306" spans="1:26">
      <c r="A4306" s="18" t="str">
        <f t="array" ref="A4306">IF(ROW(B4306)-6&lt;A$1,VLOOKUP(LOOKUP("zzzz",CHOOSE({1,2},"",INDEX([1]Sheet1!$P$1:$P$65000,SMALL(IF([1]Sheet1!P$1:P$65000&lt;&gt;"",ROW([1]Sheet1!P$1:P$65000)),ROWS(D$5:D4306))))),[1]Sheet1!$C$5:$D$65000,2,FALSE),IF(L4306&gt;$A$1,"",IF(A4305="","Figure "&amp;L4306,IFERROR(VLOOKUP(A4305,[1]Sheet1!$D$5:$Q$65000,14,FALSE),IFERROR(VLOOKUP(A4305,[1]Sheet1!$A$5:$D$65000,4,FALSE),"Figure " &amp; L4306)))))</f>
        <v/>
      </c>
      <c r="B4306" s="19" t="str">
        <f>IFERROR(IF($A4306="","",VLOOKUP($A4306,[1]Sheet1!$D$5:$R$65000,15,FALSE)),"")</f>
        <v/>
      </c>
      <c r="C4306" s="20" t="str">
        <f>IFERROR(IF(A4306="","",VLOOKUP($A4306,[1]Sheet1!$D$5:$N$65000,3,FALSE)),"")</f>
        <v/>
      </c>
      <c r="D4306" s="20" t="str">
        <f>IFERROR(IF($A4306="","",VLOOKUP($A4306,[1]Sheet1!$D$5:$N$65000,4,FALSE)),"")</f>
        <v/>
      </c>
      <c r="E4306" s="20" t="str">
        <f>IFERROR(IF($A4306="","",VLOOKUP($A4306,[1]Sheet1!$D$5:$N$65000,5,FALSE)),"")</f>
        <v/>
      </c>
      <c r="F4306" s="20" t="str">
        <f>IFERROR(IF($A4306="","",VLOOKUP($A4306,[1]Sheet1!$D$5:$N$65000,6,FALSE)),"")</f>
        <v/>
      </c>
      <c r="G4306" s="20" t="str">
        <f>IFERROR(IF($A4306="","",VLOOKUP($A4306,[1]Sheet1!$D$5:$N$65000,7,FALSE)),"")</f>
        <v/>
      </c>
      <c r="H4306" s="20" t="str">
        <f>IFERROR(IF($A4306="","",VLOOKUP($A4306,[1]Sheet1!$D$5:$N$65000,8,FALSE)),"")</f>
        <v/>
      </c>
      <c r="I4306" s="20" t="str">
        <f>IFERROR(IF($A4306="","",VLOOKUP($A4306,[1]Sheet1!$D$5:$N$65000,9,FALSE)),"")</f>
        <v/>
      </c>
      <c r="J4306" s="20" t="str">
        <f>IFERROR(IF($A4306="","",VLOOKUP($A4306,[1]Sheet1!$D$5:$N$65000,10,FALSE)),"")</f>
        <v/>
      </c>
      <c r="K4306" s="20" t="str">
        <f>IFERROR(IF($A4306="","",VLOOKUP($A4306,[1]Sheet1!$D$5:$N$65000,11,FALSE)),"")</f>
        <v/>
      </c>
      <c r="L4306" s="3">
        <f t="shared" si="136"/>
        <v>4302</v>
      </c>
      <c r="M4306" s="21" t="str">
        <f t="shared" si="137"/>
        <v/>
      </c>
      <c r="N4306" s="29">
        <f>IF($L4305 = 23,[24]Sheet1!J390,0)</f>
        <v>0</v>
      </c>
      <c r="O4306" s="29">
        <f>IF($L4305 = 23,[24]Sheet1!K390,0)</f>
        <v>0</v>
      </c>
      <c r="P4306" s="29">
        <f>IF($L4305 = 23,[24]Sheet1!L390,0)</f>
        <v>0</v>
      </c>
      <c r="Q4306" s="29">
        <f>IF($L4305 = 23,[24]Sheet1!M390,0)</f>
        <v>0</v>
      </c>
      <c r="R4306" s="29">
        <f>IF($L4305 = 23,[24]Sheet1!N390,0)</f>
        <v>0</v>
      </c>
      <c r="Z4306"/>
    </row>
    <row r="4307" spans="1:26">
      <c r="A4307" s="18" t="str">
        <f t="array" ref="A4307">IF(ROW(B4307)-6&lt;A$1,VLOOKUP(LOOKUP("zzzz",CHOOSE({1,2},"",INDEX([1]Sheet1!$P$1:$P$65000,SMALL(IF([1]Sheet1!P$1:P$65000&lt;&gt;"",ROW([1]Sheet1!P$1:P$65000)),ROWS(D$5:D4307))))),[1]Sheet1!$C$5:$D$65000,2,FALSE),IF(L4307&gt;$A$1,"",IF(A4306="","Figure "&amp;L4307,IFERROR(VLOOKUP(A4306,[1]Sheet1!$D$5:$Q$65000,14,FALSE),IFERROR(VLOOKUP(A4306,[1]Sheet1!$A$5:$D$65000,4,FALSE),"Figure " &amp; L4307)))))</f>
        <v/>
      </c>
      <c r="B4307" s="19" t="str">
        <f>IFERROR(IF($A4307="","",VLOOKUP($A4307,[1]Sheet1!$D$5:$R$65000,15,FALSE)),"")</f>
        <v/>
      </c>
      <c r="C4307" s="20" t="str">
        <f>IFERROR(IF(A4307="","",VLOOKUP($A4307,[1]Sheet1!$D$5:$N$65000,3,FALSE)),"")</f>
        <v/>
      </c>
      <c r="D4307" s="20" t="str">
        <f>IFERROR(IF($A4307="","",VLOOKUP($A4307,[1]Sheet1!$D$5:$N$65000,4,FALSE)),"")</f>
        <v/>
      </c>
      <c r="E4307" s="20" t="str">
        <f>IFERROR(IF($A4307="","",VLOOKUP($A4307,[1]Sheet1!$D$5:$N$65000,5,FALSE)),"")</f>
        <v/>
      </c>
      <c r="F4307" s="20" t="str">
        <f>IFERROR(IF($A4307="","",VLOOKUP($A4307,[1]Sheet1!$D$5:$N$65000,6,FALSE)),"")</f>
        <v/>
      </c>
      <c r="G4307" s="20" t="str">
        <f>IFERROR(IF($A4307="","",VLOOKUP($A4307,[1]Sheet1!$D$5:$N$65000,7,FALSE)),"")</f>
        <v/>
      </c>
      <c r="H4307" s="20" t="str">
        <f>IFERROR(IF($A4307="","",VLOOKUP($A4307,[1]Sheet1!$D$5:$N$65000,8,FALSE)),"")</f>
        <v/>
      </c>
      <c r="I4307" s="20" t="str">
        <f>IFERROR(IF($A4307="","",VLOOKUP($A4307,[1]Sheet1!$D$5:$N$65000,9,FALSE)),"")</f>
        <v/>
      </c>
      <c r="J4307" s="20" t="str">
        <f>IFERROR(IF($A4307="","",VLOOKUP($A4307,[1]Sheet1!$D$5:$N$65000,10,FALSE)),"")</f>
        <v/>
      </c>
      <c r="K4307" s="20" t="str">
        <f>IFERROR(IF($A4307="","",VLOOKUP($A4307,[1]Sheet1!$D$5:$N$65000,11,FALSE)),"")</f>
        <v/>
      </c>
      <c r="L4307" s="3">
        <f t="shared" si="136"/>
        <v>4303</v>
      </c>
      <c r="M4307" s="21" t="str">
        <f t="shared" si="137"/>
        <v/>
      </c>
      <c r="N4307" s="29">
        <f>IF($L4306 = 23,[24]Sheet1!J391,0)</f>
        <v>0</v>
      </c>
      <c r="O4307" s="29">
        <f>IF($L4306 = 23,[24]Sheet1!K391,0)</f>
        <v>0</v>
      </c>
      <c r="P4307" s="29">
        <f>IF($L4306 = 23,[24]Sheet1!L391,0)</f>
        <v>0</v>
      </c>
      <c r="Q4307" s="29">
        <f>IF($L4306 = 23,[24]Sheet1!M391,0)</f>
        <v>0</v>
      </c>
      <c r="R4307" s="29">
        <f>IF($L4306 = 23,[24]Sheet1!N391,0)</f>
        <v>0</v>
      </c>
      <c r="Z4307"/>
    </row>
    <row r="4308" spans="1:26">
      <c r="A4308" s="18" t="str">
        <f t="array" ref="A4308">IF(ROW(B4308)-6&lt;A$1,VLOOKUP(LOOKUP("zzzz",CHOOSE({1,2},"",INDEX([1]Sheet1!$P$1:$P$65000,SMALL(IF([1]Sheet1!P$1:P$65000&lt;&gt;"",ROW([1]Sheet1!P$1:P$65000)),ROWS(D$5:D4308))))),[1]Sheet1!$C$5:$D$65000,2,FALSE),IF(L4308&gt;$A$1,"",IF(A4307="","Figure "&amp;L4308,IFERROR(VLOOKUP(A4307,[1]Sheet1!$D$5:$Q$65000,14,FALSE),IFERROR(VLOOKUP(A4307,[1]Sheet1!$A$5:$D$65000,4,FALSE),"Figure " &amp; L4308)))))</f>
        <v/>
      </c>
      <c r="B4308" s="19" t="str">
        <f>IFERROR(IF($A4308="","",VLOOKUP($A4308,[1]Sheet1!$D$5:$R$65000,15,FALSE)),"")</f>
        <v/>
      </c>
      <c r="C4308" s="20" t="str">
        <f>IFERROR(IF(A4308="","",VLOOKUP($A4308,[1]Sheet1!$D$5:$N$65000,3,FALSE)),"")</f>
        <v/>
      </c>
      <c r="D4308" s="20" t="str">
        <f>IFERROR(IF($A4308="","",VLOOKUP($A4308,[1]Sheet1!$D$5:$N$65000,4,FALSE)),"")</f>
        <v/>
      </c>
      <c r="E4308" s="20" t="str">
        <f>IFERROR(IF($A4308="","",VLOOKUP($A4308,[1]Sheet1!$D$5:$N$65000,5,FALSE)),"")</f>
        <v/>
      </c>
      <c r="F4308" s="20" t="str">
        <f>IFERROR(IF($A4308="","",VLOOKUP($A4308,[1]Sheet1!$D$5:$N$65000,6,FALSE)),"")</f>
        <v/>
      </c>
      <c r="G4308" s="20" t="str">
        <f>IFERROR(IF($A4308="","",VLOOKUP($A4308,[1]Sheet1!$D$5:$N$65000,7,FALSE)),"")</f>
        <v/>
      </c>
      <c r="H4308" s="20" t="str">
        <f>IFERROR(IF($A4308="","",VLOOKUP($A4308,[1]Sheet1!$D$5:$N$65000,8,FALSE)),"")</f>
        <v/>
      </c>
      <c r="I4308" s="20" t="str">
        <f>IFERROR(IF($A4308="","",VLOOKUP($A4308,[1]Sheet1!$D$5:$N$65000,9,FALSE)),"")</f>
        <v/>
      </c>
      <c r="J4308" s="20" t="str">
        <f>IFERROR(IF($A4308="","",VLOOKUP($A4308,[1]Sheet1!$D$5:$N$65000,10,FALSE)),"")</f>
        <v/>
      </c>
      <c r="K4308" s="20" t="str">
        <f>IFERROR(IF($A4308="","",VLOOKUP($A4308,[1]Sheet1!$D$5:$N$65000,11,FALSE)),"")</f>
        <v/>
      </c>
      <c r="L4308" s="3">
        <f t="shared" si="136"/>
        <v>4304</v>
      </c>
      <c r="M4308" s="21" t="str">
        <f t="shared" si="137"/>
        <v/>
      </c>
      <c r="N4308" s="29">
        <f>IF($L4307 = 23,[24]Sheet1!J392,0)</f>
        <v>0</v>
      </c>
      <c r="O4308" s="29">
        <f>IF($L4307 = 23,[24]Sheet1!K392,0)</f>
        <v>0</v>
      </c>
      <c r="P4308" s="29">
        <f>IF($L4307 = 23,[24]Sheet1!L392,0)</f>
        <v>0</v>
      </c>
      <c r="Q4308" s="29">
        <f>IF($L4307 = 23,[24]Sheet1!M392,0)</f>
        <v>0</v>
      </c>
      <c r="R4308" s="29">
        <f>IF($L4307 = 23,[24]Sheet1!N392,0)</f>
        <v>0</v>
      </c>
      <c r="Z4308"/>
    </row>
    <row r="4309" spans="1:26">
      <c r="A4309" s="18" t="str">
        <f t="array" ref="A4309">IF(ROW(B4309)-6&lt;A$1,VLOOKUP(LOOKUP("zzzz",CHOOSE({1,2},"",INDEX([1]Sheet1!$P$1:$P$65000,SMALL(IF([1]Sheet1!P$1:P$65000&lt;&gt;"",ROW([1]Sheet1!P$1:P$65000)),ROWS(D$5:D4309))))),[1]Sheet1!$C$5:$D$65000,2,FALSE),IF(L4309&gt;$A$1,"",IF(A4308="","Figure "&amp;L4309,IFERROR(VLOOKUP(A4308,[1]Sheet1!$D$5:$Q$65000,14,FALSE),IFERROR(VLOOKUP(A4308,[1]Sheet1!$A$5:$D$65000,4,FALSE),"Figure " &amp; L4309)))))</f>
        <v/>
      </c>
      <c r="B4309" s="19" t="str">
        <f>IFERROR(IF($A4309="","",VLOOKUP($A4309,[1]Sheet1!$D$5:$R$65000,15,FALSE)),"")</f>
        <v/>
      </c>
      <c r="C4309" s="20" t="str">
        <f>IFERROR(IF(A4309="","",VLOOKUP($A4309,[1]Sheet1!$D$5:$N$65000,3,FALSE)),"")</f>
        <v/>
      </c>
      <c r="D4309" s="20" t="str">
        <f>IFERROR(IF($A4309="","",VLOOKUP($A4309,[1]Sheet1!$D$5:$N$65000,4,FALSE)),"")</f>
        <v/>
      </c>
      <c r="E4309" s="20" t="str">
        <f>IFERROR(IF($A4309="","",VLOOKUP($A4309,[1]Sheet1!$D$5:$N$65000,5,FALSE)),"")</f>
        <v/>
      </c>
      <c r="F4309" s="20" t="str">
        <f>IFERROR(IF($A4309="","",VLOOKUP($A4309,[1]Sheet1!$D$5:$N$65000,6,FALSE)),"")</f>
        <v/>
      </c>
      <c r="G4309" s="20" t="str">
        <f>IFERROR(IF($A4309="","",VLOOKUP($A4309,[1]Sheet1!$D$5:$N$65000,7,FALSE)),"")</f>
        <v/>
      </c>
      <c r="H4309" s="20" t="str">
        <f>IFERROR(IF($A4309="","",VLOOKUP($A4309,[1]Sheet1!$D$5:$N$65000,8,FALSE)),"")</f>
        <v/>
      </c>
      <c r="I4309" s="20" t="str">
        <f>IFERROR(IF($A4309="","",VLOOKUP($A4309,[1]Sheet1!$D$5:$N$65000,9,FALSE)),"")</f>
        <v/>
      </c>
      <c r="J4309" s="20" t="str">
        <f>IFERROR(IF($A4309="","",VLOOKUP($A4309,[1]Sheet1!$D$5:$N$65000,10,FALSE)),"")</f>
        <v/>
      </c>
      <c r="K4309" s="20" t="str">
        <f>IFERROR(IF($A4309="","",VLOOKUP($A4309,[1]Sheet1!$D$5:$N$65000,11,FALSE)),"")</f>
        <v/>
      </c>
      <c r="L4309" s="3">
        <f t="shared" si="136"/>
        <v>4305</v>
      </c>
      <c r="M4309" s="21" t="str">
        <f t="shared" si="137"/>
        <v/>
      </c>
      <c r="N4309" s="29">
        <f>IF($L4308 = 23,[24]Sheet1!J393,0)</f>
        <v>0</v>
      </c>
      <c r="O4309" s="29">
        <f>IF($L4308 = 23,[24]Sheet1!K393,0)</f>
        <v>0</v>
      </c>
      <c r="P4309" s="29">
        <f>IF($L4308 = 23,[24]Sheet1!L393,0)</f>
        <v>0</v>
      </c>
      <c r="Q4309" s="29">
        <f>IF($L4308 = 23,[24]Sheet1!M393,0)</f>
        <v>0</v>
      </c>
      <c r="R4309" s="29">
        <f>IF($L4308 = 23,[24]Sheet1!N393,0)</f>
        <v>0</v>
      </c>
      <c r="Z4309"/>
    </row>
    <row r="4310" spans="1:26">
      <c r="A4310" s="18" t="str">
        <f t="array" ref="A4310">IF(ROW(B4310)-6&lt;A$1,VLOOKUP(LOOKUP("zzzz",CHOOSE({1,2},"",INDEX([1]Sheet1!$P$1:$P$65000,SMALL(IF([1]Sheet1!P$1:P$65000&lt;&gt;"",ROW([1]Sheet1!P$1:P$65000)),ROWS(D$5:D4310))))),[1]Sheet1!$C$5:$D$65000,2,FALSE),IF(L4310&gt;$A$1,"",IF(A4309="","Figure "&amp;L4310,IFERROR(VLOOKUP(A4309,[1]Sheet1!$D$5:$Q$65000,14,FALSE),IFERROR(VLOOKUP(A4309,[1]Sheet1!$A$5:$D$65000,4,FALSE),"Figure " &amp; L4310)))))</f>
        <v/>
      </c>
      <c r="B4310" s="19" t="str">
        <f>IFERROR(IF($A4310="","",VLOOKUP($A4310,[1]Sheet1!$D$5:$R$65000,15,FALSE)),"")</f>
        <v/>
      </c>
      <c r="C4310" s="20" t="str">
        <f>IFERROR(IF(A4310="","",VLOOKUP($A4310,[1]Sheet1!$D$5:$N$65000,3,FALSE)),"")</f>
        <v/>
      </c>
      <c r="D4310" s="20" t="str">
        <f>IFERROR(IF($A4310="","",VLOOKUP($A4310,[1]Sheet1!$D$5:$N$65000,4,FALSE)),"")</f>
        <v/>
      </c>
      <c r="E4310" s="20" t="str">
        <f>IFERROR(IF($A4310="","",VLOOKUP($A4310,[1]Sheet1!$D$5:$N$65000,5,FALSE)),"")</f>
        <v/>
      </c>
      <c r="F4310" s="20" t="str">
        <f>IFERROR(IF($A4310="","",VLOOKUP($A4310,[1]Sheet1!$D$5:$N$65000,6,FALSE)),"")</f>
        <v/>
      </c>
      <c r="G4310" s="20" t="str">
        <f>IFERROR(IF($A4310="","",VLOOKUP($A4310,[1]Sheet1!$D$5:$N$65000,7,FALSE)),"")</f>
        <v/>
      </c>
      <c r="H4310" s="20" t="str">
        <f>IFERROR(IF($A4310="","",VLOOKUP($A4310,[1]Sheet1!$D$5:$N$65000,8,FALSE)),"")</f>
        <v/>
      </c>
      <c r="I4310" s="20" t="str">
        <f>IFERROR(IF($A4310="","",VLOOKUP($A4310,[1]Sheet1!$D$5:$N$65000,9,FALSE)),"")</f>
        <v/>
      </c>
      <c r="J4310" s="20" t="str">
        <f>IFERROR(IF($A4310="","",VLOOKUP($A4310,[1]Sheet1!$D$5:$N$65000,10,FALSE)),"")</f>
        <v/>
      </c>
      <c r="K4310" s="20" t="str">
        <f>IFERROR(IF($A4310="","",VLOOKUP($A4310,[1]Sheet1!$D$5:$N$65000,11,FALSE)),"")</f>
        <v/>
      </c>
      <c r="L4310" s="3">
        <f t="shared" si="136"/>
        <v>4306</v>
      </c>
      <c r="M4310" s="21" t="str">
        <f t="shared" si="137"/>
        <v/>
      </c>
      <c r="N4310" s="29">
        <f>IF($L4309 = 23,[24]Sheet1!J394,0)</f>
        <v>0</v>
      </c>
      <c r="O4310" s="29">
        <f>IF($L4309 = 23,[24]Sheet1!K394,0)</f>
        <v>0</v>
      </c>
      <c r="P4310" s="29">
        <f>IF($L4309 = 23,[24]Sheet1!L394,0)</f>
        <v>0</v>
      </c>
      <c r="Q4310" s="29">
        <f>IF($L4309 = 23,[24]Sheet1!M394,0)</f>
        <v>0</v>
      </c>
      <c r="R4310" s="29">
        <f>IF($L4309 = 23,[24]Sheet1!N394,0)</f>
        <v>0</v>
      </c>
      <c r="Z4310"/>
    </row>
    <row r="4311" spans="1:26">
      <c r="A4311" s="18" t="str">
        <f t="array" ref="A4311">IF(ROW(B4311)-6&lt;A$1,VLOOKUP(LOOKUP("zzzz",CHOOSE({1,2},"",INDEX([1]Sheet1!$P$1:$P$65000,SMALL(IF([1]Sheet1!P$1:P$65000&lt;&gt;"",ROW([1]Sheet1!P$1:P$65000)),ROWS(D$5:D4311))))),[1]Sheet1!$C$5:$D$65000,2,FALSE),IF(L4311&gt;$A$1,"",IF(A4310="","Figure "&amp;L4311,IFERROR(VLOOKUP(A4310,[1]Sheet1!$D$5:$Q$65000,14,FALSE),IFERROR(VLOOKUP(A4310,[1]Sheet1!$A$5:$D$65000,4,FALSE),"Figure " &amp; L4311)))))</f>
        <v/>
      </c>
      <c r="B4311" s="19" t="str">
        <f>IFERROR(IF($A4311="","",VLOOKUP($A4311,[1]Sheet1!$D$5:$R$65000,15,FALSE)),"")</f>
        <v/>
      </c>
      <c r="C4311" s="20" t="str">
        <f>IFERROR(IF(A4311="","",VLOOKUP($A4311,[1]Sheet1!$D$5:$N$65000,3,FALSE)),"")</f>
        <v/>
      </c>
      <c r="D4311" s="20" t="str">
        <f>IFERROR(IF($A4311="","",VLOOKUP($A4311,[1]Sheet1!$D$5:$N$65000,4,FALSE)),"")</f>
        <v/>
      </c>
      <c r="E4311" s="20" t="str">
        <f>IFERROR(IF($A4311="","",VLOOKUP($A4311,[1]Sheet1!$D$5:$N$65000,5,FALSE)),"")</f>
        <v/>
      </c>
      <c r="F4311" s="20" t="str">
        <f>IFERROR(IF($A4311="","",VLOOKUP($A4311,[1]Sheet1!$D$5:$N$65000,6,FALSE)),"")</f>
        <v/>
      </c>
      <c r="G4311" s="20" t="str">
        <f>IFERROR(IF($A4311="","",VLOOKUP($A4311,[1]Sheet1!$D$5:$N$65000,7,FALSE)),"")</f>
        <v/>
      </c>
      <c r="H4311" s="20" t="str">
        <f>IFERROR(IF($A4311="","",VLOOKUP($A4311,[1]Sheet1!$D$5:$N$65000,8,FALSE)),"")</f>
        <v/>
      </c>
      <c r="I4311" s="20" t="str">
        <f>IFERROR(IF($A4311="","",VLOOKUP($A4311,[1]Sheet1!$D$5:$N$65000,9,FALSE)),"")</f>
        <v/>
      </c>
      <c r="J4311" s="20" t="str">
        <f>IFERROR(IF($A4311="","",VLOOKUP($A4311,[1]Sheet1!$D$5:$N$65000,10,FALSE)),"")</f>
        <v/>
      </c>
      <c r="K4311" s="20" t="str">
        <f>IFERROR(IF($A4311="","",VLOOKUP($A4311,[1]Sheet1!$D$5:$N$65000,11,FALSE)),"")</f>
        <v/>
      </c>
      <c r="L4311" s="3">
        <f t="shared" si="136"/>
        <v>4307</v>
      </c>
      <c r="M4311" s="21" t="str">
        <f t="shared" si="137"/>
        <v/>
      </c>
      <c r="N4311" s="29">
        <f>IF($L4310 = 23,[24]Sheet1!J395,0)</f>
        <v>0</v>
      </c>
      <c r="O4311" s="29">
        <f>IF($L4310 = 23,[24]Sheet1!K395,0)</f>
        <v>0</v>
      </c>
      <c r="P4311" s="29">
        <f>IF($L4310 = 23,[24]Sheet1!L395,0)</f>
        <v>0</v>
      </c>
      <c r="Q4311" s="29">
        <f>IF($L4310 = 23,[24]Sheet1!M395,0)</f>
        <v>0</v>
      </c>
      <c r="R4311" s="29">
        <f>IF($L4310 = 23,[24]Sheet1!N395,0)</f>
        <v>0</v>
      </c>
      <c r="Z4311"/>
    </row>
    <row r="4312" spans="1:26">
      <c r="A4312" s="18" t="str">
        <f t="array" ref="A4312">IF(ROW(B4312)-6&lt;A$1,VLOOKUP(LOOKUP("zzzz",CHOOSE({1,2},"",INDEX([1]Sheet1!$P$1:$P$65000,SMALL(IF([1]Sheet1!P$1:P$65000&lt;&gt;"",ROW([1]Sheet1!P$1:P$65000)),ROWS(D$5:D4312))))),[1]Sheet1!$C$5:$D$65000,2,FALSE),IF(L4312&gt;$A$1,"",IF(A4311="","Figure "&amp;L4312,IFERROR(VLOOKUP(A4311,[1]Sheet1!$D$5:$Q$65000,14,FALSE),IFERROR(VLOOKUP(A4311,[1]Sheet1!$A$5:$D$65000,4,FALSE),"Figure " &amp; L4312)))))</f>
        <v/>
      </c>
      <c r="B4312" s="19" t="str">
        <f>IFERROR(IF($A4312="","",VLOOKUP($A4312,[1]Sheet1!$D$5:$R$65000,15,FALSE)),"")</f>
        <v/>
      </c>
      <c r="C4312" s="20" t="str">
        <f>IFERROR(IF(A4312="","",VLOOKUP($A4312,[1]Sheet1!$D$5:$N$65000,3,FALSE)),"")</f>
        <v/>
      </c>
      <c r="D4312" s="20" t="str">
        <f>IFERROR(IF($A4312="","",VLOOKUP($A4312,[1]Sheet1!$D$5:$N$65000,4,FALSE)),"")</f>
        <v/>
      </c>
      <c r="E4312" s="20" t="str">
        <f>IFERROR(IF($A4312="","",VLOOKUP($A4312,[1]Sheet1!$D$5:$N$65000,5,FALSE)),"")</f>
        <v/>
      </c>
      <c r="F4312" s="20" t="str">
        <f>IFERROR(IF($A4312="","",VLOOKUP($A4312,[1]Sheet1!$D$5:$N$65000,6,FALSE)),"")</f>
        <v/>
      </c>
      <c r="G4312" s="20" t="str">
        <f>IFERROR(IF($A4312="","",VLOOKUP($A4312,[1]Sheet1!$D$5:$N$65000,7,FALSE)),"")</f>
        <v/>
      </c>
      <c r="H4312" s="20" t="str">
        <f>IFERROR(IF($A4312="","",VLOOKUP($A4312,[1]Sheet1!$D$5:$N$65000,8,FALSE)),"")</f>
        <v/>
      </c>
      <c r="I4312" s="20" t="str">
        <f>IFERROR(IF($A4312="","",VLOOKUP($A4312,[1]Sheet1!$D$5:$N$65000,9,FALSE)),"")</f>
        <v/>
      </c>
      <c r="J4312" s="20" t="str">
        <f>IFERROR(IF($A4312="","",VLOOKUP($A4312,[1]Sheet1!$D$5:$N$65000,10,FALSE)),"")</f>
        <v/>
      </c>
      <c r="K4312" s="20" t="str">
        <f>IFERROR(IF($A4312="","",VLOOKUP($A4312,[1]Sheet1!$D$5:$N$65000,11,FALSE)),"")</f>
        <v/>
      </c>
      <c r="L4312" s="3">
        <f t="shared" si="136"/>
        <v>4308</v>
      </c>
      <c r="M4312" s="21" t="str">
        <f t="shared" si="137"/>
        <v/>
      </c>
      <c r="N4312" s="29">
        <f>IF($L4311 = 23,[24]Sheet1!J396,0)</f>
        <v>0</v>
      </c>
      <c r="O4312" s="29">
        <f>IF($L4311 = 23,[24]Sheet1!K396,0)</f>
        <v>0</v>
      </c>
      <c r="P4312" s="29">
        <f>IF($L4311 = 23,[24]Sheet1!L396,0)</f>
        <v>0</v>
      </c>
      <c r="Q4312" s="29">
        <f>IF($L4311 = 23,[24]Sheet1!M396,0)</f>
        <v>0</v>
      </c>
      <c r="R4312" s="29">
        <f>IF($L4311 = 23,[24]Sheet1!N396,0)</f>
        <v>0</v>
      </c>
      <c r="Z4312"/>
    </row>
    <row r="4313" spans="1:26">
      <c r="A4313" s="18" t="str">
        <f t="array" ref="A4313">IF(ROW(B4313)-6&lt;A$1,VLOOKUP(LOOKUP("zzzz",CHOOSE({1,2},"",INDEX([1]Sheet1!$P$1:$P$65000,SMALL(IF([1]Sheet1!P$1:P$65000&lt;&gt;"",ROW([1]Sheet1!P$1:P$65000)),ROWS(D$5:D4313))))),[1]Sheet1!$C$5:$D$65000,2,FALSE),IF(L4313&gt;$A$1,"",IF(A4312="","Figure "&amp;L4313,IFERROR(VLOOKUP(A4312,[1]Sheet1!$D$5:$Q$65000,14,FALSE),IFERROR(VLOOKUP(A4312,[1]Sheet1!$A$5:$D$65000,4,FALSE),"Figure " &amp; L4313)))))</f>
        <v/>
      </c>
      <c r="B4313" s="19" t="str">
        <f>IFERROR(IF($A4313="","",VLOOKUP($A4313,[1]Sheet1!$D$5:$R$65000,15,FALSE)),"")</f>
        <v/>
      </c>
      <c r="C4313" s="20" t="str">
        <f>IFERROR(IF(A4313="","",VLOOKUP($A4313,[1]Sheet1!$D$5:$N$65000,3,FALSE)),"")</f>
        <v/>
      </c>
      <c r="D4313" s="20" t="str">
        <f>IFERROR(IF($A4313="","",VLOOKUP($A4313,[1]Sheet1!$D$5:$N$65000,4,FALSE)),"")</f>
        <v/>
      </c>
      <c r="E4313" s="20" t="str">
        <f>IFERROR(IF($A4313="","",VLOOKUP($A4313,[1]Sheet1!$D$5:$N$65000,5,FALSE)),"")</f>
        <v/>
      </c>
      <c r="F4313" s="20" t="str">
        <f>IFERROR(IF($A4313="","",VLOOKUP($A4313,[1]Sheet1!$D$5:$N$65000,6,FALSE)),"")</f>
        <v/>
      </c>
      <c r="G4313" s="20" t="str">
        <f>IFERROR(IF($A4313="","",VLOOKUP($A4313,[1]Sheet1!$D$5:$N$65000,7,FALSE)),"")</f>
        <v/>
      </c>
      <c r="H4313" s="20" t="str">
        <f>IFERROR(IF($A4313="","",VLOOKUP($A4313,[1]Sheet1!$D$5:$N$65000,8,FALSE)),"")</f>
        <v/>
      </c>
      <c r="I4313" s="20" t="str">
        <f>IFERROR(IF($A4313="","",VLOOKUP($A4313,[1]Sheet1!$D$5:$N$65000,9,FALSE)),"")</f>
        <v/>
      </c>
      <c r="J4313" s="20" t="str">
        <f>IFERROR(IF($A4313="","",VLOOKUP($A4313,[1]Sheet1!$D$5:$N$65000,10,FALSE)),"")</f>
        <v/>
      </c>
      <c r="K4313" s="20" t="str">
        <f>IFERROR(IF($A4313="","",VLOOKUP($A4313,[1]Sheet1!$D$5:$N$65000,11,FALSE)),"")</f>
        <v/>
      </c>
      <c r="L4313" s="3">
        <f t="shared" si="136"/>
        <v>4309</v>
      </c>
      <c r="M4313" s="21" t="str">
        <f t="shared" si="137"/>
        <v/>
      </c>
      <c r="N4313" s="29">
        <f>IF($L4312 = 23,[24]Sheet1!J397,0)</f>
        <v>0</v>
      </c>
      <c r="O4313" s="29">
        <f>IF($L4312 = 23,[24]Sheet1!K397,0)</f>
        <v>0</v>
      </c>
      <c r="P4313" s="29">
        <f>IF($L4312 = 23,[24]Sheet1!L397,0)</f>
        <v>0</v>
      </c>
      <c r="Q4313" s="29">
        <f>IF($L4312 = 23,[24]Sheet1!M397,0)</f>
        <v>0</v>
      </c>
      <c r="R4313" s="29">
        <f>IF($L4312 = 23,[24]Sheet1!N397,0)</f>
        <v>0</v>
      </c>
      <c r="Z4313"/>
    </row>
    <row r="4314" spans="1:26">
      <c r="A4314" s="18" t="str">
        <f t="array" ref="A4314">IF(ROW(B4314)-6&lt;A$1,VLOOKUP(LOOKUP("zzzz",CHOOSE({1,2},"",INDEX([1]Sheet1!$P$1:$P$65000,SMALL(IF([1]Sheet1!P$1:P$65000&lt;&gt;"",ROW([1]Sheet1!P$1:P$65000)),ROWS(D$5:D4314))))),[1]Sheet1!$C$5:$D$65000,2,FALSE),IF(L4314&gt;$A$1,"",IF(A4313="","Figure "&amp;L4314,IFERROR(VLOOKUP(A4313,[1]Sheet1!$D$5:$Q$65000,14,FALSE),IFERROR(VLOOKUP(A4313,[1]Sheet1!$A$5:$D$65000,4,FALSE),"Figure " &amp; L4314)))))</f>
        <v/>
      </c>
      <c r="B4314" s="19" t="str">
        <f>IFERROR(IF($A4314="","",VLOOKUP($A4314,[1]Sheet1!$D$5:$R$65000,15,FALSE)),"")</f>
        <v/>
      </c>
      <c r="C4314" s="20" t="str">
        <f>IFERROR(IF(A4314="","",VLOOKUP($A4314,[1]Sheet1!$D$5:$N$65000,3,FALSE)),"")</f>
        <v/>
      </c>
      <c r="D4314" s="20" t="str">
        <f>IFERROR(IF($A4314="","",VLOOKUP($A4314,[1]Sheet1!$D$5:$N$65000,4,FALSE)),"")</f>
        <v/>
      </c>
      <c r="E4314" s="20" t="str">
        <f>IFERROR(IF($A4314="","",VLOOKUP($A4314,[1]Sheet1!$D$5:$N$65000,5,FALSE)),"")</f>
        <v/>
      </c>
      <c r="F4314" s="20" t="str">
        <f>IFERROR(IF($A4314="","",VLOOKUP($A4314,[1]Sheet1!$D$5:$N$65000,6,FALSE)),"")</f>
        <v/>
      </c>
      <c r="G4314" s="20" t="str">
        <f>IFERROR(IF($A4314="","",VLOOKUP($A4314,[1]Sheet1!$D$5:$N$65000,7,FALSE)),"")</f>
        <v/>
      </c>
      <c r="H4314" s="20" t="str">
        <f>IFERROR(IF($A4314="","",VLOOKUP($A4314,[1]Sheet1!$D$5:$N$65000,8,FALSE)),"")</f>
        <v/>
      </c>
      <c r="I4314" s="20" t="str">
        <f>IFERROR(IF($A4314="","",VLOOKUP($A4314,[1]Sheet1!$D$5:$N$65000,9,FALSE)),"")</f>
        <v/>
      </c>
      <c r="J4314" s="20" t="str">
        <f>IFERROR(IF($A4314="","",VLOOKUP($A4314,[1]Sheet1!$D$5:$N$65000,10,FALSE)),"")</f>
        <v/>
      </c>
      <c r="K4314" s="20" t="str">
        <f>IFERROR(IF($A4314="","",VLOOKUP($A4314,[1]Sheet1!$D$5:$N$65000,11,FALSE)),"")</f>
        <v/>
      </c>
      <c r="L4314" s="3">
        <f t="shared" si="136"/>
        <v>4310</v>
      </c>
      <c r="M4314" s="21" t="str">
        <f t="shared" si="137"/>
        <v/>
      </c>
      <c r="N4314" s="29">
        <f>IF($L4313 = 23,[24]Sheet1!J398,0)</f>
        <v>0</v>
      </c>
      <c r="O4314" s="29">
        <f>IF($L4313 = 23,[24]Sheet1!K398,0)</f>
        <v>0</v>
      </c>
      <c r="P4314" s="29">
        <f>IF($L4313 = 23,[24]Sheet1!L398,0)</f>
        <v>0</v>
      </c>
      <c r="Q4314" s="29">
        <f>IF($L4313 = 23,[24]Sheet1!M398,0)</f>
        <v>0</v>
      </c>
      <c r="R4314" s="29">
        <f>IF($L4313 = 23,[24]Sheet1!N398,0)</f>
        <v>0</v>
      </c>
      <c r="Z4314"/>
    </row>
    <row r="4315" spans="1:26">
      <c r="A4315" s="18" t="str">
        <f t="array" ref="A4315">IF(ROW(B4315)-6&lt;A$1,VLOOKUP(LOOKUP("zzzz",CHOOSE({1,2},"",INDEX([1]Sheet1!$P$1:$P$65000,SMALL(IF([1]Sheet1!P$1:P$65000&lt;&gt;"",ROW([1]Sheet1!P$1:P$65000)),ROWS(D$5:D4315))))),[1]Sheet1!$C$5:$D$65000,2,FALSE),IF(L4315&gt;$A$1,"",IF(A4314="","Figure "&amp;L4315,IFERROR(VLOOKUP(A4314,[1]Sheet1!$D$5:$Q$65000,14,FALSE),IFERROR(VLOOKUP(A4314,[1]Sheet1!$A$5:$D$65000,4,FALSE),"Figure " &amp; L4315)))))</f>
        <v/>
      </c>
      <c r="B4315" s="19" t="str">
        <f>IFERROR(IF($A4315="","",VLOOKUP($A4315,[1]Sheet1!$D$5:$R$65000,15,FALSE)),"")</f>
        <v/>
      </c>
      <c r="C4315" s="20" t="str">
        <f>IFERROR(IF(A4315="","",VLOOKUP($A4315,[1]Sheet1!$D$5:$N$65000,3,FALSE)),"")</f>
        <v/>
      </c>
      <c r="D4315" s="20" t="str">
        <f>IFERROR(IF($A4315="","",VLOOKUP($A4315,[1]Sheet1!$D$5:$N$65000,4,FALSE)),"")</f>
        <v/>
      </c>
      <c r="E4315" s="20" t="str">
        <f>IFERROR(IF($A4315="","",VLOOKUP($A4315,[1]Sheet1!$D$5:$N$65000,5,FALSE)),"")</f>
        <v/>
      </c>
      <c r="F4315" s="20" t="str">
        <f>IFERROR(IF($A4315="","",VLOOKUP($A4315,[1]Sheet1!$D$5:$N$65000,6,FALSE)),"")</f>
        <v/>
      </c>
      <c r="G4315" s="20" t="str">
        <f>IFERROR(IF($A4315="","",VLOOKUP($A4315,[1]Sheet1!$D$5:$N$65000,7,FALSE)),"")</f>
        <v/>
      </c>
      <c r="H4315" s="20" t="str">
        <f>IFERROR(IF($A4315="","",VLOOKUP($A4315,[1]Sheet1!$D$5:$N$65000,8,FALSE)),"")</f>
        <v/>
      </c>
      <c r="I4315" s="20" t="str">
        <f>IFERROR(IF($A4315="","",VLOOKUP($A4315,[1]Sheet1!$D$5:$N$65000,9,FALSE)),"")</f>
        <v/>
      </c>
      <c r="J4315" s="20" t="str">
        <f>IFERROR(IF($A4315="","",VLOOKUP($A4315,[1]Sheet1!$D$5:$N$65000,10,FALSE)),"")</f>
        <v/>
      </c>
      <c r="K4315" s="20" t="str">
        <f>IFERROR(IF($A4315="","",VLOOKUP($A4315,[1]Sheet1!$D$5:$N$65000,11,FALSE)),"")</f>
        <v/>
      </c>
      <c r="L4315" s="3">
        <f t="shared" si="136"/>
        <v>4311</v>
      </c>
      <c r="M4315" s="21" t="str">
        <f t="shared" si="137"/>
        <v/>
      </c>
      <c r="N4315" s="29">
        <f>IF($L4314 = 23,[24]Sheet1!J399,0)</f>
        <v>0</v>
      </c>
      <c r="O4315" s="29">
        <f>IF($L4314 = 23,[24]Sheet1!K399,0)</f>
        <v>0</v>
      </c>
      <c r="P4315" s="29">
        <f>IF($L4314 = 23,[24]Sheet1!L399,0)</f>
        <v>0</v>
      </c>
      <c r="Q4315" s="29">
        <f>IF($L4314 = 23,[24]Sheet1!M399,0)</f>
        <v>0</v>
      </c>
      <c r="R4315" s="29">
        <f>IF($L4314 = 23,[24]Sheet1!N399,0)</f>
        <v>0</v>
      </c>
      <c r="Z4315"/>
    </row>
    <row r="4316" spans="1:26">
      <c r="A4316" s="18" t="str">
        <f t="array" ref="A4316">IF(ROW(B4316)-6&lt;A$1,VLOOKUP(LOOKUP("zzzz",CHOOSE({1,2},"",INDEX([1]Sheet1!$P$1:$P$65000,SMALL(IF([1]Sheet1!P$1:P$65000&lt;&gt;"",ROW([1]Sheet1!P$1:P$65000)),ROWS(D$5:D4316))))),[1]Sheet1!$C$5:$D$65000,2,FALSE),IF(L4316&gt;$A$1,"",IF(A4315="","Figure "&amp;L4316,IFERROR(VLOOKUP(A4315,[1]Sheet1!$D$5:$Q$65000,14,FALSE),IFERROR(VLOOKUP(A4315,[1]Sheet1!$A$5:$D$65000,4,FALSE),"Figure " &amp; L4316)))))</f>
        <v/>
      </c>
      <c r="B4316" s="19" t="str">
        <f>IFERROR(IF($A4316="","",VLOOKUP($A4316,[1]Sheet1!$D$5:$R$65000,15,FALSE)),"")</f>
        <v/>
      </c>
      <c r="C4316" s="20" t="str">
        <f>IFERROR(IF(A4316="","",VLOOKUP($A4316,[1]Sheet1!$D$5:$N$65000,3,FALSE)),"")</f>
        <v/>
      </c>
      <c r="D4316" s="20" t="str">
        <f>IFERROR(IF($A4316="","",VLOOKUP($A4316,[1]Sheet1!$D$5:$N$65000,4,FALSE)),"")</f>
        <v/>
      </c>
      <c r="E4316" s="20" t="str">
        <f>IFERROR(IF($A4316="","",VLOOKUP($A4316,[1]Sheet1!$D$5:$N$65000,5,FALSE)),"")</f>
        <v/>
      </c>
      <c r="F4316" s="20" t="str">
        <f>IFERROR(IF($A4316="","",VLOOKUP($A4316,[1]Sheet1!$D$5:$N$65000,6,FALSE)),"")</f>
        <v/>
      </c>
      <c r="G4316" s="20" t="str">
        <f>IFERROR(IF($A4316="","",VLOOKUP($A4316,[1]Sheet1!$D$5:$N$65000,7,FALSE)),"")</f>
        <v/>
      </c>
      <c r="H4316" s="20" t="str">
        <f>IFERROR(IF($A4316="","",VLOOKUP($A4316,[1]Sheet1!$D$5:$N$65000,8,FALSE)),"")</f>
        <v/>
      </c>
      <c r="I4316" s="20" t="str">
        <f>IFERROR(IF($A4316="","",VLOOKUP($A4316,[1]Sheet1!$D$5:$N$65000,9,FALSE)),"")</f>
        <v/>
      </c>
      <c r="J4316" s="20" t="str">
        <f>IFERROR(IF($A4316="","",VLOOKUP($A4316,[1]Sheet1!$D$5:$N$65000,10,FALSE)),"")</f>
        <v/>
      </c>
      <c r="K4316" s="20" t="str">
        <f>IFERROR(IF($A4316="","",VLOOKUP($A4316,[1]Sheet1!$D$5:$N$65000,11,FALSE)),"")</f>
        <v/>
      </c>
      <c r="L4316" s="3">
        <f t="shared" si="136"/>
        <v>4312</v>
      </c>
      <c r="M4316" s="21" t="str">
        <f t="shared" si="137"/>
        <v/>
      </c>
      <c r="N4316" s="29">
        <f>IF($L4315 = 23,[24]Sheet1!J400,0)</f>
        <v>0</v>
      </c>
      <c r="O4316" s="29">
        <f>IF($L4315 = 23,[24]Sheet1!K400,0)</f>
        <v>0</v>
      </c>
      <c r="P4316" s="29">
        <f>IF($L4315 = 23,[24]Sheet1!L400,0)</f>
        <v>0</v>
      </c>
      <c r="Q4316" s="29">
        <f>IF($L4315 = 23,[24]Sheet1!M400,0)</f>
        <v>0</v>
      </c>
      <c r="R4316" s="29">
        <f>IF($L4315 = 23,[24]Sheet1!N400,0)</f>
        <v>0</v>
      </c>
      <c r="Z4316"/>
    </row>
    <row r="4317" spans="1:26">
      <c r="A4317" s="18" t="str">
        <f t="array" ref="A4317">IF(ROW(B4317)-6&lt;A$1,VLOOKUP(LOOKUP("zzzz",CHOOSE({1,2},"",INDEX([1]Sheet1!$P$1:$P$65000,SMALL(IF([1]Sheet1!P$1:P$65000&lt;&gt;"",ROW([1]Sheet1!P$1:P$65000)),ROWS(D$5:D4317))))),[1]Sheet1!$C$5:$D$65000,2,FALSE),IF(L4317&gt;$A$1,"",IF(A4316="","Figure "&amp;L4317,IFERROR(VLOOKUP(A4316,[1]Sheet1!$D$5:$Q$65000,14,FALSE),IFERROR(VLOOKUP(A4316,[1]Sheet1!$A$5:$D$65000,4,FALSE),"Figure " &amp; L4317)))))</f>
        <v/>
      </c>
      <c r="B4317" s="19" t="str">
        <f>IFERROR(IF($A4317="","",VLOOKUP($A4317,[1]Sheet1!$D$5:$R$65000,15,FALSE)),"")</f>
        <v/>
      </c>
      <c r="C4317" s="20" t="str">
        <f>IFERROR(IF(A4317="","",VLOOKUP($A4317,[1]Sheet1!$D$5:$N$65000,3,FALSE)),"")</f>
        <v/>
      </c>
      <c r="D4317" s="20" t="str">
        <f>IFERROR(IF($A4317="","",VLOOKUP($A4317,[1]Sheet1!$D$5:$N$65000,4,FALSE)),"")</f>
        <v/>
      </c>
      <c r="E4317" s="20" t="str">
        <f>IFERROR(IF($A4317="","",VLOOKUP($A4317,[1]Sheet1!$D$5:$N$65000,5,FALSE)),"")</f>
        <v/>
      </c>
      <c r="F4317" s="20" t="str">
        <f>IFERROR(IF($A4317="","",VLOOKUP($A4317,[1]Sheet1!$D$5:$N$65000,6,FALSE)),"")</f>
        <v/>
      </c>
      <c r="G4317" s="20" t="str">
        <f>IFERROR(IF($A4317="","",VLOOKUP($A4317,[1]Sheet1!$D$5:$N$65000,7,FALSE)),"")</f>
        <v/>
      </c>
      <c r="H4317" s="20" t="str">
        <f>IFERROR(IF($A4317="","",VLOOKUP($A4317,[1]Sheet1!$D$5:$N$65000,8,FALSE)),"")</f>
        <v/>
      </c>
      <c r="I4317" s="20" t="str">
        <f>IFERROR(IF($A4317="","",VLOOKUP($A4317,[1]Sheet1!$D$5:$N$65000,9,FALSE)),"")</f>
        <v/>
      </c>
      <c r="J4317" s="20" t="str">
        <f>IFERROR(IF($A4317="","",VLOOKUP($A4317,[1]Sheet1!$D$5:$N$65000,10,FALSE)),"")</f>
        <v/>
      </c>
      <c r="K4317" s="20" t="str">
        <f>IFERROR(IF($A4317="","",VLOOKUP($A4317,[1]Sheet1!$D$5:$N$65000,11,FALSE)),"")</f>
        <v/>
      </c>
      <c r="L4317" s="3">
        <f t="shared" si="136"/>
        <v>4313</v>
      </c>
      <c r="M4317" s="21" t="str">
        <f t="shared" si="137"/>
        <v/>
      </c>
      <c r="N4317" s="29">
        <f>IF($L4316 = 23,[24]Sheet1!J401,0)</f>
        <v>0</v>
      </c>
      <c r="O4317" s="29">
        <f>IF($L4316 = 23,[24]Sheet1!K401,0)</f>
        <v>0</v>
      </c>
      <c r="P4317" s="29">
        <f>IF($L4316 = 23,[24]Sheet1!L401,0)</f>
        <v>0</v>
      </c>
      <c r="Q4317" s="29">
        <f>IF($L4316 = 23,[24]Sheet1!M401,0)</f>
        <v>0</v>
      </c>
      <c r="R4317" s="29">
        <f>IF($L4316 = 23,[24]Sheet1!N401,0)</f>
        <v>0</v>
      </c>
      <c r="Z4317"/>
    </row>
    <row r="4318" spans="1:26">
      <c r="A4318" s="18" t="str">
        <f t="array" ref="A4318">IF(ROW(B4318)-6&lt;A$1,VLOOKUP(LOOKUP("zzzz",CHOOSE({1,2},"",INDEX([1]Sheet1!$P$1:$P$65000,SMALL(IF([1]Sheet1!P$1:P$65000&lt;&gt;"",ROW([1]Sheet1!P$1:P$65000)),ROWS(D$5:D4318))))),[1]Sheet1!$C$5:$D$65000,2,FALSE),IF(L4318&gt;$A$1,"",IF(A4317="","Figure "&amp;L4318,IFERROR(VLOOKUP(A4317,[1]Sheet1!$D$5:$Q$65000,14,FALSE),IFERROR(VLOOKUP(A4317,[1]Sheet1!$A$5:$D$65000,4,FALSE),"Figure " &amp; L4318)))))</f>
        <v/>
      </c>
      <c r="B4318" s="19" t="str">
        <f>IFERROR(IF($A4318="","",VLOOKUP($A4318,[1]Sheet1!$D$5:$R$65000,15,FALSE)),"")</f>
        <v/>
      </c>
      <c r="C4318" s="20" t="str">
        <f>IFERROR(IF(A4318="","",VLOOKUP($A4318,[1]Sheet1!$D$5:$N$65000,3,FALSE)),"")</f>
        <v/>
      </c>
      <c r="D4318" s="20" t="str">
        <f>IFERROR(IF($A4318="","",VLOOKUP($A4318,[1]Sheet1!$D$5:$N$65000,4,FALSE)),"")</f>
        <v/>
      </c>
      <c r="E4318" s="20" t="str">
        <f>IFERROR(IF($A4318="","",VLOOKUP($A4318,[1]Sheet1!$D$5:$N$65000,5,FALSE)),"")</f>
        <v/>
      </c>
      <c r="F4318" s="20" t="str">
        <f>IFERROR(IF($A4318="","",VLOOKUP($A4318,[1]Sheet1!$D$5:$N$65000,6,FALSE)),"")</f>
        <v/>
      </c>
      <c r="G4318" s="20" t="str">
        <f>IFERROR(IF($A4318="","",VLOOKUP($A4318,[1]Sheet1!$D$5:$N$65000,7,FALSE)),"")</f>
        <v/>
      </c>
      <c r="H4318" s="20" t="str">
        <f>IFERROR(IF($A4318="","",VLOOKUP($A4318,[1]Sheet1!$D$5:$N$65000,8,FALSE)),"")</f>
        <v/>
      </c>
      <c r="I4318" s="20" t="str">
        <f>IFERROR(IF($A4318="","",VLOOKUP($A4318,[1]Sheet1!$D$5:$N$65000,9,FALSE)),"")</f>
        <v/>
      </c>
      <c r="J4318" s="20" t="str">
        <f>IFERROR(IF($A4318="","",VLOOKUP($A4318,[1]Sheet1!$D$5:$N$65000,10,FALSE)),"")</f>
        <v/>
      </c>
      <c r="K4318" s="20" t="str">
        <f>IFERROR(IF($A4318="","",VLOOKUP($A4318,[1]Sheet1!$D$5:$N$65000,11,FALSE)),"")</f>
        <v/>
      </c>
      <c r="L4318" s="3">
        <f t="shared" si="136"/>
        <v>4314</v>
      </c>
      <c r="M4318" s="21" t="str">
        <f t="shared" si="137"/>
        <v/>
      </c>
      <c r="N4318" s="29">
        <f>IF($L4317 = 23,[24]Sheet1!J402,0)</f>
        <v>0</v>
      </c>
      <c r="O4318" s="29">
        <f>IF($L4317 = 23,[24]Sheet1!K402,0)</f>
        <v>0</v>
      </c>
      <c r="P4318" s="29">
        <f>IF($L4317 = 23,[24]Sheet1!L402,0)</f>
        <v>0</v>
      </c>
      <c r="Q4318" s="29">
        <f>IF($L4317 = 23,[24]Sheet1!M402,0)</f>
        <v>0</v>
      </c>
      <c r="R4318" s="29">
        <f>IF($L4317 = 23,[24]Sheet1!N402,0)</f>
        <v>0</v>
      </c>
      <c r="Z4318"/>
    </row>
    <row r="4319" spans="1:26">
      <c r="A4319" s="18" t="str">
        <f t="array" ref="A4319">IF(ROW(B4319)-6&lt;A$1,VLOOKUP(LOOKUP("zzzz",CHOOSE({1,2},"",INDEX([1]Sheet1!$P$1:$P$65000,SMALL(IF([1]Sheet1!P$1:P$65000&lt;&gt;"",ROW([1]Sheet1!P$1:P$65000)),ROWS(D$5:D4319))))),[1]Sheet1!$C$5:$D$65000,2,FALSE),IF(L4319&gt;$A$1,"",IF(A4318="","Figure "&amp;L4319,IFERROR(VLOOKUP(A4318,[1]Sheet1!$D$5:$Q$65000,14,FALSE),IFERROR(VLOOKUP(A4318,[1]Sheet1!$A$5:$D$65000,4,FALSE),"Figure " &amp; L4319)))))</f>
        <v/>
      </c>
      <c r="B4319" s="19" t="str">
        <f>IFERROR(IF($A4319="","",VLOOKUP($A4319,[1]Sheet1!$D$5:$R$65000,15,FALSE)),"")</f>
        <v/>
      </c>
      <c r="C4319" s="20" t="str">
        <f>IFERROR(IF(A4319="","",VLOOKUP($A4319,[1]Sheet1!$D$5:$N$65000,3,FALSE)),"")</f>
        <v/>
      </c>
      <c r="D4319" s="20" t="str">
        <f>IFERROR(IF($A4319="","",VLOOKUP($A4319,[1]Sheet1!$D$5:$N$65000,4,FALSE)),"")</f>
        <v/>
      </c>
      <c r="E4319" s="20" t="str">
        <f>IFERROR(IF($A4319="","",VLOOKUP($A4319,[1]Sheet1!$D$5:$N$65000,5,FALSE)),"")</f>
        <v/>
      </c>
      <c r="F4319" s="20" t="str">
        <f>IFERROR(IF($A4319="","",VLOOKUP($A4319,[1]Sheet1!$D$5:$N$65000,6,FALSE)),"")</f>
        <v/>
      </c>
      <c r="G4319" s="20" t="str">
        <f>IFERROR(IF($A4319="","",VLOOKUP($A4319,[1]Sheet1!$D$5:$N$65000,7,FALSE)),"")</f>
        <v/>
      </c>
      <c r="H4319" s="20" t="str">
        <f>IFERROR(IF($A4319="","",VLOOKUP($A4319,[1]Sheet1!$D$5:$N$65000,8,FALSE)),"")</f>
        <v/>
      </c>
      <c r="I4319" s="20" t="str">
        <f>IFERROR(IF($A4319="","",VLOOKUP($A4319,[1]Sheet1!$D$5:$N$65000,9,FALSE)),"")</f>
        <v/>
      </c>
      <c r="J4319" s="20" t="str">
        <f>IFERROR(IF($A4319="","",VLOOKUP($A4319,[1]Sheet1!$D$5:$N$65000,10,FALSE)),"")</f>
        <v/>
      </c>
      <c r="K4319" s="20" t="str">
        <f>IFERROR(IF($A4319="","",VLOOKUP($A4319,[1]Sheet1!$D$5:$N$65000,11,FALSE)),"")</f>
        <v/>
      </c>
      <c r="L4319" s="3">
        <f t="shared" si="136"/>
        <v>4315</v>
      </c>
      <c r="M4319" s="21" t="str">
        <f t="shared" si="137"/>
        <v/>
      </c>
      <c r="N4319" s="29">
        <f>IF($L4318 = 23,[24]Sheet1!J403,0)</f>
        <v>0</v>
      </c>
      <c r="O4319" s="29">
        <f>IF($L4318 = 23,[24]Sheet1!K403,0)</f>
        <v>0</v>
      </c>
      <c r="P4319" s="29">
        <f>IF($L4318 = 23,[24]Sheet1!L403,0)</f>
        <v>0</v>
      </c>
      <c r="Q4319" s="29">
        <f>IF($L4318 = 23,[24]Sheet1!M403,0)</f>
        <v>0</v>
      </c>
      <c r="R4319" s="29">
        <f>IF($L4318 = 23,[24]Sheet1!N403,0)</f>
        <v>0</v>
      </c>
      <c r="Z4319"/>
    </row>
    <row r="4320" spans="1:26">
      <c r="A4320" s="18" t="str">
        <f t="array" ref="A4320">IF(ROW(B4320)-6&lt;A$1,VLOOKUP(LOOKUP("zzzz",CHOOSE({1,2},"",INDEX([1]Sheet1!$P$1:$P$65000,SMALL(IF([1]Sheet1!P$1:P$65000&lt;&gt;"",ROW([1]Sheet1!P$1:P$65000)),ROWS(D$5:D4320))))),[1]Sheet1!$C$5:$D$65000,2,FALSE),IF(L4320&gt;$A$1,"",IF(A4319="","Figure "&amp;L4320,IFERROR(VLOOKUP(A4319,[1]Sheet1!$D$5:$Q$65000,14,FALSE),IFERROR(VLOOKUP(A4319,[1]Sheet1!$A$5:$D$65000,4,FALSE),"Figure " &amp; L4320)))))</f>
        <v/>
      </c>
      <c r="B4320" s="19" t="str">
        <f>IFERROR(IF($A4320="","",VLOOKUP($A4320,[1]Sheet1!$D$5:$R$65000,15,FALSE)),"")</f>
        <v/>
      </c>
      <c r="C4320" s="20" t="str">
        <f>IFERROR(IF(A4320="","",VLOOKUP($A4320,[1]Sheet1!$D$5:$N$65000,3,FALSE)),"")</f>
        <v/>
      </c>
      <c r="D4320" s="20" t="str">
        <f>IFERROR(IF($A4320="","",VLOOKUP($A4320,[1]Sheet1!$D$5:$N$65000,4,FALSE)),"")</f>
        <v/>
      </c>
      <c r="E4320" s="20" t="str">
        <f>IFERROR(IF($A4320="","",VLOOKUP($A4320,[1]Sheet1!$D$5:$N$65000,5,FALSE)),"")</f>
        <v/>
      </c>
      <c r="F4320" s="20" t="str">
        <f>IFERROR(IF($A4320="","",VLOOKUP($A4320,[1]Sheet1!$D$5:$N$65000,6,FALSE)),"")</f>
        <v/>
      </c>
      <c r="G4320" s="20" t="str">
        <f>IFERROR(IF($A4320="","",VLOOKUP($A4320,[1]Sheet1!$D$5:$N$65000,7,FALSE)),"")</f>
        <v/>
      </c>
      <c r="H4320" s="20" t="str">
        <f>IFERROR(IF($A4320="","",VLOOKUP($A4320,[1]Sheet1!$D$5:$N$65000,8,FALSE)),"")</f>
        <v/>
      </c>
      <c r="I4320" s="20" t="str">
        <f>IFERROR(IF($A4320="","",VLOOKUP($A4320,[1]Sheet1!$D$5:$N$65000,9,FALSE)),"")</f>
        <v/>
      </c>
      <c r="J4320" s="20" t="str">
        <f>IFERROR(IF($A4320="","",VLOOKUP($A4320,[1]Sheet1!$D$5:$N$65000,10,FALSE)),"")</f>
        <v/>
      </c>
      <c r="K4320" s="20" t="str">
        <f>IFERROR(IF($A4320="","",VLOOKUP($A4320,[1]Sheet1!$D$5:$N$65000,11,FALSE)),"")</f>
        <v/>
      </c>
      <c r="L4320" s="3">
        <f t="shared" si="136"/>
        <v>4316</v>
      </c>
      <c r="M4320" s="21" t="str">
        <f t="shared" si="137"/>
        <v/>
      </c>
      <c r="N4320" s="29">
        <f>IF($L4319 = 23,[24]Sheet1!J404,0)</f>
        <v>0</v>
      </c>
      <c r="O4320" s="29">
        <f>IF($L4319 = 23,[24]Sheet1!K404,0)</f>
        <v>0</v>
      </c>
      <c r="P4320" s="29">
        <f>IF($L4319 = 23,[24]Sheet1!L404,0)</f>
        <v>0</v>
      </c>
      <c r="Q4320" s="29">
        <f>IF($L4319 = 23,[24]Sheet1!M404,0)</f>
        <v>0</v>
      </c>
      <c r="R4320" s="29">
        <f>IF($L4319 = 23,[24]Sheet1!N404,0)</f>
        <v>0</v>
      </c>
      <c r="Z4320"/>
    </row>
    <row r="4321" spans="1:26">
      <c r="A4321" s="18" t="str">
        <f t="array" ref="A4321">IF(ROW(B4321)-6&lt;A$1,VLOOKUP(LOOKUP("zzzz",CHOOSE({1,2},"",INDEX([1]Sheet1!$P$1:$P$65000,SMALL(IF([1]Sheet1!P$1:P$65000&lt;&gt;"",ROW([1]Sheet1!P$1:P$65000)),ROWS(D$5:D4321))))),[1]Sheet1!$C$5:$D$65000,2,FALSE),IF(L4321&gt;$A$1,"",IF(A4320="","Figure "&amp;L4321,IFERROR(VLOOKUP(A4320,[1]Sheet1!$D$5:$Q$65000,14,FALSE),IFERROR(VLOOKUP(A4320,[1]Sheet1!$A$5:$D$65000,4,FALSE),"Figure " &amp; L4321)))))</f>
        <v/>
      </c>
      <c r="B4321" s="19" t="str">
        <f>IFERROR(IF($A4321="","",VLOOKUP($A4321,[1]Sheet1!$D$5:$R$65000,15,FALSE)),"")</f>
        <v/>
      </c>
      <c r="C4321" s="20" t="str">
        <f>IFERROR(IF(A4321="","",VLOOKUP($A4321,[1]Sheet1!$D$5:$N$65000,3,FALSE)),"")</f>
        <v/>
      </c>
      <c r="D4321" s="20" t="str">
        <f>IFERROR(IF($A4321="","",VLOOKUP($A4321,[1]Sheet1!$D$5:$N$65000,4,FALSE)),"")</f>
        <v/>
      </c>
      <c r="E4321" s="20" t="str">
        <f>IFERROR(IF($A4321="","",VLOOKUP($A4321,[1]Sheet1!$D$5:$N$65000,5,FALSE)),"")</f>
        <v/>
      </c>
      <c r="F4321" s="20" t="str">
        <f>IFERROR(IF($A4321="","",VLOOKUP($A4321,[1]Sheet1!$D$5:$N$65000,6,FALSE)),"")</f>
        <v/>
      </c>
      <c r="G4321" s="20" t="str">
        <f>IFERROR(IF($A4321="","",VLOOKUP($A4321,[1]Sheet1!$D$5:$N$65000,7,FALSE)),"")</f>
        <v/>
      </c>
      <c r="H4321" s="20" t="str">
        <f>IFERROR(IF($A4321="","",VLOOKUP($A4321,[1]Sheet1!$D$5:$N$65000,8,FALSE)),"")</f>
        <v/>
      </c>
      <c r="I4321" s="20" t="str">
        <f>IFERROR(IF($A4321="","",VLOOKUP($A4321,[1]Sheet1!$D$5:$N$65000,9,FALSE)),"")</f>
        <v/>
      </c>
      <c r="J4321" s="20" t="str">
        <f>IFERROR(IF($A4321="","",VLOOKUP($A4321,[1]Sheet1!$D$5:$N$65000,10,FALSE)),"")</f>
        <v/>
      </c>
      <c r="K4321" s="20" t="str">
        <f>IFERROR(IF($A4321="","",VLOOKUP($A4321,[1]Sheet1!$D$5:$N$65000,11,FALSE)),"")</f>
        <v/>
      </c>
      <c r="L4321" s="3">
        <f t="shared" si="136"/>
        <v>4317</v>
      </c>
      <c r="M4321" s="21" t="str">
        <f t="shared" si="137"/>
        <v/>
      </c>
      <c r="N4321" s="29">
        <f>IF($L4320 = 23,[24]Sheet1!J405,0)</f>
        <v>0</v>
      </c>
      <c r="O4321" s="29">
        <f>IF($L4320 = 23,[24]Sheet1!K405,0)</f>
        <v>0</v>
      </c>
      <c r="P4321" s="29">
        <f>IF($L4320 = 23,[24]Sheet1!L405,0)</f>
        <v>0</v>
      </c>
      <c r="Q4321" s="29">
        <f>IF($L4320 = 23,[24]Sheet1!M405,0)</f>
        <v>0</v>
      </c>
      <c r="R4321" s="29">
        <f>IF($L4320 = 23,[24]Sheet1!N405,0)</f>
        <v>0</v>
      </c>
      <c r="Z4321"/>
    </row>
    <row r="4322" spans="1:26">
      <c r="A4322" s="18" t="str">
        <f t="array" ref="A4322">IF(ROW(B4322)-6&lt;A$1,VLOOKUP(LOOKUP("zzzz",CHOOSE({1,2},"",INDEX([1]Sheet1!$P$1:$P$65000,SMALL(IF([1]Sheet1!P$1:P$65000&lt;&gt;"",ROW([1]Sheet1!P$1:P$65000)),ROWS(D$5:D4322))))),[1]Sheet1!$C$5:$D$65000,2,FALSE),IF(L4322&gt;$A$1,"",IF(A4321="","Figure "&amp;L4322,IFERROR(VLOOKUP(A4321,[1]Sheet1!$D$5:$Q$65000,14,FALSE),IFERROR(VLOOKUP(A4321,[1]Sheet1!$A$5:$D$65000,4,FALSE),"Figure " &amp; L4322)))))</f>
        <v/>
      </c>
      <c r="B4322" s="19" t="str">
        <f>IFERROR(IF($A4322="","",VLOOKUP($A4322,[1]Sheet1!$D$5:$R$65000,15,FALSE)),"")</f>
        <v/>
      </c>
      <c r="C4322" s="20" t="str">
        <f>IFERROR(IF(A4322="","",VLOOKUP($A4322,[1]Sheet1!$D$5:$N$65000,3,FALSE)),"")</f>
        <v/>
      </c>
      <c r="D4322" s="20" t="str">
        <f>IFERROR(IF($A4322="","",VLOOKUP($A4322,[1]Sheet1!$D$5:$N$65000,4,FALSE)),"")</f>
        <v/>
      </c>
      <c r="E4322" s="20" t="str">
        <f>IFERROR(IF($A4322="","",VLOOKUP($A4322,[1]Sheet1!$D$5:$N$65000,5,FALSE)),"")</f>
        <v/>
      </c>
      <c r="F4322" s="20" t="str">
        <f>IFERROR(IF($A4322="","",VLOOKUP($A4322,[1]Sheet1!$D$5:$N$65000,6,FALSE)),"")</f>
        <v/>
      </c>
      <c r="G4322" s="20" t="str">
        <f>IFERROR(IF($A4322="","",VLOOKUP($A4322,[1]Sheet1!$D$5:$N$65000,7,FALSE)),"")</f>
        <v/>
      </c>
      <c r="H4322" s="20" t="str">
        <f>IFERROR(IF($A4322="","",VLOOKUP($A4322,[1]Sheet1!$D$5:$N$65000,8,FALSE)),"")</f>
        <v/>
      </c>
      <c r="I4322" s="20" t="str">
        <f>IFERROR(IF($A4322="","",VLOOKUP($A4322,[1]Sheet1!$D$5:$N$65000,9,FALSE)),"")</f>
        <v/>
      </c>
      <c r="J4322" s="20" t="str">
        <f>IFERROR(IF($A4322="","",VLOOKUP($A4322,[1]Sheet1!$D$5:$N$65000,10,FALSE)),"")</f>
        <v/>
      </c>
      <c r="K4322" s="20" t="str">
        <f>IFERROR(IF($A4322="","",VLOOKUP($A4322,[1]Sheet1!$D$5:$N$65000,11,FALSE)),"")</f>
        <v/>
      </c>
      <c r="L4322" s="3">
        <f t="shared" si="136"/>
        <v>4318</v>
      </c>
      <c r="M4322" s="21" t="str">
        <f t="shared" si="137"/>
        <v/>
      </c>
      <c r="N4322" s="29">
        <f>IF($L4321 = 23,[24]Sheet1!J406,0)</f>
        <v>0</v>
      </c>
      <c r="O4322" s="29">
        <f>IF($L4321 = 23,[24]Sheet1!K406,0)</f>
        <v>0</v>
      </c>
      <c r="P4322" s="29">
        <f>IF($L4321 = 23,[24]Sheet1!L406,0)</f>
        <v>0</v>
      </c>
      <c r="Q4322" s="29">
        <f>IF($L4321 = 23,[24]Sheet1!M406,0)</f>
        <v>0</v>
      </c>
      <c r="R4322" s="29">
        <f>IF($L4321 = 23,[24]Sheet1!N406,0)</f>
        <v>0</v>
      </c>
      <c r="Z4322"/>
    </row>
    <row r="4323" spans="1:26">
      <c r="A4323" s="18" t="str">
        <f t="array" ref="A4323">IF(ROW(B4323)-6&lt;A$1,VLOOKUP(LOOKUP("zzzz",CHOOSE({1,2},"",INDEX([1]Sheet1!$P$1:$P$65000,SMALL(IF([1]Sheet1!P$1:P$65000&lt;&gt;"",ROW([1]Sheet1!P$1:P$65000)),ROWS(D$5:D4323))))),[1]Sheet1!$C$5:$D$65000,2,FALSE),IF(L4323&gt;$A$1,"",IF(A4322="","Figure "&amp;L4323,IFERROR(VLOOKUP(A4322,[1]Sheet1!$D$5:$Q$65000,14,FALSE),IFERROR(VLOOKUP(A4322,[1]Sheet1!$A$5:$D$65000,4,FALSE),"Figure " &amp; L4323)))))</f>
        <v/>
      </c>
      <c r="B4323" s="19" t="str">
        <f>IFERROR(IF($A4323="","",VLOOKUP($A4323,[1]Sheet1!$D$5:$R$65000,15,FALSE)),"")</f>
        <v/>
      </c>
      <c r="C4323" s="20" t="str">
        <f>IFERROR(IF(A4323="","",VLOOKUP($A4323,[1]Sheet1!$D$5:$N$65000,3,FALSE)),"")</f>
        <v/>
      </c>
      <c r="D4323" s="20" t="str">
        <f>IFERROR(IF($A4323="","",VLOOKUP($A4323,[1]Sheet1!$D$5:$N$65000,4,FALSE)),"")</f>
        <v/>
      </c>
      <c r="E4323" s="20" t="str">
        <f>IFERROR(IF($A4323="","",VLOOKUP($A4323,[1]Sheet1!$D$5:$N$65000,5,FALSE)),"")</f>
        <v/>
      </c>
      <c r="F4323" s="20" t="str">
        <f>IFERROR(IF($A4323="","",VLOOKUP($A4323,[1]Sheet1!$D$5:$N$65000,6,FALSE)),"")</f>
        <v/>
      </c>
      <c r="G4323" s="20" t="str">
        <f>IFERROR(IF($A4323="","",VLOOKUP($A4323,[1]Sheet1!$D$5:$N$65000,7,FALSE)),"")</f>
        <v/>
      </c>
      <c r="H4323" s="20" t="str">
        <f>IFERROR(IF($A4323="","",VLOOKUP($A4323,[1]Sheet1!$D$5:$N$65000,8,FALSE)),"")</f>
        <v/>
      </c>
      <c r="I4323" s="20" t="str">
        <f>IFERROR(IF($A4323="","",VLOOKUP($A4323,[1]Sheet1!$D$5:$N$65000,9,FALSE)),"")</f>
        <v/>
      </c>
      <c r="J4323" s="20" t="str">
        <f>IFERROR(IF($A4323="","",VLOOKUP($A4323,[1]Sheet1!$D$5:$N$65000,10,FALSE)),"")</f>
        <v/>
      </c>
      <c r="K4323" s="20" t="str">
        <f>IFERROR(IF($A4323="","",VLOOKUP($A4323,[1]Sheet1!$D$5:$N$65000,11,FALSE)),"")</f>
        <v/>
      </c>
      <c r="L4323" s="3">
        <f t="shared" si="136"/>
        <v>4319</v>
      </c>
      <c r="M4323" s="21" t="str">
        <f t="shared" si="137"/>
        <v/>
      </c>
      <c r="N4323" s="29">
        <f>IF($L4322 = 23,[24]Sheet1!J407,0)</f>
        <v>0</v>
      </c>
      <c r="O4323" s="29">
        <f>IF($L4322 = 23,[24]Sheet1!K407,0)</f>
        <v>0</v>
      </c>
      <c r="P4323" s="29">
        <f>IF($L4322 = 23,[24]Sheet1!L407,0)</f>
        <v>0</v>
      </c>
      <c r="Q4323" s="29">
        <f>IF($L4322 = 23,[24]Sheet1!M407,0)</f>
        <v>0</v>
      </c>
      <c r="R4323" s="29">
        <f>IF($L4322 = 23,[24]Sheet1!N407,0)</f>
        <v>0</v>
      </c>
      <c r="Z4323"/>
    </row>
    <row r="4324" spans="1:26">
      <c r="A4324" s="18" t="str">
        <f t="array" ref="A4324">IF(ROW(B4324)-6&lt;A$1,VLOOKUP(LOOKUP("zzzz",CHOOSE({1,2},"",INDEX([1]Sheet1!$P$1:$P$65000,SMALL(IF([1]Sheet1!P$1:P$65000&lt;&gt;"",ROW([1]Sheet1!P$1:P$65000)),ROWS(D$5:D4324))))),[1]Sheet1!$C$5:$D$65000,2,FALSE),IF(L4324&gt;$A$1,"",IF(A4323="","Figure "&amp;L4324,IFERROR(VLOOKUP(A4323,[1]Sheet1!$D$5:$Q$65000,14,FALSE),IFERROR(VLOOKUP(A4323,[1]Sheet1!$A$5:$D$65000,4,FALSE),"Figure " &amp; L4324)))))</f>
        <v/>
      </c>
      <c r="B4324" s="19" t="str">
        <f>IFERROR(IF($A4324="","",VLOOKUP($A4324,[1]Sheet1!$D$5:$R$65000,15,FALSE)),"")</f>
        <v/>
      </c>
      <c r="C4324" s="20" t="str">
        <f>IFERROR(IF(A4324="","",VLOOKUP($A4324,[1]Sheet1!$D$5:$N$65000,3,FALSE)),"")</f>
        <v/>
      </c>
      <c r="D4324" s="20" t="str">
        <f>IFERROR(IF($A4324="","",VLOOKUP($A4324,[1]Sheet1!$D$5:$N$65000,4,FALSE)),"")</f>
        <v/>
      </c>
      <c r="E4324" s="20" t="str">
        <f>IFERROR(IF($A4324="","",VLOOKUP($A4324,[1]Sheet1!$D$5:$N$65000,5,FALSE)),"")</f>
        <v/>
      </c>
      <c r="F4324" s="20" t="str">
        <f>IFERROR(IF($A4324="","",VLOOKUP($A4324,[1]Sheet1!$D$5:$N$65000,6,FALSE)),"")</f>
        <v/>
      </c>
      <c r="G4324" s="20" t="str">
        <f>IFERROR(IF($A4324="","",VLOOKUP($A4324,[1]Sheet1!$D$5:$N$65000,7,FALSE)),"")</f>
        <v/>
      </c>
      <c r="H4324" s="20" t="str">
        <f>IFERROR(IF($A4324="","",VLOOKUP($A4324,[1]Sheet1!$D$5:$N$65000,8,FALSE)),"")</f>
        <v/>
      </c>
      <c r="I4324" s="20" t="str">
        <f>IFERROR(IF($A4324="","",VLOOKUP($A4324,[1]Sheet1!$D$5:$N$65000,9,FALSE)),"")</f>
        <v/>
      </c>
      <c r="J4324" s="20" t="str">
        <f>IFERROR(IF($A4324="","",VLOOKUP($A4324,[1]Sheet1!$D$5:$N$65000,10,FALSE)),"")</f>
        <v/>
      </c>
      <c r="K4324" s="20" t="str">
        <f>IFERROR(IF($A4324="","",VLOOKUP($A4324,[1]Sheet1!$D$5:$N$65000,11,FALSE)),"")</f>
        <v/>
      </c>
      <c r="L4324" s="3">
        <f t="shared" si="136"/>
        <v>4320</v>
      </c>
      <c r="M4324" s="21" t="str">
        <f t="shared" si="137"/>
        <v/>
      </c>
      <c r="N4324" s="29">
        <f>IF($L4323 = 23,[24]Sheet1!J408,0)</f>
        <v>0</v>
      </c>
      <c r="O4324" s="29">
        <f>IF($L4323 = 23,[24]Sheet1!K408,0)</f>
        <v>0</v>
      </c>
      <c r="P4324" s="29">
        <f>IF($L4323 = 23,[24]Sheet1!L408,0)</f>
        <v>0</v>
      </c>
      <c r="Q4324" s="29">
        <f>IF($L4323 = 23,[24]Sheet1!M408,0)</f>
        <v>0</v>
      </c>
      <c r="R4324" s="29">
        <f>IF($L4323 = 23,[24]Sheet1!N408,0)</f>
        <v>0</v>
      </c>
      <c r="Z4324"/>
    </row>
    <row r="4325" spans="1:26">
      <c r="A4325" s="18" t="str">
        <f t="array" ref="A4325">IF(ROW(B4325)-6&lt;A$1,VLOOKUP(LOOKUP("zzzz",CHOOSE({1,2},"",INDEX([1]Sheet1!$P$1:$P$65000,SMALL(IF([1]Sheet1!P$1:P$65000&lt;&gt;"",ROW([1]Sheet1!P$1:P$65000)),ROWS(D$5:D4325))))),[1]Sheet1!$C$5:$D$65000,2,FALSE),IF(L4325&gt;$A$1,"",IF(A4324="","Figure "&amp;L4325,IFERROR(VLOOKUP(A4324,[1]Sheet1!$D$5:$Q$65000,14,FALSE),IFERROR(VLOOKUP(A4324,[1]Sheet1!$A$5:$D$65000,4,FALSE),"Figure " &amp; L4325)))))</f>
        <v/>
      </c>
      <c r="B4325" s="19" t="str">
        <f>IFERROR(IF($A4325="","",VLOOKUP($A4325,[1]Sheet1!$D$5:$R$65000,15,FALSE)),"")</f>
        <v/>
      </c>
      <c r="C4325" s="20" t="str">
        <f>IFERROR(IF(A4325="","",VLOOKUP($A4325,[1]Sheet1!$D$5:$N$65000,3,FALSE)),"")</f>
        <v/>
      </c>
      <c r="D4325" s="20" t="str">
        <f>IFERROR(IF($A4325="","",VLOOKUP($A4325,[1]Sheet1!$D$5:$N$65000,4,FALSE)),"")</f>
        <v/>
      </c>
      <c r="E4325" s="20" t="str">
        <f>IFERROR(IF($A4325="","",VLOOKUP($A4325,[1]Sheet1!$D$5:$N$65000,5,FALSE)),"")</f>
        <v/>
      </c>
      <c r="F4325" s="20" t="str">
        <f>IFERROR(IF($A4325="","",VLOOKUP($A4325,[1]Sheet1!$D$5:$N$65000,6,FALSE)),"")</f>
        <v/>
      </c>
      <c r="G4325" s="20" t="str">
        <f>IFERROR(IF($A4325="","",VLOOKUP($A4325,[1]Sheet1!$D$5:$N$65000,7,FALSE)),"")</f>
        <v/>
      </c>
      <c r="H4325" s="20" t="str">
        <f>IFERROR(IF($A4325="","",VLOOKUP($A4325,[1]Sheet1!$D$5:$N$65000,8,FALSE)),"")</f>
        <v/>
      </c>
      <c r="I4325" s="20" t="str">
        <f>IFERROR(IF($A4325="","",VLOOKUP($A4325,[1]Sheet1!$D$5:$N$65000,9,FALSE)),"")</f>
        <v/>
      </c>
      <c r="J4325" s="20" t="str">
        <f>IFERROR(IF($A4325="","",VLOOKUP($A4325,[1]Sheet1!$D$5:$N$65000,10,FALSE)),"")</f>
        <v/>
      </c>
      <c r="K4325" s="20" t="str">
        <f>IFERROR(IF($A4325="","",VLOOKUP($A4325,[1]Sheet1!$D$5:$N$65000,11,FALSE)),"")</f>
        <v/>
      </c>
      <c r="L4325" s="3">
        <f t="shared" si="136"/>
        <v>4321</v>
      </c>
      <c r="M4325" s="21" t="str">
        <f t="shared" si="137"/>
        <v/>
      </c>
      <c r="N4325" s="29">
        <f>IF($L4324 = 23,[24]Sheet1!J409,0)</f>
        <v>0</v>
      </c>
      <c r="O4325" s="29">
        <f>IF($L4324 = 23,[24]Sheet1!K409,0)</f>
        <v>0</v>
      </c>
      <c r="P4325" s="29">
        <f>IF($L4324 = 23,[24]Sheet1!L409,0)</f>
        <v>0</v>
      </c>
      <c r="Q4325" s="29">
        <f>IF($L4324 = 23,[24]Sheet1!M409,0)</f>
        <v>0</v>
      </c>
      <c r="R4325" s="29">
        <f>IF($L4324 = 23,[24]Sheet1!N409,0)</f>
        <v>0</v>
      </c>
      <c r="Z4325"/>
    </row>
    <row r="4326" spans="1:26">
      <c r="A4326" s="18" t="str">
        <f t="array" ref="A4326">IF(ROW(B4326)-6&lt;A$1,VLOOKUP(LOOKUP("zzzz",CHOOSE({1,2},"",INDEX([1]Sheet1!$P$1:$P$65000,SMALL(IF([1]Sheet1!P$1:P$65000&lt;&gt;"",ROW([1]Sheet1!P$1:P$65000)),ROWS(D$5:D4326))))),[1]Sheet1!$C$5:$D$65000,2,FALSE),IF(L4326&gt;$A$1,"",IF(A4325="","Figure "&amp;L4326,IFERROR(VLOOKUP(A4325,[1]Sheet1!$D$5:$Q$65000,14,FALSE),IFERROR(VLOOKUP(A4325,[1]Sheet1!$A$5:$D$65000,4,FALSE),"Figure " &amp; L4326)))))</f>
        <v/>
      </c>
      <c r="B4326" s="19" t="str">
        <f>IFERROR(IF($A4326="","",VLOOKUP($A4326,[1]Sheet1!$D$5:$R$65000,15,FALSE)),"")</f>
        <v/>
      </c>
      <c r="C4326" s="20" t="str">
        <f>IFERROR(IF(A4326="","",VLOOKUP($A4326,[1]Sheet1!$D$5:$N$65000,3,FALSE)),"")</f>
        <v/>
      </c>
      <c r="D4326" s="20" t="str">
        <f>IFERROR(IF($A4326="","",VLOOKUP($A4326,[1]Sheet1!$D$5:$N$65000,4,FALSE)),"")</f>
        <v/>
      </c>
      <c r="E4326" s="20" t="str">
        <f>IFERROR(IF($A4326="","",VLOOKUP($A4326,[1]Sheet1!$D$5:$N$65000,5,FALSE)),"")</f>
        <v/>
      </c>
      <c r="F4326" s="20" t="str">
        <f>IFERROR(IF($A4326="","",VLOOKUP($A4326,[1]Sheet1!$D$5:$N$65000,6,FALSE)),"")</f>
        <v/>
      </c>
      <c r="G4326" s="20" t="str">
        <f>IFERROR(IF($A4326="","",VLOOKUP($A4326,[1]Sheet1!$D$5:$N$65000,7,FALSE)),"")</f>
        <v/>
      </c>
      <c r="H4326" s="20" t="str">
        <f>IFERROR(IF($A4326="","",VLOOKUP($A4326,[1]Sheet1!$D$5:$N$65000,8,FALSE)),"")</f>
        <v/>
      </c>
      <c r="I4326" s="20" t="str">
        <f>IFERROR(IF($A4326="","",VLOOKUP($A4326,[1]Sheet1!$D$5:$N$65000,9,FALSE)),"")</f>
        <v/>
      </c>
      <c r="J4326" s="20" t="str">
        <f>IFERROR(IF($A4326="","",VLOOKUP($A4326,[1]Sheet1!$D$5:$N$65000,10,FALSE)),"")</f>
        <v/>
      </c>
      <c r="K4326" s="20" t="str">
        <f>IFERROR(IF($A4326="","",VLOOKUP($A4326,[1]Sheet1!$D$5:$N$65000,11,FALSE)),"")</f>
        <v/>
      </c>
      <c r="L4326" s="3">
        <f t="shared" si="136"/>
        <v>4322</v>
      </c>
      <c r="M4326" s="21" t="str">
        <f t="shared" si="137"/>
        <v/>
      </c>
      <c r="N4326" s="29">
        <f>IF($L4325 = 23,[24]Sheet1!J410,0)</f>
        <v>0</v>
      </c>
      <c r="O4326" s="29">
        <f>IF($L4325 = 23,[24]Sheet1!K410,0)</f>
        <v>0</v>
      </c>
      <c r="P4326" s="29">
        <f>IF($L4325 = 23,[24]Sheet1!L410,0)</f>
        <v>0</v>
      </c>
      <c r="Q4326" s="29">
        <f>IF($L4325 = 23,[24]Sheet1!M410,0)</f>
        <v>0</v>
      </c>
      <c r="R4326" s="29">
        <f>IF($L4325 = 23,[24]Sheet1!N410,0)</f>
        <v>0</v>
      </c>
      <c r="Z4326"/>
    </row>
    <row r="4327" spans="1:26">
      <c r="A4327" s="18" t="str">
        <f t="array" ref="A4327">IF(ROW(B4327)-6&lt;A$1,VLOOKUP(LOOKUP("zzzz",CHOOSE({1,2},"",INDEX([1]Sheet1!$P$1:$P$65000,SMALL(IF([1]Sheet1!P$1:P$65000&lt;&gt;"",ROW([1]Sheet1!P$1:P$65000)),ROWS(D$5:D4327))))),[1]Sheet1!$C$5:$D$65000,2,FALSE),IF(L4327&gt;$A$1,"",IF(A4326="","Figure "&amp;L4327,IFERROR(VLOOKUP(A4326,[1]Sheet1!$D$5:$Q$65000,14,FALSE),IFERROR(VLOOKUP(A4326,[1]Sheet1!$A$5:$D$65000,4,FALSE),"Figure " &amp; L4327)))))</f>
        <v/>
      </c>
      <c r="B4327" s="19" t="str">
        <f>IFERROR(IF($A4327="","",VLOOKUP($A4327,[1]Sheet1!$D$5:$R$65000,15,FALSE)),"")</f>
        <v/>
      </c>
      <c r="C4327" s="20" t="str">
        <f>IFERROR(IF(A4327="","",VLOOKUP($A4327,[1]Sheet1!$D$5:$N$65000,3,FALSE)),"")</f>
        <v/>
      </c>
      <c r="D4327" s="20" t="str">
        <f>IFERROR(IF($A4327="","",VLOOKUP($A4327,[1]Sheet1!$D$5:$N$65000,4,FALSE)),"")</f>
        <v/>
      </c>
      <c r="E4327" s="20" t="str">
        <f>IFERROR(IF($A4327="","",VLOOKUP($A4327,[1]Sheet1!$D$5:$N$65000,5,FALSE)),"")</f>
        <v/>
      </c>
      <c r="F4327" s="20" t="str">
        <f>IFERROR(IF($A4327="","",VLOOKUP($A4327,[1]Sheet1!$D$5:$N$65000,6,FALSE)),"")</f>
        <v/>
      </c>
      <c r="G4327" s="20" t="str">
        <f>IFERROR(IF($A4327="","",VLOOKUP($A4327,[1]Sheet1!$D$5:$N$65000,7,FALSE)),"")</f>
        <v/>
      </c>
      <c r="H4327" s="20" t="str">
        <f>IFERROR(IF($A4327="","",VLOOKUP($A4327,[1]Sheet1!$D$5:$N$65000,8,FALSE)),"")</f>
        <v/>
      </c>
      <c r="I4327" s="20" t="str">
        <f>IFERROR(IF($A4327="","",VLOOKUP($A4327,[1]Sheet1!$D$5:$N$65000,9,FALSE)),"")</f>
        <v/>
      </c>
      <c r="J4327" s="20" t="str">
        <f>IFERROR(IF($A4327="","",VLOOKUP($A4327,[1]Sheet1!$D$5:$N$65000,10,FALSE)),"")</f>
        <v/>
      </c>
      <c r="K4327" s="20" t="str">
        <f>IFERROR(IF($A4327="","",VLOOKUP($A4327,[1]Sheet1!$D$5:$N$65000,11,FALSE)),"")</f>
        <v/>
      </c>
      <c r="L4327" s="3">
        <f t="shared" si="136"/>
        <v>4323</v>
      </c>
      <c r="M4327" s="21" t="str">
        <f t="shared" si="137"/>
        <v/>
      </c>
      <c r="N4327" s="29">
        <f>IF($L4326 = 23,[24]Sheet1!J411,0)</f>
        <v>0</v>
      </c>
      <c r="O4327" s="29">
        <f>IF($L4326 = 23,[24]Sheet1!K411,0)</f>
        <v>0</v>
      </c>
      <c r="P4327" s="29">
        <f>IF($L4326 = 23,[24]Sheet1!L411,0)</f>
        <v>0</v>
      </c>
      <c r="Q4327" s="29">
        <f>IF($L4326 = 23,[24]Sheet1!M411,0)</f>
        <v>0</v>
      </c>
      <c r="R4327" s="29">
        <f>IF($L4326 = 23,[24]Sheet1!N411,0)</f>
        <v>0</v>
      </c>
      <c r="Z4327"/>
    </row>
    <row r="4328" spans="1:26">
      <c r="A4328" s="18" t="str">
        <f t="array" ref="A4328">IF(ROW(B4328)-6&lt;A$1,VLOOKUP(LOOKUP("zzzz",CHOOSE({1,2},"",INDEX([1]Sheet1!$P$1:$P$65000,SMALL(IF([1]Sheet1!P$1:P$65000&lt;&gt;"",ROW([1]Sheet1!P$1:P$65000)),ROWS(D$5:D4328))))),[1]Sheet1!$C$5:$D$65000,2,FALSE),IF(L4328&gt;$A$1,"",IF(A4327="","Figure "&amp;L4328,IFERROR(VLOOKUP(A4327,[1]Sheet1!$D$5:$Q$65000,14,FALSE),IFERROR(VLOOKUP(A4327,[1]Sheet1!$A$5:$D$65000,4,FALSE),"Figure " &amp; L4328)))))</f>
        <v/>
      </c>
      <c r="B4328" s="19" t="str">
        <f>IFERROR(IF($A4328="","",VLOOKUP($A4328,[1]Sheet1!$D$5:$R$65000,15,FALSE)),"")</f>
        <v/>
      </c>
      <c r="C4328" s="20" t="str">
        <f>IFERROR(IF(A4328="","",VLOOKUP($A4328,[1]Sheet1!$D$5:$N$65000,3,FALSE)),"")</f>
        <v/>
      </c>
      <c r="D4328" s="20" t="str">
        <f>IFERROR(IF($A4328="","",VLOOKUP($A4328,[1]Sheet1!$D$5:$N$65000,4,FALSE)),"")</f>
        <v/>
      </c>
      <c r="E4328" s="20" t="str">
        <f>IFERROR(IF($A4328="","",VLOOKUP($A4328,[1]Sheet1!$D$5:$N$65000,5,FALSE)),"")</f>
        <v/>
      </c>
      <c r="F4328" s="20" t="str">
        <f>IFERROR(IF($A4328="","",VLOOKUP($A4328,[1]Sheet1!$D$5:$N$65000,6,FALSE)),"")</f>
        <v/>
      </c>
      <c r="G4328" s="20" t="str">
        <f>IFERROR(IF($A4328="","",VLOOKUP($A4328,[1]Sheet1!$D$5:$N$65000,7,FALSE)),"")</f>
        <v/>
      </c>
      <c r="H4328" s="20" t="str">
        <f>IFERROR(IF($A4328="","",VLOOKUP($A4328,[1]Sheet1!$D$5:$N$65000,8,FALSE)),"")</f>
        <v/>
      </c>
      <c r="I4328" s="20" t="str">
        <f>IFERROR(IF($A4328="","",VLOOKUP($A4328,[1]Sheet1!$D$5:$N$65000,9,FALSE)),"")</f>
        <v/>
      </c>
      <c r="J4328" s="20" t="str">
        <f>IFERROR(IF($A4328="","",VLOOKUP($A4328,[1]Sheet1!$D$5:$N$65000,10,FALSE)),"")</f>
        <v/>
      </c>
      <c r="K4328" s="20" t="str">
        <f>IFERROR(IF($A4328="","",VLOOKUP($A4328,[1]Sheet1!$D$5:$N$65000,11,FALSE)),"")</f>
        <v/>
      </c>
      <c r="L4328" s="3">
        <f t="shared" si="136"/>
        <v>4324</v>
      </c>
      <c r="M4328" s="21" t="str">
        <f t="shared" si="137"/>
        <v/>
      </c>
      <c r="N4328" s="29">
        <f>IF($L4327 = 23,[24]Sheet1!J412,0)</f>
        <v>0</v>
      </c>
      <c r="O4328" s="29">
        <f>IF($L4327 = 23,[24]Sheet1!K412,0)</f>
        <v>0</v>
      </c>
      <c r="P4328" s="29">
        <f>IF($L4327 = 23,[24]Sheet1!L412,0)</f>
        <v>0</v>
      </c>
      <c r="Q4328" s="29">
        <f>IF($L4327 = 23,[24]Sheet1!M412,0)</f>
        <v>0</v>
      </c>
      <c r="R4328" s="29">
        <f>IF($L4327 = 23,[24]Sheet1!N412,0)</f>
        <v>0</v>
      </c>
      <c r="Z4328"/>
    </row>
    <row r="4329" spans="1:26">
      <c r="A4329" s="18" t="str">
        <f t="array" ref="A4329">IF(ROW(B4329)-6&lt;A$1,VLOOKUP(LOOKUP("zzzz",CHOOSE({1,2},"",INDEX([1]Sheet1!$P$1:$P$65000,SMALL(IF([1]Sheet1!P$1:P$65000&lt;&gt;"",ROW([1]Sheet1!P$1:P$65000)),ROWS(D$5:D4329))))),[1]Sheet1!$C$5:$D$65000,2,FALSE),IF(L4329&gt;$A$1,"",IF(A4328="","Figure "&amp;L4329,IFERROR(VLOOKUP(A4328,[1]Sheet1!$D$5:$Q$65000,14,FALSE),IFERROR(VLOOKUP(A4328,[1]Sheet1!$A$5:$D$65000,4,FALSE),"Figure " &amp; L4329)))))</f>
        <v/>
      </c>
      <c r="B4329" s="19" t="str">
        <f>IFERROR(IF($A4329="","",VLOOKUP($A4329,[1]Sheet1!$D$5:$R$65000,15,FALSE)),"")</f>
        <v/>
      </c>
      <c r="C4329" s="20" t="str">
        <f>IFERROR(IF(A4329="","",VLOOKUP($A4329,[1]Sheet1!$D$5:$N$65000,3,FALSE)),"")</f>
        <v/>
      </c>
      <c r="D4329" s="20" t="str">
        <f>IFERROR(IF($A4329="","",VLOOKUP($A4329,[1]Sheet1!$D$5:$N$65000,4,FALSE)),"")</f>
        <v/>
      </c>
      <c r="E4329" s="20" t="str">
        <f>IFERROR(IF($A4329="","",VLOOKUP($A4329,[1]Sheet1!$D$5:$N$65000,5,FALSE)),"")</f>
        <v/>
      </c>
      <c r="F4329" s="20" t="str">
        <f>IFERROR(IF($A4329="","",VLOOKUP($A4329,[1]Sheet1!$D$5:$N$65000,6,FALSE)),"")</f>
        <v/>
      </c>
      <c r="G4329" s="20" t="str">
        <f>IFERROR(IF($A4329="","",VLOOKUP($A4329,[1]Sheet1!$D$5:$N$65000,7,FALSE)),"")</f>
        <v/>
      </c>
      <c r="H4329" s="20" t="str">
        <f>IFERROR(IF($A4329="","",VLOOKUP($A4329,[1]Sheet1!$D$5:$N$65000,8,FALSE)),"")</f>
        <v/>
      </c>
      <c r="I4329" s="20" t="str">
        <f>IFERROR(IF($A4329="","",VLOOKUP($A4329,[1]Sheet1!$D$5:$N$65000,9,FALSE)),"")</f>
        <v/>
      </c>
      <c r="J4329" s="20" t="str">
        <f>IFERROR(IF($A4329="","",VLOOKUP($A4329,[1]Sheet1!$D$5:$N$65000,10,FALSE)),"")</f>
        <v/>
      </c>
      <c r="K4329" s="20" t="str">
        <f>IFERROR(IF($A4329="","",VLOOKUP($A4329,[1]Sheet1!$D$5:$N$65000,11,FALSE)),"")</f>
        <v/>
      </c>
      <c r="L4329" s="3">
        <f t="shared" si="136"/>
        <v>4325</v>
      </c>
      <c r="M4329" s="21" t="str">
        <f t="shared" si="137"/>
        <v/>
      </c>
      <c r="N4329" s="29">
        <f>IF($L4328 = 23,[24]Sheet1!J413,0)</f>
        <v>0</v>
      </c>
      <c r="O4329" s="29">
        <f>IF($L4328 = 23,[24]Sheet1!K413,0)</f>
        <v>0</v>
      </c>
      <c r="P4329" s="29">
        <f>IF($L4328 = 23,[24]Sheet1!L413,0)</f>
        <v>0</v>
      </c>
      <c r="Q4329" s="29">
        <f>IF($L4328 = 23,[24]Sheet1!M413,0)</f>
        <v>0</v>
      </c>
      <c r="R4329" s="29">
        <f>IF($L4328 = 23,[24]Sheet1!N413,0)</f>
        <v>0</v>
      </c>
      <c r="Z4329"/>
    </row>
    <row r="4330" spans="1:26">
      <c r="A4330" s="18" t="str">
        <f t="array" ref="A4330">IF(ROW(B4330)-6&lt;A$1,VLOOKUP(LOOKUP("zzzz",CHOOSE({1,2},"",INDEX([1]Sheet1!$P$1:$P$65000,SMALL(IF([1]Sheet1!P$1:P$65000&lt;&gt;"",ROW([1]Sheet1!P$1:P$65000)),ROWS(D$5:D4330))))),[1]Sheet1!$C$5:$D$65000,2,FALSE),IF(L4330&gt;$A$1,"",IF(A4329="","Figure "&amp;L4330,IFERROR(VLOOKUP(A4329,[1]Sheet1!$D$5:$Q$65000,14,FALSE),IFERROR(VLOOKUP(A4329,[1]Sheet1!$A$5:$D$65000,4,FALSE),"Figure " &amp; L4330)))))</f>
        <v/>
      </c>
      <c r="B4330" s="19" t="str">
        <f>IFERROR(IF($A4330="","",VLOOKUP($A4330,[1]Sheet1!$D$5:$R$65000,15,FALSE)),"")</f>
        <v/>
      </c>
      <c r="C4330" s="20" t="str">
        <f>IFERROR(IF(A4330="","",VLOOKUP($A4330,[1]Sheet1!$D$5:$N$65000,3,FALSE)),"")</f>
        <v/>
      </c>
      <c r="D4330" s="20" t="str">
        <f>IFERROR(IF($A4330="","",VLOOKUP($A4330,[1]Sheet1!$D$5:$N$65000,4,FALSE)),"")</f>
        <v/>
      </c>
      <c r="E4330" s="20" t="str">
        <f>IFERROR(IF($A4330="","",VLOOKUP($A4330,[1]Sheet1!$D$5:$N$65000,5,FALSE)),"")</f>
        <v/>
      </c>
      <c r="F4330" s="20" t="str">
        <f>IFERROR(IF($A4330="","",VLOOKUP($A4330,[1]Sheet1!$D$5:$N$65000,6,FALSE)),"")</f>
        <v/>
      </c>
      <c r="G4330" s="20" t="str">
        <f>IFERROR(IF($A4330="","",VLOOKUP($A4330,[1]Sheet1!$D$5:$N$65000,7,FALSE)),"")</f>
        <v/>
      </c>
      <c r="H4330" s="20" t="str">
        <f>IFERROR(IF($A4330="","",VLOOKUP($A4330,[1]Sheet1!$D$5:$N$65000,8,FALSE)),"")</f>
        <v/>
      </c>
      <c r="I4330" s="20" t="str">
        <f>IFERROR(IF($A4330="","",VLOOKUP($A4330,[1]Sheet1!$D$5:$N$65000,9,FALSE)),"")</f>
        <v/>
      </c>
      <c r="J4330" s="20" t="str">
        <f>IFERROR(IF($A4330="","",VLOOKUP($A4330,[1]Sheet1!$D$5:$N$65000,10,FALSE)),"")</f>
        <v/>
      </c>
      <c r="K4330" s="20" t="str">
        <f>IFERROR(IF($A4330="","",VLOOKUP($A4330,[1]Sheet1!$D$5:$N$65000,11,FALSE)),"")</f>
        <v/>
      </c>
      <c r="L4330" s="3">
        <f t="shared" ref="L4330:L4393" si="138">IF(A4329="",L4329+1,L4329)</f>
        <v>4326</v>
      </c>
      <c r="M4330" s="21" t="str">
        <f t="shared" si="137"/>
        <v/>
      </c>
      <c r="N4330" s="29">
        <f>IF($L4329 = 23,[24]Sheet1!J414,0)</f>
        <v>0</v>
      </c>
      <c r="O4330" s="29">
        <f>IF($L4329 = 23,[24]Sheet1!K414,0)</f>
        <v>0</v>
      </c>
      <c r="P4330" s="29">
        <f>IF($L4329 = 23,[24]Sheet1!L414,0)</f>
        <v>0</v>
      </c>
      <c r="Q4330" s="29">
        <f>IF($L4329 = 23,[24]Sheet1!M414,0)</f>
        <v>0</v>
      </c>
      <c r="R4330" s="29">
        <f>IF($L4329 = 23,[24]Sheet1!N414,0)</f>
        <v>0</v>
      </c>
      <c r="Z4330"/>
    </row>
    <row r="4331" spans="1:26">
      <c r="A4331" s="18" t="str">
        <f t="array" ref="A4331">IF(ROW(B4331)-6&lt;A$1,VLOOKUP(LOOKUP("zzzz",CHOOSE({1,2},"",INDEX([1]Sheet1!$P$1:$P$65000,SMALL(IF([1]Sheet1!P$1:P$65000&lt;&gt;"",ROW([1]Sheet1!P$1:P$65000)),ROWS(D$5:D4331))))),[1]Sheet1!$C$5:$D$65000,2,FALSE),IF(L4331&gt;$A$1,"",IF(A4330="","Figure "&amp;L4331,IFERROR(VLOOKUP(A4330,[1]Sheet1!$D$5:$Q$65000,14,FALSE),IFERROR(VLOOKUP(A4330,[1]Sheet1!$A$5:$D$65000,4,FALSE),"Figure " &amp; L4331)))))</f>
        <v/>
      </c>
      <c r="B4331" s="19" t="str">
        <f>IFERROR(IF($A4331="","",VLOOKUP($A4331,[1]Sheet1!$D$5:$R$65000,15,FALSE)),"")</f>
        <v/>
      </c>
      <c r="C4331" s="20" t="str">
        <f>IFERROR(IF(A4331="","",VLOOKUP($A4331,[1]Sheet1!$D$5:$N$65000,3,FALSE)),"")</f>
        <v/>
      </c>
      <c r="D4331" s="20" t="str">
        <f>IFERROR(IF($A4331="","",VLOOKUP($A4331,[1]Sheet1!$D$5:$N$65000,4,FALSE)),"")</f>
        <v/>
      </c>
      <c r="E4331" s="20" t="str">
        <f>IFERROR(IF($A4331="","",VLOOKUP($A4331,[1]Sheet1!$D$5:$N$65000,5,FALSE)),"")</f>
        <v/>
      </c>
      <c r="F4331" s="20" t="str">
        <f>IFERROR(IF($A4331="","",VLOOKUP($A4331,[1]Sheet1!$D$5:$N$65000,6,FALSE)),"")</f>
        <v/>
      </c>
      <c r="G4331" s="20" t="str">
        <f>IFERROR(IF($A4331="","",VLOOKUP($A4331,[1]Sheet1!$D$5:$N$65000,7,FALSE)),"")</f>
        <v/>
      </c>
      <c r="H4331" s="20" t="str">
        <f>IFERROR(IF($A4331="","",VLOOKUP($A4331,[1]Sheet1!$D$5:$N$65000,8,FALSE)),"")</f>
        <v/>
      </c>
      <c r="I4331" s="20" t="str">
        <f>IFERROR(IF($A4331="","",VLOOKUP($A4331,[1]Sheet1!$D$5:$N$65000,9,FALSE)),"")</f>
        <v/>
      </c>
      <c r="J4331" s="20" t="str">
        <f>IFERROR(IF($A4331="","",VLOOKUP($A4331,[1]Sheet1!$D$5:$N$65000,10,FALSE)),"")</f>
        <v/>
      </c>
      <c r="K4331" s="20" t="str">
        <f>IFERROR(IF($A4331="","",VLOOKUP($A4331,[1]Sheet1!$D$5:$N$65000,11,FALSE)),"")</f>
        <v/>
      </c>
      <c r="L4331" s="3">
        <f t="shared" si="138"/>
        <v>4327</v>
      </c>
      <c r="M4331" s="21" t="str">
        <f t="shared" si="137"/>
        <v/>
      </c>
      <c r="N4331" s="29">
        <f>IF($L4330 = 23,[24]Sheet1!J415,0)</f>
        <v>0</v>
      </c>
      <c r="O4331" s="29">
        <f>IF($L4330 = 23,[24]Sheet1!K415,0)</f>
        <v>0</v>
      </c>
      <c r="P4331" s="29">
        <f>IF($L4330 = 23,[24]Sheet1!L415,0)</f>
        <v>0</v>
      </c>
      <c r="Q4331" s="29">
        <f>IF($L4330 = 23,[24]Sheet1!M415,0)</f>
        <v>0</v>
      </c>
      <c r="R4331" s="29">
        <f>IF($L4330 = 23,[24]Sheet1!N415,0)</f>
        <v>0</v>
      </c>
      <c r="Z4331"/>
    </row>
    <row r="4332" spans="1:26">
      <c r="A4332" s="18" t="str">
        <f t="array" ref="A4332">IF(ROW(B4332)-6&lt;A$1,VLOOKUP(LOOKUP("zzzz",CHOOSE({1,2},"",INDEX([1]Sheet1!$P$1:$P$65000,SMALL(IF([1]Sheet1!P$1:P$65000&lt;&gt;"",ROW([1]Sheet1!P$1:P$65000)),ROWS(D$5:D4332))))),[1]Sheet1!$C$5:$D$65000,2,FALSE),IF(L4332&gt;$A$1,"",IF(A4331="","Figure "&amp;L4332,IFERROR(VLOOKUP(A4331,[1]Sheet1!$D$5:$Q$65000,14,FALSE),IFERROR(VLOOKUP(A4331,[1]Sheet1!$A$5:$D$65000,4,FALSE),"Figure " &amp; L4332)))))</f>
        <v/>
      </c>
      <c r="B4332" s="19" t="str">
        <f>IFERROR(IF($A4332="","",VLOOKUP($A4332,[1]Sheet1!$D$5:$R$65000,15,FALSE)),"")</f>
        <v/>
      </c>
      <c r="C4332" s="20" t="str">
        <f>IFERROR(IF(A4332="","",VLOOKUP($A4332,[1]Sheet1!$D$5:$N$65000,3,FALSE)),"")</f>
        <v/>
      </c>
      <c r="D4332" s="20" t="str">
        <f>IFERROR(IF($A4332="","",VLOOKUP($A4332,[1]Sheet1!$D$5:$N$65000,4,FALSE)),"")</f>
        <v/>
      </c>
      <c r="E4332" s="20" t="str">
        <f>IFERROR(IF($A4332="","",VLOOKUP($A4332,[1]Sheet1!$D$5:$N$65000,5,FALSE)),"")</f>
        <v/>
      </c>
      <c r="F4332" s="20" t="str">
        <f>IFERROR(IF($A4332="","",VLOOKUP($A4332,[1]Sheet1!$D$5:$N$65000,6,FALSE)),"")</f>
        <v/>
      </c>
      <c r="G4332" s="20" t="str">
        <f>IFERROR(IF($A4332="","",VLOOKUP($A4332,[1]Sheet1!$D$5:$N$65000,7,FALSE)),"")</f>
        <v/>
      </c>
      <c r="H4332" s="20" t="str">
        <f>IFERROR(IF($A4332="","",VLOOKUP($A4332,[1]Sheet1!$D$5:$N$65000,8,FALSE)),"")</f>
        <v/>
      </c>
      <c r="I4332" s="20" t="str">
        <f>IFERROR(IF($A4332="","",VLOOKUP($A4332,[1]Sheet1!$D$5:$N$65000,9,FALSE)),"")</f>
        <v/>
      </c>
      <c r="J4332" s="20" t="str">
        <f>IFERROR(IF($A4332="","",VLOOKUP($A4332,[1]Sheet1!$D$5:$N$65000,10,FALSE)),"")</f>
        <v/>
      </c>
      <c r="K4332" s="20" t="str">
        <f>IFERROR(IF($A4332="","",VLOOKUP($A4332,[1]Sheet1!$D$5:$N$65000,11,FALSE)),"")</f>
        <v/>
      </c>
      <c r="L4332" s="3">
        <f t="shared" si="138"/>
        <v>4328</v>
      </c>
      <c r="M4332" s="21" t="str">
        <f t="shared" si="137"/>
        <v/>
      </c>
      <c r="N4332" s="29">
        <f>IF($L4331 = 23,[24]Sheet1!J416,0)</f>
        <v>0</v>
      </c>
      <c r="O4332" s="29">
        <f>IF($L4331 = 23,[24]Sheet1!K416,0)</f>
        <v>0</v>
      </c>
      <c r="P4332" s="29">
        <f>IF($L4331 = 23,[24]Sheet1!L416,0)</f>
        <v>0</v>
      </c>
      <c r="Q4332" s="29">
        <f>IF($L4331 = 23,[24]Sheet1!M416,0)</f>
        <v>0</v>
      </c>
      <c r="R4332" s="29">
        <f>IF($L4331 = 23,[24]Sheet1!N416,0)</f>
        <v>0</v>
      </c>
      <c r="Z4332"/>
    </row>
    <row r="4333" spans="1:26">
      <c r="A4333" s="18" t="str">
        <f t="array" ref="A4333">IF(ROW(B4333)-6&lt;A$1,VLOOKUP(LOOKUP("zzzz",CHOOSE({1,2},"",INDEX([1]Sheet1!$P$1:$P$65000,SMALL(IF([1]Sheet1!P$1:P$65000&lt;&gt;"",ROW([1]Sheet1!P$1:P$65000)),ROWS(D$5:D4333))))),[1]Sheet1!$C$5:$D$65000,2,FALSE),IF(L4333&gt;$A$1,"",IF(A4332="","Figure "&amp;L4333,IFERROR(VLOOKUP(A4332,[1]Sheet1!$D$5:$Q$65000,14,FALSE),IFERROR(VLOOKUP(A4332,[1]Sheet1!$A$5:$D$65000,4,FALSE),"Figure " &amp; L4333)))))</f>
        <v/>
      </c>
      <c r="B4333" s="19" t="str">
        <f>IFERROR(IF($A4333="","",VLOOKUP($A4333,[1]Sheet1!$D$5:$R$65000,15,FALSE)),"")</f>
        <v/>
      </c>
      <c r="C4333" s="20" t="str">
        <f>IFERROR(IF(A4333="","",VLOOKUP($A4333,[1]Sheet1!$D$5:$N$65000,3,FALSE)),"")</f>
        <v/>
      </c>
      <c r="D4333" s="20" t="str">
        <f>IFERROR(IF($A4333="","",VLOOKUP($A4333,[1]Sheet1!$D$5:$N$65000,4,FALSE)),"")</f>
        <v/>
      </c>
      <c r="E4333" s="20" t="str">
        <f>IFERROR(IF($A4333="","",VLOOKUP($A4333,[1]Sheet1!$D$5:$N$65000,5,FALSE)),"")</f>
        <v/>
      </c>
      <c r="F4333" s="20" t="str">
        <f>IFERROR(IF($A4333="","",VLOOKUP($A4333,[1]Sheet1!$D$5:$N$65000,6,FALSE)),"")</f>
        <v/>
      </c>
      <c r="G4333" s="20" t="str">
        <f>IFERROR(IF($A4333="","",VLOOKUP($A4333,[1]Sheet1!$D$5:$N$65000,7,FALSE)),"")</f>
        <v/>
      </c>
      <c r="H4333" s="20" t="str">
        <f>IFERROR(IF($A4333="","",VLOOKUP($A4333,[1]Sheet1!$D$5:$N$65000,8,FALSE)),"")</f>
        <v/>
      </c>
      <c r="I4333" s="20" t="str">
        <f>IFERROR(IF($A4333="","",VLOOKUP($A4333,[1]Sheet1!$D$5:$N$65000,9,FALSE)),"")</f>
        <v/>
      </c>
      <c r="J4333" s="20" t="str">
        <f>IFERROR(IF($A4333="","",VLOOKUP($A4333,[1]Sheet1!$D$5:$N$65000,10,FALSE)),"")</f>
        <v/>
      </c>
      <c r="K4333" s="20" t="str">
        <f>IFERROR(IF($A4333="","",VLOOKUP($A4333,[1]Sheet1!$D$5:$N$65000,11,FALSE)),"")</f>
        <v/>
      </c>
      <c r="L4333" s="3">
        <f t="shared" si="138"/>
        <v>4329</v>
      </c>
      <c r="M4333" s="21" t="str">
        <f t="shared" si="137"/>
        <v/>
      </c>
      <c r="N4333" s="29">
        <f>IF($L4332 = 23,[24]Sheet1!J417,0)</f>
        <v>0</v>
      </c>
      <c r="O4333" s="29">
        <f>IF($L4332 = 23,[24]Sheet1!K417,0)</f>
        <v>0</v>
      </c>
      <c r="P4333" s="29">
        <f>IF($L4332 = 23,[24]Sheet1!L417,0)</f>
        <v>0</v>
      </c>
      <c r="Q4333" s="29">
        <f>IF($L4332 = 23,[24]Sheet1!M417,0)</f>
        <v>0</v>
      </c>
      <c r="R4333" s="29">
        <f>IF($L4332 = 23,[24]Sheet1!N417,0)</f>
        <v>0</v>
      </c>
      <c r="Z4333"/>
    </row>
    <row r="4334" spans="1:26">
      <c r="A4334" s="18" t="str">
        <f t="array" ref="A4334">IF(ROW(B4334)-6&lt;A$1,VLOOKUP(LOOKUP("zzzz",CHOOSE({1,2},"",INDEX([1]Sheet1!$P$1:$P$65000,SMALL(IF([1]Sheet1!P$1:P$65000&lt;&gt;"",ROW([1]Sheet1!P$1:P$65000)),ROWS(D$5:D4334))))),[1]Sheet1!$C$5:$D$65000,2,FALSE),IF(L4334&gt;$A$1,"",IF(A4333="","Figure "&amp;L4334,IFERROR(VLOOKUP(A4333,[1]Sheet1!$D$5:$Q$65000,14,FALSE),IFERROR(VLOOKUP(A4333,[1]Sheet1!$A$5:$D$65000,4,FALSE),"Figure " &amp; L4334)))))</f>
        <v/>
      </c>
      <c r="B4334" s="19" t="str">
        <f>IFERROR(IF($A4334="","",VLOOKUP($A4334,[1]Sheet1!$D$5:$R$65000,15,FALSE)),"")</f>
        <v/>
      </c>
      <c r="C4334" s="20" t="str">
        <f>IFERROR(IF(A4334="","",VLOOKUP($A4334,[1]Sheet1!$D$5:$N$65000,3,FALSE)),"")</f>
        <v/>
      </c>
      <c r="D4334" s="20" t="str">
        <f>IFERROR(IF($A4334="","",VLOOKUP($A4334,[1]Sheet1!$D$5:$N$65000,4,FALSE)),"")</f>
        <v/>
      </c>
      <c r="E4334" s="20" t="str">
        <f>IFERROR(IF($A4334="","",VLOOKUP($A4334,[1]Sheet1!$D$5:$N$65000,5,FALSE)),"")</f>
        <v/>
      </c>
      <c r="F4334" s="20" t="str">
        <f>IFERROR(IF($A4334="","",VLOOKUP($A4334,[1]Sheet1!$D$5:$N$65000,6,FALSE)),"")</f>
        <v/>
      </c>
      <c r="G4334" s="20" t="str">
        <f>IFERROR(IF($A4334="","",VLOOKUP($A4334,[1]Sheet1!$D$5:$N$65000,7,FALSE)),"")</f>
        <v/>
      </c>
      <c r="H4334" s="20" t="str">
        <f>IFERROR(IF($A4334="","",VLOOKUP($A4334,[1]Sheet1!$D$5:$N$65000,8,FALSE)),"")</f>
        <v/>
      </c>
      <c r="I4334" s="20" t="str">
        <f>IFERROR(IF($A4334="","",VLOOKUP($A4334,[1]Sheet1!$D$5:$N$65000,9,FALSE)),"")</f>
        <v/>
      </c>
      <c r="J4334" s="20" t="str">
        <f>IFERROR(IF($A4334="","",VLOOKUP($A4334,[1]Sheet1!$D$5:$N$65000,10,FALSE)),"")</f>
        <v/>
      </c>
      <c r="K4334" s="20" t="str">
        <f>IFERROR(IF($A4334="","",VLOOKUP($A4334,[1]Sheet1!$D$5:$N$65000,11,FALSE)),"")</f>
        <v/>
      </c>
      <c r="L4334" s="3">
        <f t="shared" si="138"/>
        <v>4330</v>
      </c>
      <c r="M4334" s="21" t="str">
        <f t="shared" si="137"/>
        <v/>
      </c>
      <c r="N4334" s="29">
        <f>IF($L4333 = 23,[24]Sheet1!J418,0)</f>
        <v>0</v>
      </c>
      <c r="O4334" s="29">
        <f>IF($L4333 = 23,[24]Sheet1!K418,0)</f>
        <v>0</v>
      </c>
      <c r="P4334" s="29">
        <f>IF($L4333 = 23,[24]Sheet1!L418,0)</f>
        <v>0</v>
      </c>
      <c r="Q4334" s="29">
        <f>IF($L4333 = 23,[24]Sheet1!M418,0)</f>
        <v>0</v>
      </c>
      <c r="R4334" s="29">
        <f>IF($L4333 = 23,[24]Sheet1!N418,0)</f>
        <v>0</v>
      </c>
      <c r="Z4334"/>
    </row>
    <row r="4335" spans="1:26">
      <c r="A4335" s="18" t="str">
        <f t="array" ref="A4335">IF(ROW(B4335)-6&lt;A$1,VLOOKUP(LOOKUP("zzzz",CHOOSE({1,2},"",INDEX([1]Sheet1!$P$1:$P$65000,SMALL(IF([1]Sheet1!P$1:P$65000&lt;&gt;"",ROW([1]Sheet1!P$1:P$65000)),ROWS(D$5:D4335))))),[1]Sheet1!$C$5:$D$65000,2,FALSE),IF(L4335&gt;$A$1,"",IF(A4334="","Figure "&amp;L4335,IFERROR(VLOOKUP(A4334,[1]Sheet1!$D$5:$Q$65000,14,FALSE),IFERROR(VLOOKUP(A4334,[1]Sheet1!$A$5:$D$65000,4,FALSE),"Figure " &amp; L4335)))))</f>
        <v/>
      </c>
      <c r="B4335" s="19" t="str">
        <f>IFERROR(IF($A4335="","",VLOOKUP($A4335,[1]Sheet1!$D$5:$R$65000,15,FALSE)),"")</f>
        <v/>
      </c>
      <c r="C4335" s="20" t="str">
        <f>IFERROR(IF(A4335="","",VLOOKUP($A4335,[1]Sheet1!$D$5:$N$65000,3,FALSE)),"")</f>
        <v/>
      </c>
      <c r="D4335" s="20" t="str">
        <f>IFERROR(IF($A4335="","",VLOOKUP($A4335,[1]Sheet1!$D$5:$N$65000,4,FALSE)),"")</f>
        <v/>
      </c>
      <c r="E4335" s="20" t="str">
        <f>IFERROR(IF($A4335="","",VLOOKUP($A4335,[1]Sheet1!$D$5:$N$65000,5,FALSE)),"")</f>
        <v/>
      </c>
      <c r="F4335" s="20" t="str">
        <f>IFERROR(IF($A4335="","",VLOOKUP($A4335,[1]Sheet1!$D$5:$N$65000,6,FALSE)),"")</f>
        <v/>
      </c>
      <c r="G4335" s="20" t="str">
        <f>IFERROR(IF($A4335="","",VLOOKUP($A4335,[1]Sheet1!$D$5:$N$65000,7,FALSE)),"")</f>
        <v/>
      </c>
      <c r="H4335" s="20" t="str">
        <f>IFERROR(IF($A4335="","",VLOOKUP($A4335,[1]Sheet1!$D$5:$N$65000,8,FALSE)),"")</f>
        <v/>
      </c>
      <c r="I4335" s="20" t="str">
        <f>IFERROR(IF($A4335="","",VLOOKUP($A4335,[1]Sheet1!$D$5:$N$65000,9,FALSE)),"")</f>
        <v/>
      </c>
      <c r="J4335" s="20" t="str">
        <f>IFERROR(IF($A4335="","",VLOOKUP($A4335,[1]Sheet1!$D$5:$N$65000,10,FALSE)),"")</f>
        <v/>
      </c>
      <c r="K4335" s="20" t="str">
        <f>IFERROR(IF($A4335="","",VLOOKUP($A4335,[1]Sheet1!$D$5:$N$65000,11,FALSE)),"")</f>
        <v/>
      </c>
      <c r="L4335" s="3">
        <f t="shared" si="138"/>
        <v>4331</v>
      </c>
      <c r="M4335" s="21" t="str">
        <f t="shared" si="137"/>
        <v/>
      </c>
      <c r="N4335" s="29">
        <f>IF($L4334 = 23,[24]Sheet1!J419,0)</f>
        <v>0</v>
      </c>
      <c r="O4335" s="29">
        <f>IF($L4334 = 23,[24]Sheet1!K419,0)</f>
        <v>0</v>
      </c>
      <c r="P4335" s="29">
        <f>IF($L4334 = 23,[24]Sheet1!L419,0)</f>
        <v>0</v>
      </c>
      <c r="Q4335" s="29">
        <f>IF($L4334 = 23,[24]Sheet1!M419,0)</f>
        <v>0</v>
      </c>
      <c r="R4335" s="29">
        <f>IF($L4334 = 23,[24]Sheet1!N419,0)</f>
        <v>0</v>
      </c>
      <c r="Z4335"/>
    </row>
    <row r="4336" spans="1:26">
      <c r="A4336" s="18" t="str">
        <f t="array" ref="A4336">IF(ROW(B4336)-6&lt;A$1,VLOOKUP(LOOKUP("zzzz",CHOOSE({1,2},"",INDEX([1]Sheet1!$P$1:$P$65000,SMALL(IF([1]Sheet1!P$1:P$65000&lt;&gt;"",ROW([1]Sheet1!P$1:P$65000)),ROWS(D$5:D4336))))),[1]Sheet1!$C$5:$D$65000,2,FALSE),IF(L4336&gt;$A$1,"",IF(A4335="","Figure "&amp;L4336,IFERROR(VLOOKUP(A4335,[1]Sheet1!$D$5:$Q$65000,14,FALSE),IFERROR(VLOOKUP(A4335,[1]Sheet1!$A$5:$D$65000,4,FALSE),"Figure " &amp; L4336)))))</f>
        <v/>
      </c>
      <c r="B4336" s="19" t="str">
        <f>IFERROR(IF($A4336="","",VLOOKUP($A4336,[1]Sheet1!$D$5:$R$65000,15,FALSE)),"")</f>
        <v/>
      </c>
      <c r="C4336" s="20" t="str">
        <f>IFERROR(IF(A4336="","",VLOOKUP($A4336,[1]Sheet1!$D$5:$N$65000,3,FALSE)),"")</f>
        <v/>
      </c>
      <c r="D4336" s="20" t="str">
        <f>IFERROR(IF($A4336="","",VLOOKUP($A4336,[1]Sheet1!$D$5:$N$65000,4,FALSE)),"")</f>
        <v/>
      </c>
      <c r="E4336" s="20" t="str">
        <f>IFERROR(IF($A4336="","",VLOOKUP($A4336,[1]Sheet1!$D$5:$N$65000,5,FALSE)),"")</f>
        <v/>
      </c>
      <c r="F4336" s="20" t="str">
        <f>IFERROR(IF($A4336="","",VLOOKUP($A4336,[1]Sheet1!$D$5:$N$65000,6,FALSE)),"")</f>
        <v/>
      </c>
      <c r="G4336" s="20" t="str">
        <f>IFERROR(IF($A4336="","",VLOOKUP($A4336,[1]Sheet1!$D$5:$N$65000,7,FALSE)),"")</f>
        <v/>
      </c>
      <c r="H4336" s="20" t="str">
        <f>IFERROR(IF($A4336="","",VLOOKUP($A4336,[1]Sheet1!$D$5:$N$65000,8,FALSE)),"")</f>
        <v/>
      </c>
      <c r="I4336" s="20" t="str">
        <f>IFERROR(IF($A4336="","",VLOOKUP($A4336,[1]Sheet1!$D$5:$N$65000,9,FALSE)),"")</f>
        <v/>
      </c>
      <c r="J4336" s="20" t="str">
        <f>IFERROR(IF($A4336="","",VLOOKUP($A4336,[1]Sheet1!$D$5:$N$65000,10,FALSE)),"")</f>
        <v/>
      </c>
      <c r="K4336" s="20" t="str">
        <f>IFERROR(IF($A4336="","",VLOOKUP($A4336,[1]Sheet1!$D$5:$N$65000,11,FALSE)),"")</f>
        <v/>
      </c>
      <c r="L4336" s="3">
        <f t="shared" si="138"/>
        <v>4332</v>
      </c>
      <c r="M4336" s="21" t="str">
        <f t="shared" si="137"/>
        <v/>
      </c>
      <c r="N4336" s="29">
        <f>IF($L4335 = 23,[24]Sheet1!J420,0)</f>
        <v>0</v>
      </c>
      <c r="O4336" s="29">
        <f>IF($L4335 = 23,[24]Sheet1!K420,0)</f>
        <v>0</v>
      </c>
      <c r="P4336" s="29">
        <f>IF($L4335 = 23,[24]Sheet1!L420,0)</f>
        <v>0</v>
      </c>
      <c r="Q4336" s="29">
        <f>IF($L4335 = 23,[24]Sheet1!M420,0)</f>
        <v>0</v>
      </c>
      <c r="R4336" s="29">
        <f>IF($L4335 = 23,[24]Sheet1!N420,0)</f>
        <v>0</v>
      </c>
      <c r="Z4336"/>
    </row>
    <row r="4337" spans="1:26">
      <c r="A4337" s="18" t="str">
        <f t="array" ref="A4337">IF(ROW(B4337)-6&lt;A$1,VLOOKUP(LOOKUP("zzzz",CHOOSE({1,2},"",INDEX([1]Sheet1!$P$1:$P$65000,SMALL(IF([1]Sheet1!P$1:P$65000&lt;&gt;"",ROW([1]Sheet1!P$1:P$65000)),ROWS(D$5:D4337))))),[1]Sheet1!$C$5:$D$65000,2,FALSE),IF(L4337&gt;$A$1,"",IF(A4336="","Figure "&amp;L4337,IFERROR(VLOOKUP(A4336,[1]Sheet1!$D$5:$Q$65000,14,FALSE),IFERROR(VLOOKUP(A4336,[1]Sheet1!$A$5:$D$65000,4,FALSE),"Figure " &amp; L4337)))))</f>
        <v/>
      </c>
      <c r="B4337" s="19" t="str">
        <f>IFERROR(IF($A4337="","",VLOOKUP($A4337,[1]Sheet1!$D$5:$R$65000,15,FALSE)),"")</f>
        <v/>
      </c>
      <c r="C4337" s="20" t="str">
        <f>IFERROR(IF(A4337="","",VLOOKUP($A4337,[1]Sheet1!$D$5:$N$65000,3,FALSE)),"")</f>
        <v/>
      </c>
      <c r="D4337" s="20" t="str">
        <f>IFERROR(IF($A4337="","",VLOOKUP($A4337,[1]Sheet1!$D$5:$N$65000,4,FALSE)),"")</f>
        <v/>
      </c>
      <c r="E4337" s="20" t="str">
        <f>IFERROR(IF($A4337="","",VLOOKUP($A4337,[1]Sheet1!$D$5:$N$65000,5,FALSE)),"")</f>
        <v/>
      </c>
      <c r="F4337" s="20" t="str">
        <f>IFERROR(IF($A4337="","",VLOOKUP($A4337,[1]Sheet1!$D$5:$N$65000,6,FALSE)),"")</f>
        <v/>
      </c>
      <c r="G4337" s="20" t="str">
        <f>IFERROR(IF($A4337="","",VLOOKUP($A4337,[1]Sheet1!$D$5:$N$65000,7,FALSE)),"")</f>
        <v/>
      </c>
      <c r="H4337" s="20" t="str">
        <f>IFERROR(IF($A4337="","",VLOOKUP($A4337,[1]Sheet1!$D$5:$N$65000,8,FALSE)),"")</f>
        <v/>
      </c>
      <c r="I4337" s="20" t="str">
        <f>IFERROR(IF($A4337="","",VLOOKUP($A4337,[1]Sheet1!$D$5:$N$65000,9,FALSE)),"")</f>
        <v/>
      </c>
      <c r="J4337" s="20" t="str">
        <f>IFERROR(IF($A4337="","",VLOOKUP($A4337,[1]Sheet1!$D$5:$N$65000,10,FALSE)),"")</f>
        <v/>
      </c>
      <c r="K4337" s="20" t="str">
        <f>IFERROR(IF($A4337="","",VLOOKUP($A4337,[1]Sheet1!$D$5:$N$65000,11,FALSE)),"")</f>
        <v/>
      </c>
      <c r="L4337" s="3">
        <f t="shared" si="138"/>
        <v>4333</v>
      </c>
      <c r="M4337" s="21" t="str">
        <f t="shared" si="137"/>
        <v/>
      </c>
      <c r="N4337" s="29">
        <f>IF($L4336 = 23,[24]Sheet1!J421,0)</f>
        <v>0</v>
      </c>
      <c r="O4337" s="29">
        <f>IF($L4336 = 23,[24]Sheet1!K421,0)</f>
        <v>0</v>
      </c>
      <c r="P4337" s="29">
        <f>IF($L4336 = 23,[24]Sheet1!L421,0)</f>
        <v>0</v>
      </c>
      <c r="Q4337" s="29">
        <f>IF($L4336 = 23,[24]Sheet1!M421,0)</f>
        <v>0</v>
      </c>
      <c r="R4337" s="29">
        <f>IF($L4336 = 23,[24]Sheet1!N421,0)</f>
        <v>0</v>
      </c>
      <c r="Z4337"/>
    </row>
    <row r="4338" spans="1:26">
      <c r="A4338" s="18" t="str">
        <f t="array" ref="A4338">IF(ROW(B4338)-6&lt;A$1,VLOOKUP(LOOKUP("zzzz",CHOOSE({1,2},"",INDEX([1]Sheet1!$P$1:$P$65000,SMALL(IF([1]Sheet1!P$1:P$65000&lt;&gt;"",ROW([1]Sheet1!P$1:P$65000)),ROWS(D$5:D4338))))),[1]Sheet1!$C$5:$D$65000,2,FALSE),IF(L4338&gt;$A$1,"",IF(A4337="","Figure "&amp;L4338,IFERROR(VLOOKUP(A4337,[1]Sheet1!$D$5:$Q$65000,14,FALSE),IFERROR(VLOOKUP(A4337,[1]Sheet1!$A$5:$D$65000,4,FALSE),"Figure " &amp; L4338)))))</f>
        <v/>
      </c>
      <c r="B4338" s="19" t="str">
        <f>IFERROR(IF($A4338="","",VLOOKUP($A4338,[1]Sheet1!$D$5:$R$65000,15,FALSE)),"")</f>
        <v/>
      </c>
      <c r="C4338" s="20" t="str">
        <f>IFERROR(IF(A4338="","",VLOOKUP($A4338,[1]Sheet1!$D$5:$N$65000,3,FALSE)),"")</f>
        <v/>
      </c>
      <c r="D4338" s="20" t="str">
        <f>IFERROR(IF($A4338="","",VLOOKUP($A4338,[1]Sheet1!$D$5:$N$65000,4,FALSE)),"")</f>
        <v/>
      </c>
      <c r="E4338" s="20" t="str">
        <f>IFERROR(IF($A4338="","",VLOOKUP($A4338,[1]Sheet1!$D$5:$N$65000,5,FALSE)),"")</f>
        <v/>
      </c>
      <c r="F4338" s="20" t="str">
        <f>IFERROR(IF($A4338="","",VLOOKUP($A4338,[1]Sheet1!$D$5:$N$65000,6,FALSE)),"")</f>
        <v/>
      </c>
      <c r="G4338" s="20" t="str">
        <f>IFERROR(IF($A4338="","",VLOOKUP($A4338,[1]Sheet1!$D$5:$N$65000,7,FALSE)),"")</f>
        <v/>
      </c>
      <c r="H4338" s="20" t="str">
        <f>IFERROR(IF($A4338="","",VLOOKUP($A4338,[1]Sheet1!$D$5:$N$65000,8,FALSE)),"")</f>
        <v/>
      </c>
      <c r="I4338" s="20" t="str">
        <f>IFERROR(IF($A4338="","",VLOOKUP($A4338,[1]Sheet1!$D$5:$N$65000,9,FALSE)),"")</f>
        <v/>
      </c>
      <c r="J4338" s="20" t="str">
        <f>IFERROR(IF($A4338="","",VLOOKUP($A4338,[1]Sheet1!$D$5:$N$65000,10,FALSE)),"")</f>
        <v/>
      </c>
      <c r="K4338" s="20" t="str">
        <f>IFERROR(IF($A4338="","",VLOOKUP($A4338,[1]Sheet1!$D$5:$N$65000,11,FALSE)),"")</f>
        <v/>
      </c>
      <c r="L4338" s="3">
        <f t="shared" si="138"/>
        <v>4334</v>
      </c>
      <c r="M4338" s="21" t="str">
        <f t="shared" si="137"/>
        <v/>
      </c>
      <c r="N4338" s="29">
        <f>IF($L4337 = 23,[24]Sheet1!J422,0)</f>
        <v>0</v>
      </c>
      <c r="O4338" s="29">
        <f>IF($L4337 = 23,[24]Sheet1!K422,0)</f>
        <v>0</v>
      </c>
      <c r="P4338" s="29">
        <f>IF($L4337 = 23,[24]Sheet1!L422,0)</f>
        <v>0</v>
      </c>
      <c r="Q4338" s="29">
        <f>IF($L4337 = 23,[24]Sheet1!M422,0)</f>
        <v>0</v>
      </c>
      <c r="R4338" s="29">
        <f>IF($L4337 = 23,[24]Sheet1!N422,0)</f>
        <v>0</v>
      </c>
      <c r="Z4338"/>
    </row>
    <row r="4339" spans="1:26">
      <c r="A4339" s="18" t="str">
        <f t="array" ref="A4339">IF(ROW(B4339)-6&lt;A$1,VLOOKUP(LOOKUP("zzzz",CHOOSE({1,2},"",INDEX([1]Sheet1!$P$1:$P$65000,SMALL(IF([1]Sheet1!P$1:P$65000&lt;&gt;"",ROW([1]Sheet1!P$1:P$65000)),ROWS(D$5:D4339))))),[1]Sheet1!$C$5:$D$65000,2,FALSE),IF(L4339&gt;$A$1,"",IF(A4338="","Figure "&amp;L4339,IFERROR(VLOOKUP(A4338,[1]Sheet1!$D$5:$Q$65000,14,FALSE),IFERROR(VLOOKUP(A4338,[1]Sheet1!$A$5:$D$65000,4,FALSE),"Figure " &amp; L4339)))))</f>
        <v/>
      </c>
      <c r="B4339" s="19" t="str">
        <f>IFERROR(IF($A4339="","",VLOOKUP($A4339,[1]Sheet1!$D$5:$R$65000,15,FALSE)),"")</f>
        <v/>
      </c>
      <c r="C4339" s="20" t="str">
        <f>IFERROR(IF(A4339="","",VLOOKUP($A4339,[1]Sheet1!$D$5:$N$65000,3,FALSE)),"")</f>
        <v/>
      </c>
      <c r="D4339" s="20" t="str">
        <f>IFERROR(IF($A4339="","",VLOOKUP($A4339,[1]Sheet1!$D$5:$N$65000,4,FALSE)),"")</f>
        <v/>
      </c>
      <c r="E4339" s="20" t="str">
        <f>IFERROR(IF($A4339="","",VLOOKUP($A4339,[1]Sheet1!$D$5:$N$65000,5,FALSE)),"")</f>
        <v/>
      </c>
      <c r="F4339" s="20" t="str">
        <f>IFERROR(IF($A4339="","",VLOOKUP($A4339,[1]Sheet1!$D$5:$N$65000,6,FALSE)),"")</f>
        <v/>
      </c>
      <c r="G4339" s="20" t="str">
        <f>IFERROR(IF($A4339="","",VLOOKUP($A4339,[1]Sheet1!$D$5:$N$65000,7,FALSE)),"")</f>
        <v/>
      </c>
      <c r="H4339" s="20" t="str">
        <f>IFERROR(IF($A4339="","",VLOOKUP($A4339,[1]Sheet1!$D$5:$N$65000,8,FALSE)),"")</f>
        <v/>
      </c>
      <c r="I4339" s="20" t="str">
        <f>IFERROR(IF($A4339="","",VLOOKUP($A4339,[1]Sheet1!$D$5:$N$65000,9,FALSE)),"")</f>
        <v/>
      </c>
      <c r="J4339" s="20" t="str">
        <f>IFERROR(IF($A4339="","",VLOOKUP($A4339,[1]Sheet1!$D$5:$N$65000,10,FALSE)),"")</f>
        <v/>
      </c>
      <c r="K4339" s="20" t="str">
        <f>IFERROR(IF($A4339="","",VLOOKUP($A4339,[1]Sheet1!$D$5:$N$65000,11,FALSE)),"")</f>
        <v/>
      </c>
      <c r="L4339" s="3">
        <f t="shared" si="138"/>
        <v>4335</v>
      </c>
      <c r="M4339" s="21" t="str">
        <f t="shared" si="137"/>
        <v/>
      </c>
      <c r="N4339" s="29">
        <f>IF($L4338 = 23,[24]Sheet1!J423,0)</f>
        <v>0</v>
      </c>
      <c r="O4339" s="29">
        <f>IF($L4338 = 23,[24]Sheet1!K423,0)</f>
        <v>0</v>
      </c>
      <c r="P4339" s="29">
        <f>IF($L4338 = 23,[24]Sheet1!L423,0)</f>
        <v>0</v>
      </c>
      <c r="Q4339" s="29">
        <f>IF($L4338 = 23,[24]Sheet1!M423,0)</f>
        <v>0</v>
      </c>
      <c r="R4339" s="29">
        <f>IF($L4338 = 23,[24]Sheet1!N423,0)</f>
        <v>0</v>
      </c>
      <c r="Z4339"/>
    </row>
    <row r="4340" spans="1:26">
      <c r="A4340" s="18" t="str">
        <f t="array" ref="A4340">IF(ROW(B4340)-6&lt;A$1,VLOOKUP(LOOKUP("zzzz",CHOOSE({1,2},"",INDEX([1]Sheet1!$P$1:$P$65000,SMALL(IF([1]Sheet1!P$1:P$65000&lt;&gt;"",ROW([1]Sheet1!P$1:P$65000)),ROWS(D$5:D4340))))),[1]Sheet1!$C$5:$D$65000,2,FALSE),IF(L4340&gt;$A$1,"",IF(A4339="","Figure "&amp;L4340,IFERROR(VLOOKUP(A4339,[1]Sheet1!$D$5:$Q$65000,14,FALSE),IFERROR(VLOOKUP(A4339,[1]Sheet1!$A$5:$D$65000,4,FALSE),"Figure " &amp; L4340)))))</f>
        <v/>
      </c>
      <c r="B4340" s="19" t="str">
        <f>IFERROR(IF($A4340="","",VLOOKUP($A4340,[1]Sheet1!$D$5:$R$65000,15,FALSE)),"")</f>
        <v/>
      </c>
      <c r="C4340" s="20" t="str">
        <f>IFERROR(IF(A4340="","",VLOOKUP($A4340,[1]Sheet1!$D$5:$N$65000,3,FALSE)),"")</f>
        <v/>
      </c>
      <c r="D4340" s="20" t="str">
        <f>IFERROR(IF($A4340="","",VLOOKUP($A4340,[1]Sheet1!$D$5:$N$65000,4,FALSE)),"")</f>
        <v/>
      </c>
      <c r="E4340" s="20" t="str">
        <f>IFERROR(IF($A4340="","",VLOOKUP($A4340,[1]Sheet1!$D$5:$N$65000,5,FALSE)),"")</f>
        <v/>
      </c>
      <c r="F4340" s="20" t="str">
        <f>IFERROR(IF($A4340="","",VLOOKUP($A4340,[1]Sheet1!$D$5:$N$65000,6,FALSE)),"")</f>
        <v/>
      </c>
      <c r="G4340" s="20" t="str">
        <f>IFERROR(IF($A4340="","",VLOOKUP($A4340,[1]Sheet1!$D$5:$N$65000,7,FALSE)),"")</f>
        <v/>
      </c>
      <c r="H4340" s="20" t="str">
        <f>IFERROR(IF($A4340="","",VLOOKUP($A4340,[1]Sheet1!$D$5:$N$65000,8,FALSE)),"")</f>
        <v/>
      </c>
      <c r="I4340" s="20" t="str">
        <f>IFERROR(IF($A4340="","",VLOOKUP($A4340,[1]Sheet1!$D$5:$N$65000,9,FALSE)),"")</f>
        <v/>
      </c>
      <c r="J4340" s="20" t="str">
        <f>IFERROR(IF($A4340="","",VLOOKUP($A4340,[1]Sheet1!$D$5:$N$65000,10,FALSE)),"")</f>
        <v/>
      </c>
      <c r="K4340" s="20" t="str">
        <f>IFERROR(IF($A4340="","",VLOOKUP($A4340,[1]Sheet1!$D$5:$N$65000,11,FALSE)),"")</f>
        <v/>
      </c>
      <c r="L4340" s="3">
        <f t="shared" si="138"/>
        <v>4336</v>
      </c>
      <c r="M4340" s="21" t="str">
        <f t="shared" si="137"/>
        <v/>
      </c>
      <c r="N4340" s="29">
        <f>IF($L4339 = 23,[24]Sheet1!J424,0)</f>
        <v>0</v>
      </c>
      <c r="O4340" s="29">
        <f>IF($L4339 = 23,[24]Sheet1!K424,0)</f>
        <v>0</v>
      </c>
      <c r="P4340" s="29">
        <f>IF($L4339 = 23,[24]Sheet1!L424,0)</f>
        <v>0</v>
      </c>
      <c r="Q4340" s="29">
        <f>IF($L4339 = 23,[24]Sheet1!M424,0)</f>
        <v>0</v>
      </c>
      <c r="R4340" s="29">
        <f>IF($L4339 = 23,[24]Sheet1!N424,0)</f>
        <v>0</v>
      </c>
      <c r="Z4340"/>
    </row>
    <row r="4341" spans="1:26">
      <c r="A4341" s="18" t="str">
        <f t="array" ref="A4341">IF(ROW(B4341)-6&lt;A$1,VLOOKUP(LOOKUP("zzzz",CHOOSE({1,2},"",INDEX([1]Sheet1!$P$1:$P$65000,SMALL(IF([1]Sheet1!P$1:P$65000&lt;&gt;"",ROW([1]Sheet1!P$1:P$65000)),ROWS(D$5:D4341))))),[1]Sheet1!$C$5:$D$65000,2,FALSE),IF(L4341&gt;$A$1,"",IF(A4340="","Figure "&amp;L4341,IFERROR(VLOOKUP(A4340,[1]Sheet1!$D$5:$Q$65000,14,FALSE),IFERROR(VLOOKUP(A4340,[1]Sheet1!$A$5:$D$65000,4,FALSE),"Figure " &amp; L4341)))))</f>
        <v/>
      </c>
      <c r="B4341" s="19" t="str">
        <f>IFERROR(IF($A4341="","",VLOOKUP($A4341,[1]Sheet1!$D$5:$R$65000,15,FALSE)),"")</f>
        <v/>
      </c>
      <c r="C4341" s="20" t="str">
        <f>IFERROR(IF(A4341="","",VLOOKUP($A4341,[1]Sheet1!$D$5:$N$65000,3,FALSE)),"")</f>
        <v/>
      </c>
      <c r="D4341" s="20" t="str">
        <f>IFERROR(IF($A4341="","",VLOOKUP($A4341,[1]Sheet1!$D$5:$N$65000,4,FALSE)),"")</f>
        <v/>
      </c>
      <c r="E4341" s="20" t="str">
        <f>IFERROR(IF($A4341="","",VLOOKUP($A4341,[1]Sheet1!$D$5:$N$65000,5,FALSE)),"")</f>
        <v/>
      </c>
      <c r="F4341" s="20" t="str">
        <f>IFERROR(IF($A4341="","",VLOOKUP($A4341,[1]Sheet1!$D$5:$N$65000,6,FALSE)),"")</f>
        <v/>
      </c>
      <c r="G4341" s="20" t="str">
        <f>IFERROR(IF($A4341="","",VLOOKUP($A4341,[1]Sheet1!$D$5:$N$65000,7,FALSE)),"")</f>
        <v/>
      </c>
      <c r="H4341" s="20" t="str">
        <f>IFERROR(IF($A4341="","",VLOOKUP($A4341,[1]Sheet1!$D$5:$N$65000,8,FALSE)),"")</f>
        <v/>
      </c>
      <c r="I4341" s="20" t="str">
        <f>IFERROR(IF($A4341="","",VLOOKUP($A4341,[1]Sheet1!$D$5:$N$65000,9,FALSE)),"")</f>
        <v/>
      </c>
      <c r="J4341" s="20" t="str">
        <f>IFERROR(IF($A4341="","",VLOOKUP($A4341,[1]Sheet1!$D$5:$N$65000,10,FALSE)),"")</f>
        <v/>
      </c>
      <c r="K4341" s="20" t="str">
        <f>IFERROR(IF($A4341="","",VLOOKUP($A4341,[1]Sheet1!$D$5:$N$65000,11,FALSE)),"")</f>
        <v/>
      </c>
      <c r="L4341" s="3">
        <f t="shared" si="138"/>
        <v>4337</v>
      </c>
      <c r="M4341" s="21" t="str">
        <f t="shared" si="137"/>
        <v/>
      </c>
      <c r="N4341" s="29">
        <f>IF($L4340 = 23,[24]Sheet1!J425,0)</f>
        <v>0</v>
      </c>
      <c r="O4341" s="29">
        <f>IF($L4340 = 23,[24]Sheet1!K425,0)</f>
        <v>0</v>
      </c>
      <c r="P4341" s="29">
        <f>IF($L4340 = 23,[24]Sheet1!L425,0)</f>
        <v>0</v>
      </c>
      <c r="Q4341" s="29">
        <f>IF($L4340 = 23,[24]Sheet1!M425,0)</f>
        <v>0</v>
      </c>
      <c r="R4341" s="29">
        <f>IF($L4340 = 23,[24]Sheet1!N425,0)</f>
        <v>0</v>
      </c>
      <c r="Z4341"/>
    </row>
    <row r="4342" spans="1:26">
      <c r="A4342" s="18" t="str">
        <f t="array" ref="A4342">IF(ROW(B4342)-6&lt;A$1,VLOOKUP(LOOKUP("zzzz",CHOOSE({1,2},"",INDEX([1]Sheet1!$P$1:$P$65000,SMALL(IF([1]Sheet1!P$1:P$65000&lt;&gt;"",ROW([1]Sheet1!P$1:P$65000)),ROWS(D$5:D4342))))),[1]Sheet1!$C$5:$D$65000,2,FALSE),IF(L4342&gt;$A$1,"",IF(A4341="","Figure "&amp;L4342,IFERROR(VLOOKUP(A4341,[1]Sheet1!$D$5:$Q$65000,14,FALSE),IFERROR(VLOOKUP(A4341,[1]Sheet1!$A$5:$D$65000,4,FALSE),"Figure " &amp; L4342)))))</f>
        <v/>
      </c>
      <c r="B4342" s="19" t="str">
        <f>IFERROR(IF($A4342="","",VLOOKUP($A4342,[1]Sheet1!$D$5:$R$65000,15,FALSE)),"")</f>
        <v/>
      </c>
      <c r="C4342" s="20" t="str">
        <f>IFERROR(IF(A4342="","",VLOOKUP($A4342,[1]Sheet1!$D$5:$N$65000,3,FALSE)),"")</f>
        <v/>
      </c>
      <c r="D4342" s="20" t="str">
        <f>IFERROR(IF($A4342="","",VLOOKUP($A4342,[1]Sheet1!$D$5:$N$65000,4,FALSE)),"")</f>
        <v/>
      </c>
      <c r="E4342" s="20" t="str">
        <f>IFERROR(IF($A4342="","",VLOOKUP($A4342,[1]Sheet1!$D$5:$N$65000,5,FALSE)),"")</f>
        <v/>
      </c>
      <c r="F4342" s="20" t="str">
        <f>IFERROR(IF($A4342="","",VLOOKUP($A4342,[1]Sheet1!$D$5:$N$65000,6,FALSE)),"")</f>
        <v/>
      </c>
      <c r="G4342" s="20" t="str">
        <f>IFERROR(IF($A4342="","",VLOOKUP($A4342,[1]Sheet1!$D$5:$N$65000,7,FALSE)),"")</f>
        <v/>
      </c>
      <c r="H4342" s="20" t="str">
        <f>IFERROR(IF($A4342="","",VLOOKUP($A4342,[1]Sheet1!$D$5:$N$65000,8,FALSE)),"")</f>
        <v/>
      </c>
      <c r="I4342" s="20" t="str">
        <f>IFERROR(IF($A4342="","",VLOOKUP($A4342,[1]Sheet1!$D$5:$N$65000,9,FALSE)),"")</f>
        <v/>
      </c>
      <c r="J4342" s="20" t="str">
        <f>IFERROR(IF($A4342="","",VLOOKUP($A4342,[1]Sheet1!$D$5:$N$65000,10,FALSE)),"")</f>
        <v/>
      </c>
      <c r="K4342" s="20" t="str">
        <f>IFERROR(IF($A4342="","",VLOOKUP($A4342,[1]Sheet1!$D$5:$N$65000,11,FALSE)),"")</f>
        <v/>
      </c>
      <c r="L4342" s="3">
        <f t="shared" si="138"/>
        <v>4338</v>
      </c>
      <c r="M4342" s="21" t="str">
        <f t="shared" si="137"/>
        <v/>
      </c>
      <c r="N4342" s="29">
        <f>IF($L4341 = 23,[24]Sheet1!J426,0)</f>
        <v>0</v>
      </c>
      <c r="O4342" s="29">
        <f>IF($L4341 = 23,[24]Sheet1!K426,0)</f>
        <v>0</v>
      </c>
      <c r="P4342" s="29">
        <f>IF($L4341 = 23,[24]Sheet1!L426,0)</f>
        <v>0</v>
      </c>
      <c r="Q4342" s="29">
        <f>IF($L4341 = 23,[24]Sheet1!M426,0)</f>
        <v>0</v>
      </c>
      <c r="R4342" s="29">
        <f>IF($L4341 = 23,[24]Sheet1!N426,0)</f>
        <v>0</v>
      </c>
      <c r="Z4342"/>
    </row>
    <row r="4343" spans="1:26">
      <c r="A4343" s="18" t="str">
        <f t="array" ref="A4343">IF(ROW(B4343)-6&lt;A$1,VLOOKUP(LOOKUP("zzzz",CHOOSE({1,2},"",INDEX([1]Sheet1!$P$1:$P$65000,SMALL(IF([1]Sheet1!P$1:P$65000&lt;&gt;"",ROW([1]Sheet1!P$1:P$65000)),ROWS(D$5:D4343))))),[1]Sheet1!$C$5:$D$65000,2,FALSE),IF(L4343&gt;$A$1,"",IF(A4342="","Figure "&amp;L4343,IFERROR(VLOOKUP(A4342,[1]Sheet1!$D$5:$Q$65000,14,FALSE),IFERROR(VLOOKUP(A4342,[1]Sheet1!$A$5:$D$65000,4,FALSE),"Figure " &amp; L4343)))))</f>
        <v/>
      </c>
      <c r="B4343" s="19" t="str">
        <f>IFERROR(IF($A4343="","",VLOOKUP($A4343,[1]Sheet1!$D$5:$R$65000,15,FALSE)),"")</f>
        <v/>
      </c>
      <c r="C4343" s="20" t="str">
        <f>IFERROR(IF(A4343="","",VLOOKUP($A4343,[1]Sheet1!$D$5:$N$65000,3,FALSE)),"")</f>
        <v/>
      </c>
      <c r="D4343" s="20" t="str">
        <f>IFERROR(IF($A4343="","",VLOOKUP($A4343,[1]Sheet1!$D$5:$N$65000,4,FALSE)),"")</f>
        <v/>
      </c>
      <c r="E4343" s="20" t="str">
        <f>IFERROR(IF($A4343="","",VLOOKUP($A4343,[1]Sheet1!$D$5:$N$65000,5,FALSE)),"")</f>
        <v/>
      </c>
      <c r="F4343" s="20" t="str">
        <f>IFERROR(IF($A4343="","",VLOOKUP($A4343,[1]Sheet1!$D$5:$N$65000,6,FALSE)),"")</f>
        <v/>
      </c>
      <c r="G4343" s="20" t="str">
        <f>IFERROR(IF($A4343="","",VLOOKUP($A4343,[1]Sheet1!$D$5:$N$65000,7,FALSE)),"")</f>
        <v/>
      </c>
      <c r="H4343" s="20" t="str">
        <f>IFERROR(IF($A4343="","",VLOOKUP($A4343,[1]Sheet1!$D$5:$N$65000,8,FALSE)),"")</f>
        <v/>
      </c>
      <c r="I4343" s="20" t="str">
        <f>IFERROR(IF($A4343="","",VLOOKUP($A4343,[1]Sheet1!$D$5:$N$65000,9,FALSE)),"")</f>
        <v/>
      </c>
      <c r="J4343" s="20" t="str">
        <f>IFERROR(IF($A4343="","",VLOOKUP($A4343,[1]Sheet1!$D$5:$N$65000,10,FALSE)),"")</f>
        <v/>
      </c>
      <c r="K4343" s="20" t="str">
        <f>IFERROR(IF($A4343="","",VLOOKUP($A4343,[1]Sheet1!$D$5:$N$65000,11,FALSE)),"")</f>
        <v/>
      </c>
      <c r="L4343" s="3">
        <f t="shared" si="138"/>
        <v>4339</v>
      </c>
      <c r="M4343" s="21" t="str">
        <f t="shared" si="137"/>
        <v/>
      </c>
      <c r="N4343" s="29">
        <f>IF($L4342 = 23,[24]Sheet1!J427,0)</f>
        <v>0</v>
      </c>
      <c r="O4343" s="29">
        <f>IF($L4342 = 23,[24]Sheet1!K427,0)</f>
        <v>0</v>
      </c>
      <c r="P4343" s="29">
        <f>IF($L4342 = 23,[24]Sheet1!L427,0)</f>
        <v>0</v>
      </c>
      <c r="Q4343" s="29">
        <f>IF($L4342 = 23,[24]Sheet1!M427,0)</f>
        <v>0</v>
      </c>
      <c r="R4343" s="29">
        <f>IF($L4342 = 23,[24]Sheet1!N427,0)</f>
        <v>0</v>
      </c>
      <c r="Z4343"/>
    </row>
    <row r="4344" spans="1:26">
      <c r="A4344" s="18" t="str">
        <f t="array" ref="A4344">IF(ROW(B4344)-6&lt;A$1,VLOOKUP(LOOKUP("zzzz",CHOOSE({1,2},"",INDEX([1]Sheet1!$P$1:$P$65000,SMALL(IF([1]Sheet1!P$1:P$65000&lt;&gt;"",ROW([1]Sheet1!P$1:P$65000)),ROWS(D$5:D4344))))),[1]Sheet1!$C$5:$D$65000,2,FALSE),IF(L4344&gt;$A$1,"",IF(A4343="","Figure "&amp;L4344,IFERROR(VLOOKUP(A4343,[1]Sheet1!$D$5:$Q$65000,14,FALSE),IFERROR(VLOOKUP(A4343,[1]Sheet1!$A$5:$D$65000,4,FALSE),"Figure " &amp; L4344)))))</f>
        <v/>
      </c>
      <c r="B4344" s="19" t="str">
        <f>IFERROR(IF($A4344="","",VLOOKUP($A4344,[1]Sheet1!$D$5:$R$65000,15,FALSE)),"")</f>
        <v/>
      </c>
      <c r="C4344" s="20" t="str">
        <f>IFERROR(IF(A4344="","",VLOOKUP($A4344,[1]Sheet1!$D$5:$N$65000,3,FALSE)),"")</f>
        <v/>
      </c>
      <c r="D4344" s="20" t="str">
        <f>IFERROR(IF($A4344="","",VLOOKUP($A4344,[1]Sheet1!$D$5:$N$65000,4,FALSE)),"")</f>
        <v/>
      </c>
      <c r="E4344" s="20" t="str">
        <f>IFERROR(IF($A4344="","",VLOOKUP($A4344,[1]Sheet1!$D$5:$N$65000,5,FALSE)),"")</f>
        <v/>
      </c>
      <c r="F4344" s="20" t="str">
        <f>IFERROR(IF($A4344="","",VLOOKUP($A4344,[1]Sheet1!$D$5:$N$65000,6,FALSE)),"")</f>
        <v/>
      </c>
      <c r="G4344" s="20" t="str">
        <f>IFERROR(IF($A4344="","",VLOOKUP($A4344,[1]Sheet1!$D$5:$N$65000,7,FALSE)),"")</f>
        <v/>
      </c>
      <c r="H4344" s="20" t="str">
        <f>IFERROR(IF($A4344="","",VLOOKUP($A4344,[1]Sheet1!$D$5:$N$65000,8,FALSE)),"")</f>
        <v/>
      </c>
      <c r="I4344" s="20" t="str">
        <f>IFERROR(IF($A4344="","",VLOOKUP($A4344,[1]Sheet1!$D$5:$N$65000,9,FALSE)),"")</f>
        <v/>
      </c>
      <c r="J4344" s="20" t="str">
        <f>IFERROR(IF($A4344="","",VLOOKUP($A4344,[1]Sheet1!$D$5:$N$65000,10,FALSE)),"")</f>
        <v/>
      </c>
      <c r="K4344" s="20" t="str">
        <f>IFERROR(IF($A4344="","",VLOOKUP($A4344,[1]Sheet1!$D$5:$N$65000,11,FALSE)),"")</f>
        <v/>
      </c>
      <c r="L4344" s="3">
        <f t="shared" si="138"/>
        <v>4340</v>
      </c>
      <c r="M4344" s="21" t="str">
        <f t="shared" si="137"/>
        <v/>
      </c>
      <c r="N4344" s="29">
        <f>IF($L4343 = 23,[24]Sheet1!J428,0)</f>
        <v>0</v>
      </c>
      <c r="O4344" s="29">
        <f>IF($L4343 = 23,[24]Sheet1!K428,0)</f>
        <v>0</v>
      </c>
      <c r="P4344" s="29">
        <f>IF($L4343 = 23,[24]Sheet1!L428,0)</f>
        <v>0</v>
      </c>
      <c r="Q4344" s="29">
        <f>IF($L4343 = 23,[24]Sheet1!M428,0)</f>
        <v>0</v>
      </c>
      <c r="R4344" s="29">
        <f>IF($L4343 = 23,[24]Sheet1!N428,0)</f>
        <v>0</v>
      </c>
      <c r="Z4344"/>
    </row>
    <row r="4345" spans="1:26">
      <c r="A4345" s="18" t="str">
        <f t="array" ref="A4345">IF(ROW(B4345)-6&lt;A$1,VLOOKUP(LOOKUP("zzzz",CHOOSE({1,2},"",INDEX([1]Sheet1!$P$1:$P$65000,SMALL(IF([1]Sheet1!P$1:P$65000&lt;&gt;"",ROW([1]Sheet1!P$1:P$65000)),ROWS(D$5:D4345))))),[1]Sheet1!$C$5:$D$65000,2,FALSE),IF(L4345&gt;$A$1,"",IF(A4344="","Figure "&amp;L4345,IFERROR(VLOOKUP(A4344,[1]Sheet1!$D$5:$Q$65000,14,FALSE),IFERROR(VLOOKUP(A4344,[1]Sheet1!$A$5:$D$65000,4,FALSE),"Figure " &amp; L4345)))))</f>
        <v/>
      </c>
      <c r="B4345" s="19" t="str">
        <f>IFERROR(IF($A4345="","",VLOOKUP($A4345,[1]Sheet1!$D$5:$R$65000,15,FALSE)),"")</f>
        <v/>
      </c>
      <c r="C4345" s="20" t="str">
        <f>IFERROR(IF(A4345="","",VLOOKUP($A4345,[1]Sheet1!$D$5:$N$65000,3,FALSE)),"")</f>
        <v/>
      </c>
      <c r="D4345" s="20" t="str">
        <f>IFERROR(IF($A4345="","",VLOOKUP($A4345,[1]Sheet1!$D$5:$N$65000,4,FALSE)),"")</f>
        <v/>
      </c>
      <c r="E4345" s="20" t="str">
        <f>IFERROR(IF($A4345="","",VLOOKUP($A4345,[1]Sheet1!$D$5:$N$65000,5,FALSE)),"")</f>
        <v/>
      </c>
      <c r="F4345" s="20" t="str">
        <f>IFERROR(IF($A4345="","",VLOOKUP($A4345,[1]Sheet1!$D$5:$N$65000,6,FALSE)),"")</f>
        <v/>
      </c>
      <c r="G4345" s="20" t="str">
        <f>IFERROR(IF($A4345="","",VLOOKUP($A4345,[1]Sheet1!$D$5:$N$65000,7,FALSE)),"")</f>
        <v/>
      </c>
      <c r="H4345" s="20" t="str">
        <f>IFERROR(IF($A4345="","",VLOOKUP($A4345,[1]Sheet1!$D$5:$N$65000,8,FALSE)),"")</f>
        <v/>
      </c>
      <c r="I4345" s="20" t="str">
        <f>IFERROR(IF($A4345="","",VLOOKUP($A4345,[1]Sheet1!$D$5:$N$65000,9,FALSE)),"")</f>
        <v/>
      </c>
      <c r="J4345" s="20" t="str">
        <f>IFERROR(IF($A4345="","",VLOOKUP($A4345,[1]Sheet1!$D$5:$N$65000,10,FALSE)),"")</f>
        <v/>
      </c>
      <c r="K4345" s="20" t="str">
        <f>IFERROR(IF($A4345="","",VLOOKUP($A4345,[1]Sheet1!$D$5:$N$65000,11,FALSE)),"")</f>
        <v/>
      </c>
      <c r="L4345" s="3">
        <f t="shared" si="138"/>
        <v>4341</v>
      </c>
      <c r="M4345" s="21" t="str">
        <f t="shared" si="137"/>
        <v/>
      </c>
      <c r="N4345" s="29">
        <f>IF($L4344 = 23,[24]Sheet1!J429,0)</f>
        <v>0</v>
      </c>
      <c r="O4345" s="29">
        <f>IF($L4344 = 23,[24]Sheet1!K429,0)</f>
        <v>0</v>
      </c>
      <c r="P4345" s="29">
        <f>IF($L4344 = 23,[24]Sheet1!L429,0)</f>
        <v>0</v>
      </c>
      <c r="Q4345" s="29">
        <f>IF($L4344 = 23,[24]Sheet1!M429,0)</f>
        <v>0</v>
      </c>
      <c r="R4345" s="29">
        <f>IF($L4344 = 23,[24]Sheet1!N429,0)</f>
        <v>0</v>
      </c>
      <c r="Z4345"/>
    </row>
    <row r="4346" spans="1:26">
      <c r="A4346" s="18" t="str">
        <f t="array" ref="A4346">IF(ROW(B4346)-6&lt;A$1,VLOOKUP(LOOKUP("zzzz",CHOOSE({1,2},"",INDEX([1]Sheet1!$P$1:$P$65000,SMALL(IF([1]Sheet1!P$1:P$65000&lt;&gt;"",ROW([1]Sheet1!P$1:P$65000)),ROWS(D$5:D4346))))),[1]Sheet1!$C$5:$D$65000,2,FALSE),IF(L4346&gt;$A$1,"",IF(A4345="","Figure "&amp;L4346,IFERROR(VLOOKUP(A4345,[1]Sheet1!$D$5:$Q$65000,14,FALSE),IFERROR(VLOOKUP(A4345,[1]Sheet1!$A$5:$D$65000,4,FALSE),"Figure " &amp; L4346)))))</f>
        <v/>
      </c>
      <c r="B4346" s="19" t="str">
        <f>IFERROR(IF($A4346="","",VLOOKUP($A4346,[1]Sheet1!$D$5:$R$65000,15,FALSE)),"")</f>
        <v/>
      </c>
      <c r="C4346" s="20" t="str">
        <f>IFERROR(IF(A4346="","",VLOOKUP($A4346,[1]Sheet1!$D$5:$N$65000,3,FALSE)),"")</f>
        <v/>
      </c>
      <c r="D4346" s="20" t="str">
        <f>IFERROR(IF($A4346="","",VLOOKUP($A4346,[1]Sheet1!$D$5:$N$65000,4,FALSE)),"")</f>
        <v/>
      </c>
      <c r="E4346" s="20" t="str">
        <f>IFERROR(IF($A4346="","",VLOOKUP($A4346,[1]Sheet1!$D$5:$N$65000,5,FALSE)),"")</f>
        <v/>
      </c>
      <c r="F4346" s="20" t="str">
        <f>IFERROR(IF($A4346="","",VLOOKUP($A4346,[1]Sheet1!$D$5:$N$65000,6,FALSE)),"")</f>
        <v/>
      </c>
      <c r="G4346" s="20" t="str">
        <f>IFERROR(IF($A4346="","",VLOOKUP($A4346,[1]Sheet1!$D$5:$N$65000,7,FALSE)),"")</f>
        <v/>
      </c>
      <c r="H4346" s="20" t="str">
        <f>IFERROR(IF($A4346="","",VLOOKUP($A4346,[1]Sheet1!$D$5:$N$65000,8,FALSE)),"")</f>
        <v/>
      </c>
      <c r="I4346" s="20" t="str">
        <f>IFERROR(IF($A4346="","",VLOOKUP($A4346,[1]Sheet1!$D$5:$N$65000,9,FALSE)),"")</f>
        <v/>
      </c>
      <c r="J4346" s="20" t="str">
        <f>IFERROR(IF($A4346="","",VLOOKUP($A4346,[1]Sheet1!$D$5:$N$65000,10,FALSE)),"")</f>
        <v/>
      </c>
      <c r="K4346" s="20" t="str">
        <f>IFERROR(IF($A4346="","",VLOOKUP($A4346,[1]Sheet1!$D$5:$N$65000,11,FALSE)),"")</f>
        <v/>
      </c>
      <c r="L4346" s="3">
        <f t="shared" si="138"/>
        <v>4342</v>
      </c>
      <c r="M4346" s="21" t="str">
        <f t="shared" si="137"/>
        <v/>
      </c>
      <c r="N4346" s="29">
        <f>IF($L4345 = 23,[24]Sheet1!J430,0)</f>
        <v>0</v>
      </c>
      <c r="O4346" s="29">
        <f>IF($L4345 = 23,[24]Sheet1!K430,0)</f>
        <v>0</v>
      </c>
      <c r="P4346" s="29">
        <f>IF($L4345 = 23,[24]Sheet1!L430,0)</f>
        <v>0</v>
      </c>
      <c r="Q4346" s="29">
        <f>IF($L4345 = 23,[24]Sheet1!M430,0)</f>
        <v>0</v>
      </c>
      <c r="R4346" s="29">
        <f>IF($L4345 = 23,[24]Sheet1!N430,0)</f>
        <v>0</v>
      </c>
      <c r="Z4346"/>
    </row>
    <row r="4347" spans="1:26">
      <c r="A4347" s="18" t="str">
        <f t="array" ref="A4347">IF(ROW(B4347)-6&lt;A$1,VLOOKUP(LOOKUP("zzzz",CHOOSE({1,2},"",INDEX([1]Sheet1!$P$1:$P$65000,SMALL(IF([1]Sheet1!P$1:P$65000&lt;&gt;"",ROW([1]Sheet1!P$1:P$65000)),ROWS(D$5:D4347))))),[1]Sheet1!$C$5:$D$65000,2,FALSE),IF(L4347&gt;$A$1,"",IF(A4346="","Figure "&amp;L4347,IFERROR(VLOOKUP(A4346,[1]Sheet1!$D$5:$Q$65000,14,FALSE),IFERROR(VLOOKUP(A4346,[1]Sheet1!$A$5:$D$65000,4,FALSE),"Figure " &amp; L4347)))))</f>
        <v/>
      </c>
      <c r="B4347" s="19" t="str">
        <f>IFERROR(IF($A4347="","",VLOOKUP($A4347,[1]Sheet1!$D$5:$R$65000,15,FALSE)),"")</f>
        <v/>
      </c>
      <c r="C4347" s="20" t="str">
        <f>IFERROR(IF(A4347="","",VLOOKUP($A4347,[1]Sheet1!$D$5:$N$65000,3,FALSE)),"")</f>
        <v/>
      </c>
      <c r="D4347" s="20" t="str">
        <f>IFERROR(IF($A4347="","",VLOOKUP($A4347,[1]Sheet1!$D$5:$N$65000,4,FALSE)),"")</f>
        <v/>
      </c>
      <c r="E4347" s="20" t="str">
        <f>IFERROR(IF($A4347="","",VLOOKUP($A4347,[1]Sheet1!$D$5:$N$65000,5,FALSE)),"")</f>
        <v/>
      </c>
      <c r="F4347" s="20" t="str">
        <f>IFERROR(IF($A4347="","",VLOOKUP($A4347,[1]Sheet1!$D$5:$N$65000,6,FALSE)),"")</f>
        <v/>
      </c>
      <c r="G4347" s="20" t="str">
        <f>IFERROR(IF($A4347="","",VLOOKUP($A4347,[1]Sheet1!$D$5:$N$65000,7,FALSE)),"")</f>
        <v/>
      </c>
      <c r="H4347" s="20" t="str">
        <f>IFERROR(IF($A4347="","",VLOOKUP($A4347,[1]Sheet1!$D$5:$N$65000,8,FALSE)),"")</f>
        <v/>
      </c>
      <c r="I4347" s="20" t="str">
        <f>IFERROR(IF($A4347="","",VLOOKUP($A4347,[1]Sheet1!$D$5:$N$65000,9,FALSE)),"")</f>
        <v/>
      </c>
      <c r="J4347" s="20" t="str">
        <f>IFERROR(IF($A4347="","",VLOOKUP($A4347,[1]Sheet1!$D$5:$N$65000,10,FALSE)),"")</f>
        <v/>
      </c>
      <c r="K4347" s="20" t="str">
        <f>IFERROR(IF($A4347="","",VLOOKUP($A4347,[1]Sheet1!$D$5:$N$65000,11,FALSE)),"")</f>
        <v/>
      </c>
      <c r="L4347" s="3">
        <f t="shared" si="138"/>
        <v>4343</v>
      </c>
      <c r="M4347" s="21" t="str">
        <f t="shared" si="137"/>
        <v/>
      </c>
      <c r="N4347" s="29">
        <f>IF($L4346 = 23,[24]Sheet1!J431,0)</f>
        <v>0</v>
      </c>
      <c r="O4347" s="29">
        <f>IF($L4346 = 23,[24]Sheet1!K431,0)</f>
        <v>0</v>
      </c>
      <c r="P4347" s="29">
        <f>IF($L4346 = 23,[24]Sheet1!L431,0)</f>
        <v>0</v>
      </c>
      <c r="Q4347" s="29">
        <f>IF($L4346 = 23,[24]Sheet1!M431,0)</f>
        <v>0</v>
      </c>
      <c r="R4347" s="29">
        <f>IF($L4346 = 23,[24]Sheet1!N431,0)</f>
        <v>0</v>
      </c>
      <c r="Z4347"/>
    </row>
    <row r="4348" spans="1:26">
      <c r="A4348" s="18" t="str">
        <f t="array" ref="A4348">IF(ROW(B4348)-6&lt;A$1,VLOOKUP(LOOKUP("zzzz",CHOOSE({1,2},"",INDEX([1]Sheet1!$P$1:$P$65000,SMALL(IF([1]Sheet1!P$1:P$65000&lt;&gt;"",ROW([1]Sheet1!P$1:P$65000)),ROWS(D$5:D4348))))),[1]Sheet1!$C$5:$D$65000,2,FALSE),IF(L4348&gt;$A$1,"",IF(A4347="","Figure "&amp;L4348,IFERROR(VLOOKUP(A4347,[1]Sheet1!$D$5:$Q$65000,14,FALSE),IFERROR(VLOOKUP(A4347,[1]Sheet1!$A$5:$D$65000,4,FALSE),"Figure " &amp; L4348)))))</f>
        <v/>
      </c>
      <c r="B4348" s="19" t="str">
        <f>IFERROR(IF($A4348="","",VLOOKUP($A4348,[1]Sheet1!$D$5:$R$65000,15,FALSE)),"")</f>
        <v/>
      </c>
      <c r="C4348" s="20" t="str">
        <f>IFERROR(IF(A4348="","",VLOOKUP($A4348,[1]Sheet1!$D$5:$N$65000,3,FALSE)),"")</f>
        <v/>
      </c>
      <c r="D4348" s="20" t="str">
        <f>IFERROR(IF($A4348="","",VLOOKUP($A4348,[1]Sheet1!$D$5:$N$65000,4,FALSE)),"")</f>
        <v/>
      </c>
      <c r="E4348" s="20" t="str">
        <f>IFERROR(IF($A4348="","",VLOOKUP($A4348,[1]Sheet1!$D$5:$N$65000,5,FALSE)),"")</f>
        <v/>
      </c>
      <c r="F4348" s="20" t="str">
        <f>IFERROR(IF($A4348="","",VLOOKUP($A4348,[1]Sheet1!$D$5:$N$65000,6,FALSE)),"")</f>
        <v/>
      </c>
      <c r="G4348" s="20" t="str">
        <f>IFERROR(IF($A4348="","",VLOOKUP($A4348,[1]Sheet1!$D$5:$N$65000,7,FALSE)),"")</f>
        <v/>
      </c>
      <c r="H4348" s="20" t="str">
        <f>IFERROR(IF($A4348="","",VLOOKUP($A4348,[1]Sheet1!$D$5:$N$65000,8,FALSE)),"")</f>
        <v/>
      </c>
      <c r="I4348" s="20" t="str">
        <f>IFERROR(IF($A4348="","",VLOOKUP($A4348,[1]Sheet1!$D$5:$N$65000,9,FALSE)),"")</f>
        <v/>
      </c>
      <c r="J4348" s="20" t="str">
        <f>IFERROR(IF($A4348="","",VLOOKUP($A4348,[1]Sheet1!$D$5:$N$65000,10,FALSE)),"")</f>
        <v/>
      </c>
      <c r="K4348" s="20" t="str">
        <f>IFERROR(IF($A4348="","",VLOOKUP($A4348,[1]Sheet1!$D$5:$N$65000,11,FALSE)),"")</f>
        <v/>
      </c>
      <c r="L4348" s="3">
        <f t="shared" si="138"/>
        <v>4344</v>
      </c>
      <c r="M4348" s="21" t="str">
        <f t="shared" si="137"/>
        <v/>
      </c>
      <c r="N4348" s="29">
        <f>IF($L4347 = 23,[24]Sheet1!J432,0)</f>
        <v>0</v>
      </c>
      <c r="O4348" s="29">
        <f>IF($L4347 = 23,[24]Sheet1!K432,0)</f>
        <v>0</v>
      </c>
      <c r="P4348" s="29">
        <f>IF($L4347 = 23,[24]Sheet1!L432,0)</f>
        <v>0</v>
      </c>
      <c r="Q4348" s="29">
        <f>IF($L4347 = 23,[24]Sheet1!M432,0)</f>
        <v>0</v>
      </c>
      <c r="R4348" s="29">
        <f>IF($L4347 = 23,[24]Sheet1!N432,0)</f>
        <v>0</v>
      </c>
      <c r="Z4348"/>
    </row>
    <row r="4349" spans="1:26">
      <c r="A4349" s="18" t="str">
        <f t="array" ref="A4349">IF(ROW(B4349)-6&lt;A$1,VLOOKUP(LOOKUP("zzzz",CHOOSE({1,2},"",INDEX([1]Sheet1!$P$1:$P$65000,SMALL(IF([1]Sheet1!P$1:P$65000&lt;&gt;"",ROW([1]Sheet1!P$1:P$65000)),ROWS(D$5:D4349))))),[1]Sheet1!$C$5:$D$65000,2,FALSE),IF(L4349&gt;$A$1,"",IF(A4348="","Figure "&amp;L4349,IFERROR(VLOOKUP(A4348,[1]Sheet1!$D$5:$Q$65000,14,FALSE),IFERROR(VLOOKUP(A4348,[1]Sheet1!$A$5:$D$65000,4,FALSE),"Figure " &amp; L4349)))))</f>
        <v/>
      </c>
      <c r="B4349" s="19" t="str">
        <f>IFERROR(IF($A4349="","",VLOOKUP($A4349,[1]Sheet1!$D$5:$R$65000,15,FALSE)),"")</f>
        <v/>
      </c>
      <c r="C4349" s="20" t="str">
        <f>IFERROR(IF(A4349="","",VLOOKUP($A4349,[1]Sheet1!$D$5:$N$65000,3,FALSE)),"")</f>
        <v/>
      </c>
      <c r="D4349" s="20" t="str">
        <f>IFERROR(IF($A4349="","",VLOOKUP($A4349,[1]Sheet1!$D$5:$N$65000,4,FALSE)),"")</f>
        <v/>
      </c>
      <c r="E4349" s="20" t="str">
        <f>IFERROR(IF($A4349="","",VLOOKUP($A4349,[1]Sheet1!$D$5:$N$65000,5,FALSE)),"")</f>
        <v/>
      </c>
      <c r="F4349" s="20" t="str">
        <f>IFERROR(IF($A4349="","",VLOOKUP($A4349,[1]Sheet1!$D$5:$N$65000,6,FALSE)),"")</f>
        <v/>
      </c>
      <c r="G4349" s="20" t="str">
        <f>IFERROR(IF($A4349="","",VLOOKUP($A4349,[1]Sheet1!$D$5:$N$65000,7,FALSE)),"")</f>
        <v/>
      </c>
      <c r="H4349" s="20" t="str">
        <f>IFERROR(IF($A4349="","",VLOOKUP($A4349,[1]Sheet1!$D$5:$N$65000,8,FALSE)),"")</f>
        <v/>
      </c>
      <c r="I4349" s="20" t="str">
        <f>IFERROR(IF($A4349="","",VLOOKUP($A4349,[1]Sheet1!$D$5:$N$65000,9,FALSE)),"")</f>
        <v/>
      </c>
      <c r="J4349" s="20" t="str">
        <f>IFERROR(IF($A4349="","",VLOOKUP($A4349,[1]Sheet1!$D$5:$N$65000,10,FALSE)),"")</f>
        <v/>
      </c>
      <c r="K4349" s="20" t="str">
        <f>IFERROR(IF($A4349="","",VLOOKUP($A4349,[1]Sheet1!$D$5:$N$65000,11,FALSE)),"")</f>
        <v/>
      </c>
      <c r="L4349" s="3">
        <f t="shared" si="138"/>
        <v>4345</v>
      </c>
      <c r="M4349" s="21" t="str">
        <f t="shared" si="137"/>
        <v/>
      </c>
      <c r="N4349" s="29">
        <f>IF($L4348 = 23,[24]Sheet1!J433,0)</f>
        <v>0</v>
      </c>
      <c r="O4349" s="29">
        <f>IF($L4348 = 23,[24]Sheet1!K433,0)</f>
        <v>0</v>
      </c>
      <c r="P4349" s="29">
        <f>IF($L4348 = 23,[24]Sheet1!L433,0)</f>
        <v>0</v>
      </c>
      <c r="Q4349" s="29">
        <f>IF($L4348 = 23,[24]Sheet1!M433,0)</f>
        <v>0</v>
      </c>
      <c r="R4349" s="29">
        <f>IF($L4348 = 23,[24]Sheet1!N433,0)</f>
        <v>0</v>
      </c>
      <c r="Z4349" s="25"/>
    </row>
    <row r="4350" spans="1:26">
      <c r="A4350" s="18" t="str">
        <f t="array" ref="A4350">IF(ROW(B4350)-6&lt;A$1,VLOOKUP(LOOKUP("zzzz",CHOOSE({1,2},"",INDEX([1]Sheet1!$P$1:$P$65000,SMALL(IF([1]Sheet1!P$1:P$65000&lt;&gt;"",ROW([1]Sheet1!P$1:P$65000)),ROWS(D$5:D4350))))),[1]Sheet1!$C$5:$D$65000,2,FALSE),IF(L4350&gt;$A$1,"",IF(A4349="","Figure "&amp;L4350,IFERROR(VLOOKUP(A4349,[1]Sheet1!$D$5:$Q$65000,14,FALSE),IFERROR(VLOOKUP(A4349,[1]Sheet1!$A$5:$D$65000,4,FALSE),"Figure " &amp; L4350)))))</f>
        <v/>
      </c>
      <c r="B4350" s="19" t="str">
        <f>IFERROR(IF($A4350="","",VLOOKUP($A4350,[1]Sheet1!$D$5:$R$65000,15,FALSE)),"")</f>
        <v/>
      </c>
      <c r="C4350" s="20" t="str">
        <f>IFERROR(IF(A4350="","",VLOOKUP($A4350,[1]Sheet1!$D$5:$N$65000,3,FALSE)),"")</f>
        <v/>
      </c>
      <c r="D4350" s="20" t="str">
        <f>IFERROR(IF($A4350="","",VLOOKUP($A4350,[1]Sheet1!$D$5:$N$65000,4,FALSE)),"")</f>
        <v/>
      </c>
      <c r="E4350" s="20" t="str">
        <f>IFERROR(IF($A4350="","",VLOOKUP($A4350,[1]Sheet1!$D$5:$N$65000,5,FALSE)),"")</f>
        <v/>
      </c>
      <c r="F4350" s="20" t="str">
        <f>IFERROR(IF($A4350="","",VLOOKUP($A4350,[1]Sheet1!$D$5:$N$65000,6,FALSE)),"")</f>
        <v/>
      </c>
      <c r="G4350" s="20" t="str">
        <f>IFERROR(IF($A4350="","",VLOOKUP($A4350,[1]Sheet1!$D$5:$N$65000,7,FALSE)),"")</f>
        <v/>
      </c>
      <c r="H4350" s="20" t="str">
        <f>IFERROR(IF($A4350="","",VLOOKUP($A4350,[1]Sheet1!$D$5:$N$65000,8,FALSE)),"")</f>
        <v/>
      </c>
      <c r="I4350" s="20" t="str">
        <f>IFERROR(IF($A4350="","",VLOOKUP($A4350,[1]Sheet1!$D$5:$N$65000,9,FALSE)),"")</f>
        <v/>
      </c>
      <c r="J4350" s="20" t="str">
        <f>IFERROR(IF($A4350="","",VLOOKUP($A4350,[1]Sheet1!$D$5:$N$65000,10,FALSE)),"")</f>
        <v/>
      </c>
      <c r="K4350" s="20" t="str">
        <f>IFERROR(IF($A4350="","",VLOOKUP($A4350,[1]Sheet1!$D$5:$N$65000,11,FALSE)),"")</f>
        <v/>
      </c>
      <c r="L4350" s="3">
        <f t="shared" si="138"/>
        <v>4346</v>
      </c>
      <c r="M4350" s="21" t="str">
        <f t="shared" si="137"/>
        <v/>
      </c>
      <c r="N4350" s="29">
        <f>IF($L4349 = 23,[24]Sheet1!J434,0)</f>
        <v>0</v>
      </c>
      <c r="O4350" s="29">
        <f>IF($L4349 = 23,[24]Sheet1!K434,0)</f>
        <v>0</v>
      </c>
      <c r="P4350" s="29">
        <f>IF($L4349 = 23,[24]Sheet1!L434,0)</f>
        <v>0</v>
      </c>
      <c r="Q4350" s="29">
        <f>IF($L4349 = 23,[24]Sheet1!M434,0)</f>
        <v>0</v>
      </c>
      <c r="R4350" s="29">
        <f>IF($L4349 = 23,[24]Sheet1!N434,0)</f>
        <v>0</v>
      </c>
      <c r="Z4350" s="25"/>
    </row>
    <row r="4351" spans="1:26">
      <c r="A4351" s="18" t="str">
        <f t="array" ref="A4351">IF(ROW(B4351)-6&lt;A$1,VLOOKUP(LOOKUP("zzzz",CHOOSE({1,2},"",INDEX([1]Sheet1!$P$1:$P$65000,SMALL(IF([1]Sheet1!P$1:P$65000&lt;&gt;"",ROW([1]Sheet1!P$1:P$65000)),ROWS(D$5:D4351))))),[1]Sheet1!$C$5:$D$65000,2,FALSE),IF(L4351&gt;$A$1,"",IF(A4350="","Figure "&amp;L4351,IFERROR(VLOOKUP(A4350,[1]Sheet1!$D$5:$Q$65000,14,FALSE),IFERROR(VLOOKUP(A4350,[1]Sheet1!$A$5:$D$65000,4,FALSE),"Figure " &amp; L4351)))))</f>
        <v/>
      </c>
      <c r="B4351" s="19" t="str">
        <f>IFERROR(IF($A4351="","",VLOOKUP($A4351,[1]Sheet1!$D$5:$R$65000,15,FALSE)),"")</f>
        <v/>
      </c>
      <c r="C4351" s="20" t="str">
        <f>IFERROR(IF(A4351="","",VLOOKUP($A4351,[1]Sheet1!$D$5:$N$65000,3,FALSE)),"")</f>
        <v/>
      </c>
      <c r="D4351" s="20" t="str">
        <f>IFERROR(IF($A4351="","",VLOOKUP($A4351,[1]Sheet1!$D$5:$N$65000,4,FALSE)),"")</f>
        <v/>
      </c>
      <c r="E4351" s="20" t="str">
        <f>IFERROR(IF($A4351="","",VLOOKUP($A4351,[1]Sheet1!$D$5:$N$65000,5,FALSE)),"")</f>
        <v/>
      </c>
      <c r="F4351" s="20" t="str">
        <f>IFERROR(IF($A4351="","",VLOOKUP($A4351,[1]Sheet1!$D$5:$N$65000,6,FALSE)),"")</f>
        <v/>
      </c>
      <c r="G4351" s="20" t="str">
        <f>IFERROR(IF($A4351="","",VLOOKUP($A4351,[1]Sheet1!$D$5:$N$65000,7,FALSE)),"")</f>
        <v/>
      </c>
      <c r="H4351" s="20" t="str">
        <f>IFERROR(IF($A4351="","",VLOOKUP($A4351,[1]Sheet1!$D$5:$N$65000,8,FALSE)),"")</f>
        <v/>
      </c>
      <c r="I4351" s="20" t="str">
        <f>IFERROR(IF($A4351="","",VLOOKUP($A4351,[1]Sheet1!$D$5:$N$65000,9,FALSE)),"")</f>
        <v/>
      </c>
      <c r="J4351" s="20" t="str">
        <f>IFERROR(IF($A4351="","",VLOOKUP($A4351,[1]Sheet1!$D$5:$N$65000,10,FALSE)),"")</f>
        <v/>
      </c>
      <c r="K4351" s="20" t="str">
        <f>IFERROR(IF($A4351="","",VLOOKUP($A4351,[1]Sheet1!$D$5:$N$65000,11,FALSE)),"")</f>
        <v/>
      </c>
      <c r="L4351" s="3">
        <f t="shared" si="138"/>
        <v>4347</v>
      </c>
      <c r="M4351" s="21" t="str">
        <f t="shared" si="137"/>
        <v/>
      </c>
      <c r="N4351" s="29">
        <f>IF($L4350 = 23,[24]Sheet1!J435,0)</f>
        <v>0</v>
      </c>
      <c r="O4351" s="29">
        <f>IF($L4350 = 23,[24]Sheet1!K435,0)</f>
        <v>0</v>
      </c>
      <c r="P4351" s="29">
        <f>IF($L4350 = 23,[24]Sheet1!L435,0)</f>
        <v>0</v>
      </c>
      <c r="Q4351" s="29">
        <f>IF($L4350 = 23,[24]Sheet1!M435,0)</f>
        <v>0</v>
      </c>
      <c r="R4351" s="29">
        <f>IF($L4350 = 23,[24]Sheet1!N435,0)</f>
        <v>0</v>
      </c>
      <c r="Z4351" s="25"/>
    </row>
    <row r="4352" spans="1:26">
      <c r="A4352" s="18" t="str">
        <f t="array" ref="A4352">IF(ROW(B4352)-6&lt;A$1,VLOOKUP(LOOKUP("zzzz",CHOOSE({1,2},"",INDEX([1]Sheet1!$P$1:$P$65000,SMALL(IF([1]Sheet1!P$1:P$65000&lt;&gt;"",ROW([1]Sheet1!P$1:P$65000)),ROWS(D$5:D4352))))),[1]Sheet1!$C$5:$D$65000,2,FALSE),IF(L4352&gt;$A$1,"",IF(A4351="","Figure "&amp;L4352,IFERROR(VLOOKUP(A4351,[1]Sheet1!$D$5:$Q$65000,14,FALSE),IFERROR(VLOOKUP(A4351,[1]Sheet1!$A$5:$D$65000,4,FALSE),"Figure " &amp; L4352)))))</f>
        <v/>
      </c>
      <c r="B4352" s="19" t="str">
        <f>IFERROR(IF($A4352="","",VLOOKUP($A4352,[1]Sheet1!$D$5:$R$65000,15,FALSE)),"")</f>
        <v/>
      </c>
      <c r="C4352" s="20" t="str">
        <f>IFERROR(IF(A4352="","",VLOOKUP($A4352,[1]Sheet1!$D$5:$N$65000,3,FALSE)),"")</f>
        <v/>
      </c>
      <c r="D4352" s="20" t="str">
        <f>IFERROR(IF($A4352="","",VLOOKUP($A4352,[1]Sheet1!$D$5:$N$65000,4,FALSE)),"")</f>
        <v/>
      </c>
      <c r="E4352" s="20" t="str">
        <f>IFERROR(IF($A4352="","",VLOOKUP($A4352,[1]Sheet1!$D$5:$N$65000,5,FALSE)),"")</f>
        <v/>
      </c>
      <c r="F4352" s="20" t="str">
        <f>IFERROR(IF($A4352="","",VLOOKUP($A4352,[1]Sheet1!$D$5:$N$65000,6,FALSE)),"")</f>
        <v/>
      </c>
      <c r="G4352" s="20" t="str">
        <f>IFERROR(IF($A4352="","",VLOOKUP($A4352,[1]Sheet1!$D$5:$N$65000,7,FALSE)),"")</f>
        <v/>
      </c>
      <c r="H4352" s="20" t="str">
        <f>IFERROR(IF($A4352="","",VLOOKUP($A4352,[1]Sheet1!$D$5:$N$65000,8,FALSE)),"")</f>
        <v/>
      </c>
      <c r="I4352" s="20" t="str">
        <f>IFERROR(IF($A4352="","",VLOOKUP($A4352,[1]Sheet1!$D$5:$N$65000,9,FALSE)),"")</f>
        <v/>
      </c>
      <c r="J4352" s="20" t="str">
        <f>IFERROR(IF($A4352="","",VLOOKUP($A4352,[1]Sheet1!$D$5:$N$65000,10,FALSE)),"")</f>
        <v/>
      </c>
      <c r="K4352" s="20" t="str">
        <f>IFERROR(IF($A4352="","",VLOOKUP($A4352,[1]Sheet1!$D$5:$N$65000,11,FALSE)),"")</f>
        <v/>
      </c>
      <c r="L4352" s="3">
        <f t="shared" si="138"/>
        <v>4348</v>
      </c>
      <c r="M4352" s="21" t="str">
        <f t="shared" si="137"/>
        <v/>
      </c>
      <c r="N4352" s="29">
        <f>IF($L4351 = 23,[24]Sheet1!J436,0)</f>
        <v>0</v>
      </c>
      <c r="O4352" s="29">
        <f>IF($L4351 = 23,[24]Sheet1!K436,0)</f>
        <v>0</v>
      </c>
      <c r="P4352" s="29">
        <f>IF($L4351 = 23,[24]Sheet1!L436,0)</f>
        <v>0</v>
      </c>
      <c r="Q4352" s="29">
        <f>IF($L4351 = 23,[24]Sheet1!M436,0)</f>
        <v>0</v>
      </c>
      <c r="R4352" s="29">
        <f>IF($L4351 = 23,[24]Sheet1!N436,0)</f>
        <v>0</v>
      </c>
      <c r="Z4352" s="25"/>
    </row>
    <row r="4353" spans="1:26">
      <c r="A4353" s="18" t="str">
        <f t="array" ref="A4353">IF(ROW(B4353)-6&lt;A$1,VLOOKUP(LOOKUP("zzzz",CHOOSE({1,2},"",INDEX([1]Sheet1!$P$1:$P$65000,SMALL(IF([1]Sheet1!P$1:P$65000&lt;&gt;"",ROW([1]Sheet1!P$1:P$65000)),ROWS(D$5:D4353))))),[1]Sheet1!$C$5:$D$65000,2,FALSE),IF(L4353&gt;$A$1,"",IF(A4352="","Figure "&amp;L4353,IFERROR(VLOOKUP(A4352,[1]Sheet1!$D$5:$Q$65000,14,FALSE),IFERROR(VLOOKUP(A4352,[1]Sheet1!$A$5:$D$65000,4,FALSE),"Figure " &amp; L4353)))))</f>
        <v/>
      </c>
      <c r="B4353" s="19" t="str">
        <f>IFERROR(IF($A4353="","",VLOOKUP($A4353,[1]Sheet1!$D$5:$R$65000,15,FALSE)),"")</f>
        <v/>
      </c>
      <c r="C4353" s="20" t="str">
        <f>IFERROR(IF(A4353="","",VLOOKUP($A4353,[1]Sheet1!$D$5:$N$65000,3,FALSE)),"")</f>
        <v/>
      </c>
      <c r="D4353" s="20" t="str">
        <f>IFERROR(IF($A4353="","",VLOOKUP($A4353,[1]Sheet1!$D$5:$N$65000,4,FALSE)),"")</f>
        <v/>
      </c>
      <c r="E4353" s="20" t="str">
        <f>IFERROR(IF($A4353="","",VLOOKUP($A4353,[1]Sheet1!$D$5:$N$65000,5,FALSE)),"")</f>
        <v/>
      </c>
      <c r="F4353" s="20" t="str">
        <f>IFERROR(IF($A4353="","",VLOOKUP($A4353,[1]Sheet1!$D$5:$N$65000,6,FALSE)),"")</f>
        <v/>
      </c>
      <c r="G4353" s="20" t="str">
        <f>IFERROR(IF($A4353="","",VLOOKUP($A4353,[1]Sheet1!$D$5:$N$65000,7,FALSE)),"")</f>
        <v/>
      </c>
      <c r="H4353" s="20" t="str">
        <f>IFERROR(IF($A4353="","",VLOOKUP($A4353,[1]Sheet1!$D$5:$N$65000,8,FALSE)),"")</f>
        <v/>
      </c>
      <c r="I4353" s="20" t="str">
        <f>IFERROR(IF($A4353="","",VLOOKUP($A4353,[1]Sheet1!$D$5:$N$65000,9,FALSE)),"")</f>
        <v/>
      </c>
      <c r="J4353" s="20" t="str">
        <f>IFERROR(IF($A4353="","",VLOOKUP($A4353,[1]Sheet1!$D$5:$N$65000,10,FALSE)),"")</f>
        <v/>
      </c>
      <c r="K4353" s="20" t="str">
        <f>IFERROR(IF($A4353="","",VLOOKUP($A4353,[1]Sheet1!$D$5:$N$65000,11,FALSE)),"")</f>
        <v/>
      </c>
      <c r="L4353" s="3">
        <f t="shared" si="138"/>
        <v>4349</v>
      </c>
      <c r="M4353" s="21" t="str">
        <f t="shared" si="137"/>
        <v/>
      </c>
      <c r="N4353" s="29">
        <f>IF($L4352 = 23,[24]Sheet1!J437,0)</f>
        <v>0</v>
      </c>
      <c r="O4353" s="29">
        <f>IF($L4352 = 23,[24]Sheet1!K437,0)</f>
        <v>0</v>
      </c>
      <c r="P4353" s="29">
        <f>IF($L4352 = 23,[24]Sheet1!L437,0)</f>
        <v>0</v>
      </c>
      <c r="Q4353" s="29">
        <f>IF($L4352 = 23,[24]Sheet1!M437,0)</f>
        <v>0</v>
      </c>
      <c r="R4353" s="29">
        <f>IF($L4352 = 23,[24]Sheet1!N437,0)</f>
        <v>0</v>
      </c>
      <c r="Z4353" s="25"/>
    </row>
    <row r="4354" spans="1:26">
      <c r="A4354" s="18" t="str">
        <f t="array" ref="A4354">IF(ROW(B4354)-6&lt;A$1,VLOOKUP(LOOKUP("zzzz",CHOOSE({1,2},"",INDEX([1]Sheet1!$P$1:$P$65000,SMALL(IF([1]Sheet1!P$1:P$65000&lt;&gt;"",ROW([1]Sheet1!P$1:P$65000)),ROWS(D$5:D4354))))),[1]Sheet1!$C$5:$D$65000,2,FALSE),IF(L4354&gt;$A$1,"",IF(A4353="","Figure "&amp;L4354,IFERROR(VLOOKUP(A4353,[1]Sheet1!$D$5:$Q$65000,14,FALSE),IFERROR(VLOOKUP(A4353,[1]Sheet1!$A$5:$D$65000,4,FALSE),"Figure " &amp; L4354)))))</f>
        <v/>
      </c>
      <c r="B4354" s="19" t="str">
        <f>IFERROR(IF($A4354="","",VLOOKUP($A4354,[1]Sheet1!$D$5:$R$65000,15,FALSE)),"")</f>
        <v/>
      </c>
      <c r="C4354" s="20" t="str">
        <f>IFERROR(IF(A4354="","",VLOOKUP($A4354,[1]Sheet1!$D$5:$N$65000,3,FALSE)),"")</f>
        <v/>
      </c>
      <c r="D4354" s="20" t="str">
        <f>IFERROR(IF($A4354="","",VLOOKUP($A4354,[1]Sheet1!$D$5:$N$65000,4,FALSE)),"")</f>
        <v/>
      </c>
      <c r="E4354" s="20" t="str">
        <f>IFERROR(IF($A4354="","",VLOOKUP($A4354,[1]Sheet1!$D$5:$N$65000,5,FALSE)),"")</f>
        <v/>
      </c>
      <c r="F4354" s="20" t="str">
        <f>IFERROR(IF($A4354="","",VLOOKUP($A4354,[1]Sheet1!$D$5:$N$65000,6,FALSE)),"")</f>
        <v/>
      </c>
      <c r="G4354" s="20" t="str">
        <f>IFERROR(IF($A4354="","",VLOOKUP($A4354,[1]Sheet1!$D$5:$N$65000,7,FALSE)),"")</f>
        <v/>
      </c>
      <c r="H4354" s="20" t="str">
        <f>IFERROR(IF($A4354="","",VLOOKUP($A4354,[1]Sheet1!$D$5:$N$65000,8,FALSE)),"")</f>
        <v/>
      </c>
      <c r="I4354" s="20" t="str">
        <f>IFERROR(IF($A4354="","",VLOOKUP($A4354,[1]Sheet1!$D$5:$N$65000,9,FALSE)),"")</f>
        <v/>
      </c>
      <c r="J4354" s="20" t="str">
        <f>IFERROR(IF($A4354="","",VLOOKUP($A4354,[1]Sheet1!$D$5:$N$65000,10,FALSE)),"")</f>
        <v/>
      </c>
      <c r="K4354" s="20" t="str">
        <f>IFERROR(IF($A4354="","",VLOOKUP($A4354,[1]Sheet1!$D$5:$N$65000,11,FALSE)),"")</f>
        <v/>
      </c>
      <c r="L4354" s="3">
        <f t="shared" si="138"/>
        <v>4350</v>
      </c>
      <c r="M4354" s="21" t="str">
        <f t="shared" si="137"/>
        <v/>
      </c>
      <c r="N4354" s="29">
        <f>IF($L4353 = 23,[24]Sheet1!J438,0)</f>
        <v>0</v>
      </c>
      <c r="O4354" s="29">
        <f>IF($L4353 = 23,[24]Sheet1!K438,0)</f>
        <v>0</v>
      </c>
      <c r="P4354" s="29">
        <f>IF($L4353 = 23,[24]Sheet1!L438,0)</f>
        <v>0</v>
      </c>
      <c r="Q4354" s="29">
        <f>IF($L4353 = 23,[24]Sheet1!M438,0)</f>
        <v>0</v>
      </c>
      <c r="R4354" s="29">
        <f>IF($L4353 = 23,[24]Sheet1!N438,0)</f>
        <v>0</v>
      </c>
      <c r="Z4354" s="25"/>
    </row>
    <row r="4355" spans="1:26">
      <c r="A4355" s="18" t="str">
        <f t="array" ref="A4355">IF(ROW(B4355)-6&lt;A$1,VLOOKUP(LOOKUP("zzzz",CHOOSE({1,2},"",INDEX([1]Sheet1!$P$1:$P$65000,SMALL(IF([1]Sheet1!P$1:P$65000&lt;&gt;"",ROW([1]Sheet1!P$1:P$65000)),ROWS(D$5:D4355))))),[1]Sheet1!$C$5:$D$65000,2,FALSE),IF(L4355&gt;$A$1,"",IF(A4354="","Figure "&amp;L4355,IFERROR(VLOOKUP(A4354,[1]Sheet1!$D$5:$Q$65000,14,FALSE),IFERROR(VLOOKUP(A4354,[1]Sheet1!$A$5:$D$65000,4,FALSE),"Figure " &amp; L4355)))))</f>
        <v/>
      </c>
      <c r="B4355" s="19" t="str">
        <f>IFERROR(IF($A4355="","",VLOOKUP($A4355,[1]Sheet1!$D$5:$R$65000,15,FALSE)),"")</f>
        <v/>
      </c>
      <c r="C4355" s="20" t="str">
        <f>IFERROR(IF(A4355="","",VLOOKUP($A4355,[1]Sheet1!$D$5:$N$65000,3,FALSE)),"")</f>
        <v/>
      </c>
      <c r="D4355" s="20" t="str">
        <f>IFERROR(IF($A4355="","",VLOOKUP($A4355,[1]Sheet1!$D$5:$N$65000,4,FALSE)),"")</f>
        <v/>
      </c>
      <c r="E4355" s="20" t="str">
        <f>IFERROR(IF($A4355="","",VLOOKUP($A4355,[1]Sheet1!$D$5:$N$65000,5,FALSE)),"")</f>
        <v/>
      </c>
      <c r="F4355" s="20" t="str">
        <f>IFERROR(IF($A4355="","",VLOOKUP($A4355,[1]Sheet1!$D$5:$N$65000,6,FALSE)),"")</f>
        <v/>
      </c>
      <c r="G4355" s="20" t="str">
        <f>IFERROR(IF($A4355="","",VLOOKUP($A4355,[1]Sheet1!$D$5:$N$65000,7,FALSE)),"")</f>
        <v/>
      </c>
      <c r="H4355" s="20" t="str">
        <f>IFERROR(IF($A4355="","",VLOOKUP($A4355,[1]Sheet1!$D$5:$N$65000,8,FALSE)),"")</f>
        <v/>
      </c>
      <c r="I4355" s="20" t="str">
        <f>IFERROR(IF($A4355="","",VLOOKUP($A4355,[1]Sheet1!$D$5:$N$65000,9,FALSE)),"")</f>
        <v/>
      </c>
      <c r="J4355" s="20" t="str">
        <f>IFERROR(IF($A4355="","",VLOOKUP($A4355,[1]Sheet1!$D$5:$N$65000,10,FALSE)),"")</f>
        <v/>
      </c>
      <c r="K4355" s="20" t="str">
        <f>IFERROR(IF($A4355="","",VLOOKUP($A4355,[1]Sheet1!$D$5:$N$65000,11,FALSE)),"")</f>
        <v/>
      </c>
      <c r="L4355" s="3">
        <f t="shared" si="138"/>
        <v>4351</v>
      </c>
      <c r="M4355" s="21" t="str">
        <f t="shared" si="137"/>
        <v/>
      </c>
      <c r="N4355" s="29">
        <f>IF($L4354 = 23,[24]Sheet1!J439,0)</f>
        <v>0</v>
      </c>
      <c r="O4355" s="29">
        <f>IF($L4354 = 23,[24]Sheet1!K439,0)</f>
        <v>0</v>
      </c>
      <c r="P4355" s="29">
        <f>IF($L4354 = 23,[24]Sheet1!L439,0)</f>
        <v>0</v>
      </c>
      <c r="Q4355" s="29">
        <f>IF($L4354 = 23,[24]Sheet1!M439,0)</f>
        <v>0</v>
      </c>
      <c r="R4355" s="29">
        <f>IF($L4354 = 23,[24]Sheet1!N439,0)</f>
        <v>0</v>
      </c>
      <c r="Z4355" s="25"/>
    </row>
    <row r="4356" spans="1:26">
      <c r="A4356" s="18" t="str">
        <f t="array" ref="A4356">IF(ROW(B4356)-6&lt;A$1,VLOOKUP(LOOKUP("zzzz",CHOOSE({1,2},"",INDEX([1]Sheet1!$P$1:$P$65000,SMALL(IF([1]Sheet1!P$1:P$65000&lt;&gt;"",ROW([1]Sheet1!P$1:P$65000)),ROWS(D$5:D4356))))),[1]Sheet1!$C$5:$D$65000,2,FALSE),IF(L4356&gt;$A$1,"",IF(A4355="","Figure "&amp;L4356,IFERROR(VLOOKUP(A4355,[1]Sheet1!$D$5:$Q$65000,14,FALSE),IFERROR(VLOOKUP(A4355,[1]Sheet1!$A$5:$D$65000,4,FALSE),"Figure " &amp; L4356)))))</f>
        <v/>
      </c>
      <c r="B4356" s="19" t="str">
        <f>IFERROR(IF($A4356="","",VLOOKUP($A4356,[1]Sheet1!$D$5:$R$65000,15,FALSE)),"")</f>
        <v/>
      </c>
      <c r="C4356" s="20" t="str">
        <f>IFERROR(IF(A4356="","",VLOOKUP($A4356,[1]Sheet1!$D$5:$N$65000,3,FALSE)),"")</f>
        <v/>
      </c>
      <c r="D4356" s="20" t="str">
        <f>IFERROR(IF($A4356="","",VLOOKUP($A4356,[1]Sheet1!$D$5:$N$65000,4,FALSE)),"")</f>
        <v/>
      </c>
      <c r="E4356" s="20" t="str">
        <f>IFERROR(IF($A4356="","",VLOOKUP($A4356,[1]Sheet1!$D$5:$N$65000,5,FALSE)),"")</f>
        <v/>
      </c>
      <c r="F4356" s="20" t="str">
        <f>IFERROR(IF($A4356="","",VLOOKUP($A4356,[1]Sheet1!$D$5:$N$65000,6,FALSE)),"")</f>
        <v/>
      </c>
      <c r="G4356" s="20" t="str">
        <f>IFERROR(IF($A4356="","",VLOOKUP($A4356,[1]Sheet1!$D$5:$N$65000,7,FALSE)),"")</f>
        <v/>
      </c>
      <c r="H4356" s="20" t="str">
        <f>IFERROR(IF($A4356="","",VLOOKUP($A4356,[1]Sheet1!$D$5:$N$65000,8,FALSE)),"")</f>
        <v/>
      </c>
      <c r="I4356" s="20" t="str">
        <f>IFERROR(IF($A4356="","",VLOOKUP($A4356,[1]Sheet1!$D$5:$N$65000,9,FALSE)),"")</f>
        <v/>
      </c>
      <c r="J4356" s="20" t="str">
        <f>IFERROR(IF($A4356="","",VLOOKUP($A4356,[1]Sheet1!$D$5:$N$65000,10,FALSE)),"")</f>
        <v/>
      </c>
      <c r="K4356" s="20" t="str">
        <f>IFERROR(IF($A4356="","",VLOOKUP($A4356,[1]Sheet1!$D$5:$N$65000,11,FALSE)),"")</f>
        <v/>
      </c>
      <c r="L4356" s="3">
        <f t="shared" si="138"/>
        <v>4352</v>
      </c>
      <c r="M4356" s="21" t="str">
        <f t="shared" si="137"/>
        <v/>
      </c>
      <c r="N4356" s="29">
        <f>IF($L4355 = 23,[24]Sheet1!J440,0)</f>
        <v>0</v>
      </c>
      <c r="O4356" s="29">
        <f>IF($L4355 = 23,[24]Sheet1!K440,0)</f>
        <v>0</v>
      </c>
      <c r="P4356" s="29">
        <f>IF($L4355 = 23,[24]Sheet1!L440,0)</f>
        <v>0</v>
      </c>
      <c r="Q4356" s="29">
        <f>IF($L4355 = 23,[24]Sheet1!M440,0)</f>
        <v>0</v>
      </c>
      <c r="R4356" s="29">
        <f>IF($L4355 = 23,[24]Sheet1!N440,0)</f>
        <v>0</v>
      </c>
      <c r="Z4356" s="25"/>
    </row>
    <row r="4357" spans="1:26">
      <c r="A4357" s="18" t="str">
        <f t="array" ref="A4357">IF(ROW(B4357)-6&lt;A$1,VLOOKUP(LOOKUP("zzzz",CHOOSE({1,2},"",INDEX([1]Sheet1!$P$1:$P$65000,SMALL(IF([1]Sheet1!P$1:P$65000&lt;&gt;"",ROW([1]Sheet1!P$1:P$65000)),ROWS(D$5:D4357))))),[1]Sheet1!$C$5:$D$65000,2,FALSE),IF(L4357&gt;$A$1,"",IF(A4356="","Figure "&amp;L4357,IFERROR(VLOOKUP(A4356,[1]Sheet1!$D$5:$Q$65000,14,FALSE),IFERROR(VLOOKUP(A4356,[1]Sheet1!$A$5:$D$65000,4,FALSE),"Figure " &amp; L4357)))))</f>
        <v/>
      </c>
      <c r="B4357" s="19" t="str">
        <f>IFERROR(IF($A4357="","",VLOOKUP($A4357,[1]Sheet1!$D$5:$R$65000,15,FALSE)),"")</f>
        <v/>
      </c>
      <c r="C4357" s="20" t="str">
        <f>IFERROR(IF(A4357="","",VLOOKUP($A4357,[1]Sheet1!$D$5:$N$65000,3,FALSE)),"")</f>
        <v/>
      </c>
      <c r="D4357" s="20" t="str">
        <f>IFERROR(IF($A4357="","",VLOOKUP($A4357,[1]Sheet1!$D$5:$N$65000,4,FALSE)),"")</f>
        <v/>
      </c>
      <c r="E4357" s="20" t="str">
        <f>IFERROR(IF($A4357="","",VLOOKUP($A4357,[1]Sheet1!$D$5:$N$65000,5,FALSE)),"")</f>
        <v/>
      </c>
      <c r="F4357" s="20" t="str">
        <f>IFERROR(IF($A4357="","",VLOOKUP($A4357,[1]Sheet1!$D$5:$N$65000,6,FALSE)),"")</f>
        <v/>
      </c>
      <c r="G4357" s="20" t="str">
        <f>IFERROR(IF($A4357="","",VLOOKUP($A4357,[1]Sheet1!$D$5:$N$65000,7,FALSE)),"")</f>
        <v/>
      </c>
      <c r="H4357" s="20" t="str">
        <f>IFERROR(IF($A4357="","",VLOOKUP($A4357,[1]Sheet1!$D$5:$N$65000,8,FALSE)),"")</f>
        <v/>
      </c>
      <c r="I4357" s="20" t="str">
        <f>IFERROR(IF($A4357="","",VLOOKUP($A4357,[1]Sheet1!$D$5:$N$65000,9,FALSE)),"")</f>
        <v/>
      </c>
      <c r="J4357" s="20" t="str">
        <f>IFERROR(IF($A4357="","",VLOOKUP($A4357,[1]Sheet1!$D$5:$N$65000,10,FALSE)),"")</f>
        <v/>
      </c>
      <c r="K4357" s="20" t="str">
        <f>IFERROR(IF($A4357="","",VLOOKUP($A4357,[1]Sheet1!$D$5:$N$65000,11,FALSE)),"")</f>
        <v/>
      </c>
      <c r="L4357" s="3">
        <f t="shared" si="138"/>
        <v>4353</v>
      </c>
      <c r="M4357" s="21" t="str">
        <f t="shared" si="137"/>
        <v/>
      </c>
      <c r="N4357" s="29">
        <f>IF($L4356 = 23,[24]Sheet1!J441,0)</f>
        <v>0</v>
      </c>
      <c r="O4357" s="29">
        <f>IF($L4356 = 23,[24]Sheet1!K441,0)</f>
        <v>0</v>
      </c>
      <c r="P4357" s="29">
        <f>IF($L4356 = 23,[24]Sheet1!L441,0)</f>
        <v>0</v>
      </c>
      <c r="Q4357" s="29">
        <f>IF($L4356 = 23,[24]Sheet1!M441,0)</f>
        <v>0</v>
      </c>
      <c r="R4357" s="29">
        <f>IF($L4356 = 23,[24]Sheet1!N441,0)</f>
        <v>0</v>
      </c>
      <c r="Z4357" s="25"/>
    </row>
    <row r="4358" spans="1:26">
      <c r="A4358" s="18" t="str">
        <f t="array" ref="A4358">IF(ROW(B4358)-6&lt;A$1,VLOOKUP(LOOKUP("zzzz",CHOOSE({1,2},"",INDEX([1]Sheet1!$P$1:$P$65000,SMALL(IF([1]Sheet1!P$1:P$65000&lt;&gt;"",ROW([1]Sheet1!P$1:P$65000)),ROWS(D$5:D4358))))),[1]Sheet1!$C$5:$D$65000,2,FALSE),IF(L4358&gt;$A$1,"",IF(A4357="","Figure "&amp;L4358,IFERROR(VLOOKUP(A4357,[1]Sheet1!$D$5:$Q$65000,14,FALSE),IFERROR(VLOOKUP(A4357,[1]Sheet1!$A$5:$D$65000,4,FALSE),"Figure " &amp; L4358)))))</f>
        <v/>
      </c>
      <c r="B4358" s="19" t="str">
        <f>IFERROR(IF($A4358="","",VLOOKUP($A4358,[1]Sheet1!$D$5:$R$65000,15,FALSE)),"")</f>
        <v/>
      </c>
      <c r="C4358" s="20" t="str">
        <f>IFERROR(IF(A4358="","",VLOOKUP($A4358,[1]Sheet1!$D$5:$N$65000,3,FALSE)),"")</f>
        <v/>
      </c>
      <c r="D4358" s="20" t="str">
        <f>IFERROR(IF($A4358="","",VLOOKUP($A4358,[1]Sheet1!$D$5:$N$65000,4,FALSE)),"")</f>
        <v/>
      </c>
      <c r="E4358" s="20" t="str">
        <f>IFERROR(IF($A4358="","",VLOOKUP($A4358,[1]Sheet1!$D$5:$N$65000,5,FALSE)),"")</f>
        <v/>
      </c>
      <c r="F4358" s="20" t="str">
        <f>IFERROR(IF($A4358="","",VLOOKUP($A4358,[1]Sheet1!$D$5:$N$65000,6,FALSE)),"")</f>
        <v/>
      </c>
      <c r="G4358" s="20" t="str">
        <f>IFERROR(IF($A4358="","",VLOOKUP($A4358,[1]Sheet1!$D$5:$N$65000,7,FALSE)),"")</f>
        <v/>
      </c>
      <c r="H4358" s="20" t="str">
        <f>IFERROR(IF($A4358="","",VLOOKUP($A4358,[1]Sheet1!$D$5:$N$65000,8,FALSE)),"")</f>
        <v/>
      </c>
      <c r="I4358" s="20" t="str">
        <f>IFERROR(IF($A4358="","",VLOOKUP($A4358,[1]Sheet1!$D$5:$N$65000,9,FALSE)),"")</f>
        <v/>
      </c>
      <c r="J4358" s="20" t="str">
        <f>IFERROR(IF($A4358="","",VLOOKUP($A4358,[1]Sheet1!$D$5:$N$65000,10,FALSE)),"")</f>
        <v/>
      </c>
      <c r="K4358" s="20" t="str">
        <f>IFERROR(IF($A4358="","",VLOOKUP($A4358,[1]Sheet1!$D$5:$N$65000,11,FALSE)),"")</f>
        <v/>
      </c>
      <c r="L4358" s="3">
        <f t="shared" si="138"/>
        <v>4354</v>
      </c>
      <c r="M4358" s="21" t="str">
        <f t="shared" ref="M4358:M4421" si="139">IF(K4358="","",L4358)</f>
        <v/>
      </c>
      <c r="N4358" s="29">
        <f>IF($L4357 = 23,[24]Sheet1!J442,0)</f>
        <v>0</v>
      </c>
      <c r="O4358" s="29">
        <f>IF($L4357 = 23,[24]Sheet1!K442,0)</f>
        <v>0</v>
      </c>
      <c r="P4358" s="29">
        <f>IF($L4357 = 23,[24]Sheet1!L442,0)</f>
        <v>0</v>
      </c>
      <c r="Q4358" s="29">
        <f>IF($L4357 = 23,[24]Sheet1!M442,0)</f>
        <v>0</v>
      </c>
      <c r="R4358" s="29">
        <f>IF($L4357 = 23,[24]Sheet1!N442,0)</f>
        <v>0</v>
      </c>
      <c r="Z4358" s="25"/>
    </row>
    <row r="4359" spans="1:26">
      <c r="A4359" s="18" t="str">
        <f t="array" ref="A4359">IF(ROW(B4359)-6&lt;A$1,VLOOKUP(LOOKUP("zzzz",CHOOSE({1,2},"",INDEX([1]Sheet1!$P$1:$P$65000,SMALL(IF([1]Sheet1!P$1:P$65000&lt;&gt;"",ROW([1]Sheet1!P$1:P$65000)),ROWS(D$5:D4359))))),[1]Sheet1!$C$5:$D$65000,2,FALSE),IF(L4359&gt;$A$1,"",IF(A4358="","Figure "&amp;L4359,IFERROR(VLOOKUP(A4358,[1]Sheet1!$D$5:$Q$65000,14,FALSE),IFERROR(VLOOKUP(A4358,[1]Sheet1!$A$5:$D$65000,4,FALSE),"Figure " &amp; L4359)))))</f>
        <v/>
      </c>
      <c r="B4359" s="19" t="str">
        <f>IFERROR(IF($A4359="","",VLOOKUP($A4359,[1]Sheet1!$D$5:$R$65000,15,FALSE)),"")</f>
        <v/>
      </c>
      <c r="C4359" s="20" t="str">
        <f>IFERROR(IF(A4359="","",VLOOKUP($A4359,[1]Sheet1!$D$5:$N$65000,3,FALSE)),"")</f>
        <v/>
      </c>
      <c r="D4359" s="20" t="str">
        <f>IFERROR(IF($A4359="","",VLOOKUP($A4359,[1]Sheet1!$D$5:$N$65000,4,FALSE)),"")</f>
        <v/>
      </c>
      <c r="E4359" s="20" t="str">
        <f>IFERROR(IF($A4359="","",VLOOKUP($A4359,[1]Sheet1!$D$5:$N$65000,5,FALSE)),"")</f>
        <v/>
      </c>
      <c r="F4359" s="20" t="str">
        <f>IFERROR(IF($A4359="","",VLOOKUP($A4359,[1]Sheet1!$D$5:$N$65000,6,FALSE)),"")</f>
        <v/>
      </c>
      <c r="G4359" s="20" t="str">
        <f>IFERROR(IF($A4359="","",VLOOKUP($A4359,[1]Sheet1!$D$5:$N$65000,7,FALSE)),"")</f>
        <v/>
      </c>
      <c r="H4359" s="20" t="str">
        <f>IFERROR(IF($A4359="","",VLOOKUP($A4359,[1]Sheet1!$D$5:$N$65000,8,FALSE)),"")</f>
        <v/>
      </c>
      <c r="I4359" s="20" t="str">
        <f>IFERROR(IF($A4359="","",VLOOKUP($A4359,[1]Sheet1!$D$5:$N$65000,9,FALSE)),"")</f>
        <v/>
      </c>
      <c r="J4359" s="20" t="str">
        <f>IFERROR(IF($A4359="","",VLOOKUP($A4359,[1]Sheet1!$D$5:$N$65000,10,FALSE)),"")</f>
        <v/>
      </c>
      <c r="K4359" s="20" t="str">
        <f>IFERROR(IF($A4359="","",VLOOKUP($A4359,[1]Sheet1!$D$5:$N$65000,11,FALSE)),"")</f>
        <v/>
      </c>
      <c r="L4359" s="3">
        <f t="shared" si="138"/>
        <v>4355</v>
      </c>
      <c r="M4359" s="21" t="str">
        <f t="shared" si="139"/>
        <v/>
      </c>
      <c r="N4359" s="29">
        <f>IF($L4358 = 23,[24]Sheet1!J443,0)</f>
        <v>0</v>
      </c>
      <c r="O4359" s="29">
        <f>IF($L4358 = 23,[24]Sheet1!K443,0)</f>
        <v>0</v>
      </c>
      <c r="P4359" s="29">
        <f>IF($L4358 = 23,[24]Sheet1!L443,0)</f>
        <v>0</v>
      </c>
      <c r="Q4359" s="29">
        <f>IF($L4358 = 23,[24]Sheet1!M443,0)</f>
        <v>0</v>
      </c>
      <c r="R4359" s="29">
        <f>IF($L4358 = 23,[24]Sheet1!N443,0)</f>
        <v>0</v>
      </c>
      <c r="Z4359" s="25"/>
    </row>
    <row r="4360" spans="1:26">
      <c r="A4360" s="18" t="str">
        <f t="array" ref="A4360">IF(ROW(B4360)-6&lt;A$1,VLOOKUP(LOOKUP("zzzz",CHOOSE({1,2},"",INDEX([1]Sheet1!$P$1:$P$65000,SMALL(IF([1]Sheet1!P$1:P$65000&lt;&gt;"",ROW([1]Sheet1!P$1:P$65000)),ROWS(D$5:D4360))))),[1]Sheet1!$C$5:$D$65000,2,FALSE),IF(L4360&gt;$A$1,"",IF(A4359="","Figure "&amp;L4360,IFERROR(VLOOKUP(A4359,[1]Sheet1!$D$5:$Q$65000,14,FALSE),IFERROR(VLOOKUP(A4359,[1]Sheet1!$A$5:$D$65000,4,FALSE),"Figure " &amp; L4360)))))</f>
        <v/>
      </c>
      <c r="B4360" s="19" t="str">
        <f>IFERROR(IF($A4360="","",VLOOKUP($A4360,[1]Sheet1!$D$5:$R$65000,15,FALSE)),"")</f>
        <v/>
      </c>
      <c r="C4360" s="20" t="str">
        <f>IFERROR(IF(A4360="","",VLOOKUP($A4360,[1]Sheet1!$D$5:$N$65000,3,FALSE)),"")</f>
        <v/>
      </c>
      <c r="D4360" s="20" t="str">
        <f>IFERROR(IF($A4360="","",VLOOKUP($A4360,[1]Sheet1!$D$5:$N$65000,4,FALSE)),"")</f>
        <v/>
      </c>
      <c r="E4360" s="20" t="str">
        <f>IFERROR(IF($A4360="","",VLOOKUP($A4360,[1]Sheet1!$D$5:$N$65000,5,FALSE)),"")</f>
        <v/>
      </c>
      <c r="F4360" s="20" t="str">
        <f>IFERROR(IF($A4360="","",VLOOKUP($A4360,[1]Sheet1!$D$5:$N$65000,6,FALSE)),"")</f>
        <v/>
      </c>
      <c r="G4360" s="20" t="str">
        <f>IFERROR(IF($A4360="","",VLOOKUP($A4360,[1]Sheet1!$D$5:$N$65000,7,FALSE)),"")</f>
        <v/>
      </c>
      <c r="H4360" s="20" t="str">
        <f>IFERROR(IF($A4360="","",VLOOKUP($A4360,[1]Sheet1!$D$5:$N$65000,8,FALSE)),"")</f>
        <v/>
      </c>
      <c r="I4360" s="20" t="str">
        <f>IFERROR(IF($A4360="","",VLOOKUP($A4360,[1]Sheet1!$D$5:$N$65000,9,FALSE)),"")</f>
        <v/>
      </c>
      <c r="J4360" s="20" t="str">
        <f>IFERROR(IF($A4360="","",VLOOKUP($A4360,[1]Sheet1!$D$5:$N$65000,10,FALSE)),"")</f>
        <v/>
      </c>
      <c r="K4360" s="20" t="str">
        <f>IFERROR(IF($A4360="","",VLOOKUP($A4360,[1]Sheet1!$D$5:$N$65000,11,FALSE)),"")</f>
        <v/>
      </c>
      <c r="L4360" s="3">
        <f t="shared" si="138"/>
        <v>4356</v>
      </c>
      <c r="M4360" s="21" t="str">
        <f t="shared" si="139"/>
        <v/>
      </c>
      <c r="N4360" s="29">
        <f>IF($L4359 = 23,[24]Sheet1!J444,0)</f>
        <v>0</v>
      </c>
      <c r="O4360" s="29">
        <f>IF($L4359 = 23,[24]Sheet1!K444,0)</f>
        <v>0</v>
      </c>
      <c r="P4360" s="29">
        <f>IF($L4359 = 23,[24]Sheet1!L444,0)</f>
        <v>0</v>
      </c>
      <c r="Q4360" s="29">
        <f>IF($L4359 = 23,[24]Sheet1!M444,0)</f>
        <v>0</v>
      </c>
      <c r="R4360" s="29">
        <f>IF($L4359 = 23,[24]Sheet1!N444,0)</f>
        <v>0</v>
      </c>
      <c r="Z4360" s="25"/>
    </row>
    <row r="4361" spans="1:26">
      <c r="A4361" s="18" t="str">
        <f t="array" ref="A4361">IF(ROW(B4361)-6&lt;A$1,VLOOKUP(LOOKUP("zzzz",CHOOSE({1,2},"",INDEX([1]Sheet1!$P$1:$P$65000,SMALL(IF([1]Sheet1!P$1:P$65000&lt;&gt;"",ROW([1]Sheet1!P$1:P$65000)),ROWS(D$5:D4361))))),[1]Sheet1!$C$5:$D$65000,2,FALSE),IF(L4361&gt;$A$1,"",IF(A4360="","Figure "&amp;L4361,IFERROR(VLOOKUP(A4360,[1]Sheet1!$D$5:$Q$65000,14,FALSE),IFERROR(VLOOKUP(A4360,[1]Sheet1!$A$5:$D$65000,4,FALSE),"Figure " &amp; L4361)))))</f>
        <v/>
      </c>
      <c r="B4361" s="19" t="str">
        <f>IFERROR(IF($A4361="","",VLOOKUP($A4361,[1]Sheet1!$D$5:$R$65000,15,FALSE)),"")</f>
        <v/>
      </c>
      <c r="C4361" s="20" t="str">
        <f>IFERROR(IF(A4361="","",VLOOKUP($A4361,[1]Sheet1!$D$5:$N$65000,3,FALSE)),"")</f>
        <v/>
      </c>
      <c r="D4361" s="20" t="str">
        <f>IFERROR(IF($A4361="","",VLOOKUP($A4361,[1]Sheet1!$D$5:$N$65000,4,FALSE)),"")</f>
        <v/>
      </c>
      <c r="E4361" s="20" t="str">
        <f>IFERROR(IF($A4361="","",VLOOKUP($A4361,[1]Sheet1!$D$5:$N$65000,5,FALSE)),"")</f>
        <v/>
      </c>
      <c r="F4361" s="20" t="str">
        <f>IFERROR(IF($A4361="","",VLOOKUP($A4361,[1]Sheet1!$D$5:$N$65000,6,FALSE)),"")</f>
        <v/>
      </c>
      <c r="G4361" s="20" t="str">
        <f>IFERROR(IF($A4361="","",VLOOKUP($A4361,[1]Sheet1!$D$5:$N$65000,7,FALSE)),"")</f>
        <v/>
      </c>
      <c r="H4361" s="20" t="str">
        <f>IFERROR(IF($A4361="","",VLOOKUP($A4361,[1]Sheet1!$D$5:$N$65000,8,FALSE)),"")</f>
        <v/>
      </c>
      <c r="I4361" s="20" t="str">
        <f>IFERROR(IF($A4361="","",VLOOKUP($A4361,[1]Sheet1!$D$5:$N$65000,9,FALSE)),"")</f>
        <v/>
      </c>
      <c r="J4361" s="20" t="str">
        <f>IFERROR(IF($A4361="","",VLOOKUP($A4361,[1]Sheet1!$D$5:$N$65000,10,FALSE)),"")</f>
        <v/>
      </c>
      <c r="K4361" s="20" t="str">
        <f>IFERROR(IF($A4361="","",VLOOKUP($A4361,[1]Sheet1!$D$5:$N$65000,11,FALSE)),"")</f>
        <v/>
      </c>
      <c r="L4361" s="3">
        <f t="shared" si="138"/>
        <v>4357</v>
      </c>
      <c r="M4361" s="21" t="str">
        <f t="shared" si="139"/>
        <v/>
      </c>
      <c r="N4361" s="29">
        <f>IF($L4360 = 23,[24]Sheet1!J445,0)</f>
        <v>0</v>
      </c>
      <c r="O4361" s="29">
        <f>IF($L4360 = 23,[24]Sheet1!K445,0)</f>
        <v>0</v>
      </c>
      <c r="P4361" s="29">
        <f>IF($L4360 = 23,[24]Sheet1!L445,0)</f>
        <v>0</v>
      </c>
      <c r="Q4361" s="29">
        <f>IF($L4360 = 23,[24]Sheet1!M445,0)</f>
        <v>0</v>
      </c>
      <c r="R4361" s="29">
        <f>IF($L4360 = 23,[24]Sheet1!N445,0)</f>
        <v>0</v>
      </c>
      <c r="Z4361" s="25"/>
    </row>
    <row r="4362" spans="1:26">
      <c r="A4362" s="18" t="str">
        <f t="array" ref="A4362">IF(ROW(B4362)-6&lt;A$1,VLOOKUP(LOOKUP("zzzz",CHOOSE({1,2},"",INDEX([1]Sheet1!$P$1:$P$65000,SMALL(IF([1]Sheet1!P$1:P$65000&lt;&gt;"",ROW([1]Sheet1!P$1:P$65000)),ROWS(D$5:D4362))))),[1]Sheet1!$C$5:$D$65000,2,FALSE),IF(L4362&gt;$A$1,"",IF(A4361="","Figure "&amp;L4362,IFERROR(VLOOKUP(A4361,[1]Sheet1!$D$5:$Q$65000,14,FALSE),IFERROR(VLOOKUP(A4361,[1]Sheet1!$A$5:$D$65000,4,FALSE),"Figure " &amp; L4362)))))</f>
        <v/>
      </c>
      <c r="B4362" s="19" t="str">
        <f>IFERROR(IF($A4362="","",VLOOKUP($A4362,[1]Sheet1!$D$5:$R$65000,15,FALSE)),"")</f>
        <v/>
      </c>
      <c r="C4362" s="20" t="str">
        <f>IFERROR(IF(A4362="","",VLOOKUP($A4362,[1]Sheet1!$D$5:$N$65000,3,FALSE)),"")</f>
        <v/>
      </c>
      <c r="D4362" s="20" t="str">
        <f>IFERROR(IF($A4362="","",VLOOKUP($A4362,[1]Sheet1!$D$5:$N$65000,4,FALSE)),"")</f>
        <v/>
      </c>
      <c r="E4362" s="20" t="str">
        <f>IFERROR(IF($A4362="","",VLOOKUP($A4362,[1]Sheet1!$D$5:$N$65000,5,FALSE)),"")</f>
        <v/>
      </c>
      <c r="F4362" s="20" t="str">
        <f>IFERROR(IF($A4362="","",VLOOKUP($A4362,[1]Sheet1!$D$5:$N$65000,6,FALSE)),"")</f>
        <v/>
      </c>
      <c r="G4362" s="20" t="str">
        <f>IFERROR(IF($A4362="","",VLOOKUP($A4362,[1]Sheet1!$D$5:$N$65000,7,FALSE)),"")</f>
        <v/>
      </c>
      <c r="H4362" s="20" t="str">
        <f>IFERROR(IF($A4362="","",VLOOKUP($A4362,[1]Sheet1!$D$5:$N$65000,8,FALSE)),"")</f>
        <v/>
      </c>
      <c r="I4362" s="20" t="str">
        <f>IFERROR(IF($A4362="","",VLOOKUP($A4362,[1]Sheet1!$D$5:$N$65000,9,FALSE)),"")</f>
        <v/>
      </c>
      <c r="J4362" s="20" t="str">
        <f>IFERROR(IF($A4362="","",VLOOKUP($A4362,[1]Sheet1!$D$5:$N$65000,10,FALSE)),"")</f>
        <v/>
      </c>
      <c r="K4362" s="20" t="str">
        <f>IFERROR(IF($A4362="","",VLOOKUP($A4362,[1]Sheet1!$D$5:$N$65000,11,FALSE)),"")</f>
        <v/>
      </c>
      <c r="L4362" s="3">
        <f t="shared" si="138"/>
        <v>4358</v>
      </c>
      <c r="M4362" s="21" t="str">
        <f t="shared" si="139"/>
        <v/>
      </c>
      <c r="N4362" s="29">
        <f>IF($L4361 = 23,[24]Sheet1!J446,0)</f>
        <v>0</v>
      </c>
      <c r="O4362" s="29">
        <f>IF($L4361 = 23,[24]Sheet1!K446,0)</f>
        <v>0</v>
      </c>
      <c r="P4362" s="29">
        <f>IF($L4361 = 23,[24]Sheet1!L446,0)</f>
        <v>0</v>
      </c>
      <c r="Q4362" s="29">
        <f>IF($L4361 = 23,[24]Sheet1!M446,0)</f>
        <v>0</v>
      </c>
      <c r="R4362" s="29">
        <f>IF($L4361 = 23,[24]Sheet1!N446,0)</f>
        <v>0</v>
      </c>
      <c r="Z4362" s="25"/>
    </row>
    <row r="4363" spans="1:26">
      <c r="A4363" s="18" t="str">
        <f t="array" ref="A4363">IF(ROW(B4363)-6&lt;A$1,VLOOKUP(LOOKUP("zzzz",CHOOSE({1,2},"",INDEX([1]Sheet1!$P$1:$P$65000,SMALL(IF([1]Sheet1!P$1:P$65000&lt;&gt;"",ROW([1]Sheet1!P$1:P$65000)),ROWS(D$5:D4363))))),[1]Sheet1!$C$5:$D$65000,2,FALSE),IF(L4363&gt;$A$1,"",IF(A4362="","Figure "&amp;L4363,IFERROR(VLOOKUP(A4362,[1]Sheet1!$D$5:$Q$65000,14,FALSE),IFERROR(VLOOKUP(A4362,[1]Sheet1!$A$5:$D$65000,4,FALSE),"Figure " &amp; L4363)))))</f>
        <v/>
      </c>
      <c r="B4363" s="19" t="str">
        <f>IFERROR(IF($A4363="","",VLOOKUP($A4363,[1]Sheet1!$D$5:$R$65000,15,FALSE)),"")</f>
        <v/>
      </c>
      <c r="C4363" s="20" t="str">
        <f>IFERROR(IF(A4363="","",VLOOKUP($A4363,[1]Sheet1!$D$5:$N$65000,3,FALSE)),"")</f>
        <v/>
      </c>
      <c r="D4363" s="20" t="str">
        <f>IFERROR(IF($A4363="","",VLOOKUP($A4363,[1]Sheet1!$D$5:$N$65000,4,FALSE)),"")</f>
        <v/>
      </c>
      <c r="E4363" s="20" t="str">
        <f>IFERROR(IF($A4363="","",VLOOKUP($A4363,[1]Sheet1!$D$5:$N$65000,5,FALSE)),"")</f>
        <v/>
      </c>
      <c r="F4363" s="20" t="str">
        <f>IFERROR(IF($A4363="","",VLOOKUP($A4363,[1]Sheet1!$D$5:$N$65000,6,FALSE)),"")</f>
        <v/>
      </c>
      <c r="G4363" s="20" t="str">
        <f>IFERROR(IF($A4363="","",VLOOKUP($A4363,[1]Sheet1!$D$5:$N$65000,7,FALSE)),"")</f>
        <v/>
      </c>
      <c r="H4363" s="20" t="str">
        <f>IFERROR(IF($A4363="","",VLOOKUP($A4363,[1]Sheet1!$D$5:$N$65000,8,FALSE)),"")</f>
        <v/>
      </c>
      <c r="I4363" s="20" t="str">
        <f>IFERROR(IF($A4363="","",VLOOKUP($A4363,[1]Sheet1!$D$5:$N$65000,9,FALSE)),"")</f>
        <v/>
      </c>
      <c r="J4363" s="20" t="str">
        <f>IFERROR(IF($A4363="","",VLOOKUP($A4363,[1]Sheet1!$D$5:$N$65000,10,FALSE)),"")</f>
        <v/>
      </c>
      <c r="K4363" s="20" t="str">
        <f>IFERROR(IF($A4363="","",VLOOKUP($A4363,[1]Sheet1!$D$5:$N$65000,11,FALSE)),"")</f>
        <v/>
      </c>
      <c r="L4363" s="3">
        <f t="shared" si="138"/>
        <v>4359</v>
      </c>
      <c r="M4363" s="21" t="str">
        <f t="shared" si="139"/>
        <v/>
      </c>
      <c r="N4363" s="29">
        <f>IF($L4362 = 23,[24]Sheet1!J447,0)</f>
        <v>0</v>
      </c>
      <c r="O4363" s="29">
        <f>IF($L4362 = 23,[24]Sheet1!K447,0)</f>
        <v>0</v>
      </c>
      <c r="P4363" s="29">
        <f>IF($L4362 = 23,[24]Sheet1!L447,0)</f>
        <v>0</v>
      </c>
      <c r="Q4363" s="29">
        <f>IF($L4362 = 23,[24]Sheet1!M447,0)</f>
        <v>0</v>
      </c>
      <c r="R4363" s="29">
        <f>IF($L4362 = 23,[24]Sheet1!N447,0)</f>
        <v>0</v>
      </c>
      <c r="Z4363" s="25"/>
    </row>
    <row r="4364" spans="1:26">
      <c r="A4364" s="18" t="str">
        <f t="array" ref="A4364">IF(ROW(B4364)-6&lt;A$1,VLOOKUP(LOOKUP("zzzz",CHOOSE({1,2},"",INDEX([1]Sheet1!$P$1:$P$65000,SMALL(IF([1]Sheet1!P$1:P$65000&lt;&gt;"",ROW([1]Sheet1!P$1:P$65000)),ROWS(D$5:D4364))))),[1]Sheet1!$C$5:$D$65000,2,FALSE),IF(L4364&gt;$A$1,"",IF(A4363="","Figure "&amp;L4364,IFERROR(VLOOKUP(A4363,[1]Sheet1!$D$5:$Q$65000,14,FALSE),IFERROR(VLOOKUP(A4363,[1]Sheet1!$A$5:$D$65000,4,FALSE),"Figure " &amp; L4364)))))</f>
        <v/>
      </c>
      <c r="B4364" s="19" t="str">
        <f>IFERROR(IF($A4364="","",VLOOKUP($A4364,[1]Sheet1!$D$5:$R$65000,15,FALSE)),"")</f>
        <v/>
      </c>
      <c r="C4364" s="20" t="str">
        <f>IFERROR(IF(A4364="","",VLOOKUP($A4364,[1]Sheet1!$D$5:$N$65000,3,FALSE)),"")</f>
        <v/>
      </c>
      <c r="D4364" s="20" t="str">
        <f>IFERROR(IF($A4364="","",VLOOKUP($A4364,[1]Sheet1!$D$5:$N$65000,4,FALSE)),"")</f>
        <v/>
      </c>
      <c r="E4364" s="20" t="str">
        <f>IFERROR(IF($A4364="","",VLOOKUP($A4364,[1]Sheet1!$D$5:$N$65000,5,FALSE)),"")</f>
        <v/>
      </c>
      <c r="F4364" s="20" t="str">
        <f>IFERROR(IF($A4364="","",VLOOKUP($A4364,[1]Sheet1!$D$5:$N$65000,6,FALSE)),"")</f>
        <v/>
      </c>
      <c r="G4364" s="20" t="str">
        <f>IFERROR(IF($A4364="","",VLOOKUP($A4364,[1]Sheet1!$D$5:$N$65000,7,FALSE)),"")</f>
        <v/>
      </c>
      <c r="H4364" s="20" t="str">
        <f>IFERROR(IF($A4364="","",VLOOKUP($A4364,[1]Sheet1!$D$5:$N$65000,8,FALSE)),"")</f>
        <v/>
      </c>
      <c r="I4364" s="20" t="str">
        <f>IFERROR(IF($A4364="","",VLOOKUP($A4364,[1]Sheet1!$D$5:$N$65000,9,FALSE)),"")</f>
        <v/>
      </c>
      <c r="J4364" s="20" t="str">
        <f>IFERROR(IF($A4364="","",VLOOKUP($A4364,[1]Sheet1!$D$5:$N$65000,10,FALSE)),"")</f>
        <v/>
      </c>
      <c r="K4364" s="20" t="str">
        <f>IFERROR(IF($A4364="","",VLOOKUP($A4364,[1]Sheet1!$D$5:$N$65000,11,FALSE)),"")</f>
        <v/>
      </c>
      <c r="L4364" s="3">
        <f t="shared" si="138"/>
        <v>4360</v>
      </c>
      <c r="M4364" s="21" t="str">
        <f t="shared" si="139"/>
        <v/>
      </c>
      <c r="N4364" s="29">
        <f>IF($L4363 = 23,[24]Sheet1!J448,0)</f>
        <v>0</v>
      </c>
      <c r="O4364" s="29">
        <f>IF($L4363 = 23,[24]Sheet1!K448,0)</f>
        <v>0</v>
      </c>
      <c r="P4364" s="29">
        <f>IF($L4363 = 23,[24]Sheet1!L448,0)</f>
        <v>0</v>
      </c>
      <c r="Q4364" s="29">
        <f>IF($L4363 = 23,[24]Sheet1!M448,0)</f>
        <v>0</v>
      </c>
      <c r="R4364" s="29">
        <f>IF($L4363 = 23,[24]Sheet1!N448,0)</f>
        <v>0</v>
      </c>
      <c r="Z4364"/>
    </row>
    <row r="4365" spans="1:26">
      <c r="A4365" s="18" t="str">
        <f t="array" ref="A4365">IF(ROW(B4365)-6&lt;A$1,VLOOKUP(LOOKUP("zzzz",CHOOSE({1,2},"",INDEX([1]Sheet1!$P$1:$P$65000,SMALL(IF([1]Sheet1!P$1:P$65000&lt;&gt;"",ROW([1]Sheet1!P$1:P$65000)),ROWS(D$5:D4365))))),[1]Sheet1!$C$5:$D$65000,2,FALSE),IF(L4365&gt;$A$1,"",IF(A4364="","Figure "&amp;L4365,IFERROR(VLOOKUP(A4364,[1]Sheet1!$D$5:$Q$65000,14,FALSE),IFERROR(VLOOKUP(A4364,[1]Sheet1!$A$5:$D$65000,4,FALSE),"Figure " &amp; L4365)))))</f>
        <v/>
      </c>
      <c r="B4365" s="19" t="str">
        <f>IFERROR(IF($A4365="","",VLOOKUP($A4365,[1]Sheet1!$D$5:$R$65000,15,FALSE)),"")</f>
        <v/>
      </c>
      <c r="C4365" s="20" t="str">
        <f>IFERROR(IF(A4365="","",VLOOKUP($A4365,[1]Sheet1!$D$5:$N$65000,3,FALSE)),"")</f>
        <v/>
      </c>
      <c r="D4365" s="20" t="str">
        <f>IFERROR(IF($A4365="","",VLOOKUP($A4365,[1]Sheet1!$D$5:$N$65000,4,FALSE)),"")</f>
        <v/>
      </c>
      <c r="E4365" s="20" t="str">
        <f>IFERROR(IF($A4365="","",VLOOKUP($A4365,[1]Sheet1!$D$5:$N$65000,5,FALSE)),"")</f>
        <v/>
      </c>
      <c r="F4365" s="20" t="str">
        <f>IFERROR(IF($A4365="","",VLOOKUP($A4365,[1]Sheet1!$D$5:$N$65000,6,FALSE)),"")</f>
        <v/>
      </c>
      <c r="G4365" s="20" t="str">
        <f>IFERROR(IF($A4365="","",VLOOKUP($A4365,[1]Sheet1!$D$5:$N$65000,7,FALSE)),"")</f>
        <v/>
      </c>
      <c r="H4365" s="20" t="str">
        <f>IFERROR(IF($A4365="","",VLOOKUP($A4365,[1]Sheet1!$D$5:$N$65000,8,FALSE)),"")</f>
        <v/>
      </c>
      <c r="I4365" s="20" t="str">
        <f>IFERROR(IF($A4365="","",VLOOKUP($A4365,[1]Sheet1!$D$5:$N$65000,9,FALSE)),"")</f>
        <v/>
      </c>
      <c r="J4365" s="20" t="str">
        <f>IFERROR(IF($A4365="","",VLOOKUP($A4365,[1]Sheet1!$D$5:$N$65000,10,FALSE)),"")</f>
        <v/>
      </c>
      <c r="K4365" s="20" t="str">
        <f>IFERROR(IF($A4365="","",VLOOKUP($A4365,[1]Sheet1!$D$5:$N$65000,11,FALSE)),"")</f>
        <v/>
      </c>
      <c r="L4365" s="3">
        <f t="shared" si="138"/>
        <v>4361</v>
      </c>
      <c r="M4365" s="21" t="str">
        <f t="shared" si="139"/>
        <v/>
      </c>
      <c r="N4365" s="29">
        <f>IF($L4364 = 23,[24]Sheet1!J449,0)</f>
        <v>0</v>
      </c>
      <c r="O4365" s="29">
        <f>IF($L4364 = 23,[24]Sheet1!K449,0)</f>
        <v>0</v>
      </c>
      <c r="P4365" s="29">
        <f>IF($L4364 = 23,[24]Sheet1!L449,0)</f>
        <v>0</v>
      </c>
      <c r="Q4365" s="29">
        <f>IF($L4364 = 23,[24]Sheet1!M449,0)</f>
        <v>0</v>
      </c>
      <c r="R4365" s="29">
        <f>IF($L4364 = 23,[24]Sheet1!N449,0)</f>
        <v>0</v>
      </c>
      <c r="Z4365"/>
    </row>
    <row r="4366" spans="1:26">
      <c r="A4366" s="18" t="str">
        <f t="array" ref="A4366">IF(ROW(B4366)-6&lt;A$1,VLOOKUP(LOOKUP("zzzz",CHOOSE({1,2},"",INDEX([1]Sheet1!$P$1:$P$65000,SMALL(IF([1]Sheet1!P$1:P$65000&lt;&gt;"",ROW([1]Sheet1!P$1:P$65000)),ROWS(D$5:D4366))))),[1]Sheet1!$C$5:$D$65000,2,FALSE),IF(L4366&gt;$A$1,"",IF(A4365="","Figure "&amp;L4366,IFERROR(VLOOKUP(A4365,[1]Sheet1!$D$5:$Q$65000,14,FALSE),IFERROR(VLOOKUP(A4365,[1]Sheet1!$A$5:$D$65000,4,FALSE),"Figure " &amp; L4366)))))</f>
        <v/>
      </c>
      <c r="B4366" s="19" t="str">
        <f>IFERROR(IF($A4366="","",VLOOKUP($A4366,[1]Sheet1!$D$5:$R$65000,15,FALSE)),"")</f>
        <v/>
      </c>
      <c r="C4366" s="20" t="str">
        <f>IFERROR(IF(A4366="","",VLOOKUP($A4366,[1]Sheet1!$D$5:$N$65000,3,FALSE)),"")</f>
        <v/>
      </c>
      <c r="D4366" s="20" t="str">
        <f>IFERROR(IF($A4366="","",VLOOKUP($A4366,[1]Sheet1!$D$5:$N$65000,4,FALSE)),"")</f>
        <v/>
      </c>
      <c r="E4366" s="20" t="str">
        <f>IFERROR(IF($A4366="","",VLOOKUP($A4366,[1]Sheet1!$D$5:$N$65000,5,FALSE)),"")</f>
        <v/>
      </c>
      <c r="F4366" s="20" t="str">
        <f>IFERROR(IF($A4366="","",VLOOKUP($A4366,[1]Sheet1!$D$5:$N$65000,6,FALSE)),"")</f>
        <v/>
      </c>
      <c r="G4366" s="20" t="str">
        <f>IFERROR(IF($A4366="","",VLOOKUP($A4366,[1]Sheet1!$D$5:$N$65000,7,FALSE)),"")</f>
        <v/>
      </c>
      <c r="H4366" s="20" t="str">
        <f>IFERROR(IF($A4366="","",VLOOKUP($A4366,[1]Sheet1!$D$5:$N$65000,8,FALSE)),"")</f>
        <v/>
      </c>
      <c r="I4366" s="20" t="str">
        <f>IFERROR(IF($A4366="","",VLOOKUP($A4366,[1]Sheet1!$D$5:$N$65000,9,FALSE)),"")</f>
        <v/>
      </c>
      <c r="J4366" s="20" t="str">
        <f>IFERROR(IF($A4366="","",VLOOKUP($A4366,[1]Sheet1!$D$5:$N$65000,10,FALSE)),"")</f>
        <v/>
      </c>
      <c r="K4366" s="20" t="str">
        <f>IFERROR(IF($A4366="","",VLOOKUP($A4366,[1]Sheet1!$D$5:$N$65000,11,FALSE)),"")</f>
        <v/>
      </c>
      <c r="L4366" s="3">
        <f t="shared" si="138"/>
        <v>4362</v>
      </c>
      <c r="M4366" s="21" t="str">
        <f t="shared" si="139"/>
        <v/>
      </c>
      <c r="N4366" s="29">
        <f>IF($L4365 = 23,[24]Sheet1!J450,0)</f>
        <v>0</v>
      </c>
      <c r="O4366" s="29">
        <f>IF($L4365 = 23,[24]Sheet1!K450,0)</f>
        <v>0</v>
      </c>
      <c r="P4366" s="29">
        <f>IF($L4365 = 23,[24]Sheet1!L450,0)</f>
        <v>0</v>
      </c>
      <c r="Q4366" s="29">
        <f>IF($L4365 = 23,[24]Sheet1!M450,0)</f>
        <v>0</v>
      </c>
      <c r="R4366" s="29">
        <f>IF($L4365 = 23,[24]Sheet1!N450,0)</f>
        <v>0</v>
      </c>
      <c r="Z4366"/>
    </row>
    <row r="4367" spans="1:26">
      <c r="A4367" s="18" t="str">
        <f t="array" ref="A4367">IF(ROW(B4367)-6&lt;A$1,VLOOKUP(LOOKUP("zzzz",CHOOSE({1,2},"",INDEX([1]Sheet1!$P$1:$P$65000,SMALL(IF([1]Sheet1!P$1:P$65000&lt;&gt;"",ROW([1]Sheet1!P$1:P$65000)),ROWS(D$5:D4367))))),[1]Sheet1!$C$5:$D$65000,2,FALSE),IF(L4367&gt;$A$1,"",IF(A4366="","Figure "&amp;L4367,IFERROR(VLOOKUP(A4366,[1]Sheet1!$D$5:$Q$65000,14,FALSE),IFERROR(VLOOKUP(A4366,[1]Sheet1!$A$5:$D$65000,4,FALSE),"Figure " &amp; L4367)))))</f>
        <v/>
      </c>
      <c r="B4367" s="19" t="str">
        <f>IFERROR(IF($A4367="","",VLOOKUP($A4367,[1]Sheet1!$D$5:$R$65000,15,FALSE)),"")</f>
        <v/>
      </c>
      <c r="C4367" s="20" t="str">
        <f>IFERROR(IF(A4367="","",VLOOKUP($A4367,[1]Sheet1!$D$5:$N$65000,3,FALSE)),"")</f>
        <v/>
      </c>
      <c r="D4367" s="20" t="str">
        <f>IFERROR(IF($A4367="","",VLOOKUP($A4367,[1]Sheet1!$D$5:$N$65000,4,FALSE)),"")</f>
        <v/>
      </c>
      <c r="E4367" s="20" t="str">
        <f>IFERROR(IF($A4367="","",VLOOKUP($A4367,[1]Sheet1!$D$5:$N$65000,5,FALSE)),"")</f>
        <v/>
      </c>
      <c r="F4367" s="20" t="str">
        <f>IFERROR(IF($A4367="","",VLOOKUP($A4367,[1]Sheet1!$D$5:$N$65000,6,FALSE)),"")</f>
        <v/>
      </c>
      <c r="G4367" s="20" t="str">
        <f>IFERROR(IF($A4367="","",VLOOKUP($A4367,[1]Sheet1!$D$5:$N$65000,7,FALSE)),"")</f>
        <v/>
      </c>
      <c r="H4367" s="20" t="str">
        <f>IFERROR(IF($A4367="","",VLOOKUP($A4367,[1]Sheet1!$D$5:$N$65000,8,FALSE)),"")</f>
        <v/>
      </c>
      <c r="I4367" s="20" t="str">
        <f>IFERROR(IF($A4367="","",VLOOKUP($A4367,[1]Sheet1!$D$5:$N$65000,9,FALSE)),"")</f>
        <v/>
      </c>
      <c r="J4367" s="20" t="str">
        <f>IFERROR(IF($A4367="","",VLOOKUP($A4367,[1]Sheet1!$D$5:$N$65000,10,FALSE)),"")</f>
        <v/>
      </c>
      <c r="K4367" s="20" t="str">
        <f>IFERROR(IF($A4367="","",VLOOKUP($A4367,[1]Sheet1!$D$5:$N$65000,11,FALSE)),"")</f>
        <v/>
      </c>
      <c r="L4367" s="3">
        <f t="shared" si="138"/>
        <v>4363</v>
      </c>
      <c r="M4367" s="21" t="str">
        <f t="shared" si="139"/>
        <v/>
      </c>
      <c r="N4367" s="29">
        <f>IF($L4366 = 23,[24]Sheet1!J451,0)</f>
        <v>0</v>
      </c>
      <c r="O4367" s="29">
        <f>IF($L4366 = 23,[24]Sheet1!K451,0)</f>
        <v>0</v>
      </c>
      <c r="P4367" s="29">
        <f>IF($L4366 = 23,[24]Sheet1!L451,0)</f>
        <v>0</v>
      </c>
      <c r="Q4367" s="29">
        <f>IF($L4366 = 23,[24]Sheet1!M451,0)</f>
        <v>0</v>
      </c>
      <c r="R4367" s="29">
        <f>IF($L4366 = 23,[24]Sheet1!N451,0)</f>
        <v>0</v>
      </c>
      <c r="Z4367"/>
    </row>
    <row r="4368" spans="1:26">
      <c r="A4368" s="18" t="str">
        <f t="array" ref="A4368">IF(ROW(B4368)-6&lt;A$1,VLOOKUP(LOOKUP("zzzz",CHOOSE({1,2},"",INDEX([1]Sheet1!$P$1:$P$65000,SMALL(IF([1]Sheet1!P$1:P$65000&lt;&gt;"",ROW([1]Sheet1!P$1:P$65000)),ROWS(D$5:D4368))))),[1]Sheet1!$C$5:$D$65000,2,FALSE),IF(L4368&gt;$A$1,"",IF(A4367="","Figure "&amp;L4368,IFERROR(VLOOKUP(A4367,[1]Sheet1!$D$5:$Q$65000,14,FALSE),IFERROR(VLOOKUP(A4367,[1]Sheet1!$A$5:$D$65000,4,FALSE),"Figure " &amp; L4368)))))</f>
        <v/>
      </c>
      <c r="B4368" s="19" t="str">
        <f>IFERROR(IF($A4368="","",VLOOKUP($A4368,[1]Sheet1!$D$5:$R$65000,15,FALSE)),"")</f>
        <v/>
      </c>
      <c r="C4368" s="20" t="str">
        <f>IFERROR(IF(A4368="","",VLOOKUP($A4368,[1]Sheet1!$D$5:$N$65000,3,FALSE)),"")</f>
        <v/>
      </c>
      <c r="D4368" s="20" t="str">
        <f>IFERROR(IF($A4368="","",VLOOKUP($A4368,[1]Sheet1!$D$5:$N$65000,4,FALSE)),"")</f>
        <v/>
      </c>
      <c r="E4368" s="20" t="str">
        <f>IFERROR(IF($A4368="","",VLOOKUP($A4368,[1]Sheet1!$D$5:$N$65000,5,FALSE)),"")</f>
        <v/>
      </c>
      <c r="F4368" s="20" t="str">
        <f>IFERROR(IF($A4368="","",VLOOKUP($A4368,[1]Sheet1!$D$5:$N$65000,6,FALSE)),"")</f>
        <v/>
      </c>
      <c r="G4368" s="20" t="str">
        <f>IFERROR(IF($A4368="","",VLOOKUP($A4368,[1]Sheet1!$D$5:$N$65000,7,FALSE)),"")</f>
        <v/>
      </c>
      <c r="H4368" s="20" t="str">
        <f>IFERROR(IF($A4368="","",VLOOKUP($A4368,[1]Sheet1!$D$5:$N$65000,8,FALSE)),"")</f>
        <v/>
      </c>
      <c r="I4368" s="20" t="str">
        <f>IFERROR(IF($A4368="","",VLOOKUP($A4368,[1]Sheet1!$D$5:$N$65000,9,FALSE)),"")</f>
        <v/>
      </c>
      <c r="J4368" s="20" t="str">
        <f>IFERROR(IF($A4368="","",VLOOKUP($A4368,[1]Sheet1!$D$5:$N$65000,10,FALSE)),"")</f>
        <v/>
      </c>
      <c r="K4368" s="20" t="str">
        <f>IFERROR(IF($A4368="","",VLOOKUP($A4368,[1]Sheet1!$D$5:$N$65000,11,FALSE)),"")</f>
        <v/>
      </c>
      <c r="L4368" s="3">
        <f t="shared" si="138"/>
        <v>4364</v>
      </c>
      <c r="M4368" s="21" t="str">
        <f t="shared" si="139"/>
        <v/>
      </c>
      <c r="N4368" s="29">
        <f>IF($L4367 = 23,[24]Sheet1!J452,0)</f>
        <v>0</v>
      </c>
      <c r="O4368" s="29">
        <f>IF($L4367 = 23,[24]Sheet1!K452,0)</f>
        <v>0</v>
      </c>
      <c r="P4368" s="29">
        <f>IF($L4367 = 23,[24]Sheet1!L452,0)</f>
        <v>0</v>
      </c>
      <c r="Q4368" s="29">
        <f>IF($L4367 = 23,[24]Sheet1!M452,0)</f>
        <v>0</v>
      </c>
      <c r="R4368" s="29">
        <f>IF($L4367 = 23,[24]Sheet1!N452,0)</f>
        <v>0</v>
      </c>
      <c r="Z4368"/>
    </row>
    <row r="4369" spans="1:26">
      <c r="A4369" s="18" t="str">
        <f t="array" ref="A4369">IF(ROW(B4369)-6&lt;A$1,VLOOKUP(LOOKUP("zzzz",CHOOSE({1,2},"",INDEX([1]Sheet1!$P$1:$P$65000,SMALL(IF([1]Sheet1!P$1:P$65000&lt;&gt;"",ROW([1]Sheet1!P$1:P$65000)),ROWS(D$5:D4369))))),[1]Sheet1!$C$5:$D$65000,2,FALSE),IF(L4369&gt;$A$1,"",IF(A4368="","Figure "&amp;L4369,IFERROR(VLOOKUP(A4368,[1]Sheet1!$D$5:$Q$65000,14,FALSE),IFERROR(VLOOKUP(A4368,[1]Sheet1!$A$5:$D$65000,4,FALSE),"Figure " &amp; L4369)))))</f>
        <v/>
      </c>
      <c r="B4369" s="19" t="str">
        <f>IFERROR(IF($A4369="","",VLOOKUP($A4369,[1]Sheet1!$D$5:$R$65000,15,FALSE)),"")</f>
        <v/>
      </c>
      <c r="C4369" s="20" t="str">
        <f>IFERROR(IF(A4369="","",VLOOKUP($A4369,[1]Sheet1!$D$5:$N$65000,3,FALSE)),"")</f>
        <v/>
      </c>
      <c r="D4369" s="20" t="str">
        <f>IFERROR(IF($A4369="","",VLOOKUP($A4369,[1]Sheet1!$D$5:$N$65000,4,FALSE)),"")</f>
        <v/>
      </c>
      <c r="E4369" s="20" t="str">
        <f>IFERROR(IF($A4369="","",VLOOKUP($A4369,[1]Sheet1!$D$5:$N$65000,5,FALSE)),"")</f>
        <v/>
      </c>
      <c r="F4369" s="20" t="str">
        <f>IFERROR(IF($A4369="","",VLOOKUP($A4369,[1]Sheet1!$D$5:$N$65000,6,FALSE)),"")</f>
        <v/>
      </c>
      <c r="G4369" s="20" t="str">
        <f>IFERROR(IF($A4369="","",VLOOKUP($A4369,[1]Sheet1!$D$5:$N$65000,7,FALSE)),"")</f>
        <v/>
      </c>
      <c r="H4369" s="20" t="str">
        <f>IFERROR(IF($A4369="","",VLOOKUP($A4369,[1]Sheet1!$D$5:$N$65000,8,FALSE)),"")</f>
        <v/>
      </c>
      <c r="I4369" s="20" t="str">
        <f>IFERROR(IF($A4369="","",VLOOKUP($A4369,[1]Sheet1!$D$5:$N$65000,9,FALSE)),"")</f>
        <v/>
      </c>
      <c r="J4369" s="20" t="str">
        <f>IFERROR(IF($A4369="","",VLOOKUP($A4369,[1]Sheet1!$D$5:$N$65000,10,FALSE)),"")</f>
        <v/>
      </c>
      <c r="K4369" s="20" t="str">
        <f>IFERROR(IF($A4369="","",VLOOKUP($A4369,[1]Sheet1!$D$5:$N$65000,11,FALSE)),"")</f>
        <v/>
      </c>
      <c r="L4369" s="3">
        <f t="shared" si="138"/>
        <v>4365</v>
      </c>
      <c r="M4369" s="21" t="str">
        <f t="shared" si="139"/>
        <v/>
      </c>
      <c r="N4369" s="29">
        <f>IF($L4368 = 23,[24]Sheet1!J453,0)</f>
        <v>0</v>
      </c>
      <c r="O4369" s="29">
        <f>IF($L4368 = 23,[24]Sheet1!K453,0)</f>
        <v>0</v>
      </c>
      <c r="P4369" s="29">
        <f>IF($L4368 = 23,[24]Sheet1!L453,0)</f>
        <v>0</v>
      </c>
      <c r="Q4369" s="29">
        <f>IF($L4368 = 23,[24]Sheet1!M453,0)</f>
        <v>0</v>
      </c>
      <c r="R4369" s="29">
        <f>IF($L4368 = 23,[24]Sheet1!N453,0)</f>
        <v>0</v>
      </c>
      <c r="Z4369"/>
    </row>
    <row r="4370" spans="1:26">
      <c r="A4370" s="18" t="str">
        <f t="array" ref="A4370">IF(ROW(B4370)-6&lt;A$1,VLOOKUP(LOOKUP("zzzz",CHOOSE({1,2},"",INDEX([1]Sheet1!$P$1:$P$65000,SMALL(IF([1]Sheet1!P$1:P$65000&lt;&gt;"",ROW([1]Sheet1!P$1:P$65000)),ROWS(D$5:D4370))))),[1]Sheet1!$C$5:$D$65000,2,FALSE),IF(L4370&gt;$A$1,"",IF(A4369="","Figure "&amp;L4370,IFERROR(VLOOKUP(A4369,[1]Sheet1!$D$5:$Q$65000,14,FALSE),IFERROR(VLOOKUP(A4369,[1]Sheet1!$A$5:$D$65000,4,FALSE),"Figure " &amp; L4370)))))</f>
        <v/>
      </c>
      <c r="B4370" s="19" t="str">
        <f>IFERROR(IF($A4370="","",VLOOKUP($A4370,[1]Sheet1!$D$5:$R$65000,15,FALSE)),"")</f>
        <v/>
      </c>
      <c r="C4370" s="20" t="str">
        <f>IFERROR(IF(A4370="","",VLOOKUP($A4370,[1]Sheet1!$D$5:$N$65000,3,FALSE)),"")</f>
        <v/>
      </c>
      <c r="D4370" s="20" t="str">
        <f>IFERROR(IF($A4370="","",VLOOKUP($A4370,[1]Sheet1!$D$5:$N$65000,4,FALSE)),"")</f>
        <v/>
      </c>
      <c r="E4370" s="20" t="str">
        <f>IFERROR(IF($A4370="","",VLOOKUP($A4370,[1]Sheet1!$D$5:$N$65000,5,FALSE)),"")</f>
        <v/>
      </c>
      <c r="F4370" s="20" t="str">
        <f>IFERROR(IF($A4370="","",VLOOKUP($A4370,[1]Sheet1!$D$5:$N$65000,6,FALSE)),"")</f>
        <v/>
      </c>
      <c r="G4370" s="20" t="str">
        <f>IFERROR(IF($A4370="","",VLOOKUP($A4370,[1]Sheet1!$D$5:$N$65000,7,FALSE)),"")</f>
        <v/>
      </c>
      <c r="H4370" s="20" t="str">
        <f>IFERROR(IF($A4370="","",VLOOKUP($A4370,[1]Sheet1!$D$5:$N$65000,8,FALSE)),"")</f>
        <v/>
      </c>
      <c r="I4370" s="20" t="str">
        <f>IFERROR(IF($A4370="","",VLOOKUP($A4370,[1]Sheet1!$D$5:$N$65000,9,FALSE)),"")</f>
        <v/>
      </c>
      <c r="J4370" s="20" t="str">
        <f>IFERROR(IF($A4370="","",VLOOKUP($A4370,[1]Sheet1!$D$5:$N$65000,10,FALSE)),"")</f>
        <v/>
      </c>
      <c r="K4370" s="20" t="str">
        <f>IFERROR(IF($A4370="","",VLOOKUP($A4370,[1]Sheet1!$D$5:$N$65000,11,FALSE)),"")</f>
        <v/>
      </c>
      <c r="L4370" s="3">
        <f t="shared" si="138"/>
        <v>4366</v>
      </c>
      <c r="M4370" s="21" t="str">
        <f t="shared" si="139"/>
        <v/>
      </c>
      <c r="N4370" s="29">
        <f>IF($L4369 = 23,[24]Sheet1!J454,0)</f>
        <v>0</v>
      </c>
      <c r="O4370" s="29">
        <f>IF($L4369 = 23,[24]Sheet1!K454,0)</f>
        <v>0</v>
      </c>
      <c r="P4370" s="29">
        <f>IF($L4369 = 23,[24]Sheet1!L454,0)</f>
        <v>0</v>
      </c>
      <c r="Q4370" s="29">
        <f>IF($L4369 = 23,[24]Sheet1!M454,0)</f>
        <v>0</v>
      </c>
      <c r="R4370" s="29">
        <f>IF($L4369 = 23,[24]Sheet1!N454,0)</f>
        <v>0</v>
      </c>
      <c r="Z4370"/>
    </row>
    <row r="4371" spans="1:26">
      <c r="A4371" s="18" t="str">
        <f t="array" ref="A4371">IF(ROW(B4371)-6&lt;A$1,VLOOKUP(LOOKUP("zzzz",CHOOSE({1,2},"",INDEX([1]Sheet1!$P$1:$P$65000,SMALL(IF([1]Sheet1!P$1:P$65000&lt;&gt;"",ROW([1]Sheet1!P$1:P$65000)),ROWS(D$5:D4371))))),[1]Sheet1!$C$5:$D$65000,2,FALSE),IF(L4371&gt;$A$1,"",IF(A4370="","Figure "&amp;L4371,IFERROR(VLOOKUP(A4370,[1]Sheet1!$D$5:$Q$65000,14,FALSE),IFERROR(VLOOKUP(A4370,[1]Sheet1!$A$5:$D$65000,4,FALSE),"Figure " &amp; L4371)))))</f>
        <v/>
      </c>
      <c r="B4371" s="19" t="str">
        <f>IFERROR(IF($A4371="","",VLOOKUP($A4371,[1]Sheet1!$D$5:$R$65000,15,FALSE)),"")</f>
        <v/>
      </c>
      <c r="C4371" s="20" t="str">
        <f>IFERROR(IF(A4371="","",VLOOKUP($A4371,[1]Sheet1!$D$5:$N$65000,3,FALSE)),"")</f>
        <v/>
      </c>
      <c r="D4371" s="20" t="str">
        <f>IFERROR(IF($A4371="","",VLOOKUP($A4371,[1]Sheet1!$D$5:$N$65000,4,FALSE)),"")</f>
        <v/>
      </c>
      <c r="E4371" s="20" t="str">
        <f>IFERROR(IF($A4371="","",VLOOKUP($A4371,[1]Sheet1!$D$5:$N$65000,5,FALSE)),"")</f>
        <v/>
      </c>
      <c r="F4371" s="20" t="str">
        <f>IFERROR(IF($A4371="","",VLOOKUP($A4371,[1]Sheet1!$D$5:$N$65000,6,FALSE)),"")</f>
        <v/>
      </c>
      <c r="G4371" s="20" t="str">
        <f>IFERROR(IF($A4371="","",VLOOKUP($A4371,[1]Sheet1!$D$5:$N$65000,7,FALSE)),"")</f>
        <v/>
      </c>
      <c r="H4371" s="20" t="str">
        <f>IFERROR(IF($A4371="","",VLOOKUP($A4371,[1]Sheet1!$D$5:$N$65000,8,FALSE)),"")</f>
        <v/>
      </c>
      <c r="I4371" s="20" t="str">
        <f>IFERROR(IF($A4371="","",VLOOKUP($A4371,[1]Sheet1!$D$5:$N$65000,9,FALSE)),"")</f>
        <v/>
      </c>
      <c r="J4371" s="20" t="str">
        <f>IFERROR(IF($A4371="","",VLOOKUP($A4371,[1]Sheet1!$D$5:$N$65000,10,FALSE)),"")</f>
        <v/>
      </c>
      <c r="K4371" s="20" t="str">
        <f>IFERROR(IF($A4371="","",VLOOKUP($A4371,[1]Sheet1!$D$5:$N$65000,11,FALSE)),"")</f>
        <v/>
      </c>
      <c r="L4371" s="3">
        <f t="shared" si="138"/>
        <v>4367</v>
      </c>
      <c r="M4371" s="21" t="str">
        <f t="shared" si="139"/>
        <v/>
      </c>
      <c r="N4371" s="29">
        <f>IF($L4370 = 23,[24]Sheet1!J455,0)</f>
        <v>0</v>
      </c>
      <c r="O4371" s="29">
        <f>IF($L4370 = 23,[24]Sheet1!K455,0)</f>
        <v>0</v>
      </c>
      <c r="P4371" s="29">
        <f>IF($L4370 = 23,[24]Sheet1!L455,0)</f>
        <v>0</v>
      </c>
      <c r="Q4371" s="29">
        <f>IF($L4370 = 23,[24]Sheet1!M455,0)</f>
        <v>0</v>
      </c>
      <c r="R4371" s="29">
        <f>IF($L4370 = 23,[24]Sheet1!N455,0)</f>
        <v>0</v>
      </c>
      <c r="Z4371"/>
    </row>
    <row r="4372" spans="1:26">
      <c r="A4372" s="18" t="str">
        <f t="array" ref="A4372">IF(ROW(B4372)-6&lt;A$1,VLOOKUP(LOOKUP("zzzz",CHOOSE({1,2},"",INDEX([1]Sheet1!$P$1:$P$65000,SMALL(IF([1]Sheet1!P$1:P$65000&lt;&gt;"",ROW([1]Sheet1!P$1:P$65000)),ROWS(D$5:D4372))))),[1]Sheet1!$C$5:$D$65000,2,FALSE),IF(L4372&gt;$A$1,"",IF(A4371="","Figure "&amp;L4372,IFERROR(VLOOKUP(A4371,[1]Sheet1!$D$5:$Q$65000,14,FALSE),IFERROR(VLOOKUP(A4371,[1]Sheet1!$A$5:$D$65000,4,FALSE),"Figure " &amp; L4372)))))</f>
        <v/>
      </c>
      <c r="B4372" s="19" t="str">
        <f>IFERROR(IF($A4372="","",VLOOKUP($A4372,[1]Sheet1!$D$5:$R$65000,15,FALSE)),"")</f>
        <v/>
      </c>
      <c r="C4372" s="20" t="str">
        <f>IFERROR(IF(A4372="","",VLOOKUP($A4372,[1]Sheet1!$D$5:$N$65000,3,FALSE)),"")</f>
        <v/>
      </c>
      <c r="D4372" s="20" t="str">
        <f>IFERROR(IF($A4372="","",VLOOKUP($A4372,[1]Sheet1!$D$5:$N$65000,4,FALSE)),"")</f>
        <v/>
      </c>
      <c r="E4372" s="20" t="str">
        <f>IFERROR(IF($A4372="","",VLOOKUP($A4372,[1]Sheet1!$D$5:$N$65000,5,FALSE)),"")</f>
        <v/>
      </c>
      <c r="F4372" s="20" t="str">
        <f>IFERROR(IF($A4372="","",VLOOKUP($A4372,[1]Sheet1!$D$5:$N$65000,6,FALSE)),"")</f>
        <v/>
      </c>
      <c r="G4372" s="20" t="str">
        <f>IFERROR(IF($A4372="","",VLOOKUP($A4372,[1]Sheet1!$D$5:$N$65000,7,FALSE)),"")</f>
        <v/>
      </c>
      <c r="H4372" s="20" t="str">
        <f>IFERROR(IF($A4372="","",VLOOKUP($A4372,[1]Sheet1!$D$5:$N$65000,8,FALSE)),"")</f>
        <v/>
      </c>
      <c r="I4372" s="20" t="str">
        <f>IFERROR(IF($A4372="","",VLOOKUP($A4372,[1]Sheet1!$D$5:$N$65000,9,FALSE)),"")</f>
        <v/>
      </c>
      <c r="J4372" s="20" t="str">
        <f>IFERROR(IF($A4372="","",VLOOKUP($A4372,[1]Sheet1!$D$5:$N$65000,10,FALSE)),"")</f>
        <v/>
      </c>
      <c r="K4372" s="20" t="str">
        <f>IFERROR(IF($A4372="","",VLOOKUP($A4372,[1]Sheet1!$D$5:$N$65000,11,FALSE)),"")</f>
        <v/>
      </c>
      <c r="L4372" s="3">
        <f t="shared" si="138"/>
        <v>4368</v>
      </c>
      <c r="M4372" s="21" t="str">
        <f t="shared" si="139"/>
        <v/>
      </c>
      <c r="N4372" s="29">
        <f>IF($L4371 = 23,[24]Sheet1!J456,0)</f>
        <v>0</v>
      </c>
      <c r="O4372" s="29">
        <f>IF($L4371 = 23,[24]Sheet1!K456,0)</f>
        <v>0</v>
      </c>
      <c r="P4372" s="29">
        <f>IF($L4371 = 23,[24]Sheet1!L456,0)</f>
        <v>0</v>
      </c>
      <c r="Q4372" s="29">
        <f>IF($L4371 = 23,[24]Sheet1!M456,0)</f>
        <v>0</v>
      </c>
      <c r="R4372" s="29">
        <f>IF($L4371 = 23,[24]Sheet1!N456,0)</f>
        <v>0</v>
      </c>
      <c r="Z4372"/>
    </row>
    <row r="4373" spans="1:26">
      <c r="A4373" s="18" t="str">
        <f t="array" ref="A4373">IF(ROW(B4373)-6&lt;A$1,VLOOKUP(LOOKUP("zzzz",CHOOSE({1,2},"",INDEX([1]Sheet1!$P$1:$P$65000,SMALL(IF([1]Sheet1!P$1:P$65000&lt;&gt;"",ROW([1]Sheet1!P$1:P$65000)),ROWS(D$5:D4373))))),[1]Sheet1!$C$5:$D$65000,2,FALSE),IF(L4373&gt;$A$1,"",IF(A4372="","Figure "&amp;L4373,IFERROR(VLOOKUP(A4372,[1]Sheet1!$D$5:$Q$65000,14,FALSE),IFERROR(VLOOKUP(A4372,[1]Sheet1!$A$5:$D$65000,4,FALSE),"Figure " &amp; L4373)))))</f>
        <v/>
      </c>
      <c r="B4373" s="19" t="str">
        <f>IFERROR(IF($A4373="","",VLOOKUP($A4373,[1]Sheet1!$D$5:$R$65000,15,FALSE)),"")</f>
        <v/>
      </c>
      <c r="C4373" s="20" t="str">
        <f>IFERROR(IF(A4373="","",VLOOKUP($A4373,[1]Sheet1!$D$5:$N$65000,3,FALSE)),"")</f>
        <v/>
      </c>
      <c r="D4373" s="20" t="str">
        <f>IFERROR(IF($A4373="","",VLOOKUP($A4373,[1]Sheet1!$D$5:$N$65000,4,FALSE)),"")</f>
        <v/>
      </c>
      <c r="E4373" s="20" t="str">
        <f>IFERROR(IF($A4373="","",VLOOKUP($A4373,[1]Sheet1!$D$5:$N$65000,5,FALSE)),"")</f>
        <v/>
      </c>
      <c r="F4373" s="20" t="str">
        <f>IFERROR(IF($A4373="","",VLOOKUP($A4373,[1]Sheet1!$D$5:$N$65000,6,FALSE)),"")</f>
        <v/>
      </c>
      <c r="G4373" s="20" t="str">
        <f>IFERROR(IF($A4373="","",VLOOKUP($A4373,[1]Sheet1!$D$5:$N$65000,7,FALSE)),"")</f>
        <v/>
      </c>
      <c r="H4373" s="20" t="str">
        <f>IFERROR(IF($A4373="","",VLOOKUP($A4373,[1]Sheet1!$D$5:$N$65000,8,FALSE)),"")</f>
        <v/>
      </c>
      <c r="I4373" s="20" t="str">
        <f>IFERROR(IF($A4373="","",VLOOKUP($A4373,[1]Sheet1!$D$5:$N$65000,9,FALSE)),"")</f>
        <v/>
      </c>
      <c r="J4373" s="20" t="str">
        <f>IFERROR(IF($A4373="","",VLOOKUP($A4373,[1]Sheet1!$D$5:$N$65000,10,FALSE)),"")</f>
        <v/>
      </c>
      <c r="K4373" s="20" t="str">
        <f>IFERROR(IF($A4373="","",VLOOKUP($A4373,[1]Sheet1!$D$5:$N$65000,11,FALSE)),"")</f>
        <v/>
      </c>
      <c r="L4373" s="3">
        <f t="shared" si="138"/>
        <v>4369</v>
      </c>
      <c r="M4373" s="21" t="str">
        <f t="shared" si="139"/>
        <v/>
      </c>
      <c r="N4373" s="29">
        <f>IF($L4372 = 23,[24]Sheet1!J457,0)</f>
        <v>0</v>
      </c>
      <c r="O4373" s="29">
        <f>IF($L4372 = 23,[24]Sheet1!K457,0)</f>
        <v>0</v>
      </c>
      <c r="P4373" s="29">
        <f>IF($L4372 = 23,[24]Sheet1!L457,0)</f>
        <v>0</v>
      </c>
      <c r="Q4373" s="29">
        <f>IF($L4372 = 23,[24]Sheet1!M457,0)</f>
        <v>0</v>
      </c>
      <c r="R4373" s="29">
        <f>IF($L4372 = 23,[24]Sheet1!N457,0)</f>
        <v>0</v>
      </c>
      <c r="Z4373"/>
    </row>
    <row r="4374" spans="1:26">
      <c r="A4374" s="18" t="str">
        <f t="array" ref="A4374">IF(ROW(B4374)-6&lt;A$1,VLOOKUP(LOOKUP("zzzz",CHOOSE({1,2},"",INDEX([1]Sheet1!$P$1:$P$65000,SMALL(IF([1]Sheet1!P$1:P$65000&lt;&gt;"",ROW([1]Sheet1!P$1:P$65000)),ROWS(D$5:D4374))))),[1]Sheet1!$C$5:$D$65000,2,FALSE),IF(L4374&gt;$A$1,"",IF(A4373="","Figure "&amp;L4374,IFERROR(VLOOKUP(A4373,[1]Sheet1!$D$5:$Q$65000,14,FALSE),IFERROR(VLOOKUP(A4373,[1]Sheet1!$A$5:$D$65000,4,FALSE),"Figure " &amp; L4374)))))</f>
        <v/>
      </c>
      <c r="B4374" s="19" t="str">
        <f>IFERROR(IF($A4374="","",VLOOKUP($A4374,[1]Sheet1!$D$5:$R$65000,15,FALSE)),"")</f>
        <v/>
      </c>
      <c r="C4374" s="20" t="str">
        <f>IFERROR(IF(A4374="","",VLOOKUP($A4374,[1]Sheet1!$D$5:$N$65000,3,FALSE)),"")</f>
        <v/>
      </c>
      <c r="D4374" s="20" t="str">
        <f>IFERROR(IF($A4374="","",VLOOKUP($A4374,[1]Sheet1!$D$5:$N$65000,4,FALSE)),"")</f>
        <v/>
      </c>
      <c r="E4374" s="20" t="str">
        <f>IFERROR(IF($A4374="","",VLOOKUP($A4374,[1]Sheet1!$D$5:$N$65000,5,FALSE)),"")</f>
        <v/>
      </c>
      <c r="F4374" s="20" t="str">
        <f>IFERROR(IF($A4374="","",VLOOKUP($A4374,[1]Sheet1!$D$5:$N$65000,6,FALSE)),"")</f>
        <v/>
      </c>
      <c r="G4374" s="20" t="str">
        <f>IFERROR(IF($A4374="","",VLOOKUP($A4374,[1]Sheet1!$D$5:$N$65000,7,FALSE)),"")</f>
        <v/>
      </c>
      <c r="H4374" s="20" t="str">
        <f>IFERROR(IF($A4374="","",VLOOKUP($A4374,[1]Sheet1!$D$5:$N$65000,8,FALSE)),"")</f>
        <v/>
      </c>
      <c r="I4374" s="20" t="str">
        <f>IFERROR(IF($A4374="","",VLOOKUP($A4374,[1]Sheet1!$D$5:$N$65000,9,FALSE)),"")</f>
        <v/>
      </c>
      <c r="J4374" s="20" t="str">
        <f>IFERROR(IF($A4374="","",VLOOKUP($A4374,[1]Sheet1!$D$5:$N$65000,10,FALSE)),"")</f>
        <v/>
      </c>
      <c r="K4374" s="20" t="str">
        <f>IFERROR(IF($A4374="","",VLOOKUP($A4374,[1]Sheet1!$D$5:$N$65000,11,FALSE)),"")</f>
        <v/>
      </c>
      <c r="L4374" s="3">
        <f t="shared" si="138"/>
        <v>4370</v>
      </c>
      <c r="M4374" s="21" t="str">
        <f t="shared" si="139"/>
        <v/>
      </c>
      <c r="N4374" s="29">
        <f>IF($L4373 = 23,[24]Sheet1!J458,0)</f>
        <v>0</v>
      </c>
      <c r="O4374" s="29">
        <f>IF($L4373 = 23,[24]Sheet1!K458,0)</f>
        <v>0</v>
      </c>
      <c r="P4374" s="29">
        <f>IF($L4373 = 23,[24]Sheet1!L458,0)</f>
        <v>0</v>
      </c>
      <c r="Q4374" s="29">
        <f>IF($L4373 = 23,[24]Sheet1!M458,0)</f>
        <v>0</v>
      </c>
      <c r="R4374" s="29">
        <f>IF($L4373 = 23,[24]Sheet1!N458,0)</f>
        <v>0</v>
      </c>
      <c r="Z4374"/>
    </row>
    <row r="4375" spans="1:26">
      <c r="A4375" s="18" t="str">
        <f t="array" ref="A4375">IF(ROW(B4375)-6&lt;A$1,VLOOKUP(LOOKUP("zzzz",CHOOSE({1,2},"",INDEX([1]Sheet1!$P$1:$P$65000,SMALL(IF([1]Sheet1!P$1:P$65000&lt;&gt;"",ROW([1]Sheet1!P$1:P$65000)),ROWS(D$5:D4375))))),[1]Sheet1!$C$5:$D$65000,2,FALSE),IF(L4375&gt;$A$1,"",IF(A4374="","Figure "&amp;L4375,IFERROR(VLOOKUP(A4374,[1]Sheet1!$D$5:$Q$65000,14,FALSE),IFERROR(VLOOKUP(A4374,[1]Sheet1!$A$5:$D$65000,4,FALSE),"Figure " &amp; L4375)))))</f>
        <v/>
      </c>
      <c r="B4375" s="19" t="str">
        <f>IFERROR(IF($A4375="","",VLOOKUP($A4375,[1]Sheet1!$D$5:$R$65000,15,FALSE)),"")</f>
        <v/>
      </c>
      <c r="C4375" s="20" t="str">
        <f>IFERROR(IF(A4375="","",VLOOKUP($A4375,[1]Sheet1!$D$5:$N$65000,3,FALSE)),"")</f>
        <v/>
      </c>
      <c r="D4375" s="20" t="str">
        <f>IFERROR(IF($A4375="","",VLOOKUP($A4375,[1]Sheet1!$D$5:$N$65000,4,FALSE)),"")</f>
        <v/>
      </c>
      <c r="E4375" s="20" t="str">
        <f>IFERROR(IF($A4375="","",VLOOKUP($A4375,[1]Sheet1!$D$5:$N$65000,5,FALSE)),"")</f>
        <v/>
      </c>
      <c r="F4375" s="20" t="str">
        <f>IFERROR(IF($A4375="","",VLOOKUP($A4375,[1]Sheet1!$D$5:$N$65000,6,FALSE)),"")</f>
        <v/>
      </c>
      <c r="G4375" s="20" t="str">
        <f>IFERROR(IF($A4375="","",VLOOKUP($A4375,[1]Sheet1!$D$5:$N$65000,7,FALSE)),"")</f>
        <v/>
      </c>
      <c r="H4375" s="20" t="str">
        <f>IFERROR(IF($A4375="","",VLOOKUP($A4375,[1]Sheet1!$D$5:$N$65000,8,FALSE)),"")</f>
        <v/>
      </c>
      <c r="I4375" s="20" t="str">
        <f>IFERROR(IF($A4375="","",VLOOKUP($A4375,[1]Sheet1!$D$5:$N$65000,9,FALSE)),"")</f>
        <v/>
      </c>
      <c r="J4375" s="20" t="str">
        <f>IFERROR(IF($A4375="","",VLOOKUP($A4375,[1]Sheet1!$D$5:$N$65000,10,FALSE)),"")</f>
        <v/>
      </c>
      <c r="K4375" s="20" t="str">
        <f>IFERROR(IF($A4375="","",VLOOKUP($A4375,[1]Sheet1!$D$5:$N$65000,11,FALSE)),"")</f>
        <v/>
      </c>
      <c r="L4375" s="3">
        <f t="shared" si="138"/>
        <v>4371</v>
      </c>
      <c r="M4375" s="21" t="str">
        <f t="shared" si="139"/>
        <v/>
      </c>
      <c r="N4375" s="29">
        <f>IF($L4374 = 23,[24]Sheet1!J459,0)</f>
        <v>0</v>
      </c>
      <c r="O4375" s="29">
        <f>IF($L4374 = 23,[24]Sheet1!K459,0)</f>
        <v>0</v>
      </c>
      <c r="P4375" s="29">
        <f>IF($L4374 = 23,[24]Sheet1!L459,0)</f>
        <v>0</v>
      </c>
      <c r="Q4375" s="29">
        <f>IF($L4374 = 23,[24]Sheet1!M459,0)</f>
        <v>0</v>
      </c>
      <c r="R4375" s="29">
        <f>IF($L4374 = 23,[24]Sheet1!N459,0)</f>
        <v>0</v>
      </c>
      <c r="Z4375"/>
    </row>
    <row r="4376" spans="1:26">
      <c r="A4376" s="18" t="str">
        <f t="array" ref="A4376">IF(ROW(B4376)-6&lt;A$1,VLOOKUP(LOOKUP("zzzz",CHOOSE({1,2},"",INDEX([1]Sheet1!$P$1:$P$65000,SMALL(IF([1]Sheet1!P$1:P$65000&lt;&gt;"",ROW([1]Sheet1!P$1:P$65000)),ROWS(D$5:D4376))))),[1]Sheet1!$C$5:$D$65000,2,FALSE),IF(L4376&gt;$A$1,"",IF(A4375="","Figure "&amp;L4376,IFERROR(VLOOKUP(A4375,[1]Sheet1!$D$5:$Q$65000,14,FALSE),IFERROR(VLOOKUP(A4375,[1]Sheet1!$A$5:$D$65000,4,FALSE),"Figure " &amp; L4376)))))</f>
        <v/>
      </c>
      <c r="B4376" s="19" t="str">
        <f>IFERROR(IF($A4376="","",VLOOKUP($A4376,[1]Sheet1!$D$5:$R$65000,15,FALSE)),"")</f>
        <v/>
      </c>
      <c r="C4376" s="20" t="str">
        <f>IFERROR(IF(A4376="","",VLOOKUP($A4376,[1]Sheet1!$D$5:$N$65000,3,FALSE)),"")</f>
        <v/>
      </c>
      <c r="D4376" s="20" t="str">
        <f>IFERROR(IF($A4376="","",VLOOKUP($A4376,[1]Sheet1!$D$5:$N$65000,4,FALSE)),"")</f>
        <v/>
      </c>
      <c r="E4376" s="20" t="str">
        <f>IFERROR(IF($A4376="","",VLOOKUP($A4376,[1]Sheet1!$D$5:$N$65000,5,FALSE)),"")</f>
        <v/>
      </c>
      <c r="F4376" s="20" t="str">
        <f>IFERROR(IF($A4376="","",VLOOKUP($A4376,[1]Sheet1!$D$5:$N$65000,6,FALSE)),"")</f>
        <v/>
      </c>
      <c r="G4376" s="20" t="str">
        <f>IFERROR(IF($A4376="","",VLOOKUP($A4376,[1]Sheet1!$D$5:$N$65000,7,FALSE)),"")</f>
        <v/>
      </c>
      <c r="H4376" s="20" t="str">
        <f>IFERROR(IF($A4376="","",VLOOKUP($A4376,[1]Sheet1!$D$5:$N$65000,8,FALSE)),"")</f>
        <v/>
      </c>
      <c r="I4376" s="20" t="str">
        <f>IFERROR(IF($A4376="","",VLOOKUP($A4376,[1]Sheet1!$D$5:$N$65000,9,FALSE)),"")</f>
        <v/>
      </c>
      <c r="J4376" s="20" t="str">
        <f>IFERROR(IF($A4376="","",VLOOKUP($A4376,[1]Sheet1!$D$5:$N$65000,10,FALSE)),"")</f>
        <v/>
      </c>
      <c r="K4376" s="20" t="str">
        <f>IFERROR(IF($A4376="","",VLOOKUP($A4376,[1]Sheet1!$D$5:$N$65000,11,FALSE)),"")</f>
        <v/>
      </c>
      <c r="L4376" s="3">
        <f t="shared" si="138"/>
        <v>4372</v>
      </c>
      <c r="M4376" s="21" t="str">
        <f t="shared" si="139"/>
        <v/>
      </c>
      <c r="N4376" s="29">
        <f>IF($L4375 = 23,[24]Sheet1!J460,0)</f>
        <v>0</v>
      </c>
      <c r="O4376" s="29">
        <f>IF($L4375 = 23,[24]Sheet1!K460,0)</f>
        <v>0</v>
      </c>
      <c r="P4376" s="29">
        <f>IF($L4375 = 23,[24]Sheet1!L460,0)</f>
        <v>0</v>
      </c>
      <c r="Q4376" s="29">
        <f>IF($L4375 = 23,[24]Sheet1!M460,0)</f>
        <v>0</v>
      </c>
      <c r="R4376" s="29">
        <f>IF($L4375 = 23,[24]Sheet1!N460,0)</f>
        <v>0</v>
      </c>
      <c r="Z4376"/>
    </row>
    <row r="4377" spans="1:26">
      <c r="A4377" s="18" t="str">
        <f t="array" ref="A4377">IF(ROW(B4377)-6&lt;A$1,VLOOKUP(LOOKUP("zzzz",CHOOSE({1,2},"",INDEX([1]Sheet1!$P$1:$P$65000,SMALL(IF([1]Sheet1!P$1:P$65000&lt;&gt;"",ROW([1]Sheet1!P$1:P$65000)),ROWS(D$5:D4377))))),[1]Sheet1!$C$5:$D$65000,2,FALSE),IF(L4377&gt;$A$1,"",IF(A4376="","Figure "&amp;L4377,IFERROR(VLOOKUP(A4376,[1]Sheet1!$D$5:$Q$65000,14,FALSE),IFERROR(VLOOKUP(A4376,[1]Sheet1!$A$5:$D$65000,4,FALSE),"Figure " &amp; L4377)))))</f>
        <v/>
      </c>
      <c r="B4377" s="19" t="str">
        <f>IFERROR(IF($A4377="","",VLOOKUP($A4377,[1]Sheet1!$D$5:$R$65000,15,FALSE)),"")</f>
        <v/>
      </c>
      <c r="C4377" s="20" t="str">
        <f>IFERROR(IF(A4377="","",VLOOKUP($A4377,[1]Sheet1!$D$5:$N$65000,3,FALSE)),"")</f>
        <v/>
      </c>
      <c r="D4377" s="20" t="str">
        <f>IFERROR(IF($A4377="","",VLOOKUP($A4377,[1]Sheet1!$D$5:$N$65000,4,FALSE)),"")</f>
        <v/>
      </c>
      <c r="E4377" s="20" t="str">
        <f>IFERROR(IF($A4377="","",VLOOKUP($A4377,[1]Sheet1!$D$5:$N$65000,5,FALSE)),"")</f>
        <v/>
      </c>
      <c r="F4377" s="20" t="str">
        <f>IFERROR(IF($A4377="","",VLOOKUP($A4377,[1]Sheet1!$D$5:$N$65000,6,FALSE)),"")</f>
        <v/>
      </c>
      <c r="G4377" s="20" t="str">
        <f>IFERROR(IF($A4377="","",VLOOKUP($A4377,[1]Sheet1!$D$5:$N$65000,7,FALSE)),"")</f>
        <v/>
      </c>
      <c r="H4377" s="20" t="str">
        <f>IFERROR(IF($A4377="","",VLOOKUP($A4377,[1]Sheet1!$D$5:$N$65000,8,FALSE)),"")</f>
        <v/>
      </c>
      <c r="I4377" s="20" t="str">
        <f>IFERROR(IF($A4377="","",VLOOKUP($A4377,[1]Sheet1!$D$5:$N$65000,9,FALSE)),"")</f>
        <v/>
      </c>
      <c r="J4377" s="20" t="str">
        <f>IFERROR(IF($A4377="","",VLOOKUP($A4377,[1]Sheet1!$D$5:$N$65000,10,FALSE)),"")</f>
        <v/>
      </c>
      <c r="K4377" s="20" t="str">
        <f>IFERROR(IF($A4377="","",VLOOKUP($A4377,[1]Sheet1!$D$5:$N$65000,11,FALSE)),"")</f>
        <v/>
      </c>
      <c r="L4377" s="3">
        <f t="shared" si="138"/>
        <v>4373</v>
      </c>
      <c r="M4377" s="21" t="str">
        <f t="shared" si="139"/>
        <v/>
      </c>
      <c r="N4377" s="29">
        <f>IF($L4376 = 23,[24]Sheet1!J461,0)</f>
        <v>0</v>
      </c>
      <c r="O4377" s="29">
        <f>IF($L4376 = 23,[24]Sheet1!K461,0)</f>
        <v>0</v>
      </c>
      <c r="P4377" s="29">
        <f>IF($L4376 = 23,[24]Sheet1!L461,0)</f>
        <v>0</v>
      </c>
      <c r="Q4377" s="29">
        <f>IF($L4376 = 23,[24]Sheet1!M461,0)</f>
        <v>0</v>
      </c>
      <c r="R4377" s="29">
        <f>IF($L4376 = 23,[24]Sheet1!N461,0)</f>
        <v>0</v>
      </c>
      <c r="Z4377"/>
    </row>
    <row r="4378" spans="1:26">
      <c r="A4378" s="18" t="str">
        <f t="array" ref="A4378">IF(ROW(B4378)-6&lt;A$1,VLOOKUP(LOOKUP("zzzz",CHOOSE({1,2},"",INDEX([1]Sheet1!$P$1:$P$65000,SMALL(IF([1]Sheet1!P$1:P$65000&lt;&gt;"",ROW([1]Sheet1!P$1:P$65000)),ROWS(D$5:D4378))))),[1]Sheet1!$C$5:$D$65000,2,FALSE),IF(L4378&gt;$A$1,"",IF(A4377="","Figure "&amp;L4378,IFERROR(VLOOKUP(A4377,[1]Sheet1!$D$5:$Q$65000,14,FALSE),IFERROR(VLOOKUP(A4377,[1]Sheet1!$A$5:$D$65000,4,FALSE),"Figure " &amp; L4378)))))</f>
        <v/>
      </c>
      <c r="B4378" s="19" t="str">
        <f>IFERROR(IF($A4378="","",VLOOKUP($A4378,[1]Sheet1!$D$5:$R$65000,15,FALSE)),"")</f>
        <v/>
      </c>
      <c r="C4378" s="20" t="str">
        <f>IFERROR(IF(A4378="","",VLOOKUP($A4378,[1]Sheet1!$D$5:$N$65000,3,FALSE)),"")</f>
        <v/>
      </c>
      <c r="D4378" s="20" t="str">
        <f>IFERROR(IF($A4378="","",VLOOKUP($A4378,[1]Sheet1!$D$5:$N$65000,4,FALSE)),"")</f>
        <v/>
      </c>
      <c r="E4378" s="20" t="str">
        <f>IFERROR(IF($A4378="","",VLOOKUP($A4378,[1]Sheet1!$D$5:$N$65000,5,FALSE)),"")</f>
        <v/>
      </c>
      <c r="F4378" s="20" t="str">
        <f>IFERROR(IF($A4378="","",VLOOKUP($A4378,[1]Sheet1!$D$5:$N$65000,6,FALSE)),"")</f>
        <v/>
      </c>
      <c r="G4378" s="20" t="str">
        <f>IFERROR(IF($A4378="","",VLOOKUP($A4378,[1]Sheet1!$D$5:$N$65000,7,FALSE)),"")</f>
        <v/>
      </c>
      <c r="H4378" s="20" t="str">
        <f>IFERROR(IF($A4378="","",VLOOKUP($A4378,[1]Sheet1!$D$5:$N$65000,8,FALSE)),"")</f>
        <v/>
      </c>
      <c r="I4378" s="20" t="str">
        <f>IFERROR(IF($A4378="","",VLOOKUP($A4378,[1]Sheet1!$D$5:$N$65000,9,FALSE)),"")</f>
        <v/>
      </c>
      <c r="J4378" s="20" t="str">
        <f>IFERROR(IF($A4378="","",VLOOKUP($A4378,[1]Sheet1!$D$5:$N$65000,10,FALSE)),"")</f>
        <v/>
      </c>
      <c r="K4378" s="20" t="str">
        <f>IFERROR(IF($A4378="","",VLOOKUP($A4378,[1]Sheet1!$D$5:$N$65000,11,FALSE)),"")</f>
        <v/>
      </c>
      <c r="L4378" s="3">
        <f t="shared" si="138"/>
        <v>4374</v>
      </c>
      <c r="M4378" s="21" t="str">
        <f t="shared" si="139"/>
        <v/>
      </c>
      <c r="N4378" s="29">
        <f>IF($L4377 = 23,[24]Sheet1!J462,0)</f>
        <v>0</v>
      </c>
      <c r="O4378" s="29">
        <f>IF($L4377 = 23,[24]Sheet1!K462,0)</f>
        <v>0</v>
      </c>
      <c r="P4378" s="29">
        <f>IF($L4377 = 23,[24]Sheet1!L462,0)</f>
        <v>0</v>
      </c>
      <c r="Q4378" s="29">
        <f>IF($L4377 = 23,[24]Sheet1!M462,0)</f>
        <v>0</v>
      </c>
      <c r="R4378" s="29">
        <f>IF($L4377 = 23,[24]Sheet1!N462,0)</f>
        <v>0</v>
      </c>
      <c r="Z4378"/>
    </row>
    <row r="4379" spans="1:26">
      <c r="A4379" s="18" t="str">
        <f t="array" ref="A4379">IF(ROW(B4379)-6&lt;A$1,VLOOKUP(LOOKUP("zzzz",CHOOSE({1,2},"",INDEX([1]Sheet1!$P$1:$P$65000,SMALL(IF([1]Sheet1!P$1:P$65000&lt;&gt;"",ROW([1]Sheet1!P$1:P$65000)),ROWS(D$5:D4379))))),[1]Sheet1!$C$5:$D$65000,2,FALSE),IF(L4379&gt;$A$1,"",IF(A4378="","Figure "&amp;L4379,IFERROR(VLOOKUP(A4378,[1]Sheet1!$D$5:$Q$65000,14,FALSE),IFERROR(VLOOKUP(A4378,[1]Sheet1!$A$5:$D$65000,4,FALSE),"Figure " &amp; L4379)))))</f>
        <v/>
      </c>
      <c r="B4379" s="19" t="str">
        <f>IFERROR(IF($A4379="","",VLOOKUP($A4379,[1]Sheet1!$D$5:$R$65000,15,FALSE)),"")</f>
        <v/>
      </c>
      <c r="C4379" s="20" t="str">
        <f>IFERROR(IF(A4379="","",VLOOKUP($A4379,[1]Sheet1!$D$5:$N$65000,3,FALSE)),"")</f>
        <v/>
      </c>
      <c r="D4379" s="20" t="str">
        <f>IFERROR(IF($A4379="","",VLOOKUP($A4379,[1]Sheet1!$D$5:$N$65000,4,FALSE)),"")</f>
        <v/>
      </c>
      <c r="E4379" s="20" t="str">
        <f>IFERROR(IF($A4379="","",VLOOKUP($A4379,[1]Sheet1!$D$5:$N$65000,5,FALSE)),"")</f>
        <v/>
      </c>
      <c r="F4379" s="20" t="str">
        <f>IFERROR(IF($A4379="","",VLOOKUP($A4379,[1]Sheet1!$D$5:$N$65000,6,FALSE)),"")</f>
        <v/>
      </c>
      <c r="G4379" s="20" t="str">
        <f>IFERROR(IF($A4379="","",VLOOKUP($A4379,[1]Sheet1!$D$5:$N$65000,7,FALSE)),"")</f>
        <v/>
      </c>
      <c r="H4379" s="20" t="str">
        <f>IFERROR(IF($A4379="","",VLOOKUP($A4379,[1]Sheet1!$D$5:$N$65000,8,FALSE)),"")</f>
        <v/>
      </c>
      <c r="I4379" s="20" t="str">
        <f>IFERROR(IF($A4379="","",VLOOKUP($A4379,[1]Sheet1!$D$5:$N$65000,9,FALSE)),"")</f>
        <v/>
      </c>
      <c r="J4379" s="20" t="str">
        <f>IFERROR(IF($A4379="","",VLOOKUP($A4379,[1]Sheet1!$D$5:$N$65000,10,FALSE)),"")</f>
        <v/>
      </c>
      <c r="K4379" s="20" t="str">
        <f>IFERROR(IF($A4379="","",VLOOKUP($A4379,[1]Sheet1!$D$5:$N$65000,11,FALSE)),"")</f>
        <v/>
      </c>
      <c r="L4379" s="3">
        <f t="shared" si="138"/>
        <v>4375</v>
      </c>
      <c r="M4379" s="21" t="str">
        <f t="shared" si="139"/>
        <v/>
      </c>
      <c r="N4379" s="29">
        <f>IF($L4378 = 23,[24]Sheet1!J463,0)</f>
        <v>0</v>
      </c>
      <c r="O4379" s="29">
        <f>IF($L4378 = 23,[24]Sheet1!K463,0)</f>
        <v>0</v>
      </c>
      <c r="P4379" s="29">
        <f>IF($L4378 = 23,[24]Sheet1!L463,0)</f>
        <v>0</v>
      </c>
      <c r="Q4379" s="29">
        <f>IF($L4378 = 23,[24]Sheet1!M463,0)</f>
        <v>0</v>
      </c>
      <c r="R4379" s="29">
        <f>IF($L4378 = 23,[24]Sheet1!N463,0)</f>
        <v>0</v>
      </c>
      <c r="Z4379"/>
    </row>
    <row r="4380" spans="1:26">
      <c r="A4380" s="18" t="str">
        <f t="array" ref="A4380">IF(ROW(B4380)-6&lt;A$1,VLOOKUP(LOOKUP("zzzz",CHOOSE({1,2},"",INDEX([1]Sheet1!$P$1:$P$65000,SMALL(IF([1]Sheet1!P$1:P$65000&lt;&gt;"",ROW([1]Sheet1!P$1:P$65000)),ROWS(D$5:D4380))))),[1]Sheet1!$C$5:$D$65000,2,FALSE),IF(L4380&gt;$A$1,"",IF(A4379="","Figure "&amp;L4380,IFERROR(VLOOKUP(A4379,[1]Sheet1!$D$5:$Q$65000,14,FALSE),IFERROR(VLOOKUP(A4379,[1]Sheet1!$A$5:$D$65000,4,FALSE),"Figure " &amp; L4380)))))</f>
        <v/>
      </c>
      <c r="B4380" s="19" t="str">
        <f>IFERROR(IF($A4380="","",VLOOKUP($A4380,[1]Sheet1!$D$5:$R$65000,15,FALSE)),"")</f>
        <v/>
      </c>
      <c r="C4380" s="20" t="str">
        <f>IFERROR(IF(A4380="","",VLOOKUP($A4380,[1]Sheet1!$D$5:$N$65000,3,FALSE)),"")</f>
        <v/>
      </c>
      <c r="D4380" s="20" t="str">
        <f>IFERROR(IF($A4380="","",VLOOKUP($A4380,[1]Sheet1!$D$5:$N$65000,4,FALSE)),"")</f>
        <v/>
      </c>
      <c r="E4380" s="20" t="str">
        <f>IFERROR(IF($A4380="","",VLOOKUP($A4380,[1]Sheet1!$D$5:$N$65000,5,FALSE)),"")</f>
        <v/>
      </c>
      <c r="F4380" s="20" t="str">
        <f>IFERROR(IF($A4380="","",VLOOKUP($A4380,[1]Sheet1!$D$5:$N$65000,6,FALSE)),"")</f>
        <v/>
      </c>
      <c r="G4380" s="20" t="str">
        <f>IFERROR(IF($A4380="","",VLOOKUP($A4380,[1]Sheet1!$D$5:$N$65000,7,FALSE)),"")</f>
        <v/>
      </c>
      <c r="H4380" s="20" t="str">
        <f>IFERROR(IF($A4380="","",VLOOKUP($A4380,[1]Sheet1!$D$5:$N$65000,8,FALSE)),"")</f>
        <v/>
      </c>
      <c r="I4380" s="20" t="str">
        <f>IFERROR(IF($A4380="","",VLOOKUP($A4380,[1]Sheet1!$D$5:$N$65000,9,FALSE)),"")</f>
        <v/>
      </c>
      <c r="J4380" s="20" t="str">
        <f>IFERROR(IF($A4380="","",VLOOKUP($A4380,[1]Sheet1!$D$5:$N$65000,10,FALSE)),"")</f>
        <v/>
      </c>
      <c r="K4380" s="20" t="str">
        <f>IFERROR(IF($A4380="","",VLOOKUP($A4380,[1]Sheet1!$D$5:$N$65000,11,FALSE)),"")</f>
        <v/>
      </c>
      <c r="L4380" s="3">
        <f t="shared" si="138"/>
        <v>4376</v>
      </c>
      <c r="M4380" s="21" t="str">
        <f t="shared" si="139"/>
        <v/>
      </c>
      <c r="N4380" s="29">
        <f>IF($L4379 = 23,[24]Sheet1!J464,0)</f>
        <v>0</v>
      </c>
      <c r="O4380" s="29">
        <f>IF($L4379 = 23,[24]Sheet1!K464,0)</f>
        <v>0</v>
      </c>
      <c r="P4380" s="29">
        <f>IF($L4379 = 23,[24]Sheet1!L464,0)</f>
        <v>0</v>
      </c>
      <c r="Q4380" s="29">
        <f>IF($L4379 = 23,[24]Sheet1!M464,0)</f>
        <v>0</v>
      </c>
      <c r="R4380" s="29">
        <f>IF($L4379 = 23,[24]Sheet1!N464,0)</f>
        <v>0</v>
      </c>
      <c r="Z4380"/>
    </row>
    <row r="4381" spans="1:26">
      <c r="A4381" s="18" t="str">
        <f t="array" ref="A4381">IF(ROW(B4381)-6&lt;A$1,VLOOKUP(LOOKUP("zzzz",CHOOSE({1,2},"",INDEX([1]Sheet1!$P$1:$P$65000,SMALL(IF([1]Sheet1!P$1:P$65000&lt;&gt;"",ROW([1]Sheet1!P$1:P$65000)),ROWS(D$5:D4381))))),[1]Sheet1!$C$5:$D$65000,2,FALSE),IF(L4381&gt;$A$1,"",IF(A4380="","Figure "&amp;L4381,IFERROR(VLOOKUP(A4380,[1]Sheet1!$D$5:$Q$65000,14,FALSE),IFERROR(VLOOKUP(A4380,[1]Sheet1!$A$5:$D$65000,4,FALSE),"Figure " &amp; L4381)))))</f>
        <v/>
      </c>
      <c r="B4381" s="19" t="str">
        <f>IFERROR(IF($A4381="","",VLOOKUP($A4381,[1]Sheet1!$D$5:$R$65000,15,FALSE)),"")</f>
        <v/>
      </c>
      <c r="C4381" s="20" t="str">
        <f>IFERROR(IF(A4381="","",VLOOKUP($A4381,[1]Sheet1!$D$5:$N$65000,3,FALSE)),"")</f>
        <v/>
      </c>
      <c r="D4381" s="20" t="str">
        <f>IFERROR(IF($A4381="","",VLOOKUP($A4381,[1]Sheet1!$D$5:$N$65000,4,FALSE)),"")</f>
        <v/>
      </c>
      <c r="E4381" s="20" t="str">
        <f>IFERROR(IF($A4381="","",VLOOKUP($A4381,[1]Sheet1!$D$5:$N$65000,5,FALSE)),"")</f>
        <v/>
      </c>
      <c r="F4381" s="20" t="str">
        <f>IFERROR(IF($A4381="","",VLOOKUP($A4381,[1]Sheet1!$D$5:$N$65000,6,FALSE)),"")</f>
        <v/>
      </c>
      <c r="G4381" s="20" t="str">
        <f>IFERROR(IF($A4381="","",VLOOKUP($A4381,[1]Sheet1!$D$5:$N$65000,7,FALSE)),"")</f>
        <v/>
      </c>
      <c r="H4381" s="20" t="str">
        <f>IFERROR(IF($A4381="","",VLOOKUP($A4381,[1]Sheet1!$D$5:$N$65000,8,FALSE)),"")</f>
        <v/>
      </c>
      <c r="I4381" s="20" t="str">
        <f>IFERROR(IF($A4381="","",VLOOKUP($A4381,[1]Sheet1!$D$5:$N$65000,9,FALSE)),"")</f>
        <v/>
      </c>
      <c r="J4381" s="20" t="str">
        <f>IFERROR(IF($A4381="","",VLOOKUP($A4381,[1]Sheet1!$D$5:$N$65000,10,FALSE)),"")</f>
        <v/>
      </c>
      <c r="K4381" s="20" t="str">
        <f>IFERROR(IF($A4381="","",VLOOKUP($A4381,[1]Sheet1!$D$5:$N$65000,11,FALSE)),"")</f>
        <v/>
      </c>
      <c r="L4381" s="3">
        <f t="shared" si="138"/>
        <v>4377</v>
      </c>
      <c r="M4381" s="21" t="str">
        <f t="shared" si="139"/>
        <v/>
      </c>
      <c r="N4381" s="29">
        <f>IF($L4380 = 23,[24]Sheet1!J465,0)</f>
        <v>0</v>
      </c>
      <c r="O4381" s="29">
        <f>IF($L4380 = 23,[24]Sheet1!K465,0)</f>
        <v>0</v>
      </c>
      <c r="P4381" s="29">
        <f>IF($L4380 = 23,[24]Sheet1!L465,0)</f>
        <v>0</v>
      </c>
      <c r="Q4381" s="29">
        <f>IF($L4380 = 23,[24]Sheet1!M465,0)</f>
        <v>0</v>
      </c>
      <c r="R4381" s="29">
        <f>IF($L4380 = 23,[24]Sheet1!N465,0)</f>
        <v>0</v>
      </c>
      <c r="Z4381"/>
    </row>
    <row r="4382" spans="1:26">
      <c r="A4382" s="18" t="str">
        <f t="array" ref="A4382">IF(ROW(B4382)-6&lt;A$1,VLOOKUP(LOOKUP("zzzz",CHOOSE({1,2},"",INDEX([1]Sheet1!$P$1:$P$65000,SMALL(IF([1]Sheet1!P$1:P$65000&lt;&gt;"",ROW([1]Sheet1!P$1:P$65000)),ROWS(D$5:D4382))))),[1]Sheet1!$C$5:$D$65000,2,FALSE),IF(L4382&gt;$A$1,"",IF(A4381="","Figure "&amp;L4382,IFERROR(VLOOKUP(A4381,[1]Sheet1!$D$5:$Q$65000,14,FALSE),IFERROR(VLOOKUP(A4381,[1]Sheet1!$A$5:$D$65000,4,FALSE),"Figure " &amp; L4382)))))</f>
        <v/>
      </c>
      <c r="B4382" s="19" t="str">
        <f>IFERROR(IF($A4382="","",VLOOKUP($A4382,[1]Sheet1!$D$5:$R$65000,15,FALSE)),"")</f>
        <v/>
      </c>
      <c r="C4382" s="20" t="str">
        <f>IFERROR(IF(A4382="","",VLOOKUP($A4382,[1]Sheet1!$D$5:$N$65000,3,FALSE)),"")</f>
        <v/>
      </c>
      <c r="D4382" s="20" t="str">
        <f>IFERROR(IF($A4382="","",VLOOKUP($A4382,[1]Sheet1!$D$5:$N$65000,4,FALSE)),"")</f>
        <v/>
      </c>
      <c r="E4382" s="20" t="str">
        <f>IFERROR(IF($A4382="","",VLOOKUP($A4382,[1]Sheet1!$D$5:$N$65000,5,FALSE)),"")</f>
        <v/>
      </c>
      <c r="F4382" s="20" t="str">
        <f>IFERROR(IF($A4382="","",VLOOKUP($A4382,[1]Sheet1!$D$5:$N$65000,6,FALSE)),"")</f>
        <v/>
      </c>
      <c r="G4382" s="20" t="str">
        <f>IFERROR(IF($A4382="","",VLOOKUP($A4382,[1]Sheet1!$D$5:$N$65000,7,FALSE)),"")</f>
        <v/>
      </c>
      <c r="H4382" s="20" t="str">
        <f>IFERROR(IF($A4382="","",VLOOKUP($A4382,[1]Sheet1!$D$5:$N$65000,8,FALSE)),"")</f>
        <v/>
      </c>
      <c r="I4382" s="20" t="str">
        <f>IFERROR(IF($A4382="","",VLOOKUP($A4382,[1]Sheet1!$D$5:$N$65000,9,FALSE)),"")</f>
        <v/>
      </c>
      <c r="J4382" s="20" t="str">
        <f>IFERROR(IF($A4382="","",VLOOKUP($A4382,[1]Sheet1!$D$5:$N$65000,10,FALSE)),"")</f>
        <v/>
      </c>
      <c r="K4382" s="20" t="str">
        <f>IFERROR(IF($A4382="","",VLOOKUP($A4382,[1]Sheet1!$D$5:$N$65000,11,FALSE)),"")</f>
        <v/>
      </c>
      <c r="L4382" s="3">
        <f t="shared" si="138"/>
        <v>4378</v>
      </c>
      <c r="M4382" s="21" t="str">
        <f t="shared" si="139"/>
        <v/>
      </c>
      <c r="N4382" s="29">
        <f>IF($L4381 = 23,[24]Sheet1!J466,0)</f>
        <v>0</v>
      </c>
      <c r="O4382" s="29">
        <f>IF($L4381 = 23,[24]Sheet1!K466,0)</f>
        <v>0</v>
      </c>
      <c r="P4382" s="29">
        <f>IF($L4381 = 23,[24]Sheet1!L466,0)</f>
        <v>0</v>
      </c>
      <c r="Q4382" s="29">
        <f>IF($L4381 = 23,[24]Sheet1!M466,0)</f>
        <v>0</v>
      </c>
      <c r="R4382" s="29">
        <f>IF($L4381 = 23,[24]Sheet1!N466,0)</f>
        <v>0</v>
      </c>
      <c r="Z4382"/>
    </row>
    <row r="4383" spans="1:26">
      <c r="A4383" s="18" t="str">
        <f t="array" ref="A4383">IF(ROW(B4383)-6&lt;A$1,VLOOKUP(LOOKUP("zzzz",CHOOSE({1,2},"",INDEX([1]Sheet1!$P$1:$P$65000,SMALL(IF([1]Sheet1!P$1:P$65000&lt;&gt;"",ROW([1]Sheet1!P$1:P$65000)),ROWS(D$5:D4383))))),[1]Sheet1!$C$5:$D$65000,2,FALSE),IF(L4383&gt;$A$1,"",IF(A4382="","Figure "&amp;L4383,IFERROR(VLOOKUP(A4382,[1]Sheet1!$D$5:$Q$65000,14,FALSE),IFERROR(VLOOKUP(A4382,[1]Sheet1!$A$5:$D$65000,4,FALSE),"Figure " &amp; L4383)))))</f>
        <v/>
      </c>
      <c r="B4383" s="19" t="str">
        <f>IFERROR(IF($A4383="","",VLOOKUP($A4383,[1]Sheet1!$D$5:$R$65000,15,FALSE)),"")</f>
        <v/>
      </c>
      <c r="C4383" s="20" t="str">
        <f>IFERROR(IF(A4383="","",VLOOKUP($A4383,[1]Sheet1!$D$5:$N$65000,3,FALSE)),"")</f>
        <v/>
      </c>
      <c r="D4383" s="20" t="str">
        <f>IFERROR(IF($A4383="","",VLOOKUP($A4383,[1]Sheet1!$D$5:$N$65000,4,FALSE)),"")</f>
        <v/>
      </c>
      <c r="E4383" s="20" t="str">
        <f>IFERROR(IF($A4383="","",VLOOKUP($A4383,[1]Sheet1!$D$5:$N$65000,5,FALSE)),"")</f>
        <v/>
      </c>
      <c r="F4383" s="20" t="str">
        <f>IFERROR(IF($A4383="","",VLOOKUP($A4383,[1]Sheet1!$D$5:$N$65000,6,FALSE)),"")</f>
        <v/>
      </c>
      <c r="G4383" s="20" t="str">
        <f>IFERROR(IF($A4383="","",VLOOKUP($A4383,[1]Sheet1!$D$5:$N$65000,7,FALSE)),"")</f>
        <v/>
      </c>
      <c r="H4383" s="20" t="str">
        <f>IFERROR(IF($A4383="","",VLOOKUP($A4383,[1]Sheet1!$D$5:$N$65000,8,FALSE)),"")</f>
        <v/>
      </c>
      <c r="I4383" s="20" t="str">
        <f>IFERROR(IF($A4383="","",VLOOKUP($A4383,[1]Sheet1!$D$5:$N$65000,9,FALSE)),"")</f>
        <v/>
      </c>
      <c r="J4383" s="20" t="str">
        <f>IFERROR(IF($A4383="","",VLOOKUP($A4383,[1]Sheet1!$D$5:$N$65000,10,FALSE)),"")</f>
        <v/>
      </c>
      <c r="K4383" s="20" t="str">
        <f>IFERROR(IF($A4383="","",VLOOKUP($A4383,[1]Sheet1!$D$5:$N$65000,11,FALSE)),"")</f>
        <v/>
      </c>
      <c r="L4383" s="3">
        <f t="shared" si="138"/>
        <v>4379</v>
      </c>
      <c r="M4383" s="21" t="str">
        <f t="shared" si="139"/>
        <v/>
      </c>
      <c r="N4383" s="29">
        <f>IF($L4382 = 23,[24]Sheet1!J467,0)</f>
        <v>0</v>
      </c>
      <c r="O4383" s="29">
        <f>IF($L4382 = 23,[24]Sheet1!K467,0)</f>
        <v>0</v>
      </c>
      <c r="P4383" s="29">
        <f>IF($L4382 = 23,[24]Sheet1!L467,0)</f>
        <v>0</v>
      </c>
      <c r="Q4383" s="29">
        <f>IF($L4382 = 23,[24]Sheet1!M467,0)</f>
        <v>0</v>
      </c>
      <c r="R4383" s="29">
        <f>IF($L4382 = 23,[24]Sheet1!N467,0)</f>
        <v>0</v>
      </c>
      <c r="Z4383"/>
    </row>
    <row r="4384" spans="1:26">
      <c r="A4384" s="18" t="str">
        <f t="array" ref="A4384">IF(ROW(B4384)-6&lt;A$1,VLOOKUP(LOOKUP("zzzz",CHOOSE({1,2},"",INDEX([1]Sheet1!$P$1:$P$65000,SMALL(IF([1]Sheet1!P$1:P$65000&lt;&gt;"",ROW([1]Sheet1!P$1:P$65000)),ROWS(D$5:D4384))))),[1]Sheet1!$C$5:$D$65000,2,FALSE),IF(L4384&gt;$A$1,"",IF(A4383="","Figure "&amp;L4384,IFERROR(VLOOKUP(A4383,[1]Sheet1!$D$5:$Q$65000,14,FALSE),IFERROR(VLOOKUP(A4383,[1]Sheet1!$A$5:$D$65000,4,FALSE),"Figure " &amp; L4384)))))</f>
        <v/>
      </c>
      <c r="B4384" s="19" t="str">
        <f>IFERROR(IF($A4384="","",VLOOKUP($A4384,[1]Sheet1!$D$5:$R$65000,15,FALSE)),"")</f>
        <v/>
      </c>
      <c r="C4384" s="20" t="str">
        <f>IFERROR(IF(A4384="","",VLOOKUP($A4384,[1]Sheet1!$D$5:$N$65000,3,FALSE)),"")</f>
        <v/>
      </c>
      <c r="D4384" s="20" t="str">
        <f>IFERROR(IF($A4384="","",VLOOKUP($A4384,[1]Sheet1!$D$5:$N$65000,4,FALSE)),"")</f>
        <v/>
      </c>
      <c r="E4384" s="20" t="str">
        <f>IFERROR(IF($A4384="","",VLOOKUP($A4384,[1]Sheet1!$D$5:$N$65000,5,FALSE)),"")</f>
        <v/>
      </c>
      <c r="F4384" s="20" t="str">
        <f>IFERROR(IF($A4384="","",VLOOKUP($A4384,[1]Sheet1!$D$5:$N$65000,6,FALSE)),"")</f>
        <v/>
      </c>
      <c r="G4384" s="20" t="str">
        <f>IFERROR(IF($A4384="","",VLOOKUP($A4384,[1]Sheet1!$D$5:$N$65000,7,FALSE)),"")</f>
        <v/>
      </c>
      <c r="H4384" s="20" t="str">
        <f>IFERROR(IF($A4384="","",VLOOKUP($A4384,[1]Sheet1!$D$5:$N$65000,8,FALSE)),"")</f>
        <v/>
      </c>
      <c r="I4384" s="20" t="str">
        <f>IFERROR(IF($A4384="","",VLOOKUP($A4384,[1]Sheet1!$D$5:$N$65000,9,FALSE)),"")</f>
        <v/>
      </c>
      <c r="J4384" s="20" t="str">
        <f>IFERROR(IF($A4384="","",VLOOKUP($A4384,[1]Sheet1!$D$5:$N$65000,10,FALSE)),"")</f>
        <v/>
      </c>
      <c r="K4384" s="20" t="str">
        <f>IFERROR(IF($A4384="","",VLOOKUP($A4384,[1]Sheet1!$D$5:$N$65000,11,FALSE)),"")</f>
        <v/>
      </c>
      <c r="L4384" s="3">
        <f t="shared" si="138"/>
        <v>4380</v>
      </c>
      <c r="M4384" s="21" t="str">
        <f t="shared" si="139"/>
        <v/>
      </c>
      <c r="N4384" s="29">
        <f>IF($L4383 = 23,[24]Sheet1!J468,0)</f>
        <v>0</v>
      </c>
      <c r="O4384" s="29">
        <f>IF($L4383 = 23,[24]Sheet1!K468,0)</f>
        <v>0</v>
      </c>
      <c r="P4384" s="29">
        <f>IF($L4383 = 23,[24]Sheet1!L468,0)</f>
        <v>0</v>
      </c>
      <c r="Q4384" s="29">
        <f>IF($L4383 = 23,[24]Sheet1!M468,0)</f>
        <v>0</v>
      </c>
      <c r="R4384" s="29">
        <f>IF($L4383 = 23,[24]Sheet1!N468,0)</f>
        <v>0</v>
      </c>
      <c r="Z4384"/>
    </row>
    <row r="4385" spans="1:26">
      <c r="A4385" s="18" t="str">
        <f t="array" ref="A4385">IF(ROW(B4385)-6&lt;A$1,VLOOKUP(LOOKUP("zzzz",CHOOSE({1,2},"",INDEX([1]Sheet1!$P$1:$P$65000,SMALL(IF([1]Sheet1!P$1:P$65000&lt;&gt;"",ROW([1]Sheet1!P$1:P$65000)),ROWS(D$5:D4385))))),[1]Sheet1!$C$5:$D$65000,2,FALSE),IF(L4385&gt;$A$1,"",IF(A4384="","Figure "&amp;L4385,IFERROR(VLOOKUP(A4384,[1]Sheet1!$D$5:$Q$65000,14,FALSE),IFERROR(VLOOKUP(A4384,[1]Sheet1!$A$5:$D$65000,4,FALSE),"Figure " &amp; L4385)))))</f>
        <v/>
      </c>
      <c r="B4385" s="19" t="str">
        <f>IFERROR(IF($A4385="","",VLOOKUP($A4385,[1]Sheet1!$D$5:$R$65000,15,FALSE)),"")</f>
        <v/>
      </c>
      <c r="C4385" s="20" t="str">
        <f>IFERROR(IF(A4385="","",VLOOKUP($A4385,[1]Sheet1!$D$5:$N$65000,3,FALSE)),"")</f>
        <v/>
      </c>
      <c r="D4385" s="20" t="str">
        <f>IFERROR(IF($A4385="","",VLOOKUP($A4385,[1]Sheet1!$D$5:$N$65000,4,FALSE)),"")</f>
        <v/>
      </c>
      <c r="E4385" s="20" t="str">
        <f>IFERROR(IF($A4385="","",VLOOKUP($A4385,[1]Sheet1!$D$5:$N$65000,5,FALSE)),"")</f>
        <v/>
      </c>
      <c r="F4385" s="20" t="str">
        <f>IFERROR(IF($A4385="","",VLOOKUP($A4385,[1]Sheet1!$D$5:$N$65000,6,FALSE)),"")</f>
        <v/>
      </c>
      <c r="G4385" s="20" t="str">
        <f>IFERROR(IF($A4385="","",VLOOKUP($A4385,[1]Sheet1!$D$5:$N$65000,7,FALSE)),"")</f>
        <v/>
      </c>
      <c r="H4385" s="20" t="str">
        <f>IFERROR(IF($A4385="","",VLOOKUP($A4385,[1]Sheet1!$D$5:$N$65000,8,FALSE)),"")</f>
        <v/>
      </c>
      <c r="I4385" s="20" t="str">
        <f>IFERROR(IF($A4385="","",VLOOKUP($A4385,[1]Sheet1!$D$5:$N$65000,9,FALSE)),"")</f>
        <v/>
      </c>
      <c r="J4385" s="20" t="str">
        <f>IFERROR(IF($A4385="","",VLOOKUP($A4385,[1]Sheet1!$D$5:$N$65000,10,FALSE)),"")</f>
        <v/>
      </c>
      <c r="K4385" s="20" t="str">
        <f>IFERROR(IF($A4385="","",VLOOKUP($A4385,[1]Sheet1!$D$5:$N$65000,11,FALSE)),"")</f>
        <v/>
      </c>
      <c r="L4385" s="3">
        <f t="shared" si="138"/>
        <v>4381</v>
      </c>
      <c r="M4385" s="21" t="str">
        <f t="shared" si="139"/>
        <v/>
      </c>
      <c r="N4385" s="29">
        <f>IF($L4384 = 23,[24]Sheet1!J469,0)</f>
        <v>0</v>
      </c>
      <c r="O4385" s="29">
        <f>IF($L4384 = 23,[24]Sheet1!K469,0)</f>
        <v>0</v>
      </c>
      <c r="P4385" s="29">
        <f>IF($L4384 = 23,[24]Sheet1!L469,0)</f>
        <v>0</v>
      </c>
      <c r="Q4385" s="29">
        <f>IF($L4384 = 23,[24]Sheet1!M469,0)</f>
        <v>0</v>
      </c>
      <c r="R4385" s="29">
        <f>IF($L4384 = 23,[24]Sheet1!N469,0)</f>
        <v>0</v>
      </c>
      <c r="Z4385"/>
    </row>
    <row r="4386" spans="1:26">
      <c r="A4386" s="18" t="str">
        <f t="array" ref="A4386">IF(ROW(B4386)-6&lt;A$1,VLOOKUP(LOOKUP("zzzz",CHOOSE({1,2},"",INDEX([1]Sheet1!$P$1:$P$65000,SMALL(IF([1]Sheet1!P$1:P$65000&lt;&gt;"",ROW([1]Sheet1!P$1:P$65000)),ROWS(D$5:D4386))))),[1]Sheet1!$C$5:$D$65000,2,FALSE),IF(L4386&gt;$A$1,"",IF(A4385="","Figure "&amp;L4386,IFERROR(VLOOKUP(A4385,[1]Sheet1!$D$5:$Q$65000,14,FALSE),IFERROR(VLOOKUP(A4385,[1]Sheet1!$A$5:$D$65000,4,FALSE),"Figure " &amp; L4386)))))</f>
        <v/>
      </c>
      <c r="B4386" s="19" t="str">
        <f>IFERROR(IF($A4386="","",VLOOKUP($A4386,[1]Sheet1!$D$5:$R$65000,15,FALSE)),"")</f>
        <v/>
      </c>
      <c r="C4386" s="20" t="str">
        <f>IFERROR(IF(A4386="","",VLOOKUP($A4386,[1]Sheet1!$D$5:$N$65000,3,FALSE)),"")</f>
        <v/>
      </c>
      <c r="D4386" s="20" t="str">
        <f>IFERROR(IF($A4386="","",VLOOKUP($A4386,[1]Sheet1!$D$5:$N$65000,4,FALSE)),"")</f>
        <v/>
      </c>
      <c r="E4386" s="20" t="str">
        <f>IFERROR(IF($A4386="","",VLOOKUP($A4386,[1]Sheet1!$D$5:$N$65000,5,FALSE)),"")</f>
        <v/>
      </c>
      <c r="F4386" s="20" t="str">
        <f>IFERROR(IF($A4386="","",VLOOKUP($A4386,[1]Sheet1!$D$5:$N$65000,6,FALSE)),"")</f>
        <v/>
      </c>
      <c r="G4386" s="20" t="str">
        <f>IFERROR(IF($A4386="","",VLOOKUP($A4386,[1]Sheet1!$D$5:$N$65000,7,FALSE)),"")</f>
        <v/>
      </c>
      <c r="H4386" s="20" t="str">
        <f>IFERROR(IF($A4386="","",VLOOKUP($A4386,[1]Sheet1!$D$5:$N$65000,8,FALSE)),"")</f>
        <v/>
      </c>
      <c r="I4386" s="20" t="str">
        <f>IFERROR(IF($A4386="","",VLOOKUP($A4386,[1]Sheet1!$D$5:$N$65000,9,FALSE)),"")</f>
        <v/>
      </c>
      <c r="J4386" s="20" t="str">
        <f>IFERROR(IF($A4386="","",VLOOKUP($A4386,[1]Sheet1!$D$5:$N$65000,10,FALSE)),"")</f>
        <v/>
      </c>
      <c r="K4386" s="20" t="str">
        <f>IFERROR(IF($A4386="","",VLOOKUP($A4386,[1]Sheet1!$D$5:$N$65000,11,FALSE)),"")</f>
        <v/>
      </c>
      <c r="L4386" s="3">
        <f t="shared" si="138"/>
        <v>4382</v>
      </c>
      <c r="M4386" s="21" t="str">
        <f t="shared" si="139"/>
        <v/>
      </c>
      <c r="N4386" s="29">
        <f>IF($L4385 = 23,[24]Sheet1!J470,0)</f>
        <v>0</v>
      </c>
      <c r="O4386" s="29">
        <f>IF($L4385 = 23,[24]Sheet1!K470,0)</f>
        <v>0</v>
      </c>
      <c r="P4386" s="29">
        <f>IF($L4385 = 23,[24]Sheet1!L470,0)</f>
        <v>0</v>
      </c>
      <c r="Q4386" s="29">
        <f>IF($L4385 = 23,[24]Sheet1!M470,0)</f>
        <v>0</v>
      </c>
      <c r="R4386" s="29">
        <f>IF($L4385 = 23,[24]Sheet1!N470,0)</f>
        <v>0</v>
      </c>
      <c r="Z4386"/>
    </row>
    <row r="4387" spans="1:26">
      <c r="A4387" s="18" t="str">
        <f t="array" ref="A4387">IF(ROW(B4387)-6&lt;A$1,VLOOKUP(LOOKUP("zzzz",CHOOSE({1,2},"",INDEX([1]Sheet1!$P$1:$P$65000,SMALL(IF([1]Sheet1!P$1:P$65000&lt;&gt;"",ROW([1]Sheet1!P$1:P$65000)),ROWS(D$5:D4387))))),[1]Sheet1!$C$5:$D$65000,2,FALSE),IF(L4387&gt;$A$1,"",IF(A4386="","Figure "&amp;L4387,IFERROR(VLOOKUP(A4386,[1]Sheet1!$D$5:$Q$65000,14,FALSE),IFERROR(VLOOKUP(A4386,[1]Sheet1!$A$5:$D$65000,4,FALSE),"Figure " &amp; L4387)))))</f>
        <v/>
      </c>
      <c r="B4387" s="19" t="str">
        <f>IFERROR(IF($A4387="","",VLOOKUP($A4387,[1]Sheet1!$D$5:$R$65000,15,FALSE)),"")</f>
        <v/>
      </c>
      <c r="C4387" s="20" t="str">
        <f>IFERROR(IF(A4387="","",VLOOKUP($A4387,[1]Sheet1!$D$5:$N$65000,3,FALSE)),"")</f>
        <v/>
      </c>
      <c r="D4387" s="20" t="str">
        <f>IFERROR(IF($A4387="","",VLOOKUP($A4387,[1]Sheet1!$D$5:$N$65000,4,FALSE)),"")</f>
        <v/>
      </c>
      <c r="E4387" s="20" t="str">
        <f>IFERROR(IF($A4387="","",VLOOKUP($A4387,[1]Sheet1!$D$5:$N$65000,5,FALSE)),"")</f>
        <v/>
      </c>
      <c r="F4387" s="20" t="str">
        <f>IFERROR(IF($A4387="","",VLOOKUP($A4387,[1]Sheet1!$D$5:$N$65000,6,FALSE)),"")</f>
        <v/>
      </c>
      <c r="G4387" s="20" t="str">
        <f>IFERROR(IF($A4387="","",VLOOKUP($A4387,[1]Sheet1!$D$5:$N$65000,7,FALSE)),"")</f>
        <v/>
      </c>
      <c r="H4387" s="20" t="str">
        <f>IFERROR(IF($A4387="","",VLOOKUP($A4387,[1]Sheet1!$D$5:$N$65000,8,FALSE)),"")</f>
        <v/>
      </c>
      <c r="I4387" s="20" t="str">
        <f>IFERROR(IF($A4387="","",VLOOKUP($A4387,[1]Sheet1!$D$5:$N$65000,9,FALSE)),"")</f>
        <v/>
      </c>
      <c r="J4387" s="20" t="str">
        <f>IFERROR(IF($A4387="","",VLOOKUP($A4387,[1]Sheet1!$D$5:$N$65000,10,FALSE)),"")</f>
        <v/>
      </c>
      <c r="K4387" s="20" t="str">
        <f>IFERROR(IF($A4387="","",VLOOKUP($A4387,[1]Sheet1!$D$5:$N$65000,11,FALSE)),"")</f>
        <v/>
      </c>
      <c r="L4387" s="3">
        <f t="shared" si="138"/>
        <v>4383</v>
      </c>
      <c r="M4387" s="21" t="str">
        <f t="shared" si="139"/>
        <v/>
      </c>
      <c r="N4387" s="29">
        <f>IF($L4386 = 23,[24]Sheet1!J471,0)</f>
        <v>0</v>
      </c>
      <c r="O4387" s="29">
        <f>IF($L4386 = 23,[24]Sheet1!K471,0)</f>
        <v>0</v>
      </c>
      <c r="P4387" s="29">
        <f>IF($L4386 = 23,[24]Sheet1!L471,0)</f>
        <v>0</v>
      </c>
      <c r="Q4387" s="29">
        <f>IF($L4386 = 23,[24]Sheet1!M471,0)</f>
        <v>0</v>
      </c>
      <c r="R4387" s="29">
        <f>IF($L4386 = 23,[24]Sheet1!N471,0)</f>
        <v>0</v>
      </c>
      <c r="Z4387"/>
    </row>
    <row r="4388" spans="1:26">
      <c r="A4388" s="18" t="str">
        <f t="array" ref="A4388">IF(ROW(B4388)-6&lt;A$1,VLOOKUP(LOOKUP("zzzz",CHOOSE({1,2},"",INDEX([1]Sheet1!$P$1:$P$65000,SMALL(IF([1]Sheet1!P$1:P$65000&lt;&gt;"",ROW([1]Sheet1!P$1:P$65000)),ROWS(D$5:D4388))))),[1]Sheet1!$C$5:$D$65000,2,FALSE),IF(L4388&gt;$A$1,"",IF(A4387="","Figure "&amp;L4388,IFERROR(VLOOKUP(A4387,[1]Sheet1!$D$5:$Q$65000,14,FALSE),IFERROR(VLOOKUP(A4387,[1]Sheet1!$A$5:$D$65000,4,FALSE),"Figure " &amp; L4388)))))</f>
        <v/>
      </c>
      <c r="B4388" s="19" t="str">
        <f>IFERROR(IF($A4388="","",VLOOKUP($A4388,[1]Sheet1!$D$5:$R$65000,15,FALSE)),"")</f>
        <v/>
      </c>
      <c r="C4388" s="20" t="str">
        <f>IFERROR(IF(A4388="","",VLOOKUP($A4388,[1]Sheet1!$D$5:$N$65000,3,FALSE)),"")</f>
        <v/>
      </c>
      <c r="D4388" s="20" t="str">
        <f>IFERROR(IF($A4388="","",VLOOKUP($A4388,[1]Sheet1!$D$5:$N$65000,4,FALSE)),"")</f>
        <v/>
      </c>
      <c r="E4388" s="20" t="str">
        <f>IFERROR(IF($A4388="","",VLOOKUP($A4388,[1]Sheet1!$D$5:$N$65000,5,FALSE)),"")</f>
        <v/>
      </c>
      <c r="F4388" s="20" t="str">
        <f>IFERROR(IF($A4388="","",VLOOKUP($A4388,[1]Sheet1!$D$5:$N$65000,6,FALSE)),"")</f>
        <v/>
      </c>
      <c r="G4388" s="20" t="str">
        <f>IFERROR(IF($A4388="","",VLOOKUP($A4388,[1]Sheet1!$D$5:$N$65000,7,FALSE)),"")</f>
        <v/>
      </c>
      <c r="H4388" s="20" t="str">
        <f>IFERROR(IF($A4388="","",VLOOKUP($A4388,[1]Sheet1!$D$5:$N$65000,8,FALSE)),"")</f>
        <v/>
      </c>
      <c r="I4388" s="20" t="str">
        <f>IFERROR(IF($A4388="","",VLOOKUP($A4388,[1]Sheet1!$D$5:$N$65000,9,FALSE)),"")</f>
        <v/>
      </c>
      <c r="J4388" s="20" t="str">
        <f>IFERROR(IF($A4388="","",VLOOKUP($A4388,[1]Sheet1!$D$5:$N$65000,10,FALSE)),"")</f>
        <v/>
      </c>
      <c r="K4388" s="20" t="str">
        <f>IFERROR(IF($A4388="","",VLOOKUP($A4388,[1]Sheet1!$D$5:$N$65000,11,FALSE)),"")</f>
        <v/>
      </c>
      <c r="L4388" s="3">
        <f t="shared" si="138"/>
        <v>4384</v>
      </c>
      <c r="M4388" s="21" t="str">
        <f t="shared" si="139"/>
        <v/>
      </c>
      <c r="N4388" s="29">
        <f>IF($L4387 = 23,[24]Sheet1!J472,0)</f>
        <v>0</v>
      </c>
      <c r="O4388" s="29">
        <f>IF($L4387 = 23,[24]Sheet1!K472,0)</f>
        <v>0</v>
      </c>
      <c r="P4388" s="29">
        <f>IF($L4387 = 23,[24]Sheet1!L472,0)</f>
        <v>0</v>
      </c>
      <c r="Q4388" s="29">
        <f>IF($L4387 = 23,[24]Sheet1!M472,0)</f>
        <v>0</v>
      </c>
      <c r="R4388" s="29">
        <f>IF($L4387 = 23,[24]Sheet1!N472,0)</f>
        <v>0</v>
      </c>
      <c r="Z4388"/>
    </row>
    <row r="4389" spans="1:26">
      <c r="A4389" s="18" t="str">
        <f t="array" ref="A4389">IF(ROW(B4389)-6&lt;A$1,VLOOKUP(LOOKUP("zzzz",CHOOSE({1,2},"",INDEX([1]Sheet1!$P$1:$P$65000,SMALL(IF([1]Sheet1!P$1:P$65000&lt;&gt;"",ROW([1]Sheet1!P$1:P$65000)),ROWS(D$5:D4389))))),[1]Sheet1!$C$5:$D$65000,2,FALSE),IF(L4389&gt;$A$1,"",IF(A4388="","Figure "&amp;L4389,IFERROR(VLOOKUP(A4388,[1]Sheet1!$D$5:$Q$65000,14,FALSE),IFERROR(VLOOKUP(A4388,[1]Sheet1!$A$5:$D$65000,4,FALSE),"Figure " &amp; L4389)))))</f>
        <v/>
      </c>
      <c r="B4389" s="19" t="str">
        <f>IFERROR(IF($A4389="","",VLOOKUP($A4389,[1]Sheet1!$D$5:$R$65000,15,FALSE)),"")</f>
        <v/>
      </c>
      <c r="C4389" s="20" t="str">
        <f>IFERROR(IF(A4389="","",VLOOKUP($A4389,[1]Sheet1!$D$5:$N$65000,3,FALSE)),"")</f>
        <v/>
      </c>
      <c r="D4389" s="20" t="str">
        <f>IFERROR(IF($A4389="","",VLOOKUP($A4389,[1]Sheet1!$D$5:$N$65000,4,FALSE)),"")</f>
        <v/>
      </c>
      <c r="E4389" s="20" t="str">
        <f>IFERROR(IF($A4389="","",VLOOKUP($A4389,[1]Sheet1!$D$5:$N$65000,5,FALSE)),"")</f>
        <v/>
      </c>
      <c r="F4389" s="20" t="str">
        <f>IFERROR(IF($A4389="","",VLOOKUP($A4389,[1]Sheet1!$D$5:$N$65000,6,FALSE)),"")</f>
        <v/>
      </c>
      <c r="G4389" s="20" t="str">
        <f>IFERROR(IF($A4389="","",VLOOKUP($A4389,[1]Sheet1!$D$5:$N$65000,7,FALSE)),"")</f>
        <v/>
      </c>
      <c r="H4389" s="20" t="str">
        <f>IFERROR(IF($A4389="","",VLOOKUP($A4389,[1]Sheet1!$D$5:$N$65000,8,FALSE)),"")</f>
        <v/>
      </c>
      <c r="I4389" s="20" t="str">
        <f>IFERROR(IF($A4389="","",VLOOKUP($A4389,[1]Sheet1!$D$5:$N$65000,9,FALSE)),"")</f>
        <v/>
      </c>
      <c r="J4389" s="20" t="str">
        <f>IFERROR(IF($A4389="","",VLOOKUP($A4389,[1]Sheet1!$D$5:$N$65000,10,FALSE)),"")</f>
        <v/>
      </c>
      <c r="K4389" s="20" t="str">
        <f>IFERROR(IF($A4389="","",VLOOKUP($A4389,[1]Sheet1!$D$5:$N$65000,11,FALSE)),"")</f>
        <v/>
      </c>
      <c r="L4389" s="3">
        <f t="shared" si="138"/>
        <v>4385</v>
      </c>
      <c r="M4389" s="21" t="str">
        <f t="shared" si="139"/>
        <v/>
      </c>
      <c r="N4389" s="29">
        <f>IF($L4388 = 23,[24]Sheet1!J473,0)</f>
        <v>0</v>
      </c>
      <c r="O4389" s="29">
        <f>IF($L4388 = 23,[24]Sheet1!K473,0)</f>
        <v>0</v>
      </c>
      <c r="P4389" s="29">
        <f>IF($L4388 = 23,[24]Sheet1!L473,0)</f>
        <v>0</v>
      </c>
      <c r="Q4389" s="29">
        <f>IF($L4388 = 23,[24]Sheet1!M473,0)</f>
        <v>0</v>
      </c>
      <c r="R4389" s="29">
        <f>IF($L4388 = 23,[24]Sheet1!N473,0)</f>
        <v>0</v>
      </c>
      <c r="Z4389"/>
    </row>
    <row r="4390" spans="1:26">
      <c r="A4390" s="18" t="str">
        <f t="array" ref="A4390">IF(ROW(B4390)-6&lt;A$1,VLOOKUP(LOOKUP("zzzz",CHOOSE({1,2},"",INDEX([1]Sheet1!$P$1:$P$65000,SMALL(IF([1]Sheet1!P$1:P$65000&lt;&gt;"",ROW([1]Sheet1!P$1:P$65000)),ROWS(D$5:D4390))))),[1]Sheet1!$C$5:$D$65000,2,FALSE),IF(L4390&gt;$A$1,"",IF(A4389="","Figure "&amp;L4390,IFERROR(VLOOKUP(A4389,[1]Sheet1!$D$5:$Q$65000,14,FALSE),IFERROR(VLOOKUP(A4389,[1]Sheet1!$A$5:$D$65000,4,FALSE),"Figure " &amp; L4390)))))</f>
        <v/>
      </c>
      <c r="B4390" s="19" t="str">
        <f>IFERROR(IF($A4390="","",VLOOKUP($A4390,[1]Sheet1!$D$5:$R$65000,15,FALSE)),"")</f>
        <v/>
      </c>
      <c r="C4390" s="20" t="str">
        <f>IFERROR(IF(A4390="","",VLOOKUP($A4390,[1]Sheet1!$D$5:$N$65000,3,FALSE)),"")</f>
        <v/>
      </c>
      <c r="D4390" s="20" t="str">
        <f>IFERROR(IF($A4390="","",VLOOKUP($A4390,[1]Sheet1!$D$5:$N$65000,4,FALSE)),"")</f>
        <v/>
      </c>
      <c r="E4390" s="20" t="str">
        <f>IFERROR(IF($A4390="","",VLOOKUP($A4390,[1]Sheet1!$D$5:$N$65000,5,FALSE)),"")</f>
        <v/>
      </c>
      <c r="F4390" s="20" t="str">
        <f>IFERROR(IF($A4390="","",VLOOKUP($A4390,[1]Sheet1!$D$5:$N$65000,6,FALSE)),"")</f>
        <v/>
      </c>
      <c r="G4390" s="20" t="str">
        <f>IFERROR(IF($A4390="","",VLOOKUP($A4390,[1]Sheet1!$D$5:$N$65000,7,FALSE)),"")</f>
        <v/>
      </c>
      <c r="H4390" s="20" t="str">
        <f>IFERROR(IF($A4390="","",VLOOKUP($A4390,[1]Sheet1!$D$5:$N$65000,8,FALSE)),"")</f>
        <v/>
      </c>
      <c r="I4390" s="20" t="str">
        <f>IFERROR(IF($A4390="","",VLOOKUP($A4390,[1]Sheet1!$D$5:$N$65000,9,FALSE)),"")</f>
        <v/>
      </c>
      <c r="J4390" s="20" t="str">
        <f>IFERROR(IF($A4390="","",VLOOKUP($A4390,[1]Sheet1!$D$5:$N$65000,10,FALSE)),"")</f>
        <v/>
      </c>
      <c r="K4390" s="20" t="str">
        <f>IFERROR(IF($A4390="","",VLOOKUP($A4390,[1]Sheet1!$D$5:$N$65000,11,FALSE)),"")</f>
        <v/>
      </c>
      <c r="L4390" s="3">
        <f t="shared" si="138"/>
        <v>4386</v>
      </c>
      <c r="M4390" s="21" t="str">
        <f t="shared" si="139"/>
        <v/>
      </c>
      <c r="N4390" s="29">
        <f>IF($L4389 = 23,[24]Sheet1!J474,0)</f>
        <v>0</v>
      </c>
      <c r="O4390" s="29">
        <f>IF($L4389 = 23,[24]Sheet1!K474,0)</f>
        <v>0</v>
      </c>
      <c r="P4390" s="29">
        <f>IF($L4389 = 23,[24]Sheet1!L474,0)</f>
        <v>0</v>
      </c>
      <c r="Q4390" s="29">
        <f>IF($L4389 = 23,[24]Sheet1!M474,0)</f>
        <v>0</v>
      </c>
      <c r="R4390" s="29">
        <f>IF($L4389 = 23,[24]Sheet1!N474,0)</f>
        <v>0</v>
      </c>
      <c r="Z4390"/>
    </row>
    <row r="4391" spans="1:26">
      <c r="A4391" s="18" t="str">
        <f t="array" ref="A4391">IF(ROW(B4391)-6&lt;A$1,VLOOKUP(LOOKUP("zzzz",CHOOSE({1,2},"",INDEX([1]Sheet1!$P$1:$P$65000,SMALL(IF([1]Sheet1!P$1:P$65000&lt;&gt;"",ROW([1]Sheet1!P$1:P$65000)),ROWS(D$5:D4391))))),[1]Sheet1!$C$5:$D$65000,2,FALSE),IF(L4391&gt;$A$1,"",IF(A4390="","Figure "&amp;L4391,IFERROR(VLOOKUP(A4390,[1]Sheet1!$D$5:$Q$65000,14,FALSE),IFERROR(VLOOKUP(A4390,[1]Sheet1!$A$5:$D$65000,4,FALSE),"Figure " &amp; L4391)))))</f>
        <v/>
      </c>
      <c r="B4391" s="19" t="str">
        <f>IFERROR(IF($A4391="","",VLOOKUP($A4391,[1]Sheet1!$D$5:$R$65000,15,FALSE)),"")</f>
        <v/>
      </c>
      <c r="C4391" s="20" t="str">
        <f>IFERROR(IF(A4391="","",VLOOKUP($A4391,[1]Sheet1!$D$5:$N$65000,3,FALSE)),"")</f>
        <v/>
      </c>
      <c r="D4391" s="20" t="str">
        <f>IFERROR(IF($A4391="","",VLOOKUP($A4391,[1]Sheet1!$D$5:$N$65000,4,FALSE)),"")</f>
        <v/>
      </c>
      <c r="E4391" s="20" t="str">
        <f>IFERROR(IF($A4391="","",VLOOKUP($A4391,[1]Sheet1!$D$5:$N$65000,5,FALSE)),"")</f>
        <v/>
      </c>
      <c r="F4391" s="20" t="str">
        <f>IFERROR(IF($A4391="","",VLOOKUP($A4391,[1]Sheet1!$D$5:$N$65000,6,FALSE)),"")</f>
        <v/>
      </c>
      <c r="G4391" s="20" t="str">
        <f>IFERROR(IF($A4391="","",VLOOKUP($A4391,[1]Sheet1!$D$5:$N$65000,7,FALSE)),"")</f>
        <v/>
      </c>
      <c r="H4391" s="20" t="str">
        <f>IFERROR(IF($A4391="","",VLOOKUP($A4391,[1]Sheet1!$D$5:$N$65000,8,FALSE)),"")</f>
        <v/>
      </c>
      <c r="I4391" s="20" t="str">
        <f>IFERROR(IF($A4391="","",VLOOKUP($A4391,[1]Sheet1!$D$5:$N$65000,9,FALSE)),"")</f>
        <v/>
      </c>
      <c r="J4391" s="20" t="str">
        <f>IFERROR(IF($A4391="","",VLOOKUP($A4391,[1]Sheet1!$D$5:$N$65000,10,FALSE)),"")</f>
        <v/>
      </c>
      <c r="K4391" s="20" t="str">
        <f>IFERROR(IF($A4391="","",VLOOKUP($A4391,[1]Sheet1!$D$5:$N$65000,11,FALSE)),"")</f>
        <v/>
      </c>
      <c r="L4391" s="3">
        <f t="shared" si="138"/>
        <v>4387</v>
      </c>
      <c r="M4391" s="21" t="str">
        <f t="shared" si="139"/>
        <v/>
      </c>
      <c r="N4391" s="29">
        <f>IF($L4390 = 23,[24]Sheet1!J475,0)</f>
        <v>0</v>
      </c>
      <c r="O4391" s="29">
        <f>IF($L4390 = 23,[24]Sheet1!K475,0)</f>
        <v>0</v>
      </c>
      <c r="P4391" s="29">
        <f>IF($L4390 = 23,[24]Sheet1!L475,0)</f>
        <v>0</v>
      </c>
      <c r="Q4391" s="29">
        <f>IF($L4390 = 23,[24]Sheet1!M475,0)</f>
        <v>0</v>
      </c>
      <c r="R4391" s="29">
        <f>IF($L4390 = 23,[24]Sheet1!N475,0)</f>
        <v>0</v>
      </c>
      <c r="Z4391"/>
    </row>
    <row r="4392" spans="1:26">
      <c r="A4392" s="18" t="str">
        <f t="array" ref="A4392">IF(ROW(B4392)-6&lt;A$1,VLOOKUP(LOOKUP("zzzz",CHOOSE({1,2},"",INDEX([1]Sheet1!$P$1:$P$65000,SMALL(IF([1]Sheet1!P$1:P$65000&lt;&gt;"",ROW([1]Sheet1!P$1:P$65000)),ROWS(D$5:D4392))))),[1]Sheet1!$C$5:$D$65000,2,FALSE),IF(L4392&gt;$A$1,"",IF(A4391="","Figure "&amp;L4392,IFERROR(VLOOKUP(A4391,[1]Sheet1!$D$5:$Q$65000,14,FALSE),IFERROR(VLOOKUP(A4391,[1]Sheet1!$A$5:$D$65000,4,FALSE),"Figure " &amp; L4392)))))</f>
        <v/>
      </c>
      <c r="B4392" s="19" t="str">
        <f>IFERROR(IF($A4392="","",VLOOKUP($A4392,[1]Sheet1!$D$5:$R$65000,15,FALSE)),"")</f>
        <v/>
      </c>
      <c r="C4392" s="20" t="str">
        <f>IFERROR(IF(A4392="","",VLOOKUP($A4392,[1]Sheet1!$D$5:$N$65000,3,FALSE)),"")</f>
        <v/>
      </c>
      <c r="D4392" s="20" t="str">
        <f>IFERROR(IF($A4392="","",VLOOKUP($A4392,[1]Sheet1!$D$5:$N$65000,4,FALSE)),"")</f>
        <v/>
      </c>
      <c r="E4392" s="20" t="str">
        <f>IFERROR(IF($A4392="","",VLOOKUP($A4392,[1]Sheet1!$D$5:$N$65000,5,FALSE)),"")</f>
        <v/>
      </c>
      <c r="F4392" s="20" t="str">
        <f>IFERROR(IF($A4392="","",VLOOKUP($A4392,[1]Sheet1!$D$5:$N$65000,6,FALSE)),"")</f>
        <v/>
      </c>
      <c r="G4392" s="20" t="str">
        <f>IFERROR(IF($A4392="","",VLOOKUP($A4392,[1]Sheet1!$D$5:$N$65000,7,FALSE)),"")</f>
        <v/>
      </c>
      <c r="H4392" s="20" t="str">
        <f>IFERROR(IF($A4392="","",VLOOKUP($A4392,[1]Sheet1!$D$5:$N$65000,8,FALSE)),"")</f>
        <v/>
      </c>
      <c r="I4392" s="20" t="str">
        <f>IFERROR(IF($A4392="","",VLOOKUP($A4392,[1]Sheet1!$D$5:$N$65000,9,FALSE)),"")</f>
        <v/>
      </c>
      <c r="J4392" s="20" t="str">
        <f>IFERROR(IF($A4392="","",VLOOKUP($A4392,[1]Sheet1!$D$5:$N$65000,10,FALSE)),"")</f>
        <v/>
      </c>
      <c r="K4392" s="20" t="str">
        <f>IFERROR(IF($A4392="","",VLOOKUP($A4392,[1]Sheet1!$D$5:$N$65000,11,FALSE)),"")</f>
        <v/>
      </c>
      <c r="L4392" s="3">
        <f t="shared" si="138"/>
        <v>4388</v>
      </c>
      <c r="M4392" s="21" t="str">
        <f t="shared" si="139"/>
        <v/>
      </c>
      <c r="N4392" s="29">
        <f>IF($L4391 = 23,[24]Sheet1!J476,0)</f>
        <v>0</v>
      </c>
      <c r="O4392" s="29">
        <f>IF($L4391 = 23,[24]Sheet1!K476,0)</f>
        <v>0</v>
      </c>
      <c r="P4392" s="29">
        <f>IF($L4391 = 23,[24]Sheet1!L476,0)</f>
        <v>0</v>
      </c>
      <c r="Q4392" s="29">
        <f>IF($L4391 = 23,[24]Sheet1!M476,0)</f>
        <v>0</v>
      </c>
      <c r="R4392" s="29">
        <f>IF($L4391 = 23,[24]Sheet1!N476,0)</f>
        <v>0</v>
      </c>
      <c r="Z4392"/>
    </row>
    <row r="4393" spans="1:26">
      <c r="A4393" s="18" t="str">
        <f t="array" ref="A4393">IF(ROW(B4393)-6&lt;A$1,VLOOKUP(LOOKUP("zzzz",CHOOSE({1,2},"",INDEX([1]Sheet1!$P$1:$P$65000,SMALL(IF([1]Sheet1!P$1:P$65000&lt;&gt;"",ROW([1]Sheet1!P$1:P$65000)),ROWS(D$5:D4393))))),[1]Sheet1!$C$5:$D$65000,2,FALSE),IF(L4393&gt;$A$1,"",IF(A4392="","Figure "&amp;L4393,IFERROR(VLOOKUP(A4392,[1]Sheet1!$D$5:$Q$65000,14,FALSE),IFERROR(VLOOKUP(A4392,[1]Sheet1!$A$5:$D$65000,4,FALSE),"Figure " &amp; L4393)))))</f>
        <v/>
      </c>
      <c r="B4393" s="19" t="str">
        <f>IFERROR(IF($A4393="","",VLOOKUP($A4393,[1]Sheet1!$D$5:$R$65000,15,FALSE)),"")</f>
        <v/>
      </c>
      <c r="C4393" s="20" t="str">
        <f>IFERROR(IF(A4393="","",VLOOKUP($A4393,[1]Sheet1!$D$5:$N$65000,3,FALSE)),"")</f>
        <v/>
      </c>
      <c r="D4393" s="20" t="str">
        <f>IFERROR(IF($A4393="","",VLOOKUP($A4393,[1]Sheet1!$D$5:$N$65000,4,FALSE)),"")</f>
        <v/>
      </c>
      <c r="E4393" s="20" t="str">
        <f>IFERROR(IF($A4393="","",VLOOKUP($A4393,[1]Sheet1!$D$5:$N$65000,5,FALSE)),"")</f>
        <v/>
      </c>
      <c r="F4393" s="20" t="str">
        <f>IFERROR(IF($A4393="","",VLOOKUP($A4393,[1]Sheet1!$D$5:$N$65000,6,FALSE)),"")</f>
        <v/>
      </c>
      <c r="G4393" s="20" t="str">
        <f>IFERROR(IF($A4393="","",VLOOKUP($A4393,[1]Sheet1!$D$5:$N$65000,7,FALSE)),"")</f>
        <v/>
      </c>
      <c r="H4393" s="20" t="str">
        <f>IFERROR(IF($A4393="","",VLOOKUP($A4393,[1]Sheet1!$D$5:$N$65000,8,FALSE)),"")</f>
        <v/>
      </c>
      <c r="I4393" s="20" t="str">
        <f>IFERROR(IF($A4393="","",VLOOKUP($A4393,[1]Sheet1!$D$5:$N$65000,9,FALSE)),"")</f>
        <v/>
      </c>
      <c r="J4393" s="20" t="str">
        <f>IFERROR(IF($A4393="","",VLOOKUP($A4393,[1]Sheet1!$D$5:$N$65000,10,FALSE)),"")</f>
        <v/>
      </c>
      <c r="K4393" s="20" t="str">
        <f>IFERROR(IF($A4393="","",VLOOKUP($A4393,[1]Sheet1!$D$5:$N$65000,11,FALSE)),"")</f>
        <v/>
      </c>
      <c r="L4393" s="3">
        <f t="shared" si="138"/>
        <v>4389</v>
      </c>
      <c r="M4393" s="21" t="str">
        <f t="shared" si="139"/>
        <v/>
      </c>
      <c r="N4393" s="29">
        <f>IF($L4392 = 23,[24]Sheet1!J477,0)</f>
        <v>0</v>
      </c>
      <c r="O4393" s="29">
        <f>IF($L4392 = 23,[24]Sheet1!K477,0)</f>
        <v>0</v>
      </c>
      <c r="P4393" s="29">
        <f>IF($L4392 = 23,[24]Sheet1!L477,0)</f>
        <v>0</v>
      </c>
      <c r="Q4393" s="29">
        <f>IF($L4392 = 23,[24]Sheet1!M477,0)</f>
        <v>0</v>
      </c>
      <c r="R4393" s="29">
        <f>IF($L4392 = 23,[24]Sheet1!N477,0)</f>
        <v>0</v>
      </c>
      <c r="Z4393"/>
    </row>
    <row r="4394" spans="1:26">
      <c r="A4394" s="18" t="str">
        <f t="array" ref="A4394">IF(ROW(B4394)-6&lt;A$1,VLOOKUP(LOOKUP("zzzz",CHOOSE({1,2},"",INDEX([1]Sheet1!$P$1:$P$65000,SMALL(IF([1]Sheet1!P$1:P$65000&lt;&gt;"",ROW([1]Sheet1!P$1:P$65000)),ROWS(D$5:D4394))))),[1]Sheet1!$C$5:$D$65000,2,FALSE),IF(L4394&gt;$A$1,"",IF(A4393="","Figure "&amp;L4394,IFERROR(VLOOKUP(A4393,[1]Sheet1!$D$5:$Q$65000,14,FALSE),IFERROR(VLOOKUP(A4393,[1]Sheet1!$A$5:$D$65000,4,FALSE),"Figure " &amp; L4394)))))</f>
        <v/>
      </c>
      <c r="B4394" s="19" t="str">
        <f>IFERROR(IF($A4394="","",VLOOKUP($A4394,[1]Sheet1!$D$5:$R$65000,15,FALSE)),"")</f>
        <v/>
      </c>
      <c r="C4394" s="20" t="str">
        <f>IFERROR(IF(A4394="","",VLOOKUP($A4394,[1]Sheet1!$D$5:$N$65000,3,FALSE)),"")</f>
        <v/>
      </c>
      <c r="D4394" s="20" t="str">
        <f>IFERROR(IF($A4394="","",VLOOKUP($A4394,[1]Sheet1!$D$5:$N$65000,4,FALSE)),"")</f>
        <v/>
      </c>
      <c r="E4394" s="20" t="str">
        <f>IFERROR(IF($A4394="","",VLOOKUP($A4394,[1]Sheet1!$D$5:$N$65000,5,FALSE)),"")</f>
        <v/>
      </c>
      <c r="F4394" s="20" t="str">
        <f>IFERROR(IF($A4394="","",VLOOKUP($A4394,[1]Sheet1!$D$5:$N$65000,6,FALSE)),"")</f>
        <v/>
      </c>
      <c r="G4394" s="20" t="str">
        <f>IFERROR(IF($A4394="","",VLOOKUP($A4394,[1]Sheet1!$D$5:$N$65000,7,FALSE)),"")</f>
        <v/>
      </c>
      <c r="H4394" s="20" t="str">
        <f>IFERROR(IF($A4394="","",VLOOKUP($A4394,[1]Sheet1!$D$5:$N$65000,8,FALSE)),"")</f>
        <v/>
      </c>
      <c r="I4394" s="20" t="str">
        <f>IFERROR(IF($A4394="","",VLOOKUP($A4394,[1]Sheet1!$D$5:$N$65000,9,FALSE)),"")</f>
        <v/>
      </c>
      <c r="J4394" s="20" t="str">
        <f>IFERROR(IF($A4394="","",VLOOKUP($A4394,[1]Sheet1!$D$5:$N$65000,10,FALSE)),"")</f>
        <v/>
      </c>
      <c r="K4394" s="20" t="str">
        <f>IFERROR(IF($A4394="","",VLOOKUP($A4394,[1]Sheet1!$D$5:$N$65000,11,FALSE)),"")</f>
        <v/>
      </c>
      <c r="L4394" s="3">
        <f t="shared" ref="L4394:L4457" si="140">IF(A4393="",L4393+1,L4393)</f>
        <v>4390</v>
      </c>
      <c r="M4394" s="21" t="str">
        <f t="shared" si="139"/>
        <v/>
      </c>
      <c r="N4394" s="29">
        <f>IF($L4393 = 23,[24]Sheet1!J478,0)</f>
        <v>0</v>
      </c>
      <c r="O4394" s="29">
        <f>IF($L4393 = 23,[24]Sheet1!K478,0)</f>
        <v>0</v>
      </c>
      <c r="P4394" s="29">
        <f>IF($L4393 = 23,[24]Sheet1!L478,0)</f>
        <v>0</v>
      </c>
      <c r="Q4394" s="29">
        <f>IF($L4393 = 23,[24]Sheet1!M478,0)</f>
        <v>0</v>
      </c>
      <c r="R4394" s="29">
        <f>IF($L4393 = 23,[24]Sheet1!N478,0)</f>
        <v>0</v>
      </c>
      <c r="Z4394"/>
    </row>
    <row r="4395" spans="1:26">
      <c r="A4395" s="18" t="str">
        <f t="array" ref="A4395">IF(ROW(B4395)-6&lt;A$1,VLOOKUP(LOOKUP("zzzz",CHOOSE({1,2},"",INDEX([1]Sheet1!$P$1:$P$65000,SMALL(IF([1]Sheet1!P$1:P$65000&lt;&gt;"",ROW([1]Sheet1!P$1:P$65000)),ROWS(D$5:D4395))))),[1]Sheet1!$C$5:$D$65000,2,FALSE),IF(L4395&gt;$A$1,"",IF(A4394="","Figure "&amp;L4395,IFERROR(VLOOKUP(A4394,[1]Sheet1!$D$5:$Q$65000,14,FALSE),IFERROR(VLOOKUP(A4394,[1]Sheet1!$A$5:$D$65000,4,FALSE),"Figure " &amp; L4395)))))</f>
        <v/>
      </c>
      <c r="B4395" s="19" t="str">
        <f>IFERROR(IF($A4395="","",VLOOKUP($A4395,[1]Sheet1!$D$5:$R$65000,15,FALSE)),"")</f>
        <v/>
      </c>
      <c r="C4395" s="20" t="str">
        <f>IFERROR(IF(A4395="","",VLOOKUP($A4395,[1]Sheet1!$D$5:$N$65000,3,FALSE)),"")</f>
        <v/>
      </c>
      <c r="D4395" s="20" t="str">
        <f>IFERROR(IF($A4395="","",VLOOKUP($A4395,[1]Sheet1!$D$5:$N$65000,4,FALSE)),"")</f>
        <v/>
      </c>
      <c r="E4395" s="20" t="str">
        <f>IFERROR(IF($A4395="","",VLOOKUP($A4395,[1]Sheet1!$D$5:$N$65000,5,FALSE)),"")</f>
        <v/>
      </c>
      <c r="F4395" s="20" t="str">
        <f>IFERROR(IF($A4395="","",VLOOKUP($A4395,[1]Sheet1!$D$5:$N$65000,6,FALSE)),"")</f>
        <v/>
      </c>
      <c r="G4395" s="20" t="str">
        <f>IFERROR(IF($A4395="","",VLOOKUP($A4395,[1]Sheet1!$D$5:$N$65000,7,FALSE)),"")</f>
        <v/>
      </c>
      <c r="H4395" s="20" t="str">
        <f>IFERROR(IF($A4395="","",VLOOKUP($A4395,[1]Sheet1!$D$5:$N$65000,8,FALSE)),"")</f>
        <v/>
      </c>
      <c r="I4395" s="20" t="str">
        <f>IFERROR(IF($A4395="","",VLOOKUP($A4395,[1]Sheet1!$D$5:$N$65000,9,FALSE)),"")</f>
        <v/>
      </c>
      <c r="J4395" s="20" t="str">
        <f>IFERROR(IF($A4395="","",VLOOKUP($A4395,[1]Sheet1!$D$5:$N$65000,10,FALSE)),"")</f>
        <v/>
      </c>
      <c r="K4395" s="20" t="str">
        <f>IFERROR(IF($A4395="","",VLOOKUP($A4395,[1]Sheet1!$D$5:$N$65000,11,FALSE)),"")</f>
        <v/>
      </c>
      <c r="L4395" s="3">
        <f t="shared" si="140"/>
        <v>4391</v>
      </c>
      <c r="M4395" s="21" t="str">
        <f t="shared" si="139"/>
        <v/>
      </c>
      <c r="N4395" s="29">
        <f>IF($L4394 = 23,[24]Sheet1!J479,0)</f>
        <v>0</v>
      </c>
      <c r="O4395" s="29">
        <f>IF($L4394 = 23,[24]Sheet1!K479,0)</f>
        <v>0</v>
      </c>
      <c r="P4395" s="29">
        <f>IF($L4394 = 23,[24]Sheet1!L479,0)</f>
        <v>0</v>
      </c>
      <c r="Q4395" s="29">
        <f>IF($L4394 = 23,[24]Sheet1!M479,0)</f>
        <v>0</v>
      </c>
      <c r="R4395" s="29">
        <f>IF($L4394 = 23,[24]Sheet1!N479,0)</f>
        <v>0</v>
      </c>
      <c r="Z4395"/>
    </row>
    <row r="4396" spans="1:26">
      <c r="A4396" s="18" t="str">
        <f t="array" ref="A4396">IF(ROW(B4396)-6&lt;A$1,VLOOKUP(LOOKUP("zzzz",CHOOSE({1,2},"",INDEX([1]Sheet1!$P$1:$P$65000,SMALL(IF([1]Sheet1!P$1:P$65000&lt;&gt;"",ROW([1]Sheet1!P$1:P$65000)),ROWS(D$5:D4396))))),[1]Sheet1!$C$5:$D$65000,2,FALSE),IF(L4396&gt;$A$1,"",IF(A4395="","Figure "&amp;L4396,IFERROR(VLOOKUP(A4395,[1]Sheet1!$D$5:$Q$65000,14,FALSE),IFERROR(VLOOKUP(A4395,[1]Sheet1!$A$5:$D$65000,4,FALSE),"Figure " &amp; L4396)))))</f>
        <v/>
      </c>
      <c r="B4396" s="19" t="str">
        <f>IFERROR(IF($A4396="","",VLOOKUP($A4396,[1]Sheet1!$D$5:$R$65000,15,FALSE)),"")</f>
        <v/>
      </c>
      <c r="C4396" s="20" t="str">
        <f>IFERROR(IF(A4396="","",VLOOKUP($A4396,[1]Sheet1!$D$5:$N$65000,3,FALSE)),"")</f>
        <v/>
      </c>
      <c r="D4396" s="20" t="str">
        <f>IFERROR(IF($A4396="","",VLOOKUP($A4396,[1]Sheet1!$D$5:$N$65000,4,FALSE)),"")</f>
        <v/>
      </c>
      <c r="E4396" s="20" t="str">
        <f>IFERROR(IF($A4396="","",VLOOKUP($A4396,[1]Sheet1!$D$5:$N$65000,5,FALSE)),"")</f>
        <v/>
      </c>
      <c r="F4396" s="20" t="str">
        <f>IFERROR(IF($A4396="","",VLOOKUP($A4396,[1]Sheet1!$D$5:$N$65000,6,FALSE)),"")</f>
        <v/>
      </c>
      <c r="G4396" s="20" t="str">
        <f>IFERROR(IF($A4396="","",VLOOKUP($A4396,[1]Sheet1!$D$5:$N$65000,7,FALSE)),"")</f>
        <v/>
      </c>
      <c r="H4396" s="20" t="str">
        <f>IFERROR(IF($A4396="","",VLOOKUP($A4396,[1]Sheet1!$D$5:$N$65000,8,FALSE)),"")</f>
        <v/>
      </c>
      <c r="I4396" s="20" t="str">
        <f>IFERROR(IF($A4396="","",VLOOKUP($A4396,[1]Sheet1!$D$5:$N$65000,9,FALSE)),"")</f>
        <v/>
      </c>
      <c r="J4396" s="20" t="str">
        <f>IFERROR(IF($A4396="","",VLOOKUP($A4396,[1]Sheet1!$D$5:$N$65000,10,FALSE)),"")</f>
        <v/>
      </c>
      <c r="K4396" s="20" t="str">
        <f>IFERROR(IF($A4396="","",VLOOKUP($A4396,[1]Sheet1!$D$5:$N$65000,11,FALSE)),"")</f>
        <v/>
      </c>
      <c r="L4396" s="3">
        <f t="shared" si="140"/>
        <v>4392</v>
      </c>
      <c r="M4396" s="21" t="str">
        <f t="shared" si="139"/>
        <v/>
      </c>
      <c r="N4396" s="29">
        <f>IF($L4395 = 23,[24]Sheet1!J480,0)</f>
        <v>0</v>
      </c>
      <c r="O4396" s="29">
        <f>IF($L4395 = 23,[24]Sheet1!K480,0)</f>
        <v>0</v>
      </c>
      <c r="P4396" s="29">
        <f>IF($L4395 = 23,[24]Sheet1!L480,0)</f>
        <v>0</v>
      </c>
      <c r="Q4396" s="29">
        <f>IF($L4395 = 23,[24]Sheet1!M480,0)</f>
        <v>0</v>
      </c>
      <c r="R4396" s="29">
        <f>IF($L4395 = 23,[24]Sheet1!N480,0)</f>
        <v>0</v>
      </c>
      <c r="Z4396"/>
    </row>
    <row r="4397" spans="1:26">
      <c r="A4397" s="18" t="str">
        <f t="array" ref="A4397">IF(ROW(B4397)-6&lt;A$1,VLOOKUP(LOOKUP("zzzz",CHOOSE({1,2},"",INDEX([1]Sheet1!$P$1:$P$65000,SMALL(IF([1]Sheet1!P$1:P$65000&lt;&gt;"",ROW([1]Sheet1!P$1:P$65000)),ROWS(D$5:D4397))))),[1]Sheet1!$C$5:$D$65000,2,FALSE),IF(L4397&gt;$A$1,"",IF(A4396="","Figure "&amp;L4397,IFERROR(VLOOKUP(A4396,[1]Sheet1!$D$5:$Q$65000,14,FALSE),IFERROR(VLOOKUP(A4396,[1]Sheet1!$A$5:$D$65000,4,FALSE),"Figure " &amp; L4397)))))</f>
        <v/>
      </c>
      <c r="B4397" s="19" t="str">
        <f>IFERROR(IF($A4397="","",VLOOKUP($A4397,[1]Sheet1!$D$5:$R$65000,15,FALSE)),"")</f>
        <v/>
      </c>
      <c r="C4397" s="20" t="str">
        <f>IFERROR(IF(A4397="","",VLOOKUP($A4397,[1]Sheet1!$D$5:$N$65000,3,FALSE)),"")</f>
        <v/>
      </c>
      <c r="D4397" s="20" t="str">
        <f>IFERROR(IF($A4397="","",VLOOKUP($A4397,[1]Sheet1!$D$5:$N$65000,4,FALSE)),"")</f>
        <v/>
      </c>
      <c r="E4397" s="20" t="str">
        <f>IFERROR(IF($A4397="","",VLOOKUP($A4397,[1]Sheet1!$D$5:$N$65000,5,FALSE)),"")</f>
        <v/>
      </c>
      <c r="F4397" s="20" t="str">
        <f>IFERROR(IF($A4397="","",VLOOKUP($A4397,[1]Sheet1!$D$5:$N$65000,6,FALSE)),"")</f>
        <v/>
      </c>
      <c r="G4397" s="20" t="str">
        <f>IFERROR(IF($A4397="","",VLOOKUP($A4397,[1]Sheet1!$D$5:$N$65000,7,FALSE)),"")</f>
        <v/>
      </c>
      <c r="H4397" s="20" t="str">
        <f>IFERROR(IF($A4397="","",VLOOKUP($A4397,[1]Sheet1!$D$5:$N$65000,8,FALSE)),"")</f>
        <v/>
      </c>
      <c r="I4397" s="20" t="str">
        <f>IFERROR(IF($A4397="","",VLOOKUP($A4397,[1]Sheet1!$D$5:$N$65000,9,FALSE)),"")</f>
        <v/>
      </c>
      <c r="J4397" s="20" t="str">
        <f>IFERROR(IF($A4397="","",VLOOKUP($A4397,[1]Sheet1!$D$5:$N$65000,10,FALSE)),"")</f>
        <v/>
      </c>
      <c r="K4397" s="20" t="str">
        <f>IFERROR(IF($A4397="","",VLOOKUP($A4397,[1]Sheet1!$D$5:$N$65000,11,FALSE)),"")</f>
        <v/>
      </c>
      <c r="L4397" s="3">
        <f t="shared" si="140"/>
        <v>4393</v>
      </c>
      <c r="M4397" s="21" t="str">
        <f t="shared" si="139"/>
        <v/>
      </c>
      <c r="N4397" s="29">
        <f>IF($L4396 = 23,[24]Sheet1!J481,0)</f>
        <v>0</v>
      </c>
      <c r="O4397" s="29">
        <f>IF($L4396 = 23,[24]Sheet1!K481,0)</f>
        <v>0</v>
      </c>
      <c r="P4397" s="29">
        <f>IF($L4396 = 23,[24]Sheet1!L481,0)</f>
        <v>0</v>
      </c>
      <c r="Q4397" s="29">
        <f>IF($L4396 = 23,[24]Sheet1!M481,0)</f>
        <v>0</v>
      </c>
      <c r="R4397" s="29">
        <f>IF($L4396 = 23,[24]Sheet1!N481,0)</f>
        <v>0</v>
      </c>
      <c r="Z4397"/>
    </row>
    <row r="4398" spans="1:26">
      <c r="A4398" s="18" t="str">
        <f t="array" ref="A4398">IF(ROW(B4398)-6&lt;A$1,VLOOKUP(LOOKUP("zzzz",CHOOSE({1,2},"",INDEX([1]Sheet1!$P$1:$P$65000,SMALL(IF([1]Sheet1!P$1:P$65000&lt;&gt;"",ROW([1]Sheet1!P$1:P$65000)),ROWS(D$5:D4398))))),[1]Sheet1!$C$5:$D$65000,2,FALSE),IF(L4398&gt;$A$1,"",IF(A4397="","Figure "&amp;L4398,IFERROR(VLOOKUP(A4397,[1]Sheet1!$D$5:$Q$65000,14,FALSE),IFERROR(VLOOKUP(A4397,[1]Sheet1!$A$5:$D$65000,4,FALSE),"Figure " &amp; L4398)))))</f>
        <v/>
      </c>
      <c r="B4398" s="19" t="str">
        <f>IFERROR(IF($A4398="","",VLOOKUP($A4398,[1]Sheet1!$D$5:$R$65000,15,FALSE)),"")</f>
        <v/>
      </c>
      <c r="C4398" s="20" t="str">
        <f>IFERROR(IF(A4398="","",VLOOKUP($A4398,[1]Sheet1!$D$5:$N$65000,3,FALSE)),"")</f>
        <v/>
      </c>
      <c r="D4398" s="20" t="str">
        <f>IFERROR(IF($A4398="","",VLOOKUP($A4398,[1]Sheet1!$D$5:$N$65000,4,FALSE)),"")</f>
        <v/>
      </c>
      <c r="E4398" s="20" t="str">
        <f>IFERROR(IF($A4398="","",VLOOKUP($A4398,[1]Sheet1!$D$5:$N$65000,5,FALSE)),"")</f>
        <v/>
      </c>
      <c r="F4398" s="20" t="str">
        <f>IFERROR(IF($A4398="","",VLOOKUP($A4398,[1]Sheet1!$D$5:$N$65000,6,FALSE)),"")</f>
        <v/>
      </c>
      <c r="G4398" s="20" t="str">
        <f>IFERROR(IF($A4398="","",VLOOKUP($A4398,[1]Sheet1!$D$5:$N$65000,7,FALSE)),"")</f>
        <v/>
      </c>
      <c r="H4398" s="20" t="str">
        <f>IFERROR(IF($A4398="","",VLOOKUP($A4398,[1]Sheet1!$D$5:$N$65000,8,FALSE)),"")</f>
        <v/>
      </c>
      <c r="I4398" s="20" t="str">
        <f>IFERROR(IF($A4398="","",VLOOKUP($A4398,[1]Sheet1!$D$5:$N$65000,9,FALSE)),"")</f>
        <v/>
      </c>
      <c r="J4398" s="20" t="str">
        <f>IFERROR(IF($A4398="","",VLOOKUP($A4398,[1]Sheet1!$D$5:$N$65000,10,FALSE)),"")</f>
        <v/>
      </c>
      <c r="K4398" s="20" t="str">
        <f>IFERROR(IF($A4398="","",VLOOKUP($A4398,[1]Sheet1!$D$5:$N$65000,11,FALSE)),"")</f>
        <v/>
      </c>
      <c r="L4398" s="3">
        <f t="shared" si="140"/>
        <v>4394</v>
      </c>
      <c r="M4398" s="21" t="str">
        <f t="shared" si="139"/>
        <v/>
      </c>
      <c r="N4398" s="29">
        <f>IF($L4397 = 23,[24]Sheet1!J482,0)</f>
        <v>0</v>
      </c>
      <c r="O4398" s="29">
        <f>IF($L4397 = 23,[24]Sheet1!K482,0)</f>
        <v>0</v>
      </c>
      <c r="P4398" s="29">
        <f>IF($L4397 = 23,[24]Sheet1!L482,0)</f>
        <v>0</v>
      </c>
      <c r="Q4398" s="29">
        <f>IF($L4397 = 23,[24]Sheet1!M482,0)</f>
        <v>0</v>
      </c>
      <c r="R4398" s="29">
        <f>IF($L4397 = 23,[24]Sheet1!N482,0)</f>
        <v>0</v>
      </c>
      <c r="Z4398"/>
    </row>
    <row r="4399" spans="1:26">
      <c r="A4399" s="18" t="str">
        <f t="array" ref="A4399">IF(ROW(B4399)-6&lt;A$1,VLOOKUP(LOOKUP("zzzz",CHOOSE({1,2},"",INDEX([1]Sheet1!$P$1:$P$65000,SMALL(IF([1]Sheet1!P$1:P$65000&lt;&gt;"",ROW([1]Sheet1!P$1:P$65000)),ROWS(D$5:D4399))))),[1]Sheet1!$C$5:$D$65000,2,FALSE),IF(L4399&gt;$A$1,"",IF(A4398="","Figure "&amp;L4399,IFERROR(VLOOKUP(A4398,[1]Sheet1!$D$5:$Q$65000,14,FALSE),IFERROR(VLOOKUP(A4398,[1]Sheet1!$A$5:$D$65000,4,FALSE),"Figure " &amp; L4399)))))</f>
        <v/>
      </c>
      <c r="B4399" s="19" t="str">
        <f>IFERROR(IF($A4399="","",VLOOKUP($A4399,[1]Sheet1!$D$5:$R$65000,15,FALSE)),"")</f>
        <v/>
      </c>
      <c r="C4399" s="20" t="str">
        <f>IFERROR(IF(A4399="","",VLOOKUP($A4399,[1]Sheet1!$D$5:$N$65000,3,FALSE)),"")</f>
        <v/>
      </c>
      <c r="D4399" s="20" t="str">
        <f>IFERROR(IF($A4399="","",VLOOKUP($A4399,[1]Sheet1!$D$5:$N$65000,4,FALSE)),"")</f>
        <v/>
      </c>
      <c r="E4399" s="20" t="str">
        <f>IFERROR(IF($A4399="","",VLOOKUP($A4399,[1]Sheet1!$D$5:$N$65000,5,FALSE)),"")</f>
        <v/>
      </c>
      <c r="F4399" s="20" t="str">
        <f>IFERROR(IF($A4399="","",VLOOKUP($A4399,[1]Sheet1!$D$5:$N$65000,6,FALSE)),"")</f>
        <v/>
      </c>
      <c r="G4399" s="20" t="str">
        <f>IFERROR(IF($A4399="","",VLOOKUP($A4399,[1]Sheet1!$D$5:$N$65000,7,FALSE)),"")</f>
        <v/>
      </c>
      <c r="H4399" s="20" t="str">
        <f>IFERROR(IF($A4399="","",VLOOKUP($A4399,[1]Sheet1!$D$5:$N$65000,8,FALSE)),"")</f>
        <v/>
      </c>
      <c r="I4399" s="20" t="str">
        <f>IFERROR(IF($A4399="","",VLOOKUP($A4399,[1]Sheet1!$D$5:$N$65000,9,FALSE)),"")</f>
        <v/>
      </c>
      <c r="J4399" s="20" t="str">
        <f>IFERROR(IF($A4399="","",VLOOKUP($A4399,[1]Sheet1!$D$5:$N$65000,10,FALSE)),"")</f>
        <v/>
      </c>
      <c r="K4399" s="20" t="str">
        <f>IFERROR(IF($A4399="","",VLOOKUP($A4399,[1]Sheet1!$D$5:$N$65000,11,FALSE)),"")</f>
        <v/>
      </c>
      <c r="L4399" s="3">
        <f t="shared" si="140"/>
        <v>4395</v>
      </c>
      <c r="M4399" s="21" t="str">
        <f t="shared" si="139"/>
        <v/>
      </c>
      <c r="N4399" s="29">
        <f>IF($L4398 = 23,[24]Sheet1!J483,0)</f>
        <v>0</v>
      </c>
      <c r="O4399" s="29">
        <f>IF($L4398 = 23,[24]Sheet1!K483,0)</f>
        <v>0</v>
      </c>
      <c r="P4399" s="29">
        <f>IF($L4398 = 23,[24]Sheet1!L483,0)</f>
        <v>0</v>
      </c>
      <c r="Q4399" s="29">
        <f>IF($L4398 = 23,[24]Sheet1!M483,0)</f>
        <v>0</v>
      </c>
      <c r="R4399" s="29">
        <f>IF($L4398 = 23,[24]Sheet1!N483,0)</f>
        <v>0</v>
      </c>
      <c r="Z4399"/>
    </row>
    <row r="4400" spans="1:26">
      <c r="A4400" s="18" t="str">
        <f t="array" ref="A4400">IF(ROW(B4400)-6&lt;A$1,VLOOKUP(LOOKUP("zzzz",CHOOSE({1,2},"",INDEX([1]Sheet1!$P$1:$P$65000,SMALL(IF([1]Sheet1!P$1:P$65000&lt;&gt;"",ROW([1]Sheet1!P$1:P$65000)),ROWS(D$5:D4400))))),[1]Sheet1!$C$5:$D$65000,2,FALSE),IF(L4400&gt;$A$1,"",IF(A4399="","Figure "&amp;L4400,IFERROR(VLOOKUP(A4399,[1]Sheet1!$D$5:$Q$65000,14,FALSE),IFERROR(VLOOKUP(A4399,[1]Sheet1!$A$5:$D$65000,4,FALSE),"Figure " &amp; L4400)))))</f>
        <v/>
      </c>
      <c r="B4400" s="19" t="str">
        <f>IFERROR(IF($A4400="","",VLOOKUP($A4400,[1]Sheet1!$D$5:$R$65000,15,FALSE)),"")</f>
        <v/>
      </c>
      <c r="C4400" s="20" t="str">
        <f>IFERROR(IF(A4400="","",VLOOKUP($A4400,[1]Sheet1!$D$5:$N$65000,3,FALSE)),"")</f>
        <v/>
      </c>
      <c r="D4400" s="20" t="str">
        <f>IFERROR(IF($A4400="","",VLOOKUP($A4400,[1]Sheet1!$D$5:$N$65000,4,FALSE)),"")</f>
        <v/>
      </c>
      <c r="E4400" s="20" t="str">
        <f>IFERROR(IF($A4400="","",VLOOKUP($A4400,[1]Sheet1!$D$5:$N$65000,5,FALSE)),"")</f>
        <v/>
      </c>
      <c r="F4400" s="20" t="str">
        <f>IFERROR(IF($A4400="","",VLOOKUP($A4400,[1]Sheet1!$D$5:$N$65000,6,FALSE)),"")</f>
        <v/>
      </c>
      <c r="G4400" s="20" t="str">
        <f>IFERROR(IF($A4400="","",VLOOKUP($A4400,[1]Sheet1!$D$5:$N$65000,7,FALSE)),"")</f>
        <v/>
      </c>
      <c r="H4400" s="20" t="str">
        <f>IFERROR(IF($A4400="","",VLOOKUP($A4400,[1]Sheet1!$D$5:$N$65000,8,FALSE)),"")</f>
        <v/>
      </c>
      <c r="I4400" s="20" t="str">
        <f>IFERROR(IF($A4400="","",VLOOKUP($A4400,[1]Sheet1!$D$5:$N$65000,9,FALSE)),"")</f>
        <v/>
      </c>
      <c r="J4400" s="20" t="str">
        <f>IFERROR(IF($A4400="","",VLOOKUP($A4400,[1]Sheet1!$D$5:$N$65000,10,FALSE)),"")</f>
        <v/>
      </c>
      <c r="K4400" s="20" t="str">
        <f>IFERROR(IF($A4400="","",VLOOKUP($A4400,[1]Sheet1!$D$5:$N$65000,11,FALSE)),"")</f>
        <v/>
      </c>
      <c r="L4400" s="3">
        <f t="shared" si="140"/>
        <v>4396</v>
      </c>
      <c r="M4400" s="21" t="str">
        <f t="shared" si="139"/>
        <v/>
      </c>
      <c r="N4400" s="29">
        <f>IF($L4399 = 23,[24]Sheet1!J484,0)</f>
        <v>0</v>
      </c>
      <c r="O4400" s="29">
        <f>IF($L4399 = 23,[24]Sheet1!K484,0)</f>
        <v>0</v>
      </c>
      <c r="P4400" s="29">
        <f>IF($L4399 = 23,[24]Sheet1!L484,0)</f>
        <v>0</v>
      </c>
      <c r="Q4400" s="29">
        <f>IF($L4399 = 23,[24]Sheet1!M484,0)</f>
        <v>0</v>
      </c>
      <c r="R4400" s="29">
        <f>IF($L4399 = 23,[24]Sheet1!N484,0)</f>
        <v>0</v>
      </c>
      <c r="Z4400"/>
    </row>
    <row r="4401" spans="1:26">
      <c r="A4401" s="18" t="str">
        <f t="array" ref="A4401">IF(ROW(B4401)-6&lt;A$1,VLOOKUP(LOOKUP("zzzz",CHOOSE({1,2},"",INDEX([1]Sheet1!$P$1:$P$65000,SMALL(IF([1]Sheet1!P$1:P$65000&lt;&gt;"",ROW([1]Sheet1!P$1:P$65000)),ROWS(D$5:D4401))))),[1]Sheet1!$C$5:$D$65000,2,FALSE),IF(L4401&gt;$A$1,"",IF(A4400="","Figure "&amp;L4401,IFERROR(VLOOKUP(A4400,[1]Sheet1!$D$5:$Q$65000,14,FALSE),IFERROR(VLOOKUP(A4400,[1]Sheet1!$A$5:$D$65000,4,FALSE),"Figure " &amp; L4401)))))</f>
        <v/>
      </c>
      <c r="B4401" s="19" t="str">
        <f>IFERROR(IF($A4401="","",VLOOKUP($A4401,[1]Sheet1!$D$5:$R$65000,15,FALSE)),"")</f>
        <v/>
      </c>
      <c r="C4401" s="20" t="str">
        <f>IFERROR(IF(A4401="","",VLOOKUP($A4401,[1]Sheet1!$D$5:$N$65000,3,FALSE)),"")</f>
        <v/>
      </c>
      <c r="D4401" s="20" t="str">
        <f>IFERROR(IF($A4401="","",VLOOKUP($A4401,[1]Sheet1!$D$5:$N$65000,4,FALSE)),"")</f>
        <v/>
      </c>
      <c r="E4401" s="20" t="str">
        <f>IFERROR(IF($A4401="","",VLOOKUP($A4401,[1]Sheet1!$D$5:$N$65000,5,FALSE)),"")</f>
        <v/>
      </c>
      <c r="F4401" s="20" t="str">
        <f>IFERROR(IF($A4401="","",VLOOKUP($A4401,[1]Sheet1!$D$5:$N$65000,6,FALSE)),"")</f>
        <v/>
      </c>
      <c r="G4401" s="20" t="str">
        <f>IFERROR(IF($A4401="","",VLOOKUP($A4401,[1]Sheet1!$D$5:$N$65000,7,FALSE)),"")</f>
        <v/>
      </c>
      <c r="H4401" s="20" t="str">
        <f>IFERROR(IF($A4401="","",VLOOKUP($A4401,[1]Sheet1!$D$5:$N$65000,8,FALSE)),"")</f>
        <v/>
      </c>
      <c r="I4401" s="20" t="str">
        <f>IFERROR(IF($A4401="","",VLOOKUP($A4401,[1]Sheet1!$D$5:$N$65000,9,FALSE)),"")</f>
        <v/>
      </c>
      <c r="J4401" s="20" t="str">
        <f>IFERROR(IF($A4401="","",VLOOKUP($A4401,[1]Sheet1!$D$5:$N$65000,10,FALSE)),"")</f>
        <v/>
      </c>
      <c r="K4401" s="20" t="str">
        <f>IFERROR(IF($A4401="","",VLOOKUP($A4401,[1]Sheet1!$D$5:$N$65000,11,FALSE)),"")</f>
        <v/>
      </c>
      <c r="L4401" s="3">
        <f t="shared" si="140"/>
        <v>4397</v>
      </c>
      <c r="M4401" s="21" t="str">
        <f t="shared" si="139"/>
        <v/>
      </c>
      <c r="N4401" s="29">
        <f>IF($L4400 = 23,[24]Sheet1!J485,0)</f>
        <v>0</v>
      </c>
      <c r="O4401" s="29">
        <f>IF($L4400 = 23,[24]Sheet1!K485,0)</f>
        <v>0</v>
      </c>
      <c r="P4401" s="29">
        <f>IF($L4400 = 23,[24]Sheet1!L485,0)</f>
        <v>0</v>
      </c>
      <c r="Q4401" s="29">
        <f>IF($L4400 = 23,[24]Sheet1!M485,0)</f>
        <v>0</v>
      </c>
      <c r="R4401" s="29">
        <f>IF($L4400 = 23,[24]Sheet1!N485,0)</f>
        <v>0</v>
      </c>
      <c r="Z4401"/>
    </row>
    <row r="4402" spans="1:26">
      <c r="A4402" s="18" t="str">
        <f t="array" ref="A4402">IF(ROW(B4402)-6&lt;A$1,VLOOKUP(LOOKUP("zzzz",CHOOSE({1,2},"",INDEX([1]Sheet1!$P$1:$P$65000,SMALL(IF([1]Sheet1!P$1:P$65000&lt;&gt;"",ROW([1]Sheet1!P$1:P$65000)),ROWS(D$5:D4402))))),[1]Sheet1!$C$5:$D$65000,2,FALSE),IF(L4402&gt;$A$1,"",IF(A4401="","Figure "&amp;L4402,IFERROR(VLOOKUP(A4401,[1]Sheet1!$D$5:$Q$65000,14,FALSE),IFERROR(VLOOKUP(A4401,[1]Sheet1!$A$5:$D$65000,4,FALSE),"Figure " &amp; L4402)))))</f>
        <v/>
      </c>
      <c r="B4402" s="19" t="str">
        <f>IFERROR(IF($A4402="","",VLOOKUP($A4402,[1]Sheet1!$D$5:$R$65000,15,FALSE)),"")</f>
        <v/>
      </c>
      <c r="C4402" s="20" t="str">
        <f>IFERROR(IF(A4402="","",VLOOKUP($A4402,[1]Sheet1!$D$5:$N$65000,3,FALSE)),"")</f>
        <v/>
      </c>
      <c r="D4402" s="20" t="str">
        <f>IFERROR(IF($A4402="","",VLOOKUP($A4402,[1]Sheet1!$D$5:$N$65000,4,FALSE)),"")</f>
        <v/>
      </c>
      <c r="E4402" s="20" t="str">
        <f>IFERROR(IF($A4402="","",VLOOKUP($A4402,[1]Sheet1!$D$5:$N$65000,5,FALSE)),"")</f>
        <v/>
      </c>
      <c r="F4402" s="20" t="str">
        <f>IFERROR(IF($A4402="","",VLOOKUP($A4402,[1]Sheet1!$D$5:$N$65000,6,FALSE)),"")</f>
        <v/>
      </c>
      <c r="G4402" s="20" t="str">
        <f>IFERROR(IF($A4402="","",VLOOKUP($A4402,[1]Sheet1!$D$5:$N$65000,7,FALSE)),"")</f>
        <v/>
      </c>
      <c r="H4402" s="20" t="str">
        <f>IFERROR(IF($A4402="","",VLOOKUP($A4402,[1]Sheet1!$D$5:$N$65000,8,FALSE)),"")</f>
        <v/>
      </c>
      <c r="I4402" s="20" t="str">
        <f>IFERROR(IF($A4402="","",VLOOKUP($A4402,[1]Sheet1!$D$5:$N$65000,9,FALSE)),"")</f>
        <v/>
      </c>
      <c r="J4402" s="20" t="str">
        <f>IFERROR(IF($A4402="","",VLOOKUP($A4402,[1]Sheet1!$D$5:$N$65000,10,FALSE)),"")</f>
        <v/>
      </c>
      <c r="K4402" s="20" t="str">
        <f>IFERROR(IF($A4402="","",VLOOKUP($A4402,[1]Sheet1!$D$5:$N$65000,11,FALSE)),"")</f>
        <v/>
      </c>
      <c r="L4402" s="3">
        <f t="shared" si="140"/>
        <v>4398</v>
      </c>
      <c r="M4402" s="21" t="str">
        <f t="shared" si="139"/>
        <v/>
      </c>
      <c r="N4402" s="29">
        <f>IF($L4401 = 23,[24]Sheet1!J486,0)</f>
        <v>0</v>
      </c>
      <c r="O4402" s="29">
        <f>IF($L4401 = 23,[24]Sheet1!K486,0)</f>
        <v>0</v>
      </c>
      <c r="P4402" s="29">
        <f>IF($L4401 = 23,[24]Sheet1!L486,0)</f>
        <v>0</v>
      </c>
      <c r="Q4402" s="29">
        <f>IF($L4401 = 23,[24]Sheet1!M486,0)</f>
        <v>0</v>
      </c>
      <c r="R4402" s="29">
        <f>IF($L4401 = 23,[24]Sheet1!N486,0)</f>
        <v>0</v>
      </c>
      <c r="Z4402"/>
    </row>
    <row r="4403" spans="1:26">
      <c r="A4403" s="18" t="str">
        <f t="array" ref="A4403">IF(ROW(B4403)-6&lt;A$1,VLOOKUP(LOOKUP("zzzz",CHOOSE({1,2},"",INDEX([1]Sheet1!$P$1:$P$65000,SMALL(IF([1]Sheet1!P$1:P$65000&lt;&gt;"",ROW([1]Sheet1!P$1:P$65000)),ROWS(D$5:D4403))))),[1]Sheet1!$C$5:$D$65000,2,FALSE),IF(L4403&gt;$A$1,"",IF(A4402="","Figure "&amp;L4403,IFERROR(VLOOKUP(A4402,[1]Sheet1!$D$5:$Q$65000,14,FALSE),IFERROR(VLOOKUP(A4402,[1]Sheet1!$A$5:$D$65000,4,FALSE),"Figure " &amp; L4403)))))</f>
        <v/>
      </c>
      <c r="B4403" s="19" t="str">
        <f>IFERROR(IF($A4403="","",VLOOKUP($A4403,[1]Sheet1!$D$5:$R$65000,15,FALSE)),"")</f>
        <v/>
      </c>
      <c r="C4403" s="20" t="str">
        <f>IFERROR(IF(A4403="","",VLOOKUP($A4403,[1]Sheet1!$D$5:$N$65000,3,FALSE)),"")</f>
        <v/>
      </c>
      <c r="D4403" s="20" t="str">
        <f>IFERROR(IF($A4403="","",VLOOKUP($A4403,[1]Sheet1!$D$5:$N$65000,4,FALSE)),"")</f>
        <v/>
      </c>
      <c r="E4403" s="20" t="str">
        <f>IFERROR(IF($A4403="","",VLOOKUP($A4403,[1]Sheet1!$D$5:$N$65000,5,FALSE)),"")</f>
        <v/>
      </c>
      <c r="F4403" s="20" t="str">
        <f>IFERROR(IF($A4403="","",VLOOKUP($A4403,[1]Sheet1!$D$5:$N$65000,6,FALSE)),"")</f>
        <v/>
      </c>
      <c r="G4403" s="20" t="str">
        <f>IFERROR(IF($A4403="","",VLOOKUP($A4403,[1]Sheet1!$D$5:$N$65000,7,FALSE)),"")</f>
        <v/>
      </c>
      <c r="H4403" s="20" t="str">
        <f>IFERROR(IF($A4403="","",VLOOKUP($A4403,[1]Sheet1!$D$5:$N$65000,8,FALSE)),"")</f>
        <v/>
      </c>
      <c r="I4403" s="20" t="str">
        <f>IFERROR(IF($A4403="","",VLOOKUP($A4403,[1]Sheet1!$D$5:$N$65000,9,FALSE)),"")</f>
        <v/>
      </c>
      <c r="J4403" s="20" t="str">
        <f>IFERROR(IF($A4403="","",VLOOKUP($A4403,[1]Sheet1!$D$5:$N$65000,10,FALSE)),"")</f>
        <v/>
      </c>
      <c r="K4403" s="20" t="str">
        <f>IFERROR(IF($A4403="","",VLOOKUP($A4403,[1]Sheet1!$D$5:$N$65000,11,FALSE)),"")</f>
        <v/>
      </c>
      <c r="L4403" s="3">
        <f t="shared" si="140"/>
        <v>4399</v>
      </c>
      <c r="M4403" s="21" t="str">
        <f t="shared" si="139"/>
        <v/>
      </c>
      <c r="N4403" s="29">
        <f>IF($L4402 = 23,[24]Sheet1!J487,0)</f>
        <v>0</v>
      </c>
      <c r="O4403" s="29">
        <f>IF($L4402 = 23,[24]Sheet1!K487,0)</f>
        <v>0</v>
      </c>
      <c r="P4403" s="29">
        <f>IF($L4402 = 23,[24]Sheet1!L487,0)</f>
        <v>0</v>
      </c>
      <c r="Q4403" s="29">
        <f>IF($L4402 = 23,[24]Sheet1!M487,0)</f>
        <v>0</v>
      </c>
      <c r="R4403" s="29">
        <f>IF($L4402 = 23,[24]Sheet1!N487,0)</f>
        <v>0</v>
      </c>
      <c r="Z4403"/>
    </row>
    <row r="4404" spans="1:26">
      <c r="A4404" s="18" t="str">
        <f t="array" ref="A4404">IF(ROW(B4404)-6&lt;A$1,VLOOKUP(LOOKUP("zzzz",CHOOSE({1,2},"",INDEX([1]Sheet1!$P$1:$P$65000,SMALL(IF([1]Sheet1!P$1:P$65000&lt;&gt;"",ROW([1]Sheet1!P$1:P$65000)),ROWS(D$5:D4404))))),[1]Sheet1!$C$5:$D$65000,2,FALSE),IF(L4404&gt;$A$1,"",IF(A4403="","Figure "&amp;L4404,IFERROR(VLOOKUP(A4403,[1]Sheet1!$D$5:$Q$65000,14,FALSE),IFERROR(VLOOKUP(A4403,[1]Sheet1!$A$5:$D$65000,4,FALSE),"Figure " &amp; L4404)))))</f>
        <v/>
      </c>
      <c r="B4404" s="19" t="str">
        <f>IFERROR(IF($A4404="","",VLOOKUP($A4404,[1]Sheet1!$D$5:$R$65000,15,FALSE)),"")</f>
        <v/>
      </c>
      <c r="C4404" s="20" t="str">
        <f>IFERROR(IF(A4404="","",VLOOKUP($A4404,[1]Sheet1!$D$5:$N$65000,3,FALSE)),"")</f>
        <v/>
      </c>
      <c r="D4404" s="20" t="str">
        <f>IFERROR(IF($A4404="","",VLOOKUP($A4404,[1]Sheet1!$D$5:$N$65000,4,FALSE)),"")</f>
        <v/>
      </c>
      <c r="E4404" s="20" t="str">
        <f>IFERROR(IF($A4404="","",VLOOKUP($A4404,[1]Sheet1!$D$5:$N$65000,5,FALSE)),"")</f>
        <v/>
      </c>
      <c r="F4404" s="20" t="str">
        <f>IFERROR(IF($A4404="","",VLOOKUP($A4404,[1]Sheet1!$D$5:$N$65000,6,FALSE)),"")</f>
        <v/>
      </c>
      <c r="G4404" s="20" t="str">
        <f>IFERROR(IF($A4404="","",VLOOKUP($A4404,[1]Sheet1!$D$5:$N$65000,7,FALSE)),"")</f>
        <v/>
      </c>
      <c r="H4404" s="20" t="str">
        <f>IFERROR(IF($A4404="","",VLOOKUP($A4404,[1]Sheet1!$D$5:$N$65000,8,FALSE)),"")</f>
        <v/>
      </c>
      <c r="I4404" s="20" t="str">
        <f>IFERROR(IF($A4404="","",VLOOKUP($A4404,[1]Sheet1!$D$5:$N$65000,9,FALSE)),"")</f>
        <v/>
      </c>
      <c r="J4404" s="20" t="str">
        <f>IFERROR(IF($A4404="","",VLOOKUP($A4404,[1]Sheet1!$D$5:$N$65000,10,FALSE)),"")</f>
        <v/>
      </c>
      <c r="K4404" s="20" t="str">
        <f>IFERROR(IF($A4404="","",VLOOKUP($A4404,[1]Sheet1!$D$5:$N$65000,11,FALSE)),"")</f>
        <v/>
      </c>
      <c r="L4404" s="3">
        <f t="shared" si="140"/>
        <v>4400</v>
      </c>
      <c r="M4404" s="21" t="str">
        <f t="shared" si="139"/>
        <v/>
      </c>
      <c r="N4404" s="29">
        <f>IF($L4403 = 23,[24]Sheet1!J488,0)</f>
        <v>0</v>
      </c>
      <c r="O4404" s="29">
        <f>IF($L4403 = 23,[24]Sheet1!K488,0)</f>
        <v>0</v>
      </c>
      <c r="P4404" s="29">
        <f>IF($L4403 = 23,[24]Sheet1!L488,0)</f>
        <v>0</v>
      </c>
      <c r="Q4404" s="29">
        <f>IF($L4403 = 23,[24]Sheet1!M488,0)</f>
        <v>0</v>
      </c>
      <c r="R4404" s="29">
        <f>IF($L4403 = 23,[24]Sheet1!N488,0)</f>
        <v>0</v>
      </c>
      <c r="Z4404"/>
    </row>
    <row r="4405" spans="1:26">
      <c r="A4405" s="18" t="str">
        <f t="array" ref="A4405">IF(ROW(B4405)-6&lt;A$1,VLOOKUP(LOOKUP("zzzz",CHOOSE({1,2},"",INDEX([1]Sheet1!$P$1:$P$65000,SMALL(IF([1]Sheet1!P$1:P$65000&lt;&gt;"",ROW([1]Sheet1!P$1:P$65000)),ROWS(D$5:D4405))))),[1]Sheet1!$C$5:$D$65000,2,FALSE),IF(L4405&gt;$A$1,"",IF(A4404="","Figure "&amp;L4405,IFERROR(VLOOKUP(A4404,[1]Sheet1!$D$5:$Q$65000,14,FALSE),IFERROR(VLOOKUP(A4404,[1]Sheet1!$A$5:$D$65000,4,FALSE),"Figure " &amp; L4405)))))</f>
        <v/>
      </c>
      <c r="B4405" s="19" t="str">
        <f>IFERROR(IF($A4405="","",VLOOKUP($A4405,[1]Sheet1!$D$5:$R$65000,15,FALSE)),"")</f>
        <v/>
      </c>
      <c r="C4405" s="20" t="str">
        <f>IFERROR(IF(A4405="","",VLOOKUP($A4405,[1]Sheet1!$D$5:$N$65000,3,FALSE)),"")</f>
        <v/>
      </c>
      <c r="D4405" s="20" t="str">
        <f>IFERROR(IF($A4405="","",VLOOKUP($A4405,[1]Sheet1!$D$5:$N$65000,4,FALSE)),"")</f>
        <v/>
      </c>
      <c r="E4405" s="20" t="str">
        <f>IFERROR(IF($A4405="","",VLOOKUP($A4405,[1]Sheet1!$D$5:$N$65000,5,FALSE)),"")</f>
        <v/>
      </c>
      <c r="F4405" s="20" t="str">
        <f>IFERROR(IF($A4405="","",VLOOKUP($A4405,[1]Sheet1!$D$5:$N$65000,6,FALSE)),"")</f>
        <v/>
      </c>
      <c r="G4405" s="20" t="str">
        <f>IFERROR(IF($A4405="","",VLOOKUP($A4405,[1]Sheet1!$D$5:$N$65000,7,FALSE)),"")</f>
        <v/>
      </c>
      <c r="H4405" s="20" t="str">
        <f>IFERROR(IF($A4405="","",VLOOKUP($A4405,[1]Sheet1!$D$5:$N$65000,8,FALSE)),"")</f>
        <v/>
      </c>
      <c r="I4405" s="20" t="str">
        <f>IFERROR(IF($A4405="","",VLOOKUP($A4405,[1]Sheet1!$D$5:$N$65000,9,FALSE)),"")</f>
        <v/>
      </c>
      <c r="J4405" s="20" t="str">
        <f>IFERROR(IF($A4405="","",VLOOKUP($A4405,[1]Sheet1!$D$5:$N$65000,10,FALSE)),"")</f>
        <v/>
      </c>
      <c r="K4405" s="20" t="str">
        <f>IFERROR(IF($A4405="","",VLOOKUP($A4405,[1]Sheet1!$D$5:$N$65000,11,FALSE)),"")</f>
        <v/>
      </c>
      <c r="L4405" s="3">
        <f t="shared" si="140"/>
        <v>4401</v>
      </c>
      <c r="M4405" s="21" t="str">
        <f t="shared" si="139"/>
        <v/>
      </c>
      <c r="N4405" s="29">
        <f>IF($L4404 = 23,[24]Sheet1!J489,0)</f>
        <v>0</v>
      </c>
      <c r="O4405" s="29">
        <f>IF($L4404 = 23,[24]Sheet1!K489,0)</f>
        <v>0</v>
      </c>
      <c r="P4405" s="29">
        <f>IF($L4404 = 23,[24]Sheet1!L489,0)</f>
        <v>0</v>
      </c>
      <c r="Q4405" s="29">
        <f>IF($L4404 = 23,[24]Sheet1!M489,0)</f>
        <v>0</v>
      </c>
      <c r="R4405" s="29">
        <f>IF($L4404 = 23,[24]Sheet1!N489,0)</f>
        <v>0</v>
      </c>
      <c r="Z4405"/>
    </row>
    <row r="4406" spans="1:26">
      <c r="A4406" s="18" t="str">
        <f t="array" ref="A4406">IF(ROW(B4406)-6&lt;A$1,VLOOKUP(LOOKUP("zzzz",CHOOSE({1,2},"",INDEX([1]Sheet1!$P$1:$P$65000,SMALL(IF([1]Sheet1!P$1:P$65000&lt;&gt;"",ROW([1]Sheet1!P$1:P$65000)),ROWS(D$5:D4406))))),[1]Sheet1!$C$5:$D$65000,2,FALSE),IF(L4406&gt;$A$1,"",IF(A4405="","Figure "&amp;L4406,IFERROR(VLOOKUP(A4405,[1]Sheet1!$D$5:$Q$65000,14,FALSE),IFERROR(VLOOKUP(A4405,[1]Sheet1!$A$5:$D$65000,4,FALSE),"Figure " &amp; L4406)))))</f>
        <v/>
      </c>
      <c r="B4406" s="19" t="str">
        <f>IFERROR(IF($A4406="","",VLOOKUP($A4406,[1]Sheet1!$D$5:$R$65000,15,FALSE)),"")</f>
        <v/>
      </c>
      <c r="C4406" s="20" t="str">
        <f>IFERROR(IF(A4406="","",VLOOKUP($A4406,[1]Sheet1!$D$5:$N$65000,3,FALSE)),"")</f>
        <v/>
      </c>
      <c r="D4406" s="20" t="str">
        <f>IFERROR(IF($A4406="","",VLOOKUP($A4406,[1]Sheet1!$D$5:$N$65000,4,FALSE)),"")</f>
        <v/>
      </c>
      <c r="E4406" s="20" t="str">
        <f>IFERROR(IF($A4406="","",VLOOKUP($A4406,[1]Sheet1!$D$5:$N$65000,5,FALSE)),"")</f>
        <v/>
      </c>
      <c r="F4406" s="20" t="str">
        <f>IFERROR(IF($A4406="","",VLOOKUP($A4406,[1]Sheet1!$D$5:$N$65000,6,FALSE)),"")</f>
        <v/>
      </c>
      <c r="G4406" s="20" t="str">
        <f>IFERROR(IF($A4406="","",VLOOKUP($A4406,[1]Sheet1!$D$5:$N$65000,7,FALSE)),"")</f>
        <v/>
      </c>
      <c r="H4406" s="20" t="str">
        <f>IFERROR(IF($A4406="","",VLOOKUP($A4406,[1]Sheet1!$D$5:$N$65000,8,FALSE)),"")</f>
        <v/>
      </c>
      <c r="I4406" s="20" t="str">
        <f>IFERROR(IF($A4406="","",VLOOKUP($A4406,[1]Sheet1!$D$5:$N$65000,9,FALSE)),"")</f>
        <v/>
      </c>
      <c r="J4406" s="20" t="str">
        <f>IFERROR(IF($A4406="","",VLOOKUP($A4406,[1]Sheet1!$D$5:$N$65000,10,FALSE)),"")</f>
        <v/>
      </c>
      <c r="K4406" s="20" t="str">
        <f>IFERROR(IF($A4406="","",VLOOKUP($A4406,[1]Sheet1!$D$5:$N$65000,11,FALSE)),"")</f>
        <v/>
      </c>
      <c r="L4406" s="3">
        <f t="shared" si="140"/>
        <v>4402</v>
      </c>
      <c r="M4406" s="21" t="str">
        <f t="shared" si="139"/>
        <v/>
      </c>
      <c r="N4406" s="29">
        <f>IF($L4405 = 23,[24]Sheet1!J490,0)</f>
        <v>0</v>
      </c>
      <c r="O4406" s="29">
        <f>IF($L4405 = 23,[24]Sheet1!K490,0)</f>
        <v>0</v>
      </c>
      <c r="P4406" s="29">
        <f>IF($L4405 = 23,[24]Sheet1!L490,0)</f>
        <v>0</v>
      </c>
      <c r="Q4406" s="29">
        <f>IF($L4405 = 23,[24]Sheet1!M490,0)</f>
        <v>0</v>
      </c>
      <c r="R4406" s="29">
        <f>IF($L4405 = 23,[24]Sheet1!N490,0)</f>
        <v>0</v>
      </c>
      <c r="Z4406"/>
    </row>
    <row r="4407" spans="1:26">
      <c r="A4407" s="18" t="str">
        <f t="array" ref="A4407">IF(ROW(B4407)-6&lt;A$1,VLOOKUP(LOOKUP("zzzz",CHOOSE({1,2},"",INDEX([1]Sheet1!$P$1:$P$65000,SMALL(IF([1]Sheet1!P$1:P$65000&lt;&gt;"",ROW([1]Sheet1!P$1:P$65000)),ROWS(D$5:D4407))))),[1]Sheet1!$C$5:$D$65000,2,FALSE),IF(L4407&gt;$A$1,"",IF(A4406="","Figure "&amp;L4407,IFERROR(VLOOKUP(A4406,[1]Sheet1!$D$5:$Q$65000,14,FALSE),IFERROR(VLOOKUP(A4406,[1]Sheet1!$A$5:$D$65000,4,FALSE),"Figure " &amp; L4407)))))</f>
        <v/>
      </c>
      <c r="B4407" s="19" t="str">
        <f>IFERROR(IF($A4407="","",VLOOKUP($A4407,[1]Sheet1!$D$5:$R$65000,15,FALSE)),"")</f>
        <v/>
      </c>
      <c r="C4407" s="20" t="str">
        <f>IFERROR(IF(A4407="","",VLOOKUP($A4407,[1]Sheet1!$D$5:$N$65000,3,FALSE)),"")</f>
        <v/>
      </c>
      <c r="D4407" s="20" t="str">
        <f>IFERROR(IF($A4407="","",VLOOKUP($A4407,[1]Sheet1!$D$5:$N$65000,4,FALSE)),"")</f>
        <v/>
      </c>
      <c r="E4407" s="20" t="str">
        <f>IFERROR(IF($A4407="","",VLOOKUP($A4407,[1]Sheet1!$D$5:$N$65000,5,FALSE)),"")</f>
        <v/>
      </c>
      <c r="F4407" s="20" t="str">
        <f>IFERROR(IF($A4407="","",VLOOKUP($A4407,[1]Sheet1!$D$5:$N$65000,6,FALSE)),"")</f>
        <v/>
      </c>
      <c r="G4407" s="20" t="str">
        <f>IFERROR(IF($A4407="","",VLOOKUP($A4407,[1]Sheet1!$D$5:$N$65000,7,FALSE)),"")</f>
        <v/>
      </c>
      <c r="H4407" s="20" t="str">
        <f>IFERROR(IF($A4407="","",VLOOKUP($A4407,[1]Sheet1!$D$5:$N$65000,8,FALSE)),"")</f>
        <v/>
      </c>
      <c r="I4407" s="20" t="str">
        <f>IFERROR(IF($A4407="","",VLOOKUP($A4407,[1]Sheet1!$D$5:$N$65000,9,FALSE)),"")</f>
        <v/>
      </c>
      <c r="J4407" s="20" t="str">
        <f>IFERROR(IF($A4407="","",VLOOKUP($A4407,[1]Sheet1!$D$5:$N$65000,10,FALSE)),"")</f>
        <v/>
      </c>
      <c r="K4407" s="20" t="str">
        <f>IFERROR(IF($A4407="","",VLOOKUP($A4407,[1]Sheet1!$D$5:$N$65000,11,FALSE)),"")</f>
        <v/>
      </c>
      <c r="L4407" s="3">
        <f t="shared" si="140"/>
        <v>4403</v>
      </c>
      <c r="M4407" s="21" t="str">
        <f t="shared" si="139"/>
        <v/>
      </c>
      <c r="N4407" s="29">
        <f>IF($L4406 = 23,[24]Sheet1!J491,0)</f>
        <v>0</v>
      </c>
      <c r="O4407" s="29">
        <f>IF($L4406 = 23,[24]Sheet1!K491,0)</f>
        <v>0</v>
      </c>
      <c r="P4407" s="29">
        <f>IF($L4406 = 23,[24]Sheet1!L491,0)</f>
        <v>0</v>
      </c>
      <c r="Q4407" s="29">
        <f>IF($L4406 = 23,[24]Sheet1!M491,0)</f>
        <v>0</v>
      </c>
      <c r="R4407" s="29">
        <f>IF($L4406 = 23,[24]Sheet1!N491,0)</f>
        <v>0</v>
      </c>
      <c r="Z4407"/>
    </row>
    <row r="4408" spans="1:26">
      <c r="A4408" s="18" t="str">
        <f t="array" ref="A4408">IF(ROW(B4408)-6&lt;A$1,VLOOKUP(LOOKUP("zzzz",CHOOSE({1,2},"",INDEX([1]Sheet1!$P$1:$P$65000,SMALL(IF([1]Sheet1!P$1:P$65000&lt;&gt;"",ROW([1]Sheet1!P$1:P$65000)),ROWS(D$5:D4408))))),[1]Sheet1!$C$5:$D$65000,2,FALSE),IF(L4408&gt;$A$1,"",IF(A4407="","Figure "&amp;L4408,IFERROR(VLOOKUP(A4407,[1]Sheet1!$D$5:$Q$65000,14,FALSE),IFERROR(VLOOKUP(A4407,[1]Sheet1!$A$5:$D$65000,4,FALSE),"Figure " &amp; L4408)))))</f>
        <v/>
      </c>
      <c r="B4408" s="19" t="str">
        <f>IFERROR(IF($A4408="","",VLOOKUP($A4408,[1]Sheet1!$D$5:$R$65000,15,FALSE)),"")</f>
        <v/>
      </c>
      <c r="C4408" s="20" t="str">
        <f>IFERROR(IF(A4408="","",VLOOKUP($A4408,[1]Sheet1!$D$5:$N$65000,3,FALSE)),"")</f>
        <v/>
      </c>
      <c r="D4408" s="20" t="str">
        <f>IFERROR(IF($A4408="","",VLOOKUP($A4408,[1]Sheet1!$D$5:$N$65000,4,FALSE)),"")</f>
        <v/>
      </c>
      <c r="E4408" s="20" t="str">
        <f>IFERROR(IF($A4408="","",VLOOKUP($A4408,[1]Sheet1!$D$5:$N$65000,5,FALSE)),"")</f>
        <v/>
      </c>
      <c r="F4408" s="20" t="str">
        <f>IFERROR(IF($A4408="","",VLOOKUP($A4408,[1]Sheet1!$D$5:$N$65000,6,FALSE)),"")</f>
        <v/>
      </c>
      <c r="G4408" s="20" t="str">
        <f>IFERROR(IF($A4408="","",VLOOKUP($A4408,[1]Sheet1!$D$5:$N$65000,7,FALSE)),"")</f>
        <v/>
      </c>
      <c r="H4408" s="20" t="str">
        <f>IFERROR(IF($A4408="","",VLOOKUP($A4408,[1]Sheet1!$D$5:$N$65000,8,FALSE)),"")</f>
        <v/>
      </c>
      <c r="I4408" s="20" t="str">
        <f>IFERROR(IF($A4408="","",VLOOKUP($A4408,[1]Sheet1!$D$5:$N$65000,9,FALSE)),"")</f>
        <v/>
      </c>
      <c r="J4408" s="20" t="str">
        <f>IFERROR(IF($A4408="","",VLOOKUP($A4408,[1]Sheet1!$D$5:$N$65000,10,FALSE)),"")</f>
        <v/>
      </c>
      <c r="K4408" s="20" t="str">
        <f>IFERROR(IF($A4408="","",VLOOKUP($A4408,[1]Sheet1!$D$5:$N$65000,11,FALSE)),"")</f>
        <v/>
      </c>
      <c r="L4408" s="3">
        <f t="shared" si="140"/>
        <v>4404</v>
      </c>
      <c r="M4408" s="21" t="str">
        <f t="shared" si="139"/>
        <v/>
      </c>
      <c r="N4408" s="29">
        <f>IF($L4407 = 23,[24]Sheet1!J492,0)</f>
        <v>0</v>
      </c>
      <c r="O4408" s="29">
        <f>IF($L4407 = 23,[24]Sheet1!K492,0)</f>
        <v>0</v>
      </c>
      <c r="P4408" s="29">
        <f>IF($L4407 = 23,[24]Sheet1!L492,0)</f>
        <v>0</v>
      </c>
      <c r="Q4408" s="29">
        <f>IF($L4407 = 23,[24]Sheet1!M492,0)</f>
        <v>0</v>
      </c>
      <c r="R4408" s="29">
        <f>IF($L4407 = 23,[24]Sheet1!N492,0)</f>
        <v>0</v>
      </c>
      <c r="Z4408"/>
    </row>
    <row r="4409" spans="1:26">
      <c r="A4409" s="18" t="str">
        <f t="array" ref="A4409">IF(ROW(B4409)-6&lt;A$1,VLOOKUP(LOOKUP("zzzz",CHOOSE({1,2},"",INDEX([1]Sheet1!$P$1:$P$65000,SMALL(IF([1]Sheet1!P$1:P$65000&lt;&gt;"",ROW([1]Sheet1!P$1:P$65000)),ROWS(D$5:D4409))))),[1]Sheet1!$C$5:$D$65000,2,FALSE),IF(L4409&gt;$A$1,"",IF(A4408="","Figure "&amp;L4409,IFERROR(VLOOKUP(A4408,[1]Sheet1!$D$5:$Q$65000,14,FALSE),IFERROR(VLOOKUP(A4408,[1]Sheet1!$A$5:$D$65000,4,FALSE),"Figure " &amp; L4409)))))</f>
        <v/>
      </c>
      <c r="B4409" s="19" t="str">
        <f>IFERROR(IF($A4409="","",VLOOKUP($A4409,[1]Sheet1!$D$5:$R$65000,15,FALSE)),"")</f>
        <v/>
      </c>
      <c r="C4409" s="20" t="str">
        <f>IFERROR(IF(A4409="","",VLOOKUP($A4409,[1]Sheet1!$D$5:$N$65000,3,FALSE)),"")</f>
        <v/>
      </c>
      <c r="D4409" s="20" t="str">
        <f>IFERROR(IF($A4409="","",VLOOKUP($A4409,[1]Sheet1!$D$5:$N$65000,4,FALSE)),"")</f>
        <v/>
      </c>
      <c r="E4409" s="20" t="str">
        <f>IFERROR(IF($A4409="","",VLOOKUP($A4409,[1]Sheet1!$D$5:$N$65000,5,FALSE)),"")</f>
        <v/>
      </c>
      <c r="F4409" s="20" t="str">
        <f>IFERROR(IF($A4409="","",VLOOKUP($A4409,[1]Sheet1!$D$5:$N$65000,6,FALSE)),"")</f>
        <v/>
      </c>
      <c r="G4409" s="20" t="str">
        <f>IFERROR(IF($A4409="","",VLOOKUP($A4409,[1]Sheet1!$D$5:$N$65000,7,FALSE)),"")</f>
        <v/>
      </c>
      <c r="H4409" s="20" t="str">
        <f>IFERROR(IF($A4409="","",VLOOKUP($A4409,[1]Sheet1!$D$5:$N$65000,8,FALSE)),"")</f>
        <v/>
      </c>
      <c r="I4409" s="20" t="str">
        <f>IFERROR(IF($A4409="","",VLOOKUP($A4409,[1]Sheet1!$D$5:$N$65000,9,FALSE)),"")</f>
        <v/>
      </c>
      <c r="J4409" s="20" t="str">
        <f>IFERROR(IF($A4409="","",VLOOKUP($A4409,[1]Sheet1!$D$5:$N$65000,10,FALSE)),"")</f>
        <v/>
      </c>
      <c r="K4409" s="20" t="str">
        <f>IFERROR(IF($A4409="","",VLOOKUP($A4409,[1]Sheet1!$D$5:$N$65000,11,FALSE)),"")</f>
        <v/>
      </c>
      <c r="L4409" s="3">
        <f t="shared" si="140"/>
        <v>4405</v>
      </c>
      <c r="M4409" s="21" t="str">
        <f t="shared" si="139"/>
        <v/>
      </c>
      <c r="N4409" s="29">
        <f>IF($L4408 = 23,[24]Sheet1!J493,0)</f>
        <v>0</v>
      </c>
      <c r="O4409" s="29">
        <f>IF($L4408 = 23,[24]Sheet1!K493,0)</f>
        <v>0</v>
      </c>
      <c r="P4409" s="29">
        <f>IF($L4408 = 23,[24]Sheet1!L493,0)</f>
        <v>0</v>
      </c>
      <c r="Q4409" s="29">
        <f>IF($L4408 = 23,[24]Sheet1!M493,0)</f>
        <v>0</v>
      </c>
      <c r="R4409" s="29">
        <f>IF($L4408 = 23,[24]Sheet1!N493,0)</f>
        <v>0</v>
      </c>
      <c r="Z4409"/>
    </row>
    <row r="4410" spans="1:26">
      <c r="A4410" s="18" t="str">
        <f t="array" ref="A4410">IF(ROW(B4410)-6&lt;A$1,VLOOKUP(LOOKUP("zzzz",CHOOSE({1,2},"",INDEX([1]Sheet1!$P$1:$P$65000,SMALL(IF([1]Sheet1!P$1:P$65000&lt;&gt;"",ROW([1]Sheet1!P$1:P$65000)),ROWS(D$5:D4410))))),[1]Sheet1!$C$5:$D$65000,2,FALSE),IF(L4410&gt;$A$1,"",IF(A4409="","Figure "&amp;L4410,IFERROR(VLOOKUP(A4409,[1]Sheet1!$D$5:$Q$65000,14,FALSE),IFERROR(VLOOKUP(A4409,[1]Sheet1!$A$5:$D$65000,4,FALSE),"Figure " &amp; L4410)))))</f>
        <v/>
      </c>
      <c r="B4410" s="19" t="str">
        <f>IFERROR(IF($A4410="","",VLOOKUP($A4410,[1]Sheet1!$D$5:$R$65000,15,FALSE)),"")</f>
        <v/>
      </c>
      <c r="C4410" s="20" t="str">
        <f>IFERROR(IF(A4410="","",VLOOKUP($A4410,[1]Sheet1!$D$5:$N$65000,3,FALSE)),"")</f>
        <v/>
      </c>
      <c r="D4410" s="20" t="str">
        <f>IFERROR(IF($A4410="","",VLOOKUP($A4410,[1]Sheet1!$D$5:$N$65000,4,FALSE)),"")</f>
        <v/>
      </c>
      <c r="E4410" s="20" t="str">
        <f>IFERROR(IF($A4410="","",VLOOKUP($A4410,[1]Sheet1!$D$5:$N$65000,5,FALSE)),"")</f>
        <v/>
      </c>
      <c r="F4410" s="20" t="str">
        <f>IFERROR(IF($A4410="","",VLOOKUP($A4410,[1]Sheet1!$D$5:$N$65000,6,FALSE)),"")</f>
        <v/>
      </c>
      <c r="G4410" s="20" t="str">
        <f>IFERROR(IF($A4410="","",VLOOKUP($A4410,[1]Sheet1!$D$5:$N$65000,7,FALSE)),"")</f>
        <v/>
      </c>
      <c r="H4410" s="20" t="str">
        <f>IFERROR(IF($A4410="","",VLOOKUP($A4410,[1]Sheet1!$D$5:$N$65000,8,FALSE)),"")</f>
        <v/>
      </c>
      <c r="I4410" s="20" t="str">
        <f>IFERROR(IF($A4410="","",VLOOKUP($A4410,[1]Sheet1!$D$5:$N$65000,9,FALSE)),"")</f>
        <v/>
      </c>
      <c r="J4410" s="20" t="str">
        <f>IFERROR(IF($A4410="","",VLOOKUP($A4410,[1]Sheet1!$D$5:$N$65000,10,FALSE)),"")</f>
        <v/>
      </c>
      <c r="K4410" s="20" t="str">
        <f>IFERROR(IF($A4410="","",VLOOKUP($A4410,[1]Sheet1!$D$5:$N$65000,11,FALSE)),"")</f>
        <v/>
      </c>
      <c r="L4410" s="3">
        <f t="shared" si="140"/>
        <v>4406</v>
      </c>
      <c r="M4410" s="21" t="str">
        <f t="shared" si="139"/>
        <v/>
      </c>
      <c r="N4410" s="29">
        <f>IF($L4409 = 23,[24]Sheet1!J494,0)</f>
        <v>0</v>
      </c>
      <c r="O4410" s="29">
        <f>IF($L4409 = 23,[24]Sheet1!K494,0)</f>
        <v>0</v>
      </c>
      <c r="P4410" s="29">
        <f>IF($L4409 = 23,[24]Sheet1!L494,0)</f>
        <v>0</v>
      </c>
      <c r="Q4410" s="29">
        <f>IF($L4409 = 23,[24]Sheet1!M494,0)</f>
        <v>0</v>
      </c>
      <c r="R4410" s="29">
        <f>IF($L4409 = 23,[24]Sheet1!N494,0)</f>
        <v>0</v>
      </c>
      <c r="Z4410"/>
    </row>
    <row r="4411" spans="1:26">
      <c r="A4411" s="18" t="str">
        <f t="array" ref="A4411">IF(ROW(B4411)-6&lt;A$1,VLOOKUP(LOOKUP("zzzz",CHOOSE({1,2},"",INDEX([1]Sheet1!$P$1:$P$65000,SMALL(IF([1]Sheet1!P$1:P$65000&lt;&gt;"",ROW([1]Sheet1!P$1:P$65000)),ROWS(D$5:D4411))))),[1]Sheet1!$C$5:$D$65000,2,FALSE),IF(L4411&gt;$A$1,"",IF(A4410="","Figure "&amp;L4411,IFERROR(VLOOKUP(A4410,[1]Sheet1!$D$5:$Q$65000,14,FALSE),IFERROR(VLOOKUP(A4410,[1]Sheet1!$A$5:$D$65000,4,FALSE),"Figure " &amp; L4411)))))</f>
        <v/>
      </c>
      <c r="B4411" s="19" t="str">
        <f>IFERROR(IF($A4411="","",VLOOKUP($A4411,[1]Sheet1!$D$5:$R$65000,15,FALSE)),"")</f>
        <v/>
      </c>
      <c r="C4411" s="20" t="str">
        <f>IFERROR(IF(A4411="","",VLOOKUP($A4411,[1]Sheet1!$D$5:$N$65000,3,FALSE)),"")</f>
        <v/>
      </c>
      <c r="D4411" s="20" t="str">
        <f>IFERROR(IF($A4411="","",VLOOKUP($A4411,[1]Sheet1!$D$5:$N$65000,4,FALSE)),"")</f>
        <v/>
      </c>
      <c r="E4411" s="20" t="str">
        <f>IFERROR(IF($A4411="","",VLOOKUP($A4411,[1]Sheet1!$D$5:$N$65000,5,FALSE)),"")</f>
        <v/>
      </c>
      <c r="F4411" s="20" t="str">
        <f>IFERROR(IF($A4411="","",VLOOKUP($A4411,[1]Sheet1!$D$5:$N$65000,6,FALSE)),"")</f>
        <v/>
      </c>
      <c r="G4411" s="20" t="str">
        <f>IFERROR(IF($A4411="","",VLOOKUP($A4411,[1]Sheet1!$D$5:$N$65000,7,FALSE)),"")</f>
        <v/>
      </c>
      <c r="H4411" s="20" t="str">
        <f>IFERROR(IF($A4411="","",VLOOKUP($A4411,[1]Sheet1!$D$5:$N$65000,8,FALSE)),"")</f>
        <v/>
      </c>
      <c r="I4411" s="20" t="str">
        <f>IFERROR(IF($A4411="","",VLOOKUP($A4411,[1]Sheet1!$D$5:$N$65000,9,FALSE)),"")</f>
        <v/>
      </c>
      <c r="J4411" s="20" t="str">
        <f>IFERROR(IF($A4411="","",VLOOKUP($A4411,[1]Sheet1!$D$5:$N$65000,10,FALSE)),"")</f>
        <v/>
      </c>
      <c r="K4411" s="20" t="str">
        <f>IFERROR(IF($A4411="","",VLOOKUP($A4411,[1]Sheet1!$D$5:$N$65000,11,FALSE)),"")</f>
        <v/>
      </c>
      <c r="L4411" s="3">
        <f t="shared" si="140"/>
        <v>4407</v>
      </c>
      <c r="M4411" s="21" t="str">
        <f t="shared" si="139"/>
        <v/>
      </c>
      <c r="N4411" s="29">
        <f>IF($L4410 = 23,[24]Sheet1!J495,0)</f>
        <v>0</v>
      </c>
      <c r="O4411" s="29">
        <f>IF($L4410 = 23,[24]Sheet1!K495,0)</f>
        <v>0</v>
      </c>
      <c r="P4411" s="29">
        <f>IF($L4410 = 23,[24]Sheet1!L495,0)</f>
        <v>0</v>
      </c>
      <c r="Q4411" s="29">
        <f>IF($L4410 = 23,[24]Sheet1!M495,0)</f>
        <v>0</v>
      </c>
      <c r="R4411" s="29">
        <f>IF($L4410 = 23,[24]Sheet1!N495,0)</f>
        <v>0</v>
      </c>
      <c r="Z4411"/>
    </row>
    <row r="4412" spans="1:26">
      <c r="A4412" s="18" t="str">
        <f t="array" ref="A4412">IF(ROW(B4412)-6&lt;A$1,VLOOKUP(LOOKUP("zzzz",CHOOSE({1,2},"",INDEX([1]Sheet1!$P$1:$P$65000,SMALL(IF([1]Sheet1!P$1:P$65000&lt;&gt;"",ROW([1]Sheet1!P$1:P$65000)),ROWS(D$5:D4412))))),[1]Sheet1!$C$5:$D$65000,2,FALSE),IF(L4412&gt;$A$1,"",IF(A4411="","Figure "&amp;L4412,IFERROR(VLOOKUP(A4411,[1]Sheet1!$D$5:$Q$65000,14,FALSE),IFERROR(VLOOKUP(A4411,[1]Sheet1!$A$5:$D$65000,4,FALSE),"Figure " &amp; L4412)))))</f>
        <v/>
      </c>
      <c r="B4412" s="19" t="str">
        <f>IFERROR(IF($A4412="","",VLOOKUP($A4412,[1]Sheet1!$D$5:$R$65000,15,FALSE)),"")</f>
        <v/>
      </c>
      <c r="C4412" s="20" t="str">
        <f>IFERROR(IF(A4412="","",VLOOKUP($A4412,[1]Sheet1!$D$5:$N$65000,3,FALSE)),"")</f>
        <v/>
      </c>
      <c r="D4412" s="20" t="str">
        <f>IFERROR(IF($A4412="","",VLOOKUP($A4412,[1]Sheet1!$D$5:$N$65000,4,FALSE)),"")</f>
        <v/>
      </c>
      <c r="E4412" s="20" t="str">
        <f>IFERROR(IF($A4412="","",VLOOKUP($A4412,[1]Sheet1!$D$5:$N$65000,5,FALSE)),"")</f>
        <v/>
      </c>
      <c r="F4412" s="20" t="str">
        <f>IFERROR(IF($A4412="","",VLOOKUP($A4412,[1]Sheet1!$D$5:$N$65000,6,FALSE)),"")</f>
        <v/>
      </c>
      <c r="G4412" s="20" t="str">
        <f>IFERROR(IF($A4412="","",VLOOKUP($A4412,[1]Sheet1!$D$5:$N$65000,7,FALSE)),"")</f>
        <v/>
      </c>
      <c r="H4412" s="20" t="str">
        <f>IFERROR(IF($A4412="","",VLOOKUP($A4412,[1]Sheet1!$D$5:$N$65000,8,FALSE)),"")</f>
        <v/>
      </c>
      <c r="I4412" s="20" t="str">
        <f>IFERROR(IF($A4412="","",VLOOKUP($A4412,[1]Sheet1!$D$5:$N$65000,9,FALSE)),"")</f>
        <v/>
      </c>
      <c r="J4412" s="20" t="str">
        <f>IFERROR(IF($A4412="","",VLOOKUP($A4412,[1]Sheet1!$D$5:$N$65000,10,FALSE)),"")</f>
        <v/>
      </c>
      <c r="K4412" s="20" t="str">
        <f>IFERROR(IF($A4412="","",VLOOKUP($A4412,[1]Sheet1!$D$5:$N$65000,11,FALSE)),"")</f>
        <v/>
      </c>
      <c r="L4412" s="3">
        <f t="shared" si="140"/>
        <v>4408</v>
      </c>
      <c r="M4412" s="21" t="str">
        <f t="shared" si="139"/>
        <v/>
      </c>
      <c r="N4412" s="29">
        <f>IF($L4411 = 23,[24]Sheet1!J496,0)</f>
        <v>0</v>
      </c>
      <c r="O4412" s="29">
        <f>IF($L4411 = 23,[24]Sheet1!K496,0)</f>
        <v>0</v>
      </c>
      <c r="P4412" s="29">
        <f>IF($L4411 = 23,[24]Sheet1!L496,0)</f>
        <v>0</v>
      </c>
      <c r="Q4412" s="29">
        <f>IF($L4411 = 23,[24]Sheet1!M496,0)</f>
        <v>0</v>
      </c>
      <c r="R4412" s="29">
        <f>IF($L4411 = 23,[24]Sheet1!N496,0)</f>
        <v>0</v>
      </c>
      <c r="Z4412"/>
    </row>
    <row r="4413" spans="1:26">
      <c r="A4413" s="18" t="str">
        <f t="array" ref="A4413">IF(ROW(B4413)-6&lt;A$1,VLOOKUP(LOOKUP("zzzz",CHOOSE({1,2},"",INDEX([1]Sheet1!$P$1:$P$65000,SMALL(IF([1]Sheet1!P$1:P$65000&lt;&gt;"",ROW([1]Sheet1!P$1:P$65000)),ROWS(D$5:D4413))))),[1]Sheet1!$C$5:$D$65000,2,FALSE),IF(L4413&gt;$A$1,"",IF(A4412="","Figure "&amp;L4413,IFERROR(VLOOKUP(A4412,[1]Sheet1!$D$5:$Q$65000,14,FALSE),IFERROR(VLOOKUP(A4412,[1]Sheet1!$A$5:$D$65000,4,FALSE),"Figure " &amp; L4413)))))</f>
        <v/>
      </c>
      <c r="B4413" s="19" t="str">
        <f>IFERROR(IF($A4413="","",VLOOKUP($A4413,[1]Sheet1!$D$5:$R$65000,15,FALSE)),"")</f>
        <v/>
      </c>
      <c r="C4413" s="20" t="str">
        <f>IFERROR(IF(A4413="","",VLOOKUP($A4413,[1]Sheet1!$D$5:$N$65000,3,FALSE)),"")</f>
        <v/>
      </c>
      <c r="D4413" s="20" t="str">
        <f>IFERROR(IF($A4413="","",VLOOKUP($A4413,[1]Sheet1!$D$5:$N$65000,4,FALSE)),"")</f>
        <v/>
      </c>
      <c r="E4413" s="20" t="str">
        <f>IFERROR(IF($A4413="","",VLOOKUP($A4413,[1]Sheet1!$D$5:$N$65000,5,FALSE)),"")</f>
        <v/>
      </c>
      <c r="F4413" s="20" t="str">
        <f>IFERROR(IF($A4413="","",VLOOKUP($A4413,[1]Sheet1!$D$5:$N$65000,6,FALSE)),"")</f>
        <v/>
      </c>
      <c r="G4413" s="20" t="str">
        <f>IFERROR(IF($A4413="","",VLOOKUP($A4413,[1]Sheet1!$D$5:$N$65000,7,FALSE)),"")</f>
        <v/>
      </c>
      <c r="H4413" s="20" t="str">
        <f>IFERROR(IF($A4413="","",VLOOKUP($A4413,[1]Sheet1!$D$5:$N$65000,8,FALSE)),"")</f>
        <v/>
      </c>
      <c r="I4413" s="20" t="str">
        <f>IFERROR(IF($A4413="","",VLOOKUP($A4413,[1]Sheet1!$D$5:$N$65000,9,FALSE)),"")</f>
        <v/>
      </c>
      <c r="J4413" s="20" t="str">
        <f>IFERROR(IF($A4413="","",VLOOKUP($A4413,[1]Sheet1!$D$5:$N$65000,10,FALSE)),"")</f>
        <v/>
      </c>
      <c r="K4413" s="20" t="str">
        <f>IFERROR(IF($A4413="","",VLOOKUP($A4413,[1]Sheet1!$D$5:$N$65000,11,FALSE)),"")</f>
        <v/>
      </c>
      <c r="L4413" s="3">
        <f t="shared" si="140"/>
        <v>4409</v>
      </c>
      <c r="M4413" s="21" t="str">
        <f t="shared" si="139"/>
        <v/>
      </c>
      <c r="N4413" s="29">
        <f>IF($L4412 = 23,[24]Sheet1!J497,0)</f>
        <v>0</v>
      </c>
      <c r="O4413" s="29">
        <f>IF($L4412 = 23,[24]Sheet1!K497,0)</f>
        <v>0</v>
      </c>
      <c r="P4413" s="29">
        <f>IF($L4412 = 23,[24]Sheet1!L497,0)</f>
        <v>0</v>
      </c>
      <c r="Q4413" s="29">
        <f>IF($L4412 = 23,[24]Sheet1!M497,0)</f>
        <v>0</v>
      </c>
      <c r="R4413" s="29">
        <f>IF($L4412 = 23,[24]Sheet1!N497,0)</f>
        <v>0</v>
      </c>
      <c r="Z4413"/>
    </row>
    <row r="4414" spans="1:26">
      <c r="A4414" s="18" t="str">
        <f t="array" ref="A4414">IF(ROW(B4414)-6&lt;A$1,VLOOKUP(LOOKUP("zzzz",CHOOSE({1,2},"",INDEX([1]Sheet1!$P$1:$P$65000,SMALL(IF([1]Sheet1!P$1:P$65000&lt;&gt;"",ROW([1]Sheet1!P$1:P$65000)),ROWS(D$5:D4414))))),[1]Sheet1!$C$5:$D$65000,2,FALSE),IF(L4414&gt;$A$1,"",IF(A4413="","Figure "&amp;L4414,IFERROR(VLOOKUP(A4413,[1]Sheet1!$D$5:$Q$65000,14,FALSE),IFERROR(VLOOKUP(A4413,[1]Sheet1!$A$5:$D$65000,4,FALSE),"Figure " &amp; L4414)))))</f>
        <v/>
      </c>
      <c r="B4414" s="19" t="str">
        <f>IFERROR(IF($A4414="","",VLOOKUP($A4414,[1]Sheet1!$D$5:$R$65000,15,FALSE)),"")</f>
        <v/>
      </c>
      <c r="C4414" s="20" t="str">
        <f>IFERROR(IF(A4414="","",VLOOKUP($A4414,[1]Sheet1!$D$5:$N$65000,3,FALSE)),"")</f>
        <v/>
      </c>
      <c r="D4414" s="20" t="str">
        <f>IFERROR(IF($A4414="","",VLOOKUP($A4414,[1]Sheet1!$D$5:$N$65000,4,FALSE)),"")</f>
        <v/>
      </c>
      <c r="E4414" s="20" t="str">
        <f>IFERROR(IF($A4414="","",VLOOKUP($A4414,[1]Sheet1!$D$5:$N$65000,5,FALSE)),"")</f>
        <v/>
      </c>
      <c r="F4414" s="20" t="str">
        <f>IFERROR(IF($A4414="","",VLOOKUP($A4414,[1]Sheet1!$D$5:$N$65000,6,FALSE)),"")</f>
        <v/>
      </c>
      <c r="G4414" s="20" t="str">
        <f>IFERROR(IF($A4414="","",VLOOKUP($A4414,[1]Sheet1!$D$5:$N$65000,7,FALSE)),"")</f>
        <v/>
      </c>
      <c r="H4414" s="20" t="str">
        <f>IFERROR(IF($A4414="","",VLOOKUP($A4414,[1]Sheet1!$D$5:$N$65000,8,FALSE)),"")</f>
        <v/>
      </c>
      <c r="I4414" s="20" t="str">
        <f>IFERROR(IF($A4414="","",VLOOKUP($A4414,[1]Sheet1!$D$5:$N$65000,9,FALSE)),"")</f>
        <v/>
      </c>
      <c r="J4414" s="20" t="str">
        <f>IFERROR(IF($A4414="","",VLOOKUP($A4414,[1]Sheet1!$D$5:$N$65000,10,FALSE)),"")</f>
        <v/>
      </c>
      <c r="K4414" s="20" t="str">
        <f>IFERROR(IF($A4414="","",VLOOKUP($A4414,[1]Sheet1!$D$5:$N$65000,11,FALSE)),"")</f>
        <v/>
      </c>
      <c r="L4414" s="3">
        <f t="shared" si="140"/>
        <v>4410</v>
      </c>
      <c r="M4414" s="21" t="str">
        <f t="shared" si="139"/>
        <v/>
      </c>
      <c r="N4414" s="29">
        <f>IF($L4413 = 23,[24]Sheet1!J498,0)</f>
        <v>0</v>
      </c>
      <c r="O4414" s="29">
        <f>IF($L4413 = 23,[24]Sheet1!K498,0)</f>
        <v>0</v>
      </c>
      <c r="P4414" s="29">
        <f>IF($L4413 = 23,[24]Sheet1!L498,0)</f>
        <v>0</v>
      </c>
      <c r="Q4414" s="29">
        <f>IF($L4413 = 23,[24]Sheet1!M498,0)</f>
        <v>0</v>
      </c>
      <c r="R4414" s="29">
        <f>IF($L4413 = 23,[24]Sheet1!N498,0)</f>
        <v>0</v>
      </c>
      <c r="Z4414"/>
    </row>
    <row r="4415" spans="1:26">
      <c r="A4415" s="18" t="str">
        <f t="array" ref="A4415">IF(ROW(B4415)-6&lt;A$1,VLOOKUP(LOOKUP("zzzz",CHOOSE({1,2},"",INDEX([1]Sheet1!$P$1:$P$65000,SMALL(IF([1]Sheet1!P$1:P$65000&lt;&gt;"",ROW([1]Sheet1!P$1:P$65000)),ROWS(D$5:D4415))))),[1]Sheet1!$C$5:$D$65000,2,FALSE),IF(L4415&gt;$A$1,"",IF(A4414="","Figure "&amp;L4415,IFERROR(VLOOKUP(A4414,[1]Sheet1!$D$5:$Q$65000,14,FALSE),IFERROR(VLOOKUP(A4414,[1]Sheet1!$A$5:$D$65000,4,FALSE),"Figure " &amp; L4415)))))</f>
        <v/>
      </c>
      <c r="B4415" s="19" t="str">
        <f>IFERROR(IF($A4415="","",VLOOKUP($A4415,[1]Sheet1!$D$5:$R$65000,15,FALSE)),"")</f>
        <v/>
      </c>
      <c r="C4415" s="20" t="str">
        <f>IFERROR(IF(A4415="","",VLOOKUP($A4415,[1]Sheet1!$D$5:$N$65000,3,FALSE)),"")</f>
        <v/>
      </c>
      <c r="D4415" s="20" t="str">
        <f>IFERROR(IF($A4415="","",VLOOKUP($A4415,[1]Sheet1!$D$5:$N$65000,4,FALSE)),"")</f>
        <v/>
      </c>
      <c r="E4415" s="20" t="str">
        <f>IFERROR(IF($A4415="","",VLOOKUP($A4415,[1]Sheet1!$D$5:$N$65000,5,FALSE)),"")</f>
        <v/>
      </c>
      <c r="F4415" s="20" t="str">
        <f>IFERROR(IF($A4415="","",VLOOKUP($A4415,[1]Sheet1!$D$5:$N$65000,6,FALSE)),"")</f>
        <v/>
      </c>
      <c r="G4415" s="20" t="str">
        <f>IFERROR(IF($A4415="","",VLOOKUP($A4415,[1]Sheet1!$D$5:$N$65000,7,FALSE)),"")</f>
        <v/>
      </c>
      <c r="H4415" s="20" t="str">
        <f>IFERROR(IF($A4415="","",VLOOKUP($A4415,[1]Sheet1!$D$5:$N$65000,8,FALSE)),"")</f>
        <v/>
      </c>
      <c r="I4415" s="20" t="str">
        <f>IFERROR(IF($A4415="","",VLOOKUP($A4415,[1]Sheet1!$D$5:$N$65000,9,FALSE)),"")</f>
        <v/>
      </c>
      <c r="J4415" s="20" t="str">
        <f>IFERROR(IF($A4415="","",VLOOKUP($A4415,[1]Sheet1!$D$5:$N$65000,10,FALSE)),"")</f>
        <v/>
      </c>
      <c r="K4415" s="20" t="str">
        <f>IFERROR(IF($A4415="","",VLOOKUP($A4415,[1]Sheet1!$D$5:$N$65000,11,FALSE)),"")</f>
        <v/>
      </c>
      <c r="L4415" s="3">
        <f t="shared" si="140"/>
        <v>4411</v>
      </c>
      <c r="M4415" s="21" t="str">
        <f t="shared" si="139"/>
        <v/>
      </c>
      <c r="N4415" s="29">
        <f>IF($L4414 = 23,[24]Sheet1!J499,0)</f>
        <v>0</v>
      </c>
      <c r="O4415" s="29">
        <f>IF($L4414 = 23,[24]Sheet1!K499,0)</f>
        <v>0</v>
      </c>
      <c r="P4415" s="29">
        <f>IF($L4414 = 23,[24]Sheet1!L499,0)</f>
        <v>0</v>
      </c>
      <c r="Q4415" s="29">
        <f>IF($L4414 = 23,[24]Sheet1!M499,0)</f>
        <v>0</v>
      </c>
      <c r="R4415" s="29">
        <f>IF($L4414 = 23,[24]Sheet1!N499,0)</f>
        <v>0</v>
      </c>
      <c r="Z4415"/>
    </row>
    <row r="4416" spans="1:26">
      <c r="A4416" s="18" t="str">
        <f t="array" ref="A4416">IF(ROW(B4416)-6&lt;A$1,VLOOKUP(LOOKUP("zzzz",CHOOSE({1,2},"",INDEX([1]Sheet1!$P$1:$P$65000,SMALL(IF([1]Sheet1!P$1:P$65000&lt;&gt;"",ROW([1]Sheet1!P$1:P$65000)),ROWS(D$5:D4416))))),[1]Sheet1!$C$5:$D$65000,2,FALSE),IF(L4416&gt;$A$1,"",IF(A4415="","Figure "&amp;L4416,IFERROR(VLOOKUP(A4415,[1]Sheet1!$D$5:$Q$65000,14,FALSE),IFERROR(VLOOKUP(A4415,[1]Sheet1!$A$5:$D$65000,4,FALSE),"Figure " &amp; L4416)))))</f>
        <v/>
      </c>
      <c r="B4416" s="19" t="str">
        <f>IFERROR(IF($A4416="","",VLOOKUP($A4416,[1]Sheet1!$D$5:$R$65000,15,FALSE)),"")</f>
        <v/>
      </c>
      <c r="C4416" s="20" t="str">
        <f>IFERROR(IF(A4416="","",VLOOKUP($A4416,[1]Sheet1!$D$5:$N$65000,3,FALSE)),"")</f>
        <v/>
      </c>
      <c r="D4416" s="20" t="str">
        <f>IFERROR(IF($A4416="","",VLOOKUP($A4416,[1]Sheet1!$D$5:$N$65000,4,FALSE)),"")</f>
        <v/>
      </c>
      <c r="E4416" s="20" t="str">
        <f>IFERROR(IF($A4416="","",VLOOKUP($A4416,[1]Sheet1!$D$5:$N$65000,5,FALSE)),"")</f>
        <v/>
      </c>
      <c r="F4416" s="20" t="str">
        <f>IFERROR(IF($A4416="","",VLOOKUP($A4416,[1]Sheet1!$D$5:$N$65000,6,FALSE)),"")</f>
        <v/>
      </c>
      <c r="G4416" s="20" t="str">
        <f>IFERROR(IF($A4416="","",VLOOKUP($A4416,[1]Sheet1!$D$5:$N$65000,7,FALSE)),"")</f>
        <v/>
      </c>
      <c r="H4416" s="20" t="str">
        <f>IFERROR(IF($A4416="","",VLOOKUP($A4416,[1]Sheet1!$D$5:$N$65000,8,FALSE)),"")</f>
        <v/>
      </c>
      <c r="I4416" s="20" t="str">
        <f>IFERROR(IF($A4416="","",VLOOKUP($A4416,[1]Sheet1!$D$5:$N$65000,9,FALSE)),"")</f>
        <v/>
      </c>
      <c r="J4416" s="20" t="str">
        <f>IFERROR(IF($A4416="","",VLOOKUP($A4416,[1]Sheet1!$D$5:$N$65000,10,FALSE)),"")</f>
        <v/>
      </c>
      <c r="K4416" s="20" t="str">
        <f>IFERROR(IF($A4416="","",VLOOKUP($A4416,[1]Sheet1!$D$5:$N$65000,11,FALSE)),"")</f>
        <v/>
      </c>
      <c r="L4416" s="3">
        <f t="shared" si="140"/>
        <v>4412</v>
      </c>
      <c r="M4416" s="21" t="str">
        <f t="shared" si="139"/>
        <v/>
      </c>
      <c r="N4416" s="29">
        <f>IF($L4415 = 23,[24]Sheet1!J500,0)</f>
        <v>0</v>
      </c>
      <c r="O4416" s="29">
        <f>IF($L4415 = 23,[24]Sheet1!K500,0)</f>
        <v>0</v>
      </c>
      <c r="P4416" s="29">
        <f>IF($L4415 = 23,[24]Sheet1!L500,0)</f>
        <v>0</v>
      </c>
      <c r="Q4416" s="29">
        <f>IF($L4415 = 23,[24]Sheet1!M500,0)</f>
        <v>0</v>
      </c>
      <c r="R4416" s="29">
        <f>IF($L4415 = 23,[24]Sheet1!N500,0)</f>
        <v>0</v>
      </c>
      <c r="Z4416"/>
    </row>
    <row r="4417" spans="1:26">
      <c r="A4417" s="18" t="str">
        <f t="array" ref="A4417">IF(ROW(B4417)-6&lt;A$1,VLOOKUP(LOOKUP("zzzz",CHOOSE({1,2},"",INDEX([1]Sheet1!$P$1:$P$65000,SMALL(IF([1]Sheet1!P$1:P$65000&lt;&gt;"",ROW([1]Sheet1!P$1:P$65000)),ROWS(D$5:D4417))))),[1]Sheet1!$C$5:$D$65000,2,FALSE),IF(L4417&gt;$A$1,"",IF(A4416="","Figure "&amp;L4417,IFERROR(VLOOKUP(A4416,[1]Sheet1!$D$5:$Q$65000,14,FALSE),IFERROR(VLOOKUP(A4416,[1]Sheet1!$A$5:$D$65000,4,FALSE),"Figure " &amp; L4417)))))</f>
        <v/>
      </c>
      <c r="B4417" s="19" t="str">
        <f>IFERROR(IF($A4417="","",VLOOKUP($A4417,[1]Sheet1!$D$5:$R$65000,15,FALSE)),"")</f>
        <v/>
      </c>
      <c r="C4417" s="20" t="str">
        <f>IFERROR(IF(A4417="","",VLOOKUP($A4417,[1]Sheet1!$D$5:$N$65000,3,FALSE)),"")</f>
        <v/>
      </c>
      <c r="D4417" s="20" t="str">
        <f>IFERROR(IF($A4417="","",VLOOKUP($A4417,[1]Sheet1!$D$5:$N$65000,4,FALSE)),"")</f>
        <v/>
      </c>
      <c r="E4417" s="20" t="str">
        <f>IFERROR(IF($A4417="","",VLOOKUP($A4417,[1]Sheet1!$D$5:$N$65000,5,FALSE)),"")</f>
        <v/>
      </c>
      <c r="F4417" s="20" t="str">
        <f>IFERROR(IF($A4417="","",VLOOKUP($A4417,[1]Sheet1!$D$5:$N$65000,6,FALSE)),"")</f>
        <v/>
      </c>
      <c r="G4417" s="20" t="str">
        <f>IFERROR(IF($A4417="","",VLOOKUP($A4417,[1]Sheet1!$D$5:$N$65000,7,FALSE)),"")</f>
        <v/>
      </c>
      <c r="H4417" s="20" t="str">
        <f>IFERROR(IF($A4417="","",VLOOKUP($A4417,[1]Sheet1!$D$5:$N$65000,8,FALSE)),"")</f>
        <v/>
      </c>
      <c r="I4417" s="20" t="str">
        <f>IFERROR(IF($A4417="","",VLOOKUP($A4417,[1]Sheet1!$D$5:$N$65000,9,FALSE)),"")</f>
        <v/>
      </c>
      <c r="J4417" s="20" t="str">
        <f>IFERROR(IF($A4417="","",VLOOKUP($A4417,[1]Sheet1!$D$5:$N$65000,10,FALSE)),"")</f>
        <v/>
      </c>
      <c r="K4417" s="20" t="str">
        <f>IFERROR(IF($A4417="","",VLOOKUP($A4417,[1]Sheet1!$D$5:$N$65000,11,FALSE)),"")</f>
        <v/>
      </c>
      <c r="L4417" s="3">
        <f t="shared" si="140"/>
        <v>4413</v>
      </c>
      <c r="M4417" s="21" t="str">
        <f t="shared" si="139"/>
        <v/>
      </c>
      <c r="N4417" s="29">
        <f>IF($L4416 = 23,[24]Sheet1!J501,0)</f>
        <v>0</v>
      </c>
      <c r="O4417" s="29">
        <f>IF($L4416 = 23,[24]Sheet1!K501,0)</f>
        <v>0</v>
      </c>
      <c r="P4417" s="29">
        <f>IF($L4416 = 23,[24]Sheet1!L501,0)</f>
        <v>0</v>
      </c>
      <c r="Q4417" s="29">
        <f>IF($L4416 = 23,[24]Sheet1!M501,0)</f>
        <v>0</v>
      </c>
      <c r="R4417" s="29">
        <f>IF($L4416 = 23,[24]Sheet1!N501,0)</f>
        <v>0</v>
      </c>
      <c r="Z4417"/>
    </row>
    <row r="4418" spans="1:26">
      <c r="A4418" s="18" t="str">
        <f t="array" ref="A4418">IF(ROW(B4418)-6&lt;A$1,VLOOKUP(LOOKUP("zzzz",CHOOSE({1,2},"",INDEX([1]Sheet1!$P$1:$P$65000,SMALL(IF([1]Sheet1!P$1:P$65000&lt;&gt;"",ROW([1]Sheet1!P$1:P$65000)),ROWS(D$5:D4418))))),[1]Sheet1!$C$5:$D$65000,2,FALSE),IF(L4418&gt;$A$1,"",IF(A4417="","Figure "&amp;L4418,IFERROR(VLOOKUP(A4417,[1]Sheet1!$D$5:$Q$65000,14,FALSE),IFERROR(VLOOKUP(A4417,[1]Sheet1!$A$5:$D$65000,4,FALSE),"Figure " &amp; L4418)))))</f>
        <v/>
      </c>
      <c r="B4418" s="19" t="str">
        <f>IFERROR(IF($A4418="","",VLOOKUP($A4418,[1]Sheet1!$D$5:$R$65000,15,FALSE)),"")</f>
        <v/>
      </c>
      <c r="C4418" s="20" t="str">
        <f>IFERROR(IF(A4418="","",VLOOKUP($A4418,[1]Sheet1!$D$5:$N$65000,3,FALSE)),"")</f>
        <v/>
      </c>
      <c r="D4418" s="20" t="str">
        <f>IFERROR(IF($A4418="","",VLOOKUP($A4418,[1]Sheet1!$D$5:$N$65000,4,FALSE)),"")</f>
        <v/>
      </c>
      <c r="E4418" s="20" t="str">
        <f>IFERROR(IF($A4418="","",VLOOKUP($A4418,[1]Sheet1!$D$5:$N$65000,5,FALSE)),"")</f>
        <v/>
      </c>
      <c r="F4418" s="20" t="str">
        <f>IFERROR(IF($A4418="","",VLOOKUP($A4418,[1]Sheet1!$D$5:$N$65000,6,FALSE)),"")</f>
        <v/>
      </c>
      <c r="G4418" s="20" t="str">
        <f>IFERROR(IF($A4418="","",VLOOKUP($A4418,[1]Sheet1!$D$5:$N$65000,7,FALSE)),"")</f>
        <v/>
      </c>
      <c r="H4418" s="20" t="str">
        <f>IFERROR(IF($A4418="","",VLOOKUP($A4418,[1]Sheet1!$D$5:$N$65000,8,FALSE)),"")</f>
        <v/>
      </c>
      <c r="I4418" s="20" t="str">
        <f>IFERROR(IF($A4418="","",VLOOKUP($A4418,[1]Sheet1!$D$5:$N$65000,9,FALSE)),"")</f>
        <v/>
      </c>
      <c r="J4418" s="20" t="str">
        <f>IFERROR(IF($A4418="","",VLOOKUP($A4418,[1]Sheet1!$D$5:$N$65000,10,FALSE)),"")</f>
        <v/>
      </c>
      <c r="K4418" s="20" t="str">
        <f>IFERROR(IF($A4418="","",VLOOKUP($A4418,[1]Sheet1!$D$5:$N$65000,11,FALSE)),"")</f>
        <v/>
      </c>
      <c r="L4418" s="3">
        <f t="shared" si="140"/>
        <v>4414</v>
      </c>
      <c r="M4418" s="21" t="str">
        <f t="shared" si="139"/>
        <v/>
      </c>
      <c r="N4418" s="29">
        <f>IF($L4417 = 23,[24]Sheet1!J502,0)</f>
        <v>0</v>
      </c>
      <c r="O4418" s="29">
        <f>IF($L4417 = 23,[24]Sheet1!K502,0)</f>
        <v>0</v>
      </c>
      <c r="P4418" s="29">
        <f>IF($L4417 = 23,[24]Sheet1!L502,0)</f>
        <v>0</v>
      </c>
      <c r="Q4418" s="29">
        <f>IF($L4417 = 23,[24]Sheet1!M502,0)</f>
        <v>0</v>
      </c>
      <c r="R4418" s="29">
        <f>IF($L4417 = 23,[24]Sheet1!N502,0)</f>
        <v>0</v>
      </c>
      <c r="Z4418"/>
    </row>
    <row r="4419" spans="1:26">
      <c r="A4419" s="18" t="str">
        <f t="array" ref="A4419">IF(ROW(B4419)-6&lt;A$1,VLOOKUP(LOOKUP("zzzz",CHOOSE({1,2},"",INDEX([1]Sheet1!$P$1:$P$65000,SMALL(IF([1]Sheet1!P$1:P$65000&lt;&gt;"",ROW([1]Sheet1!P$1:P$65000)),ROWS(D$5:D4419))))),[1]Sheet1!$C$5:$D$65000,2,FALSE),IF(L4419&gt;$A$1,"",IF(A4418="","Figure "&amp;L4419,IFERROR(VLOOKUP(A4418,[1]Sheet1!$D$5:$Q$65000,14,FALSE),IFERROR(VLOOKUP(A4418,[1]Sheet1!$A$5:$D$65000,4,FALSE),"Figure " &amp; L4419)))))</f>
        <v/>
      </c>
      <c r="B4419" s="19" t="str">
        <f>IFERROR(IF($A4419="","",VLOOKUP($A4419,[1]Sheet1!$D$5:$R$65000,15,FALSE)),"")</f>
        <v/>
      </c>
      <c r="C4419" s="20" t="str">
        <f>IFERROR(IF(A4419="","",VLOOKUP($A4419,[1]Sheet1!$D$5:$N$65000,3,FALSE)),"")</f>
        <v/>
      </c>
      <c r="D4419" s="20" t="str">
        <f>IFERROR(IF($A4419="","",VLOOKUP($A4419,[1]Sheet1!$D$5:$N$65000,4,FALSE)),"")</f>
        <v/>
      </c>
      <c r="E4419" s="20" t="str">
        <f>IFERROR(IF($A4419="","",VLOOKUP($A4419,[1]Sheet1!$D$5:$N$65000,5,FALSE)),"")</f>
        <v/>
      </c>
      <c r="F4419" s="20" t="str">
        <f>IFERROR(IF($A4419="","",VLOOKUP($A4419,[1]Sheet1!$D$5:$N$65000,6,FALSE)),"")</f>
        <v/>
      </c>
      <c r="G4419" s="20" t="str">
        <f>IFERROR(IF($A4419="","",VLOOKUP($A4419,[1]Sheet1!$D$5:$N$65000,7,FALSE)),"")</f>
        <v/>
      </c>
      <c r="H4419" s="20" t="str">
        <f>IFERROR(IF($A4419="","",VLOOKUP($A4419,[1]Sheet1!$D$5:$N$65000,8,FALSE)),"")</f>
        <v/>
      </c>
      <c r="I4419" s="20" t="str">
        <f>IFERROR(IF($A4419="","",VLOOKUP($A4419,[1]Sheet1!$D$5:$N$65000,9,FALSE)),"")</f>
        <v/>
      </c>
      <c r="J4419" s="20" t="str">
        <f>IFERROR(IF($A4419="","",VLOOKUP($A4419,[1]Sheet1!$D$5:$N$65000,10,FALSE)),"")</f>
        <v/>
      </c>
      <c r="K4419" s="20" t="str">
        <f>IFERROR(IF($A4419="","",VLOOKUP($A4419,[1]Sheet1!$D$5:$N$65000,11,FALSE)),"")</f>
        <v/>
      </c>
      <c r="L4419" s="3">
        <f t="shared" si="140"/>
        <v>4415</v>
      </c>
      <c r="M4419" s="21" t="str">
        <f t="shared" si="139"/>
        <v/>
      </c>
      <c r="N4419" s="29">
        <f>IF($L4418 = 23,[24]Sheet1!J503,0)</f>
        <v>0</v>
      </c>
      <c r="O4419" s="29">
        <f>IF($L4418 = 23,[24]Sheet1!K503,0)</f>
        <v>0</v>
      </c>
      <c r="P4419" s="29">
        <f>IF($L4418 = 23,[24]Sheet1!L503,0)</f>
        <v>0</v>
      </c>
      <c r="Q4419" s="29">
        <f>IF($L4418 = 23,[24]Sheet1!M503,0)</f>
        <v>0</v>
      </c>
      <c r="R4419" s="29">
        <f>IF($L4418 = 23,[24]Sheet1!N503,0)</f>
        <v>0</v>
      </c>
      <c r="Z4419"/>
    </row>
    <row r="4420" spans="1:26">
      <c r="A4420" s="18" t="str">
        <f t="array" ref="A4420">IF(ROW(B4420)-6&lt;A$1,VLOOKUP(LOOKUP("zzzz",CHOOSE({1,2},"",INDEX([1]Sheet1!$P$1:$P$65000,SMALL(IF([1]Sheet1!P$1:P$65000&lt;&gt;"",ROW([1]Sheet1!P$1:P$65000)),ROWS(D$5:D4420))))),[1]Sheet1!$C$5:$D$65000,2,FALSE),IF(L4420&gt;$A$1,"",IF(A4419="","Figure "&amp;L4420,IFERROR(VLOOKUP(A4419,[1]Sheet1!$D$5:$Q$65000,14,FALSE),IFERROR(VLOOKUP(A4419,[1]Sheet1!$A$5:$D$65000,4,FALSE),"Figure " &amp; L4420)))))</f>
        <v/>
      </c>
      <c r="B4420" s="19" t="str">
        <f>IFERROR(IF($A4420="","",VLOOKUP($A4420,[1]Sheet1!$D$5:$R$65000,15,FALSE)),"")</f>
        <v/>
      </c>
      <c r="C4420" s="20" t="str">
        <f>IFERROR(IF(A4420="","",VLOOKUP($A4420,[1]Sheet1!$D$5:$N$65000,3,FALSE)),"")</f>
        <v/>
      </c>
      <c r="D4420" s="20" t="str">
        <f>IFERROR(IF($A4420="","",VLOOKUP($A4420,[1]Sheet1!$D$5:$N$65000,4,FALSE)),"")</f>
        <v/>
      </c>
      <c r="E4420" s="20" t="str">
        <f>IFERROR(IF($A4420="","",VLOOKUP($A4420,[1]Sheet1!$D$5:$N$65000,5,FALSE)),"")</f>
        <v/>
      </c>
      <c r="F4420" s="20" t="str">
        <f>IFERROR(IF($A4420="","",VLOOKUP($A4420,[1]Sheet1!$D$5:$N$65000,6,FALSE)),"")</f>
        <v/>
      </c>
      <c r="G4420" s="20" t="str">
        <f>IFERROR(IF($A4420="","",VLOOKUP($A4420,[1]Sheet1!$D$5:$N$65000,7,FALSE)),"")</f>
        <v/>
      </c>
      <c r="H4420" s="20" t="str">
        <f>IFERROR(IF($A4420="","",VLOOKUP($A4420,[1]Sheet1!$D$5:$N$65000,8,FALSE)),"")</f>
        <v/>
      </c>
      <c r="I4420" s="20" t="str">
        <f>IFERROR(IF($A4420="","",VLOOKUP($A4420,[1]Sheet1!$D$5:$N$65000,9,FALSE)),"")</f>
        <v/>
      </c>
      <c r="J4420" s="20" t="str">
        <f>IFERROR(IF($A4420="","",VLOOKUP($A4420,[1]Sheet1!$D$5:$N$65000,10,FALSE)),"")</f>
        <v/>
      </c>
      <c r="K4420" s="20" t="str">
        <f>IFERROR(IF($A4420="","",VLOOKUP($A4420,[1]Sheet1!$D$5:$N$65000,11,FALSE)),"")</f>
        <v/>
      </c>
      <c r="L4420" s="3">
        <f t="shared" si="140"/>
        <v>4416</v>
      </c>
      <c r="M4420" s="21" t="str">
        <f t="shared" si="139"/>
        <v/>
      </c>
      <c r="N4420" s="29">
        <f>IF($L4419 = 23,[24]Sheet1!J504,0)</f>
        <v>0</v>
      </c>
      <c r="O4420" s="29">
        <f>IF($L4419 = 23,[24]Sheet1!K504,0)</f>
        <v>0</v>
      </c>
      <c r="P4420" s="29">
        <f>IF($L4419 = 23,[24]Sheet1!L504,0)</f>
        <v>0</v>
      </c>
      <c r="Q4420" s="29">
        <f>IF($L4419 = 23,[24]Sheet1!M504,0)</f>
        <v>0</v>
      </c>
      <c r="R4420" s="29">
        <f>IF($L4419 = 23,[24]Sheet1!N504,0)</f>
        <v>0</v>
      </c>
      <c r="Z4420"/>
    </row>
    <row r="4421" spans="1:26">
      <c r="A4421" s="18" t="str">
        <f t="array" ref="A4421">IF(ROW(B4421)-6&lt;A$1,VLOOKUP(LOOKUP("zzzz",CHOOSE({1,2},"",INDEX([1]Sheet1!$P$1:$P$65000,SMALL(IF([1]Sheet1!P$1:P$65000&lt;&gt;"",ROW([1]Sheet1!P$1:P$65000)),ROWS(D$5:D4421))))),[1]Sheet1!$C$5:$D$65000,2,FALSE),IF(L4421&gt;$A$1,"",IF(A4420="","Figure "&amp;L4421,IFERROR(VLOOKUP(A4420,[1]Sheet1!$D$5:$Q$65000,14,FALSE),IFERROR(VLOOKUP(A4420,[1]Sheet1!$A$5:$D$65000,4,FALSE),"Figure " &amp; L4421)))))</f>
        <v/>
      </c>
      <c r="B4421" s="19" t="str">
        <f>IFERROR(IF($A4421="","",VLOOKUP($A4421,[1]Sheet1!$D$5:$R$65000,15,FALSE)),"")</f>
        <v/>
      </c>
      <c r="C4421" s="20" t="str">
        <f>IFERROR(IF(A4421="","",VLOOKUP($A4421,[1]Sheet1!$D$5:$N$65000,3,FALSE)),"")</f>
        <v/>
      </c>
      <c r="D4421" s="20" t="str">
        <f>IFERROR(IF($A4421="","",VLOOKUP($A4421,[1]Sheet1!$D$5:$N$65000,4,FALSE)),"")</f>
        <v/>
      </c>
      <c r="E4421" s="20" t="str">
        <f>IFERROR(IF($A4421="","",VLOOKUP($A4421,[1]Sheet1!$D$5:$N$65000,5,FALSE)),"")</f>
        <v/>
      </c>
      <c r="F4421" s="20" t="str">
        <f>IFERROR(IF($A4421="","",VLOOKUP($A4421,[1]Sheet1!$D$5:$N$65000,6,FALSE)),"")</f>
        <v/>
      </c>
      <c r="G4421" s="20" t="str">
        <f>IFERROR(IF($A4421="","",VLOOKUP($A4421,[1]Sheet1!$D$5:$N$65000,7,FALSE)),"")</f>
        <v/>
      </c>
      <c r="H4421" s="20" t="str">
        <f>IFERROR(IF($A4421="","",VLOOKUP($A4421,[1]Sheet1!$D$5:$N$65000,8,FALSE)),"")</f>
        <v/>
      </c>
      <c r="I4421" s="20" t="str">
        <f>IFERROR(IF($A4421="","",VLOOKUP($A4421,[1]Sheet1!$D$5:$N$65000,9,FALSE)),"")</f>
        <v/>
      </c>
      <c r="J4421" s="20" t="str">
        <f>IFERROR(IF($A4421="","",VLOOKUP($A4421,[1]Sheet1!$D$5:$N$65000,10,FALSE)),"")</f>
        <v/>
      </c>
      <c r="K4421" s="20" t="str">
        <f>IFERROR(IF($A4421="","",VLOOKUP($A4421,[1]Sheet1!$D$5:$N$65000,11,FALSE)),"")</f>
        <v/>
      </c>
      <c r="L4421" s="3">
        <f t="shared" si="140"/>
        <v>4417</v>
      </c>
      <c r="M4421" s="21" t="str">
        <f t="shared" si="139"/>
        <v/>
      </c>
      <c r="N4421" s="29">
        <f>IF($L4420 = 23,[24]Sheet1!J505,0)</f>
        <v>0</v>
      </c>
      <c r="O4421" s="29">
        <f>IF($L4420 = 23,[24]Sheet1!K505,0)</f>
        <v>0</v>
      </c>
      <c r="P4421" s="29">
        <f>IF($L4420 = 23,[24]Sheet1!L505,0)</f>
        <v>0</v>
      </c>
      <c r="Q4421" s="29">
        <f>IF($L4420 = 23,[24]Sheet1!M505,0)</f>
        <v>0</v>
      </c>
      <c r="R4421" s="29">
        <f>IF($L4420 = 23,[24]Sheet1!N505,0)</f>
        <v>0</v>
      </c>
      <c r="Z4421"/>
    </row>
    <row r="4422" spans="1:26">
      <c r="A4422" s="18" t="str">
        <f t="array" ref="A4422">IF(ROW(B4422)-6&lt;A$1,VLOOKUP(LOOKUP("zzzz",CHOOSE({1,2},"",INDEX([1]Sheet1!$P$1:$P$65000,SMALL(IF([1]Sheet1!P$1:P$65000&lt;&gt;"",ROW([1]Sheet1!P$1:P$65000)),ROWS(D$5:D4422))))),[1]Sheet1!$C$5:$D$65000,2,FALSE),IF(L4422&gt;$A$1,"",IF(A4421="","Figure "&amp;L4422,IFERROR(VLOOKUP(A4421,[1]Sheet1!$D$5:$Q$65000,14,FALSE),IFERROR(VLOOKUP(A4421,[1]Sheet1!$A$5:$D$65000,4,FALSE),"Figure " &amp; L4422)))))</f>
        <v/>
      </c>
      <c r="B4422" s="19" t="str">
        <f>IFERROR(IF($A4422="","",VLOOKUP($A4422,[1]Sheet1!$D$5:$R$65000,15,FALSE)),"")</f>
        <v/>
      </c>
      <c r="C4422" s="20" t="str">
        <f>IFERROR(IF(A4422="","",VLOOKUP($A4422,[1]Sheet1!$D$5:$N$65000,3,FALSE)),"")</f>
        <v/>
      </c>
      <c r="D4422" s="20" t="str">
        <f>IFERROR(IF($A4422="","",VLOOKUP($A4422,[1]Sheet1!$D$5:$N$65000,4,FALSE)),"")</f>
        <v/>
      </c>
      <c r="E4422" s="20" t="str">
        <f>IFERROR(IF($A4422="","",VLOOKUP($A4422,[1]Sheet1!$D$5:$N$65000,5,FALSE)),"")</f>
        <v/>
      </c>
      <c r="F4422" s="20" t="str">
        <f>IFERROR(IF($A4422="","",VLOOKUP($A4422,[1]Sheet1!$D$5:$N$65000,6,FALSE)),"")</f>
        <v/>
      </c>
      <c r="G4422" s="20" t="str">
        <f>IFERROR(IF($A4422="","",VLOOKUP($A4422,[1]Sheet1!$D$5:$N$65000,7,FALSE)),"")</f>
        <v/>
      </c>
      <c r="H4422" s="20" t="str">
        <f>IFERROR(IF($A4422="","",VLOOKUP($A4422,[1]Sheet1!$D$5:$N$65000,8,FALSE)),"")</f>
        <v/>
      </c>
      <c r="I4422" s="20" t="str">
        <f>IFERROR(IF($A4422="","",VLOOKUP($A4422,[1]Sheet1!$D$5:$N$65000,9,FALSE)),"")</f>
        <v/>
      </c>
      <c r="J4422" s="20" t="str">
        <f>IFERROR(IF($A4422="","",VLOOKUP($A4422,[1]Sheet1!$D$5:$N$65000,10,FALSE)),"")</f>
        <v/>
      </c>
      <c r="K4422" s="20" t="str">
        <f>IFERROR(IF($A4422="","",VLOOKUP($A4422,[1]Sheet1!$D$5:$N$65000,11,FALSE)),"")</f>
        <v/>
      </c>
      <c r="L4422" s="3">
        <f t="shared" si="140"/>
        <v>4418</v>
      </c>
      <c r="M4422" s="21" t="str">
        <f t="shared" ref="M4422:M4485" si="141">IF(K4422="","",L4422)</f>
        <v/>
      </c>
      <c r="N4422" s="29">
        <f>IF($L4421 = 23,[24]Sheet1!J506,0)</f>
        <v>0</v>
      </c>
      <c r="O4422" s="29">
        <f>IF($L4421 = 23,[24]Sheet1!K506,0)</f>
        <v>0</v>
      </c>
      <c r="P4422" s="29">
        <f>IF($L4421 = 23,[24]Sheet1!L506,0)</f>
        <v>0</v>
      </c>
      <c r="Q4422" s="29">
        <f>IF($L4421 = 23,[24]Sheet1!M506,0)</f>
        <v>0</v>
      </c>
      <c r="R4422" s="29">
        <f>IF($L4421 = 23,[24]Sheet1!N506,0)</f>
        <v>0</v>
      </c>
      <c r="Z4422"/>
    </row>
    <row r="4423" spans="1:26">
      <c r="A4423" s="18" t="str">
        <f t="array" ref="A4423">IF(ROW(B4423)-6&lt;A$1,VLOOKUP(LOOKUP("zzzz",CHOOSE({1,2},"",INDEX([1]Sheet1!$P$1:$P$65000,SMALL(IF([1]Sheet1!P$1:P$65000&lt;&gt;"",ROW([1]Sheet1!P$1:P$65000)),ROWS(D$5:D4423))))),[1]Sheet1!$C$5:$D$65000,2,FALSE),IF(L4423&gt;$A$1,"",IF(A4422="","Figure "&amp;L4423,IFERROR(VLOOKUP(A4422,[1]Sheet1!$D$5:$Q$65000,14,FALSE),IFERROR(VLOOKUP(A4422,[1]Sheet1!$A$5:$D$65000,4,FALSE),"Figure " &amp; L4423)))))</f>
        <v/>
      </c>
      <c r="B4423" s="19" t="str">
        <f>IFERROR(IF($A4423="","",VLOOKUP($A4423,[1]Sheet1!$D$5:$R$65000,15,FALSE)),"")</f>
        <v/>
      </c>
      <c r="C4423" s="20" t="str">
        <f>IFERROR(IF(A4423="","",VLOOKUP($A4423,[1]Sheet1!$D$5:$N$65000,3,FALSE)),"")</f>
        <v/>
      </c>
      <c r="D4423" s="20" t="str">
        <f>IFERROR(IF($A4423="","",VLOOKUP($A4423,[1]Sheet1!$D$5:$N$65000,4,FALSE)),"")</f>
        <v/>
      </c>
      <c r="E4423" s="20" t="str">
        <f>IFERROR(IF($A4423="","",VLOOKUP($A4423,[1]Sheet1!$D$5:$N$65000,5,FALSE)),"")</f>
        <v/>
      </c>
      <c r="F4423" s="20" t="str">
        <f>IFERROR(IF($A4423="","",VLOOKUP($A4423,[1]Sheet1!$D$5:$N$65000,6,FALSE)),"")</f>
        <v/>
      </c>
      <c r="G4423" s="20" t="str">
        <f>IFERROR(IF($A4423="","",VLOOKUP($A4423,[1]Sheet1!$D$5:$N$65000,7,FALSE)),"")</f>
        <v/>
      </c>
      <c r="H4423" s="20" t="str">
        <f>IFERROR(IF($A4423="","",VLOOKUP($A4423,[1]Sheet1!$D$5:$N$65000,8,FALSE)),"")</f>
        <v/>
      </c>
      <c r="I4423" s="20" t="str">
        <f>IFERROR(IF($A4423="","",VLOOKUP($A4423,[1]Sheet1!$D$5:$N$65000,9,FALSE)),"")</f>
        <v/>
      </c>
      <c r="J4423" s="20" t="str">
        <f>IFERROR(IF($A4423="","",VLOOKUP($A4423,[1]Sheet1!$D$5:$N$65000,10,FALSE)),"")</f>
        <v/>
      </c>
      <c r="K4423" s="20" t="str">
        <f>IFERROR(IF($A4423="","",VLOOKUP($A4423,[1]Sheet1!$D$5:$N$65000,11,FALSE)),"")</f>
        <v/>
      </c>
      <c r="L4423" s="3">
        <f t="shared" si="140"/>
        <v>4419</v>
      </c>
      <c r="M4423" s="21" t="str">
        <f t="shared" si="141"/>
        <v/>
      </c>
      <c r="N4423" s="29">
        <f>IF($L4422 = 23,[24]Sheet1!J507,0)</f>
        <v>0</v>
      </c>
      <c r="O4423" s="29">
        <f>IF($L4422 = 23,[24]Sheet1!K507,0)</f>
        <v>0</v>
      </c>
      <c r="P4423" s="29">
        <f>IF($L4422 = 23,[24]Sheet1!L507,0)</f>
        <v>0</v>
      </c>
      <c r="Q4423" s="29">
        <f>IF($L4422 = 23,[24]Sheet1!M507,0)</f>
        <v>0</v>
      </c>
      <c r="R4423" s="29">
        <f>IF($L4422 = 23,[24]Sheet1!N507,0)</f>
        <v>0</v>
      </c>
      <c r="Z4423"/>
    </row>
    <row r="4424" spans="1:26">
      <c r="A4424" s="18" t="str">
        <f t="array" ref="A4424">IF(ROW(B4424)-6&lt;A$1,VLOOKUP(LOOKUP("zzzz",CHOOSE({1,2},"",INDEX([1]Sheet1!$P$1:$P$65000,SMALL(IF([1]Sheet1!P$1:P$65000&lt;&gt;"",ROW([1]Sheet1!P$1:P$65000)),ROWS(D$5:D4424))))),[1]Sheet1!$C$5:$D$65000,2,FALSE),IF(L4424&gt;$A$1,"",IF(A4423="","Figure "&amp;L4424,IFERROR(VLOOKUP(A4423,[1]Sheet1!$D$5:$Q$65000,14,FALSE),IFERROR(VLOOKUP(A4423,[1]Sheet1!$A$5:$D$65000,4,FALSE),"Figure " &amp; L4424)))))</f>
        <v/>
      </c>
      <c r="B4424" s="19" t="str">
        <f>IFERROR(IF($A4424="","",VLOOKUP($A4424,[1]Sheet1!$D$5:$R$65000,15,FALSE)),"")</f>
        <v/>
      </c>
      <c r="C4424" s="20" t="str">
        <f>IFERROR(IF(A4424="","",VLOOKUP($A4424,[1]Sheet1!$D$5:$N$65000,3,FALSE)),"")</f>
        <v/>
      </c>
      <c r="D4424" s="20" t="str">
        <f>IFERROR(IF($A4424="","",VLOOKUP($A4424,[1]Sheet1!$D$5:$N$65000,4,FALSE)),"")</f>
        <v/>
      </c>
      <c r="E4424" s="20" t="str">
        <f>IFERROR(IF($A4424="","",VLOOKUP($A4424,[1]Sheet1!$D$5:$N$65000,5,FALSE)),"")</f>
        <v/>
      </c>
      <c r="F4424" s="20" t="str">
        <f>IFERROR(IF($A4424="","",VLOOKUP($A4424,[1]Sheet1!$D$5:$N$65000,6,FALSE)),"")</f>
        <v/>
      </c>
      <c r="G4424" s="20" t="str">
        <f>IFERROR(IF($A4424="","",VLOOKUP($A4424,[1]Sheet1!$D$5:$N$65000,7,FALSE)),"")</f>
        <v/>
      </c>
      <c r="H4424" s="20" t="str">
        <f>IFERROR(IF($A4424="","",VLOOKUP($A4424,[1]Sheet1!$D$5:$N$65000,8,FALSE)),"")</f>
        <v/>
      </c>
      <c r="I4424" s="20" t="str">
        <f>IFERROR(IF($A4424="","",VLOOKUP($A4424,[1]Sheet1!$D$5:$N$65000,9,FALSE)),"")</f>
        <v/>
      </c>
      <c r="J4424" s="20" t="str">
        <f>IFERROR(IF($A4424="","",VLOOKUP($A4424,[1]Sheet1!$D$5:$N$65000,10,FALSE)),"")</f>
        <v/>
      </c>
      <c r="K4424" s="20" t="str">
        <f>IFERROR(IF($A4424="","",VLOOKUP($A4424,[1]Sheet1!$D$5:$N$65000,11,FALSE)),"")</f>
        <v/>
      </c>
      <c r="L4424" s="3">
        <f t="shared" si="140"/>
        <v>4420</v>
      </c>
      <c r="M4424" s="21" t="str">
        <f t="shared" si="141"/>
        <v/>
      </c>
      <c r="N4424" s="29">
        <f>IF($L4423 = 23,[24]Sheet1!J508,0)</f>
        <v>0</v>
      </c>
      <c r="O4424" s="29">
        <f>IF($L4423 = 23,[24]Sheet1!K508,0)</f>
        <v>0</v>
      </c>
      <c r="P4424" s="29">
        <f>IF($L4423 = 23,[24]Sheet1!L508,0)</f>
        <v>0</v>
      </c>
      <c r="Q4424" s="29">
        <f>IF($L4423 = 23,[24]Sheet1!M508,0)</f>
        <v>0</v>
      </c>
      <c r="R4424" s="29">
        <f>IF($L4423 = 23,[24]Sheet1!N508,0)</f>
        <v>0</v>
      </c>
      <c r="Z4424"/>
    </row>
    <row r="4425" spans="1:26">
      <c r="A4425" s="18" t="str">
        <f t="array" ref="A4425">IF(ROW(B4425)-6&lt;A$1,VLOOKUP(LOOKUP("zzzz",CHOOSE({1,2},"",INDEX([1]Sheet1!$P$1:$P$65000,SMALL(IF([1]Sheet1!P$1:P$65000&lt;&gt;"",ROW([1]Sheet1!P$1:P$65000)),ROWS(D$5:D4425))))),[1]Sheet1!$C$5:$D$65000,2,FALSE),IF(L4425&gt;$A$1,"",IF(A4424="","Figure "&amp;L4425,IFERROR(VLOOKUP(A4424,[1]Sheet1!$D$5:$Q$65000,14,FALSE),IFERROR(VLOOKUP(A4424,[1]Sheet1!$A$5:$D$65000,4,FALSE),"Figure " &amp; L4425)))))</f>
        <v/>
      </c>
      <c r="B4425" s="19" t="str">
        <f>IFERROR(IF($A4425="","",VLOOKUP($A4425,[1]Sheet1!$D$5:$R$65000,15,FALSE)),"")</f>
        <v/>
      </c>
      <c r="C4425" s="20" t="str">
        <f>IFERROR(IF(A4425="","",VLOOKUP($A4425,[1]Sheet1!$D$5:$N$65000,3,FALSE)),"")</f>
        <v/>
      </c>
      <c r="D4425" s="20" t="str">
        <f>IFERROR(IF($A4425="","",VLOOKUP($A4425,[1]Sheet1!$D$5:$N$65000,4,FALSE)),"")</f>
        <v/>
      </c>
      <c r="E4425" s="20" t="str">
        <f>IFERROR(IF($A4425="","",VLOOKUP($A4425,[1]Sheet1!$D$5:$N$65000,5,FALSE)),"")</f>
        <v/>
      </c>
      <c r="F4425" s="20" t="str">
        <f>IFERROR(IF($A4425="","",VLOOKUP($A4425,[1]Sheet1!$D$5:$N$65000,6,FALSE)),"")</f>
        <v/>
      </c>
      <c r="G4425" s="20" t="str">
        <f>IFERROR(IF($A4425="","",VLOOKUP($A4425,[1]Sheet1!$D$5:$N$65000,7,FALSE)),"")</f>
        <v/>
      </c>
      <c r="H4425" s="20" t="str">
        <f>IFERROR(IF($A4425="","",VLOOKUP($A4425,[1]Sheet1!$D$5:$N$65000,8,FALSE)),"")</f>
        <v/>
      </c>
      <c r="I4425" s="20" t="str">
        <f>IFERROR(IF($A4425="","",VLOOKUP($A4425,[1]Sheet1!$D$5:$N$65000,9,FALSE)),"")</f>
        <v/>
      </c>
      <c r="J4425" s="20" t="str">
        <f>IFERROR(IF($A4425="","",VLOOKUP($A4425,[1]Sheet1!$D$5:$N$65000,10,FALSE)),"")</f>
        <v/>
      </c>
      <c r="K4425" s="20" t="str">
        <f>IFERROR(IF($A4425="","",VLOOKUP($A4425,[1]Sheet1!$D$5:$N$65000,11,FALSE)),"")</f>
        <v/>
      </c>
      <c r="L4425" s="3">
        <f t="shared" si="140"/>
        <v>4421</v>
      </c>
      <c r="M4425" s="21" t="str">
        <f t="shared" si="141"/>
        <v/>
      </c>
      <c r="N4425" s="29">
        <f>IF($L4424 = 23,[24]Sheet1!J509,0)</f>
        <v>0</v>
      </c>
      <c r="O4425" s="29">
        <f>IF($L4424 = 23,[24]Sheet1!K509,0)</f>
        <v>0</v>
      </c>
      <c r="P4425" s="29">
        <f>IF($L4424 = 23,[24]Sheet1!L509,0)</f>
        <v>0</v>
      </c>
      <c r="Q4425" s="29">
        <f>IF($L4424 = 23,[24]Sheet1!M509,0)</f>
        <v>0</v>
      </c>
      <c r="R4425" s="29">
        <f>IF($L4424 = 23,[24]Sheet1!N509,0)</f>
        <v>0</v>
      </c>
      <c r="Z4425"/>
    </row>
    <row r="4426" spans="1:26">
      <c r="A4426" s="18" t="str">
        <f t="array" ref="A4426">IF(ROW(B4426)-6&lt;A$1,VLOOKUP(LOOKUP("zzzz",CHOOSE({1,2},"",INDEX([1]Sheet1!$P$1:$P$65000,SMALL(IF([1]Sheet1!P$1:P$65000&lt;&gt;"",ROW([1]Sheet1!P$1:P$65000)),ROWS(D$5:D4426))))),[1]Sheet1!$C$5:$D$65000,2,FALSE),IF(L4426&gt;$A$1,"",IF(A4425="","Figure "&amp;L4426,IFERROR(VLOOKUP(A4425,[1]Sheet1!$D$5:$Q$65000,14,FALSE),IFERROR(VLOOKUP(A4425,[1]Sheet1!$A$5:$D$65000,4,FALSE),"Figure " &amp; L4426)))))</f>
        <v/>
      </c>
      <c r="B4426" s="19" t="str">
        <f>IFERROR(IF($A4426="","",VLOOKUP($A4426,[1]Sheet1!$D$5:$R$65000,15,FALSE)),"")</f>
        <v/>
      </c>
      <c r="C4426" s="20" t="str">
        <f>IFERROR(IF(A4426="","",VLOOKUP($A4426,[1]Sheet1!$D$5:$N$65000,3,FALSE)),"")</f>
        <v/>
      </c>
      <c r="D4426" s="20" t="str">
        <f>IFERROR(IF($A4426="","",VLOOKUP($A4426,[1]Sheet1!$D$5:$N$65000,4,FALSE)),"")</f>
        <v/>
      </c>
      <c r="E4426" s="20" t="str">
        <f>IFERROR(IF($A4426="","",VLOOKUP($A4426,[1]Sheet1!$D$5:$N$65000,5,FALSE)),"")</f>
        <v/>
      </c>
      <c r="F4426" s="20" t="str">
        <f>IFERROR(IF($A4426="","",VLOOKUP($A4426,[1]Sheet1!$D$5:$N$65000,6,FALSE)),"")</f>
        <v/>
      </c>
      <c r="G4426" s="20" t="str">
        <f>IFERROR(IF($A4426="","",VLOOKUP($A4426,[1]Sheet1!$D$5:$N$65000,7,FALSE)),"")</f>
        <v/>
      </c>
      <c r="H4426" s="20" t="str">
        <f>IFERROR(IF($A4426="","",VLOOKUP($A4426,[1]Sheet1!$D$5:$N$65000,8,FALSE)),"")</f>
        <v/>
      </c>
      <c r="I4426" s="20" t="str">
        <f>IFERROR(IF($A4426="","",VLOOKUP($A4426,[1]Sheet1!$D$5:$N$65000,9,FALSE)),"")</f>
        <v/>
      </c>
      <c r="J4426" s="20" t="str">
        <f>IFERROR(IF($A4426="","",VLOOKUP($A4426,[1]Sheet1!$D$5:$N$65000,10,FALSE)),"")</f>
        <v/>
      </c>
      <c r="K4426" s="20" t="str">
        <f>IFERROR(IF($A4426="","",VLOOKUP($A4426,[1]Sheet1!$D$5:$N$65000,11,FALSE)),"")</f>
        <v/>
      </c>
      <c r="L4426" s="3">
        <f t="shared" si="140"/>
        <v>4422</v>
      </c>
      <c r="M4426" s="21" t="str">
        <f t="shared" si="141"/>
        <v/>
      </c>
      <c r="N4426" s="29">
        <f>IF($L4425 = 23,[24]Sheet1!J510,0)</f>
        <v>0</v>
      </c>
      <c r="O4426" s="29">
        <f>IF($L4425 = 23,[24]Sheet1!K510,0)</f>
        <v>0</v>
      </c>
      <c r="P4426" s="29">
        <f>IF($L4425 = 23,[24]Sheet1!L510,0)</f>
        <v>0</v>
      </c>
      <c r="Q4426" s="29">
        <f>IF($L4425 = 23,[24]Sheet1!M510,0)</f>
        <v>0</v>
      </c>
      <c r="R4426" s="29">
        <f>IF($L4425 = 23,[24]Sheet1!N510,0)</f>
        <v>0</v>
      </c>
      <c r="Z4426"/>
    </row>
    <row r="4427" spans="1:26">
      <c r="A4427" s="18" t="str">
        <f t="array" ref="A4427">IF(ROW(B4427)-6&lt;A$1,VLOOKUP(LOOKUP("zzzz",CHOOSE({1,2},"",INDEX([1]Sheet1!$P$1:$P$65000,SMALL(IF([1]Sheet1!P$1:P$65000&lt;&gt;"",ROW([1]Sheet1!P$1:P$65000)),ROWS(D$5:D4427))))),[1]Sheet1!$C$5:$D$65000,2,FALSE),IF(L4427&gt;$A$1,"",IF(A4426="","Figure "&amp;L4427,IFERROR(VLOOKUP(A4426,[1]Sheet1!$D$5:$Q$65000,14,FALSE),IFERROR(VLOOKUP(A4426,[1]Sheet1!$A$5:$D$65000,4,FALSE),"Figure " &amp; L4427)))))</f>
        <v/>
      </c>
      <c r="B4427" s="19" t="str">
        <f>IFERROR(IF($A4427="","",VLOOKUP($A4427,[1]Sheet1!$D$5:$R$65000,15,FALSE)),"")</f>
        <v/>
      </c>
      <c r="C4427" s="20" t="str">
        <f>IFERROR(IF(A4427="","",VLOOKUP($A4427,[1]Sheet1!$D$5:$N$65000,3,FALSE)),"")</f>
        <v/>
      </c>
      <c r="D4427" s="20" t="str">
        <f>IFERROR(IF($A4427="","",VLOOKUP($A4427,[1]Sheet1!$D$5:$N$65000,4,FALSE)),"")</f>
        <v/>
      </c>
      <c r="E4427" s="20" t="str">
        <f>IFERROR(IF($A4427="","",VLOOKUP($A4427,[1]Sheet1!$D$5:$N$65000,5,FALSE)),"")</f>
        <v/>
      </c>
      <c r="F4427" s="20" t="str">
        <f>IFERROR(IF($A4427="","",VLOOKUP($A4427,[1]Sheet1!$D$5:$N$65000,6,FALSE)),"")</f>
        <v/>
      </c>
      <c r="G4427" s="20" t="str">
        <f>IFERROR(IF($A4427="","",VLOOKUP($A4427,[1]Sheet1!$D$5:$N$65000,7,FALSE)),"")</f>
        <v/>
      </c>
      <c r="H4427" s="20" t="str">
        <f>IFERROR(IF($A4427="","",VLOOKUP($A4427,[1]Sheet1!$D$5:$N$65000,8,FALSE)),"")</f>
        <v/>
      </c>
      <c r="I4427" s="20" t="str">
        <f>IFERROR(IF($A4427="","",VLOOKUP($A4427,[1]Sheet1!$D$5:$N$65000,9,FALSE)),"")</f>
        <v/>
      </c>
      <c r="J4427" s="20" t="str">
        <f>IFERROR(IF($A4427="","",VLOOKUP($A4427,[1]Sheet1!$D$5:$N$65000,10,FALSE)),"")</f>
        <v/>
      </c>
      <c r="K4427" s="20" t="str">
        <f>IFERROR(IF($A4427="","",VLOOKUP($A4427,[1]Sheet1!$D$5:$N$65000,11,FALSE)),"")</f>
        <v/>
      </c>
      <c r="L4427" s="3">
        <f t="shared" si="140"/>
        <v>4423</v>
      </c>
      <c r="M4427" s="21" t="str">
        <f t="shared" si="141"/>
        <v/>
      </c>
      <c r="N4427" s="29">
        <f>IF($L4426 = 23,[24]Sheet1!J511,0)</f>
        <v>0</v>
      </c>
      <c r="O4427" s="29">
        <f>IF($L4426 = 23,[24]Sheet1!K511,0)</f>
        <v>0</v>
      </c>
      <c r="P4427" s="29">
        <f>IF($L4426 = 23,[24]Sheet1!L511,0)</f>
        <v>0</v>
      </c>
      <c r="Q4427" s="29">
        <f>IF($L4426 = 23,[24]Sheet1!M511,0)</f>
        <v>0</v>
      </c>
      <c r="R4427" s="29">
        <f>IF($L4426 = 23,[24]Sheet1!N511,0)</f>
        <v>0</v>
      </c>
      <c r="Z4427"/>
    </row>
    <row r="4428" spans="1:26">
      <c r="A4428" s="18" t="str">
        <f t="array" ref="A4428">IF(ROW(B4428)-6&lt;A$1,VLOOKUP(LOOKUP("zzzz",CHOOSE({1,2},"",INDEX([1]Sheet1!$P$1:$P$65000,SMALL(IF([1]Sheet1!P$1:P$65000&lt;&gt;"",ROW([1]Sheet1!P$1:P$65000)),ROWS(D$5:D4428))))),[1]Sheet1!$C$5:$D$65000,2,FALSE),IF(L4428&gt;$A$1,"",IF(A4427="","Figure "&amp;L4428,IFERROR(VLOOKUP(A4427,[1]Sheet1!$D$5:$Q$65000,14,FALSE),IFERROR(VLOOKUP(A4427,[1]Sheet1!$A$5:$D$65000,4,FALSE),"Figure " &amp; L4428)))))</f>
        <v/>
      </c>
      <c r="B4428" s="19" t="str">
        <f>IFERROR(IF($A4428="","",VLOOKUP($A4428,[1]Sheet1!$D$5:$R$65000,15,FALSE)),"")</f>
        <v/>
      </c>
      <c r="C4428" s="20" t="str">
        <f>IFERROR(IF(A4428="","",VLOOKUP($A4428,[1]Sheet1!$D$5:$N$65000,3,FALSE)),"")</f>
        <v/>
      </c>
      <c r="D4428" s="20" t="str">
        <f>IFERROR(IF($A4428="","",VLOOKUP($A4428,[1]Sheet1!$D$5:$N$65000,4,FALSE)),"")</f>
        <v/>
      </c>
      <c r="E4428" s="20" t="str">
        <f>IFERROR(IF($A4428="","",VLOOKUP($A4428,[1]Sheet1!$D$5:$N$65000,5,FALSE)),"")</f>
        <v/>
      </c>
      <c r="F4428" s="20" t="str">
        <f>IFERROR(IF($A4428="","",VLOOKUP($A4428,[1]Sheet1!$D$5:$N$65000,6,FALSE)),"")</f>
        <v/>
      </c>
      <c r="G4428" s="20" t="str">
        <f>IFERROR(IF($A4428="","",VLOOKUP($A4428,[1]Sheet1!$D$5:$N$65000,7,FALSE)),"")</f>
        <v/>
      </c>
      <c r="H4428" s="20" t="str">
        <f>IFERROR(IF($A4428="","",VLOOKUP($A4428,[1]Sheet1!$D$5:$N$65000,8,FALSE)),"")</f>
        <v/>
      </c>
      <c r="I4428" s="20" t="str">
        <f>IFERROR(IF($A4428="","",VLOOKUP($A4428,[1]Sheet1!$D$5:$N$65000,9,FALSE)),"")</f>
        <v/>
      </c>
      <c r="J4428" s="20" t="str">
        <f>IFERROR(IF($A4428="","",VLOOKUP($A4428,[1]Sheet1!$D$5:$N$65000,10,FALSE)),"")</f>
        <v/>
      </c>
      <c r="K4428" s="20" t="str">
        <f>IFERROR(IF($A4428="","",VLOOKUP($A4428,[1]Sheet1!$D$5:$N$65000,11,FALSE)),"")</f>
        <v/>
      </c>
      <c r="L4428" s="3">
        <f t="shared" si="140"/>
        <v>4424</v>
      </c>
      <c r="M4428" s="21" t="str">
        <f t="shared" si="141"/>
        <v/>
      </c>
      <c r="N4428" s="29">
        <f>IF($L4427 = 23,[24]Sheet1!J512,0)</f>
        <v>0</v>
      </c>
      <c r="O4428" s="29">
        <f>IF($L4427 = 23,[24]Sheet1!K512,0)</f>
        <v>0</v>
      </c>
      <c r="P4428" s="29">
        <f>IF($L4427 = 23,[24]Sheet1!L512,0)</f>
        <v>0</v>
      </c>
      <c r="Q4428" s="29">
        <f>IF($L4427 = 23,[24]Sheet1!M512,0)</f>
        <v>0</v>
      </c>
      <c r="R4428" s="29">
        <f>IF($L4427 = 23,[24]Sheet1!N512,0)</f>
        <v>0</v>
      </c>
      <c r="Z4428"/>
    </row>
    <row r="4429" spans="1:26">
      <c r="A4429" s="18" t="str">
        <f t="array" ref="A4429">IF(ROW(B4429)-6&lt;A$1,VLOOKUP(LOOKUP("zzzz",CHOOSE({1,2},"",INDEX([1]Sheet1!$P$1:$P$65000,SMALL(IF([1]Sheet1!P$1:P$65000&lt;&gt;"",ROW([1]Sheet1!P$1:P$65000)),ROWS(D$5:D4429))))),[1]Sheet1!$C$5:$D$65000,2,FALSE),IF(L4429&gt;$A$1,"",IF(A4428="","Figure "&amp;L4429,IFERROR(VLOOKUP(A4428,[1]Sheet1!$D$5:$Q$65000,14,FALSE),IFERROR(VLOOKUP(A4428,[1]Sheet1!$A$5:$D$65000,4,FALSE),"Figure " &amp; L4429)))))</f>
        <v/>
      </c>
      <c r="B4429" s="19" t="str">
        <f>IFERROR(IF($A4429="","",VLOOKUP($A4429,[1]Sheet1!$D$5:$R$65000,15,FALSE)),"")</f>
        <v/>
      </c>
      <c r="C4429" s="20" t="str">
        <f>IFERROR(IF(A4429="","",VLOOKUP($A4429,[1]Sheet1!$D$5:$N$65000,3,FALSE)),"")</f>
        <v/>
      </c>
      <c r="D4429" s="20" t="str">
        <f>IFERROR(IF($A4429="","",VLOOKUP($A4429,[1]Sheet1!$D$5:$N$65000,4,FALSE)),"")</f>
        <v/>
      </c>
      <c r="E4429" s="20" t="str">
        <f>IFERROR(IF($A4429="","",VLOOKUP($A4429,[1]Sheet1!$D$5:$N$65000,5,FALSE)),"")</f>
        <v/>
      </c>
      <c r="F4429" s="20" t="str">
        <f>IFERROR(IF($A4429="","",VLOOKUP($A4429,[1]Sheet1!$D$5:$N$65000,6,FALSE)),"")</f>
        <v/>
      </c>
      <c r="G4429" s="20" t="str">
        <f>IFERROR(IF($A4429="","",VLOOKUP($A4429,[1]Sheet1!$D$5:$N$65000,7,FALSE)),"")</f>
        <v/>
      </c>
      <c r="H4429" s="20" t="str">
        <f>IFERROR(IF($A4429="","",VLOOKUP($A4429,[1]Sheet1!$D$5:$N$65000,8,FALSE)),"")</f>
        <v/>
      </c>
      <c r="I4429" s="20" t="str">
        <f>IFERROR(IF($A4429="","",VLOOKUP($A4429,[1]Sheet1!$D$5:$N$65000,9,FALSE)),"")</f>
        <v/>
      </c>
      <c r="J4429" s="20" t="str">
        <f>IFERROR(IF($A4429="","",VLOOKUP($A4429,[1]Sheet1!$D$5:$N$65000,10,FALSE)),"")</f>
        <v/>
      </c>
      <c r="K4429" s="20" t="str">
        <f>IFERROR(IF($A4429="","",VLOOKUP($A4429,[1]Sheet1!$D$5:$N$65000,11,FALSE)),"")</f>
        <v/>
      </c>
      <c r="L4429" s="3">
        <f t="shared" si="140"/>
        <v>4425</v>
      </c>
      <c r="M4429" s="21" t="str">
        <f t="shared" si="141"/>
        <v/>
      </c>
      <c r="N4429" s="29">
        <f>IF($L4428 = 23,[24]Sheet1!J513,0)</f>
        <v>0</v>
      </c>
      <c r="O4429" s="29">
        <f>IF($L4428 = 23,[24]Sheet1!K513,0)</f>
        <v>0</v>
      </c>
      <c r="P4429" s="29">
        <f>IF($L4428 = 23,[24]Sheet1!L513,0)</f>
        <v>0</v>
      </c>
      <c r="Q4429" s="29">
        <f>IF($L4428 = 23,[24]Sheet1!M513,0)</f>
        <v>0</v>
      </c>
      <c r="R4429" s="29">
        <f>IF($L4428 = 23,[24]Sheet1!N513,0)</f>
        <v>0</v>
      </c>
      <c r="Z4429"/>
    </row>
    <row r="4430" spans="1:26">
      <c r="A4430" s="18" t="str">
        <f t="array" ref="A4430">IF(ROW(B4430)-6&lt;A$1,VLOOKUP(LOOKUP("zzzz",CHOOSE({1,2},"",INDEX([1]Sheet1!$P$1:$P$65000,SMALL(IF([1]Sheet1!P$1:P$65000&lt;&gt;"",ROW([1]Sheet1!P$1:P$65000)),ROWS(D$5:D4430))))),[1]Sheet1!$C$5:$D$65000,2,FALSE),IF(L4430&gt;$A$1,"",IF(A4429="","Figure "&amp;L4430,IFERROR(VLOOKUP(A4429,[1]Sheet1!$D$5:$Q$65000,14,FALSE),IFERROR(VLOOKUP(A4429,[1]Sheet1!$A$5:$D$65000,4,FALSE),"Figure " &amp; L4430)))))</f>
        <v/>
      </c>
      <c r="B4430" s="19" t="str">
        <f>IFERROR(IF($A4430="","",VLOOKUP($A4430,[1]Sheet1!$D$5:$R$65000,15,FALSE)),"")</f>
        <v/>
      </c>
      <c r="C4430" s="20" t="str">
        <f>IFERROR(IF(A4430="","",VLOOKUP($A4430,[1]Sheet1!$D$5:$N$65000,3,FALSE)),"")</f>
        <v/>
      </c>
      <c r="D4430" s="20" t="str">
        <f>IFERROR(IF($A4430="","",VLOOKUP($A4430,[1]Sheet1!$D$5:$N$65000,4,FALSE)),"")</f>
        <v/>
      </c>
      <c r="E4430" s="20" t="str">
        <f>IFERROR(IF($A4430="","",VLOOKUP($A4430,[1]Sheet1!$D$5:$N$65000,5,FALSE)),"")</f>
        <v/>
      </c>
      <c r="F4430" s="20" t="str">
        <f>IFERROR(IF($A4430="","",VLOOKUP($A4430,[1]Sheet1!$D$5:$N$65000,6,FALSE)),"")</f>
        <v/>
      </c>
      <c r="G4430" s="20" t="str">
        <f>IFERROR(IF($A4430="","",VLOOKUP($A4430,[1]Sheet1!$D$5:$N$65000,7,FALSE)),"")</f>
        <v/>
      </c>
      <c r="H4430" s="20" t="str">
        <f>IFERROR(IF($A4430="","",VLOOKUP($A4430,[1]Sheet1!$D$5:$N$65000,8,FALSE)),"")</f>
        <v/>
      </c>
      <c r="I4430" s="20" t="str">
        <f>IFERROR(IF($A4430="","",VLOOKUP($A4430,[1]Sheet1!$D$5:$N$65000,9,FALSE)),"")</f>
        <v/>
      </c>
      <c r="J4430" s="20" t="str">
        <f>IFERROR(IF($A4430="","",VLOOKUP($A4430,[1]Sheet1!$D$5:$N$65000,10,FALSE)),"")</f>
        <v/>
      </c>
      <c r="K4430" s="20" t="str">
        <f>IFERROR(IF($A4430="","",VLOOKUP($A4430,[1]Sheet1!$D$5:$N$65000,11,FALSE)),"")</f>
        <v/>
      </c>
      <c r="L4430" s="3">
        <f t="shared" si="140"/>
        <v>4426</v>
      </c>
      <c r="M4430" s="21" t="str">
        <f t="shared" si="141"/>
        <v/>
      </c>
      <c r="N4430" s="29">
        <f>IF($L4429 = 23,[24]Sheet1!J514,0)</f>
        <v>0</v>
      </c>
      <c r="O4430" s="29">
        <f>IF($L4429 = 23,[24]Sheet1!K514,0)</f>
        <v>0</v>
      </c>
      <c r="P4430" s="29">
        <f>IF($L4429 = 23,[24]Sheet1!L514,0)</f>
        <v>0</v>
      </c>
      <c r="Q4430" s="29">
        <f>IF($L4429 = 23,[24]Sheet1!M514,0)</f>
        <v>0</v>
      </c>
      <c r="R4430" s="29">
        <f>IF($L4429 = 23,[24]Sheet1!N514,0)</f>
        <v>0</v>
      </c>
      <c r="Z4430"/>
    </row>
    <row r="4431" spans="1:26">
      <c r="A4431" s="18" t="str">
        <f t="array" ref="A4431">IF(ROW(B4431)-6&lt;A$1,VLOOKUP(LOOKUP("zzzz",CHOOSE({1,2},"",INDEX([1]Sheet1!$P$1:$P$65000,SMALL(IF([1]Sheet1!P$1:P$65000&lt;&gt;"",ROW([1]Sheet1!P$1:P$65000)),ROWS(D$5:D4431))))),[1]Sheet1!$C$5:$D$65000,2,FALSE),IF(L4431&gt;$A$1,"",IF(A4430="","Figure "&amp;L4431,IFERROR(VLOOKUP(A4430,[1]Sheet1!$D$5:$Q$65000,14,FALSE),IFERROR(VLOOKUP(A4430,[1]Sheet1!$A$5:$D$65000,4,FALSE),"Figure " &amp; L4431)))))</f>
        <v/>
      </c>
      <c r="B4431" s="19" t="str">
        <f>IFERROR(IF($A4431="","",VLOOKUP($A4431,[1]Sheet1!$D$5:$R$65000,15,FALSE)),"")</f>
        <v/>
      </c>
      <c r="C4431" s="20" t="str">
        <f>IFERROR(IF(A4431="","",VLOOKUP($A4431,[1]Sheet1!$D$5:$N$65000,3,FALSE)),"")</f>
        <v/>
      </c>
      <c r="D4431" s="20" t="str">
        <f>IFERROR(IF($A4431="","",VLOOKUP($A4431,[1]Sheet1!$D$5:$N$65000,4,FALSE)),"")</f>
        <v/>
      </c>
      <c r="E4431" s="20" t="str">
        <f>IFERROR(IF($A4431="","",VLOOKUP($A4431,[1]Sheet1!$D$5:$N$65000,5,FALSE)),"")</f>
        <v/>
      </c>
      <c r="F4431" s="20" t="str">
        <f>IFERROR(IF($A4431="","",VLOOKUP($A4431,[1]Sheet1!$D$5:$N$65000,6,FALSE)),"")</f>
        <v/>
      </c>
      <c r="G4431" s="20" t="str">
        <f>IFERROR(IF($A4431="","",VLOOKUP($A4431,[1]Sheet1!$D$5:$N$65000,7,FALSE)),"")</f>
        <v/>
      </c>
      <c r="H4431" s="20" t="str">
        <f>IFERROR(IF($A4431="","",VLOOKUP($A4431,[1]Sheet1!$D$5:$N$65000,8,FALSE)),"")</f>
        <v/>
      </c>
      <c r="I4431" s="20" t="str">
        <f>IFERROR(IF($A4431="","",VLOOKUP($A4431,[1]Sheet1!$D$5:$N$65000,9,FALSE)),"")</f>
        <v/>
      </c>
      <c r="J4431" s="20" t="str">
        <f>IFERROR(IF($A4431="","",VLOOKUP($A4431,[1]Sheet1!$D$5:$N$65000,10,FALSE)),"")</f>
        <v/>
      </c>
      <c r="K4431" s="20" t="str">
        <f>IFERROR(IF($A4431="","",VLOOKUP($A4431,[1]Sheet1!$D$5:$N$65000,11,FALSE)),"")</f>
        <v/>
      </c>
      <c r="L4431" s="3">
        <f t="shared" si="140"/>
        <v>4427</v>
      </c>
      <c r="M4431" s="21" t="str">
        <f t="shared" si="141"/>
        <v/>
      </c>
      <c r="N4431" s="29">
        <f>IF($L4430 = 23,[24]Sheet1!J515,0)</f>
        <v>0</v>
      </c>
      <c r="O4431" s="29">
        <f>IF($L4430 = 23,[24]Sheet1!K515,0)</f>
        <v>0</v>
      </c>
      <c r="P4431" s="29">
        <f>IF($L4430 = 23,[24]Sheet1!L515,0)</f>
        <v>0</v>
      </c>
      <c r="Q4431" s="29">
        <f>IF($L4430 = 23,[24]Sheet1!M515,0)</f>
        <v>0</v>
      </c>
      <c r="R4431" s="29">
        <f>IF($L4430 = 23,[24]Sheet1!N515,0)</f>
        <v>0</v>
      </c>
      <c r="Z4431"/>
    </row>
    <row r="4432" spans="1:26">
      <c r="A4432" s="18" t="str">
        <f t="array" ref="A4432">IF(ROW(B4432)-6&lt;A$1,VLOOKUP(LOOKUP("zzzz",CHOOSE({1,2},"",INDEX([1]Sheet1!$P$1:$P$65000,SMALL(IF([1]Sheet1!P$1:P$65000&lt;&gt;"",ROW([1]Sheet1!P$1:P$65000)),ROWS(D$5:D4432))))),[1]Sheet1!$C$5:$D$65000,2,FALSE),IF(L4432&gt;$A$1,"",IF(A4431="","Figure "&amp;L4432,IFERROR(VLOOKUP(A4431,[1]Sheet1!$D$5:$Q$65000,14,FALSE),IFERROR(VLOOKUP(A4431,[1]Sheet1!$A$5:$D$65000,4,FALSE),"Figure " &amp; L4432)))))</f>
        <v/>
      </c>
      <c r="B4432" s="19" t="str">
        <f>IFERROR(IF($A4432="","",VLOOKUP($A4432,[1]Sheet1!$D$5:$R$65000,15,FALSE)),"")</f>
        <v/>
      </c>
      <c r="C4432" s="20" t="str">
        <f>IFERROR(IF(A4432="","",VLOOKUP($A4432,[1]Sheet1!$D$5:$N$65000,3,FALSE)),"")</f>
        <v/>
      </c>
      <c r="D4432" s="20" t="str">
        <f>IFERROR(IF($A4432="","",VLOOKUP($A4432,[1]Sheet1!$D$5:$N$65000,4,FALSE)),"")</f>
        <v/>
      </c>
      <c r="E4432" s="20" t="str">
        <f>IFERROR(IF($A4432="","",VLOOKUP($A4432,[1]Sheet1!$D$5:$N$65000,5,FALSE)),"")</f>
        <v/>
      </c>
      <c r="F4432" s="20" t="str">
        <f>IFERROR(IF($A4432="","",VLOOKUP($A4432,[1]Sheet1!$D$5:$N$65000,6,FALSE)),"")</f>
        <v/>
      </c>
      <c r="G4432" s="20" t="str">
        <f>IFERROR(IF($A4432="","",VLOOKUP($A4432,[1]Sheet1!$D$5:$N$65000,7,FALSE)),"")</f>
        <v/>
      </c>
      <c r="H4432" s="20" t="str">
        <f>IFERROR(IF($A4432="","",VLOOKUP($A4432,[1]Sheet1!$D$5:$N$65000,8,FALSE)),"")</f>
        <v/>
      </c>
      <c r="I4432" s="20" t="str">
        <f>IFERROR(IF($A4432="","",VLOOKUP($A4432,[1]Sheet1!$D$5:$N$65000,9,FALSE)),"")</f>
        <v/>
      </c>
      <c r="J4432" s="20" t="str">
        <f>IFERROR(IF($A4432="","",VLOOKUP($A4432,[1]Sheet1!$D$5:$N$65000,10,FALSE)),"")</f>
        <v/>
      </c>
      <c r="K4432" s="20" t="str">
        <f>IFERROR(IF($A4432="","",VLOOKUP($A4432,[1]Sheet1!$D$5:$N$65000,11,FALSE)),"")</f>
        <v/>
      </c>
      <c r="L4432" s="3">
        <f t="shared" si="140"/>
        <v>4428</v>
      </c>
      <c r="M4432" s="21" t="str">
        <f t="shared" si="141"/>
        <v/>
      </c>
      <c r="N4432" s="29">
        <f>IF($L4431 = 23,[24]Sheet1!J516,0)</f>
        <v>0</v>
      </c>
      <c r="O4432" s="29">
        <f>IF($L4431 = 23,[24]Sheet1!K516,0)</f>
        <v>0</v>
      </c>
      <c r="P4432" s="29">
        <f>IF($L4431 = 23,[24]Sheet1!L516,0)</f>
        <v>0</v>
      </c>
      <c r="Q4432" s="29">
        <f>IF($L4431 = 23,[24]Sheet1!M516,0)</f>
        <v>0</v>
      </c>
      <c r="R4432" s="29">
        <f>IF($L4431 = 23,[24]Sheet1!N516,0)</f>
        <v>0</v>
      </c>
      <c r="Z4432"/>
    </row>
    <row r="4433" spans="1:26">
      <c r="A4433" s="18" t="str">
        <f t="array" ref="A4433">IF(ROW(B4433)-6&lt;A$1,VLOOKUP(LOOKUP("zzzz",CHOOSE({1,2},"",INDEX([1]Sheet1!$P$1:$P$65000,SMALL(IF([1]Sheet1!P$1:P$65000&lt;&gt;"",ROW([1]Sheet1!P$1:P$65000)),ROWS(D$5:D4433))))),[1]Sheet1!$C$5:$D$65000,2,FALSE),IF(L4433&gt;$A$1,"",IF(A4432="","Figure "&amp;L4433,IFERROR(VLOOKUP(A4432,[1]Sheet1!$D$5:$Q$65000,14,FALSE),IFERROR(VLOOKUP(A4432,[1]Sheet1!$A$5:$D$65000,4,FALSE),"Figure " &amp; L4433)))))</f>
        <v/>
      </c>
      <c r="B4433" s="19" t="str">
        <f>IFERROR(IF($A4433="","",VLOOKUP($A4433,[1]Sheet1!$D$5:$R$65000,15,FALSE)),"")</f>
        <v/>
      </c>
      <c r="C4433" s="20" t="str">
        <f>IFERROR(IF(A4433="","",VLOOKUP($A4433,[1]Sheet1!$D$5:$N$65000,3,FALSE)),"")</f>
        <v/>
      </c>
      <c r="D4433" s="20" t="str">
        <f>IFERROR(IF($A4433="","",VLOOKUP($A4433,[1]Sheet1!$D$5:$N$65000,4,FALSE)),"")</f>
        <v/>
      </c>
      <c r="E4433" s="20" t="str">
        <f>IFERROR(IF($A4433="","",VLOOKUP($A4433,[1]Sheet1!$D$5:$N$65000,5,FALSE)),"")</f>
        <v/>
      </c>
      <c r="F4433" s="20" t="str">
        <f>IFERROR(IF($A4433="","",VLOOKUP($A4433,[1]Sheet1!$D$5:$N$65000,6,FALSE)),"")</f>
        <v/>
      </c>
      <c r="G4433" s="20" t="str">
        <f>IFERROR(IF($A4433="","",VLOOKUP($A4433,[1]Sheet1!$D$5:$N$65000,7,FALSE)),"")</f>
        <v/>
      </c>
      <c r="H4433" s="20" t="str">
        <f>IFERROR(IF($A4433="","",VLOOKUP($A4433,[1]Sheet1!$D$5:$N$65000,8,FALSE)),"")</f>
        <v/>
      </c>
      <c r="I4433" s="20" t="str">
        <f>IFERROR(IF($A4433="","",VLOOKUP($A4433,[1]Sheet1!$D$5:$N$65000,9,FALSE)),"")</f>
        <v/>
      </c>
      <c r="J4433" s="20" t="str">
        <f>IFERROR(IF($A4433="","",VLOOKUP($A4433,[1]Sheet1!$D$5:$N$65000,10,FALSE)),"")</f>
        <v/>
      </c>
      <c r="K4433" s="20" t="str">
        <f>IFERROR(IF($A4433="","",VLOOKUP($A4433,[1]Sheet1!$D$5:$N$65000,11,FALSE)),"")</f>
        <v/>
      </c>
      <c r="L4433" s="3">
        <f t="shared" si="140"/>
        <v>4429</v>
      </c>
      <c r="M4433" s="21" t="str">
        <f t="shared" si="141"/>
        <v/>
      </c>
      <c r="N4433" s="29">
        <f>IF($L4432 = 23,[24]Sheet1!J517,0)</f>
        <v>0</v>
      </c>
      <c r="O4433" s="29">
        <f>IF($L4432 = 23,[24]Sheet1!K517,0)</f>
        <v>0</v>
      </c>
      <c r="P4433" s="29">
        <f>IF($L4432 = 23,[24]Sheet1!L517,0)</f>
        <v>0</v>
      </c>
      <c r="Q4433" s="29">
        <f>IF($L4432 = 23,[24]Sheet1!M517,0)</f>
        <v>0</v>
      </c>
      <c r="R4433" s="29">
        <f>IF($L4432 = 23,[24]Sheet1!N517,0)</f>
        <v>0</v>
      </c>
      <c r="Z4433"/>
    </row>
    <row r="4434" spans="1:26">
      <c r="A4434" s="18" t="str">
        <f t="array" ref="A4434">IF(ROW(B4434)-6&lt;A$1,VLOOKUP(LOOKUP("zzzz",CHOOSE({1,2},"",INDEX([1]Sheet1!$P$1:$P$65000,SMALL(IF([1]Sheet1!P$1:P$65000&lt;&gt;"",ROW([1]Sheet1!P$1:P$65000)),ROWS(D$5:D4434))))),[1]Sheet1!$C$5:$D$65000,2,FALSE),IF(L4434&gt;$A$1,"",IF(A4433="","Figure "&amp;L4434,IFERROR(VLOOKUP(A4433,[1]Sheet1!$D$5:$Q$65000,14,FALSE),IFERROR(VLOOKUP(A4433,[1]Sheet1!$A$5:$D$65000,4,FALSE),"Figure " &amp; L4434)))))</f>
        <v/>
      </c>
      <c r="B4434" s="19" t="str">
        <f>IFERROR(IF($A4434="","",VLOOKUP($A4434,[1]Sheet1!$D$5:$R$65000,15,FALSE)),"")</f>
        <v/>
      </c>
      <c r="C4434" s="20" t="str">
        <f>IFERROR(IF(A4434="","",VLOOKUP($A4434,[1]Sheet1!$D$5:$N$65000,3,FALSE)),"")</f>
        <v/>
      </c>
      <c r="D4434" s="20" t="str">
        <f>IFERROR(IF($A4434="","",VLOOKUP($A4434,[1]Sheet1!$D$5:$N$65000,4,FALSE)),"")</f>
        <v/>
      </c>
      <c r="E4434" s="20" t="str">
        <f>IFERROR(IF($A4434="","",VLOOKUP($A4434,[1]Sheet1!$D$5:$N$65000,5,FALSE)),"")</f>
        <v/>
      </c>
      <c r="F4434" s="20" t="str">
        <f>IFERROR(IF($A4434="","",VLOOKUP($A4434,[1]Sheet1!$D$5:$N$65000,6,FALSE)),"")</f>
        <v/>
      </c>
      <c r="G4434" s="20" t="str">
        <f>IFERROR(IF($A4434="","",VLOOKUP($A4434,[1]Sheet1!$D$5:$N$65000,7,FALSE)),"")</f>
        <v/>
      </c>
      <c r="H4434" s="20" t="str">
        <f>IFERROR(IF($A4434="","",VLOOKUP($A4434,[1]Sheet1!$D$5:$N$65000,8,FALSE)),"")</f>
        <v/>
      </c>
      <c r="I4434" s="20" t="str">
        <f>IFERROR(IF($A4434="","",VLOOKUP($A4434,[1]Sheet1!$D$5:$N$65000,9,FALSE)),"")</f>
        <v/>
      </c>
      <c r="J4434" s="20" t="str">
        <f>IFERROR(IF($A4434="","",VLOOKUP($A4434,[1]Sheet1!$D$5:$N$65000,10,FALSE)),"")</f>
        <v/>
      </c>
      <c r="K4434" s="20" t="str">
        <f>IFERROR(IF($A4434="","",VLOOKUP($A4434,[1]Sheet1!$D$5:$N$65000,11,FALSE)),"")</f>
        <v/>
      </c>
      <c r="L4434" s="3">
        <f t="shared" si="140"/>
        <v>4430</v>
      </c>
      <c r="M4434" s="21" t="str">
        <f t="shared" si="141"/>
        <v/>
      </c>
      <c r="N4434" s="29">
        <f>IF($L4433 = 23,[24]Sheet1!J518,0)</f>
        <v>0</v>
      </c>
      <c r="O4434" s="29">
        <f>IF($L4433 = 23,[24]Sheet1!K518,0)</f>
        <v>0</v>
      </c>
      <c r="P4434" s="29">
        <f>IF($L4433 = 23,[24]Sheet1!L518,0)</f>
        <v>0</v>
      </c>
      <c r="Q4434" s="29">
        <f>IF($L4433 = 23,[24]Sheet1!M518,0)</f>
        <v>0</v>
      </c>
      <c r="R4434" s="29">
        <f>IF($L4433 = 23,[24]Sheet1!N518,0)</f>
        <v>0</v>
      </c>
      <c r="Z4434"/>
    </row>
    <row r="4435" spans="1:26">
      <c r="A4435" s="18" t="str">
        <f t="array" ref="A4435">IF(ROW(B4435)-6&lt;A$1,VLOOKUP(LOOKUP("zzzz",CHOOSE({1,2},"",INDEX([1]Sheet1!$P$1:$P$65000,SMALL(IF([1]Sheet1!P$1:P$65000&lt;&gt;"",ROW([1]Sheet1!P$1:P$65000)),ROWS(D$5:D4435))))),[1]Sheet1!$C$5:$D$65000,2,FALSE),IF(L4435&gt;$A$1,"",IF(A4434="","Figure "&amp;L4435,IFERROR(VLOOKUP(A4434,[1]Sheet1!$D$5:$Q$65000,14,FALSE),IFERROR(VLOOKUP(A4434,[1]Sheet1!$A$5:$D$65000,4,FALSE),"Figure " &amp; L4435)))))</f>
        <v/>
      </c>
      <c r="B4435" s="19" t="str">
        <f>IFERROR(IF($A4435="","",VLOOKUP($A4435,[1]Sheet1!$D$5:$R$65000,15,FALSE)),"")</f>
        <v/>
      </c>
      <c r="C4435" s="20" t="str">
        <f>IFERROR(IF(A4435="","",VLOOKUP($A4435,[1]Sheet1!$D$5:$N$65000,3,FALSE)),"")</f>
        <v/>
      </c>
      <c r="D4435" s="20" t="str">
        <f>IFERROR(IF($A4435="","",VLOOKUP($A4435,[1]Sheet1!$D$5:$N$65000,4,FALSE)),"")</f>
        <v/>
      </c>
      <c r="E4435" s="20" t="str">
        <f>IFERROR(IF($A4435="","",VLOOKUP($A4435,[1]Sheet1!$D$5:$N$65000,5,FALSE)),"")</f>
        <v/>
      </c>
      <c r="F4435" s="20" t="str">
        <f>IFERROR(IF($A4435="","",VLOOKUP($A4435,[1]Sheet1!$D$5:$N$65000,6,FALSE)),"")</f>
        <v/>
      </c>
      <c r="G4435" s="20" t="str">
        <f>IFERROR(IF($A4435="","",VLOOKUP($A4435,[1]Sheet1!$D$5:$N$65000,7,FALSE)),"")</f>
        <v/>
      </c>
      <c r="H4435" s="20" t="str">
        <f>IFERROR(IF($A4435="","",VLOOKUP($A4435,[1]Sheet1!$D$5:$N$65000,8,FALSE)),"")</f>
        <v/>
      </c>
      <c r="I4435" s="20" t="str">
        <f>IFERROR(IF($A4435="","",VLOOKUP($A4435,[1]Sheet1!$D$5:$N$65000,9,FALSE)),"")</f>
        <v/>
      </c>
      <c r="J4435" s="20" t="str">
        <f>IFERROR(IF($A4435="","",VLOOKUP($A4435,[1]Sheet1!$D$5:$N$65000,10,FALSE)),"")</f>
        <v/>
      </c>
      <c r="K4435" s="20" t="str">
        <f>IFERROR(IF($A4435="","",VLOOKUP($A4435,[1]Sheet1!$D$5:$N$65000,11,FALSE)),"")</f>
        <v/>
      </c>
      <c r="L4435" s="3">
        <f t="shared" si="140"/>
        <v>4431</v>
      </c>
      <c r="M4435" s="21" t="str">
        <f t="shared" si="141"/>
        <v/>
      </c>
      <c r="N4435" s="29">
        <f>IF($L4434 = 23,[24]Sheet1!J519,0)</f>
        <v>0</v>
      </c>
      <c r="O4435" s="29">
        <f>IF($L4434 = 23,[24]Sheet1!K519,0)</f>
        <v>0</v>
      </c>
      <c r="P4435" s="29">
        <f>IF($L4434 = 23,[24]Sheet1!L519,0)</f>
        <v>0</v>
      </c>
      <c r="Q4435" s="29">
        <f>IF($L4434 = 23,[24]Sheet1!M519,0)</f>
        <v>0</v>
      </c>
      <c r="R4435" s="29">
        <f>IF($L4434 = 23,[24]Sheet1!N519,0)</f>
        <v>0</v>
      </c>
      <c r="Z4435"/>
    </row>
    <row r="4436" spans="1:26">
      <c r="A4436" s="18" t="str">
        <f t="array" ref="A4436">IF(ROW(B4436)-6&lt;A$1,VLOOKUP(LOOKUP("zzzz",CHOOSE({1,2},"",INDEX([1]Sheet1!$P$1:$P$65000,SMALL(IF([1]Sheet1!P$1:P$65000&lt;&gt;"",ROW([1]Sheet1!P$1:P$65000)),ROWS(D$5:D4436))))),[1]Sheet1!$C$5:$D$65000,2,FALSE),IF(L4436&gt;$A$1,"",IF(A4435="","Figure "&amp;L4436,IFERROR(VLOOKUP(A4435,[1]Sheet1!$D$5:$Q$65000,14,FALSE),IFERROR(VLOOKUP(A4435,[1]Sheet1!$A$5:$D$65000,4,FALSE),"Figure " &amp; L4436)))))</f>
        <v/>
      </c>
      <c r="B4436" s="19" t="str">
        <f>IFERROR(IF($A4436="","",VLOOKUP($A4436,[1]Sheet1!$D$5:$R$65000,15,FALSE)),"")</f>
        <v/>
      </c>
      <c r="C4436" s="20" t="str">
        <f>IFERROR(IF(A4436="","",VLOOKUP($A4436,[1]Sheet1!$D$5:$N$65000,3,FALSE)),"")</f>
        <v/>
      </c>
      <c r="D4436" s="20" t="str">
        <f>IFERROR(IF($A4436="","",VLOOKUP($A4436,[1]Sheet1!$D$5:$N$65000,4,FALSE)),"")</f>
        <v/>
      </c>
      <c r="E4436" s="20" t="str">
        <f>IFERROR(IF($A4436="","",VLOOKUP($A4436,[1]Sheet1!$D$5:$N$65000,5,FALSE)),"")</f>
        <v/>
      </c>
      <c r="F4436" s="20" t="str">
        <f>IFERROR(IF($A4436="","",VLOOKUP($A4436,[1]Sheet1!$D$5:$N$65000,6,FALSE)),"")</f>
        <v/>
      </c>
      <c r="G4436" s="20" t="str">
        <f>IFERROR(IF($A4436="","",VLOOKUP($A4436,[1]Sheet1!$D$5:$N$65000,7,FALSE)),"")</f>
        <v/>
      </c>
      <c r="H4436" s="20" t="str">
        <f>IFERROR(IF($A4436="","",VLOOKUP($A4436,[1]Sheet1!$D$5:$N$65000,8,FALSE)),"")</f>
        <v/>
      </c>
      <c r="I4436" s="20" t="str">
        <f>IFERROR(IF($A4436="","",VLOOKUP($A4436,[1]Sheet1!$D$5:$N$65000,9,FALSE)),"")</f>
        <v/>
      </c>
      <c r="J4436" s="20" t="str">
        <f>IFERROR(IF($A4436="","",VLOOKUP($A4436,[1]Sheet1!$D$5:$N$65000,10,FALSE)),"")</f>
        <v/>
      </c>
      <c r="K4436" s="20" t="str">
        <f>IFERROR(IF($A4436="","",VLOOKUP($A4436,[1]Sheet1!$D$5:$N$65000,11,FALSE)),"")</f>
        <v/>
      </c>
      <c r="L4436" s="3">
        <f t="shared" si="140"/>
        <v>4432</v>
      </c>
      <c r="M4436" s="21" t="str">
        <f t="shared" si="141"/>
        <v/>
      </c>
      <c r="N4436" s="29">
        <f>IF($L4435 = 23,[24]Sheet1!J520,0)</f>
        <v>0</v>
      </c>
      <c r="O4436" s="29">
        <f>IF($L4435 = 23,[24]Sheet1!K520,0)</f>
        <v>0</v>
      </c>
      <c r="P4436" s="29">
        <f>IF($L4435 = 23,[24]Sheet1!L520,0)</f>
        <v>0</v>
      </c>
      <c r="Q4436" s="29">
        <f>IF($L4435 = 23,[24]Sheet1!M520,0)</f>
        <v>0</v>
      </c>
      <c r="R4436" s="29">
        <f>IF($L4435 = 23,[24]Sheet1!N520,0)</f>
        <v>0</v>
      </c>
      <c r="Z4436"/>
    </row>
    <row r="4437" spans="1:26">
      <c r="A4437" s="18" t="str">
        <f t="array" ref="A4437">IF(ROW(B4437)-6&lt;A$1,VLOOKUP(LOOKUP("zzzz",CHOOSE({1,2},"",INDEX([1]Sheet1!$P$1:$P$65000,SMALL(IF([1]Sheet1!P$1:P$65000&lt;&gt;"",ROW([1]Sheet1!P$1:P$65000)),ROWS(D$5:D4437))))),[1]Sheet1!$C$5:$D$65000,2,FALSE),IF(L4437&gt;$A$1,"",IF(A4436="","Figure "&amp;L4437,IFERROR(VLOOKUP(A4436,[1]Sheet1!$D$5:$Q$65000,14,FALSE),IFERROR(VLOOKUP(A4436,[1]Sheet1!$A$5:$D$65000,4,FALSE),"Figure " &amp; L4437)))))</f>
        <v/>
      </c>
      <c r="B4437" s="19" t="str">
        <f>IFERROR(IF($A4437="","",VLOOKUP($A4437,[1]Sheet1!$D$5:$R$65000,15,FALSE)),"")</f>
        <v/>
      </c>
      <c r="C4437" s="20" t="str">
        <f>IFERROR(IF(A4437="","",VLOOKUP($A4437,[1]Sheet1!$D$5:$N$65000,3,FALSE)),"")</f>
        <v/>
      </c>
      <c r="D4437" s="20" t="str">
        <f>IFERROR(IF($A4437="","",VLOOKUP($A4437,[1]Sheet1!$D$5:$N$65000,4,FALSE)),"")</f>
        <v/>
      </c>
      <c r="E4437" s="20" t="str">
        <f>IFERROR(IF($A4437="","",VLOOKUP($A4437,[1]Sheet1!$D$5:$N$65000,5,FALSE)),"")</f>
        <v/>
      </c>
      <c r="F4437" s="20" t="str">
        <f>IFERROR(IF($A4437="","",VLOOKUP($A4437,[1]Sheet1!$D$5:$N$65000,6,FALSE)),"")</f>
        <v/>
      </c>
      <c r="G4437" s="20" t="str">
        <f>IFERROR(IF($A4437="","",VLOOKUP($A4437,[1]Sheet1!$D$5:$N$65000,7,FALSE)),"")</f>
        <v/>
      </c>
      <c r="H4437" s="20" t="str">
        <f>IFERROR(IF($A4437="","",VLOOKUP($A4437,[1]Sheet1!$D$5:$N$65000,8,FALSE)),"")</f>
        <v/>
      </c>
      <c r="I4437" s="20" t="str">
        <f>IFERROR(IF($A4437="","",VLOOKUP($A4437,[1]Sheet1!$D$5:$N$65000,9,FALSE)),"")</f>
        <v/>
      </c>
      <c r="J4437" s="20" t="str">
        <f>IFERROR(IF($A4437="","",VLOOKUP($A4437,[1]Sheet1!$D$5:$N$65000,10,FALSE)),"")</f>
        <v/>
      </c>
      <c r="K4437" s="20" t="str">
        <f>IFERROR(IF($A4437="","",VLOOKUP($A4437,[1]Sheet1!$D$5:$N$65000,11,FALSE)),"")</f>
        <v/>
      </c>
      <c r="L4437" s="3">
        <f t="shared" si="140"/>
        <v>4433</v>
      </c>
      <c r="M4437" s="21" t="str">
        <f t="shared" si="141"/>
        <v/>
      </c>
      <c r="N4437" s="29">
        <f>IF($L4436 = 23,[24]Sheet1!J521,0)</f>
        <v>0</v>
      </c>
      <c r="O4437" s="29">
        <f>IF($L4436 = 23,[24]Sheet1!K521,0)</f>
        <v>0</v>
      </c>
      <c r="P4437" s="29">
        <f>IF($L4436 = 23,[24]Sheet1!L521,0)</f>
        <v>0</v>
      </c>
      <c r="Q4437" s="29">
        <f>IF($L4436 = 23,[24]Sheet1!M521,0)</f>
        <v>0</v>
      </c>
      <c r="R4437" s="29">
        <f>IF($L4436 = 23,[24]Sheet1!N521,0)</f>
        <v>0</v>
      </c>
      <c r="Z4437"/>
    </row>
    <row r="4438" spans="1:26">
      <c r="A4438" s="18" t="str">
        <f t="array" ref="A4438">IF(ROW(B4438)-6&lt;A$1,VLOOKUP(LOOKUP("zzzz",CHOOSE({1,2},"",INDEX([1]Sheet1!$P$1:$P$65000,SMALL(IF([1]Sheet1!P$1:P$65000&lt;&gt;"",ROW([1]Sheet1!P$1:P$65000)),ROWS(D$5:D4438))))),[1]Sheet1!$C$5:$D$65000,2,FALSE),IF(L4438&gt;$A$1,"",IF(A4437="","Figure "&amp;L4438,IFERROR(VLOOKUP(A4437,[1]Sheet1!$D$5:$Q$65000,14,FALSE),IFERROR(VLOOKUP(A4437,[1]Sheet1!$A$5:$D$65000,4,FALSE),"Figure " &amp; L4438)))))</f>
        <v/>
      </c>
      <c r="B4438" s="19" t="str">
        <f>IFERROR(IF($A4438="","",VLOOKUP($A4438,[1]Sheet1!$D$5:$R$65000,15,FALSE)),"")</f>
        <v/>
      </c>
      <c r="C4438" s="20" t="str">
        <f>IFERROR(IF(A4438="","",VLOOKUP($A4438,[1]Sheet1!$D$5:$N$65000,3,FALSE)),"")</f>
        <v/>
      </c>
      <c r="D4438" s="20" t="str">
        <f>IFERROR(IF($A4438="","",VLOOKUP($A4438,[1]Sheet1!$D$5:$N$65000,4,FALSE)),"")</f>
        <v/>
      </c>
      <c r="E4438" s="20" t="str">
        <f>IFERROR(IF($A4438="","",VLOOKUP($A4438,[1]Sheet1!$D$5:$N$65000,5,FALSE)),"")</f>
        <v/>
      </c>
      <c r="F4438" s="20" t="str">
        <f>IFERROR(IF($A4438="","",VLOOKUP($A4438,[1]Sheet1!$D$5:$N$65000,6,FALSE)),"")</f>
        <v/>
      </c>
      <c r="G4438" s="20" t="str">
        <f>IFERROR(IF($A4438="","",VLOOKUP($A4438,[1]Sheet1!$D$5:$N$65000,7,FALSE)),"")</f>
        <v/>
      </c>
      <c r="H4438" s="20" t="str">
        <f>IFERROR(IF($A4438="","",VLOOKUP($A4438,[1]Sheet1!$D$5:$N$65000,8,FALSE)),"")</f>
        <v/>
      </c>
      <c r="I4438" s="20" t="str">
        <f>IFERROR(IF($A4438="","",VLOOKUP($A4438,[1]Sheet1!$D$5:$N$65000,9,FALSE)),"")</f>
        <v/>
      </c>
      <c r="J4438" s="20" t="str">
        <f>IFERROR(IF($A4438="","",VLOOKUP($A4438,[1]Sheet1!$D$5:$N$65000,10,FALSE)),"")</f>
        <v/>
      </c>
      <c r="K4438" s="20" t="str">
        <f>IFERROR(IF($A4438="","",VLOOKUP($A4438,[1]Sheet1!$D$5:$N$65000,11,FALSE)),"")</f>
        <v/>
      </c>
      <c r="L4438" s="3">
        <f t="shared" si="140"/>
        <v>4434</v>
      </c>
      <c r="M4438" s="21" t="str">
        <f t="shared" si="141"/>
        <v/>
      </c>
      <c r="N4438" s="29">
        <f>IF($L4437 = 23,[24]Sheet1!J522,0)</f>
        <v>0</v>
      </c>
      <c r="O4438" s="29">
        <f>IF($L4437 = 23,[24]Sheet1!K522,0)</f>
        <v>0</v>
      </c>
      <c r="P4438" s="29">
        <f>IF($L4437 = 23,[24]Sheet1!L522,0)</f>
        <v>0</v>
      </c>
      <c r="Q4438" s="29">
        <f>IF($L4437 = 23,[24]Sheet1!M522,0)</f>
        <v>0</v>
      </c>
      <c r="R4438" s="29">
        <f>IF($L4437 = 23,[24]Sheet1!N522,0)</f>
        <v>0</v>
      </c>
      <c r="Z4438"/>
    </row>
    <row r="4439" spans="1:26">
      <c r="A4439" s="18" t="str">
        <f t="array" ref="A4439">IF(ROW(B4439)-6&lt;A$1,VLOOKUP(LOOKUP("zzzz",CHOOSE({1,2},"",INDEX([1]Sheet1!$P$1:$P$65000,SMALL(IF([1]Sheet1!P$1:P$65000&lt;&gt;"",ROW([1]Sheet1!P$1:P$65000)),ROWS(D$5:D4439))))),[1]Sheet1!$C$5:$D$65000,2,FALSE),IF(L4439&gt;$A$1,"",IF(A4438="","Figure "&amp;L4439,IFERROR(VLOOKUP(A4438,[1]Sheet1!$D$5:$Q$65000,14,FALSE),IFERROR(VLOOKUP(A4438,[1]Sheet1!$A$5:$D$65000,4,FALSE),"Figure " &amp; L4439)))))</f>
        <v/>
      </c>
      <c r="B4439" s="19" t="str">
        <f>IFERROR(IF($A4439="","",VLOOKUP($A4439,[1]Sheet1!$D$5:$R$65000,15,FALSE)),"")</f>
        <v/>
      </c>
      <c r="C4439" s="20" t="str">
        <f>IFERROR(IF(A4439="","",VLOOKUP($A4439,[1]Sheet1!$D$5:$N$65000,3,FALSE)),"")</f>
        <v/>
      </c>
      <c r="D4439" s="20" t="str">
        <f>IFERROR(IF($A4439="","",VLOOKUP($A4439,[1]Sheet1!$D$5:$N$65000,4,FALSE)),"")</f>
        <v/>
      </c>
      <c r="E4439" s="20" t="str">
        <f>IFERROR(IF($A4439="","",VLOOKUP($A4439,[1]Sheet1!$D$5:$N$65000,5,FALSE)),"")</f>
        <v/>
      </c>
      <c r="F4439" s="20" t="str">
        <f>IFERROR(IF($A4439="","",VLOOKUP($A4439,[1]Sheet1!$D$5:$N$65000,6,FALSE)),"")</f>
        <v/>
      </c>
      <c r="G4439" s="20" t="str">
        <f>IFERROR(IF($A4439="","",VLOOKUP($A4439,[1]Sheet1!$D$5:$N$65000,7,FALSE)),"")</f>
        <v/>
      </c>
      <c r="H4439" s="20" t="str">
        <f>IFERROR(IF($A4439="","",VLOOKUP($A4439,[1]Sheet1!$D$5:$N$65000,8,FALSE)),"")</f>
        <v/>
      </c>
      <c r="I4439" s="20" t="str">
        <f>IFERROR(IF($A4439="","",VLOOKUP($A4439,[1]Sheet1!$D$5:$N$65000,9,FALSE)),"")</f>
        <v/>
      </c>
      <c r="J4439" s="20" t="str">
        <f>IFERROR(IF($A4439="","",VLOOKUP($A4439,[1]Sheet1!$D$5:$N$65000,10,FALSE)),"")</f>
        <v/>
      </c>
      <c r="K4439" s="20" t="str">
        <f>IFERROR(IF($A4439="","",VLOOKUP($A4439,[1]Sheet1!$D$5:$N$65000,11,FALSE)),"")</f>
        <v/>
      </c>
      <c r="L4439" s="3">
        <f t="shared" si="140"/>
        <v>4435</v>
      </c>
      <c r="M4439" s="21" t="str">
        <f t="shared" si="141"/>
        <v/>
      </c>
      <c r="N4439" s="29">
        <f>IF($L4438 = 23,[24]Sheet1!J523,0)</f>
        <v>0</v>
      </c>
      <c r="O4439" s="29">
        <f>IF($L4438 = 23,[24]Sheet1!K523,0)</f>
        <v>0</v>
      </c>
      <c r="P4439" s="29">
        <f>IF($L4438 = 23,[24]Sheet1!L523,0)</f>
        <v>0</v>
      </c>
      <c r="Q4439" s="29">
        <f>IF($L4438 = 23,[24]Sheet1!M523,0)</f>
        <v>0</v>
      </c>
      <c r="R4439" s="29">
        <f>IF($L4438 = 23,[24]Sheet1!N523,0)</f>
        <v>0</v>
      </c>
      <c r="Z4439"/>
    </row>
    <row r="4440" spans="1:26">
      <c r="A4440" s="18" t="str">
        <f t="array" ref="A4440">IF(ROW(B4440)-6&lt;A$1,VLOOKUP(LOOKUP("zzzz",CHOOSE({1,2},"",INDEX([1]Sheet1!$P$1:$P$65000,SMALL(IF([1]Sheet1!P$1:P$65000&lt;&gt;"",ROW([1]Sheet1!P$1:P$65000)),ROWS(D$5:D4440))))),[1]Sheet1!$C$5:$D$65000,2,FALSE),IF(L4440&gt;$A$1,"",IF(A4439="","Figure "&amp;L4440,IFERROR(VLOOKUP(A4439,[1]Sheet1!$D$5:$Q$65000,14,FALSE),IFERROR(VLOOKUP(A4439,[1]Sheet1!$A$5:$D$65000,4,FALSE),"Figure " &amp; L4440)))))</f>
        <v/>
      </c>
      <c r="B4440" s="19" t="str">
        <f>IFERROR(IF($A4440="","",VLOOKUP($A4440,[1]Sheet1!$D$5:$R$65000,15,FALSE)),"")</f>
        <v/>
      </c>
      <c r="C4440" s="20" t="str">
        <f>IFERROR(IF(A4440="","",VLOOKUP($A4440,[1]Sheet1!$D$5:$N$65000,3,FALSE)),"")</f>
        <v/>
      </c>
      <c r="D4440" s="20" t="str">
        <f>IFERROR(IF($A4440="","",VLOOKUP($A4440,[1]Sheet1!$D$5:$N$65000,4,FALSE)),"")</f>
        <v/>
      </c>
      <c r="E4440" s="20" t="str">
        <f>IFERROR(IF($A4440="","",VLOOKUP($A4440,[1]Sheet1!$D$5:$N$65000,5,FALSE)),"")</f>
        <v/>
      </c>
      <c r="F4440" s="20" t="str">
        <f>IFERROR(IF($A4440="","",VLOOKUP($A4440,[1]Sheet1!$D$5:$N$65000,6,FALSE)),"")</f>
        <v/>
      </c>
      <c r="G4440" s="20" t="str">
        <f>IFERROR(IF($A4440="","",VLOOKUP($A4440,[1]Sheet1!$D$5:$N$65000,7,FALSE)),"")</f>
        <v/>
      </c>
      <c r="H4440" s="20" t="str">
        <f>IFERROR(IF($A4440="","",VLOOKUP($A4440,[1]Sheet1!$D$5:$N$65000,8,FALSE)),"")</f>
        <v/>
      </c>
      <c r="I4440" s="20" t="str">
        <f>IFERROR(IF($A4440="","",VLOOKUP($A4440,[1]Sheet1!$D$5:$N$65000,9,FALSE)),"")</f>
        <v/>
      </c>
      <c r="J4440" s="20" t="str">
        <f>IFERROR(IF($A4440="","",VLOOKUP($A4440,[1]Sheet1!$D$5:$N$65000,10,FALSE)),"")</f>
        <v/>
      </c>
      <c r="K4440" s="20" t="str">
        <f>IFERROR(IF($A4440="","",VLOOKUP($A4440,[1]Sheet1!$D$5:$N$65000,11,FALSE)),"")</f>
        <v/>
      </c>
      <c r="L4440" s="3">
        <f t="shared" si="140"/>
        <v>4436</v>
      </c>
      <c r="M4440" s="21" t="str">
        <f t="shared" si="141"/>
        <v/>
      </c>
      <c r="N4440" s="29">
        <f>IF($L4439 = 23,[24]Sheet1!J524,0)</f>
        <v>0</v>
      </c>
      <c r="O4440" s="29">
        <f>IF($L4439 = 23,[24]Sheet1!K524,0)</f>
        <v>0</v>
      </c>
      <c r="P4440" s="29">
        <f>IF($L4439 = 23,[24]Sheet1!L524,0)</f>
        <v>0</v>
      </c>
      <c r="Q4440" s="29">
        <f>IF($L4439 = 23,[24]Sheet1!M524,0)</f>
        <v>0</v>
      </c>
      <c r="R4440" s="29">
        <f>IF($L4439 = 23,[24]Sheet1!N524,0)</f>
        <v>0</v>
      </c>
      <c r="Z4440"/>
    </row>
    <row r="4441" spans="1:26">
      <c r="A4441" s="18" t="str">
        <f t="array" ref="A4441">IF(ROW(B4441)-6&lt;A$1,VLOOKUP(LOOKUP("zzzz",CHOOSE({1,2},"",INDEX([1]Sheet1!$P$1:$P$65000,SMALL(IF([1]Sheet1!P$1:P$65000&lt;&gt;"",ROW([1]Sheet1!P$1:P$65000)),ROWS(D$5:D4441))))),[1]Sheet1!$C$5:$D$65000,2,FALSE),IF(L4441&gt;$A$1,"",IF(A4440="","Figure "&amp;L4441,IFERROR(VLOOKUP(A4440,[1]Sheet1!$D$5:$Q$65000,14,FALSE),IFERROR(VLOOKUP(A4440,[1]Sheet1!$A$5:$D$65000,4,FALSE),"Figure " &amp; L4441)))))</f>
        <v/>
      </c>
      <c r="B4441" s="19" t="str">
        <f>IFERROR(IF($A4441="","",VLOOKUP($A4441,[1]Sheet1!$D$5:$R$65000,15,FALSE)),"")</f>
        <v/>
      </c>
      <c r="C4441" s="20" t="str">
        <f>IFERROR(IF(A4441="","",VLOOKUP($A4441,[1]Sheet1!$D$5:$N$65000,3,FALSE)),"")</f>
        <v/>
      </c>
      <c r="D4441" s="20" t="str">
        <f>IFERROR(IF($A4441="","",VLOOKUP($A4441,[1]Sheet1!$D$5:$N$65000,4,FALSE)),"")</f>
        <v/>
      </c>
      <c r="E4441" s="20" t="str">
        <f>IFERROR(IF($A4441="","",VLOOKUP($A4441,[1]Sheet1!$D$5:$N$65000,5,FALSE)),"")</f>
        <v/>
      </c>
      <c r="F4441" s="20" t="str">
        <f>IFERROR(IF($A4441="","",VLOOKUP($A4441,[1]Sheet1!$D$5:$N$65000,6,FALSE)),"")</f>
        <v/>
      </c>
      <c r="G4441" s="20" t="str">
        <f>IFERROR(IF($A4441="","",VLOOKUP($A4441,[1]Sheet1!$D$5:$N$65000,7,FALSE)),"")</f>
        <v/>
      </c>
      <c r="H4441" s="20" t="str">
        <f>IFERROR(IF($A4441="","",VLOOKUP($A4441,[1]Sheet1!$D$5:$N$65000,8,FALSE)),"")</f>
        <v/>
      </c>
      <c r="I4441" s="20" t="str">
        <f>IFERROR(IF($A4441="","",VLOOKUP($A4441,[1]Sheet1!$D$5:$N$65000,9,FALSE)),"")</f>
        <v/>
      </c>
      <c r="J4441" s="20" t="str">
        <f>IFERROR(IF($A4441="","",VLOOKUP($A4441,[1]Sheet1!$D$5:$N$65000,10,FALSE)),"")</f>
        <v/>
      </c>
      <c r="K4441" s="20" t="str">
        <f>IFERROR(IF($A4441="","",VLOOKUP($A4441,[1]Sheet1!$D$5:$N$65000,11,FALSE)),"")</f>
        <v/>
      </c>
      <c r="L4441" s="3">
        <f t="shared" si="140"/>
        <v>4437</v>
      </c>
      <c r="M4441" s="21" t="str">
        <f t="shared" si="141"/>
        <v/>
      </c>
      <c r="N4441" s="29">
        <f>IF($L4440 = 23,[24]Sheet1!J525,0)</f>
        <v>0</v>
      </c>
      <c r="O4441" s="29">
        <f>IF($L4440 = 23,[24]Sheet1!K525,0)</f>
        <v>0</v>
      </c>
      <c r="P4441" s="29">
        <f>IF($L4440 = 23,[24]Sheet1!L525,0)</f>
        <v>0</v>
      </c>
      <c r="Q4441" s="29">
        <f>IF($L4440 = 23,[24]Sheet1!M525,0)</f>
        <v>0</v>
      </c>
      <c r="R4441" s="29">
        <f>IF($L4440 = 23,[24]Sheet1!N525,0)</f>
        <v>0</v>
      </c>
      <c r="Z4441"/>
    </row>
    <row r="4442" spans="1:26">
      <c r="A4442" s="18" t="str">
        <f t="array" ref="A4442">IF(ROW(B4442)-6&lt;A$1,VLOOKUP(LOOKUP("zzzz",CHOOSE({1,2},"",INDEX([1]Sheet1!$P$1:$P$65000,SMALL(IF([1]Sheet1!P$1:P$65000&lt;&gt;"",ROW([1]Sheet1!P$1:P$65000)),ROWS(D$5:D4442))))),[1]Sheet1!$C$5:$D$65000,2,FALSE),IF(L4442&gt;$A$1,"",IF(A4441="","Figure "&amp;L4442,IFERROR(VLOOKUP(A4441,[1]Sheet1!$D$5:$Q$65000,14,FALSE),IFERROR(VLOOKUP(A4441,[1]Sheet1!$A$5:$D$65000,4,FALSE),"Figure " &amp; L4442)))))</f>
        <v/>
      </c>
      <c r="B4442" s="19" t="str">
        <f>IFERROR(IF($A4442="","",VLOOKUP($A4442,[1]Sheet1!$D$5:$R$65000,15,FALSE)),"")</f>
        <v/>
      </c>
      <c r="C4442" s="20" t="str">
        <f>IFERROR(IF(A4442="","",VLOOKUP($A4442,[1]Sheet1!$D$5:$N$65000,3,FALSE)),"")</f>
        <v/>
      </c>
      <c r="D4442" s="20" t="str">
        <f>IFERROR(IF($A4442="","",VLOOKUP($A4442,[1]Sheet1!$D$5:$N$65000,4,FALSE)),"")</f>
        <v/>
      </c>
      <c r="E4442" s="20" t="str">
        <f>IFERROR(IF($A4442="","",VLOOKUP($A4442,[1]Sheet1!$D$5:$N$65000,5,FALSE)),"")</f>
        <v/>
      </c>
      <c r="F4442" s="20" t="str">
        <f>IFERROR(IF($A4442="","",VLOOKUP($A4442,[1]Sheet1!$D$5:$N$65000,6,FALSE)),"")</f>
        <v/>
      </c>
      <c r="G4442" s="20" t="str">
        <f>IFERROR(IF($A4442="","",VLOOKUP($A4442,[1]Sheet1!$D$5:$N$65000,7,FALSE)),"")</f>
        <v/>
      </c>
      <c r="H4442" s="20" t="str">
        <f>IFERROR(IF($A4442="","",VLOOKUP($A4442,[1]Sheet1!$D$5:$N$65000,8,FALSE)),"")</f>
        <v/>
      </c>
      <c r="I4442" s="20" t="str">
        <f>IFERROR(IF($A4442="","",VLOOKUP($A4442,[1]Sheet1!$D$5:$N$65000,9,FALSE)),"")</f>
        <v/>
      </c>
      <c r="J4442" s="20" t="str">
        <f>IFERROR(IF($A4442="","",VLOOKUP($A4442,[1]Sheet1!$D$5:$N$65000,10,FALSE)),"")</f>
        <v/>
      </c>
      <c r="K4442" s="20" t="str">
        <f>IFERROR(IF($A4442="","",VLOOKUP($A4442,[1]Sheet1!$D$5:$N$65000,11,FALSE)),"")</f>
        <v/>
      </c>
      <c r="L4442" s="3">
        <f t="shared" si="140"/>
        <v>4438</v>
      </c>
      <c r="M4442" s="21" t="str">
        <f t="shared" si="141"/>
        <v/>
      </c>
      <c r="N4442" s="29">
        <f>IF($L4441 = 23,[24]Sheet1!J526,0)</f>
        <v>0</v>
      </c>
      <c r="O4442" s="29">
        <f>IF($L4441 = 23,[24]Sheet1!K526,0)</f>
        <v>0</v>
      </c>
      <c r="P4442" s="29">
        <f>IF($L4441 = 23,[24]Sheet1!L526,0)</f>
        <v>0</v>
      </c>
      <c r="Q4442" s="29">
        <f>IF($L4441 = 23,[24]Sheet1!M526,0)</f>
        <v>0</v>
      </c>
      <c r="R4442" s="29">
        <f>IF($L4441 = 23,[24]Sheet1!N526,0)</f>
        <v>0</v>
      </c>
      <c r="Z4442"/>
    </row>
    <row r="4443" spans="1:26">
      <c r="A4443" s="18" t="str">
        <f t="array" ref="A4443">IF(ROW(B4443)-6&lt;A$1,VLOOKUP(LOOKUP("zzzz",CHOOSE({1,2},"",INDEX([1]Sheet1!$P$1:$P$65000,SMALL(IF([1]Sheet1!P$1:P$65000&lt;&gt;"",ROW([1]Sheet1!P$1:P$65000)),ROWS(D$5:D4443))))),[1]Sheet1!$C$5:$D$65000,2,FALSE),IF(L4443&gt;$A$1,"",IF(A4442="","Figure "&amp;L4443,IFERROR(VLOOKUP(A4442,[1]Sheet1!$D$5:$Q$65000,14,FALSE),IFERROR(VLOOKUP(A4442,[1]Sheet1!$A$5:$D$65000,4,FALSE),"Figure " &amp; L4443)))))</f>
        <v/>
      </c>
      <c r="B4443" s="19" t="str">
        <f>IFERROR(IF($A4443="","",VLOOKUP($A4443,[1]Sheet1!$D$5:$R$65000,15,FALSE)),"")</f>
        <v/>
      </c>
      <c r="C4443" s="20" t="str">
        <f>IFERROR(IF(A4443="","",VLOOKUP($A4443,[1]Sheet1!$D$5:$N$65000,3,FALSE)),"")</f>
        <v/>
      </c>
      <c r="D4443" s="20" t="str">
        <f>IFERROR(IF($A4443="","",VLOOKUP($A4443,[1]Sheet1!$D$5:$N$65000,4,FALSE)),"")</f>
        <v/>
      </c>
      <c r="E4443" s="20" t="str">
        <f>IFERROR(IF($A4443="","",VLOOKUP($A4443,[1]Sheet1!$D$5:$N$65000,5,FALSE)),"")</f>
        <v/>
      </c>
      <c r="F4443" s="20" t="str">
        <f>IFERROR(IF($A4443="","",VLOOKUP($A4443,[1]Sheet1!$D$5:$N$65000,6,FALSE)),"")</f>
        <v/>
      </c>
      <c r="G4443" s="20" t="str">
        <f>IFERROR(IF($A4443="","",VLOOKUP($A4443,[1]Sheet1!$D$5:$N$65000,7,FALSE)),"")</f>
        <v/>
      </c>
      <c r="H4443" s="20" t="str">
        <f>IFERROR(IF($A4443="","",VLOOKUP($A4443,[1]Sheet1!$D$5:$N$65000,8,FALSE)),"")</f>
        <v/>
      </c>
      <c r="I4443" s="20" t="str">
        <f>IFERROR(IF($A4443="","",VLOOKUP($A4443,[1]Sheet1!$D$5:$N$65000,9,FALSE)),"")</f>
        <v/>
      </c>
      <c r="J4443" s="20" t="str">
        <f>IFERROR(IF($A4443="","",VLOOKUP($A4443,[1]Sheet1!$D$5:$N$65000,10,FALSE)),"")</f>
        <v/>
      </c>
      <c r="K4443" s="20" t="str">
        <f>IFERROR(IF($A4443="","",VLOOKUP($A4443,[1]Sheet1!$D$5:$N$65000,11,FALSE)),"")</f>
        <v/>
      </c>
      <c r="L4443" s="3">
        <f t="shared" si="140"/>
        <v>4439</v>
      </c>
      <c r="M4443" s="21" t="str">
        <f t="shared" si="141"/>
        <v/>
      </c>
      <c r="N4443" s="29">
        <f>IF($L4442 = 23,[24]Sheet1!J527,0)</f>
        <v>0</v>
      </c>
      <c r="O4443" s="29">
        <f>IF($L4442 = 23,[24]Sheet1!K527,0)</f>
        <v>0</v>
      </c>
      <c r="P4443" s="29">
        <f>IF($L4442 = 23,[24]Sheet1!L527,0)</f>
        <v>0</v>
      </c>
      <c r="Q4443" s="29">
        <f>IF($L4442 = 23,[24]Sheet1!M527,0)</f>
        <v>0</v>
      </c>
      <c r="R4443" s="29">
        <f>IF($L4442 = 23,[24]Sheet1!N527,0)</f>
        <v>0</v>
      </c>
      <c r="Z4443"/>
    </row>
    <row r="4444" spans="1:26">
      <c r="A4444" s="18" t="str">
        <f t="array" ref="A4444">IF(ROW(B4444)-6&lt;A$1,VLOOKUP(LOOKUP("zzzz",CHOOSE({1,2},"",INDEX([1]Sheet1!$P$1:$P$65000,SMALL(IF([1]Sheet1!P$1:P$65000&lt;&gt;"",ROW([1]Sheet1!P$1:P$65000)),ROWS(D$5:D4444))))),[1]Sheet1!$C$5:$D$65000,2,FALSE),IF(L4444&gt;$A$1,"",IF(A4443="","Figure "&amp;L4444,IFERROR(VLOOKUP(A4443,[1]Sheet1!$D$5:$Q$65000,14,FALSE),IFERROR(VLOOKUP(A4443,[1]Sheet1!$A$5:$D$65000,4,FALSE),"Figure " &amp; L4444)))))</f>
        <v/>
      </c>
      <c r="B4444" s="19" t="str">
        <f>IFERROR(IF($A4444="","",VLOOKUP($A4444,[1]Sheet1!$D$5:$R$65000,15,FALSE)),"")</f>
        <v/>
      </c>
      <c r="C4444" s="20" t="str">
        <f>IFERROR(IF(A4444="","",VLOOKUP($A4444,[1]Sheet1!$D$5:$N$65000,3,FALSE)),"")</f>
        <v/>
      </c>
      <c r="D4444" s="20" t="str">
        <f>IFERROR(IF($A4444="","",VLOOKUP($A4444,[1]Sheet1!$D$5:$N$65000,4,FALSE)),"")</f>
        <v/>
      </c>
      <c r="E4444" s="20" t="str">
        <f>IFERROR(IF($A4444="","",VLOOKUP($A4444,[1]Sheet1!$D$5:$N$65000,5,FALSE)),"")</f>
        <v/>
      </c>
      <c r="F4444" s="20" t="str">
        <f>IFERROR(IF($A4444="","",VLOOKUP($A4444,[1]Sheet1!$D$5:$N$65000,6,FALSE)),"")</f>
        <v/>
      </c>
      <c r="G4444" s="20" t="str">
        <f>IFERROR(IF($A4444="","",VLOOKUP($A4444,[1]Sheet1!$D$5:$N$65000,7,FALSE)),"")</f>
        <v/>
      </c>
      <c r="H4444" s="20" t="str">
        <f>IFERROR(IF($A4444="","",VLOOKUP($A4444,[1]Sheet1!$D$5:$N$65000,8,FALSE)),"")</f>
        <v/>
      </c>
      <c r="I4444" s="20" t="str">
        <f>IFERROR(IF($A4444="","",VLOOKUP($A4444,[1]Sheet1!$D$5:$N$65000,9,FALSE)),"")</f>
        <v/>
      </c>
      <c r="J4444" s="20" t="str">
        <f>IFERROR(IF($A4444="","",VLOOKUP($A4444,[1]Sheet1!$D$5:$N$65000,10,FALSE)),"")</f>
        <v/>
      </c>
      <c r="K4444" s="20" t="str">
        <f>IFERROR(IF($A4444="","",VLOOKUP($A4444,[1]Sheet1!$D$5:$N$65000,11,FALSE)),"")</f>
        <v/>
      </c>
      <c r="L4444" s="3">
        <f t="shared" si="140"/>
        <v>4440</v>
      </c>
      <c r="M4444" s="21" t="str">
        <f t="shared" si="141"/>
        <v/>
      </c>
      <c r="N4444" s="29">
        <f>IF($L4443 = 23,[24]Sheet1!J528,0)</f>
        <v>0</v>
      </c>
      <c r="O4444" s="29">
        <f>IF($L4443 = 23,[24]Sheet1!K528,0)</f>
        <v>0</v>
      </c>
      <c r="P4444" s="29">
        <f>IF($L4443 = 23,[24]Sheet1!L528,0)</f>
        <v>0</v>
      </c>
      <c r="Q4444" s="29">
        <f>IF($L4443 = 23,[24]Sheet1!M528,0)</f>
        <v>0</v>
      </c>
      <c r="R4444" s="29">
        <f>IF($L4443 = 23,[24]Sheet1!N528,0)</f>
        <v>0</v>
      </c>
      <c r="Z4444"/>
    </row>
    <row r="4445" spans="1:26">
      <c r="A4445" s="18" t="str">
        <f t="array" ref="A4445">IF(ROW(B4445)-6&lt;A$1,VLOOKUP(LOOKUP("zzzz",CHOOSE({1,2},"",INDEX([1]Sheet1!$P$1:$P$65000,SMALL(IF([1]Sheet1!P$1:P$65000&lt;&gt;"",ROW([1]Sheet1!P$1:P$65000)),ROWS(D$5:D4445))))),[1]Sheet1!$C$5:$D$65000,2,FALSE),IF(L4445&gt;$A$1,"",IF(A4444="","Figure "&amp;L4445,IFERROR(VLOOKUP(A4444,[1]Sheet1!$D$5:$Q$65000,14,FALSE),IFERROR(VLOOKUP(A4444,[1]Sheet1!$A$5:$D$65000,4,FALSE),"Figure " &amp; L4445)))))</f>
        <v/>
      </c>
      <c r="B4445" s="19" t="str">
        <f>IFERROR(IF($A4445="","",VLOOKUP($A4445,[1]Sheet1!$D$5:$R$65000,15,FALSE)),"")</f>
        <v/>
      </c>
      <c r="C4445" s="20" t="str">
        <f>IFERROR(IF(A4445="","",VLOOKUP($A4445,[1]Sheet1!$D$5:$N$65000,3,FALSE)),"")</f>
        <v/>
      </c>
      <c r="D4445" s="20" t="str">
        <f>IFERROR(IF($A4445="","",VLOOKUP($A4445,[1]Sheet1!$D$5:$N$65000,4,FALSE)),"")</f>
        <v/>
      </c>
      <c r="E4445" s="20" t="str">
        <f>IFERROR(IF($A4445="","",VLOOKUP($A4445,[1]Sheet1!$D$5:$N$65000,5,FALSE)),"")</f>
        <v/>
      </c>
      <c r="F4445" s="20" t="str">
        <f>IFERROR(IF($A4445="","",VLOOKUP($A4445,[1]Sheet1!$D$5:$N$65000,6,FALSE)),"")</f>
        <v/>
      </c>
      <c r="G4445" s="20" t="str">
        <f>IFERROR(IF($A4445="","",VLOOKUP($A4445,[1]Sheet1!$D$5:$N$65000,7,FALSE)),"")</f>
        <v/>
      </c>
      <c r="H4445" s="20" t="str">
        <f>IFERROR(IF($A4445="","",VLOOKUP($A4445,[1]Sheet1!$D$5:$N$65000,8,FALSE)),"")</f>
        <v/>
      </c>
      <c r="I4445" s="20" t="str">
        <f>IFERROR(IF($A4445="","",VLOOKUP($A4445,[1]Sheet1!$D$5:$N$65000,9,FALSE)),"")</f>
        <v/>
      </c>
      <c r="J4445" s="20" t="str">
        <f>IFERROR(IF($A4445="","",VLOOKUP($A4445,[1]Sheet1!$D$5:$N$65000,10,FALSE)),"")</f>
        <v/>
      </c>
      <c r="K4445" s="20" t="str">
        <f>IFERROR(IF($A4445="","",VLOOKUP($A4445,[1]Sheet1!$D$5:$N$65000,11,FALSE)),"")</f>
        <v/>
      </c>
      <c r="L4445" s="3">
        <f t="shared" si="140"/>
        <v>4441</v>
      </c>
      <c r="M4445" s="21" t="str">
        <f t="shared" si="141"/>
        <v/>
      </c>
      <c r="N4445" s="29">
        <f>IF($L4444 = 23,[24]Sheet1!J529,0)</f>
        <v>0</v>
      </c>
      <c r="O4445" s="29">
        <f>IF($L4444 = 23,[24]Sheet1!K529,0)</f>
        <v>0</v>
      </c>
      <c r="P4445" s="29">
        <f>IF($L4444 = 23,[24]Sheet1!L529,0)</f>
        <v>0</v>
      </c>
      <c r="Q4445" s="29">
        <f>IF($L4444 = 23,[24]Sheet1!M529,0)</f>
        <v>0</v>
      </c>
      <c r="R4445" s="29">
        <f>IF($L4444 = 23,[24]Sheet1!N529,0)</f>
        <v>0</v>
      </c>
      <c r="Z4445"/>
    </row>
    <row r="4446" spans="1:26">
      <c r="A4446" s="18" t="str">
        <f t="array" ref="A4446">IF(ROW(B4446)-6&lt;A$1,VLOOKUP(LOOKUP("zzzz",CHOOSE({1,2},"",INDEX([1]Sheet1!$P$1:$P$65000,SMALL(IF([1]Sheet1!P$1:P$65000&lt;&gt;"",ROW([1]Sheet1!P$1:P$65000)),ROWS(D$5:D4446))))),[1]Sheet1!$C$5:$D$65000,2,FALSE),IF(L4446&gt;$A$1,"",IF(A4445="","Figure "&amp;L4446,IFERROR(VLOOKUP(A4445,[1]Sheet1!$D$5:$Q$65000,14,FALSE),IFERROR(VLOOKUP(A4445,[1]Sheet1!$A$5:$D$65000,4,FALSE),"Figure " &amp; L4446)))))</f>
        <v/>
      </c>
      <c r="B4446" s="19" t="str">
        <f>IFERROR(IF($A4446="","",VLOOKUP($A4446,[1]Sheet1!$D$5:$R$65000,15,FALSE)),"")</f>
        <v/>
      </c>
      <c r="C4446" s="20" t="str">
        <f>IFERROR(IF(A4446="","",VLOOKUP($A4446,[1]Sheet1!$D$5:$N$65000,3,FALSE)),"")</f>
        <v/>
      </c>
      <c r="D4446" s="20" t="str">
        <f>IFERROR(IF($A4446="","",VLOOKUP($A4446,[1]Sheet1!$D$5:$N$65000,4,FALSE)),"")</f>
        <v/>
      </c>
      <c r="E4446" s="20" t="str">
        <f>IFERROR(IF($A4446="","",VLOOKUP($A4446,[1]Sheet1!$D$5:$N$65000,5,FALSE)),"")</f>
        <v/>
      </c>
      <c r="F4446" s="20" t="str">
        <f>IFERROR(IF($A4446="","",VLOOKUP($A4446,[1]Sheet1!$D$5:$N$65000,6,FALSE)),"")</f>
        <v/>
      </c>
      <c r="G4446" s="20" t="str">
        <f>IFERROR(IF($A4446="","",VLOOKUP($A4446,[1]Sheet1!$D$5:$N$65000,7,FALSE)),"")</f>
        <v/>
      </c>
      <c r="H4446" s="20" t="str">
        <f>IFERROR(IF($A4446="","",VLOOKUP($A4446,[1]Sheet1!$D$5:$N$65000,8,FALSE)),"")</f>
        <v/>
      </c>
      <c r="I4446" s="20" t="str">
        <f>IFERROR(IF($A4446="","",VLOOKUP($A4446,[1]Sheet1!$D$5:$N$65000,9,FALSE)),"")</f>
        <v/>
      </c>
      <c r="J4446" s="20" t="str">
        <f>IFERROR(IF($A4446="","",VLOOKUP($A4446,[1]Sheet1!$D$5:$N$65000,10,FALSE)),"")</f>
        <v/>
      </c>
      <c r="K4446" s="20" t="str">
        <f>IFERROR(IF($A4446="","",VLOOKUP($A4446,[1]Sheet1!$D$5:$N$65000,11,FALSE)),"")</f>
        <v/>
      </c>
      <c r="L4446" s="3">
        <f t="shared" si="140"/>
        <v>4442</v>
      </c>
      <c r="M4446" s="21" t="str">
        <f t="shared" si="141"/>
        <v/>
      </c>
      <c r="N4446" s="29">
        <f>IF($L4445 = 23,[24]Sheet1!J530,0)</f>
        <v>0</v>
      </c>
      <c r="O4446" s="29">
        <f>IF($L4445 = 23,[24]Sheet1!K530,0)</f>
        <v>0</v>
      </c>
      <c r="P4446" s="29">
        <f>IF($L4445 = 23,[24]Sheet1!L530,0)</f>
        <v>0</v>
      </c>
      <c r="Q4446" s="29">
        <f>IF($L4445 = 23,[24]Sheet1!M530,0)</f>
        <v>0</v>
      </c>
      <c r="R4446" s="29">
        <f>IF($L4445 = 23,[24]Sheet1!N530,0)</f>
        <v>0</v>
      </c>
      <c r="Z4446"/>
    </row>
    <row r="4447" spans="1:26">
      <c r="A4447" s="18" t="str">
        <f t="array" ref="A4447">IF(ROW(B4447)-6&lt;A$1,VLOOKUP(LOOKUP("zzzz",CHOOSE({1,2},"",INDEX([1]Sheet1!$P$1:$P$65000,SMALL(IF([1]Sheet1!P$1:P$65000&lt;&gt;"",ROW([1]Sheet1!P$1:P$65000)),ROWS(D$5:D4447))))),[1]Sheet1!$C$5:$D$65000,2,FALSE),IF(L4447&gt;$A$1,"",IF(A4446="","Figure "&amp;L4447,IFERROR(VLOOKUP(A4446,[1]Sheet1!$D$5:$Q$65000,14,FALSE),IFERROR(VLOOKUP(A4446,[1]Sheet1!$A$5:$D$65000,4,FALSE),"Figure " &amp; L4447)))))</f>
        <v/>
      </c>
      <c r="B4447" s="19" t="str">
        <f>IFERROR(IF($A4447="","",VLOOKUP($A4447,[1]Sheet1!$D$5:$R$65000,15,FALSE)),"")</f>
        <v/>
      </c>
      <c r="C4447" s="20" t="str">
        <f>IFERROR(IF(A4447="","",VLOOKUP($A4447,[1]Sheet1!$D$5:$N$65000,3,FALSE)),"")</f>
        <v/>
      </c>
      <c r="D4447" s="20" t="str">
        <f>IFERROR(IF($A4447="","",VLOOKUP($A4447,[1]Sheet1!$D$5:$N$65000,4,FALSE)),"")</f>
        <v/>
      </c>
      <c r="E4447" s="20" t="str">
        <f>IFERROR(IF($A4447="","",VLOOKUP($A4447,[1]Sheet1!$D$5:$N$65000,5,FALSE)),"")</f>
        <v/>
      </c>
      <c r="F4447" s="20" t="str">
        <f>IFERROR(IF($A4447="","",VLOOKUP($A4447,[1]Sheet1!$D$5:$N$65000,6,FALSE)),"")</f>
        <v/>
      </c>
      <c r="G4447" s="20" t="str">
        <f>IFERROR(IF($A4447="","",VLOOKUP($A4447,[1]Sheet1!$D$5:$N$65000,7,FALSE)),"")</f>
        <v/>
      </c>
      <c r="H4447" s="20" t="str">
        <f>IFERROR(IF($A4447="","",VLOOKUP($A4447,[1]Sheet1!$D$5:$N$65000,8,FALSE)),"")</f>
        <v/>
      </c>
      <c r="I4447" s="20" t="str">
        <f>IFERROR(IF($A4447="","",VLOOKUP($A4447,[1]Sheet1!$D$5:$N$65000,9,FALSE)),"")</f>
        <v/>
      </c>
      <c r="J4447" s="20" t="str">
        <f>IFERROR(IF($A4447="","",VLOOKUP($A4447,[1]Sheet1!$D$5:$N$65000,10,FALSE)),"")</f>
        <v/>
      </c>
      <c r="K4447" s="20" t="str">
        <f>IFERROR(IF($A4447="","",VLOOKUP($A4447,[1]Sheet1!$D$5:$N$65000,11,FALSE)),"")</f>
        <v/>
      </c>
      <c r="L4447" s="3">
        <f t="shared" si="140"/>
        <v>4443</v>
      </c>
      <c r="M4447" s="21" t="str">
        <f t="shared" si="141"/>
        <v/>
      </c>
      <c r="N4447" s="29">
        <f>IF($L4446 = 23,[24]Sheet1!J531,0)</f>
        <v>0</v>
      </c>
      <c r="O4447" s="29">
        <f>IF($L4446 = 23,[24]Sheet1!K531,0)</f>
        <v>0</v>
      </c>
      <c r="P4447" s="29">
        <f>IF($L4446 = 23,[24]Sheet1!L531,0)</f>
        <v>0</v>
      </c>
      <c r="Q4447" s="29">
        <f>IF($L4446 = 23,[24]Sheet1!M531,0)</f>
        <v>0</v>
      </c>
      <c r="R4447" s="29">
        <f>IF($L4446 = 23,[24]Sheet1!N531,0)</f>
        <v>0</v>
      </c>
      <c r="Z4447"/>
    </row>
    <row r="4448" spans="1:26">
      <c r="A4448" s="18" t="str">
        <f t="array" ref="A4448">IF(ROW(B4448)-6&lt;A$1,VLOOKUP(LOOKUP("zzzz",CHOOSE({1,2},"",INDEX([1]Sheet1!$P$1:$P$65000,SMALL(IF([1]Sheet1!P$1:P$65000&lt;&gt;"",ROW([1]Sheet1!P$1:P$65000)),ROWS(D$5:D4448))))),[1]Sheet1!$C$5:$D$65000,2,FALSE),IF(L4448&gt;$A$1,"",IF(A4447="","Figure "&amp;L4448,IFERROR(VLOOKUP(A4447,[1]Sheet1!$D$5:$Q$65000,14,FALSE),IFERROR(VLOOKUP(A4447,[1]Sheet1!$A$5:$D$65000,4,FALSE),"Figure " &amp; L4448)))))</f>
        <v/>
      </c>
      <c r="B4448" s="19" t="str">
        <f>IFERROR(IF($A4448="","",VLOOKUP($A4448,[1]Sheet1!$D$5:$R$65000,15,FALSE)),"")</f>
        <v/>
      </c>
      <c r="C4448" s="20" t="str">
        <f>IFERROR(IF(A4448="","",VLOOKUP($A4448,[1]Sheet1!$D$5:$N$65000,3,FALSE)),"")</f>
        <v/>
      </c>
      <c r="D4448" s="20" t="str">
        <f>IFERROR(IF($A4448="","",VLOOKUP($A4448,[1]Sheet1!$D$5:$N$65000,4,FALSE)),"")</f>
        <v/>
      </c>
      <c r="E4448" s="20" t="str">
        <f>IFERROR(IF($A4448="","",VLOOKUP($A4448,[1]Sheet1!$D$5:$N$65000,5,FALSE)),"")</f>
        <v/>
      </c>
      <c r="F4448" s="20" t="str">
        <f>IFERROR(IF($A4448="","",VLOOKUP($A4448,[1]Sheet1!$D$5:$N$65000,6,FALSE)),"")</f>
        <v/>
      </c>
      <c r="G4448" s="20" t="str">
        <f>IFERROR(IF($A4448="","",VLOOKUP($A4448,[1]Sheet1!$D$5:$N$65000,7,FALSE)),"")</f>
        <v/>
      </c>
      <c r="H4448" s="20" t="str">
        <f>IFERROR(IF($A4448="","",VLOOKUP($A4448,[1]Sheet1!$D$5:$N$65000,8,FALSE)),"")</f>
        <v/>
      </c>
      <c r="I4448" s="20" t="str">
        <f>IFERROR(IF($A4448="","",VLOOKUP($A4448,[1]Sheet1!$D$5:$N$65000,9,FALSE)),"")</f>
        <v/>
      </c>
      <c r="J4448" s="20" t="str">
        <f>IFERROR(IF($A4448="","",VLOOKUP($A4448,[1]Sheet1!$D$5:$N$65000,10,FALSE)),"")</f>
        <v/>
      </c>
      <c r="K4448" s="20" t="str">
        <f>IFERROR(IF($A4448="","",VLOOKUP($A4448,[1]Sheet1!$D$5:$N$65000,11,FALSE)),"")</f>
        <v/>
      </c>
      <c r="L4448" s="3">
        <f t="shared" si="140"/>
        <v>4444</v>
      </c>
      <c r="M4448" s="21" t="str">
        <f t="shared" si="141"/>
        <v/>
      </c>
      <c r="N4448" s="29">
        <f>IF($L4447 = 23,[24]Sheet1!J532,0)</f>
        <v>0</v>
      </c>
      <c r="O4448" s="29">
        <f>IF($L4447 = 23,[24]Sheet1!K532,0)</f>
        <v>0</v>
      </c>
      <c r="P4448" s="29">
        <f>IF($L4447 = 23,[24]Sheet1!L532,0)</f>
        <v>0</v>
      </c>
      <c r="Q4448" s="29">
        <f>IF($L4447 = 23,[24]Sheet1!M532,0)</f>
        <v>0</v>
      </c>
      <c r="R4448" s="29">
        <f>IF($L4447 = 23,[24]Sheet1!N532,0)</f>
        <v>0</v>
      </c>
      <c r="Z4448"/>
    </row>
    <row r="4449" spans="1:26">
      <c r="A4449" s="18" t="str">
        <f t="array" ref="A4449">IF(ROW(B4449)-6&lt;A$1,VLOOKUP(LOOKUP("zzzz",CHOOSE({1,2},"",INDEX([1]Sheet1!$P$1:$P$65000,SMALL(IF([1]Sheet1!P$1:P$65000&lt;&gt;"",ROW([1]Sheet1!P$1:P$65000)),ROWS(D$5:D4449))))),[1]Sheet1!$C$5:$D$65000,2,FALSE),IF(L4449&gt;$A$1,"",IF(A4448="","Figure "&amp;L4449,IFERROR(VLOOKUP(A4448,[1]Sheet1!$D$5:$Q$65000,14,FALSE),IFERROR(VLOOKUP(A4448,[1]Sheet1!$A$5:$D$65000,4,FALSE),"Figure " &amp; L4449)))))</f>
        <v/>
      </c>
      <c r="B4449" s="19" t="str">
        <f>IFERROR(IF($A4449="","",VLOOKUP($A4449,[1]Sheet1!$D$5:$R$65000,15,FALSE)),"")</f>
        <v/>
      </c>
      <c r="C4449" s="20" t="str">
        <f>IFERROR(IF(A4449="","",VLOOKUP($A4449,[1]Sheet1!$D$5:$N$65000,3,FALSE)),"")</f>
        <v/>
      </c>
      <c r="D4449" s="20" t="str">
        <f>IFERROR(IF($A4449="","",VLOOKUP($A4449,[1]Sheet1!$D$5:$N$65000,4,FALSE)),"")</f>
        <v/>
      </c>
      <c r="E4449" s="20" t="str">
        <f>IFERROR(IF($A4449="","",VLOOKUP($A4449,[1]Sheet1!$D$5:$N$65000,5,FALSE)),"")</f>
        <v/>
      </c>
      <c r="F4449" s="20" t="str">
        <f>IFERROR(IF($A4449="","",VLOOKUP($A4449,[1]Sheet1!$D$5:$N$65000,6,FALSE)),"")</f>
        <v/>
      </c>
      <c r="G4449" s="20" t="str">
        <f>IFERROR(IF($A4449="","",VLOOKUP($A4449,[1]Sheet1!$D$5:$N$65000,7,FALSE)),"")</f>
        <v/>
      </c>
      <c r="H4449" s="20" t="str">
        <f>IFERROR(IF($A4449="","",VLOOKUP($A4449,[1]Sheet1!$D$5:$N$65000,8,FALSE)),"")</f>
        <v/>
      </c>
      <c r="I4449" s="20" t="str">
        <f>IFERROR(IF($A4449="","",VLOOKUP($A4449,[1]Sheet1!$D$5:$N$65000,9,FALSE)),"")</f>
        <v/>
      </c>
      <c r="J4449" s="20" t="str">
        <f>IFERROR(IF($A4449="","",VLOOKUP($A4449,[1]Sheet1!$D$5:$N$65000,10,FALSE)),"")</f>
        <v/>
      </c>
      <c r="K4449" s="20" t="str">
        <f>IFERROR(IF($A4449="","",VLOOKUP($A4449,[1]Sheet1!$D$5:$N$65000,11,FALSE)),"")</f>
        <v/>
      </c>
      <c r="L4449" s="3">
        <f t="shared" si="140"/>
        <v>4445</v>
      </c>
      <c r="M4449" s="21" t="str">
        <f t="shared" si="141"/>
        <v/>
      </c>
      <c r="N4449" s="29">
        <f>IF($L4448 = 23,[24]Sheet1!J533,0)</f>
        <v>0</v>
      </c>
      <c r="O4449" s="29">
        <f>IF($L4448 = 23,[24]Sheet1!K533,0)</f>
        <v>0</v>
      </c>
      <c r="P4449" s="29">
        <f>IF($L4448 = 23,[24]Sheet1!L533,0)</f>
        <v>0</v>
      </c>
      <c r="Q4449" s="29">
        <f>IF($L4448 = 23,[24]Sheet1!M533,0)</f>
        <v>0</v>
      </c>
      <c r="R4449" s="29">
        <f>IF($L4448 = 23,[24]Sheet1!N533,0)</f>
        <v>0</v>
      </c>
      <c r="Z4449"/>
    </row>
    <row r="4450" spans="1:26">
      <c r="A4450" s="18" t="str">
        <f t="array" ref="A4450">IF(ROW(B4450)-6&lt;A$1,VLOOKUP(LOOKUP("zzzz",CHOOSE({1,2},"",INDEX([1]Sheet1!$P$1:$P$65000,SMALL(IF([1]Sheet1!P$1:P$65000&lt;&gt;"",ROW([1]Sheet1!P$1:P$65000)),ROWS(D$5:D4450))))),[1]Sheet1!$C$5:$D$65000,2,FALSE),IF(L4450&gt;$A$1,"",IF(A4449="","Figure "&amp;L4450,IFERROR(VLOOKUP(A4449,[1]Sheet1!$D$5:$Q$65000,14,FALSE),IFERROR(VLOOKUP(A4449,[1]Sheet1!$A$5:$D$65000,4,FALSE),"Figure " &amp; L4450)))))</f>
        <v/>
      </c>
      <c r="B4450" s="19" t="str">
        <f>IFERROR(IF($A4450="","",VLOOKUP($A4450,[1]Sheet1!$D$5:$R$65000,15,FALSE)),"")</f>
        <v/>
      </c>
      <c r="C4450" s="20" t="str">
        <f>IFERROR(IF(A4450="","",VLOOKUP($A4450,[1]Sheet1!$D$5:$N$65000,3,FALSE)),"")</f>
        <v/>
      </c>
      <c r="D4450" s="20" t="str">
        <f>IFERROR(IF($A4450="","",VLOOKUP($A4450,[1]Sheet1!$D$5:$N$65000,4,FALSE)),"")</f>
        <v/>
      </c>
      <c r="E4450" s="20" t="str">
        <f>IFERROR(IF($A4450="","",VLOOKUP($A4450,[1]Sheet1!$D$5:$N$65000,5,FALSE)),"")</f>
        <v/>
      </c>
      <c r="F4450" s="20" t="str">
        <f>IFERROR(IF($A4450="","",VLOOKUP($A4450,[1]Sheet1!$D$5:$N$65000,6,FALSE)),"")</f>
        <v/>
      </c>
      <c r="G4450" s="20" t="str">
        <f>IFERROR(IF($A4450="","",VLOOKUP($A4450,[1]Sheet1!$D$5:$N$65000,7,FALSE)),"")</f>
        <v/>
      </c>
      <c r="H4450" s="20" t="str">
        <f>IFERROR(IF($A4450="","",VLOOKUP($A4450,[1]Sheet1!$D$5:$N$65000,8,FALSE)),"")</f>
        <v/>
      </c>
      <c r="I4450" s="20" t="str">
        <f>IFERROR(IF($A4450="","",VLOOKUP($A4450,[1]Sheet1!$D$5:$N$65000,9,FALSE)),"")</f>
        <v/>
      </c>
      <c r="J4450" s="20" t="str">
        <f>IFERROR(IF($A4450="","",VLOOKUP($A4450,[1]Sheet1!$D$5:$N$65000,10,FALSE)),"")</f>
        <v/>
      </c>
      <c r="K4450" s="20" t="str">
        <f>IFERROR(IF($A4450="","",VLOOKUP($A4450,[1]Sheet1!$D$5:$N$65000,11,FALSE)),"")</f>
        <v/>
      </c>
      <c r="L4450" s="3">
        <f t="shared" si="140"/>
        <v>4446</v>
      </c>
      <c r="M4450" s="21" t="str">
        <f t="shared" si="141"/>
        <v/>
      </c>
      <c r="N4450" s="29">
        <f>IF($L4449 = 23,[24]Sheet1!J534,0)</f>
        <v>0</v>
      </c>
      <c r="O4450" s="29">
        <f>IF($L4449 = 23,[24]Sheet1!K534,0)</f>
        <v>0</v>
      </c>
      <c r="P4450" s="29">
        <f>IF($L4449 = 23,[24]Sheet1!L534,0)</f>
        <v>0</v>
      </c>
      <c r="Q4450" s="29">
        <f>IF($L4449 = 23,[24]Sheet1!M534,0)</f>
        <v>0</v>
      </c>
      <c r="R4450" s="29">
        <f>IF($L4449 = 23,[24]Sheet1!N534,0)</f>
        <v>0</v>
      </c>
      <c r="Z4450"/>
    </row>
    <row r="4451" spans="1:26">
      <c r="A4451" s="18" t="str">
        <f t="array" ref="A4451">IF(ROW(B4451)-6&lt;A$1,VLOOKUP(LOOKUP("zzzz",CHOOSE({1,2},"",INDEX([1]Sheet1!$P$1:$P$65000,SMALL(IF([1]Sheet1!P$1:P$65000&lt;&gt;"",ROW([1]Sheet1!P$1:P$65000)),ROWS(D$5:D4451))))),[1]Sheet1!$C$5:$D$65000,2,FALSE),IF(L4451&gt;$A$1,"",IF(A4450="","Figure "&amp;L4451,IFERROR(VLOOKUP(A4450,[1]Sheet1!$D$5:$Q$65000,14,FALSE),IFERROR(VLOOKUP(A4450,[1]Sheet1!$A$5:$D$65000,4,FALSE),"Figure " &amp; L4451)))))</f>
        <v/>
      </c>
      <c r="B4451" s="19" t="str">
        <f>IFERROR(IF($A4451="","",VLOOKUP($A4451,[1]Sheet1!$D$5:$R$65000,15,FALSE)),"")</f>
        <v/>
      </c>
      <c r="C4451" s="20" t="str">
        <f>IFERROR(IF(A4451="","",VLOOKUP($A4451,[1]Sheet1!$D$5:$N$65000,3,FALSE)),"")</f>
        <v/>
      </c>
      <c r="D4451" s="20" t="str">
        <f>IFERROR(IF($A4451="","",VLOOKUP($A4451,[1]Sheet1!$D$5:$N$65000,4,FALSE)),"")</f>
        <v/>
      </c>
      <c r="E4451" s="20" t="str">
        <f>IFERROR(IF($A4451="","",VLOOKUP($A4451,[1]Sheet1!$D$5:$N$65000,5,FALSE)),"")</f>
        <v/>
      </c>
      <c r="F4451" s="20" t="str">
        <f>IFERROR(IF($A4451="","",VLOOKUP($A4451,[1]Sheet1!$D$5:$N$65000,6,FALSE)),"")</f>
        <v/>
      </c>
      <c r="G4451" s="20" t="str">
        <f>IFERROR(IF($A4451="","",VLOOKUP($A4451,[1]Sheet1!$D$5:$N$65000,7,FALSE)),"")</f>
        <v/>
      </c>
      <c r="H4451" s="20" t="str">
        <f>IFERROR(IF($A4451="","",VLOOKUP($A4451,[1]Sheet1!$D$5:$N$65000,8,FALSE)),"")</f>
        <v/>
      </c>
      <c r="I4451" s="20" t="str">
        <f>IFERROR(IF($A4451="","",VLOOKUP($A4451,[1]Sheet1!$D$5:$N$65000,9,FALSE)),"")</f>
        <v/>
      </c>
      <c r="J4451" s="20" t="str">
        <f>IFERROR(IF($A4451="","",VLOOKUP($A4451,[1]Sheet1!$D$5:$N$65000,10,FALSE)),"")</f>
        <v/>
      </c>
      <c r="K4451" s="20" t="str">
        <f>IFERROR(IF($A4451="","",VLOOKUP($A4451,[1]Sheet1!$D$5:$N$65000,11,FALSE)),"")</f>
        <v/>
      </c>
      <c r="L4451" s="3">
        <f t="shared" si="140"/>
        <v>4447</v>
      </c>
      <c r="M4451" s="21" t="str">
        <f t="shared" si="141"/>
        <v/>
      </c>
      <c r="N4451" s="29">
        <f>IF($L4450 = 23,[24]Sheet1!J535,0)</f>
        <v>0</v>
      </c>
      <c r="O4451" s="29">
        <f>IF($L4450 = 23,[24]Sheet1!K535,0)</f>
        <v>0</v>
      </c>
      <c r="P4451" s="29">
        <f>IF($L4450 = 23,[24]Sheet1!L535,0)</f>
        <v>0</v>
      </c>
      <c r="Q4451" s="29">
        <f>IF($L4450 = 23,[24]Sheet1!M535,0)</f>
        <v>0</v>
      </c>
      <c r="R4451" s="29">
        <f>IF($L4450 = 23,[24]Sheet1!N535,0)</f>
        <v>0</v>
      </c>
      <c r="Z4451"/>
    </row>
    <row r="4452" spans="1:26">
      <c r="A4452" s="18" t="str">
        <f t="array" ref="A4452">IF(ROW(B4452)-6&lt;A$1,VLOOKUP(LOOKUP("zzzz",CHOOSE({1,2},"",INDEX([1]Sheet1!$P$1:$P$65000,SMALL(IF([1]Sheet1!P$1:P$65000&lt;&gt;"",ROW([1]Sheet1!P$1:P$65000)),ROWS(D$5:D4452))))),[1]Sheet1!$C$5:$D$65000,2,FALSE),IF(L4452&gt;$A$1,"",IF(A4451="","Figure "&amp;L4452,IFERROR(VLOOKUP(A4451,[1]Sheet1!$D$5:$Q$65000,14,FALSE),IFERROR(VLOOKUP(A4451,[1]Sheet1!$A$5:$D$65000,4,FALSE),"Figure " &amp; L4452)))))</f>
        <v/>
      </c>
      <c r="B4452" s="19" t="str">
        <f>IFERROR(IF($A4452="","",VLOOKUP($A4452,[1]Sheet1!$D$5:$R$65000,15,FALSE)),"")</f>
        <v/>
      </c>
      <c r="C4452" s="20" t="str">
        <f>IFERROR(IF(A4452="","",VLOOKUP($A4452,[1]Sheet1!$D$5:$N$65000,3,FALSE)),"")</f>
        <v/>
      </c>
      <c r="D4452" s="20" t="str">
        <f>IFERROR(IF($A4452="","",VLOOKUP($A4452,[1]Sheet1!$D$5:$N$65000,4,FALSE)),"")</f>
        <v/>
      </c>
      <c r="E4452" s="20" t="str">
        <f>IFERROR(IF($A4452="","",VLOOKUP($A4452,[1]Sheet1!$D$5:$N$65000,5,FALSE)),"")</f>
        <v/>
      </c>
      <c r="F4452" s="20" t="str">
        <f>IFERROR(IF($A4452="","",VLOOKUP($A4452,[1]Sheet1!$D$5:$N$65000,6,FALSE)),"")</f>
        <v/>
      </c>
      <c r="G4452" s="20" t="str">
        <f>IFERROR(IF($A4452="","",VLOOKUP($A4452,[1]Sheet1!$D$5:$N$65000,7,FALSE)),"")</f>
        <v/>
      </c>
      <c r="H4452" s="20" t="str">
        <f>IFERROR(IF($A4452="","",VLOOKUP($A4452,[1]Sheet1!$D$5:$N$65000,8,FALSE)),"")</f>
        <v/>
      </c>
      <c r="I4452" s="20" t="str">
        <f>IFERROR(IF($A4452="","",VLOOKUP($A4452,[1]Sheet1!$D$5:$N$65000,9,FALSE)),"")</f>
        <v/>
      </c>
      <c r="J4452" s="20" t="str">
        <f>IFERROR(IF($A4452="","",VLOOKUP($A4452,[1]Sheet1!$D$5:$N$65000,10,FALSE)),"")</f>
        <v/>
      </c>
      <c r="K4452" s="20" t="str">
        <f>IFERROR(IF($A4452="","",VLOOKUP($A4452,[1]Sheet1!$D$5:$N$65000,11,FALSE)),"")</f>
        <v/>
      </c>
      <c r="L4452" s="3">
        <f t="shared" si="140"/>
        <v>4448</v>
      </c>
      <c r="M4452" s="21" t="str">
        <f t="shared" si="141"/>
        <v/>
      </c>
      <c r="N4452" s="29">
        <f>IF($L4451 = 23,[24]Sheet1!J536,0)</f>
        <v>0</v>
      </c>
      <c r="O4452" s="29">
        <f>IF($L4451 = 23,[24]Sheet1!K536,0)</f>
        <v>0</v>
      </c>
      <c r="P4452" s="29">
        <f>IF($L4451 = 23,[24]Sheet1!L536,0)</f>
        <v>0</v>
      </c>
      <c r="Q4452" s="29">
        <f>IF($L4451 = 23,[24]Sheet1!M536,0)</f>
        <v>0</v>
      </c>
      <c r="R4452" s="29">
        <f>IF($L4451 = 23,[24]Sheet1!N536,0)</f>
        <v>0</v>
      </c>
      <c r="Z4452"/>
    </row>
    <row r="4453" spans="1:26">
      <c r="A4453" s="18" t="str">
        <f t="array" ref="A4453">IF(ROW(B4453)-6&lt;A$1,VLOOKUP(LOOKUP("zzzz",CHOOSE({1,2},"",INDEX([1]Sheet1!$P$1:$P$65000,SMALL(IF([1]Sheet1!P$1:P$65000&lt;&gt;"",ROW([1]Sheet1!P$1:P$65000)),ROWS(D$5:D4453))))),[1]Sheet1!$C$5:$D$65000,2,FALSE),IF(L4453&gt;$A$1,"",IF(A4452="","Figure "&amp;L4453,IFERROR(VLOOKUP(A4452,[1]Sheet1!$D$5:$Q$65000,14,FALSE),IFERROR(VLOOKUP(A4452,[1]Sheet1!$A$5:$D$65000,4,FALSE),"Figure " &amp; L4453)))))</f>
        <v/>
      </c>
      <c r="B4453" s="19" t="str">
        <f>IFERROR(IF($A4453="","",VLOOKUP($A4453,[1]Sheet1!$D$5:$R$65000,15,FALSE)),"")</f>
        <v/>
      </c>
      <c r="C4453" s="20" t="str">
        <f>IFERROR(IF(A4453="","",VLOOKUP($A4453,[1]Sheet1!$D$5:$N$65000,3,FALSE)),"")</f>
        <v/>
      </c>
      <c r="D4453" s="20" t="str">
        <f>IFERROR(IF($A4453="","",VLOOKUP($A4453,[1]Sheet1!$D$5:$N$65000,4,FALSE)),"")</f>
        <v/>
      </c>
      <c r="E4453" s="20" t="str">
        <f>IFERROR(IF($A4453="","",VLOOKUP($A4453,[1]Sheet1!$D$5:$N$65000,5,FALSE)),"")</f>
        <v/>
      </c>
      <c r="F4453" s="20" t="str">
        <f>IFERROR(IF($A4453="","",VLOOKUP($A4453,[1]Sheet1!$D$5:$N$65000,6,FALSE)),"")</f>
        <v/>
      </c>
      <c r="G4453" s="20" t="str">
        <f>IFERROR(IF($A4453="","",VLOOKUP($A4453,[1]Sheet1!$D$5:$N$65000,7,FALSE)),"")</f>
        <v/>
      </c>
      <c r="H4453" s="20" t="str">
        <f>IFERROR(IF($A4453="","",VLOOKUP($A4453,[1]Sheet1!$D$5:$N$65000,8,FALSE)),"")</f>
        <v/>
      </c>
      <c r="I4453" s="20" t="str">
        <f>IFERROR(IF($A4453="","",VLOOKUP($A4453,[1]Sheet1!$D$5:$N$65000,9,FALSE)),"")</f>
        <v/>
      </c>
      <c r="J4453" s="20" t="str">
        <f>IFERROR(IF($A4453="","",VLOOKUP($A4453,[1]Sheet1!$D$5:$N$65000,10,FALSE)),"")</f>
        <v/>
      </c>
      <c r="K4453" s="20" t="str">
        <f>IFERROR(IF($A4453="","",VLOOKUP($A4453,[1]Sheet1!$D$5:$N$65000,11,FALSE)),"")</f>
        <v/>
      </c>
      <c r="L4453" s="3">
        <f t="shared" si="140"/>
        <v>4449</v>
      </c>
      <c r="M4453" s="21" t="str">
        <f t="shared" si="141"/>
        <v/>
      </c>
      <c r="N4453" s="29">
        <f>IF($L4452 = 23,[24]Sheet1!J537,0)</f>
        <v>0</v>
      </c>
      <c r="O4453" s="29">
        <f>IF($L4452 = 23,[24]Sheet1!K537,0)</f>
        <v>0</v>
      </c>
      <c r="P4453" s="29">
        <f>IF($L4452 = 23,[24]Sheet1!L537,0)</f>
        <v>0</v>
      </c>
      <c r="Q4453" s="29">
        <f>IF($L4452 = 23,[24]Sheet1!M537,0)</f>
        <v>0</v>
      </c>
      <c r="R4453" s="29">
        <f>IF($L4452 = 23,[24]Sheet1!N537,0)</f>
        <v>0</v>
      </c>
      <c r="Z4453"/>
    </row>
    <row r="4454" spans="1:26">
      <c r="A4454" s="18" t="str">
        <f t="array" ref="A4454">IF(ROW(B4454)-6&lt;A$1,VLOOKUP(LOOKUP("zzzz",CHOOSE({1,2},"",INDEX([1]Sheet1!$P$1:$P$65000,SMALL(IF([1]Sheet1!P$1:P$65000&lt;&gt;"",ROW([1]Sheet1!P$1:P$65000)),ROWS(D$5:D4454))))),[1]Sheet1!$C$5:$D$65000,2,FALSE),IF(L4454&gt;$A$1,"",IF(A4453="","Figure "&amp;L4454,IFERROR(VLOOKUP(A4453,[1]Sheet1!$D$5:$Q$65000,14,FALSE),IFERROR(VLOOKUP(A4453,[1]Sheet1!$A$5:$D$65000,4,FALSE),"Figure " &amp; L4454)))))</f>
        <v/>
      </c>
      <c r="B4454" s="19" t="str">
        <f>IFERROR(IF($A4454="","",VLOOKUP($A4454,[1]Sheet1!$D$5:$R$65000,15,FALSE)),"")</f>
        <v/>
      </c>
      <c r="C4454" s="20" t="str">
        <f>IFERROR(IF(A4454="","",VLOOKUP($A4454,[1]Sheet1!$D$5:$N$65000,3,FALSE)),"")</f>
        <v/>
      </c>
      <c r="D4454" s="20" t="str">
        <f>IFERROR(IF($A4454="","",VLOOKUP($A4454,[1]Sheet1!$D$5:$N$65000,4,FALSE)),"")</f>
        <v/>
      </c>
      <c r="E4454" s="20" t="str">
        <f>IFERROR(IF($A4454="","",VLOOKUP($A4454,[1]Sheet1!$D$5:$N$65000,5,FALSE)),"")</f>
        <v/>
      </c>
      <c r="F4454" s="20" t="str">
        <f>IFERROR(IF($A4454="","",VLOOKUP($A4454,[1]Sheet1!$D$5:$N$65000,6,FALSE)),"")</f>
        <v/>
      </c>
      <c r="G4454" s="20" t="str">
        <f>IFERROR(IF($A4454="","",VLOOKUP($A4454,[1]Sheet1!$D$5:$N$65000,7,FALSE)),"")</f>
        <v/>
      </c>
      <c r="H4454" s="20" t="str">
        <f>IFERROR(IF($A4454="","",VLOOKUP($A4454,[1]Sheet1!$D$5:$N$65000,8,FALSE)),"")</f>
        <v/>
      </c>
      <c r="I4454" s="20" t="str">
        <f>IFERROR(IF($A4454="","",VLOOKUP($A4454,[1]Sheet1!$D$5:$N$65000,9,FALSE)),"")</f>
        <v/>
      </c>
      <c r="J4454" s="20" t="str">
        <f>IFERROR(IF($A4454="","",VLOOKUP($A4454,[1]Sheet1!$D$5:$N$65000,10,FALSE)),"")</f>
        <v/>
      </c>
      <c r="K4454" s="20" t="str">
        <f>IFERROR(IF($A4454="","",VLOOKUP($A4454,[1]Sheet1!$D$5:$N$65000,11,FALSE)),"")</f>
        <v/>
      </c>
      <c r="L4454" s="3">
        <f t="shared" si="140"/>
        <v>4450</v>
      </c>
      <c r="M4454" s="21" t="str">
        <f t="shared" si="141"/>
        <v/>
      </c>
      <c r="N4454" s="29">
        <f>IF($L4453 = 23,[24]Sheet1!J538,0)</f>
        <v>0</v>
      </c>
      <c r="O4454" s="29">
        <f>IF($L4453 = 23,[24]Sheet1!K538,0)</f>
        <v>0</v>
      </c>
      <c r="P4454" s="29">
        <f>IF($L4453 = 23,[24]Sheet1!L538,0)</f>
        <v>0</v>
      </c>
      <c r="Q4454" s="29">
        <f>IF($L4453 = 23,[24]Sheet1!M538,0)</f>
        <v>0</v>
      </c>
      <c r="R4454" s="29">
        <f>IF($L4453 = 23,[24]Sheet1!N538,0)</f>
        <v>0</v>
      </c>
      <c r="Z4454"/>
    </row>
    <row r="4455" spans="1:26">
      <c r="A4455" s="18" t="str">
        <f t="array" ref="A4455">IF(ROW(B4455)-6&lt;A$1,VLOOKUP(LOOKUP("zzzz",CHOOSE({1,2},"",INDEX([1]Sheet1!$P$1:$P$65000,SMALL(IF([1]Sheet1!P$1:P$65000&lt;&gt;"",ROW([1]Sheet1!P$1:P$65000)),ROWS(D$5:D4455))))),[1]Sheet1!$C$5:$D$65000,2,FALSE),IF(L4455&gt;$A$1,"",IF(A4454="","Figure "&amp;L4455,IFERROR(VLOOKUP(A4454,[1]Sheet1!$D$5:$Q$65000,14,FALSE),IFERROR(VLOOKUP(A4454,[1]Sheet1!$A$5:$D$65000,4,FALSE),"Figure " &amp; L4455)))))</f>
        <v/>
      </c>
      <c r="B4455" s="19" t="str">
        <f>IFERROR(IF($A4455="","",VLOOKUP($A4455,[1]Sheet1!$D$5:$R$65000,15,FALSE)),"")</f>
        <v/>
      </c>
      <c r="C4455" s="20" t="str">
        <f>IFERROR(IF(A4455="","",VLOOKUP($A4455,[1]Sheet1!$D$5:$N$65000,3,FALSE)),"")</f>
        <v/>
      </c>
      <c r="D4455" s="20" t="str">
        <f>IFERROR(IF($A4455="","",VLOOKUP($A4455,[1]Sheet1!$D$5:$N$65000,4,FALSE)),"")</f>
        <v/>
      </c>
      <c r="E4455" s="20" t="str">
        <f>IFERROR(IF($A4455="","",VLOOKUP($A4455,[1]Sheet1!$D$5:$N$65000,5,FALSE)),"")</f>
        <v/>
      </c>
      <c r="F4455" s="20" t="str">
        <f>IFERROR(IF($A4455="","",VLOOKUP($A4455,[1]Sheet1!$D$5:$N$65000,6,FALSE)),"")</f>
        <v/>
      </c>
      <c r="G4455" s="20" t="str">
        <f>IFERROR(IF($A4455="","",VLOOKUP($A4455,[1]Sheet1!$D$5:$N$65000,7,FALSE)),"")</f>
        <v/>
      </c>
      <c r="H4455" s="20" t="str">
        <f>IFERROR(IF($A4455="","",VLOOKUP($A4455,[1]Sheet1!$D$5:$N$65000,8,FALSE)),"")</f>
        <v/>
      </c>
      <c r="I4455" s="20" t="str">
        <f>IFERROR(IF($A4455="","",VLOOKUP($A4455,[1]Sheet1!$D$5:$N$65000,9,FALSE)),"")</f>
        <v/>
      </c>
      <c r="J4455" s="20" t="str">
        <f>IFERROR(IF($A4455="","",VLOOKUP($A4455,[1]Sheet1!$D$5:$N$65000,10,FALSE)),"")</f>
        <v/>
      </c>
      <c r="K4455" s="20" t="str">
        <f>IFERROR(IF($A4455="","",VLOOKUP($A4455,[1]Sheet1!$D$5:$N$65000,11,FALSE)),"")</f>
        <v/>
      </c>
      <c r="L4455" s="3">
        <f t="shared" si="140"/>
        <v>4451</v>
      </c>
      <c r="M4455" s="21" t="str">
        <f t="shared" si="141"/>
        <v/>
      </c>
      <c r="N4455" s="29">
        <f>IF($L4454 = 23,[24]Sheet1!J539,0)</f>
        <v>0</v>
      </c>
      <c r="O4455" s="29">
        <f>IF($L4454 = 23,[24]Sheet1!K539,0)</f>
        <v>0</v>
      </c>
      <c r="P4455" s="29">
        <f>IF($L4454 = 23,[24]Sheet1!L539,0)</f>
        <v>0</v>
      </c>
      <c r="Q4455" s="29">
        <f>IF($L4454 = 23,[24]Sheet1!M539,0)</f>
        <v>0</v>
      </c>
      <c r="R4455" s="29">
        <f>IF($L4454 = 23,[24]Sheet1!N539,0)</f>
        <v>0</v>
      </c>
      <c r="Z4455"/>
    </row>
    <row r="4456" spans="1:26">
      <c r="A4456" s="18" t="str">
        <f t="array" ref="A4456">IF(ROW(B4456)-6&lt;A$1,VLOOKUP(LOOKUP("zzzz",CHOOSE({1,2},"",INDEX([1]Sheet1!$P$1:$P$65000,SMALL(IF([1]Sheet1!P$1:P$65000&lt;&gt;"",ROW([1]Sheet1!P$1:P$65000)),ROWS(D$5:D4456))))),[1]Sheet1!$C$5:$D$65000,2,FALSE),IF(L4456&gt;$A$1,"",IF(A4455="","Figure "&amp;L4456,IFERROR(VLOOKUP(A4455,[1]Sheet1!$D$5:$Q$65000,14,FALSE),IFERROR(VLOOKUP(A4455,[1]Sheet1!$A$5:$D$65000,4,FALSE),"Figure " &amp; L4456)))))</f>
        <v/>
      </c>
      <c r="B4456" s="19" t="str">
        <f>IFERROR(IF($A4456="","",VLOOKUP($A4456,[1]Sheet1!$D$5:$R$65000,15,FALSE)),"")</f>
        <v/>
      </c>
      <c r="C4456" s="20" t="str">
        <f>IFERROR(IF(A4456="","",VLOOKUP($A4456,[1]Sheet1!$D$5:$N$65000,3,FALSE)),"")</f>
        <v/>
      </c>
      <c r="D4456" s="20" t="str">
        <f>IFERROR(IF($A4456="","",VLOOKUP($A4456,[1]Sheet1!$D$5:$N$65000,4,FALSE)),"")</f>
        <v/>
      </c>
      <c r="E4456" s="20" t="str">
        <f>IFERROR(IF($A4456="","",VLOOKUP($A4456,[1]Sheet1!$D$5:$N$65000,5,FALSE)),"")</f>
        <v/>
      </c>
      <c r="F4456" s="20" t="str">
        <f>IFERROR(IF($A4456="","",VLOOKUP($A4456,[1]Sheet1!$D$5:$N$65000,6,FALSE)),"")</f>
        <v/>
      </c>
      <c r="G4456" s="20" t="str">
        <f>IFERROR(IF($A4456="","",VLOOKUP($A4456,[1]Sheet1!$D$5:$N$65000,7,FALSE)),"")</f>
        <v/>
      </c>
      <c r="H4456" s="20" t="str">
        <f>IFERROR(IF($A4456="","",VLOOKUP($A4456,[1]Sheet1!$D$5:$N$65000,8,FALSE)),"")</f>
        <v/>
      </c>
      <c r="I4456" s="20" t="str">
        <f>IFERROR(IF($A4456="","",VLOOKUP($A4456,[1]Sheet1!$D$5:$N$65000,9,FALSE)),"")</f>
        <v/>
      </c>
      <c r="J4456" s="20" t="str">
        <f>IFERROR(IF($A4456="","",VLOOKUP($A4456,[1]Sheet1!$D$5:$N$65000,10,FALSE)),"")</f>
        <v/>
      </c>
      <c r="K4456" s="20" t="str">
        <f>IFERROR(IF($A4456="","",VLOOKUP($A4456,[1]Sheet1!$D$5:$N$65000,11,FALSE)),"")</f>
        <v/>
      </c>
      <c r="L4456" s="3">
        <f t="shared" si="140"/>
        <v>4452</v>
      </c>
      <c r="M4456" s="21" t="str">
        <f t="shared" si="141"/>
        <v/>
      </c>
      <c r="N4456" s="29">
        <f>IF($L4455 = 23,[24]Sheet1!J540,0)</f>
        <v>0</v>
      </c>
      <c r="O4456" s="29">
        <f>IF($L4455 = 23,[24]Sheet1!K540,0)</f>
        <v>0</v>
      </c>
      <c r="P4456" s="29">
        <f>IF($L4455 = 23,[24]Sheet1!L540,0)</f>
        <v>0</v>
      </c>
      <c r="Q4456" s="29">
        <f>IF($L4455 = 23,[24]Sheet1!M540,0)</f>
        <v>0</v>
      </c>
      <c r="R4456" s="29">
        <f>IF($L4455 = 23,[24]Sheet1!N540,0)</f>
        <v>0</v>
      </c>
      <c r="Z4456"/>
    </row>
    <row r="4457" spans="1:26">
      <c r="A4457" s="18" t="str">
        <f t="array" ref="A4457">IF(ROW(B4457)-6&lt;A$1,VLOOKUP(LOOKUP("zzzz",CHOOSE({1,2},"",INDEX([1]Sheet1!$P$1:$P$65000,SMALL(IF([1]Sheet1!P$1:P$65000&lt;&gt;"",ROW([1]Sheet1!P$1:P$65000)),ROWS(D$5:D4457))))),[1]Sheet1!$C$5:$D$65000,2,FALSE),IF(L4457&gt;$A$1,"",IF(A4456="","Figure "&amp;L4457,IFERROR(VLOOKUP(A4456,[1]Sheet1!$D$5:$Q$65000,14,FALSE),IFERROR(VLOOKUP(A4456,[1]Sheet1!$A$5:$D$65000,4,FALSE),"Figure " &amp; L4457)))))</f>
        <v/>
      </c>
      <c r="B4457" s="19" t="str">
        <f>IFERROR(IF($A4457="","",VLOOKUP($A4457,[1]Sheet1!$D$5:$R$65000,15,FALSE)),"")</f>
        <v/>
      </c>
      <c r="C4457" s="20" t="str">
        <f>IFERROR(IF(A4457="","",VLOOKUP($A4457,[1]Sheet1!$D$5:$N$65000,3,FALSE)),"")</f>
        <v/>
      </c>
      <c r="D4457" s="20" t="str">
        <f>IFERROR(IF($A4457="","",VLOOKUP($A4457,[1]Sheet1!$D$5:$N$65000,4,FALSE)),"")</f>
        <v/>
      </c>
      <c r="E4457" s="20" t="str">
        <f>IFERROR(IF($A4457="","",VLOOKUP($A4457,[1]Sheet1!$D$5:$N$65000,5,FALSE)),"")</f>
        <v/>
      </c>
      <c r="F4457" s="20" t="str">
        <f>IFERROR(IF($A4457="","",VLOOKUP($A4457,[1]Sheet1!$D$5:$N$65000,6,FALSE)),"")</f>
        <v/>
      </c>
      <c r="G4457" s="20" t="str">
        <f>IFERROR(IF($A4457="","",VLOOKUP($A4457,[1]Sheet1!$D$5:$N$65000,7,FALSE)),"")</f>
        <v/>
      </c>
      <c r="H4457" s="20" t="str">
        <f>IFERROR(IF($A4457="","",VLOOKUP($A4457,[1]Sheet1!$D$5:$N$65000,8,FALSE)),"")</f>
        <v/>
      </c>
      <c r="I4457" s="20" t="str">
        <f>IFERROR(IF($A4457="","",VLOOKUP($A4457,[1]Sheet1!$D$5:$N$65000,9,FALSE)),"")</f>
        <v/>
      </c>
      <c r="J4457" s="20" t="str">
        <f>IFERROR(IF($A4457="","",VLOOKUP($A4457,[1]Sheet1!$D$5:$N$65000,10,FALSE)),"")</f>
        <v/>
      </c>
      <c r="K4457" s="20" t="str">
        <f>IFERROR(IF($A4457="","",VLOOKUP($A4457,[1]Sheet1!$D$5:$N$65000,11,FALSE)),"")</f>
        <v/>
      </c>
      <c r="L4457" s="3">
        <f t="shared" si="140"/>
        <v>4453</v>
      </c>
      <c r="M4457" s="21" t="str">
        <f t="shared" si="141"/>
        <v/>
      </c>
      <c r="N4457" s="29">
        <f>IF($L4456 = 23,[24]Sheet1!J541,0)</f>
        <v>0</v>
      </c>
      <c r="O4457" s="29">
        <f>IF($L4456 = 23,[24]Sheet1!K541,0)</f>
        <v>0</v>
      </c>
      <c r="P4457" s="29">
        <f>IF($L4456 = 23,[24]Sheet1!L541,0)</f>
        <v>0</v>
      </c>
      <c r="Q4457" s="29">
        <f>IF($L4456 = 23,[24]Sheet1!M541,0)</f>
        <v>0</v>
      </c>
      <c r="R4457" s="29">
        <f>IF($L4456 = 23,[24]Sheet1!N541,0)</f>
        <v>0</v>
      </c>
      <c r="Z4457"/>
    </row>
    <row r="4458" spans="1:26">
      <c r="A4458" s="18" t="str">
        <f t="array" ref="A4458">IF(ROW(B4458)-6&lt;A$1,VLOOKUP(LOOKUP("zzzz",CHOOSE({1,2},"",INDEX([1]Sheet1!$P$1:$P$65000,SMALL(IF([1]Sheet1!P$1:P$65000&lt;&gt;"",ROW([1]Sheet1!P$1:P$65000)),ROWS(D$5:D4458))))),[1]Sheet1!$C$5:$D$65000,2,FALSE),IF(L4458&gt;$A$1,"",IF(A4457="","Figure "&amp;L4458,IFERROR(VLOOKUP(A4457,[1]Sheet1!$D$5:$Q$65000,14,FALSE),IFERROR(VLOOKUP(A4457,[1]Sheet1!$A$5:$D$65000,4,FALSE),"Figure " &amp; L4458)))))</f>
        <v/>
      </c>
      <c r="B4458" s="19" t="str">
        <f>IFERROR(IF($A4458="","",VLOOKUP($A4458,[1]Sheet1!$D$5:$R$65000,15,FALSE)),"")</f>
        <v/>
      </c>
      <c r="C4458" s="20" t="str">
        <f>IFERROR(IF(A4458="","",VLOOKUP($A4458,[1]Sheet1!$D$5:$N$65000,3,FALSE)),"")</f>
        <v/>
      </c>
      <c r="D4458" s="20" t="str">
        <f>IFERROR(IF($A4458="","",VLOOKUP($A4458,[1]Sheet1!$D$5:$N$65000,4,FALSE)),"")</f>
        <v/>
      </c>
      <c r="E4458" s="20" t="str">
        <f>IFERROR(IF($A4458="","",VLOOKUP($A4458,[1]Sheet1!$D$5:$N$65000,5,FALSE)),"")</f>
        <v/>
      </c>
      <c r="F4458" s="20" t="str">
        <f>IFERROR(IF($A4458="","",VLOOKUP($A4458,[1]Sheet1!$D$5:$N$65000,6,FALSE)),"")</f>
        <v/>
      </c>
      <c r="G4458" s="20" t="str">
        <f>IFERROR(IF($A4458="","",VLOOKUP($A4458,[1]Sheet1!$D$5:$N$65000,7,FALSE)),"")</f>
        <v/>
      </c>
      <c r="H4458" s="20" t="str">
        <f>IFERROR(IF($A4458="","",VLOOKUP($A4458,[1]Sheet1!$D$5:$N$65000,8,FALSE)),"")</f>
        <v/>
      </c>
      <c r="I4458" s="20" t="str">
        <f>IFERROR(IF($A4458="","",VLOOKUP($A4458,[1]Sheet1!$D$5:$N$65000,9,FALSE)),"")</f>
        <v/>
      </c>
      <c r="J4458" s="20" t="str">
        <f>IFERROR(IF($A4458="","",VLOOKUP($A4458,[1]Sheet1!$D$5:$N$65000,10,FALSE)),"")</f>
        <v/>
      </c>
      <c r="K4458" s="20" t="str">
        <f>IFERROR(IF($A4458="","",VLOOKUP($A4458,[1]Sheet1!$D$5:$N$65000,11,FALSE)),"")</f>
        <v/>
      </c>
      <c r="L4458" s="3">
        <f t="shared" ref="L4458:L4521" si="142">IF(A4457="",L4457+1,L4457)</f>
        <v>4454</v>
      </c>
      <c r="M4458" s="21" t="str">
        <f t="shared" si="141"/>
        <v/>
      </c>
      <c r="N4458" s="29">
        <f>IF($L4457 = 23,[24]Sheet1!J542,0)</f>
        <v>0</v>
      </c>
      <c r="O4458" s="29">
        <f>IF($L4457 = 23,[24]Sheet1!K542,0)</f>
        <v>0</v>
      </c>
      <c r="P4458" s="29">
        <f>IF($L4457 = 23,[24]Sheet1!L542,0)</f>
        <v>0</v>
      </c>
      <c r="Q4458" s="29">
        <f>IF($L4457 = 23,[24]Sheet1!M542,0)</f>
        <v>0</v>
      </c>
      <c r="R4458" s="29">
        <f>IF($L4457 = 23,[24]Sheet1!N542,0)</f>
        <v>0</v>
      </c>
      <c r="Z4458"/>
    </row>
    <row r="4459" spans="1:26">
      <c r="A4459" s="18" t="str">
        <f t="array" ref="A4459">IF(ROW(B4459)-6&lt;A$1,VLOOKUP(LOOKUP("zzzz",CHOOSE({1,2},"",INDEX([1]Sheet1!$P$1:$P$65000,SMALL(IF([1]Sheet1!P$1:P$65000&lt;&gt;"",ROW([1]Sheet1!P$1:P$65000)),ROWS(D$5:D4459))))),[1]Sheet1!$C$5:$D$65000,2,FALSE),IF(L4459&gt;$A$1,"",IF(A4458="","Figure "&amp;L4459,IFERROR(VLOOKUP(A4458,[1]Sheet1!$D$5:$Q$65000,14,FALSE),IFERROR(VLOOKUP(A4458,[1]Sheet1!$A$5:$D$65000,4,FALSE),"Figure " &amp; L4459)))))</f>
        <v/>
      </c>
      <c r="B4459" s="19" t="str">
        <f>IFERROR(IF($A4459="","",VLOOKUP($A4459,[1]Sheet1!$D$5:$R$65000,15,FALSE)),"")</f>
        <v/>
      </c>
      <c r="C4459" s="20" t="str">
        <f>IFERROR(IF(A4459="","",VLOOKUP($A4459,[1]Sheet1!$D$5:$N$65000,3,FALSE)),"")</f>
        <v/>
      </c>
      <c r="D4459" s="20" t="str">
        <f>IFERROR(IF($A4459="","",VLOOKUP($A4459,[1]Sheet1!$D$5:$N$65000,4,FALSE)),"")</f>
        <v/>
      </c>
      <c r="E4459" s="20" t="str">
        <f>IFERROR(IF($A4459="","",VLOOKUP($A4459,[1]Sheet1!$D$5:$N$65000,5,FALSE)),"")</f>
        <v/>
      </c>
      <c r="F4459" s="20" t="str">
        <f>IFERROR(IF($A4459="","",VLOOKUP($A4459,[1]Sheet1!$D$5:$N$65000,6,FALSE)),"")</f>
        <v/>
      </c>
      <c r="G4459" s="20" t="str">
        <f>IFERROR(IF($A4459="","",VLOOKUP($A4459,[1]Sheet1!$D$5:$N$65000,7,FALSE)),"")</f>
        <v/>
      </c>
      <c r="H4459" s="20" t="str">
        <f>IFERROR(IF($A4459="","",VLOOKUP($A4459,[1]Sheet1!$D$5:$N$65000,8,FALSE)),"")</f>
        <v/>
      </c>
      <c r="I4459" s="20" t="str">
        <f>IFERROR(IF($A4459="","",VLOOKUP($A4459,[1]Sheet1!$D$5:$N$65000,9,FALSE)),"")</f>
        <v/>
      </c>
      <c r="J4459" s="20" t="str">
        <f>IFERROR(IF($A4459="","",VLOOKUP($A4459,[1]Sheet1!$D$5:$N$65000,10,FALSE)),"")</f>
        <v/>
      </c>
      <c r="K4459" s="20" t="str">
        <f>IFERROR(IF($A4459="","",VLOOKUP($A4459,[1]Sheet1!$D$5:$N$65000,11,FALSE)),"")</f>
        <v/>
      </c>
      <c r="L4459" s="3">
        <f t="shared" si="142"/>
        <v>4455</v>
      </c>
      <c r="M4459" s="21" t="str">
        <f t="shared" si="141"/>
        <v/>
      </c>
      <c r="N4459" s="29">
        <f>IF($L4458 = 23,[24]Sheet1!J543,0)</f>
        <v>0</v>
      </c>
      <c r="O4459" s="29">
        <f>IF($L4458 = 23,[24]Sheet1!K543,0)</f>
        <v>0</v>
      </c>
      <c r="P4459" s="29">
        <f>IF($L4458 = 23,[24]Sheet1!L543,0)</f>
        <v>0</v>
      </c>
      <c r="Q4459" s="29">
        <f>IF($L4458 = 23,[24]Sheet1!M543,0)</f>
        <v>0</v>
      </c>
      <c r="R4459" s="29">
        <f>IF($L4458 = 23,[24]Sheet1!N543,0)</f>
        <v>0</v>
      </c>
      <c r="Z4459"/>
    </row>
    <row r="4460" spans="1:26">
      <c r="A4460" s="18" t="str">
        <f t="array" ref="A4460">IF(ROW(B4460)-6&lt;A$1,VLOOKUP(LOOKUP("zzzz",CHOOSE({1,2},"",INDEX([1]Sheet1!$P$1:$P$65000,SMALL(IF([1]Sheet1!P$1:P$65000&lt;&gt;"",ROW([1]Sheet1!P$1:P$65000)),ROWS(D$5:D4460))))),[1]Sheet1!$C$5:$D$65000,2,FALSE),IF(L4460&gt;$A$1,"",IF(A4459="","Figure "&amp;L4460,IFERROR(VLOOKUP(A4459,[1]Sheet1!$D$5:$Q$65000,14,FALSE),IFERROR(VLOOKUP(A4459,[1]Sheet1!$A$5:$D$65000,4,FALSE),"Figure " &amp; L4460)))))</f>
        <v/>
      </c>
      <c r="B4460" s="19" t="str">
        <f>IFERROR(IF($A4460="","",VLOOKUP($A4460,[1]Sheet1!$D$5:$R$65000,15,FALSE)),"")</f>
        <v/>
      </c>
      <c r="C4460" s="20" t="str">
        <f>IFERROR(IF(A4460="","",VLOOKUP($A4460,[1]Sheet1!$D$5:$N$65000,3,FALSE)),"")</f>
        <v/>
      </c>
      <c r="D4460" s="20" t="str">
        <f>IFERROR(IF($A4460="","",VLOOKUP($A4460,[1]Sheet1!$D$5:$N$65000,4,FALSE)),"")</f>
        <v/>
      </c>
      <c r="E4460" s="20" t="str">
        <f>IFERROR(IF($A4460="","",VLOOKUP($A4460,[1]Sheet1!$D$5:$N$65000,5,FALSE)),"")</f>
        <v/>
      </c>
      <c r="F4460" s="20" t="str">
        <f>IFERROR(IF($A4460="","",VLOOKUP($A4460,[1]Sheet1!$D$5:$N$65000,6,FALSE)),"")</f>
        <v/>
      </c>
      <c r="G4460" s="20" t="str">
        <f>IFERROR(IF($A4460="","",VLOOKUP($A4460,[1]Sheet1!$D$5:$N$65000,7,FALSE)),"")</f>
        <v/>
      </c>
      <c r="H4460" s="20" t="str">
        <f>IFERROR(IF($A4460="","",VLOOKUP($A4460,[1]Sheet1!$D$5:$N$65000,8,FALSE)),"")</f>
        <v/>
      </c>
      <c r="I4460" s="20" t="str">
        <f>IFERROR(IF($A4460="","",VLOOKUP($A4460,[1]Sheet1!$D$5:$N$65000,9,FALSE)),"")</f>
        <v/>
      </c>
      <c r="J4460" s="20" t="str">
        <f>IFERROR(IF($A4460="","",VLOOKUP($A4460,[1]Sheet1!$D$5:$N$65000,10,FALSE)),"")</f>
        <v/>
      </c>
      <c r="K4460" s="20" t="str">
        <f>IFERROR(IF($A4460="","",VLOOKUP($A4460,[1]Sheet1!$D$5:$N$65000,11,FALSE)),"")</f>
        <v/>
      </c>
      <c r="L4460" s="3">
        <f t="shared" si="142"/>
        <v>4456</v>
      </c>
      <c r="M4460" s="21" t="str">
        <f t="shared" si="141"/>
        <v/>
      </c>
      <c r="N4460" s="29">
        <f>IF($L4459 = 23,[24]Sheet1!J544,0)</f>
        <v>0</v>
      </c>
      <c r="O4460" s="29">
        <f>IF($L4459 = 23,[24]Sheet1!K544,0)</f>
        <v>0</v>
      </c>
      <c r="P4460" s="29">
        <f>IF($L4459 = 23,[24]Sheet1!L544,0)</f>
        <v>0</v>
      </c>
      <c r="Q4460" s="29">
        <f>IF($L4459 = 23,[24]Sheet1!M544,0)</f>
        <v>0</v>
      </c>
      <c r="R4460" s="29">
        <f>IF($L4459 = 23,[24]Sheet1!N544,0)</f>
        <v>0</v>
      </c>
      <c r="Z4460"/>
    </row>
    <row r="4461" spans="1:26">
      <c r="A4461" s="18" t="str">
        <f t="array" ref="A4461">IF(ROW(B4461)-6&lt;A$1,VLOOKUP(LOOKUP("zzzz",CHOOSE({1,2},"",INDEX([1]Sheet1!$P$1:$P$65000,SMALL(IF([1]Sheet1!P$1:P$65000&lt;&gt;"",ROW([1]Sheet1!P$1:P$65000)),ROWS(D$5:D4461))))),[1]Sheet1!$C$5:$D$65000,2,FALSE),IF(L4461&gt;$A$1,"",IF(A4460="","Figure "&amp;L4461,IFERROR(VLOOKUP(A4460,[1]Sheet1!$D$5:$Q$65000,14,FALSE),IFERROR(VLOOKUP(A4460,[1]Sheet1!$A$5:$D$65000,4,FALSE),"Figure " &amp; L4461)))))</f>
        <v/>
      </c>
      <c r="B4461" s="19" t="str">
        <f>IFERROR(IF($A4461="","",VLOOKUP($A4461,[1]Sheet1!$D$5:$R$65000,15,FALSE)),"")</f>
        <v/>
      </c>
      <c r="C4461" s="20" t="str">
        <f>IFERROR(IF(A4461="","",VLOOKUP($A4461,[1]Sheet1!$D$5:$N$65000,3,FALSE)),"")</f>
        <v/>
      </c>
      <c r="D4461" s="20" t="str">
        <f>IFERROR(IF($A4461="","",VLOOKUP($A4461,[1]Sheet1!$D$5:$N$65000,4,FALSE)),"")</f>
        <v/>
      </c>
      <c r="E4461" s="20" t="str">
        <f>IFERROR(IF($A4461="","",VLOOKUP($A4461,[1]Sheet1!$D$5:$N$65000,5,FALSE)),"")</f>
        <v/>
      </c>
      <c r="F4461" s="20" t="str">
        <f>IFERROR(IF($A4461="","",VLOOKUP($A4461,[1]Sheet1!$D$5:$N$65000,6,FALSE)),"")</f>
        <v/>
      </c>
      <c r="G4461" s="20" t="str">
        <f>IFERROR(IF($A4461="","",VLOOKUP($A4461,[1]Sheet1!$D$5:$N$65000,7,FALSE)),"")</f>
        <v/>
      </c>
      <c r="H4461" s="20" t="str">
        <f>IFERROR(IF($A4461="","",VLOOKUP($A4461,[1]Sheet1!$D$5:$N$65000,8,FALSE)),"")</f>
        <v/>
      </c>
      <c r="I4461" s="20" t="str">
        <f>IFERROR(IF($A4461="","",VLOOKUP($A4461,[1]Sheet1!$D$5:$N$65000,9,FALSE)),"")</f>
        <v/>
      </c>
      <c r="J4461" s="20" t="str">
        <f>IFERROR(IF($A4461="","",VLOOKUP($A4461,[1]Sheet1!$D$5:$N$65000,10,FALSE)),"")</f>
        <v/>
      </c>
      <c r="K4461" s="20" t="str">
        <f>IFERROR(IF($A4461="","",VLOOKUP($A4461,[1]Sheet1!$D$5:$N$65000,11,FALSE)),"")</f>
        <v/>
      </c>
      <c r="L4461" s="3">
        <f t="shared" si="142"/>
        <v>4457</v>
      </c>
      <c r="M4461" s="21" t="str">
        <f t="shared" si="141"/>
        <v/>
      </c>
      <c r="N4461" s="29">
        <f>IF($L4460 = 23,[24]Sheet1!J545,0)</f>
        <v>0</v>
      </c>
      <c r="O4461" s="29">
        <f>IF($L4460 = 23,[24]Sheet1!K545,0)</f>
        <v>0</v>
      </c>
      <c r="P4461" s="29">
        <f>IF($L4460 = 23,[24]Sheet1!L545,0)</f>
        <v>0</v>
      </c>
      <c r="Q4461" s="29">
        <f>IF($L4460 = 23,[24]Sheet1!M545,0)</f>
        <v>0</v>
      </c>
      <c r="R4461" s="29">
        <f>IF($L4460 = 23,[24]Sheet1!N545,0)</f>
        <v>0</v>
      </c>
      <c r="Z4461"/>
    </row>
    <row r="4462" spans="1:26">
      <c r="A4462" s="18" t="str">
        <f t="array" ref="A4462">IF(ROW(B4462)-6&lt;A$1,VLOOKUP(LOOKUP("zzzz",CHOOSE({1,2},"",INDEX([1]Sheet1!$P$1:$P$65000,SMALL(IF([1]Sheet1!P$1:P$65000&lt;&gt;"",ROW([1]Sheet1!P$1:P$65000)),ROWS(D$5:D4462))))),[1]Sheet1!$C$5:$D$65000,2,FALSE),IF(L4462&gt;$A$1,"",IF(A4461="","Figure "&amp;L4462,IFERROR(VLOOKUP(A4461,[1]Sheet1!$D$5:$Q$65000,14,FALSE),IFERROR(VLOOKUP(A4461,[1]Sheet1!$A$5:$D$65000,4,FALSE),"Figure " &amp; L4462)))))</f>
        <v/>
      </c>
      <c r="B4462" s="19" t="str">
        <f>IFERROR(IF($A4462="","",VLOOKUP($A4462,[1]Sheet1!$D$5:$R$65000,15,FALSE)),"")</f>
        <v/>
      </c>
      <c r="C4462" s="20" t="str">
        <f>IFERROR(IF(A4462="","",VLOOKUP($A4462,[1]Sheet1!$D$5:$N$65000,3,FALSE)),"")</f>
        <v/>
      </c>
      <c r="D4462" s="20" t="str">
        <f>IFERROR(IF($A4462="","",VLOOKUP($A4462,[1]Sheet1!$D$5:$N$65000,4,FALSE)),"")</f>
        <v/>
      </c>
      <c r="E4462" s="20" t="str">
        <f>IFERROR(IF($A4462="","",VLOOKUP($A4462,[1]Sheet1!$D$5:$N$65000,5,FALSE)),"")</f>
        <v/>
      </c>
      <c r="F4462" s="20" t="str">
        <f>IFERROR(IF($A4462="","",VLOOKUP($A4462,[1]Sheet1!$D$5:$N$65000,6,FALSE)),"")</f>
        <v/>
      </c>
      <c r="G4462" s="20" t="str">
        <f>IFERROR(IF($A4462="","",VLOOKUP($A4462,[1]Sheet1!$D$5:$N$65000,7,FALSE)),"")</f>
        <v/>
      </c>
      <c r="H4462" s="20" t="str">
        <f>IFERROR(IF($A4462="","",VLOOKUP($A4462,[1]Sheet1!$D$5:$N$65000,8,FALSE)),"")</f>
        <v/>
      </c>
      <c r="I4462" s="20" t="str">
        <f>IFERROR(IF($A4462="","",VLOOKUP($A4462,[1]Sheet1!$D$5:$N$65000,9,FALSE)),"")</f>
        <v/>
      </c>
      <c r="J4462" s="20" t="str">
        <f>IFERROR(IF($A4462="","",VLOOKUP($A4462,[1]Sheet1!$D$5:$N$65000,10,FALSE)),"")</f>
        <v/>
      </c>
      <c r="K4462" s="20" t="str">
        <f>IFERROR(IF($A4462="","",VLOOKUP($A4462,[1]Sheet1!$D$5:$N$65000,11,FALSE)),"")</f>
        <v/>
      </c>
      <c r="L4462" s="3">
        <f t="shared" si="142"/>
        <v>4458</v>
      </c>
      <c r="M4462" s="21" t="str">
        <f t="shared" si="141"/>
        <v/>
      </c>
      <c r="N4462" s="29">
        <f>IF($L4461 = 23,[24]Sheet1!J546,0)</f>
        <v>0</v>
      </c>
      <c r="O4462" s="29">
        <f>IF($L4461 = 23,[24]Sheet1!K546,0)</f>
        <v>0</v>
      </c>
      <c r="P4462" s="29">
        <f>IF($L4461 = 23,[24]Sheet1!L546,0)</f>
        <v>0</v>
      </c>
      <c r="Q4462" s="29">
        <f>IF($L4461 = 23,[24]Sheet1!M546,0)</f>
        <v>0</v>
      </c>
      <c r="R4462" s="29">
        <f>IF($L4461 = 23,[24]Sheet1!N546,0)</f>
        <v>0</v>
      </c>
      <c r="Z4462"/>
    </row>
    <row r="4463" spans="1:26">
      <c r="A4463" s="18" t="str">
        <f t="array" ref="A4463">IF(ROW(B4463)-6&lt;A$1,VLOOKUP(LOOKUP("zzzz",CHOOSE({1,2},"",INDEX([1]Sheet1!$P$1:$P$65000,SMALL(IF([1]Sheet1!P$1:P$65000&lt;&gt;"",ROW([1]Sheet1!P$1:P$65000)),ROWS(D$5:D4463))))),[1]Sheet1!$C$5:$D$65000,2,FALSE),IF(L4463&gt;$A$1,"",IF(A4462="","Figure "&amp;L4463,IFERROR(VLOOKUP(A4462,[1]Sheet1!$D$5:$Q$65000,14,FALSE),IFERROR(VLOOKUP(A4462,[1]Sheet1!$A$5:$D$65000,4,FALSE),"Figure " &amp; L4463)))))</f>
        <v/>
      </c>
      <c r="B4463" s="19" t="str">
        <f>IFERROR(IF($A4463="","",VLOOKUP($A4463,[1]Sheet1!$D$5:$R$65000,15,FALSE)),"")</f>
        <v/>
      </c>
      <c r="C4463" s="20" t="str">
        <f>IFERROR(IF(A4463="","",VLOOKUP($A4463,[1]Sheet1!$D$5:$N$65000,3,FALSE)),"")</f>
        <v/>
      </c>
      <c r="D4463" s="20" t="str">
        <f>IFERROR(IF($A4463="","",VLOOKUP($A4463,[1]Sheet1!$D$5:$N$65000,4,FALSE)),"")</f>
        <v/>
      </c>
      <c r="E4463" s="20" t="str">
        <f>IFERROR(IF($A4463="","",VLOOKUP($A4463,[1]Sheet1!$D$5:$N$65000,5,FALSE)),"")</f>
        <v/>
      </c>
      <c r="F4463" s="20" t="str">
        <f>IFERROR(IF($A4463="","",VLOOKUP($A4463,[1]Sheet1!$D$5:$N$65000,6,FALSE)),"")</f>
        <v/>
      </c>
      <c r="G4463" s="20" t="str">
        <f>IFERROR(IF($A4463="","",VLOOKUP($A4463,[1]Sheet1!$D$5:$N$65000,7,FALSE)),"")</f>
        <v/>
      </c>
      <c r="H4463" s="20" t="str">
        <f>IFERROR(IF($A4463="","",VLOOKUP($A4463,[1]Sheet1!$D$5:$N$65000,8,FALSE)),"")</f>
        <v/>
      </c>
      <c r="I4463" s="20" t="str">
        <f>IFERROR(IF($A4463="","",VLOOKUP($A4463,[1]Sheet1!$D$5:$N$65000,9,FALSE)),"")</f>
        <v/>
      </c>
      <c r="J4463" s="20" t="str">
        <f>IFERROR(IF($A4463="","",VLOOKUP($A4463,[1]Sheet1!$D$5:$N$65000,10,FALSE)),"")</f>
        <v/>
      </c>
      <c r="K4463" s="20" t="str">
        <f>IFERROR(IF($A4463="","",VLOOKUP($A4463,[1]Sheet1!$D$5:$N$65000,11,FALSE)),"")</f>
        <v/>
      </c>
      <c r="L4463" s="3">
        <f t="shared" si="142"/>
        <v>4459</v>
      </c>
      <c r="M4463" s="21" t="str">
        <f t="shared" si="141"/>
        <v/>
      </c>
      <c r="N4463" s="29">
        <f>IF($L4462 = 23,[24]Sheet1!J547,0)</f>
        <v>0</v>
      </c>
      <c r="O4463" s="29">
        <f>IF($L4462 = 23,[24]Sheet1!K547,0)</f>
        <v>0</v>
      </c>
      <c r="P4463" s="29">
        <f>IF($L4462 = 23,[24]Sheet1!L547,0)</f>
        <v>0</v>
      </c>
      <c r="Q4463" s="29">
        <f>IF($L4462 = 23,[24]Sheet1!M547,0)</f>
        <v>0</v>
      </c>
      <c r="R4463" s="29">
        <f>IF($L4462 = 23,[24]Sheet1!N547,0)</f>
        <v>0</v>
      </c>
      <c r="Z4463"/>
    </row>
    <row r="4464" spans="1:26">
      <c r="A4464" s="18" t="str">
        <f t="array" ref="A4464">IF(ROW(B4464)-6&lt;A$1,VLOOKUP(LOOKUP("zzzz",CHOOSE({1,2},"",INDEX([1]Sheet1!$P$1:$P$65000,SMALL(IF([1]Sheet1!P$1:P$65000&lt;&gt;"",ROW([1]Sheet1!P$1:P$65000)),ROWS(D$5:D4464))))),[1]Sheet1!$C$5:$D$65000,2,FALSE),IF(L4464&gt;$A$1,"",IF(A4463="","Figure "&amp;L4464,IFERROR(VLOOKUP(A4463,[1]Sheet1!$D$5:$Q$65000,14,FALSE),IFERROR(VLOOKUP(A4463,[1]Sheet1!$A$5:$D$65000,4,FALSE),"Figure " &amp; L4464)))))</f>
        <v/>
      </c>
      <c r="B4464" s="19" t="str">
        <f>IFERROR(IF($A4464="","",VLOOKUP($A4464,[1]Sheet1!$D$5:$R$65000,15,FALSE)),"")</f>
        <v/>
      </c>
      <c r="C4464" s="20" t="str">
        <f>IFERROR(IF(A4464="","",VLOOKUP($A4464,[1]Sheet1!$D$5:$N$65000,3,FALSE)),"")</f>
        <v/>
      </c>
      <c r="D4464" s="20" t="str">
        <f>IFERROR(IF($A4464="","",VLOOKUP($A4464,[1]Sheet1!$D$5:$N$65000,4,FALSE)),"")</f>
        <v/>
      </c>
      <c r="E4464" s="20" t="str">
        <f>IFERROR(IF($A4464="","",VLOOKUP($A4464,[1]Sheet1!$D$5:$N$65000,5,FALSE)),"")</f>
        <v/>
      </c>
      <c r="F4464" s="20" t="str">
        <f>IFERROR(IF($A4464="","",VLOOKUP($A4464,[1]Sheet1!$D$5:$N$65000,6,FALSE)),"")</f>
        <v/>
      </c>
      <c r="G4464" s="20" t="str">
        <f>IFERROR(IF($A4464="","",VLOOKUP($A4464,[1]Sheet1!$D$5:$N$65000,7,FALSE)),"")</f>
        <v/>
      </c>
      <c r="H4464" s="20" t="str">
        <f>IFERROR(IF($A4464="","",VLOOKUP($A4464,[1]Sheet1!$D$5:$N$65000,8,FALSE)),"")</f>
        <v/>
      </c>
      <c r="I4464" s="20" t="str">
        <f>IFERROR(IF($A4464="","",VLOOKUP($A4464,[1]Sheet1!$D$5:$N$65000,9,FALSE)),"")</f>
        <v/>
      </c>
      <c r="J4464" s="20" t="str">
        <f>IFERROR(IF($A4464="","",VLOOKUP($A4464,[1]Sheet1!$D$5:$N$65000,10,FALSE)),"")</f>
        <v/>
      </c>
      <c r="K4464" s="20" t="str">
        <f>IFERROR(IF($A4464="","",VLOOKUP($A4464,[1]Sheet1!$D$5:$N$65000,11,FALSE)),"")</f>
        <v/>
      </c>
      <c r="L4464" s="3">
        <f t="shared" si="142"/>
        <v>4460</v>
      </c>
      <c r="M4464" s="21" t="str">
        <f t="shared" si="141"/>
        <v/>
      </c>
      <c r="N4464" s="29">
        <f>IF($L4463 = 23,[24]Sheet1!J548,0)</f>
        <v>0</v>
      </c>
      <c r="O4464" s="29">
        <f>IF($L4463 = 23,[24]Sheet1!K548,0)</f>
        <v>0</v>
      </c>
      <c r="P4464" s="29">
        <f>IF($L4463 = 23,[24]Sheet1!L548,0)</f>
        <v>0</v>
      </c>
      <c r="Q4464" s="29">
        <f>IF($L4463 = 23,[24]Sheet1!M548,0)</f>
        <v>0</v>
      </c>
      <c r="R4464" s="29">
        <f>IF($L4463 = 23,[24]Sheet1!N548,0)</f>
        <v>0</v>
      </c>
      <c r="Z4464"/>
    </row>
    <row r="4465" spans="1:26">
      <c r="A4465" s="18" t="str">
        <f t="array" ref="A4465">IF(ROW(B4465)-6&lt;A$1,VLOOKUP(LOOKUP("zzzz",CHOOSE({1,2},"",INDEX([1]Sheet1!$P$1:$P$65000,SMALL(IF([1]Sheet1!P$1:P$65000&lt;&gt;"",ROW([1]Sheet1!P$1:P$65000)),ROWS(D$5:D4465))))),[1]Sheet1!$C$5:$D$65000,2,FALSE),IF(L4465&gt;$A$1,"",IF(A4464="","Figure "&amp;L4465,IFERROR(VLOOKUP(A4464,[1]Sheet1!$D$5:$Q$65000,14,FALSE),IFERROR(VLOOKUP(A4464,[1]Sheet1!$A$5:$D$65000,4,FALSE),"Figure " &amp; L4465)))))</f>
        <v/>
      </c>
      <c r="B4465" s="19" t="str">
        <f>IFERROR(IF($A4465="","",VLOOKUP($A4465,[1]Sheet1!$D$5:$R$65000,15,FALSE)),"")</f>
        <v/>
      </c>
      <c r="C4465" s="20" t="str">
        <f>IFERROR(IF(A4465="","",VLOOKUP($A4465,[1]Sheet1!$D$5:$N$65000,3,FALSE)),"")</f>
        <v/>
      </c>
      <c r="D4465" s="20" t="str">
        <f>IFERROR(IF($A4465="","",VLOOKUP($A4465,[1]Sheet1!$D$5:$N$65000,4,FALSE)),"")</f>
        <v/>
      </c>
      <c r="E4465" s="20" t="str">
        <f>IFERROR(IF($A4465="","",VLOOKUP($A4465,[1]Sheet1!$D$5:$N$65000,5,FALSE)),"")</f>
        <v/>
      </c>
      <c r="F4465" s="20" t="str">
        <f>IFERROR(IF($A4465="","",VLOOKUP($A4465,[1]Sheet1!$D$5:$N$65000,6,FALSE)),"")</f>
        <v/>
      </c>
      <c r="G4465" s="20" t="str">
        <f>IFERROR(IF($A4465="","",VLOOKUP($A4465,[1]Sheet1!$D$5:$N$65000,7,FALSE)),"")</f>
        <v/>
      </c>
      <c r="H4465" s="20" t="str">
        <f>IFERROR(IF($A4465="","",VLOOKUP($A4465,[1]Sheet1!$D$5:$N$65000,8,FALSE)),"")</f>
        <v/>
      </c>
      <c r="I4465" s="20" t="str">
        <f>IFERROR(IF($A4465="","",VLOOKUP($A4465,[1]Sheet1!$D$5:$N$65000,9,FALSE)),"")</f>
        <v/>
      </c>
      <c r="J4465" s="20" t="str">
        <f>IFERROR(IF($A4465="","",VLOOKUP($A4465,[1]Sheet1!$D$5:$N$65000,10,FALSE)),"")</f>
        <v/>
      </c>
      <c r="K4465" s="20" t="str">
        <f>IFERROR(IF($A4465="","",VLOOKUP($A4465,[1]Sheet1!$D$5:$N$65000,11,FALSE)),"")</f>
        <v/>
      </c>
      <c r="L4465" s="3">
        <f t="shared" si="142"/>
        <v>4461</v>
      </c>
      <c r="M4465" s="21" t="str">
        <f t="shared" si="141"/>
        <v/>
      </c>
      <c r="N4465" s="29">
        <f>IF($L4464 = 23,[24]Sheet1!J549,0)</f>
        <v>0</v>
      </c>
      <c r="O4465" s="29">
        <f>IF($L4464 = 23,[24]Sheet1!K549,0)</f>
        <v>0</v>
      </c>
      <c r="P4465" s="29">
        <f>IF($L4464 = 23,[24]Sheet1!L549,0)</f>
        <v>0</v>
      </c>
      <c r="Q4465" s="29">
        <f>IF($L4464 = 23,[24]Sheet1!M549,0)</f>
        <v>0</v>
      </c>
      <c r="R4465" s="29">
        <f>IF($L4464 = 23,[24]Sheet1!N549,0)</f>
        <v>0</v>
      </c>
      <c r="Z4465" s="25"/>
    </row>
    <row r="4466" spans="1:26">
      <c r="A4466" s="18" t="str">
        <f t="array" ref="A4466">IF(ROW(B4466)-6&lt;A$1,VLOOKUP(LOOKUP("zzzz",CHOOSE({1,2},"",INDEX([1]Sheet1!$P$1:$P$65000,SMALL(IF([1]Sheet1!P$1:P$65000&lt;&gt;"",ROW([1]Sheet1!P$1:P$65000)),ROWS(D$5:D4466))))),[1]Sheet1!$C$5:$D$65000,2,FALSE),IF(L4466&gt;$A$1,"",IF(A4465="","Figure "&amp;L4466,IFERROR(VLOOKUP(A4465,[1]Sheet1!$D$5:$Q$65000,14,FALSE),IFERROR(VLOOKUP(A4465,[1]Sheet1!$A$5:$D$65000,4,FALSE),"Figure " &amp; L4466)))))</f>
        <v/>
      </c>
      <c r="B4466" s="19" t="str">
        <f>IFERROR(IF($A4466="","",VLOOKUP($A4466,[1]Sheet1!$D$5:$R$65000,15,FALSE)),"")</f>
        <v/>
      </c>
      <c r="C4466" s="20" t="str">
        <f>IFERROR(IF(A4466="","",VLOOKUP($A4466,[1]Sheet1!$D$5:$N$65000,3,FALSE)),"")</f>
        <v/>
      </c>
      <c r="D4466" s="20" t="str">
        <f>IFERROR(IF($A4466="","",VLOOKUP($A4466,[1]Sheet1!$D$5:$N$65000,4,FALSE)),"")</f>
        <v/>
      </c>
      <c r="E4466" s="20" t="str">
        <f>IFERROR(IF($A4466="","",VLOOKUP($A4466,[1]Sheet1!$D$5:$N$65000,5,FALSE)),"")</f>
        <v/>
      </c>
      <c r="F4466" s="20" t="str">
        <f>IFERROR(IF($A4466="","",VLOOKUP($A4466,[1]Sheet1!$D$5:$N$65000,6,FALSE)),"")</f>
        <v/>
      </c>
      <c r="G4466" s="20" t="str">
        <f>IFERROR(IF($A4466="","",VLOOKUP($A4466,[1]Sheet1!$D$5:$N$65000,7,FALSE)),"")</f>
        <v/>
      </c>
      <c r="H4466" s="20" t="str">
        <f>IFERROR(IF($A4466="","",VLOOKUP($A4466,[1]Sheet1!$D$5:$N$65000,8,FALSE)),"")</f>
        <v/>
      </c>
      <c r="I4466" s="20" t="str">
        <f>IFERROR(IF($A4466="","",VLOOKUP($A4466,[1]Sheet1!$D$5:$N$65000,9,FALSE)),"")</f>
        <v/>
      </c>
      <c r="J4466" s="20" t="str">
        <f>IFERROR(IF($A4466="","",VLOOKUP($A4466,[1]Sheet1!$D$5:$N$65000,10,FALSE)),"")</f>
        <v/>
      </c>
      <c r="K4466" s="20" t="str">
        <f>IFERROR(IF($A4466="","",VLOOKUP($A4466,[1]Sheet1!$D$5:$N$65000,11,FALSE)),"")</f>
        <v/>
      </c>
      <c r="L4466" s="3">
        <f t="shared" si="142"/>
        <v>4462</v>
      </c>
      <c r="M4466" s="21" t="str">
        <f t="shared" si="141"/>
        <v/>
      </c>
      <c r="N4466" s="29">
        <f>IF($L4465 = 23,[24]Sheet1!J550,0)</f>
        <v>0</v>
      </c>
      <c r="O4466" s="29">
        <f>IF($L4465 = 23,[24]Sheet1!K550,0)</f>
        <v>0</v>
      </c>
      <c r="P4466" s="29">
        <f>IF($L4465 = 23,[24]Sheet1!L550,0)</f>
        <v>0</v>
      </c>
      <c r="Q4466" s="29">
        <f>IF($L4465 = 23,[24]Sheet1!M550,0)</f>
        <v>0</v>
      </c>
      <c r="R4466" s="29">
        <f>IF($L4465 = 23,[24]Sheet1!N550,0)</f>
        <v>0</v>
      </c>
      <c r="Z4466" s="25"/>
    </row>
    <row r="4467" spans="1:26">
      <c r="A4467" s="18" t="str">
        <f t="array" ref="A4467">IF(ROW(B4467)-6&lt;A$1,VLOOKUP(LOOKUP("zzzz",CHOOSE({1,2},"",INDEX([1]Sheet1!$P$1:$P$65000,SMALL(IF([1]Sheet1!P$1:P$65000&lt;&gt;"",ROW([1]Sheet1!P$1:P$65000)),ROWS(D$5:D4467))))),[1]Sheet1!$C$5:$D$65000,2,FALSE),IF(L4467&gt;$A$1,"",IF(A4466="","Figure "&amp;L4467,IFERROR(VLOOKUP(A4466,[1]Sheet1!$D$5:$Q$65000,14,FALSE),IFERROR(VLOOKUP(A4466,[1]Sheet1!$A$5:$D$65000,4,FALSE),"Figure " &amp; L4467)))))</f>
        <v/>
      </c>
      <c r="B4467" s="19" t="str">
        <f>IFERROR(IF($A4467="","",VLOOKUP($A4467,[1]Sheet1!$D$5:$R$65000,15,FALSE)),"")</f>
        <v/>
      </c>
      <c r="C4467" s="20" t="str">
        <f>IFERROR(IF(A4467="","",VLOOKUP($A4467,[1]Sheet1!$D$5:$N$65000,3,FALSE)),"")</f>
        <v/>
      </c>
      <c r="D4467" s="20" t="str">
        <f>IFERROR(IF($A4467="","",VLOOKUP($A4467,[1]Sheet1!$D$5:$N$65000,4,FALSE)),"")</f>
        <v/>
      </c>
      <c r="E4467" s="20" t="str">
        <f>IFERROR(IF($A4467="","",VLOOKUP($A4467,[1]Sheet1!$D$5:$N$65000,5,FALSE)),"")</f>
        <v/>
      </c>
      <c r="F4467" s="20" t="str">
        <f>IFERROR(IF($A4467="","",VLOOKUP($A4467,[1]Sheet1!$D$5:$N$65000,6,FALSE)),"")</f>
        <v/>
      </c>
      <c r="G4467" s="20" t="str">
        <f>IFERROR(IF($A4467="","",VLOOKUP($A4467,[1]Sheet1!$D$5:$N$65000,7,FALSE)),"")</f>
        <v/>
      </c>
      <c r="H4467" s="20" t="str">
        <f>IFERROR(IF($A4467="","",VLOOKUP($A4467,[1]Sheet1!$D$5:$N$65000,8,FALSE)),"")</f>
        <v/>
      </c>
      <c r="I4467" s="20" t="str">
        <f>IFERROR(IF($A4467="","",VLOOKUP($A4467,[1]Sheet1!$D$5:$N$65000,9,FALSE)),"")</f>
        <v/>
      </c>
      <c r="J4467" s="20" t="str">
        <f>IFERROR(IF($A4467="","",VLOOKUP($A4467,[1]Sheet1!$D$5:$N$65000,10,FALSE)),"")</f>
        <v/>
      </c>
      <c r="K4467" s="20" t="str">
        <f>IFERROR(IF($A4467="","",VLOOKUP($A4467,[1]Sheet1!$D$5:$N$65000,11,FALSE)),"")</f>
        <v/>
      </c>
      <c r="L4467" s="3">
        <f t="shared" si="142"/>
        <v>4463</v>
      </c>
      <c r="M4467" s="21" t="str">
        <f t="shared" si="141"/>
        <v/>
      </c>
      <c r="N4467" s="29">
        <f>IF($L4466 = 23,[24]Sheet1!J551,0)</f>
        <v>0</v>
      </c>
      <c r="O4467" s="29">
        <f>IF($L4466 = 23,[24]Sheet1!K551,0)</f>
        <v>0</v>
      </c>
      <c r="P4467" s="29">
        <f>IF($L4466 = 23,[24]Sheet1!L551,0)</f>
        <v>0</v>
      </c>
      <c r="Q4467" s="29">
        <f>IF($L4466 = 23,[24]Sheet1!M551,0)</f>
        <v>0</v>
      </c>
      <c r="R4467" s="29">
        <f>IF($L4466 = 23,[24]Sheet1!N551,0)</f>
        <v>0</v>
      </c>
      <c r="Z4467" s="25"/>
    </row>
    <row r="4468" spans="1:26">
      <c r="A4468" s="18" t="str">
        <f t="array" ref="A4468">IF(ROW(B4468)-6&lt;A$1,VLOOKUP(LOOKUP("zzzz",CHOOSE({1,2},"",INDEX([1]Sheet1!$P$1:$P$65000,SMALL(IF([1]Sheet1!P$1:P$65000&lt;&gt;"",ROW([1]Sheet1!P$1:P$65000)),ROWS(D$5:D4468))))),[1]Sheet1!$C$5:$D$65000,2,FALSE),IF(L4468&gt;$A$1,"",IF(A4467="","Figure "&amp;L4468,IFERROR(VLOOKUP(A4467,[1]Sheet1!$D$5:$Q$65000,14,FALSE),IFERROR(VLOOKUP(A4467,[1]Sheet1!$A$5:$D$65000,4,FALSE),"Figure " &amp; L4468)))))</f>
        <v/>
      </c>
      <c r="B4468" s="19" t="str">
        <f>IFERROR(IF($A4468="","",VLOOKUP($A4468,[1]Sheet1!$D$5:$R$65000,15,FALSE)),"")</f>
        <v/>
      </c>
      <c r="C4468" s="20" t="str">
        <f>IFERROR(IF(A4468="","",VLOOKUP($A4468,[1]Sheet1!$D$5:$N$65000,3,FALSE)),"")</f>
        <v/>
      </c>
      <c r="D4468" s="20" t="str">
        <f>IFERROR(IF($A4468="","",VLOOKUP($A4468,[1]Sheet1!$D$5:$N$65000,4,FALSE)),"")</f>
        <v/>
      </c>
      <c r="E4468" s="20" t="str">
        <f>IFERROR(IF($A4468="","",VLOOKUP($A4468,[1]Sheet1!$D$5:$N$65000,5,FALSE)),"")</f>
        <v/>
      </c>
      <c r="F4468" s="20" t="str">
        <f>IFERROR(IF($A4468="","",VLOOKUP($A4468,[1]Sheet1!$D$5:$N$65000,6,FALSE)),"")</f>
        <v/>
      </c>
      <c r="G4468" s="20" t="str">
        <f>IFERROR(IF($A4468="","",VLOOKUP($A4468,[1]Sheet1!$D$5:$N$65000,7,FALSE)),"")</f>
        <v/>
      </c>
      <c r="H4468" s="20" t="str">
        <f>IFERROR(IF($A4468="","",VLOOKUP($A4468,[1]Sheet1!$D$5:$N$65000,8,FALSE)),"")</f>
        <v/>
      </c>
      <c r="I4468" s="20" t="str">
        <f>IFERROR(IF($A4468="","",VLOOKUP($A4468,[1]Sheet1!$D$5:$N$65000,9,FALSE)),"")</f>
        <v/>
      </c>
      <c r="J4468" s="20" t="str">
        <f>IFERROR(IF($A4468="","",VLOOKUP($A4468,[1]Sheet1!$D$5:$N$65000,10,FALSE)),"")</f>
        <v/>
      </c>
      <c r="K4468" s="20" t="str">
        <f>IFERROR(IF($A4468="","",VLOOKUP($A4468,[1]Sheet1!$D$5:$N$65000,11,FALSE)),"")</f>
        <v/>
      </c>
      <c r="L4468" s="3">
        <f t="shared" si="142"/>
        <v>4464</v>
      </c>
      <c r="M4468" s="21" t="str">
        <f t="shared" si="141"/>
        <v/>
      </c>
      <c r="N4468" s="29">
        <f>IF($L4467 = 23,[24]Sheet1!J552,0)</f>
        <v>0</v>
      </c>
      <c r="O4468" s="29">
        <f>IF($L4467 = 23,[24]Sheet1!K552,0)</f>
        <v>0</v>
      </c>
      <c r="P4468" s="29">
        <f>IF($L4467 = 23,[24]Sheet1!L552,0)</f>
        <v>0</v>
      </c>
      <c r="Q4468" s="29">
        <f>IF($L4467 = 23,[24]Sheet1!M552,0)</f>
        <v>0</v>
      </c>
      <c r="R4468" s="29">
        <f>IF($L4467 = 23,[24]Sheet1!N552,0)</f>
        <v>0</v>
      </c>
      <c r="Z4468" s="25"/>
    </row>
    <row r="4469" spans="1:26">
      <c r="A4469" s="18" t="str">
        <f t="array" ref="A4469">IF(ROW(B4469)-6&lt;A$1,VLOOKUP(LOOKUP("zzzz",CHOOSE({1,2},"",INDEX([1]Sheet1!$P$1:$P$65000,SMALL(IF([1]Sheet1!P$1:P$65000&lt;&gt;"",ROW([1]Sheet1!P$1:P$65000)),ROWS(D$5:D4469))))),[1]Sheet1!$C$5:$D$65000,2,FALSE),IF(L4469&gt;$A$1,"",IF(A4468="","Figure "&amp;L4469,IFERROR(VLOOKUP(A4468,[1]Sheet1!$D$5:$Q$65000,14,FALSE),IFERROR(VLOOKUP(A4468,[1]Sheet1!$A$5:$D$65000,4,FALSE),"Figure " &amp; L4469)))))</f>
        <v/>
      </c>
      <c r="B4469" s="19" t="str">
        <f>IFERROR(IF($A4469="","",VLOOKUP($A4469,[1]Sheet1!$D$5:$R$65000,15,FALSE)),"")</f>
        <v/>
      </c>
      <c r="C4469" s="20" t="str">
        <f>IFERROR(IF(A4469="","",VLOOKUP($A4469,[1]Sheet1!$D$5:$N$65000,3,FALSE)),"")</f>
        <v/>
      </c>
      <c r="D4469" s="20" t="str">
        <f>IFERROR(IF($A4469="","",VLOOKUP($A4469,[1]Sheet1!$D$5:$N$65000,4,FALSE)),"")</f>
        <v/>
      </c>
      <c r="E4469" s="20" t="str">
        <f>IFERROR(IF($A4469="","",VLOOKUP($A4469,[1]Sheet1!$D$5:$N$65000,5,FALSE)),"")</f>
        <v/>
      </c>
      <c r="F4469" s="20" t="str">
        <f>IFERROR(IF($A4469="","",VLOOKUP($A4469,[1]Sheet1!$D$5:$N$65000,6,FALSE)),"")</f>
        <v/>
      </c>
      <c r="G4469" s="20" t="str">
        <f>IFERROR(IF($A4469="","",VLOOKUP($A4469,[1]Sheet1!$D$5:$N$65000,7,FALSE)),"")</f>
        <v/>
      </c>
      <c r="H4469" s="20" t="str">
        <f>IFERROR(IF($A4469="","",VLOOKUP($A4469,[1]Sheet1!$D$5:$N$65000,8,FALSE)),"")</f>
        <v/>
      </c>
      <c r="I4469" s="20" t="str">
        <f>IFERROR(IF($A4469="","",VLOOKUP($A4469,[1]Sheet1!$D$5:$N$65000,9,FALSE)),"")</f>
        <v/>
      </c>
      <c r="J4469" s="20" t="str">
        <f>IFERROR(IF($A4469="","",VLOOKUP($A4469,[1]Sheet1!$D$5:$N$65000,10,FALSE)),"")</f>
        <v/>
      </c>
      <c r="K4469" s="20" t="str">
        <f>IFERROR(IF($A4469="","",VLOOKUP($A4469,[1]Sheet1!$D$5:$N$65000,11,FALSE)),"")</f>
        <v/>
      </c>
      <c r="L4469" s="3">
        <f t="shared" si="142"/>
        <v>4465</v>
      </c>
      <c r="M4469" s="21" t="str">
        <f t="shared" si="141"/>
        <v/>
      </c>
      <c r="N4469" s="29">
        <f>IF($L4468 = 23,[24]Sheet1!J553,0)</f>
        <v>0</v>
      </c>
      <c r="O4469" s="29">
        <f>IF($L4468 = 23,[24]Sheet1!K553,0)</f>
        <v>0</v>
      </c>
      <c r="P4469" s="29">
        <f>IF($L4468 = 23,[24]Sheet1!L553,0)</f>
        <v>0</v>
      </c>
      <c r="Q4469" s="29">
        <f>IF($L4468 = 23,[24]Sheet1!M553,0)</f>
        <v>0</v>
      </c>
      <c r="R4469" s="29">
        <f>IF($L4468 = 23,[24]Sheet1!N553,0)</f>
        <v>0</v>
      </c>
      <c r="Z4469" s="25"/>
    </row>
    <row r="4470" spans="1:26">
      <c r="A4470" s="18" t="str">
        <f t="array" ref="A4470">IF(ROW(B4470)-6&lt;A$1,VLOOKUP(LOOKUP("zzzz",CHOOSE({1,2},"",INDEX([1]Sheet1!$P$1:$P$65000,SMALL(IF([1]Sheet1!P$1:P$65000&lt;&gt;"",ROW([1]Sheet1!P$1:P$65000)),ROWS(D$5:D4470))))),[1]Sheet1!$C$5:$D$65000,2,FALSE),IF(L4470&gt;$A$1,"",IF(A4469="","Figure "&amp;L4470,IFERROR(VLOOKUP(A4469,[1]Sheet1!$D$5:$Q$65000,14,FALSE),IFERROR(VLOOKUP(A4469,[1]Sheet1!$A$5:$D$65000,4,FALSE),"Figure " &amp; L4470)))))</f>
        <v/>
      </c>
      <c r="B4470" s="19" t="str">
        <f>IFERROR(IF($A4470="","",VLOOKUP($A4470,[1]Sheet1!$D$5:$R$65000,15,FALSE)),"")</f>
        <v/>
      </c>
      <c r="C4470" s="20" t="str">
        <f>IFERROR(IF(A4470="","",VLOOKUP($A4470,[1]Sheet1!$D$5:$N$65000,3,FALSE)),"")</f>
        <v/>
      </c>
      <c r="D4470" s="20" t="str">
        <f>IFERROR(IF($A4470="","",VLOOKUP($A4470,[1]Sheet1!$D$5:$N$65000,4,FALSE)),"")</f>
        <v/>
      </c>
      <c r="E4470" s="20" t="str">
        <f>IFERROR(IF($A4470="","",VLOOKUP($A4470,[1]Sheet1!$D$5:$N$65000,5,FALSE)),"")</f>
        <v/>
      </c>
      <c r="F4470" s="20" t="str">
        <f>IFERROR(IF($A4470="","",VLOOKUP($A4470,[1]Sheet1!$D$5:$N$65000,6,FALSE)),"")</f>
        <v/>
      </c>
      <c r="G4470" s="20" t="str">
        <f>IFERROR(IF($A4470="","",VLOOKUP($A4470,[1]Sheet1!$D$5:$N$65000,7,FALSE)),"")</f>
        <v/>
      </c>
      <c r="H4470" s="20" t="str">
        <f>IFERROR(IF($A4470="","",VLOOKUP($A4470,[1]Sheet1!$D$5:$N$65000,8,FALSE)),"")</f>
        <v/>
      </c>
      <c r="I4470" s="20" t="str">
        <f>IFERROR(IF($A4470="","",VLOOKUP($A4470,[1]Sheet1!$D$5:$N$65000,9,FALSE)),"")</f>
        <v/>
      </c>
      <c r="J4470" s="20" t="str">
        <f>IFERROR(IF($A4470="","",VLOOKUP($A4470,[1]Sheet1!$D$5:$N$65000,10,FALSE)),"")</f>
        <v/>
      </c>
      <c r="K4470" s="20" t="str">
        <f>IFERROR(IF($A4470="","",VLOOKUP($A4470,[1]Sheet1!$D$5:$N$65000,11,FALSE)),"")</f>
        <v/>
      </c>
      <c r="L4470" s="3">
        <f t="shared" si="142"/>
        <v>4466</v>
      </c>
      <c r="M4470" s="21" t="str">
        <f t="shared" si="141"/>
        <v/>
      </c>
      <c r="N4470" s="29">
        <f>IF($L4469 = 23,[24]Sheet1!J554,0)</f>
        <v>0</v>
      </c>
      <c r="O4470" s="29">
        <f>IF($L4469 = 23,[24]Sheet1!K554,0)</f>
        <v>0</v>
      </c>
      <c r="P4470" s="29">
        <f>IF($L4469 = 23,[24]Sheet1!L554,0)</f>
        <v>0</v>
      </c>
      <c r="Q4470" s="29">
        <f>IF($L4469 = 23,[24]Sheet1!M554,0)</f>
        <v>0</v>
      </c>
      <c r="R4470" s="29">
        <f>IF($L4469 = 23,[24]Sheet1!N554,0)</f>
        <v>0</v>
      </c>
      <c r="Z4470" s="25"/>
    </row>
    <row r="4471" spans="1:26">
      <c r="A4471" s="18" t="str">
        <f t="array" ref="A4471">IF(ROW(B4471)-6&lt;A$1,VLOOKUP(LOOKUP("zzzz",CHOOSE({1,2},"",INDEX([1]Sheet1!$P$1:$P$65000,SMALL(IF([1]Sheet1!P$1:P$65000&lt;&gt;"",ROW([1]Sheet1!P$1:P$65000)),ROWS(D$5:D4471))))),[1]Sheet1!$C$5:$D$65000,2,FALSE),IF(L4471&gt;$A$1,"",IF(A4470="","Figure "&amp;L4471,IFERROR(VLOOKUP(A4470,[1]Sheet1!$D$5:$Q$65000,14,FALSE),IFERROR(VLOOKUP(A4470,[1]Sheet1!$A$5:$D$65000,4,FALSE),"Figure " &amp; L4471)))))</f>
        <v/>
      </c>
      <c r="B4471" s="19" t="str">
        <f>IFERROR(IF($A4471="","",VLOOKUP($A4471,[1]Sheet1!$D$5:$R$65000,15,FALSE)),"")</f>
        <v/>
      </c>
      <c r="C4471" s="20" t="str">
        <f>IFERROR(IF(A4471="","",VLOOKUP($A4471,[1]Sheet1!$D$5:$N$65000,3,FALSE)),"")</f>
        <v/>
      </c>
      <c r="D4471" s="20" t="str">
        <f>IFERROR(IF($A4471="","",VLOOKUP($A4471,[1]Sheet1!$D$5:$N$65000,4,FALSE)),"")</f>
        <v/>
      </c>
      <c r="E4471" s="20" t="str">
        <f>IFERROR(IF($A4471="","",VLOOKUP($A4471,[1]Sheet1!$D$5:$N$65000,5,FALSE)),"")</f>
        <v/>
      </c>
      <c r="F4471" s="20" t="str">
        <f>IFERROR(IF($A4471="","",VLOOKUP($A4471,[1]Sheet1!$D$5:$N$65000,6,FALSE)),"")</f>
        <v/>
      </c>
      <c r="G4471" s="20" t="str">
        <f>IFERROR(IF($A4471="","",VLOOKUP($A4471,[1]Sheet1!$D$5:$N$65000,7,FALSE)),"")</f>
        <v/>
      </c>
      <c r="H4471" s="20" t="str">
        <f>IFERROR(IF($A4471="","",VLOOKUP($A4471,[1]Sheet1!$D$5:$N$65000,8,FALSE)),"")</f>
        <v/>
      </c>
      <c r="I4471" s="20" t="str">
        <f>IFERROR(IF($A4471="","",VLOOKUP($A4471,[1]Sheet1!$D$5:$N$65000,9,FALSE)),"")</f>
        <v/>
      </c>
      <c r="J4471" s="20" t="str">
        <f>IFERROR(IF($A4471="","",VLOOKUP($A4471,[1]Sheet1!$D$5:$N$65000,10,FALSE)),"")</f>
        <v/>
      </c>
      <c r="K4471" s="20" t="str">
        <f>IFERROR(IF($A4471="","",VLOOKUP($A4471,[1]Sheet1!$D$5:$N$65000,11,FALSE)),"")</f>
        <v/>
      </c>
      <c r="L4471" s="3">
        <f t="shared" si="142"/>
        <v>4467</v>
      </c>
      <c r="M4471" s="21" t="str">
        <f t="shared" si="141"/>
        <v/>
      </c>
      <c r="N4471" s="29">
        <f>IF($L4470 = 23,[24]Sheet1!J555,0)</f>
        <v>0</v>
      </c>
      <c r="O4471" s="29">
        <f>IF($L4470 = 23,[24]Sheet1!K555,0)</f>
        <v>0</v>
      </c>
      <c r="P4471" s="29">
        <f>IF($L4470 = 23,[24]Sheet1!L555,0)</f>
        <v>0</v>
      </c>
      <c r="Q4471" s="29">
        <f>IF($L4470 = 23,[24]Sheet1!M555,0)</f>
        <v>0</v>
      </c>
      <c r="R4471" s="29">
        <f>IF($L4470 = 23,[24]Sheet1!N555,0)</f>
        <v>0</v>
      </c>
      <c r="Z4471" s="25"/>
    </row>
    <row r="4472" spans="1:26">
      <c r="A4472" s="18" t="str">
        <f t="array" ref="A4472">IF(ROW(B4472)-6&lt;A$1,VLOOKUP(LOOKUP("zzzz",CHOOSE({1,2},"",INDEX([1]Sheet1!$P$1:$P$65000,SMALL(IF([1]Sheet1!P$1:P$65000&lt;&gt;"",ROW([1]Sheet1!P$1:P$65000)),ROWS(D$5:D4472))))),[1]Sheet1!$C$5:$D$65000,2,FALSE),IF(L4472&gt;$A$1,"",IF(A4471="","Figure "&amp;L4472,IFERROR(VLOOKUP(A4471,[1]Sheet1!$D$5:$Q$65000,14,FALSE),IFERROR(VLOOKUP(A4471,[1]Sheet1!$A$5:$D$65000,4,FALSE),"Figure " &amp; L4472)))))</f>
        <v/>
      </c>
      <c r="B4472" s="19" t="str">
        <f>IFERROR(IF($A4472="","",VLOOKUP($A4472,[1]Sheet1!$D$5:$R$65000,15,FALSE)),"")</f>
        <v/>
      </c>
      <c r="C4472" s="20" t="str">
        <f>IFERROR(IF(A4472="","",VLOOKUP($A4472,[1]Sheet1!$D$5:$N$65000,3,FALSE)),"")</f>
        <v/>
      </c>
      <c r="D4472" s="20" t="str">
        <f>IFERROR(IF($A4472="","",VLOOKUP($A4472,[1]Sheet1!$D$5:$N$65000,4,FALSE)),"")</f>
        <v/>
      </c>
      <c r="E4472" s="20" t="str">
        <f>IFERROR(IF($A4472="","",VLOOKUP($A4472,[1]Sheet1!$D$5:$N$65000,5,FALSE)),"")</f>
        <v/>
      </c>
      <c r="F4472" s="20" t="str">
        <f>IFERROR(IF($A4472="","",VLOOKUP($A4472,[1]Sheet1!$D$5:$N$65000,6,FALSE)),"")</f>
        <v/>
      </c>
      <c r="G4472" s="20" t="str">
        <f>IFERROR(IF($A4472="","",VLOOKUP($A4472,[1]Sheet1!$D$5:$N$65000,7,FALSE)),"")</f>
        <v/>
      </c>
      <c r="H4472" s="20" t="str">
        <f>IFERROR(IF($A4472="","",VLOOKUP($A4472,[1]Sheet1!$D$5:$N$65000,8,FALSE)),"")</f>
        <v/>
      </c>
      <c r="I4472" s="20" t="str">
        <f>IFERROR(IF($A4472="","",VLOOKUP($A4472,[1]Sheet1!$D$5:$N$65000,9,FALSE)),"")</f>
        <v/>
      </c>
      <c r="J4472" s="20" t="str">
        <f>IFERROR(IF($A4472="","",VLOOKUP($A4472,[1]Sheet1!$D$5:$N$65000,10,FALSE)),"")</f>
        <v/>
      </c>
      <c r="K4472" s="20" t="str">
        <f>IFERROR(IF($A4472="","",VLOOKUP($A4472,[1]Sheet1!$D$5:$N$65000,11,FALSE)),"")</f>
        <v/>
      </c>
      <c r="L4472" s="3">
        <f t="shared" si="142"/>
        <v>4468</v>
      </c>
      <c r="M4472" s="21" t="str">
        <f t="shared" si="141"/>
        <v/>
      </c>
      <c r="N4472" s="29">
        <f>IF($L4471 = 23,[24]Sheet1!J556,0)</f>
        <v>0</v>
      </c>
      <c r="O4472" s="29">
        <f>IF($L4471 = 23,[24]Sheet1!K556,0)</f>
        <v>0</v>
      </c>
      <c r="P4472" s="29">
        <f>IF($L4471 = 23,[24]Sheet1!L556,0)</f>
        <v>0</v>
      </c>
      <c r="Q4472" s="29">
        <f>IF($L4471 = 23,[24]Sheet1!M556,0)</f>
        <v>0</v>
      </c>
      <c r="R4472" s="29">
        <f>IF($L4471 = 23,[24]Sheet1!N556,0)</f>
        <v>0</v>
      </c>
      <c r="Z4472" s="25"/>
    </row>
    <row r="4473" spans="1:26">
      <c r="A4473" s="18" t="str">
        <f t="array" ref="A4473">IF(ROW(B4473)-6&lt;A$1,VLOOKUP(LOOKUP("zzzz",CHOOSE({1,2},"",INDEX([1]Sheet1!$P$1:$P$65000,SMALL(IF([1]Sheet1!P$1:P$65000&lt;&gt;"",ROW([1]Sheet1!P$1:P$65000)),ROWS(D$5:D4473))))),[1]Sheet1!$C$5:$D$65000,2,FALSE),IF(L4473&gt;$A$1,"",IF(A4472="","Figure "&amp;L4473,IFERROR(VLOOKUP(A4472,[1]Sheet1!$D$5:$Q$65000,14,FALSE),IFERROR(VLOOKUP(A4472,[1]Sheet1!$A$5:$D$65000,4,FALSE),"Figure " &amp; L4473)))))</f>
        <v/>
      </c>
      <c r="B4473" s="19" t="str">
        <f>IFERROR(IF($A4473="","",VLOOKUP($A4473,[1]Sheet1!$D$5:$R$65000,15,FALSE)),"")</f>
        <v/>
      </c>
      <c r="C4473" s="20" t="str">
        <f>IFERROR(IF(A4473="","",VLOOKUP($A4473,[1]Sheet1!$D$5:$N$65000,3,FALSE)),"")</f>
        <v/>
      </c>
      <c r="D4473" s="20" t="str">
        <f>IFERROR(IF($A4473="","",VLOOKUP($A4473,[1]Sheet1!$D$5:$N$65000,4,FALSE)),"")</f>
        <v/>
      </c>
      <c r="E4473" s="20" t="str">
        <f>IFERROR(IF($A4473="","",VLOOKUP($A4473,[1]Sheet1!$D$5:$N$65000,5,FALSE)),"")</f>
        <v/>
      </c>
      <c r="F4473" s="20" t="str">
        <f>IFERROR(IF($A4473="","",VLOOKUP($A4473,[1]Sheet1!$D$5:$N$65000,6,FALSE)),"")</f>
        <v/>
      </c>
      <c r="G4473" s="20" t="str">
        <f>IFERROR(IF($A4473="","",VLOOKUP($A4473,[1]Sheet1!$D$5:$N$65000,7,FALSE)),"")</f>
        <v/>
      </c>
      <c r="H4473" s="20" t="str">
        <f>IFERROR(IF($A4473="","",VLOOKUP($A4473,[1]Sheet1!$D$5:$N$65000,8,FALSE)),"")</f>
        <v/>
      </c>
      <c r="I4473" s="20" t="str">
        <f>IFERROR(IF($A4473="","",VLOOKUP($A4473,[1]Sheet1!$D$5:$N$65000,9,FALSE)),"")</f>
        <v/>
      </c>
      <c r="J4473" s="20" t="str">
        <f>IFERROR(IF($A4473="","",VLOOKUP($A4473,[1]Sheet1!$D$5:$N$65000,10,FALSE)),"")</f>
        <v/>
      </c>
      <c r="K4473" s="20" t="str">
        <f>IFERROR(IF($A4473="","",VLOOKUP($A4473,[1]Sheet1!$D$5:$N$65000,11,FALSE)),"")</f>
        <v/>
      </c>
      <c r="L4473" s="3">
        <f t="shared" si="142"/>
        <v>4469</v>
      </c>
      <c r="M4473" s="21" t="str">
        <f t="shared" si="141"/>
        <v/>
      </c>
      <c r="N4473" s="29">
        <f>IF($L4472 = 23,[24]Sheet1!J557,0)</f>
        <v>0</v>
      </c>
      <c r="O4473" s="29">
        <f>IF($L4472 = 23,[24]Sheet1!K557,0)</f>
        <v>0</v>
      </c>
      <c r="P4473" s="29">
        <f>IF($L4472 = 23,[24]Sheet1!L557,0)</f>
        <v>0</v>
      </c>
      <c r="Q4473" s="29">
        <f>IF($L4472 = 23,[24]Sheet1!M557,0)</f>
        <v>0</v>
      </c>
      <c r="R4473" s="29">
        <f>IF($L4472 = 23,[24]Sheet1!N557,0)</f>
        <v>0</v>
      </c>
      <c r="Z4473" s="25"/>
    </row>
    <row r="4474" spans="1:26">
      <c r="A4474" s="18" t="str">
        <f t="array" ref="A4474">IF(ROW(B4474)-6&lt;A$1,VLOOKUP(LOOKUP("zzzz",CHOOSE({1,2},"",INDEX([1]Sheet1!$P$1:$P$65000,SMALL(IF([1]Sheet1!P$1:P$65000&lt;&gt;"",ROW([1]Sheet1!P$1:P$65000)),ROWS(D$5:D4474))))),[1]Sheet1!$C$5:$D$65000,2,FALSE),IF(L4474&gt;$A$1,"",IF(A4473="","Figure "&amp;L4474,IFERROR(VLOOKUP(A4473,[1]Sheet1!$D$5:$Q$65000,14,FALSE),IFERROR(VLOOKUP(A4473,[1]Sheet1!$A$5:$D$65000,4,FALSE),"Figure " &amp; L4474)))))</f>
        <v/>
      </c>
      <c r="B4474" s="19" t="str">
        <f>IFERROR(IF($A4474="","",VLOOKUP($A4474,[1]Sheet1!$D$5:$R$65000,15,FALSE)),"")</f>
        <v/>
      </c>
      <c r="C4474" s="20" t="str">
        <f>IFERROR(IF(A4474="","",VLOOKUP($A4474,[1]Sheet1!$D$5:$N$65000,3,FALSE)),"")</f>
        <v/>
      </c>
      <c r="D4474" s="20" t="str">
        <f>IFERROR(IF($A4474="","",VLOOKUP($A4474,[1]Sheet1!$D$5:$N$65000,4,FALSE)),"")</f>
        <v/>
      </c>
      <c r="E4474" s="20" t="str">
        <f>IFERROR(IF($A4474="","",VLOOKUP($A4474,[1]Sheet1!$D$5:$N$65000,5,FALSE)),"")</f>
        <v/>
      </c>
      <c r="F4474" s="20" t="str">
        <f>IFERROR(IF($A4474="","",VLOOKUP($A4474,[1]Sheet1!$D$5:$N$65000,6,FALSE)),"")</f>
        <v/>
      </c>
      <c r="G4474" s="20" t="str">
        <f>IFERROR(IF($A4474="","",VLOOKUP($A4474,[1]Sheet1!$D$5:$N$65000,7,FALSE)),"")</f>
        <v/>
      </c>
      <c r="H4474" s="20" t="str">
        <f>IFERROR(IF($A4474="","",VLOOKUP($A4474,[1]Sheet1!$D$5:$N$65000,8,FALSE)),"")</f>
        <v/>
      </c>
      <c r="I4474" s="20" t="str">
        <f>IFERROR(IF($A4474="","",VLOOKUP($A4474,[1]Sheet1!$D$5:$N$65000,9,FALSE)),"")</f>
        <v/>
      </c>
      <c r="J4474" s="20" t="str">
        <f>IFERROR(IF($A4474="","",VLOOKUP($A4474,[1]Sheet1!$D$5:$N$65000,10,FALSE)),"")</f>
        <v/>
      </c>
      <c r="K4474" s="20" t="str">
        <f>IFERROR(IF($A4474="","",VLOOKUP($A4474,[1]Sheet1!$D$5:$N$65000,11,FALSE)),"")</f>
        <v/>
      </c>
      <c r="L4474" s="3">
        <f t="shared" si="142"/>
        <v>4470</v>
      </c>
      <c r="M4474" s="21" t="str">
        <f t="shared" si="141"/>
        <v/>
      </c>
      <c r="N4474" s="29">
        <f>IF($L4473 = 23,[24]Sheet1!J558,0)</f>
        <v>0</v>
      </c>
      <c r="O4474" s="29">
        <f>IF($L4473 = 23,[24]Sheet1!K558,0)</f>
        <v>0</v>
      </c>
      <c r="P4474" s="29">
        <f>IF($L4473 = 23,[24]Sheet1!L558,0)</f>
        <v>0</v>
      </c>
      <c r="Q4474" s="29">
        <f>IF($L4473 = 23,[24]Sheet1!M558,0)</f>
        <v>0</v>
      </c>
      <c r="R4474" s="29">
        <f>IF($L4473 = 23,[24]Sheet1!N558,0)</f>
        <v>0</v>
      </c>
      <c r="Z4474" s="25"/>
    </row>
    <row r="4475" spans="1:26">
      <c r="A4475" s="18" t="str">
        <f t="array" ref="A4475">IF(ROW(B4475)-6&lt;A$1,VLOOKUP(LOOKUP("zzzz",CHOOSE({1,2},"",INDEX([1]Sheet1!$P$1:$P$65000,SMALL(IF([1]Sheet1!P$1:P$65000&lt;&gt;"",ROW([1]Sheet1!P$1:P$65000)),ROWS(D$5:D4475))))),[1]Sheet1!$C$5:$D$65000,2,FALSE),IF(L4475&gt;$A$1,"",IF(A4474="","Figure "&amp;L4475,IFERROR(VLOOKUP(A4474,[1]Sheet1!$D$5:$Q$65000,14,FALSE),IFERROR(VLOOKUP(A4474,[1]Sheet1!$A$5:$D$65000,4,FALSE),"Figure " &amp; L4475)))))</f>
        <v/>
      </c>
      <c r="B4475" s="19" t="str">
        <f>IFERROR(IF($A4475="","",VLOOKUP($A4475,[1]Sheet1!$D$5:$R$65000,15,FALSE)),"")</f>
        <v/>
      </c>
      <c r="C4475" s="20" t="str">
        <f>IFERROR(IF(A4475="","",VLOOKUP($A4475,[1]Sheet1!$D$5:$N$65000,3,FALSE)),"")</f>
        <v/>
      </c>
      <c r="D4475" s="20" t="str">
        <f>IFERROR(IF($A4475="","",VLOOKUP($A4475,[1]Sheet1!$D$5:$N$65000,4,FALSE)),"")</f>
        <v/>
      </c>
      <c r="E4475" s="20" t="str">
        <f>IFERROR(IF($A4475="","",VLOOKUP($A4475,[1]Sheet1!$D$5:$N$65000,5,FALSE)),"")</f>
        <v/>
      </c>
      <c r="F4475" s="20" t="str">
        <f>IFERROR(IF($A4475="","",VLOOKUP($A4475,[1]Sheet1!$D$5:$N$65000,6,FALSE)),"")</f>
        <v/>
      </c>
      <c r="G4475" s="20" t="str">
        <f>IFERROR(IF($A4475="","",VLOOKUP($A4475,[1]Sheet1!$D$5:$N$65000,7,FALSE)),"")</f>
        <v/>
      </c>
      <c r="H4475" s="20" t="str">
        <f>IFERROR(IF($A4475="","",VLOOKUP($A4475,[1]Sheet1!$D$5:$N$65000,8,FALSE)),"")</f>
        <v/>
      </c>
      <c r="I4475" s="20" t="str">
        <f>IFERROR(IF($A4475="","",VLOOKUP($A4475,[1]Sheet1!$D$5:$N$65000,9,FALSE)),"")</f>
        <v/>
      </c>
      <c r="J4475" s="20" t="str">
        <f>IFERROR(IF($A4475="","",VLOOKUP($A4475,[1]Sheet1!$D$5:$N$65000,10,FALSE)),"")</f>
        <v/>
      </c>
      <c r="K4475" s="20" t="str">
        <f>IFERROR(IF($A4475="","",VLOOKUP($A4475,[1]Sheet1!$D$5:$N$65000,11,FALSE)),"")</f>
        <v/>
      </c>
      <c r="L4475" s="3">
        <f t="shared" si="142"/>
        <v>4471</v>
      </c>
      <c r="M4475" s="21" t="str">
        <f t="shared" si="141"/>
        <v/>
      </c>
      <c r="N4475" s="29">
        <f>IF($L4474 = 23,[24]Sheet1!J559,0)</f>
        <v>0</v>
      </c>
      <c r="O4475" s="29">
        <f>IF($L4474 = 23,[24]Sheet1!K559,0)</f>
        <v>0</v>
      </c>
      <c r="P4475" s="29">
        <f>IF($L4474 = 23,[24]Sheet1!L559,0)</f>
        <v>0</v>
      </c>
      <c r="Q4475" s="29">
        <f>IF($L4474 = 23,[24]Sheet1!M559,0)</f>
        <v>0</v>
      </c>
      <c r="R4475" s="29">
        <f>IF($L4474 = 23,[24]Sheet1!N559,0)</f>
        <v>0</v>
      </c>
      <c r="Z4475" s="25"/>
    </row>
    <row r="4476" spans="1:26">
      <c r="A4476" s="18" t="str">
        <f t="array" ref="A4476">IF(ROW(B4476)-6&lt;A$1,VLOOKUP(LOOKUP("zzzz",CHOOSE({1,2},"",INDEX([1]Sheet1!$P$1:$P$65000,SMALL(IF([1]Sheet1!P$1:P$65000&lt;&gt;"",ROW([1]Sheet1!P$1:P$65000)),ROWS(D$5:D4476))))),[1]Sheet1!$C$5:$D$65000,2,FALSE),IF(L4476&gt;$A$1,"",IF(A4475="","Figure "&amp;L4476,IFERROR(VLOOKUP(A4475,[1]Sheet1!$D$5:$Q$65000,14,FALSE),IFERROR(VLOOKUP(A4475,[1]Sheet1!$A$5:$D$65000,4,FALSE),"Figure " &amp; L4476)))))</f>
        <v/>
      </c>
      <c r="B4476" s="19" t="str">
        <f>IFERROR(IF($A4476="","",VLOOKUP($A4476,[1]Sheet1!$D$5:$R$65000,15,FALSE)),"")</f>
        <v/>
      </c>
      <c r="C4476" s="20" t="str">
        <f>IFERROR(IF(A4476="","",VLOOKUP($A4476,[1]Sheet1!$D$5:$N$65000,3,FALSE)),"")</f>
        <v/>
      </c>
      <c r="D4476" s="20" t="str">
        <f>IFERROR(IF($A4476="","",VLOOKUP($A4476,[1]Sheet1!$D$5:$N$65000,4,FALSE)),"")</f>
        <v/>
      </c>
      <c r="E4476" s="20" t="str">
        <f>IFERROR(IF($A4476="","",VLOOKUP($A4476,[1]Sheet1!$D$5:$N$65000,5,FALSE)),"")</f>
        <v/>
      </c>
      <c r="F4476" s="20" t="str">
        <f>IFERROR(IF($A4476="","",VLOOKUP($A4476,[1]Sheet1!$D$5:$N$65000,6,FALSE)),"")</f>
        <v/>
      </c>
      <c r="G4476" s="20" t="str">
        <f>IFERROR(IF($A4476="","",VLOOKUP($A4476,[1]Sheet1!$D$5:$N$65000,7,FALSE)),"")</f>
        <v/>
      </c>
      <c r="H4476" s="20" t="str">
        <f>IFERROR(IF($A4476="","",VLOOKUP($A4476,[1]Sheet1!$D$5:$N$65000,8,FALSE)),"")</f>
        <v/>
      </c>
      <c r="I4476" s="20" t="str">
        <f>IFERROR(IF($A4476="","",VLOOKUP($A4476,[1]Sheet1!$D$5:$N$65000,9,FALSE)),"")</f>
        <v/>
      </c>
      <c r="J4476" s="20" t="str">
        <f>IFERROR(IF($A4476="","",VLOOKUP($A4476,[1]Sheet1!$D$5:$N$65000,10,FALSE)),"")</f>
        <v/>
      </c>
      <c r="K4476" s="20" t="str">
        <f>IFERROR(IF($A4476="","",VLOOKUP($A4476,[1]Sheet1!$D$5:$N$65000,11,FALSE)),"")</f>
        <v/>
      </c>
      <c r="L4476" s="3">
        <f t="shared" si="142"/>
        <v>4472</v>
      </c>
      <c r="M4476" s="21" t="str">
        <f t="shared" si="141"/>
        <v/>
      </c>
      <c r="N4476" s="29">
        <f>IF($L4475 = 23,[24]Sheet1!J560,0)</f>
        <v>0</v>
      </c>
      <c r="O4476" s="29">
        <f>IF($L4475 = 23,[24]Sheet1!K560,0)</f>
        <v>0</v>
      </c>
      <c r="P4476" s="29">
        <f>IF($L4475 = 23,[24]Sheet1!L560,0)</f>
        <v>0</v>
      </c>
      <c r="Q4476" s="29">
        <f>IF($L4475 = 23,[24]Sheet1!M560,0)</f>
        <v>0</v>
      </c>
      <c r="R4476" s="29">
        <f>IF($L4475 = 23,[24]Sheet1!N560,0)</f>
        <v>0</v>
      </c>
      <c r="Z4476" s="25"/>
    </row>
    <row r="4477" spans="1:26">
      <c r="A4477" s="18" t="str">
        <f t="array" ref="A4477">IF(ROW(B4477)-6&lt;A$1,VLOOKUP(LOOKUP("zzzz",CHOOSE({1,2},"",INDEX([1]Sheet1!$P$1:$P$65000,SMALL(IF([1]Sheet1!P$1:P$65000&lt;&gt;"",ROW([1]Sheet1!P$1:P$65000)),ROWS(D$5:D4477))))),[1]Sheet1!$C$5:$D$65000,2,FALSE),IF(L4477&gt;$A$1,"",IF(A4476="","Figure "&amp;L4477,IFERROR(VLOOKUP(A4476,[1]Sheet1!$D$5:$Q$65000,14,FALSE),IFERROR(VLOOKUP(A4476,[1]Sheet1!$A$5:$D$65000,4,FALSE),"Figure " &amp; L4477)))))</f>
        <v/>
      </c>
      <c r="B4477" s="19" t="str">
        <f>IFERROR(IF($A4477="","",VLOOKUP($A4477,[1]Sheet1!$D$5:$R$65000,15,FALSE)),"")</f>
        <v/>
      </c>
      <c r="C4477" s="20" t="str">
        <f>IFERROR(IF(A4477="","",VLOOKUP($A4477,[1]Sheet1!$D$5:$N$65000,3,FALSE)),"")</f>
        <v/>
      </c>
      <c r="D4477" s="20" t="str">
        <f>IFERROR(IF($A4477="","",VLOOKUP($A4477,[1]Sheet1!$D$5:$N$65000,4,FALSE)),"")</f>
        <v/>
      </c>
      <c r="E4477" s="20" t="str">
        <f>IFERROR(IF($A4477="","",VLOOKUP($A4477,[1]Sheet1!$D$5:$N$65000,5,FALSE)),"")</f>
        <v/>
      </c>
      <c r="F4477" s="20" t="str">
        <f>IFERROR(IF($A4477="","",VLOOKUP($A4477,[1]Sheet1!$D$5:$N$65000,6,FALSE)),"")</f>
        <v/>
      </c>
      <c r="G4477" s="20" t="str">
        <f>IFERROR(IF($A4477="","",VLOOKUP($A4477,[1]Sheet1!$D$5:$N$65000,7,FALSE)),"")</f>
        <v/>
      </c>
      <c r="H4477" s="20" t="str">
        <f>IFERROR(IF($A4477="","",VLOOKUP($A4477,[1]Sheet1!$D$5:$N$65000,8,FALSE)),"")</f>
        <v/>
      </c>
      <c r="I4477" s="20" t="str">
        <f>IFERROR(IF($A4477="","",VLOOKUP($A4477,[1]Sheet1!$D$5:$N$65000,9,FALSE)),"")</f>
        <v/>
      </c>
      <c r="J4477" s="20" t="str">
        <f>IFERROR(IF($A4477="","",VLOOKUP($A4477,[1]Sheet1!$D$5:$N$65000,10,FALSE)),"")</f>
        <v/>
      </c>
      <c r="K4477" s="20" t="str">
        <f>IFERROR(IF($A4477="","",VLOOKUP($A4477,[1]Sheet1!$D$5:$N$65000,11,FALSE)),"")</f>
        <v/>
      </c>
      <c r="L4477" s="3">
        <f t="shared" si="142"/>
        <v>4473</v>
      </c>
      <c r="M4477" s="21" t="str">
        <f t="shared" si="141"/>
        <v/>
      </c>
      <c r="N4477" s="29">
        <f>IF($L4476 = 23,[24]Sheet1!J561,0)</f>
        <v>0</v>
      </c>
      <c r="O4477" s="29">
        <f>IF($L4476 = 23,[24]Sheet1!K561,0)</f>
        <v>0</v>
      </c>
      <c r="P4477" s="29">
        <f>IF($L4476 = 23,[24]Sheet1!L561,0)</f>
        <v>0</v>
      </c>
      <c r="Q4477" s="29">
        <f>IF($L4476 = 23,[24]Sheet1!M561,0)</f>
        <v>0</v>
      </c>
      <c r="R4477" s="29">
        <f>IF($L4476 = 23,[24]Sheet1!N561,0)</f>
        <v>0</v>
      </c>
      <c r="Z4477" s="25"/>
    </row>
    <row r="4478" spans="1:26">
      <c r="A4478" s="18" t="str">
        <f t="array" ref="A4478">IF(ROW(B4478)-6&lt;A$1,VLOOKUP(LOOKUP("zzzz",CHOOSE({1,2},"",INDEX([1]Sheet1!$P$1:$P$65000,SMALL(IF([1]Sheet1!P$1:P$65000&lt;&gt;"",ROW([1]Sheet1!P$1:P$65000)),ROWS(D$5:D4478))))),[1]Sheet1!$C$5:$D$65000,2,FALSE),IF(L4478&gt;$A$1,"",IF(A4477="","Figure "&amp;L4478,IFERROR(VLOOKUP(A4477,[1]Sheet1!$D$5:$Q$65000,14,FALSE),IFERROR(VLOOKUP(A4477,[1]Sheet1!$A$5:$D$65000,4,FALSE),"Figure " &amp; L4478)))))</f>
        <v/>
      </c>
      <c r="B4478" s="19" t="str">
        <f>IFERROR(IF($A4478="","",VLOOKUP($A4478,[1]Sheet1!$D$5:$R$65000,15,FALSE)),"")</f>
        <v/>
      </c>
      <c r="C4478" s="20" t="str">
        <f>IFERROR(IF(A4478="","",VLOOKUP($A4478,[1]Sheet1!$D$5:$N$65000,3,FALSE)),"")</f>
        <v/>
      </c>
      <c r="D4478" s="20" t="str">
        <f>IFERROR(IF($A4478="","",VLOOKUP($A4478,[1]Sheet1!$D$5:$N$65000,4,FALSE)),"")</f>
        <v/>
      </c>
      <c r="E4478" s="20" t="str">
        <f>IFERROR(IF($A4478="","",VLOOKUP($A4478,[1]Sheet1!$D$5:$N$65000,5,FALSE)),"")</f>
        <v/>
      </c>
      <c r="F4478" s="20" t="str">
        <f>IFERROR(IF($A4478="","",VLOOKUP($A4478,[1]Sheet1!$D$5:$N$65000,6,FALSE)),"")</f>
        <v/>
      </c>
      <c r="G4478" s="20" t="str">
        <f>IFERROR(IF($A4478="","",VLOOKUP($A4478,[1]Sheet1!$D$5:$N$65000,7,FALSE)),"")</f>
        <v/>
      </c>
      <c r="H4478" s="20" t="str">
        <f>IFERROR(IF($A4478="","",VLOOKUP($A4478,[1]Sheet1!$D$5:$N$65000,8,FALSE)),"")</f>
        <v/>
      </c>
      <c r="I4478" s="20" t="str">
        <f>IFERROR(IF($A4478="","",VLOOKUP($A4478,[1]Sheet1!$D$5:$N$65000,9,FALSE)),"")</f>
        <v/>
      </c>
      <c r="J4478" s="20" t="str">
        <f>IFERROR(IF($A4478="","",VLOOKUP($A4478,[1]Sheet1!$D$5:$N$65000,10,FALSE)),"")</f>
        <v/>
      </c>
      <c r="K4478" s="20" t="str">
        <f>IFERROR(IF($A4478="","",VLOOKUP($A4478,[1]Sheet1!$D$5:$N$65000,11,FALSE)),"")</f>
        <v/>
      </c>
      <c r="L4478" s="3">
        <f t="shared" si="142"/>
        <v>4474</v>
      </c>
      <c r="M4478" s="21" t="str">
        <f t="shared" si="141"/>
        <v/>
      </c>
      <c r="N4478" s="29">
        <f>IF($L4477 = 23,[24]Sheet1!J562,0)</f>
        <v>0</v>
      </c>
      <c r="O4478" s="29">
        <f>IF($L4477 = 23,[24]Sheet1!K562,0)</f>
        <v>0</v>
      </c>
      <c r="P4478" s="29">
        <f>IF($L4477 = 23,[24]Sheet1!L562,0)</f>
        <v>0</v>
      </c>
      <c r="Q4478" s="29">
        <f>IF($L4477 = 23,[24]Sheet1!M562,0)</f>
        <v>0</v>
      </c>
      <c r="R4478" s="29">
        <f>IF($L4477 = 23,[24]Sheet1!N562,0)</f>
        <v>0</v>
      </c>
      <c r="Z4478" s="25"/>
    </row>
    <row r="4479" spans="1:26">
      <c r="A4479" s="18" t="str">
        <f t="array" ref="A4479">IF(ROW(B4479)-6&lt;A$1,VLOOKUP(LOOKUP("zzzz",CHOOSE({1,2},"",INDEX([1]Sheet1!$P$1:$P$65000,SMALL(IF([1]Sheet1!P$1:P$65000&lt;&gt;"",ROW([1]Sheet1!P$1:P$65000)),ROWS(D$5:D4479))))),[1]Sheet1!$C$5:$D$65000,2,FALSE),IF(L4479&gt;$A$1,"",IF(A4478="","Figure "&amp;L4479,IFERROR(VLOOKUP(A4478,[1]Sheet1!$D$5:$Q$65000,14,FALSE),IFERROR(VLOOKUP(A4478,[1]Sheet1!$A$5:$D$65000,4,FALSE),"Figure " &amp; L4479)))))</f>
        <v/>
      </c>
      <c r="B4479" s="19" t="str">
        <f>IFERROR(IF($A4479="","",VLOOKUP($A4479,[1]Sheet1!$D$5:$R$65000,15,FALSE)),"")</f>
        <v/>
      </c>
      <c r="C4479" s="20" t="str">
        <f>IFERROR(IF(A4479="","",VLOOKUP($A4479,[1]Sheet1!$D$5:$N$65000,3,FALSE)),"")</f>
        <v/>
      </c>
      <c r="D4479" s="20" t="str">
        <f>IFERROR(IF($A4479="","",VLOOKUP($A4479,[1]Sheet1!$D$5:$N$65000,4,FALSE)),"")</f>
        <v/>
      </c>
      <c r="E4479" s="20" t="str">
        <f>IFERROR(IF($A4479="","",VLOOKUP($A4479,[1]Sheet1!$D$5:$N$65000,5,FALSE)),"")</f>
        <v/>
      </c>
      <c r="F4479" s="20" t="str">
        <f>IFERROR(IF($A4479="","",VLOOKUP($A4479,[1]Sheet1!$D$5:$N$65000,6,FALSE)),"")</f>
        <v/>
      </c>
      <c r="G4479" s="20" t="str">
        <f>IFERROR(IF($A4479="","",VLOOKUP($A4479,[1]Sheet1!$D$5:$N$65000,7,FALSE)),"")</f>
        <v/>
      </c>
      <c r="H4479" s="20" t="str">
        <f>IFERROR(IF($A4479="","",VLOOKUP($A4479,[1]Sheet1!$D$5:$N$65000,8,FALSE)),"")</f>
        <v/>
      </c>
      <c r="I4479" s="20" t="str">
        <f>IFERROR(IF($A4479="","",VLOOKUP($A4479,[1]Sheet1!$D$5:$N$65000,9,FALSE)),"")</f>
        <v/>
      </c>
      <c r="J4479" s="20" t="str">
        <f>IFERROR(IF($A4479="","",VLOOKUP($A4479,[1]Sheet1!$D$5:$N$65000,10,FALSE)),"")</f>
        <v/>
      </c>
      <c r="K4479" s="20" t="str">
        <f>IFERROR(IF($A4479="","",VLOOKUP($A4479,[1]Sheet1!$D$5:$N$65000,11,FALSE)),"")</f>
        <v/>
      </c>
      <c r="L4479" s="3">
        <f t="shared" si="142"/>
        <v>4475</v>
      </c>
      <c r="M4479" s="21" t="str">
        <f t="shared" si="141"/>
        <v/>
      </c>
      <c r="N4479" s="29">
        <f>IF($L4478 = 23,[24]Sheet1!J563,0)</f>
        <v>0</v>
      </c>
      <c r="O4479" s="29">
        <f>IF($L4478 = 23,[24]Sheet1!K563,0)</f>
        <v>0</v>
      </c>
      <c r="P4479" s="29">
        <f>IF($L4478 = 23,[24]Sheet1!L563,0)</f>
        <v>0</v>
      </c>
      <c r="Q4479" s="29">
        <f>IF($L4478 = 23,[24]Sheet1!M563,0)</f>
        <v>0</v>
      </c>
      <c r="R4479" s="29">
        <f>IF($L4478 = 23,[24]Sheet1!N563,0)</f>
        <v>0</v>
      </c>
      <c r="Z4479" s="25"/>
    </row>
    <row r="4480" spans="1:26">
      <c r="A4480" s="18" t="str">
        <f t="array" ref="A4480">IF(ROW(B4480)-6&lt;A$1,VLOOKUP(LOOKUP("zzzz",CHOOSE({1,2},"",INDEX([1]Sheet1!$P$1:$P$65000,SMALL(IF([1]Sheet1!P$1:P$65000&lt;&gt;"",ROW([1]Sheet1!P$1:P$65000)),ROWS(D$5:D4480))))),[1]Sheet1!$C$5:$D$65000,2,FALSE),IF(L4480&gt;$A$1,"",IF(A4479="","Figure "&amp;L4480,IFERROR(VLOOKUP(A4479,[1]Sheet1!$D$5:$Q$65000,14,FALSE),IFERROR(VLOOKUP(A4479,[1]Sheet1!$A$5:$D$65000,4,FALSE),"Figure " &amp; L4480)))))</f>
        <v/>
      </c>
      <c r="B4480" s="19" t="str">
        <f>IFERROR(IF($A4480="","",VLOOKUP($A4480,[1]Sheet1!$D$5:$R$65000,15,FALSE)),"")</f>
        <v/>
      </c>
      <c r="C4480" s="20" t="str">
        <f>IFERROR(IF(A4480="","",VLOOKUP($A4480,[1]Sheet1!$D$5:$N$65000,3,FALSE)),"")</f>
        <v/>
      </c>
      <c r="D4480" s="20" t="str">
        <f>IFERROR(IF($A4480="","",VLOOKUP($A4480,[1]Sheet1!$D$5:$N$65000,4,FALSE)),"")</f>
        <v/>
      </c>
      <c r="E4480" s="20" t="str">
        <f>IFERROR(IF($A4480="","",VLOOKUP($A4480,[1]Sheet1!$D$5:$N$65000,5,FALSE)),"")</f>
        <v/>
      </c>
      <c r="F4480" s="20" t="str">
        <f>IFERROR(IF($A4480="","",VLOOKUP($A4480,[1]Sheet1!$D$5:$N$65000,6,FALSE)),"")</f>
        <v/>
      </c>
      <c r="G4480" s="20" t="str">
        <f>IFERROR(IF($A4480="","",VLOOKUP($A4480,[1]Sheet1!$D$5:$N$65000,7,FALSE)),"")</f>
        <v/>
      </c>
      <c r="H4480" s="20" t="str">
        <f>IFERROR(IF($A4480="","",VLOOKUP($A4480,[1]Sheet1!$D$5:$N$65000,8,FALSE)),"")</f>
        <v/>
      </c>
      <c r="I4480" s="20" t="str">
        <f>IFERROR(IF($A4480="","",VLOOKUP($A4480,[1]Sheet1!$D$5:$N$65000,9,FALSE)),"")</f>
        <v/>
      </c>
      <c r="J4480" s="20" t="str">
        <f>IFERROR(IF($A4480="","",VLOOKUP($A4480,[1]Sheet1!$D$5:$N$65000,10,FALSE)),"")</f>
        <v/>
      </c>
      <c r="K4480" s="20" t="str">
        <f>IFERROR(IF($A4480="","",VLOOKUP($A4480,[1]Sheet1!$D$5:$N$65000,11,FALSE)),"")</f>
        <v/>
      </c>
      <c r="L4480" s="3">
        <f t="shared" si="142"/>
        <v>4476</v>
      </c>
      <c r="M4480" s="21" t="str">
        <f t="shared" si="141"/>
        <v/>
      </c>
      <c r="N4480" s="29">
        <f>IF($L4479 = 23,[24]Sheet1!J564,0)</f>
        <v>0</v>
      </c>
      <c r="O4480" s="29">
        <f>IF($L4479 = 23,[24]Sheet1!K564,0)</f>
        <v>0</v>
      </c>
      <c r="P4480" s="29">
        <f>IF($L4479 = 23,[24]Sheet1!L564,0)</f>
        <v>0</v>
      </c>
      <c r="Q4480" s="29">
        <f>IF($L4479 = 23,[24]Sheet1!M564,0)</f>
        <v>0</v>
      </c>
      <c r="R4480" s="29">
        <f>IF($L4479 = 23,[24]Sheet1!N564,0)</f>
        <v>0</v>
      </c>
      <c r="Z4480" s="25"/>
    </row>
    <row r="4481" spans="1:26">
      <c r="A4481" s="18" t="str">
        <f t="array" ref="A4481">IF(ROW(B4481)-6&lt;A$1,VLOOKUP(LOOKUP("zzzz",CHOOSE({1,2},"",INDEX([1]Sheet1!$P$1:$P$65000,SMALL(IF([1]Sheet1!P$1:P$65000&lt;&gt;"",ROW([1]Sheet1!P$1:P$65000)),ROWS(D$5:D4481))))),[1]Sheet1!$C$5:$D$65000,2,FALSE),IF(L4481&gt;$A$1,"",IF(A4480="","Figure "&amp;L4481,IFERROR(VLOOKUP(A4480,[1]Sheet1!$D$5:$Q$65000,14,FALSE),IFERROR(VLOOKUP(A4480,[1]Sheet1!$A$5:$D$65000,4,FALSE),"Figure " &amp; L4481)))))</f>
        <v/>
      </c>
      <c r="B4481" s="19" t="str">
        <f>IFERROR(IF($A4481="","",VLOOKUP($A4481,[1]Sheet1!$D$5:$R$65000,15,FALSE)),"")</f>
        <v/>
      </c>
      <c r="C4481" s="20" t="str">
        <f>IFERROR(IF(A4481="","",VLOOKUP($A4481,[1]Sheet1!$D$5:$N$65000,3,FALSE)),"")</f>
        <v/>
      </c>
      <c r="D4481" s="20" t="str">
        <f>IFERROR(IF($A4481="","",VLOOKUP($A4481,[1]Sheet1!$D$5:$N$65000,4,FALSE)),"")</f>
        <v/>
      </c>
      <c r="E4481" s="20" t="str">
        <f>IFERROR(IF($A4481="","",VLOOKUP($A4481,[1]Sheet1!$D$5:$N$65000,5,FALSE)),"")</f>
        <v/>
      </c>
      <c r="F4481" s="20" t="str">
        <f>IFERROR(IF($A4481="","",VLOOKUP($A4481,[1]Sheet1!$D$5:$N$65000,6,FALSE)),"")</f>
        <v/>
      </c>
      <c r="G4481" s="20" t="str">
        <f>IFERROR(IF($A4481="","",VLOOKUP($A4481,[1]Sheet1!$D$5:$N$65000,7,FALSE)),"")</f>
        <v/>
      </c>
      <c r="H4481" s="20" t="str">
        <f>IFERROR(IF($A4481="","",VLOOKUP($A4481,[1]Sheet1!$D$5:$N$65000,8,FALSE)),"")</f>
        <v/>
      </c>
      <c r="I4481" s="20" t="str">
        <f>IFERROR(IF($A4481="","",VLOOKUP($A4481,[1]Sheet1!$D$5:$N$65000,9,FALSE)),"")</f>
        <v/>
      </c>
      <c r="J4481" s="20" t="str">
        <f>IFERROR(IF($A4481="","",VLOOKUP($A4481,[1]Sheet1!$D$5:$N$65000,10,FALSE)),"")</f>
        <v/>
      </c>
      <c r="K4481" s="20" t="str">
        <f>IFERROR(IF($A4481="","",VLOOKUP($A4481,[1]Sheet1!$D$5:$N$65000,11,FALSE)),"")</f>
        <v/>
      </c>
      <c r="L4481" s="3">
        <f t="shared" si="142"/>
        <v>4477</v>
      </c>
      <c r="M4481" s="21" t="str">
        <f t="shared" si="141"/>
        <v/>
      </c>
      <c r="N4481" s="29">
        <f>IF($L4480 = 23,[24]Sheet1!J565,0)</f>
        <v>0</v>
      </c>
      <c r="O4481" s="29">
        <f>IF($L4480 = 23,[24]Sheet1!K565,0)</f>
        <v>0</v>
      </c>
      <c r="P4481" s="29">
        <f>IF($L4480 = 23,[24]Sheet1!L565,0)</f>
        <v>0</v>
      </c>
      <c r="Q4481" s="29">
        <f>IF($L4480 = 23,[24]Sheet1!M565,0)</f>
        <v>0</v>
      </c>
      <c r="R4481" s="29">
        <f>IF($L4480 = 23,[24]Sheet1!N565,0)</f>
        <v>0</v>
      </c>
      <c r="Z4481" s="25"/>
    </row>
    <row r="4482" spans="1:26">
      <c r="A4482" s="18" t="str">
        <f t="array" ref="A4482">IF(ROW(B4482)-6&lt;A$1,VLOOKUP(LOOKUP("zzzz",CHOOSE({1,2},"",INDEX([1]Sheet1!$P$1:$P$65000,SMALL(IF([1]Sheet1!P$1:P$65000&lt;&gt;"",ROW([1]Sheet1!P$1:P$65000)),ROWS(D$5:D4482))))),[1]Sheet1!$C$5:$D$65000,2,FALSE),IF(L4482&gt;$A$1,"",IF(A4481="","Figure "&amp;L4482,IFERROR(VLOOKUP(A4481,[1]Sheet1!$D$5:$Q$65000,14,FALSE),IFERROR(VLOOKUP(A4481,[1]Sheet1!$A$5:$D$65000,4,FALSE),"Figure " &amp; L4482)))))</f>
        <v/>
      </c>
      <c r="B4482" s="19" t="str">
        <f>IFERROR(IF($A4482="","",VLOOKUP($A4482,[1]Sheet1!$D$5:$R$65000,15,FALSE)),"")</f>
        <v/>
      </c>
      <c r="C4482" s="20" t="str">
        <f>IFERROR(IF(A4482="","",VLOOKUP($A4482,[1]Sheet1!$D$5:$N$65000,3,FALSE)),"")</f>
        <v/>
      </c>
      <c r="D4482" s="20" t="str">
        <f>IFERROR(IF($A4482="","",VLOOKUP($A4482,[1]Sheet1!$D$5:$N$65000,4,FALSE)),"")</f>
        <v/>
      </c>
      <c r="E4482" s="20" t="str">
        <f>IFERROR(IF($A4482="","",VLOOKUP($A4482,[1]Sheet1!$D$5:$N$65000,5,FALSE)),"")</f>
        <v/>
      </c>
      <c r="F4482" s="20" t="str">
        <f>IFERROR(IF($A4482="","",VLOOKUP($A4482,[1]Sheet1!$D$5:$N$65000,6,FALSE)),"")</f>
        <v/>
      </c>
      <c r="G4482" s="20" t="str">
        <f>IFERROR(IF($A4482="","",VLOOKUP($A4482,[1]Sheet1!$D$5:$N$65000,7,FALSE)),"")</f>
        <v/>
      </c>
      <c r="H4482" s="20" t="str">
        <f>IFERROR(IF($A4482="","",VLOOKUP($A4482,[1]Sheet1!$D$5:$N$65000,8,FALSE)),"")</f>
        <v/>
      </c>
      <c r="I4482" s="20" t="str">
        <f>IFERROR(IF($A4482="","",VLOOKUP($A4482,[1]Sheet1!$D$5:$N$65000,9,FALSE)),"")</f>
        <v/>
      </c>
      <c r="J4482" s="20" t="str">
        <f>IFERROR(IF($A4482="","",VLOOKUP($A4482,[1]Sheet1!$D$5:$N$65000,10,FALSE)),"")</f>
        <v/>
      </c>
      <c r="K4482" s="20" t="str">
        <f>IFERROR(IF($A4482="","",VLOOKUP($A4482,[1]Sheet1!$D$5:$N$65000,11,FALSE)),"")</f>
        <v/>
      </c>
      <c r="L4482" s="3">
        <f t="shared" si="142"/>
        <v>4478</v>
      </c>
      <c r="M4482" s="21" t="str">
        <f t="shared" si="141"/>
        <v/>
      </c>
      <c r="N4482" s="29">
        <f>IF($L4481 = 23,[24]Sheet1!J566,0)</f>
        <v>0</v>
      </c>
      <c r="O4482" s="29">
        <f>IF($L4481 = 23,[24]Sheet1!K566,0)</f>
        <v>0</v>
      </c>
      <c r="P4482" s="29">
        <f>IF($L4481 = 23,[24]Sheet1!L566,0)</f>
        <v>0</v>
      </c>
      <c r="Q4482" s="29">
        <f>IF($L4481 = 23,[24]Sheet1!M566,0)</f>
        <v>0</v>
      </c>
      <c r="R4482" s="29">
        <f>IF($L4481 = 23,[24]Sheet1!N566,0)</f>
        <v>0</v>
      </c>
      <c r="Z4482" s="25"/>
    </row>
    <row r="4483" spans="1:26">
      <c r="A4483" s="18" t="str">
        <f t="array" ref="A4483">IF(ROW(B4483)-6&lt;A$1,VLOOKUP(LOOKUP("zzzz",CHOOSE({1,2},"",INDEX([1]Sheet1!$P$1:$P$65000,SMALL(IF([1]Sheet1!P$1:P$65000&lt;&gt;"",ROW([1]Sheet1!P$1:P$65000)),ROWS(D$5:D4483))))),[1]Sheet1!$C$5:$D$65000,2,FALSE),IF(L4483&gt;$A$1,"",IF(A4482="","Figure "&amp;L4483,IFERROR(VLOOKUP(A4482,[1]Sheet1!$D$5:$Q$65000,14,FALSE),IFERROR(VLOOKUP(A4482,[1]Sheet1!$A$5:$D$65000,4,FALSE),"Figure " &amp; L4483)))))</f>
        <v/>
      </c>
      <c r="B4483" s="19" t="str">
        <f>IFERROR(IF($A4483="","",VLOOKUP($A4483,[1]Sheet1!$D$5:$R$65000,15,FALSE)),"")</f>
        <v/>
      </c>
      <c r="C4483" s="20" t="str">
        <f>IFERROR(IF(A4483="","",VLOOKUP($A4483,[1]Sheet1!$D$5:$N$65000,3,FALSE)),"")</f>
        <v/>
      </c>
      <c r="D4483" s="20" t="str">
        <f>IFERROR(IF($A4483="","",VLOOKUP($A4483,[1]Sheet1!$D$5:$N$65000,4,FALSE)),"")</f>
        <v/>
      </c>
      <c r="E4483" s="20" t="str">
        <f>IFERROR(IF($A4483="","",VLOOKUP($A4483,[1]Sheet1!$D$5:$N$65000,5,FALSE)),"")</f>
        <v/>
      </c>
      <c r="F4483" s="20" t="str">
        <f>IFERROR(IF($A4483="","",VLOOKUP($A4483,[1]Sheet1!$D$5:$N$65000,6,FALSE)),"")</f>
        <v/>
      </c>
      <c r="G4483" s="20" t="str">
        <f>IFERROR(IF($A4483="","",VLOOKUP($A4483,[1]Sheet1!$D$5:$N$65000,7,FALSE)),"")</f>
        <v/>
      </c>
      <c r="H4483" s="20" t="str">
        <f>IFERROR(IF($A4483="","",VLOOKUP($A4483,[1]Sheet1!$D$5:$N$65000,8,FALSE)),"")</f>
        <v/>
      </c>
      <c r="I4483" s="20" t="str">
        <f>IFERROR(IF($A4483="","",VLOOKUP($A4483,[1]Sheet1!$D$5:$N$65000,9,FALSE)),"")</f>
        <v/>
      </c>
      <c r="J4483" s="20" t="str">
        <f>IFERROR(IF($A4483="","",VLOOKUP($A4483,[1]Sheet1!$D$5:$N$65000,10,FALSE)),"")</f>
        <v/>
      </c>
      <c r="K4483" s="20" t="str">
        <f>IFERROR(IF($A4483="","",VLOOKUP($A4483,[1]Sheet1!$D$5:$N$65000,11,FALSE)),"")</f>
        <v/>
      </c>
      <c r="L4483" s="3">
        <f t="shared" si="142"/>
        <v>4479</v>
      </c>
      <c r="M4483" s="21" t="str">
        <f t="shared" si="141"/>
        <v/>
      </c>
      <c r="N4483" s="29">
        <f>IF($L4482 = 23,[24]Sheet1!J567,0)</f>
        <v>0</v>
      </c>
      <c r="O4483" s="29">
        <f>IF($L4482 = 23,[24]Sheet1!K567,0)</f>
        <v>0</v>
      </c>
      <c r="P4483" s="29">
        <f>IF($L4482 = 23,[24]Sheet1!L567,0)</f>
        <v>0</v>
      </c>
      <c r="Q4483" s="29">
        <f>IF($L4482 = 23,[24]Sheet1!M567,0)</f>
        <v>0</v>
      </c>
      <c r="R4483" s="29">
        <f>IF($L4482 = 23,[24]Sheet1!N567,0)</f>
        <v>0</v>
      </c>
      <c r="Z4483" s="25"/>
    </row>
    <row r="4484" spans="1:26">
      <c r="A4484" s="18" t="str">
        <f t="array" ref="A4484">IF(ROW(B4484)-6&lt;A$1,VLOOKUP(LOOKUP("zzzz",CHOOSE({1,2},"",INDEX([1]Sheet1!$P$1:$P$65000,SMALL(IF([1]Sheet1!P$1:P$65000&lt;&gt;"",ROW([1]Sheet1!P$1:P$65000)),ROWS(D$5:D4484))))),[1]Sheet1!$C$5:$D$65000,2,FALSE),IF(L4484&gt;$A$1,"",IF(A4483="","Figure "&amp;L4484,IFERROR(VLOOKUP(A4483,[1]Sheet1!$D$5:$Q$65000,14,FALSE),IFERROR(VLOOKUP(A4483,[1]Sheet1!$A$5:$D$65000,4,FALSE),"Figure " &amp; L4484)))))</f>
        <v/>
      </c>
      <c r="B4484" s="19" t="str">
        <f>IFERROR(IF($A4484="","",VLOOKUP($A4484,[1]Sheet1!$D$5:$R$65000,15,FALSE)),"")</f>
        <v/>
      </c>
      <c r="C4484" s="20" t="str">
        <f>IFERROR(IF(A4484="","",VLOOKUP($A4484,[1]Sheet1!$D$5:$N$65000,3,FALSE)),"")</f>
        <v/>
      </c>
      <c r="D4484" s="20" t="str">
        <f>IFERROR(IF($A4484="","",VLOOKUP($A4484,[1]Sheet1!$D$5:$N$65000,4,FALSE)),"")</f>
        <v/>
      </c>
      <c r="E4484" s="20" t="str">
        <f>IFERROR(IF($A4484="","",VLOOKUP($A4484,[1]Sheet1!$D$5:$N$65000,5,FALSE)),"")</f>
        <v/>
      </c>
      <c r="F4484" s="20" t="str">
        <f>IFERROR(IF($A4484="","",VLOOKUP($A4484,[1]Sheet1!$D$5:$N$65000,6,FALSE)),"")</f>
        <v/>
      </c>
      <c r="G4484" s="20" t="str">
        <f>IFERROR(IF($A4484="","",VLOOKUP($A4484,[1]Sheet1!$D$5:$N$65000,7,FALSE)),"")</f>
        <v/>
      </c>
      <c r="H4484" s="20" t="str">
        <f>IFERROR(IF($A4484="","",VLOOKUP($A4484,[1]Sheet1!$D$5:$N$65000,8,FALSE)),"")</f>
        <v/>
      </c>
      <c r="I4484" s="20" t="str">
        <f>IFERROR(IF($A4484="","",VLOOKUP($A4484,[1]Sheet1!$D$5:$N$65000,9,FALSE)),"")</f>
        <v/>
      </c>
      <c r="J4484" s="20" t="str">
        <f>IFERROR(IF($A4484="","",VLOOKUP($A4484,[1]Sheet1!$D$5:$N$65000,10,FALSE)),"")</f>
        <v/>
      </c>
      <c r="K4484" s="20" t="str">
        <f>IFERROR(IF($A4484="","",VLOOKUP($A4484,[1]Sheet1!$D$5:$N$65000,11,FALSE)),"")</f>
        <v/>
      </c>
      <c r="L4484" s="3">
        <f t="shared" si="142"/>
        <v>4480</v>
      </c>
      <c r="M4484" s="21" t="str">
        <f t="shared" si="141"/>
        <v/>
      </c>
      <c r="N4484" s="29">
        <f>IF($L4483 = 23,[24]Sheet1!J568,0)</f>
        <v>0</v>
      </c>
      <c r="O4484" s="29">
        <f>IF($L4483 = 23,[24]Sheet1!K568,0)</f>
        <v>0</v>
      </c>
      <c r="P4484" s="29">
        <f>IF($L4483 = 23,[24]Sheet1!L568,0)</f>
        <v>0</v>
      </c>
      <c r="Q4484" s="29">
        <f>IF($L4483 = 23,[24]Sheet1!M568,0)</f>
        <v>0</v>
      </c>
      <c r="R4484" s="29">
        <f>IF($L4483 = 23,[24]Sheet1!N568,0)</f>
        <v>0</v>
      </c>
      <c r="Z4484" s="25"/>
    </row>
    <row r="4485" spans="1:26">
      <c r="A4485" s="18" t="str">
        <f t="array" ref="A4485">IF(ROW(B4485)-6&lt;A$1,VLOOKUP(LOOKUP("zzzz",CHOOSE({1,2},"",INDEX([1]Sheet1!$P$1:$P$65000,SMALL(IF([1]Sheet1!P$1:P$65000&lt;&gt;"",ROW([1]Sheet1!P$1:P$65000)),ROWS(D$5:D4485))))),[1]Sheet1!$C$5:$D$65000,2,FALSE),IF(L4485&gt;$A$1,"",IF(A4484="","Figure "&amp;L4485,IFERROR(VLOOKUP(A4484,[1]Sheet1!$D$5:$Q$65000,14,FALSE),IFERROR(VLOOKUP(A4484,[1]Sheet1!$A$5:$D$65000,4,FALSE),"Figure " &amp; L4485)))))</f>
        <v/>
      </c>
      <c r="B4485" s="19" t="str">
        <f>IFERROR(IF($A4485="","",VLOOKUP($A4485,[1]Sheet1!$D$5:$R$65000,15,FALSE)),"")</f>
        <v/>
      </c>
      <c r="C4485" s="20" t="str">
        <f>IFERROR(IF(A4485="","",VLOOKUP($A4485,[1]Sheet1!$D$5:$N$65000,3,FALSE)),"")</f>
        <v/>
      </c>
      <c r="D4485" s="20" t="str">
        <f>IFERROR(IF($A4485="","",VLOOKUP($A4485,[1]Sheet1!$D$5:$N$65000,4,FALSE)),"")</f>
        <v/>
      </c>
      <c r="E4485" s="20" t="str">
        <f>IFERROR(IF($A4485="","",VLOOKUP($A4485,[1]Sheet1!$D$5:$N$65000,5,FALSE)),"")</f>
        <v/>
      </c>
      <c r="F4485" s="20" t="str">
        <f>IFERROR(IF($A4485="","",VLOOKUP($A4485,[1]Sheet1!$D$5:$N$65000,6,FALSE)),"")</f>
        <v/>
      </c>
      <c r="G4485" s="20" t="str">
        <f>IFERROR(IF($A4485="","",VLOOKUP($A4485,[1]Sheet1!$D$5:$N$65000,7,FALSE)),"")</f>
        <v/>
      </c>
      <c r="H4485" s="20" t="str">
        <f>IFERROR(IF($A4485="","",VLOOKUP($A4485,[1]Sheet1!$D$5:$N$65000,8,FALSE)),"")</f>
        <v/>
      </c>
      <c r="I4485" s="20" t="str">
        <f>IFERROR(IF($A4485="","",VLOOKUP($A4485,[1]Sheet1!$D$5:$N$65000,9,FALSE)),"")</f>
        <v/>
      </c>
      <c r="J4485" s="20" t="str">
        <f>IFERROR(IF($A4485="","",VLOOKUP($A4485,[1]Sheet1!$D$5:$N$65000,10,FALSE)),"")</f>
        <v/>
      </c>
      <c r="K4485" s="20" t="str">
        <f>IFERROR(IF($A4485="","",VLOOKUP($A4485,[1]Sheet1!$D$5:$N$65000,11,FALSE)),"")</f>
        <v/>
      </c>
      <c r="L4485" s="3">
        <f t="shared" si="142"/>
        <v>4481</v>
      </c>
      <c r="M4485" s="21" t="str">
        <f t="shared" si="141"/>
        <v/>
      </c>
      <c r="N4485" s="29">
        <f>IF($L4484 = 23,[24]Sheet1!J569,0)</f>
        <v>0</v>
      </c>
      <c r="O4485" s="29">
        <f>IF($L4484 = 23,[24]Sheet1!K569,0)</f>
        <v>0</v>
      </c>
      <c r="P4485" s="29">
        <f>IF($L4484 = 23,[24]Sheet1!L569,0)</f>
        <v>0</v>
      </c>
      <c r="Q4485" s="29">
        <f>IF($L4484 = 23,[24]Sheet1!M569,0)</f>
        <v>0</v>
      </c>
      <c r="R4485" s="29">
        <f>IF($L4484 = 23,[24]Sheet1!N569,0)</f>
        <v>0</v>
      </c>
      <c r="Z4485" s="25"/>
    </row>
    <row r="4486" spans="1:26">
      <c r="A4486" s="18" t="str">
        <f t="array" ref="A4486">IF(ROW(B4486)-6&lt;A$1,VLOOKUP(LOOKUP("zzzz",CHOOSE({1,2},"",INDEX([1]Sheet1!$P$1:$P$65000,SMALL(IF([1]Sheet1!P$1:P$65000&lt;&gt;"",ROW([1]Sheet1!P$1:P$65000)),ROWS(D$5:D4486))))),[1]Sheet1!$C$5:$D$65000,2,FALSE),IF(L4486&gt;$A$1,"",IF(A4485="","Figure "&amp;L4486,IFERROR(VLOOKUP(A4485,[1]Sheet1!$D$5:$Q$65000,14,FALSE),IFERROR(VLOOKUP(A4485,[1]Sheet1!$A$5:$D$65000,4,FALSE),"Figure " &amp; L4486)))))</f>
        <v/>
      </c>
      <c r="B4486" s="19" t="str">
        <f>IFERROR(IF($A4486="","",VLOOKUP($A4486,[1]Sheet1!$D$5:$R$65000,15,FALSE)),"")</f>
        <v/>
      </c>
      <c r="C4486" s="20" t="str">
        <f>IFERROR(IF(A4486="","",VLOOKUP($A4486,[1]Sheet1!$D$5:$N$65000,3,FALSE)),"")</f>
        <v/>
      </c>
      <c r="D4486" s="20" t="str">
        <f>IFERROR(IF($A4486="","",VLOOKUP($A4486,[1]Sheet1!$D$5:$N$65000,4,FALSE)),"")</f>
        <v/>
      </c>
      <c r="E4486" s="20" t="str">
        <f>IFERROR(IF($A4486="","",VLOOKUP($A4486,[1]Sheet1!$D$5:$N$65000,5,FALSE)),"")</f>
        <v/>
      </c>
      <c r="F4486" s="20" t="str">
        <f>IFERROR(IF($A4486="","",VLOOKUP($A4486,[1]Sheet1!$D$5:$N$65000,6,FALSE)),"")</f>
        <v/>
      </c>
      <c r="G4486" s="20" t="str">
        <f>IFERROR(IF($A4486="","",VLOOKUP($A4486,[1]Sheet1!$D$5:$N$65000,7,FALSE)),"")</f>
        <v/>
      </c>
      <c r="H4486" s="20" t="str">
        <f>IFERROR(IF($A4486="","",VLOOKUP($A4486,[1]Sheet1!$D$5:$N$65000,8,FALSE)),"")</f>
        <v/>
      </c>
      <c r="I4486" s="20" t="str">
        <f>IFERROR(IF($A4486="","",VLOOKUP($A4486,[1]Sheet1!$D$5:$N$65000,9,FALSE)),"")</f>
        <v/>
      </c>
      <c r="J4486" s="20" t="str">
        <f>IFERROR(IF($A4486="","",VLOOKUP($A4486,[1]Sheet1!$D$5:$N$65000,10,FALSE)),"")</f>
        <v/>
      </c>
      <c r="K4486" s="20" t="str">
        <f>IFERROR(IF($A4486="","",VLOOKUP($A4486,[1]Sheet1!$D$5:$N$65000,11,FALSE)),"")</f>
        <v/>
      </c>
      <c r="L4486" s="3">
        <f t="shared" si="142"/>
        <v>4482</v>
      </c>
      <c r="M4486" s="21" t="str">
        <f t="shared" ref="M4486:M4498" si="143">IF(K4486="","",L4486)</f>
        <v/>
      </c>
      <c r="N4486" s="29">
        <f>IF($L4485 = 23,[24]Sheet1!J570,0)</f>
        <v>0</v>
      </c>
      <c r="O4486" s="29">
        <f>IF($L4485 = 23,[24]Sheet1!K570,0)</f>
        <v>0</v>
      </c>
      <c r="P4486" s="29">
        <f>IF($L4485 = 23,[24]Sheet1!L570,0)</f>
        <v>0</v>
      </c>
      <c r="Q4486" s="29">
        <f>IF($L4485 = 23,[24]Sheet1!M570,0)</f>
        <v>0</v>
      </c>
      <c r="R4486" s="29">
        <f>IF($L4485 = 23,[24]Sheet1!N570,0)</f>
        <v>0</v>
      </c>
      <c r="Z4486" s="25"/>
    </row>
    <row r="4487" spans="1:26">
      <c r="A4487" s="18" t="str">
        <f t="array" ref="A4487">IF(ROW(B4487)-6&lt;A$1,VLOOKUP(LOOKUP("zzzz",CHOOSE({1,2},"",INDEX([1]Sheet1!$P$1:$P$65000,SMALL(IF([1]Sheet1!P$1:P$65000&lt;&gt;"",ROW([1]Sheet1!P$1:P$65000)),ROWS(D$5:D4487))))),[1]Sheet1!$C$5:$D$65000,2,FALSE),IF(L4487&gt;$A$1,"",IF(A4486="","Figure "&amp;L4487,IFERROR(VLOOKUP(A4486,[1]Sheet1!$D$5:$Q$65000,14,FALSE),IFERROR(VLOOKUP(A4486,[1]Sheet1!$A$5:$D$65000,4,FALSE),"Figure " &amp; L4487)))))</f>
        <v/>
      </c>
      <c r="B4487" s="19" t="str">
        <f>IFERROR(IF($A4487="","",VLOOKUP($A4487,[1]Sheet1!$D$5:$R$65000,15,FALSE)),"")</f>
        <v/>
      </c>
      <c r="C4487" s="20" t="str">
        <f>IFERROR(IF(A4487="","",VLOOKUP($A4487,[1]Sheet1!$D$5:$N$65000,3,FALSE)),"")</f>
        <v/>
      </c>
      <c r="D4487" s="20" t="str">
        <f>IFERROR(IF($A4487="","",VLOOKUP($A4487,[1]Sheet1!$D$5:$N$65000,4,FALSE)),"")</f>
        <v/>
      </c>
      <c r="E4487" s="20" t="str">
        <f>IFERROR(IF($A4487="","",VLOOKUP($A4487,[1]Sheet1!$D$5:$N$65000,5,FALSE)),"")</f>
        <v/>
      </c>
      <c r="F4487" s="20" t="str">
        <f>IFERROR(IF($A4487="","",VLOOKUP($A4487,[1]Sheet1!$D$5:$N$65000,6,FALSE)),"")</f>
        <v/>
      </c>
      <c r="G4487" s="20" t="str">
        <f>IFERROR(IF($A4487="","",VLOOKUP($A4487,[1]Sheet1!$D$5:$N$65000,7,FALSE)),"")</f>
        <v/>
      </c>
      <c r="H4487" s="20" t="str">
        <f>IFERROR(IF($A4487="","",VLOOKUP($A4487,[1]Sheet1!$D$5:$N$65000,8,FALSE)),"")</f>
        <v/>
      </c>
      <c r="I4487" s="20" t="str">
        <f>IFERROR(IF($A4487="","",VLOOKUP($A4487,[1]Sheet1!$D$5:$N$65000,9,FALSE)),"")</f>
        <v/>
      </c>
      <c r="J4487" s="20" t="str">
        <f>IFERROR(IF($A4487="","",VLOOKUP($A4487,[1]Sheet1!$D$5:$N$65000,10,FALSE)),"")</f>
        <v/>
      </c>
      <c r="K4487" s="20" t="str">
        <f>IFERROR(IF($A4487="","",VLOOKUP($A4487,[1]Sheet1!$D$5:$N$65000,11,FALSE)),"")</f>
        <v/>
      </c>
      <c r="L4487" s="3">
        <f t="shared" si="142"/>
        <v>4483</v>
      </c>
      <c r="M4487" s="21" t="str">
        <f t="shared" si="143"/>
        <v/>
      </c>
      <c r="N4487" s="29">
        <f>IF($L4486 = 23,[24]Sheet1!J571,0)</f>
        <v>0</v>
      </c>
      <c r="O4487" s="29">
        <f>IF($L4486 = 23,[24]Sheet1!K571,0)</f>
        <v>0</v>
      </c>
      <c r="P4487" s="29">
        <f>IF($L4486 = 23,[24]Sheet1!L571,0)</f>
        <v>0</v>
      </c>
      <c r="Q4487" s="29">
        <f>IF($L4486 = 23,[24]Sheet1!M571,0)</f>
        <v>0</v>
      </c>
      <c r="R4487" s="29">
        <f>IF($L4486 = 23,[24]Sheet1!N571,0)</f>
        <v>0</v>
      </c>
      <c r="Z4487" s="25"/>
    </row>
    <row r="4488" spans="1:26">
      <c r="A4488" s="18" t="str">
        <f t="array" ref="A4488">IF(ROW(B4488)-6&lt;A$1,VLOOKUP(LOOKUP("zzzz",CHOOSE({1,2},"",INDEX([1]Sheet1!$P$1:$P$65000,SMALL(IF([1]Sheet1!P$1:P$65000&lt;&gt;"",ROW([1]Sheet1!P$1:P$65000)),ROWS(D$5:D4488))))),[1]Sheet1!$C$5:$D$65000,2,FALSE),IF(L4488&gt;$A$1,"",IF(A4487="","Figure "&amp;L4488,IFERROR(VLOOKUP(A4487,[1]Sheet1!$D$5:$Q$65000,14,FALSE),IFERROR(VLOOKUP(A4487,[1]Sheet1!$A$5:$D$65000,4,FALSE),"Figure " &amp; L4488)))))</f>
        <v/>
      </c>
      <c r="B4488" s="19" t="str">
        <f>IFERROR(IF($A4488="","",VLOOKUP($A4488,[1]Sheet1!$D$5:$R$65000,15,FALSE)),"")</f>
        <v/>
      </c>
      <c r="C4488" s="20" t="str">
        <f>IFERROR(IF(A4488="","",VLOOKUP($A4488,[1]Sheet1!$D$5:$N$65000,3,FALSE)),"")</f>
        <v/>
      </c>
      <c r="D4488" s="20" t="str">
        <f>IFERROR(IF($A4488="","",VLOOKUP($A4488,[1]Sheet1!$D$5:$N$65000,4,FALSE)),"")</f>
        <v/>
      </c>
      <c r="E4488" s="20" t="str">
        <f>IFERROR(IF($A4488="","",VLOOKUP($A4488,[1]Sheet1!$D$5:$N$65000,5,FALSE)),"")</f>
        <v/>
      </c>
      <c r="F4488" s="20" t="str">
        <f>IFERROR(IF($A4488="","",VLOOKUP($A4488,[1]Sheet1!$D$5:$N$65000,6,FALSE)),"")</f>
        <v/>
      </c>
      <c r="G4488" s="20" t="str">
        <f>IFERROR(IF($A4488="","",VLOOKUP($A4488,[1]Sheet1!$D$5:$N$65000,7,FALSE)),"")</f>
        <v/>
      </c>
      <c r="H4488" s="20" t="str">
        <f>IFERROR(IF($A4488="","",VLOOKUP($A4488,[1]Sheet1!$D$5:$N$65000,8,FALSE)),"")</f>
        <v/>
      </c>
      <c r="I4488" s="20" t="str">
        <f>IFERROR(IF($A4488="","",VLOOKUP($A4488,[1]Sheet1!$D$5:$N$65000,9,FALSE)),"")</f>
        <v/>
      </c>
      <c r="J4488" s="20" t="str">
        <f>IFERROR(IF($A4488="","",VLOOKUP($A4488,[1]Sheet1!$D$5:$N$65000,10,FALSE)),"")</f>
        <v/>
      </c>
      <c r="K4488" s="20" t="str">
        <f>IFERROR(IF($A4488="","",VLOOKUP($A4488,[1]Sheet1!$D$5:$N$65000,11,FALSE)),"")</f>
        <v/>
      </c>
      <c r="L4488" s="3">
        <f t="shared" si="142"/>
        <v>4484</v>
      </c>
      <c r="M4488" s="21" t="str">
        <f t="shared" si="143"/>
        <v/>
      </c>
      <c r="N4488" s="29">
        <f>IF($L4487 = 23,[24]Sheet1!J572,0)</f>
        <v>0</v>
      </c>
      <c r="O4488" s="29">
        <f>IF($L4487 = 23,[24]Sheet1!K572,0)</f>
        <v>0</v>
      </c>
      <c r="P4488" s="29">
        <f>IF($L4487 = 23,[24]Sheet1!L572,0)</f>
        <v>0</v>
      </c>
      <c r="Q4488" s="29">
        <f>IF($L4487 = 23,[24]Sheet1!M572,0)</f>
        <v>0</v>
      </c>
      <c r="R4488" s="29">
        <f>IF($L4487 = 23,[24]Sheet1!N572,0)</f>
        <v>0</v>
      </c>
      <c r="Z4488" s="25"/>
    </row>
    <row r="4489" spans="1:26">
      <c r="A4489" s="18" t="str">
        <f t="array" ref="A4489">IF(ROW(B4489)-6&lt;A$1,VLOOKUP(LOOKUP("zzzz",CHOOSE({1,2},"",INDEX([1]Sheet1!$P$1:$P$65000,SMALL(IF([1]Sheet1!P$1:P$65000&lt;&gt;"",ROW([1]Sheet1!P$1:P$65000)),ROWS(D$5:D4489))))),[1]Sheet1!$C$5:$D$65000,2,FALSE),IF(L4489&gt;$A$1,"",IF(A4488="","Figure "&amp;L4489,IFERROR(VLOOKUP(A4488,[1]Sheet1!$D$5:$Q$65000,14,FALSE),IFERROR(VLOOKUP(A4488,[1]Sheet1!$A$5:$D$65000,4,FALSE),"Figure " &amp; L4489)))))</f>
        <v/>
      </c>
      <c r="B4489" s="19" t="str">
        <f>IFERROR(IF($A4489="","",VLOOKUP($A4489,[1]Sheet1!$D$5:$R$65000,15,FALSE)),"")</f>
        <v/>
      </c>
      <c r="C4489" s="20" t="str">
        <f>IFERROR(IF(A4489="","",VLOOKUP($A4489,[1]Sheet1!$D$5:$N$65000,3,FALSE)),"")</f>
        <v/>
      </c>
      <c r="D4489" s="20" t="str">
        <f>IFERROR(IF($A4489="","",VLOOKUP($A4489,[1]Sheet1!$D$5:$N$65000,4,FALSE)),"")</f>
        <v/>
      </c>
      <c r="E4489" s="20" t="str">
        <f>IFERROR(IF($A4489="","",VLOOKUP($A4489,[1]Sheet1!$D$5:$N$65000,5,FALSE)),"")</f>
        <v/>
      </c>
      <c r="F4489" s="20" t="str">
        <f>IFERROR(IF($A4489="","",VLOOKUP($A4489,[1]Sheet1!$D$5:$N$65000,6,FALSE)),"")</f>
        <v/>
      </c>
      <c r="G4489" s="20" t="str">
        <f>IFERROR(IF($A4489="","",VLOOKUP($A4489,[1]Sheet1!$D$5:$N$65000,7,FALSE)),"")</f>
        <v/>
      </c>
      <c r="H4489" s="20" t="str">
        <f>IFERROR(IF($A4489="","",VLOOKUP($A4489,[1]Sheet1!$D$5:$N$65000,8,FALSE)),"")</f>
        <v/>
      </c>
      <c r="I4489" s="20" t="str">
        <f>IFERROR(IF($A4489="","",VLOOKUP($A4489,[1]Sheet1!$D$5:$N$65000,9,FALSE)),"")</f>
        <v/>
      </c>
      <c r="J4489" s="20" t="str">
        <f>IFERROR(IF($A4489="","",VLOOKUP($A4489,[1]Sheet1!$D$5:$N$65000,10,FALSE)),"")</f>
        <v/>
      </c>
      <c r="K4489" s="20" t="str">
        <f>IFERROR(IF($A4489="","",VLOOKUP($A4489,[1]Sheet1!$D$5:$N$65000,11,FALSE)),"")</f>
        <v/>
      </c>
      <c r="L4489" s="3">
        <f t="shared" si="142"/>
        <v>4485</v>
      </c>
      <c r="M4489" s="21" t="str">
        <f t="shared" si="143"/>
        <v/>
      </c>
      <c r="N4489" s="29">
        <f>IF($L4488 = 23,[24]Sheet1!J573,0)</f>
        <v>0</v>
      </c>
      <c r="O4489" s="29">
        <f>IF($L4488 = 23,[24]Sheet1!K573,0)</f>
        <v>0</v>
      </c>
      <c r="P4489" s="29">
        <f>IF($L4488 = 23,[24]Sheet1!L573,0)</f>
        <v>0</v>
      </c>
      <c r="Q4489" s="29">
        <f>IF($L4488 = 23,[24]Sheet1!M573,0)</f>
        <v>0</v>
      </c>
      <c r="R4489" s="29">
        <f>IF($L4488 = 23,[24]Sheet1!N573,0)</f>
        <v>0</v>
      </c>
      <c r="Z4489" s="25"/>
    </row>
    <row r="4490" spans="1:26">
      <c r="A4490" s="18" t="str">
        <f t="array" ref="A4490">IF(ROW(B4490)-6&lt;A$1,VLOOKUP(LOOKUP("zzzz",CHOOSE({1,2},"",INDEX([1]Sheet1!$P$1:$P$65000,SMALL(IF([1]Sheet1!P$1:P$65000&lt;&gt;"",ROW([1]Sheet1!P$1:P$65000)),ROWS(D$5:D4490))))),[1]Sheet1!$C$5:$D$65000,2,FALSE),IF(L4490&gt;$A$1,"",IF(A4489="","Figure "&amp;L4490,IFERROR(VLOOKUP(A4489,[1]Sheet1!$D$5:$Q$65000,14,FALSE),IFERROR(VLOOKUP(A4489,[1]Sheet1!$A$5:$D$65000,4,FALSE),"Figure " &amp; L4490)))))</f>
        <v/>
      </c>
      <c r="B4490" s="19" t="str">
        <f>IFERROR(IF($A4490="","",VLOOKUP($A4490,[1]Sheet1!$D$5:$R$65000,15,FALSE)),"")</f>
        <v/>
      </c>
      <c r="C4490" s="20" t="str">
        <f>IFERROR(IF(A4490="","",VLOOKUP($A4490,[1]Sheet1!$D$5:$N$65000,3,FALSE)),"")</f>
        <v/>
      </c>
      <c r="D4490" s="20" t="str">
        <f>IFERROR(IF($A4490="","",VLOOKUP($A4490,[1]Sheet1!$D$5:$N$65000,4,FALSE)),"")</f>
        <v/>
      </c>
      <c r="E4490" s="20" t="str">
        <f>IFERROR(IF($A4490="","",VLOOKUP($A4490,[1]Sheet1!$D$5:$N$65000,5,FALSE)),"")</f>
        <v/>
      </c>
      <c r="F4490" s="20" t="str">
        <f>IFERROR(IF($A4490="","",VLOOKUP($A4490,[1]Sheet1!$D$5:$N$65000,6,FALSE)),"")</f>
        <v/>
      </c>
      <c r="G4490" s="20" t="str">
        <f>IFERROR(IF($A4490="","",VLOOKUP($A4490,[1]Sheet1!$D$5:$N$65000,7,FALSE)),"")</f>
        <v/>
      </c>
      <c r="H4490" s="20" t="str">
        <f>IFERROR(IF($A4490="","",VLOOKUP($A4490,[1]Sheet1!$D$5:$N$65000,8,FALSE)),"")</f>
        <v/>
      </c>
      <c r="I4490" s="20" t="str">
        <f>IFERROR(IF($A4490="","",VLOOKUP($A4490,[1]Sheet1!$D$5:$N$65000,9,FALSE)),"")</f>
        <v/>
      </c>
      <c r="J4490" s="20" t="str">
        <f>IFERROR(IF($A4490="","",VLOOKUP($A4490,[1]Sheet1!$D$5:$N$65000,10,FALSE)),"")</f>
        <v/>
      </c>
      <c r="K4490" s="20" t="str">
        <f>IFERROR(IF($A4490="","",VLOOKUP($A4490,[1]Sheet1!$D$5:$N$65000,11,FALSE)),"")</f>
        <v/>
      </c>
      <c r="L4490" s="3">
        <f t="shared" si="142"/>
        <v>4486</v>
      </c>
      <c r="M4490" s="21" t="str">
        <f t="shared" si="143"/>
        <v/>
      </c>
      <c r="N4490" s="29">
        <f>IF($L4489 = 23,[24]Sheet1!J574,0)</f>
        <v>0</v>
      </c>
      <c r="O4490" s="29">
        <f>IF($L4489 = 23,[24]Sheet1!K574,0)</f>
        <v>0</v>
      </c>
      <c r="P4490" s="29">
        <f>IF($L4489 = 23,[24]Sheet1!L574,0)</f>
        <v>0</v>
      </c>
      <c r="Q4490" s="29">
        <f>IF($L4489 = 23,[24]Sheet1!M574,0)</f>
        <v>0</v>
      </c>
      <c r="R4490" s="29">
        <f>IF($L4489 = 23,[24]Sheet1!N574,0)</f>
        <v>0</v>
      </c>
      <c r="Z4490" s="25"/>
    </row>
    <row r="4491" spans="1:26">
      <c r="A4491" s="18" t="str">
        <f t="array" ref="A4491">IF(ROW(B4491)-6&lt;A$1,VLOOKUP(LOOKUP("zzzz",CHOOSE({1,2},"",INDEX([1]Sheet1!$P$1:$P$65000,SMALL(IF([1]Sheet1!P$1:P$65000&lt;&gt;"",ROW([1]Sheet1!P$1:P$65000)),ROWS(D$5:D4491))))),[1]Sheet1!$C$5:$D$65000,2,FALSE),IF(L4491&gt;$A$1,"",IF(A4490="","Figure "&amp;L4491,IFERROR(VLOOKUP(A4490,[1]Sheet1!$D$5:$Q$65000,14,FALSE),IFERROR(VLOOKUP(A4490,[1]Sheet1!$A$5:$D$65000,4,FALSE),"Figure " &amp; L4491)))))</f>
        <v/>
      </c>
      <c r="B4491" s="19" t="str">
        <f>IFERROR(IF($A4491="","",VLOOKUP($A4491,[1]Sheet1!$D$5:$R$65000,15,FALSE)),"")</f>
        <v/>
      </c>
      <c r="C4491" s="20" t="str">
        <f>IFERROR(IF(A4491="","",VLOOKUP($A4491,[1]Sheet1!$D$5:$N$65000,3,FALSE)),"")</f>
        <v/>
      </c>
      <c r="D4491" s="20" t="str">
        <f>IFERROR(IF($A4491="","",VLOOKUP($A4491,[1]Sheet1!$D$5:$N$65000,4,FALSE)),"")</f>
        <v/>
      </c>
      <c r="E4491" s="20" t="str">
        <f>IFERROR(IF($A4491="","",VLOOKUP($A4491,[1]Sheet1!$D$5:$N$65000,5,FALSE)),"")</f>
        <v/>
      </c>
      <c r="F4491" s="20" t="str">
        <f>IFERROR(IF($A4491="","",VLOOKUP($A4491,[1]Sheet1!$D$5:$N$65000,6,FALSE)),"")</f>
        <v/>
      </c>
      <c r="G4491" s="20" t="str">
        <f>IFERROR(IF($A4491="","",VLOOKUP($A4491,[1]Sheet1!$D$5:$N$65000,7,FALSE)),"")</f>
        <v/>
      </c>
      <c r="H4491" s="20" t="str">
        <f>IFERROR(IF($A4491="","",VLOOKUP($A4491,[1]Sheet1!$D$5:$N$65000,8,FALSE)),"")</f>
        <v/>
      </c>
      <c r="I4491" s="20" t="str">
        <f>IFERROR(IF($A4491="","",VLOOKUP($A4491,[1]Sheet1!$D$5:$N$65000,9,FALSE)),"")</f>
        <v/>
      </c>
      <c r="J4491" s="20" t="str">
        <f>IFERROR(IF($A4491="","",VLOOKUP($A4491,[1]Sheet1!$D$5:$N$65000,10,FALSE)),"")</f>
        <v/>
      </c>
      <c r="K4491" s="20" t="str">
        <f>IFERROR(IF($A4491="","",VLOOKUP($A4491,[1]Sheet1!$D$5:$N$65000,11,FALSE)),"")</f>
        <v/>
      </c>
      <c r="L4491" s="3">
        <f t="shared" si="142"/>
        <v>4487</v>
      </c>
      <c r="M4491" s="21" t="str">
        <f t="shared" si="143"/>
        <v/>
      </c>
      <c r="N4491" s="29">
        <f>IF($L4490 = 23,[24]Sheet1!J575,0)</f>
        <v>0</v>
      </c>
      <c r="O4491" s="29">
        <f>IF($L4490 = 23,[24]Sheet1!K575,0)</f>
        <v>0</v>
      </c>
      <c r="P4491" s="29">
        <f>IF($L4490 = 23,[24]Sheet1!L575,0)</f>
        <v>0</v>
      </c>
      <c r="Q4491" s="29">
        <f>IF($L4490 = 23,[24]Sheet1!M575,0)</f>
        <v>0</v>
      </c>
      <c r="R4491" s="29">
        <f>IF($L4490 = 23,[24]Sheet1!N575,0)</f>
        <v>0</v>
      </c>
      <c r="Z4491" s="25"/>
    </row>
    <row r="4492" spans="1:26">
      <c r="A4492" s="18" t="str">
        <f t="array" ref="A4492">IF(ROW(B4492)-6&lt;A$1,VLOOKUP(LOOKUP("zzzz",CHOOSE({1,2},"",INDEX([1]Sheet1!$P$1:$P$65000,SMALL(IF([1]Sheet1!P$1:P$65000&lt;&gt;"",ROW([1]Sheet1!P$1:P$65000)),ROWS(D$5:D4492))))),[1]Sheet1!$C$5:$D$65000,2,FALSE),IF(L4492&gt;$A$1,"",IF(A4491="","Figure "&amp;L4492,IFERROR(VLOOKUP(A4491,[1]Sheet1!$D$5:$Q$65000,14,FALSE),IFERROR(VLOOKUP(A4491,[1]Sheet1!$A$5:$D$65000,4,FALSE),"Figure " &amp; L4492)))))</f>
        <v/>
      </c>
      <c r="B4492" s="19" t="str">
        <f>IFERROR(IF($A4492="","",VLOOKUP($A4492,[1]Sheet1!$D$5:$R$65000,15,FALSE)),"")</f>
        <v/>
      </c>
      <c r="C4492" s="20" t="str">
        <f>IFERROR(IF(A4492="","",VLOOKUP($A4492,[1]Sheet1!$D$5:$N$65000,3,FALSE)),"")</f>
        <v/>
      </c>
      <c r="D4492" s="20" t="str">
        <f>IFERROR(IF($A4492="","",VLOOKUP($A4492,[1]Sheet1!$D$5:$N$65000,4,FALSE)),"")</f>
        <v/>
      </c>
      <c r="E4492" s="20" t="str">
        <f>IFERROR(IF($A4492="","",VLOOKUP($A4492,[1]Sheet1!$D$5:$N$65000,5,FALSE)),"")</f>
        <v/>
      </c>
      <c r="F4492" s="20" t="str">
        <f>IFERROR(IF($A4492="","",VLOOKUP($A4492,[1]Sheet1!$D$5:$N$65000,6,FALSE)),"")</f>
        <v/>
      </c>
      <c r="G4492" s="20" t="str">
        <f>IFERROR(IF($A4492="","",VLOOKUP($A4492,[1]Sheet1!$D$5:$N$65000,7,FALSE)),"")</f>
        <v/>
      </c>
      <c r="H4492" s="20" t="str">
        <f>IFERROR(IF($A4492="","",VLOOKUP($A4492,[1]Sheet1!$D$5:$N$65000,8,FALSE)),"")</f>
        <v/>
      </c>
      <c r="I4492" s="20" t="str">
        <f>IFERROR(IF($A4492="","",VLOOKUP($A4492,[1]Sheet1!$D$5:$N$65000,9,FALSE)),"")</f>
        <v/>
      </c>
      <c r="J4492" s="20" t="str">
        <f>IFERROR(IF($A4492="","",VLOOKUP($A4492,[1]Sheet1!$D$5:$N$65000,10,FALSE)),"")</f>
        <v/>
      </c>
      <c r="K4492" s="20" t="str">
        <f>IFERROR(IF($A4492="","",VLOOKUP($A4492,[1]Sheet1!$D$5:$N$65000,11,FALSE)),"")</f>
        <v/>
      </c>
      <c r="L4492" s="3">
        <f t="shared" si="142"/>
        <v>4488</v>
      </c>
      <c r="M4492" s="21" t="str">
        <f t="shared" si="143"/>
        <v/>
      </c>
      <c r="N4492" s="29">
        <f>IF($L4491 = 23,[24]Sheet1!J576,0)</f>
        <v>0</v>
      </c>
      <c r="O4492" s="29">
        <f>IF($L4491 = 23,[24]Sheet1!K576,0)</f>
        <v>0</v>
      </c>
      <c r="P4492" s="29">
        <f>IF($L4491 = 23,[24]Sheet1!L576,0)</f>
        <v>0</v>
      </c>
      <c r="Q4492" s="29">
        <f>IF($L4491 = 23,[24]Sheet1!M576,0)</f>
        <v>0</v>
      </c>
      <c r="R4492" s="29">
        <f>IF($L4491 = 23,[24]Sheet1!N576,0)</f>
        <v>0</v>
      </c>
      <c r="Z4492" s="25"/>
    </row>
    <row r="4493" spans="1:26">
      <c r="A4493" s="18" t="str">
        <f t="array" ref="A4493">IF(ROW(B4493)-6&lt;A$1,VLOOKUP(LOOKUP("zzzz",CHOOSE({1,2},"",INDEX([1]Sheet1!$P$1:$P$65000,SMALL(IF([1]Sheet1!P$1:P$65000&lt;&gt;"",ROW([1]Sheet1!P$1:P$65000)),ROWS(D$5:D4493))))),[1]Sheet1!$C$5:$D$65000,2,FALSE),IF(L4493&gt;$A$1,"",IF(A4492="","Figure "&amp;L4493,IFERROR(VLOOKUP(A4492,[1]Sheet1!$D$5:$Q$65000,14,FALSE),IFERROR(VLOOKUP(A4492,[1]Sheet1!$A$5:$D$65000,4,FALSE),"Figure " &amp; L4493)))))</f>
        <v/>
      </c>
      <c r="B4493" s="19" t="str">
        <f>IFERROR(IF($A4493="","",VLOOKUP($A4493,[1]Sheet1!$D$5:$R$65000,15,FALSE)),"")</f>
        <v/>
      </c>
      <c r="C4493" s="20" t="str">
        <f>IFERROR(IF(A4493="","",VLOOKUP($A4493,[1]Sheet1!$D$5:$N$65000,3,FALSE)),"")</f>
        <v/>
      </c>
      <c r="D4493" s="20" t="str">
        <f>IFERROR(IF($A4493="","",VLOOKUP($A4493,[1]Sheet1!$D$5:$N$65000,4,FALSE)),"")</f>
        <v/>
      </c>
      <c r="E4493" s="20" t="str">
        <f>IFERROR(IF($A4493="","",VLOOKUP($A4493,[1]Sheet1!$D$5:$N$65000,5,FALSE)),"")</f>
        <v/>
      </c>
      <c r="F4493" s="20" t="str">
        <f>IFERROR(IF($A4493="","",VLOOKUP($A4493,[1]Sheet1!$D$5:$N$65000,6,FALSE)),"")</f>
        <v/>
      </c>
      <c r="G4493" s="20" t="str">
        <f>IFERROR(IF($A4493="","",VLOOKUP($A4493,[1]Sheet1!$D$5:$N$65000,7,FALSE)),"")</f>
        <v/>
      </c>
      <c r="H4493" s="20" t="str">
        <f>IFERROR(IF($A4493="","",VLOOKUP($A4493,[1]Sheet1!$D$5:$N$65000,8,FALSE)),"")</f>
        <v/>
      </c>
      <c r="I4493" s="20" t="str">
        <f>IFERROR(IF($A4493="","",VLOOKUP($A4493,[1]Sheet1!$D$5:$N$65000,9,FALSE)),"")</f>
        <v/>
      </c>
      <c r="J4493" s="20" t="str">
        <f>IFERROR(IF($A4493="","",VLOOKUP($A4493,[1]Sheet1!$D$5:$N$65000,10,FALSE)),"")</f>
        <v/>
      </c>
      <c r="K4493" s="20" t="str">
        <f>IFERROR(IF($A4493="","",VLOOKUP($A4493,[1]Sheet1!$D$5:$N$65000,11,FALSE)),"")</f>
        <v/>
      </c>
      <c r="L4493" s="3">
        <f t="shared" si="142"/>
        <v>4489</v>
      </c>
      <c r="M4493" s="21" t="str">
        <f t="shared" si="143"/>
        <v/>
      </c>
      <c r="N4493" s="29">
        <f>IF($L4492 = 23,[24]Sheet1!J577,0)</f>
        <v>0</v>
      </c>
      <c r="O4493" s="29">
        <f>IF($L4492 = 23,[24]Sheet1!K577,0)</f>
        <v>0</v>
      </c>
      <c r="P4493" s="29">
        <f>IF($L4492 = 23,[24]Sheet1!L577,0)</f>
        <v>0</v>
      </c>
      <c r="Q4493" s="29">
        <f>IF($L4492 = 23,[24]Sheet1!M577,0)</f>
        <v>0</v>
      </c>
      <c r="R4493" s="29">
        <f>IF($L4492 = 23,[24]Sheet1!N577,0)</f>
        <v>0</v>
      </c>
      <c r="Z4493" s="25"/>
    </row>
    <row r="4494" spans="1:26">
      <c r="A4494" s="18" t="str">
        <f t="array" ref="A4494">IF(ROW(B4494)-6&lt;A$1,VLOOKUP(LOOKUP("zzzz",CHOOSE({1,2},"",INDEX([1]Sheet1!$P$1:$P$65000,SMALL(IF([1]Sheet1!P$1:P$65000&lt;&gt;"",ROW([1]Sheet1!P$1:P$65000)),ROWS(D$5:D4494))))),[1]Sheet1!$C$5:$D$65000,2,FALSE),IF(L4494&gt;$A$1,"",IF(A4493="","Figure "&amp;L4494,IFERROR(VLOOKUP(A4493,[1]Sheet1!$D$5:$Q$65000,14,FALSE),IFERROR(VLOOKUP(A4493,[1]Sheet1!$A$5:$D$65000,4,FALSE),"Figure " &amp; L4494)))))</f>
        <v/>
      </c>
      <c r="B4494" s="19" t="str">
        <f>IFERROR(IF($A4494="","",VLOOKUP($A4494,[1]Sheet1!$D$5:$R$65000,15,FALSE)),"")</f>
        <v/>
      </c>
      <c r="C4494" s="20" t="str">
        <f>IFERROR(IF(A4494="","",VLOOKUP($A4494,[1]Sheet1!$D$5:$N$65000,3,FALSE)),"")</f>
        <v/>
      </c>
      <c r="D4494" s="20" t="str">
        <f>IFERROR(IF($A4494="","",VLOOKUP($A4494,[1]Sheet1!$D$5:$N$65000,4,FALSE)),"")</f>
        <v/>
      </c>
      <c r="E4494" s="20" t="str">
        <f>IFERROR(IF($A4494="","",VLOOKUP($A4494,[1]Sheet1!$D$5:$N$65000,5,FALSE)),"")</f>
        <v/>
      </c>
      <c r="F4494" s="20" t="str">
        <f>IFERROR(IF($A4494="","",VLOOKUP($A4494,[1]Sheet1!$D$5:$N$65000,6,FALSE)),"")</f>
        <v/>
      </c>
      <c r="G4494" s="20" t="str">
        <f>IFERROR(IF($A4494="","",VLOOKUP($A4494,[1]Sheet1!$D$5:$N$65000,7,FALSE)),"")</f>
        <v/>
      </c>
      <c r="H4494" s="20" t="str">
        <f>IFERROR(IF($A4494="","",VLOOKUP($A4494,[1]Sheet1!$D$5:$N$65000,8,FALSE)),"")</f>
        <v/>
      </c>
      <c r="I4494" s="20" t="str">
        <f>IFERROR(IF($A4494="","",VLOOKUP($A4494,[1]Sheet1!$D$5:$N$65000,9,FALSE)),"")</f>
        <v/>
      </c>
      <c r="J4494" s="20" t="str">
        <f>IFERROR(IF($A4494="","",VLOOKUP($A4494,[1]Sheet1!$D$5:$N$65000,10,FALSE)),"")</f>
        <v/>
      </c>
      <c r="K4494" s="20" t="str">
        <f>IFERROR(IF($A4494="","",VLOOKUP($A4494,[1]Sheet1!$D$5:$N$65000,11,FALSE)),"")</f>
        <v/>
      </c>
      <c r="L4494" s="3">
        <f t="shared" si="142"/>
        <v>4490</v>
      </c>
      <c r="M4494" s="21" t="str">
        <f t="shared" si="143"/>
        <v/>
      </c>
      <c r="N4494" s="29">
        <f>IF($L4493 = 23,[24]Sheet1!J578,0)</f>
        <v>0</v>
      </c>
      <c r="O4494" s="29">
        <f>IF($L4493 = 23,[24]Sheet1!K578,0)</f>
        <v>0</v>
      </c>
      <c r="P4494" s="29">
        <f>IF($L4493 = 23,[24]Sheet1!L578,0)</f>
        <v>0</v>
      </c>
      <c r="Q4494" s="29">
        <f>IF($L4493 = 23,[24]Sheet1!M578,0)</f>
        <v>0</v>
      </c>
      <c r="R4494" s="29">
        <f>IF($L4493 = 23,[24]Sheet1!N578,0)</f>
        <v>0</v>
      </c>
      <c r="Z4494" s="25"/>
    </row>
    <row r="4495" spans="1:26">
      <c r="A4495" s="18" t="str">
        <f t="array" ref="A4495">IF(ROW(B4495)-6&lt;A$1,VLOOKUP(LOOKUP("zzzz",CHOOSE({1,2},"",INDEX([1]Sheet1!$P$1:$P$65000,SMALL(IF([1]Sheet1!P$1:P$65000&lt;&gt;"",ROW([1]Sheet1!P$1:P$65000)),ROWS(D$5:D4495))))),[1]Sheet1!$C$5:$D$65000,2,FALSE),IF(L4495&gt;$A$1,"",IF(A4494="","Figure "&amp;L4495,IFERROR(VLOOKUP(A4494,[1]Sheet1!$D$5:$Q$65000,14,FALSE),IFERROR(VLOOKUP(A4494,[1]Sheet1!$A$5:$D$65000,4,FALSE),"Figure " &amp; L4495)))))</f>
        <v/>
      </c>
      <c r="B4495" s="19" t="str">
        <f>IFERROR(IF($A4495="","",VLOOKUP($A4495,[1]Sheet1!$D$5:$R$65000,15,FALSE)),"")</f>
        <v/>
      </c>
      <c r="C4495" s="20" t="str">
        <f>IFERROR(IF(A4495="","",VLOOKUP($A4495,[1]Sheet1!$D$5:$N$65000,3,FALSE)),"")</f>
        <v/>
      </c>
      <c r="D4495" s="20" t="str">
        <f>IFERROR(IF($A4495="","",VLOOKUP($A4495,[1]Sheet1!$D$5:$N$65000,4,FALSE)),"")</f>
        <v/>
      </c>
      <c r="E4495" s="20" t="str">
        <f>IFERROR(IF($A4495="","",VLOOKUP($A4495,[1]Sheet1!$D$5:$N$65000,5,FALSE)),"")</f>
        <v/>
      </c>
      <c r="F4495" s="20" t="str">
        <f>IFERROR(IF($A4495="","",VLOOKUP($A4495,[1]Sheet1!$D$5:$N$65000,6,FALSE)),"")</f>
        <v/>
      </c>
      <c r="G4495" s="20" t="str">
        <f>IFERROR(IF($A4495="","",VLOOKUP($A4495,[1]Sheet1!$D$5:$N$65000,7,FALSE)),"")</f>
        <v/>
      </c>
      <c r="H4495" s="20" t="str">
        <f>IFERROR(IF($A4495="","",VLOOKUP($A4495,[1]Sheet1!$D$5:$N$65000,8,FALSE)),"")</f>
        <v/>
      </c>
      <c r="I4495" s="20" t="str">
        <f>IFERROR(IF($A4495="","",VLOOKUP($A4495,[1]Sheet1!$D$5:$N$65000,9,FALSE)),"")</f>
        <v/>
      </c>
      <c r="J4495" s="20" t="str">
        <f>IFERROR(IF($A4495="","",VLOOKUP($A4495,[1]Sheet1!$D$5:$N$65000,10,FALSE)),"")</f>
        <v/>
      </c>
      <c r="K4495" s="20" t="str">
        <f>IFERROR(IF($A4495="","",VLOOKUP($A4495,[1]Sheet1!$D$5:$N$65000,11,FALSE)),"")</f>
        <v/>
      </c>
      <c r="L4495" s="3">
        <f t="shared" si="142"/>
        <v>4491</v>
      </c>
      <c r="M4495" s="21" t="str">
        <f t="shared" si="143"/>
        <v/>
      </c>
      <c r="N4495" s="29">
        <f>IF($L4494 = 23,[24]Sheet1!J579,0)</f>
        <v>0</v>
      </c>
      <c r="O4495" s="29">
        <f>IF($L4494 = 23,[24]Sheet1!K579,0)</f>
        <v>0</v>
      </c>
      <c r="P4495" s="29">
        <f>IF($L4494 = 23,[24]Sheet1!L579,0)</f>
        <v>0</v>
      </c>
      <c r="Q4495" s="29">
        <f>IF($L4494 = 23,[24]Sheet1!M579,0)</f>
        <v>0</v>
      </c>
      <c r="R4495" s="29">
        <f>IF($L4494 = 23,[24]Sheet1!N579,0)</f>
        <v>0</v>
      </c>
      <c r="Z4495" s="25"/>
    </row>
    <row r="4496" spans="1:26">
      <c r="A4496" s="18" t="str">
        <f t="array" ref="A4496">IF(ROW(B4496)-6&lt;A$1,VLOOKUP(LOOKUP("zzzz",CHOOSE({1,2},"",INDEX([1]Sheet1!$P$1:$P$65000,SMALL(IF([1]Sheet1!P$1:P$65000&lt;&gt;"",ROW([1]Sheet1!P$1:P$65000)),ROWS(D$5:D4496))))),[1]Sheet1!$C$5:$D$65000,2,FALSE),IF(L4496&gt;$A$1,"",IF(A4495="","Figure "&amp;L4496,IFERROR(VLOOKUP(A4495,[1]Sheet1!$D$5:$Q$65000,14,FALSE),IFERROR(VLOOKUP(A4495,[1]Sheet1!$A$5:$D$65000,4,FALSE),"Figure " &amp; L4496)))))</f>
        <v/>
      </c>
      <c r="B4496" s="19" t="str">
        <f>IFERROR(IF($A4496="","",VLOOKUP($A4496,[1]Sheet1!$D$5:$R$65000,15,FALSE)),"")</f>
        <v/>
      </c>
      <c r="C4496" s="20" t="str">
        <f>IFERROR(IF(A4496="","",VLOOKUP($A4496,[1]Sheet1!$D$5:$N$65000,3,FALSE)),"")</f>
        <v/>
      </c>
      <c r="D4496" s="20" t="str">
        <f>IFERROR(IF($A4496="","",VLOOKUP($A4496,[1]Sheet1!$D$5:$N$65000,4,FALSE)),"")</f>
        <v/>
      </c>
      <c r="E4496" s="20" t="str">
        <f>IFERROR(IF($A4496="","",VLOOKUP($A4496,[1]Sheet1!$D$5:$N$65000,5,FALSE)),"")</f>
        <v/>
      </c>
      <c r="F4496" s="20" t="str">
        <f>IFERROR(IF($A4496="","",VLOOKUP($A4496,[1]Sheet1!$D$5:$N$65000,6,FALSE)),"")</f>
        <v/>
      </c>
      <c r="G4496" s="20" t="str">
        <f>IFERROR(IF($A4496="","",VLOOKUP($A4496,[1]Sheet1!$D$5:$N$65000,7,FALSE)),"")</f>
        <v/>
      </c>
      <c r="H4496" s="20" t="str">
        <f>IFERROR(IF($A4496="","",VLOOKUP($A4496,[1]Sheet1!$D$5:$N$65000,8,FALSE)),"")</f>
        <v/>
      </c>
      <c r="I4496" s="20" t="str">
        <f>IFERROR(IF($A4496="","",VLOOKUP($A4496,[1]Sheet1!$D$5:$N$65000,9,FALSE)),"")</f>
        <v/>
      </c>
      <c r="J4496" s="20" t="str">
        <f>IFERROR(IF($A4496="","",VLOOKUP($A4496,[1]Sheet1!$D$5:$N$65000,10,FALSE)),"")</f>
        <v/>
      </c>
      <c r="K4496" s="20" t="str">
        <f>IFERROR(IF($A4496="","",VLOOKUP($A4496,[1]Sheet1!$D$5:$N$65000,11,FALSE)),"")</f>
        <v/>
      </c>
      <c r="L4496" s="3">
        <f t="shared" si="142"/>
        <v>4492</v>
      </c>
      <c r="M4496" s="21" t="str">
        <f t="shared" si="143"/>
        <v/>
      </c>
      <c r="N4496" s="29">
        <f>IF($L4495 = 23,[24]Sheet1!J580,0)</f>
        <v>0</v>
      </c>
      <c r="O4496" s="29">
        <f>IF($L4495 = 23,[24]Sheet1!K580,0)</f>
        <v>0</v>
      </c>
      <c r="P4496" s="29">
        <f>IF($L4495 = 23,[24]Sheet1!L580,0)</f>
        <v>0</v>
      </c>
      <c r="Q4496" s="29">
        <f>IF($L4495 = 23,[24]Sheet1!M580,0)</f>
        <v>0</v>
      </c>
      <c r="R4496" s="29">
        <f>IF($L4495 = 23,[24]Sheet1!N580,0)</f>
        <v>0</v>
      </c>
      <c r="Z4496" s="25"/>
    </row>
    <row r="4497" spans="1:26">
      <c r="A4497" s="18" t="str">
        <f t="array" ref="A4497">IF(ROW(B4497)-6&lt;A$1,VLOOKUP(LOOKUP("zzzz",CHOOSE({1,2},"",INDEX([1]Sheet1!$P$1:$P$65000,SMALL(IF([1]Sheet1!P$1:P$65000&lt;&gt;"",ROW([1]Sheet1!P$1:P$65000)),ROWS(D$5:D4497))))),[1]Sheet1!$C$5:$D$65000,2,FALSE),IF(L4497&gt;$A$1,"",IF(A4496="","Figure "&amp;L4497,IFERROR(VLOOKUP(A4496,[1]Sheet1!$D$5:$Q$65000,14,FALSE),IFERROR(VLOOKUP(A4496,[1]Sheet1!$A$5:$D$65000,4,FALSE),"Figure " &amp; L4497)))))</f>
        <v/>
      </c>
      <c r="B4497" s="19" t="str">
        <f>IFERROR(IF($A4497="","",VLOOKUP($A4497,[1]Sheet1!$D$5:$R$65000,15,FALSE)),"")</f>
        <v/>
      </c>
      <c r="C4497" s="20" t="str">
        <f>IFERROR(IF(A4497="","",VLOOKUP($A4497,[1]Sheet1!$D$5:$N$65000,3,FALSE)),"")</f>
        <v/>
      </c>
      <c r="D4497" s="20" t="str">
        <f>IFERROR(IF($A4497="","",VLOOKUP($A4497,[1]Sheet1!$D$5:$N$65000,4,FALSE)),"")</f>
        <v/>
      </c>
      <c r="E4497" s="20" t="str">
        <f>IFERROR(IF($A4497="","",VLOOKUP($A4497,[1]Sheet1!$D$5:$N$65000,5,FALSE)),"")</f>
        <v/>
      </c>
      <c r="F4497" s="20" t="str">
        <f>IFERROR(IF($A4497="","",VLOOKUP($A4497,[1]Sheet1!$D$5:$N$65000,6,FALSE)),"")</f>
        <v/>
      </c>
      <c r="G4497" s="20" t="str">
        <f>IFERROR(IF($A4497="","",VLOOKUP($A4497,[1]Sheet1!$D$5:$N$65000,7,FALSE)),"")</f>
        <v/>
      </c>
      <c r="H4497" s="20" t="str">
        <f>IFERROR(IF($A4497="","",VLOOKUP($A4497,[1]Sheet1!$D$5:$N$65000,8,FALSE)),"")</f>
        <v/>
      </c>
      <c r="I4497" s="20" t="str">
        <f>IFERROR(IF($A4497="","",VLOOKUP($A4497,[1]Sheet1!$D$5:$N$65000,9,FALSE)),"")</f>
        <v/>
      </c>
      <c r="J4497" s="20" t="str">
        <f>IFERROR(IF($A4497="","",VLOOKUP($A4497,[1]Sheet1!$D$5:$N$65000,10,FALSE)),"")</f>
        <v/>
      </c>
      <c r="K4497" s="20" t="str">
        <f>IFERROR(IF($A4497="","",VLOOKUP($A4497,[1]Sheet1!$D$5:$N$65000,11,FALSE)),"")</f>
        <v/>
      </c>
      <c r="L4497" s="3">
        <f t="shared" si="142"/>
        <v>4493</v>
      </c>
      <c r="M4497" s="21" t="str">
        <f t="shared" si="143"/>
        <v/>
      </c>
      <c r="N4497" s="29">
        <f>IF($L4496 = 23,[24]Sheet1!J581,0)</f>
        <v>0</v>
      </c>
      <c r="O4497" s="29">
        <f>IF($L4496 = 23,[24]Sheet1!K581,0)</f>
        <v>0</v>
      </c>
      <c r="P4497" s="29">
        <f>IF($L4496 = 23,[24]Sheet1!L581,0)</f>
        <v>0</v>
      </c>
      <c r="Q4497" s="29">
        <f>IF($L4496 = 23,[24]Sheet1!M581,0)</f>
        <v>0</v>
      </c>
      <c r="R4497" s="29">
        <f>IF($L4496 = 23,[24]Sheet1!N581,0)</f>
        <v>0</v>
      </c>
      <c r="Z4497" s="25"/>
    </row>
    <row r="4498" spans="1:26">
      <c r="A4498" s="18" t="str">
        <f t="array" ref="A4498">IF(ROW(B4498)-6&lt;A$1,VLOOKUP(LOOKUP("zzzz",CHOOSE({1,2},"",INDEX([1]Sheet1!$P$1:$P$65000,SMALL(IF([1]Sheet1!P$1:P$65000&lt;&gt;"",ROW([1]Sheet1!P$1:P$65000)),ROWS(D$5:D4498))))),[1]Sheet1!$C$5:$D$65000,2,FALSE),IF(L4498&gt;$A$1,"",IF(A4497="","Figure "&amp;L4498,IFERROR(VLOOKUP(A4497,[1]Sheet1!$D$5:$Q$65000,14,FALSE),IFERROR(VLOOKUP(A4497,[1]Sheet1!$A$5:$D$65000,4,FALSE),"Figure " &amp; L4498)))))</f>
        <v/>
      </c>
      <c r="B4498" s="19" t="str">
        <f>IFERROR(IF($A4498="","",VLOOKUP($A4498,[1]Sheet1!$D$5:$R$65000,15,FALSE)),"")</f>
        <v/>
      </c>
      <c r="C4498" s="20" t="str">
        <f>IFERROR(IF(A4498="","",VLOOKUP($A4498,[1]Sheet1!$D$5:$N$65000,3,FALSE)),"")</f>
        <v/>
      </c>
      <c r="D4498" s="20" t="str">
        <f>IFERROR(IF($A4498="","",VLOOKUP($A4498,[1]Sheet1!$D$5:$N$65000,4,FALSE)),"")</f>
        <v/>
      </c>
      <c r="E4498" s="20" t="str">
        <f>IFERROR(IF($A4498="","",VLOOKUP($A4498,[1]Sheet1!$D$5:$N$65000,5,FALSE)),"")</f>
        <v/>
      </c>
      <c r="F4498" s="20" t="str">
        <f>IFERROR(IF($A4498="","",VLOOKUP($A4498,[1]Sheet1!$D$5:$N$65000,6,FALSE)),"")</f>
        <v/>
      </c>
      <c r="G4498" s="20" t="str">
        <f>IFERROR(IF($A4498="","",VLOOKUP($A4498,[1]Sheet1!$D$5:$N$65000,7,FALSE)),"")</f>
        <v/>
      </c>
      <c r="H4498" s="20" t="str">
        <f>IFERROR(IF($A4498="","",VLOOKUP($A4498,[1]Sheet1!$D$5:$N$65000,8,FALSE)),"")</f>
        <v/>
      </c>
      <c r="I4498" s="20" t="str">
        <f>IFERROR(IF($A4498="","",VLOOKUP($A4498,[1]Sheet1!$D$5:$N$65000,9,FALSE)),"")</f>
        <v/>
      </c>
      <c r="J4498" s="20" t="str">
        <f>IFERROR(IF($A4498="","",VLOOKUP($A4498,[1]Sheet1!$D$5:$N$65000,10,FALSE)),"")</f>
        <v/>
      </c>
      <c r="K4498" s="20" t="str">
        <f>IFERROR(IF($A4498="","",VLOOKUP($A4498,[1]Sheet1!$D$5:$N$65000,11,FALSE)),"")</f>
        <v/>
      </c>
      <c r="L4498" s="3">
        <f t="shared" si="142"/>
        <v>4494</v>
      </c>
      <c r="M4498" s="21" t="str">
        <f t="shared" si="143"/>
        <v/>
      </c>
      <c r="N4498" s="29">
        <f>IF($L4497 = 23,[24]Sheet1!J582,0)</f>
        <v>0</v>
      </c>
      <c r="O4498" s="29">
        <f>IF($L4497 = 23,[24]Sheet1!K582,0)</f>
        <v>0</v>
      </c>
      <c r="P4498" s="29">
        <f>IF($L4497 = 23,[24]Sheet1!L582,0)</f>
        <v>0</v>
      </c>
      <c r="Q4498" s="29">
        <f>IF($L4497 = 23,[24]Sheet1!M582,0)</f>
        <v>0</v>
      </c>
      <c r="R4498" s="29">
        <f>IF($L4497 = 23,[24]Sheet1!N582,0)</f>
        <v>0</v>
      </c>
      <c r="Z4498" s="25"/>
    </row>
    <row r="4499" spans="1:26">
      <c r="A4499" s="18" t="str">
        <f t="array" ref="A4499">IF(ROW(B4499)-6&lt;A$1,VLOOKUP(LOOKUP("zzzz",CHOOSE({1,2},"",INDEX([1]Sheet1!$P$1:$P$65000,SMALL(IF([1]Sheet1!P$1:P$65000&lt;&gt;"",ROW([1]Sheet1!P$1:P$65000)),ROWS(D$5:D4499))))),[1]Sheet1!$C$5:$D$65000,2,FALSE),IF(L4499&gt;$A$1,"",IF(A4498="","Figure "&amp;L4499,IFERROR(VLOOKUP(A4498,[1]Sheet1!$D$5:$Q$65000,14,FALSE),IFERROR(VLOOKUP(A4498,[1]Sheet1!$A$5:$D$65000,4,FALSE),"Figure " &amp; L4499)))))</f>
        <v/>
      </c>
      <c r="B4499" s="19" t="str">
        <f>IFERROR(IF($A4499="","",VLOOKUP($A4499,[1]Sheet1!$D$5:$R$65000,15,FALSE)),"")</f>
        <v/>
      </c>
      <c r="C4499" s="20" t="str">
        <f>IFERROR(IF(A4499="","",VLOOKUP($A4499,[1]Sheet1!$D$5:$N$65000,3,FALSE)),"")</f>
        <v/>
      </c>
      <c r="D4499" s="20" t="str">
        <f>IFERROR(IF($A4499="","",VLOOKUP($A4499,[1]Sheet1!$D$5:$N$65000,4,FALSE)),"")</f>
        <v/>
      </c>
      <c r="E4499" s="20" t="str">
        <f>IFERROR(IF($A4499="","",VLOOKUP($A4499,[1]Sheet1!$D$5:$N$65000,5,FALSE)),"")</f>
        <v/>
      </c>
      <c r="F4499" s="20" t="str">
        <f>IFERROR(IF($A4499="","",VLOOKUP($A4499,[1]Sheet1!$D$5:$N$65000,6,FALSE)),"")</f>
        <v/>
      </c>
      <c r="G4499" s="20" t="str">
        <f>IFERROR(IF($A4499="","",VLOOKUP($A4499,[1]Sheet1!$D$5:$N$65000,7,FALSE)),"")</f>
        <v/>
      </c>
      <c r="H4499" s="20" t="str">
        <f>IFERROR(IF($A4499="","",VLOOKUP($A4499,[1]Sheet1!$D$5:$N$65000,8,FALSE)),"")</f>
        <v/>
      </c>
      <c r="I4499" s="20" t="str">
        <f>IFERROR(IF($A4499="","",VLOOKUP($A4499,[1]Sheet1!$D$5:$N$65000,9,FALSE)),"")</f>
        <v/>
      </c>
      <c r="J4499" s="20" t="str">
        <f>IFERROR(IF($A4499="","",VLOOKUP($A4499,[1]Sheet1!$D$5:$N$65000,10,FALSE)),"")</f>
        <v/>
      </c>
      <c r="K4499" s="20" t="str">
        <f>IFERROR(IF($A4499="","",VLOOKUP($A4499,[1]Sheet1!$D$5:$N$65000,11,FALSE)),"")</f>
        <v/>
      </c>
      <c r="L4499" s="3">
        <f t="shared" si="142"/>
        <v>4495</v>
      </c>
      <c r="M4499" s="21" t="str">
        <f>IF(K4499="","",L4499)</f>
        <v/>
      </c>
      <c r="N4499" s="29">
        <f>IF($L4498 = 23,[24]Sheet1!J583,0)</f>
        <v>0</v>
      </c>
      <c r="O4499" s="29">
        <f>IF($L4498 = 23,[24]Sheet1!K583,0)</f>
        <v>0</v>
      </c>
      <c r="P4499" s="29">
        <f>IF($L4498 = 23,[24]Sheet1!L583,0)</f>
        <v>0</v>
      </c>
      <c r="Q4499" s="29">
        <f>IF($L4498 = 23,[24]Sheet1!M583,0)</f>
        <v>0</v>
      </c>
      <c r="R4499" s="29">
        <f>IF($L4498 = 23,[24]Sheet1!N583,0)</f>
        <v>0</v>
      </c>
      <c r="Z4499" s="25"/>
    </row>
    <row r="4500" spans="1:26">
      <c r="A4500" s="18" t="str">
        <f t="array" ref="A4500">IF(ROW(B4500)-6&lt;A$1,VLOOKUP(LOOKUP("zzzz",CHOOSE({1,2},"",INDEX([1]Sheet1!$P$1:$P$65000,SMALL(IF([1]Sheet1!P$1:P$65000&lt;&gt;"",ROW([1]Sheet1!P$1:P$65000)),ROWS(D$5:D4500))))),[1]Sheet1!$C$5:$D$65000,2,FALSE),IF(L4500&gt;$A$1,"",IF(A4499="","Figure "&amp;L4500,IFERROR(VLOOKUP(A4499,[1]Sheet1!$D$5:$Q$65000,14,FALSE),IFERROR(VLOOKUP(A4499,[1]Sheet1!$A$5:$D$65000,4,FALSE),"Figure " &amp; L4500)))))</f>
        <v/>
      </c>
      <c r="B4500" s="19" t="str">
        <f>IFERROR(IF($A4500="","",VLOOKUP($A4500,[1]Sheet1!$D$5:$R$65000,15,FALSE)),"")</f>
        <v/>
      </c>
      <c r="C4500" s="20" t="str">
        <f>IFERROR(IF(A4500="","",VLOOKUP($A4500,[1]Sheet1!$D$5:$N$65000,3,FALSE)),"")</f>
        <v/>
      </c>
      <c r="D4500" s="20" t="str">
        <f>IFERROR(IF($A4500="","",VLOOKUP($A4500,[1]Sheet1!$D$5:$N$65000,4,FALSE)),"")</f>
        <v/>
      </c>
      <c r="E4500" s="20" t="str">
        <f>IFERROR(IF($A4500="","",VLOOKUP($A4500,[1]Sheet1!$D$5:$N$65000,5,FALSE)),"")</f>
        <v/>
      </c>
      <c r="F4500" s="20" t="str">
        <f>IFERROR(IF($A4500="","",VLOOKUP($A4500,[1]Sheet1!$D$5:$N$65000,6,FALSE)),"")</f>
        <v/>
      </c>
      <c r="G4500" s="20" t="str">
        <f>IFERROR(IF($A4500="","",VLOOKUP($A4500,[1]Sheet1!$D$5:$N$65000,7,FALSE)),"")</f>
        <v/>
      </c>
      <c r="H4500" s="20" t="str">
        <f>IFERROR(IF($A4500="","",VLOOKUP($A4500,[1]Sheet1!$D$5:$N$65000,8,FALSE)),"")</f>
        <v/>
      </c>
      <c r="I4500" s="20" t="str">
        <f>IFERROR(IF($A4500="","",VLOOKUP($A4500,[1]Sheet1!$D$5:$N$65000,9,FALSE)),"")</f>
        <v/>
      </c>
      <c r="J4500" s="20" t="str">
        <f>IFERROR(IF($A4500="","",VLOOKUP($A4500,[1]Sheet1!$D$5:$N$65000,10,FALSE)),"")</f>
        <v/>
      </c>
      <c r="K4500" s="20" t="str">
        <f>IFERROR(IF($A4500="","",VLOOKUP($A4500,[1]Sheet1!$D$5:$N$65000,11,FALSE)),"")</f>
        <v/>
      </c>
      <c r="L4500" s="3">
        <f t="shared" si="142"/>
        <v>4496</v>
      </c>
      <c r="M4500" s="21" t="str">
        <f t="shared" ref="M4500:M4563" si="144">IF(K4500="","",L4500)</f>
        <v/>
      </c>
      <c r="N4500" s="29">
        <f>IF($L4499 = 23,[24]Sheet1!J584,0)</f>
        <v>0</v>
      </c>
      <c r="O4500" s="29">
        <f>IF($L4499 = 23,[24]Sheet1!K584,0)</f>
        <v>0</v>
      </c>
      <c r="P4500" s="29">
        <f>IF($L4499 = 23,[24]Sheet1!L584,0)</f>
        <v>0</v>
      </c>
      <c r="Q4500" s="29">
        <f>IF($L4499 = 23,[24]Sheet1!M584,0)</f>
        <v>0</v>
      </c>
      <c r="R4500" s="29">
        <f>IF($L4499 = 23,[24]Sheet1!N584,0)</f>
        <v>0</v>
      </c>
      <c r="Z4500" s="25"/>
    </row>
    <row r="4501" spans="1:26">
      <c r="A4501" s="18" t="str">
        <f t="array" ref="A4501">IF(ROW(B4501)-6&lt;A$1,VLOOKUP(LOOKUP("zzzz",CHOOSE({1,2},"",INDEX([1]Sheet1!$P$1:$P$65000,SMALL(IF([1]Sheet1!P$1:P$65000&lt;&gt;"",ROW([1]Sheet1!P$1:P$65000)),ROWS(D$5:D4501))))),[1]Sheet1!$C$5:$D$65000,2,FALSE),IF(L4501&gt;$A$1,"",IF(A4500="","Figure "&amp;L4501,IFERROR(VLOOKUP(A4500,[1]Sheet1!$D$5:$Q$65000,14,FALSE),IFERROR(VLOOKUP(A4500,[1]Sheet1!$A$5:$D$65000,4,FALSE),"Figure " &amp; L4501)))))</f>
        <v/>
      </c>
      <c r="B4501" s="19" t="str">
        <f>IFERROR(IF($A4501="","",VLOOKUP($A4501,[1]Sheet1!$D$5:$R$65000,15,FALSE)),"")</f>
        <v/>
      </c>
      <c r="C4501" s="20" t="str">
        <f>IFERROR(IF(A4501="","",VLOOKUP($A4501,[1]Sheet1!$D$5:$N$65000,3,FALSE)),"")</f>
        <v/>
      </c>
      <c r="D4501" s="20" t="str">
        <f>IFERROR(IF($A4501="","",VLOOKUP($A4501,[1]Sheet1!$D$5:$N$65000,4,FALSE)),"")</f>
        <v/>
      </c>
      <c r="E4501" s="20" t="str">
        <f>IFERROR(IF($A4501="","",VLOOKUP($A4501,[1]Sheet1!$D$5:$N$65000,5,FALSE)),"")</f>
        <v/>
      </c>
      <c r="F4501" s="20" t="str">
        <f>IFERROR(IF($A4501="","",VLOOKUP($A4501,[1]Sheet1!$D$5:$N$65000,6,FALSE)),"")</f>
        <v/>
      </c>
      <c r="G4501" s="20" t="str">
        <f>IFERROR(IF($A4501="","",VLOOKUP($A4501,[1]Sheet1!$D$5:$N$65000,7,FALSE)),"")</f>
        <v/>
      </c>
      <c r="H4501" s="20" t="str">
        <f>IFERROR(IF($A4501="","",VLOOKUP($A4501,[1]Sheet1!$D$5:$N$65000,8,FALSE)),"")</f>
        <v/>
      </c>
      <c r="I4501" s="20" t="str">
        <f>IFERROR(IF($A4501="","",VLOOKUP($A4501,[1]Sheet1!$D$5:$N$65000,9,FALSE)),"")</f>
        <v/>
      </c>
      <c r="J4501" s="20" t="str">
        <f>IFERROR(IF($A4501="","",VLOOKUP($A4501,[1]Sheet1!$D$5:$N$65000,10,FALSE)),"")</f>
        <v/>
      </c>
      <c r="K4501" s="20" t="str">
        <f>IFERROR(IF($A4501="","",VLOOKUP($A4501,[1]Sheet1!$D$5:$N$65000,11,FALSE)),"")</f>
        <v/>
      </c>
      <c r="L4501" s="3">
        <f t="shared" si="142"/>
        <v>4497</v>
      </c>
      <c r="M4501" s="21" t="str">
        <f t="shared" si="144"/>
        <v/>
      </c>
      <c r="N4501" s="29">
        <f>IF($L4500 = 23,[24]Sheet1!J585,0)</f>
        <v>0</v>
      </c>
      <c r="O4501" s="29">
        <f>IF($L4500 = 23,[24]Sheet1!K585,0)</f>
        <v>0</v>
      </c>
      <c r="P4501" s="29">
        <f>IF($L4500 = 23,[24]Sheet1!L585,0)</f>
        <v>0</v>
      </c>
      <c r="Q4501" s="29">
        <f>IF($L4500 = 23,[24]Sheet1!M585,0)</f>
        <v>0</v>
      </c>
      <c r="R4501" s="29">
        <f>IF($L4500 = 23,[24]Sheet1!N585,0)</f>
        <v>0</v>
      </c>
      <c r="Z4501" s="25"/>
    </row>
    <row r="4502" spans="1:26">
      <c r="A4502" s="18" t="str">
        <f t="array" ref="A4502">IF(ROW(B4502)-6&lt;A$1,VLOOKUP(LOOKUP("zzzz",CHOOSE({1,2},"",INDEX([1]Sheet1!$P$1:$P$65000,SMALL(IF([1]Sheet1!P$1:P$65000&lt;&gt;"",ROW([1]Sheet1!P$1:P$65000)),ROWS(D$5:D4502))))),[1]Sheet1!$C$5:$D$65000,2,FALSE),IF(L4502&gt;$A$1,"",IF(A4501="","Figure "&amp;L4502,IFERROR(VLOOKUP(A4501,[1]Sheet1!$D$5:$Q$65000,14,FALSE),IFERROR(VLOOKUP(A4501,[1]Sheet1!$A$5:$D$65000,4,FALSE),"Figure " &amp; L4502)))))</f>
        <v/>
      </c>
      <c r="B4502" s="19" t="str">
        <f>IFERROR(IF($A4502="","",VLOOKUP($A4502,[1]Sheet1!$D$5:$R$65000,15,FALSE)),"")</f>
        <v/>
      </c>
      <c r="C4502" s="20" t="str">
        <f>IFERROR(IF(A4502="","",VLOOKUP($A4502,[1]Sheet1!$D$5:$N$65000,3,FALSE)),"")</f>
        <v/>
      </c>
      <c r="D4502" s="20" t="str">
        <f>IFERROR(IF($A4502="","",VLOOKUP($A4502,[1]Sheet1!$D$5:$N$65000,4,FALSE)),"")</f>
        <v/>
      </c>
      <c r="E4502" s="20" t="str">
        <f>IFERROR(IF($A4502="","",VLOOKUP($A4502,[1]Sheet1!$D$5:$N$65000,5,FALSE)),"")</f>
        <v/>
      </c>
      <c r="F4502" s="20" t="str">
        <f>IFERROR(IF($A4502="","",VLOOKUP($A4502,[1]Sheet1!$D$5:$N$65000,6,FALSE)),"")</f>
        <v/>
      </c>
      <c r="G4502" s="20" t="str">
        <f>IFERROR(IF($A4502="","",VLOOKUP($A4502,[1]Sheet1!$D$5:$N$65000,7,FALSE)),"")</f>
        <v/>
      </c>
      <c r="H4502" s="20" t="str">
        <f>IFERROR(IF($A4502="","",VLOOKUP($A4502,[1]Sheet1!$D$5:$N$65000,8,FALSE)),"")</f>
        <v/>
      </c>
      <c r="I4502" s="20" t="str">
        <f>IFERROR(IF($A4502="","",VLOOKUP($A4502,[1]Sheet1!$D$5:$N$65000,9,FALSE)),"")</f>
        <v/>
      </c>
      <c r="J4502" s="20" t="str">
        <f>IFERROR(IF($A4502="","",VLOOKUP($A4502,[1]Sheet1!$D$5:$N$65000,10,FALSE)),"")</f>
        <v/>
      </c>
      <c r="K4502" s="20" t="str">
        <f>IFERROR(IF($A4502="","",VLOOKUP($A4502,[1]Sheet1!$D$5:$N$65000,11,FALSE)),"")</f>
        <v/>
      </c>
      <c r="L4502" s="3">
        <f t="shared" si="142"/>
        <v>4498</v>
      </c>
      <c r="M4502" s="21" t="str">
        <f t="shared" si="144"/>
        <v/>
      </c>
      <c r="N4502" s="29">
        <f>IF($L4501 = 23,[24]Sheet1!J586,0)</f>
        <v>0</v>
      </c>
      <c r="O4502" s="29">
        <f>IF($L4501 = 23,[24]Sheet1!K586,0)</f>
        <v>0</v>
      </c>
      <c r="P4502" s="29">
        <f>IF($L4501 = 23,[24]Sheet1!L586,0)</f>
        <v>0</v>
      </c>
      <c r="Q4502" s="29">
        <f>IF($L4501 = 23,[24]Sheet1!M586,0)</f>
        <v>0</v>
      </c>
      <c r="R4502" s="29">
        <f>IF($L4501 = 23,[24]Sheet1!N586,0)</f>
        <v>0</v>
      </c>
      <c r="Z4502" s="25"/>
    </row>
    <row r="4503" spans="1:26">
      <c r="A4503" s="18" t="str">
        <f t="array" ref="A4503">IF(ROW(B4503)-6&lt;A$1,VLOOKUP(LOOKUP("zzzz",CHOOSE({1,2},"",INDEX([1]Sheet1!$P$1:$P$65000,SMALL(IF([1]Sheet1!P$1:P$65000&lt;&gt;"",ROW([1]Sheet1!P$1:P$65000)),ROWS(D$5:D4503))))),[1]Sheet1!$C$5:$D$65000,2,FALSE),IF(L4503&gt;$A$1,"",IF(A4502="","Figure "&amp;L4503,IFERROR(VLOOKUP(A4502,[1]Sheet1!$D$5:$Q$65000,14,FALSE),IFERROR(VLOOKUP(A4502,[1]Sheet1!$A$5:$D$65000,4,FALSE),"Figure " &amp; L4503)))))</f>
        <v/>
      </c>
      <c r="B4503" s="19" t="str">
        <f>IFERROR(IF($A4503="","",VLOOKUP($A4503,[1]Sheet1!$D$5:$R$65000,15,FALSE)),"")</f>
        <v/>
      </c>
      <c r="C4503" s="20" t="str">
        <f>IFERROR(IF(A4503="","",VLOOKUP($A4503,[1]Sheet1!$D$5:$N$65000,3,FALSE)),"")</f>
        <v/>
      </c>
      <c r="D4503" s="20" t="str">
        <f>IFERROR(IF($A4503="","",VLOOKUP($A4503,[1]Sheet1!$D$5:$N$65000,4,FALSE)),"")</f>
        <v/>
      </c>
      <c r="E4503" s="20" t="str">
        <f>IFERROR(IF($A4503="","",VLOOKUP($A4503,[1]Sheet1!$D$5:$N$65000,5,FALSE)),"")</f>
        <v/>
      </c>
      <c r="F4503" s="20" t="str">
        <f>IFERROR(IF($A4503="","",VLOOKUP($A4503,[1]Sheet1!$D$5:$N$65000,6,FALSE)),"")</f>
        <v/>
      </c>
      <c r="G4503" s="20" t="str">
        <f>IFERROR(IF($A4503="","",VLOOKUP($A4503,[1]Sheet1!$D$5:$N$65000,7,FALSE)),"")</f>
        <v/>
      </c>
      <c r="H4503" s="20" t="str">
        <f>IFERROR(IF($A4503="","",VLOOKUP($A4503,[1]Sheet1!$D$5:$N$65000,8,FALSE)),"")</f>
        <v/>
      </c>
      <c r="I4503" s="20" t="str">
        <f>IFERROR(IF($A4503="","",VLOOKUP($A4503,[1]Sheet1!$D$5:$N$65000,9,FALSE)),"")</f>
        <v/>
      </c>
      <c r="J4503" s="20" t="str">
        <f>IFERROR(IF($A4503="","",VLOOKUP($A4503,[1]Sheet1!$D$5:$N$65000,10,FALSE)),"")</f>
        <v/>
      </c>
      <c r="K4503" s="20" t="str">
        <f>IFERROR(IF($A4503="","",VLOOKUP($A4503,[1]Sheet1!$D$5:$N$65000,11,FALSE)),"")</f>
        <v/>
      </c>
      <c r="L4503" s="3">
        <f t="shared" si="142"/>
        <v>4499</v>
      </c>
      <c r="M4503" s="21" t="str">
        <f t="shared" si="144"/>
        <v/>
      </c>
      <c r="N4503" s="29">
        <f>IF($L4502 = 23,[24]Sheet1!J587,0)</f>
        <v>0</v>
      </c>
      <c r="O4503" s="29">
        <f>IF($L4502 = 23,[24]Sheet1!K587,0)</f>
        <v>0</v>
      </c>
      <c r="P4503" s="29">
        <f>IF($L4502 = 23,[24]Sheet1!L587,0)</f>
        <v>0</v>
      </c>
      <c r="Q4503" s="29">
        <f>IF($L4502 = 23,[24]Sheet1!M587,0)</f>
        <v>0</v>
      </c>
      <c r="R4503" s="29">
        <f>IF($L4502 = 23,[24]Sheet1!N587,0)</f>
        <v>0</v>
      </c>
      <c r="Z4503" s="25"/>
    </row>
    <row r="4504" spans="1:26">
      <c r="A4504" s="18" t="str">
        <f t="array" ref="A4504">IF(ROW(B4504)-6&lt;A$1,VLOOKUP(LOOKUP("zzzz",CHOOSE({1,2},"",INDEX([1]Sheet1!$P$1:$P$65000,SMALL(IF([1]Sheet1!P$1:P$65000&lt;&gt;"",ROW([1]Sheet1!P$1:P$65000)),ROWS(D$5:D4504))))),[1]Sheet1!$C$5:$D$65000,2,FALSE),IF(L4504&gt;$A$1,"",IF(A4503="","Figure "&amp;L4504,IFERROR(VLOOKUP(A4503,[1]Sheet1!$D$5:$Q$65000,14,FALSE),IFERROR(VLOOKUP(A4503,[1]Sheet1!$A$5:$D$65000,4,FALSE),"Figure " &amp; L4504)))))</f>
        <v/>
      </c>
      <c r="B4504" s="19" t="str">
        <f>IFERROR(IF($A4504="","",VLOOKUP($A4504,[1]Sheet1!$D$5:$R$65000,15,FALSE)),"")</f>
        <v/>
      </c>
      <c r="C4504" s="20" t="str">
        <f>IFERROR(IF(A4504="","",VLOOKUP($A4504,[1]Sheet1!$D$5:$N$65000,3,FALSE)),"")</f>
        <v/>
      </c>
      <c r="D4504" s="20" t="str">
        <f>IFERROR(IF($A4504="","",VLOOKUP($A4504,[1]Sheet1!$D$5:$N$65000,4,FALSE)),"")</f>
        <v/>
      </c>
      <c r="E4504" s="20" t="str">
        <f>IFERROR(IF($A4504="","",VLOOKUP($A4504,[1]Sheet1!$D$5:$N$65000,5,FALSE)),"")</f>
        <v/>
      </c>
      <c r="F4504" s="20" t="str">
        <f>IFERROR(IF($A4504="","",VLOOKUP($A4504,[1]Sheet1!$D$5:$N$65000,6,FALSE)),"")</f>
        <v/>
      </c>
      <c r="G4504" s="20" t="str">
        <f>IFERROR(IF($A4504="","",VLOOKUP($A4504,[1]Sheet1!$D$5:$N$65000,7,FALSE)),"")</f>
        <v/>
      </c>
      <c r="H4504" s="20" t="str">
        <f>IFERROR(IF($A4504="","",VLOOKUP($A4504,[1]Sheet1!$D$5:$N$65000,8,FALSE)),"")</f>
        <v/>
      </c>
      <c r="I4504" s="20" t="str">
        <f>IFERROR(IF($A4504="","",VLOOKUP($A4504,[1]Sheet1!$D$5:$N$65000,9,FALSE)),"")</f>
        <v/>
      </c>
      <c r="J4504" s="20" t="str">
        <f>IFERROR(IF($A4504="","",VLOOKUP($A4504,[1]Sheet1!$D$5:$N$65000,10,FALSE)),"")</f>
        <v/>
      </c>
      <c r="K4504" s="20" t="str">
        <f>IFERROR(IF($A4504="","",VLOOKUP($A4504,[1]Sheet1!$D$5:$N$65000,11,FALSE)),"")</f>
        <v/>
      </c>
      <c r="L4504" s="3">
        <f t="shared" si="142"/>
        <v>4500</v>
      </c>
      <c r="M4504" s="21" t="str">
        <f t="shared" si="144"/>
        <v/>
      </c>
      <c r="N4504" s="29">
        <f>IF($L4503 = 23,[24]Sheet1!J588,0)</f>
        <v>0</v>
      </c>
      <c r="O4504" s="29">
        <f>IF($L4503 = 23,[24]Sheet1!K588,0)</f>
        <v>0</v>
      </c>
      <c r="P4504" s="29">
        <f>IF($L4503 = 23,[24]Sheet1!L588,0)</f>
        <v>0</v>
      </c>
      <c r="Q4504" s="29">
        <f>IF($L4503 = 23,[24]Sheet1!M588,0)</f>
        <v>0</v>
      </c>
      <c r="R4504" s="29">
        <f>IF($L4503 = 23,[24]Sheet1!N588,0)</f>
        <v>0</v>
      </c>
      <c r="Z4504" s="25"/>
    </row>
    <row r="4505" spans="1:26">
      <c r="A4505" s="18" t="str">
        <f t="array" ref="A4505">IF(ROW(B4505)-6&lt;A$1,VLOOKUP(LOOKUP("zzzz",CHOOSE({1,2},"",INDEX([1]Sheet1!$P$1:$P$65000,SMALL(IF([1]Sheet1!P$1:P$65000&lt;&gt;"",ROW([1]Sheet1!P$1:P$65000)),ROWS(D$5:D4505))))),[1]Sheet1!$C$5:$D$65000,2,FALSE),IF(L4505&gt;$A$1,"",IF(A4504="","Figure "&amp;L4505,IFERROR(VLOOKUP(A4504,[1]Sheet1!$D$5:$Q$65000,14,FALSE),IFERROR(VLOOKUP(A4504,[1]Sheet1!$A$5:$D$65000,4,FALSE),"Figure " &amp; L4505)))))</f>
        <v/>
      </c>
      <c r="B4505" s="19" t="str">
        <f>IFERROR(IF($A4505="","",VLOOKUP($A4505,[1]Sheet1!$D$5:$R$65000,15,FALSE)),"")</f>
        <v/>
      </c>
      <c r="C4505" s="20" t="str">
        <f>IFERROR(IF(A4505="","",VLOOKUP($A4505,[1]Sheet1!$D$5:$N$65000,3,FALSE)),"")</f>
        <v/>
      </c>
      <c r="D4505" s="20" t="str">
        <f>IFERROR(IF($A4505="","",VLOOKUP($A4505,[1]Sheet1!$D$5:$N$65000,4,FALSE)),"")</f>
        <v/>
      </c>
      <c r="E4505" s="20" t="str">
        <f>IFERROR(IF($A4505="","",VLOOKUP($A4505,[1]Sheet1!$D$5:$N$65000,5,FALSE)),"")</f>
        <v/>
      </c>
      <c r="F4505" s="20" t="str">
        <f>IFERROR(IF($A4505="","",VLOOKUP($A4505,[1]Sheet1!$D$5:$N$65000,6,FALSE)),"")</f>
        <v/>
      </c>
      <c r="G4505" s="20" t="str">
        <f>IFERROR(IF($A4505="","",VLOOKUP($A4505,[1]Sheet1!$D$5:$N$65000,7,FALSE)),"")</f>
        <v/>
      </c>
      <c r="H4505" s="20" t="str">
        <f>IFERROR(IF($A4505="","",VLOOKUP($A4505,[1]Sheet1!$D$5:$N$65000,8,FALSE)),"")</f>
        <v/>
      </c>
      <c r="I4505" s="20" t="str">
        <f>IFERROR(IF($A4505="","",VLOOKUP($A4505,[1]Sheet1!$D$5:$N$65000,9,FALSE)),"")</f>
        <v/>
      </c>
      <c r="J4505" s="20" t="str">
        <f>IFERROR(IF($A4505="","",VLOOKUP($A4505,[1]Sheet1!$D$5:$N$65000,10,FALSE)),"")</f>
        <v/>
      </c>
      <c r="K4505" s="20" t="str">
        <f>IFERROR(IF($A4505="","",VLOOKUP($A4505,[1]Sheet1!$D$5:$N$65000,11,FALSE)),"")</f>
        <v/>
      </c>
      <c r="L4505" s="3">
        <f t="shared" si="142"/>
        <v>4501</v>
      </c>
      <c r="M4505" s="21" t="str">
        <f t="shared" si="144"/>
        <v/>
      </c>
      <c r="N4505" s="29">
        <f>IF($L4504 = 23,[24]Sheet1!J589,0)</f>
        <v>0</v>
      </c>
      <c r="O4505" s="29">
        <f>IF($L4504 = 23,[24]Sheet1!K589,0)</f>
        <v>0</v>
      </c>
      <c r="P4505" s="29">
        <f>IF($L4504 = 23,[24]Sheet1!L589,0)</f>
        <v>0</v>
      </c>
      <c r="Q4505" s="29">
        <f>IF($L4504 = 23,[24]Sheet1!M589,0)</f>
        <v>0</v>
      </c>
      <c r="R4505" s="29">
        <f>IF($L4504 = 23,[24]Sheet1!N589,0)</f>
        <v>0</v>
      </c>
      <c r="Z4505" s="25"/>
    </row>
    <row r="4506" spans="1:26">
      <c r="A4506" s="18" t="str">
        <f t="array" ref="A4506">IF(ROW(B4506)-6&lt;A$1,VLOOKUP(LOOKUP("zzzz",CHOOSE({1,2},"",INDEX([1]Sheet1!$P$1:$P$65000,SMALL(IF([1]Sheet1!P$1:P$65000&lt;&gt;"",ROW([1]Sheet1!P$1:P$65000)),ROWS(D$5:D4506))))),[1]Sheet1!$C$5:$D$65000,2,FALSE),IF(L4506&gt;$A$1,"",IF(A4505="","Figure "&amp;L4506,IFERROR(VLOOKUP(A4505,[1]Sheet1!$D$5:$Q$65000,14,FALSE),IFERROR(VLOOKUP(A4505,[1]Sheet1!$A$5:$D$65000,4,FALSE),"Figure " &amp; L4506)))))</f>
        <v/>
      </c>
      <c r="B4506" s="19" t="str">
        <f>IFERROR(IF($A4506="","",VLOOKUP($A4506,[1]Sheet1!$D$5:$R$65000,15,FALSE)),"")</f>
        <v/>
      </c>
      <c r="C4506" s="20" t="str">
        <f>IFERROR(IF(A4506="","",VLOOKUP($A4506,[1]Sheet1!$D$5:$N$65000,3,FALSE)),"")</f>
        <v/>
      </c>
      <c r="D4506" s="20" t="str">
        <f>IFERROR(IF($A4506="","",VLOOKUP($A4506,[1]Sheet1!$D$5:$N$65000,4,FALSE)),"")</f>
        <v/>
      </c>
      <c r="E4506" s="20" t="str">
        <f>IFERROR(IF($A4506="","",VLOOKUP($A4506,[1]Sheet1!$D$5:$N$65000,5,FALSE)),"")</f>
        <v/>
      </c>
      <c r="F4506" s="20" t="str">
        <f>IFERROR(IF($A4506="","",VLOOKUP($A4506,[1]Sheet1!$D$5:$N$65000,6,FALSE)),"")</f>
        <v/>
      </c>
      <c r="G4506" s="20" t="str">
        <f>IFERROR(IF($A4506="","",VLOOKUP($A4506,[1]Sheet1!$D$5:$N$65000,7,FALSE)),"")</f>
        <v/>
      </c>
      <c r="H4506" s="20" t="str">
        <f>IFERROR(IF($A4506="","",VLOOKUP($A4506,[1]Sheet1!$D$5:$N$65000,8,FALSE)),"")</f>
        <v/>
      </c>
      <c r="I4506" s="20" t="str">
        <f>IFERROR(IF($A4506="","",VLOOKUP($A4506,[1]Sheet1!$D$5:$N$65000,9,FALSE)),"")</f>
        <v/>
      </c>
      <c r="J4506" s="20" t="str">
        <f>IFERROR(IF($A4506="","",VLOOKUP($A4506,[1]Sheet1!$D$5:$N$65000,10,FALSE)),"")</f>
        <v/>
      </c>
      <c r="K4506" s="20" t="str">
        <f>IFERROR(IF($A4506="","",VLOOKUP($A4506,[1]Sheet1!$D$5:$N$65000,11,FALSE)),"")</f>
        <v/>
      </c>
      <c r="L4506" s="3">
        <f t="shared" si="142"/>
        <v>4502</v>
      </c>
      <c r="M4506" s="21" t="str">
        <f t="shared" si="144"/>
        <v/>
      </c>
      <c r="N4506" s="29">
        <f>IF($L4505 = 23,[24]Sheet1!J590,0)</f>
        <v>0</v>
      </c>
      <c r="O4506" s="29">
        <f>IF($L4505 = 23,[24]Sheet1!K590,0)</f>
        <v>0</v>
      </c>
      <c r="P4506" s="29">
        <f>IF($L4505 = 23,[24]Sheet1!L590,0)</f>
        <v>0</v>
      </c>
      <c r="Q4506" s="29">
        <f>IF($L4505 = 23,[24]Sheet1!M590,0)</f>
        <v>0</v>
      </c>
      <c r="R4506" s="29">
        <f>IF($L4505 = 23,[24]Sheet1!N590,0)</f>
        <v>0</v>
      </c>
      <c r="Z4506" s="25"/>
    </row>
    <row r="4507" spans="1:26">
      <c r="A4507" s="18" t="str">
        <f t="array" ref="A4507">IF(ROW(B4507)-6&lt;A$1,VLOOKUP(LOOKUP("zzzz",CHOOSE({1,2},"",INDEX([1]Sheet1!$P$1:$P$65000,SMALL(IF([1]Sheet1!P$1:P$65000&lt;&gt;"",ROW([1]Sheet1!P$1:P$65000)),ROWS(D$5:D4507))))),[1]Sheet1!$C$5:$D$65000,2,FALSE),IF(L4507&gt;$A$1,"",IF(A4506="","Figure "&amp;L4507,IFERROR(VLOOKUP(A4506,[1]Sheet1!$D$5:$Q$65000,14,FALSE),IFERROR(VLOOKUP(A4506,[1]Sheet1!$A$5:$D$65000,4,FALSE),"Figure " &amp; L4507)))))</f>
        <v/>
      </c>
      <c r="B4507" s="19" t="str">
        <f>IFERROR(IF($A4507="","",VLOOKUP($A4507,[1]Sheet1!$D$5:$R$65000,15,FALSE)),"")</f>
        <v/>
      </c>
      <c r="C4507" s="20" t="str">
        <f>IFERROR(IF(A4507="","",VLOOKUP($A4507,[1]Sheet1!$D$5:$N$65000,3,FALSE)),"")</f>
        <v/>
      </c>
      <c r="D4507" s="20" t="str">
        <f>IFERROR(IF($A4507="","",VLOOKUP($A4507,[1]Sheet1!$D$5:$N$65000,4,FALSE)),"")</f>
        <v/>
      </c>
      <c r="E4507" s="20" t="str">
        <f>IFERROR(IF($A4507="","",VLOOKUP($A4507,[1]Sheet1!$D$5:$N$65000,5,FALSE)),"")</f>
        <v/>
      </c>
      <c r="F4507" s="20" t="str">
        <f>IFERROR(IF($A4507="","",VLOOKUP($A4507,[1]Sheet1!$D$5:$N$65000,6,FALSE)),"")</f>
        <v/>
      </c>
      <c r="G4507" s="20" t="str">
        <f>IFERROR(IF($A4507="","",VLOOKUP($A4507,[1]Sheet1!$D$5:$N$65000,7,FALSE)),"")</f>
        <v/>
      </c>
      <c r="H4507" s="20" t="str">
        <f>IFERROR(IF($A4507="","",VLOOKUP($A4507,[1]Sheet1!$D$5:$N$65000,8,FALSE)),"")</f>
        <v/>
      </c>
      <c r="I4507" s="20" t="str">
        <f>IFERROR(IF($A4507="","",VLOOKUP($A4507,[1]Sheet1!$D$5:$N$65000,9,FALSE)),"")</f>
        <v/>
      </c>
      <c r="J4507" s="20" t="str">
        <f>IFERROR(IF($A4507="","",VLOOKUP($A4507,[1]Sheet1!$D$5:$N$65000,10,FALSE)),"")</f>
        <v/>
      </c>
      <c r="K4507" s="20" t="str">
        <f>IFERROR(IF($A4507="","",VLOOKUP($A4507,[1]Sheet1!$D$5:$N$65000,11,FALSE)),"")</f>
        <v/>
      </c>
      <c r="L4507" s="3">
        <f t="shared" si="142"/>
        <v>4503</v>
      </c>
      <c r="M4507" s="21" t="str">
        <f t="shared" si="144"/>
        <v/>
      </c>
      <c r="N4507" s="29">
        <f>IF($L4506 = 23,[24]Sheet1!J591,0)</f>
        <v>0</v>
      </c>
      <c r="O4507" s="29">
        <f>IF($L4506 = 23,[24]Sheet1!K591,0)</f>
        <v>0</v>
      </c>
      <c r="P4507" s="29">
        <f>IF($L4506 = 23,[24]Sheet1!L591,0)</f>
        <v>0</v>
      </c>
      <c r="Q4507" s="29">
        <f>IF($L4506 = 23,[24]Sheet1!M591,0)</f>
        <v>0</v>
      </c>
      <c r="R4507" s="29">
        <f>IF($L4506 = 23,[24]Sheet1!N591,0)</f>
        <v>0</v>
      </c>
      <c r="Z4507" s="25"/>
    </row>
    <row r="4508" spans="1:26">
      <c r="A4508" s="18" t="str">
        <f t="array" ref="A4508">IF(ROW(B4508)-6&lt;A$1,VLOOKUP(LOOKUP("zzzz",CHOOSE({1,2},"",INDEX([1]Sheet1!$P$1:$P$65000,SMALL(IF([1]Sheet1!P$1:P$65000&lt;&gt;"",ROW([1]Sheet1!P$1:P$65000)),ROWS(D$5:D4508))))),[1]Sheet1!$C$5:$D$65000,2,FALSE),IF(L4508&gt;$A$1,"",IF(A4507="","Figure "&amp;L4508,IFERROR(VLOOKUP(A4507,[1]Sheet1!$D$5:$Q$65000,14,FALSE),IFERROR(VLOOKUP(A4507,[1]Sheet1!$A$5:$D$65000,4,FALSE),"Figure " &amp; L4508)))))</f>
        <v/>
      </c>
      <c r="B4508" s="19" t="str">
        <f>IFERROR(IF($A4508="","",VLOOKUP($A4508,[1]Sheet1!$D$5:$R$65000,15,FALSE)),"")</f>
        <v/>
      </c>
      <c r="C4508" s="20" t="str">
        <f>IFERROR(IF(A4508="","",VLOOKUP($A4508,[1]Sheet1!$D$5:$N$65000,3,FALSE)),"")</f>
        <v/>
      </c>
      <c r="D4508" s="20" t="str">
        <f>IFERROR(IF($A4508="","",VLOOKUP($A4508,[1]Sheet1!$D$5:$N$65000,4,FALSE)),"")</f>
        <v/>
      </c>
      <c r="E4508" s="20" t="str">
        <f>IFERROR(IF($A4508="","",VLOOKUP($A4508,[1]Sheet1!$D$5:$N$65000,5,FALSE)),"")</f>
        <v/>
      </c>
      <c r="F4508" s="20" t="str">
        <f>IFERROR(IF($A4508="","",VLOOKUP($A4508,[1]Sheet1!$D$5:$N$65000,6,FALSE)),"")</f>
        <v/>
      </c>
      <c r="G4508" s="20" t="str">
        <f>IFERROR(IF($A4508="","",VLOOKUP($A4508,[1]Sheet1!$D$5:$N$65000,7,FALSE)),"")</f>
        <v/>
      </c>
      <c r="H4508" s="20" t="str">
        <f>IFERROR(IF($A4508="","",VLOOKUP($A4508,[1]Sheet1!$D$5:$N$65000,8,FALSE)),"")</f>
        <v/>
      </c>
      <c r="I4508" s="20" t="str">
        <f>IFERROR(IF($A4508="","",VLOOKUP($A4508,[1]Sheet1!$D$5:$N$65000,9,FALSE)),"")</f>
        <v/>
      </c>
      <c r="J4508" s="20" t="str">
        <f>IFERROR(IF($A4508="","",VLOOKUP($A4508,[1]Sheet1!$D$5:$N$65000,10,FALSE)),"")</f>
        <v/>
      </c>
      <c r="K4508" s="20" t="str">
        <f>IFERROR(IF($A4508="","",VLOOKUP($A4508,[1]Sheet1!$D$5:$N$65000,11,FALSE)),"")</f>
        <v/>
      </c>
      <c r="L4508" s="3">
        <f t="shared" si="142"/>
        <v>4504</v>
      </c>
      <c r="M4508" s="21" t="str">
        <f t="shared" si="144"/>
        <v/>
      </c>
      <c r="N4508" s="29">
        <f>IF($L4507 = 23,[24]Sheet1!J592,0)</f>
        <v>0</v>
      </c>
      <c r="O4508" s="29">
        <f>IF($L4507 = 23,[24]Sheet1!K592,0)</f>
        <v>0</v>
      </c>
      <c r="P4508" s="29">
        <f>IF($L4507 = 23,[24]Sheet1!L592,0)</f>
        <v>0</v>
      </c>
      <c r="Q4508" s="29">
        <f>IF($L4507 = 23,[24]Sheet1!M592,0)</f>
        <v>0</v>
      </c>
      <c r="R4508" s="29">
        <f>IF($L4507 = 23,[24]Sheet1!N592,0)</f>
        <v>0</v>
      </c>
      <c r="Z4508" s="25"/>
    </row>
    <row r="4509" spans="1:26">
      <c r="A4509" s="18" t="str">
        <f t="array" ref="A4509">IF(ROW(B4509)-6&lt;A$1,VLOOKUP(LOOKUP("zzzz",CHOOSE({1,2},"",INDEX([1]Sheet1!$P$1:$P$65000,SMALL(IF([1]Sheet1!P$1:P$65000&lt;&gt;"",ROW([1]Sheet1!P$1:P$65000)),ROWS(D$5:D4509))))),[1]Sheet1!$C$5:$D$65000,2,FALSE),IF(L4509&gt;$A$1,"",IF(A4508="","Figure "&amp;L4509,IFERROR(VLOOKUP(A4508,[1]Sheet1!$D$5:$Q$65000,14,FALSE),IFERROR(VLOOKUP(A4508,[1]Sheet1!$A$5:$D$65000,4,FALSE),"Figure " &amp; L4509)))))</f>
        <v/>
      </c>
      <c r="B4509" s="19" t="str">
        <f>IFERROR(IF($A4509="","",VLOOKUP($A4509,[1]Sheet1!$D$5:$R$65000,15,FALSE)),"")</f>
        <v/>
      </c>
      <c r="C4509" s="20" t="str">
        <f>IFERROR(IF(A4509="","",VLOOKUP($A4509,[1]Sheet1!$D$5:$N$65000,3,FALSE)),"")</f>
        <v/>
      </c>
      <c r="D4509" s="20" t="str">
        <f>IFERROR(IF($A4509="","",VLOOKUP($A4509,[1]Sheet1!$D$5:$N$65000,4,FALSE)),"")</f>
        <v/>
      </c>
      <c r="E4509" s="20" t="str">
        <f>IFERROR(IF($A4509="","",VLOOKUP($A4509,[1]Sheet1!$D$5:$N$65000,5,FALSE)),"")</f>
        <v/>
      </c>
      <c r="F4509" s="20" t="str">
        <f>IFERROR(IF($A4509="","",VLOOKUP($A4509,[1]Sheet1!$D$5:$N$65000,6,FALSE)),"")</f>
        <v/>
      </c>
      <c r="G4509" s="20" t="str">
        <f>IFERROR(IF($A4509="","",VLOOKUP($A4509,[1]Sheet1!$D$5:$N$65000,7,FALSE)),"")</f>
        <v/>
      </c>
      <c r="H4509" s="20" t="str">
        <f>IFERROR(IF($A4509="","",VLOOKUP($A4509,[1]Sheet1!$D$5:$N$65000,8,FALSE)),"")</f>
        <v/>
      </c>
      <c r="I4509" s="20" t="str">
        <f>IFERROR(IF($A4509="","",VLOOKUP($A4509,[1]Sheet1!$D$5:$N$65000,9,FALSE)),"")</f>
        <v/>
      </c>
      <c r="J4509" s="20" t="str">
        <f>IFERROR(IF($A4509="","",VLOOKUP($A4509,[1]Sheet1!$D$5:$N$65000,10,FALSE)),"")</f>
        <v/>
      </c>
      <c r="K4509" s="20" t="str">
        <f>IFERROR(IF($A4509="","",VLOOKUP($A4509,[1]Sheet1!$D$5:$N$65000,11,FALSE)),"")</f>
        <v/>
      </c>
      <c r="L4509" s="3">
        <f t="shared" si="142"/>
        <v>4505</v>
      </c>
      <c r="M4509" s="21" t="str">
        <f t="shared" si="144"/>
        <v/>
      </c>
      <c r="N4509" s="29">
        <f>IF($L4508 = 23,[24]Sheet1!J593,0)</f>
        <v>0</v>
      </c>
      <c r="O4509" s="29">
        <f>IF($L4508 = 23,[24]Sheet1!K593,0)</f>
        <v>0</v>
      </c>
      <c r="P4509" s="29">
        <f>IF($L4508 = 23,[24]Sheet1!L593,0)</f>
        <v>0</v>
      </c>
      <c r="Q4509" s="29">
        <f>IF($L4508 = 23,[24]Sheet1!M593,0)</f>
        <v>0</v>
      </c>
      <c r="R4509" s="29">
        <f>IF($L4508 = 23,[24]Sheet1!N593,0)</f>
        <v>0</v>
      </c>
      <c r="Z4509" s="25"/>
    </row>
    <row r="4510" spans="1:26">
      <c r="A4510" s="18" t="str">
        <f t="array" ref="A4510">IF(ROW(B4510)-6&lt;A$1,VLOOKUP(LOOKUP("zzzz",CHOOSE({1,2},"",INDEX([1]Sheet1!$P$1:$P$65000,SMALL(IF([1]Sheet1!P$1:P$65000&lt;&gt;"",ROW([1]Sheet1!P$1:P$65000)),ROWS(D$5:D4510))))),[1]Sheet1!$C$5:$D$65000,2,FALSE),IF(L4510&gt;$A$1,"",IF(A4509="","Figure "&amp;L4510,IFERROR(VLOOKUP(A4509,[1]Sheet1!$D$5:$Q$65000,14,FALSE),IFERROR(VLOOKUP(A4509,[1]Sheet1!$A$5:$D$65000,4,FALSE),"Figure " &amp; L4510)))))</f>
        <v/>
      </c>
      <c r="B4510" s="19" t="str">
        <f>IFERROR(IF($A4510="","",VLOOKUP($A4510,[1]Sheet1!$D$5:$R$65000,15,FALSE)),"")</f>
        <v/>
      </c>
      <c r="C4510" s="20" t="str">
        <f>IFERROR(IF(A4510="","",VLOOKUP($A4510,[1]Sheet1!$D$5:$N$65000,3,FALSE)),"")</f>
        <v/>
      </c>
      <c r="D4510" s="20" t="str">
        <f>IFERROR(IF($A4510="","",VLOOKUP($A4510,[1]Sheet1!$D$5:$N$65000,4,FALSE)),"")</f>
        <v/>
      </c>
      <c r="E4510" s="20" t="str">
        <f>IFERROR(IF($A4510="","",VLOOKUP($A4510,[1]Sheet1!$D$5:$N$65000,5,FALSE)),"")</f>
        <v/>
      </c>
      <c r="F4510" s="20" t="str">
        <f>IFERROR(IF($A4510="","",VLOOKUP($A4510,[1]Sheet1!$D$5:$N$65000,6,FALSE)),"")</f>
        <v/>
      </c>
      <c r="G4510" s="20" t="str">
        <f>IFERROR(IF($A4510="","",VLOOKUP($A4510,[1]Sheet1!$D$5:$N$65000,7,FALSE)),"")</f>
        <v/>
      </c>
      <c r="H4510" s="20" t="str">
        <f>IFERROR(IF($A4510="","",VLOOKUP($A4510,[1]Sheet1!$D$5:$N$65000,8,FALSE)),"")</f>
        <v/>
      </c>
      <c r="I4510" s="20" t="str">
        <f>IFERROR(IF($A4510="","",VLOOKUP($A4510,[1]Sheet1!$D$5:$N$65000,9,FALSE)),"")</f>
        <v/>
      </c>
      <c r="J4510" s="20" t="str">
        <f>IFERROR(IF($A4510="","",VLOOKUP($A4510,[1]Sheet1!$D$5:$N$65000,10,FALSE)),"")</f>
        <v/>
      </c>
      <c r="K4510" s="20" t="str">
        <f>IFERROR(IF($A4510="","",VLOOKUP($A4510,[1]Sheet1!$D$5:$N$65000,11,FALSE)),"")</f>
        <v/>
      </c>
      <c r="L4510" s="3">
        <f t="shared" si="142"/>
        <v>4506</v>
      </c>
      <c r="M4510" s="21" t="str">
        <f t="shared" si="144"/>
        <v/>
      </c>
      <c r="N4510" s="29">
        <f>IF($L4509 = 23,[24]Sheet1!J594,0)</f>
        <v>0</v>
      </c>
      <c r="O4510" s="29">
        <f>IF($L4509 = 23,[24]Sheet1!K594,0)</f>
        <v>0</v>
      </c>
      <c r="P4510" s="29">
        <f>IF($L4509 = 23,[24]Sheet1!L594,0)</f>
        <v>0</v>
      </c>
      <c r="Q4510" s="29">
        <f>IF($L4509 = 23,[24]Sheet1!M594,0)</f>
        <v>0</v>
      </c>
      <c r="R4510" s="29">
        <f>IF($L4509 = 23,[24]Sheet1!N594,0)</f>
        <v>0</v>
      </c>
      <c r="Z4510" s="25"/>
    </row>
    <row r="4511" spans="1:26">
      <c r="A4511" s="18" t="str">
        <f t="array" ref="A4511">IF(ROW(B4511)-6&lt;A$1,VLOOKUP(LOOKUP("zzzz",CHOOSE({1,2},"",INDEX([1]Sheet1!$P$1:$P$65000,SMALL(IF([1]Sheet1!P$1:P$65000&lt;&gt;"",ROW([1]Sheet1!P$1:P$65000)),ROWS(D$5:D4511))))),[1]Sheet1!$C$5:$D$65000,2,FALSE),IF(L4511&gt;$A$1,"",IF(A4510="","Figure "&amp;L4511,IFERROR(VLOOKUP(A4510,[1]Sheet1!$D$5:$Q$65000,14,FALSE),IFERROR(VLOOKUP(A4510,[1]Sheet1!$A$5:$D$65000,4,FALSE),"Figure " &amp; L4511)))))</f>
        <v/>
      </c>
      <c r="B4511" s="19" t="str">
        <f>IFERROR(IF($A4511="","",VLOOKUP($A4511,[1]Sheet1!$D$5:$R$65000,15,FALSE)),"")</f>
        <v/>
      </c>
      <c r="C4511" s="20" t="str">
        <f>IFERROR(IF(A4511="","",VLOOKUP($A4511,[1]Sheet1!$D$5:$N$65000,3,FALSE)),"")</f>
        <v/>
      </c>
      <c r="D4511" s="20" t="str">
        <f>IFERROR(IF($A4511="","",VLOOKUP($A4511,[1]Sheet1!$D$5:$N$65000,4,FALSE)),"")</f>
        <v/>
      </c>
      <c r="E4511" s="20" t="str">
        <f>IFERROR(IF($A4511="","",VLOOKUP($A4511,[1]Sheet1!$D$5:$N$65000,5,FALSE)),"")</f>
        <v/>
      </c>
      <c r="F4511" s="20" t="str">
        <f>IFERROR(IF($A4511="","",VLOOKUP($A4511,[1]Sheet1!$D$5:$N$65000,6,FALSE)),"")</f>
        <v/>
      </c>
      <c r="G4511" s="20" t="str">
        <f>IFERROR(IF($A4511="","",VLOOKUP($A4511,[1]Sheet1!$D$5:$N$65000,7,FALSE)),"")</f>
        <v/>
      </c>
      <c r="H4511" s="20" t="str">
        <f>IFERROR(IF($A4511="","",VLOOKUP($A4511,[1]Sheet1!$D$5:$N$65000,8,FALSE)),"")</f>
        <v/>
      </c>
      <c r="I4511" s="20" t="str">
        <f>IFERROR(IF($A4511="","",VLOOKUP($A4511,[1]Sheet1!$D$5:$N$65000,9,FALSE)),"")</f>
        <v/>
      </c>
      <c r="J4511" s="20" t="str">
        <f>IFERROR(IF($A4511="","",VLOOKUP($A4511,[1]Sheet1!$D$5:$N$65000,10,FALSE)),"")</f>
        <v/>
      </c>
      <c r="K4511" s="20" t="str">
        <f>IFERROR(IF($A4511="","",VLOOKUP($A4511,[1]Sheet1!$D$5:$N$65000,11,FALSE)),"")</f>
        <v/>
      </c>
      <c r="L4511" s="3">
        <f t="shared" si="142"/>
        <v>4507</v>
      </c>
      <c r="M4511" s="21" t="str">
        <f t="shared" si="144"/>
        <v/>
      </c>
      <c r="N4511" s="29">
        <f>IF($L4510 = 23,[24]Sheet1!J595,0)</f>
        <v>0</v>
      </c>
      <c r="O4511" s="29">
        <f>IF($L4510 = 23,[24]Sheet1!K595,0)</f>
        <v>0</v>
      </c>
      <c r="P4511" s="29">
        <f>IF($L4510 = 23,[24]Sheet1!L595,0)</f>
        <v>0</v>
      </c>
      <c r="Q4511" s="29">
        <f>IF($L4510 = 23,[24]Sheet1!M595,0)</f>
        <v>0</v>
      </c>
      <c r="R4511" s="29">
        <f>IF($L4510 = 23,[24]Sheet1!N595,0)</f>
        <v>0</v>
      </c>
      <c r="Z4511" s="25"/>
    </row>
    <row r="4512" spans="1:26">
      <c r="A4512" s="18" t="str">
        <f t="array" ref="A4512">IF(ROW(B4512)-6&lt;A$1,VLOOKUP(LOOKUP("zzzz",CHOOSE({1,2},"",INDEX([1]Sheet1!$P$1:$P$65000,SMALL(IF([1]Sheet1!P$1:P$65000&lt;&gt;"",ROW([1]Sheet1!P$1:P$65000)),ROWS(D$5:D4512))))),[1]Sheet1!$C$5:$D$65000,2,FALSE),IF(L4512&gt;$A$1,"",IF(A4511="","Figure "&amp;L4512,IFERROR(VLOOKUP(A4511,[1]Sheet1!$D$5:$Q$65000,14,FALSE),IFERROR(VLOOKUP(A4511,[1]Sheet1!$A$5:$D$65000,4,FALSE),"Figure " &amp; L4512)))))</f>
        <v/>
      </c>
      <c r="B4512" s="19" t="str">
        <f>IFERROR(IF($A4512="","",VLOOKUP($A4512,[1]Sheet1!$D$5:$R$65000,15,FALSE)),"")</f>
        <v/>
      </c>
      <c r="C4512" s="20" t="str">
        <f>IFERROR(IF(A4512="","",VLOOKUP($A4512,[1]Sheet1!$D$5:$N$65000,3,FALSE)),"")</f>
        <v/>
      </c>
      <c r="D4512" s="20" t="str">
        <f>IFERROR(IF($A4512="","",VLOOKUP($A4512,[1]Sheet1!$D$5:$N$65000,4,FALSE)),"")</f>
        <v/>
      </c>
      <c r="E4512" s="20" t="str">
        <f>IFERROR(IF($A4512="","",VLOOKUP($A4512,[1]Sheet1!$D$5:$N$65000,5,FALSE)),"")</f>
        <v/>
      </c>
      <c r="F4512" s="20" t="str">
        <f>IFERROR(IF($A4512="","",VLOOKUP($A4512,[1]Sheet1!$D$5:$N$65000,6,FALSE)),"")</f>
        <v/>
      </c>
      <c r="G4512" s="20" t="str">
        <f>IFERROR(IF($A4512="","",VLOOKUP($A4512,[1]Sheet1!$D$5:$N$65000,7,FALSE)),"")</f>
        <v/>
      </c>
      <c r="H4512" s="20" t="str">
        <f>IFERROR(IF($A4512="","",VLOOKUP($A4512,[1]Sheet1!$D$5:$N$65000,8,FALSE)),"")</f>
        <v/>
      </c>
      <c r="I4512" s="20" t="str">
        <f>IFERROR(IF($A4512="","",VLOOKUP($A4512,[1]Sheet1!$D$5:$N$65000,9,FALSE)),"")</f>
        <v/>
      </c>
      <c r="J4512" s="20" t="str">
        <f>IFERROR(IF($A4512="","",VLOOKUP($A4512,[1]Sheet1!$D$5:$N$65000,10,FALSE)),"")</f>
        <v/>
      </c>
      <c r="K4512" s="20" t="str">
        <f>IFERROR(IF($A4512="","",VLOOKUP($A4512,[1]Sheet1!$D$5:$N$65000,11,FALSE)),"")</f>
        <v/>
      </c>
      <c r="L4512" s="3">
        <f t="shared" si="142"/>
        <v>4508</v>
      </c>
      <c r="M4512" s="21" t="str">
        <f t="shared" si="144"/>
        <v/>
      </c>
      <c r="N4512" s="29">
        <f>IF($L4511 = 23,[24]Sheet1!J596,0)</f>
        <v>0</v>
      </c>
      <c r="O4512" s="29">
        <f>IF($L4511 = 23,[24]Sheet1!K596,0)</f>
        <v>0</v>
      </c>
      <c r="P4512" s="29">
        <f>IF($L4511 = 23,[24]Sheet1!L596,0)</f>
        <v>0</v>
      </c>
      <c r="Q4512" s="29">
        <f>IF($L4511 = 23,[24]Sheet1!M596,0)</f>
        <v>0</v>
      </c>
      <c r="R4512" s="29">
        <f>IF($L4511 = 23,[24]Sheet1!N596,0)</f>
        <v>0</v>
      </c>
      <c r="Z4512" s="25"/>
    </row>
    <row r="4513" spans="1:26">
      <c r="A4513" s="18" t="str">
        <f t="array" ref="A4513">IF(ROW(B4513)-6&lt;A$1,VLOOKUP(LOOKUP("zzzz",CHOOSE({1,2},"",INDEX([1]Sheet1!$P$1:$P$65000,SMALL(IF([1]Sheet1!P$1:P$65000&lt;&gt;"",ROW([1]Sheet1!P$1:P$65000)),ROWS(D$5:D4513))))),[1]Sheet1!$C$5:$D$65000,2,FALSE),IF(L4513&gt;$A$1,"",IF(A4512="","Figure "&amp;L4513,IFERROR(VLOOKUP(A4512,[1]Sheet1!$D$5:$Q$65000,14,FALSE),IFERROR(VLOOKUP(A4512,[1]Sheet1!$A$5:$D$65000,4,FALSE),"Figure " &amp; L4513)))))</f>
        <v/>
      </c>
      <c r="B4513" s="19" t="str">
        <f>IFERROR(IF($A4513="","",VLOOKUP($A4513,[1]Sheet1!$D$5:$R$65000,15,FALSE)),"")</f>
        <v/>
      </c>
      <c r="C4513" s="20" t="str">
        <f>IFERROR(IF(A4513="","",VLOOKUP($A4513,[1]Sheet1!$D$5:$N$65000,3,FALSE)),"")</f>
        <v/>
      </c>
      <c r="D4513" s="20" t="str">
        <f>IFERROR(IF($A4513="","",VLOOKUP($A4513,[1]Sheet1!$D$5:$N$65000,4,FALSE)),"")</f>
        <v/>
      </c>
      <c r="E4513" s="20" t="str">
        <f>IFERROR(IF($A4513="","",VLOOKUP($A4513,[1]Sheet1!$D$5:$N$65000,5,FALSE)),"")</f>
        <v/>
      </c>
      <c r="F4513" s="20" t="str">
        <f>IFERROR(IF($A4513="","",VLOOKUP($A4513,[1]Sheet1!$D$5:$N$65000,6,FALSE)),"")</f>
        <v/>
      </c>
      <c r="G4513" s="20" t="str">
        <f>IFERROR(IF($A4513="","",VLOOKUP($A4513,[1]Sheet1!$D$5:$N$65000,7,FALSE)),"")</f>
        <v/>
      </c>
      <c r="H4513" s="20" t="str">
        <f>IFERROR(IF($A4513="","",VLOOKUP($A4513,[1]Sheet1!$D$5:$N$65000,8,FALSE)),"")</f>
        <v/>
      </c>
      <c r="I4513" s="20" t="str">
        <f>IFERROR(IF($A4513="","",VLOOKUP($A4513,[1]Sheet1!$D$5:$N$65000,9,FALSE)),"")</f>
        <v/>
      </c>
      <c r="J4513" s="20" t="str">
        <f>IFERROR(IF($A4513="","",VLOOKUP($A4513,[1]Sheet1!$D$5:$N$65000,10,FALSE)),"")</f>
        <v/>
      </c>
      <c r="K4513" s="20" t="str">
        <f>IFERROR(IF($A4513="","",VLOOKUP($A4513,[1]Sheet1!$D$5:$N$65000,11,FALSE)),"")</f>
        <v/>
      </c>
      <c r="L4513" s="3">
        <f t="shared" si="142"/>
        <v>4509</v>
      </c>
      <c r="M4513" s="21" t="str">
        <f t="shared" si="144"/>
        <v/>
      </c>
      <c r="N4513" s="29">
        <f>IF($L4512 = 23,[24]Sheet1!J597,0)</f>
        <v>0</v>
      </c>
      <c r="O4513" s="29">
        <f>IF($L4512 = 23,[24]Sheet1!K597,0)</f>
        <v>0</v>
      </c>
      <c r="P4513" s="29">
        <f>IF($L4512 = 23,[24]Sheet1!L597,0)</f>
        <v>0</v>
      </c>
      <c r="Q4513" s="29">
        <f>IF($L4512 = 23,[24]Sheet1!M597,0)</f>
        <v>0</v>
      </c>
      <c r="R4513" s="29">
        <f>IF($L4512 = 23,[24]Sheet1!N597,0)</f>
        <v>0</v>
      </c>
      <c r="Z4513" s="25"/>
    </row>
    <row r="4514" spans="1:26">
      <c r="A4514" s="18" t="str">
        <f t="array" ref="A4514">IF(ROW(B4514)-6&lt;A$1,VLOOKUP(LOOKUP("zzzz",CHOOSE({1,2},"",INDEX([1]Sheet1!$P$1:$P$65000,SMALL(IF([1]Sheet1!P$1:P$65000&lt;&gt;"",ROW([1]Sheet1!P$1:P$65000)),ROWS(D$5:D4514))))),[1]Sheet1!$C$5:$D$65000,2,FALSE),IF(L4514&gt;$A$1,"",IF(A4513="","Figure "&amp;L4514,IFERROR(VLOOKUP(A4513,[1]Sheet1!$D$5:$Q$65000,14,FALSE),IFERROR(VLOOKUP(A4513,[1]Sheet1!$A$5:$D$65000,4,FALSE),"Figure " &amp; L4514)))))</f>
        <v/>
      </c>
      <c r="B4514" s="19" t="str">
        <f>IFERROR(IF($A4514="","",VLOOKUP($A4514,[1]Sheet1!$D$5:$R$65000,15,FALSE)),"")</f>
        <v/>
      </c>
      <c r="C4514" s="20" t="str">
        <f>IFERROR(IF(A4514="","",VLOOKUP($A4514,[1]Sheet1!$D$5:$N$65000,3,FALSE)),"")</f>
        <v/>
      </c>
      <c r="D4514" s="20" t="str">
        <f>IFERROR(IF($A4514="","",VLOOKUP($A4514,[1]Sheet1!$D$5:$N$65000,4,FALSE)),"")</f>
        <v/>
      </c>
      <c r="E4514" s="20" t="str">
        <f>IFERROR(IF($A4514="","",VLOOKUP($A4514,[1]Sheet1!$D$5:$N$65000,5,FALSE)),"")</f>
        <v/>
      </c>
      <c r="F4514" s="20" t="str">
        <f>IFERROR(IF($A4514="","",VLOOKUP($A4514,[1]Sheet1!$D$5:$N$65000,6,FALSE)),"")</f>
        <v/>
      </c>
      <c r="G4514" s="20" t="str">
        <f>IFERROR(IF($A4514="","",VLOOKUP($A4514,[1]Sheet1!$D$5:$N$65000,7,FALSE)),"")</f>
        <v/>
      </c>
      <c r="H4514" s="20" t="str">
        <f>IFERROR(IF($A4514="","",VLOOKUP($A4514,[1]Sheet1!$D$5:$N$65000,8,FALSE)),"")</f>
        <v/>
      </c>
      <c r="I4514" s="20" t="str">
        <f>IFERROR(IF($A4514="","",VLOOKUP($A4514,[1]Sheet1!$D$5:$N$65000,9,FALSE)),"")</f>
        <v/>
      </c>
      <c r="J4514" s="20" t="str">
        <f>IFERROR(IF($A4514="","",VLOOKUP($A4514,[1]Sheet1!$D$5:$N$65000,10,FALSE)),"")</f>
        <v/>
      </c>
      <c r="K4514" s="20" t="str">
        <f>IFERROR(IF($A4514="","",VLOOKUP($A4514,[1]Sheet1!$D$5:$N$65000,11,FALSE)),"")</f>
        <v/>
      </c>
      <c r="L4514" s="3">
        <f t="shared" si="142"/>
        <v>4510</v>
      </c>
      <c r="M4514" s="21" t="str">
        <f t="shared" si="144"/>
        <v/>
      </c>
      <c r="N4514" s="29">
        <f>IF($L4513 = 23,[24]Sheet1!J598,0)</f>
        <v>0</v>
      </c>
      <c r="O4514" s="29">
        <f>IF($L4513 = 23,[24]Sheet1!K598,0)</f>
        <v>0</v>
      </c>
      <c r="P4514" s="29">
        <f>IF($L4513 = 23,[24]Sheet1!L598,0)</f>
        <v>0</v>
      </c>
      <c r="Q4514" s="29">
        <f>IF($L4513 = 23,[24]Sheet1!M598,0)</f>
        <v>0</v>
      </c>
      <c r="R4514" s="29">
        <f>IF($L4513 = 23,[24]Sheet1!N598,0)</f>
        <v>0</v>
      </c>
      <c r="Z4514" s="25"/>
    </row>
    <row r="4515" spans="1:26">
      <c r="A4515" s="18" t="str">
        <f t="array" ref="A4515">IF(ROW(B4515)-6&lt;A$1,VLOOKUP(LOOKUP("zzzz",CHOOSE({1,2},"",INDEX([1]Sheet1!$P$1:$P$65000,SMALL(IF([1]Sheet1!P$1:P$65000&lt;&gt;"",ROW([1]Sheet1!P$1:P$65000)),ROWS(D$5:D4515))))),[1]Sheet1!$C$5:$D$65000,2,FALSE),IF(L4515&gt;$A$1,"",IF(A4514="","Figure "&amp;L4515,IFERROR(VLOOKUP(A4514,[1]Sheet1!$D$5:$Q$65000,14,FALSE),IFERROR(VLOOKUP(A4514,[1]Sheet1!$A$5:$D$65000,4,FALSE),"Figure " &amp; L4515)))))</f>
        <v/>
      </c>
      <c r="B4515" s="19" t="str">
        <f>IFERROR(IF($A4515="","",VLOOKUP($A4515,[1]Sheet1!$D$5:$R$65000,15,FALSE)),"")</f>
        <v/>
      </c>
      <c r="C4515" s="20" t="str">
        <f>IFERROR(IF(A4515="","",VLOOKUP($A4515,[1]Sheet1!$D$5:$N$65000,3,FALSE)),"")</f>
        <v/>
      </c>
      <c r="D4515" s="20" t="str">
        <f>IFERROR(IF($A4515="","",VLOOKUP($A4515,[1]Sheet1!$D$5:$N$65000,4,FALSE)),"")</f>
        <v/>
      </c>
      <c r="E4515" s="20" t="str">
        <f>IFERROR(IF($A4515="","",VLOOKUP($A4515,[1]Sheet1!$D$5:$N$65000,5,FALSE)),"")</f>
        <v/>
      </c>
      <c r="F4515" s="20" t="str">
        <f>IFERROR(IF($A4515="","",VLOOKUP($A4515,[1]Sheet1!$D$5:$N$65000,6,FALSE)),"")</f>
        <v/>
      </c>
      <c r="G4515" s="20" t="str">
        <f>IFERROR(IF($A4515="","",VLOOKUP($A4515,[1]Sheet1!$D$5:$N$65000,7,FALSE)),"")</f>
        <v/>
      </c>
      <c r="H4515" s="20" t="str">
        <f>IFERROR(IF($A4515="","",VLOOKUP($A4515,[1]Sheet1!$D$5:$N$65000,8,FALSE)),"")</f>
        <v/>
      </c>
      <c r="I4515" s="20" t="str">
        <f>IFERROR(IF($A4515="","",VLOOKUP($A4515,[1]Sheet1!$D$5:$N$65000,9,FALSE)),"")</f>
        <v/>
      </c>
      <c r="J4515" s="20" t="str">
        <f>IFERROR(IF($A4515="","",VLOOKUP($A4515,[1]Sheet1!$D$5:$N$65000,10,FALSE)),"")</f>
        <v/>
      </c>
      <c r="K4515" s="20" t="str">
        <f>IFERROR(IF($A4515="","",VLOOKUP($A4515,[1]Sheet1!$D$5:$N$65000,11,FALSE)),"")</f>
        <v/>
      </c>
      <c r="L4515" s="3">
        <f t="shared" si="142"/>
        <v>4511</v>
      </c>
      <c r="M4515" s="21" t="str">
        <f t="shared" si="144"/>
        <v/>
      </c>
      <c r="N4515" s="29">
        <f>IF($L4514 = 23,[24]Sheet1!J599,0)</f>
        <v>0</v>
      </c>
      <c r="O4515" s="29">
        <f>IF($L4514 = 23,[24]Sheet1!K599,0)</f>
        <v>0</v>
      </c>
      <c r="P4515" s="29">
        <f>IF($L4514 = 23,[24]Sheet1!L599,0)</f>
        <v>0</v>
      </c>
      <c r="Q4515" s="29">
        <f>IF($L4514 = 23,[24]Sheet1!M599,0)</f>
        <v>0</v>
      </c>
      <c r="R4515" s="29">
        <f>IF($L4514 = 23,[24]Sheet1!N599,0)</f>
        <v>0</v>
      </c>
      <c r="Z4515" s="25"/>
    </row>
    <row r="4516" spans="1:26">
      <c r="A4516" s="18" t="str">
        <f t="array" ref="A4516">IF(ROW(B4516)-6&lt;A$1,VLOOKUP(LOOKUP("zzzz",CHOOSE({1,2},"",INDEX([1]Sheet1!$P$1:$P$65000,SMALL(IF([1]Sheet1!P$1:P$65000&lt;&gt;"",ROW([1]Sheet1!P$1:P$65000)),ROWS(D$5:D4516))))),[1]Sheet1!$C$5:$D$65000,2,FALSE),IF(L4516&gt;$A$1,"",IF(A4515="","Figure "&amp;L4516,IFERROR(VLOOKUP(A4515,[1]Sheet1!$D$5:$Q$65000,14,FALSE),IFERROR(VLOOKUP(A4515,[1]Sheet1!$A$5:$D$65000,4,FALSE),"Figure " &amp; L4516)))))</f>
        <v/>
      </c>
      <c r="B4516" s="19" t="str">
        <f>IFERROR(IF($A4516="","",VLOOKUP($A4516,[1]Sheet1!$D$5:$R$65000,15,FALSE)),"")</f>
        <v/>
      </c>
      <c r="C4516" s="20" t="str">
        <f>IFERROR(IF(A4516="","",VLOOKUP($A4516,[1]Sheet1!$D$5:$N$65000,3,FALSE)),"")</f>
        <v/>
      </c>
      <c r="D4516" s="20" t="str">
        <f>IFERROR(IF($A4516="","",VLOOKUP($A4516,[1]Sheet1!$D$5:$N$65000,4,FALSE)),"")</f>
        <v/>
      </c>
      <c r="E4516" s="20" t="str">
        <f>IFERROR(IF($A4516="","",VLOOKUP($A4516,[1]Sheet1!$D$5:$N$65000,5,FALSE)),"")</f>
        <v/>
      </c>
      <c r="F4516" s="20" t="str">
        <f>IFERROR(IF($A4516="","",VLOOKUP($A4516,[1]Sheet1!$D$5:$N$65000,6,FALSE)),"")</f>
        <v/>
      </c>
      <c r="G4516" s="20" t="str">
        <f>IFERROR(IF($A4516="","",VLOOKUP($A4516,[1]Sheet1!$D$5:$N$65000,7,FALSE)),"")</f>
        <v/>
      </c>
      <c r="H4516" s="20" t="str">
        <f>IFERROR(IF($A4516="","",VLOOKUP($A4516,[1]Sheet1!$D$5:$N$65000,8,FALSE)),"")</f>
        <v/>
      </c>
      <c r="I4516" s="20" t="str">
        <f>IFERROR(IF($A4516="","",VLOOKUP($A4516,[1]Sheet1!$D$5:$N$65000,9,FALSE)),"")</f>
        <v/>
      </c>
      <c r="J4516" s="20" t="str">
        <f>IFERROR(IF($A4516="","",VLOOKUP($A4516,[1]Sheet1!$D$5:$N$65000,10,FALSE)),"")</f>
        <v/>
      </c>
      <c r="K4516" s="20" t="str">
        <f>IFERROR(IF($A4516="","",VLOOKUP($A4516,[1]Sheet1!$D$5:$N$65000,11,FALSE)),"")</f>
        <v/>
      </c>
      <c r="L4516" s="3">
        <f t="shared" si="142"/>
        <v>4512</v>
      </c>
      <c r="M4516" s="21" t="str">
        <f t="shared" si="144"/>
        <v/>
      </c>
      <c r="N4516" s="29">
        <f>IF($L4515 = 23,[24]Sheet1!J600,0)</f>
        <v>0</v>
      </c>
      <c r="O4516" s="29">
        <f>IF($L4515 = 23,[24]Sheet1!K600,0)</f>
        <v>0</v>
      </c>
      <c r="P4516" s="29">
        <f>IF($L4515 = 23,[24]Sheet1!L600,0)</f>
        <v>0</v>
      </c>
      <c r="Q4516" s="29">
        <f>IF($L4515 = 23,[24]Sheet1!M600,0)</f>
        <v>0</v>
      </c>
      <c r="R4516" s="29">
        <f>IF($L4515 = 23,[24]Sheet1!N600,0)</f>
        <v>0</v>
      </c>
      <c r="Z4516" s="25"/>
    </row>
    <row r="4517" spans="1:26">
      <c r="A4517" s="18" t="str">
        <f t="array" ref="A4517">IF(ROW(B4517)-6&lt;A$1,VLOOKUP(LOOKUP("zzzz",CHOOSE({1,2},"",INDEX([1]Sheet1!$P$1:$P$65000,SMALL(IF([1]Sheet1!P$1:P$65000&lt;&gt;"",ROW([1]Sheet1!P$1:P$65000)),ROWS(D$5:D4517))))),[1]Sheet1!$C$5:$D$65000,2,FALSE),IF(L4517&gt;$A$1,"",IF(A4516="","Figure "&amp;L4517,IFERROR(VLOOKUP(A4516,[1]Sheet1!$D$5:$Q$65000,14,FALSE),IFERROR(VLOOKUP(A4516,[1]Sheet1!$A$5:$D$65000,4,FALSE),"Figure " &amp; L4517)))))</f>
        <v/>
      </c>
      <c r="B4517" s="19" t="str">
        <f>IFERROR(IF($A4517="","",VLOOKUP($A4517,[1]Sheet1!$D$5:$R$65000,15,FALSE)),"")</f>
        <v/>
      </c>
      <c r="C4517" s="20" t="str">
        <f>IFERROR(IF(A4517="","",VLOOKUP($A4517,[1]Sheet1!$D$5:$N$65000,3,FALSE)),"")</f>
        <v/>
      </c>
      <c r="D4517" s="20" t="str">
        <f>IFERROR(IF($A4517="","",VLOOKUP($A4517,[1]Sheet1!$D$5:$N$65000,4,FALSE)),"")</f>
        <v/>
      </c>
      <c r="E4517" s="20" t="str">
        <f>IFERROR(IF($A4517="","",VLOOKUP($A4517,[1]Sheet1!$D$5:$N$65000,5,FALSE)),"")</f>
        <v/>
      </c>
      <c r="F4517" s="20" t="str">
        <f>IFERROR(IF($A4517="","",VLOOKUP($A4517,[1]Sheet1!$D$5:$N$65000,6,FALSE)),"")</f>
        <v/>
      </c>
      <c r="G4517" s="20" t="str">
        <f>IFERROR(IF($A4517="","",VLOOKUP($A4517,[1]Sheet1!$D$5:$N$65000,7,FALSE)),"")</f>
        <v/>
      </c>
      <c r="H4517" s="20" t="str">
        <f>IFERROR(IF($A4517="","",VLOOKUP($A4517,[1]Sheet1!$D$5:$N$65000,8,FALSE)),"")</f>
        <v/>
      </c>
      <c r="I4517" s="20" t="str">
        <f>IFERROR(IF($A4517="","",VLOOKUP($A4517,[1]Sheet1!$D$5:$N$65000,9,FALSE)),"")</f>
        <v/>
      </c>
      <c r="J4517" s="20" t="str">
        <f>IFERROR(IF($A4517="","",VLOOKUP($A4517,[1]Sheet1!$D$5:$N$65000,10,FALSE)),"")</f>
        <v/>
      </c>
      <c r="K4517" s="20" t="str">
        <f>IFERROR(IF($A4517="","",VLOOKUP($A4517,[1]Sheet1!$D$5:$N$65000,11,FALSE)),"")</f>
        <v/>
      </c>
      <c r="L4517" s="3">
        <f t="shared" si="142"/>
        <v>4513</v>
      </c>
      <c r="M4517" s="21" t="str">
        <f t="shared" si="144"/>
        <v/>
      </c>
      <c r="N4517" s="29">
        <f>IF($L4516 = 23,[24]Sheet1!J601,0)</f>
        <v>0</v>
      </c>
      <c r="O4517" s="29">
        <f>IF($L4516 = 23,[24]Sheet1!K601,0)</f>
        <v>0</v>
      </c>
      <c r="P4517" s="29">
        <f>IF($L4516 = 23,[24]Sheet1!L601,0)</f>
        <v>0</v>
      </c>
      <c r="Q4517" s="29">
        <f>IF($L4516 = 23,[24]Sheet1!M601,0)</f>
        <v>0</v>
      </c>
      <c r="R4517" s="29">
        <f>IF($L4516 = 23,[24]Sheet1!N601,0)</f>
        <v>0</v>
      </c>
      <c r="Z4517" s="25"/>
    </row>
    <row r="4518" spans="1:26">
      <c r="A4518" s="18" t="str">
        <f t="array" ref="A4518">IF(ROW(B4518)-6&lt;A$1,VLOOKUP(LOOKUP("zzzz",CHOOSE({1,2},"",INDEX([1]Sheet1!$P$1:$P$65000,SMALL(IF([1]Sheet1!P$1:P$65000&lt;&gt;"",ROW([1]Sheet1!P$1:P$65000)),ROWS(D$5:D4518))))),[1]Sheet1!$C$5:$D$65000,2,FALSE),IF(L4518&gt;$A$1,"",IF(A4517="","Figure "&amp;L4518,IFERROR(VLOOKUP(A4517,[1]Sheet1!$D$5:$Q$65000,14,FALSE),IFERROR(VLOOKUP(A4517,[1]Sheet1!$A$5:$D$65000,4,FALSE),"Figure " &amp; L4518)))))</f>
        <v/>
      </c>
      <c r="B4518" s="19" t="str">
        <f>IFERROR(IF($A4518="","",VLOOKUP($A4518,[1]Sheet1!$D$5:$R$65000,15,FALSE)),"")</f>
        <v/>
      </c>
      <c r="C4518" s="20" t="str">
        <f>IFERROR(IF(A4518="","",VLOOKUP($A4518,[1]Sheet1!$D$5:$N$65000,3,FALSE)),"")</f>
        <v/>
      </c>
      <c r="D4518" s="20" t="str">
        <f>IFERROR(IF($A4518="","",VLOOKUP($A4518,[1]Sheet1!$D$5:$N$65000,4,FALSE)),"")</f>
        <v/>
      </c>
      <c r="E4518" s="20" t="str">
        <f>IFERROR(IF($A4518="","",VLOOKUP($A4518,[1]Sheet1!$D$5:$N$65000,5,FALSE)),"")</f>
        <v/>
      </c>
      <c r="F4518" s="20" t="str">
        <f>IFERROR(IF($A4518="","",VLOOKUP($A4518,[1]Sheet1!$D$5:$N$65000,6,FALSE)),"")</f>
        <v/>
      </c>
      <c r="G4518" s="20" t="str">
        <f>IFERROR(IF($A4518="","",VLOOKUP($A4518,[1]Sheet1!$D$5:$N$65000,7,FALSE)),"")</f>
        <v/>
      </c>
      <c r="H4518" s="20" t="str">
        <f>IFERROR(IF($A4518="","",VLOOKUP($A4518,[1]Sheet1!$D$5:$N$65000,8,FALSE)),"")</f>
        <v/>
      </c>
      <c r="I4518" s="20" t="str">
        <f>IFERROR(IF($A4518="","",VLOOKUP($A4518,[1]Sheet1!$D$5:$N$65000,9,FALSE)),"")</f>
        <v/>
      </c>
      <c r="J4518" s="20" t="str">
        <f>IFERROR(IF($A4518="","",VLOOKUP($A4518,[1]Sheet1!$D$5:$N$65000,10,FALSE)),"")</f>
        <v/>
      </c>
      <c r="K4518" s="20" t="str">
        <f>IFERROR(IF($A4518="","",VLOOKUP($A4518,[1]Sheet1!$D$5:$N$65000,11,FALSE)),"")</f>
        <v/>
      </c>
      <c r="L4518" s="3">
        <f t="shared" si="142"/>
        <v>4514</v>
      </c>
      <c r="M4518" s="21" t="str">
        <f t="shared" si="144"/>
        <v/>
      </c>
      <c r="N4518" s="29">
        <f>IF($L4517 = 23,[24]Sheet1!J602,0)</f>
        <v>0</v>
      </c>
      <c r="O4518" s="29">
        <f>IF($L4517 = 23,[24]Sheet1!K602,0)</f>
        <v>0</v>
      </c>
      <c r="P4518" s="29">
        <f>IF($L4517 = 23,[24]Sheet1!L602,0)</f>
        <v>0</v>
      </c>
      <c r="Q4518" s="29">
        <f>IF($L4517 = 23,[24]Sheet1!M602,0)</f>
        <v>0</v>
      </c>
      <c r="R4518" s="29">
        <f>IF($L4517 = 23,[24]Sheet1!N602,0)</f>
        <v>0</v>
      </c>
      <c r="Z4518" s="25"/>
    </row>
    <row r="4519" spans="1:26">
      <c r="A4519" s="18" t="str">
        <f t="array" ref="A4519">IF(ROW(B4519)-6&lt;A$1,VLOOKUP(LOOKUP("zzzz",CHOOSE({1,2},"",INDEX([1]Sheet1!$P$1:$P$65000,SMALL(IF([1]Sheet1!P$1:P$65000&lt;&gt;"",ROW([1]Sheet1!P$1:P$65000)),ROWS(D$5:D4519))))),[1]Sheet1!$C$5:$D$65000,2,FALSE),IF(L4519&gt;$A$1,"",IF(A4518="","Figure "&amp;L4519,IFERROR(VLOOKUP(A4518,[1]Sheet1!$D$5:$Q$65000,14,FALSE),IFERROR(VLOOKUP(A4518,[1]Sheet1!$A$5:$D$65000,4,FALSE),"Figure " &amp; L4519)))))</f>
        <v/>
      </c>
      <c r="B4519" s="19" t="str">
        <f>IFERROR(IF($A4519="","",VLOOKUP($A4519,[1]Sheet1!$D$5:$R$65000,15,FALSE)),"")</f>
        <v/>
      </c>
      <c r="C4519" s="20" t="str">
        <f>IFERROR(IF(A4519="","",VLOOKUP($A4519,[1]Sheet1!$D$5:$N$65000,3,FALSE)),"")</f>
        <v/>
      </c>
      <c r="D4519" s="20" t="str">
        <f>IFERROR(IF($A4519="","",VLOOKUP($A4519,[1]Sheet1!$D$5:$N$65000,4,FALSE)),"")</f>
        <v/>
      </c>
      <c r="E4519" s="20" t="str">
        <f>IFERROR(IF($A4519="","",VLOOKUP($A4519,[1]Sheet1!$D$5:$N$65000,5,FALSE)),"")</f>
        <v/>
      </c>
      <c r="F4519" s="20" t="str">
        <f>IFERROR(IF($A4519="","",VLOOKUP($A4519,[1]Sheet1!$D$5:$N$65000,6,FALSE)),"")</f>
        <v/>
      </c>
      <c r="G4519" s="20" t="str">
        <f>IFERROR(IF($A4519="","",VLOOKUP($A4519,[1]Sheet1!$D$5:$N$65000,7,FALSE)),"")</f>
        <v/>
      </c>
      <c r="H4519" s="20" t="str">
        <f>IFERROR(IF($A4519="","",VLOOKUP($A4519,[1]Sheet1!$D$5:$N$65000,8,FALSE)),"")</f>
        <v/>
      </c>
      <c r="I4519" s="20" t="str">
        <f>IFERROR(IF($A4519="","",VLOOKUP($A4519,[1]Sheet1!$D$5:$N$65000,9,FALSE)),"")</f>
        <v/>
      </c>
      <c r="J4519" s="20" t="str">
        <f>IFERROR(IF($A4519="","",VLOOKUP($A4519,[1]Sheet1!$D$5:$N$65000,10,FALSE)),"")</f>
        <v/>
      </c>
      <c r="K4519" s="20" t="str">
        <f>IFERROR(IF($A4519="","",VLOOKUP($A4519,[1]Sheet1!$D$5:$N$65000,11,FALSE)),"")</f>
        <v/>
      </c>
      <c r="L4519" s="3">
        <f t="shared" si="142"/>
        <v>4515</v>
      </c>
      <c r="M4519" s="21" t="str">
        <f t="shared" si="144"/>
        <v/>
      </c>
      <c r="N4519" s="29">
        <f>IF($L4518 = 23,[24]Sheet1!J603,0)</f>
        <v>0</v>
      </c>
      <c r="O4519" s="29">
        <f>IF($L4518 = 23,[24]Sheet1!K603,0)</f>
        <v>0</v>
      </c>
      <c r="P4519" s="29">
        <f>IF($L4518 = 23,[24]Sheet1!L603,0)</f>
        <v>0</v>
      </c>
      <c r="Q4519" s="29">
        <f>IF($L4518 = 23,[24]Sheet1!M603,0)</f>
        <v>0</v>
      </c>
      <c r="R4519" s="29">
        <f>IF($L4518 = 23,[24]Sheet1!N603,0)</f>
        <v>0</v>
      </c>
      <c r="Z4519" s="25"/>
    </row>
    <row r="4520" spans="1:26">
      <c r="A4520" s="18" t="str">
        <f t="array" ref="A4520">IF(ROW(B4520)-6&lt;A$1,VLOOKUP(LOOKUP("zzzz",CHOOSE({1,2},"",INDEX([1]Sheet1!$P$1:$P$65000,SMALL(IF([1]Sheet1!P$1:P$65000&lt;&gt;"",ROW([1]Sheet1!P$1:P$65000)),ROWS(D$5:D4520))))),[1]Sheet1!$C$5:$D$65000,2,FALSE),IF(L4520&gt;$A$1,"",IF(A4519="","Figure "&amp;L4520,IFERROR(VLOOKUP(A4519,[1]Sheet1!$D$5:$Q$65000,14,FALSE),IFERROR(VLOOKUP(A4519,[1]Sheet1!$A$5:$D$65000,4,FALSE),"Figure " &amp; L4520)))))</f>
        <v/>
      </c>
      <c r="B4520" s="19" t="str">
        <f>IFERROR(IF($A4520="","",VLOOKUP($A4520,[1]Sheet1!$D$5:$R$65000,15,FALSE)),"")</f>
        <v/>
      </c>
      <c r="C4520" s="20" t="str">
        <f>IFERROR(IF(A4520="","",VLOOKUP($A4520,[1]Sheet1!$D$5:$N$65000,3,FALSE)),"")</f>
        <v/>
      </c>
      <c r="D4520" s="20" t="str">
        <f>IFERROR(IF($A4520="","",VLOOKUP($A4520,[1]Sheet1!$D$5:$N$65000,4,FALSE)),"")</f>
        <v/>
      </c>
      <c r="E4520" s="20" t="str">
        <f>IFERROR(IF($A4520="","",VLOOKUP($A4520,[1]Sheet1!$D$5:$N$65000,5,FALSE)),"")</f>
        <v/>
      </c>
      <c r="F4520" s="20" t="str">
        <f>IFERROR(IF($A4520="","",VLOOKUP($A4520,[1]Sheet1!$D$5:$N$65000,6,FALSE)),"")</f>
        <v/>
      </c>
      <c r="G4520" s="20" t="str">
        <f>IFERROR(IF($A4520="","",VLOOKUP($A4520,[1]Sheet1!$D$5:$N$65000,7,FALSE)),"")</f>
        <v/>
      </c>
      <c r="H4520" s="20" t="str">
        <f>IFERROR(IF($A4520="","",VLOOKUP($A4520,[1]Sheet1!$D$5:$N$65000,8,FALSE)),"")</f>
        <v/>
      </c>
      <c r="I4520" s="20" t="str">
        <f>IFERROR(IF($A4520="","",VLOOKUP($A4520,[1]Sheet1!$D$5:$N$65000,9,FALSE)),"")</f>
        <v/>
      </c>
      <c r="J4520" s="20" t="str">
        <f>IFERROR(IF($A4520="","",VLOOKUP($A4520,[1]Sheet1!$D$5:$N$65000,10,FALSE)),"")</f>
        <v/>
      </c>
      <c r="K4520" s="20" t="str">
        <f>IFERROR(IF($A4520="","",VLOOKUP($A4520,[1]Sheet1!$D$5:$N$65000,11,FALSE)),"")</f>
        <v/>
      </c>
      <c r="L4520" s="3">
        <f t="shared" si="142"/>
        <v>4516</v>
      </c>
      <c r="M4520" s="21" t="str">
        <f t="shared" si="144"/>
        <v/>
      </c>
      <c r="N4520" s="29">
        <f>IF($L4519 = 23,[24]Sheet1!J604,0)</f>
        <v>0</v>
      </c>
      <c r="O4520" s="29">
        <f>IF($L4519 = 23,[24]Sheet1!K604,0)</f>
        <v>0</v>
      </c>
      <c r="P4520" s="29">
        <f>IF($L4519 = 23,[24]Sheet1!L604,0)</f>
        <v>0</v>
      </c>
      <c r="Q4520" s="29">
        <f>IF($L4519 = 23,[24]Sheet1!M604,0)</f>
        <v>0</v>
      </c>
      <c r="R4520" s="29">
        <f>IF($L4519 = 23,[24]Sheet1!N604,0)</f>
        <v>0</v>
      </c>
      <c r="Z4520" s="25"/>
    </row>
    <row r="4521" spans="1:26">
      <c r="A4521" s="18" t="str">
        <f t="array" ref="A4521">IF(ROW(B4521)-6&lt;A$1,VLOOKUP(LOOKUP("zzzz",CHOOSE({1,2},"",INDEX([1]Sheet1!$P$1:$P$65000,SMALL(IF([1]Sheet1!P$1:P$65000&lt;&gt;"",ROW([1]Sheet1!P$1:P$65000)),ROWS(D$5:D4521))))),[1]Sheet1!$C$5:$D$65000,2,FALSE),IF(L4521&gt;$A$1,"",IF(A4520="","Figure "&amp;L4521,IFERROR(VLOOKUP(A4520,[1]Sheet1!$D$5:$Q$65000,14,FALSE),IFERROR(VLOOKUP(A4520,[1]Sheet1!$A$5:$D$65000,4,FALSE),"Figure " &amp; L4521)))))</f>
        <v/>
      </c>
      <c r="B4521" s="19" t="str">
        <f>IFERROR(IF($A4521="","",VLOOKUP($A4521,[1]Sheet1!$D$5:$R$65000,15,FALSE)),"")</f>
        <v/>
      </c>
      <c r="C4521" s="20" t="str">
        <f>IFERROR(IF(A4521="","",VLOOKUP($A4521,[1]Sheet1!$D$5:$N$65000,3,FALSE)),"")</f>
        <v/>
      </c>
      <c r="D4521" s="20" t="str">
        <f>IFERROR(IF($A4521="","",VLOOKUP($A4521,[1]Sheet1!$D$5:$N$65000,4,FALSE)),"")</f>
        <v/>
      </c>
      <c r="E4521" s="20" t="str">
        <f>IFERROR(IF($A4521="","",VLOOKUP($A4521,[1]Sheet1!$D$5:$N$65000,5,FALSE)),"")</f>
        <v/>
      </c>
      <c r="F4521" s="20" t="str">
        <f>IFERROR(IF($A4521="","",VLOOKUP($A4521,[1]Sheet1!$D$5:$N$65000,6,FALSE)),"")</f>
        <v/>
      </c>
      <c r="G4521" s="20" t="str">
        <f>IFERROR(IF($A4521="","",VLOOKUP($A4521,[1]Sheet1!$D$5:$N$65000,7,FALSE)),"")</f>
        <v/>
      </c>
      <c r="H4521" s="20" t="str">
        <f>IFERROR(IF($A4521="","",VLOOKUP($A4521,[1]Sheet1!$D$5:$N$65000,8,FALSE)),"")</f>
        <v/>
      </c>
      <c r="I4521" s="20" t="str">
        <f>IFERROR(IF($A4521="","",VLOOKUP($A4521,[1]Sheet1!$D$5:$N$65000,9,FALSE)),"")</f>
        <v/>
      </c>
      <c r="J4521" s="20" t="str">
        <f>IFERROR(IF($A4521="","",VLOOKUP($A4521,[1]Sheet1!$D$5:$N$65000,10,FALSE)),"")</f>
        <v/>
      </c>
      <c r="K4521" s="20" t="str">
        <f>IFERROR(IF($A4521="","",VLOOKUP($A4521,[1]Sheet1!$D$5:$N$65000,11,FALSE)),"")</f>
        <v/>
      </c>
      <c r="L4521" s="3">
        <f t="shared" si="142"/>
        <v>4517</v>
      </c>
      <c r="M4521" s="21" t="str">
        <f t="shared" si="144"/>
        <v/>
      </c>
      <c r="N4521" s="29">
        <f>IF($L4520 = 23,[24]Sheet1!J605,0)</f>
        <v>0</v>
      </c>
      <c r="O4521" s="29">
        <f>IF($L4520 = 23,[24]Sheet1!K605,0)</f>
        <v>0</v>
      </c>
      <c r="P4521" s="29">
        <f>IF($L4520 = 23,[24]Sheet1!L605,0)</f>
        <v>0</v>
      </c>
      <c r="Q4521" s="29">
        <f>IF($L4520 = 23,[24]Sheet1!M605,0)</f>
        <v>0</v>
      </c>
      <c r="R4521" s="29">
        <f>IF($L4520 = 23,[24]Sheet1!N605,0)</f>
        <v>0</v>
      </c>
      <c r="Z4521" s="25"/>
    </row>
    <row r="4522" spans="1:26">
      <c r="A4522" s="18" t="str">
        <f t="array" ref="A4522">IF(ROW(B4522)-6&lt;A$1,VLOOKUP(LOOKUP("zzzz",CHOOSE({1,2},"",INDEX([1]Sheet1!$P$1:$P$65000,SMALL(IF([1]Sheet1!P$1:P$65000&lt;&gt;"",ROW([1]Sheet1!P$1:P$65000)),ROWS(D$5:D4522))))),[1]Sheet1!$C$5:$D$65000,2,FALSE),IF(L4522&gt;$A$1,"",IF(A4521="","Figure "&amp;L4522,IFERROR(VLOOKUP(A4521,[1]Sheet1!$D$5:$Q$65000,14,FALSE),IFERROR(VLOOKUP(A4521,[1]Sheet1!$A$5:$D$65000,4,FALSE),"Figure " &amp; L4522)))))</f>
        <v/>
      </c>
      <c r="B4522" s="19" t="str">
        <f>IFERROR(IF($A4522="","",VLOOKUP($A4522,[1]Sheet1!$D$5:$R$65000,15,FALSE)),"")</f>
        <v/>
      </c>
      <c r="C4522" s="20" t="str">
        <f>IFERROR(IF(A4522="","",VLOOKUP($A4522,[1]Sheet1!$D$5:$N$65000,3,FALSE)),"")</f>
        <v/>
      </c>
      <c r="D4522" s="20" t="str">
        <f>IFERROR(IF($A4522="","",VLOOKUP($A4522,[1]Sheet1!$D$5:$N$65000,4,FALSE)),"")</f>
        <v/>
      </c>
      <c r="E4522" s="20" t="str">
        <f>IFERROR(IF($A4522="","",VLOOKUP($A4522,[1]Sheet1!$D$5:$N$65000,5,FALSE)),"")</f>
        <v/>
      </c>
      <c r="F4522" s="20" t="str">
        <f>IFERROR(IF($A4522="","",VLOOKUP($A4522,[1]Sheet1!$D$5:$N$65000,6,FALSE)),"")</f>
        <v/>
      </c>
      <c r="G4522" s="20" t="str">
        <f>IFERROR(IF($A4522="","",VLOOKUP($A4522,[1]Sheet1!$D$5:$N$65000,7,FALSE)),"")</f>
        <v/>
      </c>
      <c r="H4522" s="20" t="str">
        <f>IFERROR(IF($A4522="","",VLOOKUP($A4522,[1]Sheet1!$D$5:$N$65000,8,FALSE)),"")</f>
        <v/>
      </c>
      <c r="I4522" s="20" t="str">
        <f>IFERROR(IF($A4522="","",VLOOKUP($A4522,[1]Sheet1!$D$5:$N$65000,9,FALSE)),"")</f>
        <v/>
      </c>
      <c r="J4522" s="20" t="str">
        <f>IFERROR(IF($A4522="","",VLOOKUP($A4522,[1]Sheet1!$D$5:$N$65000,10,FALSE)),"")</f>
        <v/>
      </c>
      <c r="K4522" s="20" t="str">
        <f>IFERROR(IF($A4522="","",VLOOKUP($A4522,[1]Sheet1!$D$5:$N$65000,11,FALSE)),"")</f>
        <v/>
      </c>
      <c r="L4522" s="3">
        <f t="shared" ref="L4522:L4585" si="145">IF(A4521="",L4521+1,L4521)</f>
        <v>4518</v>
      </c>
      <c r="M4522" s="21" t="str">
        <f t="shared" si="144"/>
        <v/>
      </c>
      <c r="N4522" s="29">
        <f>IF($L4521 = 23,[24]Sheet1!J606,0)</f>
        <v>0</v>
      </c>
      <c r="O4522" s="29">
        <f>IF($L4521 = 23,[24]Sheet1!K606,0)</f>
        <v>0</v>
      </c>
      <c r="P4522" s="29">
        <f>IF($L4521 = 23,[24]Sheet1!L606,0)</f>
        <v>0</v>
      </c>
      <c r="Q4522" s="29">
        <f>IF($L4521 = 23,[24]Sheet1!M606,0)</f>
        <v>0</v>
      </c>
      <c r="R4522" s="29">
        <f>IF($L4521 = 23,[24]Sheet1!N606,0)</f>
        <v>0</v>
      </c>
      <c r="Z4522" s="25"/>
    </row>
    <row r="4523" spans="1:26">
      <c r="A4523" s="18" t="str">
        <f t="array" ref="A4523">IF(ROW(B4523)-6&lt;A$1,VLOOKUP(LOOKUP("zzzz",CHOOSE({1,2},"",INDEX([1]Sheet1!$P$1:$P$65000,SMALL(IF([1]Sheet1!P$1:P$65000&lt;&gt;"",ROW([1]Sheet1!P$1:P$65000)),ROWS(D$5:D4523))))),[1]Sheet1!$C$5:$D$65000,2,FALSE),IF(L4523&gt;$A$1,"",IF(A4522="","Figure "&amp;L4523,IFERROR(VLOOKUP(A4522,[1]Sheet1!$D$5:$Q$65000,14,FALSE),IFERROR(VLOOKUP(A4522,[1]Sheet1!$A$5:$D$65000,4,FALSE),"Figure " &amp; L4523)))))</f>
        <v/>
      </c>
      <c r="B4523" s="19" t="str">
        <f>IFERROR(IF($A4523="","",VLOOKUP($A4523,[1]Sheet1!$D$5:$R$65000,15,FALSE)),"")</f>
        <v/>
      </c>
      <c r="C4523" s="20" t="str">
        <f>IFERROR(IF(A4523="","",VLOOKUP($A4523,[1]Sheet1!$D$5:$N$65000,3,FALSE)),"")</f>
        <v/>
      </c>
      <c r="D4523" s="20" t="str">
        <f>IFERROR(IF($A4523="","",VLOOKUP($A4523,[1]Sheet1!$D$5:$N$65000,4,FALSE)),"")</f>
        <v/>
      </c>
      <c r="E4523" s="20" t="str">
        <f>IFERROR(IF($A4523="","",VLOOKUP($A4523,[1]Sheet1!$D$5:$N$65000,5,FALSE)),"")</f>
        <v/>
      </c>
      <c r="F4523" s="20" t="str">
        <f>IFERROR(IF($A4523="","",VLOOKUP($A4523,[1]Sheet1!$D$5:$N$65000,6,FALSE)),"")</f>
        <v/>
      </c>
      <c r="G4523" s="20" t="str">
        <f>IFERROR(IF($A4523="","",VLOOKUP($A4523,[1]Sheet1!$D$5:$N$65000,7,FALSE)),"")</f>
        <v/>
      </c>
      <c r="H4523" s="20" t="str">
        <f>IFERROR(IF($A4523="","",VLOOKUP($A4523,[1]Sheet1!$D$5:$N$65000,8,FALSE)),"")</f>
        <v/>
      </c>
      <c r="I4523" s="20" t="str">
        <f>IFERROR(IF($A4523="","",VLOOKUP($A4523,[1]Sheet1!$D$5:$N$65000,9,FALSE)),"")</f>
        <v/>
      </c>
      <c r="J4523" s="20" t="str">
        <f>IFERROR(IF($A4523="","",VLOOKUP($A4523,[1]Sheet1!$D$5:$N$65000,10,FALSE)),"")</f>
        <v/>
      </c>
      <c r="K4523" s="20" t="str">
        <f>IFERROR(IF($A4523="","",VLOOKUP($A4523,[1]Sheet1!$D$5:$N$65000,11,FALSE)),"")</f>
        <v/>
      </c>
      <c r="L4523" s="3">
        <f t="shared" si="145"/>
        <v>4519</v>
      </c>
      <c r="M4523" s="21" t="str">
        <f t="shared" si="144"/>
        <v/>
      </c>
      <c r="N4523" s="29">
        <f>IF($L4522 = 23,[24]Sheet1!J607,0)</f>
        <v>0</v>
      </c>
      <c r="O4523" s="29">
        <f>IF($L4522 = 23,[24]Sheet1!K607,0)</f>
        <v>0</v>
      </c>
      <c r="P4523" s="29">
        <f>IF($L4522 = 23,[24]Sheet1!L607,0)</f>
        <v>0</v>
      </c>
      <c r="Q4523" s="29">
        <f>IF($L4522 = 23,[24]Sheet1!M607,0)</f>
        <v>0</v>
      </c>
      <c r="R4523" s="29">
        <f>IF($L4522 = 23,[24]Sheet1!N607,0)</f>
        <v>0</v>
      </c>
      <c r="Z4523" s="25"/>
    </row>
    <row r="4524" spans="1:26">
      <c r="A4524" s="18" t="str">
        <f t="array" ref="A4524">IF(ROW(B4524)-6&lt;A$1,VLOOKUP(LOOKUP("zzzz",CHOOSE({1,2},"",INDEX([1]Sheet1!$P$1:$P$65000,SMALL(IF([1]Sheet1!P$1:P$65000&lt;&gt;"",ROW([1]Sheet1!P$1:P$65000)),ROWS(D$5:D4524))))),[1]Sheet1!$C$5:$D$65000,2,FALSE),IF(L4524&gt;$A$1,"",IF(A4523="","Figure "&amp;L4524,IFERROR(VLOOKUP(A4523,[1]Sheet1!$D$5:$Q$65000,14,FALSE),IFERROR(VLOOKUP(A4523,[1]Sheet1!$A$5:$D$65000,4,FALSE),"Figure " &amp; L4524)))))</f>
        <v/>
      </c>
      <c r="B4524" s="19" t="str">
        <f>IFERROR(IF($A4524="","",VLOOKUP($A4524,[1]Sheet1!$D$5:$R$65000,15,FALSE)),"")</f>
        <v/>
      </c>
      <c r="C4524" s="20" t="str">
        <f>IFERROR(IF(A4524="","",VLOOKUP($A4524,[1]Sheet1!$D$5:$N$65000,3,FALSE)),"")</f>
        <v/>
      </c>
      <c r="D4524" s="20" t="str">
        <f>IFERROR(IF($A4524="","",VLOOKUP($A4524,[1]Sheet1!$D$5:$N$65000,4,FALSE)),"")</f>
        <v/>
      </c>
      <c r="E4524" s="20" t="str">
        <f>IFERROR(IF($A4524="","",VLOOKUP($A4524,[1]Sheet1!$D$5:$N$65000,5,FALSE)),"")</f>
        <v/>
      </c>
      <c r="F4524" s="20" t="str">
        <f>IFERROR(IF($A4524="","",VLOOKUP($A4524,[1]Sheet1!$D$5:$N$65000,6,FALSE)),"")</f>
        <v/>
      </c>
      <c r="G4524" s="20" t="str">
        <f>IFERROR(IF($A4524="","",VLOOKUP($A4524,[1]Sheet1!$D$5:$N$65000,7,FALSE)),"")</f>
        <v/>
      </c>
      <c r="H4524" s="20" t="str">
        <f>IFERROR(IF($A4524="","",VLOOKUP($A4524,[1]Sheet1!$D$5:$N$65000,8,FALSE)),"")</f>
        <v/>
      </c>
      <c r="I4524" s="20" t="str">
        <f>IFERROR(IF($A4524="","",VLOOKUP($A4524,[1]Sheet1!$D$5:$N$65000,9,FALSE)),"")</f>
        <v/>
      </c>
      <c r="J4524" s="20" t="str">
        <f>IFERROR(IF($A4524="","",VLOOKUP($A4524,[1]Sheet1!$D$5:$N$65000,10,FALSE)),"")</f>
        <v/>
      </c>
      <c r="K4524" s="20" t="str">
        <f>IFERROR(IF($A4524="","",VLOOKUP($A4524,[1]Sheet1!$D$5:$N$65000,11,FALSE)),"")</f>
        <v/>
      </c>
      <c r="L4524" s="3">
        <f t="shared" si="145"/>
        <v>4520</v>
      </c>
      <c r="M4524" s="21" t="str">
        <f t="shared" si="144"/>
        <v/>
      </c>
      <c r="N4524" s="29">
        <f>IF($L4523 = 24,[25]Sheet1!J608,0)</f>
        <v>0</v>
      </c>
      <c r="O4524" s="29">
        <f>IF($L4523 = 24,[25]Sheet1!K608,0)</f>
        <v>0</v>
      </c>
      <c r="P4524" s="29">
        <f>IF($L4523 = 24,[25]Sheet1!L608,0)</f>
        <v>0</v>
      </c>
      <c r="Q4524" s="29">
        <f>IF($L4523 = 24,[25]Sheet1!M608,0)</f>
        <v>0</v>
      </c>
      <c r="R4524" s="29">
        <f>IF($L4523 = 24,[25]Sheet1!N608,0)</f>
        <v>0</v>
      </c>
      <c r="Z4524" s="25"/>
    </row>
    <row r="4525" spans="1:26">
      <c r="A4525" s="18" t="str">
        <f t="array" ref="A4525">IF(ROW(B4525)-6&lt;A$1,VLOOKUP(LOOKUP("zzzz",CHOOSE({1,2},"",INDEX([1]Sheet1!$P$1:$P$65000,SMALL(IF([1]Sheet1!P$1:P$65000&lt;&gt;"",ROW([1]Sheet1!P$1:P$65000)),ROWS(D$5:D4525))))),[1]Sheet1!$C$5:$D$65000,2,FALSE),IF(L4525&gt;$A$1,"",IF(A4524="","Figure "&amp;L4525,IFERROR(VLOOKUP(A4524,[1]Sheet1!$D$5:$Q$65000,14,FALSE),IFERROR(VLOOKUP(A4524,[1]Sheet1!$A$5:$D$65000,4,FALSE),"Figure " &amp; L4525)))))</f>
        <v/>
      </c>
      <c r="B4525" s="19" t="str">
        <f>IFERROR(IF($A4525="","",VLOOKUP($A4525,[1]Sheet1!$D$5:$R$65000,15,FALSE)),"")</f>
        <v/>
      </c>
      <c r="C4525" s="20" t="str">
        <f>IFERROR(IF(A4525="","",VLOOKUP($A4525,[1]Sheet1!$D$5:$N$65000,3,FALSE)),"")</f>
        <v/>
      </c>
      <c r="D4525" s="20" t="str">
        <f>IFERROR(IF($A4525="","",VLOOKUP($A4525,[1]Sheet1!$D$5:$N$65000,4,FALSE)),"")</f>
        <v/>
      </c>
      <c r="E4525" s="20" t="str">
        <f>IFERROR(IF($A4525="","",VLOOKUP($A4525,[1]Sheet1!$D$5:$N$65000,5,FALSE)),"")</f>
        <v/>
      </c>
      <c r="F4525" s="20" t="str">
        <f>IFERROR(IF($A4525="","",VLOOKUP($A4525,[1]Sheet1!$D$5:$N$65000,6,FALSE)),"")</f>
        <v/>
      </c>
      <c r="G4525" s="20" t="str">
        <f>IFERROR(IF($A4525="","",VLOOKUP($A4525,[1]Sheet1!$D$5:$N$65000,7,FALSE)),"")</f>
        <v/>
      </c>
      <c r="H4525" s="20" t="str">
        <f>IFERROR(IF($A4525="","",VLOOKUP($A4525,[1]Sheet1!$D$5:$N$65000,8,FALSE)),"")</f>
        <v/>
      </c>
      <c r="I4525" s="20" t="str">
        <f>IFERROR(IF($A4525="","",VLOOKUP($A4525,[1]Sheet1!$D$5:$N$65000,9,FALSE)),"")</f>
        <v/>
      </c>
      <c r="J4525" s="20" t="str">
        <f>IFERROR(IF($A4525="","",VLOOKUP($A4525,[1]Sheet1!$D$5:$N$65000,10,FALSE)),"")</f>
        <v/>
      </c>
      <c r="K4525" s="20" t="str">
        <f>IFERROR(IF($A4525="","",VLOOKUP($A4525,[1]Sheet1!$D$5:$N$65000,11,FALSE)),"")</f>
        <v/>
      </c>
      <c r="L4525" s="3">
        <f t="shared" si="145"/>
        <v>4521</v>
      </c>
      <c r="M4525" s="21" t="str">
        <f t="shared" si="144"/>
        <v/>
      </c>
      <c r="N4525" s="29">
        <f>IF($L4524 = 24,[25]Sheet1!J5,0)</f>
        <v>0</v>
      </c>
      <c r="O4525" s="29">
        <f>IF($L4524 = 24,[25]Sheet1!K5,0)</f>
        <v>0</v>
      </c>
      <c r="P4525" s="29">
        <f>IF($L4524 = 24,[25]Sheet1!L5,0)</f>
        <v>0</v>
      </c>
      <c r="Q4525" s="29">
        <f>IF($L4524 = 24,[25]Sheet1!M5,0)</f>
        <v>0</v>
      </c>
      <c r="R4525" s="29">
        <f>IF($L4524 = 24,[25]Sheet1!N5,0)</f>
        <v>0</v>
      </c>
      <c r="Z4525" s="25"/>
    </row>
    <row r="4526" spans="1:26">
      <c r="A4526" s="18" t="str">
        <f t="array" ref="A4526">IF(ROW(B4526)-6&lt;A$1,VLOOKUP(LOOKUP("zzzz",CHOOSE({1,2},"",INDEX([1]Sheet1!$P$1:$P$65000,SMALL(IF([1]Sheet1!P$1:P$65000&lt;&gt;"",ROW([1]Sheet1!P$1:P$65000)),ROWS(D$5:D4526))))),[1]Sheet1!$C$5:$D$65000,2,FALSE),IF(L4526&gt;$A$1,"",IF(A4525="","Figure "&amp;L4526,IFERROR(VLOOKUP(A4525,[1]Sheet1!$D$5:$Q$65000,14,FALSE),IFERROR(VLOOKUP(A4525,[1]Sheet1!$A$5:$D$65000,4,FALSE),"Figure " &amp; L4526)))))</f>
        <v/>
      </c>
      <c r="B4526" s="19" t="str">
        <f>IFERROR(IF($A4526="","",VLOOKUP($A4526,[1]Sheet1!$D$5:$R$65000,15,FALSE)),"")</f>
        <v/>
      </c>
      <c r="C4526" s="20" t="str">
        <f>IFERROR(IF(A4526="","",VLOOKUP($A4526,[1]Sheet1!$D$5:$N$65000,3,FALSE)),"")</f>
        <v/>
      </c>
      <c r="D4526" s="20" t="str">
        <f>IFERROR(IF($A4526="","",VLOOKUP($A4526,[1]Sheet1!$D$5:$N$65000,4,FALSE)),"")</f>
        <v/>
      </c>
      <c r="E4526" s="20" t="str">
        <f>IFERROR(IF($A4526="","",VLOOKUP($A4526,[1]Sheet1!$D$5:$N$65000,5,FALSE)),"")</f>
        <v/>
      </c>
      <c r="F4526" s="20" t="str">
        <f>IFERROR(IF($A4526="","",VLOOKUP($A4526,[1]Sheet1!$D$5:$N$65000,6,FALSE)),"")</f>
        <v/>
      </c>
      <c r="G4526" s="20" t="str">
        <f>IFERROR(IF($A4526="","",VLOOKUP($A4526,[1]Sheet1!$D$5:$N$65000,7,FALSE)),"")</f>
        <v/>
      </c>
      <c r="H4526" s="20" t="str">
        <f>IFERROR(IF($A4526="","",VLOOKUP($A4526,[1]Sheet1!$D$5:$N$65000,8,FALSE)),"")</f>
        <v/>
      </c>
      <c r="I4526" s="20" t="str">
        <f>IFERROR(IF($A4526="","",VLOOKUP($A4526,[1]Sheet1!$D$5:$N$65000,9,FALSE)),"")</f>
        <v/>
      </c>
      <c r="J4526" s="20" t="str">
        <f>IFERROR(IF($A4526="","",VLOOKUP($A4526,[1]Sheet1!$D$5:$N$65000,10,FALSE)),"")</f>
        <v/>
      </c>
      <c r="K4526" s="20" t="str">
        <f>IFERROR(IF($A4526="","",VLOOKUP($A4526,[1]Sheet1!$D$5:$N$65000,11,FALSE)),"")</f>
        <v/>
      </c>
      <c r="L4526" s="3">
        <f t="shared" si="145"/>
        <v>4522</v>
      </c>
      <c r="M4526" s="21" t="str">
        <f t="shared" si="144"/>
        <v/>
      </c>
      <c r="N4526" s="29">
        <f>IF($L4525 = 24,[25]Sheet1!J6,0)</f>
        <v>0</v>
      </c>
      <c r="O4526" s="29">
        <f>IF($L4525 = 24,[25]Sheet1!K6,0)</f>
        <v>0</v>
      </c>
      <c r="P4526" s="29">
        <f>IF($L4525 = 24,[25]Sheet1!L6,0)</f>
        <v>0</v>
      </c>
      <c r="Q4526" s="29">
        <f>IF($L4525 = 24,[25]Sheet1!M6,0)</f>
        <v>0</v>
      </c>
      <c r="R4526" s="29">
        <f>IF($L4525 = 24,[25]Sheet1!N6,0)</f>
        <v>0</v>
      </c>
      <c r="Z4526" s="25"/>
    </row>
    <row r="4527" spans="1:26">
      <c r="A4527" s="18" t="str">
        <f t="array" ref="A4527">IF(ROW(B4527)-6&lt;A$1,VLOOKUP(LOOKUP("zzzz",CHOOSE({1,2},"",INDEX([1]Sheet1!$P$1:$P$65000,SMALL(IF([1]Sheet1!P$1:P$65000&lt;&gt;"",ROW([1]Sheet1!P$1:P$65000)),ROWS(D$5:D4527))))),[1]Sheet1!$C$5:$D$65000,2,FALSE),IF(L4527&gt;$A$1,"",IF(A4526="","Figure "&amp;L4527,IFERROR(VLOOKUP(A4526,[1]Sheet1!$D$5:$Q$65000,14,FALSE),IFERROR(VLOOKUP(A4526,[1]Sheet1!$A$5:$D$65000,4,FALSE),"Figure " &amp; L4527)))))</f>
        <v/>
      </c>
      <c r="B4527" s="19" t="str">
        <f>IFERROR(IF($A4527="","",VLOOKUP($A4527,[1]Sheet1!$D$5:$R$65000,15,FALSE)),"")</f>
        <v/>
      </c>
      <c r="C4527" s="20" t="str">
        <f>IFERROR(IF(A4527="","",VLOOKUP($A4527,[1]Sheet1!$D$5:$N$65000,3,FALSE)),"")</f>
        <v/>
      </c>
      <c r="D4527" s="20" t="str">
        <f>IFERROR(IF($A4527="","",VLOOKUP($A4527,[1]Sheet1!$D$5:$N$65000,4,FALSE)),"")</f>
        <v/>
      </c>
      <c r="E4527" s="20" t="str">
        <f>IFERROR(IF($A4527="","",VLOOKUP($A4527,[1]Sheet1!$D$5:$N$65000,5,FALSE)),"")</f>
        <v/>
      </c>
      <c r="F4527" s="20" t="str">
        <f>IFERROR(IF($A4527="","",VLOOKUP($A4527,[1]Sheet1!$D$5:$N$65000,6,FALSE)),"")</f>
        <v/>
      </c>
      <c r="G4527" s="20" t="str">
        <f>IFERROR(IF($A4527="","",VLOOKUP($A4527,[1]Sheet1!$D$5:$N$65000,7,FALSE)),"")</f>
        <v/>
      </c>
      <c r="H4527" s="20" t="str">
        <f>IFERROR(IF($A4527="","",VLOOKUP($A4527,[1]Sheet1!$D$5:$N$65000,8,FALSE)),"")</f>
        <v/>
      </c>
      <c r="I4527" s="20" t="str">
        <f>IFERROR(IF($A4527="","",VLOOKUP($A4527,[1]Sheet1!$D$5:$N$65000,9,FALSE)),"")</f>
        <v/>
      </c>
      <c r="J4527" s="20" t="str">
        <f>IFERROR(IF($A4527="","",VLOOKUP($A4527,[1]Sheet1!$D$5:$N$65000,10,FALSE)),"")</f>
        <v/>
      </c>
      <c r="K4527" s="20" t="str">
        <f>IFERROR(IF($A4527="","",VLOOKUP($A4527,[1]Sheet1!$D$5:$N$65000,11,FALSE)),"")</f>
        <v/>
      </c>
      <c r="L4527" s="3">
        <f t="shared" si="145"/>
        <v>4523</v>
      </c>
      <c r="M4527" s="21" t="str">
        <f t="shared" si="144"/>
        <v/>
      </c>
      <c r="N4527" s="29">
        <f>IF($L4526 = 24,[25]Sheet1!J7,0)</f>
        <v>0</v>
      </c>
      <c r="O4527" s="29">
        <f>IF($L4526 = 24,[25]Sheet1!K7,0)</f>
        <v>0</v>
      </c>
      <c r="P4527" s="29">
        <f>IF($L4526 = 24,[25]Sheet1!L7,0)</f>
        <v>0</v>
      </c>
      <c r="Q4527" s="29">
        <f>IF($L4526 = 24,[25]Sheet1!M7,0)</f>
        <v>0</v>
      </c>
      <c r="R4527" s="29">
        <f>IF($L4526 = 24,[25]Sheet1!N7,0)</f>
        <v>0</v>
      </c>
      <c r="Z4527" s="25"/>
    </row>
    <row r="4528" spans="1:26">
      <c r="A4528" s="18" t="str">
        <f t="array" ref="A4528">IF(ROW(B4528)-6&lt;A$1,VLOOKUP(LOOKUP("zzzz",CHOOSE({1,2},"",INDEX([1]Sheet1!$P$1:$P$65000,SMALL(IF([1]Sheet1!P$1:P$65000&lt;&gt;"",ROW([1]Sheet1!P$1:P$65000)),ROWS(D$5:D4528))))),[1]Sheet1!$C$5:$D$65000,2,FALSE),IF(L4528&gt;$A$1,"",IF(A4527="","Figure "&amp;L4528,IFERROR(VLOOKUP(A4527,[1]Sheet1!$D$5:$Q$65000,14,FALSE),IFERROR(VLOOKUP(A4527,[1]Sheet1!$A$5:$D$65000,4,FALSE),"Figure " &amp; L4528)))))</f>
        <v/>
      </c>
      <c r="B4528" s="19" t="str">
        <f>IFERROR(IF($A4528="","",VLOOKUP($A4528,[1]Sheet1!$D$5:$R$65000,15,FALSE)),"")</f>
        <v/>
      </c>
      <c r="C4528" s="20" t="str">
        <f>IFERROR(IF(A4528="","",VLOOKUP($A4528,[1]Sheet1!$D$5:$N$65000,3,FALSE)),"")</f>
        <v/>
      </c>
      <c r="D4528" s="20" t="str">
        <f>IFERROR(IF($A4528="","",VLOOKUP($A4528,[1]Sheet1!$D$5:$N$65000,4,FALSE)),"")</f>
        <v/>
      </c>
      <c r="E4528" s="20" t="str">
        <f>IFERROR(IF($A4528="","",VLOOKUP($A4528,[1]Sheet1!$D$5:$N$65000,5,FALSE)),"")</f>
        <v/>
      </c>
      <c r="F4528" s="20" t="str">
        <f>IFERROR(IF($A4528="","",VLOOKUP($A4528,[1]Sheet1!$D$5:$N$65000,6,FALSE)),"")</f>
        <v/>
      </c>
      <c r="G4528" s="20" t="str">
        <f>IFERROR(IF($A4528="","",VLOOKUP($A4528,[1]Sheet1!$D$5:$N$65000,7,FALSE)),"")</f>
        <v/>
      </c>
      <c r="H4528" s="20" t="str">
        <f>IFERROR(IF($A4528="","",VLOOKUP($A4528,[1]Sheet1!$D$5:$N$65000,8,FALSE)),"")</f>
        <v/>
      </c>
      <c r="I4528" s="20" t="str">
        <f>IFERROR(IF($A4528="","",VLOOKUP($A4528,[1]Sheet1!$D$5:$N$65000,9,FALSE)),"")</f>
        <v/>
      </c>
      <c r="J4528" s="20" t="str">
        <f>IFERROR(IF($A4528="","",VLOOKUP($A4528,[1]Sheet1!$D$5:$N$65000,10,FALSE)),"")</f>
        <v/>
      </c>
      <c r="K4528" s="20" t="str">
        <f>IFERROR(IF($A4528="","",VLOOKUP($A4528,[1]Sheet1!$D$5:$N$65000,11,FALSE)),"")</f>
        <v/>
      </c>
      <c r="L4528" s="3">
        <f t="shared" si="145"/>
        <v>4524</v>
      </c>
      <c r="M4528" s="21" t="str">
        <f t="shared" si="144"/>
        <v/>
      </c>
      <c r="N4528" s="29">
        <f>IF($L4527 = 24,[25]Sheet1!J8,0)</f>
        <v>0</v>
      </c>
      <c r="O4528" s="29">
        <f>IF($L4527 = 24,[25]Sheet1!K8,0)</f>
        <v>0</v>
      </c>
      <c r="P4528" s="29">
        <f>IF($L4527 = 24,[25]Sheet1!L8,0)</f>
        <v>0</v>
      </c>
      <c r="Q4528" s="29">
        <f>IF($L4527 = 24,[25]Sheet1!M8,0)</f>
        <v>0</v>
      </c>
      <c r="R4528" s="29">
        <f>IF($L4527 = 24,[25]Sheet1!N8,0)</f>
        <v>0</v>
      </c>
      <c r="Z4528" s="25"/>
    </row>
    <row r="4529" spans="1:26">
      <c r="A4529" s="18" t="str">
        <f t="array" ref="A4529">IF(ROW(B4529)-6&lt;A$1,VLOOKUP(LOOKUP("zzzz",CHOOSE({1,2},"",INDEX([1]Sheet1!$P$1:$P$65000,SMALL(IF([1]Sheet1!P$1:P$65000&lt;&gt;"",ROW([1]Sheet1!P$1:P$65000)),ROWS(D$5:D4529))))),[1]Sheet1!$C$5:$D$65000,2,FALSE),IF(L4529&gt;$A$1,"",IF(A4528="","Figure "&amp;L4529,IFERROR(VLOOKUP(A4528,[1]Sheet1!$D$5:$Q$65000,14,FALSE),IFERROR(VLOOKUP(A4528,[1]Sheet1!$A$5:$D$65000,4,FALSE),"Figure " &amp; L4529)))))</f>
        <v/>
      </c>
      <c r="B4529" s="19" t="str">
        <f>IFERROR(IF($A4529="","",VLOOKUP($A4529,[1]Sheet1!$D$5:$R$65000,15,FALSE)),"")</f>
        <v/>
      </c>
      <c r="C4529" s="20" t="str">
        <f>IFERROR(IF(A4529="","",VLOOKUP($A4529,[1]Sheet1!$D$5:$N$65000,3,FALSE)),"")</f>
        <v/>
      </c>
      <c r="D4529" s="20" t="str">
        <f>IFERROR(IF($A4529="","",VLOOKUP($A4529,[1]Sheet1!$D$5:$N$65000,4,FALSE)),"")</f>
        <v/>
      </c>
      <c r="E4529" s="20" t="str">
        <f>IFERROR(IF($A4529="","",VLOOKUP($A4529,[1]Sheet1!$D$5:$N$65000,5,FALSE)),"")</f>
        <v/>
      </c>
      <c r="F4529" s="20" t="str">
        <f>IFERROR(IF($A4529="","",VLOOKUP($A4529,[1]Sheet1!$D$5:$N$65000,6,FALSE)),"")</f>
        <v/>
      </c>
      <c r="G4529" s="20" t="str">
        <f>IFERROR(IF($A4529="","",VLOOKUP($A4529,[1]Sheet1!$D$5:$N$65000,7,FALSE)),"")</f>
        <v/>
      </c>
      <c r="H4529" s="20" t="str">
        <f>IFERROR(IF($A4529="","",VLOOKUP($A4529,[1]Sheet1!$D$5:$N$65000,8,FALSE)),"")</f>
        <v/>
      </c>
      <c r="I4529" s="20" t="str">
        <f>IFERROR(IF($A4529="","",VLOOKUP($A4529,[1]Sheet1!$D$5:$N$65000,9,FALSE)),"")</f>
        <v/>
      </c>
      <c r="J4529" s="20" t="str">
        <f>IFERROR(IF($A4529="","",VLOOKUP($A4529,[1]Sheet1!$D$5:$N$65000,10,FALSE)),"")</f>
        <v/>
      </c>
      <c r="K4529" s="20" t="str">
        <f>IFERROR(IF($A4529="","",VLOOKUP($A4529,[1]Sheet1!$D$5:$N$65000,11,FALSE)),"")</f>
        <v/>
      </c>
      <c r="L4529" s="3">
        <f t="shared" si="145"/>
        <v>4525</v>
      </c>
      <c r="M4529" s="21" t="str">
        <f t="shared" si="144"/>
        <v/>
      </c>
      <c r="N4529" s="29">
        <f>IF($L4528 = 24,[25]Sheet1!J9,0)</f>
        <v>0</v>
      </c>
      <c r="O4529" s="29">
        <f>IF($L4528 = 24,[25]Sheet1!K9,0)</f>
        <v>0</v>
      </c>
      <c r="P4529" s="29">
        <f>IF($L4528 = 24,[25]Sheet1!L9,0)</f>
        <v>0</v>
      </c>
      <c r="Q4529" s="29">
        <f>IF($L4528 = 24,[25]Sheet1!M9,0)</f>
        <v>0</v>
      </c>
      <c r="R4529" s="29">
        <f>IF($L4528 = 24,[25]Sheet1!N9,0)</f>
        <v>0</v>
      </c>
      <c r="Z4529" s="25"/>
    </row>
    <row r="4530" spans="1:26">
      <c r="A4530" s="18" t="str">
        <f t="array" ref="A4530">IF(ROW(B4530)-6&lt;A$1,VLOOKUP(LOOKUP("zzzz",CHOOSE({1,2},"",INDEX([1]Sheet1!$P$1:$P$65000,SMALL(IF([1]Sheet1!P$1:P$65000&lt;&gt;"",ROW([1]Sheet1!P$1:P$65000)),ROWS(D$5:D4530))))),[1]Sheet1!$C$5:$D$65000,2,FALSE),IF(L4530&gt;$A$1,"",IF(A4529="","Figure "&amp;L4530,IFERROR(VLOOKUP(A4529,[1]Sheet1!$D$5:$Q$65000,14,FALSE),IFERROR(VLOOKUP(A4529,[1]Sheet1!$A$5:$D$65000,4,FALSE),"Figure " &amp; L4530)))))</f>
        <v/>
      </c>
      <c r="B4530" s="19" t="str">
        <f>IFERROR(IF($A4530="","",VLOOKUP($A4530,[1]Sheet1!$D$5:$R$65000,15,FALSE)),"")</f>
        <v/>
      </c>
      <c r="C4530" s="20" t="str">
        <f>IFERROR(IF(A4530="","",VLOOKUP($A4530,[1]Sheet1!$D$5:$N$65000,3,FALSE)),"")</f>
        <v/>
      </c>
      <c r="D4530" s="20" t="str">
        <f>IFERROR(IF($A4530="","",VLOOKUP($A4530,[1]Sheet1!$D$5:$N$65000,4,FALSE)),"")</f>
        <v/>
      </c>
      <c r="E4530" s="20" t="str">
        <f>IFERROR(IF($A4530="","",VLOOKUP($A4530,[1]Sheet1!$D$5:$N$65000,5,FALSE)),"")</f>
        <v/>
      </c>
      <c r="F4530" s="20" t="str">
        <f>IFERROR(IF($A4530="","",VLOOKUP($A4530,[1]Sheet1!$D$5:$N$65000,6,FALSE)),"")</f>
        <v/>
      </c>
      <c r="G4530" s="20" t="str">
        <f>IFERROR(IF($A4530="","",VLOOKUP($A4530,[1]Sheet1!$D$5:$N$65000,7,FALSE)),"")</f>
        <v/>
      </c>
      <c r="H4530" s="20" t="str">
        <f>IFERROR(IF($A4530="","",VLOOKUP($A4530,[1]Sheet1!$D$5:$N$65000,8,FALSE)),"")</f>
        <v/>
      </c>
      <c r="I4530" s="20" t="str">
        <f>IFERROR(IF($A4530="","",VLOOKUP($A4530,[1]Sheet1!$D$5:$N$65000,9,FALSE)),"")</f>
        <v/>
      </c>
      <c r="J4530" s="20" t="str">
        <f>IFERROR(IF($A4530="","",VLOOKUP($A4530,[1]Sheet1!$D$5:$N$65000,10,FALSE)),"")</f>
        <v/>
      </c>
      <c r="K4530" s="20" t="str">
        <f>IFERROR(IF($A4530="","",VLOOKUP($A4530,[1]Sheet1!$D$5:$N$65000,11,FALSE)),"")</f>
        <v/>
      </c>
      <c r="L4530" s="3">
        <f t="shared" si="145"/>
        <v>4526</v>
      </c>
      <c r="M4530" s="21" t="str">
        <f t="shared" si="144"/>
        <v/>
      </c>
      <c r="N4530" s="29">
        <f>IF($L4529 = 24,[25]Sheet1!J10,0)</f>
        <v>0</v>
      </c>
      <c r="O4530" s="29">
        <f>IF($L4529 = 24,[25]Sheet1!K10,0)</f>
        <v>0</v>
      </c>
      <c r="P4530" s="29">
        <f>IF($L4529 = 24,[25]Sheet1!L10,0)</f>
        <v>0</v>
      </c>
      <c r="Q4530" s="29">
        <f>IF($L4529 = 24,[25]Sheet1!M10,0)</f>
        <v>0</v>
      </c>
      <c r="R4530" s="29">
        <f>IF($L4529 = 24,[25]Sheet1!N10,0)</f>
        <v>0</v>
      </c>
      <c r="Z4530" s="25"/>
    </row>
    <row r="4531" spans="1:26">
      <c r="A4531" s="18" t="str">
        <f t="array" ref="A4531">IF(ROW(B4531)-6&lt;A$1,VLOOKUP(LOOKUP("zzzz",CHOOSE({1,2},"",INDEX([1]Sheet1!$P$1:$P$65000,SMALL(IF([1]Sheet1!P$1:P$65000&lt;&gt;"",ROW([1]Sheet1!P$1:P$65000)),ROWS(D$5:D4531))))),[1]Sheet1!$C$5:$D$65000,2,FALSE),IF(L4531&gt;$A$1,"",IF(A4530="","Figure "&amp;L4531,IFERROR(VLOOKUP(A4530,[1]Sheet1!$D$5:$Q$65000,14,FALSE),IFERROR(VLOOKUP(A4530,[1]Sheet1!$A$5:$D$65000,4,FALSE),"Figure " &amp; L4531)))))</f>
        <v/>
      </c>
      <c r="B4531" s="19" t="str">
        <f>IFERROR(IF($A4531="","",VLOOKUP($A4531,[1]Sheet1!$D$5:$R$65000,15,FALSE)),"")</f>
        <v/>
      </c>
      <c r="C4531" s="20" t="str">
        <f>IFERROR(IF(A4531="","",VLOOKUP($A4531,[1]Sheet1!$D$5:$N$65000,3,FALSE)),"")</f>
        <v/>
      </c>
      <c r="D4531" s="20" t="str">
        <f>IFERROR(IF($A4531="","",VLOOKUP($A4531,[1]Sheet1!$D$5:$N$65000,4,FALSE)),"")</f>
        <v/>
      </c>
      <c r="E4531" s="20" t="str">
        <f>IFERROR(IF($A4531="","",VLOOKUP($A4531,[1]Sheet1!$D$5:$N$65000,5,FALSE)),"")</f>
        <v/>
      </c>
      <c r="F4531" s="20" t="str">
        <f>IFERROR(IF($A4531="","",VLOOKUP($A4531,[1]Sheet1!$D$5:$N$65000,6,FALSE)),"")</f>
        <v/>
      </c>
      <c r="G4531" s="20" t="str">
        <f>IFERROR(IF($A4531="","",VLOOKUP($A4531,[1]Sheet1!$D$5:$N$65000,7,FALSE)),"")</f>
        <v/>
      </c>
      <c r="H4531" s="20" t="str">
        <f>IFERROR(IF($A4531="","",VLOOKUP($A4531,[1]Sheet1!$D$5:$N$65000,8,FALSE)),"")</f>
        <v/>
      </c>
      <c r="I4531" s="20" t="str">
        <f>IFERROR(IF($A4531="","",VLOOKUP($A4531,[1]Sheet1!$D$5:$N$65000,9,FALSE)),"")</f>
        <v/>
      </c>
      <c r="J4531" s="20" t="str">
        <f>IFERROR(IF($A4531="","",VLOOKUP($A4531,[1]Sheet1!$D$5:$N$65000,10,FALSE)),"")</f>
        <v/>
      </c>
      <c r="K4531" s="20" t="str">
        <f>IFERROR(IF($A4531="","",VLOOKUP($A4531,[1]Sheet1!$D$5:$N$65000,11,FALSE)),"")</f>
        <v/>
      </c>
      <c r="L4531" s="3">
        <f t="shared" si="145"/>
        <v>4527</v>
      </c>
      <c r="M4531" s="21" t="str">
        <f t="shared" si="144"/>
        <v/>
      </c>
      <c r="N4531" s="29">
        <f>IF($L4530 = 24,[25]Sheet1!J11,0)</f>
        <v>0</v>
      </c>
      <c r="O4531" s="29">
        <f>IF($L4530 = 24,[25]Sheet1!K11,0)</f>
        <v>0</v>
      </c>
      <c r="P4531" s="29">
        <f>IF($L4530 = 24,[25]Sheet1!L11,0)</f>
        <v>0</v>
      </c>
      <c r="Q4531" s="29">
        <f>IF($L4530 = 24,[25]Sheet1!M11,0)</f>
        <v>0</v>
      </c>
      <c r="R4531" s="29">
        <f>IF($L4530 = 24,[25]Sheet1!N11,0)</f>
        <v>0</v>
      </c>
      <c r="Z4531" s="25"/>
    </row>
    <row r="4532" spans="1:26">
      <c r="A4532" s="18" t="str">
        <f t="array" ref="A4532">IF(ROW(B4532)-6&lt;A$1,VLOOKUP(LOOKUP("zzzz",CHOOSE({1,2},"",INDEX([1]Sheet1!$P$1:$P$65000,SMALL(IF([1]Sheet1!P$1:P$65000&lt;&gt;"",ROW([1]Sheet1!P$1:P$65000)),ROWS(D$5:D4532))))),[1]Sheet1!$C$5:$D$65000,2,FALSE),IF(L4532&gt;$A$1,"",IF(A4531="","Figure "&amp;L4532,IFERROR(VLOOKUP(A4531,[1]Sheet1!$D$5:$Q$65000,14,FALSE),IFERROR(VLOOKUP(A4531,[1]Sheet1!$A$5:$D$65000,4,FALSE),"Figure " &amp; L4532)))))</f>
        <v/>
      </c>
      <c r="B4532" s="19" t="str">
        <f>IFERROR(IF($A4532="","",VLOOKUP($A4532,[1]Sheet1!$D$5:$R$65000,15,FALSE)),"")</f>
        <v/>
      </c>
      <c r="C4532" s="20" t="str">
        <f>IFERROR(IF(A4532="","",VLOOKUP($A4532,[1]Sheet1!$D$5:$N$65000,3,FALSE)),"")</f>
        <v/>
      </c>
      <c r="D4532" s="20" t="str">
        <f>IFERROR(IF($A4532="","",VLOOKUP($A4532,[1]Sheet1!$D$5:$N$65000,4,FALSE)),"")</f>
        <v/>
      </c>
      <c r="E4532" s="20" t="str">
        <f>IFERROR(IF($A4532="","",VLOOKUP($A4532,[1]Sheet1!$D$5:$N$65000,5,FALSE)),"")</f>
        <v/>
      </c>
      <c r="F4532" s="20" t="str">
        <f>IFERROR(IF($A4532="","",VLOOKUP($A4532,[1]Sheet1!$D$5:$N$65000,6,FALSE)),"")</f>
        <v/>
      </c>
      <c r="G4532" s="20" t="str">
        <f>IFERROR(IF($A4532="","",VLOOKUP($A4532,[1]Sheet1!$D$5:$N$65000,7,FALSE)),"")</f>
        <v/>
      </c>
      <c r="H4532" s="20" t="str">
        <f>IFERROR(IF($A4532="","",VLOOKUP($A4532,[1]Sheet1!$D$5:$N$65000,8,FALSE)),"")</f>
        <v/>
      </c>
      <c r="I4532" s="20" t="str">
        <f>IFERROR(IF($A4532="","",VLOOKUP($A4532,[1]Sheet1!$D$5:$N$65000,9,FALSE)),"")</f>
        <v/>
      </c>
      <c r="J4532" s="20" t="str">
        <f>IFERROR(IF($A4532="","",VLOOKUP($A4532,[1]Sheet1!$D$5:$N$65000,10,FALSE)),"")</f>
        <v/>
      </c>
      <c r="K4532" s="20" t="str">
        <f>IFERROR(IF($A4532="","",VLOOKUP($A4532,[1]Sheet1!$D$5:$N$65000,11,FALSE)),"")</f>
        <v/>
      </c>
      <c r="L4532" s="3">
        <f t="shared" si="145"/>
        <v>4528</v>
      </c>
      <c r="M4532" s="21" t="str">
        <f t="shared" si="144"/>
        <v/>
      </c>
      <c r="N4532" s="29">
        <f>IF($L4531 = 24,[25]Sheet1!J12,0)</f>
        <v>0</v>
      </c>
      <c r="O4532" s="29">
        <f>IF($L4531 = 24,[25]Sheet1!K12,0)</f>
        <v>0</v>
      </c>
      <c r="P4532" s="29">
        <f>IF($L4531 = 24,[25]Sheet1!L12,0)</f>
        <v>0</v>
      </c>
      <c r="Q4532" s="29">
        <f>IF($L4531 = 24,[25]Sheet1!M12,0)</f>
        <v>0</v>
      </c>
      <c r="R4532" s="29">
        <f>IF($L4531 = 24,[25]Sheet1!N12,0)</f>
        <v>0</v>
      </c>
      <c r="Z4532" s="25"/>
    </row>
    <row r="4533" spans="1:26">
      <c r="A4533" s="18" t="str">
        <f t="array" ref="A4533">IF(ROW(B4533)-6&lt;A$1,VLOOKUP(LOOKUP("zzzz",CHOOSE({1,2},"",INDEX([1]Sheet1!$P$1:$P$65000,SMALL(IF([1]Sheet1!P$1:P$65000&lt;&gt;"",ROW([1]Sheet1!P$1:P$65000)),ROWS(D$5:D4533))))),[1]Sheet1!$C$5:$D$65000,2,FALSE),IF(L4533&gt;$A$1,"",IF(A4532="","Figure "&amp;L4533,IFERROR(VLOOKUP(A4532,[1]Sheet1!$D$5:$Q$65000,14,FALSE),IFERROR(VLOOKUP(A4532,[1]Sheet1!$A$5:$D$65000,4,FALSE),"Figure " &amp; L4533)))))</f>
        <v/>
      </c>
      <c r="B4533" s="19" t="str">
        <f>IFERROR(IF($A4533="","",VLOOKUP($A4533,[1]Sheet1!$D$5:$R$65000,15,FALSE)),"")</f>
        <v/>
      </c>
      <c r="C4533" s="20" t="str">
        <f>IFERROR(IF(A4533="","",VLOOKUP($A4533,[1]Sheet1!$D$5:$N$65000,3,FALSE)),"")</f>
        <v/>
      </c>
      <c r="D4533" s="20" t="str">
        <f>IFERROR(IF($A4533="","",VLOOKUP($A4533,[1]Sheet1!$D$5:$N$65000,4,FALSE)),"")</f>
        <v/>
      </c>
      <c r="E4533" s="20" t="str">
        <f>IFERROR(IF($A4533="","",VLOOKUP($A4533,[1]Sheet1!$D$5:$N$65000,5,FALSE)),"")</f>
        <v/>
      </c>
      <c r="F4533" s="20" t="str">
        <f>IFERROR(IF($A4533="","",VLOOKUP($A4533,[1]Sheet1!$D$5:$N$65000,6,FALSE)),"")</f>
        <v/>
      </c>
      <c r="G4533" s="20" t="str">
        <f>IFERROR(IF($A4533="","",VLOOKUP($A4533,[1]Sheet1!$D$5:$N$65000,7,FALSE)),"")</f>
        <v/>
      </c>
      <c r="H4533" s="20" t="str">
        <f>IFERROR(IF($A4533="","",VLOOKUP($A4533,[1]Sheet1!$D$5:$N$65000,8,FALSE)),"")</f>
        <v/>
      </c>
      <c r="I4533" s="20" t="str">
        <f>IFERROR(IF($A4533="","",VLOOKUP($A4533,[1]Sheet1!$D$5:$N$65000,9,FALSE)),"")</f>
        <v/>
      </c>
      <c r="J4533" s="20" t="str">
        <f>IFERROR(IF($A4533="","",VLOOKUP($A4533,[1]Sheet1!$D$5:$N$65000,10,FALSE)),"")</f>
        <v/>
      </c>
      <c r="K4533" s="20" t="str">
        <f>IFERROR(IF($A4533="","",VLOOKUP($A4533,[1]Sheet1!$D$5:$N$65000,11,FALSE)),"")</f>
        <v/>
      </c>
      <c r="L4533" s="3">
        <f t="shared" si="145"/>
        <v>4529</v>
      </c>
      <c r="M4533" s="21" t="str">
        <f t="shared" si="144"/>
        <v/>
      </c>
      <c r="N4533" s="29">
        <f>IF($L4532 = 24,[25]Sheet1!J13,0)</f>
        <v>0</v>
      </c>
      <c r="O4533" s="29">
        <f>IF($L4532 = 24,[25]Sheet1!K13,0)</f>
        <v>0</v>
      </c>
      <c r="P4533" s="29">
        <f>IF($L4532 = 24,[25]Sheet1!L13,0)</f>
        <v>0</v>
      </c>
      <c r="Q4533" s="29">
        <f>IF($L4532 = 24,[25]Sheet1!M13,0)</f>
        <v>0</v>
      </c>
      <c r="R4533" s="29">
        <f>IF($L4532 = 24,[25]Sheet1!N13,0)</f>
        <v>0</v>
      </c>
      <c r="Z4533" s="25"/>
    </row>
    <row r="4534" spans="1:26">
      <c r="A4534" s="18" t="str">
        <f t="array" ref="A4534">IF(ROW(B4534)-6&lt;A$1,VLOOKUP(LOOKUP("zzzz",CHOOSE({1,2},"",INDEX([1]Sheet1!$P$1:$P$65000,SMALL(IF([1]Sheet1!P$1:P$65000&lt;&gt;"",ROW([1]Sheet1!P$1:P$65000)),ROWS(D$5:D4534))))),[1]Sheet1!$C$5:$D$65000,2,FALSE),IF(L4534&gt;$A$1,"",IF(A4533="","Figure "&amp;L4534,IFERROR(VLOOKUP(A4533,[1]Sheet1!$D$5:$Q$65000,14,FALSE),IFERROR(VLOOKUP(A4533,[1]Sheet1!$A$5:$D$65000,4,FALSE),"Figure " &amp; L4534)))))</f>
        <v/>
      </c>
      <c r="B4534" s="19" t="str">
        <f>IFERROR(IF($A4534="","",VLOOKUP($A4534,[1]Sheet1!$D$5:$R$65000,15,FALSE)),"")</f>
        <v/>
      </c>
      <c r="C4534" s="20" t="str">
        <f>IFERROR(IF(A4534="","",VLOOKUP($A4534,[1]Sheet1!$D$5:$N$65000,3,FALSE)),"")</f>
        <v/>
      </c>
      <c r="D4534" s="20" t="str">
        <f>IFERROR(IF($A4534="","",VLOOKUP($A4534,[1]Sheet1!$D$5:$N$65000,4,FALSE)),"")</f>
        <v/>
      </c>
      <c r="E4534" s="20" t="str">
        <f>IFERROR(IF($A4534="","",VLOOKUP($A4534,[1]Sheet1!$D$5:$N$65000,5,FALSE)),"")</f>
        <v/>
      </c>
      <c r="F4534" s="20" t="str">
        <f>IFERROR(IF($A4534="","",VLOOKUP($A4534,[1]Sheet1!$D$5:$N$65000,6,FALSE)),"")</f>
        <v/>
      </c>
      <c r="G4534" s="20" t="str">
        <f>IFERROR(IF($A4534="","",VLOOKUP($A4534,[1]Sheet1!$D$5:$N$65000,7,FALSE)),"")</f>
        <v/>
      </c>
      <c r="H4534" s="20" t="str">
        <f>IFERROR(IF($A4534="","",VLOOKUP($A4534,[1]Sheet1!$D$5:$N$65000,8,FALSE)),"")</f>
        <v/>
      </c>
      <c r="I4534" s="20" t="str">
        <f>IFERROR(IF($A4534="","",VLOOKUP($A4534,[1]Sheet1!$D$5:$N$65000,9,FALSE)),"")</f>
        <v/>
      </c>
      <c r="J4534" s="20" t="str">
        <f>IFERROR(IF($A4534="","",VLOOKUP($A4534,[1]Sheet1!$D$5:$N$65000,10,FALSE)),"")</f>
        <v/>
      </c>
      <c r="K4534" s="20" t="str">
        <f>IFERROR(IF($A4534="","",VLOOKUP($A4534,[1]Sheet1!$D$5:$N$65000,11,FALSE)),"")</f>
        <v/>
      </c>
      <c r="L4534" s="3">
        <f t="shared" si="145"/>
        <v>4530</v>
      </c>
      <c r="M4534" s="21" t="str">
        <f t="shared" si="144"/>
        <v/>
      </c>
      <c r="N4534" s="29">
        <f>IF($L4533 = 24,[25]Sheet1!J14,0)</f>
        <v>0</v>
      </c>
      <c r="O4534" s="29">
        <f>IF($L4533 = 24,[25]Sheet1!K14,0)</f>
        <v>0</v>
      </c>
      <c r="P4534" s="29">
        <f>IF($L4533 = 24,[25]Sheet1!L14,0)</f>
        <v>0</v>
      </c>
      <c r="Q4534" s="29">
        <f>IF($L4533 = 24,[25]Sheet1!M14,0)</f>
        <v>0</v>
      </c>
      <c r="R4534" s="29">
        <f>IF($L4533 = 24,[25]Sheet1!N14,0)</f>
        <v>0</v>
      </c>
      <c r="Z4534" s="25"/>
    </row>
    <row r="4535" spans="1:26">
      <c r="A4535" s="18" t="str">
        <f t="array" ref="A4535">IF(ROW(B4535)-6&lt;A$1,VLOOKUP(LOOKUP("zzzz",CHOOSE({1,2},"",INDEX([1]Sheet1!$P$1:$P$65000,SMALL(IF([1]Sheet1!P$1:P$65000&lt;&gt;"",ROW([1]Sheet1!P$1:P$65000)),ROWS(D$5:D4535))))),[1]Sheet1!$C$5:$D$65000,2,FALSE),IF(L4535&gt;$A$1,"",IF(A4534="","Figure "&amp;L4535,IFERROR(VLOOKUP(A4534,[1]Sheet1!$D$5:$Q$65000,14,FALSE),IFERROR(VLOOKUP(A4534,[1]Sheet1!$A$5:$D$65000,4,FALSE),"Figure " &amp; L4535)))))</f>
        <v/>
      </c>
      <c r="B4535" s="19" t="str">
        <f>IFERROR(IF($A4535="","",VLOOKUP($A4535,[1]Sheet1!$D$5:$R$65000,15,FALSE)),"")</f>
        <v/>
      </c>
      <c r="C4535" s="20" t="str">
        <f>IFERROR(IF(A4535="","",VLOOKUP($A4535,[1]Sheet1!$D$5:$N$65000,3,FALSE)),"")</f>
        <v/>
      </c>
      <c r="D4535" s="20" t="str">
        <f>IFERROR(IF($A4535="","",VLOOKUP($A4535,[1]Sheet1!$D$5:$N$65000,4,FALSE)),"")</f>
        <v/>
      </c>
      <c r="E4535" s="20" t="str">
        <f>IFERROR(IF($A4535="","",VLOOKUP($A4535,[1]Sheet1!$D$5:$N$65000,5,FALSE)),"")</f>
        <v/>
      </c>
      <c r="F4535" s="20" t="str">
        <f>IFERROR(IF($A4535="","",VLOOKUP($A4535,[1]Sheet1!$D$5:$N$65000,6,FALSE)),"")</f>
        <v/>
      </c>
      <c r="G4535" s="20" t="str">
        <f>IFERROR(IF($A4535="","",VLOOKUP($A4535,[1]Sheet1!$D$5:$N$65000,7,FALSE)),"")</f>
        <v/>
      </c>
      <c r="H4535" s="20" t="str">
        <f>IFERROR(IF($A4535="","",VLOOKUP($A4535,[1]Sheet1!$D$5:$N$65000,8,FALSE)),"")</f>
        <v/>
      </c>
      <c r="I4535" s="20" t="str">
        <f>IFERROR(IF($A4535="","",VLOOKUP($A4535,[1]Sheet1!$D$5:$N$65000,9,FALSE)),"")</f>
        <v/>
      </c>
      <c r="J4535" s="20" t="str">
        <f>IFERROR(IF($A4535="","",VLOOKUP($A4535,[1]Sheet1!$D$5:$N$65000,10,FALSE)),"")</f>
        <v/>
      </c>
      <c r="K4535" s="20" t="str">
        <f>IFERROR(IF($A4535="","",VLOOKUP($A4535,[1]Sheet1!$D$5:$N$65000,11,FALSE)),"")</f>
        <v/>
      </c>
      <c r="L4535" s="3">
        <f t="shared" si="145"/>
        <v>4531</v>
      </c>
      <c r="M4535" s="21" t="str">
        <f t="shared" si="144"/>
        <v/>
      </c>
      <c r="N4535" s="29">
        <f>IF($L4534 = 24,[25]Sheet1!J15,0)</f>
        <v>0</v>
      </c>
      <c r="O4535" s="29">
        <f>IF($L4534 = 24,[25]Sheet1!K15,0)</f>
        <v>0</v>
      </c>
      <c r="P4535" s="29">
        <f>IF($L4534 = 24,[25]Sheet1!L15,0)</f>
        <v>0</v>
      </c>
      <c r="Q4535" s="29">
        <f>IF($L4534 = 24,[25]Sheet1!M15,0)</f>
        <v>0</v>
      </c>
      <c r="R4535" s="29">
        <f>IF($L4534 = 24,[25]Sheet1!N15,0)</f>
        <v>0</v>
      </c>
      <c r="Z4535" s="25"/>
    </row>
    <row r="4536" spans="1:26">
      <c r="A4536" s="18" t="str">
        <f t="array" ref="A4536">IF(ROW(B4536)-6&lt;A$1,VLOOKUP(LOOKUP("zzzz",CHOOSE({1,2},"",INDEX([1]Sheet1!$P$1:$P$65000,SMALL(IF([1]Sheet1!P$1:P$65000&lt;&gt;"",ROW([1]Sheet1!P$1:P$65000)),ROWS(D$5:D4536))))),[1]Sheet1!$C$5:$D$65000,2,FALSE),IF(L4536&gt;$A$1,"",IF(A4535="","Figure "&amp;L4536,IFERROR(VLOOKUP(A4535,[1]Sheet1!$D$5:$Q$65000,14,FALSE),IFERROR(VLOOKUP(A4535,[1]Sheet1!$A$5:$D$65000,4,FALSE),"Figure " &amp; L4536)))))</f>
        <v/>
      </c>
      <c r="B4536" s="19" t="str">
        <f>IFERROR(IF($A4536="","",VLOOKUP($A4536,[1]Sheet1!$D$5:$R$65000,15,FALSE)),"")</f>
        <v/>
      </c>
      <c r="C4536" s="20" t="str">
        <f>IFERROR(IF(A4536="","",VLOOKUP($A4536,[1]Sheet1!$D$5:$N$65000,3,FALSE)),"")</f>
        <v/>
      </c>
      <c r="D4536" s="20" t="str">
        <f>IFERROR(IF($A4536="","",VLOOKUP($A4536,[1]Sheet1!$D$5:$N$65000,4,FALSE)),"")</f>
        <v/>
      </c>
      <c r="E4536" s="20" t="str">
        <f>IFERROR(IF($A4536="","",VLOOKUP($A4536,[1]Sheet1!$D$5:$N$65000,5,FALSE)),"")</f>
        <v/>
      </c>
      <c r="F4536" s="20" t="str">
        <f>IFERROR(IF($A4536="","",VLOOKUP($A4536,[1]Sheet1!$D$5:$N$65000,6,FALSE)),"")</f>
        <v/>
      </c>
      <c r="G4536" s="20" t="str">
        <f>IFERROR(IF($A4536="","",VLOOKUP($A4536,[1]Sheet1!$D$5:$N$65000,7,FALSE)),"")</f>
        <v/>
      </c>
      <c r="H4536" s="20" t="str">
        <f>IFERROR(IF($A4536="","",VLOOKUP($A4536,[1]Sheet1!$D$5:$N$65000,8,FALSE)),"")</f>
        <v/>
      </c>
      <c r="I4536" s="20" t="str">
        <f>IFERROR(IF($A4536="","",VLOOKUP($A4536,[1]Sheet1!$D$5:$N$65000,9,FALSE)),"")</f>
        <v/>
      </c>
      <c r="J4536" s="20" t="str">
        <f>IFERROR(IF($A4536="","",VLOOKUP($A4536,[1]Sheet1!$D$5:$N$65000,10,FALSE)),"")</f>
        <v/>
      </c>
      <c r="K4536" s="20" t="str">
        <f>IFERROR(IF($A4536="","",VLOOKUP($A4536,[1]Sheet1!$D$5:$N$65000,11,FALSE)),"")</f>
        <v/>
      </c>
      <c r="L4536" s="3">
        <f t="shared" si="145"/>
        <v>4532</v>
      </c>
      <c r="M4536" s="21" t="str">
        <f t="shared" si="144"/>
        <v/>
      </c>
      <c r="N4536" s="29">
        <f>IF($L4535 = 24,[25]Sheet1!J16,0)</f>
        <v>0</v>
      </c>
      <c r="O4536" s="29">
        <f>IF($L4535 = 24,[25]Sheet1!K16,0)</f>
        <v>0</v>
      </c>
      <c r="P4536" s="29">
        <f>IF($L4535 = 24,[25]Sheet1!L16,0)</f>
        <v>0</v>
      </c>
      <c r="Q4536" s="29">
        <f>IF($L4535 = 24,[25]Sheet1!M16,0)</f>
        <v>0</v>
      </c>
      <c r="R4536" s="29">
        <f>IF($L4535 = 24,[25]Sheet1!N16,0)</f>
        <v>0</v>
      </c>
      <c r="Z4536" s="25"/>
    </row>
    <row r="4537" spans="1:26">
      <c r="A4537" s="18" t="str">
        <f t="array" ref="A4537">IF(ROW(B4537)-6&lt;A$1,VLOOKUP(LOOKUP("zzzz",CHOOSE({1,2},"",INDEX([1]Sheet1!$P$1:$P$65000,SMALL(IF([1]Sheet1!P$1:P$65000&lt;&gt;"",ROW([1]Sheet1!P$1:P$65000)),ROWS(D$5:D4537))))),[1]Sheet1!$C$5:$D$65000,2,FALSE),IF(L4537&gt;$A$1,"",IF(A4536="","Figure "&amp;L4537,IFERROR(VLOOKUP(A4536,[1]Sheet1!$D$5:$Q$65000,14,FALSE),IFERROR(VLOOKUP(A4536,[1]Sheet1!$A$5:$D$65000,4,FALSE),"Figure " &amp; L4537)))))</f>
        <v/>
      </c>
      <c r="B4537" s="19" t="str">
        <f>IFERROR(IF($A4537="","",VLOOKUP($A4537,[1]Sheet1!$D$5:$R$65000,15,FALSE)),"")</f>
        <v/>
      </c>
      <c r="C4537" s="20" t="str">
        <f>IFERROR(IF(A4537="","",VLOOKUP($A4537,[1]Sheet1!$D$5:$N$65000,3,FALSE)),"")</f>
        <v/>
      </c>
      <c r="D4537" s="20" t="str">
        <f>IFERROR(IF($A4537="","",VLOOKUP($A4537,[1]Sheet1!$D$5:$N$65000,4,FALSE)),"")</f>
        <v/>
      </c>
      <c r="E4537" s="20" t="str">
        <f>IFERROR(IF($A4537="","",VLOOKUP($A4537,[1]Sheet1!$D$5:$N$65000,5,FALSE)),"")</f>
        <v/>
      </c>
      <c r="F4537" s="20" t="str">
        <f>IFERROR(IF($A4537="","",VLOOKUP($A4537,[1]Sheet1!$D$5:$N$65000,6,FALSE)),"")</f>
        <v/>
      </c>
      <c r="G4537" s="20" t="str">
        <f>IFERROR(IF($A4537="","",VLOOKUP($A4537,[1]Sheet1!$D$5:$N$65000,7,FALSE)),"")</f>
        <v/>
      </c>
      <c r="H4537" s="20" t="str">
        <f>IFERROR(IF($A4537="","",VLOOKUP($A4537,[1]Sheet1!$D$5:$N$65000,8,FALSE)),"")</f>
        <v/>
      </c>
      <c r="I4537" s="20" t="str">
        <f>IFERROR(IF($A4537="","",VLOOKUP($A4537,[1]Sheet1!$D$5:$N$65000,9,FALSE)),"")</f>
        <v/>
      </c>
      <c r="J4537" s="20" t="str">
        <f>IFERROR(IF($A4537="","",VLOOKUP($A4537,[1]Sheet1!$D$5:$N$65000,10,FALSE)),"")</f>
        <v/>
      </c>
      <c r="K4537" s="20" t="str">
        <f>IFERROR(IF($A4537="","",VLOOKUP($A4537,[1]Sheet1!$D$5:$N$65000,11,FALSE)),"")</f>
        <v/>
      </c>
      <c r="L4537" s="3">
        <f t="shared" si="145"/>
        <v>4533</v>
      </c>
      <c r="M4537" s="21" t="str">
        <f t="shared" si="144"/>
        <v/>
      </c>
      <c r="N4537" s="29">
        <f>IF($L4536 = 24,[25]Sheet1!J17,0)</f>
        <v>0</v>
      </c>
      <c r="O4537" s="29">
        <f>IF($L4536 = 24,[25]Sheet1!K17,0)</f>
        <v>0</v>
      </c>
      <c r="P4537" s="29">
        <f>IF($L4536 = 24,[25]Sheet1!L17,0)</f>
        <v>0</v>
      </c>
      <c r="Q4537" s="29">
        <f>IF($L4536 = 24,[25]Sheet1!M17,0)</f>
        <v>0</v>
      </c>
      <c r="R4537" s="29">
        <f>IF($L4536 = 24,[25]Sheet1!N17,0)</f>
        <v>0</v>
      </c>
      <c r="Z4537" s="25"/>
    </row>
    <row r="4538" spans="1:26">
      <c r="A4538" s="18" t="str">
        <f t="array" ref="A4538">IF(ROW(B4538)-6&lt;A$1,VLOOKUP(LOOKUP("zzzz",CHOOSE({1,2},"",INDEX([1]Sheet1!$P$1:$P$65000,SMALL(IF([1]Sheet1!P$1:P$65000&lt;&gt;"",ROW([1]Sheet1!P$1:P$65000)),ROWS(D$5:D4538))))),[1]Sheet1!$C$5:$D$65000,2,FALSE),IF(L4538&gt;$A$1,"",IF(A4537="","Figure "&amp;L4538,IFERROR(VLOOKUP(A4537,[1]Sheet1!$D$5:$Q$65000,14,FALSE),IFERROR(VLOOKUP(A4537,[1]Sheet1!$A$5:$D$65000,4,FALSE),"Figure " &amp; L4538)))))</f>
        <v/>
      </c>
      <c r="B4538" s="19" t="str">
        <f>IFERROR(IF($A4538="","",VLOOKUP($A4538,[1]Sheet1!$D$5:$R$65000,15,FALSE)),"")</f>
        <v/>
      </c>
      <c r="C4538" s="20" t="str">
        <f>IFERROR(IF(A4538="","",VLOOKUP($A4538,[1]Sheet1!$D$5:$N$65000,3,FALSE)),"")</f>
        <v/>
      </c>
      <c r="D4538" s="20" t="str">
        <f>IFERROR(IF($A4538="","",VLOOKUP($A4538,[1]Sheet1!$D$5:$N$65000,4,FALSE)),"")</f>
        <v/>
      </c>
      <c r="E4538" s="20" t="str">
        <f>IFERROR(IF($A4538="","",VLOOKUP($A4538,[1]Sheet1!$D$5:$N$65000,5,FALSE)),"")</f>
        <v/>
      </c>
      <c r="F4538" s="20" t="str">
        <f>IFERROR(IF($A4538="","",VLOOKUP($A4538,[1]Sheet1!$D$5:$N$65000,6,FALSE)),"")</f>
        <v/>
      </c>
      <c r="G4538" s="20" t="str">
        <f>IFERROR(IF($A4538="","",VLOOKUP($A4538,[1]Sheet1!$D$5:$N$65000,7,FALSE)),"")</f>
        <v/>
      </c>
      <c r="H4538" s="20" t="str">
        <f>IFERROR(IF($A4538="","",VLOOKUP($A4538,[1]Sheet1!$D$5:$N$65000,8,FALSE)),"")</f>
        <v/>
      </c>
      <c r="I4538" s="20" t="str">
        <f>IFERROR(IF($A4538="","",VLOOKUP($A4538,[1]Sheet1!$D$5:$N$65000,9,FALSE)),"")</f>
        <v/>
      </c>
      <c r="J4538" s="20" t="str">
        <f>IFERROR(IF($A4538="","",VLOOKUP($A4538,[1]Sheet1!$D$5:$N$65000,10,FALSE)),"")</f>
        <v/>
      </c>
      <c r="K4538" s="20" t="str">
        <f>IFERROR(IF($A4538="","",VLOOKUP($A4538,[1]Sheet1!$D$5:$N$65000,11,FALSE)),"")</f>
        <v/>
      </c>
      <c r="L4538" s="3">
        <f t="shared" si="145"/>
        <v>4534</v>
      </c>
      <c r="M4538" s="21" t="str">
        <f t="shared" si="144"/>
        <v/>
      </c>
      <c r="N4538" s="29">
        <f>IF($L4537 = 24,[25]Sheet1!J18,0)</f>
        <v>0</v>
      </c>
      <c r="O4538" s="29">
        <f>IF($L4537 = 24,[25]Sheet1!K18,0)</f>
        <v>0</v>
      </c>
      <c r="P4538" s="29">
        <f>IF($L4537 = 24,[25]Sheet1!L18,0)</f>
        <v>0</v>
      </c>
      <c r="Q4538" s="29">
        <f>IF($L4537 = 24,[25]Sheet1!M18,0)</f>
        <v>0</v>
      </c>
      <c r="R4538" s="29">
        <f>IF($L4537 = 24,[25]Sheet1!N18,0)</f>
        <v>0</v>
      </c>
      <c r="Z4538" s="25"/>
    </row>
    <row r="4539" spans="1:26">
      <c r="A4539" s="18" t="str">
        <f t="array" ref="A4539">IF(ROW(B4539)-6&lt;A$1,VLOOKUP(LOOKUP("zzzz",CHOOSE({1,2},"",INDEX([1]Sheet1!$P$1:$P$65000,SMALL(IF([1]Sheet1!P$1:P$65000&lt;&gt;"",ROW([1]Sheet1!P$1:P$65000)),ROWS(D$5:D4539))))),[1]Sheet1!$C$5:$D$65000,2,FALSE),IF(L4539&gt;$A$1,"",IF(A4538="","Figure "&amp;L4539,IFERROR(VLOOKUP(A4538,[1]Sheet1!$D$5:$Q$65000,14,FALSE),IFERROR(VLOOKUP(A4538,[1]Sheet1!$A$5:$D$65000,4,FALSE),"Figure " &amp; L4539)))))</f>
        <v/>
      </c>
      <c r="B4539" s="19" t="str">
        <f>IFERROR(IF($A4539="","",VLOOKUP($A4539,[1]Sheet1!$D$5:$R$65000,15,FALSE)),"")</f>
        <v/>
      </c>
      <c r="C4539" s="20" t="str">
        <f>IFERROR(IF(A4539="","",VLOOKUP($A4539,[1]Sheet1!$D$5:$N$65000,3,FALSE)),"")</f>
        <v/>
      </c>
      <c r="D4539" s="20" t="str">
        <f>IFERROR(IF($A4539="","",VLOOKUP($A4539,[1]Sheet1!$D$5:$N$65000,4,FALSE)),"")</f>
        <v/>
      </c>
      <c r="E4539" s="20" t="str">
        <f>IFERROR(IF($A4539="","",VLOOKUP($A4539,[1]Sheet1!$D$5:$N$65000,5,FALSE)),"")</f>
        <v/>
      </c>
      <c r="F4539" s="20" t="str">
        <f>IFERROR(IF($A4539="","",VLOOKUP($A4539,[1]Sheet1!$D$5:$N$65000,6,FALSE)),"")</f>
        <v/>
      </c>
      <c r="G4539" s="20" t="str">
        <f>IFERROR(IF($A4539="","",VLOOKUP($A4539,[1]Sheet1!$D$5:$N$65000,7,FALSE)),"")</f>
        <v/>
      </c>
      <c r="H4539" s="20" t="str">
        <f>IFERROR(IF($A4539="","",VLOOKUP($A4539,[1]Sheet1!$D$5:$N$65000,8,FALSE)),"")</f>
        <v/>
      </c>
      <c r="I4539" s="20" t="str">
        <f>IFERROR(IF($A4539="","",VLOOKUP($A4539,[1]Sheet1!$D$5:$N$65000,9,FALSE)),"")</f>
        <v/>
      </c>
      <c r="J4539" s="20" t="str">
        <f>IFERROR(IF($A4539="","",VLOOKUP($A4539,[1]Sheet1!$D$5:$N$65000,10,FALSE)),"")</f>
        <v/>
      </c>
      <c r="K4539" s="20" t="str">
        <f>IFERROR(IF($A4539="","",VLOOKUP($A4539,[1]Sheet1!$D$5:$N$65000,11,FALSE)),"")</f>
        <v/>
      </c>
      <c r="L4539" s="3">
        <f t="shared" si="145"/>
        <v>4535</v>
      </c>
      <c r="M4539" s="21" t="str">
        <f t="shared" si="144"/>
        <v/>
      </c>
      <c r="N4539" s="29">
        <f>IF($L4538 = 24,[25]Sheet1!J19,0)</f>
        <v>0</v>
      </c>
      <c r="O4539" s="29">
        <f>IF($L4538 = 24,[25]Sheet1!K19,0)</f>
        <v>0</v>
      </c>
      <c r="P4539" s="29">
        <f>IF($L4538 = 24,[25]Sheet1!L19,0)</f>
        <v>0</v>
      </c>
      <c r="Q4539" s="29">
        <f>IF($L4538 = 24,[25]Sheet1!M19,0)</f>
        <v>0</v>
      </c>
      <c r="R4539" s="29">
        <f>IF($L4538 = 24,[25]Sheet1!N19,0)</f>
        <v>0</v>
      </c>
      <c r="Z4539" s="25"/>
    </row>
    <row r="4540" spans="1:26">
      <c r="A4540" s="18" t="str">
        <f t="array" ref="A4540">IF(ROW(B4540)-6&lt;A$1,VLOOKUP(LOOKUP("zzzz",CHOOSE({1,2},"",INDEX([1]Sheet1!$P$1:$P$65000,SMALL(IF([1]Sheet1!P$1:P$65000&lt;&gt;"",ROW([1]Sheet1!P$1:P$65000)),ROWS(D$5:D4540))))),[1]Sheet1!$C$5:$D$65000,2,FALSE),IF(L4540&gt;$A$1,"",IF(A4539="","Figure "&amp;L4540,IFERROR(VLOOKUP(A4539,[1]Sheet1!$D$5:$Q$65000,14,FALSE),IFERROR(VLOOKUP(A4539,[1]Sheet1!$A$5:$D$65000,4,FALSE),"Figure " &amp; L4540)))))</f>
        <v/>
      </c>
      <c r="B4540" s="19" t="str">
        <f>IFERROR(IF($A4540="","",VLOOKUP($A4540,[1]Sheet1!$D$5:$R$65000,15,FALSE)),"")</f>
        <v/>
      </c>
      <c r="C4540" s="20" t="str">
        <f>IFERROR(IF(A4540="","",VLOOKUP($A4540,[1]Sheet1!$D$5:$N$65000,3,FALSE)),"")</f>
        <v/>
      </c>
      <c r="D4540" s="20" t="str">
        <f>IFERROR(IF($A4540="","",VLOOKUP($A4540,[1]Sheet1!$D$5:$N$65000,4,FALSE)),"")</f>
        <v/>
      </c>
      <c r="E4540" s="20" t="str">
        <f>IFERROR(IF($A4540="","",VLOOKUP($A4540,[1]Sheet1!$D$5:$N$65000,5,FALSE)),"")</f>
        <v/>
      </c>
      <c r="F4540" s="20" t="str">
        <f>IFERROR(IF($A4540="","",VLOOKUP($A4540,[1]Sheet1!$D$5:$N$65000,6,FALSE)),"")</f>
        <v/>
      </c>
      <c r="G4540" s="20" t="str">
        <f>IFERROR(IF($A4540="","",VLOOKUP($A4540,[1]Sheet1!$D$5:$N$65000,7,FALSE)),"")</f>
        <v/>
      </c>
      <c r="H4540" s="20" t="str">
        <f>IFERROR(IF($A4540="","",VLOOKUP($A4540,[1]Sheet1!$D$5:$N$65000,8,FALSE)),"")</f>
        <v/>
      </c>
      <c r="I4540" s="20" t="str">
        <f>IFERROR(IF($A4540="","",VLOOKUP($A4540,[1]Sheet1!$D$5:$N$65000,9,FALSE)),"")</f>
        <v/>
      </c>
      <c r="J4540" s="20" t="str">
        <f>IFERROR(IF($A4540="","",VLOOKUP($A4540,[1]Sheet1!$D$5:$N$65000,10,FALSE)),"")</f>
        <v/>
      </c>
      <c r="K4540" s="20" t="str">
        <f>IFERROR(IF($A4540="","",VLOOKUP($A4540,[1]Sheet1!$D$5:$N$65000,11,FALSE)),"")</f>
        <v/>
      </c>
      <c r="L4540" s="3">
        <f t="shared" si="145"/>
        <v>4536</v>
      </c>
      <c r="M4540" s="21" t="str">
        <f t="shared" si="144"/>
        <v/>
      </c>
      <c r="N4540" s="29">
        <f>IF($L4539 = 24,[25]Sheet1!J20,0)</f>
        <v>0</v>
      </c>
      <c r="O4540" s="29">
        <f>IF($L4539 = 24,[25]Sheet1!K20,0)</f>
        <v>0</v>
      </c>
      <c r="P4540" s="29">
        <f>IF($L4539 = 24,[25]Sheet1!L20,0)</f>
        <v>0</v>
      </c>
      <c r="Q4540" s="29">
        <f>IF($L4539 = 24,[25]Sheet1!M20,0)</f>
        <v>0</v>
      </c>
      <c r="R4540" s="29">
        <f>IF($L4539 = 24,[25]Sheet1!N20,0)</f>
        <v>0</v>
      </c>
      <c r="Z4540" s="25"/>
    </row>
    <row r="4541" spans="1:26">
      <c r="A4541" s="18" t="str">
        <f t="array" ref="A4541">IF(ROW(B4541)-6&lt;A$1,VLOOKUP(LOOKUP("zzzz",CHOOSE({1,2},"",INDEX([1]Sheet1!$P$1:$P$65000,SMALL(IF([1]Sheet1!P$1:P$65000&lt;&gt;"",ROW([1]Sheet1!P$1:P$65000)),ROWS(D$5:D4541))))),[1]Sheet1!$C$5:$D$65000,2,FALSE),IF(L4541&gt;$A$1,"",IF(A4540="","Figure "&amp;L4541,IFERROR(VLOOKUP(A4540,[1]Sheet1!$D$5:$Q$65000,14,FALSE),IFERROR(VLOOKUP(A4540,[1]Sheet1!$A$5:$D$65000,4,FALSE),"Figure " &amp; L4541)))))</f>
        <v/>
      </c>
      <c r="B4541" s="19" t="str">
        <f>IFERROR(IF($A4541="","",VLOOKUP($A4541,[1]Sheet1!$D$5:$R$65000,15,FALSE)),"")</f>
        <v/>
      </c>
      <c r="C4541" s="20" t="str">
        <f>IFERROR(IF(A4541="","",VLOOKUP($A4541,[1]Sheet1!$D$5:$N$65000,3,FALSE)),"")</f>
        <v/>
      </c>
      <c r="D4541" s="20" t="str">
        <f>IFERROR(IF($A4541="","",VLOOKUP($A4541,[1]Sheet1!$D$5:$N$65000,4,FALSE)),"")</f>
        <v/>
      </c>
      <c r="E4541" s="20" t="str">
        <f>IFERROR(IF($A4541="","",VLOOKUP($A4541,[1]Sheet1!$D$5:$N$65000,5,FALSE)),"")</f>
        <v/>
      </c>
      <c r="F4541" s="20" t="str">
        <f>IFERROR(IF($A4541="","",VLOOKUP($A4541,[1]Sheet1!$D$5:$N$65000,6,FALSE)),"")</f>
        <v/>
      </c>
      <c r="G4541" s="20" t="str">
        <f>IFERROR(IF($A4541="","",VLOOKUP($A4541,[1]Sheet1!$D$5:$N$65000,7,FALSE)),"")</f>
        <v/>
      </c>
      <c r="H4541" s="20" t="str">
        <f>IFERROR(IF($A4541="","",VLOOKUP($A4541,[1]Sheet1!$D$5:$N$65000,8,FALSE)),"")</f>
        <v/>
      </c>
      <c r="I4541" s="20" t="str">
        <f>IFERROR(IF($A4541="","",VLOOKUP($A4541,[1]Sheet1!$D$5:$N$65000,9,FALSE)),"")</f>
        <v/>
      </c>
      <c r="J4541" s="20" t="str">
        <f>IFERROR(IF($A4541="","",VLOOKUP($A4541,[1]Sheet1!$D$5:$N$65000,10,FALSE)),"")</f>
        <v/>
      </c>
      <c r="K4541" s="20" t="str">
        <f>IFERROR(IF($A4541="","",VLOOKUP($A4541,[1]Sheet1!$D$5:$N$65000,11,FALSE)),"")</f>
        <v/>
      </c>
      <c r="L4541" s="3">
        <f t="shared" si="145"/>
        <v>4537</v>
      </c>
      <c r="M4541" s="21" t="str">
        <f t="shared" si="144"/>
        <v/>
      </c>
      <c r="N4541" s="29">
        <f>IF($L4540 = 24,[25]Sheet1!J21,0)</f>
        <v>0</v>
      </c>
      <c r="O4541" s="29">
        <f>IF($L4540 = 24,[25]Sheet1!K21,0)</f>
        <v>0</v>
      </c>
      <c r="P4541" s="29">
        <f>IF($L4540 = 24,[25]Sheet1!L21,0)</f>
        <v>0</v>
      </c>
      <c r="Q4541" s="29">
        <f>IF($L4540 = 24,[25]Sheet1!M21,0)</f>
        <v>0</v>
      </c>
      <c r="R4541" s="29">
        <f>IF($L4540 = 24,[25]Sheet1!N21,0)</f>
        <v>0</v>
      </c>
      <c r="Z4541" s="25"/>
    </row>
    <row r="4542" spans="1:26">
      <c r="A4542" s="18" t="str">
        <f t="array" ref="A4542">IF(ROW(B4542)-6&lt;A$1,VLOOKUP(LOOKUP("zzzz",CHOOSE({1,2},"",INDEX([1]Sheet1!$P$1:$P$65000,SMALL(IF([1]Sheet1!P$1:P$65000&lt;&gt;"",ROW([1]Sheet1!P$1:P$65000)),ROWS(D$5:D4542))))),[1]Sheet1!$C$5:$D$65000,2,FALSE),IF(L4542&gt;$A$1,"",IF(A4541="","Figure "&amp;L4542,IFERROR(VLOOKUP(A4541,[1]Sheet1!$D$5:$Q$65000,14,FALSE),IFERROR(VLOOKUP(A4541,[1]Sheet1!$A$5:$D$65000,4,FALSE),"Figure " &amp; L4542)))))</f>
        <v/>
      </c>
      <c r="B4542" s="19" t="str">
        <f>IFERROR(IF($A4542="","",VLOOKUP($A4542,[1]Sheet1!$D$5:$R$65000,15,FALSE)),"")</f>
        <v/>
      </c>
      <c r="C4542" s="20" t="str">
        <f>IFERROR(IF(A4542="","",VLOOKUP($A4542,[1]Sheet1!$D$5:$N$65000,3,FALSE)),"")</f>
        <v/>
      </c>
      <c r="D4542" s="20" t="str">
        <f>IFERROR(IF($A4542="","",VLOOKUP($A4542,[1]Sheet1!$D$5:$N$65000,4,FALSE)),"")</f>
        <v/>
      </c>
      <c r="E4542" s="20" t="str">
        <f>IFERROR(IF($A4542="","",VLOOKUP($A4542,[1]Sheet1!$D$5:$N$65000,5,FALSE)),"")</f>
        <v/>
      </c>
      <c r="F4542" s="20" t="str">
        <f>IFERROR(IF($A4542="","",VLOOKUP($A4542,[1]Sheet1!$D$5:$N$65000,6,FALSE)),"")</f>
        <v/>
      </c>
      <c r="G4542" s="20" t="str">
        <f>IFERROR(IF($A4542="","",VLOOKUP($A4542,[1]Sheet1!$D$5:$N$65000,7,FALSE)),"")</f>
        <v/>
      </c>
      <c r="H4542" s="20" t="str">
        <f>IFERROR(IF($A4542="","",VLOOKUP($A4542,[1]Sheet1!$D$5:$N$65000,8,FALSE)),"")</f>
        <v/>
      </c>
      <c r="I4542" s="20" t="str">
        <f>IFERROR(IF($A4542="","",VLOOKUP($A4542,[1]Sheet1!$D$5:$N$65000,9,FALSE)),"")</f>
        <v/>
      </c>
      <c r="J4542" s="20" t="str">
        <f>IFERROR(IF($A4542="","",VLOOKUP($A4542,[1]Sheet1!$D$5:$N$65000,10,FALSE)),"")</f>
        <v/>
      </c>
      <c r="K4542" s="20" t="str">
        <f>IFERROR(IF($A4542="","",VLOOKUP($A4542,[1]Sheet1!$D$5:$N$65000,11,FALSE)),"")</f>
        <v/>
      </c>
      <c r="L4542" s="3">
        <f t="shared" si="145"/>
        <v>4538</v>
      </c>
      <c r="M4542" s="21" t="str">
        <f t="shared" si="144"/>
        <v/>
      </c>
      <c r="N4542" s="29">
        <f>IF($L4541 = 24,[25]Sheet1!J22,0)</f>
        <v>0</v>
      </c>
      <c r="O4542" s="29">
        <f>IF($L4541 = 24,[25]Sheet1!K22,0)</f>
        <v>0</v>
      </c>
      <c r="P4542" s="29">
        <f>IF($L4541 = 24,[25]Sheet1!L22,0)</f>
        <v>0</v>
      </c>
      <c r="Q4542" s="29">
        <f>IF($L4541 = 24,[25]Sheet1!M22,0)</f>
        <v>0</v>
      </c>
      <c r="R4542" s="29">
        <f>IF($L4541 = 24,[25]Sheet1!N22,0)</f>
        <v>0</v>
      </c>
      <c r="Z4542" s="25"/>
    </row>
    <row r="4543" spans="1:26">
      <c r="A4543" s="18" t="str">
        <f t="array" ref="A4543">IF(ROW(B4543)-6&lt;A$1,VLOOKUP(LOOKUP("zzzz",CHOOSE({1,2},"",INDEX([1]Sheet1!$P$1:$P$65000,SMALL(IF([1]Sheet1!P$1:P$65000&lt;&gt;"",ROW([1]Sheet1!P$1:P$65000)),ROWS(D$5:D4543))))),[1]Sheet1!$C$5:$D$65000,2,FALSE),IF(L4543&gt;$A$1,"",IF(A4542="","Figure "&amp;L4543,IFERROR(VLOOKUP(A4542,[1]Sheet1!$D$5:$Q$65000,14,FALSE),IFERROR(VLOOKUP(A4542,[1]Sheet1!$A$5:$D$65000,4,FALSE),"Figure " &amp; L4543)))))</f>
        <v/>
      </c>
      <c r="B4543" s="19" t="str">
        <f>IFERROR(IF($A4543="","",VLOOKUP($A4543,[1]Sheet1!$D$5:$R$65000,15,FALSE)),"")</f>
        <v/>
      </c>
      <c r="C4543" s="20" t="str">
        <f>IFERROR(IF(A4543="","",VLOOKUP($A4543,[1]Sheet1!$D$5:$N$65000,3,FALSE)),"")</f>
        <v/>
      </c>
      <c r="D4543" s="20" t="str">
        <f>IFERROR(IF($A4543="","",VLOOKUP($A4543,[1]Sheet1!$D$5:$N$65000,4,FALSE)),"")</f>
        <v/>
      </c>
      <c r="E4543" s="20" t="str">
        <f>IFERROR(IF($A4543="","",VLOOKUP($A4543,[1]Sheet1!$D$5:$N$65000,5,FALSE)),"")</f>
        <v/>
      </c>
      <c r="F4543" s="20" t="str">
        <f>IFERROR(IF($A4543="","",VLOOKUP($A4543,[1]Sheet1!$D$5:$N$65000,6,FALSE)),"")</f>
        <v/>
      </c>
      <c r="G4543" s="20" t="str">
        <f>IFERROR(IF($A4543="","",VLOOKUP($A4543,[1]Sheet1!$D$5:$N$65000,7,FALSE)),"")</f>
        <v/>
      </c>
      <c r="H4543" s="20" t="str">
        <f>IFERROR(IF($A4543="","",VLOOKUP($A4543,[1]Sheet1!$D$5:$N$65000,8,FALSE)),"")</f>
        <v/>
      </c>
      <c r="I4543" s="20" t="str">
        <f>IFERROR(IF($A4543="","",VLOOKUP($A4543,[1]Sheet1!$D$5:$N$65000,9,FALSE)),"")</f>
        <v/>
      </c>
      <c r="J4543" s="20" t="str">
        <f>IFERROR(IF($A4543="","",VLOOKUP($A4543,[1]Sheet1!$D$5:$N$65000,10,FALSE)),"")</f>
        <v/>
      </c>
      <c r="K4543" s="20" t="str">
        <f>IFERROR(IF($A4543="","",VLOOKUP($A4543,[1]Sheet1!$D$5:$N$65000,11,FALSE)),"")</f>
        <v/>
      </c>
      <c r="L4543" s="3">
        <f t="shared" si="145"/>
        <v>4539</v>
      </c>
      <c r="M4543" s="21" t="str">
        <f t="shared" si="144"/>
        <v/>
      </c>
      <c r="N4543" s="29">
        <f>IF($L4542 = 24,[25]Sheet1!J23,0)</f>
        <v>0</v>
      </c>
      <c r="O4543" s="29">
        <f>IF($L4542 = 24,[25]Sheet1!K23,0)</f>
        <v>0</v>
      </c>
      <c r="P4543" s="29">
        <f>IF($L4542 = 24,[25]Sheet1!L23,0)</f>
        <v>0</v>
      </c>
      <c r="Q4543" s="29">
        <f>IF($L4542 = 24,[25]Sheet1!M23,0)</f>
        <v>0</v>
      </c>
      <c r="R4543" s="29">
        <f>IF($L4542 = 24,[25]Sheet1!N23,0)</f>
        <v>0</v>
      </c>
      <c r="Z4543" s="25"/>
    </row>
    <row r="4544" spans="1:26">
      <c r="A4544" s="18" t="str">
        <f t="array" ref="A4544">IF(ROW(B4544)-6&lt;A$1,VLOOKUP(LOOKUP("zzzz",CHOOSE({1,2},"",INDEX([1]Sheet1!$P$1:$P$65000,SMALL(IF([1]Sheet1!P$1:P$65000&lt;&gt;"",ROW([1]Sheet1!P$1:P$65000)),ROWS(D$5:D4544))))),[1]Sheet1!$C$5:$D$65000,2,FALSE),IF(L4544&gt;$A$1,"",IF(A4543="","Figure "&amp;L4544,IFERROR(VLOOKUP(A4543,[1]Sheet1!$D$5:$Q$65000,14,FALSE),IFERROR(VLOOKUP(A4543,[1]Sheet1!$A$5:$D$65000,4,FALSE),"Figure " &amp; L4544)))))</f>
        <v/>
      </c>
      <c r="B4544" s="19" t="str">
        <f>IFERROR(IF($A4544="","",VLOOKUP($A4544,[1]Sheet1!$D$5:$R$65000,15,FALSE)),"")</f>
        <v/>
      </c>
      <c r="C4544" s="20" t="str">
        <f>IFERROR(IF(A4544="","",VLOOKUP($A4544,[1]Sheet1!$D$5:$N$65000,3,FALSE)),"")</f>
        <v/>
      </c>
      <c r="D4544" s="20" t="str">
        <f>IFERROR(IF($A4544="","",VLOOKUP($A4544,[1]Sheet1!$D$5:$N$65000,4,FALSE)),"")</f>
        <v/>
      </c>
      <c r="E4544" s="20" t="str">
        <f>IFERROR(IF($A4544="","",VLOOKUP($A4544,[1]Sheet1!$D$5:$N$65000,5,FALSE)),"")</f>
        <v/>
      </c>
      <c r="F4544" s="20" t="str">
        <f>IFERROR(IF($A4544="","",VLOOKUP($A4544,[1]Sheet1!$D$5:$N$65000,6,FALSE)),"")</f>
        <v/>
      </c>
      <c r="G4544" s="20" t="str">
        <f>IFERROR(IF($A4544="","",VLOOKUP($A4544,[1]Sheet1!$D$5:$N$65000,7,FALSE)),"")</f>
        <v/>
      </c>
      <c r="H4544" s="20" t="str">
        <f>IFERROR(IF($A4544="","",VLOOKUP($A4544,[1]Sheet1!$D$5:$N$65000,8,FALSE)),"")</f>
        <v/>
      </c>
      <c r="I4544" s="20" t="str">
        <f>IFERROR(IF($A4544="","",VLOOKUP($A4544,[1]Sheet1!$D$5:$N$65000,9,FALSE)),"")</f>
        <v/>
      </c>
      <c r="J4544" s="20" t="str">
        <f>IFERROR(IF($A4544="","",VLOOKUP($A4544,[1]Sheet1!$D$5:$N$65000,10,FALSE)),"")</f>
        <v/>
      </c>
      <c r="K4544" s="20" t="str">
        <f>IFERROR(IF($A4544="","",VLOOKUP($A4544,[1]Sheet1!$D$5:$N$65000,11,FALSE)),"")</f>
        <v/>
      </c>
      <c r="L4544" s="3">
        <f t="shared" si="145"/>
        <v>4540</v>
      </c>
      <c r="M4544" s="21" t="str">
        <f t="shared" si="144"/>
        <v/>
      </c>
      <c r="N4544" s="29">
        <f>IF($L4543 = 24,[25]Sheet1!J24,0)</f>
        <v>0</v>
      </c>
      <c r="O4544" s="29">
        <f>IF($L4543 = 24,[25]Sheet1!K24,0)</f>
        <v>0</v>
      </c>
      <c r="P4544" s="29">
        <f>IF($L4543 = 24,[25]Sheet1!L24,0)</f>
        <v>0</v>
      </c>
      <c r="Q4544" s="29">
        <f>IF($L4543 = 24,[25]Sheet1!M24,0)</f>
        <v>0</v>
      </c>
      <c r="R4544" s="29">
        <f>IF($L4543 = 24,[25]Sheet1!N24,0)</f>
        <v>0</v>
      </c>
      <c r="Z4544" s="25"/>
    </row>
    <row r="4545" spans="1:26">
      <c r="A4545" s="18" t="str">
        <f t="array" ref="A4545">IF(ROW(B4545)-6&lt;A$1,VLOOKUP(LOOKUP("zzzz",CHOOSE({1,2},"",INDEX([1]Sheet1!$P$1:$P$65000,SMALL(IF([1]Sheet1!P$1:P$65000&lt;&gt;"",ROW([1]Sheet1!P$1:P$65000)),ROWS(D$5:D4545))))),[1]Sheet1!$C$5:$D$65000,2,FALSE),IF(L4545&gt;$A$1,"",IF(A4544="","Figure "&amp;L4545,IFERROR(VLOOKUP(A4544,[1]Sheet1!$D$5:$Q$65000,14,FALSE),IFERROR(VLOOKUP(A4544,[1]Sheet1!$A$5:$D$65000,4,FALSE),"Figure " &amp; L4545)))))</f>
        <v/>
      </c>
      <c r="B4545" s="19" t="str">
        <f>IFERROR(IF($A4545="","",VLOOKUP($A4545,[1]Sheet1!$D$5:$R$65000,15,FALSE)),"")</f>
        <v/>
      </c>
      <c r="C4545" s="20" t="str">
        <f>IFERROR(IF(A4545="","",VLOOKUP($A4545,[1]Sheet1!$D$5:$N$65000,3,FALSE)),"")</f>
        <v/>
      </c>
      <c r="D4545" s="20" t="str">
        <f>IFERROR(IF($A4545="","",VLOOKUP($A4545,[1]Sheet1!$D$5:$N$65000,4,FALSE)),"")</f>
        <v/>
      </c>
      <c r="E4545" s="20" t="str">
        <f>IFERROR(IF($A4545="","",VLOOKUP($A4545,[1]Sheet1!$D$5:$N$65000,5,FALSE)),"")</f>
        <v/>
      </c>
      <c r="F4545" s="20" t="str">
        <f>IFERROR(IF($A4545="","",VLOOKUP($A4545,[1]Sheet1!$D$5:$N$65000,6,FALSE)),"")</f>
        <v/>
      </c>
      <c r="G4545" s="20" t="str">
        <f>IFERROR(IF($A4545="","",VLOOKUP($A4545,[1]Sheet1!$D$5:$N$65000,7,FALSE)),"")</f>
        <v/>
      </c>
      <c r="H4545" s="20" t="str">
        <f>IFERROR(IF($A4545="","",VLOOKUP($A4545,[1]Sheet1!$D$5:$N$65000,8,FALSE)),"")</f>
        <v/>
      </c>
      <c r="I4545" s="20" t="str">
        <f>IFERROR(IF($A4545="","",VLOOKUP($A4545,[1]Sheet1!$D$5:$N$65000,9,FALSE)),"")</f>
        <v/>
      </c>
      <c r="J4545" s="20" t="str">
        <f>IFERROR(IF($A4545="","",VLOOKUP($A4545,[1]Sheet1!$D$5:$N$65000,10,FALSE)),"")</f>
        <v/>
      </c>
      <c r="K4545" s="20" t="str">
        <f>IFERROR(IF($A4545="","",VLOOKUP($A4545,[1]Sheet1!$D$5:$N$65000,11,FALSE)),"")</f>
        <v/>
      </c>
      <c r="L4545" s="3">
        <f t="shared" si="145"/>
        <v>4541</v>
      </c>
      <c r="M4545" s="21" t="str">
        <f t="shared" si="144"/>
        <v/>
      </c>
      <c r="N4545" s="29">
        <f>IF($L4544 = 24,[25]Sheet1!J25,0)</f>
        <v>0</v>
      </c>
      <c r="O4545" s="29">
        <f>IF($L4544 = 24,[25]Sheet1!K25,0)</f>
        <v>0</v>
      </c>
      <c r="P4545" s="29">
        <f>IF($L4544 = 24,[25]Sheet1!L25,0)</f>
        <v>0</v>
      </c>
      <c r="Q4545" s="29">
        <f>IF($L4544 = 24,[25]Sheet1!M25,0)</f>
        <v>0</v>
      </c>
      <c r="R4545" s="29">
        <f>IF($L4544 = 24,[25]Sheet1!N25,0)</f>
        <v>0</v>
      </c>
      <c r="Z4545" s="25"/>
    </row>
    <row r="4546" spans="1:26">
      <c r="A4546" s="18" t="str">
        <f t="array" ref="A4546">IF(ROW(B4546)-6&lt;A$1,VLOOKUP(LOOKUP("zzzz",CHOOSE({1,2},"",INDEX([1]Sheet1!$P$1:$P$65000,SMALL(IF([1]Sheet1!P$1:P$65000&lt;&gt;"",ROW([1]Sheet1!P$1:P$65000)),ROWS(D$5:D4546))))),[1]Sheet1!$C$5:$D$65000,2,FALSE),IF(L4546&gt;$A$1,"",IF(A4545="","Figure "&amp;L4546,IFERROR(VLOOKUP(A4545,[1]Sheet1!$D$5:$Q$65000,14,FALSE),IFERROR(VLOOKUP(A4545,[1]Sheet1!$A$5:$D$65000,4,FALSE),"Figure " &amp; L4546)))))</f>
        <v/>
      </c>
      <c r="B4546" s="19" t="str">
        <f>IFERROR(IF($A4546="","",VLOOKUP($A4546,[1]Sheet1!$D$5:$R$65000,15,FALSE)),"")</f>
        <v/>
      </c>
      <c r="C4546" s="20" t="str">
        <f>IFERROR(IF(A4546="","",VLOOKUP($A4546,[1]Sheet1!$D$5:$N$65000,3,FALSE)),"")</f>
        <v/>
      </c>
      <c r="D4546" s="20" t="str">
        <f>IFERROR(IF($A4546="","",VLOOKUP($A4546,[1]Sheet1!$D$5:$N$65000,4,FALSE)),"")</f>
        <v/>
      </c>
      <c r="E4546" s="20" t="str">
        <f>IFERROR(IF($A4546="","",VLOOKUP($A4546,[1]Sheet1!$D$5:$N$65000,5,FALSE)),"")</f>
        <v/>
      </c>
      <c r="F4546" s="20" t="str">
        <f>IFERROR(IF($A4546="","",VLOOKUP($A4546,[1]Sheet1!$D$5:$N$65000,6,FALSE)),"")</f>
        <v/>
      </c>
      <c r="G4546" s="20" t="str">
        <f>IFERROR(IF($A4546="","",VLOOKUP($A4546,[1]Sheet1!$D$5:$N$65000,7,FALSE)),"")</f>
        <v/>
      </c>
      <c r="H4546" s="20" t="str">
        <f>IFERROR(IF($A4546="","",VLOOKUP($A4546,[1]Sheet1!$D$5:$N$65000,8,FALSE)),"")</f>
        <v/>
      </c>
      <c r="I4546" s="20" t="str">
        <f>IFERROR(IF($A4546="","",VLOOKUP($A4546,[1]Sheet1!$D$5:$N$65000,9,FALSE)),"")</f>
        <v/>
      </c>
      <c r="J4546" s="20" t="str">
        <f>IFERROR(IF($A4546="","",VLOOKUP($A4546,[1]Sheet1!$D$5:$N$65000,10,FALSE)),"")</f>
        <v/>
      </c>
      <c r="K4546" s="20" t="str">
        <f>IFERROR(IF($A4546="","",VLOOKUP($A4546,[1]Sheet1!$D$5:$N$65000,11,FALSE)),"")</f>
        <v/>
      </c>
      <c r="L4546" s="3">
        <f t="shared" si="145"/>
        <v>4542</v>
      </c>
      <c r="M4546" s="21" t="str">
        <f t="shared" si="144"/>
        <v/>
      </c>
      <c r="N4546" s="29">
        <f>IF($L4545 = 25,[26]Sheet1!J26,0)</f>
        <v>0</v>
      </c>
      <c r="O4546" s="29">
        <f>IF($L4545 = 25,[26]Sheet1!K26,0)</f>
        <v>0</v>
      </c>
      <c r="P4546" s="29">
        <f>IF($L4545 = 25,[26]Sheet1!L26,0)</f>
        <v>0</v>
      </c>
      <c r="Q4546" s="29">
        <f>IF($L4545 = 25,[26]Sheet1!M26,0)</f>
        <v>0</v>
      </c>
      <c r="R4546" s="29">
        <f>IF($L4545 = 25,[26]Sheet1!N26,0)</f>
        <v>0</v>
      </c>
      <c r="Z4546" s="25"/>
    </row>
    <row r="4547" spans="1:26">
      <c r="A4547" s="18" t="str">
        <f t="array" ref="A4547">IF(ROW(B4547)-6&lt;A$1,VLOOKUP(LOOKUP("zzzz",CHOOSE({1,2},"",INDEX([1]Sheet1!$P$1:$P$65000,SMALL(IF([1]Sheet1!P$1:P$65000&lt;&gt;"",ROW([1]Sheet1!P$1:P$65000)),ROWS(D$5:D4547))))),[1]Sheet1!$C$5:$D$65000,2,FALSE),IF(L4547&gt;$A$1,"",IF(A4546="","Figure "&amp;L4547,IFERROR(VLOOKUP(A4546,[1]Sheet1!$D$5:$Q$65000,14,FALSE),IFERROR(VLOOKUP(A4546,[1]Sheet1!$A$5:$D$65000,4,FALSE),"Figure " &amp; L4547)))))</f>
        <v/>
      </c>
      <c r="B4547" s="19" t="str">
        <f>IFERROR(IF($A4547="","",VLOOKUP($A4547,[1]Sheet1!$D$5:$R$65000,15,FALSE)),"")</f>
        <v/>
      </c>
      <c r="C4547" s="20" t="str">
        <f>IFERROR(IF(A4547="","",VLOOKUP($A4547,[1]Sheet1!$D$5:$N$65000,3,FALSE)),"")</f>
        <v/>
      </c>
      <c r="D4547" s="20" t="str">
        <f>IFERROR(IF($A4547="","",VLOOKUP($A4547,[1]Sheet1!$D$5:$N$65000,4,FALSE)),"")</f>
        <v/>
      </c>
      <c r="E4547" s="20" t="str">
        <f>IFERROR(IF($A4547="","",VLOOKUP($A4547,[1]Sheet1!$D$5:$N$65000,5,FALSE)),"")</f>
        <v/>
      </c>
      <c r="F4547" s="20" t="str">
        <f>IFERROR(IF($A4547="","",VLOOKUP($A4547,[1]Sheet1!$D$5:$N$65000,6,FALSE)),"")</f>
        <v/>
      </c>
      <c r="G4547" s="20" t="str">
        <f>IFERROR(IF($A4547="","",VLOOKUP($A4547,[1]Sheet1!$D$5:$N$65000,7,FALSE)),"")</f>
        <v/>
      </c>
      <c r="H4547" s="20" t="str">
        <f>IFERROR(IF($A4547="","",VLOOKUP($A4547,[1]Sheet1!$D$5:$N$65000,8,FALSE)),"")</f>
        <v/>
      </c>
      <c r="I4547" s="20" t="str">
        <f>IFERROR(IF($A4547="","",VLOOKUP($A4547,[1]Sheet1!$D$5:$N$65000,9,FALSE)),"")</f>
        <v/>
      </c>
      <c r="J4547" s="20" t="str">
        <f>IFERROR(IF($A4547="","",VLOOKUP($A4547,[1]Sheet1!$D$5:$N$65000,10,FALSE)),"")</f>
        <v/>
      </c>
      <c r="K4547" s="20" t="str">
        <f>IFERROR(IF($A4547="","",VLOOKUP($A4547,[1]Sheet1!$D$5:$N$65000,11,FALSE)),"")</f>
        <v/>
      </c>
      <c r="L4547" s="3">
        <f t="shared" si="145"/>
        <v>4543</v>
      </c>
      <c r="M4547" s="21" t="str">
        <f t="shared" si="144"/>
        <v/>
      </c>
      <c r="N4547" s="29">
        <f>IF($L4546 = 25,[26]Sheet1!J5,0)</f>
        <v>0</v>
      </c>
      <c r="O4547" s="29">
        <f>IF($L4546 = 25,[26]Sheet1!K5,0)</f>
        <v>0</v>
      </c>
      <c r="P4547" s="29">
        <f>IF($L4546 = 25,[26]Sheet1!L5,0)</f>
        <v>0</v>
      </c>
      <c r="Q4547" s="29">
        <f>IF($L4546 = 25,[26]Sheet1!M5,0)</f>
        <v>0</v>
      </c>
      <c r="R4547" s="29">
        <f>IF($L4546 = 25,[26]Sheet1!N5,0)</f>
        <v>0</v>
      </c>
      <c r="Z4547" s="25"/>
    </row>
    <row r="4548" spans="1:26">
      <c r="A4548" s="18" t="str">
        <f t="array" ref="A4548">IF(ROW(B4548)-6&lt;A$1,VLOOKUP(LOOKUP("zzzz",CHOOSE({1,2},"",INDEX([1]Sheet1!$P$1:$P$65000,SMALL(IF([1]Sheet1!P$1:P$65000&lt;&gt;"",ROW([1]Sheet1!P$1:P$65000)),ROWS(D$5:D4548))))),[1]Sheet1!$C$5:$D$65000,2,FALSE),IF(L4548&gt;$A$1,"",IF(A4547="","Figure "&amp;L4548,IFERROR(VLOOKUP(A4547,[1]Sheet1!$D$5:$Q$65000,14,FALSE),IFERROR(VLOOKUP(A4547,[1]Sheet1!$A$5:$D$65000,4,FALSE),"Figure " &amp; L4548)))))</f>
        <v/>
      </c>
      <c r="B4548" s="19" t="str">
        <f>IFERROR(IF($A4548="","",VLOOKUP($A4548,[1]Sheet1!$D$5:$R$65000,15,FALSE)),"")</f>
        <v/>
      </c>
      <c r="C4548" s="20" t="str">
        <f>IFERROR(IF(A4548="","",VLOOKUP($A4548,[1]Sheet1!$D$5:$N$65000,3,FALSE)),"")</f>
        <v/>
      </c>
      <c r="D4548" s="20" t="str">
        <f>IFERROR(IF($A4548="","",VLOOKUP($A4548,[1]Sheet1!$D$5:$N$65000,4,FALSE)),"")</f>
        <v/>
      </c>
      <c r="E4548" s="20" t="str">
        <f>IFERROR(IF($A4548="","",VLOOKUP($A4548,[1]Sheet1!$D$5:$N$65000,5,FALSE)),"")</f>
        <v/>
      </c>
      <c r="F4548" s="20" t="str">
        <f>IFERROR(IF($A4548="","",VLOOKUP($A4548,[1]Sheet1!$D$5:$N$65000,6,FALSE)),"")</f>
        <v/>
      </c>
      <c r="G4548" s="20" t="str">
        <f>IFERROR(IF($A4548="","",VLOOKUP($A4548,[1]Sheet1!$D$5:$N$65000,7,FALSE)),"")</f>
        <v/>
      </c>
      <c r="H4548" s="20" t="str">
        <f>IFERROR(IF($A4548="","",VLOOKUP($A4548,[1]Sheet1!$D$5:$N$65000,8,FALSE)),"")</f>
        <v/>
      </c>
      <c r="I4548" s="20" t="str">
        <f>IFERROR(IF($A4548="","",VLOOKUP($A4548,[1]Sheet1!$D$5:$N$65000,9,FALSE)),"")</f>
        <v/>
      </c>
      <c r="J4548" s="20" t="str">
        <f>IFERROR(IF($A4548="","",VLOOKUP($A4548,[1]Sheet1!$D$5:$N$65000,10,FALSE)),"")</f>
        <v/>
      </c>
      <c r="K4548" s="20" t="str">
        <f>IFERROR(IF($A4548="","",VLOOKUP($A4548,[1]Sheet1!$D$5:$N$65000,11,FALSE)),"")</f>
        <v/>
      </c>
      <c r="L4548" s="3">
        <f t="shared" si="145"/>
        <v>4544</v>
      </c>
      <c r="M4548" s="21" t="str">
        <f t="shared" si="144"/>
        <v/>
      </c>
      <c r="N4548" s="29">
        <f>IF($L4547 = 25,[26]Sheet1!J6,0)</f>
        <v>0</v>
      </c>
      <c r="O4548" s="29">
        <f>IF($L4547 = 25,[26]Sheet1!K6,0)</f>
        <v>0</v>
      </c>
      <c r="P4548" s="29">
        <f>IF($L4547 = 25,[26]Sheet1!L6,0)</f>
        <v>0</v>
      </c>
      <c r="Q4548" s="29">
        <f>IF($L4547 = 25,[26]Sheet1!M6,0)</f>
        <v>0</v>
      </c>
      <c r="R4548" s="29">
        <f>IF($L4547 = 25,[26]Sheet1!N6,0)</f>
        <v>0</v>
      </c>
      <c r="Z4548" s="25"/>
    </row>
    <row r="4549" spans="1:26">
      <c r="A4549" s="18" t="str">
        <f t="array" ref="A4549">IF(ROW(B4549)-6&lt;A$1,VLOOKUP(LOOKUP("zzzz",CHOOSE({1,2},"",INDEX([1]Sheet1!$P$1:$P$65000,SMALL(IF([1]Sheet1!P$1:P$65000&lt;&gt;"",ROW([1]Sheet1!P$1:P$65000)),ROWS(D$5:D4549))))),[1]Sheet1!$C$5:$D$65000,2,FALSE),IF(L4549&gt;$A$1,"",IF(A4548="","Figure "&amp;L4549,IFERROR(VLOOKUP(A4548,[1]Sheet1!$D$5:$Q$65000,14,FALSE),IFERROR(VLOOKUP(A4548,[1]Sheet1!$A$5:$D$65000,4,FALSE),"Figure " &amp; L4549)))))</f>
        <v/>
      </c>
      <c r="B4549" s="19" t="str">
        <f>IFERROR(IF($A4549="","",VLOOKUP($A4549,[1]Sheet1!$D$5:$R$65000,15,FALSE)),"")</f>
        <v/>
      </c>
      <c r="C4549" s="20" t="str">
        <f>IFERROR(IF(A4549="","",VLOOKUP($A4549,[1]Sheet1!$D$5:$N$65000,3,FALSE)),"")</f>
        <v/>
      </c>
      <c r="D4549" s="20" t="str">
        <f>IFERROR(IF($A4549="","",VLOOKUP($A4549,[1]Sheet1!$D$5:$N$65000,4,FALSE)),"")</f>
        <v/>
      </c>
      <c r="E4549" s="20" t="str">
        <f>IFERROR(IF($A4549="","",VLOOKUP($A4549,[1]Sheet1!$D$5:$N$65000,5,FALSE)),"")</f>
        <v/>
      </c>
      <c r="F4549" s="20" t="str">
        <f>IFERROR(IF($A4549="","",VLOOKUP($A4549,[1]Sheet1!$D$5:$N$65000,6,FALSE)),"")</f>
        <v/>
      </c>
      <c r="G4549" s="20" t="str">
        <f>IFERROR(IF($A4549="","",VLOOKUP($A4549,[1]Sheet1!$D$5:$N$65000,7,FALSE)),"")</f>
        <v/>
      </c>
      <c r="H4549" s="20" t="str">
        <f>IFERROR(IF($A4549="","",VLOOKUP($A4549,[1]Sheet1!$D$5:$N$65000,8,FALSE)),"")</f>
        <v/>
      </c>
      <c r="I4549" s="20" t="str">
        <f>IFERROR(IF($A4549="","",VLOOKUP($A4549,[1]Sheet1!$D$5:$N$65000,9,FALSE)),"")</f>
        <v/>
      </c>
      <c r="J4549" s="20" t="str">
        <f>IFERROR(IF($A4549="","",VLOOKUP($A4549,[1]Sheet1!$D$5:$N$65000,10,FALSE)),"")</f>
        <v/>
      </c>
      <c r="K4549" s="20" t="str">
        <f>IFERROR(IF($A4549="","",VLOOKUP($A4549,[1]Sheet1!$D$5:$N$65000,11,FALSE)),"")</f>
        <v/>
      </c>
      <c r="L4549" s="3">
        <f t="shared" si="145"/>
        <v>4545</v>
      </c>
      <c r="M4549" s="21" t="str">
        <f t="shared" si="144"/>
        <v/>
      </c>
      <c r="N4549" s="29">
        <f>IF($L4548 = 25,[26]Sheet1!J7,0)</f>
        <v>0</v>
      </c>
      <c r="O4549" s="29">
        <f>IF($L4548 = 25,[26]Sheet1!K7,0)</f>
        <v>0</v>
      </c>
      <c r="P4549" s="29">
        <f>IF($L4548 = 25,[26]Sheet1!L7,0)</f>
        <v>0</v>
      </c>
      <c r="Q4549" s="29">
        <f>IF($L4548 = 25,[26]Sheet1!M7,0)</f>
        <v>0</v>
      </c>
      <c r="R4549" s="29">
        <f>IF($L4548 = 25,[26]Sheet1!N7,0)</f>
        <v>0</v>
      </c>
      <c r="Z4549" s="25"/>
    </row>
    <row r="4550" spans="1:26">
      <c r="A4550" s="18" t="str">
        <f t="array" ref="A4550">IF(ROW(B4550)-6&lt;A$1,VLOOKUP(LOOKUP("zzzz",CHOOSE({1,2},"",INDEX([1]Sheet1!$P$1:$P$65000,SMALL(IF([1]Sheet1!P$1:P$65000&lt;&gt;"",ROW([1]Sheet1!P$1:P$65000)),ROWS(D$5:D4550))))),[1]Sheet1!$C$5:$D$65000,2,FALSE),IF(L4550&gt;$A$1,"",IF(A4549="","Figure "&amp;L4550,IFERROR(VLOOKUP(A4549,[1]Sheet1!$D$5:$Q$65000,14,FALSE),IFERROR(VLOOKUP(A4549,[1]Sheet1!$A$5:$D$65000,4,FALSE),"Figure " &amp; L4550)))))</f>
        <v/>
      </c>
      <c r="B4550" s="19" t="str">
        <f>IFERROR(IF($A4550="","",VLOOKUP($A4550,[1]Sheet1!$D$5:$R$65000,15,FALSE)),"")</f>
        <v/>
      </c>
      <c r="C4550" s="20" t="str">
        <f>IFERROR(IF(A4550="","",VLOOKUP($A4550,[1]Sheet1!$D$5:$N$65000,3,FALSE)),"")</f>
        <v/>
      </c>
      <c r="D4550" s="20" t="str">
        <f>IFERROR(IF($A4550="","",VLOOKUP($A4550,[1]Sheet1!$D$5:$N$65000,4,FALSE)),"")</f>
        <v/>
      </c>
      <c r="E4550" s="20" t="str">
        <f>IFERROR(IF($A4550="","",VLOOKUP($A4550,[1]Sheet1!$D$5:$N$65000,5,FALSE)),"")</f>
        <v/>
      </c>
      <c r="F4550" s="20" t="str">
        <f>IFERROR(IF($A4550="","",VLOOKUP($A4550,[1]Sheet1!$D$5:$N$65000,6,FALSE)),"")</f>
        <v/>
      </c>
      <c r="G4550" s="20" t="str">
        <f>IFERROR(IF($A4550="","",VLOOKUP($A4550,[1]Sheet1!$D$5:$N$65000,7,FALSE)),"")</f>
        <v/>
      </c>
      <c r="H4550" s="20" t="str">
        <f>IFERROR(IF($A4550="","",VLOOKUP($A4550,[1]Sheet1!$D$5:$N$65000,8,FALSE)),"")</f>
        <v/>
      </c>
      <c r="I4550" s="20" t="str">
        <f>IFERROR(IF($A4550="","",VLOOKUP($A4550,[1]Sheet1!$D$5:$N$65000,9,FALSE)),"")</f>
        <v/>
      </c>
      <c r="J4550" s="20" t="str">
        <f>IFERROR(IF($A4550="","",VLOOKUP($A4550,[1]Sheet1!$D$5:$N$65000,10,FALSE)),"")</f>
        <v/>
      </c>
      <c r="K4550" s="20" t="str">
        <f>IFERROR(IF($A4550="","",VLOOKUP($A4550,[1]Sheet1!$D$5:$N$65000,11,FALSE)),"")</f>
        <v/>
      </c>
      <c r="L4550" s="3">
        <f t="shared" si="145"/>
        <v>4546</v>
      </c>
      <c r="M4550" s="21" t="str">
        <f t="shared" si="144"/>
        <v/>
      </c>
      <c r="N4550" s="29">
        <f>IF($L4549 = 25,[26]Sheet1!J8,0)</f>
        <v>0</v>
      </c>
      <c r="O4550" s="29">
        <f>IF($L4549 = 25,[26]Sheet1!K8,0)</f>
        <v>0</v>
      </c>
      <c r="P4550" s="29">
        <f>IF($L4549 = 25,[26]Sheet1!L8,0)</f>
        <v>0</v>
      </c>
      <c r="Q4550" s="29">
        <f>IF($L4549 = 25,[26]Sheet1!M8,0)</f>
        <v>0</v>
      </c>
      <c r="R4550" s="29">
        <f>IF($L4549 = 25,[26]Sheet1!N8,0)</f>
        <v>0</v>
      </c>
      <c r="Z4550" s="25"/>
    </row>
    <row r="4551" spans="1:26">
      <c r="A4551" s="18" t="str">
        <f t="array" ref="A4551">IF(ROW(B4551)-6&lt;A$1,VLOOKUP(LOOKUP("zzzz",CHOOSE({1,2},"",INDEX([1]Sheet1!$P$1:$P$65000,SMALL(IF([1]Sheet1!P$1:P$65000&lt;&gt;"",ROW([1]Sheet1!P$1:P$65000)),ROWS(D$5:D4551))))),[1]Sheet1!$C$5:$D$65000,2,FALSE),IF(L4551&gt;$A$1,"",IF(A4550="","Figure "&amp;L4551,IFERROR(VLOOKUP(A4550,[1]Sheet1!$D$5:$Q$65000,14,FALSE),IFERROR(VLOOKUP(A4550,[1]Sheet1!$A$5:$D$65000,4,FALSE),"Figure " &amp; L4551)))))</f>
        <v/>
      </c>
      <c r="B4551" s="19" t="str">
        <f>IFERROR(IF($A4551="","",VLOOKUP($A4551,[1]Sheet1!$D$5:$R$65000,15,FALSE)),"")</f>
        <v/>
      </c>
      <c r="C4551" s="20" t="str">
        <f>IFERROR(IF(A4551="","",VLOOKUP($A4551,[1]Sheet1!$D$5:$N$65000,3,FALSE)),"")</f>
        <v/>
      </c>
      <c r="D4551" s="20" t="str">
        <f>IFERROR(IF($A4551="","",VLOOKUP($A4551,[1]Sheet1!$D$5:$N$65000,4,FALSE)),"")</f>
        <v/>
      </c>
      <c r="E4551" s="20" t="str">
        <f>IFERROR(IF($A4551="","",VLOOKUP($A4551,[1]Sheet1!$D$5:$N$65000,5,FALSE)),"")</f>
        <v/>
      </c>
      <c r="F4551" s="20" t="str">
        <f>IFERROR(IF($A4551="","",VLOOKUP($A4551,[1]Sheet1!$D$5:$N$65000,6,FALSE)),"")</f>
        <v/>
      </c>
      <c r="G4551" s="20" t="str">
        <f>IFERROR(IF($A4551="","",VLOOKUP($A4551,[1]Sheet1!$D$5:$N$65000,7,FALSE)),"")</f>
        <v/>
      </c>
      <c r="H4551" s="20" t="str">
        <f>IFERROR(IF($A4551="","",VLOOKUP($A4551,[1]Sheet1!$D$5:$N$65000,8,FALSE)),"")</f>
        <v/>
      </c>
      <c r="I4551" s="20" t="str">
        <f>IFERROR(IF($A4551="","",VLOOKUP($A4551,[1]Sheet1!$D$5:$N$65000,9,FALSE)),"")</f>
        <v/>
      </c>
      <c r="J4551" s="20" t="str">
        <f>IFERROR(IF($A4551="","",VLOOKUP($A4551,[1]Sheet1!$D$5:$N$65000,10,FALSE)),"")</f>
        <v/>
      </c>
      <c r="K4551" s="20" t="str">
        <f>IFERROR(IF($A4551="","",VLOOKUP($A4551,[1]Sheet1!$D$5:$N$65000,11,FALSE)),"")</f>
        <v/>
      </c>
      <c r="L4551" s="3">
        <f t="shared" si="145"/>
        <v>4547</v>
      </c>
      <c r="M4551" s="21" t="str">
        <f t="shared" si="144"/>
        <v/>
      </c>
      <c r="N4551" s="29">
        <f>IF($L4550 = 25,[26]Sheet1!J9,0)</f>
        <v>0</v>
      </c>
      <c r="O4551" s="29">
        <f>IF($L4550 = 25,[26]Sheet1!K9,0)</f>
        <v>0</v>
      </c>
      <c r="P4551" s="29">
        <f>IF($L4550 = 25,[26]Sheet1!L9,0)</f>
        <v>0</v>
      </c>
      <c r="Q4551" s="29">
        <f>IF($L4550 = 25,[26]Sheet1!M9,0)</f>
        <v>0</v>
      </c>
      <c r="R4551" s="29">
        <f>IF($L4550 = 25,[26]Sheet1!N9,0)</f>
        <v>0</v>
      </c>
      <c r="Z4551" s="25"/>
    </row>
    <row r="4552" spans="1:26">
      <c r="A4552" s="18" t="str">
        <f t="array" ref="A4552">IF(ROW(B4552)-6&lt;A$1,VLOOKUP(LOOKUP("zzzz",CHOOSE({1,2},"",INDEX([1]Sheet1!$P$1:$P$65000,SMALL(IF([1]Sheet1!P$1:P$65000&lt;&gt;"",ROW([1]Sheet1!P$1:P$65000)),ROWS(D$5:D4552))))),[1]Sheet1!$C$5:$D$65000,2,FALSE),IF(L4552&gt;$A$1,"",IF(A4551="","Figure "&amp;L4552,IFERROR(VLOOKUP(A4551,[1]Sheet1!$D$5:$Q$65000,14,FALSE),IFERROR(VLOOKUP(A4551,[1]Sheet1!$A$5:$D$65000,4,FALSE),"Figure " &amp; L4552)))))</f>
        <v/>
      </c>
      <c r="B4552" s="19" t="str">
        <f>IFERROR(IF($A4552="","",VLOOKUP($A4552,[1]Sheet1!$D$5:$R$65000,15,FALSE)),"")</f>
        <v/>
      </c>
      <c r="C4552" s="20" t="str">
        <f>IFERROR(IF(A4552="","",VLOOKUP($A4552,[1]Sheet1!$D$5:$N$65000,3,FALSE)),"")</f>
        <v/>
      </c>
      <c r="D4552" s="20" t="str">
        <f>IFERROR(IF($A4552="","",VLOOKUP($A4552,[1]Sheet1!$D$5:$N$65000,4,FALSE)),"")</f>
        <v/>
      </c>
      <c r="E4552" s="20" t="str">
        <f>IFERROR(IF($A4552="","",VLOOKUP($A4552,[1]Sheet1!$D$5:$N$65000,5,FALSE)),"")</f>
        <v/>
      </c>
      <c r="F4552" s="20" t="str">
        <f>IFERROR(IF($A4552="","",VLOOKUP($A4552,[1]Sheet1!$D$5:$N$65000,6,FALSE)),"")</f>
        <v/>
      </c>
      <c r="G4552" s="20" t="str">
        <f>IFERROR(IF($A4552="","",VLOOKUP($A4552,[1]Sheet1!$D$5:$N$65000,7,FALSE)),"")</f>
        <v/>
      </c>
      <c r="H4552" s="20" t="str">
        <f>IFERROR(IF($A4552="","",VLOOKUP($A4552,[1]Sheet1!$D$5:$N$65000,8,FALSE)),"")</f>
        <v/>
      </c>
      <c r="I4552" s="20" t="str">
        <f>IFERROR(IF($A4552="","",VLOOKUP($A4552,[1]Sheet1!$D$5:$N$65000,9,FALSE)),"")</f>
        <v/>
      </c>
      <c r="J4552" s="20" t="str">
        <f>IFERROR(IF($A4552="","",VLOOKUP($A4552,[1]Sheet1!$D$5:$N$65000,10,FALSE)),"")</f>
        <v/>
      </c>
      <c r="K4552" s="20" t="str">
        <f>IFERROR(IF($A4552="","",VLOOKUP($A4552,[1]Sheet1!$D$5:$N$65000,11,FALSE)),"")</f>
        <v/>
      </c>
      <c r="L4552" s="3">
        <f t="shared" si="145"/>
        <v>4548</v>
      </c>
      <c r="M4552" s="21" t="str">
        <f t="shared" si="144"/>
        <v/>
      </c>
      <c r="N4552" s="29">
        <f>IF($L4551 = 25,[26]Sheet1!J10,0)</f>
        <v>0</v>
      </c>
      <c r="O4552" s="29">
        <f>IF($L4551 = 25,[26]Sheet1!K10,0)</f>
        <v>0</v>
      </c>
      <c r="P4552" s="29">
        <f>IF($L4551 = 25,[26]Sheet1!L10,0)</f>
        <v>0</v>
      </c>
      <c r="Q4552" s="29">
        <f>IF($L4551 = 25,[26]Sheet1!M10,0)</f>
        <v>0</v>
      </c>
      <c r="R4552" s="29">
        <f>IF($L4551 = 25,[26]Sheet1!N10,0)</f>
        <v>0</v>
      </c>
      <c r="Z4552" s="25"/>
    </row>
    <row r="4553" spans="1:26">
      <c r="A4553" s="18" t="str">
        <f t="array" ref="A4553">IF(ROW(B4553)-6&lt;A$1,VLOOKUP(LOOKUP("zzzz",CHOOSE({1,2},"",INDEX([1]Sheet1!$P$1:$P$65000,SMALL(IF([1]Sheet1!P$1:P$65000&lt;&gt;"",ROW([1]Sheet1!P$1:P$65000)),ROWS(D$5:D4553))))),[1]Sheet1!$C$5:$D$65000,2,FALSE),IF(L4553&gt;$A$1,"",IF(A4552="","Figure "&amp;L4553,IFERROR(VLOOKUP(A4552,[1]Sheet1!$D$5:$Q$65000,14,FALSE),IFERROR(VLOOKUP(A4552,[1]Sheet1!$A$5:$D$65000,4,FALSE),"Figure " &amp; L4553)))))</f>
        <v/>
      </c>
      <c r="B4553" s="19" t="str">
        <f>IFERROR(IF($A4553="","",VLOOKUP($A4553,[1]Sheet1!$D$5:$R$65000,15,FALSE)),"")</f>
        <v/>
      </c>
      <c r="C4553" s="20" t="str">
        <f>IFERROR(IF(A4553="","",VLOOKUP($A4553,[1]Sheet1!$D$5:$N$65000,3,FALSE)),"")</f>
        <v/>
      </c>
      <c r="D4553" s="20" t="str">
        <f>IFERROR(IF($A4553="","",VLOOKUP($A4553,[1]Sheet1!$D$5:$N$65000,4,FALSE)),"")</f>
        <v/>
      </c>
      <c r="E4553" s="20" t="str">
        <f>IFERROR(IF($A4553="","",VLOOKUP($A4553,[1]Sheet1!$D$5:$N$65000,5,FALSE)),"")</f>
        <v/>
      </c>
      <c r="F4553" s="20" t="str">
        <f>IFERROR(IF($A4553="","",VLOOKUP($A4553,[1]Sheet1!$D$5:$N$65000,6,FALSE)),"")</f>
        <v/>
      </c>
      <c r="G4553" s="20" t="str">
        <f>IFERROR(IF($A4553="","",VLOOKUP($A4553,[1]Sheet1!$D$5:$N$65000,7,FALSE)),"")</f>
        <v/>
      </c>
      <c r="H4553" s="20" t="str">
        <f>IFERROR(IF($A4553="","",VLOOKUP($A4553,[1]Sheet1!$D$5:$N$65000,8,FALSE)),"")</f>
        <v/>
      </c>
      <c r="I4553" s="20" t="str">
        <f>IFERROR(IF($A4553="","",VLOOKUP($A4553,[1]Sheet1!$D$5:$N$65000,9,FALSE)),"")</f>
        <v/>
      </c>
      <c r="J4553" s="20" t="str">
        <f>IFERROR(IF($A4553="","",VLOOKUP($A4553,[1]Sheet1!$D$5:$N$65000,10,FALSE)),"")</f>
        <v/>
      </c>
      <c r="K4553" s="20" t="str">
        <f>IFERROR(IF($A4553="","",VLOOKUP($A4553,[1]Sheet1!$D$5:$N$65000,11,FALSE)),"")</f>
        <v/>
      </c>
      <c r="L4553" s="3">
        <f t="shared" si="145"/>
        <v>4549</v>
      </c>
      <c r="M4553" s="21" t="str">
        <f t="shared" si="144"/>
        <v/>
      </c>
      <c r="N4553" s="29">
        <f>IF($L4552 = 25,[26]Sheet1!J11,0)</f>
        <v>0</v>
      </c>
      <c r="O4553" s="29">
        <f>IF($L4552 = 25,[26]Sheet1!K11,0)</f>
        <v>0</v>
      </c>
      <c r="P4553" s="29">
        <f>IF($L4552 = 25,[26]Sheet1!L11,0)</f>
        <v>0</v>
      </c>
      <c r="Q4553" s="29">
        <f>IF($L4552 = 25,[26]Sheet1!M11,0)</f>
        <v>0</v>
      </c>
      <c r="R4553" s="29">
        <f>IF($L4552 = 25,[26]Sheet1!N11,0)</f>
        <v>0</v>
      </c>
      <c r="Z4553" s="25"/>
    </row>
    <row r="4554" spans="1:26">
      <c r="A4554" s="18" t="str">
        <f t="array" ref="A4554">IF(ROW(B4554)-6&lt;A$1,VLOOKUP(LOOKUP("zzzz",CHOOSE({1,2},"",INDEX([1]Sheet1!$P$1:$P$65000,SMALL(IF([1]Sheet1!P$1:P$65000&lt;&gt;"",ROW([1]Sheet1!P$1:P$65000)),ROWS(D$5:D4554))))),[1]Sheet1!$C$5:$D$65000,2,FALSE),IF(L4554&gt;$A$1,"",IF(A4553="","Figure "&amp;L4554,IFERROR(VLOOKUP(A4553,[1]Sheet1!$D$5:$Q$65000,14,FALSE),IFERROR(VLOOKUP(A4553,[1]Sheet1!$A$5:$D$65000,4,FALSE),"Figure " &amp; L4554)))))</f>
        <v/>
      </c>
      <c r="B4554" s="19" t="str">
        <f>IFERROR(IF($A4554="","",VLOOKUP($A4554,[1]Sheet1!$D$5:$R$65000,15,FALSE)),"")</f>
        <v/>
      </c>
      <c r="C4554" s="20" t="str">
        <f>IFERROR(IF(A4554="","",VLOOKUP($A4554,[1]Sheet1!$D$5:$N$65000,3,FALSE)),"")</f>
        <v/>
      </c>
      <c r="D4554" s="20" t="str">
        <f>IFERROR(IF($A4554="","",VLOOKUP($A4554,[1]Sheet1!$D$5:$N$65000,4,FALSE)),"")</f>
        <v/>
      </c>
      <c r="E4554" s="20" t="str">
        <f>IFERROR(IF($A4554="","",VLOOKUP($A4554,[1]Sheet1!$D$5:$N$65000,5,FALSE)),"")</f>
        <v/>
      </c>
      <c r="F4554" s="20" t="str">
        <f>IFERROR(IF($A4554="","",VLOOKUP($A4554,[1]Sheet1!$D$5:$N$65000,6,FALSE)),"")</f>
        <v/>
      </c>
      <c r="G4554" s="20" t="str">
        <f>IFERROR(IF($A4554="","",VLOOKUP($A4554,[1]Sheet1!$D$5:$N$65000,7,FALSE)),"")</f>
        <v/>
      </c>
      <c r="H4554" s="20" t="str">
        <f>IFERROR(IF($A4554="","",VLOOKUP($A4554,[1]Sheet1!$D$5:$N$65000,8,FALSE)),"")</f>
        <v/>
      </c>
      <c r="I4554" s="20" t="str">
        <f>IFERROR(IF($A4554="","",VLOOKUP($A4554,[1]Sheet1!$D$5:$N$65000,9,FALSE)),"")</f>
        <v/>
      </c>
      <c r="J4554" s="20" t="str">
        <f>IFERROR(IF($A4554="","",VLOOKUP($A4554,[1]Sheet1!$D$5:$N$65000,10,FALSE)),"")</f>
        <v/>
      </c>
      <c r="K4554" s="20" t="str">
        <f>IFERROR(IF($A4554="","",VLOOKUP($A4554,[1]Sheet1!$D$5:$N$65000,11,FALSE)),"")</f>
        <v/>
      </c>
      <c r="L4554" s="3">
        <f t="shared" si="145"/>
        <v>4550</v>
      </c>
      <c r="M4554" s="21" t="str">
        <f t="shared" si="144"/>
        <v/>
      </c>
      <c r="N4554" s="29">
        <f>IF($L4553 = 25,[26]Sheet1!J12,0)</f>
        <v>0</v>
      </c>
      <c r="O4554" s="29">
        <f>IF($L4553 = 25,[26]Sheet1!K12,0)</f>
        <v>0</v>
      </c>
      <c r="P4554" s="29">
        <f>IF($L4553 = 25,[26]Sheet1!L12,0)</f>
        <v>0</v>
      </c>
      <c r="Q4554" s="29">
        <f>IF($L4553 = 25,[26]Sheet1!M12,0)</f>
        <v>0</v>
      </c>
      <c r="R4554" s="29">
        <f>IF($L4553 = 25,[26]Sheet1!N12,0)</f>
        <v>0</v>
      </c>
      <c r="Z4554" s="25"/>
    </row>
    <row r="4555" spans="1:26">
      <c r="A4555" s="18" t="str">
        <f t="array" ref="A4555">IF(ROW(B4555)-6&lt;A$1,VLOOKUP(LOOKUP("zzzz",CHOOSE({1,2},"",INDEX([1]Sheet1!$P$1:$P$65000,SMALL(IF([1]Sheet1!P$1:P$65000&lt;&gt;"",ROW([1]Sheet1!P$1:P$65000)),ROWS(D$5:D4555))))),[1]Sheet1!$C$5:$D$65000,2,FALSE),IF(L4555&gt;$A$1,"",IF(A4554="","Figure "&amp;L4555,IFERROR(VLOOKUP(A4554,[1]Sheet1!$D$5:$Q$65000,14,FALSE),IFERROR(VLOOKUP(A4554,[1]Sheet1!$A$5:$D$65000,4,FALSE),"Figure " &amp; L4555)))))</f>
        <v/>
      </c>
      <c r="B4555" s="19" t="str">
        <f>IFERROR(IF($A4555="","",VLOOKUP($A4555,[1]Sheet1!$D$5:$R$65000,15,FALSE)),"")</f>
        <v/>
      </c>
      <c r="C4555" s="20" t="str">
        <f>IFERROR(IF(A4555="","",VLOOKUP($A4555,[1]Sheet1!$D$5:$N$65000,3,FALSE)),"")</f>
        <v/>
      </c>
      <c r="D4555" s="20" t="str">
        <f>IFERROR(IF($A4555="","",VLOOKUP($A4555,[1]Sheet1!$D$5:$N$65000,4,FALSE)),"")</f>
        <v/>
      </c>
      <c r="E4555" s="20" t="str">
        <f>IFERROR(IF($A4555="","",VLOOKUP($A4555,[1]Sheet1!$D$5:$N$65000,5,FALSE)),"")</f>
        <v/>
      </c>
      <c r="F4555" s="20" t="str">
        <f>IFERROR(IF($A4555="","",VLOOKUP($A4555,[1]Sheet1!$D$5:$N$65000,6,FALSE)),"")</f>
        <v/>
      </c>
      <c r="G4555" s="20" t="str">
        <f>IFERROR(IF($A4555="","",VLOOKUP($A4555,[1]Sheet1!$D$5:$N$65000,7,FALSE)),"")</f>
        <v/>
      </c>
      <c r="H4555" s="20" t="str">
        <f>IFERROR(IF($A4555="","",VLOOKUP($A4555,[1]Sheet1!$D$5:$N$65000,8,FALSE)),"")</f>
        <v/>
      </c>
      <c r="I4555" s="20" t="str">
        <f>IFERROR(IF($A4555="","",VLOOKUP($A4555,[1]Sheet1!$D$5:$N$65000,9,FALSE)),"")</f>
        <v/>
      </c>
      <c r="J4555" s="20" t="str">
        <f>IFERROR(IF($A4555="","",VLOOKUP($A4555,[1]Sheet1!$D$5:$N$65000,10,FALSE)),"")</f>
        <v/>
      </c>
      <c r="K4555" s="20" t="str">
        <f>IFERROR(IF($A4555="","",VLOOKUP($A4555,[1]Sheet1!$D$5:$N$65000,11,FALSE)),"")</f>
        <v/>
      </c>
      <c r="L4555" s="3">
        <f t="shared" si="145"/>
        <v>4551</v>
      </c>
      <c r="M4555" s="21" t="str">
        <f t="shared" si="144"/>
        <v/>
      </c>
      <c r="N4555" s="29">
        <f>IF($L4554 = 25,[26]Sheet1!J13,0)</f>
        <v>0</v>
      </c>
      <c r="O4555" s="29">
        <f>IF($L4554 = 25,[26]Sheet1!K13,0)</f>
        <v>0</v>
      </c>
      <c r="P4555" s="29">
        <f>IF($L4554 = 25,[26]Sheet1!L13,0)</f>
        <v>0</v>
      </c>
      <c r="Q4555" s="29">
        <f>IF($L4554 = 25,[26]Sheet1!M13,0)</f>
        <v>0</v>
      </c>
      <c r="R4555" s="29">
        <f>IF($L4554 = 25,[26]Sheet1!N13,0)</f>
        <v>0</v>
      </c>
      <c r="Z4555" s="25"/>
    </row>
    <row r="4556" spans="1:26">
      <c r="A4556" s="18" t="str">
        <f t="array" ref="A4556">IF(ROW(B4556)-6&lt;A$1,VLOOKUP(LOOKUP("zzzz",CHOOSE({1,2},"",INDEX([1]Sheet1!$P$1:$P$65000,SMALL(IF([1]Sheet1!P$1:P$65000&lt;&gt;"",ROW([1]Sheet1!P$1:P$65000)),ROWS(D$5:D4556))))),[1]Sheet1!$C$5:$D$65000,2,FALSE),IF(L4556&gt;$A$1,"",IF(A4555="","Figure "&amp;L4556,IFERROR(VLOOKUP(A4555,[1]Sheet1!$D$5:$Q$65000,14,FALSE),IFERROR(VLOOKUP(A4555,[1]Sheet1!$A$5:$D$65000,4,FALSE),"Figure " &amp; L4556)))))</f>
        <v/>
      </c>
      <c r="B4556" s="19" t="str">
        <f>IFERROR(IF($A4556="","",VLOOKUP($A4556,[1]Sheet1!$D$5:$R$65000,15,FALSE)),"")</f>
        <v/>
      </c>
      <c r="C4556" s="20" t="str">
        <f>IFERROR(IF(A4556="","",VLOOKUP($A4556,[1]Sheet1!$D$5:$N$65000,3,FALSE)),"")</f>
        <v/>
      </c>
      <c r="D4556" s="20" t="str">
        <f>IFERROR(IF($A4556="","",VLOOKUP($A4556,[1]Sheet1!$D$5:$N$65000,4,FALSE)),"")</f>
        <v/>
      </c>
      <c r="E4556" s="20" t="str">
        <f>IFERROR(IF($A4556="","",VLOOKUP($A4556,[1]Sheet1!$D$5:$N$65000,5,FALSE)),"")</f>
        <v/>
      </c>
      <c r="F4556" s="20" t="str">
        <f>IFERROR(IF($A4556="","",VLOOKUP($A4556,[1]Sheet1!$D$5:$N$65000,6,FALSE)),"")</f>
        <v/>
      </c>
      <c r="G4556" s="20" t="str">
        <f>IFERROR(IF($A4556="","",VLOOKUP($A4556,[1]Sheet1!$D$5:$N$65000,7,FALSE)),"")</f>
        <v/>
      </c>
      <c r="H4556" s="20" t="str">
        <f>IFERROR(IF($A4556="","",VLOOKUP($A4556,[1]Sheet1!$D$5:$N$65000,8,FALSE)),"")</f>
        <v/>
      </c>
      <c r="I4556" s="20" t="str">
        <f>IFERROR(IF($A4556="","",VLOOKUP($A4556,[1]Sheet1!$D$5:$N$65000,9,FALSE)),"")</f>
        <v/>
      </c>
      <c r="J4556" s="20" t="str">
        <f>IFERROR(IF($A4556="","",VLOOKUP($A4556,[1]Sheet1!$D$5:$N$65000,10,FALSE)),"")</f>
        <v/>
      </c>
      <c r="K4556" s="20" t="str">
        <f>IFERROR(IF($A4556="","",VLOOKUP($A4556,[1]Sheet1!$D$5:$N$65000,11,FALSE)),"")</f>
        <v/>
      </c>
      <c r="L4556" s="3">
        <f t="shared" si="145"/>
        <v>4552</v>
      </c>
      <c r="M4556" s="21" t="str">
        <f t="shared" si="144"/>
        <v/>
      </c>
      <c r="N4556" s="29">
        <f>IF($L4555 = 25,[26]Sheet1!J14,0)</f>
        <v>0</v>
      </c>
      <c r="O4556" s="29">
        <f>IF($L4555 = 25,[26]Sheet1!K14,0)</f>
        <v>0</v>
      </c>
      <c r="P4556" s="29">
        <f>IF($L4555 = 25,[26]Sheet1!L14,0)</f>
        <v>0</v>
      </c>
      <c r="Q4556" s="29">
        <f>IF($L4555 = 25,[26]Sheet1!M14,0)</f>
        <v>0</v>
      </c>
      <c r="R4556" s="29">
        <f>IF($L4555 = 25,[26]Sheet1!N14,0)</f>
        <v>0</v>
      </c>
      <c r="Z4556" s="25"/>
    </row>
    <row r="4557" spans="1:26">
      <c r="A4557" s="18" t="str">
        <f t="array" ref="A4557">IF(ROW(B4557)-6&lt;A$1,VLOOKUP(LOOKUP("zzzz",CHOOSE({1,2},"",INDEX([1]Sheet1!$P$1:$P$65000,SMALL(IF([1]Sheet1!P$1:P$65000&lt;&gt;"",ROW([1]Sheet1!P$1:P$65000)),ROWS(D$5:D4557))))),[1]Sheet1!$C$5:$D$65000,2,FALSE),IF(L4557&gt;$A$1,"",IF(A4556="","Figure "&amp;L4557,IFERROR(VLOOKUP(A4556,[1]Sheet1!$D$5:$Q$65000,14,FALSE),IFERROR(VLOOKUP(A4556,[1]Sheet1!$A$5:$D$65000,4,FALSE),"Figure " &amp; L4557)))))</f>
        <v/>
      </c>
      <c r="B4557" s="19" t="str">
        <f>IFERROR(IF($A4557="","",VLOOKUP($A4557,[1]Sheet1!$D$5:$R$65000,15,FALSE)),"")</f>
        <v/>
      </c>
      <c r="C4557" s="20" t="str">
        <f>IFERROR(IF(A4557="","",VLOOKUP($A4557,[1]Sheet1!$D$5:$N$65000,3,FALSE)),"")</f>
        <v/>
      </c>
      <c r="D4557" s="20" t="str">
        <f>IFERROR(IF($A4557="","",VLOOKUP($A4557,[1]Sheet1!$D$5:$N$65000,4,FALSE)),"")</f>
        <v/>
      </c>
      <c r="E4557" s="20" t="str">
        <f>IFERROR(IF($A4557="","",VLOOKUP($A4557,[1]Sheet1!$D$5:$N$65000,5,FALSE)),"")</f>
        <v/>
      </c>
      <c r="F4557" s="20" t="str">
        <f>IFERROR(IF($A4557="","",VLOOKUP($A4557,[1]Sheet1!$D$5:$N$65000,6,FALSE)),"")</f>
        <v/>
      </c>
      <c r="G4557" s="20" t="str">
        <f>IFERROR(IF($A4557="","",VLOOKUP($A4557,[1]Sheet1!$D$5:$N$65000,7,FALSE)),"")</f>
        <v/>
      </c>
      <c r="H4557" s="20" t="str">
        <f>IFERROR(IF($A4557="","",VLOOKUP($A4557,[1]Sheet1!$D$5:$N$65000,8,FALSE)),"")</f>
        <v/>
      </c>
      <c r="I4557" s="20" t="str">
        <f>IFERROR(IF($A4557="","",VLOOKUP($A4557,[1]Sheet1!$D$5:$N$65000,9,FALSE)),"")</f>
        <v/>
      </c>
      <c r="J4557" s="20" t="str">
        <f>IFERROR(IF($A4557="","",VLOOKUP($A4557,[1]Sheet1!$D$5:$N$65000,10,FALSE)),"")</f>
        <v/>
      </c>
      <c r="K4557" s="20" t="str">
        <f>IFERROR(IF($A4557="","",VLOOKUP($A4557,[1]Sheet1!$D$5:$N$65000,11,FALSE)),"")</f>
        <v/>
      </c>
      <c r="L4557" s="3">
        <f t="shared" si="145"/>
        <v>4553</v>
      </c>
      <c r="M4557" s="21" t="str">
        <f t="shared" si="144"/>
        <v/>
      </c>
      <c r="N4557" s="29">
        <f>IF($L4556 = 25,[26]Sheet1!J15,0)</f>
        <v>0</v>
      </c>
      <c r="O4557" s="29">
        <f>IF($L4556 = 25,[26]Sheet1!K15,0)</f>
        <v>0</v>
      </c>
      <c r="P4557" s="29">
        <f>IF($L4556 = 25,[26]Sheet1!L15,0)</f>
        <v>0</v>
      </c>
      <c r="Q4557" s="29">
        <f>IF($L4556 = 25,[26]Sheet1!M15,0)</f>
        <v>0</v>
      </c>
      <c r="R4557" s="29">
        <f>IF($L4556 = 25,[26]Sheet1!N15,0)</f>
        <v>0</v>
      </c>
      <c r="Z4557"/>
    </row>
    <row r="4558" spans="1:26">
      <c r="A4558" s="18" t="str">
        <f t="array" ref="A4558">IF(ROW(B4558)-6&lt;A$1,VLOOKUP(LOOKUP("zzzz",CHOOSE({1,2},"",INDEX([1]Sheet1!$P$1:$P$65000,SMALL(IF([1]Sheet1!P$1:P$65000&lt;&gt;"",ROW([1]Sheet1!P$1:P$65000)),ROWS(D$5:D4558))))),[1]Sheet1!$C$5:$D$65000,2,FALSE),IF(L4558&gt;$A$1,"",IF(A4557="","Figure "&amp;L4558,IFERROR(VLOOKUP(A4557,[1]Sheet1!$D$5:$Q$65000,14,FALSE),IFERROR(VLOOKUP(A4557,[1]Sheet1!$A$5:$D$65000,4,FALSE),"Figure " &amp; L4558)))))</f>
        <v/>
      </c>
      <c r="B4558" s="19" t="str">
        <f>IFERROR(IF($A4558="","",VLOOKUP($A4558,[1]Sheet1!$D$5:$R$65000,15,FALSE)),"")</f>
        <v/>
      </c>
      <c r="C4558" s="20" t="str">
        <f>IFERROR(IF(A4558="","",VLOOKUP($A4558,[1]Sheet1!$D$5:$N$65000,3,FALSE)),"")</f>
        <v/>
      </c>
      <c r="D4558" s="20" t="str">
        <f>IFERROR(IF($A4558="","",VLOOKUP($A4558,[1]Sheet1!$D$5:$N$65000,4,FALSE)),"")</f>
        <v/>
      </c>
      <c r="E4558" s="20" t="str">
        <f>IFERROR(IF($A4558="","",VLOOKUP($A4558,[1]Sheet1!$D$5:$N$65000,5,FALSE)),"")</f>
        <v/>
      </c>
      <c r="F4558" s="20" t="str">
        <f>IFERROR(IF($A4558="","",VLOOKUP($A4558,[1]Sheet1!$D$5:$N$65000,6,FALSE)),"")</f>
        <v/>
      </c>
      <c r="G4558" s="20" t="str">
        <f>IFERROR(IF($A4558="","",VLOOKUP($A4558,[1]Sheet1!$D$5:$N$65000,7,FALSE)),"")</f>
        <v/>
      </c>
      <c r="H4558" s="20" t="str">
        <f>IFERROR(IF($A4558="","",VLOOKUP($A4558,[1]Sheet1!$D$5:$N$65000,8,FALSE)),"")</f>
        <v/>
      </c>
      <c r="I4558" s="20" t="str">
        <f>IFERROR(IF($A4558="","",VLOOKUP($A4558,[1]Sheet1!$D$5:$N$65000,9,FALSE)),"")</f>
        <v/>
      </c>
      <c r="J4558" s="20" t="str">
        <f>IFERROR(IF($A4558="","",VLOOKUP($A4558,[1]Sheet1!$D$5:$N$65000,10,FALSE)),"")</f>
        <v/>
      </c>
      <c r="K4558" s="20" t="str">
        <f>IFERROR(IF($A4558="","",VLOOKUP($A4558,[1]Sheet1!$D$5:$N$65000,11,FALSE)),"")</f>
        <v/>
      </c>
      <c r="L4558" s="3">
        <f t="shared" si="145"/>
        <v>4554</v>
      </c>
      <c r="M4558" s="21" t="str">
        <f t="shared" si="144"/>
        <v/>
      </c>
      <c r="N4558" s="29">
        <f>IF($L4557 = 25,[26]Sheet1!J16,0)</f>
        <v>0</v>
      </c>
      <c r="O4558" s="29">
        <f>IF($L4557 = 25,[26]Sheet1!K16,0)</f>
        <v>0</v>
      </c>
      <c r="P4558" s="29">
        <f>IF($L4557 = 25,[26]Sheet1!L16,0)</f>
        <v>0</v>
      </c>
      <c r="Q4558" s="29">
        <f>IF($L4557 = 25,[26]Sheet1!M16,0)</f>
        <v>0</v>
      </c>
      <c r="R4558" s="29">
        <f>IF($L4557 = 25,[26]Sheet1!N16,0)</f>
        <v>0</v>
      </c>
      <c r="Z4558"/>
    </row>
    <row r="4559" spans="1:26">
      <c r="A4559" s="18" t="str">
        <f t="array" ref="A4559">IF(ROW(B4559)-6&lt;A$1,VLOOKUP(LOOKUP("zzzz",CHOOSE({1,2},"",INDEX([1]Sheet1!$P$1:$P$65000,SMALL(IF([1]Sheet1!P$1:P$65000&lt;&gt;"",ROW([1]Sheet1!P$1:P$65000)),ROWS(D$5:D4559))))),[1]Sheet1!$C$5:$D$65000,2,FALSE),IF(L4559&gt;$A$1,"",IF(A4558="","Figure "&amp;L4559,IFERROR(VLOOKUP(A4558,[1]Sheet1!$D$5:$Q$65000,14,FALSE),IFERROR(VLOOKUP(A4558,[1]Sheet1!$A$5:$D$65000,4,FALSE),"Figure " &amp; L4559)))))</f>
        <v/>
      </c>
      <c r="B4559" s="19" t="str">
        <f>IFERROR(IF($A4559="","",VLOOKUP($A4559,[1]Sheet1!$D$5:$R$65000,15,FALSE)),"")</f>
        <v/>
      </c>
      <c r="C4559" s="20" t="str">
        <f>IFERROR(IF(A4559="","",VLOOKUP($A4559,[1]Sheet1!$D$5:$N$65000,3,FALSE)),"")</f>
        <v/>
      </c>
      <c r="D4559" s="20" t="str">
        <f>IFERROR(IF($A4559="","",VLOOKUP($A4559,[1]Sheet1!$D$5:$N$65000,4,FALSE)),"")</f>
        <v/>
      </c>
      <c r="E4559" s="20" t="str">
        <f>IFERROR(IF($A4559="","",VLOOKUP($A4559,[1]Sheet1!$D$5:$N$65000,5,FALSE)),"")</f>
        <v/>
      </c>
      <c r="F4559" s="20" t="str">
        <f>IFERROR(IF($A4559="","",VLOOKUP($A4559,[1]Sheet1!$D$5:$N$65000,6,FALSE)),"")</f>
        <v/>
      </c>
      <c r="G4559" s="20" t="str">
        <f>IFERROR(IF($A4559="","",VLOOKUP($A4559,[1]Sheet1!$D$5:$N$65000,7,FALSE)),"")</f>
        <v/>
      </c>
      <c r="H4559" s="20" t="str">
        <f>IFERROR(IF($A4559="","",VLOOKUP($A4559,[1]Sheet1!$D$5:$N$65000,8,FALSE)),"")</f>
        <v/>
      </c>
      <c r="I4559" s="20" t="str">
        <f>IFERROR(IF($A4559="","",VLOOKUP($A4559,[1]Sheet1!$D$5:$N$65000,9,FALSE)),"")</f>
        <v/>
      </c>
      <c r="J4559" s="20" t="str">
        <f>IFERROR(IF($A4559="","",VLOOKUP($A4559,[1]Sheet1!$D$5:$N$65000,10,FALSE)),"")</f>
        <v/>
      </c>
      <c r="K4559" s="20" t="str">
        <f>IFERROR(IF($A4559="","",VLOOKUP($A4559,[1]Sheet1!$D$5:$N$65000,11,FALSE)),"")</f>
        <v/>
      </c>
      <c r="L4559" s="3">
        <f t="shared" si="145"/>
        <v>4555</v>
      </c>
      <c r="M4559" s="21" t="str">
        <f t="shared" si="144"/>
        <v/>
      </c>
      <c r="N4559" s="29">
        <f>IF($L4558 = 25,[26]Sheet1!J17,0)</f>
        <v>0</v>
      </c>
      <c r="O4559" s="29">
        <f>IF($L4558 = 25,[26]Sheet1!K17,0)</f>
        <v>0</v>
      </c>
      <c r="P4559" s="29">
        <f>IF($L4558 = 25,[26]Sheet1!L17,0)</f>
        <v>0</v>
      </c>
      <c r="Q4559" s="29">
        <f>IF($L4558 = 25,[26]Sheet1!M17,0)</f>
        <v>0</v>
      </c>
      <c r="R4559" s="29">
        <f>IF($L4558 = 25,[26]Sheet1!N17,0)</f>
        <v>0</v>
      </c>
      <c r="Z4559"/>
    </row>
    <row r="4560" spans="1:26">
      <c r="A4560" s="18" t="str">
        <f t="array" ref="A4560">IF(ROW(B4560)-6&lt;A$1,VLOOKUP(LOOKUP("zzzz",CHOOSE({1,2},"",INDEX([1]Sheet1!$P$1:$P$65000,SMALL(IF([1]Sheet1!P$1:P$65000&lt;&gt;"",ROW([1]Sheet1!P$1:P$65000)),ROWS(D$5:D4560))))),[1]Sheet1!$C$5:$D$65000,2,FALSE),IF(L4560&gt;$A$1,"",IF(A4559="","Figure "&amp;L4560,IFERROR(VLOOKUP(A4559,[1]Sheet1!$D$5:$Q$65000,14,FALSE),IFERROR(VLOOKUP(A4559,[1]Sheet1!$A$5:$D$65000,4,FALSE),"Figure " &amp; L4560)))))</f>
        <v/>
      </c>
      <c r="B4560" s="19" t="str">
        <f>IFERROR(IF($A4560="","",VLOOKUP($A4560,[1]Sheet1!$D$5:$R$65000,15,FALSE)),"")</f>
        <v/>
      </c>
      <c r="C4560" s="20" t="str">
        <f>IFERROR(IF(A4560="","",VLOOKUP($A4560,[1]Sheet1!$D$5:$N$65000,3,FALSE)),"")</f>
        <v/>
      </c>
      <c r="D4560" s="20" t="str">
        <f>IFERROR(IF($A4560="","",VLOOKUP($A4560,[1]Sheet1!$D$5:$N$65000,4,FALSE)),"")</f>
        <v/>
      </c>
      <c r="E4560" s="20" t="str">
        <f>IFERROR(IF($A4560="","",VLOOKUP($A4560,[1]Sheet1!$D$5:$N$65000,5,FALSE)),"")</f>
        <v/>
      </c>
      <c r="F4560" s="20" t="str">
        <f>IFERROR(IF($A4560="","",VLOOKUP($A4560,[1]Sheet1!$D$5:$N$65000,6,FALSE)),"")</f>
        <v/>
      </c>
      <c r="G4560" s="20" t="str">
        <f>IFERROR(IF($A4560="","",VLOOKUP($A4560,[1]Sheet1!$D$5:$N$65000,7,FALSE)),"")</f>
        <v/>
      </c>
      <c r="H4560" s="20" t="str">
        <f>IFERROR(IF($A4560="","",VLOOKUP($A4560,[1]Sheet1!$D$5:$N$65000,8,FALSE)),"")</f>
        <v/>
      </c>
      <c r="I4560" s="20" t="str">
        <f>IFERROR(IF($A4560="","",VLOOKUP($A4560,[1]Sheet1!$D$5:$N$65000,9,FALSE)),"")</f>
        <v/>
      </c>
      <c r="J4560" s="20" t="str">
        <f>IFERROR(IF($A4560="","",VLOOKUP($A4560,[1]Sheet1!$D$5:$N$65000,10,FALSE)),"")</f>
        <v/>
      </c>
      <c r="K4560" s="20" t="str">
        <f>IFERROR(IF($A4560="","",VLOOKUP($A4560,[1]Sheet1!$D$5:$N$65000,11,FALSE)),"")</f>
        <v/>
      </c>
      <c r="L4560" s="3">
        <f t="shared" si="145"/>
        <v>4556</v>
      </c>
      <c r="M4560" s="21" t="str">
        <f t="shared" si="144"/>
        <v/>
      </c>
      <c r="N4560" s="29">
        <f>IF($L4559 = 25,[26]Sheet1!J18,0)</f>
        <v>0</v>
      </c>
      <c r="O4560" s="29">
        <f>IF($L4559 = 25,[26]Sheet1!K18,0)</f>
        <v>0</v>
      </c>
      <c r="P4560" s="29">
        <f>IF($L4559 = 25,[26]Sheet1!L18,0)</f>
        <v>0</v>
      </c>
      <c r="Q4560" s="29">
        <f>IF($L4559 = 25,[26]Sheet1!M18,0)</f>
        <v>0</v>
      </c>
      <c r="R4560" s="29">
        <f>IF($L4559 = 25,[26]Sheet1!N18,0)</f>
        <v>0</v>
      </c>
      <c r="Z4560"/>
    </row>
    <row r="4561" spans="1:26">
      <c r="A4561" s="18" t="str">
        <f t="array" ref="A4561">IF(ROW(B4561)-6&lt;A$1,VLOOKUP(LOOKUP("zzzz",CHOOSE({1,2},"",INDEX([1]Sheet1!$P$1:$P$65000,SMALL(IF([1]Sheet1!P$1:P$65000&lt;&gt;"",ROW([1]Sheet1!P$1:P$65000)),ROWS(D$5:D4561))))),[1]Sheet1!$C$5:$D$65000,2,FALSE),IF(L4561&gt;$A$1,"",IF(A4560="","Figure "&amp;L4561,IFERROR(VLOOKUP(A4560,[1]Sheet1!$D$5:$Q$65000,14,FALSE),IFERROR(VLOOKUP(A4560,[1]Sheet1!$A$5:$D$65000,4,FALSE),"Figure " &amp; L4561)))))</f>
        <v/>
      </c>
      <c r="B4561" s="19" t="str">
        <f>IFERROR(IF($A4561="","",VLOOKUP($A4561,[1]Sheet1!$D$5:$R$65000,15,FALSE)),"")</f>
        <v/>
      </c>
      <c r="C4561" s="20" t="str">
        <f>IFERROR(IF(A4561="","",VLOOKUP($A4561,[1]Sheet1!$D$5:$N$65000,3,FALSE)),"")</f>
        <v/>
      </c>
      <c r="D4561" s="20" t="str">
        <f>IFERROR(IF($A4561="","",VLOOKUP($A4561,[1]Sheet1!$D$5:$N$65000,4,FALSE)),"")</f>
        <v/>
      </c>
      <c r="E4561" s="20" t="str">
        <f>IFERROR(IF($A4561="","",VLOOKUP($A4561,[1]Sheet1!$D$5:$N$65000,5,FALSE)),"")</f>
        <v/>
      </c>
      <c r="F4561" s="20" t="str">
        <f>IFERROR(IF($A4561="","",VLOOKUP($A4561,[1]Sheet1!$D$5:$N$65000,6,FALSE)),"")</f>
        <v/>
      </c>
      <c r="G4561" s="20" t="str">
        <f>IFERROR(IF($A4561="","",VLOOKUP($A4561,[1]Sheet1!$D$5:$N$65000,7,FALSE)),"")</f>
        <v/>
      </c>
      <c r="H4561" s="20" t="str">
        <f>IFERROR(IF($A4561="","",VLOOKUP($A4561,[1]Sheet1!$D$5:$N$65000,8,FALSE)),"")</f>
        <v/>
      </c>
      <c r="I4561" s="20" t="str">
        <f>IFERROR(IF($A4561="","",VLOOKUP($A4561,[1]Sheet1!$D$5:$N$65000,9,FALSE)),"")</f>
        <v/>
      </c>
      <c r="J4561" s="20" t="str">
        <f>IFERROR(IF($A4561="","",VLOOKUP($A4561,[1]Sheet1!$D$5:$N$65000,10,FALSE)),"")</f>
        <v/>
      </c>
      <c r="K4561" s="20" t="str">
        <f>IFERROR(IF($A4561="","",VLOOKUP($A4561,[1]Sheet1!$D$5:$N$65000,11,FALSE)),"")</f>
        <v/>
      </c>
      <c r="L4561" s="3">
        <f t="shared" si="145"/>
        <v>4557</v>
      </c>
      <c r="M4561" s="21" t="str">
        <f t="shared" si="144"/>
        <v/>
      </c>
      <c r="N4561" s="29">
        <f>IF($L4560 = 25,[26]Sheet1!J19,0)</f>
        <v>0</v>
      </c>
      <c r="O4561" s="29">
        <f>IF($L4560 = 25,[26]Sheet1!K19,0)</f>
        <v>0</v>
      </c>
      <c r="P4561" s="29">
        <f>IF($L4560 = 25,[26]Sheet1!L19,0)</f>
        <v>0</v>
      </c>
      <c r="Q4561" s="29">
        <f>IF($L4560 = 25,[26]Sheet1!M19,0)</f>
        <v>0</v>
      </c>
      <c r="R4561" s="29">
        <f>IF($L4560 = 25,[26]Sheet1!N19,0)</f>
        <v>0</v>
      </c>
      <c r="Z4561"/>
    </row>
    <row r="4562" spans="1:26">
      <c r="A4562" s="18" t="str">
        <f t="array" ref="A4562">IF(ROW(B4562)-6&lt;A$1,VLOOKUP(LOOKUP("zzzz",CHOOSE({1,2},"",INDEX([1]Sheet1!$P$1:$P$65000,SMALL(IF([1]Sheet1!P$1:P$65000&lt;&gt;"",ROW([1]Sheet1!P$1:P$65000)),ROWS(D$5:D4562))))),[1]Sheet1!$C$5:$D$65000,2,FALSE),IF(L4562&gt;$A$1,"",IF(A4561="","Figure "&amp;L4562,IFERROR(VLOOKUP(A4561,[1]Sheet1!$D$5:$Q$65000,14,FALSE),IFERROR(VLOOKUP(A4561,[1]Sheet1!$A$5:$D$65000,4,FALSE),"Figure " &amp; L4562)))))</f>
        <v/>
      </c>
      <c r="B4562" s="19" t="str">
        <f>IFERROR(IF($A4562="","",VLOOKUP($A4562,[1]Sheet1!$D$5:$R$65000,15,FALSE)),"")</f>
        <v/>
      </c>
      <c r="C4562" s="20" t="str">
        <f>IFERROR(IF(A4562="","",VLOOKUP($A4562,[1]Sheet1!$D$5:$N$65000,3,FALSE)),"")</f>
        <v/>
      </c>
      <c r="D4562" s="20" t="str">
        <f>IFERROR(IF($A4562="","",VLOOKUP($A4562,[1]Sheet1!$D$5:$N$65000,4,FALSE)),"")</f>
        <v/>
      </c>
      <c r="E4562" s="20" t="str">
        <f>IFERROR(IF($A4562="","",VLOOKUP($A4562,[1]Sheet1!$D$5:$N$65000,5,FALSE)),"")</f>
        <v/>
      </c>
      <c r="F4562" s="20" t="str">
        <f>IFERROR(IF($A4562="","",VLOOKUP($A4562,[1]Sheet1!$D$5:$N$65000,6,FALSE)),"")</f>
        <v/>
      </c>
      <c r="G4562" s="20" t="str">
        <f>IFERROR(IF($A4562="","",VLOOKUP($A4562,[1]Sheet1!$D$5:$N$65000,7,FALSE)),"")</f>
        <v/>
      </c>
      <c r="H4562" s="20" t="str">
        <f>IFERROR(IF($A4562="","",VLOOKUP($A4562,[1]Sheet1!$D$5:$N$65000,8,FALSE)),"")</f>
        <v/>
      </c>
      <c r="I4562" s="20" t="str">
        <f>IFERROR(IF($A4562="","",VLOOKUP($A4562,[1]Sheet1!$D$5:$N$65000,9,FALSE)),"")</f>
        <v/>
      </c>
      <c r="J4562" s="20" t="str">
        <f>IFERROR(IF($A4562="","",VLOOKUP($A4562,[1]Sheet1!$D$5:$N$65000,10,FALSE)),"")</f>
        <v/>
      </c>
      <c r="K4562" s="20" t="str">
        <f>IFERROR(IF($A4562="","",VLOOKUP($A4562,[1]Sheet1!$D$5:$N$65000,11,FALSE)),"")</f>
        <v/>
      </c>
      <c r="L4562" s="3">
        <f t="shared" si="145"/>
        <v>4558</v>
      </c>
      <c r="M4562" s="21" t="str">
        <f t="shared" si="144"/>
        <v/>
      </c>
      <c r="N4562" s="29">
        <f>IF($L4561 = 25,[26]Sheet1!J20,0)</f>
        <v>0</v>
      </c>
      <c r="O4562" s="29">
        <f>IF($L4561 = 25,[26]Sheet1!K20,0)</f>
        <v>0</v>
      </c>
      <c r="P4562" s="29">
        <f>IF($L4561 = 25,[26]Sheet1!L20,0)</f>
        <v>0</v>
      </c>
      <c r="Q4562" s="29">
        <f>IF($L4561 = 25,[26]Sheet1!M20,0)</f>
        <v>0</v>
      </c>
      <c r="R4562" s="29">
        <f>IF($L4561 = 25,[26]Sheet1!N20,0)</f>
        <v>0</v>
      </c>
      <c r="Z4562"/>
    </row>
    <row r="4563" spans="1:26">
      <c r="A4563" s="18" t="str">
        <f t="array" ref="A4563">IF(ROW(B4563)-6&lt;A$1,VLOOKUP(LOOKUP("zzzz",CHOOSE({1,2},"",INDEX([1]Sheet1!$P$1:$P$65000,SMALL(IF([1]Sheet1!P$1:P$65000&lt;&gt;"",ROW([1]Sheet1!P$1:P$65000)),ROWS(D$5:D4563))))),[1]Sheet1!$C$5:$D$65000,2,FALSE),IF(L4563&gt;$A$1,"",IF(A4562="","Figure "&amp;L4563,IFERROR(VLOOKUP(A4562,[1]Sheet1!$D$5:$Q$65000,14,FALSE),IFERROR(VLOOKUP(A4562,[1]Sheet1!$A$5:$D$65000,4,FALSE),"Figure " &amp; L4563)))))</f>
        <v/>
      </c>
      <c r="B4563" s="19" t="str">
        <f>IFERROR(IF($A4563="","",VLOOKUP($A4563,[1]Sheet1!$D$5:$R$65000,15,FALSE)),"")</f>
        <v/>
      </c>
      <c r="C4563" s="20" t="str">
        <f>IFERROR(IF(A4563="","",VLOOKUP($A4563,[1]Sheet1!$D$5:$N$65000,3,FALSE)),"")</f>
        <v/>
      </c>
      <c r="D4563" s="20" t="str">
        <f>IFERROR(IF($A4563="","",VLOOKUP($A4563,[1]Sheet1!$D$5:$N$65000,4,FALSE)),"")</f>
        <v/>
      </c>
      <c r="E4563" s="20" t="str">
        <f>IFERROR(IF($A4563="","",VLOOKUP($A4563,[1]Sheet1!$D$5:$N$65000,5,FALSE)),"")</f>
        <v/>
      </c>
      <c r="F4563" s="20" t="str">
        <f>IFERROR(IF($A4563="","",VLOOKUP($A4563,[1]Sheet1!$D$5:$N$65000,6,FALSE)),"")</f>
        <v/>
      </c>
      <c r="G4563" s="20" t="str">
        <f>IFERROR(IF($A4563="","",VLOOKUP($A4563,[1]Sheet1!$D$5:$N$65000,7,FALSE)),"")</f>
        <v/>
      </c>
      <c r="H4563" s="20" t="str">
        <f>IFERROR(IF($A4563="","",VLOOKUP($A4563,[1]Sheet1!$D$5:$N$65000,8,FALSE)),"")</f>
        <v/>
      </c>
      <c r="I4563" s="20" t="str">
        <f>IFERROR(IF($A4563="","",VLOOKUP($A4563,[1]Sheet1!$D$5:$N$65000,9,FALSE)),"")</f>
        <v/>
      </c>
      <c r="J4563" s="20" t="str">
        <f>IFERROR(IF($A4563="","",VLOOKUP($A4563,[1]Sheet1!$D$5:$N$65000,10,FALSE)),"")</f>
        <v/>
      </c>
      <c r="K4563" s="20" t="str">
        <f>IFERROR(IF($A4563="","",VLOOKUP($A4563,[1]Sheet1!$D$5:$N$65000,11,FALSE)),"")</f>
        <v/>
      </c>
      <c r="L4563" s="3">
        <f t="shared" si="145"/>
        <v>4559</v>
      </c>
      <c r="M4563" s="21" t="str">
        <f t="shared" si="144"/>
        <v/>
      </c>
      <c r="N4563" s="29">
        <f>IF($L4562 = 25,[26]Sheet1!J21,0)</f>
        <v>0</v>
      </c>
      <c r="O4563" s="29">
        <f>IF($L4562 = 25,[26]Sheet1!K21,0)</f>
        <v>0</v>
      </c>
      <c r="P4563" s="29">
        <f>IF($L4562 = 25,[26]Sheet1!L21,0)</f>
        <v>0</v>
      </c>
      <c r="Q4563" s="29">
        <f>IF($L4562 = 25,[26]Sheet1!M21,0)</f>
        <v>0</v>
      </c>
      <c r="R4563" s="29">
        <f>IF($L4562 = 25,[26]Sheet1!N21,0)</f>
        <v>0</v>
      </c>
      <c r="Z4563"/>
    </row>
    <row r="4564" spans="1:26">
      <c r="A4564" s="18" t="str">
        <f t="array" ref="A4564">IF(ROW(B4564)-6&lt;A$1,VLOOKUP(LOOKUP("zzzz",CHOOSE({1,2},"",INDEX([1]Sheet1!$P$1:$P$65000,SMALL(IF([1]Sheet1!P$1:P$65000&lt;&gt;"",ROW([1]Sheet1!P$1:P$65000)),ROWS(D$5:D4564))))),[1]Sheet1!$C$5:$D$65000,2,FALSE),IF(L4564&gt;$A$1,"",IF(A4563="","Figure "&amp;L4564,IFERROR(VLOOKUP(A4563,[1]Sheet1!$D$5:$Q$65000,14,FALSE),IFERROR(VLOOKUP(A4563,[1]Sheet1!$A$5:$D$65000,4,FALSE),"Figure " &amp; L4564)))))</f>
        <v/>
      </c>
      <c r="B4564" s="19" t="str">
        <f>IFERROR(IF($A4564="","",VLOOKUP($A4564,[1]Sheet1!$D$5:$R$65000,15,FALSE)),"")</f>
        <v/>
      </c>
      <c r="C4564" s="20" t="str">
        <f>IFERROR(IF(A4564="","",VLOOKUP($A4564,[1]Sheet1!$D$5:$N$65000,3,FALSE)),"")</f>
        <v/>
      </c>
      <c r="D4564" s="20" t="str">
        <f>IFERROR(IF($A4564="","",VLOOKUP($A4564,[1]Sheet1!$D$5:$N$65000,4,FALSE)),"")</f>
        <v/>
      </c>
      <c r="E4564" s="20" t="str">
        <f>IFERROR(IF($A4564="","",VLOOKUP($A4564,[1]Sheet1!$D$5:$N$65000,5,FALSE)),"")</f>
        <v/>
      </c>
      <c r="F4564" s="20" t="str">
        <f>IFERROR(IF($A4564="","",VLOOKUP($A4564,[1]Sheet1!$D$5:$N$65000,6,FALSE)),"")</f>
        <v/>
      </c>
      <c r="G4564" s="20" t="str">
        <f>IFERROR(IF($A4564="","",VLOOKUP($A4564,[1]Sheet1!$D$5:$N$65000,7,FALSE)),"")</f>
        <v/>
      </c>
      <c r="H4564" s="20" t="str">
        <f>IFERROR(IF($A4564="","",VLOOKUP($A4564,[1]Sheet1!$D$5:$N$65000,8,FALSE)),"")</f>
        <v/>
      </c>
      <c r="I4564" s="20" t="str">
        <f>IFERROR(IF($A4564="","",VLOOKUP($A4564,[1]Sheet1!$D$5:$N$65000,9,FALSE)),"")</f>
        <v/>
      </c>
      <c r="J4564" s="20" t="str">
        <f>IFERROR(IF($A4564="","",VLOOKUP($A4564,[1]Sheet1!$D$5:$N$65000,10,FALSE)),"")</f>
        <v/>
      </c>
      <c r="K4564" s="20" t="str">
        <f>IFERROR(IF($A4564="","",VLOOKUP($A4564,[1]Sheet1!$D$5:$N$65000,11,FALSE)),"")</f>
        <v/>
      </c>
      <c r="L4564" s="3">
        <f t="shared" si="145"/>
        <v>4560</v>
      </c>
      <c r="M4564" s="21" t="str">
        <f t="shared" ref="M4564:M4627" si="146">IF(K4564="","",L4564)</f>
        <v/>
      </c>
      <c r="N4564" s="29">
        <f>IF($L4563 = 25,[26]Sheet1!J22,0)</f>
        <v>0</v>
      </c>
      <c r="O4564" s="29">
        <f>IF($L4563 = 25,[26]Sheet1!K22,0)</f>
        <v>0</v>
      </c>
      <c r="P4564" s="29">
        <f>IF($L4563 = 25,[26]Sheet1!L22,0)</f>
        <v>0</v>
      </c>
      <c r="Q4564" s="29">
        <f>IF($L4563 = 25,[26]Sheet1!M22,0)</f>
        <v>0</v>
      </c>
      <c r="R4564" s="29">
        <f>IF($L4563 = 25,[26]Sheet1!N22,0)</f>
        <v>0</v>
      </c>
      <c r="Z4564"/>
    </row>
    <row r="4565" spans="1:26">
      <c r="A4565" s="18" t="str">
        <f t="array" ref="A4565">IF(ROW(B4565)-6&lt;A$1,VLOOKUP(LOOKUP("zzzz",CHOOSE({1,2},"",INDEX([1]Sheet1!$P$1:$P$65000,SMALL(IF([1]Sheet1!P$1:P$65000&lt;&gt;"",ROW([1]Sheet1!P$1:P$65000)),ROWS(D$5:D4565))))),[1]Sheet1!$C$5:$D$65000,2,FALSE),IF(L4565&gt;$A$1,"",IF(A4564="","Figure "&amp;L4565,IFERROR(VLOOKUP(A4564,[1]Sheet1!$D$5:$Q$65000,14,FALSE),IFERROR(VLOOKUP(A4564,[1]Sheet1!$A$5:$D$65000,4,FALSE),"Figure " &amp; L4565)))))</f>
        <v/>
      </c>
      <c r="B4565" s="19" t="str">
        <f>IFERROR(IF($A4565="","",VLOOKUP($A4565,[1]Sheet1!$D$5:$R$65000,15,FALSE)),"")</f>
        <v/>
      </c>
      <c r="C4565" s="20" t="str">
        <f>IFERROR(IF(A4565="","",VLOOKUP($A4565,[1]Sheet1!$D$5:$N$65000,3,FALSE)),"")</f>
        <v/>
      </c>
      <c r="D4565" s="20" t="str">
        <f>IFERROR(IF($A4565="","",VLOOKUP($A4565,[1]Sheet1!$D$5:$N$65000,4,FALSE)),"")</f>
        <v/>
      </c>
      <c r="E4565" s="20" t="str">
        <f>IFERROR(IF($A4565="","",VLOOKUP($A4565,[1]Sheet1!$D$5:$N$65000,5,FALSE)),"")</f>
        <v/>
      </c>
      <c r="F4565" s="20" t="str">
        <f>IFERROR(IF($A4565="","",VLOOKUP($A4565,[1]Sheet1!$D$5:$N$65000,6,FALSE)),"")</f>
        <v/>
      </c>
      <c r="G4565" s="20" t="str">
        <f>IFERROR(IF($A4565="","",VLOOKUP($A4565,[1]Sheet1!$D$5:$N$65000,7,FALSE)),"")</f>
        <v/>
      </c>
      <c r="H4565" s="20" t="str">
        <f>IFERROR(IF($A4565="","",VLOOKUP($A4565,[1]Sheet1!$D$5:$N$65000,8,FALSE)),"")</f>
        <v/>
      </c>
      <c r="I4565" s="20" t="str">
        <f>IFERROR(IF($A4565="","",VLOOKUP($A4565,[1]Sheet1!$D$5:$N$65000,9,FALSE)),"")</f>
        <v/>
      </c>
      <c r="J4565" s="20" t="str">
        <f>IFERROR(IF($A4565="","",VLOOKUP($A4565,[1]Sheet1!$D$5:$N$65000,10,FALSE)),"")</f>
        <v/>
      </c>
      <c r="K4565" s="20" t="str">
        <f>IFERROR(IF($A4565="","",VLOOKUP($A4565,[1]Sheet1!$D$5:$N$65000,11,FALSE)),"")</f>
        <v/>
      </c>
      <c r="L4565" s="3">
        <f t="shared" si="145"/>
        <v>4561</v>
      </c>
      <c r="M4565" s="21" t="str">
        <f t="shared" si="146"/>
        <v/>
      </c>
      <c r="N4565" s="29">
        <f>IF($L4564 = 25,[26]Sheet1!J23,0)</f>
        <v>0</v>
      </c>
      <c r="O4565" s="29">
        <f>IF($L4564 = 25,[26]Sheet1!K23,0)</f>
        <v>0</v>
      </c>
      <c r="P4565" s="29">
        <f>IF($L4564 = 25,[26]Sheet1!L23,0)</f>
        <v>0</v>
      </c>
      <c r="Q4565" s="29">
        <f>IF($L4564 = 25,[26]Sheet1!M23,0)</f>
        <v>0</v>
      </c>
      <c r="R4565" s="29">
        <f>IF($L4564 = 25,[26]Sheet1!N23,0)</f>
        <v>0</v>
      </c>
      <c r="Z4565"/>
    </row>
    <row r="4566" spans="1:26">
      <c r="A4566" s="18" t="str">
        <f t="array" ref="A4566">IF(ROW(B4566)-6&lt;A$1,VLOOKUP(LOOKUP("zzzz",CHOOSE({1,2},"",INDEX([1]Sheet1!$P$1:$P$65000,SMALL(IF([1]Sheet1!P$1:P$65000&lt;&gt;"",ROW([1]Sheet1!P$1:P$65000)),ROWS(D$5:D4566))))),[1]Sheet1!$C$5:$D$65000,2,FALSE),IF(L4566&gt;$A$1,"",IF(A4565="","Figure "&amp;L4566,IFERROR(VLOOKUP(A4565,[1]Sheet1!$D$5:$Q$65000,14,FALSE),IFERROR(VLOOKUP(A4565,[1]Sheet1!$A$5:$D$65000,4,FALSE),"Figure " &amp; L4566)))))</f>
        <v/>
      </c>
      <c r="B4566" s="19" t="str">
        <f>IFERROR(IF($A4566="","",VLOOKUP($A4566,[1]Sheet1!$D$5:$R$65000,15,FALSE)),"")</f>
        <v/>
      </c>
      <c r="C4566" s="20" t="str">
        <f>IFERROR(IF(A4566="","",VLOOKUP($A4566,[1]Sheet1!$D$5:$N$65000,3,FALSE)),"")</f>
        <v/>
      </c>
      <c r="D4566" s="20" t="str">
        <f>IFERROR(IF($A4566="","",VLOOKUP($A4566,[1]Sheet1!$D$5:$N$65000,4,FALSE)),"")</f>
        <v/>
      </c>
      <c r="E4566" s="20" t="str">
        <f>IFERROR(IF($A4566="","",VLOOKUP($A4566,[1]Sheet1!$D$5:$N$65000,5,FALSE)),"")</f>
        <v/>
      </c>
      <c r="F4566" s="20" t="str">
        <f>IFERROR(IF($A4566="","",VLOOKUP($A4566,[1]Sheet1!$D$5:$N$65000,6,FALSE)),"")</f>
        <v/>
      </c>
      <c r="G4566" s="20" t="str">
        <f>IFERROR(IF($A4566="","",VLOOKUP($A4566,[1]Sheet1!$D$5:$N$65000,7,FALSE)),"")</f>
        <v/>
      </c>
      <c r="H4566" s="20" t="str">
        <f>IFERROR(IF($A4566="","",VLOOKUP($A4566,[1]Sheet1!$D$5:$N$65000,8,FALSE)),"")</f>
        <v/>
      </c>
      <c r="I4566" s="20" t="str">
        <f>IFERROR(IF($A4566="","",VLOOKUP($A4566,[1]Sheet1!$D$5:$N$65000,9,FALSE)),"")</f>
        <v/>
      </c>
      <c r="J4566" s="20" t="str">
        <f>IFERROR(IF($A4566="","",VLOOKUP($A4566,[1]Sheet1!$D$5:$N$65000,10,FALSE)),"")</f>
        <v/>
      </c>
      <c r="K4566" s="20" t="str">
        <f>IFERROR(IF($A4566="","",VLOOKUP($A4566,[1]Sheet1!$D$5:$N$65000,11,FALSE)),"")</f>
        <v/>
      </c>
      <c r="L4566" s="3">
        <f t="shared" si="145"/>
        <v>4562</v>
      </c>
      <c r="M4566" s="21" t="str">
        <f t="shared" si="146"/>
        <v/>
      </c>
      <c r="N4566" s="29">
        <f>IF($L4565 = 25,[26]Sheet1!J24,0)</f>
        <v>0</v>
      </c>
      <c r="O4566" s="29">
        <f>IF($L4565 = 25,[26]Sheet1!K24,0)</f>
        <v>0</v>
      </c>
      <c r="P4566" s="29">
        <f>IF($L4565 = 25,[26]Sheet1!L24,0)</f>
        <v>0</v>
      </c>
      <c r="Q4566" s="29">
        <f>IF($L4565 = 25,[26]Sheet1!M24,0)</f>
        <v>0</v>
      </c>
      <c r="R4566" s="29">
        <f>IF($L4565 = 25,[26]Sheet1!N24,0)</f>
        <v>0</v>
      </c>
      <c r="Z4566"/>
    </row>
    <row r="4567" spans="1:26">
      <c r="A4567" s="18" t="str">
        <f t="array" ref="A4567">IF(ROW(B4567)-6&lt;A$1,VLOOKUP(LOOKUP("zzzz",CHOOSE({1,2},"",INDEX([1]Sheet1!$P$1:$P$65000,SMALL(IF([1]Sheet1!P$1:P$65000&lt;&gt;"",ROW([1]Sheet1!P$1:P$65000)),ROWS(D$5:D4567))))),[1]Sheet1!$C$5:$D$65000,2,FALSE),IF(L4567&gt;$A$1,"",IF(A4566="","Figure "&amp;L4567,IFERROR(VLOOKUP(A4566,[1]Sheet1!$D$5:$Q$65000,14,FALSE),IFERROR(VLOOKUP(A4566,[1]Sheet1!$A$5:$D$65000,4,FALSE),"Figure " &amp; L4567)))))</f>
        <v/>
      </c>
      <c r="B4567" s="19" t="str">
        <f>IFERROR(IF($A4567="","",VLOOKUP($A4567,[1]Sheet1!$D$5:$R$65000,15,FALSE)),"")</f>
        <v/>
      </c>
      <c r="C4567" s="20" t="str">
        <f>IFERROR(IF(A4567="","",VLOOKUP($A4567,[1]Sheet1!$D$5:$N$65000,3,FALSE)),"")</f>
        <v/>
      </c>
      <c r="D4567" s="20" t="str">
        <f>IFERROR(IF($A4567="","",VLOOKUP($A4567,[1]Sheet1!$D$5:$N$65000,4,FALSE)),"")</f>
        <v/>
      </c>
      <c r="E4567" s="20" t="str">
        <f>IFERROR(IF($A4567="","",VLOOKUP($A4567,[1]Sheet1!$D$5:$N$65000,5,FALSE)),"")</f>
        <v/>
      </c>
      <c r="F4567" s="20" t="str">
        <f>IFERROR(IF($A4567="","",VLOOKUP($A4567,[1]Sheet1!$D$5:$N$65000,6,FALSE)),"")</f>
        <v/>
      </c>
      <c r="G4567" s="20" t="str">
        <f>IFERROR(IF($A4567="","",VLOOKUP($A4567,[1]Sheet1!$D$5:$N$65000,7,FALSE)),"")</f>
        <v/>
      </c>
      <c r="H4567" s="20" t="str">
        <f>IFERROR(IF($A4567="","",VLOOKUP($A4567,[1]Sheet1!$D$5:$N$65000,8,FALSE)),"")</f>
        <v/>
      </c>
      <c r="I4567" s="20" t="str">
        <f>IFERROR(IF($A4567="","",VLOOKUP($A4567,[1]Sheet1!$D$5:$N$65000,9,FALSE)),"")</f>
        <v/>
      </c>
      <c r="J4567" s="20" t="str">
        <f>IFERROR(IF($A4567="","",VLOOKUP($A4567,[1]Sheet1!$D$5:$N$65000,10,FALSE)),"")</f>
        <v/>
      </c>
      <c r="K4567" s="20" t="str">
        <f>IFERROR(IF($A4567="","",VLOOKUP($A4567,[1]Sheet1!$D$5:$N$65000,11,FALSE)),"")</f>
        <v/>
      </c>
      <c r="L4567" s="3">
        <f t="shared" si="145"/>
        <v>4563</v>
      </c>
      <c r="M4567" s="21" t="str">
        <f t="shared" si="146"/>
        <v/>
      </c>
      <c r="N4567" s="29">
        <f>IF($L4566 = 25,[26]Sheet1!J25,0)</f>
        <v>0</v>
      </c>
      <c r="O4567" s="29">
        <f>IF($L4566 = 25,[26]Sheet1!K25,0)</f>
        <v>0</v>
      </c>
      <c r="P4567" s="29">
        <f>IF($L4566 = 25,[26]Sheet1!L25,0)</f>
        <v>0</v>
      </c>
      <c r="Q4567" s="29">
        <f>IF($L4566 = 25,[26]Sheet1!M25,0)</f>
        <v>0</v>
      </c>
      <c r="R4567" s="29">
        <f>IF($L4566 = 25,[26]Sheet1!N25,0)</f>
        <v>0</v>
      </c>
      <c r="Z4567"/>
    </row>
    <row r="4568" spans="1:26">
      <c r="A4568" s="18" t="str">
        <f t="array" ref="A4568">IF(ROW(B4568)-6&lt;A$1,VLOOKUP(LOOKUP("zzzz",CHOOSE({1,2},"",INDEX([1]Sheet1!$P$1:$P$65000,SMALL(IF([1]Sheet1!P$1:P$65000&lt;&gt;"",ROW([1]Sheet1!P$1:P$65000)),ROWS(D$5:D4568))))),[1]Sheet1!$C$5:$D$65000,2,FALSE),IF(L4568&gt;$A$1,"",IF(A4567="","Figure "&amp;L4568,IFERROR(VLOOKUP(A4567,[1]Sheet1!$D$5:$Q$65000,14,FALSE),IFERROR(VLOOKUP(A4567,[1]Sheet1!$A$5:$D$65000,4,FALSE),"Figure " &amp; L4568)))))</f>
        <v/>
      </c>
      <c r="B4568" s="19" t="str">
        <f>IFERROR(IF($A4568="","",VLOOKUP($A4568,[1]Sheet1!$D$5:$R$65000,15,FALSE)),"")</f>
        <v/>
      </c>
      <c r="C4568" s="20" t="str">
        <f>IFERROR(IF(A4568="","",VLOOKUP($A4568,[1]Sheet1!$D$5:$N$65000,3,FALSE)),"")</f>
        <v/>
      </c>
      <c r="D4568" s="20" t="str">
        <f>IFERROR(IF($A4568="","",VLOOKUP($A4568,[1]Sheet1!$D$5:$N$65000,4,FALSE)),"")</f>
        <v/>
      </c>
      <c r="E4568" s="20" t="str">
        <f>IFERROR(IF($A4568="","",VLOOKUP($A4568,[1]Sheet1!$D$5:$N$65000,5,FALSE)),"")</f>
        <v/>
      </c>
      <c r="F4568" s="20" t="str">
        <f>IFERROR(IF($A4568="","",VLOOKUP($A4568,[1]Sheet1!$D$5:$N$65000,6,FALSE)),"")</f>
        <v/>
      </c>
      <c r="G4568" s="20" t="str">
        <f>IFERROR(IF($A4568="","",VLOOKUP($A4568,[1]Sheet1!$D$5:$N$65000,7,FALSE)),"")</f>
        <v/>
      </c>
      <c r="H4568" s="20" t="str">
        <f>IFERROR(IF($A4568="","",VLOOKUP($A4568,[1]Sheet1!$D$5:$N$65000,8,FALSE)),"")</f>
        <v/>
      </c>
      <c r="I4568" s="20" t="str">
        <f>IFERROR(IF($A4568="","",VLOOKUP($A4568,[1]Sheet1!$D$5:$N$65000,9,FALSE)),"")</f>
        <v/>
      </c>
      <c r="J4568" s="20" t="str">
        <f>IFERROR(IF($A4568="","",VLOOKUP($A4568,[1]Sheet1!$D$5:$N$65000,10,FALSE)),"")</f>
        <v/>
      </c>
      <c r="K4568" s="20" t="str">
        <f>IFERROR(IF($A4568="","",VLOOKUP($A4568,[1]Sheet1!$D$5:$N$65000,11,FALSE)),"")</f>
        <v/>
      </c>
      <c r="L4568" s="3">
        <f t="shared" si="145"/>
        <v>4564</v>
      </c>
      <c r="M4568" s="21" t="str">
        <f t="shared" si="146"/>
        <v/>
      </c>
      <c r="N4568" s="29">
        <f>IF($L4567 = 25,[26]Sheet1!J26,0)</f>
        <v>0</v>
      </c>
      <c r="O4568" s="29">
        <f>IF($L4567 = 25,[26]Sheet1!K26,0)</f>
        <v>0</v>
      </c>
      <c r="P4568" s="29">
        <f>IF($L4567 = 25,[26]Sheet1!L26,0)</f>
        <v>0</v>
      </c>
      <c r="Q4568" s="29">
        <f>IF($L4567 = 25,[26]Sheet1!M26,0)</f>
        <v>0</v>
      </c>
      <c r="R4568" s="29">
        <f>IF($L4567 = 25,[26]Sheet1!N26,0)</f>
        <v>0</v>
      </c>
      <c r="Z4568"/>
    </row>
    <row r="4569" spans="1:26">
      <c r="A4569" s="18" t="str">
        <f t="array" ref="A4569">IF(ROW(B4569)-6&lt;A$1,VLOOKUP(LOOKUP("zzzz",CHOOSE({1,2},"",INDEX([1]Sheet1!$P$1:$P$65000,SMALL(IF([1]Sheet1!P$1:P$65000&lt;&gt;"",ROW([1]Sheet1!P$1:P$65000)),ROWS(D$5:D4569))))),[1]Sheet1!$C$5:$D$65000,2,FALSE),IF(L4569&gt;$A$1,"",IF(A4568="","Figure "&amp;L4569,IFERROR(VLOOKUP(A4568,[1]Sheet1!$D$5:$Q$65000,14,FALSE),IFERROR(VLOOKUP(A4568,[1]Sheet1!$A$5:$D$65000,4,FALSE),"Figure " &amp; L4569)))))</f>
        <v/>
      </c>
      <c r="B4569" s="19" t="str">
        <f>IFERROR(IF($A4569="","",VLOOKUP($A4569,[1]Sheet1!$D$5:$R$65000,15,FALSE)),"")</f>
        <v/>
      </c>
      <c r="C4569" s="20" t="str">
        <f>IFERROR(IF(A4569="","",VLOOKUP($A4569,[1]Sheet1!$D$5:$N$65000,3,FALSE)),"")</f>
        <v/>
      </c>
      <c r="D4569" s="20" t="str">
        <f>IFERROR(IF($A4569="","",VLOOKUP($A4569,[1]Sheet1!$D$5:$N$65000,4,FALSE)),"")</f>
        <v/>
      </c>
      <c r="E4569" s="20" t="str">
        <f>IFERROR(IF($A4569="","",VLOOKUP($A4569,[1]Sheet1!$D$5:$N$65000,5,FALSE)),"")</f>
        <v/>
      </c>
      <c r="F4569" s="20" t="str">
        <f>IFERROR(IF($A4569="","",VLOOKUP($A4569,[1]Sheet1!$D$5:$N$65000,6,FALSE)),"")</f>
        <v/>
      </c>
      <c r="G4569" s="20" t="str">
        <f>IFERROR(IF($A4569="","",VLOOKUP($A4569,[1]Sheet1!$D$5:$N$65000,7,FALSE)),"")</f>
        <v/>
      </c>
      <c r="H4569" s="20" t="str">
        <f>IFERROR(IF($A4569="","",VLOOKUP($A4569,[1]Sheet1!$D$5:$N$65000,8,FALSE)),"")</f>
        <v/>
      </c>
      <c r="I4569" s="20" t="str">
        <f>IFERROR(IF($A4569="","",VLOOKUP($A4569,[1]Sheet1!$D$5:$N$65000,9,FALSE)),"")</f>
        <v/>
      </c>
      <c r="J4569" s="20" t="str">
        <f>IFERROR(IF($A4569="","",VLOOKUP($A4569,[1]Sheet1!$D$5:$N$65000,10,FALSE)),"")</f>
        <v/>
      </c>
      <c r="K4569" s="20" t="str">
        <f>IFERROR(IF($A4569="","",VLOOKUP($A4569,[1]Sheet1!$D$5:$N$65000,11,FALSE)),"")</f>
        <v/>
      </c>
      <c r="L4569" s="3">
        <f t="shared" si="145"/>
        <v>4565</v>
      </c>
      <c r="M4569" s="21" t="str">
        <f t="shared" si="146"/>
        <v/>
      </c>
      <c r="N4569" s="29">
        <f>IF($L4568 = 25,[26]Sheet1!J27,0)</f>
        <v>0</v>
      </c>
      <c r="O4569" s="29">
        <f>IF($L4568 = 25,[26]Sheet1!K27,0)</f>
        <v>0</v>
      </c>
      <c r="P4569" s="29">
        <f>IF($L4568 = 25,[26]Sheet1!L27,0)</f>
        <v>0</v>
      </c>
      <c r="Q4569" s="29">
        <f>IF($L4568 = 25,[26]Sheet1!M27,0)</f>
        <v>0</v>
      </c>
      <c r="R4569" s="29">
        <f>IF($L4568 = 25,[26]Sheet1!N27,0)</f>
        <v>0</v>
      </c>
      <c r="Z4569"/>
    </row>
    <row r="4570" spans="1:26">
      <c r="A4570" s="18" t="str">
        <f t="array" ref="A4570">IF(ROW(B4570)-6&lt;A$1,VLOOKUP(LOOKUP("zzzz",CHOOSE({1,2},"",INDEX([1]Sheet1!$P$1:$P$65000,SMALL(IF([1]Sheet1!P$1:P$65000&lt;&gt;"",ROW([1]Sheet1!P$1:P$65000)),ROWS(D$5:D4570))))),[1]Sheet1!$C$5:$D$65000,2,FALSE),IF(L4570&gt;$A$1,"",IF(A4569="","Figure "&amp;L4570,IFERROR(VLOOKUP(A4569,[1]Sheet1!$D$5:$Q$65000,14,FALSE),IFERROR(VLOOKUP(A4569,[1]Sheet1!$A$5:$D$65000,4,FALSE),"Figure " &amp; L4570)))))</f>
        <v/>
      </c>
      <c r="B4570" s="19" t="str">
        <f>IFERROR(IF($A4570="","",VLOOKUP($A4570,[1]Sheet1!$D$5:$R$65000,15,FALSE)),"")</f>
        <v/>
      </c>
      <c r="C4570" s="20" t="str">
        <f>IFERROR(IF(A4570="","",VLOOKUP($A4570,[1]Sheet1!$D$5:$N$65000,3,FALSE)),"")</f>
        <v/>
      </c>
      <c r="D4570" s="20" t="str">
        <f>IFERROR(IF($A4570="","",VLOOKUP($A4570,[1]Sheet1!$D$5:$N$65000,4,FALSE)),"")</f>
        <v/>
      </c>
      <c r="E4570" s="20" t="str">
        <f>IFERROR(IF($A4570="","",VLOOKUP($A4570,[1]Sheet1!$D$5:$N$65000,5,FALSE)),"")</f>
        <v/>
      </c>
      <c r="F4570" s="20" t="str">
        <f>IFERROR(IF($A4570="","",VLOOKUP($A4570,[1]Sheet1!$D$5:$N$65000,6,FALSE)),"")</f>
        <v/>
      </c>
      <c r="G4570" s="20" t="str">
        <f>IFERROR(IF($A4570="","",VLOOKUP($A4570,[1]Sheet1!$D$5:$N$65000,7,FALSE)),"")</f>
        <v/>
      </c>
      <c r="H4570" s="20" t="str">
        <f>IFERROR(IF($A4570="","",VLOOKUP($A4570,[1]Sheet1!$D$5:$N$65000,8,FALSE)),"")</f>
        <v/>
      </c>
      <c r="I4570" s="20" t="str">
        <f>IFERROR(IF($A4570="","",VLOOKUP($A4570,[1]Sheet1!$D$5:$N$65000,9,FALSE)),"")</f>
        <v/>
      </c>
      <c r="J4570" s="20" t="str">
        <f>IFERROR(IF($A4570="","",VLOOKUP($A4570,[1]Sheet1!$D$5:$N$65000,10,FALSE)),"")</f>
        <v/>
      </c>
      <c r="K4570" s="20" t="str">
        <f>IFERROR(IF($A4570="","",VLOOKUP($A4570,[1]Sheet1!$D$5:$N$65000,11,FALSE)),"")</f>
        <v/>
      </c>
      <c r="L4570" s="3">
        <f t="shared" si="145"/>
        <v>4566</v>
      </c>
      <c r="M4570" s="21" t="str">
        <f t="shared" si="146"/>
        <v/>
      </c>
      <c r="N4570" s="29">
        <f>IF($L4569 = 25,[26]Sheet1!J28,0)</f>
        <v>0</v>
      </c>
      <c r="O4570" s="29">
        <f>IF($L4569 = 25,[26]Sheet1!K28,0)</f>
        <v>0</v>
      </c>
      <c r="P4570" s="29">
        <f>IF($L4569 = 25,[26]Sheet1!L28,0)</f>
        <v>0</v>
      </c>
      <c r="Q4570" s="29">
        <f>IF($L4569 = 25,[26]Sheet1!M28,0)</f>
        <v>0</v>
      </c>
      <c r="R4570" s="29">
        <f>IF($L4569 = 25,[26]Sheet1!N28,0)</f>
        <v>0</v>
      </c>
      <c r="Z4570"/>
    </row>
    <row r="4571" spans="1:26">
      <c r="A4571" s="18" t="str">
        <f t="array" ref="A4571">IF(ROW(B4571)-6&lt;A$1,VLOOKUP(LOOKUP("zzzz",CHOOSE({1,2},"",INDEX([1]Sheet1!$P$1:$P$65000,SMALL(IF([1]Sheet1!P$1:P$65000&lt;&gt;"",ROW([1]Sheet1!P$1:P$65000)),ROWS(D$5:D4571))))),[1]Sheet1!$C$5:$D$65000,2,FALSE),IF(L4571&gt;$A$1,"",IF(A4570="","Figure "&amp;L4571,IFERROR(VLOOKUP(A4570,[1]Sheet1!$D$5:$Q$65000,14,FALSE),IFERROR(VLOOKUP(A4570,[1]Sheet1!$A$5:$D$65000,4,FALSE),"Figure " &amp; L4571)))))</f>
        <v/>
      </c>
      <c r="B4571" s="19" t="str">
        <f>IFERROR(IF($A4571="","",VLOOKUP($A4571,[1]Sheet1!$D$5:$R$65000,15,FALSE)),"")</f>
        <v/>
      </c>
      <c r="C4571" s="20" t="str">
        <f>IFERROR(IF(A4571="","",VLOOKUP($A4571,[1]Sheet1!$D$5:$N$65000,3,FALSE)),"")</f>
        <v/>
      </c>
      <c r="D4571" s="20" t="str">
        <f>IFERROR(IF($A4571="","",VLOOKUP($A4571,[1]Sheet1!$D$5:$N$65000,4,FALSE)),"")</f>
        <v/>
      </c>
      <c r="E4571" s="20" t="str">
        <f>IFERROR(IF($A4571="","",VLOOKUP($A4571,[1]Sheet1!$D$5:$N$65000,5,FALSE)),"")</f>
        <v/>
      </c>
      <c r="F4571" s="20" t="str">
        <f>IFERROR(IF($A4571="","",VLOOKUP($A4571,[1]Sheet1!$D$5:$N$65000,6,FALSE)),"")</f>
        <v/>
      </c>
      <c r="G4571" s="20" t="str">
        <f>IFERROR(IF($A4571="","",VLOOKUP($A4571,[1]Sheet1!$D$5:$N$65000,7,FALSE)),"")</f>
        <v/>
      </c>
      <c r="H4571" s="20" t="str">
        <f>IFERROR(IF($A4571="","",VLOOKUP($A4571,[1]Sheet1!$D$5:$N$65000,8,FALSE)),"")</f>
        <v/>
      </c>
      <c r="I4571" s="20" t="str">
        <f>IFERROR(IF($A4571="","",VLOOKUP($A4571,[1]Sheet1!$D$5:$N$65000,9,FALSE)),"")</f>
        <v/>
      </c>
      <c r="J4571" s="20" t="str">
        <f>IFERROR(IF($A4571="","",VLOOKUP($A4571,[1]Sheet1!$D$5:$N$65000,10,FALSE)),"")</f>
        <v/>
      </c>
      <c r="K4571" s="20" t="str">
        <f>IFERROR(IF($A4571="","",VLOOKUP($A4571,[1]Sheet1!$D$5:$N$65000,11,FALSE)),"")</f>
        <v/>
      </c>
      <c r="L4571" s="3">
        <f t="shared" si="145"/>
        <v>4567</v>
      </c>
      <c r="M4571" s="21" t="str">
        <f t="shared" si="146"/>
        <v/>
      </c>
      <c r="N4571" s="29">
        <f>IF($L4570 = 25,[26]Sheet1!J29,0)</f>
        <v>0</v>
      </c>
      <c r="O4571" s="29">
        <f>IF($L4570 = 25,[26]Sheet1!K29,0)</f>
        <v>0</v>
      </c>
      <c r="P4571" s="29">
        <f>IF($L4570 = 25,[26]Sheet1!L29,0)</f>
        <v>0</v>
      </c>
      <c r="Q4571" s="29">
        <f>IF($L4570 = 25,[26]Sheet1!M29,0)</f>
        <v>0</v>
      </c>
      <c r="R4571" s="29">
        <f>IF($L4570 = 25,[26]Sheet1!N29,0)</f>
        <v>0</v>
      </c>
      <c r="Z4571"/>
    </row>
    <row r="4572" spans="1:26">
      <c r="A4572" s="18" t="str">
        <f t="array" ref="A4572">IF(ROW(B4572)-6&lt;A$1,VLOOKUP(LOOKUP("zzzz",CHOOSE({1,2},"",INDEX([1]Sheet1!$P$1:$P$65000,SMALL(IF([1]Sheet1!P$1:P$65000&lt;&gt;"",ROW([1]Sheet1!P$1:P$65000)),ROWS(D$5:D4572))))),[1]Sheet1!$C$5:$D$65000,2,FALSE),IF(L4572&gt;$A$1,"",IF(A4571="","Figure "&amp;L4572,IFERROR(VLOOKUP(A4571,[1]Sheet1!$D$5:$Q$65000,14,FALSE),IFERROR(VLOOKUP(A4571,[1]Sheet1!$A$5:$D$65000,4,FALSE),"Figure " &amp; L4572)))))</f>
        <v/>
      </c>
      <c r="B4572" s="19" t="str">
        <f>IFERROR(IF($A4572="","",VLOOKUP($A4572,[1]Sheet1!$D$5:$R$65000,15,FALSE)),"")</f>
        <v/>
      </c>
      <c r="C4572" s="20" t="str">
        <f>IFERROR(IF(A4572="","",VLOOKUP($A4572,[1]Sheet1!$D$5:$N$65000,3,FALSE)),"")</f>
        <v/>
      </c>
      <c r="D4572" s="20" t="str">
        <f>IFERROR(IF($A4572="","",VLOOKUP($A4572,[1]Sheet1!$D$5:$N$65000,4,FALSE)),"")</f>
        <v/>
      </c>
      <c r="E4572" s="20" t="str">
        <f>IFERROR(IF($A4572="","",VLOOKUP($A4572,[1]Sheet1!$D$5:$N$65000,5,FALSE)),"")</f>
        <v/>
      </c>
      <c r="F4572" s="20" t="str">
        <f>IFERROR(IF($A4572="","",VLOOKUP($A4572,[1]Sheet1!$D$5:$N$65000,6,FALSE)),"")</f>
        <v/>
      </c>
      <c r="G4572" s="20" t="str">
        <f>IFERROR(IF($A4572="","",VLOOKUP($A4572,[1]Sheet1!$D$5:$N$65000,7,FALSE)),"")</f>
        <v/>
      </c>
      <c r="H4572" s="20" t="str">
        <f>IFERROR(IF($A4572="","",VLOOKUP($A4572,[1]Sheet1!$D$5:$N$65000,8,FALSE)),"")</f>
        <v/>
      </c>
      <c r="I4572" s="20" t="str">
        <f>IFERROR(IF($A4572="","",VLOOKUP($A4572,[1]Sheet1!$D$5:$N$65000,9,FALSE)),"")</f>
        <v/>
      </c>
      <c r="J4572" s="20" t="str">
        <f>IFERROR(IF($A4572="","",VLOOKUP($A4572,[1]Sheet1!$D$5:$N$65000,10,FALSE)),"")</f>
        <v/>
      </c>
      <c r="K4572" s="20" t="str">
        <f>IFERROR(IF($A4572="","",VLOOKUP($A4572,[1]Sheet1!$D$5:$N$65000,11,FALSE)),"")</f>
        <v/>
      </c>
      <c r="L4572" s="3">
        <f t="shared" si="145"/>
        <v>4568</v>
      </c>
      <c r="M4572" s="21" t="str">
        <f t="shared" si="146"/>
        <v/>
      </c>
      <c r="N4572" s="29">
        <f>IF($L4571 = 25,[26]Sheet1!J30,0)</f>
        <v>0</v>
      </c>
      <c r="O4572" s="29">
        <f>IF($L4571 = 25,[26]Sheet1!K30,0)</f>
        <v>0</v>
      </c>
      <c r="P4572" s="29">
        <f>IF($L4571 = 25,[26]Sheet1!L30,0)</f>
        <v>0</v>
      </c>
      <c r="Q4572" s="29">
        <f>IF($L4571 = 25,[26]Sheet1!M30,0)</f>
        <v>0</v>
      </c>
      <c r="R4572" s="29">
        <f>IF($L4571 = 25,[26]Sheet1!N30,0)</f>
        <v>0</v>
      </c>
      <c r="Z4572"/>
    </row>
    <row r="4573" spans="1:26">
      <c r="A4573" s="18" t="str">
        <f t="array" ref="A4573">IF(ROW(B4573)-6&lt;A$1,VLOOKUP(LOOKUP("zzzz",CHOOSE({1,2},"",INDEX([1]Sheet1!$P$1:$P$65000,SMALL(IF([1]Sheet1!P$1:P$65000&lt;&gt;"",ROW([1]Sheet1!P$1:P$65000)),ROWS(D$5:D4573))))),[1]Sheet1!$C$5:$D$65000,2,FALSE),IF(L4573&gt;$A$1,"",IF(A4572="","Figure "&amp;L4573,IFERROR(VLOOKUP(A4572,[1]Sheet1!$D$5:$Q$65000,14,FALSE),IFERROR(VLOOKUP(A4572,[1]Sheet1!$A$5:$D$65000,4,FALSE),"Figure " &amp; L4573)))))</f>
        <v/>
      </c>
      <c r="B4573" s="19" t="str">
        <f>IFERROR(IF($A4573="","",VLOOKUP($A4573,[1]Sheet1!$D$5:$R$65000,15,FALSE)),"")</f>
        <v/>
      </c>
      <c r="C4573" s="20" t="str">
        <f>IFERROR(IF(A4573="","",VLOOKUP($A4573,[1]Sheet1!$D$5:$N$65000,3,FALSE)),"")</f>
        <v/>
      </c>
      <c r="D4573" s="20" t="str">
        <f>IFERROR(IF($A4573="","",VLOOKUP($A4573,[1]Sheet1!$D$5:$N$65000,4,FALSE)),"")</f>
        <v/>
      </c>
      <c r="E4573" s="20" t="str">
        <f>IFERROR(IF($A4573="","",VLOOKUP($A4573,[1]Sheet1!$D$5:$N$65000,5,FALSE)),"")</f>
        <v/>
      </c>
      <c r="F4573" s="20" t="str">
        <f>IFERROR(IF($A4573="","",VLOOKUP($A4573,[1]Sheet1!$D$5:$N$65000,6,FALSE)),"")</f>
        <v/>
      </c>
      <c r="G4573" s="20" t="str">
        <f>IFERROR(IF($A4573="","",VLOOKUP($A4573,[1]Sheet1!$D$5:$N$65000,7,FALSE)),"")</f>
        <v/>
      </c>
      <c r="H4573" s="20" t="str">
        <f>IFERROR(IF($A4573="","",VLOOKUP($A4573,[1]Sheet1!$D$5:$N$65000,8,FALSE)),"")</f>
        <v/>
      </c>
      <c r="I4573" s="20" t="str">
        <f>IFERROR(IF($A4573="","",VLOOKUP($A4573,[1]Sheet1!$D$5:$N$65000,9,FALSE)),"")</f>
        <v/>
      </c>
      <c r="J4573" s="20" t="str">
        <f>IFERROR(IF($A4573="","",VLOOKUP($A4573,[1]Sheet1!$D$5:$N$65000,10,FALSE)),"")</f>
        <v/>
      </c>
      <c r="K4573" s="20" t="str">
        <f>IFERROR(IF($A4573="","",VLOOKUP($A4573,[1]Sheet1!$D$5:$N$65000,11,FALSE)),"")</f>
        <v/>
      </c>
      <c r="L4573" s="3">
        <f t="shared" si="145"/>
        <v>4569</v>
      </c>
      <c r="M4573" s="21" t="str">
        <f t="shared" si="146"/>
        <v/>
      </c>
      <c r="N4573" s="29">
        <f>IF($L4572 = 25,[26]Sheet1!J31,0)</f>
        <v>0</v>
      </c>
      <c r="O4573" s="29">
        <f>IF($L4572 = 25,[26]Sheet1!K31,0)</f>
        <v>0</v>
      </c>
      <c r="P4573" s="29">
        <f>IF($L4572 = 25,[26]Sheet1!L31,0)</f>
        <v>0</v>
      </c>
      <c r="Q4573" s="29">
        <f>IF($L4572 = 25,[26]Sheet1!M31,0)</f>
        <v>0</v>
      </c>
      <c r="R4573" s="29">
        <f>IF($L4572 = 25,[26]Sheet1!N31,0)</f>
        <v>0</v>
      </c>
      <c r="Z4573"/>
    </row>
    <row r="4574" spans="1:26">
      <c r="A4574" s="18" t="str">
        <f t="array" ref="A4574">IF(ROW(B4574)-6&lt;A$1,VLOOKUP(LOOKUP("zzzz",CHOOSE({1,2},"",INDEX([1]Sheet1!$P$1:$P$65000,SMALL(IF([1]Sheet1!P$1:P$65000&lt;&gt;"",ROW([1]Sheet1!P$1:P$65000)),ROWS(D$5:D4574))))),[1]Sheet1!$C$5:$D$65000,2,FALSE),IF(L4574&gt;$A$1,"",IF(A4573="","Figure "&amp;L4574,IFERROR(VLOOKUP(A4573,[1]Sheet1!$D$5:$Q$65000,14,FALSE),IFERROR(VLOOKUP(A4573,[1]Sheet1!$A$5:$D$65000,4,FALSE),"Figure " &amp; L4574)))))</f>
        <v/>
      </c>
      <c r="B4574" s="19" t="str">
        <f>IFERROR(IF($A4574="","",VLOOKUP($A4574,[1]Sheet1!$D$5:$R$65000,15,FALSE)),"")</f>
        <v/>
      </c>
      <c r="C4574" s="20" t="str">
        <f>IFERROR(IF(A4574="","",VLOOKUP($A4574,[1]Sheet1!$D$5:$N$65000,3,FALSE)),"")</f>
        <v/>
      </c>
      <c r="D4574" s="20" t="str">
        <f>IFERROR(IF($A4574="","",VLOOKUP($A4574,[1]Sheet1!$D$5:$N$65000,4,FALSE)),"")</f>
        <v/>
      </c>
      <c r="E4574" s="20" t="str">
        <f>IFERROR(IF($A4574="","",VLOOKUP($A4574,[1]Sheet1!$D$5:$N$65000,5,FALSE)),"")</f>
        <v/>
      </c>
      <c r="F4574" s="20" t="str">
        <f>IFERROR(IF($A4574="","",VLOOKUP($A4574,[1]Sheet1!$D$5:$N$65000,6,FALSE)),"")</f>
        <v/>
      </c>
      <c r="G4574" s="20" t="str">
        <f>IFERROR(IF($A4574="","",VLOOKUP($A4574,[1]Sheet1!$D$5:$N$65000,7,FALSE)),"")</f>
        <v/>
      </c>
      <c r="H4574" s="20" t="str">
        <f>IFERROR(IF($A4574="","",VLOOKUP($A4574,[1]Sheet1!$D$5:$N$65000,8,FALSE)),"")</f>
        <v/>
      </c>
      <c r="I4574" s="20" t="str">
        <f>IFERROR(IF($A4574="","",VLOOKUP($A4574,[1]Sheet1!$D$5:$N$65000,9,FALSE)),"")</f>
        <v/>
      </c>
      <c r="J4574" s="20" t="str">
        <f>IFERROR(IF($A4574="","",VLOOKUP($A4574,[1]Sheet1!$D$5:$N$65000,10,FALSE)),"")</f>
        <v/>
      </c>
      <c r="K4574" s="20" t="str">
        <f>IFERROR(IF($A4574="","",VLOOKUP($A4574,[1]Sheet1!$D$5:$N$65000,11,FALSE)),"")</f>
        <v/>
      </c>
      <c r="L4574" s="3">
        <f t="shared" si="145"/>
        <v>4570</v>
      </c>
      <c r="M4574" s="21" t="str">
        <f t="shared" si="146"/>
        <v/>
      </c>
      <c r="N4574" s="29">
        <f>IF($L4573 = 25,[26]Sheet1!J32,0)</f>
        <v>0</v>
      </c>
      <c r="O4574" s="29">
        <f>IF($L4573 = 25,[26]Sheet1!K32,0)</f>
        <v>0</v>
      </c>
      <c r="P4574" s="29">
        <f>IF($L4573 = 25,[26]Sheet1!L32,0)</f>
        <v>0</v>
      </c>
      <c r="Q4574" s="29">
        <f>IF($L4573 = 25,[26]Sheet1!M32,0)</f>
        <v>0</v>
      </c>
      <c r="R4574" s="29">
        <f>IF($L4573 = 25,[26]Sheet1!N32,0)</f>
        <v>0</v>
      </c>
      <c r="Z4574"/>
    </row>
    <row r="4575" spans="1:26">
      <c r="A4575" s="18" t="str">
        <f t="array" ref="A4575">IF(ROW(B4575)-6&lt;A$1,VLOOKUP(LOOKUP("zzzz",CHOOSE({1,2},"",INDEX([1]Sheet1!$P$1:$P$65000,SMALL(IF([1]Sheet1!P$1:P$65000&lt;&gt;"",ROW([1]Sheet1!P$1:P$65000)),ROWS(D$5:D4575))))),[1]Sheet1!$C$5:$D$65000,2,FALSE),IF(L4575&gt;$A$1,"",IF(A4574="","Figure "&amp;L4575,IFERROR(VLOOKUP(A4574,[1]Sheet1!$D$5:$Q$65000,14,FALSE),IFERROR(VLOOKUP(A4574,[1]Sheet1!$A$5:$D$65000,4,FALSE),"Figure " &amp; L4575)))))</f>
        <v/>
      </c>
      <c r="B4575" s="19" t="str">
        <f>IFERROR(IF($A4575="","",VLOOKUP($A4575,[1]Sheet1!$D$5:$R$65000,15,FALSE)),"")</f>
        <v/>
      </c>
      <c r="C4575" s="20" t="str">
        <f>IFERROR(IF(A4575="","",VLOOKUP($A4575,[1]Sheet1!$D$5:$N$65000,3,FALSE)),"")</f>
        <v/>
      </c>
      <c r="D4575" s="20" t="str">
        <f>IFERROR(IF($A4575="","",VLOOKUP($A4575,[1]Sheet1!$D$5:$N$65000,4,FALSE)),"")</f>
        <v/>
      </c>
      <c r="E4575" s="20" t="str">
        <f>IFERROR(IF($A4575="","",VLOOKUP($A4575,[1]Sheet1!$D$5:$N$65000,5,FALSE)),"")</f>
        <v/>
      </c>
      <c r="F4575" s="20" t="str">
        <f>IFERROR(IF($A4575="","",VLOOKUP($A4575,[1]Sheet1!$D$5:$N$65000,6,FALSE)),"")</f>
        <v/>
      </c>
      <c r="G4575" s="20" t="str">
        <f>IFERROR(IF($A4575="","",VLOOKUP($A4575,[1]Sheet1!$D$5:$N$65000,7,FALSE)),"")</f>
        <v/>
      </c>
      <c r="H4575" s="20" t="str">
        <f>IFERROR(IF($A4575="","",VLOOKUP($A4575,[1]Sheet1!$D$5:$N$65000,8,FALSE)),"")</f>
        <v/>
      </c>
      <c r="I4575" s="20" t="str">
        <f>IFERROR(IF($A4575="","",VLOOKUP($A4575,[1]Sheet1!$D$5:$N$65000,9,FALSE)),"")</f>
        <v/>
      </c>
      <c r="J4575" s="20" t="str">
        <f>IFERROR(IF($A4575="","",VLOOKUP($A4575,[1]Sheet1!$D$5:$N$65000,10,FALSE)),"")</f>
        <v/>
      </c>
      <c r="K4575" s="20" t="str">
        <f>IFERROR(IF($A4575="","",VLOOKUP($A4575,[1]Sheet1!$D$5:$N$65000,11,FALSE)),"")</f>
        <v/>
      </c>
      <c r="L4575" s="3">
        <f t="shared" si="145"/>
        <v>4571</v>
      </c>
      <c r="M4575" s="21" t="str">
        <f t="shared" si="146"/>
        <v/>
      </c>
      <c r="N4575" s="29">
        <f>IF($L4574 = 25,[26]Sheet1!J33,0)</f>
        <v>0</v>
      </c>
      <c r="O4575" s="29">
        <f>IF($L4574 = 25,[26]Sheet1!K33,0)</f>
        <v>0</v>
      </c>
      <c r="P4575" s="29">
        <f>IF($L4574 = 25,[26]Sheet1!L33,0)</f>
        <v>0</v>
      </c>
      <c r="Q4575" s="29">
        <f>IF($L4574 = 25,[26]Sheet1!M33,0)</f>
        <v>0</v>
      </c>
      <c r="R4575" s="29">
        <f>IF($L4574 = 25,[26]Sheet1!N33,0)</f>
        <v>0</v>
      </c>
      <c r="Z4575"/>
    </row>
    <row r="4576" spans="1:26">
      <c r="A4576" s="18" t="str">
        <f t="array" ref="A4576">IF(ROW(B4576)-6&lt;A$1,VLOOKUP(LOOKUP("zzzz",CHOOSE({1,2},"",INDEX([1]Sheet1!$P$1:$P$65000,SMALL(IF([1]Sheet1!P$1:P$65000&lt;&gt;"",ROW([1]Sheet1!P$1:P$65000)),ROWS(D$5:D4576))))),[1]Sheet1!$C$5:$D$65000,2,FALSE),IF(L4576&gt;$A$1,"",IF(A4575="","Figure "&amp;L4576,IFERROR(VLOOKUP(A4575,[1]Sheet1!$D$5:$Q$65000,14,FALSE),IFERROR(VLOOKUP(A4575,[1]Sheet1!$A$5:$D$65000,4,FALSE),"Figure " &amp; L4576)))))</f>
        <v/>
      </c>
      <c r="B4576" s="19" t="str">
        <f>IFERROR(IF($A4576="","",VLOOKUP($A4576,[1]Sheet1!$D$5:$R$65000,15,FALSE)),"")</f>
        <v/>
      </c>
      <c r="C4576" s="20" t="str">
        <f>IFERROR(IF(A4576="","",VLOOKUP($A4576,[1]Sheet1!$D$5:$N$65000,3,FALSE)),"")</f>
        <v/>
      </c>
      <c r="D4576" s="20" t="str">
        <f>IFERROR(IF($A4576="","",VLOOKUP($A4576,[1]Sheet1!$D$5:$N$65000,4,FALSE)),"")</f>
        <v/>
      </c>
      <c r="E4576" s="20" t="str">
        <f>IFERROR(IF($A4576="","",VLOOKUP($A4576,[1]Sheet1!$D$5:$N$65000,5,FALSE)),"")</f>
        <v/>
      </c>
      <c r="F4576" s="20" t="str">
        <f>IFERROR(IF($A4576="","",VLOOKUP($A4576,[1]Sheet1!$D$5:$N$65000,6,FALSE)),"")</f>
        <v/>
      </c>
      <c r="G4576" s="20" t="str">
        <f>IFERROR(IF($A4576="","",VLOOKUP($A4576,[1]Sheet1!$D$5:$N$65000,7,FALSE)),"")</f>
        <v/>
      </c>
      <c r="H4576" s="20" t="str">
        <f>IFERROR(IF($A4576="","",VLOOKUP($A4576,[1]Sheet1!$D$5:$N$65000,8,FALSE)),"")</f>
        <v/>
      </c>
      <c r="I4576" s="20" t="str">
        <f>IFERROR(IF($A4576="","",VLOOKUP($A4576,[1]Sheet1!$D$5:$N$65000,9,FALSE)),"")</f>
        <v/>
      </c>
      <c r="J4576" s="20" t="str">
        <f>IFERROR(IF($A4576="","",VLOOKUP($A4576,[1]Sheet1!$D$5:$N$65000,10,FALSE)),"")</f>
        <v/>
      </c>
      <c r="K4576" s="20" t="str">
        <f>IFERROR(IF($A4576="","",VLOOKUP($A4576,[1]Sheet1!$D$5:$N$65000,11,FALSE)),"")</f>
        <v/>
      </c>
      <c r="L4576" s="3">
        <f t="shared" si="145"/>
        <v>4572</v>
      </c>
      <c r="M4576" s="21" t="str">
        <f t="shared" si="146"/>
        <v/>
      </c>
      <c r="N4576" s="29">
        <f>IF($L4575 = 25,[26]Sheet1!J34,0)</f>
        <v>0</v>
      </c>
      <c r="O4576" s="29">
        <f>IF($L4575 = 25,[26]Sheet1!K34,0)</f>
        <v>0</v>
      </c>
      <c r="P4576" s="29">
        <f>IF($L4575 = 25,[26]Sheet1!L34,0)</f>
        <v>0</v>
      </c>
      <c r="Q4576" s="29">
        <f>IF($L4575 = 25,[26]Sheet1!M34,0)</f>
        <v>0</v>
      </c>
      <c r="R4576" s="29">
        <f>IF($L4575 = 25,[26]Sheet1!N34,0)</f>
        <v>0</v>
      </c>
      <c r="Z4576"/>
    </row>
    <row r="4577" spans="1:26">
      <c r="A4577" s="18" t="str">
        <f t="array" ref="A4577">IF(ROW(B4577)-6&lt;A$1,VLOOKUP(LOOKUP("zzzz",CHOOSE({1,2},"",INDEX([1]Sheet1!$P$1:$P$65000,SMALL(IF([1]Sheet1!P$1:P$65000&lt;&gt;"",ROW([1]Sheet1!P$1:P$65000)),ROWS(D$5:D4577))))),[1]Sheet1!$C$5:$D$65000,2,FALSE),IF(L4577&gt;$A$1,"",IF(A4576="","Figure "&amp;L4577,IFERROR(VLOOKUP(A4576,[1]Sheet1!$D$5:$Q$65000,14,FALSE),IFERROR(VLOOKUP(A4576,[1]Sheet1!$A$5:$D$65000,4,FALSE),"Figure " &amp; L4577)))))</f>
        <v/>
      </c>
      <c r="B4577" s="19" t="str">
        <f>IFERROR(IF($A4577="","",VLOOKUP($A4577,[1]Sheet1!$D$5:$R$65000,15,FALSE)),"")</f>
        <v/>
      </c>
      <c r="C4577" s="20" t="str">
        <f>IFERROR(IF(A4577="","",VLOOKUP($A4577,[1]Sheet1!$D$5:$N$65000,3,FALSE)),"")</f>
        <v/>
      </c>
      <c r="D4577" s="20" t="str">
        <f>IFERROR(IF($A4577="","",VLOOKUP($A4577,[1]Sheet1!$D$5:$N$65000,4,FALSE)),"")</f>
        <v/>
      </c>
      <c r="E4577" s="20" t="str">
        <f>IFERROR(IF($A4577="","",VLOOKUP($A4577,[1]Sheet1!$D$5:$N$65000,5,FALSE)),"")</f>
        <v/>
      </c>
      <c r="F4577" s="20" t="str">
        <f>IFERROR(IF($A4577="","",VLOOKUP($A4577,[1]Sheet1!$D$5:$N$65000,6,FALSE)),"")</f>
        <v/>
      </c>
      <c r="G4577" s="20" t="str">
        <f>IFERROR(IF($A4577="","",VLOOKUP($A4577,[1]Sheet1!$D$5:$N$65000,7,FALSE)),"")</f>
        <v/>
      </c>
      <c r="H4577" s="20" t="str">
        <f>IFERROR(IF($A4577="","",VLOOKUP($A4577,[1]Sheet1!$D$5:$N$65000,8,FALSE)),"")</f>
        <v/>
      </c>
      <c r="I4577" s="20" t="str">
        <f>IFERROR(IF($A4577="","",VLOOKUP($A4577,[1]Sheet1!$D$5:$N$65000,9,FALSE)),"")</f>
        <v/>
      </c>
      <c r="J4577" s="20" t="str">
        <f>IFERROR(IF($A4577="","",VLOOKUP($A4577,[1]Sheet1!$D$5:$N$65000,10,FALSE)),"")</f>
        <v/>
      </c>
      <c r="K4577" s="20" t="str">
        <f>IFERROR(IF($A4577="","",VLOOKUP($A4577,[1]Sheet1!$D$5:$N$65000,11,FALSE)),"")</f>
        <v/>
      </c>
      <c r="L4577" s="3">
        <f t="shared" si="145"/>
        <v>4573</v>
      </c>
      <c r="M4577" s="21" t="str">
        <f t="shared" si="146"/>
        <v/>
      </c>
      <c r="N4577" s="29">
        <f>IF($L4576 = 25,[26]Sheet1!J35,0)</f>
        <v>0</v>
      </c>
      <c r="O4577" s="29">
        <f>IF($L4576 = 25,[26]Sheet1!K35,0)</f>
        <v>0</v>
      </c>
      <c r="P4577" s="29">
        <f>IF($L4576 = 25,[26]Sheet1!L35,0)</f>
        <v>0</v>
      </c>
      <c r="Q4577" s="29">
        <f>IF($L4576 = 25,[26]Sheet1!M35,0)</f>
        <v>0</v>
      </c>
      <c r="R4577" s="29">
        <f>IF($L4576 = 25,[26]Sheet1!N35,0)</f>
        <v>0</v>
      </c>
      <c r="Z4577"/>
    </row>
    <row r="4578" spans="1:26">
      <c r="A4578" s="18" t="str">
        <f t="array" ref="A4578">IF(ROW(B4578)-6&lt;A$1,VLOOKUP(LOOKUP("zzzz",CHOOSE({1,2},"",INDEX([1]Sheet1!$P$1:$P$65000,SMALL(IF([1]Sheet1!P$1:P$65000&lt;&gt;"",ROW([1]Sheet1!P$1:P$65000)),ROWS(D$5:D4578))))),[1]Sheet1!$C$5:$D$65000,2,FALSE),IF(L4578&gt;$A$1,"",IF(A4577="","Figure "&amp;L4578,IFERROR(VLOOKUP(A4577,[1]Sheet1!$D$5:$Q$65000,14,FALSE),IFERROR(VLOOKUP(A4577,[1]Sheet1!$A$5:$D$65000,4,FALSE),"Figure " &amp; L4578)))))</f>
        <v/>
      </c>
      <c r="B4578" s="19" t="str">
        <f>IFERROR(IF($A4578="","",VLOOKUP($A4578,[1]Sheet1!$D$5:$R$65000,15,FALSE)),"")</f>
        <v/>
      </c>
      <c r="C4578" s="20" t="str">
        <f>IFERROR(IF(A4578="","",VLOOKUP($A4578,[1]Sheet1!$D$5:$N$65000,3,FALSE)),"")</f>
        <v/>
      </c>
      <c r="D4578" s="20" t="str">
        <f>IFERROR(IF($A4578="","",VLOOKUP($A4578,[1]Sheet1!$D$5:$N$65000,4,FALSE)),"")</f>
        <v/>
      </c>
      <c r="E4578" s="20" t="str">
        <f>IFERROR(IF($A4578="","",VLOOKUP($A4578,[1]Sheet1!$D$5:$N$65000,5,FALSE)),"")</f>
        <v/>
      </c>
      <c r="F4578" s="20" t="str">
        <f>IFERROR(IF($A4578="","",VLOOKUP($A4578,[1]Sheet1!$D$5:$N$65000,6,FALSE)),"")</f>
        <v/>
      </c>
      <c r="G4578" s="20" t="str">
        <f>IFERROR(IF($A4578="","",VLOOKUP($A4578,[1]Sheet1!$D$5:$N$65000,7,FALSE)),"")</f>
        <v/>
      </c>
      <c r="H4578" s="20" t="str">
        <f>IFERROR(IF($A4578="","",VLOOKUP($A4578,[1]Sheet1!$D$5:$N$65000,8,FALSE)),"")</f>
        <v/>
      </c>
      <c r="I4578" s="20" t="str">
        <f>IFERROR(IF($A4578="","",VLOOKUP($A4578,[1]Sheet1!$D$5:$N$65000,9,FALSE)),"")</f>
        <v/>
      </c>
      <c r="J4578" s="20" t="str">
        <f>IFERROR(IF($A4578="","",VLOOKUP($A4578,[1]Sheet1!$D$5:$N$65000,10,FALSE)),"")</f>
        <v/>
      </c>
      <c r="K4578" s="20" t="str">
        <f>IFERROR(IF($A4578="","",VLOOKUP($A4578,[1]Sheet1!$D$5:$N$65000,11,FALSE)),"")</f>
        <v/>
      </c>
      <c r="L4578" s="3">
        <f t="shared" si="145"/>
        <v>4574</v>
      </c>
      <c r="M4578" s="21" t="str">
        <f t="shared" si="146"/>
        <v/>
      </c>
      <c r="N4578" s="29">
        <f>IF($L4577 = 25,[26]Sheet1!J36,0)</f>
        <v>0</v>
      </c>
      <c r="O4578" s="29">
        <f>IF($L4577 = 25,[26]Sheet1!K36,0)</f>
        <v>0</v>
      </c>
      <c r="P4578" s="29">
        <f>IF($L4577 = 25,[26]Sheet1!L36,0)</f>
        <v>0</v>
      </c>
      <c r="Q4578" s="29">
        <f>IF($L4577 = 25,[26]Sheet1!M36,0)</f>
        <v>0</v>
      </c>
      <c r="R4578" s="29">
        <f>IF($L4577 = 25,[26]Sheet1!N36,0)</f>
        <v>0</v>
      </c>
      <c r="Z4578"/>
    </row>
    <row r="4579" spans="1:26">
      <c r="A4579" s="18" t="str">
        <f t="array" ref="A4579">IF(ROW(B4579)-6&lt;A$1,VLOOKUP(LOOKUP("zzzz",CHOOSE({1,2},"",INDEX([1]Sheet1!$P$1:$P$65000,SMALL(IF([1]Sheet1!P$1:P$65000&lt;&gt;"",ROW([1]Sheet1!P$1:P$65000)),ROWS(D$5:D4579))))),[1]Sheet1!$C$5:$D$65000,2,FALSE),IF(L4579&gt;$A$1,"",IF(A4578="","Figure "&amp;L4579,IFERROR(VLOOKUP(A4578,[1]Sheet1!$D$5:$Q$65000,14,FALSE),IFERROR(VLOOKUP(A4578,[1]Sheet1!$A$5:$D$65000,4,FALSE),"Figure " &amp; L4579)))))</f>
        <v/>
      </c>
      <c r="B4579" s="19" t="str">
        <f>IFERROR(IF($A4579="","",VLOOKUP($A4579,[1]Sheet1!$D$5:$R$65000,15,FALSE)),"")</f>
        <v/>
      </c>
      <c r="C4579" s="20" t="str">
        <f>IFERROR(IF(A4579="","",VLOOKUP($A4579,[1]Sheet1!$D$5:$N$65000,3,FALSE)),"")</f>
        <v/>
      </c>
      <c r="D4579" s="20" t="str">
        <f>IFERROR(IF($A4579="","",VLOOKUP($A4579,[1]Sheet1!$D$5:$N$65000,4,FALSE)),"")</f>
        <v/>
      </c>
      <c r="E4579" s="20" t="str">
        <f>IFERROR(IF($A4579="","",VLOOKUP($A4579,[1]Sheet1!$D$5:$N$65000,5,FALSE)),"")</f>
        <v/>
      </c>
      <c r="F4579" s="20" t="str">
        <f>IFERROR(IF($A4579="","",VLOOKUP($A4579,[1]Sheet1!$D$5:$N$65000,6,FALSE)),"")</f>
        <v/>
      </c>
      <c r="G4579" s="20" t="str">
        <f>IFERROR(IF($A4579="","",VLOOKUP($A4579,[1]Sheet1!$D$5:$N$65000,7,FALSE)),"")</f>
        <v/>
      </c>
      <c r="H4579" s="20" t="str">
        <f>IFERROR(IF($A4579="","",VLOOKUP($A4579,[1]Sheet1!$D$5:$N$65000,8,FALSE)),"")</f>
        <v/>
      </c>
      <c r="I4579" s="20" t="str">
        <f>IFERROR(IF($A4579="","",VLOOKUP($A4579,[1]Sheet1!$D$5:$N$65000,9,FALSE)),"")</f>
        <v/>
      </c>
      <c r="J4579" s="20" t="str">
        <f>IFERROR(IF($A4579="","",VLOOKUP($A4579,[1]Sheet1!$D$5:$N$65000,10,FALSE)),"")</f>
        <v/>
      </c>
      <c r="K4579" s="20" t="str">
        <f>IFERROR(IF($A4579="","",VLOOKUP($A4579,[1]Sheet1!$D$5:$N$65000,11,FALSE)),"")</f>
        <v/>
      </c>
      <c r="L4579" s="3">
        <f t="shared" si="145"/>
        <v>4575</v>
      </c>
      <c r="M4579" s="21" t="str">
        <f t="shared" si="146"/>
        <v/>
      </c>
      <c r="N4579" s="29">
        <f>IF($L4578 = 25,[26]Sheet1!J37,0)</f>
        <v>0</v>
      </c>
      <c r="O4579" s="29">
        <f>IF($L4578 = 25,[26]Sheet1!K37,0)</f>
        <v>0</v>
      </c>
      <c r="P4579" s="29">
        <f>IF($L4578 = 25,[26]Sheet1!L37,0)</f>
        <v>0</v>
      </c>
      <c r="Q4579" s="29">
        <f>IF($L4578 = 25,[26]Sheet1!M37,0)</f>
        <v>0</v>
      </c>
      <c r="R4579" s="29">
        <f>IF($L4578 = 25,[26]Sheet1!N37,0)</f>
        <v>0</v>
      </c>
      <c r="Z4579"/>
    </row>
    <row r="4580" spans="1:26">
      <c r="A4580" s="18" t="str">
        <f t="array" ref="A4580">IF(ROW(B4580)-6&lt;A$1,VLOOKUP(LOOKUP("zzzz",CHOOSE({1,2},"",INDEX([1]Sheet1!$P$1:$P$65000,SMALL(IF([1]Sheet1!P$1:P$65000&lt;&gt;"",ROW([1]Sheet1!P$1:P$65000)),ROWS(D$5:D4580))))),[1]Sheet1!$C$5:$D$65000,2,FALSE),IF(L4580&gt;$A$1,"",IF(A4579="","Figure "&amp;L4580,IFERROR(VLOOKUP(A4579,[1]Sheet1!$D$5:$Q$65000,14,FALSE),IFERROR(VLOOKUP(A4579,[1]Sheet1!$A$5:$D$65000,4,FALSE),"Figure " &amp; L4580)))))</f>
        <v/>
      </c>
      <c r="B4580" s="19" t="str">
        <f>IFERROR(IF($A4580="","",VLOOKUP($A4580,[1]Sheet1!$D$5:$R$65000,15,FALSE)),"")</f>
        <v/>
      </c>
      <c r="C4580" s="20" t="str">
        <f>IFERROR(IF(A4580="","",VLOOKUP($A4580,[1]Sheet1!$D$5:$N$65000,3,FALSE)),"")</f>
        <v/>
      </c>
      <c r="D4580" s="20" t="str">
        <f>IFERROR(IF($A4580="","",VLOOKUP($A4580,[1]Sheet1!$D$5:$N$65000,4,FALSE)),"")</f>
        <v/>
      </c>
      <c r="E4580" s="20" t="str">
        <f>IFERROR(IF($A4580="","",VLOOKUP($A4580,[1]Sheet1!$D$5:$N$65000,5,FALSE)),"")</f>
        <v/>
      </c>
      <c r="F4580" s="20" t="str">
        <f>IFERROR(IF($A4580="","",VLOOKUP($A4580,[1]Sheet1!$D$5:$N$65000,6,FALSE)),"")</f>
        <v/>
      </c>
      <c r="G4580" s="20" t="str">
        <f>IFERROR(IF($A4580="","",VLOOKUP($A4580,[1]Sheet1!$D$5:$N$65000,7,FALSE)),"")</f>
        <v/>
      </c>
      <c r="H4580" s="20" t="str">
        <f>IFERROR(IF($A4580="","",VLOOKUP($A4580,[1]Sheet1!$D$5:$N$65000,8,FALSE)),"")</f>
        <v/>
      </c>
      <c r="I4580" s="20" t="str">
        <f>IFERROR(IF($A4580="","",VLOOKUP($A4580,[1]Sheet1!$D$5:$N$65000,9,FALSE)),"")</f>
        <v/>
      </c>
      <c r="J4580" s="20" t="str">
        <f>IFERROR(IF($A4580="","",VLOOKUP($A4580,[1]Sheet1!$D$5:$N$65000,10,FALSE)),"")</f>
        <v/>
      </c>
      <c r="K4580" s="20" t="str">
        <f>IFERROR(IF($A4580="","",VLOOKUP($A4580,[1]Sheet1!$D$5:$N$65000,11,FALSE)),"")</f>
        <v/>
      </c>
      <c r="L4580" s="3">
        <f t="shared" si="145"/>
        <v>4576</v>
      </c>
      <c r="M4580" s="21" t="str">
        <f t="shared" si="146"/>
        <v/>
      </c>
      <c r="N4580" s="29">
        <f>IF($L4579 = 25,[26]Sheet1!J38,0)</f>
        <v>0</v>
      </c>
      <c r="O4580" s="29">
        <f>IF($L4579 = 25,[26]Sheet1!K38,0)</f>
        <v>0</v>
      </c>
      <c r="P4580" s="29">
        <f>IF($L4579 = 25,[26]Sheet1!L38,0)</f>
        <v>0</v>
      </c>
      <c r="Q4580" s="29">
        <f>IF($L4579 = 25,[26]Sheet1!M38,0)</f>
        <v>0</v>
      </c>
      <c r="R4580" s="29">
        <f>IF($L4579 = 25,[26]Sheet1!N38,0)</f>
        <v>0</v>
      </c>
      <c r="Z4580"/>
    </row>
    <row r="4581" spans="1:26">
      <c r="A4581" s="18" t="str">
        <f t="array" ref="A4581">IF(ROW(B4581)-6&lt;A$1,VLOOKUP(LOOKUP("zzzz",CHOOSE({1,2},"",INDEX([1]Sheet1!$P$1:$P$65000,SMALL(IF([1]Sheet1!P$1:P$65000&lt;&gt;"",ROW([1]Sheet1!P$1:P$65000)),ROWS(D$5:D4581))))),[1]Sheet1!$C$5:$D$65000,2,FALSE),IF(L4581&gt;$A$1,"",IF(A4580="","Figure "&amp;L4581,IFERROR(VLOOKUP(A4580,[1]Sheet1!$D$5:$Q$65000,14,FALSE),IFERROR(VLOOKUP(A4580,[1]Sheet1!$A$5:$D$65000,4,FALSE),"Figure " &amp; L4581)))))</f>
        <v/>
      </c>
      <c r="B4581" s="19" t="str">
        <f>IFERROR(IF($A4581="","",VLOOKUP($A4581,[1]Sheet1!$D$5:$R$65000,15,FALSE)),"")</f>
        <v/>
      </c>
      <c r="C4581" s="20" t="str">
        <f>IFERROR(IF(A4581="","",VLOOKUP($A4581,[1]Sheet1!$D$5:$N$65000,3,FALSE)),"")</f>
        <v/>
      </c>
      <c r="D4581" s="20" t="str">
        <f>IFERROR(IF($A4581="","",VLOOKUP($A4581,[1]Sheet1!$D$5:$N$65000,4,FALSE)),"")</f>
        <v/>
      </c>
      <c r="E4581" s="20" t="str">
        <f>IFERROR(IF($A4581="","",VLOOKUP($A4581,[1]Sheet1!$D$5:$N$65000,5,FALSE)),"")</f>
        <v/>
      </c>
      <c r="F4581" s="20" t="str">
        <f>IFERROR(IF($A4581="","",VLOOKUP($A4581,[1]Sheet1!$D$5:$N$65000,6,FALSE)),"")</f>
        <v/>
      </c>
      <c r="G4581" s="20" t="str">
        <f>IFERROR(IF($A4581="","",VLOOKUP($A4581,[1]Sheet1!$D$5:$N$65000,7,FALSE)),"")</f>
        <v/>
      </c>
      <c r="H4581" s="20" t="str">
        <f>IFERROR(IF($A4581="","",VLOOKUP($A4581,[1]Sheet1!$D$5:$N$65000,8,FALSE)),"")</f>
        <v/>
      </c>
      <c r="I4581" s="20" t="str">
        <f>IFERROR(IF($A4581="","",VLOOKUP($A4581,[1]Sheet1!$D$5:$N$65000,9,FALSE)),"")</f>
        <v/>
      </c>
      <c r="J4581" s="20" t="str">
        <f>IFERROR(IF($A4581="","",VLOOKUP($A4581,[1]Sheet1!$D$5:$N$65000,10,FALSE)),"")</f>
        <v/>
      </c>
      <c r="K4581" s="20" t="str">
        <f>IFERROR(IF($A4581="","",VLOOKUP($A4581,[1]Sheet1!$D$5:$N$65000,11,FALSE)),"")</f>
        <v/>
      </c>
      <c r="L4581" s="3">
        <f t="shared" si="145"/>
        <v>4577</v>
      </c>
      <c r="M4581" s="21" t="str">
        <f t="shared" si="146"/>
        <v/>
      </c>
      <c r="N4581" s="29">
        <f>IF($L4580 = 25,[26]Sheet1!J39,0)</f>
        <v>0</v>
      </c>
      <c r="O4581" s="29">
        <f>IF($L4580 = 25,[26]Sheet1!K39,0)</f>
        <v>0</v>
      </c>
      <c r="P4581" s="29">
        <f>IF($L4580 = 25,[26]Sheet1!L39,0)</f>
        <v>0</v>
      </c>
      <c r="Q4581" s="29">
        <f>IF($L4580 = 25,[26]Sheet1!M39,0)</f>
        <v>0</v>
      </c>
      <c r="R4581" s="29">
        <f>IF($L4580 = 25,[26]Sheet1!N39,0)</f>
        <v>0</v>
      </c>
      <c r="Z4581"/>
    </row>
    <row r="4582" spans="1:26">
      <c r="A4582" s="18" t="str">
        <f t="array" ref="A4582">IF(ROW(B4582)-6&lt;A$1,VLOOKUP(LOOKUP("zzzz",CHOOSE({1,2},"",INDEX([1]Sheet1!$P$1:$P$65000,SMALL(IF([1]Sheet1!P$1:P$65000&lt;&gt;"",ROW([1]Sheet1!P$1:P$65000)),ROWS(D$5:D4582))))),[1]Sheet1!$C$5:$D$65000,2,FALSE),IF(L4582&gt;$A$1,"",IF(A4581="","Figure "&amp;L4582,IFERROR(VLOOKUP(A4581,[1]Sheet1!$D$5:$Q$65000,14,FALSE),IFERROR(VLOOKUP(A4581,[1]Sheet1!$A$5:$D$65000,4,FALSE),"Figure " &amp; L4582)))))</f>
        <v/>
      </c>
      <c r="B4582" s="19" t="str">
        <f>IFERROR(IF($A4582="","",VLOOKUP($A4582,[1]Sheet1!$D$5:$R$65000,15,FALSE)),"")</f>
        <v/>
      </c>
      <c r="C4582" s="20" t="str">
        <f>IFERROR(IF(A4582="","",VLOOKUP($A4582,[1]Sheet1!$D$5:$N$65000,3,FALSE)),"")</f>
        <v/>
      </c>
      <c r="D4582" s="20" t="str">
        <f>IFERROR(IF($A4582="","",VLOOKUP($A4582,[1]Sheet1!$D$5:$N$65000,4,FALSE)),"")</f>
        <v/>
      </c>
      <c r="E4582" s="20" t="str">
        <f>IFERROR(IF($A4582="","",VLOOKUP($A4582,[1]Sheet1!$D$5:$N$65000,5,FALSE)),"")</f>
        <v/>
      </c>
      <c r="F4582" s="20" t="str">
        <f>IFERROR(IF($A4582="","",VLOOKUP($A4582,[1]Sheet1!$D$5:$N$65000,6,FALSE)),"")</f>
        <v/>
      </c>
      <c r="G4582" s="20" t="str">
        <f>IFERROR(IF($A4582="","",VLOOKUP($A4582,[1]Sheet1!$D$5:$N$65000,7,FALSE)),"")</f>
        <v/>
      </c>
      <c r="H4582" s="20" t="str">
        <f>IFERROR(IF($A4582="","",VLOOKUP($A4582,[1]Sheet1!$D$5:$N$65000,8,FALSE)),"")</f>
        <v/>
      </c>
      <c r="I4582" s="20" t="str">
        <f>IFERROR(IF($A4582="","",VLOOKUP($A4582,[1]Sheet1!$D$5:$N$65000,9,FALSE)),"")</f>
        <v/>
      </c>
      <c r="J4582" s="20" t="str">
        <f>IFERROR(IF($A4582="","",VLOOKUP($A4582,[1]Sheet1!$D$5:$N$65000,10,FALSE)),"")</f>
        <v/>
      </c>
      <c r="K4582" s="20" t="str">
        <f>IFERROR(IF($A4582="","",VLOOKUP($A4582,[1]Sheet1!$D$5:$N$65000,11,FALSE)),"")</f>
        <v/>
      </c>
      <c r="L4582" s="3">
        <f t="shared" si="145"/>
        <v>4578</v>
      </c>
      <c r="M4582" s="21" t="str">
        <f t="shared" si="146"/>
        <v/>
      </c>
      <c r="N4582" s="29">
        <f>IF($L4581 = 25,[26]Sheet1!J40,0)</f>
        <v>0</v>
      </c>
      <c r="O4582" s="29">
        <f>IF($L4581 = 25,[26]Sheet1!K40,0)</f>
        <v>0</v>
      </c>
      <c r="P4582" s="29">
        <f>IF($L4581 = 25,[26]Sheet1!L40,0)</f>
        <v>0</v>
      </c>
      <c r="Q4582" s="29">
        <f>IF($L4581 = 25,[26]Sheet1!M40,0)</f>
        <v>0</v>
      </c>
      <c r="R4582" s="29">
        <f>IF($L4581 = 25,[26]Sheet1!N40,0)</f>
        <v>0</v>
      </c>
      <c r="Z4582"/>
    </row>
    <row r="4583" spans="1:26">
      <c r="A4583" s="18" t="str">
        <f t="array" ref="A4583">IF(ROW(B4583)-6&lt;A$1,VLOOKUP(LOOKUP("zzzz",CHOOSE({1,2},"",INDEX([1]Sheet1!$P$1:$P$65000,SMALL(IF([1]Sheet1!P$1:P$65000&lt;&gt;"",ROW([1]Sheet1!P$1:P$65000)),ROWS(D$5:D4583))))),[1]Sheet1!$C$5:$D$65000,2,FALSE),IF(L4583&gt;$A$1,"",IF(A4582="","Figure "&amp;L4583,IFERROR(VLOOKUP(A4582,[1]Sheet1!$D$5:$Q$65000,14,FALSE),IFERROR(VLOOKUP(A4582,[1]Sheet1!$A$5:$D$65000,4,FALSE),"Figure " &amp; L4583)))))</f>
        <v/>
      </c>
      <c r="B4583" s="19" t="str">
        <f>IFERROR(IF($A4583="","",VLOOKUP($A4583,[1]Sheet1!$D$5:$R$65000,15,FALSE)),"")</f>
        <v/>
      </c>
      <c r="C4583" s="20" t="str">
        <f>IFERROR(IF(A4583="","",VLOOKUP($A4583,[1]Sheet1!$D$5:$N$65000,3,FALSE)),"")</f>
        <v/>
      </c>
      <c r="D4583" s="20" t="str">
        <f>IFERROR(IF($A4583="","",VLOOKUP($A4583,[1]Sheet1!$D$5:$N$65000,4,FALSE)),"")</f>
        <v/>
      </c>
      <c r="E4583" s="20" t="str">
        <f>IFERROR(IF($A4583="","",VLOOKUP($A4583,[1]Sheet1!$D$5:$N$65000,5,FALSE)),"")</f>
        <v/>
      </c>
      <c r="F4583" s="20" t="str">
        <f>IFERROR(IF($A4583="","",VLOOKUP($A4583,[1]Sheet1!$D$5:$N$65000,6,FALSE)),"")</f>
        <v/>
      </c>
      <c r="G4583" s="20" t="str">
        <f>IFERROR(IF($A4583="","",VLOOKUP($A4583,[1]Sheet1!$D$5:$N$65000,7,FALSE)),"")</f>
        <v/>
      </c>
      <c r="H4583" s="20" t="str">
        <f>IFERROR(IF($A4583="","",VLOOKUP($A4583,[1]Sheet1!$D$5:$N$65000,8,FALSE)),"")</f>
        <v/>
      </c>
      <c r="I4583" s="20" t="str">
        <f>IFERROR(IF($A4583="","",VLOOKUP($A4583,[1]Sheet1!$D$5:$N$65000,9,FALSE)),"")</f>
        <v/>
      </c>
      <c r="J4583" s="20" t="str">
        <f>IFERROR(IF($A4583="","",VLOOKUP($A4583,[1]Sheet1!$D$5:$N$65000,10,FALSE)),"")</f>
        <v/>
      </c>
      <c r="K4583" s="20" t="str">
        <f>IFERROR(IF($A4583="","",VLOOKUP($A4583,[1]Sheet1!$D$5:$N$65000,11,FALSE)),"")</f>
        <v/>
      </c>
      <c r="L4583" s="3">
        <f t="shared" si="145"/>
        <v>4579</v>
      </c>
      <c r="M4583" s="21" t="str">
        <f t="shared" si="146"/>
        <v/>
      </c>
      <c r="N4583" s="29">
        <f>IF($L4582 = 25,[26]Sheet1!J41,0)</f>
        <v>0</v>
      </c>
      <c r="O4583" s="29">
        <f>IF($L4582 = 25,[26]Sheet1!K41,0)</f>
        <v>0</v>
      </c>
      <c r="P4583" s="29">
        <f>IF($L4582 = 25,[26]Sheet1!L41,0)</f>
        <v>0</v>
      </c>
      <c r="Q4583" s="29">
        <f>IF($L4582 = 25,[26]Sheet1!M41,0)</f>
        <v>0</v>
      </c>
      <c r="R4583" s="29">
        <f>IF($L4582 = 25,[26]Sheet1!N41,0)</f>
        <v>0</v>
      </c>
      <c r="Z4583"/>
    </row>
    <row r="4584" spans="1:26">
      <c r="A4584" s="18" t="str">
        <f t="array" ref="A4584">IF(ROW(B4584)-6&lt;A$1,VLOOKUP(LOOKUP("zzzz",CHOOSE({1,2},"",INDEX([1]Sheet1!$P$1:$P$65000,SMALL(IF([1]Sheet1!P$1:P$65000&lt;&gt;"",ROW([1]Sheet1!P$1:P$65000)),ROWS(D$5:D4584))))),[1]Sheet1!$C$5:$D$65000,2,FALSE),IF(L4584&gt;$A$1,"",IF(A4583="","Figure "&amp;L4584,IFERROR(VLOOKUP(A4583,[1]Sheet1!$D$5:$Q$65000,14,FALSE),IFERROR(VLOOKUP(A4583,[1]Sheet1!$A$5:$D$65000,4,FALSE),"Figure " &amp; L4584)))))</f>
        <v/>
      </c>
      <c r="B4584" s="19" t="str">
        <f>IFERROR(IF($A4584="","",VLOOKUP($A4584,[1]Sheet1!$D$5:$R$65000,15,FALSE)),"")</f>
        <v/>
      </c>
      <c r="C4584" s="20" t="str">
        <f>IFERROR(IF(A4584="","",VLOOKUP($A4584,[1]Sheet1!$D$5:$N$65000,3,FALSE)),"")</f>
        <v/>
      </c>
      <c r="D4584" s="20" t="str">
        <f>IFERROR(IF($A4584="","",VLOOKUP($A4584,[1]Sheet1!$D$5:$N$65000,4,FALSE)),"")</f>
        <v/>
      </c>
      <c r="E4584" s="20" t="str">
        <f>IFERROR(IF($A4584="","",VLOOKUP($A4584,[1]Sheet1!$D$5:$N$65000,5,FALSE)),"")</f>
        <v/>
      </c>
      <c r="F4584" s="20" t="str">
        <f>IFERROR(IF($A4584="","",VLOOKUP($A4584,[1]Sheet1!$D$5:$N$65000,6,FALSE)),"")</f>
        <v/>
      </c>
      <c r="G4584" s="20" t="str">
        <f>IFERROR(IF($A4584="","",VLOOKUP($A4584,[1]Sheet1!$D$5:$N$65000,7,FALSE)),"")</f>
        <v/>
      </c>
      <c r="H4584" s="20" t="str">
        <f>IFERROR(IF($A4584="","",VLOOKUP($A4584,[1]Sheet1!$D$5:$N$65000,8,FALSE)),"")</f>
        <v/>
      </c>
      <c r="I4584" s="20" t="str">
        <f>IFERROR(IF($A4584="","",VLOOKUP($A4584,[1]Sheet1!$D$5:$N$65000,9,FALSE)),"")</f>
        <v/>
      </c>
      <c r="J4584" s="20" t="str">
        <f>IFERROR(IF($A4584="","",VLOOKUP($A4584,[1]Sheet1!$D$5:$N$65000,10,FALSE)),"")</f>
        <v/>
      </c>
      <c r="K4584" s="20" t="str">
        <f>IFERROR(IF($A4584="","",VLOOKUP($A4584,[1]Sheet1!$D$5:$N$65000,11,FALSE)),"")</f>
        <v/>
      </c>
      <c r="L4584" s="3">
        <f t="shared" si="145"/>
        <v>4580</v>
      </c>
      <c r="M4584" s="21" t="str">
        <f t="shared" si="146"/>
        <v/>
      </c>
      <c r="N4584" s="29">
        <f>IF($L4583 = 25,[26]Sheet1!J42,0)</f>
        <v>0</v>
      </c>
      <c r="O4584" s="29">
        <f>IF($L4583 = 25,[26]Sheet1!K42,0)</f>
        <v>0</v>
      </c>
      <c r="P4584" s="29">
        <f>IF($L4583 = 25,[26]Sheet1!L42,0)</f>
        <v>0</v>
      </c>
      <c r="Q4584" s="29">
        <f>IF($L4583 = 25,[26]Sheet1!M42,0)</f>
        <v>0</v>
      </c>
      <c r="R4584" s="29">
        <f>IF($L4583 = 25,[26]Sheet1!N42,0)</f>
        <v>0</v>
      </c>
      <c r="Z4584"/>
    </row>
    <row r="4585" spans="1:26">
      <c r="A4585" s="18" t="str">
        <f t="array" ref="A4585">IF(ROW(B4585)-6&lt;A$1,VLOOKUP(LOOKUP("zzzz",CHOOSE({1,2},"",INDEX([1]Sheet1!$P$1:$P$65000,SMALL(IF([1]Sheet1!P$1:P$65000&lt;&gt;"",ROW([1]Sheet1!P$1:P$65000)),ROWS(D$5:D4585))))),[1]Sheet1!$C$5:$D$65000,2,FALSE),IF(L4585&gt;$A$1,"",IF(A4584="","Figure "&amp;L4585,IFERROR(VLOOKUP(A4584,[1]Sheet1!$D$5:$Q$65000,14,FALSE),IFERROR(VLOOKUP(A4584,[1]Sheet1!$A$5:$D$65000,4,FALSE),"Figure " &amp; L4585)))))</f>
        <v/>
      </c>
      <c r="B4585" s="19" t="str">
        <f>IFERROR(IF($A4585="","",VLOOKUP($A4585,[1]Sheet1!$D$5:$R$65000,15,FALSE)),"")</f>
        <v/>
      </c>
      <c r="C4585" s="20" t="str">
        <f>IFERROR(IF(A4585="","",VLOOKUP($A4585,[1]Sheet1!$D$5:$N$65000,3,FALSE)),"")</f>
        <v/>
      </c>
      <c r="D4585" s="20" t="str">
        <f>IFERROR(IF($A4585="","",VLOOKUP($A4585,[1]Sheet1!$D$5:$N$65000,4,FALSE)),"")</f>
        <v/>
      </c>
      <c r="E4585" s="20" t="str">
        <f>IFERROR(IF($A4585="","",VLOOKUP($A4585,[1]Sheet1!$D$5:$N$65000,5,FALSE)),"")</f>
        <v/>
      </c>
      <c r="F4585" s="20" t="str">
        <f>IFERROR(IF($A4585="","",VLOOKUP($A4585,[1]Sheet1!$D$5:$N$65000,6,FALSE)),"")</f>
        <v/>
      </c>
      <c r="G4585" s="20" t="str">
        <f>IFERROR(IF($A4585="","",VLOOKUP($A4585,[1]Sheet1!$D$5:$N$65000,7,FALSE)),"")</f>
        <v/>
      </c>
      <c r="H4585" s="20" t="str">
        <f>IFERROR(IF($A4585="","",VLOOKUP($A4585,[1]Sheet1!$D$5:$N$65000,8,FALSE)),"")</f>
        <v/>
      </c>
      <c r="I4585" s="20" t="str">
        <f>IFERROR(IF($A4585="","",VLOOKUP($A4585,[1]Sheet1!$D$5:$N$65000,9,FALSE)),"")</f>
        <v/>
      </c>
      <c r="J4585" s="20" t="str">
        <f>IFERROR(IF($A4585="","",VLOOKUP($A4585,[1]Sheet1!$D$5:$N$65000,10,FALSE)),"")</f>
        <v/>
      </c>
      <c r="K4585" s="20" t="str">
        <f>IFERROR(IF($A4585="","",VLOOKUP($A4585,[1]Sheet1!$D$5:$N$65000,11,FALSE)),"")</f>
        <v/>
      </c>
      <c r="L4585" s="3">
        <f t="shared" si="145"/>
        <v>4581</v>
      </c>
      <c r="M4585" s="21" t="str">
        <f t="shared" si="146"/>
        <v/>
      </c>
      <c r="N4585" s="29">
        <f>IF($L4584 = 25,[26]Sheet1!J43,0)</f>
        <v>0</v>
      </c>
      <c r="O4585" s="29">
        <f>IF($L4584 = 25,[26]Sheet1!K43,0)</f>
        <v>0</v>
      </c>
      <c r="P4585" s="29">
        <f>IF($L4584 = 25,[26]Sheet1!L43,0)</f>
        <v>0</v>
      </c>
      <c r="Q4585" s="29">
        <f>IF($L4584 = 25,[26]Sheet1!M43,0)</f>
        <v>0</v>
      </c>
      <c r="R4585" s="29">
        <f>IF($L4584 = 25,[26]Sheet1!N43,0)</f>
        <v>0</v>
      </c>
      <c r="Z4585"/>
    </row>
    <row r="4586" spans="1:26">
      <c r="A4586" s="18" t="str">
        <f t="array" ref="A4586">IF(ROW(B4586)-6&lt;A$1,VLOOKUP(LOOKUP("zzzz",CHOOSE({1,2},"",INDEX([1]Sheet1!$P$1:$P$65000,SMALL(IF([1]Sheet1!P$1:P$65000&lt;&gt;"",ROW([1]Sheet1!P$1:P$65000)),ROWS(D$5:D4586))))),[1]Sheet1!$C$5:$D$65000,2,FALSE),IF(L4586&gt;$A$1,"",IF(A4585="","Figure "&amp;L4586,IFERROR(VLOOKUP(A4585,[1]Sheet1!$D$5:$Q$65000,14,FALSE),IFERROR(VLOOKUP(A4585,[1]Sheet1!$A$5:$D$65000,4,FALSE),"Figure " &amp; L4586)))))</f>
        <v/>
      </c>
      <c r="B4586" s="19" t="str">
        <f>IFERROR(IF($A4586="","",VLOOKUP($A4586,[1]Sheet1!$D$5:$R$65000,15,FALSE)),"")</f>
        <v/>
      </c>
      <c r="C4586" s="20" t="str">
        <f>IFERROR(IF(A4586="","",VLOOKUP($A4586,[1]Sheet1!$D$5:$N$65000,3,FALSE)),"")</f>
        <v/>
      </c>
      <c r="D4586" s="20" t="str">
        <f>IFERROR(IF($A4586="","",VLOOKUP($A4586,[1]Sheet1!$D$5:$N$65000,4,FALSE)),"")</f>
        <v/>
      </c>
      <c r="E4586" s="20" t="str">
        <f>IFERROR(IF($A4586="","",VLOOKUP($A4586,[1]Sheet1!$D$5:$N$65000,5,FALSE)),"")</f>
        <v/>
      </c>
      <c r="F4586" s="20" t="str">
        <f>IFERROR(IF($A4586="","",VLOOKUP($A4586,[1]Sheet1!$D$5:$N$65000,6,FALSE)),"")</f>
        <v/>
      </c>
      <c r="G4586" s="20" t="str">
        <f>IFERROR(IF($A4586="","",VLOOKUP($A4586,[1]Sheet1!$D$5:$N$65000,7,FALSE)),"")</f>
        <v/>
      </c>
      <c r="H4586" s="20" t="str">
        <f>IFERROR(IF($A4586="","",VLOOKUP($A4586,[1]Sheet1!$D$5:$N$65000,8,FALSE)),"")</f>
        <v/>
      </c>
      <c r="I4586" s="20" t="str">
        <f>IFERROR(IF($A4586="","",VLOOKUP($A4586,[1]Sheet1!$D$5:$N$65000,9,FALSE)),"")</f>
        <v/>
      </c>
      <c r="J4586" s="20" t="str">
        <f>IFERROR(IF($A4586="","",VLOOKUP($A4586,[1]Sheet1!$D$5:$N$65000,10,FALSE)),"")</f>
        <v/>
      </c>
      <c r="K4586" s="20" t="str">
        <f>IFERROR(IF($A4586="","",VLOOKUP($A4586,[1]Sheet1!$D$5:$N$65000,11,FALSE)),"")</f>
        <v/>
      </c>
      <c r="L4586" s="3">
        <f t="shared" ref="L4586:L4649" si="147">IF(A4585="",L4585+1,L4585)</f>
        <v>4582</v>
      </c>
      <c r="M4586" s="21" t="str">
        <f t="shared" si="146"/>
        <v/>
      </c>
      <c r="N4586" s="29">
        <f>IF($L4585 = 25,[26]Sheet1!J44,0)</f>
        <v>0</v>
      </c>
      <c r="O4586" s="29">
        <f>IF($L4585 = 25,[26]Sheet1!K44,0)</f>
        <v>0</v>
      </c>
      <c r="P4586" s="29">
        <f>IF($L4585 = 25,[26]Sheet1!L44,0)</f>
        <v>0</v>
      </c>
      <c r="Q4586" s="29">
        <f>IF($L4585 = 25,[26]Sheet1!M44,0)</f>
        <v>0</v>
      </c>
      <c r="R4586" s="29">
        <f>IF($L4585 = 25,[26]Sheet1!N44,0)</f>
        <v>0</v>
      </c>
      <c r="Z4586"/>
    </row>
    <row r="4587" spans="1:26">
      <c r="A4587" s="18" t="str">
        <f t="array" ref="A4587">IF(ROW(B4587)-6&lt;A$1,VLOOKUP(LOOKUP("zzzz",CHOOSE({1,2},"",INDEX([1]Sheet1!$P$1:$P$65000,SMALL(IF([1]Sheet1!P$1:P$65000&lt;&gt;"",ROW([1]Sheet1!P$1:P$65000)),ROWS(D$5:D4587))))),[1]Sheet1!$C$5:$D$65000,2,FALSE),IF(L4587&gt;$A$1,"",IF(A4586="","Figure "&amp;L4587,IFERROR(VLOOKUP(A4586,[1]Sheet1!$D$5:$Q$65000,14,FALSE),IFERROR(VLOOKUP(A4586,[1]Sheet1!$A$5:$D$65000,4,FALSE),"Figure " &amp; L4587)))))</f>
        <v/>
      </c>
      <c r="B4587" s="19" t="str">
        <f>IFERROR(IF($A4587="","",VLOOKUP($A4587,[1]Sheet1!$D$5:$R$65000,15,FALSE)),"")</f>
        <v/>
      </c>
      <c r="C4587" s="20" t="str">
        <f>IFERROR(IF(A4587="","",VLOOKUP($A4587,[1]Sheet1!$D$5:$N$65000,3,FALSE)),"")</f>
        <v/>
      </c>
      <c r="D4587" s="20" t="str">
        <f>IFERROR(IF($A4587="","",VLOOKUP($A4587,[1]Sheet1!$D$5:$N$65000,4,FALSE)),"")</f>
        <v/>
      </c>
      <c r="E4587" s="20" t="str">
        <f>IFERROR(IF($A4587="","",VLOOKUP($A4587,[1]Sheet1!$D$5:$N$65000,5,FALSE)),"")</f>
        <v/>
      </c>
      <c r="F4587" s="20" t="str">
        <f>IFERROR(IF($A4587="","",VLOOKUP($A4587,[1]Sheet1!$D$5:$N$65000,6,FALSE)),"")</f>
        <v/>
      </c>
      <c r="G4587" s="20" t="str">
        <f>IFERROR(IF($A4587="","",VLOOKUP($A4587,[1]Sheet1!$D$5:$N$65000,7,FALSE)),"")</f>
        <v/>
      </c>
      <c r="H4587" s="20" t="str">
        <f>IFERROR(IF($A4587="","",VLOOKUP($A4587,[1]Sheet1!$D$5:$N$65000,8,FALSE)),"")</f>
        <v/>
      </c>
      <c r="I4587" s="20" t="str">
        <f>IFERROR(IF($A4587="","",VLOOKUP($A4587,[1]Sheet1!$D$5:$N$65000,9,FALSE)),"")</f>
        <v/>
      </c>
      <c r="J4587" s="20" t="str">
        <f>IFERROR(IF($A4587="","",VLOOKUP($A4587,[1]Sheet1!$D$5:$N$65000,10,FALSE)),"")</f>
        <v/>
      </c>
      <c r="K4587" s="20" t="str">
        <f>IFERROR(IF($A4587="","",VLOOKUP($A4587,[1]Sheet1!$D$5:$N$65000,11,FALSE)),"")</f>
        <v/>
      </c>
      <c r="L4587" s="3">
        <f t="shared" si="147"/>
        <v>4583</v>
      </c>
      <c r="M4587" s="21" t="str">
        <f t="shared" si="146"/>
        <v/>
      </c>
      <c r="N4587" s="29">
        <f>IF($L4586 = 25,[26]Sheet1!J45,0)</f>
        <v>0</v>
      </c>
      <c r="O4587" s="29">
        <f>IF($L4586 = 25,[26]Sheet1!K45,0)</f>
        <v>0</v>
      </c>
      <c r="P4587" s="29">
        <f>IF($L4586 = 25,[26]Sheet1!L45,0)</f>
        <v>0</v>
      </c>
      <c r="Q4587" s="29">
        <f>IF($L4586 = 25,[26]Sheet1!M45,0)</f>
        <v>0</v>
      </c>
      <c r="R4587" s="29">
        <f>IF($L4586 = 25,[26]Sheet1!N45,0)</f>
        <v>0</v>
      </c>
      <c r="Z4587"/>
    </row>
    <row r="4588" spans="1:26">
      <c r="A4588" s="18" t="str">
        <f t="array" ref="A4588">IF(ROW(B4588)-6&lt;A$1,VLOOKUP(LOOKUP("zzzz",CHOOSE({1,2},"",INDEX([1]Sheet1!$P$1:$P$65000,SMALL(IF([1]Sheet1!P$1:P$65000&lt;&gt;"",ROW([1]Sheet1!P$1:P$65000)),ROWS(D$5:D4588))))),[1]Sheet1!$C$5:$D$65000,2,FALSE),IF(L4588&gt;$A$1,"",IF(A4587="","Figure "&amp;L4588,IFERROR(VLOOKUP(A4587,[1]Sheet1!$D$5:$Q$65000,14,FALSE),IFERROR(VLOOKUP(A4587,[1]Sheet1!$A$5:$D$65000,4,FALSE),"Figure " &amp; L4588)))))</f>
        <v/>
      </c>
      <c r="B4588" s="19" t="str">
        <f>IFERROR(IF($A4588="","",VLOOKUP($A4588,[1]Sheet1!$D$5:$R$65000,15,FALSE)),"")</f>
        <v/>
      </c>
      <c r="C4588" s="20" t="str">
        <f>IFERROR(IF(A4588="","",VLOOKUP($A4588,[1]Sheet1!$D$5:$N$65000,3,FALSE)),"")</f>
        <v/>
      </c>
      <c r="D4588" s="20" t="str">
        <f>IFERROR(IF($A4588="","",VLOOKUP($A4588,[1]Sheet1!$D$5:$N$65000,4,FALSE)),"")</f>
        <v/>
      </c>
      <c r="E4588" s="20" t="str">
        <f>IFERROR(IF($A4588="","",VLOOKUP($A4588,[1]Sheet1!$D$5:$N$65000,5,FALSE)),"")</f>
        <v/>
      </c>
      <c r="F4588" s="20" t="str">
        <f>IFERROR(IF($A4588="","",VLOOKUP($A4588,[1]Sheet1!$D$5:$N$65000,6,FALSE)),"")</f>
        <v/>
      </c>
      <c r="G4588" s="20" t="str">
        <f>IFERROR(IF($A4588="","",VLOOKUP($A4588,[1]Sheet1!$D$5:$N$65000,7,FALSE)),"")</f>
        <v/>
      </c>
      <c r="H4588" s="20" t="str">
        <f>IFERROR(IF($A4588="","",VLOOKUP($A4588,[1]Sheet1!$D$5:$N$65000,8,FALSE)),"")</f>
        <v/>
      </c>
      <c r="I4588" s="20" t="str">
        <f>IFERROR(IF($A4588="","",VLOOKUP($A4588,[1]Sheet1!$D$5:$N$65000,9,FALSE)),"")</f>
        <v/>
      </c>
      <c r="J4588" s="20" t="str">
        <f>IFERROR(IF($A4588="","",VLOOKUP($A4588,[1]Sheet1!$D$5:$N$65000,10,FALSE)),"")</f>
        <v/>
      </c>
      <c r="K4588" s="20" t="str">
        <f>IFERROR(IF($A4588="","",VLOOKUP($A4588,[1]Sheet1!$D$5:$N$65000,11,FALSE)),"")</f>
        <v/>
      </c>
      <c r="L4588" s="3">
        <f t="shared" si="147"/>
        <v>4584</v>
      </c>
      <c r="M4588" s="21" t="str">
        <f t="shared" si="146"/>
        <v/>
      </c>
      <c r="N4588" s="29">
        <f>IF($L4587 = 25,[26]Sheet1!J46,0)</f>
        <v>0</v>
      </c>
      <c r="O4588" s="29">
        <f>IF($L4587 = 25,[26]Sheet1!K46,0)</f>
        <v>0</v>
      </c>
      <c r="P4588" s="29">
        <f>IF($L4587 = 25,[26]Sheet1!L46,0)</f>
        <v>0</v>
      </c>
      <c r="Q4588" s="29">
        <f>IF($L4587 = 25,[26]Sheet1!M46,0)</f>
        <v>0</v>
      </c>
      <c r="R4588" s="29">
        <f>IF($L4587 = 25,[26]Sheet1!N46,0)</f>
        <v>0</v>
      </c>
      <c r="Z4588"/>
    </row>
    <row r="4589" spans="1:26">
      <c r="A4589" s="18" t="str">
        <f t="array" ref="A4589">IF(ROW(B4589)-6&lt;A$1,VLOOKUP(LOOKUP("zzzz",CHOOSE({1,2},"",INDEX([1]Sheet1!$P$1:$P$65000,SMALL(IF([1]Sheet1!P$1:P$65000&lt;&gt;"",ROW([1]Sheet1!P$1:P$65000)),ROWS(D$5:D4589))))),[1]Sheet1!$C$5:$D$65000,2,FALSE),IF(L4589&gt;$A$1,"",IF(A4588="","Figure "&amp;L4589,IFERROR(VLOOKUP(A4588,[1]Sheet1!$D$5:$Q$65000,14,FALSE),IFERROR(VLOOKUP(A4588,[1]Sheet1!$A$5:$D$65000,4,FALSE),"Figure " &amp; L4589)))))</f>
        <v/>
      </c>
      <c r="B4589" s="19" t="str">
        <f>IFERROR(IF($A4589="","",VLOOKUP($A4589,[1]Sheet1!$D$5:$R$65000,15,FALSE)),"")</f>
        <v/>
      </c>
      <c r="C4589" s="20" t="str">
        <f>IFERROR(IF(A4589="","",VLOOKUP($A4589,[1]Sheet1!$D$5:$N$65000,3,FALSE)),"")</f>
        <v/>
      </c>
      <c r="D4589" s="20" t="str">
        <f>IFERROR(IF($A4589="","",VLOOKUP($A4589,[1]Sheet1!$D$5:$N$65000,4,FALSE)),"")</f>
        <v/>
      </c>
      <c r="E4589" s="20" t="str">
        <f>IFERROR(IF($A4589="","",VLOOKUP($A4589,[1]Sheet1!$D$5:$N$65000,5,FALSE)),"")</f>
        <v/>
      </c>
      <c r="F4589" s="20" t="str">
        <f>IFERROR(IF($A4589="","",VLOOKUP($A4589,[1]Sheet1!$D$5:$N$65000,6,FALSE)),"")</f>
        <v/>
      </c>
      <c r="G4589" s="20" t="str">
        <f>IFERROR(IF($A4589="","",VLOOKUP($A4589,[1]Sheet1!$D$5:$N$65000,7,FALSE)),"")</f>
        <v/>
      </c>
      <c r="H4589" s="20" t="str">
        <f>IFERROR(IF($A4589="","",VLOOKUP($A4589,[1]Sheet1!$D$5:$N$65000,8,FALSE)),"")</f>
        <v/>
      </c>
      <c r="I4589" s="20" t="str">
        <f>IFERROR(IF($A4589="","",VLOOKUP($A4589,[1]Sheet1!$D$5:$N$65000,9,FALSE)),"")</f>
        <v/>
      </c>
      <c r="J4589" s="20" t="str">
        <f>IFERROR(IF($A4589="","",VLOOKUP($A4589,[1]Sheet1!$D$5:$N$65000,10,FALSE)),"")</f>
        <v/>
      </c>
      <c r="K4589" s="20" t="str">
        <f>IFERROR(IF($A4589="","",VLOOKUP($A4589,[1]Sheet1!$D$5:$N$65000,11,FALSE)),"")</f>
        <v/>
      </c>
      <c r="L4589" s="3">
        <f t="shared" si="147"/>
        <v>4585</v>
      </c>
      <c r="M4589" s="21" t="str">
        <f t="shared" si="146"/>
        <v/>
      </c>
      <c r="N4589" s="29">
        <f>IF($L4588 = 25,[26]Sheet1!J47,0)</f>
        <v>0</v>
      </c>
      <c r="O4589" s="29">
        <f>IF($L4588 = 25,[26]Sheet1!K47,0)</f>
        <v>0</v>
      </c>
      <c r="P4589" s="29">
        <f>IF($L4588 = 25,[26]Sheet1!L47,0)</f>
        <v>0</v>
      </c>
      <c r="Q4589" s="29">
        <f>IF($L4588 = 25,[26]Sheet1!M47,0)</f>
        <v>0</v>
      </c>
      <c r="R4589" s="29">
        <f>IF($L4588 = 25,[26]Sheet1!N47,0)</f>
        <v>0</v>
      </c>
      <c r="Z4589"/>
    </row>
    <row r="4590" spans="1:26">
      <c r="A4590" s="18" t="str">
        <f t="array" ref="A4590">IF(ROW(B4590)-6&lt;A$1,VLOOKUP(LOOKUP("zzzz",CHOOSE({1,2},"",INDEX([1]Sheet1!$P$1:$P$65000,SMALL(IF([1]Sheet1!P$1:P$65000&lt;&gt;"",ROW([1]Sheet1!P$1:P$65000)),ROWS(D$5:D4590))))),[1]Sheet1!$C$5:$D$65000,2,FALSE),IF(L4590&gt;$A$1,"",IF(A4589="","Figure "&amp;L4590,IFERROR(VLOOKUP(A4589,[1]Sheet1!$D$5:$Q$65000,14,FALSE),IFERROR(VLOOKUP(A4589,[1]Sheet1!$A$5:$D$65000,4,FALSE),"Figure " &amp; L4590)))))</f>
        <v/>
      </c>
      <c r="B4590" s="19" t="str">
        <f>IFERROR(IF($A4590="","",VLOOKUP($A4590,[1]Sheet1!$D$5:$R$65000,15,FALSE)),"")</f>
        <v/>
      </c>
      <c r="C4590" s="20" t="str">
        <f>IFERROR(IF(A4590="","",VLOOKUP($A4590,[1]Sheet1!$D$5:$N$65000,3,FALSE)),"")</f>
        <v/>
      </c>
      <c r="D4590" s="20" t="str">
        <f>IFERROR(IF($A4590="","",VLOOKUP($A4590,[1]Sheet1!$D$5:$N$65000,4,FALSE)),"")</f>
        <v/>
      </c>
      <c r="E4590" s="20" t="str">
        <f>IFERROR(IF($A4590="","",VLOOKUP($A4590,[1]Sheet1!$D$5:$N$65000,5,FALSE)),"")</f>
        <v/>
      </c>
      <c r="F4590" s="20" t="str">
        <f>IFERROR(IF($A4590="","",VLOOKUP($A4590,[1]Sheet1!$D$5:$N$65000,6,FALSE)),"")</f>
        <v/>
      </c>
      <c r="G4590" s="20" t="str">
        <f>IFERROR(IF($A4590="","",VLOOKUP($A4590,[1]Sheet1!$D$5:$N$65000,7,FALSE)),"")</f>
        <v/>
      </c>
      <c r="H4590" s="20" t="str">
        <f>IFERROR(IF($A4590="","",VLOOKUP($A4590,[1]Sheet1!$D$5:$N$65000,8,FALSE)),"")</f>
        <v/>
      </c>
      <c r="I4590" s="20" t="str">
        <f>IFERROR(IF($A4590="","",VLOOKUP($A4590,[1]Sheet1!$D$5:$N$65000,9,FALSE)),"")</f>
        <v/>
      </c>
      <c r="J4590" s="20" t="str">
        <f>IFERROR(IF($A4590="","",VLOOKUP($A4590,[1]Sheet1!$D$5:$N$65000,10,FALSE)),"")</f>
        <v/>
      </c>
      <c r="K4590" s="20" t="str">
        <f>IFERROR(IF($A4590="","",VLOOKUP($A4590,[1]Sheet1!$D$5:$N$65000,11,FALSE)),"")</f>
        <v/>
      </c>
      <c r="L4590" s="3">
        <f t="shared" si="147"/>
        <v>4586</v>
      </c>
      <c r="M4590" s="21" t="str">
        <f t="shared" si="146"/>
        <v/>
      </c>
      <c r="N4590" s="29">
        <f>IF($L4589 = 25,[26]Sheet1!J48,0)</f>
        <v>0</v>
      </c>
      <c r="O4590" s="29">
        <f>IF($L4589 = 25,[26]Sheet1!K48,0)</f>
        <v>0</v>
      </c>
      <c r="P4590" s="29">
        <f>IF($L4589 = 25,[26]Sheet1!L48,0)</f>
        <v>0</v>
      </c>
      <c r="Q4590" s="29">
        <f>IF($L4589 = 25,[26]Sheet1!M48,0)</f>
        <v>0</v>
      </c>
      <c r="R4590" s="29">
        <f>IF($L4589 = 25,[26]Sheet1!N48,0)</f>
        <v>0</v>
      </c>
      <c r="Z4590"/>
    </row>
    <row r="4591" spans="1:26">
      <c r="A4591" s="18" t="str">
        <f t="array" ref="A4591">IF(ROW(B4591)-6&lt;A$1,VLOOKUP(LOOKUP("zzzz",CHOOSE({1,2},"",INDEX([1]Sheet1!$P$1:$P$65000,SMALL(IF([1]Sheet1!P$1:P$65000&lt;&gt;"",ROW([1]Sheet1!P$1:P$65000)),ROWS(D$5:D4591))))),[1]Sheet1!$C$5:$D$65000,2,FALSE),IF(L4591&gt;$A$1,"",IF(A4590="","Figure "&amp;L4591,IFERROR(VLOOKUP(A4590,[1]Sheet1!$D$5:$Q$65000,14,FALSE),IFERROR(VLOOKUP(A4590,[1]Sheet1!$A$5:$D$65000,4,FALSE),"Figure " &amp; L4591)))))</f>
        <v/>
      </c>
      <c r="B4591" s="19" t="str">
        <f>IFERROR(IF($A4591="","",VLOOKUP($A4591,[1]Sheet1!$D$5:$R$65000,15,FALSE)),"")</f>
        <v/>
      </c>
      <c r="C4591" s="20" t="str">
        <f>IFERROR(IF(A4591="","",VLOOKUP($A4591,[1]Sheet1!$D$5:$N$65000,3,FALSE)),"")</f>
        <v/>
      </c>
      <c r="D4591" s="20" t="str">
        <f>IFERROR(IF($A4591="","",VLOOKUP($A4591,[1]Sheet1!$D$5:$N$65000,4,FALSE)),"")</f>
        <v/>
      </c>
      <c r="E4591" s="20" t="str">
        <f>IFERROR(IF($A4591="","",VLOOKUP($A4591,[1]Sheet1!$D$5:$N$65000,5,FALSE)),"")</f>
        <v/>
      </c>
      <c r="F4591" s="20" t="str">
        <f>IFERROR(IF($A4591="","",VLOOKUP($A4591,[1]Sheet1!$D$5:$N$65000,6,FALSE)),"")</f>
        <v/>
      </c>
      <c r="G4591" s="20" t="str">
        <f>IFERROR(IF($A4591="","",VLOOKUP($A4591,[1]Sheet1!$D$5:$N$65000,7,FALSE)),"")</f>
        <v/>
      </c>
      <c r="H4591" s="20" t="str">
        <f>IFERROR(IF($A4591="","",VLOOKUP($A4591,[1]Sheet1!$D$5:$N$65000,8,FALSE)),"")</f>
        <v/>
      </c>
      <c r="I4591" s="20" t="str">
        <f>IFERROR(IF($A4591="","",VLOOKUP($A4591,[1]Sheet1!$D$5:$N$65000,9,FALSE)),"")</f>
        <v/>
      </c>
      <c r="J4591" s="20" t="str">
        <f>IFERROR(IF($A4591="","",VLOOKUP($A4591,[1]Sheet1!$D$5:$N$65000,10,FALSE)),"")</f>
        <v/>
      </c>
      <c r="K4591" s="20" t="str">
        <f>IFERROR(IF($A4591="","",VLOOKUP($A4591,[1]Sheet1!$D$5:$N$65000,11,FALSE)),"")</f>
        <v/>
      </c>
      <c r="L4591" s="3">
        <f t="shared" si="147"/>
        <v>4587</v>
      </c>
      <c r="M4591" s="21" t="str">
        <f t="shared" si="146"/>
        <v/>
      </c>
      <c r="N4591" s="29">
        <f>IF($L4590 = 25,[26]Sheet1!J49,0)</f>
        <v>0</v>
      </c>
      <c r="O4591" s="29">
        <f>IF($L4590 = 25,[26]Sheet1!K49,0)</f>
        <v>0</v>
      </c>
      <c r="P4591" s="29">
        <f>IF($L4590 = 25,[26]Sheet1!L49,0)</f>
        <v>0</v>
      </c>
      <c r="Q4591" s="29">
        <f>IF($L4590 = 25,[26]Sheet1!M49,0)</f>
        <v>0</v>
      </c>
      <c r="R4591" s="29">
        <f>IF($L4590 = 25,[26]Sheet1!N49,0)</f>
        <v>0</v>
      </c>
      <c r="Z4591"/>
    </row>
    <row r="4592" spans="1:26">
      <c r="A4592" s="18" t="str">
        <f t="array" ref="A4592">IF(ROW(B4592)-6&lt;A$1,VLOOKUP(LOOKUP("zzzz",CHOOSE({1,2},"",INDEX([1]Sheet1!$P$1:$P$65000,SMALL(IF([1]Sheet1!P$1:P$65000&lt;&gt;"",ROW([1]Sheet1!P$1:P$65000)),ROWS(D$5:D4592))))),[1]Sheet1!$C$5:$D$65000,2,FALSE),IF(L4592&gt;$A$1,"",IF(A4591="","Figure "&amp;L4592,IFERROR(VLOOKUP(A4591,[1]Sheet1!$D$5:$Q$65000,14,FALSE),IFERROR(VLOOKUP(A4591,[1]Sheet1!$A$5:$D$65000,4,FALSE),"Figure " &amp; L4592)))))</f>
        <v/>
      </c>
      <c r="B4592" s="19" t="str">
        <f>IFERROR(IF($A4592="","",VLOOKUP($A4592,[1]Sheet1!$D$5:$R$65000,15,FALSE)),"")</f>
        <v/>
      </c>
      <c r="C4592" s="20" t="str">
        <f>IFERROR(IF(A4592="","",VLOOKUP($A4592,[1]Sheet1!$D$5:$N$65000,3,FALSE)),"")</f>
        <v/>
      </c>
      <c r="D4592" s="20" t="str">
        <f>IFERROR(IF($A4592="","",VLOOKUP($A4592,[1]Sheet1!$D$5:$N$65000,4,FALSE)),"")</f>
        <v/>
      </c>
      <c r="E4592" s="20" t="str">
        <f>IFERROR(IF($A4592="","",VLOOKUP($A4592,[1]Sheet1!$D$5:$N$65000,5,FALSE)),"")</f>
        <v/>
      </c>
      <c r="F4592" s="20" t="str">
        <f>IFERROR(IF($A4592="","",VLOOKUP($A4592,[1]Sheet1!$D$5:$N$65000,6,FALSE)),"")</f>
        <v/>
      </c>
      <c r="G4592" s="20" t="str">
        <f>IFERROR(IF($A4592="","",VLOOKUP($A4592,[1]Sheet1!$D$5:$N$65000,7,FALSE)),"")</f>
        <v/>
      </c>
      <c r="H4592" s="20" t="str">
        <f>IFERROR(IF($A4592="","",VLOOKUP($A4592,[1]Sheet1!$D$5:$N$65000,8,FALSE)),"")</f>
        <v/>
      </c>
      <c r="I4592" s="20" t="str">
        <f>IFERROR(IF($A4592="","",VLOOKUP($A4592,[1]Sheet1!$D$5:$N$65000,9,FALSE)),"")</f>
        <v/>
      </c>
      <c r="J4592" s="20" t="str">
        <f>IFERROR(IF($A4592="","",VLOOKUP($A4592,[1]Sheet1!$D$5:$N$65000,10,FALSE)),"")</f>
        <v/>
      </c>
      <c r="K4592" s="20" t="str">
        <f>IFERROR(IF($A4592="","",VLOOKUP($A4592,[1]Sheet1!$D$5:$N$65000,11,FALSE)),"")</f>
        <v/>
      </c>
      <c r="L4592" s="3">
        <f t="shared" si="147"/>
        <v>4588</v>
      </c>
      <c r="M4592" s="21" t="str">
        <f t="shared" si="146"/>
        <v/>
      </c>
      <c r="N4592" s="29">
        <f>IF($L4591 = 25,[26]Sheet1!J50,0)</f>
        <v>0</v>
      </c>
      <c r="O4592" s="29">
        <f>IF($L4591 = 25,[26]Sheet1!K50,0)</f>
        <v>0</v>
      </c>
      <c r="P4592" s="29">
        <f>IF($L4591 = 25,[26]Sheet1!L50,0)</f>
        <v>0</v>
      </c>
      <c r="Q4592" s="29">
        <f>IF($L4591 = 25,[26]Sheet1!M50,0)</f>
        <v>0</v>
      </c>
      <c r="R4592" s="29">
        <f>IF($L4591 = 25,[26]Sheet1!N50,0)</f>
        <v>0</v>
      </c>
      <c r="Z4592"/>
    </row>
    <row r="4593" spans="1:26">
      <c r="A4593" s="18" t="str">
        <f t="array" ref="A4593">IF(ROW(B4593)-6&lt;A$1,VLOOKUP(LOOKUP("zzzz",CHOOSE({1,2},"",INDEX([1]Sheet1!$P$1:$P$65000,SMALL(IF([1]Sheet1!P$1:P$65000&lt;&gt;"",ROW([1]Sheet1!P$1:P$65000)),ROWS(D$5:D4593))))),[1]Sheet1!$C$5:$D$65000,2,FALSE),IF(L4593&gt;$A$1,"",IF(A4592="","Figure "&amp;L4593,IFERROR(VLOOKUP(A4592,[1]Sheet1!$D$5:$Q$65000,14,FALSE),IFERROR(VLOOKUP(A4592,[1]Sheet1!$A$5:$D$65000,4,FALSE),"Figure " &amp; L4593)))))</f>
        <v/>
      </c>
      <c r="B4593" s="19" t="str">
        <f>IFERROR(IF($A4593="","",VLOOKUP($A4593,[1]Sheet1!$D$5:$R$65000,15,FALSE)),"")</f>
        <v/>
      </c>
      <c r="C4593" s="20" t="str">
        <f>IFERROR(IF(A4593="","",VLOOKUP($A4593,[1]Sheet1!$D$5:$N$65000,3,FALSE)),"")</f>
        <v/>
      </c>
      <c r="D4593" s="20" t="str">
        <f>IFERROR(IF($A4593="","",VLOOKUP($A4593,[1]Sheet1!$D$5:$N$65000,4,FALSE)),"")</f>
        <v/>
      </c>
      <c r="E4593" s="20" t="str">
        <f>IFERROR(IF($A4593="","",VLOOKUP($A4593,[1]Sheet1!$D$5:$N$65000,5,FALSE)),"")</f>
        <v/>
      </c>
      <c r="F4593" s="20" t="str">
        <f>IFERROR(IF($A4593="","",VLOOKUP($A4593,[1]Sheet1!$D$5:$N$65000,6,FALSE)),"")</f>
        <v/>
      </c>
      <c r="G4593" s="20" t="str">
        <f>IFERROR(IF($A4593="","",VLOOKUP($A4593,[1]Sheet1!$D$5:$N$65000,7,FALSE)),"")</f>
        <v/>
      </c>
      <c r="H4593" s="20" t="str">
        <f>IFERROR(IF($A4593="","",VLOOKUP($A4593,[1]Sheet1!$D$5:$N$65000,8,FALSE)),"")</f>
        <v/>
      </c>
      <c r="I4593" s="20" t="str">
        <f>IFERROR(IF($A4593="","",VLOOKUP($A4593,[1]Sheet1!$D$5:$N$65000,9,FALSE)),"")</f>
        <v/>
      </c>
      <c r="J4593" s="20" t="str">
        <f>IFERROR(IF($A4593="","",VLOOKUP($A4593,[1]Sheet1!$D$5:$N$65000,10,FALSE)),"")</f>
        <v/>
      </c>
      <c r="K4593" s="20" t="str">
        <f>IFERROR(IF($A4593="","",VLOOKUP($A4593,[1]Sheet1!$D$5:$N$65000,11,FALSE)),"")</f>
        <v/>
      </c>
      <c r="L4593" s="3">
        <f t="shared" si="147"/>
        <v>4589</v>
      </c>
      <c r="M4593" s="21" t="str">
        <f t="shared" si="146"/>
        <v/>
      </c>
      <c r="N4593" s="29">
        <f>IF($L4592 = 25,[26]Sheet1!J51,0)</f>
        <v>0</v>
      </c>
      <c r="O4593" s="29">
        <f>IF($L4592 = 25,[26]Sheet1!K51,0)</f>
        <v>0</v>
      </c>
      <c r="P4593" s="29">
        <f>IF($L4592 = 25,[26]Sheet1!L51,0)</f>
        <v>0</v>
      </c>
      <c r="Q4593" s="29">
        <f>IF($L4592 = 25,[26]Sheet1!M51,0)</f>
        <v>0</v>
      </c>
      <c r="R4593" s="29">
        <f>IF($L4592 = 25,[26]Sheet1!N51,0)</f>
        <v>0</v>
      </c>
      <c r="Z4593"/>
    </row>
    <row r="4594" spans="1:26">
      <c r="A4594" s="18" t="str">
        <f t="array" ref="A4594">IF(ROW(B4594)-6&lt;A$1,VLOOKUP(LOOKUP("zzzz",CHOOSE({1,2},"",INDEX([1]Sheet1!$P$1:$P$65000,SMALL(IF([1]Sheet1!P$1:P$65000&lt;&gt;"",ROW([1]Sheet1!P$1:P$65000)),ROWS(D$5:D4594))))),[1]Sheet1!$C$5:$D$65000,2,FALSE),IF(L4594&gt;$A$1,"",IF(A4593="","Figure "&amp;L4594,IFERROR(VLOOKUP(A4593,[1]Sheet1!$D$5:$Q$65000,14,FALSE),IFERROR(VLOOKUP(A4593,[1]Sheet1!$A$5:$D$65000,4,FALSE),"Figure " &amp; L4594)))))</f>
        <v/>
      </c>
      <c r="B4594" s="19" t="str">
        <f>IFERROR(IF($A4594="","",VLOOKUP($A4594,[1]Sheet1!$D$5:$R$65000,15,FALSE)),"")</f>
        <v/>
      </c>
      <c r="C4594" s="20" t="str">
        <f>IFERROR(IF(A4594="","",VLOOKUP($A4594,[1]Sheet1!$D$5:$N$65000,3,FALSE)),"")</f>
        <v/>
      </c>
      <c r="D4594" s="20" t="str">
        <f>IFERROR(IF($A4594="","",VLOOKUP($A4594,[1]Sheet1!$D$5:$N$65000,4,FALSE)),"")</f>
        <v/>
      </c>
      <c r="E4594" s="20" t="str">
        <f>IFERROR(IF($A4594="","",VLOOKUP($A4594,[1]Sheet1!$D$5:$N$65000,5,FALSE)),"")</f>
        <v/>
      </c>
      <c r="F4594" s="20" t="str">
        <f>IFERROR(IF($A4594="","",VLOOKUP($A4594,[1]Sheet1!$D$5:$N$65000,6,FALSE)),"")</f>
        <v/>
      </c>
      <c r="G4594" s="20" t="str">
        <f>IFERROR(IF($A4594="","",VLOOKUP($A4594,[1]Sheet1!$D$5:$N$65000,7,FALSE)),"")</f>
        <v/>
      </c>
      <c r="H4594" s="20" t="str">
        <f>IFERROR(IF($A4594="","",VLOOKUP($A4594,[1]Sheet1!$D$5:$N$65000,8,FALSE)),"")</f>
        <v/>
      </c>
      <c r="I4594" s="20" t="str">
        <f>IFERROR(IF($A4594="","",VLOOKUP($A4594,[1]Sheet1!$D$5:$N$65000,9,FALSE)),"")</f>
        <v/>
      </c>
      <c r="J4594" s="20" t="str">
        <f>IFERROR(IF($A4594="","",VLOOKUP($A4594,[1]Sheet1!$D$5:$N$65000,10,FALSE)),"")</f>
        <v/>
      </c>
      <c r="K4594" s="20" t="str">
        <f>IFERROR(IF($A4594="","",VLOOKUP($A4594,[1]Sheet1!$D$5:$N$65000,11,FALSE)),"")</f>
        <v/>
      </c>
      <c r="L4594" s="3">
        <f t="shared" si="147"/>
        <v>4590</v>
      </c>
      <c r="M4594" s="21" t="str">
        <f t="shared" si="146"/>
        <v/>
      </c>
      <c r="N4594" s="29">
        <f>IF($L4593 = 25,[26]Sheet1!J52,0)</f>
        <v>0</v>
      </c>
      <c r="O4594" s="29">
        <f>IF($L4593 = 25,[26]Sheet1!K52,0)</f>
        <v>0</v>
      </c>
      <c r="P4594" s="29">
        <f>IF($L4593 = 25,[26]Sheet1!L52,0)</f>
        <v>0</v>
      </c>
      <c r="Q4594" s="29">
        <f>IF($L4593 = 25,[26]Sheet1!M52,0)</f>
        <v>0</v>
      </c>
      <c r="R4594" s="29">
        <f>IF($L4593 = 25,[26]Sheet1!N52,0)</f>
        <v>0</v>
      </c>
      <c r="Z4594"/>
    </row>
    <row r="4595" spans="1:26">
      <c r="A4595" s="18" t="str">
        <f t="array" ref="A4595">IF(ROW(B4595)-6&lt;A$1,VLOOKUP(LOOKUP("zzzz",CHOOSE({1,2},"",INDEX([1]Sheet1!$P$1:$P$65000,SMALL(IF([1]Sheet1!P$1:P$65000&lt;&gt;"",ROW([1]Sheet1!P$1:P$65000)),ROWS(D$5:D4595))))),[1]Sheet1!$C$5:$D$65000,2,FALSE),IF(L4595&gt;$A$1,"",IF(A4594="","Figure "&amp;L4595,IFERROR(VLOOKUP(A4594,[1]Sheet1!$D$5:$Q$65000,14,FALSE),IFERROR(VLOOKUP(A4594,[1]Sheet1!$A$5:$D$65000,4,FALSE),"Figure " &amp; L4595)))))</f>
        <v/>
      </c>
      <c r="B4595" s="19" t="str">
        <f>IFERROR(IF($A4595="","",VLOOKUP($A4595,[1]Sheet1!$D$5:$R$65000,15,FALSE)),"")</f>
        <v/>
      </c>
      <c r="C4595" s="20" t="str">
        <f>IFERROR(IF(A4595="","",VLOOKUP($A4595,[1]Sheet1!$D$5:$N$65000,3,FALSE)),"")</f>
        <v/>
      </c>
      <c r="D4595" s="20" t="str">
        <f>IFERROR(IF($A4595="","",VLOOKUP($A4595,[1]Sheet1!$D$5:$N$65000,4,FALSE)),"")</f>
        <v/>
      </c>
      <c r="E4595" s="20" t="str">
        <f>IFERROR(IF($A4595="","",VLOOKUP($A4595,[1]Sheet1!$D$5:$N$65000,5,FALSE)),"")</f>
        <v/>
      </c>
      <c r="F4595" s="20" t="str">
        <f>IFERROR(IF($A4595="","",VLOOKUP($A4595,[1]Sheet1!$D$5:$N$65000,6,FALSE)),"")</f>
        <v/>
      </c>
      <c r="G4595" s="20" t="str">
        <f>IFERROR(IF($A4595="","",VLOOKUP($A4595,[1]Sheet1!$D$5:$N$65000,7,FALSE)),"")</f>
        <v/>
      </c>
      <c r="H4595" s="20" t="str">
        <f>IFERROR(IF($A4595="","",VLOOKUP($A4595,[1]Sheet1!$D$5:$N$65000,8,FALSE)),"")</f>
        <v/>
      </c>
      <c r="I4595" s="20" t="str">
        <f>IFERROR(IF($A4595="","",VLOOKUP($A4595,[1]Sheet1!$D$5:$N$65000,9,FALSE)),"")</f>
        <v/>
      </c>
      <c r="J4595" s="20" t="str">
        <f>IFERROR(IF($A4595="","",VLOOKUP($A4595,[1]Sheet1!$D$5:$N$65000,10,FALSE)),"")</f>
        <v/>
      </c>
      <c r="K4595" s="20" t="str">
        <f>IFERROR(IF($A4595="","",VLOOKUP($A4595,[1]Sheet1!$D$5:$N$65000,11,FALSE)),"")</f>
        <v/>
      </c>
      <c r="L4595" s="3">
        <f t="shared" si="147"/>
        <v>4591</v>
      </c>
      <c r="M4595" s="21" t="str">
        <f t="shared" si="146"/>
        <v/>
      </c>
      <c r="N4595" s="29">
        <f>IF($L4594 = 25,[26]Sheet1!J53,0)</f>
        <v>0</v>
      </c>
      <c r="O4595" s="29">
        <f>IF($L4594 = 25,[26]Sheet1!K53,0)</f>
        <v>0</v>
      </c>
      <c r="P4595" s="29">
        <f>IF($L4594 = 25,[26]Sheet1!L53,0)</f>
        <v>0</v>
      </c>
      <c r="Q4595" s="29">
        <f>IF($L4594 = 25,[26]Sheet1!M53,0)</f>
        <v>0</v>
      </c>
      <c r="R4595" s="29">
        <f>IF($L4594 = 25,[26]Sheet1!N53,0)</f>
        <v>0</v>
      </c>
      <c r="Z4595"/>
    </row>
    <row r="4596" spans="1:26">
      <c r="A4596" s="18" t="str">
        <f t="array" ref="A4596">IF(ROW(B4596)-6&lt;A$1,VLOOKUP(LOOKUP("zzzz",CHOOSE({1,2},"",INDEX([1]Sheet1!$P$1:$P$65000,SMALL(IF([1]Sheet1!P$1:P$65000&lt;&gt;"",ROW([1]Sheet1!P$1:P$65000)),ROWS(D$5:D4596))))),[1]Sheet1!$C$5:$D$65000,2,FALSE),IF(L4596&gt;$A$1,"",IF(A4595="","Figure "&amp;L4596,IFERROR(VLOOKUP(A4595,[1]Sheet1!$D$5:$Q$65000,14,FALSE),IFERROR(VLOOKUP(A4595,[1]Sheet1!$A$5:$D$65000,4,FALSE),"Figure " &amp; L4596)))))</f>
        <v/>
      </c>
      <c r="B4596" s="19" t="str">
        <f>IFERROR(IF($A4596="","",VLOOKUP($A4596,[1]Sheet1!$D$5:$R$65000,15,FALSE)),"")</f>
        <v/>
      </c>
      <c r="C4596" s="20" t="str">
        <f>IFERROR(IF(A4596="","",VLOOKUP($A4596,[1]Sheet1!$D$5:$N$65000,3,FALSE)),"")</f>
        <v/>
      </c>
      <c r="D4596" s="20" t="str">
        <f>IFERROR(IF($A4596="","",VLOOKUP($A4596,[1]Sheet1!$D$5:$N$65000,4,FALSE)),"")</f>
        <v/>
      </c>
      <c r="E4596" s="20" t="str">
        <f>IFERROR(IF($A4596="","",VLOOKUP($A4596,[1]Sheet1!$D$5:$N$65000,5,FALSE)),"")</f>
        <v/>
      </c>
      <c r="F4596" s="20" t="str">
        <f>IFERROR(IF($A4596="","",VLOOKUP($A4596,[1]Sheet1!$D$5:$N$65000,6,FALSE)),"")</f>
        <v/>
      </c>
      <c r="G4596" s="20" t="str">
        <f>IFERROR(IF($A4596="","",VLOOKUP($A4596,[1]Sheet1!$D$5:$N$65000,7,FALSE)),"")</f>
        <v/>
      </c>
      <c r="H4596" s="20" t="str">
        <f>IFERROR(IF($A4596="","",VLOOKUP($A4596,[1]Sheet1!$D$5:$N$65000,8,FALSE)),"")</f>
        <v/>
      </c>
      <c r="I4596" s="20" t="str">
        <f>IFERROR(IF($A4596="","",VLOOKUP($A4596,[1]Sheet1!$D$5:$N$65000,9,FALSE)),"")</f>
        <v/>
      </c>
      <c r="J4596" s="20" t="str">
        <f>IFERROR(IF($A4596="","",VLOOKUP($A4596,[1]Sheet1!$D$5:$N$65000,10,FALSE)),"")</f>
        <v/>
      </c>
      <c r="K4596" s="20" t="str">
        <f>IFERROR(IF($A4596="","",VLOOKUP($A4596,[1]Sheet1!$D$5:$N$65000,11,FALSE)),"")</f>
        <v/>
      </c>
      <c r="L4596" s="3">
        <f t="shared" si="147"/>
        <v>4592</v>
      </c>
      <c r="M4596" s="21" t="str">
        <f t="shared" si="146"/>
        <v/>
      </c>
      <c r="N4596" s="29">
        <f>IF($L4595 = 25,[26]Sheet1!J54,0)</f>
        <v>0</v>
      </c>
      <c r="O4596" s="29">
        <f>IF($L4595 = 25,[26]Sheet1!K54,0)</f>
        <v>0</v>
      </c>
      <c r="P4596" s="29">
        <f>IF($L4595 = 25,[26]Sheet1!L54,0)</f>
        <v>0</v>
      </c>
      <c r="Q4596" s="29">
        <f>IF($L4595 = 25,[26]Sheet1!M54,0)</f>
        <v>0</v>
      </c>
      <c r="R4596" s="29">
        <f>IF($L4595 = 25,[26]Sheet1!N54,0)</f>
        <v>0</v>
      </c>
      <c r="Z4596"/>
    </row>
    <row r="4597" spans="1:26">
      <c r="A4597" s="18" t="str">
        <f t="array" ref="A4597">IF(ROW(B4597)-6&lt;A$1,VLOOKUP(LOOKUP("zzzz",CHOOSE({1,2},"",INDEX([1]Sheet1!$P$1:$P$65000,SMALL(IF([1]Sheet1!P$1:P$65000&lt;&gt;"",ROW([1]Sheet1!P$1:P$65000)),ROWS(D$5:D4597))))),[1]Sheet1!$C$5:$D$65000,2,FALSE),IF(L4597&gt;$A$1,"",IF(A4596="","Figure "&amp;L4597,IFERROR(VLOOKUP(A4596,[1]Sheet1!$D$5:$Q$65000,14,FALSE),IFERROR(VLOOKUP(A4596,[1]Sheet1!$A$5:$D$65000,4,FALSE),"Figure " &amp; L4597)))))</f>
        <v/>
      </c>
      <c r="B4597" s="19" t="str">
        <f>IFERROR(IF($A4597="","",VLOOKUP($A4597,[1]Sheet1!$D$5:$R$65000,15,FALSE)),"")</f>
        <v/>
      </c>
      <c r="C4597" s="20" t="str">
        <f>IFERROR(IF(A4597="","",VLOOKUP($A4597,[1]Sheet1!$D$5:$N$65000,3,FALSE)),"")</f>
        <v/>
      </c>
      <c r="D4597" s="20" t="str">
        <f>IFERROR(IF($A4597="","",VLOOKUP($A4597,[1]Sheet1!$D$5:$N$65000,4,FALSE)),"")</f>
        <v/>
      </c>
      <c r="E4597" s="20" t="str">
        <f>IFERROR(IF($A4597="","",VLOOKUP($A4597,[1]Sheet1!$D$5:$N$65000,5,FALSE)),"")</f>
        <v/>
      </c>
      <c r="F4597" s="20" t="str">
        <f>IFERROR(IF($A4597="","",VLOOKUP($A4597,[1]Sheet1!$D$5:$N$65000,6,FALSE)),"")</f>
        <v/>
      </c>
      <c r="G4597" s="20" t="str">
        <f>IFERROR(IF($A4597="","",VLOOKUP($A4597,[1]Sheet1!$D$5:$N$65000,7,FALSE)),"")</f>
        <v/>
      </c>
      <c r="H4597" s="20" t="str">
        <f>IFERROR(IF($A4597="","",VLOOKUP($A4597,[1]Sheet1!$D$5:$N$65000,8,FALSE)),"")</f>
        <v/>
      </c>
      <c r="I4597" s="20" t="str">
        <f>IFERROR(IF($A4597="","",VLOOKUP($A4597,[1]Sheet1!$D$5:$N$65000,9,FALSE)),"")</f>
        <v/>
      </c>
      <c r="J4597" s="20" t="str">
        <f>IFERROR(IF($A4597="","",VLOOKUP($A4597,[1]Sheet1!$D$5:$N$65000,10,FALSE)),"")</f>
        <v/>
      </c>
      <c r="K4597" s="20" t="str">
        <f>IFERROR(IF($A4597="","",VLOOKUP($A4597,[1]Sheet1!$D$5:$N$65000,11,FALSE)),"")</f>
        <v/>
      </c>
      <c r="L4597" s="3">
        <f t="shared" si="147"/>
        <v>4593</v>
      </c>
      <c r="M4597" s="21" t="str">
        <f t="shared" si="146"/>
        <v/>
      </c>
      <c r="N4597" s="29">
        <f>IF($L4596 = 25,[26]Sheet1!J55,0)</f>
        <v>0</v>
      </c>
      <c r="O4597" s="29">
        <f>IF($L4596 = 25,[26]Sheet1!K55,0)</f>
        <v>0</v>
      </c>
      <c r="P4597" s="29">
        <f>IF($L4596 = 25,[26]Sheet1!L55,0)</f>
        <v>0</v>
      </c>
      <c r="Q4597" s="29">
        <f>IF($L4596 = 25,[26]Sheet1!M55,0)</f>
        <v>0</v>
      </c>
      <c r="R4597" s="29">
        <f>IF($L4596 = 25,[26]Sheet1!N55,0)</f>
        <v>0</v>
      </c>
      <c r="Z4597"/>
    </row>
    <row r="4598" spans="1:26">
      <c r="A4598" s="18" t="str">
        <f t="array" ref="A4598">IF(ROW(B4598)-6&lt;A$1,VLOOKUP(LOOKUP("zzzz",CHOOSE({1,2},"",INDEX([1]Sheet1!$P$1:$P$65000,SMALL(IF([1]Sheet1!P$1:P$65000&lt;&gt;"",ROW([1]Sheet1!P$1:P$65000)),ROWS(D$5:D4598))))),[1]Sheet1!$C$5:$D$65000,2,FALSE),IF(L4598&gt;$A$1,"",IF(A4597="","Figure "&amp;L4598,IFERROR(VLOOKUP(A4597,[1]Sheet1!$D$5:$Q$65000,14,FALSE),IFERROR(VLOOKUP(A4597,[1]Sheet1!$A$5:$D$65000,4,FALSE),"Figure " &amp; L4598)))))</f>
        <v/>
      </c>
      <c r="B4598" s="19" t="str">
        <f>IFERROR(IF($A4598="","",VLOOKUP($A4598,[1]Sheet1!$D$5:$R$65000,15,FALSE)),"")</f>
        <v/>
      </c>
      <c r="C4598" s="20" t="str">
        <f>IFERROR(IF(A4598="","",VLOOKUP($A4598,[1]Sheet1!$D$5:$N$65000,3,FALSE)),"")</f>
        <v/>
      </c>
      <c r="D4598" s="20" t="str">
        <f>IFERROR(IF($A4598="","",VLOOKUP($A4598,[1]Sheet1!$D$5:$N$65000,4,FALSE)),"")</f>
        <v/>
      </c>
      <c r="E4598" s="20" t="str">
        <f>IFERROR(IF($A4598="","",VLOOKUP($A4598,[1]Sheet1!$D$5:$N$65000,5,FALSE)),"")</f>
        <v/>
      </c>
      <c r="F4598" s="20" t="str">
        <f>IFERROR(IF($A4598="","",VLOOKUP($A4598,[1]Sheet1!$D$5:$N$65000,6,FALSE)),"")</f>
        <v/>
      </c>
      <c r="G4598" s="20" t="str">
        <f>IFERROR(IF($A4598="","",VLOOKUP($A4598,[1]Sheet1!$D$5:$N$65000,7,FALSE)),"")</f>
        <v/>
      </c>
      <c r="H4598" s="20" t="str">
        <f>IFERROR(IF($A4598="","",VLOOKUP($A4598,[1]Sheet1!$D$5:$N$65000,8,FALSE)),"")</f>
        <v/>
      </c>
      <c r="I4598" s="20" t="str">
        <f>IFERROR(IF($A4598="","",VLOOKUP($A4598,[1]Sheet1!$D$5:$N$65000,9,FALSE)),"")</f>
        <v/>
      </c>
      <c r="J4598" s="20" t="str">
        <f>IFERROR(IF($A4598="","",VLOOKUP($A4598,[1]Sheet1!$D$5:$N$65000,10,FALSE)),"")</f>
        <v/>
      </c>
      <c r="K4598" s="20" t="str">
        <f>IFERROR(IF($A4598="","",VLOOKUP($A4598,[1]Sheet1!$D$5:$N$65000,11,FALSE)),"")</f>
        <v/>
      </c>
      <c r="L4598" s="3">
        <f t="shared" si="147"/>
        <v>4594</v>
      </c>
      <c r="M4598" s="21" t="str">
        <f t="shared" si="146"/>
        <v/>
      </c>
      <c r="N4598" s="29">
        <f>IF($L4597 = 25,[26]Sheet1!J56,0)</f>
        <v>0</v>
      </c>
      <c r="O4598" s="29">
        <f>IF($L4597 = 25,[26]Sheet1!K56,0)</f>
        <v>0</v>
      </c>
      <c r="P4598" s="29">
        <f>IF($L4597 = 25,[26]Sheet1!L56,0)</f>
        <v>0</v>
      </c>
      <c r="Q4598" s="29">
        <f>IF($L4597 = 25,[26]Sheet1!M56,0)</f>
        <v>0</v>
      </c>
      <c r="R4598" s="29">
        <f>IF($L4597 = 25,[26]Sheet1!N56,0)</f>
        <v>0</v>
      </c>
      <c r="Z4598"/>
    </row>
    <row r="4599" spans="1:26">
      <c r="A4599" s="18" t="str">
        <f t="array" ref="A4599">IF(ROW(B4599)-6&lt;A$1,VLOOKUP(LOOKUP("zzzz",CHOOSE({1,2},"",INDEX([1]Sheet1!$P$1:$P$65000,SMALL(IF([1]Sheet1!P$1:P$65000&lt;&gt;"",ROW([1]Sheet1!P$1:P$65000)),ROWS(D$5:D4599))))),[1]Sheet1!$C$5:$D$65000,2,FALSE),IF(L4599&gt;$A$1,"",IF(A4598="","Figure "&amp;L4599,IFERROR(VLOOKUP(A4598,[1]Sheet1!$D$5:$Q$65000,14,FALSE),IFERROR(VLOOKUP(A4598,[1]Sheet1!$A$5:$D$65000,4,FALSE),"Figure " &amp; L4599)))))</f>
        <v/>
      </c>
      <c r="B4599" s="19" t="str">
        <f>IFERROR(IF($A4599="","",VLOOKUP($A4599,[1]Sheet1!$D$5:$R$65000,15,FALSE)),"")</f>
        <v/>
      </c>
      <c r="C4599" s="20" t="str">
        <f>IFERROR(IF(A4599="","",VLOOKUP($A4599,[1]Sheet1!$D$5:$N$65000,3,FALSE)),"")</f>
        <v/>
      </c>
      <c r="D4599" s="20" t="str">
        <f>IFERROR(IF($A4599="","",VLOOKUP($A4599,[1]Sheet1!$D$5:$N$65000,4,FALSE)),"")</f>
        <v/>
      </c>
      <c r="E4599" s="20" t="str">
        <f>IFERROR(IF($A4599="","",VLOOKUP($A4599,[1]Sheet1!$D$5:$N$65000,5,FALSE)),"")</f>
        <v/>
      </c>
      <c r="F4599" s="20" t="str">
        <f>IFERROR(IF($A4599="","",VLOOKUP($A4599,[1]Sheet1!$D$5:$N$65000,6,FALSE)),"")</f>
        <v/>
      </c>
      <c r="G4599" s="20" t="str">
        <f>IFERROR(IF($A4599="","",VLOOKUP($A4599,[1]Sheet1!$D$5:$N$65000,7,FALSE)),"")</f>
        <v/>
      </c>
      <c r="H4599" s="20" t="str">
        <f>IFERROR(IF($A4599="","",VLOOKUP($A4599,[1]Sheet1!$D$5:$N$65000,8,FALSE)),"")</f>
        <v/>
      </c>
      <c r="I4599" s="20" t="str">
        <f>IFERROR(IF($A4599="","",VLOOKUP($A4599,[1]Sheet1!$D$5:$N$65000,9,FALSE)),"")</f>
        <v/>
      </c>
      <c r="J4599" s="20" t="str">
        <f>IFERROR(IF($A4599="","",VLOOKUP($A4599,[1]Sheet1!$D$5:$N$65000,10,FALSE)),"")</f>
        <v/>
      </c>
      <c r="K4599" s="20" t="str">
        <f>IFERROR(IF($A4599="","",VLOOKUP($A4599,[1]Sheet1!$D$5:$N$65000,11,FALSE)),"")</f>
        <v/>
      </c>
      <c r="L4599" s="3">
        <f t="shared" si="147"/>
        <v>4595</v>
      </c>
      <c r="M4599" s="21" t="str">
        <f t="shared" si="146"/>
        <v/>
      </c>
      <c r="N4599" s="29">
        <f>IF($L4598 = 25,[26]Sheet1!J57,0)</f>
        <v>0</v>
      </c>
      <c r="O4599" s="29">
        <f>IF($L4598 = 25,[26]Sheet1!K57,0)</f>
        <v>0</v>
      </c>
      <c r="P4599" s="29">
        <f>IF($L4598 = 25,[26]Sheet1!L57,0)</f>
        <v>0</v>
      </c>
      <c r="Q4599" s="29">
        <f>IF($L4598 = 25,[26]Sheet1!M57,0)</f>
        <v>0</v>
      </c>
      <c r="R4599" s="29">
        <f>IF($L4598 = 25,[26]Sheet1!N57,0)</f>
        <v>0</v>
      </c>
      <c r="Z4599"/>
    </row>
    <row r="4600" spans="1:26">
      <c r="A4600" s="18" t="str">
        <f t="array" ref="A4600">IF(ROW(B4600)-6&lt;A$1,VLOOKUP(LOOKUP("zzzz",CHOOSE({1,2},"",INDEX([1]Sheet1!$P$1:$P$65000,SMALL(IF([1]Sheet1!P$1:P$65000&lt;&gt;"",ROW([1]Sheet1!P$1:P$65000)),ROWS(D$5:D4600))))),[1]Sheet1!$C$5:$D$65000,2,FALSE),IF(L4600&gt;$A$1,"",IF(A4599="","Figure "&amp;L4600,IFERROR(VLOOKUP(A4599,[1]Sheet1!$D$5:$Q$65000,14,FALSE),IFERROR(VLOOKUP(A4599,[1]Sheet1!$A$5:$D$65000,4,FALSE),"Figure " &amp; L4600)))))</f>
        <v/>
      </c>
      <c r="B4600" s="19" t="str">
        <f>IFERROR(IF($A4600="","",VLOOKUP($A4600,[1]Sheet1!$D$5:$R$65000,15,FALSE)),"")</f>
        <v/>
      </c>
      <c r="C4600" s="20" t="str">
        <f>IFERROR(IF(A4600="","",VLOOKUP($A4600,[1]Sheet1!$D$5:$N$65000,3,FALSE)),"")</f>
        <v/>
      </c>
      <c r="D4600" s="20" t="str">
        <f>IFERROR(IF($A4600="","",VLOOKUP($A4600,[1]Sheet1!$D$5:$N$65000,4,FALSE)),"")</f>
        <v/>
      </c>
      <c r="E4600" s="20" t="str">
        <f>IFERROR(IF($A4600="","",VLOOKUP($A4600,[1]Sheet1!$D$5:$N$65000,5,FALSE)),"")</f>
        <v/>
      </c>
      <c r="F4600" s="20" t="str">
        <f>IFERROR(IF($A4600="","",VLOOKUP($A4600,[1]Sheet1!$D$5:$N$65000,6,FALSE)),"")</f>
        <v/>
      </c>
      <c r="G4600" s="20" t="str">
        <f>IFERROR(IF($A4600="","",VLOOKUP($A4600,[1]Sheet1!$D$5:$N$65000,7,FALSE)),"")</f>
        <v/>
      </c>
      <c r="H4600" s="20" t="str">
        <f>IFERROR(IF($A4600="","",VLOOKUP($A4600,[1]Sheet1!$D$5:$N$65000,8,FALSE)),"")</f>
        <v/>
      </c>
      <c r="I4600" s="20" t="str">
        <f>IFERROR(IF($A4600="","",VLOOKUP($A4600,[1]Sheet1!$D$5:$N$65000,9,FALSE)),"")</f>
        <v/>
      </c>
      <c r="J4600" s="20" t="str">
        <f>IFERROR(IF($A4600="","",VLOOKUP($A4600,[1]Sheet1!$D$5:$N$65000,10,FALSE)),"")</f>
        <v/>
      </c>
      <c r="K4600" s="20" t="str">
        <f>IFERROR(IF($A4600="","",VLOOKUP($A4600,[1]Sheet1!$D$5:$N$65000,11,FALSE)),"")</f>
        <v/>
      </c>
      <c r="L4600" s="3">
        <f t="shared" si="147"/>
        <v>4596</v>
      </c>
      <c r="M4600" s="21" t="str">
        <f t="shared" si="146"/>
        <v/>
      </c>
      <c r="N4600" s="29">
        <f>IF($L4599 = 25,[26]Sheet1!J58,0)</f>
        <v>0</v>
      </c>
      <c r="O4600" s="29">
        <f>IF($L4599 = 25,[26]Sheet1!K58,0)</f>
        <v>0</v>
      </c>
      <c r="P4600" s="29">
        <f>IF($L4599 = 25,[26]Sheet1!L58,0)</f>
        <v>0</v>
      </c>
      <c r="Q4600" s="29">
        <f>IF($L4599 = 25,[26]Sheet1!M58,0)</f>
        <v>0</v>
      </c>
      <c r="R4600" s="29">
        <f>IF($L4599 = 25,[26]Sheet1!N58,0)</f>
        <v>0</v>
      </c>
      <c r="Z4600"/>
    </row>
    <row r="4601" spans="1:26">
      <c r="A4601" s="18" t="str">
        <f t="array" ref="A4601">IF(ROW(B4601)-6&lt;A$1,VLOOKUP(LOOKUP("zzzz",CHOOSE({1,2},"",INDEX([1]Sheet1!$P$1:$P$65000,SMALL(IF([1]Sheet1!P$1:P$65000&lt;&gt;"",ROW([1]Sheet1!P$1:P$65000)),ROWS(D$5:D4601))))),[1]Sheet1!$C$5:$D$65000,2,FALSE),IF(L4601&gt;$A$1,"",IF(A4600="","Figure "&amp;L4601,IFERROR(VLOOKUP(A4600,[1]Sheet1!$D$5:$Q$65000,14,FALSE),IFERROR(VLOOKUP(A4600,[1]Sheet1!$A$5:$D$65000,4,FALSE),"Figure " &amp; L4601)))))</f>
        <v/>
      </c>
      <c r="B4601" s="19" t="str">
        <f>IFERROR(IF($A4601="","",VLOOKUP($A4601,[1]Sheet1!$D$5:$R$65000,15,FALSE)),"")</f>
        <v/>
      </c>
      <c r="C4601" s="20" t="str">
        <f>IFERROR(IF(A4601="","",VLOOKUP($A4601,[1]Sheet1!$D$5:$N$65000,3,FALSE)),"")</f>
        <v/>
      </c>
      <c r="D4601" s="20" t="str">
        <f>IFERROR(IF($A4601="","",VLOOKUP($A4601,[1]Sheet1!$D$5:$N$65000,4,FALSE)),"")</f>
        <v/>
      </c>
      <c r="E4601" s="20" t="str">
        <f>IFERROR(IF($A4601="","",VLOOKUP($A4601,[1]Sheet1!$D$5:$N$65000,5,FALSE)),"")</f>
        <v/>
      </c>
      <c r="F4601" s="20" t="str">
        <f>IFERROR(IF($A4601="","",VLOOKUP($A4601,[1]Sheet1!$D$5:$N$65000,6,FALSE)),"")</f>
        <v/>
      </c>
      <c r="G4601" s="20" t="str">
        <f>IFERROR(IF($A4601="","",VLOOKUP($A4601,[1]Sheet1!$D$5:$N$65000,7,FALSE)),"")</f>
        <v/>
      </c>
      <c r="H4601" s="20" t="str">
        <f>IFERROR(IF($A4601="","",VLOOKUP($A4601,[1]Sheet1!$D$5:$N$65000,8,FALSE)),"")</f>
        <v/>
      </c>
      <c r="I4601" s="20" t="str">
        <f>IFERROR(IF($A4601="","",VLOOKUP($A4601,[1]Sheet1!$D$5:$N$65000,9,FALSE)),"")</f>
        <v/>
      </c>
      <c r="J4601" s="20" t="str">
        <f>IFERROR(IF($A4601="","",VLOOKUP($A4601,[1]Sheet1!$D$5:$N$65000,10,FALSE)),"")</f>
        <v/>
      </c>
      <c r="K4601" s="20" t="str">
        <f>IFERROR(IF($A4601="","",VLOOKUP($A4601,[1]Sheet1!$D$5:$N$65000,11,FALSE)),"")</f>
        <v/>
      </c>
      <c r="L4601" s="3">
        <f t="shared" si="147"/>
        <v>4597</v>
      </c>
      <c r="M4601" s="21" t="str">
        <f t="shared" si="146"/>
        <v/>
      </c>
      <c r="N4601" s="29">
        <f>IF($L4600 = 25,[26]Sheet1!J59,0)</f>
        <v>0</v>
      </c>
      <c r="O4601" s="29">
        <f>IF($L4600 = 25,[26]Sheet1!K59,0)</f>
        <v>0</v>
      </c>
      <c r="P4601" s="29">
        <f>IF($L4600 = 25,[26]Sheet1!L59,0)</f>
        <v>0</v>
      </c>
      <c r="Q4601" s="29">
        <f>IF($L4600 = 25,[26]Sheet1!M59,0)</f>
        <v>0</v>
      </c>
      <c r="R4601" s="29">
        <f>IF($L4600 = 25,[26]Sheet1!N59,0)</f>
        <v>0</v>
      </c>
      <c r="Z4601"/>
    </row>
    <row r="4602" spans="1:26">
      <c r="A4602" s="18" t="str">
        <f t="array" ref="A4602">IF(ROW(B4602)-6&lt;A$1,VLOOKUP(LOOKUP("zzzz",CHOOSE({1,2},"",INDEX([1]Sheet1!$P$1:$P$65000,SMALL(IF([1]Sheet1!P$1:P$65000&lt;&gt;"",ROW([1]Sheet1!P$1:P$65000)),ROWS(D$5:D4602))))),[1]Sheet1!$C$5:$D$65000,2,FALSE),IF(L4602&gt;$A$1,"",IF(A4601="","Figure "&amp;L4602,IFERROR(VLOOKUP(A4601,[1]Sheet1!$D$5:$Q$65000,14,FALSE),IFERROR(VLOOKUP(A4601,[1]Sheet1!$A$5:$D$65000,4,FALSE),"Figure " &amp; L4602)))))</f>
        <v/>
      </c>
      <c r="B4602" s="19" t="str">
        <f>IFERROR(IF($A4602="","",VLOOKUP($A4602,[1]Sheet1!$D$5:$R$65000,15,FALSE)),"")</f>
        <v/>
      </c>
      <c r="C4602" s="20" t="str">
        <f>IFERROR(IF(A4602="","",VLOOKUP($A4602,[1]Sheet1!$D$5:$N$65000,3,FALSE)),"")</f>
        <v/>
      </c>
      <c r="D4602" s="20" t="str">
        <f>IFERROR(IF($A4602="","",VLOOKUP($A4602,[1]Sheet1!$D$5:$N$65000,4,FALSE)),"")</f>
        <v/>
      </c>
      <c r="E4602" s="20" t="str">
        <f>IFERROR(IF($A4602="","",VLOOKUP($A4602,[1]Sheet1!$D$5:$N$65000,5,FALSE)),"")</f>
        <v/>
      </c>
      <c r="F4602" s="20" t="str">
        <f>IFERROR(IF($A4602="","",VLOOKUP($A4602,[1]Sheet1!$D$5:$N$65000,6,FALSE)),"")</f>
        <v/>
      </c>
      <c r="G4602" s="20" t="str">
        <f>IFERROR(IF($A4602="","",VLOOKUP($A4602,[1]Sheet1!$D$5:$N$65000,7,FALSE)),"")</f>
        <v/>
      </c>
      <c r="H4602" s="20" t="str">
        <f>IFERROR(IF($A4602="","",VLOOKUP($A4602,[1]Sheet1!$D$5:$N$65000,8,FALSE)),"")</f>
        <v/>
      </c>
      <c r="I4602" s="20" t="str">
        <f>IFERROR(IF($A4602="","",VLOOKUP($A4602,[1]Sheet1!$D$5:$N$65000,9,FALSE)),"")</f>
        <v/>
      </c>
      <c r="J4602" s="20" t="str">
        <f>IFERROR(IF($A4602="","",VLOOKUP($A4602,[1]Sheet1!$D$5:$N$65000,10,FALSE)),"")</f>
        <v/>
      </c>
      <c r="K4602" s="20" t="str">
        <f>IFERROR(IF($A4602="","",VLOOKUP($A4602,[1]Sheet1!$D$5:$N$65000,11,FALSE)),"")</f>
        <v/>
      </c>
      <c r="L4602" s="3">
        <f t="shared" si="147"/>
        <v>4598</v>
      </c>
      <c r="M4602" s="21" t="str">
        <f t="shared" si="146"/>
        <v/>
      </c>
      <c r="N4602" s="29">
        <f>IF($L4601 = 25,[26]Sheet1!J60,0)</f>
        <v>0</v>
      </c>
      <c r="O4602" s="29">
        <f>IF($L4601 = 25,[26]Sheet1!K60,0)</f>
        <v>0</v>
      </c>
      <c r="P4602" s="29">
        <f>IF($L4601 = 25,[26]Sheet1!L60,0)</f>
        <v>0</v>
      </c>
      <c r="Q4602" s="29">
        <f>IF($L4601 = 25,[26]Sheet1!M60,0)</f>
        <v>0</v>
      </c>
      <c r="R4602" s="29">
        <f>IF($L4601 = 25,[26]Sheet1!N60,0)</f>
        <v>0</v>
      </c>
      <c r="Z4602"/>
    </row>
    <row r="4603" spans="1:26">
      <c r="A4603" s="18" t="str">
        <f t="array" ref="A4603">IF(ROW(B4603)-6&lt;A$1,VLOOKUP(LOOKUP("zzzz",CHOOSE({1,2},"",INDEX([1]Sheet1!$P$1:$P$65000,SMALL(IF([1]Sheet1!P$1:P$65000&lt;&gt;"",ROW([1]Sheet1!P$1:P$65000)),ROWS(D$5:D4603))))),[1]Sheet1!$C$5:$D$65000,2,FALSE),IF(L4603&gt;$A$1,"",IF(A4602="","Figure "&amp;L4603,IFERROR(VLOOKUP(A4602,[1]Sheet1!$D$5:$Q$65000,14,FALSE),IFERROR(VLOOKUP(A4602,[1]Sheet1!$A$5:$D$65000,4,FALSE),"Figure " &amp; L4603)))))</f>
        <v/>
      </c>
      <c r="B4603" s="19" t="str">
        <f>IFERROR(IF($A4603="","",VLOOKUP($A4603,[1]Sheet1!$D$5:$R$65000,15,FALSE)),"")</f>
        <v/>
      </c>
      <c r="C4603" s="20" t="str">
        <f>IFERROR(IF(A4603="","",VLOOKUP($A4603,[1]Sheet1!$D$5:$N$65000,3,FALSE)),"")</f>
        <v/>
      </c>
      <c r="D4603" s="20" t="str">
        <f>IFERROR(IF($A4603="","",VLOOKUP($A4603,[1]Sheet1!$D$5:$N$65000,4,FALSE)),"")</f>
        <v/>
      </c>
      <c r="E4603" s="20" t="str">
        <f>IFERROR(IF($A4603="","",VLOOKUP($A4603,[1]Sheet1!$D$5:$N$65000,5,FALSE)),"")</f>
        <v/>
      </c>
      <c r="F4603" s="20" t="str">
        <f>IFERROR(IF($A4603="","",VLOOKUP($A4603,[1]Sheet1!$D$5:$N$65000,6,FALSE)),"")</f>
        <v/>
      </c>
      <c r="G4603" s="20" t="str">
        <f>IFERROR(IF($A4603="","",VLOOKUP($A4603,[1]Sheet1!$D$5:$N$65000,7,FALSE)),"")</f>
        <v/>
      </c>
      <c r="H4603" s="20" t="str">
        <f>IFERROR(IF($A4603="","",VLOOKUP($A4603,[1]Sheet1!$D$5:$N$65000,8,FALSE)),"")</f>
        <v/>
      </c>
      <c r="I4603" s="20" t="str">
        <f>IFERROR(IF($A4603="","",VLOOKUP($A4603,[1]Sheet1!$D$5:$N$65000,9,FALSE)),"")</f>
        <v/>
      </c>
      <c r="J4603" s="20" t="str">
        <f>IFERROR(IF($A4603="","",VLOOKUP($A4603,[1]Sheet1!$D$5:$N$65000,10,FALSE)),"")</f>
        <v/>
      </c>
      <c r="K4603" s="20" t="str">
        <f>IFERROR(IF($A4603="","",VLOOKUP($A4603,[1]Sheet1!$D$5:$N$65000,11,FALSE)),"")</f>
        <v/>
      </c>
      <c r="L4603" s="3">
        <f t="shared" si="147"/>
        <v>4599</v>
      </c>
      <c r="M4603" s="21" t="str">
        <f t="shared" si="146"/>
        <v/>
      </c>
      <c r="N4603" s="29">
        <f>IF($L4602 = 25,[26]Sheet1!J61,0)</f>
        <v>0</v>
      </c>
      <c r="O4603" s="29">
        <f>IF($L4602 = 25,[26]Sheet1!K61,0)</f>
        <v>0</v>
      </c>
      <c r="P4603" s="29">
        <f>IF($L4602 = 25,[26]Sheet1!L61,0)</f>
        <v>0</v>
      </c>
      <c r="Q4603" s="29">
        <f>IF($L4602 = 25,[26]Sheet1!M61,0)</f>
        <v>0</v>
      </c>
      <c r="R4603" s="29">
        <f>IF($L4602 = 25,[26]Sheet1!N61,0)</f>
        <v>0</v>
      </c>
      <c r="Z4603"/>
    </row>
    <row r="4604" spans="1:26">
      <c r="A4604" s="18" t="str">
        <f t="array" ref="A4604">IF(ROW(B4604)-6&lt;A$1,VLOOKUP(LOOKUP("zzzz",CHOOSE({1,2},"",INDEX([1]Sheet1!$P$1:$P$65000,SMALL(IF([1]Sheet1!P$1:P$65000&lt;&gt;"",ROW([1]Sheet1!P$1:P$65000)),ROWS(D$5:D4604))))),[1]Sheet1!$C$5:$D$65000,2,FALSE),IF(L4604&gt;$A$1,"",IF(A4603="","Figure "&amp;L4604,IFERROR(VLOOKUP(A4603,[1]Sheet1!$D$5:$Q$65000,14,FALSE),IFERROR(VLOOKUP(A4603,[1]Sheet1!$A$5:$D$65000,4,FALSE),"Figure " &amp; L4604)))))</f>
        <v/>
      </c>
      <c r="B4604" s="19" t="str">
        <f>IFERROR(IF($A4604="","",VLOOKUP($A4604,[1]Sheet1!$D$5:$R$65000,15,FALSE)),"")</f>
        <v/>
      </c>
      <c r="C4604" s="20" t="str">
        <f>IFERROR(IF(A4604="","",VLOOKUP($A4604,[1]Sheet1!$D$5:$N$65000,3,FALSE)),"")</f>
        <v/>
      </c>
      <c r="D4604" s="20" t="str">
        <f>IFERROR(IF($A4604="","",VLOOKUP($A4604,[1]Sheet1!$D$5:$N$65000,4,FALSE)),"")</f>
        <v/>
      </c>
      <c r="E4604" s="20" t="str">
        <f>IFERROR(IF($A4604="","",VLOOKUP($A4604,[1]Sheet1!$D$5:$N$65000,5,FALSE)),"")</f>
        <v/>
      </c>
      <c r="F4604" s="20" t="str">
        <f>IFERROR(IF($A4604="","",VLOOKUP($A4604,[1]Sheet1!$D$5:$N$65000,6,FALSE)),"")</f>
        <v/>
      </c>
      <c r="G4604" s="20" t="str">
        <f>IFERROR(IF($A4604="","",VLOOKUP($A4604,[1]Sheet1!$D$5:$N$65000,7,FALSE)),"")</f>
        <v/>
      </c>
      <c r="H4604" s="20" t="str">
        <f>IFERROR(IF($A4604="","",VLOOKUP($A4604,[1]Sheet1!$D$5:$N$65000,8,FALSE)),"")</f>
        <v/>
      </c>
      <c r="I4604" s="20" t="str">
        <f>IFERROR(IF($A4604="","",VLOOKUP($A4604,[1]Sheet1!$D$5:$N$65000,9,FALSE)),"")</f>
        <v/>
      </c>
      <c r="J4604" s="20" t="str">
        <f>IFERROR(IF($A4604="","",VLOOKUP($A4604,[1]Sheet1!$D$5:$N$65000,10,FALSE)),"")</f>
        <v/>
      </c>
      <c r="K4604" s="20" t="str">
        <f>IFERROR(IF($A4604="","",VLOOKUP($A4604,[1]Sheet1!$D$5:$N$65000,11,FALSE)),"")</f>
        <v/>
      </c>
      <c r="L4604" s="3">
        <f t="shared" si="147"/>
        <v>4600</v>
      </c>
      <c r="M4604" s="21" t="str">
        <f t="shared" si="146"/>
        <v/>
      </c>
      <c r="N4604" s="29">
        <f>IF($L4603 = 25,[26]Sheet1!J62,0)</f>
        <v>0</v>
      </c>
      <c r="O4604" s="29">
        <f>IF($L4603 = 25,[26]Sheet1!K62,0)</f>
        <v>0</v>
      </c>
      <c r="P4604" s="29">
        <f>IF($L4603 = 25,[26]Sheet1!L62,0)</f>
        <v>0</v>
      </c>
      <c r="Q4604" s="29">
        <f>IF($L4603 = 25,[26]Sheet1!M62,0)</f>
        <v>0</v>
      </c>
      <c r="R4604" s="29">
        <f>IF($L4603 = 25,[26]Sheet1!N62,0)</f>
        <v>0</v>
      </c>
      <c r="Z4604"/>
    </row>
    <row r="4605" spans="1:26">
      <c r="A4605" s="18" t="str">
        <f t="array" ref="A4605">IF(ROW(B4605)-6&lt;A$1,VLOOKUP(LOOKUP("zzzz",CHOOSE({1,2},"",INDEX([1]Sheet1!$P$1:$P$65000,SMALL(IF([1]Sheet1!P$1:P$65000&lt;&gt;"",ROW([1]Sheet1!P$1:P$65000)),ROWS(D$5:D4605))))),[1]Sheet1!$C$5:$D$65000,2,FALSE),IF(L4605&gt;$A$1,"",IF(A4604="","Figure "&amp;L4605,IFERROR(VLOOKUP(A4604,[1]Sheet1!$D$5:$Q$65000,14,FALSE),IFERROR(VLOOKUP(A4604,[1]Sheet1!$A$5:$D$65000,4,FALSE),"Figure " &amp; L4605)))))</f>
        <v/>
      </c>
      <c r="B4605" s="19" t="str">
        <f>IFERROR(IF($A4605="","",VLOOKUP($A4605,[1]Sheet1!$D$5:$R$65000,15,FALSE)),"")</f>
        <v/>
      </c>
      <c r="C4605" s="20" t="str">
        <f>IFERROR(IF(A4605="","",VLOOKUP($A4605,[1]Sheet1!$D$5:$N$65000,3,FALSE)),"")</f>
        <v/>
      </c>
      <c r="D4605" s="20" t="str">
        <f>IFERROR(IF($A4605="","",VLOOKUP($A4605,[1]Sheet1!$D$5:$N$65000,4,FALSE)),"")</f>
        <v/>
      </c>
      <c r="E4605" s="20" t="str">
        <f>IFERROR(IF($A4605="","",VLOOKUP($A4605,[1]Sheet1!$D$5:$N$65000,5,FALSE)),"")</f>
        <v/>
      </c>
      <c r="F4605" s="20" t="str">
        <f>IFERROR(IF($A4605="","",VLOOKUP($A4605,[1]Sheet1!$D$5:$N$65000,6,FALSE)),"")</f>
        <v/>
      </c>
      <c r="G4605" s="20" t="str">
        <f>IFERROR(IF($A4605="","",VLOOKUP($A4605,[1]Sheet1!$D$5:$N$65000,7,FALSE)),"")</f>
        <v/>
      </c>
      <c r="H4605" s="20" t="str">
        <f>IFERROR(IF($A4605="","",VLOOKUP($A4605,[1]Sheet1!$D$5:$N$65000,8,FALSE)),"")</f>
        <v/>
      </c>
      <c r="I4605" s="20" t="str">
        <f>IFERROR(IF($A4605="","",VLOOKUP($A4605,[1]Sheet1!$D$5:$N$65000,9,FALSE)),"")</f>
        <v/>
      </c>
      <c r="J4605" s="20" t="str">
        <f>IFERROR(IF($A4605="","",VLOOKUP($A4605,[1]Sheet1!$D$5:$N$65000,10,FALSE)),"")</f>
        <v/>
      </c>
      <c r="K4605" s="20" t="str">
        <f>IFERROR(IF($A4605="","",VLOOKUP($A4605,[1]Sheet1!$D$5:$N$65000,11,FALSE)),"")</f>
        <v/>
      </c>
      <c r="L4605" s="3">
        <f t="shared" si="147"/>
        <v>4601</v>
      </c>
      <c r="M4605" s="21" t="str">
        <f t="shared" si="146"/>
        <v/>
      </c>
      <c r="N4605" s="29">
        <f>IF($L4604 = 25,[26]Sheet1!J63,0)</f>
        <v>0</v>
      </c>
      <c r="O4605" s="29">
        <f>IF($L4604 = 25,[26]Sheet1!K63,0)</f>
        <v>0</v>
      </c>
      <c r="P4605" s="29">
        <f>IF($L4604 = 25,[26]Sheet1!L63,0)</f>
        <v>0</v>
      </c>
      <c r="Q4605" s="29">
        <f>IF($L4604 = 25,[26]Sheet1!M63,0)</f>
        <v>0</v>
      </c>
      <c r="R4605" s="29">
        <f>IF($L4604 = 25,[26]Sheet1!N63,0)</f>
        <v>0</v>
      </c>
      <c r="Z4605"/>
    </row>
    <row r="4606" spans="1:26">
      <c r="A4606" s="18" t="str">
        <f t="array" ref="A4606">IF(ROW(B4606)-6&lt;A$1,VLOOKUP(LOOKUP("zzzz",CHOOSE({1,2},"",INDEX([1]Sheet1!$P$1:$P$65000,SMALL(IF([1]Sheet1!P$1:P$65000&lt;&gt;"",ROW([1]Sheet1!P$1:P$65000)),ROWS(D$5:D4606))))),[1]Sheet1!$C$5:$D$65000,2,FALSE),IF(L4606&gt;$A$1,"",IF(A4605="","Figure "&amp;L4606,IFERROR(VLOOKUP(A4605,[1]Sheet1!$D$5:$Q$65000,14,FALSE),IFERROR(VLOOKUP(A4605,[1]Sheet1!$A$5:$D$65000,4,FALSE),"Figure " &amp; L4606)))))</f>
        <v/>
      </c>
      <c r="B4606" s="19" t="str">
        <f>IFERROR(IF($A4606="","",VLOOKUP($A4606,[1]Sheet1!$D$5:$R$65000,15,FALSE)),"")</f>
        <v/>
      </c>
      <c r="C4606" s="20" t="str">
        <f>IFERROR(IF(A4606="","",VLOOKUP($A4606,[1]Sheet1!$D$5:$N$65000,3,FALSE)),"")</f>
        <v/>
      </c>
      <c r="D4606" s="20" t="str">
        <f>IFERROR(IF($A4606="","",VLOOKUP($A4606,[1]Sheet1!$D$5:$N$65000,4,FALSE)),"")</f>
        <v/>
      </c>
      <c r="E4606" s="20" t="str">
        <f>IFERROR(IF($A4606="","",VLOOKUP($A4606,[1]Sheet1!$D$5:$N$65000,5,FALSE)),"")</f>
        <v/>
      </c>
      <c r="F4606" s="20" t="str">
        <f>IFERROR(IF($A4606="","",VLOOKUP($A4606,[1]Sheet1!$D$5:$N$65000,6,FALSE)),"")</f>
        <v/>
      </c>
      <c r="G4606" s="20" t="str">
        <f>IFERROR(IF($A4606="","",VLOOKUP($A4606,[1]Sheet1!$D$5:$N$65000,7,FALSE)),"")</f>
        <v/>
      </c>
      <c r="H4606" s="20" t="str">
        <f>IFERROR(IF($A4606="","",VLOOKUP($A4606,[1]Sheet1!$D$5:$N$65000,8,FALSE)),"")</f>
        <v/>
      </c>
      <c r="I4606" s="20" t="str">
        <f>IFERROR(IF($A4606="","",VLOOKUP($A4606,[1]Sheet1!$D$5:$N$65000,9,FALSE)),"")</f>
        <v/>
      </c>
      <c r="J4606" s="20" t="str">
        <f>IFERROR(IF($A4606="","",VLOOKUP($A4606,[1]Sheet1!$D$5:$N$65000,10,FALSE)),"")</f>
        <v/>
      </c>
      <c r="K4606" s="20" t="str">
        <f>IFERROR(IF($A4606="","",VLOOKUP($A4606,[1]Sheet1!$D$5:$N$65000,11,FALSE)),"")</f>
        <v/>
      </c>
      <c r="L4606" s="3">
        <f t="shared" si="147"/>
        <v>4602</v>
      </c>
      <c r="M4606" s="21" t="str">
        <f t="shared" si="146"/>
        <v/>
      </c>
      <c r="N4606" s="29">
        <f>IF($L4605 = 25,[26]Sheet1!J64,0)</f>
        <v>0</v>
      </c>
      <c r="O4606" s="29">
        <f>IF($L4605 = 25,[26]Sheet1!K64,0)</f>
        <v>0</v>
      </c>
      <c r="P4606" s="29">
        <f>IF($L4605 = 25,[26]Sheet1!L64,0)</f>
        <v>0</v>
      </c>
      <c r="Q4606" s="29">
        <f>IF($L4605 = 25,[26]Sheet1!M64,0)</f>
        <v>0</v>
      </c>
      <c r="R4606" s="29">
        <f>IF($L4605 = 25,[26]Sheet1!N64,0)</f>
        <v>0</v>
      </c>
      <c r="Z4606"/>
    </row>
    <row r="4607" spans="1:26">
      <c r="A4607" s="18" t="str">
        <f t="array" ref="A4607">IF(ROW(B4607)-6&lt;A$1,VLOOKUP(LOOKUP("zzzz",CHOOSE({1,2},"",INDEX([1]Sheet1!$P$1:$P$65000,SMALL(IF([1]Sheet1!P$1:P$65000&lt;&gt;"",ROW([1]Sheet1!P$1:P$65000)),ROWS(D$5:D4607))))),[1]Sheet1!$C$5:$D$65000,2,FALSE),IF(L4607&gt;$A$1,"",IF(A4606="","Figure "&amp;L4607,IFERROR(VLOOKUP(A4606,[1]Sheet1!$D$5:$Q$65000,14,FALSE),IFERROR(VLOOKUP(A4606,[1]Sheet1!$A$5:$D$65000,4,FALSE),"Figure " &amp; L4607)))))</f>
        <v/>
      </c>
      <c r="B4607" s="19" t="str">
        <f>IFERROR(IF($A4607="","",VLOOKUP($A4607,[1]Sheet1!$D$5:$R$65000,15,FALSE)),"")</f>
        <v/>
      </c>
      <c r="C4607" s="20" t="str">
        <f>IFERROR(IF(A4607="","",VLOOKUP($A4607,[1]Sheet1!$D$5:$N$65000,3,FALSE)),"")</f>
        <v/>
      </c>
      <c r="D4607" s="20" t="str">
        <f>IFERROR(IF($A4607="","",VLOOKUP($A4607,[1]Sheet1!$D$5:$N$65000,4,FALSE)),"")</f>
        <v/>
      </c>
      <c r="E4607" s="20" t="str">
        <f>IFERROR(IF($A4607="","",VLOOKUP($A4607,[1]Sheet1!$D$5:$N$65000,5,FALSE)),"")</f>
        <v/>
      </c>
      <c r="F4607" s="20" t="str">
        <f>IFERROR(IF($A4607="","",VLOOKUP($A4607,[1]Sheet1!$D$5:$N$65000,6,FALSE)),"")</f>
        <v/>
      </c>
      <c r="G4607" s="20" t="str">
        <f>IFERROR(IF($A4607="","",VLOOKUP($A4607,[1]Sheet1!$D$5:$N$65000,7,FALSE)),"")</f>
        <v/>
      </c>
      <c r="H4607" s="20" t="str">
        <f>IFERROR(IF($A4607="","",VLOOKUP($A4607,[1]Sheet1!$D$5:$N$65000,8,FALSE)),"")</f>
        <v/>
      </c>
      <c r="I4607" s="20" t="str">
        <f>IFERROR(IF($A4607="","",VLOOKUP($A4607,[1]Sheet1!$D$5:$N$65000,9,FALSE)),"")</f>
        <v/>
      </c>
      <c r="J4607" s="20" t="str">
        <f>IFERROR(IF($A4607="","",VLOOKUP($A4607,[1]Sheet1!$D$5:$N$65000,10,FALSE)),"")</f>
        <v/>
      </c>
      <c r="K4607" s="20" t="str">
        <f>IFERROR(IF($A4607="","",VLOOKUP($A4607,[1]Sheet1!$D$5:$N$65000,11,FALSE)),"")</f>
        <v/>
      </c>
      <c r="L4607" s="3">
        <f t="shared" si="147"/>
        <v>4603</v>
      </c>
      <c r="M4607" s="21" t="str">
        <f t="shared" si="146"/>
        <v/>
      </c>
      <c r="N4607" s="29">
        <f>IF($L4606 = 25,[26]Sheet1!J65,0)</f>
        <v>0</v>
      </c>
      <c r="O4607" s="29">
        <f>IF($L4606 = 25,[26]Sheet1!K65,0)</f>
        <v>0</v>
      </c>
      <c r="P4607" s="29">
        <f>IF($L4606 = 25,[26]Sheet1!L65,0)</f>
        <v>0</v>
      </c>
      <c r="Q4607" s="29">
        <f>IF($L4606 = 25,[26]Sheet1!M65,0)</f>
        <v>0</v>
      </c>
      <c r="R4607" s="29">
        <f>IF($L4606 = 25,[26]Sheet1!N65,0)</f>
        <v>0</v>
      </c>
      <c r="Z4607"/>
    </row>
    <row r="4608" spans="1:26">
      <c r="A4608" s="18" t="str">
        <f t="array" ref="A4608">IF(ROW(B4608)-6&lt;A$1,VLOOKUP(LOOKUP("zzzz",CHOOSE({1,2},"",INDEX([1]Sheet1!$P$1:$P$65000,SMALL(IF([1]Sheet1!P$1:P$65000&lt;&gt;"",ROW([1]Sheet1!P$1:P$65000)),ROWS(D$5:D4608))))),[1]Sheet1!$C$5:$D$65000,2,FALSE),IF(L4608&gt;$A$1,"",IF(A4607="","Figure "&amp;L4608,IFERROR(VLOOKUP(A4607,[1]Sheet1!$D$5:$Q$65000,14,FALSE),IFERROR(VLOOKUP(A4607,[1]Sheet1!$A$5:$D$65000,4,FALSE),"Figure " &amp; L4608)))))</f>
        <v/>
      </c>
      <c r="B4608" s="19" t="str">
        <f>IFERROR(IF($A4608="","",VLOOKUP($A4608,[1]Sheet1!$D$5:$R$65000,15,FALSE)),"")</f>
        <v/>
      </c>
      <c r="C4608" s="20" t="str">
        <f>IFERROR(IF(A4608="","",VLOOKUP($A4608,[1]Sheet1!$D$5:$N$65000,3,FALSE)),"")</f>
        <v/>
      </c>
      <c r="D4608" s="20" t="str">
        <f>IFERROR(IF($A4608="","",VLOOKUP($A4608,[1]Sheet1!$D$5:$N$65000,4,FALSE)),"")</f>
        <v/>
      </c>
      <c r="E4608" s="20" t="str">
        <f>IFERROR(IF($A4608="","",VLOOKUP($A4608,[1]Sheet1!$D$5:$N$65000,5,FALSE)),"")</f>
        <v/>
      </c>
      <c r="F4608" s="20" t="str">
        <f>IFERROR(IF($A4608="","",VLOOKUP($A4608,[1]Sheet1!$D$5:$N$65000,6,FALSE)),"")</f>
        <v/>
      </c>
      <c r="G4608" s="20" t="str">
        <f>IFERROR(IF($A4608="","",VLOOKUP($A4608,[1]Sheet1!$D$5:$N$65000,7,FALSE)),"")</f>
        <v/>
      </c>
      <c r="H4608" s="20" t="str">
        <f>IFERROR(IF($A4608="","",VLOOKUP($A4608,[1]Sheet1!$D$5:$N$65000,8,FALSE)),"")</f>
        <v/>
      </c>
      <c r="I4608" s="20" t="str">
        <f>IFERROR(IF($A4608="","",VLOOKUP($A4608,[1]Sheet1!$D$5:$N$65000,9,FALSE)),"")</f>
        <v/>
      </c>
      <c r="J4608" s="20" t="str">
        <f>IFERROR(IF($A4608="","",VLOOKUP($A4608,[1]Sheet1!$D$5:$N$65000,10,FALSE)),"")</f>
        <v/>
      </c>
      <c r="K4608" s="20" t="str">
        <f>IFERROR(IF($A4608="","",VLOOKUP($A4608,[1]Sheet1!$D$5:$N$65000,11,FALSE)),"")</f>
        <v/>
      </c>
      <c r="L4608" s="3">
        <f t="shared" si="147"/>
        <v>4604</v>
      </c>
      <c r="M4608" s="21" t="str">
        <f t="shared" si="146"/>
        <v/>
      </c>
      <c r="N4608" s="29">
        <f>IF($L4607 = 25,[26]Sheet1!J66,0)</f>
        <v>0</v>
      </c>
      <c r="O4608" s="29">
        <f>IF($L4607 = 25,[26]Sheet1!K66,0)</f>
        <v>0</v>
      </c>
      <c r="P4608" s="29">
        <f>IF($L4607 = 25,[26]Sheet1!L66,0)</f>
        <v>0</v>
      </c>
      <c r="Q4608" s="29">
        <f>IF($L4607 = 25,[26]Sheet1!M66,0)</f>
        <v>0</v>
      </c>
      <c r="R4608" s="29">
        <f>IF($L4607 = 25,[26]Sheet1!N66,0)</f>
        <v>0</v>
      </c>
      <c r="Z4608"/>
    </row>
    <row r="4609" spans="1:26">
      <c r="A4609" s="18" t="str">
        <f t="array" ref="A4609">IF(ROW(B4609)-6&lt;A$1,VLOOKUP(LOOKUP("zzzz",CHOOSE({1,2},"",INDEX([1]Sheet1!$P$1:$P$65000,SMALL(IF([1]Sheet1!P$1:P$65000&lt;&gt;"",ROW([1]Sheet1!P$1:P$65000)),ROWS(D$5:D4609))))),[1]Sheet1!$C$5:$D$65000,2,FALSE),IF(L4609&gt;$A$1,"",IF(A4608="","Figure "&amp;L4609,IFERROR(VLOOKUP(A4608,[1]Sheet1!$D$5:$Q$65000,14,FALSE),IFERROR(VLOOKUP(A4608,[1]Sheet1!$A$5:$D$65000,4,FALSE),"Figure " &amp; L4609)))))</f>
        <v/>
      </c>
      <c r="B4609" s="19" t="str">
        <f>IFERROR(IF($A4609="","",VLOOKUP($A4609,[1]Sheet1!$D$5:$R$65000,15,FALSE)),"")</f>
        <v/>
      </c>
      <c r="C4609" s="20" t="str">
        <f>IFERROR(IF(A4609="","",VLOOKUP($A4609,[1]Sheet1!$D$5:$N$65000,3,FALSE)),"")</f>
        <v/>
      </c>
      <c r="D4609" s="20" t="str">
        <f>IFERROR(IF($A4609="","",VLOOKUP($A4609,[1]Sheet1!$D$5:$N$65000,4,FALSE)),"")</f>
        <v/>
      </c>
      <c r="E4609" s="20" t="str">
        <f>IFERROR(IF($A4609="","",VLOOKUP($A4609,[1]Sheet1!$D$5:$N$65000,5,FALSE)),"")</f>
        <v/>
      </c>
      <c r="F4609" s="20" t="str">
        <f>IFERROR(IF($A4609="","",VLOOKUP($A4609,[1]Sheet1!$D$5:$N$65000,6,FALSE)),"")</f>
        <v/>
      </c>
      <c r="G4609" s="20" t="str">
        <f>IFERROR(IF($A4609="","",VLOOKUP($A4609,[1]Sheet1!$D$5:$N$65000,7,FALSE)),"")</f>
        <v/>
      </c>
      <c r="H4609" s="20" t="str">
        <f>IFERROR(IF($A4609="","",VLOOKUP($A4609,[1]Sheet1!$D$5:$N$65000,8,FALSE)),"")</f>
        <v/>
      </c>
      <c r="I4609" s="20" t="str">
        <f>IFERROR(IF($A4609="","",VLOOKUP($A4609,[1]Sheet1!$D$5:$N$65000,9,FALSE)),"")</f>
        <v/>
      </c>
      <c r="J4609" s="20" t="str">
        <f>IFERROR(IF($A4609="","",VLOOKUP($A4609,[1]Sheet1!$D$5:$N$65000,10,FALSE)),"")</f>
        <v/>
      </c>
      <c r="K4609" s="20" t="str">
        <f>IFERROR(IF($A4609="","",VLOOKUP($A4609,[1]Sheet1!$D$5:$N$65000,11,FALSE)),"")</f>
        <v/>
      </c>
      <c r="L4609" s="3">
        <f t="shared" si="147"/>
        <v>4605</v>
      </c>
      <c r="M4609" s="21" t="str">
        <f t="shared" si="146"/>
        <v/>
      </c>
      <c r="N4609" s="29">
        <f>IF($L4608 = 25,[26]Sheet1!J67,0)</f>
        <v>0</v>
      </c>
      <c r="O4609" s="29">
        <f>IF($L4608 = 25,[26]Sheet1!K67,0)</f>
        <v>0</v>
      </c>
      <c r="P4609" s="29">
        <f>IF($L4608 = 25,[26]Sheet1!L67,0)</f>
        <v>0</v>
      </c>
      <c r="Q4609" s="29">
        <f>IF($L4608 = 25,[26]Sheet1!M67,0)</f>
        <v>0</v>
      </c>
      <c r="R4609" s="29">
        <f>IF($L4608 = 25,[26]Sheet1!N67,0)</f>
        <v>0</v>
      </c>
      <c r="Z4609"/>
    </row>
    <row r="4610" spans="1:26">
      <c r="A4610" s="18" t="str">
        <f t="array" ref="A4610">IF(ROW(B4610)-6&lt;A$1,VLOOKUP(LOOKUP("zzzz",CHOOSE({1,2},"",INDEX([1]Sheet1!$P$1:$P$65000,SMALL(IF([1]Sheet1!P$1:P$65000&lt;&gt;"",ROW([1]Sheet1!P$1:P$65000)),ROWS(D$5:D4610))))),[1]Sheet1!$C$5:$D$65000,2,FALSE),IF(L4610&gt;$A$1,"",IF(A4609="","Figure "&amp;L4610,IFERROR(VLOOKUP(A4609,[1]Sheet1!$D$5:$Q$65000,14,FALSE),IFERROR(VLOOKUP(A4609,[1]Sheet1!$A$5:$D$65000,4,FALSE),"Figure " &amp; L4610)))))</f>
        <v/>
      </c>
      <c r="B4610" s="19" t="str">
        <f>IFERROR(IF($A4610="","",VLOOKUP($A4610,[1]Sheet1!$D$5:$R$65000,15,FALSE)),"")</f>
        <v/>
      </c>
      <c r="C4610" s="20" t="str">
        <f>IFERROR(IF(A4610="","",VLOOKUP($A4610,[1]Sheet1!$D$5:$N$65000,3,FALSE)),"")</f>
        <v/>
      </c>
      <c r="D4610" s="20" t="str">
        <f>IFERROR(IF($A4610="","",VLOOKUP($A4610,[1]Sheet1!$D$5:$N$65000,4,FALSE)),"")</f>
        <v/>
      </c>
      <c r="E4610" s="20" t="str">
        <f>IFERROR(IF($A4610="","",VLOOKUP($A4610,[1]Sheet1!$D$5:$N$65000,5,FALSE)),"")</f>
        <v/>
      </c>
      <c r="F4610" s="20" t="str">
        <f>IFERROR(IF($A4610="","",VLOOKUP($A4610,[1]Sheet1!$D$5:$N$65000,6,FALSE)),"")</f>
        <v/>
      </c>
      <c r="G4610" s="20" t="str">
        <f>IFERROR(IF($A4610="","",VLOOKUP($A4610,[1]Sheet1!$D$5:$N$65000,7,FALSE)),"")</f>
        <v/>
      </c>
      <c r="H4610" s="20" t="str">
        <f>IFERROR(IF($A4610="","",VLOOKUP($A4610,[1]Sheet1!$D$5:$N$65000,8,FALSE)),"")</f>
        <v/>
      </c>
      <c r="I4610" s="20" t="str">
        <f>IFERROR(IF($A4610="","",VLOOKUP($A4610,[1]Sheet1!$D$5:$N$65000,9,FALSE)),"")</f>
        <v/>
      </c>
      <c r="J4610" s="20" t="str">
        <f>IFERROR(IF($A4610="","",VLOOKUP($A4610,[1]Sheet1!$D$5:$N$65000,10,FALSE)),"")</f>
        <v/>
      </c>
      <c r="K4610" s="20" t="str">
        <f>IFERROR(IF($A4610="","",VLOOKUP($A4610,[1]Sheet1!$D$5:$N$65000,11,FALSE)),"")</f>
        <v/>
      </c>
      <c r="L4610" s="3">
        <f t="shared" si="147"/>
        <v>4606</v>
      </c>
      <c r="M4610" s="21" t="str">
        <f t="shared" si="146"/>
        <v/>
      </c>
      <c r="N4610" s="29">
        <f>IF($L4609 = 25,[26]Sheet1!J68,0)</f>
        <v>0</v>
      </c>
      <c r="O4610" s="29">
        <f>IF($L4609 = 25,[26]Sheet1!K68,0)</f>
        <v>0</v>
      </c>
      <c r="P4610" s="29">
        <f>IF($L4609 = 25,[26]Sheet1!L68,0)</f>
        <v>0</v>
      </c>
      <c r="Q4610" s="29">
        <f>IF($L4609 = 25,[26]Sheet1!M68,0)</f>
        <v>0</v>
      </c>
      <c r="R4610" s="29">
        <f>IF($L4609 = 25,[26]Sheet1!N68,0)</f>
        <v>0</v>
      </c>
      <c r="Z4610"/>
    </row>
    <row r="4611" spans="1:26">
      <c r="A4611" s="18" t="str">
        <f t="array" ref="A4611">IF(ROW(B4611)-6&lt;A$1,VLOOKUP(LOOKUP("zzzz",CHOOSE({1,2},"",INDEX([1]Sheet1!$P$1:$P$65000,SMALL(IF([1]Sheet1!P$1:P$65000&lt;&gt;"",ROW([1]Sheet1!P$1:P$65000)),ROWS(D$5:D4611))))),[1]Sheet1!$C$5:$D$65000,2,FALSE),IF(L4611&gt;$A$1,"",IF(A4610="","Figure "&amp;L4611,IFERROR(VLOOKUP(A4610,[1]Sheet1!$D$5:$Q$65000,14,FALSE),IFERROR(VLOOKUP(A4610,[1]Sheet1!$A$5:$D$65000,4,FALSE),"Figure " &amp; L4611)))))</f>
        <v/>
      </c>
      <c r="B4611" s="19" t="str">
        <f>IFERROR(IF($A4611="","",VLOOKUP($A4611,[1]Sheet1!$D$5:$R$65000,15,FALSE)),"")</f>
        <v/>
      </c>
      <c r="C4611" s="20" t="str">
        <f>IFERROR(IF(A4611="","",VLOOKUP($A4611,[1]Sheet1!$D$5:$N$65000,3,FALSE)),"")</f>
        <v/>
      </c>
      <c r="D4611" s="20" t="str">
        <f>IFERROR(IF($A4611="","",VLOOKUP($A4611,[1]Sheet1!$D$5:$N$65000,4,FALSE)),"")</f>
        <v/>
      </c>
      <c r="E4611" s="20" t="str">
        <f>IFERROR(IF($A4611="","",VLOOKUP($A4611,[1]Sheet1!$D$5:$N$65000,5,FALSE)),"")</f>
        <v/>
      </c>
      <c r="F4611" s="20" t="str">
        <f>IFERROR(IF($A4611="","",VLOOKUP($A4611,[1]Sheet1!$D$5:$N$65000,6,FALSE)),"")</f>
        <v/>
      </c>
      <c r="G4611" s="20" t="str">
        <f>IFERROR(IF($A4611="","",VLOOKUP($A4611,[1]Sheet1!$D$5:$N$65000,7,FALSE)),"")</f>
        <v/>
      </c>
      <c r="H4611" s="20" t="str">
        <f>IFERROR(IF($A4611="","",VLOOKUP($A4611,[1]Sheet1!$D$5:$N$65000,8,FALSE)),"")</f>
        <v/>
      </c>
      <c r="I4611" s="20" t="str">
        <f>IFERROR(IF($A4611="","",VLOOKUP($A4611,[1]Sheet1!$D$5:$N$65000,9,FALSE)),"")</f>
        <v/>
      </c>
      <c r="J4611" s="20" t="str">
        <f>IFERROR(IF($A4611="","",VLOOKUP($A4611,[1]Sheet1!$D$5:$N$65000,10,FALSE)),"")</f>
        <v/>
      </c>
      <c r="K4611" s="20" t="str">
        <f>IFERROR(IF($A4611="","",VLOOKUP($A4611,[1]Sheet1!$D$5:$N$65000,11,FALSE)),"")</f>
        <v/>
      </c>
      <c r="L4611" s="3">
        <f t="shared" si="147"/>
        <v>4607</v>
      </c>
      <c r="M4611" s="21" t="str">
        <f t="shared" si="146"/>
        <v/>
      </c>
      <c r="N4611" s="29">
        <f>IF($L4610 = 25,[26]Sheet1!J69,0)</f>
        <v>0</v>
      </c>
      <c r="O4611" s="29">
        <f>IF($L4610 = 25,[26]Sheet1!K69,0)</f>
        <v>0</v>
      </c>
      <c r="P4611" s="29">
        <f>IF($L4610 = 25,[26]Sheet1!L69,0)</f>
        <v>0</v>
      </c>
      <c r="Q4611" s="29">
        <f>IF($L4610 = 25,[26]Sheet1!M69,0)</f>
        <v>0</v>
      </c>
      <c r="R4611" s="29">
        <f>IF($L4610 = 25,[26]Sheet1!N69,0)</f>
        <v>0</v>
      </c>
      <c r="Z4611"/>
    </row>
    <row r="4612" spans="1:26">
      <c r="A4612" s="18" t="str">
        <f t="array" ref="A4612">IF(ROW(B4612)-6&lt;A$1,VLOOKUP(LOOKUP("zzzz",CHOOSE({1,2},"",INDEX([1]Sheet1!$P$1:$P$65000,SMALL(IF([1]Sheet1!P$1:P$65000&lt;&gt;"",ROW([1]Sheet1!P$1:P$65000)),ROWS(D$5:D4612))))),[1]Sheet1!$C$5:$D$65000,2,FALSE),IF(L4612&gt;$A$1,"",IF(A4611="","Figure "&amp;L4612,IFERROR(VLOOKUP(A4611,[1]Sheet1!$D$5:$Q$65000,14,FALSE),IFERROR(VLOOKUP(A4611,[1]Sheet1!$A$5:$D$65000,4,FALSE),"Figure " &amp; L4612)))))</f>
        <v/>
      </c>
      <c r="B4612" s="19" t="str">
        <f>IFERROR(IF($A4612="","",VLOOKUP($A4612,[1]Sheet1!$D$5:$R$65000,15,FALSE)),"")</f>
        <v/>
      </c>
      <c r="C4612" s="20" t="str">
        <f>IFERROR(IF(A4612="","",VLOOKUP($A4612,[1]Sheet1!$D$5:$N$65000,3,FALSE)),"")</f>
        <v/>
      </c>
      <c r="D4612" s="20" t="str">
        <f>IFERROR(IF($A4612="","",VLOOKUP($A4612,[1]Sheet1!$D$5:$N$65000,4,FALSE)),"")</f>
        <v/>
      </c>
      <c r="E4612" s="20" t="str">
        <f>IFERROR(IF($A4612="","",VLOOKUP($A4612,[1]Sheet1!$D$5:$N$65000,5,FALSE)),"")</f>
        <v/>
      </c>
      <c r="F4612" s="20" t="str">
        <f>IFERROR(IF($A4612="","",VLOOKUP($A4612,[1]Sheet1!$D$5:$N$65000,6,FALSE)),"")</f>
        <v/>
      </c>
      <c r="G4612" s="20" t="str">
        <f>IFERROR(IF($A4612="","",VLOOKUP($A4612,[1]Sheet1!$D$5:$N$65000,7,FALSE)),"")</f>
        <v/>
      </c>
      <c r="H4612" s="20" t="str">
        <f>IFERROR(IF($A4612="","",VLOOKUP($A4612,[1]Sheet1!$D$5:$N$65000,8,FALSE)),"")</f>
        <v/>
      </c>
      <c r="I4612" s="20" t="str">
        <f>IFERROR(IF($A4612="","",VLOOKUP($A4612,[1]Sheet1!$D$5:$N$65000,9,FALSE)),"")</f>
        <v/>
      </c>
      <c r="J4612" s="20" t="str">
        <f>IFERROR(IF($A4612="","",VLOOKUP($A4612,[1]Sheet1!$D$5:$N$65000,10,FALSE)),"")</f>
        <v/>
      </c>
      <c r="K4612" s="20" t="str">
        <f>IFERROR(IF($A4612="","",VLOOKUP($A4612,[1]Sheet1!$D$5:$N$65000,11,FALSE)),"")</f>
        <v/>
      </c>
      <c r="L4612" s="3">
        <f t="shared" si="147"/>
        <v>4608</v>
      </c>
      <c r="M4612" s="21" t="str">
        <f t="shared" si="146"/>
        <v/>
      </c>
      <c r="N4612" s="29">
        <f>IF($L4611 = 25,[26]Sheet1!J70,0)</f>
        <v>0</v>
      </c>
      <c r="O4612" s="29">
        <f>IF($L4611 = 25,[26]Sheet1!K70,0)</f>
        <v>0</v>
      </c>
      <c r="P4612" s="29">
        <f>IF($L4611 = 25,[26]Sheet1!L70,0)</f>
        <v>0</v>
      </c>
      <c r="Q4612" s="29">
        <f>IF($L4611 = 25,[26]Sheet1!M70,0)</f>
        <v>0</v>
      </c>
      <c r="R4612" s="29">
        <f>IF($L4611 = 25,[26]Sheet1!N70,0)</f>
        <v>0</v>
      </c>
      <c r="Z4612"/>
    </row>
    <row r="4613" spans="1:26">
      <c r="A4613" s="18" t="str">
        <f t="array" ref="A4613">IF(ROW(B4613)-6&lt;A$1,VLOOKUP(LOOKUP("zzzz",CHOOSE({1,2},"",INDEX([1]Sheet1!$P$1:$P$65000,SMALL(IF([1]Sheet1!P$1:P$65000&lt;&gt;"",ROW([1]Sheet1!P$1:P$65000)),ROWS(D$5:D4613))))),[1]Sheet1!$C$5:$D$65000,2,FALSE),IF(L4613&gt;$A$1,"",IF(A4612="","Figure "&amp;L4613,IFERROR(VLOOKUP(A4612,[1]Sheet1!$D$5:$Q$65000,14,FALSE),IFERROR(VLOOKUP(A4612,[1]Sheet1!$A$5:$D$65000,4,FALSE),"Figure " &amp; L4613)))))</f>
        <v/>
      </c>
      <c r="B4613" s="19" t="str">
        <f>IFERROR(IF($A4613="","",VLOOKUP($A4613,[1]Sheet1!$D$5:$R$65000,15,FALSE)),"")</f>
        <v/>
      </c>
      <c r="C4613" s="20" t="str">
        <f>IFERROR(IF(A4613="","",VLOOKUP($A4613,[1]Sheet1!$D$5:$N$65000,3,FALSE)),"")</f>
        <v/>
      </c>
      <c r="D4613" s="20" t="str">
        <f>IFERROR(IF($A4613="","",VLOOKUP($A4613,[1]Sheet1!$D$5:$N$65000,4,FALSE)),"")</f>
        <v/>
      </c>
      <c r="E4613" s="20" t="str">
        <f>IFERROR(IF($A4613="","",VLOOKUP($A4613,[1]Sheet1!$D$5:$N$65000,5,FALSE)),"")</f>
        <v/>
      </c>
      <c r="F4613" s="20" t="str">
        <f>IFERROR(IF($A4613="","",VLOOKUP($A4613,[1]Sheet1!$D$5:$N$65000,6,FALSE)),"")</f>
        <v/>
      </c>
      <c r="G4613" s="20" t="str">
        <f>IFERROR(IF($A4613="","",VLOOKUP($A4613,[1]Sheet1!$D$5:$N$65000,7,FALSE)),"")</f>
        <v/>
      </c>
      <c r="H4613" s="20" t="str">
        <f>IFERROR(IF($A4613="","",VLOOKUP($A4613,[1]Sheet1!$D$5:$N$65000,8,FALSE)),"")</f>
        <v/>
      </c>
      <c r="I4613" s="20" t="str">
        <f>IFERROR(IF($A4613="","",VLOOKUP($A4613,[1]Sheet1!$D$5:$N$65000,9,FALSE)),"")</f>
        <v/>
      </c>
      <c r="J4613" s="20" t="str">
        <f>IFERROR(IF($A4613="","",VLOOKUP($A4613,[1]Sheet1!$D$5:$N$65000,10,FALSE)),"")</f>
        <v/>
      </c>
      <c r="K4613" s="20" t="str">
        <f>IFERROR(IF($A4613="","",VLOOKUP($A4613,[1]Sheet1!$D$5:$N$65000,11,FALSE)),"")</f>
        <v/>
      </c>
      <c r="L4613" s="3">
        <f t="shared" si="147"/>
        <v>4609</v>
      </c>
      <c r="M4613" s="21" t="str">
        <f t="shared" si="146"/>
        <v/>
      </c>
      <c r="N4613" s="29">
        <f>IF($L4612 = 25,[26]Sheet1!J71,0)</f>
        <v>0</v>
      </c>
      <c r="O4613" s="29">
        <f>IF($L4612 = 25,[26]Sheet1!K71,0)</f>
        <v>0</v>
      </c>
      <c r="P4613" s="29">
        <f>IF($L4612 = 25,[26]Sheet1!L71,0)</f>
        <v>0</v>
      </c>
      <c r="Q4613" s="29">
        <f>IF($L4612 = 25,[26]Sheet1!M71,0)</f>
        <v>0</v>
      </c>
      <c r="R4613" s="29">
        <f>IF($L4612 = 25,[26]Sheet1!N71,0)</f>
        <v>0</v>
      </c>
      <c r="Z4613"/>
    </row>
    <row r="4614" spans="1:26">
      <c r="A4614" s="18" t="str">
        <f t="array" ref="A4614">IF(ROW(B4614)-6&lt;A$1,VLOOKUP(LOOKUP("zzzz",CHOOSE({1,2},"",INDEX([1]Sheet1!$P$1:$P$65000,SMALL(IF([1]Sheet1!P$1:P$65000&lt;&gt;"",ROW([1]Sheet1!P$1:P$65000)),ROWS(D$5:D4614))))),[1]Sheet1!$C$5:$D$65000,2,FALSE),IF(L4614&gt;$A$1,"",IF(A4613="","Figure "&amp;L4614,IFERROR(VLOOKUP(A4613,[1]Sheet1!$D$5:$Q$65000,14,FALSE),IFERROR(VLOOKUP(A4613,[1]Sheet1!$A$5:$D$65000,4,FALSE),"Figure " &amp; L4614)))))</f>
        <v/>
      </c>
      <c r="B4614" s="19" t="str">
        <f>IFERROR(IF($A4614="","",VLOOKUP($A4614,[1]Sheet1!$D$5:$R$65000,15,FALSE)),"")</f>
        <v/>
      </c>
      <c r="C4614" s="20" t="str">
        <f>IFERROR(IF(A4614="","",VLOOKUP($A4614,[1]Sheet1!$D$5:$N$65000,3,FALSE)),"")</f>
        <v/>
      </c>
      <c r="D4614" s="20" t="str">
        <f>IFERROR(IF($A4614="","",VLOOKUP($A4614,[1]Sheet1!$D$5:$N$65000,4,FALSE)),"")</f>
        <v/>
      </c>
      <c r="E4614" s="20" t="str">
        <f>IFERROR(IF($A4614="","",VLOOKUP($A4614,[1]Sheet1!$D$5:$N$65000,5,FALSE)),"")</f>
        <v/>
      </c>
      <c r="F4614" s="20" t="str">
        <f>IFERROR(IF($A4614="","",VLOOKUP($A4614,[1]Sheet1!$D$5:$N$65000,6,FALSE)),"")</f>
        <v/>
      </c>
      <c r="G4614" s="20" t="str">
        <f>IFERROR(IF($A4614="","",VLOOKUP($A4614,[1]Sheet1!$D$5:$N$65000,7,FALSE)),"")</f>
        <v/>
      </c>
      <c r="H4614" s="20" t="str">
        <f>IFERROR(IF($A4614="","",VLOOKUP($A4614,[1]Sheet1!$D$5:$N$65000,8,FALSE)),"")</f>
        <v/>
      </c>
      <c r="I4614" s="20" t="str">
        <f>IFERROR(IF($A4614="","",VLOOKUP($A4614,[1]Sheet1!$D$5:$N$65000,9,FALSE)),"")</f>
        <v/>
      </c>
      <c r="J4614" s="20" t="str">
        <f>IFERROR(IF($A4614="","",VLOOKUP($A4614,[1]Sheet1!$D$5:$N$65000,10,FALSE)),"")</f>
        <v/>
      </c>
      <c r="K4614" s="20" t="str">
        <f>IFERROR(IF($A4614="","",VLOOKUP($A4614,[1]Sheet1!$D$5:$N$65000,11,FALSE)),"")</f>
        <v/>
      </c>
      <c r="L4614" s="3">
        <f t="shared" si="147"/>
        <v>4610</v>
      </c>
      <c r="M4614" s="21" t="str">
        <f t="shared" si="146"/>
        <v/>
      </c>
      <c r="N4614" s="29">
        <f>IF($L4613 = 25,[26]Sheet1!J72,0)</f>
        <v>0</v>
      </c>
      <c r="O4614" s="29">
        <f>IF($L4613 = 25,[26]Sheet1!K72,0)</f>
        <v>0</v>
      </c>
      <c r="P4614" s="29">
        <f>IF($L4613 = 25,[26]Sheet1!L72,0)</f>
        <v>0</v>
      </c>
      <c r="Q4614" s="29">
        <f>IF($L4613 = 25,[26]Sheet1!M72,0)</f>
        <v>0</v>
      </c>
      <c r="R4614" s="29">
        <f>IF($L4613 = 25,[26]Sheet1!N72,0)</f>
        <v>0</v>
      </c>
      <c r="Z4614"/>
    </row>
    <row r="4615" spans="1:26">
      <c r="A4615" s="18" t="str">
        <f t="array" ref="A4615">IF(ROW(B4615)-6&lt;A$1,VLOOKUP(LOOKUP("zzzz",CHOOSE({1,2},"",INDEX([1]Sheet1!$P$1:$P$65000,SMALL(IF([1]Sheet1!P$1:P$65000&lt;&gt;"",ROW([1]Sheet1!P$1:P$65000)),ROWS(D$5:D4615))))),[1]Sheet1!$C$5:$D$65000,2,FALSE),IF(L4615&gt;$A$1,"",IF(A4614="","Figure "&amp;L4615,IFERROR(VLOOKUP(A4614,[1]Sheet1!$D$5:$Q$65000,14,FALSE),IFERROR(VLOOKUP(A4614,[1]Sheet1!$A$5:$D$65000,4,FALSE),"Figure " &amp; L4615)))))</f>
        <v/>
      </c>
      <c r="B4615" s="19" t="str">
        <f>IFERROR(IF($A4615="","",VLOOKUP($A4615,[1]Sheet1!$D$5:$R$65000,15,FALSE)),"")</f>
        <v/>
      </c>
      <c r="C4615" s="20" t="str">
        <f>IFERROR(IF(A4615="","",VLOOKUP($A4615,[1]Sheet1!$D$5:$N$65000,3,FALSE)),"")</f>
        <v/>
      </c>
      <c r="D4615" s="20" t="str">
        <f>IFERROR(IF($A4615="","",VLOOKUP($A4615,[1]Sheet1!$D$5:$N$65000,4,FALSE)),"")</f>
        <v/>
      </c>
      <c r="E4615" s="20" t="str">
        <f>IFERROR(IF($A4615="","",VLOOKUP($A4615,[1]Sheet1!$D$5:$N$65000,5,FALSE)),"")</f>
        <v/>
      </c>
      <c r="F4615" s="20" t="str">
        <f>IFERROR(IF($A4615="","",VLOOKUP($A4615,[1]Sheet1!$D$5:$N$65000,6,FALSE)),"")</f>
        <v/>
      </c>
      <c r="G4615" s="20" t="str">
        <f>IFERROR(IF($A4615="","",VLOOKUP($A4615,[1]Sheet1!$D$5:$N$65000,7,FALSE)),"")</f>
        <v/>
      </c>
      <c r="H4615" s="20" t="str">
        <f>IFERROR(IF($A4615="","",VLOOKUP($A4615,[1]Sheet1!$D$5:$N$65000,8,FALSE)),"")</f>
        <v/>
      </c>
      <c r="I4615" s="20" t="str">
        <f>IFERROR(IF($A4615="","",VLOOKUP($A4615,[1]Sheet1!$D$5:$N$65000,9,FALSE)),"")</f>
        <v/>
      </c>
      <c r="J4615" s="20" t="str">
        <f>IFERROR(IF($A4615="","",VLOOKUP($A4615,[1]Sheet1!$D$5:$N$65000,10,FALSE)),"")</f>
        <v/>
      </c>
      <c r="K4615" s="20" t="str">
        <f>IFERROR(IF($A4615="","",VLOOKUP($A4615,[1]Sheet1!$D$5:$N$65000,11,FALSE)),"")</f>
        <v/>
      </c>
      <c r="L4615" s="3">
        <f t="shared" si="147"/>
        <v>4611</v>
      </c>
      <c r="M4615" s="21" t="str">
        <f t="shared" si="146"/>
        <v/>
      </c>
      <c r="N4615" s="29">
        <f>IF($L4614 = 25,[26]Sheet1!J73,0)</f>
        <v>0</v>
      </c>
      <c r="O4615" s="29">
        <f>IF($L4614 = 25,[26]Sheet1!K73,0)</f>
        <v>0</v>
      </c>
      <c r="P4615" s="29">
        <f>IF($L4614 = 25,[26]Sheet1!L73,0)</f>
        <v>0</v>
      </c>
      <c r="Q4615" s="29">
        <f>IF($L4614 = 25,[26]Sheet1!M73,0)</f>
        <v>0</v>
      </c>
      <c r="R4615" s="29">
        <f>IF($L4614 = 25,[26]Sheet1!N73,0)</f>
        <v>0</v>
      </c>
      <c r="Z4615"/>
    </row>
    <row r="4616" spans="1:26">
      <c r="A4616" s="18" t="str">
        <f t="array" ref="A4616">IF(ROW(B4616)-6&lt;A$1,VLOOKUP(LOOKUP("zzzz",CHOOSE({1,2},"",INDEX([1]Sheet1!$P$1:$P$65000,SMALL(IF([1]Sheet1!P$1:P$65000&lt;&gt;"",ROW([1]Sheet1!P$1:P$65000)),ROWS(D$5:D4616))))),[1]Sheet1!$C$5:$D$65000,2,FALSE),IF(L4616&gt;$A$1,"",IF(A4615="","Figure "&amp;L4616,IFERROR(VLOOKUP(A4615,[1]Sheet1!$D$5:$Q$65000,14,FALSE),IFERROR(VLOOKUP(A4615,[1]Sheet1!$A$5:$D$65000,4,FALSE),"Figure " &amp; L4616)))))</f>
        <v/>
      </c>
      <c r="B4616" s="19" t="str">
        <f>IFERROR(IF($A4616="","",VLOOKUP($A4616,[1]Sheet1!$D$5:$R$65000,15,FALSE)),"")</f>
        <v/>
      </c>
      <c r="C4616" s="20" t="str">
        <f>IFERROR(IF(A4616="","",VLOOKUP($A4616,[1]Sheet1!$D$5:$N$65000,3,FALSE)),"")</f>
        <v/>
      </c>
      <c r="D4616" s="20" t="str">
        <f>IFERROR(IF($A4616="","",VLOOKUP($A4616,[1]Sheet1!$D$5:$N$65000,4,FALSE)),"")</f>
        <v/>
      </c>
      <c r="E4616" s="20" t="str">
        <f>IFERROR(IF($A4616="","",VLOOKUP($A4616,[1]Sheet1!$D$5:$N$65000,5,FALSE)),"")</f>
        <v/>
      </c>
      <c r="F4616" s="20" t="str">
        <f>IFERROR(IF($A4616="","",VLOOKUP($A4616,[1]Sheet1!$D$5:$N$65000,6,FALSE)),"")</f>
        <v/>
      </c>
      <c r="G4616" s="20" t="str">
        <f>IFERROR(IF($A4616="","",VLOOKUP($A4616,[1]Sheet1!$D$5:$N$65000,7,FALSE)),"")</f>
        <v/>
      </c>
      <c r="H4616" s="20" t="str">
        <f>IFERROR(IF($A4616="","",VLOOKUP($A4616,[1]Sheet1!$D$5:$N$65000,8,FALSE)),"")</f>
        <v/>
      </c>
      <c r="I4616" s="20" t="str">
        <f>IFERROR(IF($A4616="","",VLOOKUP($A4616,[1]Sheet1!$D$5:$N$65000,9,FALSE)),"")</f>
        <v/>
      </c>
      <c r="J4616" s="20" t="str">
        <f>IFERROR(IF($A4616="","",VLOOKUP($A4616,[1]Sheet1!$D$5:$N$65000,10,FALSE)),"")</f>
        <v/>
      </c>
      <c r="K4616" s="20" t="str">
        <f>IFERROR(IF($A4616="","",VLOOKUP($A4616,[1]Sheet1!$D$5:$N$65000,11,FALSE)),"")</f>
        <v/>
      </c>
      <c r="L4616" s="3">
        <f t="shared" si="147"/>
        <v>4612</v>
      </c>
      <c r="M4616" s="21" t="str">
        <f t="shared" si="146"/>
        <v/>
      </c>
      <c r="N4616" s="29">
        <f>IF($L4615 = 25,[26]Sheet1!J74,0)</f>
        <v>0</v>
      </c>
      <c r="O4616" s="29">
        <f>IF($L4615 = 25,[26]Sheet1!K74,0)</f>
        <v>0</v>
      </c>
      <c r="P4616" s="29">
        <f>IF($L4615 = 25,[26]Sheet1!L74,0)</f>
        <v>0</v>
      </c>
      <c r="Q4616" s="29">
        <f>IF($L4615 = 25,[26]Sheet1!M74,0)</f>
        <v>0</v>
      </c>
      <c r="R4616" s="29">
        <f>IF($L4615 = 25,[26]Sheet1!N74,0)</f>
        <v>0</v>
      </c>
      <c r="Z4616"/>
    </row>
    <row r="4617" spans="1:26">
      <c r="A4617" s="18" t="str">
        <f t="array" ref="A4617">IF(ROW(B4617)-6&lt;A$1,VLOOKUP(LOOKUP("zzzz",CHOOSE({1,2},"",INDEX([1]Sheet1!$P$1:$P$65000,SMALL(IF([1]Sheet1!P$1:P$65000&lt;&gt;"",ROW([1]Sheet1!P$1:P$65000)),ROWS(D$5:D4617))))),[1]Sheet1!$C$5:$D$65000,2,FALSE),IF(L4617&gt;$A$1,"",IF(A4616="","Figure "&amp;L4617,IFERROR(VLOOKUP(A4616,[1]Sheet1!$D$5:$Q$65000,14,FALSE),IFERROR(VLOOKUP(A4616,[1]Sheet1!$A$5:$D$65000,4,FALSE),"Figure " &amp; L4617)))))</f>
        <v/>
      </c>
      <c r="B4617" s="19" t="str">
        <f>IFERROR(IF($A4617="","",VLOOKUP($A4617,[1]Sheet1!$D$5:$R$65000,15,FALSE)),"")</f>
        <v/>
      </c>
      <c r="C4617" s="20" t="str">
        <f>IFERROR(IF(A4617="","",VLOOKUP($A4617,[1]Sheet1!$D$5:$N$65000,3,FALSE)),"")</f>
        <v/>
      </c>
      <c r="D4617" s="20" t="str">
        <f>IFERROR(IF($A4617="","",VLOOKUP($A4617,[1]Sheet1!$D$5:$N$65000,4,FALSE)),"")</f>
        <v/>
      </c>
      <c r="E4617" s="20" t="str">
        <f>IFERROR(IF($A4617="","",VLOOKUP($A4617,[1]Sheet1!$D$5:$N$65000,5,FALSE)),"")</f>
        <v/>
      </c>
      <c r="F4617" s="20" t="str">
        <f>IFERROR(IF($A4617="","",VLOOKUP($A4617,[1]Sheet1!$D$5:$N$65000,6,FALSE)),"")</f>
        <v/>
      </c>
      <c r="G4617" s="20" t="str">
        <f>IFERROR(IF($A4617="","",VLOOKUP($A4617,[1]Sheet1!$D$5:$N$65000,7,FALSE)),"")</f>
        <v/>
      </c>
      <c r="H4617" s="20" t="str">
        <f>IFERROR(IF($A4617="","",VLOOKUP($A4617,[1]Sheet1!$D$5:$N$65000,8,FALSE)),"")</f>
        <v/>
      </c>
      <c r="I4617" s="20" t="str">
        <f>IFERROR(IF($A4617="","",VLOOKUP($A4617,[1]Sheet1!$D$5:$N$65000,9,FALSE)),"")</f>
        <v/>
      </c>
      <c r="J4617" s="20" t="str">
        <f>IFERROR(IF($A4617="","",VLOOKUP($A4617,[1]Sheet1!$D$5:$N$65000,10,FALSE)),"")</f>
        <v/>
      </c>
      <c r="K4617" s="20" t="str">
        <f>IFERROR(IF($A4617="","",VLOOKUP($A4617,[1]Sheet1!$D$5:$N$65000,11,FALSE)),"")</f>
        <v/>
      </c>
      <c r="L4617" s="3">
        <f t="shared" si="147"/>
        <v>4613</v>
      </c>
      <c r="M4617" s="21" t="str">
        <f t="shared" si="146"/>
        <v/>
      </c>
      <c r="N4617" s="29">
        <f>IF($L4616 = 25,[26]Sheet1!J75,0)</f>
        <v>0</v>
      </c>
      <c r="O4617" s="29">
        <f>IF($L4616 = 25,[26]Sheet1!K75,0)</f>
        <v>0</v>
      </c>
      <c r="P4617" s="29">
        <f>IF($L4616 = 25,[26]Sheet1!L75,0)</f>
        <v>0</v>
      </c>
      <c r="Q4617" s="29">
        <f>IF($L4616 = 25,[26]Sheet1!M75,0)</f>
        <v>0</v>
      </c>
      <c r="R4617" s="29">
        <f>IF($L4616 = 25,[26]Sheet1!N75,0)</f>
        <v>0</v>
      </c>
      <c r="Z4617"/>
    </row>
    <row r="4618" spans="1:26">
      <c r="A4618" s="18" t="str">
        <f t="array" ref="A4618">IF(ROW(B4618)-6&lt;A$1,VLOOKUP(LOOKUP("zzzz",CHOOSE({1,2},"",INDEX([1]Sheet1!$P$1:$P$65000,SMALL(IF([1]Sheet1!P$1:P$65000&lt;&gt;"",ROW([1]Sheet1!P$1:P$65000)),ROWS(D$5:D4618))))),[1]Sheet1!$C$5:$D$65000,2,FALSE),IF(L4618&gt;$A$1,"",IF(A4617="","Figure "&amp;L4618,IFERROR(VLOOKUP(A4617,[1]Sheet1!$D$5:$Q$65000,14,FALSE),IFERROR(VLOOKUP(A4617,[1]Sheet1!$A$5:$D$65000,4,FALSE),"Figure " &amp; L4618)))))</f>
        <v/>
      </c>
      <c r="B4618" s="19" t="str">
        <f>IFERROR(IF($A4618="","",VLOOKUP($A4618,[1]Sheet1!$D$5:$R$65000,15,FALSE)),"")</f>
        <v/>
      </c>
      <c r="C4618" s="20" t="str">
        <f>IFERROR(IF(A4618="","",VLOOKUP($A4618,[1]Sheet1!$D$5:$N$65000,3,FALSE)),"")</f>
        <v/>
      </c>
      <c r="D4618" s="20" t="str">
        <f>IFERROR(IF($A4618="","",VLOOKUP($A4618,[1]Sheet1!$D$5:$N$65000,4,FALSE)),"")</f>
        <v/>
      </c>
      <c r="E4618" s="20" t="str">
        <f>IFERROR(IF($A4618="","",VLOOKUP($A4618,[1]Sheet1!$D$5:$N$65000,5,FALSE)),"")</f>
        <v/>
      </c>
      <c r="F4618" s="20" t="str">
        <f>IFERROR(IF($A4618="","",VLOOKUP($A4618,[1]Sheet1!$D$5:$N$65000,6,FALSE)),"")</f>
        <v/>
      </c>
      <c r="G4618" s="20" t="str">
        <f>IFERROR(IF($A4618="","",VLOOKUP($A4618,[1]Sheet1!$D$5:$N$65000,7,FALSE)),"")</f>
        <v/>
      </c>
      <c r="H4618" s="20" t="str">
        <f>IFERROR(IF($A4618="","",VLOOKUP($A4618,[1]Sheet1!$D$5:$N$65000,8,FALSE)),"")</f>
        <v/>
      </c>
      <c r="I4618" s="20" t="str">
        <f>IFERROR(IF($A4618="","",VLOOKUP($A4618,[1]Sheet1!$D$5:$N$65000,9,FALSE)),"")</f>
        <v/>
      </c>
      <c r="J4618" s="20" t="str">
        <f>IFERROR(IF($A4618="","",VLOOKUP($A4618,[1]Sheet1!$D$5:$N$65000,10,FALSE)),"")</f>
        <v/>
      </c>
      <c r="K4618" s="20" t="str">
        <f>IFERROR(IF($A4618="","",VLOOKUP($A4618,[1]Sheet1!$D$5:$N$65000,11,FALSE)),"")</f>
        <v/>
      </c>
      <c r="L4618" s="3">
        <f t="shared" si="147"/>
        <v>4614</v>
      </c>
      <c r="M4618" s="21" t="str">
        <f t="shared" si="146"/>
        <v/>
      </c>
      <c r="N4618" s="29">
        <f>IF($L4617 = 25,[26]Sheet1!J76,0)</f>
        <v>0</v>
      </c>
      <c r="O4618" s="29">
        <f>IF($L4617 = 25,[26]Sheet1!K76,0)</f>
        <v>0</v>
      </c>
      <c r="P4618" s="29">
        <f>IF($L4617 = 25,[26]Sheet1!L76,0)</f>
        <v>0</v>
      </c>
      <c r="Q4618" s="29">
        <f>IF($L4617 = 25,[26]Sheet1!M76,0)</f>
        <v>0</v>
      </c>
      <c r="R4618" s="29">
        <f>IF($L4617 = 25,[26]Sheet1!N76,0)</f>
        <v>0</v>
      </c>
      <c r="Z4618"/>
    </row>
    <row r="4619" spans="1:26">
      <c r="A4619" s="18" t="str">
        <f t="array" ref="A4619">IF(ROW(B4619)-6&lt;A$1,VLOOKUP(LOOKUP("zzzz",CHOOSE({1,2},"",INDEX([1]Sheet1!$P$1:$P$65000,SMALL(IF([1]Sheet1!P$1:P$65000&lt;&gt;"",ROW([1]Sheet1!P$1:P$65000)),ROWS(D$5:D4619))))),[1]Sheet1!$C$5:$D$65000,2,FALSE),IF(L4619&gt;$A$1,"",IF(A4618="","Figure "&amp;L4619,IFERROR(VLOOKUP(A4618,[1]Sheet1!$D$5:$Q$65000,14,FALSE),IFERROR(VLOOKUP(A4618,[1]Sheet1!$A$5:$D$65000,4,FALSE),"Figure " &amp; L4619)))))</f>
        <v/>
      </c>
      <c r="B4619" s="19" t="str">
        <f>IFERROR(IF($A4619="","",VLOOKUP($A4619,[1]Sheet1!$D$5:$R$65000,15,FALSE)),"")</f>
        <v/>
      </c>
      <c r="C4619" s="20" t="str">
        <f>IFERROR(IF(A4619="","",VLOOKUP($A4619,[1]Sheet1!$D$5:$N$65000,3,FALSE)),"")</f>
        <v/>
      </c>
      <c r="D4619" s="20" t="str">
        <f>IFERROR(IF($A4619="","",VLOOKUP($A4619,[1]Sheet1!$D$5:$N$65000,4,FALSE)),"")</f>
        <v/>
      </c>
      <c r="E4619" s="20" t="str">
        <f>IFERROR(IF($A4619="","",VLOOKUP($A4619,[1]Sheet1!$D$5:$N$65000,5,FALSE)),"")</f>
        <v/>
      </c>
      <c r="F4619" s="20" t="str">
        <f>IFERROR(IF($A4619="","",VLOOKUP($A4619,[1]Sheet1!$D$5:$N$65000,6,FALSE)),"")</f>
        <v/>
      </c>
      <c r="G4619" s="20" t="str">
        <f>IFERROR(IF($A4619="","",VLOOKUP($A4619,[1]Sheet1!$D$5:$N$65000,7,FALSE)),"")</f>
        <v/>
      </c>
      <c r="H4619" s="20" t="str">
        <f>IFERROR(IF($A4619="","",VLOOKUP($A4619,[1]Sheet1!$D$5:$N$65000,8,FALSE)),"")</f>
        <v/>
      </c>
      <c r="I4619" s="20" t="str">
        <f>IFERROR(IF($A4619="","",VLOOKUP($A4619,[1]Sheet1!$D$5:$N$65000,9,FALSE)),"")</f>
        <v/>
      </c>
      <c r="J4619" s="20" t="str">
        <f>IFERROR(IF($A4619="","",VLOOKUP($A4619,[1]Sheet1!$D$5:$N$65000,10,FALSE)),"")</f>
        <v/>
      </c>
      <c r="K4619" s="20" t="str">
        <f>IFERROR(IF($A4619="","",VLOOKUP($A4619,[1]Sheet1!$D$5:$N$65000,11,FALSE)),"")</f>
        <v/>
      </c>
      <c r="L4619" s="3">
        <f t="shared" si="147"/>
        <v>4615</v>
      </c>
      <c r="M4619" s="21" t="str">
        <f t="shared" si="146"/>
        <v/>
      </c>
      <c r="N4619" s="29">
        <f>IF($L4618 = 25,[26]Sheet1!J77,0)</f>
        <v>0</v>
      </c>
      <c r="O4619" s="29">
        <f>IF($L4618 = 25,[26]Sheet1!K77,0)</f>
        <v>0</v>
      </c>
      <c r="P4619" s="29">
        <f>IF($L4618 = 25,[26]Sheet1!L77,0)</f>
        <v>0</v>
      </c>
      <c r="Q4619" s="29">
        <f>IF($L4618 = 25,[26]Sheet1!M77,0)</f>
        <v>0</v>
      </c>
      <c r="R4619" s="29">
        <f>IF($L4618 = 25,[26]Sheet1!N77,0)</f>
        <v>0</v>
      </c>
      <c r="Z4619"/>
    </row>
    <row r="4620" spans="1:26">
      <c r="A4620" s="18" t="str">
        <f t="array" ref="A4620">IF(ROW(B4620)-6&lt;A$1,VLOOKUP(LOOKUP("zzzz",CHOOSE({1,2},"",INDEX([1]Sheet1!$P$1:$P$65000,SMALL(IF([1]Sheet1!P$1:P$65000&lt;&gt;"",ROW([1]Sheet1!P$1:P$65000)),ROWS(D$5:D4620))))),[1]Sheet1!$C$5:$D$65000,2,FALSE),IF(L4620&gt;$A$1,"",IF(A4619="","Figure "&amp;L4620,IFERROR(VLOOKUP(A4619,[1]Sheet1!$D$5:$Q$65000,14,FALSE),IFERROR(VLOOKUP(A4619,[1]Sheet1!$A$5:$D$65000,4,FALSE),"Figure " &amp; L4620)))))</f>
        <v/>
      </c>
      <c r="B4620" s="19" t="str">
        <f>IFERROR(IF($A4620="","",VLOOKUP($A4620,[1]Sheet1!$D$5:$R$65000,15,FALSE)),"")</f>
        <v/>
      </c>
      <c r="C4620" s="20" t="str">
        <f>IFERROR(IF(A4620="","",VLOOKUP($A4620,[1]Sheet1!$D$5:$N$65000,3,FALSE)),"")</f>
        <v/>
      </c>
      <c r="D4620" s="20" t="str">
        <f>IFERROR(IF($A4620="","",VLOOKUP($A4620,[1]Sheet1!$D$5:$N$65000,4,FALSE)),"")</f>
        <v/>
      </c>
      <c r="E4620" s="20" t="str">
        <f>IFERROR(IF($A4620="","",VLOOKUP($A4620,[1]Sheet1!$D$5:$N$65000,5,FALSE)),"")</f>
        <v/>
      </c>
      <c r="F4620" s="20" t="str">
        <f>IFERROR(IF($A4620="","",VLOOKUP($A4620,[1]Sheet1!$D$5:$N$65000,6,FALSE)),"")</f>
        <v/>
      </c>
      <c r="G4620" s="20" t="str">
        <f>IFERROR(IF($A4620="","",VLOOKUP($A4620,[1]Sheet1!$D$5:$N$65000,7,FALSE)),"")</f>
        <v/>
      </c>
      <c r="H4620" s="20" t="str">
        <f>IFERROR(IF($A4620="","",VLOOKUP($A4620,[1]Sheet1!$D$5:$N$65000,8,FALSE)),"")</f>
        <v/>
      </c>
      <c r="I4620" s="20" t="str">
        <f>IFERROR(IF($A4620="","",VLOOKUP($A4620,[1]Sheet1!$D$5:$N$65000,9,FALSE)),"")</f>
        <v/>
      </c>
      <c r="J4620" s="20" t="str">
        <f>IFERROR(IF($A4620="","",VLOOKUP($A4620,[1]Sheet1!$D$5:$N$65000,10,FALSE)),"")</f>
        <v/>
      </c>
      <c r="K4620" s="20" t="str">
        <f>IFERROR(IF($A4620="","",VLOOKUP($A4620,[1]Sheet1!$D$5:$N$65000,11,FALSE)),"")</f>
        <v/>
      </c>
      <c r="L4620" s="3">
        <f t="shared" si="147"/>
        <v>4616</v>
      </c>
      <c r="M4620" s="21" t="str">
        <f t="shared" si="146"/>
        <v/>
      </c>
      <c r="N4620" s="29">
        <f>IF($L4619 = 25,[26]Sheet1!J78,0)</f>
        <v>0</v>
      </c>
      <c r="O4620" s="29">
        <f>IF($L4619 = 25,[26]Sheet1!K78,0)</f>
        <v>0</v>
      </c>
      <c r="P4620" s="29">
        <f>IF($L4619 = 25,[26]Sheet1!L78,0)</f>
        <v>0</v>
      </c>
      <c r="Q4620" s="29">
        <f>IF($L4619 = 25,[26]Sheet1!M78,0)</f>
        <v>0</v>
      </c>
      <c r="R4620" s="29">
        <f>IF($L4619 = 25,[26]Sheet1!N78,0)</f>
        <v>0</v>
      </c>
      <c r="Z4620"/>
    </row>
    <row r="4621" spans="1:26">
      <c r="A4621" s="18" t="str">
        <f t="array" ref="A4621">IF(ROW(B4621)-6&lt;A$1,VLOOKUP(LOOKUP("zzzz",CHOOSE({1,2},"",INDEX([1]Sheet1!$P$1:$P$65000,SMALL(IF([1]Sheet1!P$1:P$65000&lt;&gt;"",ROW([1]Sheet1!P$1:P$65000)),ROWS(D$5:D4621))))),[1]Sheet1!$C$5:$D$65000,2,FALSE),IF(L4621&gt;$A$1,"",IF(A4620="","Figure "&amp;L4621,IFERROR(VLOOKUP(A4620,[1]Sheet1!$D$5:$Q$65000,14,FALSE),IFERROR(VLOOKUP(A4620,[1]Sheet1!$A$5:$D$65000,4,FALSE),"Figure " &amp; L4621)))))</f>
        <v/>
      </c>
      <c r="B4621" s="19" t="str">
        <f>IFERROR(IF($A4621="","",VLOOKUP($A4621,[1]Sheet1!$D$5:$R$65000,15,FALSE)),"")</f>
        <v/>
      </c>
      <c r="C4621" s="20" t="str">
        <f>IFERROR(IF(A4621="","",VLOOKUP($A4621,[1]Sheet1!$D$5:$N$65000,3,FALSE)),"")</f>
        <v/>
      </c>
      <c r="D4621" s="20" t="str">
        <f>IFERROR(IF($A4621="","",VLOOKUP($A4621,[1]Sheet1!$D$5:$N$65000,4,FALSE)),"")</f>
        <v/>
      </c>
      <c r="E4621" s="20" t="str">
        <f>IFERROR(IF($A4621="","",VLOOKUP($A4621,[1]Sheet1!$D$5:$N$65000,5,FALSE)),"")</f>
        <v/>
      </c>
      <c r="F4621" s="20" t="str">
        <f>IFERROR(IF($A4621="","",VLOOKUP($A4621,[1]Sheet1!$D$5:$N$65000,6,FALSE)),"")</f>
        <v/>
      </c>
      <c r="G4621" s="20" t="str">
        <f>IFERROR(IF($A4621="","",VLOOKUP($A4621,[1]Sheet1!$D$5:$N$65000,7,FALSE)),"")</f>
        <v/>
      </c>
      <c r="H4621" s="20" t="str">
        <f>IFERROR(IF($A4621="","",VLOOKUP($A4621,[1]Sheet1!$D$5:$N$65000,8,FALSE)),"")</f>
        <v/>
      </c>
      <c r="I4621" s="20" t="str">
        <f>IFERROR(IF($A4621="","",VLOOKUP($A4621,[1]Sheet1!$D$5:$N$65000,9,FALSE)),"")</f>
        <v/>
      </c>
      <c r="J4621" s="20" t="str">
        <f>IFERROR(IF($A4621="","",VLOOKUP($A4621,[1]Sheet1!$D$5:$N$65000,10,FALSE)),"")</f>
        <v/>
      </c>
      <c r="K4621" s="20" t="str">
        <f>IFERROR(IF($A4621="","",VLOOKUP($A4621,[1]Sheet1!$D$5:$N$65000,11,FALSE)),"")</f>
        <v/>
      </c>
      <c r="L4621" s="3">
        <f t="shared" si="147"/>
        <v>4617</v>
      </c>
      <c r="M4621" s="21" t="str">
        <f t="shared" si="146"/>
        <v/>
      </c>
      <c r="N4621" s="29">
        <f>IF($L4620 = 25,[26]Sheet1!J79,0)</f>
        <v>0</v>
      </c>
      <c r="O4621" s="29">
        <f>IF($L4620 = 25,[26]Sheet1!K79,0)</f>
        <v>0</v>
      </c>
      <c r="P4621" s="29">
        <f>IF($L4620 = 25,[26]Sheet1!L79,0)</f>
        <v>0</v>
      </c>
      <c r="Q4621" s="29">
        <f>IF($L4620 = 25,[26]Sheet1!M79,0)</f>
        <v>0</v>
      </c>
      <c r="R4621" s="29">
        <f>IF($L4620 = 25,[26]Sheet1!N79,0)</f>
        <v>0</v>
      </c>
      <c r="Z4621"/>
    </row>
    <row r="4622" spans="1:26">
      <c r="A4622" s="18" t="str">
        <f t="array" ref="A4622">IF(ROW(B4622)-6&lt;A$1,VLOOKUP(LOOKUP("zzzz",CHOOSE({1,2},"",INDEX([1]Sheet1!$P$1:$P$65000,SMALL(IF([1]Sheet1!P$1:P$65000&lt;&gt;"",ROW([1]Sheet1!P$1:P$65000)),ROWS(D$5:D4622))))),[1]Sheet1!$C$5:$D$65000,2,FALSE),IF(L4622&gt;$A$1,"",IF(A4621="","Figure "&amp;L4622,IFERROR(VLOOKUP(A4621,[1]Sheet1!$D$5:$Q$65000,14,FALSE),IFERROR(VLOOKUP(A4621,[1]Sheet1!$A$5:$D$65000,4,FALSE),"Figure " &amp; L4622)))))</f>
        <v/>
      </c>
      <c r="B4622" s="19" t="str">
        <f>IFERROR(IF($A4622="","",VLOOKUP($A4622,[1]Sheet1!$D$5:$R$65000,15,FALSE)),"")</f>
        <v/>
      </c>
      <c r="C4622" s="20" t="str">
        <f>IFERROR(IF(A4622="","",VLOOKUP($A4622,[1]Sheet1!$D$5:$N$65000,3,FALSE)),"")</f>
        <v/>
      </c>
      <c r="D4622" s="20" t="str">
        <f>IFERROR(IF($A4622="","",VLOOKUP($A4622,[1]Sheet1!$D$5:$N$65000,4,FALSE)),"")</f>
        <v/>
      </c>
      <c r="E4622" s="20" t="str">
        <f>IFERROR(IF($A4622="","",VLOOKUP($A4622,[1]Sheet1!$D$5:$N$65000,5,FALSE)),"")</f>
        <v/>
      </c>
      <c r="F4622" s="20" t="str">
        <f>IFERROR(IF($A4622="","",VLOOKUP($A4622,[1]Sheet1!$D$5:$N$65000,6,FALSE)),"")</f>
        <v/>
      </c>
      <c r="G4622" s="20" t="str">
        <f>IFERROR(IF($A4622="","",VLOOKUP($A4622,[1]Sheet1!$D$5:$N$65000,7,FALSE)),"")</f>
        <v/>
      </c>
      <c r="H4622" s="20" t="str">
        <f>IFERROR(IF($A4622="","",VLOOKUP($A4622,[1]Sheet1!$D$5:$N$65000,8,FALSE)),"")</f>
        <v/>
      </c>
      <c r="I4622" s="20" t="str">
        <f>IFERROR(IF($A4622="","",VLOOKUP($A4622,[1]Sheet1!$D$5:$N$65000,9,FALSE)),"")</f>
        <v/>
      </c>
      <c r="J4622" s="20" t="str">
        <f>IFERROR(IF($A4622="","",VLOOKUP($A4622,[1]Sheet1!$D$5:$N$65000,10,FALSE)),"")</f>
        <v/>
      </c>
      <c r="K4622" s="20" t="str">
        <f>IFERROR(IF($A4622="","",VLOOKUP($A4622,[1]Sheet1!$D$5:$N$65000,11,FALSE)),"")</f>
        <v/>
      </c>
      <c r="L4622" s="3">
        <f t="shared" si="147"/>
        <v>4618</v>
      </c>
      <c r="M4622" s="21" t="str">
        <f t="shared" si="146"/>
        <v/>
      </c>
      <c r="N4622" s="29">
        <f>IF($L4621 = 25,[26]Sheet1!J80,0)</f>
        <v>0</v>
      </c>
      <c r="O4622" s="29">
        <f>IF($L4621 = 25,[26]Sheet1!K80,0)</f>
        <v>0</v>
      </c>
      <c r="P4622" s="29">
        <f>IF($L4621 = 25,[26]Sheet1!L80,0)</f>
        <v>0</v>
      </c>
      <c r="Q4622" s="29">
        <f>IF($L4621 = 25,[26]Sheet1!M80,0)</f>
        <v>0</v>
      </c>
      <c r="R4622" s="29">
        <f>IF($L4621 = 25,[26]Sheet1!N80,0)</f>
        <v>0</v>
      </c>
      <c r="Z4622"/>
    </row>
    <row r="4623" spans="1:26">
      <c r="A4623" s="18" t="str">
        <f t="array" ref="A4623">IF(ROW(B4623)-6&lt;A$1,VLOOKUP(LOOKUP("zzzz",CHOOSE({1,2},"",INDEX([1]Sheet1!$P$1:$P$65000,SMALL(IF([1]Sheet1!P$1:P$65000&lt;&gt;"",ROW([1]Sheet1!P$1:P$65000)),ROWS(D$5:D4623))))),[1]Sheet1!$C$5:$D$65000,2,FALSE),IF(L4623&gt;$A$1,"",IF(A4622="","Figure "&amp;L4623,IFERROR(VLOOKUP(A4622,[1]Sheet1!$D$5:$Q$65000,14,FALSE),IFERROR(VLOOKUP(A4622,[1]Sheet1!$A$5:$D$65000,4,FALSE),"Figure " &amp; L4623)))))</f>
        <v/>
      </c>
      <c r="B4623" s="19" t="str">
        <f>IFERROR(IF($A4623="","",VLOOKUP($A4623,[1]Sheet1!$D$5:$R$65000,15,FALSE)),"")</f>
        <v/>
      </c>
      <c r="C4623" s="20" t="str">
        <f>IFERROR(IF(A4623="","",VLOOKUP($A4623,[1]Sheet1!$D$5:$N$65000,3,FALSE)),"")</f>
        <v/>
      </c>
      <c r="D4623" s="20" t="str">
        <f>IFERROR(IF($A4623="","",VLOOKUP($A4623,[1]Sheet1!$D$5:$N$65000,4,FALSE)),"")</f>
        <v/>
      </c>
      <c r="E4623" s="20" t="str">
        <f>IFERROR(IF($A4623="","",VLOOKUP($A4623,[1]Sheet1!$D$5:$N$65000,5,FALSE)),"")</f>
        <v/>
      </c>
      <c r="F4623" s="20" t="str">
        <f>IFERROR(IF($A4623="","",VLOOKUP($A4623,[1]Sheet1!$D$5:$N$65000,6,FALSE)),"")</f>
        <v/>
      </c>
      <c r="G4623" s="20" t="str">
        <f>IFERROR(IF($A4623="","",VLOOKUP($A4623,[1]Sheet1!$D$5:$N$65000,7,FALSE)),"")</f>
        <v/>
      </c>
      <c r="H4623" s="20" t="str">
        <f>IFERROR(IF($A4623="","",VLOOKUP($A4623,[1]Sheet1!$D$5:$N$65000,8,FALSE)),"")</f>
        <v/>
      </c>
      <c r="I4623" s="20" t="str">
        <f>IFERROR(IF($A4623="","",VLOOKUP($A4623,[1]Sheet1!$D$5:$N$65000,9,FALSE)),"")</f>
        <v/>
      </c>
      <c r="J4623" s="20" t="str">
        <f>IFERROR(IF($A4623="","",VLOOKUP($A4623,[1]Sheet1!$D$5:$N$65000,10,FALSE)),"")</f>
        <v/>
      </c>
      <c r="K4623" s="20" t="str">
        <f>IFERROR(IF($A4623="","",VLOOKUP($A4623,[1]Sheet1!$D$5:$N$65000,11,FALSE)),"")</f>
        <v/>
      </c>
      <c r="L4623" s="3">
        <f t="shared" si="147"/>
        <v>4619</v>
      </c>
      <c r="M4623" s="21" t="str">
        <f t="shared" si="146"/>
        <v/>
      </c>
      <c r="N4623" s="29">
        <f>IF($L4622 = 25,[26]Sheet1!J81,0)</f>
        <v>0</v>
      </c>
      <c r="O4623" s="29">
        <f>IF($L4622 = 25,[26]Sheet1!K81,0)</f>
        <v>0</v>
      </c>
      <c r="P4623" s="29">
        <f>IF($L4622 = 25,[26]Sheet1!L81,0)</f>
        <v>0</v>
      </c>
      <c r="Q4623" s="29">
        <f>IF($L4622 = 25,[26]Sheet1!M81,0)</f>
        <v>0</v>
      </c>
      <c r="R4623" s="29">
        <f>IF($L4622 = 25,[26]Sheet1!N81,0)</f>
        <v>0</v>
      </c>
      <c r="Z4623"/>
    </row>
    <row r="4624" spans="1:26">
      <c r="A4624" s="18" t="str">
        <f t="array" ref="A4624">IF(ROW(B4624)-6&lt;A$1,VLOOKUP(LOOKUP("zzzz",CHOOSE({1,2},"",INDEX([1]Sheet1!$P$1:$P$65000,SMALL(IF([1]Sheet1!P$1:P$65000&lt;&gt;"",ROW([1]Sheet1!P$1:P$65000)),ROWS(D$5:D4624))))),[1]Sheet1!$C$5:$D$65000,2,FALSE),IF(L4624&gt;$A$1,"",IF(A4623="","Figure "&amp;L4624,IFERROR(VLOOKUP(A4623,[1]Sheet1!$D$5:$Q$65000,14,FALSE),IFERROR(VLOOKUP(A4623,[1]Sheet1!$A$5:$D$65000,4,FALSE),"Figure " &amp; L4624)))))</f>
        <v/>
      </c>
      <c r="B4624" s="19" t="str">
        <f>IFERROR(IF($A4624="","",VLOOKUP($A4624,[1]Sheet1!$D$5:$R$65000,15,FALSE)),"")</f>
        <v/>
      </c>
      <c r="C4624" s="20" t="str">
        <f>IFERROR(IF(A4624="","",VLOOKUP($A4624,[1]Sheet1!$D$5:$N$65000,3,FALSE)),"")</f>
        <v/>
      </c>
      <c r="D4624" s="20" t="str">
        <f>IFERROR(IF($A4624="","",VLOOKUP($A4624,[1]Sheet1!$D$5:$N$65000,4,FALSE)),"")</f>
        <v/>
      </c>
      <c r="E4624" s="20" t="str">
        <f>IFERROR(IF($A4624="","",VLOOKUP($A4624,[1]Sheet1!$D$5:$N$65000,5,FALSE)),"")</f>
        <v/>
      </c>
      <c r="F4624" s="20" t="str">
        <f>IFERROR(IF($A4624="","",VLOOKUP($A4624,[1]Sheet1!$D$5:$N$65000,6,FALSE)),"")</f>
        <v/>
      </c>
      <c r="G4624" s="20" t="str">
        <f>IFERROR(IF($A4624="","",VLOOKUP($A4624,[1]Sheet1!$D$5:$N$65000,7,FALSE)),"")</f>
        <v/>
      </c>
      <c r="H4624" s="20" t="str">
        <f>IFERROR(IF($A4624="","",VLOOKUP($A4624,[1]Sheet1!$D$5:$N$65000,8,FALSE)),"")</f>
        <v/>
      </c>
      <c r="I4624" s="20" t="str">
        <f>IFERROR(IF($A4624="","",VLOOKUP($A4624,[1]Sheet1!$D$5:$N$65000,9,FALSE)),"")</f>
        <v/>
      </c>
      <c r="J4624" s="20" t="str">
        <f>IFERROR(IF($A4624="","",VLOOKUP($A4624,[1]Sheet1!$D$5:$N$65000,10,FALSE)),"")</f>
        <v/>
      </c>
      <c r="K4624" s="20" t="str">
        <f>IFERROR(IF($A4624="","",VLOOKUP($A4624,[1]Sheet1!$D$5:$N$65000,11,FALSE)),"")</f>
        <v/>
      </c>
      <c r="L4624" s="3">
        <f t="shared" si="147"/>
        <v>4620</v>
      </c>
      <c r="M4624" s="21" t="str">
        <f t="shared" si="146"/>
        <v/>
      </c>
      <c r="N4624" s="29">
        <f>IF($L4623 = 25,[26]Sheet1!J82,0)</f>
        <v>0</v>
      </c>
      <c r="O4624" s="29">
        <f>IF($L4623 = 25,[26]Sheet1!K82,0)</f>
        <v>0</v>
      </c>
      <c r="P4624" s="29">
        <f>IF($L4623 = 25,[26]Sheet1!L82,0)</f>
        <v>0</v>
      </c>
      <c r="Q4624" s="29">
        <f>IF($L4623 = 25,[26]Sheet1!M82,0)</f>
        <v>0</v>
      </c>
      <c r="R4624" s="29">
        <f>IF($L4623 = 25,[26]Sheet1!N82,0)</f>
        <v>0</v>
      </c>
      <c r="Z4624"/>
    </row>
    <row r="4625" spans="1:26">
      <c r="A4625" s="18" t="str">
        <f t="array" ref="A4625">IF(ROW(B4625)-6&lt;A$1,VLOOKUP(LOOKUP("zzzz",CHOOSE({1,2},"",INDEX([1]Sheet1!$P$1:$P$65000,SMALL(IF([1]Sheet1!P$1:P$65000&lt;&gt;"",ROW([1]Sheet1!P$1:P$65000)),ROWS(D$5:D4625))))),[1]Sheet1!$C$5:$D$65000,2,FALSE),IF(L4625&gt;$A$1,"",IF(A4624="","Figure "&amp;L4625,IFERROR(VLOOKUP(A4624,[1]Sheet1!$D$5:$Q$65000,14,FALSE),IFERROR(VLOOKUP(A4624,[1]Sheet1!$A$5:$D$65000,4,FALSE),"Figure " &amp; L4625)))))</f>
        <v/>
      </c>
      <c r="B4625" s="19" t="str">
        <f>IFERROR(IF($A4625="","",VLOOKUP($A4625,[1]Sheet1!$D$5:$R$65000,15,FALSE)),"")</f>
        <v/>
      </c>
      <c r="C4625" s="20" t="str">
        <f>IFERROR(IF(A4625="","",VLOOKUP($A4625,[1]Sheet1!$D$5:$N$65000,3,FALSE)),"")</f>
        <v/>
      </c>
      <c r="D4625" s="20" t="str">
        <f>IFERROR(IF($A4625="","",VLOOKUP($A4625,[1]Sheet1!$D$5:$N$65000,4,FALSE)),"")</f>
        <v/>
      </c>
      <c r="E4625" s="20" t="str">
        <f>IFERROR(IF($A4625="","",VLOOKUP($A4625,[1]Sheet1!$D$5:$N$65000,5,FALSE)),"")</f>
        <v/>
      </c>
      <c r="F4625" s="20" t="str">
        <f>IFERROR(IF($A4625="","",VLOOKUP($A4625,[1]Sheet1!$D$5:$N$65000,6,FALSE)),"")</f>
        <v/>
      </c>
      <c r="G4625" s="20" t="str">
        <f>IFERROR(IF($A4625="","",VLOOKUP($A4625,[1]Sheet1!$D$5:$N$65000,7,FALSE)),"")</f>
        <v/>
      </c>
      <c r="H4625" s="20" t="str">
        <f>IFERROR(IF($A4625="","",VLOOKUP($A4625,[1]Sheet1!$D$5:$N$65000,8,FALSE)),"")</f>
        <v/>
      </c>
      <c r="I4625" s="20" t="str">
        <f>IFERROR(IF($A4625="","",VLOOKUP($A4625,[1]Sheet1!$D$5:$N$65000,9,FALSE)),"")</f>
        <v/>
      </c>
      <c r="J4625" s="20" t="str">
        <f>IFERROR(IF($A4625="","",VLOOKUP($A4625,[1]Sheet1!$D$5:$N$65000,10,FALSE)),"")</f>
        <v/>
      </c>
      <c r="K4625" s="20" t="str">
        <f>IFERROR(IF($A4625="","",VLOOKUP($A4625,[1]Sheet1!$D$5:$N$65000,11,FALSE)),"")</f>
        <v/>
      </c>
      <c r="L4625" s="3">
        <f t="shared" si="147"/>
        <v>4621</v>
      </c>
      <c r="M4625" s="21" t="str">
        <f t="shared" si="146"/>
        <v/>
      </c>
      <c r="N4625" s="29">
        <f>IF($L4624 = 25,[26]Sheet1!J83,0)</f>
        <v>0</v>
      </c>
      <c r="O4625" s="29">
        <f>IF($L4624 = 25,[26]Sheet1!K83,0)</f>
        <v>0</v>
      </c>
      <c r="P4625" s="29">
        <f>IF($L4624 = 25,[26]Sheet1!L83,0)</f>
        <v>0</v>
      </c>
      <c r="Q4625" s="29">
        <f>IF($L4624 = 25,[26]Sheet1!M83,0)</f>
        <v>0</v>
      </c>
      <c r="R4625" s="29">
        <f>IF($L4624 = 25,[26]Sheet1!N83,0)</f>
        <v>0</v>
      </c>
      <c r="Z4625"/>
    </row>
    <row r="4626" spans="1:26">
      <c r="A4626" s="18" t="str">
        <f t="array" ref="A4626">IF(ROW(B4626)-6&lt;A$1,VLOOKUP(LOOKUP("zzzz",CHOOSE({1,2},"",INDEX([1]Sheet1!$P$1:$P$65000,SMALL(IF([1]Sheet1!P$1:P$65000&lt;&gt;"",ROW([1]Sheet1!P$1:P$65000)),ROWS(D$5:D4626))))),[1]Sheet1!$C$5:$D$65000,2,FALSE),IF(L4626&gt;$A$1,"",IF(A4625="","Figure "&amp;L4626,IFERROR(VLOOKUP(A4625,[1]Sheet1!$D$5:$Q$65000,14,FALSE),IFERROR(VLOOKUP(A4625,[1]Sheet1!$A$5:$D$65000,4,FALSE),"Figure " &amp; L4626)))))</f>
        <v/>
      </c>
      <c r="B4626" s="19" t="str">
        <f>IFERROR(IF($A4626="","",VLOOKUP($A4626,[1]Sheet1!$D$5:$R$65000,15,FALSE)),"")</f>
        <v/>
      </c>
      <c r="C4626" s="20" t="str">
        <f>IFERROR(IF(A4626="","",VLOOKUP($A4626,[1]Sheet1!$D$5:$N$65000,3,FALSE)),"")</f>
        <v/>
      </c>
      <c r="D4626" s="20" t="str">
        <f>IFERROR(IF($A4626="","",VLOOKUP($A4626,[1]Sheet1!$D$5:$N$65000,4,FALSE)),"")</f>
        <v/>
      </c>
      <c r="E4626" s="20" t="str">
        <f>IFERROR(IF($A4626="","",VLOOKUP($A4626,[1]Sheet1!$D$5:$N$65000,5,FALSE)),"")</f>
        <v/>
      </c>
      <c r="F4626" s="20" t="str">
        <f>IFERROR(IF($A4626="","",VLOOKUP($A4626,[1]Sheet1!$D$5:$N$65000,6,FALSE)),"")</f>
        <v/>
      </c>
      <c r="G4626" s="20" t="str">
        <f>IFERROR(IF($A4626="","",VLOOKUP($A4626,[1]Sheet1!$D$5:$N$65000,7,FALSE)),"")</f>
        <v/>
      </c>
      <c r="H4626" s="20" t="str">
        <f>IFERROR(IF($A4626="","",VLOOKUP($A4626,[1]Sheet1!$D$5:$N$65000,8,FALSE)),"")</f>
        <v/>
      </c>
      <c r="I4626" s="20" t="str">
        <f>IFERROR(IF($A4626="","",VLOOKUP($A4626,[1]Sheet1!$D$5:$N$65000,9,FALSE)),"")</f>
        <v/>
      </c>
      <c r="J4626" s="20" t="str">
        <f>IFERROR(IF($A4626="","",VLOOKUP($A4626,[1]Sheet1!$D$5:$N$65000,10,FALSE)),"")</f>
        <v/>
      </c>
      <c r="K4626" s="20" t="str">
        <f>IFERROR(IF($A4626="","",VLOOKUP($A4626,[1]Sheet1!$D$5:$N$65000,11,FALSE)),"")</f>
        <v/>
      </c>
      <c r="L4626" s="3">
        <f t="shared" si="147"/>
        <v>4622</v>
      </c>
      <c r="M4626" s="21" t="str">
        <f t="shared" si="146"/>
        <v/>
      </c>
      <c r="N4626" s="29">
        <f>IF($L4625 = 25,[26]Sheet1!J84,0)</f>
        <v>0</v>
      </c>
      <c r="O4626" s="29">
        <f>IF($L4625 = 25,[26]Sheet1!K84,0)</f>
        <v>0</v>
      </c>
      <c r="P4626" s="29">
        <f>IF($L4625 = 25,[26]Sheet1!L84,0)</f>
        <v>0</v>
      </c>
      <c r="Q4626" s="29">
        <f>IF($L4625 = 25,[26]Sheet1!M84,0)</f>
        <v>0</v>
      </c>
      <c r="R4626" s="29">
        <f>IF($L4625 = 25,[26]Sheet1!N84,0)</f>
        <v>0</v>
      </c>
      <c r="Z4626"/>
    </row>
    <row r="4627" spans="1:26">
      <c r="A4627" s="18" t="str">
        <f t="array" ref="A4627">IF(ROW(B4627)-6&lt;A$1,VLOOKUP(LOOKUP("zzzz",CHOOSE({1,2},"",INDEX([1]Sheet1!$P$1:$P$65000,SMALL(IF([1]Sheet1!P$1:P$65000&lt;&gt;"",ROW([1]Sheet1!P$1:P$65000)),ROWS(D$5:D4627))))),[1]Sheet1!$C$5:$D$65000,2,FALSE),IF(L4627&gt;$A$1,"",IF(A4626="","Figure "&amp;L4627,IFERROR(VLOOKUP(A4626,[1]Sheet1!$D$5:$Q$65000,14,FALSE),IFERROR(VLOOKUP(A4626,[1]Sheet1!$A$5:$D$65000,4,FALSE),"Figure " &amp; L4627)))))</f>
        <v/>
      </c>
      <c r="B4627" s="19" t="str">
        <f>IFERROR(IF($A4627="","",VLOOKUP($A4627,[1]Sheet1!$D$5:$R$65000,15,FALSE)),"")</f>
        <v/>
      </c>
      <c r="C4627" s="20" t="str">
        <f>IFERROR(IF(A4627="","",VLOOKUP($A4627,[1]Sheet1!$D$5:$N$65000,3,FALSE)),"")</f>
        <v/>
      </c>
      <c r="D4627" s="20" t="str">
        <f>IFERROR(IF($A4627="","",VLOOKUP($A4627,[1]Sheet1!$D$5:$N$65000,4,FALSE)),"")</f>
        <v/>
      </c>
      <c r="E4627" s="20" t="str">
        <f>IFERROR(IF($A4627="","",VLOOKUP($A4627,[1]Sheet1!$D$5:$N$65000,5,FALSE)),"")</f>
        <v/>
      </c>
      <c r="F4627" s="20" t="str">
        <f>IFERROR(IF($A4627="","",VLOOKUP($A4627,[1]Sheet1!$D$5:$N$65000,6,FALSE)),"")</f>
        <v/>
      </c>
      <c r="G4627" s="20" t="str">
        <f>IFERROR(IF($A4627="","",VLOOKUP($A4627,[1]Sheet1!$D$5:$N$65000,7,FALSE)),"")</f>
        <v/>
      </c>
      <c r="H4627" s="20" t="str">
        <f>IFERROR(IF($A4627="","",VLOOKUP($A4627,[1]Sheet1!$D$5:$N$65000,8,FALSE)),"")</f>
        <v/>
      </c>
      <c r="I4627" s="20" t="str">
        <f>IFERROR(IF($A4627="","",VLOOKUP($A4627,[1]Sheet1!$D$5:$N$65000,9,FALSE)),"")</f>
        <v/>
      </c>
      <c r="J4627" s="20" t="str">
        <f>IFERROR(IF($A4627="","",VLOOKUP($A4627,[1]Sheet1!$D$5:$N$65000,10,FALSE)),"")</f>
        <v/>
      </c>
      <c r="K4627" s="20" t="str">
        <f>IFERROR(IF($A4627="","",VLOOKUP($A4627,[1]Sheet1!$D$5:$N$65000,11,FALSE)),"")</f>
        <v/>
      </c>
      <c r="L4627" s="3">
        <f t="shared" si="147"/>
        <v>4623</v>
      </c>
      <c r="M4627" s="21" t="str">
        <f t="shared" si="146"/>
        <v/>
      </c>
      <c r="N4627" s="29">
        <f>IF($L4626 = 25,[26]Sheet1!J85,0)</f>
        <v>0</v>
      </c>
      <c r="O4627" s="29">
        <f>IF($L4626 = 25,[26]Sheet1!K85,0)</f>
        <v>0</v>
      </c>
      <c r="P4627" s="29">
        <f>IF($L4626 = 25,[26]Sheet1!L85,0)</f>
        <v>0</v>
      </c>
      <c r="Q4627" s="29">
        <f>IF($L4626 = 25,[26]Sheet1!M85,0)</f>
        <v>0</v>
      </c>
      <c r="R4627" s="29">
        <f>IF($L4626 = 25,[26]Sheet1!N85,0)</f>
        <v>0</v>
      </c>
      <c r="Z4627"/>
    </row>
    <row r="4628" spans="1:26">
      <c r="A4628" s="18" t="str">
        <f t="array" ref="A4628">IF(ROW(B4628)-6&lt;A$1,VLOOKUP(LOOKUP("zzzz",CHOOSE({1,2},"",INDEX([1]Sheet1!$P$1:$P$65000,SMALL(IF([1]Sheet1!P$1:P$65000&lt;&gt;"",ROW([1]Sheet1!P$1:P$65000)),ROWS(D$5:D4628))))),[1]Sheet1!$C$5:$D$65000,2,FALSE),IF(L4628&gt;$A$1,"",IF(A4627="","Figure "&amp;L4628,IFERROR(VLOOKUP(A4627,[1]Sheet1!$D$5:$Q$65000,14,FALSE),IFERROR(VLOOKUP(A4627,[1]Sheet1!$A$5:$D$65000,4,FALSE),"Figure " &amp; L4628)))))</f>
        <v/>
      </c>
      <c r="B4628" s="19" t="str">
        <f>IFERROR(IF($A4628="","",VLOOKUP($A4628,[1]Sheet1!$D$5:$R$65000,15,FALSE)),"")</f>
        <v/>
      </c>
      <c r="C4628" s="20" t="str">
        <f>IFERROR(IF(A4628="","",VLOOKUP($A4628,[1]Sheet1!$D$5:$N$65000,3,FALSE)),"")</f>
        <v/>
      </c>
      <c r="D4628" s="20" t="str">
        <f>IFERROR(IF($A4628="","",VLOOKUP($A4628,[1]Sheet1!$D$5:$N$65000,4,FALSE)),"")</f>
        <v/>
      </c>
      <c r="E4628" s="20" t="str">
        <f>IFERROR(IF($A4628="","",VLOOKUP($A4628,[1]Sheet1!$D$5:$N$65000,5,FALSE)),"")</f>
        <v/>
      </c>
      <c r="F4628" s="20" t="str">
        <f>IFERROR(IF($A4628="","",VLOOKUP($A4628,[1]Sheet1!$D$5:$N$65000,6,FALSE)),"")</f>
        <v/>
      </c>
      <c r="G4628" s="20" t="str">
        <f>IFERROR(IF($A4628="","",VLOOKUP($A4628,[1]Sheet1!$D$5:$N$65000,7,FALSE)),"")</f>
        <v/>
      </c>
      <c r="H4628" s="20" t="str">
        <f>IFERROR(IF($A4628="","",VLOOKUP($A4628,[1]Sheet1!$D$5:$N$65000,8,FALSE)),"")</f>
        <v/>
      </c>
      <c r="I4628" s="20" t="str">
        <f>IFERROR(IF($A4628="","",VLOOKUP($A4628,[1]Sheet1!$D$5:$N$65000,9,FALSE)),"")</f>
        <v/>
      </c>
      <c r="J4628" s="20" t="str">
        <f>IFERROR(IF($A4628="","",VLOOKUP($A4628,[1]Sheet1!$D$5:$N$65000,10,FALSE)),"")</f>
        <v/>
      </c>
      <c r="K4628" s="20" t="str">
        <f>IFERROR(IF($A4628="","",VLOOKUP($A4628,[1]Sheet1!$D$5:$N$65000,11,FALSE)),"")</f>
        <v/>
      </c>
      <c r="L4628" s="3">
        <f t="shared" si="147"/>
        <v>4624</v>
      </c>
      <c r="M4628" s="21" t="str">
        <f t="shared" ref="M4628:M4691" si="148">IF(K4628="","",L4628)</f>
        <v/>
      </c>
      <c r="N4628" s="29">
        <f>IF($L4627 = 25,[26]Sheet1!J86,0)</f>
        <v>0</v>
      </c>
      <c r="O4628" s="29">
        <f>IF($L4627 = 25,[26]Sheet1!K86,0)</f>
        <v>0</v>
      </c>
      <c r="P4628" s="29">
        <f>IF($L4627 = 25,[26]Sheet1!L86,0)</f>
        <v>0</v>
      </c>
      <c r="Q4628" s="29">
        <f>IF($L4627 = 25,[26]Sheet1!M86,0)</f>
        <v>0</v>
      </c>
      <c r="R4628" s="29">
        <f>IF($L4627 = 25,[26]Sheet1!N86,0)</f>
        <v>0</v>
      </c>
      <c r="Z4628"/>
    </row>
    <row r="4629" spans="1:26">
      <c r="A4629" s="18" t="str">
        <f t="array" ref="A4629">IF(ROW(B4629)-6&lt;A$1,VLOOKUP(LOOKUP("zzzz",CHOOSE({1,2},"",INDEX([1]Sheet1!$P$1:$P$65000,SMALL(IF([1]Sheet1!P$1:P$65000&lt;&gt;"",ROW([1]Sheet1!P$1:P$65000)),ROWS(D$5:D4629))))),[1]Sheet1!$C$5:$D$65000,2,FALSE),IF(L4629&gt;$A$1,"",IF(A4628="","Figure "&amp;L4629,IFERROR(VLOOKUP(A4628,[1]Sheet1!$D$5:$Q$65000,14,FALSE),IFERROR(VLOOKUP(A4628,[1]Sheet1!$A$5:$D$65000,4,FALSE),"Figure " &amp; L4629)))))</f>
        <v/>
      </c>
      <c r="B4629" s="19" t="str">
        <f>IFERROR(IF($A4629="","",VLOOKUP($A4629,[1]Sheet1!$D$5:$R$65000,15,FALSE)),"")</f>
        <v/>
      </c>
      <c r="C4629" s="20" t="str">
        <f>IFERROR(IF(A4629="","",VLOOKUP($A4629,[1]Sheet1!$D$5:$N$65000,3,FALSE)),"")</f>
        <v/>
      </c>
      <c r="D4629" s="20" t="str">
        <f>IFERROR(IF($A4629="","",VLOOKUP($A4629,[1]Sheet1!$D$5:$N$65000,4,FALSE)),"")</f>
        <v/>
      </c>
      <c r="E4629" s="20" t="str">
        <f>IFERROR(IF($A4629="","",VLOOKUP($A4629,[1]Sheet1!$D$5:$N$65000,5,FALSE)),"")</f>
        <v/>
      </c>
      <c r="F4629" s="20" t="str">
        <f>IFERROR(IF($A4629="","",VLOOKUP($A4629,[1]Sheet1!$D$5:$N$65000,6,FALSE)),"")</f>
        <v/>
      </c>
      <c r="G4629" s="20" t="str">
        <f>IFERROR(IF($A4629="","",VLOOKUP($A4629,[1]Sheet1!$D$5:$N$65000,7,FALSE)),"")</f>
        <v/>
      </c>
      <c r="H4629" s="20" t="str">
        <f>IFERROR(IF($A4629="","",VLOOKUP($A4629,[1]Sheet1!$D$5:$N$65000,8,FALSE)),"")</f>
        <v/>
      </c>
      <c r="I4629" s="20" t="str">
        <f>IFERROR(IF($A4629="","",VLOOKUP($A4629,[1]Sheet1!$D$5:$N$65000,9,FALSE)),"")</f>
        <v/>
      </c>
      <c r="J4629" s="20" t="str">
        <f>IFERROR(IF($A4629="","",VLOOKUP($A4629,[1]Sheet1!$D$5:$N$65000,10,FALSE)),"")</f>
        <v/>
      </c>
      <c r="K4629" s="20" t="str">
        <f>IFERROR(IF($A4629="","",VLOOKUP($A4629,[1]Sheet1!$D$5:$N$65000,11,FALSE)),"")</f>
        <v/>
      </c>
      <c r="L4629" s="3">
        <f t="shared" si="147"/>
        <v>4625</v>
      </c>
      <c r="M4629" s="21" t="str">
        <f t="shared" si="148"/>
        <v/>
      </c>
      <c r="N4629" s="29">
        <f>IF($L4628 = 26,[27]Sheet1!J87,0)</f>
        <v>0</v>
      </c>
      <c r="O4629" s="29">
        <f>IF($L4628 = 26,[27]Sheet1!K87,0)</f>
        <v>0</v>
      </c>
      <c r="P4629" s="29">
        <f>IF($L4628 = 26,[27]Sheet1!L87,0)</f>
        <v>0</v>
      </c>
      <c r="Q4629" s="29">
        <f>IF($L4628 = 26,[27]Sheet1!M87,0)</f>
        <v>0</v>
      </c>
      <c r="R4629" s="29">
        <f>IF($L4628 = 26,[27]Sheet1!N87,0)</f>
        <v>0</v>
      </c>
      <c r="Z4629"/>
    </row>
    <row r="4630" spans="1:26">
      <c r="A4630" s="18" t="str">
        <f t="array" ref="A4630">IF(ROW(B4630)-6&lt;A$1,VLOOKUP(LOOKUP("zzzz",CHOOSE({1,2},"",INDEX([1]Sheet1!$P$1:$P$65000,SMALL(IF([1]Sheet1!P$1:P$65000&lt;&gt;"",ROW([1]Sheet1!P$1:P$65000)),ROWS(D$5:D4630))))),[1]Sheet1!$C$5:$D$65000,2,FALSE),IF(L4630&gt;$A$1,"",IF(A4629="","Figure "&amp;L4630,IFERROR(VLOOKUP(A4629,[1]Sheet1!$D$5:$Q$65000,14,FALSE),IFERROR(VLOOKUP(A4629,[1]Sheet1!$A$5:$D$65000,4,FALSE),"Figure " &amp; L4630)))))</f>
        <v/>
      </c>
      <c r="B4630" s="19" t="str">
        <f>IFERROR(IF($A4630="","",VLOOKUP($A4630,[1]Sheet1!$D$5:$R$65000,15,FALSE)),"")</f>
        <v/>
      </c>
      <c r="C4630" s="20" t="str">
        <f>IFERROR(IF(A4630="","",VLOOKUP($A4630,[1]Sheet1!$D$5:$N$65000,3,FALSE)),"")</f>
        <v/>
      </c>
      <c r="D4630" s="20" t="str">
        <f>IFERROR(IF($A4630="","",VLOOKUP($A4630,[1]Sheet1!$D$5:$N$65000,4,FALSE)),"")</f>
        <v/>
      </c>
      <c r="E4630" s="20" t="str">
        <f>IFERROR(IF($A4630="","",VLOOKUP($A4630,[1]Sheet1!$D$5:$N$65000,5,FALSE)),"")</f>
        <v/>
      </c>
      <c r="F4630" s="20" t="str">
        <f>IFERROR(IF($A4630="","",VLOOKUP($A4630,[1]Sheet1!$D$5:$N$65000,6,FALSE)),"")</f>
        <v/>
      </c>
      <c r="G4630" s="20" t="str">
        <f>IFERROR(IF($A4630="","",VLOOKUP($A4630,[1]Sheet1!$D$5:$N$65000,7,FALSE)),"")</f>
        <v/>
      </c>
      <c r="H4630" s="20" t="str">
        <f>IFERROR(IF($A4630="","",VLOOKUP($A4630,[1]Sheet1!$D$5:$N$65000,8,FALSE)),"")</f>
        <v/>
      </c>
      <c r="I4630" s="20" t="str">
        <f>IFERROR(IF($A4630="","",VLOOKUP($A4630,[1]Sheet1!$D$5:$N$65000,9,FALSE)),"")</f>
        <v/>
      </c>
      <c r="J4630" s="20" t="str">
        <f>IFERROR(IF($A4630="","",VLOOKUP($A4630,[1]Sheet1!$D$5:$N$65000,10,FALSE)),"")</f>
        <v/>
      </c>
      <c r="K4630" s="20" t="str">
        <f>IFERROR(IF($A4630="","",VLOOKUP($A4630,[1]Sheet1!$D$5:$N$65000,11,FALSE)),"")</f>
        <v/>
      </c>
      <c r="L4630" s="3">
        <f t="shared" si="147"/>
        <v>4626</v>
      </c>
      <c r="M4630" s="21" t="str">
        <f t="shared" si="148"/>
        <v/>
      </c>
      <c r="N4630" s="29">
        <f>IF($L4629 = 26,[27]Sheet1!J5,0)</f>
        <v>0</v>
      </c>
      <c r="O4630" s="29">
        <f>IF($L4629 = 26,[27]Sheet1!K5,0)</f>
        <v>0</v>
      </c>
      <c r="P4630" s="29">
        <f>IF($L4629 = 26,[27]Sheet1!L5,0)</f>
        <v>0</v>
      </c>
      <c r="Q4630" s="29">
        <f>IF($L4629 = 26,[27]Sheet1!M5,0)</f>
        <v>0</v>
      </c>
      <c r="R4630" s="29">
        <f>IF($L4629 = 26,[27]Sheet1!N5,0)</f>
        <v>0</v>
      </c>
      <c r="Z4630"/>
    </row>
    <row r="4631" spans="1:26">
      <c r="A4631" s="18" t="str">
        <f t="array" ref="A4631">IF(ROW(B4631)-6&lt;A$1,VLOOKUP(LOOKUP("zzzz",CHOOSE({1,2},"",INDEX([1]Sheet1!$P$1:$P$65000,SMALL(IF([1]Sheet1!P$1:P$65000&lt;&gt;"",ROW([1]Sheet1!P$1:P$65000)),ROWS(D$5:D4631))))),[1]Sheet1!$C$5:$D$65000,2,FALSE),IF(L4631&gt;$A$1,"",IF(A4630="","Figure "&amp;L4631,IFERROR(VLOOKUP(A4630,[1]Sheet1!$D$5:$Q$65000,14,FALSE),IFERROR(VLOOKUP(A4630,[1]Sheet1!$A$5:$D$65000,4,FALSE),"Figure " &amp; L4631)))))</f>
        <v/>
      </c>
      <c r="B4631" s="19" t="str">
        <f>IFERROR(IF($A4631="","",VLOOKUP($A4631,[1]Sheet1!$D$5:$R$65000,15,FALSE)),"")</f>
        <v/>
      </c>
      <c r="C4631" s="20" t="str">
        <f>IFERROR(IF(A4631="","",VLOOKUP($A4631,[1]Sheet1!$D$5:$N$65000,3,FALSE)),"")</f>
        <v/>
      </c>
      <c r="D4631" s="20" t="str">
        <f>IFERROR(IF($A4631="","",VLOOKUP($A4631,[1]Sheet1!$D$5:$N$65000,4,FALSE)),"")</f>
        <v/>
      </c>
      <c r="E4631" s="20" t="str">
        <f>IFERROR(IF($A4631="","",VLOOKUP($A4631,[1]Sheet1!$D$5:$N$65000,5,FALSE)),"")</f>
        <v/>
      </c>
      <c r="F4631" s="20" t="str">
        <f>IFERROR(IF($A4631="","",VLOOKUP($A4631,[1]Sheet1!$D$5:$N$65000,6,FALSE)),"")</f>
        <v/>
      </c>
      <c r="G4631" s="20" t="str">
        <f>IFERROR(IF($A4631="","",VLOOKUP($A4631,[1]Sheet1!$D$5:$N$65000,7,FALSE)),"")</f>
        <v/>
      </c>
      <c r="H4631" s="20" t="str">
        <f>IFERROR(IF($A4631="","",VLOOKUP($A4631,[1]Sheet1!$D$5:$N$65000,8,FALSE)),"")</f>
        <v/>
      </c>
      <c r="I4631" s="20" t="str">
        <f>IFERROR(IF($A4631="","",VLOOKUP($A4631,[1]Sheet1!$D$5:$N$65000,9,FALSE)),"")</f>
        <v/>
      </c>
      <c r="J4631" s="20" t="str">
        <f>IFERROR(IF($A4631="","",VLOOKUP($A4631,[1]Sheet1!$D$5:$N$65000,10,FALSE)),"")</f>
        <v/>
      </c>
      <c r="K4631" s="20" t="str">
        <f>IFERROR(IF($A4631="","",VLOOKUP($A4631,[1]Sheet1!$D$5:$N$65000,11,FALSE)),"")</f>
        <v/>
      </c>
      <c r="L4631" s="3">
        <f t="shared" si="147"/>
        <v>4627</v>
      </c>
      <c r="M4631" s="21" t="str">
        <f t="shared" si="148"/>
        <v/>
      </c>
      <c r="N4631" s="29">
        <f>IF($L4630 = 26,[27]Sheet1!J6,0)</f>
        <v>0</v>
      </c>
      <c r="O4631" s="29">
        <f>IF($L4630 = 26,[27]Sheet1!K6,0)</f>
        <v>0</v>
      </c>
      <c r="P4631" s="29">
        <f>IF($L4630 = 26,[27]Sheet1!L6,0)</f>
        <v>0</v>
      </c>
      <c r="Q4631" s="29">
        <f>IF($L4630 = 26,[27]Sheet1!M6,0)</f>
        <v>0</v>
      </c>
      <c r="R4631" s="29">
        <f>IF($L4630 = 26,[27]Sheet1!N6,0)</f>
        <v>0</v>
      </c>
      <c r="Z4631"/>
    </row>
    <row r="4632" spans="1:26">
      <c r="A4632" s="18" t="str">
        <f t="array" ref="A4632">IF(ROW(B4632)-6&lt;A$1,VLOOKUP(LOOKUP("zzzz",CHOOSE({1,2},"",INDEX([1]Sheet1!$P$1:$P$65000,SMALL(IF([1]Sheet1!P$1:P$65000&lt;&gt;"",ROW([1]Sheet1!P$1:P$65000)),ROWS(D$5:D4632))))),[1]Sheet1!$C$5:$D$65000,2,FALSE),IF(L4632&gt;$A$1,"",IF(A4631="","Figure "&amp;L4632,IFERROR(VLOOKUP(A4631,[1]Sheet1!$D$5:$Q$65000,14,FALSE),IFERROR(VLOOKUP(A4631,[1]Sheet1!$A$5:$D$65000,4,FALSE),"Figure " &amp; L4632)))))</f>
        <v/>
      </c>
      <c r="B4632" s="19" t="str">
        <f>IFERROR(IF($A4632="","",VLOOKUP($A4632,[1]Sheet1!$D$5:$R$65000,15,FALSE)),"")</f>
        <v/>
      </c>
      <c r="C4632" s="20" t="str">
        <f>IFERROR(IF(A4632="","",VLOOKUP($A4632,[1]Sheet1!$D$5:$N$65000,3,FALSE)),"")</f>
        <v/>
      </c>
      <c r="D4632" s="20" t="str">
        <f>IFERROR(IF($A4632="","",VLOOKUP($A4632,[1]Sheet1!$D$5:$N$65000,4,FALSE)),"")</f>
        <v/>
      </c>
      <c r="E4632" s="20" t="str">
        <f>IFERROR(IF($A4632="","",VLOOKUP($A4632,[1]Sheet1!$D$5:$N$65000,5,FALSE)),"")</f>
        <v/>
      </c>
      <c r="F4632" s="20" t="str">
        <f>IFERROR(IF($A4632="","",VLOOKUP($A4632,[1]Sheet1!$D$5:$N$65000,6,FALSE)),"")</f>
        <v/>
      </c>
      <c r="G4632" s="20" t="str">
        <f>IFERROR(IF($A4632="","",VLOOKUP($A4632,[1]Sheet1!$D$5:$N$65000,7,FALSE)),"")</f>
        <v/>
      </c>
      <c r="H4632" s="20" t="str">
        <f>IFERROR(IF($A4632="","",VLOOKUP($A4632,[1]Sheet1!$D$5:$N$65000,8,FALSE)),"")</f>
        <v/>
      </c>
      <c r="I4632" s="20" t="str">
        <f>IFERROR(IF($A4632="","",VLOOKUP($A4632,[1]Sheet1!$D$5:$N$65000,9,FALSE)),"")</f>
        <v/>
      </c>
      <c r="J4632" s="20" t="str">
        <f>IFERROR(IF($A4632="","",VLOOKUP($A4632,[1]Sheet1!$D$5:$N$65000,10,FALSE)),"")</f>
        <v/>
      </c>
      <c r="K4632" s="20" t="str">
        <f>IFERROR(IF($A4632="","",VLOOKUP($A4632,[1]Sheet1!$D$5:$N$65000,11,FALSE)),"")</f>
        <v/>
      </c>
      <c r="L4632" s="3">
        <f t="shared" si="147"/>
        <v>4628</v>
      </c>
      <c r="M4632" s="21" t="str">
        <f t="shared" si="148"/>
        <v/>
      </c>
      <c r="N4632" s="29">
        <f>IF($L4631 = 26,[27]Sheet1!J7,0)</f>
        <v>0</v>
      </c>
      <c r="O4632" s="29">
        <f>IF($L4631 = 26,[27]Sheet1!K7,0)</f>
        <v>0</v>
      </c>
      <c r="P4632" s="29">
        <f>IF($L4631 = 26,[27]Sheet1!L7,0)</f>
        <v>0</v>
      </c>
      <c r="Q4632" s="29">
        <f>IF($L4631 = 26,[27]Sheet1!M7,0)</f>
        <v>0</v>
      </c>
      <c r="R4632" s="29">
        <f>IF($L4631 = 26,[27]Sheet1!N7,0)</f>
        <v>0</v>
      </c>
      <c r="Z4632"/>
    </row>
    <row r="4633" spans="1:26">
      <c r="A4633" s="18" t="str">
        <f t="array" ref="A4633">IF(ROW(B4633)-6&lt;A$1,VLOOKUP(LOOKUP("zzzz",CHOOSE({1,2},"",INDEX([1]Sheet1!$P$1:$P$65000,SMALL(IF([1]Sheet1!P$1:P$65000&lt;&gt;"",ROW([1]Sheet1!P$1:P$65000)),ROWS(D$5:D4633))))),[1]Sheet1!$C$5:$D$65000,2,FALSE),IF(L4633&gt;$A$1,"",IF(A4632="","Figure "&amp;L4633,IFERROR(VLOOKUP(A4632,[1]Sheet1!$D$5:$Q$65000,14,FALSE),IFERROR(VLOOKUP(A4632,[1]Sheet1!$A$5:$D$65000,4,FALSE),"Figure " &amp; L4633)))))</f>
        <v/>
      </c>
      <c r="B4633" s="19" t="str">
        <f>IFERROR(IF($A4633="","",VLOOKUP($A4633,[1]Sheet1!$D$5:$R$65000,15,FALSE)),"")</f>
        <v/>
      </c>
      <c r="C4633" s="20" t="str">
        <f>IFERROR(IF(A4633="","",VLOOKUP($A4633,[1]Sheet1!$D$5:$N$65000,3,FALSE)),"")</f>
        <v/>
      </c>
      <c r="D4633" s="20" t="str">
        <f>IFERROR(IF($A4633="","",VLOOKUP($A4633,[1]Sheet1!$D$5:$N$65000,4,FALSE)),"")</f>
        <v/>
      </c>
      <c r="E4633" s="20" t="str">
        <f>IFERROR(IF($A4633="","",VLOOKUP($A4633,[1]Sheet1!$D$5:$N$65000,5,FALSE)),"")</f>
        <v/>
      </c>
      <c r="F4633" s="20" t="str">
        <f>IFERROR(IF($A4633="","",VLOOKUP($A4633,[1]Sheet1!$D$5:$N$65000,6,FALSE)),"")</f>
        <v/>
      </c>
      <c r="G4633" s="20" t="str">
        <f>IFERROR(IF($A4633="","",VLOOKUP($A4633,[1]Sheet1!$D$5:$N$65000,7,FALSE)),"")</f>
        <v/>
      </c>
      <c r="H4633" s="20" t="str">
        <f>IFERROR(IF($A4633="","",VLOOKUP($A4633,[1]Sheet1!$D$5:$N$65000,8,FALSE)),"")</f>
        <v/>
      </c>
      <c r="I4633" s="20" t="str">
        <f>IFERROR(IF($A4633="","",VLOOKUP($A4633,[1]Sheet1!$D$5:$N$65000,9,FALSE)),"")</f>
        <v/>
      </c>
      <c r="J4633" s="20" t="str">
        <f>IFERROR(IF($A4633="","",VLOOKUP($A4633,[1]Sheet1!$D$5:$N$65000,10,FALSE)),"")</f>
        <v/>
      </c>
      <c r="K4633" s="20" t="str">
        <f>IFERROR(IF($A4633="","",VLOOKUP($A4633,[1]Sheet1!$D$5:$N$65000,11,FALSE)),"")</f>
        <v/>
      </c>
      <c r="L4633" s="3">
        <f t="shared" si="147"/>
        <v>4629</v>
      </c>
      <c r="M4633" s="21" t="str">
        <f t="shared" si="148"/>
        <v/>
      </c>
      <c r="N4633" s="29">
        <f>IF($L4632 = 26,[27]Sheet1!J8,0)</f>
        <v>0</v>
      </c>
      <c r="O4633" s="29">
        <f>IF($L4632 = 26,[27]Sheet1!K8,0)</f>
        <v>0</v>
      </c>
      <c r="P4633" s="29">
        <f>IF($L4632 = 26,[27]Sheet1!L8,0)</f>
        <v>0</v>
      </c>
      <c r="Q4633" s="29">
        <f>IF($L4632 = 26,[27]Sheet1!M8,0)</f>
        <v>0</v>
      </c>
      <c r="R4633" s="29">
        <f>IF($L4632 = 26,[27]Sheet1!N8,0)</f>
        <v>0</v>
      </c>
      <c r="Z4633"/>
    </row>
    <row r="4634" spans="1:26">
      <c r="A4634" s="18" t="str">
        <f t="array" ref="A4634">IF(ROW(B4634)-6&lt;A$1,VLOOKUP(LOOKUP("zzzz",CHOOSE({1,2},"",INDEX([1]Sheet1!$P$1:$P$65000,SMALL(IF([1]Sheet1!P$1:P$65000&lt;&gt;"",ROW([1]Sheet1!P$1:P$65000)),ROWS(D$5:D4634))))),[1]Sheet1!$C$5:$D$65000,2,FALSE),IF(L4634&gt;$A$1,"",IF(A4633="","Figure "&amp;L4634,IFERROR(VLOOKUP(A4633,[1]Sheet1!$D$5:$Q$65000,14,FALSE),IFERROR(VLOOKUP(A4633,[1]Sheet1!$A$5:$D$65000,4,FALSE),"Figure " &amp; L4634)))))</f>
        <v/>
      </c>
      <c r="B4634" s="19" t="str">
        <f>IFERROR(IF($A4634="","",VLOOKUP($A4634,[1]Sheet1!$D$5:$R$65000,15,FALSE)),"")</f>
        <v/>
      </c>
      <c r="C4634" s="20" t="str">
        <f>IFERROR(IF(A4634="","",VLOOKUP($A4634,[1]Sheet1!$D$5:$N$65000,3,FALSE)),"")</f>
        <v/>
      </c>
      <c r="D4634" s="20" t="str">
        <f>IFERROR(IF($A4634="","",VLOOKUP($A4634,[1]Sheet1!$D$5:$N$65000,4,FALSE)),"")</f>
        <v/>
      </c>
      <c r="E4634" s="20" t="str">
        <f>IFERROR(IF($A4634="","",VLOOKUP($A4634,[1]Sheet1!$D$5:$N$65000,5,FALSE)),"")</f>
        <v/>
      </c>
      <c r="F4634" s="20" t="str">
        <f>IFERROR(IF($A4634="","",VLOOKUP($A4634,[1]Sheet1!$D$5:$N$65000,6,FALSE)),"")</f>
        <v/>
      </c>
      <c r="G4634" s="20" t="str">
        <f>IFERROR(IF($A4634="","",VLOOKUP($A4634,[1]Sheet1!$D$5:$N$65000,7,FALSE)),"")</f>
        <v/>
      </c>
      <c r="H4634" s="20" t="str">
        <f>IFERROR(IF($A4634="","",VLOOKUP($A4634,[1]Sheet1!$D$5:$N$65000,8,FALSE)),"")</f>
        <v/>
      </c>
      <c r="I4634" s="20" t="str">
        <f>IFERROR(IF($A4634="","",VLOOKUP($A4634,[1]Sheet1!$D$5:$N$65000,9,FALSE)),"")</f>
        <v/>
      </c>
      <c r="J4634" s="20" t="str">
        <f>IFERROR(IF($A4634="","",VLOOKUP($A4634,[1]Sheet1!$D$5:$N$65000,10,FALSE)),"")</f>
        <v/>
      </c>
      <c r="K4634" s="20" t="str">
        <f>IFERROR(IF($A4634="","",VLOOKUP($A4634,[1]Sheet1!$D$5:$N$65000,11,FALSE)),"")</f>
        <v/>
      </c>
      <c r="L4634" s="3">
        <f t="shared" si="147"/>
        <v>4630</v>
      </c>
      <c r="M4634" s="21" t="str">
        <f t="shared" si="148"/>
        <v/>
      </c>
      <c r="N4634" s="29">
        <f>IF($L4633 = 26,[27]Sheet1!J9,0)</f>
        <v>0</v>
      </c>
      <c r="O4634" s="29">
        <f>IF($L4633 = 26,[27]Sheet1!K9,0)</f>
        <v>0</v>
      </c>
      <c r="P4634" s="29">
        <f>IF($L4633 = 26,[27]Sheet1!L9,0)</f>
        <v>0</v>
      </c>
      <c r="Q4634" s="29">
        <f>IF($L4633 = 26,[27]Sheet1!M9,0)</f>
        <v>0</v>
      </c>
      <c r="R4634" s="29">
        <f>IF($L4633 = 26,[27]Sheet1!N9,0)</f>
        <v>0</v>
      </c>
      <c r="Z4634"/>
    </row>
    <row r="4635" spans="1:26">
      <c r="A4635" s="18" t="str">
        <f t="array" ref="A4635">IF(ROW(B4635)-6&lt;A$1,VLOOKUP(LOOKUP("zzzz",CHOOSE({1,2},"",INDEX([1]Sheet1!$P$1:$P$65000,SMALL(IF([1]Sheet1!P$1:P$65000&lt;&gt;"",ROW([1]Sheet1!P$1:P$65000)),ROWS(D$5:D4635))))),[1]Sheet1!$C$5:$D$65000,2,FALSE),IF(L4635&gt;$A$1,"",IF(A4634="","Figure "&amp;L4635,IFERROR(VLOOKUP(A4634,[1]Sheet1!$D$5:$Q$65000,14,FALSE),IFERROR(VLOOKUP(A4634,[1]Sheet1!$A$5:$D$65000,4,FALSE),"Figure " &amp; L4635)))))</f>
        <v/>
      </c>
      <c r="B4635" s="19" t="str">
        <f>IFERROR(IF($A4635="","",VLOOKUP($A4635,[1]Sheet1!$D$5:$R$65000,15,FALSE)),"")</f>
        <v/>
      </c>
      <c r="C4635" s="20" t="str">
        <f>IFERROR(IF(A4635="","",VLOOKUP($A4635,[1]Sheet1!$D$5:$N$65000,3,FALSE)),"")</f>
        <v/>
      </c>
      <c r="D4635" s="20" t="str">
        <f>IFERROR(IF($A4635="","",VLOOKUP($A4635,[1]Sheet1!$D$5:$N$65000,4,FALSE)),"")</f>
        <v/>
      </c>
      <c r="E4635" s="20" t="str">
        <f>IFERROR(IF($A4635="","",VLOOKUP($A4635,[1]Sheet1!$D$5:$N$65000,5,FALSE)),"")</f>
        <v/>
      </c>
      <c r="F4635" s="20" t="str">
        <f>IFERROR(IF($A4635="","",VLOOKUP($A4635,[1]Sheet1!$D$5:$N$65000,6,FALSE)),"")</f>
        <v/>
      </c>
      <c r="G4635" s="20" t="str">
        <f>IFERROR(IF($A4635="","",VLOOKUP($A4635,[1]Sheet1!$D$5:$N$65000,7,FALSE)),"")</f>
        <v/>
      </c>
      <c r="H4635" s="20" t="str">
        <f>IFERROR(IF($A4635="","",VLOOKUP($A4635,[1]Sheet1!$D$5:$N$65000,8,FALSE)),"")</f>
        <v/>
      </c>
      <c r="I4635" s="20" t="str">
        <f>IFERROR(IF($A4635="","",VLOOKUP($A4635,[1]Sheet1!$D$5:$N$65000,9,FALSE)),"")</f>
        <v/>
      </c>
      <c r="J4635" s="20" t="str">
        <f>IFERROR(IF($A4635="","",VLOOKUP($A4635,[1]Sheet1!$D$5:$N$65000,10,FALSE)),"")</f>
        <v/>
      </c>
      <c r="K4635" s="20" t="str">
        <f>IFERROR(IF($A4635="","",VLOOKUP($A4635,[1]Sheet1!$D$5:$N$65000,11,FALSE)),"")</f>
        <v/>
      </c>
      <c r="L4635" s="3">
        <f t="shared" si="147"/>
        <v>4631</v>
      </c>
      <c r="M4635" s="21" t="str">
        <f t="shared" si="148"/>
        <v/>
      </c>
      <c r="N4635" s="29">
        <f>IF($L4634 = 26,[27]Sheet1!J10,0)</f>
        <v>0</v>
      </c>
      <c r="O4635" s="29">
        <f>IF($L4634 = 26,[27]Sheet1!K10,0)</f>
        <v>0</v>
      </c>
      <c r="P4635" s="29">
        <f>IF($L4634 = 26,[27]Sheet1!L10,0)</f>
        <v>0</v>
      </c>
      <c r="Q4635" s="29">
        <f>IF($L4634 = 26,[27]Sheet1!M10,0)</f>
        <v>0</v>
      </c>
      <c r="R4635" s="29">
        <f>IF($L4634 = 26,[27]Sheet1!N10,0)</f>
        <v>0</v>
      </c>
      <c r="Z4635"/>
    </row>
    <row r="4636" spans="1:26">
      <c r="A4636" s="18" t="str">
        <f t="array" ref="A4636">IF(ROW(B4636)-6&lt;A$1,VLOOKUP(LOOKUP("zzzz",CHOOSE({1,2},"",INDEX([1]Sheet1!$P$1:$P$65000,SMALL(IF([1]Sheet1!P$1:P$65000&lt;&gt;"",ROW([1]Sheet1!P$1:P$65000)),ROWS(D$5:D4636))))),[1]Sheet1!$C$5:$D$65000,2,FALSE),IF(L4636&gt;$A$1,"",IF(A4635="","Figure "&amp;L4636,IFERROR(VLOOKUP(A4635,[1]Sheet1!$D$5:$Q$65000,14,FALSE),IFERROR(VLOOKUP(A4635,[1]Sheet1!$A$5:$D$65000,4,FALSE),"Figure " &amp; L4636)))))</f>
        <v/>
      </c>
      <c r="B4636" s="19" t="str">
        <f>IFERROR(IF($A4636="","",VLOOKUP($A4636,[1]Sheet1!$D$5:$R$65000,15,FALSE)),"")</f>
        <v/>
      </c>
      <c r="C4636" s="20" t="str">
        <f>IFERROR(IF(A4636="","",VLOOKUP($A4636,[1]Sheet1!$D$5:$N$65000,3,FALSE)),"")</f>
        <v/>
      </c>
      <c r="D4636" s="20" t="str">
        <f>IFERROR(IF($A4636="","",VLOOKUP($A4636,[1]Sheet1!$D$5:$N$65000,4,FALSE)),"")</f>
        <v/>
      </c>
      <c r="E4636" s="20" t="str">
        <f>IFERROR(IF($A4636="","",VLOOKUP($A4636,[1]Sheet1!$D$5:$N$65000,5,FALSE)),"")</f>
        <v/>
      </c>
      <c r="F4636" s="20" t="str">
        <f>IFERROR(IF($A4636="","",VLOOKUP($A4636,[1]Sheet1!$D$5:$N$65000,6,FALSE)),"")</f>
        <v/>
      </c>
      <c r="G4636" s="20" t="str">
        <f>IFERROR(IF($A4636="","",VLOOKUP($A4636,[1]Sheet1!$D$5:$N$65000,7,FALSE)),"")</f>
        <v/>
      </c>
      <c r="H4636" s="20" t="str">
        <f>IFERROR(IF($A4636="","",VLOOKUP($A4636,[1]Sheet1!$D$5:$N$65000,8,FALSE)),"")</f>
        <v/>
      </c>
      <c r="I4636" s="20" t="str">
        <f>IFERROR(IF($A4636="","",VLOOKUP($A4636,[1]Sheet1!$D$5:$N$65000,9,FALSE)),"")</f>
        <v/>
      </c>
      <c r="J4636" s="20" t="str">
        <f>IFERROR(IF($A4636="","",VLOOKUP($A4636,[1]Sheet1!$D$5:$N$65000,10,FALSE)),"")</f>
        <v/>
      </c>
      <c r="K4636" s="20" t="str">
        <f>IFERROR(IF($A4636="","",VLOOKUP($A4636,[1]Sheet1!$D$5:$N$65000,11,FALSE)),"")</f>
        <v/>
      </c>
      <c r="L4636" s="3">
        <f t="shared" si="147"/>
        <v>4632</v>
      </c>
      <c r="M4636" s="21" t="str">
        <f t="shared" si="148"/>
        <v/>
      </c>
      <c r="N4636" s="29">
        <f>IF($L4635 = 26,[27]Sheet1!J11,0)</f>
        <v>0</v>
      </c>
      <c r="O4636" s="29">
        <f>IF($L4635 = 26,[27]Sheet1!K11,0)</f>
        <v>0</v>
      </c>
      <c r="P4636" s="29">
        <f>IF($L4635 = 26,[27]Sheet1!L11,0)</f>
        <v>0</v>
      </c>
      <c r="Q4636" s="29">
        <f>IF($L4635 = 26,[27]Sheet1!M11,0)</f>
        <v>0</v>
      </c>
      <c r="R4636" s="29">
        <f>IF($L4635 = 26,[27]Sheet1!N11,0)</f>
        <v>0</v>
      </c>
      <c r="Z4636"/>
    </row>
    <row r="4637" spans="1:26">
      <c r="A4637" s="18" t="str">
        <f t="array" ref="A4637">IF(ROW(B4637)-6&lt;A$1,VLOOKUP(LOOKUP("zzzz",CHOOSE({1,2},"",INDEX([1]Sheet1!$P$1:$P$65000,SMALL(IF([1]Sheet1!P$1:P$65000&lt;&gt;"",ROW([1]Sheet1!P$1:P$65000)),ROWS(D$5:D4637))))),[1]Sheet1!$C$5:$D$65000,2,FALSE),IF(L4637&gt;$A$1,"",IF(A4636="","Figure "&amp;L4637,IFERROR(VLOOKUP(A4636,[1]Sheet1!$D$5:$Q$65000,14,FALSE),IFERROR(VLOOKUP(A4636,[1]Sheet1!$A$5:$D$65000,4,FALSE),"Figure " &amp; L4637)))))</f>
        <v/>
      </c>
      <c r="B4637" s="19" t="str">
        <f>IFERROR(IF($A4637="","",VLOOKUP($A4637,[1]Sheet1!$D$5:$R$65000,15,FALSE)),"")</f>
        <v/>
      </c>
      <c r="C4637" s="20" t="str">
        <f>IFERROR(IF(A4637="","",VLOOKUP($A4637,[1]Sheet1!$D$5:$N$65000,3,FALSE)),"")</f>
        <v/>
      </c>
      <c r="D4637" s="20" t="str">
        <f>IFERROR(IF($A4637="","",VLOOKUP($A4637,[1]Sheet1!$D$5:$N$65000,4,FALSE)),"")</f>
        <v/>
      </c>
      <c r="E4637" s="20" t="str">
        <f>IFERROR(IF($A4637="","",VLOOKUP($A4637,[1]Sheet1!$D$5:$N$65000,5,FALSE)),"")</f>
        <v/>
      </c>
      <c r="F4637" s="20" t="str">
        <f>IFERROR(IF($A4637="","",VLOOKUP($A4637,[1]Sheet1!$D$5:$N$65000,6,FALSE)),"")</f>
        <v/>
      </c>
      <c r="G4637" s="20" t="str">
        <f>IFERROR(IF($A4637="","",VLOOKUP($A4637,[1]Sheet1!$D$5:$N$65000,7,FALSE)),"")</f>
        <v/>
      </c>
      <c r="H4637" s="20" t="str">
        <f>IFERROR(IF($A4637="","",VLOOKUP($A4637,[1]Sheet1!$D$5:$N$65000,8,FALSE)),"")</f>
        <v/>
      </c>
      <c r="I4637" s="20" t="str">
        <f>IFERROR(IF($A4637="","",VLOOKUP($A4637,[1]Sheet1!$D$5:$N$65000,9,FALSE)),"")</f>
        <v/>
      </c>
      <c r="J4637" s="20" t="str">
        <f>IFERROR(IF($A4637="","",VLOOKUP($A4637,[1]Sheet1!$D$5:$N$65000,10,FALSE)),"")</f>
        <v/>
      </c>
      <c r="K4637" s="20" t="str">
        <f>IFERROR(IF($A4637="","",VLOOKUP($A4637,[1]Sheet1!$D$5:$N$65000,11,FALSE)),"")</f>
        <v/>
      </c>
      <c r="L4637" s="3">
        <f t="shared" si="147"/>
        <v>4633</v>
      </c>
      <c r="M4637" s="21" t="str">
        <f t="shared" si="148"/>
        <v/>
      </c>
      <c r="N4637" s="29">
        <f>IF($L4636 = 26,[27]Sheet1!J12,0)</f>
        <v>0</v>
      </c>
      <c r="O4637" s="29">
        <f>IF($L4636 = 26,[27]Sheet1!K12,0)</f>
        <v>0</v>
      </c>
      <c r="P4637" s="29">
        <f>IF($L4636 = 26,[27]Sheet1!L12,0)</f>
        <v>0</v>
      </c>
      <c r="Q4637" s="29">
        <f>IF($L4636 = 26,[27]Sheet1!M12,0)</f>
        <v>0</v>
      </c>
      <c r="R4637" s="29">
        <f>IF($L4636 = 26,[27]Sheet1!N12,0)</f>
        <v>0</v>
      </c>
      <c r="Z4637"/>
    </row>
    <row r="4638" spans="1:26">
      <c r="A4638" s="18" t="str">
        <f t="array" ref="A4638">IF(ROW(B4638)-6&lt;A$1,VLOOKUP(LOOKUP("zzzz",CHOOSE({1,2},"",INDEX([1]Sheet1!$P$1:$P$65000,SMALL(IF([1]Sheet1!P$1:P$65000&lt;&gt;"",ROW([1]Sheet1!P$1:P$65000)),ROWS(D$5:D4638))))),[1]Sheet1!$C$5:$D$65000,2,FALSE),IF(L4638&gt;$A$1,"",IF(A4637="","Figure "&amp;L4638,IFERROR(VLOOKUP(A4637,[1]Sheet1!$D$5:$Q$65000,14,FALSE),IFERROR(VLOOKUP(A4637,[1]Sheet1!$A$5:$D$65000,4,FALSE),"Figure " &amp; L4638)))))</f>
        <v/>
      </c>
      <c r="B4638" s="19" t="str">
        <f>IFERROR(IF($A4638="","",VLOOKUP($A4638,[1]Sheet1!$D$5:$R$65000,15,FALSE)),"")</f>
        <v/>
      </c>
      <c r="C4638" s="20" t="str">
        <f>IFERROR(IF(A4638="","",VLOOKUP($A4638,[1]Sheet1!$D$5:$N$65000,3,FALSE)),"")</f>
        <v/>
      </c>
      <c r="D4638" s="20" t="str">
        <f>IFERROR(IF($A4638="","",VLOOKUP($A4638,[1]Sheet1!$D$5:$N$65000,4,FALSE)),"")</f>
        <v/>
      </c>
      <c r="E4638" s="20" t="str">
        <f>IFERROR(IF($A4638="","",VLOOKUP($A4638,[1]Sheet1!$D$5:$N$65000,5,FALSE)),"")</f>
        <v/>
      </c>
      <c r="F4638" s="20" t="str">
        <f>IFERROR(IF($A4638="","",VLOOKUP($A4638,[1]Sheet1!$D$5:$N$65000,6,FALSE)),"")</f>
        <v/>
      </c>
      <c r="G4638" s="20" t="str">
        <f>IFERROR(IF($A4638="","",VLOOKUP($A4638,[1]Sheet1!$D$5:$N$65000,7,FALSE)),"")</f>
        <v/>
      </c>
      <c r="H4638" s="20" t="str">
        <f>IFERROR(IF($A4638="","",VLOOKUP($A4638,[1]Sheet1!$D$5:$N$65000,8,FALSE)),"")</f>
        <v/>
      </c>
      <c r="I4638" s="20" t="str">
        <f>IFERROR(IF($A4638="","",VLOOKUP($A4638,[1]Sheet1!$D$5:$N$65000,9,FALSE)),"")</f>
        <v/>
      </c>
      <c r="J4638" s="20" t="str">
        <f>IFERROR(IF($A4638="","",VLOOKUP($A4638,[1]Sheet1!$D$5:$N$65000,10,FALSE)),"")</f>
        <v/>
      </c>
      <c r="K4638" s="20" t="str">
        <f>IFERROR(IF($A4638="","",VLOOKUP($A4638,[1]Sheet1!$D$5:$N$65000,11,FALSE)),"")</f>
        <v/>
      </c>
      <c r="L4638" s="3">
        <f t="shared" si="147"/>
        <v>4634</v>
      </c>
      <c r="M4638" s="21" t="str">
        <f t="shared" si="148"/>
        <v/>
      </c>
      <c r="N4638" s="29">
        <f>IF($L4637 = 26,[27]Sheet1!J13,0)</f>
        <v>0</v>
      </c>
      <c r="O4638" s="29">
        <f>IF($L4637 = 26,[27]Sheet1!K13,0)</f>
        <v>0</v>
      </c>
      <c r="P4638" s="29">
        <f>IF($L4637 = 26,[27]Sheet1!L13,0)</f>
        <v>0</v>
      </c>
      <c r="Q4638" s="29">
        <f>IF($L4637 = 26,[27]Sheet1!M13,0)</f>
        <v>0</v>
      </c>
      <c r="R4638" s="29">
        <f>IF($L4637 = 26,[27]Sheet1!N13,0)</f>
        <v>0</v>
      </c>
      <c r="Z4638"/>
    </row>
    <row r="4639" spans="1:26">
      <c r="A4639" s="18" t="str">
        <f t="array" ref="A4639">IF(ROW(B4639)-6&lt;A$1,VLOOKUP(LOOKUP("zzzz",CHOOSE({1,2},"",INDEX([1]Sheet1!$P$1:$P$65000,SMALL(IF([1]Sheet1!P$1:P$65000&lt;&gt;"",ROW([1]Sheet1!P$1:P$65000)),ROWS(D$5:D4639))))),[1]Sheet1!$C$5:$D$65000,2,FALSE),IF(L4639&gt;$A$1,"",IF(A4638="","Figure "&amp;L4639,IFERROR(VLOOKUP(A4638,[1]Sheet1!$D$5:$Q$65000,14,FALSE),IFERROR(VLOOKUP(A4638,[1]Sheet1!$A$5:$D$65000,4,FALSE),"Figure " &amp; L4639)))))</f>
        <v/>
      </c>
      <c r="B4639" s="19" t="str">
        <f>IFERROR(IF($A4639="","",VLOOKUP($A4639,[1]Sheet1!$D$5:$R$65000,15,FALSE)),"")</f>
        <v/>
      </c>
      <c r="C4639" s="20" t="str">
        <f>IFERROR(IF(A4639="","",VLOOKUP($A4639,[1]Sheet1!$D$5:$N$65000,3,FALSE)),"")</f>
        <v/>
      </c>
      <c r="D4639" s="20" t="str">
        <f>IFERROR(IF($A4639="","",VLOOKUP($A4639,[1]Sheet1!$D$5:$N$65000,4,FALSE)),"")</f>
        <v/>
      </c>
      <c r="E4639" s="20" t="str">
        <f>IFERROR(IF($A4639="","",VLOOKUP($A4639,[1]Sheet1!$D$5:$N$65000,5,FALSE)),"")</f>
        <v/>
      </c>
      <c r="F4639" s="20" t="str">
        <f>IFERROR(IF($A4639="","",VLOOKUP($A4639,[1]Sheet1!$D$5:$N$65000,6,FALSE)),"")</f>
        <v/>
      </c>
      <c r="G4639" s="20" t="str">
        <f>IFERROR(IF($A4639="","",VLOOKUP($A4639,[1]Sheet1!$D$5:$N$65000,7,FALSE)),"")</f>
        <v/>
      </c>
      <c r="H4639" s="20" t="str">
        <f>IFERROR(IF($A4639="","",VLOOKUP($A4639,[1]Sheet1!$D$5:$N$65000,8,FALSE)),"")</f>
        <v/>
      </c>
      <c r="I4639" s="20" t="str">
        <f>IFERROR(IF($A4639="","",VLOOKUP($A4639,[1]Sheet1!$D$5:$N$65000,9,FALSE)),"")</f>
        <v/>
      </c>
      <c r="J4639" s="20" t="str">
        <f>IFERROR(IF($A4639="","",VLOOKUP($A4639,[1]Sheet1!$D$5:$N$65000,10,FALSE)),"")</f>
        <v/>
      </c>
      <c r="K4639" s="20" t="str">
        <f>IFERROR(IF($A4639="","",VLOOKUP($A4639,[1]Sheet1!$D$5:$N$65000,11,FALSE)),"")</f>
        <v/>
      </c>
      <c r="L4639" s="3">
        <f t="shared" si="147"/>
        <v>4635</v>
      </c>
      <c r="M4639" s="21" t="str">
        <f t="shared" si="148"/>
        <v/>
      </c>
      <c r="N4639" s="29">
        <f>IF($L4638 = 26,[27]Sheet1!J14,0)</f>
        <v>0</v>
      </c>
      <c r="O4639" s="29">
        <f>IF($L4638 = 26,[27]Sheet1!K14,0)</f>
        <v>0</v>
      </c>
      <c r="P4639" s="29">
        <f>IF($L4638 = 26,[27]Sheet1!L14,0)</f>
        <v>0</v>
      </c>
      <c r="Q4639" s="29">
        <f>IF($L4638 = 26,[27]Sheet1!M14,0)</f>
        <v>0</v>
      </c>
      <c r="R4639" s="29">
        <f>IF($L4638 = 26,[27]Sheet1!N14,0)</f>
        <v>0</v>
      </c>
      <c r="Z4639"/>
    </row>
    <row r="4640" spans="1:26">
      <c r="A4640" s="18" t="str">
        <f t="array" ref="A4640">IF(ROW(B4640)-6&lt;A$1,VLOOKUP(LOOKUP("zzzz",CHOOSE({1,2},"",INDEX([1]Sheet1!$P$1:$P$65000,SMALL(IF([1]Sheet1!P$1:P$65000&lt;&gt;"",ROW([1]Sheet1!P$1:P$65000)),ROWS(D$5:D4640))))),[1]Sheet1!$C$5:$D$65000,2,FALSE),IF(L4640&gt;$A$1,"",IF(A4639="","Figure "&amp;L4640,IFERROR(VLOOKUP(A4639,[1]Sheet1!$D$5:$Q$65000,14,FALSE),IFERROR(VLOOKUP(A4639,[1]Sheet1!$A$5:$D$65000,4,FALSE),"Figure " &amp; L4640)))))</f>
        <v/>
      </c>
      <c r="B4640" s="19" t="str">
        <f>IFERROR(IF($A4640="","",VLOOKUP($A4640,[1]Sheet1!$D$5:$R$65000,15,FALSE)),"")</f>
        <v/>
      </c>
      <c r="C4640" s="20" t="str">
        <f>IFERROR(IF(A4640="","",VLOOKUP($A4640,[1]Sheet1!$D$5:$N$65000,3,FALSE)),"")</f>
        <v/>
      </c>
      <c r="D4640" s="20" t="str">
        <f>IFERROR(IF($A4640="","",VLOOKUP($A4640,[1]Sheet1!$D$5:$N$65000,4,FALSE)),"")</f>
        <v/>
      </c>
      <c r="E4640" s="20" t="str">
        <f>IFERROR(IF($A4640="","",VLOOKUP($A4640,[1]Sheet1!$D$5:$N$65000,5,FALSE)),"")</f>
        <v/>
      </c>
      <c r="F4640" s="20" t="str">
        <f>IFERROR(IF($A4640="","",VLOOKUP($A4640,[1]Sheet1!$D$5:$N$65000,6,FALSE)),"")</f>
        <v/>
      </c>
      <c r="G4640" s="20" t="str">
        <f>IFERROR(IF($A4640="","",VLOOKUP($A4640,[1]Sheet1!$D$5:$N$65000,7,FALSE)),"")</f>
        <v/>
      </c>
      <c r="H4640" s="20" t="str">
        <f>IFERROR(IF($A4640="","",VLOOKUP($A4640,[1]Sheet1!$D$5:$N$65000,8,FALSE)),"")</f>
        <v/>
      </c>
      <c r="I4640" s="20" t="str">
        <f>IFERROR(IF($A4640="","",VLOOKUP($A4640,[1]Sheet1!$D$5:$N$65000,9,FALSE)),"")</f>
        <v/>
      </c>
      <c r="J4640" s="20" t="str">
        <f>IFERROR(IF($A4640="","",VLOOKUP($A4640,[1]Sheet1!$D$5:$N$65000,10,FALSE)),"")</f>
        <v/>
      </c>
      <c r="K4640" s="20" t="str">
        <f>IFERROR(IF($A4640="","",VLOOKUP($A4640,[1]Sheet1!$D$5:$N$65000,11,FALSE)),"")</f>
        <v/>
      </c>
      <c r="L4640" s="3">
        <f t="shared" si="147"/>
        <v>4636</v>
      </c>
      <c r="M4640" s="21" t="str">
        <f t="shared" si="148"/>
        <v/>
      </c>
      <c r="N4640" s="29">
        <f>IF($L4639 = 26,[27]Sheet1!J15,0)</f>
        <v>0</v>
      </c>
      <c r="O4640" s="29">
        <f>IF($L4639 = 26,[27]Sheet1!K15,0)</f>
        <v>0</v>
      </c>
      <c r="P4640" s="29">
        <f>IF($L4639 = 26,[27]Sheet1!L15,0)</f>
        <v>0</v>
      </c>
      <c r="Q4640" s="29">
        <f>IF($L4639 = 26,[27]Sheet1!M15,0)</f>
        <v>0</v>
      </c>
      <c r="R4640" s="29">
        <f>IF($L4639 = 26,[27]Sheet1!N15,0)</f>
        <v>0</v>
      </c>
      <c r="Z4640"/>
    </row>
    <row r="4641" spans="1:26">
      <c r="A4641" s="18" t="str">
        <f t="array" ref="A4641">IF(ROW(B4641)-6&lt;A$1,VLOOKUP(LOOKUP("zzzz",CHOOSE({1,2},"",INDEX([1]Sheet1!$P$1:$P$65000,SMALL(IF([1]Sheet1!P$1:P$65000&lt;&gt;"",ROW([1]Sheet1!P$1:P$65000)),ROWS(D$5:D4641))))),[1]Sheet1!$C$5:$D$65000,2,FALSE),IF(L4641&gt;$A$1,"",IF(A4640="","Figure "&amp;L4641,IFERROR(VLOOKUP(A4640,[1]Sheet1!$D$5:$Q$65000,14,FALSE),IFERROR(VLOOKUP(A4640,[1]Sheet1!$A$5:$D$65000,4,FALSE),"Figure " &amp; L4641)))))</f>
        <v/>
      </c>
      <c r="B4641" s="19" t="str">
        <f>IFERROR(IF($A4641="","",VLOOKUP($A4641,[1]Sheet1!$D$5:$R$65000,15,FALSE)),"")</f>
        <v/>
      </c>
      <c r="C4641" s="20" t="str">
        <f>IFERROR(IF(A4641="","",VLOOKUP($A4641,[1]Sheet1!$D$5:$N$65000,3,FALSE)),"")</f>
        <v/>
      </c>
      <c r="D4641" s="20" t="str">
        <f>IFERROR(IF($A4641="","",VLOOKUP($A4641,[1]Sheet1!$D$5:$N$65000,4,FALSE)),"")</f>
        <v/>
      </c>
      <c r="E4641" s="20" t="str">
        <f>IFERROR(IF($A4641="","",VLOOKUP($A4641,[1]Sheet1!$D$5:$N$65000,5,FALSE)),"")</f>
        <v/>
      </c>
      <c r="F4641" s="20" t="str">
        <f>IFERROR(IF($A4641="","",VLOOKUP($A4641,[1]Sheet1!$D$5:$N$65000,6,FALSE)),"")</f>
        <v/>
      </c>
      <c r="G4641" s="20" t="str">
        <f>IFERROR(IF($A4641="","",VLOOKUP($A4641,[1]Sheet1!$D$5:$N$65000,7,FALSE)),"")</f>
        <v/>
      </c>
      <c r="H4641" s="20" t="str">
        <f>IFERROR(IF($A4641="","",VLOOKUP($A4641,[1]Sheet1!$D$5:$N$65000,8,FALSE)),"")</f>
        <v/>
      </c>
      <c r="I4641" s="20" t="str">
        <f>IFERROR(IF($A4641="","",VLOOKUP($A4641,[1]Sheet1!$D$5:$N$65000,9,FALSE)),"")</f>
        <v/>
      </c>
      <c r="J4641" s="20" t="str">
        <f>IFERROR(IF($A4641="","",VLOOKUP($A4641,[1]Sheet1!$D$5:$N$65000,10,FALSE)),"")</f>
        <v/>
      </c>
      <c r="K4641" s="20" t="str">
        <f>IFERROR(IF($A4641="","",VLOOKUP($A4641,[1]Sheet1!$D$5:$N$65000,11,FALSE)),"")</f>
        <v/>
      </c>
      <c r="L4641" s="3">
        <f t="shared" si="147"/>
        <v>4637</v>
      </c>
      <c r="M4641" s="21" t="str">
        <f t="shared" si="148"/>
        <v/>
      </c>
      <c r="N4641" s="29">
        <f>IF($L4640 = 26,[27]Sheet1!J16,0)</f>
        <v>0</v>
      </c>
      <c r="O4641" s="29">
        <f>IF($L4640 = 26,[27]Sheet1!K16,0)</f>
        <v>0</v>
      </c>
      <c r="P4641" s="29">
        <f>IF($L4640 = 26,[27]Sheet1!L16,0)</f>
        <v>0</v>
      </c>
      <c r="Q4641" s="29">
        <f>IF($L4640 = 26,[27]Sheet1!M16,0)</f>
        <v>0</v>
      </c>
      <c r="R4641" s="29">
        <f>IF($L4640 = 26,[27]Sheet1!N16,0)</f>
        <v>0</v>
      </c>
      <c r="Z4641"/>
    </row>
    <row r="4642" spans="1:26">
      <c r="A4642" s="18" t="str">
        <f t="array" ref="A4642">IF(ROW(B4642)-6&lt;A$1,VLOOKUP(LOOKUP("zzzz",CHOOSE({1,2},"",INDEX([1]Sheet1!$P$1:$P$65000,SMALL(IF([1]Sheet1!P$1:P$65000&lt;&gt;"",ROW([1]Sheet1!P$1:P$65000)),ROWS(D$5:D4642))))),[1]Sheet1!$C$5:$D$65000,2,FALSE),IF(L4642&gt;$A$1,"",IF(A4641="","Figure "&amp;L4642,IFERROR(VLOOKUP(A4641,[1]Sheet1!$D$5:$Q$65000,14,FALSE),IFERROR(VLOOKUP(A4641,[1]Sheet1!$A$5:$D$65000,4,FALSE),"Figure " &amp; L4642)))))</f>
        <v/>
      </c>
      <c r="B4642" s="19" t="str">
        <f>IFERROR(IF($A4642="","",VLOOKUP($A4642,[1]Sheet1!$D$5:$R$65000,15,FALSE)),"")</f>
        <v/>
      </c>
      <c r="C4642" s="20" t="str">
        <f>IFERROR(IF(A4642="","",VLOOKUP($A4642,[1]Sheet1!$D$5:$N$65000,3,FALSE)),"")</f>
        <v/>
      </c>
      <c r="D4642" s="20" t="str">
        <f>IFERROR(IF($A4642="","",VLOOKUP($A4642,[1]Sheet1!$D$5:$N$65000,4,FALSE)),"")</f>
        <v/>
      </c>
      <c r="E4642" s="20" t="str">
        <f>IFERROR(IF($A4642="","",VLOOKUP($A4642,[1]Sheet1!$D$5:$N$65000,5,FALSE)),"")</f>
        <v/>
      </c>
      <c r="F4642" s="20" t="str">
        <f>IFERROR(IF($A4642="","",VLOOKUP($A4642,[1]Sheet1!$D$5:$N$65000,6,FALSE)),"")</f>
        <v/>
      </c>
      <c r="G4642" s="20" t="str">
        <f>IFERROR(IF($A4642="","",VLOOKUP($A4642,[1]Sheet1!$D$5:$N$65000,7,FALSE)),"")</f>
        <v/>
      </c>
      <c r="H4642" s="20" t="str">
        <f>IFERROR(IF($A4642="","",VLOOKUP($A4642,[1]Sheet1!$D$5:$N$65000,8,FALSE)),"")</f>
        <v/>
      </c>
      <c r="I4642" s="20" t="str">
        <f>IFERROR(IF($A4642="","",VLOOKUP($A4642,[1]Sheet1!$D$5:$N$65000,9,FALSE)),"")</f>
        <v/>
      </c>
      <c r="J4642" s="20" t="str">
        <f>IFERROR(IF($A4642="","",VLOOKUP($A4642,[1]Sheet1!$D$5:$N$65000,10,FALSE)),"")</f>
        <v/>
      </c>
      <c r="K4642" s="20" t="str">
        <f>IFERROR(IF($A4642="","",VLOOKUP($A4642,[1]Sheet1!$D$5:$N$65000,11,FALSE)),"")</f>
        <v/>
      </c>
      <c r="L4642" s="3">
        <f t="shared" si="147"/>
        <v>4638</v>
      </c>
      <c r="M4642" s="21" t="str">
        <f t="shared" si="148"/>
        <v/>
      </c>
      <c r="N4642" s="29">
        <f>IF($L4641 = 26,[27]Sheet1!J17,0)</f>
        <v>0</v>
      </c>
      <c r="O4642" s="29">
        <f>IF($L4641 = 26,[27]Sheet1!K17,0)</f>
        <v>0</v>
      </c>
      <c r="P4642" s="29">
        <f>IF($L4641 = 26,[27]Sheet1!L17,0)</f>
        <v>0</v>
      </c>
      <c r="Q4642" s="29">
        <f>IF($L4641 = 26,[27]Sheet1!M17,0)</f>
        <v>0</v>
      </c>
      <c r="R4642" s="29">
        <f>IF($L4641 = 26,[27]Sheet1!N17,0)</f>
        <v>0</v>
      </c>
      <c r="Z4642"/>
    </row>
    <row r="4643" spans="1:26">
      <c r="A4643" s="18" t="str">
        <f t="array" ref="A4643">IF(ROW(B4643)-6&lt;A$1,VLOOKUP(LOOKUP("zzzz",CHOOSE({1,2},"",INDEX([1]Sheet1!$P$1:$P$65000,SMALL(IF([1]Sheet1!P$1:P$65000&lt;&gt;"",ROW([1]Sheet1!P$1:P$65000)),ROWS(D$5:D4643))))),[1]Sheet1!$C$5:$D$65000,2,FALSE),IF(L4643&gt;$A$1,"",IF(A4642="","Figure "&amp;L4643,IFERROR(VLOOKUP(A4642,[1]Sheet1!$D$5:$Q$65000,14,FALSE),IFERROR(VLOOKUP(A4642,[1]Sheet1!$A$5:$D$65000,4,FALSE),"Figure " &amp; L4643)))))</f>
        <v/>
      </c>
      <c r="B4643" s="19" t="str">
        <f>IFERROR(IF($A4643="","",VLOOKUP($A4643,[1]Sheet1!$D$5:$R$65000,15,FALSE)),"")</f>
        <v/>
      </c>
      <c r="C4643" s="20" t="str">
        <f>IFERROR(IF(A4643="","",VLOOKUP($A4643,[1]Sheet1!$D$5:$N$65000,3,FALSE)),"")</f>
        <v/>
      </c>
      <c r="D4643" s="20" t="str">
        <f>IFERROR(IF($A4643="","",VLOOKUP($A4643,[1]Sheet1!$D$5:$N$65000,4,FALSE)),"")</f>
        <v/>
      </c>
      <c r="E4643" s="20" t="str">
        <f>IFERROR(IF($A4643="","",VLOOKUP($A4643,[1]Sheet1!$D$5:$N$65000,5,FALSE)),"")</f>
        <v/>
      </c>
      <c r="F4643" s="20" t="str">
        <f>IFERROR(IF($A4643="","",VLOOKUP($A4643,[1]Sheet1!$D$5:$N$65000,6,FALSE)),"")</f>
        <v/>
      </c>
      <c r="G4643" s="20" t="str">
        <f>IFERROR(IF($A4643="","",VLOOKUP($A4643,[1]Sheet1!$D$5:$N$65000,7,FALSE)),"")</f>
        <v/>
      </c>
      <c r="H4643" s="20" t="str">
        <f>IFERROR(IF($A4643="","",VLOOKUP($A4643,[1]Sheet1!$D$5:$N$65000,8,FALSE)),"")</f>
        <v/>
      </c>
      <c r="I4643" s="20" t="str">
        <f>IFERROR(IF($A4643="","",VLOOKUP($A4643,[1]Sheet1!$D$5:$N$65000,9,FALSE)),"")</f>
        <v/>
      </c>
      <c r="J4643" s="20" t="str">
        <f>IFERROR(IF($A4643="","",VLOOKUP($A4643,[1]Sheet1!$D$5:$N$65000,10,FALSE)),"")</f>
        <v/>
      </c>
      <c r="K4643" s="20" t="str">
        <f>IFERROR(IF($A4643="","",VLOOKUP($A4643,[1]Sheet1!$D$5:$N$65000,11,FALSE)),"")</f>
        <v/>
      </c>
      <c r="L4643" s="3">
        <f t="shared" si="147"/>
        <v>4639</v>
      </c>
      <c r="M4643" s="21" t="str">
        <f t="shared" si="148"/>
        <v/>
      </c>
      <c r="N4643" s="29">
        <f>IF($L4642 = 26,[27]Sheet1!J18,0)</f>
        <v>0</v>
      </c>
      <c r="O4643" s="29">
        <f>IF($L4642 = 26,[27]Sheet1!K18,0)</f>
        <v>0</v>
      </c>
      <c r="P4643" s="29">
        <f>IF($L4642 = 26,[27]Sheet1!L18,0)</f>
        <v>0</v>
      </c>
      <c r="Q4643" s="29">
        <f>IF($L4642 = 26,[27]Sheet1!M18,0)</f>
        <v>0</v>
      </c>
      <c r="R4643" s="29">
        <f>IF($L4642 = 26,[27]Sheet1!N18,0)</f>
        <v>0</v>
      </c>
      <c r="Z4643"/>
    </row>
    <row r="4644" spans="1:26">
      <c r="A4644" s="18" t="str">
        <f t="array" ref="A4644">IF(ROW(B4644)-6&lt;A$1,VLOOKUP(LOOKUP("zzzz",CHOOSE({1,2},"",INDEX([1]Sheet1!$P$1:$P$65000,SMALL(IF([1]Sheet1!P$1:P$65000&lt;&gt;"",ROW([1]Sheet1!P$1:P$65000)),ROWS(D$5:D4644))))),[1]Sheet1!$C$5:$D$65000,2,FALSE),IF(L4644&gt;$A$1,"",IF(A4643="","Figure "&amp;L4644,IFERROR(VLOOKUP(A4643,[1]Sheet1!$D$5:$Q$65000,14,FALSE),IFERROR(VLOOKUP(A4643,[1]Sheet1!$A$5:$D$65000,4,FALSE),"Figure " &amp; L4644)))))</f>
        <v/>
      </c>
      <c r="B4644" s="19" t="str">
        <f>IFERROR(IF($A4644="","",VLOOKUP($A4644,[1]Sheet1!$D$5:$R$65000,15,FALSE)),"")</f>
        <v/>
      </c>
      <c r="C4644" s="20" t="str">
        <f>IFERROR(IF(A4644="","",VLOOKUP($A4644,[1]Sheet1!$D$5:$N$65000,3,FALSE)),"")</f>
        <v/>
      </c>
      <c r="D4644" s="20" t="str">
        <f>IFERROR(IF($A4644="","",VLOOKUP($A4644,[1]Sheet1!$D$5:$N$65000,4,FALSE)),"")</f>
        <v/>
      </c>
      <c r="E4644" s="20" t="str">
        <f>IFERROR(IF($A4644="","",VLOOKUP($A4644,[1]Sheet1!$D$5:$N$65000,5,FALSE)),"")</f>
        <v/>
      </c>
      <c r="F4644" s="20" t="str">
        <f>IFERROR(IF($A4644="","",VLOOKUP($A4644,[1]Sheet1!$D$5:$N$65000,6,FALSE)),"")</f>
        <v/>
      </c>
      <c r="G4644" s="20" t="str">
        <f>IFERROR(IF($A4644="","",VLOOKUP($A4644,[1]Sheet1!$D$5:$N$65000,7,FALSE)),"")</f>
        <v/>
      </c>
      <c r="H4644" s="20" t="str">
        <f>IFERROR(IF($A4644="","",VLOOKUP($A4644,[1]Sheet1!$D$5:$N$65000,8,FALSE)),"")</f>
        <v/>
      </c>
      <c r="I4644" s="20" t="str">
        <f>IFERROR(IF($A4644="","",VLOOKUP($A4644,[1]Sheet1!$D$5:$N$65000,9,FALSE)),"")</f>
        <v/>
      </c>
      <c r="J4644" s="20" t="str">
        <f>IFERROR(IF($A4644="","",VLOOKUP($A4644,[1]Sheet1!$D$5:$N$65000,10,FALSE)),"")</f>
        <v/>
      </c>
      <c r="K4644" s="20" t="str">
        <f>IFERROR(IF($A4644="","",VLOOKUP($A4644,[1]Sheet1!$D$5:$N$65000,11,FALSE)),"")</f>
        <v/>
      </c>
      <c r="L4644" s="3">
        <f t="shared" si="147"/>
        <v>4640</v>
      </c>
      <c r="M4644" s="21" t="str">
        <f t="shared" si="148"/>
        <v/>
      </c>
      <c r="N4644" s="29">
        <f>IF($L4643 = 26,[27]Sheet1!J19,0)</f>
        <v>0</v>
      </c>
      <c r="O4644" s="29">
        <f>IF($L4643 = 26,[27]Sheet1!K19,0)</f>
        <v>0</v>
      </c>
      <c r="P4644" s="29">
        <f>IF($L4643 = 26,[27]Sheet1!L19,0)</f>
        <v>0</v>
      </c>
      <c r="Q4644" s="29">
        <f>IF($L4643 = 26,[27]Sheet1!M19,0)</f>
        <v>0</v>
      </c>
      <c r="R4644" s="29">
        <f>IF($L4643 = 26,[27]Sheet1!N19,0)</f>
        <v>0</v>
      </c>
      <c r="Z4644"/>
    </row>
    <row r="4645" spans="1:26">
      <c r="A4645" s="18" t="str">
        <f t="array" ref="A4645">IF(ROW(B4645)-6&lt;A$1,VLOOKUP(LOOKUP("zzzz",CHOOSE({1,2},"",INDEX([1]Sheet1!$P$1:$P$65000,SMALL(IF([1]Sheet1!P$1:P$65000&lt;&gt;"",ROW([1]Sheet1!P$1:P$65000)),ROWS(D$5:D4645))))),[1]Sheet1!$C$5:$D$65000,2,FALSE),IF(L4645&gt;$A$1,"",IF(A4644="","Figure "&amp;L4645,IFERROR(VLOOKUP(A4644,[1]Sheet1!$D$5:$Q$65000,14,FALSE),IFERROR(VLOOKUP(A4644,[1]Sheet1!$A$5:$D$65000,4,FALSE),"Figure " &amp; L4645)))))</f>
        <v/>
      </c>
      <c r="B4645" s="19" t="str">
        <f>IFERROR(IF($A4645="","",VLOOKUP($A4645,[1]Sheet1!$D$5:$R$65000,15,FALSE)),"")</f>
        <v/>
      </c>
      <c r="C4645" s="20" t="str">
        <f>IFERROR(IF(A4645="","",VLOOKUP($A4645,[1]Sheet1!$D$5:$N$65000,3,FALSE)),"")</f>
        <v/>
      </c>
      <c r="D4645" s="20" t="str">
        <f>IFERROR(IF($A4645="","",VLOOKUP($A4645,[1]Sheet1!$D$5:$N$65000,4,FALSE)),"")</f>
        <v/>
      </c>
      <c r="E4645" s="20" t="str">
        <f>IFERROR(IF($A4645="","",VLOOKUP($A4645,[1]Sheet1!$D$5:$N$65000,5,FALSE)),"")</f>
        <v/>
      </c>
      <c r="F4645" s="20" t="str">
        <f>IFERROR(IF($A4645="","",VLOOKUP($A4645,[1]Sheet1!$D$5:$N$65000,6,FALSE)),"")</f>
        <v/>
      </c>
      <c r="G4645" s="20" t="str">
        <f>IFERROR(IF($A4645="","",VLOOKUP($A4645,[1]Sheet1!$D$5:$N$65000,7,FALSE)),"")</f>
        <v/>
      </c>
      <c r="H4645" s="20" t="str">
        <f>IFERROR(IF($A4645="","",VLOOKUP($A4645,[1]Sheet1!$D$5:$N$65000,8,FALSE)),"")</f>
        <v/>
      </c>
      <c r="I4645" s="20" t="str">
        <f>IFERROR(IF($A4645="","",VLOOKUP($A4645,[1]Sheet1!$D$5:$N$65000,9,FALSE)),"")</f>
        <v/>
      </c>
      <c r="J4645" s="20" t="str">
        <f>IFERROR(IF($A4645="","",VLOOKUP($A4645,[1]Sheet1!$D$5:$N$65000,10,FALSE)),"")</f>
        <v/>
      </c>
      <c r="K4645" s="20" t="str">
        <f>IFERROR(IF($A4645="","",VLOOKUP($A4645,[1]Sheet1!$D$5:$N$65000,11,FALSE)),"")</f>
        <v/>
      </c>
      <c r="L4645" s="3">
        <f t="shared" si="147"/>
        <v>4641</v>
      </c>
      <c r="M4645" s="21" t="str">
        <f t="shared" si="148"/>
        <v/>
      </c>
      <c r="N4645" s="29">
        <f>IF($L4644 = 26,[27]Sheet1!J20,0)</f>
        <v>0</v>
      </c>
      <c r="O4645" s="29">
        <f>IF($L4644 = 26,[27]Sheet1!K20,0)</f>
        <v>0</v>
      </c>
      <c r="P4645" s="29">
        <f>IF($L4644 = 26,[27]Sheet1!L20,0)</f>
        <v>0</v>
      </c>
      <c r="Q4645" s="29">
        <f>IF($L4644 = 26,[27]Sheet1!M20,0)</f>
        <v>0</v>
      </c>
      <c r="R4645" s="29">
        <f>IF($L4644 = 26,[27]Sheet1!N20,0)</f>
        <v>0</v>
      </c>
      <c r="Z4645"/>
    </row>
    <row r="4646" spans="1:26">
      <c r="A4646" s="18" t="str">
        <f t="array" ref="A4646">IF(ROW(B4646)-6&lt;A$1,VLOOKUP(LOOKUP("zzzz",CHOOSE({1,2},"",INDEX([1]Sheet1!$P$1:$P$65000,SMALL(IF([1]Sheet1!P$1:P$65000&lt;&gt;"",ROW([1]Sheet1!P$1:P$65000)),ROWS(D$5:D4646))))),[1]Sheet1!$C$5:$D$65000,2,FALSE),IF(L4646&gt;$A$1,"",IF(A4645="","Figure "&amp;L4646,IFERROR(VLOOKUP(A4645,[1]Sheet1!$D$5:$Q$65000,14,FALSE),IFERROR(VLOOKUP(A4645,[1]Sheet1!$A$5:$D$65000,4,FALSE),"Figure " &amp; L4646)))))</f>
        <v/>
      </c>
      <c r="B4646" s="19" t="str">
        <f>IFERROR(IF($A4646="","",VLOOKUP($A4646,[1]Sheet1!$D$5:$R$65000,15,FALSE)),"")</f>
        <v/>
      </c>
      <c r="C4646" s="20" t="str">
        <f>IFERROR(IF(A4646="","",VLOOKUP($A4646,[1]Sheet1!$D$5:$N$65000,3,FALSE)),"")</f>
        <v/>
      </c>
      <c r="D4646" s="20" t="str">
        <f>IFERROR(IF($A4646="","",VLOOKUP($A4646,[1]Sheet1!$D$5:$N$65000,4,FALSE)),"")</f>
        <v/>
      </c>
      <c r="E4646" s="20" t="str">
        <f>IFERROR(IF($A4646="","",VLOOKUP($A4646,[1]Sheet1!$D$5:$N$65000,5,FALSE)),"")</f>
        <v/>
      </c>
      <c r="F4646" s="20" t="str">
        <f>IFERROR(IF($A4646="","",VLOOKUP($A4646,[1]Sheet1!$D$5:$N$65000,6,FALSE)),"")</f>
        <v/>
      </c>
      <c r="G4646" s="20" t="str">
        <f>IFERROR(IF($A4646="","",VLOOKUP($A4646,[1]Sheet1!$D$5:$N$65000,7,FALSE)),"")</f>
        <v/>
      </c>
      <c r="H4646" s="20" t="str">
        <f>IFERROR(IF($A4646="","",VLOOKUP($A4646,[1]Sheet1!$D$5:$N$65000,8,FALSE)),"")</f>
        <v/>
      </c>
      <c r="I4646" s="20" t="str">
        <f>IFERROR(IF($A4646="","",VLOOKUP($A4646,[1]Sheet1!$D$5:$N$65000,9,FALSE)),"")</f>
        <v/>
      </c>
      <c r="J4646" s="20" t="str">
        <f>IFERROR(IF($A4646="","",VLOOKUP($A4646,[1]Sheet1!$D$5:$N$65000,10,FALSE)),"")</f>
        <v/>
      </c>
      <c r="K4646" s="20" t="str">
        <f>IFERROR(IF($A4646="","",VLOOKUP($A4646,[1]Sheet1!$D$5:$N$65000,11,FALSE)),"")</f>
        <v/>
      </c>
      <c r="L4646" s="3">
        <f t="shared" si="147"/>
        <v>4642</v>
      </c>
      <c r="M4646" s="21" t="str">
        <f t="shared" si="148"/>
        <v/>
      </c>
      <c r="N4646" s="29">
        <f>IF($L4645 = 26,[27]Sheet1!J21,0)</f>
        <v>0</v>
      </c>
      <c r="O4646" s="29">
        <f>IF($L4645 = 26,[27]Sheet1!K21,0)</f>
        <v>0</v>
      </c>
      <c r="P4646" s="29">
        <f>IF($L4645 = 26,[27]Sheet1!L21,0)</f>
        <v>0</v>
      </c>
      <c r="Q4646" s="29">
        <f>IF($L4645 = 26,[27]Sheet1!M21,0)</f>
        <v>0</v>
      </c>
      <c r="R4646" s="29">
        <f>IF($L4645 = 26,[27]Sheet1!N21,0)</f>
        <v>0</v>
      </c>
      <c r="Z4646"/>
    </row>
    <row r="4647" spans="1:26">
      <c r="A4647" s="18" t="str">
        <f t="array" ref="A4647">IF(ROW(B4647)-6&lt;A$1,VLOOKUP(LOOKUP("zzzz",CHOOSE({1,2},"",INDEX([1]Sheet1!$P$1:$P$65000,SMALL(IF([1]Sheet1!P$1:P$65000&lt;&gt;"",ROW([1]Sheet1!P$1:P$65000)),ROWS(D$5:D4647))))),[1]Sheet1!$C$5:$D$65000,2,FALSE),IF(L4647&gt;$A$1,"",IF(A4646="","Figure "&amp;L4647,IFERROR(VLOOKUP(A4646,[1]Sheet1!$D$5:$Q$65000,14,FALSE),IFERROR(VLOOKUP(A4646,[1]Sheet1!$A$5:$D$65000,4,FALSE),"Figure " &amp; L4647)))))</f>
        <v/>
      </c>
      <c r="B4647" s="19" t="str">
        <f>IFERROR(IF($A4647="","",VLOOKUP($A4647,[1]Sheet1!$D$5:$R$65000,15,FALSE)),"")</f>
        <v/>
      </c>
      <c r="C4647" s="20" t="str">
        <f>IFERROR(IF(A4647="","",VLOOKUP($A4647,[1]Sheet1!$D$5:$N$65000,3,FALSE)),"")</f>
        <v/>
      </c>
      <c r="D4647" s="20" t="str">
        <f>IFERROR(IF($A4647="","",VLOOKUP($A4647,[1]Sheet1!$D$5:$N$65000,4,FALSE)),"")</f>
        <v/>
      </c>
      <c r="E4647" s="20" t="str">
        <f>IFERROR(IF($A4647="","",VLOOKUP($A4647,[1]Sheet1!$D$5:$N$65000,5,FALSE)),"")</f>
        <v/>
      </c>
      <c r="F4647" s="20" t="str">
        <f>IFERROR(IF($A4647="","",VLOOKUP($A4647,[1]Sheet1!$D$5:$N$65000,6,FALSE)),"")</f>
        <v/>
      </c>
      <c r="G4647" s="20" t="str">
        <f>IFERROR(IF($A4647="","",VLOOKUP($A4647,[1]Sheet1!$D$5:$N$65000,7,FALSE)),"")</f>
        <v/>
      </c>
      <c r="H4647" s="20" t="str">
        <f>IFERROR(IF($A4647="","",VLOOKUP($A4647,[1]Sheet1!$D$5:$N$65000,8,FALSE)),"")</f>
        <v/>
      </c>
      <c r="I4647" s="20" t="str">
        <f>IFERROR(IF($A4647="","",VLOOKUP($A4647,[1]Sheet1!$D$5:$N$65000,9,FALSE)),"")</f>
        <v/>
      </c>
      <c r="J4647" s="20" t="str">
        <f>IFERROR(IF($A4647="","",VLOOKUP($A4647,[1]Sheet1!$D$5:$N$65000,10,FALSE)),"")</f>
        <v/>
      </c>
      <c r="K4647" s="20" t="str">
        <f>IFERROR(IF($A4647="","",VLOOKUP($A4647,[1]Sheet1!$D$5:$N$65000,11,FALSE)),"")</f>
        <v/>
      </c>
      <c r="L4647" s="3">
        <f t="shared" si="147"/>
        <v>4643</v>
      </c>
      <c r="M4647" s="21" t="str">
        <f t="shared" si="148"/>
        <v/>
      </c>
      <c r="N4647" s="29">
        <f>IF($L4646 = 26,[27]Sheet1!J22,0)</f>
        <v>0</v>
      </c>
      <c r="O4647" s="29">
        <f>IF($L4646 = 26,[27]Sheet1!K22,0)</f>
        <v>0</v>
      </c>
      <c r="P4647" s="29">
        <f>IF($L4646 = 26,[27]Sheet1!L22,0)</f>
        <v>0</v>
      </c>
      <c r="Q4647" s="29">
        <f>IF($L4646 = 26,[27]Sheet1!M22,0)</f>
        <v>0</v>
      </c>
      <c r="R4647" s="29">
        <f>IF($L4646 = 26,[27]Sheet1!N22,0)</f>
        <v>0</v>
      </c>
      <c r="Z4647"/>
    </row>
    <row r="4648" spans="1:26">
      <c r="A4648" s="18" t="str">
        <f t="array" ref="A4648">IF(ROW(B4648)-6&lt;A$1,VLOOKUP(LOOKUP("zzzz",CHOOSE({1,2},"",INDEX([1]Sheet1!$P$1:$P$65000,SMALL(IF([1]Sheet1!P$1:P$65000&lt;&gt;"",ROW([1]Sheet1!P$1:P$65000)),ROWS(D$5:D4648))))),[1]Sheet1!$C$5:$D$65000,2,FALSE),IF(L4648&gt;$A$1,"",IF(A4647="","Figure "&amp;L4648,IFERROR(VLOOKUP(A4647,[1]Sheet1!$D$5:$Q$65000,14,FALSE),IFERROR(VLOOKUP(A4647,[1]Sheet1!$A$5:$D$65000,4,FALSE),"Figure " &amp; L4648)))))</f>
        <v/>
      </c>
      <c r="B4648" s="19" t="str">
        <f>IFERROR(IF($A4648="","",VLOOKUP($A4648,[1]Sheet1!$D$5:$R$65000,15,FALSE)),"")</f>
        <v/>
      </c>
      <c r="C4648" s="20" t="str">
        <f>IFERROR(IF(A4648="","",VLOOKUP($A4648,[1]Sheet1!$D$5:$N$65000,3,FALSE)),"")</f>
        <v/>
      </c>
      <c r="D4648" s="20" t="str">
        <f>IFERROR(IF($A4648="","",VLOOKUP($A4648,[1]Sheet1!$D$5:$N$65000,4,FALSE)),"")</f>
        <v/>
      </c>
      <c r="E4648" s="20" t="str">
        <f>IFERROR(IF($A4648="","",VLOOKUP($A4648,[1]Sheet1!$D$5:$N$65000,5,FALSE)),"")</f>
        <v/>
      </c>
      <c r="F4648" s="20" t="str">
        <f>IFERROR(IF($A4648="","",VLOOKUP($A4648,[1]Sheet1!$D$5:$N$65000,6,FALSE)),"")</f>
        <v/>
      </c>
      <c r="G4648" s="20" t="str">
        <f>IFERROR(IF($A4648="","",VLOOKUP($A4648,[1]Sheet1!$D$5:$N$65000,7,FALSE)),"")</f>
        <v/>
      </c>
      <c r="H4648" s="20" t="str">
        <f>IFERROR(IF($A4648="","",VLOOKUP($A4648,[1]Sheet1!$D$5:$N$65000,8,FALSE)),"")</f>
        <v/>
      </c>
      <c r="I4648" s="20" t="str">
        <f>IFERROR(IF($A4648="","",VLOOKUP($A4648,[1]Sheet1!$D$5:$N$65000,9,FALSE)),"")</f>
        <v/>
      </c>
      <c r="J4648" s="20" t="str">
        <f>IFERROR(IF($A4648="","",VLOOKUP($A4648,[1]Sheet1!$D$5:$N$65000,10,FALSE)),"")</f>
        <v/>
      </c>
      <c r="K4648" s="20" t="str">
        <f>IFERROR(IF($A4648="","",VLOOKUP($A4648,[1]Sheet1!$D$5:$N$65000,11,FALSE)),"")</f>
        <v/>
      </c>
      <c r="L4648" s="3">
        <f t="shared" si="147"/>
        <v>4644</v>
      </c>
      <c r="M4648" s="21" t="str">
        <f t="shared" si="148"/>
        <v/>
      </c>
      <c r="N4648" s="29">
        <f>IF($L4647 = 26,[27]Sheet1!J23,0)</f>
        <v>0</v>
      </c>
      <c r="O4648" s="29">
        <f>IF($L4647 = 26,[27]Sheet1!K23,0)</f>
        <v>0</v>
      </c>
      <c r="P4648" s="29">
        <f>IF($L4647 = 26,[27]Sheet1!L23,0)</f>
        <v>0</v>
      </c>
      <c r="Q4648" s="29">
        <f>IF($L4647 = 26,[27]Sheet1!M23,0)</f>
        <v>0</v>
      </c>
      <c r="R4648" s="29">
        <f>IF($L4647 = 26,[27]Sheet1!N23,0)</f>
        <v>0</v>
      </c>
      <c r="Z4648"/>
    </row>
    <row r="4649" spans="1:26">
      <c r="A4649" s="18" t="str">
        <f t="array" ref="A4649">IF(ROW(B4649)-6&lt;A$1,VLOOKUP(LOOKUP("zzzz",CHOOSE({1,2},"",INDEX([1]Sheet1!$P$1:$P$65000,SMALL(IF([1]Sheet1!P$1:P$65000&lt;&gt;"",ROW([1]Sheet1!P$1:P$65000)),ROWS(D$5:D4649))))),[1]Sheet1!$C$5:$D$65000,2,FALSE),IF(L4649&gt;$A$1,"",IF(A4648="","Figure "&amp;L4649,IFERROR(VLOOKUP(A4648,[1]Sheet1!$D$5:$Q$65000,14,FALSE),IFERROR(VLOOKUP(A4648,[1]Sheet1!$A$5:$D$65000,4,FALSE),"Figure " &amp; L4649)))))</f>
        <v/>
      </c>
      <c r="B4649" s="19" t="str">
        <f>IFERROR(IF($A4649="","",VLOOKUP($A4649,[1]Sheet1!$D$5:$R$65000,15,FALSE)),"")</f>
        <v/>
      </c>
      <c r="C4649" s="20" t="str">
        <f>IFERROR(IF(A4649="","",VLOOKUP($A4649,[1]Sheet1!$D$5:$N$65000,3,FALSE)),"")</f>
        <v/>
      </c>
      <c r="D4649" s="20" t="str">
        <f>IFERROR(IF($A4649="","",VLOOKUP($A4649,[1]Sheet1!$D$5:$N$65000,4,FALSE)),"")</f>
        <v/>
      </c>
      <c r="E4649" s="20" t="str">
        <f>IFERROR(IF($A4649="","",VLOOKUP($A4649,[1]Sheet1!$D$5:$N$65000,5,FALSE)),"")</f>
        <v/>
      </c>
      <c r="F4649" s="20" t="str">
        <f>IFERROR(IF($A4649="","",VLOOKUP($A4649,[1]Sheet1!$D$5:$N$65000,6,FALSE)),"")</f>
        <v/>
      </c>
      <c r="G4649" s="20" t="str">
        <f>IFERROR(IF($A4649="","",VLOOKUP($A4649,[1]Sheet1!$D$5:$N$65000,7,FALSE)),"")</f>
        <v/>
      </c>
      <c r="H4649" s="20" t="str">
        <f>IFERROR(IF($A4649="","",VLOOKUP($A4649,[1]Sheet1!$D$5:$N$65000,8,FALSE)),"")</f>
        <v/>
      </c>
      <c r="I4649" s="20" t="str">
        <f>IFERROR(IF($A4649="","",VLOOKUP($A4649,[1]Sheet1!$D$5:$N$65000,9,FALSE)),"")</f>
        <v/>
      </c>
      <c r="J4649" s="20" t="str">
        <f>IFERROR(IF($A4649="","",VLOOKUP($A4649,[1]Sheet1!$D$5:$N$65000,10,FALSE)),"")</f>
        <v/>
      </c>
      <c r="K4649" s="20" t="str">
        <f>IFERROR(IF($A4649="","",VLOOKUP($A4649,[1]Sheet1!$D$5:$N$65000,11,FALSE)),"")</f>
        <v/>
      </c>
      <c r="L4649" s="3">
        <f t="shared" si="147"/>
        <v>4645</v>
      </c>
      <c r="M4649" s="21" t="str">
        <f t="shared" si="148"/>
        <v/>
      </c>
      <c r="N4649" s="29">
        <f>IF($L4648 = 26,[27]Sheet1!J24,0)</f>
        <v>0</v>
      </c>
      <c r="O4649" s="29">
        <f>IF($L4648 = 26,[27]Sheet1!K24,0)</f>
        <v>0</v>
      </c>
      <c r="P4649" s="29">
        <f>IF($L4648 = 26,[27]Sheet1!L24,0)</f>
        <v>0</v>
      </c>
      <c r="Q4649" s="29">
        <f>IF($L4648 = 26,[27]Sheet1!M24,0)</f>
        <v>0</v>
      </c>
      <c r="R4649" s="29">
        <f>IF($L4648 = 26,[27]Sheet1!N24,0)</f>
        <v>0</v>
      </c>
      <c r="Z4649"/>
    </row>
    <row r="4650" spans="1:26">
      <c r="A4650" s="18" t="str">
        <f t="array" ref="A4650">IF(ROW(B4650)-6&lt;A$1,VLOOKUP(LOOKUP("zzzz",CHOOSE({1,2},"",INDEX([1]Sheet1!$P$1:$P$65000,SMALL(IF([1]Sheet1!P$1:P$65000&lt;&gt;"",ROW([1]Sheet1!P$1:P$65000)),ROWS(D$5:D4650))))),[1]Sheet1!$C$5:$D$65000,2,FALSE),IF(L4650&gt;$A$1,"",IF(A4649="","Figure "&amp;L4650,IFERROR(VLOOKUP(A4649,[1]Sheet1!$D$5:$Q$65000,14,FALSE),IFERROR(VLOOKUP(A4649,[1]Sheet1!$A$5:$D$65000,4,FALSE),"Figure " &amp; L4650)))))</f>
        <v/>
      </c>
      <c r="B4650" s="19" t="str">
        <f>IFERROR(IF($A4650="","",VLOOKUP($A4650,[1]Sheet1!$D$5:$R$65000,15,FALSE)),"")</f>
        <v/>
      </c>
      <c r="C4650" s="20" t="str">
        <f>IFERROR(IF(A4650="","",VLOOKUP($A4650,[1]Sheet1!$D$5:$N$65000,3,FALSE)),"")</f>
        <v/>
      </c>
      <c r="D4650" s="20" t="str">
        <f>IFERROR(IF($A4650="","",VLOOKUP($A4650,[1]Sheet1!$D$5:$N$65000,4,FALSE)),"")</f>
        <v/>
      </c>
      <c r="E4650" s="20" t="str">
        <f>IFERROR(IF($A4650="","",VLOOKUP($A4650,[1]Sheet1!$D$5:$N$65000,5,FALSE)),"")</f>
        <v/>
      </c>
      <c r="F4650" s="20" t="str">
        <f>IFERROR(IF($A4650="","",VLOOKUP($A4650,[1]Sheet1!$D$5:$N$65000,6,FALSE)),"")</f>
        <v/>
      </c>
      <c r="G4650" s="20" t="str">
        <f>IFERROR(IF($A4650="","",VLOOKUP($A4650,[1]Sheet1!$D$5:$N$65000,7,FALSE)),"")</f>
        <v/>
      </c>
      <c r="H4650" s="20" t="str">
        <f>IFERROR(IF($A4650="","",VLOOKUP($A4650,[1]Sheet1!$D$5:$N$65000,8,FALSE)),"")</f>
        <v/>
      </c>
      <c r="I4650" s="20" t="str">
        <f>IFERROR(IF($A4650="","",VLOOKUP($A4650,[1]Sheet1!$D$5:$N$65000,9,FALSE)),"")</f>
        <v/>
      </c>
      <c r="J4650" s="20" t="str">
        <f>IFERROR(IF($A4650="","",VLOOKUP($A4650,[1]Sheet1!$D$5:$N$65000,10,FALSE)),"")</f>
        <v/>
      </c>
      <c r="K4650" s="20" t="str">
        <f>IFERROR(IF($A4650="","",VLOOKUP($A4650,[1]Sheet1!$D$5:$N$65000,11,FALSE)),"")</f>
        <v/>
      </c>
      <c r="L4650" s="3">
        <f t="shared" ref="L4650:L4713" si="149">IF(A4649="",L4649+1,L4649)</f>
        <v>4646</v>
      </c>
      <c r="M4650" s="21" t="str">
        <f t="shared" si="148"/>
        <v/>
      </c>
      <c r="N4650" s="29">
        <f>IF($L4649 = 26,[27]Sheet1!J25,0)</f>
        <v>0</v>
      </c>
      <c r="O4650" s="29">
        <f>IF($L4649 = 26,[27]Sheet1!K25,0)</f>
        <v>0</v>
      </c>
      <c r="P4650" s="29">
        <f>IF($L4649 = 26,[27]Sheet1!L25,0)</f>
        <v>0</v>
      </c>
      <c r="Q4650" s="29">
        <f>IF($L4649 = 26,[27]Sheet1!M25,0)</f>
        <v>0</v>
      </c>
      <c r="R4650" s="29">
        <f>IF($L4649 = 26,[27]Sheet1!N25,0)</f>
        <v>0</v>
      </c>
      <c r="Z4650"/>
    </row>
    <row r="4651" spans="1:26">
      <c r="A4651" s="18" t="str">
        <f t="array" ref="A4651">IF(ROW(B4651)-6&lt;A$1,VLOOKUP(LOOKUP("zzzz",CHOOSE({1,2},"",INDEX([1]Sheet1!$P$1:$P$65000,SMALL(IF([1]Sheet1!P$1:P$65000&lt;&gt;"",ROW([1]Sheet1!P$1:P$65000)),ROWS(D$5:D4651))))),[1]Sheet1!$C$5:$D$65000,2,FALSE),IF(L4651&gt;$A$1,"",IF(A4650="","Figure "&amp;L4651,IFERROR(VLOOKUP(A4650,[1]Sheet1!$D$5:$Q$65000,14,FALSE),IFERROR(VLOOKUP(A4650,[1]Sheet1!$A$5:$D$65000,4,FALSE),"Figure " &amp; L4651)))))</f>
        <v/>
      </c>
      <c r="B4651" s="19" t="str">
        <f>IFERROR(IF($A4651="","",VLOOKUP($A4651,[1]Sheet1!$D$5:$R$65000,15,FALSE)),"")</f>
        <v/>
      </c>
      <c r="C4651" s="20" t="str">
        <f>IFERROR(IF(A4651="","",VLOOKUP($A4651,[1]Sheet1!$D$5:$N$65000,3,FALSE)),"")</f>
        <v/>
      </c>
      <c r="D4651" s="20" t="str">
        <f>IFERROR(IF($A4651="","",VLOOKUP($A4651,[1]Sheet1!$D$5:$N$65000,4,FALSE)),"")</f>
        <v/>
      </c>
      <c r="E4651" s="20" t="str">
        <f>IFERROR(IF($A4651="","",VLOOKUP($A4651,[1]Sheet1!$D$5:$N$65000,5,FALSE)),"")</f>
        <v/>
      </c>
      <c r="F4651" s="20" t="str">
        <f>IFERROR(IF($A4651="","",VLOOKUP($A4651,[1]Sheet1!$D$5:$N$65000,6,FALSE)),"")</f>
        <v/>
      </c>
      <c r="G4651" s="20" t="str">
        <f>IFERROR(IF($A4651="","",VLOOKUP($A4651,[1]Sheet1!$D$5:$N$65000,7,FALSE)),"")</f>
        <v/>
      </c>
      <c r="H4651" s="20" t="str">
        <f>IFERROR(IF($A4651="","",VLOOKUP($A4651,[1]Sheet1!$D$5:$N$65000,8,FALSE)),"")</f>
        <v/>
      </c>
      <c r="I4651" s="20" t="str">
        <f>IFERROR(IF($A4651="","",VLOOKUP($A4651,[1]Sheet1!$D$5:$N$65000,9,FALSE)),"")</f>
        <v/>
      </c>
      <c r="J4651" s="20" t="str">
        <f>IFERROR(IF($A4651="","",VLOOKUP($A4651,[1]Sheet1!$D$5:$N$65000,10,FALSE)),"")</f>
        <v/>
      </c>
      <c r="K4651" s="20" t="str">
        <f>IFERROR(IF($A4651="","",VLOOKUP($A4651,[1]Sheet1!$D$5:$N$65000,11,FALSE)),"")</f>
        <v/>
      </c>
      <c r="L4651" s="3">
        <f t="shared" si="149"/>
        <v>4647</v>
      </c>
      <c r="M4651" s="21" t="str">
        <f t="shared" si="148"/>
        <v/>
      </c>
      <c r="N4651" s="29">
        <f>IF($L4650 = 26,[27]Sheet1!J26,0)</f>
        <v>0</v>
      </c>
      <c r="O4651" s="29">
        <f>IF($L4650 = 26,[27]Sheet1!K26,0)</f>
        <v>0</v>
      </c>
      <c r="P4651" s="29">
        <f>IF($L4650 = 26,[27]Sheet1!L26,0)</f>
        <v>0</v>
      </c>
      <c r="Q4651" s="29">
        <f>IF($L4650 = 26,[27]Sheet1!M26,0)</f>
        <v>0</v>
      </c>
      <c r="R4651" s="29">
        <f>IF($L4650 = 26,[27]Sheet1!N26,0)</f>
        <v>0</v>
      </c>
      <c r="Z4651"/>
    </row>
    <row r="4652" spans="1:26">
      <c r="A4652" s="18" t="str">
        <f t="array" ref="A4652">IF(ROW(B4652)-6&lt;A$1,VLOOKUP(LOOKUP("zzzz",CHOOSE({1,2},"",INDEX([1]Sheet1!$P$1:$P$65000,SMALL(IF([1]Sheet1!P$1:P$65000&lt;&gt;"",ROW([1]Sheet1!P$1:P$65000)),ROWS(D$5:D4652))))),[1]Sheet1!$C$5:$D$65000,2,FALSE),IF(L4652&gt;$A$1,"",IF(A4651="","Figure "&amp;L4652,IFERROR(VLOOKUP(A4651,[1]Sheet1!$D$5:$Q$65000,14,FALSE),IFERROR(VLOOKUP(A4651,[1]Sheet1!$A$5:$D$65000,4,FALSE),"Figure " &amp; L4652)))))</f>
        <v/>
      </c>
      <c r="B4652" s="19" t="str">
        <f>IFERROR(IF($A4652="","",VLOOKUP($A4652,[1]Sheet1!$D$5:$R$65000,15,FALSE)),"")</f>
        <v/>
      </c>
      <c r="C4652" s="20" t="str">
        <f>IFERROR(IF(A4652="","",VLOOKUP($A4652,[1]Sheet1!$D$5:$N$65000,3,FALSE)),"")</f>
        <v/>
      </c>
      <c r="D4652" s="20" t="str">
        <f>IFERROR(IF($A4652="","",VLOOKUP($A4652,[1]Sheet1!$D$5:$N$65000,4,FALSE)),"")</f>
        <v/>
      </c>
      <c r="E4652" s="20" t="str">
        <f>IFERROR(IF($A4652="","",VLOOKUP($A4652,[1]Sheet1!$D$5:$N$65000,5,FALSE)),"")</f>
        <v/>
      </c>
      <c r="F4652" s="20" t="str">
        <f>IFERROR(IF($A4652="","",VLOOKUP($A4652,[1]Sheet1!$D$5:$N$65000,6,FALSE)),"")</f>
        <v/>
      </c>
      <c r="G4652" s="20" t="str">
        <f>IFERROR(IF($A4652="","",VLOOKUP($A4652,[1]Sheet1!$D$5:$N$65000,7,FALSE)),"")</f>
        <v/>
      </c>
      <c r="H4652" s="20" t="str">
        <f>IFERROR(IF($A4652="","",VLOOKUP($A4652,[1]Sheet1!$D$5:$N$65000,8,FALSE)),"")</f>
        <v/>
      </c>
      <c r="I4652" s="20" t="str">
        <f>IFERROR(IF($A4652="","",VLOOKUP($A4652,[1]Sheet1!$D$5:$N$65000,9,FALSE)),"")</f>
        <v/>
      </c>
      <c r="J4652" s="20" t="str">
        <f>IFERROR(IF($A4652="","",VLOOKUP($A4652,[1]Sheet1!$D$5:$N$65000,10,FALSE)),"")</f>
        <v/>
      </c>
      <c r="K4652" s="20" t="str">
        <f>IFERROR(IF($A4652="","",VLOOKUP($A4652,[1]Sheet1!$D$5:$N$65000,11,FALSE)),"")</f>
        <v/>
      </c>
      <c r="L4652" s="3">
        <f t="shared" si="149"/>
        <v>4648</v>
      </c>
      <c r="M4652" s="21" t="str">
        <f t="shared" si="148"/>
        <v/>
      </c>
      <c r="N4652" s="29">
        <f>IF($L4651 = 26,[27]Sheet1!J27,0)</f>
        <v>0</v>
      </c>
      <c r="O4652" s="29">
        <f>IF($L4651 = 26,[27]Sheet1!K27,0)</f>
        <v>0</v>
      </c>
      <c r="P4652" s="29">
        <f>IF($L4651 = 26,[27]Sheet1!L27,0)</f>
        <v>0</v>
      </c>
      <c r="Q4652" s="29">
        <f>IF($L4651 = 26,[27]Sheet1!M27,0)</f>
        <v>0</v>
      </c>
      <c r="R4652" s="29">
        <f>IF($L4651 = 26,[27]Sheet1!N27,0)</f>
        <v>0</v>
      </c>
      <c r="Z4652"/>
    </row>
    <row r="4653" spans="1:26">
      <c r="A4653" s="18" t="str">
        <f t="array" ref="A4653">IF(ROW(B4653)-6&lt;A$1,VLOOKUP(LOOKUP("zzzz",CHOOSE({1,2},"",INDEX([1]Sheet1!$P$1:$P$65000,SMALL(IF([1]Sheet1!P$1:P$65000&lt;&gt;"",ROW([1]Sheet1!P$1:P$65000)),ROWS(D$5:D4653))))),[1]Sheet1!$C$5:$D$65000,2,FALSE),IF(L4653&gt;$A$1,"",IF(A4652="","Figure "&amp;L4653,IFERROR(VLOOKUP(A4652,[1]Sheet1!$D$5:$Q$65000,14,FALSE),IFERROR(VLOOKUP(A4652,[1]Sheet1!$A$5:$D$65000,4,FALSE),"Figure " &amp; L4653)))))</f>
        <v/>
      </c>
      <c r="B4653" s="19" t="str">
        <f>IFERROR(IF($A4653="","",VLOOKUP($A4653,[1]Sheet1!$D$5:$R$65000,15,FALSE)),"")</f>
        <v/>
      </c>
      <c r="C4653" s="20" t="str">
        <f>IFERROR(IF(A4653="","",VLOOKUP($A4653,[1]Sheet1!$D$5:$N$65000,3,FALSE)),"")</f>
        <v/>
      </c>
      <c r="D4653" s="20" t="str">
        <f>IFERROR(IF($A4653="","",VLOOKUP($A4653,[1]Sheet1!$D$5:$N$65000,4,FALSE)),"")</f>
        <v/>
      </c>
      <c r="E4653" s="20" t="str">
        <f>IFERROR(IF($A4653="","",VLOOKUP($A4653,[1]Sheet1!$D$5:$N$65000,5,FALSE)),"")</f>
        <v/>
      </c>
      <c r="F4653" s="20" t="str">
        <f>IFERROR(IF($A4653="","",VLOOKUP($A4653,[1]Sheet1!$D$5:$N$65000,6,FALSE)),"")</f>
        <v/>
      </c>
      <c r="G4653" s="20" t="str">
        <f>IFERROR(IF($A4653="","",VLOOKUP($A4653,[1]Sheet1!$D$5:$N$65000,7,FALSE)),"")</f>
        <v/>
      </c>
      <c r="H4653" s="20" t="str">
        <f>IFERROR(IF($A4653="","",VLOOKUP($A4653,[1]Sheet1!$D$5:$N$65000,8,FALSE)),"")</f>
        <v/>
      </c>
      <c r="I4653" s="20" t="str">
        <f>IFERROR(IF($A4653="","",VLOOKUP($A4653,[1]Sheet1!$D$5:$N$65000,9,FALSE)),"")</f>
        <v/>
      </c>
      <c r="J4653" s="20" t="str">
        <f>IFERROR(IF($A4653="","",VLOOKUP($A4653,[1]Sheet1!$D$5:$N$65000,10,FALSE)),"")</f>
        <v/>
      </c>
      <c r="K4653" s="20" t="str">
        <f>IFERROR(IF($A4653="","",VLOOKUP($A4653,[1]Sheet1!$D$5:$N$65000,11,FALSE)),"")</f>
        <v/>
      </c>
      <c r="L4653" s="3">
        <f t="shared" si="149"/>
        <v>4649</v>
      </c>
      <c r="M4653" s="21" t="str">
        <f t="shared" si="148"/>
        <v/>
      </c>
      <c r="N4653" s="29">
        <f>IF($L4652 = 26,[27]Sheet1!J28,0)</f>
        <v>0</v>
      </c>
      <c r="O4653" s="29">
        <f>IF($L4652 = 26,[27]Sheet1!K28,0)</f>
        <v>0</v>
      </c>
      <c r="P4653" s="29">
        <f>IF($L4652 = 26,[27]Sheet1!L28,0)</f>
        <v>0</v>
      </c>
      <c r="Q4653" s="29">
        <f>IF($L4652 = 26,[27]Sheet1!M28,0)</f>
        <v>0</v>
      </c>
      <c r="R4653" s="29">
        <f>IF($L4652 = 26,[27]Sheet1!N28,0)</f>
        <v>0</v>
      </c>
      <c r="Z4653"/>
    </row>
    <row r="4654" spans="1:26">
      <c r="A4654" s="18" t="str">
        <f t="array" ref="A4654">IF(ROW(B4654)-6&lt;A$1,VLOOKUP(LOOKUP("zzzz",CHOOSE({1,2},"",INDEX([1]Sheet1!$P$1:$P$65000,SMALL(IF([1]Sheet1!P$1:P$65000&lt;&gt;"",ROW([1]Sheet1!P$1:P$65000)),ROWS(D$5:D4654))))),[1]Sheet1!$C$5:$D$65000,2,FALSE),IF(L4654&gt;$A$1,"",IF(A4653="","Figure "&amp;L4654,IFERROR(VLOOKUP(A4653,[1]Sheet1!$D$5:$Q$65000,14,FALSE),IFERROR(VLOOKUP(A4653,[1]Sheet1!$A$5:$D$65000,4,FALSE),"Figure " &amp; L4654)))))</f>
        <v/>
      </c>
      <c r="B4654" s="19" t="str">
        <f>IFERROR(IF($A4654="","",VLOOKUP($A4654,[1]Sheet1!$D$5:$R$65000,15,FALSE)),"")</f>
        <v/>
      </c>
      <c r="C4654" s="20" t="str">
        <f>IFERROR(IF(A4654="","",VLOOKUP($A4654,[1]Sheet1!$D$5:$N$65000,3,FALSE)),"")</f>
        <v/>
      </c>
      <c r="D4654" s="20" t="str">
        <f>IFERROR(IF($A4654="","",VLOOKUP($A4654,[1]Sheet1!$D$5:$N$65000,4,FALSE)),"")</f>
        <v/>
      </c>
      <c r="E4654" s="20" t="str">
        <f>IFERROR(IF($A4654="","",VLOOKUP($A4654,[1]Sheet1!$D$5:$N$65000,5,FALSE)),"")</f>
        <v/>
      </c>
      <c r="F4654" s="20" t="str">
        <f>IFERROR(IF($A4654="","",VLOOKUP($A4654,[1]Sheet1!$D$5:$N$65000,6,FALSE)),"")</f>
        <v/>
      </c>
      <c r="G4654" s="20" t="str">
        <f>IFERROR(IF($A4654="","",VLOOKUP($A4654,[1]Sheet1!$D$5:$N$65000,7,FALSE)),"")</f>
        <v/>
      </c>
      <c r="H4654" s="20" t="str">
        <f>IFERROR(IF($A4654="","",VLOOKUP($A4654,[1]Sheet1!$D$5:$N$65000,8,FALSE)),"")</f>
        <v/>
      </c>
      <c r="I4654" s="20" t="str">
        <f>IFERROR(IF($A4654="","",VLOOKUP($A4654,[1]Sheet1!$D$5:$N$65000,9,FALSE)),"")</f>
        <v/>
      </c>
      <c r="J4654" s="20" t="str">
        <f>IFERROR(IF($A4654="","",VLOOKUP($A4654,[1]Sheet1!$D$5:$N$65000,10,FALSE)),"")</f>
        <v/>
      </c>
      <c r="K4654" s="20" t="str">
        <f>IFERROR(IF($A4654="","",VLOOKUP($A4654,[1]Sheet1!$D$5:$N$65000,11,FALSE)),"")</f>
        <v/>
      </c>
      <c r="L4654" s="3">
        <f t="shared" si="149"/>
        <v>4650</v>
      </c>
      <c r="M4654" s="21" t="str">
        <f t="shared" si="148"/>
        <v/>
      </c>
      <c r="N4654" s="29">
        <f>IF($L4653 = 26,[27]Sheet1!J29,0)</f>
        <v>0</v>
      </c>
      <c r="O4654" s="29">
        <f>IF($L4653 = 26,[27]Sheet1!K29,0)</f>
        <v>0</v>
      </c>
      <c r="P4654" s="29">
        <f>IF($L4653 = 26,[27]Sheet1!L29,0)</f>
        <v>0</v>
      </c>
      <c r="Q4654" s="29">
        <f>IF($L4653 = 26,[27]Sheet1!M29,0)</f>
        <v>0</v>
      </c>
      <c r="R4654" s="29">
        <f>IF($L4653 = 26,[27]Sheet1!N29,0)</f>
        <v>0</v>
      </c>
      <c r="Z4654"/>
    </row>
    <row r="4655" spans="1:26">
      <c r="A4655" s="18" t="str">
        <f t="array" ref="A4655">IF(ROW(B4655)-6&lt;A$1,VLOOKUP(LOOKUP("zzzz",CHOOSE({1,2},"",INDEX([1]Sheet1!$P$1:$P$65000,SMALL(IF([1]Sheet1!P$1:P$65000&lt;&gt;"",ROW([1]Sheet1!P$1:P$65000)),ROWS(D$5:D4655))))),[1]Sheet1!$C$5:$D$65000,2,FALSE),IF(L4655&gt;$A$1,"",IF(A4654="","Figure "&amp;L4655,IFERROR(VLOOKUP(A4654,[1]Sheet1!$D$5:$Q$65000,14,FALSE),IFERROR(VLOOKUP(A4654,[1]Sheet1!$A$5:$D$65000,4,FALSE),"Figure " &amp; L4655)))))</f>
        <v/>
      </c>
      <c r="B4655" s="19" t="str">
        <f>IFERROR(IF($A4655="","",VLOOKUP($A4655,[1]Sheet1!$D$5:$R$65000,15,FALSE)),"")</f>
        <v/>
      </c>
      <c r="C4655" s="20" t="str">
        <f>IFERROR(IF(A4655="","",VLOOKUP($A4655,[1]Sheet1!$D$5:$N$65000,3,FALSE)),"")</f>
        <v/>
      </c>
      <c r="D4655" s="20" t="str">
        <f>IFERROR(IF($A4655="","",VLOOKUP($A4655,[1]Sheet1!$D$5:$N$65000,4,FALSE)),"")</f>
        <v/>
      </c>
      <c r="E4655" s="20" t="str">
        <f>IFERROR(IF($A4655="","",VLOOKUP($A4655,[1]Sheet1!$D$5:$N$65000,5,FALSE)),"")</f>
        <v/>
      </c>
      <c r="F4655" s="20" t="str">
        <f>IFERROR(IF($A4655="","",VLOOKUP($A4655,[1]Sheet1!$D$5:$N$65000,6,FALSE)),"")</f>
        <v/>
      </c>
      <c r="G4655" s="20" t="str">
        <f>IFERROR(IF($A4655="","",VLOOKUP($A4655,[1]Sheet1!$D$5:$N$65000,7,FALSE)),"")</f>
        <v/>
      </c>
      <c r="H4655" s="20" t="str">
        <f>IFERROR(IF($A4655="","",VLOOKUP($A4655,[1]Sheet1!$D$5:$N$65000,8,FALSE)),"")</f>
        <v/>
      </c>
      <c r="I4655" s="20" t="str">
        <f>IFERROR(IF($A4655="","",VLOOKUP($A4655,[1]Sheet1!$D$5:$N$65000,9,FALSE)),"")</f>
        <v/>
      </c>
      <c r="J4655" s="20" t="str">
        <f>IFERROR(IF($A4655="","",VLOOKUP($A4655,[1]Sheet1!$D$5:$N$65000,10,FALSE)),"")</f>
        <v/>
      </c>
      <c r="K4655" s="20" t="str">
        <f>IFERROR(IF($A4655="","",VLOOKUP($A4655,[1]Sheet1!$D$5:$N$65000,11,FALSE)),"")</f>
        <v/>
      </c>
      <c r="L4655" s="3">
        <f t="shared" si="149"/>
        <v>4651</v>
      </c>
      <c r="M4655" s="21" t="str">
        <f t="shared" si="148"/>
        <v/>
      </c>
      <c r="N4655" s="29">
        <f>IF($L4654 = 26,[27]Sheet1!J30,0)</f>
        <v>0</v>
      </c>
      <c r="O4655" s="29">
        <f>IF($L4654 = 26,[27]Sheet1!K30,0)</f>
        <v>0</v>
      </c>
      <c r="P4655" s="29">
        <f>IF($L4654 = 26,[27]Sheet1!L30,0)</f>
        <v>0</v>
      </c>
      <c r="Q4655" s="29">
        <f>IF($L4654 = 26,[27]Sheet1!M30,0)</f>
        <v>0</v>
      </c>
      <c r="R4655" s="29">
        <f>IF($L4654 = 26,[27]Sheet1!N30,0)</f>
        <v>0</v>
      </c>
      <c r="Z4655"/>
    </row>
    <row r="4656" spans="1:26">
      <c r="A4656" s="18" t="str">
        <f t="array" ref="A4656">IF(ROW(B4656)-6&lt;A$1,VLOOKUP(LOOKUP("zzzz",CHOOSE({1,2},"",INDEX([1]Sheet1!$P$1:$P$65000,SMALL(IF([1]Sheet1!P$1:P$65000&lt;&gt;"",ROW([1]Sheet1!P$1:P$65000)),ROWS(D$5:D4656))))),[1]Sheet1!$C$5:$D$65000,2,FALSE),IF(L4656&gt;$A$1,"",IF(A4655="","Figure "&amp;L4656,IFERROR(VLOOKUP(A4655,[1]Sheet1!$D$5:$Q$65000,14,FALSE),IFERROR(VLOOKUP(A4655,[1]Sheet1!$A$5:$D$65000,4,FALSE),"Figure " &amp; L4656)))))</f>
        <v/>
      </c>
      <c r="B4656" s="19" t="str">
        <f>IFERROR(IF($A4656="","",VLOOKUP($A4656,[1]Sheet1!$D$5:$R$65000,15,FALSE)),"")</f>
        <v/>
      </c>
      <c r="C4656" s="20" t="str">
        <f>IFERROR(IF(A4656="","",VLOOKUP($A4656,[1]Sheet1!$D$5:$N$65000,3,FALSE)),"")</f>
        <v/>
      </c>
      <c r="D4656" s="20" t="str">
        <f>IFERROR(IF($A4656="","",VLOOKUP($A4656,[1]Sheet1!$D$5:$N$65000,4,FALSE)),"")</f>
        <v/>
      </c>
      <c r="E4656" s="20" t="str">
        <f>IFERROR(IF($A4656="","",VLOOKUP($A4656,[1]Sheet1!$D$5:$N$65000,5,FALSE)),"")</f>
        <v/>
      </c>
      <c r="F4656" s="20" t="str">
        <f>IFERROR(IF($A4656="","",VLOOKUP($A4656,[1]Sheet1!$D$5:$N$65000,6,FALSE)),"")</f>
        <v/>
      </c>
      <c r="G4656" s="20" t="str">
        <f>IFERROR(IF($A4656="","",VLOOKUP($A4656,[1]Sheet1!$D$5:$N$65000,7,FALSE)),"")</f>
        <v/>
      </c>
      <c r="H4656" s="20" t="str">
        <f>IFERROR(IF($A4656="","",VLOOKUP($A4656,[1]Sheet1!$D$5:$N$65000,8,FALSE)),"")</f>
        <v/>
      </c>
      <c r="I4656" s="20" t="str">
        <f>IFERROR(IF($A4656="","",VLOOKUP($A4656,[1]Sheet1!$D$5:$N$65000,9,FALSE)),"")</f>
        <v/>
      </c>
      <c r="J4656" s="20" t="str">
        <f>IFERROR(IF($A4656="","",VLOOKUP($A4656,[1]Sheet1!$D$5:$N$65000,10,FALSE)),"")</f>
        <v/>
      </c>
      <c r="K4656" s="20" t="str">
        <f>IFERROR(IF($A4656="","",VLOOKUP($A4656,[1]Sheet1!$D$5:$N$65000,11,FALSE)),"")</f>
        <v/>
      </c>
      <c r="L4656" s="3">
        <f t="shared" si="149"/>
        <v>4652</v>
      </c>
      <c r="M4656" s="21" t="str">
        <f t="shared" si="148"/>
        <v/>
      </c>
      <c r="N4656" s="29">
        <f>IF($L4655 = 26,[27]Sheet1!J31,0)</f>
        <v>0</v>
      </c>
      <c r="O4656" s="29">
        <f>IF($L4655 = 26,[27]Sheet1!K31,0)</f>
        <v>0</v>
      </c>
      <c r="P4656" s="29">
        <f>IF($L4655 = 26,[27]Sheet1!L31,0)</f>
        <v>0</v>
      </c>
      <c r="Q4656" s="29">
        <f>IF($L4655 = 26,[27]Sheet1!M31,0)</f>
        <v>0</v>
      </c>
      <c r="R4656" s="29">
        <f>IF($L4655 = 26,[27]Sheet1!N31,0)</f>
        <v>0</v>
      </c>
      <c r="Z4656"/>
    </row>
    <row r="4657" spans="1:26">
      <c r="A4657" s="18" t="str">
        <f t="array" ref="A4657">IF(ROW(B4657)-6&lt;A$1,VLOOKUP(LOOKUP("zzzz",CHOOSE({1,2},"",INDEX([1]Sheet1!$P$1:$P$65000,SMALL(IF([1]Sheet1!P$1:P$65000&lt;&gt;"",ROW([1]Sheet1!P$1:P$65000)),ROWS(D$5:D4657))))),[1]Sheet1!$C$5:$D$65000,2,FALSE),IF(L4657&gt;$A$1,"",IF(A4656="","Figure "&amp;L4657,IFERROR(VLOOKUP(A4656,[1]Sheet1!$D$5:$Q$65000,14,FALSE),IFERROR(VLOOKUP(A4656,[1]Sheet1!$A$5:$D$65000,4,FALSE),"Figure " &amp; L4657)))))</f>
        <v/>
      </c>
      <c r="B4657" s="19" t="str">
        <f>IFERROR(IF($A4657="","",VLOOKUP($A4657,[1]Sheet1!$D$5:$R$65000,15,FALSE)),"")</f>
        <v/>
      </c>
      <c r="C4657" s="20" t="str">
        <f>IFERROR(IF(A4657="","",VLOOKUP($A4657,[1]Sheet1!$D$5:$N$65000,3,FALSE)),"")</f>
        <v/>
      </c>
      <c r="D4657" s="20" t="str">
        <f>IFERROR(IF($A4657="","",VLOOKUP($A4657,[1]Sheet1!$D$5:$N$65000,4,FALSE)),"")</f>
        <v/>
      </c>
      <c r="E4657" s="20" t="str">
        <f>IFERROR(IF($A4657="","",VLOOKUP($A4657,[1]Sheet1!$D$5:$N$65000,5,FALSE)),"")</f>
        <v/>
      </c>
      <c r="F4657" s="20" t="str">
        <f>IFERROR(IF($A4657="","",VLOOKUP($A4657,[1]Sheet1!$D$5:$N$65000,6,FALSE)),"")</f>
        <v/>
      </c>
      <c r="G4657" s="20" t="str">
        <f>IFERROR(IF($A4657="","",VLOOKUP($A4657,[1]Sheet1!$D$5:$N$65000,7,FALSE)),"")</f>
        <v/>
      </c>
      <c r="H4657" s="20" t="str">
        <f>IFERROR(IF($A4657="","",VLOOKUP($A4657,[1]Sheet1!$D$5:$N$65000,8,FALSE)),"")</f>
        <v/>
      </c>
      <c r="I4657" s="20" t="str">
        <f>IFERROR(IF($A4657="","",VLOOKUP($A4657,[1]Sheet1!$D$5:$N$65000,9,FALSE)),"")</f>
        <v/>
      </c>
      <c r="J4657" s="20" t="str">
        <f>IFERROR(IF($A4657="","",VLOOKUP($A4657,[1]Sheet1!$D$5:$N$65000,10,FALSE)),"")</f>
        <v/>
      </c>
      <c r="K4657" s="20" t="str">
        <f>IFERROR(IF($A4657="","",VLOOKUP($A4657,[1]Sheet1!$D$5:$N$65000,11,FALSE)),"")</f>
        <v/>
      </c>
      <c r="L4657" s="3">
        <f t="shared" si="149"/>
        <v>4653</v>
      </c>
      <c r="M4657" s="21" t="str">
        <f t="shared" si="148"/>
        <v/>
      </c>
      <c r="N4657" s="29">
        <f>IF($L4656 = 26,[27]Sheet1!J32,0)</f>
        <v>0</v>
      </c>
      <c r="O4657" s="29">
        <f>IF($L4656 = 26,[27]Sheet1!K32,0)</f>
        <v>0</v>
      </c>
      <c r="P4657" s="29">
        <f>IF($L4656 = 26,[27]Sheet1!L32,0)</f>
        <v>0</v>
      </c>
      <c r="Q4657" s="29">
        <f>IF($L4656 = 26,[27]Sheet1!M32,0)</f>
        <v>0</v>
      </c>
      <c r="R4657" s="29">
        <f>IF($L4656 = 26,[27]Sheet1!N32,0)</f>
        <v>0</v>
      </c>
      <c r="Z4657"/>
    </row>
    <row r="4658" spans="1:26">
      <c r="A4658" s="18" t="str">
        <f t="array" ref="A4658">IF(ROW(B4658)-6&lt;A$1,VLOOKUP(LOOKUP("zzzz",CHOOSE({1,2},"",INDEX([1]Sheet1!$P$1:$P$65000,SMALL(IF([1]Sheet1!P$1:P$65000&lt;&gt;"",ROW([1]Sheet1!P$1:P$65000)),ROWS(D$5:D4658))))),[1]Sheet1!$C$5:$D$65000,2,FALSE),IF(L4658&gt;$A$1,"",IF(A4657="","Figure "&amp;L4658,IFERROR(VLOOKUP(A4657,[1]Sheet1!$D$5:$Q$65000,14,FALSE),IFERROR(VLOOKUP(A4657,[1]Sheet1!$A$5:$D$65000,4,FALSE),"Figure " &amp; L4658)))))</f>
        <v/>
      </c>
      <c r="B4658" s="19" t="str">
        <f>IFERROR(IF($A4658="","",VLOOKUP($A4658,[1]Sheet1!$D$5:$R$65000,15,FALSE)),"")</f>
        <v/>
      </c>
      <c r="C4658" s="20" t="str">
        <f>IFERROR(IF(A4658="","",VLOOKUP($A4658,[1]Sheet1!$D$5:$N$65000,3,FALSE)),"")</f>
        <v/>
      </c>
      <c r="D4658" s="20" t="str">
        <f>IFERROR(IF($A4658="","",VLOOKUP($A4658,[1]Sheet1!$D$5:$N$65000,4,FALSE)),"")</f>
        <v/>
      </c>
      <c r="E4658" s="20" t="str">
        <f>IFERROR(IF($A4658="","",VLOOKUP($A4658,[1]Sheet1!$D$5:$N$65000,5,FALSE)),"")</f>
        <v/>
      </c>
      <c r="F4658" s="20" t="str">
        <f>IFERROR(IF($A4658="","",VLOOKUP($A4658,[1]Sheet1!$D$5:$N$65000,6,FALSE)),"")</f>
        <v/>
      </c>
      <c r="G4658" s="20" t="str">
        <f>IFERROR(IF($A4658="","",VLOOKUP($A4658,[1]Sheet1!$D$5:$N$65000,7,FALSE)),"")</f>
        <v/>
      </c>
      <c r="H4658" s="20" t="str">
        <f>IFERROR(IF($A4658="","",VLOOKUP($A4658,[1]Sheet1!$D$5:$N$65000,8,FALSE)),"")</f>
        <v/>
      </c>
      <c r="I4658" s="20" t="str">
        <f>IFERROR(IF($A4658="","",VLOOKUP($A4658,[1]Sheet1!$D$5:$N$65000,9,FALSE)),"")</f>
        <v/>
      </c>
      <c r="J4658" s="20" t="str">
        <f>IFERROR(IF($A4658="","",VLOOKUP($A4658,[1]Sheet1!$D$5:$N$65000,10,FALSE)),"")</f>
        <v/>
      </c>
      <c r="K4658" s="20" t="str">
        <f>IFERROR(IF($A4658="","",VLOOKUP($A4658,[1]Sheet1!$D$5:$N$65000,11,FALSE)),"")</f>
        <v/>
      </c>
      <c r="L4658" s="3">
        <f t="shared" si="149"/>
        <v>4654</v>
      </c>
      <c r="M4658" s="21" t="str">
        <f t="shared" si="148"/>
        <v/>
      </c>
      <c r="N4658" s="29">
        <f>IF($L4657 = 26,[27]Sheet1!J33,0)</f>
        <v>0</v>
      </c>
      <c r="O4658" s="29">
        <f>IF($L4657 = 26,[27]Sheet1!K33,0)</f>
        <v>0</v>
      </c>
      <c r="P4658" s="29">
        <f>IF($L4657 = 26,[27]Sheet1!L33,0)</f>
        <v>0</v>
      </c>
      <c r="Q4658" s="29">
        <f>IF($L4657 = 26,[27]Sheet1!M33,0)</f>
        <v>0</v>
      </c>
      <c r="R4658" s="29">
        <f>IF($L4657 = 26,[27]Sheet1!N33,0)</f>
        <v>0</v>
      </c>
      <c r="Z4658"/>
    </row>
    <row r="4659" spans="1:26">
      <c r="A4659" s="18" t="str">
        <f t="array" ref="A4659">IF(ROW(B4659)-6&lt;A$1,VLOOKUP(LOOKUP("zzzz",CHOOSE({1,2},"",INDEX([1]Sheet1!$P$1:$P$65000,SMALL(IF([1]Sheet1!P$1:P$65000&lt;&gt;"",ROW([1]Sheet1!P$1:P$65000)),ROWS(D$5:D4659))))),[1]Sheet1!$C$5:$D$65000,2,FALSE),IF(L4659&gt;$A$1,"",IF(A4658="","Figure "&amp;L4659,IFERROR(VLOOKUP(A4658,[1]Sheet1!$D$5:$Q$65000,14,FALSE),IFERROR(VLOOKUP(A4658,[1]Sheet1!$A$5:$D$65000,4,FALSE),"Figure " &amp; L4659)))))</f>
        <v/>
      </c>
      <c r="B4659" s="19" t="str">
        <f>IFERROR(IF($A4659="","",VLOOKUP($A4659,[1]Sheet1!$D$5:$R$65000,15,FALSE)),"")</f>
        <v/>
      </c>
      <c r="C4659" s="20" t="str">
        <f>IFERROR(IF(A4659="","",VLOOKUP($A4659,[1]Sheet1!$D$5:$N$65000,3,FALSE)),"")</f>
        <v/>
      </c>
      <c r="D4659" s="20" t="str">
        <f>IFERROR(IF($A4659="","",VLOOKUP($A4659,[1]Sheet1!$D$5:$N$65000,4,FALSE)),"")</f>
        <v/>
      </c>
      <c r="E4659" s="20" t="str">
        <f>IFERROR(IF($A4659="","",VLOOKUP($A4659,[1]Sheet1!$D$5:$N$65000,5,FALSE)),"")</f>
        <v/>
      </c>
      <c r="F4659" s="20" t="str">
        <f>IFERROR(IF($A4659="","",VLOOKUP($A4659,[1]Sheet1!$D$5:$N$65000,6,FALSE)),"")</f>
        <v/>
      </c>
      <c r="G4659" s="20" t="str">
        <f>IFERROR(IF($A4659="","",VLOOKUP($A4659,[1]Sheet1!$D$5:$N$65000,7,FALSE)),"")</f>
        <v/>
      </c>
      <c r="H4659" s="20" t="str">
        <f>IFERROR(IF($A4659="","",VLOOKUP($A4659,[1]Sheet1!$D$5:$N$65000,8,FALSE)),"")</f>
        <v/>
      </c>
      <c r="I4659" s="20" t="str">
        <f>IFERROR(IF($A4659="","",VLOOKUP($A4659,[1]Sheet1!$D$5:$N$65000,9,FALSE)),"")</f>
        <v/>
      </c>
      <c r="J4659" s="20" t="str">
        <f>IFERROR(IF($A4659="","",VLOOKUP($A4659,[1]Sheet1!$D$5:$N$65000,10,FALSE)),"")</f>
        <v/>
      </c>
      <c r="K4659" s="20" t="str">
        <f>IFERROR(IF($A4659="","",VLOOKUP($A4659,[1]Sheet1!$D$5:$N$65000,11,FALSE)),"")</f>
        <v/>
      </c>
      <c r="L4659" s="3">
        <f t="shared" si="149"/>
        <v>4655</v>
      </c>
      <c r="M4659" s="21" t="str">
        <f t="shared" si="148"/>
        <v/>
      </c>
      <c r="N4659" s="29">
        <f>IF($L4658 = 26,[27]Sheet1!J34,0)</f>
        <v>0</v>
      </c>
      <c r="O4659" s="29">
        <f>IF($L4658 = 26,[27]Sheet1!K34,0)</f>
        <v>0</v>
      </c>
      <c r="P4659" s="29">
        <f>IF($L4658 = 26,[27]Sheet1!L34,0)</f>
        <v>0</v>
      </c>
      <c r="Q4659" s="29">
        <f>IF($L4658 = 26,[27]Sheet1!M34,0)</f>
        <v>0</v>
      </c>
      <c r="R4659" s="29">
        <f>IF($L4658 = 26,[27]Sheet1!N34,0)</f>
        <v>0</v>
      </c>
      <c r="Z4659" s="25"/>
    </row>
    <row r="4660" spans="1:26">
      <c r="A4660" s="18" t="str">
        <f t="array" ref="A4660">IF(ROW(B4660)-6&lt;A$1,VLOOKUP(LOOKUP("zzzz",CHOOSE({1,2},"",INDEX([1]Sheet1!$P$1:$P$65000,SMALL(IF([1]Sheet1!P$1:P$65000&lt;&gt;"",ROW([1]Sheet1!P$1:P$65000)),ROWS(D$5:D4660))))),[1]Sheet1!$C$5:$D$65000,2,FALSE),IF(L4660&gt;$A$1,"",IF(A4659="","Figure "&amp;L4660,IFERROR(VLOOKUP(A4659,[1]Sheet1!$D$5:$Q$65000,14,FALSE),IFERROR(VLOOKUP(A4659,[1]Sheet1!$A$5:$D$65000,4,FALSE),"Figure " &amp; L4660)))))</f>
        <v/>
      </c>
      <c r="B4660" s="19" t="str">
        <f>IFERROR(IF($A4660="","",VLOOKUP($A4660,[1]Sheet1!$D$5:$R$65000,15,FALSE)),"")</f>
        <v/>
      </c>
      <c r="C4660" s="20" t="str">
        <f>IFERROR(IF(A4660="","",VLOOKUP($A4660,[1]Sheet1!$D$5:$N$65000,3,FALSE)),"")</f>
        <v/>
      </c>
      <c r="D4660" s="20" t="str">
        <f>IFERROR(IF($A4660="","",VLOOKUP($A4660,[1]Sheet1!$D$5:$N$65000,4,FALSE)),"")</f>
        <v/>
      </c>
      <c r="E4660" s="20" t="str">
        <f>IFERROR(IF($A4660="","",VLOOKUP($A4660,[1]Sheet1!$D$5:$N$65000,5,FALSE)),"")</f>
        <v/>
      </c>
      <c r="F4660" s="20" t="str">
        <f>IFERROR(IF($A4660="","",VLOOKUP($A4660,[1]Sheet1!$D$5:$N$65000,6,FALSE)),"")</f>
        <v/>
      </c>
      <c r="G4660" s="20" t="str">
        <f>IFERROR(IF($A4660="","",VLOOKUP($A4660,[1]Sheet1!$D$5:$N$65000,7,FALSE)),"")</f>
        <v/>
      </c>
      <c r="H4660" s="20" t="str">
        <f>IFERROR(IF($A4660="","",VLOOKUP($A4660,[1]Sheet1!$D$5:$N$65000,8,FALSE)),"")</f>
        <v/>
      </c>
      <c r="I4660" s="20" t="str">
        <f>IFERROR(IF($A4660="","",VLOOKUP($A4660,[1]Sheet1!$D$5:$N$65000,9,FALSE)),"")</f>
        <v/>
      </c>
      <c r="J4660" s="20" t="str">
        <f>IFERROR(IF($A4660="","",VLOOKUP($A4660,[1]Sheet1!$D$5:$N$65000,10,FALSE)),"")</f>
        <v/>
      </c>
      <c r="K4660" s="20" t="str">
        <f>IFERROR(IF($A4660="","",VLOOKUP($A4660,[1]Sheet1!$D$5:$N$65000,11,FALSE)),"")</f>
        <v/>
      </c>
      <c r="L4660" s="3">
        <f t="shared" si="149"/>
        <v>4656</v>
      </c>
      <c r="M4660" s="21" t="str">
        <f t="shared" si="148"/>
        <v/>
      </c>
      <c r="N4660" s="29">
        <f>IF($L4659 = 26,[27]Sheet1!J35,0)</f>
        <v>0</v>
      </c>
      <c r="O4660" s="29">
        <f>IF($L4659 = 26,[27]Sheet1!K35,0)</f>
        <v>0</v>
      </c>
      <c r="P4660" s="29">
        <f>IF($L4659 = 26,[27]Sheet1!L35,0)</f>
        <v>0</v>
      </c>
      <c r="Q4660" s="29">
        <f>IF($L4659 = 26,[27]Sheet1!M35,0)</f>
        <v>0</v>
      </c>
      <c r="R4660" s="29">
        <f>IF($L4659 = 26,[27]Sheet1!N35,0)</f>
        <v>0</v>
      </c>
      <c r="Z4660" s="25"/>
    </row>
    <row r="4661" spans="1:26">
      <c r="A4661" s="18" t="str">
        <f t="array" ref="A4661">IF(ROW(B4661)-6&lt;A$1,VLOOKUP(LOOKUP("zzzz",CHOOSE({1,2},"",INDEX([1]Sheet1!$P$1:$P$65000,SMALL(IF([1]Sheet1!P$1:P$65000&lt;&gt;"",ROW([1]Sheet1!P$1:P$65000)),ROWS(D$5:D4661))))),[1]Sheet1!$C$5:$D$65000,2,FALSE),IF(L4661&gt;$A$1,"",IF(A4660="","Figure "&amp;L4661,IFERROR(VLOOKUP(A4660,[1]Sheet1!$D$5:$Q$65000,14,FALSE),IFERROR(VLOOKUP(A4660,[1]Sheet1!$A$5:$D$65000,4,FALSE),"Figure " &amp; L4661)))))</f>
        <v/>
      </c>
      <c r="B4661" s="19" t="str">
        <f>IFERROR(IF($A4661="","",VLOOKUP($A4661,[1]Sheet1!$D$5:$R$65000,15,FALSE)),"")</f>
        <v/>
      </c>
      <c r="C4661" s="20" t="str">
        <f>IFERROR(IF(A4661="","",VLOOKUP($A4661,[1]Sheet1!$D$5:$N$65000,3,FALSE)),"")</f>
        <v/>
      </c>
      <c r="D4661" s="20" t="str">
        <f>IFERROR(IF($A4661="","",VLOOKUP($A4661,[1]Sheet1!$D$5:$N$65000,4,FALSE)),"")</f>
        <v/>
      </c>
      <c r="E4661" s="20" t="str">
        <f>IFERROR(IF($A4661="","",VLOOKUP($A4661,[1]Sheet1!$D$5:$N$65000,5,FALSE)),"")</f>
        <v/>
      </c>
      <c r="F4661" s="20" t="str">
        <f>IFERROR(IF($A4661="","",VLOOKUP($A4661,[1]Sheet1!$D$5:$N$65000,6,FALSE)),"")</f>
        <v/>
      </c>
      <c r="G4661" s="20" t="str">
        <f>IFERROR(IF($A4661="","",VLOOKUP($A4661,[1]Sheet1!$D$5:$N$65000,7,FALSE)),"")</f>
        <v/>
      </c>
      <c r="H4661" s="20" t="str">
        <f>IFERROR(IF($A4661="","",VLOOKUP($A4661,[1]Sheet1!$D$5:$N$65000,8,FALSE)),"")</f>
        <v/>
      </c>
      <c r="I4661" s="20" t="str">
        <f>IFERROR(IF($A4661="","",VLOOKUP($A4661,[1]Sheet1!$D$5:$N$65000,9,FALSE)),"")</f>
        <v/>
      </c>
      <c r="J4661" s="20" t="str">
        <f>IFERROR(IF($A4661="","",VLOOKUP($A4661,[1]Sheet1!$D$5:$N$65000,10,FALSE)),"")</f>
        <v/>
      </c>
      <c r="K4661" s="20" t="str">
        <f>IFERROR(IF($A4661="","",VLOOKUP($A4661,[1]Sheet1!$D$5:$N$65000,11,FALSE)),"")</f>
        <v/>
      </c>
      <c r="L4661" s="3">
        <f t="shared" si="149"/>
        <v>4657</v>
      </c>
      <c r="M4661" s="21" t="str">
        <f t="shared" si="148"/>
        <v/>
      </c>
      <c r="N4661" s="29">
        <f>IF($L4660 = 26,[27]Sheet1!J36,0)</f>
        <v>0</v>
      </c>
      <c r="O4661" s="29">
        <f>IF($L4660 = 26,[27]Sheet1!K36,0)</f>
        <v>0</v>
      </c>
      <c r="P4661" s="29">
        <f>IF($L4660 = 26,[27]Sheet1!L36,0)</f>
        <v>0</v>
      </c>
      <c r="Q4661" s="29">
        <f>IF($L4660 = 26,[27]Sheet1!M36,0)</f>
        <v>0</v>
      </c>
      <c r="R4661" s="29">
        <f>IF($L4660 = 26,[27]Sheet1!N36,0)</f>
        <v>0</v>
      </c>
      <c r="Z4661" s="25"/>
    </row>
    <row r="4662" spans="1:26">
      <c r="A4662" s="18" t="str">
        <f t="array" ref="A4662">IF(ROW(B4662)-6&lt;A$1,VLOOKUP(LOOKUP("zzzz",CHOOSE({1,2},"",INDEX([1]Sheet1!$P$1:$P$65000,SMALL(IF([1]Sheet1!P$1:P$65000&lt;&gt;"",ROW([1]Sheet1!P$1:P$65000)),ROWS(D$5:D4662))))),[1]Sheet1!$C$5:$D$65000,2,FALSE),IF(L4662&gt;$A$1,"",IF(A4661="","Figure "&amp;L4662,IFERROR(VLOOKUP(A4661,[1]Sheet1!$D$5:$Q$65000,14,FALSE),IFERROR(VLOOKUP(A4661,[1]Sheet1!$A$5:$D$65000,4,FALSE),"Figure " &amp; L4662)))))</f>
        <v/>
      </c>
      <c r="B4662" s="19" t="str">
        <f>IFERROR(IF($A4662="","",VLOOKUP($A4662,[1]Sheet1!$D$5:$R$65000,15,FALSE)),"")</f>
        <v/>
      </c>
      <c r="C4662" s="20" t="str">
        <f>IFERROR(IF(A4662="","",VLOOKUP($A4662,[1]Sheet1!$D$5:$N$65000,3,FALSE)),"")</f>
        <v/>
      </c>
      <c r="D4662" s="20" t="str">
        <f>IFERROR(IF($A4662="","",VLOOKUP($A4662,[1]Sheet1!$D$5:$N$65000,4,FALSE)),"")</f>
        <v/>
      </c>
      <c r="E4662" s="20" t="str">
        <f>IFERROR(IF($A4662="","",VLOOKUP($A4662,[1]Sheet1!$D$5:$N$65000,5,FALSE)),"")</f>
        <v/>
      </c>
      <c r="F4662" s="20" t="str">
        <f>IFERROR(IF($A4662="","",VLOOKUP($A4662,[1]Sheet1!$D$5:$N$65000,6,FALSE)),"")</f>
        <v/>
      </c>
      <c r="G4662" s="20" t="str">
        <f>IFERROR(IF($A4662="","",VLOOKUP($A4662,[1]Sheet1!$D$5:$N$65000,7,FALSE)),"")</f>
        <v/>
      </c>
      <c r="H4662" s="20" t="str">
        <f>IFERROR(IF($A4662="","",VLOOKUP($A4662,[1]Sheet1!$D$5:$N$65000,8,FALSE)),"")</f>
        <v/>
      </c>
      <c r="I4662" s="20" t="str">
        <f>IFERROR(IF($A4662="","",VLOOKUP($A4662,[1]Sheet1!$D$5:$N$65000,9,FALSE)),"")</f>
        <v/>
      </c>
      <c r="J4662" s="20" t="str">
        <f>IFERROR(IF($A4662="","",VLOOKUP($A4662,[1]Sheet1!$D$5:$N$65000,10,FALSE)),"")</f>
        <v/>
      </c>
      <c r="K4662" s="20" t="str">
        <f>IFERROR(IF($A4662="","",VLOOKUP($A4662,[1]Sheet1!$D$5:$N$65000,11,FALSE)),"")</f>
        <v/>
      </c>
      <c r="L4662" s="3">
        <f t="shared" si="149"/>
        <v>4658</v>
      </c>
      <c r="M4662" s="21" t="str">
        <f t="shared" si="148"/>
        <v/>
      </c>
      <c r="N4662" s="29">
        <f>IF($L4661 = 26,[27]Sheet1!J37,0)</f>
        <v>0</v>
      </c>
      <c r="O4662" s="29">
        <f>IF($L4661 = 26,[27]Sheet1!K37,0)</f>
        <v>0</v>
      </c>
      <c r="P4662" s="29">
        <f>IF($L4661 = 26,[27]Sheet1!L37,0)</f>
        <v>0</v>
      </c>
      <c r="Q4662" s="29">
        <f>IF($L4661 = 26,[27]Sheet1!M37,0)</f>
        <v>0</v>
      </c>
      <c r="R4662" s="29">
        <f>IF($L4661 = 26,[27]Sheet1!N37,0)</f>
        <v>0</v>
      </c>
      <c r="Z4662" s="25"/>
    </row>
    <row r="4663" spans="1:26">
      <c r="A4663" s="18" t="str">
        <f t="array" ref="A4663">IF(ROW(B4663)-6&lt;A$1,VLOOKUP(LOOKUP("zzzz",CHOOSE({1,2},"",INDEX([1]Sheet1!$P$1:$P$65000,SMALL(IF([1]Sheet1!P$1:P$65000&lt;&gt;"",ROW([1]Sheet1!P$1:P$65000)),ROWS(D$5:D4663))))),[1]Sheet1!$C$5:$D$65000,2,FALSE),IF(L4663&gt;$A$1,"",IF(A4662="","Figure "&amp;L4663,IFERROR(VLOOKUP(A4662,[1]Sheet1!$D$5:$Q$65000,14,FALSE),IFERROR(VLOOKUP(A4662,[1]Sheet1!$A$5:$D$65000,4,FALSE),"Figure " &amp; L4663)))))</f>
        <v/>
      </c>
      <c r="B4663" s="19" t="str">
        <f>IFERROR(IF($A4663="","",VLOOKUP($A4663,[1]Sheet1!$D$5:$R$65000,15,FALSE)),"")</f>
        <v/>
      </c>
      <c r="C4663" s="20" t="str">
        <f>IFERROR(IF(A4663="","",VLOOKUP($A4663,[1]Sheet1!$D$5:$N$65000,3,FALSE)),"")</f>
        <v/>
      </c>
      <c r="D4663" s="20" t="str">
        <f>IFERROR(IF($A4663="","",VLOOKUP($A4663,[1]Sheet1!$D$5:$N$65000,4,FALSE)),"")</f>
        <v/>
      </c>
      <c r="E4663" s="20" t="str">
        <f>IFERROR(IF($A4663="","",VLOOKUP($A4663,[1]Sheet1!$D$5:$N$65000,5,FALSE)),"")</f>
        <v/>
      </c>
      <c r="F4663" s="20" t="str">
        <f>IFERROR(IF($A4663="","",VLOOKUP($A4663,[1]Sheet1!$D$5:$N$65000,6,FALSE)),"")</f>
        <v/>
      </c>
      <c r="G4663" s="20" t="str">
        <f>IFERROR(IF($A4663="","",VLOOKUP($A4663,[1]Sheet1!$D$5:$N$65000,7,FALSE)),"")</f>
        <v/>
      </c>
      <c r="H4663" s="20" t="str">
        <f>IFERROR(IF($A4663="","",VLOOKUP($A4663,[1]Sheet1!$D$5:$N$65000,8,FALSE)),"")</f>
        <v/>
      </c>
      <c r="I4663" s="20" t="str">
        <f>IFERROR(IF($A4663="","",VLOOKUP($A4663,[1]Sheet1!$D$5:$N$65000,9,FALSE)),"")</f>
        <v/>
      </c>
      <c r="J4663" s="20" t="str">
        <f>IFERROR(IF($A4663="","",VLOOKUP($A4663,[1]Sheet1!$D$5:$N$65000,10,FALSE)),"")</f>
        <v/>
      </c>
      <c r="K4663" s="20" t="str">
        <f>IFERROR(IF($A4663="","",VLOOKUP($A4663,[1]Sheet1!$D$5:$N$65000,11,FALSE)),"")</f>
        <v/>
      </c>
      <c r="L4663" s="3">
        <f t="shared" si="149"/>
        <v>4659</v>
      </c>
      <c r="M4663" s="21" t="str">
        <f t="shared" si="148"/>
        <v/>
      </c>
      <c r="N4663" s="29">
        <f>IF($L4662 = 26,[27]Sheet1!J38,0)</f>
        <v>0</v>
      </c>
      <c r="O4663" s="29">
        <f>IF($L4662 = 26,[27]Sheet1!K38,0)</f>
        <v>0</v>
      </c>
      <c r="P4663" s="29">
        <f>IF($L4662 = 26,[27]Sheet1!L38,0)</f>
        <v>0</v>
      </c>
      <c r="Q4663" s="29">
        <f>IF($L4662 = 26,[27]Sheet1!M38,0)</f>
        <v>0</v>
      </c>
      <c r="R4663" s="29">
        <f>IF($L4662 = 26,[27]Sheet1!N38,0)</f>
        <v>0</v>
      </c>
      <c r="Z4663" s="25"/>
    </row>
    <row r="4664" spans="1:26">
      <c r="A4664" s="18" t="str">
        <f t="array" ref="A4664">IF(ROW(B4664)-6&lt;A$1,VLOOKUP(LOOKUP("zzzz",CHOOSE({1,2},"",INDEX([1]Sheet1!$P$1:$P$65000,SMALL(IF([1]Sheet1!P$1:P$65000&lt;&gt;"",ROW([1]Sheet1!P$1:P$65000)),ROWS(D$5:D4664))))),[1]Sheet1!$C$5:$D$65000,2,FALSE),IF(L4664&gt;$A$1,"",IF(A4663="","Figure "&amp;L4664,IFERROR(VLOOKUP(A4663,[1]Sheet1!$D$5:$Q$65000,14,FALSE),IFERROR(VLOOKUP(A4663,[1]Sheet1!$A$5:$D$65000,4,FALSE),"Figure " &amp; L4664)))))</f>
        <v/>
      </c>
      <c r="B4664" s="19" t="str">
        <f>IFERROR(IF($A4664="","",VLOOKUP($A4664,[1]Sheet1!$D$5:$R$65000,15,FALSE)),"")</f>
        <v/>
      </c>
      <c r="C4664" s="20" t="str">
        <f>IFERROR(IF(A4664="","",VLOOKUP($A4664,[1]Sheet1!$D$5:$N$65000,3,FALSE)),"")</f>
        <v/>
      </c>
      <c r="D4664" s="20" t="str">
        <f>IFERROR(IF($A4664="","",VLOOKUP($A4664,[1]Sheet1!$D$5:$N$65000,4,FALSE)),"")</f>
        <v/>
      </c>
      <c r="E4664" s="20" t="str">
        <f>IFERROR(IF($A4664="","",VLOOKUP($A4664,[1]Sheet1!$D$5:$N$65000,5,FALSE)),"")</f>
        <v/>
      </c>
      <c r="F4664" s="20" t="str">
        <f>IFERROR(IF($A4664="","",VLOOKUP($A4664,[1]Sheet1!$D$5:$N$65000,6,FALSE)),"")</f>
        <v/>
      </c>
      <c r="G4664" s="20" t="str">
        <f>IFERROR(IF($A4664="","",VLOOKUP($A4664,[1]Sheet1!$D$5:$N$65000,7,FALSE)),"")</f>
        <v/>
      </c>
      <c r="H4664" s="20" t="str">
        <f>IFERROR(IF($A4664="","",VLOOKUP($A4664,[1]Sheet1!$D$5:$N$65000,8,FALSE)),"")</f>
        <v/>
      </c>
      <c r="I4664" s="20" t="str">
        <f>IFERROR(IF($A4664="","",VLOOKUP($A4664,[1]Sheet1!$D$5:$N$65000,9,FALSE)),"")</f>
        <v/>
      </c>
      <c r="J4664" s="20" t="str">
        <f>IFERROR(IF($A4664="","",VLOOKUP($A4664,[1]Sheet1!$D$5:$N$65000,10,FALSE)),"")</f>
        <v/>
      </c>
      <c r="K4664" s="20" t="str">
        <f>IFERROR(IF($A4664="","",VLOOKUP($A4664,[1]Sheet1!$D$5:$N$65000,11,FALSE)),"")</f>
        <v/>
      </c>
      <c r="L4664" s="3">
        <f t="shared" si="149"/>
        <v>4660</v>
      </c>
      <c r="M4664" s="21" t="str">
        <f t="shared" si="148"/>
        <v/>
      </c>
      <c r="N4664" s="29">
        <f>IF($L4663 = 26,[27]Sheet1!J39,0)</f>
        <v>0</v>
      </c>
      <c r="O4664" s="29">
        <f>IF($L4663 = 26,[27]Sheet1!K39,0)</f>
        <v>0</v>
      </c>
      <c r="P4664" s="29">
        <f>IF($L4663 = 26,[27]Sheet1!L39,0)</f>
        <v>0</v>
      </c>
      <c r="Q4664" s="29">
        <f>IF($L4663 = 26,[27]Sheet1!M39,0)</f>
        <v>0</v>
      </c>
      <c r="R4664" s="29">
        <f>IF($L4663 = 26,[27]Sheet1!N39,0)</f>
        <v>0</v>
      </c>
      <c r="Z4664" s="25"/>
    </row>
    <row r="4665" spans="1:26">
      <c r="A4665" s="18" t="str">
        <f t="array" ref="A4665">IF(ROW(B4665)-6&lt;A$1,VLOOKUP(LOOKUP("zzzz",CHOOSE({1,2},"",INDEX([1]Sheet1!$P$1:$P$65000,SMALL(IF([1]Sheet1!P$1:P$65000&lt;&gt;"",ROW([1]Sheet1!P$1:P$65000)),ROWS(D$5:D4665))))),[1]Sheet1!$C$5:$D$65000,2,FALSE),IF(L4665&gt;$A$1,"",IF(A4664="","Figure "&amp;L4665,IFERROR(VLOOKUP(A4664,[1]Sheet1!$D$5:$Q$65000,14,FALSE),IFERROR(VLOOKUP(A4664,[1]Sheet1!$A$5:$D$65000,4,FALSE),"Figure " &amp; L4665)))))</f>
        <v/>
      </c>
      <c r="B4665" s="19" t="str">
        <f>IFERROR(IF($A4665="","",VLOOKUP($A4665,[1]Sheet1!$D$5:$R$65000,15,FALSE)),"")</f>
        <v/>
      </c>
      <c r="C4665" s="20" t="str">
        <f>IFERROR(IF(A4665="","",VLOOKUP($A4665,[1]Sheet1!$D$5:$N$65000,3,FALSE)),"")</f>
        <v/>
      </c>
      <c r="D4665" s="20" t="str">
        <f>IFERROR(IF($A4665="","",VLOOKUP($A4665,[1]Sheet1!$D$5:$N$65000,4,FALSE)),"")</f>
        <v/>
      </c>
      <c r="E4665" s="20" t="str">
        <f>IFERROR(IF($A4665="","",VLOOKUP($A4665,[1]Sheet1!$D$5:$N$65000,5,FALSE)),"")</f>
        <v/>
      </c>
      <c r="F4665" s="20" t="str">
        <f>IFERROR(IF($A4665="","",VLOOKUP($A4665,[1]Sheet1!$D$5:$N$65000,6,FALSE)),"")</f>
        <v/>
      </c>
      <c r="G4665" s="20" t="str">
        <f>IFERROR(IF($A4665="","",VLOOKUP($A4665,[1]Sheet1!$D$5:$N$65000,7,FALSE)),"")</f>
        <v/>
      </c>
      <c r="H4665" s="20" t="str">
        <f>IFERROR(IF($A4665="","",VLOOKUP($A4665,[1]Sheet1!$D$5:$N$65000,8,FALSE)),"")</f>
        <v/>
      </c>
      <c r="I4665" s="20" t="str">
        <f>IFERROR(IF($A4665="","",VLOOKUP($A4665,[1]Sheet1!$D$5:$N$65000,9,FALSE)),"")</f>
        <v/>
      </c>
      <c r="J4665" s="20" t="str">
        <f>IFERROR(IF($A4665="","",VLOOKUP($A4665,[1]Sheet1!$D$5:$N$65000,10,FALSE)),"")</f>
        <v/>
      </c>
      <c r="K4665" s="20" t="str">
        <f>IFERROR(IF($A4665="","",VLOOKUP($A4665,[1]Sheet1!$D$5:$N$65000,11,FALSE)),"")</f>
        <v/>
      </c>
      <c r="L4665" s="3">
        <f t="shared" si="149"/>
        <v>4661</v>
      </c>
      <c r="M4665" s="21" t="str">
        <f t="shared" si="148"/>
        <v/>
      </c>
      <c r="N4665" s="29">
        <f>IF($L4664 = 26,[27]Sheet1!J40,0)</f>
        <v>0</v>
      </c>
      <c r="O4665" s="29">
        <f>IF($L4664 = 26,[27]Sheet1!K40,0)</f>
        <v>0</v>
      </c>
      <c r="P4665" s="29">
        <f>IF($L4664 = 26,[27]Sheet1!L40,0)</f>
        <v>0</v>
      </c>
      <c r="Q4665" s="29">
        <f>IF($L4664 = 26,[27]Sheet1!M40,0)</f>
        <v>0</v>
      </c>
      <c r="R4665" s="29">
        <f>IF($L4664 = 26,[27]Sheet1!N40,0)</f>
        <v>0</v>
      </c>
      <c r="Z4665" s="25"/>
    </row>
    <row r="4666" spans="1:26">
      <c r="A4666" s="18" t="str">
        <f t="array" ref="A4666">IF(ROW(B4666)-6&lt;A$1,VLOOKUP(LOOKUP("zzzz",CHOOSE({1,2},"",INDEX([1]Sheet1!$P$1:$P$65000,SMALL(IF([1]Sheet1!P$1:P$65000&lt;&gt;"",ROW([1]Sheet1!P$1:P$65000)),ROWS(D$5:D4666))))),[1]Sheet1!$C$5:$D$65000,2,FALSE),IF(L4666&gt;$A$1,"",IF(A4665="","Figure "&amp;L4666,IFERROR(VLOOKUP(A4665,[1]Sheet1!$D$5:$Q$65000,14,FALSE),IFERROR(VLOOKUP(A4665,[1]Sheet1!$A$5:$D$65000,4,FALSE),"Figure " &amp; L4666)))))</f>
        <v/>
      </c>
      <c r="B4666" s="19" t="str">
        <f>IFERROR(IF($A4666="","",VLOOKUP($A4666,[1]Sheet1!$D$5:$R$65000,15,FALSE)),"")</f>
        <v/>
      </c>
      <c r="C4666" s="20" t="str">
        <f>IFERROR(IF(A4666="","",VLOOKUP($A4666,[1]Sheet1!$D$5:$N$65000,3,FALSE)),"")</f>
        <v/>
      </c>
      <c r="D4666" s="20" t="str">
        <f>IFERROR(IF($A4666="","",VLOOKUP($A4666,[1]Sheet1!$D$5:$N$65000,4,FALSE)),"")</f>
        <v/>
      </c>
      <c r="E4666" s="20" t="str">
        <f>IFERROR(IF($A4666="","",VLOOKUP($A4666,[1]Sheet1!$D$5:$N$65000,5,FALSE)),"")</f>
        <v/>
      </c>
      <c r="F4666" s="20" t="str">
        <f>IFERROR(IF($A4666="","",VLOOKUP($A4666,[1]Sheet1!$D$5:$N$65000,6,FALSE)),"")</f>
        <v/>
      </c>
      <c r="G4666" s="20" t="str">
        <f>IFERROR(IF($A4666="","",VLOOKUP($A4666,[1]Sheet1!$D$5:$N$65000,7,FALSE)),"")</f>
        <v/>
      </c>
      <c r="H4666" s="20" t="str">
        <f>IFERROR(IF($A4666="","",VLOOKUP($A4666,[1]Sheet1!$D$5:$N$65000,8,FALSE)),"")</f>
        <v/>
      </c>
      <c r="I4666" s="20" t="str">
        <f>IFERROR(IF($A4666="","",VLOOKUP($A4666,[1]Sheet1!$D$5:$N$65000,9,FALSE)),"")</f>
        <v/>
      </c>
      <c r="J4666" s="20" t="str">
        <f>IFERROR(IF($A4666="","",VLOOKUP($A4666,[1]Sheet1!$D$5:$N$65000,10,FALSE)),"")</f>
        <v/>
      </c>
      <c r="K4666" s="20" t="str">
        <f>IFERROR(IF($A4666="","",VLOOKUP($A4666,[1]Sheet1!$D$5:$N$65000,11,FALSE)),"")</f>
        <v/>
      </c>
      <c r="L4666" s="3">
        <f t="shared" si="149"/>
        <v>4662</v>
      </c>
      <c r="M4666" s="21" t="str">
        <f t="shared" si="148"/>
        <v/>
      </c>
      <c r="N4666" s="29">
        <f>IF($L4665 = 26,[27]Sheet1!J41,0)</f>
        <v>0</v>
      </c>
      <c r="O4666" s="29">
        <f>IF($L4665 = 26,[27]Sheet1!K41,0)</f>
        <v>0</v>
      </c>
      <c r="P4666" s="29">
        <f>IF($L4665 = 26,[27]Sheet1!L41,0)</f>
        <v>0</v>
      </c>
      <c r="Q4666" s="29">
        <f>IF($L4665 = 26,[27]Sheet1!M41,0)</f>
        <v>0</v>
      </c>
      <c r="R4666" s="29">
        <f>IF($L4665 = 26,[27]Sheet1!N41,0)</f>
        <v>0</v>
      </c>
      <c r="Z4666" s="25"/>
    </row>
    <row r="4667" spans="1:26">
      <c r="A4667" s="18" t="str">
        <f t="array" ref="A4667">IF(ROW(B4667)-6&lt;A$1,VLOOKUP(LOOKUP("zzzz",CHOOSE({1,2},"",INDEX([1]Sheet1!$P$1:$P$65000,SMALL(IF([1]Sheet1!P$1:P$65000&lt;&gt;"",ROW([1]Sheet1!P$1:P$65000)),ROWS(D$5:D4667))))),[1]Sheet1!$C$5:$D$65000,2,FALSE),IF(L4667&gt;$A$1,"",IF(A4666="","Figure "&amp;L4667,IFERROR(VLOOKUP(A4666,[1]Sheet1!$D$5:$Q$65000,14,FALSE),IFERROR(VLOOKUP(A4666,[1]Sheet1!$A$5:$D$65000,4,FALSE),"Figure " &amp; L4667)))))</f>
        <v/>
      </c>
      <c r="B4667" s="19" t="str">
        <f>IFERROR(IF($A4667="","",VLOOKUP($A4667,[1]Sheet1!$D$5:$R$65000,15,FALSE)),"")</f>
        <v/>
      </c>
      <c r="C4667" s="20" t="str">
        <f>IFERROR(IF(A4667="","",VLOOKUP($A4667,[1]Sheet1!$D$5:$N$65000,3,FALSE)),"")</f>
        <v/>
      </c>
      <c r="D4667" s="20" t="str">
        <f>IFERROR(IF($A4667="","",VLOOKUP($A4667,[1]Sheet1!$D$5:$N$65000,4,FALSE)),"")</f>
        <v/>
      </c>
      <c r="E4667" s="20" t="str">
        <f>IFERROR(IF($A4667="","",VLOOKUP($A4667,[1]Sheet1!$D$5:$N$65000,5,FALSE)),"")</f>
        <v/>
      </c>
      <c r="F4667" s="20" t="str">
        <f>IFERROR(IF($A4667="","",VLOOKUP($A4667,[1]Sheet1!$D$5:$N$65000,6,FALSE)),"")</f>
        <v/>
      </c>
      <c r="G4667" s="20" t="str">
        <f>IFERROR(IF($A4667="","",VLOOKUP($A4667,[1]Sheet1!$D$5:$N$65000,7,FALSE)),"")</f>
        <v/>
      </c>
      <c r="H4667" s="20" t="str">
        <f>IFERROR(IF($A4667="","",VLOOKUP($A4667,[1]Sheet1!$D$5:$N$65000,8,FALSE)),"")</f>
        <v/>
      </c>
      <c r="I4667" s="20" t="str">
        <f>IFERROR(IF($A4667="","",VLOOKUP($A4667,[1]Sheet1!$D$5:$N$65000,9,FALSE)),"")</f>
        <v/>
      </c>
      <c r="J4667" s="20" t="str">
        <f>IFERROR(IF($A4667="","",VLOOKUP($A4667,[1]Sheet1!$D$5:$N$65000,10,FALSE)),"")</f>
        <v/>
      </c>
      <c r="K4667" s="20" t="str">
        <f>IFERROR(IF($A4667="","",VLOOKUP($A4667,[1]Sheet1!$D$5:$N$65000,11,FALSE)),"")</f>
        <v/>
      </c>
      <c r="L4667" s="3">
        <f t="shared" si="149"/>
        <v>4663</v>
      </c>
      <c r="M4667" s="21" t="str">
        <f t="shared" si="148"/>
        <v/>
      </c>
      <c r="N4667" s="29">
        <f>IF($L4666 = 26,[27]Sheet1!J42,0)</f>
        <v>0</v>
      </c>
      <c r="O4667" s="29">
        <f>IF($L4666 = 26,[27]Sheet1!K42,0)</f>
        <v>0</v>
      </c>
      <c r="P4667" s="29">
        <f>IF($L4666 = 26,[27]Sheet1!L42,0)</f>
        <v>0</v>
      </c>
      <c r="Q4667" s="29">
        <f>IF($L4666 = 26,[27]Sheet1!M42,0)</f>
        <v>0</v>
      </c>
      <c r="R4667" s="29">
        <f>IF($L4666 = 26,[27]Sheet1!N42,0)</f>
        <v>0</v>
      </c>
      <c r="Z4667" s="25"/>
    </row>
    <row r="4668" spans="1:26">
      <c r="A4668" s="18" t="str">
        <f t="array" ref="A4668">IF(ROW(B4668)-6&lt;A$1,VLOOKUP(LOOKUP("zzzz",CHOOSE({1,2},"",INDEX([1]Sheet1!$P$1:$P$65000,SMALL(IF([1]Sheet1!P$1:P$65000&lt;&gt;"",ROW([1]Sheet1!P$1:P$65000)),ROWS(D$5:D4668))))),[1]Sheet1!$C$5:$D$65000,2,FALSE),IF(L4668&gt;$A$1,"",IF(A4667="","Figure "&amp;L4668,IFERROR(VLOOKUP(A4667,[1]Sheet1!$D$5:$Q$65000,14,FALSE),IFERROR(VLOOKUP(A4667,[1]Sheet1!$A$5:$D$65000,4,FALSE),"Figure " &amp; L4668)))))</f>
        <v/>
      </c>
      <c r="B4668" s="19" t="str">
        <f>IFERROR(IF($A4668="","",VLOOKUP($A4668,[1]Sheet1!$D$5:$R$65000,15,FALSE)),"")</f>
        <v/>
      </c>
      <c r="C4668" s="20" t="str">
        <f>IFERROR(IF(A4668="","",VLOOKUP($A4668,[1]Sheet1!$D$5:$N$65000,3,FALSE)),"")</f>
        <v/>
      </c>
      <c r="D4668" s="20" t="str">
        <f>IFERROR(IF($A4668="","",VLOOKUP($A4668,[1]Sheet1!$D$5:$N$65000,4,FALSE)),"")</f>
        <v/>
      </c>
      <c r="E4668" s="20" t="str">
        <f>IFERROR(IF($A4668="","",VLOOKUP($A4668,[1]Sheet1!$D$5:$N$65000,5,FALSE)),"")</f>
        <v/>
      </c>
      <c r="F4668" s="20" t="str">
        <f>IFERROR(IF($A4668="","",VLOOKUP($A4668,[1]Sheet1!$D$5:$N$65000,6,FALSE)),"")</f>
        <v/>
      </c>
      <c r="G4668" s="20" t="str">
        <f>IFERROR(IF($A4668="","",VLOOKUP($A4668,[1]Sheet1!$D$5:$N$65000,7,FALSE)),"")</f>
        <v/>
      </c>
      <c r="H4668" s="20" t="str">
        <f>IFERROR(IF($A4668="","",VLOOKUP($A4668,[1]Sheet1!$D$5:$N$65000,8,FALSE)),"")</f>
        <v/>
      </c>
      <c r="I4668" s="20" t="str">
        <f>IFERROR(IF($A4668="","",VLOOKUP($A4668,[1]Sheet1!$D$5:$N$65000,9,FALSE)),"")</f>
        <v/>
      </c>
      <c r="J4668" s="20" t="str">
        <f>IFERROR(IF($A4668="","",VLOOKUP($A4668,[1]Sheet1!$D$5:$N$65000,10,FALSE)),"")</f>
        <v/>
      </c>
      <c r="K4668" s="20" t="str">
        <f>IFERROR(IF($A4668="","",VLOOKUP($A4668,[1]Sheet1!$D$5:$N$65000,11,FALSE)),"")</f>
        <v/>
      </c>
      <c r="L4668" s="3">
        <f t="shared" si="149"/>
        <v>4664</v>
      </c>
      <c r="M4668" s="21" t="str">
        <f t="shared" si="148"/>
        <v/>
      </c>
      <c r="N4668" s="29">
        <f>IF($L4667 = 26,[27]Sheet1!J43,0)</f>
        <v>0</v>
      </c>
      <c r="O4668" s="29">
        <f>IF($L4667 = 26,[27]Sheet1!K43,0)</f>
        <v>0</v>
      </c>
      <c r="P4668" s="29">
        <f>IF($L4667 = 26,[27]Sheet1!L43,0)</f>
        <v>0</v>
      </c>
      <c r="Q4668" s="29">
        <f>IF($L4667 = 26,[27]Sheet1!M43,0)</f>
        <v>0</v>
      </c>
      <c r="R4668" s="29">
        <f>IF($L4667 = 26,[27]Sheet1!N43,0)</f>
        <v>0</v>
      </c>
      <c r="Z4668" s="25"/>
    </row>
    <row r="4669" spans="1:26">
      <c r="A4669" s="18" t="str">
        <f t="array" ref="A4669">IF(ROW(B4669)-6&lt;A$1,VLOOKUP(LOOKUP("zzzz",CHOOSE({1,2},"",INDEX([1]Sheet1!$P$1:$P$65000,SMALL(IF([1]Sheet1!P$1:P$65000&lt;&gt;"",ROW([1]Sheet1!P$1:P$65000)),ROWS(D$5:D4669))))),[1]Sheet1!$C$5:$D$65000,2,FALSE),IF(L4669&gt;$A$1,"",IF(A4668="","Figure "&amp;L4669,IFERROR(VLOOKUP(A4668,[1]Sheet1!$D$5:$Q$65000,14,FALSE),IFERROR(VLOOKUP(A4668,[1]Sheet1!$A$5:$D$65000,4,FALSE),"Figure " &amp; L4669)))))</f>
        <v/>
      </c>
      <c r="B4669" s="19" t="str">
        <f>IFERROR(IF($A4669="","",VLOOKUP($A4669,[1]Sheet1!$D$5:$R$65000,15,FALSE)),"")</f>
        <v/>
      </c>
      <c r="C4669" s="20" t="str">
        <f>IFERROR(IF(A4669="","",VLOOKUP($A4669,[1]Sheet1!$D$5:$N$65000,3,FALSE)),"")</f>
        <v/>
      </c>
      <c r="D4669" s="20" t="str">
        <f>IFERROR(IF($A4669="","",VLOOKUP($A4669,[1]Sheet1!$D$5:$N$65000,4,FALSE)),"")</f>
        <v/>
      </c>
      <c r="E4669" s="20" t="str">
        <f>IFERROR(IF($A4669="","",VLOOKUP($A4669,[1]Sheet1!$D$5:$N$65000,5,FALSE)),"")</f>
        <v/>
      </c>
      <c r="F4669" s="20" t="str">
        <f>IFERROR(IF($A4669="","",VLOOKUP($A4669,[1]Sheet1!$D$5:$N$65000,6,FALSE)),"")</f>
        <v/>
      </c>
      <c r="G4669" s="20" t="str">
        <f>IFERROR(IF($A4669="","",VLOOKUP($A4669,[1]Sheet1!$D$5:$N$65000,7,FALSE)),"")</f>
        <v/>
      </c>
      <c r="H4669" s="20" t="str">
        <f>IFERROR(IF($A4669="","",VLOOKUP($A4669,[1]Sheet1!$D$5:$N$65000,8,FALSE)),"")</f>
        <v/>
      </c>
      <c r="I4669" s="20" t="str">
        <f>IFERROR(IF($A4669="","",VLOOKUP($A4669,[1]Sheet1!$D$5:$N$65000,9,FALSE)),"")</f>
        <v/>
      </c>
      <c r="J4669" s="20" t="str">
        <f>IFERROR(IF($A4669="","",VLOOKUP($A4669,[1]Sheet1!$D$5:$N$65000,10,FALSE)),"")</f>
        <v/>
      </c>
      <c r="K4669" s="20" t="str">
        <f>IFERROR(IF($A4669="","",VLOOKUP($A4669,[1]Sheet1!$D$5:$N$65000,11,FALSE)),"")</f>
        <v/>
      </c>
      <c r="L4669" s="3">
        <f t="shared" si="149"/>
        <v>4665</v>
      </c>
      <c r="M4669" s="21" t="str">
        <f t="shared" si="148"/>
        <v/>
      </c>
      <c r="N4669" s="29">
        <f>IF($L4668 = 26,[27]Sheet1!J44,0)</f>
        <v>0</v>
      </c>
      <c r="O4669" s="29">
        <f>IF($L4668 = 26,[27]Sheet1!K44,0)</f>
        <v>0</v>
      </c>
      <c r="P4669" s="29">
        <f>IF($L4668 = 26,[27]Sheet1!L44,0)</f>
        <v>0</v>
      </c>
      <c r="Q4669" s="29">
        <f>IF($L4668 = 26,[27]Sheet1!M44,0)</f>
        <v>0</v>
      </c>
      <c r="R4669" s="29">
        <f>IF($L4668 = 26,[27]Sheet1!N44,0)</f>
        <v>0</v>
      </c>
      <c r="Z4669" s="25"/>
    </row>
    <row r="4670" spans="1:26">
      <c r="A4670" s="18" t="str">
        <f t="array" ref="A4670">IF(ROW(B4670)-6&lt;A$1,VLOOKUP(LOOKUP("zzzz",CHOOSE({1,2},"",INDEX([1]Sheet1!$P$1:$P$65000,SMALL(IF([1]Sheet1!P$1:P$65000&lt;&gt;"",ROW([1]Sheet1!P$1:P$65000)),ROWS(D$5:D4670))))),[1]Sheet1!$C$5:$D$65000,2,FALSE),IF(L4670&gt;$A$1,"",IF(A4669="","Figure "&amp;L4670,IFERROR(VLOOKUP(A4669,[1]Sheet1!$D$5:$Q$65000,14,FALSE),IFERROR(VLOOKUP(A4669,[1]Sheet1!$A$5:$D$65000,4,FALSE),"Figure " &amp; L4670)))))</f>
        <v/>
      </c>
      <c r="B4670" s="19" t="str">
        <f>IFERROR(IF($A4670="","",VLOOKUP($A4670,[1]Sheet1!$D$5:$R$65000,15,FALSE)),"")</f>
        <v/>
      </c>
      <c r="C4670" s="20" t="str">
        <f>IFERROR(IF(A4670="","",VLOOKUP($A4670,[1]Sheet1!$D$5:$N$65000,3,FALSE)),"")</f>
        <v/>
      </c>
      <c r="D4670" s="20" t="str">
        <f>IFERROR(IF($A4670="","",VLOOKUP($A4670,[1]Sheet1!$D$5:$N$65000,4,FALSE)),"")</f>
        <v/>
      </c>
      <c r="E4670" s="20" t="str">
        <f>IFERROR(IF($A4670="","",VLOOKUP($A4670,[1]Sheet1!$D$5:$N$65000,5,FALSE)),"")</f>
        <v/>
      </c>
      <c r="F4670" s="20" t="str">
        <f>IFERROR(IF($A4670="","",VLOOKUP($A4670,[1]Sheet1!$D$5:$N$65000,6,FALSE)),"")</f>
        <v/>
      </c>
      <c r="G4670" s="20" t="str">
        <f>IFERROR(IF($A4670="","",VLOOKUP($A4670,[1]Sheet1!$D$5:$N$65000,7,FALSE)),"")</f>
        <v/>
      </c>
      <c r="H4670" s="20" t="str">
        <f>IFERROR(IF($A4670="","",VLOOKUP($A4670,[1]Sheet1!$D$5:$N$65000,8,FALSE)),"")</f>
        <v/>
      </c>
      <c r="I4670" s="20" t="str">
        <f>IFERROR(IF($A4670="","",VLOOKUP($A4670,[1]Sheet1!$D$5:$N$65000,9,FALSE)),"")</f>
        <v/>
      </c>
      <c r="J4670" s="20" t="str">
        <f>IFERROR(IF($A4670="","",VLOOKUP($A4670,[1]Sheet1!$D$5:$N$65000,10,FALSE)),"")</f>
        <v/>
      </c>
      <c r="K4670" s="20" t="str">
        <f>IFERROR(IF($A4670="","",VLOOKUP($A4670,[1]Sheet1!$D$5:$N$65000,11,FALSE)),"")</f>
        <v/>
      </c>
      <c r="L4670" s="3">
        <f t="shared" si="149"/>
        <v>4666</v>
      </c>
      <c r="M4670" s="21" t="str">
        <f t="shared" si="148"/>
        <v/>
      </c>
      <c r="N4670" s="29">
        <f>IF($L4669 = 26,[27]Sheet1!J45,0)</f>
        <v>0</v>
      </c>
      <c r="O4670" s="29">
        <f>IF($L4669 = 26,[27]Sheet1!K45,0)</f>
        <v>0</v>
      </c>
      <c r="P4670" s="29">
        <f>IF($L4669 = 26,[27]Sheet1!L45,0)</f>
        <v>0</v>
      </c>
      <c r="Q4670" s="29">
        <f>IF($L4669 = 26,[27]Sheet1!M45,0)</f>
        <v>0</v>
      </c>
      <c r="R4670" s="29">
        <f>IF($L4669 = 26,[27]Sheet1!N45,0)</f>
        <v>0</v>
      </c>
      <c r="Z4670" s="25"/>
    </row>
    <row r="4671" spans="1:26">
      <c r="A4671" s="18" t="str">
        <f t="array" ref="A4671">IF(ROW(B4671)-6&lt;A$1,VLOOKUP(LOOKUP("zzzz",CHOOSE({1,2},"",INDEX([1]Sheet1!$P$1:$P$65000,SMALL(IF([1]Sheet1!P$1:P$65000&lt;&gt;"",ROW([1]Sheet1!P$1:P$65000)),ROWS(D$5:D4671))))),[1]Sheet1!$C$5:$D$65000,2,FALSE),IF(L4671&gt;$A$1,"",IF(A4670="","Figure "&amp;L4671,IFERROR(VLOOKUP(A4670,[1]Sheet1!$D$5:$Q$65000,14,FALSE),IFERROR(VLOOKUP(A4670,[1]Sheet1!$A$5:$D$65000,4,FALSE),"Figure " &amp; L4671)))))</f>
        <v/>
      </c>
      <c r="B4671" s="19" t="str">
        <f>IFERROR(IF($A4671="","",VLOOKUP($A4671,[1]Sheet1!$D$5:$R$65000,15,FALSE)),"")</f>
        <v/>
      </c>
      <c r="C4671" s="20" t="str">
        <f>IFERROR(IF(A4671="","",VLOOKUP($A4671,[1]Sheet1!$D$5:$N$65000,3,FALSE)),"")</f>
        <v/>
      </c>
      <c r="D4671" s="20" t="str">
        <f>IFERROR(IF($A4671="","",VLOOKUP($A4671,[1]Sheet1!$D$5:$N$65000,4,FALSE)),"")</f>
        <v/>
      </c>
      <c r="E4671" s="20" t="str">
        <f>IFERROR(IF($A4671="","",VLOOKUP($A4671,[1]Sheet1!$D$5:$N$65000,5,FALSE)),"")</f>
        <v/>
      </c>
      <c r="F4671" s="20" t="str">
        <f>IFERROR(IF($A4671="","",VLOOKUP($A4671,[1]Sheet1!$D$5:$N$65000,6,FALSE)),"")</f>
        <v/>
      </c>
      <c r="G4671" s="20" t="str">
        <f>IFERROR(IF($A4671="","",VLOOKUP($A4671,[1]Sheet1!$D$5:$N$65000,7,FALSE)),"")</f>
        <v/>
      </c>
      <c r="H4671" s="20" t="str">
        <f>IFERROR(IF($A4671="","",VLOOKUP($A4671,[1]Sheet1!$D$5:$N$65000,8,FALSE)),"")</f>
        <v/>
      </c>
      <c r="I4671" s="20" t="str">
        <f>IFERROR(IF($A4671="","",VLOOKUP($A4671,[1]Sheet1!$D$5:$N$65000,9,FALSE)),"")</f>
        <v/>
      </c>
      <c r="J4671" s="20" t="str">
        <f>IFERROR(IF($A4671="","",VLOOKUP($A4671,[1]Sheet1!$D$5:$N$65000,10,FALSE)),"")</f>
        <v/>
      </c>
      <c r="K4671" s="20" t="str">
        <f>IFERROR(IF($A4671="","",VLOOKUP($A4671,[1]Sheet1!$D$5:$N$65000,11,FALSE)),"")</f>
        <v/>
      </c>
      <c r="L4671" s="3">
        <f t="shared" si="149"/>
        <v>4667</v>
      </c>
      <c r="M4671" s="21" t="str">
        <f t="shared" si="148"/>
        <v/>
      </c>
      <c r="N4671" s="29">
        <f>IF($L4670 = 26,[27]Sheet1!J46,0)</f>
        <v>0</v>
      </c>
      <c r="O4671" s="29">
        <f>IF($L4670 = 26,[27]Sheet1!K46,0)</f>
        <v>0</v>
      </c>
      <c r="P4671" s="29">
        <f>IF($L4670 = 26,[27]Sheet1!L46,0)</f>
        <v>0</v>
      </c>
      <c r="Q4671" s="29">
        <f>IF($L4670 = 26,[27]Sheet1!M46,0)</f>
        <v>0</v>
      </c>
      <c r="R4671" s="29">
        <f>IF($L4670 = 26,[27]Sheet1!N46,0)</f>
        <v>0</v>
      </c>
      <c r="Z4671" s="25"/>
    </row>
    <row r="4672" spans="1:26">
      <c r="A4672" s="18" t="str">
        <f t="array" ref="A4672">IF(ROW(B4672)-6&lt;A$1,VLOOKUP(LOOKUP("zzzz",CHOOSE({1,2},"",INDEX([1]Sheet1!$P$1:$P$65000,SMALL(IF([1]Sheet1!P$1:P$65000&lt;&gt;"",ROW([1]Sheet1!P$1:P$65000)),ROWS(D$5:D4672))))),[1]Sheet1!$C$5:$D$65000,2,FALSE),IF(L4672&gt;$A$1,"",IF(A4671="","Figure "&amp;L4672,IFERROR(VLOOKUP(A4671,[1]Sheet1!$D$5:$Q$65000,14,FALSE),IFERROR(VLOOKUP(A4671,[1]Sheet1!$A$5:$D$65000,4,FALSE),"Figure " &amp; L4672)))))</f>
        <v/>
      </c>
      <c r="B4672" s="19" t="str">
        <f>IFERROR(IF($A4672="","",VLOOKUP($A4672,[1]Sheet1!$D$5:$R$65000,15,FALSE)),"")</f>
        <v/>
      </c>
      <c r="C4672" s="20" t="str">
        <f>IFERROR(IF(A4672="","",VLOOKUP($A4672,[1]Sheet1!$D$5:$N$65000,3,FALSE)),"")</f>
        <v/>
      </c>
      <c r="D4672" s="20" t="str">
        <f>IFERROR(IF($A4672="","",VLOOKUP($A4672,[1]Sheet1!$D$5:$N$65000,4,FALSE)),"")</f>
        <v/>
      </c>
      <c r="E4672" s="20" t="str">
        <f>IFERROR(IF($A4672="","",VLOOKUP($A4672,[1]Sheet1!$D$5:$N$65000,5,FALSE)),"")</f>
        <v/>
      </c>
      <c r="F4672" s="20" t="str">
        <f>IFERROR(IF($A4672="","",VLOOKUP($A4672,[1]Sheet1!$D$5:$N$65000,6,FALSE)),"")</f>
        <v/>
      </c>
      <c r="G4672" s="20" t="str">
        <f>IFERROR(IF($A4672="","",VLOOKUP($A4672,[1]Sheet1!$D$5:$N$65000,7,FALSE)),"")</f>
        <v/>
      </c>
      <c r="H4672" s="20" t="str">
        <f>IFERROR(IF($A4672="","",VLOOKUP($A4672,[1]Sheet1!$D$5:$N$65000,8,FALSE)),"")</f>
        <v/>
      </c>
      <c r="I4672" s="20" t="str">
        <f>IFERROR(IF($A4672="","",VLOOKUP($A4672,[1]Sheet1!$D$5:$N$65000,9,FALSE)),"")</f>
        <v/>
      </c>
      <c r="J4672" s="20" t="str">
        <f>IFERROR(IF($A4672="","",VLOOKUP($A4672,[1]Sheet1!$D$5:$N$65000,10,FALSE)),"")</f>
        <v/>
      </c>
      <c r="K4672" s="20" t="str">
        <f>IFERROR(IF($A4672="","",VLOOKUP($A4672,[1]Sheet1!$D$5:$N$65000,11,FALSE)),"")</f>
        <v/>
      </c>
      <c r="L4672" s="3">
        <f t="shared" si="149"/>
        <v>4668</v>
      </c>
      <c r="M4672" s="21" t="str">
        <f t="shared" si="148"/>
        <v/>
      </c>
      <c r="N4672" s="29">
        <f>IF($L4671 = 26,[27]Sheet1!J47,0)</f>
        <v>0</v>
      </c>
      <c r="O4672" s="29">
        <f>IF($L4671 = 26,[27]Sheet1!K47,0)</f>
        <v>0</v>
      </c>
      <c r="P4672" s="29">
        <f>IF($L4671 = 26,[27]Sheet1!L47,0)</f>
        <v>0</v>
      </c>
      <c r="Q4672" s="29">
        <f>IF($L4671 = 26,[27]Sheet1!M47,0)</f>
        <v>0</v>
      </c>
      <c r="R4672" s="29">
        <f>IF($L4671 = 26,[27]Sheet1!N47,0)</f>
        <v>0</v>
      </c>
      <c r="Z4672" s="25"/>
    </row>
    <row r="4673" spans="1:26">
      <c r="A4673" s="18" t="str">
        <f t="array" ref="A4673">IF(ROW(B4673)-6&lt;A$1,VLOOKUP(LOOKUP("zzzz",CHOOSE({1,2},"",INDEX([1]Sheet1!$P$1:$P$65000,SMALL(IF([1]Sheet1!P$1:P$65000&lt;&gt;"",ROW([1]Sheet1!P$1:P$65000)),ROWS(D$5:D4673))))),[1]Sheet1!$C$5:$D$65000,2,FALSE),IF(L4673&gt;$A$1,"",IF(A4672="","Figure "&amp;L4673,IFERROR(VLOOKUP(A4672,[1]Sheet1!$D$5:$Q$65000,14,FALSE),IFERROR(VLOOKUP(A4672,[1]Sheet1!$A$5:$D$65000,4,FALSE),"Figure " &amp; L4673)))))</f>
        <v/>
      </c>
      <c r="B4673" s="19" t="str">
        <f>IFERROR(IF($A4673="","",VLOOKUP($A4673,[1]Sheet1!$D$5:$R$65000,15,FALSE)),"")</f>
        <v/>
      </c>
      <c r="C4673" s="20" t="str">
        <f>IFERROR(IF(A4673="","",VLOOKUP($A4673,[1]Sheet1!$D$5:$N$65000,3,FALSE)),"")</f>
        <v/>
      </c>
      <c r="D4673" s="20" t="str">
        <f>IFERROR(IF($A4673="","",VLOOKUP($A4673,[1]Sheet1!$D$5:$N$65000,4,FALSE)),"")</f>
        <v/>
      </c>
      <c r="E4673" s="20" t="str">
        <f>IFERROR(IF($A4673="","",VLOOKUP($A4673,[1]Sheet1!$D$5:$N$65000,5,FALSE)),"")</f>
        <v/>
      </c>
      <c r="F4673" s="20" t="str">
        <f>IFERROR(IF($A4673="","",VLOOKUP($A4673,[1]Sheet1!$D$5:$N$65000,6,FALSE)),"")</f>
        <v/>
      </c>
      <c r="G4673" s="20" t="str">
        <f>IFERROR(IF($A4673="","",VLOOKUP($A4673,[1]Sheet1!$D$5:$N$65000,7,FALSE)),"")</f>
        <v/>
      </c>
      <c r="H4673" s="20" t="str">
        <f>IFERROR(IF($A4673="","",VLOOKUP($A4673,[1]Sheet1!$D$5:$N$65000,8,FALSE)),"")</f>
        <v/>
      </c>
      <c r="I4673" s="20" t="str">
        <f>IFERROR(IF($A4673="","",VLOOKUP($A4673,[1]Sheet1!$D$5:$N$65000,9,FALSE)),"")</f>
        <v/>
      </c>
      <c r="J4673" s="20" t="str">
        <f>IFERROR(IF($A4673="","",VLOOKUP($A4673,[1]Sheet1!$D$5:$N$65000,10,FALSE)),"")</f>
        <v/>
      </c>
      <c r="K4673" s="20" t="str">
        <f>IFERROR(IF($A4673="","",VLOOKUP($A4673,[1]Sheet1!$D$5:$N$65000,11,FALSE)),"")</f>
        <v/>
      </c>
      <c r="L4673" s="3">
        <f t="shared" si="149"/>
        <v>4669</v>
      </c>
      <c r="M4673" s="21" t="str">
        <f t="shared" si="148"/>
        <v/>
      </c>
      <c r="N4673" s="29">
        <f>IF($L4672 = 26,[27]Sheet1!J48,0)</f>
        <v>0</v>
      </c>
      <c r="O4673" s="29">
        <f>IF($L4672 = 26,[27]Sheet1!K48,0)</f>
        <v>0</v>
      </c>
      <c r="P4673" s="29">
        <f>IF($L4672 = 26,[27]Sheet1!L48,0)</f>
        <v>0</v>
      </c>
      <c r="Q4673" s="29">
        <f>IF($L4672 = 26,[27]Sheet1!M48,0)</f>
        <v>0</v>
      </c>
      <c r="R4673" s="29">
        <f>IF($L4672 = 26,[27]Sheet1!N48,0)</f>
        <v>0</v>
      </c>
      <c r="Z4673" s="25"/>
    </row>
    <row r="4674" spans="1:26">
      <c r="A4674" s="18" t="str">
        <f t="array" ref="A4674">IF(ROW(B4674)-6&lt;A$1,VLOOKUP(LOOKUP("zzzz",CHOOSE({1,2},"",INDEX([1]Sheet1!$P$1:$P$65000,SMALL(IF([1]Sheet1!P$1:P$65000&lt;&gt;"",ROW([1]Sheet1!P$1:P$65000)),ROWS(D$5:D4674))))),[1]Sheet1!$C$5:$D$65000,2,FALSE),IF(L4674&gt;$A$1,"",IF(A4673="","Figure "&amp;L4674,IFERROR(VLOOKUP(A4673,[1]Sheet1!$D$5:$Q$65000,14,FALSE),IFERROR(VLOOKUP(A4673,[1]Sheet1!$A$5:$D$65000,4,FALSE),"Figure " &amp; L4674)))))</f>
        <v/>
      </c>
      <c r="B4674" s="19" t="str">
        <f>IFERROR(IF($A4674="","",VLOOKUP($A4674,[1]Sheet1!$D$5:$R$65000,15,FALSE)),"")</f>
        <v/>
      </c>
      <c r="C4674" s="20" t="str">
        <f>IFERROR(IF(A4674="","",VLOOKUP($A4674,[1]Sheet1!$D$5:$N$65000,3,FALSE)),"")</f>
        <v/>
      </c>
      <c r="D4674" s="20" t="str">
        <f>IFERROR(IF($A4674="","",VLOOKUP($A4674,[1]Sheet1!$D$5:$N$65000,4,FALSE)),"")</f>
        <v/>
      </c>
      <c r="E4674" s="20" t="str">
        <f>IFERROR(IF($A4674="","",VLOOKUP($A4674,[1]Sheet1!$D$5:$N$65000,5,FALSE)),"")</f>
        <v/>
      </c>
      <c r="F4674" s="20" t="str">
        <f>IFERROR(IF($A4674="","",VLOOKUP($A4674,[1]Sheet1!$D$5:$N$65000,6,FALSE)),"")</f>
        <v/>
      </c>
      <c r="G4674" s="20" t="str">
        <f>IFERROR(IF($A4674="","",VLOOKUP($A4674,[1]Sheet1!$D$5:$N$65000,7,FALSE)),"")</f>
        <v/>
      </c>
      <c r="H4674" s="20" t="str">
        <f>IFERROR(IF($A4674="","",VLOOKUP($A4674,[1]Sheet1!$D$5:$N$65000,8,FALSE)),"")</f>
        <v/>
      </c>
      <c r="I4674" s="20" t="str">
        <f>IFERROR(IF($A4674="","",VLOOKUP($A4674,[1]Sheet1!$D$5:$N$65000,9,FALSE)),"")</f>
        <v/>
      </c>
      <c r="J4674" s="20" t="str">
        <f>IFERROR(IF($A4674="","",VLOOKUP($A4674,[1]Sheet1!$D$5:$N$65000,10,FALSE)),"")</f>
        <v/>
      </c>
      <c r="K4674" s="20" t="str">
        <f>IFERROR(IF($A4674="","",VLOOKUP($A4674,[1]Sheet1!$D$5:$N$65000,11,FALSE)),"")</f>
        <v/>
      </c>
      <c r="L4674" s="3">
        <f t="shared" si="149"/>
        <v>4670</v>
      </c>
      <c r="M4674" s="21" t="str">
        <f t="shared" si="148"/>
        <v/>
      </c>
      <c r="N4674" s="29">
        <f>IF($L4673 = 26,[27]Sheet1!J49,0)</f>
        <v>0</v>
      </c>
      <c r="O4674" s="29">
        <f>IF($L4673 = 26,[27]Sheet1!K49,0)</f>
        <v>0</v>
      </c>
      <c r="P4674" s="29">
        <f>IF($L4673 = 26,[27]Sheet1!L49,0)</f>
        <v>0</v>
      </c>
      <c r="Q4674" s="29">
        <f>IF($L4673 = 26,[27]Sheet1!M49,0)</f>
        <v>0</v>
      </c>
      <c r="R4674" s="29">
        <f>IF($L4673 = 26,[27]Sheet1!N49,0)</f>
        <v>0</v>
      </c>
      <c r="Z4674" s="25"/>
    </row>
    <row r="4675" spans="1:26">
      <c r="A4675" s="18" t="str">
        <f t="array" ref="A4675">IF(ROW(B4675)-6&lt;A$1,VLOOKUP(LOOKUP("zzzz",CHOOSE({1,2},"",INDEX([1]Sheet1!$P$1:$P$65000,SMALL(IF([1]Sheet1!P$1:P$65000&lt;&gt;"",ROW([1]Sheet1!P$1:P$65000)),ROWS(D$5:D4675))))),[1]Sheet1!$C$5:$D$65000,2,FALSE),IF(L4675&gt;$A$1,"",IF(A4674="","Figure "&amp;L4675,IFERROR(VLOOKUP(A4674,[1]Sheet1!$D$5:$Q$65000,14,FALSE),IFERROR(VLOOKUP(A4674,[1]Sheet1!$A$5:$D$65000,4,FALSE),"Figure " &amp; L4675)))))</f>
        <v/>
      </c>
      <c r="B4675" s="19" t="str">
        <f>IFERROR(IF($A4675="","",VLOOKUP($A4675,[1]Sheet1!$D$5:$R$65000,15,FALSE)),"")</f>
        <v/>
      </c>
      <c r="C4675" s="20" t="str">
        <f>IFERROR(IF(A4675="","",VLOOKUP($A4675,[1]Sheet1!$D$5:$N$65000,3,FALSE)),"")</f>
        <v/>
      </c>
      <c r="D4675" s="20" t="str">
        <f>IFERROR(IF($A4675="","",VLOOKUP($A4675,[1]Sheet1!$D$5:$N$65000,4,FALSE)),"")</f>
        <v/>
      </c>
      <c r="E4675" s="20" t="str">
        <f>IFERROR(IF($A4675="","",VLOOKUP($A4675,[1]Sheet1!$D$5:$N$65000,5,FALSE)),"")</f>
        <v/>
      </c>
      <c r="F4675" s="20" t="str">
        <f>IFERROR(IF($A4675="","",VLOOKUP($A4675,[1]Sheet1!$D$5:$N$65000,6,FALSE)),"")</f>
        <v/>
      </c>
      <c r="G4675" s="20" t="str">
        <f>IFERROR(IF($A4675="","",VLOOKUP($A4675,[1]Sheet1!$D$5:$N$65000,7,FALSE)),"")</f>
        <v/>
      </c>
      <c r="H4675" s="20" t="str">
        <f>IFERROR(IF($A4675="","",VLOOKUP($A4675,[1]Sheet1!$D$5:$N$65000,8,FALSE)),"")</f>
        <v/>
      </c>
      <c r="I4675" s="20" t="str">
        <f>IFERROR(IF($A4675="","",VLOOKUP($A4675,[1]Sheet1!$D$5:$N$65000,9,FALSE)),"")</f>
        <v/>
      </c>
      <c r="J4675" s="20" t="str">
        <f>IFERROR(IF($A4675="","",VLOOKUP($A4675,[1]Sheet1!$D$5:$N$65000,10,FALSE)),"")</f>
        <v/>
      </c>
      <c r="K4675" s="20" t="str">
        <f>IFERROR(IF($A4675="","",VLOOKUP($A4675,[1]Sheet1!$D$5:$N$65000,11,FALSE)),"")</f>
        <v/>
      </c>
      <c r="L4675" s="3">
        <f t="shared" si="149"/>
        <v>4671</v>
      </c>
      <c r="M4675" s="21" t="str">
        <f t="shared" si="148"/>
        <v/>
      </c>
      <c r="N4675" s="29">
        <f>IF($L4674 = 26,[27]Sheet1!J50,0)</f>
        <v>0</v>
      </c>
      <c r="O4675" s="29">
        <f>IF($L4674 = 26,[27]Sheet1!K50,0)</f>
        <v>0</v>
      </c>
      <c r="P4675" s="29">
        <f>IF($L4674 = 26,[27]Sheet1!L50,0)</f>
        <v>0</v>
      </c>
      <c r="Q4675" s="29">
        <f>IF($L4674 = 26,[27]Sheet1!M50,0)</f>
        <v>0</v>
      </c>
      <c r="R4675" s="29">
        <f>IF($L4674 = 26,[27]Sheet1!N50,0)</f>
        <v>0</v>
      </c>
      <c r="Z4675" s="25"/>
    </row>
    <row r="4676" spans="1:26">
      <c r="A4676" s="18" t="str">
        <f t="array" ref="A4676">IF(ROW(B4676)-6&lt;A$1,VLOOKUP(LOOKUP("zzzz",CHOOSE({1,2},"",INDEX([1]Sheet1!$P$1:$P$65000,SMALL(IF([1]Sheet1!P$1:P$65000&lt;&gt;"",ROW([1]Sheet1!P$1:P$65000)),ROWS(D$5:D4676))))),[1]Sheet1!$C$5:$D$65000,2,FALSE),IF(L4676&gt;$A$1,"",IF(A4675="","Figure "&amp;L4676,IFERROR(VLOOKUP(A4675,[1]Sheet1!$D$5:$Q$65000,14,FALSE),IFERROR(VLOOKUP(A4675,[1]Sheet1!$A$5:$D$65000,4,FALSE),"Figure " &amp; L4676)))))</f>
        <v/>
      </c>
      <c r="B4676" s="19" t="str">
        <f>IFERROR(IF($A4676="","",VLOOKUP($A4676,[1]Sheet1!$D$5:$R$65000,15,FALSE)),"")</f>
        <v/>
      </c>
      <c r="C4676" s="20" t="str">
        <f>IFERROR(IF(A4676="","",VLOOKUP($A4676,[1]Sheet1!$D$5:$N$65000,3,FALSE)),"")</f>
        <v/>
      </c>
      <c r="D4676" s="20" t="str">
        <f>IFERROR(IF($A4676="","",VLOOKUP($A4676,[1]Sheet1!$D$5:$N$65000,4,FALSE)),"")</f>
        <v/>
      </c>
      <c r="E4676" s="20" t="str">
        <f>IFERROR(IF($A4676="","",VLOOKUP($A4676,[1]Sheet1!$D$5:$N$65000,5,FALSE)),"")</f>
        <v/>
      </c>
      <c r="F4676" s="20" t="str">
        <f>IFERROR(IF($A4676="","",VLOOKUP($A4676,[1]Sheet1!$D$5:$N$65000,6,FALSE)),"")</f>
        <v/>
      </c>
      <c r="G4676" s="20" t="str">
        <f>IFERROR(IF($A4676="","",VLOOKUP($A4676,[1]Sheet1!$D$5:$N$65000,7,FALSE)),"")</f>
        <v/>
      </c>
      <c r="H4676" s="20" t="str">
        <f>IFERROR(IF($A4676="","",VLOOKUP($A4676,[1]Sheet1!$D$5:$N$65000,8,FALSE)),"")</f>
        <v/>
      </c>
      <c r="I4676" s="20" t="str">
        <f>IFERROR(IF($A4676="","",VLOOKUP($A4676,[1]Sheet1!$D$5:$N$65000,9,FALSE)),"")</f>
        <v/>
      </c>
      <c r="J4676" s="20" t="str">
        <f>IFERROR(IF($A4676="","",VLOOKUP($A4676,[1]Sheet1!$D$5:$N$65000,10,FALSE)),"")</f>
        <v/>
      </c>
      <c r="K4676" s="20" t="str">
        <f>IFERROR(IF($A4676="","",VLOOKUP($A4676,[1]Sheet1!$D$5:$N$65000,11,FALSE)),"")</f>
        <v/>
      </c>
      <c r="L4676" s="3">
        <f t="shared" si="149"/>
        <v>4672</v>
      </c>
      <c r="M4676" s="21" t="str">
        <f t="shared" si="148"/>
        <v/>
      </c>
      <c r="N4676" s="29">
        <f>IF($L4675 = 26,[27]Sheet1!J51,0)</f>
        <v>0</v>
      </c>
      <c r="O4676" s="29">
        <f>IF($L4675 = 26,[27]Sheet1!K51,0)</f>
        <v>0</v>
      </c>
      <c r="P4676" s="29">
        <f>IF($L4675 = 26,[27]Sheet1!L51,0)</f>
        <v>0</v>
      </c>
      <c r="Q4676" s="29">
        <f>IF($L4675 = 26,[27]Sheet1!M51,0)</f>
        <v>0</v>
      </c>
      <c r="R4676" s="29">
        <f>IF($L4675 = 26,[27]Sheet1!N51,0)</f>
        <v>0</v>
      </c>
      <c r="Z4676" s="25"/>
    </row>
    <row r="4677" spans="1:26">
      <c r="A4677" s="18" t="str">
        <f t="array" ref="A4677">IF(ROW(B4677)-6&lt;A$1,VLOOKUP(LOOKUP("zzzz",CHOOSE({1,2},"",INDEX([1]Sheet1!$P$1:$P$65000,SMALL(IF([1]Sheet1!P$1:P$65000&lt;&gt;"",ROW([1]Sheet1!P$1:P$65000)),ROWS(D$5:D4677))))),[1]Sheet1!$C$5:$D$65000,2,FALSE),IF(L4677&gt;$A$1,"",IF(A4676="","Figure "&amp;L4677,IFERROR(VLOOKUP(A4676,[1]Sheet1!$D$5:$Q$65000,14,FALSE),IFERROR(VLOOKUP(A4676,[1]Sheet1!$A$5:$D$65000,4,FALSE),"Figure " &amp; L4677)))))</f>
        <v/>
      </c>
      <c r="B4677" s="19" t="str">
        <f>IFERROR(IF($A4677="","",VLOOKUP($A4677,[1]Sheet1!$D$5:$R$65000,15,FALSE)),"")</f>
        <v/>
      </c>
      <c r="C4677" s="20" t="str">
        <f>IFERROR(IF(A4677="","",VLOOKUP($A4677,[1]Sheet1!$D$5:$N$65000,3,FALSE)),"")</f>
        <v/>
      </c>
      <c r="D4677" s="20" t="str">
        <f>IFERROR(IF($A4677="","",VLOOKUP($A4677,[1]Sheet1!$D$5:$N$65000,4,FALSE)),"")</f>
        <v/>
      </c>
      <c r="E4677" s="20" t="str">
        <f>IFERROR(IF($A4677="","",VLOOKUP($A4677,[1]Sheet1!$D$5:$N$65000,5,FALSE)),"")</f>
        <v/>
      </c>
      <c r="F4677" s="20" t="str">
        <f>IFERROR(IF($A4677="","",VLOOKUP($A4677,[1]Sheet1!$D$5:$N$65000,6,FALSE)),"")</f>
        <v/>
      </c>
      <c r="G4677" s="20" t="str">
        <f>IFERROR(IF($A4677="","",VLOOKUP($A4677,[1]Sheet1!$D$5:$N$65000,7,FALSE)),"")</f>
        <v/>
      </c>
      <c r="H4677" s="20" t="str">
        <f>IFERROR(IF($A4677="","",VLOOKUP($A4677,[1]Sheet1!$D$5:$N$65000,8,FALSE)),"")</f>
        <v/>
      </c>
      <c r="I4677" s="20" t="str">
        <f>IFERROR(IF($A4677="","",VLOOKUP($A4677,[1]Sheet1!$D$5:$N$65000,9,FALSE)),"")</f>
        <v/>
      </c>
      <c r="J4677" s="20" t="str">
        <f>IFERROR(IF($A4677="","",VLOOKUP($A4677,[1]Sheet1!$D$5:$N$65000,10,FALSE)),"")</f>
        <v/>
      </c>
      <c r="K4677" s="20" t="str">
        <f>IFERROR(IF($A4677="","",VLOOKUP($A4677,[1]Sheet1!$D$5:$N$65000,11,FALSE)),"")</f>
        <v/>
      </c>
      <c r="L4677" s="3">
        <f t="shared" si="149"/>
        <v>4673</v>
      </c>
      <c r="M4677" s="21" t="str">
        <f t="shared" si="148"/>
        <v/>
      </c>
      <c r="N4677" s="29">
        <f>IF($L4676 = 26,[27]Sheet1!J52,0)</f>
        <v>0</v>
      </c>
      <c r="O4677" s="29">
        <f>IF($L4676 = 26,[27]Sheet1!K52,0)</f>
        <v>0</v>
      </c>
      <c r="P4677" s="29">
        <f>IF($L4676 = 26,[27]Sheet1!L52,0)</f>
        <v>0</v>
      </c>
      <c r="Q4677" s="29">
        <f>IF($L4676 = 26,[27]Sheet1!M52,0)</f>
        <v>0</v>
      </c>
      <c r="R4677" s="29">
        <f>IF($L4676 = 26,[27]Sheet1!N52,0)</f>
        <v>0</v>
      </c>
      <c r="Z4677" s="25"/>
    </row>
    <row r="4678" spans="1:26">
      <c r="A4678" s="18" t="str">
        <f t="array" ref="A4678">IF(ROW(B4678)-6&lt;A$1,VLOOKUP(LOOKUP("zzzz",CHOOSE({1,2},"",INDEX([1]Sheet1!$P$1:$P$65000,SMALL(IF([1]Sheet1!P$1:P$65000&lt;&gt;"",ROW([1]Sheet1!P$1:P$65000)),ROWS(D$5:D4678))))),[1]Sheet1!$C$5:$D$65000,2,FALSE),IF(L4678&gt;$A$1,"",IF(A4677="","Figure "&amp;L4678,IFERROR(VLOOKUP(A4677,[1]Sheet1!$D$5:$Q$65000,14,FALSE),IFERROR(VLOOKUP(A4677,[1]Sheet1!$A$5:$D$65000,4,FALSE),"Figure " &amp; L4678)))))</f>
        <v/>
      </c>
      <c r="B4678" s="19" t="str">
        <f>IFERROR(IF($A4678="","",VLOOKUP($A4678,[1]Sheet1!$D$5:$R$65000,15,FALSE)),"")</f>
        <v/>
      </c>
      <c r="C4678" s="20" t="str">
        <f>IFERROR(IF(A4678="","",VLOOKUP($A4678,[1]Sheet1!$D$5:$N$65000,3,FALSE)),"")</f>
        <v/>
      </c>
      <c r="D4678" s="20" t="str">
        <f>IFERROR(IF($A4678="","",VLOOKUP($A4678,[1]Sheet1!$D$5:$N$65000,4,FALSE)),"")</f>
        <v/>
      </c>
      <c r="E4678" s="20" t="str">
        <f>IFERROR(IF($A4678="","",VLOOKUP($A4678,[1]Sheet1!$D$5:$N$65000,5,FALSE)),"")</f>
        <v/>
      </c>
      <c r="F4678" s="20" t="str">
        <f>IFERROR(IF($A4678="","",VLOOKUP($A4678,[1]Sheet1!$D$5:$N$65000,6,FALSE)),"")</f>
        <v/>
      </c>
      <c r="G4678" s="20" t="str">
        <f>IFERROR(IF($A4678="","",VLOOKUP($A4678,[1]Sheet1!$D$5:$N$65000,7,FALSE)),"")</f>
        <v/>
      </c>
      <c r="H4678" s="20" t="str">
        <f>IFERROR(IF($A4678="","",VLOOKUP($A4678,[1]Sheet1!$D$5:$N$65000,8,FALSE)),"")</f>
        <v/>
      </c>
      <c r="I4678" s="20" t="str">
        <f>IFERROR(IF($A4678="","",VLOOKUP($A4678,[1]Sheet1!$D$5:$N$65000,9,FALSE)),"")</f>
        <v/>
      </c>
      <c r="J4678" s="20" t="str">
        <f>IFERROR(IF($A4678="","",VLOOKUP($A4678,[1]Sheet1!$D$5:$N$65000,10,FALSE)),"")</f>
        <v/>
      </c>
      <c r="K4678" s="20" t="str">
        <f>IFERROR(IF($A4678="","",VLOOKUP($A4678,[1]Sheet1!$D$5:$N$65000,11,FALSE)),"")</f>
        <v/>
      </c>
      <c r="L4678" s="3">
        <f t="shared" si="149"/>
        <v>4674</v>
      </c>
      <c r="M4678" s="21" t="str">
        <f t="shared" si="148"/>
        <v/>
      </c>
      <c r="N4678" s="29">
        <f>IF($L4677 = 26,[27]Sheet1!J53,0)</f>
        <v>0</v>
      </c>
      <c r="O4678" s="29">
        <f>IF($L4677 = 26,[27]Sheet1!K53,0)</f>
        <v>0</v>
      </c>
      <c r="P4678" s="29">
        <f>IF($L4677 = 26,[27]Sheet1!L53,0)</f>
        <v>0</v>
      </c>
      <c r="Q4678" s="29">
        <f>IF($L4677 = 26,[27]Sheet1!M53,0)</f>
        <v>0</v>
      </c>
      <c r="R4678" s="29">
        <f>IF($L4677 = 26,[27]Sheet1!N53,0)</f>
        <v>0</v>
      </c>
      <c r="Z4678" s="25"/>
    </row>
    <row r="4679" spans="1:26">
      <c r="A4679" s="18" t="str">
        <f t="array" ref="A4679">IF(ROW(B4679)-6&lt;A$1,VLOOKUP(LOOKUP("zzzz",CHOOSE({1,2},"",INDEX([1]Sheet1!$P$1:$P$65000,SMALL(IF([1]Sheet1!P$1:P$65000&lt;&gt;"",ROW([1]Sheet1!P$1:P$65000)),ROWS(D$5:D4679))))),[1]Sheet1!$C$5:$D$65000,2,FALSE),IF(L4679&gt;$A$1,"",IF(A4678="","Figure "&amp;L4679,IFERROR(VLOOKUP(A4678,[1]Sheet1!$D$5:$Q$65000,14,FALSE),IFERROR(VLOOKUP(A4678,[1]Sheet1!$A$5:$D$65000,4,FALSE),"Figure " &amp; L4679)))))</f>
        <v/>
      </c>
      <c r="B4679" s="19" t="str">
        <f>IFERROR(IF($A4679="","",VLOOKUP($A4679,[1]Sheet1!$D$5:$R$65000,15,FALSE)),"")</f>
        <v/>
      </c>
      <c r="C4679" s="20" t="str">
        <f>IFERROR(IF(A4679="","",VLOOKUP($A4679,[1]Sheet1!$D$5:$N$65000,3,FALSE)),"")</f>
        <v/>
      </c>
      <c r="D4679" s="20" t="str">
        <f>IFERROR(IF($A4679="","",VLOOKUP($A4679,[1]Sheet1!$D$5:$N$65000,4,FALSE)),"")</f>
        <v/>
      </c>
      <c r="E4679" s="20" t="str">
        <f>IFERROR(IF($A4679="","",VLOOKUP($A4679,[1]Sheet1!$D$5:$N$65000,5,FALSE)),"")</f>
        <v/>
      </c>
      <c r="F4679" s="20" t="str">
        <f>IFERROR(IF($A4679="","",VLOOKUP($A4679,[1]Sheet1!$D$5:$N$65000,6,FALSE)),"")</f>
        <v/>
      </c>
      <c r="G4679" s="20" t="str">
        <f>IFERROR(IF($A4679="","",VLOOKUP($A4679,[1]Sheet1!$D$5:$N$65000,7,FALSE)),"")</f>
        <v/>
      </c>
      <c r="H4679" s="20" t="str">
        <f>IFERROR(IF($A4679="","",VLOOKUP($A4679,[1]Sheet1!$D$5:$N$65000,8,FALSE)),"")</f>
        <v/>
      </c>
      <c r="I4679" s="20" t="str">
        <f>IFERROR(IF($A4679="","",VLOOKUP($A4679,[1]Sheet1!$D$5:$N$65000,9,FALSE)),"")</f>
        <v/>
      </c>
      <c r="J4679" s="20" t="str">
        <f>IFERROR(IF($A4679="","",VLOOKUP($A4679,[1]Sheet1!$D$5:$N$65000,10,FALSE)),"")</f>
        <v/>
      </c>
      <c r="K4679" s="20" t="str">
        <f>IFERROR(IF($A4679="","",VLOOKUP($A4679,[1]Sheet1!$D$5:$N$65000,11,FALSE)),"")</f>
        <v/>
      </c>
      <c r="L4679" s="3">
        <f t="shared" si="149"/>
        <v>4675</v>
      </c>
      <c r="M4679" s="21" t="str">
        <f t="shared" si="148"/>
        <v/>
      </c>
      <c r="N4679" s="29">
        <f>IF($L4678 = 26,[27]Sheet1!J54,0)</f>
        <v>0</v>
      </c>
      <c r="O4679" s="29">
        <f>IF($L4678 = 26,[27]Sheet1!K54,0)</f>
        <v>0</v>
      </c>
      <c r="P4679" s="29">
        <f>IF($L4678 = 26,[27]Sheet1!L54,0)</f>
        <v>0</v>
      </c>
      <c r="Q4679" s="29">
        <f>IF($L4678 = 26,[27]Sheet1!M54,0)</f>
        <v>0</v>
      </c>
      <c r="R4679" s="29">
        <f>IF($L4678 = 26,[27]Sheet1!N54,0)</f>
        <v>0</v>
      </c>
      <c r="Z4679" s="25"/>
    </row>
    <row r="4680" spans="1:26">
      <c r="A4680" s="18" t="str">
        <f t="array" ref="A4680">IF(ROW(B4680)-6&lt;A$1,VLOOKUP(LOOKUP("zzzz",CHOOSE({1,2},"",INDEX([1]Sheet1!$P$1:$P$65000,SMALL(IF([1]Sheet1!P$1:P$65000&lt;&gt;"",ROW([1]Sheet1!P$1:P$65000)),ROWS(D$5:D4680))))),[1]Sheet1!$C$5:$D$65000,2,FALSE),IF(L4680&gt;$A$1,"",IF(A4679="","Figure "&amp;L4680,IFERROR(VLOOKUP(A4679,[1]Sheet1!$D$5:$Q$65000,14,FALSE),IFERROR(VLOOKUP(A4679,[1]Sheet1!$A$5:$D$65000,4,FALSE),"Figure " &amp; L4680)))))</f>
        <v/>
      </c>
      <c r="B4680" s="19" t="str">
        <f>IFERROR(IF($A4680="","",VLOOKUP($A4680,[1]Sheet1!$D$5:$R$65000,15,FALSE)),"")</f>
        <v/>
      </c>
      <c r="C4680" s="20" t="str">
        <f>IFERROR(IF(A4680="","",VLOOKUP($A4680,[1]Sheet1!$D$5:$N$65000,3,FALSE)),"")</f>
        <v/>
      </c>
      <c r="D4680" s="20" t="str">
        <f>IFERROR(IF($A4680="","",VLOOKUP($A4680,[1]Sheet1!$D$5:$N$65000,4,FALSE)),"")</f>
        <v/>
      </c>
      <c r="E4680" s="20" t="str">
        <f>IFERROR(IF($A4680="","",VLOOKUP($A4680,[1]Sheet1!$D$5:$N$65000,5,FALSE)),"")</f>
        <v/>
      </c>
      <c r="F4680" s="20" t="str">
        <f>IFERROR(IF($A4680="","",VLOOKUP($A4680,[1]Sheet1!$D$5:$N$65000,6,FALSE)),"")</f>
        <v/>
      </c>
      <c r="G4680" s="20" t="str">
        <f>IFERROR(IF($A4680="","",VLOOKUP($A4680,[1]Sheet1!$D$5:$N$65000,7,FALSE)),"")</f>
        <v/>
      </c>
      <c r="H4680" s="20" t="str">
        <f>IFERROR(IF($A4680="","",VLOOKUP($A4680,[1]Sheet1!$D$5:$N$65000,8,FALSE)),"")</f>
        <v/>
      </c>
      <c r="I4680" s="20" t="str">
        <f>IFERROR(IF($A4680="","",VLOOKUP($A4680,[1]Sheet1!$D$5:$N$65000,9,FALSE)),"")</f>
        <v/>
      </c>
      <c r="J4680" s="20" t="str">
        <f>IFERROR(IF($A4680="","",VLOOKUP($A4680,[1]Sheet1!$D$5:$N$65000,10,FALSE)),"")</f>
        <v/>
      </c>
      <c r="K4680" s="20" t="str">
        <f>IFERROR(IF($A4680="","",VLOOKUP($A4680,[1]Sheet1!$D$5:$N$65000,11,FALSE)),"")</f>
        <v/>
      </c>
      <c r="L4680" s="3">
        <f t="shared" si="149"/>
        <v>4676</v>
      </c>
      <c r="M4680" s="21" t="str">
        <f t="shared" si="148"/>
        <v/>
      </c>
      <c r="N4680" s="29">
        <f>IF($L4679 = 26,[27]Sheet1!J55,0)</f>
        <v>0</v>
      </c>
      <c r="O4680" s="29">
        <f>IF($L4679 = 26,[27]Sheet1!K55,0)</f>
        <v>0</v>
      </c>
      <c r="P4680" s="29">
        <f>IF($L4679 = 26,[27]Sheet1!L55,0)</f>
        <v>0</v>
      </c>
      <c r="Q4680" s="29">
        <f>IF($L4679 = 26,[27]Sheet1!M55,0)</f>
        <v>0</v>
      </c>
      <c r="R4680" s="29">
        <f>IF($L4679 = 26,[27]Sheet1!N55,0)</f>
        <v>0</v>
      </c>
      <c r="Z4680" s="25"/>
    </row>
    <row r="4681" spans="1:26">
      <c r="A4681" s="18" t="str">
        <f t="array" ref="A4681">IF(ROW(B4681)-6&lt;A$1,VLOOKUP(LOOKUP("zzzz",CHOOSE({1,2},"",INDEX([1]Sheet1!$P$1:$P$65000,SMALL(IF([1]Sheet1!P$1:P$65000&lt;&gt;"",ROW([1]Sheet1!P$1:P$65000)),ROWS(D$5:D4681))))),[1]Sheet1!$C$5:$D$65000,2,FALSE),IF(L4681&gt;$A$1,"",IF(A4680="","Figure "&amp;L4681,IFERROR(VLOOKUP(A4680,[1]Sheet1!$D$5:$Q$65000,14,FALSE),IFERROR(VLOOKUP(A4680,[1]Sheet1!$A$5:$D$65000,4,FALSE),"Figure " &amp; L4681)))))</f>
        <v/>
      </c>
      <c r="B4681" s="19" t="str">
        <f>IFERROR(IF($A4681="","",VLOOKUP($A4681,[1]Sheet1!$D$5:$R$65000,15,FALSE)),"")</f>
        <v/>
      </c>
      <c r="C4681" s="20" t="str">
        <f>IFERROR(IF(A4681="","",VLOOKUP($A4681,[1]Sheet1!$D$5:$N$65000,3,FALSE)),"")</f>
        <v/>
      </c>
      <c r="D4681" s="20" t="str">
        <f>IFERROR(IF($A4681="","",VLOOKUP($A4681,[1]Sheet1!$D$5:$N$65000,4,FALSE)),"")</f>
        <v/>
      </c>
      <c r="E4681" s="20" t="str">
        <f>IFERROR(IF($A4681="","",VLOOKUP($A4681,[1]Sheet1!$D$5:$N$65000,5,FALSE)),"")</f>
        <v/>
      </c>
      <c r="F4681" s="20" t="str">
        <f>IFERROR(IF($A4681="","",VLOOKUP($A4681,[1]Sheet1!$D$5:$N$65000,6,FALSE)),"")</f>
        <v/>
      </c>
      <c r="G4681" s="20" t="str">
        <f>IFERROR(IF($A4681="","",VLOOKUP($A4681,[1]Sheet1!$D$5:$N$65000,7,FALSE)),"")</f>
        <v/>
      </c>
      <c r="H4681" s="20" t="str">
        <f>IFERROR(IF($A4681="","",VLOOKUP($A4681,[1]Sheet1!$D$5:$N$65000,8,FALSE)),"")</f>
        <v/>
      </c>
      <c r="I4681" s="20" t="str">
        <f>IFERROR(IF($A4681="","",VLOOKUP($A4681,[1]Sheet1!$D$5:$N$65000,9,FALSE)),"")</f>
        <v/>
      </c>
      <c r="J4681" s="20" t="str">
        <f>IFERROR(IF($A4681="","",VLOOKUP($A4681,[1]Sheet1!$D$5:$N$65000,10,FALSE)),"")</f>
        <v/>
      </c>
      <c r="K4681" s="20" t="str">
        <f>IFERROR(IF($A4681="","",VLOOKUP($A4681,[1]Sheet1!$D$5:$N$65000,11,FALSE)),"")</f>
        <v/>
      </c>
      <c r="L4681" s="3">
        <f t="shared" si="149"/>
        <v>4677</v>
      </c>
      <c r="M4681" s="21" t="str">
        <f t="shared" si="148"/>
        <v/>
      </c>
      <c r="N4681" s="29">
        <f>IF($L4680 = 26,[27]Sheet1!J56,0)</f>
        <v>0</v>
      </c>
      <c r="O4681" s="29">
        <f>IF($L4680 = 26,[27]Sheet1!K56,0)</f>
        <v>0</v>
      </c>
      <c r="P4681" s="29">
        <f>IF($L4680 = 26,[27]Sheet1!L56,0)</f>
        <v>0</v>
      </c>
      <c r="Q4681" s="29">
        <f>IF($L4680 = 26,[27]Sheet1!M56,0)</f>
        <v>0</v>
      </c>
      <c r="R4681" s="29">
        <f>IF($L4680 = 26,[27]Sheet1!N56,0)</f>
        <v>0</v>
      </c>
      <c r="Z4681" s="25"/>
    </row>
    <row r="4682" spans="1:26">
      <c r="A4682" s="18" t="str">
        <f t="array" ref="A4682">IF(ROW(B4682)-6&lt;A$1,VLOOKUP(LOOKUP("zzzz",CHOOSE({1,2},"",INDEX([1]Sheet1!$P$1:$P$65000,SMALL(IF([1]Sheet1!P$1:P$65000&lt;&gt;"",ROW([1]Sheet1!P$1:P$65000)),ROWS(D$5:D4682))))),[1]Sheet1!$C$5:$D$65000,2,FALSE),IF(L4682&gt;$A$1,"",IF(A4681="","Figure "&amp;L4682,IFERROR(VLOOKUP(A4681,[1]Sheet1!$D$5:$Q$65000,14,FALSE),IFERROR(VLOOKUP(A4681,[1]Sheet1!$A$5:$D$65000,4,FALSE),"Figure " &amp; L4682)))))</f>
        <v/>
      </c>
      <c r="B4682" s="19" t="str">
        <f>IFERROR(IF($A4682="","",VLOOKUP($A4682,[1]Sheet1!$D$5:$R$65000,15,FALSE)),"")</f>
        <v/>
      </c>
      <c r="C4682" s="20" t="str">
        <f>IFERROR(IF(A4682="","",VLOOKUP($A4682,[1]Sheet1!$D$5:$N$65000,3,FALSE)),"")</f>
        <v/>
      </c>
      <c r="D4682" s="20" t="str">
        <f>IFERROR(IF($A4682="","",VLOOKUP($A4682,[1]Sheet1!$D$5:$N$65000,4,FALSE)),"")</f>
        <v/>
      </c>
      <c r="E4682" s="20" t="str">
        <f>IFERROR(IF($A4682="","",VLOOKUP($A4682,[1]Sheet1!$D$5:$N$65000,5,FALSE)),"")</f>
        <v/>
      </c>
      <c r="F4682" s="20" t="str">
        <f>IFERROR(IF($A4682="","",VLOOKUP($A4682,[1]Sheet1!$D$5:$N$65000,6,FALSE)),"")</f>
        <v/>
      </c>
      <c r="G4682" s="20" t="str">
        <f>IFERROR(IF($A4682="","",VLOOKUP($A4682,[1]Sheet1!$D$5:$N$65000,7,FALSE)),"")</f>
        <v/>
      </c>
      <c r="H4682" s="20" t="str">
        <f>IFERROR(IF($A4682="","",VLOOKUP($A4682,[1]Sheet1!$D$5:$N$65000,8,FALSE)),"")</f>
        <v/>
      </c>
      <c r="I4682" s="20" t="str">
        <f>IFERROR(IF($A4682="","",VLOOKUP($A4682,[1]Sheet1!$D$5:$N$65000,9,FALSE)),"")</f>
        <v/>
      </c>
      <c r="J4682" s="20" t="str">
        <f>IFERROR(IF($A4682="","",VLOOKUP($A4682,[1]Sheet1!$D$5:$N$65000,10,FALSE)),"")</f>
        <v/>
      </c>
      <c r="K4682" s="20" t="str">
        <f>IFERROR(IF($A4682="","",VLOOKUP($A4682,[1]Sheet1!$D$5:$N$65000,11,FALSE)),"")</f>
        <v/>
      </c>
      <c r="L4682" s="3">
        <f t="shared" si="149"/>
        <v>4678</v>
      </c>
      <c r="M4682" s="21" t="str">
        <f t="shared" si="148"/>
        <v/>
      </c>
      <c r="N4682" s="29">
        <f>IF($L4681 = 26,[27]Sheet1!J57,0)</f>
        <v>0</v>
      </c>
      <c r="O4682" s="29">
        <f>IF($L4681 = 26,[27]Sheet1!K57,0)</f>
        <v>0</v>
      </c>
      <c r="P4682" s="29">
        <f>IF($L4681 = 26,[27]Sheet1!L57,0)</f>
        <v>0</v>
      </c>
      <c r="Q4682" s="29">
        <f>IF($L4681 = 26,[27]Sheet1!M57,0)</f>
        <v>0</v>
      </c>
      <c r="R4682" s="29">
        <f>IF($L4681 = 26,[27]Sheet1!N57,0)</f>
        <v>0</v>
      </c>
      <c r="Z4682"/>
    </row>
    <row r="4683" spans="1:26">
      <c r="A4683" s="18" t="str">
        <f t="array" ref="A4683">IF(ROW(B4683)-6&lt;A$1,VLOOKUP(LOOKUP("zzzz",CHOOSE({1,2},"",INDEX([1]Sheet1!$P$1:$P$65000,SMALL(IF([1]Sheet1!P$1:P$65000&lt;&gt;"",ROW([1]Sheet1!P$1:P$65000)),ROWS(D$5:D4683))))),[1]Sheet1!$C$5:$D$65000,2,FALSE),IF(L4683&gt;$A$1,"",IF(A4682="","Figure "&amp;L4683,IFERROR(VLOOKUP(A4682,[1]Sheet1!$D$5:$Q$65000,14,FALSE),IFERROR(VLOOKUP(A4682,[1]Sheet1!$A$5:$D$65000,4,FALSE),"Figure " &amp; L4683)))))</f>
        <v/>
      </c>
      <c r="B4683" s="19" t="str">
        <f>IFERROR(IF($A4683="","",VLOOKUP($A4683,[1]Sheet1!$D$5:$R$65000,15,FALSE)),"")</f>
        <v/>
      </c>
      <c r="C4683" s="20" t="str">
        <f>IFERROR(IF(A4683="","",VLOOKUP($A4683,[1]Sheet1!$D$5:$N$65000,3,FALSE)),"")</f>
        <v/>
      </c>
      <c r="D4683" s="20" t="str">
        <f>IFERROR(IF($A4683="","",VLOOKUP($A4683,[1]Sheet1!$D$5:$N$65000,4,FALSE)),"")</f>
        <v/>
      </c>
      <c r="E4683" s="20" t="str">
        <f>IFERROR(IF($A4683="","",VLOOKUP($A4683,[1]Sheet1!$D$5:$N$65000,5,FALSE)),"")</f>
        <v/>
      </c>
      <c r="F4683" s="20" t="str">
        <f>IFERROR(IF($A4683="","",VLOOKUP($A4683,[1]Sheet1!$D$5:$N$65000,6,FALSE)),"")</f>
        <v/>
      </c>
      <c r="G4683" s="20" t="str">
        <f>IFERROR(IF($A4683="","",VLOOKUP($A4683,[1]Sheet1!$D$5:$N$65000,7,FALSE)),"")</f>
        <v/>
      </c>
      <c r="H4683" s="20" t="str">
        <f>IFERROR(IF($A4683="","",VLOOKUP($A4683,[1]Sheet1!$D$5:$N$65000,8,FALSE)),"")</f>
        <v/>
      </c>
      <c r="I4683" s="20" t="str">
        <f>IFERROR(IF($A4683="","",VLOOKUP($A4683,[1]Sheet1!$D$5:$N$65000,9,FALSE)),"")</f>
        <v/>
      </c>
      <c r="J4683" s="20" t="str">
        <f>IFERROR(IF($A4683="","",VLOOKUP($A4683,[1]Sheet1!$D$5:$N$65000,10,FALSE)),"")</f>
        <v/>
      </c>
      <c r="K4683" s="20" t="str">
        <f>IFERROR(IF($A4683="","",VLOOKUP($A4683,[1]Sheet1!$D$5:$N$65000,11,FALSE)),"")</f>
        <v/>
      </c>
      <c r="L4683" s="3">
        <f t="shared" si="149"/>
        <v>4679</v>
      </c>
      <c r="M4683" s="21" t="str">
        <f t="shared" si="148"/>
        <v/>
      </c>
      <c r="N4683" s="29">
        <f>IF($L4682 = 26,[27]Sheet1!J58,0)</f>
        <v>0</v>
      </c>
      <c r="O4683" s="29">
        <f>IF($L4682 = 26,[27]Sheet1!K58,0)</f>
        <v>0</v>
      </c>
      <c r="P4683" s="29">
        <f>IF($L4682 = 26,[27]Sheet1!L58,0)</f>
        <v>0</v>
      </c>
      <c r="Q4683" s="29">
        <f>IF($L4682 = 26,[27]Sheet1!M58,0)</f>
        <v>0</v>
      </c>
      <c r="R4683" s="29">
        <f>IF($L4682 = 26,[27]Sheet1!N58,0)</f>
        <v>0</v>
      </c>
      <c r="Z4683"/>
    </row>
    <row r="4684" spans="1:26">
      <c r="A4684" s="18" t="str">
        <f t="array" ref="A4684">IF(ROW(B4684)-6&lt;A$1,VLOOKUP(LOOKUP("zzzz",CHOOSE({1,2},"",INDEX([1]Sheet1!$P$1:$P$65000,SMALL(IF([1]Sheet1!P$1:P$65000&lt;&gt;"",ROW([1]Sheet1!P$1:P$65000)),ROWS(D$5:D4684))))),[1]Sheet1!$C$5:$D$65000,2,FALSE),IF(L4684&gt;$A$1,"",IF(A4683="","Figure "&amp;L4684,IFERROR(VLOOKUP(A4683,[1]Sheet1!$D$5:$Q$65000,14,FALSE),IFERROR(VLOOKUP(A4683,[1]Sheet1!$A$5:$D$65000,4,FALSE),"Figure " &amp; L4684)))))</f>
        <v/>
      </c>
      <c r="B4684" s="19" t="str">
        <f>IFERROR(IF($A4684="","",VLOOKUP($A4684,[1]Sheet1!$D$5:$R$65000,15,FALSE)),"")</f>
        <v/>
      </c>
      <c r="C4684" s="20" t="str">
        <f>IFERROR(IF(A4684="","",VLOOKUP($A4684,[1]Sheet1!$D$5:$N$65000,3,FALSE)),"")</f>
        <v/>
      </c>
      <c r="D4684" s="20" t="str">
        <f>IFERROR(IF($A4684="","",VLOOKUP($A4684,[1]Sheet1!$D$5:$N$65000,4,FALSE)),"")</f>
        <v/>
      </c>
      <c r="E4684" s="20" t="str">
        <f>IFERROR(IF($A4684="","",VLOOKUP($A4684,[1]Sheet1!$D$5:$N$65000,5,FALSE)),"")</f>
        <v/>
      </c>
      <c r="F4684" s="20" t="str">
        <f>IFERROR(IF($A4684="","",VLOOKUP($A4684,[1]Sheet1!$D$5:$N$65000,6,FALSE)),"")</f>
        <v/>
      </c>
      <c r="G4684" s="20" t="str">
        <f>IFERROR(IF($A4684="","",VLOOKUP($A4684,[1]Sheet1!$D$5:$N$65000,7,FALSE)),"")</f>
        <v/>
      </c>
      <c r="H4684" s="20" t="str">
        <f>IFERROR(IF($A4684="","",VLOOKUP($A4684,[1]Sheet1!$D$5:$N$65000,8,FALSE)),"")</f>
        <v/>
      </c>
      <c r="I4684" s="20" t="str">
        <f>IFERROR(IF($A4684="","",VLOOKUP($A4684,[1]Sheet1!$D$5:$N$65000,9,FALSE)),"")</f>
        <v/>
      </c>
      <c r="J4684" s="20" t="str">
        <f>IFERROR(IF($A4684="","",VLOOKUP($A4684,[1]Sheet1!$D$5:$N$65000,10,FALSE)),"")</f>
        <v/>
      </c>
      <c r="K4684" s="20" t="str">
        <f>IFERROR(IF($A4684="","",VLOOKUP($A4684,[1]Sheet1!$D$5:$N$65000,11,FALSE)),"")</f>
        <v/>
      </c>
      <c r="L4684" s="3">
        <f t="shared" si="149"/>
        <v>4680</v>
      </c>
      <c r="M4684" s="21" t="str">
        <f t="shared" si="148"/>
        <v/>
      </c>
      <c r="N4684" s="29">
        <f>IF($L4683 = 26,[27]Sheet1!J59,0)</f>
        <v>0</v>
      </c>
      <c r="O4684" s="29">
        <f>IF($L4683 = 26,[27]Sheet1!K59,0)</f>
        <v>0</v>
      </c>
      <c r="P4684" s="29">
        <f>IF($L4683 = 26,[27]Sheet1!L59,0)</f>
        <v>0</v>
      </c>
      <c r="Q4684" s="29">
        <f>IF($L4683 = 26,[27]Sheet1!M59,0)</f>
        <v>0</v>
      </c>
      <c r="R4684" s="29">
        <f>IF($L4683 = 26,[27]Sheet1!N59,0)</f>
        <v>0</v>
      </c>
      <c r="Z4684"/>
    </row>
    <row r="4685" spans="1:26">
      <c r="A4685" s="18" t="str">
        <f t="array" ref="A4685">IF(ROW(B4685)-6&lt;A$1,VLOOKUP(LOOKUP("zzzz",CHOOSE({1,2},"",INDEX([1]Sheet1!$P$1:$P$65000,SMALL(IF([1]Sheet1!P$1:P$65000&lt;&gt;"",ROW([1]Sheet1!P$1:P$65000)),ROWS(D$5:D4685))))),[1]Sheet1!$C$5:$D$65000,2,FALSE),IF(L4685&gt;$A$1,"",IF(A4684="","Figure "&amp;L4685,IFERROR(VLOOKUP(A4684,[1]Sheet1!$D$5:$Q$65000,14,FALSE),IFERROR(VLOOKUP(A4684,[1]Sheet1!$A$5:$D$65000,4,FALSE),"Figure " &amp; L4685)))))</f>
        <v/>
      </c>
      <c r="B4685" s="19" t="str">
        <f>IFERROR(IF($A4685="","",VLOOKUP($A4685,[1]Sheet1!$D$5:$R$65000,15,FALSE)),"")</f>
        <v/>
      </c>
      <c r="C4685" s="20" t="str">
        <f>IFERROR(IF(A4685="","",VLOOKUP($A4685,[1]Sheet1!$D$5:$N$65000,3,FALSE)),"")</f>
        <v/>
      </c>
      <c r="D4685" s="20" t="str">
        <f>IFERROR(IF($A4685="","",VLOOKUP($A4685,[1]Sheet1!$D$5:$N$65000,4,FALSE)),"")</f>
        <v/>
      </c>
      <c r="E4685" s="20" t="str">
        <f>IFERROR(IF($A4685="","",VLOOKUP($A4685,[1]Sheet1!$D$5:$N$65000,5,FALSE)),"")</f>
        <v/>
      </c>
      <c r="F4685" s="20" t="str">
        <f>IFERROR(IF($A4685="","",VLOOKUP($A4685,[1]Sheet1!$D$5:$N$65000,6,FALSE)),"")</f>
        <v/>
      </c>
      <c r="G4685" s="20" t="str">
        <f>IFERROR(IF($A4685="","",VLOOKUP($A4685,[1]Sheet1!$D$5:$N$65000,7,FALSE)),"")</f>
        <v/>
      </c>
      <c r="H4685" s="20" t="str">
        <f>IFERROR(IF($A4685="","",VLOOKUP($A4685,[1]Sheet1!$D$5:$N$65000,8,FALSE)),"")</f>
        <v/>
      </c>
      <c r="I4685" s="20" t="str">
        <f>IFERROR(IF($A4685="","",VLOOKUP($A4685,[1]Sheet1!$D$5:$N$65000,9,FALSE)),"")</f>
        <v/>
      </c>
      <c r="J4685" s="20" t="str">
        <f>IFERROR(IF($A4685="","",VLOOKUP($A4685,[1]Sheet1!$D$5:$N$65000,10,FALSE)),"")</f>
        <v/>
      </c>
      <c r="K4685" s="20" t="str">
        <f>IFERROR(IF($A4685="","",VLOOKUP($A4685,[1]Sheet1!$D$5:$N$65000,11,FALSE)),"")</f>
        <v/>
      </c>
      <c r="L4685" s="3">
        <f t="shared" si="149"/>
        <v>4681</v>
      </c>
      <c r="M4685" s="21" t="str">
        <f t="shared" si="148"/>
        <v/>
      </c>
      <c r="N4685" s="29">
        <f>IF($L4684 = 26,[27]Sheet1!J60,0)</f>
        <v>0</v>
      </c>
      <c r="O4685" s="29">
        <f>IF($L4684 = 26,[27]Sheet1!K60,0)</f>
        <v>0</v>
      </c>
      <c r="P4685" s="29">
        <f>IF($L4684 = 26,[27]Sheet1!L60,0)</f>
        <v>0</v>
      </c>
      <c r="Q4685" s="29">
        <f>IF($L4684 = 26,[27]Sheet1!M60,0)</f>
        <v>0</v>
      </c>
      <c r="R4685" s="29">
        <f>IF($L4684 = 26,[27]Sheet1!N60,0)</f>
        <v>0</v>
      </c>
      <c r="Z4685"/>
    </row>
    <row r="4686" spans="1:26">
      <c r="A4686" s="18" t="str">
        <f t="array" ref="A4686">IF(ROW(B4686)-6&lt;A$1,VLOOKUP(LOOKUP("zzzz",CHOOSE({1,2},"",INDEX([1]Sheet1!$P$1:$P$65000,SMALL(IF([1]Sheet1!P$1:P$65000&lt;&gt;"",ROW([1]Sheet1!P$1:P$65000)),ROWS(D$5:D4686))))),[1]Sheet1!$C$5:$D$65000,2,FALSE),IF(L4686&gt;$A$1,"",IF(A4685="","Figure "&amp;L4686,IFERROR(VLOOKUP(A4685,[1]Sheet1!$D$5:$Q$65000,14,FALSE),IFERROR(VLOOKUP(A4685,[1]Sheet1!$A$5:$D$65000,4,FALSE),"Figure " &amp; L4686)))))</f>
        <v/>
      </c>
      <c r="B4686" s="19" t="str">
        <f>IFERROR(IF($A4686="","",VLOOKUP($A4686,[1]Sheet1!$D$5:$R$65000,15,FALSE)),"")</f>
        <v/>
      </c>
      <c r="C4686" s="20" t="str">
        <f>IFERROR(IF(A4686="","",VLOOKUP($A4686,[1]Sheet1!$D$5:$N$65000,3,FALSE)),"")</f>
        <v/>
      </c>
      <c r="D4686" s="20" t="str">
        <f>IFERROR(IF($A4686="","",VLOOKUP($A4686,[1]Sheet1!$D$5:$N$65000,4,FALSE)),"")</f>
        <v/>
      </c>
      <c r="E4686" s="20" t="str">
        <f>IFERROR(IF($A4686="","",VLOOKUP($A4686,[1]Sheet1!$D$5:$N$65000,5,FALSE)),"")</f>
        <v/>
      </c>
      <c r="F4686" s="20" t="str">
        <f>IFERROR(IF($A4686="","",VLOOKUP($A4686,[1]Sheet1!$D$5:$N$65000,6,FALSE)),"")</f>
        <v/>
      </c>
      <c r="G4686" s="20" t="str">
        <f>IFERROR(IF($A4686="","",VLOOKUP($A4686,[1]Sheet1!$D$5:$N$65000,7,FALSE)),"")</f>
        <v/>
      </c>
      <c r="H4686" s="20" t="str">
        <f>IFERROR(IF($A4686="","",VLOOKUP($A4686,[1]Sheet1!$D$5:$N$65000,8,FALSE)),"")</f>
        <v/>
      </c>
      <c r="I4686" s="20" t="str">
        <f>IFERROR(IF($A4686="","",VLOOKUP($A4686,[1]Sheet1!$D$5:$N$65000,9,FALSE)),"")</f>
        <v/>
      </c>
      <c r="J4686" s="20" t="str">
        <f>IFERROR(IF($A4686="","",VLOOKUP($A4686,[1]Sheet1!$D$5:$N$65000,10,FALSE)),"")</f>
        <v/>
      </c>
      <c r="K4686" s="20" t="str">
        <f>IFERROR(IF($A4686="","",VLOOKUP($A4686,[1]Sheet1!$D$5:$N$65000,11,FALSE)),"")</f>
        <v/>
      </c>
      <c r="L4686" s="3">
        <f t="shared" si="149"/>
        <v>4682</v>
      </c>
      <c r="M4686" s="21" t="str">
        <f t="shared" si="148"/>
        <v/>
      </c>
      <c r="N4686" s="29">
        <f>IF($L4685 = 26,[27]Sheet1!J61,0)</f>
        <v>0</v>
      </c>
      <c r="O4686" s="29">
        <f>IF($L4685 = 26,[27]Sheet1!K61,0)</f>
        <v>0</v>
      </c>
      <c r="P4686" s="29">
        <f>IF($L4685 = 26,[27]Sheet1!L61,0)</f>
        <v>0</v>
      </c>
      <c r="Q4686" s="29">
        <f>IF($L4685 = 26,[27]Sheet1!M61,0)</f>
        <v>0</v>
      </c>
      <c r="R4686" s="29">
        <f>IF($L4685 = 26,[27]Sheet1!N61,0)</f>
        <v>0</v>
      </c>
      <c r="Z4686"/>
    </row>
    <row r="4687" spans="1:26">
      <c r="A4687" s="18" t="str">
        <f t="array" ref="A4687">IF(ROW(B4687)-6&lt;A$1,VLOOKUP(LOOKUP("zzzz",CHOOSE({1,2},"",INDEX([1]Sheet1!$P$1:$P$65000,SMALL(IF([1]Sheet1!P$1:P$65000&lt;&gt;"",ROW([1]Sheet1!P$1:P$65000)),ROWS(D$5:D4687))))),[1]Sheet1!$C$5:$D$65000,2,FALSE),IF(L4687&gt;$A$1,"",IF(A4686="","Figure "&amp;L4687,IFERROR(VLOOKUP(A4686,[1]Sheet1!$D$5:$Q$65000,14,FALSE),IFERROR(VLOOKUP(A4686,[1]Sheet1!$A$5:$D$65000,4,FALSE),"Figure " &amp; L4687)))))</f>
        <v/>
      </c>
      <c r="B4687" s="19" t="str">
        <f>IFERROR(IF($A4687="","",VLOOKUP($A4687,[1]Sheet1!$D$5:$R$65000,15,FALSE)),"")</f>
        <v/>
      </c>
      <c r="C4687" s="20" t="str">
        <f>IFERROR(IF(A4687="","",VLOOKUP($A4687,[1]Sheet1!$D$5:$N$65000,3,FALSE)),"")</f>
        <v/>
      </c>
      <c r="D4687" s="20" t="str">
        <f>IFERROR(IF($A4687="","",VLOOKUP($A4687,[1]Sheet1!$D$5:$N$65000,4,FALSE)),"")</f>
        <v/>
      </c>
      <c r="E4687" s="20" t="str">
        <f>IFERROR(IF($A4687="","",VLOOKUP($A4687,[1]Sheet1!$D$5:$N$65000,5,FALSE)),"")</f>
        <v/>
      </c>
      <c r="F4687" s="20" t="str">
        <f>IFERROR(IF($A4687="","",VLOOKUP($A4687,[1]Sheet1!$D$5:$N$65000,6,FALSE)),"")</f>
        <v/>
      </c>
      <c r="G4687" s="20" t="str">
        <f>IFERROR(IF($A4687="","",VLOOKUP($A4687,[1]Sheet1!$D$5:$N$65000,7,FALSE)),"")</f>
        <v/>
      </c>
      <c r="H4687" s="20" t="str">
        <f>IFERROR(IF($A4687="","",VLOOKUP($A4687,[1]Sheet1!$D$5:$N$65000,8,FALSE)),"")</f>
        <v/>
      </c>
      <c r="I4687" s="20" t="str">
        <f>IFERROR(IF($A4687="","",VLOOKUP($A4687,[1]Sheet1!$D$5:$N$65000,9,FALSE)),"")</f>
        <v/>
      </c>
      <c r="J4687" s="20" t="str">
        <f>IFERROR(IF($A4687="","",VLOOKUP($A4687,[1]Sheet1!$D$5:$N$65000,10,FALSE)),"")</f>
        <v/>
      </c>
      <c r="K4687" s="20" t="str">
        <f>IFERROR(IF($A4687="","",VLOOKUP($A4687,[1]Sheet1!$D$5:$N$65000,11,FALSE)),"")</f>
        <v/>
      </c>
      <c r="L4687" s="3">
        <f t="shared" si="149"/>
        <v>4683</v>
      </c>
      <c r="M4687" s="21" t="str">
        <f t="shared" si="148"/>
        <v/>
      </c>
      <c r="N4687" s="29">
        <f>IF($L4686 = 26,[27]Sheet1!J62,0)</f>
        <v>0</v>
      </c>
      <c r="O4687" s="29">
        <f>IF($L4686 = 26,[27]Sheet1!K62,0)</f>
        <v>0</v>
      </c>
      <c r="P4687" s="29">
        <f>IF($L4686 = 26,[27]Sheet1!L62,0)</f>
        <v>0</v>
      </c>
      <c r="Q4687" s="29">
        <f>IF($L4686 = 26,[27]Sheet1!M62,0)</f>
        <v>0</v>
      </c>
      <c r="R4687" s="29">
        <f>IF($L4686 = 26,[27]Sheet1!N62,0)</f>
        <v>0</v>
      </c>
      <c r="Z4687"/>
    </row>
    <row r="4688" spans="1:26">
      <c r="A4688" s="18" t="str">
        <f t="array" ref="A4688">IF(ROW(B4688)-6&lt;A$1,VLOOKUP(LOOKUP("zzzz",CHOOSE({1,2},"",INDEX([1]Sheet1!$P$1:$P$65000,SMALL(IF([1]Sheet1!P$1:P$65000&lt;&gt;"",ROW([1]Sheet1!P$1:P$65000)),ROWS(D$5:D4688))))),[1]Sheet1!$C$5:$D$65000,2,FALSE),IF(L4688&gt;$A$1,"",IF(A4687="","Figure "&amp;L4688,IFERROR(VLOOKUP(A4687,[1]Sheet1!$D$5:$Q$65000,14,FALSE),IFERROR(VLOOKUP(A4687,[1]Sheet1!$A$5:$D$65000,4,FALSE),"Figure " &amp; L4688)))))</f>
        <v/>
      </c>
      <c r="B4688" s="19" t="str">
        <f>IFERROR(IF($A4688="","",VLOOKUP($A4688,[1]Sheet1!$D$5:$R$65000,15,FALSE)),"")</f>
        <v/>
      </c>
      <c r="C4688" s="20" t="str">
        <f>IFERROR(IF(A4688="","",VLOOKUP($A4688,[1]Sheet1!$D$5:$N$65000,3,FALSE)),"")</f>
        <v/>
      </c>
      <c r="D4688" s="20" t="str">
        <f>IFERROR(IF($A4688="","",VLOOKUP($A4688,[1]Sheet1!$D$5:$N$65000,4,FALSE)),"")</f>
        <v/>
      </c>
      <c r="E4688" s="20" t="str">
        <f>IFERROR(IF($A4688="","",VLOOKUP($A4688,[1]Sheet1!$D$5:$N$65000,5,FALSE)),"")</f>
        <v/>
      </c>
      <c r="F4688" s="20" t="str">
        <f>IFERROR(IF($A4688="","",VLOOKUP($A4688,[1]Sheet1!$D$5:$N$65000,6,FALSE)),"")</f>
        <v/>
      </c>
      <c r="G4688" s="20" t="str">
        <f>IFERROR(IF($A4688="","",VLOOKUP($A4688,[1]Sheet1!$D$5:$N$65000,7,FALSE)),"")</f>
        <v/>
      </c>
      <c r="H4688" s="20" t="str">
        <f>IFERROR(IF($A4688="","",VLOOKUP($A4688,[1]Sheet1!$D$5:$N$65000,8,FALSE)),"")</f>
        <v/>
      </c>
      <c r="I4688" s="20" t="str">
        <f>IFERROR(IF($A4688="","",VLOOKUP($A4688,[1]Sheet1!$D$5:$N$65000,9,FALSE)),"")</f>
        <v/>
      </c>
      <c r="J4688" s="20" t="str">
        <f>IFERROR(IF($A4688="","",VLOOKUP($A4688,[1]Sheet1!$D$5:$N$65000,10,FALSE)),"")</f>
        <v/>
      </c>
      <c r="K4688" s="20" t="str">
        <f>IFERROR(IF($A4688="","",VLOOKUP($A4688,[1]Sheet1!$D$5:$N$65000,11,FALSE)),"")</f>
        <v/>
      </c>
      <c r="L4688" s="3">
        <f t="shared" si="149"/>
        <v>4684</v>
      </c>
      <c r="M4688" s="21" t="str">
        <f t="shared" si="148"/>
        <v/>
      </c>
      <c r="N4688" s="29">
        <f>IF($L4687 = 26,[27]Sheet1!J63,0)</f>
        <v>0</v>
      </c>
      <c r="O4688" s="29">
        <f>IF($L4687 = 26,[27]Sheet1!K63,0)</f>
        <v>0</v>
      </c>
      <c r="P4688" s="29">
        <f>IF($L4687 = 26,[27]Sheet1!L63,0)</f>
        <v>0</v>
      </c>
      <c r="Q4688" s="29">
        <f>IF($L4687 = 26,[27]Sheet1!M63,0)</f>
        <v>0</v>
      </c>
      <c r="R4688" s="29">
        <f>IF($L4687 = 26,[27]Sheet1!N63,0)</f>
        <v>0</v>
      </c>
      <c r="Z4688"/>
    </row>
    <row r="4689" spans="1:26">
      <c r="A4689" s="18" t="str">
        <f t="array" ref="A4689">IF(ROW(B4689)-6&lt;A$1,VLOOKUP(LOOKUP("zzzz",CHOOSE({1,2},"",INDEX([1]Sheet1!$P$1:$P$65000,SMALL(IF([1]Sheet1!P$1:P$65000&lt;&gt;"",ROW([1]Sheet1!P$1:P$65000)),ROWS(D$5:D4689))))),[1]Sheet1!$C$5:$D$65000,2,FALSE),IF(L4689&gt;$A$1,"",IF(A4688="","Figure "&amp;L4689,IFERROR(VLOOKUP(A4688,[1]Sheet1!$D$5:$Q$65000,14,FALSE),IFERROR(VLOOKUP(A4688,[1]Sheet1!$A$5:$D$65000,4,FALSE),"Figure " &amp; L4689)))))</f>
        <v/>
      </c>
      <c r="B4689" s="19" t="str">
        <f>IFERROR(IF($A4689="","",VLOOKUP($A4689,[1]Sheet1!$D$5:$R$65000,15,FALSE)),"")</f>
        <v/>
      </c>
      <c r="C4689" s="20" t="str">
        <f>IFERROR(IF(A4689="","",VLOOKUP($A4689,[1]Sheet1!$D$5:$N$65000,3,FALSE)),"")</f>
        <v/>
      </c>
      <c r="D4689" s="20" t="str">
        <f>IFERROR(IF($A4689="","",VLOOKUP($A4689,[1]Sheet1!$D$5:$N$65000,4,FALSE)),"")</f>
        <v/>
      </c>
      <c r="E4689" s="20" t="str">
        <f>IFERROR(IF($A4689="","",VLOOKUP($A4689,[1]Sheet1!$D$5:$N$65000,5,FALSE)),"")</f>
        <v/>
      </c>
      <c r="F4689" s="20" t="str">
        <f>IFERROR(IF($A4689="","",VLOOKUP($A4689,[1]Sheet1!$D$5:$N$65000,6,FALSE)),"")</f>
        <v/>
      </c>
      <c r="G4689" s="20" t="str">
        <f>IFERROR(IF($A4689="","",VLOOKUP($A4689,[1]Sheet1!$D$5:$N$65000,7,FALSE)),"")</f>
        <v/>
      </c>
      <c r="H4689" s="20" t="str">
        <f>IFERROR(IF($A4689="","",VLOOKUP($A4689,[1]Sheet1!$D$5:$N$65000,8,FALSE)),"")</f>
        <v/>
      </c>
      <c r="I4689" s="20" t="str">
        <f>IFERROR(IF($A4689="","",VLOOKUP($A4689,[1]Sheet1!$D$5:$N$65000,9,FALSE)),"")</f>
        <v/>
      </c>
      <c r="J4689" s="20" t="str">
        <f>IFERROR(IF($A4689="","",VLOOKUP($A4689,[1]Sheet1!$D$5:$N$65000,10,FALSE)),"")</f>
        <v/>
      </c>
      <c r="K4689" s="20" t="str">
        <f>IFERROR(IF($A4689="","",VLOOKUP($A4689,[1]Sheet1!$D$5:$N$65000,11,FALSE)),"")</f>
        <v/>
      </c>
      <c r="L4689" s="3">
        <f t="shared" si="149"/>
        <v>4685</v>
      </c>
      <c r="M4689" s="21" t="str">
        <f t="shared" si="148"/>
        <v/>
      </c>
      <c r="N4689" s="29">
        <f>IF($L4688 = 26,[27]Sheet1!J64,0)</f>
        <v>0</v>
      </c>
      <c r="O4689" s="29">
        <f>IF($L4688 = 26,[27]Sheet1!K64,0)</f>
        <v>0</v>
      </c>
      <c r="P4689" s="29">
        <f>IF($L4688 = 26,[27]Sheet1!L64,0)</f>
        <v>0</v>
      </c>
      <c r="Q4689" s="29">
        <f>IF($L4688 = 26,[27]Sheet1!M64,0)</f>
        <v>0</v>
      </c>
      <c r="R4689" s="29">
        <f>IF($L4688 = 26,[27]Sheet1!N64,0)</f>
        <v>0</v>
      </c>
      <c r="Z4689"/>
    </row>
    <row r="4690" spans="1:26">
      <c r="A4690" s="18" t="str">
        <f t="array" ref="A4690">IF(ROW(B4690)-6&lt;A$1,VLOOKUP(LOOKUP("zzzz",CHOOSE({1,2},"",INDEX([1]Sheet1!$P$1:$P$65000,SMALL(IF([1]Sheet1!P$1:P$65000&lt;&gt;"",ROW([1]Sheet1!P$1:P$65000)),ROWS(D$5:D4690))))),[1]Sheet1!$C$5:$D$65000,2,FALSE),IF(L4690&gt;$A$1,"",IF(A4689="","Figure "&amp;L4690,IFERROR(VLOOKUP(A4689,[1]Sheet1!$D$5:$Q$65000,14,FALSE),IFERROR(VLOOKUP(A4689,[1]Sheet1!$A$5:$D$65000,4,FALSE),"Figure " &amp; L4690)))))</f>
        <v/>
      </c>
      <c r="B4690" s="19" t="str">
        <f>IFERROR(IF($A4690="","",VLOOKUP($A4690,[1]Sheet1!$D$5:$R$65000,15,FALSE)),"")</f>
        <v/>
      </c>
      <c r="C4690" s="20" t="str">
        <f>IFERROR(IF(A4690="","",VLOOKUP($A4690,[1]Sheet1!$D$5:$N$65000,3,FALSE)),"")</f>
        <v/>
      </c>
      <c r="D4690" s="20" t="str">
        <f>IFERROR(IF($A4690="","",VLOOKUP($A4690,[1]Sheet1!$D$5:$N$65000,4,FALSE)),"")</f>
        <v/>
      </c>
      <c r="E4690" s="20" t="str">
        <f>IFERROR(IF($A4690="","",VLOOKUP($A4690,[1]Sheet1!$D$5:$N$65000,5,FALSE)),"")</f>
        <v/>
      </c>
      <c r="F4690" s="20" t="str">
        <f>IFERROR(IF($A4690="","",VLOOKUP($A4690,[1]Sheet1!$D$5:$N$65000,6,FALSE)),"")</f>
        <v/>
      </c>
      <c r="G4690" s="20" t="str">
        <f>IFERROR(IF($A4690="","",VLOOKUP($A4690,[1]Sheet1!$D$5:$N$65000,7,FALSE)),"")</f>
        <v/>
      </c>
      <c r="H4690" s="20" t="str">
        <f>IFERROR(IF($A4690="","",VLOOKUP($A4690,[1]Sheet1!$D$5:$N$65000,8,FALSE)),"")</f>
        <v/>
      </c>
      <c r="I4690" s="20" t="str">
        <f>IFERROR(IF($A4690="","",VLOOKUP($A4690,[1]Sheet1!$D$5:$N$65000,9,FALSE)),"")</f>
        <v/>
      </c>
      <c r="J4690" s="20" t="str">
        <f>IFERROR(IF($A4690="","",VLOOKUP($A4690,[1]Sheet1!$D$5:$N$65000,10,FALSE)),"")</f>
        <v/>
      </c>
      <c r="K4690" s="20" t="str">
        <f>IFERROR(IF($A4690="","",VLOOKUP($A4690,[1]Sheet1!$D$5:$N$65000,11,FALSE)),"")</f>
        <v/>
      </c>
      <c r="L4690" s="3">
        <f t="shared" si="149"/>
        <v>4686</v>
      </c>
      <c r="M4690" s="21" t="str">
        <f t="shared" si="148"/>
        <v/>
      </c>
      <c r="N4690" s="29">
        <f>IF($L4689 = 26,[27]Sheet1!J65,0)</f>
        <v>0</v>
      </c>
      <c r="O4690" s="29">
        <f>IF($L4689 = 26,[27]Sheet1!K65,0)</f>
        <v>0</v>
      </c>
      <c r="P4690" s="29">
        <f>IF($L4689 = 26,[27]Sheet1!L65,0)</f>
        <v>0</v>
      </c>
      <c r="Q4690" s="29">
        <f>IF($L4689 = 26,[27]Sheet1!M65,0)</f>
        <v>0</v>
      </c>
      <c r="R4690" s="29">
        <f>IF($L4689 = 26,[27]Sheet1!N65,0)</f>
        <v>0</v>
      </c>
      <c r="Z4690"/>
    </row>
    <row r="4691" spans="1:26">
      <c r="A4691" s="18" t="str">
        <f t="array" ref="A4691">IF(ROW(B4691)-6&lt;A$1,VLOOKUP(LOOKUP("zzzz",CHOOSE({1,2},"",INDEX([1]Sheet1!$P$1:$P$65000,SMALL(IF([1]Sheet1!P$1:P$65000&lt;&gt;"",ROW([1]Sheet1!P$1:P$65000)),ROWS(D$5:D4691))))),[1]Sheet1!$C$5:$D$65000,2,FALSE),IF(L4691&gt;$A$1,"",IF(A4690="","Figure "&amp;L4691,IFERROR(VLOOKUP(A4690,[1]Sheet1!$D$5:$Q$65000,14,FALSE),IFERROR(VLOOKUP(A4690,[1]Sheet1!$A$5:$D$65000,4,FALSE),"Figure " &amp; L4691)))))</f>
        <v/>
      </c>
      <c r="B4691" s="19" t="str">
        <f>IFERROR(IF($A4691="","",VLOOKUP($A4691,[1]Sheet1!$D$5:$R$65000,15,FALSE)),"")</f>
        <v/>
      </c>
      <c r="C4691" s="20" t="str">
        <f>IFERROR(IF(A4691="","",VLOOKUP($A4691,[1]Sheet1!$D$5:$N$65000,3,FALSE)),"")</f>
        <v/>
      </c>
      <c r="D4691" s="20" t="str">
        <f>IFERROR(IF($A4691="","",VLOOKUP($A4691,[1]Sheet1!$D$5:$N$65000,4,FALSE)),"")</f>
        <v/>
      </c>
      <c r="E4691" s="20" t="str">
        <f>IFERROR(IF($A4691="","",VLOOKUP($A4691,[1]Sheet1!$D$5:$N$65000,5,FALSE)),"")</f>
        <v/>
      </c>
      <c r="F4691" s="20" t="str">
        <f>IFERROR(IF($A4691="","",VLOOKUP($A4691,[1]Sheet1!$D$5:$N$65000,6,FALSE)),"")</f>
        <v/>
      </c>
      <c r="G4691" s="20" t="str">
        <f>IFERROR(IF($A4691="","",VLOOKUP($A4691,[1]Sheet1!$D$5:$N$65000,7,FALSE)),"")</f>
        <v/>
      </c>
      <c r="H4691" s="20" t="str">
        <f>IFERROR(IF($A4691="","",VLOOKUP($A4691,[1]Sheet1!$D$5:$N$65000,8,FALSE)),"")</f>
        <v/>
      </c>
      <c r="I4691" s="20" t="str">
        <f>IFERROR(IF($A4691="","",VLOOKUP($A4691,[1]Sheet1!$D$5:$N$65000,9,FALSE)),"")</f>
        <v/>
      </c>
      <c r="J4691" s="20" t="str">
        <f>IFERROR(IF($A4691="","",VLOOKUP($A4691,[1]Sheet1!$D$5:$N$65000,10,FALSE)),"")</f>
        <v/>
      </c>
      <c r="K4691" s="20" t="str">
        <f>IFERROR(IF($A4691="","",VLOOKUP($A4691,[1]Sheet1!$D$5:$N$65000,11,FALSE)),"")</f>
        <v/>
      </c>
      <c r="L4691" s="3">
        <f t="shared" si="149"/>
        <v>4687</v>
      </c>
      <c r="M4691" s="21" t="str">
        <f t="shared" si="148"/>
        <v/>
      </c>
      <c r="N4691" s="29">
        <f>IF($L4690 = 26,[27]Sheet1!J66,0)</f>
        <v>0</v>
      </c>
      <c r="O4691" s="29">
        <f>IF($L4690 = 26,[27]Sheet1!K66,0)</f>
        <v>0</v>
      </c>
      <c r="P4691" s="29">
        <f>IF($L4690 = 26,[27]Sheet1!L66,0)</f>
        <v>0</v>
      </c>
      <c r="Q4691" s="29">
        <f>IF($L4690 = 26,[27]Sheet1!M66,0)</f>
        <v>0</v>
      </c>
      <c r="R4691" s="29">
        <f>IF($L4690 = 26,[27]Sheet1!N66,0)</f>
        <v>0</v>
      </c>
      <c r="Z4691"/>
    </row>
    <row r="4692" spans="1:26">
      <c r="A4692" s="18" t="str">
        <f t="array" ref="A4692">IF(ROW(B4692)-6&lt;A$1,VLOOKUP(LOOKUP("zzzz",CHOOSE({1,2},"",INDEX([1]Sheet1!$P$1:$P$65000,SMALL(IF([1]Sheet1!P$1:P$65000&lt;&gt;"",ROW([1]Sheet1!P$1:P$65000)),ROWS(D$5:D4692))))),[1]Sheet1!$C$5:$D$65000,2,FALSE),IF(L4692&gt;$A$1,"",IF(A4691="","Figure "&amp;L4692,IFERROR(VLOOKUP(A4691,[1]Sheet1!$D$5:$Q$65000,14,FALSE),IFERROR(VLOOKUP(A4691,[1]Sheet1!$A$5:$D$65000,4,FALSE),"Figure " &amp; L4692)))))</f>
        <v/>
      </c>
      <c r="B4692" s="19" t="str">
        <f>IFERROR(IF($A4692="","",VLOOKUP($A4692,[1]Sheet1!$D$5:$R$65000,15,FALSE)),"")</f>
        <v/>
      </c>
      <c r="C4692" s="20" t="str">
        <f>IFERROR(IF(A4692="","",VLOOKUP($A4692,[1]Sheet1!$D$5:$N$65000,3,FALSE)),"")</f>
        <v/>
      </c>
      <c r="D4692" s="20" t="str">
        <f>IFERROR(IF($A4692="","",VLOOKUP($A4692,[1]Sheet1!$D$5:$N$65000,4,FALSE)),"")</f>
        <v/>
      </c>
      <c r="E4692" s="20" t="str">
        <f>IFERROR(IF($A4692="","",VLOOKUP($A4692,[1]Sheet1!$D$5:$N$65000,5,FALSE)),"")</f>
        <v/>
      </c>
      <c r="F4692" s="20" t="str">
        <f>IFERROR(IF($A4692="","",VLOOKUP($A4692,[1]Sheet1!$D$5:$N$65000,6,FALSE)),"")</f>
        <v/>
      </c>
      <c r="G4692" s="20" t="str">
        <f>IFERROR(IF($A4692="","",VLOOKUP($A4692,[1]Sheet1!$D$5:$N$65000,7,FALSE)),"")</f>
        <v/>
      </c>
      <c r="H4692" s="20" t="str">
        <f>IFERROR(IF($A4692="","",VLOOKUP($A4692,[1]Sheet1!$D$5:$N$65000,8,FALSE)),"")</f>
        <v/>
      </c>
      <c r="I4692" s="20" t="str">
        <f>IFERROR(IF($A4692="","",VLOOKUP($A4692,[1]Sheet1!$D$5:$N$65000,9,FALSE)),"")</f>
        <v/>
      </c>
      <c r="J4692" s="20" t="str">
        <f>IFERROR(IF($A4692="","",VLOOKUP($A4692,[1]Sheet1!$D$5:$N$65000,10,FALSE)),"")</f>
        <v/>
      </c>
      <c r="K4692" s="20" t="str">
        <f>IFERROR(IF($A4692="","",VLOOKUP($A4692,[1]Sheet1!$D$5:$N$65000,11,FALSE)),"")</f>
        <v/>
      </c>
      <c r="L4692" s="3">
        <f t="shared" si="149"/>
        <v>4688</v>
      </c>
      <c r="M4692" s="21" t="str">
        <f t="shared" ref="M4692:M4755" si="150">IF(K4692="","",L4692)</f>
        <v/>
      </c>
      <c r="N4692" s="29">
        <f>IF($L4691 = 26,[27]Sheet1!J67,0)</f>
        <v>0</v>
      </c>
      <c r="O4692" s="29">
        <f>IF($L4691 = 26,[27]Sheet1!K67,0)</f>
        <v>0</v>
      </c>
      <c r="P4692" s="29">
        <f>IF($L4691 = 26,[27]Sheet1!L67,0)</f>
        <v>0</v>
      </c>
      <c r="Q4692" s="29">
        <f>IF($L4691 = 26,[27]Sheet1!M67,0)</f>
        <v>0</v>
      </c>
      <c r="R4692" s="29">
        <f>IF($L4691 = 26,[27]Sheet1!N67,0)</f>
        <v>0</v>
      </c>
      <c r="Z4692"/>
    </row>
    <row r="4693" spans="1:26">
      <c r="A4693" s="18" t="str">
        <f t="array" ref="A4693">IF(ROW(B4693)-6&lt;A$1,VLOOKUP(LOOKUP("zzzz",CHOOSE({1,2},"",INDEX([1]Sheet1!$P$1:$P$65000,SMALL(IF([1]Sheet1!P$1:P$65000&lt;&gt;"",ROW([1]Sheet1!P$1:P$65000)),ROWS(D$5:D4693))))),[1]Sheet1!$C$5:$D$65000,2,FALSE),IF(L4693&gt;$A$1,"",IF(A4692="","Figure "&amp;L4693,IFERROR(VLOOKUP(A4692,[1]Sheet1!$D$5:$Q$65000,14,FALSE),IFERROR(VLOOKUP(A4692,[1]Sheet1!$A$5:$D$65000,4,FALSE),"Figure " &amp; L4693)))))</f>
        <v/>
      </c>
      <c r="B4693" s="19" t="str">
        <f>IFERROR(IF($A4693="","",VLOOKUP($A4693,[1]Sheet1!$D$5:$R$65000,15,FALSE)),"")</f>
        <v/>
      </c>
      <c r="C4693" s="20" t="str">
        <f>IFERROR(IF(A4693="","",VLOOKUP($A4693,[1]Sheet1!$D$5:$N$65000,3,FALSE)),"")</f>
        <v/>
      </c>
      <c r="D4693" s="20" t="str">
        <f>IFERROR(IF($A4693="","",VLOOKUP($A4693,[1]Sheet1!$D$5:$N$65000,4,FALSE)),"")</f>
        <v/>
      </c>
      <c r="E4693" s="20" t="str">
        <f>IFERROR(IF($A4693="","",VLOOKUP($A4693,[1]Sheet1!$D$5:$N$65000,5,FALSE)),"")</f>
        <v/>
      </c>
      <c r="F4693" s="20" t="str">
        <f>IFERROR(IF($A4693="","",VLOOKUP($A4693,[1]Sheet1!$D$5:$N$65000,6,FALSE)),"")</f>
        <v/>
      </c>
      <c r="G4693" s="20" t="str">
        <f>IFERROR(IF($A4693="","",VLOOKUP($A4693,[1]Sheet1!$D$5:$N$65000,7,FALSE)),"")</f>
        <v/>
      </c>
      <c r="H4693" s="20" t="str">
        <f>IFERROR(IF($A4693="","",VLOOKUP($A4693,[1]Sheet1!$D$5:$N$65000,8,FALSE)),"")</f>
        <v/>
      </c>
      <c r="I4693" s="20" t="str">
        <f>IFERROR(IF($A4693="","",VLOOKUP($A4693,[1]Sheet1!$D$5:$N$65000,9,FALSE)),"")</f>
        <v/>
      </c>
      <c r="J4693" s="20" t="str">
        <f>IFERROR(IF($A4693="","",VLOOKUP($A4693,[1]Sheet1!$D$5:$N$65000,10,FALSE)),"")</f>
        <v/>
      </c>
      <c r="K4693" s="20" t="str">
        <f>IFERROR(IF($A4693="","",VLOOKUP($A4693,[1]Sheet1!$D$5:$N$65000,11,FALSE)),"")</f>
        <v/>
      </c>
      <c r="L4693" s="3">
        <f t="shared" si="149"/>
        <v>4689</v>
      </c>
      <c r="M4693" s="21" t="str">
        <f t="shared" si="150"/>
        <v/>
      </c>
      <c r="N4693" s="29">
        <f>IF($L4692 = 26,[27]Sheet1!J68,0)</f>
        <v>0</v>
      </c>
      <c r="O4693" s="29">
        <f>IF($L4692 = 26,[27]Sheet1!K68,0)</f>
        <v>0</v>
      </c>
      <c r="P4693" s="29">
        <f>IF($L4692 = 26,[27]Sheet1!L68,0)</f>
        <v>0</v>
      </c>
      <c r="Q4693" s="29">
        <f>IF($L4692 = 26,[27]Sheet1!M68,0)</f>
        <v>0</v>
      </c>
      <c r="R4693" s="29">
        <f>IF($L4692 = 26,[27]Sheet1!N68,0)</f>
        <v>0</v>
      </c>
      <c r="Z4693"/>
    </row>
    <row r="4694" spans="1:26">
      <c r="A4694" s="18" t="str">
        <f t="array" ref="A4694">IF(ROW(B4694)-6&lt;A$1,VLOOKUP(LOOKUP("zzzz",CHOOSE({1,2},"",INDEX([1]Sheet1!$P$1:$P$65000,SMALL(IF([1]Sheet1!P$1:P$65000&lt;&gt;"",ROW([1]Sheet1!P$1:P$65000)),ROWS(D$5:D4694))))),[1]Sheet1!$C$5:$D$65000,2,FALSE),IF(L4694&gt;$A$1,"",IF(A4693="","Figure "&amp;L4694,IFERROR(VLOOKUP(A4693,[1]Sheet1!$D$5:$Q$65000,14,FALSE),IFERROR(VLOOKUP(A4693,[1]Sheet1!$A$5:$D$65000,4,FALSE),"Figure " &amp; L4694)))))</f>
        <v/>
      </c>
      <c r="B4694" s="19" t="str">
        <f>IFERROR(IF($A4694="","",VLOOKUP($A4694,[1]Sheet1!$D$5:$R$65000,15,FALSE)),"")</f>
        <v/>
      </c>
      <c r="C4694" s="20" t="str">
        <f>IFERROR(IF(A4694="","",VLOOKUP($A4694,[1]Sheet1!$D$5:$N$65000,3,FALSE)),"")</f>
        <v/>
      </c>
      <c r="D4694" s="20" t="str">
        <f>IFERROR(IF($A4694="","",VLOOKUP($A4694,[1]Sheet1!$D$5:$N$65000,4,FALSE)),"")</f>
        <v/>
      </c>
      <c r="E4694" s="20" t="str">
        <f>IFERROR(IF($A4694="","",VLOOKUP($A4694,[1]Sheet1!$D$5:$N$65000,5,FALSE)),"")</f>
        <v/>
      </c>
      <c r="F4694" s="20" t="str">
        <f>IFERROR(IF($A4694="","",VLOOKUP($A4694,[1]Sheet1!$D$5:$N$65000,6,FALSE)),"")</f>
        <v/>
      </c>
      <c r="G4694" s="20" t="str">
        <f>IFERROR(IF($A4694="","",VLOOKUP($A4694,[1]Sheet1!$D$5:$N$65000,7,FALSE)),"")</f>
        <v/>
      </c>
      <c r="H4694" s="20" t="str">
        <f>IFERROR(IF($A4694="","",VLOOKUP($A4694,[1]Sheet1!$D$5:$N$65000,8,FALSE)),"")</f>
        <v/>
      </c>
      <c r="I4694" s="20" t="str">
        <f>IFERROR(IF($A4694="","",VLOOKUP($A4694,[1]Sheet1!$D$5:$N$65000,9,FALSE)),"")</f>
        <v/>
      </c>
      <c r="J4694" s="20" t="str">
        <f>IFERROR(IF($A4694="","",VLOOKUP($A4694,[1]Sheet1!$D$5:$N$65000,10,FALSE)),"")</f>
        <v/>
      </c>
      <c r="K4694" s="20" t="str">
        <f>IFERROR(IF($A4694="","",VLOOKUP($A4694,[1]Sheet1!$D$5:$N$65000,11,FALSE)),"")</f>
        <v/>
      </c>
      <c r="L4694" s="3">
        <f t="shared" si="149"/>
        <v>4690</v>
      </c>
      <c r="M4694" s="21" t="str">
        <f t="shared" si="150"/>
        <v/>
      </c>
      <c r="N4694" s="29">
        <f>IF($L4693 = 26,[27]Sheet1!J69,0)</f>
        <v>0</v>
      </c>
      <c r="O4694" s="29">
        <f>IF($L4693 = 26,[27]Sheet1!K69,0)</f>
        <v>0</v>
      </c>
      <c r="P4694" s="29">
        <f>IF($L4693 = 26,[27]Sheet1!L69,0)</f>
        <v>0</v>
      </c>
      <c r="Q4694" s="29">
        <f>IF($L4693 = 26,[27]Sheet1!M69,0)</f>
        <v>0</v>
      </c>
      <c r="R4694" s="29">
        <f>IF($L4693 = 26,[27]Sheet1!N69,0)</f>
        <v>0</v>
      </c>
      <c r="Z4694"/>
    </row>
    <row r="4695" spans="1:26">
      <c r="A4695" s="18" t="str">
        <f t="array" ref="A4695">IF(ROW(B4695)-6&lt;A$1,VLOOKUP(LOOKUP("zzzz",CHOOSE({1,2},"",INDEX([1]Sheet1!$P$1:$P$65000,SMALL(IF([1]Sheet1!P$1:P$65000&lt;&gt;"",ROW([1]Sheet1!P$1:P$65000)),ROWS(D$5:D4695))))),[1]Sheet1!$C$5:$D$65000,2,FALSE),IF(L4695&gt;$A$1,"",IF(A4694="","Figure "&amp;L4695,IFERROR(VLOOKUP(A4694,[1]Sheet1!$D$5:$Q$65000,14,FALSE),IFERROR(VLOOKUP(A4694,[1]Sheet1!$A$5:$D$65000,4,FALSE),"Figure " &amp; L4695)))))</f>
        <v/>
      </c>
      <c r="B4695" s="19" t="str">
        <f>IFERROR(IF($A4695="","",VLOOKUP($A4695,[1]Sheet1!$D$5:$R$65000,15,FALSE)),"")</f>
        <v/>
      </c>
      <c r="C4695" s="20" t="str">
        <f>IFERROR(IF(A4695="","",VLOOKUP($A4695,[1]Sheet1!$D$5:$N$65000,3,FALSE)),"")</f>
        <v/>
      </c>
      <c r="D4695" s="20" t="str">
        <f>IFERROR(IF($A4695="","",VLOOKUP($A4695,[1]Sheet1!$D$5:$N$65000,4,FALSE)),"")</f>
        <v/>
      </c>
      <c r="E4695" s="20" t="str">
        <f>IFERROR(IF($A4695="","",VLOOKUP($A4695,[1]Sheet1!$D$5:$N$65000,5,FALSE)),"")</f>
        <v/>
      </c>
      <c r="F4695" s="20" t="str">
        <f>IFERROR(IF($A4695="","",VLOOKUP($A4695,[1]Sheet1!$D$5:$N$65000,6,FALSE)),"")</f>
        <v/>
      </c>
      <c r="G4695" s="20" t="str">
        <f>IFERROR(IF($A4695="","",VLOOKUP($A4695,[1]Sheet1!$D$5:$N$65000,7,FALSE)),"")</f>
        <v/>
      </c>
      <c r="H4695" s="20" t="str">
        <f>IFERROR(IF($A4695="","",VLOOKUP($A4695,[1]Sheet1!$D$5:$N$65000,8,FALSE)),"")</f>
        <v/>
      </c>
      <c r="I4695" s="20" t="str">
        <f>IFERROR(IF($A4695="","",VLOOKUP($A4695,[1]Sheet1!$D$5:$N$65000,9,FALSE)),"")</f>
        <v/>
      </c>
      <c r="J4695" s="20" t="str">
        <f>IFERROR(IF($A4695="","",VLOOKUP($A4695,[1]Sheet1!$D$5:$N$65000,10,FALSE)),"")</f>
        <v/>
      </c>
      <c r="K4695" s="20" t="str">
        <f>IFERROR(IF($A4695="","",VLOOKUP($A4695,[1]Sheet1!$D$5:$N$65000,11,FALSE)),"")</f>
        <v/>
      </c>
      <c r="L4695" s="3">
        <f t="shared" si="149"/>
        <v>4691</v>
      </c>
      <c r="M4695" s="21" t="str">
        <f t="shared" si="150"/>
        <v/>
      </c>
      <c r="N4695" s="29">
        <f>IF($L4694 = 26,[27]Sheet1!J70,0)</f>
        <v>0</v>
      </c>
      <c r="O4695" s="29">
        <f>IF($L4694 = 26,[27]Sheet1!K70,0)</f>
        <v>0</v>
      </c>
      <c r="P4695" s="29">
        <f>IF($L4694 = 26,[27]Sheet1!L70,0)</f>
        <v>0</v>
      </c>
      <c r="Q4695" s="29">
        <f>IF($L4694 = 26,[27]Sheet1!M70,0)</f>
        <v>0</v>
      </c>
      <c r="R4695" s="29">
        <f>IF($L4694 = 26,[27]Sheet1!N70,0)</f>
        <v>0</v>
      </c>
      <c r="Z4695"/>
    </row>
    <row r="4696" spans="1:26">
      <c r="A4696" s="18" t="str">
        <f t="array" ref="A4696">IF(ROW(B4696)-6&lt;A$1,VLOOKUP(LOOKUP("zzzz",CHOOSE({1,2},"",INDEX([1]Sheet1!$P$1:$P$65000,SMALL(IF([1]Sheet1!P$1:P$65000&lt;&gt;"",ROW([1]Sheet1!P$1:P$65000)),ROWS(D$5:D4696))))),[1]Sheet1!$C$5:$D$65000,2,FALSE),IF(L4696&gt;$A$1,"",IF(A4695="","Figure "&amp;L4696,IFERROR(VLOOKUP(A4695,[1]Sheet1!$D$5:$Q$65000,14,FALSE),IFERROR(VLOOKUP(A4695,[1]Sheet1!$A$5:$D$65000,4,FALSE),"Figure " &amp; L4696)))))</f>
        <v/>
      </c>
      <c r="B4696" s="19" t="str">
        <f>IFERROR(IF($A4696="","",VLOOKUP($A4696,[1]Sheet1!$D$5:$R$65000,15,FALSE)),"")</f>
        <v/>
      </c>
      <c r="C4696" s="20" t="str">
        <f>IFERROR(IF(A4696="","",VLOOKUP($A4696,[1]Sheet1!$D$5:$N$65000,3,FALSE)),"")</f>
        <v/>
      </c>
      <c r="D4696" s="20" t="str">
        <f>IFERROR(IF($A4696="","",VLOOKUP($A4696,[1]Sheet1!$D$5:$N$65000,4,FALSE)),"")</f>
        <v/>
      </c>
      <c r="E4696" s="20" t="str">
        <f>IFERROR(IF($A4696="","",VLOOKUP($A4696,[1]Sheet1!$D$5:$N$65000,5,FALSE)),"")</f>
        <v/>
      </c>
      <c r="F4696" s="20" t="str">
        <f>IFERROR(IF($A4696="","",VLOOKUP($A4696,[1]Sheet1!$D$5:$N$65000,6,FALSE)),"")</f>
        <v/>
      </c>
      <c r="G4696" s="20" t="str">
        <f>IFERROR(IF($A4696="","",VLOOKUP($A4696,[1]Sheet1!$D$5:$N$65000,7,FALSE)),"")</f>
        <v/>
      </c>
      <c r="H4696" s="20" t="str">
        <f>IFERROR(IF($A4696="","",VLOOKUP($A4696,[1]Sheet1!$D$5:$N$65000,8,FALSE)),"")</f>
        <v/>
      </c>
      <c r="I4696" s="20" t="str">
        <f>IFERROR(IF($A4696="","",VLOOKUP($A4696,[1]Sheet1!$D$5:$N$65000,9,FALSE)),"")</f>
        <v/>
      </c>
      <c r="J4696" s="20" t="str">
        <f>IFERROR(IF($A4696="","",VLOOKUP($A4696,[1]Sheet1!$D$5:$N$65000,10,FALSE)),"")</f>
        <v/>
      </c>
      <c r="K4696" s="20" t="str">
        <f>IFERROR(IF($A4696="","",VLOOKUP($A4696,[1]Sheet1!$D$5:$N$65000,11,FALSE)),"")</f>
        <v/>
      </c>
      <c r="L4696" s="3">
        <f t="shared" si="149"/>
        <v>4692</v>
      </c>
      <c r="M4696" s="21" t="str">
        <f t="shared" si="150"/>
        <v/>
      </c>
      <c r="N4696" s="29">
        <f>IF($L4695 = 26,[27]Sheet1!J71,0)</f>
        <v>0</v>
      </c>
      <c r="O4696" s="29">
        <f>IF($L4695 = 26,[27]Sheet1!K71,0)</f>
        <v>0</v>
      </c>
      <c r="P4696" s="29">
        <f>IF($L4695 = 26,[27]Sheet1!L71,0)</f>
        <v>0</v>
      </c>
      <c r="Q4696" s="29">
        <f>IF($L4695 = 26,[27]Sheet1!M71,0)</f>
        <v>0</v>
      </c>
      <c r="R4696" s="29">
        <f>IF($L4695 = 26,[27]Sheet1!N71,0)</f>
        <v>0</v>
      </c>
      <c r="Z4696"/>
    </row>
    <row r="4697" spans="1:26">
      <c r="A4697" s="18" t="str">
        <f t="array" ref="A4697">IF(ROW(B4697)-6&lt;A$1,VLOOKUP(LOOKUP("zzzz",CHOOSE({1,2},"",INDEX([1]Sheet1!$P$1:$P$65000,SMALL(IF([1]Sheet1!P$1:P$65000&lt;&gt;"",ROW([1]Sheet1!P$1:P$65000)),ROWS(D$5:D4697))))),[1]Sheet1!$C$5:$D$65000,2,FALSE),IF(L4697&gt;$A$1,"",IF(A4696="","Figure "&amp;L4697,IFERROR(VLOOKUP(A4696,[1]Sheet1!$D$5:$Q$65000,14,FALSE),IFERROR(VLOOKUP(A4696,[1]Sheet1!$A$5:$D$65000,4,FALSE),"Figure " &amp; L4697)))))</f>
        <v/>
      </c>
      <c r="B4697" s="19" t="str">
        <f>IFERROR(IF($A4697="","",VLOOKUP($A4697,[1]Sheet1!$D$5:$R$65000,15,FALSE)),"")</f>
        <v/>
      </c>
      <c r="C4697" s="20" t="str">
        <f>IFERROR(IF(A4697="","",VLOOKUP($A4697,[1]Sheet1!$D$5:$N$65000,3,FALSE)),"")</f>
        <v/>
      </c>
      <c r="D4697" s="20" t="str">
        <f>IFERROR(IF($A4697="","",VLOOKUP($A4697,[1]Sheet1!$D$5:$N$65000,4,FALSE)),"")</f>
        <v/>
      </c>
      <c r="E4697" s="20" t="str">
        <f>IFERROR(IF($A4697="","",VLOOKUP($A4697,[1]Sheet1!$D$5:$N$65000,5,FALSE)),"")</f>
        <v/>
      </c>
      <c r="F4697" s="20" t="str">
        <f>IFERROR(IF($A4697="","",VLOOKUP($A4697,[1]Sheet1!$D$5:$N$65000,6,FALSE)),"")</f>
        <v/>
      </c>
      <c r="G4697" s="20" t="str">
        <f>IFERROR(IF($A4697="","",VLOOKUP($A4697,[1]Sheet1!$D$5:$N$65000,7,FALSE)),"")</f>
        <v/>
      </c>
      <c r="H4697" s="20" t="str">
        <f>IFERROR(IF($A4697="","",VLOOKUP($A4697,[1]Sheet1!$D$5:$N$65000,8,FALSE)),"")</f>
        <v/>
      </c>
      <c r="I4697" s="20" t="str">
        <f>IFERROR(IF($A4697="","",VLOOKUP($A4697,[1]Sheet1!$D$5:$N$65000,9,FALSE)),"")</f>
        <v/>
      </c>
      <c r="J4697" s="20" t="str">
        <f>IFERROR(IF($A4697="","",VLOOKUP($A4697,[1]Sheet1!$D$5:$N$65000,10,FALSE)),"")</f>
        <v/>
      </c>
      <c r="K4697" s="20" t="str">
        <f>IFERROR(IF($A4697="","",VLOOKUP($A4697,[1]Sheet1!$D$5:$N$65000,11,FALSE)),"")</f>
        <v/>
      </c>
      <c r="L4697" s="3">
        <f t="shared" si="149"/>
        <v>4693</v>
      </c>
      <c r="M4697" s="21" t="str">
        <f t="shared" si="150"/>
        <v/>
      </c>
      <c r="N4697" s="29">
        <f>IF($L4696 = 26,[27]Sheet1!J72,0)</f>
        <v>0</v>
      </c>
      <c r="O4697" s="29">
        <f>IF($L4696 = 26,[27]Sheet1!K72,0)</f>
        <v>0</v>
      </c>
      <c r="P4697" s="29">
        <f>IF($L4696 = 26,[27]Sheet1!L72,0)</f>
        <v>0</v>
      </c>
      <c r="Q4697" s="29">
        <f>IF($L4696 = 26,[27]Sheet1!M72,0)</f>
        <v>0</v>
      </c>
      <c r="R4697" s="29">
        <f>IF($L4696 = 26,[27]Sheet1!N72,0)</f>
        <v>0</v>
      </c>
      <c r="Z4697"/>
    </row>
    <row r="4698" spans="1:26">
      <c r="A4698" s="18" t="str">
        <f t="array" ref="A4698">IF(ROW(B4698)-6&lt;A$1,VLOOKUP(LOOKUP("zzzz",CHOOSE({1,2},"",INDEX([1]Sheet1!$P$1:$P$65000,SMALL(IF([1]Sheet1!P$1:P$65000&lt;&gt;"",ROW([1]Sheet1!P$1:P$65000)),ROWS(D$5:D4698))))),[1]Sheet1!$C$5:$D$65000,2,FALSE),IF(L4698&gt;$A$1,"",IF(A4697="","Figure "&amp;L4698,IFERROR(VLOOKUP(A4697,[1]Sheet1!$D$5:$Q$65000,14,FALSE),IFERROR(VLOOKUP(A4697,[1]Sheet1!$A$5:$D$65000,4,FALSE),"Figure " &amp; L4698)))))</f>
        <v/>
      </c>
      <c r="B4698" s="19" t="str">
        <f>IFERROR(IF($A4698="","",VLOOKUP($A4698,[1]Sheet1!$D$5:$R$65000,15,FALSE)),"")</f>
        <v/>
      </c>
      <c r="C4698" s="20" t="str">
        <f>IFERROR(IF(A4698="","",VLOOKUP($A4698,[1]Sheet1!$D$5:$N$65000,3,FALSE)),"")</f>
        <v/>
      </c>
      <c r="D4698" s="20" t="str">
        <f>IFERROR(IF($A4698="","",VLOOKUP($A4698,[1]Sheet1!$D$5:$N$65000,4,FALSE)),"")</f>
        <v/>
      </c>
      <c r="E4698" s="20" t="str">
        <f>IFERROR(IF($A4698="","",VLOOKUP($A4698,[1]Sheet1!$D$5:$N$65000,5,FALSE)),"")</f>
        <v/>
      </c>
      <c r="F4698" s="20" t="str">
        <f>IFERROR(IF($A4698="","",VLOOKUP($A4698,[1]Sheet1!$D$5:$N$65000,6,FALSE)),"")</f>
        <v/>
      </c>
      <c r="G4698" s="20" t="str">
        <f>IFERROR(IF($A4698="","",VLOOKUP($A4698,[1]Sheet1!$D$5:$N$65000,7,FALSE)),"")</f>
        <v/>
      </c>
      <c r="H4698" s="20" t="str">
        <f>IFERROR(IF($A4698="","",VLOOKUP($A4698,[1]Sheet1!$D$5:$N$65000,8,FALSE)),"")</f>
        <v/>
      </c>
      <c r="I4698" s="20" t="str">
        <f>IFERROR(IF($A4698="","",VLOOKUP($A4698,[1]Sheet1!$D$5:$N$65000,9,FALSE)),"")</f>
        <v/>
      </c>
      <c r="J4698" s="20" t="str">
        <f>IFERROR(IF($A4698="","",VLOOKUP($A4698,[1]Sheet1!$D$5:$N$65000,10,FALSE)),"")</f>
        <v/>
      </c>
      <c r="K4698" s="20" t="str">
        <f>IFERROR(IF($A4698="","",VLOOKUP($A4698,[1]Sheet1!$D$5:$N$65000,11,FALSE)),"")</f>
        <v/>
      </c>
      <c r="L4698" s="3">
        <f t="shared" si="149"/>
        <v>4694</v>
      </c>
      <c r="M4698" s="21" t="str">
        <f t="shared" si="150"/>
        <v/>
      </c>
      <c r="N4698" s="29">
        <f>IF($L4697 = 27,[28]Sheet1!J73,0)</f>
        <v>0</v>
      </c>
      <c r="O4698" s="29">
        <f>IF($L4697 = 27,[28]Sheet1!K73,0)</f>
        <v>0</v>
      </c>
      <c r="P4698" s="29">
        <f>IF($L4697 = 27,[28]Sheet1!L73,0)</f>
        <v>0</v>
      </c>
      <c r="Q4698" s="29">
        <f>IF($L4697 = 27,[28]Sheet1!M73,0)</f>
        <v>0</v>
      </c>
      <c r="R4698" s="29">
        <f>IF($L4697 = 27,[28]Sheet1!N73,0)</f>
        <v>0</v>
      </c>
      <c r="Z4698"/>
    </row>
    <row r="4699" spans="1:26">
      <c r="A4699" s="18" t="str">
        <f t="array" ref="A4699">IF(ROW(B4699)-6&lt;A$1,VLOOKUP(LOOKUP("zzzz",CHOOSE({1,2},"",INDEX([1]Sheet1!$P$1:$P$65000,SMALL(IF([1]Sheet1!P$1:P$65000&lt;&gt;"",ROW([1]Sheet1!P$1:P$65000)),ROWS(D$5:D4699))))),[1]Sheet1!$C$5:$D$65000,2,FALSE),IF(L4699&gt;$A$1,"",IF(A4698="","Figure "&amp;L4699,IFERROR(VLOOKUP(A4698,[1]Sheet1!$D$5:$Q$65000,14,FALSE),IFERROR(VLOOKUP(A4698,[1]Sheet1!$A$5:$D$65000,4,FALSE),"Figure " &amp; L4699)))))</f>
        <v/>
      </c>
      <c r="B4699" s="19" t="str">
        <f>IFERROR(IF($A4699="","",VLOOKUP($A4699,[1]Sheet1!$D$5:$R$65000,15,FALSE)),"")</f>
        <v/>
      </c>
      <c r="C4699" s="20" t="str">
        <f>IFERROR(IF(A4699="","",VLOOKUP($A4699,[1]Sheet1!$D$5:$N$65000,3,FALSE)),"")</f>
        <v/>
      </c>
      <c r="D4699" s="20" t="str">
        <f>IFERROR(IF($A4699="","",VLOOKUP($A4699,[1]Sheet1!$D$5:$N$65000,4,FALSE)),"")</f>
        <v/>
      </c>
      <c r="E4699" s="20" t="str">
        <f>IFERROR(IF($A4699="","",VLOOKUP($A4699,[1]Sheet1!$D$5:$N$65000,5,FALSE)),"")</f>
        <v/>
      </c>
      <c r="F4699" s="20" t="str">
        <f>IFERROR(IF($A4699="","",VLOOKUP($A4699,[1]Sheet1!$D$5:$N$65000,6,FALSE)),"")</f>
        <v/>
      </c>
      <c r="G4699" s="20" t="str">
        <f>IFERROR(IF($A4699="","",VLOOKUP($A4699,[1]Sheet1!$D$5:$N$65000,7,FALSE)),"")</f>
        <v/>
      </c>
      <c r="H4699" s="20" t="str">
        <f>IFERROR(IF($A4699="","",VLOOKUP($A4699,[1]Sheet1!$D$5:$N$65000,8,FALSE)),"")</f>
        <v/>
      </c>
      <c r="I4699" s="20" t="str">
        <f>IFERROR(IF($A4699="","",VLOOKUP($A4699,[1]Sheet1!$D$5:$N$65000,9,FALSE)),"")</f>
        <v/>
      </c>
      <c r="J4699" s="20" t="str">
        <f>IFERROR(IF($A4699="","",VLOOKUP($A4699,[1]Sheet1!$D$5:$N$65000,10,FALSE)),"")</f>
        <v/>
      </c>
      <c r="K4699" s="20" t="str">
        <f>IFERROR(IF($A4699="","",VLOOKUP($A4699,[1]Sheet1!$D$5:$N$65000,11,FALSE)),"")</f>
        <v/>
      </c>
      <c r="L4699" s="3">
        <f t="shared" si="149"/>
        <v>4695</v>
      </c>
      <c r="M4699" s="21" t="str">
        <f t="shared" si="150"/>
        <v/>
      </c>
      <c r="N4699" s="29">
        <f>IF($L4698 = 27,[28]Sheet1!J5,0)</f>
        <v>0</v>
      </c>
      <c r="O4699" s="29">
        <f>IF($L4698 = 27,[28]Sheet1!K5,0)</f>
        <v>0</v>
      </c>
      <c r="P4699" s="29">
        <f>IF($L4698 = 27,[28]Sheet1!L5,0)</f>
        <v>0</v>
      </c>
      <c r="Q4699" s="29">
        <f>IF($L4698 = 27,[28]Sheet1!M5,0)</f>
        <v>0</v>
      </c>
      <c r="R4699" s="29">
        <f>IF($L4698 = 27,[28]Sheet1!N5,0)</f>
        <v>0</v>
      </c>
      <c r="Z4699"/>
    </row>
    <row r="4700" spans="1:26">
      <c r="A4700" s="18" t="str">
        <f t="array" ref="A4700">IF(ROW(B4700)-6&lt;A$1,VLOOKUP(LOOKUP("zzzz",CHOOSE({1,2},"",INDEX([1]Sheet1!$P$1:$P$65000,SMALL(IF([1]Sheet1!P$1:P$65000&lt;&gt;"",ROW([1]Sheet1!P$1:P$65000)),ROWS(D$5:D4700))))),[1]Sheet1!$C$5:$D$65000,2,FALSE),IF(L4700&gt;$A$1,"",IF(A4699="","Figure "&amp;L4700,IFERROR(VLOOKUP(A4699,[1]Sheet1!$D$5:$Q$65000,14,FALSE),IFERROR(VLOOKUP(A4699,[1]Sheet1!$A$5:$D$65000,4,FALSE),"Figure " &amp; L4700)))))</f>
        <v/>
      </c>
      <c r="B4700" s="19" t="str">
        <f>IFERROR(IF($A4700="","",VLOOKUP($A4700,[1]Sheet1!$D$5:$R$65000,15,FALSE)),"")</f>
        <v/>
      </c>
      <c r="C4700" s="20" t="str">
        <f>IFERROR(IF(A4700="","",VLOOKUP($A4700,[1]Sheet1!$D$5:$N$65000,3,FALSE)),"")</f>
        <v/>
      </c>
      <c r="D4700" s="20" t="str">
        <f>IFERROR(IF($A4700="","",VLOOKUP($A4700,[1]Sheet1!$D$5:$N$65000,4,FALSE)),"")</f>
        <v/>
      </c>
      <c r="E4700" s="20" t="str">
        <f>IFERROR(IF($A4700="","",VLOOKUP($A4700,[1]Sheet1!$D$5:$N$65000,5,FALSE)),"")</f>
        <v/>
      </c>
      <c r="F4700" s="20" t="str">
        <f>IFERROR(IF($A4700="","",VLOOKUP($A4700,[1]Sheet1!$D$5:$N$65000,6,FALSE)),"")</f>
        <v/>
      </c>
      <c r="G4700" s="20" t="str">
        <f>IFERROR(IF($A4700="","",VLOOKUP($A4700,[1]Sheet1!$D$5:$N$65000,7,FALSE)),"")</f>
        <v/>
      </c>
      <c r="H4700" s="20" t="str">
        <f>IFERROR(IF($A4700="","",VLOOKUP($A4700,[1]Sheet1!$D$5:$N$65000,8,FALSE)),"")</f>
        <v/>
      </c>
      <c r="I4700" s="20" t="str">
        <f>IFERROR(IF($A4700="","",VLOOKUP($A4700,[1]Sheet1!$D$5:$N$65000,9,FALSE)),"")</f>
        <v/>
      </c>
      <c r="J4700" s="20" t="str">
        <f>IFERROR(IF($A4700="","",VLOOKUP($A4700,[1]Sheet1!$D$5:$N$65000,10,FALSE)),"")</f>
        <v/>
      </c>
      <c r="K4700" s="20" t="str">
        <f>IFERROR(IF($A4700="","",VLOOKUP($A4700,[1]Sheet1!$D$5:$N$65000,11,FALSE)),"")</f>
        <v/>
      </c>
      <c r="L4700" s="3">
        <f t="shared" si="149"/>
        <v>4696</v>
      </c>
      <c r="M4700" s="21" t="str">
        <f t="shared" si="150"/>
        <v/>
      </c>
      <c r="N4700" s="29">
        <f>IF($L4699 = 27,[28]Sheet1!J6,0)</f>
        <v>0</v>
      </c>
      <c r="O4700" s="29">
        <f>IF($L4699 = 27,[28]Sheet1!K6,0)</f>
        <v>0</v>
      </c>
      <c r="P4700" s="29">
        <f>IF($L4699 = 27,[28]Sheet1!L6,0)</f>
        <v>0</v>
      </c>
      <c r="Q4700" s="29">
        <f>IF($L4699 = 27,[28]Sheet1!M6,0)</f>
        <v>0</v>
      </c>
      <c r="R4700" s="29">
        <f>IF($L4699 = 27,[28]Sheet1!N6,0)</f>
        <v>0</v>
      </c>
      <c r="Z4700"/>
    </row>
    <row r="4701" spans="1:26">
      <c r="A4701" s="18" t="str">
        <f t="array" ref="A4701">IF(ROW(B4701)-6&lt;A$1,VLOOKUP(LOOKUP("zzzz",CHOOSE({1,2},"",INDEX([1]Sheet1!$P$1:$P$65000,SMALL(IF([1]Sheet1!P$1:P$65000&lt;&gt;"",ROW([1]Sheet1!P$1:P$65000)),ROWS(D$5:D4701))))),[1]Sheet1!$C$5:$D$65000,2,FALSE),IF(L4701&gt;$A$1,"",IF(A4700="","Figure "&amp;L4701,IFERROR(VLOOKUP(A4700,[1]Sheet1!$D$5:$Q$65000,14,FALSE),IFERROR(VLOOKUP(A4700,[1]Sheet1!$A$5:$D$65000,4,FALSE),"Figure " &amp; L4701)))))</f>
        <v/>
      </c>
      <c r="B4701" s="19" t="str">
        <f>IFERROR(IF($A4701="","",VLOOKUP($A4701,[1]Sheet1!$D$5:$R$65000,15,FALSE)),"")</f>
        <v/>
      </c>
      <c r="C4701" s="20" t="str">
        <f>IFERROR(IF(A4701="","",VLOOKUP($A4701,[1]Sheet1!$D$5:$N$65000,3,FALSE)),"")</f>
        <v/>
      </c>
      <c r="D4701" s="20" t="str">
        <f>IFERROR(IF($A4701="","",VLOOKUP($A4701,[1]Sheet1!$D$5:$N$65000,4,FALSE)),"")</f>
        <v/>
      </c>
      <c r="E4701" s="20" t="str">
        <f>IFERROR(IF($A4701="","",VLOOKUP($A4701,[1]Sheet1!$D$5:$N$65000,5,FALSE)),"")</f>
        <v/>
      </c>
      <c r="F4701" s="20" t="str">
        <f>IFERROR(IF($A4701="","",VLOOKUP($A4701,[1]Sheet1!$D$5:$N$65000,6,FALSE)),"")</f>
        <v/>
      </c>
      <c r="G4701" s="20" t="str">
        <f>IFERROR(IF($A4701="","",VLOOKUP($A4701,[1]Sheet1!$D$5:$N$65000,7,FALSE)),"")</f>
        <v/>
      </c>
      <c r="H4701" s="20" t="str">
        <f>IFERROR(IF($A4701="","",VLOOKUP($A4701,[1]Sheet1!$D$5:$N$65000,8,FALSE)),"")</f>
        <v/>
      </c>
      <c r="I4701" s="20" t="str">
        <f>IFERROR(IF($A4701="","",VLOOKUP($A4701,[1]Sheet1!$D$5:$N$65000,9,FALSE)),"")</f>
        <v/>
      </c>
      <c r="J4701" s="20" t="str">
        <f>IFERROR(IF($A4701="","",VLOOKUP($A4701,[1]Sheet1!$D$5:$N$65000,10,FALSE)),"")</f>
        <v/>
      </c>
      <c r="K4701" s="20" t="str">
        <f>IFERROR(IF($A4701="","",VLOOKUP($A4701,[1]Sheet1!$D$5:$N$65000,11,FALSE)),"")</f>
        <v/>
      </c>
      <c r="L4701" s="3">
        <f t="shared" si="149"/>
        <v>4697</v>
      </c>
      <c r="M4701" s="21" t="str">
        <f t="shared" si="150"/>
        <v/>
      </c>
      <c r="N4701" s="29">
        <f>IF($L4700 = 27,[28]Sheet1!J7,0)</f>
        <v>0</v>
      </c>
      <c r="O4701" s="29">
        <f>IF($L4700 = 27,[28]Sheet1!K7,0)</f>
        <v>0</v>
      </c>
      <c r="P4701" s="29">
        <f>IF($L4700 = 27,[28]Sheet1!L7,0)</f>
        <v>0</v>
      </c>
      <c r="Q4701" s="29">
        <f>IF($L4700 = 27,[28]Sheet1!M7,0)</f>
        <v>0</v>
      </c>
      <c r="R4701" s="29">
        <f>IF($L4700 = 27,[28]Sheet1!N7,0)</f>
        <v>0</v>
      </c>
      <c r="Z4701"/>
    </row>
    <row r="4702" spans="1:26">
      <c r="A4702" s="18" t="str">
        <f t="array" ref="A4702">IF(ROW(B4702)-6&lt;A$1,VLOOKUP(LOOKUP("zzzz",CHOOSE({1,2},"",INDEX([1]Sheet1!$P$1:$P$65000,SMALL(IF([1]Sheet1!P$1:P$65000&lt;&gt;"",ROW([1]Sheet1!P$1:P$65000)),ROWS(D$5:D4702))))),[1]Sheet1!$C$5:$D$65000,2,FALSE),IF(L4702&gt;$A$1,"",IF(A4701="","Figure "&amp;L4702,IFERROR(VLOOKUP(A4701,[1]Sheet1!$D$5:$Q$65000,14,FALSE),IFERROR(VLOOKUP(A4701,[1]Sheet1!$A$5:$D$65000,4,FALSE),"Figure " &amp; L4702)))))</f>
        <v/>
      </c>
      <c r="B4702" s="19" t="str">
        <f>IFERROR(IF($A4702="","",VLOOKUP($A4702,[1]Sheet1!$D$5:$R$65000,15,FALSE)),"")</f>
        <v/>
      </c>
      <c r="C4702" s="20" t="str">
        <f>IFERROR(IF(A4702="","",VLOOKUP($A4702,[1]Sheet1!$D$5:$N$65000,3,FALSE)),"")</f>
        <v/>
      </c>
      <c r="D4702" s="20" t="str">
        <f>IFERROR(IF($A4702="","",VLOOKUP($A4702,[1]Sheet1!$D$5:$N$65000,4,FALSE)),"")</f>
        <v/>
      </c>
      <c r="E4702" s="20" t="str">
        <f>IFERROR(IF($A4702="","",VLOOKUP($A4702,[1]Sheet1!$D$5:$N$65000,5,FALSE)),"")</f>
        <v/>
      </c>
      <c r="F4702" s="20" t="str">
        <f>IFERROR(IF($A4702="","",VLOOKUP($A4702,[1]Sheet1!$D$5:$N$65000,6,FALSE)),"")</f>
        <v/>
      </c>
      <c r="G4702" s="20" t="str">
        <f>IFERROR(IF($A4702="","",VLOOKUP($A4702,[1]Sheet1!$D$5:$N$65000,7,FALSE)),"")</f>
        <v/>
      </c>
      <c r="H4702" s="20" t="str">
        <f>IFERROR(IF($A4702="","",VLOOKUP($A4702,[1]Sheet1!$D$5:$N$65000,8,FALSE)),"")</f>
        <v/>
      </c>
      <c r="I4702" s="20" t="str">
        <f>IFERROR(IF($A4702="","",VLOOKUP($A4702,[1]Sheet1!$D$5:$N$65000,9,FALSE)),"")</f>
        <v/>
      </c>
      <c r="J4702" s="20" t="str">
        <f>IFERROR(IF($A4702="","",VLOOKUP($A4702,[1]Sheet1!$D$5:$N$65000,10,FALSE)),"")</f>
        <v/>
      </c>
      <c r="K4702" s="20" t="str">
        <f>IFERROR(IF($A4702="","",VLOOKUP($A4702,[1]Sheet1!$D$5:$N$65000,11,FALSE)),"")</f>
        <v/>
      </c>
      <c r="L4702" s="3">
        <f t="shared" si="149"/>
        <v>4698</v>
      </c>
      <c r="M4702" s="21" t="str">
        <f t="shared" si="150"/>
        <v/>
      </c>
      <c r="N4702" s="29">
        <f>IF($L4701 = 27,[28]Sheet1!J8,0)</f>
        <v>0</v>
      </c>
      <c r="O4702" s="29">
        <f>IF($L4701 = 27,[28]Sheet1!K8,0)</f>
        <v>0</v>
      </c>
      <c r="P4702" s="29">
        <f>IF($L4701 = 27,[28]Sheet1!L8,0)</f>
        <v>0</v>
      </c>
      <c r="Q4702" s="29">
        <f>IF($L4701 = 27,[28]Sheet1!M8,0)</f>
        <v>0</v>
      </c>
      <c r="R4702" s="29">
        <f>IF($L4701 = 27,[28]Sheet1!N8,0)</f>
        <v>0</v>
      </c>
      <c r="Z4702"/>
    </row>
    <row r="4703" spans="1:26">
      <c r="A4703" s="18" t="str">
        <f t="array" ref="A4703">IF(ROW(B4703)-6&lt;A$1,VLOOKUP(LOOKUP("zzzz",CHOOSE({1,2},"",INDEX([1]Sheet1!$P$1:$P$65000,SMALL(IF([1]Sheet1!P$1:P$65000&lt;&gt;"",ROW([1]Sheet1!P$1:P$65000)),ROWS(D$5:D4703))))),[1]Sheet1!$C$5:$D$65000,2,FALSE),IF(L4703&gt;$A$1,"",IF(A4702="","Figure "&amp;L4703,IFERROR(VLOOKUP(A4702,[1]Sheet1!$D$5:$Q$65000,14,FALSE),IFERROR(VLOOKUP(A4702,[1]Sheet1!$A$5:$D$65000,4,FALSE),"Figure " &amp; L4703)))))</f>
        <v/>
      </c>
      <c r="B4703" s="19" t="str">
        <f>IFERROR(IF($A4703="","",VLOOKUP($A4703,[1]Sheet1!$D$5:$R$65000,15,FALSE)),"")</f>
        <v/>
      </c>
      <c r="C4703" s="20" t="str">
        <f>IFERROR(IF(A4703="","",VLOOKUP($A4703,[1]Sheet1!$D$5:$N$65000,3,FALSE)),"")</f>
        <v/>
      </c>
      <c r="D4703" s="20" t="str">
        <f>IFERROR(IF($A4703="","",VLOOKUP($A4703,[1]Sheet1!$D$5:$N$65000,4,FALSE)),"")</f>
        <v/>
      </c>
      <c r="E4703" s="20" t="str">
        <f>IFERROR(IF($A4703="","",VLOOKUP($A4703,[1]Sheet1!$D$5:$N$65000,5,FALSE)),"")</f>
        <v/>
      </c>
      <c r="F4703" s="20" t="str">
        <f>IFERROR(IF($A4703="","",VLOOKUP($A4703,[1]Sheet1!$D$5:$N$65000,6,FALSE)),"")</f>
        <v/>
      </c>
      <c r="G4703" s="20" t="str">
        <f>IFERROR(IF($A4703="","",VLOOKUP($A4703,[1]Sheet1!$D$5:$N$65000,7,FALSE)),"")</f>
        <v/>
      </c>
      <c r="H4703" s="20" t="str">
        <f>IFERROR(IF($A4703="","",VLOOKUP($A4703,[1]Sheet1!$D$5:$N$65000,8,FALSE)),"")</f>
        <v/>
      </c>
      <c r="I4703" s="20" t="str">
        <f>IFERROR(IF($A4703="","",VLOOKUP($A4703,[1]Sheet1!$D$5:$N$65000,9,FALSE)),"")</f>
        <v/>
      </c>
      <c r="J4703" s="20" t="str">
        <f>IFERROR(IF($A4703="","",VLOOKUP($A4703,[1]Sheet1!$D$5:$N$65000,10,FALSE)),"")</f>
        <v/>
      </c>
      <c r="K4703" s="20" t="str">
        <f>IFERROR(IF($A4703="","",VLOOKUP($A4703,[1]Sheet1!$D$5:$N$65000,11,FALSE)),"")</f>
        <v/>
      </c>
      <c r="L4703" s="3">
        <f t="shared" si="149"/>
        <v>4699</v>
      </c>
      <c r="M4703" s="21" t="str">
        <f t="shared" si="150"/>
        <v/>
      </c>
      <c r="N4703" s="29">
        <f>IF($L4702 = 27,[28]Sheet1!J9,0)</f>
        <v>0</v>
      </c>
      <c r="O4703" s="29">
        <f>IF($L4702 = 27,[28]Sheet1!K9,0)</f>
        <v>0</v>
      </c>
      <c r="P4703" s="29">
        <f>IF($L4702 = 27,[28]Sheet1!L9,0)</f>
        <v>0</v>
      </c>
      <c r="Q4703" s="29">
        <f>IF($L4702 = 27,[28]Sheet1!M9,0)</f>
        <v>0</v>
      </c>
      <c r="R4703" s="29">
        <f>IF($L4702 = 27,[28]Sheet1!N9,0)</f>
        <v>0</v>
      </c>
      <c r="Z4703"/>
    </row>
    <row r="4704" spans="1:26">
      <c r="A4704" s="18" t="str">
        <f t="array" ref="A4704">IF(ROW(B4704)-6&lt;A$1,VLOOKUP(LOOKUP("zzzz",CHOOSE({1,2},"",INDEX([1]Sheet1!$P$1:$P$65000,SMALL(IF([1]Sheet1!P$1:P$65000&lt;&gt;"",ROW([1]Sheet1!P$1:P$65000)),ROWS(D$5:D4704))))),[1]Sheet1!$C$5:$D$65000,2,FALSE),IF(L4704&gt;$A$1,"",IF(A4703="","Figure "&amp;L4704,IFERROR(VLOOKUP(A4703,[1]Sheet1!$D$5:$Q$65000,14,FALSE),IFERROR(VLOOKUP(A4703,[1]Sheet1!$A$5:$D$65000,4,FALSE),"Figure " &amp; L4704)))))</f>
        <v/>
      </c>
      <c r="B4704" s="19" t="str">
        <f>IFERROR(IF($A4704="","",VLOOKUP($A4704,[1]Sheet1!$D$5:$R$65000,15,FALSE)),"")</f>
        <v/>
      </c>
      <c r="C4704" s="20" t="str">
        <f>IFERROR(IF(A4704="","",VLOOKUP($A4704,[1]Sheet1!$D$5:$N$65000,3,FALSE)),"")</f>
        <v/>
      </c>
      <c r="D4704" s="20" t="str">
        <f>IFERROR(IF($A4704="","",VLOOKUP($A4704,[1]Sheet1!$D$5:$N$65000,4,FALSE)),"")</f>
        <v/>
      </c>
      <c r="E4704" s="20" t="str">
        <f>IFERROR(IF($A4704="","",VLOOKUP($A4704,[1]Sheet1!$D$5:$N$65000,5,FALSE)),"")</f>
        <v/>
      </c>
      <c r="F4704" s="20" t="str">
        <f>IFERROR(IF($A4704="","",VLOOKUP($A4704,[1]Sheet1!$D$5:$N$65000,6,FALSE)),"")</f>
        <v/>
      </c>
      <c r="G4704" s="20" t="str">
        <f>IFERROR(IF($A4704="","",VLOOKUP($A4704,[1]Sheet1!$D$5:$N$65000,7,FALSE)),"")</f>
        <v/>
      </c>
      <c r="H4704" s="20" t="str">
        <f>IFERROR(IF($A4704="","",VLOOKUP($A4704,[1]Sheet1!$D$5:$N$65000,8,FALSE)),"")</f>
        <v/>
      </c>
      <c r="I4704" s="20" t="str">
        <f>IFERROR(IF($A4704="","",VLOOKUP($A4704,[1]Sheet1!$D$5:$N$65000,9,FALSE)),"")</f>
        <v/>
      </c>
      <c r="J4704" s="20" t="str">
        <f>IFERROR(IF($A4704="","",VLOOKUP($A4704,[1]Sheet1!$D$5:$N$65000,10,FALSE)),"")</f>
        <v/>
      </c>
      <c r="K4704" s="20" t="str">
        <f>IFERROR(IF($A4704="","",VLOOKUP($A4704,[1]Sheet1!$D$5:$N$65000,11,FALSE)),"")</f>
        <v/>
      </c>
      <c r="L4704" s="3">
        <f t="shared" si="149"/>
        <v>4700</v>
      </c>
      <c r="M4704" s="21" t="str">
        <f t="shared" si="150"/>
        <v/>
      </c>
      <c r="N4704" s="29">
        <f>IF($L4703 = 27,[28]Sheet1!J10,0)</f>
        <v>0</v>
      </c>
      <c r="O4704" s="29">
        <f>IF($L4703 = 27,[28]Sheet1!K10,0)</f>
        <v>0</v>
      </c>
      <c r="P4704" s="29">
        <f>IF($L4703 = 27,[28]Sheet1!L10,0)</f>
        <v>0</v>
      </c>
      <c r="Q4704" s="29">
        <f>IF($L4703 = 27,[28]Sheet1!M10,0)</f>
        <v>0</v>
      </c>
      <c r="R4704" s="29">
        <f>IF($L4703 = 27,[28]Sheet1!N10,0)</f>
        <v>0</v>
      </c>
      <c r="Z4704"/>
    </row>
    <row r="4705" spans="1:26">
      <c r="A4705" s="18" t="str">
        <f t="array" ref="A4705">IF(ROW(B4705)-6&lt;A$1,VLOOKUP(LOOKUP("zzzz",CHOOSE({1,2},"",INDEX([1]Sheet1!$P$1:$P$65000,SMALL(IF([1]Sheet1!P$1:P$65000&lt;&gt;"",ROW([1]Sheet1!P$1:P$65000)),ROWS(D$5:D4705))))),[1]Sheet1!$C$5:$D$65000,2,FALSE),IF(L4705&gt;$A$1,"",IF(A4704="","Figure "&amp;L4705,IFERROR(VLOOKUP(A4704,[1]Sheet1!$D$5:$Q$65000,14,FALSE),IFERROR(VLOOKUP(A4704,[1]Sheet1!$A$5:$D$65000,4,FALSE),"Figure " &amp; L4705)))))</f>
        <v/>
      </c>
      <c r="B4705" s="19" t="str">
        <f>IFERROR(IF($A4705="","",VLOOKUP($A4705,[1]Sheet1!$D$5:$R$65000,15,FALSE)),"")</f>
        <v/>
      </c>
      <c r="C4705" s="20" t="str">
        <f>IFERROR(IF(A4705="","",VLOOKUP($A4705,[1]Sheet1!$D$5:$N$65000,3,FALSE)),"")</f>
        <v/>
      </c>
      <c r="D4705" s="20" t="str">
        <f>IFERROR(IF($A4705="","",VLOOKUP($A4705,[1]Sheet1!$D$5:$N$65000,4,FALSE)),"")</f>
        <v/>
      </c>
      <c r="E4705" s="20" t="str">
        <f>IFERROR(IF($A4705="","",VLOOKUP($A4705,[1]Sheet1!$D$5:$N$65000,5,FALSE)),"")</f>
        <v/>
      </c>
      <c r="F4705" s="20" t="str">
        <f>IFERROR(IF($A4705="","",VLOOKUP($A4705,[1]Sheet1!$D$5:$N$65000,6,FALSE)),"")</f>
        <v/>
      </c>
      <c r="G4705" s="20" t="str">
        <f>IFERROR(IF($A4705="","",VLOOKUP($A4705,[1]Sheet1!$D$5:$N$65000,7,FALSE)),"")</f>
        <v/>
      </c>
      <c r="H4705" s="20" t="str">
        <f>IFERROR(IF($A4705="","",VLOOKUP($A4705,[1]Sheet1!$D$5:$N$65000,8,FALSE)),"")</f>
        <v/>
      </c>
      <c r="I4705" s="20" t="str">
        <f>IFERROR(IF($A4705="","",VLOOKUP($A4705,[1]Sheet1!$D$5:$N$65000,9,FALSE)),"")</f>
        <v/>
      </c>
      <c r="J4705" s="20" t="str">
        <f>IFERROR(IF($A4705="","",VLOOKUP($A4705,[1]Sheet1!$D$5:$N$65000,10,FALSE)),"")</f>
        <v/>
      </c>
      <c r="K4705" s="20" t="str">
        <f>IFERROR(IF($A4705="","",VLOOKUP($A4705,[1]Sheet1!$D$5:$N$65000,11,FALSE)),"")</f>
        <v/>
      </c>
      <c r="L4705" s="3">
        <f t="shared" si="149"/>
        <v>4701</v>
      </c>
      <c r="M4705" s="21" t="str">
        <f t="shared" si="150"/>
        <v/>
      </c>
      <c r="N4705" s="29">
        <f>IF($L4704 = 27,[28]Sheet1!J11,0)</f>
        <v>0</v>
      </c>
      <c r="O4705" s="29">
        <f>IF($L4704 = 27,[28]Sheet1!K11,0)</f>
        <v>0</v>
      </c>
      <c r="P4705" s="29">
        <f>IF($L4704 = 27,[28]Sheet1!L11,0)</f>
        <v>0</v>
      </c>
      <c r="Q4705" s="29">
        <f>IF($L4704 = 27,[28]Sheet1!M11,0)</f>
        <v>0</v>
      </c>
      <c r="R4705" s="29">
        <f>IF($L4704 = 27,[28]Sheet1!N11,0)</f>
        <v>0</v>
      </c>
      <c r="Z4705"/>
    </row>
    <row r="4706" spans="1:26">
      <c r="A4706" s="18" t="str">
        <f t="array" ref="A4706">IF(ROW(B4706)-6&lt;A$1,VLOOKUP(LOOKUP("zzzz",CHOOSE({1,2},"",INDEX([1]Sheet1!$P$1:$P$65000,SMALL(IF([1]Sheet1!P$1:P$65000&lt;&gt;"",ROW([1]Sheet1!P$1:P$65000)),ROWS(D$5:D4706))))),[1]Sheet1!$C$5:$D$65000,2,FALSE),IF(L4706&gt;$A$1,"",IF(A4705="","Figure "&amp;L4706,IFERROR(VLOOKUP(A4705,[1]Sheet1!$D$5:$Q$65000,14,FALSE),IFERROR(VLOOKUP(A4705,[1]Sheet1!$A$5:$D$65000,4,FALSE),"Figure " &amp; L4706)))))</f>
        <v/>
      </c>
      <c r="B4706" s="19" t="str">
        <f>IFERROR(IF($A4706="","",VLOOKUP($A4706,[1]Sheet1!$D$5:$R$65000,15,FALSE)),"")</f>
        <v/>
      </c>
      <c r="C4706" s="20" t="str">
        <f>IFERROR(IF(A4706="","",VLOOKUP($A4706,[1]Sheet1!$D$5:$N$65000,3,FALSE)),"")</f>
        <v/>
      </c>
      <c r="D4706" s="20" t="str">
        <f>IFERROR(IF($A4706="","",VLOOKUP($A4706,[1]Sheet1!$D$5:$N$65000,4,FALSE)),"")</f>
        <v/>
      </c>
      <c r="E4706" s="20" t="str">
        <f>IFERROR(IF($A4706="","",VLOOKUP($A4706,[1]Sheet1!$D$5:$N$65000,5,FALSE)),"")</f>
        <v/>
      </c>
      <c r="F4706" s="20" t="str">
        <f>IFERROR(IF($A4706="","",VLOOKUP($A4706,[1]Sheet1!$D$5:$N$65000,6,FALSE)),"")</f>
        <v/>
      </c>
      <c r="G4706" s="20" t="str">
        <f>IFERROR(IF($A4706="","",VLOOKUP($A4706,[1]Sheet1!$D$5:$N$65000,7,FALSE)),"")</f>
        <v/>
      </c>
      <c r="H4706" s="20" t="str">
        <f>IFERROR(IF($A4706="","",VLOOKUP($A4706,[1]Sheet1!$D$5:$N$65000,8,FALSE)),"")</f>
        <v/>
      </c>
      <c r="I4706" s="20" t="str">
        <f>IFERROR(IF($A4706="","",VLOOKUP($A4706,[1]Sheet1!$D$5:$N$65000,9,FALSE)),"")</f>
        <v/>
      </c>
      <c r="J4706" s="20" t="str">
        <f>IFERROR(IF($A4706="","",VLOOKUP($A4706,[1]Sheet1!$D$5:$N$65000,10,FALSE)),"")</f>
        <v/>
      </c>
      <c r="K4706" s="20" t="str">
        <f>IFERROR(IF($A4706="","",VLOOKUP($A4706,[1]Sheet1!$D$5:$N$65000,11,FALSE)),"")</f>
        <v/>
      </c>
      <c r="L4706" s="3">
        <f t="shared" si="149"/>
        <v>4702</v>
      </c>
      <c r="M4706" s="21" t="str">
        <f t="shared" si="150"/>
        <v/>
      </c>
      <c r="N4706" s="29">
        <f>IF($L4705 = 27,[28]Sheet1!J12,0)</f>
        <v>0</v>
      </c>
      <c r="O4706" s="29">
        <f>IF($L4705 = 27,[28]Sheet1!K12,0)</f>
        <v>0</v>
      </c>
      <c r="P4706" s="29">
        <f>IF($L4705 = 27,[28]Sheet1!L12,0)</f>
        <v>0</v>
      </c>
      <c r="Q4706" s="29">
        <f>IF($L4705 = 27,[28]Sheet1!M12,0)</f>
        <v>0</v>
      </c>
      <c r="R4706" s="29">
        <f>IF($L4705 = 27,[28]Sheet1!N12,0)</f>
        <v>0</v>
      </c>
      <c r="Z4706"/>
    </row>
    <row r="4707" spans="1:26">
      <c r="A4707" s="18" t="str">
        <f t="array" ref="A4707">IF(ROW(B4707)-6&lt;A$1,VLOOKUP(LOOKUP("zzzz",CHOOSE({1,2},"",INDEX([1]Sheet1!$P$1:$P$65000,SMALL(IF([1]Sheet1!P$1:P$65000&lt;&gt;"",ROW([1]Sheet1!P$1:P$65000)),ROWS(D$5:D4707))))),[1]Sheet1!$C$5:$D$65000,2,FALSE),IF(L4707&gt;$A$1,"",IF(A4706="","Figure "&amp;L4707,IFERROR(VLOOKUP(A4706,[1]Sheet1!$D$5:$Q$65000,14,FALSE),IFERROR(VLOOKUP(A4706,[1]Sheet1!$A$5:$D$65000,4,FALSE),"Figure " &amp; L4707)))))</f>
        <v/>
      </c>
      <c r="B4707" s="19" t="str">
        <f>IFERROR(IF($A4707="","",VLOOKUP($A4707,[1]Sheet1!$D$5:$R$65000,15,FALSE)),"")</f>
        <v/>
      </c>
      <c r="C4707" s="20" t="str">
        <f>IFERROR(IF(A4707="","",VLOOKUP($A4707,[1]Sheet1!$D$5:$N$65000,3,FALSE)),"")</f>
        <v/>
      </c>
      <c r="D4707" s="20" t="str">
        <f>IFERROR(IF($A4707="","",VLOOKUP($A4707,[1]Sheet1!$D$5:$N$65000,4,FALSE)),"")</f>
        <v/>
      </c>
      <c r="E4707" s="20" t="str">
        <f>IFERROR(IF($A4707="","",VLOOKUP($A4707,[1]Sheet1!$D$5:$N$65000,5,FALSE)),"")</f>
        <v/>
      </c>
      <c r="F4707" s="20" t="str">
        <f>IFERROR(IF($A4707="","",VLOOKUP($A4707,[1]Sheet1!$D$5:$N$65000,6,FALSE)),"")</f>
        <v/>
      </c>
      <c r="G4707" s="20" t="str">
        <f>IFERROR(IF($A4707="","",VLOOKUP($A4707,[1]Sheet1!$D$5:$N$65000,7,FALSE)),"")</f>
        <v/>
      </c>
      <c r="H4707" s="20" t="str">
        <f>IFERROR(IF($A4707="","",VLOOKUP($A4707,[1]Sheet1!$D$5:$N$65000,8,FALSE)),"")</f>
        <v/>
      </c>
      <c r="I4707" s="20" t="str">
        <f>IFERROR(IF($A4707="","",VLOOKUP($A4707,[1]Sheet1!$D$5:$N$65000,9,FALSE)),"")</f>
        <v/>
      </c>
      <c r="J4707" s="20" t="str">
        <f>IFERROR(IF($A4707="","",VLOOKUP($A4707,[1]Sheet1!$D$5:$N$65000,10,FALSE)),"")</f>
        <v/>
      </c>
      <c r="K4707" s="20" t="str">
        <f>IFERROR(IF($A4707="","",VLOOKUP($A4707,[1]Sheet1!$D$5:$N$65000,11,FALSE)),"")</f>
        <v/>
      </c>
      <c r="L4707" s="3">
        <f t="shared" si="149"/>
        <v>4703</v>
      </c>
      <c r="M4707" s="21" t="str">
        <f t="shared" si="150"/>
        <v/>
      </c>
      <c r="N4707" s="29">
        <f>IF($L4706 = 27,[28]Sheet1!J13,0)</f>
        <v>0</v>
      </c>
      <c r="O4707" s="29">
        <f>IF($L4706 = 27,[28]Sheet1!K13,0)</f>
        <v>0</v>
      </c>
      <c r="P4707" s="29">
        <f>IF($L4706 = 27,[28]Sheet1!L13,0)</f>
        <v>0</v>
      </c>
      <c r="Q4707" s="29">
        <f>IF($L4706 = 27,[28]Sheet1!M13,0)</f>
        <v>0</v>
      </c>
      <c r="R4707" s="29">
        <f>IF($L4706 = 27,[28]Sheet1!N13,0)</f>
        <v>0</v>
      </c>
      <c r="Z4707"/>
    </row>
    <row r="4708" spans="1:26">
      <c r="A4708" s="18" t="str">
        <f t="array" ref="A4708">IF(ROW(B4708)-6&lt;A$1,VLOOKUP(LOOKUP("zzzz",CHOOSE({1,2},"",INDEX([1]Sheet1!$P$1:$P$65000,SMALL(IF([1]Sheet1!P$1:P$65000&lt;&gt;"",ROW([1]Sheet1!P$1:P$65000)),ROWS(D$5:D4708))))),[1]Sheet1!$C$5:$D$65000,2,FALSE),IF(L4708&gt;$A$1,"",IF(A4707="","Figure "&amp;L4708,IFERROR(VLOOKUP(A4707,[1]Sheet1!$D$5:$Q$65000,14,FALSE),IFERROR(VLOOKUP(A4707,[1]Sheet1!$A$5:$D$65000,4,FALSE),"Figure " &amp; L4708)))))</f>
        <v/>
      </c>
      <c r="B4708" s="19" t="str">
        <f>IFERROR(IF($A4708="","",VLOOKUP($A4708,[1]Sheet1!$D$5:$R$65000,15,FALSE)),"")</f>
        <v/>
      </c>
      <c r="C4708" s="20" t="str">
        <f>IFERROR(IF(A4708="","",VLOOKUP($A4708,[1]Sheet1!$D$5:$N$65000,3,FALSE)),"")</f>
        <v/>
      </c>
      <c r="D4708" s="20" t="str">
        <f>IFERROR(IF($A4708="","",VLOOKUP($A4708,[1]Sheet1!$D$5:$N$65000,4,FALSE)),"")</f>
        <v/>
      </c>
      <c r="E4708" s="20" t="str">
        <f>IFERROR(IF($A4708="","",VLOOKUP($A4708,[1]Sheet1!$D$5:$N$65000,5,FALSE)),"")</f>
        <v/>
      </c>
      <c r="F4708" s="20" t="str">
        <f>IFERROR(IF($A4708="","",VLOOKUP($A4708,[1]Sheet1!$D$5:$N$65000,6,FALSE)),"")</f>
        <v/>
      </c>
      <c r="G4708" s="20" t="str">
        <f>IFERROR(IF($A4708="","",VLOOKUP($A4708,[1]Sheet1!$D$5:$N$65000,7,FALSE)),"")</f>
        <v/>
      </c>
      <c r="H4708" s="20" t="str">
        <f>IFERROR(IF($A4708="","",VLOOKUP($A4708,[1]Sheet1!$D$5:$N$65000,8,FALSE)),"")</f>
        <v/>
      </c>
      <c r="I4708" s="20" t="str">
        <f>IFERROR(IF($A4708="","",VLOOKUP($A4708,[1]Sheet1!$D$5:$N$65000,9,FALSE)),"")</f>
        <v/>
      </c>
      <c r="J4708" s="20" t="str">
        <f>IFERROR(IF($A4708="","",VLOOKUP($A4708,[1]Sheet1!$D$5:$N$65000,10,FALSE)),"")</f>
        <v/>
      </c>
      <c r="K4708" s="20" t="str">
        <f>IFERROR(IF($A4708="","",VLOOKUP($A4708,[1]Sheet1!$D$5:$N$65000,11,FALSE)),"")</f>
        <v/>
      </c>
      <c r="L4708" s="3">
        <f t="shared" si="149"/>
        <v>4704</v>
      </c>
      <c r="M4708" s="21" t="str">
        <f t="shared" si="150"/>
        <v/>
      </c>
      <c r="N4708" s="29">
        <f>IF($L4707 = 27,[28]Sheet1!J14,0)</f>
        <v>0</v>
      </c>
      <c r="O4708" s="29">
        <f>IF($L4707 = 27,[28]Sheet1!K14,0)</f>
        <v>0</v>
      </c>
      <c r="P4708" s="29">
        <f>IF($L4707 = 27,[28]Sheet1!L14,0)</f>
        <v>0</v>
      </c>
      <c r="Q4708" s="29">
        <f>IF($L4707 = 27,[28]Sheet1!M14,0)</f>
        <v>0</v>
      </c>
      <c r="R4708" s="29">
        <f>IF($L4707 = 27,[28]Sheet1!N14,0)</f>
        <v>0</v>
      </c>
      <c r="Z4708"/>
    </row>
    <row r="4709" spans="1:26">
      <c r="A4709" s="18" t="str">
        <f t="array" ref="A4709">IF(ROW(B4709)-6&lt;A$1,VLOOKUP(LOOKUP("zzzz",CHOOSE({1,2},"",INDEX([1]Sheet1!$P$1:$P$65000,SMALL(IF([1]Sheet1!P$1:P$65000&lt;&gt;"",ROW([1]Sheet1!P$1:P$65000)),ROWS(D$5:D4709))))),[1]Sheet1!$C$5:$D$65000,2,FALSE),IF(L4709&gt;$A$1,"",IF(A4708="","Figure "&amp;L4709,IFERROR(VLOOKUP(A4708,[1]Sheet1!$D$5:$Q$65000,14,FALSE),IFERROR(VLOOKUP(A4708,[1]Sheet1!$A$5:$D$65000,4,FALSE),"Figure " &amp; L4709)))))</f>
        <v/>
      </c>
      <c r="B4709" s="19" t="str">
        <f>IFERROR(IF($A4709="","",VLOOKUP($A4709,[1]Sheet1!$D$5:$R$65000,15,FALSE)),"")</f>
        <v/>
      </c>
      <c r="C4709" s="20" t="str">
        <f>IFERROR(IF(A4709="","",VLOOKUP($A4709,[1]Sheet1!$D$5:$N$65000,3,FALSE)),"")</f>
        <v/>
      </c>
      <c r="D4709" s="20" t="str">
        <f>IFERROR(IF($A4709="","",VLOOKUP($A4709,[1]Sheet1!$D$5:$N$65000,4,FALSE)),"")</f>
        <v/>
      </c>
      <c r="E4709" s="20" t="str">
        <f>IFERROR(IF($A4709="","",VLOOKUP($A4709,[1]Sheet1!$D$5:$N$65000,5,FALSE)),"")</f>
        <v/>
      </c>
      <c r="F4709" s="20" t="str">
        <f>IFERROR(IF($A4709="","",VLOOKUP($A4709,[1]Sheet1!$D$5:$N$65000,6,FALSE)),"")</f>
        <v/>
      </c>
      <c r="G4709" s="20" t="str">
        <f>IFERROR(IF($A4709="","",VLOOKUP($A4709,[1]Sheet1!$D$5:$N$65000,7,FALSE)),"")</f>
        <v/>
      </c>
      <c r="H4709" s="20" t="str">
        <f>IFERROR(IF($A4709="","",VLOOKUP($A4709,[1]Sheet1!$D$5:$N$65000,8,FALSE)),"")</f>
        <v/>
      </c>
      <c r="I4709" s="20" t="str">
        <f>IFERROR(IF($A4709="","",VLOOKUP($A4709,[1]Sheet1!$D$5:$N$65000,9,FALSE)),"")</f>
        <v/>
      </c>
      <c r="J4709" s="20" t="str">
        <f>IFERROR(IF($A4709="","",VLOOKUP($A4709,[1]Sheet1!$D$5:$N$65000,10,FALSE)),"")</f>
        <v/>
      </c>
      <c r="K4709" s="20" t="str">
        <f>IFERROR(IF($A4709="","",VLOOKUP($A4709,[1]Sheet1!$D$5:$N$65000,11,FALSE)),"")</f>
        <v/>
      </c>
      <c r="L4709" s="3">
        <f t="shared" si="149"/>
        <v>4705</v>
      </c>
      <c r="M4709" s="21" t="str">
        <f t="shared" si="150"/>
        <v/>
      </c>
      <c r="N4709" s="29">
        <f>IF($L4708 = 27,[28]Sheet1!J15,0)</f>
        <v>0</v>
      </c>
      <c r="O4709" s="29">
        <f>IF($L4708 = 27,[28]Sheet1!K15,0)</f>
        <v>0</v>
      </c>
      <c r="P4709" s="29">
        <f>IF($L4708 = 27,[28]Sheet1!L15,0)</f>
        <v>0</v>
      </c>
      <c r="Q4709" s="29">
        <f>IF($L4708 = 27,[28]Sheet1!M15,0)</f>
        <v>0</v>
      </c>
      <c r="R4709" s="29">
        <f>IF($L4708 = 27,[28]Sheet1!N15,0)</f>
        <v>0</v>
      </c>
      <c r="Z4709"/>
    </row>
    <row r="4710" spans="1:26">
      <c r="A4710" s="18" t="str">
        <f t="array" ref="A4710">IF(ROW(B4710)-6&lt;A$1,VLOOKUP(LOOKUP("zzzz",CHOOSE({1,2},"",INDEX([1]Sheet1!$P$1:$P$65000,SMALL(IF([1]Sheet1!P$1:P$65000&lt;&gt;"",ROW([1]Sheet1!P$1:P$65000)),ROWS(D$5:D4710))))),[1]Sheet1!$C$5:$D$65000,2,FALSE),IF(L4710&gt;$A$1,"",IF(A4709="","Figure "&amp;L4710,IFERROR(VLOOKUP(A4709,[1]Sheet1!$D$5:$Q$65000,14,FALSE),IFERROR(VLOOKUP(A4709,[1]Sheet1!$A$5:$D$65000,4,FALSE),"Figure " &amp; L4710)))))</f>
        <v/>
      </c>
      <c r="B4710" s="19" t="str">
        <f>IFERROR(IF($A4710="","",VLOOKUP($A4710,[1]Sheet1!$D$5:$R$65000,15,FALSE)),"")</f>
        <v/>
      </c>
      <c r="C4710" s="20" t="str">
        <f>IFERROR(IF(A4710="","",VLOOKUP($A4710,[1]Sheet1!$D$5:$N$65000,3,FALSE)),"")</f>
        <v/>
      </c>
      <c r="D4710" s="20" t="str">
        <f>IFERROR(IF($A4710="","",VLOOKUP($A4710,[1]Sheet1!$D$5:$N$65000,4,FALSE)),"")</f>
        <v/>
      </c>
      <c r="E4710" s="20" t="str">
        <f>IFERROR(IF($A4710="","",VLOOKUP($A4710,[1]Sheet1!$D$5:$N$65000,5,FALSE)),"")</f>
        <v/>
      </c>
      <c r="F4710" s="20" t="str">
        <f>IFERROR(IF($A4710="","",VLOOKUP($A4710,[1]Sheet1!$D$5:$N$65000,6,FALSE)),"")</f>
        <v/>
      </c>
      <c r="G4710" s="20" t="str">
        <f>IFERROR(IF($A4710="","",VLOOKUP($A4710,[1]Sheet1!$D$5:$N$65000,7,FALSE)),"")</f>
        <v/>
      </c>
      <c r="H4710" s="20" t="str">
        <f>IFERROR(IF($A4710="","",VLOOKUP($A4710,[1]Sheet1!$D$5:$N$65000,8,FALSE)),"")</f>
        <v/>
      </c>
      <c r="I4710" s="20" t="str">
        <f>IFERROR(IF($A4710="","",VLOOKUP($A4710,[1]Sheet1!$D$5:$N$65000,9,FALSE)),"")</f>
        <v/>
      </c>
      <c r="J4710" s="20" t="str">
        <f>IFERROR(IF($A4710="","",VLOOKUP($A4710,[1]Sheet1!$D$5:$N$65000,10,FALSE)),"")</f>
        <v/>
      </c>
      <c r="K4710" s="20" t="str">
        <f>IFERROR(IF($A4710="","",VLOOKUP($A4710,[1]Sheet1!$D$5:$N$65000,11,FALSE)),"")</f>
        <v/>
      </c>
      <c r="L4710" s="3">
        <f t="shared" si="149"/>
        <v>4706</v>
      </c>
      <c r="M4710" s="21" t="str">
        <f t="shared" si="150"/>
        <v/>
      </c>
      <c r="N4710" s="29">
        <f>IF($L4709 = 27,[28]Sheet1!J16,0)</f>
        <v>0</v>
      </c>
      <c r="O4710" s="29">
        <f>IF($L4709 = 27,[28]Sheet1!K16,0)</f>
        <v>0</v>
      </c>
      <c r="P4710" s="29">
        <f>IF($L4709 = 27,[28]Sheet1!L16,0)</f>
        <v>0</v>
      </c>
      <c r="Q4710" s="29">
        <f>IF($L4709 = 27,[28]Sheet1!M16,0)</f>
        <v>0</v>
      </c>
      <c r="R4710" s="29">
        <f>IF($L4709 = 27,[28]Sheet1!N16,0)</f>
        <v>0</v>
      </c>
      <c r="Z4710"/>
    </row>
    <row r="4711" spans="1:26">
      <c r="A4711" s="18" t="str">
        <f t="array" ref="A4711">IF(ROW(B4711)-6&lt;A$1,VLOOKUP(LOOKUP("zzzz",CHOOSE({1,2},"",INDEX([1]Sheet1!$P$1:$P$65000,SMALL(IF([1]Sheet1!P$1:P$65000&lt;&gt;"",ROW([1]Sheet1!P$1:P$65000)),ROWS(D$5:D4711))))),[1]Sheet1!$C$5:$D$65000,2,FALSE),IF(L4711&gt;$A$1,"",IF(A4710="","Figure "&amp;L4711,IFERROR(VLOOKUP(A4710,[1]Sheet1!$D$5:$Q$65000,14,FALSE),IFERROR(VLOOKUP(A4710,[1]Sheet1!$A$5:$D$65000,4,FALSE),"Figure " &amp; L4711)))))</f>
        <v/>
      </c>
      <c r="B4711" s="19" t="str">
        <f>IFERROR(IF($A4711="","",VLOOKUP($A4711,[1]Sheet1!$D$5:$R$65000,15,FALSE)),"")</f>
        <v/>
      </c>
      <c r="C4711" s="20" t="str">
        <f>IFERROR(IF(A4711="","",VLOOKUP($A4711,[1]Sheet1!$D$5:$N$65000,3,FALSE)),"")</f>
        <v/>
      </c>
      <c r="D4711" s="20" t="str">
        <f>IFERROR(IF($A4711="","",VLOOKUP($A4711,[1]Sheet1!$D$5:$N$65000,4,FALSE)),"")</f>
        <v/>
      </c>
      <c r="E4711" s="20" t="str">
        <f>IFERROR(IF($A4711="","",VLOOKUP($A4711,[1]Sheet1!$D$5:$N$65000,5,FALSE)),"")</f>
        <v/>
      </c>
      <c r="F4711" s="20" t="str">
        <f>IFERROR(IF($A4711="","",VLOOKUP($A4711,[1]Sheet1!$D$5:$N$65000,6,FALSE)),"")</f>
        <v/>
      </c>
      <c r="G4711" s="20" t="str">
        <f>IFERROR(IF($A4711="","",VLOOKUP($A4711,[1]Sheet1!$D$5:$N$65000,7,FALSE)),"")</f>
        <v/>
      </c>
      <c r="H4711" s="20" t="str">
        <f>IFERROR(IF($A4711="","",VLOOKUP($A4711,[1]Sheet1!$D$5:$N$65000,8,FALSE)),"")</f>
        <v/>
      </c>
      <c r="I4711" s="20" t="str">
        <f>IFERROR(IF($A4711="","",VLOOKUP($A4711,[1]Sheet1!$D$5:$N$65000,9,FALSE)),"")</f>
        <v/>
      </c>
      <c r="J4711" s="20" t="str">
        <f>IFERROR(IF($A4711="","",VLOOKUP($A4711,[1]Sheet1!$D$5:$N$65000,10,FALSE)),"")</f>
        <v/>
      </c>
      <c r="K4711" s="20" t="str">
        <f>IFERROR(IF($A4711="","",VLOOKUP($A4711,[1]Sheet1!$D$5:$N$65000,11,FALSE)),"")</f>
        <v/>
      </c>
      <c r="L4711" s="3">
        <f t="shared" si="149"/>
        <v>4707</v>
      </c>
      <c r="M4711" s="21" t="str">
        <f t="shared" si="150"/>
        <v/>
      </c>
      <c r="N4711" s="29">
        <f>IF($L4710 = 27,[28]Sheet1!J17,0)</f>
        <v>0</v>
      </c>
      <c r="O4711" s="29">
        <f>IF($L4710 = 27,[28]Sheet1!K17,0)</f>
        <v>0</v>
      </c>
      <c r="P4711" s="29">
        <f>IF($L4710 = 27,[28]Sheet1!L17,0)</f>
        <v>0</v>
      </c>
      <c r="Q4711" s="29">
        <f>IF($L4710 = 27,[28]Sheet1!M17,0)</f>
        <v>0</v>
      </c>
      <c r="R4711" s="29">
        <f>IF($L4710 = 27,[28]Sheet1!N17,0)</f>
        <v>0</v>
      </c>
      <c r="Z4711"/>
    </row>
    <row r="4712" spans="1:26">
      <c r="A4712" s="18" t="str">
        <f t="array" ref="A4712">IF(ROW(B4712)-6&lt;A$1,VLOOKUP(LOOKUP("zzzz",CHOOSE({1,2},"",INDEX([1]Sheet1!$P$1:$P$65000,SMALL(IF([1]Sheet1!P$1:P$65000&lt;&gt;"",ROW([1]Sheet1!P$1:P$65000)),ROWS(D$5:D4712))))),[1]Sheet1!$C$5:$D$65000,2,FALSE),IF(L4712&gt;$A$1,"",IF(A4711="","Figure "&amp;L4712,IFERROR(VLOOKUP(A4711,[1]Sheet1!$D$5:$Q$65000,14,FALSE),IFERROR(VLOOKUP(A4711,[1]Sheet1!$A$5:$D$65000,4,FALSE),"Figure " &amp; L4712)))))</f>
        <v/>
      </c>
      <c r="B4712" s="19" t="str">
        <f>IFERROR(IF($A4712="","",VLOOKUP($A4712,[1]Sheet1!$D$5:$R$65000,15,FALSE)),"")</f>
        <v/>
      </c>
      <c r="C4712" s="20" t="str">
        <f>IFERROR(IF(A4712="","",VLOOKUP($A4712,[1]Sheet1!$D$5:$N$65000,3,FALSE)),"")</f>
        <v/>
      </c>
      <c r="D4712" s="20" t="str">
        <f>IFERROR(IF($A4712="","",VLOOKUP($A4712,[1]Sheet1!$D$5:$N$65000,4,FALSE)),"")</f>
        <v/>
      </c>
      <c r="E4712" s="20" t="str">
        <f>IFERROR(IF($A4712="","",VLOOKUP($A4712,[1]Sheet1!$D$5:$N$65000,5,FALSE)),"")</f>
        <v/>
      </c>
      <c r="F4712" s="20" t="str">
        <f>IFERROR(IF($A4712="","",VLOOKUP($A4712,[1]Sheet1!$D$5:$N$65000,6,FALSE)),"")</f>
        <v/>
      </c>
      <c r="G4712" s="20" t="str">
        <f>IFERROR(IF($A4712="","",VLOOKUP($A4712,[1]Sheet1!$D$5:$N$65000,7,FALSE)),"")</f>
        <v/>
      </c>
      <c r="H4712" s="20" t="str">
        <f>IFERROR(IF($A4712="","",VLOOKUP($A4712,[1]Sheet1!$D$5:$N$65000,8,FALSE)),"")</f>
        <v/>
      </c>
      <c r="I4712" s="20" t="str">
        <f>IFERROR(IF($A4712="","",VLOOKUP($A4712,[1]Sheet1!$D$5:$N$65000,9,FALSE)),"")</f>
        <v/>
      </c>
      <c r="J4712" s="20" t="str">
        <f>IFERROR(IF($A4712="","",VLOOKUP($A4712,[1]Sheet1!$D$5:$N$65000,10,FALSE)),"")</f>
        <v/>
      </c>
      <c r="K4712" s="20" t="str">
        <f>IFERROR(IF($A4712="","",VLOOKUP($A4712,[1]Sheet1!$D$5:$N$65000,11,FALSE)),"")</f>
        <v/>
      </c>
      <c r="L4712" s="3">
        <f t="shared" si="149"/>
        <v>4708</v>
      </c>
      <c r="M4712" s="21" t="str">
        <f t="shared" si="150"/>
        <v/>
      </c>
      <c r="N4712" s="29">
        <f>IF($L4711 = 27,[28]Sheet1!J18,0)</f>
        <v>0</v>
      </c>
      <c r="O4712" s="29">
        <f>IF($L4711 = 27,[28]Sheet1!K18,0)</f>
        <v>0</v>
      </c>
      <c r="P4712" s="29">
        <f>IF($L4711 = 27,[28]Sheet1!L18,0)</f>
        <v>0</v>
      </c>
      <c r="Q4712" s="29">
        <f>IF($L4711 = 27,[28]Sheet1!M18,0)</f>
        <v>0</v>
      </c>
      <c r="R4712" s="29">
        <f>IF($L4711 = 27,[28]Sheet1!N18,0)</f>
        <v>0</v>
      </c>
      <c r="Z4712"/>
    </row>
    <row r="4713" spans="1:26">
      <c r="A4713" s="18" t="str">
        <f t="array" ref="A4713">IF(ROW(B4713)-6&lt;A$1,VLOOKUP(LOOKUP("zzzz",CHOOSE({1,2},"",INDEX([1]Sheet1!$P$1:$P$65000,SMALL(IF([1]Sheet1!P$1:P$65000&lt;&gt;"",ROW([1]Sheet1!P$1:P$65000)),ROWS(D$5:D4713))))),[1]Sheet1!$C$5:$D$65000,2,FALSE),IF(L4713&gt;$A$1,"",IF(A4712="","Figure "&amp;L4713,IFERROR(VLOOKUP(A4712,[1]Sheet1!$D$5:$Q$65000,14,FALSE),IFERROR(VLOOKUP(A4712,[1]Sheet1!$A$5:$D$65000,4,FALSE),"Figure " &amp; L4713)))))</f>
        <v/>
      </c>
      <c r="B4713" s="19" t="str">
        <f>IFERROR(IF($A4713="","",VLOOKUP($A4713,[1]Sheet1!$D$5:$R$65000,15,FALSE)),"")</f>
        <v/>
      </c>
      <c r="C4713" s="20" t="str">
        <f>IFERROR(IF(A4713="","",VLOOKUP($A4713,[1]Sheet1!$D$5:$N$65000,3,FALSE)),"")</f>
        <v/>
      </c>
      <c r="D4713" s="20" t="str">
        <f>IFERROR(IF($A4713="","",VLOOKUP($A4713,[1]Sheet1!$D$5:$N$65000,4,FALSE)),"")</f>
        <v/>
      </c>
      <c r="E4713" s="20" t="str">
        <f>IFERROR(IF($A4713="","",VLOOKUP($A4713,[1]Sheet1!$D$5:$N$65000,5,FALSE)),"")</f>
        <v/>
      </c>
      <c r="F4713" s="20" t="str">
        <f>IFERROR(IF($A4713="","",VLOOKUP($A4713,[1]Sheet1!$D$5:$N$65000,6,FALSE)),"")</f>
        <v/>
      </c>
      <c r="G4713" s="20" t="str">
        <f>IFERROR(IF($A4713="","",VLOOKUP($A4713,[1]Sheet1!$D$5:$N$65000,7,FALSE)),"")</f>
        <v/>
      </c>
      <c r="H4713" s="20" t="str">
        <f>IFERROR(IF($A4713="","",VLOOKUP($A4713,[1]Sheet1!$D$5:$N$65000,8,FALSE)),"")</f>
        <v/>
      </c>
      <c r="I4713" s="20" t="str">
        <f>IFERROR(IF($A4713="","",VLOOKUP($A4713,[1]Sheet1!$D$5:$N$65000,9,FALSE)),"")</f>
        <v/>
      </c>
      <c r="J4713" s="20" t="str">
        <f>IFERROR(IF($A4713="","",VLOOKUP($A4713,[1]Sheet1!$D$5:$N$65000,10,FALSE)),"")</f>
        <v/>
      </c>
      <c r="K4713" s="20" t="str">
        <f>IFERROR(IF($A4713="","",VLOOKUP($A4713,[1]Sheet1!$D$5:$N$65000,11,FALSE)),"")</f>
        <v/>
      </c>
      <c r="L4713" s="3">
        <f t="shared" si="149"/>
        <v>4709</v>
      </c>
      <c r="M4713" s="21" t="str">
        <f t="shared" si="150"/>
        <v/>
      </c>
      <c r="N4713" s="29">
        <f>IF($L4712 = 27,[28]Sheet1!J19,0)</f>
        <v>0</v>
      </c>
      <c r="O4713" s="29">
        <f>IF($L4712 = 27,[28]Sheet1!K19,0)</f>
        <v>0</v>
      </c>
      <c r="P4713" s="29">
        <f>IF($L4712 = 27,[28]Sheet1!L19,0)</f>
        <v>0</v>
      </c>
      <c r="Q4713" s="29">
        <f>IF($L4712 = 27,[28]Sheet1!M19,0)</f>
        <v>0</v>
      </c>
      <c r="R4713" s="29">
        <f>IF($L4712 = 27,[28]Sheet1!N19,0)</f>
        <v>0</v>
      </c>
      <c r="Z4713"/>
    </row>
    <row r="4714" spans="1:26">
      <c r="A4714" s="18" t="str">
        <f t="array" ref="A4714">IF(ROW(B4714)-6&lt;A$1,VLOOKUP(LOOKUP("zzzz",CHOOSE({1,2},"",INDEX([1]Sheet1!$P$1:$P$65000,SMALL(IF([1]Sheet1!P$1:P$65000&lt;&gt;"",ROW([1]Sheet1!P$1:P$65000)),ROWS(D$5:D4714))))),[1]Sheet1!$C$5:$D$65000,2,FALSE),IF(L4714&gt;$A$1,"",IF(A4713="","Figure "&amp;L4714,IFERROR(VLOOKUP(A4713,[1]Sheet1!$D$5:$Q$65000,14,FALSE),IFERROR(VLOOKUP(A4713,[1]Sheet1!$A$5:$D$65000,4,FALSE),"Figure " &amp; L4714)))))</f>
        <v/>
      </c>
      <c r="B4714" s="19" t="str">
        <f>IFERROR(IF($A4714="","",VLOOKUP($A4714,[1]Sheet1!$D$5:$R$65000,15,FALSE)),"")</f>
        <v/>
      </c>
      <c r="C4714" s="20" t="str">
        <f>IFERROR(IF(A4714="","",VLOOKUP($A4714,[1]Sheet1!$D$5:$N$65000,3,FALSE)),"")</f>
        <v/>
      </c>
      <c r="D4714" s="20" t="str">
        <f>IFERROR(IF($A4714="","",VLOOKUP($A4714,[1]Sheet1!$D$5:$N$65000,4,FALSE)),"")</f>
        <v/>
      </c>
      <c r="E4714" s="20" t="str">
        <f>IFERROR(IF($A4714="","",VLOOKUP($A4714,[1]Sheet1!$D$5:$N$65000,5,FALSE)),"")</f>
        <v/>
      </c>
      <c r="F4714" s="20" t="str">
        <f>IFERROR(IF($A4714="","",VLOOKUP($A4714,[1]Sheet1!$D$5:$N$65000,6,FALSE)),"")</f>
        <v/>
      </c>
      <c r="G4714" s="20" t="str">
        <f>IFERROR(IF($A4714="","",VLOOKUP($A4714,[1]Sheet1!$D$5:$N$65000,7,FALSE)),"")</f>
        <v/>
      </c>
      <c r="H4714" s="20" t="str">
        <f>IFERROR(IF($A4714="","",VLOOKUP($A4714,[1]Sheet1!$D$5:$N$65000,8,FALSE)),"")</f>
        <v/>
      </c>
      <c r="I4714" s="20" t="str">
        <f>IFERROR(IF($A4714="","",VLOOKUP($A4714,[1]Sheet1!$D$5:$N$65000,9,FALSE)),"")</f>
        <v/>
      </c>
      <c r="J4714" s="20" t="str">
        <f>IFERROR(IF($A4714="","",VLOOKUP($A4714,[1]Sheet1!$D$5:$N$65000,10,FALSE)),"")</f>
        <v/>
      </c>
      <c r="K4714" s="20" t="str">
        <f>IFERROR(IF($A4714="","",VLOOKUP($A4714,[1]Sheet1!$D$5:$N$65000,11,FALSE)),"")</f>
        <v/>
      </c>
      <c r="L4714" s="3">
        <f t="shared" ref="L4714:L4777" si="151">IF(A4713="",L4713+1,L4713)</f>
        <v>4710</v>
      </c>
      <c r="M4714" s="21" t="str">
        <f t="shared" si="150"/>
        <v/>
      </c>
      <c r="N4714" s="29">
        <f>IF($L4713 = 27,[28]Sheet1!J20,0)</f>
        <v>0</v>
      </c>
      <c r="O4714" s="29">
        <f>IF($L4713 = 27,[28]Sheet1!K20,0)</f>
        <v>0</v>
      </c>
      <c r="P4714" s="29">
        <f>IF($L4713 = 27,[28]Sheet1!L20,0)</f>
        <v>0</v>
      </c>
      <c r="Q4714" s="29">
        <f>IF($L4713 = 27,[28]Sheet1!M20,0)</f>
        <v>0</v>
      </c>
      <c r="R4714" s="29">
        <f>IF($L4713 = 27,[28]Sheet1!N20,0)</f>
        <v>0</v>
      </c>
      <c r="Z4714"/>
    </row>
    <row r="4715" spans="1:26">
      <c r="A4715" s="18" t="str">
        <f t="array" ref="A4715">IF(ROW(B4715)-6&lt;A$1,VLOOKUP(LOOKUP("zzzz",CHOOSE({1,2},"",INDEX([1]Sheet1!$P$1:$P$65000,SMALL(IF([1]Sheet1!P$1:P$65000&lt;&gt;"",ROW([1]Sheet1!P$1:P$65000)),ROWS(D$5:D4715))))),[1]Sheet1!$C$5:$D$65000,2,FALSE),IF(L4715&gt;$A$1,"",IF(A4714="","Figure "&amp;L4715,IFERROR(VLOOKUP(A4714,[1]Sheet1!$D$5:$Q$65000,14,FALSE),IFERROR(VLOOKUP(A4714,[1]Sheet1!$A$5:$D$65000,4,FALSE),"Figure " &amp; L4715)))))</f>
        <v/>
      </c>
      <c r="B4715" s="19" t="str">
        <f>IFERROR(IF($A4715="","",VLOOKUP($A4715,[1]Sheet1!$D$5:$R$65000,15,FALSE)),"")</f>
        <v/>
      </c>
      <c r="C4715" s="20" t="str">
        <f>IFERROR(IF(A4715="","",VLOOKUP($A4715,[1]Sheet1!$D$5:$N$65000,3,FALSE)),"")</f>
        <v/>
      </c>
      <c r="D4715" s="20" t="str">
        <f>IFERROR(IF($A4715="","",VLOOKUP($A4715,[1]Sheet1!$D$5:$N$65000,4,FALSE)),"")</f>
        <v/>
      </c>
      <c r="E4715" s="20" t="str">
        <f>IFERROR(IF($A4715="","",VLOOKUP($A4715,[1]Sheet1!$D$5:$N$65000,5,FALSE)),"")</f>
        <v/>
      </c>
      <c r="F4715" s="20" t="str">
        <f>IFERROR(IF($A4715="","",VLOOKUP($A4715,[1]Sheet1!$D$5:$N$65000,6,FALSE)),"")</f>
        <v/>
      </c>
      <c r="G4715" s="20" t="str">
        <f>IFERROR(IF($A4715="","",VLOOKUP($A4715,[1]Sheet1!$D$5:$N$65000,7,FALSE)),"")</f>
        <v/>
      </c>
      <c r="H4715" s="20" t="str">
        <f>IFERROR(IF($A4715="","",VLOOKUP($A4715,[1]Sheet1!$D$5:$N$65000,8,FALSE)),"")</f>
        <v/>
      </c>
      <c r="I4715" s="20" t="str">
        <f>IFERROR(IF($A4715="","",VLOOKUP($A4715,[1]Sheet1!$D$5:$N$65000,9,FALSE)),"")</f>
        <v/>
      </c>
      <c r="J4715" s="20" t="str">
        <f>IFERROR(IF($A4715="","",VLOOKUP($A4715,[1]Sheet1!$D$5:$N$65000,10,FALSE)),"")</f>
        <v/>
      </c>
      <c r="K4715" s="20" t="str">
        <f>IFERROR(IF($A4715="","",VLOOKUP($A4715,[1]Sheet1!$D$5:$N$65000,11,FALSE)),"")</f>
        <v/>
      </c>
      <c r="L4715" s="3">
        <f t="shared" si="151"/>
        <v>4711</v>
      </c>
      <c r="M4715" s="21" t="str">
        <f t="shared" si="150"/>
        <v/>
      </c>
      <c r="N4715" s="29">
        <f>IF($L4714 = 27,[28]Sheet1!J21,0)</f>
        <v>0</v>
      </c>
      <c r="O4715" s="29">
        <f>IF($L4714 = 27,[28]Sheet1!K21,0)</f>
        <v>0</v>
      </c>
      <c r="P4715" s="29">
        <f>IF($L4714 = 27,[28]Sheet1!L21,0)</f>
        <v>0</v>
      </c>
      <c r="Q4715" s="29">
        <f>IF($L4714 = 27,[28]Sheet1!M21,0)</f>
        <v>0</v>
      </c>
      <c r="R4715" s="29">
        <f>IF($L4714 = 27,[28]Sheet1!N21,0)</f>
        <v>0</v>
      </c>
      <c r="Z4715"/>
    </row>
    <row r="4716" spans="1:26">
      <c r="A4716" s="18" t="str">
        <f t="array" ref="A4716">IF(ROW(B4716)-6&lt;A$1,VLOOKUP(LOOKUP("zzzz",CHOOSE({1,2},"",INDEX([1]Sheet1!$P$1:$P$65000,SMALL(IF([1]Sheet1!P$1:P$65000&lt;&gt;"",ROW([1]Sheet1!P$1:P$65000)),ROWS(D$5:D4716))))),[1]Sheet1!$C$5:$D$65000,2,FALSE),IF(L4716&gt;$A$1,"",IF(A4715="","Figure "&amp;L4716,IFERROR(VLOOKUP(A4715,[1]Sheet1!$D$5:$Q$65000,14,FALSE),IFERROR(VLOOKUP(A4715,[1]Sheet1!$A$5:$D$65000,4,FALSE),"Figure " &amp; L4716)))))</f>
        <v/>
      </c>
      <c r="B4716" s="19" t="str">
        <f>IFERROR(IF($A4716="","",VLOOKUP($A4716,[1]Sheet1!$D$5:$R$65000,15,FALSE)),"")</f>
        <v/>
      </c>
      <c r="C4716" s="20" t="str">
        <f>IFERROR(IF(A4716="","",VLOOKUP($A4716,[1]Sheet1!$D$5:$N$65000,3,FALSE)),"")</f>
        <v/>
      </c>
      <c r="D4716" s="20" t="str">
        <f>IFERROR(IF($A4716="","",VLOOKUP($A4716,[1]Sheet1!$D$5:$N$65000,4,FALSE)),"")</f>
        <v/>
      </c>
      <c r="E4716" s="20" t="str">
        <f>IFERROR(IF($A4716="","",VLOOKUP($A4716,[1]Sheet1!$D$5:$N$65000,5,FALSE)),"")</f>
        <v/>
      </c>
      <c r="F4716" s="20" t="str">
        <f>IFERROR(IF($A4716="","",VLOOKUP($A4716,[1]Sheet1!$D$5:$N$65000,6,FALSE)),"")</f>
        <v/>
      </c>
      <c r="G4716" s="20" t="str">
        <f>IFERROR(IF($A4716="","",VLOOKUP($A4716,[1]Sheet1!$D$5:$N$65000,7,FALSE)),"")</f>
        <v/>
      </c>
      <c r="H4716" s="20" t="str">
        <f>IFERROR(IF($A4716="","",VLOOKUP($A4716,[1]Sheet1!$D$5:$N$65000,8,FALSE)),"")</f>
        <v/>
      </c>
      <c r="I4716" s="20" t="str">
        <f>IFERROR(IF($A4716="","",VLOOKUP($A4716,[1]Sheet1!$D$5:$N$65000,9,FALSE)),"")</f>
        <v/>
      </c>
      <c r="J4716" s="20" t="str">
        <f>IFERROR(IF($A4716="","",VLOOKUP($A4716,[1]Sheet1!$D$5:$N$65000,10,FALSE)),"")</f>
        <v/>
      </c>
      <c r="K4716" s="20" t="str">
        <f>IFERROR(IF($A4716="","",VLOOKUP($A4716,[1]Sheet1!$D$5:$N$65000,11,FALSE)),"")</f>
        <v/>
      </c>
      <c r="L4716" s="3">
        <f t="shared" si="151"/>
        <v>4712</v>
      </c>
      <c r="M4716" s="21" t="str">
        <f t="shared" si="150"/>
        <v/>
      </c>
      <c r="N4716" s="29">
        <f>IF($L4715 = 27,[28]Sheet1!J22,0)</f>
        <v>0</v>
      </c>
      <c r="O4716" s="29">
        <f>IF($L4715 = 27,[28]Sheet1!K22,0)</f>
        <v>0</v>
      </c>
      <c r="P4716" s="29">
        <f>IF($L4715 = 27,[28]Sheet1!L22,0)</f>
        <v>0</v>
      </c>
      <c r="Q4716" s="29">
        <f>IF($L4715 = 27,[28]Sheet1!M22,0)</f>
        <v>0</v>
      </c>
      <c r="R4716" s="29">
        <f>IF($L4715 = 27,[28]Sheet1!N22,0)</f>
        <v>0</v>
      </c>
      <c r="Z4716"/>
    </row>
    <row r="4717" spans="1:26">
      <c r="A4717" s="18" t="str">
        <f t="array" ref="A4717">IF(ROW(B4717)-6&lt;A$1,VLOOKUP(LOOKUP("zzzz",CHOOSE({1,2},"",INDEX([1]Sheet1!$P$1:$P$65000,SMALL(IF([1]Sheet1!P$1:P$65000&lt;&gt;"",ROW([1]Sheet1!P$1:P$65000)),ROWS(D$5:D4717))))),[1]Sheet1!$C$5:$D$65000,2,FALSE),IF(L4717&gt;$A$1,"",IF(A4716="","Figure "&amp;L4717,IFERROR(VLOOKUP(A4716,[1]Sheet1!$D$5:$Q$65000,14,FALSE),IFERROR(VLOOKUP(A4716,[1]Sheet1!$A$5:$D$65000,4,FALSE),"Figure " &amp; L4717)))))</f>
        <v/>
      </c>
      <c r="B4717" s="19" t="str">
        <f>IFERROR(IF($A4717="","",VLOOKUP($A4717,[1]Sheet1!$D$5:$R$65000,15,FALSE)),"")</f>
        <v/>
      </c>
      <c r="C4717" s="20" t="str">
        <f>IFERROR(IF(A4717="","",VLOOKUP($A4717,[1]Sheet1!$D$5:$N$65000,3,FALSE)),"")</f>
        <v/>
      </c>
      <c r="D4717" s="20" t="str">
        <f>IFERROR(IF($A4717="","",VLOOKUP($A4717,[1]Sheet1!$D$5:$N$65000,4,FALSE)),"")</f>
        <v/>
      </c>
      <c r="E4717" s="20" t="str">
        <f>IFERROR(IF($A4717="","",VLOOKUP($A4717,[1]Sheet1!$D$5:$N$65000,5,FALSE)),"")</f>
        <v/>
      </c>
      <c r="F4717" s="20" t="str">
        <f>IFERROR(IF($A4717="","",VLOOKUP($A4717,[1]Sheet1!$D$5:$N$65000,6,FALSE)),"")</f>
        <v/>
      </c>
      <c r="G4717" s="20" t="str">
        <f>IFERROR(IF($A4717="","",VLOOKUP($A4717,[1]Sheet1!$D$5:$N$65000,7,FALSE)),"")</f>
        <v/>
      </c>
      <c r="H4717" s="20" t="str">
        <f>IFERROR(IF($A4717="","",VLOOKUP($A4717,[1]Sheet1!$D$5:$N$65000,8,FALSE)),"")</f>
        <v/>
      </c>
      <c r="I4717" s="20" t="str">
        <f>IFERROR(IF($A4717="","",VLOOKUP($A4717,[1]Sheet1!$D$5:$N$65000,9,FALSE)),"")</f>
        <v/>
      </c>
      <c r="J4717" s="20" t="str">
        <f>IFERROR(IF($A4717="","",VLOOKUP($A4717,[1]Sheet1!$D$5:$N$65000,10,FALSE)),"")</f>
        <v/>
      </c>
      <c r="K4717" s="20" t="str">
        <f>IFERROR(IF($A4717="","",VLOOKUP($A4717,[1]Sheet1!$D$5:$N$65000,11,FALSE)),"")</f>
        <v/>
      </c>
      <c r="L4717" s="3">
        <f t="shared" si="151"/>
        <v>4713</v>
      </c>
      <c r="M4717" s="21" t="str">
        <f t="shared" si="150"/>
        <v/>
      </c>
      <c r="N4717" s="29">
        <f>IF($L4716 = 27,[28]Sheet1!J23,0)</f>
        <v>0</v>
      </c>
      <c r="O4717" s="29">
        <f>IF($L4716 = 27,[28]Sheet1!K23,0)</f>
        <v>0</v>
      </c>
      <c r="P4717" s="29">
        <f>IF($L4716 = 27,[28]Sheet1!L23,0)</f>
        <v>0</v>
      </c>
      <c r="Q4717" s="29">
        <f>IF($L4716 = 27,[28]Sheet1!M23,0)</f>
        <v>0</v>
      </c>
      <c r="R4717" s="29">
        <f>IF($L4716 = 27,[28]Sheet1!N23,0)</f>
        <v>0</v>
      </c>
      <c r="Z4717"/>
    </row>
    <row r="4718" spans="1:26">
      <c r="A4718" s="18" t="str">
        <f t="array" ref="A4718">IF(ROW(B4718)-6&lt;A$1,VLOOKUP(LOOKUP("zzzz",CHOOSE({1,2},"",INDEX([1]Sheet1!$P$1:$P$65000,SMALL(IF([1]Sheet1!P$1:P$65000&lt;&gt;"",ROW([1]Sheet1!P$1:P$65000)),ROWS(D$5:D4718))))),[1]Sheet1!$C$5:$D$65000,2,FALSE),IF(L4718&gt;$A$1,"",IF(A4717="","Figure "&amp;L4718,IFERROR(VLOOKUP(A4717,[1]Sheet1!$D$5:$Q$65000,14,FALSE),IFERROR(VLOOKUP(A4717,[1]Sheet1!$A$5:$D$65000,4,FALSE),"Figure " &amp; L4718)))))</f>
        <v/>
      </c>
      <c r="B4718" s="19" t="str">
        <f>IFERROR(IF($A4718="","",VLOOKUP($A4718,[1]Sheet1!$D$5:$R$65000,15,FALSE)),"")</f>
        <v/>
      </c>
      <c r="C4718" s="20" t="str">
        <f>IFERROR(IF(A4718="","",VLOOKUP($A4718,[1]Sheet1!$D$5:$N$65000,3,FALSE)),"")</f>
        <v/>
      </c>
      <c r="D4718" s="20" t="str">
        <f>IFERROR(IF($A4718="","",VLOOKUP($A4718,[1]Sheet1!$D$5:$N$65000,4,FALSE)),"")</f>
        <v/>
      </c>
      <c r="E4718" s="20" t="str">
        <f>IFERROR(IF($A4718="","",VLOOKUP($A4718,[1]Sheet1!$D$5:$N$65000,5,FALSE)),"")</f>
        <v/>
      </c>
      <c r="F4718" s="20" t="str">
        <f>IFERROR(IF($A4718="","",VLOOKUP($A4718,[1]Sheet1!$D$5:$N$65000,6,FALSE)),"")</f>
        <v/>
      </c>
      <c r="G4718" s="20" t="str">
        <f>IFERROR(IF($A4718="","",VLOOKUP($A4718,[1]Sheet1!$D$5:$N$65000,7,FALSE)),"")</f>
        <v/>
      </c>
      <c r="H4718" s="20" t="str">
        <f>IFERROR(IF($A4718="","",VLOOKUP($A4718,[1]Sheet1!$D$5:$N$65000,8,FALSE)),"")</f>
        <v/>
      </c>
      <c r="I4718" s="20" t="str">
        <f>IFERROR(IF($A4718="","",VLOOKUP($A4718,[1]Sheet1!$D$5:$N$65000,9,FALSE)),"")</f>
        <v/>
      </c>
      <c r="J4718" s="20" t="str">
        <f>IFERROR(IF($A4718="","",VLOOKUP($A4718,[1]Sheet1!$D$5:$N$65000,10,FALSE)),"")</f>
        <v/>
      </c>
      <c r="K4718" s="20" t="str">
        <f>IFERROR(IF($A4718="","",VLOOKUP($A4718,[1]Sheet1!$D$5:$N$65000,11,FALSE)),"")</f>
        <v/>
      </c>
      <c r="L4718" s="3">
        <f t="shared" si="151"/>
        <v>4714</v>
      </c>
      <c r="M4718" s="21" t="str">
        <f t="shared" si="150"/>
        <v/>
      </c>
      <c r="N4718" s="29">
        <f>IF($L4717 = 27,[28]Sheet1!J24,0)</f>
        <v>0</v>
      </c>
      <c r="O4718" s="29">
        <f>IF($L4717 = 27,[28]Sheet1!K24,0)</f>
        <v>0</v>
      </c>
      <c r="P4718" s="29">
        <f>IF($L4717 = 27,[28]Sheet1!L24,0)</f>
        <v>0</v>
      </c>
      <c r="Q4718" s="29">
        <f>IF($L4717 = 27,[28]Sheet1!M24,0)</f>
        <v>0</v>
      </c>
      <c r="R4718" s="29">
        <f>IF($L4717 = 27,[28]Sheet1!N24,0)</f>
        <v>0</v>
      </c>
      <c r="Z4718"/>
    </row>
    <row r="4719" spans="1:26">
      <c r="A4719" s="18" t="str">
        <f t="array" ref="A4719">IF(ROW(B4719)-6&lt;A$1,VLOOKUP(LOOKUP("zzzz",CHOOSE({1,2},"",INDEX([1]Sheet1!$P$1:$P$65000,SMALL(IF([1]Sheet1!P$1:P$65000&lt;&gt;"",ROW([1]Sheet1!P$1:P$65000)),ROWS(D$5:D4719))))),[1]Sheet1!$C$5:$D$65000,2,FALSE),IF(L4719&gt;$A$1,"",IF(A4718="","Figure "&amp;L4719,IFERROR(VLOOKUP(A4718,[1]Sheet1!$D$5:$Q$65000,14,FALSE),IFERROR(VLOOKUP(A4718,[1]Sheet1!$A$5:$D$65000,4,FALSE),"Figure " &amp; L4719)))))</f>
        <v/>
      </c>
      <c r="B4719" s="19" t="str">
        <f>IFERROR(IF($A4719="","",VLOOKUP($A4719,[1]Sheet1!$D$5:$R$65000,15,FALSE)),"")</f>
        <v/>
      </c>
      <c r="C4719" s="20" t="str">
        <f>IFERROR(IF(A4719="","",VLOOKUP($A4719,[1]Sheet1!$D$5:$N$65000,3,FALSE)),"")</f>
        <v/>
      </c>
      <c r="D4719" s="20" t="str">
        <f>IFERROR(IF($A4719="","",VLOOKUP($A4719,[1]Sheet1!$D$5:$N$65000,4,FALSE)),"")</f>
        <v/>
      </c>
      <c r="E4719" s="20" t="str">
        <f>IFERROR(IF($A4719="","",VLOOKUP($A4719,[1]Sheet1!$D$5:$N$65000,5,FALSE)),"")</f>
        <v/>
      </c>
      <c r="F4719" s="20" t="str">
        <f>IFERROR(IF($A4719="","",VLOOKUP($A4719,[1]Sheet1!$D$5:$N$65000,6,FALSE)),"")</f>
        <v/>
      </c>
      <c r="G4719" s="20" t="str">
        <f>IFERROR(IF($A4719="","",VLOOKUP($A4719,[1]Sheet1!$D$5:$N$65000,7,FALSE)),"")</f>
        <v/>
      </c>
      <c r="H4719" s="20" t="str">
        <f>IFERROR(IF($A4719="","",VLOOKUP($A4719,[1]Sheet1!$D$5:$N$65000,8,FALSE)),"")</f>
        <v/>
      </c>
      <c r="I4719" s="20" t="str">
        <f>IFERROR(IF($A4719="","",VLOOKUP($A4719,[1]Sheet1!$D$5:$N$65000,9,FALSE)),"")</f>
        <v/>
      </c>
      <c r="J4719" s="20" t="str">
        <f>IFERROR(IF($A4719="","",VLOOKUP($A4719,[1]Sheet1!$D$5:$N$65000,10,FALSE)),"")</f>
        <v/>
      </c>
      <c r="K4719" s="20" t="str">
        <f>IFERROR(IF($A4719="","",VLOOKUP($A4719,[1]Sheet1!$D$5:$N$65000,11,FALSE)),"")</f>
        <v/>
      </c>
      <c r="L4719" s="3">
        <f t="shared" si="151"/>
        <v>4715</v>
      </c>
      <c r="M4719" s="21" t="str">
        <f t="shared" si="150"/>
        <v/>
      </c>
      <c r="N4719" s="29">
        <f>IF($L4718 = 27,[28]Sheet1!J25,0)</f>
        <v>0</v>
      </c>
      <c r="O4719" s="29">
        <f>IF($L4718 = 27,[28]Sheet1!K25,0)</f>
        <v>0</v>
      </c>
      <c r="P4719" s="29">
        <f>IF($L4718 = 27,[28]Sheet1!L25,0)</f>
        <v>0</v>
      </c>
      <c r="Q4719" s="29">
        <f>IF($L4718 = 27,[28]Sheet1!M25,0)</f>
        <v>0</v>
      </c>
      <c r="R4719" s="29">
        <f>IF($L4718 = 27,[28]Sheet1!N25,0)</f>
        <v>0</v>
      </c>
      <c r="Z4719"/>
    </row>
    <row r="4720" spans="1:26">
      <c r="A4720" s="18" t="str">
        <f t="array" ref="A4720">IF(ROW(B4720)-6&lt;A$1,VLOOKUP(LOOKUP("zzzz",CHOOSE({1,2},"",INDEX([1]Sheet1!$P$1:$P$65000,SMALL(IF([1]Sheet1!P$1:P$65000&lt;&gt;"",ROW([1]Sheet1!P$1:P$65000)),ROWS(D$5:D4720))))),[1]Sheet1!$C$5:$D$65000,2,FALSE),IF(L4720&gt;$A$1,"",IF(A4719="","Figure "&amp;L4720,IFERROR(VLOOKUP(A4719,[1]Sheet1!$D$5:$Q$65000,14,FALSE),IFERROR(VLOOKUP(A4719,[1]Sheet1!$A$5:$D$65000,4,FALSE),"Figure " &amp; L4720)))))</f>
        <v/>
      </c>
      <c r="B4720" s="19" t="str">
        <f>IFERROR(IF($A4720="","",VLOOKUP($A4720,[1]Sheet1!$D$5:$R$65000,15,FALSE)),"")</f>
        <v/>
      </c>
      <c r="C4720" s="20" t="str">
        <f>IFERROR(IF(A4720="","",VLOOKUP($A4720,[1]Sheet1!$D$5:$N$65000,3,FALSE)),"")</f>
        <v/>
      </c>
      <c r="D4720" s="20" t="str">
        <f>IFERROR(IF($A4720="","",VLOOKUP($A4720,[1]Sheet1!$D$5:$N$65000,4,FALSE)),"")</f>
        <v/>
      </c>
      <c r="E4720" s="20" t="str">
        <f>IFERROR(IF($A4720="","",VLOOKUP($A4720,[1]Sheet1!$D$5:$N$65000,5,FALSE)),"")</f>
        <v/>
      </c>
      <c r="F4720" s="20" t="str">
        <f>IFERROR(IF($A4720="","",VLOOKUP($A4720,[1]Sheet1!$D$5:$N$65000,6,FALSE)),"")</f>
        <v/>
      </c>
      <c r="G4720" s="20" t="str">
        <f>IFERROR(IF($A4720="","",VLOOKUP($A4720,[1]Sheet1!$D$5:$N$65000,7,FALSE)),"")</f>
        <v/>
      </c>
      <c r="H4720" s="20" t="str">
        <f>IFERROR(IF($A4720="","",VLOOKUP($A4720,[1]Sheet1!$D$5:$N$65000,8,FALSE)),"")</f>
        <v/>
      </c>
      <c r="I4720" s="20" t="str">
        <f>IFERROR(IF($A4720="","",VLOOKUP($A4720,[1]Sheet1!$D$5:$N$65000,9,FALSE)),"")</f>
        <v/>
      </c>
      <c r="J4720" s="20" t="str">
        <f>IFERROR(IF($A4720="","",VLOOKUP($A4720,[1]Sheet1!$D$5:$N$65000,10,FALSE)),"")</f>
        <v/>
      </c>
      <c r="K4720" s="20" t="str">
        <f>IFERROR(IF($A4720="","",VLOOKUP($A4720,[1]Sheet1!$D$5:$N$65000,11,FALSE)),"")</f>
        <v/>
      </c>
      <c r="L4720" s="3">
        <f t="shared" si="151"/>
        <v>4716</v>
      </c>
      <c r="M4720" s="21" t="str">
        <f t="shared" si="150"/>
        <v/>
      </c>
      <c r="N4720" s="29">
        <f>IF($L4719 = 27,[28]Sheet1!J26,0)</f>
        <v>0</v>
      </c>
      <c r="O4720" s="29">
        <f>IF($L4719 = 27,[28]Sheet1!K26,0)</f>
        <v>0</v>
      </c>
      <c r="P4720" s="29">
        <f>IF($L4719 = 27,[28]Sheet1!L26,0)</f>
        <v>0</v>
      </c>
      <c r="Q4720" s="29">
        <f>IF($L4719 = 27,[28]Sheet1!M26,0)</f>
        <v>0</v>
      </c>
      <c r="R4720" s="29">
        <f>IF($L4719 = 27,[28]Sheet1!N26,0)</f>
        <v>0</v>
      </c>
      <c r="Z4720"/>
    </row>
    <row r="4721" spans="1:26">
      <c r="A4721" s="18" t="str">
        <f t="array" ref="A4721">IF(ROW(B4721)-6&lt;A$1,VLOOKUP(LOOKUP("zzzz",CHOOSE({1,2},"",INDEX([1]Sheet1!$P$1:$P$65000,SMALL(IF([1]Sheet1!P$1:P$65000&lt;&gt;"",ROW([1]Sheet1!P$1:P$65000)),ROWS(D$5:D4721))))),[1]Sheet1!$C$5:$D$65000,2,FALSE),IF(L4721&gt;$A$1,"",IF(A4720="","Figure "&amp;L4721,IFERROR(VLOOKUP(A4720,[1]Sheet1!$D$5:$Q$65000,14,FALSE),IFERROR(VLOOKUP(A4720,[1]Sheet1!$A$5:$D$65000,4,FALSE),"Figure " &amp; L4721)))))</f>
        <v/>
      </c>
      <c r="B4721" s="19" t="str">
        <f>IFERROR(IF($A4721="","",VLOOKUP($A4721,[1]Sheet1!$D$5:$R$65000,15,FALSE)),"")</f>
        <v/>
      </c>
      <c r="C4721" s="20" t="str">
        <f>IFERROR(IF(A4721="","",VLOOKUP($A4721,[1]Sheet1!$D$5:$N$65000,3,FALSE)),"")</f>
        <v/>
      </c>
      <c r="D4721" s="20" t="str">
        <f>IFERROR(IF($A4721="","",VLOOKUP($A4721,[1]Sheet1!$D$5:$N$65000,4,FALSE)),"")</f>
        <v/>
      </c>
      <c r="E4721" s="20" t="str">
        <f>IFERROR(IF($A4721="","",VLOOKUP($A4721,[1]Sheet1!$D$5:$N$65000,5,FALSE)),"")</f>
        <v/>
      </c>
      <c r="F4721" s="20" t="str">
        <f>IFERROR(IF($A4721="","",VLOOKUP($A4721,[1]Sheet1!$D$5:$N$65000,6,FALSE)),"")</f>
        <v/>
      </c>
      <c r="G4721" s="20" t="str">
        <f>IFERROR(IF($A4721="","",VLOOKUP($A4721,[1]Sheet1!$D$5:$N$65000,7,FALSE)),"")</f>
        <v/>
      </c>
      <c r="H4721" s="20" t="str">
        <f>IFERROR(IF($A4721="","",VLOOKUP($A4721,[1]Sheet1!$D$5:$N$65000,8,FALSE)),"")</f>
        <v/>
      </c>
      <c r="I4721" s="20" t="str">
        <f>IFERROR(IF($A4721="","",VLOOKUP($A4721,[1]Sheet1!$D$5:$N$65000,9,FALSE)),"")</f>
        <v/>
      </c>
      <c r="J4721" s="20" t="str">
        <f>IFERROR(IF($A4721="","",VLOOKUP($A4721,[1]Sheet1!$D$5:$N$65000,10,FALSE)),"")</f>
        <v/>
      </c>
      <c r="K4721" s="20" t="str">
        <f>IFERROR(IF($A4721="","",VLOOKUP($A4721,[1]Sheet1!$D$5:$N$65000,11,FALSE)),"")</f>
        <v/>
      </c>
      <c r="L4721" s="3">
        <f t="shared" si="151"/>
        <v>4717</v>
      </c>
      <c r="M4721" s="21" t="str">
        <f t="shared" si="150"/>
        <v/>
      </c>
      <c r="N4721" s="29">
        <f>IF($L4720 = 27,[28]Sheet1!J27,0)</f>
        <v>0</v>
      </c>
      <c r="O4721" s="29">
        <f>IF($L4720 = 27,[28]Sheet1!K27,0)</f>
        <v>0</v>
      </c>
      <c r="P4721" s="29">
        <f>IF($L4720 = 27,[28]Sheet1!L27,0)</f>
        <v>0</v>
      </c>
      <c r="Q4721" s="29">
        <f>IF($L4720 = 27,[28]Sheet1!M27,0)</f>
        <v>0</v>
      </c>
      <c r="R4721" s="29">
        <f>IF($L4720 = 27,[28]Sheet1!N27,0)</f>
        <v>0</v>
      </c>
      <c r="Z4721"/>
    </row>
    <row r="4722" spans="1:26">
      <c r="A4722" s="18" t="str">
        <f t="array" ref="A4722">IF(ROW(B4722)-6&lt;A$1,VLOOKUP(LOOKUP("zzzz",CHOOSE({1,2},"",INDEX([1]Sheet1!$P$1:$P$65000,SMALL(IF([1]Sheet1!P$1:P$65000&lt;&gt;"",ROW([1]Sheet1!P$1:P$65000)),ROWS(D$5:D4722))))),[1]Sheet1!$C$5:$D$65000,2,FALSE),IF(L4722&gt;$A$1,"",IF(A4721="","Figure "&amp;L4722,IFERROR(VLOOKUP(A4721,[1]Sheet1!$D$5:$Q$65000,14,FALSE),IFERROR(VLOOKUP(A4721,[1]Sheet1!$A$5:$D$65000,4,FALSE),"Figure " &amp; L4722)))))</f>
        <v/>
      </c>
      <c r="B4722" s="19" t="str">
        <f>IFERROR(IF($A4722="","",VLOOKUP($A4722,[1]Sheet1!$D$5:$R$65000,15,FALSE)),"")</f>
        <v/>
      </c>
      <c r="C4722" s="20" t="str">
        <f>IFERROR(IF(A4722="","",VLOOKUP($A4722,[1]Sheet1!$D$5:$N$65000,3,FALSE)),"")</f>
        <v/>
      </c>
      <c r="D4722" s="20" t="str">
        <f>IFERROR(IF($A4722="","",VLOOKUP($A4722,[1]Sheet1!$D$5:$N$65000,4,FALSE)),"")</f>
        <v/>
      </c>
      <c r="E4722" s="20" t="str">
        <f>IFERROR(IF($A4722="","",VLOOKUP($A4722,[1]Sheet1!$D$5:$N$65000,5,FALSE)),"")</f>
        <v/>
      </c>
      <c r="F4722" s="20" t="str">
        <f>IFERROR(IF($A4722="","",VLOOKUP($A4722,[1]Sheet1!$D$5:$N$65000,6,FALSE)),"")</f>
        <v/>
      </c>
      <c r="G4722" s="20" t="str">
        <f>IFERROR(IF($A4722="","",VLOOKUP($A4722,[1]Sheet1!$D$5:$N$65000,7,FALSE)),"")</f>
        <v/>
      </c>
      <c r="H4722" s="20" t="str">
        <f>IFERROR(IF($A4722="","",VLOOKUP($A4722,[1]Sheet1!$D$5:$N$65000,8,FALSE)),"")</f>
        <v/>
      </c>
      <c r="I4722" s="20" t="str">
        <f>IFERROR(IF($A4722="","",VLOOKUP($A4722,[1]Sheet1!$D$5:$N$65000,9,FALSE)),"")</f>
        <v/>
      </c>
      <c r="J4722" s="20" t="str">
        <f>IFERROR(IF($A4722="","",VLOOKUP($A4722,[1]Sheet1!$D$5:$N$65000,10,FALSE)),"")</f>
        <v/>
      </c>
      <c r="K4722" s="20" t="str">
        <f>IFERROR(IF($A4722="","",VLOOKUP($A4722,[1]Sheet1!$D$5:$N$65000,11,FALSE)),"")</f>
        <v/>
      </c>
      <c r="L4722" s="3">
        <f t="shared" si="151"/>
        <v>4718</v>
      </c>
      <c r="M4722" s="21" t="str">
        <f t="shared" si="150"/>
        <v/>
      </c>
      <c r="N4722" s="29">
        <f>IF($L4721 = 27,[28]Sheet1!J28,0)</f>
        <v>0</v>
      </c>
      <c r="O4722" s="29">
        <f>IF($L4721 = 27,[28]Sheet1!K28,0)</f>
        <v>0</v>
      </c>
      <c r="P4722" s="29">
        <f>IF($L4721 = 27,[28]Sheet1!L28,0)</f>
        <v>0</v>
      </c>
      <c r="Q4722" s="29">
        <f>IF($L4721 = 27,[28]Sheet1!M28,0)</f>
        <v>0</v>
      </c>
      <c r="R4722" s="29">
        <f>IF($L4721 = 27,[28]Sheet1!N28,0)</f>
        <v>0</v>
      </c>
      <c r="Z4722"/>
    </row>
    <row r="4723" spans="1:26">
      <c r="A4723" s="18" t="str">
        <f t="array" ref="A4723">IF(ROW(B4723)-6&lt;A$1,VLOOKUP(LOOKUP("zzzz",CHOOSE({1,2},"",INDEX([1]Sheet1!$P$1:$P$65000,SMALL(IF([1]Sheet1!P$1:P$65000&lt;&gt;"",ROW([1]Sheet1!P$1:P$65000)),ROWS(D$5:D4723))))),[1]Sheet1!$C$5:$D$65000,2,FALSE),IF(L4723&gt;$A$1,"",IF(A4722="","Figure "&amp;L4723,IFERROR(VLOOKUP(A4722,[1]Sheet1!$D$5:$Q$65000,14,FALSE),IFERROR(VLOOKUP(A4722,[1]Sheet1!$A$5:$D$65000,4,FALSE),"Figure " &amp; L4723)))))</f>
        <v/>
      </c>
      <c r="B4723" s="19" t="str">
        <f>IFERROR(IF($A4723="","",VLOOKUP($A4723,[1]Sheet1!$D$5:$R$65000,15,FALSE)),"")</f>
        <v/>
      </c>
      <c r="C4723" s="20" t="str">
        <f>IFERROR(IF(A4723="","",VLOOKUP($A4723,[1]Sheet1!$D$5:$N$65000,3,FALSE)),"")</f>
        <v/>
      </c>
      <c r="D4723" s="20" t="str">
        <f>IFERROR(IF($A4723="","",VLOOKUP($A4723,[1]Sheet1!$D$5:$N$65000,4,FALSE)),"")</f>
        <v/>
      </c>
      <c r="E4723" s="20" t="str">
        <f>IFERROR(IF($A4723="","",VLOOKUP($A4723,[1]Sheet1!$D$5:$N$65000,5,FALSE)),"")</f>
        <v/>
      </c>
      <c r="F4723" s="20" t="str">
        <f>IFERROR(IF($A4723="","",VLOOKUP($A4723,[1]Sheet1!$D$5:$N$65000,6,FALSE)),"")</f>
        <v/>
      </c>
      <c r="G4723" s="20" t="str">
        <f>IFERROR(IF($A4723="","",VLOOKUP($A4723,[1]Sheet1!$D$5:$N$65000,7,FALSE)),"")</f>
        <v/>
      </c>
      <c r="H4723" s="20" t="str">
        <f>IFERROR(IF($A4723="","",VLOOKUP($A4723,[1]Sheet1!$D$5:$N$65000,8,FALSE)),"")</f>
        <v/>
      </c>
      <c r="I4723" s="20" t="str">
        <f>IFERROR(IF($A4723="","",VLOOKUP($A4723,[1]Sheet1!$D$5:$N$65000,9,FALSE)),"")</f>
        <v/>
      </c>
      <c r="J4723" s="20" t="str">
        <f>IFERROR(IF($A4723="","",VLOOKUP($A4723,[1]Sheet1!$D$5:$N$65000,10,FALSE)),"")</f>
        <v/>
      </c>
      <c r="K4723" s="20" t="str">
        <f>IFERROR(IF($A4723="","",VLOOKUP($A4723,[1]Sheet1!$D$5:$N$65000,11,FALSE)),"")</f>
        <v/>
      </c>
      <c r="L4723" s="3">
        <f t="shared" si="151"/>
        <v>4719</v>
      </c>
      <c r="M4723" s="21" t="str">
        <f t="shared" si="150"/>
        <v/>
      </c>
      <c r="N4723" s="29">
        <f>IF($L4722 = 27,[28]Sheet1!J29,0)</f>
        <v>0</v>
      </c>
      <c r="O4723" s="29">
        <f>IF($L4722 = 27,[28]Sheet1!K29,0)</f>
        <v>0</v>
      </c>
      <c r="P4723" s="29">
        <f>IF($L4722 = 27,[28]Sheet1!L29,0)</f>
        <v>0</v>
      </c>
      <c r="Q4723" s="29">
        <f>IF($L4722 = 27,[28]Sheet1!M29,0)</f>
        <v>0</v>
      </c>
      <c r="R4723" s="29">
        <f>IF($L4722 = 27,[28]Sheet1!N29,0)</f>
        <v>0</v>
      </c>
      <c r="Z4723"/>
    </row>
    <row r="4724" spans="1:26">
      <c r="A4724" s="18" t="str">
        <f t="array" ref="A4724">IF(ROW(B4724)-6&lt;A$1,VLOOKUP(LOOKUP("zzzz",CHOOSE({1,2},"",INDEX([1]Sheet1!$P$1:$P$65000,SMALL(IF([1]Sheet1!P$1:P$65000&lt;&gt;"",ROW([1]Sheet1!P$1:P$65000)),ROWS(D$5:D4724))))),[1]Sheet1!$C$5:$D$65000,2,FALSE),IF(L4724&gt;$A$1,"",IF(A4723="","Figure "&amp;L4724,IFERROR(VLOOKUP(A4723,[1]Sheet1!$D$5:$Q$65000,14,FALSE),IFERROR(VLOOKUP(A4723,[1]Sheet1!$A$5:$D$65000,4,FALSE),"Figure " &amp; L4724)))))</f>
        <v/>
      </c>
      <c r="B4724" s="19" t="str">
        <f>IFERROR(IF($A4724="","",VLOOKUP($A4724,[1]Sheet1!$D$5:$R$65000,15,FALSE)),"")</f>
        <v/>
      </c>
      <c r="C4724" s="20" t="str">
        <f>IFERROR(IF(A4724="","",VLOOKUP($A4724,[1]Sheet1!$D$5:$N$65000,3,FALSE)),"")</f>
        <v/>
      </c>
      <c r="D4724" s="20" t="str">
        <f>IFERROR(IF($A4724="","",VLOOKUP($A4724,[1]Sheet1!$D$5:$N$65000,4,FALSE)),"")</f>
        <v/>
      </c>
      <c r="E4724" s="20" t="str">
        <f>IFERROR(IF($A4724="","",VLOOKUP($A4724,[1]Sheet1!$D$5:$N$65000,5,FALSE)),"")</f>
        <v/>
      </c>
      <c r="F4724" s="20" t="str">
        <f>IFERROR(IF($A4724="","",VLOOKUP($A4724,[1]Sheet1!$D$5:$N$65000,6,FALSE)),"")</f>
        <v/>
      </c>
      <c r="G4724" s="20" t="str">
        <f>IFERROR(IF($A4724="","",VLOOKUP($A4724,[1]Sheet1!$D$5:$N$65000,7,FALSE)),"")</f>
        <v/>
      </c>
      <c r="H4724" s="20" t="str">
        <f>IFERROR(IF($A4724="","",VLOOKUP($A4724,[1]Sheet1!$D$5:$N$65000,8,FALSE)),"")</f>
        <v/>
      </c>
      <c r="I4724" s="20" t="str">
        <f>IFERROR(IF($A4724="","",VLOOKUP($A4724,[1]Sheet1!$D$5:$N$65000,9,FALSE)),"")</f>
        <v/>
      </c>
      <c r="J4724" s="20" t="str">
        <f>IFERROR(IF($A4724="","",VLOOKUP($A4724,[1]Sheet1!$D$5:$N$65000,10,FALSE)),"")</f>
        <v/>
      </c>
      <c r="K4724" s="20" t="str">
        <f>IFERROR(IF($A4724="","",VLOOKUP($A4724,[1]Sheet1!$D$5:$N$65000,11,FALSE)),"")</f>
        <v/>
      </c>
      <c r="L4724" s="3">
        <f t="shared" si="151"/>
        <v>4720</v>
      </c>
      <c r="M4724" s="21" t="str">
        <f t="shared" si="150"/>
        <v/>
      </c>
      <c r="N4724" s="29">
        <f>IF($L4723 = 27,[28]Sheet1!J30,0)</f>
        <v>0</v>
      </c>
      <c r="O4724" s="29">
        <f>IF($L4723 = 27,[28]Sheet1!K30,0)</f>
        <v>0</v>
      </c>
      <c r="P4724" s="29">
        <f>IF($L4723 = 27,[28]Sheet1!L30,0)</f>
        <v>0</v>
      </c>
      <c r="Q4724" s="29">
        <f>IF($L4723 = 27,[28]Sheet1!M30,0)</f>
        <v>0</v>
      </c>
      <c r="R4724" s="29">
        <f>IF($L4723 = 27,[28]Sheet1!N30,0)</f>
        <v>0</v>
      </c>
      <c r="Z4724"/>
    </row>
    <row r="4725" spans="1:26">
      <c r="A4725" s="18" t="str">
        <f t="array" ref="A4725">IF(ROW(B4725)-6&lt;A$1,VLOOKUP(LOOKUP("zzzz",CHOOSE({1,2},"",INDEX([1]Sheet1!$P$1:$P$65000,SMALL(IF([1]Sheet1!P$1:P$65000&lt;&gt;"",ROW([1]Sheet1!P$1:P$65000)),ROWS(D$5:D4725))))),[1]Sheet1!$C$5:$D$65000,2,FALSE),IF(L4725&gt;$A$1,"",IF(A4724="","Figure "&amp;L4725,IFERROR(VLOOKUP(A4724,[1]Sheet1!$D$5:$Q$65000,14,FALSE),IFERROR(VLOOKUP(A4724,[1]Sheet1!$A$5:$D$65000,4,FALSE),"Figure " &amp; L4725)))))</f>
        <v/>
      </c>
      <c r="B4725" s="19" t="str">
        <f>IFERROR(IF($A4725="","",VLOOKUP($A4725,[1]Sheet1!$D$5:$R$65000,15,FALSE)),"")</f>
        <v/>
      </c>
      <c r="C4725" s="20" t="str">
        <f>IFERROR(IF(A4725="","",VLOOKUP($A4725,[1]Sheet1!$D$5:$N$65000,3,FALSE)),"")</f>
        <v/>
      </c>
      <c r="D4725" s="20" t="str">
        <f>IFERROR(IF($A4725="","",VLOOKUP($A4725,[1]Sheet1!$D$5:$N$65000,4,FALSE)),"")</f>
        <v/>
      </c>
      <c r="E4725" s="20" t="str">
        <f>IFERROR(IF($A4725="","",VLOOKUP($A4725,[1]Sheet1!$D$5:$N$65000,5,FALSE)),"")</f>
        <v/>
      </c>
      <c r="F4725" s="20" t="str">
        <f>IFERROR(IF($A4725="","",VLOOKUP($A4725,[1]Sheet1!$D$5:$N$65000,6,FALSE)),"")</f>
        <v/>
      </c>
      <c r="G4725" s="20" t="str">
        <f>IFERROR(IF($A4725="","",VLOOKUP($A4725,[1]Sheet1!$D$5:$N$65000,7,FALSE)),"")</f>
        <v/>
      </c>
      <c r="H4725" s="20" t="str">
        <f>IFERROR(IF($A4725="","",VLOOKUP($A4725,[1]Sheet1!$D$5:$N$65000,8,FALSE)),"")</f>
        <v/>
      </c>
      <c r="I4725" s="20" t="str">
        <f>IFERROR(IF($A4725="","",VLOOKUP($A4725,[1]Sheet1!$D$5:$N$65000,9,FALSE)),"")</f>
        <v/>
      </c>
      <c r="J4725" s="20" t="str">
        <f>IFERROR(IF($A4725="","",VLOOKUP($A4725,[1]Sheet1!$D$5:$N$65000,10,FALSE)),"")</f>
        <v/>
      </c>
      <c r="K4725" s="20" t="str">
        <f>IFERROR(IF($A4725="","",VLOOKUP($A4725,[1]Sheet1!$D$5:$N$65000,11,FALSE)),"")</f>
        <v/>
      </c>
      <c r="L4725" s="3">
        <f t="shared" si="151"/>
        <v>4721</v>
      </c>
      <c r="M4725" s="21" t="str">
        <f t="shared" si="150"/>
        <v/>
      </c>
      <c r="N4725" s="29">
        <f>IF($L4724 = 27,[28]Sheet1!J31,0)</f>
        <v>0</v>
      </c>
      <c r="O4725" s="29">
        <f>IF($L4724 = 27,[28]Sheet1!K31,0)</f>
        <v>0</v>
      </c>
      <c r="P4725" s="29">
        <f>IF($L4724 = 27,[28]Sheet1!L31,0)</f>
        <v>0</v>
      </c>
      <c r="Q4725" s="29">
        <f>IF($L4724 = 27,[28]Sheet1!M31,0)</f>
        <v>0</v>
      </c>
      <c r="R4725" s="29">
        <f>IF($L4724 = 27,[28]Sheet1!N31,0)</f>
        <v>0</v>
      </c>
      <c r="Z4725"/>
    </row>
    <row r="4726" spans="1:26">
      <c r="A4726" s="18" t="str">
        <f t="array" ref="A4726">IF(ROW(B4726)-6&lt;A$1,VLOOKUP(LOOKUP("zzzz",CHOOSE({1,2},"",INDEX([1]Sheet1!$P$1:$P$65000,SMALL(IF([1]Sheet1!P$1:P$65000&lt;&gt;"",ROW([1]Sheet1!P$1:P$65000)),ROWS(D$5:D4726))))),[1]Sheet1!$C$5:$D$65000,2,FALSE),IF(L4726&gt;$A$1,"",IF(A4725="","Figure "&amp;L4726,IFERROR(VLOOKUP(A4725,[1]Sheet1!$D$5:$Q$65000,14,FALSE),IFERROR(VLOOKUP(A4725,[1]Sheet1!$A$5:$D$65000,4,FALSE),"Figure " &amp; L4726)))))</f>
        <v/>
      </c>
      <c r="B4726" s="19" t="str">
        <f>IFERROR(IF($A4726="","",VLOOKUP($A4726,[1]Sheet1!$D$5:$R$65000,15,FALSE)),"")</f>
        <v/>
      </c>
      <c r="C4726" s="20" t="str">
        <f>IFERROR(IF(A4726="","",VLOOKUP($A4726,[1]Sheet1!$D$5:$N$65000,3,FALSE)),"")</f>
        <v/>
      </c>
      <c r="D4726" s="20" t="str">
        <f>IFERROR(IF($A4726="","",VLOOKUP($A4726,[1]Sheet1!$D$5:$N$65000,4,FALSE)),"")</f>
        <v/>
      </c>
      <c r="E4726" s="20" t="str">
        <f>IFERROR(IF($A4726="","",VLOOKUP($A4726,[1]Sheet1!$D$5:$N$65000,5,FALSE)),"")</f>
        <v/>
      </c>
      <c r="F4726" s="20" t="str">
        <f>IFERROR(IF($A4726="","",VLOOKUP($A4726,[1]Sheet1!$D$5:$N$65000,6,FALSE)),"")</f>
        <v/>
      </c>
      <c r="G4726" s="20" t="str">
        <f>IFERROR(IF($A4726="","",VLOOKUP($A4726,[1]Sheet1!$D$5:$N$65000,7,FALSE)),"")</f>
        <v/>
      </c>
      <c r="H4726" s="20" t="str">
        <f>IFERROR(IF($A4726="","",VLOOKUP($A4726,[1]Sheet1!$D$5:$N$65000,8,FALSE)),"")</f>
        <v/>
      </c>
      <c r="I4726" s="20" t="str">
        <f>IFERROR(IF($A4726="","",VLOOKUP($A4726,[1]Sheet1!$D$5:$N$65000,9,FALSE)),"")</f>
        <v/>
      </c>
      <c r="J4726" s="20" t="str">
        <f>IFERROR(IF($A4726="","",VLOOKUP($A4726,[1]Sheet1!$D$5:$N$65000,10,FALSE)),"")</f>
        <v/>
      </c>
      <c r="K4726" s="20" t="str">
        <f>IFERROR(IF($A4726="","",VLOOKUP($A4726,[1]Sheet1!$D$5:$N$65000,11,FALSE)),"")</f>
        <v/>
      </c>
      <c r="L4726" s="3">
        <f t="shared" si="151"/>
        <v>4722</v>
      </c>
      <c r="M4726" s="21" t="str">
        <f t="shared" si="150"/>
        <v/>
      </c>
      <c r="N4726" s="29">
        <f>IF($L4725 = 27,[28]Sheet1!J32,0)</f>
        <v>0</v>
      </c>
      <c r="O4726" s="29">
        <f>IF($L4725 = 27,[28]Sheet1!K32,0)</f>
        <v>0</v>
      </c>
      <c r="P4726" s="29">
        <f>IF($L4725 = 27,[28]Sheet1!L32,0)</f>
        <v>0</v>
      </c>
      <c r="Q4726" s="29">
        <f>IF($L4725 = 27,[28]Sheet1!M32,0)</f>
        <v>0</v>
      </c>
      <c r="R4726" s="29">
        <f>IF($L4725 = 27,[28]Sheet1!N32,0)</f>
        <v>0</v>
      </c>
      <c r="Z4726"/>
    </row>
    <row r="4727" spans="1:26">
      <c r="A4727" s="18" t="str">
        <f t="array" ref="A4727">IF(ROW(B4727)-6&lt;A$1,VLOOKUP(LOOKUP("zzzz",CHOOSE({1,2},"",INDEX([1]Sheet1!$P$1:$P$65000,SMALL(IF([1]Sheet1!P$1:P$65000&lt;&gt;"",ROW([1]Sheet1!P$1:P$65000)),ROWS(D$5:D4727))))),[1]Sheet1!$C$5:$D$65000,2,FALSE),IF(L4727&gt;$A$1,"",IF(A4726="","Figure "&amp;L4727,IFERROR(VLOOKUP(A4726,[1]Sheet1!$D$5:$Q$65000,14,FALSE),IFERROR(VLOOKUP(A4726,[1]Sheet1!$A$5:$D$65000,4,FALSE),"Figure " &amp; L4727)))))</f>
        <v/>
      </c>
      <c r="B4727" s="19" t="str">
        <f>IFERROR(IF($A4727="","",VLOOKUP($A4727,[1]Sheet1!$D$5:$R$65000,15,FALSE)),"")</f>
        <v/>
      </c>
      <c r="C4727" s="20" t="str">
        <f>IFERROR(IF(A4727="","",VLOOKUP($A4727,[1]Sheet1!$D$5:$N$65000,3,FALSE)),"")</f>
        <v/>
      </c>
      <c r="D4727" s="20" t="str">
        <f>IFERROR(IF($A4727="","",VLOOKUP($A4727,[1]Sheet1!$D$5:$N$65000,4,FALSE)),"")</f>
        <v/>
      </c>
      <c r="E4727" s="20" t="str">
        <f>IFERROR(IF($A4727="","",VLOOKUP($A4727,[1]Sheet1!$D$5:$N$65000,5,FALSE)),"")</f>
        <v/>
      </c>
      <c r="F4727" s="20" t="str">
        <f>IFERROR(IF($A4727="","",VLOOKUP($A4727,[1]Sheet1!$D$5:$N$65000,6,FALSE)),"")</f>
        <v/>
      </c>
      <c r="G4727" s="20" t="str">
        <f>IFERROR(IF($A4727="","",VLOOKUP($A4727,[1]Sheet1!$D$5:$N$65000,7,FALSE)),"")</f>
        <v/>
      </c>
      <c r="H4727" s="20" t="str">
        <f>IFERROR(IF($A4727="","",VLOOKUP($A4727,[1]Sheet1!$D$5:$N$65000,8,FALSE)),"")</f>
        <v/>
      </c>
      <c r="I4727" s="20" t="str">
        <f>IFERROR(IF($A4727="","",VLOOKUP($A4727,[1]Sheet1!$D$5:$N$65000,9,FALSE)),"")</f>
        <v/>
      </c>
      <c r="J4727" s="20" t="str">
        <f>IFERROR(IF($A4727="","",VLOOKUP($A4727,[1]Sheet1!$D$5:$N$65000,10,FALSE)),"")</f>
        <v/>
      </c>
      <c r="K4727" s="20" t="str">
        <f>IFERROR(IF($A4727="","",VLOOKUP($A4727,[1]Sheet1!$D$5:$N$65000,11,FALSE)),"")</f>
        <v/>
      </c>
      <c r="L4727" s="3">
        <f t="shared" si="151"/>
        <v>4723</v>
      </c>
      <c r="M4727" s="21" t="str">
        <f t="shared" si="150"/>
        <v/>
      </c>
      <c r="N4727" s="29">
        <f>IF($L4726 = 27,[28]Sheet1!J33,0)</f>
        <v>0</v>
      </c>
      <c r="O4727" s="29">
        <f>IF($L4726 = 27,[28]Sheet1!K33,0)</f>
        <v>0</v>
      </c>
      <c r="P4727" s="29">
        <f>IF($L4726 = 27,[28]Sheet1!L33,0)</f>
        <v>0</v>
      </c>
      <c r="Q4727" s="29">
        <f>IF($L4726 = 27,[28]Sheet1!M33,0)</f>
        <v>0</v>
      </c>
      <c r="R4727" s="29">
        <f>IF($L4726 = 27,[28]Sheet1!N33,0)</f>
        <v>0</v>
      </c>
      <c r="Z4727"/>
    </row>
    <row r="4728" spans="1:26">
      <c r="A4728" s="18" t="str">
        <f t="array" ref="A4728">IF(ROW(B4728)-6&lt;A$1,VLOOKUP(LOOKUP("zzzz",CHOOSE({1,2},"",INDEX([1]Sheet1!$P$1:$P$65000,SMALL(IF([1]Sheet1!P$1:P$65000&lt;&gt;"",ROW([1]Sheet1!P$1:P$65000)),ROWS(D$5:D4728))))),[1]Sheet1!$C$5:$D$65000,2,FALSE),IF(L4728&gt;$A$1,"",IF(A4727="","Figure "&amp;L4728,IFERROR(VLOOKUP(A4727,[1]Sheet1!$D$5:$Q$65000,14,FALSE),IFERROR(VLOOKUP(A4727,[1]Sheet1!$A$5:$D$65000,4,FALSE),"Figure " &amp; L4728)))))</f>
        <v/>
      </c>
      <c r="B4728" s="19" t="str">
        <f>IFERROR(IF($A4728="","",VLOOKUP($A4728,[1]Sheet1!$D$5:$R$65000,15,FALSE)),"")</f>
        <v/>
      </c>
      <c r="C4728" s="20" t="str">
        <f>IFERROR(IF(A4728="","",VLOOKUP($A4728,[1]Sheet1!$D$5:$N$65000,3,FALSE)),"")</f>
        <v/>
      </c>
      <c r="D4728" s="20" t="str">
        <f>IFERROR(IF($A4728="","",VLOOKUP($A4728,[1]Sheet1!$D$5:$N$65000,4,FALSE)),"")</f>
        <v/>
      </c>
      <c r="E4728" s="20" t="str">
        <f>IFERROR(IF($A4728="","",VLOOKUP($A4728,[1]Sheet1!$D$5:$N$65000,5,FALSE)),"")</f>
        <v/>
      </c>
      <c r="F4728" s="20" t="str">
        <f>IFERROR(IF($A4728="","",VLOOKUP($A4728,[1]Sheet1!$D$5:$N$65000,6,FALSE)),"")</f>
        <v/>
      </c>
      <c r="G4728" s="20" t="str">
        <f>IFERROR(IF($A4728="","",VLOOKUP($A4728,[1]Sheet1!$D$5:$N$65000,7,FALSE)),"")</f>
        <v/>
      </c>
      <c r="H4728" s="20" t="str">
        <f>IFERROR(IF($A4728="","",VLOOKUP($A4728,[1]Sheet1!$D$5:$N$65000,8,FALSE)),"")</f>
        <v/>
      </c>
      <c r="I4728" s="20" t="str">
        <f>IFERROR(IF($A4728="","",VLOOKUP($A4728,[1]Sheet1!$D$5:$N$65000,9,FALSE)),"")</f>
        <v/>
      </c>
      <c r="J4728" s="20" t="str">
        <f>IFERROR(IF($A4728="","",VLOOKUP($A4728,[1]Sheet1!$D$5:$N$65000,10,FALSE)),"")</f>
        <v/>
      </c>
      <c r="K4728" s="20" t="str">
        <f>IFERROR(IF($A4728="","",VLOOKUP($A4728,[1]Sheet1!$D$5:$N$65000,11,FALSE)),"")</f>
        <v/>
      </c>
      <c r="L4728" s="3">
        <f t="shared" si="151"/>
        <v>4724</v>
      </c>
      <c r="M4728" s="21" t="str">
        <f t="shared" si="150"/>
        <v/>
      </c>
      <c r="N4728" s="29">
        <f>IF($L4727 = 27,[28]Sheet1!J34,0)</f>
        <v>0</v>
      </c>
      <c r="O4728" s="29">
        <f>IF($L4727 = 27,[28]Sheet1!K34,0)</f>
        <v>0</v>
      </c>
      <c r="P4728" s="29">
        <f>IF($L4727 = 27,[28]Sheet1!L34,0)</f>
        <v>0</v>
      </c>
      <c r="Q4728" s="29">
        <f>IF($L4727 = 27,[28]Sheet1!M34,0)</f>
        <v>0</v>
      </c>
      <c r="R4728" s="29">
        <f>IF($L4727 = 27,[28]Sheet1!N34,0)</f>
        <v>0</v>
      </c>
      <c r="Z4728"/>
    </row>
    <row r="4729" spans="1:26">
      <c r="A4729" s="18" t="str">
        <f t="array" ref="A4729">IF(ROW(B4729)-6&lt;A$1,VLOOKUP(LOOKUP("zzzz",CHOOSE({1,2},"",INDEX([1]Sheet1!$P$1:$P$65000,SMALL(IF([1]Sheet1!P$1:P$65000&lt;&gt;"",ROW([1]Sheet1!P$1:P$65000)),ROWS(D$5:D4729))))),[1]Sheet1!$C$5:$D$65000,2,FALSE),IF(L4729&gt;$A$1,"",IF(A4728="","Figure "&amp;L4729,IFERROR(VLOOKUP(A4728,[1]Sheet1!$D$5:$Q$65000,14,FALSE),IFERROR(VLOOKUP(A4728,[1]Sheet1!$A$5:$D$65000,4,FALSE),"Figure " &amp; L4729)))))</f>
        <v/>
      </c>
      <c r="B4729" s="19" t="str">
        <f>IFERROR(IF($A4729="","",VLOOKUP($A4729,[1]Sheet1!$D$5:$R$65000,15,FALSE)),"")</f>
        <v/>
      </c>
      <c r="C4729" s="20" t="str">
        <f>IFERROR(IF(A4729="","",VLOOKUP($A4729,[1]Sheet1!$D$5:$N$65000,3,FALSE)),"")</f>
        <v/>
      </c>
      <c r="D4729" s="20" t="str">
        <f>IFERROR(IF($A4729="","",VLOOKUP($A4729,[1]Sheet1!$D$5:$N$65000,4,FALSE)),"")</f>
        <v/>
      </c>
      <c r="E4729" s="20" t="str">
        <f>IFERROR(IF($A4729="","",VLOOKUP($A4729,[1]Sheet1!$D$5:$N$65000,5,FALSE)),"")</f>
        <v/>
      </c>
      <c r="F4729" s="20" t="str">
        <f>IFERROR(IF($A4729="","",VLOOKUP($A4729,[1]Sheet1!$D$5:$N$65000,6,FALSE)),"")</f>
        <v/>
      </c>
      <c r="G4729" s="20" t="str">
        <f>IFERROR(IF($A4729="","",VLOOKUP($A4729,[1]Sheet1!$D$5:$N$65000,7,FALSE)),"")</f>
        <v/>
      </c>
      <c r="H4729" s="20" t="str">
        <f>IFERROR(IF($A4729="","",VLOOKUP($A4729,[1]Sheet1!$D$5:$N$65000,8,FALSE)),"")</f>
        <v/>
      </c>
      <c r="I4729" s="20" t="str">
        <f>IFERROR(IF($A4729="","",VLOOKUP($A4729,[1]Sheet1!$D$5:$N$65000,9,FALSE)),"")</f>
        <v/>
      </c>
      <c r="J4729" s="20" t="str">
        <f>IFERROR(IF($A4729="","",VLOOKUP($A4729,[1]Sheet1!$D$5:$N$65000,10,FALSE)),"")</f>
        <v/>
      </c>
      <c r="K4729" s="20" t="str">
        <f>IFERROR(IF($A4729="","",VLOOKUP($A4729,[1]Sheet1!$D$5:$N$65000,11,FALSE)),"")</f>
        <v/>
      </c>
      <c r="L4729" s="3">
        <f t="shared" si="151"/>
        <v>4725</v>
      </c>
      <c r="M4729" s="21" t="str">
        <f t="shared" si="150"/>
        <v/>
      </c>
      <c r="N4729" s="29">
        <f>IF($L4728 = 27,[28]Sheet1!J35,0)</f>
        <v>0</v>
      </c>
      <c r="O4729" s="29">
        <f>IF($L4728 = 27,[28]Sheet1!K35,0)</f>
        <v>0</v>
      </c>
      <c r="P4729" s="29">
        <f>IF($L4728 = 27,[28]Sheet1!L35,0)</f>
        <v>0</v>
      </c>
      <c r="Q4729" s="29">
        <f>IF($L4728 = 27,[28]Sheet1!M35,0)</f>
        <v>0</v>
      </c>
      <c r="R4729" s="29">
        <f>IF($L4728 = 27,[28]Sheet1!N35,0)</f>
        <v>0</v>
      </c>
      <c r="Z4729"/>
    </row>
    <row r="4730" spans="1:26">
      <c r="A4730" s="18" t="str">
        <f t="array" ref="A4730">IF(ROW(B4730)-6&lt;A$1,VLOOKUP(LOOKUP("zzzz",CHOOSE({1,2},"",INDEX([1]Sheet1!$P$1:$P$65000,SMALL(IF([1]Sheet1!P$1:P$65000&lt;&gt;"",ROW([1]Sheet1!P$1:P$65000)),ROWS(D$5:D4730))))),[1]Sheet1!$C$5:$D$65000,2,FALSE),IF(L4730&gt;$A$1,"",IF(A4729="","Figure "&amp;L4730,IFERROR(VLOOKUP(A4729,[1]Sheet1!$D$5:$Q$65000,14,FALSE),IFERROR(VLOOKUP(A4729,[1]Sheet1!$A$5:$D$65000,4,FALSE),"Figure " &amp; L4730)))))</f>
        <v/>
      </c>
      <c r="B4730" s="19" t="str">
        <f>IFERROR(IF($A4730="","",VLOOKUP($A4730,[1]Sheet1!$D$5:$R$65000,15,FALSE)),"")</f>
        <v/>
      </c>
      <c r="C4730" s="20" t="str">
        <f>IFERROR(IF(A4730="","",VLOOKUP($A4730,[1]Sheet1!$D$5:$N$65000,3,FALSE)),"")</f>
        <v/>
      </c>
      <c r="D4730" s="20" t="str">
        <f>IFERROR(IF($A4730="","",VLOOKUP($A4730,[1]Sheet1!$D$5:$N$65000,4,FALSE)),"")</f>
        <v/>
      </c>
      <c r="E4730" s="20" t="str">
        <f>IFERROR(IF($A4730="","",VLOOKUP($A4730,[1]Sheet1!$D$5:$N$65000,5,FALSE)),"")</f>
        <v/>
      </c>
      <c r="F4730" s="20" t="str">
        <f>IFERROR(IF($A4730="","",VLOOKUP($A4730,[1]Sheet1!$D$5:$N$65000,6,FALSE)),"")</f>
        <v/>
      </c>
      <c r="G4730" s="20" t="str">
        <f>IFERROR(IF($A4730="","",VLOOKUP($A4730,[1]Sheet1!$D$5:$N$65000,7,FALSE)),"")</f>
        <v/>
      </c>
      <c r="H4730" s="20" t="str">
        <f>IFERROR(IF($A4730="","",VLOOKUP($A4730,[1]Sheet1!$D$5:$N$65000,8,FALSE)),"")</f>
        <v/>
      </c>
      <c r="I4730" s="20" t="str">
        <f>IFERROR(IF($A4730="","",VLOOKUP($A4730,[1]Sheet1!$D$5:$N$65000,9,FALSE)),"")</f>
        <v/>
      </c>
      <c r="J4730" s="20" t="str">
        <f>IFERROR(IF($A4730="","",VLOOKUP($A4730,[1]Sheet1!$D$5:$N$65000,10,FALSE)),"")</f>
        <v/>
      </c>
      <c r="K4730" s="20" t="str">
        <f>IFERROR(IF($A4730="","",VLOOKUP($A4730,[1]Sheet1!$D$5:$N$65000,11,FALSE)),"")</f>
        <v/>
      </c>
      <c r="L4730" s="3">
        <f t="shared" si="151"/>
        <v>4726</v>
      </c>
      <c r="M4730" s="21" t="str">
        <f t="shared" si="150"/>
        <v/>
      </c>
      <c r="N4730" s="29">
        <f>IF($L4729 = 27,[28]Sheet1!J36,0)</f>
        <v>0</v>
      </c>
      <c r="O4730" s="29">
        <f>IF($L4729 = 27,[28]Sheet1!K36,0)</f>
        <v>0</v>
      </c>
      <c r="P4730" s="29">
        <f>IF($L4729 = 27,[28]Sheet1!L36,0)</f>
        <v>0</v>
      </c>
      <c r="Q4730" s="29">
        <f>IF($L4729 = 27,[28]Sheet1!M36,0)</f>
        <v>0</v>
      </c>
      <c r="R4730" s="29">
        <f>IF($L4729 = 27,[28]Sheet1!N36,0)</f>
        <v>0</v>
      </c>
      <c r="Z4730"/>
    </row>
    <row r="4731" spans="1:26">
      <c r="A4731" s="18" t="str">
        <f t="array" ref="A4731">IF(ROW(B4731)-6&lt;A$1,VLOOKUP(LOOKUP("zzzz",CHOOSE({1,2},"",INDEX([1]Sheet1!$P$1:$P$65000,SMALL(IF([1]Sheet1!P$1:P$65000&lt;&gt;"",ROW([1]Sheet1!P$1:P$65000)),ROWS(D$5:D4731))))),[1]Sheet1!$C$5:$D$65000,2,FALSE),IF(L4731&gt;$A$1,"",IF(A4730="","Figure "&amp;L4731,IFERROR(VLOOKUP(A4730,[1]Sheet1!$D$5:$Q$65000,14,FALSE),IFERROR(VLOOKUP(A4730,[1]Sheet1!$A$5:$D$65000,4,FALSE),"Figure " &amp; L4731)))))</f>
        <v/>
      </c>
      <c r="B4731" s="19" t="str">
        <f>IFERROR(IF($A4731="","",VLOOKUP($A4731,[1]Sheet1!$D$5:$R$65000,15,FALSE)),"")</f>
        <v/>
      </c>
      <c r="C4731" s="20" t="str">
        <f>IFERROR(IF(A4731="","",VLOOKUP($A4731,[1]Sheet1!$D$5:$N$65000,3,FALSE)),"")</f>
        <v/>
      </c>
      <c r="D4731" s="20" t="str">
        <f>IFERROR(IF($A4731="","",VLOOKUP($A4731,[1]Sheet1!$D$5:$N$65000,4,FALSE)),"")</f>
        <v/>
      </c>
      <c r="E4731" s="20" t="str">
        <f>IFERROR(IF($A4731="","",VLOOKUP($A4731,[1]Sheet1!$D$5:$N$65000,5,FALSE)),"")</f>
        <v/>
      </c>
      <c r="F4731" s="20" t="str">
        <f>IFERROR(IF($A4731="","",VLOOKUP($A4731,[1]Sheet1!$D$5:$N$65000,6,FALSE)),"")</f>
        <v/>
      </c>
      <c r="G4731" s="20" t="str">
        <f>IFERROR(IF($A4731="","",VLOOKUP($A4731,[1]Sheet1!$D$5:$N$65000,7,FALSE)),"")</f>
        <v/>
      </c>
      <c r="H4731" s="20" t="str">
        <f>IFERROR(IF($A4731="","",VLOOKUP($A4731,[1]Sheet1!$D$5:$N$65000,8,FALSE)),"")</f>
        <v/>
      </c>
      <c r="I4731" s="20" t="str">
        <f>IFERROR(IF($A4731="","",VLOOKUP($A4731,[1]Sheet1!$D$5:$N$65000,9,FALSE)),"")</f>
        <v/>
      </c>
      <c r="J4731" s="20" t="str">
        <f>IFERROR(IF($A4731="","",VLOOKUP($A4731,[1]Sheet1!$D$5:$N$65000,10,FALSE)),"")</f>
        <v/>
      </c>
      <c r="K4731" s="20" t="str">
        <f>IFERROR(IF($A4731="","",VLOOKUP($A4731,[1]Sheet1!$D$5:$N$65000,11,FALSE)),"")</f>
        <v/>
      </c>
      <c r="L4731" s="3">
        <f t="shared" si="151"/>
        <v>4727</v>
      </c>
      <c r="M4731" s="21" t="str">
        <f t="shared" si="150"/>
        <v/>
      </c>
      <c r="N4731" s="29">
        <f>IF($L4730 = 27,[28]Sheet1!J37,0)</f>
        <v>0</v>
      </c>
      <c r="O4731" s="29">
        <f>IF($L4730 = 27,[28]Sheet1!K37,0)</f>
        <v>0</v>
      </c>
      <c r="P4731" s="29">
        <f>IF($L4730 = 27,[28]Sheet1!L37,0)</f>
        <v>0</v>
      </c>
      <c r="Q4731" s="29">
        <f>IF($L4730 = 27,[28]Sheet1!M37,0)</f>
        <v>0</v>
      </c>
      <c r="R4731" s="29">
        <f>IF($L4730 = 27,[28]Sheet1!N37,0)</f>
        <v>0</v>
      </c>
      <c r="Z4731"/>
    </row>
    <row r="4732" spans="1:26">
      <c r="A4732" s="18" t="str">
        <f t="array" ref="A4732">IF(ROW(B4732)-6&lt;A$1,VLOOKUP(LOOKUP("zzzz",CHOOSE({1,2},"",INDEX([1]Sheet1!$P$1:$P$65000,SMALL(IF([1]Sheet1!P$1:P$65000&lt;&gt;"",ROW([1]Sheet1!P$1:P$65000)),ROWS(D$5:D4732))))),[1]Sheet1!$C$5:$D$65000,2,FALSE),IF(L4732&gt;$A$1,"",IF(A4731="","Figure "&amp;L4732,IFERROR(VLOOKUP(A4731,[1]Sheet1!$D$5:$Q$65000,14,FALSE),IFERROR(VLOOKUP(A4731,[1]Sheet1!$A$5:$D$65000,4,FALSE),"Figure " &amp; L4732)))))</f>
        <v/>
      </c>
      <c r="B4732" s="19" t="str">
        <f>IFERROR(IF($A4732="","",VLOOKUP($A4732,[1]Sheet1!$D$5:$R$65000,15,FALSE)),"")</f>
        <v/>
      </c>
      <c r="C4732" s="20" t="str">
        <f>IFERROR(IF(A4732="","",VLOOKUP($A4732,[1]Sheet1!$D$5:$N$65000,3,FALSE)),"")</f>
        <v/>
      </c>
      <c r="D4732" s="20" t="str">
        <f>IFERROR(IF($A4732="","",VLOOKUP($A4732,[1]Sheet1!$D$5:$N$65000,4,FALSE)),"")</f>
        <v/>
      </c>
      <c r="E4732" s="20" t="str">
        <f>IFERROR(IF($A4732="","",VLOOKUP($A4732,[1]Sheet1!$D$5:$N$65000,5,FALSE)),"")</f>
        <v/>
      </c>
      <c r="F4732" s="20" t="str">
        <f>IFERROR(IF($A4732="","",VLOOKUP($A4732,[1]Sheet1!$D$5:$N$65000,6,FALSE)),"")</f>
        <v/>
      </c>
      <c r="G4732" s="20" t="str">
        <f>IFERROR(IF($A4732="","",VLOOKUP($A4732,[1]Sheet1!$D$5:$N$65000,7,FALSE)),"")</f>
        <v/>
      </c>
      <c r="H4732" s="20" t="str">
        <f>IFERROR(IF($A4732="","",VLOOKUP($A4732,[1]Sheet1!$D$5:$N$65000,8,FALSE)),"")</f>
        <v/>
      </c>
      <c r="I4732" s="20" t="str">
        <f>IFERROR(IF($A4732="","",VLOOKUP($A4732,[1]Sheet1!$D$5:$N$65000,9,FALSE)),"")</f>
        <v/>
      </c>
      <c r="J4732" s="20" t="str">
        <f>IFERROR(IF($A4732="","",VLOOKUP($A4732,[1]Sheet1!$D$5:$N$65000,10,FALSE)),"")</f>
        <v/>
      </c>
      <c r="K4732" s="20" t="str">
        <f>IFERROR(IF($A4732="","",VLOOKUP($A4732,[1]Sheet1!$D$5:$N$65000,11,FALSE)),"")</f>
        <v/>
      </c>
      <c r="L4732" s="3">
        <f t="shared" si="151"/>
        <v>4728</v>
      </c>
      <c r="M4732" s="21" t="str">
        <f t="shared" si="150"/>
        <v/>
      </c>
      <c r="N4732" s="29">
        <f>IF($L4731 = 27,[28]Sheet1!J38,0)</f>
        <v>0</v>
      </c>
      <c r="O4732" s="29">
        <f>IF($L4731 = 27,[28]Sheet1!K38,0)</f>
        <v>0</v>
      </c>
      <c r="P4732" s="29">
        <f>IF($L4731 = 27,[28]Sheet1!L38,0)</f>
        <v>0</v>
      </c>
      <c r="Q4732" s="29">
        <f>IF($L4731 = 27,[28]Sheet1!M38,0)</f>
        <v>0</v>
      </c>
      <c r="R4732" s="29">
        <f>IF($L4731 = 27,[28]Sheet1!N38,0)</f>
        <v>0</v>
      </c>
      <c r="Z4732"/>
    </row>
    <row r="4733" spans="1:26">
      <c r="A4733" s="18" t="str">
        <f t="array" ref="A4733">IF(ROW(B4733)-6&lt;A$1,VLOOKUP(LOOKUP("zzzz",CHOOSE({1,2},"",INDEX([1]Sheet1!$P$1:$P$65000,SMALL(IF([1]Sheet1!P$1:P$65000&lt;&gt;"",ROW([1]Sheet1!P$1:P$65000)),ROWS(D$5:D4733))))),[1]Sheet1!$C$5:$D$65000,2,FALSE),IF(L4733&gt;$A$1,"",IF(A4732="","Figure "&amp;L4733,IFERROR(VLOOKUP(A4732,[1]Sheet1!$D$5:$Q$65000,14,FALSE),IFERROR(VLOOKUP(A4732,[1]Sheet1!$A$5:$D$65000,4,FALSE),"Figure " &amp; L4733)))))</f>
        <v/>
      </c>
      <c r="B4733" s="19" t="str">
        <f>IFERROR(IF($A4733="","",VLOOKUP($A4733,[1]Sheet1!$D$5:$R$65000,15,FALSE)),"")</f>
        <v/>
      </c>
      <c r="C4733" s="20" t="str">
        <f>IFERROR(IF(A4733="","",VLOOKUP($A4733,[1]Sheet1!$D$5:$N$65000,3,FALSE)),"")</f>
        <v/>
      </c>
      <c r="D4733" s="20" t="str">
        <f>IFERROR(IF($A4733="","",VLOOKUP($A4733,[1]Sheet1!$D$5:$N$65000,4,FALSE)),"")</f>
        <v/>
      </c>
      <c r="E4733" s="20" t="str">
        <f>IFERROR(IF($A4733="","",VLOOKUP($A4733,[1]Sheet1!$D$5:$N$65000,5,FALSE)),"")</f>
        <v/>
      </c>
      <c r="F4733" s="20" t="str">
        <f>IFERROR(IF($A4733="","",VLOOKUP($A4733,[1]Sheet1!$D$5:$N$65000,6,FALSE)),"")</f>
        <v/>
      </c>
      <c r="G4733" s="20" t="str">
        <f>IFERROR(IF($A4733="","",VLOOKUP($A4733,[1]Sheet1!$D$5:$N$65000,7,FALSE)),"")</f>
        <v/>
      </c>
      <c r="H4733" s="20" t="str">
        <f>IFERROR(IF($A4733="","",VLOOKUP($A4733,[1]Sheet1!$D$5:$N$65000,8,FALSE)),"")</f>
        <v/>
      </c>
      <c r="I4733" s="20" t="str">
        <f>IFERROR(IF($A4733="","",VLOOKUP($A4733,[1]Sheet1!$D$5:$N$65000,9,FALSE)),"")</f>
        <v/>
      </c>
      <c r="J4733" s="20" t="str">
        <f>IFERROR(IF($A4733="","",VLOOKUP($A4733,[1]Sheet1!$D$5:$N$65000,10,FALSE)),"")</f>
        <v/>
      </c>
      <c r="K4733" s="20" t="str">
        <f>IFERROR(IF($A4733="","",VLOOKUP($A4733,[1]Sheet1!$D$5:$N$65000,11,FALSE)),"")</f>
        <v/>
      </c>
      <c r="L4733" s="3">
        <f t="shared" si="151"/>
        <v>4729</v>
      </c>
      <c r="M4733" s="21" t="str">
        <f t="shared" si="150"/>
        <v/>
      </c>
      <c r="N4733" s="29">
        <f>IF($L4732 = 27,[28]Sheet1!J39,0)</f>
        <v>0</v>
      </c>
      <c r="O4733" s="29">
        <f>IF($L4732 = 27,[28]Sheet1!K39,0)</f>
        <v>0</v>
      </c>
      <c r="P4733" s="29">
        <f>IF($L4732 = 27,[28]Sheet1!L39,0)</f>
        <v>0</v>
      </c>
      <c r="Q4733" s="29">
        <f>IF($L4732 = 27,[28]Sheet1!M39,0)</f>
        <v>0</v>
      </c>
      <c r="R4733" s="29">
        <f>IF($L4732 = 27,[28]Sheet1!N39,0)</f>
        <v>0</v>
      </c>
      <c r="Z4733"/>
    </row>
    <row r="4734" spans="1:26">
      <c r="A4734" s="18" t="str">
        <f t="array" ref="A4734">IF(ROW(B4734)-6&lt;A$1,VLOOKUP(LOOKUP("zzzz",CHOOSE({1,2},"",INDEX([1]Sheet1!$P$1:$P$65000,SMALL(IF([1]Sheet1!P$1:P$65000&lt;&gt;"",ROW([1]Sheet1!P$1:P$65000)),ROWS(D$5:D4734))))),[1]Sheet1!$C$5:$D$65000,2,FALSE),IF(L4734&gt;$A$1,"",IF(A4733="","Figure "&amp;L4734,IFERROR(VLOOKUP(A4733,[1]Sheet1!$D$5:$Q$65000,14,FALSE),IFERROR(VLOOKUP(A4733,[1]Sheet1!$A$5:$D$65000,4,FALSE),"Figure " &amp; L4734)))))</f>
        <v/>
      </c>
      <c r="B4734" s="19" t="str">
        <f>IFERROR(IF($A4734="","",VLOOKUP($A4734,[1]Sheet1!$D$5:$R$65000,15,FALSE)),"")</f>
        <v/>
      </c>
      <c r="C4734" s="20" t="str">
        <f>IFERROR(IF(A4734="","",VLOOKUP($A4734,[1]Sheet1!$D$5:$N$65000,3,FALSE)),"")</f>
        <v/>
      </c>
      <c r="D4734" s="20" t="str">
        <f>IFERROR(IF($A4734="","",VLOOKUP($A4734,[1]Sheet1!$D$5:$N$65000,4,FALSE)),"")</f>
        <v/>
      </c>
      <c r="E4734" s="20" t="str">
        <f>IFERROR(IF($A4734="","",VLOOKUP($A4734,[1]Sheet1!$D$5:$N$65000,5,FALSE)),"")</f>
        <v/>
      </c>
      <c r="F4734" s="20" t="str">
        <f>IFERROR(IF($A4734="","",VLOOKUP($A4734,[1]Sheet1!$D$5:$N$65000,6,FALSE)),"")</f>
        <v/>
      </c>
      <c r="G4734" s="20" t="str">
        <f>IFERROR(IF($A4734="","",VLOOKUP($A4734,[1]Sheet1!$D$5:$N$65000,7,FALSE)),"")</f>
        <v/>
      </c>
      <c r="H4734" s="20" t="str">
        <f>IFERROR(IF($A4734="","",VLOOKUP($A4734,[1]Sheet1!$D$5:$N$65000,8,FALSE)),"")</f>
        <v/>
      </c>
      <c r="I4734" s="20" t="str">
        <f>IFERROR(IF($A4734="","",VLOOKUP($A4734,[1]Sheet1!$D$5:$N$65000,9,FALSE)),"")</f>
        <v/>
      </c>
      <c r="J4734" s="20" t="str">
        <f>IFERROR(IF($A4734="","",VLOOKUP($A4734,[1]Sheet1!$D$5:$N$65000,10,FALSE)),"")</f>
        <v/>
      </c>
      <c r="K4734" s="20" t="str">
        <f>IFERROR(IF($A4734="","",VLOOKUP($A4734,[1]Sheet1!$D$5:$N$65000,11,FALSE)),"")</f>
        <v/>
      </c>
      <c r="L4734" s="3">
        <f t="shared" si="151"/>
        <v>4730</v>
      </c>
      <c r="M4734" s="21" t="str">
        <f t="shared" si="150"/>
        <v/>
      </c>
      <c r="N4734" s="29">
        <f>IF($L4733 = 27,[28]Sheet1!J40,0)</f>
        <v>0</v>
      </c>
      <c r="O4734" s="29">
        <f>IF($L4733 = 27,[28]Sheet1!K40,0)</f>
        <v>0</v>
      </c>
      <c r="P4734" s="29">
        <f>IF($L4733 = 27,[28]Sheet1!L40,0)</f>
        <v>0</v>
      </c>
      <c r="Q4734" s="29">
        <f>IF($L4733 = 27,[28]Sheet1!M40,0)</f>
        <v>0</v>
      </c>
      <c r="R4734" s="29">
        <f>IF($L4733 = 27,[28]Sheet1!N40,0)</f>
        <v>0</v>
      </c>
      <c r="Z4734"/>
    </row>
    <row r="4735" spans="1:26">
      <c r="A4735" s="18" t="str">
        <f t="array" ref="A4735">IF(ROW(B4735)-6&lt;A$1,VLOOKUP(LOOKUP("zzzz",CHOOSE({1,2},"",INDEX([1]Sheet1!$P$1:$P$65000,SMALL(IF([1]Sheet1!P$1:P$65000&lt;&gt;"",ROW([1]Sheet1!P$1:P$65000)),ROWS(D$5:D4735))))),[1]Sheet1!$C$5:$D$65000,2,FALSE),IF(L4735&gt;$A$1,"",IF(A4734="","Figure "&amp;L4735,IFERROR(VLOOKUP(A4734,[1]Sheet1!$D$5:$Q$65000,14,FALSE),IFERROR(VLOOKUP(A4734,[1]Sheet1!$A$5:$D$65000,4,FALSE),"Figure " &amp; L4735)))))</f>
        <v/>
      </c>
      <c r="B4735" s="19" t="str">
        <f>IFERROR(IF($A4735="","",VLOOKUP($A4735,[1]Sheet1!$D$5:$R$65000,15,FALSE)),"")</f>
        <v/>
      </c>
      <c r="C4735" s="20" t="str">
        <f>IFERROR(IF(A4735="","",VLOOKUP($A4735,[1]Sheet1!$D$5:$N$65000,3,FALSE)),"")</f>
        <v/>
      </c>
      <c r="D4735" s="20" t="str">
        <f>IFERROR(IF($A4735="","",VLOOKUP($A4735,[1]Sheet1!$D$5:$N$65000,4,FALSE)),"")</f>
        <v/>
      </c>
      <c r="E4735" s="20" t="str">
        <f>IFERROR(IF($A4735="","",VLOOKUP($A4735,[1]Sheet1!$D$5:$N$65000,5,FALSE)),"")</f>
        <v/>
      </c>
      <c r="F4735" s="20" t="str">
        <f>IFERROR(IF($A4735="","",VLOOKUP($A4735,[1]Sheet1!$D$5:$N$65000,6,FALSE)),"")</f>
        <v/>
      </c>
      <c r="G4735" s="20" t="str">
        <f>IFERROR(IF($A4735="","",VLOOKUP($A4735,[1]Sheet1!$D$5:$N$65000,7,FALSE)),"")</f>
        <v/>
      </c>
      <c r="H4735" s="20" t="str">
        <f>IFERROR(IF($A4735="","",VLOOKUP($A4735,[1]Sheet1!$D$5:$N$65000,8,FALSE)),"")</f>
        <v/>
      </c>
      <c r="I4735" s="20" t="str">
        <f>IFERROR(IF($A4735="","",VLOOKUP($A4735,[1]Sheet1!$D$5:$N$65000,9,FALSE)),"")</f>
        <v/>
      </c>
      <c r="J4735" s="20" t="str">
        <f>IFERROR(IF($A4735="","",VLOOKUP($A4735,[1]Sheet1!$D$5:$N$65000,10,FALSE)),"")</f>
        <v/>
      </c>
      <c r="K4735" s="20" t="str">
        <f>IFERROR(IF($A4735="","",VLOOKUP($A4735,[1]Sheet1!$D$5:$N$65000,11,FALSE)),"")</f>
        <v/>
      </c>
      <c r="L4735" s="3">
        <f t="shared" si="151"/>
        <v>4731</v>
      </c>
      <c r="M4735" s="21" t="str">
        <f t="shared" si="150"/>
        <v/>
      </c>
      <c r="N4735" s="29">
        <f>IF($L4734 = 27,[28]Sheet1!J41,0)</f>
        <v>0</v>
      </c>
      <c r="O4735" s="29">
        <f>IF($L4734 = 27,[28]Sheet1!K41,0)</f>
        <v>0</v>
      </c>
      <c r="P4735" s="29">
        <f>IF($L4734 = 27,[28]Sheet1!L41,0)</f>
        <v>0</v>
      </c>
      <c r="Q4735" s="29">
        <f>IF($L4734 = 27,[28]Sheet1!M41,0)</f>
        <v>0</v>
      </c>
      <c r="R4735" s="29">
        <f>IF($L4734 = 27,[28]Sheet1!N41,0)</f>
        <v>0</v>
      </c>
      <c r="Z4735"/>
    </row>
    <row r="4736" spans="1:26">
      <c r="A4736" s="18" t="str">
        <f t="array" ref="A4736">IF(ROW(B4736)-6&lt;A$1,VLOOKUP(LOOKUP("zzzz",CHOOSE({1,2},"",INDEX([1]Sheet1!$P$1:$P$65000,SMALL(IF([1]Sheet1!P$1:P$65000&lt;&gt;"",ROW([1]Sheet1!P$1:P$65000)),ROWS(D$5:D4736))))),[1]Sheet1!$C$5:$D$65000,2,FALSE),IF(L4736&gt;$A$1,"",IF(A4735="","Figure "&amp;L4736,IFERROR(VLOOKUP(A4735,[1]Sheet1!$D$5:$Q$65000,14,FALSE),IFERROR(VLOOKUP(A4735,[1]Sheet1!$A$5:$D$65000,4,FALSE),"Figure " &amp; L4736)))))</f>
        <v/>
      </c>
      <c r="B4736" s="19" t="str">
        <f>IFERROR(IF($A4736="","",VLOOKUP($A4736,[1]Sheet1!$D$5:$R$65000,15,FALSE)),"")</f>
        <v/>
      </c>
      <c r="C4736" s="20" t="str">
        <f>IFERROR(IF(A4736="","",VLOOKUP($A4736,[1]Sheet1!$D$5:$N$65000,3,FALSE)),"")</f>
        <v/>
      </c>
      <c r="D4736" s="20" t="str">
        <f>IFERROR(IF($A4736="","",VLOOKUP($A4736,[1]Sheet1!$D$5:$N$65000,4,FALSE)),"")</f>
        <v/>
      </c>
      <c r="E4736" s="20" t="str">
        <f>IFERROR(IF($A4736="","",VLOOKUP($A4736,[1]Sheet1!$D$5:$N$65000,5,FALSE)),"")</f>
        <v/>
      </c>
      <c r="F4736" s="20" t="str">
        <f>IFERROR(IF($A4736="","",VLOOKUP($A4736,[1]Sheet1!$D$5:$N$65000,6,FALSE)),"")</f>
        <v/>
      </c>
      <c r="G4736" s="20" t="str">
        <f>IFERROR(IF($A4736="","",VLOOKUP($A4736,[1]Sheet1!$D$5:$N$65000,7,FALSE)),"")</f>
        <v/>
      </c>
      <c r="H4736" s="20" t="str">
        <f>IFERROR(IF($A4736="","",VLOOKUP($A4736,[1]Sheet1!$D$5:$N$65000,8,FALSE)),"")</f>
        <v/>
      </c>
      <c r="I4736" s="20" t="str">
        <f>IFERROR(IF($A4736="","",VLOOKUP($A4736,[1]Sheet1!$D$5:$N$65000,9,FALSE)),"")</f>
        <v/>
      </c>
      <c r="J4736" s="20" t="str">
        <f>IFERROR(IF($A4736="","",VLOOKUP($A4736,[1]Sheet1!$D$5:$N$65000,10,FALSE)),"")</f>
        <v/>
      </c>
      <c r="K4736" s="20" t="str">
        <f>IFERROR(IF($A4736="","",VLOOKUP($A4736,[1]Sheet1!$D$5:$N$65000,11,FALSE)),"")</f>
        <v/>
      </c>
      <c r="L4736" s="3">
        <f t="shared" si="151"/>
        <v>4732</v>
      </c>
      <c r="M4736" s="21" t="str">
        <f t="shared" si="150"/>
        <v/>
      </c>
      <c r="N4736" s="29">
        <f>IF($L4735 = 27,[28]Sheet1!J42,0)</f>
        <v>0</v>
      </c>
      <c r="O4736" s="29">
        <f>IF($L4735 = 27,[28]Sheet1!K42,0)</f>
        <v>0</v>
      </c>
      <c r="P4736" s="29">
        <f>IF($L4735 = 27,[28]Sheet1!L42,0)</f>
        <v>0</v>
      </c>
      <c r="Q4736" s="29">
        <f>IF($L4735 = 27,[28]Sheet1!M42,0)</f>
        <v>0</v>
      </c>
      <c r="R4736" s="29">
        <f>IF($L4735 = 27,[28]Sheet1!N42,0)</f>
        <v>0</v>
      </c>
      <c r="Z4736"/>
    </row>
    <row r="4737" spans="1:26">
      <c r="A4737" s="18" t="str">
        <f t="array" ref="A4737">IF(ROW(B4737)-6&lt;A$1,VLOOKUP(LOOKUP("zzzz",CHOOSE({1,2},"",INDEX([1]Sheet1!$P$1:$P$65000,SMALL(IF([1]Sheet1!P$1:P$65000&lt;&gt;"",ROW([1]Sheet1!P$1:P$65000)),ROWS(D$5:D4737))))),[1]Sheet1!$C$5:$D$65000,2,FALSE),IF(L4737&gt;$A$1,"",IF(A4736="","Figure "&amp;L4737,IFERROR(VLOOKUP(A4736,[1]Sheet1!$D$5:$Q$65000,14,FALSE),IFERROR(VLOOKUP(A4736,[1]Sheet1!$A$5:$D$65000,4,FALSE),"Figure " &amp; L4737)))))</f>
        <v/>
      </c>
      <c r="B4737" s="19" t="str">
        <f>IFERROR(IF($A4737="","",VLOOKUP($A4737,[1]Sheet1!$D$5:$R$65000,15,FALSE)),"")</f>
        <v/>
      </c>
      <c r="C4737" s="20" t="str">
        <f>IFERROR(IF(A4737="","",VLOOKUP($A4737,[1]Sheet1!$D$5:$N$65000,3,FALSE)),"")</f>
        <v/>
      </c>
      <c r="D4737" s="20" t="str">
        <f>IFERROR(IF($A4737="","",VLOOKUP($A4737,[1]Sheet1!$D$5:$N$65000,4,FALSE)),"")</f>
        <v/>
      </c>
      <c r="E4737" s="20" t="str">
        <f>IFERROR(IF($A4737="","",VLOOKUP($A4737,[1]Sheet1!$D$5:$N$65000,5,FALSE)),"")</f>
        <v/>
      </c>
      <c r="F4737" s="20" t="str">
        <f>IFERROR(IF($A4737="","",VLOOKUP($A4737,[1]Sheet1!$D$5:$N$65000,6,FALSE)),"")</f>
        <v/>
      </c>
      <c r="G4737" s="20" t="str">
        <f>IFERROR(IF($A4737="","",VLOOKUP($A4737,[1]Sheet1!$D$5:$N$65000,7,FALSE)),"")</f>
        <v/>
      </c>
      <c r="H4737" s="20" t="str">
        <f>IFERROR(IF($A4737="","",VLOOKUP($A4737,[1]Sheet1!$D$5:$N$65000,8,FALSE)),"")</f>
        <v/>
      </c>
      <c r="I4737" s="20" t="str">
        <f>IFERROR(IF($A4737="","",VLOOKUP($A4737,[1]Sheet1!$D$5:$N$65000,9,FALSE)),"")</f>
        <v/>
      </c>
      <c r="J4737" s="20" t="str">
        <f>IFERROR(IF($A4737="","",VLOOKUP($A4737,[1]Sheet1!$D$5:$N$65000,10,FALSE)),"")</f>
        <v/>
      </c>
      <c r="K4737" s="20" t="str">
        <f>IFERROR(IF($A4737="","",VLOOKUP($A4737,[1]Sheet1!$D$5:$N$65000,11,FALSE)),"")</f>
        <v/>
      </c>
      <c r="L4737" s="3">
        <f t="shared" si="151"/>
        <v>4733</v>
      </c>
      <c r="M4737" s="21" t="str">
        <f t="shared" si="150"/>
        <v/>
      </c>
      <c r="N4737" s="29">
        <f>IF($L4736 = 27,[28]Sheet1!J43,0)</f>
        <v>0</v>
      </c>
      <c r="O4737" s="29">
        <f>IF($L4736 = 27,[28]Sheet1!K43,0)</f>
        <v>0</v>
      </c>
      <c r="P4737" s="29">
        <f>IF($L4736 = 27,[28]Sheet1!L43,0)</f>
        <v>0</v>
      </c>
      <c r="Q4737" s="29">
        <f>IF($L4736 = 27,[28]Sheet1!M43,0)</f>
        <v>0</v>
      </c>
      <c r="R4737" s="29">
        <f>IF($L4736 = 27,[28]Sheet1!N43,0)</f>
        <v>0</v>
      </c>
      <c r="Z4737"/>
    </row>
    <row r="4738" spans="1:26">
      <c r="A4738" s="18" t="str">
        <f t="array" ref="A4738">IF(ROW(B4738)-6&lt;A$1,VLOOKUP(LOOKUP("zzzz",CHOOSE({1,2},"",INDEX([1]Sheet1!$P$1:$P$65000,SMALL(IF([1]Sheet1!P$1:P$65000&lt;&gt;"",ROW([1]Sheet1!P$1:P$65000)),ROWS(D$5:D4738))))),[1]Sheet1!$C$5:$D$65000,2,FALSE),IF(L4738&gt;$A$1,"",IF(A4737="","Figure "&amp;L4738,IFERROR(VLOOKUP(A4737,[1]Sheet1!$D$5:$Q$65000,14,FALSE),IFERROR(VLOOKUP(A4737,[1]Sheet1!$A$5:$D$65000,4,FALSE),"Figure " &amp; L4738)))))</f>
        <v/>
      </c>
      <c r="B4738" s="19" t="str">
        <f>IFERROR(IF($A4738="","",VLOOKUP($A4738,[1]Sheet1!$D$5:$R$65000,15,FALSE)),"")</f>
        <v/>
      </c>
      <c r="C4738" s="20" t="str">
        <f>IFERROR(IF(A4738="","",VLOOKUP($A4738,[1]Sheet1!$D$5:$N$65000,3,FALSE)),"")</f>
        <v/>
      </c>
      <c r="D4738" s="20" t="str">
        <f>IFERROR(IF($A4738="","",VLOOKUP($A4738,[1]Sheet1!$D$5:$N$65000,4,FALSE)),"")</f>
        <v/>
      </c>
      <c r="E4738" s="20" t="str">
        <f>IFERROR(IF($A4738="","",VLOOKUP($A4738,[1]Sheet1!$D$5:$N$65000,5,FALSE)),"")</f>
        <v/>
      </c>
      <c r="F4738" s="20" t="str">
        <f>IFERROR(IF($A4738="","",VLOOKUP($A4738,[1]Sheet1!$D$5:$N$65000,6,FALSE)),"")</f>
        <v/>
      </c>
      <c r="G4738" s="20" t="str">
        <f>IFERROR(IF($A4738="","",VLOOKUP($A4738,[1]Sheet1!$D$5:$N$65000,7,FALSE)),"")</f>
        <v/>
      </c>
      <c r="H4738" s="20" t="str">
        <f>IFERROR(IF($A4738="","",VLOOKUP($A4738,[1]Sheet1!$D$5:$N$65000,8,FALSE)),"")</f>
        <v/>
      </c>
      <c r="I4738" s="20" t="str">
        <f>IFERROR(IF($A4738="","",VLOOKUP($A4738,[1]Sheet1!$D$5:$N$65000,9,FALSE)),"")</f>
        <v/>
      </c>
      <c r="J4738" s="20" t="str">
        <f>IFERROR(IF($A4738="","",VLOOKUP($A4738,[1]Sheet1!$D$5:$N$65000,10,FALSE)),"")</f>
        <v/>
      </c>
      <c r="K4738" s="20" t="str">
        <f>IFERROR(IF($A4738="","",VLOOKUP($A4738,[1]Sheet1!$D$5:$N$65000,11,FALSE)),"")</f>
        <v/>
      </c>
      <c r="L4738" s="3">
        <f t="shared" si="151"/>
        <v>4734</v>
      </c>
      <c r="M4738" s="21" t="str">
        <f t="shared" si="150"/>
        <v/>
      </c>
      <c r="N4738" s="29" t="str">
        <f t="shared" ref="N4738:N4741" si="152">IF(M4738="","",IF(M4738=M4737,N4737+1,0))</f>
        <v/>
      </c>
      <c r="O4738" s="29"/>
      <c r="P4738" s="29"/>
      <c r="Q4738" s="29"/>
      <c r="R4738" s="29"/>
      <c r="Z4738"/>
    </row>
    <row r="4739" spans="1:26">
      <c r="A4739" s="18" t="str">
        <f t="array" ref="A4739">IF(ROW(B4739)-6&lt;A$1,VLOOKUP(LOOKUP("zzzz",CHOOSE({1,2},"",INDEX([1]Sheet1!$P$1:$P$65000,SMALL(IF([1]Sheet1!P$1:P$65000&lt;&gt;"",ROW([1]Sheet1!P$1:P$65000)),ROWS(D$5:D4739))))),[1]Sheet1!$C$5:$D$65000,2,FALSE),IF(L4739&gt;$A$1,"",IF(A4738="","Figure "&amp;L4739,IFERROR(VLOOKUP(A4738,[1]Sheet1!$D$5:$Q$65000,14,FALSE),IFERROR(VLOOKUP(A4738,[1]Sheet1!$A$5:$D$65000,4,FALSE),"Figure " &amp; L4739)))))</f>
        <v/>
      </c>
      <c r="B4739" s="19" t="str">
        <f>IFERROR(IF($A4739="","",VLOOKUP($A4739,[1]Sheet1!$D$5:$R$65000,15,FALSE)),"")</f>
        <v/>
      </c>
      <c r="C4739" s="20" t="str">
        <f>IFERROR(IF(A4739="","",VLOOKUP($A4739,[1]Sheet1!$D$5:$N$65000,3,FALSE)),"")</f>
        <v/>
      </c>
      <c r="D4739" s="20" t="str">
        <f>IFERROR(IF($A4739="","",VLOOKUP($A4739,[1]Sheet1!$D$5:$N$65000,4,FALSE)),"")</f>
        <v/>
      </c>
      <c r="E4739" s="20" t="str">
        <f>IFERROR(IF($A4739="","",VLOOKUP($A4739,[1]Sheet1!$D$5:$N$65000,5,FALSE)),"")</f>
        <v/>
      </c>
      <c r="F4739" s="20" t="str">
        <f>IFERROR(IF($A4739="","",VLOOKUP($A4739,[1]Sheet1!$D$5:$N$65000,6,FALSE)),"")</f>
        <v/>
      </c>
      <c r="G4739" s="20" t="str">
        <f>IFERROR(IF($A4739="","",VLOOKUP($A4739,[1]Sheet1!$D$5:$N$65000,7,FALSE)),"")</f>
        <v/>
      </c>
      <c r="H4739" s="20" t="str">
        <f>IFERROR(IF($A4739="","",VLOOKUP($A4739,[1]Sheet1!$D$5:$N$65000,8,FALSE)),"")</f>
        <v/>
      </c>
      <c r="I4739" s="20" t="str">
        <f>IFERROR(IF($A4739="","",VLOOKUP($A4739,[1]Sheet1!$D$5:$N$65000,9,FALSE)),"")</f>
        <v/>
      </c>
      <c r="J4739" s="20" t="str">
        <f>IFERROR(IF($A4739="","",VLOOKUP($A4739,[1]Sheet1!$D$5:$N$65000,10,FALSE)),"")</f>
        <v/>
      </c>
      <c r="K4739" s="20" t="str">
        <f>IFERROR(IF($A4739="","",VLOOKUP($A4739,[1]Sheet1!$D$5:$N$65000,11,FALSE)),"")</f>
        <v/>
      </c>
      <c r="L4739" s="3">
        <f t="shared" si="151"/>
        <v>4735</v>
      </c>
      <c r="M4739" s="21" t="str">
        <f t="shared" si="150"/>
        <v/>
      </c>
      <c r="N4739" s="29" t="str">
        <f t="shared" si="152"/>
        <v/>
      </c>
      <c r="O4739" s="29"/>
      <c r="P4739" s="29"/>
      <c r="Q4739" s="29"/>
      <c r="R4739" s="29"/>
      <c r="Z4739"/>
    </row>
    <row r="4740" spans="1:26">
      <c r="A4740" s="18" t="str">
        <f t="array" ref="A4740">IF(ROW(B4740)-6&lt;A$1,VLOOKUP(LOOKUP("zzzz",CHOOSE({1,2},"",INDEX([1]Sheet1!$P$1:$P$65000,SMALL(IF([1]Sheet1!P$1:P$65000&lt;&gt;"",ROW([1]Sheet1!P$1:P$65000)),ROWS(D$5:D4740))))),[1]Sheet1!$C$5:$D$65000,2,FALSE),IF(L4740&gt;$A$1,"",IF(A4739="","Figure "&amp;L4740,IFERROR(VLOOKUP(A4739,[1]Sheet1!$D$5:$Q$65000,14,FALSE),IFERROR(VLOOKUP(A4739,[1]Sheet1!$A$5:$D$65000,4,FALSE),"Figure " &amp; L4740)))))</f>
        <v/>
      </c>
      <c r="B4740" s="19" t="str">
        <f>IFERROR(IF($A4740="","",VLOOKUP($A4740,[1]Sheet1!$D$5:$R$65000,15,FALSE)),"")</f>
        <v/>
      </c>
      <c r="C4740" s="20" t="str">
        <f>IFERROR(IF(A4740="","",VLOOKUP($A4740,[1]Sheet1!$D$5:$N$65000,3,FALSE)),"")</f>
        <v/>
      </c>
      <c r="D4740" s="20" t="str">
        <f>IFERROR(IF($A4740="","",VLOOKUP($A4740,[1]Sheet1!$D$5:$N$65000,4,FALSE)),"")</f>
        <v/>
      </c>
      <c r="E4740" s="20" t="str">
        <f>IFERROR(IF($A4740="","",VLOOKUP($A4740,[1]Sheet1!$D$5:$N$65000,5,FALSE)),"")</f>
        <v/>
      </c>
      <c r="F4740" s="20" t="str">
        <f>IFERROR(IF($A4740="","",VLOOKUP($A4740,[1]Sheet1!$D$5:$N$65000,6,FALSE)),"")</f>
        <v/>
      </c>
      <c r="G4740" s="20" t="str">
        <f>IFERROR(IF($A4740="","",VLOOKUP($A4740,[1]Sheet1!$D$5:$N$65000,7,FALSE)),"")</f>
        <v/>
      </c>
      <c r="H4740" s="20" t="str">
        <f>IFERROR(IF($A4740="","",VLOOKUP($A4740,[1]Sheet1!$D$5:$N$65000,8,FALSE)),"")</f>
        <v/>
      </c>
      <c r="I4740" s="20" t="str">
        <f>IFERROR(IF($A4740="","",VLOOKUP($A4740,[1]Sheet1!$D$5:$N$65000,9,FALSE)),"")</f>
        <v/>
      </c>
      <c r="J4740" s="20" t="str">
        <f>IFERROR(IF($A4740="","",VLOOKUP($A4740,[1]Sheet1!$D$5:$N$65000,10,FALSE)),"")</f>
        <v/>
      </c>
      <c r="K4740" s="20" t="str">
        <f>IFERROR(IF($A4740="","",VLOOKUP($A4740,[1]Sheet1!$D$5:$N$65000,11,FALSE)),"")</f>
        <v/>
      </c>
      <c r="L4740" s="3">
        <f t="shared" si="151"/>
        <v>4736</v>
      </c>
      <c r="M4740" s="21" t="str">
        <f t="shared" si="150"/>
        <v/>
      </c>
      <c r="N4740" s="29" t="str">
        <f t="shared" si="152"/>
        <v/>
      </c>
      <c r="O4740" s="29"/>
      <c r="P4740" s="29"/>
      <c r="Q4740" s="29"/>
      <c r="R4740" s="29"/>
      <c r="Z4740"/>
    </row>
    <row r="4741" spans="1:26">
      <c r="A4741" s="18" t="str">
        <f t="array" ref="A4741">IF(ROW(B4741)-6&lt;A$1,VLOOKUP(LOOKUP("zzzz",CHOOSE({1,2},"",INDEX([1]Sheet1!$P$1:$P$65000,SMALL(IF([1]Sheet1!P$1:P$65000&lt;&gt;"",ROW([1]Sheet1!P$1:P$65000)),ROWS(D$5:D4741))))),[1]Sheet1!$C$5:$D$65000,2,FALSE),IF(L4741&gt;$A$1,"",IF(A4740="","Figure "&amp;L4741,IFERROR(VLOOKUP(A4740,[1]Sheet1!$D$5:$Q$65000,14,FALSE),IFERROR(VLOOKUP(A4740,[1]Sheet1!$A$5:$D$65000,4,FALSE),"Figure " &amp; L4741)))))</f>
        <v/>
      </c>
      <c r="B4741" s="19" t="str">
        <f>IFERROR(IF($A4741="","",VLOOKUP($A4741,[1]Sheet1!$D$5:$R$65000,15,FALSE)),"")</f>
        <v/>
      </c>
      <c r="C4741" s="20" t="str">
        <f>IFERROR(IF(A4741="","",VLOOKUP($A4741,[1]Sheet1!$D$5:$N$65000,3,FALSE)),"")</f>
        <v/>
      </c>
      <c r="D4741" s="20" t="str">
        <f>IFERROR(IF($A4741="","",VLOOKUP($A4741,[1]Sheet1!$D$5:$N$65000,4,FALSE)),"")</f>
        <v/>
      </c>
      <c r="E4741" s="20" t="str">
        <f>IFERROR(IF($A4741="","",VLOOKUP($A4741,[1]Sheet1!$D$5:$N$65000,5,FALSE)),"")</f>
        <v/>
      </c>
      <c r="F4741" s="20" t="str">
        <f>IFERROR(IF($A4741="","",VLOOKUP($A4741,[1]Sheet1!$D$5:$N$65000,6,FALSE)),"")</f>
        <v/>
      </c>
      <c r="G4741" s="20" t="str">
        <f>IFERROR(IF($A4741="","",VLOOKUP($A4741,[1]Sheet1!$D$5:$N$65000,7,FALSE)),"")</f>
        <v/>
      </c>
      <c r="H4741" s="20" t="str">
        <f>IFERROR(IF($A4741="","",VLOOKUP($A4741,[1]Sheet1!$D$5:$N$65000,8,FALSE)),"")</f>
        <v/>
      </c>
      <c r="I4741" s="20" t="str">
        <f>IFERROR(IF($A4741="","",VLOOKUP($A4741,[1]Sheet1!$D$5:$N$65000,9,FALSE)),"")</f>
        <v/>
      </c>
      <c r="J4741" s="20" t="str">
        <f>IFERROR(IF($A4741="","",VLOOKUP($A4741,[1]Sheet1!$D$5:$N$65000,10,FALSE)),"")</f>
        <v/>
      </c>
      <c r="K4741" s="20" t="str">
        <f>IFERROR(IF($A4741="","",VLOOKUP($A4741,[1]Sheet1!$D$5:$N$65000,11,FALSE)),"")</f>
        <v/>
      </c>
      <c r="L4741" s="3">
        <f t="shared" si="151"/>
        <v>4737</v>
      </c>
      <c r="M4741" s="21" t="str">
        <f t="shared" si="150"/>
        <v/>
      </c>
      <c r="N4741" s="29" t="str">
        <f t="shared" si="152"/>
        <v/>
      </c>
      <c r="O4741" s="29"/>
      <c r="P4741" s="29"/>
      <c r="Q4741" s="29"/>
      <c r="R4741" s="29"/>
      <c r="Z4741"/>
    </row>
    <row r="4742" spans="1:26">
      <c r="A4742" s="18" t="str">
        <f t="array" ref="A4742">IF(ROW(B4742)-6&lt;A$1,VLOOKUP(LOOKUP("zzzz",CHOOSE({1,2},"",INDEX([1]Sheet1!$P$1:$P$65000,SMALL(IF([1]Sheet1!P$1:P$65000&lt;&gt;"",ROW([1]Sheet1!P$1:P$65000)),ROWS(D$5:D4742))))),[1]Sheet1!$C$5:$D$65000,2,FALSE),IF(L4742&gt;$A$1,"",IF(A4741="","Figure "&amp;L4742,IFERROR(VLOOKUP(A4741,[1]Sheet1!$D$5:$Q$65000,14,FALSE),IFERROR(VLOOKUP(A4741,[1]Sheet1!$A$5:$D$65000,4,FALSE),"Figure " &amp; L4742)))))</f>
        <v/>
      </c>
      <c r="B4742" s="19" t="str">
        <f>IFERROR(IF($A4742="","",VLOOKUP($A4742,[1]Sheet1!$D$5:$R$65000,15,FALSE)),"")</f>
        <v/>
      </c>
      <c r="C4742" s="20" t="str">
        <f>IFERROR(IF(A4742="","",VLOOKUP($A4742,[1]Sheet1!$D$5:$N$65000,3,FALSE)),"")</f>
        <v/>
      </c>
      <c r="D4742" s="20" t="str">
        <f>IFERROR(IF($A4742="","",VLOOKUP($A4742,[1]Sheet1!$D$5:$N$65000,4,FALSE)),"")</f>
        <v/>
      </c>
      <c r="E4742" s="20" t="str">
        <f>IFERROR(IF($A4742="","",VLOOKUP($A4742,[1]Sheet1!$D$5:$N$65000,5,FALSE)),"")</f>
        <v/>
      </c>
      <c r="F4742" s="20" t="str">
        <f>IFERROR(IF($A4742="","",VLOOKUP($A4742,[1]Sheet1!$D$5:$N$65000,6,FALSE)),"")</f>
        <v/>
      </c>
      <c r="G4742" s="20" t="str">
        <f>IFERROR(IF($A4742="","",VLOOKUP($A4742,[1]Sheet1!$D$5:$N$65000,7,FALSE)),"")</f>
        <v/>
      </c>
      <c r="H4742" s="20" t="str">
        <f>IFERROR(IF($A4742="","",VLOOKUP($A4742,[1]Sheet1!$D$5:$N$65000,8,FALSE)),"")</f>
        <v/>
      </c>
      <c r="I4742" s="20" t="str">
        <f>IFERROR(IF($A4742="","",VLOOKUP($A4742,[1]Sheet1!$D$5:$N$65000,9,FALSE)),"")</f>
        <v/>
      </c>
      <c r="J4742" s="20" t="str">
        <f>IFERROR(IF($A4742="","",VLOOKUP($A4742,[1]Sheet1!$D$5:$N$65000,10,FALSE)),"")</f>
        <v/>
      </c>
      <c r="K4742" s="20" t="str">
        <f>IFERROR(IF($A4742="","",VLOOKUP($A4742,[1]Sheet1!$D$5:$N$65000,11,FALSE)),"")</f>
        <v/>
      </c>
      <c r="L4742" s="3">
        <f t="shared" si="151"/>
        <v>4738</v>
      </c>
      <c r="M4742" s="21" t="str">
        <f t="shared" si="150"/>
        <v/>
      </c>
      <c r="N4742" s="29" t="str">
        <f t="shared" ref="N4742:N4805" si="153">IF(M4742="","",IF(M4742=M4741,N4741+1,0))</f>
        <v/>
      </c>
      <c r="O4742" s="29"/>
      <c r="P4742" s="29"/>
      <c r="Q4742" s="29"/>
      <c r="R4742" s="29"/>
      <c r="Z4742"/>
    </row>
    <row r="4743" spans="1:26">
      <c r="A4743" s="18" t="str">
        <f t="array" ref="A4743">IF(ROW(B4743)-6&lt;A$1,VLOOKUP(LOOKUP("zzzz",CHOOSE({1,2},"",INDEX([1]Sheet1!$P$1:$P$65000,SMALL(IF([1]Sheet1!P$1:P$65000&lt;&gt;"",ROW([1]Sheet1!P$1:P$65000)),ROWS(D$5:D4743))))),[1]Sheet1!$C$5:$D$65000,2,FALSE),IF(L4743&gt;$A$1,"",IF(A4742="","Figure "&amp;L4743,IFERROR(VLOOKUP(A4742,[1]Sheet1!$D$5:$Q$65000,14,FALSE),IFERROR(VLOOKUP(A4742,[1]Sheet1!$A$5:$D$65000,4,FALSE),"Figure " &amp; L4743)))))</f>
        <v/>
      </c>
      <c r="B4743" s="19" t="str">
        <f>IFERROR(IF($A4743="","",VLOOKUP($A4743,[1]Sheet1!$D$5:$R$65000,15,FALSE)),"")</f>
        <v/>
      </c>
      <c r="C4743" s="20" t="str">
        <f>IFERROR(IF(A4743="","",VLOOKUP($A4743,[1]Sheet1!$D$5:$N$65000,3,FALSE)),"")</f>
        <v/>
      </c>
      <c r="D4743" s="20" t="str">
        <f>IFERROR(IF($A4743="","",VLOOKUP($A4743,[1]Sheet1!$D$5:$N$65000,4,FALSE)),"")</f>
        <v/>
      </c>
      <c r="E4743" s="20" t="str">
        <f>IFERROR(IF($A4743="","",VLOOKUP($A4743,[1]Sheet1!$D$5:$N$65000,5,FALSE)),"")</f>
        <v/>
      </c>
      <c r="F4743" s="20" t="str">
        <f>IFERROR(IF($A4743="","",VLOOKUP($A4743,[1]Sheet1!$D$5:$N$65000,6,FALSE)),"")</f>
        <v/>
      </c>
      <c r="G4743" s="20" t="str">
        <f>IFERROR(IF($A4743="","",VLOOKUP($A4743,[1]Sheet1!$D$5:$N$65000,7,FALSE)),"")</f>
        <v/>
      </c>
      <c r="H4743" s="20" t="str">
        <f>IFERROR(IF($A4743="","",VLOOKUP($A4743,[1]Sheet1!$D$5:$N$65000,8,FALSE)),"")</f>
        <v/>
      </c>
      <c r="I4743" s="20" t="str">
        <f>IFERROR(IF($A4743="","",VLOOKUP($A4743,[1]Sheet1!$D$5:$N$65000,9,FALSE)),"")</f>
        <v/>
      </c>
      <c r="J4743" s="20" t="str">
        <f>IFERROR(IF($A4743="","",VLOOKUP($A4743,[1]Sheet1!$D$5:$N$65000,10,FALSE)),"")</f>
        <v/>
      </c>
      <c r="K4743" s="20" t="str">
        <f>IFERROR(IF($A4743="","",VLOOKUP($A4743,[1]Sheet1!$D$5:$N$65000,11,FALSE)),"")</f>
        <v/>
      </c>
      <c r="L4743" s="3">
        <f t="shared" si="151"/>
        <v>4739</v>
      </c>
      <c r="M4743" s="21" t="str">
        <f t="shared" si="150"/>
        <v/>
      </c>
      <c r="N4743" s="29" t="str">
        <f t="shared" si="153"/>
        <v/>
      </c>
      <c r="O4743" s="29"/>
      <c r="P4743" s="29"/>
      <c r="Q4743" s="29"/>
      <c r="R4743" s="29"/>
      <c r="Z4743"/>
    </row>
    <row r="4744" spans="1:26">
      <c r="A4744" s="18" t="str">
        <f t="array" ref="A4744">IF(ROW(B4744)-6&lt;A$1,VLOOKUP(LOOKUP("zzzz",CHOOSE({1,2},"",INDEX([1]Sheet1!$P$1:$P$65000,SMALL(IF([1]Sheet1!P$1:P$65000&lt;&gt;"",ROW([1]Sheet1!P$1:P$65000)),ROWS(D$5:D4744))))),[1]Sheet1!$C$5:$D$65000,2,FALSE),IF(L4744&gt;$A$1,"",IF(A4743="","Figure "&amp;L4744,IFERROR(VLOOKUP(A4743,[1]Sheet1!$D$5:$Q$65000,14,FALSE),IFERROR(VLOOKUP(A4743,[1]Sheet1!$A$5:$D$65000,4,FALSE),"Figure " &amp; L4744)))))</f>
        <v/>
      </c>
      <c r="B4744" s="19" t="str">
        <f>IFERROR(IF($A4744="","",VLOOKUP($A4744,[1]Sheet1!$D$5:$R$65000,15,FALSE)),"")</f>
        <v/>
      </c>
      <c r="C4744" s="20" t="str">
        <f>IFERROR(IF(A4744="","",VLOOKUP($A4744,[1]Sheet1!$D$5:$N$65000,3,FALSE)),"")</f>
        <v/>
      </c>
      <c r="D4744" s="20" t="str">
        <f>IFERROR(IF($A4744="","",VLOOKUP($A4744,[1]Sheet1!$D$5:$N$65000,4,FALSE)),"")</f>
        <v/>
      </c>
      <c r="E4744" s="20" t="str">
        <f>IFERROR(IF($A4744="","",VLOOKUP($A4744,[1]Sheet1!$D$5:$N$65000,5,FALSE)),"")</f>
        <v/>
      </c>
      <c r="F4744" s="20" t="str">
        <f>IFERROR(IF($A4744="","",VLOOKUP($A4744,[1]Sheet1!$D$5:$N$65000,6,FALSE)),"")</f>
        <v/>
      </c>
      <c r="G4744" s="20" t="str">
        <f>IFERROR(IF($A4744="","",VLOOKUP($A4744,[1]Sheet1!$D$5:$N$65000,7,FALSE)),"")</f>
        <v/>
      </c>
      <c r="H4744" s="20" t="str">
        <f>IFERROR(IF($A4744="","",VLOOKUP($A4744,[1]Sheet1!$D$5:$N$65000,8,FALSE)),"")</f>
        <v/>
      </c>
      <c r="I4744" s="20" t="str">
        <f>IFERROR(IF($A4744="","",VLOOKUP($A4744,[1]Sheet1!$D$5:$N$65000,9,FALSE)),"")</f>
        <v/>
      </c>
      <c r="J4744" s="20" t="str">
        <f>IFERROR(IF($A4744="","",VLOOKUP($A4744,[1]Sheet1!$D$5:$N$65000,10,FALSE)),"")</f>
        <v/>
      </c>
      <c r="K4744" s="20" t="str">
        <f>IFERROR(IF($A4744="","",VLOOKUP($A4744,[1]Sheet1!$D$5:$N$65000,11,FALSE)),"")</f>
        <v/>
      </c>
      <c r="L4744" s="3">
        <f t="shared" si="151"/>
        <v>4740</v>
      </c>
      <c r="M4744" s="21" t="str">
        <f t="shared" si="150"/>
        <v/>
      </c>
      <c r="N4744" s="29" t="str">
        <f t="shared" si="153"/>
        <v/>
      </c>
      <c r="O4744" s="29"/>
      <c r="P4744" s="29"/>
      <c r="Q4744" s="29"/>
      <c r="R4744" s="29"/>
      <c r="Z4744"/>
    </row>
    <row r="4745" spans="1:26">
      <c r="A4745" s="18" t="str">
        <f t="array" ref="A4745">IF(ROW(B4745)-6&lt;A$1,VLOOKUP(LOOKUP("zzzz",CHOOSE({1,2},"",INDEX([1]Sheet1!$P$1:$P$65000,SMALL(IF([1]Sheet1!P$1:P$65000&lt;&gt;"",ROW([1]Sheet1!P$1:P$65000)),ROWS(D$5:D4745))))),[1]Sheet1!$C$5:$D$65000,2,FALSE),IF(L4745&gt;$A$1,"",IF(A4744="","Figure "&amp;L4745,IFERROR(VLOOKUP(A4744,[1]Sheet1!$D$5:$Q$65000,14,FALSE),IFERROR(VLOOKUP(A4744,[1]Sheet1!$A$5:$D$65000,4,FALSE),"Figure " &amp; L4745)))))</f>
        <v/>
      </c>
      <c r="B4745" s="19" t="str">
        <f>IFERROR(IF($A4745="","",VLOOKUP($A4745,[1]Sheet1!$D$5:$R$65000,15,FALSE)),"")</f>
        <v/>
      </c>
      <c r="C4745" s="20" t="str">
        <f>IFERROR(IF(A4745="","",VLOOKUP($A4745,[1]Sheet1!$D$5:$N$65000,3,FALSE)),"")</f>
        <v/>
      </c>
      <c r="D4745" s="20" t="str">
        <f>IFERROR(IF($A4745="","",VLOOKUP($A4745,[1]Sheet1!$D$5:$N$65000,4,FALSE)),"")</f>
        <v/>
      </c>
      <c r="E4745" s="20" t="str">
        <f>IFERROR(IF($A4745="","",VLOOKUP($A4745,[1]Sheet1!$D$5:$N$65000,5,FALSE)),"")</f>
        <v/>
      </c>
      <c r="F4745" s="20" t="str">
        <f>IFERROR(IF($A4745="","",VLOOKUP($A4745,[1]Sheet1!$D$5:$N$65000,6,FALSE)),"")</f>
        <v/>
      </c>
      <c r="G4745" s="20" t="str">
        <f>IFERROR(IF($A4745="","",VLOOKUP($A4745,[1]Sheet1!$D$5:$N$65000,7,FALSE)),"")</f>
        <v/>
      </c>
      <c r="H4745" s="20" t="str">
        <f>IFERROR(IF($A4745="","",VLOOKUP($A4745,[1]Sheet1!$D$5:$N$65000,8,FALSE)),"")</f>
        <v/>
      </c>
      <c r="I4745" s="20" t="str">
        <f>IFERROR(IF($A4745="","",VLOOKUP($A4745,[1]Sheet1!$D$5:$N$65000,9,FALSE)),"")</f>
        <v/>
      </c>
      <c r="J4745" s="20" t="str">
        <f>IFERROR(IF($A4745="","",VLOOKUP($A4745,[1]Sheet1!$D$5:$N$65000,10,FALSE)),"")</f>
        <v/>
      </c>
      <c r="K4745" s="20" t="str">
        <f>IFERROR(IF($A4745="","",VLOOKUP($A4745,[1]Sheet1!$D$5:$N$65000,11,FALSE)),"")</f>
        <v/>
      </c>
      <c r="L4745" s="3">
        <f t="shared" si="151"/>
        <v>4741</v>
      </c>
      <c r="M4745" s="21" t="str">
        <f t="shared" si="150"/>
        <v/>
      </c>
      <c r="N4745" s="29" t="str">
        <f t="shared" si="153"/>
        <v/>
      </c>
      <c r="O4745" s="29"/>
      <c r="P4745" s="29"/>
      <c r="Q4745" s="29"/>
      <c r="R4745" s="29"/>
      <c r="Z4745"/>
    </row>
    <row r="4746" spans="1:26">
      <c r="A4746" s="18" t="str">
        <f t="array" ref="A4746">IF(ROW(B4746)-6&lt;A$1,VLOOKUP(LOOKUP("zzzz",CHOOSE({1,2},"",INDEX([1]Sheet1!$P$1:$P$65000,SMALL(IF([1]Sheet1!P$1:P$65000&lt;&gt;"",ROW([1]Sheet1!P$1:P$65000)),ROWS(D$5:D4746))))),[1]Sheet1!$C$5:$D$65000,2,FALSE),IF(L4746&gt;$A$1,"",IF(A4745="","Figure "&amp;L4746,IFERROR(VLOOKUP(A4745,[1]Sheet1!$D$5:$Q$65000,14,FALSE),IFERROR(VLOOKUP(A4745,[1]Sheet1!$A$5:$D$65000,4,FALSE),"Figure " &amp; L4746)))))</f>
        <v/>
      </c>
      <c r="B4746" s="19" t="str">
        <f>IFERROR(IF($A4746="","",VLOOKUP($A4746,[1]Sheet1!$D$5:$R$65000,15,FALSE)),"")</f>
        <v/>
      </c>
      <c r="C4746" s="20" t="str">
        <f>IFERROR(IF(A4746="","",VLOOKUP($A4746,[1]Sheet1!$D$5:$N$65000,3,FALSE)),"")</f>
        <v/>
      </c>
      <c r="D4746" s="20" t="str">
        <f>IFERROR(IF($A4746="","",VLOOKUP($A4746,[1]Sheet1!$D$5:$N$65000,4,FALSE)),"")</f>
        <v/>
      </c>
      <c r="E4746" s="20" t="str">
        <f>IFERROR(IF($A4746="","",VLOOKUP($A4746,[1]Sheet1!$D$5:$N$65000,5,FALSE)),"")</f>
        <v/>
      </c>
      <c r="F4746" s="20" t="str">
        <f>IFERROR(IF($A4746="","",VLOOKUP($A4746,[1]Sheet1!$D$5:$N$65000,6,FALSE)),"")</f>
        <v/>
      </c>
      <c r="G4746" s="20" t="str">
        <f>IFERROR(IF($A4746="","",VLOOKUP($A4746,[1]Sheet1!$D$5:$N$65000,7,FALSE)),"")</f>
        <v/>
      </c>
      <c r="H4746" s="20" t="str">
        <f>IFERROR(IF($A4746="","",VLOOKUP($A4746,[1]Sheet1!$D$5:$N$65000,8,FALSE)),"")</f>
        <v/>
      </c>
      <c r="I4746" s="20" t="str">
        <f>IFERROR(IF($A4746="","",VLOOKUP($A4746,[1]Sheet1!$D$5:$N$65000,9,FALSE)),"")</f>
        <v/>
      </c>
      <c r="J4746" s="20" t="str">
        <f>IFERROR(IF($A4746="","",VLOOKUP($A4746,[1]Sheet1!$D$5:$N$65000,10,FALSE)),"")</f>
        <v/>
      </c>
      <c r="K4746" s="20" t="str">
        <f>IFERROR(IF($A4746="","",VLOOKUP($A4746,[1]Sheet1!$D$5:$N$65000,11,FALSE)),"")</f>
        <v/>
      </c>
      <c r="L4746" s="3">
        <f t="shared" si="151"/>
        <v>4742</v>
      </c>
      <c r="M4746" s="21" t="str">
        <f t="shared" si="150"/>
        <v/>
      </c>
      <c r="N4746" s="29" t="str">
        <f t="shared" si="153"/>
        <v/>
      </c>
      <c r="O4746" s="29"/>
      <c r="P4746" s="29"/>
      <c r="Q4746" s="29"/>
      <c r="R4746" s="29"/>
      <c r="Z4746"/>
    </row>
    <row r="4747" spans="1:26">
      <c r="A4747" s="18" t="str">
        <f t="array" ref="A4747">IF(ROW(B4747)-6&lt;A$1,VLOOKUP(LOOKUP("zzzz",CHOOSE({1,2},"",INDEX([1]Sheet1!$P$1:$P$65000,SMALL(IF([1]Sheet1!P$1:P$65000&lt;&gt;"",ROW([1]Sheet1!P$1:P$65000)),ROWS(D$5:D4747))))),[1]Sheet1!$C$5:$D$65000,2,FALSE),IF(L4747&gt;$A$1,"",IF(A4746="","Figure "&amp;L4747,IFERROR(VLOOKUP(A4746,[1]Sheet1!$D$5:$Q$65000,14,FALSE),IFERROR(VLOOKUP(A4746,[1]Sheet1!$A$5:$D$65000,4,FALSE),"Figure " &amp; L4747)))))</f>
        <v/>
      </c>
      <c r="B4747" s="19" t="str">
        <f>IFERROR(IF($A4747="","",VLOOKUP($A4747,[1]Sheet1!$D$5:$R$65000,15,FALSE)),"")</f>
        <v/>
      </c>
      <c r="C4747" s="20" t="str">
        <f>IFERROR(IF(A4747="","",VLOOKUP($A4747,[1]Sheet1!$D$5:$N$65000,3,FALSE)),"")</f>
        <v/>
      </c>
      <c r="D4747" s="20" t="str">
        <f>IFERROR(IF($A4747="","",VLOOKUP($A4747,[1]Sheet1!$D$5:$N$65000,4,FALSE)),"")</f>
        <v/>
      </c>
      <c r="E4747" s="20" t="str">
        <f>IFERROR(IF($A4747="","",VLOOKUP($A4747,[1]Sheet1!$D$5:$N$65000,5,FALSE)),"")</f>
        <v/>
      </c>
      <c r="F4747" s="20" t="str">
        <f>IFERROR(IF($A4747="","",VLOOKUP($A4747,[1]Sheet1!$D$5:$N$65000,6,FALSE)),"")</f>
        <v/>
      </c>
      <c r="G4747" s="20" t="str">
        <f>IFERROR(IF($A4747="","",VLOOKUP($A4747,[1]Sheet1!$D$5:$N$65000,7,FALSE)),"")</f>
        <v/>
      </c>
      <c r="H4747" s="20" t="str">
        <f>IFERROR(IF($A4747="","",VLOOKUP($A4747,[1]Sheet1!$D$5:$N$65000,8,FALSE)),"")</f>
        <v/>
      </c>
      <c r="I4747" s="20" t="str">
        <f>IFERROR(IF($A4747="","",VLOOKUP($A4747,[1]Sheet1!$D$5:$N$65000,9,FALSE)),"")</f>
        <v/>
      </c>
      <c r="J4747" s="20" t="str">
        <f>IFERROR(IF($A4747="","",VLOOKUP($A4747,[1]Sheet1!$D$5:$N$65000,10,FALSE)),"")</f>
        <v/>
      </c>
      <c r="K4747" s="20" t="str">
        <f>IFERROR(IF($A4747="","",VLOOKUP($A4747,[1]Sheet1!$D$5:$N$65000,11,FALSE)),"")</f>
        <v/>
      </c>
      <c r="L4747" s="3">
        <f t="shared" si="151"/>
        <v>4743</v>
      </c>
      <c r="M4747" s="21" t="str">
        <f t="shared" si="150"/>
        <v/>
      </c>
      <c r="N4747" s="29" t="str">
        <f t="shared" si="153"/>
        <v/>
      </c>
      <c r="O4747" s="29"/>
      <c r="P4747" s="29"/>
      <c r="Q4747" s="29"/>
      <c r="R4747" s="29"/>
      <c r="Z4747"/>
    </row>
    <row r="4748" spans="1:26">
      <c r="A4748" s="18" t="str">
        <f t="array" ref="A4748">IF(ROW(B4748)-6&lt;A$1,VLOOKUP(LOOKUP("zzzz",CHOOSE({1,2},"",INDEX([1]Sheet1!$P$1:$P$65000,SMALL(IF([1]Sheet1!P$1:P$65000&lt;&gt;"",ROW([1]Sheet1!P$1:P$65000)),ROWS(D$5:D4748))))),[1]Sheet1!$C$5:$D$65000,2,FALSE),IF(L4748&gt;$A$1,"",IF(A4747="","Figure "&amp;L4748,IFERROR(VLOOKUP(A4747,[1]Sheet1!$D$5:$Q$65000,14,FALSE),IFERROR(VLOOKUP(A4747,[1]Sheet1!$A$5:$D$65000,4,FALSE),"Figure " &amp; L4748)))))</f>
        <v/>
      </c>
      <c r="B4748" s="19" t="str">
        <f>IFERROR(IF($A4748="","",VLOOKUP($A4748,[1]Sheet1!$D$5:$R$65000,15,FALSE)),"")</f>
        <v/>
      </c>
      <c r="C4748" s="20" t="str">
        <f>IFERROR(IF(A4748="","",VLOOKUP($A4748,[1]Sheet1!$D$5:$N$65000,3,FALSE)),"")</f>
        <v/>
      </c>
      <c r="D4748" s="20" t="str">
        <f>IFERROR(IF($A4748="","",VLOOKUP($A4748,[1]Sheet1!$D$5:$N$65000,4,FALSE)),"")</f>
        <v/>
      </c>
      <c r="E4748" s="20" t="str">
        <f>IFERROR(IF($A4748="","",VLOOKUP($A4748,[1]Sheet1!$D$5:$N$65000,5,FALSE)),"")</f>
        <v/>
      </c>
      <c r="F4748" s="20" t="str">
        <f>IFERROR(IF($A4748="","",VLOOKUP($A4748,[1]Sheet1!$D$5:$N$65000,6,FALSE)),"")</f>
        <v/>
      </c>
      <c r="G4748" s="20" t="str">
        <f>IFERROR(IF($A4748="","",VLOOKUP($A4748,[1]Sheet1!$D$5:$N$65000,7,FALSE)),"")</f>
        <v/>
      </c>
      <c r="H4748" s="20" t="str">
        <f>IFERROR(IF($A4748="","",VLOOKUP($A4748,[1]Sheet1!$D$5:$N$65000,8,FALSE)),"")</f>
        <v/>
      </c>
      <c r="I4748" s="20" t="str">
        <f>IFERROR(IF($A4748="","",VLOOKUP($A4748,[1]Sheet1!$D$5:$N$65000,9,FALSE)),"")</f>
        <v/>
      </c>
      <c r="J4748" s="20" t="str">
        <f>IFERROR(IF($A4748="","",VLOOKUP($A4748,[1]Sheet1!$D$5:$N$65000,10,FALSE)),"")</f>
        <v/>
      </c>
      <c r="K4748" s="20" t="str">
        <f>IFERROR(IF($A4748="","",VLOOKUP($A4748,[1]Sheet1!$D$5:$N$65000,11,FALSE)),"")</f>
        <v/>
      </c>
      <c r="L4748" s="3">
        <f t="shared" si="151"/>
        <v>4744</v>
      </c>
      <c r="M4748" s="21" t="str">
        <f t="shared" si="150"/>
        <v/>
      </c>
      <c r="N4748" s="29" t="str">
        <f t="shared" si="153"/>
        <v/>
      </c>
      <c r="O4748" s="29"/>
      <c r="P4748" s="29"/>
      <c r="Q4748" s="29"/>
      <c r="R4748" s="29"/>
      <c r="Z4748"/>
    </row>
    <row r="4749" spans="1:26">
      <c r="A4749" s="18" t="str">
        <f t="array" ref="A4749">IF(ROW(B4749)-6&lt;A$1,VLOOKUP(LOOKUP("zzzz",CHOOSE({1,2},"",INDEX([1]Sheet1!$P$1:$P$65000,SMALL(IF([1]Sheet1!P$1:P$65000&lt;&gt;"",ROW([1]Sheet1!P$1:P$65000)),ROWS(D$5:D4749))))),[1]Sheet1!$C$5:$D$65000,2,FALSE),IF(L4749&gt;$A$1,"",IF(A4748="","Figure "&amp;L4749,IFERROR(VLOOKUP(A4748,[1]Sheet1!$D$5:$Q$65000,14,FALSE),IFERROR(VLOOKUP(A4748,[1]Sheet1!$A$5:$D$65000,4,FALSE),"Figure " &amp; L4749)))))</f>
        <v/>
      </c>
      <c r="B4749" s="19" t="str">
        <f>IFERROR(IF($A4749="","",VLOOKUP($A4749,[1]Sheet1!$D$5:$R$65000,15,FALSE)),"")</f>
        <v/>
      </c>
      <c r="C4749" s="20" t="str">
        <f>IFERROR(IF(A4749="","",VLOOKUP($A4749,[1]Sheet1!$D$5:$N$65000,3,FALSE)),"")</f>
        <v/>
      </c>
      <c r="D4749" s="20" t="str">
        <f>IFERROR(IF($A4749="","",VLOOKUP($A4749,[1]Sheet1!$D$5:$N$65000,4,FALSE)),"")</f>
        <v/>
      </c>
      <c r="E4749" s="20" t="str">
        <f>IFERROR(IF($A4749="","",VLOOKUP($A4749,[1]Sheet1!$D$5:$N$65000,5,FALSE)),"")</f>
        <v/>
      </c>
      <c r="F4749" s="20" t="str">
        <f>IFERROR(IF($A4749="","",VLOOKUP($A4749,[1]Sheet1!$D$5:$N$65000,6,FALSE)),"")</f>
        <v/>
      </c>
      <c r="G4749" s="20" t="str">
        <f>IFERROR(IF($A4749="","",VLOOKUP($A4749,[1]Sheet1!$D$5:$N$65000,7,FALSE)),"")</f>
        <v/>
      </c>
      <c r="H4749" s="20" t="str">
        <f>IFERROR(IF($A4749="","",VLOOKUP($A4749,[1]Sheet1!$D$5:$N$65000,8,FALSE)),"")</f>
        <v/>
      </c>
      <c r="I4749" s="20" t="str">
        <f>IFERROR(IF($A4749="","",VLOOKUP($A4749,[1]Sheet1!$D$5:$N$65000,9,FALSE)),"")</f>
        <v/>
      </c>
      <c r="J4749" s="20" t="str">
        <f>IFERROR(IF($A4749="","",VLOOKUP($A4749,[1]Sheet1!$D$5:$N$65000,10,FALSE)),"")</f>
        <v/>
      </c>
      <c r="K4749" s="20" t="str">
        <f>IFERROR(IF($A4749="","",VLOOKUP($A4749,[1]Sheet1!$D$5:$N$65000,11,FALSE)),"")</f>
        <v/>
      </c>
      <c r="L4749" s="3">
        <f t="shared" si="151"/>
        <v>4745</v>
      </c>
      <c r="M4749" s="21" t="str">
        <f t="shared" si="150"/>
        <v/>
      </c>
      <c r="N4749" s="29" t="str">
        <f t="shared" si="153"/>
        <v/>
      </c>
      <c r="O4749" s="29"/>
      <c r="P4749" s="29"/>
      <c r="Q4749" s="29"/>
      <c r="R4749" s="29"/>
      <c r="Z4749"/>
    </row>
    <row r="4750" spans="1:26">
      <c r="A4750" s="18" t="str">
        <f t="array" ref="A4750">IF(ROW(B4750)-6&lt;A$1,VLOOKUP(LOOKUP("zzzz",CHOOSE({1,2},"",INDEX([1]Sheet1!$P$1:$P$65000,SMALL(IF([1]Sheet1!P$1:P$65000&lt;&gt;"",ROW([1]Sheet1!P$1:P$65000)),ROWS(D$5:D4750))))),[1]Sheet1!$C$5:$D$65000,2,FALSE),IF(L4750&gt;$A$1,"",IF(A4749="","Figure "&amp;L4750,IFERROR(VLOOKUP(A4749,[1]Sheet1!$D$5:$Q$65000,14,FALSE),IFERROR(VLOOKUP(A4749,[1]Sheet1!$A$5:$D$65000,4,FALSE),"Figure " &amp; L4750)))))</f>
        <v/>
      </c>
      <c r="B4750" s="19" t="str">
        <f>IFERROR(IF($A4750="","",VLOOKUP($A4750,[1]Sheet1!$D$5:$R$65000,15,FALSE)),"")</f>
        <v/>
      </c>
      <c r="C4750" s="20" t="str">
        <f>IFERROR(IF(A4750="","",VLOOKUP($A4750,[1]Sheet1!$D$5:$N$65000,3,FALSE)),"")</f>
        <v/>
      </c>
      <c r="D4750" s="20" t="str">
        <f>IFERROR(IF($A4750="","",VLOOKUP($A4750,[1]Sheet1!$D$5:$N$65000,4,FALSE)),"")</f>
        <v/>
      </c>
      <c r="E4750" s="20" t="str">
        <f>IFERROR(IF($A4750="","",VLOOKUP($A4750,[1]Sheet1!$D$5:$N$65000,5,FALSE)),"")</f>
        <v/>
      </c>
      <c r="F4750" s="20" t="str">
        <f>IFERROR(IF($A4750="","",VLOOKUP($A4750,[1]Sheet1!$D$5:$N$65000,6,FALSE)),"")</f>
        <v/>
      </c>
      <c r="G4750" s="20" t="str">
        <f>IFERROR(IF($A4750="","",VLOOKUP($A4750,[1]Sheet1!$D$5:$N$65000,7,FALSE)),"")</f>
        <v/>
      </c>
      <c r="H4750" s="20" t="str">
        <f>IFERROR(IF($A4750="","",VLOOKUP($A4750,[1]Sheet1!$D$5:$N$65000,8,FALSE)),"")</f>
        <v/>
      </c>
      <c r="I4750" s="20" t="str">
        <f>IFERROR(IF($A4750="","",VLOOKUP($A4750,[1]Sheet1!$D$5:$N$65000,9,FALSE)),"")</f>
        <v/>
      </c>
      <c r="J4750" s="20" t="str">
        <f>IFERROR(IF($A4750="","",VLOOKUP($A4750,[1]Sheet1!$D$5:$N$65000,10,FALSE)),"")</f>
        <v/>
      </c>
      <c r="K4750" s="20" t="str">
        <f>IFERROR(IF($A4750="","",VLOOKUP($A4750,[1]Sheet1!$D$5:$N$65000,11,FALSE)),"")</f>
        <v/>
      </c>
      <c r="L4750" s="3">
        <f t="shared" si="151"/>
        <v>4746</v>
      </c>
      <c r="M4750" s="21" t="str">
        <f t="shared" si="150"/>
        <v/>
      </c>
      <c r="N4750" s="29" t="str">
        <f t="shared" si="153"/>
        <v/>
      </c>
      <c r="O4750" s="29"/>
      <c r="P4750" s="29"/>
      <c r="Q4750" s="29"/>
      <c r="R4750" s="29"/>
      <c r="Z4750"/>
    </row>
    <row r="4751" spans="1:26">
      <c r="A4751" s="18" t="str">
        <f t="array" ref="A4751">IF(ROW(B4751)-6&lt;A$1,VLOOKUP(LOOKUP("zzzz",CHOOSE({1,2},"",INDEX([1]Sheet1!$P$1:$P$65000,SMALL(IF([1]Sheet1!P$1:P$65000&lt;&gt;"",ROW([1]Sheet1!P$1:P$65000)),ROWS(D$5:D4751))))),[1]Sheet1!$C$5:$D$65000,2,FALSE),IF(L4751&gt;$A$1,"",IF(A4750="","Figure "&amp;L4751,IFERROR(VLOOKUP(A4750,[1]Sheet1!$D$5:$Q$65000,14,FALSE),IFERROR(VLOOKUP(A4750,[1]Sheet1!$A$5:$D$65000,4,FALSE),"Figure " &amp; L4751)))))</f>
        <v/>
      </c>
      <c r="B4751" s="19" t="str">
        <f>IFERROR(IF($A4751="","",VLOOKUP($A4751,[1]Sheet1!$D$5:$R$65000,15,FALSE)),"")</f>
        <v/>
      </c>
      <c r="C4751" s="20" t="str">
        <f>IFERROR(IF(A4751="","",VLOOKUP($A4751,[1]Sheet1!$D$5:$N$65000,3,FALSE)),"")</f>
        <v/>
      </c>
      <c r="D4751" s="20" t="str">
        <f>IFERROR(IF($A4751="","",VLOOKUP($A4751,[1]Sheet1!$D$5:$N$65000,4,FALSE)),"")</f>
        <v/>
      </c>
      <c r="E4751" s="20" t="str">
        <f>IFERROR(IF($A4751="","",VLOOKUP($A4751,[1]Sheet1!$D$5:$N$65000,5,FALSE)),"")</f>
        <v/>
      </c>
      <c r="F4751" s="20" t="str">
        <f>IFERROR(IF($A4751="","",VLOOKUP($A4751,[1]Sheet1!$D$5:$N$65000,6,FALSE)),"")</f>
        <v/>
      </c>
      <c r="G4751" s="20" t="str">
        <f>IFERROR(IF($A4751="","",VLOOKUP($A4751,[1]Sheet1!$D$5:$N$65000,7,FALSE)),"")</f>
        <v/>
      </c>
      <c r="H4751" s="20" t="str">
        <f>IFERROR(IF($A4751="","",VLOOKUP($A4751,[1]Sheet1!$D$5:$N$65000,8,FALSE)),"")</f>
        <v/>
      </c>
      <c r="I4751" s="20" t="str">
        <f>IFERROR(IF($A4751="","",VLOOKUP($A4751,[1]Sheet1!$D$5:$N$65000,9,FALSE)),"")</f>
        <v/>
      </c>
      <c r="J4751" s="20" t="str">
        <f>IFERROR(IF($A4751="","",VLOOKUP($A4751,[1]Sheet1!$D$5:$N$65000,10,FALSE)),"")</f>
        <v/>
      </c>
      <c r="K4751" s="20" t="str">
        <f>IFERROR(IF($A4751="","",VLOOKUP($A4751,[1]Sheet1!$D$5:$N$65000,11,FALSE)),"")</f>
        <v/>
      </c>
      <c r="L4751" s="3">
        <f t="shared" si="151"/>
        <v>4747</v>
      </c>
      <c r="M4751" s="21" t="str">
        <f t="shared" si="150"/>
        <v/>
      </c>
      <c r="N4751" s="29" t="str">
        <f t="shared" si="153"/>
        <v/>
      </c>
      <c r="O4751" s="29"/>
      <c r="P4751" s="29"/>
      <c r="Q4751" s="29"/>
      <c r="R4751" s="29"/>
      <c r="Z4751"/>
    </row>
    <row r="4752" spans="1:26">
      <c r="A4752" s="18" t="str">
        <f t="array" ref="A4752">IF(ROW(B4752)-6&lt;A$1,VLOOKUP(LOOKUP("zzzz",CHOOSE({1,2},"",INDEX([1]Sheet1!$P$1:$P$65000,SMALL(IF([1]Sheet1!P$1:P$65000&lt;&gt;"",ROW([1]Sheet1!P$1:P$65000)),ROWS(D$5:D4752))))),[1]Sheet1!$C$5:$D$65000,2,FALSE),IF(L4752&gt;$A$1,"",IF(A4751="","Figure "&amp;L4752,IFERROR(VLOOKUP(A4751,[1]Sheet1!$D$5:$Q$65000,14,FALSE),IFERROR(VLOOKUP(A4751,[1]Sheet1!$A$5:$D$65000,4,FALSE),"Figure " &amp; L4752)))))</f>
        <v/>
      </c>
      <c r="B4752" s="19" t="str">
        <f>IFERROR(IF($A4752="","",VLOOKUP($A4752,[1]Sheet1!$D$5:$R$65000,15,FALSE)),"")</f>
        <v/>
      </c>
      <c r="C4752" s="20" t="str">
        <f>IFERROR(IF(A4752="","",VLOOKUP($A4752,[1]Sheet1!$D$5:$N$65000,3,FALSE)),"")</f>
        <v/>
      </c>
      <c r="D4752" s="20" t="str">
        <f>IFERROR(IF($A4752="","",VLOOKUP($A4752,[1]Sheet1!$D$5:$N$65000,4,FALSE)),"")</f>
        <v/>
      </c>
      <c r="E4752" s="20" t="str">
        <f>IFERROR(IF($A4752="","",VLOOKUP($A4752,[1]Sheet1!$D$5:$N$65000,5,FALSE)),"")</f>
        <v/>
      </c>
      <c r="F4752" s="20" t="str">
        <f>IFERROR(IF($A4752="","",VLOOKUP($A4752,[1]Sheet1!$D$5:$N$65000,6,FALSE)),"")</f>
        <v/>
      </c>
      <c r="G4752" s="20" t="str">
        <f>IFERROR(IF($A4752="","",VLOOKUP($A4752,[1]Sheet1!$D$5:$N$65000,7,FALSE)),"")</f>
        <v/>
      </c>
      <c r="H4752" s="20" t="str">
        <f>IFERROR(IF($A4752="","",VLOOKUP($A4752,[1]Sheet1!$D$5:$N$65000,8,FALSE)),"")</f>
        <v/>
      </c>
      <c r="I4752" s="20" t="str">
        <f>IFERROR(IF($A4752="","",VLOOKUP($A4752,[1]Sheet1!$D$5:$N$65000,9,FALSE)),"")</f>
        <v/>
      </c>
      <c r="J4752" s="20" t="str">
        <f>IFERROR(IF($A4752="","",VLOOKUP($A4752,[1]Sheet1!$D$5:$N$65000,10,FALSE)),"")</f>
        <v/>
      </c>
      <c r="K4752" s="20" t="str">
        <f>IFERROR(IF($A4752="","",VLOOKUP($A4752,[1]Sheet1!$D$5:$N$65000,11,FALSE)),"")</f>
        <v/>
      </c>
      <c r="L4752" s="3">
        <f t="shared" si="151"/>
        <v>4748</v>
      </c>
      <c r="M4752" s="21" t="str">
        <f t="shared" si="150"/>
        <v/>
      </c>
      <c r="N4752" s="29" t="str">
        <f t="shared" si="153"/>
        <v/>
      </c>
      <c r="O4752" s="29"/>
      <c r="P4752" s="29"/>
      <c r="Q4752" s="29"/>
      <c r="R4752" s="29"/>
      <c r="Z4752"/>
    </row>
    <row r="4753" spans="1:26">
      <c r="A4753" s="18" t="str">
        <f t="array" ref="A4753">IF(ROW(B4753)-6&lt;A$1,VLOOKUP(LOOKUP("zzzz",CHOOSE({1,2},"",INDEX([1]Sheet1!$P$1:$P$65000,SMALL(IF([1]Sheet1!P$1:P$65000&lt;&gt;"",ROW([1]Sheet1!P$1:P$65000)),ROWS(D$5:D4753))))),[1]Sheet1!$C$5:$D$65000,2,FALSE),IF(L4753&gt;$A$1,"",IF(A4752="","Figure "&amp;L4753,IFERROR(VLOOKUP(A4752,[1]Sheet1!$D$5:$Q$65000,14,FALSE),IFERROR(VLOOKUP(A4752,[1]Sheet1!$A$5:$D$65000,4,FALSE),"Figure " &amp; L4753)))))</f>
        <v/>
      </c>
      <c r="B4753" s="19" t="str">
        <f>IFERROR(IF($A4753="","",VLOOKUP($A4753,[1]Sheet1!$D$5:$R$65000,15,FALSE)),"")</f>
        <v/>
      </c>
      <c r="C4753" s="20" t="str">
        <f>IFERROR(IF(A4753="","",VLOOKUP($A4753,[1]Sheet1!$D$5:$N$65000,3,FALSE)),"")</f>
        <v/>
      </c>
      <c r="D4753" s="20" t="str">
        <f>IFERROR(IF($A4753="","",VLOOKUP($A4753,[1]Sheet1!$D$5:$N$65000,4,FALSE)),"")</f>
        <v/>
      </c>
      <c r="E4753" s="20" t="str">
        <f>IFERROR(IF($A4753="","",VLOOKUP($A4753,[1]Sheet1!$D$5:$N$65000,5,FALSE)),"")</f>
        <v/>
      </c>
      <c r="F4753" s="20" t="str">
        <f>IFERROR(IF($A4753="","",VLOOKUP($A4753,[1]Sheet1!$D$5:$N$65000,6,FALSE)),"")</f>
        <v/>
      </c>
      <c r="G4753" s="20" t="str">
        <f>IFERROR(IF($A4753="","",VLOOKUP($A4753,[1]Sheet1!$D$5:$N$65000,7,FALSE)),"")</f>
        <v/>
      </c>
      <c r="H4753" s="20" t="str">
        <f>IFERROR(IF($A4753="","",VLOOKUP($A4753,[1]Sheet1!$D$5:$N$65000,8,FALSE)),"")</f>
        <v/>
      </c>
      <c r="I4753" s="20" t="str">
        <f>IFERROR(IF($A4753="","",VLOOKUP($A4753,[1]Sheet1!$D$5:$N$65000,9,FALSE)),"")</f>
        <v/>
      </c>
      <c r="J4753" s="20" t="str">
        <f>IFERROR(IF($A4753="","",VLOOKUP($A4753,[1]Sheet1!$D$5:$N$65000,10,FALSE)),"")</f>
        <v/>
      </c>
      <c r="K4753" s="20" t="str">
        <f>IFERROR(IF($A4753="","",VLOOKUP($A4753,[1]Sheet1!$D$5:$N$65000,11,FALSE)),"")</f>
        <v/>
      </c>
      <c r="L4753" s="3">
        <f t="shared" si="151"/>
        <v>4749</v>
      </c>
      <c r="M4753" s="21" t="str">
        <f t="shared" si="150"/>
        <v/>
      </c>
      <c r="N4753" s="29" t="str">
        <f t="shared" si="153"/>
        <v/>
      </c>
      <c r="O4753" s="29"/>
      <c r="P4753" s="29"/>
      <c r="Q4753" s="29"/>
      <c r="R4753" s="29"/>
      <c r="Z4753"/>
    </row>
    <row r="4754" spans="1:26">
      <c r="A4754" s="18" t="str">
        <f t="array" ref="A4754">IF(ROW(B4754)-6&lt;A$1,VLOOKUP(LOOKUP("zzzz",CHOOSE({1,2},"",INDEX([1]Sheet1!$P$1:$P$65000,SMALL(IF([1]Sheet1!P$1:P$65000&lt;&gt;"",ROW([1]Sheet1!P$1:P$65000)),ROWS(D$5:D4754))))),[1]Sheet1!$C$5:$D$65000,2,FALSE),IF(L4754&gt;$A$1,"",IF(A4753="","Figure "&amp;L4754,IFERROR(VLOOKUP(A4753,[1]Sheet1!$D$5:$Q$65000,14,FALSE),IFERROR(VLOOKUP(A4753,[1]Sheet1!$A$5:$D$65000,4,FALSE),"Figure " &amp; L4754)))))</f>
        <v/>
      </c>
      <c r="B4754" s="19" t="str">
        <f>IFERROR(IF($A4754="","",VLOOKUP($A4754,[1]Sheet1!$D$5:$R$65000,15,FALSE)),"")</f>
        <v/>
      </c>
      <c r="C4754" s="20" t="str">
        <f>IFERROR(IF(A4754="","",VLOOKUP($A4754,[1]Sheet1!$D$5:$N$65000,3,FALSE)),"")</f>
        <v/>
      </c>
      <c r="D4754" s="20" t="str">
        <f>IFERROR(IF($A4754="","",VLOOKUP($A4754,[1]Sheet1!$D$5:$N$65000,4,FALSE)),"")</f>
        <v/>
      </c>
      <c r="E4754" s="20" t="str">
        <f>IFERROR(IF($A4754="","",VLOOKUP($A4754,[1]Sheet1!$D$5:$N$65000,5,FALSE)),"")</f>
        <v/>
      </c>
      <c r="F4754" s="20" t="str">
        <f>IFERROR(IF($A4754="","",VLOOKUP($A4754,[1]Sheet1!$D$5:$N$65000,6,FALSE)),"")</f>
        <v/>
      </c>
      <c r="G4754" s="20" t="str">
        <f>IFERROR(IF($A4754="","",VLOOKUP($A4754,[1]Sheet1!$D$5:$N$65000,7,FALSE)),"")</f>
        <v/>
      </c>
      <c r="H4754" s="20" t="str">
        <f>IFERROR(IF($A4754="","",VLOOKUP($A4754,[1]Sheet1!$D$5:$N$65000,8,FALSE)),"")</f>
        <v/>
      </c>
      <c r="I4754" s="20" t="str">
        <f>IFERROR(IF($A4754="","",VLOOKUP($A4754,[1]Sheet1!$D$5:$N$65000,9,FALSE)),"")</f>
        <v/>
      </c>
      <c r="J4754" s="20" t="str">
        <f>IFERROR(IF($A4754="","",VLOOKUP($A4754,[1]Sheet1!$D$5:$N$65000,10,FALSE)),"")</f>
        <v/>
      </c>
      <c r="K4754" s="20" t="str">
        <f>IFERROR(IF($A4754="","",VLOOKUP($A4754,[1]Sheet1!$D$5:$N$65000,11,FALSE)),"")</f>
        <v/>
      </c>
      <c r="L4754" s="3">
        <f t="shared" si="151"/>
        <v>4750</v>
      </c>
      <c r="M4754" s="21" t="str">
        <f t="shared" si="150"/>
        <v/>
      </c>
      <c r="N4754" s="29" t="str">
        <f t="shared" si="153"/>
        <v/>
      </c>
      <c r="O4754" s="29"/>
      <c r="P4754" s="29"/>
      <c r="Q4754" s="29"/>
      <c r="R4754" s="29"/>
      <c r="Z4754"/>
    </row>
    <row r="4755" spans="1:26">
      <c r="A4755" s="18" t="str">
        <f t="array" ref="A4755">IF(ROW(B4755)-6&lt;A$1,VLOOKUP(LOOKUP("zzzz",CHOOSE({1,2},"",INDEX([1]Sheet1!$P$1:$P$65000,SMALL(IF([1]Sheet1!P$1:P$65000&lt;&gt;"",ROW([1]Sheet1!P$1:P$65000)),ROWS(D$5:D4755))))),[1]Sheet1!$C$5:$D$65000,2,FALSE),IF(L4755&gt;$A$1,"",IF(A4754="","Figure "&amp;L4755,IFERROR(VLOOKUP(A4754,[1]Sheet1!$D$5:$Q$65000,14,FALSE),IFERROR(VLOOKUP(A4754,[1]Sheet1!$A$5:$D$65000,4,FALSE),"Figure " &amp; L4755)))))</f>
        <v/>
      </c>
      <c r="B4755" s="19" t="str">
        <f>IFERROR(IF($A4755="","",VLOOKUP($A4755,[1]Sheet1!$D$5:$R$65000,15,FALSE)),"")</f>
        <v/>
      </c>
      <c r="C4755" s="20" t="str">
        <f>IFERROR(IF(A4755="","",VLOOKUP($A4755,[1]Sheet1!$D$5:$N$65000,3,FALSE)),"")</f>
        <v/>
      </c>
      <c r="D4755" s="20" t="str">
        <f>IFERROR(IF($A4755="","",VLOOKUP($A4755,[1]Sheet1!$D$5:$N$65000,4,FALSE)),"")</f>
        <v/>
      </c>
      <c r="E4755" s="20" t="str">
        <f>IFERROR(IF($A4755="","",VLOOKUP($A4755,[1]Sheet1!$D$5:$N$65000,5,FALSE)),"")</f>
        <v/>
      </c>
      <c r="F4755" s="20" t="str">
        <f>IFERROR(IF($A4755="","",VLOOKUP($A4755,[1]Sheet1!$D$5:$N$65000,6,FALSE)),"")</f>
        <v/>
      </c>
      <c r="G4755" s="20" t="str">
        <f>IFERROR(IF($A4755="","",VLOOKUP($A4755,[1]Sheet1!$D$5:$N$65000,7,FALSE)),"")</f>
        <v/>
      </c>
      <c r="H4755" s="20" t="str">
        <f>IFERROR(IF($A4755="","",VLOOKUP($A4755,[1]Sheet1!$D$5:$N$65000,8,FALSE)),"")</f>
        <v/>
      </c>
      <c r="I4755" s="20" t="str">
        <f>IFERROR(IF($A4755="","",VLOOKUP($A4755,[1]Sheet1!$D$5:$N$65000,9,FALSE)),"")</f>
        <v/>
      </c>
      <c r="J4755" s="20" t="str">
        <f>IFERROR(IF($A4755="","",VLOOKUP($A4755,[1]Sheet1!$D$5:$N$65000,10,FALSE)),"")</f>
        <v/>
      </c>
      <c r="K4755" s="20" t="str">
        <f>IFERROR(IF($A4755="","",VLOOKUP($A4755,[1]Sheet1!$D$5:$N$65000,11,FALSE)),"")</f>
        <v/>
      </c>
      <c r="L4755" s="3">
        <f t="shared" si="151"/>
        <v>4751</v>
      </c>
      <c r="M4755" s="21" t="str">
        <f t="shared" si="150"/>
        <v/>
      </c>
      <c r="N4755" s="29" t="str">
        <f t="shared" si="153"/>
        <v/>
      </c>
      <c r="O4755" s="29"/>
      <c r="P4755" s="29"/>
      <c r="Q4755" s="29"/>
      <c r="R4755" s="29"/>
      <c r="Z4755"/>
    </row>
    <row r="4756" spans="1:26">
      <c r="A4756" s="18" t="str">
        <f t="array" ref="A4756">IF(ROW(B4756)-6&lt;A$1,VLOOKUP(LOOKUP("zzzz",CHOOSE({1,2},"",INDEX([1]Sheet1!$P$1:$P$65000,SMALL(IF([1]Sheet1!P$1:P$65000&lt;&gt;"",ROW([1]Sheet1!P$1:P$65000)),ROWS(D$5:D4756))))),[1]Sheet1!$C$5:$D$65000,2,FALSE),IF(L4756&gt;$A$1,"",IF(A4755="","Figure "&amp;L4756,IFERROR(VLOOKUP(A4755,[1]Sheet1!$D$5:$Q$65000,14,FALSE),IFERROR(VLOOKUP(A4755,[1]Sheet1!$A$5:$D$65000,4,FALSE),"Figure " &amp; L4756)))))</f>
        <v/>
      </c>
      <c r="B4756" s="19" t="str">
        <f>IFERROR(IF($A4756="","",VLOOKUP($A4756,[1]Sheet1!$D$5:$R$65000,15,FALSE)),"")</f>
        <v/>
      </c>
      <c r="C4756" s="20" t="str">
        <f>IFERROR(IF(A4756="","",VLOOKUP($A4756,[1]Sheet1!$D$5:$N$65000,3,FALSE)),"")</f>
        <v/>
      </c>
      <c r="D4756" s="20" t="str">
        <f>IFERROR(IF($A4756="","",VLOOKUP($A4756,[1]Sheet1!$D$5:$N$65000,4,FALSE)),"")</f>
        <v/>
      </c>
      <c r="E4756" s="20" t="str">
        <f>IFERROR(IF($A4756="","",VLOOKUP($A4756,[1]Sheet1!$D$5:$N$65000,5,FALSE)),"")</f>
        <v/>
      </c>
      <c r="F4756" s="20" t="str">
        <f>IFERROR(IF($A4756="","",VLOOKUP($A4756,[1]Sheet1!$D$5:$N$65000,6,FALSE)),"")</f>
        <v/>
      </c>
      <c r="G4756" s="20" t="str">
        <f>IFERROR(IF($A4756="","",VLOOKUP($A4756,[1]Sheet1!$D$5:$N$65000,7,FALSE)),"")</f>
        <v/>
      </c>
      <c r="H4756" s="20" t="str">
        <f>IFERROR(IF($A4756="","",VLOOKUP($A4756,[1]Sheet1!$D$5:$N$65000,8,FALSE)),"")</f>
        <v/>
      </c>
      <c r="I4756" s="20" t="str">
        <f>IFERROR(IF($A4756="","",VLOOKUP($A4756,[1]Sheet1!$D$5:$N$65000,9,FALSE)),"")</f>
        <v/>
      </c>
      <c r="J4756" s="20" t="str">
        <f>IFERROR(IF($A4756="","",VLOOKUP($A4756,[1]Sheet1!$D$5:$N$65000,10,FALSE)),"")</f>
        <v/>
      </c>
      <c r="K4756" s="20" t="str">
        <f>IFERROR(IF($A4756="","",VLOOKUP($A4756,[1]Sheet1!$D$5:$N$65000,11,FALSE)),"")</f>
        <v/>
      </c>
      <c r="L4756" s="3">
        <f t="shared" si="151"/>
        <v>4752</v>
      </c>
      <c r="M4756" s="21" t="str">
        <f t="shared" ref="M4756:M4819" si="154">IF(K4756="","",L4756)</f>
        <v/>
      </c>
      <c r="N4756" s="29" t="str">
        <f t="shared" si="153"/>
        <v/>
      </c>
      <c r="O4756" s="29"/>
      <c r="P4756" s="29"/>
      <c r="Q4756" s="29"/>
      <c r="R4756" s="29"/>
      <c r="Z4756"/>
    </row>
    <row r="4757" spans="1:26">
      <c r="A4757" s="18" t="str">
        <f t="array" ref="A4757">IF(ROW(B4757)-6&lt;A$1,VLOOKUP(LOOKUP("zzzz",CHOOSE({1,2},"",INDEX([1]Sheet1!$P$1:$P$65000,SMALL(IF([1]Sheet1!P$1:P$65000&lt;&gt;"",ROW([1]Sheet1!P$1:P$65000)),ROWS(D$5:D4757))))),[1]Sheet1!$C$5:$D$65000,2,FALSE),IF(L4757&gt;$A$1,"",IF(A4756="","Figure "&amp;L4757,IFERROR(VLOOKUP(A4756,[1]Sheet1!$D$5:$Q$65000,14,FALSE),IFERROR(VLOOKUP(A4756,[1]Sheet1!$A$5:$D$65000,4,FALSE),"Figure " &amp; L4757)))))</f>
        <v/>
      </c>
      <c r="B4757" s="19" t="str">
        <f>IFERROR(IF($A4757="","",VLOOKUP($A4757,[1]Sheet1!$D$5:$R$65000,15,FALSE)),"")</f>
        <v/>
      </c>
      <c r="C4757" s="20" t="str">
        <f>IFERROR(IF(A4757="","",VLOOKUP($A4757,[1]Sheet1!$D$5:$N$65000,3,FALSE)),"")</f>
        <v/>
      </c>
      <c r="D4757" s="20" t="str">
        <f>IFERROR(IF($A4757="","",VLOOKUP($A4757,[1]Sheet1!$D$5:$N$65000,4,FALSE)),"")</f>
        <v/>
      </c>
      <c r="E4757" s="20" t="str">
        <f>IFERROR(IF($A4757="","",VLOOKUP($A4757,[1]Sheet1!$D$5:$N$65000,5,FALSE)),"")</f>
        <v/>
      </c>
      <c r="F4757" s="20" t="str">
        <f>IFERROR(IF($A4757="","",VLOOKUP($A4757,[1]Sheet1!$D$5:$N$65000,6,FALSE)),"")</f>
        <v/>
      </c>
      <c r="G4757" s="20" t="str">
        <f>IFERROR(IF($A4757="","",VLOOKUP($A4757,[1]Sheet1!$D$5:$N$65000,7,FALSE)),"")</f>
        <v/>
      </c>
      <c r="H4757" s="20" t="str">
        <f>IFERROR(IF($A4757="","",VLOOKUP($A4757,[1]Sheet1!$D$5:$N$65000,8,FALSE)),"")</f>
        <v/>
      </c>
      <c r="I4757" s="20" t="str">
        <f>IFERROR(IF($A4757="","",VLOOKUP($A4757,[1]Sheet1!$D$5:$N$65000,9,FALSE)),"")</f>
        <v/>
      </c>
      <c r="J4757" s="20" t="str">
        <f>IFERROR(IF($A4757="","",VLOOKUP($A4757,[1]Sheet1!$D$5:$N$65000,10,FALSE)),"")</f>
        <v/>
      </c>
      <c r="K4757" s="20" t="str">
        <f>IFERROR(IF($A4757="","",VLOOKUP($A4757,[1]Sheet1!$D$5:$N$65000,11,FALSE)),"")</f>
        <v/>
      </c>
      <c r="L4757" s="3">
        <f t="shared" si="151"/>
        <v>4753</v>
      </c>
      <c r="M4757" s="21" t="str">
        <f t="shared" si="154"/>
        <v/>
      </c>
      <c r="N4757" s="29" t="str">
        <f t="shared" si="153"/>
        <v/>
      </c>
      <c r="O4757" s="29"/>
      <c r="P4757" s="29"/>
      <c r="Q4757" s="29"/>
      <c r="R4757" s="29"/>
      <c r="Z4757"/>
    </row>
    <row r="4758" spans="1:26">
      <c r="A4758" s="18" t="str">
        <f t="array" ref="A4758">IF(ROW(B4758)-6&lt;A$1,VLOOKUP(LOOKUP("zzzz",CHOOSE({1,2},"",INDEX([1]Sheet1!$P$1:$P$65000,SMALL(IF([1]Sheet1!P$1:P$65000&lt;&gt;"",ROW([1]Sheet1!P$1:P$65000)),ROWS(D$5:D4758))))),[1]Sheet1!$C$5:$D$65000,2,FALSE),IF(L4758&gt;$A$1,"",IF(A4757="","Figure "&amp;L4758,IFERROR(VLOOKUP(A4757,[1]Sheet1!$D$5:$Q$65000,14,FALSE),IFERROR(VLOOKUP(A4757,[1]Sheet1!$A$5:$D$65000,4,FALSE),"Figure " &amp; L4758)))))</f>
        <v/>
      </c>
      <c r="B4758" s="19" t="str">
        <f>IFERROR(IF($A4758="","",VLOOKUP($A4758,[1]Sheet1!$D$5:$R$65000,15,FALSE)),"")</f>
        <v/>
      </c>
      <c r="C4758" s="20" t="str">
        <f>IFERROR(IF(A4758="","",VLOOKUP($A4758,[1]Sheet1!$D$5:$N$65000,3,FALSE)),"")</f>
        <v/>
      </c>
      <c r="D4758" s="20" t="str">
        <f>IFERROR(IF($A4758="","",VLOOKUP($A4758,[1]Sheet1!$D$5:$N$65000,4,FALSE)),"")</f>
        <v/>
      </c>
      <c r="E4758" s="20" t="str">
        <f>IFERROR(IF($A4758="","",VLOOKUP($A4758,[1]Sheet1!$D$5:$N$65000,5,FALSE)),"")</f>
        <v/>
      </c>
      <c r="F4758" s="20" t="str">
        <f>IFERROR(IF($A4758="","",VLOOKUP($A4758,[1]Sheet1!$D$5:$N$65000,6,FALSE)),"")</f>
        <v/>
      </c>
      <c r="G4758" s="20" t="str">
        <f>IFERROR(IF($A4758="","",VLOOKUP($A4758,[1]Sheet1!$D$5:$N$65000,7,FALSE)),"")</f>
        <v/>
      </c>
      <c r="H4758" s="20" t="str">
        <f>IFERROR(IF($A4758="","",VLOOKUP($A4758,[1]Sheet1!$D$5:$N$65000,8,FALSE)),"")</f>
        <v/>
      </c>
      <c r="I4758" s="20" t="str">
        <f>IFERROR(IF($A4758="","",VLOOKUP($A4758,[1]Sheet1!$D$5:$N$65000,9,FALSE)),"")</f>
        <v/>
      </c>
      <c r="J4758" s="20" t="str">
        <f>IFERROR(IF($A4758="","",VLOOKUP($A4758,[1]Sheet1!$D$5:$N$65000,10,FALSE)),"")</f>
        <v/>
      </c>
      <c r="K4758" s="20" t="str">
        <f>IFERROR(IF($A4758="","",VLOOKUP($A4758,[1]Sheet1!$D$5:$N$65000,11,FALSE)),"")</f>
        <v/>
      </c>
      <c r="L4758" s="3">
        <f t="shared" si="151"/>
        <v>4754</v>
      </c>
      <c r="M4758" s="21" t="str">
        <f t="shared" si="154"/>
        <v/>
      </c>
      <c r="N4758" s="29" t="str">
        <f t="shared" si="153"/>
        <v/>
      </c>
      <c r="O4758" s="29"/>
      <c r="P4758" s="29"/>
      <c r="Q4758" s="29"/>
      <c r="R4758" s="29"/>
      <c r="Z4758"/>
    </row>
    <row r="4759" spans="1:26">
      <c r="A4759" s="18" t="str">
        <f t="array" ref="A4759">IF(ROW(B4759)-6&lt;A$1,VLOOKUP(LOOKUP("zzzz",CHOOSE({1,2},"",INDEX([1]Sheet1!$P$1:$P$65000,SMALL(IF([1]Sheet1!P$1:P$65000&lt;&gt;"",ROW([1]Sheet1!P$1:P$65000)),ROWS(D$5:D4759))))),[1]Sheet1!$C$5:$D$65000,2,FALSE),IF(L4759&gt;$A$1,"",IF(A4758="","Figure "&amp;L4759,IFERROR(VLOOKUP(A4758,[1]Sheet1!$D$5:$Q$65000,14,FALSE),IFERROR(VLOOKUP(A4758,[1]Sheet1!$A$5:$D$65000,4,FALSE),"Figure " &amp; L4759)))))</f>
        <v/>
      </c>
      <c r="B4759" s="19" t="str">
        <f>IFERROR(IF($A4759="","",VLOOKUP($A4759,[1]Sheet1!$D$5:$R$65000,15,FALSE)),"")</f>
        <v/>
      </c>
      <c r="C4759" s="20" t="str">
        <f>IFERROR(IF(A4759="","",VLOOKUP($A4759,[1]Sheet1!$D$5:$N$65000,3,FALSE)),"")</f>
        <v/>
      </c>
      <c r="D4759" s="20" t="str">
        <f>IFERROR(IF($A4759="","",VLOOKUP($A4759,[1]Sheet1!$D$5:$N$65000,4,FALSE)),"")</f>
        <v/>
      </c>
      <c r="E4759" s="20" t="str">
        <f>IFERROR(IF($A4759="","",VLOOKUP($A4759,[1]Sheet1!$D$5:$N$65000,5,FALSE)),"")</f>
        <v/>
      </c>
      <c r="F4759" s="20" t="str">
        <f>IFERROR(IF($A4759="","",VLOOKUP($A4759,[1]Sheet1!$D$5:$N$65000,6,FALSE)),"")</f>
        <v/>
      </c>
      <c r="G4759" s="20" t="str">
        <f>IFERROR(IF($A4759="","",VLOOKUP($A4759,[1]Sheet1!$D$5:$N$65000,7,FALSE)),"")</f>
        <v/>
      </c>
      <c r="H4759" s="20" t="str">
        <f>IFERROR(IF($A4759="","",VLOOKUP($A4759,[1]Sheet1!$D$5:$N$65000,8,FALSE)),"")</f>
        <v/>
      </c>
      <c r="I4759" s="20" t="str">
        <f>IFERROR(IF($A4759="","",VLOOKUP($A4759,[1]Sheet1!$D$5:$N$65000,9,FALSE)),"")</f>
        <v/>
      </c>
      <c r="J4759" s="20" t="str">
        <f>IFERROR(IF($A4759="","",VLOOKUP($A4759,[1]Sheet1!$D$5:$N$65000,10,FALSE)),"")</f>
        <v/>
      </c>
      <c r="K4759" s="20" t="str">
        <f>IFERROR(IF($A4759="","",VLOOKUP($A4759,[1]Sheet1!$D$5:$N$65000,11,FALSE)),"")</f>
        <v/>
      </c>
      <c r="L4759" s="3">
        <f t="shared" si="151"/>
        <v>4755</v>
      </c>
      <c r="M4759" s="21" t="str">
        <f t="shared" si="154"/>
        <v/>
      </c>
      <c r="N4759" s="29" t="str">
        <f t="shared" si="153"/>
        <v/>
      </c>
      <c r="O4759" s="29"/>
      <c r="P4759" s="29"/>
      <c r="Q4759" s="29"/>
      <c r="R4759" s="29"/>
      <c r="Z4759"/>
    </row>
    <row r="4760" spans="1:26">
      <c r="A4760" s="18" t="str">
        <f t="array" ref="A4760">IF(ROW(B4760)-6&lt;A$1,VLOOKUP(LOOKUP("zzzz",CHOOSE({1,2},"",INDEX([1]Sheet1!$P$1:$P$65000,SMALL(IF([1]Sheet1!P$1:P$65000&lt;&gt;"",ROW([1]Sheet1!P$1:P$65000)),ROWS(D$5:D4760))))),[1]Sheet1!$C$5:$D$65000,2,FALSE),IF(L4760&gt;$A$1,"",IF(A4759="","Figure "&amp;L4760,IFERROR(VLOOKUP(A4759,[1]Sheet1!$D$5:$Q$65000,14,FALSE),IFERROR(VLOOKUP(A4759,[1]Sheet1!$A$5:$D$65000,4,FALSE),"Figure " &amp; L4760)))))</f>
        <v/>
      </c>
      <c r="B4760" s="19" t="str">
        <f>IFERROR(IF($A4760="","",VLOOKUP($A4760,[1]Sheet1!$D$5:$R$65000,15,FALSE)),"")</f>
        <v/>
      </c>
      <c r="C4760" s="20" t="str">
        <f>IFERROR(IF(A4760="","",VLOOKUP($A4760,[1]Sheet1!$D$5:$N$65000,3,FALSE)),"")</f>
        <v/>
      </c>
      <c r="D4760" s="20" t="str">
        <f>IFERROR(IF($A4760="","",VLOOKUP($A4760,[1]Sheet1!$D$5:$N$65000,4,FALSE)),"")</f>
        <v/>
      </c>
      <c r="E4760" s="20" t="str">
        <f>IFERROR(IF($A4760="","",VLOOKUP($A4760,[1]Sheet1!$D$5:$N$65000,5,FALSE)),"")</f>
        <v/>
      </c>
      <c r="F4760" s="20" t="str">
        <f>IFERROR(IF($A4760="","",VLOOKUP($A4760,[1]Sheet1!$D$5:$N$65000,6,FALSE)),"")</f>
        <v/>
      </c>
      <c r="G4760" s="20" t="str">
        <f>IFERROR(IF($A4760="","",VLOOKUP($A4760,[1]Sheet1!$D$5:$N$65000,7,FALSE)),"")</f>
        <v/>
      </c>
      <c r="H4760" s="20" t="str">
        <f>IFERROR(IF($A4760="","",VLOOKUP($A4760,[1]Sheet1!$D$5:$N$65000,8,FALSE)),"")</f>
        <v/>
      </c>
      <c r="I4760" s="20" t="str">
        <f>IFERROR(IF($A4760="","",VLOOKUP($A4760,[1]Sheet1!$D$5:$N$65000,9,FALSE)),"")</f>
        <v/>
      </c>
      <c r="J4760" s="20" t="str">
        <f>IFERROR(IF($A4760="","",VLOOKUP($A4760,[1]Sheet1!$D$5:$N$65000,10,FALSE)),"")</f>
        <v/>
      </c>
      <c r="K4760" s="20" t="str">
        <f>IFERROR(IF($A4760="","",VLOOKUP($A4760,[1]Sheet1!$D$5:$N$65000,11,FALSE)),"")</f>
        <v/>
      </c>
      <c r="L4760" s="3">
        <f t="shared" si="151"/>
        <v>4756</v>
      </c>
      <c r="M4760" s="21" t="str">
        <f t="shared" si="154"/>
        <v/>
      </c>
      <c r="N4760" s="29" t="str">
        <f t="shared" si="153"/>
        <v/>
      </c>
      <c r="O4760" s="29"/>
      <c r="P4760" s="29"/>
      <c r="Q4760" s="29"/>
      <c r="R4760" s="29"/>
      <c r="Z4760"/>
    </row>
    <row r="4761" spans="1:26">
      <c r="A4761" s="18" t="str">
        <f t="array" ref="A4761">IF(ROW(B4761)-6&lt;A$1,VLOOKUP(LOOKUP("zzzz",CHOOSE({1,2},"",INDEX([1]Sheet1!$P$1:$P$65000,SMALL(IF([1]Sheet1!P$1:P$65000&lt;&gt;"",ROW([1]Sheet1!P$1:P$65000)),ROWS(D$5:D4761))))),[1]Sheet1!$C$5:$D$65000,2,FALSE),IF(L4761&gt;$A$1,"",IF(A4760="","Figure "&amp;L4761,IFERROR(VLOOKUP(A4760,[1]Sheet1!$D$5:$Q$65000,14,FALSE),IFERROR(VLOOKUP(A4760,[1]Sheet1!$A$5:$D$65000,4,FALSE),"Figure " &amp; L4761)))))</f>
        <v/>
      </c>
      <c r="B4761" s="19" t="str">
        <f>IFERROR(IF($A4761="","",VLOOKUP($A4761,[1]Sheet1!$D$5:$R$65000,15,FALSE)),"")</f>
        <v/>
      </c>
      <c r="C4761" s="20" t="str">
        <f>IFERROR(IF(A4761="","",VLOOKUP($A4761,[1]Sheet1!$D$5:$N$65000,3,FALSE)),"")</f>
        <v/>
      </c>
      <c r="D4761" s="20" t="str">
        <f>IFERROR(IF($A4761="","",VLOOKUP($A4761,[1]Sheet1!$D$5:$N$65000,4,FALSE)),"")</f>
        <v/>
      </c>
      <c r="E4761" s="20" t="str">
        <f>IFERROR(IF($A4761="","",VLOOKUP($A4761,[1]Sheet1!$D$5:$N$65000,5,FALSE)),"")</f>
        <v/>
      </c>
      <c r="F4761" s="20" t="str">
        <f>IFERROR(IF($A4761="","",VLOOKUP($A4761,[1]Sheet1!$D$5:$N$65000,6,FALSE)),"")</f>
        <v/>
      </c>
      <c r="G4761" s="20" t="str">
        <f>IFERROR(IF($A4761="","",VLOOKUP($A4761,[1]Sheet1!$D$5:$N$65000,7,FALSE)),"")</f>
        <v/>
      </c>
      <c r="H4761" s="20" t="str">
        <f>IFERROR(IF($A4761="","",VLOOKUP($A4761,[1]Sheet1!$D$5:$N$65000,8,FALSE)),"")</f>
        <v/>
      </c>
      <c r="I4761" s="20" t="str">
        <f>IFERROR(IF($A4761="","",VLOOKUP($A4761,[1]Sheet1!$D$5:$N$65000,9,FALSE)),"")</f>
        <v/>
      </c>
      <c r="J4761" s="20" t="str">
        <f>IFERROR(IF($A4761="","",VLOOKUP($A4761,[1]Sheet1!$D$5:$N$65000,10,FALSE)),"")</f>
        <v/>
      </c>
      <c r="K4761" s="20" t="str">
        <f>IFERROR(IF($A4761="","",VLOOKUP($A4761,[1]Sheet1!$D$5:$N$65000,11,FALSE)),"")</f>
        <v/>
      </c>
      <c r="L4761" s="3">
        <f t="shared" si="151"/>
        <v>4757</v>
      </c>
      <c r="M4761" s="21" t="str">
        <f t="shared" si="154"/>
        <v/>
      </c>
      <c r="N4761" s="29" t="str">
        <f t="shared" si="153"/>
        <v/>
      </c>
      <c r="O4761" s="29"/>
      <c r="P4761" s="29"/>
      <c r="Q4761" s="29"/>
      <c r="R4761" s="29"/>
      <c r="Z4761"/>
    </row>
    <row r="4762" spans="1:26">
      <c r="A4762" s="18" t="str">
        <f t="array" ref="A4762">IF(ROW(B4762)-6&lt;A$1,VLOOKUP(LOOKUP("zzzz",CHOOSE({1,2},"",INDEX([1]Sheet1!$P$1:$P$65000,SMALL(IF([1]Sheet1!P$1:P$65000&lt;&gt;"",ROW([1]Sheet1!P$1:P$65000)),ROWS(D$5:D4762))))),[1]Sheet1!$C$5:$D$65000,2,FALSE),IF(L4762&gt;$A$1,"",IF(A4761="","Figure "&amp;L4762,IFERROR(VLOOKUP(A4761,[1]Sheet1!$D$5:$Q$65000,14,FALSE),IFERROR(VLOOKUP(A4761,[1]Sheet1!$A$5:$D$65000,4,FALSE),"Figure " &amp; L4762)))))</f>
        <v/>
      </c>
      <c r="B4762" s="19" t="str">
        <f>IFERROR(IF($A4762="","",VLOOKUP($A4762,[1]Sheet1!$D$5:$R$65000,15,FALSE)),"")</f>
        <v/>
      </c>
      <c r="C4762" s="20" t="str">
        <f>IFERROR(IF(A4762="","",VLOOKUP($A4762,[1]Sheet1!$D$5:$N$65000,3,FALSE)),"")</f>
        <v/>
      </c>
      <c r="D4762" s="20" t="str">
        <f>IFERROR(IF($A4762="","",VLOOKUP($A4762,[1]Sheet1!$D$5:$N$65000,4,FALSE)),"")</f>
        <v/>
      </c>
      <c r="E4762" s="20" t="str">
        <f>IFERROR(IF($A4762="","",VLOOKUP($A4762,[1]Sheet1!$D$5:$N$65000,5,FALSE)),"")</f>
        <v/>
      </c>
      <c r="F4762" s="20" t="str">
        <f>IFERROR(IF($A4762="","",VLOOKUP($A4762,[1]Sheet1!$D$5:$N$65000,6,FALSE)),"")</f>
        <v/>
      </c>
      <c r="G4762" s="20" t="str">
        <f>IFERROR(IF($A4762="","",VLOOKUP($A4762,[1]Sheet1!$D$5:$N$65000,7,FALSE)),"")</f>
        <v/>
      </c>
      <c r="H4762" s="20" t="str">
        <f>IFERROR(IF($A4762="","",VLOOKUP($A4762,[1]Sheet1!$D$5:$N$65000,8,FALSE)),"")</f>
        <v/>
      </c>
      <c r="I4762" s="20" t="str">
        <f>IFERROR(IF($A4762="","",VLOOKUP($A4762,[1]Sheet1!$D$5:$N$65000,9,FALSE)),"")</f>
        <v/>
      </c>
      <c r="J4762" s="20" t="str">
        <f>IFERROR(IF($A4762="","",VLOOKUP($A4762,[1]Sheet1!$D$5:$N$65000,10,FALSE)),"")</f>
        <v/>
      </c>
      <c r="K4762" s="20" t="str">
        <f>IFERROR(IF($A4762="","",VLOOKUP($A4762,[1]Sheet1!$D$5:$N$65000,11,FALSE)),"")</f>
        <v/>
      </c>
      <c r="L4762" s="3">
        <f t="shared" si="151"/>
        <v>4758</v>
      </c>
      <c r="M4762" s="21" t="str">
        <f t="shared" si="154"/>
        <v/>
      </c>
      <c r="N4762" s="29" t="str">
        <f t="shared" si="153"/>
        <v/>
      </c>
      <c r="O4762" s="29"/>
      <c r="P4762" s="29"/>
      <c r="Q4762" s="29"/>
      <c r="R4762" s="29"/>
      <c r="Z4762"/>
    </row>
    <row r="4763" spans="1:26">
      <c r="A4763" s="18" t="str">
        <f t="array" ref="A4763">IF(ROW(B4763)-6&lt;A$1,VLOOKUP(LOOKUP("zzzz",CHOOSE({1,2},"",INDEX([1]Sheet1!$P$1:$P$65000,SMALL(IF([1]Sheet1!P$1:P$65000&lt;&gt;"",ROW([1]Sheet1!P$1:P$65000)),ROWS(D$5:D4763))))),[1]Sheet1!$C$5:$D$65000,2,FALSE),IF(L4763&gt;$A$1,"",IF(A4762="","Figure "&amp;L4763,IFERROR(VLOOKUP(A4762,[1]Sheet1!$D$5:$Q$65000,14,FALSE),IFERROR(VLOOKUP(A4762,[1]Sheet1!$A$5:$D$65000,4,FALSE),"Figure " &amp; L4763)))))</f>
        <v/>
      </c>
      <c r="B4763" s="19" t="str">
        <f>IFERROR(IF($A4763="","",VLOOKUP($A4763,[1]Sheet1!$D$5:$R$65000,15,FALSE)),"")</f>
        <v/>
      </c>
      <c r="C4763" s="20" t="str">
        <f>IFERROR(IF(A4763="","",VLOOKUP($A4763,[1]Sheet1!$D$5:$N$65000,3,FALSE)),"")</f>
        <v/>
      </c>
      <c r="D4763" s="20" t="str">
        <f>IFERROR(IF($A4763="","",VLOOKUP($A4763,[1]Sheet1!$D$5:$N$65000,4,FALSE)),"")</f>
        <v/>
      </c>
      <c r="E4763" s="20" t="str">
        <f>IFERROR(IF($A4763="","",VLOOKUP($A4763,[1]Sheet1!$D$5:$N$65000,5,FALSE)),"")</f>
        <v/>
      </c>
      <c r="F4763" s="20" t="str">
        <f>IFERROR(IF($A4763="","",VLOOKUP($A4763,[1]Sheet1!$D$5:$N$65000,6,FALSE)),"")</f>
        <v/>
      </c>
      <c r="G4763" s="20" t="str">
        <f>IFERROR(IF($A4763="","",VLOOKUP($A4763,[1]Sheet1!$D$5:$N$65000,7,FALSE)),"")</f>
        <v/>
      </c>
      <c r="H4763" s="20" t="str">
        <f>IFERROR(IF($A4763="","",VLOOKUP($A4763,[1]Sheet1!$D$5:$N$65000,8,FALSE)),"")</f>
        <v/>
      </c>
      <c r="I4763" s="20" t="str">
        <f>IFERROR(IF($A4763="","",VLOOKUP($A4763,[1]Sheet1!$D$5:$N$65000,9,FALSE)),"")</f>
        <v/>
      </c>
      <c r="J4763" s="20" t="str">
        <f>IFERROR(IF($A4763="","",VLOOKUP($A4763,[1]Sheet1!$D$5:$N$65000,10,FALSE)),"")</f>
        <v/>
      </c>
      <c r="K4763" s="20" t="str">
        <f>IFERROR(IF($A4763="","",VLOOKUP($A4763,[1]Sheet1!$D$5:$N$65000,11,FALSE)),"")</f>
        <v/>
      </c>
      <c r="L4763" s="3">
        <f t="shared" si="151"/>
        <v>4759</v>
      </c>
      <c r="M4763" s="21" t="str">
        <f t="shared" si="154"/>
        <v/>
      </c>
      <c r="N4763" s="29" t="str">
        <f t="shared" si="153"/>
        <v/>
      </c>
      <c r="O4763" s="29"/>
      <c r="P4763" s="29"/>
      <c r="Q4763" s="29"/>
      <c r="R4763" s="29"/>
      <c r="Z4763"/>
    </row>
    <row r="4764" spans="1:26">
      <c r="A4764" s="18" t="str">
        <f t="array" ref="A4764">IF(ROW(B4764)-6&lt;A$1,VLOOKUP(LOOKUP("zzzz",CHOOSE({1,2},"",INDEX([1]Sheet1!$P$1:$P$65000,SMALL(IF([1]Sheet1!P$1:P$65000&lt;&gt;"",ROW([1]Sheet1!P$1:P$65000)),ROWS(D$5:D4764))))),[1]Sheet1!$C$5:$D$65000,2,FALSE),IF(L4764&gt;$A$1,"",IF(A4763="","Figure "&amp;L4764,IFERROR(VLOOKUP(A4763,[1]Sheet1!$D$5:$Q$65000,14,FALSE),IFERROR(VLOOKUP(A4763,[1]Sheet1!$A$5:$D$65000,4,FALSE),"Figure " &amp; L4764)))))</f>
        <v/>
      </c>
      <c r="B4764" s="19" t="str">
        <f>IFERROR(IF($A4764="","",VLOOKUP($A4764,[1]Sheet1!$D$5:$R$65000,15,FALSE)),"")</f>
        <v/>
      </c>
      <c r="C4764" s="20" t="str">
        <f>IFERROR(IF(A4764="","",VLOOKUP($A4764,[1]Sheet1!$D$5:$N$65000,3,FALSE)),"")</f>
        <v/>
      </c>
      <c r="D4764" s="20" t="str">
        <f>IFERROR(IF($A4764="","",VLOOKUP($A4764,[1]Sheet1!$D$5:$N$65000,4,FALSE)),"")</f>
        <v/>
      </c>
      <c r="E4764" s="20" t="str">
        <f>IFERROR(IF($A4764="","",VLOOKUP($A4764,[1]Sheet1!$D$5:$N$65000,5,FALSE)),"")</f>
        <v/>
      </c>
      <c r="F4764" s="20" t="str">
        <f>IFERROR(IF($A4764="","",VLOOKUP($A4764,[1]Sheet1!$D$5:$N$65000,6,FALSE)),"")</f>
        <v/>
      </c>
      <c r="G4764" s="20" t="str">
        <f>IFERROR(IF($A4764="","",VLOOKUP($A4764,[1]Sheet1!$D$5:$N$65000,7,FALSE)),"")</f>
        <v/>
      </c>
      <c r="H4764" s="20" t="str">
        <f>IFERROR(IF($A4764="","",VLOOKUP($A4764,[1]Sheet1!$D$5:$N$65000,8,FALSE)),"")</f>
        <v/>
      </c>
      <c r="I4764" s="20" t="str">
        <f>IFERROR(IF($A4764="","",VLOOKUP($A4764,[1]Sheet1!$D$5:$N$65000,9,FALSE)),"")</f>
        <v/>
      </c>
      <c r="J4764" s="20" t="str">
        <f>IFERROR(IF($A4764="","",VLOOKUP($A4764,[1]Sheet1!$D$5:$N$65000,10,FALSE)),"")</f>
        <v/>
      </c>
      <c r="K4764" s="20" t="str">
        <f>IFERROR(IF($A4764="","",VLOOKUP($A4764,[1]Sheet1!$D$5:$N$65000,11,FALSE)),"")</f>
        <v/>
      </c>
      <c r="L4764" s="3">
        <f t="shared" si="151"/>
        <v>4760</v>
      </c>
      <c r="M4764" s="21" t="str">
        <f t="shared" si="154"/>
        <v/>
      </c>
      <c r="N4764" s="29" t="str">
        <f t="shared" si="153"/>
        <v/>
      </c>
      <c r="O4764" s="29"/>
      <c r="P4764" s="29"/>
      <c r="Q4764" s="29"/>
      <c r="R4764" s="29"/>
      <c r="Z4764"/>
    </row>
    <row r="4765" spans="1:26">
      <c r="A4765" s="18" t="str">
        <f t="array" ref="A4765">IF(ROW(B4765)-6&lt;A$1,VLOOKUP(LOOKUP("zzzz",CHOOSE({1,2},"",INDEX([1]Sheet1!$P$1:$P$65000,SMALL(IF([1]Sheet1!P$1:P$65000&lt;&gt;"",ROW([1]Sheet1!P$1:P$65000)),ROWS(D$5:D4765))))),[1]Sheet1!$C$5:$D$65000,2,FALSE),IF(L4765&gt;$A$1,"",IF(A4764="","Figure "&amp;L4765,IFERROR(VLOOKUP(A4764,[1]Sheet1!$D$5:$Q$65000,14,FALSE),IFERROR(VLOOKUP(A4764,[1]Sheet1!$A$5:$D$65000,4,FALSE),"Figure " &amp; L4765)))))</f>
        <v/>
      </c>
      <c r="B4765" s="19" t="str">
        <f>IFERROR(IF($A4765="","",VLOOKUP($A4765,[1]Sheet1!$D$5:$R$65000,15,FALSE)),"")</f>
        <v/>
      </c>
      <c r="C4765" s="20" t="str">
        <f>IFERROR(IF(A4765="","",VLOOKUP($A4765,[1]Sheet1!$D$5:$N$65000,3,FALSE)),"")</f>
        <v/>
      </c>
      <c r="D4765" s="20" t="str">
        <f>IFERROR(IF($A4765="","",VLOOKUP($A4765,[1]Sheet1!$D$5:$N$65000,4,FALSE)),"")</f>
        <v/>
      </c>
      <c r="E4765" s="20" t="str">
        <f>IFERROR(IF($A4765="","",VLOOKUP($A4765,[1]Sheet1!$D$5:$N$65000,5,FALSE)),"")</f>
        <v/>
      </c>
      <c r="F4765" s="20" t="str">
        <f>IFERROR(IF($A4765="","",VLOOKUP($A4765,[1]Sheet1!$D$5:$N$65000,6,FALSE)),"")</f>
        <v/>
      </c>
      <c r="G4765" s="20" t="str">
        <f>IFERROR(IF($A4765="","",VLOOKUP($A4765,[1]Sheet1!$D$5:$N$65000,7,FALSE)),"")</f>
        <v/>
      </c>
      <c r="H4765" s="20" t="str">
        <f>IFERROR(IF($A4765="","",VLOOKUP($A4765,[1]Sheet1!$D$5:$N$65000,8,FALSE)),"")</f>
        <v/>
      </c>
      <c r="I4765" s="20" t="str">
        <f>IFERROR(IF($A4765="","",VLOOKUP($A4765,[1]Sheet1!$D$5:$N$65000,9,FALSE)),"")</f>
        <v/>
      </c>
      <c r="J4765" s="20" t="str">
        <f>IFERROR(IF($A4765="","",VLOOKUP($A4765,[1]Sheet1!$D$5:$N$65000,10,FALSE)),"")</f>
        <v/>
      </c>
      <c r="K4765" s="20" t="str">
        <f>IFERROR(IF($A4765="","",VLOOKUP($A4765,[1]Sheet1!$D$5:$N$65000,11,FALSE)),"")</f>
        <v/>
      </c>
      <c r="L4765" s="3">
        <f t="shared" si="151"/>
        <v>4761</v>
      </c>
      <c r="M4765" s="21" t="str">
        <f t="shared" si="154"/>
        <v/>
      </c>
      <c r="N4765" s="29" t="str">
        <f t="shared" si="153"/>
        <v/>
      </c>
      <c r="O4765" s="29"/>
      <c r="P4765" s="29"/>
      <c r="Q4765" s="29"/>
      <c r="R4765" s="29"/>
      <c r="Z4765"/>
    </row>
    <row r="4766" spans="1:26">
      <c r="A4766" s="18" t="str">
        <f t="array" ref="A4766">IF(ROW(B4766)-6&lt;A$1,VLOOKUP(LOOKUP("zzzz",CHOOSE({1,2},"",INDEX([1]Sheet1!$P$1:$P$65000,SMALL(IF([1]Sheet1!P$1:P$65000&lt;&gt;"",ROW([1]Sheet1!P$1:P$65000)),ROWS(D$5:D4766))))),[1]Sheet1!$C$5:$D$65000,2,FALSE),IF(L4766&gt;$A$1,"",IF(A4765="","Figure "&amp;L4766,IFERROR(VLOOKUP(A4765,[1]Sheet1!$D$5:$Q$65000,14,FALSE),IFERROR(VLOOKUP(A4765,[1]Sheet1!$A$5:$D$65000,4,FALSE),"Figure " &amp; L4766)))))</f>
        <v/>
      </c>
      <c r="B4766" s="19" t="str">
        <f>IFERROR(IF($A4766="","",VLOOKUP($A4766,[1]Sheet1!$D$5:$R$65000,15,FALSE)),"")</f>
        <v/>
      </c>
      <c r="C4766" s="20" t="str">
        <f>IFERROR(IF(A4766="","",VLOOKUP($A4766,[1]Sheet1!$D$5:$N$65000,3,FALSE)),"")</f>
        <v/>
      </c>
      <c r="D4766" s="20" t="str">
        <f>IFERROR(IF($A4766="","",VLOOKUP($A4766,[1]Sheet1!$D$5:$N$65000,4,FALSE)),"")</f>
        <v/>
      </c>
      <c r="E4766" s="20" t="str">
        <f>IFERROR(IF($A4766="","",VLOOKUP($A4766,[1]Sheet1!$D$5:$N$65000,5,FALSE)),"")</f>
        <v/>
      </c>
      <c r="F4766" s="20" t="str">
        <f>IFERROR(IF($A4766="","",VLOOKUP($A4766,[1]Sheet1!$D$5:$N$65000,6,FALSE)),"")</f>
        <v/>
      </c>
      <c r="G4766" s="20" t="str">
        <f>IFERROR(IF($A4766="","",VLOOKUP($A4766,[1]Sheet1!$D$5:$N$65000,7,FALSE)),"")</f>
        <v/>
      </c>
      <c r="H4766" s="20" t="str">
        <f>IFERROR(IF($A4766="","",VLOOKUP($A4766,[1]Sheet1!$D$5:$N$65000,8,FALSE)),"")</f>
        <v/>
      </c>
      <c r="I4766" s="20" t="str">
        <f>IFERROR(IF($A4766="","",VLOOKUP($A4766,[1]Sheet1!$D$5:$N$65000,9,FALSE)),"")</f>
        <v/>
      </c>
      <c r="J4766" s="20" t="str">
        <f>IFERROR(IF($A4766="","",VLOOKUP($A4766,[1]Sheet1!$D$5:$N$65000,10,FALSE)),"")</f>
        <v/>
      </c>
      <c r="K4766" s="20" t="str">
        <f>IFERROR(IF($A4766="","",VLOOKUP($A4766,[1]Sheet1!$D$5:$N$65000,11,FALSE)),"")</f>
        <v/>
      </c>
      <c r="L4766" s="3">
        <f t="shared" si="151"/>
        <v>4762</v>
      </c>
      <c r="M4766" s="21" t="str">
        <f t="shared" si="154"/>
        <v/>
      </c>
      <c r="N4766" s="29" t="str">
        <f t="shared" si="153"/>
        <v/>
      </c>
      <c r="O4766" s="29"/>
      <c r="P4766" s="29"/>
      <c r="Q4766" s="29"/>
      <c r="R4766" s="29"/>
      <c r="Z4766"/>
    </row>
    <row r="4767" spans="1:26">
      <c r="A4767" s="18" t="str">
        <f t="array" ref="A4767">IF(ROW(B4767)-6&lt;A$1,VLOOKUP(LOOKUP("zzzz",CHOOSE({1,2},"",INDEX([1]Sheet1!$P$1:$P$65000,SMALL(IF([1]Sheet1!P$1:P$65000&lt;&gt;"",ROW([1]Sheet1!P$1:P$65000)),ROWS(D$5:D4767))))),[1]Sheet1!$C$5:$D$65000,2,FALSE),IF(L4767&gt;$A$1,"",IF(A4766="","Figure "&amp;L4767,IFERROR(VLOOKUP(A4766,[1]Sheet1!$D$5:$Q$65000,14,FALSE),IFERROR(VLOOKUP(A4766,[1]Sheet1!$A$5:$D$65000,4,FALSE),"Figure " &amp; L4767)))))</f>
        <v/>
      </c>
      <c r="B4767" s="19" t="str">
        <f>IFERROR(IF($A4767="","",VLOOKUP($A4767,[1]Sheet1!$D$5:$R$65000,15,FALSE)),"")</f>
        <v/>
      </c>
      <c r="C4767" s="20" t="str">
        <f>IFERROR(IF(A4767="","",VLOOKUP($A4767,[1]Sheet1!$D$5:$N$65000,3,FALSE)),"")</f>
        <v/>
      </c>
      <c r="D4767" s="20" t="str">
        <f>IFERROR(IF($A4767="","",VLOOKUP($A4767,[1]Sheet1!$D$5:$N$65000,4,FALSE)),"")</f>
        <v/>
      </c>
      <c r="E4767" s="20" t="str">
        <f>IFERROR(IF($A4767="","",VLOOKUP($A4767,[1]Sheet1!$D$5:$N$65000,5,FALSE)),"")</f>
        <v/>
      </c>
      <c r="F4767" s="20" t="str">
        <f>IFERROR(IF($A4767="","",VLOOKUP($A4767,[1]Sheet1!$D$5:$N$65000,6,FALSE)),"")</f>
        <v/>
      </c>
      <c r="G4767" s="20" t="str">
        <f>IFERROR(IF($A4767="","",VLOOKUP($A4767,[1]Sheet1!$D$5:$N$65000,7,FALSE)),"")</f>
        <v/>
      </c>
      <c r="H4767" s="20" t="str">
        <f>IFERROR(IF($A4767="","",VLOOKUP($A4767,[1]Sheet1!$D$5:$N$65000,8,FALSE)),"")</f>
        <v/>
      </c>
      <c r="I4767" s="20" t="str">
        <f>IFERROR(IF($A4767="","",VLOOKUP($A4767,[1]Sheet1!$D$5:$N$65000,9,FALSE)),"")</f>
        <v/>
      </c>
      <c r="J4767" s="20" t="str">
        <f>IFERROR(IF($A4767="","",VLOOKUP($A4767,[1]Sheet1!$D$5:$N$65000,10,FALSE)),"")</f>
        <v/>
      </c>
      <c r="K4767" s="20" t="str">
        <f>IFERROR(IF($A4767="","",VLOOKUP($A4767,[1]Sheet1!$D$5:$N$65000,11,FALSE)),"")</f>
        <v/>
      </c>
      <c r="L4767" s="3">
        <f t="shared" si="151"/>
        <v>4763</v>
      </c>
      <c r="M4767" s="21" t="str">
        <f t="shared" si="154"/>
        <v/>
      </c>
      <c r="N4767" s="29" t="str">
        <f t="shared" si="153"/>
        <v/>
      </c>
      <c r="O4767" s="29"/>
      <c r="P4767" s="29"/>
      <c r="Q4767" s="29"/>
      <c r="R4767" s="29"/>
      <c r="Z4767"/>
    </row>
    <row r="4768" spans="1:26">
      <c r="A4768" s="18" t="str">
        <f t="array" ref="A4768">IF(ROW(B4768)-6&lt;A$1,VLOOKUP(LOOKUP("zzzz",CHOOSE({1,2},"",INDEX([1]Sheet1!$P$1:$P$65000,SMALL(IF([1]Sheet1!P$1:P$65000&lt;&gt;"",ROW([1]Sheet1!P$1:P$65000)),ROWS(D$5:D4768))))),[1]Sheet1!$C$5:$D$65000,2,FALSE),IF(L4768&gt;$A$1,"",IF(A4767="","Figure "&amp;L4768,IFERROR(VLOOKUP(A4767,[1]Sheet1!$D$5:$Q$65000,14,FALSE),IFERROR(VLOOKUP(A4767,[1]Sheet1!$A$5:$D$65000,4,FALSE),"Figure " &amp; L4768)))))</f>
        <v/>
      </c>
      <c r="B4768" s="19" t="str">
        <f>IFERROR(IF($A4768="","",VLOOKUP($A4768,[1]Sheet1!$D$5:$R$65000,15,FALSE)),"")</f>
        <v/>
      </c>
      <c r="C4768" s="20" t="str">
        <f>IFERROR(IF(A4768="","",VLOOKUP($A4768,[1]Sheet1!$D$5:$N$65000,3,FALSE)),"")</f>
        <v/>
      </c>
      <c r="D4768" s="20" t="str">
        <f>IFERROR(IF($A4768="","",VLOOKUP($A4768,[1]Sheet1!$D$5:$N$65000,4,FALSE)),"")</f>
        <v/>
      </c>
      <c r="E4768" s="20" t="str">
        <f>IFERROR(IF($A4768="","",VLOOKUP($A4768,[1]Sheet1!$D$5:$N$65000,5,FALSE)),"")</f>
        <v/>
      </c>
      <c r="F4768" s="20" t="str">
        <f>IFERROR(IF($A4768="","",VLOOKUP($A4768,[1]Sheet1!$D$5:$N$65000,6,FALSE)),"")</f>
        <v/>
      </c>
      <c r="G4768" s="20" t="str">
        <f>IFERROR(IF($A4768="","",VLOOKUP($A4768,[1]Sheet1!$D$5:$N$65000,7,FALSE)),"")</f>
        <v/>
      </c>
      <c r="H4768" s="20" t="str">
        <f>IFERROR(IF($A4768="","",VLOOKUP($A4768,[1]Sheet1!$D$5:$N$65000,8,FALSE)),"")</f>
        <v/>
      </c>
      <c r="I4768" s="20" t="str">
        <f>IFERROR(IF($A4768="","",VLOOKUP($A4768,[1]Sheet1!$D$5:$N$65000,9,FALSE)),"")</f>
        <v/>
      </c>
      <c r="J4768" s="20" t="str">
        <f>IFERROR(IF($A4768="","",VLOOKUP($A4768,[1]Sheet1!$D$5:$N$65000,10,FALSE)),"")</f>
        <v/>
      </c>
      <c r="K4768" s="20" t="str">
        <f>IFERROR(IF($A4768="","",VLOOKUP($A4768,[1]Sheet1!$D$5:$N$65000,11,FALSE)),"")</f>
        <v/>
      </c>
      <c r="L4768" s="3">
        <f t="shared" si="151"/>
        <v>4764</v>
      </c>
      <c r="M4768" s="21" t="str">
        <f t="shared" si="154"/>
        <v/>
      </c>
      <c r="N4768" s="29" t="str">
        <f t="shared" si="153"/>
        <v/>
      </c>
      <c r="O4768" s="29"/>
      <c r="P4768" s="29"/>
      <c r="Q4768" s="29"/>
      <c r="R4768" s="29"/>
      <c r="Z4768"/>
    </row>
    <row r="4769" spans="1:26">
      <c r="A4769" s="18" t="str">
        <f t="array" ref="A4769">IF(ROW(B4769)-6&lt;A$1,VLOOKUP(LOOKUP("zzzz",CHOOSE({1,2},"",INDEX([1]Sheet1!$P$1:$P$65000,SMALL(IF([1]Sheet1!P$1:P$65000&lt;&gt;"",ROW([1]Sheet1!P$1:P$65000)),ROWS(D$5:D4769))))),[1]Sheet1!$C$5:$D$65000,2,FALSE),IF(L4769&gt;$A$1,"",IF(A4768="","Figure "&amp;L4769,IFERROR(VLOOKUP(A4768,[1]Sheet1!$D$5:$Q$65000,14,FALSE),IFERROR(VLOOKUP(A4768,[1]Sheet1!$A$5:$D$65000,4,FALSE),"Figure " &amp; L4769)))))</f>
        <v/>
      </c>
      <c r="B4769" s="19" t="str">
        <f>IFERROR(IF($A4769="","",VLOOKUP($A4769,[1]Sheet1!$D$5:$R$65000,15,FALSE)),"")</f>
        <v/>
      </c>
      <c r="C4769" s="20" t="str">
        <f>IFERROR(IF(A4769="","",VLOOKUP($A4769,[1]Sheet1!$D$5:$N$65000,3,FALSE)),"")</f>
        <v/>
      </c>
      <c r="D4769" s="20" t="str">
        <f>IFERROR(IF($A4769="","",VLOOKUP($A4769,[1]Sheet1!$D$5:$N$65000,4,FALSE)),"")</f>
        <v/>
      </c>
      <c r="E4769" s="20" t="str">
        <f>IFERROR(IF($A4769="","",VLOOKUP($A4769,[1]Sheet1!$D$5:$N$65000,5,FALSE)),"")</f>
        <v/>
      </c>
      <c r="F4769" s="20" t="str">
        <f>IFERROR(IF($A4769="","",VLOOKUP($A4769,[1]Sheet1!$D$5:$N$65000,6,FALSE)),"")</f>
        <v/>
      </c>
      <c r="G4769" s="20" t="str">
        <f>IFERROR(IF($A4769="","",VLOOKUP($A4769,[1]Sheet1!$D$5:$N$65000,7,FALSE)),"")</f>
        <v/>
      </c>
      <c r="H4769" s="20" t="str">
        <f>IFERROR(IF($A4769="","",VLOOKUP($A4769,[1]Sheet1!$D$5:$N$65000,8,FALSE)),"")</f>
        <v/>
      </c>
      <c r="I4769" s="20" t="str">
        <f>IFERROR(IF($A4769="","",VLOOKUP($A4769,[1]Sheet1!$D$5:$N$65000,9,FALSE)),"")</f>
        <v/>
      </c>
      <c r="J4769" s="20" t="str">
        <f>IFERROR(IF($A4769="","",VLOOKUP($A4769,[1]Sheet1!$D$5:$N$65000,10,FALSE)),"")</f>
        <v/>
      </c>
      <c r="K4769" s="20" t="str">
        <f>IFERROR(IF($A4769="","",VLOOKUP($A4769,[1]Sheet1!$D$5:$N$65000,11,FALSE)),"")</f>
        <v/>
      </c>
      <c r="L4769" s="3">
        <f t="shared" si="151"/>
        <v>4765</v>
      </c>
      <c r="M4769" s="21" t="str">
        <f t="shared" si="154"/>
        <v/>
      </c>
      <c r="N4769" s="29" t="str">
        <f t="shared" si="153"/>
        <v/>
      </c>
      <c r="O4769" s="29"/>
      <c r="P4769" s="29"/>
      <c r="Q4769" s="29"/>
      <c r="R4769" s="29"/>
      <c r="Z4769"/>
    </row>
    <row r="4770" spans="1:26">
      <c r="A4770" s="18" t="str">
        <f t="array" ref="A4770">IF(ROW(B4770)-6&lt;A$1,VLOOKUP(LOOKUP("zzzz",CHOOSE({1,2},"",INDEX([1]Sheet1!$P$1:$P$65000,SMALL(IF([1]Sheet1!P$1:P$65000&lt;&gt;"",ROW([1]Sheet1!P$1:P$65000)),ROWS(D$5:D4770))))),[1]Sheet1!$C$5:$D$65000,2,FALSE),IF(L4770&gt;$A$1,"",IF(A4769="","Figure "&amp;L4770,IFERROR(VLOOKUP(A4769,[1]Sheet1!$D$5:$Q$65000,14,FALSE),IFERROR(VLOOKUP(A4769,[1]Sheet1!$A$5:$D$65000,4,FALSE),"Figure " &amp; L4770)))))</f>
        <v/>
      </c>
      <c r="B4770" s="19" t="str">
        <f>IFERROR(IF($A4770="","",VLOOKUP($A4770,[1]Sheet1!$D$5:$R$65000,15,FALSE)),"")</f>
        <v/>
      </c>
      <c r="C4770" s="20" t="str">
        <f>IFERROR(IF(A4770="","",VLOOKUP($A4770,[1]Sheet1!$D$5:$N$65000,3,FALSE)),"")</f>
        <v/>
      </c>
      <c r="D4770" s="20" t="str">
        <f>IFERROR(IF($A4770="","",VLOOKUP($A4770,[1]Sheet1!$D$5:$N$65000,4,FALSE)),"")</f>
        <v/>
      </c>
      <c r="E4770" s="20" t="str">
        <f>IFERROR(IF($A4770="","",VLOOKUP($A4770,[1]Sheet1!$D$5:$N$65000,5,FALSE)),"")</f>
        <v/>
      </c>
      <c r="F4770" s="20" t="str">
        <f>IFERROR(IF($A4770="","",VLOOKUP($A4770,[1]Sheet1!$D$5:$N$65000,6,FALSE)),"")</f>
        <v/>
      </c>
      <c r="G4770" s="20" t="str">
        <f>IFERROR(IF($A4770="","",VLOOKUP($A4770,[1]Sheet1!$D$5:$N$65000,7,FALSE)),"")</f>
        <v/>
      </c>
      <c r="H4770" s="20" t="str">
        <f>IFERROR(IF($A4770="","",VLOOKUP($A4770,[1]Sheet1!$D$5:$N$65000,8,FALSE)),"")</f>
        <v/>
      </c>
      <c r="I4770" s="20" t="str">
        <f>IFERROR(IF($A4770="","",VLOOKUP($A4770,[1]Sheet1!$D$5:$N$65000,9,FALSE)),"")</f>
        <v/>
      </c>
      <c r="J4770" s="20" t="str">
        <f>IFERROR(IF($A4770="","",VLOOKUP($A4770,[1]Sheet1!$D$5:$N$65000,10,FALSE)),"")</f>
        <v/>
      </c>
      <c r="K4770" s="20" t="str">
        <f>IFERROR(IF($A4770="","",VLOOKUP($A4770,[1]Sheet1!$D$5:$N$65000,11,FALSE)),"")</f>
        <v/>
      </c>
      <c r="L4770" s="3">
        <f t="shared" si="151"/>
        <v>4766</v>
      </c>
      <c r="M4770" s="21" t="str">
        <f t="shared" si="154"/>
        <v/>
      </c>
      <c r="N4770" s="29" t="str">
        <f t="shared" si="153"/>
        <v/>
      </c>
      <c r="O4770" s="29"/>
      <c r="P4770" s="29"/>
      <c r="Q4770" s="29"/>
      <c r="R4770" s="29"/>
      <c r="Z4770"/>
    </row>
    <row r="4771" spans="1:26">
      <c r="A4771" s="18" t="str">
        <f t="array" ref="A4771">IF(ROW(B4771)-6&lt;A$1,VLOOKUP(LOOKUP("zzzz",CHOOSE({1,2},"",INDEX([1]Sheet1!$P$1:$P$65000,SMALL(IF([1]Sheet1!P$1:P$65000&lt;&gt;"",ROW([1]Sheet1!P$1:P$65000)),ROWS(D$5:D4771))))),[1]Sheet1!$C$5:$D$65000,2,FALSE),IF(L4771&gt;$A$1,"",IF(A4770="","Figure "&amp;L4771,IFERROR(VLOOKUP(A4770,[1]Sheet1!$D$5:$Q$65000,14,FALSE),IFERROR(VLOOKUP(A4770,[1]Sheet1!$A$5:$D$65000,4,FALSE),"Figure " &amp; L4771)))))</f>
        <v/>
      </c>
      <c r="B4771" s="19" t="str">
        <f>IFERROR(IF($A4771="","",VLOOKUP($A4771,[1]Sheet1!$D$5:$R$65000,15,FALSE)),"")</f>
        <v/>
      </c>
      <c r="C4771" s="20" t="str">
        <f>IFERROR(IF(A4771="","",VLOOKUP($A4771,[1]Sheet1!$D$5:$N$65000,3,FALSE)),"")</f>
        <v/>
      </c>
      <c r="D4771" s="20" t="str">
        <f>IFERROR(IF($A4771="","",VLOOKUP($A4771,[1]Sheet1!$D$5:$N$65000,4,FALSE)),"")</f>
        <v/>
      </c>
      <c r="E4771" s="20" t="str">
        <f>IFERROR(IF($A4771="","",VLOOKUP($A4771,[1]Sheet1!$D$5:$N$65000,5,FALSE)),"")</f>
        <v/>
      </c>
      <c r="F4771" s="20" t="str">
        <f>IFERROR(IF($A4771="","",VLOOKUP($A4771,[1]Sheet1!$D$5:$N$65000,6,FALSE)),"")</f>
        <v/>
      </c>
      <c r="G4771" s="20" t="str">
        <f>IFERROR(IF($A4771="","",VLOOKUP($A4771,[1]Sheet1!$D$5:$N$65000,7,FALSE)),"")</f>
        <v/>
      </c>
      <c r="H4771" s="20" t="str">
        <f>IFERROR(IF($A4771="","",VLOOKUP($A4771,[1]Sheet1!$D$5:$N$65000,8,FALSE)),"")</f>
        <v/>
      </c>
      <c r="I4771" s="20" t="str">
        <f>IFERROR(IF($A4771="","",VLOOKUP($A4771,[1]Sheet1!$D$5:$N$65000,9,FALSE)),"")</f>
        <v/>
      </c>
      <c r="J4771" s="20" t="str">
        <f>IFERROR(IF($A4771="","",VLOOKUP($A4771,[1]Sheet1!$D$5:$N$65000,10,FALSE)),"")</f>
        <v/>
      </c>
      <c r="K4771" s="20" t="str">
        <f>IFERROR(IF($A4771="","",VLOOKUP($A4771,[1]Sheet1!$D$5:$N$65000,11,FALSE)),"")</f>
        <v/>
      </c>
      <c r="L4771" s="3">
        <f t="shared" si="151"/>
        <v>4767</v>
      </c>
      <c r="M4771" s="21" t="str">
        <f t="shared" si="154"/>
        <v/>
      </c>
      <c r="N4771" s="29" t="str">
        <f t="shared" si="153"/>
        <v/>
      </c>
      <c r="O4771" s="29"/>
      <c r="P4771" s="29"/>
      <c r="Q4771" s="29"/>
      <c r="R4771" s="29"/>
      <c r="Z4771"/>
    </row>
    <row r="4772" spans="1:26">
      <c r="A4772" s="18" t="str">
        <f t="array" ref="A4772">IF(ROW(B4772)-6&lt;A$1,VLOOKUP(LOOKUP("zzzz",CHOOSE({1,2},"",INDEX([1]Sheet1!$P$1:$P$65000,SMALL(IF([1]Sheet1!P$1:P$65000&lt;&gt;"",ROW([1]Sheet1!P$1:P$65000)),ROWS(D$5:D4772))))),[1]Sheet1!$C$5:$D$65000,2,FALSE),IF(L4772&gt;$A$1,"",IF(A4771="","Figure "&amp;L4772,IFERROR(VLOOKUP(A4771,[1]Sheet1!$D$5:$Q$65000,14,FALSE),IFERROR(VLOOKUP(A4771,[1]Sheet1!$A$5:$D$65000,4,FALSE),"Figure " &amp; L4772)))))</f>
        <v/>
      </c>
      <c r="B4772" s="19" t="str">
        <f>IFERROR(IF($A4772="","",VLOOKUP($A4772,[1]Sheet1!$D$5:$R$65000,15,FALSE)),"")</f>
        <v/>
      </c>
      <c r="C4772" s="20" t="str">
        <f>IFERROR(IF(A4772="","",VLOOKUP($A4772,[1]Sheet1!$D$5:$N$65000,3,FALSE)),"")</f>
        <v/>
      </c>
      <c r="D4772" s="20" t="str">
        <f>IFERROR(IF($A4772="","",VLOOKUP($A4772,[1]Sheet1!$D$5:$N$65000,4,FALSE)),"")</f>
        <v/>
      </c>
      <c r="E4772" s="20" t="str">
        <f>IFERROR(IF($A4772="","",VLOOKUP($A4772,[1]Sheet1!$D$5:$N$65000,5,FALSE)),"")</f>
        <v/>
      </c>
      <c r="F4772" s="20" t="str">
        <f>IFERROR(IF($A4772="","",VLOOKUP($A4772,[1]Sheet1!$D$5:$N$65000,6,FALSE)),"")</f>
        <v/>
      </c>
      <c r="G4772" s="20" t="str">
        <f>IFERROR(IF($A4772="","",VLOOKUP($A4772,[1]Sheet1!$D$5:$N$65000,7,FALSE)),"")</f>
        <v/>
      </c>
      <c r="H4772" s="20" t="str">
        <f>IFERROR(IF($A4772="","",VLOOKUP($A4772,[1]Sheet1!$D$5:$N$65000,8,FALSE)),"")</f>
        <v/>
      </c>
      <c r="I4772" s="20" t="str">
        <f>IFERROR(IF($A4772="","",VLOOKUP($A4772,[1]Sheet1!$D$5:$N$65000,9,FALSE)),"")</f>
        <v/>
      </c>
      <c r="J4772" s="20" t="str">
        <f>IFERROR(IF($A4772="","",VLOOKUP($A4772,[1]Sheet1!$D$5:$N$65000,10,FALSE)),"")</f>
        <v/>
      </c>
      <c r="K4772" s="20" t="str">
        <f>IFERROR(IF($A4772="","",VLOOKUP($A4772,[1]Sheet1!$D$5:$N$65000,11,FALSE)),"")</f>
        <v/>
      </c>
      <c r="L4772" s="3">
        <f t="shared" si="151"/>
        <v>4768</v>
      </c>
      <c r="M4772" s="21" t="str">
        <f t="shared" si="154"/>
        <v/>
      </c>
      <c r="N4772" s="29" t="str">
        <f t="shared" si="153"/>
        <v/>
      </c>
      <c r="O4772" s="29"/>
      <c r="P4772" s="29"/>
      <c r="Q4772" s="29"/>
      <c r="R4772" s="29"/>
      <c r="Z4772"/>
    </row>
    <row r="4773" spans="1:26">
      <c r="A4773" s="18" t="str">
        <f t="array" ref="A4773">IF(ROW(B4773)-6&lt;A$1,VLOOKUP(LOOKUP("zzzz",CHOOSE({1,2},"",INDEX([1]Sheet1!$P$1:$P$65000,SMALL(IF([1]Sheet1!P$1:P$65000&lt;&gt;"",ROW([1]Sheet1!P$1:P$65000)),ROWS(D$5:D4773))))),[1]Sheet1!$C$5:$D$65000,2,FALSE),IF(L4773&gt;$A$1,"",IF(A4772="","Figure "&amp;L4773,IFERROR(VLOOKUP(A4772,[1]Sheet1!$D$5:$Q$65000,14,FALSE),IFERROR(VLOOKUP(A4772,[1]Sheet1!$A$5:$D$65000,4,FALSE),"Figure " &amp; L4773)))))</f>
        <v/>
      </c>
      <c r="B4773" s="19" t="str">
        <f>IFERROR(IF($A4773="","",VLOOKUP($A4773,[1]Sheet1!$D$5:$R$65000,15,FALSE)),"")</f>
        <v/>
      </c>
      <c r="C4773" s="20" t="str">
        <f>IFERROR(IF(A4773="","",VLOOKUP($A4773,[1]Sheet1!$D$5:$N$65000,3,FALSE)),"")</f>
        <v/>
      </c>
      <c r="D4773" s="20" t="str">
        <f>IFERROR(IF($A4773="","",VLOOKUP($A4773,[1]Sheet1!$D$5:$N$65000,4,FALSE)),"")</f>
        <v/>
      </c>
      <c r="E4773" s="20" t="str">
        <f>IFERROR(IF($A4773="","",VLOOKUP($A4773,[1]Sheet1!$D$5:$N$65000,5,FALSE)),"")</f>
        <v/>
      </c>
      <c r="F4773" s="20" t="str">
        <f>IFERROR(IF($A4773="","",VLOOKUP($A4773,[1]Sheet1!$D$5:$N$65000,6,FALSE)),"")</f>
        <v/>
      </c>
      <c r="G4773" s="20" t="str">
        <f>IFERROR(IF($A4773="","",VLOOKUP($A4773,[1]Sheet1!$D$5:$N$65000,7,FALSE)),"")</f>
        <v/>
      </c>
      <c r="H4773" s="20" t="str">
        <f>IFERROR(IF($A4773="","",VLOOKUP($A4773,[1]Sheet1!$D$5:$N$65000,8,FALSE)),"")</f>
        <v/>
      </c>
      <c r="I4773" s="20" t="str">
        <f>IFERROR(IF($A4773="","",VLOOKUP($A4773,[1]Sheet1!$D$5:$N$65000,9,FALSE)),"")</f>
        <v/>
      </c>
      <c r="J4773" s="20" t="str">
        <f>IFERROR(IF($A4773="","",VLOOKUP($A4773,[1]Sheet1!$D$5:$N$65000,10,FALSE)),"")</f>
        <v/>
      </c>
      <c r="K4773" s="20" t="str">
        <f>IFERROR(IF($A4773="","",VLOOKUP($A4773,[1]Sheet1!$D$5:$N$65000,11,FALSE)),"")</f>
        <v/>
      </c>
      <c r="L4773" s="3">
        <f t="shared" si="151"/>
        <v>4769</v>
      </c>
      <c r="M4773" s="21" t="str">
        <f t="shared" si="154"/>
        <v/>
      </c>
      <c r="N4773" s="29" t="str">
        <f t="shared" si="153"/>
        <v/>
      </c>
      <c r="O4773" s="29"/>
      <c r="P4773" s="29"/>
      <c r="Q4773" s="29"/>
      <c r="R4773" s="29"/>
      <c r="Z4773"/>
    </row>
    <row r="4774" spans="1:26">
      <c r="A4774" s="18" t="str">
        <f t="array" ref="A4774">IF(ROW(B4774)-6&lt;A$1,VLOOKUP(LOOKUP("zzzz",CHOOSE({1,2},"",INDEX([1]Sheet1!$P$1:$P$65000,SMALL(IF([1]Sheet1!P$1:P$65000&lt;&gt;"",ROW([1]Sheet1!P$1:P$65000)),ROWS(D$5:D4774))))),[1]Sheet1!$C$5:$D$65000,2,FALSE),IF(L4774&gt;$A$1,"",IF(A4773="","Figure "&amp;L4774,IFERROR(VLOOKUP(A4773,[1]Sheet1!$D$5:$Q$65000,14,FALSE),IFERROR(VLOOKUP(A4773,[1]Sheet1!$A$5:$D$65000,4,FALSE),"Figure " &amp; L4774)))))</f>
        <v/>
      </c>
      <c r="B4774" s="19" t="str">
        <f>IFERROR(IF($A4774="","",VLOOKUP($A4774,[1]Sheet1!$D$5:$R$65000,15,FALSE)),"")</f>
        <v/>
      </c>
      <c r="C4774" s="20" t="str">
        <f>IFERROR(IF(A4774="","",VLOOKUP($A4774,[1]Sheet1!$D$5:$N$65000,3,FALSE)),"")</f>
        <v/>
      </c>
      <c r="D4774" s="20" t="str">
        <f>IFERROR(IF($A4774="","",VLOOKUP($A4774,[1]Sheet1!$D$5:$N$65000,4,FALSE)),"")</f>
        <v/>
      </c>
      <c r="E4774" s="20" t="str">
        <f>IFERROR(IF($A4774="","",VLOOKUP($A4774,[1]Sheet1!$D$5:$N$65000,5,FALSE)),"")</f>
        <v/>
      </c>
      <c r="F4774" s="20" t="str">
        <f>IFERROR(IF($A4774="","",VLOOKUP($A4774,[1]Sheet1!$D$5:$N$65000,6,FALSE)),"")</f>
        <v/>
      </c>
      <c r="G4774" s="20" t="str">
        <f>IFERROR(IF($A4774="","",VLOOKUP($A4774,[1]Sheet1!$D$5:$N$65000,7,FALSE)),"")</f>
        <v/>
      </c>
      <c r="H4774" s="20" t="str">
        <f>IFERROR(IF($A4774="","",VLOOKUP($A4774,[1]Sheet1!$D$5:$N$65000,8,FALSE)),"")</f>
        <v/>
      </c>
      <c r="I4774" s="20" t="str">
        <f>IFERROR(IF($A4774="","",VLOOKUP($A4774,[1]Sheet1!$D$5:$N$65000,9,FALSE)),"")</f>
        <v/>
      </c>
      <c r="J4774" s="20" t="str">
        <f>IFERROR(IF($A4774="","",VLOOKUP($A4774,[1]Sheet1!$D$5:$N$65000,10,FALSE)),"")</f>
        <v/>
      </c>
      <c r="K4774" s="20" t="str">
        <f>IFERROR(IF($A4774="","",VLOOKUP($A4774,[1]Sheet1!$D$5:$N$65000,11,FALSE)),"")</f>
        <v/>
      </c>
      <c r="L4774" s="3">
        <f t="shared" si="151"/>
        <v>4770</v>
      </c>
      <c r="M4774" s="21" t="str">
        <f t="shared" si="154"/>
        <v/>
      </c>
      <c r="N4774" s="29" t="str">
        <f t="shared" si="153"/>
        <v/>
      </c>
      <c r="O4774" s="29"/>
      <c r="P4774" s="29"/>
      <c r="Q4774" s="29"/>
      <c r="R4774" s="29"/>
      <c r="Z4774"/>
    </row>
    <row r="4775" spans="1:26">
      <c r="A4775" s="18" t="str">
        <f t="array" ref="A4775">IF(ROW(B4775)-6&lt;A$1,VLOOKUP(LOOKUP("zzzz",CHOOSE({1,2},"",INDEX([1]Sheet1!$P$1:$P$65000,SMALL(IF([1]Sheet1!P$1:P$65000&lt;&gt;"",ROW([1]Sheet1!P$1:P$65000)),ROWS(D$5:D4775))))),[1]Sheet1!$C$5:$D$65000,2,FALSE),IF(L4775&gt;$A$1,"",IF(A4774="","Figure "&amp;L4775,IFERROR(VLOOKUP(A4774,[1]Sheet1!$D$5:$Q$65000,14,FALSE),IFERROR(VLOOKUP(A4774,[1]Sheet1!$A$5:$D$65000,4,FALSE),"Figure " &amp; L4775)))))</f>
        <v/>
      </c>
      <c r="B4775" s="19" t="str">
        <f>IFERROR(IF($A4775="","",VLOOKUP($A4775,[1]Sheet1!$D$5:$R$65000,15,FALSE)),"")</f>
        <v/>
      </c>
      <c r="C4775" s="20" t="str">
        <f>IFERROR(IF(A4775="","",VLOOKUP($A4775,[1]Sheet1!$D$5:$N$65000,3,FALSE)),"")</f>
        <v/>
      </c>
      <c r="D4775" s="20" t="str">
        <f>IFERROR(IF($A4775="","",VLOOKUP($A4775,[1]Sheet1!$D$5:$N$65000,4,FALSE)),"")</f>
        <v/>
      </c>
      <c r="E4775" s="20" t="str">
        <f>IFERROR(IF($A4775="","",VLOOKUP($A4775,[1]Sheet1!$D$5:$N$65000,5,FALSE)),"")</f>
        <v/>
      </c>
      <c r="F4775" s="20" t="str">
        <f>IFERROR(IF($A4775="","",VLOOKUP($A4775,[1]Sheet1!$D$5:$N$65000,6,FALSE)),"")</f>
        <v/>
      </c>
      <c r="G4775" s="20" t="str">
        <f>IFERROR(IF($A4775="","",VLOOKUP($A4775,[1]Sheet1!$D$5:$N$65000,7,FALSE)),"")</f>
        <v/>
      </c>
      <c r="H4775" s="20" t="str">
        <f>IFERROR(IF($A4775="","",VLOOKUP($A4775,[1]Sheet1!$D$5:$N$65000,8,FALSE)),"")</f>
        <v/>
      </c>
      <c r="I4775" s="20" t="str">
        <f>IFERROR(IF($A4775="","",VLOOKUP($A4775,[1]Sheet1!$D$5:$N$65000,9,FALSE)),"")</f>
        <v/>
      </c>
      <c r="J4775" s="20" t="str">
        <f>IFERROR(IF($A4775="","",VLOOKUP($A4775,[1]Sheet1!$D$5:$N$65000,10,FALSE)),"")</f>
        <v/>
      </c>
      <c r="K4775" s="20" t="str">
        <f>IFERROR(IF($A4775="","",VLOOKUP($A4775,[1]Sheet1!$D$5:$N$65000,11,FALSE)),"")</f>
        <v/>
      </c>
      <c r="L4775" s="3">
        <f t="shared" si="151"/>
        <v>4771</v>
      </c>
      <c r="M4775" s="21" t="str">
        <f t="shared" si="154"/>
        <v/>
      </c>
      <c r="N4775" s="29" t="str">
        <f t="shared" si="153"/>
        <v/>
      </c>
      <c r="O4775" s="29"/>
      <c r="P4775" s="29"/>
      <c r="Q4775" s="29"/>
      <c r="R4775" s="29"/>
      <c r="Z4775"/>
    </row>
    <row r="4776" spans="1:26">
      <c r="A4776" s="18" t="str">
        <f t="array" ref="A4776">IF(ROW(B4776)-6&lt;A$1,VLOOKUP(LOOKUP("zzzz",CHOOSE({1,2},"",INDEX([1]Sheet1!$P$1:$P$65000,SMALL(IF([1]Sheet1!P$1:P$65000&lt;&gt;"",ROW([1]Sheet1!P$1:P$65000)),ROWS(D$5:D4776))))),[1]Sheet1!$C$5:$D$65000,2,FALSE),IF(L4776&gt;$A$1,"",IF(A4775="","Figure "&amp;L4776,IFERROR(VLOOKUP(A4775,[1]Sheet1!$D$5:$Q$65000,14,FALSE),IFERROR(VLOOKUP(A4775,[1]Sheet1!$A$5:$D$65000,4,FALSE),"Figure " &amp; L4776)))))</f>
        <v/>
      </c>
      <c r="B4776" s="19" t="str">
        <f>IFERROR(IF($A4776="","",VLOOKUP($A4776,[1]Sheet1!$D$5:$R$65000,15,FALSE)),"")</f>
        <v/>
      </c>
      <c r="C4776" s="20" t="str">
        <f>IFERROR(IF(A4776="","",VLOOKUP($A4776,[1]Sheet1!$D$5:$N$65000,3,FALSE)),"")</f>
        <v/>
      </c>
      <c r="D4776" s="20" t="str">
        <f>IFERROR(IF($A4776="","",VLOOKUP($A4776,[1]Sheet1!$D$5:$N$65000,4,FALSE)),"")</f>
        <v/>
      </c>
      <c r="E4776" s="20" t="str">
        <f>IFERROR(IF($A4776="","",VLOOKUP($A4776,[1]Sheet1!$D$5:$N$65000,5,FALSE)),"")</f>
        <v/>
      </c>
      <c r="F4776" s="20" t="str">
        <f>IFERROR(IF($A4776="","",VLOOKUP($A4776,[1]Sheet1!$D$5:$N$65000,6,FALSE)),"")</f>
        <v/>
      </c>
      <c r="G4776" s="20" t="str">
        <f>IFERROR(IF($A4776="","",VLOOKUP($A4776,[1]Sheet1!$D$5:$N$65000,7,FALSE)),"")</f>
        <v/>
      </c>
      <c r="H4776" s="20" t="str">
        <f>IFERROR(IF($A4776="","",VLOOKUP($A4776,[1]Sheet1!$D$5:$N$65000,8,FALSE)),"")</f>
        <v/>
      </c>
      <c r="I4776" s="20" t="str">
        <f>IFERROR(IF($A4776="","",VLOOKUP($A4776,[1]Sheet1!$D$5:$N$65000,9,FALSE)),"")</f>
        <v/>
      </c>
      <c r="J4776" s="20" t="str">
        <f>IFERROR(IF($A4776="","",VLOOKUP($A4776,[1]Sheet1!$D$5:$N$65000,10,FALSE)),"")</f>
        <v/>
      </c>
      <c r="K4776" s="20" t="str">
        <f>IFERROR(IF($A4776="","",VLOOKUP($A4776,[1]Sheet1!$D$5:$N$65000,11,FALSE)),"")</f>
        <v/>
      </c>
      <c r="L4776" s="3">
        <f t="shared" si="151"/>
        <v>4772</v>
      </c>
      <c r="M4776" s="21" t="str">
        <f t="shared" si="154"/>
        <v/>
      </c>
      <c r="N4776" s="29" t="str">
        <f t="shared" si="153"/>
        <v/>
      </c>
      <c r="O4776" s="29"/>
      <c r="P4776" s="29"/>
      <c r="Q4776" s="29"/>
      <c r="R4776" s="29"/>
      <c r="Z4776"/>
    </row>
    <row r="4777" spans="1:26">
      <c r="A4777" s="18" t="str">
        <f t="array" ref="A4777">IF(ROW(B4777)-6&lt;A$1,VLOOKUP(LOOKUP("zzzz",CHOOSE({1,2},"",INDEX([1]Sheet1!$P$1:$P$65000,SMALL(IF([1]Sheet1!P$1:P$65000&lt;&gt;"",ROW([1]Sheet1!P$1:P$65000)),ROWS(D$5:D4777))))),[1]Sheet1!$C$5:$D$65000,2,FALSE),IF(L4777&gt;$A$1,"",IF(A4776="","Figure "&amp;L4777,IFERROR(VLOOKUP(A4776,[1]Sheet1!$D$5:$Q$65000,14,FALSE),IFERROR(VLOOKUP(A4776,[1]Sheet1!$A$5:$D$65000,4,FALSE),"Figure " &amp; L4777)))))</f>
        <v/>
      </c>
      <c r="B4777" s="19" t="str">
        <f>IFERROR(IF($A4777="","",VLOOKUP($A4777,[1]Sheet1!$D$5:$R$65000,15,FALSE)),"")</f>
        <v/>
      </c>
      <c r="C4777" s="20" t="str">
        <f>IFERROR(IF(A4777="","",VLOOKUP($A4777,[1]Sheet1!$D$5:$N$65000,3,FALSE)),"")</f>
        <v/>
      </c>
      <c r="D4777" s="20" t="str">
        <f>IFERROR(IF($A4777="","",VLOOKUP($A4777,[1]Sheet1!$D$5:$N$65000,4,FALSE)),"")</f>
        <v/>
      </c>
      <c r="E4777" s="20" t="str">
        <f>IFERROR(IF($A4777="","",VLOOKUP($A4777,[1]Sheet1!$D$5:$N$65000,5,FALSE)),"")</f>
        <v/>
      </c>
      <c r="F4777" s="20" t="str">
        <f>IFERROR(IF($A4777="","",VLOOKUP($A4777,[1]Sheet1!$D$5:$N$65000,6,FALSE)),"")</f>
        <v/>
      </c>
      <c r="G4777" s="20" t="str">
        <f>IFERROR(IF($A4777="","",VLOOKUP($A4777,[1]Sheet1!$D$5:$N$65000,7,FALSE)),"")</f>
        <v/>
      </c>
      <c r="H4777" s="20" t="str">
        <f>IFERROR(IF($A4777="","",VLOOKUP($A4777,[1]Sheet1!$D$5:$N$65000,8,FALSE)),"")</f>
        <v/>
      </c>
      <c r="I4777" s="20" t="str">
        <f>IFERROR(IF($A4777="","",VLOOKUP($A4777,[1]Sheet1!$D$5:$N$65000,9,FALSE)),"")</f>
        <v/>
      </c>
      <c r="J4777" s="20" t="str">
        <f>IFERROR(IF($A4777="","",VLOOKUP($A4777,[1]Sheet1!$D$5:$N$65000,10,FALSE)),"")</f>
        <v/>
      </c>
      <c r="K4777" s="20" t="str">
        <f>IFERROR(IF($A4777="","",VLOOKUP($A4777,[1]Sheet1!$D$5:$N$65000,11,FALSE)),"")</f>
        <v/>
      </c>
      <c r="L4777" s="3">
        <f t="shared" si="151"/>
        <v>4773</v>
      </c>
      <c r="M4777" s="21" t="str">
        <f t="shared" si="154"/>
        <v/>
      </c>
      <c r="N4777" s="29" t="str">
        <f t="shared" si="153"/>
        <v/>
      </c>
      <c r="O4777" s="29"/>
      <c r="P4777" s="29"/>
      <c r="Q4777" s="29"/>
      <c r="R4777" s="29"/>
      <c r="Z4777"/>
    </row>
    <row r="4778" spans="1:26">
      <c r="A4778" s="18" t="str">
        <f t="array" ref="A4778">IF(ROW(B4778)-6&lt;A$1,VLOOKUP(LOOKUP("zzzz",CHOOSE({1,2},"",INDEX([1]Sheet1!$P$1:$P$65000,SMALL(IF([1]Sheet1!P$1:P$65000&lt;&gt;"",ROW([1]Sheet1!P$1:P$65000)),ROWS(D$5:D4778))))),[1]Sheet1!$C$5:$D$65000,2,FALSE),IF(L4778&gt;$A$1,"",IF(A4777="","Figure "&amp;L4778,IFERROR(VLOOKUP(A4777,[1]Sheet1!$D$5:$Q$65000,14,FALSE),IFERROR(VLOOKUP(A4777,[1]Sheet1!$A$5:$D$65000,4,FALSE),"Figure " &amp; L4778)))))</f>
        <v/>
      </c>
      <c r="B4778" s="19" t="str">
        <f>IFERROR(IF($A4778="","",VLOOKUP($A4778,[1]Sheet1!$D$5:$R$65000,15,FALSE)),"")</f>
        <v/>
      </c>
      <c r="C4778" s="20" t="str">
        <f>IFERROR(IF(A4778="","",VLOOKUP($A4778,[1]Sheet1!$D$5:$N$65000,3,FALSE)),"")</f>
        <v/>
      </c>
      <c r="D4778" s="20" t="str">
        <f>IFERROR(IF($A4778="","",VLOOKUP($A4778,[1]Sheet1!$D$5:$N$65000,4,FALSE)),"")</f>
        <v/>
      </c>
      <c r="E4778" s="20" t="str">
        <f>IFERROR(IF($A4778="","",VLOOKUP($A4778,[1]Sheet1!$D$5:$N$65000,5,FALSE)),"")</f>
        <v/>
      </c>
      <c r="F4778" s="20" t="str">
        <f>IFERROR(IF($A4778="","",VLOOKUP($A4778,[1]Sheet1!$D$5:$N$65000,6,FALSE)),"")</f>
        <v/>
      </c>
      <c r="G4778" s="20" t="str">
        <f>IFERROR(IF($A4778="","",VLOOKUP($A4778,[1]Sheet1!$D$5:$N$65000,7,FALSE)),"")</f>
        <v/>
      </c>
      <c r="H4778" s="20" t="str">
        <f>IFERROR(IF($A4778="","",VLOOKUP($A4778,[1]Sheet1!$D$5:$N$65000,8,FALSE)),"")</f>
        <v/>
      </c>
      <c r="I4778" s="20" t="str">
        <f>IFERROR(IF($A4778="","",VLOOKUP($A4778,[1]Sheet1!$D$5:$N$65000,9,FALSE)),"")</f>
        <v/>
      </c>
      <c r="J4778" s="20" t="str">
        <f>IFERROR(IF($A4778="","",VLOOKUP($A4778,[1]Sheet1!$D$5:$N$65000,10,FALSE)),"")</f>
        <v/>
      </c>
      <c r="K4778" s="20" t="str">
        <f>IFERROR(IF($A4778="","",VLOOKUP($A4778,[1]Sheet1!$D$5:$N$65000,11,FALSE)),"")</f>
        <v/>
      </c>
      <c r="L4778" s="3">
        <f t="shared" ref="L4778:L4841" si="155">IF(A4777="",L4777+1,L4777)</f>
        <v>4774</v>
      </c>
      <c r="M4778" s="21" t="str">
        <f t="shared" si="154"/>
        <v/>
      </c>
      <c r="N4778" s="29" t="str">
        <f t="shared" si="153"/>
        <v/>
      </c>
      <c r="O4778" s="29"/>
      <c r="P4778" s="29"/>
      <c r="Q4778" s="29"/>
      <c r="R4778" s="29"/>
      <c r="Z4778"/>
    </row>
    <row r="4779" spans="1:26">
      <c r="A4779" s="18" t="str">
        <f t="array" ref="A4779">IF(ROW(B4779)-6&lt;A$1,VLOOKUP(LOOKUP("zzzz",CHOOSE({1,2},"",INDEX([1]Sheet1!$P$1:$P$65000,SMALL(IF([1]Sheet1!P$1:P$65000&lt;&gt;"",ROW([1]Sheet1!P$1:P$65000)),ROWS(D$5:D4779))))),[1]Sheet1!$C$5:$D$65000,2,FALSE),IF(L4779&gt;$A$1,"",IF(A4778="","Figure "&amp;L4779,IFERROR(VLOOKUP(A4778,[1]Sheet1!$D$5:$Q$65000,14,FALSE),IFERROR(VLOOKUP(A4778,[1]Sheet1!$A$5:$D$65000,4,FALSE),"Figure " &amp; L4779)))))</f>
        <v/>
      </c>
      <c r="B4779" s="19" t="str">
        <f>IFERROR(IF($A4779="","",VLOOKUP($A4779,[1]Sheet1!$D$5:$R$65000,15,FALSE)),"")</f>
        <v/>
      </c>
      <c r="C4779" s="20" t="str">
        <f>IFERROR(IF(A4779="","",VLOOKUP($A4779,[1]Sheet1!$D$5:$N$65000,3,FALSE)),"")</f>
        <v/>
      </c>
      <c r="D4779" s="20" t="str">
        <f>IFERROR(IF($A4779="","",VLOOKUP($A4779,[1]Sheet1!$D$5:$N$65000,4,FALSE)),"")</f>
        <v/>
      </c>
      <c r="E4779" s="20" t="str">
        <f>IFERROR(IF($A4779="","",VLOOKUP($A4779,[1]Sheet1!$D$5:$N$65000,5,FALSE)),"")</f>
        <v/>
      </c>
      <c r="F4779" s="20" t="str">
        <f>IFERROR(IF($A4779="","",VLOOKUP($A4779,[1]Sheet1!$D$5:$N$65000,6,FALSE)),"")</f>
        <v/>
      </c>
      <c r="G4779" s="20" t="str">
        <f>IFERROR(IF($A4779="","",VLOOKUP($A4779,[1]Sheet1!$D$5:$N$65000,7,FALSE)),"")</f>
        <v/>
      </c>
      <c r="H4779" s="20" t="str">
        <f>IFERROR(IF($A4779="","",VLOOKUP($A4779,[1]Sheet1!$D$5:$N$65000,8,FALSE)),"")</f>
        <v/>
      </c>
      <c r="I4779" s="20" t="str">
        <f>IFERROR(IF($A4779="","",VLOOKUP($A4779,[1]Sheet1!$D$5:$N$65000,9,FALSE)),"")</f>
        <v/>
      </c>
      <c r="J4779" s="20" t="str">
        <f>IFERROR(IF($A4779="","",VLOOKUP($A4779,[1]Sheet1!$D$5:$N$65000,10,FALSE)),"")</f>
        <v/>
      </c>
      <c r="K4779" s="20" t="str">
        <f>IFERROR(IF($A4779="","",VLOOKUP($A4779,[1]Sheet1!$D$5:$N$65000,11,FALSE)),"")</f>
        <v/>
      </c>
      <c r="L4779" s="3">
        <f t="shared" si="155"/>
        <v>4775</v>
      </c>
      <c r="M4779" s="21" t="str">
        <f t="shared" si="154"/>
        <v/>
      </c>
      <c r="N4779" s="29" t="str">
        <f t="shared" si="153"/>
        <v/>
      </c>
      <c r="O4779" s="29"/>
      <c r="P4779" s="29"/>
      <c r="Q4779" s="29"/>
      <c r="R4779" s="29"/>
      <c r="Z4779"/>
    </row>
    <row r="4780" spans="1:26">
      <c r="A4780" s="18" t="str">
        <f t="array" ref="A4780">IF(ROW(B4780)-6&lt;A$1,VLOOKUP(LOOKUP("zzzz",CHOOSE({1,2},"",INDEX([1]Sheet1!$P$1:$P$65000,SMALL(IF([1]Sheet1!P$1:P$65000&lt;&gt;"",ROW([1]Sheet1!P$1:P$65000)),ROWS(D$5:D4780))))),[1]Sheet1!$C$5:$D$65000,2,FALSE),IF(L4780&gt;$A$1,"",IF(A4779="","Figure "&amp;L4780,IFERROR(VLOOKUP(A4779,[1]Sheet1!$D$5:$Q$65000,14,FALSE),IFERROR(VLOOKUP(A4779,[1]Sheet1!$A$5:$D$65000,4,FALSE),"Figure " &amp; L4780)))))</f>
        <v/>
      </c>
      <c r="B4780" s="19" t="str">
        <f>IFERROR(IF($A4780="","",VLOOKUP($A4780,[1]Sheet1!$D$5:$R$65000,15,FALSE)),"")</f>
        <v/>
      </c>
      <c r="C4780" s="20" t="str">
        <f>IFERROR(IF(A4780="","",VLOOKUP($A4780,[1]Sheet1!$D$5:$N$65000,3,FALSE)),"")</f>
        <v/>
      </c>
      <c r="D4780" s="20" t="str">
        <f>IFERROR(IF($A4780="","",VLOOKUP($A4780,[1]Sheet1!$D$5:$N$65000,4,FALSE)),"")</f>
        <v/>
      </c>
      <c r="E4780" s="20" t="str">
        <f>IFERROR(IF($A4780="","",VLOOKUP($A4780,[1]Sheet1!$D$5:$N$65000,5,FALSE)),"")</f>
        <v/>
      </c>
      <c r="F4780" s="20" t="str">
        <f>IFERROR(IF($A4780="","",VLOOKUP($A4780,[1]Sheet1!$D$5:$N$65000,6,FALSE)),"")</f>
        <v/>
      </c>
      <c r="G4780" s="20" t="str">
        <f>IFERROR(IF($A4780="","",VLOOKUP($A4780,[1]Sheet1!$D$5:$N$65000,7,FALSE)),"")</f>
        <v/>
      </c>
      <c r="H4780" s="20" t="str">
        <f>IFERROR(IF($A4780="","",VLOOKUP($A4780,[1]Sheet1!$D$5:$N$65000,8,FALSE)),"")</f>
        <v/>
      </c>
      <c r="I4780" s="20" t="str">
        <f>IFERROR(IF($A4780="","",VLOOKUP($A4780,[1]Sheet1!$D$5:$N$65000,9,FALSE)),"")</f>
        <v/>
      </c>
      <c r="J4780" s="20" t="str">
        <f>IFERROR(IF($A4780="","",VLOOKUP($A4780,[1]Sheet1!$D$5:$N$65000,10,FALSE)),"")</f>
        <v/>
      </c>
      <c r="K4780" s="20" t="str">
        <f>IFERROR(IF($A4780="","",VLOOKUP($A4780,[1]Sheet1!$D$5:$N$65000,11,FALSE)),"")</f>
        <v/>
      </c>
      <c r="L4780" s="3">
        <f t="shared" si="155"/>
        <v>4776</v>
      </c>
      <c r="M4780" s="21" t="str">
        <f t="shared" si="154"/>
        <v/>
      </c>
      <c r="N4780" s="29" t="str">
        <f t="shared" si="153"/>
        <v/>
      </c>
      <c r="O4780" s="29"/>
      <c r="P4780" s="29"/>
      <c r="Q4780" s="29"/>
      <c r="R4780" s="29"/>
      <c r="Z4780"/>
    </row>
    <row r="4781" spans="1:26">
      <c r="A4781" s="18" t="str">
        <f t="array" ref="A4781">IF(ROW(B4781)-6&lt;A$1,VLOOKUP(LOOKUP("zzzz",CHOOSE({1,2},"",INDEX([1]Sheet1!$P$1:$P$65000,SMALL(IF([1]Sheet1!P$1:P$65000&lt;&gt;"",ROW([1]Sheet1!P$1:P$65000)),ROWS(D$5:D4781))))),[1]Sheet1!$C$5:$D$65000,2,FALSE),IF(L4781&gt;$A$1,"",IF(A4780="","Figure "&amp;L4781,IFERROR(VLOOKUP(A4780,[1]Sheet1!$D$5:$Q$65000,14,FALSE),IFERROR(VLOOKUP(A4780,[1]Sheet1!$A$5:$D$65000,4,FALSE),"Figure " &amp; L4781)))))</f>
        <v/>
      </c>
      <c r="B4781" s="19" t="str">
        <f>IFERROR(IF($A4781="","",VLOOKUP($A4781,[1]Sheet1!$D$5:$R$65000,15,FALSE)),"")</f>
        <v/>
      </c>
      <c r="C4781" s="20" t="str">
        <f>IFERROR(IF(A4781="","",VLOOKUP($A4781,[1]Sheet1!$D$5:$N$65000,3,FALSE)),"")</f>
        <v/>
      </c>
      <c r="D4781" s="20" t="str">
        <f>IFERROR(IF($A4781="","",VLOOKUP($A4781,[1]Sheet1!$D$5:$N$65000,4,FALSE)),"")</f>
        <v/>
      </c>
      <c r="E4781" s="20" t="str">
        <f>IFERROR(IF($A4781="","",VLOOKUP($A4781,[1]Sheet1!$D$5:$N$65000,5,FALSE)),"")</f>
        <v/>
      </c>
      <c r="F4781" s="20" t="str">
        <f>IFERROR(IF($A4781="","",VLOOKUP($A4781,[1]Sheet1!$D$5:$N$65000,6,FALSE)),"")</f>
        <v/>
      </c>
      <c r="G4781" s="20" t="str">
        <f>IFERROR(IF($A4781="","",VLOOKUP($A4781,[1]Sheet1!$D$5:$N$65000,7,FALSE)),"")</f>
        <v/>
      </c>
      <c r="H4781" s="20" t="str">
        <f>IFERROR(IF($A4781="","",VLOOKUP($A4781,[1]Sheet1!$D$5:$N$65000,8,FALSE)),"")</f>
        <v/>
      </c>
      <c r="I4781" s="20" t="str">
        <f>IFERROR(IF($A4781="","",VLOOKUP($A4781,[1]Sheet1!$D$5:$N$65000,9,FALSE)),"")</f>
        <v/>
      </c>
      <c r="J4781" s="20" t="str">
        <f>IFERROR(IF($A4781="","",VLOOKUP($A4781,[1]Sheet1!$D$5:$N$65000,10,FALSE)),"")</f>
        <v/>
      </c>
      <c r="K4781" s="20" t="str">
        <f>IFERROR(IF($A4781="","",VLOOKUP($A4781,[1]Sheet1!$D$5:$N$65000,11,FALSE)),"")</f>
        <v/>
      </c>
      <c r="L4781" s="3">
        <f t="shared" si="155"/>
        <v>4777</v>
      </c>
      <c r="M4781" s="21" t="str">
        <f t="shared" si="154"/>
        <v/>
      </c>
      <c r="N4781" s="29" t="str">
        <f t="shared" si="153"/>
        <v/>
      </c>
      <c r="O4781" s="29"/>
      <c r="P4781" s="29"/>
      <c r="Q4781" s="29"/>
      <c r="R4781" s="29"/>
      <c r="Z4781" s="25"/>
    </row>
    <row r="4782" spans="1:26">
      <c r="A4782" s="18" t="str">
        <f t="array" ref="A4782">IF(ROW(B4782)-6&lt;A$1,VLOOKUP(LOOKUP("zzzz",CHOOSE({1,2},"",INDEX([1]Sheet1!$P$1:$P$65000,SMALL(IF([1]Sheet1!P$1:P$65000&lt;&gt;"",ROW([1]Sheet1!P$1:P$65000)),ROWS(D$5:D4782))))),[1]Sheet1!$C$5:$D$65000,2,FALSE),IF(L4782&gt;$A$1,"",IF(A4781="","Figure "&amp;L4782,IFERROR(VLOOKUP(A4781,[1]Sheet1!$D$5:$Q$65000,14,FALSE),IFERROR(VLOOKUP(A4781,[1]Sheet1!$A$5:$D$65000,4,FALSE),"Figure " &amp; L4782)))))</f>
        <v/>
      </c>
      <c r="B4782" s="19" t="str">
        <f>IFERROR(IF($A4782="","",VLOOKUP($A4782,[1]Sheet1!$D$5:$R$65000,15,FALSE)),"")</f>
        <v/>
      </c>
      <c r="C4782" s="20" t="str">
        <f>IFERROR(IF(A4782="","",VLOOKUP($A4782,[1]Sheet1!$D$5:$N$65000,3,FALSE)),"")</f>
        <v/>
      </c>
      <c r="D4782" s="20" t="str">
        <f>IFERROR(IF($A4782="","",VLOOKUP($A4782,[1]Sheet1!$D$5:$N$65000,4,FALSE)),"")</f>
        <v/>
      </c>
      <c r="E4782" s="20" t="str">
        <f>IFERROR(IF($A4782="","",VLOOKUP($A4782,[1]Sheet1!$D$5:$N$65000,5,FALSE)),"")</f>
        <v/>
      </c>
      <c r="F4782" s="20" t="str">
        <f>IFERROR(IF($A4782="","",VLOOKUP($A4782,[1]Sheet1!$D$5:$N$65000,6,FALSE)),"")</f>
        <v/>
      </c>
      <c r="G4782" s="20" t="str">
        <f>IFERROR(IF($A4782="","",VLOOKUP($A4782,[1]Sheet1!$D$5:$N$65000,7,FALSE)),"")</f>
        <v/>
      </c>
      <c r="H4782" s="20" t="str">
        <f>IFERROR(IF($A4782="","",VLOOKUP($A4782,[1]Sheet1!$D$5:$N$65000,8,FALSE)),"")</f>
        <v/>
      </c>
      <c r="I4782" s="20" t="str">
        <f>IFERROR(IF($A4782="","",VLOOKUP($A4782,[1]Sheet1!$D$5:$N$65000,9,FALSE)),"")</f>
        <v/>
      </c>
      <c r="J4782" s="20" t="str">
        <f>IFERROR(IF($A4782="","",VLOOKUP($A4782,[1]Sheet1!$D$5:$N$65000,10,FALSE)),"")</f>
        <v/>
      </c>
      <c r="K4782" s="20" t="str">
        <f>IFERROR(IF($A4782="","",VLOOKUP($A4782,[1]Sheet1!$D$5:$N$65000,11,FALSE)),"")</f>
        <v/>
      </c>
      <c r="L4782" s="3">
        <f t="shared" si="155"/>
        <v>4778</v>
      </c>
      <c r="M4782" s="21" t="str">
        <f t="shared" si="154"/>
        <v/>
      </c>
      <c r="N4782" s="29" t="str">
        <f t="shared" si="153"/>
        <v/>
      </c>
      <c r="O4782" s="29"/>
      <c r="P4782" s="29"/>
      <c r="Q4782" s="29"/>
      <c r="R4782" s="29"/>
      <c r="Z4782" s="25"/>
    </row>
    <row r="4783" spans="1:26">
      <c r="A4783" s="18" t="str">
        <f t="array" ref="A4783">IF(ROW(B4783)-6&lt;A$1,VLOOKUP(LOOKUP("zzzz",CHOOSE({1,2},"",INDEX([1]Sheet1!$P$1:$P$65000,SMALL(IF([1]Sheet1!P$1:P$65000&lt;&gt;"",ROW([1]Sheet1!P$1:P$65000)),ROWS(D$5:D4783))))),[1]Sheet1!$C$5:$D$65000,2,FALSE),IF(L4783&gt;$A$1,"",IF(A4782="","Figure "&amp;L4783,IFERROR(VLOOKUP(A4782,[1]Sheet1!$D$5:$Q$65000,14,FALSE),IFERROR(VLOOKUP(A4782,[1]Sheet1!$A$5:$D$65000,4,FALSE),"Figure " &amp; L4783)))))</f>
        <v/>
      </c>
      <c r="B4783" s="19" t="str">
        <f>IFERROR(IF($A4783="","",VLOOKUP($A4783,[1]Sheet1!$D$5:$R$65000,15,FALSE)),"")</f>
        <v/>
      </c>
      <c r="C4783" s="20" t="str">
        <f>IFERROR(IF(A4783="","",VLOOKUP($A4783,[1]Sheet1!$D$5:$N$65000,3,FALSE)),"")</f>
        <v/>
      </c>
      <c r="D4783" s="20" t="str">
        <f>IFERROR(IF($A4783="","",VLOOKUP($A4783,[1]Sheet1!$D$5:$N$65000,4,FALSE)),"")</f>
        <v/>
      </c>
      <c r="E4783" s="20" t="str">
        <f>IFERROR(IF($A4783="","",VLOOKUP($A4783,[1]Sheet1!$D$5:$N$65000,5,FALSE)),"")</f>
        <v/>
      </c>
      <c r="F4783" s="20" t="str">
        <f>IFERROR(IF($A4783="","",VLOOKUP($A4783,[1]Sheet1!$D$5:$N$65000,6,FALSE)),"")</f>
        <v/>
      </c>
      <c r="G4783" s="20" t="str">
        <f>IFERROR(IF($A4783="","",VLOOKUP($A4783,[1]Sheet1!$D$5:$N$65000,7,FALSE)),"")</f>
        <v/>
      </c>
      <c r="H4783" s="20" t="str">
        <f>IFERROR(IF($A4783="","",VLOOKUP($A4783,[1]Sheet1!$D$5:$N$65000,8,FALSE)),"")</f>
        <v/>
      </c>
      <c r="I4783" s="20" t="str">
        <f>IFERROR(IF($A4783="","",VLOOKUP($A4783,[1]Sheet1!$D$5:$N$65000,9,FALSE)),"")</f>
        <v/>
      </c>
      <c r="J4783" s="20" t="str">
        <f>IFERROR(IF($A4783="","",VLOOKUP($A4783,[1]Sheet1!$D$5:$N$65000,10,FALSE)),"")</f>
        <v/>
      </c>
      <c r="K4783" s="20" t="str">
        <f>IFERROR(IF($A4783="","",VLOOKUP($A4783,[1]Sheet1!$D$5:$N$65000,11,FALSE)),"")</f>
        <v/>
      </c>
      <c r="L4783" s="3">
        <f t="shared" si="155"/>
        <v>4779</v>
      </c>
      <c r="M4783" s="21" t="str">
        <f t="shared" si="154"/>
        <v/>
      </c>
      <c r="N4783" s="29" t="str">
        <f t="shared" si="153"/>
        <v/>
      </c>
      <c r="O4783" s="29"/>
      <c r="P4783" s="29"/>
      <c r="Q4783" s="29"/>
      <c r="R4783" s="29"/>
      <c r="Z4783" s="25"/>
    </row>
    <row r="4784" spans="1:26">
      <c r="A4784" s="18" t="str">
        <f t="array" ref="A4784">IF(ROW(B4784)-6&lt;A$1,VLOOKUP(LOOKUP("zzzz",CHOOSE({1,2},"",INDEX([1]Sheet1!$P$1:$P$65000,SMALL(IF([1]Sheet1!P$1:P$65000&lt;&gt;"",ROW([1]Sheet1!P$1:P$65000)),ROWS(D$5:D4784))))),[1]Sheet1!$C$5:$D$65000,2,FALSE),IF(L4784&gt;$A$1,"",IF(A4783="","Figure "&amp;L4784,IFERROR(VLOOKUP(A4783,[1]Sheet1!$D$5:$Q$65000,14,FALSE),IFERROR(VLOOKUP(A4783,[1]Sheet1!$A$5:$D$65000,4,FALSE),"Figure " &amp; L4784)))))</f>
        <v/>
      </c>
      <c r="B4784" s="19" t="str">
        <f>IFERROR(IF($A4784="","",VLOOKUP($A4784,[1]Sheet1!$D$5:$R$65000,15,FALSE)),"")</f>
        <v/>
      </c>
      <c r="C4784" s="20" t="str">
        <f>IFERROR(IF(A4784="","",VLOOKUP($A4784,[1]Sheet1!$D$5:$N$65000,3,FALSE)),"")</f>
        <v/>
      </c>
      <c r="D4784" s="20" t="str">
        <f>IFERROR(IF($A4784="","",VLOOKUP($A4784,[1]Sheet1!$D$5:$N$65000,4,FALSE)),"")</f>
        <v/>
      </c>
      <c r="E4784" s="20" t="str">
        <f>IFERROR(IF($A4784="","",VLOOKUP($A4784,[1]Sheet1!$D$5:$N$65000,5,FALSE)),"")</f>
        <v/>
      </c>
      <c r="F4784" s="20" t="str">
        <f>IFERROR(IF($A4784="","",VLOOKUP($A4784,[1]Sheet1!$D$5:$N$65000,6,FALSE)),"")</f>
        <v/>
      </c>
      <c r="G4784" s="20" t="str">
        <f>IFERROR(IF($A4784="","",VLOOKUP($A4784,[1]Sheet1!$D$5:$N$65000,7,FALSE)),"")</f>
        <v/>
      </c>
      <c r="H4784" s="20" t="str">
        <f>IFERROR(IF($A4784="","",VLOOKUP($A4784,[1]Sheet1!$D$5:$N$65000,8,FALSE)),"")</f>
        <v/>
      </c>
      <c r="I4784" s="20" t="str">
        <f>IFERROR(IF($A4784="","",VLOOKUP($A4784,[1]Sheet1!$D$5:$N$65000,9,FALSE)),"")</f>
        <v/>
      </c>
      <c r="J4784" s="20" t="str">
        <f>IFERROR(IF($A4784="","",VLOOKUP($A4784,[1]Sheet1!$D$5:$N$65000,10,FALSE)),"")</f>
        <v/>
      </c>
      <c r="K4784" s="20" t="str">
        <f>IFERROR(IF($A4784="","",VLOOKUP($A4784,[1]Sheet1!$D$5:$N$65000,11,FALSE)),"")</f>
        <v/>
      </c>
      <c r="L4784" s="3">
        <f t="shared" si="155"/>
        <v>4780</v>
      </c>
      <c r="M4784" s="21" t="str">
        <f t="shared" si="154"/>
        <v/>
      </c>
      <c r="N4784" s="29" t="str">
        <f t="shared" si="153"/>
        <v/>
      </c>
      <c r="O4784" s="29"/>
      <c r="P4784" s="29"/>
      <c r="Q4784" s="29"/>
      <c r="R4784" s="29"/>
      <c r="Z4784" s="25"/>
    </row>
    <row r="4785" spans="1:26">
      <c r="A4785" s="18" t="str">
        <f t="array" ref="A4785">IF(ROW(B4785)-6&lt;A$1,VLOOKUP(LOOKUP("zzzz",CHOOSE({1,2},"",INDEX([1]Sheet1!$P$1:$P$65000,SMALL(IF([1]Sheet1!P$1:P$65000&lt;&gt;"",ROW([1]Sheet1!P$1:P$65000)),ROWS(D$5:D4785))))),[1]Sheet1!$C$5:$D$65000,2,FALSE),IF(L4785&gt;$A$1,"",IF(A4784="","Figure "&amp;L4785,IFERROR(VLOOKUP(A4784,[1]Sheet1!$D$5:$Q$65000,14,FALSE),IFERROR(VLOOKUP(A4784,[1]Sheet1!$A$5:$D$65000,4,FALSE),"Figure " &amp; L4785)))))</f>
        <v/>
      </c>
      <c r="B4785" s="19" t="str">
        <f>IFERROR(IF($A4785="","",VLOOKUP($A4785,[1]Sheet1!$D$5:$R$65000,15,FALSE)),"")</f>
        <v/>
      </c>
      <c r="C4785" s="20" t="str">
        <f>IFERROR(IF(A4785="","",VLOOKUP($A4785,[1]Sheet1!$D$5:$N$65000,3,FALSE)),"")</f>
        <v/>
      </c>
      <c r="D4785" s="20" t="str">
        <f>IFERROR(IF($A4785="","",VLOOKUP($A4785,[1]Sheet1!$D$5:$N$65000,4,FALSE)),"")</f>
        <v/>
      </c>
      <c r="E4785" s="20" t="str">
        <f>IFERROR(IF($A4785="","",VLOOKUP($A4785,[1]Sheet1!$D$5:$N$65000,5,FALSE)),"")</f>
        <v/>
      </c>
      <c r="F4785" s="20" t="str">
        <f>IFERROR(IF($A4785="","",VLOOKUP($A4785,[1]Sheet1!$D$5:$N$65000,6,FALSE)),"")</f>
        <v/>
      </c>
      <c r="G4785" s="20" t="str">
        <f>IFERROR(IF($A4785="","",VLOOKUP($A4785,[1]Sheet1!$D$5:$N$65000,7,FALSE)),"")</f>
        <v/>
      </c>
      <c r="H4785" s="20" t="str">
        <f>IFERROR(IF($A4785="","",VLOOKUP($A4785,[1]Sheet1!$D$5:$N$65000,8,FALSE)),"")</f>
        <v/>
      </c>
      <c r="I4785" s="20" t="str">
        <f>IFERROR(IF($A4785="","",VLOOKUP($A4785,[1]Sheet1!$D$5:$N$65000,9,FALSE)),"")</f>
        <v/>
      </c>
      <c r="J4785" s="20" t="str">
        <f>IFERROR(IF($A4785="","",VLOOKUP($A4785,[1]Sheet1!$D$5:$N$65000,10,FALSE)),"")</f>
        <v/>
      </c>
      <c r="K4785" s="20" t="str">
        <f>IFERROR(IF($A4785="","",VLOOKUP($A4785,[1]Sheet1!$D$5:$N$65000,11,FALSE)),"")</f>
        <v/>
      </c>
      <c r="L4785" s="3">
        <f t="shared" si="155"/>
        <v>4781</v>
      </c>
      <c r="M4785" s="21" t="str">
        <f t="shared" si="154"/>
        <v/>
      </c>
      <c r="N4785" s="29" t="str">
        <f t="shared" si="153"/>
        <v/>
      </c>
      <c r="O4785" s="29"/>
      <c r="P4785" s="29"/>
      <c r="Q4785" s="29"/>
      <c r="R4785" s="29"/>
      <c r="Z4785" s="25"/>
    </row>
    <row r="4786" spans="1:26">
      <c r="A4786" s="18" t="str">
        <f t="array" ref="A4786">IF(ROW(B4786)-6&lt;A$1,VLOOKUP(LOOKUP("zzzz",CHOOSE({1,2},"",INDEX([1]Sheet1!$P$1:$P$65000,SMALL(IF([1]Sheet1!P$1:P$65000&lt;&gt;"",ROW([1]Sheet1!P$1:P$65000)),ROWS(D$5:D4786))))),[1]Sheet1!$C$5:$D$65000,2,FALSE),IF(L4786&gt;$A$1,"",IF(A4785="","Figure "&amp;L4786,IFERROR(VLOOKUP(A4785,[1]Sheet1!$D$5:$Q$65000,14,FALSE),IFERROR(VLOOKUP(A4785,[1]Sheet1!$A$5:$D$65000,4,FALSE),"Figure " &amp; L4786)))))</f>
        <v/>
      </c>
      <c r="B4786" s="19" t="str">
        <f>IFERROR(IF($A4786="","",VLOOKUP($A4786,[1]Sheet1!$D$5:$R$65000,15,FALSE)),"")</f>
        <v/>
      </c>
      <c r="C4786" s="20" t="str">
        <f>IFERROR(IF(A4786="","",VLOOKUP($A4786,[1]Sheet1!$D$5:$N$65000,3,FALSE)),"")</f>
        <v/>
      </c>
      <c r="D4786" s="20" t="str">
        <f>IFERROR(IF($A4786="","",VLOOKUP($A4786,[1]Sheet1!$D$5:$N$65000,4,FALSE)),"")</f>
        <v/>
      </c>
      <c r="E4786" s="20" t="str">
        <f>IFERROR(IF($A4786="","",VLOOKUP($A4786,[1]Sheet1!$D$5:$N$65000,5,FALSE)),"")</f>
        <v/>
      </c>
      <c r="F4786" s="20" t="str">
        <f>IFERROR(IF($A4786="","",VLOOKUP($A4786,[1]Sheet1!$D$5:$N$65000,6,FALSE)),"")</f>
        <v/>
      </c>
      <c r="G4786" s="20" t="str">
        <f>IFERROR(IF($A4786="","",VLOOKUP($A4786,[1]Sheet1!$D$5:$N$65000,7,FALSE)),"")</f>
        <v/>
      </c>
      <c r="H4786" s="20" t="str">
        <f>IFERROR(IF($A4786="","",VLOOKUP($A4786,[1]Sheet1!$D$5:$N$65000,8,FALSE)),"")</f>
        <v/>
      </c>
      <c r="I4786" s="20" t="str">
        <f>IFERROR(IF($A4786="","",VLOOKUP($A4786,[1]Sheet1!$D$5:$N$65000,9,FALSE)),"")</f>
        <v/>
      </c>
      <c r="J4786" s="20" t="str">
        <f>IFERROR(IF($A4786="","",VLOOKUP($A4786,[1]Sheet1!$D$5:$N$65000,10,FALSE)),"")</f>
        <v/>
      </c>
      <c r="K4786" s="20" t="str">
        <f>IFERROR(IF($A4786="","",VLOOKUP($A4786,[1]Sheet1!$D$5:$N$65000,11,FALSE)),"")</f>
        <v/>
      </c>
      <c r="L4786" s="3">
        <f t="shared" si="155"/>
        <v>4782</v>
      </c>
      <c r="M4786" s="21" t="str">
        <f t="shared" si="154"/>
        <v/>
      </c>
      <c r="N4786" s="29" t="str">
        <f t="shared" si="153"/>
        <v/>
      </c>
      <c r="O4786" s="29"/>
      <c r="P4786" s="29"/>
      <c r="Q4786" s="29"/>
      <c r="R4786" s="29"/>
      <c r="Z4786" s="25"/>
    </row>
    <row r="4787" spans="1:26">
      <c r="A4787" s="18" t="str">
        <f t="array" ref="A4787">IF(ROW(B4787)-6&lt;A$1,VLOOKUP(LOOKUP("zzzz",CHOOSE({1,2},"",INDEX([1]Sheet1!$P$1:$P$65000,SMALL(IF([1]Sheet1!P$1:P$65000&lt;&gt;"",ROW([1]Sheet1!P$1:P$65000)),ROWS(D$5:D4787))))),[1]Sheet1!$C$5:$D$65000,2,FALSE),IF(L4787&gt;$A$1,"",IF(A4786="","Figure "&amp;L4787,IFERROR(VLOOKUP(A4786,[1]Sheet1!$D$5:$Q$65000,14,FALSE),IFERROR(VLOOKUP(A4786,[1]Sheet1!$A$5:$D$65000,4,FALSE),"Figure " &amp; L4787)))))</f>
        <v/>
      </c>
      <c r="B4787" s="19" t="str">
        <f>IFERROR(IF($A4787="","",VLOOKUP($A4787,[1]Sheet1!$D$5:$R$65000,15,FALSE)),"")</f>
        <v/>
      </c>
      <c r="C4787" s="20" t="str">
        <f>IFERROR(IF(A4787="","",VLOOKUP($A4787,[1]Sheet1!$D$5:$N$65000,3,FALSE)),"")</f>
        <v/>
      </c>
      <c r="D4787" s="20" t="str">
        <f>IFERROR(IF($A4787="","",VLOOKUP($A4787,[1]Sheet1!$D$5:$N$65000,4,FALSE)),"")</f>
        <v/>
      </c>
      <c r="E4787" s="20" t="str">
        <f>IFERROR(IF($A4787="","",VLOOKUP($A4787,[1]Sheet1!$D$5:$N$65000,5,FALSE)),"")</f>
        <v/>
      </c>
      <c r="F4787" s="20" t="str">
        <f>IFERROR(IF($A4787="","",VLOOKUP($A4787,[1]Sheet1!$D$5:$N$65000,6,FALSE)),"")</f>
        <v/>
      </c>
      <c r="G4787" s="20" t="str">
        <f>IFERROR(IF($A4787="","",VLOOKUP($A4787,[1]Sheet1!$D$5:$N$65000,7,FALSE)),"")</f>
        <v/>
      </c>
      <c r="H4787" s="20" t="str">
        <f>IFERROR(IF($A4787="","",VLOOKUP($A4787,[1]Sheet1!$D$5:$N$65000,8,FALSE)),"")</f>
        <v/>
      </c>
      <c r="I4787" s="20" t="str">
        <f>IFERROR(IF($A4787="","",VLOOKUP($A4787,[1]Sheet1!$D$5:$N$65000,9,FALSE)),"")</f>
        <v/>
      </c>
      <c r="J4787" s="20" t="str">
        <f>IFERROR(IF($A4787="","",VLOOKUP($A4787,[1]Sheet1!$D$5:$N$65000,10,FALSE)),"")</f>
        <v/>
      </c>
      <c r="K4787" s="20" t="str">
        <f>IFERROR(IF($A4787="","",VLOOKUP($A4787,[1]Sheet1!$D$5:$N$65000,11,FALSE)),"")</f>
        <v/>
      </c>
      <c r="L4787" s="3">
        <f t="shared" si="155"/>
        <v>4783</v>
      </c>
      <c r="M4787" s="21" t="str">
        <f t="shared" si="154"/>
        <v/>
      </c>
      <c r="N4787" s="29" t="str">
        <f t="shared" si="153"/>
        <v/>
      </c>
      <c r="O4787" s="29"/>
      <c r="P4787" s="29"/>
      <c r="Q4787" s="29"/>
      <c r="R4787" s="29"/>
      <c r="Z4787" s="25"/>
    </row>
    <row r="4788" spans="1:26">
      <c r="A4788" s="18" t="str">
        <f t="array" ref="A4788">IF(ROW(B4788)-6&lt;A$1,VLOOKUP(LOOKUP("zzzz",CHOOSE({1,2},"",INDEX([1]Sheet1!$P$1:$P$65000,SMALL(IF([1]Sheet1!P$1:P$65000&lt;&gt;"",ROW([1]Sheet1!P$1:P$65000)),ROWS(D$5:D4788))))),[1]Sheet1!$C$5:$D$65000,2,FALSE),IF(L4788&gt;$A$1,"",IF(A4787="","Figure "&amp;L4788,IFERROR(VLOOKUP(A4787,[1]Sheet1!$D$5:$Q$65000,14,FALSE),IFERROR(VLOOKUP(A4787,[1]Sheet1!$A$5:$D$65000,4,FALSE),"Figure " &amp; L4788)))))</f>
        <v/>
      </c>
      <c r="B4788" s="19" t="str">
        <f>IFERROR(IF($A4788="","",VLOOKUP($A4788,[1]Sheet1!$D$5:$R$65000,15,FALSE)),"")</f>
        <v/>
      </c>
      <c r="C4788" s="20" t="str">
        <f>IFERROR(IF(A4788="","",VLOOKUP($A4788,[1]Sheet1!$D$5:$N$65000,3,FALSE)),"")</f>
        <v/>
      </c>
      <c r="D4788" s="20" t="str">
        <f>IFERROR(IF($A4788="","",VLOOKUP($A4788,[1]Sheet1!$D$5:$N$65000,4,FALSE)),"")</f>
        <v/>
      </c>
      <c r="E4788" s="20" t="str">
        <f>IFERROR(IF($A4788="","",VLOOKUP($A4788,[1]Sheet1!$D$5:$N$65000,5,FALSE)),"")</f>
        <v/>
      </c>
      <c r="F4788" s="20" t="str">
        <f>IFERROR(IF($A4788="","",VLOOKUP($A4788,[1]Sheet1!$D$5:$N$65000,6,FALSE)),"")</f>
        <v/>
      </c>
      <c r="G4788" s="20" t="str">
        <f>IFERROR(IF($A4788="","",VLOOKUP($A4788,[1]Sheet1!$D$5:$N$65000,7,FALSE)),"")</f>
        <v/>
      </c>
      <c r="H4788" s="20" t="str">
        <f>IFERROR(IF($A4788="","",VLOOKUP($A4788,[1]Sheet1!$D$5:$N$65000,8,FALSE)),"")</f>
        <v/>
      </c>
      <c r="I4788" s="20" t="str">
        <f>IFERROR(IF($A4788="","",VLOOKUP($A4788,[1]Sheet1!$D$5:$N$65000,9,FALSE)),"")</f>
        <v/>
      </c>
      <c r="J4788" s="20" t="str">
        <f>IFERROR(IF($A4788="","",VLOOKUP($A4788,[1]Sheet1!$D$5:$N$65000,10,FALSE)),"")</f>
        <v/>
      </c>
      <c r="K4788" s="20" t="str">
        <f>IFERROR(IF($A4788="","",VLOOKUP($A4788,[1]Sheet1!$D$5:$N$65000,11,FALSE)),"")</f>
        <v/>
      </c>
      <c r="L4788" s="3">
        <f t="shared" si="155"/>
        <v>4784</v>
      </c>
      <c r="M4788" s="21" t="str">
        <f t="shared" si="154"/>
        <v/>
      </c>
      <c r="N4788" s="29" t="str">
        <f t="shared" si="153"/>
        <v/>
      </c>
      <c r="O4788" s="29"/>
      <c r="P4788" s="29"/>
      <c r="Q4788" s="29"/>
      <c r="R4788" s="29"/>
      <c r="Z4788" s="25"/>
    </row>
    <row r="4789" spans="1:26">
      <c r="A4789" s="18" t="str">
        <f t="array" ref="A4789">IF(ROW(B4789)-6&lt;A$1,VLOOKUP(LOOKUP("zzzz",CHOOSE({1,2},"",INDEX([1]Sheet1!$P$1:$P$65000,SMALL(IF([1]Sheet1!P$1:P$65000&lt;&gt;"",ROW([1]Sheet1!P$1:P$65000)),ROWS(D$5:D4789))))),[1]Sheet1!$C$5:$D$65000,2,FALSE),IF(L4789&gt;$A$1,"",IF(A4788="","Figure "&amp;L4789,IFERROR(VLOOKUP(A4788,[1]Sheet1!$D$5:$Q$65000,14,FALSE),IFERROR(VLOOKUP(A4788,[1]Sheet1!$A$5:$D$65000,4,FALSE),"Figure " &amp; L4789)))))</f>
        <v/>
      </c>
      <c r="B4789" s="19" t="str">
        <f>IFERROR(IF($A4789="","",VLOOKUP($A4789,[1]Sheet1!$D$5:$R$65000,15,FALSE)),"")</f>
        <v/>
      </c>
      <c r="C4789" s="20" t="str">
        <f>IFERROR(IF(A4789="","",VLOOKUP($A4789,[1]Sheet1!$D$5:$N$65000,3,FALSE)),"")</f>
        <v/>
      </c>
      <c r="D4789" s="20" t="str">
        <f>IFERROR(IF($A4789="","",VLOOKUP($A4789,[1]Sheet1!$D$5:$N$65000,4,FALSE)),"")</f>
        <v/>
      </c>
      <c r="E4789" s="20" t="str">
        <f>IFERROR(IF($A4789="","",VLOOKUP($A4789,[1]Sheet1!$D$5:$N$65000,5,FALSE)),"")</f>
        <v/>
      </c>
      <c r="F4789" s="20" t="str">
        <f>IFERROR(IF($A4789="","",VLOOKUP($A4789,[1]Sheet1!$D$5:$N$65000,6,FALSE)),"")</f>
        <v/>
      </c>
      <c r="G4789" s="20" t="str">
        <f>IFERROR(IF($A4789="","",VLOOKUP($A4789,[1]Sheet1!$D$5:$N$65000,7,FALSE)),"")</f>
        <v/>
      </c>
      <c r="H4789" s="20" t="str">
        <f>IFERROR(IF($A4789="","",VLOOKUP($A4789,[1]Sheet1!$D$5:$N$65000,8,FALSE)),"")</f>
        <v/>
      </c>
      <c r="I4789" s="20" t="str">
        <f>IFERROR(IF($A4789="","",VLOOKUP($A4789,[1]Sheet1!$D$5:$N$65000,9,FALSE)),"")</f>
        <v/>
      </c>
      <c r="J4789" s="20" t="str">
        <f>IFERROR(IF($A4789="","",VLOOKUP($A4789,[1]Sheet1!$D$5:$N$65000,10,FALSE)),"")</f>
        <v/>
      </c>
      <c r="K4789" s="20" t="str">
        <f>IFERROR(IF($A4789="","",VLOOKUP($A4789,[1]Sheet1!$D$5:$N$65000,11,FALSE)),"")</f>
        <v/>
      </c>
      <c r="L4789" s="3">
        <f t="shared" si="155"/>
        <v>4785</v>
      </c>
      <c r="M4789" s="21" t="str">
        <f t="shared" si="154"/>
        <v/>
      </c>
      <c r="N4789" s="29" t="str">
        <f t="shared" si="153"/>
        <v/>
      </c>
      <c r="O4789" s="29"/>
      <c r="P4789" s="29"/>
      <c r="Q4789" s="29"/>
      <c r="R4789" s="29"/>
      <c r="Z4789" s="25"/>
    </row>
    <row r="4790" spans="1:26">
      <c r="A4790" s="18" t="str">
        <f t="array" ref="A4790">IF(ROW(B4790)-6&lt;A$1,VLOOKUP(LOOKUP("zzzz",CHOOSE({1,2},"",INDEX([1]Sheet1!$P$1:$P$65000,SMALL(IF([1]Sheet1!P$1:P$65000&lt;&gt;"",ROW([1]Sheet1!P$1:P$65000)),ROWS(D$5:D4790))))),[1]Sheet1!$C$5:$D$65000,2,FALSE),IF(L4790&gt;$A$1,"",IF(A4789="","Figure "&amp;L4790,IFERROR(VLOOKUP(A4789,[1]Sheet1!$D$5:$Q$65000,14,FALSE),IFERROR(VLOOKUP(A4789,[1]Sheet1!$A$5:$D$65000,4,FALSE),"Figure " &amp; L4790)))))</f>
        <v/>
      </c>
      <c r="B4790" s="19" t="str">
        <f>IFERROR(IF($A4790="","",VLOOKUP($A4790,[1]Sheet1!$D$5:$R$65000,15,FALSE)),"")</f>
        <v/>
      </c>
      <c r="C4790" s="20" t="str">
        <f>IFERROR(IF(A4790="","",VLOOKUP($A4790,[1]Sheet1!$D$5:$N$65000,3,FALSE)),"")</f>
        <v/>
      </c>
      <c r="D4790" s="20" t="str">
        <f>IFERROR(IF($A4790="","",VLOOKUP($A4790,[1]Sheet1!$D$5:$N$65000,4,FALSE)),"")</f>
        <v/>
      </c>
      <c r="E4790" s="20" t="str">
        <f>IFERROR(IF($A4790="","",VLOOKUP($A4790,[1]Sheet1!$D$5:$N$65000,5,FALSE)),"")</f>
        <v/>
      </c>
      <c r="F4790" s="20" t="str">
        <f>IFERROR(IF($A4790="","",VLOOKUP($A4790,[1]Sheet1!$D$5:$N$65000,6,FALSE)),"")</f>
        <v/>
      </c>
      <c r="G4790" s="20" t="str">
        <f>IFERROR(IF($A4790="","",VLOOKUP($A4790,[1]Sheet1!$D$5:$N$65000,7,FALSE)),"")</f>
        <v/>
      </c>
      <c r="H4790" s="20" t="str">
        <f>IFERROR(IF($A4790="","",VLOOKUP($A4790,[1]Sheet1!$D$5:$N$65000,8,FALSE)),"")</f>
        <v/>
      </c>
      <c r="I4790" s="20" t="str">
        <f>IFERROR(IF($A4790="","",VLOOKUP($A4790,[1]Sheet1!$D$5:$N$65000,9,FALSE)),"")</f>
        <v/>
      </c>
      <c r="J4790" s="20" t="str">
        <f>IFERROR(IF($A4790="","",VLOOKUP($A4790,[1]Sheet1!$D$5:$N$65000,10,FALSE)),"")</f>
        <v/>
      </c>
      <c r="K4790" s="20" t="str">
        <f>IFERROR(IF($A4790="","",VLOOKUP($A4790,[1]Sheet1!$D$5:$N$65000,11,FALSE)),"")</f>
        <v/>
      </c>
      <c r="L4790" s="3">
        <f t="shared" si="155"/>
        <v>4786</v>
      </c>
      <c r="M4790" s="21" t="str">
        <f t="shared" si="154"/>
        <v/>
      </c>
      <c r="N4790" s="29" t="str">
        <f t="shared" si="153"/>
        <v/>
      </c>
      <c r="O4790" s="29"/>
      <c r="P4790" s="29"/>
      <c r="Q4790" s="29"/>
      <c r="R4790" s="29"/>
      <c r="Z4790" s="25"/>
    </row>
    <row r="4791" spans="1:26">
      <c r="A4791" s="18" t="str">
        <f t="array" ref="A4791">IF(ROW(B4791)-6&lt;A$1,VLOOKUP(LOOKUP("zzzz",CHOOSE({1,2},"",INDEX([1]Sheet1!$P$1:$P$65000,SMALL(IF([1]Sheet1!P$1:P$65000&lt;&gt;"",ROW([1]Sheet1!P$1:P$65000)),ROWS(D$5:D4791))))),[1]Sheet1!$C$5:$D$65000,2,FALSE),IF(L4791&gt;$A$1,"",IF(A4790="","Figure "&amp;L4791,IFERROR(VLOOKUP(A4790,[1]Sheet1!$D$5:$Q$65000,14,FALSE),IFERROR(VLOOKUP(A4790,[1]Sheet1!$A$5:$D$65000,4,FALSE),"Figure " &amp; L4791)))))</f>
        <v/>
      </c>
      <c r="B4791" s="19" t="str">
        <f>IFERROR(IF($A4791="","",VLOOKUP($A4791,[1]Sheet1!$D$5:$R$65000,15,FALSE)),"")</f>
        <v/>
      </c>
      <c r="C4791" s="20" t="str">
        <f>IFERROR(IF(A4791="","",VLOOKUP($A4791,[1]Sheet1!$D$5:$N$65000,3,FALSE)),"")</f>
        <v/>
      </c>
      <c r="D4791" s="20" t="str">
        <f>IFERROR(IF($A4791="","",VLOOKUP($A4791,[1]Sheet1!$D$5:$N$65000,4,FALSE)),"")</f>
        <v/>
      </c>
      <c r="E4791" s="20" t="str">
        <f>IFERROR(IF($A4791="","",VLOOKUP($A4791,[1]Sheet1!$D$5:$N$65000,5,FALSE)),"")</f>
        <v/>
      </c>
      <c r="F4791" s="20" t="str">
        <f>IFERROR(IF($A4791="","",VLOOKUP($A4791,[1]Sheet1!$D$5:$N$65000,6,FALSE)),"")</f>
        <v/>
      </c>
      <c r="G4791" s="20" t="str">
        <f>IFERROR(IF($A4791="","",VLOOKUP($A4791,[1]Sheet1!$D$5:$N$65000,7,FALSE)),"")</f>
        <v/>
      </c>
      <c r="H4791" s="20" t="str">
        <f>IFERROR(IF($A4791="","",VLOOKUP($A4791,[1]Sheet1!$D$5:$N$65000,8,FALSE)),"")</f>
        <v/>
      </c>
      <c r="I4791" s="20" t="str">
        <f>IFERROR(IF($A4791="","",VLOOKUP($A4791,[1]Sheet1!$D$5:$N$65000,9,FALSE)),"")</f>
        <v/>
      </c>
      <c r="J4791" s="20" t="str">
        <f>IFERROR(IF($A4791="","",VLOOKUP($A4791,[1]Sheet1!$D$5:$N$65000,10,FALSE)),"")</f>
        <v/>
      </c>
      <c r="K4791" s="20" t="str">
        <f>IFERROR(IF($A4791="","",VLOOKUP($A4791,[1]Sheet1!$D$5:$N$65000,11,FALSE)),"")</f>
        <v/>
      </c>
      <c r="L4791" s="3">
        <f t="shared" si="155"/>
        <v>4787</v>
      </c>
      <c r="M4791" s="21" t="str">
        <f t="shared" si="154"/>
        <v/>
      </c>
      <c r="N4791" s="29" t="str">
        <f t="shared" si="153"/>
        <v/>
      </c>
      <c r="O4791" s="29"/>
      <c r="P4791" s="29"/>
      <c r="Q4791" s="29"/>
      <c r="R4791" s="29"/>
      <c r="Z4791" s="25"/>
    </row>
    <row r="4792" spans="1:26">
      <c r="A4792" s="18" t="str">
        <f t="array" ref="A4792">IF(ROW(B4792)-6&lt;A$1,VLOOKUP(LOOKUP("zzzz",CHOOSE({1,2},"",INDEX([1]Sheet1!$P$1:$P$65000,SMALL(IF([1]Sheet1!P$1:P$65000&lt;&gt;"",ROW([1]Sheet1!P$1:P$65000)),ROWS(D$5:D4792))))),[1]Sheet1!$C$5:$D$65000,2,FALSE),IF(L4792&gt;$A$1,"",IF(A4791="","Figure "&amp;L4792,IFERROR(VLOOKUP(A4791,[1]Sheet1!$D$5:$Q$65000,14,FALSE),IFERROR(VLOOKUP(A4791,[1]Sheet1!$A$5:$D$65000,4,FALSE),"Figure " &amp; L4792)))))</f>
        <v/>
      </c>
      <c r="B4792" s="19" t="str">
        <f>IFERROR(IF($A4792="","",VLOOKUP($A4792,[1]Sheet1!$D$5:$R$65000,15,FALSE)),"")</f>
        <v/>
      </c>
      <c r="C4792" s="20" t="str">
        <f>IFERROR(IF(A4792="","",VLOOKUP($A4792,[1]Sheet1!$D$5:$N$65000,3,FALSE)),"")</f>
        <v/>
      </c>
      <c r="D4792" s="20" t="str">
        <f>IFERROR(IF($A4792="","",VLOOKUP($A4792,[1]Sheet1!$D$5:$N$65000,4,FALSE)),"")</f>
        <v/>
      </c>
      <c r="E4792" s="20" t="str">
        <f>IFERROR(IF($A4792="","",VLOOKUP($A4792,[1]Sheet1!$D$5:$N$65000,5,FALSE)),"")</f>
        <v/>
      </c>
      <c r="F4792" s="20" t="str">
        <f>IFERROR(IF($A4792="","",VLOOKUP($A4792,[1]Sheet1!$D$5:$N$65000,6,FALSE)),"")</f>
        <v/>
      </c>
      <c r="G4792" s="20" t="str">
        <f>IFERROR(IF($A4792="","",VLOOKUP($A4792,[1]Sheet1!$D$5:$N$65000,7,FALSE)),"")</f>
        <v/>
      </c>
      <c r="H4792" s="20" t="str">
        <f>IFERROR(IF($A4792="","",VLOOKUP($A4792,[1]Sheet1!$D$5:$N$65000,8,FALSE)),"")</f>
        <v/>
      </c>
      <c r="I4792" s="20" t="str">
        <f>IFERROR(IF($A4792="","",VLOOKUP($A4792,[1]Sheet1!$D$5:$N$65000,9,FALSE)),"")</f>
        <v/>
      </c>
      <c r="J4792" s="20" t="str">
        <f>IFERROR(IF($A4792="","",VLOOKUP($A4792,[1]Sheet1!$D$5:$N$65000,10,FALSE)),"")</f>
        <v/>
      </c>
      <c r="K4792" s="20" t="str">
        <f>IFERROR(IF($A4792="","",VLOOKUP($A4792,[1]Sheet1!$D$5:$N$65000,11,FALSE)),"")</f>
        <v/>
      </c>
      <c r="L4792" s="3">
        <f t="shared" si="155"/>
        <v>4788</v>
      </c>
      <c r="M4792" s="21" t="str">
        <f t="shared" si="154"/>
        <v/>
      </c>
      <c r="N4792" s="29" t="str">
        <f t="shared" si="153"/>
        <v/>
      </c>
      <c r="O4792" s="29"/>
      <c r="P4792" s="29"/>
      <c r="Q4792" s="29"/>
      <c r="R4792" s="29"/>
      <c r="Z4792" s="25"/>
    </row>
    <row r="4793" spans="1:26">
      <c r="A4793" s="18" t="str">
        <f t="array" ref="A4793">IF(ROW(B4793)-6&lt;A$1,VLOOKUP(LOOKUP("zzzz",CHOOSE({1,2},"",INDEX([1]Sheet1!$P$1:$P$65000,SMALL(IF([1]Sheet1!P$1:P$65000&lt;&gt;"",ROW([1]Sheet1!P$1:P$65000)),ROWS(D$5:D4793))))),[1]Sheet1!$C$5:$D$65000,2,FALSE),IF(L4793&gt;$A$1,"",IF(A4792="","Figure "&amp;L4793,IFERROR(VLOOKUP(A4792,[1]Sheet1!$D$5:$Q$65000,14,FALSE),IFERROR(VLOOKUP(A4792,[1]Sheet1!$A$5:$D$65000,4,FALSE),"Figure " &amp; L4793)))))</f>
        <v/>
      </c>
      <c r="B4793" s="19" t="str">
        <f>IFERROR(IF($A4793="","",VLOOKUP($A4793,[1]Sheet1!$D$5:$R$65000,15,FALSE)),"")</f>
        <v/>
      </c>
      <c r="C4793" s="20" t="str">
        <f>IFERROR(IF(A4793="","",VLOOKUP($A4793,[1]Sheet1!$D$5:$N$65000,3,FALSE)),"")</f>
        <v/>
      </c>
      <c r="D4793" s="20" t="str">
        <f>IFERROR(IF($A4793="","",VLOOKUP($A4793,[1]Sheet1!$D$5:$N$65000,4,FALSE)),"")</f>
        <v/>
      </c>
      <c r="E4793" s="20" t="str">
        <f>IFERROR(IF($A4793="","",VLOOKUP($A4793,[1]Sheet1!$D$5:$N$65000,5,FALSE)),"")</f>
        <v/>
      </c>
      <c r="F4793" s="20" t="str">
        <f>IFERROR(IF($A4793="","",VLOOKUP($A4793,[1]Sheet1!$D$5:$N$65000,6,FALSE)),"")</f>
        <v/>
      </c>
      <c r="G4793" s="20" t="str">
        <f>IFERROR(IF($A4793="","",VLOOKUP($A4793,[1]Sheet1!$D$5:$N$65000,7,FALSE)),"")</f>
        <v/>
      </c>
      <c r="H4793" s="20" t="str">
        <f>IFERROR(IF($A4793="","",VLOOKUP($A4793,[1]Sheet1!$D$5:$N$65000,8,FALSE)),"")</f>
        <v/>
      </c>
      <c r="I4793" s="20" t="str">
        <f>IFERROR(IF($A4793="","",VLOOKUP($A4793,[1]Sheet1!$D$5:$N$65000,9,FALSE)),"")</f>
        <v/>
      </c>
      <c r="J4793" s="20" t="str">
        <f>IFERROR(IF($A4793="","",VLOOKUP($A4793,[1]Sheet1!$D$5:$N$65000,10,FALSE)),"")</f>
        <v/>
      </c>
      <c r="K4793" s="20" t="str">
        <f>IFERROR(IF($A4793="","",VLOOKUP($A4793,[1]Sheet1!$D$5:$N$65000,11,FALSE)),"")</f>
        <v/>
      </c>
      <c r="L4793" s="3">
        <f t="shared" si="155"/>
        <v>4789</v>
      </c>
      <c r="M4793" s="21" t="str">
        <f t="shared" si="154"/>
        <v/>
      </c>
      <c r="N4793" s="29" t="str">
        <f t="shared" si="153"/>
        <v/>
      </c>
      <c r="O4793" s="29"/>
      <c r="P4793" s="29"/>
      <c r="Q4793" s="29"/>
      <c r="R4793" s="29"/>
      <c r="Z4793" s="25"/>
    </row>
    <row r="4794" spans="1:26">
      <c r="A4794" s="18" t="str">
        <f t="array" ref="A4794">IF(ROW(B4794)-6&lt;A$1,VLOOKUP(LOOKUP("zzzz",CHOOSE({1,2},"",INDEX([1]Sheet1!$P$1:$P$65000,SMALL(IF([1]Sheet1!P$1:P$65000&lt;&gt;"",ROW([1]Sheet1!P$1:P$65000)),ROWS(D$5:D4794))))),[1]Sheet1!$C$5:$D$65000,2,FALSE),IF(L4794&gt;$A$1,"",IF(A4793="","Figure "&amp;L4794,IFERROR(VLOOKUP(A4793,[1]Sheet1!$D$5:$Q$65000,14,FALSE),IFERROR(VLOOKUP(A4793,[1]Sheet1!$A$5:$D$65000,4,FALSE),"Figure " &amp; L4794)))))</f>
        <v/>
      </c>
      <c r="B4794" s="19" t="str">
        <f>IFERROR(IF($A4794="","",VLOOKUP($A4794,[1]Sheet1!$D$5:$R$65000,15,FALSE)),"")</f>
        <v/>
      </c>
      <c r="C4794" s="20" t="str">
        <f>IFERROR(IF(A4794="","",VLOOKUP($A4794,[1]Sheet1!$D$5:$N$65000,3,FALSE)),"")</f>
        <v/>
      </c>
      <c r="D4794" s="20" t="str">
        <f>IFERROR(IF($A4794="","",VLOOKUP($A4794,[1]Sheet1!$D$5:$N$65000,4,FALSE)),"")</f>
        <v/>
      </c>
      <c r="E4794" s="20" t="str">
        <f>IFERROR(IF($A4794="","",VLOOKUP($A4794,[1]Sheet1!$D$5:$N$65000,5,FALSE)),"")</f>
        <v/>
      </c>
      <c r="F4794" s="20" t="str">
        <f>IFERROR(IF($A4794="","",VLOOKUP($A4794,[1]Sheet1!$D$5:$N$65000,6,FALSE)),"")</f>
        <v/>
      </c>
      <c r="G4794" s="20" t="str">
        <f>IFERROR(IF($A4794="","",VLOOKUP($A4794,[1]Sheet1!$D$5:$N$65000,7,FALSE)),"")</f>
        <v/>
      </c>
      <c r="H4794" s="20" t="str">
        <f>IFERROR(IF($A4794="","",VLOOKUP($A4794,[1]Sheet1!$D$5:$N$65000,8,FALSE)),"")</f>
        <v/>
      </c>
      <c r="I4794" s="20" t="str">
        <f>IFERROR(IF($A4794="","",VLOOKUP($A4794,[1]Sheet1!$D$5:$N$65000,9,FALSE)),"")</f>
        <v/>
      </c>
      <c r="J4794" s="20" t="str">
        <f>IFERROR(IF($A4794="","",VLOOKUP($A4794,[1]Sheet1!$D$5:$N$65000,10,FALSE)),"")</f>
        <v/>
      </c>
      <c r="K4794" s="20" t="str">
        <f>IFERROR(IF($A4794="","",VLOOKUP($A4794,[1]Sheet1!$D$5:$N$65000,11,FALSE)),"")</f>
        <v/>
      </c>
      <c r="L4794" s="3">
        <f t="shared" si="155"/>
        <v>4790</v>
      </c>
      <c r="M4794" s="21" t="str">
        <f t="shared" si="154"/>
        <v/>
      </c>
      <c r="N4794" s="29" t="str">
        <f t="shared" si="153"/>
        <v/>
      </c>
      <c r="O4794" s="29"/>
      <c r="P4794" s="29"/>
      <c r="Q4794" s="29"/>
      <c r="R4794" s="29"/>
      <c r="Z4794" s="25"/>
    </row>
    <row r="4795" spans="1:26">
      <c r="A4795" s="18" t="str">
        <f t="array" ref="A4795">IF(ROW(B4795)-6&lt;A$1,VLOOKUP(LOOKUP("zzzz",CHOOSE({1,2},"",INDEX([1]Sheet1!$P$1:$P$65000,SMALL(IF([1]Sheet1!P$1:P$65000&lt;&gt;"",ROW([1]Sheet1!P$1:P$65000)),ROWS(D$5:D4795))))),[1]Sheet1!$C$5:$D$65000,2,FALSE),IF(L4795&gt;$A$1,"",IF(A4794="","Figure "&amp;L4795,IFERROR(VLOOKUP(A4794,[1]Sheet1!$D$5:$Q$65000,14,FALSE),IFERROR(VLOOKUP(A4794,[1]Sheet1!$A$5:$D$65000,4,FALSE),"Figure " &amp; L4795)))))</f>
        <v/>
      </c>
      <c r="B4795" s="19" t="str">
        <f>IFERROR(IF($A4795="","",VLOOKUP($A4795,[1]Sheet1!$D$5:$R$65000,15,FALSE)),"")</f>
        <v/>
      </c>
      <c r="C4795" s="20" t="str">
        <f>IFERROR(IF(A4795="","",VLOOKUP($A4795,[1]Sheet1!$D$5:$N$65000,3,FALSE)),"")</f>
        <v/>
      </c>
      <c r="D4795" s="20" t="str">
        <f>IFERROR(IF($A4795="","",VLOOKUP($A4795,[1]Sheet1!$D$5:$N$65000,4,FALSE)),"")</f>
        <v/>
      </c>
      <c r="E4795" s="20" t="str">
        <f>IFERROR(IF($A4795="","",VLOOKUP($A4795,[1]Sheet1!$D$5:$N$65000,5,FALSE)),"")</f>
        <v/>
      </c>
      <c r="F4795" s="20" t="str">
        <f>IFERROR(IF($A4795="","",VLOOKUP($A4795,[1]Sheet1!$D$5:$N$65000,6,FALSE)),"")</f>
        <v/>
      </c>
      <c r="G4795" s="20" t="str">
        <f>IFERROR(IF($A4795="","",VLOOKUP($A4795,[1]Sheet1!$D$5:$N$65000,7,FALSE)),"")</f>
        <v/>
      </c>
      <c r="H4795" s="20" t="str">
        <f>IFERROR(IF($A4795="","",VLOOKUP($A4795,[1]Sheet1!$D$5:$N$65000,8,FALSE)),"")</f>
        <v/>
      </c>
      <c r="I4795" s="20" t="str">
        <f>IFERROR(IF($A4795="","",VLOOKUP($A4795,[1]Sheet1!$D$5:$N$65000,9,FALSE)),"")</f>
        <v/>
      </c>
      <c r="J4795" s="20" t="str">
        <f>IFERROR(IF($A4795="","",VLOOKUP($A4795,[1]Sheet1!$D$5:$N$65000,10,FALSE)),"")</f>
        <v/>
      </c>
      <c r="K4795" s="20" t="str">
        <f>IFERROR(IF($A4795="","",VLOOKUP($A4795,[1]Sheet1!$D$5:$N$65000,11,FALSE)),"")</f>
        <v/>
      </c>
      <c r="L4795" s="3">
        <f t="shared" si="155"/>
        <v>4791</v>
      </c>
      <c r="M4795" s="21" t="str">
        <f t="shared" si="154"/>
        <v/>
      </c>
      <c r="N4795" s="29" t="str">
        <f t="shared" si="153"/>
        <v/>
      </c>
      <c r="O4795" s="29"/>
      <c r="P4795" s="29"/>
      <c r="Q4795" s="29"/>
      <c r="R4795" s="29"/>
      <c r="Z4795" s="25"/>
    </row>
    <row r="4796" spans="1:26">
      <c r="A4796" s="18" t="str">
        <f t="array" ref="A4796">IF(ROW(B4796)-6&lt;A$1,VLOOKUP(LOOKUP("zzzz",CHOOSE({1,2},"",INDEX([1]Sheet1!$P$1:$P$65000,SMALL(IF([1]Sheet1!P$1:P$65000&lt;&gt;"",ROW([1]Sheet1!P$1:P$65000)),ROWS(D$5:D4796))))),[1]Sheet1!$C$5:$D$65000,2,FALSE),IF(L4796&gt;$A$1,"",IF(A4795="","Figure "&amp;L4796,IFERROR(VLOOKUP(A4795,[1]Sheet1!$D$5:$Q$65000,14,FALSE),IFERROR(VLOOKUP(A4795,[1]Sheet1!$A$5:$D$65000,4,FALSE),"Figure " &amp; L4796)))))</f>
        <v/>
      </c>
      <c r="B4796" s="19" t="str">
        <f>IFERROR(IF($A4796="","",VLOOKUP($A4796,[1]Sheet1!$D$5:$R$65000,15,FALSE)),"")</f>
        <v/>
      </c>
      <c r="C4796" s="20" t="str">
        <f>IFERROR(IF(A4796="","",VLOOKUP($A4796,[1]Sheet1!$D$5:$N$65000,3,FALSE)),"")</f>
        <v/>
      </c>
      <c r="D4796" s="20" t="str">
        <f>IFERROR(IF($A4796="","",VLOOKUP($A4796,[1]Sheet1!$D$5:$N$65000,4,FALSE)),"")</f>
        <v/>
      </c>
      <c r="E4796" s="20" t="str">
        <f>IFERROR(IF($A4796="","",VLOOKUP($A4796,[1]Sheet1!$D$5:$N$65000,5,FALSE)),"")</f>
        <v/>
      </c>
      <c r="F4796" s="20" t="str">
        <f>IFERROR(IF($A4796="","",VLOOKUP($A4796,[1]Sheet1!$D$5:$N$65000,6,FALSE)),"")</f>
        <v/>
      </c>
      <c r="G4796" s="20" t="str">
        <f>IFERROR(IF($A4796="","",VLOOKUP($A4796,[1]Sheet1!$D$5:$N$65000,7,FALSE)),"")</f>
        <v/>
      </c>
      <c r="H4796" s="20" t="str">
        <f>IFERROR(IF($A4796="","",VLOOKUP($A4796,[1]Sheet1!$D$5:$N$65000,8,FALSE)),"")</f>
        <v/>
      </c>
      <c r="I4796" s="20" t="str">
        <f>IFERROR(IF($A4796="","",VLOOKUP($A4796,[1]Sheet1!$D$5:$N$65000,9,FALSE)),"")</f>
        <v/>
      </c>
      <c r="J4796" s="20" t="str">
        <f>IFERROR(IF($A4796="","",VLOOKUP($A4796,[1]Sheet1!$D$5:$N$65000,10,FALSE)),"")</f>
        <v/>
      </c>
      <c r="K4796" s="20" t="str">
        <f>IFERROR(IF($A4796="","",VLOOKUP($A4796,[1]Sheet1!$D$5:$N$65000,11,FALSE)),"")</f>
        <v/>
      </c>
      <c r="L4796" s="3">
        <f t="shared" si="155"/>
        <v>4792</v>
      </c>
      <c r="M4796" s="21" t="str">
        <f t="shared" si="154"/>
        <v/>
      </c>
      <c r="N4796" s="29" t="str">
        <f t="shared" si="153"/>
        <v/>
      </c>
      <c r="O4796" s="29"/>
      <c r="P4796" s="29"/>
      <c r="Q4796" s="29"/>
      <c r="R4796" s="29"/>
      <c r="Z4796" s="25"/>
    </row>
    <row r="4797" spans="1:26">
      <c r="A4797" s="18" t="str">
        <f t="array" ref="A4797">IF(ROW(B4797)-6&lt;A$1,VLOOKUP(LOOKUP("zzzz",CHOOSE({1,2},"",INDEX([1]Sheet1!$P$1:$P$65000,SMALL(IF([1]Sheet1!P$1:P$65000&lt;&gt;"",ROW([1]Sheet1!P$1:P$65000)),ROWS(D$5:D4797))))),[1]Sheet1!$C$5:$D$65000,2,FALSE),IF(L4797&gt;$A$1,"",IF(A4796="","Figure "&amp;L4797,IFERROR(VLOOKUP(A4796,[1]Sheet1!$D$5:$Q$65000,14,FALSE),IFERROR(VLOOKUP(A4796,[1]Sheet1!$A$5:$D$65000,4,FALSE),"Figure " &amp; L4797)))))</f>
        <v/>
      </c>
      <c r="B4797" s="19" t="str">
        <f>IFERROR(IF($A4797="","",VLOOKUP($A4797,[1]Sheet1!$D$5:$R$65000,15,FALSE)),"")</f>
        <v/>
      </c>
      <c r="C4797" s="20" t="str">
        <f>IFERROR(IF(A4797="","",VLOOKUP($A4797,[1]Sheet1!$D$5:$N$65000,3,FALSE)),"")</f>
        <v/>
      </c>
      <c r="D4797" s="20" t="str">
        <f>IFERROR(IF($A4797="","",VLOOKUP($A4797,[1]Sheet1!$D$5:$N$65000,4,FALSE)),"")</f>
        <v/>
      </c>
      <c r="E4797" s="20" t="str">
        <f>IFERROR(IF($A4797="","",VLOOKUP($A4797,[1]Sheet1!$D$5:$N$65000,5,FALSE)),"")</f>
        <v/>
      </c>
      <c r="F4797" s="20" t="str">
        <f>IFERROR(IF($A4797="","",VLOOKUP($A4797,[1]Sheet1!$D$5:$N$65000,6,FALSE)),"")</f>
        <v/>
      </c>
      <c r="G4797" s="20" t="str">
        <f>IFERROR(IF($A4797="","",VLOOKUP($A4797,[1]Sheet1!$D$5:$N$65000,7,FALSE)),"")</f>
        <v/>
      </c>
      <c r="H4797" s="20" t="str">
        <f>IFERROR(IF($A4797="","",VLOOKUP($A4797,[1]Sheet1!$D$5:$N$65000,8,FALSE)),"")</f>
        <v/>
      </c>
      <c r="I4797" s="20" t="str">
        <f>IFERROR(IF($A4797="","",VLOOKUP($A4797,[1]Sheet1!$D$5:$N$65000,9,FALSE)),"")</f>
        <v/>
      </c>
      <c r="J4797" s="20" t="str">
        <f>IFERROR(IF($A4797="","",VLOOKUP($A4797,[1]Sheet1!$D$5:$N$65000,10,FALSE)),"")</f>
        <v/>
      </c>
      <c r="K4797" s="20" t="str">
        <f>IFERROR(IF($A4797="","",VLOOKUP($A4797,[1]Sheet1!$D$5:$N$65000,11,FALSE)),"")</f>
        <v/>
      </c>
      <c r="L4797" s="3">
        <f t="shared" si="155"/>
        <v>4793</v>
      </c>
      <c r="M4797" s="21" t="str">
        <f t="shared" si="154"/>
        <v/>
      </c>
      <c r="N4797" s="29" t="str">
        <f t="shared" si="153"/>
        <v/>
      </c>
      <c r="O4797" s="29"/>
      <c r="P4797" s="29"/>
      <c r="Q4797" s="29"/>
      <c r="R4797" s="29"/>
      <c r="Z4797" s="25"/>
    </row>
    <row r="4798" spans="1:26">
      <c r="A4798" s="18" t="str">
        <f t="array" ref="A4798">IF(ROW(B4798)-6&lt;A$1,VLOOKUP(LOOKUP("zzzz",CHOOSE({1,2},"",INDEX([1]Sheet1!$P$1:$P$65000,SMALL(IF([1]Sheet1!P$1:P$65000&lt;&gt;"",ROW([1]Sheet1!P$1:P$65000)),ROWS(D$5:D4798))))),[1]Sheet1!$C$5:$D$65000,2,FALSE),IF(L4798&gt;$A$1,"",IF(A4797="","Figure "&amp;L4798,IFERROR(VLOOKUP(A4797,[1]Sheet1!$D$5:$Q$65000,14,FALSE),IFERROR(VLOOKUP(A4797,[1]Sheet1!$A$5:$D$65000,4,FALSE),"Figure " &amp; L4798)))))</f>
        <v/>
      </c>
      <c r="B4798" s="19" t="str">
        <f>IFERROR(IF($A4798="","",VLOOKUP($A4798,[1]Sheet1!$D$5:$R$65000,15,FALSE)),"")</f>
        <v/>
      </c>
      <c r="C4798" s="20" t="str">
        <f>IFERROR(IF(A4798="","",VLOOKUP($A4798,[1]Sheet1!$D$5:$N$65000,3,FALSE)),"")</f>
        <v/>
      </c>
      <c r="D4798" s="20" t="str">
        <f>IFERROR(IF($A4798="","",VLOOKUP($A4798,[1]Sheet1!$D$5:$N$65000,4,FALSE)),"")</f>
        <v/>
      </c>
      <c r="E4798" s="20" t="str">
        <f>IFERROR(IF($A4798="","",VLOOKUP($A4798,[1]Sheet1!$D$5:$N$65000,5,FALSE)),"")</f>
        <v/>
      </c>
      <c r="F4798" s="20" t="str">
        <f>IFERROR(IF($A4798="","",VLOOKUP($A4798,[1]Sheet1!$D$5:$N$65000,6,FALSE)),"")</f>
        <v/>
      </c>
      <c r="G4798" s="20" t="str">
        <f>IFERROR(IF($A4798="","",VLOOKUP($A4798,[1]Sheet1!$D$5:$N$65000,7,FALSE)),"")</f>
        <v/>
      </c>
      <c r="H4798" s="20" t="str">
        <f>IFERROR(IF($A4798="","",VLOOKUP($A4798,[1]Sheet1!$D$5:$N$65000,8,FALSE)),"")</f>
        <v/>
      </c>
      <c r="I4798" s="20" t="str">
        <f>IFERROR(IF($A4798="","",VLOOKUP($A4798,[1]Sheet1!$D$5:$N$65000,9,FALSE)),"")</f>
        <v/>
      </c>
      <c r="J4798" s="20" t="str">
        <f>IFERROR(IF($A4798="","",VLOOKUP($A4798,[1]Sheet1!$D$5:$N$65000,10,FALSE)),"")</f>
        <v/>
      </c>
      <c r="K4798" s="20" t="str">
        <f>IFERROR(IF($A4798="","",VLOOKUP($A4798,[1]Sheet1!$D$5:$N$65000,11,FALSE)),"")</f>
        <v/>
      </c>
      <c r="L4798" s="3">
        <f t="shared" si="155"/>
        <v>4794</v>
      </c>
      <c r="M4798" s="21" t="str">
        <f t="shared" si="154"/>
        <v/>
      </c>
      <c r="N4798" s="29" t="str">
        <f t="shared" si="153"/>
        <v/>
      </c>
      <c r="O4798" s="29"/>
      <c r="P4798" s="29"/>
      <c r="Q4798" s="29"/>
      <c r="R4798" s="29"/>
      <c r="Z4798" s="25"/>
    </row>
    <row r="4799" spans="1:26">
      <c r="A4799" s="18" t="str">
        <f t="array" ref="A4799">IF(ROW(B4799)-6&lt;A$1,VLOOKUP(LOOKUP("zzzz",CHOOSE({1,2},"",INDEX([1]Sheet1!$P$1:$P$65000,SMALL(IF([1]Sheet1!P$1:P$65000&lt;&gt;"",ROW([1]Sheet1!P$1:P$65000)),ROWS(D$5:D4799))))),[1]Sheet1!$C$5:$D$65000,2,FALSE),IF(L4799&gt;$A$1,"",IF(A4798="","Figure "&amp;L4799,IFERROR(VLOOKUP(A4798,[1]Sheet1!$D$5:$Q$65000,14,FALSE),IFERROR(VLOOKUP(A4798,[1]Sheet1!$A$5:$D$65000,4,FALSE),"Figure " &amp; L4799)))))</f>
        <v/>
      </c>
      <c r="B4799" s="19" t="str">
        <f>IFERROR(IF($A4799="","",VLOOKUP($A4799,[1]Sheet1!$D$5:$R$65000,15,FALSE)),"")</f>
        <v/>
      </c>
      <c r="C4799" s="20" t="str">
        <f>IFERROR(IF(A4799="","",VLOOKUP($A4799,[1]Sheet1!$D$5:$N$65000,3,FALSE)),"")</f>
        <v/>
      </c>
      <c r="D4799" s="20" t="str">
        <f>IFERROR(IF($A4799="","",VLOOKUP($A4799,[1]Sheet1!$D$5:$N$65000,4,FALSE)),"")</f>
        <v/>
      </c>
      <c r="E4799" s="20" t="str">
        <f>IFERROR(IF($A4799="","",VLOOKUP($A4799,[1]Sheet1!$D$5:$N$65000,5,FALSE)),"")</f>
        <v/>
      </c>
      <c r="F4799" s="20" t="str">
        <f>IFERROR(IF($A4799="","",VLOOKUP($A4799,[1]Sheet1!$D$5:$N$65000,6,FALSE)),"")</f>
        <v/>
      </c>
      <c r="G4799" s="20" t="str">
        <f>IFERROR(IF($A4799="","",VLOOKUP($A4799,[1]Sheet1!$D$5:$N$65000,7,FALSE)),"")</f>
        <v/>
      </c>
      <c r="H4799" s="20" t="str">
        <f>IFERROR(IF($A4799="","",VLOOKUP($A4799,[1]Sheet1!$D$5:$N$65000,8,FALSE)),"")</f>
        <v/>
      </c>
      <c r="I4799" s="20" t="str">
        <f>IFERROR(IF($A4799="","",VLOOKUP($A4799,[1]Sheet1!$D$5:$N$65000,9,FALSE)),"")</f>
        <v/>
      </c>
      <c r="J4799" s="20" t="str">
        <f>IFERROR(IF($A4799="","",VLOOKUP($A4799,[1]Sheet1!$D$5:$N$65000,10,FALSE)),"")</f>
        <v/>
      </c>
      <c r="K4799" s="20" t="str">
        <f>IFERROR(IF($A4799="","",VLOOKUP($A4799,[1]Sheet1!$D$5:$N$65000,11,FALSE)),"")</f>
        <v/>
      </c>
      <c r="L4799" s="3">
        <f t="shared" si="155"/>
        <v>4795</v>
      </c>
      <c r="M4799" s="21" t="str">
        <f t="shared" si="154"/>
        <v/>
      </c>
      <c r="N4799" s="29" t="str">
        <f t="shared" si="153"/>
        <v/>
      </c>
      <c r="O4799" s="29"/>
      <c r="P4799" s="29"/>
      <c r="Q4799" s="29"/>
      <c r="R4799" s="29"/>
      <c r="Z4799" s="25"/>
    </row>
    <row r="4800" spans="1:26">
      <c r="A4800" s="18" t="str">
        <f t="array" ref="A4800">IF(ROW(B4800)-6&lt;A$1,VLOOKUP(LOOKUP("zzzz",CHOOSE({1,2},"",INDEX([1]Sheet1!$P$1:$P$65000,SMALL(IF([1]Sheet1!P$1:P$65000&lt;&gt;"",ROW([1]Sheet1!P$1:P$65000)),ROWS(D$5:D4800))))),[1]Sheet1!$C$5:$D$65000,2,FALSE),IF(L4800&gt;$A$1,"",IF(A4799="","Figure "&amp;L4800,IFERROR(VLOOKUP(A4799,[1]Sheet1!$D$5:$Q$65000,14,FALSE),IFERROR(VLOOKUP(A4799,[1]Sheet1!$A$5:$D$65000,4,FALSE),"Figure " &amp; L4800)))))</f>
        <v/>
      </c>
      <c r="B4800" s="19" t="str">
        <f>IFERROR(IF($A4800="","",VLOOKUP($A4800,[1]Sheet1!$D$5:$R$65000,15,FALSE)),"")</f>
        <v/>
      </c>
      <c r="C4800" s="20" t="str">
        <f>IFERROR(IF(A4800="","",VLOOKUP($A4800,[1]Sheet1!$D$5:$N$65000,3,FALSE)),"")</f>
        <v/>
      </c>
      <c r="D4800" s="20" t="str">
        <f>IFERROR(IF($A4800="","",VLOOKUP($A4800,[1]Sheet1!$D$5:$N$65000,4,FALSE)),"")</f>
        <v/>
      </c>
      <c r="E4800" s="20" t="str">
        <f>IFERROR(IF($A4800="","",VLOOKUP($A4800,[1]Sheet1!$D$5:$N$65000,5,FALSE)),"")</f>
        <v/>
      </c>
      <c r="F4800" s="20" t="str">
        <f>IFERROR(IF($A4800="","",VLOOKUP($A4800,[1]Sheet1!$D$5:$N$65000,6,FALSE)),"")</f>
        <v/>
      </c>
      <c r="G4800" s="20" t="str">
        <f>IFERROR(IF($A4800="","",VLOOKUP($A4800,[1]Sheet1!$D$5:$N$65000,7,FALSE)),"")</f>
        <v/>
      </c>
      <c r="H4800" s="20" t="str">
        <f>IFERROR(IF($A4800="","",VLOOKUP($A4800,[1]Sheet1!$D$5:$N$65000,8,FALSE)),"")</f>
        <v/>
      </c>
      <c r="I4800" s="20" t="str">
        <f>IFERROR(IF($A4800="","",VLOOKUP($A4800,[1]Sheet1!$D$5:$N$65000,9,FALSE)),"")</f>
        <v/>
      </c>
      <c r="J4800" s="20" t="str">
        <f>IFERROR(IF($A4800="","",VLOOKUP($A4800,[1]Sheet1!$D$5:$N$65000,10,FALSE)),"")</f>
        <v/>
      </c>
      <c r="K4800" s="20" t="str">
        <f>IFERROR(IF($A4800="","",VLOOKUP($A4800,[1]Sheet1!$D$5:$N$65000,11,FALSE)),"")</f>
        <v/>
      </c>
      <c r="L4800" s="3">
        <f t="shared" si="155"/>
        <v>4796</v>
      </c>
      <c r="M4800" s="21" t="str">
        <f t="shared" si="154"/>
        <v/>
      </c>
      <c r="N4800" s="29" t="str">
        <f t="shared" si="153"/>
        <v/>
      </c>
      <c r="O4800" s="29"/>
      <c r="P4800" s="29"/>
      <c r="Q4800" s="29"/>
      <c r="R4800" s="29"/>
      <c r="Z4800" s="25"/>
    </row>
    <row r="4801" spans="1:26">
      <c r="A4801" s="18" t="str">
        <f t="array" ref="A4801">IF(ROW(B4801)-6&lt;A$1,VLOOKUP(LOOKUP("zzzz",CHOOSE({1,2},"",INDEX([1]Sheet1!$P$1:$P$65000,SMALL(IF([1]Sheet1!P$1:P$65000&lt;&gt;"",ROW([1]Sheet1!P$1:P$65000)),ROWS(D$5:D4801))))),[1]Sheet1!$C$5:$D$65000,2,FALSE),IF(L4801&gt;$A$1,"",IF(A4800="","Figure "&amp;L4801,IFERROR(VLOOKUP(A4800,[1]Sheet1!$D$5:$Q$65000,14,FALSE),IFERROR(VLOOKUP(A4800,[1]Sheet1!$A$5:$D$65000,4,FALSE),"Figure " &amp; L4801)))))</f>
        <v/>
      </c>
      <c r="B4801" s="19" t="str">
        <f>IFERROR(IF($A4801="","",VLOOKUP($A4801,[1]Sheet1!$D$5:$R$65000,15,FALSE)),"")</f>
        <v/>
      </c>
      <c r="C4801" s="20" t="str">
        <f>IFERROR(IF(A4801="","",VLOOKUP($A4801,[1]Sheet1!$D$5:$N$65000,3,FALSE)),"")</f>
        <v/>
      </c>
      <c r="D4801" s="20" t="str">
        <f>IFERROR(IF($A4801="","",VLOOKUP($A4801,[1]Sheet1!$D$5:$N$65000,4,FALSE)),"")</f>
        <v/>
      </c>
      <c r="E4801" s="20" t="str">
        <f>IFERROR(IF($A4801="","",VLOOKUP($A4801,[1]Sheet1!$D$5:$N$65000,5,FALSE)),"")</f>
        <v/>
      </c>
      <c r="F4801" s="20" t="str">
        <f>IFERROR(IF($A4801="","",VLOOKUP($A4801,[1]Sheet1!$D$5:$N$65000,6,FALSE)),"")</f>
        <v/>
      </c>
      <c r="G4801" s="20" t="str">
        <f>IFERROR(IF($A4801="","",VLOOKUP($A4801,[1]Sheet1!$D$5:$N$65000,7,FALSE)),"")</f>
        <v/>
      </c>
      <c r="H4801" s="20" t="str">
        <f>IFERROR(IF($A4801="","",VLOOKUP($A4801,[1]Sheet1!$D$5:$N$65000,8,FALSE)),"")</f>
        <v/>
      </c>
      <c r="I4801" s="20" t="str">
        <f>IFERROR(IF($A4801="","",VLOOKUP($A4801,[1]Sheet1!$D$5:$N$65000,9,FALSE)),"")</f>
        <v/>
      </c>
      <c r="J4801" s="20" t="str">
        <f>IFERROR(IF($A4801="","",VLOOKUP($A4801,[1]Sheet1!$D$5:$N$65000,10,FALSE)),"")</f>
        <v/>
      </c>
      <c r="K4801" s="20" t="str">
        <f>IFERROR(IF($A4801="","",VLOOKUP($A4801,[1]Sheet1!$D$5:$N$65000,11,FALSE)),"")</f>
        <v/>
      </c>
      <c r="L4801" s="3">
        <f t="shared" si="155"/>
        <v>4797</v>
      </c>
      <c r="M4801" s="21" t="str">
        <f t="shared" si="154"/>
        <v/>
      </c>
      <c r="N4801" s="29" t="str">
        <f t="shared" si="153"/>
        <v/>
      </c>
      <c r="O4801" s="29"/>
      <c r="P4801" s="29"/>
      <c r="Q4801" s="29"/>
      <c r="R4801" s="29"/>
      <c r="Z4801" s="25"/>
    </row>
    <row r="4802" spans="1:26">
      <c r="A4802" s="18" t="str">
        <f t="array" ref="A4802">IF(ROW(B4802)-6&lt;A$1,VLOOKUP(LOOKUP("zzzz",CHOOSE({1,2},"",INDEX([1]Sheet1!$P$1:$P$65000,SMALL(IF([1]Sheet1!P$1:P$65000&lt;&gt;"",ROW([1]Sheet1!P$1:P$65000)),ROWS(D$5:D4802))))),[1]Sheet1!$C$5:$D$65000,2,FALSE),IF(L4802&gt;$A$1,"",IF(A4801="","Figure "&amp;L4802,IFERROR(VLOOKUP(A4801,[1]Sheet1!$D$5:$Q$65000,14,FALSE),IFERROR(VLOOKUP(A4801,[1]Sheet1!$A$5:$D$65000,4,FALSE),"Figure " &amp; L4802)))))</f>
        <v/>
      </c>
      <c r="B4802" s="19" t="str">
        <f>IFERROR(IF($A4802="","",VLOOKUP($A4802,[1]Sheet1!$D$5:$R$65000,15,FALSE)),"")</f>
        <v/>
      </c>
      <c r="C4802" s="20" t="str">
        <f>IFERROR(IF(A4802="","",VLOOKUP($A4802,[1]Sheet1!$D$5:$N$65000,3,FALSE)),"")</f>
        <v/>
      </c>
      <c r="D4802" s="20" t="str">
        <f>IFERROR(IF($A4802="","",VLOOKUP($A4802,[1]Sheet1!$D$5:$N$65000,4,FALSE)),"")</f>
        <v/>
      </c>
      <c r="E4802" s="20" t="str">
        <f>IFERROR(IF($A4802="","",VLOOKUP($A4802,[1]Sheet1!$D$5:$N$65000,5,FALSE)),"")</f>
        <v/>
      </c>
      <c r="F4802" s="20" t="str">
        <f>IFERROR(IF($A4802="","",VLOOKUP($A4802,[1]Sheet1!$D$5:$N$65000,6,FALSE)),"")</f>
        <v/>
      </c>
      <c r="G4802" s="20" t="str">
        <f>IFERROR(IF($A4802="","",VLOOKUP($A4802,[1]Sheet1!$D$5:$N$65000,7,FALSE)),"")</f>
        <v/>
      </c>
      <c r="H4802" s="20" t="str">
        <f>IFERROR(IF($A4802="","",VLOOKUP($A4802,[1]Sheet1!$D$5:$N$65000,8,FALSE)),"")</f>
        <v/>
      </c>
      <c r="I4802" s="20" t="str">
        <f>IFERROR(IF($A4802="","",VLOOKUP($A4802,[1]Sheet1!$D$5:$N$65000,9,FALSE)),"")</f>
        <v/>
      </c>
      <c r="J4802" s="20" t="str">
        <f>IFERROR(IF($A4802="","",VLOOKUP($A4802,[1]Sheet1!$D$5:$N$65000,10,FALSE)),"")</f>
        <v/>
      </c>
      <c r="K4802" s="20" t="str">
        <f>IFERROR(IF($A4802="","",VLOOKUP($A4802,[1]Sheet1!$D$5:$N$65000,11,FALSE)),"")</f>
        <v/>
      </c>
      <c r="L4802" s="3">
        <f t="shared" si="155"/>
        <v>4798</v>
      </c>
      <c r="M4802" s="21" t="str">
        <f t="shared" si="154"/>
        <v/>
      </c>
      <c r="N4802" s="29" t="str">
        <f t="shared" si="153"/>
        <v/>
      </c>
      <c r="O4802" s="29"/>
      <c r="P4802" s="29"/>
      <c r="Q4802" s="29"/>
      <c r="R4802" s="29"/>
      <c r="Z4802" s="25"/>
    </row>
    <row r="4803" spans="1:26">
      <c r="A4803" s="18" t="str">
        <f t="array" ref="A4803">IF(ROW(B4803)-6&lt;A$1,VLOOKUP(LOOKUP("zzzz",CHOOSE({1,2},"",INDEX([1]Sheet1!$P$1:$P$65000,SMALL(IF([1]Sheet1!P$1:P$65000&lt;&gt;"",ROW([1]Sheet1!P$1:P$65000)),ROWS(D$5:D4803))))),[1]Sheet1!$C$5:$D$65000,2,FALSE),IF(L4803&gt;$A$1,"",IF(A4802="","Figure "&amp;L4803,IFERROR(VLOOKUP(A4802,[1]Sheet1!$D$5:$Q$65000,14,FALSE),IFERROR(VLOOKUP(A4802,[1]Sheet1!$A$5:$D$65000,4,FALSE),"Figure " &amp; L4803)))))</f>
        <v/>
      </c>
      <c r="B4803" s="19" t="str">
        <f>IFERROR(IF($A4803="","",VLOOKUP($A4803,[1]Sheet1!$D$5:$R$65000,15,FALSE)),"")</f>
        <v/>
      </c>
      <c r="C4803" s="20" t="str">
        <f>IFERROR(IF(A4803="","",VLOOKUP($A4803,[1]Sheet1!$D$5:$N$65000,3,FALSE)),"")</f>
        <v/>
      </c>
      <c r="D4803" s="20" t="str">
        <f>IFERROR(IF($A4803="","",VLOOKUP($A4803,[1]Sheet1!$D$5:$N$65000,4,FALSE)),"")</f>
        <v/>
      </c>
      <c r="E4803" s="20" t="str">
        <f>IFERROR(IF($A4803="","",VLOOKUP($A4803,[1]Sheet1!$D$5:$N$65000,5,FALSE)),"")</f>
        <v/>
      </c>
      <c r="F4803" s="20" t="str">
        <f>IFERROR(IF($A4803="","",VLOOKUP($A4803,[1]Sheet1!$D$5:$N$65000,6,FALSE)),"")</f>
        <v/>
      </c>
      <c r="G4803" s="20" t="str">
        <f>IFERROR(IF($A4803="","",VLOOKUP($A4803,[1]Sheet1!$D$5:$N$65000,7,FALSE)),"")</f>
        <v/>
      </c>
      <c r="H4803" s="20" t="str">
        <f>IFERROR(IF($A4803="","",VLOOKUP($A4803,[1]Sheet1!$D$5:$N$65000,8,FALSE)),"")</f>
        <v/>
      </c>
      <c r="I4803" s="20" t="str">
        <f>IFERROR(IF($A4803="","",VLOOKUP($A4803,[1]Sheet1!$D$5:$N$65000,9,FALSE)),"")</f>
        <v/>
      </c>
      <c r="J4803" s="20" t="str">
        <f>IFERROR(IF($A4803="","",VLOOKUP($A4803,[1]Sheet1!$D$5:$N$65000,10,FALSE)),"")</f>
        <v/>
      </c>
      <c r="K4803" s="20" t="str">
        <f>IFERROR(IF($A4803="","",VLOOKUP($A4803,[1]Sheet1!$D$5:$N$65000,11,FALSE)),"")</f>
        <v/>
      </c>
      <c r="L4803" s="3">
        <f t="shared" si="155"/>
        <v>4799</v>
      </c>
      <c r="M4803" s="21" t="str">
        <f t="shared" si="154"/>
        <v/>
      </c>
      <c r="N4803" s="29" t="str">
        <f t="shared" si="153"/>
        <v/>
      </c>
      <c r="O4803" s="29"/>
      <c r="P4803" s="29"/>
      <c r="Q4803" s="29"/>
      <c r="R4803" s="29"/>
      <c r="Z4803" s="25"/>
    </row>
    <row r="4804" spans="1:26">
      <c r="A4804" s="18" t="str">
        <f t="array" ref="A4804">IF(ROW(B4804)-6&lt;A$1,VLOOKUP(LOOKUP("zzzz",CHOOSE({1,2},"",INDEX([1]Sheet1!$P$1:$P$65000,SMALL(IF([1]Sheet1!P$1:P$65000&lt;&gt;"",ROW([1]Sheet1!P$1:P$65000)),ROWS(D$5:D4804))))),[1]Sheet1!$C$5:$D$65000,2,FALSE),IF(L4804&gt;$A$1,"",IF(A4803="","Figure "&amp;L4804,IFERROR(VLOOKUP(A4803,[1]Sheet1!$D$5:$Q$65000,14,FALSE),IFERROR(VLOOKUP(A4803,[1]Sheet1!$A$5:$D$65000,4,FALSE),"Figure " &amp; L4804)))))</f>
        <v/>
      </c>
      <c r="B4804" s="19" t="str">
        <f>IFERROR(IF($A4804="","",VLOOKUP($A4804,[1]Sheet1!$D$5:$R$65000,15,FALSE)),"")</f>
        <v/>
      </c>
      <c r="C4804" s="20" t="str">
        <f>IFERROR(IF(A4804="","",VLOOKUP($A4804,[1]Sheet1!$D$5:$N$65000,3,FALSE)),"")</f>
        <v/>
      </c>
      <c r="D4804" s="20" t="str">
        <f>IFERROR(IF($A4804="","",VLOOKUP($A4804,[1]Sheet1!$D$5:$N$65000,4,FALSE)),"")</f>
        <v/>
      </c>
      <c r="E4804" s="20" t="str">
        <f>IFERROR(IF($A4804="","",VLOOKUP($A4804,[1]Sheet1!$D$5:$N$65000,5,FALSE)),"")</f>
        <v/>
      </c>
      <c r="F4804" s="20" t="str">
        <f>IFERROR(IF($A4804="","",VLOOKUP($A4804,[1]Sheet1!$D$5:$N$65000,6,FALSE)),"")</f>
        <v/>
      </c>
      <c r="G4804" s="20" t="str">
        <f>IFERROR(IF($A4804="","",VLOOKUP($A4804,[1]Sheet1!$D$5:$N$65000,7,FALSE)),"")</f>
        <v/>
      </c>
      <c r="H4804" s="20" t="str">
        <f>IFERROR(IF($A4804="","",VLOOKUP($A4804,[1]Sheet1!$D$5:$N$65000,8,FALSE)),"")</f>
        <v/>
      </c>
      <c r="I4804" s="20" t="str">
        <f>IFERROR(IF($A4804="","",VLOOKUP($A4804,[1]Sheet1!$D$5:$N$65000,9,FALSE)),"")</f>
        <v/>
      </c>
      <c r="J4804" s="20" t="str">
        <f>IFERROR(IF($A4804="","",VLOOKUP($A4804,[1]Sheet1!$D$5:$N$65000,10,FALSE)),"")</f>
        <v/>
      </c>
      <c r="K4804" s="20" t="str">
        <f>IFERROR(IF($A4804="","",VLOOKUP($A4804,[1]Sheet1!$D$5:$N$65000,11,FALSE)),"")</f>
        <v/>
      </c>
      <c r="L4804" s="3">
        <f t="shared" si="155"/>
        <v>4800</v>
      </c>
      <c r="M4804" s="21" t="str">
        <f t="shared" si="154"/>
        <v/>
      </c>
      <c r="N4804" s="29" t="str">
        <f t="shared" si="153"/>
        <v/>
      </c>
      <c r="O4804" s="29"/>
      <c r="P4804" s="29"/>
      <c r="Q4804" s="29"/>
      <c r="R4804" s="29"/>
      <c r="Z4804" s="25"/>
    </row>
    <row r="4805" spans="1:26">
      <c r="A4805" s="18" t="str">
        <f t="array" ref="A4805">IF(ROW(B4805)-6&lt;A$1,VLOOKUP(LOOKUP("zzzz",CHOOSE({1,2},"",INDEX([1]Sheet1!$P$1:$P$65000,SMALL(IF([1]Sheet1!P$1:P$65000&lt;&gt;"",ROW([1]Sheet1!P$1:P$65000)),ROWS(D$5:D4805))))),[1]Sheet1!$C$5:$D$65000,2,FALSE),IF(L4805&gt;$A$1,"",IF(A4804="","Figure "&amp;L4805,IFERROR(VLOOKUP(A4804,[1]Sheet1!$D$5:$Q$65000,14,FALSE),IFERROR(VLOOKUP(A4804,[1]Sheet1!$A$5:$D$65000,4,FALSE),"Figure " &amp; L4805)))))</f>
        <v/>
      </c>
      <c r="B4805" s="19" t="str">
        <f>IFERROR(IF($A4805="","",VLOOKUP($A4805,[1]Sheet1!$D$5:$R$65000,15,FALSE)),"")</f>
        <v/>
      </c>
      <c r="C4805" s="20" t="str">
        <f>IFERROR(IF(A4805="","",VLOOKUP($A4805,[1]Sheet1!$D$5:$N$65000,3,FALSE)),"")</f>
        <v/>
      </c>
      <c r="D4805" s="20" t="str">
        <f>IFERROR(IF($A4805="","",VLOOKUP($A4805,[1]Sheet1!$D$5:$N$65000,4,FALSE)),"")</f>
        <v/>
      </c>
      <c r="E4805" s="20" t="str">
        <f>IFERROR(IF($A4805="","",VLOOKUP($A4805,[1]Sheet1!$D$5:$N$65000,5,FALSE)),"")</f>
        <v/>
      </c>
      <c r="F4805" s="20" t="str">
        <f>IFERROR(IF($A4805="","",VLOOKUP($A4805,[1]Sheet1!$D$5:$N$65000,6,FALSE)),"")</f>
        <v/>
      </c>
      <c r="G4805" s="20" t="str">
        <f>IFERROR(IF($A4805="","",VLOOKUP($A4805,[1]Sheet1!$D$5:$N$65000,7,FALSE)),"")</f>
        <v/>
      </c>
      <c r="H4805" s="20" t="str">
        <f>IFERROR(IF($A4805="","",VLOOKUP($A4805,[1]Sheet1!$D$5:$N$65000,8,FALSE)),"")</f>
        <v/>
      </c>
      <c r="I4805" s="20" t="str">
        <f>IFERROR(IF($A4805="","",VLOOKUP($A4805,[1]Sheet1!$D$5:$N$65000,9,FALSE)),"")</f>
        <v/>
      </c>
      <c r="J4805" s="20" t="str">
        <f>IFERROR(IF($A4805="","",VLOOKUP($A4805,[1]Sheet1!$D$5:$N$65000,10,FALSE)),"")</f>
        <v/>
      </c>
      <c r="K4805" s="20" t="str">
        <f>IFERROR(IF($A4805="","",VLOOKUP($A4805,[1]Sheet1!$D$5:$N$65000,11,FALSE)),"")</f>
        <v/>
      </c>
      <c r="L4805" s="3">
        <f t="shared" si="155"/>
        <v>4801</v>
      </c>
      <c r="M4805" s="21" t="str">
        <f t="shared" si="154"/>
        <v/>
      </c>
      <c r="N4805" s="29" t="str">
        <f t="shared" si="153"/>
        <v/>
      </c>
      <c r="O4805" s="29"/>
      <c r="P4805" s="29"/>
      <c r="Q4805" s="29"/>
      <c r="R4805" s="29"/>
      <c r="Z4805" s="25"/>
    </row>
    <row r="4806" spans="1:26">
      <c r="A4806" s="18" t="str">
        <f t="array" ref="A4806">IF(ROW(B4806)-6&lt;A$1,VLOOKUP(LOOKUP("zzzz",CHOOSE({1,2},"",INDEX([1]Sheet1!$P$1:$P$65000,SMALL(IF([1]Sheet1!P$1:P$65000&lt;&gt;"",ROW([1]Sheet1!P$1:P$65000)),ROWS(D$5:D4806))))),[1]Sheet1!$C$5:$D$65000,2,FALSE),IF(L4806&gt;$A$1,"",IF(A4805="","Figure "&amp;L4806,IFERROR(VLOOKUP(A4805,[1]Sheet1!$D$5:$Q$65000,14,FALSE),IFERROR(VLOOKUP(A4805,[1]Sheet1!$A$5:$D$65000,4,FALSE),"Figure " &amp; L4806)))))</f>
        <v/>
      </c>
      <c r="B4806" s="19" t="str">
        <f>IFERROR(IF($A4806="","",VLOOKUP($A4806,[1]Sheet1!$D$5:$R$65000,15,FALSE)),"")</f>
        <v/>
      </c>
      <c r="C4806" s="20" t="str">
        <f>IFERROR(IF(A4806="","",VLOOKUP($A4806,[1]Sheet1!$D$5:$N$65000,3,FALSE)),"")</f>
        <v/>
      </c>
      <c r="D4806" s="20" t="str">
        <f>IFERROR(IF($A4806="","",VLOOKUP($A4806,[1]Sheet1!$D$5:$N$65000,4,FALSE)),"")</f>
        <v/>
      </c>
      <c r="E4806" s="20" t="str">
        <f>IFERROR(IF($A4806="","",VLOOKUP($A4806,[1]Sheet1!$D$5:$N$65000,5,FALSE)),"")</f>
        <v/>
      </c>
      <c r="F4806" s="20" t="str">
        <f>IFERROR(IF($A4806="","",VLOOKUP($A4806,[1]Sheet1!$D$5:$N$65000,6,FALSE)),"")</f>
        <v/>
      </c>
      <c r="G4806" s="20" t="str">
        <f>IFERROR(IF($A4806="","",VLOOKUP($A4806,[1]Sheet1!$D$5:$N$65000,7,FALSE)),"")</f>
        <v/>
      </c>
      <c r="H4806" s="20" t="str">
        <f>IFERROR(IF($A4806="","",VLOOKUP($A4806,[1]Sheet1!$D$5:$N$65000,8,FALSE)),"")</f>
        <v/>
      </c>
      <c r="I4806" s="20" t="str">
        <f>IFERROR(IF($A4806="","",VLOOKUP($A4806,[1]Sheet1!$D$5:$N$65000,9,FALSE)),"")</f>
        <v/>
      </c>
      <c r="J4806" s="20" t="str">
        <f>IFERROR(IF($A4806="","",VLOOKUP($A4806,[1]Sheet1!$D$5:$N$65000,10,FALSE)),"")</f>
        <v/>
      </c>
      <c r="K4806" s="20" t="str">
        <f>IFERROR(IF($A4806="","",VLOOKUP($A4806,[1]Sheet1!$D$5:$N$65000,11,FALSE)),"")</f>
        <v/>
      </c>
      <c r="L4806" s="3">
        <f t="shared" si="155"/>
        <v>4802</v>
      </c>
      <c r="M4806" s="21" t="str">
        <f t="shared" si="154"/>
        <v/>
      </c>
      <c r="N4806" s="29" t="str">
        <f t="shared" ref="N4806:N4869" si="156">IF(M4806="","",IF(M4806=M4805,N4805+1,0))</f>
        <v/>
      </c>
      <c r="O4806" s="29"/>
      <c r="P4806" s="29"/>
      <c r="Q4806" s="29"/>
      <c r="R4806" s="29"/>
      <c r="Z4806" s="25"/>
    </row>
    <row r="4807" spans="1:26">
      <c r="A4807" s="18" t="str">
        <f t="array" ref="A4807">IF(ROW(B4807)-6&lt;A$1,VLOOKUP(LOOKUP("zzzz",CHOOSE({1,2},"",INDEX([1]Sheet1!$P$1:$P$65000,SMALL(IF([1]Sheet1!P$1:P$65000&lt;&gt;"",ROW([1]Sheet1!P$1:P$65000)),ROWS(D$5:D4807))))),[1]Sheet1!$C$5:$D$65000,2,FALSE),IF(L4807&gt;$A$1,"",IF(A4806="","Figure "&amp;L4807,IFERROR(VLOOKUP(A4806,[1]Sheet1!$D$5:$Q$65000,14,FALSE),IFERROR(VLOOKUP(A4806,[1]Sheet1!$A$5:$D$65000,4,FALSE),"Figure " &amp; L4807)))))</f>
        <v/>
      </c>
      <c r="B4807" s="19" t="str">
        <f>IFERROR(IF($A4807="","",VLOOKUP($A4807,[1]Sheet1!$D$5:$R$65000,15,FALSE)),"")</f>
        <v/>
      </c>
      <c r="C4807" s="20" t="str">
        <f>IFERROR(IF(A4807="","",VLOOKUP($A4807,[1]Sheet1!$D$5:$N$65000,3,FALSE)),"")</f>
        <v/>
      </c>
      <c r="D4807" s="20" t="str">
        <f>IFERROR(IF($A4807="","",VLOOKUP($A4807,[1]Sheet1!$D$5:$N$65000,4,FALSE)),"")</f>
        <v/>
      </c>
      <c r="E4807" s="20" t="str">
        <f>IFERROR(IF($A4807="","",VLOOKUP($A4807,[1]Sheet1!$D$5:$N$65000,5,FALSE)),"")</f>
        <v/>
      </c>
      <c r="F4807" s="20" t="str">
        <f>IFERROR(IF($A4807="","",VLOOKUP($A4807,[1]Sheet1!$D$5:$N$65000,6,FALSE)),"")</f>
        <v/>
      </c>
      <c r="G4807" s="20" t="str">
        <f>IFERROR(IF($A4807="","",VLOOKUP($A4807,[1]Sheet1!$D$5:$N$65000,7,FALSE)),"")</f>
        <v/>
      </c>
      <c r="H4807" s="20" t="str">
        <f>IFERROR(IF($A4807="","",VLOOKUP($A4807,[1]Sheet1!$D$5:$N$65000,8,FALSE)),"")</f>
        <v/>
      </c>
      <c r="I4807" s="20" t="str">
        <f>IFERROR(IF($A4807="","",VLOOKUP($A4807,[1]Sheet1!$D$5:$N$65000,9,FALSE)),"")</f>
        <v/>
      </c>
      <c r="J4807" s="20" t="str">
        <f>IFERROR(IF($A4807="","",VLOOKUP($A4807,[1]Sheet1!$D$5:$N$65000,10,FALSE)),"")</f>
        <v/>
      </c>
      <c r="K4807" s="20" t="str">
        <f>IFERROR(IF($A4807="","",VLOOKUP($A4807,[1]Sheet1!$D$5:$N$65000,11,FALSE)),"")</f>
        <v/>
      </c>
      <c r="L4807" s="3">
        <f t="shared" si="155"/>
        <v>4803</v>
      </c>
      <c r="M4807" s="21" t="str">
        <f t="shared" si="154"/>
        <v/>
      </c>
      <c r="N4807" s="29" t="str">
        <f t="shared" si="156"/>
        <v/>
      </c>
      <c r="O4807" s="29"/>
      <c r="P4807" s="29"/>
      <c r="Q4807" s="29"/>
      <c r="R4807" s="29"/>
      <c r="Z4807" s="25"/>
    </row>
    <row r="4808" spans="1:26">
      <c r="A4808" s="18" t="str">
        <f t="array" ref="A4808">IF(ROW(B4808)-6&lt;A$1,VLOOKUP(LOOKUP("zzzz",CHOOSE({1,2},"",INDEX([1]Sheet1!$P$1:$P$65000,SMALL(IF([1]Sheet1!P$1:P$65000&lt;&gt;"",ROW([1]Sheet1!P$1:P$65000)),ROWS(D$5:D4808))))),[1]Sheet1!$C$5:$D$65000,2,FALSE),IF(L4808&gt;$A$1,"",IF(A4807="","Figure "&amp;L4808,IFERROR(VLOOKUP(A4807,[1]Sheet1!$D$5:$Q$65000,14,FALSE),IFERROR(VLOOKUP(A4807,[1]Sheet1!$A$5:$D$65000,4,FALSE),"Figure " &amp; L4808)))))</f>
        <v/>
      </c>
      <c r="B4808" s="19" t="str">
        <f>IFERROR(IF($A4808="","",VLOOKUP($A4808,[1]Sheet1!$D$5:$R$65000,15,FALSE)),"")</f>
        <v/>
      </c>
      <c r="C4808" s="20" t="str">
        <f>IFERROR(IF(A4808="","",VLOOKUP($A4808,[1]Sheet1!$D$5:$N$65000,3,FALSE)),"")</f>
        <v/>
      </c>
      <c r="D4808" s="20" t="str">
        <f>IFERROR(IF($A4808="","",VLOOKUP($A4808,[1]Sheet1!$D$5:$N$65000,4,FALSE)),"")</f>
        <v/>
      </c>
      <c r="E4808" s="20" t="str">
        <f>IFERROR(IF($A4808="","",VLOOKUP($A4808,[1]Sheet1!$D$5:$N$65000,5,FALSE)),"")</f>
        <v/>
      </c>
      <c r="F4808" s="20" t="str">
        <f>IFERROR(IF($A4808="","",VLOOKUP($A4808,[1]Sheet1!$D$5:$N$65000,6,FALSE)),"")</f>
        <v/>
      </c>
      <c r="G4808" s="20" t="str">
        <f>IFERROR(IF($A4808="","",VLOOKUP($A4808,[1]Sheet1!$D$5:$N$65000,7,FALSE)),"")</f>
        <v/>
      </c>
      <c r="H4808" s="20" t="str">
        <f>IFERROR(IF($A4808="","",VLOOKUP($A4808,[1]Sheet1!$D$5:$N$65000,8,FALSE)),"")</f>
        <v/>
      </c>
      <c r="I4808" s="20" t="str">
        <f>IFERROR(IF($A4808="","",VLOOKUP($A4808,[1]Sheet1!$D$5:$N$65000,9,FALSE)),"")</f>
        <v/>
      </c>
      <c r="J4808" s="20" t="str">
        <f>IFERROR(IF($A4808="","",VLOOKUP($A4808,[1]Sheet1!$D$5:$N$65000,10,FALSE)),"")</f>
        <v/>
      </c>
      <c r="K4808" s="20" t="str">
        <f>IFERROR(IF($A4808="","",VLOOKUP($A4808,[1]Sheet1!$D$5:$N$65000,11,FALSE)),"")</f>
        <v/>
      </c>
      <c r="L4808" s="3">
        <f t="shared" si="155"/>
        <v>4804</v>
      </c>
      <c r="M4808" s="21" t="str">
        <f t="shared" si="154"/>
        <v/>
      </c>
      <c r="N4808" s="29" t="str">
        <f t="shared" si="156"/>
        <v/>
      </c>
      <c r="O4808" s="29"/>
      <c r="P4808" s="29"/>
      <c r="Q4808" s="29"/>
      <c r="R4808" s="29"/>
      <c r="Z4808" s="25"/>
    </row>
    <row r="4809" spans="1:26">
      <c r="A4809" s="18" t="str">
        <f t="array" ref="A4809">IF(ROW(B4809)-6&lt;A$1,VLOOKUP(LOOKUP("zzzz",CHOOSE({1,2},"",INDEX([1]Sheet1!$P$1:$P$65000,SMALL(IF([1]Sheet1!P$1:P$65000&lt;&gt;"",ROW([1]Sheet1!P$1:P$65000)),ROWS(D$5:D4809))))),[1]Sheet1!$C$5:$D$65000,2,FALSE),IF(L4809&gt;$A$1,"",IF(A4808="","Figure "&amp;L4809,IFERROR(VLOOKUP(A4808,[1]Sheet1!$D$5:$Q$65000,14,FALSE),IFERROR(VLOOKUP(A4808,[1]Sheet1!$A$5:$D$65000,4,FALSE),"Figure " &amp; L4809)))))</f>
        <v/>
      </c>
      <c r="B4809" s="19" t="str">
        <f>IFERROR(IF($A4809="","",VLOOKUP($A4809,[1]Sheet1!$D$5:$R$65000,15,FALSE)),"")</f>
        <v/>
      </c>
      <c r="C4809" s="20" t="str">
        <f>IFERROR(IF(A4809="","",VLOOKUP($A4809,[1]Sheet1!$D$5:$N$65000,3,FALSE)),"")</f>
        <v/>
      </c>
      <c r="D4809" s="20" t="str">
        <f>IFERROR(IF($A4809="","",VLOOKUP($A4809,[1]Sheet1!$D$5:$N$65000,4,FALSE)),"")</f>
        <v/>
      </c>
      <c r="E4809" s="20" t="str">
        <f>IFERROR(IF($A4809="","",VLOOKUP($A4809,[1]Sheet1!$D$5:$N$65000,5,FALSE)),"")</f>
        <v/>
      </c>
      <c r="F4809" s="20" t="str">
        <f>IFERROR(IF($A4809="","",VLOOKUP($A4809,[1]Sheet1!$D$5:$N$65000,6,FALSE)),"")</f>
        <v/>
      </c>
      <c r="G4809" s="20" t="str">
        <f>IFERROR(IF($A4809="","",VLOOKUP($A4809,[1]Sheet1!$D$5:$N$65000,7,FALSE)),"")</f>
        <v/>
      </c>
      <c r="H4809" s="20" t="str">
        <f>IFERROR(IF($A4809="","",VLOOKUP($A4809,[1]Sheet1!$D$5:$N$65000,8,FALSE)),"")</f>
        <v/>
      </c>
      <c r="I4809" s="20" t="str">
        <f>IFERROR(IF($A4809="","",VLOOKUP($A4809,[1]Sheet1!$D$5:$N$65000,9,FALSE)),"")</f>
        <v/>
      </c>
      <c r="J4809" s="20" t="str">
        <f>IFERROR(IF($A4809="","",VLOOKUP($A4809,[1]Sheet1!$D$5:$N$65000,10,FALSE)),"")</f>
        <v/>
      </c>
      <c r="K4809" s="20" t="str">
        <f>IFERROR(IF($A4809="","",VLOOKUP($A4809,[1]Sheet1!$D$5:$N$65000,11,FALSE)),"")</f>
        <v/>
      </c>
      <c r="L4809" s="3">
        <f t="shared" si="155"/>
        <v>4805</v>
      </c>
      <c r="M4809" s="21" t="str">
        <f t="shared" si="154"/>
        <v/>
      </c>
      <c r="N4809" s="29" t="str">
        <f t="shared" si="156"/>
        <v/>
      </c>
      <c r="O4809" s="29"/>
      <c r="P4809" s="29"/>
      <c r="Q4809" s="29"/>
      <c r="R4809" s="29"/>
      <c r="Z4809" s="25"/>
    </row>
    <row r="4810" spans="1:26">
      <c r="A4810" s="18" t="str">
        <f t="array" ref="A4810">IF(ROW(B4810)-6&lt;A$1,VLOOKUP(LOOKUP("zzzz",CHOOSE({1,2},"",INDEX([1]Sheet1!$P$1:$P$65000,SMALL(IF([1]Sheet1!P$1:P$65000&lt;&gt;"",ROW([1]Sheet1!P$1:P$65000)),ROWS(D$5:D4810))))),[1]Sheet1!$C$5:$D$65000,2,FALSE),IF(L4810&gt;$A$1,"",IF(A4809="","Figure "&amp;L4810,IFERROR(VLOOKUP(A4809,[1]Sheet1!$D$5:$Q$65000,14,FALSE),IFERROR(VLOOKUP(A4809,[1]Sheet1!$A$5:$D$65000,4,FALSE),"Figure " &amp; L4810)))))</f>
        <v/>
      </c>
      <c r="B4810" s="19" t="str">
        <f>IFERROR(IF($A4810="","",VLOOKUP($A4810,[1]Sheet1!$D$5:$R$65000,15,FALSE)),"")</f>
        <v/>
      </c>
      <c r="C4810" s="20" t="str">
        <f>IFERROR(IF(A4810="","",VLOOKUP($A4810,[1]Sheet1!$D$5:$N$65000,3,FALSE)),"")</f>
        <v/>
      </c>
      <c r="D4810" s="20" t="str">
        <f>IFERROR(IF($A4810="","",VLOOKUP($A4810,[1]Sheet1!$D$5:$N$65000,4,FALSE)),"")</f>
        <v/>
      </c>
      <c r="E4810" s="20" t="str">
        <f>IFERROR(IF($A4810="","",VLOOKUP($A4810,[1]Sheet1!$D$5:$N$65000,5,FALSE)),"")</f>
        <v/>
      </c>
      <c r="F4810" s="20" t="str">
        <f>IFERROR(IF($A4810="","",VLOOKUP($A4810,[1]Sheet1!$D$5:$N$65000,6,FALSE)),"")</f>
        <v/>
      </c>
      <c r="G4810" s="20" t="str">
        <f>IFERROR(IF($A4810="","",VLOOKUP($A4810,[1]Sheet1!$D$5:$N$65000,7,FALSE)),"")</f>
        <v/>
      </c>
      <c r="H4810" s="20" t="str">
        <f>IFERROR(IF($A4810="","",VLOOKUP($A4810,[1]Sheet1!$D$5:$N$65000,8,FALSE)),"")</f>
        <v/>
      </c>
      <c r="I4810" s="20" t="str">
        <f>IFERROR(IF($A4810="","",VLOOKUP($A4810,[1]Sheet1!$D$5:$N$65000,9,FALSE)),"")</f>
        <v/>
      </c>
      <c r="J4810" s="20" t="str">
        <f>IFERROR(IF($A4810="","",VLOOKUP($A4810,[1]Sheet1!$D$5:$N$65000,10,FALSE)),"")</f>
        <v/>
      </c>
      <c r="K4810" s="20" t="str">
        <f>IFERROR(IF($A4810="","",VLOOKUP($A4810,[1]Sheet1!$D$5:$N$65000,11,FALSE)),"")</f>
        <v/>
      </c>
      <c r="L4810" s="3">
        <f t="shared" si="155"/>
        <v>4806</v>
      </c>
      <c r="M4810" s="21" t="str">
        <f t="shared" si="154"/>
        <v/>
      </c>
      <c r="N4810" s="29" t="str">
        <f t="shared" si="156"/>
        <v/>
      </c>
      <c r="O4810" s="29"/>
      <c r="P4810" s="29"/>
      <c r="Q4810" s="29"/>
      <c r="R4810" s="29"/>
      <c r="Z4810" s="25"/>
    </row>
    <row r="4811" spans="1:26">
      <c r="A4811" s="18" t="str">
        <f t="array" ref="A4811">IF(ROW(B4811)-6&lt;A$1,VLOOKUP(LOOKUP("zzzz",CHOOSE({1,2},"",INDEX([1]Sheet1!$P$1:$P$65000,SMALL(IF([1]Sheet1!P$1:P$65000&lt;&gt;"",ROW([1]Sheet1!P$1:P$65000)),ROWS(D$5:D4811))))),[1]Sheet1!$C$5:$D$65000,2,FALSE),IF(L4811&gt;$A$1,"",IF(A4810="","Figure "&amp;L4811,IFERROR(VLOOKUP(A4810,[1]Sheet1!$D$5:$Q$65000,14,FALSE),IFERROR(VLOOKUP(A4810,[1]Sheet1!$A$5:$D$65000,4,FALSE),"Figure " &amp; L4811)))))</f>
        <v/>
      </c>
      <c r="B4811" s="19" t="str">
        <f>IFERROR(IF($A4811="","",VLOOKUP($A4811,[1]Sheet1!$D$5:$R$65000,15,FALSE)),"")</f>
        <v/>
      </c>
      <c r="C4811" s="20" t="str">
        <f>IFERROR(IF(A4811="","",VLOOKUP($A4811,[1]Sheet1!$D$5:$N$65000,3,FALSE)),"")</f>
        <v/>
      </c>
      <c r="D4811" s="20" t="str">
        <f>IFERROR(IF($A4811="","",VLOOKUP($A4811,[1]Sheet1!$D$5:$N$65000,4,FALSE)),"")</f>
        <v/>
      </c>
      <c r="E4811" s="20" t="str">
        <f>IFERROR(IF($A4811="","",VLOOKUP($A4811,[1]Sheet1!$D$5:$N$65000,5,FALSE)),"")</f>
        <v/>
      </c>
      <c r="F4811" s="20" t="str">
        <f>IFERROR(IF($A4811="","",VLOOKUP($A4811,[1]Sheet1!$D$5:$N$65000,6,FALSE)),"")</f>
        <v/>
      </c>
      <c r="G4811" s="20" t="str">
        <f>IFERROR(IF($A4811="","",VLOOKUP($A4811,[1]Sheet1!$D$5:$N$65000,7,FALSE)),"")</f>
        <v/>
      </c>
      <c r="H4811" s="20" t="str">
        <f>IFERROR(IF($A4811="","",VLOOKUP($A4811,[1]Sheet1!$D$5:$N$65000,8,FALSE)),"")</f>
        <v/>
      </c>
      <c r="I4811" s="20" t="str">
        <f>IFERROR(IF($A4811="","",VLOOKUP($A4811,[1]Sheet1!$D$5:$N$65000,9,FALSE)),"")</f>
        <v/>
      </c>
      <c r="J4811" s="20" t="str">
        <f>IFERROR(IF($A4811="","",VLOOKUP($A4811,[1]Sheet1!$D$5:$N$65000,10,FALSE)),"")</f>
        <v/>
      </c>
      <c r="K4811" s="20" t="str">
        <f>IFERROR(IF($A4811="","",VLOOKUP($A4811,[1]Sheet1!$D$5:$N$65000,11,FALSE)),"")</f>
        <v/>
      </c>
      <c r="L4811" s="3">
        <f t="shared" si="155"/>
        <v>4807</v>
      </c>
      <c r="M4811" s="21" t="str">
        <f t="shared" si="154"/>
        <v/>
      </c>
      <c r="N4811" s="29" t="str">
        <f t="shared" si="156"/>
        <v/>
      </c>
      <c r="O4811" s="29"/>
      <c r="P4811" s="29"/>
      <c r="Q4811" s="29"/>
      <c r="R4811" s="29"/>
      <c r="Z4811" s="25"/>
    </row>
    <row r="4812" spans="1:26">
      <c r="A4812" s="18" t="str">
        <f t="array" ref="A4812">IF(ROW(B4812)-6&lt;A$1,VLOOKUP(LOOKUP("zzzz",CHOOSE({1,2},"",INDEX([1]Sheet1!$P$1:$P$65000,SMALL(IF([1]Sheet1!P$1:P$65000&lt;&gt;"",ROW([1]Sheet1!P$1:P$65000)),ROWS(D$5:D4812))))),[1]Sheet1!$C$5:$D$65000,2,FALSE),IF(L4812&gt;$A$1,"",IF(A4811="","Figure "&amp;L4812,IFERROR(VLOOKUP(A4811,[1]Sheet1!$D$5:$Q$65000,14,FALSE),IFERROR(VLOOKUP(A4811,[1]Sheet1!$A$5:$D$65000,4,FALSE),"Figure " &amp; L4812)))))</f>
        <v/>
      </c>
      <c r="B4812" s="19" t="str">
        <f>IFERROR(IF($A4812="","",VLOOKUP($A4812,[1]Sheet1!$D$5:$R$65000,15,FALSE)),"")</f>
        <v/>
      </c>
      <c r="C4812" s="20" t="str">
        <f>IFERROR(IF(A4812="","",VLOOKUP($A4812,[1]Sheet1!$D$5:$N$65000,3,FALSE)),"")</f>
        <v/>
      </c>
      <c r="D4812" s="20" t="str">
        <f>IFERROR(IF($A4812="","",VLOOKUP($A4812,[1]Sheet1!$D$5:$N$65000,4,FALSE)),"")</f>
        <v/>
      </c>
      <c r="E4812" s="20" t="str">
        <f>IFERROR(IF($A4812="","",VLOOKUP($A4812,[1]Sheet1!$D$5:$N$65000,5,FALSE)),"")</f>
        <v/>
      </c>
      <c r="F4812" s="20" t="str">
        <f>IFERROR(IF($A4812="","",VLOOKUP($A4812,[1]Sheet1!$D$5:$N$65000,6,FALSE)),"")</f>
        <v/>
      </c>
      <c r="G4812" s="20" t="str">
        <f>IFERROR(IF($A4812="","",VLOOKUP($A4812,[1]Sheet1!$D$5:$N$65000,7,FALSE)),"")</f>
        <v/>
      </c>
      <c r="H4812" s="20" t="str">
        <f>IFERROR(IF($A4812="","",VLOOKUP($A4812,[1]Sheet1!$D$5:$N$65000,8,FALSE)),"")</f>
        <v/>
      </c>
      <c r="I4812" s="20" t="str">
        <f>IFERROR(IF($A4812="","",VLOOKUP($A4812,[1]Sheet1!$D$5:$N$65000,9,FALSE)),"")</f>
        <v/>
      </c>
      <c r="J4812" s="20" t="str">
        <f>IFERROR(IF($A4812="","",VLOOKUP($A4812,[1]Sheet1!$D$5:$N$65000,10,FALSE)),"")</f>
        <v/>
      </c>
      <c r="K4812" s="20" t="str">
        <f>IFERROR(IF($A4812="","",VLOOKUP($A4812,[1]Sheet1!$D$5:$N$65000,11,FALSE)),"")</f>
        <v/>
      </c>
      <c r="L4812" s="3">
        <f t="shared" si="155"/>
        <v>4808</v>
      </c>
      <c r="M4812" s="21" t="str">
        <f t="shared" si="154"/>
        <v/>
      </c>
      <c r="N4812" s="29" t="str">
        <f t="shared" si="156"/>
        <v/>
      </c>
      <c r="O4812" s="29"/>
      <c r="P4812" s="29"/>
      <c r="Q4812" s="29"/>
      <c r="R4812" s="29"/>
      <c r="Z4812" s="25"/>
    </row>
    <row r="4813" spans="1:26">
      <c r="A4813" s="18" t="str">
        <f t="array" ref="A4813">IF(ROW(B4813)-6&lt;A$1,VLOOKUP(LOOKUP("zzzz",CHOOSE({1,2},"",INDEX([1]Sheet1!$P$1:$P$65000,SMALL(IF([1]Sheet1!P$1:P$65000&lt;&gt;"",ROW([1]Sheet1!P$1:P$65000)),ROWS(D$5:D4813))))),[1]Sheet1!$C$5:$D$65000,2,FALSE),IF(L4813&gt;$A$1,"",IF(A4812="","Figure "&amp;L4813,IFERROR(VLOOKUP(A4812,[1]Sheet1!$D$5:$Q$65000,14,FALSE),IFERROR(VLOOKUP(A4812,[1]Sheet1!$A$5:$D$65000,4,FALSE),"Figure " &amp; L4813)))))</f>
        <v/>
      </c>
      <c r="B4813" s="19" t="str">
        <f>IFERROR(IF($A4813="","",VLOOKUP($A4813,[1]Sheet1!$D$5:$R$65000,15,FALSE)),"")</f>
        <v/>
      </c>
      <c r="C4813" s="20" t="str">
        <f>IFERROR(IF(A4813="","",VLOOKUP($A4813,[1]Sheet1!$D$5:$N$65000,3,FALSE)),"")</f>
        <v/>
      </c>
      <c r="D4813" s="20" t="str">
        <f>IFERROR(IF($A4813="","",VLOOKUP($A4813,[1]Sheet1!$D$5:$N$65000,4,FALSE)),"")</f>
        <v/>
      </c>
      <c r="E4813" s="20" t="str">
        <f>IFERROR(IF($A4813="","",VLOOKUP($A4813,[1]Sheet1!$D$5:$N$65000,5,FALSE)),"")</f>
        <v/>
      </c>
      <c r="F4813" s="20" t="str">
        <f>IFERROR(IF($A4813="","",VLOOKUP($A4813,[1]Sheet1!$D$5:$N$65000,6,FALSE)),"")</f>
        <v/>
      </c>
      <c r="G4813" s="20" t="str">
        <f>IFERROR(IF($A4813="","",VLOOKUP($A4813,[1]Sheet1!$D$5:$N$65000,7,FALSE)),"")</f>
        <v/>
      </c>
      <c r="H4813" s="20" t="str">
        <f>IFERROR(IF($A4813="","",VLOOKUP($A4813,[1]Sheet1!$D$5:$N$65000,8,FALSE)),"")</f>
        <v/>
      </c>
      <c r="I4813" s="20" t="str">
        <f>IFERROR(IF($A4813="","",VLOOKUP($A4813,[1]Sheet1!$D$5:$N$65000,9,FALSE)),"")</f>
        <v/>
      </c>
      <c r="J4813" s="20" t="str">
        <f>IFERROR(IF($A4813="","",VLOOKUP($A4813,[1]Sheet1!$D$5:$N$65000,10,FALSE)),"")</f>
        <v/>
      </c>
      <c r="K4813" s="20" t="str">
        <f>IFERROR(IF($A4813="","",VLOOKUP($A4813,[1]Sheet1!$D$5:$N$65000,11,FALSE)),"")</f>
        <v/>
      </c>
      <c r="L4813" s="3">
        <f t="shared" si="155"/>
        <v>4809</v>
      </c>
      <c r="M4813" s="21" t="str">
        <f t="shared" si="154"/>
        <v/>
      </c>
      <c r="N4813" s="29" t="str">
        <f t="shared" si="156"/>
        <v/>
      </c>
      <c r="O4813" s="29"/>
      <c r="P4813" s="29"/>
      <c r="Q4813" s="29"/>
      <c r="R4813" s="29"/>
      <c r="Z4813" s="25"/>
    </row>
    <row r="4814" spans="1:26">
      <c r="A4814" s="18" t="str">
        <f t="array" ref="A4814">IF(ROW(B4814)-6&lt;A$1,VLOOKUP(LOOKUP("zzzz",CHOOSE({1,2},"",INDEX([1]Sheet1!$P$1:$P$65000,SMALL(IF([1]Sheet1!P$1:P$65000&lt;&gt;"",ROW([1]Sheet1!P$1:P$65000)),ROWS(D$5:D4814))))),[1]Sheet1!$C$5:$D$65000,2,FALSE),IF(L4814&gt;$A$1,"",IF(A4813="","Figure "&amp;L4814,IFERROR(VLOOKUP(A4813,[1]Sheet1!$D$5:$Q$65000,14,FALSE),IFERROR(VLOOKUP(A4813,[1]Sheet1!$A$5:$D$65000,4,FALSE),"Figure " &amp; L4814)))))</f>
        <v/>
      </c>
      <c r="B4814" s="19" t="str">
        <f>IFERROR(IF($A4814="","",VLOOKUP($A4814,[1]Sheet1!$D$5:$R$65000,15,FALSE)),"")</f>
        <v/>
      </c>
      <c r="C4814" s="20" t="str">
        <f>IFERROR(IF(A4814="","",VLOOKUP($A4814,[1]Sheet1!$D$5:$N$65000,3,FALSE)),"")</f>
        <v/>
      </c>
      <c r="D4814" s="20" t="str">
        <f>IFERROR(IF($A4814="","",VLOOKUP($A4814,[1]Sheet1!$D$5:$N$65000,4,FALSE)),"")</f>
        <v/>
      </c>
      <c r="E4814" s="20" t="str">
        <f>IFERROR(IF($A4814="","",VLOOKUP($A4814,[1]Sheet1!$D$5:$N$65000,5,FALSE)),"")</f>
        <v/>
      </c>
      <c r="F4814" s="20" t="str">
        <f>IFERROR(IF($A4814="","",VLOOKUP($A4814,[1]Sheet1!$D$5:$N$65000,6,FALSE)),"")</f>
        <v/>
      </c>
      <c r="G4814" s="20" t="str">
        <f>IFERROR(IF($A4814="","",VLOOKUP($A4814,[1]Sheet1!$D$5:$N$65000,7,FALSE)),"")</f>
        <v/>
      </c>
      <c r="H4814" s="20" t="str">
        <f>IFERROR(IF($A4814="","",VLOOKUP($A4814,[1]Sheet1!$D$5:$N$65000,8,FALSE)),"")</f>
        <v/>
      </c>
      <c r="I4814" s="20" t="str">
        <f>IFERROR(IF($A4814="","",VLOOKUP($A4814,[1]Sheet1!$D$5:$N$65000,9,FALSE)),"")</f>
        <v/>
      </c>
      <c r="J4814" s="20" t="str">
        <f>IFERROR(IF($A4814="","",VLOOKUP($A4814,[1]Sheet1!$D$5:$N$65000,10,FALSE)),"")</f>
        <v/>
      </c>
      <c r="K4814" s="20" t="str">
        <f>IFERROR(IF($A4814="","",VLOOKUP($A4814,[1]Sheet1!$D$5:$N$65000,11,FALSE)),"")</f>
        <v/>
      </c>
      <c r="L4814" s="3">
        <f t="shared" si="155"/>
        <v>4810</v>
      </c>
      <c r="M4814" s="21" t="str">
        <f t="shared" si="154"/>
        <v/>
      </c>
      <c r="N4814" s="29" t="str">
        <f t="shared" si="156"/>
        <v/>
      </c>
      <c r="O4814" s="29"/>
      <c r="P4814" s="29"/>
      <c r="Q4814" s="29"/>
      <c r="R4814" s="29"/>
      <c r="Z4814" s="25"/>
    </row>
    <row r="4815" spans="1:26">
      <c r="A4815" s="18" t="str">
        <f t="array" ref="A4815">IF(ROW(B4815)-6&lt;A$1,VLOOKUP(LOOKUP("zzzz",CHOOSE({1,2},"",INDEX([1]Sheet1!$P$1:$P$65000,SMALL(IF([1]Sheet1!P$1:P$65000&lt;&gt;"",ROW([1]Sheet1!P$1:P$65000)),ROWS(D$5:D4815))))),[1]Sheet1!$C$5:$D$65000,2,FALSE),IF(L4815&gt;$A$1,"",IF(A4814="","Figure "&amp;L4815,IFERROR(VLOOKUP(A4814,[1]Sheet1!$D$5:$Q$65000,14,FALSE),IFERROR(VLOOKUP(A4814,[1]Sheet1!$A$5:$D$65000,4,FALSE),"Figure " &amp; L4815)))))</f>
        <v/>
      </c>
      <c r="B4815" s="19" t="str">
        <f>IFERROR(IF($A4815="","",VLOOKUP($A4815,[1]Sheet1!$D$5:$R$65000,15,FALSE)),"")</f>
        <v/>
      </c>
      <c r="C4815" s="20" t="str">
        <f>IFERROR(IF(A4815="","",VLOOKUP($A4815,[1]Sheet1!$D$5:$N$65000,3,FALSE)),"")</f>
        <v/>
      </c>
      <c r="D4815" s="20" t="str">
        <f>IFERROR(IF($A4815="","",VLOOKUP($A4815,[1]Sheet1!$D$5:$N$65000,4,FALSE)),"")</f>
        <v/>
      </c>
      <c r="E4815" s="20" t="str">
        <f>IFERROR(IF($A4815="","",VLOOKUP($A4815,[1]Sheet1!$D$5:$N$65000,5,FALSE)),"")</f>
        <v/>
      </c>
      <c r="F4815" s="20" t="str">
        <f>IFERROR(IF($A4815="","",VLOOKUP($A4815,[1]Sheet1!$D$5:$N$65000,6,FALSE)),"")</f>
        <v/>
      </c>
      <c r="G4815" s="20" t="str">
        <f>IFERROR(IF($A4815="","",VLOOKUP($A4815,[1]Sheet1!$D$5:$N$65000,7,FALSE)),"")</f>
        <v/>
      </c>
      <c r="H4815" s="20" t="str">
        <f>IFERROR(IF($A4815="","",VLOOKUP($A4815,[1]Sheet1!$D$5:$N$65000,8,FALSE)),"")</f>
        <v/>
      </c>
      <c r="I4815" s="20" t="str">
        <f>IFERROR(IF($A4815="","",VLOOKUP($A4815,[1]Sheet1!$D$5:$N$65000,9,FALSE)),"")</f>
        <v/>
      </c>
      <c r="J4815" s="20" t="str">
        <f>IFERROR(IF($A4815="","",VLOOKUP($A4815,[1]Sheet1!$D$5:$N$65000,10,FALSE)),"")</f>
        <v/>
      </c>
      <c r="K4815" s="20" t="str">
        <f>IFERROR(IF($A4815="","",VLOOKUP($A4815,[1]Sheet1!$D$5:$N$65000,11,FALSE)),"")</f>
        <v/>
      </c>
      <c r="L4815" s="3">
        <f t="shared" si="155"/>
        <v>4811</v>
      </c>
      <c r="M4815" s="21" t="str">
        <f t="shared" si="154"/>
        <v/>
      </c>
      <c r="N4815" s="29" t="str">
        <f t="shared" si="156"/>
        <v/>
      </c>
      <c r="O4815" s="29"/>
      <c r="P4815" s="29"/>
      <c r="Q4815" s="29"/>
      <c r="R4815" s="29"/>
      <c r="Z4815" s="25"/>
    </row>
    <row r="4816" spans="1:26">
      <c r="A4816" s="18" t="str">
        <f t="array" ref="A4816">IF(ROW(B4816)-6&lt;A$1,VLOOKUP(LOOKUP("zzzz",CHOOSE({1,2},"",INDEX([1]Sheet1!$P$1:$P$65000,SMALL(IF([1]Sheet1!P$1:P$65000&lt;&gt;"",ROW([1]Sheet1!P$1:P$65000)),ROWS(D$5:D4816))))),[1]Sheet1!$C$5:$D$65000,2,FALSE),IF(L4816&gt;$A$1,"",IF(A4815="","Figure "&amp;L4816,IFERROR(VLOOKUP(A4815,[1]Sheet1!$D$5:$Q$65000,14,FALSE),IFERROR(VLOOKUP(A4815,[1]Sheet1!$A$5:$D$65000,4,FALSE),"Figure " &amp; L4816)))))</f>
        <v/>
      </c>
      <c r="B4816" s="19" t="str">
        <f>IFERROR(IF($A4816="","",VLOOKUP($A4816,[1]Sheet1!$D$5:$R$65000,15,FALSE)),"")</f>
        <v/>
      </c>
      <c r="C4816" s="20" t="str">
        <f>IFERROR(IF(A4816="","",VLOOKUP($A4816,[1]Sheet1!$D$5:$N$65000,3,FALSE)),"")</f>
        <v/>
      </c>
      <c r="D4816" s="20" t="str">
        <f>IFERROR(IF($A4816="","",VLOOKUP($A4816,[1]Sheet1!$D$5:$N$65000,4,FALSE)),"")</f>
        <v/>
      </c>
      <c r="E4816" s="20" t="str">
        <f>IFERROR(IF($A4816="","",VLOOKUP($A4816,[1]Sheet1!$D$5:$N$65000,5,FALSE)),"")</f>
        <v/>
      </c>
      <c r="F4816" s="20" t="str">
        <f>IFERROR(IF($A4816="","",VLOOKUP($A4816,[1]Sheet1!$D$5:$N$65000,6,FALSE)),"")</f>
        <v/>
      </c>
      <c r="G4816" s="20" t="str">
        <f>IFERROR(IF($A4816="","",VLOOKUP($A4816,[1]Sheet1!$D$5:$N$65000,7,FALSE)),"")</f>
        <v/>
      </c>
      <c r="H4816" s="20" t="str">
        <f>IFERROR(IF($A4816="","",VLOOKUP($A4816,[1]Sheet1!$D$5:$N$65000,8,FALSE)),"")</f>
        <v/>
      </c>
      <c r="I4816" s="20" t="str">
        <f>IFERROR(IF($A4816="","",VLOOKUP($A4816,[1]Sheet1!$D$5:$N$65000,9,FALSE)),"")</f>
        <v/>
      </c>
      <c r="J4816" s="20" t="str">
        <f>IFERROR(IF($A4816="","",VLOOKUP($A4816,[1]Sheet1!$D$5:$N$65000,10,FALSE)),"")</f>
        <v/>
      </c>
      <c r="K4816" s="20" t="str">
        <f>IFERROR(IF($A4816="","",VLOOKUP($A4816,[1]Sheet1!$D$5:$N$65000,11,FALSE)),"")</f>
        <v/>
      </c>
      <c r="L4816" s="3">
        <f t="shared" si="155"/>
        <v>4812</v>
      </c>
      <c r="M4816" s="21" t="str">
        <f t="shared" si="154"/>
        <v/>
      </c>
      <c r="N4816" s="29" t="str">
        <f t="shared" si="156"/>
        <v/>
      </c>
      <c r="O4816" s="29"/>
      <c r="P4816" s="29"/>
      <c r="Q4816" s="29"/>
      <c r="R4816" s="29"/>
      <c r="Z4816" s="25"/>
    </row>
    <row r="4817" spans="1:26">
      <c r="A4817" s="18" t="str">
        <f t="array" ref="A4817">IF(ROW(B4817)-6&lt;A$1,VLOOKUP(LOOKUP("zzzz",CHOOSE({1,2},"",INDEX([1]Sheet1!$P$1:$P$65000,SMALL(IF([1]Sheet1!P$1:P$65000&lt;&gt;"",ROW([1]Sheet1!P$1:P$65000)),ROWS(D$5:D4817))))),[1]Sheet1!$C$5:$D$65000,2,FALSE),IF(L4817&gt;$A$1,"",IF(A4816="","Figure "&amp;L4817,IFERROR(VLOOKUP(A4816,[1]Sheet1!$D$5:$Q$65000,14,FALSE),IFERROR(VLOOKUP(A4816,[1]Sheet1!$A$5:$D$65000,4,FALSE),"Figure " &amp; L4817)))))</f>
        <v/>
      </c>
      <c r="B4817" s="19" t="str">
        <f>IFERROR(IF($A4817="","",VLOOKUP($A4817,[1]Sheet1!$D$5:$R$65000,15,FALSE)),"")</f>
        <v/>
      </c>
      <c r="C4817" s="20" t="str">
        <f>IFERROR(IF(A4817="","",VLOOKUP($A4817,[1]Sheet1!$D$5:$N$65000,3,FALSE)),"")</f>
        <v/>
      </c>
      <c r="D4817" s="20" t="str">
        <f>IFERROR(IF($A4817="","",VLOOKUP($A4817,[1]Sheet1!$D$5:$N$65000,4,FALSE)),"")</f>
        <v/>
      </c>
      <c r="E4817" s="20" t="str">
        <f>IFERROR(IF($A4817="","",VLOOKUP($A4817,[1]Sheet1!$D$5:$N$65000,5,FALSE)),"")</f>
        <v/>
      </c>
      <c r="F4817" s="20" t="str">
        <f>IFERROR(IF($A4817="","",VLOOKUP($A4817,[1]Sheet1!$D$5:$N$65000,6,FALSE)),"")</f>
        <v/>
      </c>
      <c r="G4817" s="20" t="str">
        <f>IFERROR(IF($A4817="","",VLOOKUP($A4817,[1]Sheet1!$D$5:$N$65000,7,FALSE)),"")</f>
        <v/>
      </c>
      <c r="H4817" s="20" t="str">
        <f>IFERROR(IF($A4817="","",VLOOKUP($A4817,[1]Sheet1!$D$5:$N$65000,8,FALSE)),"")</f>
        <v/>
      </c>
      <c r="I4817" s="20" t="str">
        <f>IFERROR(IF($A4817="","",VLOOKUP($A4817,[1]Sheet1!$D$5:$N$65000,9,FALSE)),"")</f>
        <v/>
      </c>
      <c r="J4817" s="20" t="str">
        <f>IFERROR(IF($A4817="","",VLOOKUP($A4817,[1]Sheet1!$D$5:$N$65000,10,FALSE)),"")</f>
        <v/>
      </c>
      <c r="K4817" s="20" t="str">
        <f>IFERROR(IF($A4817="","",VLOOKUP($A4817,[1]Sheet1!$D$5:$N$65000,11,FALSE)),"")</f>
        <v/>
      </c>
      <c r="L4817" s="3">
        <f t="shared" si="155"/>
        <v>4813</v>
      </c>
      <c r="M4817" s="21" t="str">
        <f t="shared" si="154"/>
        <v/>
      </c>
      <c r="N4817" s="29" t="str">
        <f t="shared" si="156"/>
        <v/>
      </c>
      <c r="O4817" s="29"/>
      <c r="P4817" s="29"/>
      <c r="Q4817" s="29"/>
      <c r="R4817" s="29"/>
      <c r="Z4817" s="25"/>
    </row>
    <row r="4818" spans="1:26">
      <c r="A4818" s="18" t="str">
        <f t="array" ref="A4818">IF(ROW(B4818)-6&lt;A$1,VLOOKUP(LOOKUP("zzzz",CHOOSE({1,2},"",INDEX([1]Sheet1!$P$1:$P$65000,SMALL(IF([1]Sheet1!P$1:P$65000&lt;&gt;"",ROW([1]Sheet1!P$1:P$65000)),ROWS(D$5:D4818))))),[1]Sheet1!$C$5:$D$65000,2,FALSE),IF(L4818&gt;$A$1,"",IF(A4817="","Figure "&amp;L4818,IFERROR(VLOOKUP(A4817,[1]Sheet1!$D$5:$Q$65000,14,FALSE),IFERROR(VLOOKUP(A4817,[1]Sheet1!$A$5:$D$65000,4,FALSE),"Figure " &amp; L4818)))))</f>
        <v/>
      </c>
      <c r="B4818" s="19" t="str">
        <f>IFERROR(IF($A4818="","",VLOOKUP($A4818,[1]Sheet1!$D$5:$R$65000,15,FALSE)),"")</f>
        <v/>
      </c>
      <c r="C4818" s="20" t="str">
        <f>IFERROR(IF(A4818="","",VLOOKUP($A4818,[1]Sheet1!$D$5:$N$65000,3,FALSE)),"")</f>
        <v/>
      </c>
      <c r="D4818" s="20" t="str">
        <f>IFERROR(IF($A4818="","",VLOOKUP($A4818,[1]Sheet1!$D$5:$N$65000,4,FALSE)),"")</f>
        <v/>
      </c>
      <c r="E4818" s="20" t="str">
        <f>IFERROR(IF($A4818="","",VLOOKUP($A4818,[1]Sheet1!$D$5:$N$65000,5,FALSE)),"")</f>
        <v/>
      </c>
      <c r="F4818" s="20" t="str">
        <f>IFERROR(IF($A4818="","",VLOOKUP($A4818,[1]Sheet1!$D$5:$N$65000,6,FALSE)),"")</f>
        <v/>
      </c>
      <c r="G4818" s="20" t="str">
        <f>IFERROR(IF($A4818="","",VLOOKUP($A4818,[1]Sheet1!$D$5:$N$65000,7,FALSE)),"")</f>
        <v/>
      </c>
      <c r="H4818" s="20" t="str">
        <f>IFERROR(IF($A4818="","",VLOOKUP($A4818,[1]Sheet1!$D$5:$N$65000,8,FALSE)),"")</f>
        <v/>
      </c>
      <c r="I4818" s="20" t="str">
        <f>IFERROR(IF($A4818="","",VLOOKUP($A4818,[1]Sheet1!$D$5:$N$65000,9,FALSE)),"")</f>
        <v/>
      </c>
      <c r="J4818" s="20" t="str">
        <f>IFERROR(IF($A4818="","",VLOOKUP($A4818,[1]Sheet1!$D$5:$N$65000,10,FALSE)),"")</f>
        <v/>
      </c>
      <c r="K4818" s="20" t="str">
        <f>IFERROR(IF($A4818="","",VLOOKUP($A4818,[1]Sheet1!$D$5:$N$65000,11,FALSE)),"")</f>
        <v/>
      </c>
      <c r="L4818" s="3">
        <f t="shared" si="155"/>
        <v>4814</v>
      </c>
      <c r="M4818" s="21" t="str">
        <f t="shared" si="154"/>
        <v/>
      </c>
      <c r="N4818" s="29" t="str">
        <f t="shared" si="156"/>
        <v/>
      </c>
      <c r="O4818" s="29"/>
      <c r="P4818" s="29"/>
      <c r="Q4818" s="29"/>
      <c r="R4818" s="29"/>
      <c r="Z4818" s="25"/>
    </row>
    <row r="4819" spans="1:26">
      <c r="A4819" s="18" t="str">
        <f t="array" ref="A4819">IF(ROW(B4819)-6&lt;A$1,VLOOKUP(LOOKUP("zzzz",CHOOSE({1,2},"",INDEX([1]Sheet1!$P$1:$P$65000,SMALL(IF([1]Sheet1!P$1:P$65000&lt;&gt;"",ROW([1]Sheet1!P$1:P$65000)),ROWS(D$5:D4819))))),[1]Sheet1!$C$5:$D$65000,2,FALSE),IF(L4819&gt;$A$1,"",IF(A4818="","Figure "&amp;L4819,IFERROR(VLOOKUP(A4818,[1]Sheet1!$D$5:$Q$65000,14,FALSE),IFERROR(VLOOKUP(A4818,[1]Sheet1!$A$5:$D$65000,4,FALSE),"Figure " &amp; L4819)))))</f>
        <v/>
      </c>
      <c r="B4819" s="19" t="str">
        <f>IFERROR(IF($A4819="","",VLOOKUP($A4819,[1]Sheet1!$D$5:$R$65000,15,FALSE)),"")</f>
        <v/>
      </c>
      <c r="C4819" s="20" t="str">
        <f>IFERROR(IF(A4819="","",VLOOKUP($A4819,[1]Sheet1!$D$5:$N$65000,3,FALSE)),"")</f>
        <v/>
      </c>
      <c r="D4819" s="20" t="str">
        <f>IFERROR(IF($A4819="","",VLOOKUP($A4819,[1]Sheet1!$D$5:$N$65000,4,FALSE)),"")</f>
        <v/>
      </c>
      <c r="E4819" s="20" t="str">
        <f>IFERROR(IF($A4819="","",VLOOKUP($A4819,[1]Sheet1!$D$5:$N$65000,5,FALSE)),"")</f>
        <v/>
      </c>
      <c r="F4819" s="20" t="str">
        <f>IFERROR(IF($A4819="","",VLOOKUP($A4819,[1]Sheet1!$D$5:$N$65000,6,FALSE)),"")</f>
        <v/>
      </c>
      <c r="G4819" s="20" t="str">
        <f>IFERROR(IF($A4819="","",VLOOKUP($A4819,[1]Sheet1!$D$5:$N$65000,7,FALSE)),"")</f>
        <v/>
      </c>
      <c r="H4819" s="20" t="str">
        <f>IFERROR(IF($A4819="","",VLOOKUP($A4819,[1]Sheet1!$D$5:$N$65000,8,FALSE)),"")</f>
        <v/>
      </c>
      <c r="I4819" s="20" t="str">
        <f>IFERROR(IF($A4819="","",VLOOKUP($A4819,[1]Sheet1!$D$5:$N$65000,9,FALSE)),"")</f>
        <v/>
      </c>
      <c r="J4819" s="20" t="str">
        <f>IFERROR(IF($A4819="","",VLOOKUP($A4819,[1]Sheet1!$D$5:$N$65000,10,FALSE)),"")</f>
        <v/>
      </c>
      <c r="K4819" s="20" t="str">
        <f>IFERROR(IF($A4819="","",VLOOKUP($A4819,[1]Sheet1!$D$5:$N$65000,11,FALSE)),"")</f>
        <v/>
      </c>
      <c r="L4819" s="3">
        <f t="shared" si="155"/>
        <v>4815</v>
      </c>
      <c r="M4819" s="21" t="str">
        <f t="shared" si="154"/>
        <v/>
      </c>
      <c r="N4819" s="29" t="str">
        <f t="shared" si="156"/>
        <v/>
      </c>
      <c r="O4819" s="29"/>
      <c r="P4819" s="29"/>
      <c r="Q4819" s="29"/>
      <c r="R4819" s="29"/>
      <c r="Z4819" s="25"/>
    </row>
    <row r="4820" spans="1:26">
      <c r="A4820" s="18" t="str">
        <f t="array" ref="A4820">IF(ROW(B4820)-6&lt;A$1,VLOOKUP(LOOKUP("zzzz",CHOOSE({1,2},"",INDEX([1]Sheet1!$P$1:$P$65000,SMALL(IF([1]Sheet1!P$1:P$65000&lt;&gt;"",ROW([1]Sheet1!P$1:P$65000)),ROWS(D$5:D4820))))),[1]Sheet1!$C$5:$D$65000,2,FALSE),IF(L4820&gt;$A$1,"",IF(A4819="","Figure "&amp;L4820,IFERROR(VLOOKUP(A4819,[1]Sheet1!$D$5:$Q$65000,14,FALSE),IFERROR(VLOOKUP(A4819,[1]Sheet1!$A$5:$D$65000,4,FALSE),"Figure " &amp; L4820)))))</f>
        <v/>
      </c>
      <c r="B4820" s="19" t="str">
        <f>IFERROR(IF($A4820="","",VLOOKUP($A4820,[1]Sheet1!$D$5:$R$65000,15,FALSE)),"")</f>
        <v/>
      </c>
      <c r="C4820" s="20" t="str">
        <f>IFERROR(IF(A4820="","",VLOOKUP($A4820,[1]Sheet1!$D$5:$N$65000,3,FALSE)),"")</f>
        <v/>
      </c>
      <c r="D4820" s="20" t="str">
        <f>IFERROR(IF($A4820="","",VLOOKUP($A4820,[1]Sheet1!$D$5:$N$65000,4,FALSE)),"")</f>
        <v/>
      </c>
      <c r="E4820" s="20" t="str">
        <f>IFERROR(IF($A4820="","",VLOOKUP($A4820,[1]Sheet1!$D$5:$N$65000,5,FALSE)),"")</f>
        <v/>
      </c>
      <c r="F4820" s="20" t="str">
        <f>IFERROR(IF($A4820="","",VLOOKUP($A4820,[1]Sheet1!$D$5:$N$65000,6,FALSE)),"")</f>
        <v/>
      </c>
      <c r="G4820" s="20" t="str">
        <f>IFERROR(IF($A4820="","",VLOOKUP($A4820,[1]Sheet1!$D$5:$N$65000,7,FALSE)),"")</f>
        <v/>
      </c>
      <c r="H4820" s="20" t="str">
        <f>IFERROR(IF($A4820="","",VLOOKUP($A4820,[1]Sheet1!$D$5:$N$65000,8,FALSE)),"")</f>
        <v/>
      </c>
      <c r="I4820" s="20" t="str">
        <f>IFERROR(IF($A4820="","",VLOOKUP($A4820,[1]Sheet1!$D$5:$N$65000,9,FALSE)),"")</f>
        <v/>
      </c>
      <c r="J4820" s="20" t="str">
        <f>IFERROR(IF($A4820="","",VLOOKUP($A4820,[1]Sheet1!$D$5:$N$65000,10,FALSE)),"")</f>
        <v/>
      </c>
      <c r="K4820" s="20" t="str">
        <f>IFERROR(IF($A4820="","",VLOOKUP($A4820,[1]Sheet1!$D$5:$N$65000,11,FALSE)),"")</f>
        <v/>
      </c>
      <c r="L4820" s="3">
        <f t="shared" si="155"/>
        <v>4816</v>
      </c>
      <c r="M4820" s="21" t="str">
        <f t="shared" ref="M4820:M4883" si="157">IF(K4820="","",L4820)</f>
        <v/>
      </c>
      <c r="N4820" s="29" t="str">
        <f t="shared" si="156"/>
        <v/>
      </c>
      <c r="O4820" s="29"/>
      <c r="P4820" s="29"/>
      <c r="Q4820" s="29"/>
      <c r="R4820" s="29"/>
      <c r="Z4820" s="25"/>
    </row>
    <row r="4821" spans="1:26">
      <c r="A4821" s="18" t="str">
        <f t="array" ref="A4821">IF(ROW(B4821)-6&lt;A$1,VLOOKUP(LOOKUP("zzzz",CHOOSE({1,2},"",INDEX([1]Sheet1!$P$1:$P$65000,SMALL(IF([1]Sheet1!P$1:P$65000&lt;&gt;"",ROW([1]Sheet1!P$1:P$65000)),ROWS(D$5:D4821))))),[1]Sheet1!$C$5:$D$65000,2,FALSE),IF(L4821&gt;$A$1,"",IF(A4820="","Figure "&amp;L4821,IFERROR(VLOOKUP(A4820,[1]Sheet1!$D$5:$Q$65000,14,FALSE),IFERROR(VLOOKUP(A4820,[1]Sheet1!$A$5:$D$65000,4,FALSE),"Figure " &amp; L4821)))))</f>
        <v/>
      </c>
      <c r="B4821" s="19" t="str">
        <f>IFERROR(IF($A4821="","",VLOOKUP($A4821,[1]Sheet1!$D$5:$R$65000,15,FALSE)),"")</f>
        <v/>
      </c>
      <c r="C4821" s="20" t="str">
        <f>IFERROR(IF(A4821="","",VLOOKUP($A4821,[1]Sheet1!$D$5:$N$65000,3,FALSE)),"")</f>
        <v/>
      </c>
      <c r="D4821" s="20" t="str">
        <f>IFERROR(IF($A4821="","",VLOOKUP($A4821,[1]Sheet1!$D$5:$N$65000,4,FALSE)),"")</f>
        <v/>
      </c>
      <c r="E4821" s="20" t="str">
        <f>IFERROR(IF($A4821="","",VLOOKUP($A4821,[1]Sheet1!$D$5:$N$65000,5,FALSE)),"")</f>
        <v/>
      </c>
      <c r="F4821" s="20" t="str">
        <f>IFERROR(IF($A4821="","",VLOOKUP($A4821,[1]Sheet1!$D$5:$N$65000,6,FALSE)),"")</f>
        <v/>
      </c>
      <c r="G4821" s="20" t="str">
        <f>IFERROR(IF($A4821="","",VLOOKUP($A4821,[1]Sheet1!$D$5:$N$65000,7,FALSE)),"")</f>
        <v/>
      </c>
      <c r="H4821" s="20" t="str">
        <f>IFERROR(IF($A4821="","",VLOOKUP($A4821,[1]Sheet1!$D$5:$N$65000,8,FALSE)),"")</f>
        <v/>
      </c>
      <c r="I4821" s="20" t="str">
        <f>IFERROR(IF($A4821="","",VLOOKUP($A4821,[1]Sheet1!$D$5:$N$65000,9,FALSE)),"")</f>
        <v/>
      </c>
      <c r="J4821" s="20" t="str">
        <f>IFERROR(IF($A4821="","",VLOOKUP($A4821,[1]Sheet1!$D$5:$N$65000,10,FALSE)),"")</f>
        <v/>
      </c>
      <c r="K4821" s="20" t="str">
        <f>IFERROR(IF($A4821="","",VLOOKUP($A4821,[1]Sheet1!$D$5:$N$65000,11,FALSE)),"")</f>
        <v/>
      </c>
      <c r="L4821" s="3">
        <f t="shared" si="155"/>
        <v>4817</v>
      </c>
      <c r="M4821" s="21" t="str">
        <f t="shared" si="157"/>
        <v/>
      </c>
      <c r="N4821" s="29" t="str">
        <f t="shared" si="156"/>
        <v/>
      </c>
      <c r="O4821" s="29"/>
      <c r="P4821" s="29"/>
      <c r="Q4821" s="29"/>
      <c r="R4821" s="29"/>
      <c r="Z4821" s="25"/>
    </row>
    <row r="4822" spans="1:26">
      <c r="A4822" s="18" t="str">
        <f t="array" ref="A4822">IF(ROW(B4822)-6&lt;A$1,VLOOKUP(LOOKUP("zzzz",CHOOSE({1,2},"",INDEX([1]Sheet1!$P$1:$P$65000,SMALL(IF([1]Sheet1!P$1:P$65000&lt;&gt;"",ROW([1]Sheet1!P$1:P$65000)),ROWS(D$5:D4822))))),[1]Sheet1!$C$5:$D$65000,2,FALSE),IF(L4822&gt;$A$1,"",IF(A4821="","Figure "&amp;L4822,IFERROR(VLOOKUP(A4821,[1]Sheet1!$D$5:$Q$65000,14,FALSE),IFERROR(VLOOKUP(A4821,[1]Sheet1!$A$5:$D$65000,4,FALSE),"Figure " &amp; L4822)))))</f>
        <v/>
      </c>
      <c r="B4822" s="19" t="str">
        <f>IFERROR(IF($A4822="","",VLOOKUP($A4822,[1]Sheet1!$D$5:$R$65000,15,FALSE)),"")</f>
        <v/>
      </c>
      <c r="C4822" s="20" t="str">
        <f>IFERROR(IF(A4822="","",VLOOKUP($A4822,[1]Sheet1!$D$5:$N$65000,3,FALSE)),"")</f>
        <v/>
      </c>
      <c r="D4822" s="20" t="str">
        <f>IFERROR(IF($A4822="","",VLOOKUP($A4822,[1]Sheet1!$D$5:$N$65000,4,FALSE)),"")</f>
        <v/>
      </c>
      <c r="E4822" s="20" t="str">
        <f>IFERROR(IF($A4822="","",VLOOKUP($A4822,[1]Sheet1!$D$5:$N$65000,5,FALSE)),"")</f>
        <v/>
      </c>
      <c r="F4822" s="20" t="str">
        <f>IFERROR(IF($A4822="","",VLOOKUP($A4822,[1]Sheet1!$D$5:$N$65000,6,FALSE)),"")</f>
        <v/>
      </c>
      <c r="G4822" s="20" t="str">
        <f>IFERROR(IF($A4822="","",VLOOKUP($A4822,[1]Sheet1!$D$5:$N$65000,7,FALSE)),"")</f>
        <v/>
      </c>
      <c r="H4822" s="20" t="str">
        <f>IFERROR(IF($A4822="","",VLOOKUP($A4822,[1]Sheet1!$D$5:$N$65000,8,FALSE)),"")</f>
        <v/>
      </c>
      <c r="I4822" s="20" t="str">
        <f>IFERROR(IF($A4822="","",VLOOKUP($A4822,[1]Sheet1!$D$5:$N$65000,9,FALSE)),"")</f>
        <v/>
      </c>
      <c r="J4822" s="20" t="str">
        <f>IFERROR(IF($A4822="","",VLOOKUP($A4822,[1]Sheet1!$D$5:$N$65000,10,FALSE)),"")</f>
        <v/>
      </c>
      <c r="K4822" s="20" t="str">
        <f>IFERROR(IF($A4822="","",VLOOKUP($A4822,[1]Sheet1!$D$5:$N$65000,11,FALSE)),"")</f>
        <v/>
      </c>
      <c r="L4822" s="3">
        <f t="shared" si="155"/>
        <v>4818</v>
      </c>
      <c r="M4822" s="21" t="str">
        <f t="shared" si="157"/>
        <v/>
      </c>
      <c r="N4822" s="29" t="str">
        <f t="shared" si="156"/>
        <v/>
      </c>
      <c r="O4822" s="29"/>
      <c r="P4822" s="29"/>
      <c r="Q4822" s="29"/>
      <c r="R4822" s="29"/>
      <c r="Z4822" s="25"/>
    </row>
    <row r="4823" spans="1:26">
      <c r="A4823" s="18" t="str">
        <f t="array" ref="A4823">IF(ROW(B4823)-6&lt;A$1,VLOOKUP(LOOKUP("zzzz",CHOOSE({1,2},"",INDEX([1]Sheet1!$P$1:$P$65000,SMALL(IF([1]Sheet1!P$1:P$65000&lt;&gt;"",ROW([1]Sheet1!P$1:P$65000)),ROWS(D$5:D4823))))),[1]Sheet1!$C$5:$D$65000,2,FALSE),IF(L4823&gt;$A$1,"",IF(A4822="","Figure "&amp;L4823,IFERROR(VLOOKUP(A4822,[1]Sheet1!$D$5:$Q$65000,14,FALSE),IFERROR(VLOOKUP(A4822,[1]Sheet1!$A$5:$D$65000,4,FALSE),"Figure " &amp; L4823)))))</f>
        <v/>
      </c>
      <c r="B4823" s="19" t="str">
        <f>IFERROR(IF($A4823="","",VLOOKUP($A4823,[1]Sheet1!$D$5:$R$65000,15,FALSE)),"")</f>
        <v/>
      </c>
      <c r="C4823" s="20" t="str">
        <f>IFERROR(IF(A4823="","",VLOOKUP($A4823,[1]Sheet1!$D$5:$N$65000,3,FALSE)),"")</f>
        <v/>
      </c>
      <c r="D4823" s="20" t="str">
        <f>IFERROR(IF($A4823="","",VLOOKUP($A4823,[1]Sheet1!$D$5:$N$65000,4,FALSE)),"")</f>
        <v/>
      </c>
      <c r="E4823" s="20" t="str">
        <f>IFERROR(IF($A4823="","",VLOOKUP($A4823,[1]Sheet1!$D$5:$N$65000,5,FALSE)),"")</f>
        <v/>
      </c>
      <c r="F4823" s="20" t="str">
        <f>IFERROR(IF($A4823="","",VLOOKUP($A4823,[1]Sheet1!$D$5:$N$65000,6,FALSE)),"")</f>
        <v/>
      </c>
      <c r="G4823" s="20" t="str">
        <f>IFERROR(IF($A4823="","",VLOOKUP($A4823,[1]Sheet1!$D$5:$N$65000,7,FALSE)),"")</f>
        <v/>
      </c>
      <c r="H4823" s="20" t="str">
        <f>IFERROR(IF($A4823="","",VLOOKUP($A4823,[1]Sheet1!$D$5:$N$65000,8,FALSE)),"")</f>
        <v/>
      </c>
      <c r="I4823" s="20" t="str">
        <f>IFERROR(IF($A4823="","",VLOOKUP($A4823,[1]Sheet1!$D$5:$N$65000,9,FALSE)),"")</f>
        <v/>
      </c>
      <c r="J4823" s="20" t="str">
        <f>IFERROR(IF($A4823="","",VLOOKUP($A4823,[1]Sheet1!$D$5:$N$65000,10,FALSE)),"")</f>
        <v/>
      </c>
      <c r="K4823" s="20" t="str">
        <f>IFERROR(IF($A4823="","",VLOOKUP($A4823,[1]Sheet1!$D$5:$N$65000,11,FALSE)),"")</f>
        <v/>
      </c>
      <c r="L4823" s="3">
        <f t="shared" si="155"/>
        <v>4819</v>
      </c>
      <c r="M4823" s="21" t="str">
        <f t="shared" si="157"/>
        <v/>
      </c>
      <c r="N4823" s="29" t="str">
        <f t="shared" si="156"/>
        <v/>
      </c>
      <c r="O4823" s="29"/>
      <c r="P4823" s="29"/>
      <c r="Q4823" s="29"/>
      <c r="R4823" s="29"/>
      <c r="Z4823" s="25"/>
    </row>
    <row r="4824" spans="1:26">
      <c r="A4824" s="18" t="str">
        <f t="array" ref="A4824">IF(ROW(B4824)-6&lt;A$1,VLOOKUP(LOOKUP("zzzz",CHOOSE({1,2},"",INDEX([1]Sheet1!$P$1:$P$65000,SMALL(IF([1]Sheet1!P$1:P$65000&lt;&gt;"",ROW([1]Sheet1!P$1:P$65000)),ROWS(D$5:D4824))))),[1]Sheet1!$C$5:$D$65000,2,FALSE),IF(L4824&gt;$A$1,"",IF(A4823="","Figure "&amp;L4824,IFERROR(VLOOKUP(A4823,[1]Sheet1!$D$5:$Q$65000,14,FALSE),IFERROR(VLOOKUP(A4823,[1]Sheet1!$A$5:$D$65000,4,FALSE),"Figure " &amp; L4824)))))</f>
        <v/>
      </c>
      <c r="B4824" s="19" t="str">
        <f>IFERROR(IF($A4824="","",VLOOKUP($A4824,[1]Sheet1!$D$5:$R$65000,15,FALSE)),"")</f>
        <v/>
      </c>
      <c r="C4824" s="20" t="str">
        <f>IFERROR(IF(A4824="","",VLOOKUP($A4824,[1]Sheet1!$D$5:$N$65000,3,FALSE)),"")</f>
        <v/>
      </c>
      <c r="D4824" s="20" t="str">
        <f>IFERROR(IF($A4824="","",VLOOKUP($A4824,[1]Sheet1!$D$5:$N$65000,4,FALSE)),"")</f>
        <v/>
      </c>
      <c r="E4824" s="20" t="str">
        <f>IFERROR(IF($A4824="","",VLOOKUP($A4824,[1]Sheet1!$D$5:$N$65000,5,FALSE)),"")</f>
        <v/>
      </c>
      <c r="F4824" s="20" t="str">
        <f>IFERROR(IF($A4824="","",VLOOKUP($A4824,[1]Sheet1!$D$5:$N$65000,6,FALSE)),"")</f>
        <v/>
      </c>
      <c r="G4824" s="20" t="str">
        <f>IFERROR(IF($A4824="","",VLOOKUP($A4824,[1]Sheet1!$D$5:$N$65000,7,FALSE)),"")</f>
        <v/>
      </c>
      <c r="H4824" s="20" t="str">
        <f>IFERROR(IF($A4824="","",VLOOKUP($A4824,[1]Sheet1!$D$5:$N$65000,8,FALSE)),"")</f>
        <v/>
      </c>
      <c r="I4824" s="20" t="str">
        <f>IFERROR(IF($A4824="","",VLOOKUP($A4824,[1]Sheet1!$D$5:$N$65000,9,FALSE)),"")</f>
        <v/>
      </c>
      <c r="J4824" s="20" t="str">
        <f>IFERROR(IF($A4824="","",VLOOKUP($A4824,[1]Sheet1!$D$5:$N$65000,10,FALSE)),"")</f>
        <v/>
      </c>
      <c r="K4824" s="20" t="str">
        <f>IFERROR(IF($A4824="","",VLOOKUP($A4824,[1]Sheet1!$D$5:$N$65000,11,FALSE)),"")</f>
        <v/>
      </c>
      <c r="L4824" s="3">
        <f t="shared" si="155"/>
        <v>4820</v>
      </c>
      <c r="M4824" s="21" t="str">
        <f t="shared" si="157"/>
        <v/>
      </c>
      <c r="N4824" s="29" t="str">
        <f t="shared" si="156"/>
        <v/>
      </c>
      <c r="O4824" s="29"/>
      <c r="P4824" s="29"/>
      <c r="Q4824" s="29"/>
      <c r="R4824" s="29"/>
      <c r="Z4824" s="25"/>
    </row>
    <row r="4825" spans="1:26">
      <c r="A4825" s="18" t="str">
        <f t="array" ref="A4825">IF(ROW(B4825)-6&lt;A$1,VLOOKUP(LOOKUP("zzzz",CHOOSE({1,2},"",INDEX([1]Sheet1!$P$1:$P$65000,SMALL(IF([1]Sheet1!P$1:P$65000&lt;&gt;"",ROW([1]Sheet1!P$1:P$65000)),ROWS(D$5:D4825))))),[1]Sheet1!$C$5:$D$65000,2,FALSE),IF(L4825&gt;$A$1,"",IF(A4824="","Figure "&amp;L4825,IFERROR(VLOOKUP(A4824,[1]Sheet1!$D$5:$Q$65000,14,FALSE),IFERROR(VLOOKUP(A4824,[1]Sheet1!$A$5:$D$65000,4,FALSE),"Figure " &amp; L4825)))))</f>
        <v/>
      </c>
      <c r="B4825" s="19" t="str">
        <f>IFERROR(IF($A4825="","",VLOOKUP($A4825,[1]Sheet1!$D$5:$R$65000,15,FALSE)),"")</f>
        <v/>
      </c>
      <c r="C4825" s="20" t="str">
        <f>IFERROR(IF(A4825="","",VLOOKUP($A4825,[1]Sheet1!$D$5:$N$65000,3,FALSE)),"")</f>
        <v/>
      </c>
      <c r="D4825" s="20" t="str">
        <f>IFERROR(IF($A4825="","",VLOOKUP($A4825,[1]Sheet1!$D$5:$N$65000,4,FALSE)),"")</f>
        <v/>
      </c>
      <c r="E4825" s="20" t="str">
        <f>IFERROR(IF($A4825="","",VLOOKUP($A4825,[1]Sheet1!$D$5:$N$65000,5,FALSE)),"")</f>
        <v/>
      </c>
      <c r="F4825" s="20" t="str">
        <f>IFERROR(IF($A4825="","",VLOOKUP($A4825,[1]Sheet1!$D$5:$N$65000,6,FALSE)),"")</f>
        <v/>
      </c>
      <c r="G4825" s="20" t="str">
        <f>IFERROR(IF($A4825="","",VLOOKUP($A4825,[1]Sheet1!$D$5:$N$65000,7,FALSE)),"")</f>
        <v/>
      </c>
      <c r="H4825" s="20" t="str">
        <f>IFERROR(IF($A4825="","",VLOOKUP($A4825,[1]Sheet1!$D$5:$N$65000,8,FALSE)),"")</f>
        <v/>
      </c>
      <c r="I4825" s="20" t="str">
        <f>IFERROR(IF($A4825="","",VLOOKUP($A4825,[1]Sheet1!$D$5:$N$65000,9,FALSE)),"")</f>
        <v/>
      </c>
      <c r="J4825" s="20" t="str">
        <f>IFERROR(IF($A4825="","",VLOOKUP($A4825,[1]Sheet1!$D$5:$N$65000,10,FALSE)),"")</f>
        <v/>
      </c>
      <c r="K4825" s="20" t="str">
        <f>IFERROR(IF($A4825="","",VLOOKUP($A4825,[1]Sheet1!$D$5:$N$65000,11,FALSE)),"")</f>
        <v/>
      </c>
      <c r="L4825" s="3">
        <f t="shared" si="155"/>
        <v>4821</v>
      </c>
      <c r="M4825" s="21" t="str">
        <f t="shared" si="157"/>
        <v/>
      </c>
      <c r="N4825" s="29" t="str">
        <f t="shared" si="156"/>
        <v/>
      </c>
      <c r="O4825" s="29"/>
      <c r="P4825" s="29"/>
      <c r="Q4825" s="29"/>
      <c r="R4825" s="29"/>
      <c r="Z4825" s="25"/>
    </row>
    <row r="4826" spans="1:26">
      <c r="A4826" s="18" t="str">
        <f t="array" ref="A4826">IF(ROW(B4826)-6&lt;A$1,VLOOKUP(LOOKUP("zzzz",CHOOSE({1,2},"",INDEX([1]Sheet1!$P$1:$P$65000,SMALL(IF([1]Sheet1!P$1:P$65000&lt;&gt;"",ROW([1]Sheet1!P$1:P$65000)),ROWS(D$5:D4826))))),[1]Sheet1!$C$5:$D$65000,2,FALSE),IF(L4826&gt;$A$1,"",IF(A4825="","Figure "&amp;L4826,IFERROR(VLOOKUP(A4825,[1]Sheet1!$D$5:$Q$65000,14,FALSE),IFERROR(VLOOKUP(A4825,[1]Sheet1!$A$5:$D$65000,4,FALSE),"Figure " &amp; L4826)))))</f>
        <v/>
      </c>
      <c r="B4826" s="19" t="str">
        <f>IFERROR(IF($A4826="","",VLOOKUP($A4826,[1]Sheet1!$D$5:$R$65000,15,FALSE)),"")</f>
        <v/>
      </c>
      <c r="C4826" s="20" t="str">
        <f>IFERROR(IF(A4826="","",VLOOKUP($A4826,[1]Sheet1!$D$5:$N$65000,3,FALSE)),"")</f>
        <v/>
      </c>
      <c r="D4826" s="20" t="str">
        <f>IFERROR(IF($A4826="","",VLOOKUP($A4826,[1]Sheet1!$D$5:$N$65000,4,FALSE)),"")</f>
        <v/>
      </c>
      <c r="E4826" s="20" t="str">
        <f>IFERROR(IF($A4826="","",VLOOKUP($A4826,[1]Sheet1!$D$5:$N$65000,5,FALSE)),"")</f>
        <v/>
      </c>
      <c r="F4826" s="20" t="str">
        <f>IFERROR(IF($A4826="","",VLOOKUP($A4826,[1]Sheet1!$D$5:$N$65000,6,FALSE)),"")</f>
        <v/>
      </c>
      <c r="G4826" s="20" t="str">
        <f>IFERROR(IF($A4826="","",VLOOKUP($A4826,[1]Sheet1!$D$5:$N$65000,7,FALSE)),"")</f>
        <v/>
      </c>
      <c r="H4826" s="20" t="str">
        <f>IFERROR(IF($A4826="","",VLOOKUP($A4826,[1]Sheet1!$D$5:$N$65000,8,FALSE)),"")</f>
        <v/>
      </c>
      <c r="I4826" s="20" t="str">
        <f>IFERROR(IF($A4826="","",VLOOKUP($A4826,[1]Sheet1!$D$5:$N$65000,9,FALSE)),"")</f>
        <v/>
      </c>
      <c r="J4826" s="20" t="str">
        <f>IFERROR(IF($A4826="","",VLOOKUP($A4826,[1]Sheet1!$D$5:$N$65000,10,FALSE)),"")</f>
        <v/>
      </c>
      <c r="K4826" s="20" t="str">
        <f>IFERROR(IF($A4826="","",VLOOKUP($A4826,[1]Sheet1!$D$5:$N$65000,11,FALSE)),"")</f>
        <v/>
      </c>
      <c r="L4826" s="3">
        <f t="shared" si="155"/>
        <v>4822</v>
      </c>
      <c r="M4826" s="21" t="str">
        <f t="shared" si="157"/>
        <v/>
      </c>
      <c r="N4826" s="29" t="str">
        <f t="shared" si="156"/>
        <v/>
      </c>
      <c r="O4826" s="29"/>
      <c r="P4826" s="29"/>
      <c r="Q4826" s="29"/>
      <c r="R4826" s="29"/>
      <c r="Z4826" s="25"/>
    </row>
    <row r="4827" spans="1:26">
      <c r="A4827" s="18" t="str">
        <f t="array" ref="A4827">IF(ROW(B4827)-6&lt;A$1,VLOOKUP(LOOKUP("zzzz",CHOOSE({1,2},"",INDEX([1]Sheet1!$P$1:$P$65000,SMALL(IF([1]Sheet1!P$1:P$65000&lt;&gt;"",ROW([1]Sheet1!P$1:P$65000)),ROWS(D$5:D4827))))),[1]Sheet1!$C$5:$D$65000,2,FALSE),IF(L4827&gt;$A$1,"",IF(A4826="","Figure "&amp;L4827,IFERROR(VLOOKUP(A4826,[1]Sheet1!$D$5:$Q$65000,14,FALSE),IFERROR(VLOOKUP(A4826,[1]Sheet1!$A$5:$D$65000,4,FALSE),"Figure " &amp; L4827)))))</f>
        <v/>
      </c>
      <c r="B4827" s="19" t="str">
        <f>IFERROR(IF($A4827="","",VLOOKUP($A4827,[1]Sheet1!$D$5:$R$65000,15,FALSE)),"")</f>
        <v/>
      </c>
      <c r="C4827" s="20" t="str">
        <f>IFERROR(IF(A4827="","",VLOOKUP($A4827,[1]Sheet1!$D$5:$N$65000,3,FALSE)),"")</f>
        <v/>
      </c>
      <c r="D4827" s="20" t="str">
        <f>IFERROR(IF($A4827="","",VLOOKUP($A4827,[1]Sheet1!$D$5:$N$65000,4,FALSE)),"")</f>
        <v/>
      </c>
      <c r="E4827" s="20" t="str">
        <f>IFERROR(IF($A4827="","",VLOOKUP($A4827,[1]Sheet1!$D$5:$N$65000,5,FALSE)),"")</f>
        <v/>
      </c>
      <c r="F4827" s="20" t="str">
        <f>IFERROR(IF($A4827="","",VLOOKUP($A4827,[1]Sheet1!$D$5:$N$65000,6,FALSE)),"")</f>
        <v/>
      </c>
      <c r="G4827" s="20" t="str">
        <f>IFERROR(IF($A4827="","",VLOOKUP($A4827,[1]Sheet1!$D$5:$N$65000,7,FALSE)),"")</f>
        <v/>
      </c>
      <c r="H4827" s="20" t="str">
        <f>IFERROR(IF($A4827="","",VLOOKUP($A4827,[1]Sheet1!$D$5:$N$65000,8,FALSE)),"")</f>
        <v/>
      </c>
      <c r="I4827" s="20" t="str">
        <f>IFERROR(IF($A4827="","",VLOOKUP($A4827,[1]Sheet1!$D$5:$N$65000,9,FALSE)),"")</f>
        <v/>
      </c>
      <c r="J4827" s="20" t="str">
        <f>IFERROR(IF($A4827="","",VLOOKUP($A4827,[1]Sheet1!$D$5:$N$65000,10,FALSE)),"")</f>
        <v/>
      </c>
      <c r="K4827" s="20" t="str">
        <f>IFERROR(IF($A4827="","",VLOOKUP($A4827,[1]Sheet1!$D$5:$N$65000,11,FALSE)),"")</f>
        <v/>
      </c>
      <c r="L4827" s="3">
        <f t="shared" si="155"/>
        <v>4823</v>
      </c>
      <c r="M4827" s="21" t="str">
        <f t="shared" si="157"/>
        <v/>
      </c>
      <c r="N4827" s="29" t="str">
        <f t="shared" si="156"/>
        <v/>
      </c>
      <c r="O4827" s="29"/>
      <c r="P4827" s="29"/>
      <c r="Q4827" s="29"/>
      <c r="R4827" s="29"/>
      <c r="Z4827" s="25"/>
    </row>
    <row r="4828" spans="1:26">
      <c r="A4828" s="18" t="str">
        <f t="array" ref="A4828">IF(ROW(B4828)-6&lt;A$1,VLOOKUP(LOOKUP("zzzz",CHOOSE({1,2},"",INDEX([1]Sheet1!$P$1:$P$65000,SMALL(IF([1]Sheet1!P$1:P$65000&lt;&gt;"",ROW([1]Sheet1!P$1:P$65000)),ROWS(D$5:D4828))))),[1]Sheet1!$C$5:$D$65000,2,FALSE),IF(L4828&gt;$A$1,"",IF(A4827="","Figure "&amp;L4828,IFERROR(VLOOKUP(A4827,[1]Sheet1!$D$5:$Q$65000,14,FALSE),IFERROR(VLOOKUP(A4827,[1]Sheet1!$A$5:$D$65000,4,FALSE),"Figure " &amp; L4828)))))</f>
        <v/>
      </c>
      <c r="B4828" s="19" t="str">
        <f>IFERROR(IF($A4828="","",VLOOKUP($A4828,[1]Sheet1!$D$5:$R$65000,15,FALSE)),"")</f>
        <v/>
      </c>
      <c r="C4828" s="20" t="str">
        <f>IFERROR(IF(A4828="","",VLOOKUP($A4828,[1]Sheet1!$D$5:$N$65000,3,FALSE)),"")</f>
        <v/>
      </c>
      <c r="D4828" s="20" t="str">
        <f>IFERROR(IF($A4828="","",VLOOKUP($A4828,[1]Sheet1!$D$5:$N$65000,4,FALSE)),"")</f>
        <v/>
      </c>
      <c r="E4828" s="20" t="str">
        <f>IFERROR(IF($A4828="","",VLOOKUP($A4828,[1]Sheet1!$D$5:$N$65000,5,FALSE)),"")</f>
        <v/>
      </c>
      <c r="F4828" s="20" t="str">
        <f>IFERROR(IF($A4828="","",VLOOKUP($A4828,[1]Sheet1!$D$5:$N$65000,6,FALSE)),"")</f>
        <v/>
      </c>
      <c r="G4828" s="20" t="str">
        <f>IFERROR(IF($A4828="","",VLOOKUP($A4828,[1]Sheet1!$D$5:$N$65000,7,FALSE)),"")</f>
        <v/>
      </c>
      <c r="H4828" s="20" t="str">
        <f>IFERROR(IF($A4828="","",VLOOKUP($A4828,[1]Sheet1!$D$5:$N$65000,8,FALSE)),"")</f>
        <v/>
      </c>
      <c r="I4828" s="20" t="str">
        <f>IFERROR(IF($A4828="","",VLOOKUP($A4828,[1]Sheet1!$D$5:$N$65000,9,FALSE)),"")</f>
        <v/>
      </c>
      <c r="J4828" s="20" t="str">
        <f>IFERROR(IF($A4828="","",VLOOKUP($A4828,[1]Sheet1!$D$5:$N$65000,10,FALSE)),"")</f>
        <v/>
      </c>
      <c r="K4828" s="20" t="str">
        <f>IFERROR(IF($A4828="","",VLOOKUP($A4828,[1]Sheet1!$D$5:$N$65000,11,FALSE)),"")</f>
        <v/>
      </c>
      <c r="L4828" s="3">
        <f t="shared" si="155"/>
        <v>4824</v>
      </c>
      <c r="M4828" s="21" t="str">
        <f t="shared" si="157"/>
        <v/>
      </c>
      <c r="N4828" s="29" t="str">
        <f t="shared" si="156"/>
        <v/>
      </c>
      <c r="O4828" s="29"/>
      <c r="P4828" s="29"/>
      <c r="Q4828" s="29"/>
      <c r="R4828" s="29"/>
      <c r="Z4828" s="25"/>
    </row>
    <row r="4829" spans="1:26">
      <c r="A4829" s="18" t="str">
        <f t="array" ref="A4829">IF(ROW(B4829)-6&lt;A$1,VLOOKUP(LOOKUP("zzzz",CHOOSE({1,2},"",INDEX([1]Sheet1!$P$1:$P$65000,SMALL(IF([1]Sheet1!P$1:P$65000&lt;&gt;"",ROW([1]Sheet1!P$1:P$65000)),ROWS(D$5:D4829))))),[1]Sheet1!$C$5:$D$65000,2,FALSE),IF(L4829&gt;$A$1,"",IF(A4828="","Figure "&amp;L4829,IFERROR(VLOOKUP(A4828,[1]Sheet1!$D$5:$Q$65000,14,FALSE),IFERROR(VLOOKUP(A4828,[1]Sheet1!$A$5:$D$65000,4,FALSE),"Figure " &amp; L4829)))))</f>
        <v/>
      </c>
      <c r="B4829" s="19" t="str">
        <f>IFERROR(IF($A4829="","",VLOOKUP($A4829,[1]Sheet1!$D$5:$R$65000,15,FALSE)),"")</f>
        <v/>
      </c>
      <c r="C4829" s="20" t="str">
        <f>IFERROR(IF(A4829="","",VLOOKUP($A4829,[1]Sheet1!$D$5:$N$65000,3,FALSE)),"")</f>
        <v/>
      </c>
      <c r="D4829" s="20" t="str">
        <f>IFERROR(IF($A4829="","",VLOOKUP($A4829,[1]Sheet1!$D$5:$N$65000,4,FALSE)),"")</f>
        <v/>
      </c>
      <c r="E4829" s="20" t="str">
        <f>IFERROR(IF($A4829="","",VLOOKUP($A4829,[1]Sheet1!$D$5:$N$65000,5,FALSE)),"")</f>
        <v/>
      </c>
      <c r="F4829" s="20" t="str">
        <f>IFERROR(IF($A4829="","",VLOOKUP($A4829,[1]Sheet1!$D$5:$N$65000,6,FALSE)),"")</f>
        <v/>
      </c>
      <c r="G4829" s="20" t="str">
        <f>IFERROR(IF($A4829="","",VLOOKUP($A4829,[1]Sheet1!$D$5:$N$65000,7,FALSE)),"")</f>
        <v/>
      </c>
      <c r="H4829" s="20" t="str">
        <f>IFERROR(IF($A4829="","",VLOOKUP($A4829,[1]Sheet1!$D$5:$N$65000,8,FALSE)),"")</f>
        <v/>
      </c>
      <c r="I4829" s="20" t="str">
        <f>IFERROR(IF($A4829="","",VLOOKUP($A4829,[1]Sheet1!$D$5:$N$65000,9,FALSE)),"")</f>
        <v/>
      </c>
      <c r="J4829" s="20" t="str">
        <f>IFERROR(IF($A4829="","",VLOOKUP($A4829,[1]Sheet1!$D$5:$N$65000,10,FALSE)),"")</f>
        <v/>
      </c>
      <c r="K4829" s="20" t="str">
        <f>IFERROR(IF($A4829="","",VLOOKUP($A4829,[1]Sheet1!$D$5:$N$65000,11,FALSE)),"")</f>
        <v/>
      </c>
      <c r="L4829" s="3">
        <f t="shared" si="155"/>
        <v>4825</v>
      </c>
      <c r="M4829" s="21" t="str">
        <f t="shared" si="157"/>
        <v/>
      </c>
      <c r="N4829" s="29" t="str">
        <f t="shared" si="156"/>
        <v/>
      </c>
      <c r="O4829" s="29"/>
      <c r="P4829" s="29"/>
      <c r="Q4829" s="29"/>
      <c r="R4829" s="29"/>
      <c r="Z4829" s="25"/>
    </row>
    <row r="4830" spans="1:26">
      <c r="A4830" s="18" t="str">
        <f t="array" ref="A4830">IF(ROW(B4830)-6&lt;A$1,VLOOKUP(LOOKUP("zzzz",CHOOSE({1,2},"",INDEX([1]Sheet1!$P$1:$P$65000,SMALL(IF([1]Sheet1!P$1:P$65000&lt;&gt;"",ROW([1]Sheet1!P$1:P$65000)),ROWS(D$5:D4830))))),[1]Sheet1!$C$5:$D$65000,2,FALSE),IF(L4830&gt;$A$1,"",IF(A4829="","Figure "&amp;L4830,IFERROR(VLOOKUP(A4829,[1]Sheet1!$D$5:$Q$65000,14,FALSE),IFERROR(VLOOKUP(A4829,[1]Sheet1!$A$5:$D$65000,4,FALSE),"Figure " &amp; L4830)))))</f>
        <v/>
      </c>
      <c r="B4830" s="19" t="str">
        <f>IFERROR(IF($A4830="","",VLOOKUP($A4830,[1]Sheet1!$D$5:$R$65000,15,FALSE)),"")</f>
        <v/>
      </c>
      <c r="C4830" s="20" t="str">
        <f>IFERROR(IF(A4830="","",VLOOKUP($A4830,[1]Sheet1!$D$5:$N$65000,3,FALSE)),"")</f>
        <v/>
      </c>
      <c r="D4830" s="20" t="str">
        <f>IFERROR(IF($A4830="","",VLOOKUP($A4830,[1]Sheet1!$D$5:$N$65000,4,FALSE)),"")</f>
        <v/>
      </c>
      <c r="E4830" s="20" t="str">
        <f>IFERROR(IF($A4830="","",VLOOKUP($A4830,[1]Sheet1!$D$5:$N$65000,5,FALSE)),"")</f>
        <v/>
      </c>
      <c r="F4830" s="20" t="str">
        <f>IFERROR(IF($A4830="","",VLOOKUP($A4830,[1]Sheet1!$D$5:$N$65000,6,FALSE)),"")</f>
        <v/>
      </c>
      <c r="G4830" s="20" t="str">
        <f>IFERROR(IF($A4830="","",VLOOKUP($A4830,[1]Sheet1!$D$5:$N$65000,7,FALSE)),"")</f>
        <v/>
      </c>
      <c r="H4830" s="20" t="str">
        <f>IFERROR(IF($A4830="","",VLOOKUP($A4830,[1]Sheet1!$D$5:$N$65000,8,FALSE)),"")</f>
        <v/>
      </c>
      <c r="I4830" s="20" t="str">
        <f>IFERROR(IF($A4830="","",VLOOKUP($A4830,[1]Sheet1!$D$5:$N$65000,9,FALSE)),"")</f>
        <v/>
      </c>
      <c r="J4830" s="20" t="str">
        <f>IFERROR(IF($A4830="","",VLOOKUP($A4830,[1]Sheet1!$D$5:$N$65000,10,FALSE)),"")</f>
        <v/>
      </c>
      <c r="K4830" s="20" t="str">
        <f>IFERROR(IF($A4830="","",VLOOKUP($A4830,[1]Sheet1!$D$5:$N$65000,11,FALSE)),"")</f>
        <v/>
      </c>
      <c r="L4830" s="3">
        <f t="shared" si="155"/>
        <v>4826</v>
      </c>
      <c r="M4830" s="21" t="str">
        <f t="shared" si="157"/>
        <v/>
      </c>
      <c r="N4830" s="29" t="str">
        <f t="shared" si="156"/>
        <v/>
      </c>
      <c r="O4830" s="29"/>
      <c r="P4830" s="29"/>
      <c r="Q4830" s="29"/>
      <c r="R4830" s="29"/>
      <c r="Z4830" s="25"/>
    </row>
    <row r="4831" spans="1:26">
      <c r="A4831" s="18" t="str">
        <f t="array" ref="A4831">IF(ROW(B4831)-6&lt;A$1,VLOOKUP(LOOKUP("zzzz",CHOOSE({1,2},"",INDEX([1]Sheet1!$P$1:$P$65000,SMALL(IF([1]Sheet1!P$1:P$65000&lt;&gt;"",ROW([1]Sheet1!P$1:P$65000)),ROWS(D$5:D4831))))),[1]Sheet1!$C$5:$D$65000,2,FALSE),IF(L4831&gt;$A$1,"",IF(A4830="","Figure "&amp;L4831,IFERROR(VLOOKUP(A4830,[1]Sheet1!$D$5:$Q$65000,14,FALSE),IFERROR(VLOOKUP(A4830,[1]Sheet1!$A$5:$D$65000,4,FALSE),"Figure " &amp; L4831)))))</f>
        <v/>
      </c>
      <c r="B4831" s="19" t="str">
        <f>IFERROR(IF($A4831="","",VLOOKUP($A4831,[1]Sheet1!$D$5:$R$65000,15,FALSE)),"")</f>
        <v/>
      </c>
      <c r="C4831" s="20" t="str">
        <f>IFERROR(IF(A4831="","",VLOOKUP($A4831,[1]Sheet1!$D$5:$N$65000,3,FALSE)),"")</f>
        <v/>
      </c>
      <c r="D4831" s="20" t="str">
        <f>IFERROR(IF($A4831="","",VLOOKUP($A4831,[1]Sheet1!$D$5:$N$65000,4,FALSE)),"")</f>
        <v/>
      </c>
      <c r="E4831" s="20" t="str">
        <f>IFERROR(IF($A4831="","",VLOOKUP($A4831,[1]Sheet1!$D$5:$N$65000,5,FALSE)),"")</f>
        <v/>
      </c>
      <c r="F4831" s="20" t="str">
        <f>IFERROR(IF($A4831="","",VLOOKUP($A4831,[1]Sheet1!$D$5:$N$65000,6,FALSE)),"")</f>
        <v/>
      </c>
      <c r="G4831" s="20" t="str">
        <f>IFERROR(IF($A4831="","",VLOOKUP($A4831,[1]Sheet1!$D$5:$N$65000,7,FALSE)),"")</f>
        <v/>
      </c>
      <c r="H4831" s="20" t="str">
        <f>IFERROR(IF($A4831="","",VLOOKUP($A4831,[1]Sheet1!$D$5:$N$65000,8,FALSE)),"")</f>
        <v/>
      </c>
      <c r="I4831" s="20" t="str">
        <f>IFERROR(IF($A4831="","",VLOOKUP($A4831,[1]Sheet1!$D$5:$N$65000,9,FALSE)),"")</f>
        <v/>
      </c>
      <c r="J4831" s="20" t="str">
        <f>IFERROR(IF($A4831="","",VLOOKUP($A4831,[1]Sheet1!$D$5:$N$65000,10,FALSE)),"")</f>
        <v/>
      </c>
      <c r="K4831" s="20" t="str">
        <f>IFERROR(IF($A4831="","",VLOOKUP($A4831,[1]Sheet1!$D$5:$N$65000,11,FALSE)),"")</f>
        <v/>
      </c>
      <c r="L4831" s="3">
        <f t="shared" si="155"/>
        <v>4827</v>
      </c>
      <c r="M4831" s="21" t="str">
        <f t="shared" si="157"/>
        <v/>
      </c>
      <c r="N4831" s="29" t="str">
        <f t="shared" si="156"/>
        <v/>
      </c>
      <c r="O4831" s="29"/>
      <c r="P4831" s="29"/>
      <c r="Q4831" s="29"/>
      <c r="R4831" s="29"/>
      <c r="Z4831" s="25"/>
    </row>
    <row r="4832" spans="1:26">
      <c r="A4832" s="18" t="str">
        <f t="array" ref="A4832">IF(ROW(B4832)-6&lt;A$1,VLOOKUP(LOOKUP("zzzz",CHOOSE({1,2},"",INDEX([1]Sheet1!$P$1:$P$65000,SMALL(IF([1]Sheet1!P$1:P$65000&lt;&gt;"",ROW([1]Sheet1!P$1:P$65000)),ROWS(D$5:D4832))))),[1]Sheet1!$C$5:$D$65000,2,FALSE),IF(L4832&gt;$A$1,"",IF(A4831="","Figure "&amp;L4832,IFERROR(VLOOKUP(A4831,[1]Sheet1!$D$5:$Q$65000,14,FALSE),IFERROR(VLOOKUP(A4831,[1]Sheet1!$A$5:$D$65000,4,FALSE),"Figure " &amp; L4832)))))</f>
        <v/>
      </c>
      <c r="B4832" s="19" t="str">
        <f>IFERROR(IF($A4832="","",VLOOKUP($A4832,[1]Sheet1!$D$5:$R$65000,15,FALSE)),"")</f>
        <v/>
      </c>
      <c r="C4832" s="20" t="str">
        <f>IFERROR(IF(A4832="","",VLOOKUP($A4832,[1]Sheet1!$D$5:$N$65000,3,FALSE)),"")</f>
        <v/>
      </c>
      <c r="D4832" s="20" t="str">
        <f>IFERROR(IF($A4832="","",VLOOKUP($A4832,[1]Sheet1!$D$5:$N$65000,4,FALSE)),"")</f>
        <v/>
      </c>
      <c r="E4832" s="20" t="str">
        <f>IFERROR(IF($A4832="","",VLOOKUP($A4832,[1]Sheet1!$D$5:$N$65000,5,FALSE)),"")</f>
        <v/>
      </c>
      <c r="F4832" s="20" t="str">
        <f>IFERROR(IF($A4832="","",VLOOKUP($A4832,[1]Sheet1!$D$5:$N$65000,6,FALSE)),"")</f>
        <v/>
      </c>
      <c r="G4832" s="20" t="str">
        <f>IFERROR(IF($A4832="","",VLOOKUP($A4832,[1]Sheet1!$D$5:$N$65000,7,FALSE)),"")</f>
        <v/>
      </c>
      <c r="H4832" s="20" t="str">
        <f>IFERROR(IF($A4832="","",VLOOKUP($A4832,[1]Sheet1!$D$5:$N$65000,8,FALSE)),"")</f>
        <v/>
      </c>
      <c r="I4832" s="20" t="str">
        <f>IFERROR(IF($A4832="","",VLOOKUP($A4832,[1]Sheet1!$D$5:$N$65000,9,FALSE)),"")</f>
        <v/>
      </c>
      <c r="J4832" s="20" t="str">
        <f>IFERROR(IF($A4832="","",VLOOKUP($A4832,[1]Sheet1!$D$5:$N$65000,10,FALSE)),"")</f>
        <v/>
      </c>
      <c r="K4832" s="20" t="str">
        <f>IFERROR(IF($A4832="","",VLOOKUP($A4832,[1]Sheet1!$D$5:$N$65000,11,FALSE)),"")</f>
        <v/>
      </c>
      <c r="L4832" s="3">
        <f t="shared" si="155"/>
        <v>4828</v>
      </c>
      <c r="M4832" s="21" t="str">
        <f t="shared" si="157"/>
        <v/>
      </c>
      <c r="N4832" s="29" t="str">
        <f t="shared" si="156"/>
        <v/>
      </c>
      <c r="O4832" s="29"/>
      <c r="P4832" s="29"/>
      <c r="Q4832" s="29"/>
      <c r="R4832" s="29"/>
      <c r="Z4832" s="25"/>
    </row>
    <row r="4833" spans="1:26">
      <c r="A4833" s="18" t="str">
        <f t="array" ref="A4833">IF(ROW(B4833)-6&lt;A$1,VLOOKUP(LOOKUP("zzzz",CHOOSE({1,2},"",INDEX([1]Sheet1!$P$1:$P$65000,SMALL(IF([1]Sheet1!P$1:P$65000&lt;&gt;"",ROW([1]Sheet1!P$1:P$65000)),ROWS(D$5:D4833))))),[1]Sheet1!$C$5:$D$65000,2,FALSE),IF(L4833&gt;$A$1,"",IF(A4832="","Figure "&amp;L4833,IFERROR(VLOOKUP(A4832,[1]Sheet1!$D$5:$Q$65000,14,FALSE),IFERROR(VLOOKUP(A4832,[1]Sheet1!$A$5:$D$65000,4,FALSE),"Figure " &amp; L4833)))))</f>
        <v/>
      </c>
      <c r="B4833" s="19" t="str">
        <f>IFERROR(IF($A4833="","",VLOOKUP($A4833,[1]Sheet1!$D$5:$R$65000,15,FALSE)),"")</f>
        <v/>
      </c>
      <c r="C4833" s="20" t="str">
        <f>IFERROR(IF(A4833="","",VLOOKUP($A4833,[1]Sheet1!$D$5:$N$65000,3,FALSE)),"")</f>
        <v/>
      </c>
      <c r="D4833" s="20" t="str">
        <f>IFERROR(IF($A4833="","",VLOOKUP($A4833,[1]Sheet1!$D$5:$N$65000,4,FALSE)),"")</f>
        <v/>
      </c>
      <c r="E4833" s="20" t="str">
        <f>IFERROR(IF($A4833="","",VLOOKUP($A4833,[1]Sheet1!$D$5:$N$65000,5,FALSE)),"")</f>
        <v/>
      </c>
      <c r="F4833" s="20" t="str">
        <f>IFERROR(IF($A4833="","",VLOOKUP($A4833,[1]Sheet1!$D$5:$N$65000,6,FALSE)),"")</f>
        <v/>
      </c>
      <c r="G4833" s="20" t="str">
        <f>IFERROR(IF($A4833="","",VLOOKUP($A4833,[1]Sheet1!$D$5:$N$65000,7,FALSE)),"")</f>
        <v/>
      </c>
      <c r="H4833" s="20" t="str">
        <f>IFERROR(IF($A4833="","",VLOOKUP($A4833,[1]Sheet1!$D$5:$N$65000,8,FALSE)),"")</f>
        <v/>
      </c>
      <c r="I4833" s="20" t="str">
        <f>IFERROR(IF($A4833="","",VLOOKUP($A4833,[1]Sheet1!$D$5:$N$65000,9,FALSE)),"")</f>
        <v/>
      </c>
      <c r="J4833" s="20" t="str">
        <f>IFERROR(IF($A4833="","",VLOOKUP($A4833,[1]Sheet1!$D$5:$N$65000,10,FALSE)),"")</f>
        <v/>
      </c>
      <c r="K4833" s="20" t="str">
        <f>IFERROR(IF($A4833="","",VLOOKUP($A4833,[1]Sheet1!$D$5:$N$65000,11,FALSE)),"")</f>
        <v/>
      </c>
      <c r="L4833" s="3">
        <f t="shared" si="155"/>
        <v>4829</v>
      </c>
      <c r="M4833" s="21" t="str">
        <f t="shared" si="157"/>
        <v/>
      </c>
      <c r="N4833" s="29" t="str">
        <f t="shared" si="156"/>
        <v/>
      </c>
      <c r="O4833" s="29"/>
      <c r="P4833" s="29"/>
      <c r="Q4833" s="29"/>
      <c r="R4833" s="29"/>
      <c r="Z4833" s="25"/>
    </row>
    <row r="4834" spans="1:26">
      <c r="A4834" s="18" t="str">
        <f t="array" ref="A4834">IF(ROW(B4834)-6&lt;A$1,VLOOKUP(LOOKUP("zzzz",CHOOSE({1,2},"",INDEX([1]Sheet1!$P$1:$P$65000,SMALL(IF([1]Sheet1!P$1:P$65000&lt;&gt;"",ROW([1]Sheet1!P$1:P$65000)),ROWS(D$5:D4834))))),[1]Sheet1!$C$5:$D$65000,2,FALSE),IF(L4834&gt;$A$1,"",IF(A4833="","Figure "&amp;L4834,IFERROR(VLOOKUP(A4833,[1]Sheet1!$D$5:$Q$65000,14,FALSE),IFERROR(VLOOKUP(A4833,[1]Sheet1!$A$5:$D$65000,4,FALSE),"Figure " &amp; L4834)))))</f>
        <v/>
      </c>
      <c r="B4834" s="19" t="str">
        <f>IFERROR(IF($A4834="","",VLOOKUP($A4834,[1]Sheet1!$D$5:$R$65000,15,FALSE)),"")</f>
        <v/>
      </c>
      <c r="C4834" s="20" t="str">
        <f>IFERROR(IF(A4834="","",VLOOKUP($A4834,[1]Sheet1!$D$5:$N$65000,3,FALSE)),"")</f>
        <v/>
      </c>
      <c r="D4834" s="20" t="str">
        <f>IFERROR(IF($A4834="","",VLOOKUP($A4834,[1]Sheet1!$D$5:$N$65000,4,FALSE)),"")</f>
        <v/>
      </c>
      <c r="E4834" s="20" t="str">
        <f>IFERROR(IF($A4834="","",VLOOKUP($A4834,[1]Sheet1!$D$5:$N$65000,5,FALSE)),"")</f>
        <v/>
      </c>
      <c r="F4834" s="20" t="str">
        <f>IFERROR(IF($A4834="","",VLOOKUP($A4834,[1]Sheet1!$D$5:$N$65000,6,FALSE)),"")</f>
        <v/>
      </c>
      <c r="G4834" s="20" t="str">
        <f>IFERROR(IF($A4834="","",VLOOKUP($A4834,[1]Sheet1!$D$5:$N$65000,7,FALSE)),"")</f>
        <v/>
      </c>
      <c r="H4834" s="20" t="str">
        <f>IFERROR(IF($A4834="","",VLOOKUP($A4834,[1]Sheet1!$D$5:$N$65000,8,FALSE)),"")</f>
        <v/>
      </c>
      <c r="I4834" s="20" t="str">
        <f>IFERROR(IF($A4834="","",VLOOKUP($A4834,[1]Sheet1!$D$5:$N$65000,9,FALSE)),"")</f>
        <v/>
      </c>
      <c r="J4834" s="20" t="str">
        <f>IFERROR(IF($A4834="","",VLOOKUP($A4834,[1]Sheet1!$D$5:$N$65000,10,FALSE)),"")</f>
        <v/>
      </c>
      <c r="K4834" s="20" t="str">
        <f>IFERROR(IF($A4834="","",VLOOKUP($A4834,[1]Sheet1!$D$5:$N$65000,11,FALSE)),"")</f>
        <v/>
      </c>
      <c r="L4834" s="3">
        <f t="shared" si="155"/>
        <v>4830</v>
      </c>
      <c r="M4834" s="21" t="str">
        <f t="shared" si="157"/>
        <v/>
      </c>
      <c r="N4834" s="29" t="str">
        <f t="shared" si="156"/>
        <v/>
      </c>
      <c r="O4834" s="29"/>
      <c r="P4834" s="29"/>
      <c r="Q4834" s="29"/>
      <c r="R4834" s="29"/>
      <c r="Z4834" s="25"/>
    </row>
    <row r="4835" spans="1:26">
      <c r="A4835" s="18" t="str">
        <f t="array" ref="A4835">IF(ROW(B4835)-6&lt;A$1,VLOOKUP(LOOKUP("zzzz",CHOOSE({1,2},"",INDEX([1]Sheet1!$P$1:$P$65000,SMALL(IF([1]Sheet1!P$1:P$65000&lt;&gt;"",ROW([1]Sheet1!P$1:P$65000)),ROWS(D$5:D4835))))),[1]Sheet1!$C$5:$D$65000,2,FALSE),IF(L4835&gt;$A$1,"",IF(A4834="","Figure "&amp;L4835,IFERROR(VLOOKUP(A4834,[1]Sheet1!$D$5:$Q$65000,14,FALSE),IFERROR(VLOOKUP(A4834,[1]Sheet1!$A$5:$D$65000,4,FALSE),"Figure " &amp; L4835)))))</f>
        <v/>
      </c>
      <c r="B4835" s="19" t="str">
        <f>IFERROR(IF($A4835="","",VLOOKUP($A4835,[1]Sheet1!$D$5:$R$65000,15,FALSE)),"")</f>
        <v/>
      </c>
      <c r="C4835" s="20" t="str">
        <f>IFERROR(IF(A4835="","",VLOOKUP($A4835,[1]Sheet1!$D$5:$N$65000,3,FALSE)),"")</f>
        <v/>
      </c>
      <c r="D4835" s="20" t="str">
        <f>IFERROR(IF($A4835="","",VLOOKUP($A4835,[1]Sheet1!$D$5:$N$65000,4,FALSE)),"")</f>
        <v/>
      </c>
      <c r="E4835" s="20" t="str">
        <f>IFERROR(IF($A4835="","",VLOOKUP($A4835,[1]Sheet1!$D$5:$N$65000,5,FALSE)),"")</f>
        <v/>
      </c>
      <c r="F4835" s="20" t="str">
        <f>IFERROR(IF($A4835="","",VLOOKUP($A4835,[1]Sheet1!$D$5:$N$65000,6,FALSE)),"")</f>
        <v/>
      </c>
      <c r="G4835" s="20" t="str">
        <f>IFERROR(IF($A4835="","",VLOOKUP($A4835,[1]Sheet1!$D$5:$N$65000,7,FALSE)),"")</f>
        <v/>
      </c>
      <c r="H4835" s="20" t="str">
        <f>IFERROR(IF($A4835="","",VLOOKUP($A4835,[1]Sheet1!$D$5:$N$65000,8,FALSE)),"")</f>
        <v/>
      </c>
      <c r="I4835" s="20" t="str">
        <f>IFERROR(IF($A4835="","",VLOOKUP($A4835,[1]Sheet1!$D$5:$N$65000,9,FALSE)),"")</f>
        <v/>
      </c>
      <c r="J4835" s="20" t="str">
        <f>IFERROR(IF($A4835="","",VLOOKUP($A4835,[1]Sheet1!$D$5:$N$65000,10,FALSE)),"")</f>
        <v/>
      </c>
      <c r="K4835" s="20" t="str">
        <f>IFERROR(IF($A4835="","",VLOOKUP($A4835,[1]Sheet1!$D$5:$N$65000,11,FALSE)),"")</f>
        <v/>
      </c>
      <c r="L4835" s="3">
        <f t="shared" si="155"/>
        <v>4831</v>
      </c>
      <c r="M4835" s="21" t="str">
        <f t="shared" si="157"/>
        <v/>
      </c>
      <c r="N4835" s="29" t="str">
        <f t="shared" si="156"/>
        <v/>
      </c>
      <c r="O4835" s="29"/>
      <c r="P4835" s="29"/>
      <c r="Q4835" s="29"/>
      <c r="R4835" s="29"/>
      <c r="Z4835" s="25"/>
    </row>
    <row r="4836" spans="1:26">
      <c r="A4836" s="18" t="str">
        <f t="array" ref="A4836">IF(ROW(B4836)-6&lt;A$1,VLOOKUP(LOOKUP("zzzz",CHOOSE({1,2},"",INDEX([1]Sheet1!$P$1:$P$65000,SMALL(IF([1]Sheet1!P$1:P$65000&lt;&gt;"",ROW([1]Sheet1!P$1:P$65000)),ROWS(D$5:D4836))))),[1]Sheet1!$C$5:$D$65000,2,FALSE),IF(L4836&gt;$A$1,"",IF(A4835="","Figure "&amp;L4836,IFERROR(VLOOKUP(A4835,[1]Sheet1!$D$5:$Q$65000,14,FALSE),IFERROR(VLOOKUP(A4835,[1]Sheet1!$A$5:$D$65000,4,FALSE),"Figure " &amp; L4836)))))</f>
        <v/>
      </c>
      <c r="B4836" s="19" t="str">
        <f>IFERROR(IF($A4836="","",VLOOKUP($A4836,[1]Sheet1!$D$5:$R$65000,15,FALSE)),"")</f>
        <v/>
      </c>
      <c r="C4836" s="20" t="str">
        <f>IFERROR(IF(A4836="","",VLOOKUP($A4836,[1]Sheet1!$D$5:$N$65000,3,FALSE)),"")</f>
        <v/>
      </c>
      <c r="D4836" s="20" t="str">
        <f>IFERROR(IF($A4836="","",VLOOKUP($A4836,[1]Sheet1!$D$5:$N$65000,4,FALSE)),"")</f>
        <v/>
      </c>
      <c r="E4836" s="20" t="str">
        <f>IFERROR(IF($A4836="","",VLOOKUP($A4836,[1]Sheet1!$D$5:$N$65000,5,FALSE)),"")</f>
        <v/>
      </c>
      <c r="F4836" s="20" t="str">
        <f>IFERROR(IF($A4836="","",VLOOKUP($A4836,[1]Sheet1!$D$5:$N$65000,6,FALSE)),"")</f>
        <v/>
      </c>
      <c r="G4836" s="20" t="str">
        <f>IFERROR(IF($A4836="","",VLOOKUP($A4836,[1]Sheet1!$D$5:$N$65000,7,FALSE)),"")</f>
        <v/>
      </c>
      <c r="H4836" s="20" t="str">
        <f>IFERROR(IF($A4836="","",VLOOKUP($A4836,[1]Sheet1!$D$5:$N$65000,8,FALSE)),"")</f>
        <v/>
      </c>
      <c r="I4836" s="20" t="str">
        <f>IFERROR(IF($A4836="","",VLOOKUP($A4836,[1]Sheet1!$D$5:$N$65000,9,FALSE)),"")</f>
        <v/>
      </c>
      <c r="J4836" s="20" t="str">
        <f>IFERROR(IF($A4836="","",VLOOKUP($A4836,[1]Sheet1!$D$5:$N$65000,10,FALSE)),"")</f>
        <v/>
      </c>
      <c r="K4836" s="20" t="str">
        <f>IFERROR(IF($A4836="","",VLOOKUP($A4836,[1]Sheet1!$D$5:$N$65000,11,FALSE)),"")</f>
        <v/>
      </c>
      <c r="L4836" s="3">
        <f t="shared" si="155"/>
        <v>4832</v>
      </c>
      <c r="M4836" s="21" t="str">
        <f t="shared" si="157"/>
        <v/>
      </c>
      <c r="N4836" s="29" t="str">
        <f t="shared" si="156"/>
        <v/>
      </c>
      <c r="O4836" s="29"/>
      <c r="P4836" s="29"/>
      <c r="Q4836" s="29"/>
      <c r="R4836" s="29"/>
      <c r="Z4836" s="25"/>
    </row>
    <row r="4837" spans="1:26">
      <c r="A4837" s="18" t="str">
        <f t="array" ref="A4837">IF(ROW(B4837)-6&lt;A$1,VLOOKUP(LOOKUP("zzzz",CHOOSE({1,2},"",INDEX([1]Sheet1!$P$1:$P$65000,SMALL(IF([1]Sheet1!P$1:P$65000&lt;&gt;"",ROW([1]Sheet1!P$1:P$65000)),ROWS(D$5:D4837))))),[1]Sheet1!$C$5:$D$65000,2,FALSE),IF(L4837&gt;$A$1,"",IF(A4836="","Figure "&amp;L4837,IFERROR(VLOOKUP(A4836,[1]Sheet1!$D$5:$Q$65000,14,FALSE),IFERROR(VLOOKUP(A4836,[1]Sheet1!$A$5:$D$65000,4,FALSE),"Figure " &amp; L4837)))))</f>
        <v/>
      </c>
      <c r="B4837" s="19" t="str">
        <f>IFERROR(IF($A4837="","",VLOOKUP($A4837,[1]Sheet1!$D$5:$R$65000,15,FALSE)),"")</f>
        <v/>
      </c>
      <c r="C4837" s="20" t="str">
        <f>IFERROR(IF(A4837="","",VLOOKUP($A4837,[1]Sheet1!$D$5:$N$65000,3,FALSE)),"")</f>
        <v/>
      </c>
      <c r="D4837" s="20" t="str">
        <f>IFERROR(IF($A4837="","",VLOOKUP($A4837,[1]Sheet1!$D$5:$N$65000,4,FALSE)),"")</f>
        <v/>
      </c>
      <c r="E4837" s="20" t="str">
        <f>IFERROR(IF($A4837="","",VLOOKUP($A4837,[1]Sheet1!$D$5:$N$65000,5,FALSE)),"")</f>
        <v/>
      </c>
      <c r="F4837" s="20" t="str">
        <f>IFERROR(IF($A4837="","",VLOOKUP($A4837,[1]Sheet1!$D$5:$N$65000,6,FALSE)),"")</f>
        <v/>
      </c>
      <c r="G4837" s="20" t="str">
        <f>IFERROR(IF($A4837="","",VLOOKUP($A4837,[1]Sheet1!$D$5:$N$65000,7,FALSE)),"")</f>
        <v/>
      </c>
      <c r="H4837" s="20" t="str">
        <f>IFERROR(IF($A4837="","",VLOOKUP($A4837,[1]Sheet1!$D$5:$N$65000,8,FALSE)),"")</f>
        <v/>
      </c>
      <c r="I4837" s="20" t="str">
        <f>IFERROR(IF($A4837="","",VLOOKUP($A4837,[1]Sheet1!$D$5:$N$65000,9,FALSE)),"")</f>
        <v/>
      </c>
      <c r="J4837" s="20" t="str">
        <f>IFERROR(IF($A4837="","",VLOOKUP($A4837,[1]Sheet1!$D$5:$N$65000,10,FALSE)),"")</f>
        <v/>
      </c>
      <c r="K4837" s="20" t="str">
        <f>IFERROR(IF($A4837="","",VLOOKUP($A4837,[1]Sheet1!$D$5:$N$65000,11,FALSE)),"")</f>
        <v/>
      </c>
      <c r="L4837" s="3">
        <f t="shared" si="155"/>
        <v>4833</v>
      </c>
      <c r="M4837" s="21" t="str">
        <f t="shared" si="157"/>
        <v/>
      </c>
      <c r="N4837" s="29" t="str">
        <f t="shared" si="156"/>
        <v/>
      </c>
      <c r="O4837" s="29"/>
      <c r="P4837" s="29"/>
      <c r="Q4837" s="29"/>
      <c r="R4837" s="29"/>
      <c r="Z4837" s="25"/>
    </row>
    <row r="4838" spans="1:26">
      <c r="A4838" s="18" t="str">
        <f t="array" ref="A4838">IF(ROW(B4838)-6&lt;A$1,VLOOKUP(LOOKUP("zzzz",CHOOSE({1,2},"",INDEX([1]Sheet1!$P$1:$P$65000,SMALL(IF([1]Sheet1!P$1:P$65000&lt;&gt;"",ROW([1]Sheet1!P$1:P$65000)),ROWS(D$5:D4838))))),[1]Sheet1!$C$5:$D$65000,2,FALSE),IF(L4838&gt;$A$1,"",IF(A4837="","Figure "&amp;L4838,IFERROR(VLOOKUP(A4837,[1]Sheet1!$D$5:$Q$65000,14,FALSE),IFERROR(VLOOKUP(A4837,[1]Sheet1!$A$5:$D$65000,4,FALSE),"Figure " &amp; L4838)))))</f>
        <v/>
      </c>
      <c r="B4838" s="19" t="str">
        <f>IFERROR(IF($A4838="","",VLOOKUP($A4838,[1]Sheet1!$D$5:$R$65000,15,FALSE)),"")</f>
        <v/>
      </c>
      <c r="C4838" s="20" t="str">
        <f>IFERROR(IF(A4838="","",VLOOKUP($A4838,[1]Sheet1!$D$5:$N$65000,3,FALSE)),"")</f>
        <v/>
      </c>
      <c r="D4838" s="20" t="str">
        <f>IFERROR(IF($A4838="","",VLOOKUP($A4838,[1]Sheet1!$D$5:$N$65000,4,FALSE)),"")</f>
        <v/>
      </c>
      <c r="E4838" s="20" t="str">
        <f>IFERROR(IF($A4838="","",VLOOKUP($A4838,[1]Sheet1!$D$5:$N$65000,5,FALSE)),"")</f>
        <v/>
      </c>
      <c r="F4838" s="20" t="str">
        <f>IFERROR(IF($A4838="","",VLOOKUP($A4838,[1]Sheet1!$D$5:$N$65000,6,FALSE)),"")</f>
        <v/>
      </c>
      <c r="G4838" s="20" t="str">
        <f>IFERROR(IF($A4838="","",VLOOKUP($A4838,[1]Sheet1!$D$5:$N$65000,7,FALSE)),"")</f>
        <v/>
      </c>
      <c r="H4838" s="20" t="str">
        <f>IFERROR(IF($A4838="","",VLOOKUP($A4838,[1]Sheet1!$D$5:$N$65000,8,FALSE)),"")</f>
        <v/>
      </c>
      <c r="I4838" s="20" t="str">
        <f>IFERROR(IF($A4838="","",VLOOKUP($A4838,[1]Sheet1!$D$5:$N$65000,9,FALSE)),"")</f>
        <v/>
      </c>
      <c r="J4838" s="20" t="str">
        <f>IFERROR(IF($A4838="","",VLOOKUP($A4838,[1]Sheet1!$D$5:$N$65000,10,FALSE)),"")</f>
        <v/>
      </c>
      <c r="K4838" s="20" t="str">
        <f>IFERROR(IF($A4838="","",VLOOKUP($A4838,[1]Sheet1!$D$5:$N$65000,11,FALSE)),"")</f>
        <v/>
      </c>
      <c r="L4838" s="3">
        <f t="shared" si="155"/>
        <v>4834</v>
      </c>
      <c r="M4838" s="21" t="str">
        <f t="shared" si="157"/>
        <v/>
      </c>
      <c r="N4838" s="29" t="str">
        <f t="shared" si="156"/>
        <v/>
      </c>
      <c r="O4838" s="29"/>
      <c r="P4838" s="29"/>
      <c r="Q4838" s="29"/>
      <c r="R4838" s="29"/>
      <c r="Z4838" s="25"/>
    </row>
    <row r="4839" spans="1:26">
      <c r="A4839" s="18" t="str">
        <f t="array" ref="A4839">IF(ROW(B4839)-6&lt;A$1,VLOOKUP(LOOKUP("zzzz",CHOOSE({1,2},"",INDEX([1]Sheet1!$P$1:$P$65000,SMALL(IF([1]Sheet1!P$1:P$65000&lt;&gt;"",ROW([1]Sheet1!P$1:P$65000)),ROWS(D$5:D4839))))),[1]Sheet1!$C$5:$D$65000,2,FALSE),IF(L4839&gt;$A$1,"",IF(A4838="","Figure "&amp;L4839,IFERROR(VLOOKUP(A4838,[1]Sheet1!$D$5:$Q$65000,14,FALSE),IFERROR(VLOOKUP(A4838,[1]Sheet1!$A$5:$D$65000,4,FALSE),"Figure " &amp; L4839)))))</f>
        <v/>
      </c>
      <c r="B4839" s="19" t="str">
        <f>IFERROR(IF($A4839="","",VLOOKUP($A4839,[1]Sheet1!$D$5:$R$65000,15,FALSE)),"")</f>
        <v/>
      </c>
      <c r="C4839" s="20" t="str">
        <f>IFERROR(IF(A4839="","",VLOOKUP($A4839,[1]Sheet1!$D$5:$N$65000,3,FALSE)),"")</f>
        <v/>
      </c>
      <c r="D4839" s="20" t="str">
        <f>IFERROR(IF($A4839="","",VLOOKUP($A4839,[1]Sheet1!$D$5:$N$65000,4,FALSE)),"")</f>
        <v/>
      </c>
      <c r="E4839" s="20" t="str">
        <f>IFERROR(IF($A4839="","",VLOOKUP($A4839,[1]Sheet1!$D$5:$N$65000,5,FALSE)),"")</f>
        <v/>
      </c>
      <c r="F4839" s="20" t="str">
        <f>IFERROR(IF($A4839="","",VLOOKUP($A4839,[1]Sheet1!$D$5:$N$65000,6,FALSE)),"")</f>
        <v/>
      </c>
      <c r="G4839" s="20" t="str">
        <f>IFERROR(IF($A4839="","",VLOOKUP($A4839,[1]Sheet1!$D$5:$N$65000,7,FALSE)),"")</f>
        <v/>
      </c>
      <c r="H4839" s="20" t="str">
        <f>IFERROR(IF($A4839="","",VLOOKUP($A4839,[1]Sheet1!$D$5:$N$65000,8,FALSE)),"")</f>
        <v/>
      </c>
      <c r="I4839" s="20" t="str">
        <f>IFERROR(IF($A4839="","",VLOOKUP($A4839,[1]Sheet1!$D$5:$N$65000,9,FALSE)),"")</f>
        <v/>
      </c>
      <c r="J4839" s="20" t="str">
        <f>IFERROR(IF($A4839="","",VLOOKUP($A4839,[1]Sheet1!$D$5:$N$65000,10,FALSE)),"")</f>
        <v/>
      </c>
      <c r="K4839" s="20" t="str">
        <f>IFERROR(IF($A4839="","",VLOOKUP($A4839,[1]Sheet1!$D$5:$N$65000,11,FALSE)),"")</f>
        <v/>
      </c>
      <c r="L4839" s="3">
        <f t="shared" si="155"/>
        <v>4835</v>
      </c>
      <c r="M4839" s="21" t="str">
        <f t="shared" si="157"/>
        <v/>
      </c>
      <c r="N4839" s="29" t="str">
        <f t="shared" si="156"/>
        <v/>
      </c>
      <c r="O4839" s="29"/>
      <c r="P4839" s="29"/>
      <c r="Q4839" s="29"/>
      <c r="R4839" s="29"/>
      <c r="Z4839" s="25"/>
    </row>
    <row r="4840" spans="1:26">
      <c r="A4840" s="18" t="str">
        <f t="array" ref="A4840">IF(ROW(B4840)-6&lt;A$1,VLOOKUP(LOOKUP("zzzz",CHOOSE({1,2},"",INDEX([1]Sheet1!$P$1:$P$65000,SMALL(IF([1]Sheet1!P$1:P$65000&lt;&gt;"",ROW([1]Sheet1!P$1:P$65000)),ROWS(D$5:D4840))))),[1]Sheet1!$C$5:$D$65000,2,FALSE),IF(L4840&gt;$A$1,"",IF(A4839="","Figure "&amp;L4840,IFERROR(VLOOKUP(A4839,[1]Sheet1!$D$5:$Q$65000,14,FALSE),IFERROR(VLOOKUP(A4839,[1]Sheet1!$A$5:$D$65000,4,FALSE),"Figure " &amp; L4840)))))</f>
        <v/>
      </c>
      <c r="B4840" s="19" t="str">
        <f>IFERROR(IF($A4840="","",VLOOKUP($A4840,[1]Sheet1!$D$5:$R$65000,15,FALSE)),"")</f>
        <v/>
      </c>
      <c r="C4840" s="20" t="str">
        <f>IFERROR(IF(A4840="","",VLOOKUP($A4840,[1]Sheet1!$D$5:$N$65000,3,FALSE)),"")</f>
        <v/>
      </c>
      <c r="D4840" s="20" t="str">
        <f>IFERROR(IF($A4840="","",VLOOKUP($A4840,[1]Sheet1!$D$5:$N$65000,4,FALSE)),"")</f>
        <v/>
      </c>
      <c r="E4840" s="20" t="str">
        <f>IFERROR(IF($A4840="","",VLOOKUP($A4840,[1]Sheet1!$D$5:$N$65000,5,FALSE)),"")</f>
        <v/>
      </c>
      <c r="F4840" s="20" t="str">
        <f>IFERROR(IF($A4840="","",VLOOKUP($A4840,[1]Sheet1!$D$5:$N$65000,6,FALSE)),"")</f>
        <v/>
      </c>
      <c r="G4840" s="20" t="str">
        <f>IFERROR(IF($A4840="","",VLOOKUP($A4840,[1]Sheet1!$D$5:$N$65000,7,FALSE)),"")</f>
        <v/>
      </c>
      <c r="H4840" s="20" t="str">
        <f>IFERROR(IF($A4840="","",VLOOKUP($A4840,[1]Sheet1!$D$5:$N$65000,8,FALSE)),"")</f>
        <v/>
      </c>
      <c r="I4840" s="20" t="str">
        <f>IFERROR(IF($A4840="","",VLOOKUP($A4840,[1]Sheet1!$D$5:$N$65000,9,FALSE)),"")</f>
        <v/>
      </c>
      <c r="J4840" s="20" t="str">
        <f>IFERROR(IF($A4840="","",VLOOKUP($A4840,[1]Sheet1!$D$5:$N$65000,10,FALSE)),"")</f>
        <v/>
      </c>
      <c r="K4840" s="20" t="str">
        <f>IFERROR(IF($A4840="","",VLOOKUP($A4840,[1]Sheet1!$D$5:$N$65000,11,FALSE)),"")</f>
        <v/>
      </c>
      <c r="L4840" s="3">
        <f t="shared" si="155"/>
        <v>4836</v>
      </c>
      <c r="M4840" s="21" t="str">
        <f t="shared" si="157"/>
        <v/>
      </c>
      <c r="N4840" s="29" t="str">
        <f t="shared" si="156"/>
        <v/>
      </c>
      <c r="O4840" s="29"/>
      <c r="P4840" s="29"/>
      <c r="Q4840" s="29"/>
      <c r="R4840" s="29"/>
      <c r="Z4840" s="25"/>
    </row>
    <row r="4841" spans="1:26">
      <c r="A4841" s="18" t="str">
        <f t="array" ref="A4841">IF(ROW(B4841)-6&lt;A$1,VLOOKUP(LOOKUP("zzzz",CHOOSE({1,2},"",INDEX([1]Sheet1!$P$1:$P$65000,SMALL(IF([1]Sheet1!P$1:P$65000&lt;&gt;"",ROW([1]Sheet1!P$1:P$65000)),ROWS(D$5:D4841))))),[1]Sheet1!$C$5:$D$65000,2,FALSE),IF(L4841&gt;$A$1,"",IF(A4840="","Figure "&amp;L4841,IFERROR(VLOOKUP(A4840,[1]Sheet1!$D$5:$Q$65000,14,FALSE),IFERROR(VLOOKUP(A4840,[1]Sheet1!$A$5:$D$65000,4,FALSE),"Figure " &amp; L4841)))))</f>
        <v/>
      </c>
      <c r="B4841" s="19" t="str">
        <f>IFERROR(IF($A4841="","",VLOOKUP($A4841,[1]Sheet1!$D$5:$R$65000,15,FALSE)),"")</f>
        <v/>
      </c>
      <c r="C4841" s="20" t="str">
        <f>IFERROR(IF(A4841="","",VLOOKUP($A4841,[1]Sheet1!$D$5:$N$65000,3,FALSE)),"")</f>
        <v/>
      </c>
      <c r="D4841" s="20" t="str">
        <f>IFERROR(IF($A4841="","",VLOOKUP($A4841,[1]Sheet1!$D$5:$N$65000,4,FALSE)),"")</f>
        <v/>
      </c>
      <c r="E4841" s="20" t="str">
        <f>IFERROR(IF($A4841="","",VLOOKUP($A4841,[1]Sheet1!$D$5:$N$65000,5,FALSE)),"")</f>
        <v/>
      </c>
      <c r="F4841" s="20" t="str">
        <f>IFERROR(IF($A4841="","",VLOOKUP($A4841,[1]Sheet1!$D$5:$N$65000,6,FALSE)),"")</f>
        <v/>
      </c>
      <c r="G4841" s="20" t="str">
        <f>IFERROR(IF($A4841="","",VLOOKUP($A4841,[1]Sheet1!$D$5:$N$65000,7,FALSE)),"")</f>
        <v/>
      </c>
      <c r="H4841" s="20" t="str">
        <f>IFERROR(IF($A4841="","",VLOOKUP($A4841,[1]Sheet1!$D$5:$N$65000,8,FALSE)),"")</f>
        <v/>
      </c>
      <c r="I4841" s="20" t="str">
        <f>IFERROR(IF($A4841="","",VLOOKUP($A4841,[1]Sheet1!$D$5:$N$65000,9,FALSE)),"")</f>
        <v/>
      </c>
      <c r="J4841" s="20" t="str">
        <f>IFERROR(IF($A4841="","",VLOOKUP($A4841,[1]Sheet1!$D$5:$N$65000,10,FALSE)),"")</f>
        <v/>
      </c>
      <c r="K4841" s="20" t="str">
        <f>IFERROR(IF($A4841="","",VLOOKUP($A4841,[1]Sheet1!$D$5:$N$65000,11,FALSE)),"")</f>
        <v/>
      </c>
      <c r="L4841" s="3">
        <f t="shared" si="155"/>
        <v>4837</v>
      </c>
      <c r="M4841" s="21" t="str">
        <f t="shared" si="157"/>
        <v/>
      </c>
      <c r="N4841" s="29" t="str">
        <f t="shared" si="156"/>
        <v/>
      </c>
      <c r="O4841" s="29"/>
      <c r="P4841" s="29"/>
      <c r="Q4841" s="29"/>
      <c r="R4841" s="29"/>
      <c r="Z4841" s="25"/>
    </row>
    <row r="4842" spans="1:26">
      <c r="A4842" s="18" t="str">
        <f t="array" ref="A4842">IF(ROW(B4842)-6&lt;A$1,VLOOKUP(LOOKUP("zzzz",CHOOSE({1,2},"",INDEX([1]Sheet1!$P$1:$P$65000,SMALL(IF([1]Sheet1!P$1:P$65000&lt;&gt;"",ROW([1]Sheet1!P$1:P$65000)),ROWS(D$5:D4842))))),[1]Sheet1!$C$5:$D$65000,2,FALSE),IF(L4842&gt;$A$1,"",IF(A4841="","Figure "&amp;L4842,IFERROR(VLOOKUP(A4841,[1]Sheet1!$D$5:$Q$65000,14,FALSE),IFERROR(VLOOKUP(A4841,[1]Sheet1!$A$5:$D$65000,4,FALSE),"Figure " &amp; L4842)))))</f>
        <v/>
      </c>
      <c r="B4842" s="19" t="str">
        <f>IFERROR(IF($A4842="","",VLOOKUP($A4842,[1]Sheet1!$D$5:$R$65000,15,FALSE)),"")</f>
        <v/>
      </c>
      <c r="C4842" s="20" t="str">
        <f>IFERROR(IF(A4842="","",VLOOKUP($A4842,[1]Sheet1!$D$5:$N$65000,3,FALSE)),"")</f>
        <v/>
      </c>
      <c r="D4842" s="20" t="str">
        <f>IFERROR(IF($A4842="","",VLOOKUP($A4842,[1]Sheet1!$D$5:$N$65000,4,FALSE)),"")</f>
        <v/>
      </c>
      <c r="E4842" s="20" t="str">
        <f>IFERROR(IF($A4842="","",VLOOKUP($A4842,[1]Sheet1!$D$5:$N$65000,5,FALSE)),"")</f>
        <v/>
      </c>
      <c r="F4842" s="20" t="str">
        <f>IFERROR(IF($A4842="","",VLOOKUP($A4842,[1]Sheet1!$D$5:$N$65000,6,FALSE)),"")</f>
        <v/>
      </c>
      <c r="G4842" s="20" t="str">
        <f>IFERROR(IF($A4842="","",VLOOKUP($A4842,[1]Sheet1!$D$5:$N$65000,7,FALSE)),"")</f>
        <v/>
      </c>
      <c r="H4842" s="20" t="str">
        <f>IFERROR(IF($A4842="","",VLOOKUP($A4842,[1]Sheet1!$D$5:$N$65000,8,FALSE)),"")</f>
        <v/>
      </c>
      <c r="I4842" s="20" t="str">
        <f>IFERROR(IF($A4842="","",VLOOKUP($A4842,[1]Sheet1!$D$5:$N$65000,9,FALSE)),"")</f>
        <v/>
      </c>
      <c r="J4842" s="20" t="str">
        <f>IFERROR(IF($A4842="","",VLOOKUP($A4842,[1]Sheet1!$D$5:$N$65000,10,FALSE)),"")</f>
        <v/>
      </c>
      <c r="K4842" s="20" t="str">
        <f>IFERROR(IF($A4842="","",VLOOKUP($A4842,[1]Sheet1!$D$5:$N$65000,11,FALSE)),"")</f>
        <v/>
      </c>
      <c r="L4842" s="3">
        <f t="shared" ref="L4842:L4905" si="158">IF(A4841="",L4841+1,L4841)</f>
        <v>4838</v>
      </c>
      <c r="M4842" s="21" t="str">
        <f t="shared" si="157"/>
        <v/>
      </c>
      <c r="N4842" s="29" t="str">
        <f t="shared" si="156"/>
        <v/>
      </c>
      <c r="O4842" s="29"/>
      <c r="P4842" s="29"/>
      <c r="Q4842" s="29"/>
      <c r="R4842" s="29"/>
      <c r="Z4842" s="25"/>
    </row>
    <row r="4843" spans="1:26">
      <c r="A4843" s="18" t="str">
        <f t="array" ref="A4843">IF(ROW(B4843)-6&lt;A$1,VLOOKUP(LOOKUP("zzzz",CHOOSE({1,2},"",INDEX([1]Sheet1!$P$1:$P$65000,SMALL(IF([1]Sheet1!P$1:P$65000&lt;&gt;"",ROW([1]Sheet1!P$1:P$65000)),ROWS(D$5:D4843))))),[1]Sheet1!$C$5:$D$65000,2,FALSE),IF(L4843&gt;$A$1,"",IF(A4842="","Figure "&amp;L4843,IFERROR(VLOOKUP(A4842,[1]Sheet1!$D$5:$Q$65000,14,FALSE),IFERROR(VLOOKUP(A4842,[1]Sheet1!$A$5:$D$65000,4,FALSE),"Figure " &amp; L4843)))))</f>
        <v/>
      </c>
      <c r="B4843" s="19" t="str">
        <f>IFERROR(IF($A4843="","",VLOOKUP($A4843,[1]Sheet1!$D$5:$R$65000,15,FALSE)),"")</f>
        <v/>
      </c>
      <c r="C4843" s="20" t="str">
        <f>IFERROR(IF(A4843="","",VLOOKUP($A4843,[1]Sheet1!$D$5:$N$65000,3,FALSE)),"")</f>
        <v/>
      </c>
      <c r="D4843" s="20" t="str">
        <f>IFERROR(IF($A4843="","",VLOOKUP($A4843,[1]Sheet1!$D$5:$N$65000,4,FALSE)),"")</f>
        <v/>
      </c>
      <c r="E4843" s="20" t="str">
        <f>IFERROR(IF($A4843="","",VLOOKUP($A4843,[1]Sheet1!$D$5:$N$65000,5,FALSE)),"")</f>
        <v/>
      </c>
      <c r="F4843" s="20" t="str">
        <f>IFERROR(IF($A4843="","",VLOOKUP($A4843,[1]Sheet1!$D$5:$N$65000,6,FALSE)),"")</f>
        <v/>
      </c>
      <c r="G4843" s="20" t="str">
        <f>IFERROR(IF($A4843="","",VLOOKUP($A4843,[1]Sheet1!$D$5:$N$65000,7,FALSE)),"")</f>
        <v/>
      </c>
      <c r="H4843" s="20" t="str">
        <f>IFERROR(IF($A4843="","",VLOOKUP($A4843,[1]Sheet1!$D$5:$N$65000,8,FALSE)),"")</f>
        <v/>
      </c>
      <c r="I4843" s="20" t="str">
        <f>IFERROR(IF($A4843="","",VLOOKUP($A4843,[1]Sheet1!$D$5:$N$65000,9,FALSE)),"")</f>
        <v/>
      </c>
      <c r="J4843" s="20" t="str">
        <f>IFERROR(IF($A4843="","",VLOOKUP($A4843,[1]Sheet1!$D$5:$N$65000,10,FALSE)),"")</f>
        <v/>
      </c>
      <c r="K4843" s="20" t="str">
        <f>IFERROR(IF($A4843="","",VLOOKUP($A4843,[1]Sheet1!$D$5:$N$65000,11,FALSE)),"")</f>
        <v/>
      </c>
      <c r="L4843" s="3">
        <f t="shared" si="158"/>
        <v>4839</v>
      </c>
      <c r="M4843" s="21" t="str">
        <f t="shared" si="157"/>
        <v/>
      </c>
      <c r="N4843" s="29" t="str">
        <f t="shared" si="156"/>
        <v/>
      </c>
      <c r="O4843" s="29"/>
      <c r="P4843" s="29"/>
      <c r="Q4843" s="29"/>
      <c r="R4843" s="29"/>
      <c r="Z4843" s="25"/>
    </row>
    <row r="4844" spans="1:26">
      <c r="A4844" s="18" t="str">
        <f t="array" ref="A4844">IF(ROW(B4844)-6&lt;A$1,VLOOKUP(LOOKUP("zzzz",CHOOSE({1,2},"",INDEX([1]Sheet1!$P$1:$P$65000,SMALL(IF([1]Sheet1!P$1:P$65000&lt;&gt;"",ROW([1]Sheet1!P$1:P$65000)),ROWS(D$5:D4844))))),[1]Sheet1!$C$5:$D$65000,2,FALSE),IF(L4844&gt;$A$1,"",IF(A4843="","Figure "&amp;L4844,IFERROR(VLOOKUP(A4843,[1]Sheet1!$D$5:$Q$65000,14,FALSE),IFERROR(VLOOKUP(A4843,[1]Sheet1!$A$5:$D$65000,4,FALSE),"Figure " &amp; L4844)))))</f>
        <v/>
      </c>
      <c r="B4844" s="19" t="str">
        <f>IFERROR(IF($A4844="","",VLOOKUP($A4844,[1]Sheet1!$D$5:$R$65000,15,FALSE)),"")</f>
        <v/>
      </c>
      <c r="C4844" s="20" t="str">
        <f>IFERROR(IF(A4844="","",VLOOKUP($A4844,[1]Sheet1!$D$5:$N$65000,3,FALSE)),"")</f>
        <v/>
      </c>
      <c r="D4844" s="20" t="str">
        <f>IFERROR(IF($A4844="","",VLOOKUP($A4844,[1]Sheet1!$D$5:$N$65000,4,FALSE)),"")</f>
        <v/>
      </c>
      <c r="E4844" s="20" t="str">
        <f>IFERROR(IF($A4844="","",VLOOKUP($A4844,[1]Sheet1!$D$5:$N$65000,5,FALSE)),"")</f>
        <v/>
      </c>
      <c r="F4844" s="20" t="str">
        <f>IFERROR(IF($A4844="","",VLOOKUP($A4844,[1]Sheet1!$D$5:$N$65000,6,FALSE)),"")</f>
        <v/>
      </c>
      <c r="G4844" s="20" t="str">
        <f>IFERROR(IF($A4844="","",VLOOKUP($A4844,[1]Sheet1!$D$5:$N$65000,7,FALSE)),"")</f>
        <v/>
      </c>
      <c r="H4844" s="20" t="str">
        <f>IFERROR(IF($A4844="","",VLOOKUP($A4844,[1]Sheet1!$D$5:$N$65000,8,FALSE)),"")</f>
        <v/>
      </c>
      <c r="I4844" s="20" t="str">
        <f>IFERROR(IF($A4844="","",VLOOKUP($A4844,[1]Sheet1!$D$5:$N$65000,9,FALSE)),"")</f>
        <v/>
      </c>
      <c r="J4844" s="20" t="str">
        <f>IFERROR(IF($A4844="","",VLOOKUP($A4844,[1]Sheet1!$D$5:$N$65000,10,FALSE)),"")</f>
        <v/>
      </c>
      <c r="K4844" s="20" t="str">
        <f>IFERROR(IF($A4844="","",VLOOKUP($A4844,[1]Sheet1!$D$5:$N$65000,11,FALSE)),"")</f>
        <v/>
      </c>
      <c r="L4844" s="3">
        <f t="shared" si="158"/>
        <v>4840</v>
      </c>
      <c r="M4844" s="21" t="str">
        <f t="shared" si="157"/>
        <v/>
      </c>
      <c r="N4844" s="29" t="str">
        <f t="shared" si="156"/>
        <v/>
      </c>
      <c r="O4844" s="29"/>
      <c r="P4844" s="29"/>
      <c r="Q4844" s="29"/>
      <c r="R4844" s="29"/>
      <c r="Z4844" s="25"/>
    </row>
    <row r="4845" spans="1:26">
      <c r="A4845" s="18" t="str">
        <f t="array" ref="A4845">IF(ROW(B4845)-6&lt;A$1,VLOOKUP(LOOKUP("zzzz",CHOOSE({1,2},"",INDEX([1]Sheet1!$P$1:$P$65000,SMALL(IF([1]Sheet1!P$1:P$65000&lt;&gt;"",ROW([1]Sheet1!P$1:P$65000)),ROWS(D$5:D4845))))),[1]Sheet1!$C$5:$D$65000,2,FALSE),IF(L4845&gt;$A$1,"",IF(A4844="","Figure "&amp;L4845,IFERROR(VLOOKUP(A4844,[1]Sheet1!$D$5:$Q$65000,14,FALSE),IFERROR(VLOOKUP(A4844,[1]Sheet1!$A$5:$D$65000,4,FALSE),"Figure " &amp; L4845)))))</f>
        <v/>
      </c>
      <c r="B4845" s="19" t="str">
        <f>IFERROR(IF($A4845="","",VLOOKUP($A4845,[1]Sheet1!$D$5:$R$65000,15,FALSE)),"")</f>
        <v/>
      </c>
      <c r="C4845" s="20" t="str">
        <f>IFERROR(IF(A4845="","",VLOOKUP($A4845,[1]Sheet1!$D$5:$N$65000,3,FALSE)),"")</f>
        <v/>
      </c>
      <c r="D4845" s="20" t="str">
        <f>IFERROR(IF($A4845="","",VLOOKUP($A4845,[1]Sheet1!$D$5:$N$65000,4,FALSE)),"")</f>
        <v/>
      </c>
      <c r="E4845" s="20" t="str">
        <f>IFERROR(IF($A4845="","",VLOOKUP($A4845,[1]Sheet1!$D$5:$N$65000,5,FALSE)),"")</f>
        <v/>
      </c>
      <c r="F4845" s="20" t="str">
        <f>IFERROR(IF($A4845="","",VLOOKUP($A4845,[1]Sheet1!$D$5:$N$65000,6,FALSE)),"")</f>
        <v/>
      </c>
      <c r="G4845" s="20" t="str">
        <f>IFERROR(IF($A4845="","",VLOOKUP($A4845,[1]Sheet1!$D$5:$N$65000,7,FALSE)),"")</f>
        <v/>
      </c>
      <c r="H4845" s="20" t="str">
        <f>IFERROR(IF($A4845="","",VLOOKUP($A4845,[1]Sheet1!$D$5:$N$65000,8,FALSE)),"")</f>
        <v/>
      </c>
      <c r="I4845" s="20" t="str">
        <f>IFERROR(IF($A4845="","",VLOOKUP($A4845,[1]Sheet1!$D$5:$N$65000,9,FALSE)),"")</f>
        <v/>
      </c>
      <c r="J4845" s="20" t="str">
        <f>IFERROR(IF($A4845="","",VLOOKUP($A4845,[1]Sheet1!$D$5:$N$65000,10,FALSE)),"")</f>
        <v/>
      </c>
      <c r="K4845" s="20" t="str">
        <f>IFERROR(IF($A4845="","",VLOOKUP($A4845,[1]Sheet1!$D$5:$N$65000,11,FALSE)),"")</f>
        <v/>
      </c>
      <c r="L4845" s="3">
        <f t="shared" si="158"/>
        <v>4841</v>
      </c>
      <c r="M4845" s="21" t="str">
        <f t="shared" si="157"/>
        <v/>
      </c>
      <c r="N4845" s="29" t="str">
        <f t="shared" si="156"/>
        <v/>
      </c>
      <c r="O4845" s="29"/>
      <c r="P4845" s="29"/>
      <c r="Q4845" s="29"/>
      <c r="R4845" s="29"/>
      <c r="Z4845" s="25"/>
    </row>
    <row r="4846" spans="1:26">
      <c r="A4846" s="18" t="str">
        <f t="array" ref="A4846">IF(ROW(B4846)-6&lt;A$1,VLOOKUP(LOOKUP("zzzz",CHOOSE({1,2},"",INDEX([1]Sheet1!$P$1:$P$65000,SMALL(IF([1]Sheet1!P$1:P$65000&lt;&gt;"",ROW([1]Sheet1!P$1:P$65000)),ROWS(D$5:D4846))))),[1]Sheet1!$C$5:$D$65000,2,FALSE),IF(L4846&gt;$A$1,"",IF(A4845="","Figure "&amp;L4846,IFERROR(VLOOKUP(A4845,[1]Sheet1!$D$5:$Q$65000,14,FALSE),IFERROR(VLOOKUP(A4845,[1]Sheet1!$A$5:$D$65000,4,FALSE),"Figure " &amp; L4846)))))</f>
        <v/>
      </c>
      <c r="B4846" s="19" t="str">
        <f>IFERROR(IF($A4846="","",VLOOKUP($A4846,[1]Sheet1!$D$5:$R$65000,15,FALSE)),"")</f>
        <v/>
      </c>
      <c r="C4846" s="20" t="str">
        <f>IFERROR(IF(A4846="","",VLOOKUP($A4846,[1]Sheet1!$D$5:$N$65000,3,FALSE)),"")</f>
        <v/>
      </c>
      <c r="D4846" s="20" t="str">
        <f>IFERROR(IF($A4846="","",VLOOKUP($A4846,[1]Sheet1!$D$5:$N$65000,4,FALSE)),"")</f>
        <v/>
      </c>
      <c r="E4846" s="20" t="str">
        <f>IFERROR(IF($A4846="","",VLOOKUP($A4846,[1]Sheet1!$D$5:$N$65000,5,FALSE)),"")</f>
        <v/>
      </c>
      <c r="F4846" s="20" t="str">
        <f>IFERROR(IF($A4846="","",VLOOKUP($A4846,[1]Sheet1!$D$5:$N$65000,6,FALSE)),"")</f>
        <v/>
      </c>
      <c r="G4846" s="20" t="str">
        <f>IFERROR(IF($A4846="","",VLOOKUP($A4846,[1]Sheet1!$D$5:$N$65000,7,FALSE)),"")</f>
        <v/>
      </c>
      <c r="H4846" s="20" t="str">
        <f>IFERROR(IF($A4846="","",VLOOKUP($A4846,[1]Sheet1!$D$5:$N$65000,8,FALSE)),"")</f>
        <v/>
      </c>
      <c r="I4846" s="20" t="str">
        <f>IFERROR(IF($A4846="","",VLOOKUP($A4846,[1]Sheet1!$D$5:$N$65000,9,FALSE)),"")</f>
        <v/>
      </c>
      <c r="J4846" s="20" t="str">
        <f>IFERROR(IF($A4846="","",VLOOKUP($A4846,[1]Sheet1!$D$5:$N$65000,10,FALSE)),"")</f>
        <v/>
      </c>
      <c r="K4846" s="20" t="str">
        <f>IFERROR(IF($A4846="","",VLOOKUP($A4846,[1]Sheet1!$D$5:$N$65000,11,FALSE)),"")</f>
        <v/>
      </c>
      <c r="L4846" s="3">
        <f t="shared" si="158"/>
        <v>4842</v>
      </c>
      <c r="M4846" s="21" t="str">
        <f t="shared" si="157"/>
        <v/>
      </c>
      <c r="N4846" s="29" t="str">
        <f t="shared" si="156"/>
        <v/>
      </c>
      <c r="O4846" s="29"/>
      <c r="P4846" s="29"/>
      <c r="Q4846" s="29"/>
      <c r="R4846" s="29"/>
      <c r="Z4846" s="25"/>
    </row>
    <row r="4847" spans="1:26">
      <c r="A4847" s="18" t="str">
        <f t="array" ref="A4847">IF(ROW(B4847)-6&lt;A$1,VLOOKUP(LOOKUP("zzzz",CHOOSE({1,2},"",INDEX([1]Sheet1!$P$1:$P$65000,SMALL(IF([1]Sheet1!P$1:P$65000&lt;&gt;"",ROW([1]Sheet1!P$1:P$65000)),ROWS(D$5:D4847))))),[1]Sheet1!$C$5:$D$65000,2,FALSE),IF(L4847&gt;$A$1,"",IF(A4846="","Figure "&amp;L4847,IFERROR(VLOOKUP(A4846,[1]Sheet1!$D$5:$Q$65000,14,FALSE),IFERROR(VLOOKUP(A4846,[1]Sheet1!$A$5:$D$65000,4,FALSE),"Figure " &amp; L4847)))))</f>
        <v/>
      </c>
      <c r="B4847" s="19" t="str">
        <f>IFERROR(IF($A4847="","",VLOOKUP($A4847,[1]Sheet1!$D$5:$R$65000,15,FALSE)),"")</f>
        <v/>
      </c>
      <c r="C4847" s="20" t="str">
        <f>IFERROR(IF(A4847="","",VLOOKUP($A4847,[1]Sheet1!$D$5:$N$65000,3,FALSE)),"")</f>
        <v/>
      </c>
      <c r="D4847" s="20" t="str">
        <f>IFERROR(IF($A4847="","",VLOOKUP($A4847,[1]Sheet1!$D$5:$N$65000,4,FALSE)),"")</f>
        <v/>
      </c>
      <c r="E4847" s="20" t="str">
        <f>IFERROR(IF($A4847="","",VLOOKUP($A4847,[1]Sheet1!$D$5:$N$65000,5,FALSE)),"")</f>
        <v/>
      </c>
      <c r="F4847" s="20" t="str">
        <f>IFERROR(IF($A4847="","",VLOOKUP($A4847,[1]Sheet1!$D$5:$N$65000,6,FALSE)),"")</f>
        <v/>
      </c>
      <c r="G4847" s="20" t="str">
        <f>IFERROR(IF($A4847="","",VLOOKUP($A4847,[1]Sheet1!$D$5:$N$65000,7,FALSE)),"")</f>
        <v/>
      </c>
      <c r="H4847" s="20" t="str">
        <f>IFERROR(IF($A4847="","",VLOOKUP($A4847,[1]Sheet1!$D$5:$N$65000,8,FALSE)),"")</f>
        <v/>
      </c>
      <c r="I4847" s="20" t="str">
        <f>IFERROR(IF($A4847="","",VLOOKUP($A4847,[1]Sheet1!$D$5:$N$65000,9,FALSE)),"")</f>
        <v/>
      </c>
      <c r="J4847" s="20" t="str">
        <f>IFERROR(IF($A4847="","",VLOOKUP($A4847,[1]Sheet1!$D$5:$N$65000,10,FALSE)),"")</f>
        <v/>
      </c>
      <c r="K4847" s="20" t="str">
        <f>IFERROR(IF($A4847="","",VLOOKUP($A4847,[1]Sheet1!$D$5:$N$65000,11,FALSE)),"")</f>
        <v/>
      </c>
      <c r="L4847" s="3">
        <f t="shared" si="158"/>
        <v>4843</v>
      </c>
      <c r="M4847" s="21" t="str">
        <f t="shared" si="157"/>
        <v/>
      </c>
      <c r="N4847" s="29" t="str">
        <f t="shared" si="156"/>
        <v/>
      </c>
      <c r="O4847" s="29"/>
      <c r="P4847" s="29"/>
      <c r="Q4847" s="29"/>
      <c r="R4847" s="29"/>
      <c r="Z4847" s="25"/>
    </row>
    <row r="4848" spans="1:26">
      <c r="A4848" s="18" t="str">
        <f t="array" ref="A4848">IF(ROW(B4848)-6&lt;A$1,VLOOKUP(LOOKUP("zzzz",CHOOSE({1,2},"",INDEX([1]Sheet1!$P$1:$P$65000,SMALL(IF([1]Sheet1!P$1:P$65000&lt;&gt;"",ROW([1]Sheet1!P$1:P$65000)),ROWS(D$5:D4848))))),[1]Sheet1!$C$5:$D$65000,2,FALSE),IF(L4848&gt;$A$1,"",IF(A4847="","Figure "&amp;L4848,IFERROR(VLOOKUP(A4847,[1]Sheet1!$D$5:$Q$65000,14,FALSE),IFERROR(VLOOKUP(A4847,[1]Sheet1!$A$5:$D$65000,4,FALSE),"Figure " &amp; L4848)))))</f>
        <v/>
      </c>
      <c r="B4848" s="19" t="str">
        <f>IFERROR(IF($A4848="","",VLOOKUP($A4848,[1]Sheet1!$D$5:$R$65000,15,FALSE)),"")</f>
        <v/>
      </c>
      <c r="C4848" s="20" t="str">
        <f>IFERROR(IF(A4848="","",VLOOKUP($A4848,[1]Sheet1!$D$5:$N$65000,3,FALSE)),"")</f>
        <v/>
      </c>
      <c r="D4848" s="20" t="str">
        <f>IFERROR(IF($A4848="","",VLOOKUP($A4848,[1]Sheet1!$D$5:$N$65000,4,FALSE)),"")</f>
        <v/>
      </c>
      <c r="E4848" s="20" t="str">
        <f>IFERROR(IF($A4848="","",VLOOKUP($A4848,[1]Sheet1!$D$5:$N$65000,5,FALSE)),"")</f>
        <v/>
      </c>
      <c r="F4848" s="20" t="str">
        <f>IFERROR(IF($A4848="","",VLOOKUP($A4848,[1]Sheet1!$D$5:$N$65000,6,FALSE)),"")</f>
        <v/>
      </c>
      <c r="G4848" s="20" t="str">
        <f>IFERROR(IF($A4848="","",VLOOKUP($A4848,[1]Sheet1!$D$5:$N$65000,7,FALSE)),"")</f>
        <v/>
      </c>
      <c r="H4848" s="20" t="str">
        <f>IFERROR(IF($A4848="","",VLOOKUP($A4848,[1]Sheet1!$D$5:$N$65000,8,FALSE)),"")</f>
        <v/>
      </c>
      <c r="I4848" s="20" t="str">
        <f>IFERROR(IF($A4848="","",VLOOKUP($A4848,[1]Sheet1!$D$5:$N$65000,9,FALSE)),"")</f>
        <v/>
      </c>
      <c r="J4848" s="20" t="str">
        <f>IFERROR(IF($A4848="","",VLOOKUP($A4848,[1]Sheet1!$D$5:$N$65000,10,FALSE)),"")</f>
        <v/>
      </c>
      <c r="K4848" s="20" t="str">
        <f>IFERROR(IF($A4848="","",VLOOKUP($A4848,[1]Sheet1!$D$5:$N$65000,11,FALSE)),"")</f>
        <v/>
      </c>
      <c r="L4848" s="3">
        <f t="shared" si="158"/>
        <v>4844</v>
      </c>
      <c r="M4848" s="21" t="str">
        <f t="shared" si="157"/>
        <v/>
      </c>
      <c r="N4848" s="29" t="str">
        <f t="shared" si="156"/>
        <v/>
      </c>
      <c r="O4848" s="29"/>
      <c r="P4848" s="29"/>
      <c r="Q4848" s="29"/>
      <c r="R4848" s="29"/>
      <c r="Z4848" s="25"/>
    </row>
    <row r="4849" spans="1:26">
      <c r="A4849" s="18" t="str">
        <f t="array" ref="A4849">IF(ROW(B4849)-6&lt;A$1,VLOOKUP(LOOKUP("zzzz",CHOOSE({1,2},"",INDEX([1]Sheet1!$P$1:$P$65000,SMALL(IF([1]Sheet1!P$1:P$65000&lt;&gt;"",ROW([1]Sheet1!P$1:P$65000)),ROWS(D$5:D4849))))),[1]Sheet1!$C$5:$D$65000,2,FALSE),IF(L4849&gt;$A$1,"",IF(A4848="","Figure "&amp;L4849,IFERROR(VLOOKUP(A4848,[1]Sheet1!$D$5:$Q$65000,14,FALSE),IFERROR(VLOOKUP(A4848,[1]Sheet1!$A$5:$D$65000,4,FALSE),"Figure " &amp; L4849)))))</f>
        <v/>
      </c>
      <c r="B4849" s="19" t="str">
        <f>IFERROR(IF($A4849="","",VLOOKUP($A4849,[1]Sheet1!$D$5:$R$65000,15,FALSE)),"")</f>
        <v/>
      </c>
      <c r="C4849" s="20" t="str">
        <f>IFERROR(IF(A4849="","",VLOOKUP($A4849,[1]Sheet1!$D$5:$N$65000,3,FALSE)),"")</f>
        <v/>
      </c>
      <c r="D4849" s="20" t="str">
        <f>IFERROR(IF($A4849="","",VLOOKUP($A4849,[1]Sheet1!$D$5:$N$65000,4,FALSE)),"")</f>
        <v/>
      </c>
      <c r="E4849" s="20" t="str">
        <f>IFERROR(IF($A4849="","",VLOOKUP($A4849,[1]Sheet1!$D$5:$N$65000,5,FALSE)),"")</f>
        <v/>
      </c>
      <c r="F4849" s="20" t="str">
        <f>IFERROR(IF($A4849="","",VLOOKUP($A4849,[1]Sheet1!$D$5:$N$65000,6,FALSE)),"")</f>
        <v/>
      </c>
      <c r="G4849" s="20" t="str">
        <f>IFERROR(IF($A4849="","",VLOOKUP($A4849,[1]Sheet1!$D$5:$N$65000,7,FALSE)),"")</f>
        <v/>
      </c>
      <c r="H4849" s="20" t="str">
        <f>IFERROR(IF($A4849="","",VLOOKUP($A4849,[1]Sheet1!$D$5:$N$65000,8,FALSE)),"")</f>
        <v/>
      </c>
      <c r="I4849" s="20" t="str">
        <f>IFERROR(IF($A4849="","",VLOOKUP($A4849,[1]Sheet1!$D$5:$N$65000,9,FALSE)),"")</f>
        <v/>
      </c>
      <c r="J4849" s="20" t="str">
        <f>IFERROR(IF($A4849="","",VLOOKUP($A4849,[1]Sheet1!$D$5:$N$65000,10,FALSE)),"")</f>
        <v/>
      </c>
      <c r="K4849" s="20" t="str">
        <f>IFERROR(IF($A4849="","",VLOOKUP($A4849,[1]Sheet1!$D$5:$N$65000,11,FALSE)),"")</f>
        <v/>
      </c>
      <c r="L4849" s="3">
        <f t="shared" si="158"/>
        <v>4845</v>
      </c>
      <c r="M4849" s="21" t="str">
        <f t="shared" si="157"/>
        <v/>
      </c>
      <c r="N4849" s="29" t="str">
        <f t="shared" si="156"/>
        <v/>
      </c>
      <c r="O4849" s="29"/>
      <c r="P4849" s="29"/>
      <c r="Q4849" s="29"/>
      <c r="R4849" s="29"/>
      <c r="Z4849" s="25"/>
    </row>
    <row r="4850" spans="1:26">
      <c r="A4850" s="18" t="str">
        <f t="array" ref="A4850">IF(ROW(B4850)-6&lt;A$1,VLOOKUP(LOOKUP("zzzz",CHOOSE({1,2},"",INDEX([1]Sheet1!$P$1:$P$65000,SMALL(IF([1]Sheet1!P$1:P$65000&lt;&gt;"",ROW([1]Sheet1!P$1:P$65000)),ROWS(D$5:D4850))))),[1]Sheet1!$C$5:$D$65000,2,FALSE),IF(L4850&gt;$A$1,"",IF(A4849="","Figure "&amp;L4850,IFERROR(VLOOKUP(A4849,[1]Sheet1!$D$5:$Q$65000,14,FALSE),IFERROR(VLOOKUP(A4849,[1]Sheet1!$A$5:$D$65000,4,FALSE),"Figure " &amp; L4850)))))</f>
        <v/>
      </c>
      <c r="B4850" s="19" t="str">
        <f>IFERROR(IF($A4850="","",VLOOKUP($A4850,[1]Sheet1!$D$5:$R$65000,15,FALSE)),"")</f>
        <v/>
      </c>
      <c r="C4850" s="20" t="str">
        <f>IFERROR(IF(A4850="","",VLOOKUP($A4850,[1]Sheet1!$D$5:$N$65000,3,FALSE)),"")</f>
        <v/>
      </c>
      <c r="D4850" s="20" t="str">
        <f>IFERROR(IF($A4850="","",VLOOKUP($A4850,[1]Sheet1!$D$5:$N$65000,4,FALSE)),"")</f>
        <v/>
      </c>
      <c r="E4850" s="20" t="str">
        <f>IFERROR(IF($A4850="","",VLOOKUP($A4850,[1]Sheet1!$D$5:$N$65000,5,FALSE)),"")</f>
        <v/>
      </c>
      <c r="F4850" s="20" t="str">
        <f>IFERROR(IF($A4850="","",VLOOKUP($A4850,[1]Sheet1!$D$5:$N$65000,6,FALSE)),"")</f>
        <v/>
      </c>
      <c r="G4850" s="20" t="str">
        <f>IFERROR(IF($A4850="","",VLOOKUP($A4850,[1]Sheet1!$D$5:$N$65000,7,FALSE)),"")</f>
        <v/>
      </c>
      <c r="H4850" s="20" t="str">
        <f>IFERROR(IF($A4850="","",VLOOKUP($A4850,[1]Sheet1!$D$5:$N$65000,8,FALSE)),"")</f>
        <v/>
      </c>
      <c r="I4850" s="20" t="str">
        <f>IFERROR(IF($A4850="","",VLOOKUP($A4850,[1]Sheet1!$D$5:$N$65000,9,FALSE)),"")</f>
        <v/>
      </c>
      <c r="J4850" s="20" t="str">
        <f>IFERROR(IF($A4850="","",VLOOKUP($A4850,[1]Sheet1!$D$5:$N$65000,10,FALSE)),"")</f>
        <v/>
      </c>
      <c r="K4850" s="20" t="str">
        <f>IFERROR(IF($A4850="","",VLOOKUP($A4850,[1]Sheet1!$D$5:$N$65000,11,FALSE)),"")</f>
        <v/>
      </c>
      <c r="L4850" s="3">
        <f t="shared" si="158"/>
        <v>4846</v>
      </c>
      <c r="M4850" s="21" t="str">
        <f t="shared" si="157"/>
        <v/>
      </c>
      <c r="N4850" s="29" t="str">
        <f t="shared" si="156"/>
        <v/>
      </c>
      <c r="O4850" s="29"/>
      <c r="P4850" s="29"/>
      <c r="Q4850" s="29"/>
      <c r="R4850" s="29"/>
      <c r="Z4850" s="25"/>
    </row>
    <row r="4851" spans="1:26">
      <c r="A4851" s="18" t="str">
        <f t="array" ref="A4851">IF(ROW(B4851)-6&lt;A$1,VLOOKUP(LOOKUP("zzzz",CHOOSE({1,2},"",INDEX([1]Sheet1!$P$1:$P$65000,SMALL(IF([1]Sheet1!P$1:P$65000&lt;&gt;"",ROW([1]Sheet1!P$1:P$65000)),ROWS(D$5:D4851))))),[1]Sheet1!$C$5:$D$65000,2,FALSE),IF(L4851&gt;$A$1,"",IF(A4850="","Figure "&amp;L4851,IFERROR(VLOOKUP(A4850,[1]Sheet1!$D$5:$Q$65000,14,FALSE),IFERROR(VLOOKUP(A4850,[1]Sheet1!$A$5:$D$65000,4,FALSE),"Figure " &amp; L4851)))))</f>
        <v/>
      </c>
      <c r="B4851" s="19" t="str">
        <f>IFERROR(IF($A4851="","",VLOOKUP($A4851,[1]Sheet1!$D$5:$R$65000,15,FALSE)),"")</f>
        <v/>
      </c>
      <c r="C4851" s="20" t="str">
        <f>IFERROR(IF(A4851="","",VLOOKUP($A4851,[1]Sheet1!$D$5:$N$65000,3,FALSE)),"")</f>
        <v/>
      </c>
      <c r="D4851" s="20" t="str">
        <f>IFERROR(IF($A4851="","",VLOOKUP($A4851,[1]Sheet1!$D$5:$N$65000,4,FALSE)),"")</f>
        <v/>
      </c>
      <c r="E4851" s="20" t="str">
        <f>IFERROR(IF($A4851="","",VLOOKUP($A4851,[1]Sheet1!$D$5:$N$65000,5,FALSE)),"")</f>
        <v/>
      </c>
      <c r="F4851" s="20" t="str">
        <f>IFERROR(IF($A4851="","",VLOOKUP($A4851,[1]Sheet1!$D$5:$N$65000,6,FALSE)),"")</f>
        <v/>
      </c>
      <c r="G4851" s="20" t="str">
        <f>IFERROR(IF($A4851="","",VLOOKUP($A4851,[1]Sheet1!$D$5:$N$65000,7,FALSE)),"")</f>
        <v/>
      </c>
      <c r="H4851" s="20" t="str">
        <f>IFERROR(IF($A4851="","",VLOOKUP($A4851,[1]Sheet1!$D$5:$N$65000,8,FALSE)),"")</f>
        <v/>
      </c>
      <c r="I4851" s="20" t="str">
        <f>IFERROR(IF($A4851="","",VLOOKUP($A4851,[1]Sheet1!$D$5:$N$65000,9,FALSE)),"")</f>
        <v/>
      </c>
      <c r="J4851" s="20" t="str">
        <f>IFERROR(IF($A4851="","",VLOOKUP($A4851,[1]Sheet1!$D$5:$N$65000,10,FALSE)),"")</f>
        <v/>
      </c>
      <c r="K4851" s="20" t="str">
        <f>IFERROR(IF($A4851="","",VLOOKUP($A4851,[1]Sheet1!$D$5:$N$65000,11,FALSE)),"")</f>
        <v/>
      </c>
      <c r="L4851" s="3">
        <f t="shared" si="158"/>
        <v>4847</v>
      </c>
      <c r="M4851" s="21" t="str">
        <f t="shared" si="157"/>
        <v/>
      </c>
      <c r="N4851" s="29" t="str">
        <f t="shared" si="156"/>
        <v/>
      </c>
      <c r="O4851" s="29"/>
      <c r="P4851" s="29"/>
      <c r="Q4851" s="29"/>
      <c r="R4851" s="29"/>
      <c r="Z4851" s="25"/>
    </row>
    <row r="4852" spans="1:26">
      <c r="A4852" s="18" t="str">
        <f t="array" ref="A4852">IF(ROW(B4852)-6&lt;A$1,VLOOKUP(LOOKUP("zzzz",CHOOSE({1,2},"",INDEX([1]Sheet1!$P$1:$P$65000,SMALL(IF([1]Sheet1!P$1:P$65000&lt;&gt;"",ROW([1]Sheet1!P$1:P$65000)),ROWS(D$5:D4852))))),[1]Sheet1!$C$5:$D$65000,2,FALSE),IF(L4852&gt;$A$1,"",IF(A4851="","Figure "&amp;L4852,IFERROR(VLOOKUP(A4851,[1]Sheet1!$D$5:$Q$65000,14,FALSE),IFERROR(VLOOKUP(A4851,[1]Sheet1!$A$5:$D$65000,4,FALSE),"Figure " &amp; L4852)))))</f>
        <v/>
      </c>
      <c r="B4852" s="19" t="str">
        <f>IFERROR(IF($A4852="","",VLOOKUP($A4852,[1]Sheet1!$D$5:$R$65000,15,FALSE)),"")</f>
        <v/>
      </c>
      <c r="C4852" s="20" t="str">
        <f>IFERROR(IF(A4852="","",VLOOKUP($A4852,[1]Sheet1!$D$5:$N$65000,3,FALSE)),"")</f>
        <v/>
      </c>
      <c r="D4852" s="20" t="str">
        <f>IFERROR(IF($A4852="","",VLOOKUP($A4852,[1]Sheet1!$D$5:$N$65000,4,FALSE)),"")</f>
        <v/>
      </c>
      <c r="E4852" s="20" t="str">
        <f>IFERROR(IF($A4852="","",VLOOKUP($A4852,[1]Sheet1!$D$5:$N$65000,5,FALSE)),"")</f>
        <v/>
      </c>
      <c r="F4852" s="20" t="str">
        <f>IFERROR(IF($A4852="","",VLOOKUP($A4852,[1]Sheet1!$D$5:$N$65000,6,FALSE)),"")</f>
        <v/>
      </c>
      <c r="G4852" s="20" t="str">
        <f>IFERROR(IF($A4852="","",VLOOKUP($A4852,[1]Sheet1!$D$5:$N$65000,7,FALSE)),"")</f>
        <v/>
      </c>
      <c r="H4852" s="20" t="str">
        <f>IFERROR(IF($A4852="","",VLOOKUP($A4852,[1]Sheet1!$D$5:$N$65000,8,FALSE)),"")</f>
        <v/>
      </c>
      <c r="I4852" s="20" t="str">
        <f>IFERROR(IF($A4852="","",VLOOKUP($A4852,[1]Sheet1!$D$5:$N$65000,9,FALSE)),"")</f>
        <v/>
      </c>
      <c r="J4852" s="20" t="str">
        <f>IFERROR(IF($A4852="","",VLOOKUP($A4852,[1]Sheet1!$D$5:$N$65000,10,FALSE)),"")</f>
        <v/>
      </c>
      <c r="K4852" s="20" t="str">
        <f>IFERROR(IF($A4852="","",VLOOKUP($A4852,[1]Sheet1!$D$5:$N$65000,11,FALSE)),"")</f>
        <v/>
      </c>
      <c r="L4852" s="3">
        <f t="shared" si="158"/>
        <v>4848</v>
      </c>
      <c r="M4852" s="21" t="str">
        <f t="shared" si="157"/>
        <v/>
      </c>
      <c r="N4852" s="29" t="str">
        <f t="shared" si="156"/>
        <v/>
      </c>
      <c r="O4852" s="29"/>
      <c r="P4852" s="29"/>
      <c r="Q4852" s="29"/>
      <c r="R4852" s="29"/>
      <c r="Z4852" s="25"/>
    </row>
    <row r="4853" spans="1:26">
      <c r="A4853" s="18" t="str">
        <f t="array" ref="A4853">IF(ROW(B4853)-6&lt;A$1,VLOOKUP(LOOKUP("zzzz",CHOOSE({1,2},"",INDEX([1]Sheet1!$P$1:$P$65000,SMALL(IF([1]Sheet1!P$1:P$65000&lt;&gt;"",ROW([1]Sheet1!P$1:P$65000)),ROWS(D$5:D4853))))),[1]Sheet1!$C$5:$D$65000,2,FALSE),IF(L4853&gt;$A$1,"",IF(A4852="","Figure "&amp;L4853,IFERROR(VLOOKUP(A4852,[1]Sheet1!$D$5:$Q$65000,14,FALSE),IFERROR(VLOOKUP(A4852,[1]Sheet1!$A$5:$D$65000,4,FALSE),"Figure " &amp; L4853)))))</f>
        <v/>
      </c>
      <c r="B4853" s="19" t="str">
        <f>IFERROR(IF($A4853="","",VLOOKUP($A4853,[1]Sheet1!$D$5:$R$65000,15,FALSE)),"")</f>
        <v/>
      </c>
      <c r="C4853" s="20" t="str">
        <f>IFERROR(IF(A4853="","",VLOOKUP($A4853,[1]Sheet1!$D$5:$N$65000,3,FALSE)),"")</f>
        <v/>
      </c>
      <c r="D4853" s="20" t="str">
        <f>IFERROR(IF($A4853="","",VLOOKUP($A4853,[1]Sheet1!$D$5:$N$65000,4,FALSE)),"")</f>
        <v/>
      </c>
      <c r="E4853" s="20" t="str">
        <f>IFERROR(IF($A4853="","",VLOOKUP($A4853,[1]Sheet1!$D$5:$N$65000,5,FALSE)),"")</f>
        <v/>
      </c>
      <c r="F4853" s="20" t="str">
        <f>IFERROR(IF($A4853="","",VLOOKUP($A4853,[1]Sheet1!$D$5:$N$65000,6,FALSE)),"")</f>
        <v/>
      </c>
      <c r="G4853" s="20" t="str">
        <f>IFERROR(IF($A4853="","",VLOOKUP($A4853,[1]Sheet1!$D$5:$N$65000,7,FALSE)),"")</f>
        <v/>
      </c>
      <c r="H4853" s="20" t="str">
        <f>IFERROR(IF($A4853="","",VLOOKUP($A4853,[1]Sheet1!$D$5:$N$65000,8,FALSE)),"")</f>
        <v/>
      </c>
      <c r="I4853" s="20" t="str">
        <f>IFERROR(IF($A4853="","",VLOOKUP($A4853,[1]Sheet1!$D$5:$N$65000,9,FALSE)),"")</f>
        <v/>
      </c>
      <c r="J4853" s="20" t="str">
        <f>IFERROR(IF($A4853="","",VLOOKUP($A4853,[1]Sheet1!$D$5:$N$65000,10,FALSE)),"")</f>
        <v/>
      </c>
      <c r="K4853" s="20" t="str">
        <f>IFERROR(IF($A4853="","",VLOOKUP($A4853,[1]Sheet1!$D$5:$N$65000,11,FALSE)),"")</f>
        <v/>
      </c>
      <c r="L4853" s="3">
        <f t="shared" si="158"/>
        <v>4849</v>
      </c>
      <c r="M4853" s="21" t="str">
        <f t="shared" si="157"/>
        <v/>
      </c>
      <c r="N4853" s="29" t="str">
        <f t="shared" si="156"/>
        <v/>
      </c>
      <c r="O4853" s="29"/>
      <c r="P4853" s="29"/>
      <c r="Q4853" s="29"/>
      <c r="R4853" s="29"/>
      <c r="Z4853" s="25"/>
    </row>
    <row r="4854" spans="1:26">
      <c r="A4854" s="18" t="str">
        <f t="array" ref="A4854">IF(ROW(B4854)-6&lt;A$1,VLOOKUP(LOOKUP("zzzz",CHOOSE({1,2},"",INDEX([1]Sheet1!$P$1:$P$65000,SMALL(IF([1]Sheet1!P$1:P$65000&lt;&gt;"",ROW([1]Sheet1!P$1:P$65000)),ROWS(D$5:D4854))))),[1]Sheet1!$C$5:$D$65000,2,FALSE),IF(L4854&gt;$A$1,"",IF(A4853="","Figure "&amp;L4854,IFERROR(VLOOKUP(A4853,[1]Sheet1!$D$5:$Q$65000,14,FALSE),IFERROR(VLOOKUP(A4853,[1]Sheet1!$A$5:$D$65000,4,FALSE),"Figure " &amp; L4854)))))</f>
        <v/>
      </c>
      <c r="B4854" s="19" t="str">
        <f>IFERROR(IF($A4854="","",VLOOKUP($A4854,[1]Sheet1!$D$5:$R$65000,15,FALSE)),"")</f>
        <v/>
      </c>
      <c r="C4854" s="20" t="str">
        <f>IFERROR(IF(A4854="","",VLOOKUP($A4854,[1]Sheet1!$D$5:$N$65000,3,FALSE)),"")</f>
        <v/>
      </c>
      <c r="D4854" s="20" t="str">
        <f>IFERROR(IF($A4854="","",VLOOKUP($A4854,[1]Sheet1!$D$5:$N$65000,4,FALSE)),"")</f>
        <v/>
      </c>
      <c r="E4854" s="20" t="str">
        <f>IFERROR(IF($A4854="","",VLOOKUP($A4854,[1]Sheet1!$D$5:$N$65000,5,FALSE)),"")</f>
        <v/>
      </c>
      <c r="F4854" s="20" t="str">
        <f>IFERROR(IF($A4854="","",VLOOKUP($A4854,[1]Sheet1!$D$5:$N$65000,6,FALSE)),"")</f>
        <v/>
      </c>
      <c r="G4854" s="20" t="str">
        <f>IFERROR(IF($A4854="","",VLOOKUP($A4854,[1]Sheet1!$D$5:$N$65000,7,FALSE)),"")</f>
        <v/>
      </c>
      <c r="H4854" s="20" t="str">
        <f>IFERROR(IF($A4854="","",VLOOKUP($A4854,[1]Sheet1!$D$5:$N$65000,8,FALSE)),"")</f>
        <v/>
      </c>
      <c r="I4854" s="20" t="str">
        <f>IFERROR(IF($A4854="","",VLOOKUP($A4854,[1]Sheet1!$D$5:$N$65000,9,FALSE)),"")</f>
        <v/>
      </c>
      <c r="J4854" s="20" t="str">
        <f>IFERROR(IF($A4854="","",VLOOKUP($A4854,[1]Sheet1!$D$5:$N$65000,10,FALSE)),"")</f>
        <v/>
      </c>
      <c r="K4854" s="20" t="str">
        <f>IFERROR(IF($A4854="","",VLOOKUP($A4854,[1]Sheet1!$D$5:$N$65000,11,FALSE)),"")</f>
        <v/>
      </c>
      <c r="L4854" s="3">
        <f t="shared" si="158"/>
        <v>4850</v>
      </c>
      <c r="M4854" s="21" t="str">
        <f t="shared" si="157"/>
        <v/>
      </c>
      <c r="N4854" s="29" t="str">
        <f t="shared" si="156"/>
        <v/>
      </c>
      <c r="O4854" s="29"/>
      <c r="P4854" s="29"/>
      <c r="Q4854" s="29"/>
      <c r="R4854" s="29"/>
      <c r="Z4854" s="25"/>
    </row>
    <row r="4855" spans="1:26">
      <c r="A4855" s="18" t="str">
        <f t="array" ref="A4855">IF(ROW(B4855)-6&lt;A$1,VLOOKUP(LOOKUP("zzzz",CHOOSE({1,2},"",INDEX([1]Sheet1!$P$1:$P$65000,SMALL(IF([1]Sheet1!P$1:P$65000&lt;&gt;"",ROW([1]Sheet1!P$1:P$65000)),ROWS(D$5:D4855))))),[1]Sheet1!$C$5:$D$65000,2,FALSE),IF(L4855&gt;$A$1,"",IF(A4854="","Figure "&amp;L4855,IFERROR(VLOOKUP(A4854,[1]Sheet1!$D$5:$Q$65000,14,FALSE),IFERROR(VLOOKUP(A4854,[1]Sheet1!$A$5:$D$65000,4,FALSE),"Figure " &amp; L4855)))))</f>
        <v/>
      </c>
      <c r="B4855" s="19" t="str">
        <f>IFERROR(IF($A4855="","",VLOOKUP($A4855,[1]Sheet1!$D$5:$R$65000,15,FALSE)),"")</f>
        <v/>
      </c>
      <c r="C4855" s="20" t="str">
        <f>IFERROR(IF(A4855="","",VLOOKUP($A4855,[1]Sheet1!$D$5:$N$65000,3,FALSE)),"")</f>
        <v/>
      </c>
      <c r="D4855" s="20" t="str">
        <f>IFERROR(IF($A4855="","",VLOOKUP($A4855,[1]Sheet1!$D$5:$N$65000,4,FALSE)),"")</f>
        <v/>
      </c>
      <c r="E4855" s="20" t="str">
        <f>IFERROR(IF($A4855="","",VLOOKUP($A4855,[1]Sheet1!$D$5:$N$65000,5,FALSE)),"")</f>
        <v/>
      </c>
      <c r="F4855" s="20" t="str">
        <f>IFERROR(IF($A4855="","",VLOOKUP($A4855,[1]Sheet1!$D$5:$N$65000,6,FALSE)),"")</f>
        <v/>
      </c>
      <c r="G4855" s="20" t="str">
        <f>IFERROR(IF($A4855="","",VLOOKUP($A4855,[1]Sheet1!$D$5:$N$65000,7,FALSE)),"")</f>
        <v/>
      </c>
      <c r="H4855" s="20" t="str">
        <f>IFERROR(IF($A4855="","",VLOOKUP($A4855,[1]Sheet1!$D$5:$N$65000,8,FALSE)),"")</f>
        <v/>
      </c>
      <c r="I4855" s="20" t="str">
        <f>IFERROR(IF($A4855="","",VLOOKUP($A4855,[1]Sheet1!$D$5:$N$65000,9,FALSE)),"")</f>
        <v/>
      </c>
      <c r="J4855" s="20" t="str">
        <f>IFERROR(IF($A4855="","",VLOOKUP($A4855,[1]Sheet1!$D$5:$N$65000,10,FALSE)),"")</f>
        <v/>
      </c>
      <c r="K4855" s="20" t="str">
        <f>IFERROR(IF($A4855="","",VLOOKUP($A4855,[1]Sheet1!$D$5:$N$65000,11,FALSE)),"")</f>
        <v/>
      </c>
      <c r="L4855" s="3">
        <f t="shared" si="158"/>
        <v>4851</v>
      </c>
      <c r="M4855" s="21" t="str">
        <f t="shared" si="157"/>
        <v/>
      </c>
      <c r="N4855" s="29" t="str">
        <f t="shared" si="156"/>
        <v/>
      </c>
      <c r="O4855" s="29"/>
      <c r="P4855" s="29"/>
      <c r="Q4855" s="29"/>
      <c r="R4855" s="29"/>
      <c r="Z4855" s="25"/>
    </row>
    <row r="4856" spans="1:26">
      <c r="A4856" s="18" t="str">
        <f t="array" ref="A4856">IF(ROW(B4856)-6&lt;A$1,VLOOKUP(LOOKUP("zzzz",CHOOSE({1,2},"",INDEX([1]Sheet1!$P$1:$P$65000,SMALL(IF([1]Sheet1!P$1:P$65000&lt;&gt;"",ROW([1]Sheet1!P$1:P$65000)),ROWS(D$5:D4856))))),[1]Sheet1!$C$5:$D$65000,2,FALSE),IF(L4856&gt;$A$1,"",IF(A4855="","Figure "&amp;L4856,IFERROR(VLOOKUP(A4855,[1]Sheet1!$D$5:$Q$65000,14,FALSE),IFERROR(VLOOKUP(A4855,[1]Sheet1!$A$5:$D$65000,4,FALSE),"Figure " &amp; L4856)))))</f>
        <v/>
      </c>
      <c r="B4856" s="19" t="str">
        <f>IFERROR(IF($A4856="","",VLOOKUP($A4856,[1]Sheet1!$D$5:$R$65000,15,FALSE)),"")</f>
        <v/>
      </c>
      <c r="C4856" s="20" t="str">
        <f>IFERROR(IF(A4856="","",VLOOKUP($A4856,[1]Sheet1!$D$5:$N$65000,3,FALSE)),"")</f>
        <v/>
      </c>
      <c r="D4856" s="20" t="str">
        <f>IFERROR(IF($A4856="","",VLOOKUP($A4856,[1]Sheet1!$D$5:$N$65000,4,FALSE)),"")</f>
        <v/>
      </c>
      <c r="E4856" s="20" t="str">
        <f>IFERROR(IF($A4856="","",VLOOKUP($A4856,[1]Sheet1!$D$5:$N$65000,5,FALSE)),"")</f>
        <v/>
      </c>
      <c r="F4856" s="20" t="str">
        <f>IFERROR(IF($A4856="","",VLOOKUP($A4856,[1]Sheet1!$D$5:$N$65000,6,FALSE)),"")</f>
        <v/>
      </c>
      <c r="G4856" s="20" t="str">
        <f>IFERROR(IF($A4856="","",VLOOKUP($A4856,[1]Sheet1!$D$5:$N$65000,7,FALSE)),"")</f>
        <v/>
      </c>
      <c r="H4856" s="20" t="str">
        <f>IFERROR(IF($A4856="","",VLOOKUP($A4856,[1]Sheet1!$D$5:$N$65000,8,FALSE)),"")</f>
        <v/>
      </c>
      <c r="I4856" s="20" t="str">
        <f>IFERROR(IF($A4856="","",VLOOKUP($A4856,[1]Sheet1!$D$5:$N$65000,9,FALSE)),"")</f>
        <v/>
      </c>
      <c r="J4856" s="20" t="str">
        <f>IFERROR(IF($A4856="","",VLOOKUP($A4856,[1]Sheet1!$D$5:$N$65000,10,FALSE)),"")</f>
        <v/>
      </c>
      <c r="K4856" s="20" t="str">
        <f>IFERROR(IF($A4856="","",VLOOKUP($A4856,[1]Sheet1!$D$5:$N$65000,11,FALSE)),"")</f>
        <v/>
      </c>
      <c r="L4856" s="3">
        <f t="shared" si="158"/>
        <v>4852</v>
      </c>
      <c r="M4856" s="21" t="str">
        <f t="shared" si="157"/>
        <v/>
      </c>
      <c r="N4856" s="29" t="str">
        <f t="shared" si="156"/>
        <v/>
      </c>
      <c r="O4856" s="29"/>
      <c r="P4856" s="29"/>
      <c r="Q4856" s="29"/>
      <c r="R4856" s="29"/>
      <c r="Z4856" s="25"/>
    </row>
    <row r="4857" spans="1:26">
      <c r="A4857" s="18" t="str">
        <f t="array" ref="A4857">IF(ROW(B4857)-6&lt;A$1,VLOOKUP(LOOKUP("zzzz",CHOOSE({1,2},"",INDEX([1]Sheet1!$P$1:$P$65000,SMALL(IF([1]Sheet1!P$1:P$65000&lt;&gt;"",ROW([1]Sheet1!P$1:P$65000)),ROWS(D$5:D4857))))),[1]Sheet1!$C$5:$D$65000,2,FALSE),IF(L4857&gt;$A$1,"",IF(A4856="","Figure "&amp;L4857,IFERROR(VLOOKUP(A4856,[1]Sheet1!$D$5:$Q$65000,14,FALSE),IFERROR(VLOOKUP(A4856,[1]Sheet1!$A$5:$D$65000,4,FALSE),"Figure " &amp; L4857)))))</f>
        <v/>
      </c>
      <c r="B4857" s="19" t="str">
        <f>IFERROR(IF($A4857="","",VLOOKUP($A4857,[1]Sheet1!$D$5:$R$65000,15,FALSE)),"")</f>
        <v/>
      </c>
      <c r="C4857" s="20" t="str">
        <f>IFERROR(IF(A4857="","",VLOOKUP($A4857,[1]Sheet1!$D$5:$N$65000,3,FALSE)),"")</f>
        <v/>
      </c>
      <c r="D4857" s="20" t="str">
        <f>IFERROR(IF($A4857="","",VLOOKUP($A4857,[1]Sheet1!$D$5:$N$65000,4,FALSE)),"")</f>
        <v/>
      </c>
      <c r="E4857" s="20" t="str">
        <f>IFERROR(IF($A4857="","",VLOOKUP($A4857,[1]Sheet1!$D$5:$N$65000,5,FALSE)),"")</f>
        <v/>
      </c>
      <c r="F4857" s="20" t="str">
        <f>IFERROR(IF($A4857="","",VLOOKUP($A4857,[1]Sheet1!$D$5:$N$65000,6,FALSE)),"")</f>
        <v/>
      </c>
      <c r="G4857" s="20" t="str">
        <f>IFERROR(IF($A4857="","",VLOOKUP($A4857,[1]Sheet1!$D$5:$N$65000,7,FALSE)),"")</f>
        <v/>
      </c>
      <c r="H4857" s="20" t="str">
        <f>IFERROR(IF($A4857="","",VLOOKUP($A4857,[1]Sheet1!$D$5:$N$65000,8,FALSE)),"")</f>
        <v/>
      </c>
      <c r="I4857" s="20" t="str">
        <f>IFERROR(IF($A4857="","",VLOOKUP($A4857,[1]Sheet1!$D$5:$N$65000,9,FALSE)),"")</f>
        <v/>
      </c>
      <c r="J4857" s="20" t="str">
        <f>IFERROR(IF($A4857="","",VLOOKUP($A4857,[1]Sheet1!$D$5:$N$65000,10,FALSE)),"")</f>
        <v/>
      </c>
      <c r="K4857" s="20" t="str">
        <f>IFERROR(IF($A4857="","",VLOOKUP($A4857,[1]Sheet1!$D$5:$N$65000,11,FALSE)),"")</f>
        <v/>
      </c>
      <c r="L4857" s="3">
        <f t="shared" si="158"/>
        <v>4853</v>
      </c>
      <c r="M4857" s="21" t="str">
        <f t="shared" si="157"/>
        <v/>
      </c>
      <c r="N4857" s="29" t="str">
        <f t="shared" si="156"/>
        <v/>
      </c>
      <c r="O4857" s="29"/>
      <c r="P4857" s="29"/>
      <c r="Q4857" s="29"/>
      <c r="R4857" s="29"/>
      <c r="Z4857" s="25"/>
    </row>
    <row r="4858" spans="1:26">
      <c r="A4858" s="18" t="str">
        <f t="array" ref="A4858">IF(ROW(B4858)-6&lt;A$1,VLOOKUP(LOOKUP("zzzz",CHOOSE({1,2},"",INDEX([1]Sheet1!$P$1:$P$65000,SMALL(IF([1]Sheet1!P$1:P$65000&lt;&gt;"",ROW([1]Sheet1!P$1:P$65000)),ROWS(D$5:D4858))))),[1]Sheet1!$C$5:$D$65000,2,FALSE),IF(L4858&gt;$A$1,"",IF(A4857="","Figure "&amp;L4858,IFERROR(VLOOKUP(A4857,[1]Sheet1!$D$5:$Q$65000,14,FALSE),IFERROR(VLOOKUP(A4857,[1]Sheet1!$A$5:$D$65000,4,FALSE),"Figure " &amp; L4858)))))</f>
        <v/>
      </c>
      <c r="B4858" s="19" t="str">
        <f>IFERROR(IF($A4858="","",VLOOKUP($A4858,[1]Sheet1!$D$5:$R$65000,15,FALSE)),"")</f>
        <v/>
      </c>
      <c r="C4858" s="20" t="str">
        <f>IFERROR(IF(A4858="","",VLOOKUP($A4858,[1]Sheet1!$D$5:$N$65000,3,FALSE)),"")</f>
        <v/>
      </c>
      <c r="D4858" s="20" t="str">
        <f>IFERROR(IF($A4858="","",VLOOKUP($A4858,[1]Sheet1!$D$5:$N$65000,4,FALSE)),"")</f>
        <v/>
      </c>
      <c r="E4858" s="20" t="str">
        <f>IFERROR(IF($A4858="","",VLOOKUP($A4858,[1]Sheet1!$D$5:$N$65000,5,FALSE)),"")</f>
        <v/>
      </c>
      <c r="F4858" s="20" t="str">
        <f>IFERROR(IF($A4858="","",VLOOKUP($A4858,[1]Sheet1!$D$5:$N$65000,6,FALSE)),"")</f>
        <v/>
      </c>
      <c r="G4858" s="20" t="str">
        <f>IFERROR(IF($A4858="","",VLOOKUP($A4858,[1]Sheet1!$D$5:$N$65000,7,FALSE)),"")</f>
        <v/>
      </c>
      <c r="H4858" s="20" t="str">
        <f>IFERROR(IF($A4858="","",VLOOKUP($A4858,[1]Sheet1!$D$5:$N$65000,8,FALSE)),"")</f>
        <v/>
      </c>
      <c r="I4858" s="20" t="str">
        <f>IFERROR(IF($A4858="","",VLOOKUP($A4858,[1]Sheet1!$D$5:$N$65000,9,FALSE)),"")</f>
        <v/>
      </c>
      <c r="J4858" s="20" t="str">
        <f>IFERROR(IF($A4858="","",VLOOKUP($A4858,[1]Sheet1!$D$5:$N$65000,10,FALSE)),"")</f>
        <v/>
      </c>
      <c r="K4858" s="20" t="str">
        <f>IFERROR(IF($A4858="","",VLOOKUP($A4858,[1]Sheet1!$D$5:$N$65000,11,FALSE)),"")</f>
        <v/>
      </c>
      <c r="L4858" s="3">
        <f t="shared" si="158"/>
        <v>4854</v>
      </c>
      <c r="M4858" s="21" t="str">
        <f t="shared" si="157"/>
        <v/>
      </c>
      <c r="N4858" s="29" t="str">
        <f t="shared" si="156"/>
        <v/>
      </c>
      <c r="O4858" s="29"/>
      <c r="P4858" s="29"/>
      <c r="Q4858" s="29"/>
      <c r="R4858" s="29"/>
      <c r="Z4858" s="25"/>
    </row>
    <row r="4859" spans="1:26">
      <c r="A4859" s="18" t="str">
        <f t="array" ref="A4859">IF(ROW(B4859)-6&lt;A$1,VLOOKUP(LOOKUP("zzzz",CHOOSE({1,2},"",INDEX([1]Sheet1!$P$1:$P$65000,SMALL(IF([1]Sheet1!P$1:P$65000&lt;&gt;"",ROW([1]Sheet1!P$1:P$65000)),ROWS(D$5:D4859))))),[1]Sheet1!$C$5:$D$65000,2,FALSE),IF(L4859&gt;$A$1,"",IF(A4858="","Figure "&amp;L4859,IFERROR(VLOOKUP(A4858,[1]Sheet1!$D$5:$Q$65000,14,FALSE),IFERROR(VLOOKUP(A4858,[1]Sheet1!$A$5:$D$65000,4,FALSE),"Figure " &amp; L4859)))))</f>
        <v/>
      </c>
      <c r="B4859" s="19" t="str">
        <f>IFERROR(IF($A4859="","",VLOOKUP($A4859,[1]Sheet1!$D$5:$R$65000,15,FALSE)),"")</f>
        <v/>
      </c>
      <c r="C4859" s="20" t="str">
        <f>IFERROR(IF(A4859="","",VLOOKUP($A4859,[1]Sheet1!$D$5:$N$65000,3,FALSE)),"")</f>
        <v/>
      </c>
      <c r="D4859" s="20" t="str">
        <f>IFERROR(IF($A4859="","",VLOOKUP($A4859,[1]Sheet1!$D$5:$N$65000,4,FALSE)),"")</f>
        <v/>
      </c>
      <c r="E4859" s="20" t="str">
        <f>IFERROR(IF($A4859="","",VLOOKUP($A4859,[1]Sheet1!$D$5:$N$65000,5,FALSE)),"")</f>
        <v/>
      </c>
      <c r="F4859" s="20" t="str">
        <f>IFERROR(IF($A4859="","",VLOOKUP($A4859,[1]Sheet1!$D$5:$N$65000,6,FALSE)),"")</f>
        <v/>
      </c>
      <c r="G4859" s="20" t="str">
        <f>IFERROR(IF($A4859="","",VLOOKUP($A4859,[1]Sheet1!$D$5:$N$65000,7,FALSE)),"")</f>
        <v/>
      </c>
      <c r="H4859" s="20" t="str">
        <f>IFERROR(IF($A4859="","",VLOOKUP($A4859,[1]Sheet1!$D$5:$N$65000,8,FALSE)),"")</f>
        <v/>
      </c>
      <c r="I4859" s="20" t="str">
        <f>IFERROR(IF($A4859="","",VLOOKUP($A4859,[1]Sheet1!$D$5:$N$65000,9,FALSE)),"")</f>
        <v/>
      </c>
      <c r="J4859" s="20" t="str">
        <f>IFERROR(IF($A4859="","",VLOOKUP($A4859,[1]Sheet1!$D$5:$N$65000,10,FALSE)),"")</f>
        <v/>
      </c>
      <c r="K4859" s="20" t="str">
        <f>IFERROR(IF($A4859="","",VLOOKUP($A4859,[1]Sheet1!$D$5:$N$65000,11,FALSE)),"")</f>
        <v/>
      </c>
      <c r="L4859" s="3">
        <f t="shared" si="158"/>
        <v>4855</v>
      </c>
      <c r="M4859" s="21" t="str">
        <f t="shared" si="157"/>
        <v/>
      </c>
      <c r="N4859" s="29" t="str">
        <f t="shared" si="156"/>
        <v/>
      </c>
      <c r="O4859" s="29"/>
      <c r="P4859" s="29"/>
      <c r="Q4859" s="29"/>
      <c r="R4859" s="29"/>
      <c r="Z4859" s="25"/>
    </row>
    <row r="4860" spans="1:26">
      <c r="A4860" s="18" t="str">
        <f t="array" ref="A4860">IF(ROW(B4860)-6&lt;A$1,VLOOKUP(LOOKUP("zzzz",CHOOSE({1,2},"",INDEX([1]Sheet1!$P$1:$P$65000,SMALL(IF([1]Sheet1!P$1:P$65000&lt;&gt;"",ROW([1]Sheet1!P$1:P$65000)),ROWS(D$5:D4860))))),[1]Sheet1!$C$5:$D$65000,2,FALSE),IF(L4860&gt;$A$1,"",IF(A4859="","Figure "&amp;L4860,IFERROR(VLOOKUP(A4859,[1]Sheet1!$D$5:$Q$65000,14,FALSE),IFERROR(VLOOKUP(A4859,[1]Sheet1!$A$5:$D$65000,4,FALSE),"Figure " &amp; L4860)))))</f>
        <v/>
      </c>
      <c r="B4860" s="19" t="str">
        <f>IFERROR(IF($A4860="","",VLOOKUP($A4860,[1]Sheet1!$D$5:$R$65000,15,FALSE)),"")</f>
        <v/>
      </c>
      <c r="C4860" s="20" t="str">
        <f>IFERROR(IF(A4860="","",VLOOKUP($A4860,[1]Sheet1!$D$5:$N$65000,3,FALSE)),"")</f>
        <v/>
      </c>
      <c r="D4860" s="20" t="str">
        <f>IFERROR(IF($A4860="","",VLOOKUP($A4860,[1]Sheet1!$D$5:$N$65000,4,FALSE)),"")</f>
        <v/>
      </c>
      <c r="E4860" s="20" t="str">
        <f>IFERROR(IF($A4860="","",VLOOKUP($A4860,[1]Sheet1!$D$5:$N$65000,5,FALSE)),"")</f>
        <v/>
      </c>
      <c r="F4860" s="20" t="str">
        <f>IFERROR(IF($A4860="","",VLOOKUP($A4860,[1]Sheet1!$D$5:$N$65000,6,FALSE)),"")</f>
        <v/>
      </c>
      <c r="G4860" s="20" t="str">
        <f>IFERROR(IF($A4860="","",VLOOKUP($A4860,[1]Sheet1!$D$5:$N$65000,7,FALSE)),"")</f>
        <v/>
      </c>
      <c r="H4860" s="20" t="str">
        <f>IFERROR(IF($A4860="","",VLOOKUP($A4860,[1]Sheet1!$D$5:$N$65000,8,FALSE)),"")</f>
        <v/>
      </c>
      <c r="I4860" s="20" t="str">
        <f>IFERROR(IF($A4860="","",VLOOKUP($A4860,[1]Sheet1!$D$5:$N$65000,9,FALSE)),"")</f>
        <v/>
      </c>
      <c r="J4860" s="20" t="str">
        <f>IFERROR(IF($A4860="","",VLOOKUP($A4860,[1]Sheet1!$D$5:$N$65000,10,FALSE)),"")</f>
        <v/>
      </c>
      <c r="K4860" s="20" t="str">
        <f>IFERROR(IF($A4860="","",VLOOKUP($A4860,[1]Sheet1!$D$5:$N$65000,11,FALSE)),"")</f>
        <v/>
      </c>
      <c r="L4860" s="3">
        <f t="shared" si="158"/>
        <v>4856</v>
      </c>
      <c r="M4860" s="21" t="str">
        <f t="shared" si="157"/>
        <v/>
      </c>
      <c r="N4860" s="29" t="str">
        <f t="shared" si="156"/>
        <v/>
      </c>
      <c r="O4860" s="29"/>
      <c r="P4860" s="29"/>
      <c r="Q4860" s="29"/>
      <c r="R4860" s="29"/>
      <c r="Z4860" s="25"/>
    </row>
    <row r="4861" spans="1:26">
      <c r="A4861" s="18" t="str">
        <f t="array" ref="A4861">IF(ROW(B4861)-6&lt;A$1,VLOOKUP(LOOKUP("zzzz",CHOOSE({1,2},"",INDEX([1]Sheet1!$P$1:$P$65000,SMALL(IF([1]Sheet1!P$1:P$65000&lt;&gt;"",ROW([1]Sheet1!P$1:P$65000)),ROWS(D$5:D4861))))),[1]Sheet1!$C$5:$D$65000,2,FALSE),IF(L4861&gt;$A$1,"",IF(A4860="","Figure "&amp;L4861,IFERROR(VLOOKUP(A4860,[1]Sheet1!$D$5:$Q$65000,14,FALSE),IFERROR(VLOOKUP(A4860,[1]Sheet1!$A$5:$D$65000,4,FALSE),"Figure " &amp; L4861)))))</f>
        <v/>
      </c>
      <c r="B4861" s="19" t="str">
        <f>IFERROR(IF($A4861="","",VLOOKUP($A4861,[1]Sheet1!$D$5:$R$65000,15,FALSE)),"")</f>
        <v/>
      </c>
      <c r="C4861" s="20" t="str">
        <f>IFERROR(IF(A4861="","",VLOOKUP($A4861,[1]Sheet1!$D$5:$N$65000,3,FALSE)),"")</f>
        <v/>
      </c>
      <c r="D4861" s="20" t="str">
        <f>IFERROR(IF($A4861="","",VLOOKUP($A4861,[1]Sheet1!$D$5:$N$65000,4,FALSE)),"")</f>
        <v/>
      </c>
      <c r="E4861" s="20" t="str">
        <f>IFERROR(IF($A4861="","",VLOOKUP($A4861,[1]Sheet1!$D$5:$N$65000,5,FALSE)),"")</f>
        <v/>
      </c>
      <c r="F4861" s="20" t="str">
        <f>IFERROR(IF($A4861="","",VLOOKUP($A4861,[1]Sheet1!$D$5:$N$65000,6,FALSE)),"")</f>
        <v/>
      </c>
      <c r="G4861" s="20" t="str">
        <f>IFERROR(IF($A4861="","",VLOOKUP($A4861,[1]Sheet1!$D$5:$N$65000,7,FALSE)),"")</f>
        <v/>
      </c>
      <c r="H4861" s="20" t="str">
        <f>IFERROR(IF($A4861="","",VLOOKUP($A4861,[1]Sheet1!$D$5:$N$65000,8,FALSE)),"")</f>
        <v/>
      </c>
      <c r="I4861" s="20" t="str">
        <f>IFERROR(IF($A4861="","",VLOOKUP($A4861,[1]Sheet1!$D$5:$N$65000,9,FALSE)),"")</f>
        <v/>
      </c>
      <c r="J4861" s="20" t="str">
        <f>IFERROR(IF($A4861="","",VLOOKUP($A4861,[1]Sheet1!$D$5:$N$65000,10,FALSE)),"")</f>
        <v/>
      </c>
      <c r="K4861" s="20" t="str">
        <f>IFERROR(IF($A4861="","",VLOOKUP($A4861,[1]Sheet1!$D$5:$N$65000,11,FALSE)),"")</f>
        <v/>
      </c>
      <c r="L4861" s="3">
        <f t="shared" si="158"/>
        <v>4857</v>
      </c>
      <c r="M4861" s="21" t="str">
        <f t="shared" si="157"/>
        <v/>
      </c>
      <c r="N4861" s="29" t="str">
        <f t="shared" si="156"/>
        <v/>
      </c>
      <c r="O4861" s="29"/>
      <c r="P4861" s="29"/>
      <c r="Q4861" s="29"/>
      <c r="R4861" s="29"/>
      <c r="Z4861" s="25"/>
    </row>
    <row r="4862" spans="1:26">
      <c r="A4862" s="18" t="str">
        <f t="array" ref="A4862">IF(ROW(B4862)-6&lt;A$1,VLOOKUP(LOOKUP("zzzz",CHOOSE({1,2},"",INDEX([1]Sheet1!$P$1:$P$65000,SMALL(IF([1]Sheet1!P$1:P$65000&lt;&gt;"",ROW([1]Sheet1!P$1:P$65000)),ROWS(D$5:D4862))))),[1]Sheet1!$C$5:$D$65000,2,FALSE),IF(L4862&gt;$A$1,"",IF(A4861="","Figure "&amp;L4862,IFERROR(VLOOKUP(A4861,[1]Sheet1!$D$5:$Q$65000,14,FALSE),IFERROR(VLOOKUP(A4861,[1]Sheet1!$A$5:$D$65000,4,FALSE),"Figure " &amp; L4862)))))</f>
        <v/>
      </c>
      <c r="B4862" s="19" t="str">
        <f>IFERROR(IF($A4862="","",VLOOKUP($A4862,[1]Sheet1!$D$5:$R$65000,15,FALSE)),"")</f>
        <v/>
      </c>
      <c r="C4862" s="20" t="str">
        <f>IFERROR(IF(A4862="","",VLOOKUP($A4862,[1]Sheet1!$D$5:$N$65000,3,FALSE)),"")</f>
        <v/>
      </c>
      <c r="D4862" s="20" t="str">
        <f>IFERROR(IF($A4862="","",VLOOKUP($A4862,[1]Sheet1!$D$5:$N$65000,4,FALSE)),"")</f>
        <v/>
      </c>
      <c r="E4862" s="20" t="str">
        <f>IFERROR(IF($A4862="","",VLOOKUP($A4862,[1]Sheet1!$D$5:$N$65000,5,FALSE)),"")</f>
        <v/>
      </c>
      <c r="F4862" s="20" t="str">
        <f>IFERROR(IF($A4862="","",VLOOKUP($A4862,[1]Sheet1!$D$5:$N$65000,6,FALSE)),"")</f>
        <v/>
      </c>
      <c r="G4862" s="20" t="str">
        <f>IFERROR(IF($A4862="","",VLOOKUP($A4862,[1]Sheet1!$D$5:$N$65000,7,FALSE)),"")</f>
        <v/>
      </c>
      <c r="H4862" s="20" t="str">
        <f>IFERROR(IF($A4862="","",VLOOKUP($A4862,[1]Sheet1!$D$5:$N$65000,8,FALSE)),"")</f>
        <v/>
      </c>
      <c r="I4862" s="20" t="str">
        <f>IFERROR(IF($A4862="","",VLOOKUP($A4862,[1]Sheet1!$D$5:$N$65000,9,FALSE)),"")</f>
        <v/>
      </c>
      <c r="J4862" s="20" t="str">
        <f>IFERROR(IF($A4862="","",VLOOKUP($A4862,[1]Sheet1!$D$5:$N$65000,10,FALSE)),"")</f>
        <v/>
      </c>
      <c r="K4862" s="20" t="str">
        <f>IFERROR(IF($A4862="","",VLOOKUP($A4862,[1]Sheet1!$D$5:$N$65000,11,FALSE)),"")</f>
        <v/>
      </c>
      <c r="L4862" s="3">
        <f t="shared" si="158"/>
        <v>4858</v>
      </c>
      <c r="M4862" s="21" t="str">
        <f t="shared" si="157"/>
        <v/>
      </c>
      <c r="N4862" s="29" t="str">
        <f t="shared" si="156"/>
        <v/>
      </c>
      <c r="O4862" s="29"/>
      <c r="P4862" s="29"/>
      <c r="Q4862" s="29"/>
      <c r="R4862" s="29"/>
      <c r="Z4862" s="25"/>
    </row>
    <row r="4863" spans="1:26">
      <c r="A4863" s="18" t="str">
        <f t="array" ref="A4863">IF(ROW(B4863)-6&lt;A$1,VLOOKUP(LOOKUP("zzzz",CHOOSE({1,2},"",INDEX([1]Sheet1!$P$1:$P$65000,SMALL(IF([1]Sheet1!P$1:P$65000&lt;&gt;"",ROW([1]Sheet1!P$1:P$65000)),ROWS(D$5:D4863))))),[1]Sheet1!$C$5:$D$65000,2,FALSE),IF(L4863&gt;$A$1,"",IF(A4862="","Figure "&amp;L4863,IFERROR(VLOOKUP(A4862,[1]Sheet1!$D$5:$Q$65000,14,FALSE),IFERROR(VLOOKUP(A4862,[1]Sheet1!$A$5:$D$65000,4,FALSE),"Figure " &amp; L4863)))))</f>
        <v/>
      </c>
      <c r="B4863" s="19" t="str">
        <f>IFERROR(IF($A4863="","",VLOOKUP($A4863,[1]Sheet1!$D$5:$R$65000,15,FALSE)),"")</f>
        <v/>
      </c>
      <c r="C4863" s="20" t="str">
        <f>IFERROR(IF(A4863="","",VLOOKUP($A4863,[1]Sheet1!$D$5:$N$65000,3,FALSE)),"")</f>
        <v/>
      </c>
      <c r="D4863" s="20" t="str">
        <f>IFERROR(IF($A4863="","",VLOOKUP($A4863,[1]Sheet1!$D$5:$N$65000,4,FALSE)),"")</f>
        <v/>
      </c>
      <c r="E4863" s="20" t="str">
        <f>IFERROR(IF($A4863="","",VLOOKUP($A4863,[1]Sheet1!$D$5:$N$65000,5,FALSE)),"")</f>
        <v/>
      </c>
      <c r="F4863" s="20" t="str">
        <f>IFERROR(IF($A4863="","",VLOOKUP($A4863,[1]Sheet1!$D$5:$N$65000,6,FALSE)),"")</f>
        <v/>
      </c>
      <c r="G4863" s="20" t="str">
        <f>IFERROR(IF($A4863="","",VLOOKUP($A4863,[1]Sheet1!$D$5:$N$65000,7,FALSE)),"")</f>
        <v/>
      </c>
      <c r="H4863" s="20" t="str">
        <f>IFERROR(IF($A4863="","",VLOOKUP($A4863,[1]Sheet1!$D$5:$N$65000,8,FALSE)),"")</f>
        <v/>
      </c>
      <c r="I4863" s="20" t="str">
        <f>IFERROR(IF($A4863="","",VLOOKUP($A4863,[1]Sheet1!$D$5:$N$65000,9,FALSE)),"")</f>
        <v/>
      </c>
      <c r="J4863" s="20" t="str">
        <f>IFERROR(IF($A4863="","",VLOOKUP($A4863,[1]Sheet1!$D$5:$N$65000,10,FALSE)),"")</f>
        <v/>
      </c>
      <c r="K4863" s="20" t="str">
        <f>IFERROR(IF($A4863="","",VLOOKUP($A4863,[1]Sheet1!$D$5:$N$65000,11,FALSE)),"")</f>
        <v/>
      </c>
      <c r="L4863" s="3">
        <f t="shared" si="158"/>
        <v>4859</v>
      </c>
      <c r="M4863" s="21" t="str">
        <f t="shared" si="157"/>
        <v/>
      </c>
      <c r="N4863" s="29" t="str">
        <f t="shared" si="156"/>
        <v/>
      </c>
      <c r="O4863" s="29"/>
      <c r="P4863" s="29"/>
      <c r="Q4863" s="29"/>
      <c r="R4863" s="29"/>
      <c r="Z4863" s="25"/>
    </row>
    <row r="4864" spans="1:26">
      <c r="A4864" s="18" t="str">
        <f t="array" ref="A4864">IF(ROW(B4864)-6&lt;A$1,VLOOKUP(LOOKUP("zzzz",CHOOSE({1,2},"",INDEX([1]Sheet1!$P$1:$P$65000,SMALL(IF([1]Sheet1!P$1:P$65000&lt;&gt;"",ROW([1]Sheet1!P$1:P$65000)),ROWS(D$5:D4864))))),[1]Sheet1!$C$5:$D$65000,2,FALSE),IF(L4864&gt;$A$1,"",IF(A4863="","Figure "&amp;L4864,IFERROR(VLOOKUP(A4863,[1]Sheet1!$D$5:$Q$65000,14,FALSE),IFERROR(VLOOKUP(A4863,[1]Sheet1!$A$5:$D$65000,4,FALSE),"Figure " &amp; L4864)))))</f>
        <v/>
      </c>
      <c r="B4864" s="19" t="str">
        <f>IFERROR(IF($A4864="","",VLOOKUP($A4864,[1]Sheet1!$D$5:$R$65000,15,FALSE)),"")</f>
        <v/>
      </c>
      <c r="C4864" s="20" t="str">
        <f>IFERROR(IF(A4864="","",VLOOKUP($A4864,[1]Sheet1!$D$5:$N$65000,3,FALSE)),"")</f>
        <v/>
      </c>
      <c r="D4864" s="20" t="str">
        <f>IFERROR(IF($A4864="","",VLOOKUP($A4864,[1]Sheet1!$D$5:$N$65000,4,FALSE)),"")</f>
        <v/>
      </c>
      <c r="E4864" s="20" t="str">
        <f>IFERROR(IF($A4864="","",VLOOKUP($A4864,[1]Sheet1!$D$5:$N$65000,5,FALSE)),"")</f>
        <v/>
      </c>
      <c r="F4864" s="20" t="str">
        <f>IFERROR(IF($A4864="","",VLOOKUP($A4864,[1]Sheet1!$D$5:$N$65000,6,FALSE)),"")</f>
        <v/>
      </c>
      <c r="G4864" s="20" t="str">
        <f>IFERROR(IF($A4864="","",VLOOKUP($A4864,[1]Sheet1!$D$5:$N$65000,7,FALSE)),"")</f>
        <v/>
      </c>
      <c r="H4864" s="20" t="str">
        <f>IFERROR(IF($A4864="","",VLOOKUP($A4864,[1]Sheet1!$D$5:$N$65000,8,FALSE)),"")</f>
        <v/>
      </c>
      <c r="I4864" s="20" t="str">
        <f>IFERROR(IF($A4864="","",VLOOKUP($A4864,[1]Sheet1!$D$5:$N$65000,9,FALSE)),"")</f>
        <v/>
      </c>
      <c r="J4864" s="20" t="str">
        <f>IFERROR(IF($A4864="","",VLOOKUP($A4864,[1]Sheet1!$D$5:$N$65000,10,FALSE)),"")</f>
        <v/>
      </c>
      <c r="K4864" s="20" t="str">
        <f>IFERROR(IF($A4864="","",VLOOKUP($A4864,[1]Sheet1!$D$5:$N$65000,11,FALSE)),"")</f>
        <v/>
      </c>
      <c r="L4864" s="3">
        <f t="shared" si="158"/>
        <v>4860</v>
      </c>
      <c r="M4864" s="21" t="str">
        <f t="shared" si="157"/>
        <v/>
      </c>
      <c r="N4864" s="29" t="str">
        <f t="shared" si="156"/>
        <v/>
      </c>
      <c r="O4864" s="29"/>
      <c r="P4864" s="29"/>
      <c r="Q4864" s="29"/>
      <c r="R4864" s="29"/>
      <c r="Z4864" s="25"/>
    </row>
    <row r="4865" spans="1:26">
      <c r="A4865" s="18" t="str">
        <f t="array" ref="A4865">IF(ROW(B4865)-6&lt;A$1,VLOOKUP(LOOKUP("zzzz",CHOOSE({1,2},"",INDEX([1]Sheet1!$P$1:$P$65000,SMALL(IF([1]Sheet1!P$1:P$65000&lt;&gt;"",ROW([1]Sheet1!P$1:P$65000)),ROWS(D$5:D4865))))),[1]Sheet1!$C$5:$D$65000,2,FALSE),IF(L4865&gt;$A$1,"",IF(A4864="","Figure "&amp;L4865,IFERROR(VLOOKUP(A4864,[1]Sheet1!$D$5:$Q$65000,14,FALSE),IFERROR(VLOOKUP(A4864,[1]Sheet1!$A$5:$D$65000,4,FALSE),"Figure " &amp; L4865)))))</f>
        <v/>
      </c>
      <c r="B4865" s="19" t="str">
        <f>IFERROR(IF($A4865="","",VLOOKUP($A4865,[1]Sheet1!$D$5:$R$65000,15,FALSE)),"")</f>
        <v/>
      </c>
      <c r="C4865" s="20" t="str">
        <f>IFERROR(IF(A4865="","",VLOOKUP($A4865,[1]Sheet1!$D$5:$N$65000,3,FALSE)),"")</f>
        <v/>
      </c>
      <c r="D4865" s="20" t="str">
        <f>IFERROR(IF($A4865="","",VLOOKUP($A4865,[1]Sheet1!$D$5:$N$65000,4,FALSE)),"")</f>
        <v/>
      </c>
      <c r="E4865" s="20" t="str">
        <f>IFERROR(IF($A4865="","",VLOOKUP($A4865,[1]Sheet1!$D$5:$N$65000,5,FALSE)),"")</f>
        <v/>
      </c>
      <c r="F4865" s="20" t="str">
        <f>IFERROR(IF($A4865="","",VLOOKUP($A4865,[1]Sheet1!$D$5:$N$65000,6,FALSE)),"")</f>
        <v/>
      </c>
      <c r="G4865" s="20" t="str">
        <f>IFERROR(IF($A4865="","",VLOOKUP($A4865,[1]Sheet1!$D$5:$N$65000,7,FALSE)),"")</f>
        <v/>
      </c>
      <c r="H4865" s="20" t="str">
        <f>IFERROR(IF($A4865="","",VLOOKUP($A4865,[1]Sheet1!$D$5:$N$65000,8,FALSE)),"")</f>
        <v/>
      </c>
      <c r="I4865" s="20" t="str">
        <f>IFERROR(IF($A4865="","",VLOOKUP($A4865,[1]Sheet1!$D$5:$N$65000,9,FALSE)),"")</f>
        <v/>
      </c>
      <c r="J4865" s="20" t="str">
        <f>IFERROR(IF($A4865="","",VLOOKUP($A4865,[1]Sheet1!$D$5:$N$65000,10,FALSE)),"")</f>
        <v/>
      </c>
      <c r="K4865" s="20" t="str">
        <f>IFERROR(IF($A4865="","",VLOOKUP($A4865,[1]Sheet1!$D$5:$N$65000,11,FALSE)),"")</f>
        <v/>
      </c>
      <c r="L4865" s="3">
        <f t="shared" si="158"/>
        <v>4861</v>
      </c>
      <c r="M4865" s="21" t="str">
        <f t="shared" si="157"/>
        <v/>
      </c>
      <c r="N4865" s="29" t="str">
        <f t="shared" si="156"/>
        <v/>
      </c>
      <c r="O4865" s="29"/>
      <c r="P4865" s="29"/>
      <c r="Q4865" s="29"/>
      <c r="R4865" s="29"/>
      <c r="Z4865" s="25"/>
    </row>
    <row r="4866" spans="1:26">
      <c r="A4866" s="18" t="str">
        <f t="array" ref="A4866">IF(ROW(B4866)-6&lt;A$1,VLOOKUP(LOOKUP("zzzz",CHOOSE({1,2},"",INDEX([1]Sheet1!$P$1:$P$65000,SMALL(IF([1]Sheet1!P$1:P$65000&lt;&gt;"",ROW([1]Sheet1!P$1:P$65000)),ROWS(D$5:D4866))))),[1]Sheet1!$C$5:$D$65000,2,FALSE),IF(L4866&gt;$A$1,"",IF(A4865="","Figure "&amp;L4866,IFERROR(VLOOKUP(A4865,[1]Sheet1!$D$5:$Q$65000,14,FALSE),IFERROR(VLOOKUP(A4865,[1]Sheet1!$A$5:$D$65000,4,FALSE),"Figure " &amp; L4866)))))</f>
        <v/>
      </c>
      <c r="B4866" s="19" t="str">
        <f>IFERROR(IF($A4866="","",VLOOKUP($A4866,[1]Sheet1!$D$5:$R$65000,15,FALSE)),"")</f>
        <v/>
      </c>
      <c r="C4866" s="20" t="str">
        <f>IFERROR(IF(A4866="","",VLOOKUP($A4866,[1]Sheet1!$D$5:$N$65000,3,FALSE)),"")</f>
        <v/>
      </c>
      <c r="D4866" s="20" t="str">
        <f>IFERROR(IF($A4866="","",VLOOKUP($A4866,[1]Sheet1!$D$5:$N$65000,4,FALSE)),"")</f>
        <v/>
      </c>
      <c r="E4866" s="20" t="str">
        <f>IFERROR(IF($A4866="","",VLOOKUP($A4866,[1]Sheet1!$D$5:$N$65000,5,FALSE)),"")</f>
        <v/>
      </c>
      <c r="F4866" s="20" t="str">
        <f>IFERROR(IF($A4866="","",VLOOKUP($A4866,[1]Sheet1!$D$5:$N$65000,6,FALSE)),"")</f>
        <v/>
      </c>
      <c r="G4866" s="20" t="str">
        <f>IFERROR(IF($A4866="","",VLOOKUP($A4866,[1]Sheet1!$D$5:$N$65000,7,FALSE)),"")</f>
        <v/>
      </c>
      <c r="H4866" s="20" t="str">
        <f>IFERROR(IF($A4866="","",VLOOKUP($A4866,[1]Sheet1!$D$5:$N$65000,8,FALSE)),"")</f>
        <v/>
      </c>
      <c r="I4866" s="20" t="str">
        <f>IFERROR(IF($A4866="","",VLOOKUP($A4866,[1]Sheet1!$D$5:$N$65000,9,FALSE)),"")</f>
        <v/>
      </c>
      <c r="J4866" s="20" t="str">
        <f>IFERROR(IF($A4866="","",VLOOKUP($A4866,[1]Sheet1!$D$5:$N$65000,10,FALSE)),"")</f>
        <v/>
      </c>
      <c r="K4866" s="20" t="str">
        <f>IFERROR(IF($A4866="","",VLOOKUP($A4866,[1]Sheet1!$D$5:$N$65000,11,FALSE)),"")</f>
        <v/>
      </c>
      <c r="L4866" s="3">
        <f t="shared" si="158"/>
        <v>4862</v>
      </c>
      <c r="M4866" s="21" t="str">
        <f t="shared" si="157"/>
        <v/>
      </c>
      <c r="N4866" s="29" t="str">
        <f t="shared" si="156"/>
        <v/>
      </c>
      <c r="O4866" s="29"/>
      <c r="P4866" s="29"/>
      <c r="Q4866" s="29"/>
      <c r="R4866" s="29"/>
      <c r="Z4866" s="25"/>
    </row>
    <row r="4867" spans="1:26">
      <c r="A4867" s="18" t="str">
        <f t="array" ref="A4867">IF(ROW(B4867)-6&lt;A$1,VLOOKUP(LOOKUP("zzzz",CHOOSE({1,2},"",INDEX([1]Sheet1!$P$1:$P$65000,SMALL(IF([1]Sheet1!P$1:P$65000&lt;&gt;"",ROW([1]Sheet1!P$1:P$65000)),ROWS(D$5:D4867))))),[1]Sheet1!$C$5:$D$65000,2,FALSE),IF(L4867&gt;$A$1,"",IF(A4866="","Figure "&amp;L4867,IFERROR(VLOOKUP(A4866,[1]Sheet1!$D$5:$Q$65000,14,FALSE),IFERROR(VLOOKUP(A4866,[1]Sheet1!$A$5:$D$65000,4,FALSE),"Figure " &amp; L4867)))))</f>
        <v/>
      </c>
      <c r="B4867" s="19" t="str">
        <f>IFERROR(IF($A4867="","",VLOOKUP($A4867,[1]Sheet1!$D$5:$R$65000,15,FALSE)),"")</f>
        <v/>
      </c>
      <c r="C4867" s="20" t="str">
        <f>IFERROR(IF(A4867="","",VLOOKUP($A4867,[1]Sheet1!$D$5:$N$65000,3,FALSE)),"")</f>
        <v/>
      </c>
      <c r="D4867" s="20" t="str">
        <f>IFERROR(IF($A4867="","",VLOOKUP($A4867,[1]Sheet1!$D$5:$N$65000,4,FALSE)),"")</f>
        <v/>
      </c>
      <c r="E4867" s="20" t="str">
        <f>IFERROR(IF($A4867="","",VLOOKUP($A4867,[1]Sheet1!$D$5:$N$65000,5,FALSE)),"")</f>
        <v/>
      </c>
      <c r="F4867" s="20" t="str">
        <f>IFERROR(IF($A4867="","",VLOOKUP($A4867,[1]Sheet1!$D$5:$N$65000,6,FALSE)),"")</f>
        <v/>
      </c>
      <c r="G4867" s="20" t="str">
        <f>IFERROR(IF($A4867="","",VLOOKUP($A4867,[1]Sheet1!$D$5:$N$65000,7,FALSE)),"")</f>
        <v/>
      </c>
      <c r="H4867" s="20" t="str">
        <f>IFERROR(IF($A4867="","",VLOOKUP($A4867,[1]Sheet1!$D$5:$N$65000,8,FALSE)),"")</f>
        <v/>
      </c>
      <c r="I4867" s="20" t="str">
        <f>IFERROR(IF($A4867="","",VLOOKUP($A4867,[1]Sheet1!$D$5:$N$65000,9,FALSE)),"")</f>
        <v/>
      </c>
      <c r="J4867" s="20" t="str">
        <f>IFERROR(IF($A4867="","",VLOOKUP($A4867,[1]Sheet1!$D$5:$N$65000,10,FALSE)),"")</f>
        <v/>
      </c>
      <c r="K4867" s="20" t="str">
        <f>IFERROR(IF($A4867="","",VLOOKUP($A4867,[1]Sheet1!$D$5:$N$65000,11,FALSE)),"")</f>
        <v/>
      </c>
      <c r="L4867" s="3">
        <f t="shared" si="158"/>
        <v>4863</v>
      </c>
      <c r="M4867" s="21" t="str">
        <f t="shared" si="157"/>
        <v/>
      </c>
      <c r="N4867" s="29" t="str">
        <f t="shared" si="156"/>
        <v/>
      </c>
      <c r="O4867" s="29"/>
      <c r="P4867" s="29"/>
      <c r="Q4867" s="29"/>
      <c r="R4867" s="29"/>
      <c r="Z4867" s="25"/>
    </row>
    <row r="4868" spans="1:26">
      <c r="A4868" s="18" t="str">
        <f t="array" ref="A4868">IF(ROW(B4868)-6&lt;A$1,VLOOKUP(LOOKUP("zzzz",CHOOSE({1,2},"",INDEX([1]Sheet1!$P$1:$P$65000,SMALL(IF([1]Sheet1!P$1:P$65000&lt;&gt;"",ROW([1]Sheet1!P$1:P$65000)),ROWS(D$5:D4868))))),[1]Sheet1!$C$5:$D$65000,2,FALSE),IF(L4868&gt;$A$1,"",IF(A4867="","Figure "&amp;L4868,IFERROR(VLOOKUP(A4867,[1]Sheet1!$D$5:$Q$65000,14,FALSE),IFERROR(VLOOKUP(A4867,[1]Sheet1!$A$5:$D$65000,4,FALSE),"Figure " &amp; L4868)))))</f>
        <v/>
      </c>
      <c r="B4868" s="19" t="str">
        <f>IFERROR(IF($A4868="","",VLOOKUP($A4868,[1]Sheet1!$D$5:$R$65000,15,FALSE)),"")</f>
        <v/>
      </c>
      <c r="C4868" s="20" t="str">
        <f>IFERROR(IF(A4868="","",VLOOKUP($A4868,[1]Sheet1!$D$5:$N$65000,3,FALSE)),"")</f>
        <v/>
      </c>
      <c r="D4868" s="20" t="str">
        <f>IFERROR(IF($A4868="","",VLOOKUP($A4868,[1]Sheet1!$D$5:$N$65000,4,FALSE)),"")</f>
        <v/>
      </c>
      <c r="E4868" s="20" t="str">
        <f>IFERROR(IF($A4868="","",VLOOKUP($A4868,[1]Sheet1!$D$5:$N$65000,5,FALSE)),"")</f>
        <v/>
      </c>
      <c r="F4868" s="20" t="str">
        <f>IFERROR(IF($A4868="","",VLOOKUP($A4868,[1]Sheet1!$D$5:$N$65000,6,FALSE)),"")</f>
        <v/>
      </c>
      <c r="G4868" s="20" t="str">
        <f>IFERROR(IF($A4868="","",VLOOKUP($A4868,[1]Sheet1!$D$5:$N$65000,7,FALSE)),"")</f>
        <v/>
      </c>
      <c r="H4868" s="20" t="str">
        <f>IFERROR(IF($A4868="","",VLOOKUP($A4868,[1]Sheet1!$D$5:$N$65000,8,FALSE)),"")</f>
        <v/>
      </c>
      <c r="I4868" s="20" t="str">
        <f>IFERROR(IF($A4868="","",VLOOKUP($A4868,[1]Sheet1!$D$5:$N$65000,9,FALSE)),"")</f>
        <v/>
      </c>
      <c r="J4868" s="20" t="str">
        <f>IFERROR(IF($A4868="","",VLOOKUP($A4868,[1]Sheet1!$D$5:$N$65000,10,FALSE)),"")</f>
        <v/>
      </c>
      <c r="K4868" s="20" t="str">
        <f>IFERROR(IF($A4868="","",VLOOKUP($A4868,[1]Sheet1!$D$5:$N$65000,11,FALSE)),"")</f>
        <v/>
      </c>
      <c r="L4868" s="3">
        <f t="shared" si="158"/>
        <v>4864</v>
      </c>
      <c r="M4868" s="21" t="str">
        <f t="shared" si="157"/>
        <v/>
      </c>
      <c r="N4868" s="29" t="str">
        <f t="shared" si="156"/>
        <v/>
      </c>
      <c r="O4868" s="29"/>
      <c r="P4868" s="29"/>
      <c r="Q4868" s="29"/>
      <c r="R4868" s="29"/>
      <c r="Z4868" s="25"/>
    </row>
    <row r="4869" spans="1:26">
      <c r="A4869" s="18" t="str">
        <f t="array" ref="A4869">IF(ROW(B4869)-6&lt;A$1,VLOOKUP(LOOKUP("zzzz",CHOOSE({1,2},"",INDEX([1]Sheet1!$P$1:$P$65000,SMALL(IF([1]Sheet1!P$1:P$65000&lt;&gt;"",ROW([1]Sheet1!P$1:P$65000)),ROWS(D$5:D4869))))),[1]Sheet1!$C$5:$D$65000,2,FALSE),IF(L4869&gt;$A$1,"",IF(A4868="","Figure "&amp;L4869,IFERROR(VLOOKUP(A4868,[1]Sheet1!$D$5:$Q$65000,14,FALSE),IFERROR(VLOOKUP(A4868,[1]Sheet1!$A$5:$D$65000,4,FALSE),"Figure " &amp; L4869)))))</f>
        <v/>
      </c>
      <c r="B4869" s="19" t="str">
        <f>IFERROR(IF($A4869="","",VLOOKUP($A4869,[1]Sheet1!$D$5:$R$65000,15,FALSE)),"")</f>
        <v/>
      </c>
      <c r="C4869" s="20" t="str">
        <f>IFERROR(IF(A4869="","",VLOOKUP($A4869,[1]Sheet1!$D$5:$N$65000,3,FALSE)),"")</f>
        <v/>
      </c>
      <c r="D4869" s="20" t="str">
        <f>IFERROR(IF($A4869="","",VLOOKUP($A4869,[1]Sheet1!$D$5:$N$65000,4,FALSE)),"")</f>
        <v/>
      </c>
      <c r="E4869" s="20" t="str">
        <f>IFERROR(IF($A4869="","",VLOOKUP($A4869,[1]Sheet1!$D$5:$N$65000,5,FALSE)),"")</f>
        <v/>
      </c>
      <c r="F4869" s="20" t="str">
        <f>IFERROR(IF($A4869="","",VLOOKUP($A4869,[1]Sheet1!$D$5:$N$65000,6,FALSE)),"")</f>
        <v/>
      </c>
      <c r="G4869" s="20" t="str">
        <f>IFERROR(IF($A4869="","",VLOOKUP($A4869,[1]Sheet1!$D$5:$N$65000,7,FALSE)),"")</f>
        <v/>
      </c>
      <c r="H4869" s="20" t="str">
        <f>IFERROR(IF($A4869="","",VLOOKUP($A4869,[1]Sheet1!$D$5:$N$65000,8,FALSE)),"")</f>
        <v/>
      </c>
      <c r="I4869" s="20" t="str">
        <f>IFERROR(IF($A4869="","",VLOOKUP($A4869,[1]Sheet1!$D$5:$N$65000,9,FALSE)),"")</f>
        <v/>
      </c>
      <c r="J4869" s="20" t="str">
        <f>IFERROR(IF($A4869="","",VLOOKUP($A4869,[1]Sheet1!$D$5:$N$65000,10,FALSE)),"")</f>
        <v/>
      </c>
      <c r="K4869" s="20" t="str">
        <f>IFERROR(IF($A4869="","",VLOOKUP($A4869,[1]Sheet1!$D$5:$N$65000,11,FALSE)),"")</f>
        <v/>
      </c>
      <c r="L4869" s="3">
        <f t="shared" si="158"/>
        <v>4865</v>
      </c>
      <c r="M4869" s="21" t="str">
        <f t="shared" si="157"/>
        <v/>
      </c>
      <c r="N4869" s="29" t="str">
        <f t="shared" si="156"/>
        <v/>
      </c>
      <c r="O4869" s="29"/>
      <c r="P4869" s="29"/>
      <c r="Q4869" s="29"/>
      <c r="R4869" s="29"/>
      <c r="Z4869" s="25"/>
    </row>
    <row r="4870" spans="1:26">
      <c r="A4870" s="18" t="str">
        <f t="array" ref="A4870">IF(ROW(B4870)-6&lt;A$1,VLOOKUP(LOOKUP("zzzz",CHOOSE({1,2},"",INDEX([1]Sheet1!$P$1:$P$65000,SMALL(IF([1]Sheet1!P$1:P$65000&lt;&gt;"",ROW([1]Sheet1!P$1:P$65000)),ROWS(D$5:D4870))))),[1]Sheet1!$C$5:$D$65000,2,FALSE),IF(L4870&gt;$A$1,"",IF(A4869="","Figure "&amp;L4870,IFERROR(VLOOKUP(A4869,[1]Sheet1!$D$5:$Q$65000,14,FALSE),IFERROR(VLOOKUP(A4869,[1]Sheet1!$A$5:$D$65000,4,FALSE),"Figure " &amp; L4870)))))</f>
        <v/>
      </c>
      <c r="B4870" s="19" t="str">
        <f>IFERROR(IF($A4870="","",VLOOKUP($A4870,[1]Sheet1!$D$5:$R$65000,15,FALSE)),"")</f>
        <v/>
      </c>
      <c r="C4870" s="20" t="str">
        <f>IFERROR(IF(A4870="","",VLOOKUP($A4870,[1]Sheet1!$D$5:$N$65000,3,FALSE)),"")</f>
        <v/>
      </c>
      <c r="D4870" s="20" t="str">
        <f>IFERROR(IF($A4870="","",VLOOKUP($A4870,[1]Sheet1!$D$5:$N$65000,4,FALSE)),"")</f>
        <v/>
      </c>
      <c r="E4870" s="20" t="str">
        <f>IFERROR(IF($A4870="","",VLOOKUP($A4870,[1]Sheet1!$D$5:$N$65000,5,FALSE)),"")</f>
        <v/>
      </c>
      <c r="F4870" s="20" t="str">
        <f>IFERROR(IF($A4870="","",VLOOKUP($A4870,[1]Sheet1!$D$5:$N$65000,6,FALSE)),"")</f>
        <v/>
      </c>
      <c r="G4870" s="20" t="str">
        <f>IFERROR(IF($A4870="","",VLOOKUP($A4870,[1]Sheet1!$D$5:$N$65000,7,FALSE)),"")</f>
        <v/>
      </c>
      <c r="H4870" s="20" t="str">
        <f>IFERROR(IF($A4870="","",VLOOKUP($A4870,[1]Sheet1!$D$5:$N$65000,8,FALSE)),"")</f>
        <v/>
      </c>
      <c r="I4870" s="20" t="str">
        <f>IFERROR(IF($A4870="","",VLOOKUP($A4870,[1]Sheet1!$D$5:$N$65000,9,FALSE)),"")</f>
        <v/>
      </c>
      <c r="J4870" s="20" t="str">
        <f>IFERROR(IF($A4870="","",VLOOKUP($A4870,[1]Sheet1!$D$5:$N$65000,10,FALSE)),"")</f>
        <v/>
      </c>
      <c r="K4870" s="20" t="str">
        <f>IFERROR(IF($A4870="","",VLOOKUP($A4870,[1]Sheet1!$D$5:$N$65000,11,FALSE)),"")</f>
        <v/>
      </c>
      <c r="L4870" s="3">
        <f t="shared" si="158"/>
        <v>4866</v>
      </c>
      <c r="M4870" s="21" t="str">
        <f t="shared" si="157"/>
        <v/>
      </c>
      <c r="N4870" s="29" t="str">
        <f t="shared" ref="N4870:N4933" si="159">IF(M4870="","",IF(M4870=M4869,N4869+1,0))</f>
        <v/>
      </c>
      <c r="O4870" s="29"/>
      <c r="P4870" s="29"/>
      <c r="Q4870" s="29"/>
      <c r="R4870" s="29"/>
      <c r="Z4870" s="25"/>
    </row>
    <row r="4871" spans="1:26">
      <c r="A4871" s="18" t="str">
        <f t="array" ref="A4871">IF(ROW(B4871)-6&lt;A$1,VLOOKUP(LOOKUP("zzzz",CHOOSE({1,2},"",INDEX([1]Sheet1!$P$1:$P$65000,SMALL(IF([1]Sheet1!P$1:P$65000&lt;&gt;"",ROW([1]Sheet1!P$1:P$65000)),ROWS(D$5:D4871))))),[1]Sheet1!$C$5:$D$65000,2,FALSE),IF(L4871&gt;$A$1,"",IF(A4870="","Figure "&amp;L4871,IFERROR(VLOOKUP(A4870,[1]Sheet1!$D$5:$Q$65000,14,FALSE),IFERROR(VLOOKUP(A4870,[1]Sheet1!$A$5:$D$65000,4,FALSE),"Figure " &amp; L4871)))))</f>
        <v/>
      </c>
      <c r="B4871" s="19" t="str">
        <f>IFERROR(IF($A4871="","",VLOOKUP($A4871,[1]Sheet1!$D$5:$R$65000,15,FALSE)),"")</f>
        <v/>
      </c>
      <c r="C4871" s="20" t="str">
        <f>IFERROR(IF(A4871="","",VLOOKUP($A4871,[1]Sheet1!$D$5:$N$65000,3,FALSE)),"")</f>
        <v/>
      </c>
      <c r="D4871" s="20" t="str">
        <f>IFERROR(IF($A4871="","",VLOOKUP($A4871,[1]Sheet1!$D$5:$N$65000,4,FALSE)),"")</f>
        <v/>
      </c>
      <c r="E4871" s="20" t="str">
        <f>IFERROR(IF($A4871="","",VLOOKUP($A4871,[1]Sheet1!$D$5:$N$65000,5,FALSE)),"")</f>
        <v/>
      </c>
      <c r="F4871" s="20" t="str">
        <f>IFERROR(IF($A4871="","",VLOOKUP($A4871,[1]Sheet1!$D$5:$N$65000,6,FALSE)),"")</f>
        <v/>
      </c>
      <c r="G4871" s="20" t="str">
        <f>IFERROR(IF($A4871="","",VLOOKUP($A4871,[1]Sheet1!$D$5:$N$65000,7,FALSE)),"")</f>
        <v/>
      </c>
      <c r="H4871" s="20" t="str">
        <f>IFERROR(IF($A4871="","",VLOOKUP($A4871,[1]Sheet1!$D$5:$N$65000,8,FALSE)),"")</f>
        <v/>
      </c>
      <c r="I4871" s="20" t="str">
        <f>IFERROR(IF($A4871="","",VLOOKUP($A4871,[1]Sheet1!$D$5:$N$65000,9,FALSE)),"")</f>
        <v/>
      </c>
      <c r="J4871" s="20" t="str">
        <f>IFERROR(IF($A4871="","",VLOOKUP($A4871,[1]Sheet1!$D$5:$N$65000,10,FALSE)),"")</f>
        <v/>
      </c>
      <c r="K4871" s="20" t="str">
        <f>IFERROR(IF($A4871="","",VLOOKUP($A4871,[1]Sheet1!$D$5:$N$65000,11,FALSE)),"")</f>
        <v/>
      </c>
      <c r="L4871" s="3">
        <f t="shared" si="158"/>
        <v>4867</v>
      </c>
      <c r="M4871" s="21" t="str">
        <f t="shared" si="157"/>
        <v/>
      </c>
      <c r="N4871" s="29" t="str">
        <f t="shared" si="159"/>
        <v/>
      </c>
      <c r="O4871" s="29"/>
      <c r="P4871" s="29"/>
      <c r="Q4871" s="29"/>
      <c r="R4871" s="29"/>
      <c r="Z4871" s="25"/>
    </row>
    <row r="4872" spans="1:26">
      <c r="A4872" s="18" t="str">
        <f t="array" ref="A4872">IF(ROW(B4872)-6&lt;A$1,VLOOKUP(LOOKUP("zzzz",CHOOSE({1,2},"",INDEX([1]Sheet1!$P$1:$P$65000,SMALL(IF([1]Sheet1!P$1:P$65000&lt;&gt;"",ROW([1]Sheet1!P$1:P$65000)),ROWS(D$5:D4872))))),[1]Sheet1!$C$5:$D$65000,2,FALSE),IF(L4872&gt;$A$1,"",IF(A4871="","Figure "&amp;L4872,IFERROR(VLOOKUP(A4871,[1]Sheet1!$D$5:$Q$65000,14,FALSE),IFERROR(VLOOKUP(A4871,[1]Sheet1!$A$5:$D$65000,4,FALSE),"Figure " &amp; L4872)))))</f>
        <v/>
      </c>
      <c r="B4872" s="19" t="str">
        <f>IFERROR(IF($A4872="","",VLOOKUP($A4872,[1]Sheet1!$D$5:$R$65000,15,FALSE)),"")</f>
        <v/>
      </c>
      <c r="C4872" s="20" t="str">
        <f>IFERROR(IF(A4872="","",VLOOKUP($A4872,[1]Sheet1!$D$5:$N$65000,3,FALSE)),"")</f>
        <v/>
      </c>
      <c r="D4872" s="20" t="str">
        <f>IFERROR(IF($A4872="","",VLOOKUP($A4872,[1]Sheet1!$D$5:$N$65000,4,FALSE)),"")</f>
        <v/>
      </c>
      <c r="E4872" s="20" t="str">
        <f>IFERROR(IF($A4872="","",VLOOKUP($A4872,[1]Sheet1!$D$5:$N$65000,5,FALSE)),"")</f>
        <v/>
      </c>
      <c r="F4872" s="20" t="str">
        <f>IFERROR(IF($A4872="","",VLOOKUP($A4872,[1]Sheet1!$D$5:$N$65000,6,FALSE)),"")</f>
        <v/>
      </c>
      <c r="G4872" s="20" t="str">
        <f>IFERROR(IF($A4872="","",VLOOKUP($A4872,[1]Sheet1!$D$5:$N$65000,7,FALSE)),"")</f>
        <v/>
      </c>
      <c r="H4872" s="20" t="str">
        <f>IFERROR(IF($A4872="","",VLOOKUP($A4872,[1]Sheet1!$D$5:$N$65000,8,FALSE)),"")</f>
        <v/>
      </c>
      <c r="I4872" s="20" t="str">
        <f>IFERROR(IF($A4872="","",VLOOKUP($A4872,[1]Sheet1!$D$5:$N$65000,9,FALSE)),"")</f>
        <v/>
      </c>
      <c r="J4872" s="20" t="str">
        <f>IFERROR(IF($A4872="","",VLOOKUP($A4872,[1]Sheet1!$D$5:$N$65000,10,FALSE)),"")</f>
        <v/>
      </c>
      <c r="K4872" s="20" t="str">
        <f>IFERROR(IF($A4872="","",VLOOKUP($A4872,[1]Sheet1!$D$5:$N$65000,11,FALSE)),"")</f>
        <v/>
      </c>
      <c r="L4872" s="3">
        <f t="shared" si="158"/>
        <v>4868</v>
      </c>
      <c r="M4872" s="21" t="str">
        <f t="shared" si="157"/>
        <v/>
      </c>
      <c r="N4872" s="29" t="str">
        <f t="shared" si="159"/>
        <v/>
      </c>
      <c r="O4872" s="29"/>
      <c r="P4872" s="29"/>
      <c r="Q4872" s="29"/>
      <c r="R4872" s="29"/>
      <c r="Z4872" s="25"/>
    </row>
    <row r="4873" spans="1:26">
      <c r="A4873" s="18" t="str">
        <f t="array" ref="A4873">IF(ROW(B4873)-6&lt;A$1,VLOOKUP(LOOKUP("zzzz",CHOOSE({1,2},"",INDEX([1]Sheet1!$P$1:$P$65000,SMALL(IF([1]Sheet1!P$1:P$65000&lt;&gt;"",ROW([1]Sheet1!P$1:P$65000)),ROWS(D$5:D4873))))),[1]Sheet1!$C$5:$D$65000,2,FALSE),IF(L4873&gt;$A$1,"",IF(A4872="","Figure "&amp;L4873,IFERROR(VLOOKUP(A4872,[1]Sheet1!$D$5:$Q$65000,14,FALSE),IFERROR(VLOOKUP(A4872,[1]Sheet1!$A$5:$D$65000,4,FALSE),"Figure " &amp; L4873)))))</f>
        <v/>
      </c>
      <c r="B4873" s="19" t="str">
        <f>IFERROR(IF($A4873="","",VLOOKUP($A4873,[1]Sheet1!$D$5:$R$65000,15,FALSE)),"")</f>
        <v/>
      </c>
      <c r="C4873" s="20" t="str">
        <f>IFERROR(IF(A4873="","",VLOOKUP($A4873,[1]Sheet1!$D$5:$N$65000,3,FALSE)),"")</f>
        <v/>
      </c>
      <c r="D4873" s="20" t="str">
        <f>IFERROR(IF($A4873="","",VLOOKUP($A4873,[1]Sheet1!$D$5:$N$65000,4,FALSE)),"")</f>
        <v/>
      </c>
      <c r="E4873" s="20" t="str">
        <f>IFERROR(IF($A4873="","",VLOOKUP($A4873,[1]Sheet1!$D$5:$N$65000,5,FALSE)),"")</f>
        <v/>
      </c>
      <c r="F4873" s="20" t="str">
        <f>IFERROR(IF($A4873="","",VLOOKUP($A4873,[1]Sheet1!$D$5:$N$65000,6,FALSE)),"")</f>
        <v/>
      </c>
      <c r="G4873" s="20" t="str">
        <f>IFERROR(IF($A4873="","",VLOOKUP($A4873,[1]Sheet1!$D$5:$N$65000,7,FALSE)),"")</f>
        <v/>
      </c>
      <c r="H4873" s="20" t="str">
        <f>IFERROR(IF($A4873="","",VLOOKUP($A4873,[1]Sheet1!$D$5:$N$65000,8,FALSE)),"")</f>
        <v/>
      </c>
      <c r="I4873" s="20" t="str">
        <f>IFERROR(IF($A4873="","",VLOOKUP($A4873,[1]Sheet1!$D$5:$N$65000,9,FALSE)),"")</f>
        <v/>
      </c>
      <c r="J4873" s="20" t="str">
        <f>IFERROR(IF($A4873="","",VLOOKUP($A4873,[1]Sheet1!$D$5:$N$65000,10,FALSE)),"")</f>
        <v/>
      </c>
      <c r="K4873" s="20" t="str">
        <f>IFERROR(IF($A4873="","",VLOOKUP($A4873,[1]Sheet1!$D$5:$N$65000,11,FALSE)),"")</f>
        <v/>
      </c>
      <c r="L4873" s="3">
        <f t="shared" si="158"/>
        <v>4869</v>
      </c>
      <c r="M4873" s="21" t="str">
        <f t="shared" si="157"/>
        <v/>
      </c>
      <c r="N4873" s="29" t="str">
        <f t="shared" si="159"/>
        <v/>
      </c>
      <c r="O4873" s="29"/>
      <c r="P4873" s="29"/>
      <c r="Q4873" s="29"/>
      <c r="R4873" s="29"/>
      <c r="Z4873" s="25"/>
    </row>
    <row r="4874" spans="1:26">
      <c r="A4874" s="18" t="str">
        <f t="array" ref="A4874">IF(ROW(B4874)-6&lt;A$1,VLOOKUP(LOOKUP("zzzz",CHOOSE({1,2},"",INDEX([1]Sheet1!$P$1:$P$65000,SMALL(IF([1]Sheet1!P$1:P$65000&lt;&gt;"",ROW([1]Sheet1!P$1:P$65000)),ROWS(D$5:D4874))))),[1]Sheet1!$C$5:$D$65000,2,FALSE),IF(L4874&gt;$A$1,"",IF(A4873="","Figure "&amp;L4874,IFERROR(VLOOKUP(A4873,[1]Sheet1!$D$5:$Q$65000,14,FALSE),IFERROR(VLOOKUP(A4873,[1]Sheet1!$A$5:$D$65000,4,FALSE),"Figure " &amp; L4874)))))</f>
        <v/>
      </c>
      <c r="B4874" s="19" t="str">
        <f>IFERROR(IF($A4874="","",VLOOKUP($A4874,[1]Sheet1!$D$5:$R$65000,15,FALSE)),"")</f>
        <v/>
      </c>
      <c r="C4874" s="20" t="str">
        <f>IFERROR(IF(A4874="","",VLOOKUP($A4874,[1]Sheet1!$D$5:$N$65000,3,FALSE)),"")</f>
        <v/>
      </c>
      <c r="D4874" s="20" t="str">
        <f>IFERROR(IF($A4874="","",VLOOKUP($A4874,[1]Sheet1!$D$5:$N$65000,4,FALSE)),"")</f>
        <v/>
      </c>
      <c r="E4874" s="20" t="str">
        <f>IFERROR(IF($A4874="","",VLOOKUP($A4874,[1]Sheet1!$D$5:$N$65000,5,FALSE)),"")</f>
        <v/>
      </c>
      <c r="F4874" s="20" t="str">
        <f>IFERROR(IF($A4874="","",VLOOKUP($A4874,[1]Sheet1!$D$5:$N$65000,6,FALSE)),"")</f>
        <v/>
      </c>
      <c r="G4874" s="20" t="str">
        <f>IFERROR(IF($A4874="","",VLOOKUP($A4874,[1]Sheet1!$D$5:$N$65000,7,FALSE)),"")</f>
        <v/>
      </c>
      <c r="H4874" s="20" t="str">
        <f>IFERROR(IF($A4874="","",VLOOKUP($A4874,[1]Sheet1!$D$5:$N$65000,8,FALSE)),"")</f>
        <v/>
      </c>
      <c r="I4874" s="20" t="str">
        <f>IFERROR(IF($A4874="","",VLOOKUP($A4874,[1]Sheet1!$D$5:$N$65000,9,FALSE)),"")</f>
        <v/>
      </c>
      <c r="J4874" s="20" t="str">
        <f>IFERROR(IF($A4874="","",VLOOKUP($A4874,[1]Sheet1!$D$5:$N$65000,10,FALSE)),"")</f>
        <v/>
      </c>
      <c r="K4874" s="20" t="str">
        <f>IFERROR(IF($A4874="","",VLOOKUP($A4874,[1]Sheet1!$D$5:$N$65000,11,FALSE)),"")</f>
        <v/>
      </c>
      <c r="L4874" s="3">
        <f t="shared" si="158"/>
        <v>4870</v>
      </c>
      <c r="M4874" s="21" t="str">
        <f t="shared" si="157"/>
        <v/>
      </c>
      <c r="N4874" s="29" t="str">
        <f t="shared" si="159"/>
        <v/>
      </c>
      <c r="O4874" s="29"/>
      <c r="P4874" s="29"/>
      <c r="Q4874" s="29"/>
      <c r="R4874" s="29"/>
      <c r="Z4874" s="25"/>
    </row>
    <row r="4875" spans="1:26">
      <c r="A4875" s="18" t="str">
        <f t="array" ref="A4875">IF(ROW(B4875)-6&lt;A$1,VLOOKUP(LOOKUP("zzzz",CHOOSE({1,2},"",INDEX([1]Sheet1!$P$1:$P$65000,SMALL(IF([1]Sheet1!P$1:P$65000&lt;&gt;"",ROW([1]Sheet1!P$1:P$65000)),ROWS(D$5:D4875))))),[1]Sheet1!$C$5:$D$65000,2,FALSE),IF(L4875&gt;$A$1,"",IF(A4874="","Figure "&amp;L4875,IFERROR(VLOOKUP(A4874,[1]Sheet1!$D$5:$Q$65000,14,FALSE),IFERROR(VLOOKUP(A4874,[1]Sheet1!$A$5:$D$65000,4,FALSE),"Figure " &amp; L4875)))))</f>
        <v/>
      </c>
      <c r="B4875" s="19" t="str">
        <f>IFERROR(IF($A4875="","",VLOOKUP($A4875,[1]Sheet1!$D$5:$R$65000,15,FALSE)),"")</f>
        <v/>
      </c>
      <c r="C4875" s="20" t="str">
        <f>IFERROR(IF(A4875="","",VLOOKUP($A4875,[1]Sheet1!$D$5:$N$65000,3,FALSE)),"")</f>
        <v/>
      </c>
      <c r="D4875" s="20" t="str">
        <f>IFERROR(IF($A4875="","",VLOOKUP($A4875,[1]Sheet1!$D$5:$N$65000,4,FALSE)),"")</f>
        <v/>
      </c>
      <c r="E4875" s="20" t="str">
        <f>IFERROR(IF($A4875="","",VLOOKUP($A4875,[1]Sheet1!$D$5:$N$65000,5,FALSE)),"")</f>
        <v/>
      </c>
      <c r="F4875" s="20" t="str">
        <f>IFERROR(IF($A4875="","",VLOOKUP($A4875,[1]Sheet1!$D$5:$N$65000,6,FALSE)),"")</f>
        <v/>
      </c>
      <c r="G4875" s="20" t="str">
        <f>IFERROR(IF($A4875="","",VLOOKUP($A4875,[1]Sheet1!$D$5:$N$65000,7,FALSE)),"")</f>
        <v/>
      </c>
      <c r="H4875" s="20" t="str">
        <f>IFERROR(IF($A4875="","",VLOOKUP($A4875,[1]Sheet1!$D$5:$N$65000,8,FALSE)),"")</f>
        <v/>
      </c>
      <c r="I4875" s="20" t="str">
        <f>IFERROR(IF($A4875="","",VLOOKUP($A4875,[1]Sheet1!$D$5:$N$65000,9,FALSE)),"")</f>
        <v/>
      </c>
      <c r="J4875" s="20" t="str">
        <f>IFERROR(IF($A4875="","",VLOOKUP($A4875,[1]Sheet1!$D$5:$N$65000,10,FALSE)),"")</f>
        <v/>
      </c>
      <c r="K4875" s="20" t="str">
        <f>IFERROR(IF($A4875="","",VLOOKUP($A4875,[1]Sheet1!$D$5:$N$65000,11,FALSE)),"")</f>
        <v/>
      </c>
      <c r="L4875" s="3">
        <f t="shared" si="158"/>
        <v>4871</v>
      </c>
      <c r="M4875" s="21" t="str">
        <f t="shared" si="157"/>
        <v/>
      </c>
      <c r="N4875" s="29" t="str">
        <f t="shared" si="159"/>
        <v/>
      </c>
      <c r="O4875" s="29"/>
      <c r="P4875" s="29"/>
      <c r="Q4875" s="29"/>
      <c r="R4875" s="29"/>
      <c r="Z4875" s="25"/>
    </row>
    <row r="4876" spans="1:26">
      <c r="A4876" s="18" t="str">
        <f t="array" ref="A4876">IF(ROW(B4876)-6&lt;A$1,VLOOKUP(LOOKUP("zzzz",CHOOSE({1,2},"",INDEX([1]Sheet1!$P$1:$P$65000,SMALL(IF([1]Sheet1!P$1:P$65000&lt;&gt;"",ROW([1]Sheet1!P$1:P$65000)),ROWS(D$5:D4876))))),[1]Sheet1!$C$5:$D$65000,2,FALSE),IF(L4876&gt;$A$1,"",IF(A4875="","Figure "&amp;L4876,IFERROR(VLOOKUP(A4875,[1]Sheet1!$D$5:$Q$65000,14,FALSE),IFERROR(VLOOKUP(A4875,[1]Sheet1!$A$5:$D$65000,4,FALSE),"Figure " &amp; L4876)))))</f>
        <v/>
      </c>
      <c r="B4876" s="19" t="str">
        <f>IFERROR(IF($A4876="","",VLOOKUP($A4876,[1]Sheet1!$D$5:$R$65000,15,FALSE)),"")</f>
        <v/>
      </c>
      <c r="C4876" s="20" t="str">
        <f>IFERROR(IF(A4876="","",VLOOKUP($A4876,[1]Sheet1!$D$5:$N$65000,3,FALSE)),"")</f>
        <v/>
      </c>
      <c r="D4876" s="20" t="str">
        <f>IFERROR(IF($A4876="","",VLOOKUP($A4876,[1]Sheet1!$D$5:$N$65000,4,FALSE)),"")</f>
        <v/>
      </c>
      <c r="E4876" s="20" t="str">
        <f>IFERROR(IF($A4876="","",VLOOKUP($A4876,[1]Sheet1!$D$5:$N$65000,5,FALSE)),"")</f>
        <v/>
      </c>
      <c r="F4876" s="20" t="str">
        <f>IFERROR(IF($A4876="","",VLOOKUP($A4876,[1]Sheet1!$D$5:$N$65000,6,FALSE)),"")</f>
        <v/>
      </c>
      <c r="G4876" s="20" t="str">
        <f>IFERROR(IF($A4876="","",VLOOKUP($A4876,[1]Sheet1!$D$5:$N$65000,7,FALSE)),"")</f>
        <v/>
      </c>
      <c r="H4876" s="20" t="str">
        <f>IFERROR(IF($A4876="","",VLOOKUP($A4876,[1]Sheet1!$D$5:$N$65000,8,FALSE)),"")</f>
        <v/>
      </c>
      <c r="I4876" s="20" t="str">
        <f>IFERROR(IF($A4876="","",VLOOKUP($A4876,[1]Sheet1!$D$5:$N$65000,9,FALSE)),"")</f>
        <v/>
      </c>
      <c r="J4876" s="20" t="str">
        <f>IFERROR(IF($A4876="","",VLOOKUP($A4876,[1]Sheet1!$D$5:$N$65000,10,FALSE)),"")</f>
        <v/>
      </c>
      <c r="K4876" s="20" t="str">
        <f>IFERROR(IF($A4876="","",VLOOKUP($A4876,[1]Sheet1!$D$5:$N$65000,11,FALSE)),"")</f>
        <v/>
      </c>
      <c r="L4876" s="3">
        <f t="shared" si="158"/>
        <v>4872</v>
      </c>
      <c r="M4876" s="21" t="str">
        <f t="shared" si="157"/>
        <v/>
      </c>
      <c r="N4876" s="29" t="str">
        <f t="shared" si="159"/>
        <v/>
      </c>
      <c r="O4876" s="29"/>
      <c r="P4876" s="29"/>
      <c r="Q4876" s="29"/>
      <c r="R4876" s="29"/>
      <c r="Z4876" s="25"/>
    </row>
    <row r="4877" spans="1:26">
      <c r="A4877" s="18" t="str">
        <f t="array" ref="A4877">IF(ROW(B4877)-6&lt;A$1,VLOOKUP(LOOKUP("zzzz",CHOOSE({1,2},"",INDEX([1]Sheet1!$P$1:$P$65000,SMALL(IF([1]Sheet1!P$1:P$65000&lt;&gt;"",ROW([1]Sheet1!P$1:P$65000)),ROWS(D$5:D4877))))),[1]Sheet1!$C$5:$D$65000,2,FALSE),IF(L4877&gt;$A$1,"",IF(A4876="","Figure "&amp;L4877,IFERROR(VLOOKUP(A4876,[1]Sheet1!$D$5:$Q$65000,14,FALSE),IFERROR(VLOOKUP(A4876,[1]Sheet1!$A$5:$D$65000,4,FALSE),"Figure " &amp; L4877)))))</f>
        <v/>
      </c>
      <c r="B4877" s="19" t="str">
        <f>IFERROR(IF($A4877="","",VLOOKUP($A4877,[1]Sheet1!$D$5:$R$65000,15,FALSE)),"")</f>
        <v/>
      </c>
      <c r="C4877" s="20" t="str">
        <f>IFERROR(IF(A4877="","",VLOOKUP($A4877,[1]Sheet1!$D$5:$N$65000,3,FALSE)),"")</f>
        <v/>
      </c>
      <c r="D4877" s="20" t="str">
        <f>IFERROR(IF($A4877="","",VLOOKUP($A4877,[1]Sheet1!$D$5:$N$65000,4,FALSE)),"")</f>
        <v/>
      </c>
      <c r="E4877" s="20" t="str">
        <f>IFERROR(IF($A4877="","",VLOOKUP($A4877,[1]Sheet1!$D$5:$N$65000,5,FALSE)),"")</f>
        <v/>
      </c>
      <c r="F4877" s="20" t="str">
        <f>IFERROR(IF($A4877="","",VLOOKUP($A4877,[1]Sheet1!$D$5:$N$65000,6,FALSE)),"")</f>
        <v/>
      </c>
      <c r="G4877" s="20" t="str">
        <f>IFERROR(IF($A4877="","",VLOOKUP($A4877,[1]Sheet1!$D$5:$N$65000,7,FALSE)),"")</f>
        <v/>
      </c>
      <c r="H4877" s="20" t="str">
        <f>IFERROR(IF($A4877="","",VLOOKUP($A4877,[1]Sheet1!$D$5:$N$65000,8,FALSE)),"")</f>
        <v/>
      </c>
      <c r="I4877" s="20" t="str">
        <f>IFERROR(IF($A4877="","",VLOOKUP($A4877,[1]Sheet1!$D$5:$N$65000,9,FALSE)),"")</f>
        <v/>
      </c>
      <c r="J4877" s="20" t="str">
        <f>IFERROR(IF($A4877="","",VLOOKUP($A4877,[1]Sheet1!$D$5:$N$65000,10,FALSE)),"")</f>
        <v/>
      </c>
      <c r="K4877" s="20" t="str">
        <f>IFERROR(IF($A4877="","",VLOOKUP($A4877,[1]Sheet1!$D$5:$N$65000,11,FALSE)),"")</f>
        <v/>
      </c>
      <c r="L4877" s="3">
        <f t="shared" si="158"/>
        <v>4873</v>
      </c>
      <c r="M4877" s="21" t="str">
        <f t="shared" si="157"/>
        <v/>
      </c>
      <c r="N4877" s="29" t="str">
        <f t="shared" si="159"/>
        <v/>
      </c>
      <c r="O4877" s="29"/>
      <c r="P4877" s="29"/>
      <c r="Q4877" s="29"/>
      <c r="R4877" s="29"/>
      <c r="Z4877" s="25"/>
    </row>
    <row r="4878" spans="1:26">
      <c r="A4878" s="18" t="str">
        <f t="array" ref="A4878">IF(ROW(B4878)-6&lt;A$1,VLOOKUP(LOOKUP("zzzz",CHOOSE({1,2},"",INDEX([1]Sheet1!$P$1:$P$65000,SMALL(IF([1]Sheet1!P$1:P$65000&lt;&gt;"",ROW([1]Sheet1!P$1:P$65000)),ROWS(D$5:D4878))))),[1]Sheet1!$C$5:$D$65000,2,FALSE),IF(L4878&gt;$A$1,"",IF(A4877="","Figure "&amp;L4878,IFERROR(VLOOKUP(A4877,[1]Sheet1!$D$5:$Q$65000,14,FALSE),IFERROR(VLOOKUP(A4877,[1]Sheet1!$A$5:$D$65000,4,FALSE),"Figure " &amp; L4878)))))</f>
        <v/>
      </c>
      <c r="B4878" s="19" t="str">
        <f>IFERROR(IF($A4878="","",VLOOKUP($A4878,[1]Sheet1!$D$5:$R$65000,15,FALSE)),"")</f>
        <v/>
      </c>
      <c r="C4878" s="20" t="str">
        <f>IFERROR(IF(A4878="","",VLOOKUP($A4878,[1]Sheet1!$D$5:$N$65000,3,FALSE)),"")</f>
        <v/>
      </c>
      <c r="D4878" s="20" t="str">
        <f>IFERROR(IF($A4878="","",VLOOKUP($A4878,[1]Sheet1!$D$5:$N$65000,4,FALSE)),"")</f>
        <v/>
      </c>
      <c r="E4878" s="20" t="str">
        <f>IFERROR(IF($A4878="","",VLOOKUP($A4878,[1]Sheet1!$D$5:$N$65000,5,FALSE)),"")</f>
        <v/>
      </c>
      <c r="F4878" s="20" t="str">
        <f>IFERROR(IF($A4878="","",VLOOKUP($A4878,[1]Sheet1!$D$5:$N$65000,6,FALSE)),"")</f>
        <v/>
      </c>
      <c r="G4878" s="20" t="str">
        <f>IFERROR(IF($A4878="","",VLOOKUP($A4878,[1]Sheet1!$D$5:$N$65000,7,FALSE)),"")</f>
        <v/>
      </c>
      <c r="H4878" s="20" t="str">
        <f>IFERROR(IF($A4878="","",VLOOKUP($A4878,[1]Sheet1!$D$5:$N$65000,8,FALSE)),"")</f>
        <v/>
      </c>
      <c r="I4878" s="20" t="str">
        <f>IFERROR(IF($A4878="","",VLOOKUP($A4878,[1]Sheet1!$D$5:$N$65000,9,FALSE)),"")</f>
        <v/>
      </c>
      <c r="J4878" s="20" t="str">
        <f>IFERROR(IF($A4878="","",VLOOKUP($A4878,[1]Sheet1!$D$5:$N$65000,10,FALSE)),"")</f>
        <v/>
      </c>
      <c r="K4878" s="20" t="str">
        <f>IFERROR(IF($A4878="","",VLOOKUP($A4878,[1]Sheet1!$D$5:$N$65000,11,FALSE)),"")</f>
        <v/>
      </c>
      <c r="L4878" s="3">
        <f t="shared" si="158"/>
        <v>4874</v>
      </c>
      <c r="M4878" s="21" t="str">
        <f t="shared" si="157"/>
        <v/>
      </c>
      <c r="N4878" s="29" t="str">
        <f t="shared" si="159"/>
        <v/>
      </c>
      <c r="O4878" s="29"/>
      <c r="P4878" s="29"/>
      <c r="Q4878" s="29"/>
      <c r="R4878" s="29"/>
      <c r="Z4878" s="25"/>
    </row>
    <row r="4879" spans="1:26">
      <c r="A4879" s="18" t="str">
        <f t="array" ref="A4879">IF(ROW(B4879)-6&lt;A$1,VLOOKUP(LOOKUP("zzzz",CHOOSE({1,2},"",INDEX([1]Sheet1!$P$1:$P$65000,SMALL(IF([1]Sheet1!P$1:P$65000&lt;&gt;"",ROW([1]Sheet1!P$1:P$65000)),ROWS(D$5:D4879))))),[1]Sheet1!$C$5:$D$65000,2,FALSE),IF(L4879&gt;$A$1,"",IF(A4878="","Figure "&amp;L4879,IFERROR(VLOOKUP(A4878,[1]Sheet1!$D$5:$Q$65000,14,FALSE),IFERROR(VLOOKUP(A4878,[1]Sheet1!$A$5:$D$65000,4,FALSE),"Figure " &amp; L4879)))))</f>
        <v/>
      </c>
      <c r="B4879" s="19" t="str">
        <f>IFERROR(IF($A4879="","",VLOOKUP($A4879,[1]Sheet1!$D$5:$R$65000,15,FALSE)),"")</f>
        <v/>
      </c>
      <c r="C4879" s="20" t="str">
        <f>IFERROR(IF(A4879="","",VLOOKUP($A4879,[1]Sheet1!$D$5:$N$65000,3,FALSE)),"")</f>
        <v/>
      </c>
      <c r="D4879" s="20" t="str">
        <f>IFERROR(IF($A4879="","",VLOOKUP($A4879,[1]Sheet1!$D$5:$N$65000,4,FALSE)),"")</f>
        <v/>
      </c>
      <c r="E4879" s="20" t="str">
        <f>IFERROR(IF($A4879="","",VLOOKUP($A4879,[1]Sheet1!$D$5:$N$65000,5,FALSE)),"")</f>
        <v/>
      </c>
      <c r="F4879" s="20" t="str">
        <f>IFERROR(IF($A4879="","",VLOOKUP($A4879,[1]Sheet1!$D$5:$N$65000,6,FALSE)),"")</f>
        <v/>
      </c>
      <c r="G4879" s="20" t="str">
        <f>IFERROR(IF($A4879="","",VLOOKUP($A4879,[1]Sheet1!$D$5:$N$65000,7,FALSE)),"")</f>
        <v/>
      </c>
      <c r="H4879" s="20" t="str">
        <f>IFERROR(IF($A4879="","",VLOOKUP($A4879,[1]Sheet1!$D$5:$N$65000,8,FALSE)),"")</f>
        <v/>
      </c>
      <c r="I4879" s="20" t="str">
        <f>IFERROR(IF($A4879="","",VLOOKUP($A4879,[1]Sheet1!$D$5:$N$65000,9,FALSE)),"")</f>
        <v/>
      </c>
      <c r="J4879" s="20" t="str">
        <f>IFERROR(IF($A4879="","",VLOOKUP($A4879,[1]Sheet1!$D$5:$N$65000,10,FALSE)),"")</f>
        <v/>
      </c>
      <c r="K4879" s="20" t="str">
        <f>IFERROR(IF($A4879="","",VLOOKUP($A4879,[1]Sheet1!$D$5:$N$65000,11,FALSE)),"")</f>
        <v/>
      </c>
      <c r="L4879" s="3">
        <f t="shared" si="158"/>
        <v>4875</v>
      </c>
      <c r="M4879" s="21" t="str">
        <f t="shared" si="157"/>
        <v/>
      </c>
      <c r="N4879" s="29" t="str">
        <f t="shared" si="159"/>
        <v/>
      </c>
      <c r="O4879" s="29"/>
      <c r="P4879" s="29"/>
      <c r="Q4879" s="29"/>
      <c r="R4879" s="29"/>
      <c r="Z4879" s="25"/>
    </row>
    <row r="4880" spans="1:26">
      <c r="A4880" s="18" t="str">
        <f t="array" ref="A4880">IF(ROW(B4880)-6&lt;A$1,VLOOKUP(LOOKUP("zzzz",CHOOSE({1,2},"",INDEX([1]Sheet1!$P$1:$P$65000,SMALL(IF([1]Sheet1!P$1:P$65000&lt;&gt;"",ROW([1]Sheet1!P$1:P$65000)),ROWS(D$5:D4880))))),[1]Sheet1!$C$5:$D$65000,2,FALSE),IF(L4880&gt;$A$1,"",IF(A4879="","Figure "&amp;L4880,IFERROR(VLOOKUP(A4879,[1]Sheet1!$D$5:$Q$65000,14,FALSE),IFERROR(VLOOKUP(A4879,[1]Sheet1!$A$5:$D$65000,4,FALSE),"Figure " &amp; L4880)))))</f>
        <v/>
      </c>
      <c r="B4880" s="19" t="str">
        <f>IFERROR(IF($A4880="","",VLOOKUP($A4880,[1]Sheet1!$D$5:$R$65000,15,FALSE)),"")</f>
        <v/>
      </c>
      <c r="C4880" s="20" t="str">
        <f>IFERROR(IF(A4880="","",VLOOKUP($A4880,[1]Sheet1!$D$5:$N$65000,3,FALSE)),"")</f>
        <v/>
      </c>
      <c r="D4880" s="20" t="str">
        <f>IFERROR(IF($A4880="","",VLOOKUP($A4880,[1]Sheet1!$D$5:$N$65000,4,FALSE)),"")</f>
        <v/>
      </c>
      <c r="E4880" s="20" t="str">
        <f>IFERROR(IF($A4880="","",VLOOKUP($A4880,[1]Sheet1!$D$5:$N$65000,5,FALSE)),"")</f>
        <v/>
      </c>
      <c r="F4880" s="20" t="str">
        <f>IFERROR(IF($A4880="","",VLOOKUP($A4880,[1]Sheet1!$D$5:$N$65000,6,FALSE)),"")</f>
        <v/>
      </c>
      <c r="G4880" s="20" t="str">
        <f>IFERROR(IF($A4880="","",VLOOKUP($A4880,[1]Sheet1!$D$5:$N$65000,7,FALSE)),"")</f>
        <v/>
      </c>
      <c r="H4880" s="20" t="str">
        <f>IFERROR(IF($A4880="","",VLOOKUP($A4880,[1]Sheet1!$D$5:$N$65000,8,FALSE)),"")</f>
        <v/>
      </c>
      <c r="I4880" s="20" t="str">
        <f>IFERROR(IF($A4880="","",VLOOKUP($A4880,[1]Sheet1!$D$5:$N$65000,9,FALSE)),"")</f>
        <v/>
      </c>
      <c r="J4880" s="20" t="str">
        <f>IFERROR(IF($A4880="","",VLOOKUP($A4880,[1]Sheet1!$D$5:$N$65000,10,FALSE)),"")</f>
        <v/>
      </c>
      <c r="K4880" s="20" t="str">
        <f>IFERROR(IF($A4880="","",VLOOKUP($A4880,[1]Sheet1!$D$5:$N$65000,11,FALSE)),"")</f>
        <v/>
      </c>
      <c r="L4880" s="3">
        <f t="shared" si="158"/>
        <v>4876</v>
      </c>
      <c r="M4880" s="21" t="str">
        <f t="shared" si="157"/>
        <v/>
      </c>
      <c r="N4880" s="29" t="str">
        <f t="shared" si="159"/>
        <v/>
      </c>
      <c r="O4880" s="29"/>
      <c r="P4880" s="29"/>
      <c r="Q4880" s="29"/>
      <c r="R4880" s="29"/>
      <c r="Z4880" s="25"/>
    </row>
    <row r="4881" spans="1:26">
      <c r="A4881" s="18" t="str">
        <f t="array" ref="A4881">IF(ROW(B4881)-6&lt;A$1,VLOOKUP(LOOKUP("zzzz",CHOOSE({1,2},"",INDEX([1]Sheet1!$P$1:$P$65000,SMALL(IF([1]Sheet1!P$1:P$65000&lt;&gt;"",ROW([1]Sheet1!P$1:P$65000)),ROWS(D$5:D4881))))),[1]Sheet1!$C$5:$D$65000,2,FALSE),IF(L4881&gt;$A$1,"",IF(A4880="","Figure "&amp;L4881,IFERROR(VLOOKUP(A4880,[1]Sheet1!$D$5:$Q$65000,14,FALSE),IFERROR(VLOOKUP(A4880,[1]Sheet1!$A$5:$D$65000,4,FALSE),"Figure " &amp; L4881)))))</f>
        <v/>
      </c>
      <c r="B4881" s="19" t="str">
        <f>IFERROR(IF($A4881="","",VLOOKUP($A4881,[1]Sheet1!$D$5:$R$65000,15,FALSE)),"")</f>
        <v/>
      </c>
      <c r="C4881" s="20" t="str">
        <f>IFERROR(IF(A4881="","",VLOOKUP($A4881,[1]Sheet1!$D$5:$N$65000,3,FALSE)),"")</f>
        <v/>
      </c>
      <c r="D4881" s="20" t="str">
        <f>IFERROR(IF($A4881="","",VLOOKUP($A4881,[1]Sheet1!$D$5:$N$65000,4,FALSE)),"")</f>
        <v/>
      </c>
      <c r="E4881" s="20" t="str">
        <f>IFERROR(IF($A4881="","",VLOOKUP($A4881,[1]Sheet1!$D$5:$N$65000,5,FALSE)),"")</f>
        <v/>
      </c>
      <c r="F4881" s="20" t="str">
        <f>IFERROR(IF($A4881="","",VLOOKUP($A4881,[1]Sheet1!$D$5:$N$65000,6,FALSE)),"")</f>
        <v/>
      </c>
      <c r="G4881" s="20" t="str">
        <f>IFERROR(IF($A4881="","",VLOOKUP($A4881,[1]Sheet1!$D$5:$N$65000,7,FALSE)),"")</f>
        <v/>
      </c>
      <c r="H4881" s="20" t="str">
        <f>IFERROR(IF($A4881="","",VLOOKUP($A4881,[1]Sheet1!$D$5:$N$65000,8,FALSE)),"")</f>
        <v/>
      </c>
      <c r="I4881" s="20" t="str">
        <f>IFERROR(IF($A4881="","",VLOOKUP($A4881,[1]Sheet1!$D$5:$N$65000,9,FALSE)),"")</f>
        <v/>
      </c>
      <c r="J4881" s="20" t="str">
        <f>IFERROR(IF($A4881="","",VLOOKUP($A4881,[1]Sheet1!$D$5:$N$65000,10,FALSE)),"")</f>
        <v/>
      </c>
      <c r="K4881" s="20" t="str">
        <f>IFERROR(IF($A4881="","",VLOOKUP($A4881,[1]Sheet1!$D$5:$N$65000,11,FALSE)),"")</f>
        <v/>
      </c>
      <c r="L4881" s="3">
        <f t="shared" si="158"/>
        <v>4877</v>
      </c>
      <c r="M4881" s="21" t="str">
        <f t="shared" si="157"/>
        <v/>
      </c>
      <c r="N4881" s="29" t="str">
        <f t="shared" si="159"/>
        <v/>
      </c>
      <c r="O4881" s="29"/>
      <c r="P4881" s="29"/>
      <c r="Q4881" s="29"/>
      <c r="R4881" s="29"/>
      <c r="Z4881" s="25"/>
    </row>
    <row r="4882" spans="1:26">
      <c r="A4882" s="18" t="str">
        <f t="array" ref="A4882">IF(ROW(B4882)-6&lt;A$1,VLOOKUP(LOOKUP("zzzz",CHOOSE({1,2},"",INDEX([1]Sheet1!$P$1:$P$65000,SMALL(IF([1]Sheet1!P$1:P$65000&lt;&gt;"",ROW([1]Sheet1!P$1:P$65000)),ROWS(D$5:D4882))))),[1]Sheet1!$C$5:$D$65000,2,FALSE),IF(L4882&gt;$A$1,"",IF(A4881="","Figure "&amp;L4882,IFERROR(VLOOKUP(A4881,[1]Sheet1!$D$5:$Q$65000,14,FALSE),IFERROR(VLOOKUP(A4881,[1]Sheet1!$A$5:$D$65000,4,FALSE),"Figure " &amp; L4882)))))</f>
        <v/>
      </c>
      <c r="B4882" s="19" t="str">
        <f>IFERROR(IF($A4882="","",VLOOKUP($A4882,[1]Sheet1!$D$5:$R$65000,15,FALSE)),"")</f>
        <v/>
      </c>
      <c r="C4882" s="20" t="str">
        <f>IFERROR(IF(A4882="","",VLOOKUP($A4882,[1]Sheet1!$D$5:$N$65000,3,FALSE)),"")</f>
        <v/>
      </c>
      <c r="D4882" s="20" t="str">
        <f>IFERROR(IF($A4882="","",VLOOKUP($A4882,[1]Sheet1!$D$5:$N$65000,4,FALSE)),"")</f>
        <v/>
      </c>
      <c r="E4882" s="20" t="str">
        <f>IFERROR(IF($A4882="","",VLOOKUP($A4882,[1]Sheet1!$D$5:$N$65000,5,FALSE)),"")</f>
        <v/>
      </c>
      <c r="F4882" s="20" t="str">
        <f>IFERROR(IF($A4882="","",VLOOKUP($A4882,[1]Sheet1!$D$5:$N$65000,6,FALSE)),"")</f>
        <v/>
      </c>
      <c r="G4882" s="20" t="str">
        <f>IFERROR(IF($A4882="","",VLOOKUP($A4882,[1]Sheet1!$D$5:$N$65000,7,FALSE)),"")</f>
        <v/>
      </c>
      <c r="H4882" s="20" t="str">
        <f>IFERROR(IF($A4882="","",VLOOKUP($A4882,[1]Sheet1!$D$5:$N$65000,8,FALSE)),"")</f>
        <v/>
      </c>
      <c r="I4882" s="20" t="str">
        <f>IFERROR(IF($A4882="","",VLOOKUP($A4882,[1]Sheet1!$D$5:$N$65000,9,FALSE)),"")</f>
        <v/>
      </c>
      <c r="J4882" s="20" t="str">
        <f>IFERROR(IF($A4882="","",VLOOKUP($A4882,[1]Sheet1!$D$5:$N$65000,10,FALSE)),"")</f>
        <v/>
      </c>
      <c r="K4882" s="20" t="str">
        <f>IFERROR(IF($A4882="","",VLOOKUP($A4882,[1]Sheet1!$D$5:$N$65000,11,FALSE)),"")</f>
        <v/>
      </c>
      <c r="L4882" s="3">
        <f t="shared" si="158"/>
        <v>4878</v>
      </c>
      <c r="M4882" s="21" t="str">
        <f t="shared" si="157"/>
        <v/>
      </c>
      <c r="N4882" s="29" t="str">
        <f t="shared" si="159"/>
        <v/>
      </c>
      <c r="O4882" s="29"/>
      <c r="P4882" s="29"/>
      <c r="Q4882" s="29"/>
      <c r="R4882" s="29"/>
      <c r="Z4882" s="25"/>
    </row>
    <row r="4883" spans="1:26">
      <c r="A4883" s="18" t="str">
        <f t="array" ref="A4883">IF(ROW(B4883)-6&lt;A$1,VLOOKUP(LOOKUP("zzzz",CHOOSE({1,2},"",INDEX([1]Sheet1!$P$1:$P$65000,SMALL(IF([1]Sheet1!P$1:P$65000&lt;&gt;"",ROW([1]Sheet1!P$1:P$65000)),ROWS(D$5:D4883))))),[1]Sheet1!$C$5:$D$65000,2,FALSE),IF(L4883&gt;$A$1,"",IF(A4882="","Figure "&amp;L4883,IFERROR(VLOOKUP(A4882,[1]Sheet1!$D$5:$Q$65000,14,FALSE),IFERROR(VLOOKUP(A4882,[1]Sheet1!$A$5:$D$65000,4,FALSE),"Figure " &amp; L4883)))))</f>
        <v/>
      </c>
      <c r="B4883" s="19" t="str">
        <f>IFERROR(IF($A4883="","",VLOOKUP($A4883,[1]Sheet1!$D$5:$R$65000,15,FALSE)),"")</f>
        <v/>
      </c>
      <c r="C4883" s="20" t="str">
        <f>IFERROR(IF(A4883="","",VLOOKUP($A4883,[1]Sheet1!$D$5:$N$65000,3,FALSE)),"")</f>
        <v/>
      </c>
      <c r="D4883" s="20" t="str">
        <f>IFERROR(IF($A4883="","",VLOOKUP($A4883,[1]Sheet1!$D$5:$N$65000,4,FALSE)),"")</f>
        <v/>
      </c>
      <c r="E4883" s="20" t="str">
        <f>IFERROR(IF($A4883="","",VLOOKUP($A4883,[1]Sheet1!$D$5:$N$65000,5,FALSE)),"")</f>
        <v/>
      </c>
      <c r="F4883" s="20" t="str">
        <f>IFERROR(IF($A4883="","",VLOOKUP($A4883,[1]Sheet1!$D$5:$N$65000,6,FALSE)),"")</f>
        <v/>
      </c>
      <c r="G4883" s="20" t="str">
        <f>IFERROR(IF($A4883="","",VLOOKUP($A4883,[1]Sheet1!$D$5:$N$65000,7,FALSE)),"")</f>
        <v/>
      </c>
      <c r="H4883" s="20" t="str">
        <f>IFERROR(IF($A4883="","",VLOOKUP($A4883,[1]Sheet1!$D$5:$N$65000,8,FALSE)),"")</f>
        <v/>
      </c>
      <c r="I4883" s="20" t="str">
        <f>IFERROR(IF($A4883="","",VLOOKUP($A4883,[1]Sheet1!$D$5:$N$65000,9,FALSE)),"")</f>
        <v/>
      </c>
      <c r="J4883" s="20" t="str">
        <f>IFERROR(IF($A4883="","",VLOOKUP($A4883,[1]Sheet1!$D$5:$N$65000,10,FALSE)),"")</f>
        <v/>
      </c>
      <c r="K4883" s="20" t="str">
        <f>IFERROR(IF($A4883="","",VLOOKUP($A4883,[1]Sheet1!$D$5:$N$65000,11,FALSE)),"")</f>
        <v/>
      </c>
      <c r="L4883" s="3">
        <f t="shared" si="158"/>
        <v>4879</v>
      </c>
      <c r="M4883" s="21" t="str">
        <f t="shared" si="157"/>
        <v/>
      </c>
      <c r="N4883" s="29" t="str">
        <f t="shared" si="159"/>
        <v/>
      </c>
      <c r="O4883" s="29"/>
      <c r="P4883" s="29"/>
      <c r="Q4883" s="29"/>
      <c r="R4883" s="29"/>
      <c r="Z4883" s="25"/>
    </row>
    <row r="4884" spans="1:26">
      <c r="A4884" s="18" t="str">
        <f t="array" ref="A4884">IF(ROW(B4884)-6&lt;A$1,VLOOKUP(LOOKUP("zzzz",CHOOSE({1,2},"",INDEX([1]Sheet1!$P$1:$P$65000,SMALL(IF([1]Sheet1!P$1:P$65000&lt;&gt;"",ROW([1]Sheet1!P$1:P$65000)),ROWS(D$5:D4884))))),[1]Sheet1!$C$5:$D$65000,2,FALSE),IF(L4884&gt;$A$1,"",IF(A4883="","Figure "&amp;L4884,IFERROR(VLOOKUP(A4883,[1]Sheet1!$D$5:$Q$65000,14,FALSE),IFERROR(VLOOKUP(A4883,[1]Sheet1!$A$5:$D$65000,4,FALSE),"Figure " &amp; L4884)))))</f>
        <v/>
      </c>
      <c r="B4884" s="19" t="str">
        <f>IFERROR(IF($A4884="","",VLOOKUP($A4884,[1]Sheet1!$D$5:$R$65000,15,FALSE)),"")</f>
        <v/>
      </c>
      <c r="C4884" s="20" t="str">
        <f>IFERROR(IF(A4884="","",VLOOKUP($A4884,[1]Sheet1!$D$5:$N$65000,3,FALSE)),"")</f>
        <v/>
      </c>
      <c r="D4884" s="20" t="str">
        <f>IFERROR(IF($A4884="","",VLOOKUP($A4884,[1]Sheet1!$D$5:$N$65000,4,FALSE)),"")</f>
        <v/>
      </c>
      <c r="E4884" s="20" t="str">
        <f>IFERROR(IF($A4884="","",VLOOKUP($A4884,[1]Sheet1!$D$5:$N$65000,5,FALSE)),"")</f>
        <v/>
      </c>
      <c r="F4884" s="20" t="str">
        <f>IFERROR(IF($A4884="","",VLOOKUP($A4884,[1]Sheet1!$D$5:$N$65000,6,FALSE)),"")</f>
        <v/>
      </c>
      <c r="G4884" s="20" t="str">
        <f>IFERROR(IF($A4884="","",VLOOKUP($A4884,[1]Sheet1!$D$5:$N$65000,7,FALSE)),"")</f>
        <v/>
      </c>
      <c r="H4884" s="20" t="str">
        <f>IFERROR(IF($A4884="","",VLOOKUP($A4884,[1]Sheet1!$D$5:$N$65000,8,FALSE)),"")</f>
        <v/>
      </c>
      <c r="I4884" s="20" t="str">
        <f>IFERROR(IF($A4884="","",VLOOKUP($A4884,[1]Sheet1!$D$5:$N$65000,9,FALSE)),"")</f>
        <v/>
      </c>
      <c r="J4884" s="20" t="str">
        <f>IFERROR(IF($A4884="","",VLOOKUP($A4884,[1]Sheet1!$D$5:$N$65000,10,FALSE)),"")</f>
        <v/>
      </c>
      <c r="K4884" s="20" t="str">
        <f>IFERROR(IF($A4884="","",VLOOKUP($A4884,[1]Sheet1!$D$5:$N$65000,11,FALSE)),"")</f>
        <v/>
      </c>
      <c r="L4884" s="3">
        <f t="shared" si="158"/>
        <v>4880</v>
      </c>
      <c r="M4884" s="21" t="str">
        <f t="shared" ref="M4884:M4947" si="160">IF(K4884="","",L4884)</f>
        <v/>
      </c>
      <c r="N4884" s="29" t="str">
        <f t="shared" si="159"/>
        <v/>
      </c>
      <c r="O4884" s="29"/>
      <c r="P4884" s="29"/>
      <c r="Q4884" s="29"/>
      <c r="R4884" s="29"/>
      <c r="Z4884" s="25"/>
    </row>
    <row r="4885" spans="1:26">
      <c r="A4885" s="18" t="str">
        <f t="array" ref="A4885">IF(ROW(B4885)-6&lt;A$1,VLOOKUP(LOOKUP("zzzz",CHOOSE({1,2},"",INDEX([1]Sheet1!$P$1:$P$65000,SMALL(IF([1]Sheet1!P$1:P$65000&lt;&gt;"",ROW([1]Sheet1!P$1:P$65000)),ROWS(D$5:D4885))))),[1]Sheet1!$C$5:$D$65000,2,FALSE),IF(L4885&gt;$A$1,"",IF(A4884="","Figure "&amp;L4885,IFERROR(VLOOKUP(A4884,[1]Sheet1!$D$5:$Q$65000,14,FALSE),IFERROR(VLOOKUP(A4884,[1]Sheet1!$A$5:$D$65000,4,FALSE),"Figure " &amp; L4885)))))</f>
        <v/>
      </c>
      <c r="B4885" s="19" t="str">
        <f>IFERROR(IF($A4885="","",VLOOKUP($A4885,[1]Sheet1!$D$5:$R$65000,15,FALSE)),"")</f>
        <v/>
      </c>
      <c r="C4885" s="20" t="str">
        <f>IFERROR(IF(A4885="","",VLOOKUP($A4885,[1]Sheet1!$D$5:$N$65000,3,FALSE)),"")</f>
        <v/>
      </c>
      <c r="D4885" s="20" t="str">
        <f>IFERROR(IF($A4885="","",VLOOKUP($A4885,[1]Sheet1!$D$5:$N$65000,4,FALSE)),"")</f>
        <v/>
      </c>
      <c r="E4885" s="20" t="str">
        <f>IFERROR(IF($A4885="","",VLOOKUP($A4885,[1]Sheet1!$D$5:$N$65000,5,FALSE)),"")</f>
        <v/>
      </c>
      <c r="F4885" s="20" t="str">
        <f>IFERROR(IF($A4885="","",VLOOKUP($A4885,[1]Sheet1!$D$5:$N$65000,6,FALSE)),"")</f>
        <v/>
      </c>
      <c r="G4885" s="20" t="str">
        <f>IFERROR(IF($A4885="","",VLOOKUP($A4885,[1]Sheet1!$D$5:$N$65000,7,FALSE)),"")</f>
        <v/>
      </c>
      <c r="H4885" s="20" t="str">
        <f>IFERROR(IF($A4885="","",VLOOKUP($A4885,[1]Sheet1!$D$5:$N$65000,8,FALSE)),"")</f>
        <v/>
      </c>
      <c r="I4885" s="20" t="str">
        <f>IFERROR(IF($A4885="","",VLOOKUP($A4885,[1]Sheet1!$D$5:$N$65000,9,FALSE)),"")</f>
        <v/>
      </c>
      <c r="J4885" s="20" t="str">
        <f>IFERROR(IF($A4885="","",VLOOKUP($A4885,[1]Sheet1!$D$5:$N$65000,10,FALSE)),"")</f>
        <v/>
      </c>
      <c r="K4885" s="20" t="str">
        <f>IFERROR(IF($A4885="","",VLOOKUP($A4885,[1]Sheet1!$D$5:$N$65000,11,FALSE)),"")</f>
        <v/>
      </c>
      <c r="L4885" s="3">
        <f t="shared" si="158"/>
        <v>4881</v>
      </c>
      <c r="M4885" s="21" t="str">
        <f t="shared" si="160"/>
        <v/>
      </c>
      <c r="N4885" s="29" t="str">
        <f t="shared" si="159"/>
        <v/>
      </c>
      <c r="O4885" s="29"/>
      <c r="P4885" s="29"/>
      <c r="Q4885" s="29"/>
      <c r="R4885" s="29"/>
      <c r="Z4885" s="25"/>
    </row>
    <row r="4886" spans="1:26">
      <c r="A4886" s="18" t="str">
        <f t="array" ref="A4886">IF(ROW(B4886)-6&lt;A$1,VLOOKUP(LOOKUP("zzzz",CHOOSE({1,2},"",INDEX([1]Sheet1!$P$1:$P$65000,SMALL(IF([1]Sheet1!P$1:P$65000&lt;&gt;"",ROW([1]Sheet1!P$1:P$65000)),ROWS(D$5:D4886))))),[1]Sheet1!$C$5:$D$65000,2,FALSE),IF(L4886&gt;$A$1,"",IF(A4885="","Figure "&amp;L4886,IFERROR(VLOOKUP(A4885,[1]Sheet1!$D$5:$Q$65000,14,FALSE),IFERROR(VLOOKUP(A4885,[1]Sheet1!$A$5:$D$65000,4,FALSE),"Figure " &amp; L4886)))))</f>
        <v/>
      </c>
      <c r="B4886" s="19" t="str">
        <f>IFERROR(IF($A4886="","",VLOOKUP($A4886,[1]Sheet1!$D$5:$R$65000,15,FALSE)),"")</f>
        <v/>
      </c>
      <c r="C4886" s="20" t="str">
        <f>IFERROR(IF(A4886="","",VLOOKUP($A4886,[1]Sheet1!$D$5:$N$65000,3,FALSE)),"")</f>
        <v/>
      </c>
      <c r="D4886" s="20" t="str">
        <f>IFERROR(IF($A4886="","",VLOOKUP($A4886,[1]Sheet1!$D$5:$N$65000,4,FALSE)),"")</f>
        <v/>
      </c>
      <c r="E4886" s="20" t="str">
        <f>IFERROR(IF($A4886="","",VLOOKUP($A4886,[1]Sheet1!$D$5:$N$65000,5,FALSE)),"")</f>
        <v/>
      </c>
      <c r="F4886" s="20" t="str">
        <f>IFERROR(IF($A4886="","",VLOOKUP($A4886,[1]Sheet1!$D$5:$N$65000,6,FALSE)),"")</f>
        <v/>
      </c>
      <c r="G4886" s="20" t="str">
        <f>IFERROR(IF($A4886="","",VLOOKUP($A4886,[1]Sheet1!$D$5:$N$65000,7,FALSE)),"")</f>
        <v/>
      </c>
      <c r="H4886" s="20" t="str">
        <f>IFERROR(IF($A4886="","",VLOOKUP($A4886,[1]Sheet1!$D$5:$N$65000,8,FALSE)),"")</f>
        <v/>
      </c>
      <c r="I4886" s="20" t="str">
        <f>IFERROR(IF($A4886="","",VLOOKUP($A4886,[1]Sheet1!$D$5:$N$65000,9,FALSE)),"")</f>
        <v/>
      </c>
      <c r="J4886" s="20" t="str">
        <f>IFERROR(IF($A4886="","",VLOOKUP($A4886,[1]Sheet1!$D$5:$N$65000,10,FALSE)),"")</f>
        <v/>
      </c>
      <c r="K4886" s="20" t="str">
        <f>IFERROR(IF($A4886="","",VLOOKUP($A4886,[1]Sheet1!$D$5:$N$65000,11,FALSE)),"")</f>
        <v/>
      </c>
      <c r="L4886" s="3">
        <f t="shared" si="158"/>
        <v>4882</v>
      </c>
      <c r="M4886" s="21" t="str">
        <f t="shared" si="160"/>
        <v/>
      </c>
      <c r="N4886" s="29" t="str">
        <f t="shared" si="159"/>
        <v/>
      </c>
      <c r="O4886" s="29"/>
      <c r="P4886" s="29"/>
      <c r="Q4886" s="29"/>
      <c r="R4886" s="29"/>
      <c r="Z4886" s="25"/>
    </row>
    <row r="4887" spans="1:26">
      <c r="A4887" s="18" t="str">
        <f t="array" ref="A4887">IF(ROW(B4887)-6&lt;A$1,VLOOKUP(LOOKUP("zzzz",CHOOSE({1,2},"",INDEX([1]Sheet1!$P$1:$P$65000,SMALL(IF([1]Sheet1!P$1:P$65000&lt;&gt;"",ROW([1]Sheet1!P$1:P$65000)),ROWS(D$5:D4887))))),[1]Sheet1!$C$5:$D$65000,2,FALSE),IF(L4887&gt;$A$1,"",IF(A4886="","Figure "&amp;L4887,IFERROR(VLOOKUP(A4886,[1]Sheet1!$D$5:$Q$65000,14,FALSE),IFERROR(VLOOKUP(A4886,[1]Sheet1!$A$5:$D$65000,4,FALSE),"Figure " &amp; L4887)))))</f>
        <v/>
      </c>
      <c r="B4887" s="19" t="str">
        <f>IFERROR(IF($A4887="","",VLOOKUP($A4887,[1]Sheet1!$D$5:$R$65000,15,FALSE)),"")</f>
        <v/>
      </c>
      <c r="C4887" s="20" t="str">
        <f>IFERROR(IF(A4887="","",VLOOKUP($A4887,[1]Sheet1!$D$5:$N$65000,3,FALSE)),"")</f>
        <v/>
      </c>
      <c r="D4887" s="20" t="str">
        <f>IFERROR(IF($A4887="","",VLOOKUP($A4887,[1]Sheet1!$D$5:$N$65000,4,FALSE)),"")</f>
        <v/>
      </c>
      <c r="E4887" s="20" t="str">
        <f>IFERROR(IF($A4887="","",VLOOKUP($A4887,[1]Sheet1!$D$5:$N$65000,5,FALSE)),"")</f>
        <v/>
      </c>
      <c r="F4887" s="20" t="str">
        <f>IFERROR(IF($A4887="","",VLOOKUP($A4887,[1]Sheet1!$D$5:$N$65000,6,FALSE)),"")</f>
        <v/>
      </c>
      <c r="G4887" s="20" t="str">
        <f>IFERROR(IF($A4887="","",VLOOKUP($A4887,[1]Sheet1!$D$5:$N$65000,7,FALSE)),"")</f>
        <v/>
      </c>
      <c r="H4887" s="20" t="str">
        <f>IFERROR(IF($A4887="","",VLOOKUP($A4887,[1]Sheet1!$D$5:$N$65000,8,FALSE)),"")</f>
        <v/>
      </c>
      <c r="I4887" s="20" t="str">
        <f>IFERROR(IF($A4887="","",VLOOKUP($A4887,[1]Sheet1!$D$5:$N$65000,9,FALSE)),"")</f>
        <v/>
      </c>
      <c r="J4887" s="20" t="str">
        <f>IFERROR(IF($A4887="","",VLOOKUP($A4887,[1]Sheet1!$D$5:$N$65000,10,FALSE)),"")</f>
        <v/>
      </c>
      <c r="K4887" s="20" t="str">
        <f>IFERROR(IF($A4887="","",VLOOKUP($A4887,[1]Sheet1!$D$5:$N$65000,11,FALSE)),"")</f>
        <v/>
      </c>
      <c r="L4887" s="3">
        <f t="shared" si="158"/>
        <v>4883</v>
      </c>
      <c r="M4887" s="21" t="str">
        <f t="shared" si="160"/>
        <v/>
      </c>
      <c r="N4887" s="29" t="str">
        <f t="shared" si="159"/>
        <v/>
      </c>
      <c r="O4887" s="29"/>
      <c r="P4887" s="29"/>
      <c r="Q4887" s="29"/>
      <c r="R4887" s="29"/>
      <c r="Z4887" s="25"/>
    </row>
    <row r="4888" spans="1:26">
      <c r="A4888" s="18" t="str">
        <f t="array" ref="A4888">IF(ROW(B4888)-6&lt;A$1,VLOOKUP(LOOKUP("zzzz",CHOOSE({1,2},"",INDEX([1]Sheet1!$P$1:$P$65000,SMALL(IF([1]Sheet1!P$1:P$65000&lt;&gt;"",ROW([1]Sheet1!P$1:P$65000)),ROWS(D$5:D4888))))),[1]Sheet1!$C$5:$D$65000,2,FALSE),IF(L4888&gt;$A$1,"",IF(A4887="","Figure "&amp;L4888,IFERROR(VLOOKUP(A4887,[1]Sheet1!$D$5:$Q$65000,14,FALSE),IFERROR(VLOOKUP(A4887,[1]Sheet1!$A$5:$D$65000,4,FALSE),"Figure " &amp; L4888)))))</f>
        <v/>
      </c>
      <c r="B4888" s="19" t="str">
        <f>IFERROR(IF($A4888="","",VLOOKUP($A4888,[1]Sheet1!$D$5:$R$65000,15,FALSE)),"")</f>
        <v/>
      </c>
      <c r="C4888" s="20" t="str">
        <f>IFERROR(IF(A4888="","",VLOOKUP($A4888,[1]Sheet1!$D$5:$N$65000,3,FALSE)),"")</f>
        <v/>
      </c>
      <c r="D4888" s="20" t="str">
        <f>IFERROR(IF($A4888="","",VLOOKUP($A4888,[1]Sheet1!$D$5:$N$65000,4,FALSE)),"")</f>
        <v/>
      </c>
      <c r="E4888" s="20" t="str">
        <f>IFERROR(IF($A4888="","",VLOOKUP($A4888,[1]Sheet1!$D$5:$N$65000,5,FALSE)),"")</f>
        <v/>
      </c>
      <c r="F4888" s="20" t="str">
        <f>IFERROR(IF($A4888="","",VLOOKUP($A4888,[1]Sheet1!$D$5:$N$65000,6,FALSE)),"")</f>
        <v/>
      </c>
      <c r="G4888" s="20" t="str">
        <f>IFERROR(IF($A4888="","",VLOOKUP($A4888,[1]Sheet1!$D$5:$N$65000,7,FALSE)),"")</f>
        <v/>
      </c>
      <c r="H4888" s="20" t="str">
        <f>IFERROR(IF($A4888="","",VLOOKUP($A4888,[1]Sheet1!$D$5:$N$65000,8,FALSE)),"")</f>
        <v/>
      </c>
      <c r="I4888" s="20" t="str">
        <f>IFERROR(IF($A4888="","",VLOOKUP($A4888,[1]Sheet1!$D$5:$N$65000,9,FALSE)),"")</f>
        <v/>
      </c>
      <c r="J4888" s="20" t="str">
        <f>IFERROR(IF($A4888="","",VLOOKUP($A4888,[1]Sheet1!$D$5:$N$65000,10,FALSE)),"")</f>
        <v/>
      </c>
      <c r="K4888" s="20" t="str">
        <f>IFERROR(IF($A4888="","",VLOOKUP($A4888,[1]Sheet1!$D$5:$N$65000,11,FALSE)),"")</f>
        <v/>
      </c>
      <c r="L4888" s="3">
        <f t="shared" si="158"/>
        <v>4884</v>
      </c>
      <c r="M4888" s="21" t="str">
        <f t="shared" si="160"/>
        <v/>
      </c>
      <c r="N4888" s="29" t="str">
        <f t="shared" si="159"/>
        <v/>
      </c>
      <c r="O4888" s="29"/>
      <c r="P4888" s="29"/>
      <c r="Q4888" s="29"/>
      <c r="R4888" s="29"/>
      <c r="Z4888" s="25"/>
    </row>
    <row r="4889" spans="1:26">
      <c r="A4889" s="18" t="str">
        <f t="array" ref="A4889">IF(ROW(B4889)-6&lt;A$1,VLOOKUP(LOOKUP("zzzz",CHOOSE({1,2},"",INDEX([1]Sheet1!$P$1:$P$65000,SMALL(IF([1]Sheet1!P$1:P$65000&lt;&gt;"",ROW([1]Sheet1!P$1:P$65000)),ROWS(D$5:D4889))))),[1]Sheet1!$C$5:$D$65000,2,FALSE),IF(L4889&gt;$A$1,"",IF(A4888="","Figure "&amp;L4889,IFERROR(VLOOKUP(A4888,[1]Sheet1!$D$5:$Q$65000,14,FALSE),IFERROR(VLOOKUP(A4888,[1]Sheet1!$A$5:$D$65000,4,FALSE),"Figure " &amp; L4889)))))</f>
        <v/>
      </c>
      <c r="B4889" s="19" t="str">
        <f>IFERROR(IF($A4889="","",VLOOKUP($A4889,[1]Sheet1!$D$5:$R$65000,15,FALSE)),"")</f>
        <v/>
      </c>
      <c r="C4889" s="20" t="str">
        <f>IFERROR(IF(A4889="","",VLOOKUP($A4889,[1]Sheet1!$D$5:$N$65000,3,FALSE)),"")</f>
        <v/>
      </c>
      <c r="D4889" s="20" t="str">
        <f>IFERROR(IF($A4889="","",VLOOKUP($A4889,[1]Sheet1!$D$5:$N$65000,4,FALSE)),"")</f>
        <v/>
      </c>
      <c r="E4889" s="20" t="str">
        <f>IFERROR(IF($A4889="","",VLOOKUP($A4889,[1]Sheet1!$D$5:$N$65000,5,FALSE)),"")</f>
        <v/>
      </c>
      <c r="F4889" s="20" t="str">
        <f>IFERROR(IF($A4889="","",VLOOKUP($A4889,[1]Sheet1!$D$5:$N$65000,6,FALSE)),"")</f>
        <v/>
      </c>
      <c r="G4889" s="20" t="str">
        <f>IFERROR(IF($A4889="","",VLOOKUP($A4889,[1]Sheet1!$D$5:$N$65000,7,FALSE)),"")</f>
        <v/>
      </c>
      <c r="H4889" s="20" t="str">
        <f>IFERROR(IF($A4889="","",VLOOKUP($A4889,[1]Sheet1!$D$5:$N$65000,8,FALSE)),"")</f>
        <v/>
      </c>
      <c r="I4889" s="20" t="str">
        <f>IFERROR(IF($A4889="","",VLOOKUP($A4889,[1]Sheet1!$D$5:$N$65000,9,FALSE)),"")</f>
        <v/>
      </c>
      <c r="J4889" s="20" t="str">
        <f>IFERROR(IF($A4889="","",VLOOKUP($A4889,[1]Sheet1!$D$5:$N$65000,10,FALSE)),"")</f>
        <v/>
      </c>
      <c r="K4889" s="20" t="str">
        <f>IFERROR(IF($A4889="","",VLOOKUP($A4889,[1]Sheet1!$D$5:$N$65000,11,FALSE)),"")</f>
        <v/>
      </c>
      <c r="L4889" s="3">
        <f t="shared" si="158"/>
        <v>4885</v>
      </c>
      <c r="M4889" s="21" t="str">
        <f t="shared" si="160"/>
        <v/>
      </c>
      <c r="N4889" s="29" t="str">
        <f t="shared" si="159"/>
        <v/>
      </c>
      <c r="O4889" s="29"/>
      <c r="P4889" s="29"/>
      <c r="Q4889" s="29"/>
      <c r="R4889" s="29"/>
      <c r="Z4889" s="25"/>
    </row>
    <row r="4890" spans="1:26">
      <c r="A4890" s="18" t="str">
        <f t="array" ref="A4890">IF(ROW(B4890)-6&lt;A$1,VLOOKUP(LOOKUP("zzzz",CHOOSE({1,2},"",INDEX([1]Sheet1!$P$1:$P$65000,SMALL(IF([1]Sheet1!P$1:P$65000&lt;&gt;"",ROW([1]Sheet1!P$1:P$65000)),ROWS(D$5:D4890))))),[1]Sheet1!$C$5:$D$65000,2,FALSE),IF(L4890&gt;$A$1,"",IF(A4889="","Figure "&amp;L4890,IFERROR(VLOOKUP(A4889,[1]Sheet1!$D$5:$Q$65000,14,FALSE),IFERROR(VLOOKUP(A4889,[1]Sheet1!$A$5:$D$65000,4,FALSE),"Figure " &amp; L4890)))))</f>
        <v/>
      </c>
      <c r="B4890" s="19" t="str">
        <f>IFERROR(IF($A4890="","",VLOOKUP($A4890,[1]Sheet1!$D$5:$R$65000,15,FALSE)),"")</f>
        <v/>
      </c>
      <c r="C4890" s="20" t="str">
        <f>IFERROR(IF(A4890="","",VLOOKUP($A4890,[1]Sheet1!$D$5:$N$65000,3,FALSE)),"")</f>
        <v/>
      </c>
      <c r="D4890" s="20" t="str">
        <f>IFERROR(IF($A4890="","",VLOOKUP($A4890,[1]Sheet1!$D$5:$N$65000,4,FALSE)),"")</f>
        <v/>
      </c>
      <c r="E4890" s="20" t="str">
        <f>IFERROR(IF($A4890="","",VLOOKUP($A4890,[1]Sheet1!$D$5:$N$65000,5,FALSE)),"")</f>
        <v/>
      </c>
      <c r="F4890" s="20" t="str">
        <f>IFERROR(IF($A4890="","",VLOOKUP($A4890,[1]Sheet1!$D$5:$N$65000,6,FALSE)),"")</f>
        <v/>
      </c>
      <c r="G4890" s="20" t="str">
        <f>IFERROR(IF($A4890="","",VLOOKUP($A4890,[1]Sheet1!$D$5:$N$65000,7,FALSE)),"")</f>
        <v/>
      </c>
      <c r="H4890" s="20" t="str">
        <f>IFERROR(IF($A4890="","",VLOOKUP($A4890,[1]Sheet1!$D$5:$N$65000,8,FALSE)),"")</f>
        <v/>
      </c>
      <c r="I4890" s="20" t="str">
        <f>IFERROR(IF($A4890="","",VLOOKUP($A4890,[1]Sheet1!$D$5:$N$65000,9,FALSE)),"")</f>
        <v/>
      </c>
      <c r="J4890" s="20" t="str">
        <f>IFERROR(IF($A4890="","",VLOOKUP($A4890,[1]Sheet1!$D$5:$N$65000,10,FALSE)),"")</f>
        <v/>
      </c>
      <c r="K4890" s="20" t="str">
        <f>IFERROR(IF($A4890="","",VLOOKUP($A4890,[1]Sheet1!$D$5:$N$65000,11,FALSE)),"")</f>
        <v/>
      </c>
      <c r="L4890" s="3">
        <f t="shared" si="158"/>
        <v>4886</v>
      </c>
      <c r="M4890" s="21" t="str">
        <f t="shared" si="160"/>
        <v/>
      </c>
      <c r="N4890" s="29" t="str">
        <f t="shared" si="159"/>
        <v/>
      </c>
      <c r="O4890" s="29"/>
      <c r="P4890" s="29"/>
      <c r="Q4890" s="29"/>
      <c r="R4890" s="29"/>
      <c r="Z4890" s="25"/>
    </row>
    <row r="4891" spans="1:26">
      <c r="A4891" s="18" t="str">
        <f t="array" ref="A4891">IF(ROW(B4891)-6&lt;A$1,VLOOKUP(LOOKUP("zzzz",CHOOSE({1,2},"",INDEX([1]Sheet1!$P$1:$P$65000,SMALL(IF([1]Sheet1!P$1:P$65000&lt;&gt;"",ROW([1]Sheet1!P$1:P$65000)),ROWS(D$5:D4891))))),[1]Sheet1!$C$5:$D$65000,2,FALSE),IF(L4891&gt;$A$1,"",IF(A4890="","Figure "&amp;L4891,IFERROR(VLOOKUP(A4890,[1]Sheet1!$D$5:$Q$65000,14,FALSE),IFERROR(VLOOKUP(A4890,[1]Sheet1!$A$5:$D$65000,4,FALSE),"Figure " &amp; L4891)))))</f>
        <v/>
      </c>
      <c r="B4891" s="19" t="str">
        <f>IFERROR(IF($A4891="","",VLOOKUP($A4891,[1]Sheet1!$D$5:$R$65000,15,FALSE)),"")</f>
        <v/>
      </c>
      <c r="C4891" s="20" t="str">
        <f>IFERROR(IF(A4891="","",VLOOKUP($A4891,[1]Sheet1!$D$5:$N$65000,3,FALSE)),"")</f>
        <v/>
      </c>
      <c r="D4891" s="20" t="str">
        <f>IFERROR(IF($A4891="","",VLOOKUP($A4891,[1]Sheet1!$D$5:$N$65000,4,FALSE)),"")</f>
        <v/>
      </c>
      <c r="E4891" s="20" t="str">
        <f>IFERROR(IF($A4891="","",VLOOKUP($A4891,[1]Sheet1!$D$5:$N$65000,5,FALSE)),"")</f>
        <v/>
      </c>
      <c r="F4891" s="20" t="str">
        <f>IFERROR(IF($A4891="","",VLOOKUP($A4891,[1]Sheet1!$D$5:$N$65000,6,FALSE)),"")</f>
        <v/>
      </c>
      <c r="G4891" s="20" t="str">
        <f>IFERROR(IF($A4891="","",VLOOKUP($A4891,[1]Sheet1!$D$5:$N$65000,7,FALSE)),"")</f>
        <v/>
      </c>
      <c r="H4891" s="20" t="str">
        <f>IFERROR(IF($A4891="","",VLOOKUP($A4891,[1]Sheet1!$D$5:$N$65000,8,FALSE)),"")</f>
        <v/>
      </c>
      <c r="I4891" s="20" t="str">
        <f>IFERROR(IF($A4891="","",VLOOKUP($A4891,[1]Sheet1!$D$5:$N$65000,9,FALSE)),"")</f>
        <v/>
      </c>
      <c r="J4891" s="20" t="str">
        <f>IFERROR(IF($A4891="","",VLOOKUP($A4891,[1]Sheet1!$D$5:$N$65000,10,FALSE)),"")</f>
        <v/>
      </c>
      <c r="K4891" s="20" t="str">
        <f>IFERROR(IF($A4891="","",VLOOKUP($A4891,[1]Sheet1!$D$5:$N$65000,11,FALSE)),"")</f>
        <v/>
      </c>
      <c r="L4891" s="3">
        <f t="shared" si="158"/>
        <v>4887</v>
      </c>
      <c r="M4891" s="21" t="str">
        <f t="shared" si="160"/>
        <v/>
      </c>
      <c r="N4891" s="29" t="str">
        <f t="shared" si="159"/>
        <v/>
      </c>
      <c r="O4891" s="29"/>
      <c r="P4891" s="29"/>
      <c r="Q4891" s="29"/>
      <c r="R4891" s="29"/>
      <c r="Z4891" s="25"/>
    </row>
    <row r="4892" spans="1:26">
      <c r="A4892" s="18" t="str">
        <f t="array" ref="A4892">IF(ROW(B4892)-6&lt;A$1,VLOOKUP(LOOKUP("zzzz",CHOOSE({1,2},"",INDEX([1]Sheet1!$P$1:$P$65000,SMALL(IF([1]Sheet1!P$1:P$65000&lt;&gt;"",ROW([1]Sheet1!P$1:P$65000)),ROWS(D$5:D4892))))),[1]Sheet1!$C$5:$D$65000,2,FALSE),IF(L4892&gt;$A$1,"",IF(A4891="","Figure "&amp;L4892,IFERROR(VLOOKUP(A4891,[1]Sheet1!$D$5:$Q$65000,14,FALSE),IFERROR(VLOOKUP(A4891,[1]Sheet1!$A$5:$D$65000,4,FALSE),"Figure " &amp; L4892)))))</f>
        <v/>
      </c>
      <c r="B4892" s="19" t="str">
        <f>IFERROR(IF($A4892="","",VLOOKUP($A4892,[1]Sheet1!$D$5:$R$65000,15,FALSE)),"")</f>
        <v/>
      </c>
      <c r="C4892" s="20" t="str">
        <f>IFERROR(IF(A4892="","",VLOOKUP($A4892,[1]Sheet1!$D$5:$N$65000,3,FALSE)),"")</f>
        <v/>
      </c>
      <c r="D4892" s="20" t="str">
        <f>IFERROR(IF($A4892="","",VLOOKUP($A4892,[1]Sheet1!$D$5:$N$65000,4,FALSE)),"")</f>
        <v/>
      </c>
      <c r="E4892" s="20" t="str">
        <f>IFERROR(IF($A4892="","",VLOOKUP($A4892,[1]Sheet1!$D$5:$N$65000,5,FALSE)),"")</f>
        <v/>
      </c>
      <c r="F4892" s="20" t="str">
        <f>IFERROR(IF($A4892="","",VLOOKUP($A4892,[1]Sheet1!$D$5:$N$65000,6,FALSE)),"")</f>
        <v/>
      </c>
      <c r="G4892" s="20" t="str">
        <f>IFERROR(IF($A4892="","",VLOOKUP($A4892,[1]Sheet1!$D$5:$N$65000,7,FALSE)),"")</f>
        <v/>
      </c>
      <c r="H4892" s="20" t="str">
        <f>IFERROR(IF($A4892="","",VLOOKUP($A4892,[1]Sheet1!$D$5:$N$65000,8,FALSE)),"")</f>
        <v/>
      </c>
      <c r="I4892" s="20" t="str">
        <f>IFERROR(IF($A4892="","",VLOOKUP($A4892,[1]Sheet1!$D$5:$N$65000,9,FALSE)),"")</f>
        <v/>
      </c>
      <c r="J4892" s="20" t="str">
        <f>IFERROR(IF($A4892="","",VLOOKUP($A4892,[1]Sheet1!$D$5:$N$65000,10,FALSE)),"")</f>
        <v/>
      </c>
      <c r="K4892" s="20" t="str">
        <f>IFERROR(IF($A4892="","",VLOOKUP($A4892,[1]Sheet1!$D$5:$N$65000,11,FALSE)),"")</f>
        <v/>
      </c>
      <c r="L4892" s="3">
        <f t="shared" si="158"/>
        <v>4888</v>
      </c>
      <c r="M4892" s="21" t="str">
        <f t="shared" si="160"/>
        <v/>
      </c>
      <c r="N4892" s="29" t="str">
        <f t="shared" si="159"/>
        <v/>
      </c>
      <c r="O4892" s="29"/>
      <c r="P4892" s="29"/>
      <c r="Q4892" s="29"/>
      <c r="R4892" s="29"/>
      <c r="Z4892" s="25"/>
    </row>
    <row r="4893" spans="1:26">
      <c r="A4893" s="18" t="str">
        <f t="array" ref="A4893">IF(ROW(B4893)-6&lt;A$1,VLOOKUP(LOOKUP("zzzz",CHOOSE({1,2},"",INDEX([1]Sheet1!$P$1:$P$65000,SMALL(IF([1]Sheet1!P$1:P$65000&lt;&gt;"",ROW([1]Sheet1!P$1:P$65000)),ROWS(D$5:D4893))))),[1]Sheet1!$C$5:$D$65000,2,FALSE),IF(L4893&gt;$A$1,"",IF(A4892="","Figure "&amp;L4893,IFERROR(VLOOKUP(A4892,[1]Sheet1!$D$5:$Q$65000,14,FALSE),IFERROR(VLOOKUP(A4892,[1]Sheet1!$A$5:$D$65000,4,FALSE),"Figure " &amp; L4893)))))</f>
        <v/>
      </c>
      <c r="B4893" s="19" t="str">
        <f>IFERROR(IF($A4893="","",VLOOKUP($A4893,[1]Sheet1!$D$5:$R$65000,15,FALSE)),"")</f>
        <v/>
      </c>
      <c r="C4893" s="20" t="str">
        <f>IFERROR(IF(A4893="","",VLOOKUP($A4893,[1]Sheet1!$D$5:$N$65000,3,FALSE)),"")</f>
        <v/>
      </c>
      <c r="D4893" s="20" t="str">
        <f>IFERROR(IF($A4893="","",VLOOKUP($A4893,[1]Sheet1!$D$5:$N$65000,4,FALSE)),"")</f>
        <v/>
      </c>
      <c r="E4893" s="20" t="str">
        <f>IFERROR(IF($A4893="","",VLOOKUP($A4893,[1]Sheet1!$D$5:$N$65000,5,FALSE)),"")</f>
        <v/>
      </c>
      <c r="F4893" s="20" t="str">
        <f>IFERROR(IF($A4893="","",VLOOKUP($A4893,[1]Sheet1!$D$5:$N$65000,6,FALSE)),"")</f>
        <v/>
      </c>
      <c r="G4893" s="20" t="str">
        <f>IFERROR(IF($A4893="","",VLOOKUP($A4893,[1]Sheet1!$D$5:$N$65000,7,FALSE)),"")</f>
        <v/>
      </c>
      <c r="H4893" s="20" t="str">
        <f>IFERROR(IF($A4893="","",VLOOKUP($A4893,[1]Sheet1!$D$5:$N$65000,8,FALSE)),"")</f>
        <v/>
      </c>
      <c r="I4893" s="20" t="str">
        <f>IFERROR(IF($A4893="","",VLOOKUP($A4893,[1]Sheet1!$D$5:$N$65000,9,FALSE)),"")</f>
        <v/>
      </c>
      <c r="J4893" s="20" t="str">
        <f>IFERROR(IF($A4893="","",VLOOKUP($A4893,[1]Sheet1!$D$5:$N$65000,10,FALSE)),"")</f>
        <v/>
      </c>
      <c r="K4893" s="20" t="str">
        <f>IFERROR(IF($A4893="","",VLOOKUP($A4893,[1]Sheet1!$D$5:$N$65000,11,FALSE)),"")</f>
        <v/>
      </c>
      <c r="L4893" s="3">
        <f t="shared" si="158"/>
        <v>4889</v>
      </c>
      <c r="M4893" s="21" t="str">
        <f t="shared" si="160"/>
        <v/>
      </c>
      <c r="N4893" s="29" t="str">
        <f t="shared" si="159"/>
        <v/>
      </c>
      <c r="O4893" s="29"/>
      <c r="P4893" s="29"/>
      <c r="Q4893" s="29"/>
      <c r="R4893" s="29"/>
      <c r="Z4893" s="25"/>
    </row>
    <row r="4894" spans="1:26">
      <c r="A4894" s="18" t="str">
        <f t="array" ref="A4894">IF(ROW(B4894)-6&lt;A$1,VLOOKUP(LOOKUP("zzzz",CHOOSE({1,2},"",INDEX([1]Sheet1!$P$1:$P$65000,SMALL(IF([1]Sheet1!P$1:P$65000&lt;&gt;"",ROW([1]Sheet1!P$1:P$65000)),ROWS(D$5:D4894))))),[1]Sheet1!$C$5:$D$65000,2,FALSE),IF(L4894&gt;$A$1,"",IF(A4893="","Figure "&amp;L4894,IFERROR(VLOOKUP(A4893,[1]Sheet1!$D$5:$Q$65000,14,FALSE),IFERROR(VLOOKUP(A4893,[1]Sheet1!$A$5:$D$65000,4,FALSE),"Figure " &amp; L4894)))))</f>
        <v/>
      </c>
      <c r="B4894" s="19" t="str">
        <f>IFERROR(IF($A4894="","",VLOOKUP($A4894,[1]Sheet1!$D$5:$R$65000,15,FALSE)),"")</f>
        <v/>
      </c>
      <c r="C4894" s="20" t="str">
        <f>IFERROR(IF(A4894="","",VLOOKUP($A4894,[1]Sheet1!$D$5:$N$65000,3,FALSE)),"")</f>
        <v/>
      </c>
      <c r="D4894" s="20" t="str">
        <f>IFERROR(IF($A4894="","",VLOOKUP($A4894,[1]Sheet1!$D$5:$N$65000,4,FALSE)),"")</f>
        <v/>
      </c>
      <c r="E4894" s="20" t="str">
        <f>IFERROR(IF($A4894="","",VLOOKUP($A4894,[1]Sheet1!$D$5:$N$65000,5,FALSE)),"")</f>
        <v/>
      </c>
      <c r="F4894" s="20" t="str">
        <f>IFERROR(IF($A4894="","",VLOOKUP($A4894,[1]Sheet1!$D$5:$N$65000,6,FALSE)),"")</f>
        <v/>
      </c>
      <c r="G4894" s="20" t="str">
        <f>IFERROR(IF($A4894="","",VLOOKUP($A4894,[1]Sheet1!$D$5:$N$65000,7,FALSE)),"")</f>
        <v/>
      </c>
      <c r="H4894" s="20" t="str">
        <f>IFERROR(IF($A4894="","",VLOOKUP($A4894,[1]Sheet1!$D$5:$N$65000,8,FALSE)),"")</f>
        <v/>
      </c>
      <c r="I4894" s="20" t="str">
        <f>IFERROR(IF($A4894="","",VLOOKUP($A4894,[1]Sheet1!$D$5:$N$65000,9,FALSE)),"")</f>
        <v/>
      </c>
      <c r="J4894" s="20" t="str">
        <f>IFERROR(IF($A4894="","",VLOOKUP($A4894,[1]Sheet1!$D$5:$N$65000,10,FALSE)),"")</f>
        <v/>
      </c>
      <c r="K4894" s="20" t="str">
        <f>IFERROR(IF($A4894="","",VLOOKUP($A4894,[1]Sheet1!$D$5:$N$65000,11,FALSE)),"")</f>
        <v/>
      </c>
      <c r="L4894" s="3">
        <f t="shared" si="158"/>
        <v>4890</v>
      </c>
      <c r="M4894" s="21" t="str">
        <f t="shared" si="160"/>
        <v/>
      </c>
      <c r="N4894" s="29" t="str">
        <f t="shared" si="159"/>
        <v/>
      </c>
      <c r="O4894" s="29"/>
      <c r="P4894" s="29"/>
      <c r="Q4894" s="29"/>
      <c r="R4894" s="29"/>
      <c r="Z4894" s="25"/>
    </row>
    <row r="4895" spans="1:26">
      <c r="A4895" s="18" t="str">
        <f t="array" ref="A4895">IF(ROW(B4895)-6&lt;A$1,VLOOKUP(LOOKUP("zzzz",CHOOSE({1,2},"",INDEX([1]Sheet1!$P$1:$P$65000,SMALL(IF([1]Sheet1!P$1:P$65000&lt;&gt;"",ROW([1]Sheet1!P$1:P$65000)),ROWS(D$5:D4895))))),[1]Sheet1!$C$5:$D$65000,2,FALSE),IF(L4895&gt;$A$1,"",IF(A4894="","Figure "&amp;L4895,IFERROR(VLOOKUP(A4894,[1]Sheet1!$D$5:$Q$65000,14,FALSE),IFERROR(VLOOKUP(A4894,[1]Sheet1!$A$5:$D$65000,4,FALSE),"Figure " &amp; L4895)))))</f>
        <v/>
      </c>
      <c r="B4895" s="19" t="str">
        <f>IFERROR(IF($A4895="","",VLOOKUP($A4895,[1]Sheet1!$D$5:$R$65000,15,FALSE)),"")</f>
        <v/>
      </c>
      <c r="C4895" s="20" t="str">
        <f>IFERROR(IF(A4895="","",VLOOKUP($A4895,[1]Sheet1!$D$5:$N$65000,3,FALSE)),"")</f>
        <v/>
      </c>
      <c r="D4895" s="20" t="str">
        <f>IFERROR(IF($A4895="","",VLOOKUP($A4895,[1]Sheet1!$D$5:$N$65000,4,FALSE)),"")</f>
        <v/>
      </c>
      <c r="E4895" s="20" t="str">
        <f>IFERROR(IF($A4895="","",VLOOKUP($A4895,[1]Sheet1!$D$5:$N$65000,5,FALSE)),"")</f>
        <v/>
      </c>
      <c r="F4895" s="20" t="str">
        <f>IFERROR(IF($A4895="","",VLOOKUP($A4895,[1]Sheet1!$D$5:$N$65000,6,FALSE)),"")</f>
        <v/>
      </c>
      <c r="G4895" s="20" t="str">
        <f>IFERROR(IF($A4895="","",VLOOKUP($A4895,[1]Sheet1!$D$5:$N$65000,7,FALSE)),"")</f>
        <v/>
      </c>
      <c r="H4895" s="20" t="str">
        <f>IFERROR(IF($A4895="","",VLOOKUP($A4895,[1]Sheet1!$D$5:$N$65000,8,FALSE)),"")</f>
        <v/>
      </c>
      <c r="I4895" s="20" t="str">
        <f>IFERROR(IF($A4895="","",VLOOKUP($A4895,[1]Sheet1!$D$5:$N$65000,9,FALSE)),"")</f>
        <v/>
      </c>
      <c r="J4895" s="20" t="str">
        <f>IFERROR(IF($A4895="","",VLOOKUP($A4895,[1]Sheet1!$D$5:$N$65000,10,FALSE)),"")</f>
        <v/>
      </c>
      <c r="K4895" s="20" t="str">
        <f>IFERROR(IF($A4895="","",VLOOKUP($A4895,[1]Sheet1!$D$5:$N$65000,11,FALSE)),"")</f>
        <v/>
      </c>
      <c r="L4895" s="3">
        <f t="shared" si="158"/>
        <v>4891</v>
      </c>
      <c r="M4895" s="21" t="str">
        <f t="shared" si="160"/>
        <v/>
      </c>
      <c r="N4895" s="29" t="str">
        <f t="shared" si="159"/>
        <v/>
      </c>
      <c r="O4895" s="29"/>
      <c r="P4895" s="29"/>
      <c r="Q4895" s="29"/>
      <c r="R4895" s="29"/>
      <c r="Z4895" s="25"/>
    </row>
    <row r="4896" spans="1:26">
      <c r="A4896" s="18" t="str">
        <f t="array" ref="A4896">IF(ROW(B4896)-6&lt;A$1,VLOOKUP(LOOKUP("zzzz",CHOOSE({1,2},"",INDEX([1]Sheet1!$P$1:$P$65000,SMALL(IF([1]Sheet1!P$1:P$65000&lt;&gt;"",ROW([1]Sheet1!P$1:P$65000)),ROWS(D$5:D4896))))),[1]Sheet1!$C$5:$D$65000,2,FALSE),IF(L4896&gt;$A$1,"",IF(A4895="","Figure "&amp;L4896,IFERROR(VLOOKUP(A4895,[1]Sheet1!$D$5:$Q$65000,14,FALSE),IFERROR(VLOOKUP(A4895,[1]Sheet1!$A$5:$D$65000,4,FALSE),"Figure " &amp; L4896)))))</f>
        <v/>
      </c>
      <c r="B4896" s="19" t="str">
        <f>IFERROR(IF($A4896="","",VLOOKUP($A4896,[1]Sheet1!$D$5:$R$65000,15,FALSE)),"")</f>
        <v/>
      </c>
      <c r="C4896" s="20" t="str">
        <f>IFERROR(IF(A4896="","",VLOOKUP($A4896,[1]Sheet1!$D$5:$N$65000,3,FALSE)),"")</f>
        <v/>
      </c>
      <c r="D4896" s="20" t="str">
        <f>IFERROR(IF($A4896="","",VLOOKUP($A4896,[1]Sheet1!$D$5:$N$65000,4,FALSE)),"")</f>
        <v/>
      </c>
      <c r="E4896" s="20" t="str">
        <f>IFERROR(IF($A4896="","",VLOOKUP($A4896,[1]Sheet1!$D$5:$N$65000,5,FALSE)),"")</f>
        <v/>
      </c>
      <c r="F4896" s="20" t="str">
        <f>IFERROR(IF($A4896="","",VLOOKUP($A4896,[1]Sheet1!$D$5:$N$65000,6,FALSE)),"")</f>
        <v/>
      </c>
      <c r="G4896" s="20" t="str">
        <f>IFERROR(IF($A4896="","",VLOOKUP($A4896,[1]Sheet1!$D$5:$N$65000,7,FALSE)),"")</f>
        <v/>
      </c>
      <c r="H4896" s="20" t="str">
        <f>IFERROR(IF($A4896="","",VLOOKUP($A4896,[1]Sheet1!$D$5:$N$65000,8,FALSE)),"")</f>
        <v/>
      </c>
      <c r="I4896" s="20" t="str">
        <f>IFERROR(IF($A4896="","",VLOOKUP($A4896,[1]Sheet1!$D$5:$N$65000,9,FALSE)),"")</f>
        <v/>
      </c>
      <c r="J4896" s="20" t="str">
        <f>IFERROR(IF($A4896="","",VLOOKUP($A4896,[1]Sheet1!$D$5:$N$65000,10,FALSE)),"")</f>
        <v/>
      </c>
      <c r="K4896" s="20" t="str">
        <f>IFERROR(IF($A4896="","",VLOOKUP($A4896,[1]Sheet1!$D$5:$N$65000,11,FALSE)),"")</f>
        <v/>
      </c>
      <c r="L4896" s="3">
        <f t="shared" si="158"/>
        <v>4892</v>
      </c>
      <c r="M4896" s="21" t="str">
        <f t="shared" si="160"/>
        <v/>
      </c>
      <c r="N4896" s="29" t="str">
        <f t="shared" si="159"/>
        <v/>
      </c>
      <c r="O4896" s="29"/>
      <c r="P4896" s="29"/>
      <c r="Q4896" s="29"/>
      <c r="R4896" s="29"/>
      <c r="Z4896" s="25"/>
    </row>
    <row r="4897" spans="1:26">
      <c r="A4897" s="18" t="str">
        <f t="array" ref="A4897">IF(ROW(B4897)-6&lt;A$1,VLOOKUP(LOOKUP("zzzz",CHOOSE({1,2},"",INDEX([1]Sheet1!$P$1:$P$65000,SMALL(IF([1]Sheet1!P$1:P$65000&lt;&gt;"",ROW([1]Sheet1!P$1:P$65000)),ROWS(D$5:D4897))))),[1]Sheet1!$C$5:$D$65000,2,FALSE),IF(L4897&gt;$A$1,"",IF(A4896="","Figure "&amp;L4897,IFERROR(VLOOKUP(A4896,[1]Sheet1!$D$5:$Q$65000,14,FALSE),IFERROR(VLOOKUP(A4896,[1]Sheet1!$A$5:$D$65000,4,FALSE),"Figure " &amp; L4897)))))</f>
        <v/>
      </c>
      <c r="B4897" s="19" t="str">
        <f>IFERROR(IF($A4897="","",VLOOKUP($A4897,[1]Sheet1!$D$5:$R$65000,15,FALSE)),"")</f>
        <v/>
      </c>
      <c r="C4897" s="20" t="str">
        <f>IFERROR(IF(A4897="","",VLOOKUP($A4897,[1]Sheet1!$D$5:$N$65000,3,FALSE)),"")</f>
        <v/>
      </c>
      <c r="D4897" s="20" t="str">
        <f>IFERROR(IF($A4897="","",VLOOKUP($A4897,[1]Sheet1!$D$5:$N$65000,4,FALSE)),"")</f>
        <v/>
      </c>
      <c r="E4897" s="20" t="str">
        <f>IFERROR(IF($A4897="","",VLOOKUP($A4897,[1]Sheet1!$D$5:$N$65000,5,FALSE)),"")</f>
        <v/>
      </c>
      <c r="F4897" s="20" t="str">
        <f>IFERROR(IF($A4897="","",VLOOKUP($A4897,[1]Sheet1!$D$5:$N$65000,6,FALSE)),"")</f>
        <v/>
      </c>
      <c r="G4897" s="20" t="str">
        <f>IFERROR(IF($A4897="","",VLOOKUP($A4897,[1]Sheet1!$D$5:$N$65000,7,FALSE)),"")</f>
        <v/>
      </c>
      <c r="H4897" s="20" t="str">
        <f>IFERROR(IF($A4897="","",VLOOKUP($A4897,[1]Sheet1!$D$5:$N$65000,8,FALSE)),"")</f>
        <v/>
      </c>
      <c r="I4897" s="20" t="str">
        <f>IFERROR(IF($A4897="","",VLOOKUP($A4897,[1]Sheet1!$D$5:$N$65000,9,FALSE)),"")</f>
        <v/>
      </c>
      <c r="J4897" s="20" t="str">
        <f>IFERROR(IF($A4897="","",VLOOKUP($A4897,[1]Sheet1!$D$5:$N$65000,10,FALSE)),"")</f>
        <v/>
      </c>
      <c r="K4897" s="20" t="str">
        <f>IFERROR(IF($A4897="","",VLOOKUP($A4897,[1]Sheet1!$D$5:$N$65000,11,FALSE)),"")</f>
        <v/>
      </c>
      <c r="L4897" s="3">
        <f t="shared" si="158"/>
        <v>4893</v>
      </c>
      <c r="M4897" s="21" t="str">
        <f t="shared" si="160"/>
        <v/>
      </c>
      <c r="N4897" s="29" t="str">
        <f t="shared" si="159"/>
        <v/>
      </c>
      <c r="O4897" s="29"/>
      <c r="P4897" s="29"/>
      <c r="Q4897" s="29"/>
      <c r="R4897" s="29"/>
      <c r="Z4897" s="25"/>
    </row>
    <row r="4898" spans="1:26">
      <c r="A4898" s="18" t="str">
        <f t="array" ref="A4898">IF(ROW(B4898)-6&lt;A$1,VLOOKUP(LOOKUP("zzzz",CHOOSE({1,2},"",INDEX([1]Sheet1!$P$1:$P$65000,SMALL(IF([1]Sheet1!P$1:P$65000&lt;&gt;"",ROW([1]Sheet1!P$1:P$65000)),ROWS(D$5:D4898))))),[1]Sheet1!$C$5:$D$65000,2,FALSE),IF(L4898&gt;$A$1,"",IF(A4897="","Figure "&amp;L4898,IFERROR(VLOOKUP(A4897,[1]Sheet1!$D$5:$Q$65000,14,FALSE),IFERROR(VLOOKUP(A4897,[1]Sheet1!$A$5:$D$65000,4,FALSE),"Figure " &amp; L4898)))))</f>
        <v/>
      </c>
      <c r="B4898" s="19" t="str">
        <f>IFERROR(IF($A4898="","",VLOOKUP($A4898,[1]Sheet1!$D$5:$R$65000,15,FALSE)),"")</f>
        <v/>
      </c>
      <c r="C4898" s="20" t="str">
        <f>IFERROR(IF(A4898="","",VLOOKUP($A4898,[1]Sheet1!$D$5:$N$65000,3,FALSE)),"")</f>
        <v/>
      </c>
      <c r="D4898" s="20" t="str">
        <f>IFERROR(IF($A4898="","",VLOOKUP($A4898,[1]Sheet1!$D$5:$N$65000,4,FALSE)),"")</f>
        <v/>
      </c>
      <c r="E4898" s="20" t="str">
        <f>IFERROR(IF($A4898="","",VLOOKUP($A4898,[1]Sheet1!$D$5:$N$65000,5,FALSE)),"")</f>
        <v/>
      </c>
      <c r="F4898" s="20" t="str">
        <f>IFERROR(IF($A4898="","",VLOOKUP($A4898,[1]Sheet1!$D$5:$N$65000,6,FALSE)),"")</f>
        <v/>
      </c>
      <c r="G4898" s="20" t="str">
        <f>IFERROR(IF($A4898="","",VLOOKUP($A4898,[1]Sheet1!$D$5:$N$65000,7,FALSE)),"")</f>
        <v/>
      </c>
      <c r="H4898" s="20" t="str">
        <f>IFERROR(IF($A4898="","",VLOOKUP($A4898,[1]Sheet1!$D$5:$N$65000,8,FALSE)),"")</f>
        <v/>
      </c>
      <c r="I4898" s="20" t="str">
        <f>IFERROR(IF($A4898="","",VLOOKUP($A4898,[1]Sheet1!$D$5:$N$65000,9,FALSE)),"")</f>
        <v/>
      </c>
      <c r="J4898" s="20" t="str">
        <f>IFERROR(IF($A4898="","",VLOOKUP($A4898,[1]Sheet1!$D$5:$N$65000,10,FALSE)),"")</f>
        <v/>
      </c>
      <c r="K4898" s="20" t="str">
        <f>IFERROR(IF($A4898="","",VLOOKUP($A4898,[1]Sheet1!$D$5:$N$65000,11,FALSE)),"")</f>
        <v/>
      </c>
      <c r="L4898" s="3">
        <f t="shared" si="158"/>
        <v>4894</v>
      </c>
      <c r="M4898" s="21" t="str">
        <f t="shared" si="160"/>
        <v/>
      </c>
      <c r="N4898" s="29" t="str">
        <f t="shared" si="159"/>
        <v/>
      </c>
      <c r="O4898" s="29"/>
      <c r="P4898" s="29"/>
      <c r="Q4898" s="29"/>
      <c r="R4898" s="29"/>
      <c r="Z4898" s="25"/>
    </row>
    <row r="4899" spans="1:26">
      <c r="A4899" s="18" t="str">
        <f t="array" ref="A4899">IF(ROW(B4899)-6&lt;A$1,VLOOKUP(LOOKUP("zzzz",CHOOSE({1,2},"",INDEX([1]Sheet1!$P$1:$P$65000,SMALL(IF([1]Sheet1!P$1:P$65000&lt;&gt;"",ROW([1]Sheet1!P$1:P$65000)),ROWS(D$5:D4899))))),[1]Sheet1!$C$5:$D$65000,2,FALSE),IF(L4899&gt;$A$1,"",IF(A4898="","Figure "&amp;L4899,IFERROR(VLOOKUP(A4898,[1]Sheet1!$D$5:$Q$65000,14,FALSE),IFERROR(VLOOKUP(A4898,[1]Sheet1!$A$5:$D$65000,4,FALSE),"Figure " &amp; L4899)))))</f>
        <v/>
      </c>
      <c r="B4899" s="19" t="str">
        <f>IFERROR(IF($A4899="","",VLOOKUP($A4899,[1]Sheet1!$D$5:$R$65000,15,FALSE)),"")</f>
        <v/>
      </c>
      <c r="C4899" s="20" t="str">
        <f>IFERROR(IF(A4899="","",VLOOKUP($A4899,[1]Sheet1!$D$5:$N$65000,3,FALSE)),"")</f>
        <v/>
      </c>
      <c r="D4899" s="20" t="str">
        <f>IFERROR(IF($A4899="","",VLOOKUP($A4899,[1]Sheet1!$D$5:$N$65000,4,FALSE)),"")</f>
        <v/>
      </c>
      <c r="E4899" s="20" t="str">
        <f>IFERROR(IF($A4899="","",VLOOKUP($A4899,[1]Sheet1!$D$5:$N$65000,5,FALSE)),"")</f>
        <v/>
      </c>
      <c r="F4899" s="20" t="str">
        <f>IFERROR(IF($A4899="","",VLOOKUP($A4899,[1]Sheet1!$D$5:$N$65000,6,FALSE)),"")</f>
        <v/>
      </c>
      <c r="G4899" s="20" t="str">
        <f>IFERROR(IF($A4899="","",VLOOKUP($A4899,[1]Sheet1!$D$5:$N$65000,7,FALSE)),"")</f>
        <v/>
      </c>
      <c r="H4899" s="20" t="str">
        <f>IFERROR(IF($A4899="","",VLOOKUP($A4899,[1]Sheet1!$D$5:$N$65000,8,FALSE)),"")</f>
        <v/>
      </c>
      <c r="I4899" s="20" t="str">
        <f>IFERROR(IF($A4899="","",VLOOKUP($A4899,[1]Sheet1!$D$5:$N$65000,9,FALSE)),"")</f>
        <v/>
      </c>
      <c r="J4899" s="20" t="str">
        <f>IFERROR(IF($A4899="","",VLOOKUP($A4899,[1]Sheet1!$D$5:$N$65000,10,FALSE)),"")</f>
        <v/>
      </c>
      <c r="K4899" s="20" t="str">
        <f>IFERROR(IF($A4899="","",VLOOKUP($A4899,[1]Sheet1!$D$5:$N$65000,11,FALSE)),"")</f>
        <v/>
      </c>
      <c r="L4899" s="3">
        <f t="shared" si="158"/>
        <v>4895</v>
      </c>
      <c r="M4899" s="21" t="str">
        <f t="shared" si="160"/>
        <v/>
      </c>
      <c r="N4899" s="29" t="str">
        <f t="shared" si="159"/>
        <v/>
      </c>
      <c r="O4899" s="29"/>
      <c r="P4899" s="29"/>
      <c r="Q4899" s="29"/>
      <c r="R4899" s="29"/>
      <c r="Z4899" s="25"/>
    </row>
    <row r="4900" spans="1:26">
      <c r="A4900" s="18" t="str">
        <f t="array" ref="A4900">IF(ROW(B4900)-6&lt;A$1,VLOOKUP(LOOKUP("zzzz",CHOOSE({1,2},"",INDEX([1]Sheet1!$P$1:$P$65000,SMALL(IF([1]Sheet1!P$1:P$65000&lt;&gt;"",ROW([1]Sheet1!P$1:P$65000)),ROWS(D$5:D4900))))),[1]Sheet1!$C$5:$D$65000,2,FALSE),IF(L4900&gt;$A$1,"",IF(A4899="","Figure "&amp;L4900,IFERROR(VLOOKUP(A4899,[1]Sheet1!$D$5:$Q$65000,14,FALSE),IFERROR(VLOOKUP(A4899,[1]Sheet1!$A$5:$D$65000,4,FALSE),"Figure " &amp; L4900)))))</f>
        <v/>
      </c>
      <c r="B4900" s="19" t="str">
        <f>IFERROR(IF($A4900="","",VLOOKUP($A4900,[1]Sheet1!$D$5:$R$65000,15,FALSE)),"")</f>
        <v/>
      </c>
      <c r="C4900" s="20" t="str">
        <f>IFERROR(IF(A4900="","",VLOOKUP($A4900,[1]Sheet1!$D$5:$N$65000,3,FALSE)),"")</f>
        <v/>
      </c>
      <c r="D4900" s="20" t="str">
        <f>IFERROR(IF($A4900="","",VLOOKUP($A4900,[1]Sheet1!$D$5:$N$65000,4,FALSE)),"")</f>
        <v/>
      </c>
      <c r="E4900" s="20" t="str">
        <f>IFERROR(IF($A4900="","",VLOOKUP($A4900,[1]Sheet1!$D$5:$N$65000,5,FALSE)),"")</f>
        <v/>
      </c>
      <c r="F4900" s="20" t="str">
        <f>IFERROR(IF($A4900="","",VLOOKUP($A4900,[1]Sheet1!$D$5:$N$65000,6,FALSE)),"")</f>
        <v/>
      </c>
      <c r="G4900" s="20" t="str">
        <f>IFERROR(IF($A4900="","",VLOOKUP($A4900,[1]Sheet1!$D$5:$N$65000,7,FALSE)),"")</f>
        <v/>
      </c>
      <c r="H4900" s="20" t="str">
        <f>IFERROR(IF($A4900="","",VLOOKUP($A4900,[1]Sheet1!$D$5:$N$65000,8,FALSE)),"")</f>
        <v/>
      </c>
      <c r="I4900" s="20" t="str">
        <f>IFERROR(IF($A4900="","",VLOOKUP($A4900,[1]Sheet1!$D$5:$N$65000,9,FALSE)),"")</f>
        <v/>
      </c>
      <c r="J4900" s="20" t="str">
        <f>IFERROR(IF($A4900="","",VLOOKUP($A4900,[1]Sheet1!$D$5:$N$65000,10,FALSE)),"")</f>
        <v/>
      </c>
      <c r="K4900" s="20" t="str">
        <f>IFERROR(IF($A4900="","",VLOOKUP($A4900,[1]Sheet1!$D$5:$N$65000,11,FALSE)),"")</f>
        <v/>
      </c>
      <c r="L4900" s="3">
        <f t="shared" si="158"/>
        <v>4896</v>
      </c>
      <c r="M4900" s="21" t="str">
        <f t="shared" si="160"/>
        <v/>
      </c>
      <c r="N4900" s="29" t="str">
        <f t="shared" si="159"/>
        <v/>
      </c>
      <c r="O4900" s="29"/>
      <c r="P4900" s="29"/>
      <c r="Q4900" s="29"/>
      <c r="R4900" s="29"/>
      <c r="Z4900" s="25"/>
    </row>
    <row r="4901" spans="1:26">
      <c r="A4901" s="18" t="str">
        <f t="array" ref="A4901">IF(ROW(B4901)-6&lt;A$1,VLOOKUP(LOOKUP("zzzz",CHOOSE({1,2},"",INDEX([1]Sheet1!$P$1:$P$65000,SMALL(IF([1]Sheet1!P$1:P$65000&lt;&gt;"",ROW([1]Sheet1!P$1:P$65000)),ROWS(D$5:D4901))))),[1]Sheet1!$C$5:$D$65000,2,FALSE),IF(L4901&gt;$A$1,"",IF(A4900="","Figure "&amp;L4901,IFERROR(VLOOKUP(A4900,[1]Sheet1!$D$5:$Q$65000,14,FALSE),IFERROR(VLOOKUP(A4900,[1]Sheet1!$A$5:$D$65000,4,FALSE),"Figure " &amp; L4901)))))</f>
        <v/>
      </c>
      <c r="B4901" s="19" t="str">
        <f>IFERROR(IF($A4901="","",VLOOKUP($A4901,[1]Sheet1!$D$5:$R$65000,15,FALSE)),"")</f>
        <v/>
      </c>
      <c r="C4901" s="20" t="str">
        <f>IFERROR(IF(A4901="","",VLOOKUP($A4901,[1]Sheet1!$D$5:$N$65000,3,FALSE)),"")</f>
        <v/>
      </c>
      <c r="D4901" s="20" t="str">
        <f>IFERROR(IF($A4901="","",VLOOKUP($A4901,[1]Sheet1!$D$5:$N$65000,4,FALSE)),"")</f>
        <v/>
      </c>
      <c r="E4901" s="20" t="str">
        <f>IFERROR(IF($A4901="","",VLOOKUP($A4901,[1]Sheet1!$D$5:$N$65000,5,FALSE)),"")</f>
        <v/>
      </c>
      <c r="F4901" s="20" t="str">
        <f>IFERROR(IF($A4901="","",VLOOKUP($A4901,[1]Sheet1!$D$5:$N$65000,6,FALSE)),"")</f>
        <v/>
      </c>
      <c r="G4901" s="20" t="str">
        <f>IFERROR(IF($A4901="","",VLOOKUP($A4901,[1]Sheet1!$D$5:$N$65000,7,FALSE)),"")</f>
        <v/>
      </c>
      <c r="H4901" s="20" t="str">
        <f>IFERROR(IF($A4901="","",VLOOKUP($A4901,[1]Sheet1!$D$5:$N$65000,8,FALSE)),"")</f>
        <v/>
      </c>
      <c r="I4901" s="20" t="str">
        <f>IFERROR(IF($A4901="","",VLOOKUP($A4901,[1]Sheet1!$D$5:$N$65000,9,FALSE)),"")</f>
        <v/>
      </c>
      <c r="J4901" s="20" t="str">
        <f>IFERROR(IF($A4901="","",VLOOKUP($A4901,[1]Sheet1!$D$5:$N$65000,10,FALSE)),"")</f>
        <v/>
      </c>
      <c r="K4901" s="20" t="str">
        <f>IFERROR(IF($A4901="","",VLOOKUP($A4901,[1]Sheet1!$D$5:$N$65000,11,FALSE)),"")</f>
        <v/>
      </c>
      <c r="L4901" s="3">
        <f t="shared" si="158"/>
        <v>4897</v>
      </c>
      <c r="M4901" s="21" t="str">
        <f t="shared" si="160"/>
        <v/>
      </c>
      <c r="N4901" s="29" t="str">
        <f t="shared" si="159"/>
        <v/>
      </c>
      <c r="O4901" s="29"/>
      <c r="P4901" s="29"/>
      <c r="Q4901" s="29"/>
      <c r="R4901" s="29"/>
      <c r="Z4901" s="25"/>
    </row>
    <row r="4902" spans="1:26">
      <c r="A4902" s="18" t="str">
        <f t="array" ref="A4902">IF(ROW(B4902)-6&lt;A$1,VLOOKUP(LOOKUP("zzzz",CHOOSE({1,2},"",INDEX([1]Sheet1!$P$1:$P$65000,SMALL(IF([1]Sheet1!P$1:P$65000&lt;&gt;"",ROW([1]Sheet1!P$1:P$65000)),ROWS(D$5:D4902))))),[1]Sheet1!$C$5:$D$65000,2,FALSE),IF(L4902&gt;$A$1,"",IF(A4901="","Figure "&amp;L4902,IFERROR(VLOOKUP(A4901,[1]Sheet1!$D$5:$Q$65000,14,FALSE),IFERROR(VLOOKUP(A4901,[1]Sheet1!$A$5:$D$65000,4,FALSE),"Figure " &amp; L4902)))))</f>
        <v/>
      </c>
      <c r="B4902" s="19" t="str">
        <f>IFERROR(IF($A4902="","",VLOOKUP($A4902,[1]Sheet1!$D$5:$R$65000,15,FALSE)),"")</f>
        <v/>
      </c>
      <c r="C4902" s="20" t="str">
        <f>IFERROR(IF(A4902="","",VLOOKUP($A4902,[1]Sheet1!$D$5:$N$65000,3,FALSE)),"")</f>
        <v/>
      </c>
      <c r="D4902" s="20" t="str">
        <f>IFERROR(IF($A4902="","",VLOOKUP($A4902,[1]Sheet1!$D$5:$N$65000,4,FALSE)),"")</f>
        <v/>
      </c>
      <c r="E4902" s="20" t="str">
        <f>IFERROR(IF($A4902="","",VLOOKUP($A4902,[1]Sheet1!$D$5:$N$65000,5,FALSE)),"")</f>
        <v/>
      </c>
      <c r="F4902" s="20" t="str">
        <f>IFERROR(IF($A4902="","",VLOOKUP($A4902,[1]Sheet1!$D$5:$N$65000,6,FALSE)),"")</f>
        <v/>
      </c>
      <c r="G4902" s="20" t="str">
        <f>IFERROR(IF($A4902="","",VLOOKUP($A4902,[1]Sheet1!$D$5:$N$65000,7,FALSE)),"")</f>
        <v/>
      </c>
      <c r="H4902" s="20" t="str">
        <f>IFERROR(IF($A4902="","",VLOOKUP($A4902,[1]Sheet1!$D$5:$N$65000,8,FALSE)),"")</f>
        <v/>
      </c>
      <c r="I4902" s="20" t="str">
        <f>IFERROR(IF($A4902="","",VLOOKUP($A4902,[1]Sheet1!$D$5:$N$65000,9,FALSE)),"")</f>
        <v/>
      </c>
      <c r="J4902" s="20" t="str">
        <f>IFERROR(IF($A4902="","",VLOOKUP($A4902,[1]Sheet1!$D$5:$N$65000,10,FALSE)),"")</f>
        <v/>
      </c>
      <c r="K4902" s="20" t="str">
        <f>IFERROR(IF($A4902="","",VLOOKUP($A4902,[1]Sheet1!$D$5:$N$65000,11,FALSE)),"")</f>
        <v/>
      </c>
      <c r="L4902" s="3">
        <f t="shared" si="158"/>
        <v>4898</v>
      </c>
      <c r="M4902" s="21" t="str">
        <f t="shared" si="160"/>
        <v/>
      </c>
      <c r="N4902" s="29" t="str">
        <f t="shared" si="159"/>
        <v/>
      </c>
      <c r="O4902" s="29"/>
      <c r="P4902" s="29"/>
      <c r="Q4902" s="29"/>
      <c r="R4902" s="29"/>
      <c r="Z4902" s="25"/>
    </row>
    <row r="4903" spans="1:26">
      <c r="A4903" s="18" t="str">
        <f t="array" ref="A4903">IF(ROW(B4903)-6&lt;A$1,VLOOKUP(LOOKUP("zzzz",CHOOSE({1,2},"",INDEX([1]Sheet1!$P$1:$P$65000,SMALL(IF([1]Sheet1!P$1:P$65000&lt;&gt;"",ROW([1]Sheet1!P$1:P$65000)),ROWS(D$5:D4903))))),[1]Sheet1!$C$5:$D$65000,2,FALSE),IF(L4903&gt;$A$1,"",IF(A4902="","Figure "&amp;L4903,IFERROR(VLOOKUP(A4902,[1]Sheet1!$D$5:$Q$65000,14,FALSE),IFERROR(VLOOKUP(A4902,[1]Sheet1!$A$5:$D$65000,4,FALSE),"Figure " &amp; L4903)))))</f>
        <v/>
      </c>
      <c r="B4903" s="19" t="str">
        <f>IFERROR(IF($A4903="","",VLOOKUP($A4903,[1]Sheet1!$D$5:$R$65000,15,FALSE)),"")</f>
        <v/>
      </c>
      <c r="C4903" s="20" t="str">
        <f>IFERROR(IF(A4903="","",VLOOKUP($A4903,[1]Sheet1!$D$5:$N$65000,3,FALSE)),"")</f>
        <v/>
      </c>
      <c r="D4903" s="20" t="str">
        <f>IFERROR(IF($A4903="","",VLOOKUP($A4903,[1]Sheet1!$D$5:$N$65000,4,FALSE)),"")</f>
        <v/>
      </c>
      <c r="E4903" s="20" t="str">
        <f>IFERROR(IF($A4903="","",VLOOKUP($A4903,[1]Sheet1!$D$5:$N$65000,5,FALSE)),"")</f>
        <v/>
      </c>
      <c r="F4903" s="20" t="str">
        <f>IFERROR(IF($A4903="","",VLOOKUP($A4903,[1]Sheet1!$D$5:$N$65000,6,FALSE)),"")</f>
        <v/>
      </c>
      <c r="G4903" s="20" t="str">
        <f>IFERROR(IF($A4903="","",VLOOKUP($A4903,[1]Sheet1!$D$5:$N$65000,7,FALSE)),"")</f>
        <v/>
      </c>
      <c r="H4903" s="20" t="str">
        <f>IFERROR(IF($A4903="","",VLOOKUP($A4903,[1]Sheet1!$D$5:$N$65000,8,FALSE)),"")</f>
        <v/>
      </c>
      <c r="I4903" s="20" t="str">
        <f>IFERROR(IF($A4903="","",VLOOKUP($A4903,[1]Sheet1!$D$5:$N$65000,9,FALSE)),"")</f>
        <v/>
      </c>
      <c r="J4903" s="20" t="str">
        <f>IFERROR(IF($A4903="","",VLOOKUP($A4903,[1]Sheet1!$D$5:$N$65000,10,FALSE)),"")</f>
        <v/>
      </c>
      <c r="K4903" s="20" t="str">
        <f>IFERROR(IF($A4903="","",VLOOKUP($A4903,[1]Sheet1!$D$5:$N$65000,11,FALSE)),"")</f>
        <v/>
      </c>
      <c r="L4903" s="3">
        <f t="shared" si="158"/>
        <v>4899</v>
      </c>
      <c r="M4903" s="21" t="str">
        <f t="shared" si="160"/>
        <v/>
      </c>
      <c r="N4903" s="29" t="str">
        <f t="shared" si="159"/>
        <v/>
      </c>
      <c r="O4903" s="29"/>
      <c r="P4903" s="29"/>
      <c r="Q4903" s="29"/>
      <c r="R4903" s="29"/>
      <c r="Z4903" s="25"/>
    </row>
    <row r="4904" spans="1:26">
      <c r="A4904" s="18" t="str">
        <f t="array" ref="A4904">IF(ROW(B4904)-6&lt;A$1,VLOOKUP(LOOKUP("zzzz",CHOOSE({1,2},"",INDEX([1]Sheet1!$P$1:$P$65000,SMALL(IF([1]Sheet1!P$1:P$65000&lt;&gt;"",ROW([1]Sheet1!P$1:P$65000)),ROWS(D$5:D4904))))),[1]Sheet1!$C$5:$D$65000,2,FALSE),IF(L4904&gt;$A$1,"",IF(A4903="","Figure "&amp;L4904,IFERROR(VLOOKUP(A4903,[1]Sheet1!$D$5:$Q$65000,14,FALSE),IFERROR(VLOOKUP(A4903,[1]Sheet1!$A$5:$D$65000,4,FALSE),"Figure " &amp; L4904)))))</f>
        <v/>
      </c>
      <c r="B4904" s="19" t="str">
        <f>IFERROR(IF($A4904="","",VLOOKUP($A4904,[1]Sheet1!$D$5:$R$65000,15,FALSE)),"")</f>
        <v/>
      </c>
      <c r="C4904" s="20" t="str">
        <f>IFERROR(IF(A4904="","",VLOOKUP($A4904,[1]Sheet1!$D$5:$N$65000,3,FALSE)),"")</f>
        <v/>
      </c>
      <c r="D4904" s="20" t="str">
        <f>IFERROR(IF($A4904="","",VLOOKUP($A4904,[1]Sheet1!$D$5:$N$65000,4,FALSE)),"")</f>
        <v/>
      </c>
      <c r="E4904" s="20" t="str">
        <f>IFERROR(IF($A4904="","",VLOOKUP($A4904,[1]Sheet1!$D$5:$N$65000,5,FALSE)),"")</f>
        <v/>
      </c>
      <c r="F4904" s="20" t="str">
        <f>IFERROR(IF($A4904="","",VLOOKUP($A4904,[1]Sheet1!$D$5:$N$65000,6,FALSE)),"")</f>
        <v/>
      </c>
      <c r="G4904" s="20" t="str">
        <f>IFERROR(IF($A4904="","",VLOOKUP($A4904,[1]Sheet1!$D$5:$N$65000,7,FALSE)),"")</f>
        <v/>
      </c>
      <c r="H4904" s="20" t="str">
        <f>IFERROR(IF($A4904="","",VLOOKUP($A4904,[1]Sheet1!$D$5:$N$65000,8,FALSE)),"")</f>
        <v/>
      </c>
      <c r="I4904" s="20" t="str">
        <f>IFERROR(IF($A4904="","",VLOOKUP($A4904,[1]Sheet1!$D$5:$N$65000,9,FALSE)),"")</f>
        <v/>
      </c>
      <c r="J4904" s="20" t="str">
        <f>IFERROR(IF($A4904="","",VLOOKUP($A4904,[1]Sheet1!$D$5:$N$65000,10,FALSE)),"")</f>
        <v/>
      </c>
      <c r="K4904" s="20" t="str">
        <f>IFERROR(IF($A4904="","",VLOOKUP($A4904,[1]Sheet1!$D$5:$N$65000,11,FALSE)),"")</f>
        <v/>
      </c>
      <c r="L4904" s="3">
        <f t="shared" si="158"/>
        <v>4900</v>
      </c>
      <c r="M4904" s="21" t="str">
        <f t="shared" si="160"/>
        <v/>
      </c>
      <c r="N4904" s="29" t="str">
        <f t="shared" si="159"/>
        <v/>
      </c>
      <c r="O4904" s="29"/>
      <c r="P4904" s="29"/>
      <c r="Q4904" s="29"/>
      <c r="R4904" s="29"/>
      <c r="Z4904" s="25"/>
    </row>
    <row r="4905" spans="1:26">
      <c r="A4905" s="18" t="str">
        <f t="array" ref="A4905">IF(ROW(B4905)-6&lt;A$1,VLOOKUP(LOOKUP("zzzz",CHOOSE({1,2},"",INDEX([1]Sheet1!$P$1:$P$65000,SMALL(IF([1]Sheet1!P$1:P$65000&lt;&gt;"",ROW([1]Sheet1!P$1:P$65000)),ROWS(D$5:D4905))))),[1]Sheet1!$C$5:$D$65000,2,FALSE),IF(L4905&gt;$A$1,"",IF(A4904="","Figure "&amp;L4905,IFERROR(VLOOKUP(A4904,[1]Sheet1!$D$5:$Q$65000,14,FALSE),IFERROR(VLOOKUP(A4904,[1]Sheet1!$A$5:$D$65000,4,FALSE),"Figure " &amp; L4905)))))</f>
        <v/>
      </c>
      <c r="B4905" s="19" t="str">
        <f>IFERROR(IF($A4905="","",VLOOKUP($A4905,[1]Sheet1!$D$5:$R$65000,15,FALSE)),"")</f>
        <v/>
      </c>
      <c r="C4905" s="20" t="str">
        <f>IFERROR(IF(A4905="","",VLOOKUP($A4905,[1]Sheet1!$D$5:$N$65000,3,FALSE)),"")</f>
        <v/>
      </c>
      <c r="D4905" s="20" t="str">
        <f>IFERROR(IF($A4905="","",VLOOKUP($A4905,[1]Sheet1!$D$5:$N$65000,4,FALSE)),"")</f>
        <v/>
      </c>
      <c r="E4905" s="20" t="str">
        <f>IFERROR(IF($A4905="","",VLOOKUP($A4905,[1]Sheet1!$D$5:$N$65000,5,FALSE)),"")</f>
        <v/>
      </c>
      <c r="F4905" s="20" t="str">
        <f>IFERROR(IF($A4905="","",VLOOKUP($A4905,[1]Sheet1!$D$5:$N$65000,6,FALSE)),"")</f>
        <v/>
      </c>
      <c r="G4905" s="20" t="str">
        <f>IFERROR(IF($A4905="","",VLOOKUP($A4905,[1]Sheet1!$D$5:$N$65000,7,FALSE)),"")</f>
        <v/>
      </c>
      <c r="H4905" s="20" t="str">
        <f>IFERROR(IF($A4905="","",VLOOKUP($A4905,[1]Sheet1!$D$5:$N$65000,8,FALSE)),"")</f>
        <v/>
      </c>
      <c r="I4905" s="20" t="str">
        <f>IFERROR(IF($A4905="","",VLOOKUP($A4905,[1]Sheet1!$D$5:$N$65000,9,FALSE)),"")</f>
        <v/>
      </c>
      <c r="J4905" s="20" t="str">
        <f>IFERROR(IF($A4905="","",VLOOKUP($A4905,[1]Sheet1!$D$5:$N$65000,10,FALSE)),"")</f>
        <v/>
      </c>
      <c r="K4905" s="20" t="str">
        <f>IFERROR(IF($A4905="","",VLOOKUP($A4905,[1]Sheet1!$D$5:$N$65000,11,FALSE)),"")</f>
        <v/>
      </c>
      <c r="L4905" s="3">
        <f t="shared" si="158"/>
        <v>4901</v>
      </c>
      <c r="M4905" s="21" t="str">
        <f t="shared" si="160"/>
        <v/>
      </c>
      <c r="N4905" s="29" t="str">
        <f t="shared" si="159"/>
        <v/>
      </c>
      <c r="O4905" s="29"/>
      <c r="P4905" s="29"/>
      <c r="Q4905" s="29"/>
      <c r="R4905" s="29"/>
      <c r="Z4905" s="25"/>
    </row>
    <row r="4906" spans="1:26">
      <c r="A4906" s="18" t="str">
        <f t="array" ref="A4906">IF(ROW(B4906)-6&lt;A$1,VLOOKUP(LOOKUP("zzzz",CHOOSE({1,2},"",INDEX([1]Sheet1!$P$1:$P$65000,SMALL(IF([1]Sheet1!P$1:P$65000&lt;&gt;"",ROW([1]Sheet1!P$1:P$65000)),ROWS(D$5:D4906))))),[1]Sheet1!$C$5:$D$65000,2,FALSE),IF(L4906&gt;$A$1,"",IF(A4905="","Figure "&amp;L4906,IFERROR(VLOOKUP(A4905,[1]Sheet1!$D$5:$Q$65000,14,FALSE),IFERROR(VLOOKUP(A4905,[1]Sheet1!$A$5:$D$65000,4,FALSE),"Figure " &amp; L4906)))))</f>
        <v/>
      </c>
      <c r="B4906" s="19" t="str">
        <f>IFERROR(IF($A4906="","",VLOOKUP($A4906,[1]Sheet1!$D$5:$R$65000,15,FALSE)),"")</f>
        <v/>
      </c>
      <c r="C4906" s="20" t="str">
        <f>IFERROR(IF(A4906="","",VLOOKUP($A4906,[1]Sheet1!$D$5:$N$65000,3,FALSE)),"")</f>
        <v/>
      </c>
      <c r="D4906" s="20" t="str">
        <f>IFERROR(IF($A4906="","",VLOOKUP($A4906,[1]Sheet1!$D$5:$N$65000,4,FALSE)),"")</f>
        <v/>
      </c>
      <c r="E4906" s="20" t="str">
        <f>IFERROR(IF($A4906="","",VLOOKUP($A4906,[1]Sheet1!$D$5:$N$65000,5,FALSE)),"")</f>
        <v/>
      </c>
      <c r="F4906" s="20" t="str">
        <f>IFERROR(IF($A4906="","",VLOOKUP($A4906,[1]Sheet1!$D$5:$N$65000,6,FALSE)),"")</f>
        <v/>
      </c>
      <c r="G4906" s="20" t="str">
        <f>IFERROR(IF($A4906="","",VLOOKUP($A4906,[1]Sheet1!$D$5:$N$65000,7,FALSE)),"")</f>
        <v/>
      </c>
      <c r="H4906" s="20" t="str">
        <f>IFERROR(IF($A4906="","",VLOOKUP($A4906,[1]Sheet1!$D$5:$N$65000,8,FALSE)),"")</f>
        <v/>
      </c>
      <c r="I4906" s="20" t="str">
        <f>IFERROR(IF($A4906="","",VLOOKUP($A4906,[1]Sheet1!$D$5:$N$65000,9,FALSE)),"")</f>
        <v/>
      </c>
      <c r="J4906" s="20" t="str">
        <f>IFERROR(IF($A4906="","",VLOOKUP($A4906,[1]Sheet1!$D$5:$N$65000,10,FALSE)),"")</f>
        <v/>
      </c>
      <c r="K4906" s="20" t="str">
        <f>IFERROR(IF($A4906="","",VLOOKUP($A4906,[1]Sheet1!$D$5:$N$65000,11,FALSE)),"")</f>
        <v/>
      </c>
      <c r="L4906" s="3">
        <f t="shared" ref="L4906:L4969" si="161">IF(A4905="",L4905+1,L4905)</f>
        <v>4902</v>
      </c>
      <c r="M4906" s="21" t="str">
        <f t="shared" si="160"/>
        <v/>
      </c>
      <c r="N4906" s="29" t="str">
        <f t="shared" si="159"/>
        <v/>
      </c>
      <c r="O4906" s="29"/>
      <c r="P4906" s="29"/>
      <c r="Q4906" s="29"/>
      <c r="R4906" s="29"/>
      <c r="Z4906" s="25"/>
    </row>
    <row r="4907" spans="1:26">
      <c r="A4907" s="18" t="str">
        <f t="array" ref="A4907">IF(ROW(B4907)-6&lt;A$1,VLOOKUP(LOOKUP("zzzz",CHOOSE({1,2},"",INDEX([1]Sheet1!$P$1:$P$65000,SMALL(IF([1]Sheet1!P$1:P$65000&lt;&gt;"",ROW([1]Sheet1!P$1:P$65000)),ROWS(D$5:D4907))))),[1]Sheet1!$C$5:$D$65000,2,FALSE),IF(L4907&gt;$A$1,"",IF(A4906="","Figure "&amp;L4907,IFERROR(VLOOKUP(A4906,[1]Sheet1!$D$5:$Q$65000,14,FALSE),IFERROR(VLOOKUP(A4906,[1]Sheet1!$A$5:$D$65000,4,FALSE),"Figure " &amp; L4907)))))</f>
        <v/>
      </c>
      <c r="B4907" s="19" t="str">
        <f>IFERROR(IF($A4907="","",VLOOKUP($A4907,[1]Sheet1!$D$5:$R$65000,15,FALSE)),"")</f>
        <v/>
      </c>
      <c r="C4907" s="20" t="str">
        <f>IFERROR(IF(A4907="","",VLOOKUP($A4907,[1]Sheet1!$D$5:$N$65000,3,FALSE)),"")</f>
        <v/>
      </c>
      <c r="D4907" s="20" t="str">
        <f>IFERROR(IF($A4907="","",VLOOKUP($A4907,[1]Sheet1!$D$5:$N$65000,4,FALSE)),"")</f>
        <v/>
      </c>
      <c r="E4907" s="20" t="str">
        <f>IFERROR(IF($A4907="","",VLOOKUP($A4907,[1]Sheet1!$D$5:$N$65000,5,FALSE)),"")</f>
        <v/>
      </c>
      <c r="F4907" s="20" t="str">
        <f>IFERROR(IF($A4907="","",VLOOKUP($A4907,[1]Sheet1!$D$5:$N$65000,6,FALSE)),"")</f>
        <v/>
      </c>
      <c r="G4907" s="20" t="str">
        <f>IFERROR(IF($A4907="","",VLOOKUP($A4907,[1]Sheet1!$D$5:$N$65000,7,FALSE)),"")</f>
        <v/>
      </c>
      <c r="H4907" s="20" t="str">
        <f>IFERROR(IF($A4907="","",VLOOKUP($A4907,[1]Sheet1!$D$5:$N$65000,8,FALSE)),"")</f>
        <v/>
      </c>
      <c r="I4907" s="20" t="str">
        <f>IFERROR(IF($A4907="","",VLOOKUP($A4907,[1]Sheet1!$D$5:$N$65000,9,FALSE)),"")</f>
        <v/>
      </c>
      <c r="J4907" s="20" t="str">
        <f>IFERROR(IF($A4907="","",VLOOKUP($A4907,[1]Sheet1!$D$5:$N$65000,10,FALSE)),"")</f>
        <v/>
      </c>
      <c r="K4907" s="20" t="str">
        <f>IFERROR(IF($A4907="","",VLOOKUP($A4907,[1]Sheet1!$D$5:$N$65000,11,FALSE)),"")</f>
        <v/>
      </c>
      <c r="L4907" s="3">
        <f t="shared" si="161"/>
        <v>4903</v>
      </c>
      <c r="M4907" s="21" t="str">
        <f t="shared" si="160"/>
        <v/>
      </c>
      <c r="N4907" s="29" t="str">
        <f t="shared" si="159"/>
        <v/>
      </c>
      <c r="O4907" s="29"/>
      <c r="P4907" s="29"/>
      <c r="Q4907" s="29"/>
      <c r="R4907" s="29"/>
      <c r="Z4907" s="25"/>
    </row>
    <row r="4908" spans="1:26">
      <c r="A4908" s="18" t="str">
        <f t="array" ref="A4908">IF(ROW(B4908)-6&lt;A$1,VLOOKUP(LOOKUP("zzzz",CHOOSE({1,2},"",INDEX([1]Sheet1!$P$1:$P$65000,SMALL(IF([1]Sheet1!P$1:P$65000&lt;&gt;"",ROW([1]Sheet1!P$1:P$65000)),ROWS(D$5:D4908))))),[1]Sheet1!$C$5:$D$65000,2,FALSE),IF(L4908&gt;$A$1,"",IF(A4907="","Figure "&amp;L4908,IFERROR(VLOOKUP(A4907,[1]Sheet1!$D$5:$Q$65000,14,FALSE),IFERROR(VLOOKUP(A4907,[1]Sheet1!$A$5:$D$65000,4,FALSE),"Figure " &amp; L4908)))))</f>
        <v/>
      </c>
      <c r="B4908" s="19" t="str">
        <f>IFERROR(IF($A4908="","",VLOOKUP($A4908,[1]Sheet1!$D$5:$R$65000,15,FALSE)),"")</f>
        <v/>
      </c>
      <c r="C4908" s="20" t="str">
        <f>IFERROR(IF(A4908="","",VLOOKUP($A4908,[1]Sheet1!$D$5:$N$65000,3,FALSE)),"")</f>
        <v/>
      </c>
      <c r="D4908" s="20" t="str">
        <f>IFERROR(IF($A4908="","",VLOOKUP($A4908,[1]Sheet1!$D$5:$N$65000,4,FALSE)),"")</f>
        <v/>
      </c>
      <c r="E4908" s="20" t="str">
        <f>IFERROR(IF($A4908="","",VLOOKUP($A4908,[1]Sheet1!$D$5:$N$65000,5,FALSE)),"")</f>
        <v/>
      </c>
      <c r="F4908" s="20" t="str">
        <f>IFERROR(IF($A4908="","",VLOOKUP($A4908,[1]Sheet1!$D$5:$N$65000,6,FALSE)),"")</f>
        <v/>
      </c>
      <c r="G4908" s="20" t="str">
        <f>IFERROR(IF($A4908="","",VLOOKUP($A4908,[1]Sheet1!$D$5:$N$65000,7,FALSE)),"")</f>
        <v/>
      </c>
      <c r="H4908" s="20" t="str">
        <f>IFERROR(IF($A4908="","",VLOOKUP($A4908,[1]Sheet1!$D$5:$N$65000,8,FALSE)),"")</f>
        <v/>
      </c>
      <c r="I4908" s="20" t="str">
        <f>IFERROR(IF($A4908="","",VLOOKUP($A4908,[1]Sheet1!$D$5:$N$65000,9,FALSE)),"")</f>
        <v/>
      </c>
      <c r="J4908" s="20" t="str">
        <f>IFERROR(IF($A4908="","",VLOOKUP($A4908,[1]Sheet1!$D$5:$N$65000,10,FALSE)),"")</f>
        <v/>
      </c>
      <c r="K4908" s="20" t="str">
        <f>IFERROR(IF($A4908="","",VLOOKUP($A4908,[1]Sheet1!$D$5:$N$65000,11,FALSE)),"")</f>
        <v/>
      </c>
      <c r="L4908" s="3">
        <f t="shared" si="161"/>
        <v>4904</v>
      </c>
      <c r="M4908" s="21" t="str">
        <f t="shared" si="160"/>
        <v/>
      </c>
      <c r="N4908" s="29" t="str">
        <f t="shared" si="159"/>
        <v/>
      </c>
      <c r="O4908" s="29"/>
      <c r="P4908" s="29"/>
      <c r="Q4908" s="29"/>
      <c r="R4908" s="29"/>
      <c r="Z4908" s="25"/>
    </row>
    <row r="4909" spans="1:26">
      <c r="A4909" s="18" t="str">
        <f t="array" ref="A4909">IF(ROW(B4909)-6&lt;A$1,VLOOKUP(LOOKUP("zzzz",CHOOSE({1,2},"",INDEX([1]Sheet1!$P$1:$P$65000,SMALL(IF([1]Sheet1!P$1:P$65000&lt;&gt;"",ROW([1]Sheet1!P$1:P$65000)),ROWS(D$5:D4909))))),[1]Sheet1!$C$5:$D$65000,2,FALSE),IF(L4909&gt;$A$1,"",IF(A4908="","Figure "&amp;L4909,IFERROR(VLOOKUP(A4908,[1]Sheet1!$D$5:$Q$65000,14,FALSE),IFERROR(VLOOKUP(A4908,[1]Sheet1!$A$5:$D$65000,4,FALSE),"Figure " &amp; L4909)))))</f>
        <v/>
      </c>
      <c r="B4909" s="19" t="str">
        <f>IFERROR(IF($A4909="","",VLOOKUP($A4909,[1]Sheet1!$D$5:$R$65000,15,FALSE)),"")</f>
        <v/>
      </c>
      <c r="C4909" s="20" t="str">
        <f>IFERROR(IF(A4909="","",VLOOKUP($A4909,[1]Sheet1!$D$5:$N$65000,3,FALSE)),"")</f>
        <v/>
      </c>
      <c r="D4909" s="20" t="str">
        <f>IFERROR(IF($A4909="","",VLOOKUP($A4909,[1]Sheet1!$D$5:$N$65000,4,FALSE)),"")</f>
        <v/>
      </c>
      <c r="E4909" s="20" t="str">
        <f>IFERROR(IF($A4909="","",VLOOKUP($A4909,[1]Sheet1!$D$5:$N$65000,5,FALSE)),"")</f>
        <v/>
      </c>
      <c r="F4909" s="20" t="str">
        <f>IFERROR(IF($A4909="","",VLOOKUP($A4909,[1]Sheet1!$D$5:$N$65000,6,FALSE)),"")</f>
        <v/>
      </c>
      <c r="G4909" s="20" t="str">
        <f>IFERROR(IF($A4909="","",VLOOKUP($A4909,[1]Sheet1!$D$5:$N$65000,7,FALSE)),"")</f>
        <v/>
      </c>
      <c r="H4909" s="20" t="str">
        <f>IFERROR(IF($A4909="","",VLOOKUP($A4909,[1]Sheet1!$D$5:$N$65000,8,FALSE)),"")</f>
        <v/>
      </c>
      <c r="I4909" s="20" t="str">
        <f>IFERROR(IF($A4909="","",VLOOKUP($A4909,[1]Sheet1!$D$5:$N$65000,9,FALSE)),"")</f>
        <v/>
      </c>
      <c r="J4909" s="20" t="str">
        <f>IFERROR(IF($A4909="","",VLOOKUP($A4909,[1]Sheet1!$D$5:$N$65000,10,FALSE)),"")</f>
        <v/>
      </c>
      <c r="K4909" s="20" t="str">
        <f>IFERROR(IF($A4909="","",VLOOKUP($A4909,[1]Sheet1!$D$5:$N$65000,11,FALSE)),"")</f>
        <v/>
      </c>
      <c r="L4909" s="3">
        <f t="shared" si="161"/>
        <v>4905</v>
      </c>
      <c r="M4909" s="21" t="str">
        <f t="shared" si="160"/>
        <v/>
      </c>
      <c r="N4909" s="29" t="str">
        <f t="shared" si="159"/>
        <v/>
      </c>
      <c r="O4909" s="29"/>
      <c r="P4909" s="29"/>
      <c r="Q4909" s="29"/>
      <c r="R4909" s="29"/>
      <c r="Z4909" s="25"/>
    </row>
    <row r="4910" spans="1:26">
      <c r="A4910" s="18" t="str">
        <f t="array" ref="A4910">IF(ROW(B4910)-6&lt;A$1,VLOOKUP(LOOKUP("zzzz",CHOOSE({1,2},"",INDEX([1]Sheet1!$P$1:$P$65000,SMALL(IF([1]Sheet1!P$1:P$65000&lt;&gt;"",ROW([1]Sheet1!P$1:P$65000)),ROWS(D$5:D4910))))),[1]Sheet1!$C$5:$D$65000,2,FALSE),IF(L4910&gt;$A$1,"",IF(A4909="","Figure "&amp;L4910,IFERROR(VLOOKUP(A4909,[1]Sheet1!$D$5:$Q$65000,14,FALSE),IFERROR(VLOOKUP(A4909,[1]Sheet1!$A$5:$D$65000,4,FALSE),"Figure " &amp; L4910)))))</f>
        <v/>
      </c>
      <c r="B4910" s="19" t="str">
        <f>IFERROR(IF($A4910="","",VLOOKUP($A4910,[1]Sheet1!$D$5:$R$65000,15,FALSE)),"")</f>
        <v/>
      </c>
      <c r="C4910" s="20" t="str">
        <f>IFERROR(IF(A4910="","",VLOOKUP($A4910,[1]Sheet1!$D$5:$N$65000,3,FALSE)),"")</f>
        <v/>
      </c>
      <c r="D4910" s="20" t="str">
        <f>IFERROR(IF($A4910="","",VLOOKUP($A4910,[1]Sheet1!$D$5:$N$65000,4,FALSE)),"")</f>
        <v/>
      </c>
      <c r="E4910" s="20" t="str">
        <f>IFERROR(IF($A4910="","",VLOOKUP($A4910,[1]Sheet1!$D$5:$N$65000,5,FALSE)),"")</f>
        <v/>
      </c>
      <c r="F4910" s="20" t="str">
        <f>IFERROR(IF($A4910="","",VLOOKUP($A4910,[1]Sheet1!$D$5:$N$65000,6,FALSE)),"")</f>
        <v/>
      </c>
      <c r="G4910" s="20" t="str">
        <f>IFERROR(IF($A4910="","",VLOOKUP($A4910,[1]Sheet1!$D$5:$N$65000,7,FALSE)),"")</f>
        <v/>
      </c>
      <c r="H4910" s="20" t="str">
        <f>IFERROR(IF($A4910="","",VLOOKUP($A4910,[1]Sheet1!$D$5:$N$65000,8,FALSE)),"")</f>
        <v/>
      </c>
      <c r="I4910" s="20" t="str">
        <f>IFERROR(IF($A4910="","",VLOOKUP($A4910,[1]Sheet1!$D$5:$N$65000,9,FALSE)),"")</f>
        <v/>
      </c>
      <c r="J4910" s="20" t="str">
        <f>IFERROR(IF($A4910="","",VLOOKUP($A4910,[1]Sheet1!$D$5:$N$65000,10,FALSE)),"")</f>
        <v/>
      </c>
      <c r="K4910" s="20" t="str">
        <f>IFERROR(IF($A4910="","",VLOOKUP($A4910,[1]Sheet1!$D$5:$N$65000,11,FALSE)),"")</f>
        <v/>
      </c>
      <c r="L4910" s="3">
        <f t="shared" si="161"/>
        <v>4906</v>
      </c>
      <c r="M4910" s="21" t="str">
        <f t="shared" si="160"/>
        <v/>
      </c>
      <c r="N4910" s="29" t="str">
        <f t="shared" si="159"/>
        <v/>
      </c>
      <c r="O4910" s="29"/>
      <c r="P4910" s="29"/>
      <c r="Q4910" s="29"/>
      <c r="R4910" s="29"/>
      <c r="Z4910" s="25"/>
    </row>
    <row r="4911" spans="1:26">
      <c r="A4911" s="18" t="str">
        <f t="array" ref="A4911">IF(ROW(B4911)-6&lt;A$1,VLOOKUP(LOOKUP("zzzz",CHOOSE({1,2},"",INDEX([1]Sheet1!$P$1:$P$65000,SMALL(IF([1]Sheet1!P$1:P$65000&lt;&gt;"",ROW([1]Sheet1!P$1:P$65000)),ROWS(D$5:D4911))))),[1]Sheet1!$C$5:$D$65000,2,FALSE),IF(L4911&gt;$A$1,"",IF(A4910="","Figure "&amp;L4911,IFERROR(VLOOKUP(A4910,[1]Sheet1!$D$5:$Q$65000,14,FALSE),IFERROR(VLOOKUP(A4910,[1]Sheet1!$A$5:$D$65000,4,FALSE),"Figure " &amp; L4911)))))</f>
        <v/>
      </c>
      <c r="B4911" s="19" t="str">
        <f>IFERROR(IF($A4911="","",VLOOKUP($A4911,[1]Sheet1!$D$5:$R$65000,15,FALSE)),"")</f>
        <v/>
      </c>
      <c r="C4911" s="20" t="str">
        <f>IFERROR(IF(A4911="","",VLOOKUP($A4911,[1]Sheet1!$D$5:$N$65000,3,FALSE)),"")</f>
        <v/>
      </c>
      <c r="D4911" s="20" t="str">
        <f>IFERROR(IF($A4911="","",VLOOKUP($A4911,[1]Sheet1!$D$5:$N$65000,4,FALSE)),"")</f>
        <v/>
      </c>
      <c r="E4911" s="20" t="str">
        <f>IFERROR(IF($A4911="","",VLOOKUP($A4911,[1]Sheet1!$D$5:$N$65000,5,FALSE)),"")</f>
        <v/>
      </c>
      <c r="F4911" s="20" t="str">
        <f>IFERROR(IF($A4911="","",VLOOKUP($A4911,[1]Sheet1!$D$5:$N$65000,6,FALSE)),"")</f>
        <v/>
      </c>
      <c r="G4911" s="20" t="str">
        <f>IFERROR(IF($A4911="","",VLOOKUP($A4911,[1]Sheet1!$D$5:$N$65000,7,FALSE)),"")</f>
        <v/>
      </c>
      <c r="H4911" s="20" t="str">
        <f>IFERROR(IF($A4911="","",VLOOKUP($A4911,[1]Sheet1!$D$5:$N$65000,8,FALSE)),"")</f>
        <v/>
      </c>
      <c r="I4911" s="20" t="str">
        <f>IFERROR(IF($A4911="","",VLOOKUP($A4911,[1]Sheet1!$D$5:$N$65000,9,FALSE)),"")</f>
        <v/>
      </c>
      <c r="J4911" s="20" t="str">
        <f>IFERROR(IF($A4911="","",VLOOKUP($A4911,[1]Sheet1!$D$5:$N$65000,10,FALSE)),"")</f>
        <v/>
      </c>
      <c r="K4911" s="20" t="str">
        <f>IFERROR(IF($A4911="","",VLOOKUP($A4911,[1]Sheet1!$D$5:$N$65000,11,FALSE)),"")</f>
        <v/>
      </c>
      <c r="L4911" s="3">
        <f t="shared" si="161"/>
        <v>4907</v>
      </c>
      <c r="M4911" s="21" t="str">
        <f t="shared" si="160"/>
        <v/>
      </c>
      <c r="N4911" s="29" t="str">
        <f t="shared" si="159"/>
        <v/>
      </c>
      <c r="O4911" s="29"/>
      <c r="P4911" s="29"/>
      <c r="Q4911" s="29"/>
      <c r="R4911" s="29"/>
      <c r="Z4911" s="25"/>
    </row>
    <row r="4912" spans="1:26">
      <c r="A4912" s="18" t="str">
        <f t="array" ref="A4912">IF(ROW(B4912)-6&lt;A$1,VLOOKUP(LOOKUP("zzzz",CHOOSE({1,2},"",INDEX([1]Sheet1!$P$1:$P$65000,SMALL(IF([1]Sheet1!P$1:P$65000&lt;&gt;"",ROW([1]Sheet1!P$1:P$65000)),ROWS(D$5:D4912))))),[1]Sheet1!$C$5:$D$65000,2,FALSE),IF(L4912&gt;$A$1,"",IF(A4911="","Figure "&amp;L4912,IFERROR(VLOOKUP(A4911,[1]Sheet1!$D$5:$Q$65000,14,FALSE),IFERROR(VLOOKUP(A4911,[1]Sheet1!$A$5:$D$65000,4,FALSE),"Figure " &amp; L4912)))))</f>
        <v/>
      </c>
      <c r="B4912" s="19" t="str">
        <f>IFERROR(IF($A4912="","",VLOOKUP($A4912,[1]Sheet1!$D$5:$R$65000,15,FALSE)),"")</f>
        <v/>
      </c>
      <c r="C4912" s="20" t="str">
        <f>IFERROR(IF(A4912="","",VLOOKUP($A4912,[1]Sheet1!$D$5:$N$65000,3,FALSE)),"")</f>
        <v/>
      </c>
      <c r="D4912" s="20" t="str">
        <f>IFERROR(IF($A4912="","",VLOOKUP($A4912,[1]Sheet1!$D$5:$N$65000,4,FALSE)),"")</f>
        <v/>
      </c>
      <c r="E4912" s="20" t="str">
        <f>IFERROR(IF($A4912="","",VLOOKUP($A4912,[1]Sheet1!$D$5:$N$65000,5,FALSE)),"")</f>
        <v/>
      </c>
      <c r="F4912" s="20" t="str">
        <f>IFERROR(IF($A4912="","",VLOOKUP($A4912,[1]Sheet1!$D$5:$N$65000,6,FALSE)),"")</f>
        <v/>
      </c>
      <c r="G4912" s="20" t="str">
        <f>IFERROR(IF($A4912="","",VLOOKUP($A4912,[1]Sheet1!$D$5:$N$65000,7,FALSE)),"")</f>
        <v/>
      </c>
      <c r="H4912" s="20" t="str">
        <f>IFERROR(IF($A4912="","",VLOOKUP($A4912,[1]Sheet1!$D$5:$N$65000,8,FALSE)),"")</f>
        <v/>
      </c>
      <c r="I4912" s="20" t="str">
        <f>IFERROR(IF($A4912="","",VLOOKUP($A4912,[1]Sheet1!$D$5:$N$65000,9,FALSE)),"")</f>
        <v/>
      </c>
      <c r="J4912" s="20" t="str">
        <f>IFERROR(IF($A4912="","",VLOOKUP($A4912,[1]Sheet1!$D$5:$N$65000,10,FALSE)),"")</f>
        <v/>
      </c>
      <c r="K4912" s="20" t="str">
        <f>IFERROR(IF($A4912="","",VLOOKUP($A4912,[1]Sheet1!$D$5:$N$65000,11,FALSE)),"")</f>
        <v/>
      </c>
      <c r="L4912" s="3">
        <f t="shared" si="161"/>
        <v>4908</v>
      </c>
      <c r="M4912" s="21" t="str">
        <f t="shared" si="160"/>
        <v/>
      </c>
      <c r="N4912" s="29" t="str">
        <f t="shared" si="159"/>
        <v/>
      </c>
      <c r="O4912" s="29"/>
      <c r="P4912" s="29"/>
      <c r="Q4912" s="29"/>
      <c r="R4912" s="29"/>
      <c r="Z4912" s="25"/>
    </row>
    <row r="4913" spans="1:26">
      <c r="A4913" s="18" t="str">
        <f t="array" ref="A4913">IF(ROW(B4913)-6&lt;A$1,VLOOKUP(LOOKUP("zzzz",CHOOSE({1,2},"",INDEX([1]Sheet1!$P$1:$P$65000,SMALL(IF([1]Sheet1!P$1:P$65000&lt;&gt;"",ROW([1]Sheet1!P$1:P$65000)),ROWS(D$5:D4913))))),[1]Sheet1!$C$5:$D$65000,2,FALSE),IF(L4913&gt;$A$1,"",IF(A4912="","Figure "&amp;L4913,IFERROR(VLOOKUP(A4912,[1]Sheet1!$D$5:$Q$65000,14,FALSE),IFERROR(VLOOKUP(A4912,[1]Sheet1!$A$5:$D$65000,4,FALSE),"Figure " &amp; L4913)))))</f>
        <v/>
      </c>
      <c r="B4913" s="19" t="str">
        <f>IFERROR(IF($A4913="","",VLOOKUP($A4913,[1]Sheet1!$D$5:$R$65000,15,FALSE)),"")</f>
        <v/>
      </c>
      <c r="C4913" s="20" t="str">
        <f>IFERROR(IF(A4913="","",VLOOKUP($A4913,[1]Sheet1!$D$5:$N$65000,3,FALSE)),"")</f>
        <v/>
      </c>
      <c r="D4913" s="20" t="str">
        <f>IFERROR(IF($A4913="","",VLOOKUP($A4913,[1]Sheet1!$D$5:$N$65000,4,FALSE)),"")</f>
        <v/>
      </c>
      <c r="E4913" s="20" t="str">
        <f>IFERROR(IF($A4913="","",VLOOKUP($A4913,[1]Sheet1!$D$5:$N$65000,5,FALSE)),"")</f>
        <v/>
      </c>
      <c r="F4913" s="20" t="str">
        <f>IFERROR(IF($A4913="","",VLOOKUP($A4913,[1]Sheet1!$D$5:$N$65000,6,FALSE)),"")</f>
        <v/>
      </c>
      <c r="G4913" s="20" t="str">
        <f>IFERROR(IF($A4913="","",VLOOKUP($A4913,[1]Sheet1!$D$5:$N$65000,7,FALSE)),"")</f>
        <v/>
      </c>
      <c r="H4913" s="20" t="str">
        <f>IFERROR(IF($A4913="","",VLOOKUP($A4913,[1]Sheet1!$D$5:$N$65000,8,FALSE)),"")</f>
        <v/>
      </c>
      <c r="I4913" s="20" t="str">
        <f>IFERROR(IF($A4913="","",VLOOKUP($A4913,[1]Sheet1!$D$5:$N$65000,9,FALSE)),"")</f>
        <v/>
      </c>
      <c r="J4913" s="20" t="str">
        <f>IFERROR(IF($A4913="","",VLOOKUP($A4913,[1]Sheet1!$D$5:$N$65000,10,FALSE)),"")</f>
        <v/>
      </c>
      <c r="K4913" s="20" t="str">
        <f>IFERROR(IF($A4913="","",VLOOKUP($A4913,[1]Sheet1!$D$5:$N$65000,11,FALSE)),"")</f>
        <v/>
      </c>
      <c r="L4913" s="3">
        <f t="shared" si="161"/>
        <v>4909</v>
      </c>
      <c r="M4913" s="21" t="str">
        <f t="shared" si="160"/>
        <v/>
      </c>
      <c r="N4913" s="29" t="str">
        <f t="shared" si="159"/>
        <v/>
      </c>
      <c r="O4913" s="29"/>
      <c r="P4913" s="29"/>
      <c r="Q4913" s="29"/>
      <c r="R4913" s="29"/>
      <c r="Z4913" s="25"/>
    </row>
    <row r="4914" spans="1:26">
      <c r="A4914" s="18" t="str">
        <f t="array" ref="A4914">IF(ROW(B4914)-6&lt;A$1,VLOOKUP(LOOKUP("zzzz",CHOOSE({1,2},"",INDEX([1]Sheet1!$P$1:$P$65000,SMALL(IF([1]Sheet1!P$1:P$65000&lt;&gt;"",ROW([1]Sheet1!P$1:P$65000)),ROWS(D$5:D4914))))),[1]Sheet1!$C$5:$D$65000,2,FALSE),IF(L4914&gt;$A$1,"",IF(A4913="","Figure "&amp;L4914,IFERROR(VLOOKUP(A4913,[1]Sheet1!$D$5:$Q$65000,14,FALSE),IFERROR(VLOOKUP(A4913,[1]Sheet1!$A$5:$D$65000,4,FALSE),"Figure " &amp; L4914)))))</f>
        <v/>
      </c>
      <c r="B4914" s="19" t="str">
        <f>IFERROR(IF($A4914="","",VLOOKUP($A4914,[1]Sheet1!$D$5:$R$65000,15,FALSE)),"")</f>
        <v/>
      </c>
      <c r="C4914" s="20" t="str">
        <f>IFERROR(IF(A4914="","",VLOOKUP($A4914,[1]Sheet1!$D$5:$N$65000,3,FALSE)),"")</f>
        <v/>
      </c>
      <c r="D4914" s="20" t="str">
        <f>IFERROR(IF($A4914="","",VLOOKUP($A4914,[1]Sheet1!$D$5:$N$65000,4,FALSE)),"")</f>
        <v/>
      </c>
      <c r="E4914" s="20" t="str">
        <f>IFERROR(IF($A4914="","",VLOOKUP($A4914,[1]Sheet1!$D$5:$N$65000,5,FALSE)),"")</f>
        <v/>
      </c>
      <c r="F4914" s="20" t="str">
        <f>IFERROR(IF($A4914="","",VLOOKUP($A4914,[1]Sheet1!$D$5:$N$65000,6,FALSE)),"")</f>
        <v/>
      </c>
      <c r="G4914" s="20" t="str">
        <f>IFERROR(IF($A4914="","",VLOOKUP($A4914,[1]Sheet1!$D$5:$N$65000,7,FALSE)),"")</f>
        <v/>
      </c>
      <c r="H4914" s="20" t="str">
        <f>IFERROR(IF($A4914="","",VLOOKUP($A4914,[1]Sheet1!$D$5:$N$65000,8,FALSE)),"")</f>
        <v/>
      </c>
      <c r="I4914" s="20" t="str">
        <f>IFERROR(IF($A4914="","",VLOOKUP($A4914,[1]Sheet1!$D$5:$N$65000,9,FALSE)),"")</f>
        <v/>
      </c>
      <c r="J4914" s="20" t="str">
        <f>IFERROR(IF($A4914="","",VLOOKUP($A4914,[1]Sheet1!$D$5:$N$65000,10,FALSE)),"")</f>
        <v/>
      </c>
      <c r="K4914" s="20" t="str">
        <f>IFERROR(IF($A4914="","",VLOOKUP($A4914,[1]Sheet1!$D$5:$N$65000,11,FALSE)),"")</f>
        <v/>
      </c>
      <c r="L4914" s="3">
        <f t="shared" si="161"/>
        <v>4910</v>
      </c>
      <c r="M4914" s="21" t="str">
        <f t="shared" si="160"/>
        <v/>
      </c>
      <c r="N4914" s="29" t="str">
        <f t="shared" si="159"/>
        <v/>
      </c>
      <c r="O4914" s="29"/>
      <c r="P4914" s="29"/>
      <c r="Q4914" s="29"/>
      <c r="R4914" s="29"/>
      <c r="Z4914" s="25"/>
    </row>
    <row r="4915" spans="1:26">
      <c r="A4915" s="18" t="str">
        <f t="array" ref="A4915">IF(ROW(B4915)-6&lt;A$1,VLOOKUP(LOOKUP("zzzz",CHOOSE({1,2},"",INDEX([1]Sheet1!$P$1:$P$65000,SMALL(IF([1]Sheet1!P$1:P$65000&lt;&gt;"",ROW([1]Sheet1!P$1:P$65000)),ROWS(D$5:D4915))))),[1]Sheet1!$C$5:$D$65000,2,FALSE),IF(L4915&gt;$A$1,"",IF(A4914="","Figure "&amp;L4915,IFERROR(VLOOKUP(A4914,[1]Sheet1!$D$5:$Q$65000,14,FALSE),IFERROR(VLOOKUP(A4914,[1]Sheet1!$A$5:$D$65000,4,FALSE),"Figure " &amp; L4915)))))</f>
        <v/>
      </c>
      <c r="B4915" s="19" t="str">
        <f>IFERROR(IF($A4915="","",VLOOKUP($A4915,[1]Sheet1!$D$5:$R$65000,15,FALSE)),"")</f>
        <v/>
      </c>
      <c r="C4915" s="20" t="str">
        <f>IFERROR(IF(A4915="","",VLOOKUP($A4915,[1]Sheet1!$D$5:$N$65000,3,FALSE)),"")</f>
        <v/>
      </c>
      <c r="D4915" s="20" t="str">
        <f>IFERROR(IF($A4915="","",VLOOKUP($A4915,[1]Sheet1!$D$5:$N$65000,4,FALSE)),"")</f>
        <v/>
      </c>
      <c r="E4915" s="20" t="str">
        <f>IFERROR(IF($A4915="","",VLOOKUP($A4915,[1]Sheet1!$D$5:$N$65000,5,FALSE)),"")</f>
        <v/>
      </c>
      <c r="F4915" s="20" t="str">
        <f>IFERROR(IF($A4915="","",VLOOKUP($A4915,[1]Sheet1!$D$5:$N$65000,6,FALSE)),"")</f>
        <v/>
      </c>
      <c r="G4915" s="20" t="str">
        <f>IFERROR(IF($A4915="","",VLOOKUP($A4915,[1]Sheet1!$D$5:$N$65000,7,FALSE)),"")</f>
        <v/>
      </c>
      <c r="H4915" s="20" t="str">
        <f>IFERROR(IF($A4915="","",VLOOKUP($A4915,[1]Sheet1!$D$5:$N$65000,8,FALSE)),"")</f>
        <v/>
      </c>
      <c r="I4915" s="20" t="str">
        <f>IFERROR(IF($A4915="","",VLOOKUP($A4915,[1]Sheet1!$D$5:$N$65000,9,FALSE)),"")</f>
        <v/>
      </c>
      <c r="J4915" s="20" t="str">
        <f>IFERROR(IF($A4915="","",VLOOKUP($A4915,[1]Sheet1!$D$5:$N$65000,10,FALSE)),"")</f>
        <v/>
      </c>
      <c r="K4915" s="20" t="str">
        <f>IFERROR(IF($A4915="","",VLOOKUP($A4915,[1]Sheet1!$D$5:$N$65000,11,FALSE)),"")</f>
        <v/>
      </c>
      <c r="L4915" s="3">
        <f t="shared" si="161"/>
        <v>4911</v>
      </c>
      <c r="M4915" s="21" t="str">
        <f t="shared" si="160"/>
        <v/>
      </c>
      <c r="N4915" s="29" t="str">
        <f t="shared" si="159"/>
        <v/>
      </c>
      <c r="O4915" s="29"/>
      <c r="P4915" s="29"/>
      <c r="Q4915" s="29"/>
      <c r="R4915" s="29"/>
      <c r="Z4915" s="25"/>
    </row>
    <row r="4916" spans="1:26">
      <c r="A4916" s="18" t="str">
        <f t="array" ref="A4916">IF(ROW(B4916)-6&lt;A$1,VLOOKUP(LOOKUP("zzzz",CHOOSE({1,2},"",INDEX([1]Sheet1!$P$1:$P$65000,SMALL(IF([1]Sheet1!P$1:P$65000&lt;&gt;"",ROW([1]Sheet1!P$1:P$65000)),ROWS(D$5:D4916))))),[1]Sheet1!$C$5:$D$65000,2,FALSE),IF(L4916&gt;$A$1,"",IF(A4915="","Figure "&amp;L4916,IFERROR(VLOOKUP(A4915,[1]Sheet1!$D$5:$Q$65000,14,FALSE),IFERROR(VLOOKUP(A4915,[1]Sheet1!$A$5:$D$65000,4,FALSE),"Figure " &amp; L4916)))))</f>
        <v/>
      </c>
      <c r="B4916" s="19" t="str">
        <f>IFERROR(IF($A4916="","",VLOOKUP($A4916,[1]Sheet1!$D$5:$R$65000,15,FALSE)),"")</f>
        <v/>
      </c>
      <c r="C4916" s="20" t="str">
        <f>IFERROR(IF(A4916="","",VLOOKUP($A4916,[1]Sheet1!$D$5:$N$65000,3,FALSE)),"")</f>
        <v/>
      </c>
      <c r="D4916" s="20" t="str">
        <f>IFERROR(IF($A4916="","",VLOOKUP($A4916,[1]Sheet1!$D$5:$N$65000,4,FALSE)),"")</f>
        <v/>
      </c>
      <c r="E4916" s="20" t="str">
        <f>IFERROR(IF($A4916="","",VLOOKUP($A4916,[1]Sheet1!$D$5:$N$65000,5,FALSE)),"")</f>
        <v/>
      </c>
      <c r="F4916" s="20" t="str">
        <f>IFERROR(IF($A4916="","",VLOOKUP($A4916,[1]Sheet1!$D$5:$N$65000,6,FALSE)),"")</f>
        <v/>
      </c>
      <c r="G4916" s="20" t="str">
        <f>IFERROR(IF($A4916="","",VLOOKUP($A4916,[1]Sheet1!$D$5:$N$65000,7,FALSE)),"")</f>
        <v/>
      </c>
      <c r="H4916" s="20" t="str">
        <f>IFERROR(IF($A4916="","",VLOOKUP($A4916,[1]Sheet1!$D$5:$N$65000,8,FALSE)),"")</f>
        <v/>
      </c>
      <c r="I4916" s="20" t="str">
        <f>IFERROR(IF($A4916="","",VLOOKUP($A4916,[1]Sheet1!$D$5:$N$65000,9,FALSE)),"")</f>
        <v/>
      </c>
      <c r="J4916" s="20" t="str">
        <f>IFERROR(IF($A4916="","",VLOOKUP($A4916,[1]Sheet1!$D$5:$N$65000,10,FALSE)),"")</f>
        <v/>
      </c>
      <c r="K4916" s="20" t="str">
        <f>IFERROR(IF($A4916="","",VLOOKUP($A4916,[1]Sheet1!$D$5:$N$65000,11,FALSE)),"")</f>
        <v/>
      </c>
      <c r="L4916" s="3">
        <f t="shared" si="161"/>
        <v>4912</v>
      </c>
      <c r="M4916" s="21" t="str">
        <f t="shared" si="160"/>
        <v/>
      </c>
      <c r="N4916" s="29" t="str">
        <f t="shared" si="159"/>
        <v/>
      </c>
      <c r="O4916" s="29"/>
      <c r="P4916" s="29"/>
      <c r="Q4916" s="29"/>
      <c r="R4916" s="29"/>
      <c r="Z4916" s="25"/>
    </row>
    <row r="4917" spans="1:26">
      <c r="A4917" s="18" t="str">
        <f t="array" ref="A4917">IF(ROW(B4917)-6&lt;A$1,VLOOKUP(LOOKUP("zzzz",CHOOSE({1,2},"",INDEX([1]Sheet1!$P$1:$P$65000,SMALL(IF([1]Sheet1!P$1:P$65000&lt;&gt;"",ROW([1]Sheet1!P$1:P$65000)),ROWS(D$5:D4917))))),[1]Sheet1!$C$5:$D$65000,2,FALSE),IF(L4917&gt;$A$1,"",IF(A4916="","Figure "&amp;L4917,IFERROR(VLOOKUP(A4916,[1]Sheet1!$D$5:$Q$65000,14,FALSE),IFERROR(VLOOKUP(A4916,[1]Sheet1!$A$5:$D$65000,4,FALSE),"Figure " &amp; L4917)))))</f>
        <v/>
      </c>
      <c r="B4917" s="19" t="str">
        <f>IFERROR(IF($A4917="","",VLOOKUP($A4917,[1]Sheet1!$D$5:$R$65000,15,FALSE)),"")</f>
        <v/>
      </c>
      <c r="C4917" s="20" t="str">
        <f>IFERROR(IF(A4917="","",VLOOKUP($A4917,[1]Sheet1!$D$5:$N$65000,3,FALSE)),"")</f>
        <v/>
      </c>
      <c r="D4917" s="20" t="str">
        <f>IFERROR(IF($A4917="","",VLOOKUP($A4917,[1]Sheet1!$D$5:$N$65000,4,FALSE)),"")</f>
        <v/>
      </c>
      <c r="E4917" s="20" t="str">
        <f>IFERROR(IF($A4917="","",VLOOKUP($A4917,[1]Sheet1!$D$5:$N$65000,5,FALSE)),"")</f>
        <v/>
      </c>
      <c r="F4917" s="20" t="str">
        <f>IFERROR(IF($A4917="","",VLOOKUP($A4917,[1]Sheet1!$D$5:$N$65000,6,FALSE)),"")</f>
        <v/>
      </c>
      <c r="G4917" s="20" t="str">
        <f>IFERROR(IF($A4917="","",VLOOKUP($A4917,[1]Sheet1!$D$5:$N$65000,7,FALSE)),"")</f>
        <v/>
      </c>
      <c r="H4917" s="20" t="str">
        <f>IFERROR(IF($A4917="","",VLOOKUP($A4917,[1]Sheet1!$D$5:$N$65000,8,FALSE)),"")</f>
        <v/>
      </c>
      <c r="I4917" s="20" t="str">
        <f>IFERROR(IF($A4917="","",VLOOKUP($A4917,[1]Sheet1!$D$5:$N$65000,9,FALSE)),"")</f>
        <v/>
      </c>
      <c r="J4917" s="20" t="str">
        <f>IFERROR(IF($A4917="","",VLOOKUP($A4917,[1]Sheet1!$D$5:$N$65000,10,FALSE)),"")</f>
        <v/>
      </c>
      <c r="K4917" s="20" t="str">
        <f>IFERROR(IF($A4917="","",VLOOKUP($A4917,[1]Sheet1!$D$5:$N$65000,11,FALSE)),"")</f>
        <v/>
      </c>
      <c r="L4917" s="3">
        <f t="shared" si="161"/>
        <v>4913</v>
      </c>
      <c r="M4917" s="21" t="str">
        <f t="shared" si="160"/>
        <v/>
      </c>
      <c r="N4917" s="29" t="str">
        <f t="shared" si="159"/>
        <v/>
      </c>
      <c r="O4917" s="29"/>
      <c r="P4917" s="29"/>
      <c r="Q4917" s="29"/>
      <c r="R4917" s="29"/>
      <c r="Z4917" s="25"/>
    </row>
    <row r="4918" spans="1:26">
      <c r="A4918" s="18" t="str">
        <f t="array" ref="A4918">IF(ROW(B4918)-6&lt;A$1,VLOOKUP(LOOKUP("zzzz",CHOOSE({1,2},"",INDEX([1]Sheet1!$P$1:$P$65000,SMALL(IF([1]Sheet1!P$1:P$65000&lt;&gt;"",ROW([1]Sheet1!P$1:P$65000)),ROWS(D$5:D4918))))),[1]Sheet1!$C$5:$D$65000,2,FALSE),IF(L4918&gt;$A$1,"",IF(A4917="","Figure "&amp;L4918,IFERROR(VLOOKUP(A4917,[1]Sheet1!$D$5:$Q$65000,14,FALSE),IFERROR(VLOOKUP(A4917,[1]Sheet1!$A$5:$D$65000,4,FALSE),"Figure " &amp; L4918)))))</f>
        <v/>
      </c>
      <c r="B4918" s="19" t="str">
        <f>IFERROR(IF($A4918="","",VLOOKUP($A4918,[1]Sheet1!$D$5:$R$65000,15,FALSE)),"")</f>
        <v/>
      </c>
      <c r="C4918" s="20" t="str">
        <f>IFERROR(IF(A4918="","",VLOOKUP($A4918,[1]Sheet1!$D$5:$N$65000,3,FALSE)),"")</f>
        <v/>
      </c>
      <c r="D4918" s="20" t="str">
        <f>IFERROR(IF($A4918="","",VLOOKUP($A4918,[1]Sheet1!$D$5:$N$65000,4,FALSE)),"")</f>
        <v/>
      </c>
      <c r="E4918" s="20" t="str">
        <f>IFERROR(IF($A4918="","",VLOOKUP($A4918,[1]Sheet1!$D$5:$N$65000,5,FALSE)),"")</f>
        <v/>
      </c>
      <c r="F4918" s="20" t="str">
        <f>IFERROR(IF($A4918="","",VLOOKUP($A4918,[1]Sheet1!$D$5:$N$65000,6,FALSE)),"")</f>
        <v/>
      </c>
      <c r="G4918" s="20" t="str">
        <f>IFERROR(IF($A4918="","",VLOOKUP($A4918,[1]Sheet1!$D$5:$N$65000,7,FALSE)),"")</f>
        <v/>
      </c>
      <c r="H4918" s="20" t="str">
        <f>IFERROR(IF($A4918="","",VLOOKUP($A4918,[1]Sheet1!$D$5:$N$65000,8,FALSE)),"")</f>
        <v/>
      </c>
      <c r="I4918" s="20" t="str">
        <f>IFERROR(IF($A4918="","",VLOOKUP($A4918,[1]Sheet1!$D$5:$N$65000,9,FALSE)),"")</f>
        <v/>
      </c>
      <c r="J4918" s="20" t="str">
        <f>IFERROR(IF($A4918="","",VLOOKUP($A4918,[1]Sheet1!$D$5:$N$65000,10,FALSE)),"")</f>
        <v/>
      </c>
      <c r="K4918" s="20" t="str">
        <f>IFERROR(IF($A4918="","",VLOOKUP($A4918,[1]Sheet1!$D$5:$N$65000,11,FALSE)),"")</f>
        <v/>
      </c>
      <c r="L4918" s="3">
        <f t="shared" si="161"/>
        <v>4914</v>
      </c>
      <c r="M4918" s="21" t="str">
        <f t="shared" si="160"/>
        <v/>
      </c>
      <c r="N4918" s="29" t="str">
        <f t="shared" si="159"/>
        <v/>
      </c>
      <c r="O4918" s="29"/>
      <c r="P4918" s="29"/>
      <c r="Q4918" s="29"/>
      <c r="R4918" s="29"/>
      <c r="Z4918" s="25"/>
    </row>
    <row r="4919" spans="1:26">
      <c r="A4919" s="18" t="str">
        <f t="array" ref="A4919">IF(ROW(B4919)-6&lt;A$1,VLOOKUP(LOOKUP("zzzz",CHOOSE({1,2},"",INDEX([1]Sheet1!$P$1:$P$65000,SMALL(IF([1]Sheet1!P$1:P$65000&lt;&gt;"",ROW([1]Sheet1!P$1:P$65000)),ROWS(D$5:D4919))))),[1]Sheet1!$C$5:$D$65000,2,FALSE),IF(L4919&gt;$A$1,"",IF(A4918="","Figure "&amp;L4919,IFERROR(VLOOKUP(A4918,[1]Sheet1!$D$5:$Q$65000,14,FALSE),IFERROR(VLOOKUP(A4918,[1]Sheet1!$A$5:$D$65000,4,FALSE),"Figure " &amp; L4919)))))</f>
        <v/>
      </c>
      <c r="B4919" s="19" t="str">
        <f>IFERROR(IF($A4919="","",VLOOKUP($A4919,[1]Sheet1!$D$5:$R$65000,15,FALSE)),"")</f>
        <v/>
      </c>
      <c r="C4919" s="20" t="str">
        <f>IFERROR(IF(A4919="","",VLOOKUP($A4919,[1]Sheet1!$D$5:$N$65000,3,FALSE)),"")</f>
        <v/>
      </c>
      <c r="D4919" s="20" t="str">
        <f>IFERROR(IF($A4919="","",VLOOKUP($A4919,[1]Sheet1!$D$5:$N$65000,4,FALSE)),"")</f>
        <v/>
      </c>
      <c r="E4919" s="20" t="str">
        <f>IFERROR(IF($A4919="","",VLOOKUP($A4919,[1]Sheet1!$D$5:$N$65000,5,FALSE)),"")</f>
        <v/>
      </c>
      <c r="F4919" s="20" t="str">
        <f>IFERROR(IF($A4919="","",VLOOKUP($A4919,[1]Sheet1!$D$5:$N$65000,6,FALSE)),"")</f>
        <v/>
      </c>
      <c r="G4919" s="20" t="str">
        <f>IFERROR(IF($A4919="","",VLOOKUP($A4919,[1]Sheet1!$D$5:$N$65000,7,FALSE)),"")</f>
        <v/>
      </c>
      <c r="H4919" s="20" t="str">
        <f>IFERROR(IF($A4919="","",VLOOKUP($A4919,[1]Sheet1!$D$5:$N$65000,8,FALSE)),"")</f>
        <v/>
      </c>
      <c r="I4919" s="20" t="str">
        <f>IFERROR(IF($A4919="","",VLOOKUP($A4919,[1]Sheet1!$D$5:$N$65000,9,FALSE)),"")</f>
        <v/>
      </c>
      <c r="J4919" s="20" t="str">
        <f>IFERROR(IF($A4919="","",VLOOKUP($A4919,[1]Sheet1!$D$5:$N$65000,10,FALSE)),"")</f>
        <v/>
      </c>
      <c r="K4919" s="20" t="str">
        <f>IFERROR(IF($A4919="","",VLOOKUP($A4919,[1]Sheet1!$D$5:$N$65000,11,FALSE)),"")</f>
        <v/>
      </c>
      <c r="L4919" s="3">
        <f t="shared" si="161"/>
        <v>4915</v>
      </c>
      <c r="M4919" s="21" t="str">
        <f t="shared" si="160"/>
        <v/>
      </c>
      <c r="N4919" s="29" t="str">
        <f t="shared" si="159"/>
        <v/>
      </c>
      <c r="O4919" s="29"/>
      <c r="P4919" s="29"/>
      <c r="Q4919" s="29"/>
      <c r="R4919" s="29"/>
      <c r="Z4919" s="25"/>
    </row>
    <row r="4920" spans="1:26">
      <c r="A4920" s="18" t="str">
        <f t="array" ref="A4920">IF(ROW(B4920)-6&lt;A$1,VLOOKUP(LOOKUP("zzzz",CHOOSE({1,2},"",INDEX([1]Sheet1!$P$1:$P$65000,SMALL(IF([1]Sheet1!P$1:P$65000&lt;&gt;"",ROW([1]Sheet1!P$1:P$65000)),ROWS(D$5:D4920))))),[1]Sheet1!$C$5:$D$65000,2,FALSE),IF(L4920&gt;$A$1,"",IF(A4919="","Figure "&amp;L4920,IFERROR(VLOOKUP(A4919,[1]Sheet1!$D$5:$Q$65000,14,FALSE),IFERROR(VLOOKUP(A4919,[1]Sheet1!$A$5:$D$65000,4,FALSE),"Figure " &amp; L4920)))))</f>
        <v/>
      </c>
      <c r="B4920" s="19" t="str">
        <f>IFERROR(IF($A4920="","",VLOOKUP($A4920,[1]Sheet1!$D$5:$R$65000,15,FALSE)),"")</f>
        <v/>
      </c>
      <c r="C4920" s="20" t="str">
        <f>IFERROR(IF(A4920="","",VLOOKUP($A4920,[1]Sheet1!$D$5:$N$65000,3,FALSE)),"")</f>
        <v/>
      </c>
      <c r="D4920" s="20" t="str">
        <f>IFERROR(IF($A4920="","",VLOOKUP($A4920,[1]Sheet1!$D$5:$N$65000,4,FALSE)),"")</f>
        <v/>
      </c>
      <c r="E4920" s="20" t="str">
        <f>IFERROR(IF($A4920="","",VLOOKUP($A4920,[1]Sheet1!$D$5:$N$65000,5,FALSE)),"")</f>
        <v/>
      </c>
      <c r="F4920" s="20" t="str">
        <f>IFERROR(IF($A4920="","",VLOOKUP($A4920,[1]Sheet1!$D$5:$N$65000,6,FALSE)),"")</f>
        <v/>
      </c>
      <c r="G4920" s="20" t="str">
        <f>IFERROR(IF($A4920="","",VLOOKUP($A4920,[1]Sheet1!$D$5:$N$65000,7,FALSE)),"")</f>
        <v/>
      </c>
      <c r="H4920" s="20" t="str">
        <f>IFERROR(IF($A4920="","",VLOOKUP($A4920,[1]Sheet1!$D$5:$N$65000,8,FALSE)),"")</f>
        <v/>
      </c>
      <c r="I4920" s="20" t="str">
        <f>IFERROR(IF($A4920="","",VLOOKUP($A4920,[1]Sheet1!$D$5:$N$65000,9,FALSE)),"")</f>
        <v/>
      </c>
      <c r="J4920" s="20" t="str">
        <f>IFERROR(IF($A4920="","",VLOOKUP($A4920,[1]Sheet1!$D$5:$N$65000,10,FALSE)),"")</f>
        <v/>
      </c>
      <c r="K4920" s="20" t="str">
        <f>IFERROR(IF($A4920="","",VLOOKUP($A4920,[1]Sheet1!$D$5:$N$65000,11,FALSE)),"")</f>
        <v/>
      </c>
      <c r="L4920" s="3">
        <f t="shared" si="161"/>
        <v>4916</v>
      </c>
      <c r="M4920" s="21" t="str">
        <f t="shared" si="160"/>
        <v/>
      </c>
      <c r="N4920" s="29" t="str">
        <f t="shared" si="159"/>
        <v/>
      </c>
      <c r="O4920" s="29"/>
      <c r="P4920" s="29"/>
      <c r="Q4920" s="29"/>
      <c r="R4920" s="29"/>
      <c r="Z4920" s="25"/>
    </row>
    <row r="4921" spans="1:26">
      <c r="A4921" s="18" t="str">
        <f t="array" ref="A4921">IF(ROW(B4921)-6&lt;A$1,VLOOKUP(LOOKUP("zzzz",CHOOSE({1,2},"",INDEX([1]Sheet1!$P$1:$P$65000,SMALL(IF([1]Sheet1!P$1:P$65000&lt;&gt;"",ROW([1]Sheet1!P$1:P$65000)),ROWS(D$5:D4921))))),[1]Sheet1!$C$5:$D$65000,2,FALSE),IF(L4921&gt;$A$1,"",IF(A4920="","Figure "&amp;L4921,IFERROR(VLOOKUP(A4920,[1]Sheet1!$D$5:$Q$65000,14,FALSE),IFERROR(VLOOKUP(A4920,[1]Sheet1!$A$5:$D$65000,4,FALSE),"Figure " &amp; L4921)))))</f>
        <v/>
      </c>
      <c r="B4921" s="19" t="str">
        <f>IFERROR(IF($A4921="","",VLOOKUP($A4921,[1]Sheet1!$D$5:$R$65000,15,FALSE)),"")</f>
        <v/>
      </c>
      <c r="C4921" s="20" t="str">
        <f>IFERROR(IF(A4921="","",VLOOKUP($A4921,[1]Sheet1!$D$5:$N$65000,3,FALSE)),"")</f>
        <v/>
      </c>
      <c r="D4921" s="20" t="str">
        <f>IFERROR(IF($A4921="","",VLOOKUP($A4921,[1]Sheet1!$D$5:$N$65000,4,FALSE)),"")</f>
        <v/>
      </c>
      <c r="E4921" s="20" t="str">
        <f>IFERROR(IF($A4921="","",VLOOKUP($A4921,[1]Sheet1!$D$5:$N$65000,5,FALSE)),"")</f>
        <v/>
      </c>
      <c r="F4921" s="20" t="str">
        <f>IFERROR(IF($A4921="","",VLOOKUP($A4921,[1]Sheet1!$D$5:$N$65000,6,FALSE)),"")</f>
        <v/>
      </c>
      <c r="G4921" s="20" t="str">
        <f>IFERROR(IF($A4921="","",VLOOKUP($A4921,[1]Sheet1!$D$5:$N$65000,7,FALSE)),"")</f>
        <v/>
      </c>
      <c r="H4921" s="20" t="str">
        <f>IFERROR(IF($A4921="","",VLOOKUP($A4921,[1]Sheet1!$D$5:$N$65000,8,FALSE)),"")</f>
        <v/>
      </c>
      <c r="I4921" s="20" t="str">
        <f>IFERROR(IF($A4921="","",VLOOKUP($A4921,[1]Sheet1!$D$5:$N$65000,9,FALSE)),"")</f>
        <v/>
      </c>
      <c r="J4921" s="20" t="str">
        <f>IFERROR(IF($A4921="","",VLOOKUP($A4921,[1]Sheet1!$D$5:$N$65000,10,FALSE)),"")</f>
        <v/>
      </c>
      <c r="K4921" s="20" t="str">
        <f>IFERROR(IF($A4921="","",VLOOKUP($A4921,[1]Sheet1!$D$5:$N$65000,11,FALSE)),"")</f>
        <v/>
      </c>
      <c r="L4921" s="3">
        <f t="shared" si="161"/>
        <v>4917</v>
      </c>
      <c r="M4921" s="21" t="str">
        <f t="shared" si="160"/>
        <v/>
      </c>
      <c r="N4921" s="29" t="str">
        <f t="shared" si="159"/>
        <v/>
      </c>
      <c r="O4921" s="29"/>
      <c r="P4921" s="29"/>
      <c r="Q4921" s="29"/>
      <c r="R4921" s="29"/>
      <c r="Z4921" s="25"/>
    </row>
    <row r="4922" spans="1:26">
      <c r="A4922" s="18" t="str">
        <f t="array" ref="A4922">IF(ROW(B4922)-6&lt;A$1,VLOOKUP(LOOKUP("zzzz",CHOOSE({1,2},"",INDEX([1]Sheet1!$P$1:$P$65000,SMALL(IF([1]Sheet1!P$1:P$65000&lt;&gt;"",ROW([1]Sheet1!P$1:P$65000)),ROWS(D$5:D4922))))),[1]Sheet1!$C$5:$D$65000,2,FALSE),IF(L4922&gt;$A$1,"",IF(A4921="","Figure "&amp;L4922,IFERROR(VLOOKUP(A4921,[1]Sheet1!$D$5:$Q$65000,14,FALSE),IFERROR(VLOOKUP(A4921,[1]Sheet1!$A$5:$D$65000,4,FALSE),"Figure " &amp; L4922)))))</f>
        <v/>
      </c>
      <c r="B4922" s="19" t="str">
        <f>IFERROR(IF($A4922="","",VLOOKUP($A4922,[1]Sheet1!$D$5:$R$65000,15,FALSE)),"")</f>
        <v/>
      </c>
      <c r="C4922" s="20" t="str">
        <f>IFERROR(IF(A4922="","",VLOOKUP($A4922,[1]Sheet1!$D$5:$N$65000,3,FALSE)),"")</f>
        <v/>
      </c>
      <c r="D4922" s="20" t="str">
        <f>IFERROR(IF($A4922="","",VLOOKUP($A4922,[1]Sheet1!$D$5:$N$65000,4,FALSE)),"")</f>
        <v/>
      </c>
      <c r="E4922" s="20" t="str">
        <f>IFERROR(IF($A4922="","",VLOOKUP($A4922,[1]Sheet1!$D$5:$N$65000,5,FALSE)),"")</f>
        <v/>
      </c>
      <c r="F4922" s="20" t="str">
        <f>IFERROR(IF($A4922="","",VLOOKUP($A4922,[1]Sheet1!$D$5:$N$65000,6,FALSE)),"")</f>
        <v/>
      </c>
      <c r="G4922" s="20" t="str">
        <f>IFERROR(IF($A4922="","",VLOOKUP($A4922,[1]Sheet1!$D$5:$N$65000,7,FALSE)),"")</f>
        <v/>
      </c>
      <c r="H4922" s="20" t="str">
        <f>IFERROR(IF($A4922="","",VLOOKUP($A4922,[1]Sheet1!$D$5:$N$65000,8,FALSE)),"")</f>
        <v/>
      </c>
      <c r="I4922" s="20" t="str">
        <f>IFERROR(IF($A4922="","",VLOOKUP($A4922,[1]Sheet1!$D$5:$N$65000,9,FALSE)),"")</f>
        <v/>
      </c>
      <c r="J4922" s="20" t="str">
        <f>IFERROR(IF($A4922="","",VLOOKUP($A4922,[1]Sheet1!$D$5:$N$65000,10,FALSE)),"")</f>
        <v/>
      </c>
      <c r="K4922" s="20" t="str">
        <f>IFERROR(IF($A4922="","",VLOOKUP($A4922,[1]Sheet1!$D$5:$N$65000,11,FALSE)),"")</f>
        <v/>
      </c>
      <c r="L4922" s="3">
        <f t="shared" si="161"/>
        <v>4918</v>
      </c>
      <c r="M4922" s="21" t="str">
        <f t="shared" si="160"/>
        <v/>
      </c>
      <c r="N4922" s="29" t="str">
        <f t="shared" si="159"/>
        <v/>
      </c>
      <c r="O4922" s="29"/>
      <c r="P4922" s="29"/>
      <c r="Q4922" s="29"/>
      <c r="R4922" s="29"/>
      <c r="Z4922" s="25"/>
    </row>
    <row r="4923" spans="1:26">
      <c r="A4923" s="18" t="str">
        <f t="array" ref="A4923">IF(ROW(B4923)-6&lt;A$1,VLOOKUP(LOOKUP("zzzz",CHOOSE({1,2},"",INDEX([1]Sheet1!$P$1:$P$65000,SMALL(IF([1]Sheet1!P$1:P$65000&lt;&gt;"",ROW([1]Sheet1!P$1:P$65000)),ROWS(D$5:D4923))))),[1]Sheet1!$C$5:$D$65000,2,FALSE),IF(L4923&gt;$A$1,"",IF(A4922="","Figure "&amp;L4923,IFERROR(VLOOKUP(A4922,[1]Sheet1!$D$5:$Q$65000,14,FALSE),IFERROR(VLOOKUP(A4922,[1]Sheet1!$A$5:$D$65000,4,FALSE),"Figure " &amp; L4923)))))</f>
        <v/>
      </c>
      <c r="B4923" s="19" t="str">
        <f>IFERROR(IF($A4923="","",VLOOKUP($A4923,[1]Sheet1!$D$5:$R$65000,15,FALSE)),"")</f>
        <v/>
      </c>
      <c r="C4923" s="20" t="str">
        <f>IFERROR(IF(A4923="","",VLOOKUP($A4923,[1]Sheet1!$D$5:$N$65000,3,FALSE)),"")</f>
        <v/>
      </c>
      <c r="D4923" s="20" t="str">
        <f>IFERROR(IF($A4923="","",VLOOKUP($A4923,[1]Sheet1!$D$5:$N$65000,4,FALSE)),"")</f>
        <v/>
      </c>
      <c r="E4923" s="20" t="str">
        <f>IFERROR(IF($A4923="","",VLOOKUP($A4923,[1]Sheet1!$D$5:$N$65000,5,FALSE)),"")</f>
        <v/>
      </c>
      <c r="F4923" s="20" t="str">
        <f>IFERROR(IF($A4923="","",VLOOKUP($A4923,[1]Sheet1!$D$5:$N$65000,6,FALSE)),"")</f>
        <v/>
      </c>
      <c r="G4923" s="20" t="str">
        <f>IFERROR(IF($A4923="","",VLOOKUP($A4923,[1]Sheet1!$D$5:$N$65000,7,FALSE)),"")</f>
        <v/>
      </c>
      <c r="H4923" s="20" t="str">
        <f>IFERROR(IF($A4923="","",VLOOKUP($A4923,[1]Sheet1!$D$5:$N$65000,8,FALSE)),"")</f>
        <v/>
      </c>
      <c r="I4923" s="20" t="str">
        <f>IFERROR(IF($A4923="","",VLOOKUP($A4923,[1]Sheet1!$D$5:$N$65000,9,FALSE)),"")</f>
        <v/>
      </c>
      <c r="J4923" s="20" t="str">
        <f>IFERROR(IF($A4923="","",VLOOKUP($A4923,[1]Sheet1!$D$5:$N$65000,10,FALSE)),"")</f>
        <v/>
      </c>
      <c r="K4923" s="20" t="str">
        <f>IFERROR(IF($A4923="","",VLOOKUP($A4923,[1]Sheet1!$D$5:$N$65000,11,FALSE)),"")</f>
        <v/>
      </c>
      <c r="L4923" s="3">
        <f t="shared" si="161"/>
        <v>4919</v>
      </c>
      <c r="M4923" s="21" t="str">
        <f t="shared" si="160"/>
        <v/>
      </c>
      <c r="N4923" s="29" t="str">
        <f t="shared" si="159"/>
        <v/>
      </c>
      <c r="O4923" s="29"/>
      <c r="P4923" s="29"/>
      <c r="Q4923" s="29"/>
      <c r="R4923" s="29"/>
      <c r="Z4923" s="25"/>
    </row>
    <row r="4924" spans="1:26">
      <c r="A4924" s="18" t="str">
        <f t="array" ref="A4924">IF(ROW(B4924)-6&lt;A$1,VLOOKUP(LOOKUP("zzzz",CHOOSE({1,2},"",INDEX([1]Sheet1!$P$1:$P$65000,SMALL(IF([1]Sheet1!P$1:P$65000&lt;&gt;"",ROW([1]Sheet1!P$1:P$65000)),ROWS(D$5:D4924))))),[1]Sheet1!$C$5:$D$65000,2,FALSE),IF(L4924&gt;$A$1,"",IF(A4923="","Figure "&amp;L4924,IFERROR(VLOOKUP(A4923,[1]Sheet1!$D$5:$Q$65000,14,FALSE),IFERROR(VLOOKUP(A4923,[1]Sheet1!$A$5:$D$65000,4,FALSE),"Figure " &amp; L4924)))))</f>
        <v/>
      </c>
      <c r="B4924" s="19" t="str">
        <f>IFERROR(IF($A4924="","",VLOOKUP($A4924,[1]Sheet1!$D$5:$R$65000,15,FALSE)),"")</f>
        <v/>
      </c>
      <c r="C4924" s="20" t="str">
        <f>IFERROR(IF(A4924="","",VLOOKUP($A4924,[1]Sheet1!$D$5:$N$65000,3,FALSE)),"")</f>
        <v/>
      </c>
      <c r="D4924" s="20" t="str">
        <f>IFERROR(IF($A4924="","",VLOOKUP($A4924,[1]Sheet1!$D$5:$N$65000,4,FALSE)),"")</f>
        <v/>
      </c>
      <c r="E4924" s="20" t="str">
        <f>IFERROR(IF($A4924="","",VLOOKUP($A4924,[1]Sheet1!$D$5:$N$65000,5,FALSE)),"")</f>
        <v/>
      </c>
      <c r="F4924" s="20" t="str">
        <f>IFERROR(IF($A4924="","",VLOOKUP($A4924,[1]Sheet1!$D$5:$N$65000,6,FALSE)),"")</f>
        <v/>
      </c>
      <c r="G4924" s="20" t="str">
        <f>IFERROR(IF($A4924="","",VLOOKUP($A4924,[1]Sheet1!$D$5:$N$65000,7,FALSE)),"")</f>
        <v/>
      </c>
      <c r="H4924" s="20" t="str">
        <f>IFERROR(IF($A4924="","",VLOOKUP($A4924,[1]Sheet1!$D$5:$N$65000,8,FALSE)),"")</f>
        <v/>
      </c>
      <c r="I4924" s="20" t="str">
        <f>IFERROR(IF($A4924="","",VLOOKUP($A4924,[1]Sheet1!$D$5:$N$65000,9,FALSE)),"")</f>
        <v/>
      </c>
      <c r="J4924" s="20" t="str">
        <f>IFERROR(IF($A4924="","",VLOOKUP($A4924,[1]Sheet1!$D$5:$N$65000,10,FALSE)),"")</f>
        <v/>
      </c>
      <c r="K4924" s="20" t="str">
        <f>IFERROR(IF($A4924="","",VLOOKUP($A4924,[1]Sheet1!$D$5:$N$65000,11,FALSE)),"")</f>
        <v/>
      </c>
      <c r="L4924" s="3">
        <f t="shared" si="161"/>
        <v>4920</v>
      </c>
      <c r="M4924" s="21" t="str">
        <f t="shared" si="160"/>
        <v/>
      </c>
      <c r="N4924" s="29" t="str">
        <f t="shared" si="159"/>
        <v/>
      </c>
      <c r="O4924" s="29"/>
      <c r="P4924" s="29"/>
      <c r="Q4924" s="29"/>
      <c r="R4924" s="29"/>
      <c r="Z4924" s="25"/>
    </row>
    <row r="4925" spans="1:26">
      <c r="A4925" s="18" t="str">
        <f t="array" ref="A4925">IF(ROW(B4925)-6&lt;A$1,VLOOKUP(LOOKUP("zzzz",CHOOSE({1,2},"",INDEX([1]Sheet1!$P$1:$P$65000,SMALL(IF([1]Sheet1!P$1:P$65000&lt;&gt;"",ROW([1]Sheet1!P$1:P$65000)),ROWS(D$5:D4925))))),[1]Sheet1!$C$5:$D$65000,2,FALSE),IF(L4925&gt;$A$1,"",IF(A4924="","Figure "&amp;L4925,IFERROR(VLOOKUP(A4924,[1]Sheet1!$D$5:$Q$65000,14,FALSE),IFERROR(VLOOKUP(A4924,[1]Sheet1!$A$5:$D$65000,4,FALSE),"Figure " &amp; L4925)))))</f>
        <v/>
      </c>
      <c r="B4925" s="19" t="str">
        <f>IFERROR(IF($A4925="","",VLOOKUP($A4925,[1]Sheet1!$D$5:$R$65000,15,FALSE)),"")</f>
        <v/>
      </c>
      <c r="C4925" s="20" t="str">
        <f>IFERROR(IF(A4925="","",VLOOKUP($A4925,[1]Sheet1!$D$5:$N$65000,3,FALSE)),"")</f>
        <v/>
      </c>
      <c r="D4925" s="20" t="str">
        <f>IFERROR(IF($A4925="","",VLOOKUP($A4925,[1]Sheet1!$D$5:$N$65000,4,FALSE)),"")</f>
        <v/>
      </c>
      <c r="E4925" s="20" t="str">
        <f>IFERROR(IF($A4925="","",VLOOKUP($A4925,[1]Sheet1!$D$5:$N$65000,5,FALSE)),"")</f>
        <v/>
      </c>
      <c r="F4925" s="20" t="str">
        <f>IFERROR(IF($A4925="","",VLOOKUP($A4925,[1]Sheet1!$D$5:$N$65000,6,FALSE)),"")</f>
        <v/>
      </c>
      <c r="G4925" s="20" t="str">
        <f>IFERROR(IF($A4925="","",VLOOKUP($A4925,[1]Sheet1!$D$5:$N$65000,7,FALSE)),"")</f>
        <v/>
      </c>
      <c r="H4925" s="20" t="str">
        <f>IFERROR(IF($A4925="","",VLOOKUP($A4925,[1]Sheet1!$D$5:$N$65000,8,FALSE)),"")</f>
        <v/>
      </c>
      <c r="I4925" s="20" t="str">
        <f>IFERROR(IF($A4925="","",VLOOKUP($A4925,[1]Sheet1!$D$5:$N$65000,9,FALSE)),"")</f>
        <v/>
      </c>
      <c r="J4925" s="20" t="str">
        <f>IFERROR(IF($A4925="","",VLOOKUP($A4925,[1]Sheet1!$D$5:$N$65000,10,FALSE)),"")</f>
        <v/>
      </c>
      <c r="K4925" s="20" t="str">
        <f>IFERROR(IF($A4925="","",VLOOKUP($A4925,[1]Sheet1!$D$5:$N$65000,11,FALSE)),"")</f>
        <v/>
      </c>
      <c r="L4925" s="3">
        <f t="shared" si="161"/>
        <v>4921</v>
      </c>
      <c r="M4925" s="21" t="str">
        <f t="shared" si="160"/>
        <v/>
      </c>
      <c r="N4925" s="29" t="str">
        <f t="shared" si="159"/>
        <v/>
      </c>
      <c r="O4925" s="29"/>
      <c r="P4925" s="29"/>
      <c r="Q4925" s="29"/>
      <c r="R4925" s="29"/>
      <c r="Z4925" s="25"/>
    </row>
    <row r="4926" spans="1:26">
      <c r="A4926" s="18" t="str">
        <f t="array" ref="A4926">IF(ROW(B4926)-6&lt;A$1,VLOOKUP(LOOKUP("zzzz",CHOOSE({1,2},"",INDEX([1]Sheet1!$P$1:$P$65000,SMALL(IF([1]Sheet1!P$1:P$65000&lt;&gt;"",ROW([1]Sheet1!P$1:P$65000)),ROWS(D$5:D4926))))),[1]Sheet1!$C$5:$D$65000,2,FALSE),IF(L4926&gt;$A$1,"",IF(A4925="","Figure "&amp;L4926,IFERROR(VLOOKUP(A4925,[1]Sheet1!$D$5:$Q$65000,14,FALSE),IFERROR(VLOOKUP(A4925,[1]Sheet1!$A$5:$D$65000,4,FALSE),"Figure " &amp; L4926)))))</f>
        <v/>
      </c>
      <c r="B4926" s="19" t="str">
        <f>IFERROR(IF($A4926="","",VLOOKUP($A4926,[1]Sheet1!$D$5:$R$65000,15,FALSE)),"")</f>
        <v/>
      </c>
      <c r="C4926" s="20" t="str">
        <f>IFERROR(IF(A4926="","",VLOOKUP($A4926,[1]Sheet1!$D$5:$N$65000,3,FALSE)),"")</f>
        <v/>
      </c>
      <c r="D4926" s="20" t="str">
        <f>IFERROR(IF($A4926="","",VLOOKUP($A4926,[1]Sheet1!$D$5:$N$65000,4,FALSE)),"")</f>
        <v/>
      </c>
      <c r="E4926" s="20" t="str">
        <f>IFERROR(IF($A4926="","",VLOOKUP($A4926,[1]Sheet1!$D$5:$N$65000,5,FALSE)),"")</f>
        <v/>
      </c>
      <c r="F4926" s="20" t="str">
        <f>IFERROR(IF($A4926="","",VLOOKUP($A4926,[1]Sheet1!$D$5:$N$65000,6,FALSE)),"")</f>
        <v/>
      </c>
      <c r="G4926" s="20" t="str">
        <f>IFERROR(IF($A4926="","",VLOOKUP($A4926,[1]Sheet1!$D$5:$N$65000,7,FALSE)),"")</f>
        <v/>
      </c>
      <c r="H4926" s="20" t="str">
        <f>IFERROR(IF($A4926="","",VLOOKUP($A4926,[1]Sheet1!$D$5:$N$65000,8,FALSE)),"")</f>
        <v/>
      </c>
      <c r="I4926" s="20" t="str">
        <f>IFERROR(IF($A4926="","",VLOOKUP($A4926,[1]Sheet1!$D$5:$N$65000,9,FALSE)),"")</f>
        <v/>
      </c>
      <c r="J4926" s="20" t="str">
        <f>IFERROR(IF($A4926="","",VLOOKUP($A4926,[1]Sheet1!$D$5:$N$65000,10,FALSE)),"")</f>
        <v/>
      </c>
      <c r="K4926" s="20" t="str">
        <f>IFERROR(IF($A4926="","",VLOOKUP($A4926,[1]Sheet1!$D$5:$N$65000,11,FALSE)),"")</f>
        <v/>
      </c>
      <c r="L4926" s="3">
        <f t="shared" si="161"/>
        <v>4922</v>
      </c>
      <c r="M4926" s="21" t="str">
        <f t="shared" si="160"/>
        <v/>
      </c>
      <c r="N4926" s="29" t="str">
        <f t="shared" si="159"/>
        <v/>
      </c>
      <c r="O4926" s="29"/>
      <c r="P4926" s="29"/>
      <c r="Q4926" s="29"/>
      <c r="R4926" s="29"/>
      <c r="Z4926" s="25"/>
    </row>
    <row r="4927" spans="1:26">
      <c r="A4927" s="18" t="str">
        <f t="array" ref="A4927">IF(ROW(B4927)-6&lt;A$1,VLOOKUP(LOOKUP("zzzz",CHOOSE({1,2},"",INDEX([1]Sheet1!$P$1:$P$65000,SMALL(IF([1]Sheet1!P$1:P$65000&lt;&gt;"",ROW([1]Sheet1!P$1:P$65000)),ROWS(D$5:D4927))))),[1]Sheet1!$C$5:$D$65000,2,FALSE),IF(L4927&gt;$A$1,"",IF(A4926="","Figure "&amp;L4927,IFERROR(VLOOKUP(A4926,[1]Sheet1!$D$5:$Q$65000,14,FALSE),IFERROR(VLOOKUP(A4926,[1]Sheet1!$A$5:$D$65000,4,FALSE),"Figure " &amp; L4927)))))</f>
        <v/>
      </c>
      <c r="B4927" s="19" t="str">
        <f>IFERROR(IF($A4927="","",VLOOKUP($A4927,[1]Sheet1!$D$5:$R$65000,15,FALSE)),"")</f>
        <v/>
      </c>
      <c r="C4927" s="20" t="str">
        <f>IFERROR(IF(A4927="","",VLOOKUP($A4927,[1]Sheet1!$D$5:$N$65000,3,FALSE)),"")</f>
        <v/>
      </c>
      <c r="D4927" s="20" t="str">
        <f>IFERROR(IF($A4927="","",VLOOKUP($A4927,[1]Sheet1!$D$5:$N$65000,4,FALSE)),"")</f>
        <v/>
      </c>
      <c r="E4927" s="20" t="str">
        <f>IFERROR(IF($A4927="","",VLOOKUP($A4927,[1]Sheet1!$D$5:$N$65000,5,FALSE)),"")</f>
        <v/>
      </c>
      <c r="F4927" s="20" t="str">
        <f>IFERROR(IF($A4927="","",VLOOKUP($A4927,[1]Sheet1!$D$5:$N$65000,6,FALSE)),"")</f>
        <v/>
      </c>
      <c r="G4927" s="20" t="str">
        <f>IFERROR(IF($A4927="","",VLOOKUP($A4927,[1]Sheet1!$D$5:$N$65000,7,FALSE)),"")</f>
        <v/>
      </c>
      <c r="H4927" s="20" t="str">
        <f>IFERROR(IF($A4927="","",VLOOKUP($A4927,[1]Sheet1!$D$5:$N$65000,8,FALSE)),"")</f>
        <v/>
      </c>
      <c r="I4927" s="20" t="str">
        <f>IFERROR(IF($A4927="","",VLOOKUP($A4927,[1]Sheet1!$D$5:$N$65000,9,FALSE)),"")</f>
        <v/>
      </c>
      <c r="J4927" s="20" t="str">
        <f>IFERROR(IF($A4927="","",VLOOKUP($A4927,[1]Sheet1!$D$5:$N$65000,10,FALSE)),"")</f>
        <v/>
      </c>
      <c r="K4927" s="20" t="str">
        <f>IFERROR(IF($A4927="","",VLOOKUP($A4927,[1]Sheet1!$D$5:$N$65000,11,FALSE)),"")</f>
        <v/>
      </c>
      <c r="L4927" s="3">
        <f t="shared" si="161"/>
        <v>4923</v>
      </c>
      <c r="M4927" s="21" t="str">
        <f t="shared" si="160"/>
        <v/>
      </c>
      <c r="N4927" s="29" t="str">
        <f t="shared" si="159"/>
        <v/>
      </c>
      <c r="O4927" s="29"/>
      <c r="P4927" s="29"/>
      <c r="Q4927" s="29"/>
      <c r="R4927" s="29"/>
      <c r="Z4927" s="25"/>
    </row>
    <row r="4928" spans="1:26">
      <c r="A4928" s="18" t="str">
        <f t="array" ref="A4928">IF(ROW(B4928)-6&lt;A$1,VLOOKUP(LOOKUP("zzzz",CHOOSE({1,2},"",INDEX([1]Sheet1!$P$1:$P$65000,SMALL(IF([1]Sheet1!P$1:P$65000&lt;&gt;"",ROW([1]Sheet1!P$1:P$65000)),ROWS(D$5:D4928))))),[1]Sheet1!$C$5:$D$65000,2,FALSE),IF(L4928&gt;$A$1,"",IF(A4927="","Figure "&amp;L4928,IFERROR(VLOOKUP(A4927,[1]Sheet1!$D$5:$Q$65000,14,FALSE),IFERROR(VLOOKUP(A4927,[1]Sheet1!$A$5:$D$65000,4,FALSE),"Figure " &amp; L4928)))))</f>
        <v/>
      </c>
      <c r="B4928" s="19" t="str">
        <f>IFERROR(IF($A4928="","",VLOOKUP($A4928,[1]Sheet1!$D$5:$R$65000,15,FALSE)),"")</f>
        <v/>
      </c>
      <c r="C4928" s="20" t="str">
        <f>IFERROR(IF(A4928="","",VLOOKUP($A4928,[1]Sheet1!$D$5:$N$65000,3,FALSE)),"")</f>
        <v/>
      </c>
      <c r="D4928" s="20" t="str">
        <f>IFERROR(IF($A4928="","",VLOOKUP($A4928,[1]Sheet1!$D$5:$N$65000,4,FALSE)),"")</f>
        <v/>
      </c>
      <c r="E4928" s="20" t="str">
        <f>IFERROR(IF($A4928="","",VLOOKUP($A4928,[1]Sheet1!$D$5:$N$65000,5,FALSE)),"")</f>
        <v/>
      </c>
      <c r="F4928" s="20" t="str">
        <f>IFERROR(IF($A4928="","",VLOOKUP($A4928,[1]Sheet1!$D$5:$N$65000,6,FALSE)),"")</f>
        <v/>
      </c>
      <c r="G4928" s="20" t="str">
        <f>IFERROR(IF($A4928="","",VLOOKUP($A4928,[1]Sheet1!$D$5:$N$65000,7,FALSE)),"")</f>
        <v/>
      </c>
      <c r="H4928" s="20" t="str">
        <f>IFERROR(IF($A4928="","",VLOOKUP($A4928,[1]Sheet1!$D$5:$N$65000,8,FALSE)),"")</f>
        <v/>
      </c>
      <c r="I4928" s="20" t="str">
        <f>IFERROR(IF($A4928="","",VLOOKUP($A4928,[1]Sheet1!$D$5:$N$65000,9,FALSE)),"")</f>
        <v/>
      </c>
      <c r="J4928" s="20" t="str">
        <f>IFERROR(IF($A4928="","",VLOOKUP($A4928,[1]Sheet1!$D$5:$N$65000,10,FALSE)),"")</f>
        <v/>
      </c>
      <c r="K4928" s="20" t="str">
        <f>IFERROR(IF($A4928="","",VLOOKUP($A4928,[1]Sheet1!$D$5:$N$65000,11,FALSE)),"")</f>
        <v/>
      </c>
      <c r="L4928" s="3">
        <f t="shared" si="161"/>
        <v>4924</v>
      </c>
      <c r="M4928" s="21" t="str">
        <f t="shared" si="160"/>
        <v/>
      </c>
      <c r="N4928" s="29" t="str">
        <f t="shared" si="159"/>
        <v/>
      </c>
      <c r="O4928" s="29"/>
      <c r="P4928" s="29"/>
      <c r="Q4928" s="29"/>
      <c r="R4928" s="29"/>
      <c r="Z4928" s="25"/>
    </row>
    <row r="4929" spans="1:26">
      <c r="A4929" s="18" t="str">
        <f t="array" ref="A4929">IF(ROW(B4929)-6&lt;A$1,VLOOKUP(LOOKUP("zzzz",CHOOSE({1,2},"",INDEX([1]Sheet1!$P$1:$P$65000,SMALL(IF([1]Sheet1!P$1:P$65000&lt;&gt;"",ROW([1]Sheet1!P$1:P$65000)),ROWS(D$5:D4929))))),[1]Sheet1!$C$5:$D$65000,2,FALSE),IF(L4929&gt;$A$1,"",IF(A4928="","Figure "&amp;L4929,IFERROR(VLOOKUP(A4928,[1]Sheet1!$D$5:$Q$65000,14,FALSE),IFERROR(VLOOKUP(A4928,[1]Sheet1!$A$5:$D$65000,4,FALSE),"Figure " &amp; L4929)))))</f>
        <v/>
      </c>
      <c r="B4929" s="19" t="str">
        <f>IFERROR(IF($A4929="","",VLOOKUP($A4929,[1]Sheet1!$D$5:$R$65000,15,FALSE)),"")</f>
        <v/>
      </c>
      <c r="C4929" s="20" t="str">
        <f>IFERROR(IF(A4929="","",VLOOKUP($A4929,[1]Sheet1!$D$5:$N$65000,3,FALSE)),"")</f>
        <v/>
      </c>
      <c r="D4929" s="20" t="str">
        <f>IFERROR(IF($A4929="","",VLOOKUP($A4929,[1]Sheet1!$D$5:$N$65000,4,FALSE)),"")</f>
        <v/>
      </c>
      <c r="E4929" s="20" t="str">
        <f>IFERROR(IF($A4929="","",VLOOKUP($A4929,[1]Sheet1!$D$5:$N$65000,5,FALSE)),"")</f>
        <v/>
      </c>
      <c r="F4929" s="20" t="str">
        <f>IFERROR(IF($A4929="","",VLOOKUP($A4929,[1]Sheet1!$D$5:$N$65000,6,FALSE)),"")</f>
        <v/>
      </c>
      <c r="G4929" s="20" t="str">
        <f>IFERROR(IF($A4929="","",VLOOKUP($A4929,[1]Sheet1!$D$5:$N$65000,7,FALSE)),"")</f>
        <v/>
      </c>
      <c r="H4929" s="20" t="str">
        <f>IFERROR(IF($A4929="","",VLOOKUP($A4929,[1]Sheet1!$D$5:$N$65000,8,FALSE)),"")</f>
        <v/>
      </c>
      <c r="I4929" s="20" t="str">
        <f>IFERROR(IF($A4929="","",VLOOKUP($A4929,[1]Sheet1!$D$5:$N$65000,9,FALSE)),"")</f>
        <v/>
      </c>
      <c r="J4929" s="20" t="str">
        <f>IFERROR(IF($A4929="","",VLOOKUP($A4929,[1]Sheet1!$D$5:$N$65000,10,FALSE)),"")</f>
        <v/>
      </c>
      <c r="K4929" s="20" t="str">
        <f>IFERROR(IF($A4929="","",VLOOKUP($A4929,[1]Sheet1!$D$5:$N$65000,11,FALSE)),"")</f>
        <v/>
      </c>
      <c r="L4929" s="3">
        <f t="shared" si="161"/>
        <v>4925</v>
      </c>
      <c r="M4929" s="21" t="str">
        <f t="shared" si="160"/>
        <v/>
      </c>
      <c r="N4929" s="29" t="str">
        <f t="shared" si="159"/>
        <v/>
      </c>
      <c r="O4929" s="29"/>
      <c r="P4929" s="29"/>
      <c r="Q4929" s="29"/>
      <c r="R4929" s="29"/>
      <c r="Z4929" s="25"/>
    </row>
    <row r="4930" spans="1:26">
      <c r="A4930" s="18" t="str">
        <f t="array" ref="A4930">IF(ROW(B4930)-6&lt;A$1,VLOOKUP(LOOKUP("zzzz",CHOOSE({1,2},"",INDEX([1]Sheet1!$P$1:$P$65000,SMALL(IF([1]Sheet1!P$1:P$65000&lt;&gt;"",ROW([1]Sheet1!P$1:P$65000)),ROWS(D$5:D4930))))),[1]Sheet1!$C$5:$D$65000,2,FALSE),IF(L4930&gt;$A$1,"",IF(A4929="","Figure "&amp;L4930,IFERROR(VLOOKUP(A4929,[1]Sheet1!$D$5:$Q$65000,14,FALSE),IFERROR(VLOOKUP(A4929,[1]Sheet1!$A$5:$D$65000,4,FALSE),"Figure " &amp; L4930)))))</f>
        <v/>
      </c>
      <c r="B4930" s="19" t="str">
        <f>IFERROR(IF($A4930="","",VLOOKUP($A4930,[1]Sheet1!$D$5:$R$65000,15,FALSE)),"")</f>
        <v/>
      </c>
      <c r="C4930" s="20" t="str">
        <f>IFERROR(IF(A4930="","",VLOOKUP($A4930,[1]Sheet1!$D$5:$N$65000,3,FALSE)),"")</f>
        <v/>
      </c>
      <c r="D4930" s="20" t="str">
        <f>IFERROR(IF($A4930="","",VLOOKUP($A4930,[1]Sheet1!$D$5:$N$65000,4,FALSE)),"")</f>
        <v/>
      </c>
      <c r="E4930" s="20" t="str">
        <f>IFERROR(IF($A4930="","",VLOOKUP($A4930,[1]Sheet1!$D$5:$N$65000,5,FALSE)),"")</f>
        <v/>
      </c>
      <c r="F4930" s="20" t="str">
        <f>IFERROR(IF($A4930="","",VLOOKUP($A4930,[1]Sheet1!$D$5:$N$65000,6,FALSE)),"")</f>
        <v/>
      </c>
      <c r="G4930" s="20" t="str">
        <f>IFERROR(IF($A4930="","",VLOOKUP($A4930,[1]Sheet1!$D$5:$N$65000,7,FALSE)),"")</f>
        <v/>
      </c>
      <c r="H4930" s="20" t="str">
        <f>IFERROR(IF($A4930="","",VLOOKUP($A4930,[1]Sheet1!$D$5:$N$65000,8,FALSE)),"")</f>
        <v/>
      </c>
      <c r="I4930" s="20" t="str">
        <f>IFERROR(IF($A4930="","",VLOOKUP($A4930,[1]Sheet1!$D$5:$N$65000,9,FALSE)),"")</f>
        <v/>
      </c>
      <c r="J4930" s="20" t="str">
        <f>IFERROR(IF($A4930="","",VLOOKUP($A4930,[1]Sheet1!$D$5:$N$65000,10,FALSE)),"")</f>
        <v/>
      </c>
      <c r="K4930" s="20" t="str">
        <f>IFERROR(IF($A4930="","",VLOOKUP($A4930,[1]Sheet1!$D$5:$N$65000,11,FALSE)),"")</f>
        <v/>
      </c>
      <c r="L4930" s="3">
        <f t="shared" si="161"/>
        <v>4926</v>
      </c>
      <c r="M4930" s="21" t="str">
        <f t="shared" si="160"/>
        <v/>
      </c>
      <c r="N4930" s="29" t="str">
        <f t="shared" si="159"/>
        <v/>
      </c>
      <c r="O4930" s="29"/>
      <c r="P4930" s="29"/>
      <c r="Q4930" s="29"/>
      <c r="R4930" s="29"/>
      <c r="Z4930" s="25"/>
    </row>
    <row r="4931" spans="1:26">
      <c r="A4931" s="18" t="str">
        <f t="array" ref="A4931">IF(ROW(B4931)-6&lt;A$1,VLOOKUP(LOOKUP("zzzz",CHOOSE({1,2},"",INDEX([1]Sheet1!$P$1:$P$65000,SMALL(IF([1]Sheet1!P$1:P$65000&lt;&gt;"",ROW([1]Sheet1!P$1:P$65000)),ROWS(D$5:D4931))))),[1]Sheet1!$C$5:$D$65000,2,FALSE),IF(L4931&gt;$A$1,"",IF(A4930="","Figure "&amp;L4931,IFERROR(VLOOKUP(A4930,[1]Sheet1!$D$5:$Q$65000,14,FALSE),IFERROR(VLOOKUP(A4930,[1]Sheet1!$A$5:$D$65000,4,FALSE),"Figure " &amp; L4931)))))</f>
        <v/>
      </c>
      <c r="B4931" s="19" t="str">
        <f>IFERROR(IF($A4931="","",VLOOKUP($A4931,[1]Sheet1!$D$5:$R$65000,15,FALSE)),"")</f>
        <v/>
      </c>
      <c r="C4931" s="20" t="str">
        <f>IFERROR(IF(A4931="","",VLOOKUP($A4931,[1]Sheet1!$D$5:$N$65000,3,FALSE)),"")</f>
        <v/>
      </c>
      <c r="D4931" s="20" t="str">
        <f>IFERROR(IF($A4931="","",VLOOKUP($A4931,[1]Sheet1!$D$5:$N$65000,4,FALSE)),"")</f>
        <v/>
      </c>
      <c r="E4931" s="20" t="str">
        <f>IFERROR(IF($A4931="","",VLOOKUP($A4931,[1]Sheet1!$D$5:$N$65000,5,FALSE)),"")</f>
        <v/>
      </c>
      <c r="F4931" s="20" t="str">
        <f>IFERROR(IF($A4931="","",VLOOKUP($A4931,[1]Sheet1!$D$5:$N$65000,6,FALSE)),"")</f>
        <v/>
      </c>
      <c r="G4931" s="20" t="str">
        <f>IFERROR(IF($A4931="","",VLOOKUP($A4931,[1]Sheet1!$D$5:$N$65000,7,FALSE)),"")</f>
        <v/>
      </c>
      <c r="H4931" s="20" t="str">
        <f>IFERROR(IF($A4931="","",VLOOKUP($A4931,[1]Sheet1!$D$5:$N$65000,8,FALSE)),"")</f>
        <v/>
      </c>
      <c r="I4931" s="20" t="str">
        <f>IFERROR(IF($A4931="","",VLOOKUP($A4931,[1]Sheet1!$D$5:$N$65000,9,FALSE)),"")</f>
        <v/>
      </c>
      <c r="J4931" s="20" t="str">
        <f>IFERROR(IF($A4931="","",VLOOKUP($A4931,[1]Sheet1!$D$5:$N$65000,10,FALSE)),"")</f>
        <v/>
      </c>
      <c r="K4931" s="20" t="str">
        <f>IFERROR(IF($A4931="","",VLOOKUP($A4931,[1]Sheet1!$D$5:$N$65000,11,FALSE)),"")</f>
        <v/>
      </c>
      <c r="L4931" s="3">
        <f t="shared" si="161"/>
        <v>4927</v>
      </c>
      <c r="M4931" s="21" t="str">
        <f t="shared" si="160"/>
        <v/>
      </c>
      <c r="N4931" s="29" t="str">
        <f t="shared" si="159"/>
        <v/>
      </c>
      <c r="O4931" s="29"/>
      <c r="P4931" s="29"/>
      <c r="Q4931" s="29"/>
      <c r="R4931" s="29"/>
      <c r="Z4931" s="25"/>
    </row>
    <row r="4932" spans="1:26">
      <c r="A4932" s="18" t="str">
        <f t="array" ref="A4932">IF(ROW(B4932)-6&lt;A$1,VLOOKUP(LOOKUP("zzzz",CHOOSE({1,2},"",INDEX([1]Sheet1!$P$1:$P$65000,SMALL(IF([1]Sheet1!P$1:P$65000&lt;&gt;"",ROW([1]Sheet1!P$1:P$65000)),ROWS(D$5:D4932))))),[1]Sheet1!$C$5:$D$65000,2,FALSE),IF(L4932&gt;$A$1,"",IF(A4931="","Figure "&amp;L4932,IFERROR(VLOOKUP(A4931,[1]Sheet1!$D$5:$Q$65000,14,FALSE),IFERROR(VLOOKUP(A4931,[1]Sheet1!$A$5:$D$65000,4,FALSE),"Figure " &amp; L4932)))))</f>
        <v/>
      </c>
      <c r="B4932" s="19" t="str">
        <f>IFERROR(IF($A4932="","",VLOOKUP($A4932,[1]Sheet1!$D$5:$R$65000,15,FALSE)),"")</f>
        <v/>
      </c>
      <c r="C4932" s="20" t="str">
        <f>IFERROR(IF(A4932="","",VLOOKUP($A4932,[1]Sheet1!$D$5:$N$65000,3,FALSE)),"")</f>
        <v/>
      </c>
      <c r="D4932" s="20" t="str">
        <f>IFERROR(IF($A4932="","",VLOOKUP($A4932,[1]Sheet1!$D$5:$N$65000,4,FALSE)),"")</f>
        <v/>
      </c>
      <c r="E4932" s="20" t="str">
        <f>IFERROR(IF($A4932="","",VLOOKUP($A4932,[1]Sheet1!$D$5:$N$65000,5,FALSE)),"")</f>
        <v/>
      </c>
      <c r="F4932" s="20" t="str">
        <f>IFERROR(IF($A4932="","",VLOOKUP($A4932,[1]Sheet1!$D$5:$N$65000,6,FALSE)),"")</f>
        <v/>
      </c>
      <c r="G4932" s="20" t="str">
        <f>IFERROR(IF($A4932="","",VLOOKUP($A4932,[1]Sheet1!$D$5:$N$65000,7,FALSE)),"")</f>
        <v/>
      </c>
      <c r="H4932" s="20" t="str">
        <f>IFERROR(IF($A4932="","",VLOOKUP($A4932,[1]Sheet1!$D$5:$N$65000,8,FALSE)),"")</f>
        <v/>
      </c>
      <c r="I4932" s="20" t="str">
        <f>IFERROR(IF($A4932="","",VLOOKUP($A4932,[1]Sheet1!$D$5:$N$65000,9,FALSE)),"")</f>
        <v/>
      </c>
      <c r="J4932" s="20" t="str">
        <f>IFERROR(IF($A4932="","",VLOOKUP($A4932,[1]Sheet1!$D$5:$N$65000,10,FALSE)),"")</f>
        <v/>
      </c>
      <c r="K4932" s="20" t="str">
        <f>IFERROR(IF($A4932="","",VLOOKUP($A4932,[1]Sheet1!$D$5:$N$65000,11,FALSE)),"")</f>
        <v/>
      </c>
      <c r="L4932" s="3">
        <f t="shared" si="161"/>
        <v>4928</v>
      </c>
      <c r="M4932" s="21" t="str">
        <f t="shared" si="160"/>
        <v/>
      </c>
      <c r="N4932" s="29" t="str">
        <f t="shared" si="159"/>
        <v/>
      </c>
      <c r="O4932" s="29"/>
      <c r="P4932" s="29"/>
      <c r="Q4932" s="29"/>
      <c r="R4932" s="29"/>
      <c r="Z4932" s="25"/>
    </row>
    <row r="4933" spans="1:26">
      <c r="A4933" s="18" t="str">
        <f t="array" ref="A4933">IF(ROW(B4933)-6&lt;A$1,VLOOKUP(LOOKUP("zzzz",CHOOSE({1,2},"",INDEX([1]Sheet1!$P$1:$P$65000,SMALL(IF([1]Sheet1!P$1:P$65000&lt;&gt;"",ROW([1]Sheet1!P$1:P$65000)),ROWS(D$5:D4933))))),[1]Sheet1!$C$5:$D$65000,2,FALSE),IF(L4933&gt;$A$1,"",IF(A4932="","Figure "&amp;L4933,IFERROR(VLOOKUP(A4932,[1]Sheet1!$D$5:$Q$65000,14,FALSE),IFERROR(VLOOKUP(A4932,[1]Sheet1!$A$5:$D$65000,4,FALSE),"Figure " &amp; L4933)))))</f>
        <v/>
      </c>
      <c r="B4933" s="19" t="str">
        <f>IFERROR(IF($A4933="","",VLOOKUP($A4933,[1]Sheet1!$D$5:$R$65000,15,FALSE)),"")</f>
        <v/>
      </c>
      <c r="C4933" s="20" t="str">
        <f>IFERROR(IF(A4933="","",VLOOKUP($A4933,[1]Sheet1!$D$5:$N$65000,3,FALSE)),"")</f>
        <v/>
      </c>
      <c r="D4933" s="20" t="str">
        <f>IFERROR(IF($A4933="","",VLOOKUP($A4933,[1]Sheet1!$D$5:$N$65000,4,FALSE)),"")</f>
        <v/>
      </c>
      <c r="E4933" s="20" t="str">
        <f>IFERROR(IF($A4933="","",VLOOKUP($A4933,[1]Sheet1!$D$5:$N$65000,5,FALSE)),"")</f>
        <v/>
      </c>
      <c r="F4933" s="20" t="str">
        <f>IFERROR(IF($A4933="","",VLOOKUP($A4933,[1]Sheet1!$D$5:$N$65000,6,FALSE)),"")</f>
        <v/>
      </c>
      <c r="G4933" s="20" t="str">
        <f>IFERROR(IF($A4933="","",VLOOKUP($A4933,[1]Sheet1!$D$5:$N$65000,7,FALSE)),"")</f>
        <v/>
      </c>
      <c r="H4933" s="20" t="str">
        <f>IFERROR(IF($A4933="","",VLOOKUP($A4933,[1]Sheet1!$D$5:$N$65000,8,FALSE)),"")</f>
        <v/>
      </c>
      <c r="I4933" s="20" t="str">
        <f>IFERROR(IF($A4933="","",VLOOKUP($A4933,[1]Sheet1!$D$5:$N$65000,9,FALSE)),"")</f>
        <v/>
      </c>
      <c r="J4933" s="20" t="str">
        <f>IFERROR(IF($A4933="","",VLOOKUP($A4933,[1]Sheet1!$D$5:$N$65000,10,FALSE)),"")</f>
        <v/>
      </c>
      <c r="K4933" s="20" t="str">
        <f>IFERROR(IF($A4933="","",VLOOKUP($A4933,[1]Sheet1!$D$5:$N$65000,11,FALSE)),"")</f>
        <v/>
      </c>
      <c r="L4933" s="3">
        <f t="shared" si="161"/>
        <v>4929</v>
      </c>
      <c r="M4933" s="21" t="str">
        <f t="shared" si="160"/>
        <v/>
      </c>
      <c r="N4933" s="29" t="str">
        <f t="shared" si="159"/>
        <v/>
      </c>
      <c r="O4933" s="29"/>
      <c r="P4933" s="29"/>
      <c r="Q4933" s="29"/>
      <c r="R4933" s="29"/>
      <c r="Z4933" s="25"/>
    </row>
    <row r="4934" spans="1:26">
      <c r="A4934" s="18" t="str">
        <f t="array" ref="A4934">IF(ROW(B4934)-6&lt;A$1,VLOOKUP(LOOKUP("zzzz",CHOOSE({1,2},"",INDEX([1]Sheet1!$P$1:$P$65000,SMALL(IF([1]Sheet1!P$1:P$65000&lt;&gt;"",ROW([1]Sheet1!P$1:P$65000)),ROWS(D$5:D4934))))),[1]Sheet1!$C$5:$D$65000,2,FALSE),IF(L4934&gt;$A$1,"",IF(A4933="","Figure "&amp;L4934,IFERROR(VLOOKUP(A4933,[1]Sheet1!$D$5:$Q$65000,14,FALSE),IFERROR(VLOOKUP(A4933,[1]Sheet1!$A$5:$D$65000,4,FALSE),"Figure " &amp; L4934)))))</f>
        <v/>
      </c>
      <c r="B4934" s="19" t="str">
        <f>IFERROR(IF($A4934="","",VLOOKUP($A4934,[1]Sheet1!$D$5:$R$65000,15,FALSE)),"")</f>
        <v/>
      </c>
      <c r="C4934" s="20" t="str">
        <f>IFERROR(IF(A4934="","",VLOOKUP($A4934,[1]Sheet1!$D$5:$N$65000,3,FALSE)),"")</f>
        <v/>
      </c>
      <c r="D4934" s="20" t="str">
        <f>IFERROR(IF($A4934="","",VLOOKUP($A4934,[1]Sheet1!$D$5:$N$65000,4,FALSE)),"")</f>
        <v/>
      </c>
      <c r="E4934" s="20" t="str">
        <f>IFERROR(IF($A4934="","",VLOOKUP($A4934,[1]Sheet1!$D$5:$N$65000,5,FALSE)),"")</f>
        <v/>
      </c>
      <c r="F4934" s="20" t="str">
        <f>IFERROR(IF($A4934="","",VLOOKUP($A4934,[1]Sheet1!$D$5:$N$65000,6,FALSE)),"")</f>
        <v/>
      </c>
      <c r="G4934" s="20" t="str">
        <f>IFERROR(IF($A4934="","",VLOOKUP($A4934,[1]Sheet1!$D$5:$N$65000,7,FALSE)),"")</f>
        <v/>
      </c>
      <c r="H4934" s="20" t="str">
        <f>IFERROR(IF($A4934="","",VLOOKUP($A4934,[1]Sheet1!$D$5:$N$65000,8,FALSE)),"")</f>
        <v/>
      </c>
      <c r="I4934" s="20" t="str">
        <f>IFERROR(IF($A4934="","",VLOOKUP($A4934,[1]Sheet1!$D$5:$N$65000,9,FALSE)),"")</f>
        <v/>
      </c>
      <c r="J4934" s="20" t="str">
        <f>IFERROR(IF($A4934="","",VLOOKUP($A4934,[1]Sheet1!$D$5:$N$65000,10,FALSE)),"")</f>
        <v/>
      </c>
      <c r="K4934" s="20" t="str">
        <f>IFERROR(IF($A4934="","",VLOOKUP($A4934,[1]Sheet1!$D$5:$N$65000,11,FALSE)),"")</f>
        <v/>
      </c>
      <c r="L4934" s="3">
        <f t="shared" si="161"/>
        <v>4930</v>
      </c>
      <c r="M4934" s="21" t="str">
        <f t="shared" si="160"/>
        <v/>
      </c>
      <c r="N4934" s="29" t="str">
        <f t="shared" ref="N4934:N4997" si="162">IF(M4934="","",IF(M4934=M4933,N4933+1,0))</f>
        <v/>
      </c>
      <c r="O4934" s="29"/>
      <c r="P4934" s="29"/>
      <c r="Q4934" s="29"/>
      <c r="R4934" s="29"/>
      <c r="Z4934" s="25"/>
    </row>
    <row r="4935" spans="1:26">
      <c r="A4935" s="18" t="str">
        <f t="array" ref="A4935">IF(ROW(B4935)-6&lt;A$1,VLOOKUP(LOOKUP("zzzz",CHOOSE({1,2},"",INDEX([1]Sheet1!$P$1:$P$65000,SMALL(IF([1]Sheet1!P$1:P$65000&lt;&gt;"",ROW([1]Sheet1!P$1:P$65000)),ROWS(D$5:D4935))))),[1]Sheet1!$C$5:$D$65000,2,FALSE),IF(L4935&gt;$A$1,"",IF(A4934="","Figure "&amp;L4935,IFERROR(VLOOKUP(A4934,[1]Sheet1!$D$5:$Q$65000,14,FALSE),IFERROR(VLOOKUP(A4934,[1]Sheet1!$A$5:$D$65000,4,FALSE),"Figure " &amp; L4935)))))</f>
        <v/>
      </c>
      <c r="B4935" s="19" t="str">
        <f>IFERROR(IF($A4935="","",VLOOKUP($A4935,[1]Sheet1!$D$5:$R$65000,15,FALSE)),"")</f>
        <v/>
      </c>
      <c r="C4935" s="20" t="str">
        <f>IFERROR(IF(A4935="","",VLOOKUP($A4935,[1]Sheet1!$D$5:$N$65000,3,FALSE)),"")</f>
        <v/>
      </c>
      <c r="D4935" s="20" t="str">
        <f>IFERROR(IF($A4935="","",VLOOKUP($A4935,[1]Sheet1!$D$5:$N$65000,4,FALSE)),"")</f>
        <v/>
      </c>
      <c r="E4935" s="20" t="str">
        <f>IFERROR(IF($A4935="","",VLOOKUP($A4935,[1]Sheet1!$D$5:$N$65000,5,FALSE)),"")</f>
        <v/>
      </c>
      <c r="F4935" s="20" t="str">
        <f>IFERROR(IF($A4935="","",VLOOKUP($A4935,[1]Sheet1!$D$5:$N$65000,6,FALSE)),"")</f>
        <v/>
      </c>
      <c r="G4935" s="20" t="str">
        <f>IFERROR(IF($A4935="","",VLOOKUP($A4935,[1]Sheet1!$D$5:$N$65000,7,FALSE)),"")</f>
        <v/>
      </c>
      <c r="H4935" s="20" t="str">
        <f>IFERROR(IF($A4935="","",VLOOKUP($A4935,[1]Sheet1!$D$5:$N$65000,8,FALSE)),"")</f>
        <v/>
      </c>
      <c r="I4935" s="20" t="str">
        <f>IFERROR(IF($A4935="","",VLOOKUP($A4935,[1]Sheet1!$D$5:$N$65000,9,FALSE)),"")</f>
        <v/>
      </c>
      <c r="J4935" s="20" t="str">
        <f>IFERROR(IF($A4935="","",VLOOKUP($A4935,[1]Sheet1!$D$5:$N$65000,10,FALSE)),"")</f>
        <v/>
      </c>
      <c r="K4935" s="20" t="str">
        <f>IFERROR(IF($A4935="","",VLOOKUP($A4935,[1]Sheet1!$D$5:$N$65000,11,FALSE)),"")</f>
        <v/>
      </c>
      <c r="L4935" s="3">
        <f t="shared" si="161"/>
        <v>4931</v>
      </c>
      <c r="M4935" s="21" t="str">
        <f t="shared" si="160"/>
        <v/>
      </c>
      <c r="N4935" s="29" t="str">
        <f t="shared" si="162"/>
        <v/>
      </c>
      <c r="O4935" s="29"/>
      <c r="P4935" s="29"/>
      <c r="Q4935" s="29"/>
      <c r="R4935" s="29"/>
      <c r="Z4935" s="25"/>
    </row>
    <row r="4936" spans="1:26">
      <c r="A4936" s="18" t="str">
        <f t="array" ref="A4936">IF(ROW(B4936)-6&lt;A$1,VLOOKUP(LOOKUP("zzzz",CHOOSE({1,2},"",INDEX([1]Sheet1!$P$1:$P$65000,SMALL(IF([1]Sheet1!P$1:P$65000&lt;&gt;"",ROW([1]Sheet1!P$1:P$65000)),ROWS(D$5:D4936))))),[1]Sheet1!$C$5:$D$65000,2,FALSE),IF(L4936&gt;$A$1,"",IF(A4935="","Figure "&amp;L4936,IFERROR(VLOOKUP(A4935,[1]Sheet1!$D$5:$Q$65000,14,FALSE),IFERROR(VLOOKUP(A4935,[1]Sheet1!$A$5:$D$65000,4,FALSE),"Figure " &amp; L4936)))))</f>
        <v/>
      </c>
      <c r="B4936" s="19" t="str">
        <f>IFERROR(IF($A4936="","",VLOOKUP($A4936,[1]Sheet1!$D$5:$R$65000,15,FALSE)),"")</f>
        <v/>
      </c>
      <c r="C4936" s="20" t="str">
        <f>IFERROR(IF(A4936="","",VLOOKUP($A4936,[1]Sheet1!$D$5:$N$65000,3,FALSE)),"")</f>
        <v/>
      </c>
      <c r="D4936" s="20" t="str">
        <f>IFERROR(IF($A4936="","",VLOOKUP($A4936,[1]Sheet1!$D$5:$N$65000,4,FALSE)),"")</f>
        <v/>
      </c>
      <c r="E4936" s="20" t="str">
        <f>IFERROR(IF($A4936="","",VLOOKUP($A4936,[1]Sheet1!$D$5:$N$65000,5,FALSE)),"")</f>
        <v/>
      </c>
      <c r="F4936" s="20" t="str">
        <f>IFERROR(IF($A4936="","",VLOOKUP($A4936,[1]Sheet1!$D$5:$N$65000,6,FALSE)),"")</f>
        <v/>
      </c>
      <c r="G4936" s="20" t="str">
        <f>IFERROR(IF($A4936="","",VLOOKUP($A4936,[1]Sheet1!$D$5:$N$65000,7,FALSE)),"")</f>
        <v/>
      </c>
      <c r="H4936" s="20" t="str">
        <f>IFERROR(IF($A4936="","",VLOOKUP($A4936,[1]Sheet1!$D$5:$N$65000,8,FALSE)),"")</f>
        <v/>
      </c>
      <c r="I4936" s="20" t="str">
        <f>IFERROR(IF($A4936="","",VLOOKUP($A4936,[1]Sheet1!$D$5:$N$65000,9,FALSE)),"")</f>
        <v/>
      </c>
      <c r="J4936" s="20" t="str">
        <f>IFERROR(IF($A4936="","",VLOOKUP($A4936,[1]Sheet1!$D$5:$N$65000,10,FALSE)),"")</f>
        <v/>
      </c>
      <c r="K4936" s="20" t="str">
        <f>IFERROR(IF($A4936="","",VLOOKUP($A4936,[1]Sheet1!$D$5:$N$65000,11,FALSE)),"")</f>
        <v/>
      </c>
      <c r="L4936" s="3">
        <f t="shared" si="161"/>
        <v>4932</v>
      </c>
      <c r="M4936" s="21" t="str">
        <f t="shared" si="160"/>
        <v/>
      </c>
      <c r="N4936" s="29" t="str">
        <f t="shared" si="162"/>
        <v/>
      </c>
      <c r="O4936" s="29"/>
      <c r="P4936" s="29"/>
      <c r="Q4936" s="29"/>
      <c r="R4936" s="29"/>
      <c r="Z4936" s="25"/>
    </row>
    <row r="4937" spans="1:26">
      <c r="A4937" s="18" t="str">
        <f t="array" ref="A4937">IF(ROW(B4937)-6&lt;A$1,VLOOKUP(LOOKUP("zzzz",CHOOSE({1,2},"",INDEX([1]Sheet1!$P$1:$P$65000,SMALL(IF([1]Sheet1!P$1:P$65000&lt;&gt;"",ROW([1]Sheet1!P$1:P$65000)),ROWS(D$5:D4937))))),[1]Sheet1!$C$5:$D$65000,2,FALSE),IF(L4937&gt;$A$1,"",IF(A4936="","Figure "&amp;L4937,IFERROR(VLOOKUP(A4936,[1]Sheet1!$D$5:$Q$65000,14,FALSE),IFERROR(VLOOKUP(A4936,[1]Sheet1!$A$5:$D$65000,4,FALSE),"Figure " &amp; L4937)))))</f>
        <v/>
      </c>
      <c r="B4937" s="19" t="str">
        <f>IFERROR(IF($A4937="","",VLOOKUP($A4937,[1]Sheet1!$D$5:$R$65000,15,FALSE)),"")</f>
        <v/>
      </c>
      <c r="C4937" s="20" t="str">
        <f>IFERROR(IF(A4937="","",VLOOKUP($A4937,[1]Sheet1!$D$5:$N$65000,3,FALSE)),"")</f>
        <v/>
      </c>
      <c r="D4937" s="20" t="str">
        <f>IFERROR(IF($A4937="","",VLOOKUP($A4937,[1]Sheet1!$D$5:$N$65000,4,FALSE)),"")</f>
        <v/>
      </c>
      <c r="E4937" s="20" t="str">
        <f>IFERROR(IF($A4937="","",VLOOKUP($A4937,[1]Sheet1!$D$5:$N$65000,5,FALSE)),"")</f>
        <v/>
      </c>
      <c r="F4937" s="20" t="str">
        <f>IFERROR(IF($A4937="","",VLOOKUP($A4937,[1]Sheet1!$D$5:$N$65000,6,FALSE)),"")</f>
        <v/>
      </c>
      <c r="G4937" s="20" t="str">
        <f>IFERROR(IF($A4937="","",VLOOKUP($A4937,[1]Sheet1!$D$5:$N$65000,7,FALSE)),"")</f>
        <v/>
      </c>
      <c r="H4937" s="20" t="str">
        <f>IFERROR(IF($A4937="","",VLOOKUP($A4937,[1]Sheet1!$D$5:$N$65000,8,FALSE)),"")</f>
        <v/>
      </c>
      <c r="I4937" s="20" t="str">
        <f>IFERROR(IF($A4937="","",VLOOKUP($A4937,[1]Sheet1!$D$5:$N$65000,9,FALSE)),"")</f>
        <v/>
      </c>
      <c r="J4937" s="20" t="str">
        <f>IFERROR(IF($A4937="","",VLOOKUP($A4937,[1]Sheet1!$D$5:$N$65000,10,FALSE)),"")</f>
        <v/>
      </c>
      <c r="K4937" s="20" t="str">
        <f>IFERROR(IF($A4937="","",VLOOKUP($A4937,[1]Sheet1!$D$5:$N$65000,11,FALSE)),"")</f>
        <v/>
      </c>
      <c r="L4937" s="3">
        <f t="shared" si="161"/>
        <v>4933</v>
      </c>
      <c r="M4937" s="21" t="str">
        <f t="shared" si="160"/>
        <v/>
      </c>
      <c r="N4937" s="29" t="str">
        <f t="shared" si="162"/>
        <v/>
      </c>
      <c r="O4937" s="29"/>
      <c r="P4937" s="29"/>
      <c r="Q4937" s="29"/>
      <c r="R4937" s="29"/>
      <c r="Z4937" s="25"/>
    </row>
    <row r="4938" spans="1:26">
      <c r="A4938" s="18" t="str">
        <f t="array" ref="A4938">IF(ROW(B4938)-6&lt;A$1,VLOOKUP(LOOKUP("zzzz",CHOOSE({1,2},"",INDEX([1]Sheet1!$P$1:$P$65000,SMALL(IF([1]Sheet1!P$1:P$65000&lt;&gt;"",ROW([1]Sheet1!P$1:P$65000)),ROWS(D$5:D4938))))),[1]Sheet1!$C$5:$D$65000,2,FALSE),IF(L4938&gt;$A$1,"",IF(A4937="","Figure "&amp;L4938,IFERROR(VLOOKUP(A4937,[1]Sheet1!$D$5:$Q$65000,14,FALSE),IFERROR(VLOOKUP(A4937,[1]Sheet1!$A$5:$D$65000,4,FALSE),"Figure " &amp; L4938)))))</f>
        <v/>
      </c>
      <c r="B4938" s="19" t="str">
        <f>IFERROR(IF($A4938="","",VLOOKUP($A4938,[1]Sheet1!$D$5:$R$65000,15,FALSE)),"")</f>
        <v/>
      </c>
      <c r="C4938" s="20" t="str">
        <f>IFERROR(IF(A4938="","",VLOOKUP($A4938,[1]Sheet1!$D$5:$N$65000,3,FALSE)),"")</f>
        <v/>
      </c>
      <c r="D4938" s="20" t="str">
        <f>IFERROR(IF($A4938="","",VLOOKUP($A4938,[1]Sheet1!$D$5:$N$65000,4,FALSE)),"")</f>
        <v/>
      </c>
      <c r="E4938" s="20" t="str">
        <f>IFERROR(IF($A4938="","",VLOOKUP($A4938,[1]Sheet1!$D$5:$N$65000,5,FALSE)),"")</f>
        <v/>
      </c>
      <c r="F4938" s="20" t="str">
        <f>IFERROR(IF($A4938="","",VLOOKUP($A4938,[1]Sheet1!$D$5:$N$65000,6,FALSE)),"")</f>
        <v/>
      </c>
      <c r="G4938" s="20" t="str">
        <f>IFERROR(IF($A4938="","",VLOOKUP($A4938,[1]Sheet1!$D$5:$N$65000,7,FALSE)),"")</f>
        <v/>
      </c>
      <c r="H4938" s="20" t="str">
        <f>IFERROR(IF($A4938="","",VLOOKUP($A4938,[1]Sheet1!$D$5:$N$65000,8,FALSE)),"")</f>
        <v/>
      </c>
      <c r="I4938" s="20" t="str">
        <f>IFERROR(IF($A4938="","",VLOOKUP($A4938,[1]Sheet1!$D$5:$N$65000,9,FALSE)),"")</f>
        <v/>
      </c>
      <c r="J4938" s="20" t="str">
        <f>IFERROR(IF($A4938="","",VLOOKUP($A4938,[1]Sheet1!$D$5:$N$65000,10,FALSE)),"")</f>
        <v/>
      </c>
      <c r="K4938" s="20" t="str">
        <f>IFERROR(IF($A4938="","",VLOOKUP($A4938,[1]Sheet1!$D$5:$N$65000,11,FALSE)),"")</f>
        <v/>
      </c>
      <c r="L4938" s="3">
        <f t="shared" si="161"/>
        <v>4934</v>
      </c>
      <c r="M4938" s="21" t="str">
        <f t="shared" si="160"/>
        <v/>
      </c>
      <c r="N4938" s="29" t="str">
        <f t="shared" si="162"/>
        <v/>
      </c>
      <c r="O4938" s="29"/>
      <c r="P4938" s="29"/>
      <c r="Q4938" s="29"/>
      <c r="R4938" s="29"/>
      <c r="Z4938" s="25"/>
    </row>
    <row r="4939" spans="1:26">
      <c r="A4939" s="18" t="str">
        <f t="array" ref="A4939">IF(ROW(B4939)-6&lt;A$1,VLOOKUP(LOOKUP("zzzz",CHOOSE({1,2},"",INDEX([1]Sheet1!$P$1:$P$65000,SMALL(IF([1]Sheet1!P$1:P$65000&lt;&gt;"",ROW([1]Sheet1!P$1:P$65000)),ROWS(D$5:D4939))))),[1]Sheet1!$C$5:$D$65000,2,FALSE),IF(L4939&gt;$A$1,"",IF(A4938="","Figure "&amp;L4939,IFERROR(VLOOKUP(A4938,[1]Sheet1!$D$5:$Q$65000,14,FALSE),IFERROR(VLOOKUP(A4938,[1]Sheet1!$A$5:$D$65000,4,FALSE),"Figure " &amp; L4939)))))</f>
        <v/>
      </c>
      <c r="B4939" s="19" t="str">
        <f>IFERROR(IF($A4939="","",VLOOKUP($A4939,[1]Sheet1!$D$5:$R$65000,15,FALSE)),"")</f>
        <v/>
      </c>
      <c r="C4939" s="20" t="str">
        <f>IFERROR(IF(A4939="","",VLOOKUP($A4939,[1]Sheet1!$D$5:$N$65000,3,FALSE)),"")</f>
        <v/>
      </c>
      <c r="D4939" s="20" t="str">
        <f>IFERROR(IF($A4939="","",VLOOKUP($A4939,[1]Sheet1!$D$5:$N$65000,4,FALSE)),"")</f>
        <v/>
      </c>
      <c r="E4939" s="20" t="str">
        <f>IFERROR(IF($A4939="","",VLOOKUP($A4939,[1]Sheet1!$D$5:$N$65000,5,FALSE)),"")</f>
        <v/>
      </c>
      <c r="F4939" s="20" t="str">
        <f>IFERROR(IF($A4939="","",VLOOKUP($A4939,[1]Sheet1!$D$5:$N$65000,6,FALSE)),"")</f>
        <v/>
      </c>
      <c r="G4939" s="20" t="str">
        <f>IFERROR(IF($A4939="","",VLOOKUP($A4939,[1]Sheet1!$D$5:$N$65000,7,FALSE)),"")</f>
        <v/>
      </c>
      <c r="H4939" s="20" t="str">
        <f>IFERROR(IF($A4939="","",VLOOKUP($A4939,[1]Sheet1!$D$5:$N$65000,8,FALSE)),"")</f>
        <v/>
      </c>
      <c r="I4939" s="20" t="str">
        <f>IFERROR(IF($A4939="","",VLOOKUP($A4939,[1]Sheet1!$D$5:$N$65000,9,FALSE)),"")</f>
        <v/>
      </c>
      <c r="J4939" s="20" t="str">
        <f>IFERROR(IF($A4939="","",VLOOKUP($A4939,[1]Sheet1!$D$5:$N$65000,10,FALSE)),"")</f>
        <v/>
      </c>
      <c r="K4939" s="20" t="str">
        <f>IFERROR(IF($A4939="","",VLOOKUP($A4939,[1]Sheet1!$D$5:$N$65000,11,FALSE)),"")</f>
        <v/>
      </c>
      <c r="L4939" s="3">
        <f t="shared" si="161"/>
        <v>4935</v>
      </c>
      <c r="M4939" s="21" t="str">
        <f t="shared" si="160"/>
        <v/>
      </c>
      <c r="N4939" s="29" t="str">
        <f t="shared" si="162"/>
        <v/>
      </c>
      <c r="O4939" s="29"/>
      <c r="P4939" s="29"/>
      <c r="Q4939" s="29"/>
      <c r="R4939" s="29"/>
      <c r="Z4939" s="25"/>
    </row>
    <row r="4940" spans="1:26">
      <c r="A4940" s="18" t="str">
        <f t="array" ref="A4940">IF(ROW(B4940)-6&lt;A$1,VLOOKUP(LOOKUP("zzzz",CHOOSE({1,2},"",INDEX([1]Sheet1!$P$1:$P$65000,SMALL(IF([1]Sheet1!P$1:P$65000&lt;&gt;"",ROW([1]Sheet1!P$1:P$65000)),ROWS(D$5:D4940))))),[1]Sheet1!$C$5:$D$65000,2,FALSE),IF(L4940&gt;$A$1,"",IF(A4939="","Figure "&amp;L4940,IFERROR(VLOOKUP(A4939,[1]Sheet1!$D$5:$Q$65000,14,FALSE),IFERROR(VLOOKUP(A4939,[1]Sheet1!$A$5:$D$65000,4,FALSE),"Figure " &amp; L4940)))))</f>
        <v/>
      </c>
      <c r="B4940" s="19" t="str">
        <f>IFERROR(IF($A4940="","",VLOOKUP($A4940,[1]Sheet1!$D$5:$R$65000,15,FALSE)),"")</f>
        <v/>
      </c>
      <c r="C4940" s="20" t="str">
        <f>IFERROR(IF(A4940="","",VLOOKUP($A4940,[1]Sheet1!$D$5:$N$65000,3,FALSE)),"")</f>
        <v/>
      </c>
      <c r="D4940" s="20" t="str">
        <f>IFERROR(IF($A4940="","",VLOOKUP($A4940,[1]Sheet1!$D$5:$N$65000,4,FALSE)),"")</f>
        <v/>
      </c>
      <c r="E4940" s="20" t="str">
        <f>IFERROR(IF($A4940="","",VLOOKUP($A4940,[1]Sheet1!$D$5:$N$65000,5,FALSE)),"")</f>
        <v/>
      </c>
      <c r="F4940" s="20" t="str">
        <f>IFERROR(IF($A4940="","",VLOOKUP($A4940,[1]Sheet1!$D$5:$N$65000,6,FALSE)),"")</f>
        <v/>
      </c>
      <c r="G4940" s="20" t="str">
        <f>IFERROR(IF($A4940="","",VLOOKUP($A4940,[1]Sheet1!$D$5:$N$65000,7,FALSE)),"")</f>
        <v/>
      </c>
      <c r="H4940" s="20" t="str">
        <f>IFERROR(IF($A4940="","",VLOOKUP($A4940,[1]Sheet1!$D$5:$N$65000,8,FALSE)),"")</f>
        <v/>
      </c>
      <c r="I4940" s="20" t="str">
        <f>IFERROR(IF($A4940="","",VLOOKUP($A4940,[1]Sheet1!$D$5:$N$65000,9,FALSE)),"")</f>
        <v/>
      </c>
      <c r="J4940" s="20" t="str">
        <f>IFERROR(IF($A4940="","",VLOOKUP($A4940,[1]Sheet1!$D$5:$N$65000,10,FALSE)),"")</f>
        <v/>
      </c>
      <c r="K4940" s="20" t="str">
        <f>IFERROR(IF($A4940="","",VLOOKUP($A4940,[1]Sheet1!$D$5:$N$65000,11,FALSE)),"")</f>
        <v/>
      </c>
      <c r="L4940" s="3">
        <f t="shared" si="161"/>
        <v>4936</v>
      </c>
      <c r="M4940" s="21" t="str">
        <f t="shared" si="160"/>
        <v/>
      </c>
      <c r="N4940" s="29" t="str">
        <f t="shared" si="162"/>
        <v/>
      </c>
      <c r="O4940" s="29"/>
      <c r="P4940" s="29"/>
      <c r="Q4940" s="29"/>
      <c r="R4940" s="29"/>
      <c r="Z4940" s="25"/>
    </row>
    <row r="4941" spans="1:26">
      <c r="A4941" s="18" t="str">
        <f t="array" ref="A4941">IF(ROW(B4941)-6&lt;A$1,VLOOKUP(LOOKUP("zzzz",CHOOSE({1,2},"",INDEX([1]Sheet1!$P$1:$P$65000,SMALL(IF([1]Sheet1!P$1:P$65000&lt;&gt;"",ROW([1]Sheet1!P$1:P$65000)),ROWS(D$5:D4941))))),[1]Sheet1!$C$5:$D$65000,2,FALSE),IF(L4941&gt;$A$1,"",IF(A4940="","Figure "&amp;L4941,IFERROR(VLOOKUP(A4940,[1]Sheet1!$D$5:$Q$65000,14,FALSE),IFERROR(VLOOKUP(A4940,[1]Sheet1!$A$5:$D$65000,4,FALSE),"Figure " &amp; L4941)))))</f>
        <v/>
      </c>
      <c r="B4941" s="19" t="str">
        <f>IFERROR(IF($A4941="","",VLOOKUP($A4941,[1]Sheet1!$D$5:$R$65000,15,FALSE)),"")</f>
        <v/>
      </c>
      <c r="C4941" s="20" t="str">
        <f>IFERROR(IF(A4941="","",VLOOKUP($A4941,[1]Sheet1!$D$5:$N$65000,3,FALSE)),"")</f>
        <v/>
      </c>
      <c r="D4941" s="20" t="str">
        <f>IFERROR(IF($A4941="","",VLOOKUP($A4941,[1]Sheet1!$D$5:$N$65000,4,FALSE)),"")</f>
        <v/>
      </c>
      <c r="E4941" s="20" t="str">
        <f>IFERROR(IF($A4941="","",VLOOKUP($A4941,[1]Sheet1!$D$5:$N$65000,5,FALSE)),"")</f>
        <v/>
      </c>
      <c r="F4941" s="20" t="str">
        <f>IFERROR(IF($A4941="","",VLOOKUP($A4941,[1]Sheet1!$D$5:$N$65000,6,FALSE)),"")</f>
        <v/>
      </c>
      <c r="G4941" s="20" t="str">
        <f>IFERROR(IF($A4941="","",VLOOKUP($A4941,[1]Sheet1!$D$5:$N$65000,7,FALSE)),"")</f>
        <v/>
      </c>
      <c r="H4941" s="20" t="str">
        <f>IFERROR(IF($A4941="","",VLOOKUP($A4941,[1]Sheet1!$D$5:$N$65000,8,FALSE)),"")</f>
        <v/>
      </c>
      <c r="I4941" s="20" t="str">
        <f>IFERROR(IF($A4941="","",VLOOKUP($A4941,[1]Sheet1!$D$5:$N$65000,9,FALSE)),"")</f>
        <v/>
      </c>
      <c r="J4941" s="20" t="str">
        <f>IFERROR(IF($A4941="","",VLOOKUP($A4941,[1]Sheet1!$D$5:$N$65000,10,FALSE)),"")</f>
        <v/>
      </c>
      <c r="K4941" s="20" t="str">
        <f>IFERROR(IF($A4941="","",VLOOKUP($A4941,[1]Sheet1!$D$5:$N$65000,11,FALSE)),"")</f>
        <v/>
      </c>
      <c r="L4941" s="3">
        <f t="shared" si="161"/>
        <v>4937</v>
      </c>
      <c r="M4941" s="21" t="str">
        <f t="shared" si="160"/>
        <v/>
      </c>
      <c r="N4941" s="29" t="str">
        <f t="shared" si="162"/>
        <v/>
      </c>
      <c r="O4941" s="29"/>
      <c r="P4941" s="29"/>
      <c r="Q4941" s="29"/>
      <c r="R4941" s="29"/>
      <c r="Z4941" s="25"/>
    </row>
    <row r="4942" spans="1:26">
      <c r="A4942" s="18" t="str">
        <f t="array" ref="A4942">IF(ROW(B4942)-6&lt;A$1,VLOOKUP(LOOKUP("zzzz",CHOOSE({1,2},"",INDEX([1]Sheet1!$P$1:$P$65000,SMALL(IF([1]Sheet1!P$1:P$65000&lt;&gt;"",ROW([1]Sheet1!P$1:P$65000)),ROWS(D$5:D4942))))),[1]Sheet1!$C$5:$D$65000,2,FALSE),IF(L4942&gt;$A$1,"",IF(A4941="","Figure "&amp;L4942,IFERROR(VLOOKUP(A4941,[1]Sheet1!$D$5:$Q$65000,14,FALSE),IFERROR(VLOOKUP(A4941,[1]Sheet1!$A$5:$D$65000,4,FALSE),"Figure " &amp; L4942)))))</f>
        <v/>
      </c>
      <c r="B4942" s="19" t="str">
        <f>IFERROR(IF($A4942="","",VLOOKUP($A4942,[1]Sheet1!$D$5:$R$65000,15,FALSE)),"")</f>
        <v/>
      </c>
      <c r="C4942" s="20" t="str">
        <f>IFERROR(IF(A4942="","",VLOOKUP($A4942,[1]Sheet1!$D$5:$N$65000,3,FALSE)),"")</f>
        <v/>
      </c>
      <c r="D4942" s="20" t="str">
        <f>IFERROR(IF($A4942="","",VLOOKUP($A4942,[1]Sheet1!$D$5:$N$65000,4,FALSE)),"")</f>
        <v/>
      </c>
      <c r="E4942" s="20" t="str">
        <f>IFERROR(IF($A4942="","",VLOOKUP($A4942,[1]Sheet1!$D$5:$N$65000,5,FALSE)),"")</f>
        <v/>
      </c>
      <c r="F4942" s="20" t="str">
        <f>IFERROR(IF($A4942="","",VLOOKUP($A4942,[1]Sheet1!$D$5:$N$65000,6,FALSE)),"")</f>
        <v/>
      </c>
      <c r="G4942" s="20" t="str">
        <f>IFERROR(IF($A4942="","",VLOOKUP($A4942,[1]Sheet1!$D$5:$N$65000,7,FALSE)),"")</f>
        <v/>
      </c>
      <c r="H4942" s="20" t="str">
        <f>IFERROR(IF($A4942="","",VLOOKUP($A4942,[1]Sheet1!$D$5:$N$65000,8,FALSE)),"")</f>
        <v/>
      </c>
      <c r="I4942" s="20" t="str">
        <f>IFERROR(IF($A4942="","",VLOOKUP($A4942,[1]Sheet1!$D$5:$N$65000,9,FALSE)),"")</f>
        <v/>
      </c>
      <c r="J4942" s="20" t="str">
        <f>IFERROR(IF($A4942="","",VLOOKUP($A4942,[1]Sheet1!$D$5:$N$65000,10,FALSE)),"")</f>
        <v/>
      </c>
      <c r="K4942" s="20" t="str">
        <f>IFERROR(IF($A4942="","",VLOOKUP($A4942,[1]Sheet1!$D$5:$N$65000,11,FALSE)),"")</f>
        <v/>
      </c>
      <c r="L4942" s="3">
        <f t="shared" si="161"/>
        <v>4938</v>
      </c>
      <c r="M4942" s="21" t="str">
        <f t="shared" si="160"/>
        <v/>
      </c>
      <c r="N4942" s="29" t="str">
        <f t="shared" si="162"/>
        <v/>
      </c>
      <c r="O4942" s="29"/>
      <c r="P4942" s="29"/>
      <c r="Q4942" s="29"/>
      <c r="R4942" s="29"/>
      <c r="Z4942" s="25"/>
    </row>
    <row r="4943" spans="1:26">
      <c r="A4943" s="18" t="str">
        <f t="array" ref="A4943">IF(ROW(B4943)-6&lt;A$1,VLOOKUP(LOOKUP("zzzz",CHOOSE({1,2},"",INDEX([1]Sheet1!$P$1:$P$65000,SMALL(IF([1]Sheet1!P$1:P$65000&lt;&gt;"",ROW([1]Sheet1!P$1:P$65000)),ROWS(D$5:D4943))))),[1]Sheet1!$C$5:$D$65000,2,FALSE),IF(L4943&gt;$A$1,"",IF(A4942="","Figure "&amp;L4943,IFERROR(VLOOKUP(A4942,[1]Sheet1!$D$5:$Q$65000,14,FALSE),IFERROR(VLOOKUP(A4942,[1]Sheet1!$A$5:$D$65000,4,FALSE),"Figure " &amp; L4943)))))</f>
        <v/>
      </c>
      <c r="B4943" s="19" t="str">
        <f>IFERROR(IF($A4943="","",VLOOKUP($A4943,[1]Sheet1!$D$5:$R$65000,15,FALSE)),"")</f>
        <v/>
      </c>
      <c r="C4943" s="20" t="str">
        <f>IFERROR(IF(A4943="","",VLOOKUP($A4943,[1]Sheet1!$D$5:$N$65000,3,FALSE)),"")</f>
        <v/>
      </c>
      <c r="D4943" s="20" t="str">
        <f>IFERROR(IF($A4943="","",VLOOKUP($A4943,[1]Sheet1!$D$5:$N$65000,4,FALSE)),"")</f>
        <v/>
      </c>
      <c r="E4943" s="20" t="str">
        <f>IFERROR(IF($A4943="","",VLOOKUP($A4943,[1]Sheet1!$D$5:$N$65000,5,FALSE)),"")</f>
        <v/>
      </c>
      <c r="F4943" s="20" t="str">
        <f>IFERROR(IF($A4943="","",VLOOKUP($A4943,[1]Sheet1!$D$5:$N$65000,6,FALSE)),"")</f>
        <v/>
      </c>
      <c r="G4943" s="20" t="str">
        <f>IFERROR(IF($A4943="","",VLOOKUP($A4943,[1]Sheet1!$D$5:$N$65000,7,FALSE)),"")</f>
        <v/>
      </c>
      <c r="H4943" s="20" t="str">
        <f>IFERROR(IF($A4943="","",VLOOKUP($A4943,[1]Sheet1!$D$5:$N$65000,8,FALSE)),"")</f>
        <v/>
      </c>
      <c r="I4943" s="20" t="str">
        <f>IFERROR(IF($A4943="","",VLOOKUP($A4943,[1]Sheet1!$D$5:$N$65000,9,FALSE)),"")</f>
        <v/>
      </c>
      <c r="J4943" s="20" t="str">
        <f>IFERROR(IF($A4943="","",VLOOKUP($A4943,[1]Sheet1!$D$5:$N$65000,10,FALSE)),"")</f>
        <v/>
      </c>
      <c r="K4943" s="20" t="str">
        <f>IFERROR(IF($A4943="","",VLOOKUP($A4943,[1]Sheet1!$D$5:$N$65000,11,FALSE)),"")</f>
        <v/>
      </c>
      <c r="L4943" s="3">
        <f t="shared" si="161"/>
        <v>4939</v>
      </c>
      <c r="M4943" s="21" t="str">
        <f t="shared" si="160"/>
        <v/>
      </c>
      <c r="N4943" s="29" t="str">
        <f t="shared" si="162"/>
        <v/>
      </c>
      <c r="O4943" s="29"/>
      <c r="P4943" s="29"/>
      <c r="Q4943" s="29"/>
      <c r="R4943" s="29"/>
      <c r="Z4943" s="25"/>
    </row>
    <row r="4944" spans="1:26">
      <c r="A4944" s="18" t="str">
        <f t="array" ref="A4944">IF(ROW(B4944)-6&lt;A$1,VLOOKUP(LOOKUP("zzzz",CHOOSE({1,2},"",INDEX([1]Sheet1!$P$1:$P$65000,SMALL(IF([1]Sheet1!P$1:P$65000&lt;&gt;"",ROW([1]Sheet1!P$1:P$65000)),ROWS(D$5:D4944))))),[1]Sheet1!$C$5:$D$65000,2,FALSE),IF(L4944&gt;$A$1,"",IF(A4943="","Figure "&amp;L4944,IFERROR(VLOOKUP(A4943,[1]Sheet1!$D$5:$Q$65000,14,FALSE),IFERROR(VLOOKUP(A4943,[1]Sheet1!$A$5:$D$65000,4,FALSE),"Figure " &amp; L4944)))))</f>
        <v/>
      </c>
      <c r="B4944" s="19" t="str">
        <f>IFERROR(IF($A4944="","",VLOOKUP($A4944,[1]Sheet1!$D$5:$R$65000,15,FALSE)),"")</f>
        <v/>
      </c>
      <c r="C4944" s="20" t="str">
        <f>IFERROR(IF(A4944="","",VLOOKUP($A4944,[1]Sheet1!$D$5:$N$65000,3,FALSE)),"")</f>
        <v/>
      </c>
      <c r="D4944" s="20" t="str">
        <f>IFERROR(IF($A4944="","",VLOOKUP($A4944,[1]Sheet1!$D$5:$N$65000,4,FALSE)),"")</f>
        <v/>
      </c>
      <c r="E4944" s="20" t="str">
        <f>IFERROR(IF($A4944="","",VLOOKUP($A4944,[1]Sheet1!$D$5:$N$65000,5,FALSE)),"")</f>
        <v/>
      </c>
      <c r="F4944" s="20" t="str">
        <f>IFERROR(IF($A4944="","",VLOOKUP($A4944,[1]Sheet1!$D$5:$N$65000,6,FALSE)),"")</f>
        <v/>
      </c>
      <c r="G4944" s="20" t="str">
        <f>IFERROR(IF($A4944="","",VLOOKUP($A4944,[1]Sheet1!$D$5:$N$65000,7,FALSE)),"")</f>
        <v/>
      </c>
      <c r="H4944" s="20" t="str">
        <f>IFERROR(IF($A4944="","",VLOOKUP($A4944,[1]Sheet1!$D$5:$N$65000,8,FALSE)),"")</f>
        <v/>
      </c>
      <c r="I4944" s="20" t="str">
        <f>IFERROR(IF($A4944="","",VLOOKUP($A4944,[1]Sheet1!$D$5:$N$65000,9,FALSE)),"")</f>
        <v/>
      </c>
      <c r="J4944" s="20" t="str">
        <f>IFERROR(IF($A4944="","",VLOOKUP($A4944,[1]Sheet1!$D$5:$N$65000,10,FALSE)),"")</f>
        <v/>
      </c>
      <c r="K4944" s="20" t="str">
        <f>IFERROR(IF($A4944="","",VLOOKUP($A4944,[1]Sheet1!$D$5:$N$65000,11,FALSE)),"")</f>
        <v/>
      </c>
      <c r="L4944" s="3">
        <f t="shared" si="161"/>
        <v>4940</v>
      </c>
      <c r="M4944" s="21" t="str">
        <f t="shared" si="160"/>
        <v/>
      </c>
      <c r="N4944" s="29" t="str">
        <f t="shared" si="162"/>
        <v/>
      </c>
      <c r="O4944" s="29"/>
      <c r="P4944" s="29"/>
      <c r="Q4944" s="29"/>
      <c r="R4944" s="29"/>
      <c r="Z4944" s="25"/>
    </row>
    <row r="4945" spans="1:26">
      <c r="A4945" s="18" t="str">
        <f t="array" ref="A4945">IF(ROW(B4945)-6&lt;A$1,VLOOKUP(LOOKUP("zzzz",CHOOSE({1,2},"",INDEX([1]Sheet1!$P$1:$P$65000,SMALL(IF([1]Sheet1!P$1:P$65000&lt;&gt;"",ROW([1]Sheet1!P$1:P$65000)),ROWS(D$5:D4945))))),[1]Sheet1!$C$5:$D$65000,2,FALSE),IF(L4945&gt;$A$1,"",IF(A4944="","Figure "&amp;L4945,IFERROR(VLOOKUP(A4944,[1]Sheet1!$D$5:$Q$65000,14,FALSE),IFERROR(VLOOKUP(A4944,[1]Sheet1!$A$5:$D$65000,4,FALSE),"Figure " &amp; L4945)))))</f>
        <v/>
      </c>
      <c r="B4945" s="19" t="str">
        <f>IFERROR(IF($A4945="","",VLOOKUP($A4945,[1]Sheet1!$D$5:$R$65000,15,FALSE)),"")</f>
        <v/>
      </c>
      <c r="C4945" s="20" t="str">
        <f>IFERROR(IF(A4945="","",VLOOKUP($A4945,[1]Sheet1!$D$5:$N$65000,3,FALSE)),"")</f>
        <v/>
      </c>
      <c r="D4945" s="20" t="str">
        <f>IFERROR(IF($A4945="","",VLOOKUP($A4945,[1]Sheet1!$D$5:$N$65000,4,FALSE)),"")</f>
        <v/>
      </c>
      <c r="E4945" s="20" t="str">
        <f>IFERROR(IF($A4945="","",VLOOKUP($A4945,[1]Sheet1!$D$5:$N$65000,5,FALSE)),"")</f>
        <v/>
      </c>
      <c r="F4945" s="20" t="str">
        <f>IFERROR(IF($A4945="","",VLOOKUP($A4945,[1]Sheet1!$D$5:$N$65000,6,FALSE)),"")</f>
        <v/>
      </c>
      <c r="G4945" s="20" t="str">
        <f>IFERROR(IF($A4945="","",VLOOKUP($A4945,[1]Sheet1!$D$5:$N$65000,7,FALSE)),"")</f>
        <v/>
      </c>
      <c r="H4945" s="20" t="str">
        <f>IFERROR(IF($A4945="","",VLOOKUP($A4945,[1]Sheet1!$D$5:$N$65000,8,FALSE)),"")</f>
        <v/>
      </c>
      <c r="I4945" s="20" t="str">
        <f>IFERROR(IF($A4945="","",VLOOKUP($A4945,[1]Sheet1!$D$5:$N$65000,9,FALSE)),"")</f>
        <v/>
      </c>
      <c r="J4945" s="20" t="str">
        <f>IFERROR(IF($A4945="","",VLOOKUP($A4945,[1]Sheet1!$D$5:$N$65000,10,FALSE)),"")</f>
        <v/>
      </c>
      <c r="K4945" s="20" t="str">
        <f>IFERROR(IF($A4945="","",VLOOKUP($A4945,[1]Sheet1!$D$5:$N$65000,11,FALSE)),"")</f>
        <v/>
      </c>
      <c r="L4945" s="3">
        <f t="shared" si="161"/>
        <v>4941</v>
      </c>
      <c r="M4945" s="21" t="str">
        <f t="shared" si="160"/>
        <v/>
      </c>
      <c r="N4945" s="29" t="str">
        <f t="shared" si="162"/>
        <v/>
      </c>
      <c r="O4945" s="29"/>
      <c r="P4945" s="29"/>
      <c r="Q4945" s="29"/>
      <c r="R4945" s="29"/>
      <c r="Z4945" s="25"/>
    </row>
    <row r="4946" spans="1:26">
      <c r="A4946" s="18" t="str">
        <f t="array" ref="A4946">IF(ROW(B4946)-6&lt;A$1,VLOOKUP(LOOKUP("zzzz",CHOOSE({1,2},"",INDEX([1]Sheet1!$P$1:$P$65000,SMALL(IF([1]Sheet1!P$1:P$65000&lt;&gt;"",ROW([1]Sheet1!P$1:P$65000)),ROWS(D$5:D4946))))),[1]Sheet1!$C$5:$D$65000,2,FALSE),IF(L4946&gt;$A$1,"",IF(A4945="","Figure "&amp;L4946,IFERROR(VLOOKUP(A4945,[1]Sheet1!$D$5:$Q$65000,14,FALSE),IFERROR(VLOOKUP(A4945,[1]Sheet1!$A$5:$D$65000,4,FALSE),"Figure " &amp; L4946)))))</f>
        <v/>
      </c>
      <c r="B4946" s="19" t="str">
        <f>IFERROR(IF($A4946="","",VLOOKUP($A4946,[1]Sheet1!$D$5:$R$65000,15,FALSE)),"")</f>
        <v/>
      </c>
      <c r="C4946" s="20" t="str">
        <f>IFERROR(IF(A4946="","",VLOOKUP($A4946,[1]Sheet1!$D$5:$N$65000,3,FALSE)),"")</f>
        <v/>
      </c>
      <c r="D4946" s="20" t="str">
        <f>IFERROR(IF($A4946="","",VLOOKUP($A4946,[1]Sheet1!$D$5:$N$65000,4,FALSE)),"")</f>
        <v/>
      </c>
      <c r="E4946" s="20" t="str">
        <f>IFERROR(IF($A4946="","",VLOOKUP($A4946,[1]Sheet1!$D$5:$N$65000,5,FALSE)),"")</f>
        <v/>
      </c>
      <c r="F4946" s="20" t="str">
        <f>IFERROR(IF($A4946="","",VLOOKUP($A4946,[1]Sheet1!$D$5:$N$65000,6,FALSE)),"")</f>
        <v/>
      </c>
      <c r="G4946" s="20" t="str">
        <f>IFERROR(IF($A4946="","",VLOOKUP($A4946,[1]Sheet1!$D$5:$N$65000,7,FALSE)),"")</f>
        <v/>
      </c>
      <c r="H4946" s="20" t="str">
        <f>IFERROR(IF($A4946="","",VLOOKUP($A4946,[1]Sheet1!$D$5:$N$65000,8,FALSE)),"")</f>
        <v/>
      </c>
      <c r="I4946" s="20" t="str">
        <f>IFERROR(IF($A4946="","",VLOOKUP($A4946,[1]Sheet1!$D$5:$N$65000,9,FALSE)),"")</f>
        <v/>
      </c>
      <c r="J4946" s="20" t="str">
        <f>IFERROR(IF($A4946="","",VLOOKUP($A4946,[1]Sheet1!$D$5:$N$65000,10,FALSE)),"")</f>
        <v/>
      </c>
      <c r="K4946" s="20" t="str">
        <f>IFERROR(IF($A4946="","",VLOOKUP($A4946,[1]Sheet1!$D$5:$N$65000,11,FALSE)),"")</f>
        <v/>
      </c>
      <c r="L4946" s="3">
        <f t="shared" si="161"/>
        <v>4942</v>
      </c>
      <c r="M4946" s="21" t="str">
        <f t="shared" si="160"/>
        <v/>
      </c>
      <c r="N4946" s="29" t="str">
        <f t="shared" si="162"/>
        <v/>
      </c>
      <c r="O4946" s="29"/>
      <c r="P4946" s="29"/>
      <c r="Q4946" s="29"/>
      <c r="R4946" s="29"/>
      <c r="Z4946" s="25"/>
    </row>
    <row r="4947" spans="1:26">
      <c r="A4947" s="18" t="str">
        <f t="array" ref="A4947">IF(ROW(B4947)-6&lt;A$1,VLOOKUP(LOOKUP("zzzz",CHOOSE({1,2},"",INDEX([1]Sheet1!$P$1:$P$65000,SMALL(IF([1]Sheet1!P$1:P$65000&lt;&gt;"",ROW([1]Sheet1!P$1:P$65000)),ROWS(D$5:D4947))))),[1]Sheet1!$C$5:$D$65000,2,FALSE),IF(L4947&gt;$A$1,"",IF(A4946="","Figure "&amp;L4947,IFERROR(VLOOKUP(A4946,[1]Sheet1!$D$5:$Q$65000,14,FALSE),IFERROR(VLOOKUP(A4946,[1]Sheet1!$A$5:$D$65000,4,FALSE),"Figure " &amp; L4947)))))</f>
        <v/>
      </c>
      <c r="B4947" s="19" t="str">
        <f>IFERROR(IF($A4947="","",VLOOKUP($A4947,[1]Sheet1!$D$5:$R$65000,15,FALSE)),"")</f>
        <v/>
      </c>
      <c r="C4947" s="20" t="str">
        <f>IFERROR(IF(A4947="","",VLOOKUP($A4947,[1]Sheet1!$D$5:$N$65000,3,FALSE)),"")</f>
        <v/>
      </c>
      <c r="D4947" s="20" t="str">
        <f>IFERROR(IF($A4947="","",VLOOKUP($A4947,[1]Sheet1!$D$5:$N$65000,4,FALSE)),"")</f>
        <v/>
      </c>
      <c r="E4947" s="20" t="str">
        <f>IFERROR(IF($A4947="","",VLOOKUP($A4947,[1]Sheet1!$D$5:$N$65000,5,FALSE)),"")</f>
        <v/>
      </c>
      <c r="F4947" s="20" t="str">
        <f>IFERROR(IF($A4947="","",VLOOKUP($A4947,[1]Sheet1!$D$5:$N$65000,6,FALSE)),"")</f>
        <v/>
      </c>
      <c r="G4947" s="20" t="str">
        <f>IFERROR(IF($A4947="","",VLOOKUP($A4947,[1]Sheet1!$D$5:$N$65000,7,FALSE)),"")</f>
        <v/>
      </c>
      <c r="H4947" s="20" t="str">
        <f>IFERROR(IF($A4947="","",VLOOKUP($A4947,[1]Sheet1!$D$5:$N$65000,8,FALSE)),"")</f>
        <v/>
      </c>
      <c r="I4947" s="20" t="str">
        <f>IFERROR(IF($A4947="","",VLOOKUP($A4947,[1]Sheet1!$D$5:$N$65000,9,FALSE)),"")</f>
        <v/>
      </c>
      <c r="J4947" s="20" t="str">
        <f>IFERROR(IF($A4947="","",VLOOKUP($A4947,[1]Sheet1!$D$5:$N$65000,10,FALSE)),"")</f>
        <v/>
      </c>
      <c r="K4947" s="20" t="str">
        <f>IFERROR(IF($A4947="","",VLOOKUP($A4947,[1]Sheet1!$D$5:$N$65000,11,FALSE)),"")</f>
        <v/>
      </c>
      <c r="L4947" s="3">
        <f t="shared" si="161"/>
        <v>4943</v>
      </c>
      <c r="M4947" s="21" t="str">
        <f t="shared" si="160"/>
        <v/>
      </c>
      <c r="N4947" s="29" t="str">
        <f t="shared" si="162"/>
        <v/>
      </c>
      <c r="O4947" s="29"/>
      <c r="P4947" s="29"/>
      <c r="Q4947" s="29"/>
      <c r="R4947" s="29"/>
      <c r="Z4947" s="25"/>
    </row>
    <row r="4948" spans="1:26">
      <c r="A4948" s="18" t="str">
        <f t="array" ref="A4948">IF(ROW(B4948)-6&lt;A$1,VLOOKUP(LOOKUP("zzzz",CHOOSE({1,2},"",INDEX([1]Sheet1!$P$1:$P$65000,SMALL(IF([1]Sheet1!P$1:P$65000&lt;&gt;"",ROW([1]Sheet1!P$1:P$65000)),ROWS(D$5:D4948))))),[1]Sheet1!$C$5:$D$65000,2,FALSE),IF(L4948&gt;$A$1,"",IF(A4947="","Figure "&amp;L4948,IFERROR(VLOOKUP(A4947,[1]Sheet1!$D$5:$Q$65000,14,FALSE),IFERROR(VLOOKUP(A4947,[1]Sheet1!$A$5:$D$65000,4,FALSE),"Figure " &amp; L4948)))))</f>
        <v/>
      </c>
      <c r="B4948" s="19" t="str">
        <f>IFERROR(IF($A4948="","",VLOOKUP($A4948,[1]Sheet1!$D$5:$R$65000,15,FALSE)),"")</f>
        <v/>
      </c>
      <c r="C4948" s="20" t="str">
        <f>IFERROR(IF(A4948="","",VLOOKUP($A4948,[1]Sheet1!$D$5:$N$65000,3,FALSE)),"")</f>
        <v/>
      </c>
      <c r="D4948" s="20" t="str">
        <f>IFERROR(IF($A4948="","",VLOOKUP($A4948,[1]Sheet1!$D$5:$N$65000,4,FALSE)),"")</f>
        <v/>
      </c>
      <c r="E4948" s="20" t="str">
        <f>IFERROR(IF($A4948="","",VLOOKUP($A4948,[1]Sheet1!$D$5:$N$65000,5,FALSE)),"")</f>
        <v/>
      </c>
      <c r="F4948" s="20" t="str">
        <f>IFERROR(IF($A4948="","",VLOOKUP($A4948,[1]Sheet1!$D$5:$N$65000,6,FALSE)),"")</f>
        <v/>
      </c>
      <c r="G4948" s="20" t="str">
        <f>IFERROR(IF($A4948="","",VLOOKUP($A4948,[1]Sheet1!$D$5:$N$65000,7,FALSE)),"")</f>
        <v/>
      </c>
      <c r="H4948" s="20" t="str">
        <f>IFERROR(IF($A4948="","",VLOOKUP($A4948,[1]Sheet1!$D$5:$N$65000,8,FALSE)),"")</f>
        <v/>
      </c>
      <c r="I4948" s="20" t="str">
        <f>IFERROR(IF($A4948="","",VLOOKUP($A4948,[1]Sheet1!$D$5:$N$65000,9,FALSE)),"")</f>
        <v/>
      </c>
      <c r="J4948" s="20" t="str">
        <f>IFERROR(IF($A4948="","",VLOOKUP($A4948,[1]Sheet1!$D$5:$N$65000,10,FALSE)),"")</f>
        <v/>
      </c>
      <c r="K4948" s="20" t="str">
        <f>IFERROR(IF($A4948="","",VLOOKUP($A4948,[1]Sheet1!$D$5:$N$65000,11,FALSE)),"")</f>
        <v/>
      </c>
      <c r="L4948" s="3">
        <f t="shared" si="161"/>
        <v>4944</v>
      </c>
      <c r="M4948" s="21" t="str">
        <f t="shared" ref="M4948:M5000" si="163">IF(K4948="","",L4948)</f>
        <v/>
      </c>
      <c r="N4948" s="29" t="str">
        <f t="shared" si="162"/>
        <v/>
      </c>
      <c r="O4948" s="29"/>
      <c r="P4948" s="29"/>
      <c r="Q4948" s="29"/>
      <c r="R4948" s="29"/>
      <c r="Z4948" s="25"/>
    </row>
    <row r="4949" spans="1:26">
      <c r="A4949" s="18" t="str">
        <f t="array" ref="A4949">IF(ROW(B4949)-6&lt;A$1,VLOOKUP(LOOKUP("zzzz",CHOOSE({1,2},"",INDEX([1]Sheet1!$P$1:$P$65000,SMALL(IF([1]Sheet1!P$1:P$65000&lt;&gt;"",ROW([1]Sheet1!P$1:P$65000)),ROWS(D$5:D4949))))),[1]Sheet1!$C$5:$D$65000,2,FALSE),IF(L4949&gt;$A$1,"",IF(A4948="","Figure "&amp;L4949,IFERROR(VLOOKUP(A4948,[1]Sheet1!$D$5:$Q$65000,14,FALSE),IFERROR(VLOOKUP(A4948,[1]Sheet1!$A$5:$D$65000,4,FALSE),"Figure " &amp; L4949)))))</f>
        <v/>
      </c>
      <c r="B4949" s="19" t="str">
        <f>IFERROR(IF($A4949="","",VLOOKUP($A4949,[1]Sheet1!$D$5:$R$65000,15,FALSE)),"")</f>
        <v/>
      </c>
      <c r="C4949" s="20" t="str">
        <f>IFERROR(IF(A4949="","",VLOOKUP($A4949,[1]Sheet1!$D$5:$N$65000,3,FALSE)),"")</f>
        <v/>
      </c>
      <c r="D4949" s="20" t="str">
        <f>IFERROR(IF($A4949="","",VLOOKUP($A4949,[1]Sheet1!$D$5:$N$65000,4,FALSE)),"")</f>
        <v/>
      </c>
      <c r="E4949" s="20" t="str">
        <f>IFERROR(IF($A4949="","",VLOOKUP($A4949,[1]Sheet1!$D$5:$N$65000,5,FALSE)),"")</f>
        <v/>
      </c>
      <c r="F4949" s="20" t="str">
        <f>IFERROR(IF($A4949="","",VLOOKUP($A4949,[1]Sheet1!$D$5:$N$65000,6,FALSE)),"")</f>
        <v/>
      </c>
      <c r="G4949" s="20" t="str">
        <f>IFERROR(IF($A4949="","",VLOOKUP($A4949,[1]Sheet1!$D$5:$N$65000,7,FALSE)),"")</f>
        <v/>
      </c>
      <c r="H4949" s="20" t="str">
        <f>IFERROR(IF($A4949="","",VLOOKUP($A4949,[1]Sheet1!$D$5:$N$65000,8,FALSE)),"")</f>
        <v/>
      </c>
      <c r="I4949" s="20" t="str">
        <f>IFERROR(IF($A4949="","",VLOOKUP($A4949,[1]Sheet1!$D$5:$N$65000,9,FALSE)),"")</f>
        <v/>
      </c>
      <c r="J4949" s="20" t="str">
        <f>IFERROR(IF($A4949="","",VLOOKUP($A4949,[1]Sheet1!$D$5:$N$65000,10,FALSE)),"")</f>
        <v/>
      </c>
      <c r="K4949" s="20" t="str">
        <f>IFERROR(IF($A4949="","",VLOOKUP($A4949,[1]Sheet1!$D$5:$N$65000,11,FALSE)),"")</f>
        <v/>
      </c>
      <c r="L4949" s="3">
        <f t="shared" si="161"/>
        <v>4945</v>
      </c>
      <c r="M4949" s="21" t="str">
        <f t="shared" si="163"/>
        <v/>
      </c>
      <c r="N4949" s="29" t="str">
        <f t="shared" si="162"/>
        <v/>
      </c>
      <c r="O4949" s="29"/>
      <c r="P4949" s="29"/>
      <c r="Q4949" s="29"/>
      <c r="R4949" s="29"/>
      <c r="Z4949" s="25"/>
    </row>
    <row r="4950" spans="1:26">
      <c r="A4950" s="18" t="str">
        <f t="array" ref="A4950">IF(ROW(B4950)-6&lt;A$1,VLOOKUP(LOOKUP("zzzz",CHOOSE({1,2},"",INDEX([1]Sheet1!$P$1:$P$65000,SMALL(IF([1]Sheet1!P$1:P$65000&lt;&gt;"",ROW([1]Sheet1!P$1:P$65000)),ROWS(D$5:D4950))))),[1]Sheet1!$C$5:$D$65000,2,FALSE),IF(L4950&gt;$A$1,"",IF(A4949="","Figure "&amp;L4950,IFERROR(VLOOKUP(A4949,[1]Sheet1!$D$5:$Q$65000,14,FALSE),IFERROR(VLOOKUP(A4949,[1]Sheet1!$A$5:$D$65000,4,FALSE),"Figure " &amp; L4950)))))</f>
        <v/>
      </c>
      <c r="B4950" s="19" t="str">
        <f>IFERROR(IF($A4950="","",VLOOKUP($A4950,[1]Sheet1!$D$5:$R$65000,15,FALSE)),"")</f>
        <v/>
      </c>
      <c r="C4950" s="20" t="str">
        <f>IFERROR(IF(A4950="","",VLOOKUP($A4950,[1]Sheet1!$D$5:$N$65000,3,FALSE)),"")</f>
        <v/>
      </c>
      <c r="D4950" s="20" t="str">
        <f>IFERROR(IF($A4950="","",VLOOKUP($A4950,[1]Sheet1!$D$5:$N$65000,4,FALSE)),"")</f>
        <v/>
      </c>
      <c r="E4950" s="20" t="str">
        <f>IFERROR(IF($A4950="","",VLOOKUP($A4950,[1]Sheet1!$D$5:$N$65000,5,FALSE)),"")</f>
        <v/>
      </c>
      <c r="F4950" s="20" t="str">
        <f>IFERROR(IF($A4950="","",VLOOKUP($A4950,[1]Sheet1!$D$5:$N$65000,6,FALSE)),"")</f>
        <v/>
      </c>
      <c r="G4950" s="20" t="str">
        <f>IFERROR(IF($A4950="","",VLOOKUP($A4950,[1]Sheet1!$D$5:$N$65000,7,FALSE)),"")</f>
        <v/>
      </c>
      <c r="H4950" s="20" t="str">
        <f>IFERROR(IF($A4950="","",VLOOKUP($A4950,[1]Sheet1!$D$5:$N$65000,8,FALSE)),"")</f>
        <v/>
      </c>
      <c r="I4950" s="20" t="str">
        <f>IFERROR(IF($A4950="","",VLOOKUP($A4950,[1]Sheet1!$D$5:$N$65000,9,FALSE)),"")</f>
        <v/>
      </c>
      <c r="J4950" s="20" t="str">
        <f>IFERROR(IF($A4950="","",VLOOKUP($A4950,[1]Sheet1!$D$5:$N$65000,10,FALSE)),"")</f>
        <v/>
      </c>
      <c r="K4950" s="20" t="str">
        <f>IFERROR(IF($A4950="","",VLOOKUP($A4950,[1]Sheet1!$D$5:$N$65000,11,FALSE)),"")</f>
        <v/>
      </c>
      <c r="L4950" s="3">
        <f t="shared" si="161"/>
        <v>4946</v>
      </c>
      <c r="M4950" s="21" t="str">
        <f t="shared" si="163"/>
        <v/>
      </c>
      <c r="N4950" s="29" t="str">
        <f t="shared" si="162"/>
        <v/>
      </c>
      <c r="O4950" s="29"/>
      <c r="P4950" s="29"/>
      <c r="Q4950" s="29"/>
      <c r="R4950" s="29"/>
      <c r="Z4950" s="25"/>
    </row>
    <row r="4951" spans="1:26">
      <c r="A4951" s="18" t="str">
        <f t="array" ref="A4951">IF(ROW(B4951)-6&lt;A$1,VLOOKUP(LOOKUP("zzzz",CHOOSE({1,2},"",INDEX([1]Sheet1!$P$1:$P$65000,SMALL(IF([1]Sheet1!P$1:P$65000&lt;&gt;"",ROW([1]Sheet1!P$1:P$65000)),ROWS(D$5:D4951))))),[1]Sheet1!$C$5:$D$65000,2,FALSE),IF(L4951&gt;$A$1,"",IF(A4950="","Figure "&amp;L4951,IFERROR(VLOOKUP(A4950,[1]Sheet1!$D$5:$Q$65000,14,FALSE),IFERROR(VLOOKUP(A4950,[1]Sheet1!$A$5:$D$65000,4,FALSE),"Figure " &amp; L4951)))))</f>
        <v/>
      </c>
      <c r="B4951" s="19" t="str">
        <f>IFERROR(IF($A4951="","",VLOOKUP($A4951,[1]Sheet1!$D$5:$R$65000,15,FALSE)),"")</f>
        <v/>
      </c>
      <c r="C4951" s="20" t="str">
        <f>IFERROR(IF(A4951="","",VLOOKUP($A4951,[1]Sheet1!$D$5:$N$65000,3,FALSE)),"")</f>
        <v/>
      </c>
      <c r="D4951" s="20" t="str">
        <f>IFERROR(IF($A4951="","",VLOOKUP($A4951,[1]Sheet1!$D$5:$N$65000,4,FALSE)),"")</f>
        <v/>
      </c>
      <c r="E4951" s="20" t="str">
        <f>IFERROR(IF($A4951="","",VLOOKUP($A4951,[1]Sheet1!$D$5:$N$65000,5,FALSE)),"")</f>
        <v/>
      </c>
      <c r="F4951" s="20" t="str">
        <f>IFERROR(IF($A4951="","",VLOOKUP($A4951,[1]Sheet1!$D$5:$N$65000,6,FALSE)),"")</f>
        <v/>
      </c>
      <c r="G4951" s="20" t="str">
        <f>IFERROR(IF($A4951="","",VLOOKUP($A4951,[1]Sheet1!$D$5:$N$65000,7,FALSE)),"")</f>
        <v/>
      </c>
      <c r="H4951" s="20" t="str">
        <f>IFERROR(IF($A4951="","",VLOOKUP($A4951,[1]Sheet1!$D$5:$N$65000,8,FALSE)),"")</f>
        <v/>
      </c>
      <c r="I4951" s="20" t="str">
        <f>IFERROR(IF($A4951="","",VLOOKUP($A4951,[1]Sheet1!$D$5:$N$65000,9,FALSE)),"")</f>
        <v/>
      </c>
      <c r="J4951" s="20" t="str">
        <f>IFERROR(IF($A4951="","",VLOOKUP($A4951,[1]Sheet1!$D$5:$N$65000,10,FALSE)),"")</f>
        <v/>
      </c>
      <c r="K4951" s="20" t="str">
        <f>IFERROR(IF($A4951="","",VLOOKUP($A4951,[1]Sheet1!$D$5:$N$65000,11,FALSE)),"")</f>
        <v/>
      </c>
      <c r="L4951" s="3">
        <f t="shared" si="161"/>
        <v>4947</v>
      </c>
      <c r="M4951" s="21" t="str">
        <f t="shared" si="163"/>
        <v/>
      </c>
      <c r="N4951" s="29" t="str">
        <f t="shared" si="162"/>
        <v/>
      </c>
      <c r="O4951" s="29"/>
      <c r="P4951" s="29"/>
      <c r="Q4951" s="29"/>
      <c r="R4951" s="29"/>
      <c r="Z4951" s="25"/>
    </row>
    <row r="4952" spans="1:26">
      <c r="A4952" s="18" t="str">
        <f t="array" ref="A4952">IF(ROW(B4952)-6&lt;A$1,VLOOKUP(LOOKUP("zzzz",CHOOSE({1,2},"",INDEX([1]Sheet1!$P$1:$P$65000,SMALL(IF([1]Sheet1!P$1:P$65000&lt;&gt;"",ROW([1]Sheet1!P$1:P$65000)),ROWS(D$5:D4952))))),[1]Sheet1!$C$5:$D$65000,2,FALSE),IF(L4952&gt;$A$1,"",IF(A4951="","Figure "&amp;L4952,IFERROR(VLOOKUP(A4951,[1]Sheet1!$D$5:$Q$65000,14,FALSE),IFERROR(VLOOKUP(A4951,[1]Sheet1!$A$5:$D$65000,4,FALSE),"Figure " &amp; L4952)))))</f>
        <v/>
      </c>
      <c r="B4952" s="19" t="str">
        <f>IFERROR(IF($A4952="","",VLOOKUP($A4952,[1]Sheet1!$D$5:$R$65000,15,FALSE)),"")</f>
        <v/>
      </c>
      <c r="C4952" s="20" t="str">
        <f>IFERROR(IF(A4952="","",VLOOKUP($A4952,[1]Sheet1!$D$5:$N$65000,3,FALSE)),"")</f>
        <v/>
      </c>
      <c r="D4952" s="20" t="str">
        <f>IFERROR(IF($A4952="","",VLOOKUP($A4952,[1]Sheet1!$D$5:$N$65000,4,FALSE)),"")</f>
        <v/>
      </c>
      <c r="E4952" s="20" t="str">
        <f>IFERROR(IF($A4952="","",VLOOKUP($A4952,[1]Sheet1!$D$5:$N$65000,5,FALSE)),"")</f>
        <v/>
      </c>
      <c r="F4952" s="20" t="str">
        <f>IFERROR(IF($A4952="","",VLOOKUP($A4952,[1]Sheet1!$D$5:$N$65000,6,FALSE)),"")</f>
        <v/>
      </c>
      <c r="G4952" s="20" t="str">
        <f>IFERROR(IF($A4952="","",VLOOKUP($A4952,[1]Sheet1!$D$5:$N$65000,7,FALSE)),"")</f>
        <v/>
      </c>
      <c r="H4952" s="20" t="str">
        <f>IFERROR(IF($A4952="","",VLOOKUP($A4952,[1]Sheet1!$D$5:$N$65000,8,FALSE)),"")</f>
        <v/>
      </c>
      <c r="I4952" s="20" t="str">
        <f>IFERROR(IF($A4952="","",VLOOKUP($A4952,[1]Sheet1!$D$5:$N$65000,9,FALSE)),"")</f>
        <v/>
      </c>
      <c r="J4952" s="20" t="str">
        <f>IFERROR(IF($A4952="","",VLOOKUP($A4952,[1]Sheet1!$D$5:$N$65000,10,FALSE)),"")</f>
        <v/>
      </c>
      <c r="K4952" s="20" t="str">
        <f>IFERROR(IF($A4952="","",VLOOKUP($A4952,[1]Sheet1!$D$5:$N$65000,11,FALSE)),"")</f>
        <v/>
      </c>
      <c r="L4952" s="3">
        <f t="shared" si="161"/>
        <v>4948</v>
      </c>
      <c r="M4952" s="21" t="str">
        <f t="shared" si="163"/>
        <v/>
      </c>
      <c r="N4952" s="29" t="str">
        <f t="shared" si="162"/>
        <v/>
      </c>
      <c r="O4952" s="29"/>
      <c r="P4952" s="29"/>
      <c r="Q4952" s="29"/>
      <c r="R4952" s="29"/>
      <c r="Z4952" s="25"/>
    </row>
    <row r="4953" spans="1:26">
      <c r="A4953" s="18" t="str">
        <f t="array" ref="A4953">IF(ROW(B4953)-6&lt;A$1,VLOOKUP(LOOKUP("zzzz",CHOOSE({1,2},"",INDEX([1]Sheet1!$P$1:$P$65000,SMALL(IF([1]Sheet1!P$1:P$65000&lt;&gt;"",ROW([1]Sheet1!P$1:P$65000)),ROWS(D$5:D4953))))),[1]Sheet1!$C$5:$D$65000,2,FALSE),IF(L4953&gt;$A$1,"",IF(A4952="","Figure "&amp;L4953,IFERROR(VLOOKUP(A4952,[1]Sheet1!$D$5:$Q$65000,14,FALSE),IFERROR(VLOOKUP(A4952,[1]Sheet1!$A$5:$D$65000,4,FALSE),"Figure " &amp; L4953)))))</f>
        <v/>
      </c>
      <c r="B4953" s="19" t="str">
        <f>IFERROR(IF($A4953="","",VLOOKUP($A4953,[1]Sheet1!$D$5:$R$65000,15,FALSE)),"")</f>
        <v/>
      </c>
      <c r="C4953" s="20" t="str">
        <f>IFERROR(IF(A4953="","",VLOOKUP($A4953,[1]Sheet1!$D$5:$N$65000,3,FALSE)),"")</f>
        <v/>
      </c>
      <c r="D4953" s="20" t="str">
        <f>IFERROR(IF($A4953="","",VLOOKUP($A4953,[1]Sheet1!$D$5:$N$65000,4,FALSE)),"")</f>
        <v/>
      </c>
      <c r="E4953" s="20" t="str">
        <f>IFERROR(IF($A4953="","",VLOOKUP($A4953,[1]Sheet1!$D$5:$N$65000,5,FALSE)),"")</f>
        <v/>
      </c>
      <c r="F4953" s="20" t="str">
        <f>IFERROR(IF($A4953="","",VLOOKUP($A4953,[1]Sheet1!$D$5:$N$65000,6,FALSE)),"")</f>
        <v/>
      </c>
      <c r="G4953" s="20" t="str">
        <f>IFERROR(IF($A4953="","",VLOOKUP($A4953,[1]Sheet1!$D$5:$N$65000,7,FALSE)),"")</f>
        <v/>
      </c>
      <c r="H4953" s="20" t="str">
        <f>IFERROR(IF($A4953="","",VLOOKUP($A4953,[1]Sheet1!$D$5:$N$65000,8,FALSE)),"")</f>
        <v/>
      </c>
      <c r="I4953" s="20" t="str">
        <f>IFERROR(IF($A4953="","",VLOOKUP($A4953,[1]Sheet1!$D$5:$N$65000,9,FALSE)),"")</f>
        <v/>
      </c>
      <c r="J4953" s="20" t="str">
        <f>IFERROR(IF($A4953="","",VLOOKUP($A4953,[1]Sheet1!$D$5:$N$65000,10,FALSE)),"")</f>
        <v/>
      </c>
      <c r="K4953" s="20" t="str">
        <f>IFERROR(IF($A4953="","",VLOOKUP($A4953,[1]Sheet1!$D$5:$N$65000,11,FALSE)),"")</f>
        <v/>
      </c>
      <c r="L4953" s="3">
        <f t="shared" si="161"/>
        <v>4949</v>
      </c>
      <c r="M4953" s="21" t="str">
        <f t="shared" si="163"/>
        <v/>
      </c>
      <c r="N4953" s="29" t="str">
        <f t="shared" si="162"/>
        <v/>
      </c>
      <c r="O4953" s="29"/>
      <c r="P4953" s="29"/>
      <c r="Q4953" s="29"/>
      <c r="R4953" s="29"/>
      <c r="Z4953" s="25"/>
    </row>
    <row r="4954" spans="1:26">
      <c r="A4954" s="18" t="str">
        <f t="array" ref="A4954">IF(ROW(B4954)-6&lt;A$1,VLOOKUP(LOOKUP("zzzz",CHOOSE({1,2},"",INDEX([1]Sheet1!$P$1:$P$65000,SMALL(IF([1]Sheet1!P$1:P$65000&lt;&gt;"",ROW([1]Sheet1!P$1:P$65000)),ROWS(D$5:D4954))))),[1]Sheet1!$C$5:$D$65000,2,FALSE),IF(L4954&gt;$A$1,"",IF(A4953="","Figure "&amp;L4954,IFERROR(VLOOKUP(A4953,[1]Sheet1!$D$5:$Q$65000,14,FALSE),IFERROR(VLOOKUP(A4953,[1]Sheet1!$A$5:$D$65000,4,FALSE),"Figure " &amp; L4954)))))</f>
        <v/>
      </c>
      <c r="B4954" s="19" t="str">
        <f>IFERROR(IF($A4954="","",VLOOKUP($A4954,[1]Sheet1!$D$5:$R$65000,15,FALSE)),"")</f>
        <v/>
      </c>
      <c r="C4954" s="20" t="str">
        <f>IFERROR(IF(A4954="","",VLOOKUP($A4954,[1]Sheet1!$D$5:$N$65000,3,FALSE)),"")</f>
        <v/>
      </c>
      <c r="D4954" s="20" t="str">
        <f>IFERROR(IF($A4954="","",VLOOKUP($A4954,[1]Sheet1!$D$5:$N$65000,4,FALSE)),"")</f>
        <v/>
      </c>
      <c r="E4954" s="20" t="str">
        <f>IFERROR(IF($A4954="","",VLOOKUP($A4954,[1]Sheet1!$D$5:$N$65000,5,FALSE)),"")</f>
        <v/>
      </c>
      <c r="F4954" s="20" t="str">
        <f>IFERROR(IF($A4954="","",VLOOKUP($A4954,[1]Sheet1!$D$5:$N$65000,6,FALSE)),"")</f>
        <v/>
      </c>
      <c r="G4954" s="20" t="str">
        <f>IFERROR(IF($A4954="","",VLOOKUP($A4954,[1]Sheet1!$D$5:$N$65000,7,FALSE)),"")</f>
        <v/>
      </c>
      <c r="H4954" s="20" t="str">
        <f>IFERROR(IF($A4954="","",VLOOKUP($A4954,[1]Sheet1!$D$5:$N$65000,8,FALSE)),"")</f>
        <v/>
      </c>
      <c r="I4954" s="20" t="str">
        <f>IFERROR(IF($A4954="","",VLOOKUP($A4954,[1]Sheet1!$D$5:$N$65000,9,FALSE)),"")</f>
        <v/>
      </c>
      <c r="J4954" s="20" t="str">
        <f>IFERROR(IF($A4954="","",VLOOKUP($A4954,[1]Sheet1!$D$5:$N$65000,10,FALSE)),"")</f>
        <v/>
      </c>
      <c r="K4954" s="20" t="str">
        <f>IFERROR(IF($A4954="","",VLOOKUP($A4954,[1]Sheet1!$D$5:$N$65000,11,FALSE)),"")</f>
        <v/>
      </c>
      <c r="L4954" s="3">
        <f t="shared" si="161"/>
        <v>4950</v>
      </c>
      <c r="M4954" s="21" t="str">
        <f t="shared" si="163"/>
        <v/>
      </c>
      <c r="N4954" s="29" t="str">
        <f t="shared" si="162"/>
        <v/>
      </c>
      <c r="O4954" s="29"/>
      <c r="P4954" s="29"/>
      <c r="Q4954" s="29"/>
      <c r="R4954" s="29"/>
      <c r="Z4954" s="25"/>
    </row>
    <row r="4955" spans="1:26">
      <c r="A4955" s="18" t="str">
        <f t="array" ref="A4955">IF(ROW(B4955)-6&lt;A$1,VLOOKUP(LOOKUP("zzzz",CHOOSE({1,2},"",INDEX([1]Sheet1!$P$1:$P$65000,SMALL(IF([1]Sheet1!P$1:P$65000&lt;&gt;"",ROW([1]Sheet1!P$1:P$65000)),ROWS(D$5:D4955))))),[1]Sheet1!$C$5:$D$65000,2,FALSE),IF(L4955&gt;$A$1,"",IF(A4954="","Figure "&amp;L4955,IFERROR(VLOOKUP(A4954,[1]Sheet1!$D$5:$Q$65000,14,FALSE),IFERROR(VLOOKUP(A4954,[1]Sheet1!$A$5:$D$65000,4,FALSE),"Figure " &amp; L4955)))))</f>
        <v/>
      </c>
      <c r="B4955" s="19" t="str">
        <f>IFERROR(IF($A4955="","",VLOOKUP($A4955,[1]Sheet1!$D$5:$R$65000,15,FALSE)),"")</f>
        <v/>
      </c>
      <c r="C4955" s="20" t="str">
        <f>IFERROR(IF(A4955="","",VLOOKUP($A4955,[1]Sheet1!$D$5:$N$65000,3,FALSE)),"")</f>
        <v/>
      </c>
      <c r="D4955" s="20" t="str">
        <f>IFERROR(IF($A4955="","",VLOOKUP($A4955,[1]Sheet1!$D$5:$N$65000,4,FALSE)),"")</f>
        <v/>
      </c>
      <c r="E4955" s="20" t="str">
        <f>IFERROR(IF($A4955="","",VLOOKUP($A4955,[1]Sheet1!$D$5:$N$65000,5,FALSE)),"")</f>
        <v/>
      </c>
      <c r="F4955" s="20" t="str">
        <f>IFERROR(IF($A4955="","",VLOOKUP($A4955,[1]Sheet1!$D$5:$N$65000,6,FALSE)),"")</f>
        <v/>
      </c>
      <c r="G4955" s="20" t="str">
        <f>IFERROR(IF($A4955="","",VLOOKUP($A4955,[1]Sheet1!$D$5:$N$65000,7,FALSE)),"")</f>
        <v/>
      </c>
      <c r="H4955" s="20" t="str">
        <f>IFERROR(IF($A4955="","",VLOOKUP($A4955,[1]Sheet1!$D$5:$N$65000,8,FALSE)),"")</f>
        <v/>
      </c>
      <c r="I4955" s="20" t="str">
        <f>IFERROR(IF($A4955="","",VLOOKUP($A4955,[1]Sheet1!$D$5:$N$65000,9,FALSE)),"")</f>
        <v/>
      </c>
      <c r="J4955" s="20" t="str">
        <f>IFERROR(IF($A4955="","",VLOOKUP($A4955,[1]Sheet1!$D$5:$N$65000,10,FALSE)),"")</f>
        <v/>
      </c>
      <c r="K4955" s="20" t="str">
        <f>IFERROR(IF($A4955="","",VLOOKUP($A4955,[1]Sheet1!$D$5:$N$65000,11,FALSE)),"")</f>
        <v/>
      </c>
      <c r="L4955" s="3">
        <f t="shared" si="161"/>
        <v>4951</v>
      </c>
      <c r="M4955" s="21" t="str">
        <f t="shared" si="163"/>
        <v/>
      </c>
      <c r="N4955" s="29" t="str">
        <f t="shared" si="162"/>
        <v/>
      </c>
      <c r="O4955" s="29"/>
      <c r="P4955" s="29"/>
      <c r="Q4955" s="29"/>
      <c r="R4955" s="29"/>
      <c r="Z4955" s="25"/>
    </row>
    <row r="4956" spans="1:26">
      <c r="A4956" s="18" t="str">
        <f t="array" ref="A4956">IF(ROW(B4956)-6&lt;A$1,VLOOKUP(LOOKUP("zzzz",CHOOSE({1,2},"",INDEX([1]Sheet1!$P$1:$P$65000,SMALL(IF([1]Sheet1!P$1:P$65000&lt;&gt;"",ROW([1]Sheet1!P$1:P$65000)),ROWS(D$5:D4956))))),[1]Sheet1!$C$5:$D$65000,2,FALSE),IF(L4956&gt;$A$1,"",IF(A4955="","Figure "&amp;L4956,IFERROR(VLOOKUP(A4955,[1]Sheet1!$D$5:$Q$65000,14,FALSE),IFERROR(VLOOKUP(A4955,[1]Sheet1!$A$5:$D$65000,4,FALSE),"Figure " &amp; L4956)))))</f>
        <v/>
      </c>
      <c r="B4956" s="19" t="str">
        <f>IFERROR(IF($A4956="","",VLOOKUP($A4956,[1]Sheet1!$D$5:$R$65000,15,FALSE)),"")</f>
        <v/>
      </c>
      <c r="C4956" s="20" t="str">
        <f>IFERROR(IF(A4956="","",VLOOKUP($A4956,[1]Sheet1!$D$5:$N$65000,3,FALSE)),"")</f>
        <v/>
      </c>
      <c r="D4956" s="20" t="str">
        <f>IFERROR(IF($A4956="","",VLOOKUP($A4956,[1]Sheet1!$D$5:$N$65000,4,FALSE)),"")</f>
        <v/>
      </c>
      <c r="E4956" s="20" t="str">
        <f>IFERROR(IF($A4956="","",VLOOKUP($A4956,[1]Sheet1!$D$5:$N$65000,5,FALSE)),"")</f>
        <v/>
      </c>
      <c r="F4956" s="20" t="str">
        <f>IFERROR(IF($A4956="","",VLOOKUP($A4956,[1]Sheet1!$D$5:$N$65000,6,FALSE)),"")</f>
        <v/>
      </c>
      <c r="G4956" s="20" t="str">
        <f>IFERROR(IF($A4956="","",VLOOKUP($A4956,[1]Sheet1!$D$5:$N$65000,7,FALSE)),"")</f>
        <v/>
      </c>
      <c r="H4956" s="20" t="str">
        <f>IFERROR(IF($A4956="","",VLOOKUP($A4956,[1]Sheet1!$D$5:$N$65000,8,FALSE)),"")</f>
        <v/>
      </c>
      <c r="I4956" s="20" t="str">
        <f>IFERROR(IF($A4956="","",VLOOKUP($A4956,[1]Sheet1!$D$5:$N$65000,9,FALSE)),"")</f>
        <v/>
      </c>
      <c r="J4956" s="20" t="str">
        <f>IFERROR(IF($A4956="","",VLOOKUP($A4956,[1]Sheet1!$D$5:$N$65000,10,FALSE)),"")</f>
        <v/>
      </c>
      <c r="K4956" s="20" t="str">
        <f>IFERROR(IF($A4956="","",VLOOKUP($A4956,[1]Sheet1!$D$5:$N$65000,11,FALSE)),"")</f>
        <v/>
      </c>
      <c r="L4956" s="3">
        <f t="shared" si="161"/>
        <v>4952</v>
      </c>
      <c r="M4956" s="21" t="str">
        <f t="shared" si="163"/>
        <v/>
      </c>
      <c r="N4956" s="29" t="str">
        <f t="shared" si="162"/>
        <v/>
      </c>
      <c r="O4956" s="29"/>
      <c r="P4956" s="29"/>
      <c r="Q4956" s="29"/>
      <c r="R4956" s="29"/>
      <c r="Z4956" s="25"/>
    </row>
    <row r="4957" spans="1:26">
      <c r="A4957" s="18" t="str">
        <f t="array" ref="A4957">IF(ROW(B4957)-6&lt;A$1,VLOOKUP(LOOKUP("zzzz",CHOOSE({1,2},"",INDEX([1]Sheet1!$P$1:$P$65000,SMALL(IF([1]Sheet1!P$1:P$65000&lt;&gt;"",ROW([1]Sheet1!P$1:P$65000)),ROWS(D$5:D4957))))),[1]Sheet1!$C$5:$D$65000,2,FALSE),IF(L4957&gt;$A$1,"",IF(A4956="","Figure "&amp;L4957,IFERROR(VLOOKUP(A4956,[1]Sheet1!$D$5:$Q$65000,14,FALSE),IFERROR(VLOOKUP(A4956,[1]Sheet1!$A$5:$D$65000,4,FALSE),"Figure " &amp; L4957)))))</f>
        <v/>
      </c>
      <c r="B4957" s="19" t="str">
        <f>IFERROR(IF($A4957="","",VLOOKUP($A4957,[1]Sheet1!$D$5:$R$65000,15,FALSE)),"")</f>
        <v/>
      </c>
      <c r="C4957" s="20" t="str">
        <f>IFERROR(IF(A4957="","",VLOOKUP($A4957,[1]Sheet1!$D$5:$N$65000,3,FALSE)),"")</f>
        <v/>
      </c>
      <c r="D4957" s="20" t="str">
        <f>IFERROR(IF($A4957="","",VLOOKUP($A4957,[1]Sheet1!$D$5:$N$65000,4,FALSE)),"")</f>
        <v/>
      </c>
      <c r="E4957" s="20" t="str">
        <f>IFERROR(IF($A4957="","",VLOOKUP($A4957,[1]Sheet1!$D$5:$N$65000,5,FALSE)),"")</f>
        <v/>
      </c>
      <c r="F4957" s="20" t="str">
        <f>IFERROR(IF($A4957="","",VLOOKUP($A4957,[1]Sheet1!$D$5:$N$65000,6,FALSE)),"")</f>
        <v/>
      </c>
      <c r="G4957" s="20" t="str">
        <f>IFERROR(IF($A4957="","",VLOOKUP($A4957,[1]Sheet1!$D$5:$N$65000,7,FALSE)),"")</f>
        <v/>
      </c>
      <c r="H4957" s="20" t="str">
        <f>IFERROR(IF($A4957="","",VLOOKUP($A4957,[1]Sheet1!$D$5:$N$65000,8,FALSE)),"")</f>
        <v/>
      </c>
      <c r="I4957" s="20" t="str">
        <f>IFERROR(IF($A4957="","",VLOOKUP($A4957,[1]Sheet1!$D$5:$N$65000,9,FALSE)),"")</f>
        <v/>
      </c>
      <c r="J4957" s="20" t="str">
        <f>IFERROR(IF($A4957="","",VLOOKUP($A4957,[1]Sheet1!$D$5:$N$65000,10,FALSE)),"")</f>
        <v/>
      </c>
      <c r="K4957" s="20" t="str">
        <f>IFERROR(IF($A4957="","",VLOOKUP($A4957,[1]Sheet1!$D$5:$N$65000,11,FALSE)),"")</f>
        <v/>
      </c>
      <c r="L4957" s="3">
        <f t="shared" si="161"/>
        <v>4953</v>
      </c>
      <c r="M4957" s="21" t="str">
        <f t="shared" si="163"/>
        <v/>
      </c>
      <c r="N4957" s="29" t="str">
        <f t="shared" si="162"/>
        <v/>
      </c>
      <c r="O4957" s="29"/>
      <c r="P4957" s="29"/>
      <c r="Q4957" s="29"/>
      <c r="R4957" s="29"/>
      <c r="Z4957" s="25"/>
    </row>
    <row r="4958" spans="1:26">
      <c r="A4958" s="18" t="str">
        <f t="array" ref="A4958">IF(ROW(B4958)-6&lt;A$1,VLOOKUP(LOOKUP("zzzz",CHOOSE({1,2},"",INDEX([1]Sheet1!$P$1:$P$65000,SMALL(IF([1]Sheet1!P$1:P$65000&lt;&gt;"",ROW([1]Sheet1!P$1:P$65000)),ROWS(D$5:D4958))))),[1]Sheet1!$C$5:$D$65000,2,FALSE),IF(L4958&gt;$A$1,"",IF(A4957="","Figure "&amp;L4958,IFERROR(VLOOKUP(A4957,[1]Sheet1!$D$5:$Q$65000,14,FALSE),IFERROR(VLOOKUP(A4957,[1]Sheet1!$A$5:$D$65000,4,FALSE),"Figure " &amp; L4958)))))</f>
        <v/>
      </c>
      <c r="B4958" s="19" t="str">
        <f>IFERROR(IF($A4958="","",VLOOKUP($A4958,[1]Sheet1!$D$5:$R$65000,15,FALSE)),"")</f>
        <v/>
      </c>
      <c r="C4958" s="20" t="str">
        <f>IFERROR(IF(A4958="","",VLOOKUP($A4958,[1]Sheet1!$D$5:$N$65000,3,FALSE)),"")</f>
        <v/>
      </c>
      <c r="D4958" s="20" t="str">
        <f>IFERROR(IF($A4958="","",VLOOKUP($A4958,[1]Sheet1!$D$5:$N$65000,4,FALSE)),"")</f>
        <v/>
      </c>
      <c r="E4958" s="20" t="str">
        <f>IFERROR(IF($A4958="","",VLOOKUP($A4958,[1]Sheet1!$D$5:$N$65000,5,FALSE)),"")</f>
        <v/>
      </c>
      <c r="F4958" s="20" t="str">
        <f>IFERROR(IF($A4958="","",VLOOKUP($A4958,[1]Sheet1!$D$5:$N$65000,6,FALSE)),"")</f>
        <v/>
      </c>
      <c r="G4958" s="20" t="str">
        <f>IFERROR(IF($A4958="","",VLOOKUP($A4958,[1]Sheet1!$D$5:$N$65000,7,FALSE)),"")</f>
        <v/>
      </c>
      <c r="H4958" s="20" t="str">
        <f>IFERROR(IF($A4958="","",VLOOKUP($A4958,[1]Sheet1!$D$5:$N$65000,8,FALSE)),"")</f>
        <v/>
      </c>
      <c r="I4958" s="20" t="str">
        <f>IFERROR(IF($A4958="","",VLOOKUP($A4958,[1]Sheet1!$D$5:$N$65000,9,FALSE)),"")</f>
        <v/>
      </c>
      <c r="J4958" s="20" t="str">
        <f>IFERROR(IF($A4958="","",VLOOKUP($A4958,[1]Sheet1!$D$5:$N$65000,10,FALSE)),"")</f>
        <v/>
      </c>
      <c r="K4958" s="20" t="str">
        <f>IFERROR(IF($A4958="","",VLOOKUP($A4958,[1]Sheet1!$D$5:$N$65000,11,FALSE)),"")</f>
        <v/>
      </c>
      <c r="L4958" s="3">
        <f t="shared" si="161"/>
        <v>4954</v>
      </c>
      <c r="M4958" s="21" t="str">
        <f t="shared" si="163"/>
        <v/>
      </c>
      <c r="N4958" s="29" t="str">
        <f t="shared" si="162"/>
        <v/>
      </c>
      <c r="O4958" s="29"/>
      <c r="P4958" s="29"/>
      <c r="Q4958" s="29"/>
      <c r="R4958" s="29"/>
      <c r="Z4958" s="25"/>
    </row>
    <row r="4959" spans="1:26">
      <c r="A4959" s="18" t="str">
        <f t="array" ref="A4959">IF(ROW(B4959)-6&lt;A$1,VLOOKUP(LOOKUP("zzzz",CHOOSE({1,2},"",INDEX([1]Sheet1!$P$1:$P$65000,SMALL(IF([1]Sheet1!P$1:P$65000&lt;&gt;"",ROW([1]Sheet1!P$1:P$65000)),ROWS(D$5:D4959))))),[1]Sheet1!$C$5:$D$65000,2,FALSE),IF(L4959&gt;$A$1,"",IF(A4958="","Figure "&amp;L4959,IFERROR(VLOOKUP(A4958,[1]Sheet1!$D$5:$Q$65000,14,FALSE),IFERROR(VLOOKUP(A4958,[1]Sheet1!$A$5:$D$65000,4,FALSE),"Figure " &amp; L4959)))))</f>
        <v/>
      </c>
      <c r="B4959" s="19" t="str">
        <f>IFERROR(IF($A4959="","",VLOOKUP($A4959,[1]Sheet1!$D$5:$R$65000,15,FALSE)),"")</f>
        <v/>
      </c>
      <c r="C4959" s="20" t="str">
        <f>IFERROR(IF(A4959="","",VLOOKUP($A4959,[1]Sheet1!$D$5:$N$65000,3,FALSE)),"")</f>
        <v/>
      </c>
      <c r="D4959" s="20" t="str">
        <f>IFERROR(IF($A4959="","",VLOOKUP($A4959,[1]Sheet1!$D$5:$N$65000,4,FALSE)),"")</f>
        <v/>
      </c>
      <c r="E4959" s="20" t="str">
        <f>IFERROR(IF($A4959="","",VLOOKUP($A4959,[1]Sheet1!$D$5:$N$65000,5,FALSE)),"")</f>
        <v/>
      </c>
      <c r="F4959" s="20" t="str">
        <f>IFERROR(IF($A4959="","",VLOOKUP($A4959,[1]Sheet1!$D$5:$N$65000,6,FALSE)),"")</f>
        <v/>
      </c>
      <c r="G4959" s="20" t="str">
        <f>IFERROR(IF($A4959="","",VLOOKUP($A4959,[1]Sheet1!$D$5:$N$65000,7,FALSE)),"")</f>
        <v/>
      </c>
      <c r="H4959" s="20" t="str">
        <f>IFERROR(IF($A4959="","",VLOOKUP($A4959,[1]Sheet1!$D$5:$N$65000,8,FALSE)),"")</f>
        <v/>
      </c>
      <c r="I4959" s="20" t="str">
        <f>IFERROR(IF($A4959="","",VLOOKUP($A4959,[1]Sheet1!$D$5:$N$65000,9,FALSE)),"")</f>
        <v/>
      </c>
      <c r="J4959" s="20" t="str">
        <f>IFERROR(IF($A4959="","",VLOOKUP($A4959,[1]Sheet1!$D$5:$N$65000,10,FALSE)),"")</f>
        <v/>
      </c>
      <c r="K4959" s="20" t="str">
        <f>IFERROR(IF($A4959="","",VLOOKUP($A4959,[1]Sheet1!$D$5:$N$65000,11,FALSE)),"")</f>
        <v/>
      </c>
      <c r="L4959" s="3">
        <f t="shared" si="161"/>
        <v>4955</v>
      </c>
      <c r="M4959" s="21" t="str">
        <f t="shared" si="163"/>
        <v/>
      </c>
      <c r="N4959" s="29" t="str">
        <f t="shared" si="162"/>
        <v/>
      </c>
      <c r="O4959" s="29"/>
      <c r="P4959" s="29"/>
      <c r="Q4959" s="29"/>
      <c r="R4959" s="29"/>
      <c r="Z4959" s="25"/>
    </row>
    <row r="4960" spans="1:26">
      <c r="A4960" s="18" t="str">
        <f t="array" ref="A4960">IF(ROW(B4960)-6&lt;A$1,VLOOKUP(LOOKUP("zzzz",CHOOSE({1,2},"",INDEX([1]Sheet1!$P$1:$P$65000,SMALL(IF([1]Sheet1!P$1:P$65000&lt;&gt;"",ROW([1]Sheet1!P$1:P$65000)),ROWS(D$5:D4960))))),[1]Sheet1!$C$5:$D$65000,2,FALSE),IF(L4960&gt;$A$1,"",IF(A4959="","Figure "&amp;L4960,IFERROR(VLOOKUP(A4959,[1]Sheet1!$D$5:$Q$65000,14,FALSE),IFERROR(VLOOKUP(A4959,[1]Sheet1!$A$5:$D$65000,4,FALSE),"Figure " &amp; L4960)))))</f>
        <v/>
      </c>
      <c r="B4960" s="19" t="str">
        <f>IFERROR(IF($A4960="","",VLOOKUP($A4960,[1]Sheet1!$D$5:$R$65000,15,FALSE)),"")</f>
        <v/>
      </c>
      <c r="C4960" s="20" t="str">
        <f>IFERROR(IF(A4960="","",VLOOKUP($A4960,[1]Sheet1!$D$5:$N$65000,3,FALSE)),"")</f>
        <v/>
      </c>
      <c r="D4960" s="20" t="str">
        <f>IFERROR(IF($A4960="","",VLOOKUP($A4960,[1]Sheet1!$D$5:$N$65000,4,FALSE)),"")</f>
        <v/>
      </c>
      <c r="E4960" s="20" t="str">
        <f>IFERROR(IF($A4960="","",VLOOKUP($A4960,[1]Sheet1!$D$5:$N$65000,5,FALSE)),"")</f>
        <v/>
      </c>
      <c r="F4960" s="20" t="str">
        <f>IFERROR(IF($A4960="","",VLOOKUP($A4960,[1]Sheet1!$D$5:$N$65000,6,FALSE)),"")</f>
        <v/>
      </c>
      <c r="G4960" s="20" t="str">
        <f>IFERROR(IF($A4960="","",VLOOKUP($A4960,[1]Sheet1!$D$5:$N$65000,7,FALSE)),"")</f>
        <v/>
      </c>
      <c r="H4960" s="20" t="str">
        <f>IFERROR(IF($A4960="","",VLOOKUP($A4960,[1]Sheet1!$D$5:$N$65000,8,FALSE)),"")</f>
        <v/>
      </c>
      <c r="I4960" s="20" t="str">
        <f>IFERROR(IF($A4960="","",VLOOKUP($A4960,[1]Sheet1!$D$5:$N$65000,9,FALSE)),"")</f>
        <v/>
      </c>
      <c r="J4960" s="20" t="str">
        <f>IFERROR(IF($A4960="","",VLOOKUP($A4960,[1]Sheet1!$D$5:$N$65000,10,FALSE)),"")</f>
        <v/>
      </c>
      <c r="K4960" s="20" t="str">
        <f>IFERROR(IF($A4960="","",VLOOKUP($A4960,[1]Sheet1!$D$5:$N$65000,11,FALSE)),"")</f>
        <v/>
      </c>
      <c r="L4960" s="3">
        <f t="shared" si="161"/>
        <v>4956</v>
      </c>
      <c r="M4960" s="21" t="str">
        <f t="shared" si="163"/>
        <v/>
      </c>
      <c r="N4960" s="29" t="str">
        <f t="shared" si="162"/>
        <v/>
      </c>
      <c r="O4960" s="29"/>
      <c r="P4960" s="29"/>
      <c r="Q4960" s="29"/>
      <c r="R4960" s="29"/>
      <c r="Z4960" s="25"/>
    </row>
    <row r="4961" spans="1:26">
      <c r="A4961" s="18" t="str">
        <f t="array" ref="A4961">IF(ROW(B4961)-6&lt;A$1,VLOOKUP(LOOKUP("zzzz",CHOOSE({1,2},"",INDEX([1]Sheet1!$P$1:$P$65000,SMALL(IF([1]Sheet1!P$1:P$65000&lt;&gt;"",ROW([1]Sheet1!P$1:P$65000)),ROWS(D$5:D4961))))),[1]Sheet1!$C$5:$D$65000,2,FALSE),IF(L4961&gt;$A$1,"",IF(A4960="","Figure "&amp;L4961,IFERROR(VLOOKUP(A4960,[1]Sheet1!$D$5:$Q$65000,14,FALSE),IFERROR(VLOOKUP(A4960,[1]Sheet1!$A$5:$D$65000,4,FALSE),"Figure " &amp; L4961)))))</f>
        <v/>
      </c>
      <c r="B4961" s="19" t="str">
        <f>IFERROR(IF($A4961="","",VLOOKUP($A4961,[1]Sheet1!$D$5:$R$65000,15,FALSE)),"")</f>
        <v/>
      </c>
      <c r="C4961" s="20" t="str">
        <f>IFERROR(IF(A4961="","",VLOOKUP($A4961,[1]Sheet1!$D$5:$N$65000,3,FALSE)),"")</f>
        <v/>
      </c>
      <c r="D4961" s="20" t="str">
        <f>IFERROR(IF($A4961="","",VLOOKUP($A4961,[1]Sheet1!$D$5:$N$65000,4,FALSE)),"")</f>
        <v/>
      </c>
      <c r="E4961" s="20" t="str">
        <f>IFERROR(IF($A4961="","",VLOOKUP($A4961,[1]Sheet1!$D$5:$N$65000,5,FALSE)),"")</f>
        <v/>
      </c>
      <c r="F4961" s="20" t="str">
        <f>IFERROR(IF($A4961="","",VLOOKUP($A4961,[1]Sheet1!$D$5:$N$65000,6,FALSE)),"")</f>
        <v/>
      </c>
      <c r="G4961" s="20" t="str">
        <f>IFERROR(IF($A4961="","",VLOOKUP($A4961,[1]Sheet1!$D$5:$N$65000,7,FALSE)),"")</f>
        <v/>
      </c>
      <c r="H4961" s="20" t="str">
        <f>IFERROR(IF($A4961="","",VLOOKUP($A4961,[1]Sheet1!$D$5:$N$65000,8,FALSE)),"")</f>
        <v/>
      </c>
      <c r="I4961" s="20" t="str">
        <f>IFERROR(IF($A4961="","",VLOOKUP($A4961,[1]Sheet1!$D$5:$N$65000,9,FALSE)),"")</f>
        <v/>
      </c>
      <c r="J4961" s="20" t="str">
        <f>IFERROR(IF($A4961="","",VLOOKUP($A4961,[1]Sheet1!$D$5:$N$65000,10,FALSE)),"")</f>
        <v/>
      </c>
      <c r="K4961" s="20" t="str">
        <f>IFERROR(IF($A4961="","",VLOOKUP($A4961,[1]Sheet1!$D$5:$N$65000,11,FALSE)),"")</f>
        <v/>
      </c>
      <c r="L4961" s="3">
        <f t="shared" si="161"/>
        <v>4957</v>
      </c>
      <c r="M4961" s="21" t="str">
        <f t="shared" si="163"/>
        <v/>
      </c>
      <c r="N4961" s="29" t="str">
        <f t="shared" si="162"/>
        <v/>
      </c>
      <c r="O4961" s="29"/>
      <c r="P4961" s="29"/>
      <c r="Q4961" s="29"/>
      <c r="R4961" s="29"/>
      <c r="Z4961" s="25"/>
    </row>
    <row r="4962" spans="1:26">
      <c r="A4962" s="18" t="str">
        <f t="array" ref="A4962">IF(ROW(B4962)-6&lt;A$1,VLOOKUP(LOOKUP("zzzz",CHOOSE({1,2},"",INDEX([1]Sheet1!$P$1:$P$65000,SMALL(IF([1]Sheet1!P$1:P$65000&lt;&gt;"",ROW([1]Sheet1!P$1:P$65000)),ROWS(D$5:D4962))))),[1]Sheet1!$C$5:$D$65000,2,FALSE),IF(L4962&gt;$A$1,"",IF(A4961="","Figure "&amp;L4962,IFERROR(VLOOKUP(A4961,[1]Sheet1!$D$5:$Q$65000,14,FALSE),IFERROR(VLOOKUP(A4961,[1]Sheet1!$A$5:$D$65000,4,FALSE),"Figure " &amp; L4962)))))</f>
        <v/>
      </c>
      <c r="B4962" s="19" t="str">
        <f>IFERROR(IF($A4962="","",VLOOKUP($A4962,[1]Sheet1!$D$5:$R$65000,15,FALSE)),"")</f>
        <v/>
      </c>
      <c r="C4962" s="20" t="str">
        <f>IFERROR(IF(A4962="","",VLOOKUP($A4962,[1]Sheet1!$D$5:$N$65000,3,FALSE)),"")</f>
        <v/>
      </c>
      <c r="D4962" s="20" t="str">
        <f>IFERROR(IF($A4962="","",VLOOKUP($A4962,[1]Sheet1!$D$5:$N$65000,4,FALSE)),"")</f>
        <v/>
      </c>
      <c r="E4962" s="20" t="str">
        <f>IFERROR(IF($A4962="","",VLOOKUP($A4962,[1]Sheet1!$D$5:$N$65000,5,FALSE)),"")</f>
        <v/>
      </c>
      <c r="F4962" s="20" t="str">
        <f>IFERROR(IF($A4962="","",VLOOKUP($A4962,[1]Sheet1!$D$5:$N$65000,6,FALSE)),"")</f>
        <v/>
      </c>
      <c r="G4962" s="20" t="str">
        <f>IFERROR(IF($A4962="","",VLOOKUP($A4962,[1]Sheet1!$D$5:$N$65000,7,FALSE)),"")</f>
        <v/>
      </c>
      <c r="H4962" s="20" t="str">
        <f>IFERROR(IF($A4962="","",VLOOKUP($A4962,[1]Sheet1!$D$5:$N$65000,8,FALSE)),"")</f>
        <v/>
      </c>
      <c r="I4962" s="20" t="str">
        <f>IFERROR(IF($A4962="","",VLOOKUP($A4962,[1]Sheet1!$D$5:$N$65000,9,FALSE)),"")</f>
        <v/>
      </c>
      <c r="J4962" s="20" t="str">
        <f>IFERROR(IF($A4962="","",VLOOKUP($A4962,[1]Sheet1!$D$5:$N$65000,10,FALSE)),"")</f>
        <v/>
      </c>
      <c r="K4962" s="20" t="str">
        <f>IFERROR(IF($A4962="","",VLOOKUP($A4962,[1]Sheet1!$D$5:$N$65000,11,FALSE)),"")</f>
        <v/>
      </c>
      <c r="L4962" s="3">
        <f t="shared" si="161"/>
        <v>4958</v>
      </c>
      <c r="M4962" s="21" t="str">
        <f t="shared" si="163"/>
        <v/>
      </c>
      <c r="N4962" s="29" t="str">
        <f t="shared" si="162"/>
        <v/>
      </c>
      <c r="O4962" s="29"/>
      <c r="P4962" s="29"/>
      <c r="Q4962" s="29"/>
      <c r="R4962" s="29"/>
      <c r="Z4962" s="25"/>
    </row>
    <row r="4963" spans="1:26">
      <c r="A4963" s="18" t="str">
        <f t="array" ref="A4963">IF(ROW(B4963)-6&lt;A$1,VLOOKUP(LOOKUP("zzzz",CHOOSE({1,2},"",INDEX([1]Sheet1!$P$1:$P$65000,SMALL(IF([1]Sheet1!P$1:P$65000&lt;&gt;"",ROW([1]Sheet1!P$1:P$65000)),ROWS(D$5:D4963))))),[1]Sheet1!$C$5:$D$65000,2,FALSE),IF(L4963&gt;$A$1,"",IF(A4962="","Figure "&amp;L4963,IFERROR(VLOOKUP(A4962,[1]Sheet1!$D$5:$Q$65000,14,FALSE),IFERROR(VLOOKUP(A4962,[1]Sheet1!$A$5:$D$65000,4,FALSE),"Figure " &amp; L4963)))))</f>
        <v/>
      </c>
      <c r="B4963" s="19" t="str">
        <f>IFERROR(IF($A4963="","",VLOOKUP($A4963,[1]Sheet1!$D$5:$R$65000,15,FALSE)),"")</f>
        <v/>
      </c>
      <c r="C4963" s="20" t="str">
        <f>IFERROR(IF(A4963="","",VLOOKUP($A4963,[1]Sheet1!$D$5:$N$65000,3,FALSE)),"")</f>
        <v/>
      </c>
      <c r="D4963" s="20" t="str">
        <f>IFERROR(IF($A4963="","",VLOOKUP($A4963,[1]Sheet1!$D$5:$N$65000,4,FALSE)),"")</f>
        <v/>
      </c>
      <c r="E4963" s="20" t="str">
        <f>IFERROR(IF($A4963="","",VLOOKUP($A4963,[1]Sheet1!$D$5:$N$65000,5,FALSE)),"")</f>
        <v/>
      </c>
      <c r="F4963" s="20" t="str">
        <f>IFERROR(IF($A4963="","",VLOOKUP($A4963,[1]Sheet1!$D$5:$N$65000,6,FALSE)),"")</f>
        <v/>
      </c>
      <c r="G4963" s="20" t="str">
        <f>IFERROR(IF($A4963="","",VLOOKUP($A4963,[1]Sheet1!$D$5:$N$65000,7,FALSE)),"")</f>
        <v/>
      </c>
      <c r="H4963" s="20" t="str">
        <f>IFERROR(IF($A4963="","",VLOOKUP($A4963,[1]Sheet1!$D$5:$N$65000,8,FALSE)),"")</f>
        <v/>
      </c>
      <c r="I4963" s="20" t="str">
        <f>IFERROR(IF($A4963="","",VLOOKUP($A4963,[1]Sheet1!$D$5:$N$65000,9,FALSE)),"")</f>
        <v/>
      </c>
      <c r="J4963" s="20" t="str">
        <f>IFERROR(IF($A4963="","",VLOOKUP($A4963,[1]Sheet1!$D$5:$N$65000,10,FALSE)),"")</f>
        <v/>
      </c>
      <c r="K4963" s="20" t="str">
        <f>IFERROR(IF($A4963="","",VLOOKUP($A4963,[1]Sheet1!$D$5:$N$65000,11,FALSE)),"")</f>
        <v/>
      </c>
      <c r="L4963" s="3">
        <f t="shared" si="161"/>
        <v>4959</v>
      </c>
      <c r="M4963" s="21" t="str">
        <f t="shared" si="163"/>
        <v/>
      </c>
      <c r="N4963" s="29" t="str">
        <f t="shared" si="162"/>
        <v/>
      </c>
      <c r="O4963" s="29"/>
      <c r="P4963" s="29"/>
      <c r="Q4963" s="29"/>
      <c r="R4963" s="29"/>
      <c r="Z4963" s="25"/>
    </row>
    <row r="4964" spans="1:26">
      <c r="A4964" s="18" t="str">
        <f t="array" ref="A4964">IF(ROW(B4964)-6&lt;A$1,VLOOKUP(LOOKUP("zzzz",CHOOSE({1,2},"",INDEX([1]Sheet1!$P$1:$P$65000,SMALL(IF([1]Sheet1!P$1:P$65000&lt;&gt;"",ROW([1]Sheet1!P$1:P$65000)),ROWS(D$5:D4964))))),[1]Sheet1!$C$5:$D$65000,2,FALSE),IF(L4964&gt;$A$1,"",IF(A4963="","Figure "&amp;L4964,IFERROR(VLOOKUP(A4963,[1]Sheet1!$D$5:$Q$65000,14,FALSE),IFERROR(VLOOKUP(A4963,[1]Sheet1!$A$5:$D$65000,4,FALSE),"Figure " &amp; L4964)))))</f>
        <v/>
      </c>
      <c r="B4964" s="19" t="str">
        <f>IFERROR(IF($A4964="","",VLOOKUP($A4964,[1]Sheet1!$D$5:$R$65000,15,FALSE)),"")</f>
        <v/>
      </c>
      <c r="C4964" s="20" t="str">
        <f>IFERROR(IF(A4964="","",VLOOKUP($A4964,[1]Sheet1!$D$5:$N$65000,3,FALSE)),"")</f>
        <v/>
      </c>
      <c r="D4964" s="20" t="str">
        <f>IFERROR(IF($A4964="","",VLOOKUP($A4964,[1]Sheet1!$D$5:$N$65000,4,FALSE)),"")</f>
        <v/>
      </c>
      <c r="E4964" s="20" t="str">
        <f>IFERROR(IF($A4964="","",VLOOKUP($A4964,[1]Sheet1!$D$5:$N$65000,5,FALSE)),"")</f>
        <v/>
      </c>
      <c r="F4964" s="20" t="str">
        <f>IFERROR(IF($A4964="","",VLOOKUP($A4964,[1]Sheet1!$D$5:$N$65000,6,FALSE)),"")</f>
        <v/>
      </c>
      <c r="G4964" s="20" t="str">
        <f>IFERROR(IF($A4964="","",VLOOKUP($A4964,[1]Sheet1!$D$5:$N$65000,7,FALSE)),"")</f>
        <v/>
      </c>
      <c r="H4964" s="20" t="str">
        <f>IFERROR(IF($A4964="","",VLOOKUP($A4964,[1]Sheet1!$D$5:$N$65000,8,FALSE)),"")</f>
        <v/>
      </c>
      <c r="I4964" s="20" t="str">
        <f>IFERROR(IF($A4964="","",VLOOKUP($A4964,[1]Sheet1!$D$5:$N$65000,9,FALSE)),"")</f>
        <v/>
      </c>
      <c r="J4964" s="20" t="str">
        <f>IFERROR(IF($A4964="","",VLOOKUP($A4964,[1]Sheet1!$D$5:$N$65000,10,FALSE)),"")</f>
        <v/>
      </c>
      <c r="K4964" s="20" t="str">
        <f>IFERROR(IF($A4964="","",VLOOKUP($A4964,[1]Sheet1!$D$5:$N$65000,11,FALSE)),"")</f>
        <v/>
      </c>
      <c r="L4964" s="3">
        <f t="shared" si="161"/>
        <v>4960</v>
      </c>
      <c r="M4964" s="21" t="str">
        <f t="shared" si="163"/>
        <v/>
      </c>
      <c r="N4964" s="29" t="str">
        <f t="shared" si="162"/>
        <v/>
      </c>
      <c r="O4964" s="29"/>
      <c r="P4964" s="29"/>
      <c r="Q4964" s="29"/>
      <c r="R4964" s="29"/>
      <c r="Z4964" s="25"/>
    </row>
    <row r="4965" spans="1:26">
      <c r="A4965" s="18" t="str">
        <f t="array" ref="A4965">IF(ROW(B4965)-6&lt;A$1,VLOOKUP(LOOKUP("zzzz",CHOOSE({1,2},"",INDEX([1]Sheet1!$P$1:$P$65000,SMALL(IF([1]Sheet1!P$1:P$65000&lt;&gt;"",ROW([1]Sheet1!P$1:P$65000)),ROWS(D$5:D4965))))),[1]Sheet1!$C$5:$D$65000,2,FALSE),IF(L4965&gt;$A$1,"",IF(A4964="","Figure "&amp;L4965,IFERROR(VLOOKUP(A4964,[1]Sheet1!$D$5:$Q$65000,14,FALSE),IFERROR(VLOOKUP(A4964,[1]Sheet1!$A$5:$D$65000,4,FALSE),"Figure " &amp; L4965)))))</f>
        <v/>
      </c>
      <c r="B4965" s="19" t="str">
        <f>IFERROR(IF($A4965="","",VLOOKUP($A4965,[1]Sheet1!$D$5:$R$65000,15,FALSE)),"")</f>
        <v/>
      </c>
      <c r="C4965" s="20" t="str">
        <f>IFERROR(IF(A4965="","",VLOOKUP($A4965,[1]Sheet1!$D$5:$N$65000,3,FALSE)),"")</f>
        <v/>
      </c>
      <c r="D4965" s="20" t="str">
        <f>IFERROR(IF($A4965="","",VLOOKUP($A4965,[1]Sheet1!$D$5:$N$65000,4,FALSE)),"")</f>
        <v/>
      </c>
      <c r="E4965" s="20" t="str">
        <f>IFERROR(IF($A4965="","",VLOOKUP($A4965,[1]Sheet1!$D$5:$N$65000,5,FALSE)),"")</f>
        <v/>
      </c>
      <c r="F4965" s="20" t="str">
        <f>IFERROR(IF($A4965="","",VLOOKUP($A4965,[1]Sheet1!$D$5:$N$65000,6,FALSE)),"")</f>
        <v/>
      </c>
      <c r="G4965" s="20" t="str">
        <f>IFERROR(IF($A4965="","",VLOOKUP($A4965,[1]Sheet1!$D$5:$N$65000,7,FALSE)),"")</f>
        <v/>
      </c>
      <c r="H4965" s="20" t="str">
        <f>IFERROR(IF($A4965="","",VLOOKUP($A4965,[1]Sheet1!$D$5:$N$65000,8,FALSE)),"")</f>
        <v/>
      </c>
      <c r="I4965" s="20" t="str">
        <f>IFERROR(IF($A4965="","",VLOOKUP($A4965,[1]Sheet1!$D$5:$N$65000,9,FALSE)),"")</f>
        <v/>
      </c>
      <c r="J4965" s="20" t="str">
        <f>IFERROR(IF($A4965="","",VLOOKUP($A4965,[1]Sheet1!$D$5:$N$65000,10,FALSE)),"")</f>
        <v/>
      </c>
      <c r="K4965" s="20" t="str">
        <f>IFERROR(IF($A4965="","",VLOOKUP($A4965,[1]Sheet1!$D$5:$N$65000,11,FALSE)),"")</f>
        <v/>
      </c>
      <c r="L4965" s="3">
        <f t="shared" si="161"/>
        <v>4961</v>
      </c>
      <c r="M4965" s="21" t="str">
        <f t="shared" si="163"/>
        <v/>
      </c>
      <c r="N4965" s="29" t="str">
        <f t="shared" si="162"/>
        <v/>
      </c>
      <c r="O4965" s="29"/>
      <c r="P4965" s="29"/>
      <c r="Q4965" s="29"/>
      <c r="R4965" s="29"/>
      <c r="Z4965" s="25"/>
    </row>
    <row r="4966" spans="1:26">
      <c r="A4966" s="18" t="str">
        <f t="array" ref="A4966">IF(ROW(B4966)-6&lt;A$1,VLOOKUP(LOOKUP("zzzz",CHOOSE({1,2},"",INDEX([1]Sheet1!$P$1:$P$65000,SMALL(IF([1]Sheet1!P$1:P$65000&lt;&gt;"",ROW([1]Sheet1!P$1:P$65000)),ROWS(D$5:D4966))))),[1]Sheet1!$C$5:$D$65000,2,FALSE),IF(L4966&gt;$A$1,"",IF(A4965="","Figure "&amp;L4966,IFERROR(VLOOKUP(A4965,[1]Sheet1!$D$5:$Q$65000,14,FALSE),IFERROR(VLOOKUP(A4965,[1]Sheet1!$A$5:$D$65000,4,FALSE),"Figure " &amp; L4966)))))</f>
        <v/>
      </c>
      <c r="B4966" s="19" t="str">
        <f>IFERROR(IF($A4966="","",VLOOKUP($A4966,[1]Sheet1!$D$5:$R$65000,15,FALSE)),"")</f>
        <v/>
      </c>
      <c r="C4966" s="20" t="str">
        <f>IFERROR(IF(A4966="","",VLOOKUP($A4966,[1]Sheet1!$D$5:$N$65000,3,FALSE)),"")</f>
        <v/>
      </c>
      <c r="D4966" s="20" t="str">
        <f>IFERROR(IF($A4966="","",VLOOKUP($A4966,[1]Sheet1!$D$5:$N$65000,4,FALSE)),"")</f>
        <v/>
      </c>
      <c r="E4966" s="20" t="str">
        <f>IFERROR(IF($A4966="","",VLOOKUP($A4966,[1]Sheet1!$D$5:$N$65000,5,FALSE)),"")</f>
        <v/>
      </c>
      <c r="F4966" s="20" t="str">
        <f>IFERROR(IF($A4966="","",VLOOKUP($A4966,[1]Sheet1!$D$5:$N$65000,6,FALSE)),"")</f>
        <v/>
      </c>
      <c r="G4966" s="20" t="str">
        <f>IFERROR(IF($A4966="","",VLOOKUP($A4966,[1]Sheet1!$D$5:$N$65000,7,FALSE)),"")</f>
        <v/>
      </c>
      <c r="H4966" s="20" t="str">
        <f>IFERROR(IF($A4966="","",VLOOKUP($A4966,[1]Sheet1!$D$5:$N$65000,8,FALSE)),"")</f>
        <v/>
      </c>
      <c r="I4966" s="20" t="str">
        <f>IFERROR(IF($A4966="","",VLOOKUP($A4966,[1]Sheet1!$D$5:$N$65000,9,FALSE)),"")</f>
        <v/>
      </c>
      <c r="J4966" s="20" t="str">
        <f>IFERROR(IF($A4966="","",VLOOKUP($A4966,[1]Sheet1!$D$5:$N$65000,10,FALSE)),"")</f>
        <v/>
      </c>
      <c r="K4966" s="20" t="str">
        <f>IFERROR(IF($A4966="","",VLOOKUP($A4966,[1]Sheet1!$D$5:$N$65000,11,FALSE)),"")</f>
        <v/>
      </c>
      <c r="L4966" s="3">
        <f t="shared" si="161"/>
        <v>4962</v>
      </c>
      <c r="M4966" s="21" t="str">
        <f t="shared" si="163"/>
        <v/>
      </c>
      <c r="N4966" s="29" t="str">
        <f t="shared" si="162"/>
        <v/>
      </c>
      <c r="O4966" s="29"/>
      <c r="P4966" s="29"/>
      <c r="Q4966" s="29"/>
      <c r="R4966" s="29"/>
      <c r="Z4966" s="25"/>
    </row>
    <row r="4967" spans="1:26">
      <c r="A4967" s="18" t="str">
        <f t="array" ref="A4967">IF(ROW(B4967)-6&lt;A$1,VLOOKUP(LOOKUP("zzzz",CHOOSE({1,2},"",INDEX([1]Sheet1!$P$1:$P$65000,SMALL(IF([1]Sheet1!P$1:P$65000&lt;&gt;"",ROW([1]Sheet1!P$1:P$65000)),ROWS(D$5:D4967))))),[1]Sheet1!$C$5:$D$65000,2,FALSE),IF(L4967&gt;$A$1,"",IF(A4966="","Figure "&amp;L4967,IFERROR(VLOOKUP(A4966,[1]Sheet1!$D$5:$Q$65000,14,FALSE),IFERROR(VLOOKUP(A4966,[1]Sheet1!$A$5:$D$65000,4,FALSE),"Figure " &amp; L4967)))))</f>
        <v/>
      </c>
      <c r="B4967" s="19" t="str">
        <f>IFERROR(IF($A4967="","",VLOOKUP($A4967,[1]Sheet1!$D$5:$R$65000,15,FALSE)),"")</f>
        <v/>
      </c>
      <c r="C4967" s="20" t="str">
        <f>IFERROR(IF(A4967="","",VLOOKUP($A4967,[1]Sheet1!$D$5:$N$65000,3,FALSE)),"")</f>
        <v/>
      </c>
      <c r="D4967" s="20" t="str">
        <f>IFERROR(IF($A4967="","",VLOOKUP($A4967,[1]Sheet1!$D$5:$N$65000,4,FALSE)),"")</f>
        <v/>
      </c>
      <c r="E4967" s="20" t="str">
        <f>IFERROR(IF($A4967="","",VLOOKUP($A4967,[1]Sheet1!$D$5:$N$65000,5,FALSE)),"")</f>
        <v/>
      </c>
      <c r="F4967" s="20" t="str">
        <f>IFERROR(IF($A4967="","",VLOOKUP($A4967,[1]Sheet1!$D$5:$N$65000,6,FALSE)),"")</f>
        <v/>
      </c>
      <c r="G4967" s="20" t="str">
        <f>IFERROR(IF($A4967="","",VLOOKUP($A4967,[1]Sheet1!$D$5:$N$65000,7,FALSE)),"")</f>
        <v/>
      </c>
      <c r="H4967" s="20" t="str">
        <f>IFERROR(IF($A4967="","",VLOOKUP($A4967,[1]Sheet1!$D$5:$N$65000,8,FALSE)),"")</f>
        <v/>
      </c>
      <c r="I4967" s="20" t="str">
        <f>IFERROR(IF($A4967="","",VLOOKUP($A4967,[1]Sheet1!$D$5:$N$65000,9,FALSE)),"")</f>
        <v/>
      </c>
      <c r="J4967" s="20" t="str">
        <f>IFERROR(IF($A4967="","",VLOOKUP($A4967,[1]Sheet1!$D$5:$N$65000,10,FALSE)),"")</f>
        <v/>
      </c>
      <c r="K4967" s="20" t="str">
        <f>IFERROR(IF($A4967="","",VLOOKUP($A4967,[1]Sheet1!$D$5:$N$65000,11,FALSE)),"")</f>
        <v/>
      </c>
      <c r="L4967" s="3">
        <f t="shared" si="161"/>
        <v>4963</v>
      </c>
      <c r="M4967" s="21" t="str">
        <f t="shared" si="163"/>
        <v/>
      </c>
      <c r="N4967" s="29" t="str">
        <f t="shared" si="162"/>
        <v/>
      </c>
      <c r="O4967" s="29"/>
      <c r="P4967" s="29"/>
      <c r="Q4967" s="29"/>
      <c r="R4967" s="29"/>
      <c r="Z4967" s="25"/>
    </row>
    <row r="4968" spans="1:26">
      <c r="A4968" s="18" t="str">
        <f t="array" ref="A4968">IF(ROW(B4968)-6&lt;A$1,VLOOKUP(LOOKUP("zzzz",CHOOSE({1,2},"",INDEX([1]Sheet1!$P$1:$P$65000,SMALL(IF([1]Sheet1!P$1:P$65000&lt;&gt;"",ROW([1]Sheet1!P$1:P$65000)),ROWS(D$5:D4968))))),[1]Sheet1!$C$5:$D$65000,2,FALSE),IF(L4968&gt;$A$1,"",IF(A4967="","Figure "&amp;L4968,IFERROR(VLOOKUP(A4967,[1]Sheet1!$D$5:$Q$65000,14,FALSE),IFERROR(VLOOKUP(A4967,[1]Sheet1!$A$5:$D$65000,4,FALSE),"Figure " &amp; L4968)))))</f>
        <v/>
      </c>
      <c r="B4968" s="19" t="str">
        <f>IFERROR(IF($A4968="","",VLOOKUP($A4968,[1]Sheet1!$D$5:$R$65000,15,FALSE)),"")</f>
        <v/>
      </c>
      <c r="C4968" s="20" t="str">
        <f>IFERROR(IF(A4968="","",VLOOKUP($A4968,[1]Sheet1!$D$5:$N$65000,3,FALSE)),"")</f>
        <v/>
      </c>
      <c r="D4968" s="20" t="str">
        <f>IFERROR(IF($A4968="","",VLOOKUP($A4968,[1]Sheet1!$D$5:$N$65000,4,FALSE)),"")</f>
        <v/>
      </c>
      <c r="E4968" s="20" t="str">
        <f>IFERROR(IF($A4968="","",VLOOKUP($A4968,[1]Sheet1!$D$5:$N$65000,5,FALSE)),"")</f>
        <v/>
      </c>
      <c r="F4968" s="20" t="str">
        <f>IFERROR(IF($A4968="","",VLOOKUP($A4968,[1]Sheet1!$D$5:$N$65000,6,FALSE)),"")</f>
        <v/>
      </c>
      <c r="G4968" s="20" t="str">
        <f>IFERROR(IF($A4968="","",VLOOKUP($A4968,[1]Sheet1!$D$5:$N$65000,7,FALSE)),"")</f>
        <v/>
      </c>
      <c r="H4968" s="20" t="str">
        <f>IFERROR(IF($A4968="","",VLOOKUP($A4968,[1]Sheet1!$D$5:$N$65000,8,FALSE)),"")</f>
        <v/>
      </c>
      <c r="I4968" s="20" t="str">
        <f>IFERROR(IF($A4968="","",VLOOKUP($A4968,[1]Sheet1!$D$5:$N$65000,9,FALSE)),"")</f>
        <v/>
      </c>
      <c r="J4968" s="20" t="str">
        <f>IFERROR(IF($A4968="","",VLOOKUP($A4968,[1]Sheet1!$D$5:$N$65000,10,FALSE)),"")</f>
        <v/>
      </c>
      <c r="K4968" s="20" t="str">
        <f>IFERROR(IF($A4968="","",VLOOKUP($A4968,[1]Sheet1!$D$5:$N$65000,11,FALSE)),"")</f>
        <v/>
      </c>
      <c r="L4968" s="3">
        <f t="shared" si="161"/>
        <v>4964</v>
      </c>
      <c r="M4968" s="21" t="str">
        <f t="shared" si="163"/>
        <v/>
      </c>
      <c r="N4968" s="29" t="str">
        <f t="shared" si="162"/>
        <v/>
      </c>
      <c r="O4968" s="29"/>
      <c r="P4968" s="29"/>
      <c r="Q4968" s="29"/>
      <c r="R4968" s="29"/>
      <c r="Z4968" s="25"/>
    </row>
    <row r="4969" spans="1:26">
      <c r="A4969" s="18" t="str">
        <f t="array" ref="A4969">IF(ROW(B4969)-6&lt;A$1,VLOOKUP(LOOKUP("zzzz",CHOOSE({1,2},"",INDEX([1]Sheet1!$P$1:$P$65000,SMALL(IF([1]Sheet1!P$1:P$65000&lt;&gt;"",ROW([1]Sheet1!P$1:P$65000)),ROWS(D$5:D4969))))),[1]Sheet1!$C$5:$D$65000,2,FALSE),IF(L4969&gt;$A$1,"",IF(A4968="","Figure "&amp;L4969,IFERROR(VLOOKUP(A4968,[1]Sheet1!$D$5:$Q$65000,14,FALSE),IFERROR(VLOOKUP(A4968,[1]Sheet1!$A$5:$D$65000,4,FALSE),"Figure " &amp; L4969)))))</f>
        <v/>
      </c>
      <c r="B4969" s="19" t="str">
        <f>IFERROR(IF($A4969="","",VLOOKUP($A4969,[1]Sheet1!$D$5:$R$65000,15,FALSE)),"")</f>
        <v/>
      </c>
      <c r="C4969" s="20" t="str">
        <f>IFERROR(IF(A4969="","",VLOOKUP($A4969,[1]Sheet1!$D$5:$N$65000,3,FALSE)),"")</f>
        <v/>
      </c>
      <c r="D4969" s="20" t="str">
        <f>IFERROR(IF($A4969="","",VLOOKUP($A4969,[1]Sheet1!$D$5:$N$65000,4,FALSE)),"")</f>
        <v/>
      </c>
      <c r="E4969" s="20" t="str">
        <f>IFERROR(IF($A4969="","",VLOOKUP($A4969,[1]Sheet1!$D$5:$N$65000,5,FALSE)),"")</f>
        <v/>
      </c>
      <c r="F4969" s="20" t="str">
        <f>IFERROR(IF($A4969="","",VLOOKUP($A4969,[1]Sheet1!$D$5:$N$65000,6,FALSE)),"")</f>
        <v/>
      </c>
      <c r="G4969" s="20" t="str">
        <f>IFERROR(IF($A4969="","",VLOOKUP($A4969,[1]Sheet1!$D$5:$N$65000,7,FALSE)),"")</f>
        <v/>
      </c>
      <c r="H4969" s="20" t="str">
        <f>IFERROR(IF($A4969="","",VLOOKUP($A4969,[1]Sheet1!$D$5:$N$65000,8,FALSE)),"")</f>
        <v/>
      </c>
      <c r="I4969" s="20" t="str">
        <f>IFERROR(IF($A4969="","",VLOOKUP($A4969,[1]Sheet1!$D$5:$N$65000,9,FALSE)),"")</f>
        <v/>
      </c>
      <c r="J4969" s="20" t="str">
        <f>IFERROR(IF($A4969="","",VLOOKUP($A4969,[1]Sheet1!$D$5:$N$65000,10,FALSE)),"")</f>
        <v/>
      </c>
      <c r="K4969" s="20" t="str">
        <f>IFERROR(IF($A4969="","",VLOOKUP($A4969,[1]Sheet1!$D$5:$N$65000,11,FALSE)),"")</f>
        <v/>
      </c>
      <c r="L4969" s="3">
        <f t="shared" si="161"/>
        <v>4965</v>
      </c>
      <c r="M4969" s="21" t="str">
        <f t="shared" si="163"/>
        <v/>
      </c>
      <c r="N4969" s="29" t="str">
        <f t="shared" si="162"/>
        <v/>
      </c>
      <c r="O4969" s="29"/>
      <c r="P4969" s="29"/>
      <c r="Q4969" s="29"/>
      <c r="R4969" s="29"/>
      <c r="Z4969" s="25"/>
    </row>
    <row r="4970" spans="1:26">
      <c r="A4970" s="18" t="str">
        <f t="array" ref="A4970">IF(ROW(B4970)-6&lt;A$1,VLOOKUP(LOOKUP("zzzz",CHOOSE({1,2},"",INDEX([1]Sheet1!$P$1:$P$65000,SMALL(IF([1]Sheet1!P$1:P$65000&lt;&gt;"",ROW([1]Sheet1!P$1:P$65000)),ROWS(D$5:D4970))))),[1]Sheet1!$C$5:$D$65000,2,FALSE),IF(L4970&gt;$A$1,"",IF(A4969="","Figure "&amp;L4970,IFERROR(VLOOKUP(A4969,[1]Sheet1!$D$5:$Q$65000,14,FALSE),IFERROR(VLOOKUP(A4969,[1]Sheet1!$A$5:$D$65000,4,FALSE),"Figure " &amp; L4970)))))</f>
        <v/>
      </c>
      <c r="B4970" s="19" t="str">
        <f>IFERROR(IF($A4970="","",VLOOKUP($A4970,[1]Sheet1!$D$5:$R$65000,15,FALSE)),"")</f>
        <v/>
      </c>
      <c r="C4970" s="20" t="str">
        <f>IFERROR(IF(A4970="","",VLOOKUP($A4970,[1]Sheet1!$D$5:$N$65000,3,FALSE)),"")</f>
        <v/>
      </c>
      <c r="D4970" s="20" t="str">
        <f>IFERROR(IF($A4970="","",VLOOKUP($A4970,[1]Sheet1!$D$5:$N$65000,4,FALSE)),"")</f>
        <v/>
      </c>
      <c r="E4970" s="20" t="str">
        <f>IFERROR(IF($A4970="","",VLOOKUP($A4970,[1]Sheet1!$D$5:$N$65000,5,FALSE)),"")</f>
        <v/>
      </c>
      <c r="F4970" s="20" t="str">
        <f>IFERROR(IF($A4970="","",VLOOKUP($A4970,[1]Sheet1!$D$5:$N$65000,6,FALSE)),"")</f>
        <v/>
      </c>
      <c r="G4970" s="20" t="str">
        <f>IFERROR(IF($A4970="","",VLOOKUP($A4970,[1]Sheet1!$D$5:$N$65000,7,FALSE)),"")</f>
        <v/>
      </c>
      <c r="H4970" s="20" t="str">
        <f>IFERROR(IF($A4970="","",VLOOKUP($A4970,[1]Sheet1!$D$5:$N$65000,8,FALSE)),"")</f>
        <v/>
      </c>
      <c r="I4970" s="20" t="str">
        <f>IFERROR(IF($A4970="","",VLOOKUP($A4970,[1]Sheet1!$D$5:$N$65000,9,FALSE)),"")</f>
        <v/>
      </c>
      <c r="J4970" s="20" t="str">
        <f>IFERROR(IF($A4970="","",VLOOKUP($A4970,[1]Sheet1!$D$5:$N$65000,10,FALSE)),"")</f>
        <v/>
      </c>
      <c r="K4970" s="20" t="str">
        <f>IFERROR(IF($A4970="","",VLOOKUP($A4970,[1]Sheet1!$D$5:$N$65000,11,FALSE)),"")</f>
        <v/>
      </c>
      <c r="L4970" s="3">
        <f t="shared" ref="L4970:L5000" si="164">IF(A4969="",L4969+1,L4969)</f>
        <v>4966</v>
      </c>
      <c r="M4970" s="21" t="str">
        <f t="shared" si="163"/>
        <v/>
      </c>
      <c r="N4970" s="29" t="str">
        <f t="shared" si="162"/>
        <v/>
      </c>
      <c r="O4970" s="29"/>
      <c r="P4970" s="29"/>
      <c r="Q4970" s="29"/>
      <c r="R4970" s="29"/>
      <c r="Z4970" s="25"/>
    </row>
    <row r="4971" spans="1:26">
      <c r="A4971" s="18" t="str">
        <f t="array" ref="A4971">IF(ROW(B4971)-6&lt;A$1,VLOOKUP(LOOKUP("zzzz",CHOOSE({1,2},"",INDEX([1]Sheet1!$P$1:$P$65000,SMALL(IF([1]Sheet1!P$1:P$65000&lt;&gt;"",ROW([1]Sheet1!P$1:P$65000)),ROWS(D$5:D4971))))),[1]Sheet1!$C$5:$D$65000,2,FALSE),IF(L4971&gt;$A$1,"",IF(A4970="","Figure "&amp;L4971,IFERROR(VLOOKUP(A4970,[1]Sheet1!$D$5:$Q$65000,14,FALSE),IFERROR(VLOOKUP(A4970,[1]Sheet1!$A$5:$D$65000,4,FALSE),"Figure " &amp; L4971)))))</f>
        <v/>
      </c>
      <c r="B4971" s="19" t="str">
        <f>IFERROR(IF($A4971="","",VLOOKUP($A4971,[1]Sheet1!$D$5:$R$65000,15,FALSE)),"")</f>
        <v/>
      </c>
      <c r="C4971" s="20" t="str">
        <f>IFERROR(IF(A4971="","",VLOOKUP($A4971,[1]Sheet1!$D$5:$N$65000,3,FALSE)),"")</f>
        <v/>
      </c>
      <c r="D4971" s="20" t="str">
        <f>IFERROR(IF($A4971="","",VLOOKUP($A4971,[1]Sheet1!$D$5:$N$65000,4,FALSE)),"")</f>
        <v/>
      </c>
      <c r="E4971" s="20" t="str">
        <f>IFERROR(IF($A4971="","",VLOOKUP($A4971,[1]Sheet1!$D$5:$N$65000,5,FALSE)),"")</f>
        <v/>
      </c>
      <c r="F4971" s="20" t="str">
        <f>IFERROR(IF($A4971="","",VLOOKUP($A4971,[1]Sheet1!$D$5:$N$65000,6,FALSE)),"")</f>
        <v/>
      </c>
      <c r="G4971" s="20" t="str">
        <f>IFERROR(IF($A4971="","",VLOOKUP($A4971,[1]Sheet1!$D$5:$N$65000,7,FALSE)),"")</f>
        <v/>
      </c>
      <c r="H4971" s="20" t="str">
        <f>IFERROR(IF($A4971="","",VLOOKUP($A4971,[1]Sheet1!$D$5:$N$65000,8,FALSE)),"")</f>
        <v/>
      </c>
      <c r="I4971" s="20" t="str">
        <f>IFERROR(IF($A4971="","",VLOOKUP($A4971,[1]Sheet1!$D$5:$N$65000,9,FALSE)),"")</f>
        <v/>
      </c>
      <c r="J4971" s="20" t="str">
        <f>IFERROR(IF($A4971="","",VLOOKUP($A4971,[1]Sheet1!$D$5:$N$65000,10,FALSE)),"")</f>
        <v/>
      </c>
      <c r="K4971" s="20" t="str">
        <f>IFERROR(IF($A4971="","",VLOOKUP($A4971,[1]Sheet1!$D$5:$N$65000,11,FALSE)),"")</f>
        <v/>
      </c>
      <c r="L4971" s="3">
        <f t="shared" si="164"/>
        <v>4967</v>
      </c>
      <c r="M4971" s="21" t="str">
        <f t="shared" si="163"/>
        <v/>
      </c>
      <c r="N4971" s="29" t="str">
        <f t="shared" si="162"/>
        <v/>
      </c>
      <c r="O4971" s="29"/>
      <c r="P4971" s="29"/>
      <c r="Q4971" s="29"/>
      <c r="R4971" s="29"/>
      <c r="Z4971" s="25"/>
    </row>
    <row r="4972" spans="1:26">
      <c r="A4972" s="18" t="str">
        <f t="array" ref="A4972">IF(ROW(B4972)-6&lt;A$1,VLOOKUP(LOOKUP("zzzz",CHOOSE({1,2},"",INDEX([1]Sheet1!$P$1:$P$65000,SMALL(IF([1]Sheet1!P$1:P$65000&lt;&gt;"",ROW([1]Sheet1!P$1:P$65000)),ROWS(D$5:D4972))))),[1]Sheet1!$C$5:$D$65000,2,FALSE),IF(L4972&gt;$A$1,"",IF(A4971="","Figure "&amp;L4972,IFERROR(VLOOKUP(A4971,[1]Sheet1!$D$5:$Q$65000,14,FALSE),IFERROR(VLOOKUP(A4971,[1]Sheet1!$A$5:$D$65000,4,FALSE),"Figure " &amp; L4972)))))</f>
        <v/>
      </c>
      <c r="B4972" s="19" t="str">
        <f>IFERROR(IF($A4972="","",VLOOKUP($A4972,[1]Sheet1!$D$5:$R$65000,15,FALSE)),"")</f>
        <v/>
      </c>
      <c r="C4972" s="20" t="str">
        <f>IFERROR(IF(A4972="","",VLOOKUP($A4972,[1]Sheet1!$D$5:$N$65000,3,FALSE)),"")</f>
        <v/>
      </c>
      <c r="D4972" s="20" t="str">
        <f>IFERROR(IF($A4972="","",VLOOKUP($A4972,[1]Sheet1!$D$5:$N$65000,4,FALSE)),"")</f>
        <v/>
      </c>
      <c r="E4972" s="20" t="str">
        <f>IFERROR(IF($A4972="","",VLOOKUP($A4972,[1]Sheet1!$D$5:$N$65000,5,FALSE)),"")</f>
        <v/>
      </c>
      <c r="F4972" s="20" t="str">
        <f>IFERROR(IF($A4972="","",VLOOKUP($A4972,[1]Sheet1!$D$5:$N$65000,6,FALSE)),"")</f>
        <v/>
      </c>
      <c r="G4972" s="20" t="str">
        <f>IFERROR(IF($A4972="","",VLOOKUP($A4972,[1]Sheet1!$D$5:$N$65000,7,FALSE)),"")</f>
        <v/>
      </c>
      <c r="H4972" s="20" t="str">
        <f>IFERROR(IF($A4972="","",VLOOKUP($A4972,[1]Sheet1!$D$5:$N$65000,8,FALSE)),"")</f>
        <v/>
      </c>
      <c r="I4972" s="20" t="str">
        <f>IFERROR(IF($A4972="","",VLOOKUP($A4972,[1]Sheet1!$D$5:$N$65000,9,FALSE)),"")</f>
        <v/>
      </c>
      <c r="J4972" s="20" t="str">
        <f>IFERROR(IF($A4972="","",VLOOKUP($A4972,[1]Sheet1!$D$5:$N$65000,10,FALSE)),"")</f>
        <v/>
      </c>
      <c r="K4972" s="20" t="str">
        <f>IFERROR(IF($A4972="","",VLOOKUP($A4972,[1]Sheet1!$D$5:$N$65000,11,FALSE)),"")</f>
        <v/>
      </c>
      <c r="L4972" s="3">
        <f t="shared" si="164"/>
        <v>4968</v>
      </c>
      <c r="M4972" s="21" t="str">
        <f t="shared" si="163"/>
        <v/>
      </c>
      <c r="N4972" s="29" t="str">
        <f t="shared" si="162"/>
        <v/>
      </c>
      <c r="O4972" s="29"/>
      <c r="P4972" s="29"/>
      <c r="Q4972" s="29"/>
      <c r="R4972" s="29"/>
      <c r="Z4972" s="25"/>
    </row>
    <row r="4973" spans="1:26">
      <c r="A4973" s="18" t="str">
        <f t="array" ref="A4973">IF(ROW(B4973)-6&lt;A$1,VLOOKUP(LOOKUP("zzzz",CHOOSE({1,2},"",INDEX([1]Sheet1!$P$1:$P$65000,SMALL(IF([1]Sheet1!P$1:P$65000&lt;&gt;"",ROW([1]Sheet1!P$1:P$65000)),ROWS(D$5:D4973))))),[1]Sheet1!$C$5:$D$65000,2,FALSE),IF(L4973&gt;$A$1,"",IF(A4972="","Figure "&amp;L4973,IFERROR(VLOOKUP(A4972,[1]Sheet1!$D$5:$Q$65000,14,FALSE),IFERROR(VLOOKUP(A4972,[1]Sheet1!$A$5:$D$65000,4,FALSE),"Figure " &amp; L4973)))))</f>
        <v/>
      </c>
      <c r="B4973" s="19" t="str">
        <f>IFERROR(IF($A4973="","",VLOOKUP($A4973,[1]Sheet1!$D$5:$R$65000,15,FALSE)),"")</f>
        <v/>
      </c>
      <c r="C4973" s="20" t="str">
        <f>IFERROR(IF(A4973="","",VLOOKUP($A4973,[1]Sheet1!$D$5:$N$65000,3,FALSE)),"")</f>
        <v/>
      </c>
      <c r="D4973" s="20" t="str">
        <f>IFERROR(IF($A4973="","",VLOOKUP($A4973,[1]Sheet1!$D$5:$N$65000,4,FALSE)),"")</f>
        <v/>
      </c>
      <c r="E4973" s="20" t="str">
        <f>IFERROR(IF($A4973="","",VLOOKUP($A4973,[1]Sheet1!$D$5:$N$65000,5,FALSE)),"")</f>
        <v/>
      </c>
      <c r="F4973" s="20" t="str">
        <f>IFERROR(IF($A4973="","",VLOOKUP($A4973,[1]Sheet1!$D$5:$N$65000,6,FALSE)),"")</f>
        <v/>
      </c>
      <c r="G4973" s="20" t="str">
        <f>IFERROR(IF($A4973="","",VLOOKUP($A4973,[1]Sheet1!$D$5:$N$65000,7,FALSE)),"")</f>
        <v/>
      </c>
      <c r="H4973" s="20" t="str">
        <f>IFERROR(IF($A4973="","",VLOOKUP($A4973,[1]Sheet1!$D$5:$N$65000,8,FALSE)),"")</f>
        <v/>
      </c>
      <c r="I4973" s="20" t="str">
        <f>IFERROR(IF($A4973="","",VLOOKUP($A4973,[1]Sheet1!$D$5:$N$65000,9,FALSE)),"")</f>
        <v/>
      </c>
      <c r="J4973" s="20" t="str">
        <f>IFERROR(IF($A4973="","",VLOOKUP($A4973,[1]Sheet1!$D$5:$N$65000,10,FALSE)),"")</f>
        <v/>
      </c>
      <c r="K4973" s="20" t="str">
        <f>IFERROR(IF($A4973="","",VLOOKUP($A4973,[1]Sheet1!$D$5:$N$65000,11,FALSE)),"")</f>
        <v/>
      </c>
      <c r="L4973" s="3">
        <f t="shared" si="164"/>
        <v>4969</v>
      </c>
      <c r="M4973" s="21" t="str">
        <f t="shared" si="163"/>
        <v/>
      </c>
      <c r="N4973" s="29" t="str">
        <f t="shared" si="162"/>
        <v/>
      </c>
      <c r="O4973" s="29"/>
      <c r="P4973" s="29"/>
      <c r="Q4973" s="29"/>
      <c r="R4973" s="29"/>
      <c r="Z4973" s="25"/>
    </row>
    <row r="4974" spans="1:26">
      <c r="A4974" s="18" t="str">
        <f t="array" ref="A4974">IF(ROW(B4974)-6&lt;A$1,VLOOKUP(LOOKUP("zzzz",CHOOSE({1,2},"",INDEX([1]Sheet1!$P$1:$P$65000,SMALL(IF([1]Sheet1!P$1:P$65000&lt;&gt;"",ROW([1]Sheet1!P$1:P$65000)),ROWS(D$5:D4974))))),[1]Sheet1!$C$5:$D$65000,2,FALSE),IF(L4974&gt;$A$1,"",IF(A4973="","Figure "&amp;L4974,IFERROR(VLOOKUP(A4973,[1]Sheet1!$D$5:$Q$65000,14,FALSE),IFERROR(VLOOKUP(A4973,[1]Sheet1!$A$5:$D$65000,4,FALSE),"Figure " &amp; L4974)))))</f>
        <v/>
      </c>
      <c r="B4974" s="19" t="str">
        <f>IFERROR(IF($A4974="","",VLOOKUP($A4974,[1]Sheet1!$D$5:$R$65000,15,FALSE)),"")</f>
        <v/>
      </c>
      <c r="C4974" s="20" t="str">
        <f>IFERROR(IF(A4974="","",VLOOKUP($A4974,[1]Sheet1!$D$5:$N$65000,3,FALSE)),"")</f>
        <v/>
      </c>
      <c r="D4974" s="20" t="str">
        <f>IFERROR(IF($A4974="","",VLOOKUP($A4974,[1]Sheet1!$D$5:$N$65000,4,FALSE)),"")</f>
        <v/>
      </c>
      <c r="E4974" s="20" t="str">
        <f>IFERROR(IF($A4974="","",VLOOKUP($A4974,[1]Sheet1!$D$5:$N$65000,5,FALSE)),"")</f>
        <v/>
      </c>
      <c r="F4974" s="20" t="str">
        <f>IFERROR(IF($A4974="","",VLOOKUP($A4974,[1]Sheet1!$D$5:$N$65000,6,FALSE)),"")</f>
        <v/>
      </c>
      <c r="G4974" s="20" t="str">
        <f>IFERROR(IF($A4974="","",VLOOKUP($A4974,[1]Sheet1!$D$5:$N$65000,7,FALSE)),"")</f>
        <v/>
      </c>
      <c r="H4974" s="20" t="str">
        <f>IFERROR(IF($A4974="","",VLOOKUP($A4974,[1]Sheet1!$D$5:$N$65000,8,FALSE)),"")</f>
        <v/>
      </c>
      <c r="I4974" s="20" t="str">
        <f>IFERROR(IF($A4974="","",VLOOKUP($A4974,[1]Sheet1!$D$5:$N$65000,9,FALSE)),"")</f>
        <v/>
      </c>
      <c r="J4974" s="20" t="str">
        <f>IFERROR(IF($A4974="","",VLOOKUP($A4974,[1]Sheet1!$D$5:$N$65000,10,FALSE)),"")</f>
        <v/>
      </c>
      <c r="K4974" s="20" t="str">
        <f>IFERROR(IF($A4974="","",VLOOKUP($A4974,[1]Sheet1!$D$5:$N$65000,11,FALSE)),"")</f>
        <v/>
      </c>
      <c r="L4974" s="3">
        <f t="shared" si="164"/>
        <v>4970</v>
      </c>
      <c r="M4974" s="21" t="str">
        <f t="shared" si="163"/>
        <v/>
      </c>
      <c r="N4974" s="29" t="str">
        <f t="shared" si="162"/>
        <v/>
      </c>
      <c r="O4974" s="29"/>
      <c r="P4974" s="29"/>
      <c r="Q4974" s="29"/>
      <c r="R4974" s="29"/>
      <c r="Z4974" s="25"/>
    </row>
    <row r="4975" spans="1:26">
      <c r="A4975" s="18" t="str">
        <f t="array" ref="A4975">IF(ROW(B4975)-6&lt;A$1,VLOOKUP(LOOKUP("zzzz",CHOOSE({1,2},"",INDEX([1]Sheet1!$P$1:$P$65000,SMALL(IF([1]Sheet1!P$1:P$65000&lt;&gt;"",ROW([1]Sheet1!P$1:P$65000)),ROWS(D$5:D4975))))),[1]Sheet1!$C$5:$D$65000,2,FALSE),IF(L4975&gt;$A$1,"",IF(A4974="","Figure "&amp;L4975,IFERROR(VLOOKUP(A4974,[1]Sheet1!$D$5:$Q$65000,14,FALSE),IFERROR(VLOOKUP(A4974,[1]Sheet1!$A$5:$D$65000,4,FALSE),"Figure " &amp; L4975)))))</f>
        <v/>
      </c>
      <c r="B4975" s="19" t="str">
        <f>IFERROR(IF($A4975="","",VLOOKUP($A4975,[1]Sheet1!$D$5:$R$65000,15,FALSE)),"")</f>
        <v/>
      </c>
      <c r="C4975" s="20" t="str">
        <f>IFERROR(IF(A4975="","",VLOOKUP($A4975,[1]Sheet1!$D$5:$N$65000,3,FALSE)),"")</f>
        <v/>
      </c>
      <c r="D4975" s="20" t="str">
        <f>IFERROR(IF($A4975="","",VLOOKUP($A4975,[1]Sheet1!$D$5:$N$65000,4,FALSE)),"")</f>
        <v/>
      </c>
      <c r="E4975" s="20" t="str">
        <f>IFERROR(IF($A4975="","",VLOOKUP($A4975,[1]Sheet1!$D$5:$N$65000,5,FALSE)),"")</f>
        <v/>
      </c>
      <c r="F4975" s="20" t="str">
        <f>IFERROR(IF($A4975="","",VLOOKUP($A4975,[1]Sheet1!$D$5:$N$65000,6,FALSE)),"")</f>
        <v/>
      </c>
      <c r="G4975" s="20" t="str">
        <f>IFERROR(IF($A4975="","",VLOOKUP($A4975,[1]Sheet1!$D$5:$N$65000,7,FALSE)),"")</f>
        <v/>
      </c>
      <c r="H4975" s="20" t="str">
        <f>IFERROR(IF($A4975="","",VLOOKUP($A4975,[1]Sheet1!$D$5:$N$65000,8,FALSE)),"")</f>
        <v/>
      </c>
      <c r="I4975" s="20" t="str">
        <f>IFERROR(IF($A4975="","",VLOOKUP($A4975,[1]Sheet1!$D$5:$N$65000,9,FALSE)),"")</f>
        <v/>
      </c>
      <c r="J4975" s="20" t="str">
        <f>IFERROR(IF($A4975="","",VLOOKUP($A4975,[1]Sheet1!$D$5:$N$65000,10,FALSE)),"")</f>
        <v/>
      </c>
      <c r="K4975" s="20" t="str">
        <f>IFERROR(IF($A4975="","",VLOOKUP($A4975,[1]Sheet1!$D$5:$N$65000,11,FALSE)),"")</f>
        <v/>
      </c>
      <c r="L4975" s="3">
        <f t="shared" si="164"/>
        <v>4971</v>
      </c>
      <c r="M4975" s="21" t="str">
        <f t="shared" si="163"/>
        <v/>
      </c>
      <c r="N4975" s="29" t="str">
        <f t="shared" si="162"/>
        <v/>
      </c>
      <c r="O4975" s="29"/>
      <c r="P4975" s="29"/>
      <c r="Q4975" s="29"/>
      <c r="R4975" s="29"/>
      <c r="Z4975" s="25"/>
    </row>
    <row r="4976" spans="1:26">
      <c r="A4976" s="18" t="str">
        <f t="array" ref="A4976">IF(ROW(B4976)-6&lt;A$1,VLOOKUP(LOOKUP("zzzz",CHOOSE({1,2},"",INDEX([1]Sheet1!$P$1:$P$65000,SMALL(IF([1]Sheet1!P$1:P$65000&lt;&gt;"",ROW([1]Sheet1!P$1:P$65000)),ROWS(D$5:D4976))))),[1]Sheet1!$C$5:$D$65000,2,FALSE),IF(L4976&gt;$A$1,"",IF(A4975="","Figure "&amp;L4976,IFERROR(VLOOKUP(A4975,[1]Sheet1!$D$5:$Q$65000,14,FALSE),IFERROR(VLOOKUP(A4975,[1]Sheet1!$A$5:$D$65000,4,FALSE),"Figure " &amp; L4976)))))</f>
        <v/>
      </c>
      <c r="B4976" s="19" t="str">
        <f>IFERROR(IF($A4976="","",VLOOKUP($A4976,[1]Sheet1!$D$5:$R$65000,15,FALSE)),"")</f>
        <v/>
      </c>
      <c r="C4976" s="20" t="str">
        <f>IFERROR(IF(A4976="","",VLOOKUP($A4976,[1]Sheet1!$D$5:$N$65000,3,FALSE)),"")</f>
        <v/>
      </c>
      <c r="D4976" s="20" t="str">
        <f>IFERROR(IF($A4976="","",VLOOKUP($A4976,[1]Sheet1!$D$5:$N$65000,4,FALSE)),"")</f>
        <v/>
      </c>
      <c r="E4976" s="20" t="str">
        <f>IFERROR(IF($A4976="","",VLOOKUP($A4976,[1]Sheet1!$D$5:$N$65000,5,FALSE)),"")</f>
        <v/>
      </c>
      <c r="F4976" s="20" t="str">
        <f>IFERROR(IF($A4976="","",VLOOKUP($A4976,[1]Sheet1!$D$5:$N$65000,6,FALSE)),"")</f>
        <v/>
      </c>
      <c r="G4976" s="20" t="str">
        <f>IFERROR(IF($A4976="","",VLOOKUP($A4976,[1]Sheet1!$D$5:$N$65000,7,FALSE)),"")</f>
        <v/>
      </c>
      <c r="H4976" s="20" t="str">
        <f>IFERROR(IF($A4976="","",VLOOKUP($A4976,[1]Sheet1!$D$5:$N$65000,8,FALSE)),"")</f>
        <v/>
      </c>
      <c r="I4976" s="20" t="str">
        <f>IFERROR(IF($A4976="","",VLOOKUP($A4976,[1]Sheet1!$D$5:$N$65000,9,FALSE)),"")</f>
        <v/>
      </c>
      <c r="J4976" s="20" t="str">
        <f>IFERROR(IF($A4976="","",VLOOKUP($A4976,[1]Sheet1!$D$5:$N$65000,10,FALSE)),"")</f>
        <v/>
      </c>
      <c r="K4976" s="20" t="str">
        <f>IFERROR(IF($A4976="","",VLOOKUP($A4976,[1]Sheet1!$D$5:$N$65000,11,FALSE)),"")</f>
        <v/>
      </c>
      <c r="L4976" s="3">
        <f t="shared" si="164"/>
        <v>4972</v>
      </c>
      <c r="M4976" s="21" t="str">
        <f t="shared" si="163"/>
        <v/>
      </c>
      <c r="N4976" s="29" t="str">
        <f t="shared" si="162"/>
        <v/>
      </c>
      <c r="O4976" s="29"/>
      <c r="P4976" s="29"/>
      <c r="Q4976" s="29"/>
      <c r="R4976" s="29"/>
      <c r="Z4976" s="25"/>
    </row>
    <row r="4977" spans="1:26">
      <c r="A4977" s="18" t="str">
        <f t="array" ref="A4977">IF(ROW(B4977)-6&lt;A$1,VLOOKUP(LOOKUP("zzzz",CHOOSE({1,2},"",INDEX([1]Sheet1!$P$1:$P$65000,SMALL(IF([1]Sheet1!P$1:P$65000&lt;&gt;"",ROW([1]Sheet1!P$1:P$65000)),ROWS(D$5:D4977))))),[1]Sheet1!$C$5:$D$65000,2,FALSE),IF(L4977&gt;$A$1,"",IF(A4976="","Figure "&amp;L4977,IFERROR(VLOOKUP(A4976,[1]Sheet1!$D$5:$Q$65000,14,FALSE),IFERROR(VLOOKUP(A4976,[1]Sheet1!$A$5:$D$65000,4,FALSE),"Figure " &amp; L4977)))))</f>
        <v/>
      </c>
      <c r="B4977" s="19" t="str">
        <f>IFERROR(IF($A4977="","",VLOOKUP($A4977,[1]Sheet1!$D$5:$R$65000,15,FALSE)),"")</f>
        <v/>
      </c>
      <c r="C4977" s="20" t="str">
        <f>IFERROR(IF(A4977="","",VLOOKUP($A4977,[1]Sheet1!$D$5:$N$65000,3,FALSE)),"")</f>
        <v/>
      </c>
      <c r="D4977" s="20" t="str">
        <f>IFERROR(IF($A4977="","",VLOOKUP($A4977,[1]Sheet1!$D$5:$N$65000,4,FALSE)),"")</f>
        <v/>
      </c>
      <c r="E4977" s="20" t="str">
        <f>IFERROR(IF($A4977="","",VLOOKUP($A4977,[1]Sheet1!$D$5:$N$65000,5,FALSE)),"")</f>
        <v/>
      </c>
      <c r="F4977" s="20" t="str">
        <f>IFERROR(IF($A4977="","",VLOOKUP($A4977,[1]Sheet1!$D$5:$N$65000,6,FALSE)),"")</f>
        <v/>
      </c>
      <c r="G4977" s="20" t="str">
        <f>IFERROR(IF($A4977="","",VLOOKUP($A4977,[1]Sheet1!$D$5:$N$65000,7,FALSE)),"")</f>
        <v/>
      </c>
      <c r="H4977" s="20" t="str">
        <f>IFERROR(IF($A4977="","",VLOOKUP($A4977,[1]Sheet1!$D$5:$N$65000,8,FALSE)),"")</f>
        <v/>
      </c>
      <c r="I4977" s="20" t="str">
        <f>IFERROR(IF($A4977="","",VLOOKUP($A4977,[1]Sheet1!$D$5:$N$65000,9,FALSE)),"")</f>
        <v/>
      </c>
      <c r="J4977" s="20" t="str">
        <f>IFERROR(IF($A4977="","",VLOOKUP($A4977,[1]Sheet1!$D$5:$N$65000,10,FALSE)),"")</f>
        <v/>
      </c>
      <c r="K4977" s="20" t="str">
        <f>IFERROR(IF($A4977="","",VLOOKUP($A4977,[1]Sheet1!$D$5:$N$65000,11,FALSE)),"")</f>
        <v/>
      </c>
      <c r="L4977" s="3">
        <f t="shared" si="164"/>
        <v>4973</v>
      </c>
      <c r="M4977" s="21" t="str">
        <f t="shared" si="163"/>
        <v/>
      </c>
      <c r="N4977" s="29" t="str">
        <f t="shared" si="162"/>
        <v/>
      </c>
      <c r="O4977" s="29"/>
      <c r="P4977" s="29"/>
      <c r="Q4977" s="29"/>
      <c r="R4977" s="29"/>
      <c r="Z4977" s="25"/>
    </row>
    <row r="4978" spans="1:26">
      <c r="A4978" s="18" t="str">
        <f t="array" ref="A4978">IF(ROW(B4978)-6&lt;A$1,VLOOKUP(LOOKUP("zzzz",CHOOSE({1,2},"",INDEX([1]Sheet1!$P$1:$P$65000,SMALL(IF([1]Sheet1!P$1:P$65000&lt;&gt;"",ROW([1]Sheet1!P$1:P$65000)),ROWS(D$5:D4978))))),[1]Sheet1!$C$5:$D$65000,2,FALSE),IF(L4978&gt;$A$1,"",IF(A4977="","Figure "&amp;L4978,IFERROR(VLOOKUP(A4977,[1]Sheet1!$D$5:$Q$65000,14,FALSE),IFERROR(VLOOKUP(A4977,[1]Sheet1!$A$5:$D$65000,4,FALSE),"Figure " &amp; L4978)))))</f>
        <v/>
      </c>
      <c r="B4978" s="19" t="str">
        <f>IFERROR(IF($A4978="","",VLOOKUP($A4978,[1]Sheet1!$D$5:$R$65000,15,FALSE)),"")</f>
        <v/>
      </c>
      <c r="C4978" s="20" t="str">
        <f>IFERROR(IF(A4978="","",VLOOKUP($A4978,[1]Sheet1!$D$5:$N$65000,3,FALSE)),"")</f>
        <v/>
      </c>
      <c r="D4978" s="20" t="str">
        <f>IFERROR(IF($A4978="","",VLOOKUP($A4978,[1]Sheet1!$D$5:$N$65000,4,FALSE)),"")</f>
        <v/>
      </c>
      <c r="E4978" s="20" t="str">
        <f>IFERROR(IF($A4978="","",VLOOKUP($A4978,[1]Sheet1!$D$5:$N$65000,5,FALSE)),"")</f>
        <v/>
      </c>
      <c r="F4978" s="20" t="str">
        <f>IFERROR(IF($A4978="","",VLOOKUP($A4978,[1]Sheet1!$D$5:$N$65000,6,FALSE)),"")</f>
        <v/>
      </c>
      <c r="G4978" s="20" t="str">
        <f>IFERROR(IF($A4978="","",VLOOKUP($A4978,[1]Sheet1!$D$5:$N$65000,7,FALSE)),"")</f>
        <v/>
      </c>
      <c r="H4978" s="20" t="str">
        <f>IFERROR(IF($A4978="","",VLOOKUP($A4978,[1]Sheet1!$D$5:$N$65000,8,FALSE)),"")</f>
        <v/>
      </c>
      <c r="I4978" s="20" t="str">
        <f>IFERROR(IF($A4978="","",VLOOKUP($A4978,[1]Sheet1!$D$5:$N$65000,9,FALSE)),"")</f>
        <v/>
      </c>
      <c r="J4978" s="20" t="str">
        <f>IFERROR(IF($A4978="","",VLOOKUP($A4978,[1]Sheet1!$D$5:$N$65000,10,FALSE)),"")</f>
        <v/>
      </c>
      <c r="K4978" s="20" t="str">
        <f>IFERROR(IF($A4978="","",VLOOKUP($A4978,[1]Sheet1!$D$5:$N$65000,11,FALSE)),"")</f>
        <v/>
      </c>
      <c r="L4978" s="3">
        <f t="shared" si="164"/>
        <v>4974</v>
      </c>
      <c r="M4978" s="21" t="str">
        <f t="shared" si="163"/>
        <v/>
      </c>
      <c r="N4978" s="29" t="str">
        <f t="shared" si="162"/>
        <v/>
      </c>
      <c r="O4978" s="29"/>
      <c r="P4978" s="29"/>
      <c r="Q4978" s="29"/>
      <c r="R4978" s="29"/>
      <c r="Z4978" s="25"/>
    </row>
    <row r="4979" spans="1:26">
      <c r="A4979" s="18" t="str">
        <f t="array" ref="A4979">IF(ROW(B4979)-6&lt;A$1,VLOOKUP(LOOKUP("zzzz",CHOOSE({1,2},"",INDEX([1]Sheet1!$P$1:$P$65000,SMALL(IF([1]Sheet1!P$1:P$65000&lt;&gt;"",ROW([1]Sheet1!P$1:P$65000)),ROWS(D$5:D4979))))),[1]Sheet1!$C$5:$D$65000,2,FALSE),IF(L4979&gt;$A$1,"",IF(A4978="","Figure "&amp;L4979,IFERROR(VLOOKUP(A4978,[1]Sheet1!$D$5:$Q$65000,14,FALSE),IFERROR(VLOOKUP(A4978,[1]Sheet1!$A$5:$D$65000,4,FALSE),"Figure " &amp; L4979)))))</f>
        <v/>
      </c>
      <c r="B4979" s="19" t="str">
        <f>IFERROR(IF($A4979="","",VLOOKUP($A4979,[1]Sheet1!$D$5:$R$65000,15,FALSE)),"")</f>
        <v/>
      </c>
      <c r="C4979" s="20" t="str">
        <f>IFERROR(IF(A4979="","",VLOOKUP($A4979,[1]Sheet1!$D$5:$N$65000,3,FALSE)),"")</f>
        <v/>
      </c>
      <c r="D4979" s="20" t="str">
        <f>IFERROR(IF($A4979="","",VLOOKUP($A4979,[1]Sheet1!$D$5:$N$65000,4,FALSE)),"")</f>
        <v/>
      </c>
      <c r="E4979" s="20" t="str">
        <f>IFERROR(IF($A4979="","",VLOOKUP($A4979,[1]Sheet1!$D$5:$N$65000,5,FALSE)),"")</f>
        <v/>
      </c>
      <c r="F4979" s="20" t="str">
        <f>IFERROR(IF($A4979="","",VLOOKUP($A4979,[1]Sheet1!$D$5:$N$65000,6,FALSE)),"")</f>
        <v/>
      </c>
      <c r="G4979" s="20" t="str">
        <f>IFERROR(IF($A4979="","",VLOOKUP($A4979,[1]Sheet1!$D$5:$N$65000,7,FALSE)),"")</f>
        <v/>
      </c>
      <c r="H4979" s="20" t="str">
        <f>IFERROR(IF($A4979="","",VLOOKUP($A4979,[1]Sheet1!$D$5:$N$65000,8,FALSE)),"")</f>
        <v/>
      </c>
      <c r="I4979" s="20" t="str">
        <f>IFERROR(IF($A4979="","",VLOOKUP($A4979,[1]Sheet1!$D$5:$N$65000,9,FALSE)),"")</f>
        <v/>
      </c>
      <c r="J4979" s="20" t="str">
        <f>IFERROR(IF($A4979="","",VLOOKUP($A4979,[1]Sheet1!$D$5:$N$65000,10,FALSE)),"")</f>
        <v/>
      </c>
      <c r="K4979" s="20" t="str">
        <f>IFERROR(IF($A4979="","",VLOOKUP($A4979,[1]Sheet1!$D$5:$N$65000,11,FALSE)),"")</f>
        <v/>
      </c>
      <c r="L4979" s="3">
        <f t="shared" si="164"/>
        <v>4975</v>
      </c>
      <c r="M4979" s="21" t="str">
        <f t="shared" si="163"/>
        <v/>
      </c>
      <c r="N4979" s="29" t="str">
        <f t="shared" si="162"/>
        <v/>
      </c>
      <c r="O4979" s="29"/>
      <c r="P4979" s="29"/>
      <c r="Q4979" s="29"/>
      <c r="R4979" s="29"/>
      <c r="Z4979" s="25"/>
    </row>
    <row r="4980" spans="1:26">
      <c r="A4980" s="18" t="str">
        <f t="array" ref="A4980">IF(ROW(B4980)-6&lt;A$1,VLOOKUP(LOOKUP("zzzz",CHOOSE({1,2},"",INDEX([1]Sheet1!$P$1:$P$65000,SMALL(IF([1]Sheet1!P$1:P$65000&lt;&gt;"",ROW([1]Sheet1!P$1:P$65000)),ROWS(D$5:D4980))))),[1]Sheet1!$C$5:$D$65000,2,FALSE),IF(L4980&gt;$A$1,"",IF(A4979="","Figure "&amp;L4980,IFERROR(VLOOKUP(A4979,[1]Sheet1!$D$5:$Q$65000,14,FALSE),IFERROR(VLOOKUP(A4979,[1]Sheet1!$A$5:$D$65000,4,FALSE),"Figure " &amp; L4980)))))</f>
        <v/>
      </c>
      <c r="B4980" s="19" t="str">
        <f>IFERROR(IF($A4980="","",VLOOKUP($A4980,[1]Sheet1!$D$5:$R$65000,15,FALSE)),"")</f>
        <v/>
      </c>
      <c r="C4980" s="20" t="str">
        <f>IFERROR(IF(A4980="","",VLOOKUP($A4980,[1]Sheet1!$D$5:$N$65000,3,FALSE)),"")</f>
        <v/>
      </c>
      <c r="D4980" s="20" t="str">
        <f>IFERROR(IF($A4980="","",VLOOKUP($A4980,[1]Sheet1!$D$5:$N$65000,4,FALSE)),"")</f>
        <v/>
      </c>
      <c r="E4980" s="20" t="str">
        <f>IFERROR(IF($A4980="","",VLOOKUP($A4980,[1]Sheet1!$D$5:$N$65000,5,FALSE)),"")</f>
        <v/>
      </c>
      <c r="F4980" s="20" t="str">
        <f>IFERROR(IF($A4980="","",VLOOKUP($A4980,[1]Sheet1!$D$5:$N$65000,6,FALSE)),"")</f>
        <v/>
      </c>
      <c r="G4980" s="20" t="str">
        <f>IFERROR(IF($A4980="","",VLOOKUP($A4980,[1]Sheet1!$D$5:$N$65000,7,FALSE)),"")</f>
        <v/>
      </c>
      <c r="H4980" s="20" t="str">
        <f>IFERROR(IF($A4980="","",VLOOKUP($A4980,[1]Sheet1!$D$5:$N$65000,8,FALSE)),"")</f>
        <v/>
      </c>
      <c r="I4980" s="20" t="str">
        <f>IFERROR(IF($A4980="","",VLOOKUP($A4980,[1]Sheet1!$D$5:$N$65000,9,FALSE)),"")</f>
        <v/>
      </c>
      <c r="J4980" s="20" t="str">
        <f>IFERROR(IF($A4980="","",VLOOKUP($A4980,[1]Sheet1!$D$5:$N$65000,10,FALSE)),"")</f>
        <v/>
      </c>
      <c r="K4980" s="20" t="str">
        <f>IFERROR(IF($A4980="","",VLOOKUP($A4980,[1]Sheet1!$D$5:$N$65000,11,FALSE)),"")</f>
        <v/>
      </c>
      <c r="L4980" s="3">
        <f t="shared" si="164"/>
        <v>4976</v>
      </c>
      <c r="M4980" s="21" t="str">
        <f t="shared" si="163"/>
        <v/>
      </c>
      <c r="N4980" s="29" t="str">
        <f t="shared" si="162"/>
        <v/>
      </c>
      <c r="O4980" s="29"/>
      <c r="P4980" s="29"/>
      <c r="Q4980" s="29"/>
      <c r="R4980" s="29"/>
      <c r="Z4980" s="25"/>
    </row>
    <row r="4981" spans="1:26">
      <c r="A4981" s="18" t="str">
        <f t="array" ref="A4981">IF(ROW(B4981)-6&lt;A$1,VLOOKUP(LOOKUP("zzzz",CHOOSE({1,2},"",INDEX([1]Sheet1!$P$1:$P$65000,SMALL(IF([1]Sheet1!P$1:P$65000&lt;&gt;"",ROW([1]Sheet1!P$1:P$65000)),ROWS(D$5:D4981))))),[1]Sheet1!$C$5:$D$65000,2,FALSE),IF(L4981&gt;$A$1,"",IF(A4980="","Figure "&amp;L4981,IFERROR(VLOOKUP(A4980,[1]Sheet1!$D$5:$Q$65000,14,FALSE),IFERROR(VLOOKUP(A4980,[1]Sheet1!$A$5:$D$65000,4,FALSE),"Figure " &amp; L4981)))))</f>
        <v/>
      </c>
      <c r="B4981" s="19" t="str">
        <f>IFERROR(IF($A4981="","",VLOOKUP($A4981,[1]Sheet1!$D$5:$R$65000,15,FALSE)),"")</f>
        <v/>
      </c>
      <c r="C4981" s="20" t="str">
        <f>IFERROR(IF(A4981="","",VLOOKUP($A4981,[1]Sheet1!$D$5:$N$65000,3,FALSE)),"")</f>
        <v/>
      </c>
      <c r="D4981" s="20" t="str">
        <f>IFERROR(IF($A4981="","",VLOOKUP($A4981,[1]Sheet1!$D$5:$N$65000,4,FALSE)),"")</f>
        <v/>
      </c>
      <c r="E4981" s="20" t="str">
        <f>IFERROR(IF($A4981="","",VLOOKUP($A4981,[1]Sheet1!$D$5:$N$65000,5,FALSE)),"")</f>
        <v/>
      </c>
      <c r="F4981" s="20" t="str">
        <f>IFERROR(IF($A4981="","",VLOOKUP($A4981,[1]Sheet1!$D$5:$N$65000,6,FALSE)),"")</f>
        <v/>
      </c>
      <c r="G4981" s="20" t="str">
        <f>IFERROR(IF($A4981="","",VLOOKUP($A4981,[1]Sheet1!$D$5:$N$65000,7,FALSE)),"")</f>
        <v/>
      </c>
      <c r="H4981" s="20" t="str">
        <f>IFERROR(IF($A4981="","",VLOOKUP($A4981,[1]Sheet1!$D$5:$N$65000,8,FALSE)),"")</f>
        <v/>
      </c>
      <c r="I4981" s="20" t="str">
        <f>IFERROR(IF($A4981="","",VLOOKUP($A4981,[1]Sheet1!$D$5:$N$65000,9,FALSE)),"")</f>
        <v/>
      </c>
      <c r="J4981" s="20" t="str">
        <f>IFERROR(IF($A4981="","",VLOOKUP($A4981,[1]Sheet1!$D$5:$N$65000,10,FALSE)),"")</f>
        <v/>
      </c>
      <c r="K4981" s="20" t="str">
        <f>IFERROR(IF($A4981="","",VLOOKUP($A4981,[1]Sheet1!$D$5:$N$65000,11,FALSE)),"")</f>
        <v/>
      </c>
      <c r="L4981" s="3">
        <f t="shared" si="164"/>
        <v>4977</v>
      </c>
      <c r="M4981" s="21" t="str">
        <f t="shared" si="163"/>
        <v/>
      </c>
      <c r="N4981" s="29" t="str">
        <f t="shared" si="162"/>
        <v/>
      </c>
      <c r="O4981" s="29"/>
      <c r="P4981" s="29"/>
      <c r="Q4981" s="29"/>
      <c r="R4981" s="29"/>
      <c r="Z4981" s="25"/>
    </row>
    <row r="4982" spans="1:26">
      <c r="A4982" s="18" t="str">
        <f t="array" ref="A4982">IF(ROW(B4982)-6&lt;A$1,VLOOKUP(LOOKUP("zzzz",CHOOSE({1,2},"",INDEX([1]Sheet1!$P$1:$P$65000,SMALL(IF([1]Sheet1!P$1:P$65000&lt;&gt;"",ROW([1]Sheet1!P$1:P$65000)),ROWS(D$5:D4982))))),[1]Sheet1!$C$5:$D$65000,2,FALSE),IF(L4982&gt;$A$1,"",IF(A4981="","Figure "&amp;L4982,IFERROR(VLOOKUP(A4981,[1]Sheet1!$D$5:$Q$65000,14,FALSE),IFERROR(VLOOKUP(A4981,[1]Sheet1!$A$5:$D$65000,4,FALSE),"Figure " &amp; L4982)))))</f>
        <v/>
      </c>
      <c r="B4982" s="19" t="str">
        <f>IFERROR(IF($A4982="","",VLOOKUP($A4982,[1]Sheet1!$D$5:$R$65000,15,FALSE)),"")</f>
        <v/>
      </c>
      <c r="C4982" s="20" t="str">
        <f>IFERROR(IF(A4982="","",VLOOKUP($A4982,[1]Sheet1!$D$5:$N$65000,3,FALSE)),"")</f>
        <v/>
      </c>
      <c r="D4982" s="20" t="str">
        <f>IFERROR(IF($A4982="","",VLOOKUP($A4982,[1]Sheet1!$D$5:$N$65000,4,FALSE)),"")</f>
        <v/>
      </c>
      <c r="E4982" s="20" t="str">
        <f>IFERROR(IF($A4982="","",VLOOKUP($A4982,[1]Sheet1!$D$5:$N$65000,5,FALSE)),"")</f>
        <v/>
      </c>
      <c r="F4982" s="20" t="str">
        <f>IFERROR(IF($A4982="","",VLOOKUP($A4982,[1]Sheet1!$D$5:$N$65000,6,FALSE)),"")</f>
        <v/>
      </c>
      <c r="G4982" s="20" t="str">
        <f>IFERROR(IF($A4982="","",VLOOKUP($A4982,[1]Sheet1!$D$5:$N$65000,7,FALSE)),"")</f>
        <v/>
      </c>
      <c r="H4982" s="20" t="str">
        <f>IFERROR(IF($A4982="","",VLOOKUP($A4982,[1]Sheet1!$D$5:$N$65000,8,FALSE)),"")</f>
        <v/>
      </c>
      <c r="I4982" s="20" t="str">
        <f>IFERROR(IF($A4982="","",VLOOKUP($A4982,[1]Sheet1!$D$5:$N$65000,9,FALSE)),"")</f>
        <v/>
      </c>
      <c r="J4982" s="20" t="str">
        <f>IFERROR(IF($A4982="","",VLOOKUP($A4982,[1]Sheet1!$D$5:$N$65000,10,FALSE)),"")</f>
        <v/>
      </c>
      <c r="K4982" s="20" t="str">
        <f>IFERROR(IF($A4982="","",VLOOKUP($A4982,[1]Sheet1!$D$5:$N$65000,11,FALSE)),"")</f>
        <v/>
      </c>
      <c r="L4982" s="3">
        <f t="shared" si="164"/>
        <v>4978</v>
      </c>
      <c r="M4982" s="21" t="str">
        <f t="shared" si="163"/>
        <v/>
      </c>
      <c r="N4982" s="29" t="str">
        <f t="shared" si="162"/>
        <v/>
      </c>
      <c r="O4982" s="29"/>
      <c r="P4982" s="29"/>
      <c r="Q4982" s="29"/>
      <c r="R4982" s="29"/>
      <c r="Z4982" s="25"/>
    </row>
    <row r="4983" spans="1:26">
      <c r="A4983" s="18" t="str">
        <f t="array" ref="A4983">IF(ROW(B4983)-6&lt;A$1,VLOOKUP(LOOKUP("zzzz",CHOOSE({1,2},"",INDEX([1]Sheet1!$P$1:$P$65000,SMALL(IF([1]Sheet1!P$1:P$65000&lt;&gt;"",ROW([1]Sheet1!P$1:P$65000)),ROWS(D$5:D4983))))),[1]Sheet1!$C$5:$D$65000,2,FALSE),IF(L4983&gt;$A$1,"",IF(A4982="","Figure "&amp;L4983,IFERROR(VLOOKUP(A4982,[1]Sheet1!$D$5:$Q$65000,14,FALSE),IFERROR(VLOOKUP(A4982,[1]Sheet1!$A$5:$D$65000,4,FALSE),"Figure " &amp; L4983)))))</f>
        <v/>
      </c>
      <c r="B4983" s="19" t="str">
        <f>IFERROR(IF($A4983="","",VLOOKUP($A4983,[1]Sheet1!$D$5:$R$65000,15,FALSE)),"")</f>
        <v/>
      </c>
      <c r="C4983" s="20" t="str">
        <f>IFERROR(IF(A4983="","",VLOOKUP($A4983,[1]Sheet1!$D$5:$N$65000,3,FALSE)),"")</f>
        <v/>
      </c>
      <c r="D4983" s="20" t="str">
        <f>IFERROR(IF($A4983="","",VLOOKUP($A4983,[1]Sheet1!$D$5:$N$65000,4,FALSE)),"")</f>
        <v/>
      </c>
      <c r="E4983" s="20" t="str">
        <f>IFERROR(IF($A4983="","",VLOOKUP($A4983,[1]Sheet1!$D$5:$N$65000,5,FALSE)),"")</f>
        <v/>
      </c>
      <c r="F4983" s="20" t="str">
        <f>IFERROR(IF($A4983="","",VLOOKUP($A4983,[1]Sheet1!$D$5:$N$65000,6,FALSE)),"")</f>
        <v/>
      </c>
      <c r="G4983" s="20" t="str">
        <f>IFERROR(IF($A4983="","",VLOOKUP($A4983,[1]Sheet1!$D$5:$N$65000,7,FALSE)),"")</f>
        <v/>
      </c>
      <c r="H4983" s="20" t="str">
        <f>IFERROR(IF($A4983="","",VLOOKUP($A4983,[1]Sheet1!$D$5:$N$65000,8,FALSE)),"")</f>
        <v/>
      </c>
      <c r="I4983" s="20" t="str">
        <f>IFERROR(IF($A4983="","",VLOOKUP($A4983,[1]Sheet1!$D$5:$N$65000,9,FALSE)),"")</f>
        <v/>
      </c>
      <c r="J4983" s="20" t="str">
        <f>IFERROR(IF($A4983="","",VLOOKUP($A4983,[1]Sheet1!$D$5:$N$65000,10,FALSE)),"")</f>
        <v/>
      </c>
      <c r="K4983" s="20" t="str">
        <f>IFERROR(IF($A4983="","",VLOOKUP($A4983,[1]Sheet1!$D$5:$N$65000,11,FALSE)),"")</f>
        <v/>
      </c>
      <c r="L4983" s="3">
        <f t="shared" si="164"/>
        <v>4979</v>
      </c>
      <c r="M4983" s="21" t="str">
        <f t="shared" si="163"/>
        <v/>
      </c>
      <c r="N4983" s="29" t="str">
        <f t="shared" si="162"/>
        <v/>
      </c>
      <c r="O4983" s="29"/>
      <c r="P4983" s="29"/>
      <c r="Q4983" s="29"/>
      <c r="R4983" s="29"/>
      <c r="Z4983" s="25"/>
    </row>
    <row r="4984" spans="1:26">
      <c r="A4984" s="18" t="str">
        <f t="array" ref="A4984">IF(ROW(B4984)-6&lt;A$1,VLOOKUP(LOOKUP("zzzz",CHOOSE({1,2},"",INDEX([1]Sheet1!$P$1:$P$65000,SMALL(IF([1]Sheet1!P$1:P$65000&lt;&gt;"",ROW([1]Sheet1!P$1:P$65000)),ROWS(D$5:D4984))))),[1]Sheet1!$C$5:$D$65000,2,FALSE),IF(L4984&gt;$A$1,"",IF(A4983="","Figure "&amp;L4984,IFERROR(VLOOKUP(A4983,[1]Sheet1!$D$5:$Q$65000,14,FALSE),IFERROR(VLOOKUP(A4983,[1]Sheet1!$A$5:$D$65000,4,FALSE),"Figure " &amp; L4984)))))</f>
        <v/>
      </c>
      <c r="B4984" s="19" t="str">
        <f>IFERROR(IF($A4984="","",VLOOKUP($A4984,[1]Sheet1!$D$5:$R$65000,15,FALSE)),"")</f>
        <v/>
      </c>
      <c r="C4984" s="20" t="str">
        <f>IFERROR(IF(A4984="","",VLOOKUP($A4984,[1]Sheet1!$D$5:$N$65000,3,FALSE)),"")</f>
        <v/>
      </c>
      <c r="D4984" s="20" t="str">
        <f>IFERROR(IF($A4984="","",VLOOKUP($A4984,[1]Sheet1!$D$5:$N$65000,4,FALSE)),"")</f>
        <v/>
      </c>
      <c r="E4984" s="20" t="str">
        <f>IFERROR(IF($A4984="","",VLOOKUP($A4984,[1]Sheet1!$D$5:$N$65000,5,FALSE)),"")</f>
        <v/>
      </c>
      <c r="F4984" s="20" t="str">
        <f>IFERROR(IF($A4984="","",VLOOKUP($A4984,[1]Sheet1!$D$5:$N$65000,6,FALSE)),"")</f>
        <v/>
      </c>
      <c r="G4984" s="20" t="str">
        <f>IFERROR(IF($A4984="","",VLOOKUP($A4984,[1]Sheet1!$D$5:$N$65000,7,FALSE)),"")</f>
        <v/>
      </c>
      <c r="H4984" s="20" t="str">
        <f>IFERROR(IF($A4984="","",VLOOKUP($A4984,[1]Sheet1!$D$5:$N$65000,8,FALSE)),"")</f>
        <v/>
      </c>
      <c r="I4984" s="20" t="str">
        <f>IFERROR(IF($A4984="","",VLOOKUP($A4984,[1]Sheet1!$D$5:$N$65000,9,FALSE)),"")</f>
        <v/>
      </c>
      <c r="J4984" s="20" t="str">
        <f>IFERROR(IF($A4984="","",VLOOKUP($A4984,[1]Sheet1!$D$5:$N$65000,10,FALSE)),"")</f>
        <v/>
      </c>
      <c r="K4984" s="20" t="str">
        <f>IFERROR(IF($A4984="","",VLOOKUP($A4984,[1]Sheet1!$D$5:$N$65000,11,FALSE)),"")</f>
        <v/>
      </c>
      <c r="L4984" s="3">
        <f t="shared" si="164"/>
        <v>4980</v>
      </c>
      <c r="M4984" s="21" t="str">
        <f t="shared" si="163"/>
        <v/>
      </c>
      <c r="N4984" s="29" t="str">
        <f t="shared" si="162"/>
        <v/>
      </c>
      <c r="O4984" s="29"/>
      <c r="P4984" s="29"/>
      <c r="Q4984" s="29"/>
      <c r="R4984" s="29"/>
      <c r="Z4984" s="25"/>
    </row>
    <row r="4985" spans="1:26">
      <c r="A4985" s="18" t="str">
        <f t="array" ref="A4985">IF(ROW(B4985)-6&lt;A$1,VLOOKUP(LOOKUP("zzzz",CHOOSE({1,2},"",INDEX([1]Sheet1!$P$1:$P$65000,SMALL(IF([1]Sheet1!P$1:P$65000&lt;&gt;"",ROW([1]Sheet1!P$1:P$65000)),ROWS(D$5:D4985))))),[1]Sheet1!$C$5:$D$65000,2,FALSE),IF(L4985&gt;$A$1,"",IF(A4984="","Figure "&amp;L4985,IFERROR(VLOOKUP(A4984,[1]Sheet1!$D$5:$Q$65000,14,FALSE),IFERROR(VLOOKUP(A4984,[1]Sheet1!$A$5:$D$65000,4,FALSE),"Figure " &amp; L4985)))))</f>
        <v/>
      </c>
      <c r="B4985" s="19" t="str">
        <f>IFERROR(IF($A4985="","",VLOOKUP($A4985,[1]Sheet1!$D$5:$R$65000,15,FALSE)),"")</f>
        <v/>
      </c>
      <c r="C4985" s="20" t="str">
        <f>IFERROR(IF(A4985="","",VLOOKUP($A4985,[1]Sheet1!$D$5:$N$65000,3,FALSE)),"")</f>
        <v/>
      </c>
      <c r="D4985" s="20" t="str">
        <f>IFERROR(IF($A4985="","",VLOOKUP($A4985,[1]Sheet1!$D$5:$N$65000,4,FALSE)),"")</f>
        <v/>
      </c>
      <c r="E4985" s="20" t="str">
        <f>IFERROR(IF($A4985="","",VLOOKUP($A4985,[1]Sheet1!$D$5:$N$65000,5,FALSE)),"")</f>
        <v/>
      </c>
      <c r="F4985" s="20" t="str">
        <f>IFERROR(IF($A4985="","",VLOOKUP($A4985,[1]Sheet1!$D$5:$N$65000,6,FALSE)),"")</f>
        <v/>
      </c>
      <c r="G4985" s="20" t="str">
        <f>IFERROR(IF($A4985="","",VLOOKUP($A4985,[1]Sheet1!$D$5:$N$65000,7,FALSE)),"")</f>
        <v/>
      </c>
      <c r="H4985" s="20" t="str">
        <f>IFERROR(IF($A4985="","",VLOOKUP($A4985,[1]Sheet1!$D$5:$N$65000,8,FALSE)),"")</f>
        <v/>
      </c>
      <c r="I4985" s="20" t="str">
        <f>IFERROR(IF($A4985="","",VLOOKUP($A4985,[1]Sheet1!$D$5:$N$65000,9,FALSE)),"")</f>
        <v/>
      </c>
      <c r="J4985" s="20" t="str">
        <f>IFERROR(IF($A4985="","",VLOOKUP($A4985,[1]Sheet1!$D$5:$N$65000,10,FALSE)),"")</f>
        <v/>
      </c>
      <c r="K4985" s="20" t="str">
        <f>IFERROR(IF($A4985="","",VLOOKUP($A4985,[1]Sheet1!$D$5:$N$65000,11,FALSE)),"")</f>
        <v/>
      </c>
      <c r="L4985" s="3">
        <f t="shared" si="164"/>
        <v>4981</v>
      </c>
      <c r="M4985" s="21" t="str">
        <f t="shared" si="163"/>
        <v/>
      </c>
      <c r="N4985" s="29" t="str">
        <f t="shared" si="162"/>
        <v/>
      </c>
      <c r="O4985" s="29"/>
      <c r="P4985" s="29"/>
      <c r="Q4985" s="29"/>
      <c r="R4985" s="29"/>
      <c r="Z4985" s="25"/>
    </row>
    <row r="4986" spans="1:26">
      <c r="A4986" s="18" t="str">
        <f t="array" ref="A4986">IF(ROW(B4986)-6&lt;A$1,VLOOKUP(LOOKUP("zzzz",CHOOSE({1,2},"",INDEX([1]Sheet1!$P$1:$P$65000,SMALL(IF([1]Sheet1!P$1:P$65000&lt;&gt;"",ROW([1]Sheet1!P$1:P$65000)),ROWS(D$5:D4986))))),[1]Sheet1!$C$5:$D$65000,2,FALSE),IF(L4986&gt;$A$1,"",IF(A4985="","Figure "&amp;L4986,IFERROR(VLOOKUP(A4985,[1]Sheet1!$D$5:$Q$65000,14,FALSE),IFERROR(VLOOKUP(A4985,[1]Sheet1!$A$5:$D$65000,4,FALSE),"Figure " &amp; L4986)))))</f>
        <v/>
      </c>
      <c r="B4986" s="19" t="str">
        <f>IFERROR(IF($A4986="","",VLOOKUP($A4986,[1]Sheet1!$D$5:$R$65000,15,FALSE)),"")</f>
        <v/>
      </c>
      <c r="C4986" s="20" t="str">
        <f>IFERROR(IF(A4986="","",VLOOKUP($A4986,[1]Sheet1!$D$5:$N$65000,3,FALSE)),"")</f>
        <v/>
      </c>
      <c r="D4986" s="20" t="str">
        <f>IFERROR(IF($A4986="","",VLOOKUP($A4986,[1]Sheet1!$D$5:$N$65000,4,FALSE)),"")</f>
        <v/>
      </c>
      <c r="E4986" s="20" t="str">
        <f>IFERROR(IF($A4986="","",VLOOKUP($A4986,[1]Sheet1!$D$5:$N$65000,5,FALSE)),"")</f>
        <v/>
      </c>
      <c r="F4986" s="20" t="str">
        <f>IFERROR(IF($A4986="","",VLOOKUP($A4986,[1]Sheet1!$D$5:$N$65000,6,FALSE)),"")</f>
        <v/>
      </c>
      <c r="G4986" s="20" t="str">
        <f>IFERROR(IF($A4986="","",VLOOKUP($A4986,[1]Sheet1!$D$5:$N$65000,7,FALSE)),"")</f>
        <v/>
      </c>
      <c r="H4986" s="20" t="str">
        <f>IFERROR(IF($A4986="","",VLOOKUP($A4986,[1]Sheet1!$D$5:$N$65000,8,FALSE)),"")</f>
        <v/>
      </c>
      <c r="I4986" s="20" t="str">
        <f>IFERROR(IF($A4986="","",VLOOKUP($A4986,[1]Sheet1!$D$5:$N$65000,9,FALSE)),"")</f>
        <v/>
      </c>
      <c r="J4986" s="20" t="str">
        <f>IFERROR(IF($A4986="","",VLOOKUP($A4986,[1]Sheet1!$D$5:$N$65000,10,FALSE)),"")</f>
        <v/>
      </c>
      <c r="K4986" s="20" t="str">
        <f>IFERROR(IF($A4986="","",VLOOKUP($A4986,[1]Sheet1!$D$5:$N$65000,11,FALSE)),"")</f>
        <v/>
      </c>
      <c r="L4986" s="3">
        <f t="shared" si="164"/>
        <v>4982</v>
      </c>
      <c r="M4986" s="21" t="str">
        <f t="shared" si="163"/>
        <v/>
      </c>
      <c r="N4986" s="29" t="str">
        <f t="shared" si="162"/>
        <v/>
      </c>
      <c r="O4986" s="29"/>
      <c r="P4986" s="29"/>
      <c r="Q4986" s="29"/>
      <c r="R4986" s="29"/>
      <c r="Z4986" s="25"/>
    </row>
    <row r="4987" spans="1:26">
      <c r="A4987" s="18" t="str">
        <f t="array" ref="A4987">IF(ROW(B4987)-6&lt;A$1,VLOOKUP(LOOKUP("zzzz",CHOOSE({1,2},"",INDEX([1]Sheet1!$P$1:$P$65000,SMALL(IF([1]Sheet1!P$1:P$65000&lt;&gt;"",ROW([1]Sheet1!P$1:P$65000)),ROWS(D$5:D4987))))),[1]Sheet1!$C$5:$D$65000,2,FALSE),IF(L4987&gt;$A$1,"",IF(A4986="","Figure "&amp;L4987,IFERROR(VLOOKUP(A4986,[1]Sheet1!$D$5:$Q$65000,14,FALSE),IFERROR(VLOOKUP(A4986,[1]Sheet1!$A$5:$D$65000,4,FALSE),"Figure " &amp; L4987)))))</f>
        <v/>
      </c>
      <c r="B4987" s="19" t="str">
        <f>IFERROR(IF($A4987="","",VLOOKUP($A4987,[1]Sheet1!$D$5:$R$65000,15,FALSE)),"")</f>
        <v/>
      </c>
      <c r="C4987" s="20" t="str">
        <f>IFERROR(IF(A4987="","",VLOOKUP($A4987,[1]Sheet1!$D$5:$N$65000,3,FALSE)),"")</f>
        <v/>
      </c>
      <c r="D4987" s="20" t="str">
        <f>IFERROR(IF($A4987="","",VLOOKUP($A4987,[1]Sheet1!$D$5:$N$65000,4,FALSE)),"")</f>
        <v/>
      </c>
      <c r="E4987" s="20" t="str">
        <f>IFERROR(IF($A4987="","",VLOOKUP($A4987,[1]Sheet1!$D$5:$N$65000,5,FALSE)),"")</f>
        <v/>
      </c>
      <c r="F4987" s="20" t="str">
        <f>IFERROR(IF($A4987="","",VLOOKUP($A4987,[1]Sheet1!$D$5:$N$65000,6,FALSE)),"")</f>
        <v/>
      </c>
      <c r="G4987" s="20" t="str">
        <f>IFERROR(IF($A4987="","",VLOOKUP($A4987,[1]Sheet1!$D$5:$N$65000,7,FALSE)),"")</f>
        <v/>
      </c>
      <c r="H4987" s="20" t="str">
        <f>IFERROR(IF($A4987="","",VLOOKUP($A4987,[1]Sheet1!$D$5:$N$65000,8,FALSE)),"")</f>
        <v/>
      </c>
      <c r="I4987" s="20" t="str">
        <f>IFERROR(IF($A4987="","",VLOOKUP($A4987,[1]Sheet1!$D$5:$N$65000,9,FALSE)),"")</f>
        <v/>
      </c>
      <c r="J4987" s="20" t="str">
        <f>IFERROR(IF($A4987="","",VLOOKUP($A4987,[1]Sheet1!$D$5:$N$65000,10,FALSE)),"")</f>
        <v/>
      </c>
      <c r="K4987" s="20" t="str">
        <f>IFERROR(IF($A4987="","",VLOOKUP($A4987,[1]Sheet1!$D$5:$N$65000,11,FALSE)),"")</f>
        <v/>
      </c>
      <c r="L4987" s="3">
        <f t="shared" si="164"/>
        <v>4983</v>
      </c>
      <c r="M4987" s="21" t="str">
        <f t="shared" si="163"/>
        <v/>
      </c>
      <c r="N4987" s="29" t="str">
        <f t="shared" si="162"/>
        <v/>
      </c>
      <c r="O4987" s="29"/>
      <c r="P4987" s="29"/>
      <c r="Q4987" s="29"/>
      <c r="R4987" s="29"/>
      <c r="Z4987" s="25"/>
    </row>
    <row r="4988" spans="1:26">
      <c r="A4988" s="18" t="str">
        <f t="array" ref="A4988">IF(ROW(B4988)-6&lt;A$1,VLOOKUP(LOOKUP("zzzz",CHOOSE({1,2},"",INDEX([1]Sheet1!$P$1:$P$65000,SMALL(IF([1]Sheet1!P$1:P$65000&lt;&gt;"",ROW([1]Sheet1!P$1:P$65000)),ROWS(D$5:D4988))))),[1]Sheet1!$C$5:$D$65000,2,FALSE),IF(L4988&gt;$A$1,"",IF(A4987="","Figure "&amp;L4988,IFERROR(VLOOKUP(A4987,[1]Sheet1!$D$5:$Q$65000,14,FALSE),IFERROR(VLOOKUP(A4987,[1]Sheet1!$A$5:$D$65000,4,FALSE),"Figure " &amp; L4988)))))</f>
        <v/>
      </c>
      <c r="B4988" s="19" t="str">
        <f>IFERROR(IF($A4988="","",VLOOKUP($A4988,[1]Sheet1!$D$5:$R$65000,15,FALSE)),"")</f>
        <v/>
      </c>
      <c r="C4988" s="20" t="str">
        <f>IFERROR(IF(A4988="","",VLOOKUP($A4988,[1]Sheet1!$D$5:$N$65000,3,FALSE)),"")</f>
        <v/>
      </c>
      <c r="D4988" s="20" t="str">
        <f>IFERROR(IF($A4988="","",VLOOKUP($A4988,[1]Sheet1!$D$5:$N$65000,4,FALSE)),"")</f>
        <v/>
      </c>
      <c r="E4988" s="20" t="str">
        <f>IFERROR(IF($A4988="","",VLOOKUP($A4988,[1]Sheet1!$D$5:$N$65000,5,FALSE)),"")</f>
        <v/>
      </c>
      <c r="F4988" s="20" t="str">
        <f>IFERROR(IF($A4988="","",VLOOKUP($A4988,[1]Sheet1!$D$5:$N$65000,6,FALSE)),"")</f>
        <v/>
      </c>
      <c r="G4988" s="20" t="str">
        <f>IFERROR(IF($A4988="","",VLOOKUP($A4988,[1]Sheet1!$D$5:$N$65000,7,FALSE)),"")</f>
        <v/>
      </c>
      <c r="H4988" s="20" t="str">
        <f>IFERROR(IF($A4988="","",VLOOKUP($A4988,[1]Sheet1!$D$5:$N$65000,8,FALSE)),"")</f>
        <v/>
      </c>
      <c r="I4988" s="20" t="str">
        <f>IFERROR(IF($A4988="","",VLOOKUP($A4988,[1]Sheet1!$D$5:$N$65000,9,FALSE)),"")</f>
        <v/>
      </c>
      <c r="J4988" s="20" t="str">
        <f>IFERROR(IF($A4988="","",VLOOKUP($A4988,[1]Sheet1!$D$5:$N$65000,10,FALSE)),"")</f>
        <v/>
      </c>
      <c r="K4988" s="20" t="str">
        <f>IFERROR(IF($A4988="","",VLOOKUP($A4988,[1]Sheet1!$D$5:$N$65000,11,FALSE)),"")</f>
        <v/>
      </c>
      <c r="L4988" s="3">
        <f t="shared" si="164"/>
        <v>4984</v>
      </c>
      <c r="M4988" s="21" t="str">
        <f t="shared" si="163"/>
        <v/>
      </c>
      <c r="N4988" s="29" t="str">
        <f t="shared" si="162"/>
        <v/>
      </c>
      <c r="O4988" s="29"/>
      <c r="P4988" s="29"/>
      <c r="Q4988" s="29"/>
      <c r="R4988" s="29"/>
      <c r="Z4988" s="25"/>
    </row>
    <row r="4989" spans="1:26">
      <c r="A4989" s="18" t="str">
        <f t="array" ref="A4989">IF(ROW(B4989)-6&lt;A$1,VLOOKUP(LOOKUP("zzzz",CHOOSE({1,2},"",INDEX([1]Sheet1!$P$1:$P$65000,SMALL(IF([1]Sheet1!P$1:P$65000&lt;&gt;"",ROW([1]Sheet1!P$1:P$65000)),ROWS(D$5:D4989))))),[1]Sheet1!$C$5:$D$65000,2,FALSE),IF(L4989&gt;$A$1,"",IF(A4988="","Figure "&amp;L4989,IFERROR(VLOOKUP(A4988,[1]Sheet1!$D$5:$Q$65000,14,FALSE),IFERROR(VLOOKUP(A4988,[1]Sheet1!$A$5:$D$65000,4,FALSE),"Figure " &amp; L4989)))))</f>
        <v/>
      </c>
      <c r="B4989" s="19" t="str">
        <f>IFERROR(IF($A4989="","",VLOOKUP($A4989,[1]Sheet1!$D$5:$R$65000,15,FALSE)),"")</f>
        <v/>
      </c>
      <c r="C4989" s="20" t="str">
        <f>IFERROR(IF(A4989="","",VLOOKUP($A4989,[1]Sheet1!$D$5:$N$65000,3,FALSE)),"")</f>
        <v/>
      </c>
      <c r="D4989" s="20" t="str">
        <f>IFERROR(IF($A4989="","",VLOOKUP($A4989,[1]Sheet1!$D$5:$N$65000,4,FALSE)),"")</f>
        <v/>
      </c>
      <c r="E4989" s="20" t="str">
        <f>IFERROR(IF($A4989="","",VLOOKUP($A4989,[1]Sheet1!$D$5:$N$65000,5,FALSE)),"")</f>
        <v/>
      </c>
      <c r="F4989" s="20" t="str">
        <f>IFERROR(IF($A4989="","",VLOOKUP($A4989,[1]Sheet1!$D$5:$N$65000,6,FALSE)),"")</f>
        <v/>
      </c>
      <c r="G4989" s="20" t="str">
        <f>IFERROR(IF($A4989="","",VLOOKUP($A4989,[1]Sheet1!$D$5:$N$65000,7,FALSE)),"")</f>
        <v/>
      </c>
      <c r="H4989" s="20" t="str">
        <f>IFERROR(IF($A4989="","",VLOOKUP($A4989,[1]Sheet1!$D$5:$N$65000,8,FALSE)),"")</f>
        <v/>
      </c>
      <c r="I4989" s="20" t="str">
        <f>IFERROR(IF($A4989="","",VLOOKUP($A4989,[1]Sheet1!$D$5:$N$65000,9,FALSE)),"")</f>
        <v/>
      </c>
      <c r="J4989" s="20" t="str">
        <f>IFERROR(IF($A4989="","",VLOOKUP($A4989,[1]Sheet1!$D$5:$N$65000,10,FALSE)),"")</f>
        <v/>
      </c>
      <c r="K4989" s="20" t="str">
        <f>IFERROR(IF($A4989="","",VLOOKUP($A4989,[1]Sheet1!$D$5:$N$65000,11,FALSE)),"")</f>
        <v/>
      </c>
      <c r="L4989" s="3">
        <f t="shared" si="164"/>
        <v>4985</v>
      </c>
      <c r="M4989" s="21" t="str">
        <f t="shared" si="163"/>
        <v/>
      </c>
      <c r="N4989" s="29" t="str">
        <f t="shared" si="162"/>
        <v/>
      </c>
      <c r="O4989" s="29"/>
      <c r="P4989" s="29"/>
      <c r="Q4989" s="29"/>
      <c r="R4989" s="29"/>
      <c r="Z4989" s="25"/>
    </row>
    <row r="4990" spans="1:26">
      <c r="A4990" s="18" t="str">
        <f t="array" ref="A4990">IF(ROW(B4990)-6&lt;A$1,VLOOKUP(LOOKUP("zzzz",CHOOSE({1,2},"",INDEX([1]Sheet1!$P$1:$P$65000,SMALL(IF([1]Sheet1!P$1:P$65000&lt;&gt;"",ROW([1]Sheet1!P$1:P$65000)),ROWS(D$5:D4990))))),[1]Sheet1!$C$5:$D$65000,2,FALSE),IF(L4990&gt;$A$1,"",IF(A4989="","Figure "&amp;L4990,IFERROR(VLOOKUP(A4989,[1]Sheet1!$D$5:$Q$65000,14,FALSE),IFERROR(VLOOKUP(A4989,[1]Sheet1!$A$5:$D$65000,4,FALSE),"Figure " &amp; L4990)))))</f>
        <v/>
      </c>
      <c r="B4990" s="19" t="str">
        <f>IFERROR(IF($A4990="","",VLOOKUP($A4990,[1]Sheet1!$D$5:$R$65000,15,FALSE)),"")</f>
        <v/>
      </c>
      <c r="C4990" s="20" t="str">
        <f>IFERROR(IF(A4990="","",VLOOKUP($A4990,[1]Sheet1!$D$5:$N$65000,3,FALSE)),"")</f>
        <v/>
      </c>
      <c r="D4990" s="20" t="str">
        <f>IFERROR(IF($A4990="","",VLOOKUP($A4990,[1]Sheet1!$D$5:$N$65000,4,FALSE)),"")</f>
        <v/>
      </c>
      <c r="E4990" s="20" t="str">
        <f>IFERROR(IF($A4990="","",VLOOKUP($A4990,[1]Sheet1!$D$5:$N$65000,5,FALSE)),"")</f>
        <v/>
      </c>
      <c r="F4990" s="20" t="str">
        <f>IFERROR(IF($A4990="","",VLOOKUP($A4990,[1]Sheet1!$D$5:$N$65000,6,FALSE)),"")</f>
        <v/>
      </c>
      <c r="G4990" s="20" t="str">
        <f>IFERROR(IF($A4990="","",VLOOKUP($A4990,[1]Sheet1!$D$5:$N$65000,7,FALSE)),"")</f>
        <v/>
      </c>
      <c r="H4990" s="20" t="str">
        <f>IFERROR(IF($A4990="","",VLOOKUP($A4990,[1]Sheet1!$D$5:$N$65000,8,FALSE)),"")</f>
        <v/>
      </c>
      <c r="I4990" s="20" t="str">
        <f>IFERROR(IF($A4990="","",VLOOKUP($A4990,[1]Sheet1!$D$5:$N$65000,9,FALSE)),"")</f>
        <v/>
      </c>
      <c r="J4990" s="20" t="str">
        <f>IFERROR(IF($A4990="","",VLOOKUP($A4990,[1]Sheet1!$D$5:$N$65000,10,FALSE)),"")</f>
        <v/>
      </c>
      <c r="K4990" s="20" t="str">
        <f>IFERROR(IF($A4990="","",VLOOKUP($A4990,[1]Sheet1!$D$5:$N$65000,11,FALSE)),"")</f>
        <v/>
      </c>
      <c r="L4990" s="3">
        <f t="shared" si="164"/>
        <v>4986</v>
      </c>
      <c r="M4990" s="21" t="str">
        <f t="shared" si="163"/>
        <v/>
      </c>
      <c r="N4990" s="29" t="str">
        <f t="shared" si="162"/>
        <v/>
      </c>
      <c r="O4990" s="29"/>
      <c r="P4990" s="29"/>
      <c r="Q4990" s="29"/>
      <c r="R4990" s="29"/>
      <c r="Z4990" s="25"/>
    </row>
    <row r="4991" spans="1:26">
      <c r="A4991" s="18" t="str">
        <f t="array" ref="A4991">IF(ROW(B4991)-6&lt;A$1,VLOOKUP(LOOKUP("zzzz",CHOOSE({1,2},"",INDEX([1]Sheet1!$P$1:$P$65000,SMALL(IF([1]Sheet1!P$1:P$65000&lt;&gt;"",ROW([1]Sheet1!P$1:P$65000)),ROWS(D$5:D4991))))),[1]Sheet1!$C$5:$D$65000,2,FALSE),IF(L4991&gt;$A$1,"",IF(A4990="","Figure "&amp;L4991,IFERROR(VLOOKUP(A4990,[1]Sheet1!$D$5:$Q$65000,14,FALSE),IFERROR(VLOOKUP(A4990,[1]Sheet1!$A$5:$D$65000,4,FALSE),"Figure " &amp; L4991)))))</f>
        <v/>
      </c>
      <c r="B4991" s="19" t="str">
        <f>IFERROR(IF($A4991="","",VLOOKUP($A4991,[1]Sheet1!$D$5:$R$65000,15,FALSE)),"")</f>
        <v/>
      </c>
      <c r="C4991" s="20" t="str">
        <f>IFERROR(IF(A4991="","",VLOOKUP($A4991,[1]Sheet1!$D$5:$N$65000,3,FALSE)),"")</f>
        <v/>
      </c>
      <c r="D4991" s="20" t="str">
        <f>IFERROR(IF($A4991="","",VLOOKUP($A4991,[1]Sheet1!$D$5:$N$65000,4,FALSE)),"")</f>
        <v/>
      </c>
      <c r="E4991" s="20" t="str">
        <f>IFERROR(IF($A4991="","",VLOOKUP($A4991,[1]Sheet1!$D$5:$N$65000,5,FALSE)),"")</f>
        <v/>
      </c>
      <c r="F4991" s="20" t="str">
        <f>IFERROR(IF($A4991="","",VLOOKUP($A4991,[1]Sheet1!$D$5:$N$65000,6,FALSE)),"")</f>
        <v/>
      </c>
      <c r="G4991" s="20" t="str">
        <f>IFERROR(IF($A4991="","",VLOOKUP($A4991,[1]Sheet1!$D$5:$N$65000,7,FALSE)),"")</f>
        <v/>
      </c>
      <c r="H4991" s="20" t="str">
        <f>IFERROR(IF($A4991="","",VLOOKUP($A4991,[1]Sheet1!$D$5:$N$65000,8,FALSE)),"")</f>
        <v/>
      </c>
      <c r="I4991" s="20" t="str">
        <f>IFERROR(IF($A4991="","",VLOOKUP($A4991,[1]Sheet1!$D$5:$N$65000,9,FALSE)),"")</f>
        <v/>
      </c>
      <c r="J4991" s="20" t="str">
        <f>IFERROR(IF($A4991="","",VLOOKUP($A4991,[1]Sheet1!$D$5:$N$65000,10,FALSE)),"")</f>
        <v/>
      </c>
      <c r="K4991" s="20" t="str">
        <f>IFERROR(IF($A4991="","",VLOOKUP($A4991,[1]Sheet1!$D$5:$N$65000,11,FALSE)),"")</f>
        <v/>
      </c>
      <c r="L4991" s="3">
        <f t="shared" si="164"/>
        <v>4987</v>
      </c>
      <c r="M4991" s="21" t="str">
        <f t="shared" si="163"/>
        <v/>
      </c>
      <c r="N4991" s="29" t="str">
        <f t="shared" si="162"/>
        <v/>
      </c>
      <c r="O4991" s="29"/>
      <c r="P4991" s="29"/>
      <c r="Q4991" s="29"/>
      <c r="R4991" s="29"/>
      <c r="Z4991" s="25"/>
    </row>
    <row r="4992" spans="1:26">
      <c r="A4992" s="18" t="str">
        <f t="array" ref="A4992">IF(ROW(B4992)-6&lt;A$1,VLOOKUP(LOOKUP("zzzz",CHOOSE({1,2},"",INDEX([1]Sheet1!$P$1:$P$65000,SMALL(IF([1]Sheet1!P$1:P$65000&lt;&gt;"",ROW([1]Sheet1!P$1:P$65000)),ROWS(D$5:D4992))))),[1]Sheet1!$C$5:$D$65000,2,FALSE),IF(L4992&gt;$A$1,"",IF(A4991="","Figure "&amp;L4992,IFERROR(VLOOKUP(A4991,[1]Sheet1!$D$5:$Q$65000,14,FALSE),IFERROR(VLOOKUP(A4991,[1]Sheet1!$A$5:$D$65000,4,FALSE),"Figure " &amp; L4992)))))</f>
        <v/>
      </c>
      <c r="B4992" s="19" t="str">
        <f>IFERROR(IF($A4992="","",VLOOKUP($A4992,[1]Sheet1!$D$5:$R$65000,15,FALSE)),"")</f>
        <v/>
      </c>
      <c r="C4992" s="20" t="str">
        <f>IFERROR(IF(A4992="","",VLOOKUP($A4992,[1]Sheet1!$D$5:$N$65000,3,FALSE)),"")</f>
        <v/>
      </c>
      <c r="D4992" s="20" t="str">
        <f>IFERROR(IF($A4992="","",VLOOKUP($A4992,[1]Sheet1!$D$5:$N$65000,4,FALSE)),"")</f>
        <v/>
      </c>
      <c r="E4992" s="20" t="str">
        <f>IFERROR(IF($A4992="","",VLOOKUP($A4992,[1]Sheet1!$D$5:$N$65000,5,FALSE)),"")</f>
        <v/>
      </c>
      <c r="F4992" s="20" t="str">
        <f>IFERROR(IF($A4992="","",VLOOKUP($A4992,[1]Sheet1!$D$5:$N$65000,6,FALSE)),"")</f>
        <v/>
      </c>
      <c r="G4992" s="20" t="str">
        <f>IFERROR(IF($A4992="","",VLOOKUP($A4992,[1]Sheet1!$D$5:$N$65000,7,FALSE)),"")</f>
        <v/>
      </c>
      <c r="H4992" s="20" t="str">
        <f>IFERROR(IF($A4992="","",VLOOKUP($A4992,[1]Sheet1!$D$5:$N$65000,8,FALSE)),"")</f>
        <v/>
      </c>
      <c r="I4992" s="20" t="str">
        <f>IFERROR(IF($A4992="","",VLOOKUP($A4992,[1]Sheet1!$D$5:$N$65000,9,FALSE)),"")</f>
        <v/>
      </c>
      <c r="J4992" s="20" t="str">
        <f>IFERROR(IF($A4992="","",VLOOKUP($A4992,[1]Sheet1!$D$5:$N$65000,10,FALSE)),"")</f>
        <v/>
      </c>
      <c r="K4992" s="20" t="str">
        <f>IFERROR(IF($A4992="","",VLOOKUP($A4992,[1]Sheet1!$D$5:$N$65000,11,FALSE)),"")</f>
        <v/>
      </c>
      <c r="L4992" s="3">
        <f t="shared" si="164"/>
        <v>4988</v>
      </c>
      <c r="M4992" s="21" t="str">
        <f t="shared" si="163"/>
        <v/>
      </c>
      <c r="N4992" s="29" t="str">
        <f t="shared" si="162"/>
        <v/>
      </c>
      <c r="O4992" s="29"/>
      <c r="P4992" s="29"/>
      <c r="Q4992" s="29"/>
      <c r="R4992" s="29"/>
      <c r="Z4992" s="25"/>
    </row>
    <row r="4993" spans="1:26">
      <c r="A4993" s="18" t="str">
        <f t="array" ref="A4993">IF(ROW(B4993)-6&lt;A$1,VLOOKUP(LOOKUP("zzzz",CHOOSE({1,2},"",INDEX([1]Sheet1!$P$1:$P$65000,SMALL(IF([1]Sheet1!P$1:P$65000&lt;&gt;"",ROW([1]Sheet1!P$1:P$65000)),ROWS(D$5:D4993))))),[1]Sheet1!$C$5:$D$65000,2,FALSE),IF(L4993&gt;$A$1,"",IF(A4992="","Figure "&amp;L4993,IFERROR(VLOOKUP(A4992,[1]Sheet1!$D$5:$Q$65000,14,FALSE),IFERROR(VLOOKUP(A4992,[1]Sheet1!$A$5:$D$65000,4,FALSE),"Figure " &amp; L4993)))))</f>
        <v/>
      </c>
      <c r="B4993" s="19" t="str">
        <f>IFERROR(IF($A4993="","",VLOOKUP($A4993,[1]Sheet1!$D$5:$R$65000,15,FALSE)),"")</f>
        <v/>
      </c>
      <c r="C4993" s="20" t="str">
        <f>IFERROR(IF(A4993="","",VLOOKUP($A4993,[1]Sheet1!$D$5:$N$65000,3,FALSE)),"")</f>
        <v/>
      </c>
      <c r="D4993" s="20" t="str">
        <f>IFERROR(IF($A4993="","",VLOOKUP($A4993,[1]Sheet1!$D$5:$N$65000,4,FALSE)),"")</f>
        <v/>
      </c>
      <c r="E4993" s="20" t="str">
        <f>IFERROR(IF($A4993="","",VLOOKUP($A4993,[1]Sheet1!$D$5:$N$65000,5,FALSE)),"")</f>
        <v/>
      </c>
      <c r="F4993" s="20" t="str">
        <f>IFERROR(IF($A4993="","",VLOOKUP($A4993,[1]Sheet1!$D$5:$N$65000,6,FALSE)),"")</f>
        <v/>
      </c>
      <c r="G4993" s="20" t="str">
        <f>IFERROR(IF($A4993="","",VLOOKUP($A4993,[1]Sheet1!$D$5:$N$65000,7,FALSE)),"")</f>
        <v/>
      </c>
      <c r="H4993" s="20" t="str">
        <f>IFERROR(IF($A4993="","",VLOOKUP($A4993,[1]Sheet1!$D$5:$N$65000,8,FALSE)),"")</f>
        <v/>
      </c>
      <c r="I4993" s="20" t="str">
        <f>IFERROR(IF($A4993="","",VLOOKUP($A4993,[1]Sheet1!$D$5:$N$65000,9,FALSE)),"")</f>
        <v/>
      </c>
      <c r="J4993" s="20" t="str">
        <f>IFERROR(IF($A4993="","",VLOOKUP($A4993,[1]Sheet1!$D$5:$N$65000,10,FALSE)),"")</f>
        <v/>
      </c>
      <c r="K4993" s="20" t="str">
        <f>IFERROR(IF($A4993="","",VLOOKUP($A4993,[1]Sheet1!$D$5:$N$65000,11,FALSE)),"")</f>
        <v/>
      </c>
      <c r="L4993" s="3">
        <f t="shared" si="164"/>
        <v>4989</v>
      </c>
      <c r="M4993" s="21" t="str">
        <f t="shared" si="163"/>
        <v/>
      </c>
      <c r="N4993" s="29" t="str">
        <f t="shared" si="162"/>
        <v/>
      </c>
      <c r="O4993" s="29"/>
      <c r="P4993" s="29"/>
      <c r="Q4993" s="29"/>
      <c r="R4993" s="29"/>
      <c r="Z4993" s="25"/>
    </row>
    <row r="4994" spans="1:26">
      <c r="A4994" s="18" t="str">
        <f t="array" ref="A4994">IF(ROW(B4994)-6&lt;A$1,VLOOKUP(LOOKUP("zzzz",CHOOSE({1,2},"",INDEX([1]Sheet1!$P$1:$P$65000,SMALL(IF([1]Sheet1!P$1:P$65000&lt;&gt;"",ROW([1]Sheet1!P$1:P$65000)),ROWS(D$5:D4994))))),[1]Sheet1!$C$5:$D$65000,2,FALSE),IF(L4994&gt;$A$1,"",IF(A4993="","Figure "&amp;L4994,IFERROR(VLOOKUP(A4993,[1]Sheet1!$D$5:$Q$65000,14,FALSE),IFERROR(VLOOKUP(A4993,[1]Sheet1!$A$5:$D$65000,4,FALSE),"Figure " &amp; L4994)))))</f>
        <v/>
      </c>
      <c r="B4994" s="19" t="str">
        <f>IFERROR(IF($A4994="","",VLOOKUP($A4994,[1]Sheet1!$D$5:$R$65000,15,FALSE)),"")</f>
        <v/>
      </c>
      <c r="C4994" s="20" t="str">
        <f>IFERROR(IF(A4994="","",VLOOKUP($A4994,[1]Sheet1!$D$5:$N$65000,3,FALSE)),"")</f>
        <v/>
      </c>
      <c r="D4994" s="20" t="str">
        <f>IFERROR(IF($A4994="","",VLOOKUP($A4994,[1]Sheet1!$D$5:$N$65000,4,FALSE)),"")</f>
        <v/>
      </c>
      <c r="E4994" s="20" t="str">
        <f>IFERROR(IF($A4994="","",VLOOKUP($A4994,[1]Sheet1!$D$5:$N$65000,5,FALSE)),"")</f>
        <v/>
      </c>
      <c r="F4994" s="20" t="str">
        <f>IFERROR(IF($A4994="","",VLOOKUP($A4994,[1]Sheet1!$D$5:$N$65000,6,FALSE)),"")</f>
        <v/>
      </c>
      <c r="G4994" s="20" t="str">
        <f>IFERROR(IF($A4994="","",VLOOKUP($A4994,[1]Sheet1!$D$5:$N$65000,7,FALSE)),"")</f>
        <v/>
      </c>
      <c r="H4994" s="20" t="str">
        <f>IFERROR(IF($A4994="","",VLOOKUP($A4994,[1]Sheet1!$D$5:$N$65000,8,FALSE)),"")</f>
        <v/>
      </c>
      <c r="I4994" s="20" t="str">
        <f>IFERROR(IF($A4994="","",VLOOKUP($A4994,[1]Sheet1!$D$5:$N$65000,9,FALSE)),"")</f>
        <v/>
      </c>
      <c r="J4994" s="20" t="str">
        <f>IFERROR(IF($A4994="","",VLOOKUP($A4994,[1]Sheet1!$D$5:$N$65000,10,FALSE)),"")</f>
        <v/>
      </c>
      <c r="K4994" s="20" t="str">
        <f>IFERROR(IF($A4994="","",VLOOKUP($A4994,[1]Sheet1!$D$5:$N$65000,11,FALSE)),"")</f>
        <v/>
      </c>
      <c r="L4994" s="3">
        <f t="shared" si="164"/>
        <v>4990</v>
      </c>
      <c r="M4994" s="21" t="str">
        <f t="shared" si="163"/>
        <v/>
      </c>
      <c r="N4994" s="29" t="str">
        <f t="shared" si="162"/>
        <v/>
      </c>
      <c r="O4994" s="29"/>
      <c r="P4994" s="29"/>
      <c r="Q4994" s="29"/>
      <c r="R4994" s="29"/>
      <c r="Z4994" s="25"/>
    </row>
    <row r="4995" spans="1:26">
      <c r="A4995" s="18" t="str">
        <f t="array" ref="A4995">IF(ROW(B4995)-6&lt;A$1,VLOOKUP(LOOKUP("zzzz",CHOOSE({1,2},"",INDEX([1]Sheet1!$P$1:$P$65000,SMALL(IF([1]Sheet1!P$1:P$65000&lt;&gt;"",ROW([1]Sheet1!P$1:P$65000)),ROWS(D$5:D4995))))),[1]Sheet1!$C$5:$D$65000,2,FALSE),IF(L4995&gt;$A$1,"",IF(A4994="","Figure "&amp;L4995,IFERROR(VLOOKUP(A4994,[1]Sheet1!$D$5:$Q$65000,14,FALSE),IFERROR(VLOOKUP(A4994,[1]Sheet1!$A$5:$D$65000,4,FALSE),"Figure " &amp; L4995)))))</f>
        <v/>
      </c>
      <c r="B4995" s="19" t="str">
        <f>IFERROR(IF($A4995="","",VLOOKUP($A4995,[1]Sheet1!$D$5:$R$65000,15,FALSE)),"")</f>
        <v/>
      </c>
      <c r="C4995" s="20" t="str">
        <f>IFERROR(IF(A4995="","",VLOOKUP($A4995,[1]Sheet1!$D$5:$N$65000,3,FALSE)),"")</f>
        <v/>
      </c>
      <c r="D4995" s="20" t="str">
        <f>IFERROR(IF($A4995="","",VLOOKUP($A4995,[1]Sheet1!$D$5:$N$65000,4,FALSE)),"")</f>
        <v/>
      </c>
      <c r="E4995" s="20" t="str">
        <f>IFERROR(IF($A4995="","",VLOOKUP($A4995,[1]Sheet1!$D$5:$N$65000,5,FALSE)),"")</f>
        <v/>
      </c>
      <c r="F4995" s="20" t="str">
        <f>IFERROR(IF($A4995="","",VLOOKUP($A4995,[1]Sheet1!$D$5:$N$65000,6,FALSE)),"")</f>
        <v/>
      </c>
      <c r="G4995" s="20" t="str">
        <f>IFERROR(IF($A4995="","",VLOOKUP($A4995,[1]Sheet1!$D$5:$N$65000,7,FALSE)),"")</f>
        <v/>
      </c>
      <c r="H4995" s="20" t="str">
        <f>IFERROR(IF($A4995="","",VLOOKUP($A4995,[1]Sheet1!$D$5:$N$65000,8,FALSE)),"")</f>
        <v/>
      </c>
      <c r="I4995" s="20" t="str">
        <f>IFERROR(IF($A4995="","",VLOOKUP($A4995,[1]Sheet1!$D$5:$N$65000,9,FALSE)),"")</f>
        <v/>
      </c>
      <c r="J4995" s="20" t="str">
        <f>IFERROR(IF($A4995="","",VLOOKUP($A4995,[1]Sheet1!$D$5:$N$65000,10,FALSE)),"")</f>
        <v/>
      </c>
      <c r="K4995" s="20" t="str">
        <f>IFERROR(IF($A4995="","",VLOOKUP($A4995,[1]Sheet1!$D$5:$N$65000,11,FALSE)),"")</f>
        <v/>
      </c>
      <c r="L4995" s="3">
        <f t="shared" si="164"/>
        <v>4991</v>
      </c>
      <c r="M4995" s="21" t="str">
        <f t="shared" si="163"/>
        <v/>
      </c>
      <c r="N4995" s="29" t="str">
        <f t="shared" si="162"/>
        <v/>
      </c>
      <c r="O4995" s="29"/>
      <c r="P4995" s="29"/>
      <c r="Q4995" s="29"/>
      <c r="R4995" s="29"/>
      <c r="Z4995" s="25"/>
    </row>
    <row r="4996" spans="1:26">
      <c r="A4996" s="18" t="str">
        <f t="array" ref="A4996">IF(ROW(B4996)-6&lt;A$1,VLOOKUP(LOOKUP("zzzz",CHOOSE({1,2},"",INDEX([1]Sheet1!$P$1:$P$65000,SMALL(IF([1]Sheet1!P$1:P$65000&lt;&gt;"",ROW([1]Sheet1!P$1:P$65000)),ROWS(D$5:D4996))))),[1]Sheet1!$C$5:$D$65000,2,FALSE),IF(L4996&gt;$A$1,"",IF(A4995="","Figure "&amp;L4996,IFERROR(VLOOKUP(A4995,[1]Sheet1!$D$5:$Q$65000,14,FALSE),IFERROR(VLOOKUP(A4995,[1]Sheet1!$A$5:$D$65000,4,FALSE),"Figure " &amp; L4996)))))</f>
        <v/>
      </c>
      <c r="B4996" s="19" t="str">
        <f>IFERROR(IF($A4996="","",VLOOKUP($A4996,[1]Sheet1!$D$5:$R$65000,15,FALSE)),"")</f>
        <v/>
      </c>
      <c r="C4996" s="20" t="str">
        <f>IFERROR(IF(A4996="","",VLOOKUP($A4996,[1]Sheet1!$D$5:$N$65000,3,FALSE)),"")</f>
        <v/>
      </c>
      <c r="D4996" s="20" t="str">
        <f>IFERROR(IF($A4996="","",VLOOKUP($A4996,[1]Sheet1!$D$5:$N$65000,4,FALSE)),"")</f>
        <v/>
      </c>
      <c r="E4996" s="20" t="str">
        <f>IFERROR(IF($A4996="","",VLOOKUP($A4996,[1]Sheet1!$D$5:$N$65000,5,FALSE)),"")</f>
        <v/>
      </c>
      <c r="F4996" s="20" t="str">
        <f>IFERROR(IF($A4996="","",VLOOKUP($A4996,[1]Sheet1!$D$5:$N$65000,6,FALSE)),"")</f>
        <v/>
      </c>
      <c r="G4996" s="20" t="str">
        <f>IFERROR(IF($A4996="","",VLOOKUP($A4996,[1]Sheet1!$D$5:$N$65000,7,FALSE)),"")</f>
        <v/>
      </c>
      <c r="H4996" s="20" t="str">
        <f>IFERROR(IF($A4996="","",VLOOKUP($A4996,[1]Sheet1!$D$5:$N$65000,8,FALSE)),"")</f>
        <v/>
      </c>
      <c r="I4996" s="20" t="str">
        <f>IFERROR(IF($A4996="","",VLOOKUP($A4996,[1]Sheet1!$D$5:$N$65000,9,FALSE)),"")</f>
        <v/>
      </c>
      <c r="J4996" s="20" t="str">
        <f>IFERROR(IF($A4996="","",VLOOKUP($A4996,[1]Sheet1!$D$5:$N$65000,10,FALSE)),"")</f>
        <v/>
      </c>
      <c r="K4996" s="20" t="str">
        <f>IFERROR(IF($A4996="","",VLOOKUP($A4996,[1]Sheet1!$D$5:$N$65000,11,FALSE)),"")</f>
        <v/>
      </c>
      <c r="L4996" s="3">
        <f t="shared" si="164"/>
        <v>4992</v>
      </c>
      <c r="M4996" s="21" t="str">
        <f t="shared" si="163"/>
        <v/>
      </c>
      <c r="N4996" s="29" t="str">
        <f t="shared" si="162"/>
        <v/>
      </c>
      <c r="O4996" s="29"/>
      <c r="P4996" s="29"/>
      <c r="Q4996" s="29"/>
      <c r="R4996" s="29"/>
      <c r="Z4996" s="25"/>
    </row>
    <row r="4997" spans="1:26">
      <c r="A4997" s="18" t="str">
        <f t="array" ref="A4997">IF(ROW(B4997)-6&lt;A$1,VLOOKUP(LOOKUP("zzzz",CHOOSE({1,2},"",INDEX([1]Sheet1!$P$1:$P$65000,SMALL(IF([1]Sheet1!P$1:P$65000&lt;&gt;"",ROW([1]Sheet1!P$1:P$65000)),ROWS(D$5:D4997))))),[1]Sheet1!$C$5:$D$65000,2,FALSE),IF(L4997&gt;$A$1,"",IF(A4996="","Figure "&amp;L4997,IFERROR(VLOOKUP(A4996,[1]Sheet1!$D$5:$Q$65000,14,FALSE),IFERROR(VLOOKUP(A4996,[1]Sheet1!$A$5:$D$65000,4,FALSE),"Figure " &amp; L4997)))))</f>
        <v/>
      </c>
      <c r="B4997" s="19" t="str">
        <f>IFERROR(IF($A4997="","",VLOOKUP($A4997,[1]Sheet1!$D$5:$R$65000,15,FALSE)),"")</f>
        <v/>
      </c>
      <c r="C4997" s="20" t="str">
        <f>IFERROR(IF(A4997="","",VLOOKUP($A4997,[1]Sheet1!$D$5:$N$65000,3,FALSE)),"")</f>
        <v/>
      </c>
      <c r="D4997" s="20" t="str">
        <f>IFERROR(IF($A4997="","",VLOOKUP($A4997,[1]Sheet1!$D$5:$N$65000,4,FALSE)),"")</f>
        <v/>
      </c>
      <c r="E4997" s="20" t="str">
        <f>IFERROR(IF($A4997="","",VLOOKUP($A4997,[1]Sheet1!$D$5:$N$65000,5,FALSE)),"")</f>
        <v/>
      </c>
      <c r="F4997" s="20" t="str">
        <f>IFERROR(IF($A4997="","",VLOOKUP($A4997,[1]Sheet1!$D$5:$N$65000,6,FALSE)),"")</f>
        <v/>
      </c>
      <c r="G4997" s="20" t="str">
        <f>IFERROR(IF($A4997="","",VLOOKUP($A4997,[1]Sheet1!$D$5:$N$65000,7,FALSE)),"")</f>
        <v/>
      </c>
      <c r="H4997" s="20" t="str">
        <f>IFERROR(IF($A4997="","",VLOOKUP($A4997,[1]Sheet1!$D$5:$N$65000,8,FALSE)),"")</f>
        <v/>
      </c>
      <c r="I4997" s="20" t="str">
        <f>IFERROR(IF($A4997="","",VLOOKUP($A4997,[1]Sheet1!$D$5:$N$65000,9,FALSE)),"")</f>
        <v/>
      </c>
      <c r="J4997" s="20" t="str">
        <f>IFERROR(IF($A4997="","",VLOOKUP($A4997,[1]Sheet1!$D$5:$N$65000,10,FALSE)),"")</f>
        <v/>
      </c>
      <c r="K4997" s="20" t="str">
        <f>IFERROR(IF($A4997="","",VLOOKUP($A4997,[1]Sheet1!$D$5:$N$65000,11,FALSE)),"")</f>
        <v/>
      </c>
      <c r="L4997" s="3">
        <f t="shared" si="164"/>
        <v>4993</v>
      </c>
      <c r="M4997" s="21" t="str">
        <f t="shared" si="163"/>
        <v/>
      </c>
      <c r="N4997" s="29" t="str">
        <f t="shared" si="162"/>
        <v/>
      </c>
      <c r="O4997" s="29"/>
      <c r="P4997" s="29"/>
      <c r="Q4997" s="29"/>
      <c r="R4997" s="29"/>
      <c r="Z4997" s="25"/>
    </row>
    <row r="4998" spans="1:26">
      <c r="A4998" s="18" t="str">
        <f t="array" ref="A4998">IF(ROW(B4998)-6&lt;A$1,VLOOKUP(LOOKUP("zzzz",CHOOSE({1,2},"",INDEX([1]Sheet1!$P$1:$P$65000,SMALL(IF([1]Sheet1!P$1:P$65000&lt;&gt;"",ROW([1]Sheet1!P$1:P$65000)),ROWS(D$5:D4998))))),[1]Sheet1!$C$5:$D$65000,2,FALSE),IF(L4998&gt;$A$1,"",IF(A4997="","Figure "&amp;L4998,IFERROR(VLOOKUP(A4997,[1]Sheet1!$D$5:$Q$65000,14,FALSE),IFERROR(VLOOKUP(A4997,[1]Sheet1!$A$5:$D$65000,4,FALSE),"Figure " &amp; L4998)))))</f>
        <v/>
      </c>
      <c r="B4998" s="19" t="str">
        <f>IFERROR(IF($A4998="","",VLOOKUP($A4998,[1]Sheet1!$D$5:$R$65000,15,FALSE)),"")</f>
        <v/>
      </c>
      <c r="C4998" s="20" t="str">
        <f>IFERROR(IF(A4998="","",VLOOKUP($A4998,[1]Sheet1!$D$5:$N$65000,3,FALSE)),"")</f>
        <v/>
      </c>
      <c r="D4998" s="20" t="str">
        <f>IFERROR(IF($A4998="","",VLOOKUP($A4998,[1]Sheet1!$D$5:$N$65000,4,FALSE)),"")</f>
        <v/>
      </c>
      <c r="E4998" s="20" t="str">
        <f>IFERROR(IF($A4998="","",VLOOKUP($A4998,[1]Sheet1!$D$5:$N$65000,5,FALSE)),"")</f>
        <v/>
      </c>
      <c r="F4998" s="20" t="str">
        <f>IFERROR(IF($A4998="","",VLOOKUP($A4998,[1]Sheet1!$D$5:$N$65000,6,FALSE)),"")</f>
        <v/>
      </c>
      <c r="G4998" s="20" t="str">
        <f>IFERROR(IF($A4998="","",VLOOKUP($A4998,[1]Sheet1!$D$5:$N$65000,7,FALSE)),"")</f>
        <v/>
      </c>
      <c r="H4998" s="20" t="str">
        <f>IFERROR(IF($A4998="","",VLOOKUP($A4998,[1]Sheet1!$D$5:$N$65000,8,FALSE)),"")</f>
        <v/>
      </c>
      <c r="I4998" s="20" t="str">
        <f>IFERROR(IF($A4998="","",VLOOKUP($A4998,[1]Sheet1!$D$5:$N$65000,9,FALSE)),"")</f>
        <v/>
      </c>
      <c r="J4998" s="20" t="str">
        <f>IFERROR(IF($A4998="","",VLOOKUP($A4998,[1]Sheet1!$D$5:$N$65000,10,FALSE)),"")</f>
        <v/>
      </c>
      <c r="K4998" s="20" t="str">
        <f>IFERROR(IF($A4998="","",VLOOKUP($A4998,[1]Sheet1!$D$5:$N$65000,11,FALSE)),"")</f>
        <v/>
      </c>
      <c r="L4998" s="3">
        <f t="shared" si="164"/>
        <v>4994</v>
      </c>
      <c r="M4998" s="21" t="str">
        <f t="shared" si="163"/>
        <v/>
      </c>
      <c r="N4998" s="29" t="str">
        <f t="shared" ref="N4998:N5000" si="165">IF(M4998="","",IF(M4998=M4997,N4997+1,0))</f>
        <v/>
      </c>
      <c r="O4998" s="29"/>
      <c r="P4998" s="29"/>
      <c r="Q4998" s="29"/>
      <c r="R4998" s="29"/>
      <c r="Z4998" s="25"/>
    </row>
    <row r="4999" spans="1:26">
      <c r="A4999" s="18" t="str">
        <f t="array" ref="A4999">IF(ROW(B4999)-6&lt;A$1,VLOOKUP(LOOKUP("zzzz",CHOOSE({1,2},"",INDEX([1]Sheet1!$P$1:$P$65000,SMALL(IF([1]Sheet1!P$1:P$65000&lt;&gt;"",ROW([1]Sheet1!P$1:P$65000)),ROWS(D$5:D4999))))),[1]Sheet1!$C$5:$D$65000,2,FALSE),IF(L4999&gt;$A$1,"",IF(A4998="","Figure "&amp;L4999,IFERROR(VLOOKUP(A4998,[1]Sheet1!$D$5:$Q$65000,14,FALSE),IFERROR(VLOOKUP(A4998,[1]Sheet1!$A$5:$D$65000,4,FALSE),"Figure " &amp; L4999)))))</f>
        <v/>
      </c>
      <c r="B4999" s="19" t="str">
        <f>IFERROR(IF($A4999="","",VLOOKUP($A4999,[1]Sheet1!$D$5:$R$65000,15,FALSE)),"")</f>
        <v/>
      </c>
      <c r="C4999" s="20" t="str">
        <f>IFERROR(IF(A4999="","",VLOOKUP($A4999,[1]Sheet1!$D$5:$N$65000,3,FALSE)),"")</f>
        <v/>
      </c>
      <c r="D4999" s="20" t="str">
        <f>IFERROR(IF($A4999="","",VLOOKUP($A4999,[1]Sheet1!$D$5:$N$65000,4,FALSE)),"")</f>
        <v/>
      </c>
      <c r="E4999" s="20" t="str">
        <f>IFERROR(IF($A4999="","",VLOOKUP($A4999,[1]Sheet1!$D$5:$N$65000,5,FALSE)),"")</f>
        <v/>
      </c>
      <c r="F4999" s="20" t="str">
        <f>IFERROR(IF($A4999="","",VLOOKUP($A4999,[1]Sheet1!$D$5:$N$65000,6,FALSE)),"")</f>
        <v/>
      </c>
      <c r="G4999" s="20" t="str">
        <f>IFERROR(IF($A4999="","",VLOOKUP($A4999,[1]Sheet1!$D$5:$N$65000,7,FALSE)),"")</f>
        <v/>
      </c>
      <c r="H4999" s="20" t="str">
        <f>IFERROR(IF($A4999="","",VLOOKUP($A4999,[1]Sheet1!$D$5:$N$65000,8,FALSE)),"")</f>
        <v/>
      </c>
      <c r="I4999" s="20" t="str">
        <f>IFERROR(IF($A4999="","",VLOOKUP($A4999,[1]Sheet1!$D$5:$N$65000,9,FALSE)),"")</f>
        <v/>
      </c>
      <c r="J4999" s="20" t="str">
        <f>IFERROR(IF($A4999="","",VLOOKUP($A4999,[1]Sheet1!$D$5:$N$65000,10,FALSE)),"")</f>
        <v/>
      </c>
      <c r="K4999" s="20" t="str">
        <f>IFERROR(IF($A4999="","",VLOOKUP($A4999,[1]Sheet1!$D$5:$N$65000,11,FALSE)),"")</f>
        <v/>
      </c>
      <c r="L4999" s="3">
        <f t="shared" si="164"/>
        <v>4995</v>
      </c>
      <c r="M4999" s="21" t="str">
        <f t="shared" si="163"/>
        <v/>
      </c>
      <c r="N4999" s="29" t="str">
        <f t="shared" si="165"/>
        <v/>
      </c>
      <c r="O4999" s="29"/>
      <c r="P4999" s="29"/>
      <c r="Q4999" s="29"/>
      <c r="R4999" s="29"/>
      <c r="Z4999" s="25"/>
    </row>
    <row r="5000" spans="1:26">
      <c r="A5000" s="18" t="str">
        <f t="array" ref="A5000">IF(ROW(B5000)-6&lt;A$1,VLOOKUP(LOOKUP("zzzz",CHOOSE({1,2},"",INDEX([1]Sheet1!$P$1:$P$65000,SMALL(IF([1]Sheet1!P$1:P$65000&lt;&gt;"",ROW([1]Sheet1!P$1:P$65000)),ROWS(D$5:D5000))))),[1]Sheet1!$C$5:$D$65000,2,FALSE),IF(L5000&gt;$A$1,"",IF(A4999="","Figure "&amp;L5000,IFERROR(VLOOKUP(A4999,[1]Sheet1!$D$5:$Q$65000,14,FALSE),IFERROR(VLOOKUP(A4999,[1]Sheet1!$A$5:$D$65000,4,FALSE),"Figure " &amp; L5000)))))</f>
        <v/>
      </c>
      <c r="B5000" s="19" t="str">
        <f>IFERROR(IF($A5000="","",VLOOKUP($A5000,[1]Sheet1!$D$5:$R$65000,15,FALSE)),"")</f>
        <v/>
      </c>
      <c r="C5000" s="20" t="str">
        <f>IFERROR(IF(A5000="","",VLOOKUP($A5000,[1]Sheet1!$D$5:$N$65000,3,FALSE)),"")</f>
        <v/>
      </c>
      <c r="D5000" s="20" t="str">
        <f>IFERROR(IF($A5000="","",VLOOKUP($A5000,[1]Sheet1!$D$5:$N$65000,4,FALSE)),"")</f>
        <v/>
      </c>
      <c r="E5000" s="20" t="str">
        <f>IFERROR(IF($A5000="","",VLOOKUP($A5000,[1]Sheet1!$D$5:$N$65000,5,FALSE)),"")</f>
        <v/>
      </c>
      <c r="F5000" s="20" t="str">
        <f>IFERROR(IF($A5000="","",VLOOKUP($A5000,[1]Sheet1!$D$5:$N$65000,6,FALSE)),"")</f>
        <v/>
      </c>
      <c r="G5000" s="20" t="str">
        <f>IFERROR(IF($A5000="","",VLOOKUP($A5000,[1]Sheet1!$D$5:$N$65000,7,FALSE)),"")</f>
        <v/>
      </c>
      <c r="H5000" s="20" t="str">
        <f>IFERROR(IF($A5000="","",VLOOKUP($A5000,[1]Sheet1!$D$5:$N$65000,8,FALSE)),"")</f>
        <v/>
      </c>
      <c r="I5000" s="20" t="str">
        <f>IFERROR(IF($A5000="","",VLOOKUP($A5000,[1]Sheet1!$D$5:$N$65000,9,FALSE)),"")</f>
        <v/>
      </c>
      <c r="J5000" s="20" t="str">
        <f>IFERROR(IF($A5000="","",VLOOKUP($A5000,[1]Sheet1!$D$5:$N$65000,10,FALSE)),"")</f>
        <v/>
      </c>
      <c r="K5000" s="20" t="str">
        <f>IFERROR(IF($A5000="","",VLOOKUP($A5000,[1]Sheet1!$D$5:$N$65000,11,FALSE)),"")</f>
        <v/>
      </c>
      <c r="L5000" s="3">
        <f t="shared" si="164"/>
        <v>4996</v>
      </c>
      <c r="M5000" s="21" t="str">
        <f t="shared" si="163"/>
        <v/>
      </c>
      <c r="N5000" s="29" t="str">
        <f t="shared" si="165"/>
        <v/>
      </c>
      <c r="O5000" s="29"/>
      <c r="P5000" s="29"/>
      <c r="Q5000" s="29"/>
      <c r="R5000" s="29"/>
      <c r="Z5000" s="25"/>
    </row>
    <row r="5001" spans="1:26">
      <c r="A5001" s="18"/>
      <c r="B5001" s="20"/>
      <c r="C5001" s="20"/>
      <c r="D5001" s="20"/>
      <c r="F5001" s="20"/>
      <c r="G5001" s="20"/>
      <c r="H5001" s="20"/>
      <c r="I5001" s="20"/>
      <c r="J5001" s="20"/>
      <c r="K5001" s="20"/>
      <c r="L5001"/>
      <c r="M5001"/>
      <c r="N5001"/>
      <c r="O5001"/>
      <c r="P5001"/>
      <c r="Q5001"/>
      <c r="Z5001" s="25"/>
    </row>
    <row r="5002" spans="1:26">
      <c r="A5002" s="18"/>
      <c r="B5002" s="20"/>
      <c r="C5002" s="20"/>
      <c r="D5002" s="20"/>
      <c r="F5002" s="20"/>
      <c r="G5002" s="20"/>
      <c r="H5002" s="20"/>
      <c r="I5002" s="20"/>
      <c r="J5002" s="20"/>
      <c r="K5002" s="20"/>
      <c r="L5002"/>
      <c r="M5002"/>
      <c r="N5002"/>
      <c r="O5002"/>
      <c r="P5002"/>
      <c r="Q5002"/>
      <c r="Z5002" s="25"/>
    </row>
    <row r="5003" spans="1:26">
      <c r="A5003" s="18"/>
      <c r="B5003" s="20"/>
      <c r="C5003" s="20"/>
      <c r="D5003" s="20"/>
      <c r="F5003" s="20"/>
      <c r="G5003" s="20"/>
      <c r="H5003" s="20"/>
      <c r="I5003" s="20"/>
      <c r="J5003" s="20"/>
      <c r="K5003" s="20"/>
      <c r="L5003"/>
      <c r="M5003"/>
      <c r="N5003"/>
      <c r="O5003"/>
      <c r="P5003"/>
      <c r="Q5003"/>
      <c r="Z5003" s="25"/>
    </row>
    <row r="5004" spans="1:26">
      <c r="A5004" s="18"/>
      <c r="B5004" s="20"/>
      <c r="C5004" s="20"/>
      <c r="D5004" s="20"/>
      <c r="F5004" s="20"/>
      <c r="G5004" s="20"/>
      <c r="H5004" s="20"/>
      <c r="I5004" s="20"/>
      <c r="J5004" s="20"/>
      <c r="K5004" s="20"/>
      <c r="L5004"/>
      <c r="M5004"/>
      <c r="N5004"/>
      <c r="O5004"/>
      <c r="P5004"/>
      <c r="Q5004"/>
      <c r="Z5004" s="25"/>
    </row>
    <row r="5005" spans="1:26">
      <c r="A5005" s="18"/>
      <c r="B5005" s="20"/>
      <c r="C5005" s="20"/>
      <c r="D5005" s="20"/>
      <c r="F5005" s="20"/>
      <c r="G5005" s="20"/>
      <c r="H5005" s="20"/>
      <c r="I5005" s="20"/>
      <c r="J5005" s="20"/>
      <c r="K5005" s="20"/>
      <c r="L5005"/>
      <c r="M5005"/>
      <c r="N5005"/>
      <c r="O5005"/>
      <c r="P5005"/>
      <c r="Q5005"/>
      <c r="Z5005" s="25"/>
    </row>
    <row r="5006" spans="1:26">
      <c r="A5006" s="18"/>
      <c r="B5006" s="20"/>
      <c r="C5006" s="20"/>
      <c r="D5006" s="20"/>
      <c r="F5006" s="20"/>
      <c r="G5006" s="20"/>
      <c r="H5006" s="20"/>
      <c r="I5006" s="20"/>
      <c r="J5006" s="20"/>
      <c r="K5006" s="20"/>
      <c r="L5006"/>
      <c r="M5006"/>
      <c r="N5006"/>
      <c r="O5006"/>
      <c r="P5006"/>
      <c r="Q5006"/>
      <c r="Z5006"/>
    </row>
    <row r="5007" spans="1:26">
      <c r="A5007" s="18"/>
      <c r="B5007" s="20"/>
      <c r="C5007" s="20"/>
      <c r="D5007" s="20"/>
      <c r="F5007" s="20"/>
      <c r="G5007" s="20"/>
      <c r="H5007" s="20"/>
      <c r="I5007" s="20"/>
      <c r="J5007" s="20"/>
      <c r="K5007" s="20"/>
      <c r="L5007"/>
      <c r="M5007"/>
      <c r="N5007"/>
      <c r="O5007"/>
      <c r="P5007"/>
      <c r="Q5007"/>
      <c r="Z5007"/>
    </row>
    <row r="5008" spans="1:26">
      <c r="A5008" s="18"/>
      <c r="B5008" s="20"/>
      <c r="C5008" s="20"/>
      <c r="D5008" s="20"/>
      <c r="F5008" s="20"/>
      <c r="G5008" s="20"/>
      <c r="H5008" s="20"/>
      <c r="I5008" s="20"/>
      <c r="J5008" s="20"/>
      <c r="K5008" s="20"/>
      <c r="L5008"/>
      <c r="M5008"/>
      <c r="N5008"/>
      <c r="O5008"/>
      <c r="P5008"/>
      <c r="Q5008"/>
      <c r="Z5008"/>
    </row>
    <row r="5009" spans="1:26">
      <c r="A5009" s="18"/>
      <c r="B5009" s="20"/>
      <c r="C5009" s="20"/>
      <c r="D5009" s="20"/>
      <c r="F5009" s="20"/>
      <c r="G5009" s="20"/>
      <c r="H5009" s="20"/>
      <c r="I5009" s="20"/>
      <c r="J5009" s="20"/>
      <c r="K5009" s="20"/>
      <c r="L5009"/>
      <c r="M5009"/>
      <c r="N5009"/>
      <c r="O5009"/>
      <c r="P5009"/>
      <c r="Q5009"/>
      <c r="Z5009"/>
    </row>
    <row r="5010" spans="1:26">
      <c r="A5010" s="18"/>
      <c r="B5010" s="20"/>
      <c r="C5010" s="20"/>
      <c r="D5010" s="20"/>
      <c r="F5010" s="20"/>
      <c r="G5010" s="20"/>
      <c r="H5010" s="20"/>
      <c r="I5010" s="20"/>
      <c r="J5010" s="20"/>
      <c r="K5010" s="20"/>
      <c r="L5010"/>
      <c r="M5010"/>
      <c r="N5010"/>
      <c r="O5010"/>
      <c r="P5010"/>
      <c r="Q5010"/>
      <c r="Z5010"/>
    </row>
    <row r="5011" spans="1:26">
      <c r="A5011" s="18"/>
      <c r="B5011" s="20"/>
      <c r="C5011" s="20"/>
      <c r="D5011" s="20"/>
      <c r="F5011" s="20"/>
      <c r="G5011" s="20"/>
      <c r="H5011" s="20"/>
      <c r="I5011" s="20"/>
      <c r="J5011" s="20"/>
      <c r="K5011" s="20"/>
      <c r="L5011"/>
      <c r="M5011"/>
      <c r="N5011"/>
      <c r="O5011"/>
      <c r="P5011"/>
      <c r="Q5011"/>
      <c r="Z5011"/>
    </row>
    <row r="5012" spans="1:26">
      <c r="A5012" s="18"/>
      <c r="B5012" s="20"/>
      <c r="C5012" s="20"/>
      <c r="D5012" s="20"/>
      <c r="F5012" s="20"/>
      <c r="G5012" s="20"/>
      <c r="H5012" s="20"/>
      <c r="I5012" s="20"/>
      <c r="J5012" s="20"/>
      <c r="K5012" s="20"/>
      <c r="L5012"/>
      <c r="M5012"/>
      <c r="N5012"/>
      <c r="O5012"/>
      <c r="P5012"/>
      <c r="Q5012"/>
      <c r="Z5012"/>
    </row>
    <row r="5013" spans="1:26">
      <c r="A5013" s="18"/>
      <c r="B5013" s="20"/>
      <c r="C5013" s="20"/>
      <c r="D5013" s="20"/>
      <c r="F5013" s="20"/>
      <c r="G5013" s="20"/>
      <c r="H5013" s="20"/>
      <c r="I5013" s="20"/>
      <c r="J5013" s="20"/>
      <c r="K5013" s="20"/>
      <c r="L5013"/>
      <c r="M5013"/>
      <c r="N5013"/>
      <c r="O5013"/>
      <c r="P5013"/>
      <c r="Q5013"/>
      <c r="Z5013"/>
    </row>
    <row r="5014" spans="1:26">
      <c r="A5014" s="18"/>
      <c r="B5014" s="20"/>
      <c r="C5014" s="20"/>
      <c r="D5014" s="20"/>
      <c r="F5014" s="20"/>
      <c r="G5014" s="20"/>
      <c r="H5014" s="20"/>
      <c r="I5014" s="20"/>
      <c r="J5014" s="20"/>
      <c r="K5014" s="20"/>
      <c r="L5014"/>
      <c r="M5014"/>
      <c r="N5014"/>
      <c r="O5014"/>
      <c r="P5014"/>
      <c r="Q5014"/>
      <c r="Z5014"/>
    </row>
    <row r="5015" spans="1:26">
      <c r="A5015" s="18"/>
      <c r="B5015" s="20"/>
      <c r="C5015" s="20"/>
      <c r="D5015" s="20"/>
      <c r="F5015" s="20"/>
      <c r="G5015" s="20"/>
      <c r="H5015" s="20"/>
      <c r="I5015" s="20"/>
      <c r="J5015" s="20"/>
      <c r="K5015" s="20"/>
      <c r="L5015"/>
      <c r="M5015"/>
      <c r="N5015"/>
      <c r="O5015"/>
      <c r="P5015"/>
      <c r="Q5015"/>
      <c r="Z5015"/>
    </row>
    <row r="5016" spans="1:26">
      <c r="A5016" s="18"/>
      <c r="B5016" s="20"/>
      <c r="C5016" s="20"/>
      <c r="D5016" s="20"/>
      <c r="F5016" s="20"/>
      <c r="G5016" s="20"/>
      <c r="H5016" s="20"/>
      <c r="I5016" s="20"/>
      <c r="J5016" s="20"/>
      <c r="K5016" s="20"/>
      <c r="L5016"/>
      <c r="M5016"/>
      <c r="N5016"/>
      <c r="O5016"/>
      <c r="P5016"/>
      <c r="Q5016"/>
      <c r="Z5016"/>
    </row>
    <row r="5017" spans="1:26">
      <c r="A5017" s="18"/>
      <c r="B5017" s="20"/>
      <c r="C5017" s="20"/>
      <c r="D5017" s="20"/>
      <c r="F5017" s="20"/>
      <c r="G5017" s="20"/>
      <c r="H5017" s="20"/>
      <c r="I5017" s="20"/>
      <c r="J5017" s="20"/>
      <c r="K5017" s="20"/>
      <c r="L5017"/>
      <c r="M5017"/>
      <c r="N5017"/>
      <c r="O5017"/>
      <c r="P5017"/>
      <c r="Q5017"/>
      <c r="Z5017"/>
    </row>
    <row r="5018" spans="1:26">
      <c r="A5018" s="18"/>
      <c r="B5018" s="20"/>
      <c r="C5018" s="20"/>
      <c r="D5018" s="20"/>
      <c r="F5018" s="20"/>
      <c r="G5018" s="20"/>
      <c r="H5018" s="20"/>
      <c r="I5018" s="20"/>
      <c r="J5018" s="20"/>
      <c r="K5018" s="20"/>
      <c r="L5018"/>
      <c r="M5018"/>
      <c r="N5018"/>
      <c r="O5018"/>
      <c r="P5018"/>
      <c r="Q5018"/>
      <c r="Z5018"/>
    </row>
    <row r="5019" spans="1:26">
      <c r="A5019" s="18"/>
      <c r="B5019" s="20"/>
      <c r="C5019" s="20"/>
      <c r="D5019" s="20"/>
      <c r="F5019" s="20"/>
      <c r="G5019" s="20"/>
      <c r="H5019" s="20"/>
      <c r="I5019" s="20"/>
      <c r="J5019" s="20"/>
      <c r="K5019" s="20"/>
      <c r="L5019"/>
      <c r="M5019"/>
      <c r="N5019"/>
      <c r="O5019"/>
      <c r="P5019"/>
      <c r="Q5019"/>
      <c r="Z5019"/>
    </row>
    <row r="5020" spans="1:26">
      <c r="A5020" s="18"/>
      <c r="B5020" s="20"/>
      <c r="C5020" s="20"/>
      <c r="D5020" s="20"/>
      <c r="F5020" s="20"/>
      <c r="G5020" s="20"/>
      <c r="H5020" s="20"/>
      <c r="I5020" s="20"/>
      <c r="J5020" s="20"/>
      <c r="K5020" s="20"/>
      <c r="L5020"/>
      <c r="M5020"/>
      <c r="N5020"/>
      <c r="O5020"/>
      <c r="P5020"/>
      <c r="Q5020"/>
      <c r="Z5020"/>
    </row>
    <row r="5021" spans="1:26">
      <c r="A5021" s="18"/>
      <c r="B5021" s="20"/>
      <c r="C5021" s="20"/>
      <c r="D5021" s="20"/>
      <c r="F5021" s="20"/>
      <c r="G5021" s="20"/>
      <c r="H5021" s="20"/>
      <c r="I5021" s="20"/>
      <c r="J5021" s="20"/>
      <c r="K5021" s="20"/>
      <c r="L5021"/>
      <c r="M5021"/>
      <c r="N5021"/>
      <c r="O5021"/>
      <c r="P5021"/>
      <c r="Q5021"/>
      <c r="Z5021"/>
    </row>
    <row r="5022" spans="1:26">
      <c r="A5022" s="18"/>
      <c r="B5022" s="20"/>
      <c r="C5022" s="20"/>
      <c r="D5022" s="20"/>
      <c r="F5022" s="20"/>
      <c r="G5022" s="20"/>
      <c r="H5022" s="20"/>
      <c r="I5022" s="20"/>
      <c r="J5022" s="20"/>
      <c r="K5022" s="20"/>
      <c r="L5022"/>
      <c r="M5022"/>
      <c r="N5022"/>
      <c r="O5022"/>
      <c r="P5022"/>
      <c r="Q5022"/>
      <c r="Z5022"/>
    </row>
    <row r="5023" spans="1:26">
      <c r="A5023" s="18"/>
      <c r="B5023" s="20"/>
      <c r="C5023" s="20"/>
      <c r="D5023" s="20"/>
      <c r="F5023" s="20"/>
      <c r="G5023" s="20"/>
      <c r="H5023" s="20"/>
      <c r="I5023" s="20"/>
      <c r="J5023" s="20"/>
      <c r="K5023" s="20"/>
      <c r="L5023"/>
      <c r="M5023"/>
      <c r="N5023"/>
      <c r="O5023"/>
      <c r="P5023"/>
      <c r="Q5023"/>
      <c r="Z5023"/>
    </row>
    <row r="5024" spans="1:26">
      <c r="A5024" s="18"/>
      <c r="B5024" s="20"/>
      <c r="C5024" s="20"/>
      <c r="D5024" s="20"/>
      <c r="F5024" s="20"/>
      <c r="G5024" s="20"/>
      <c r="H5024" s="20"/>
      <c r="I5024" s="20"/>
      <c r="J5024" s="20"/>
      <c r="K5024" s="20"/>
      <c r="L5024"/>
      <c r="M5024"/>
      <c r="N5024"/>
      <c r="O5024"/>
      <c r="P5024"/>
      <c r="Q5024"/>
      <c r="Z5024"/>
    </row>
    <row r="5025" spans="1:26">
      <c r="A5025" s="18"/>
      <c r="B5025" s="20"/>
      <c r="C5025" s="20"/>
      <c r="D5025" s="20"/>
      <c r="F5025" s="20"/>
      <c r="G5025" s="20"/>
      <c r="H5025" s="20"/>
      <c r="I5025" s="20"/>
      <c r="J5025" s="20"/>
      <c r="K5025" s="20"/>
      <c r="L5025"/>
      <c r="M5025"/>
      <c r="N5025"/>
      <c r="O5025"/>
      <c r="P5025"/>
      <c r="Q5025"/>
      <c r="Z5025"/>
    </row>
    <row r="5026" spans="1:26">
      <c r="A5026" s="18"/>
      <c r="B5026" s="20"/>
      <c r="C5026" s="20"/>
      <c r="D5026" s="20"/>
      <c r="F5026" s="20"/>
      <c r="G5026" s="20"/>
      <c r="H5026" s="20"/>
      <c r="I5026" s="20"/>
      <c r="J5026" s="20"/>
      <c r="K5026" s="20"/>
      <c r="L5026"/>
      <c r="M5026"/>
      <c r="N5026"/>
      <c r="O5026"/>
      <c r="P5026"/>
      <c r="Q5026"/>
      <c r="Z5026"/>
    </row>
    <row r="5027" spans="1:26">
      <c r="A5027" s="18"/>
      <c r="B5027" s="20"/>
      <c r="C5027" s="20"/>
      <c r="D5027" s="20"/>
      <c r="F5027" s="20"/>
      <c r="G5027" s="20"/>
      <c r="H5027" s="20"/>
      <c r="I5027" s="20"/>
      <c r="J5027" s="20"/>
      <c r="K5027" s="20"/>
      <c r="L5027"/>
      <c r="M5027"/>
      <c r="N5027"/>
      <c r="O5027"/>
      <c r="P5027"/>
      <c r="Q5027"/>
      <c r="Z5027"/>
    </row>
    <row r="5028" spans="1:26">
      <c r="A5028" s="18"/>
      <c r="B5028" s="20"/>
      <c r="C5028" s="20"/>
      <c r="D5028" s="20"/>
      <c r="F5028" s="20"/>
      <c r="G5028" s="20"/>
      <c r="H5028" s="20"/>
      <c r="I5028" s="20"/>
      <c r="J5028" s="20"/>
      <c r="K5028" s="20"/>
      <c r="L5028"/>
      <c r="M5028"/>
      <c r="N5028"/>
      <c r="O5028"/>
      <c r="P5028"/>
      <c r="Q5028"/>
      <c r="Z5028"/>
    </row>
    <row r="5029" spans="1:26">
      <c r="A5029" s="18"/>
      <c r="B5029" s="20"/>
      <c r="C5029" s="20"/>
      <c r="D5029" s="20"/>
      <c r="F5029" s="20"/>
      <c r="G5029" s="20"/>
      <c r="H5029" s="20"/>
      <c r="I5029" s="20"/>
      <c r="J5029" s="20"/>
      <c r="K5029" s="20"/>
      <c r="L5029"/>
      <c r="M5029"/>
      <c r="N5029"/>
      <c r="O5029"/>
      <c r="P5029"/>
      <c r="Q5029"/>
      <c r="Z5029"/>
    </row>
    <row r="5030" spans="1:26">
      <c r="A5030" s="18"/>
      <c r="B5030" s="20"/>
      <c r="C5030" s="20"/>
      <c r="D5030" s="20"/>
      <c r="F5030" s="20"/>
      <c r="G5030" s="20"/>
      <c r="H5030" s="20"/>
      <c r="I5030" s="20"/>
      <c r="J5030" s="20"/>
      <c r="K5030" s="20"/>
      <c r="L5030"/>
      <c r="M5030"/>
      <c r="N5030"/>
      <c r="O5030"/>
      <c r="P5030"/>
      <c r="Q5030"/>
      <c r="Z5030"/>
    </row>
    <row r="5031" spans="1:26">
      <c r="A5031" s="18"/>
      <c r="B5031" s="20"/>
      <c r="C5031" s="20"/>
      <c r="D5031" s="20"/>
      <c r="F5031" s="20"/>
      <c r="G5031" s="20"/>
      <c r="H5031" s="20"/>
      <c r="I5031" s="20"/>
      <c r="J5031" s="20"/>
      <c r="K5031" s="20"/>
      <c r="L5031"/>
      <c r="M5031"/>
      <c r="N5031"/>
      <c r="O5031"/>
      <c r="P5031"/>
      <c r="Q5031"/>
      <c r="Z5031"/>
    </row>
    <row r="5032" spans="1:26">
      <c r="A5032" s="18"/>
      <c r="B5032" s="20"/>
      <c r="C5032" s="20"/>
      <c r="D5032" s="20"/>
      <c r="F5032" s="20"/>
      <c r="G5032" s="20"/>
      <c r="H5032" s="20"/>
      <c r="I5032" s="20"/>
      <c r="J5032" s="20"/>
      <c r="K5032" s="20"/>
      <c r="L5032"/>
      <c r="M5032"/>
      <c r="N5032"/>
      <c r="O5032"/>
      <c r="P5032"/>
      <c r="Q5032"/>
      <c r="Z5032"/>
    </row>
    <row r="5033" spans="1:26">
      <c r="A5033" s="18"/>
      <c r="B5033" s="20"/>
      <c r="C5033" s="20"/>
      <c r="D5033" s="20"/>
      <c r="F5033" s="20"/>
      <c r="G5033" s="20"/>
      <c r="H5033" s="20"/>
      <c r="I5033" s="20"/>
      <c r="J5033" s="20"/>
      <c r="K5033" s="20"/>
      <c r="L5033"/>
      <c r="M5033"/>
      <c r="N5033"/>
      <c r="O5033"/>
      <c r="P5033"/>
      <c r="Q5033"/>
      <c r="Z5033"/>
    </row>
    <row r="5034" spans="1:26">
      <c r="A5034" s="18"/>
      <c r="B5034" s="20"/>
      <c r="C5034" s="20"/>
      <c r="D5034" s="20"/>
      <c r="F5034" s="20"/>
      <c r="G5034" s="20"/>
      <c r="H5034" s="20"/>
      <c r="I5034" s="20"/>
      <c r="J5034" s="20"/>
      <c r="K5034" s="20"/>
      <c r="L5034"/>
      <c r="M5034"/>
      <c r="N5034"/>
      <c r="O5034"/>
      <c r="P5034"/>
      <c r="Q5034"/>
      <c r="Z5034"/>
    </row>
    <row r="5035" spans="1:26">
      <c r="A5035" s="18"/>
      <c r="B5035" s="20"/>
      <c r="C5035" s="20"/>
      <c r="D5035" s="20"/>
      <c r="F5035" s="20"/>
      <c r="G5035" s="20"/>
      <c r="H5035" s="20"/>
      <c r="I5035" s="20"/>
      <c r="J5035" s="20"/>
      <c r="K5035" s="20"/>
      <c r="L5035"/>
      <c r="M5035"/>
      <c r="N5035"/>
      <c r="O5035"/>
      <c r="P5035"/>
      <c r="Q5035"/>
      <c r="Z5035"/>
    </row>
    <row r="5036" spans="1:26">
      <c r="A5036" s="18"/>
      <c r="B5036" s="20"/>
      <c r="C5036" s="20"/>
      <c r="D5036" s="20"/>
      <c r="F5036" s="20"/>
      <c r="G5036" s="20"/>
      <c r="H5036" s="20"/>
      <c r="I5036" s="20"/>
      <c r="J5036" s="20"/>
      <c r="K5036" s="20"/>
      <c r="L5036"/>
      <c r="M5036"/>
      <c r="N5036"/>
      <c r="O5036"/>
      <c r="P5036"/>
      <c r="Q5036"/>
      <c r="Z5036"/>
    </row>
    <row r="5037" spans="1:26">
      <c r="A5037" s="18"/>
      <c r="B5037" s="20"/>
      <c r="C5037" s="20"/>
      <c r="D5037" s="20"/>
      <c r="F5037" s="20"/>
      <c r="G5037" s="20"/>
      <c r="H5037" s="20"/>
      <c r="I5037" s="20"/>
      <c r="J5037" s="20"/>
      <c r="K5037" s="20"/>
      <c r="L5037"/>
      <c r="M5037"/>
      <c r="N5037"/>
      <c r="O5037"/>
      <c r="P5037"/>
      <c r="Q5037"/>
      <c r="Z5037"/>
    </row>
    <row r="5038" spans="1:26">
      <c r="A5038" s="18"/>
      <c r="B5038" s="20"/>
      <c r="C5038" s="20"/>
      <c r="D5038" s="20"/>
      <c r="F5038" s="20"/>
      <c r="G5038" s="20"/>
      <c r="H5038" s="20"/>
      <c r="I5038" s="20"/>
      <c r="J5038" s="20"/>
      <c r="K5038" s="20"/>
      <c r="L5038"/>
      <c r="M5038"/>
      <c r="N5038"/>
      <c r="O5038"/>
      <c r="P5038"/>
      <c r="Q5038"/>
      <c r="Z5038"/>
    </row>
    <row r="5039" spans="1:26">
      <c r="A5039" s="18"/>
      <c r="B5039" s="20"/>
      <c r="C5039" s="20"/>
      <c r="D5039" s="20"/>
      <c r="F5039" s="20"/>
      <c r="G5039" s="20"/>
      <c r="H5039" s="20"/>
      <c r="I5039" s="20"/>
      <c r="J5039" s="20"/>
      <c r="K5039" s="20"/>
      <c r="L5039"/>
      <c r="M5039"/>
      <c r="N5039"/>
      <c r="O5039"/>
      <c r="P5039"/>
      <c r="Q5039"/>
      <c r="Z5039"/>
    </row>
    <row r="5040" spans="1:26">
      <c r="A5040" s="18"/>
      <c r="B5040" s="20"/>
      <c r="C5040" s="20"/>
      <c r="D5040" s="20"/>
      <c r="F5040" s="20"/>
      <c r="G5040" s="20"/>
      <c r="H5040" s="20"/>
      <c r="I5040" s="20"/>
      <c r="J5040" s="20"/>
      <c r="K5040" s="20"/>
      <c r="L5040"/>
      <c r="M5040"/>
      <c r="N5040"/>
      <c r="O5040"/>
      <c r="P5040"/>
      <c r="Q5040"/>
      <c r="Z5040"/>
    </row>
    <row r="5041" spans="1:26">
      <c r="A5041" s="18"/>
      <c r="B5041" s="20"/>
      <c r="C5041" s="20"/>
      <c r="D5041" s="20"/>
      <c r="F5041" s="20"/>
      <c r="G5041" s="20"/>
      <c r="H5041" s="20"/>
      <c r="I5041" s="20"/>
      <c r="J5041" s="20"/>
      <c r="K5041" s="20"/>
      <c r="L5041"/>
      <c r="M5041"/>
      <c r="N5041"/>
      <c r="O5041"/>
      <c r="P5041"/>
      <c r="Q5041"/>
      <c r="Z5041"/>
    </row>
    <row r="5042" spans="1:26">
      <c r="A5042" s="18"/>
      <c r="B5042" s="20"/>
      <c r="C5042" s="20"/>
      <c r="D5042" s="20"/>
      <c r="F5042" s="20"/>
      <c r="G5042" s="20"/>
      <c r="H5042" s="20"/>
      <c r="I5042" s="20"/>
      <c r="J5042" s="20"/>
      <c r="K5042" s="20"/>
      <c r="L5042"/>
      <c r="M5042"/>
      <c r="N5042"/>
      <c r="O5042"/>
      <c r="P5042"/>
      <c r="Q5042"/>
      <c r="Z5042"/>
    </row>
    <row r="5043" spans="1:26">
      <c r="A5043" s="18"/>
      <c r="B5043" s="20"/>
      <c r="C5043" s="20"/>
      <c r="D5043" s="20"/>
      <c r="F5043" s="20"/>
      <c r="G5043" s="20"/>
      <c r="H5043" s="20"/>
      <c r="I5043" s="20"/>
      <c r="J5043" s="20"/>
      <c r="K5043" s="20"/>
      <c r="L5043"/>
      <c r="M5043"/>
      <c r="N5043"/>
      <c r="O5043"/>
      <c r="P5043"/>
      <c r="Q5043"/>
      <c r="Z5043"/>
    </row>
    <row r="5044" spans="1:26">
      <c r="A5044" s="18"/>
      <c r="B5044" s="20"/>
      <c r="C5044" s="20"/>
      <c r="D5044" s="20"/>
      <c r="F5044" s="20"/>
      <c r="G5044" s="20"/>
      <c r="H5044" s="20"/>
      <c r="I5044" s="20"/>
      <c r="J5044" s="20"/>
      <c r="K5044" s="20"/>
      <c r="L5044"/>
      <c r="M5044"/>
      <c r="N5044"/>
      <c r="O5044"/>
      <c r="P5044"/>
      <c r="Q5044"/>
      <c r="Z5044"/>
    </row>
    <row r="5045" spans="1:26">
      <c r="A5045" s="18"/>
      <c r="B5045" s="20"/>
      <c r="C5045" s="20"/>
      <c r="D5045" s="20"/>
      <c r="F5045" s="20"/>
      <c r="G5045" s="20"/>
      <c r="H5045" s="20"/>
      <c r="I5045" s="20"/>
      <c r="J5045" s="20"/>
      <c r="K5045" s="20"/>
      <c r="L5045"/>
      <c r="M5045"/>
      <c r="N5045"/>
      <c r="O5045"/>
      <c r="P5045"/>
      <c r="Q5045"/>
      <c r="Z5045"/>
    </row>
    <row r="5046" spans="1:26">
      <c r="A5046" s="18"/>
      <c r="B5046" s="20"/>
      <c r="C5046" s="20"/>
      <c r="D5046" s="20"/>
      <c r="F5046" s="20"/>
      <c r="G5046" s="20"/>
      <c r="H5046" s="20"/>
      <c r="I5046" s="20"/>
      <c r="J5046" s="20"/>
      <c r="K5046" s="20"/>
      <c r="L5046"/>
      <c r="M5046"/>
      <c r="N5046"/>
      <c r="O5046"/>
      <c r="P5046"/>
      <c r="Q5046"/>
      <c r="Z5046"/>
    </row>
    <row r="5047" spans="1:26">
      <c r="A5047" s="18"/>
      <c r="B5047" s="20"/>
      <c r="C5047" s="20"/>
      <c r="D5047" s="20"/>
      <c r="F5047" s="20"/>
      <c r="G5047" s="20"/>
      <c r="H5047" s="20"/>
      <c r="I5047" s="20"/>
      <c r="J5047" s="20"/>
      <c r="K5047" s="20"/>
      <c r="L5047"/>
      <c r="M5047"/>
      <c r="N5047"/>
      <c r="O5047"/>
      <c r="P5047"/>
      <c r="Q5047"/>
      <c r="Z5047"/>
    </row>
    <row r="5048" spans="1:26">
      <c r="A5048" s="18"/>
      <c r="B5048" s="20"/>
      <c r="C5048" s="20"/>
      <c r="D5048" s="20"/>
      <c r="F5048" s="20"/>
      <c r="G5048" s="20"/>
      <c r="H5048" s="20"/>
      <c r="I5048" s="20"/>
      <c r="J5048" s="20"/>
      <c r="K5048" s="20"/>
      <c r="L5048"/>
      <c r="M5048"/>
      <c r="N5048"/>
      <c r="O5048"/>
      <c r="P5048"/>
      <c r="Q5048"/>
      <c r="Z5048"/>
    </row>
    <row r="5049" spans="1:26">
      <c r="A5049" s="18"/>
      <c r="B5049" s="20"/>
      <c r="C5049" s="20"/>
      <c r="D5049" s="20"/>
      <c r="F5049" s="20"/>
      <c r="G5049" s="20"/>
      <c r="H5049" s="20"/>
      <c r="I5049" s="20"/>
      <c r="J5049" s="20"/>
      <c r="K5049" s="20"/>
      <c r="L5049"/>
      <c r="M5049"/>
      <c r="N5049"/>
      <c r="O5049"/>
      <c r="P5049"/>
      <c r="Q5049"/>
      <c r="Z5049"/>
    </row>
    <row r="5050" spans="1:26">
      <c r="A5050" s="18"/>
      <c r="B5050" s="20"/>
      <c r="C5050" s="20"/>
      <c r="D5050" s="20"/>
      <c r="F5050" s="20"/>
      <c r="G5050" s="20"/>
      <c r="H5050" s="20"/>
      <c r="I5050" s="20"/>
      <c r="J5050" s="20"/>
      <c r="K5050" s="20"/>
      <c r="L5050"/>
      <c r="M5050"/>
      <c r="N5050"/>
      <c r="O5050"/>
      <c r="P5050"/>
      <c r="Q5050"/>
      <c r="Z5050"/>
    </row>
    <row r="5051" spans="1:26">
      <c r="A5051" s="18"/>
      <c r="B5051" s="20"/>
      <c r="C5051" s="20"/>
      <c r="D5051" s="20"/>
      <c r="F5051" s="20"/>
      <c r="G5051" s="20"/>
      <c r="H5051" s="20"/>
      <c r="I5051" s="20"/>
      <c r="J5051" s="20"/>
      <c r="K5051" s="20"/>
      <c r="L5051"/>
      <c r="M5051"/>
      <c r="N5051"/>
      <c r="O5051"/>
      <c r="P5051"/>
      <c r="Q5051"/>
      <c r="Z5051"/>
    </row>
    <row r="5052" spans="1:26">
      <c r="A5052" s="18"/>
      <c r="B5052" s="20"/>
      <c r="C5052" s="20"/>
      <c r="D5052" s="20"/>
      <c r="F5052" s="20"/>
      <c r="G5052" s="20"/>
      <c r="H5052" s="20"/>
      <c r="I5052" s="20"/>
      <c r="J5052" s="20"/>
      <c r="K5052" s="20"/>
      <c r="L5052"/>
      <c r="M5052"/>
      <c r="N5052"/>
      <c r="O5052"/>
      <c r="P5052"/>
      <c r="Q5052"/>
      <c r="Z5052"/>
    </row>
    <row r="5053" spans="1:26">
      <c r="A5053" s="18"/>
      <c r="B5053" s="20"/>
      <c r="C5053" s="20"/>
      <c r="D5053" s="20"/>
      <c r="F5053" s="20"/>
      <c r="G5053" s="20"/>
      <c r="H5053" s="20"/>
      <c r="I5053" s="20"/>
      <c r="J5053" s="20"/>
      <c r="K5053" s="20"/>
      <c r="L5053"/>
      <c r="M5053"/>
      <c r="N5053"/>
      <c r="O5053"/>
      <c r="P5053"/>
      <c r="Q5053"/>
      <c r="Z5053"/>
    </row>
    <row r="5054" spans="1:26">
      <c r="A5054" s="18"/>
      <c r="B5054" s="20"/>
      <c r="C5054" s="20"/>
      <c r="D5054" s="20"/>
      <c r="F5054" s="20"/>
      <c r="G5054" s="20"/>
      <c r="H5054" s="20"/>
      <c r="I5054" s="20"/>
      <c r="J5054" s="20"/>
      <c r="K5054" s="20"/>
      <c r="L5054"/>
      <c r="M5054"/>
      <c r="N5054"/>
      <c r="O5054"/>
      <c r="P5054"/>
      <c r="Q5054"/>
      <c r="Z5054"/>
    </row>
    <row r="5055" spans="1:26">
      <c r="A5055" s="18"/>
      <c r="B5055" s="20"/>
      <c r="C5055" s="20"/>
      <c r="D5055" s="20"/>
      <c r="F5055" s="20"/>
      <c r="G5055" s="20"/>
      <c r="H5055" s="20"/>
      <c r="I5055" s="20"/>
      <c r="J5055" s="20"/>
      <c r="K5055" s="20"/>
      <c r="L5055"/>
      <c r="M5055"/>
      <c r="N5055"/>
      <c r="O5055"/>
      <c r="P5055"/>
      <c r="Q5055"/>
      <c r="Z5055"/>
    </row>
    <row r="5056" spans="1:26">
      <c r="A5056" s="18"/>
      <c r="B5056" s="20"/>
      <c r="C5056" s="20"/>
      <c r="D5056" s="20"/>
      <c r="F5056" s="20"/>
      <c r="G5056" s="20"/>
      <c r="H5056" s="20"/>
      <c r="I5056" s="20"/>
      <c r="J5056" s="20"/>
      <c r="K5056" s="20"/>
      <c r="L5056"/>
      <c r="M5056"/>
      <c r="N5056"/>
      <c r="O5056"/>
      <c r="P5056"/>
      <c r="Q5056"/>
      <c r="Z5056"/>
    </row>
    <row r="5057" spans="1:26">
      <c r="A5057" s="18"/>
      <c r="B5057" s="20"/>
      <c r="C5057" s="20"/>
      <c r="D5057" s="20"/>
      <c r="F5057" s="20"/>
      <c r="G5057" s="20"/>
      <c r="H5057" s="20"/>
      <c r="I5057" s="20"/>
      <c r="J5057" s="20"/>
      <c r="K5057" s="20"/>
      <c r="L5057"/>
      <c r="M5057"/>
      <c r="N5057"/>
      <c r="O5057"/>
      <c r="P5057"/>
      <c r="Q5057"/>
      <c r="Z5057"/>
    </row>
    <row r="5058" spans="1:26">
      <c r="A5058" s="18"/>
      <c r="B5058" s="20"/>
      <c r="C5058" s="20"/>
      <c r="D5058" s="20"/>
      <c r="F5058" s="20"/>
      <c r="G5058" s="20"/>
      <c r="H5058" s="20"/>
      <c r="I5058" s="20"/>
      <c r="J5058" s="20"/>
      <c r="K5058" s="20"/>
      <c r="L5058"/>
      <c r="M5058"/>
      <c r="N5058"/>
      <c r="O5058"/>
      <c r="P5058"/>
      <c r="Q5058"/>
      <c r="Z5058"/>
    </row>
    <row r="5059" spans="1:26">
      <c r="A5059" s="18"/>
      <c r="B5059" s="20"/>
      <c r="C5059" s="20"/>
      <c r="D5059" s="20"/>
      <c r="F5059" s="20"/>
      <c r="G5059" s="20"/>
      <c r="H5059" s="20"/>
      <c r="I5059" s="20"/>
      <c r="J5059" s="20"/>
      <c r="K5059" s="20"/>
      <c r="L5059"/>
      <c r="M5059"/>
      <c r="N5059"/>
      <c r="O5059"/>
      <c r="P5059"/>
      <c r="Q5059"/>
      <c r="Z5059"/>
    </row>
    <row r="5060" spans="1:26">
      <c r="A5060" s="18"/>
      <c r="B5060" s="20"/>
      <c r="C5060" s="20"/>
      <c r="D5060" s="20"/>
      <c r="F5060" s="20"/>
      <c r="G5060" s="20"/>
      <c r="H5060" s="20"/>
      <c r="I5060" s="20"/>
      <c r="J5060" s="20"/>
      <c r="K5060" s="20"/>
      <c r="L5060"/>
      <c r="M5060"/>
      <c r="N5060"/>
      <c r="O5060"/>
      <c r="P5060"/>
      <c r="Q5060"/>
      <c r="Z5060"/>
    </row>
    <row r="5061" spans="1:26">
      <c r="A5061" s="18"/>
      <c r="B5061" s="20"/>
      <c r="C5061" s="20"/>
      <c r="D5061" s="20"/>
      <c r="F5061" s="20"/>
      <c r="G5061" s="20"/>
      <c r="H5061" s="20"/>
      <c r="I5061" s="20"/>
      <c r="J5061" s="20"/>
      <c r="K5061" s="20"/>
      <c r="L5061"/>
      <c r="M5061"/>
      <c r="N5061"/>
      <c r="O5061"/>
      <c r="P5061"/>
      <c r="Q5061"/>
      <c r="Z5061"/>
    </row>
    <row r="5062" spans="1:26">
      <c r="A5062" s="18"/>
      <c r="B5062" s="20"/>
      <c r="C5062" s="20"/>
      <c r="D5062" s="20"/>
      <c r="F5062" s="20"/>
      <c r="G5062" s="20"/>
      <c r="H5062" s="20"/>
      <c r="I5062" s="20"/>
      <c r="J5062" s="20"/>
      <c r="K5062" s="20"/>
      <c r="L5062"/>
      <c r="M5062"/>
      <c r="N5062"/>
      <c r="O5062"/>
      <c r="P5062"/>
      <c r="Q5062"/>
      <c r="Z5062"/>
    </row>
    <row r="5063" spans="1:26">
      <c r="A5063" s="18"/>
      <c r="B5063" s="20"/>
      <c r="C5063" s="20"/>
      <c r="D5063" s="20"/>
      <c r="F5063" s="20"/>
      <c r="G5063" s="20"/>
      <c r="H5063" s="20"/>
      <c r="I5063" s="20"/>
      <c r="J5063" s="20"/>
      <c r="K5063" s="20"/>
      <c r="L5063"/>
      <c r="M5063"/>
      <c r="N5063"/>
      <c r="O5063"/>
      <c r="P5063"/>
      <c r="Q5063"/>
      <c r="Z5063"/>
    </row>
    <row r="5064" spans="1:26">
      <c r="A5064" s="18"/>
      <c r="B5064" s="20"/>
      <c r="C5064" s="20"/>
      <c r="D5064" s="20"/>
      <c r="F5064" s="20"/>
      <c r="G5064" s="20"/>
      <c r="H5064" s="20"/>
      <c r="I5064" s="20"/>
      <c r="J5064" s="20"/>
      <c r="K5064" s="20"/>
      <c r="L5064"/>
      <c r="M5064"/>
      <c r="N5064"/>
      <c r="O5064"/>
      <c r="P5064"/>
      <c r="Q5064"/>
      <c r="Z5064"/>
    </row>
    <row r="5065" spans="1:26">
      <c r="A5065" s="18"/>
      <c r="B5065" s="20"/>
      <c r="C5065" s="20"/>
      <c r="D5065" s="20"/>
      <c r="F5065" s="20"/>
      <c r="G5065" s="20"/>
      <c r="H5065" s="20"/>
      <c r="I5065" s="20"/>
      <c r="J5065" s="20"/>
      <c r="K5065" s="20"/>
      <c r="L5065"/>
      <c r="M5065"/>
      <c r="N5065"/>
      <c r="O5065"/>
      <c r="P5065"/>
      <c r="Q5065"/>
      <c r="Z5065"/>
    </row>
    <row r="5066" spans="1:26">
      <c r="A5066" s="18"/>
      <c r="B5066" s="20"/>
      <c r="C5066" s="20"/>
      <c r="D5066" s="20"/>
      <c r="F5066" s="20"/>
      <c r="G5066" s="20"/>
      <c r="H5066" s="20"/>
      <c r="I5066" s="20"/>
      <c r="J5066" s="20"/>
      <c r="K5066" s="20"/>
      <c r="L5066"/>
      <c r="M5066"/>
      <c r="N5066"/>
      <c r="O5066"/>
      <c r="P5066"/>
      <c r="Q5066"/>
      <c r="Z5066"/>
    </row>
    <row r="5067" spans="1:26">
      <c r="A5067" s="18"/>
      <c r="B5067" s="20"/>
      <c r="C5067" s="20"/>
      <c r="D5067" s="20"/>
      <c r="F5067" s="20"/>
      <c r="G5067" s="20"/>
      <c r="H5067" s="20"/>
      <c r="I5067" s="20"/>
      <c r="J5067" s="20"/>
      <c r="K5067" s="20"/>
      <c r="L5067"/>
      <c r="M5067"/>
      <c r="N5067"/>
      <c r="O5067"/>
      <c r="P5067"/>
      <c r="Q5067"/>
      <c r="Z5067"/>
    </row>
    <row r="5068" spans="1:26">
      <c r="A5068" s="18"/>
      <c r="B5068" s="20"/>
      <c r="C5068" s="20"/>
      <c r="D5068" s="20"/>
      <c r="F5068" s="20"/>
      <c r="G5068" s="20"/>
      <c r="H5068" s="20"/>
      <c r="I5068" s="20"/>
      <c r="J5068" s="20"/>
      <c r="K5068" s="20"/>
      <c r="L5068"/>
      <c r="M5068"/>
      <c r="N5068"/>
      <c r="O5068"/>
      <c r="P5068"/>
      <c r="Q5068"/>
      <c r="Z5068"/>
    </row>
    <row r="5069" spans="1:26">
      <c r="A5069" s="18"/>
      <c r="B5069" s="20"/>
      <c r="C5069" s="20"/>
      <c r="D5069" s="20"/>
      <c r="F5069" s="20"/>
      <c r="G5069" s="20"/>
      <c r="H5069" s="20"/>
      <c r="I5069" s="20"/>
      <c r="J5069" s="20"/>
      <c r="K5069" s="20"/>
      <c r="L5069"/>
      <c r="M5069"/>
      <c r="N5069"/>
      <c r="O5069"/>
      <c r="P5069"/>
      <c r="Q5069"/>
      <c r="Z5069"/>
    </row>
    <row r="5070" spans="1:26">
      <c r="A5070" s="18"/>
      <c r="B5070" s="20"/>
      <c r="C5070" s="20"/>
      <c r="D5070" s="20"/>
      <c r="F5070" s="20"/>
      <c r="G5070" s="20"/>
      <c r="H5070" s="20"/>
      <c r="I5070" s="20"/>
      <c r="J5070" s="20"/>
      <c r="K5070" s="20"/>
      <c r="L5070"/>
      <c r="M5070"/>
      <c r="N5070"/>
      <c r="O5070"/>
      <c r="P5070"/>
      <c r="Q5070"/>
      <c r="Z5070"/>
    </row>
    <row r="5071" spans="1:26">
      <c r="A5071" s="18"/>
      <c r="B5071" s="20"/>
      <c r="C5071" s="20"/>
      <c r="D5071" s="20"/>
      <c r="F5071" s="20"/>
      <c r="G5071" s="20"/>
      <c r="H5071" s="20"/>
      <c r="I5071" s="20"/>
      <c r="J5071" s="20"/>
      <c r="K5071" s="20"/>
      <c r="L5071"/>
      <c r="M5071"/>
      <c r="N5071"/>
      <c r="O5071"/>
      <c r="P5071"/>
      <c r="Q5071"/>
      <c r="Z5071"/>
    </row>
    <row r="5072" spans="1:26">
      <c r="A5072" s="18"/>
      <c r="B5072" s="20"/>
      <c r="C5072" s="20"/>
      <c r="D5072" s="20"/>
      <c r="F5072" s="20"/>
      <c r="G5072" s="20"/>
      <c r="H5072" s="20"/>
      <c r="I5072" s="20"/>
      <c r="J5072" s="20"/>
      <c r="K5072" s="20"/>
      <c r="L5072"/>
      <c r="M5072"/>
      <c r="N5072"/>
      <c r="O5072"/>
      <c r="P5072"/>
      <c r="Q5072"/>
      <c r="Z5072"/>
    </row>
    <row r="5073" spans="1:26">
      <c r="A5073" s="18"/>
      <c r="B5073" s="20"/>
      <c r="C5073" s="20"/>
      <c r="D5073" s="20"/>
      <c r="F5073" s="20"/>
      <c r="G5073" s="20"/>
      <c r="H5073" s="20"/>
      <c r="I5073" s="20"/>
      <c r="J5073" s="20"/>
      <c r="K5073" s="20"/>
      <c r="L5073"/>
      <c r="M5073"/>
      <c r="N5073"/>
      <c r="O5073"/>
      <c r="P5073"/>
      <c r="Q5073"/>
      <c r="Z5073"/>
    </row>
    <row r="5074" spans="1:26">
      <c r="A5074" s="18"/>
      <c r="B5074" s="20"/>
      <c r="C5074" s="20"/>
      <c r="D5074" s="20"/>
      <c r="F5074" s="20"/>
      <c r="G5074" s="20"/>
      <c r="H5074" s="20"/>
      <c r="I5074" s="20"/>
      <c r="J5074" s="20"/>
      <c r="K5074" s="20"/>
      <c r="L5074"/>
      <c r="M5074"/>
      <c r="N5074"/>
      <c r="O5074"/>
      <c r="P5074"/>
      <c r="Q5074"/>
      <c r="Z5074"/>
    </row>
    <row r="5075" spans="1:26">
      <c r="A5075" s="18"/>
      <c r="B5075" s="20"/>
      <c r="C5075" s="20"/>
      <c r="D5075" s="20"/>
      <c r="F5075" s="20"/>
      <c r="G5075" s="20"/>
      <c r="H5075" s="20"/>
      <c r="I5075" s="20"/>
      <c r="J5075" s="20"/>
      <c r="K5075" s="20"/>
      <c r="L5075"/>
      <c r="M5075"/>
      <c r="N5075"/>
      <c r="O5075"/>
      <c r="P5075"/>
      <c r="Q5075"/>
      <c r="Z5075"/>
    </row>
    <row r="5076" spans="1:26">
      <c r="A5076" s="18"/>
      <c r="B5076" s="20"/>
      <c r="C5076" s="20"/>
      <c r="D5076" s="20"/>
      <c r="F5076" s="20"/>
      <c r="G5076" s="20"/>
      <c r="H5076" s="20"/>
      <c r="I5076" s="20"/>
      <c r="J5076" s="20"/>
      <c r="K5076" s="20"/>
      <c r="L5076"/>
      <c r="M5076"/>
      <c r="N5076"/>
      <c r="O5076"/>
      <c r="P5076"/>
      <c r="Q5076"/>
      <c r="Z5076"/>
    </row>
    <row r="5077" spans="1:26">
      <c r="A5077" s="18"/>
      <c r="B5077" s="20"/>
      <c r="C5077" s="20"/>
      <c r="D5077" s="20"/>
      <c r="F5077" s="20"/>
      <c r="G5077" s="20"/>
      <c r="H5077" s="20"/>
      <c r="I5077" s="20"/>
      <c r="J5077" s="20"/>
      <c r="K5077" s="20"/>
      <c r="L5077"/>
      <c r="M5077"/>
      <c r="N5077"/>
      <c r="O5077"/>
      <c r="P5077"/>
      <c r="Q5077"/>
      <c r="Z5077"/>
    </row>
    <row r="5078" spans="1:26">
      <c r="A5078" s="18"/>
      <c r="B5078" s="20"/>
      <c r="C5078" s="20"/>
      <c r="D5078" s="20"/>
      <c r="F5078" s="20"/>
      <c r="G5078" s="20"/>
      <c r="H5078" s="20"/>
      <c r="I5078" s="20"/>
      <c r="J5078" s="20"/>
      <c r="K5078" s="20"/>
      <c r="L5078"/>
      <c r="M5078"/>
      <c r="N5078"/>
      <c r="O5078"/>
      <c r="P5078"/>
      <c r="Q5078"/>
      <c r="Z5078"/>
    </row>
    <row r="5079" spans="1:26">
      <c r="A5079" s="18"/>
      <c r="B5079" s="20"/>
      <c r="C5079" s="20"/>
      <c r="D5079" s="20"/>
      <c r="F5079" s="20"/>
      <c r="G5079" s="20"/>
      <c r="H5079" s="20"/>
      <c r="I5079" s="20"/>
      <c r="J5079" s="20"/>
      <c r="K5079" s="20"/>
      <c r="L5079"/>
      <c r="M5079"/>
      <c r="N5079"/>
      <c r="O5079"/>
      <c r="P5079"/>
      <c r="Q5079"/>
      <c r="Z5079"/>
    </row>
    <row r="5080" spans="1:26">
      <c r="A5080" s="18"/>
      <c r="B5080" s="20"/>
      <c r="C5080" s="20"/>
      <c r="D5080" s="20"/>
      <c r="F5080" s="20"/>
      <c r="G5080" s="20"/>
      <c r="H5080" s="20"/>
      <c r="I5080" s="20"/>
      <c r="J5080" s="20"/>
      <c r="K5080" s="20"/>
      <c r="L5080"/>
      <c r="M5080"/>
      <c r="N5080"/>
      <c r="O5080"/>
      <c r="P5080"/>
      <c r="Q5080"/>
      <c r="Z5080"/>
    </row>
    <row r="5081" spans="1:26">
      <c r="A5081" s="18"/>
      <c r="B5081" s="20"/>
      <c r="C5081" s="20"/>
      <c r="D5081" s="20"/>
      <c r="F5081" s="20"/>
      <c r="G5081" s="20"/>
      <c r="H5081" s="20"/>
      <c r="I5081" s="20"/>
      <c r="J5081" s="20"/>
      <c r="K5081" s="20"/>
      <c r="L5081"/>
      <c r="M5081"/>
      <c r="N5081"/>
      <c r="O5081"/>
      <c r="P5081"/>
      <c r="Q5081"/>
      <c r="Z5081"/>
    </row>
    <row r="5082" spans="1:26">
      <c r="A5082" s="18"/>
      <c r="B5082" s="20"/>
      <c r="C5082" s="20"/>
      <c r="D5082" s="20"/>
      <c r="F5082" s="20"/>
      <c r="G5082" s="20"/>
      <c r="H5082" s="20"/>
      <c r="I5082" s="20"/>
      <c r="J5082" s="20"/>
      <c r="K5082" s="20"/>
      <c r="L5082"/>
      <c r="M5082"/>
      <c r="N5082"/>
      <c r="O5082"/>
      <c r="P5082"/>
      <c r="Q5082"/>
      <c r="Z5082"/>
    </row>
    <row r="5083" spans="1:26">
      <c r="A5083" s="18"/>
      <c r="B5083" s="20"/>
      <c r="C5083" s="20"/>
      <c r="D5083" s="20"/>
      <c r="F5083" s="20"/>
      <c r="G5083" s="20"/>
      <c r="H5083" s="20"/>
      <c r="I5083" s="20"/>
      <c r="J5083" s="20"/>
      <c r="K5083" s="20"/>
      <c r="L5083"/>
      <c r="M5083"/>
      <c r="N5083"/>
      <c r="O5083"/>
      <c r="P5083"/>
      <c r="Q5083"/>
      <c r="Z5083"/>
    </row>
    <row r="5084" spans="1:26">
      <c r="A5084" s="18"/>
      <c r="B5084" s="20"/>
      <c r="C5084" s="20"/>
      <c r="D5084" s="20"/>
      <c r="F5084" s="20"/>
      <c r="G5084" s="20"/>
      <c r="H5084" s="20"/>
      <c r="I5084" s="20"/>
      <c r="J5084" s="20"/>
      <c r="K5084" s="20"/>
      <c r="L5084"/>
      <c r="M5084"/>
      <c r="N5084"/>
      <c r="O5084"/>
      <c r="P5084"/>
      <c r="Q5084"/>
      <c r="Z5084"/>
    </row>
    <row r="5085" spans="1:26">
      <c r="A5085" s="18"/>
      <c r="B5085" s="20"/>
      <c r="C5085" s="20"/>
      <c r="D5085" s="20"/>
      <c r="F5085" s="20"/>
      <c r="G5085" s="20"/>
      <c r="H5085" s="20"/>
      <c r="I5085" s="20"/>
      <c r="J5085" s="20"/>
      <c r="K5085" s="20"/>
      <c r="L5085"/>
      <c r="M5085"/>
      <c r="N5085"/>
      <c r="O5085"/>
      <c r="P5085"/>
      <c r="Q5085"/>
      <c r="Z5085"/>
    </row>
    <row r="5086" spans="1:26">
      <c r="A5086" s="18"/>
      <c r="B5086" s="20"/>
      <c r="C5086" s="20"/>
      <c r="D5086" s="20"/>
      <c r="F5086" s="20"/>
      <c r="G5086" s="20"/>
      <c r="H5086" s="20"/>
      <c r="I5086" s="20"/>
      <c r="J5086" s="20"/>
      <c r="K5086" s="20"/>
      <c r="L5086"/>
      <c r="M5086"/>
      <c r="N5086"/>
      <c r="O5086"/>
      <c r="P5086"/>
      <c r="Q5086"/>
      <c r="Z5086"/>
    </row>
    <row r="5087" spans="1:26">
      <c r="A5087" s="18"/>
      <c r="B5087" s="20"/>
      <c r="C5087" s="20"/>
      <c r="D5087" s="20"/>
      <c r="F5087" s="20"/>
      <c r="G5087" s="20"/>
      <c r="H5087" s="20"/>
      <c r="I5087" s="20"/>
      <c r="J5087" s="20"/>
      <c r="K5087" s="20"/>
      <c r="L5087"/>
      <c r="M5087"/>
      <c r="N5087"/>
      <c r="O5087"/>
      <c r="P5087"/>
      <c r="Q5087"/>
      <c r="Z5087"/>
    </row>
    <row r="5088" spans="1:26">
      <c r="A5088" s="18"/>
      <c r="B5088" s="20"/>
      <c r="C5088" s="20"/>
      <c r="D5088" s="20"/>
      <c r="F5088" s="20"/>
      <c r="G5088" s="20"/>
      <c r="H5088" s="20"/>
      <c r="I5088" s="20"/>
      <c r="J5088" s="20"/>
      <c r="K5088" s="20"/>
      <c r="L5088"/>
      <c r="M5088"/>
      <c r="N5088"/>
      <c r="O5088"/>
      <c r="P5088"/>
      <c r="Q5088"/>
      <c r="Z5088"/>
    </row>
    <row r="5089" spans="1:26">
      <c r="A5089" s="18"/>
      <c r="B5089" s="20"/>
      <c r="C5089" s="20"/>
      <c r="D5089" s="20"/>
      <c r="F5089" s="20"/>
      <c r="G5089" s="20"/>
      <c r="H5089" s="20"/>
      <c r="I5089" s="20"/>
      <c r="J5089" s="20"/>
      <c r="K5089" s="20"/>
      <c r="L5089"/>
      <c r="M5089"/>
      <c r="N5089"/>
      <c r="O5089"/>
      <c r="P5089"/>
      <c r="Q5089"/>
      <c r="Z5089"/>
    </row>
    <row r="5090" spans="1:26">
      <c r="A5090" s="18"/>
      <c r="B5090" s="20"/>
      <c r="C5090" s="20"/>
      <c r="D5090" s="20"/>
      <c r="F5090" s="20"/>
      <c r="G5090" s="20"/>
      <c r="H5090" s="20"/>
      <c r="I5090" s="20"/>
      <c r="J5090" s="20"/>
      <c r="K5090" s="20"/>
      <c r="L5090"/>
      <c r="M5090"/>
      <c r="N5090"/>
      <c r="O5090"/>
      <c r="P5090"/>
      <c r="Q5090"/>
      <c r="Z5090"/>
    </row>
    <row r="5091" spans="1:26">
      <c r="A5091" s="18"/>
      <c r="B5091" s="20"/>
      <c r="C5091" s="20"/>
      <c r="D5091" s="20"/>
      <c r="F5091" s="20"/>
      <c r="G5091" s="20"/>
      <c r="H5091" s="20"/>
      <c r="I5091" s="20"/>
      <c r="J5091" s="20"/>
      <c r="K5091" s="20"/>
      <c r="L5091"/>
      <c r="M5091"/>
      <c r="N5091"/>
      <c r="O5091"/>
      <c r="P5091"/>
      <c r="Q5091"/>
      <c r="Z5091"/>
    </row>
    <row r="5092" spans="1:26">
      <c r="A5092" s="18"/>
      <c r="B5092" s="20"/>
      <c r="C5092" s="20"/>
      <c r="D5092" s="20"/>
      <c r="F5092" s="20"/>
      <c r="G5092" s="20"/>
      <c r="H5092" s="20"/>
      <c r="I5092" s="20"/>
      <c r="J5092" s="20"/>
      <c r="K5092" s="20"/>
      <c r="L5092"/>
      <c r="M5092"/>
      <c r="N5092"/>
      <c r="O5092"/>
      <c r="P5092"/>
      <c r="Q5092"/>
      <c r="Z5092"/>
    </row>
    <row r="5093" spans="1:26">
      <c r="A5093" s="18"/>
      <c r="B5093" s="20"/>
      <c r="C5093" s="20"/>
      <c r="D5093" s="20"/>
      <c r="F5093" s="20"/>
      <c r="G5093" s="20"/>
      <c r="H5093" s="20"/>
      <c r="I5093" s="20"/>
      <c r="J5093" s="20"/>
      <c r="K5093" s="20"/>
      <c r="L5093"/>
      <c r="M5093"/>
      <c r="N5093"/>
      <c r="O5093"/>
      <c r="P5093"/>
      <c r="Q5093"/>
      <c r="Z5093"/>
    </row>
    <row r="5094" spans="1:26">
      <c r="A5094" s="18"/>
      <c r="B5094" s="20"/>
      <c r="C5094" s="20"/>
      <c r="D5094" s="20"/>
      <c r="F5094" s="20"/>
      <c r="G5094" s="20"/>
      <c r="H5094" s="20"/>
      <c r="I5094" s="20"/>
      <c r="J5094" s="20"/>
      <c r="K5094" s="20"/>
      <c r="L5094"/>
      <c r="M5094"/>
      <c r="N5094"/>
      <c r="O5094"/>
      <c r="P5094"/>
      <c r="Q5094"/>
      <c r="Z5094"/>
    </row>
    <row r="5095" spans="1:26">
      <c r="A5095" s="18"/>
      <c r="B5095" s="20"/>
      <c r="C5095" s="20"/>
      <c r="D5095" s="20"/>
      <c r="F5095" s="20"/>
      <c r="G5095" s="20"/>
      <c r="H5095" s="20"/>
      <c r="I5095" s="20"/>
      <c r="J5095" s="20"/>
      <c r="K5095" s="20"/>
      <c r="L5095"/>
      <c r="M5095"/>
      <c r="N5095"/>
      <c r="O5095"/>
      <c r="P5095"/>
      <c r="Q5095"/>
      <c r="Z5095"/>
    </row>
    <row r="5096" spans="1:26">
      <c r="A5096" s="18"/>
      <c r="B5096" s="20"/>
      <c r="C5096" s="20"/>
      <c r="D5096" s="20"/>
      <c r="F5096" s="20"/>
      <c r="G5096" s="20"/>
      <c r="H5096" s="20"/>
      <c r="I5096" s="20"/>
      <c r="J5096" s="20"/>
      <c r="K5096" s="20"/>
      <c r="L5096"/>
      <c r="M5096"/>
      <c r="N5096"/>
      <c r="O5096"/>
      <c r="P5096"/>
      <c r="Q5096"/>
      <c r="Z5096"/>
    </row>
    <row r="5097" spans="1:26">
      <c r="A5097" s="18"/>
      <c r="B5097" s="20"/>
      <c r="C5097" s="20"/>
      <c r="D5097" s="20"/>
      <c r="F5097" s="20"/>
      <c r="G5097" s="20"/>
      <c r="H5097" s="20"/>
      <c r="I5097" s="20"/>
      <c r="J5097" s="20"/>
      <c r="K5097" s="20"/>
      <c r="L5097"/>
      <c r="M5097"/>
      <c r="N5097"/>
      <c r="O5097"/>
      <c r="P5097"/>
      <c r="Q5097"/>
      <c r="Z5097"/>
    </row>
    <row r="5098" spans="1:26">
      <c r="A5098" s="18"/>
      <c r="B5098" s="20"/>
      <c r="C5098" s="20"/>
      <c r="D5098" s="20"/>
      <c r="F5098" s="20"/>
      <c r="G5098" s="20"/>
      <c r="H5098" s="20"/>
      <c r="I5098" s="20"/>
      <c r="J5098" s="20"/>
      <c r="K5098" s="20"/>
      <c r="L5098"/>
      <c r="M5098"/>
      <c r="N5098"/>
      <c r="O5098"/>
      <c r="P5098"/>
      <c r="Q5098"/>
      <c r="Z5098"/>
    </row>
    <row r="5099" spans="1:26">
      <c r="A5099" s="18"/>
      <c r="B5099" s="20"/>
      <c r="C5099" s="20"/>
      <c r="D5099" s="20"/>
      <c r="F5099" s="20"/>
      <c r="G5099" s="20"/>
      <c r="H5099" s="20"/>
      <c r="I5099" s="20"/>
      <c r="J5099" s="20"/>
      <c r="K5099" s="20"/>
      <c r="L5099"/>
      <c r="M5099"/>
      <c r="N5099"/>
      <c r="O5099"/>
      <c r="P5099"/>
      <c r="Q5099"/>
      <c r="Z5099"/>
    </row>
    <row r="5100" spans="1:26">
      <c r="A5100" s="18"/>
      <c r="B5100" s="20"/>
      <c r="C5100" s="20"/>
      <c r="D5100" s="20"/>
      <c r="F5100" s="20"/>
      <c r="G5100" s="20"/>
      <c r="H5100" s="20"/>
      <c r="I5100" s="20"/>
      <c r="J5100" s="20"/>
      <c r="K5100" s="20"/>
      <c r="L5100"/>
      <c r="M5100"/>
      <c r="N5100"/>
      <c r="O5100"/>
      <c r="P5100"/>
      <c r="Q5100"/>
      <c r="Z5100"/>
    </row>
    <row r="5101" spans="1:26">
      <c r="A5101" s="18"/>
      <c r="B5101" s="20"/>
      <c r="C5101" s="20"/>
      <c r="D5101" s="20"/>
      <c r="F5101" s="20"/>
      <c r="G5101" s="20"/>
      <c r="H5101" s="20"/>
      <c r="I5101" s="20"/>
      <c r="J5101" s="20"/>
      <c r="K5101" s="20"/>
      <c r="L5101"/>
      <c r="M5101"/>
      <c r="N5101"/>
      <c r="O5101"/>
      <c r="P5101"/>
      <c r="Q5101"/>
      <c r="Z5101"/>
    </row>
    <row r="5102" spans="1:26">
      <c r="A5102" s="18"/>
      <c r="B5102" s="20"/>
      <c r="C5102" s="20"/>
      <c r="D5102" s="20"/>
      <c r="F5102" s="20"/>
      <c r="G5102" s="20"/>
      <c r="H5102" s="20"/>
      <c r="I5102" s="20"/>
      <c r="J5102" s="20"/>
      <c r="K5102" s="20"/>
      <c r="L5102"/>
      <c r="M5102"/>
      <c r="N5102"/>
      <c r="O5102"/>
      <c r="P5102"/>
      <c r="Q5102"/>
      <c r="Z5102"/>
    </row>
    <row r="5103" spans="1:26">
      <c r="A5103" s="18"/>
      <c r="B5103" s="20"/>
      <c r="C5103" s="20"/>
      <c r="D5103" s="20"/>
      <c r="F5103" s="20"/>
      <c r="G5103" s="20"/>
      <c r="H5103" s="20"/>
      <c r="I5103" s="20"/>
      <c r="J5103" s="20"/>
      <c r="K5103" s="20"/>
      <c r="L5103"/>
      <c r="M5103"/>
      <c r="N5103"/>
      <c r="O5103"/>
      <c r="P5103"/>
      <c r="Q5103"/>
      <c r="Z5103"/>
    </row>
    <row r="5104" spans="1:26">
      <c r="A5104" s="18"/>
      <c r="B5104" s="20"/>
      <c r="C5104" s="20"/>
      <c r="D5104" s="20"/>
      <c r="F5104" s="20"/>
      <c r="G5104" s="20"/>
      <c r="H5104" s="20"/>
      <c r="I5104" s="20"/>
      <c r="J5104" s="20"/>
      <c r="K5104" s="20"/>
      <c r="L5104"/>
      <c r="M5104"/>
      <c r="N5104"/>
      <c r="O5104"/>
      <c r="P5104"/>
      <c r="Q5104"/>
      <c r="Z5104"/>
    </row>
    <row r="5105" spans="1:26">
      <c r="A5105" s="18"/>
      <c r="B5105" s="20"/>
      <c r="C5105" s="20"/>
      <c r="D5105" s="20"/>
      <c r="F5105" s="20"/>
      <c r="G5105" s="20"/>
      <c r="H5105" s="20"/>
      <c r="I5105" s="20"/>
      <c r="J5105" s="20"/>
      <c r="K5105" s="20"/>
      <c r="L5105"/>
      <c r="M5105"/>
      <c r="N5105"/>
      <c r="O5105"/>
      <c r="P5105"/>
      <c r="Q5105"/>
      <c r="Z5105"/>
    </row>
    <row r="5106" spans="1:26">
      <c r="A5106" s="18"/>
      <c r="B5106" s="20"/>
      <c r="C5106" s="20"/>
      <c r="D5106" s="20"/>
      <c r="F5106" s="20"/>
      <c r="G5106" s="20"/>
      <c r="H5106" s="20"/>
      <c r="I5106" s="20"/>
      <c r="J5106" s="20"/>
      <c r="K5106" s="20"/>
      <c r="L5106"/>
      <c r="M5106"/>
      <c r="N5106"/>
      <c r="O5106"/>
      <c r="P5106"/>
      <c r="Q5106"/>
      <c r="Z5106" s="25"/>
    </row>
    <row r="5107" spans="1:26">
      <c r="A5107" s="18"/>
      <c r="B5107" s="20"/>
      <c r="C5107" s="20"/>
      <c r="D5107" s="20"/>
      <c r="F5107" s="20"/>
      <c r="G5107" s="20"/>
      <c r="H5107" s="20"/>
      <c r="I5107" s="20"/>
      <c r="J5107" s="20"/>
      <c r="K5107" s="20"/>
      <c r="L5107"/>
      <c r="M5107"/>
      <c r="N5107"/>
      <c r="O5107"/>
      <c r="P5107"/>
      <c r="Q5107"/>
      <c r="Z5107" s="25"/>
    </row>
    <row r="5108" spans="1:26">
      <c r="A5108" s="18"/>
      <c r="B5108" s="20"/>
      <c r="C5108" s="20"/>
      <c r="D5108" s="20"/>
      <c r="F5108" s="20"/>
      <c r="G5108" s="20"/>
      <c r="H5108" s="20"/>
      <c r="I5108" s="20"/>
      <c r="J5108" s="20"/>
      <c r="K5108" s="20"/>
      <c r="L5108"/>
      <c r="M5108"/>
      <c r="N5108"/>
      <c r="O5108"/>
      <c r="P5108"/>
      <c r="Q5108"/>
      <c r="Z5108" s="25"/>
    </row>
    <row r="5109" spans="1:26">
      <c r="A5109" s="18"/>
      <c r="B5109" s="20"/>
      <c r="C5109" s="20"/>
      <c r="D5109" s="20"/>
      <c r="F5109" s="20"/>
      <c r="G5109" s="20"/>
      <c r="H5109" s="20"/>
      <c r="I5109" s="20"/>
      <c r="J5109" s="20"/>
      <c r="K5109" s="20"/>
      <c r="L5109"/>
      <c r="M5109"/>
      <c r="N5109"/>
      <c r="O5109"/>
      <c r="P5109"/>
      <c r="Q5109"/>
      <c r="Z5109" s="25"/>
    </row>
    <row r="5110" spans="1:26">
      <c r="A5110" s="18"/>
      <c r="B5110" s="20"/>
      <c r="C5110" s="20"/>
      <c r="D5110" s="20"/>
      <c r="F5110" s="20"/>
      <c r="G5110" s="20"/>
      <c r="H5110" s="20"/>
      <c r="I5110" s="20"/>
      <c r="J5110" s="20"/>
      <c r="K5110" s="20"/>
      <c r="L5110"/>
      <c r="M5110"/>
      <c r="N5110"/>
      <c r="O5110"/>
      <c r="P5110"/>
      <c r="Q5110"/>
      <c r="Z5110" s="25"/>
    </row>
    <row r="5111" spans="1:26">
      <c r="A5111" s="18"/>
      <c r="B5111" s="20"/>
      <c r="C5111" s="20"/>
      <c r="D5111" s="20"/>
      <c r="F5111" s="20"/>
      <c r="G5111" s="20"/>
      <c r="H5111" s="20"/>
      <c r="I5111" s="20"/>
      <c r="J5111" s="20"/>
      <c r="K5111" s="20"/>
      <c r="L5111"/>
      <c r="M5111"/>
      <c r="N5111"/>
      <c r="O5111"/>
      <c r="P5111"/>
      <c r="Q5111"/>
      <c r="Z5111" s="25"/>
    </row>
    <row r="5112" spans="1:26">
      <c r="A5112" s="18"/>
      <c r="B5112" s="20"/>
      <c r="C5112" s="20"/>
      <c r="D5112" s="20"/>
      <c r="F5112" s="20"/>
      <c r="G5112" s="20"/>
      <c r="H5112" s="20"/>
      <c r="I5112" s="20"/>
      <c r="J5112" s="20"/>
      <c r="K5112" s="20"/>
      <c r="L5112"/>
      <c r="M5112"/>
      <c r="N5112"/>
      <c r="O5112"/>
      <c r="P5112"/>
      <c r="Q5112"/>
      <c r="Z5112" s="25"/>
    </row>
    <row r="5113" spans="1:26">
      <c r="A5113" s="18"/>
      <c r="B5113" s="20"/>
      <c r="C5113" s="20"/>
      <c r="D5113" s="20"/>
      <c r="F5113" s="20"/>
      <c r="G5113" s="20"/>
      <c r="H5113" s="20"/>
      <c r="I5113" s="20"/>
      <c r="J5113" s="20"/>
      <c r="K5113" s="20"/>
      <c r="L5113"/>
      <c r="M5113"/>
      <c r="N5113"/>
      <c r="O5113"/>
      <c r="P5113"/>
      <c r="Q5113"/>
      <c r="Z5113" s="25"/>
    </row>
    <row r="5114" spans="1:26">
      <c r="A5114" s="18"/>
      <c r="B5114" s="20"/>
      <c r="C5114" s="20"/>
      <c r="D5114" s="20"/>
      <c r="F5114" s="20"/>
      <c r="G5114" s="20"/>
      <c r="H5114" s="20"/>
      <c r="I5114" s="20"/>
      <c r="J5114" s="20"/>
      <c r="K5114" s="20"/>
      <c r="L5114"/>
      <c r="M5114"/>
      <c r="N5114"/>
      <c r="O5114"/>
      <c r="P5114"/>
      <c r="Q5114"/>
      <c r="Z5114" s="25"/>
    </row>
    <row r="5115" spans="1:26">
      <c r="A5115" s="18"/>
      <c r="B5115" s="20"/>
      <c r="C5115" s="20"/>
      <c r="D5115" s="20"/>
      <c r="F5115" s="20"/>
      <c r="G5115" s="20"/>
      <c r="H5115" s="20"/>
      <c r="I5115" s="20"/>
      <c r="J5115" s="20"/>
      <c r="K5115" s="20"/>
      <c r="L5115"/>
      <c r="M5115"/>
      <c r="N5115"/>
      <c r="O5115"/>
      <c r="P5115"/>
      <c r="Q5115"/>
      <c r="Z5115" s="25"/>
    </row>
    <row r="5116" spans="1:26">
      <c r="A5116" s="18"/>
      <c r="B5116" s="20"/>
      <c r="C5116" s="20"/>
      <c r="D5116" s="20"/>
      <c r="F5116" s="20"/>
      <c r="G5116" s="20"/>
      <c r="H5116" s="20"/>
      <c r="I5116" s="20"/>
      <c r="J5116" s="20"/>
      <c r="K5116" s="20"/>
      <c r="L5116"/>
      <c r="M5116"/>
      <c r="N5116"/>
      <c r="O5116"/>
      <c r="P5116"/>
      <c r="Q5116"/>
      <c r="Z5116" s="25"/>
    </row>
    <row r="5117" spans="1:26">
      <c r="A5117" s="18"/>
      <c r="B5117" s="20"/>
      <c r="C5117" s="20"/>
      <c r="D5117" s="20"/>
      <c r="F5117" s="20"/>
      <c r="G5117" s="20"/>
      <c r="H5117" s="20"/>
      <c r="I5117" s="20"/>
      <c r="J5117" s="20"/>
      <c r="K5117" s="20"/>
      <c r="L5117"/>
      <c r="M5117"/>
      <c r="N5117"/>
      <c r="O5117"/>
      <c r="P5117"/>
      <c r="Q5117"/>
      <c r="Z5117" s="25"/>
    </row>
    <row r="5118" spans="1:26">
      <c r="A5118" s="18"/>
      <c r="B5118" s="20"/>
      <c r="C5118" s="20"/>
      <c r="D5118" s="20"/>
      <c r="F5118" s="20"/>
      <c r="G5118" s="20"/>
      <c r="H5118" s="20"/>
      <c r="I5118" s="20"/>
      <c r="J5118" s="20"/>
      <c r="K5118" s="20"/>
      <c r="L5118"/>
      <c r="M5118"/>
      <c r="N5118"/>
      <c r="O5118"/>
      <c r="P5118"/>
      <c r="Q5118"/>
      <c r="Z5118" s="25"/>
    </row>
    <row r="5119" spans="1:26">
      <c r="A5119" s="18"/>
      <c r="B5119" s="20"/>
      <c r="C5119" s="20"/>
      <c r="D5119" s="20"/>
      <c r="F5119" s="20"/>
      <c r="G5119" s="20"/>
      <c r="H5119" s="20"/>
      <c r="I5119" s="20"/>
      <c r="J5119" s="20"/>
      <c r="K5119" s="20"/>
      <c r="L5119"/>
      <c r="M5119"/>
      <c r="N5119"/>
      <c r="O5119"/>
      <c r="P5119"/>
      <c r="Q5119"/>
      <c r="Z5119" s="25"/>
    </row>
    <row r="5120" spans="1:26">
      <c r="A5120" s="18"/>
      <c r="B5120" s="20"/>
      <c r="C5120" s="20"/>
      <c r="D5120" s="20"/>
      <c r="F5120" s="20"/>
      <c r="G5120" s="20"/>
      <c r="H5120" s="20"/>
      <c r="I5120" s="20"/>
      <c r="J5120" s="20"/>
      <c r="K5120" s="20"/>
      <c r="L5120"/>
      <c r="M5120"/>
      <c r="N5120"/>
      <c r="O5120"/>
      <c r="P5120"/>
      <c r="Q5120"/>
      <c r="Z5120" s="25"/>
    </row>
    <row r="5121" spans="1:26">
      <c r="A5121" s="18"/>
      <c r="B5121" s="20"/>
      <c r="C5121" s="20"/>
      <c r="D5121" s="20"/>
      <c r="F5121" s="20"/>
      <c r="G5121" s="20"/>
      <c r="H5121" s="20"/>
      <c r="I5121" s="20"/>
      <c r="J5121" s="20"/>
      <c r="K5121" s="20"/>
      <c r="L5121"/>
      <c r="M5121"/>
      <c r="N5121"/>
      <c r="O5121"/>
      <c r="P5121"/>
      <c r="Q5121"/>
      <c r="Z5121" s="25"/>
    </row>
    <row r="5122" spans="1:26">
      <c r="A5122" s="18"/>
      <c r="B5122" s="20"/>
      <c r="C5122" s="20"/>
      <c r="D5122" s="20"/>
      <c r="F5122" s="20"/>
      <c r="G5122" s="20"/>
      <c r="H5122" s="20"/>
      <c r="I5122" s="20"/>
      <c r="J5122" s="20"/>
      <c r="K5122" s="20"/>
      <c r="L5122"/>
      <c r="M5122"/>
      <c r="N5122"/>
      <c r="O5122"/>
      <c r="P5122"/>
      <c r="Q5122"/>
      <c r="Z5122" s="25"/>
    </row>
    <row r="5123" spans="1:26">
      <c r="A5123" s="18"/>
      <c r="B5123" s="20"/>
      <c r="C5123" s="20"/>
      <c r="D5123" s="20"/>
      <c r="F5123" s="20"/>
      <c r="G5123" s="20"/>
      <c r="H5123" s="20"/>
      <c r="I5123" s="20"/>
      <c r="J5123" s="20"/>
      <c r="K5123" s="20"/>
      <c r="L5123"/>
      <c r="M5123"/>
      <c r="N5123"/>
      <c r="O5123"/>
      <c r="P5123"/>
      <c r="Q5123"/>
      <c r="Z5123" s="25"/>
    </row>
    <row r="5124" spans="1:26">
      <c r="A5124" s="18"/>
      <c r="B5124" s="20"/>
      <c r="C5124" s="20"/>
      <c r="D5124" s="20"/>
      <c r="F5124" s="20"/>
      <c r="G5124" s="20"/>
      <c r="H5124" s="20"/>
      <c r="I5124" s="20"/>
      <c r="J5124" s="20"/>
      <c r="K5124" s="20"/>
      <c r="L5124"/>
      <c r="M5124"/>
      <c r="N5124"/>
      <c r="O5124"/>
      <c r="P5124"/>
      <c r="Q5124"/>
      <c r="Z5124" s="25"/>
    </row>
    <row r="5125" spans="1:26">
      <c r="A5125" s="18"/>
      <c r="B5125" s="20"/>
      <c r="C5125" s="20"/>
      <c r="D5125" s="20"/>
      <c r="F5125" s="20"/>
      <c r="G5125" s="20"/>
      <c r="H5125" s="20"/>
      <c r="I5125" s="20"/>
      <c r="J5125" s="20"/>
      <c r="K5125" s="20"/>
      <c r="L5125"/>
      <c r="M5125"/>
      <c r="N5125"/>
      <c r="O5125"/>
      <c r="P5125"/>
      <c r="Q5125"/>
      <c r="Z5125" s="25"/>
    </row>
    <row r="5126" spans="1:26">
      <c r="A5126" s="18"/>
      <c r="B5126" s="20"/>
      <c r="C5126" s="20"/>
      <c r="D5126" s="20"/>
      <c r="F5126" s="20"/>
      <c r="G5126" s="20"/>
      <c r="H5126" s="20"/>
      <c r="I5126" s="20"/>
      <c r="J5126" s="20"/>
      <c r="K5126" s="20"/>
      <c r="L5126"/>
      <c r="M5126"/>
      <c r="N5126"/>
      <c r="O5126"/>
      <c r="P5126"/>
      <c r="Q5126"/>
      <c r="Z5126" s="25"/>
    </row>
    <row r="5127" spans="1:26">
      <c r="A5127" s="18"/>
      <c r="B5127" s="20"/>
      <c r="C5127" s="20"/>
      <c r="D5127" s="20"/>
      <c r="F5127" s="20"/>
      <c r="G5127" s="20"/>
      <c r="H5127" s="20"/>
      <c r="I5127" s="20"/>
      <c r="J5127" s="20"/>
      <c r="K5127" s="20"/>
      <c r="L5127"/>
      <c r="M5127"/>
      <c r="N5127"/>
      <c r="O5127"/>
      <c r="P5127"/>
      <c r="Q5127"/>
      <c r="Z5127" s="25"/>
    </row>
    <row r="5128" spans="1:26">
      <c r="A5128" s="18"/>
      <c r="B5128" s="20"/>
      <c r="C5128" s="20"/>
      <c r="D5128" s="20"/>
      <c r="F5128" s="20"/>
      <c r="G5128" s="20"/>
      <c r="H5128" s="20"/>
      <c r="I5128" s="20"/>
      <c r="J5128" s="20"/>
      <c r="K5128" s="20"/>
      <c r="L5128"/>
      <c r="M5128"/>
      <c r="N5128"/>
      <c r="O5128"/>
      <c r="P5128"/>
      <c r="Q5128"/>
      <c r="Z5128" s="25"/>
    </row>
    <row r="5129" spans="1:26">
      <c r="A5129" s="18"/>
      <c r="B5129" s="20"/>
      <c r="C5129" s="20"/>
      <c r="D5129" s="20"/>
      <c r="F5129" s="20"/>
      <c r="G5129" s="20"/>
      <c r="H5129" s="20"/>
      <c r="I5129" s="20"/>
      <c r="J5129" s="20"/>
      <c r="K5129" s="20"/>
      <c r="L5129"/>
      <c r="M5129"/>
      <c r="N5129"/>
      <c r="O5129"/>
      <c r="P5129"/>
      <c r="Q5129"/>
      <c r="Z5129" s="25"/>
    </row>
    <row r="5130" spans="1:26">
      <c r="A5130" s="18"/>
      <c r="B5130" s="20"/>
      <c r="C5130" s="20"/>
      <c r="D5130" s="20"/>
      <c r="F5130" s="20"/>
      <c r="G5130" s="20"/>
      <c r="H5130" s="20"/>
      <c r="I5130" s="20"/>
      <c r="J5130" s="20"/>
      <c r="K5130" s="20"/>
      <c r="L5130"/>
      <c r="M5130"/>
      <c r="N5130"/>
      <c r="O5130"/>
      <c r="P5130"/>
      <c r="Q5130"/>
      <c r="Z5130" s="25"/>
    </row>
    <row r="5131" spans="1:26">
      <c r="A5131" s="18"/>
      <c r="B5131" s="20"/>
      <c r="C5131" s="20"/>
      <c r="D5131" s="20"/>
      <c r="F5131" s="20"/>
      <c r="G5131" s="20"/>
      <c r="H5131" s="20"/>
      <c r="I5131" s="20"/>
      <c r="J5131" s="20"/>
      <c r="K5131" s="20"/>
      <c r="L5131"/>
      <c r="M5131"/>
      <c r="N5131"/>
      <c r="O5131"/>
      <c r="P5131"/>
      <c r="Q5131"/>
      <c r="Z5131" s="25"/>
    </row>
    <row r="5132" spans="1:26">
      <c r="A5132" s="18"/>
      <c r="B5132" s="20"/>
      <c r="C5132" s="20"/>
      <c r="D5132" s="20"/>
      <c r="F5132" s="20"/>
      <c r="G5132" s="20"/>
      <c r="H5132" s="20"/>
      <c r="I5132" s="20"/>
      <c r="J5132" s="20"/>
      <c r="K5132" s="20"/>
      <c r="L5132"/>
      <c r="M5132"/>
      <c r="N5132"/>
      <c r="O5132"/>
      <c r="P5132"/>
      <c r="Q5132"/>
      <c r="Z5132" s="25"/>
    </row>
    <row r="5133" spans="1:26">
      <c r="A5133" s="18"/>
      <c r="B5133" s="20"/>
      <c r="C5133" s="20"/>
      <c r="D5133" s="20"/>
      <c r="F5133" s="20"/>
      <c r="G5133" s="20"/>
      <c r="H5133" s="20"/>
      <c r="I5133" s="20"/>
      <c r="J5133" s="20"/>
      <c r="K5133" s="20"/>
      <c r="L5133"/>
      <c r="M5133"/>
      <c r="N5133"/>
      <c r="O5133"/>
      <c r="P5133"/>
      <c r="Q5133"/>
      <c r="Z5133" s="25"/>
    </row>
    <row r="5134" spans="1:26">
      <c r="A5134" s="18"/>
      <c r="B5134" s="20"/>
      <c r="C5134" s="20"/>
      <c r="D5134" s="20"/>
      <c r="F5134" s="20"/>
      <c r="G5134" s="20"/>
      <c r="H5134" s="20"/>
      <c r="I5134" s="20"/>
      <c r="J5134" s="20"/>
      <c r="K5134" s="20"/>
      <c r="L5134"/>
      <c r="M5134"/>
      <c r="N5134"/>
      <c r="O5134"/>
      <c r="P5134"/>
      <c r="Q5134"/>
      <c r="Z5134" s="25"/>
    </row>
    <row r="5135" spans="1:26">
      <c r="A5135" s="18"/>
      <c r="B5135" s="20"/>
      <c r="C5135" s="20"/>
      <c r="D5135" s="20"/>
      <c r="F5135" s="20"/>
      <c r="G5135" s="20"/>
      <c r="H5135" s="20"/>
      <c r="I5135" s="20"/>
      <c r="J5135" s="20"/>
      <c r="K5135" s="20"/>
      <c r="L5135"/>
      <c r="M5135"/>
      <c r="N5135"/>
      <c r="O5135"/>
      <c r="P5135"/>
      <c r="Q5135"/>
      <c r="Z5135" s="25"/>
    </row>
    <row r="5136" spans="1:26">
      <c r="A5136" s="18"/>
      <c r="B5136" s="20"/>
      <c r="C5136" s="20"/>
      <c r="D5136" s="20"/>
      <c r="F5136" s="20"/>
      <c r="G5136" s="20"/>
      <c r="H5136" s="20"/>
      <c r="I5136" s="20"/>
      <c r="J5136" s="20"/>
      <c r="K5136" s="20"/>
      <c r="L5136"/>
      <c r="M5136"/>
      <c r="N5136"/>
      <c r="O5136"/>
      <c r="P5136"/>
      <c r="Q5136"/>
      <c r="Z5136" s="25"/>
    </row>
    <row r="5137" spans="1:26">
      <c r="A5137" s="18"/>
      <c r="B5137" s="20"/>
      <c r="C5137" s="20"/>
      <c r="D5137" s="20"/>
      <c r="F5137" s="20"/>
      <c r="G5137" s="20"/>
      <c r="H5137" s="20"/>
      <c r="I5137" s="20"/>
      <c r="J5137" s="20"/>
      <c r="K5137" s="20"/>
      <c r="L5137"/>
      <c r="M5137"/>
      <c r="N5137"/>
      <c r="O5137"/>
      <c r="P5137"/>
      <c r="Q5137"/>
      <c r="Z5137" s="25"/>
    </row>
    <row r="5138" spans="1:26">
      <c r="A5138" s="18"/>
      <c r="B5138" s="20"/>
      <c r="C5138" s="20"/>
      <c r="D5138" s="20"/>
      <c r="F5138" s="20"/>
      <c r="G5138" s="20"/>
      <c r="H5138" s="20"/>
      <c r="I5138" s="20"/>
      <c r="J5138" s="20"/>
      <c r="K5138" s="20"/>
      <c r="L5138"/>
      <c r="M5138"/>
      <c r="N5138"/>
      <c r="O5138"/>
      <c r="P5138"/>
      <c r="Q5138"/>
      <c r="Z5138" s="25"/>
    </row>
    <row r="5139" spans="1:26">
      <c r="A5139" s="18"/>
      <c r="B5139" s="20"/>
      <c r="C5139" s="20"/>
      <c r="D5139" s="20"/>
      <c r="F5139" s="20"/>
      <c r="G5139" s="20"/>
      <c r="H5139" s="20"/>
      <c r="I5139" s="20"/>
      <c r="J5139" s="20"/>
      <c r="K5139" s="20"/>
      <c r="L5139"/>
      <c r="M5139"/>
      <c r="N5139"/>
      <c r="O5139"/>
      <c r="P5139"/>
      <c r="Q5139"/>
      <c r="Z5139" s="25"/>
    </row>
    <row r="5140" spans="1:26">
      <c r="A5140" s="18"/>
      <c r="B5140" s="20"/>
      <c r="C5140" s="20"/>
      <c r="D5140" s="20"/>
      <c r="F5140" s="20"/>
      <c r="G5140" s="20"/>
      <c r="H5140" s="20"/>
      <c r="I5140" s="20"/>
      <c r="J5140" s="20"/>
      <c r="K5140" s="20"/>
      <c r="L5140"/>
      <c r="M5140"/>
      <c r="N5140"/>
      <c r="O5140"/>
      <c r="P5140"/>
      <c r="Q5140"/>
      <c r="Z5140" s="25"/>
    </row>
    <row r="5141" spans="1:26">
      <c r="A5141" s="18"/>
      <c r="B5141" s="20"/>
      <c r="C5141" s="20"/>
      <c r="D5141" s="20"/>
      <c r="F5141" s="20"/>
      <c r="G5141" s="20"/>
      <c r="H5141" s="20"/>
      <c r="I5141" s="20"/>
      <c r="J5141" s="20"/>
      <c r="K5141" s="20"/>
      <c r="L5141"/>
      <c r="M5141"/>
      <c r="N5141"/>
      <c r="O5141"/>
      <c r="P5141"/>
      <c r="Q5141"/>
      <c r="Z5141" s="25"/>
    </row>
    <row r="5142" spans="1:26">
      <c r="A5142" s="18"/>
      <c r="B5142" s="20"/>
      <c r="C5142" s="20"/>
      <c r="D5142" s="20"/>
      <c r="F5142" s="20"/>
      <c r="G5142" s="20"/>
      <c r="H5142" s="20"/>
      <c r="I5142" s="20"/>
      <c r="J5142" s="20"/>
      <c r="K5142" s="20"/>
      <c r="L5142"/>
      <c r="M5142"/>
      <c r="N5142"/>
      <c r="O5142"/>
      <c r="P5142"/>
      <c r="Q5142"/>
      <c r="Z5142" s="25"/>
    </row>
    <row r="5143" spans="1:26">
      <c r="A5143" s="18"/>
      <c r="B5143" s="20"/>
      <c r="C5143" s="20"/>
      <c r="D5143" s="20"/>
      <c r="F5143" s="20"/>
      <c r="G5143" s="20"/>
      <c r="H5143" s="20"/>
      <c r="I5143" s="20"/>
      <c r="J5143" s="20"/>
      <c r="K5143" s="20"/>
      <c r="L5143"/>
      <c r="M5143"/>
      <c r="N5143"/>
      <c r="O5143"/>
      <c r="P5143"/>
      <c r="Q5143"/>
      <c r="Z5143" s="25"/>
    </row>
    <row r="5144" spans="1:26">
      <c r="A5144" s="18"/>
      <c r="B5144" s="20"/>
      <c r="C5144" s="20"/>
      <c r="D5144" s="20"/>
      <c r="F5144" s="20"/>
      <c r="G5144" s="20"/>
      <c r="H5144" s="20"/>
      <c r="I5144" s="20"/>
      <c r="J5144" s="20"/>
      <c r="K5144" s="20"/>
      <c r="L5144"/>
      <c r="M5144"/>
      <c r="N5144"/>
      <c r="O5144"/>
      <c r="P5144"/>
      <c r="Q5144"/>
      <c r="Z5144" s="25"/>
    </row>
    <row r="5145" spans="1:26">
      <c r="A5145" s="18"/>
      <c r="B5145" s="20"/>
      <c r="C5145" s="20"/>
      <c r="D5145" s="20"/>
      <c r="F5145" s="20"/>
      <c r="G5145" s="20"/>
      <c r="H5145" s="20"/>
      <c r="I5145" s="20"/>
      <c r="J5145" s="20"/>
      <c r="K5145" s="20"/>
      <c r="L5145"/>
      <c r="M5145"/>
      <c r="N5145"/>
      <c r="O5145"/>
      <c r="P5145"/>
      <c r="Q5145"/>
      <c r="Z5145" s="25"/>
    </row>
    <row r="5146" spans="1:26">
      <c r="A5146" s="18"/>
      <c r="B5146" s="20"/>
      <c r="C5146" s="20"/>
      <c r="D5146" s="20"/>
      <c r="F5146" s="20"/>
      <c r="G5146" s="20"/>
      <c r="H5146" s="20"/>
      <c r="I5146" s="20"/>
      <c r="J5146" s="20"/>
      <c r="K5146" s="20"/>
      <c r="L5146"/>
      <c r="M5146"/>
      <c r="N5146"/>
      <c r="O5146"/>
      <c r="P5146"/>
      <c r="Q5146"/>
      <c r="Z5146" s="25"/>
    </row>
    <row r="5147" spans="1:26">
      <c r="A5147" s="18"/>
      <c r="B5147" s="20"/>
      <c r="C5147" s="20"/>
      <c r="D5147" s="20"/>
      <c r="F5147" s="20"/>
      <c r="G5147" s="20"/>
      <c r="H5147" s="20"/>
      <c r="I5147" s="20"/>
      <c r="J5147" s="20"/>
      <c r="K5147" s="20"/>
      <c r="L5147"/>
      <c r="M5147"/>
      <c r="N5147"/>
      <c r="O5147"/>
      <c r="P5147"/>
      <c r="Q5147"/>
      <c r="Z5147" s="25"/>
    </row>
    <row r="5148" spans="1:26">
      <c r="A5148" s="18"/>
      <c r="B5148" s="20"/>
      <c r="C5148" s="20"/>
      <c r="D5148" s="20"/>
      <c r="F5148" s="20"/>
      <c r="G5148" s="20"/>
      <c r="H5148" s="20"/>
      <c r="I5148" s="20"/>
      <c r="J5148" s="20"/>
      <c r="K5148" s="20"/>
      <c r="L5148"/>
      <c r="M5148"/>
      <c r="N5148"/>
      <c r="O5148"/>
      <c r="P5148"/>
      <c r="Q5148"/>
      <c r="Z5148" s="25"/>
    </row>
    <row r="5149" spans="1:26">
      <c r="A5149" s="18"/>
      <c r="B5149" s="20"/>
      <c r="C5149" s="20"/>
      <c r="D5149" s="20"/>
      <c r="F5149" s="20"/>
      <c r="G5149" s="20"/>
      <c r="H5149" s="20"/>
      <c r="I5149" s="20"/>
      <c r="J5149" s="20"/>
      <c r="K5149" s="20"/>
      <c r="L5149"/>
      <c r="M5149"/>
      <c r="N5149"/>
      <c r="O5149"/>
      <c r="P5149"/>
      <c r="Q5149"/>
      <c r="Z5149" s="25"/>
    </row>
    <row r="5150" spans="1:26">
      <c r="A5150" s="18"/>
      <c r="B5150" s="20"/>
      <c r="C5150" s="20"/>
      <c r="D5150" s="20"/>
      <c r="F5150" s="20"/>
      <c r="G5150" s="20"/>
      <c r="H5150" s="20"/>
      <c r="I5150" s="20"/>
      <c r="J5150" s="20"/>
      <c r="K5150" s="20"/>
      <c r="L5150"/>
      <c r="M5150"/>
      <c r="N5150"/>
      <c r="O5150"/>
      <c r="P5150"/>
      <c r="Q5150"/>
      <c r="Z5150" s="25"/>
    </row>
    <row r="5151" spans="1:26">
      <c r="A5151" s="18"/>
      <c r="B5151" s="20"/>
      <c r="C5151" s="20"/>
      <c r="D5151" s="20"/>
      <c r="F5151" s="20"/>
      <c r="G5151" s="20"/>
      <c r="H5151" s="20"/>
      <c r="I5151" s="20"/>
      <c r="J5151" s="20"/>
      <c r="K5151" s="20"/>
      <c r="L5151"/>
      <c r="M5151"/>
      <c r="N5151"/>
      <c r="O5151"/>
      <c r="P5151"/>
      <c r="Q5151"/>
      <c r="Z5151" s="25"/>
    </row>
    <row r="5152" spans="1:26">
      <c r="A5152" s="18"/>
      <c r="B5152" s="20"/>
      <c r="C5152" s="20"/>
      <c r="D5152" s="20"/>
      <c r="F5152" s="20"/>
      <c r="G5152" s="20"/>
      <c r="H5152" s="20"/>
      <c r="I5152" s="20"/>
      <c r="J5152" s="20"/>
      <c r="K5152" s="20"/>
      <c r="L5152"/>
      <c r="M5152"/>
      <c r="N5152"/>
      <c r="O5152"/>
      <c r="P5152"/>
      <c r="Q5152"/>
      <c r="Z5152" s="25"/>
    </row>
    <row r="5153" spans="1:26">
      <c r="A5153" s="18"/>
      <c r="B5153" s="20"/>
      <c r="C5153" s="20"/>
      <c r="D5153" s="20"/>
      <c r="F5153" s="20"/>
      <c r="G5153" s="20"/>
      <c r="H5153" s="20"/>
      <c r="I5153" s="20"/>
      <c r="J5153" s="20"/>
      <c r="K5153" s="20"/>
      <c r="L5153"/>
      <c r="M5153"/>
      <c r="N5153"/>
      <c r="O5153"/>
      <c r="P5153"/>
      <c r="Q5153"/>
      <c r="Z5153" s="25"/>
    </row>
    <row r="5154" spans="1:26">
      <c r="A5154" s="18"/>
      <c r="B5154" s="20"/>
      <c r="C5154" s="20"/>
      <c r="D5154" s="20"/>
      <c r="F5154" s="20"/>
      <c r="G5154" s="20"/>
      <c r="H5154" s="20"/>
      <c r="I5154" s="20"/>
      <c r="J5154" s="20"/>
      <c r="K5154" s="20"/>
      <c r="L5154"/>
      <c r="M5154"/>
      <c r="N5154"/>
      <c r="O5154"/>
      <c r="P5154"/>
      <c r="Q5154"/>
      <c r="Z5154" s="25"/>
    </row>
    <row r="5155" spans="1:26">
      <c r="A5155" s="18"/>
      <c r="B5155" s="20"/>
      <c r="C5155" s="20"/>
      <c r="D5155" s="20"/>
      <c r="F5155" s="20"/>
      <c r="G5155" s="20"/>
      <c r="H5155" s="20"/>
      <c r="I5155" s="20"/>
      <c r="J5155" s="20"/>
      <c r="K5155" s="20"/>
      <c r="L5155"/>
      <c r="M5155"/>
      <c r="N5155"/>
      <c r="O5155"/>
      <c r="P5155"/>
      <c r="Q5155"/>
      <c r="Z5155" s="25"/>
    </row>
    <row r="5156" spans="1:26">
      <c r="A5156" s="18"/>
      <c r="B5156" s="20"/>
      <c r="C5156" s="20"/>
      <c r="D5156" s="20"/>
      <c r="F5156" s="20"/>
      <c r="G5156" s="20"/>
      <c r="H5156" s="20"/>
      <c r="I5156" s="20"/>
      <c r="J5156" s="20"/>
      <c r="K5156" s="20"/>
      <c r="L5156"/>
      <c r="M5156"/>
      <c r="N5156"/>
      <c r="O5156"/>
      <c r="P5156"/>
      <c r="Q5156"/>
      <c r="Z5156" s="25"/>
    </row>
    <row r="5157" spans="1:26">
      <c r="A5157" s="18"/>
      <c r="B5157" s="20"/>
      <c r="C5157" s="20"/>
      <c r="D5157" s="20"/>
      <c r="F5157" s="20"/>
      <c r="G5157" s="20"/>
      <c r="H5157" s="20"/>
      <c r="I5157" s="20"/>
      <c r="J5157" s="20"/>
      <c r="K5157" s="20"/>
      <c r="L5157"/>
      <c r="M5157"/>
      <c r="N5157"/>
      <c r="O5157"/>
      <c r="P5157"/>
      <c r="Q5157"/>
      <c r="Z5157" s="25"/>
    </row>
    <row r="5158" spans="1:26">
      <c r="A5158" s="18"/>
      <c r="B5158" s="20"/>
      <c r="C5158" s="20"/>
      <c r="D5158" s="20"/>
      <c r="F5158" s="20"/>
      <c r="G5158" s="20"/>
      <c r="H5158" s="20"/>
      <c r="I5158" s="20"/>
      <c r="J5158" s="20"/>
      <c r="K5158" s="20"/>
      <c r="L5158"/>
      <c r="M5158"/>
      <c r="N5158"/>
      <c r="O5158"/>
      <c r="P5158"/>
      <c r="Q5158"/>
      <c r="Z5158" s="25"/>
    </row>
    <row r="5159" spans="1:26">
      <c r="A5159" s="18"/>
      <c r="B5159" s="20"/>
      <c r="C5159" s="20"/>
      <c r="D5159" s="20"/>
      <c r="F5159" s="20"/>
      <c r="G5159" s="20"/>
      <c r="H5159" s="20"/>
      <c r="I5159" s="20"/>
      <c r="J5159" s="20"/>
      <c r="K5159" s="20"/>
      <c r="L5159"/>
      <c r="M5159"/>
      <c r="N5159"/>
      <c r="O5159"/>
      <c r="P5159"/>
      <c r="Q5159"/>
      <c r="Z5159" s="25"/>
    </row>
    <row r="5160" spans="1:26">
      <c r="A5160" s="18"/>
      <c r="B5160" s="20"/>
      <c r="C5160" s="20"/>
      <c r="D5160" s="20"/>
      <c r="F5160" s="20"/>
      <c r="G5160" s="20"/>
      <c r="H5160" s="20"/>
      <c r="I5160" s="20"/>
      <c r="J5160" s="20"/>
      <c r="K5160" s="20"/>
      <c r="L5160"/>
      <c r="M5160"/>
      <c r="N5160"/>
      <c r="O5160"/>
      <c r="P5160"/>
      <c r="Q5160"/>
      <c r="Z5160" s="25"/>
    </row>
    <row r="5161" spans="1:26">
      <c r="A5161" s="18"/>
      <c r="B5161" s="20"/>
      <c r="C5161" s="20"/>
      <c r="D5161" s="20"/>
      <c r="F5161" s="20"/>
      <c r="G5161" s="20"/>
      <c r="H5161" s="20"/>
      <c r="I5161" s="20"/>
      <c r="J5161" s="20"/>
      <c r="K5161" s="20"/>
      <c r="L5161"/>
      <c r="M5161"/>
      <c r="N5161"/>
      <c r="O5161"/>
      <c r="P5161"/>
      <c r="Q5161"/>
      <c r="Z5161" s="25"/>
    </row>
    <row r="5162" spans="1:26">
      <c r="A5162" s="18"/>
      <c r="B5162" s="20"/>
      <c r="C5162" s="20"/>
      <c r="D5162" s="20"/>
      <c r="F5162" s="20"/>
      <c r="G5162" s="20"/>
      <c r="H5162" s="20"/>
      <c r="I5162" s="20"/>
      <c r="J5162" s="20"/>
      <c r="K5162" s="20"/>
      <c r="L5162"/>
      <c r="M5162"/>
      <c r="N5162"/>
      <c r="O5162"/>
      <c r="P5162"/>
      <c r="Q5162"/>
      <c r="Z5162" s="25"/>
    </row>
    <row r="5163" spans="1:26">
      <c r="A5163" s="18"/>
      <c r="B5163" s="20"/>
      <c r="C5163" s="20"/>
      <c r="D5163" s="20"/>
      <c r="F5163" s="20"/>
      <c r="G5163" s="20"/>
      <c r="H5163" s="20"/>
      <c r="I5163" s="20"/>
      <c r="J5163" s="20"/>
      <c r="K5163" s="20"/>
      <c r="L5163"/>
      <c r="M5163"/>
      <c r="N5163"/>
      <c r="O5163"/>
      <c r="P5163"/>
      <c r="Q5163"/>
      <c r="Z5163" s="25"/>
    </row>
    <row r="5164" spans="1:26">
      <c r="A5164" s="18"/>
      <c r="B5164" s="20"/>
      <c r="C5164" s="20"/>
      <c r="D5164" s="20"/>
      <c r="F5164" s="20"/>
      <c r="G5164" s="20"/>
      <c r="H5164" s="20"/>
      <c r="I5164" s="20"/>
      <c r="J5164" s="20"/>
      <c r="K5164" s="20"/>
      <c r="L5164"/>
      <c r="M5164"/>
      <c r="N5164"/>
      <c r="O5164"/>
      <c r="P5164"/>
      <c r="Q5164"/>
      <c r="Z5164" s="25"/>
    </row>
    <row r="5165" spans="1:26">
      <c r="A5165" s="18"/>
      <c r="B5165" s="20"/>
      <c r="C5165" s="20"/>
      <c r="D5165" s="20"/>
      <c r="F5165" s="20"/>
      <c r="G5165" s="20"/>
      <c r="H5165" s="20"/>
      <c r="I5165" s="20"/>
      <c r="J5165" s="20"/>
      <c r="K5165" s="20"/>
      <c r="L5165"/>
      <c r="M5165"/>
      <c r="N5165"/>
      <c r="O5165"/>
      <c r="P5165"/>
      <c r="Q5165"/>
      <c r="Z5165" s="25"/>
    </row>
    <row r="5166" spans="1:26">
      <c r="A5166" s="18"/>
      <c r="B5166" s="20"/>
      <c r="C5166" s="20"/>
      <c r="D5166" s="20"/>
      <c r="F5166" s="20"/>
      <c r="G5166" s="20"/>
      <c r="H5166" s="20"/>
      <c r="I5166" s="20"/>
      <c r="J5166" s="20"/>
      <c r="K5166" s="20"/>
      <c r="L5166"/>
      <c r="M5166"/>
      <c r="N5166"/>
      <c r="O5166"/>
      <c r="P5166"/>
      <c r="Q5166"/>
      <c r="Z5166" s="25"/>
    </row>
    <row r="5167" spans="1:26">
      <c r="A5167" s="18"/>
      <c r="B5167" s="20"/>
      <c r="C5167" s="20"/>
      <c r="D5167" s="20"/>
      <c r="F5167" s="20"/>
      <c r="G5167" s="20"/>
      <c r="H5167" s="20"/>
      <c r="I5167" s="20"/>
      <c r="J5167" s="20"/>
      <c r="K5167" s="20"/>
      <c r="L5167"/>
      <c r="M5167"/>
      <c r="N5167"/>
      <c r="O5167"/>
      <c r="P5167"/>
      <c r="Q5167"/>
      <c r="Z5167" s="25"/>
    </row>
    <row r="5168" spans="1:26">
      <c r="A5168" s="18"/>
      <c r="B5168" s="20"/>
      <c r="C5168" s="20"/>
      <c r="D5168" s="20"/>
      <c r="F5168" s="20"/>
      <c r="G5168" s="20"/>
      <c r="H5168" s="20"/>
      <c r="I5168" s="20"/>
      <c r="J5168" s="20"/>
      <c r="K5168" s="20"/>
      <c r="L5168"/>
      <c r="M5168"/>
      <c r="N5168"/>
      <c r="O5168"/>
      <c r="P5168"/>
      <c r="Q5168"/>
      <c r="Z5168" s="25"/>
    </row>
    <row r="5169" spans="1:26">
      <c r="A5169" s="18"/>
      <c r="B5169" s="20"/>
      <c r="C5169" s="20"/>
      <c r="D5169" s="20"/>
      <c r="F5169" s="20"/>
      <c r="G5169" s="20"/>
      <c r="H5169" s="20"/>
      <c r="I5169" s="20"/>
      <c r="J5169" s="20"/>
      <c r="K5169" s="20"/>
      <c r="L5169"/>
      <c r="M5169"/>
      <c r="N5169"/>
      <c r="O5169"/>
      <c r="P5169"/>
      <c r="Q5169"/>
      <c r="Z5169" s="25"/>
    </row>
    <row r="5170" spans="1:26">
      <c r="A5170" s="18"/>
      <c r="B5170" s="20"/>
      <c r="C5170" s="20"/>
      <c r="D5170" s="20"/>
      <c r="F5170" s="20"/>
      <c r="G5170" s="20"/>
      <c r="H5170" s="20"/>
      <c r="I5170" s="20"/>
      <c r="J5170" s="20"/>
      <c r="K5170" s="20"/>
      <c r="L5170"/>
      <c r="M5170"/>
      <c r="N5170"/>
      <c r="O5170"/>
      <c r="P5170"/>
      <c r="Q5170"/>
      <c r="Z5170" s="25"/>
    </row>
    <row r="5171" spans="1:26">
      <c r="A5171" s="18"/>
      <c r="B5171" s="20"/>
      <c r="C5171" s="20"/>
      <c r="D5171" s="20"/>
      <c r="F5171" s="20"/>
      <c r="G5171" s="20"/>
      <c r="H5171" s="20"/>
      <c r="I5171" s="20"/>
      <c r="J5171" s="20"/>
      <c r="K5171" s="20"/>
      <c r="L5171"/>
      <c r="M5171"/>
      <c r="N5171"/>
      <c r="O5171"/>
      <c r="P5171"/>
      <c r="Q5171"/>
      <c r="Z5171" s="25"/>
    </row>
    <row r="5172" spans="1:26">
      <c r="A5172" s="18"/>
      <c r="B5172" s="20"/>
      <c r="C5172" s="20"/>
      <c r="D5172" s="20"/>
      <c r="F5172" s="20"/>
      <c r="G5172" s="20"/>
      <c r="H5172" s="20"/>
      <c r="I5172" s="20"/>
      <c r="J5172" s="20"/>
      <c r="K5172" s="20"/>
      <c r="L5172"/>
      <c r="M5172"/>
      <c r="N5172"/>
      <c r="O5172"/>
      <c r="P5172"/>
      <c r="Q5172"/>
      <c r="Z5172" s="25"/>
    </row>
    <row r="5173" spans="1:26">
      <c r="A5173" s="18"/>
      <c r="B5173" s="20"/>
      <c r="C5173" s="20"/>
      <c r="D5173" s="20"/>
      <c r="F5173" s="20"/>
      <c r="G5173" s="20"/>
      <c r="H5173" s="20"/>
      <c r="I5173" s="20"/>
      <c r="J5173" s="20"/>
      <c r="K5173" s="20"/>
      <c r="L5173"/>
      <c r="M5173"/>
      <c r="N5173"/>
      <c r="O5173"/>
      <c r="P5173"/>
      <c r="Q5173"/>
      <c r="Z5173" s="25"/>
    </row>
    <row r="5174" spans="1:26">
      <c r="A5174" s="18"/>
      <c r="B5174" s="20"/>
      <c r="C5174" s="20"/>
      <c r="D5174" s="20"/>
      <c r="F5174" s="20"/>
      <c r="G5174" s="20"/>
      <c r="H5174" s="20"/>
      <c r="I5174" s="20"/>
      <c r="J5174" s="20"/>
      <c r="K5174" s="20"/>
      <c r="L5174"/>
      <c r="M5174"/>
      <c r="N5174"/>
      <c r="O5174"/>
      <c r="P5174"/>
      <c r="Q5174"/>
      <c r="Z5174" s="25"/>
    </row>
    <row r="5175" spans="1:26">
      <c r="A5175" s="18"/>
      <c r="B5175" s="20"/>
      <c r="C5175" s="20"/>
      <c r="D5175" s="20"/>
      <c r="F5175" s="20"/>
      <c r="G5175" s="20"/>
      <c r="H5175" s="20"/>
      <c r="I5175" s="20"/>
      <c r="J5175" s="20"/>
      <c r="K5175" s="20"/>
      <c r="L5175"/>
      <c r="M5175"/>
      <c r="N5175"/>
      <c r="O5175"/>
      <c r="P5175"/>
      <c r="Q5175"/>
      <c r="Z5175" s="25"/>
    </row>
    <row r="5176" spans="1:26">
      <c r="A5176" s="18"/>
      <c r="B5176" s="20"/>
      <c r="C5176" s="20"/>
      <c r="D5176" s="20"/>
      <c r="F5176" s="20"/>
      <c r="G5176" s="20"/>
      <c r="H5176" s="20"/>
      <c r="I5176" s="20"/>
      <c r="J5176" s="20"/>
      <c r="K5176" s="20"/>
      <c r="L5176"/>
      <c r="M5176"/>
      <c r="N5176"/>
      <c r="O5176"/>
      <c r="P5176"/>
      <c r="Q5176"/>
      <c r="Z5176" s="25"/>
    </row>
    <row r="5177" spans="1:26">
      <c r="A5177" s="18"/>
      <c r="B5177" s="20"/>
      <c r="C5177" s="20"/>
      <c r="D5177" s="20"/>
      <c r="F5177" s="20"/>
      <c r="G5177" s="20"/>
      <c r="H5177" s="20"/>
      <c r="I5177" s="20"/>
      <c r="J5177" s="20"/>
      <c r="K5177" s="20"/>
      <c r="L5177"/>
      <c r="M5177"/>
      <c r="N5177"/>
      <c r="O5177"/>
      <c r="P5177"/>
      <c r="Q5177"/>
      <c r="Z5177" s="25"/>
    </row>
    <row r="5178" spans="1:26">
      <c r="A5178" s="18"/>
      <c r="B5178" s="20"/>
      <c r="C5178" s="20"/>
      <c r="D5178" s="20"/>
      <c r="F5178" s="20"/>
      <c r="G5178" s="20"/>
      <c r="H5178" s="20"/>
      <c r="I5178" s="20"/>
      <c r="J5178" s="20"/>
      <c r="K5178" s="20"/>
      <c r="L5178"/>
      <c r="M5178"/>
      <c r="N5178"/>
      <c r="O5178"/>
      <c r="P5178"/>
      <c r="Q5178"/>
      <c r="Z5178" s="25"/>
    </row>
    <row r="5179" spans="1:26">
      <c r="A5179" s="18"/>
      <c r="B5179" s="20"/>
      <c r="C5179" s="20"/>
      <c r="D5179" s="20"/>
      <c r="F5179" s="20"/>
      <c r="G5179" s="20"/>
      <c r="H5179" s="20"/>
      <c r="I5179" s="20"/>
      <c r="J5179" s="20"/>
      <c r="K5179" s="20"/>
      <c r="L5179"/>
      <c r="M5179"/>
      <c r="N5179"/>
      <c r="O5179"/>
      <c r="P5179"/>
      <c r="Q5179"/>
      <c r="Z5179" s="25"/>
    </row>
    <row r="5180" spans="1:26">
      <c r="A5180" s="18"/>
      <c r="B5180" s="20"/>
      <c r="C5180" s="20"/>
      <c r="D5180" s="20"/>
      <c r="F5180" s="20"/>
      <c r="G5180" s="20"/>
      <c r="H5180" s="20"/>
      <c r="I5180" s="20"/>
      <c r="J5180" s="20"/>
      <c r="K5180" s="20"/>
      <c r="L5180"/>
      <c r="M5180"/>
      <c r="N5180"/>
      <c r="O5180"/>
      <c r="P5180"/>
      <c r="Q5180"/>
      <c r="Z5180" s="25"/>
    </row>
    <row r="5181" spans="1:26">
      <c r="A5181" s="18"/>
      <c r="B5181" s="20"/>
      <c r="C5181" s="20"/>
      <c r="D5181" s="20"/>
      <c r="F5181" s="20"/>
      <c r="G5181" s="20"/>
      <c r="H5181" s="20"/>
      <c r="I5181" s="20"/>
      <c r="J5181" s="20"/>
      <c r="K5181" s="20"/>
      <c r="L5181"/>
      <c r="M5181"/>
      <c r="N5181"/>
      <c r="O5181"/>
      <c r="P5181"/>
      <c r="Q5181"/>
      <c r="Z5181" s="25"/>
    </row>
    <row r="5182" spans="1:26">
      <c r="A5182" s="18"/>
      <c r="B5182" s="20"/>
      <c r="C5182" s="20"/>
      <c r="D5182" s="20"/>
      <c r="F5182" s="20"/>
      <c r="G5182" s="20"/>
      <c r="H5182" s="20"/>
      <c r="I5182" s="20"/>
      <c r="J5182" s="20"/>
      <c r="K5182" s="20"/>
      <c r="L5182"/>
      <c r="M5182"/>
      <c r="N5182"/>
      <c r="O5182"/>
      <c r="P5182"/>
      <c r="Q5182"/>
      <c r="Z5182" s="25"/>
    </row>
    <row r="5183" spans="1:26">
      <c r="A5183" s="18"/>
      <c r="B5183" s="20"/>
      <c r="C5183" s="20"/>
      <c r="D5183" s="20"/>
      <c r="F5183" s="20"/>
      <c r="G5183" s="20"/>
      <c r="H5183" s="20"/>
      <c r="I5183" s="20"/>
      <c r="J5183" s="20"/>
      <c r="K5183" s="20"/>
      <c r="L5183"/>
      <c r="M5183"/>
      <c r="N5183"/>
      <c r="O5183"/>
      <c r="P5183"/>
      <c r="Q5183"/>
      <c r="Z5183"/>
    </row>
    <row r="5184" spans="1:26">
      <c r="A5184" s="18"/>
      <c r="B5184" s="20"/>
      <c r="C5184" s="20"/>
      <c r="D5184" s="20"/>
      <c r="F5184" s="20"/>
      <c r="G5184" s="20"/>
      <c r="H5184" s="20"/>
      <c r="I5184" s="20"/>
      <c r="J5184" s="20"/>
      <c r="K5184" s="20"/>
      <c r="L5184"/>
      <c r="M5184"/>
      <c r="N5184"/>
      <c r="O5184"/>
      <c r="P5184"/>
      <c r="Q5184"/>
      <c r="Z5184"/>
    </row>
    <row r="5185" spans="1:26">
      <c r="A5185" s="18"/>
      <c r="B5185" s="20"/>
      <c r="C5185" s="20"/>
      <c r="D5185" s="20"/>
      <c r="F5185" s="20"/>
      <c r="G5185" s="20"/>
      <c r="H5185" s="20"/>
      <c r="I5185" s="20"/>
      <c r="J5185" s="20"/>
      <c r="K5185" s="20"/>
      <c r="L5185"/>
      <c r="M5185"/>
      <c r="N5185"/>
      <c r="O5185"/>
      <c r="P5185"/>
      <c r="Q5185"/>
      <c r="Z5185"/>
    </row>
    <row r="5186" spans="1:26">
      <c r="A5186" s="18"/>
      <c r="B5186" s="20"/>
      <c r="C5186" s="20"/>
      <c r="D5186" s="20"/>
      <c r="F5186" s="20"/>
      <c r="G5186" s="20"/>
      <c r="H5186" s="20"/>
      <c r="I5186" s="20"/>
      <c r="J5186" s="20"/>
      <c r="K5186" s="20"/>
      <c r="L5186"/>
      <c r="M5186"/>
      <c r="N5186"/>
      <c r="O5186"/>
      <c r="P5186"/>
      <c r="Q5186"/>
      <c r="Z5186"/>
    </row>
    <row r="5187" spans="1:26">
      <c r="A5187" s="18"/>
      <c r="B5187" s="20"/>
      <c r="C5187" s="20"/>
      <c r="D5187" s="20"/>
      <c r="F5187" s="20"/>
      <c r="G5187" s="20"/>
      <c r="H5187" s="20"/>
      <c r="I5187" s="20"/>
      <c r="J5187" s="20"/>
      <c r="K5187" s="20"/>
      <c r="L5187"/>
      <c r="M5187"/>
      <c r="N5187"/>
      <c r="O5187"/>
      <c r="P5187"/>
      <c r="Q5187"/>
      <c r="Z5187"/>
    </row>
    <row r="5188" spans="1:26">
      <c r="A5188" s="18"/>
      <c r="B5188" s="20"/>
      <c r="C5188" s="20"/>
      <c r="D5188" s="20"/>
      <c r="F5188" s="20"/>
      <c r="G5188" s="20"/>
      <c r="H5188" s="20"/>
      <c r="I5188" s="20"/>
      <c r="J5188" s="20"/>
      <c r="K5188" s="20"/>
      <c r="L5188"/>
      <c r="M5188"/>
      <c r="N5188"/>
      <c r="O5188"/>
      <c r="P5188"/>
      <c r="Q5188"/>
      <c r="Z5188"/>
    </row>
    <row r="5189" spans="1:26">
      <c r="A5189" s="18"/>
      <c r="B5189" s="20"/>
      <c r="C5189" s="20"/>
      <c r="D5189" s="20"/>
      <c r="F5189" s="20"/>
      <c r="G5189" s="20"/>
      <c r="H5189" s="20"/>
      <c r="I5189" s="20"/>
      <c r="J5189" s="20"/>
      <c r="K5189" s="20"/>
      <c r="L5189"/>
      <c r="M5189"/>
      <c r="N5189"/>
      <c r="O5189"/>
      <c r="P5189"/>
      <c r="Q5189"/>
      <c r="Z5189"/>
    </row>
    <row r="5190" spans="1:26">
      <c r="A5190" s="18"/>
      <c r="B5190" s="20"/>
      <c r="C5190" s="20"/>
      <c r="D5190" s="20"/>
      <c r="F5190" s="20"/>
      <c r="G5190" s="20"/>
      <c r="H5190" s="20"/>
      <c r="I5190" s="20"/>
      <c r="J5190" s="20"/>
      <c r="K5190" s="20"/>
      <c r="L5190"/>
      <c r="M5190"/>
      <c r="N5190"/>
      <c r="O5190"/>
      <c r="P5190"/>
      <c r="Q5190"/>
      <c r="Z5190"/>
    </row>
    <row r="5191" spans="1:26">
      <c r="A5191" s="18"/>
      <c r="B5191" s="20"/>
      <c r="C5191" s="20"/>
      <c r="D5191" s="20"/>
      <c r="F5191" s="20"/>
      <c r="G5191" s="20"/>
      <c r="H5191" s="20"/>
      <c r="I5191" s="20"/>
      <c r="J5191" s="20"/>
      <c r="K5191" s="20"/>
      <c r="L5191"/>
      <c r="M5191"/>
      <c r="N5191"/>
      <c r="O5191"/>
      <c r="P5191"/>
      <c r="Q5191"/>
      <c r="Z5191"/>
    </row>
    <row r="5192" spans="1:26">
      <c r="A5192" s="18"/>
      <c r="B5192" s="20"/>
      <c r="C5192" s="20"/>
      <c r="D5192" s="20"/>
      <c r="F5192" s="20"/>
      <c r="G5192" s="20"/>
      <c r="H5192" s="20"/>
      <c r="I5192" s="20"/>
      <c r="J5192" s="20"/>
      <c r="K5192" s="20"/>
      <c r="L5192"/>
      <c r="M5192"/>
      <c r="N5192"/>
      <c r="O5192"/>
      <c r="P5192"/>
      <c r="Q5192"/>
      <c r="Z5192"/>
    </row>
    <row r="5193" spans="1:26">
      <c r="A5193" s="18"/>
      <c r="B5193" s="20"/>
      <c r="C5193" s="20"/>
      <c r="D5193" s="20"/>
      <c r="F5193" s="20"/>
      <c r="G5193" s="20"/>
      <c r="H5193" s="20"/>
      <c r="I5193" s="20"/>
      <c r="J5193" s="20"/>
      <c r="K5193" s="20"/>
      <c r="L5193"/>
      <c r="M5193"/>
      <c r="N5193"/>
      <c r="O5193"/>
      <c r="P5193"/>
      <c r="Q5193"/>
      <c r="Z5193"/>
    </row>
    <row r="5194" spans="1:26">
      <c r="A5194" s="18"/>
      <c r="B5194" s="20"/>
      <c r="C5194" s="20"/>
      <c r="D5194" s="20"/>
      <c r="F5194" s="20"/>
      <c r="G5194" s="20"/>
      <c r="H5194" s="20"/>
      <c r="I5194" s="20"/>
      <c r="J5194" s="20"/>
      <c r="K5194" s="20"/>
      <c r="L5194"/>
      <c r="M5194"/>
      <c r="N5194"/>
      <c r="O5194"/>
      <c r="P5194"/>
      <c r="Q5194"/>
      <c r="Z5194"/>
    </row>
    <row r="5195" spans="1:26">
      <c r="A5195" s="18"/>
      <c r="B5195" s="20"/>
      <c r="C5195" s="20"/>
      <c r="D5195" s="20"/>
      <c r="F5195" s="20"/>
      <c r="G5195" s="20"/>
      <c r="H5195" s="20"/>
      <c r="I5195" s="20"/>
      <c r="J5195" s="20"/>
      <c r="K5195" s="20"/>
      <c r="L5195"/>
      <c r="M5195"/>
      <c r="N5195"/>
      <c r="O5195"/>
      <c r="P5195"/>
      <c r="Q5195"/>
      <c r="Z5195"/>
    </row>
    <row r="5196" spans="1:26">
      <c r="A5196" s="18"/>
      <c r="B5196" s="20"/>
      <c r="C5196" s="20"/>
      <c r="D5196" s="20"/>
      <c r="F5196" s="20"/>
      <c r="G5196" s="20"/>
      <c r="H5196" s="20"/>
      <c r="I5196" s="20"/>
      <c r="J5196" s="20"/>
      <c r="K5196" s="20"/>
      <c r="L5196"/>
      <c r="M5196"/>
      <c r="N5196"/>
      <c r="O5196"/>
      <c r="P5196"/>
      <c r="Q5196"/>
      <c r="Z5196"/>
    </row>
    <row r="5197" spans="1:26">
      <c r="A5197" s="18"/>
      <c r="B5197" s="20"/>
      <c r="C5197" s="20"/>
      <c r="D5197" s="20"/>
      <c r="F5197" s="20"/>
      <c r="G5197" s="20"/>
      <c r="H5197" s="20"/>
      <c r="I5197" s="20"/>
      <c r="J5197" s="20"/>
      <c r="K5197" s="20"/>
      <c r="L5197"/>
      <c r="M5197"/>
      <c r="N5197"/>
      <c r="O5197"/>
      <c r="P5197"/>
      <c r="Q5197"/>
      <c r="Z5197"/>
    </row>
    <row r="5198" spans="1:26">
      <c r="A5198" s="18"/>
      <c r="B5198" s="20"/>
      <c r="C5198" s="20"/>
      <c r="D5198" s="20"/>
      <c r="F5198" s="20"/>
      <c r="G5198" s="20"/>
      <c r="H5198" s="20"/>
      <c r="I5198" s="20"/>
      <c r="J5198" s="20"/>
      <c r="K5198" s="20"/>
      <c r="L5198"/>
      <c r="M5198"/>
      <c r="N5198"/>
      <c r="O5198"/>
      <c r="P5198"/>
      <c r="Q5198"/>
      <c r="Z5198"/>
    </row>
    <row r="5199" spans="1:26">
      <c r="A5199" s="18"/>
      <c r="B5199" s="20"/>
      <c r="C5199" s="20"/>
      <c r="D5199" s="20"/>
      <c r="F5199" s="20"/>
      <c r="G5199" s="20"/>
      <c r="H5199" s="20"/>
      <c r="I5199" s="20"/>
      <c r="J5199" s="20"/>
      <c r="K5199" s="20"/>
      <c r="L5199"/>
      <c r="M5199"/>
      <c r="N5199"/>
      <c r="O5199"/>
      <c r="P5199"/>
      <c r="Q5199"/>
      <c r="Z5199"/>
    </row>
    <row r="5200" spans="1:26">
      <c r="A5200" s="18"/>
      <c r="B5200" s="20"/>
      <c r="C5200" s="20"/>
      <c r="D5200" s="20"/>
      <c r="F5200" s="20"/>
      <c r="G5200" s="20"/>
      <c r="H5200" s="20"/>
      <c r="I5200" s="20"/>
      <c r="J5200" s="20"/>
      <c r="K5200" s="20"/>
      <c r="L5200"/>
      <c r="M5200"/>
      <c r="N5200"/>
      <c r="O5200"/>
      <c r="P5200"/>
      <c r="Q5200"/>
      <c r="Z5200"/>
    </row>
    <row r="5201" spans="1:26">
      <c r="A5201" s="18"/>
      <c r="B5201" s="20"/>
      <c r="C5201" s="20"/>
      <c r="D5201" s="20"/>
      <c r="F5201" s="20"/>
      <c r="G5201" s="20"/>
      <c r="H5201" s="20"/>
      <c r="I5201" s="20"/>
      <c r="J5201" s="20"/>
      <c r="K5201" s="20"/>
      <c r="L5201"/>
      <c r="M5201"/>
      <c r="N5201"/>
      <c r="O5201"/>
      <c r="P5201"/>
      <c r="Q5201"/>
      <c r="Z5201"/>
    </row>
    <row r="5202" spans="1:26">
      <c r="A5202" s="18"/>
      <c r="B5202" s="20"/>
      <c r="C5202" s="20"/>
      <c r="D5202" s="20"/>
      <c r="F5202" s="20"/>
      <c r="G5202" s="20"/>
      <c r="H5202" s="20"/>
      <c r="I5202" s="20"/>
      <c r="J5202" s="20"/>
      <c r="K5202" s="20"/>
      <c r="L5202"/>
      <c r="M5202"/>
      <c r="N5202"/>
      <c r="O5202"/>
      <c r="P5202"/>
      <c r="Q5202"/>
      <c r="Z5202"/>
    </row>
    <row r="5203" spans="1:26">
      <c r="A5203" s="18"/>
      <c r="B5203" s="20"/>
      <c r="C5203" s="20"/>
      <c r="D5203" s="20"/>
      <c r="F5203" s="20"/>
      <c r="G5203" s="20"/>
      <c r="H5203" s="20"/>
      <c r="I5203" s="20"/>
      <c r="J5203" s="20"/>
      <c r="K5203" s="20"/>
      <c r="L5203"/>
      <c r="M5203"/>
      <c r="N5203"/>
      <c r="O5203"/>
      <c r="P5203"/>
      <c r="Q5203"/>
      <c r="Z5203"/>
    </row>
    <row r="5204" spans="1:26">
      <c r="A5204" s="18"/>
      <c r="B5204" s="20"/>
      <c r="C5204" s="20"/>
      <c r="D5204" s="20"/>
      <c r="F5204" s="20"/>
      <c r="G5204" s="20"/>
      <c r="H5204" s="20"/>
      <c r="I5204" s="20"/>
      <c r="J5204" s="20"/>
      <c r="K5204" s="20"/>
      <c r="L5204"/>
      <c r="M5204"/>
      <c r="N5204"/>
      <c r="O5204"/>
      <c r="P5204"/>
      <c r="Q5204"/>
      <c r="Z5204"/>
    </row>
    <row r="5205" spans="1:26">
      <c r="A5205" s="18"/>
      <c r="B5205" s="20"/>
      <c r="C5205" s="20"/>
      <c r="D5205" s="20"/>
      <c r="F5205" s="20"/>
      <c r="G5205" s="20"/>
      <c r="H5205" s="20"/>
      <c r="I5205" s="20"/>
      <c r="J5205" s="20"/>
      <c r="K5205" s="20"/>
      <c r="L5205"/>
      <c r="M5205"/>
      <c r="N5205"/>
      <c r="O5205"/>
      <c r="P5205"/>
      <c r="Q5205"/>
      <c r="Z5205"/>
    </row>
    <row r="5206" spans="1:26">
      <c r="A5206" s="18"/>
      <c r="B5206" s="20"/>
      <c r="C5206" s="20"/>
      <c r="D5206" s="20"/>
      <c r="F5206" s="20"/>
      <c r="G5206" s="20"/>
      <c r="H5206" s="20"/>
      <c r="I5206" s="20"/>
      <c r="J5206" s="20"/>
      <c r="K5206" s="20"/>
      <c r="L5206"/>
      <c r="M5206"/>
      <c r="N5206"/>
      <c r="O5206"/>
      <c r="P5206"/>
      <c r="Q5206"/>
      <c r="Z5206"/>
    </row>
    <row r="5207" spans="1:26">
      <c r="A5207" s="18"/>
      <c r="B5207" s="20"/>
      <c r="C5207" s="20"/>
      <c r="D5207" s="20"/>
      <c r="F5207" s="20"/>
      <c r="G5207" s="20"/>
      <c r="H5207" s="20"/>
      <c r="I5207" s="20"/>
      <c r="J5207" s="20"/>
      <c r="K5207" s="20"/>
      <c r="L5207"/>
      <c r="M5207"/>
      <c r="N5207"/>
      <c r="O5207"/>
      <c r="P5207"/>
      <c r="Q5207"/>
      <c r="Z5207"/>
    </row>
    <row r="5208" spans="1:26">
      <c r="A5208" s="18"/>
      <c r="B5208" s="20"/>
      <c r="C5208" s="20"/>
      <c r="D5208" s="20"/>
      <c r="F5208" s="20"/>
      <c r="G5208" s="20"/>
      <c r="H5208" s="20"/>
      <c r="I5208" s="20"/>
      <c r="J5208" s="20"/>
      <c r="K5208" s="20"/>
      <c r="L5208"/>
      <c r="M5208"/>
      <c r="N5208"/>
      <c r="O5208"/>
      <c r="P5208"/>
      <c r="Q5208"/>
      <c r="Z5208"/>
    </row>
    <row r="5209" spans="1:26">
      <c r="A5209" s="18"/>
      <c r="B5209" s="20"/>
      <c r="C5209" s="20"/>
      <c r="D5209" s="20"/>
      <c r="F5209" s="20"/>
      <c r="G5209" s="20"/>
      <c r="H5209" s="20"/>
      <c r="I5209" s="20"/>
      <c r="J5209" s="20"/>
      <c r="K5209" s="20"/>
      <c r="L5209"/>
      <c r="M5209"/>
      <c r="N5209"/>
      <c r="O5209"/>
      <c r="P5209"/>
      <c r="Q5209"/>
      <c r="Z5209"/>
    </row>
    <row r="5210" spans="1:26">
      <c r="A5210" s="18"/>
      <c r="B5210" s="20"/>
      <c r="C5210" s="20"/>
      <c r="D5210" s="20"/>
      <c r="F5210" s="20"/>
      <c r="G5210" s="20"/>
      <c r="H5210" s="20"/>
      <c r="I5210" s="20"/>
      <c r="J5210" s="20"/>
      <c r="K5210" s="20"/>
      <c r="L5210"/>
      <c r="M5210"/>
      <c r="N5210"/>
      <c r="O5210"/>
      <c r="P5210"/>
      <c r="Q5210"/>
      <c r="Z5210"/>
    </row>
    <row r="5211" spans="1:26">
      <c r="A5211" s="18"/>
      <c r="B5211" s="20"/>
      <c r="C5211" s="20"/>
      <c r="D5211" s="20"/>
      <c r="F5211" s="20"/>
      <c r="G5211" s="20"/>
      <c r="H5211" s="20"/>
      <c r="I5211" s="20"/>
      <c r="J5211" s="20"/>
      <c r="K5211" s="20"/>
      <c r="L5211"/>
      <c r="M5211"/>
      <c r="N5211"/>
      <c r="O5211"/>
      <c r="P5211"/>
      <c r="Q5211"/>
      <c r="Z5211"/>
    </row>
    <row r="5212" spans="1:26">
      <c r="A5212" s="18"/>
      <c r="B5212" s="20"/>
      <c r="C5212" s="20"/>
      <c r="D5212" s="20"/>
      <c r="F5212" s="20"/>
      <c r="G5212" s="20"/>
      <c r="H5212" s="20"/>
      <c r="I5212" s="20"/>
      <c r="J5212" s="20"/>
      <c r="K5212" s="20"/>
      <c r="L5212"/>
      <c r="M5212"/>
      <c r="N5212"/>
      <c r="O5212"/>
      <c r="P5212"/>
      <c r="Q5212"/>
      <c r="Z5212"/>
    </row>
    <row r="5213" spans="1:26">
      <c r="A5213" s="18"/>
      <c r="B5213" s="20"/>
      <c r="C5213" s="20"/>
      <c r="D5213" s="20"/>
      <c r="F5213" s="20"/>
      <c r="G5213" s="20"/>
      <c r="H5213" s="20"/>
      <c r="I5213" s="20"/>
      <c r="J5213" s="20"/>
      <c r="K5213" s="20"/>
      <c r="L5213"/>
      <c r="M5213"/>
      <c r="N5213"/>
      <c r="O5213"/>
      <c r="P5213"/>
      <c r="Q5213"/>
      <c r="Z5213"/>
    </row>
    <row r="5214" spans="1:26">
      <c r="A5214" s="18"/>
      <c r="B5214" s="20"/>
      <c r="C5214" s="20"/>
      <c r="D5214" s="20"/>
      <c r="F5214" s="20"/>
      <c r="G5214" s="20"/>
      <c r="H5214" s="20"/>
      <c r="I5214" s="20"/>
      <c r="J5214" s="20"/>
      <c r="K5214" s="20"/>
      <c r="L5214"/>
      <c r="M5214"/>
      <c r="N5214"/>
      <c r="O5214"/>
      <c r="P5214"/>
      <c r="Q5214"/>
      <c r="Z5214"/>
    </row>
    <row r="5215" spans="1:26">
      <c r="A5215" s="18"/>
      <c r="B5215" s="20"/>
      <c r="C5215" s="20"/>
      <c r="D5215" s="20"/>
      <c r="F5215" s="20"/>
      <c r="G5215" s="20"/>
      <c r="H5215" s="20"/>
      <c r="I5215" s="20"/>
      <c r="J5215" s="20"/>
      <c r="K5215" s="20"/>
      <c r="L5215"/>
      <c r="M5215"/>
      <c r="N5215"/>
      <c r="O5215"/>
      <c r="P5215"/>
      <c r="Q5215"/>
      <c r="Z5215"/>
    </row>
    <row r="5216" spans="1:26">
      <c r="A5216" s="18"/>
      <c r="B5216" s="20"/>
      <c r="C5216" s="20"/>
      <c r="D5216" s="20"/>
      <c r="F5216" s="20"/>
      <c r="G5216" s="20"/>
      <c r="H5216" s="20"/>
      <c r="I5216" s="20"/>
      <c r="J5216" s="20"/>
      <c r="K5216" s="20"/>
      <c r="L5216"/>
      <c r="M5216"/>
      <c r="N5216"/>
      <c r="O5216"/>
      <c r="P5216"/>
      <c r="Q5216"/>
      <c r="Z5216"/>
    </row>
    <row r="5217" spans="1:26">
      <c r="A5217" s="18"/>
      <c r="B5217" s="20"/>
      <c r="C5217" s="20"/>
      <c r="D5217" s="20"/>
      <c r="F5217" s="20"/>
      <c r="G5217" s="20"/>
      <c r="H5217" s="20"/>
      <c r="I5217" s="20"/>
      <c r="J5217" s="20"/>
      <c r="K5217" s="20"/>
      <c r="L5217"/>
      <c r="M5217"/>
      <c r="N5217"/>
      <c r="O5217"/>
      <c r="P5217"/>
      <c r="Q5217"/>
      <c r="Z5217"/>
    </row>
    <row r="5218" spans="1:26">
      <c r="A5218" s="18"/>
      <c r="B5218" s="20"/>
      <c r="C5218" s="20"/>
      <c r="D5218" s="20"/>
      <c r="F5218" s="20"/>
      <c r="G5218" s="20"/>
      <c r="H5218" s="20"/>
      <c r="I5218" s="20"/>
      <c r="J5218" s="20"/>
      <c r="K5218" s="20"/>
      <c r="L5218"/>
      <c r="M5218"/>
      <c r="N5218"/>
      <c r="O5218"/>
      <c r="P5218"/>
      <c r="Q5218"/>
      <c r="Z5218"/>
    </row>
    <row r="5219" spans="1:26">
      <c r="A5219" s="18"/>
      <c r="B5219" s="20"/>
      <c r="C5219" s="20"/>
      <c r="D5219" s="20"/>
      <c r="F5219" s="20"/>
      <c r="G5219" s="20"/>
      <c r="H5219" s="20"/>
      <c r="I5219" s="20"/>
      <c r="J5219" s="20"/>
      <c r="K5219" s="20"/>
      <c r="L5219"/>
      <c r="M5219"/>
      <c r="N5219"/>
      <c r="O5219"/>
      <c r="P5219"/>
      <c r="Q5219"/>
      <c r="Z5219"/>
    </row>
    <row r="5220" spans="1:26">
      <c r="A5220" s="18"/>
      <c r="B5220" s="20"/>
      <c r="C5220" s="20"/>
      <c r="D5220" s="20"/>
      <c r="F5220" s="20"/>
      <c r="G5220" s="20"/>
      <c r="H5220" s="20"/>
      <c r="I5220" s="20"/>
      <c r="J5220" s="20"/>
      <c r="K5220" s="20"/>
      <c r="L5220"/>
      <c r="M5220"/>
      <c r="N5220"/>
      <c r="O5220"/>
      <c r="P5220"/>
      <c r="Q5220"/>
      <c r="Z5220"/>
    </row>
    <row r="5221" spans="1:26">
      <c r="A5221" s="18"/>
      <c r="B5221" s="20"/>
      <c r="C5221" s="20"/>
      <c r="D5221" s="20"/>
      <c r="F5221" s="20"/>
      <c r="G5221" s="20"/>
      <c r="H5221" s="20"/>
      <c r="I5221" s="20"/>
      <c r="J5221" s="20"/>
      <c r="K5221" s="20"/>
      <c r="L5221"/>
      <c r="M5221"/>
      <c r="N5221"/>
      <c r="O5221"/>
      <c r="P5221"/>
      <c r="Q5221"/>
      <c r="Z5221"/>
    </row>
    <row r="5222" spans="1:26">
      <c r="A5222" s="18"/>
      <c r="B5222" s="20"/>
      <c r="C5222" s="20"/>
      <c r="D5222" s="20"/>
      <c r="F5222" s="20"/>
      <c r="G5222" s="20"/>
      <c r="H5222" s="20"/>
      <c r="I5222" s="20"/>
      <c r="J5222" s="20"/>
      <c r="K5222" s="20"/>
      <c r="L5222"/>
      <c r="M5222"/>
      <c r="N5222"/>
      <c r="O5222"/>
      <c r="P5222"/>
      <c r="Q5222"/>
      <c r="Z5222"/>
    </row>
    <row r="5223" spans="1:26">
      <c r="A5223" s="18"/>
      <c r="B5223" s="20"/>
      <c r="C5223" s="20"/>
      <c r="D5223" s="20"/>
      <c r="F5223" s="20"/>
      <c r="G5223" s="20"/>
      <c r="H5223" s="20"/>
      <c r="I5223" s="20"/>
      <c r="J5223" s="20"/>
      <c r="K5223" s="20"/>
      <c r="L5223"/>
      <c r="M5223"/>
      <c r="N5223"/>
      <c r="O5223"/>
      <c r="P5223"/>
      <c r="Q5223"/>
      <c r="Z5223"/>
    </row>
    <row r="5224" spans="1:26">
      <c r="A5224" s="18"/>
      <c r="B5224" s="20"/>
      <c r="C5224" s="20"/>
      <c r="D5224" s="20"/>
      <c r="F5224" s="20"/>
      <c r="G5224" s="20"/>
      <c r="H5224" s="20"/>
      <c r="I5224" s="20"/>
      <c r="J5224" s="20"/>
      <c r="K5224" s="20"/>
      <c r="L5224"/>
      <c r="M5224"/>
      <c r="N5224"/>
      <c r="O5224"/>
      <c r="P5224"/>
      <c r="Q5224"/>
      <c r="Z5224"/>
    </row>
    <row r="5225" spans="1:26">
      <c r="A5225" s="18"/>
      <c r="B5225" s="20"/>
      <c r="C5225" s="20"/>
      <c r="D5225" s="20"/>
      <c r="F5225" s="20"/>
      <c r="G5225" s="20"/>
      <c r="H5225" s="20"/>
      <c r="I5225" s="20"/>
      <c r="J5225" s="20"/>
      <c r="K5225" s="20"/>
      <c r="L5225"/>
      <c r="M5225"/>
      <c r="N5225"/>
      <c r="O5225"/>
      <c r="P5225"/>
      <c r="Q5225"/>
      <c r="Z5225"/>
    </row>
    <row r="5226" spans="1:26">
      <c r="A5226" s="18"/>
      <c r="B5226" s="20"/>
      <c r="C5226" s="20"/>
      <c r="D5226" s="20"/>
      <c r="F5226" s="20"/>
      <c r="G5226" s="20"/>
      <c r="H5226" s="20"/>
      <c r="I5226" s="20"/>
      <c r="J5226" s="20"/>
      <c r="K5226" s="20"/>
      <c r="L5226"/>
      <c r="M5226"/>
      <c r="N5226"/>
      <c r="O5226"/>
      <c r="P5226"/>
      <c r="Q5226"/>
      <c r="Z5226"/>
    </row>
    <row r="5227" spans="1:26">
      <c r="A5227" s="18"/>
      <c r="B5227" s="20"/>
      <c r="C5227" s="20"/>
      <c r="D5227" s="20"/>
      <c r="F5227" s="20"/>
      <c r="G5227" s="20"/>
      <c r="H5227" s="20"/>
      <c r="I5227" s="20"/>
      <c r="J5227" s="20"/>
      <c r="K5227" s="20"/>
      <c r="L5227"/>
      <c r="M5227"/>
      <c r="N5227"/>
      <c r="O5227"/>
      <c r="P5227"/>
      <c r="Q5227"/>
      <c r="Z5227"/>
    </row>
    <row r="5228" spans="1:26">
      <c r="A5228" s="18"/>
      <c r="B5228" s="20"/>
      <c r="C5228" s="20"/>
      <c r="D5228" s="20"/>
      <c r="F5228" s="20"/>
      <c r="G5228" s="20"/>
      <c r="H5228" s="20"/>
      <c r="I5228" s="20"/>
      <c r="J5228" s="20"/>
      <c r="K5228" s="20"/>
      <c r="L5228"/>
      <c r="M5228"/>
      <c r="N5228"/>
      <c r="O5228"/>
      <c r="P5228"/>
      <c r="Q5228"/>
      <c r="Z5228"/>
    </row>
    <row r="5229" spans="1:26">
      <c r="A5229" s="18"/>
      <c r="B5229" s="20"/>
      <c r="C5229" s="20"/>
      <c r="D5229" s="20"/>
      <c r="F5229" s="20"/>
      <c r="G5229" s="20"/>
      <c r="H5229" s="20"/>
      <c r="I5229" s="20"/>
      <c r="J5229" s="20"/>
      <c r="K5229" s="20"/>
      <c r="L5229"/>
      <c r="M5229"/>
      <c r="N5229"/>
      <c r="O5229"/>
      <c r="P5229"/>
      <c r="Q5229"/>
      <c r="Z5229"/>
    </row>
    <row r="5230" spans="1:26">
      <c r="A5230" s="18"/>
      <c r="B5230" s="20"/>
      <c r="C5230" s="20"/>
      <c r="D5230" s="20"/>
      <c r="F5230" s="20"/>
      <c r="G5230" s="20"/>
      <c r="H5230" s="20"/>
      <c r="I5230" s="20"/>
      <c r="J5230" s="20"/>
      <c r="K5230" s="20"/>
      <c r="L5230"/>
      <c r="M5230"/>
      <c r="N5230"/>
      <c r="O5230"/>
      <c r="P5230"/>
      <c r="Q5230"/>
      <c r="Z5230"/>
    </row>
    <row r="5231" spans="1:26">
      <c r="A5231" s="18"/>
      <c r="B5231" s="20"/>
      <c r="C5231" s="20"/>
      <c r="D5231" s="20"/>
      <c r="F5231" s="20"/>
      <c r="G5231" s="20"/>
      <c r="H5231" s="20"/>
      <c r="I5231" s="20"/>
      <c r="J5231" s="20"/>
      <c r="K5231" s="20"/>
      <c r="L5231"/>
      <c r="M5231"/>
      <c r="N5231"/>
      <c r="O5231"/>
      <c r="P5231"/>
      <c r="Q5231"/>
      <c r="Z5231"/>
    </row>
    <row r="5232" spans="1:26">
      <c r="A5232" s="18"/>
      <c r="B5232" s="20"/>
      <c r="C5232" s="20"/>
      <c r="D5232" s="20"/>
      <c r="F5232" s="20"/>
      <c r="G5232" s="20"/>
      <c r="H5232" s="20"/>
      <c r="I5232" s="20"/>
      <c r="J5232" s="20"/>
      <c r="K5232" s="20"/>
      <c r="L5232"/>
      <c r="M5232"/>
      <c r="N5232"/>
      <c r="O5232"/>
      <c r="P5232"/>
      <c r="Q5232"/>
      <c r="Z5232"/>
    </row>
    <row r="5233" spans="1:26">
      <c r="A5233" s="18"/>
      <c r="B5233" s="20"/>
      <c r="C5233" s="20"/>
      <c r="D5233" s="20"/>
      <c r="F5233" s="20"/>
      <c r="G5233" s="20"/>
      <c r="H5233" s="20"/>
      <c r="I5233" s="20"/>
      <c r="J5233" s="20"/>
      <c r="K5233" s="20"/>
      <c r="L5233"/>
      <c r="M5233"/>
      <c r="N5233"/>
      <c r="O5233"/>
      <c r="P5233"/>
      <c r="Q5233"/>
      <c r="Z5233"/>
    </row>
    <row r="5234" spans="1:26">
      <c r="A5234" s="18"/>
      <c r="B5234" s="20"/>
      <c r="C5234" s="20"/>
      <c r="D5234" s="20"/>
      <c r="F5234" s="20"/>
      <c r="G5234" s="20"/>
      <c r="H5234" s="20"/>
      <c r="I5234" s="20"/>
      <c r="J5234" s="20"/>
      <c r="K5234" s="20"/>
      <c r="L5234"/>
      <c r="M5234"/>
      <c r="N5234"/>
      <c r="O5234"/>
      <c r="P5234"/>
      <c r="Q5234"/>
      <c r="Z5234"/>
    </row>
    <row r="5235" spans="1:26">
      <c r="A5235" s="18"/>
      <c r="B5235" s="20"/>
      <c r="C5235" s="20"/>
      <c r="D5235" s="20"/>
      <c r="F5235" s="20"/>
      <c r="G5235" s="20"/>
      <c r="H5235" s="20"/>
      <c r="I5235" s="20"/>
      <c r="J5235" s="20"/>
      <c r="K5235" s="20"/>
      <c r="L5235"/>
      <c r="M5235"/>
      <c r="N5235"/>
      <c r="O5235"/>
      <c r="P5235"/>
      <c r="Q5235"/>
      <c r="Z5235"/>
    </row>
    <row r="5236" spans="1:26">
      <c r="A5236" s="18"/>
      <c r="B5236" s="20"/>
      <c r="C5236" s="20"/>
      <c r="D5236" s="20"/>
      <c r="F5236" s="20"/>
      <c r="G5236" s="20"/>
      <c r="H5236" s="20"/>
      <c r="I5236" s="20"/>
      <c r="J5236" s="20"/>
      <c r="K5236" s="20"/>
      <c r="L5236"/>
      <c r="M5236"/>
      <c r="N5236"/>
      <c r="O5236"/>
      <c r="P5236"/>
      <c r="Q5236"/>
      <c r="Z5236"/>
    </row>
    <row r="5237" spans="1:26">
      <c r="A5237" s="18"/>
      <c r="B5237" s="20"/>
      <c r="C5237" s="20"/>
      <c r="D5237" s="20"/>
      <c r="F5237" s="20"/>
      <c r="G5237" s="20"/>
      <c r="H5237" s="20"/>
      <c r="I5237" s="20"/>
      <c r="J5237" s="20"/>
      <c r="K5237" s="20"/>
      <c r="L5237"/>
      <c r="M5237"/>
      <c r="N5237"/>
      <c r="O5237"/>
      <c r="P5237"/>
      <c r="Q5237"/>
      <c r="Z5237"/>
    </row>
    <row r="5238" spans="1:26">
      <c r="A5238" s="18"/>
      <c r="B5238" s="20"/>
      <c r="C5238" s="20"/>
      <c r="D5238" s="20"/>
      <c r="F5238" s="20"/>
      <c r="G5238" s="20"/>
      <c r="H5238" s="20"/>
      <c r="I5238" s="20"/>
      <c r="J5238" s="20"/>
      <c r="K5238" s="20"/>
      <c r="L5238"/>
      <c r="M5238"/>
      <c r="N5238"/>
      <c r="O5238"/>
      <c r="P5238"/>
      <c r="Q5238"/>
      <c r="Z5238"/>
    </row>
    <row r="5239" spans="1:26">
      <c r="A5239" s="18"/>
      <c r="B5239" s="20"/>
      <c r="C5239" s="20"/>
      <c r="D5239" s="20"/>
      <c r="F5239" s="20"/>
      <c r="G5239" s="20"/>
      <c r="H5239" s="20"/>
      <c r="I5239" s="20"/>
      <c r="J5239" s="20"/>
      <c r="K5239" s="20"/>
      <c r="L5239"/>
      <c r="M5239"/>
      <c r="N5239"/>
      <c r="O5239"/>
      <c r="P5239"/>
      <c r="Q5239"/>
      <c r="Z5239"/>
    </row>
    <row r="5240" spans="1:26">
      <c r="A5240" s="18"/>
      <c r="B5240" s="20"/>
      <c r="C5240" s="20"/>
      <c r="D5240" s="20"/>
      <c r="F5240" s="20"/>
      <c r="G5240" s="20"/>
      <c r="H5240" s="20"/>
      <c r="I5240" s="20"/>
      <c r="J5240" s="20"/>
      <c r="K5240" s="20"/>
      <c r="L5240"/>
      <c r="M5240"/>
      <c r="N5240"/>
      <c r="O5240"/>
      <c r="P5240"/>
      <c r="Q5240"/>
      <c r="Z5240"/>
    </row>
    <row r="5241" spans="1:26">
      <c r="A5241" s="18"/>
      <c r="B5241" s="20"/>
      <c r="C5241" s="20"/>
      <c r="D5241" s="20"/>
      <c r="F5241" s="20"/>
      <c r="G5241" s="20"/>
      <c r="H5241" s="20"/>
      <c r="I5241" s="20"/>
      <c r="J5241" s="20"/>
      <c r="K5241" s="20"/>
      <c r="L5241"/>
      <c r="M5241"/>
      <c r="N5241"/>
      <c r="O5241"/>
      <c r="P5241"/>
      <c r="Q5241"/>
      <c r="Z5241"/>
    </row>
    <row r="5242" spans="1:26">
      <c r="A5242" s="18"/>
      <c r="B5242" s="20"/>
      <c r="C5242" s="20"/>
      <c r="D5242" s="20"/>
      <c r="F5242" s="20"/>
      <c r="G5242" s="20"/>
      <c r="H5242" s="20"/>
      <c r="I5242" s="20"/>
      <c r="J5242" s="20"/>
      <c r="K5242" s="20"/>
      <c r="L5242"/>
      <c r="M5242"/>
      <c r="N5242"/>
      <c r="O5242"/>
      <c r="P5242"/>
      <c r="Q5242"/>
      <c r="Z5242"/>
    </row>
    <row r="5243" spans="1:26">
      <c r="A5243" s="18"/>
      <c r="B5243" s="20"/>
      <c r="C5243" s="20"/>
      <c r="D5243" s="20"/>
      <c r="F5243" s="20"/>
      <c r="G5243" s="20"/>
      <c r="H5243" s="20"/>
      <c r="I5243" s="20"/>
      <c r="J5243" s="20"/>
      <c r="K5243" s="20"/>
      <c r="L5243"/>
      <c r="M5243"/>
      <c r="N5243"/>
      <c r="O5243"/>
      <c r="P5243"/>
      <c r="Q5243"/>
      <c r="Z5243"/>
    </row>
    <row r="5244" spans="1:26">
      <c r="A5244" s="18"/>
      <c r="B5244" s="20"/>
      <c r="C5244" s="20"/>
      <c r="D5244" s="20"/>
      <c r="F5244" s="20"/>
      <c r="G5244" s="20"/>
      <c r="H5244" s="20"/>
      <c r="I5244" s="20"/>
      <c r="J5244" s="20"/>
      <c r="K5244" s="20"/>
      <c r="L5244"/>
      <c r="M5244"/>
      <c r="N5244"/>
      <c r="O5244"/>
      <c r="P5244"/>
      <c r="Q5244"/>
      <c r="Z5244"/>
    </row>
    <row r="5245" spans="1:26">
      <c r="A5245" s="18"/>
      <c r="B5245" s="20"/>
      <c r="C5245" s="20"/>
      <c r="D5245" s="20"/>
      <c r="F5245" s="20"/>
      <c r="G5245" s="20"/>
      <c r="H5245" s="20"/>
      <c r="I5245" s="20"/>
      <c r="J5245" s="20"/>
      <c r="K5245" s="20"/>
      <c r="L5245"/>
      <c r="M5245"/>
      <c r="N5245"/>
      <c r="O5245"/>
      <c r="P5245"/>
      <c r="Q5245"/>
      <c r="Z5245"/>
    </row>
    <row r="5246" spans="1:26">
      <c r="A5246" s="18"/>
      <c r="B5246" s="20"/>
      <c r="C5246" s="20"/>
      <c r="D5246" s="20"/>
      <c r="F5246" s="20"/>
      <c r="G5246" s="20"/>
      <c r="H5246" s="20"/>
      <c r="I5246" s="20"/>
      <c r="J5246" s="20"/>
      <c r="K5246" s="20"/>
      <c r="L5246"/>
      <c r="M5246"/>
      <c r="N5246"/>
      <c r="O5246"/>
      <c r="P5246"/>
      <c r="Q5246"/>
      <c r="Z5246"/>
    </row>
    <row r="5247" spans="1:26">
      <c r="A5247" s="18"/>
      <c r="B5247" s="20"/>
      <c r="C5247" s="20"/>
      <c r="D5247" s="20"/>
      <c r="F5247" s="20"/>
      <c r="G5247" s="20"/>
      <c r="H5247" s="20"/>
      <c r="I5247" s="20"/>
      <c r="J5247" s="20"/>
      <c r="K5247" s="20"/>
      <c r="L5247"/>
      <c r="M5247"/>
      <c r="N5247"/>
      <c r="O5247"/>
      <c r="P5247"/>
      <c r="Q5247"/>
      <c r="Z5247"/>
    </row>
    <row r="5248" spans="1:26">
      <c r="A5248" s="18"/>
      <c r="B5248" s="20"/>
      <c r="C5248" s="20"/>
      <c r="D5248" s="20"/>
      <c r="F5248" s="20"/>
      <c r="G5248" s="20"/>
      <c r="H5248" s="20"/>
      <c r="I5248" s="20"/>
      <c r="J5248" s="20"/>
      <c r="K5248" s="20"/>
      <c r="L5248"/>
      <c r="M5248"/>
      <c r="N5248"/>
      <c r="O5248"/>
      <c r="P5248"/>
      <c r="Q5248"/>
      <c r="Z5248"/>
    </row>
    <row r="5249" spans="1:26">
      <c r="A5249" s="18"/>
      <c r="B5249" s="20"/>
      <c r="C5249" s="20"/>
      <c r="D5249" s="20"/>
      <c r="F5249" s="20"/>
      <c r="G5249" s="20"/>
      <c r="H5249" s="20"/>
      <c r="I5249" s="20"/>
      <c r="J5249" s="20"/>
      <c r="K5249" s="20"/>
      <c r="L5249"/>
      <c r="M5249"/>
      <c r="N5249"/>
      <c r="O5249"/>
      <c r="P5249"/>
      <c r="Q5249"/>
      <c r="Z5249"/>
    </row>
    <row r="5250" spans="1:26">
      <c r="A5250" s="18"/>
      <c r="B5250" s="20"/>
      <c r="C5250" s="20"/>
      <c r="D5250" s="20"/>
      <c r="F5250" s="20"/>
      <c r="G5250" s="20"/>
      <c r="H5250" s="20"/>
      <c r="I5250" s="20"/>
      <c r="J5250" s="20"/>
      <c r="K5250" s="20"/>
      <c r="L5250"/>
      <c r="M5250"/>
      <c r="N5250"/>
      <c r="O5250"/>
      <c r="P5250"/>
      <c r="Q5250"/>
      <c r="Z5250"/>
    </row>
    <row r="5251" spans="1:26">
      <c r="A5251" s="18"/>
      <c r="B5251" s="20"/>
      <c r="C5251" s="20"/>
      <c r="D5251" s="20"/>
      <c r="F5251" s="20"/>
      <c r="G5251" s="20"/>
      <c r="H5251" s="20"/>
      <c r="I5251" s="20"/>
      <c r="J5251" s="20"/>
      <c r="K5251" s="20"/>
      <c r="L5251"/>
      <c r="M5251"/>
      <c r="N5251"/>
      <c r="O5251"/>
      <c r="P5251"/>
      <c r="Q5251"/>
      <c r="Z5251"/>
    </row>
    <row r="5252" spans="1:26">
      <c r="A5252" s="18"/>
      <c r="B5252" s="20"/>
      <c r="C5252" s="20"/>
      <c r="D5252" s="20"/>
      <c r="F5252" s="20"/>
      <c r="G5252" s="20"/>
      <c r="H5252" s="20"/>
      <c r="I5252" s="20"/>
      <c r="J5252" s="20"/>
      <c r="K5252" s="20"/>
      <c r="L5252"/>
      <c r="M5252"/>
      <c r="N5252"/>
      <c r="O5252"/>
      <c r="P5252"/>
      <c r="Q5252"/>
      <c r="Z5252"/>
    </row>
    <row r="5253" spans="1:26">
      <c r="A5253" s="18"/>
      <c r="B5253" s="20"/>
      <c r="C5253" s="20"/>
      <c r="D5253" s="20"/>
      <c r="F5253" s="20"/>
      <c r="G5253" s="20"/>
      <c r="H5253" s="20"/>
      <c r="I5253" s="20"/>
      <c r="J5253" s="20"/>
      <c r="K5253" s="20"/>
      <c r="L5253"/>
      <c r="M5253"/>
      <c r="N5253"/>
      <c r="O5253"/>
      <c r="P5253"/>
      <c r="Q5253"/>
      <c r="Z5253"/>
    </row>
    <row r="5254" spans="1:26">
      <c r="A5254" s="18"/>
      <c r="B5254" s="20"/>
      <c r="C5254" s="20"/>
      <c r="D5254" s="20"/>
      <c r="F5254" s="20"/>
      <c r="G5254" s="20"/>
      <c r="H5254" s="20"/>
      <c r="I5254" s="20"/>
      <c r="J5254" s="20"/>
      <c r="K5254" s="20"/>
      <c r="L5254"/>
      <c r="M5254"/>
      <c r="N5254"/>
      <c r="O5254"/>
      <c r="P5254"/>
      <c r="Q5254"/>
      <c r="Z5254"/>
    </row>
    <row r="5255" spans="1:26">
      <c r="A5255" s="18"/>
      <c r="B5255" s="20"/>
      <c r="C5255" s="20"/>
      <c r="D5255" s="20"/>
      <c r="F5255" s="20"/>
      <c r="G5255" s="20"/>
      <c r="H5255" s="20"/>
      <c r="I5255" s="20"/>
      <c r="J5255" s="20"/>
      <c r="K5255" s="20"/>
      <c r="L5255"/>
      <c r="M5255"/>
      <c r="N5255"/>
      <c r="O5255"/>
      <c r="P5255"/>
      <c r="Q5255"/>
      <c r="Z5255"/>
    </row>
    <row r="5256" spans="1:26">
      <c r="A5256" s="18"/>
      <c r="B5256" s="20"/>
      <c r="C5256" s="20"/>
      <c r="D5256" s="20"/>
      <c r="F5256" s="20"/>
      <c r="G5256" s="20"/>
      <c r="H5256" s="20"/>
      <c r="I5256" s="20"/>
      <c r="J5256" s="20"/>
      <c r="K5256" s="20"/>
      <c r="L5256"/>
      <c r="M5256"/>
      <c r="N5256"/>
      <c r="O5256"/>
      <c r="P5256"/>
      <c r="Q5256"/>
      <c r="Z5256"/>
    </row>
    <row r="5257" spans="1:26">
      <c r="A5257" s="18"/>
      <c r="B5257" s="20"/>
      <c r="C5257" s="20"/>
      <c r="D5257" s="20"/>
      <c r="F5257" s="20"/>
      <c r="G5257" s="20"/>
      <c r="H5257" s="20"/>
      <c r="I5257" s="20"/>
      <c r="J5257" s="20"/>
      <c r="K5257" s="20"/>
      <c r="L5257"/>
      <c r="M5257"/>
      <c r="N5257"/>
      <c r="O5257"/>
      <c r="P5257"/>
      <c r="Q5257"/>
      <c r="Z5257"/>
    </row>
    <row r="5258" spans="1:26">
      <c r="A5258" s="18"/>
      <c r="B5258" s="20"/>
      <c r="C5258" s="20"/>
      <c r="D5258" s="20"/>
      <c r="F5258" s="20"/>
      <c r="G5258" s="20"/>
      <c r="H5258" s="20"/>
      <c r="I5258" s="20"/>
      <c r="J5258" s="20"/>
      <c r="K5258" s="20"/>
      <c r="L5258"/>
      <c r="M5258"/>
      <c r="N5258"/>
      <c r="O5258"/>
      <c r="P5258"/>
      <c r="Q5258"/>
      <c r="Z5258"/>
    </row>
    <row r="5259" spans="1:26">
      <c r="A5259" s="18"/>
      <c r="B5259" s="20"/>
      <c r="C5259" s="20"/>
      <c r="D5259" s="20"/>
      <c r="F5259" s="20"/>
      <c r="G5259" s="20"/>
      <c r="H5259" s="20"/>
      <c r="I5259" s="20"/>
      <c r="J5259" s="20"/>
      <c r="K5259" s="20"/>
      <c r="L5259"/>
      <c r="M5259"/>
      <c r="N5259"/>
      <c r="O5259"/>
      <c r="P5259"/>
      <c r="Q5259"/>
      <c r="Z5259"/>
    </row>
    <row r="5260" spans="1:26">
      <c r="A5260" s="18"/>
      <c r="B5260" s="20"/>
      <c r="C5260" s="20"/>
      <c r="D5260" s="20"/>
      <c r="F5260" s="20"/>
      <c r="G5260" s="20"/>
      <c r="H5260" s="20"/>
      <c r="I5260" s="20"/>
      <c r="J5260" s="20"/>
      <c r="K5260" s="20"/>
      <c r="L5260"/>
      <c r="M5260"/>
      <c r="N5260"/>
      <c r="O5260"/>
      <c r="P5260"/>
      <c r="Q5260"/>
      <c r="Z5260"/>
    </row>
    <row r="5261" spans="1:26">
      <c r="A5261" s="18"/>
      <c r="B5261" s="20"/>
      <c r="C5261" s="20"/>
      <c r="D5261" s="20"/>
      <c r="F5261" s="20"/>
      <c r="G5261" s="20"/>
      <c r="H5261" s="20"/>
      <c r="I5261" s="20"/>
      <c r="J5261" s="20"/>
      <c r="K5261" s="20"/>
      <c r="L5261"/>
      <c r="M5261"/>
      <c r="N5261"/>
      <c r="O5261"/>
      <c r="P5261"/>
      <c r="Q5261"/>
      <c r="Z5261"/>
    </row>
    <row r="5262" spans="1:26">
      <c r="A5262" s="18"/>
      <c r="B5262" s="20"/>
      <c r="C5262" s="20"/>
      <c r="D5262" s="20"/>
      <c r="F5262" s="20"/>
      <c r="G5262" s="20"/>
      <c r="H5262" s="20"/>
      <c r="I5262" s="20"/>
      <c r="J5262" s="20"/>
      <c r="K5262" s="20"/>
      <c r="L5262"/>
      <c r="M5262"/>
      <c r="N5262"/>
      <c r="O5262"/>
      <c r="P5262"/>
      <c r="Q5262"/>
      <c r="Z5262"/>
    </row>
    <row r="5263" spans="1:26">
      <c r="A5263" s="18"/>
      <c r="B5263" s="20"/>
      <c r="C5263" s="20"/>
      <c r="D5263" s="20"/>
      <c r="F5263" s="20"/>
      <c r="G5263" s="20"/>
      <c r="H5263" s="20"/>
      <c r="I5263" s="20"/>
      <c r="J5263" s="20"/>
      <c r="K5263" s="20"/>
      <c r="L5263"/>
      <c r="M5263"/>
      <c r="N5263"/>
      <c r="O5263"/>
      <c r="P5263"/>
      <c r="Q5263"/>
      <c r="Z5263"/>
    </row>
    <row r="5264" spans="1:26">
      <c r="A5264" s="18"/>
      <c r="B5264" s="20"/>
      <c r="C5264" s="20"/>
      <c r="D5264" s="20"/>
      <c r="F5264" s="20"/>
      <c r="G5264" s="20"/>
      <c r="H5264" s="20"/>
      <c r="I5264" s="20"/>
      <c r="J5264" s="20"/>
      <c r="K5264" s="20"/>
      <c r="L5264"/>
      <c r="M5264"/>
      <c r="N5264"/>
      <c r="O5264"/>
      <c r="P5264"/>
      <c r="Q5264"/>
      <c r="Z5264"/>
    </row>
    <row r="5265" spans="1:26">
      <c r="A5265" s="18"/>
      <c r="B5265" s="20"/>
      <c r="C5265" s="20"/>
      <c r="D5265" s="20"/>
      <c r="F5265" s="20"/>
      <c r="G5265" s="20"/>
      <c r="H5265" s="20"/>
      <c r="I5265" s="20"/>
      <c r="J5265" s="20"/>
      <c r="K5265" s="20"/>
      <c r="L5265"/>
      <c r="M5265"/>
      <c r="N5265"/>
      <c r="O5265"/>
      <c r="P5265"/>
      <c r="Q5265"/>
      <c r="Z5265"/>
    </row>
    <row r="5266" spans="1:26">
      <c r="A5266" s="18"/>
      <c r="B5266" s="20"/>
      <c r="C5266" s="20"/>
      <c r="D5266" s="20"/>
      <c r="F5266" s="20"/>
      <c r="G5266" s="20"/>
      <c r="H5266" s="20"/>
      <c r="I5266" s="20"/>
      <c r="J5266" s="20"/>
      <c r="K5266" s="20"/>
      <c r="L5266"/>
      <c r="M5266"/>
      <c r="N5266"/>
      <c r="O5266"/>
      <c r="P5266"/>
      <c r="Q5266"/>
      <c r="Z5266"/>
    </row>
    <row r="5267" spans="1:26">
      <c r="A5267" s="18"/>
      <c r="B5267" s="20"/>
      <c r="C5267" s="20"/>
      <c r="D5267" s="20"/>
      <c r="F5267" s="20"/>
      <c r="G5267" s="20"/>
      <c r="H5267" s="20"/>
      <c r="I5267" s="20"/>
      <c r="J5267" s="20"/>
      <c r="K5267" s="20"/>
      <c r="L5267"/>
      <c r="M5267"/>
      <c r="N5267"/>
      <c r="O5267"/>
      <c r="P5267"/>
      <c r="Q5267"/>
      <c r="Z5267"/>
    </row>
    <row r="5268" spans="1:26">
      <c r="A5268" s="18"/>
      <c r="B5268" s="20"/>
      <c r="C5268" s="20"/>
      <c r="D5268" s="20"/>
      <c r="F5268" s="20"/>
      <c r="G5268" s="20"/>
      <c r="H5268" s="20"/>
      <c r="I5268" s="20"/>
      <c r="J5268" s="20"/>
      <c r="K5268" s="20"/>
      <c r="L5268"/>
      <c r="M5268"/>
      <c r="N5268"/>
      <c r="O5268"/>
      <c r="P5268"/>
      <c r="Q5268"/>
      <c r="Z5268"/>
    </row>
    <row r="5269" spans="1:26">
      <c r="A5269" s="18"/>
      <c r="B5269" s="20"/>
      <c r="C5269" s="20"/>
      <c r="D5269" s="20"/>
      <c r="F5269" s="20"/>
      <c r="G5269" s="20"/>
      <c r="H5269" s="20"/>
      <c r="I5269" s="20"/>
      <c r="J5269" s="20"/>
      <c r="K5269" s="20"/>
      <c r="L5269"/>
      <c r="M5269"/>
      <c r="N5269"/>
      <c r="O5269"/>
      <c r="P5269"/>
      <c r="Q5269"/>
      <c r="Z5269"/>
    </row>
    <row r="5270" spans="1:26">
      <c r="A5270" s="18"/>
      <c r="B5270" s="20"/>
      <c r="C5270" s="20"/>
      <c r="D5270" s="20"/>
      <c r="F5270" s="20"/>
      <c r="G5270" s="20"/>
      <c r="H5270" s="20"/>
      <c r="I5270" s="20"/>
      <c r="J5270" s="20"/>
      <c r="K5270" s="20"/>
      <c r="L5270"/>
      <c r="M5270"/>
      <c r="N5270"/>
      <c r="O5270"/>
      <c r="P5270"/>
      <c r="Q5270"/>
      <c r="Z5270"/>
    </row>
    <row r="5271" spans="1:26">
      <c r="A5271" s="18"/>
      <c r="B5271" s="20"/>
      <c r="C5271" s="20"/>
      <c r="D5271" s="20"/>
      <c r="F5271" s="20"/>
      <c r="G5271" s="20"/>
      <c r="H5271" s="20"/>
      <c r="I5271" s="20"/>
      <c r="J5271" s="20"/>
      <c r="K5271" s="20"/>
      <c r="L5271"/>
      <c r="M5271"/>
      <c r="N5271"/>
      <c r="O5271"/>
      <c r="P5271"/>
      <c r="Q5271"/>
      <c r="Z5271"/>
    </row>
    <row r="5272" spans="1:26">
      <c r="A5272" s="18"/>
      <c r="B5272" s="20"/>
      <c r="C5272" s="20"/>
      <c r="D5272" s="20"/>
      <c r="F5272" s="20"/>
      <c r="G5272" s="20"/>
      <c r="H5272" s="20"/>
      <c r="I5272" s="20"/>
      <c r="J5272" s="20"/>
      <c r="K5272" s="20"/>
      <c r="L5272"/>
      <c r="M5272"/>
      <c r="N5272"/>
      <c r="O5272"/>
      <c r="P5272"/>
      <c r="Q5272"/>
      <c r="Z5272"/>
    </row>
    <row r="5273" spans="1:26">
      <c r="A5273" s="18"/>
      <c r="B5273" s="20"/>
      <c r="C5273" s="20"/>
      <c r="D5273" s="20"/>
      <c r="F5273" s="20"/>
      <c r="G5273" s="20"/>
      <c r="H5273" s="20"/>
      <c r="I5273" s="20"/>
      <c r="J5273" s="20"/>
      <c r="K5273" s="20"/>
      <c r="L5273"/>
      <c r="M5273"/>
      <c r="N5273"/>
      <c r="O5273"/>
      <c r="P5273"/>
      <c r="Q5273"/>
      <c r="Z5273"/>
    </row>
    <row r="5274" spans="1:26">
      <c r="A5274" s="18"/>
      <c r="B5274" s="20"/>
      <c r="C5274" s="20"/>
      <c r="D5274" s="20"/>
      <c r="F5274" s="20"/>
      <c r="G5274" s="20"/>
      <c r="H5274" s="20"/>
      <c r="I5274" s="20"/>
      <c r="J5274" s="20"/>
      <c r="K5274" s="20"/>
      <c r="L5274"/>
      <c r="M5274"/>
      <c r="N5274"/>
      <c r="O5274"/>
      <c r="P5274"/>
      <c r="Q5274"/>
      <c r="Z5274"/>
    </row>
    <row r="5275" spans="1:26">
      <c r="A5275" s="18"/>
      <c r="B5275" s="20"/>
      <c r="C5275" s="20"/>
      <c r="D5275" s="20"/>
      <c r="F5275" s="20"/>
      <c r="G5275" s="20"/>
      <c r="H5275" s="20"/>
      <c r="I5275" s="20"/>
      <c r="J5275" s="20"/>
      <c r="K5275" s="20"/>
      <c r="L5275"/>
      <c r="M5275"/>
      <c r="N5275"/>
      <c r="O5275"/>
      <c r="P5275"/>
      <c r="Q5275"/>
      <c r="Z5275"/>
    </row>
    <row r="5276" spans="1:26">
      <c r="A5276" s="18"/>
      <c r="B5276" s="20"/>
      <c r="C5276" s="20"/>
      <c r="D5276" s="20"/>
      <c r="F5276" s="20"/>
      <c r="G5276" s="20"/>
      <c r="H5276" s="20"/>
      <c r="I5276" s="20"/>
      <c r="J5276" s="20"/>
      <c r="K5276" s="20"/>
      <c r="L5276"/>
      <c r="M5276"/>
      <c r="N5276"/>
      <c r="O5276"/>
      <c r="P5276"/>
      <c r="Q5276"/>
      <c r="Z5276"/>
    </row>
    <row r="5277" spans="1:26">
      <c r="A5277" s="18"/>
      <c r="B5277" s="20"/>
      <c r="C5277" s="20"/>
      <c r="D5277" s="20"/>
      <c r="F5277" s="20"/>
      <c r="G5277" s="20"/>
      <c r="H5277" s="20"/>
      <c r="I5277" s="20"/>
      <c r="J5277" s="20"/>
      <c r="K5277" s="20"/>
      <c r="L5277"/>
      <c r="M5277"/>
      <c r="N5277"/>
      <c r="O5277"/>
      <c r="P5277"/>
      <c r="Q5277"/>
      <c r="Z5277"/>
    </row>
    <row r="5278" spans="1:26">
      <c r="A5278" s="18"/>
      <c r="B5278" s="20"/>
      <c r="C5278" s="20"/>
      <c r="D5278" s="20"/>
      <c r="F5278" s="20"/>
      <c r="G5278" s="20"/>
      <c r="H5278" s="20"/>
      <c r="I5278" s="20"/>
      <c r="J5278" s="20"/>
      <c r="K5278" s="20"/>
      <c r="L5278"/>
      <c r="M5278"/>
      <c r="N5278"/>
      <c r="O5278"/>
      <c r="P5278"/>
      <c r="Q5278"/>
      <c r="Z5278"/>
    </row>
    <row r="5279" spans="1:26">
      <c r="A5279" s="18"/>
      <c r="B5279" s="20"/>
      <c r="C5279" s="20"/>
      <c r="D5279" s="20"/>
      <c r="F5279" s="20"/>
      <c r="G5279" s="20"/>
      <c r="H5279" s="20"/>
      <c r="I5279" s="20"/>
      <c r="J5279" s="20"/>
      <c r="K5279" s="20"/>
      <c r="L5279"/>
      <c r="M5279"/>
      <c r="N5279"/>
      <c r="O5279"/>
      <c r="P5279"/>
      <c r="Q5279"/>
      <c r="Z5279"/>
    </row>
    <row r="5280" spans="1:26">
      <c r="A5280" s="18"/>
      <c r="B5280" s="20"/>
      <c r="C5280" s="20"/>
      <c r="D5280" s="20"/>
      <c r="F5280" s="20"/>
      <c r="G5280" s="20"/>
      <c r="H5280" s="20"/>
      <c r="I5280" s="20"/>
      <c r="J5280" s="20"/>
      <c r="K5280" s="20"/>
      <c r="L5280"/>
      <c r="M5280"/>
      <c r="N5280"/>
      <c r="O5280"/>
      <c r="P5280"/>
      <c r="Q5280"/>
      <c r="Z5280"/>
    </row>
    <row r="5281" spans="1:26">
      <c r="A5281" s="18"/>
      <c r="B5281" s="20"/>
      <c r="C5281" s="20"/>
      <c r="D5281" s="20"/>
      <c r="F5281" s="20"/>
      <c r="G5281" s="20"/>
      <c r="H5281" s="20"/>
      <c r="I5281" s="20"/>
      <c r="J5281" s="20"/>
      <c r="K5281" s="20"/>
      <c r="L5281"/>
      <c r="M5281"/>
      <c r="N5281"/>
      <c r="O5281"/>
      <c r="P5281"/>
      <c r="Q5281"/>
      <c r="Z5281"/>
    </row>
    <row r="5282" spans="1:26">
      <c r="A5282" s="18"/>
      <c r="B5282" s="20"/>
      <c r="C5282" s="20"/>
      <c r="D5282" s="20"/>
      <c r="F5282" s="20"/>
      <c r="G5282" s="20"/>
      <c r="H5282" s="20"/>
      <c r="I5282" s="20"/>
      <c r="J5282" s="20"/>
      <c r="K5282" s="20"/>
      <c r="L5282"/>
      <c r="M5282"/>
      <c r="N5282"/>
      <c r="O5282"/>
      <c r="P5282"/>
      <c r="Q5282"/>
      <c r="Z5282"/>
    </row>
    <row r="5283" spans="1:26">
      <c r="A5283" s="18"/>
      <c r="B5283" s="20"/>
      <c r="C5283" s="20"/>
      <c r="D5283" s="20"/>
      <c r="F5283" s="20"/>
      <c r="G5283" s="20"/>
      <c r="H5283" s="20"/>
      <c r="I5283" s="20"/>
      <c r="J5283" s="20"/>
      <c r="K5283" s="20"/>
      <c r="L5283"/>
      <c r="M5283"/>
      <c r="N5283"/>
      <c r="O5283"/>
      <c r="P5283"/>
      <c r="Q5283"/>
      <c r="Z5283" s="25"/>
    </row>
    <row r="5284" spans="1:26">
      <c r="A5284" s="18"/>
      <c r="B5284" s="20"/>
      <c r="C5284" s="20"/>
      <c r="D5284" s="20"/>
      <c r="F5284" s="20"/>
      <c r="G5284" s="20"/>
      <c r="H5284" s="20"/>
      <c r="I5284" s="20"/>
      <c r="J5284" s="20"/>
      <c r="K5284" s="20"/>
      <c r="L5284"/>
      <c r="M5284"/>
      <c r="N5284"/>
      <c r="O5284"/>
      <c r="P5284"/>
      <c r="Q5284"/>
      <c r="Z5284" s="25"/>
    </row>
    <row r="5285" spans="1:26">
      <c r="A5285" s="18"/>
      <c r="B5285" s="20"/>
      <c r="C5285" s="20"/>
      <c r="D5285" s="20"/>
      <c r="F5285" s="20"/>
      <c r="G5285" s="20"/>
      <c r="H5285" s="20"/>
      <c r="I5285" s="20"/>
      <c r="J5285" s="20"/>
      <c r="K5285" s="20"/>
      <c r="L5285"/>
      <c r="M5285"/>
      <c r="N5285"/>
      <c r="O5285"/>
      <c r="P5285"/>
      <c r="Q5285"/>
      <c r="Z5285" s="25"/>
    </row>
    <row r="5286" spans="1:26">
      <c r="A5286" s="18"/>
      <c r="B5286" s="20"/>
      <c r="C5286" s="20"/>
      <c r="D5286" s="20"/>
      <c r="F5286" s="20"/>
      <c r="G5286" s="20"/>
      <c r="H5286" s="20"/>
      <c r="I5286" s="20"/>
      <c r="J5286" s="20"/>
      <c r="K5286" s="20"/>
      <c r="L5286"/>
      <c r="M5286"/>
      <c r="N5286"/>
      <c r="O5286"/>
      <c r="P5286"/>
      <c r="Q5286"/>
      <c r="Z5286" s="25"/>
    </row>
    <row r="5287" spans="1:26">
      <c r="A5287" s="18"/>
      <c r="B5287" s="20"/>
      <c r="C5287" s="20"/>
      <c r="D5287" s="20"/>
      <c r="F5287" s="20"/>
      <c r="G5287" s="20"/>
      <c r="H5287" s="20"/>
      <c r="I5287" s="20"/>
      <c r="J5287" s="20"/>
      <c r="K5287" s="20"/>
      <c r="L5287"/>
      <c r="M5287"/>
      <c r="N5287"/>
      <c r="O5287"/>
      <c r="P5287"/>
      <c r="Q5287"/>
      <c r="Z5287" s="25"/>
    </row>
    <row r="5288" spans="1:26">
      <c r="A5288" s="18"/>
      <c r="B5288" s="20"/>
      <c r="C5288" s="20"/>
      <c r="D5288" s="20"/>
      <c r="F5288" s="20"/>
      <c r="G5288" s="20"/>
      <c r="H5288" s="20"/>
      <c r="I5288" s="20"/>
      <c r="J5288" s="20"/>
      <c r="K5288" s="20"/>
      <c r="L5288"/>
      <c r="M5288"/>
      <c r="N5288"/>
      <c r="O5288"/>
      <c r="P5288"/>
      <c r="Q5288"/>
      <c r="Z5288" s="25"/>
    </row>
    <row r="5289" spans="1:26">
      <c r="A5289" s="18"/>
      <c r="B5289" s="20"/>
      <c r="C5289" s="20"/>
      <c r="D5289" s="20"/>
      <c r="F5289" s="20"/>
      <c r="G5289" s="20"/>
      <c r="H5289" s="20"/>
      <c r="I5289" s="20"/>
      <c r="J5289" s="20"/>
      <c r="K5289" s="20"/>
      <c r="L5289"/>
      <c r="M5289"/>
      <c r="N5289"/>
      <c r="O5289"/>
      <c r="P5289"/>
      <c r="Q5289"/>
      <c r="Z5289" s="25"/>
    </row>
    <row r="5290" spans="1:26">
      <c r="A5290" s="18"/>
      <c r="B5290" s="20"/>
      <c r="C5290" s="20"/>
      <c r="D5290" s="20"/>
      <c r="F5290" s="20"/>
      <c r="G5290" s="20"/>
      <c r="H5290" s="20"/>
      <c r="I5290" s="20"/>
      <c r="J5290" s="20"/>
      <c r="K5290" s="20"/>
      <c r="L5290"/>
      <c r="M5290"/>
      <c r="N5290"/>
      <c r="O5290"/>
      <c r="P5290"/>
      <c r="Q5290"/>
      <c r="Z5290" s="25"/>
    </row>
    <row r="5291" spans="1:26">
      <c r="A5291" s="18"/>
      <c r="B5291" s="20"/>
      <c r="C5291" s="20"/>
      <c r="D5291" s="20"/>
      <c r="F5291" s="20"/>
      <c r="G5291" s="20"/>
      <c r="H5291" s="20"/>
      <c r="I5291" s="20"/>
      <c r="J5291" s="20"/>
      <c r="K5291" s="20"/>
      <c r="L5291"/>
      <c r="M5291"/>
      <c r="N5291"/>
      <c r="O5291"/>
      <c r="P5291"/>
      <c r="Q5291"/>
      <c r="Z5291" s="25"/>
    </row>
    <row r="5292" spans="1:26">
      <c r="A5292" s="18"/>
      <c r="B5292" s="20"/>
      <c r="C5292" s="20"/>
      <c r="D5292" s="20"/>
      <c r="F5292" s="20"/>
      <c r="G5292" s="20"/>
      <c r="H5292" s="20"/>
      <c r="I5292" s="20"/>
      <c r="J5292" s="20"/>
      <c r="K5292" s="20"/>
      <c r="L5292"/>
      <c r="M5292"/>
      <c r="N5292"/>
      <c r="O5292"/>
      <c r="P5292"/>
      <c r="Q5292"/>
      <c r="Z5292" s="25"/>
    </row>
    <row r="5293" spans="1:26">
      <c r="A5293" s="18"/>
      <c r="B5293" s="20"/>
      <c r="C5293" s="20"/>
      <c r="D5293" s="20"/>
      <c r="F5293" s="20"/>
      <c r="G5293" s="20"/>
      <c r="H5293" s="20"/>
      <c r="I5293" s="20"/>
      <c r="J5293" s="20"/>
      <c r="K5293" s="20"/>
      <c r="L5293"/>
      <c r="M5293"/>
      <c r="N5293"/>
      <c r="O5293"/>
      <c r="P5293"/>
      <c r="Q5293"/>
      <c r="Z5293" s="25"/>
    </row>
    <row r="5294" spans="1:26">
      <c r="A5294" s="18"/>
      <c r="B5294" s="20"/>
      <c r="C5294" s="20"/>
      <c r="D5294" s="20"/>
      <c r="F5294" s="20"/>
      <c r="G5294" s="20"/>
      <c r="H5294" s="20"/>
      <c r="I5294" s="20"/>
      <c r="J5294" s="20"/>
      <c r="K5294" s="20"/>
      <c r="L5294"/>
      <c r="M5294"/>
      <c r="N5294"/>
      <c r="O5294"/>
      <c r="P5294"/>
      <c r="Q5294"/>
      <c r="Z5294" s="25"/>
    </row>
    <row r="5295" spans="1:26">
      <c r="A5295" s="18"/>
      <c r="B5295" s="20"/>
      <c r="C5295" s="20"/>
      <c r="D5295" s="20"/>
      <c r="F5295" s="20"/>
      <c r="G5295" s="20"/>
      <c r="H5295" s="20"/>
      <c r="I5295" s="20"/>
      <c r="J5295" s="20"/>
      <c r="K5295" s="20"/>
      <c r="L5295"/>
      <c r="M5295"/>
      <c r="N5295"/>
      <c r="O5295"/>
      <c r="P5295"/>
      <c r="Q5295"/>
      <c r="Z5295" s="25"/>
    </row>
    <row r="5296" spans="1:26">
      <c r="A5296" s="18"/>
      <c r="B5296" s="20"/>
      <c r="C5296" s="20"/>
      <c r="D5296" s="20"/>
      <c r="F5296" s="20"/>
      <c r="G5296" s="20"/>
      <c r="H5296" s="20"/>
      <c r="I5296" s="20"/>
      <c r="J5296" s="20"/>
      <c r="K5296" s="20"/>
      <c r="L5296"/>
      <c r="M5296"/>
      <c r="N5296"/>
      <c r="O5296"/>
      <c r="P5296"/>
      <c r="Q5296"/>
      <c r="Z5296" s="25"/>
    </row>
    <row r="5297" spans="1:26">
      <c r="A5297" s="18"/>
      <c r="B5297" s="20"/>
      <c r="C5297" s="20"/>
      <c r="D5297" s="20"/>
      <c r="F5297" s="20"/>
      <c r="G5297" s="20"/>
      <c r="H5297" s="20"/>
      <c r="I5297" s="20"/>
      <c r="J5297" s="20"/>
      <c r="K5297" s="20"/>
      <c r="L5297"/>
      <c r="M5297"/>
      <c r="N5297"/>
      <c r="O5297"/>
      <c r="P5297"/>
      <c r="Q5297"/>
      <c r="Z5297" s="25"/>
    </row>
    <row r="5298" spans="1:26">
      <c r="A5298" s="18"/>
      <c r="B5298" s="20"/>
      <c r="C5298" s="20"/>
      <c r="D5298" s="20"/>
      <c r="F5298" s="20"/>
      <c r="G5298" s="20"/>
      <c r="H5298" s="20"/>
      <c r="I5298" s="20"/>
      <c r="J5298" s="20"/>
      <c r="K5298" s="20"/>
      <c r="L5298"/>
      <c r="M5298"/>
      <c r="N5298"/>
      <c r="O5298"/>
      <c r="P5298"/>
      <c r="Q5298"/>
      <c r="Z5298" s="25"/>
    </row>
    <row r="5299" spans="1:26">
      <c r="A5299" s="18"/>
      <c r="B5299" s="20"/>
      <c r="C5299" s="20"/>
      <c r="D5299" s="20"/>
      <c r="F5299" s="20"/>
      <c r="G5299" s="20"/>
      <c r="H5299" s="20"/>
      <c r="I5299" s="20"/>
      <c r="J5299" s="20"/>
      <c r="K5299" s="20"/>
      <c r="L5299"/>
      <c r="M5299"/>
      <c r="N5299"/>
      <c r="O5299"/>
      <c r="P5299"/>
      <c r="Q5299"/>
      <c r="Z5299" s="25"/>
    </row>
    <row r="5300" spans="1:26">
      <c r="A5300" s="18"/>
      <c r="B5300" s="20"/>
      <c r="C5300" s="20"/>
      <c r="D5300" s="20"/>
      <c r="F5300" s="20"/>
      <c r="G5300" s="20"/>
      <c r="H5300" s="20"/>
      <c r="I5300" s="20"/>
      <c r="J5300" s="20"/>
      <c r="K5300" s="20"/>
      <c r="L5300"/>
      <c r="M5300"/>
      <c r="N5300"/>
      <c r="O5300"/>
      <c r="P5300"/>
      <c r="Q5300"/>
      <c r="Z5300" s="25"/>
    </row>
    <row r="5301" spans="1:26">
      <c r="A5301" s="18"/>
      <c r="B5301" s="20"/>
      <c r="C5301" s="20"/>
      <c r="D5301" s="20"/>
      <c r="F5301" s="20"/>
      <c r="G5301" s="20"/>
      <c r="H5301" s="20"/>
      <c r="I5301" s="20"/>
      <c r="J5301" s="20"/>
      <c r="K5301" s="20"/>
      <c r="L5301"/>
      <c r="M5301"/>
      <c r="N5301"/>
      <c r="O5301"/>
      <c r="P5301"/>
      <c r="Q5301"/>
      <c r="Z5301" s="25"/>
    </row>
    <row r="5302" spans="1:26">
      <c r="A5302" s="18"/>
      <c r="B5302" s="20"/>
      <c r="C5302" s="20"/>
      <c r="D5302" s="20"/>
      <c r="F5302" s="20"/>
      <c r="G5302" s="20"/>
      <c r="H5302" s="20"/>
      <c r="I5302" s="20"/>
      <c r="J5302" s="20"/>
      <c r="K5302" s="20"/>
      <c r="L5302"/>
      <c r="M5302"/>
      <c r="N5302"/>
      <c r="O5302"/>
      <c r="P5302"/>
      <c r="Q5302"/>
      <c r="Z5302" s="25"/>
    </row>
    <row r="5303" spans="1:26">
      <c r="A5303" s="18"/>
      <c r="B5303" s="20"/>
      <c r="C5303" s="20"/>
      <c r="D5303" s="20"/>
      <c r="F5303" s="20"/>
      <c r="G5303" s="20"/>
      <c r="H5303" s="20"/>
      <c r="I5303" s="20"/>
      <c r="J5303" s="20"/>
      <c r="K5303" s="20"/>
      <c r="L5303"/>
      <c r="M5303"/>
      <c r="N5303"/>
      <c r="O5303"/>
      <c r="P5303"/>
      <c r="Q5303"/>
      <c r="Z5303" s="25"/>
    </row>
    <row r="5304" spans="1:26">
      <c r="A5304" s="18"/>
      <c r="B5304" s="20"/>
      <c r="C5304" s="20"/>
      <c r="D5304" s="20"/>
      <c r="F5304" s="20"/>
      <c r="G5304" s="20"/>
      <c r="H5304" s="20"/>
      <c r="I5304" s="20"/>
      <c r="J5304" s="20"/>
      <c r="K5304" s="20"/>
      <c r="L5304"/>
      <c r="M5304"/>
      <c r="N5304"/>
      <c r="O5304"/>
      <c r="P5304"/>
      <c r="Q5304"/>
      <c r="Z5304" s="25"/>
    </row>
    <row r="5305" spans="1:26">
      <c r="A5305" s="18"/>
      <c r="B5305" s="20"/>
      <c r="C5305" s="20"/>
      <c r="D5305" s="20"/>
      <c r="F5305" s="20"/>
      <c r="G5305" s="20"/>
      <c r="H5305" s="20"/>
      <c r="I5305" s="20"/>
      <c r="J5305" s="20"/>
      <c r="K5305" s="20"/>
      <c r="L5305"/>
      <c r="M5305"/>
      <c r="N5305"/>
      <c r="O5305"/>
      <c r="P5305"/>
      <c r="Q5305"/>
      <c r="Z5305" s="25"/>
    </row>
    <row r="5306" spans="1:26">
      <c r="A5306" s="18"/>
      <c r="B5306" s="20"/>
      <c r="C5306" s="20"/>
      <c r="D5306" s="20"/>
      <c r="F5306" s="20"/>
      <c r="G5306" s="20"/>
      <c r="H5306" s="20"/>
      <c r="I5306" s="20"/>
      <c r="J5306" s="20"/>
      <c r="K5306" s="20"/>
      <c r="L5306"/>
      <c r="M5306"/>
      <c r="N5306"/>
      <c r="O5306"/>
      <c r="P5306"/>
      <c r="Q5306"/>
      <c r="Z5306" s="25"/>
    </row>
    <row r="5307" spans="1:26">
      <c r="A5307" s="18"/>
      <c r="B5307" s="20"/>
      <c r="C5307" s="20"/>
      <c r="D5307" s="20"/>
      <c r="F5307" s="20"/>
      <c r="G5307" s="20"/>
      <c r="H5307" s="20"/>
      <c r="I5307" s="20"/>
      <c r="J5307" s="20"/>
      <c r="K5307" s="20"/>
      <c r="L5307"/>
      <c r="M5307"/>
      <c r="N5307"/>
      <c r="O5307"/>
      <c r="P5307"/>
      <c r="Q5307"/>
      <c r="Z5307" s="25"/>
    </row>
    <row r="5308" spans="1:26">
      <c r="A5308" s="18"/>
      <c r="B5308" s="20"/>
      <c r="C5308" s="20"/>
      <c r="D5308" s="20"/>
      <c r="F5308" s="20"/>
      <c r="G5308" s="20"/>
      <c r="H5308" s="20"/>
      <c r="I5308" s="20"/>
      <c r="J5308" s="20"/>
      <c r="K5308" s="20"/>
      <c r="L5308"/>
      <c r="M5308"/>
      <c r="N5308"/>
      <c r="O5308"/>
      <c r="P5308"/>
      <c r="Q5308"/>
      <c r="Z5308" s="25"/>
    </row>
    <row r="5309" spans="1:26">
      <c r="A5309" s="18"/>
      <c r="B5309" s="20"/>
      <c r="C5309" s="20"/>
      <c r="D5309" s="20"/>
      <c r="F5309" s="20"/>
      <c r="G5309" s="20"/>
      <c r="H5309" s="20"/>
      <c r="I5309" s="20"/>
      <c r="J5309" s="20"/>
      <c r="K5309" s="20"/>
      <c r="L5309"/>
      <c r="M5309"/>
      <c r="N5309"/>
      <c r="O5309"/>
      <c r="P5309"/>
      <c r="Q5309"/>
      <c r="Z5309" s="25"/>
    </row>
    <row r="5310" spans="1:26">
      <c r="A5310" s="18"/>
      <c r="B5310" s="20"/>
      <c r="C5310" s="20"/>
      <c r="D5310" s="20"/>
      <c r="F5310" s="20"/>
      <c r="G5310" s="20"/>
      <c r="H5310" s="20"/>
      <c r="I5310" s="20"/>
      <c r="J5310" s="20"/>
      <c r="K5310" s="20"/>
      <c r="L5310"/>
      <c r="M5310"/>
      <c r="N5310"/>
      <c r="O5310"/>
      <c r="P5310"/>
      <c r="Q5310"/>
      <c r="Z5310" s="25"/>
    </row>
    <row r="5311" spans="1:26">
      <c r="A5311" s="18"/>
      <c r="B5311" s="20"/>
      <c r="C5311" s="20"/>
      <c r="D5311" s="20"/>
      <c r="F5311" s="20"/>
      <c r="G5311" s="20"/>
      <c r="H5311" s="20"/>
      <c r="I5311" s="20"/>
      <c r="J5311" s="20"/>
      <c r="K5311" s="20"/>
      <c r="L5311"/>
      <c r="M5311"/>
      <c r="N5311"/>
      <c r="O5311"/>
      <c r="P5311"/>
      <c r="Q5311"/>
      <c r="Z5311" s="25"/>
    </row>
    <row r="5312" spans="1:26">
      <c r="A5312" s="18"/>
      <c r="B5312" s="20"/>
      <c r="C5312" s="20"/>
      <c r="D5312" s="20"/>
      <c r="F5312" s="20"/>
      <c r="G5312" s="20"/>
      <c r="H5312" s="20"/>
      <c r="I5312" s="20"/>
      <c r="J5312" s="20"/>
      <c r="K5312" s="20"/>
      <c r="L5312"/>
      <c r="M5312"/>
      <c r="N5312"/>
      <c r="O5312"/>
      <c r="P5312"/>
      <c r="Q5312"/>
      <c r="Z5312" s="25"/>
    </row>
    <row r="5313" spans="1:26">
      <c r="A5313" s="18"/>
      <c r="B5313" s="20"/>
      <c r="C5313" s="20"/>
      <c r="D5313" s="20"/>
      <c r="F5313" s="20"/>
      <c r="G5313" s="20"/>
      <c r="H5313" s="20"/>
      <c r="I5313" s="20"/>
      <c r="J5313" s="20"/>
      <c r="K5313" s="20"/>
      <c r="L5313"/>
      <c r="M5313"/>
      <c r="N5313"/>
      <c r="O5313"/>
      <c r="P5313"/>
      <c r="Q5313"/>
      <c r="Z5313" s="25"/>
    </row>
    <row r="5314" spans="1:26">
      <c r="A5314" s="18"/>
      <c r="B5314" s="20"/>
      <c r="C5314" s="20"/>
      <c r="D5314" s="20"/>
      <c r="F5314" s="20"/>
      <c r="G5314" s="20"/>
      <c r="H5314" s="20"/>
      <c r="I5314" s="20"/>
      <c r="J5314" s="20"/>
      <c r="K5314" s="20"/>
      <c r="L5314"/>
      <c r="M5314"/>
      <c r="N5314"/>
      <c r="O5314"/>
      <c r="P5314"/>
      <c r="Q5314"/>
      <c r="Z5314" s="25"/>
    </row>
    <row r="5315" spans="1:26">
      <c r="A5315" s="18"/>
      <c r="B5315" s="20"/>
      <c r="C5315" s="20"/>
      <c r="D5315" s="20"/>
      <c r="F5315" s="20"/>
      <c r="G5315" s="20"/>
      <c r="H5315" s="20"/>
      <c r="I5315" s="20"/>
      <c r="J5315" s="20"/>
      <c r="K5315" s="20"/>
      <c r="L5315"/>
      <c r="M5315"/>
      <c r="N5315"/>
      <c r="O5315"/>
      <c r="P5315"/>
      <c r="Q5315"/>
      <c r="Z5315" s="25"/>
    </row>
    <row r="5316" spans="1:26">
      <c r="A5316" s="18"/>
      <c r="B5316" s="20"/>
      <c r="C5316" s="20"/>
      <c r="D5316" s="20"/>
      <c r="F5316" s="20"/>
      <c r="G5316" s="20"/>
      <c r="H5316" s="20"/>
      <c r="I5316" s="20"/>
      <c r="J5316" s="20"/>
      <c r="K5316" s="20"/>
      <c r="L5316"/>
      <c r="M5316"/>
      <c r="N5316"/>
      <c r="O5316"/>
      <c r="P5316"/>
      <c r="Q5316"/>
      <c r="Z5316" s="25"/>
    </row>
    <row r="5317" spans="1:26">
      <c r="A5317" s="18"/>
      <c r="B5317" s="20"/>
      <c r="C5317" s="20"/>
      <c r="D5317" s="20"/>
      <c r="F5317" s="20"/>
      <c r="G5317" s="20"/>
      <c r="H5317" s="20"/>
      <c r="I5317" s="20"/>
      <c r="J5317" s="20"/>
      <c r="K5317" s="20"/>
      <c r="L5317"/>
      <c r="M5317"/>
      <c r="N5317"/>
      <c r="O5317"/>
      <c r="P5317"/>
      <c r="Q5317"/>
      <c r="Z5317" s="25"/>
    </row>
    <row r="5318" spans="1:26">
      <c r="A5318" s="18"/>
      <c r="B5318" s="20"/>
      <c r="C5318" s="20"/>
      <c r="D5318" s="20"/>
      <c r="F5318" s="20"/>
      <c r="G5318" s="20"/>
      <c r="H5318" s="20"/>
      <c r="I5318" s="20"/>
      <c r="J5318" s="20"/>
      <c r="K5318" s="20"/>
      <c r="L5318"/>
      <c r="M5318"/>
      <c r="N5318"/>
      <c r="O5318"/>
      <c r="P5318"/>
      <c r="Q5318"/>
      <c r="Z5318" s="25"/>
    </row>
    <row r="5319" spans="1:26">
      <c r="A5319" s="18"/>
      <c r="B5319" s="20"/>
      <c r="C5319" s="20"/>
      <c r="D5319" s="20"/>
      <c r="F5319" s="20"/>
      <c r="G5319" s="20"/>
      <c r="H5319" s="20"/>
      <c r="I5319" s="20"/>
      <c r="J5319" s="20"/>
      <c r="K5319" s="20"/>
      <c r="L5319"/>
      <c r="M5319"/>
      <c r="N5319"/>
      <c r="O5319"/>
      <c r="P5319"/>
      <c r="Q5319"/>
      <c r="Z5319" s="25"/>
    </row>
    <row r="5320" spans="1:26">
      <c r="A5320" s="18"/>
      <c r="B5320" s="20"/>
      <c r="C5320" s="20"/>
      <c r="D5320" s="20"/>
      <c r="F5320" s="20"/>
      <c r="G5320" s="20"/>
      <c r="H5320" s="20"/>
      <c r="I5320" s="20"/>
      <c r="J5320" s="20"/>
      <c r="K5320" s="20"/>
      <c r="L5320"/>
      <c r="M5320"/>
      <c r="N5320"/>
      <c r="O5320"/>
      <c r="P5320"/>
      <c r="Q5320"/>
      <c r="Z5320" s="25"/>
    </row>
    <row r="5321" spans="1:26">
      <c r="A5321" s="18"/>
      <c r="B5321" s="20"/>
      <c r="C5321" s="20"/>
      <c r="D5321" s="20"/>
      <c r="F5321" s="20"/>
      <c r="G5321" s="20"/>
      <c r="H5321" s="20"/>
      <c r="I5321" s="20"/>
      <c r="J5321" s="20"/>
      <c r="K5321" s="20"/>
      <c r="L5321"/>
      <c r="M5321"/>
      <c r="N5321"/>
      <c r="O5321"/>
      <c r="P5321"/>
      <c r="Q5321"/>
      <c r="Z5321" s="25"/>
    </row>
    <row r="5322" spans="1:26">
      <c r="A5322" s="18"/>
      <c r="B5322" s="20"/>
      <c r="C5322" s="20"/>
      <c r="D5322" s="20"/>
      <c r="F5322" s="20"/>
      <c r="G5322" s="20"/>
      <c r="H5322" s="20"/>
      <c r="I5322" s="20"/>
      <c r="J5322" s="20"/>
      <c r="K5322" s="20"/>
      <c r="L5322"/>
      <c r="M5322"/>
      <c r="N5322"/>
      <c r="O5322"/>
      <c r="P5322"/>
      <c r="Q5322"/>
      <c r="Z5322" s="25"/>
    </row>
    <row r="5323" spans="1:26">
      <c r="A5323" s="18"/>
      <c r="B5323" s="20"/>
      <c r="C5323" s="20"/>
      <c r="D5323" s="20"/>
      <c r="F5323" s="20"/>
      <c r="G5323" s="20"/>
      <c r="H5323" s="20"/>
      <c r="I5323" s="20"/>
      <c r="J5323" s="20"/>
      <c r="K5323" s="20"/>
      <c r="L5323"/>
      <c r="M5323"/>
      <c r="N5323"/>
      <c r="O5323"/>
      <c r="P5323"/>
      <c r="Q5323"/>
      <c r="Z5323" s="25"/>
    </row>
    <row r="5324" spans="1:26">
      <c r="A5324" s="18"/>
      <c r="B5324" s="20"/>
      <c r="C5324" s="20"/>
      <c r="D5324" s="20"/>
      <c r="F5324" s="20"/>
      <c r="G5324" s="20"/>
      <c r="H5324" s="20"/>
      <c r="I5324" s="20"/>
      <c r="J5324" s="20"/>
      <c r="K5324" s="20"/>
      <c r="L5324"/>
      <c r="M5324"/>
      <c r="N5324"/>
      <c r="O5324"/>
      <c r="P5324"/>
      <c r="Q5324"/>
      <c r="Z5324" s="25"/>
    </row>
    <row r="5325" spans="1:26">
      <c r="A5325" s="18"/>
      <c r="B5325" s="20"/>
      <c r="C5325" s="20"/>
      <c r="D5325" s="20"/>
      <c r="F5325" s="20"/>
      <c r="G5325" s="20"/>
      <c r="H5325" s="20"/>
      <c r="I5325" s="20"/>
      <c r="J5325" s="20"/>
      <c r="K5325" s="20"/>
      <c r="L5325"/>
      <c r="M5325"/>
      <c r="N5325"/>
      <c r="O5325"/>
      <c r="P5325"/>
      <c r="Q5325"/>
      <c r="Z5325" s="25"/>
    </row>
    <row r="5326" spans="1:26">
      <c r="A5326" s="18"/>
      <c r="B5326" s="20"/>
      <c r="C5326" s="20"/>
      <c r="D5326" s="20"/>
      <c r="F5326" s="20"/>
      <c r="G5326" s="20"/>
      <c r="H5326" s="20"/>
      <c r="I5326" s="20"/>
      <c r="J5326" s="20"/>
      <c r="K5326" s="20"/>
      <c r="L5326"/>
      <c r="M5326"/>
      <c r="N5326"/>
      <c r="O5326"/>
      <c r="P5326"/>
      <c r="Q5326"/>
      <c r="Z5326" s="25"/>
    </row>
    <row r="5327" spans="1:26">
      <c r="A5327" s="18"/>
      <c r="B5327" s="20"/>
      <c r="C5327" s="20"/>
      <c r="D5327" s="20"/>
      <c r="F5327" s="20"/>
      <c r="G5327" s="20"/>
      <c r="H5327" s="20"/>
      <c r="I5327" s="20"/>
      <c r="J5327" s="20"/>
      <c r="K5327" s="20"/>
      <c r="L5327"/>
      <c r="M5327"/>
      <c r="N5327"/>
      <c r="O5327"/>
      <c r="P5327"/>
      <c r="Q5327"/>
      <c r="Z5327" s="25"/>
    </row>
    <row r="5328" spans="1:26">
      <c r="A5328" s="18"/>
      <c r="B5328" s="20"/>
      <c r="C5328" s="20"/>
      <c r="D5328" s="20"/>
      <c r="F5328" s="20"/>
      <c r="G5328" s="20"/>
      <c r="H5328" s="20"/>
      <c r="I5328" s="20"/>
      <c r="J5328" s="20"/>
      <c r="K5328" s="20"/>
      <c r="L5328"/>
      <c r="M5328"/>
      <c r="N5328"/>
      <c r="O5328"/>
      <c r="P5328"/>
      <c r="Q5328"/>
      <c r="Z5328" s="25"/>
    </row>
    <row r="5329" spans="1:26">
      <c r="A5329" s="18"/>
      <c r="B5329" s="20"/>
      <c r="C5329" s="20"/>
      <c r="D5329" s="20"/>
      <c r="F5329" s="20"/>
      <c r="G5329" s="20"/>
      <c r="H5329" s="20"/>
      <c r="I5329" s="20"/>
      <c r="J5329" s="20"/>
      <c r="K5329" s="20"/>
      <c r="L5329"/>
      <c r="M5329"/>
      <c r="N5329"/>
      <c r="O5329"/>
      <c r="P5329"/>
      <c r="Q5329"/>
      <c r="Z5329" s="25"/>
    </row>
    <row r="5330" spans="1:26">
      <c r="A5330" s="18"/>
      <c r="B5330" s="20"/>
      <c r="C5330" s="20"/>
      <c r="D5330" s="20"/>
      <c r="F5330" s="20"/>
      <c r="G5330" s="20"/>
      <c r="H5330" s="20"/>
      <c r="I5330" s="20"/>
      <c r="J5330" s="20"/>
      <c r="K5330" s="20"/>
      <c r="L5330"/>
      <c r="M5330"/>
      <c r="N5330"/>
      <c r="O5330"/>
      <c r="P5330"/>
      <c r="Q5330"/>
      <c r="Z5330" s="25"/>
    </row>
    <row r="5331" spans="1:26">
      <c r="A5331" s="18"/>
      <c r="B5331" s="20"/>
      <c r="C5331" s="20"/>
      <c r="D5331" s="20"/>
      <c r="F5331" s="20"/>
      <c r="G5331" s="20"/>
      <c r="H5331" s="20"/>
      <c r="I5331" s="20"/>
      <c r="J5331" s="20"/>
      <c r="K5331" s="20"/>
      <c r="L5331"/>
      <c r="M5331"/>
      <c r="N5331"/>
      <c r="O5331"/>
      <c r="P5331"/>
      <c r="Q5331"/>
      <c r="Z5331" s="25"/>
    </row>
    <row r="5332" spans="1:26">
      <c r="A5332" s="18"/>
      <c r="B5332" s="20"/>
      <c r="C5332" s="20"/>
      <c r="D5332" s="20"/>
      <c r="F5332" s="20"/>
      <c r="G5332" s="20"/>
      <c r="H5332" s="20"/>
      <c r="I5332" s="20"/>
      <c r="J5332" s="20"/>
      <c r="K5332" s="20"/>
      <c r="L5332"/>
      <c r="M5332"/>
      <c r="N5332"/>
      <c r="O5332"/>
      <c r="P5332"/>
      <c r="Q5332"/>
      <c r="Z5332" s="25"/>
    </row>
    <row r="5333" spans="1:26">
      <c r="A5333" s="18"/>
      <c r="B5333" s="20"/>
      <c r="C5333" s="20"/>
      <c r="D5333" s="20"/>
      <c r="F5333" s="20"/>
      <c r="G5333" s="20"/>
      <c r="H5333" s="20"/>
      <c r="I5333" s="20"/>
      <c r="J5333" s="20"/>
      <c r="K5333" s="20"/>
      <c r="L5333"/>
      <c r="M5333"/>
      <c r="N5333"/>
      <c r="O5333"/>
      <c r="P5333"/>
      <c r="Q5333"/>
      <c r="Z5333" s="25"/>
    </row>
    <row r="5334" spans="1:26">
      <c r="A5334" s="18"/>
      <c r="B5334" s="20"/>
      <c r="C5334" s="20"/>
      <c r="D5334" s="20"/>
      <c r="F5334" s="20"/>
      <c r="G5334" s="20"/>
      <c r="H5334" s="20"/>
      <c r="I5334" s="20"/>
      <c r="J5334" s="20"/>
      <c r="K5334" s="20"/>
      <c r="L5334"/>
      <c r="M5334"/>
      <c r="N5334"/>
      <c r="O5334"/>
      <c r="P5334"/>
      <c r="Q5334"/>
      <c r="Z5334" s="25"/>
    </row>
    <row r="5335" spans="1:26">
      <c r="A5335" s="18"/>
      <c r="B5335" s="20"/>
      <c r="C5335" s="20"/>
      <c r="D5335" s="20"/>
      <c r="F5335" s="20"/>
      <c r="G5335" s="20"/>
      <c r="H5335" s="20"/>
      <c r="I5335" s="20"/>
      <c r="J5335" s="20"/>
      <c r="K5335" s="20"/>
      <c r="L5335"/>
      <c r="M5335"/>
      <c r="N5335"/>
      <c r="O5335"/>
      <c r="P5335"/>
      <c r="Q5335"/>
      <c r="Z5335" s="25"/>
    </row>
    <row r="5336" spans="1:26">
      <c r="A5336" s="18"/>
      <c r="B5336" s="20"/>
      <c r="C5336" s="20"/>
      <c r="D5336" s="20"/>
      <c r="F5336" s="20"/>
      <c r="G5336" s="20"/>
      <c r="H5336" s="20"/>
      <c r="I5336" s="20"/>
      <c r="J5336" s="20"/>
      <c r="K5336" s="20"/>
      <c r="L5336"/>
      <c r="M5336"/>
      <c r="N5336"/>
      <c r="O5336"/>
      <c r="P5336"/>
      <c r="Q5336"/>
      <c r="Z5336"/>
    </row>
    <row r="5337" spans="1:26">
      <c r="A5337" s="18"/>
      <c r="B5337" s="20"/>
      <c r="C5337" s="20"/>
      <c r="D5337" s="20"/>
      <c r="F5337" s="20"/>
      <c r="G5337" s="20"/>
      <c r="H5337" s="20"/>
      <c r="I5337" s="20"/>
      <c r="J5337" s="20"/>
      <c r="K5337" s="20"/>
      <c r="L5337"/>
      <c r="M5337"/>
      <c r="N5337"/>
      <c r="O5337"/>
      <c r="P5337"/>
      <c r="Q5337"/>
      <c r="Z5337"/>
    </row>
    <row r="5338" spans="1:26">
      <c r="A5338" s="18"/>
      <c r="B5338" s="20"/>
      <c r="C5338" s="20"/>
      <c r="D5338" s="20"/>
      <c r="F5338" s="20"/>
      <c r="G5338" s="20"/>
      <c r="H5338" s="20"/>
      <c r="I5338" s="20"/>
      <c r="J5338" s="20"/>
      <c r="K5338" s="20"/>
      <c r="L5338"/>
      <c r="M5338"/>
      <c r="N5338"/>
      <c r="O5338"/>
      <c r="P5338"/>
      <c r="Q5338"/>
      <c r="Z5338"/>
    </row>
    <row r="5339" spans="1:26">
      <c r="A5339" s="18"/>
      <c r="B5339" s="20"/>
      <c r="C5339" s="20"/>
      <c r="D5339" s="20"/>
      <c r="F5339" s="20"/>
      <c r="G5339" s="20"/>
      <c r="H5339" s="20"/>
      <c r="I5339" s="20"/>
      <c r="J5339" s="20"/>
      <c r="K5339" s="20"/>
      <c r="L5339"/>
      <c r="M5339"/>
      <c r="N5339"/>
      <c r="O5339"/>
      <c r="P5339"/>
      <c r="Q5339"/>
      <c r="Z5339"/>
    </row>
    <row r="5340" spans="1:26">
      <c r="A5340" s="18"/>
      <c r="B5340" s="20"/>
      <c r="C5340" s="20"/>
      <c r="D5340" s="20"/>
      <c r="F5340" s="20"/>
      <c r="G5340" s="20"/>
      <c r="H5340" s="20"/>
      <c r="I5340" s="20"/>
      <c r="J5340" s="20"/>
      <c r="K5340" s="20"/>
      <c r="L5340"/>
      <c r="M5340"/>
      <c r="N5340"/>
      <c r="O5340"/>
      <c r="P5340"/>
      <c r="Q5340"/>
      <c r="Z5340"/>
    </row>
    <row r="5341" spans="1:26">
      <c r="A5341" s="18"/>
      <c r="B5341" s="20"/>
      <c r="C5341" s="20"/>
      <c r="D5341" s="20"/>
      <c r="F5341" s="20"/>
      <c r="G5341" s="20"/>
      <c r="H5341" s="20"/>
      <c r="I5341" s="20"/>
      <c r="J5341" s="20"/>
      <c r="K5341" s="20"/>
      <c r="L5341"/>
      <c r="M5341"/>
      <c r="N5341"/>
      <c r="O5341"/>
      <c r="P5341"/>
      <c r="Q5341"/>
      <c r="Z5341"/>
    </row>
    <row r="5342" spans="1:26">
      <c r="A5342" s="18"/>
      <c r="B5342" s="20"/>
      <c r="C5342" s="20"/>
      <c r="D5342" s="20"/>
      <c r="F5342" s="20"/>
      <c r="G5342" s="20"/>
      <c r="H5342" s="20"/>
      <c r="I5342" s="20"/>
      <c r="J5342" s="20"/>
      <c r="K5342" s="20"/>
      <c r="L5342"/>
      <c r="M5342"/>
      <c r="N5342"/>
      <c r="O5342"/>
      <c r="P5342"/>
      <c r="Q5342"/>
      <c r="Z5342"/>
    </row>
    <row r="5343" spans="1:26">
      <c r="A5343" s="18"/>
      <c r="B5343" s="20"/>
      <c r="C5343" s="20"/>
      <c r="D5343" s="20"/>
      <c r="F5343" s="20"/>
      <c r="G5343" s="20"/>
      <c r="H5343" s="20"/>
      <c r="I5343" s="20"/>
      <c r="J5343" s="20"/>
      <c r="K5343" s="20"/>
      <c r="L5343"/>
      <c r="M5343"/>
      <c r="N5343"/>
      <c r="O5343"/>
      <c r="P5343"/>
      <c r="Q5343"/>
      <c r="Z5343"/>
    </row>
    <row r="5344" spans="1:26">
      <c r="A5344" s="18"/>
      <c r="B5344" s="20"/>
      <c r="C5344" s="20"/>
      <c r="D5344" s="20"/>
      <c r="F5344" s="20"/>
      <c r="G5344" s="20"/>
      <c r="H5344" s="20"/>
      <c r="I5344" s="20"/>
      <c r="J5344" s="20"/>
      <c r="K5344" s="20"/>
      <c r="L5344"/>
      <c r="M5344"/>
      <c r="N5344"/>
      <c r="O5344"/>
      <c r="P5344"/>
      <c r="Q5344"/>
      <c r="Z5344"/>
    </row>
    <row r="5345" spans="1:26">
      <c r="A5345" s="18"/>
      <c r="B5345" s="20"/>
      <c r="C5345" s="20"/>
      <c r="D5345" s="20"/>
      <c r="F5345" s="20"/>
      <c r="G5345" s="20"/>
      <c r="H5345" s="20"/>
      <c r="I5345" s="20"/>
      <c r="J5345" s="20"/>
      <c r="K5345" s="20"/>
      <c r="L5345"/>
      <c r="M5345"/>
      <c r="N5345"/>
      <c r="O5345"/>
      <c r="P5345"/>
      <c r="Q5345"/>
      <c r="Z5345"/>
    </row>
    <row r="5346" spans="1:26">
      <c r="A5346" s="18"/>
      <c r="B5346" s="20"/>
      <c r="C5346" s="20"/>
      <c r="D5346" s="20"/>
      <c r="F5346" s="20"/>
      <c r="G5346" s="20"/>
      <c r="H5346" s="20"/>
      <c r="I5346" s="20"/>
      <c r="J5346" s="20"/>
      <c r="K5346" s="20"/>
      <c r="L5346"/>
      <c r="M5346"/>
      <c r="N5346"/>
      <c r="O5346"/>
      <c r="P5346"/>
      <c r="Q5346"/>
      <c r="Z5346"/>
    </row>
    <row r="5347" spans="1:26">
      <c r="A5347" s="18"/>
      <c r="B5347" s="20"/>
      <c r="C5347" s="20"/>
      <c r="D5347" s="20"/>
      <c r="F5347" s="20"/>
      <c r="G5347" s="20"/>
      <c r="H5347" s="20"/>
      <c r="I5347" s="20"/>
      <c r="J5347" s="20"/>
      <c r="K5347" s="20"/>
      <c r="L5347"/>
      <c r="M5347"/>
      <c r="N5347"/>
      <c r="O5347"/>
      <c r="P5347"/>
      <c r="Q5347"/>
      <c r="Z5347"/>
    </row>
    <row r="5348" spans="1:26">
      <c r="A5348" s="18"/>
      <c r="B5348" s="20"/>
      <c r="C5348" s="20"/>
      <c r="D5348" s="20"/>
      <c r="F5348" s="20"/>
      <c r="G5348" s="20"/>
      <c r="H5348" s="20"/>
      <c r="I5348" s="20"/>
      <c r="J5348" s="20"/>
      <c r="K5348" s="20"/>
      <c r="L5348"/>
      <c r="M5348"/>
      <c r="N5348"/>
      <c r="O5348"/>
      <c r="P5348"/>
      <c r="Q5348"/>
      <c r="Z5348"/>
    </row>
    <row r="5349" spans="1:26">
      <c r="A5349" s="18"/>
      <c r="B5349" s="20"/>
      <c r="C5349" s="20"/>
      <c r="D5349" s="20"/>
      <c r="F5349" s="20"/>
      <c r="G5349" s="20"/>
      <c r="H5349" s="20"/>
      <c r="I5349" s="20"/>
      <c r="J5349" s="20"/>
      <c r="K5349" s="20"/>
      <c r="L5349"/>
      <c r="M5349"/>
      <c r="N5349"/>
      <c r="O5349"/>
      <c r="P5349"/>
      <c r="Q5349"/>
      <c r="Z5349"/>
    </row>
    <row r="5350" spans="1:26">
      <c r="A5350" s="18"/>
      <c r="B5350" s="20"/>
      <c r="C5350" s="20"/>
      <c r="D5350" s="20"/>
      <c r="F5350" s="20"/>
      <c r="G5350" s="20"/>
      <c r="H5350" s="20"/>
      <c r="I5350" s="20"/>
      <c r="J5350" s="20"/>
      <c r="K5350" s="20"/>
      <c r="L5350"/>
      <c r="M5350"/>
      <c r="N5350"/>
      <c r="O5350"/>
      <c r="P5350"/>
      <c r="Q5350"/>
      <c r="Z5350"/>
    </row>
    <row r="5351" spans="1:26">
      <c r="A5351" s="18"/>
      <c r="B5351" s="20"/>
      <c r="C5351" s="20"/>
      <c r="D5351" s="20"/>
      <c r="F5351" s="20"/>
      <c r="G5351" s="20"/>
      <c r="H5351" s="20"/>
      <c r="I5351" s="20"/>
      <c r="J5351" s="20"/>
      <c r="K5351" s="20"/>
      <c r="L5351"/>
      <c r="M5351"/>
      <c r="N5351"/>
      <c r="O5351"/>
      <c r="P5351"/>
      <c r="Q5351"/>
      <c r="Z5351"/>
    </row>
    <row r="5352" spans="1:26">
      <c r="A5352" s="18"/>
      <c r="B5352" s="20"/>
      <c r="C5352" s="20"/>
      <c r="D5352" s="20"/>
      <c r="F5352" s="20"/>
      <c r="G5352" s="20"/>
      <c r="H5352" s="20"/>
      <c r="I5352" s="20"/>
      <c r="J5352" s="20"/>
      <c r="K5352" s="20"/>
      <c r="L5352"/>
      <c r="M5352"/>
      <c r="N5352"/>
      <c r="O5352"/>
      <c r="P5352"/>
      <c r="Q5352"/>
      <c r="Z5352"/>
    </row>
    <row r="5353" spans="1:26">
      <c r="A5353" s="18"/>
      <c r="B5353" s="20"/>
      <c r="C5353" s="20"/>
      <c r="D5353" s="20"/>
      <c r="F5353" s="20"/>
      <c r="G5353" s="20"/>
      <c r="H5353" s="20"/>
      <c r="I5353" s="20"/>
      <c r="J5353" s="20"/>
      <c r="K5353" s="20"/>
      <c r="L5353"/>
      <c r="M5353"/>
      <c r="N5353"/>
      <c r="O5353"/>
      <c r="P5353"/>
      <c r="Q5353"/>
      <c r="Z5353"/>
    </row>
    <row r="5354" spans="1:26">
      <c r="A5354" s="18"/>
      <c r="B5354" s="20"/>
      <c r="C5354" s="20"/>
      <c r="D5354" s="20"/>
      <c r="F5354" s="20"/>
      <c r="G5354" s="20"/>
      <c r="H5354" s="20"/>
      <c r="I5354" s="20"/>
      <c r="J5354" s="20"/>
      <c r="K5354" s="20"/>
      <c r="L5354"/>
      <c r="M5354"/>
      <c r="N5354"/>
      <c r="O5354"/>
      <c r="P5354"/>
      <c r="Q5354"/>
      <c r="Z5354"/>
    </row>
    <row r="5355" spans="1:26">
      <c r="A5355" s="18"/>
      <c r="B5355" s="20"/>
      <c r="C5355" s="20"/>
      <c r="D5355" s="20"/>
      <c r="F5355" s="20"/>
      <c r="G5355" s="20"/>
      <c r="H5355" s="20"/>
      <c r="I5355" s="20"/>
      <c r="J5355" s="20"/>
      <c r="K5355" s="20"/>
      <c r="L5355"/>
      <c r="M5355"/>
      <c r="N5355"/>
      <c r="O5355"/>
      <c r="P5355"/>
      <c r="Q5355"/>
      <c r="Z5355"/>
    </row>
    <row r="5356" spans="1:26">
      <c r="A5356" s="18"/>
      <c r="B5356" s="20"/>
      <c r="C5356" s="20"/>
      <c r="D5356" s="20"/>
      <c r="F5356" s="20"/>
      <c r="G5356" s="20"/>
      <c r="H5356" s="20"/>
      <c r="I5356" s="20"/>
      <c r="J5356" s="20"/>
      <c r="K5356" s="20"/>
      <c r="L5356"/>
      <c r="M5356"/>
      <c r="N5356"/>
      <c r="O5356"/>
      <c r="P5356"/>
      <c r="Q5356"/>
      <c r="Z5356"/>
    </row>
    <row r="5357" spans="1:26">
      <c r="A5357" s="18"/>
      <c r="B5357" s="20"/>
      <c r="C5357" s="20"/>
      <c r="D5357" s="20"/>
      <c r="F5357" s="20"/>
      <c r="G5357" s="20"/>
      <c r="H5357" s="20"/>
      <c r="I5357" s="20"/>
      <c r="J5357" s="20"/>
      <c r="K5357" s="20"/>
      <c r="L5357"/>
      <c r="M5357"/>
      <c r="N5357"/>
      <c r="O5357"/>
      <c r="P5357"/>
      <c r="Q5357"/>
      <c r="Z5357"/>
    </row>
    <row r="5358" spans="1:26">
      <c r="A5358" s="18"/>
      <c r="B5358" s="20"/>
      <c r="C5358" s="20"/>
      <c r="D5358" s="20"/>
      <c r="F5358" s="20"/>
      <c r="G5358" s="20"/>
      <c r="H5358" s="20"/>
      <c r="I5358" s="20"/>
      <c r="J5358" s="20"/>
      <c r="K5358" s="20"/>
      <c r="L5358"/>
      <c r="M5358"/>
      <c r="N5358"/>
      <c r="O5358"/>
      <c r="P5358"/>
      <c r="Q5358"/>
      <c r="Z5358"/>
    </row>
    <row r="5359" spans="1:26">
      <c r="A5359" s="18"/>
      <c r="B5359" s="20"/>
      <c r="C5359" s="20"/>
      <c r="D5359" s="20"/>
      <c r="F5359" s="20"/>
      <c r="G5359" s="20"/>
      <c r="H5359" s="20"/>
      <c r="I5359" s="20"/>
      <c r="J5359" s="20"/>
      <c r="K5359" s="20"/>
      <c r="L5359"/>
      <c r="M5359"/>
      <c r="N5359"/>
      <c r="O5359"/>
      <c r="P5359"/>
      <c r="Q5359"/>
      <c r="Z5359"/>
    </row>
    <row r="5360" spans="1:26">
      <c r="A5360" s="18"/>
      <c r="B5360" s="20"/>
      <c r="C5360" s="20"/>
      <c r="D5360" s="20"/>
      <c r="F5360" s="20"/>
      <c r="G5360" s="20"/>
      <c r="H5360" s="20"/>
      <c r="I5360" s="20"/>
      <c r="J5360" s="20"/>
      <c r="K5360" s="20"/>
      <c r="L5360"/>
      <c r="M5360"/>
      <c r="N5360"/>
      <c r="O5360"/>
      <c r="P5360"/>
      <c r="Q5360"/>
      <c r="Z5360"/>
    </row>
    <row r="5361" spans="1:26">
      <c r="A5361" s="18"/>
      <c r="B5361" s="20"/>
      <c r="C5361" s="20"/>
      <c r="D5361" s="20"/>
      <c r="F5361" s="20"/>
      <c r="G5361" s="20"/>
      <c r="H5361" s="20"/>
      <c r="I5361" s="20"/>
      <c r="J5361" s="20"/>
      <c r="K5361" s="20"/>
      <c r="L5361"/>
      <c r="M5361"/>
      <c r="N5361"/>
      <c r="O5361"/>
      <c r="P5361"/>
      <c r="Q5361"/>
      <c r="Z5361"/>
    </row>
    <row r="5362" spans="1:26">
      <c r="A5362" s="18"/>
      <c r="B5362" s="20"/>
      <c r="C5362" s="20"/>
      <c r="D5362" s="20"/>
      <c r="F5362" s="20"/>
      <c r="G5362" s="20"/>
      <c r="H5362" s="20"/>
      <c r="I5362" s="20"/>
      <c r="J5362" s="20"/>
      <c r="K5362" s="20"/>
      <c r="L5362"/>
      <c r="M5362"/>
      <c r="N5362"/>
      <c r="O5362"/>
      <c r="P5362"/>
      <c r="Q5362"/>
      <c r="Z5362"/>
    </row>
    <row r="5363" spans="1:26">
      <c r="A5363" s="18"/>
      <c r="B5363" s="20"/>
      <c r="C5363" s="20"/>
      <c r="D5363" s="20"/>
      <c r="F5363" s="20"/>
      <c r="G5363" s="20"/>
      <c r="H5363" s="20"/>
      <c r="I5363" s="20"/>
      <c r="J5363" s="20"/>
      <c r="K5363" s="20"/>
      <c r="L5363"/>
      <c r="M5363"/>
      <c r="N5363"/>
      <c r="O5363"/>
      <c r="P5363"/>
      <c r="Q5363"/>
      <c r="Z5363"/>
    </row>
    <row r="5364" spans="1:26">
      <c r="A5364" s="18"/>
      <c r="B5364" s="20"/>
      <c r="C5364" s="20"/>
      <c r="D5364" s="20"/>
      <c r="F5364" s="20"/>
      <c r="G5364" s="20"/>
      <c r="H5364" s="20"/>
      <c r="I5364" s="20"/>
      <c r="J5364" s="20"/>
      <c r="K5364" s="20"/>
      <c r="L5364"/>
      <c r="M5364"/>
      <c r="N5364"/>
      <c r="O5364"/>
      <c r="P5364"/>
      <c r="Q5364"/>
      <c r="Z5364"/>
    </row>
    <row r="5365" spans="1:26">
      <c r="A5365" s="18"/>
      <c r="B5365" s="20"/>
      <c r="C5365" s="20"/>
      <c r="D5365" s="20"/>
      <c r="F5365" s="20"/>
      <c r="G5365" s="20"/>
      <c r="H5365" s="20"/>
      <c r="I5365" s="20"/>
      <c r="J5365" s="20"/>
      <c r="K5365" s="20"/>
      <c r="L5365"/>
      <c r="M5365"/>
      <c r="N5365"/>
      <c r="O5365"/>
      <c r="P5365"/>
      <c r="Q5365"/>
      <c r="Z5365"/>
    </row>
    <row r="5366" spans="1:26">
      <c r="A5366" s="18"/>
      <c r="B5366" s="20"/>
      <c r="C5366" s="20"/>
      <c r="D5366" s="20"/>
      <c r="F5366" s="20"/>
      <c r="G5366" s="20"/>
      <c r="H5366" s="20"/>
      <c r="I5366" s="20"/>
      <c r="J5366" s="20"/>
      <c r="K5366" s="20"/>
      <c r="L5366"/>
      <c r="M5366"/>
      <c r="N5366"/>
      <c r="O5366"/>
      <c r="P5366"/>
      <c r="Q5366"/>
      <c r="Z5366"/>
    </row>
    <row r="5367" spans="1:26">
      <c r="A5367" s="18"/>
      <c r="B5367" s="20"/>
      <c r="C5367" s="20"/>
      <c r="D5367" s="20"/>
      <c r="F5367" s="20"/>
      <c r="G5367" s="20"/>
      <c r="H5367" s="20"/>
      <c r="I5367" s="20"/>
      <c r="J5367" s="20"/>
      <c r="K5367" s="20"/>
      <c r="L5367"/>
      <c r="M5367"/>
      <c r="N5367"/>
      <c r="O5367"/>
      <c r="P5367"/>
      <c r="Q5367"/>
      <c r="Z5367"/>
    </row>
    <row r="5368" spans="1:26">
      <c r="A5368" s="18"/>
      <c r="B5368" s="20"/>
      <c r="C5368" s="20"/>
      <c r="D5368" s="20"/>
      <c r="F5368" s="20"/>
      <c r="G5368" s="20"/>
      <c r="H5368" s="20"/>
      <c r="I5368" s="20"/>
      <c r="J5368" s="20"/>
      <c r="K5368" s="20"/>
      <c r="L5368"/>
      <c r="M5368"/>
      <c r="N5368"/>
      <c r="O5368"/>
      <c r="P5368"/>
      <c r="Q5368"/>
      <c r="Z5368"/>
    </row>
    <row r="5369" spans="1:26">
      <c r="A5369" s="18"/>
      <c r="B5369" s="20"/>
      <c r="C5369" s="20"/>
      <c r="D5369" s="20"/>
      <c r="F5369" s="20"/>
      <c r="G5369" s="20"/>
      <c r="H5369" s="20"/>
      <c r="I5369" s="20"/>
      <c r="J5369" s="20"/>
      <c r="K5369" s="20"/>
      <c r="L5369"/>
      <c r="M5369"/>
      <c r="N5369"/>
      <c r="O5369"/>
      <c r="P5369"/>
      <c r="Q5369"/>
      <c r="Z5369"/>
    </row>
    <row r="5370" spans="1:26">
      <c r="A5370" s="18"/>
      <c r="B5370" s="20"/>
      <c r="C5370" s="20"/>
      <c r="D5370" s="20"/>
      <c r="F5370" s="20"/>
      <c r="G5370" s="20"/>
      <c r="H5370" s="20"/>
      <c r="I5370" s="20"/>
      <c r="J5370" s="20"/>
      <c r="K5370" s="20"/>
      <c r="L5370"/>
      <c r="M5370"/>
      <c r="N5370"/>
      <c r="O5370"/>
      <c r="P5370"/>
      <c r="Q5370"/>
      <c r="Z5370"/>
    </row>
    <row r="5371" spans="1:26">
      <c r="A5371" s="18"/>
      <c r="B5371" s="20"/>
      <c r="C5371" s="20"/>
      <c r="D5371" s="20"/>
      <c r="F5371" s="20"/>
      <c r="G5371" s="20"/>
      <c r="H5371" s="20"/>
      <c r="I5371" s="20"/>
      <c r="J5371" s="20"/>
      <c r="K5371" s="20"/>
      <c r="L5371"/>
      <c r="M5371"/>
      <c r="N5371"/>
      <c r="O5371"/>
      <c r="P5371"/>
      <c r="Q5371"/>
      <c r="Z5371"/>
    </row>
    <row r="5372" spans="1:26">
      <c r="A5372" s="18"/>
      <c r="B5372" s="20"/>
      <c r="C5372" s="20"/>
      <c r="D5372" s="20"/>
      <c r="F5372" s="20"/>
      <c r="G5372" s="20"/>
      <c r="H5372" s="20"/>
      <c r="I5372" s="20"/>
      <c r="J5372" s="20"/>
      <c r="K5372" s="20"/>
      <c r="L5372"/>
      <c r="M5372"/>
      <c r="N5372"/>
      <c r="O5372"/>
      <c r="P5372"/>
      <c r="Q5372"/>
      <c r="Z5372"/>
    </row>
    <row r="5373" spans="1:26">
      <c r="A5373" s="18"/>
      <c r="B5373" s="20"/>
      <c r="C5373" s="20"/>
      <c r="D5373" s="20"/>
      <c r="F5373" s="20"/>
      <c r="G5373" s="20"/>
      <c r="H5373" s="20"/>
      <c r="I5373" s="20"/>
      <c r="J5373" s="20"/>
      <c r="K5373" s="20"/>
      <c r="L5373"/>
      <c r="M5373"/>
      <c r="N5373"/>
      <c r="O5373"/>
      <c r="P5373"/>
      <c r="Q5373"/>
      <c r="Z5373"/>
    </row>
    <row r="5374" spans="1:26">
      <c r="A5374" s="18"/>
      <c r="B5374" s="20"/>
      <c r="C5374" s="20"/>
      <c r="D5374" s="20"/>
      <c r="F5374" s="20"/>
      <c r="G5374" s="20"/>
      <c r="H5374" s="20"/>
      <c r="I5374" s="20"/>
      <c r="J5374" s="20"/>
      <c r="K5374" s="20"/>
      <c r="L5374"/>
      <c r="M5374"/>
      <c r="N5374"/>
      <c r="O5374"/>
      <c r="P5374"/>
      <c r="Q5374"/>
      <c r="Z5374"/>
    </row>
    <row r="5375" spans="1:26">
      <c r="A5375" s="18"/>
      <c r="B5375" s="20"/>
      <c r="C5375" s="20"/>
      <c r="D5375" s="20"/>
      <c r="F5375" s="20"/>
      <c r="G5375" s="20"/>
      <c r="H5375" s="20"/>
      <c r="I5375" s="20"/>
      <c r="J5375" s="20"/>
      <c r="K5375" s="20"/>
      <c r="L5375"/>
      <c r="M5375"/>
      <c r="N5375"/>
      <c r="O5375"/>
      <c r="P5375"/>
      <c r="Q5375"/>
      <c r="Z5375"/>
    </row>
    <row r="5376" spans="1:26">
      <c r="A5376" s="18"/>
      <c r="B5376" s="20"/>
      <c r="C5376" s="20"/>
      <c r="D5376" s="20"/>
      <c r="F5376" s="20"/>
      <c r="G5376" s="20"/>
      <c r="H5376" s="20"/>
      <c r="I5376" s="20"/>
      <c r="J5376" s="20"/>
      <c r="K5376" s="20"/>
      <c r="L5376"/>
      <c r="M5376"/>
      <c r="N5376"/>
      <c r="O5376"/>
      <c r="P5376"/>
      <c r="Q5376"/>
      <c r="Z5376"/>
    </row>
    <row r="5377" spans="1:26">
      <c r="A5377" s="18"/>
      <c r="B5377" s="20"/>
      <c r="C5377" s="20"/>
      <c r="D5377" s="20"/>
      <c r="F5377" s="20"/>
      <c r="G5377" s="20"/>
      <c r="H5377" s="20"/>
      <c r="I5377" s="20"/>
      <c r="J5377" s="20"/>
      <c r="K5377" s="20"/>
      <c r="L5377"/>
      <c r="M5377"/>
      <c r="N5377"/>
      <c r="O5377"/>
      <c r="P5377"/>
      <c r="Q5377"/>
      <c r="Z5377"/>
    </row>
    <row r="5378" spans="1:26">
      <c r="A5378" s="18"/>
      <c r="B5378" s="20"/>
      <c r="C5378" s="20"/>
      <c r="D5378" s="20"/>
      <c r="F5378" s="20"/>
      <c r="G5378" s="20"/>
      <c r="H5378" s="20"/>
      <c r="I5378" s="20"/>
      <c r="J5378" s="20"/>
      <c r="K5378" s="20"/>
      <c r="L5378"/>
      <c r="M5378"/>
      <c r="N5378"/>
      <c r="O5378"/>
      <c r="P5378"/>
      <c r="Q5378"/>
      <c r="Z5378"/>
    </row>
    <row r="5379" spans="1:26">
      <c r="A5379" s="18"/>
      <c r="B5379" s="20"/>
      <c r="C5379" s="20"/>
      <c r="D5379" s="20"/>
      <c r="F5379" s="20"/>
      <c r="G5379" s="20"/>
      <c r="H5379" s="20"/>
      <c r="I5379" s="20"/>
      <c r="J5379" s="20"/>
      <c r="K5379" s="20"/>
      <c r="L5379"/>
      <c r="M5379"/>
      <c r="N5379"/>
      <c r="O5379"/>
      <c r="P5379"/>
      <c r="Q5379"/>
      <c r="Z5379"/>
    </row>
    <row r="5380" spans="1:26">
      <c r="A5380" s="18"/>
      <c r="B5380" s="20"/>
      <c r="C5380" s="20"/>
      <c r="D5380" s="20"/>
      <c r="F5380" s="20"/>
      <c r="G5380" s="20"/>
      <c r="H5380" s="20"/>
      <c r="I5380" s="20"/>
      <c r="J5380" s="20"/>
      <c r="K5380" s="20"/>
      <c r="L5380"/>
      <c r="M5380"/>
      <c r="N5380"/>
      <c r="O5380"/>
      <c r="P5380"/>
      <c r="Q5380"/>
      <c r="Z5380"/>
    </row>
    <row r="5381" spans="1:26">
      <c r="A5381" s="18"/>
      <c r="B5381" s="20"/>
      <c r="C5381" s="20"/>
      <c r="D5381" s="20"/>
      <c r="F5381" s="20"/>
      <c r="G5381" s="20"/>
      <c r="H5381" s="20"/>
      <c r="I5381" s="20"/>
      <c r="J5381" s="20"/>
      <c r="K5381" s="20"/>
      <c r="L5381"/>
      <c r="M5381"/>
      <c r="N5381"/>
      <c r="O5381"/>
      <c r="P5381"/>
      <c r="Q5381"/>
      <c r="Z5381"/>
    </row>
    <row r="5382" spans="1:26">
      <c r="A5382" s="18"/>
      <c r="B5382" s="20"/>
      <c r="C5382" s="20"/>
      <c r="D5382" s="20"/>
      <c r="F5382" s="20"/>
      <c r="G5382" s="20"/>
      <c r="H5382" s="20"/>
      <c r="I5382" s="20"/>
      <c r="J5382" s="20"/>
      <c r="K5382" s="20"/>
      <c r="L5382"/>
      <c r="M5382"/>
      <c r="N5382"/>
      <c r="O5382"/>
      <c r="P5382"/>
      <c r="Q5382"/>
      <c r="Z5382"/>
    </row>
    <row r="5383" spans="1:26">
      <c r="A5383" s="18"/>
      <c r="B5383" s="20"/>
      <c r="C5383" s="20"/>
      <c r="D5383" s="20"/>
      <c r="F5383" s="20"/>
      <c r="G5383" s="20"/>
      <c r="H5383" s="20"/>
      <c r="I5383" s="20"/>
      <c r="J5383" s="20"/>
      <c r="K5383" s="20"/>
      <c r="L5383"/>
      <c r="M5383"/>
      <c r="N5383"/>
      <c r="O5383"/>
      <c r="P5383"/>
      <c r="Q5383"/>
      <c r="Z5383"/>
    </row>
    <row r="5384" spans="1:26">
      <c r="A5384" s="18"/>
      <c r="B5384" s="20"/>
      <c r="C5384" s="20"/>
      <c r="D5384" s="20"/>
      <c r="F5384" s="20"/>
      <c r="G5384" s="20"/>
      <c r="H5384" s="20"/>
      <c r="I5384" s="20"/>
      <c r="J5384" s="20"/>
      <c r="K5384" s="20"/>
      <c r="L5384"/>
      <c r="M5384"/>
      <c r="N5384"/>
      <c r="O5384"/>
      <c r="P5384"/>
      <c r="Q5384"/>
      <c r="Z5384"/>
    </row>
    <row r="5385" spans="1:26">
      <c r="A5385" s="18"/>
      <c r="B5385" s="20"/>
      <c r="C5385" s="20"/>
      <c r="D5385" s="20"/>
      <c r="F5385" s="20"/>
      <c r="G5385" s="20"/>
      <c r="H5385" s="20"/>
      <c r="I5385" s="20"/>
      <c r="J5385" s="20"/>
      <c r="K5385" s="20"/>
      <c r="L5385"/>
      <c r="M5385"/>
      <c r="N5385"/>
      <c r="O5385"/>
      <c r="P5385"/>
      <c r="Q5385"/>
      <c r="Z5385"/>
    </row>
    <row r="5386" spans="1:26">
      <c r="A5386" s="18"/>
      <c r="B5386" s="20"/>
      <c r="C5386" s="20"/>
      <c r="D5386" s="20"/>
      <c r="F5386" s="20"/>
      <c r="G5386" s="20"/>
      <c r="H5386" s="20"/>
      <c r="I5386" s="20"/>
      <c r="J5386" s="20"/>
      <c r="K5386" s="20"/>
      <c r="L5386"/>
      <c r="M5386"/>
      <c r="N5386"/>
      <c r="O5386"/>
      <c r="P5386"/>
      <c r="Q5386"/>
      <c r="Z5386"/>
    </row>
    <row r="5387" spans="1:26">
      <c r="A5387" s="18"/>
      <c r="B5387" s="20"/>
      <c r="C5387" s="20"/>
      <c r="D5387" s="20"/>
      <c r="F5387" s="20"/>
      <c r="G5387" s="20"/>
      <c r="H5387" s="20"/>
      <c r="I5387" s="20"/>
      <c r="J5387" s="20"/>
      <c r="K5387" s="20"/>
      <c r="L5387"/>
      <c r="M5387"/>
      <c r="N5387"/>
      <c r="O5387"/>
      <c r="P5387"/>
      <c r="Q5387"/>
      <c r="Z5387"/>
    </row>
    <row r="5388" spans="1:26">
      <c r="A5388" s="18"/>
      <c r="B5388" s="20"/>
      <c r="C5388" s="20"/>
      <c r="D5388" s="20"/>
      <c r="F5388" s="20"/>
      <c r="G5388" s="20"/>
      <c r="H5388" s="20"/>
      <c r="I5388" s="20"/>
      <c r="J5388" s="20"/>
      <c r="K5388" s="20"/>
      <c r="L5388"/>
      <c r="M5388"/>
      <c r="N5388"/>
      <c r="O5388"/>
      <c r="P5388"/>
      <c r="Q5388"/>
      <c r="Z5388"/>
    </row>
    <row r="5389" spans="1:26">
      <c r="A5389" s="18"/>
      <c r="B5389" s="20"/>
      <c r="C5389" s="20"/>
      <c r="D5389" s="20"/>
      <c r="F5389" s="20"/>
      <c r="G5389" s="20"/>
      <c r="H5389" s="20"/>
      <c r="I5389" s="20"/>
      <c r="J5389" s="20"/>
      <c r="K5389" s="20"/>
      <c r="L5389"/>
      <c r="M5389"/>
      <c r="N5389"/>
      <c r="O5389"/>
      <c r="P5389"/>
      <c r="Q5389"/>
      <c r="Z5389"/>
    </row>
    <row r="5390" spans="1:26">
      <c r="A5390" s="18"/>
      <c r="B5390" s="20"/>
      <c r="C5390" s="20"/>
      <c r="D5390" s="20"/>
      <c r="F5390" s="20"/>
      <c r="G5390" s="20"/>
      <c r="H5390" s="20"/>
      <c r="I5390" s="20"/>
      <c r="J5390" s="20"/>
      <c r="K5390" s="20"/>
      <c r="L5390"/>
      <c r="M5390"/>
      <c r="N5390"/>
      <c r="O5390"/>
      <c r="P5390"/>
      <c r="Q5390"/>
      <c r="Z5390"/>
    </row>
    <row r="5391" spans="1:26">
      <c r="A5391" s="18"/>
      <c r="B5391" s="20"/>
      <c r="C5391" s="20"/>
      <c r="D5391" s="20"/>
      <c r="F5391" s="20"/>
      <c r="G5391" s="20"/>
      <c r="H5391" s="20"/>
      <c r="I5391" s="20"/>
      <c r="J5391" s="20"/>
      <c r="K5391" s="20"/>
      <c r="L5391"/>
      <c r="M5391"/>
      <c r="N5391"/>
      <c r="O5391"/>
      <c r="P5391"/>
      <c r="Q5391"/>
      <c r="Z5391"/>
    </row>
    <row r="5392" spans="1:26">
      <c r="A5392" s="18"/>
      <c r="B5392" s="20"/>
      <c r="C5392" s="20"/>
      <c r="D5392" s="20"/>
      <c r="F5392" s="20"/>
      <c r="G5392" s="20"/>
      <c r="H5392" s="20"/>
      <c r="I5392" s="20"/>
      <c r="J5392" s="20"/>
      <c r="K5392" s="20"/>
      <c r="L5392"/>
      <c r="M5392"/>
      <c r="N5392"/>
      <c r="O5392"/>
      <c r="P5392"/>
      <c r="Q5392"/>
      <c r="Z5392"/>
    </row>
    <row r="5393" spans="1:26">
      <c r="A5393" s="18"/>
      <c r="B5393" s="20"/>
      <c r="C5393" s="20"/>
      <c r="D5393" s="20"/>
      <c r="F5393" s="20"/>
      <c r="G5393" s="20"/>
      <c r="H5393" s="20"/>
      <c r="I5393" s="20"/>
      <c r="J5393" s="20"/>
      <c r="K5393" s="20"/>
      <c r="L5393"/>
      <c r="M5393"/>
      <c r="N5393"/>
      <c r="O5393"/>
      <c r="P5393"/>
      <c r="Q5393"/>
      <c r="Z5393"/>
    </row>
    <row r="5394" spans="1:26">
      <c r="A5394" s="18"/>
      <c r="B5394" s="20"/>
      <c r="C5394" s="20"/>
      <c r="D5394" s="20"/>
      <c r="F5394" s="20"/>
      <c r="G5394" s="20"/>
      <c r="H5394" s="20"/>
      <c r="I5394" s="20"/>
      <c r="J5394" s="20"/>
      <c r="K5394" s="20"/>
      <c r="L5394"/>
      <c r="M5394"/>
      <c r="N5394"/>
      <c r="O5394"/>
      <c r="P5394"/>
      <c r="Q5394"/>
      <c r="Z5394"/>
    </row>
    <row r="5395" spans="1:26">
      <c r="A5395" s="18"/>
      <c r="B5395" s="20"/>
      <c r="C5395" s="20"/>
      <c r="D5395" s="20"/>
      <c r="F5395" s="20"/>
      <c r="G5395" s="20"/>
      <c r="H5395" s="20"/>
      <c r="I5395" s="20"/>
      <c r="J5395" s="20"/>
      <c r="K5395" s="20"/>
      <c r="L5395"/>
      <c r="M5395"/>
      <c r="N5395"/>
      <c r="O5395"/>
      <c r="P5395"/>
      <c r="Q5395"/>
      <c r="Z5395"/>
    </row>
    <row r="5396" spans="1:26">
      <c r="A5396" s="18"/>
      <c r="B5396" s="20"/>
      <c r="C5396" s="20"/>
      <c r="D5396" s="20"/>
      <c r="F5396" s="20"/>
      <c r="G5396" s="20"/>
      <c r="H5396" s="20"/>
      <c r="I5396" s="20"/>
      <c r="J5396" s="20"/>
      <c r="K5396" s="20"/>
      <c r="L5396"/>
      <c r="M5396"/>
      <c r="N5396"/>
      <c r="O5396"/>
      <c r="P5396"/>
      <c r="Q5396"/>
      <c r="Z5396"/>
    </row>
    <row r="5397" spans="1:26">
      <c r="A5397" s="18"/>
      <c r="B5397" s="20"/>
      <c r="C5397" s="20"/>
      <c r="D5397" s="20"/>
      <c r="F5397" s="20"/>
      <c r="G5397" s="20"/>
      <c r="H5397" s="20"/>
      <c r="I5397" s="20"/>
      <c r="J5397" s="20"/>
      <c r="K5397" s="20"/>
      <c r="L5397"/>
      <c r="M5397"/>
      <c r="N5397"/>
      <c r="O5397"/>
      <c r="P5397"/>
      <c r="Q5397"/>
      <c r="Z5397"/>
    </row>
    <row r="5398" spans="1:26">
      <c r="A5398" s="18"/>
      <c r="B5398" s="20"/>
      <c r="C5398" s="20"/>
      <c r="D5398" s="20"/>
      <c r="F5398" s="20"/>
      <c r="G5398" s="20"/>
      <c r="H5398" s="20"/>
      <c r="I5398" s="20"/>
      <c r="J5398" s="20"/>
      <c r="K5398" s="20"/>
      <c r="L5398"/>
      <c r="M5398"/>
      <c r="N5398"/>
      <c r="O5398"/>
      <c r="P5398"/>
      <c r="Q5398"/>
      <c r="Z5398"/>
    </row>
    <row r="5399" spans="1:26">
      <c r="A5399" s="18"/>
      <c r="B5399" s="20"/>
      <c r="C5399" s="20"/>
      <c r="D5399" s="20"/>
      <c r="F5399" s="20"/>
      <c r="G5399" s="20"/>
      <c r="H5399" s="20"/>
      <c r="I5399" s="20"/>
      <c r="J5399" s="20"/>
      <c r="K5399" s="20"/>
      <c r="L5399"/>
      <c r="M5399"/>
      <c r="N5399"/>
      <c r="O5399"/>
      <c r="P5399"/>
      <c r="Q5399"/>
      <c r="Z5399"/>
    </row>
    <row r="5400" spans="1:26">
      <c r="A5400" s="18"/>
      <c r="B5400" s="20"/>
      <c r="C5400" s="20"/>
      <c r="D5400" s="20"/>
      <c r="F5400" s="20"/>
      <c r="G5400" s="20"/>
      <c r="H5400" s="20"/>
      <c r="I5400" s="20"/>
      <c r="J5400" s="20"/>
      <c r="K5400" s="20"/>
      <c r="L5400"/>
      <c r="M5400"/>
      <c r="N5400"/>
      <c r="O5400"/>
      <c r="P5400"/>
      <c r="Q5400"/>
      <c r="Z5400"/>
    </row>
    <row r="5401" spans="1:26">
      <c r="A5401" s="18"/>
      <c r="B5401" s="20"/>
      <c r="C5401" s="20"/>
      <c r="D5401" s="20"/>
      <c r="F5401" s="20"/>
      <c r="G5401" s="20"/>
      <c r="H5401" s="20"/>
      <c r="I5401" s="20"/>
      <c r="J5401" s="20"/>
      <c r="K5401" s="20"/>
      <c r="L5401"/>
      <c r="M5401"/>
      <c r="N5401"/>
      <c r="O5401"/>
      <c r="P5401"/>
      <c r="Q5401"/>
      <c r="Z5401"/>
    </row>
    <row r="5402" spans="1:26">
      <c r="A5402" s="18"/>
      <c r="B5402" s="20"/>
      <c r="C5402" s="20"/>
      <c r="D5402" s="20"/>
      <c r="F5402" s="20"/>
      <c r="G5402" s="20"/>
      <c r="H5402" s="20"/>
      <c r="I5402" s="20"/>
      <c r="J5402" s="20"/>
      <c r="K5402" s="20"/>
      <c r="L5402"/>
      <c r="M5402"/>
      <c r="N5402"/>
      <c r="O5402"/>
      <c r="P5402"/>
      <c r="Q5402"/>
      <c r="Z5402"/>
    </row>
    <row r="5403" spans="1:26">
      <c r="A5403" s="18"/>
      <c r="B5403" s="20"/>
      <c r="C5403" s="20"/>
      <c r="D5403" s="20"/>
      <c r="F5403" s="20"/>
      <c r="G5403" s="20"/>
      <c r="H5403" s="20"/>
      <c r="I5403" s="20"/>
      <c r="J5403" s="20"/>
      <c r="K5403" s="20"/>
      <c r="L5403"/>
      <c r="M5403"/>
      <c r="N5403"/>
      <c r="O5403"/>
      <c r="P5403"/>
      <c r="Q5403"/>
      <c r="Z5403"/>
    </row>
    <row r="5404" spans="1:26">
      <c r="A5404" s="18"/>
      <c r="B5404" s="20"/>
      <c r="C5404" s="20"/>
      <c r="D5404" s="20"/>
      <c r="F5404" s="20"/>
      <c r="G5404" s="20"/>
      <c r="H5404" s="20"/>
      <c r="I5404" s="20"/>
      <c r="J5404" s="20"/>
      <c r="K5404" s="20"/>
      <c r="L5404"/>
      <c r="M5404"/>
      <c r="N5404"/>
      <c r="O5404"/>
      <c r="P5404"/>
      <c r="Q5404"/>
      <c r="Z5404"/>
    </row>
    <row r="5405" spans="1:26">
      <c r="A5405" s="18"/>
      <c r="B5405" s="20"/>
      <c r="C5405" s="20"/>
      <c r="D5405" s="20"/>
      <c r="F5405" s="20"/>
      <c r="G5405" s="20"/>
      <c r="H5405" s="20"/>
      <c r="I5405" s="20"/>
      <c r="J5405" s="20"/>
      <c r="K5405" s="20"/>
      <c r="L5405"/>
      <c r="M5405"/>
      <c r="N5405"/>
      <c r="O5405"/>
      <c r="P5405"/>
      <c r="Q5405"/>
      <c r="Z5405"/>
    </row>
    <row r="5406" spans="1:26">
      <c r="A5406" s="18"/>
      <c r="B5406" s="20"/>
      <c r="C5406" s="20"/>
      <c r="D5406" s="20"/>
      <c r="F5406" s="20"/>
      <c r="G5406" s="20"/>
      <c r="H5406" s="20"/>
      <c r="I5406" s="20"/>
      <c r="J5406" s="20"/>
      <c r="K5406" s="20"/>
      <c r="L5406"/>
      <c r="M5406"/>
      <c r="N5406"/>
      <c r="O5406"/>
      <c r="P5406"/>
      <c r="Q5406"/>
      <c r="Z5406"/>
    </row>
    <row r="5407" spans="1:26">
      <c r="A5407" s="18"/>
      <c r="B5407" s="20"/>
      <c r="C5407" s="20"/>
      <c r="D5407" s="20"/>
      <c r="F5407" s="20"/>
      <c r="G5407" s="20"/>
      <c r="H5407" s="20"/>
      <c r="I5407" s="20"/>
      <c r="J5407" s="20"/>
      <c r="K5407" s="20"/>
      <c r="L5407"/>
      <c r="M5407"/>
      <c r="N5407"/>
      <c r="O5407"/>
      <c r="P5407"/>
      <c r="Q5407"/>
      <c r="Z5407"/>
    </row>
    <row r="5408" spans="1:26">
      <c r="A5408" s="18"/>
      <c r="B5408" s="20"/>
      <c r="C5408" s="20"/>
      <c r="D5408" s="20"/>
      <c r="F5408" s="20"/>
      <c r="G5408" s="20"/>
      <c r="H5408" s="20"/>
      <c r="I5408" s="20"/>
      <c r="J5408" s="20"/>
      <c r="K5408" s="20"/>
      <c r="L5408"/>
      <c r="M5408"/>
      <c r="N5408"/>
      <c r="O5408"/>
      <c r="P5408"/>
      <c r="Q5408"/>
      <c r="Z5408"/>
    </row>
    <row r="5409" spans="1:26">
      <c r="A5409" s="18"/>
      <c r="B5409" s="20"/>
      <c r="C5409" s="20"/>
      <c r="D5409" s="20"/>
      <c r="F5409" s="20"/>
      <c r="G5409" s="20"/>
      <c r="H5409" s="20"/>
      <c r="I5409" s="20"/>
      <c r="J5409" s="20"/>
      <c r="K5409" s="20"/>
      <c r="L5409"/>
      <c r="M5409"/>
      <c r="N5409"/>
      <c r="O5409"/>
      <c r="P5409"/>
      <c r="Q5409"/>
      <c r="Z5409"/>
    </row>
    <row r="5410" spans="1:26">
      <c r="A5410" s="18"/>
      <c r="B5410" s="20"/>
      <c r="C5410" s="20"/>
      <c r="D5410" s="20"/>
      <c r="F5410" s="20"/>
      <c r="G5410" s="20"/>
      <c r="H5410" s="20"/>
      <c r="I5410" s="20"/>
      <c r="J5410" s="20"/>
      <c r="K5410" s="20"/>
      <c r="L5410"/>
      <c r="M5410"/>
      <c r="N5410"/>
      <c r="O5410"/>
      <c r="P5410"/>
      <c r="Q5410"/>
      <c r="Z5410"/>
    </row>
    <row r="5411" spans="1:26">
      <c r="A5411" s="18"/>
      <c r="B5411" s="20"/>
      <c r="C5411" s="20"/>
      <c r="D5411" s="20"/>
      <c r="F5411" s="20"/>
      <c r="G5411" s="20"/>
      <c r="H5411" s="20"/>
      <c r="I5411" s="20"/>
      <c r="J5411" s="20"/>
      <c r="K5411" s="20"/>
      <c r="L5411"/>
      <c r="M5411"/>
      <c r="N5411"/>
      <c r="O5411"/>
      <c r="P5411"/>
      <c r="Q5411"/>
      <c r="Z5411"/>
    </row>
    <row r="5412" spans="1:26">
      <c r="A5412" s="18"/>
      <c r="B5412" s="20"/>
      <c r="C5412" s="20"/>
      <c r="D5412" s="20"/>
      <c r="F5412" s="20"/>
      <c r="G5412" s="20"/>
      <c r="H5412" s="20"/>
      <c r="I5412" s="20"/>
      <c r="J5412" s="20"/>
      <c r="K5412" s="20"/>
      <c r="L5412"/>
      <c r="M5412"/>
      <c r="N5412"/>
      <c r="O5412"/>
      <c r="P5412"/>
      <c r="Q5412"/>
      <c r="Z5412"/>
    </row>
    <row r="5413" spans="1:26">
      <c r="A5413" s="18"/>
      <c r="B5413" s="20"/>
      <c r="C5413" s="20"/>
      <c r="D5413" s="20"/>
      <c r="F5413" s="20"/>
      <c r="G5413" s="20"/>
      <c r="H5413" s="20"/>
      <c r="I5413" s="20"/>
      <c r="J5413" s="20"/>
      <c r="K5413" s="20"/>
      <c r="L5413"/>
      <c r="M5413"/>
      <c r="N5413"/>
      <c r="O5413"/>
      <c r="P5413"/>
      <c r="Q5413"/>
      <c r="Z5413"/>
    </row>
    <row r="5414" spans="1:26">
      <c r="A5414" s="18"/>
      <c r="B5414" s="20"/>
      <c r="C5414" s="20"/>
      <c r="D5414" s="20"/>
      <c r="F5414" s="20"/>
      <c r="G5414" s="20"/>
      <c r="H5414" s="20"/>
      <c r="I5414" s="20"/>
      <c r="J5414" s="20"/>
      <c r="K5414" s="20"/>
      <c r="L5414"/>
      <c r="M5414"/>
      <c r="N5414"/>
      <c r="O5414"/>
      <c r="P5414"/>
      <c r="Q5414"/>
      <c r="Z5414"/>
    </row>
    <row r="5415" spans="1:26">
      <c r="A5415" s="18"/>
      <c r="B5415" s="20"/>
      <c r="C5415" s="20"/>
      <c r="D5415" s="20"/>
      <c r="F5415" s="20"/>
      <c r="G5415" s="20"/>
      <c r="H5415" s="20"/>
      <c r="I5415" s="20"/>
      <c r="J5415" s="20"/>
      <c r="K5415" s="20"/>
      <c r="L5415"/>
      <c r="M5415"/>
      <c r="N5415"/>
      <c r="O5415"/>
      <c r="P5415"/>
      <c r="Q5415"/>
      <c r="Z5415"/>
    </row>
    <row r="5416" spans="1:26">
      <c r="A5416" s="18"/>
      <c r="B5416" s="20"/>
      <c r="C5416" s="20"/>
      <c r="D5416" s="20"/>
      <c r="F5416" s="20"/>
      <c r="G5416" s="20"/>
      <c r="H5416" s="20"/>
      <c r="I5416" s="20"/>
      <c r="J5416" s="20"/>
      <c r="K5416" s="20"/>
      <c r="L5416"/>
      <c r="M5416"/>
      <c r="N5416"/>
      <c r="O5416"/>
      <c r="P5416"/>
      <c r="Q5416"/>
      <c r="Z5416"/>
    </row>
    <row r="5417" spans="1:26">
      <c r="A5417" s="18"/>
      <c r="B5417" s="20"/>
      <c r="C5417" s="20"/>
      <c r="D5417" s="20"/>
      <c r="F5417" s="20"/>
      <c r="G5417" s="20"/>
      <c r="H5417" s="20"/>
      <c r="I5417" s="20"/>
      <c r="J5417" s="20"/>
      <c r="K5417" s="20"/>
      <c r="L5417"/>
      <c r="M5417"/>
      <c r="N5417"/>
      <c r="O5417"/>
      <c r="P5417"/>
      <c r="Q5417"/>
      <c r="Z5417"/>
    </row>
    <row r="5418" spans="1:26">
      <c r="A5418" s="18"/>
      <c r="B5418" s="20"/>
      <c r="C5418" s="20"/>
      <c r="D5418" s="20"/>
      <c r="F5418" s="20"/>
      <c r="G5418" s="20"/>
      <c r="H5418" s="20"/>
      <c r="I5418" s="20"/>
      <c r="J5418" s="20"/>
      <c r="K5418" s="20"/>
      <c r="L5418"/>
      <c r="M5418"/>
      <c r="N5418"/>
      <c r="O5418"/>
      <c r="P5418"/>
      <c r="Q5418"/>
      <c r="Z5418"/>
    </row>
    <row r="5419" spans="1:26">
      <c r="A5419" s="18"/>
      <c r="B5419" s="20"/>
      <c r="C5419" s="20"/>
      <c r="D5419" s="20"/>
      <c r="F5419" s="20"/>
      <c r="G5419" s="20"/>
      <c r="H5419" s="20"/>
      <c r="I5419" s="20"/>
      <c r="J5419" s="20"/>
      <c r="K5419" s="20"/>
      <c r="L5419"/>
      <c r="M5419"/>
      <c r="N5419"/>
      <c r="O5419"/>
      <c r="P5419"/>
      <c r="Q5419"/>
      <c r="Z5419"/>
    </row>
    <row r="5420" spans="1:26">
      <c r="A5420" s="18"/>
      <c r="B5420" s="20"/>
      <c r="C5420" s="20"/>
      <c r="D5420" s="20"/>
      <c r="F5420" s="20"/>
      <c r="G5420" s="20"/>
      <c r="H5420" s="20"/>
      <c r="I5420" s="20"/>
      <c r="J5420" s="20"/>
      <c r="K5420" s="20"/>
      <c r="L5420"/>
      <c r="M5420"/>
      <c r="N5420"/>
      <c r="O5420"/>
      <c r="P5420"/>
      <c r="Q5420"/>
      <c r="Z5420"/>
    </row>
    <row r="5421" spans="1:26">
      <c r="A5421" s="18"/>
      <c r="B5421" s="20"/>
      <c r="C5421" s="20"/>
      <c r="D5421" s="20"/>
      <c r="F5421" s="20"/>
      <c r="G5421" s="20"/>
      <c r="H5421" s="20"/>
      <c r="I5421" s="20"/>
      <c r="J5421" s="20"/>
      <c r="K5421" s="20"/>
      <c r="L5421"/>
      <c r="M5421"/>
      <c r="N5421"/>
      <c r="O5421"/>
      <c r="P5421"/>
      <c r="Q5421"/>
      <c r="Z5421"/>
    </row>
    <row r="5422" spans="1:26">
      <c r="A5422" s="18"/>
      <c r="B5422" s="20"/>
      <c r="C5422" s="20"/>
      <c r="D5422" s="20"/>
      <c r="F5422" s="20"/>
      <c r="G5422" s="20"/>
      <c r="H5422" s="20"/>
      <c r="I5422" s="20"/>
      <c r="J5422" s="20"/>
      <c r="K5422" s="20"/>
      <c r="L5422"/>
      <c r="M5422"/>
      <c r="N5422"/>
      <c r="O5422"/>
      <c r="P5422"/>
      <c r="Q5422"/>
      <c r="Z5422"/>
    </row>
    <row r="5423" spans="1:26">
      <c r="A5423" s="18"/>
      <c r="B5423" s="20"/>
      <c r="C5423" s="20"/>
      <c r="D5423" s="20"/>
      <c r="F5423" s="20"/>
      <c r="G5423" s="20"/>
      <c r="H5423" s="20"/>
      <c r="I5423" s="20"/>
      <c r="J5423" s="20"/>
      <c r="K5423" s="20"/>
      <c r="L5423"/>
      <c r="M5423"/>
      <c r="N5423"/>
      <c r="O5423"/>
      <c r="P5423"/>
      <c r="Q5423"/>
      <c r="Z5423"/>
    </row>
    <row r="5424" spans="1:26">
      <c r="A5424" s="18"/>
      <c r="B5424" s="20"/>
      <c r="C5424" s="20"/>
      <c r="D5424" s="20"/>
      <c r="F5424" s="20"/>
      <c r="G5424" s="20"/>
      <c r="H5424" s="20"/>
      <c r="I5424" s="20"/>
      <c r="J5424" s="20"/>
      <c r="K5424" s="20"/>
      <c r="L5424"/>
      <c r="M5424"/>
      <c r="N5424"/>
      <c r="O5424"/>
      <c r="P5424"/>
      <c r="Q5424"/>
      <c r="Z5424"/>
    </row>
    <row r="5425" spans="1:26">
      <c r="A5425" s="18"/>
      <c r="B5425" s="20"/>
      <c r="C5425" s="20"/>
      <c r="D5425" s="20"/>
      <c r="F5425" s="20"/>
      <c r="G5425" s="20"/>
      <c r="H5425" s="20"/>
      <c r="I5425" s="20"/>
      <c r="J5425" s="20"/>
      <c r="K5425" s="20"/>
      <c r="L5425"/>
      <c r="M5425"/>
      <c r="N5425"/>
      <c r="O5425"/>
      <c r="P5425"/>
      <c r="Q5425"/>
      <c r="Z5425"/>
    </row>
    <row r="5426" spans="1:26">
      <c r="A5426" s="18"/>
      <c r="B5426" s="20"/>
      <c r="C5426" s="20"/>
      <c r="D5426" s="20"/>
      <c r="F5426" s="20"/>
      <c r="G5426" s="20"/>
      <c r="H5426" s="20"/>
      <c r="I5426" s="20"/>
      <c r="J5426" s="20"/>
      <c r="K5426" s="20"/>
      <c r="L5426"/>
      <c r="M5426"/>
      <c r="N5426"/>
      <c r="O5426"/>
      <c r="P5426"/>
      <c r="Q5426"/>
      <c r="Z5426"/>
    </row>
    <row r="5427" spans="1:26">
      <c r="A5427" s="18"/>
      <c r="B5427" s="20"/>
      <c r="C5427" s="20"/>
      <c r="D5427" s="20"/>
      <c r="F5427" s="20"/>
      <c r="G5427" s="20"/>
      <c r="H5427" s="20"/>
      <c r="I5427" s="20"/>
      <c r="J5427" s="20"/>
      <c r="K5427" s="20"/>
      <c r="L5427"/>
      <c r="M5427"/>
      <c r="N5427"/>
      <c r="O5427"/>
      <c r="P5427"/>
      <c r="Q5427"/>
      <c r="Z5427"/>
    </row>
    <row r="5428" spans="1:26">
      <c r="A5428" s="18"/>
      <c r="B5428" s="20"/>
      <c r="C5428" s="20"/>
      <c r="D5428" s="20"/>
      <c r="F5428" s="20"/>
      <c r="G5428" s="20"/>
      <c r="H5428" s="20"/>
      <c r="I5428" s="20"/>
      <c r="J5428" s="20"/>
      <c r="K5428" s="20"/>
      <c r="L5428"/>
      <c r="M5428"/>
      <c r="N5428"/>
      <c r="O5428"/>
      <c r="P5428"/>
      <c r="Q5428"/>
      <c r="Z5428"/>
    </row>
    <row r="5429" spans="1:26">
      <c r="A5429" s="18"/>
      <c r="B5429" s="20"/>
      <c r="C5429" s="20"/>
      <c r="D5429" s="20"/>
      <c r="F5429" s="20"/>
      <c r="G5429" s="20"/>
      <c r="H5429" s="20"/>
      <c r="I5429" s="20"/>
      <c r="J5429" s="20"/>
      <c r="K5429" s="20"/>
      <c r="L5429"/>
      <c r="M5429"/>
      <c r="N5429"/>
      <c r="O5429"/>
      <c r="P5429"/>
      <c r="Q5429"/>
      <c r="Z5429"/>
    </row>
    <row r="5430" spans="1:26">
      <c r="A5430" s="18"/>
      <c r="B5430" s="20"/>
      <c r="C5430" s="20"/>
      <c r="D5430" s="20"/>
      <c r="F5430" s="20"/>
      <c r="G5430" s="20"/>
      <c r="H5430" s="20"/>
      <c r="I5430" s="20"/>
      <c r="J5430" s="20"/>
      <c r="K5430" s="20"/>
      <c r="L5430"/>
      <c r="M5430"/>
      <c r="N5430"/>
      <c r="O5430"/>
      <c r="P5430"/>
      <c r="Q5430"/>
      <c r="Z5430"/>
    </row>
    <row r="5431" spans="1:26">
      <c r="A5431" s="18"/>
      <c r="B5431" s="20"/>
      <c r="C5431" s="20"/>
      <c r="D5431" s="20"/>
      <c r="F5431" s="20"/>
      <c r="G5431" s="20"/>
      <c r="H5431" s="20"/>
      <c r="I5431" s="20"/>
      <c r="J5431" s="20"/>
      <c r="K5431" s="20"/>
      <c r="L5431"/>
      <c r="M5431"/>
      <c r="N5431"/>
      <c r="O5431"/>
      <c r="P5431"/>
      <c r="Q5431"/>
      <c r="Z5431"/>
    </row>
    <row r="5432" spans="1:26">
      <c r="A5432" s="18"/>
      <c r="B5432" s="20"/>
      <c r="C5432" s="20"/>
      <c r="D5432" s="20"/>
      <c r="F5432" s="20"/>
      <c r="G5432" s="20"/>
      <c r="H5432" s="20"/>
      <c r="I5432" s="20"/>
      <c r="J5432" s="20"/>
      <c r="K5432" s="20"/>
      <c r="L5432"/>
      <c r="M5432"/>
      <c r="N5432"/>
      <c r="O5432"/>
      <c r="P5432"/>
      <c r="Q5432"/>
      <c r="Z5432"/>
    </row>
    <row r="5433" spans="1:26">
      <c r="A5433" s="18"/>
      <c r="B5433" s="20"/>
      <c r="C5433" s="20"/>
      <c r="D5433" s="20"/>
      <c r="F5433" s="20"/>
      <c r="G5433" s="20"/>
      <c r="H5433" s="20"/>
      <c r="I5433" s="20"/>
      <c r="J5433" s="20"/>
      <c r="K5433" s="20"/>
      <c r="L5433"/>
      <c r="M5433"/>
      <c r="N5433"/>
      <c r="O5433"/>
      <c r="P5433"/>
      <c r="Q5433"/>
      <c r="Z5433"/>
    </row>
    <row r="5434" spans="1:26">
      <c r="A5434" s="18"/>
      <c r="B5434" s="20"/>
      <c r="C5434" s="20"/>
      <c r="D5434" s="20"/>
      <c r="F5434" s="20"/>
      <c r="G5434" s="20"/>
      <c r="H5434" s="20"/>
      <c r="I5434" s="20"/>
      <c r="J5434" s="20"/>
      <c r="K5434" s="20"/>
      <c r="L5434"/>
      <c r="M5434"/>
      <c r="N5434"/>
      <c r="O5434"/>
      <c r="P5434"/>
      <c r="Q5434"/>
      <c r="Z5434"/>
    </row>
    <row r="5435" spans="1:26">
      <c r="A5435" s="18"/>
      <c r="B5435" s="20"/>
      <c r="C5435" s="20"/>
      <c r="D5435" s="20"/>
      <c r="F5435" s="20"/>
      <c r="G5435" s="20"/>
      <c r="H5435" s="20"/>
      <c r="I5435" s="20"/>
      <c r="J5435" s="20"/>
      <c r="K5435" s="20"/>
      <c r="L5435"/>
      <c r="M5435"/>
      <c r="N5435"/>
      <c r="O5435"/>
      <c r="P5435"/>
      <c r="Q5435"/>
      <c r="Z5435" s="25"/>
    </row>
    <row r="5436" spans="1:26">
      <c r="A5436" s="18"/>
      <c r="B5436" s="20"/>
      <c r="C5436" s="20"/>
      <c r="D5436" s="20"/>
      <c r="F5436" s="20"/>
      <c r="G5436" s="20"/>
      <c r="H5436" s="20"/>
      <c r="I5436" s="20"/>
      <c r="J5436" s="20"/>
      <c r="K5436" s="20"/>
      <c r="L5436"/>
      <c r="M5436"/>
      <c r="N5436"/>
      <c r="O5436"/>
      <c r="P5436"/>
      <c r="Q5436"/>
      <c r="Z5436" s="25"/>
    </row>
    <row r="5437" spans="1:26">
      <c r="A5437" s="18"/>
      <c r="B5437" s="20"/>
      <c r="C5437" s="20"/>
      <c r="D5437" s="20"/>
      <c r="F5437" s="20"/>
      <c r="G5437" s="20"/>
      <c r="H5437" s="20"/>
      <c r="I5437" s="20"/>
      <c r="J5437" s="20"/>
      <c r="K5437" s="20"/>
      <c r="L5437"/>
      <c r="M5437"/>
      <c r="N5437"/>
      <c r="O5437"/>
      <c r="P5437"/>
      <c r="Q5437"/>
      <c r="Z5437" s="25"/>
    </row>
    <row r="5438" spans="1:26">
      <c r="A5438" s="18"/>
      <c r="B5438" s="20"/>
      <c r="C5438" s="20"/>
      <c r="D5438" s="20"/>
      <c r="F5438" s="20"/>
      <c r="G5438" s="20"/>
      <c r="H5438" s="20"/>
      <c r="I5438" s="20"/>
      <c r="J5438" s="20"/>
      <c r="K5438" s="20"/>
      <c r="L5438"/>
      <c r="M5438"/>
      <c r="N5438"/>
      <c r="O5438"/>
      <c r="P5438"/>
      <c r="Q5438"/>
      <c r="Z5438" s="25"/>
    </row>
    <row r="5439" spans="1:26">
      <c r="A5439" s="18"/>
      <c r="B5439" s="20"/>
      <c r="C5439" s="20"/>
      <c r="D5439" s="20"/>
      <c r="F5439" s="20"/>
      <c r="G5439" s="20"/>
      <c r="H5439" s="20"/>
      <c r="I5439" s="20"/>
      <c r="J5439" s="20"/>
      <c r="K5439" s="20"/>
      <c r="L5439"/>
      <c r="M5439"/>
      <c r="N5439"/>
      <c r="O5439"/>
      <c r="P5439"/>
      <c r="Q5439"/>
      <c r="Z5439" s="25"/>
    </row>
    <row r="5440" spans="1:26">
      <c r="A5440" s="18"/>
      <c r="B5440" s="20"/>
      <c r="C5440" s="20"/>
      <c r="D5440" s="20"/>
      <c r="F5440" s="20"/>
      <c r="G5440" s="20"/>
      <c r="H5440" s="20"/>
      <c r="I5440" s="20"/>
      <c r="J5440" s="20"/>
      <c r="K5440" s="20"/>
      <c r="L5440"/>
      <c r="M5440"/>
      <c r="N5440"/>
      <c r="O5440"/>
      <c r="P5440"/>
      <c r="Q5440"/>
      <c r="Z5440" s="25"/>
    </row>
    <row r="5441" spans="1:26">
      <c r="A5441" s="18"/>
      <c r="B5441" s="20"/>
      <c r="C5441" s="20"/>
      <c r="D5441" s="20"/>
      <c r="F5441" s="20"/>
      <c r="G5441" s="20"/>
      <c r="H5441" s="20"/>
      <c r="I5441" s="20"/>
      <c r="J5441" s="20"/>
      <c r="K5441" s="20"/>
      <c r="L5441"/>
      <c r="M5441"/>
      <c r="N5441"/>
      <c r="O5441"/>
      <c r="P5441"/>
      <c r="Q5441"/>
      <c r="Z5441" s="25"/>
    </row>
    <row r="5442" spans="1:26">
      <c r="A5442" s="18"/>
      <c r="B5442" s="20"/>
      <c r="C5442" s="20"/>
      <c r="D5442" s="20"/>
      <c r="F5442" s="20"/>
      <c r="G5442" s="20"/>
      <c r="H5442" s="20"/>
      <c r="I5442" s="20"/>
      <c r="J5442" s="20"/>
      <c r="K5442" s="20"/>
      <c r="L5442"/>
      <c r="M5442"/>
      <c r="N5442"/>
      <c r="O5442"/>
      <c r="P5442"/>
      <c r="Q5442"/>
      <c r="Z5442" s="25"/>
    </row>
    <row r="5443" spans="1:26">
      <c r="A5443" s="18"/>
      <c r="B5443" s="20"/>
      <c r="C5443" s="20"/>
      <c r="D5443" s="20"/>
      <c r="F5443" s="20"/>
      <c r="G5443" s="20"/>
      <c r="H5443" s="20"/>
      <c r="I5443" s="20"/>
      <c r="J5443" s="20"/>
      <c r="K5443" s="20"/>
      <c r="L5443"/>
      <c r="M5443"/>
      <c r="N5443"/>
      <c r="O5443"/>
      <c r="P5443"/>
      <c r="Q5443"/>
      <c r="Z5443" s="25"/>
    </row>
    <row r="5444" spans="1:26">
      <c r="A5444" s="18"/>
      <c r="B5444" s="20"/>
      <c r="C5444" s="20"/>
      <c r="D5444" s="20"/>
      <c r="F5444" s="20"/>
      <c r="G5444" s="20"/>
      <c r="H5444" s="20"/>
      <c r="I5444" s="20"/>
      <c r="J5444" s="20"/>
      <c r="K5444" s="20"/>
      <c r="L5444"/>
      <c r="M5444"/>
      <c r="N5444"/>
      <c r="O5444"/>
      <c r="P5444"/>
      <c r="Q5444"/>
      <c r="Z5444" s="25"/>
    </row>
    <row r="5445" spans="1:26">
      <c r="A5445" s="18"/>
      <c r="B5445" s="20"/>
      <c r="C5445" s="20"/>
      <c r="D5445" s="20"/>
      <c r="F5445" s="20"/>
      <c r="G5445" s="20"/>
      <c r="H5445" s="20"/>
      <c r="I5445" s="20"/>
      <c r="J5445" s="20"/>
      <c r="K5445" s="20"/>
      <c r="L5445"/>
      <c r="M5445"/>
      <c r="N5445"/>
      <c r="O5445"/>
      <c r="P5445"/>
      <c r="Q5445"/>
      <c r="Z5445" s="25"/>
    </row>
    <row r="5446" spans="1:26">
      <c r="A5446" s="18"/>
      <c r="B5446" s="20"/>
      <c r="C5446" s="20"/>
      <c r="D5446" s="20"/>
      <c r="F5446" s="20"/>
      <c r="G5446" s="20"/>
      <c r="H5446" s="20"/>
      <c r="I5446" s="20"/>
      <c r="J5446" s="20"/>
      <c r="K5446" s="20"/>
      <c r="L5446"/>
      <c r="M5446"/>
      <c r="N5446"/>
      <c r="O5446"/>
      <c r="P5446"/>
      <c r="Q5446"/>
      <c r="Z5446" s="25"/>
    </row>
    <row r="5447" spans="1:26">
      <c r="A5447" s="18"/>
      <c r="B5447" s="20"/>
      <c r="C5447" s="20"/>
      <c r="D5447" s="20"/>
      <c r="F5447" s="20"/>
      <c r="G5447" s="20"/>
      <c r="H5447" s="20"/>
      <c r="I5447" s="20"/>
      <c r="J5447" s="20"/>
      <c r="K5447" s="20"/>
      <c r="L5447"/>
      <c r="M5447"/>
      <c r="N5447"/>
      <c r="O5447"/>
      <c r="P5447"/>
      <c r="Q5447"/>
      <c r="Z5447" s="25"/>
    </row>
    <row r="5448" spans="1:26">
      <c r="A5448" s="18"/>
      <c r="B5448" s="20"/>
      <c r="C5448" s="20"/>
      <c r="D5448" s="20"/>
      <c r="F5448" s="20"/>
      <c r="G5448" s="20"/>
      <c r="H5448" s="20"/>
      <c r="I5448" s="20"/>
      <c r="J5448" s="20"/>
      <c r="K5448" s="20"/>
      <c r="L5448"/>
      <c r="M5448"/>
      <c r="N5448"/>
      <c r="O5448"/>
      <c r="P5448"/>
      <c r="Q5448"/>
      <c r="Z5448" s="25"/>
    </row>
    <row r="5449" spans="1:26">
      <c r="A5449" s="18"/>
      <c r="B5449" s="20"/>
      <c r="C5449" s="20"/>
      <c r="D5449" s="20"/>
      <c r="F5449" s="20"/>
      <c r="G5449" s="20"/>
      <c r="H5449" s="20"/>
      <c r="I5449" s="20"/>
      <c r="J5449" s="20"/>
      <c r="K5449" s="20"/>
      <c r="L5449"/>
      <c r="M5449"/>
      <c r="N5449"/>
      <c r="O5449"/>
      <c r="P5449"/>
      <c r="Q5449"/>
      <c r="Z5449" s="25"/>
    </row>
    <row r="5450" spans="1:26">
      <c r="A5450" s="18"/>
      <c r="B5450" s="20"/>
      <c r="C5450" s="20"/>
      <c r="D5450" s="20"/>
      <c r="F5450" s="20"/>
      <c r="G5450" s="20"/>
      <c r="H5450" s="20"/>
      <c r="I5450" s="20"/>
      <c r="J5450" s="20"/>
      <c r="K5450" s="20"/>
      <c r="L5450"/>
      <c r="M5450"/>
      <c r="N5450"/>
      <c r="O5450"/>
      <c r="P5450"/>
      <c r="Q5450"/>
      <c r="Z5450" s="25"/>
    </row>
    <row r="5451" spans="1:26">
      <c r="A5451" s="18"/>
      <c r="B5451" s="20"/>
      <c r="C5451" s="20"/>
      <c r="D5451" s="20"/>
      <c r="F5451" s="20"/>
      <c r="G5451" s="20"/>
      <c r="H5451" s="20"/>
      <c r="I5451" s="20"/>
      <c r="J5451" s="20"/>
      <c r="K5451" s="20"/>
      <c r="L5451"/>
      <c r="M5451"/>
      <c r="N5451"/>
      <c r="O5451"/>
      <c r="P5451"/>
      <c r="Q5451"/>
      <c r="Z5451" s="25"/>
    </row>
    <row r="5452" spans="1:26">
      <c r="A5452" s="18"/>
      <c r="B5452" s="20"/>
      <c r="C5452" s="20"/>
      <c r="D5452" s="20"/>
      <c r="F5452" s="20"/>
      <c r="G5452" s="20"/>
      <c r="H5452" s="20"/>
      <c r="I5452" s="20"/>
      <c r="J5452" s="20"/>
      <c r="K5452" s="20"/>
      <c r="L5452"/>
      <c r="M5452"/>
      <c r="N5452"/>
      <c r="O5452"/>
      <c r="P5452"/>
      <c r="Q5452"/>
      <c r="Z5452" s="25"/>
    </row>
    <row r="5453" spans="1:26">
      <c r="A5453" s="18"/>
      <c r="B5453" s="20"/>
      <c r="C5453" s="20"/>
      <c r="D5453" s="20"/>
      <c r="F5453" s="20"/>
      <c r="G5453" s="20"/>
      <c r="H5453" s="20"/>
      <c r="I5453" s="20"/>
      <c r="J5453" s="20"/>
      <c r="K5453" s="20"/>
      <c r="L5453"/>
      <c r="M5453"/>
      <c r="N5453"/>
      <c r="O5453"/>
      <c r="P5453"/>
      <c r="Q5453"/>
      <c r="Z5453" s="25"/>
    </row>
    <row r="5454" spans="1:26">
      <c r="A5454" s="18"/>
      <c r="B5454" s="20"/>
      <c r="C5454" s="20"/>
      <c r="D5454" s="20"/>
      <c r="F5454" s="20"/>
      <c r="G5454" s="20"/>
      <c r="H5454" s="20"/>
      <c r="I5454" s="20"/>
      <c r="J5454" s="20"/>
      <c r="K5454" s="20"/>
      <c r="L5454"/>
      <c r="M5454"/>
      <c r="N5454"/>
      <c r="O5454"/>
      <c r="P5454"/>
      <c r="Q5454"/>
      <c r="Z5454" s="25"/>
    </row>
    <row r="5455" spans="1:26">
      <c r="A5455" s="18"/>
      <c r="B5455" s="20"/>
      <c r="C5455" s="20"/>
      <c r="D5455" s="20"/>
      <c r="F5455" s="20"/>
      <c r="G5455" s="20"/>
      <c r="H5455" s="20"/>
      <c r="I5455" s="20"/>
      <c r="J5455" s="20"/>
      <c r="K5455" s="20"/>
      <c r="L5455"/>
      <c r="M5455"/>
      <c r="N5455"/>
      <c r="O5455"/>
      <c r="P5455"/>
      <c r="Q5455"/>
      <c r="Z5455" s="25"/>
    </row>
    <row r="5456" spans="1:26">
      <c r="A5456" s="18"/>
      <c r="B5456" s="20"/>
      <c r="C5456" s="20"/>
      <c r="D5456" s="20"/>
      <c r="F5456" s="20"/>
      <c r="G5456" s="20"/>
      <c r="H5456" s="20"/>
      <c r="I5456" s="20"/>
      <c r="J5456" s="20"/>
      <c r="K5456" s="20"/>
      <c r="L5456"/>
      <c r="M5456"/>
      <c r="N5456"/>
      <c r="O5456"/>
      <c r="P5456"/>
      <c r="Q5456"/>
      <c r="Z5456" s="25"/>
    </row>
    <row r="5457" spans="1:26">
      <c r="A5457" s="18"/>
      <c r="B5457" s="20"/>
      <c r="C5457" s="20"/>
      <c r="D5457" s="20"/>
      <c r="F5457" s="20"/>
      <c r="G5457" s="20"/>
      <c r="H5457" s="20"/>
      <c r="I5457" s="20"/>
      <c r="J5457" s="20"/>
      <c r="K5457" s="20"/>
      <c r="L5457"/>
      <c r="M5457"/>
      <c r="N5457"/>
      <c r="O5457"/>
      <c r="P5457"/>
      <c r="Q5457"/>
      <c r="Z5457" s="25"/>
    </row>
    <row r="5458" spans="1:26">
      <c r="A5458" s="18"/>
      <c r="B5458" s="20"/>
      <c r="C5458" s="20"/>
      <c r="D5458" s="20"/>
      <c r="F5458" s="20"/>
      <c r="G5458" s="20"/>
      <c r="H5458" s="20"/>
      <c r="I5458" s="20"/>
      <c r="J5458" s="20"/>
      <c r="K5458" s="20"/>
      <c r="L5458"/>
      <c r="M5458"/>
      <c r="N5458"/>
      <c r="O5458"/>
      <c r="P5458"/>
      <c r="Q5458"/>
      <c r="Z5458" s="25"/>
    </row>
    <row r="5459" spans="1:26">
      <c r="A5459" s="18"/>
      <c r="B5459" s="20"/>
      <c r="C5459" s="20"/>
      <c r="D5459" s="20"/>
      <c r="F5459" s="20"/>
      <c r="G5459" s="20"/>
      <c r="H5459" s="20"/>
      <c r="I5459" s="20"/>
      <c r="J5459" s="20"/>
      <c r="K5459" s="20"/>
      <c r="L5459"/>
      <c r="M5459"/>
      <c r="N5459"/>
      <c r="O5459"/>
      <c r="P5459"/>
      <c r="Q5459"/>
      <c r="Z5459" s="25"/>
    </row>
    <row r="5460" spans="1:26">
      <c r="A5460" s="18"/>
      <c r="B5460" s="20"/>
      <c r="C5460" s="20"/>
      <c r="D5460" s="20"/>
      <c r="F5460" s="20"/>
      <c r="G5460" s="20"/>
      <c r="H5460" s="20"/>
      <c r="I5460" s="20"/>
      <c r="J5460" s="20"/>
      <c r="K5460" s="20"/>
      <c r="L5460"/>
      <c r="M5460"/>
      <c r="N5460"/>
      <c r="O5460"/>
      <c r="P5460"/>
      <c r="Q5460"/>
      <c r="Z5460" s="25"/>
    </row>
    <row r="5461" spans="1:26">
      <c r="A5461" s="18"/>
      <c r="B5461" s="20"/>
      <c r="C5461" s="20"/>
      <c r="D5461" s="20"/>
      <c r="F5461" s="20"/>
      <c r="G5461" s="20"/>
      <c r="H5461" s="20"/>
      <c r="I5461" s="20"/>
      <c r="J5461" s="20"/>
      <c r="K5461" s="20"/>
      <c r="L5461"/>
      <c r="M5461"/>
      <c r="N5461"/>
      <c r="O5461"/>
      <c r="P5461"/>
      <c r="Q5461"/>
      <c r="Z5461" s="25"/>
    </row>
    <row r="5462" spans="1:26">
      <c r="A5462" s="18"/>
      <c r="B5462" s="20"/>
      <c r="C5462" s="20"/>
      <c r="D5462" s="20"/>
      <c r="F5462" s="20"/>
      <c r="G5462" s="20"/>
      <c r="H5462" s="20"/>
      <c r="I5462" s="20"/>
      <c r="J5462" s="20"/>
      <c r="K5462" s="20"/>
      <c r="L5462"/>
      <c r="M5462"/>
      <c r="N5462"/>
      <c r="O5462"/>
      <c r="P5462"/>
      <c r="Q5462"/>
      <c r="Z5462" s="25"/>
    </row>
    <row r="5463" spans="1:26">
      <c r="A5463" s="18"/>
      <c r="B5463" s="20"/>
      <c r="C5463" s="20"/>
      <c r="D5463" s="20"/>
      <c r="F5463" s="20"/>
      <c r="G5463" s="20"/>
      <c r="H5463" s="20"/>
      <c r="I5463" s="20"/>
      <c r="J5463" s="20"/>
      <c r="K5463" s="20"/>
      <c r="L5463"/>
      <c r="M5463"/>
      <c r="N5463"/>
      <c r="O5463"/>
      <c r="P5463"/>
      <c r="Q5463"/>
      <c r="Z5463" s="25"/>
    </row>
    <row r="5464" spans="1:26">
      <c r="A5464" s="18"/>
      <c r="B5464" s="20"/>
      <c r="C5464" s="20"/>
      <c r="D5464" s="20"/>
      <c r="F5464" s="20"/>
      <c r="G5464" s="20"/>
      <c r="H5464" s="20"/>
      <c r="I5464" s="20"/>
      <c r="J5464" s="20"/>
      <c r="K5464" s="20"/>
      <c r="L5464"/>
      <c r="M5464"/>
      <c r="N5464"/>
      <c r="O5464"/>
      <c r="P5464"/>
      <c r="Q5464"/>
      <c r="Z5464" s="25"/>
    </row>
    <row r="5465" spans="1:26">
      <c r="A5465" s="18"/>
      <c r="B5465" s="20"/>
      <c r="C5465" s="20"/>
      <c r="D5465" s="20"/>
      <c r="F5465" s="20"/>
      <c r="G5465" s="20"/>
      <c r="H5465" s="20"/>
      <c r="I5465" s="20"/>
      <c r="J5465" s="20"/>
      <c r="K5465" s="20"/>
      <c r="L5465"/>
      <c r="M5465"/>
      <c r="N5465"/>
      <c r="O5465"/>
      <c r="P5465"/>
      <c r="Q5465"/>
      <c r="Z5465" s="25"/>
    </row>
    <row r="5466" spans="1:26">
      <c r="A5466" s="18"/>
      <c r="B5466" s="20"/>
      <c r="C5466" s="20"/>
      <c r="D5466" s="20"/>
      <c r="F5466" s="20"/>
      <c r="G5466" s="20"/>
      <c r="H5466" s="20"/>
      <c r="I5466" s="20"/>
      <c r="J5466" s="20"/>
      <c r="K5466" s="20"/>
      <c r="L5466"/>
      <c r="M5466"/>
      <c r="N5466"/>
      <c r="O5466"/>
      <c r="P5466"/>
      <c r="Q5466"/>
      <c r="Z5466" s="25"/>
    </row>
    <row r="5467" spans="1:26">
      <c r="A5467" s="18"/>
      <c r="B5467" s="20"/>
      <c r="C5467" s="20"/>
      <c r="D5467" s="20"/>
      <c r="F5467" s="20"/>
      <c r="G5467" s="20"/>
      <c r="H5467" s="20"/>
      <c r="I5467" s="20"/>
      <c r="J5467" s="20"/>
      <c r="K5467" s="20"/>
      <c r="L5467"/>
      <c r="M5467"/>
      <c r="N5467"/>
      <c r="O5467"/>
      <c r="P5467"/>
      <c r="Q5467"/>
      <c r="Z5467" s="25"/>
    </row>
    <row r="5468" spans="1:26">
      <c r="A5468" s="18"/>
      <c r="B5468" s="20"/>
      <c r="C5468" s="20"/>
      <c r="D5468" s="20"/>
      <c r="F5468" s="20"/>
      <c r="G5468" s="20"/>
      <c r="H5468" s="20"/>
      <c r="I5468" s="20"/>
      <c r="J5468" s="20"/>
      <c r="K5468" s="20"/>
      <c r="L5468"/>
      <c r="M5468"/>
      <c r="N5468"/>
      <c r="O5468"/>
      <c r="P5468"/>
      <c r="Q5468"/>
      <c r="Z5468" s="25"/>
    </row>
    <row r="5469" spans="1:26">
      <c r="A5469" s="18"/>
      <c r="B5469" s="20"/>
      <c r="C5469" s="20"/>
      <c r="D5469" s="20"/>
      <c r="F5469" s="20"/>
      <c r="G5469" s="20"/>
      <c r="H5469" s="20"/>
      <c r="I5469" s="20"/>
      <c r="J5469" s="20"/>
      <c r="K5469" s="20"/>
      <c r="L5469"/>
      <c r="M5469"/>
      <c r="N5469"/>
      <c r="O5469"/>
      <c r="P5469"/>
      <c r="Q5469"/>
      <c r="Z5469" s="25"/>
    </row>
    <row r="5470" spans="1:26">
      <c r="A5470" s="18"/>
      <c r="B5470" s="20"/>
      <c r="C5470" s="20"/>
      <c r="D5470" s="20"/>
      <c r="F5470" s="20"/>
      <c r="G5470" s="20"/>
      <c r="H5470" s="20"/>
      <c r="I5470" s="20"/>
      <c r="J5470" s="20"/>
      <c r="K5470" s="20"/>
      <c r="L5470"/>
      <c r="M5470"/>
      <c r="N5470"/>
      <c r="O5470"/>
      <c r="P5470"/>
      <c r="Q5470"/>
      <c r="Z5470" s="25"/>
    </row>
    <row r="5471" spans="1:26">
      <c r="A5471" s="18"/>
      <c r="B5471" s="20"/>
      <c r="C5471" s="20"/>
      <c r="D5471" s="20"/>
      <c r="F5471" s="20"/>
      <c r="G5471" s="20"/>
      <c r="H5471" s="20"/>
      <c r="I5471" s="20"/>
      <c r="J5471" s="20"/>
      <c r="K5471" s="20"/>
      <c r="L5471"/>
      <c r="M5471"/>
      <c r="N5471"/>
      <c r="O5471"/>
      <c r="P5471"/>
      <c r="Q5471"/>
      <c r="Z5471" s="25"/>
    </row>
    <row r="5472" spans="1:26">
      <c r="A5472" s="18"/>
      <c r="B5472" s="20"/>
      <c r="C5472" s="20"/>
      <c r="D5472" s="20"/>
      <c r="F5472" s="20"/>
      <c r="G5472" s="20"/>
      <c r="H5472" s="20"/>
      <c r="I5472" s="20"/>
      <c r="J5472" s="20"/>
      <c r="K5472" s="20"/>
      <c r="L5472"/>
      <c r="M5472"/>
      <c r="N5472"/>
      <c r="O5472"/>
      <c r="P5472"/>
      <c r="Q5472"/>
      <c r="Z5472" s="25"/>
    </row>
    <row r="5473" spans="1:26">
      <c r="A5473" s="18"/>
      <c r="B5473" s="20"/>
      <c r="C5473" s="20"/>
      <c r="D5473" s="20"/>
      <c r="F5473" s="20"/>
      <c r="G5473" s="20"/>
      <c r="H5473" s="20"/>
      <c r="I5473" s="20"/>
      <c r="J5473" s="20"/>
      <c r="K5473" s="20"/>
      <c r="L5473"/>
      <c r="M5473"/>
      <c r="N5473"/>
      <c r="O5473"/>
      <c r="P5473"/>
      <c r="Q5473"/>
      <c r="Z5473" s="25"/>
    </row>
    <row r="5474" spans="1:26">
      <c r="A5474" s="18"/>
      <c r="B5474" s="20"/>
      <c r="C5474" s="20"/>
      <c r="D5474" s="20"/>
      <c r="F5474" s="20"/>
      <c r="G5474" s="20"/>
      <c r="H5474" s="20"/>
      <c r="I5474" s="20"/>
      <c r="J5474" s="20"/>
      <c r="K5474" s="20"/>
      <c r="L5474"/>
      <c r="M5474"/>
      <c r="N5474"/>
      <c r="O5474"/>
      <c r="P5474"/>
      <c r="Q5474"/>
      <c r="Z5474" s="25"/>
    </row>
    <row r="5475" spans="1:26">
      <c r="A5475" s="18"/>
      <c r="B5475" s="20"/>
      <c r="C5475" s="20"/>
      <c r="D5475" s="20"/>
      <c r="F5475" s="20"/>
      <c r="G5475" s="20"/>
      <c r="H5475" s="20"/>
      <c r="I5475" s="20"/>
      <c r="J5475" s="20"/>
      <c r="K5475" s="20"/>
      <c r="L5475"/>
      <c r="M5475"/>
      <c r="N5475"/>
      <c r="O5475"/>
      <c r="P5475"/>
      <c r="Q5475"/>
      <c r="Z5475" s="25"/>
    </row>
    <row r="5476" spans="1:26">
      <c r="A5476" s="18"/>
      <c r="B5476" s="20"/>
      <c r="C5476" s="20"/>
      <c r="D5476" s="20"/>
      <c r="F5476" s="20"/>
      <c r="G5476" s="20"/>
      <c r="H5476" s="20"/>
      <c r="I5476" s="20"/>
      <c r="J5476" s="20"/>
      <c r="K5476" s="20"/>
      <c r="L5476"/>
      <c r="M5476"/>
      <c r="N5476"/>
      <c r="O5476"/>
      <c r="P5476"/>
      <c r="Q5476"/>
      <c r="Z5476" s="25"/>
    </row>
    <row r="5477" spans="1:26">
      <c r="A5477" s="18"/>
      <c r="B5477" s="20"/>
      <c r="C5477" s="20"/>
      <c r="D5477" s="20"/>
      <c r="F5477" s="20"/>
      <c r="G5477" s="20"/>
      <c r="H5477" s="20"/>
      <c r="I5477" s="20"/>
      <c r="J5477" s="20"/>
      <c r="K5477" s="20"/>
      <c r="L5477"/>
      <c r="M5477"/>
      <c r="N5477"/>
      <c r="O5477"/>
      <c r="P5477"/>
      <c r="Q5477"/>
      <c r="Z5477" s="25"/>
    </row>
    <row r="5478" spans="1:26">
      <c r="A5478" s="18"/>
      <c r="B5478" s="20"/>
      <c r="C5478" s="20"/>
      <c r="D5478" s="20"/>
      <c r="F5478" s="20"/>
      <c r="G5478" s="20"/>
      <c r="H5478" s="20"/>
      <c r="I5478" s="20"/>
      <c r="J5478" s="20"/>
      <c r="K5478" s="20"/>
      <c r="L5478"/>
      <c r="M5478"/>
      <c r="N5478"/>
      <c r="O5478"/>
      <c r="P5478"/>
      <c r="Q5478"/>
      <c r="Z5478" s="25"/>
    </row>
    <row r="5479" spans="1:26">
      <c r="A5479" s="18"/>
      <c r="B5479" s="20"/>
      <c r="C5479" s="20"/>
      <c r="D5479" s="20"/>
      <c r="F5479" s="20"/>
      <c r="G5479" s="20"/>
      <c r="H5479" s="20"/>
      <c r="I5479" s="20"/>
      <c r="J5479" s="20"/>
      <c r="K5479" s="20"/>
      <c r="L5479"/>
      <c r="M5479"/>
      <c r="N5479"/>
      <c r="O5479"/>
      <c r="P5479"/>
      <c r="Q5479"/>
      <c r="Z5479" s="25"/>
    </row>
    <row r="5480" spans="1:26">
      <c r="A5480" s="18"/>
      <c r="B5480" s="20"/>
      <c r="C5480" s="20"/>
      <c r="D5480" s="20"/>
      <c r="F5480" s="20"/>
      <c r="G5480" s="20"/>
      <c r="H5480" s="20"/>
      <c r="I5480" s="20"/>
      <c r="J5480" s="20"/>
      <c r="K5480" s="20"/>
      <c r="L5480"/>
      <c r="M5480"/>
      <c r="N5480"/>
      <c r="O5480"/>
      <c r="P5480"/>
      <c r="Q5480"/>
      <c r="Z5480" s="25"/>
    </row>
    <row r="5481" spans="1:26">
      <c r="A5481" s="18"/>
      <c r="B5481" s="20"/>
      <c r="C5481" s="20"/>
      <c r="D5481" s="20"/>
      <c r="F5481" s="20"/>
      <c r="G5481" s="20"/>
      <c r="H5481" s="20"/>
      <c r="I5481" s="20"/>
      <c r="J5481" s="20"/>
      <c r="K5481" s="20"/>
      <c r="L5481"/>
      <c r="M5481"/>
      <c r="N5481"/>
      <c r="O5481"/>
      <c r="P5481"/>
      <c r="Q5481"/>
      <c r="Z5481" s="25"/>
    </row>
    <row r="5482" spans="1:26">
      <c r="A5482" s="18"/>
      <c r="B5482" s="20"/>
      <c r="C5482" s="20"/>
      <c r="D5482" s="20"/>
      <c r="F5482" s="20"/>
      <c r="G5482" s="20"/>
      <c r="H5482" s="20"/>
      <c r="I5482" s="20"/>
      <c r="J5482" s="20"/>
      <c r="K5482" s="20"/>
      <c r="L5482"/>
      <c r="M5482"/>
      <c r="N5482"/>
      <c r="O5482"/>
      <c r="P5482"/>
      <c r="Q5482"/>
      <c r="Z5482" s="25"/>
    </row>
    <row r="5483" spans="1:26">
      <c r="A5483" s="18"/>
      <c r="B5483" s="20"/>
      <c r="C5483" s="20"/>
      <c r="D5483" s="20"/>
      <c r="F5483" s="20"/>
      <c r="G5483" s="20"/>
      <c r="H5483" s="20"/>
      <c r="I5483" s="20"/>
      <c r="J5483" s="20"/>
      <c r="K5483" s="20"/>
      <c r="L5483"/>
      <c r="M5483"/>
      <c r="N5483"/>
      <c r="O5483"/>
      <c r="P5483"/>
      <c r="Q5483"/>
      <c r="Z5483" s="25"/>
    </row>
    <row r="5484" spans="1:26">
      <c r="A5484" s="18"/>
      <c r="B5484" s="20"/>
      <c r="C5484" s="20"/>
      <c r="D5484" s="20"/>
      <c r="F5484" s="20"/>
      <c r="G5484" s="20"/>
      <c r="H5484" s="20"/>
      <c r="I5484" s="20"/>
      <c r="J5484" s="20"/>
      <c r="K5484" s="20"/>
      <c r="L5484"/>
      <c r="M5484"/>
      <c r="N5484"/>
      <c r="O5484"/>
      <c r="P5484"/>
      <c r="Q5484"/>
      <c r="Z5484" s="25"/>
    </row>
    <row r="5485" spans="1:26">
      <c r="A5485" s="18"/>
      <c r="B5485" s="20"/>
      <c r="C5485" s="20"/>
      <c r="D5485" s="20"/>
      <c r="F5485" s="20"/>
      <c r="G5485" s="20"/>
      <c r="H5485" s="20"/>
      <c r="I5485" s="20"/>
      <c r="J5485" s="20"/>
      <c r="K5485" s="20"/>
      <c r="L5485"/>
      <c r="M5485"/>
      <c r="N5485"/>
      <c r="O5485"/>
      <c r="P5485"/>
      <c r="Q5485"/>
      <c r="Z5485" s="25"/>
    </row>
    <row r="5486" spans="1:26">
      <c r="A5486" s="18"/>
      <c r="B5486" s="20"/>
      <c r="C5486" s="20"/>
      <c r="D5486" s="20"/>
      <c r="F5486" s="20"/>
      <c r="G5486" s="20"/>
      <c r="H5486" s="20"/>
      <c r="I5486" s="20"/>
      <c r="J5486" s="20"/>
      <c r="K5486" s="20"/>
      <c r="L5486"/>
      <c r="M5486"/>
      <c r="N5486"/>
      <c r="O5486"/>
      <c r="P5486"/>
      <c r="Q5486"/>
      <c r="Z5486" s="25"/>
    </row>
    <row r="5487" spans="1:26">
      <c r="A5487" s="18"/>
      <c r="B5487" s="20"/>
      <c r="C5487" s="20"/>
      <c r="D5487" s="20"/>
      <c r="F5487" s="20"/>
      <c r="G5487" s="20"/>
      <c r="H5487" s="20"/>
      <c r="I5487" s="20"/>
      <c r="J5487" s="20"/>
      <c r="K5487" s="20"/>
      <c r="L5487"/>
      <c r="M5487"/>
      <c r="N5487"/>
      <c r="O5487"/>
      <c r="P5487"/>
      <c r="Q5487"/>
      <c r="Z5487" s="25"/>
    </row>
    <row r="5488" spans="1:26">
      <c r="A5488" s="18"/>
      <c r="B5488" s="20"/>
      <c r="C5488" s="20"/>
      <c r="D5488" s="20"/>
      <c r="F5488" s="20"/>
      <c r="G5488" s="20"/>
      <c r="H5488" s="20"/>
      <c r="I5488" s="20"/>
      <c r="J5488" s="20"/>
      <c r="K5488" s="20"/>
      <c r="L5488"/>
      <c r="M5488"/>
      <c r="N5488"/>
      <c r="O5488"/>
      <c r="P5488"/>
      <c r="Q5488"/>
      <c r="Z5488" s="25"/>
    </row>
    <row r="5489" spans="1:26">
      <c r="A5489" s="18"/>
      <c r="B5489" s="20"/>
      <c r="C5489" s="20"/>
      <c r="D5489" s="20"/>
      <c r="F5489" s="20"/>
      <c r="G5489" s="20"/>
      <c r="H5489" s="20"/>
      <c r="I5489" s="20"/>
      <c r="J5489" s="20"/>
      <c r="K5489" s="20"/>
      <c r="L5489"/>
      <c r="M5489"/>
      <c r="N5489"/>
      <c r="O5489"/>
      <c r="P5489"/>
      <c r="Q5489"/>
      <c r="Z5489" s="25"/>
    </row>
    <row r="5490" spans="1:26">
      <c r="A5490" s="18"/>
      <c r="B5490" s="20"/>
      <c r="C5490" s="20"/>
      <c r="D5490" s="20"/>
      <c r="F5490" s="20"/>
      <c r="G5490" s="20"/>
      <c r="H5490" s="20"/>
      <c r="I5490" s="20"/>
      <c r="J5490" s="20"/>
      <c r="K5490" s="20"/>
      <c r="L5490"/>
      <c r="M5490"/>
      <c r="N5490"/>
      <c r="O5490"/>
      <c r="P5490"/>
      <c r="Q5490"/>
      <c r="Z5490" s="25"/>
    </row>
    <row r="5491" spans="1:26">
      <c r="A5491" s="18"/>
      <c r="B5491" s="20"/>
      <c r="C5491" s="20"/>
      <c r="D5491" s="20"/>
      <c r="F5491" s="20"/>
      <c r="G5491" s="20"/>
      <c r="H5491" s="20"/>
      <c r="I5491" s="20"/>
      <c r="J5491" s="20"/>
      <c r="K5491" s="20"/>
      <c r="L5491"/>
      <c r="M5491"/>
      <c r="N5491"/>
      <c r="O5491"/>
      <c r="P5491"/>
      <c r="Q5491"/>
      <c r="Z5491" s="25"/>
    </row>
    <row r="5492" spans="1:26">
      <c r="A5492" s="18"/>
      <c r="B5492" s="20"/>
      <c r="C5492" s="20"/>
      <c r="D5492" s="20"/>
      <c r="F5492" s="20"/>
      <c r="G5492" s="20"/>
      <c r="H5492" s="20"/>
      <c r="I5492" s="20"/>
      <c r="J5492" s="20"/>
      <c r="K5492" s="20"/>
      <c r="L5492"/>
      <c r="M5492"/>
      <c r="N5492"/>
      <c r="O5492"/>
      <c r="P5492"/>
      <c r="Q5492"/>
      <c r="Z5492" s="25"/>
    </row>
    <row r="5493" spans="1:26">
      <c r="A5493" s="18"/>
      <c r="B5493" s="20"/>
      <c r="C5493" s="20"/>
      <c r="D5493" s="20"/>
      <c r="F5493" s="20"/>
      <c r="G5493" s="20"/>
      <c r="H5493" s="20"/>
      <c r="I5493" s="20"/>
      <c r="J5493" s="20"/>
      <c r="K5493" s="20"/>
      <c r="L5493"/>
      <c r="M5493"/>
      <c r="N5493"/>
      <c r="O5493"/>
      <c r="P5493"/>
      <c r="Q5493"/>
      <c r="Z5493" s="25"/>
    </row>
    <row r="5494" spans="1:26">
      <c r="A5494" s="18"/>
      <c r="B5494" s="20"/>
      <c r="C5494" s="20"/>
      <c r="D5494" s="20"/>
      <c r="F5494" s="20"/>
      <c r="G5494" s="20"/>
      <c r="H5494" s="20"/>
      <c r="I5494" s="20"/>
      <c r="J5494" s="20"/>
      <c r="K5494" s="20"/>
      <c r="L5494"/>
      <c r="M5494"/>
      <c r="N5494"/>
      <c r="O5494"/>
      <c r="P5494"/>
      <c r="Q5494"/>
      <c r="Z5494" s="25"/>
    </row>
    <row r="5495" spans="1:26">
      <c r="A5495" s="18"/>
      <c r="B5495" s="20"/>
      <c r="C5495" s="20"/>
      <c r="D5495" s="20"/>
      <c r="F5495" s="20"/>
      <c r="G5495" s="20"/>
      <c r="H5495" s="20"/>
      <c r="I5495" s="20"/>
      <c r="J5495" s="20"/>
      <c r="K5495" s="20"/>
      <c r="L5495"/>
      <c r="M5495"/>
      <c r="N5495"/>
      <c r="O5495"/>
      <c r="P5495"/>
      <c r="Q5495"/>
      <c r="Z5495" s="25"/>
    </row>
    <row r="5496" spans="1:26">
      <c r="A5496" s="18"/>
      <c r="B5496" s="20"/>
      <c r="C5496" s="20"/>
      <c r="D5496" s="20"/>
      <c r="F5496" s="20"/>
      <c r="G5496" s="20"/>
      <c r="H5496" s="20"/>
      <c r="I5496" s="20"/>
      <c r="J5496" s="20"/>
      <c r="K5496" s="20"/>
      <c r="L5496"/>
      <c r="M5496"/>
      <c r="N5496"/>
      <c r="O5496"/>
      <c r="P5496"/>
      <c r="Q5496"/>
      <c r="Z5496" s="25"/>
    </row>
    <row r="5497" spans="1:26">
      <c r="A5497" s="18"/>
      <c r="B5497" s="20"/>
      <c r="C5497" s="20"/>
      <c r="D5497" s="20"/>
      <c r="F5497" s="20"/>
      <c r="G5497" s="20"/>
      <c r="H5497" s="20"/>
      <c r="I5497" s="20"/>
      <c r="J5497" s="20"/>
      <c r="K5497" s="20"/>
      <c r="L5497"/>
      <c r="M5497"/>
      <c r="N5497"/>
      <c r="O5497"/>
      <c r="P5497"/>
      <c r="Q5497"/>
      <c r="Z5497" s="25"/>
    </row>
    <row r="5498" spans="1:26">
      <c r="A5498" s="18"/>
      <c r="B5498" s="20"/>
      <c r="C5498" s="20"/>
      <c r="D5498" s="20"/>
      <c r="F5498" s="20"/>
      <c r="G5498" s="20"/>
      <c r="H5498" s="20"/>
      <c r="I5498" s="20"/>
      <c r="J5498" s="20"/>
      <c r="K5498" s="20"/>
      <c r="L5498"/>
      <c r="M5498"/>
      <c r="N5498"/>
      <c r="O5498"/>
      <c r="P5498"/>
      <c r="Q5498"/>
      <c r="Z5498" s="25"/>
    </row>
    <row r="5499" spans="1:26">
      <c r="A5499" s="18"/>
      <c r="B5499" s="20"/>
      <c r="C5499" s="20"/>
      <c r="D5499" s="20"/>
      <c r="F5499" s="20"/>
      <c r="G5499" s="20"/>
      <c r="H5499" s="20"/>
      <c r="I5499" s="20"/>
      <c r="J5499" s="20"/>
      <c r="K5499" s="20"/>
      <c r="L5499"/>
      <c r="M5499"/>
      <c r="N5499"/>
      <c r="O5499"/>
      <c r="P5499"/>
      <c r="Q5499"/>
      <c r="Z5499" s="25"/>
    </row>
    <row r="5500" spans="1:26">
      <c r="A5500" s="18"/>
      <c r="B5500" s="20"/>
      <c r="C5500" s="20"/>
      <c r="D5500" s="20"/>
      <c r="F5500" s="20"/>
      <c r="G5500" s="20"/>
      <c r="H5500" s="20"/>
      <c r="I5500" s="20"/>
      <c r="J5500" s="20"/>
      <c r="K5500" s="20"/>
      <c r="L5500"/>
      <c r="M5500"/>
      <c r="N5500"/>
      <c r="O5500"/>
      <c r="P5500"/>
      <c r="Q5500"/>
      <c r="Z5500" s="25"/>
    </row>
    <row r="5501" spans="1:26">
      <c r="A5501" s="18"/>
      <c r="B5501" s="20"/>
      <c r="C5501" s="20"/>
      <c r="D5501" s="20"/>
      <c r="F5501" s="20"/>
      <c r="G5501" s="20"/>
      <c r="H5501" s="20"/>
      <c r="I5501" s="20"/>
      <c r="J5501" s="20"/>
      <c r="K5501" s="20"/>
      <c r="L5501"/>
      <c r="M5501"/>
      <c r="N5501"/>
      <c r="O5501"/>
      <c r="P5501"/>
      <c r="Q5501"/>
      <c r="Z5501" s="25"/>
    </row>
    <row r="5502" spans="1:26">
      <c r="A5502" s="18"/>
      <c r="B5502" s="20"/>
      <c r="C5502" s="20"/>
      <c r="D5502" s="20"/>
      <c r="F5502" s="20"/>
      <c r="G5502" s="20"/>
      <c r="H5502" s="20"/>
      <c r="I5502" s="20"/>
      <c r="J5502" s="20"/>
      <c r="K5502" s="20"/>
      <c r="L5502"/>
      <c r="M5502"/>
      <c r="N5502"/>
      <c r="O5502"/>
      <c r="P5502"/>
      <c r="Q5502"/>
      <c r="Z5502" s="25"/>
    </row>
    <row r="5503" spans="1:26">
      <c r="A5503" s="18"/>
      <c r="B5503" s="20"/>
      <c r="C5503" s="20"/>
      <c r="D5503" s="20"/>
      <c r="F5503" s="20"/>
      <c r="G5503" s="20"/>
      <c r="H5503" s="20"/>
      <c r="I5503" s="20"/>
      <c r="J5503" s="20"/>
      <c r="K5503" s="20"/>
      <c r="L5503"/>
      <c r="M5503"/>
      <c r="N5503"/>
      <c r="O5503"/>
      <c r="P5503"/>
      <c r="Q5503"/>
      <c r="Z5503" s="25"/>
    </row>
    <row r="5504" spans="1:26">
      <c r="A5504" s="18"/>
      <c r="B5504" s="20"/>
      <c r="C5504" s="20"/>
      <c r="D5504" s="20"/>
      <c r="F5504" s="20"/>
      <c r="G5504" s="20"/>
      <c r="H5504" s="20"/>
      <c r="I5504" s="20"/>
      <c r="J5504" s="20"/>
      <c r="K5504" s="20"/>
      <c r="L5504"/>
      <c r="M5504"/>
      <c r="N5504"/>
      <c r="O5504"/>
      <c r="P5504"/>
      <c r="Q5504"/>
      <c r="Z5504" s="25"/>
    </row>
    <row r="5505" spans="1:26">
      <c r="A5505" s="18"/>
      <c r="B5505" s="20"/>
      <c r="C5505" s="20"/>
      <c r="D5505" s="20"/>
      <c r="F5505" s="20"/>
      <c r="G5505" s="20"/>
      <c r="H5505" s="20"/>
      <c r="I5505" s="20"/>
      <c r="J5505" s="20"/>
      <c r="K5505" s="20"/>
      <c r="L5505"/>
      <c r="M5505"/>
      <c r="N5505"/>
      <c r="O5505"/>
      <c r="P5505"/>
      <c r="Q5505"/>
      <c r="Z5505" s="25"/>
    </row>
    <row r="5506" spans="1:26">
      <c r="A5506" s="18"/>
      <c r="B5506" s="20"/>
      <c r="C5506" s="20"/>
      <c r="D5506" s="20"/>
      <c r="F5506" s="20"/>
      <c r="G5506" s="20"/>
      <c r="H5506" s="20"/>
      <c r="I5506" s="20"/>
      <c r="J5506" s="20"/>
      <c r="K5506" s="20"/>
      <c r="L5506"/>
      <c r="M5506"/>
      <c r="N5506"/>
      <c r="O5506"/>
      <c r="P5506"/>
      <c r="Q5506"/>
      <c r="Z5506" s="25"/>
    </row>
    <row r="5507" spans="1:26">
      <c r="A5507" s="18"/>
      <c r="B5507" s="20"/>
      <c r="C5507" s="20"/>
      <c r="D5507" s="20"/>
      <c r="F5507" s="20"/>
      <c r="G5507" s="20"/>
      <c r="H5507" s="20"/>
      <c r="I5507" s="20"/>
      <c r="J5507" s="20"/>
      <c r="K5507" s="20"/>
      <c r="L5507"/>
      <c r="M5507"/>
      <c r="N5507"/>
      <c r="O5507"/>
      <c r="P5507"/>
      <c r="Q5507"/>
      <c r="Z5507" s="25"/>
    </row>
    <row r="5508" spans="1:26">
      <c r="A5508" s="18"/>
      <c r="B5508" s="20"/>
      <c r="C5508" s="20"/>
      <c r="D5508" s="20"/>
      <c r="F5508" s="20"/>
      <c r="G5508" s="20"/>
      <c r="H5508" s="20"/>
      <c r="I5508" s="20"/>
      <c r="J5508" s="20"/>
      <c r="K5508" s="20"/>
      <c r="L5508"/>
      <c r="M5508"/>
      <c r="N5508"/>
      <c r="O5508"/>
      <c r="P5508"/>
      <c r="Q5508"/>
      <c r="Z5508" s="25"/>
    </row>
    <row r="5509" spans="1:26">
      <c r="A5509" s="18"/>
      <c r="B5509" s="20"/>
      <c r="C5509" s="20"/>
      <c r="D5509" s="20"/>
      <c r="F5509" s="20"/>
      <c r="G5509" s="20"/>
      <c r="H5509" s="20"/>
      <c r="I5509" s="20"/>
      <c r="J5509" s="20"/>
      <c r="K5509" s="20"/>
      <c r="L5509"/>
      <c r="M5509"/>
      <c r="N5509"/>
      <c r="O5509"/>
      <c r="P5509"/>
      <c r="Q5509"/>
      <c r="Z5509" s="25"/>
    </row>
    <row r="5510" spans="1:26">
      <c r="A5510" s="18"/>
      <c r="B5510" s="20"/>
      <c r="C5510" s="20"/>
      <c r="D5510" s="20"/>
      <c r="F5510" s="20"/>
      <c r="G5510" s="20"/>
      <c r="H5510" s="20"/>
      <c r="I5510" s="20"/>
      <c r="J5510" s="20"/>
      <c r="K5510" s="20"/>
      <c r="L5510"/>
      <c r="M5510"/>
      <c r="N5510"/>
      <c r="O5510"/>
      <c r="P5510"/>
      <c r="Q5510"/>
      <c r="Z5510" s="25"/>
    </row>
    <row r="5511" spans="1:26">
      <c r="A5511" s="18"/>
      <c r="B5511" s="20"/>
      <c r="C5511" s="20"/>
      <c r="D5511" s="20"/>
      <c r="F5511" s="20"/>
      <c r="G5511" s="20"/>
      <c r="H5511" s="20"/>
      <c r="I5511" s="20"/>
      <c r="J5511" s="20"/>
      <c r="K5511" s="20"/>
      <c r="L5511"/>
      <c r="M5511"/>
      <c r="N5511"/>
      <c r="O5511"/>
      <c r="P5511"/>
      <c r="Q5511"/>
      <c r="Z5511" s="25"/>
    </row>
    <row r="5512" spans="1:26">
      <c r="A5512" s="18"/>
      <c r="B5512" s="20"/>
      <c r="C5512" s="20"/>
      <c r="D5512" s="20"/>
      <c r="F5512" s="20"/>
      <c r="G5512" s="20"/>
      <c r="H5512" s="20"/>
      <c r="I5512" s="20"/>
      <c r="J5512" s="20"/>
      <c r="K5512" s="20"/>
      <c r="L5512"/>
      <c r="M5512"/>
      <c r="N5512"/>
      <c r="O5512"/>
      <c r="P5512"/>
      <c r="Q5512"/>
      <c r="Z5512" s="25"/>
    </row>
    <row r="5513" spans="1:26">
      <c r="A5513" s="18"/>
      <c r="B5513" s="20"/>
      <c r="C5513" s="20"/>
      <c r="D5513" s="20"/>
      <c r="F5513" s="20"/>
      <c r="G5513" s="20"/>
      <c r="H5513" s="20"/>
      <c r="I5513" s="20"/>
      <c r="J5513" s="20"/>
      <c r="K5513" s="20"/>
      <c r="L5513"/>
      <c r="M5513"/>
      <c r="N5513"/>
      <c r="O5513"/>
      <c r="P5513"/>
      <c r="Q5513"/>
      <c r="Z5513" s="25"/>
    </row>
    <row r="5514" spans="1:26">
      <c r="A5514" s="18"/>
      <c r="B5514" s="20"/>
      <c r="C5514" s="20"/>
      <c r="D5514" s="20"/>
      <c r="F5514" s="20"/>
      <c r="G5514" s="20"/>
      <c r="H5514" s="20"/>
      <c r="I5514" s="20"/>
      <c r="J5514" s="20"/>
      <c r="K5514" s="20"/>
      <c r="L5514"/>
      <c r="M5514"/>
      <c r="N5514"/>
      <c r="O5514"/>
      <c r="P5514"/>
      <c r="Q5514"/>
      <c r="Z5514" s="25"/>
    </row>
    <row r="5515" spans="1:26">
      <c r="A5515" s="18"/>
      <c r="B5515" s="20"/>
      <c r="C5515" s="20"/>
      <c r="D5515" s="20"/>
      <c r="F5515" s="20"/>
      <c r="G5515" s="20"/>
      <c r="H5515" s="20"/>
      <c r="I5515" s="20"/>
      <c r="J5515" s="20"/>
      <c r="K5515" s="20"/>
      <c r="L5515"/>
      <c r="M5515"/>
      <c r="N5515"/>
      <c r="O5515"/>
      <c r="P5515"/>
      <c r="Q5515"/>
      <c r="Z5515" s="25"/>
    </row>
    <row r="5516" spans="1:26">
      <c r="A5516" s="18"/>
      <c r="B5516" s="20"/>
      <c r="C5516" s="20"/>
      <c r="D5516" s="20"/>
      <c r="F5516" s="20"/>
      <c r="G5516" s="20"/>
      <c r="H5516" s="20"/>
      <c r="I5516" s="20"/>
      <c r="J5516" s="20"/>
      <c r="K5516" s="20"/>
      <c r="L5516"/>
      <c r="M5516"/>
      <c r="N5516"/>
      <c r="O5516"/>
      <c r="P5516"/>
      <c r="Q5516"/>
      <c r="Z5516" s="25"/>
    </row>
    <row r="5517" spans="1:26">
      <c r="A5517" s="18"/>
      <c r="B5517" s="20"/>
      <c r="C5517" s="20"/>
      <c r="D5517" s="20"/>
      <c r="F5517" s="20"/>
      <c r="G5517" s="20"/>
      <c r="H5517" s="20"/>
      <c r="I5517" s="20"/>
      <c r="J5517" s="20"/>
      <c r="K5517" s="20"/>
      <c r="L5517"/>
      <c r="M5517"/>
      <c r="N5517"/>
      <c r="O5517"/>
      <c r="P5517"/>
      <c r="Q5517"/>
      <c r="Z5517" s="25"/>
    </row>
    <row r="5518" spans="1:26">
      <c r="A5518" s="18"/>
      <c r="B5518" s="20"/>
      <c r="C5518" s="20"/>
      <c r="D5518" s="20"/>
      <c r="F5518" s="20"/>
      <c r="G5518" s="20"/>
      <c r="H5518" s="20"/>
      <c r="I5518" s="20"/>
      <c r="J5518" s="20"/>
      <c r="K5518" s="20"/>
      <c r="L5518"/>
      <c r="M5518"/>
      <c r="N5518"/>
      <c r="O5518"/>
      <c r="P5518"/>
      <c r="Q5518"/>
      <c r="Z5518" s="25"/>
    </row>
    <row r="5519" spans="1:26">
      <c r="A5519" s="18"/>
      <c r="B5519" s="20"/>
      <c r="C5519" s="20"/>
      <c r="D5519" s="20"/>
      <c r="F5519" s="20"/>
      <c r="G5519" s="20"/>
      <c r="H5519" s="20"/>
      <c r="I5519" s="20"/>
      <c r="J5519" s="20"/>
      <c r="K5519" s="20"/>
      <c r="L5519"/>
      <c r="M5519"/>
      <c r="N5519"/>
      <c r="O5519"/>
      <c r="P5519"/>
      <c r="Q5519"/>
      <c r="Z5519" s="25"/>
    </row>
    <row r="5520" spans="1:26">
      <c r="A5520" s="18"/>
      <c r="B5520" s="20"/>
      <c r="C5520" s="20"/>
      <c r="D5520" s="20"/>
      <c r="F5520" s="20"/>
      <c r="G5520" s="20"/>
      <c r="H5520" s="20"/>
      <c r="I5520" s="20"/>
      <c r="J5520" s="20"/>
      <c r="K5520" s="20"/>
      <c r="L5520"/>
      <c r="M5520"/>
      <c r="N5520"/>
      <c r="O5520"/>
      <c r="P5520"/>
      <c r="Q5520"/>
      <c r="Z5520" s="25"/>
    </row>
    <row r="5521" spans="1:26">
      <c r="A5521" s="18"/>
      <c r="B5521" s="20"/>
      <c r="C5521" s="20"/>
      <c r="D5521" s="20"/>
      <c r="F5521" s="20"/>
      <c r="G5521" s="20"/>
      <c r="H5521" s="20"/>
      <c r="I5521" s="20"/>
      <c r="J5521" s="20"/>
      <c r="K5521" s="20"/>
      <c r="L5521"/>
      <c r="M5521"/>
      <c r="N5521"/>
      <c r="O5521"/>
      <c r="P5521"/>
      <c r="Q5521"/>
      <c r="Z5521" s="25"/>
    </row>
    <row r="5522" spans="1:26">
      <c r="A5522" s="18"/>
      <c r="B5522" s="20"/>
      <c r="C5522" s="20"/>
      <c r="D5522" s="20"/>
      <c r="F5522" s="20"/>
      <c r="G5522" s="20"/>
      <c r="H5522" s="20"/>
      <c r="I5522" s="20"/>
      <c r="J5522" s="20"/>
      <c r="K5522" s="20"/>
      <c r="L5522"/>
      <c r="M5522"/>
      <c r="N5522"/>
      <c r="O5522"/>
      <c r="P5522"/>
      <c r="Q5522"/>
      <c r="Z5522" s="25"/>
    </row>
    <row r="5523" spans="1:26">
      <c r="A5523" s="18"/>
      <c r="B5523" s="20"/>
      <c r="C5523" s="20"/>
      <c r="D5523" s="20"/>
      <c r="F5523" s="20"/>
      <c r="G5523" s="20"/>
      <c r="H5523" s="20"/>
      <c r="I5523" s="20"/>
      <c r="J5523" s="20"/>
      <c r="K5523" s="20"/>
      <c r="L5523"/>
      <c r="M5523"/>
      <c r="N5523"/>
      <c r="O5523"/>
      <c r="P5523"/>
      <c r="Q5523"/>
      <c r="Z5523" s="25"/>
    </row>
    <row r="5524" spans="1:26">
      <c r="A5524" s="18"/>
      <c r="B5524" s="20"/>
      <c r="C5524" s="20"/>
      <c r="D5524" s="20"/>
      <c r="F5524" s="20"/>
      <c r="G5524" s="20"/>
      <c r="H5524" s="20"/>
      <c r="I5524" s="20"/>
      <c r="J5524" s="20"/>
      <c r="K5524" s="20"/>
      <c r="L5524"/>
      <c r="M5524"/>
      <c r="N5524"/>
      <c r="O5524"/>
      <c r="P5524"/>
      <c r="Q5524"/>
      <c r="Z5524" s="25"/>
    </row>
    <row r="5525" spans="1:26">
      <c r="A5525" s="18"/>
      <c r="B5525" s="20"/>
      <c r="C5525" s="20"/>
      <c r="D5525" s="20"/>
      <c r="F5525" s="20"/>
      <c r="G5525" s="20"/>
      <c r="H5525" s="20"/>
      <c r="I5525" s="20"/>
      <c r="J5525" s="20"/>
      <c r="K5525" s="20"/>
      <c r="L5525"/>
      <c r="M5525"/>
      <c r="N5525"/>
      <c r="O5525"/>
      <c r="P5525"/>
      <c r="Q5525"/>
      <c r="Z5525" s="25"/>
    </row>
    <row r="5526" spans="1:26">
      <c r="A5526" s="18"/>
      <c r="B5526" s="20"/>
      <c r="C5526" s="20"/>
      <c r="D5526" s="20"/>
      <c r="F5526" s="20"/>
      <c r="G5526" s="20"/>
      <c r="H5526" s="20"/>
      <c r="I5526" s="20"/>
      <c r="J5526" s="20"/>
      <c r="K5526" s="20"/>
      <c r="L5526"/>
      <c r="M5526"/>
      <c r="N5526"/>
      <c r="O5526"/>
      <c r="P5526"/>
      <c r="Q5526"/>
      <c r="Z5526" s="25"/>
    </row>
    <row r="5527" spans="1:26">
      <c r="A5527" s="18"/>
      <c r="B5527" s="20"/>
      <c r="C5527" s="20"/>
      <c r="D5527" s="20"/>
      <c r="F5527" s="20"/>
      <c r="G5527" s="20"/>
      <c r="H5527" s="20"/>
      <c r="I5527" s="20"/>
      <c r="J5527" s="20"/>
      <c r="K5527" s="20"/>
      <c r="L5527"/>
      <c r="M5527"/>
      <c r="N5527"/>
      <c r="O5527"/>
      <c r="P5527"/>
      <c r="Q5527"/>
      <c r="Z5527" s="25"/>
    </row>
    <row r="5528" spans="1:26">
      <c r="A5528" s="18"/>
      <c r="B5528" s="20"/>
      <c r="C5528" s="20"/>
      <c r="D5528" s="20"/>
      <c r="F5528" s="20"/>
      <c r="G5528" s="20"/>
      <c r="H5528" s="20"/>
      <c r="I5528" s="20"/>
      <c r="J5528" s="20"/>
      <c r="K5528" s="20"/>
      <c r="L5528"/>
      <c r="M5528"/>
      <c r="N5528"/>
      <c r="O5528"/>
      <c r="P5528"/>
      <c r="Q5528"/>
      <c r="Z5528" s="25"/>
    </row>
    <row r="5529" spans="1:26">
      <c r="A5529" s="18"/>
      <c r="B5529" s="20"/>
      <c r="C5529" s="20"/>
      <c r="D5529" s="20"/>
      <c r="F5529" s="20"/>
      <c r="G5529" s="20"/>
      <c r="H5529" s="20"/>
      <c r="I5529" s="20"/>
      <c r="J5529" s="20"/>
      <c r="K5529" s="20"/>
      <c r="L5529"/>
      <c r="M5529"/>
      <c r="N5529"/>
      <c r="O5529"/>
      <c r="P5529"/>
      <c r="Q5529"/>
      <c r="Z5529" s="25"/>
    </row>
    <row r="5530" spans="1:26">
      <c r="A5530" s="18"/>
      <c r="B5530" s="20"/>
      <c r="C5530" s="20"/>
      <c r="D5530" s="20"/>
      <c r="F5530" s="20"/>
      <c r="G5530" s="20"/>
      <c r="H5530" s="20"/>
      <c r="I5530" s="20"/>
      <c r="J5530" s="20"/>
      <c r="K5530" s="20"/>
      <c r="L5530"/>
      <c r="M5530"/>
      <c r="N5530"/>
      <c r="O5530"/>
      <c r="P5530"/>
      <c r="Q5530"/>
      <c r="Z5530" s="25"/>
    </row>
    <row r="5531" spans="1:26">
      <c r="A5531" s="18"/>
      <c r="B5531" s="20"/>
      <c r="C5531" s="20"/>
      <c r="D5531" s="20"/>
      <c r="F5531" s="20"/>
      <c r="G5531" s="20"/>
      <c r="H5531" s="20"/>
      <c r="I5531" s="20"/>
      <c r="J5531" s="20"/>
      <c r="K5531" s="20"/>
      <c r="L5531"/>
      <c r="M5531"/>
      <c r="N5531"/>
      <c r="O5531"/>
      <c r="P5531"/>
      <c r="Q5531"/>
      <c r="Z5531" s="25"/>
    </row>
    <row r="5532" spans="1:26">
      <c r="A5532" s="18"/>
      <c r="B5532" s="20"/>
      <c r="C5532" s="20"/>
      <c r="D5532" s="20"/>
      <c r="F5532" s="20"/>
      <c r="G5532" s="20"/>
      <c r="H5532" s="20"/>
      <c r="I5532" s="20"/>
      <c r="J5532" s="20"/>
      <c r="K5532" s="20"/>
      <c r="L5532"/>
      <c r="M5532"/>
      <c r="N5532"/>
      <c r="O5532"/>
      <c r="P5532"/>
      <c r="Q5532"/>
      <c r="Z5532" s="25"/>
    </row>
    <row r="5533" spans="1:26">
      <c r="A5533" s="18"/>
      <c r="B5533" s="20"/>
      <c r="C5533" s="20"/>
      <c r="D5533" s="20"/>
      <c r="F5533" s="20"/>
      <c r="G5533" s="20"/>
      <c r="H5533" s="20"/>
      <c r="I5533" s="20"/>
      <c r="J5533" s="20"/>
      <c r="K5533" s="20"/>
      <c r="L5533"/>
      <c r="M5533"/>
      <c r="N5533"/>
      <c r="O5533"/>
      <c r="P5533"/>
      <c r="Q5533"/>
      <c r="Z5533" s="25"/>
    </row>
    <row r="5534" spans="1:26">
      <c r="A5534" s="18"/>
      <c r="B5534" s="20"/>
      <c r="C5534" s="20"/>
      <c r="D5534" s="20"/>
      <c r="F5534" s="20"/>
      <c r="G5534" s="20"/>
      <c r="H5534" s="20"/>
      <c r="I5534" s="20"/>
      <c r="J5534" s="20"/>
      <c r="K5534" s="20"/>
      <c r="L5534"/>
      <c r="M5534"/>
      <c r="N5534"/>
      <c r="O5534"/>
      <c r="P5534"/>
      <c r="Q5534"/>
      <c r="Z5534" s="25"/>
    </row>
    <row r="5535" spans="1:26">
      <c r="A5535" s="18"/>
      <c r="B5535" s="20"/>
      <c r="C5535" s="20"/>
      <c r="D5535" s="20"/>
      <c r="F5535" s="20"/>
      <c r="G5535" s="20"/>
      <c r="H5535" s="20"/>
      <c r="I5535" s="20"/>
      <c r="J5535" s="20"/>
      <c r="K5535" s="20"/>
      <c r="L5535"/>
      <c r="M5535"/>
      <c r="N5535"/>
      <c r="O5535"/>
      <c r="P5535"/>
      <c r="Q5535"/>
      <c r="Z5535" s="25"/>
    </row>
    <row r="5536" spans="1:26">
      <c r="A5536" s="18"/>
      <c r="B5536" s="20"/>
      <c r="C5536" s="20"/>
      <c r="D5536" s="20"/>
      <c r="F5536" s="20"/>
      <c r="G5536" s="20"/>
      <c r="H5536" s="20"/>
      <c r="I5536" s="20"/>
      <c r="J5536" s="20"/>
      <c r="K5536" s="20"/>
      <c r="L5536"/>
      <c r="M5536"/>
      <c r="N5536"/>
      <c r="O5536"/>
      <c r="P5536"/>
      <c r="Q5536"/>
      <c r="Z5536" s="25"/>
    </row>
    <row r="5537" spans="1:26">
      <c r="A5537" s="18"/>
      <c r="B5537" s="20"/>
      <c r="C5537" s="20"/>
      <c r="D5537" s="20"/>
      <c r="F5537" s="20"/>
      <c r="G5537" s="20"/>
      <c r="H5537" s="20"/>
      <c r="I5537" s="20"/>
      <c r="J5537" s="20"/>
      <c r="K5537" s="20"/>
      <c r="L5537"/>
      <c r="M5537"/>
      <c r="N5537"/>
      <c r="O5537"/>
      <c r="P5537"/>
      <c r="Q5537"/>
      <c r="Z5537" s="25"/>
    </row>
    <row r="5538" spans="1:26">
      <c r="A5538" s="18"/>
      <c r="B5538" s="20"/>
      <c r="C5538" s="20"/>
      <c r="D5538" s="20"/>
      <c r="F5538" s="20"/>
      <c r="G5538" s="20"/>
      <c r="H5538" s="20"/>
      <c r="I5538" s="20"/>
      <c r="J5538" s="20"/>
      <c r="K5538" s="20"/>
      <c r="L5538"/>
      <c r="M5538"/>
      <c r="N5538"/>
      <c r="O5538"/>
      <c r="P5538"/>
      <c r="Q5538"/>
      <c r="Z5538" s="25"/>
    </row>
    <row r="5539" spans="1:26">
      <c r="A5539" s="18"/>
      <c r="B5539" s="20"/>
      <c r="C5539" s="20"/>
      <c r="D5539" s="20"/>
      <c r="F5539" s="20"/>
      <c r="G5539" s="20"/>
      <c r="H5539" s="20"/>
      <c r="I5539" s="20"/>
      <c r="J5539" s="20"/>
      <c r="K5539" s="20"/>
      <c r="L5539"/>
      <c r="M5539"/>
      <c r="N5539"/>
      <c r="O5539"/>
      <c r="P5539"/>
      <c r="Q5539"/>
      <c r="Z5539" s="25"/>
    </row>
    <row r="5540" spans="1:26">
      <c r="A5540" s="18"/>
      <c r="B5540" s="20"/>
      <c r="C5540" s="20"/>
      <c r="D5540" s="20"/>
      <c r="F5540" s="20"/>
      <c r="G5540" s="20"/>
      <c r="H5540" s="20"/>
      <c r="I5540" s="20"/>
      <c r="J5540" s="20"/>
      <c r="K5540" s="20"/>
      <c r="L5540"/>
      <c r="M5540"/>
      <c r="N5540"/>
      <c r="O5540"/>
      <c r="P5540"/>
      <c r="Q5540"/>
      <c r="Z5540" s="25"/>
    </row>
    <row r="5541" spans="1:26">
      <c r="A5541" s="18"/>
      <c r="B5541" s="20"/>
      <c r="C5541" s="20"/>
      <c r="D5541" s="20"/>
      <c r="F5541" s="20"/>
      <c r="G5541" s="20"/>
      <c r="H5541" s="20"/>
      <c r="I5541" s="20"/>
      <c r="J5541" s="20"/>
      <c r="K5541" s="20"/>
      <c r="L5541"/>
      <c r="M5541"/>
      <c r="N5541"/>
      <c r="O5541"/>
      <c r="P5541"/>
      <c r="Q5541"/>
      <c r="Z5541" s="25"/>
    </row>
    <row r="5542" spans="1:26">
      <c r="A5542" s="18"/>
      <c r="B5542" s="20"/>
      <c r="C5542" s="20"/>
      <c r="D5542" s="20"/>
      <c r="F5542" s="20"/>
      <c r="G5542" s="20"/>
      <c r="H5542" s="20"/>
      <c r="I5542" s="20"/>
      <c r="J5542" s="20"/>
      <c r="K5542" s="20"/>
      <c r="L5542"/>
      <c r="M5542"/>
      <c r="N5542"/>
      <c r="O5542"/>
      <c r="P5542"/>
      <c r="Q5542"/>
      <c r="Z5542" s="25"/>
    </row>
    <row r="5543" spans="1:26">
      <c r="A5543" s="18"/>
      <c r="B5543" s="20"/>
      <c r="C5543" s="20"/>
      <c r="D5543" s="20"/>
      <c r="F5543" s="20"/>
      <c r="G5543" s="20"/>
      <c r="H5543" s="20"/>
      <c r="I5543" s="20"/>
      <c r="J5543" s="20"/>
      <c r="K5543" s="20"/>
      <c r="L5543"/>
      <c r="M5543"/>
      <c r="N5543"/>
      <c r="O5543"/>
      <c r="P5543"/>
      <c r="Q5543"/>
      <c r="Z5543" s="25"/>
    </row>
    <row r="5544" spans="1:26">
      <c r="A5544" s="18"/>
      <c r="B5544" s="20"/>
      <c r="C5544" s="20"/>
      <c r="D5544" s="20"/>
      <c r="F5544" s="20"/>
      <c r="G5544" s="20"/>
      <c r="H5544" s="20"/>
      <c r="I5544" s="20"/>
      <c r="J5544" s="20"/>
      <c r="K5544" s="20"/>
      <c r="L5544"/>
      <c r="M5544"/>
      <c r="N5544"/>
      <c r="O5544"/>
      <c r="P5544"/>
      <c r="Q5544"/>
      <c r="Z5544" s="25"/>
    </row>
    <row r="5545" spans="1:26">
      <c r="A5545" s="18"/>
      <c r="B5545" s="20"/>
      <c r="C5545" s="20"/>
      <c r="D5545" s="20"/>
      <c r="F5545" s="20"/>
      <c r="G5545" s="20"/>
      <c r="H5545" s="20"/>
      <c r="I5545" s="20"/>
      <c r="J5545" s="20"/>
      <c r="K5545" s="20"/>
      <c r="L5545"/>
      <c r="M5545"/>
      <c r="N5545"/>
      <c r="O5545"/>
      <c r="P5545"/>
      <c r="Q5545"/>
      <c r="Z5545" s="25"/>
    </row>
    <row r="5546" spans="1:26">
      <c r="A5546" s="18"/>
      <c r="B5546" s="20"/>
      <c r="C5546" s="20"/>
      <c r="D5546" s="20"/>
      <c r="F5546" s="20"/>
      <c r="G5546" s="20"/>
      <c r="H5546" s="20"/>
      <c r="I5546" s="20"/>
      <c r="J5546" s="20"/>
      <c r="K5546" s="20"/>
      <c r="L5546"/>
      <c r="M5546"/>
      <c r="N5546"/>
      <c r="O5546"/>
      <c r="P5546"/>
      <c r="Q5546"/>
      <c r="Z5546" s="25"/>
    </row>
    <row r="5547" spans="1:26">
      <c r="A5547" s="18"/>
      <c r="B5547" s="20"/>
      <c r="C5547" s="20"/>
      <c r="D5547" s="20"/>
      <c r="F5547" s="20"/>
      <c r="G5547" s="20"/>
      <c r="H5547" s="20"/>
      <c r="I5547" s="20"/>
      <c r="J5547" s="20"/>
      <c r="K5547" s="20"/>
      <c r="L5547"/>
      <c r="M5547"/>
      <c r="N5547"/>
      <c r="O5547"/>
      <c r="P5547"/>
      <c r="Q5547"/>
      <c r="Z5547" s="25"/>
    </row>
    <row r="5548" spans="1:26">
      <c r="A5548" s="18"/>
      <c r="B5548" s="20"/>
      <c r="C5548" s="20"/>
      <c r="D5548" s="20"/>
      <c r="F5548" s="20"/>
      <c r="G5548" s="20"/>
      <c r="H5548" s="20"/>
      <c r="I5548" s="20"/>
      <c r="J5548" s="20"/>
      <c r="K5548" s="20"/>
      <c r="L5548"/>
      <c r="M5548"/>
      <c r="N5548"/>
      <c r="O5548"/>
      <c r="P5548"/>
      <c r="Q5548"/>
      <c r="Z5548" s="25"/>
    </row>
    <row r="5549" spans="1:26">
      <c r="A5549" s="18"/>
      <c r="B5549" s="20"/>
      <c r="C5549" s="20"/>
      <c r="D5549" s="20"/>
      <c r="F5549" s="20"/>
      <c r="G5549" s="20"/>
      <c r="H5549" s="20"/>
      <c r="I5549" s="20"/>
      <c r="J5549" s="20"/>
      <c r="K5549" s="20"/>
      <c r="L5549"/>
      <c r="M5549"/>
      <c r="N5549"/>
      <c r="O5549"/>
      <c r="P5549"/>
      <c r="Q5549"/>
      <c r="Z5549" s="25"/>
    </row>
    <row r="5550" spans="1:26">
      <c r="A5550" s="18"/>
      <c r="B5550" s="20"/>
      <c r="C5550" s="20"/>
      <c r="D5550" s="20"/>
      <c r="F5550" s="20"/>
      <c r="G5550" s="20"/>
      <c r="H5550" s="20"/>
      <c r="I5550" s="20"/>
      <c r="J5550" s="20"/>
      <c r="K5550" s="20"/>
      <c r="L5550"/>
      <c r="M5550"/>
      <c r="N5550"/>
      <c r="O5550"/>
      <c r="P5550"/>
      <c r="Q5550"/>
      <c r="Z5550" s="25"/>
    </row>
    <row r="5551" spans="1:26">
      <c r="A5551" s="18"/>
      <c r="B5551" s="20"/>
      <c r="C5551" s="20"/>
      <c r="D5551" s="20"/>
      <c r="F5551" s="20"/>
      <c r="G5551" s="20"/>
      <c r="H5551" s="20"/>
      <c r="I5551" s="20"/>
      <c r="J5551" s="20"/>
      <c r="K5551" s="20"/>
      <c r="L5551"/>
      <c r="M5551"/>
      <c r="N5551"/>
      <c r="O5551"/>
      <c r="P5551"/>
      <c r="Q5551"/>
      <c r="Z5551" s="25"/>
    </row>
    <row r="5552" spans="1:26">
      <c r="A5552" s="18"/>
      <c r="B5552" s="20"/>
      <c r="C5552" s="20"/>
      <c r="D5552" s="20"/>
      <c r="F5552" s="20"/>
      <c r="G5552" s="20"/>
      <c r="H5552" s="20"/>
      <c r="I5552" s="20"/>
      <c r="J5552" s="20"/>
      <c r="K5552" s="20"/>
      <c r="L5552"/>
      <c r="M5552"/>
      <c r="N5552"/>
      <c r="O5552"/>
      <c r="P5552"/>
      <c r="Q5552"/>
      <c r="Z5552" s="25"/>
    </row>
    <row r="5553" spans="1:26">
      <c r="A5553" s="18"/>
      <c r="B5553" s="20"/>
      <c r="C5553" s="20"/>
      <c r="D5553" s="20"/>
      <c r="F5553" s="20"/>
      <c r="G5553" s="20"/>
      <c r="H5553" s="20"/>
      <c r="I5553" s="20"/>
      <c r="J5553" s="20"/>
      <c r="K5553" s="20"/>
      <c r="L5553"/>
      <c r="M5553"/>
      <c r="N5553"/>
      <c r="O5553"/>
      <c r="P5553"/>
      <c r="Q5553"/>
      <c r="Z5553" s="25"/>
    </row>
    <row r="5554" spans="1:26">
      <c r="A5554" s="18"/>
      <c r="B5554" s="20"/>
      <c r="C5554" s="20"/>
      <c r="D5554" s="20"/>
      <c r="F5554" s="20"/>
      <c r="G5554" s="20"/>
      <c r="H5554" s="20"/>
      <c r="I5554" s="20"/>
      <c r="J5554" s="20"/>
      <c r="K5554" s="20"/>
      <c r="L5554"/>
      <c r="M5554"/>
      <c r="N5554"/>
      <c r="O5554"/>
      <c r="P5554"/>
      <c r="Q5554"/>
      <c r="Z5554" s="25"/>
    </row>
    <row r="5555" spans="1:26">
      <c r="A5555" s="18"/>
      <c r="B5555" s="20"/>
      <c r="C5555" s="20"/>
      <c r="D5555" s="20"/>
      <c r="F5555" s="20"/>
      <c r="G5555" s="20"/>
      <c r="H5555" s="20"/>
      <c r="I5555" s="20"/>
      <c r="J5555" s="20"/>
      <c r="K5555" s="20"/>
      <c r="L5555"/>
      <c r="M5555"/>
      <c r="N5555"/>
      <c r="O5555"/>
      <c r="P5555"/>
      <c r="Q5555"/>
      <c r="Z5555" s="25"/>
    </row>
    <row r="5556" spans="1:26">
      <c r="A5556" s="18"/>
      <c r="B5556" s="20"/>
      <c r="C5556" s="20"/>
      <c r="D5556" s="20"/>
      <c r="F5556" s="20"/>
      <c r="G5556" s="20"/>
      <c r="H5556" s="20"/>
      <c r="I5556" s="20"/>
      <c r="J5556" s="20"/>
      <c r="K5556" s="20"/>
      <c r="L5556"/>
      <c r="M5556"/>
      <c r="N5556"/>
      <c r="O5556"/>
      <c r="P5556"/>
      <c r="Q5556"/>
      <c r="Z5556" s="25"/>
    </row>
    <row r="5557" spans="1:26">
      <c r="A5557" s="18"/>
      <c r="B5557" s="20"/>
      <c r="C5557" s="20"/>
      <c r="D5557" s="20"/>
      <c r="F5557" s="20"/>
      <c r="G5557" s="20"/>
      <c r="H5557" s="20"/>
      <c r="I5557" s="20"/>
      <c r="J5557" s="20"/>
      <c r="K5557" s="20"/>
      <c r="L5557"/>
      <c r="M5557"/>
      <c r="N5557"/>
      <c r="O5557"/>
      <c r="P5557"/>
      <c r="Q5557"/>
      <c r="Z5557" s="25"/>
    </row>
    <row r="5558" spans="1:26">
      <c r="A5558" s="18"/>
      <c r="B5558" s="20"/>
      <c r="C5558" s="20"/>
      <c r="D5558" s="20"/>
      <c r="F5558" s="20"/>
      <c r="G5558" s="20"/>
      <c r="H5558" s="20"/>
      <c r="I5558" s="20"/>
      <c r="J5558" s="20"/>
      <c r="K5558" s="20"/>
      <c r="L5558"/>
      <c r="M5558"/>
      <c r="N5558"/>
      <c r="O5558"/>
      <c r="P5558"/>
      <c r="Q5558"/>
      <c r="Z5558" s="25"/>
    </row>
    <row r="5559" spans="1:26">
      <c r="A5559" s="18"/>
      <c r="B5559" s="20"/>
      <c r="C5559" s="20"/>
      <c r="D5559" s="20"/>
      <c r="F5559" s="20"/>
      <c r="G5559" s="20"/>
      <c r="H5559" s="20"/>
      <c r="I5559" s="20"/>
      <c r="J5559" s="20"/>
      <c r="K5559" s="20"/>
      <c r="L5559"/>
      <c r="M5559"/>
      <c r="N5559"/>
      <c r="O5559"/>
      <c r="P5559"/>
      <c r="Q5559"/>
      <c r="Z5559" s="25"/>
    </row>
    <row r="5560" spans="1:26">
      <c r="A5560" s="18"/>
      <c r="B5560" s="20"/>
      <c r="C5560" s="20"/>
      <c r="D5560" s="20"/>
      <c r="F5560" s="20"/>
      <c r="G5560" s="20"/>
      <c r="H5560" s="20"/>
      <c r="I5560" s="20"/>
      <c r="J5560" s="20"/>
      <c r="K5560" s="20"/>
      <c r="L5560"/>
      <c r="M5560"/>
      <c r="N5560"/>
      <c r="O5560"/>
      <c r="P5560"/>
      <c r="Q5560"/>
      <c r="Z5560" s="25"/>
    </row>
    <row r="5561" spans="1:26">
      <c r="A5561" s="18"/>
      <c r="B5561" s="20"/>
      <c r="C5561" s="20"/>
      <c r="D5561" s="20"/>
      <c r="F5561" s="20"/>
      <c r="G5561" s="20"/>
      <c r="H5561" s="20"/>
      <c r="I5561" s="20"/>
      <c r="J5561" s="20"/>
      <c r="K5561" s="20"/>
      <c r="L5561"/>
      <c r="M5561"/>
      <c r="N5561"/>
      <c r="O5561"/>
      <c r="P5561"/>
      <c r="Q5561"/>
      <c r="Z5561" s="25"/>
    </row>
    <row r="5562" spans="1:26">
      <c r="A5562" s="18"/>
      <c r="B5562" s="20"/>
      <c r="C5562" s="20"/>
      <c r="D5562" s="20"/>
      <c r="F5562" s="20"/>
      <c r="G5562" s="20"/>
      <c r="H5562" s="20"/>
      <c r="I5562" s="20"/>
      <c r="J5562" s="20"/>
      <c r="K5562" s="20"/>
      <c r="L5562"/>
      <c r="M5562"/>
      <c r="N5562"/>
      <c r="O5562"/>
      <c r="P5562"/>
      <c r="Q5562"/>
      <c r="Z5562" s="25"/>
    </row>
    <row r="5563" spans="1:26">
      <c r="A5563" s="18"/>
      <c r="B5563" s="20"/>
      <c r="C5563" s="20"/>
      <c r="D5563" s="20"/>
      <c r="F5563" s="20"/>
      <c r="G5563" s="20"/>
      <c r="H5563" s="20"/>
      <c r="I5563" s="20"/>
      <c r="J5563" s="20"/>
      <c r="K5563" s="20"/>
      <c r="L5563"/>
      <c r="M5563"/>
      <c r="N5563"/>
      <c r="O5563"/>
      <c r="P5563"/>
      <c r="Q5563"/>
      <c r="Z5563" s="25"/>
    </row>
    <row r="5564" spans="1:26">
      <c r="A5564" s="18"/>
      <c r="B5564" s="20"/>
      <c r="C5564" s="20"/>
      <c r="D5564" s="20"/>
      <c r="F5564" s="20"/>
      <c r="G5564" s="20"/>
      <c r="H5564" s="20"/>
      <c r="I5564" s="20"/>
      <c r="J5564" s="20"/>
      <c r="K5564" s="20"/>
      <c r="L5564"/>
      <c r="M5564"/>
      <c r="N5564"/>
      <c r="O5564"/>
      <c r="P5564"/>
      <c r="Q5564"/>
      <c r="Z5564" s="25"/>
    </row>
    <row r="5565" spans="1:26">
      <c r="A5565" s="18"/>
      <c r="B5565" s="20"/>
      <c r="C5565" s="20"/>
      <c r="D5565" s="20"/>
      <c r="F5565" s="20"/>
      <c r="G5565" s="20"/>
      <c r="H5565" s="20"/>
      <c r="I5565" s="20"/>
      <c r="J5565" s="20"/>
      <c r="K5565" s="20"/>
      <c r="L5565"/>
      <c r="M5565"/>
      <c r="N5565"/>
      <c r="O5565"/>
      <c r="P5565"/>
      <c r="Q5565"/>
      <c r="Z5565" s="25"/>
    </row>
    <row r="5566" spans="1:26">
      <c r="A5566" s="18"/>
      <c r="B5566" s="20"/>
      <c r="C5566" s="20"/>
      <c r="D5566" s="20"/>
      <c r="F5566" s="20"/>
      <c r="G5566" s="20"/>
      <c r="H5566" s="20"/>
      <c r="I5566" s="20"/>
      <c r="J5566" s="20"/>
      <c r="K5566" s="20"/>
      <c r="L5566"/>
      <c r="M5566"/>
      <c r="N5566"/>
      <c r="O5566"/>
      <c r="P5566"/>
      <c r="Q5566"/>
      <c r="Z5566" s="25"/>
    </row>
    <row r="5567" spans="1:26">
      <c r="A5567" s="18"/>
      <c r="B5567" s="20"/>
      <c r="C5567" s="20"/>
      <c r="D5567" s="20"/>
      <c r="F5567" s="20"/>
      <c r="G5567" s="20"/>
      <c r="H5567" s="20"/>
      <c r="I5567" s="20"/>
      <c r="J5567" s="20"/>
      <c r="K5567" s="20"/>
      <c r="L5567"/>
      <c r="M5567"/>
      <c r="N5567"/>
      <c r="O5567"/>
      <c r="P5567"/>
      <c r="Q5567"/>
      <c r="Z5567" s="25"/>
    </row>
    <row r="5568" spans="1:26">
      <c r="A5568" s="18"/>
      <c r="B5568" s="20"/>
      <c r="C5568" s="20"/>
      <c r="D5568" s="20"/>
      <c r="F5568" s="20"/>
      <c r="G5568" s="20"/>
      <c r="H5568" s="20"/>
      <c r="I5568" s="20"/>
      <c r="J5568" s="20"/>
      <c r="K5568" s="20"/>
      <c r="L5568"/>
      <c r="M5568"/>
      <c r="N5568"/>
      <c r="O5568"/>
      <c r="P5568"/>
      <c r="Q5568"/>
      <c r="Z5568" s="25"/>
    </row>
    <row r="5569" spans="1:26">
      <c r="A5569" s="18"/>
      <c r="B5569" s="20"/>
      <c r="C5569" s="20"/>
      <c r="D5569" s="20"/>
      <c r="F5569" s="20"/>
      <c r="G5569" s="20"/>
      <c r="H5569" s="20"/>
      <c r="I5569" s="20"/>
      <c r="J5569" s="20"/>
      <c r="K5569" s="20"/>
      <c r="L5569"/>
      <c r="M5569"/>
      <c r="N5569"/>
      <c r="O5569"/>
      <c r="P5569"/>
      <c r="Q5569"/>
      <c r="Z5569" s="25"/>
    </row>
    <row r="5570" spans="1:26">
      <c r="A5570" s="18"/>
      <c r="B5570" s="20"/>
      <c r="C5570" s="20"/>
      <c r="D5570" s="20"/>
      <c r="F5570" s="20"/>
      <c r="G5570" s="20"/>
      <c r="H5570" s="20"/>
      <c r="I5570" s="20"/>
      <c r="J5570" s="20"/>
      <c r="K5570" s="20"/>
      <c r="L5570"/>
      <c r="M5570"/>
      <c r="N5570"/>
      <c r="O5570"/>
      <c r="P5570"/>
      <c r="Q5570"/>
      <c r="Z5570" s="25"/>
    </row>
    <row r="5571" spans="1:26">
      <c r="A5571" s="18"/>
      <c r="B5571" s="20"/>
      <c r="C5571" s="20"/>
      <c r="D5571" s="20"/>
      <c r="F5571" s="20"/>
      <c r="G5571" s="20"/>
      <c r="H5571" s="20"/>
      <c r="I5571" s="20"/>
      <c r="J5571" s="20"/>
      <c r="K5571" s="20"/>
      <c r="L5571"/>
      <c r="M5571"/>
      <c r="N5571"/>
      <c r="O5571"/>
      <c r="P5571"/>
      <c r="Q5571"/>
      <c r="Z5571" s="25"/>
    </row>
    <row r="5572" spans="1:26">
      <c r="A5572" s="18"/>
      <c r="B5572" s="20"/>
      <c r="C5572" s="20"/>
      <c r="D5572" s="20"/>
      <c r="F5572" s="20"/>
      <c r="G5572" s="20"/>
      <c r="H5572" s="20"/>
      <c r="I5572" s="20"/>
      <c r="J5572" s="20"/>
      <c r="K5572" s="20"/>
      <c r="L5572"/>
      <c r="M5572"/>
      <c r="N5572"/>
      <c r="O5572"/>
      <c r="P5572"/>
      <c r="Q5572"/>
      <c r="Z5572" s="25"/>
    </row>
    <row r="5573" spans="1:26">
      <c r="A5573" s="18"/>
      <c r="B5573" s="20"/>
      <c r="C5573" s="20"/>
      <c r="D5573" s="20"/>
      <c r="F5573" s="20"/>
      <c r="G5573" s="20"/>
      <c r="H5573" s="20"/>
      <c r="I5573" s="20"/>
      <c r="J5573" s="20"/>
      <c r="K5573" s="20"/>
      <c r="L5573"/>
      <c r="M5573"/>
      <c r="N5573"/>
      <c r="O5573"/>
      <c r="P5573"/>
      <c r="Q5573"/>
      <c r="Z5573" s="25"/>
    </row>
    <row r="5574" spans="1:26">
      <c r="A5574" s="18"/>
      <c r="B5574" s="20"/>
      <c r="C5574" s="20"/>
      <c r="D5574" s="20"/>
      <c r="F5574" s="20"/>
      <c r="G5574" s="20"/>
      <c r="H5574" s="20"/>
      <c r="I5574" s="20"/>
      <c r="J5574" s="20"/>
      <c r="K5574" s="20"/>
      <c r="L5574"/>
      <c r="M5574"/>
      <c r="N5574"/>
      <c r="O5574"/>
      <c r="P5574"/>
      <c r="Q5574"/>
      <c r="Z5574" s="25"/>
    </row>
    <row r="5575" spans="1:26">
      <c r="A5575" s="18"/>
      <c r="B5575" s="20"/>
      <c r="C5575" s="20"/>
      <c r="D5575" s="20"/>
      <c r="F5575" s="20"/>
      <c r="G5575" s="20"/>
      <c r="H5575" s="20"/>
      <c r="I5575" s="20"/>
      <c r="J5575" s="20"/>
      <c r="K5575" s="20"/>
      <c r="L5575"/>
      <c r="M5575"/>
      <c r="N5575"/>
      <c r="O5575"/>
      <c r="P5575"/>
      <c r="Q5575"/>
      <c r="Z5575" s="25"/>
    </row>
    <row r="5576" spans="1:26">
      <c r="A5576" s="18"/>
      <c r="B5576" s="20"/>
      <c r="C5576" s="20"/>
      <c r="D5576" s="20"/>
      <c r="F5576" s="20"/>
      <c r="G5576" s="20"/>
      <c r="H5576" s="20"/>
      <c r="I5576" s="20"/>
      <c r="J5576" s="20"/>
      <c r="K5576" s="20"/>
      <c r="L5576"/>
      <c r="M5576"/>
      <c r="N5576"/>
      <c r="O5576"/>
      <c r="P5576"/>
      <c r="Q5576"/>
      <c r="Z5576" s="25"/>
    </row>
    <row r="5577" spans="1:26">
      <c r="A5577" s="18"/>
      <c r="B5577" s="20"/>
      <c r="C5577" s="20"/>
      <c r="D5577" s="20"/>
      <c r="F5577" s="20"/>
      <c r="G5577" s="20"/>
      <c r="H5577" s="20"/>
      <c r="I5577" s="20"/>
      <c r="J5577" s="20"/>
      <c r="K5577" s="20"/>
      <c r="L5577"/>
      <c r="M5577"/>
      <c r="N5577"/>
      <c r="O5577"/>
      <c r="P5577"/>
      <c r="Q5577"/>
      <c r="Z5577" s="25"/>
    </row>
    <row r="5578" spans="1:26">
      <c r="A5578" s="18"/>
      <c r="B5578" s="20"/>
      <c r="C5578" s="20"/>
      <c r="D5578" s="20"/>
      <c r="F5578" s="20"/>
      <c r="G5578" s="20"/>
      <c r="H5578" s="20"/>
      <c r="I5578" s="20"/>
      <c r="J5578" s="20"/>
      <c r="K5578" s="20"/>
      <c r="L5578"/>
      <c r="M5578"/>
      <c r="N5578"/>
      <c r="O5578"/>
      <c r="P5578"/>
      <c r="Q5578"/>
      <c r="Z5578" s="25"/>
    </row>
    <row r="5579" spans="1:26">
      <c r="A5579" s="18"/>
      <c r="B5579" s="20"/>
      <c r="C5579" s="20"/>
      <c r="D5579" s="20"/>
      <c r="F5579" s="20"/>
      <c r="G5579" s="20"/>
      <c r="H5579" s="20"/>
      <c r="I5579" s="20"/>
      <c r="J5579" s="20"/>
      <c r="K5579" s="20"/>
      <c r="L5579"/>
      <c r="M5579"/>
      <c r="N5579"/>
      <c r="O5579"/>
      <c r="P5579"/>
      <c r="Q5579"/>
      <c r="Z5579" s="25"/>
    </row>
    <row r="5580" spans="1:26">
      <c r="A5580" s="18"/>
      <c r="B5580" s="20"/>
      <c r="C5580" s="20"/>
      <c r="D5580" s="20"/>
      <c r="F5580" s="20"/>
      <c r="G5580" s="20"/>
      <c r="H5580" s="20"/>
      <c r="I5580" s="20"/>
      <c r="J5580" s="20"/>
      <c r="K5580" s="20"/>
      <c r="L5580"/>
      <c r="M5580"/>
      <c r="N5580"/>
      <c r="O5580"/>
      <c r="P5580"/>
      <c r="Q5580"/>
      <c r="Z5580" s="25"/>
    </row>
    <row r="5581" spans="1:26">
      <c r="A5581" s="18"/>
      <c r="B5581" s="20"/>
      <c r="C5581" s="20"/>
      <c r="D5581" s="20"/>
      <c r="F5581" s="20"/>
      <c r="G5581" s="20"/>
      <c r="H5581" s="20"/>
      <c r="I5581" s="20"/>
      <c r="J5581" s="20"/>
      <c r="K5581" s="20"/>
      <c r="L5581"/>
      <c r="M5581"/>
      <c r="N5581"/>
      <c r="O5581"/>
      <c r="P5581"/>
      <c r="Q5581"/>
      <c r="Z5581" s="25"/>
    </row>
    <row r="5582" spans="1:26">
      <c r="A5582" s="18"/>
      <c r="B5582" s="20"/>
      <c r="C5582" s="20"/>
      <c r="D5582" s="20"/>
      <c r="F5582" s="20"/>
      <c r="G5582" s="20"/>
      <c r="H5582" s="20"/>
      <c r="I5582" s="20"/>
      <c r="J5582" s="20"/>
      <c r="K5582" s="20"/>
      <c r="L5582"/>
      <c r="M5582"/>
      <c r="N5582"/>
      <c r="O5582"/>
      <c r="P5582"/>
      <c r="Q5582"/>
      <c r="Z5582" s="25"/>
    </row>
    <row r="5583" spans="1:26">
      <c r="A5583" s="18"/>
      <c r="B5583" s="20"/>
      <c r="C5583" s="20"/>
      <c r="D5583" s="20"/>
      <c r="F5583" s="20"/>
      <c r="G5583" s="20"/>
      <c r="H5583" s="20"/>
      <c r="I5583" s="20"/>
      <c r="J5583" s="20"/>
      <c r="K5583" s="20"/>
      <c r="L5583"/>
      <c r="M5583"/>
      <c r="N5583"/>
      <c r="O5583"/>
      <c r="P5583"/>
      <c r="Q5583"/>
      <c r="Z5583" s="25"/>
    </row>
    <row r="5584" spans="1:26">
      <c r="A5584" s="18"/>
      <c r="B5584" s="20"/>
      <c r="C5584" s="20"/>
      <c r="D5584" s="20"/>
      <c r="F5584" s="20"/>
      <c r="G5584" s="20"/>
      <c r="H5584" s="20"/>
      <c r="I5584" s="20"/>
      <c r="J5584" s="20"/>
      <c r="K5584" s="20"/>
      <c r="L5584"/>
      <c r="M5584"/>
      <c r="N5584"/>
      <c r="O5584"/>
      <c r="P5584"/>
      <c r="Q5584"/>
      <c r="Z5584" s="25"/>
    </row>
    <row r="5585" spans="1:26">
      <c r="A5585" s="18"/>
      <c r="B5585" s="20"/>
      <c r="C5585" s="20"/>
      <c r="D5585" s="20"/>
      <c r="F5585" s="20"/>
      <c r="G5585" s="20"/>
      <c r="H5585" s="20"/>
      <c r="I5585" s="20"/>
      <c r="J5585" s="20"/>
      <c r="K5585" s="20"/>
      <c r="L5585"/>
      <c r="M5585"/>
      <c r="N5585"/>
      <c r="O5585"/>
      <c r="P5585"/>
      <c r="Q5585"/>
      <c r="Z5585" s="25"/>
    </row>
    <row r="5586" spans="1:26">
      <c r="A5586" s="18"/>
      <c r="B5586" s="20"/>
      <c r="C5586" s="20"/>
      <c r="D5586" s="20"/>
      <c r="F5586" s="20"/>
      <c r="G5586" s="20"/>
      <c r="H5586" s="20"/>
      <c r="I5586" s="20"/>
      <c r="J5586" s="20"/>
      <c r="K5586" s="20"/>
      <c r="L5586"/>
      <c r="M5586"/>
      <c r="N5586"/>
      <c r="O5586"/>
      <c r="P5586"/>
      <c r="Q5586"/>
      <c r="Z5586" s="25"/>
    </row>
    <row r="5587" spans="1:26">
      <c r="A5587" s="18"/>
      <c r="B5587" s="20"/>
      <c r="C5587" s="20"/>
      <c r="D5587" s="20"/>
      <c r="F5587" s="20"/>
      <c r="G5587" s="20"/>
      <c r="H5587" s="20"/>
      <c r="I5587" s="20"/>
      <c r="J5587" s="20"/>
      <c r="K5587" s="20"/>
      <c r="L5587"/>
      <c r="M5587"/>
      <c r="N5587"/>
      <c r="O5587"/>
      <c r="P5587"/>
      <c r="Q5587"/>
      <c r="Z5587" s="25"/>
    </row>
    <row r="5588" spans="1:26">
      <c r="A5588" s="18"/>
      <c r="B5588" s="20"/>
      <c r="C5588" s="20"/>
      <c r="D5588" s="20"/>
      <c r="F5588" s="20"/>
      <c r="G5588" s="20"/>
      <c r="H5588" s="20"/>
      <c r="I5588" s="20"/>
      <c r="J5588" s="20"/>
      <c r="K5588" s="20"/>
      <c r="L5588"/>
      <c r="M5588"/>
      <c r="N5588"/>
      <c r="O5588"/>
      <c r="P5588"/>
      <c r="Q5588"/>
      <c r="Z5588" s="25"/>
    </row>
    <row r="5589" spans="1:26">
      <c r="A5589" s="18"/>
      <c r="B5589" s="20"/>
      <c r="C5589" s="20"/>
      <c r="D5589" s="20"/>
      <c r="F5589" s="20"/>
      <c r="G5589" s="20"/>
      <c r="H5589" s="20"/>
      <c r="I5589" s="20"/>
      <c r="J5589" s="20"/>
      <c r="K5589" s="20"/>
      <c r="L5589"/>
      <c r="M5589"/>
      <c r="N5589"/>
      <c r="O5589"/>
      <c r="P5589"/>
      <c r="Q5589"/>
      <c r="Z5589" s="25"/>
    </row>
    <row r="5590" spans="1:26">
      <c r="A5590" s="18"/>
      <c r="B5590" s="20"/>
      <c r="C5590" s="20"/>
      <c r="D5590" s="20"/>
      <c r="F5590" s="20"/>
      <c r="G5590" s="20"/>
      <c r="H5590" s="20"/>
      <c r="I5590" s="20"/>
      <c r="J5590" s="20"/>
      <c r="K5590" s="20"/>
      <c r="L5590"/>
      <c r="M5590"/>
      <c r="N5590"/>
      <c r="O5590"/>
      <c r="P5590"/>
      <c r="Q5590"/>
      <c r="Z5590" s="25"/>
    </row>
    <row r="5591" spans="1:26">
      <c r="A5591" s="18"/>
      <c r="B5591" s="20"/>
      <c r="C5591" s="20"/>
      <c r="D5591" s="20"/>
      <c r="F5591" s="20"/>
      <c r="G5591" s="20"/>
      <c r="H5591" s="20"/>
      <c r="I5591" s="20"/>
      <c r="J5591" s="20"/>
      <c r="K5591" s="20"/>
      <c r="L5591"/>
      <c r="M5591"/>
      <c r="N5591"/>
      <c r="O5591"/>
      <c r="P5591"/>
      <c r="Q5591"/>
      <c r="Z5591" s="25"/>
    </row>
    <row r="5592" spans="1:26">
      <c r="A5592" s="18"/>
      <c r="B5592" s="20"/>
      <c r="C5592" s="20"/>
      <c r="D5592" s="20"/>
      <c r="F5592" s="20"/>
      <c r="G5592" s="20"/>
      <c r="H5592" s="20"/>
      <c r="I5592" s="20"/>
      <c r="J5592" s="20"/>
      <c r="K5592" s="20"/>
      <c r="L5592"/>
      <c r="M5592"/>
      <c r="N5592"/>
      <c r="O5592"/>
      <c r="P5592"/>
      <c r="Q5592"/>
      <c r="Z5592" s="25"/>
    </row>
    <row r="5593" spans="1:26">
      <c r="A5593" s="18"/>
      <c r="B5593" s="20"/>
      <c r="C5593" s="20"/>
      <c r="D5593" s="20"/>
      <c r="F5593" s="20"/>
      <c r="G5593" s="20"/>
      <c r="H5593" s="20"/>
      <c r="I5593" s="20"/>
      <c r="J5593" s="20"/>
      <c r="K5593" s="20"/>
      <c r="L5593"/>
      <c r="M5593"/>
      <c r="N5593"/>
      <c r="O5593"/>
      <c r="P5593"/>
      <c r="Q5593"/>
      <c r="Z5593" s="25"/>
    </row>
    <row r="5594" spans="1:26">
      <c r="A5594" s="18"/>
      <c r="B5594" s="20"/>
      <c r="C5594" s="20"/>
      <c r="D5594" s="20"/>
      <c r="F5594" s="20"/>
      <c r="G5594" s="20"/>
      <c r="H5594" s="20"/>
      <c r="I5594" s="20"/>
      <c r="J5594" s="20"/>
      <c r="K5594" s="20"/>
      <c r="L5594"/>
      <c r="M5594"/>
      <c r="N5594"/>
      <c r="O5594"/>
      <c r="P5594"/>
      <c r="Q5594"/>
      <c r="Z5594" s="25"/>
    </row>
    <row r="5595" spans="1:26">
      <c r="A5595" s="18"/>
      <c r="B5595" s="20"/>
      <c r="C5595" s="20"/>
      <c r="D5595" s="20"/>
      <c r="F5595" s="20"/>
      <c r="G5595" s="20"/>
      <c r="H5595" s="20"/>
      <c r="I5595" s="20"/>
      <c r="J5595" s="20"/>
      <c r="K5595" s="20"/>
      <c r="L5595"/>
      <c r="M5595"/>
      <c r="N5595"/>
      <c r="O5595"/>
      <c r="P5595"/>
      <c r="Q5595"/>
      <c r="Z5595" s="25"/>
    </row>
    <row r="5596" spans="1:26">
      <c r="A5596" s="18"/>
      <c r="B5596" s="20"/>
      <c r="C5596" s="20"/>
      <c r="D5596" s="20"/>
      <c r="F5596" s="20"/>
      <c r="G5596" s="20"/>
      <c r="H5596" s="20"/>
      <c r="I5596" s="20"/>
      <c r="J5596" s="20"/>
      <c r="K5596" s="20"/>
      <c r="L5596"/>
      <c r="M5596"/>
      <c r="N5596"/>
      <c r="O5596"/>
      <c r="P5596"/>
      <c r="Q5596"/>
      <c r="Z5596" s="25"/>
    </row>
    <row r="5597" spans="1:26">
      <c r="A5597" s="18"/>
      <c r="B5597" s="20"/>
      <c r="C5597" s="20"/>
      <c r="D5597" s="20"/>
      <c r="F5597" s="20"/>
      <c r="G5597" s="20"/>
      <c r="H5597" s="20"/>
      <c r="I5597" s="20"/>
      <c r="J5597" s="20"/>
      <c r="K5597" s="20"/>
      <c r="L5597"/>
      <c r="M5597"/>
      <c r="N5597"/>
      <c r="O5597"/>
      <c r="P5597"/>
      <c r="Q5597"/>
      <c r="Z5597" s="25"/>
    </row>
    <row r="5598" spans="1:26">
      <c r="A5598" s="18"/>
      <c r="B5598" s="20"/>
      <c r="C5598" s="20"/>
      <c r="D5598" s="20"/>
      <c r="F5598" s="20"/>
      <c r="G5598" s="20"/>
      <c r="H5598" s="20"/>
      <c r="I5598" s="20"/>
      <c r="J5598" s="20"/>
      <c r="K5598" s="20"/>
      <c r="L5598"/>
      <c r="M5598"/>
      <c r="N5598"/>
      <c r="O5598"/>
      <c r="P5598"/>
      <c r="Q5598"/>
      <c r="Z5598" s="25"/>
    </row>
    <row r="5599" spans="1:26">
      <c r="A5599" s="18"/>
      <c r="B5599" s="20"/>
      <c r="C5599" s="20"/>
      <c r="D5599" s="20"/>
      <c r="F5599" s="20"/>
      <c r="G5599" s="20"/>
      <c r="H5599" s="20"/>
      <c r="I5599" s="20"/>
      <c r="J5599" s="20"/>
      <c r="K5599" s="20"/>
      <c r="L5599"/>
      <c r="M5599"/>
      <c r="N5599"/>
      <c r="O5599"/>
      <c r="P5599"/>
      <c r="Q5599"/>
      <c r="Z5599" s="25"/>
    </row>
    <row r="5600" spans="1:26">
      <c r="A5600" s="18"/>
      <c r="B5600" s="20"/>
      <c r="C5600" s="20"/>
      <c r="D5600" s="20"/>
      <c r="F5600" s="20"/>
      <c r="G5600" s="20"/>
      <c r="H5600" s="20"/>
      <c r="I5600" s="20"/>
      <c r="J5600" s="20"/>
      <c r="K5600" s="20"/>
      <c r="L5600"/>
      <c r="M5600"/>
      <c r="N5600"/>
      <c r="O5600"/>
      <c r="P5600"/>
      <c r="Q5600"/>
      <c r="Z5600" s="25"/>
    </row>
    <row r="5601" spans="1:26">
      <c r="A5601" s="18"/>
      <c r="B5601" s="20"/>
      <c r="C5601" s="20"/>
      <c r="D5601" s="20"/>
      <c r="F5601" s="20"/>
      <c r="G5601" s="20"/>
      <c r="H5601" s="20"/>
      <c r="I5601" s="20"/>
      <c r="J5601" s="20"/>
      <c r="K5601" s="20"/>
      <c r="L5601"/>
      <c r="M5601"/>
      <c r="N5601"/>
      <c r="O5601"/>
      <c r="P5601"/>
      <c r="Q5601"/>
      <c r="Z5601" s="25"/>
    </row>
    <row r="5602" spans="1:26">
      <c r="A5602" s="18"/>
      <c r="B5602" s="20"/>
      <c r="C5602" s="20"/>
      <c r="D5602" s="20"/>
      <c r="F5602" s="20"/>
      <c r="G5602" s="20"/>
      <c r="H5602" s="20"/>
      <c r="I5602" s="20"/>
      <c r="J5602" s="20"/>
      <c r="K5602" s="20"/>
      <c r="L5602"/>
      <c r="M5602"/>
      <c r="N5602"/>
      <c r="O5602"/>
      <c r="P5602"/>
      <c r="Q5602"/>
      <c r="Z5602" s="25"/>
    </row>
    <row r="5603" spans="1:26">
      <c r="A5603" s="18"/>
      <c r="B5603" s="20"/>
      <c r="C5603" s="20"/>
      <c r="D5603" s="20"/>
      <c r="F5603" s="20"/>
      <c r="G5603" s="20"/>
      <c r="H5603" s="20"/>
      <c r="I5603" s="20"/>
      <c r="J5603" s="20"/>
      <c r="K5603" s="20"/>
      <c r="L5603"/>
      <c r="M5603"/>
      <c r="N5603"/>
      <c r="O5603"/>
      <c r="P5603"/>
      <c r="Q5603"/>
      <c r="Z5603" s="25"/>
    </row>
    <row r="5604" spans="1:26">
      <c r="A5604" s="18"/>
      <c r="B5604" s="20"/>
      <c r="C5604" s="20"/>
      <c r="D5604" s="20"/>
      <c r="F5604" s="20"/>
      <c r="G5604" s="20"/>
      <c r="H5604" s="20"/>
      <c r="I5604" s="20"/>
      <c r="J5604" s="20"/>
      <c r="K5604" s="20"/>
      <c r="L5604"/>
      <c r="M5604"/>
      <c r="N5604"/>
      <c r="O5604"/>
      <c r="P5604"/>
      <c r="Q5604"/>
      <c r="Z5604" s="25"/>
    </row>
    <row r="5605" spans="1:26">
      <c r="A5605" s="18"/>
      <c r="B5605" s="20"/>
      <c r="C5605" s="20"/>
      <c r="D5605" s="20"/>
      <c r="F5605" s="20"/>
      <c r="G5605" s="20"/>
      <c r="H5605" s="20"/>
      <c r="I5605" s="20"/>
      <c r="J5605" s="20"/>
      <c r="K5605" s="20"/>
      <c r="L5605"/>
      <c r="M5605"/>
      <c r="N5605"/>
      <c r="O5605"/>
      <c r="P5605"/>
      <c r="Q5605"/>
      <c r="Z5605" s="25"/>
    </row>
    <row r="5606" spans="1:26">
      <c r="A5606" s="18"/>
      <c r="B5606" s="20"/>
      <c r="C5606" s="20"/>
      <c r="D5606" s="20"/>
      <c r="F5606" s="20"/>
      <c r="G5606" s="20"/>
      <c r="H5606" s="20"/>
      <c r="I5606" s="20"/>
      <c r="J5606" s="20"/>
      <c r="K5606" s="20"/>
      <c r="L5606"/>
      <c r="M5606"/>
      <c r="N5606"/>
      <c r="O5606"/>
      <c r="P5606"/>
      <c r="Q5606"/>
      <c r="Z5606" s="25"/>
    </row>
    <row r="5607" spans="1:26">
      <c r="A5607" s="18"/>
      <c r="B5607" s="20"/>
      <c r="C5607" s="20"/>
      <c r="D5607" s="20"/>
      <c r="F5607" s="20"/>
      <c r="G5607" s="20"/>
      <c r="H5607" s="20"/>
      <c r="I5607" s="20"/>
      <c r="J5607" s="20"/>
      <c r="K5607" s="20"/>
      <c r="L5607"/>
      <c r="M5607"/>
      <c r="N5607"/>
      <c r="O5607"/>
      <c r="P5607"/>
      <c r="Q5607"/>
      <c r="Z5607" s="25"/>
    </row>
    <row r="5608" spans="1:26">
      <c r="A5608" s="18"/>
      <c r="B5608" s="20"/>
      <c r="C5608" s="20"/>
      <c r="D5608" s="20"/>
      <c r="F5608" s="20"/>
      <c r="G5608" s="20"/>
      <c r="H5608" s="20"/>
      <c r="I5608" s="20"/>
      <c r="J5608" s="20"/>
      <c r="K5608" s="20"/>
      <c r="L5608"/>
      <c r="M5608"/>
      <c r="N5608"/>
      <c r="O5608"/>
      <c r="P5608"/>
      <c r="Q5608"/>
      <c r="Z5608" s="25"/>
    </row>
    <row r="5609" spans="1:26">
      <c r="A5609" s="18"/>
      <c r="B5609" s="20"/>
      <c r="C5609" s="20"/>
      <c r="D5609" s="20"/>
      <c r="F5609" s="20"/>
      <c r="G5609" s="20"/>
      <c r="H5609" s="20"/>
      <c r="I5609" s="20"/>
      <c r="J5609" s="20"/>
      <c r="K5609" s="20"/>
      <c r="L5609"/>
      <c r="M5609"/>
      <c r="N5609"/>
      <c r="O5609"/>
      <c r="P5609"/>
      <c r="Q5609"/>
      <c r="Z5609" s="25"/>
    </row>
    <row r="5610" spans="1:26">
      <c r="A5610" s="18"/>
      <c r="B5610" s="20"/>
      <c r="C5610" s="20"/>
      <c r="D5610" s="20"/>
      <c r="F5610" s="20"/>
      <c r="G5610" s="20"/>
      <c r="H5610" s="20"/>
      <c r="I5610" s="20"/>
      <c r="J5610" s="20"/>
      <c r="K5610" s="20"/>
      <c r="L5610"/>
      <c r="M5610"/>
      <c r="N5610"/>
      <c r="O5610"/>
      <c r="P5610"/>
      <c r="Q5610"/>
      <c r="Z5610" s="25"/>
    </row>
    <row r="5611" spans="1:26">
      <c r="A5611" s="18"/>
      <c r="B5611" s="20"/>
      <c r="C5611" s="20"/>
      <c r="D5611" s="20"/>
      <c r="F5611" s="20"/>
      <c r="G5611" s="20"/>
      <c r="H5611" s="20"/>
      <c r="I5611" s="20"/>
      <c r="J5611" s="20"/>
      <c r="K5611" s="20"/>
      <c r="L5611"/>
      <c r="M5611"/>
      <c r="N5611"/>
      <c r="O5611"/>
      <c r="P5611"/>
      <c r="Q5611"/>
      <c r="Z5611" s="25"/>
    </row>
    <row r="5612" spans="1:26">
      <c r="A5612" s="18"/>
      <c r="B5612" s="20"/>
      <c r="C5612" s="20"/>
      <c r="D5612" s="20"/>
      <c r="F5612" s="20"/>
      <c r="G5612" s="20"/>
      <c r="H5612" s="20"/>
      <c r="I5612" s="20"/>
      <c r="J5612" s="20"/>
      <c r="K5612" s="20"/>
      <c r="L5612"/>
      <c r="M5612"/>
      <c r="N5612"/>
      <c r="O5612"/>
      <c r="P5612"/>
      <c r="Q5612"/>
      <c r="Z5612" s="25"/>
    </row>
    <row r="5613" spans="1:26">
      <c r="A5613" s="18"/>
      <c r="B5613" s="20"/>
      <c r="C5613" s="20"/>
      <c r="D5613" s="20"/>
      <c r="F5613" s="20"/>
      <c r="G5613" s="20"/>
      <c r="H5613" s="20"/>
      <c r="I5613" s="20"/>
      <c r="J5613" s="20"/>
      <c r="K5613" s="20"/>
      <c r="L5613"/>
      <c r="M5613"/>
      <c r="N5613"/>
      <c r="O5613"/>
      <c r="P5613"/>
      <c r="Q5613"/>
      <c r="Z5613" s="25"/>
    </row>
    <row r="5614" spans="1:26">
      <c r="A5614" s="18"/>
      <c r="B5614" s="20"/>
      <c r="C5614" s="20"/>
      <c r="D5614" s="20"/>
      <c r="F5614" s="20"/>
      <c r="G5614" s="20"/>
      <c r="H5614" s="20"/>
      <c r="I5614" s="20"/>
      <c r="J5614" s="20"/>
      <c r="K5614" s="20"/>
      <c r="L5614"/>
      <c r="M5614"/>
      <c r="N5614"/>
      <c r="O5614"/>
      <c r="P5614"/>
      <c r="Q5614"/>
      <c r="Z5614" s="25"/>
    </row>
    <row r="5615" spans="1:26">
      <c r="A5615" s="18"/>
      <c r="B5615" s="20"/>
      <c r="C5615" s="20"/>
      <c r="D5615" s="20"/>
      <c r="F5615" s="20"/>
      <c r="G5615" s="20"/>
      <c r="H5615" s="20"/>
      <c r="I5615" s="20"/>
      <c r="J5615" s="20"/>
      <c r="K5615" s="20"/>
      <c r="L5615"/>
      <c r="M5615"/>
      <c r="N5615"/>
      <c r="O5615"/>
      <c r="P5615"/>
      <c r="Q5615"/>
      <c r="Z5615" s="25"/>
    </row>
    <row r="5616" spans="1:26">
      <c r="A5616" s="18"/>
      <c r="B5616" s="20"/>
      <c r="C5616" s="20"/>
      <c r="D5616" s="20"/>
      <c r="F5616" s="20"/>
      <c r="G5616" s="20"/>
      <c r="H5616" s="20"/>
      <c r="I5616" s="20"/>
      <c r="J5616" s="20"/>
      <c r="K5616" s="20"/>
      <c r="L5616"/>
      <c r="M5616"/>
      <c r="N5616"/>
      <c r="O5616"/>
      <c r="P5616"/>
      <c r="Q5616"/>
      <c r="Z5616" s="25"/>
    </row>
    <row r="5617" spans="1:26">
      <c r="A5617" s="18"/>
      <c r="B5617" s="20"/>
      <c r="C5617" s="20"/>
      <c r="D5617" s="20"/>
      <c r="F5617" s="20"/>
      <c r="G5617" s="20"/>
      <c r="H5617" s="20"/>
      <c r="I5617" s="20"/>
      <c r="J5617" s="20"/>
      <c r="K5617" s="20"/>
      <c r="L5617"/>
      <c r="M5617"/>
      <c r="N5617"/>
      <c r="O5617"/>
      <c r="P5617"/>
      <c r="Q5617"/>
      <c r="Z5617" s="25"/>
    </row>
    <row r="5618" spans="1:26">
      <c r="A5618" s="18"/>
      <c r="B5618" s="20"/>
      <c r="C5618" s="20"/>
      <c r="D5618" s="20"/>
      <c r="F5618" s="20"/>
      <c r="G5618" s="20"/>
      <c r="H5618" s="20"/>
      <c r="I5618" s="20"/>
      <c r="J5618" s="20"/>
      <c r="K5618" s="20"/>
      <c r="L5618"/>
      <c r="M5618"/>
      <c r="N5618"/>
      <c r="O5618"/>
      <c r="P5618"/>
      <c r="Q5618"/>
      <c r="Z5618" s="25"/>
    </row>
    <row r="5619" spans="1:26">
      <c r="A5619" s="18"/>
      <c r="B5619" s="20"/>
      <c r="C5619" s="20"/>
      <c r="D5619" s="20"/>
      <c r="F5619" s="20"/>
      <c r="G5619" s="20"/>
      <c r="H5619" s="20"/>
      <c r="I5619" s="20"/>
      <c r="J5619" s="20"/>
      <c r="K5619" s="20"/>
      <c r="L5619"/>
      <c r="M5619"/>
      <c r="N5619"/>
      <c r="O5619"/>
      <c r="P5619"/>
      <c r="Q5619"/>
      <c r="Z5619" s="25"/>
    </row>
    <row r="5620" spans="1:26">
      <c r="A5620" s="18"/>
      <c r="B5620" s="20"/>
      <c r="C5620" s="20"/>
      <c r="D5620" s="20"/>
      <c r="F5620" s="20"/>
      <c r="G5620" s="20"/>
      <c r="H5620" s="20"/>
      <c r="I5620" s="20"/>
      <c r="J5620" s="20"/>
      <c r="K5620" s="20"/>
      <c r="L5620"/>
      <c r="M5620"/>
      <c r="N5620"/>
      <c r="O5620"/>
      <c r="P5620"/>
      <c r="Q5620"/>
      <c r="Z5620" s="25"/>
    </row>
    <row r="5621" spans="1:26">
      <c r="A5621" s="18"/>
      <c r="B5621" s="20"/>
      <c r="C5621" s="20"/>
      <c r="D5621" s="20"/>
      <c r="F5621" s="20"/>
      <c r="G5621" s="20"/>
      <c r="H5621" s="20"/>
      <c r="I5621" s="20"/>
      <c r="J5621" s="20"/>
      <c r="K5621" s="20"/>
      <c r="L5621"/>
      <c r="M5621"/>
      <c r="N5621"/>
      <c r="O5621"/>
      <c r="P5621"/>
      <c r="Q5621"/>
      <c r="Z5621" s="25"/>
    </row>
    <row r="5622" spans="1:26">
      <c r="A5622" s="18"/>
      <c r="B5622" s="20"/>
      <c r="C5622" s="20"/>
      <c r="D5622" s="20"/>
      <c r="F5622" s="20"/>
      <c r="G5622" s="20"/>
      <c r="H5622" s="20"/>
      <c r="I5622" s="20"/>
      <c r="J5622" s="20"/>
      <c r="K5622" s="20"/>
      <c r="L5622"/>
      <c r="M5622"/>
      <c r="N5622"/>
      <c r="O5622"/>
      <c r="P5622"/>
      <c r="Q5622"/>
      <c r="Z5622" s="25"/>
    </row>
    <row r="5623" spans="1:26">
      <c r="A5623" s="18"/>
      <c r="B5623" s="20"/>
      <c r="C5623" s="20"/>
      <c r="D5623" s="20"/>
      <c r="F5623" s="20"/>
      <c r="G5623" s="20"/>
      <c r="H5623" s="20"/>
      <c r="I5623" s="20"/>
      <c r="J5623" s="20"/>
      <c r="K5623" s="20"/>
      <c r="L5623"/>
      <c r="M5623"/>
      <c r="N5623"/>
      <c r="O5623"/>
      <c r="P5623"/>
      <c r="Q5623"/>
      <c r="Z5623" s="25"/>
    </row>
    <row r="5624" spans="1:26">
      <c r="A5624" s="18"/>
      <c r="B5624" s="20"/>
      <c r="C5624" s="20"/>
      <c r="D5624" s="20"/>
      <c r="F5624" s="20"/>
      <c r="G5624" s="20"/>
      <c r="H5624" s="20"/>
      <c r="I5624" s="20"/>
      <c r="J5624" s="20"/>
      <c r="K5624" s="20"/>
      <c r="L5624"/>
      <c r="M5624"/>
      <c r="N5624"/>
      <c r="O5624"/>
      <c r="P5624"/>
      <c r="Q5624"/>
      <c r="Z5624" s="25"/>
    </row>
    <row r="5625" spans="1:26">
      <c r="A5625" s="18"/>
      <c r="B5625" s="20"/>
      <c r="C5625" s="20"/>
      <c r="D5625" s="20"/>
      <c r="F5625" s="20"/>
      <c r="G5625" s="20"/>
      <c r="H5625" s="20"/>
      <c r="I5625" s="20"/>
      <c r="J5625" s="20"/>
      <c r="K5625" s="20"/>
      <c r="L5625"/>
      <c r="M5625"/>
      <c r="N5625"/>
      <c r="O5625"/>
      <c r="P5625"/>
      <c r="Q5625"/>
      <c r="Z5625" s="25"/>
    </row>
    <row r="5626" spans="1:26">
      <c r="A5626" s="18"/>
      <c r="B5626" s="20"/>
      <c r="C5626" s="20"/>
      <c r="D5626" s="20"/>
      <c r="F5626" s="20"/>
      <c r="G5626" s="20"/>
      <c r="H5626" s="20"/>
      <c r="I5626" s="20"/>
      <c r="J5626" s="20"/>
      <c r="K5626" s="20"/>
      <c r="L5626"/>
      <c r="M5626"/>
      <c r="N5626"/>
      <c r="O5626"/>
      <c r="P5626"/>
      <c r="Q5626"/>
      <c r="Z5626" s="25"/>
    </row>
    <row r="5627" spans="1:26">
      <c r="A5627" s="18"/>
      <c r="B5627" s="20"/>
      <c r="C5627" s="20"/>
      <c r="D5627" s="20"/>
      <c r="F5627" s="20"/>
      <c r="G5627" s="20"/>
      <c r="H5627" s="20"/>
      <c r="I5627" s="20"/>
      <c r="J5627" s="20"/>
      <c r="K5627" s="20"/>
      <c r="L5627"/>
      <c r="M5627"/>
      <c r="N5627"/>
      <c r="O5627"/>
      <c r="P5627"/>
      <c r="Q5627"/>
      <c r="Z5627" s="25"/>
    </row>
    <row r="5628" spans="1:26">
      <c r="A5628" s="18"/>
      <c r="B5628" s="20"/>
      <c r="C5628" s="20"/>
      <c r="D5628" s="20"/>
      <c r="F5628" s="20"/>
      <c r="G5628" s="20"/>
      <c r="H5628" s="20"/>
      <c r="I5628" s="20"/>
      <c r="J5628" s="20"/>
      <c r="K5628" s="20"/>
      <c r="L5628"/>
      <c r="M5628"/>
      <c r="N5628"/>
      <c r="O5628"/>
      <c r="P5628"/>
      <c r="Q5628"/>
      <c r="Z5628" s="25"/>
    </row>
    <row r="5629" spans="1:26">
      <c r="A5629" s="18"/>
      <c r="B5629" s="20"/>
      <c r="C5629" s="20"/>
      <c r="D5629" s="20"/>
      <c r="F5629" s="20"/>
      <c r="G5629" s="20"/>
      <c r="H5629" s="20"/>
      <c r="I5629" s="20"/>
      <c r="J5629" s="20"/>
      <c r="K5629" s="20"/>
      <c r="L5629"/>
      <c r="M5629"/>
      <c r="N5629"/>
      <c r="O5629"/>
      <c r="P5629"/>
      <c r="Q5629"/>
      <c r="Z5629" s="25"/>
    </row>
    <row r="5630" spans="1:26">
      <c r="A5630" s="18"/>
      <c r="B5630" s="20"/>
      <c r="C5630" s="20"/>
      <c r="D5630" s="20"/>
      <c r="F5630" s="20"/>
      <c r="G5630" s="20"/>
      <c r="H5630" s="20"/>
      <c r="I5630" s="20"/>
      <c r="J5630" s="20"/>
      <c r="K5630" s="20"/>
      <c r="L5630"/>
      <c r="M5630"/>
      <c r="N5630"/>
      <c r="O5630"/>
      <c r="P5630"/>
      <c r="Q5630"/>
      <c r="Z5630" s="25"/>
    </row>
    <row r="5631" spans="1:26">
      <c r="A5631" s="18"/>
      <c r="B5631" s="20"/>
      <c r="C5631" s="20"/>
      <c r="D5631" s="20"/>
      <c r="F5631" s="20"/>
      <c r="G5631" s="20"/>
      <c r="H5631" s="20"/>
      <c r="I5631" s="20"/>
      <c r="J5631" s="20"/>
      <c r="K5631" s="20"/>
      <c r="L5631"/>
      <c r="M5631"/>
      <c r="N5631"/>
      <c r="O5631"/>
      <c r="P5631"/>
      <c r="Q5631"/>
      <c r="Z5631" s="25"/>
    </row>
    <row r="5632" spans="1:26">
      <c r="A5632" s="18"/>
      <c r="B5632" s="20"/>
      <c r="C5632" s="20"/>
      <c r="D5632" s="20"/>
      <c r="F5632" s="20"/>
      <c r="G5632" s="20"/>
      <c r="H5632" s="20"/>
      <c r="I5632" s="20"/>
      <c r="J5632" s="20"/>
      <c r="K5632" s="20"/>
      <c r="L5632"/>
      <c r="M5632"/>
      <c r="N5632"/>
      <c r="O5632"/>
      <c r="P5632"/>
      <c r="Q5632"/>
      <c r="Z5632" s="25"/>
    </row>
    <row r="5633" spans="1:26">
      <c r="A5633" s="18"/>
      <c r="B5633" s="20"/>
      <c r="C5633" s="20"/>
      <c r="D5633" s="20"/>
      <c r="F5633" s="20"/>
      <c r="G5633" s="20"/>
      <c r="H5633" s="20"/>
      <c r="I5633" s="20"/>
      <c r="J5633" s="20"/>
      <c r="K5633" s="20"/>
      <c r="L5633"/>
      <c r="M5633"/>
      <c r="N5633"/>
      <c r="O5633"/>
      <c r="P5633"/>
      <c r="Q5633"/>
      <c r="Z5633" s="25"/>
    </row>
    <row r="5634" spans="1:26">
      <c r="A5634" s="18"/>
      <c r="B5634" s="20"/>
      <c r="C5634" s="20"/>
      <c r="D5634" s="20"/>
      <c r="F5634" s="20"/>
      <c r="G5634" s="20"/>
      <c r="H5634" s="20"/>
      <c r="I5634" s="20"/>
      <c r="J5634" s="20"/>
      <c r="K5634" s="20"/>
      <c r="L5634"/>
      <c r="M5634"/>
      <c r="N5634"/>
      <c r="O5634"/>
      <c r="P5634"/>
      <c r="Q5634"/>
      <c r="Z5634" s="25"/>
    </row>
    <row r="5635" spans="1:26">
      <c r="A5635" s="18"/>
      <c r="B5635" s="20"/>
      <c r="C5635" s="20"/>
      <c r="D5635" s="20"/>
      <c r="F5635" s="20"/>
      <c r="G5635" s="20"/>
      <c r="H5635" s="20"/>
      <c r="I5635" s="20"/>
      <c r="J5635" s="20"/>
      <c r="K5635" s="20"/>
      <c r="L5635"/>
      <c r="M5635"/>
      <c r="N5635"/>
      <c r="O5635"/>
      <c r="P5635"/>
      <c r="Q5635"/>
      <c r="Z5635" s="25"/>
    </row>
    <row r="5636" spans="1:26">
      <c r="A5636" s="18"/>
      <c r="B5636" s="20"/>
      <c r="C5636" s="20"/>
      <c r="D5636" s="20"/>
      <c r="F5636" s="20"/>
      <c r="G5636" s="20"/>
      <c r="H5636" s="20"/>
      <c r="I5636" s="20"/>
      <c r="J5636" s="20"/>
      <c r="K5636" s="20"/>
      <c r="L5636"/>
      <c r="M5636"/>
      <c r="N5636"/>
      <c r="O5636"/>
      <c r="P5636"/>
      <c r="Q5636"/>
      <c r="Z5636" s="25"/>
    </row>
    <row r="5637" spans="1:26">
      <c r="A5637" s="18"/>
      <c r="B5637" s="20"/>
      <c r="C5637" s="20"/>
      <c r="D5637" s="20"/>
      <c r="F5637" s="20"/>
      <c r="G5637" s="20"/>
      <c r="H5637" s="20"/>
      <c r="I5637" s="20"/>
      <c r="J5637" s="20"/>
      <c r="K5637" s="20"/>
      <c r="L5637"/>
      <c r="M5637"/>
      <c r="N5637"/>
      <c r="O5637"/>
      <c r="P5637"/>
      <c r="Q5637"/>
      <c r="Z5637" s="25"/>
    </row>
    <row r="5638" spans="1:26">
      <c r="A5638" s="18"/>
      <c r="B5638" s="20"/>
      <c r="C5638" s="20"/>
      <c r="D5638" s="20"/>
      <c r="F5638" s="20"/>
      <c r="G5638" s="20"/>
      <c r="H5638" s="20"/>
      <c r="I5638" s="20"/>
      <c r="J5638" s="20"/>
      <c r="K5638" s="20"/>
      <c r="L5638"/>
      <c r="M5638"/>
      <c r="N5638"/>
      <c r="O5638"/>
      <c r="P5638"/>
      <c r="Q5638"/>
      <c r="Z5638" s="25"/>
    </row>
    <row r="5639" spans="1:26">
      <c r="A5639" s="18"/>
      <c r="B5639" s="20"/>
      <c r="C5639" s="20"/>
      <c r="D5639" s="20"/>
      <c r="F5639" s="20"/>
      <c r="G5639" s="20"/>
      <c r="H5639" s="20"/>
      <c r="I5639" s="20"/>
      <c r="J5639" s="20"/>
      <c r="K5639" s="20"/>
      <c r="L5639"/>
      <c r="M5639"/>
      <c r="N5639"/>
      <c r="O5639"/>
      <c r="P5639"/>
      <c r="Q5639"/>
      <c r="Z5639" s="25"/>
    </row>
    <row r="5640" spans="1:26">
      <c r="A5640" s="18"/>
      <c r="B5640" s="20"/>
      <c r="C5640" s="20"/>
      <c r="D5640" s="20"/>
      <c r="F5640" s="20"/>
      <c r="G5640" s="20"/>
      <c r="H5640" s="20"/>
      <c r="I5640" s="20"/>
      <c r="J5640" s="20"/>
      <c r="K5640" s="20"/>
      <c r="L5640"/>
      <c r="M5640"/>
      <c r="N5640"/>
      <c r="O5640"/>
      <c r="P5640"/>
      <c r="Q5640"/>
      <c r="Z5640" s="25"/>
    </row>
    <row r="5641" spans="1:26">
      <c r="A5641" s="18"/>
      <c r="B5641" s="20"/>
      <c r="C5641" s="20"/>
      <c r="D5641" s="20"/>
      <c r="F5641" s="20"/>
      <c r="G5641" s="20"/>
      <c r="H5641" s="20"/>
      <c r="I5641" s="20"/>
      <c r="J5641" s="20"/>
      <c r="K5641" s="20"/>
      <c r="L5641"/>
      <c r="M5641"/>
      <c r="N5641"/>
      <c r="O5641"/>
      <c r="P5641"/>
      <c r="Q5641"/>
      <c r="Z5641" s="25"/>
    </row>
    <row r="5642" spans="1:26">
      <c r="A5642" s="18"/>
      <c r="B5642" s="20"/>
      <c r="C5642" s="20"/>
      <c r="D5642" s="20"/>
      <c r="F5642" s="20"/>
      <c r="G5642" s="20"/>
      <c r="H5642" s="20"/>
      <c r="I5642" s="20"/>
      <c r="J5642" s="20"/>
      <c r="K5642" s="20"/>
      <c r="L5642"/>
      <c r="M5642"/>
      <c r="N5642"/>
      <c r="O5642"/>
      <c r="P5642"/>
      <c r="Q5642"/>
      <c r="Z5642" s="25"/>
    </row>
    <row r="5643" spans="1:26">
      <c r="A5643" s="18"/>
      <c r="B5643" s="20"/>
      <c r="C5643" s="20"/>
      <c r="D5643" s="20"/>
      <c r="F5643" s="20"/>
      <c r="G5643" s="20"/>
      <c r="H5643" s="20"/>
      <c r="I5643" s="20"/>
      <c r="J5643" s="20"/>
      <c r="K5643" s="20"/>
      <c r="L5643"/>
      <c r="M5643"/>
      <c r="N5643"/>
      <c r="O5643"/>
      <c r="P5643"/>
      <c r="Q5643"/>
      <c r="Z5643" s="25"/>
    </row>
    <row r="5644" spans="1:26">
      <c r="A5644" s="18"/>
      <c r="B5644" s="20"/>
      <c r="C5644" s="20"/>
      <c r="D5644" s="20"/>
      <c r="F5644" s="20"/>
      <c r="G5644" s="20"/>
      <c r="H5644" s="20"/>
      <c r="I5644" s="20"/>
      <c r="J5644" s="20"/>
      <c r="K5644" s="20"/>
      <c r="L5644"/>
      <c r="M5644"/>
      <c r="N5644"/>
      <c r="O5644"/>
      <c r="P5644"/>
      <c r="Q5644"/>
      <c r="Z5644" s="25"/>
    </row>
    <row r="5645" spans="1:26">
      <c r="A5645" s="18"/>
      <c r="B5645" s="20"/>
      <c r="C5645" s="20"/>
      <c r="D5645" s="20"/>
      <c r="F5645" s="20"/>
      <c r="G5645" s="20"/>
      <c r="H5645" s="20"/>
      <c r="I5645" s="20"/>
      <c r="J5645" s="20"/>
      <c r="K5645" s="20"/>
      <c r="L5645"/>
      <c r="M5645"/>
      <c r="N5645"/>
      <c r="O5645"/>
      <c r="P5645"/>
      <c r="Q5645"/>
      <c r="Z5645" s="25"/>
    </row>
    <row r="5646" spans="1:26">
      <c r="A5646" s="18"/>
      <c r="B5646" s="20"/>
      <c r="C5646" s="20"/>
      <c r="D5646" s="20"/>
      <c r="F5646" s="20"/>
      <c r="G5646" s="20"/>
      <c r="H5646" s="20"/>
      <c r="I5646" s="20"/>
      <c r="J5646" s="20"/>
      <c r="K5646" s="20"/>
      <c r="L5646"/>
      <c r="M5646"/>
      <c r="N5646"/>
      <c r="O5646"/>
      <c r="P5646"/>
      <c r="Q5646"/>
      <c r="Z5646" s="25"/>
    </row>
    <row r="5647" spans="1:26">
      <c r="A5647" s="18"/>
      <c r="B5647" s="20"/>
      <c r="C5647" s="20"/>
      <c r="D5647" s="20"/>
      <c r="F5647" s="20"/>
      <c r="G5647" s="20"/>
      <c r="H5647" s="20"/>
      <c r="I5647" s="20"/>
      <c r="J5647" s="20"/>
      <c r="K5647" s="20"/>
      <c r="L5647"/>
      <c r="M5647"/>
      <c r="N5647"/>
      <c r="O5647"/>
      <c r="P5647"/>
      <c r="Q5647"/>
      <c r="Z5647" s="25"/>
    </row>
    <row r="5648" spans="1:26">
      <c r="A5648" s="18"/>
      <c r="B5648" s="20"/>
      <c r="C5648" s="20"/>
      <c r="D5648" s="20"/>
      <c r="F5648" s="20"/>
      <c r="G5648" s="20"/>
      <c r="H5648" s="20"/>
      <c r="I5648" s="20"/>
      <c r="J5648" s="20"/>
      <c r="K5648" s="20"/>
      <c r="L5648"/>
      <c r="M5648"/>
      <c r="N5648"/>
      <c r="O5648"/>
      <c r="P5648"/>
      <c r="Q5648"/>
      <c r="Z5648" s="25"/>
    </row>
    <row r="5649" spans="1:26">
      <c r="A5649" s="18"/>
      <c r="B5649" s="20"/>
      <c r="C5649" s="20"/>
      <c r="D5649" s="20"/>
      <c r="F5649" s="20"/>
      <c r="G5649" s="20"/>
      <c r="H5649" s="20"/>
      <c r="I5649" s="20"/>
      <c r="J5649" s="20"/>
      <c r="K5649" s="20"/>
      <c r="L5649"/>
      <c r="M5649"/>
      <c r="N5649"/>
      <c r="O5649"/>
      <c r="P5649"/>
      <c r="Q5649"/>
      <c r="Z5649" s="25"/>
    </row>
    <row r="5650" spans="1:26">
      <c r="A5650" s="18"/>
      <c r="B5650" s="20"/>
      <c r="C5650" s="20"/>
      <c r="D5650" s="20"/>
      <c r="F5650" s="20"/>
      <c r="G5650" s="20"/>
      <c r="H5650" s="20"/>
      <c r="I5650" s="20"/>
      <c r="J5650" s="20"/>
      <c r="K5650" s="20"/>
      <c r="L5650"/>
      <c r="M5650"/>
      <c r="N5650"/>
      <c r="O5650"/>
      <c r="P5650"/>
      <c r="Q5650"/>
      <c r="Z5650" s="25"/>
    </row>
    <row r="5651" spans="1:26">
      <c r="A5651" s="18"/>
      <c r="B5651" s="20"/>
      <c r="C5651" s="20"/>
      <c r="D5651" s="20"/>
      <c r="F5651" s="20"/>
      <c r="G5651" s="20"/>
      <c r="H5651" s="20"/>
      <c r="I5651" s="20"/>
      <c r="J5651" s="20"/>
      <c r="K5651" s="20"/>
      <c r="L5651"/>
      <c r="M5651"/>
      <c r="N5651"/>
      <c r="O5651"/>
      <c r="P5651"/>
      <c r="Q5651"/>
      <c r="Z5651" s="25"/>
    </row>
    <row r="5652" spans="1:26">
      <c r="A5652" s="18"/>
      <c r="B5652" s="20"/>
      <c r="C5652" s="20"/>
      <c r="D5652" s="20"/>
      <c r="F5652" s="20"/>
      <c r="G5652" s="20"/>
      <c r="H5652" s="20"/>
      <c r="I5652" s="20"/>
      <c r="J5652" s="20"/>
      <c r="K5652" s="20"/>
      <c r="L5652"/>
      <c r="M5652"/>
      <c r="N5652"/>
      <c r="O5652"/>
      <c r="P5652"/>
      <c r="Q5652"/>
      <c r="Z5652" s="25"/>
    </row>
    <row r="5653" spans="1:26">
      <c r="A5653" s="18"/>
      <c r="B5653" s="20"/>
      <c r="C5653" s="20"/>
      <c r="D5653" s="20"/>
      <c r="F5653" s="20"/>
      <c r="G5653" s="20"/>
      <c r="H5653" s="20"/>
      <c r="I5653" s="20"/>
      <c r="J5653" s="20"/>
      <c r="K5653" s="20"/>
      <c r="L5653"/>
      <c r="M5653"/>
      <c r="N5653"/>
      <c r="O5653"/>
      <c r="P5653"/>
      <c r="Q5653"/>
      <c r="Z5653" s="25"/>
    </row>
    <row r="5654" spans="1:26">
      <c r="A5654" s="18"/>
      <c r="B5654" s="20"/>
      <c r="C5654" s="20"/>
      <c r="D5654" s="20"/>
      <c r="F5654" s="20"/>
      <c r="G5654" s="20"/>
      <c r="H5654" s="20"/>
      <c r="I5654" s="20"/>
      <c r="J5654" s="20"/>
      <c r="K5654" s="20"/>
      <c r="L5654"/>
      <c r="M5654"/>
      <c r="N5654"/>
      <c r="O5654"/>
      <c r="P5654"/>
      <c r="Q5654"/>
      <c r="Z5654" s="25"/>
    </row>
    <row r="5655" spans="1:26">
      <c r="A5655" s="18"/>
      <c r="B5655" s="20"/>
      <c r="C5655" s="20"/>
      <c r="D5655" s="20"/>
      <c r="F5655" s="20"/>
      <c r="G5655" s="20"/>
      <c r="H5655" s="20"/>
      <c r="I5655" s="20"/>
      <c r="J5655" s="20"/>
      <c r="K5655" s="20"/>
      <c r="L5655"/>
      <c r="M5655"/>
      <c r="N5655"/>
      <c r="O5655"/>
      <c r="P5655"/>
      <c r="Q5655"/>
      <c r="Z5655" s="25"/>
    </row>
    <row r="5656" spans="1:26">
      <c r="A5656" s="18"/>
      <c r="B5656" s="20"/>
      <c r="C5656" s="20"/>
      <c r="D5656" s="20"/>
      <c r="F5656" s="20"/>
      <c r="G5656" s="20"/>
      <c r="H5656" s="20"/>
      <c r="I5656" s="20"/>
      <c r="J5656" s="20"/>
      <c r="K5656" s="20"/>
      <c r="L5656"/>
      <c r="M5656"/>
      <c r="N5656"/>
      <c r="O5656"/>
      <c r="P5656"/>
      <c r="Q5656"/>
      <c r="Z5656" s="25"/>
    </row>
    <row r="5657" spans="1:26">
      <c r="A5657" s="18"/>
      <c r="B5657" s="20"/>
      <c r="C5657" s="20"/>
      <c r="D5657" s="20"/>
      <c r="F5657" s="20"/>
      <c r="G5657" s="20"/>
      <c r="H5657" s="20"/>
      <c r="I5657" s="20"/>
      <c r="J5657" s="20"/>
      <c r="K5657" s="20"/>
      <c r="L5657"/>
      <c r="M5657"/>
      <c r="N5657"/>
      <c r="O5657"/>
      <c r="P5657"/>
      <c r="Q5657"/>
      <c r="Z5657" s="25"/>
    </row>
    <row r="5658" spans="1:26">
      <c r="A5658" s="18"/>
      <c r="B5658" s="20"/>
      <c r="C5658" s="20"/>
      <c r="D5658" s="20"/>
      <c r="F5658" s="20"/>
      <c r="G5658" s="20"/>
      <c r="H5658" s="20"/>
      <c r="I5658" s="20"/>
      <c r="J5658" s="20"/>
      <c r="K5658" s="20"/>
      <c r="L5658"/>
      <c r="M5658"/>
      <c r="N5658"/>
      <c r="O5658"/>
      <c r="P5658"/>
      <c r="Q5658"/>
      <c r="Z5658" s="25"/>
    </row>
    <row r="5659" spans="1:26">
      <c r="A5659" s="18"/>
      <c r="B5659" s="20"/>
      <c r="C5659" s="20"/>
      <c r="D5659" s="20"/>
      <c r="F5659" s="20"/>
      <c r="G5659" s="20"/>
      <c r="H5659" s="20"/>
      <c r="I5659" s="20"/>
      <c r="J5659" s="20"/>
      <c r="K5659" s="20"/>
      <c r="L5659"/>
      <c r="M5659"/>
      <c r="N5659"/>
      <c r="O5659"/>
      <c r="P5659"/>
      <c r="Q5659"/>
      <c r="Z5659" s="25"/>
    </row>
    <row r="5660" spans="1:26">
      <c r="A5660" s="18"/>
      <c r="B5660" s="20"/>
      <c r="C5660" s="20"/>
      <c r="D5660" s="20"/>
      <c r="F5660" s="20"/>
      <c r="G5660" s="20"/>
      <c r="H5660" s="20"/>
      <c r="I5660" s="20"/>
      <c r="J5660" s="20"/>
      <c r="K5660" s="20"/>
      <c r="L5660"/>
      <c r="M5660"/>
      <c r="N5660"/>
      <c r="O5660"/>
      <c r="P5660"/>
      <c r="Q5660"/>
      <c r="Z5660" s="25"/>
    </row>
    <row r="5661" spans="1:26">
      <c r="A5661" s="18"/>
      <c r="B5661" s="20"/>
      <c r="C5661" s="20"/>
      <c r="D5661" s="20"/>
      <c r="F5661" s="20"/>
      <c r="G5661" s="20"/>
      <c r="H5661" s="20"/>
      <c r="I5661" s="20"/>
      <c r="J5661" s="20"/>
      <c r="K5661" s="20"/>
      <c r="L5661"/>
      <c r="M5661"/>
      <c r="N5661"/>
      <c r="O5661"/>
      <c r="P5661"/>
      <c r="Q5661"/>
      <c r="Z5661" s="25"/>
    </row>
    <row r="5662" spans="1:26">
      <c r="A5662" s="18"/>
      <c r="B5662" s="20"/>
      <c r="C5662" s="20"/>
      <c r="D5662" s="20"/>
      <c r="F5662" s="20"/>
      <c r="G5662" s="20"/>
      <c r="H5662" s="20"/>
      <c r="I5662" s="20"/>
      <c r="J5662" s="20"/>
      <c r="K5662" s="20"/>
      <c r="L5662"/>
      <c r="M5662"/>
      <c r="N5662"/>
      <c r="O5662"/>
      <c r="P5662"/>
      <c r="Q5662"/>
      <c r="Z5662" s="25"/>
    </row>
    <row r="5663" spans="1:26">
      <c r="A5663" s="18"/>
      <c r="B5663" s="20"/>
      <c r="C5663" s="20"/>
      <c r="D5663" s="20"/>
      <c r="F5663" s="20"/>
      <c r="G5663" s="20"/>
      <c r="H5663" s="20"/>
      <c r="I5663" s="20"/>
      <c r="J5663" s="20"/>
      <c r="K5663" s="20"/>
      <c r="L5663"/>
      <c r="M5663"/>
      <c r="N5663"/>
      <c r="O5663"/>
      <c r="P5663"/>
      <c r="Q5663"/>
      <c r="Z5663" s="25"/>
    </row>
    <row r="5664" spans="1:26">
      <c r="A5664" s="18"/>
      <c r="B5664" s="20"/>
      <c r="C5664" s="20"/>
      <c r="D5664" s="20"/>
      <c r="F5664" s="20"/>
      <c r="G5664" s="20"/>
      <c r="H5664" s="20"/>
      <c r="I5664" s="20"/>
      <c r="J5664" s="20"/>
      <c r="K5664" s="20"/>
      <c r="L5664"/>
      <c r="M5664"/>
      <c r="N5664"/>
      <c r="O5664"/>
      <c r="P5664"/>
      <c r="Q5664"/>
      <c r="Z5664" s="25"/>
    </row>
    <row r="5665" spans="1:26">
      <c r="A5665" s="18"/>
      <c r="B5665" s="20"/>
      <c r="C5665" s="20"/>
      <c r="D5665" s="20"/>
      <c r="F5665" s="20"/>
      <c r="G5665" s="20"/>
      <c r="H5665" s="20"/>
      <c r="I5665" s="20"/>
      <c r="J5665" s="20"/>
      <c r="K5665" s="20"/>
      <c r="L5665"/>
      <c r="M5665"/>
      <c r="N5665"/>
      <c r="O5665"/>
      <c r="P5665"/>
      <c r="Q5665"/>
      <c r="Z5665" s="25"/>
    </row>
    <row r="5666" spans="1:26">
      <c r="A5666" s="18"/>
      <c r="B5666" s="20"/>
      <c r="C5666" s="20"/>
      <c r="D5666" s="20"/>
      <c r="F5666" s="20"/>
      <c r="G5666" s="20"/>
      <c r="H5666" s="20"/>
      <c r="I5666" s="20"/>
      <c r="J5666" s="20"/>
      <c r="K5666" s="20"/>
      <c r="L5666"/>
      <c r="M5666"/>
      <c r="N5666"/>
      <c r="O5666"/>
      <c r="P5666"/>
      <c r="Q5666"/>
      <c r="Z5666" s="25"/>
    </row>
    <row r="5667" spans="1:26">
      <c r="A5667" s="18"/>
      <c r="B5667" s="20"/>
      <c r="C5667" s="20"/>
      <c r="D5667" s="20"/>
      <c r="F5667" s="20"/>
      <c r="G5667" s="20"/>
      <c r="H5667" s="20"/>
      <c r="I5667" s="20"/>
      <c r="J5667" s="20"/>
      <c r="K5667" s="20"/>
      <c r="L5667"/>
      <c r="M5667"/>
      <c r="N5667"/>
      <c r="O5667"/>
      <c r="P5667"/>
      <c r="Q5667"/>
      <c r="Z5667" s="25"/>
    </row>
    <row r="5668" spans="1:26">
      <c r="A5668" s="18"/>
      <c r="B5668" s="20"/>
      <c r="C5668" s="20"/>
      <c r="D5668" s="20"/>
      <c r="F5668" s="20"/>
      <c r="G5668" s="20"/>
      <c r="H5668" s="20"/>
      <c r="I5668" s="20"/>
      <c r="J5668" s="20"/>
      <c r="K5668" s="20"/>
      <c r="L5668"/>
      <c r="M5668"/>
      <c r="N5668"/>
      <c r="O5668"/>
      <c r="P5668"/>
      <c r="Q5668"/>
      <c r="Z5668" s="25"/>
    </row>
    <row r="5669" spans="1:26">
      <c r="A5669" s="18"/>
      <c r="B5669" s="20"/>
      <c r="C5669" s="20"/>
      <c r="D5669" s="20"/>
      <c r="F5669" s="20"/>
      <c r="G5669" s="20"/>
      <c r="H5669" s="20"/>
      <c r="I5669" s="20"/>
      <c r="J5669" s="20"/>
      <c r="K5669" s="20"/>
      <c r="L5669"/>
      <c r="M5669"/>
      <c r="N5669"/>
      <c r="O5669"/>
      <c r="P5669"/>
      <c r="Q5669"/>
      <c r="Z5669" s="25"/>
    </row>
    <row r="5670" spans="1:26">
      <c r="A5670" s="18"/>
      <c r="B5670" s="20"/>
      <c r="C5670" s="20"/>
      <c r="D5670" s="20"/>
      <c r="F5670" s="20"/>
      <c r="G5670" s="20"/>
      <c r="H5670" s="20"/>
      <c r="I5670" s="20"/>
      <c r="J5670" s="20"/>
      <c r="K5670" s="20"/>
      <c r="L5670"/>
      <c r="M5670"/>
      <c r="N5670"/>
      <c r="O5670"/>
      <c r="P5670"/>
      <c r="Q5670"/>
      <c r="Z5670" s="25"/>
    </row>
    <row r="5671" spans="1:26">
      <c r="A5671" s="18"/>
      <c r="B5671" s="20"/>
      <c r="C5671" s="20"/>
      <c r="D5671" s="20"/>
      <c r="F5671" s="20"/>
      <c r="G5671" s="20"/>
      <c r="H5671" s="20"/>
      <c r="I5671" s="20"/>
      <c r="J5671" s="20"/>
      <c r="K5671" s="20"/>
      <c r="L5671"/>
      <c r="M5671"/>
      <c r="N5671"/>
      <c r="O5671"/>
      <c r="P5671"/>
      <c r="Q5671"/>
      <c r="Z5671" s="25"/>
    </row>
    <row r="5672" spans="1:26">
      <c r="A5672" s="18"/>
      <c r="B5672" s="20"/>
      <c r="C5672" s="20"/>
      <c r="D5672" s="20"/>
      <c r="F5672" s="20"/>
      <c r="G5672" s="20"/>
      <c r="H5672" s="20"/>
      <c r="I5672" s="20"/>
      <c r="J5672" s="20"/>
      <c r="K5672" s="20"/>
      <c r="L5672"/>
      <c r="M5672"/>
      <c r="N5672"/>
      <c r="O5672"/>
      <c r="P5672"/>
      <c r="Q5672"/>
      <c r="Z5672" s="25"/>
    </row>
    <row r="5673" spans="1:26">
      <c r="A5673" s="18"/>
      <c r="B5673" s="20"/>
      <c r="C5673" s="20"/>
      <c r="D5673" s="20"/>
      <c r="F5673" s="20"/>
      <c r="G5673" s="20"/>
      <c r="H5673" s="20"/>
      <c r="I5673" s="20"/>
      <c r="J5673" s="20"/>
      <c r="K5673" s="20"/>
      <c r="L5673"/>
      <c r="M5673"/>
      <c r="N5673"/>
      <c r="O5673"/>
      <c r="P5673"/>
      <c r="Q5673"/>
      <c r="Z5673" s="25"/>
    </row>
    <row r="5674" spans="1:26">
      <c r="A5674" s="18"/>
      <c r="B5674" s="20"/>
      <c r="C5674" s="20"/>
      <c r="D5674" s="20"/>
      <c r="F5674" s="20"/>
      <c r="G5674" s="20"/>
      <c r="H5674" s="20"/>
      <c r="I5674" s="20"/>
      <c r="J5674" s="20"/>
      <c r="K5674" s="20"/>
      <c r="L5674"/>
      <c r="M5674"/>
      <c r="N5674"/>
      <c r="O5674"/>
      <c r="P5674"/>
      <c r="Q5674"/>
      <c r="Z5674" s="25"/>
    </row>
    <row r="5675" spans="1:26">
      <c r="A5675" s="18"/>
      <c r="B5675" s="20"/>
      <c r="C5675" s="20"/>
      <c r="D5675" s="20"/>
      <c r="F5675" s="20"/>
      <c r="G5675" s="20"/>
      <c r="H5675" s="20"/>
      <c r="I5675" s="20"/>
      <c r="J5675" s="20"/>
      <c r="K5675" s="20"/>
      <c r="L5675"/>
      <c r="M5675"/>
      <c r="N5675"/>
      <c r="O5675"/>
      <c r="P5675"/>
      <c r="Q5675"/>
      <c r="Z5675" s="25"/>
    </row>
    <row r="5676" spans="1:26">
      <c r="A5676" s="18"/>
      <c r="B5676" s="20"/>
      <c r="C5676" s="20"/>
      <c r="D5676" s="20"/>
      <c r="F5676" s="20"/>
      <c r="G5676" s="20"/>
      <c r="H5676" s="20"/>
      <c r="I5676" s="20"/>
      <c r="J5676" s="20"/>
      <c r="K5676" s="20"/>
      <c r="L5676"/>
      <c r="M5676"/>
      <c r="N5676"/>
      <c r="O5676"/>
      <c r="P5676"/>
      <c r="Q5676"/>
      <c r="Z5676" s="25"/>
    </row>
    <row r="5677" spans="1:26">
      <c r="A5677" s="18"/>
      <c r="B5677" s="20"/>
      <c r="C5677" s="20"/>
      <c r="D5677" s="20"/>
      <c r="F5677" s="20"/>
      <c r="G5677" s="20"/>
      <c r="H5677" s="20"/>
      <c r="I5677" s="20"/>
      <c r="J5677" s="20"/>
      <c r="K5677" s="20"/>
      <c r="L5677"/>
      <c r="M5677"/>
      <c r="N5677"/>
      <c r="O5677"/>
      <c r="P5677"/>
      <c r="Q5677"/>
      <c r="Z5677" s="25"/>
    </row>
    <row r="5678" spans="1:26">
      <c r="A5678" s="18"/>
      <c r="B5678" s="20"/>
      <c r="C5678" s="20"/>
      <c r="D5678" s="20"/>
      <c r="F5678" s="20"/>
      <c r="G5678" s="20"/>
      <c r="H5678" s="20"/>
      <c r="I5678" s="20"/>
      <c r="J5678" s="20"/>
      <c r="K5678" s="20"/>
      <c r="L5678"/>
      <c r="M5678"/>
      <c r="N5678"/>
      <c r="O5678"/>
      <c r="P5678"/>
      <c r="Q5678"/>
      <c r="Z5678" s="25"/>
    </row>
    <row r="5679" spans="1:26">
      <c r="A5679" s="18"/>
      <c r="B5679" s="20"/>
      <c r="C5679" s="20"/>
      <c r="D5679" s="20"/>
      <c r="F5679" s="20"/>
      <c r="G5679" s="20"/>
      <c r="H5679" s="20"/>
      <c r="I5679" s="20"/>
      <c r="J5679" s="20"/>
      <c r="K5679" s="20"/>
      <c r="L5679"/>
      <c r="M5679"/>
      <c r="N5679"/>
      <c r="O5679"/>
      <c r="P5679"/>
      <c r="Q5679"/>
      <c r="Z5679" s="25"/>
    </row>
    <row r="5680" spans="1:26">
      <c r="A5680" s="18"/>
      <c r="B5680" s="20"/>
      <c r="C5680" s="20"/>
      <c r="D5680" s="20"/>
      <c r="F5680" s="20"/>
      <c r="G5680" s="20"/>
      <c r="H5680" s="20"/>
      <c r="I5680" s="20"/>
      <c r="J5680" s="20"/>
      <c r="K5680" s="20"/>
      <c r="L5680"/>
      <c r="M5680"/>
      <c r="N5680"/>
      <c r="O5680"/>
      <c r="P5680"/>
      <c r="Q5680"/>
      <c r="Z5680"/>
    </row>
    <row r="5681" spans="1:26">
      <c r="A5681" s="18"/>
      <c r="B5681" s="20"/>
      <c r="C5681" s="20"/>
      <c r="D5681" s="20"/>
      <c r="F5681" s="20"/>
      <c r="G5681" s="20"/>
      <c r="H5681" s="20"/>
      <c r="I5681" s="20"/>
      <c r="J5681" s="20"/>
      <c r="K5681" s="20"/>
      <c r="L5681"/>
      <c r="M5681"/>
      <c r="N5681"/>
      <c r="O5681"/>
      <c r="P5681"/>
      <c r="Q5681"/>
      <c r="Z5681"/>
    </row>
    <row r="5682" spans="1:26">
      <c r="A5682" s="18"/>
      <c r="B5682" s="20"/>
      <c r="C5682" s="20"/>
      <c r="D5682" s="20"/>
      <c r="F5682" s="20"/>
      <c r="G5682" s="20"/>
      <c r="H5682" s="20"/>
      <c r="I5682" s="20"/>
      <c r="J5682" s="20"/>
      <c r="K5682" s="20"/>
      <c r="L5682"/>
      <c r="M5682"/>
      <c r="N5682"/>
      <c r="O5682"/>
      <c r="P5682"/>
      <c r="Q5682"/>
      <c r="Z5682"/>
    </row>
    <row r="5683" spans="1:26">
      <c r="A5683" s="18"/>
      <c r="B5683" s="20"/>
      <c r="C5683" s="20"/>
      <c r="D5683" s="20"/>
      <c r="F5683" s="20"/>
      <c r="G5683" s="20"/>
      <c r="H5683" s="20"/>
      <c r="I5683" s="20"/>
      <c r="J5683" s="20"/>
      <c r="K5683" s="20"/>
      <c r="L5683"/>
      <c r="M5683"/>
      <c r="N5683"/>
      <c r="O5683"/>
      <c r="P5683"/>
      <c r="Q5683"/>
      <c r="Z5683"/>
    </row>
    <row r="5684" spans="1:26">
      <c r="A5684" s="18"/>
      <c r="B5684" s="20"/>
      <c r="C5684" s="20"/>
      <c r="D5684" s="20"/>
      <c r="F5684" s="20"/>
      <c r="G5684" s="20"/>
      <c r="H5684" s="20"/>
      <c r="I5684" s="20"/>
      <c r="J5684" s="20"/>
      <c r="K5684" s="20"/>
      <c r="L5684"/>
      <c r="M5684"/>
      <c r="N5684"/>
      <c r="O5684"/>
      <c r="P5684"/>
      <c r="Q5684"/>
      <c r="Z5684"/>
    </row>
    <row r="5685" spans="1:26">
      <c r="A5685" s="18"/>
      <c r="B5685" s="20"/>
      <c r="C5685" s="20"/>
      <c r="D5685" s="20"/>
      <c r="F5685" s="20"/>
      <c r="G5685" s="20"/>
      <c r="H5685" s="20"/>
      <c r="I5685" s="20"/>
      <c r="J5685" s="20"/>
      <c r="K5685" s="20"/>
      <c r="L5685"/>
      <c r="M5685"/>
      <c r="N5685"/>
      <c r="O5685"/>
      <c r="P5685"/>
      <c r="Q5685"/>
      <c r="Z5685"/>
    </row>
    <row r="5686" spans="1:26">
      <c r="A5686" s="18"/>
      <c r="B5686" s="20"/>
      <c r="C5686" s="20"/>
      <c r="D5686" s="20"/>
      <c r="F5686" s="20"/>
      <c r="G5686" s="20"/>
      <c r="H5686" s="20"/>
      <c r="I5686" s="20"/>
      <c r="J5686" s="20"/>
      <c r="K5686" s="20"/>
      <c r="L5686"/>
      <c r="M5686"/>
      <c r="N5686"/>
      <c r="O5686"/>
      <c r="P5686"/>
      <c r="Q5686"/>
      <c r="Z5686"/>
    </row>
    <row r="5687" spans="1:26">
      <c r="A5687" s="18"/>
      <c r="B5687" s="20"/>
      <c r="C5687" s="20"/>
      <c r="D5687" s="20"/>
      <c r="F5687" s="20"/>
      <c r="G5687" s="20"/>
      <c r="H5687" s="20"/>
      <c r="I5687" s="20"/>
      <c r="J5687" s="20"/>
      <c r="K5687" s="20"/>
      <c r="L5687"/>
      <c r="M5687"/>
      <c r="N5687"/>
      <c r="O5687"/>
      <c r="P5687"/>
      <c r="Q5687"/>
      <c r="Z5687"/>
    </row>
    <row r="5688" spans="1:26">
      <c r="A5688" s="18"/>
      <c r="B5688" s="20"/>
      <c r="C5688" s="20"/>
      <c r="D5688" s="20"/>
      <c r="F5688" s="20"/>
      <c r="G5688" s="20"/>
      <c r="H5688" s="20"/>
      <c r="I5688" s="20"/>
      <c r="J5688" s="20"/>
      <c r="K5688" s="20"/>
      <c r="L5688"/>
      <c r="M5688"/>
      <c r="N5688"/>
      <c r="O5688"/>
      <c r="P5688"/>
      <c r="Q5688"/>
      <c r="Z5688"/>
    </row>
    <row r="5689" spans="1:26">
      <c r="A5689" s="18"/>
      <c r="B5689" s="20"/>
      <c r="C5689" s="20"/>
      <c r="D5689" s="20"/>
      <c r="F5689" s="20"/>
      <c r="G5689" s="20"/>
      <c r="H5689" s="20"/>
      <c r="I5689" s="20"/>
      <c r="J5689" s="20"/>
      <c r="K5689" s="20"/>
      <c r="L5689"/>
      <c r="M5689"/>
      <c r="N5689"/>
      <c r="O5689"/>
      <c r="P5689"/>
      <c r="Q5689"/>
      <c r="Z5689"/>
    </row>
    <row r="5690" spans="1:26">
      <c r="A5690" s="18"/>
      <c r="B5690" s="20"/>
      <c r="C5690" s="20"/>
      <c r="D5690" s="20"/>
      <c r="F5690" s="20"/>
      <c r="G5690" s="20"/>
      <c r="H5690" s="20"/>
      <c r="I5690" s="20"/>
      <c r="J5690" s="20"/>
      <c r="K5690" s="20"/>
      <c r="L5690"/>
      <c r="M5690"/>
      <c r="N5690"/>
      <c r="O5690"/>
      <c r="P5690"/>
      <c r="Q5690"/>
      <c r="Z5690"/>
    </row>
    <row r="5691" spans="1:26">
      <c r="A5691" s="18"/>
      <c r="B5691" s="20"/>
      <c r="C5691" s="20"/>
      <c r="D5691" s="20"/>
      <c r="F5691" s="20"/>
      <c r="G5691" s="20"/>
      <c r="H5691" s="20"/>
      <c r="I5691" s="20"/>
      <c r="J5691" s="20"/>
      <c r="K5691" s="20"/>
      <c r="L5691"/>
      <c r="M5691"/>
      <c r="N5691"/>
      <c r="O5691"/>
      <c r="P5691"/>
      <c r="Q5691"/>
      <c r="Z5691"/>
    </row>
    <row r="5692" spans="1:26">
      <c r="A5692" s="18"/>
      <c r="B5692" s="20"/>
      <c r="C5692" s="20"/>
      <c r="D5692" s="20"/>
      <c r="F5692" s="20"/>
      <c r="G5692" s="20"/>
      <c r="H5692" s="20"/>
      <c r="I5692" s="20"/>
      <c r="J5692" s="20"/>
      <c r="K5692" s="20"/>
      <c r="L5692"/>
      <c r="M5692"/>
      <c r="N5692"/>
      <c r="O5692"/>
      <c r="P5692"/>
      <c r="Q5692"/>
      <c r="Z5692"/>
    </row>
    <row r="5693" spans="1:26">
      <c r="A5693" s="18"/>
      <c r="B5693" s="20"/>
      <c r="C5693" s="20"/>
      <c r="D5693" s="20"/>
      <c r="F5693" s="20"/>
      <c r="G5693" s="20"/>
      <c r="H5693" s="20"/>
      <c r="I5693" s="20"/>
      <c r="J5693" s="20"/>
      <c r="K5693" s="20"/>
      <c r="L5693"/>
      <c r="M5693"/>
      <c r="N5693"/>
      <c r="O5693"/>
      <c r="P5693"/>
      <c r="Q5693"/>
      <c r="Z5693"/>
    </row>
    <row r="5694" spans="1:26">
      <c r="A5694" s="18"/>
      <c r="B5694" s="20"/>
      <c r="C5694" s="20"/>
      <c r="D5694" s="20"/>
      <c r="F5694" s="20"/>
      <c r="G5694" s="20"/>
      <c r="H5694" s="20"/>
      <c r="I5694" s="20"/>
      <c r="J5694" s="20"/>
      <c r="K5694" s="20"/>
      <c r="L5694"/>
      <c r="M5694"/>
      <c r="N5694"/>
      <c r="O5694"/>
      <c r="P5694"/>
      <c r="Q5694"/>
      <c r="Z5694"/>
    </row>
    <row r="5695" spans="1:26">
      <c r="A5695" s="18"/>
      <c r="B5695" s="20"/>
      <c r="C5695" s="20"/>
      <c r="D5695" s="20"/>
      <c r="F5695" s="20"/>
      <c r="G5695" s="20"/>
      <c r="H5695" s="20"/>
      <c r="I5695" s="20"/>
      <c r="J5695" s="20"/>
      <c r="K5695" s="20"/>
      <c r="L5695"/>
      <c r="M5695"/>
      <c r="N5695"/>
      <c r="O5695"/>
      <c r="P5695"/>
      <c r="Q5695"/>
      <c r="Z5695"/>
    </row>
    <row r="5696" spans="1:26">
      <c r="A5696" s="18"/>
      <c r="B5696" s="20"/>
      <c r="C5696" s="20"/>
      <c r="D5696" s="20"/>
      <c r="F5696" s="20"/>
      <c r="G5696" s="20"/>
      <c r="H5696" s="20"/>
      <c r="I5696" s="20"/>
      <c r="J5696" s="20"/>
      <c r="K5696" s="20"/>
      <c r="L5696"/>
      <c r="M5696"/>
      <c r="N5696"/>
      <c r="O5696"/>
      <c r="P5696"/>
      <c r="Q5696"/>
      <c r="Z5696"/>
    </row>
    <row r="5697" spans="1:26">
      <c r="A5697" s="18"/>
      <c r="B5697" s="20"/>
      <c r="C5697" s="20"/>
      <c r="D5697" s="20"/>
      <c r="F5697" s="20"/>
      <c r="G5697" s="20"/>
      <c r="H5697" s="20"/>
      <c r="I5697" s="20"/>
      <c r="J5697" s="20"/>
      <c r="K5697" s="20"/>
      <c r="L5697"/>
      <c r="M5697"/>
      <c r="N5697"/>
      <c r="O5697"/>
      <c r="P5697"/>
      <c r="Q5697"/>
      <c r="Z5697"/>
    </row>
    <row r="5698" spans="1:26">
      <c r="A5698" s="18"/>
      <c r="B5698" s="20"/>
      <c r="C5698" s="20"/>
      <c r="D5698" s="20"/>
      <c r="F5698" s="20"/>
      <c r="G5698" s="20"/>
      <c r="H5698" s="20"/>
      <c r="I5698" s="20"/>
      <c r="J5698" s="20"/>
      <c r="K5698" s="20"/>
      <c r="L5698"/>
      <c r="M5698"/>
      <c r="N5698"/>
      <c r="O5698"/>
      <c r="P5698"/>
      <c r="Q5698"/>
      <c r="Z5698"/>
    </row>
    <row r="5699" spans="1:26">
      <c r="A5699" s="18"/>
      <c r="B5699" s="20"/>
      <c r="C5699" s="20"/>
      <c r="D5699" s="20"/>
      <c r="F5699" s="20"/>
      <c r="G5699" s="20"/>
      <c r="H5699" s="20"/>
      <c r="I5699" s="20"/>
      <c r="J5699" s="20"/>
      <c r="K5699" s="20"/>
      <c r="L5699"/>
      <c r="M5699"/>
      <c r="N5699"/>
      <c r="O5699"/>
      <c r="P5699"/>
      <c r="Q5699"/>
      <c r="Z5699"/>
    </row>
    <row r="5700" spans="1:26">
      <c r="A5700" s="18"/>
      <c r="B5700" s="20"/>
      <c r="C5700" s="20"/>
      <c r="D5700" s="20"/>
      <c r="F5700" s="20"/>
      <c r="G5700" s="20"/>
      <c r="H5700" s="20"/>
      <c r="I5700" s="20"/>
      <c r="J5700" s="20"/>
      <c r="K5700" s="20"/>
      <c r="L5700"/>
      <c r="M5700"/>
      <c r="N5700"/>
      <c r="O5700"/>
      <c r="P5700"/>
      <c r="Q5700"/>
      <c r="Z5700"/>
    </row>
    <row r="5701" spans="1:26">
      <c r="A5701" s="18"/>
      <c r="B5701" s="20"/>
      <c r="C5701" s="20"/>
      <c r="D5701" s="20"/>
      <c r="F5701" s="20"/>
      <c r="G5701" s="20"/>
      <c r="H5701" s="20"/>
      <c r="I5701" s="20"/>
      <c r="J5701" s="20"/>
      <c r="K5701" s="20"/>
      <c r="L5701"/>
      <c r="M5701"/>
      <c r="N5701"/>
      <c r="O5701"/>
      <c r="P5701"/>
      <c r="Q5701"/>
      <c r="Z5701"/>
    </row>
    <row r="5702" spans="1:26">
      <c r="A5702" s="18"/>
      <c r="B5702" s="20"/>
      <c r="C5702" s="20"/>
      <c r="D5702" s="20"/>
      <c r="F5702" s="20"/>
      <c r="G5702" s="20"/>
      <c r="H5702" s="20"/>
      <c r="I5702" s="20"/>
      <c r="J5702" s="20"/>
      <c r="K5702" s="20"/>
      <c r="L5702"/>
      <c r="M5702"/>
      <c r="N5702"/>
      <c r="O5702"/>
      <c r="P5702"/>
      <c r="Q5702"/>
      <c r="Z5702"/>
    </row>
    <row r="5703" spans="1:26">
      <c r="A5703" s="18"/>
      <c r="B5703" s="20"/>
      <c r="C5703" s="20"/>
      <c r="D5703" s="20"/>
      <c r="F5703" s="20"/>
      <c r="G5703" s="20"/>
      <c r="H5703" s="20"/>
      <c r="I5703" s="20"/>
      <c r="J5703" s="20"/>
      <c r="K5703" s="20"/>
      <c r="L5703"/>
      <c r="M5703"/>
      <c r="N5703"/>
      <c r="O5703"/>
      <c r="P5703"/>
      <c r="Q5703"/>
      <c r="Z5703"/>
    </row>
    <row r="5704" spans="1:26">
      <c r="A5704" s="18"/>
      <c r="B5704" s="20"/>
      <c r="C5704" s="20"/>
      <c r="D5704" s="20"/>
      <c r="F5704" s="20"/>
      <c r="G5704" s="20"/>
      <c r="H5704" s="20"/>
      <c r="I5704" s="20"/>
      <c r="J5704" s="20"/>
      <c r="K5704" s="20"/>
      <c r="L5704"/>
      <c r="M5704"/>
      <c r="N5704"/>
      <c r="O5704"/>
      <c r="P5704"/>
      <c r="Q5704"/>
      <c r="Z5704"/>
    </row>
    <row r="5705" spans="1:26">
      <c r="A5705" s="18"/>
      <c r="B5705" s="20"/>
      <c r="C5705" s="20"/>
      <c r="D5705" s="20"/>
      <c r="F5705" s="20"/>
      <c r="G5705" s="20"/>
      <c r="H5705" s="20"/>
      <c r="I5705" s="20"/>
      <c r="J5705" s="20"/>
      <c r="K5705" s="20"/>
      <c r="L5705"/>
      <c r="M5705"/>
      <c r="N5705"/>
      <c r="O5705"/>
      <c r="P5705"/>
      <c r="Q5705"/>
      <c r="Z5705"/>
    </row>
    <row r="5706" spans="1:26">
      <c r="A5706" s="18"/>
      <c r="B5706" s="20"/>
      <c r="C5706" s="20"/>
      <c r="D5706" s="20"/>
      <c r="F5706" s="20"/>
      <c r="G5706" s="20"/>
      <c r="H5706" s="20"/>
      <c r="I5706" s="20"/>
      <c r="J5706" s="20"/>
      <c r="K5706" s="20"/>
      <c r="L5706"/>
      <c r="M5706"/>
      <c r="N5706"/>
      <c r="O5706"/>
      <c r="P5706"/>
      <c r="Q5706"/>
      <c r="Z5706"/>
    </row>
    <row r="5707" spans="1:26">
      <c r="A5707" s="18"/>
      <c r="B5707" s="20"/>
      <c r="C5707" s="20"/>
      <c r="D5707" s="20"/>
      <c r="F5707" s="20"/>
      <c r="G5707" s="20"/>
      <c r="H5707" s="20"/>
      <c r="I5707" s="20"/>
      <c r="J5707" s="20"/>
      <c r="K5707" s="20"/>
      <c r="L5707"/>
      <c r="M5707"/>
      <c r="N5707"/>
      <c r="O5707"/>
      <c r="P5707"/>
      <c r="Q5707"/>
      <c r="Z5707"/>
    </row>
    <row r="5708" spans="1:26">
      <c r="A5708" s="18"/>
      <c r="B5708" s="20"/>
      <c r="C5708" s="20"/>
      <c r="D5708" s="20"/>
      <c r="F5708" s="20"/>
      <c r="G5708" s="20"/>
      <c r="H5708" s="20"/>
      <c r="I5708" s="20"/>
      <c r="J5708" s="20"/>
      <c r="K5708" s="20"/>
      <c r="L5708"/>
      <c r="M5708"/>
      <c r="N5708"/>
      <c r="O5708"/>
      <c r="P5708"/>
      <c r="Q5708"/>
      <c r="Z5708"/>
    </row>
    <row r="5709" spans="1:26">
      <c r="A5709" s="18"/>
      <c r="B5709" s="20"/>
      <c r="C5709" s="20"/>
      <c r="D5709" s="20"/>
      <c r="F5709" s="20"/>
      <c r="G5709" s="20"/>
      <c r="H5709" s="20"/>
      <c r="I5709" s="20"/>
      <c r="J5709" s="20"/>
      <c r="K5709" s="20"/>
      <c r="L5709"/>
      <c r="M5709"/>
      <c r="N5709"/>
      <c r="O5709"/>
      <c r="P5709"/>
      <c r="Q5709"/>
      <c r="Z5709"/>
    </row>
    <row r="5710" spans="1:26">
      <c r="A5710" s="18"/>
      <c r="B5710" s="20"/>
      <c r="C5710" s="20"/>
      <c r="D5710" s="20"/>
      <c r="F5710" s="20"/>
      <c r="G5710" s="20"/>
      <c r="H5710" s="20"/>
      <c r="I5710" s="20"/>
      <c r="J5710" s="20"/>
      <c r="K5710" s="20"/>
      <c r="L5710"/>
      <c r="M5710"/>
      <c r="N5710"/>
      <c r="O5710"/>
      <c r="P5710"/>
      <c r="Q5710"/>
      <c r="Z5710"/>
    </row>
    <row r="5711" spans="1:26">
      <c r="A5711" s="18"/>
      <c r="B5711" s="20"/>
      <c r="C5711" s="20"/>
      <c r="D5711" s="20"/>
      <c r="F5711" s="20"/>
      <c r="G5711" s="20"/>
      <c r="H5711" s="20"/>
      <c r="I5711" s="20"/>
      <c r="J5711" s="20"/>
      <c r="K5711" s="20"/>
      <c r="L5711"/>
      <c r="M5711"/>
      <c r="N5711"/>
      <c r="O5711"/>
      <c r="P5711"/>
      <c r="Q5711"/>
      <c r="Z5711"/>
    </row>
    <row r="5712" spans="1:26">
      <c r="A5712" s="18"/>
      <c r="B5712" s="20"/>
      <c r="C5712" s="20"/>
      <c r="D5712" s="20"/>
      <c r="F5712" s="20"/>
      <c r="G5712" s="20"/>
      <c r="H5712" s="20"/>
      <c r="I5712" s="20"/>
      <c r="J5712" s="20"/>
      <c r="K5712" s="20"/>
      <c r="L5712"/>
      <c r="M5712"/>
      <c r="N5712"/>
      <c r="O5712"/>
      <c r="P5712"/>
      <c r="Q5712"/>
      <c r="Z5712"/>
    </row>
    <row r="5713" spans="1:26">
      <c r="A5713" s="18"/>
      <c r="B5713" s="20"/>
      <c r="C5713" s="20"/>
      <c r="D5713" s="20"/>
      <c r="F5713" s="20"/>
      <c r="G5713" s="20"/>
      <c r="H5713" s="20"/>
      <c r="I5713" s="20"/>
      <c r="J5713" s="20"/>
      <c r="K5713" s="20"/>
      <c r="L5713"/>
      <c r="M5713"/>
      <c r="N5713"/>
      <c r="O5713"/>
      <c r="P5713"/>
      <c r="Q5713"/>
      <c r="Z5713"/>
    </row>
    <row r="5714" spans="1:26">
      <c r="A5714" s="18"/>
      <c r="B5714" s="20"/>
      <c r="C5714" s="20"/>
      <c r="D5714" s="20"/>
      <c r="F5714" s="20"/>
      <c r="G5714" s="20"/>
      <c r="H5714" s="20"/>
      <c r="I5714" s="20"/>
      <c r="J5714" s="20"/>
      <c r="K5714" s="20"/>
      <c r="L5714"/>
      <c r="M5714"/>
      <c r="N5714"/>
      <c r="O5714"/>
      <c r="P5714"/>
      <c r="Q5714"/>
      <c r="Z5714"/>
    </row>
    <row r="5715" spans="1:26">
      <c r="A5715" s="18"/>
      <c r="B5715" s="20"/>
      <c r="C5715" s="20"/>
      <c r="D5715" s="20"/>
      <c r="F5715" s="20"/>
      <c r="G5715" s="20"/>
      <c r="H5715" s="20"/>
      <c r="I5715" s="20"/>
      <c r="J5715" s="20"/>
      <c r="K5715" s="20"/>
      <c r="L5715"/>
      <c r="M5715"/>
      <c r="N5715"/>
      <c r="O5715"/>
      <c r="P5715"/>
      <c r="Q5715"/>
      <c r="Z5715"/>
    </row>
    <row r="5716" spans="1:26">
      <c r="A5716" s="18"/>
      <c r="B5716" s="20"/>
      <c r="C5716" s="20"/>
      <c r="D5716" s="20"/>
      <c r="F5716" s="20"/>
      <c r="G5716" s="20"/>
      <c r="H5716" s="20"/>
      <c r="I5716" s="20"/>
      <c r="J5716" s="20"/>
      <c r="K5716" s="20"/>
      <c r="L5716"/>
      <c r="M5716"/>
      <c r="N5716"/>
      <c r="O5716"/>
      <c r="P5716"/>
      <c r="Q5716"/>
      <c r="Z5716"/>
    </row>
    <row r="5717" spans="1:26">
      <c r="A5717" s="18"/>
      <c r="B5717" s="20"/>
      <c r="C5717" s="20"/>
      <c r="D5717" s="20"/>
      <c r="F5717" s="20"/>
      <c r="G5717" s="20"/>
      <c r="H5717" s="20"/>
      <c r="I5717" s="20"/>
      <c r="J5717" s="20"/>
      <c r="K5717" s="20"/>
      <c r="L5717"/>
      <c r="M5717"/>
      <c r="N5717"/>
      <c r="O5717"/>
      <c r="P5717"/>
      <c r="Q5717"/>
      <c r="Z5717"/>
    </row>
    <row r="5718" spans="1:26">
      <c r="A5718" s="18"/>
      <c r="B5718" s="20"/>
      <c r="C5718" s="20"/>
      <c r="D5718" s="20"/>
      <c r="F5718" s="20"/>
      <c r="G5718" s="20"/>
      <c r="H5718" s="20"/>
      <c r="I5718" s="20"/>
      <c r="J5718" s="20"/>
      <c r="K5718" s="20"/>
      <c r="L5718"/>
      <c r="M5718"/>
      <c r="N5718"/>
      <c r="O5718"/>
      <c r="P5718"/>
      <c r="Q5718"/>
      <c r="Z5718"/>
    </row>
    <row r="5719" spans="1:26">
      <c r="A5719" s="18"/>
      <c r="B5719" s="20"/>
      <c r="C5719" s="20"/>
      <c r="D5719" s="20"/>
      <c r="F5719" s="20"/>
      <c r="G5719" s="20"/>
      <c r="H5719" s="20"/>
      <c r="I5719" s="20"/>
      <c r="J5719" s="20"/>
      <c r="K5719" s="20"/>
      <c r="L5719"/>
      <c r="M5719"/>
      <c r="N5719"/>
      <c r="O5719"/>
      <c r="P5719"/>
      <c r="Q5719"/>
      <c r="Z5719"/>
    </row>
    <row r="5720" spans="1:26">
      <c r="A5720" s="18"/>
      <c r="B5720" s="20"/>
      <c r="C5720" s="20"/>
      <c r="D5720" s="20"/>
      <c r="F5720" s="20"/>
      <c r="G5720" s="20"/>
      <c r="H5720" s="20"/>
      <c r="I5720" s="20"/>
      <c r="J5720" s="20"/>
      <c r="K5720" s="20"/>
      <c r="L5720"/>
      <c r="M5720"/>
      <c r="N5720"/>
      <c r="O5720"/>
      <c r="P5720"/>
      <c r="Q5720"/>
      <c r="Z5720"/>
    </row>
    <row r="5721" spans="1:26">
      <c r="A5721" s="18"/>
      <c r="B5721" s="20"/>
      <c r="C5721" s="20"/>
      <c r="D5721" s="20"/>
      <c r="F5721" s="20"/>
      <c r="G5721" s="20"/>
      <c r="H5721" s="20"/>
      <c r="I5721" s="20"/>
      <c r="J5721" s="20"/>
      <c r="K5721" s="20"/>
      <c r="L5721"/>
      <c r="M5721"/>
      <c r="N5721"/>
      <c r="O5721"/>
      <c r="P5721"/>
      <c r="Q5721"/>
      <c r="Z5721"/>
    </row>
    <row r="5722" spans="1:26">
      <c r="A5722" s="18"/>
      <c r="B5722" s="20"/>
      <c r="C5722" s="20"/>
      <c r="D5722" s="20"/>
      <c r="F5722" s="20"/>
      <c r="G5722" s="20"/>
      <c r="H5722" s="20"/>
      <c r="I5722" s="20"/>
      <c r="J5722" s="20"/>
      <c r="K5722" s="20"/>
      <c r="L5722"/>
      <c r="M5722"/>
      <c r="N5722"/>
      <c r="O5722"/>
      <c r="P5722"/>
      <c r="Q5722"/>
      <c r="Z5722"/>
    </row>
    <row r="5723" spans="1:26">
      <c r="A5723" s="18"/>
      <c r="B5723" s="20"/>
      <c r="C5723" s="20"/>
      <c r="D5723" s="20"/>
      <c r="F5723" s="20"/>
      <c r="G5723" s="20"/>
      <c r="H5723" s="20"/>
      <c r="I5723" s="20"/>
      <c r="J5723" s="20"/>
      <c r="K5723" s="20"/>
      <c r="L5723"/>
      <c r="M5723"/>
      <c r="N5723"/>
      <c r="O5723"/>
      <c r="P5723"/>
      <c r="Q5723"/>
      <c r="Z5723"/>
    </row>
    <row r="5724" spans="1:26">
      <c r="A5724" s="18"/>
      <c r="B5724" s="20"/>
      <c r="C5724" s="20"/>
      <c r="D5724" s="20"/>
      <c r="F5724" s="20"/>
      <c r="G5724" s="20"/>
      <c r="H5724" s="20"/>
      <c r="I5724" s="20"/>
      <c r="J5724" s="20"/>
      <c r="K5724" s="20"/>
      <c r="L5724"/>
      <c r="M5724"/>
      <c r="N5724"/>
      <c r="O5724"/>
      <c r="P5724"/>
      <c r="Q5724"/>
      <c r="Z5724"/>
    </row>
    <row r="5725" spans="1:26">
      <c r="A5725" s="18"/>
      <c r="B5725" s="20"/>
      <c r="C5725" s="20"/>
      <c r="D5725" s="20"/>
      <c r="F5725" s="20"/>
      <c r="G5725" s="20"/>
      <c r="H5725" s="20"/>
      <c r="I5725" s="20"/>
      <c r="J5725" s="20"/>
      <c r="K5725" s="20"/>
      <c r="L5725"/>
      <c r="M5725"/>
      <c r="N5725"/>
      <c r="O5725"/>
      <c r="P5725"/>
      <c r="Q5725"/>
      <c r="Z5725"/>
    </row>
    <row r="5726" spans="1:26">
      <c r="A5726" s="18"/>
      <c r="B5726" s="20"/>
      <c r="C5726" s="20"/>
      <c r="D5726" s="20"/>
      <c r="F5726" s="20"/>
      <c r="G5726" s="20"/>
      <c r="H5726" s="20"/>
      <c r="I5726" s="20"/>
      <c r="J5726" s="20"/>
      <c r="K5726" s="20"/>
      <c r="L5726"/>
      <c r="M5726"/>
      <c r="N5726"/>
      <c r="O5726"/>
      <c r="P5726"/>
      <c r="Q5726"/>
      <c r="Z5726"/>
    </row>
    <row r="5727" spans="1:26">
      <c r="A5727" s="18"/>
      <c r="B5727" s="20"/>
      <c r="C5727" s="20"/>
      <c r="D5727" s="20"/>
      <c r="F5727" s="20"/>
      <c r="G5727" s="20"/>
      <c r="H5727" s="20"/>
      <c r="I5727" s="20"/>
      <c r="J5727" s="20"/>
      <c r="K5727" s="20"/>
      <c r="L5727"/>
      <c r="M5727"/>
      <c r="N5727"/>
      <c r="O5727"/>
      <c r="P5727"/>
      <c r="Q5727"/>
      <c r="Z5727"/>
    </row>
    <row r="5728" spans="1:26">
      <c r="A5728" s="18"/>
      <c r="B5728" s="20"/>
      <c r="C5728" s="20"/>
      <c r="D5728" s="20"/>
      <c r="F5728" s="20"/>
      <c r="G5728" s="20"/>
      <c r="H5728" s="20"/>
      <c r="I5728" s="20"/>
      <c r="J5728" s="20"/>
      <c r="K5728" s="20"/>
      <c r="L5728"/>
      <c r="M5728"/>
      <c r="N5728"/>
      <c r="O5728"/>
      <c r="P5728"/>
      <c r="Q5728"/>
      <c r="Z5728"/>
    </row>
    <row r="5729" spans="1:26">
      <c r="A5729" s="18"/>
      <c r="B5729" s="20"/>
      <c r="C5729" s="20"/>
      <c r="D5729" s="20"/>
      <c r="F5729" s="20"/>
      <c r="G5729" s="20"/>
      <c r="H5729" s="20"/>
      <c r="I5729" s="20"/>
      <c r="J5729" s="20"/>
      <c r="K5729" s="20"/>
      <c r="L5729"/>
      <c r="M5729"/>
      <c r="N5729"/>
      <c r="O5729"/>
      <c r="P5729"/>
      <c r="Q5729"/>
      <c r="Z5729"/>
    </row>
    <row r="5730" spans="1:26">
      <c r="A5730" s="18"/>
      <c r="B5730" s="20"/>
      <c r="C5730" s="20"/>
      <c r="D5730" s="20"/>
      <c r="F5730" s="20"/>
      <c r="G5730" s="20"/>
      <c r="H5730" s="20"/>
      <c r="I5730" s="20"/>
      <c r="J5730" s="20"/>
      <c r="K5730" s="20"/>
      <c r="L5730"/>
      <c r="M5730"/>
      <c r="N5730"/>
      <c r="O5730"/>
      <c r="P5730"/>
      <c r="Q5730"/>
      <c r="Z5730"/>
    </row>
    <row r="5731" spans="1:26">
      <c r="A5731" s="18"/>
      <c r="B5731" s="20"/>
      <c r="C5731" s="20"/>
      <c r="D5731" s="20"/>
      <c r="F5731" s="20"/>
      <c r="G5731" s="20"/>
      <c r="H5731" s="20"/>
      <c r="I5731" s="20"/>
      <c r="J5731" s="20"/>
      <c r="K5731" s="20"/>
      <c r="L5731"/>
      <c r="M5731"/>
      <c r="N5731"/>
      <c r="O5731"/>
      <c r="P5731"/>
      <c r="Q5731"/>
      <c r="Z5731"/>
    </row>
    <row r="5732" spans="1:26">
      <c r="A5732" s="18"/>
      <c r="B5732" s="20"/>
      <c r="C5732" s="20"/>
      <c r="D5732" s="20"/>
      <c r="F5732" s="20"/>
      <c r="G5732" s="20"/>
      <c r="H5732" s="20"/>
      <c r="I5732" s="20"/>
      <c r="J5732" s="20"/>
      <c r="K5732" s="20"/>
      <c r="L5732"/>
      <c r="M5732"/>
      <c r="N5732"/>
      <c r="O5732"/>
      <c r="P5732"/>
      <c r="Q5732"/>
      <c r="Z5732"/>
    </row>
    <row r="5733" spans="1:26">
      <c r="A5733" s="18"/>
      <c r="B5733" s="20"/>
      <c r="C5733" s="20"/>
      <c r="D5733" s="20"/>
      <c r="F5733" s="20"/>
      <c r="G5733" s="20"/>
      <c r="H5733" s="20"/>
      <c r="I5733" s="20"/>
      <c r="J5733" s="20"/>
      <c r="K5733" s="20"/>
      <c r="L5733"/>
      <c r="M5733"/>
      <c r="N5733"/>
      <c r="O5733"/>
      <c r="P5733"/>
      <c r="Q5733"/>
      <c r="Z5733"/>
    </row>
    <row r="5734" spans="1:26">
      <c r="A5734" s="18"/>
      <c r="B5734" s="20"/>
      <c r="C5734" s="20"/>
      <c r="D5734" s="20"/>
      <c r="F5734" s="20"/>
      <c r="G5734" s="20"/>
      <c r="H5734" s="20"/>
      <c r="I5734" s="20"/>
      <c r="J5734" s="20"/>
      <c r="K5734" s="20"/>
      <c r="L5734"/>
      <c r="M5734"/>
      <c r="N5734"/>
      <c r="O5734"/>
      <c r="P5734"/>
      <c r="Q5734"/>
      <c r="Z5734"/>
    </row>
    <row r="5735" spans="1:26">
      <c r="A5735" s="18"/>
      <c r="B5735" s="20"/>
      <c r="C5735" s="20"/>
      <c r="D5735" s="20"/>
      <c r="F5735" s="20"/>
      <c r="G5735" s="20"/>
      <c r="H5735" s="20"/>
      <c r="I5735" s="20"/>
      <c r="J5735" s="20"/>
      <c r="K5735" s="20"/>
      <c r="L5735"/>
      <c r="M5735"/>
      <c r="N5735"/>
      <c r="O5735"/>
      <c r="P5735"/>
      <c r="Q5735"/>
      <c r="Z5735"/>
    </row>
    <row r="5736" spans="1:26">
      <c r="A5736" s="18"/>
      <c r="B5736" s="20"/>
      <c r="C5736" s="20"/>
      <c r="D5736" s="20"/>
      <c r="F5736" s="20"/>
      <c r="G5736" s="20"/>
      <c r="H5736" s="20"/>
      <c r="I5736" s="20"/>
      <c r="J5736" s="20"/>
      <c r="K5736" s="20"/>
      <c r="L5736"/>
      <c r="M5736"/>
      <c r="N5736"/>
      <c r="O5736"/>
      <c r="P5736"/>
      <c r="Q5736"/>
      <c r="Z5736"/>
    </row>
    <row r="5737" spans="1:26">
      <c r="A5737" s="18"/>
      <c r="B5737" s="20"/>
      <c r="C5737" s="20"/>
      <c r="D5737" s="20"/>
      <c r="F5737" s="20"/>
      <c r="G5737" s="20"/>
      <c r="H5737" s="20"/>
      <c r="I5737" s="20"/>
      <c r="J5737" s="20"/>
      <c r="K5737" s="20"/>
      <c r="L5737"/>
      <c r="M5737"/>
      <c r="N5737"/>
      <c r="O5737"/>
      <c r="P5737"/>
      <c r="Q5737"/>
      <c r="Z5737"/>
    </row>
    <row r="5738" spans="1:26">
      <c r="A5738" s="18"/>
      <c r="B5738" s="20"/>
      <c r="C5738" s="20"/>
      <c r="D5738" s="20"/>
      <c r="F5738" s="20"/>
      <c r="G5738" s="20"/>
      <c r="H5738" s="20"/>
      <c r="I5738" s="20"/>
      <c r="J5738" s="20"/>
      <c r="K5738" s="20"/>
      <c r="L5738"/>
      <c r="M5738"/>
      <c r="N5738"/>
      <c r="O5738"/>
      <c r="P5738"/>
      <c r="Q5738"/>
      <c r="Z5738"/>
    </row>
    <row r="5739" spans="1:26">
      <c r="A5739" s="18"/>
      <c r="B5739" s="20"/>
      <c r="C5739" s="20"/>
      <c r="D5739" s="20"/>
      <c r="F5739" s="20"/>
      <c r="G5739" s="20"/>
      <c r="H5739" s="20"/>
      <c r="I5739" s="20"/>
      <c r="J5739" s="20"/>
      <c r="K5739" s="20"/>
      <c r="L5739"/>
      <c r="M5739"/>
      <c r="N5739"/>
      <c r="O5739"/>
      <c r="P5739"/>
      <c r="Q5739"/>
      <c r="Z5739"/>
    </row>
    <row r="5740" spans="1:26">
      <c r="A5740" s="18"/>
      <c r="B5740" s="20"/>
      <c r="C5740" s="20"/>
      <c r="D5740" s="20"/>
      <c r="F5740" s="20"/>
      <c r="G5740" s="20"/>
      <c r="H5740" s="20"/>
      <c r="I5740" s="20"/>
      <c r="J5740" s="20"/>
      <c r="K5740" s="20"/>
      <c r="L5740"/>
      <c r="M5740"/>
      <c r="N5740"/>
      <c r="O5740"/>
      <c r="P5740"/>
      <c r="Q5740"/>
      <c r="Z5740"/>
    </row>
    <row r="5741" spans="1:26">
      <c r="A5741" s="18"/>
      <c r="B5741" s="20"/>
      <c r="C5741" s="20"/>
      <c r="D5741" s="20"/>
      <c r="F5741" s="20"/>
      <c r="G5741" s="20"/>
      <c r="H5741" s="20"/>
      <c r="I5741" s="20"/>
      <c r="J5741" s="20"/>
      <c r="K5741" s="20"/>
      <c r="L5741"/>
      <c r="M5741"/>
      <c r="N5741"/>
      <c r="O5741"/>
      <c r="P5741"/>
      <c r="Q5741"/>
      <c r="Z5741"/>
    </row>
    <row r="5742" spans="1:26">
      <c r="A5742" s="18"/>
      <c r="B5742" s="20"/>
      <c r="C5742" s="20"/>
      <c r="D5742" s="20"/>
      <c r="F5742" s="20"/>
      <c r="G5742" s="20"/>
      <c r="H5742" s="20"/>
      <c r="I5742" s="20"/>
      <c r="J5742" s="20"/>
      <c r="K5742" s="20"/>
      <c r="L5742"/>
      <c r="M5742"/>
      <c r="N5742"/>
      <c r="O5742"/>
      <c r="P5742"/>
      <c r="Q5742"/>
      <c r="Z5742"/>
    </row>
    <row r="5743" spans="1:26">
      <c r="A5743" s="18"/>
      <c r="B5743" s="20"/>
      <c r="C5743" s="20"/>
      <c r="D5743" s="20"/>
      <c r="F5743" s="20"/>
      <c r="G5743" s="20"/>
      <c r="H5743" s="20"/>
      <c r="I5743" s="20"/>
      <c r="J5743" s="20"/>
      <c r="K5743" s="20"/>
      <c r="L5743"/>
      <c r="M5743"/>
      <c r="N5743"/>
      <c r="O5743"/>
      <c r="P5743"/>
      <c r="Q5743"/>
      <c r="Z5743"/>
    </row>
    <row r="5744" spans="1:26">
      <c r="A5744" s="18"/>
      <c r="B5744" s="20"/>
      <c r="C5744" s="20"/>
      <c r="D5744" s="20"/>
      <c r="F5744" s="20"/>
      <c r="G5744" s="20"/>
      <c r="H5744" s="20"/>
      <c r="I5744" s="20"/>
      <c r="J5744" s="20"/>
      <c r="K5744" s="20"/>
      <c r="L5744"/>
      <c r="M5744"/>
      <c r="N5744"/>
      <c r="O5744"/>
      <c r="P5744"/>
      <c r="Q5744"/>
      <c r="Z5744"/>
    </row>
    <row r="5745" spans="1:26">
      <c r="A5745" s="18"/>
      <c r="B5745" s="20"/>
      <c r="C5745" s="20"/>
      <c r="D5745" s="20"/>
      <c r="F5745" s="20"/>
      <c r="G5745" s="20"/>
      <c r="H5745" s="20"/>
      <c r="I5745" s="20"/>
      <c r="J5745" s="20"/>
      <c r="K5745" s="20"/>
      <c r="L5745"/>
      <c r="M5745"/>
      <c r="N5745"/>
      <c r="O5745"/>
      <c r="P5745"/>
      <c r="Q5745"/>
      <c r="Z5745"/>
    </row>
    <row r="5746" spans="1:26">
      <c r="A5746" s="18"/>
      <c r="B5746" s="20"/>
      <c r="C5746" s="20"/>
      <c r="D5746" s="20"/>
      <c r="F5746" s="20"/>
      <c r="G5746" s="20"/>
      <c r="H5746" s="20"/>
      <c r="I5746" s="20"/>
      <c r="J5746" s="20"/>
      <c r="K5746" s="20"/>
      <c r="L5746"/>
      <c r="M5746"/>
      <c r="N5746"/>
      <c r="O5746"/>
      <c r="P5746"/>
      <c r="Q5746"/>
      <c r="Z5746"/>
    </row>
    <row r="5747" spans="1:26">
      <c r="A5747" s="18"/>
      <c r="B5747" s="20"/>
      <c r="C5747" s="20"/>
      <c r="D5747" s="20"/>
      <c r="F5747" s="20"/>
      <c r="G5747" s="20"/>
      <c r="H5747" s="20"/>
      <c r="I5747" s="20"/>
      <c r="J5747" s="20"/>
      <c r="K5747" s="20"/>
      <c r="L5747"/>
      <c r="M5747"/>
      <c r="N5747"/>
      <c r="O5747"/>
      <c r="P5747"/>
      <c r="Q5747"/>
      <c r="Z5747"/>
    </row>
    <row r="5748" spans="1:26">
      <c r="A5748" s="18"/>
      <c r="B5748" s="20"/>
      <c r="C5748" s="20"/>
      <c r="D5748" s="20"/>
      <c r="F5748" s="20"/>
      <c r="G5748" s="20"/>
      <c r="H5748" s="20"/>
      <c r="I5748" s="20"/>
      <c r="J5748" s="20"/>
      <c r="K5748" s="20"/>
      <c r="L5748"/>
      <c r="M5748"/>
      <c r="N5748"/>
      <c r="O5748"/>
      <c r="P5748"/>
      <c r="Q5748"/>
      <c r="Z5748"/>
    </row>
    <row r="5749" spans="1:26">
      <c r="A5749" s="18"/>
      <c r="B5749" s="20"/>
      <c r="C5749" s="20"/>
      <c r="D5749" s="20"/>
      <c r="F5749" s="20"/>
      <c r="G5749" s="20"/>
      <c r="H5749" s="20"/>
      <c r="I5749" s="20"/>
      <c r="J5749" s="20"/>
      <c r="K5749" s="20"/>
      <c r="L5749"/>
      <c r="M5749"/>
      <c r="N5749"/>
      <c r="O5749"/>
      <c r="P5749"/>
      <c r="Q5749"/>
      <c r="Z5749"/>
    </row>
    <row r="5750" spans="1:26">
      <c r="A5750" s="18"/>
      <c r="B5750" s="20"/>
      <c r="C5750" s="20"/>
      <c r="D5750" s="20"/>
      <c r="F5750" s="20"/>
      <c r="G5750" s="20"/>
      <c r="H5750" s="20"/>
      <c r="I5750" s="20"/>
      <c r="J5750" s="20"/>
      <c r="K5750" s="20"/>
      <c r="L5750"/>
      <c r="M5750"/>
      <c r="N5750"/>
      <c r="O5750"/>
      <c r="P5750"/>
      <c r="Q5750"/>
      <c r="Z5750"/>
    </row>
    <row r="5751" spans="1:26">
      <c r="A5751" s="18"/>
      <c r="B5751" s="20"/>
      <c r="C5751" s="20"/>
      <c r="D5751" s="20"/>
      <c r="F5751" s="20"/>
      <c r="G5751" s="20"/>
      <c r="H5751" s="20"/>
      <c r="I5751" s="20"/>
      <c r="J5751" s="20"/>
      <c r="K5751" s="20"/>
      <c r="L5751"/>
      <c r="M5751"/>
      <c r="N5751"/>
      <c r="O5751"/>
      <c r="P5751"/>
      <c r="Q5751"/>
      <c r="Z5751"/>
    </row>
    <row r="5752" spans="1:26">
      <c r="A5752" s="18"/>
      <c r="B5752" s="20"/>
      <c r="C5752" s="20"/>
      <c r="D5752" s="20"/>
      <c r="F5752" s="20"/>
      <c r="G5752" s="20"/>
      <c r="H5752" s="20"/>
      <c r="I5752" s="20"/>
      <c r="J5752" s="20"/>
      <c r="K5752" s="20"/>
      <c r="L5752"/>
      <c r="M5752"/>
      <c r="N5752"/>
      <c r="O5752"/>
      <c r="P5752"/>
      <c r="Q5752"/>
      <c r="Z5752"/>
    </row>
    <row r="5753" spans="1:26">
      <c r="A5753" s="18"/>
      <c r="B5753" s="20"/>
      <c r="C5753" s="20"/>
      <c r="D5753" s="20"/>
      <c r="F5753" s="20"/>
      <c r="G5753" s="20"/>
      <c r="H5753" s="20"/>
      <c r="I5753" s="20"/>
      <c r="J5753" s="20"/>
      <c r="K5753" s="20"/>
      <c r="L5753"/>
      <c r="M5753"/>
      <c r="N5753"/>
      <c r="O5753"/>
      <c r="P5753"/>
      <c r="Q5753"/>
      <c r="Z5753"/>
    </row>
    <row r="5754" spans="1:26">
      <c r="A5754" s="18"/>
      <c r="B5754" s="20"/>
      <c r="C5754" s="20"/>
      <c r="D5754" s="20"/>
      <c r="F5754" s="20"/>
      <c r="G5754" s="20"/>
      <c r="H5754" s="20"/>
      <c r="I5754" s="20"/>
      <c r="J5754" s="20"/>
      <c r="K5754" s="20"/>
      <c r="L5754"/>
      <c r="M5754"/>
      <c r="N5754"/>
      <c r="O5754"/>
      <c r="P5754"/>
      <c r="Q5754"/>
      <c r="Z5754"/>
    </row>
    <row r="5755" spans="1:26">
      <c r="A5755" s="18"/>
      <c r="B5755" s="20"/>
      <c r="C5755" s="20"/>
      <c r="D5755" s="20"/>
      <c r="F5755" s="20"/>
      <c r="G5755" s="20"/>
      <c r="H5755" s="20"/>
      <c r="I5755" s="20"/>
      <c r="J5755" s="20"/>
      <c r="K5755" s="20"/>
      <c r="L5755"/>
      <c r="M5755"/>
      <c r="N5755"/>
      <c r="O5755"/>
      <c r="P5755"/>
      <c r="Q5755"/>
      <c r="Z5755"/>
    </row>
    <row r="5756" spans="1:26">
      <c r="A5756" s="18"/>
      <c r="B5756" s="20"/>
      <c r="C5756" s="20"/>
      <c r="D5756" s="20"/>
      <c r="F5756" s="20"/>
      <c r="G5756" s="20"/>
      <c r="H5756" s="20"/>
      <c r="I5756" s="20"/>
      <c r="J5756" s="20"/>
      <c r="K5756" s="20"/>
      <c r="L5756"/>
      <c r="M5756"/>
      <c r="N5756"/>
      <c r="O5756"/>
      <c r="P5756"/>
      <c r="Q5756"/>
      <c r="Z5756"/>
    </row>
    <row r="5757" spans="1:26">
      <c r="A5757" s="18"/>
      <c r="B5757" s="20"/>
      <c r="C5757" s="20"/>
      <c r="D5757" s="20"/>
      <c r="F5757" s="20"/>
      <c r="G5757" s="20"/>
      <c r="H5757" s="20"/>
      <c r="I5757" s="20"/>
      <c r="J5757" s="20"/>
      <c r="K5757" s="20"/>
      <c r="L5757"/>
      <c r="M5757"/>
      <c r="N5757"/>
      <c r="O5757"/>
      <c r="P5757"/>
      <c r="Q5757"/>
      <c r="Z5757"/>
    </row>
    <row r="5758" spans="1:26">
      <c r="A5758" s="18"/>
      <c r="B5758" s="20"/>
      <c r="C5758" s="20"/>
      <c r="D5758" s="20"/>
      <c r="F5758" s="20"/>
      <c r="G5758" s="20"/>
      <c r="H5758" s="20"/>
      <c r="I5758" s="20"/>
      <c r="J5758" s="20"/>
      <c r="K5758" s="20"/>
      <c r="L5758"/>
      <c r="M5758"/>
      <c r="N5758"/>
      <c r="O5758"/>
      <c r="P5758"/>
      <c r="Q5758"/>
      <c r="Z5758"/>
    </row>
    <row r="5759" spans="1:26">
      <c r="A5759" s="18"/>
      <c r="B5759" s="20"/>
      <c r="C5759" s="20"/>
      <c r="D5759" s="20"/>
      <c r="F5759" s="20"/>
      <c r="G5759" s="20"/>
      <c r="H5759" s="20"/>
      <c r="I5759" s="20"/>
      <c r="J5759" s="20"/>
      <c r="K5759" s="20"/>
      <c r="L5759"/>
      <c r="M5759"/>
      <c r="N5759"/>
      <c r="O5759"/>
      <c r="P5759"/>
      <c r="Q5759"/>
      <c r="Z5759"/>
    </row>
    <row r="5760" spans="1:26">
      <c r="A5760" s="18"/>
      <c r="B5760" s="20"/>
      <c r="C5760" s="20"/>
      <c r="D5760" s="20"/>
      <c r="F5760" s="20"/>
      <c r="G5760" s="20"/>
      <c r="H5760" s="20"/>
      <c r="I5760" s="20"/>
      <c r="J5760" s="20"/>
      <c r="K5760" s="20"/>
      <c r="L5760"/>
      <c r="M5760"/>
      <c r="N5760"/>
      <c r="O5760"/>
      <c r="P5760"/>
      <c r="Q5760"/>
      <c r="Z5760"/>
    </row>
    <row r="5761" spans="1:26">
      <c r="A5761" s="18"/>
      <c r="B5761" s="20"/>
      <c r="C5761" s="20"/>
      <c r="D5761" s="20"/>
      <c r="F5761" s="20"/>
      <c r="G5761" s="20"/>
      <c r="H5761" s="20"/>
      <c r="I5761" s="20"/>
      <c r="J5761" s="20"/>
      <c r="K5761" s="20"/>
      <c r="L5761"/>
      <c r="M5761"/>
      <c r="N5761"/>
      <c r="O5761"/>
      <c r="P5761"/>
      <c r="Q5761"/>
      <c r="Z5761"/>
    </row>
    <row r="5762" spans="1:26">
      <c r="A5762" s="18"/>
      <c r="B5762" s="20"/>
      <c r="C5762" s="20"/>
      <c r="D5762" s="20"/>
      <c r="F5762" s="20"/>
      <c r="G5762" s="20"/>
      <c r="H5762" s="20"/>
      <c r="I5762" s="20"/>
      <c r="J5762" s="20"/>
      <c r="K5762" s="20"/>
      <c r="L5762"/>
      <c r="M5762"/>
      <c r="N5762"/>
      <c r="O5762"/>
      <c r="P5762"/>
      <c r="Q5762"/>
      <c r="Z5762"/>
    </row>
    <row r="5763" spans="1:26">
      <c r="A5763" s="18"/>
      <c r="B5763" s="20"/>
      <c r="C5763" s="20"/>
      <c r="D5763" s="20"/>
      <c r="F5763" s="20"/>
      <c r="G5763" s="20"/>
      <c r="H5763" s="20"/>
      <c r="I5763" s="20"/>
      <c r="J5763" s="20"/>
      <c r="K5763" s="20"/>
      <c r="L5763"/>
      <c r="M5763"/>
      <c r="N5763"/>
      <c r="O5763"/>
      <c r="P5763"/>
      <c r="Q5763"/>
      <c r="Z5763"/>
    </row>
    <row r="5764" spans="1:26">
      <c r="A5764" s="18"/>
      <c r="B5764" s="20"/>
      <c r="C5764" s="20"/>
      <c r="D5764" s="20"/>
      <c r="F5764" s="20"/>
      <c r="G5764" s="20"/>
      <c r="H5764" s="20"/>
      <c r="I5764" s="20"/>
      <c r="J5764" s="20"/>
      <c r="K5764" s="20"/>
      <c r="L5764"/>
      <c r="M5764"/>
      <c r="N5764"/>
      <c r="O5764"/>
      <c r="P5764"/>
      <c r="Q5764"/>
      <c r="Z5764"/>
    </row>
    <row r="5765" spans="1:26">
      <c r="A5765" s="18"/>
      <c r="B5765" s="20"/>
      <c r="C5765" s="20"/>
      <c r="D5765" s="20"/>
      <c r="F5765" s="20"/>
      <c r="G5765" s="20"/>
      <c r="H5765" s="20"/>
      <c r="I5765" s="20"/>
      <c r="J5765" s="20"/>
      <c r="K5765" s="20"/>
      <c r="L5765"/>
      <c r="M5765"/>
      <c r="N5765"/>
      <c r="O5765"/>
      <c r="P5765"/>
      <c r="Q5765"/>
      <c r="Z5765"/>
    </row>
    <row r="5766" spans="1:26">
      <c r="A5766" s="18"/>
      <c r="B5766" s="20"/>
      <c r="C5766" s="20"/>
      <c r="D5766" s="20"/>
      <c r="F5766" s="20"/>
      <c r="G5766" s="20"/>
      <c r="H5766" s="20"/>
      <c r="I5766" s="20"/>
      <c r="J5766" s="20"/>
      <c r="K5766" s="20"/>
      <c r="L5766"/>
      <c r="M5766"/>
      <c r="N5766"/>
      <c r="O5766"/>
      <c r="P5766"/>
      <c r="Q5766"/>
      <c r="Z5766"/>
    </row>
    <row r="5767" spans="1:26">
      <c r="A5767" s="18"/>
      <c r="B5767" s="20"/>
      <c r="C5767" s="20"/>
      <c r="D5767" s="20"/>
      <c r="F5767" s="20"/>
      <c r="G5767" s="20"/>
      <c r="H5767" s="20"/>
      <c r="I5767" s="20"/>
      <c r="J5767" s="20"/>
      <c r="K5767" s="20"/>
      <c r="L5767"/>
      <c r="M5767"/>
      <c r="N5767"/>
      <c r="O5767"/>
      <c r="P5767"/>
      <c r="Q5767"/>
      <c r="Z5767"/>
    </row>
    <row r="5768" spans="1:26">
      <c r="A5768" s="18"/>
      <c r="B5768" s="20"/>
      <c r="C5768" s="20"/>
      <c r="D5768" s="20"/>
      <c r="F5768" s="20"/>
      <c r="G5768" s="20"/>
      <c r="H5768" s="20"/>
      <c r="I5768" s="20"/>
      <c r="J5768" s="20"/>
      <c r="K5768" s="20"/>
      <c r="L5768"/>
      <c r="M5768"/>
      <c r="N5768"/>
      <c r="O5768"/>
      <c r="P5768"/>
      <c r="Q5768"/>
      <c r="Z5768"/>
    </row>
    <row r="5769" spans="1:26">
      <c r="A5769" s="18"/>
      <c r="B5769" s="20"/>
      <c r="C5769" s="20"/>
      <c r="D5769" s="20"/>
      <c r="F5769" s="20"/>
      <c r="G5769" s="20"/>
      <c r="H5769" s="20"/>
      <c r="I5769" s="20"/>
      <c r="J5769" s="20"/>
      <c r="K5769" s="20"/>
      <c r="L5769"/>
      <c r="M5769"/>
      <c r="N5769"/>
      <c r="O5769"/>
      <c r="P5769"/>
      <c r="Q5769"/>
      <c r="Z5769"/>
    </row>
    <row r="5770" spans="1:26">
      <c r="A5770" s="18"/>
      <c r="B5770" s="20"/>
      <c r="C5770" s="20"/>
      <c r="D5770" s="20"/>
      <c r="F5770" s="20"/>
      <c r="G5770" s="20"/>
      <c r="H5770" s="20"/>
      <c r="I5770" s="20"/>
      <c r="J5770" s="20"/>
      <c r="K5770" s="20"/>
      <c r="L5770"/>
      <c r="M5770"/>
      <c r="N5770"/>
      <c r="O5770"/>
      <c r="P5770"/>
      <c r="Q5770"/>
      <c r="Z5770"/>
    </row>
    <row r="5771" spans="1:26">
      <c r="A5771" s="18"/>
      <c r="B5771" s="20"/>
      <c r="C5771" s="20"/>
      <c r="D5771" s="20"/>
      <c r="F5771" s="20"/>
      <c r="G5771" s="20"/>
      <c r="H5771" s="20"/>
      <c r="I5771" s="20"/>
      <c r="J5771" s="20"/>
      <c r="K5771" s="20"/>
      <c r="L5771"/>
      <c r="M5771"/>
      <c r="N5771"/>
      <c r="O5771"/>
      <c r="P5771"/>
      <c r="Q5771"/>
      <c r="Z5771"/>
    </row>
    <row r="5772" spans="1:26">
      <c r="A5772" s="18"/>
      <c r="B5772" s="20"/>
      <c r="C5772" s="20"/>
      <c r="D5772" s="20"/>
      <c r="F5772" s="20"/>
      <c r="G5772" s="20"/>
      <c r="H5772" s="20"/>
      <c r="I5772" s="20"/>
      <c r="J5772" s="20"/>
      <c r="K5772" s="20"/>
      <c r="L5772"/>
      <c r="M5772"/>
      <c r="N5772"/>
      <c r="O5772"/>
      <c r="P5772"/>
      <c r="Q5772"/>
      <c r="Z5772"/>
    </row>
    <row r="5773" spans="1:26">
      <c r="A5773" s="18"/>
      <c r="B5773" s="20"/>
      <c r="C5773" s="20"/>
      <c r="D5773" s="20"/>
      <c r="F5773" s="20"/>
      <c r="G5773" s="20"/>
      <c r="H5773" s="20"/>
      <c r="I5773" s="20"/>
      <c r="J5773" s="20"/>
      <c r="K5773" s="20"/>
      <c r="L5773"/>
      <c r="M5773"/>
      <c r="N5773"/>
      <c r="O5773"/>
      <c r="P5773"/>
      <c r="Q5773"/>
      <c r="Z5773"/>
    </row>
    <row r="5774" spans="1:26">
      <c r="A5774" s="18"/>
      <c r="B5774" s="20"/>
      <c r="C5774" s="20"/>
      <c r="D5774" s="20"/>
      <c r="F5774" s="20"/>
      <c r="G5774" s="20"/>
      <c r="H5774" s="20"/>
      <c r="I5774" s="20"/>
      <c r="J5774" s="20"/>
      <c r="K5774" s="20"/>
      <c r="L5774"/>
      <c r="M5774"/>
      <c r="N5774"/>
      <c r="O5774"/>
      <c r="P5774"/>
      <c r="Q5774"/>
      <c r="Z5774"/>
    </row>
    <row r="5775" spans="1:26">
      <c r="A5775" s="18"/>
      <c r="B5775" s="20"/>
      <c r="C5775" s="20"/>
      <c r="D5775" s="20"/>
      <c r="F5775" s="20"/>
      <c r="G5775" s="20"/>
      <c r="H5775" s="20"/>
      <c r="I5775" s="20"/>
      <c r="J5775" s="20"/>
      <c r="K5775" s="20"/>
      <c r="L5775"/>
      <c r="M5775"/>
      <c r="N5775"/>
      <c r="O5775"/>
      <c r="P5775"/>
      <c r="Q5775"/>
      <c r="Z5775"/>
    </row>
    <row r="5776" spans="1:26">
      <c r="A5776" s="18"/>
      <c r="B5776" s="20"/>
      <c r="C5776" s="20"/>
      <c r="D5776" s="20"/>
      <c r="F5776" s="20"/>
      <c r="G5776" s="20"/>
      <c r="H5776" s="20"/>
      <c r="I5776" s="20"/>
      <c r="J5776" s="20"/>
      <c r="K5776" s="20"/>
      <c r="L5776"/>
      <c r="M5776"/>
      <c r="N5776"/>
      <c r="O5776"/>
      <c r="P5776"/>
      <c r="Q5776"/>
      <c r="Z5776"/>
    </row>
    <row r="5777" spans="1:26">
      <c r="A5777" s="18"/>
      <c r="B5777" s="20"/>
      <c r="C5777" s="20"/>
      <c r="D5777" s="20"/>
      <c r="F5777" s="20"/>
      <c r="G5777" s="20"/>
      <c r="H5777" s="20"/>
      <c r="I5777" s="20"/>
      <c r="J5777" s="20"/>
      <c r="K5777" s="20"/>
      <c r="L5777"/>
      <c r="M5777"/>
      <c r="N5777"/>
      <c r="O5777"/>
      <c r="P5777"/>
      <c r="Q5777"/>
      <c r="Z5777"/>
    </row>
    <row r="5778" spans="1:26">
      <c r="A5778" s="18"/>
      <c r="B5778" s="20"/>
      <c r="C5778" s="20"/>
      <c r="D5778" s="20"/>
      <c r="F5778" s="20"/>
      <c r="G5778" s="20"/>
      <c r="H5778" s="20"/>
      <c r="I5778" s="20"/>
      <c r="J5778" s="20"/>
      <c r="K5778" s="20"/>
      <c r="L5778"/>
      <c r="M5778"/>
      <c r="N5778"/>
      <c r="O5778"/>
      <c r="P5778"/>
      <c r="Q5778"/>
      <c r="Z5778"/>
    </row>
    <row r="5779" spans="1:26">
      <c r="A5779" s="18"/>
      <c r="B5779" s="20"/>
      <c r="C5779" s="20"/>
      <c r="D5779" s="20"/>
      <c r="F5779" s="20"/>
      <c r="G5779" s="20"/>
      <c r="H5779" s="20"/>
      <c r="I5779" s="20"/>
      <c r="J5779" s="20"/>
      <c r="K5779" s="20"/>
      <c r="L5779"/>
      <c r="M5779"/>
      <c r="N5779"/>
      <c r="O5779"/>
      <c r="P5779"/>
      <c r="Q5779"/>
      <c r="Z5779"/>
    </row>
    <row r="5780" spans="1:26">
      <c r="A5780" s="18"/>
      <c r="B5780" s="20"/>
      <c r="C5780" s="20"/>
      <c r="D5780" s="20"/>
      <c r="F5780" s="20"/>
      <c r="G5780" s="20"/>
      <c r="H5780" s="20"/>
      <c r="I5780" s="20"/>
      <c r="J5780" s="20"/>
      <c r="K5780" s="20"/>
      <c r="L5780"/>
      <c r="M5780"/>
      <c r="N5780"/>
      <c r="O5780"/>
      <c r="P5780"/>
      <c r="Q5780"/>
      <c r="Z5780"/>
    </row>
    <row r="5781" spans="1:26">
      <c r="A5781" s="18"/>
      <c r="B5781" s="20"/>
      <c r="C5781" s="20"/>
      <c r="D5781" s="20"/>
      <c r="F5781" s="20"/>
      <c r="G5781" s="20"/>
      <c r="H5781" s="20"/>
      <c r="I5781" s="20"/>
      <c r="J5781" s="20"/>
      <c r="K5781" s="20"/>
      <c r="L5781"/>
      <c r="M5781"/>
      <c r="N5781"/>
      <c r="O5781"/>
      <c r="P5781"/>
      <c r="Q5781"/>
      <c r="Z5781" s="25"/>
    </row>
    <row r="5782" spans="1:26">
      <c r="A5782" s="18"/>
      <c r="B5782" s="20"/>
      <c r="C5782" s="20"/>
      <c r="D5782" s="20"/>
      <c r="F5782" s="20"/>
      <c r="G5782" s="20"/>
      <c r="H5782" s="20"/>
      <c r="I5782" s="20"/>
      <c r="J5782" s="20"/>
      <c r="K5782" s="20"/>
      <c r="L5782"/>
      <c r="M5782"/>
      <c r="N5782"/>
      <c r="O5782"/>
      <c r="P5782"/>
      <c r="Q5782"/>
      <c r="Z5782" s="25"/>
    </row>
    <row r="5783" spans="1:26">
      <c r="A5783" s="18"/>
      <c r="B5783" s="20"/>
      <c r="C5783" s="20"/>
      <c r="D5783" s="20"/>
      <c r="F5783" s="20"/>
      <c r="G5783" s="20"/>
      <c r="H5783" s="20"/>
      <c r="I5783" s="20"/>
      <c r="J5783" s="20"/>
      <c r="K5783" s="20"/>
      <c r="L5783"/>
      <c r="M5783"/>
      <c r="N5783"/>
      <c r="O5783"/>
      <c r="P5783"/>
      <c r="Q5783"/>
      <c r="Z5783" s="25"/>
    </row>
    <row r="5784" spans="1:26">
      <c r="A5784" s="18"/>
      <c r="B5784" s="20"/>
      <c r="C5784" s="20"/>
      <c r="D5784" s="20"/>
      <c r="F5784" s="20"/>
      <c r="G5784" s="20"/>
      <c r="H5784" s="20"/>
      <c r="I5784" s="20"/>
      <c r="J5784" s="20"/>
      <c r="K5784" s="20"/>
      <c r="L5784"/>
      <c r="M5784"/>
      <c r="N5784"/>
      <c r="O5784"/>
      <c r="P5784"/>
      <c r="Q5784"/>
      <c r="Z5784" s="25"/>
    </row>
    <row r="5785" spans="1:26">
      <c r="A5785" s="18"/>
      <c r="B5785" s="20"/>
      <c r="C5785" s="20"/>
      <c r="D5785" s="20"/>
      <c r="F5785" s="20"/>
      <c r="G5785" s="20"/>
      <c r="H5785" s="20"/>
      <c r="I5785" s="20"/>
      <c r="J5785" s="20"/>
      <c r="K5785" s="20"/>
      <c r="L5785"/>
      <c r="M5785"/>
      <c r="N5785"/>
      <c r="O5785"/>
      <c r="P5785"/>
      <c r="Q5785"/>
      <c r="Z5785" s="25"/>
    </row>
    <row r="5786" spans="1:26">
      <c r="A5786" s="18"/>
      <c r="B5786" s="20"/>
      <c r="C5786" s="20"/>
      <c r="D5786" s="20"/>
      <c r="F5786" s="20"/>
      <c r="G5786" s="20"/>
      <c r="H5786" s="20"/>
      <c r="I5786" s="20"/>
      <c r="J5786" s="20"/>
      <c r="K5786" s="20"/>
      <c r="L5786"/>
      <c r="M5786"/>
      <c r="N5786"/>
      <c r="O5786"/>
      <c r="P5786"/>
      <c r="Q5786"/>
      <c r="Z5786" s="25"/>
    </row>
    <row r="5787" spans="1:26">
      <c r="A5787" s="18"/>
      <c r="B5787" s="20"/>
      <c r="C5787" s="20"/>
      <c r="D5787" s="20"/>
      <c r="F5787" s="20"/>
      <c r="G5787" s="20"/>
      <c r="H5787" s="20"/>
      <c r="I5787" s="20"/>
      <c r="J5787" s="20"/>
      <c r="K5787" s="20"/>
      <c r="L5787"/>
      <c r="M5787"/>
      <c r="N5787"/>
      <c r="O5787"/>
      <c r="P5787"/>
      <c r="Q5787"/>
      <c r="Z5787" s="25"/>
    </row>
    <row r="5788" spans="1:26">
      <c r="A5788" s="18"/>
      <c r="B5788" s="20"/>
      <c r="C5788" s="20"/>
      <c r="D5788" s="20"/>
      <c r="F5788" s="20"/>
      <c r="G5788" s="20"/>
      <c r="H5788" s="20"/>
      <c r="I5788" s="20"/>
      <c r="J5788" s="20"/>
      <c r="K5788" s="20"/>
      <c r="L5788"/>
      <c r="M5788"/>
      <c r="N5788"/>
      <c r="O5788"/>
      <c r="P5788"/>
      <c r="Q5788"/>
      <c r="Z5788" s="25"/>
    </row>
    <row r="5789" spans="1:26">
      <c r="A5789" s="18"/>
      <c r="B5789" s="20"/>
      <c r="C5789" s="20"/>
      <c r="D5789" s="20"/>
      <c r="F5789" s="20"/>
      <c r="G5789" s="20"/>
      <c r="H5789" s="20"/>
      <c r="I5789" s="20"/>
      <c r="J5789" s="20"/>
      <c r="K5789" s="20"/>
      <c r="L5789"/>
      <c r="M5789"/>
      <c r="N5789"/>
      <c r="O5789"/>
      <c r="P5789"/>
      <c r="Q5789"/>
      <c r="Z5789" s="25"/>
    </row>
    <row r="5790" spans="1:26">
      <c r="A5790" s="18"/>
      <c r="B5790" s="20"/>
      <c r="C5790" s="20"/>
      <c r="D5790" s="20"/>
      <c r="F5790" s="20"/>
      <c r="G5790" s="20"/>
      <c r="H5790" s="20"/>
      <c r="I5790" s="20"/>
      <c r="J5790" s="20"/>
      <c r="K5790" s="20"/>
      <c r="L5790"/>
      <c r="M5790"/>
      <c r="N5790"/>
      <c r="O5790"/>
      <c r="P5790"/>
      <c r="Q5790"/>
      <c r="Z5790" s="25"/>
    </row>
    <row r="5791" spans="1:26">
      <c r="A5791" s="18"/>
      <c r="B5791" s="20"/>
      <c r="C5791" s="20"/>
      <c r="D5791" s="20"/>
      <c r="F5791" s="20"/>
      <c r="G5791" s="20"/>
      <c r="H5791" s="20"/>
      <c r="I5791" s="20"/>
      <c r="J5791" s="20"/>
      <c r="K5791" s="20"/>
      <c r="L5791"/>
      <c r="M5791"/>
      <c r="N5791"/>
      <c r="O5791"/>
      <c r="P5791"/>
      <c r="Q5791"/>
      <c r="Z5791" s="25"/>
    </row>
    <row r="5792" spans="1:26">
      <c r="A5792" s="18"/>
      <c r="B5792" s="20"/>
      <c r="C5792" s="20"/>
      <c r="D5792" s="20"/>
      <c r="F5792" s="20"/>
      <c r="G5792" s="20"/>
      <c r="H5792" s="20"/>
      <c r="I5792" s="20"/>
      <c r="J5792" s="20"/>
      <c r="K5792" s="20"/>
      <c r="L5792"/>
      <c r="M5792"/>
      <c r="N5792"/>
      <c r="O5792"/>
      <c r="P5792"/>
      <c r="Q5792"/>
      <c r="Z5792" s="25"/>
    </row>
    <row r="5793" spans="1:26">
      <c r="A5793" s="18"/>
      <c r="B5793" s="20"/>
      <c r="C5793" s="20"/>
      <c r="D5793" s="20"/>
      <c r="F5793" s="20"/>
      <c r="G5793" s="20"/>
      <c r="H5793" s="20"/>
      <c r="I5793" s="20"/>
      <c r="J5793" s="20"/>
      <c r="K5793" s="20"/>
      <c r="L5793"/>
      <c r="M5793"/>
      <c r="N5793"/>
      <c r="O5793"/>
      <c r="P5793"/>
      <c r="Q5793"/>
      <c r="Z5793" s="25"/>
    </row>
    <row r="5794" spans="1:26">
      <c r="A5794" s="18"/>
      <c r="B5794" s="20"/>
      <c r="C5794" s="20"/>
      <c r="D5794" s="20"/>
      <c r="F5794" s="20"/>
      <c r="G5794" s="20"/>
      <c r="H5794" s="20"/>
      <c r="I5794" s="20"/>
      <c r="J5794" s="20"/>
      <c r="K5794" s="20"/>
      <c r="L5794"/>
      <c r="M5794"/>
      <c r="N5794"/>
      <c r="O5794"/>
      <c r="P5794"/>
      <c r="Q5794"/>
      <c r="Z5794" s="25"/>
    </row>
    <row r="5795" spans="1:26">
      <c r="A5795" s="18"/>
      <c r="B5795" s="20"/>
      <c r="C5795" s="20"/>
      <c r="D5795" s="20"/>
      <c r="F5795" s="20"/>
      <c r="G5795" s="20"/>
      <c r="H5795" s="20"/>
      <c r="I5795" s="20"/>
      <c r="J5795" s="20"/>
      <c r="K5795" s="20"/>
      <c r="L5795"/>
      <c r="M5795"/>
      <c r="N5795"/>
      <c r="O5795"/>
      <c r="P5795"/>
      <c r="Q5795"/>
      <c r="Z5795" s="25"/>
    </row>
    <row r="5796" spans="1:26">
      <c r="A5796" s="18"/>
      <c r="B5796" s="20"/>
      <c r="C5796" s="20"/>
      <c r="D5796" s="20"/>
      <c r="F5796" s="20"/>
      <c r="G5796" s="20"/>
      <c r="H5796" s="20"/>
      <c r="I5796" s="20"/>
      <c r="J5796" s="20"/>
      <c r="K5796" s="20"/>
      <c r="L5796"/>
      <c r="M5796"/>
      <c r="N5796"/>
      <c r="O5796"/>
      <c r="P5796"/>
      <c r="Q5796"/>
      <c r="Z5796"/>
    </row>
    <row r="5797" spans="1:26">
      <c r="A5797" s="18"/>
      <c r="B5797" s="20"/>
      <c r="C5797" s="20"/>
      <c r="D5797" s="20"/>
      <c r="F5797" s="20"/>
      <c r="G5797" s="20"/>
      <c r="H5797" s="20"/>
      <c r="I5797" s="20"/>
      <c r="J5797" s="20"/>
      <c r="K5797" s="20"/>
      <c r="L5797"/>
      <c r="M5797"/>
      <c r="N5797"/>
      <c r="O5797"/>
      <c r="P5797"/>
      <c r="Q5797"/>
      <c r="Z5797"/>
    </row>
    <row r="5798" spans="1:26">
      <c r="A5798" s="18"/>
      <c r="B5798" s="20"/>
      <c r="C5798" s="20"/>
      <c r="D5798" s="20"/>
      <c r="F5798" s="20"/>
      <c r="G5798" s="20"/>
      <c r="H5798" s="20"/>
      <c r="I5798" s="20"/>
      <c r="J5798" s="20"/>
      <c r="K5798" s="20"/>
      <c r="L5798"/>
      <c r="M5798"/>
      <c r="N5798"/>
      <c r="O5798"/>
      <c r="P5798"/>
      <c r="Q5798"/>
      <c r="Z5798"/>
    </row>
    <row r="5799" spans="1:26">
      <c r="A5799" s="18"/>
      <c r="B5799" s="20"/>
      <c r="C5799" s="20"/>
      <c r="D5799" s="20"/>
      <c r="F5799" s="20"/>
      <c r="G5799" s="20"/>
      <c r="H5799" s="20"/>
      <c r="I5799" s="20"/>
      <c r="J5799" s="20"/>
      <c r="K5799" s="20"/>
      <c r="L5799"/>
      <c r="M5799"/>
      <c r="N5799"/>
      <c r="O5799"/>
      <c r="P5799"/>
      <c r="Q5799"/>
      <c r="Z5799"/>
    </row>
    <row r="5800" spans="1:26">
      <c r="A5800" s="18"/>
      <c r="B5800" s="20"/>
      <c r="C5800" s="20"/>
      <c r="D5800" s="20"/>
      <c r="F5800" s="20"/>
      <c r="G5800" s="20"/>
      <c r="H5800" s="20"/>
      <c r="I5800" s="20"/>
      <c r="J5800" s="20"/>
      <c r="K5800" s="20"/>
      <c r="L5800"/>
      <c r="M5800"/>
      <c r="N5800"/>
      <c r="O5800"/>
      <c r="P5800"/>
      <c r="Q5800"/>
      <c r="Z5800"/>
    </row>
    <row r="5801" spans="1:26">
      <c r="A5801" s="18"/>
      <c r="B5801" s="20"/>
      <c r="C5801" s="20"/>
      <c r="D5801" s="20"/>
      <c r="F5801" s="20"/>
      <c r="G5801" s="20"/>
      <c r="H5801" s="20"/>
      <c r="I5801" s="20"/>
      <c r="J5801" s="20"/>
      <c r="K5801" s="20"/>
      <c r="L5801"/>
      <c r="M5801"/>
      <c r="N5801"/>
      <c r="O5801"/>
      <c r="P5801"/>
      <c r="Q5801"/>
      <c r="Z5801"/>
    </row>
    <row r="5802" spans="1:26">
      <c r="A5802" s="18"/>
      <c r="B5802" s="20"/>
      <c r="C5802" s="20"/>
      <c r="D5802" s="20"/>
      <c r="F5802" s="20"/>
      <c r="G5802" s="20"/>
      <c r="H5802" s="20"/>
      <c r="I5802" s="20"/>
      <c r="J5802" s="20"/>
      <c r="K5802" s="20"/>
      <c r="L5802"/>
      <c r="M5802"/>
      <c r="N5802"/>
      <c r="O5802"/>
      <c r="P5802"/>
      <c r="Q5802"/>
      <c r="Z5802"/>
    </row>
    <row r="5803" spans="1:26">
      <c r="A5803" s="18"/>
      <c r="B5803" s="20"/>
      <c r="C5803" s="20"/>
      <c r="D5803" s="20"/>
      <c r="F5803" s="20"/>
      <c r="G5803" s="20"/>
      <c r="H5803" s="20"/>
      <c r="I5803" s="20"/>
      <c r="J5803" s="20"/>
      <c r="K5803" s="20"/>
      <c r="L5803"/>
      <c r="M5803"/>
      <c r="N5803"/>
      <c r="O5803"/>
      <c r="P5803"/>
      <c r="Q5803"/>
      <c r="Z5803"/>
    </row>
    <row r="5804" spans="1:26">
      <c r="A5804" s="18"/>
      <c r="B5804" s="20"/>
      <c r="C5804" s="20"/>
      <c r="D5804" s="20"/>
      <c r="F5804" s="20"/>
      <c r="G5804" s="20"/>
      <c r="H5804" s="20"/>
      <c r="I5804" s="20"/>
      <c r="J5804" s="20"/>
      <c r="K5804" s="20"/>
      <c r="L5804"/>
      <c r="M5804"/>
      <c r="N5804"/>
      <c r="O5804"/>
      <c r="P5804"/>
      <c r="Q5804"/>
      <c r="Z5804"/>
    </row>
    <row r="5805" spans="1:26">
      <c r="A5805" s="18"/>
      <c r="B5805" s="20"/>
      <c r="C5805" s="20"/>
      <c r="D5805" s="20"/>
      <c r="F5805" s="20"/>
      <c r="G5805" s="20"/>
      <c r="H5805" s="20"/>
      <c r="I5805" s="20"/>
      <c r="J5805" s="20"/>
      <c r="K5805" s="20"/>
      <c r="L5805"/>
      <c r="M5805"/>
      <c r="N5805"/>
      <c r="O5805"/>
      <c r="P5805"/>
      <c r="Q5805"/>
      <c r="Z5805"/>
    </row>
    <row r="5806" spans="1:26">
      <c r="A5806" s="18"/>
      <c r="B5806" s="20"/>
      <c r="C5806" s="20"/>
      <c r="D5806" s="20"/>
      <c r="F5806" s="20"/>
      <c r="G5806" s="20"/>
      <c r="H5806" s="20"/>
      <c r="I5806" s="20"/>
      <c r="J5806" s="20"/>
      <c r="K5806" s="20"/>
      <c r="L5806"/>
      <c r="M5806"/>
      <c r="N5806"/>
      <c r="O5806"/>
      <c r="P5806"/>
      <c r="Q5806"/>
      <c r="Z5806"/>
    </row>
    <row r="5807" spans="1:26">
      <c r="A5807" s="18"/>
      <c r="B5807" s="20"/>
      <c r="C5807" s="20"/>
      <c r="D5807" s="20"/>
      <c r="F5807" s="20"/>
      <c r="G5807" s="20"/>
      <c r="H5807" s="20"/>
      <c r="I5807" s="20"/>
      <c r="J5807" s="20"/>
      <c r="K5807" s="20"/>
      <c r="L5807"/>
      <c r="M5807"/>
      <c r="N5807"/>
      <c r="O5807"/>
      <c r="P5807"/>
      <c r="Q5807"/>
      <c r="Z5807"/>
    </row>
    <row r="5808" spans="1:26">
      <c r="A5808" s="18"/>
      <c r="B5808" s="20"/>
      <c r="C5808" s="20"/>
      <c r="D5808" s="20"/>
      <c r="F5808" s="20"/>
      <c r="G5808" s="20"/>
      <c r="H5808" s="20"/>
      <c r="I5808" s="20"/>
      <c r="J5808" s="20"/>
      <c r="K5808" s="20"/>
      <c r="L5808"/>
      <c r="M5808"/>
      <c r="N5808"/>
      <c r="O5808"/>
      <c r="P5808"/>
      <c r="Q5808"/>
      <c r="Z5808"/>
    </row>
    <row r="5809" spans="1:26">
      <c r="A5809" s="18"/>
      <c r="B5809" s="20"/>
      <c r="C5809" s="20"/>
      <c r="D5809" s="20"/>
      <c r="F5809" s="20"/>
      <c r="G5809" s="20"/>
      <c r="H5809" s="20"/>
      <c r="I5809" s="20"/>
      <c r="J5809" s="20"/>
      <c r="K5809" s="20"/>
      <c r="L5809"/>
      <c r="M5809"/>
      <c r="N5809"/>
      <c r="O5809"/>
      <c r="P5809"/>
      <c r="Q5809"/>
      <c r="Z5809"/>
    </row>
    <row r="5810" spans="1:26">
      <c r="A5810" s="18"/>
      <c r="B5810" s="20"/>
      <c r="C5810" s="20"/>
      <c r="D5810" s="20"/>
      <c r="F5810" s="20"/>
      <c r="G5810" s="20"/>
      <c r="H5810" s="20"/>
      <c r="I5810" s="20"/>
      <c r="J5810" s="20"/>
      <c r="K5810" s="20"/>
      <c r="L5810"/>
      <c r="M5810"/>
      <c r="N5810"/>
      <c r="O5810"/>
      <c r="P5810"/>
      <c r="Q5810"/>
      <c r="Z5810"/>
    </row>
    <row r="5811" spans="1:26">
      <c r="A5811" s="18"/>
      <c r="B5811" s="20"/>
      <c r="C5811" s="20"/>
      <c r="D5811" s="20"/>
      <c r="F5811" s="20"/>
      <c r="G5811" s="20"/>
      <c r="H5811" s="20"/>
      <c r="I5811" s="20"/>
      <c r="J5811" s="20"/>
      <c r="K5811" s="20"/>
      <c r="L5811"/>
      <c r="M5811"/>
      <c r="N5811"/>
      <c r="O5811"/>
      <c r="P5811"/>
      <c r="Q5811"/>
      <c r="Z5811"/>
    </row>
    <row r="5812" spans="1:26">
      <c r="A5812" s="18"/>
      <c r="B5812" s="20"/>
      <c r="C5812" s="20"/>
      <c r="D5812" s="20"/>
      <c r="F5812" s="20"/>
      <c r="G5812" s="20"/>
      <c r="H5812" s="20"/>
      <c r="I5812" s="20"/>
      <c r="J5812" s="20"/>
      <c r="K5812" s="20"/>
      <c r="L5812"/>
      <c r="M5812"/>
      <c r="N5812"/>
      <c r="O5812"/>
      <c r="P5812"/>
      <c r="Q5812"/>
      <c r="Z5812"/>
    </row>
    <row r="5813" spans="1:26">
      <c r="A5813" s="18"/>
      <c r="B5813" s="20"/>
      <c r="C5813" s="20"/>
      <c r="D5813" s="20"/>
      <c r="F5813" s="20"/>
      <c r="G5813" s="20"/>
      <c r="H5813" s="20"/>
      <c r="I5813" s="20"/>
      <c r="J5813" s="20"/>
      <c r="K5813" s="20"/>
      <c r="L5813"/>
      <c r="M5813"/>
      <c r="N5813"/>
      <c r="O5813"/>
      <c r="P5813"/>
      <c r="Q5813"/>
      <c r="Z5813"/>
    </row>
    <row r="5814" spans="1:26">
      <c r="A5814" s="18"/>
      <c r="B5814" s="20"/>
      <c r="C5814" s="20"/>
      <c r="D5814" s="20"/>
      <c r="F5814" s="20"/>
      <c r="G5814" s="20"/>
      <c r="H5814" s="20"/>
      <c r="I5814" s="20"/>
      <c r="J5814" s="20"/>
      <c r="K5814" s="20"/>
      <c r="L5814"/>
      <c r="M5814"/>
      <c r="N5814"/>
      <c r="O5814"/>
      <c r="P5814"/>
      <c r="Q5814"/>
      <c r="Z5814"/>
    </row>
    <row r="5815" spans="1:26">
      <c r="A5815" s="18"/>
      <c r="B5815" s="20"/>
      <c r="C5815" s="20"/>
      <c r="D5815" s="20"/>
      <c r="F5815" s="20"/>
      <c r="G5815" s="20"/>
      <c r="H5815" s="20"/>
      <c r="I5815" s="20"/>
      <c r="J5815" s="20"/>
      <c r="K5815" s="20"/>
      <c r="L5815"/>
      <c r="M5815"/>
      <c r="N5815"/>
      <c r="O5815"/>
      <c r="P5815"/>
      <c r="Q5815"/>
      <c r="Z5815"/>
    </row>
    <row r="5816" spans="1:26">
      <c r="A5816" s="18"/>
      <c r="B5816" s="20"/>
      <c r="C5816" s="20"/>
      <c r="D5816" s="20"/>
      <c r="F5816" s="20"/>
      <c r="G5816" s="20"/>
      <c r="H5816" s="20"/>
      <c r="I5816" s="20"/>
      <c r="J5816" s="20"/>
      <c r="K5816" s="20"/>
      <c r="L5816"/>
      <c r="M5816"/>
      <c r="N5816"/>
      <c r="O5816"/>
      <c r="P5816"/>
      <c r="Q5816"/>
      <c r="Z5816"/>
    </row>
    <row r="5817" spans="1:26">
      <c r="A5817" s="18"/>
      <c r="B5817" s="20"/>
      <c r="C5817" s="20"/>
      <c r="D5817" s="20"/>
      <c r="F5817" s="20"/>
      <c r="G5817" s="20"/>
      <c r="H5817" s="20"/>
      <c r="I5817" s="20"/>
      <c r="J5817" s="20"/>
      <c r="K5817" s="20"/>
      <c r="L5817"/>
      <c r="M5817"/>
      <c r="N5817"/>
      <c r="O5817"/>
      <c r="P5817"/>
      <c r="Q5817"/>
      <c r="Z5817"/>
    </row>
    <row r="5818" spans="1:26">
      <c r="A5818" s="18"/>
      <c r="B5818" s="20"/>
      <c r="C5818" s="20"/>
      <c r="D5818" s="20"/>
      <c r="F5818" s="20"/>
      <c r="G5818" s="20"/>
      <c r="H5818" s="20"/>
      <c r="I5818" s="20"/>
      <c r="J5818" s="20"/>
      <c r="K5818" s="20"/>
      <c r="L5818"/>
      <c r="M5818"/>
      <c r="N5818"/>
      <c r="O5818"/>
      <c r="P5818"/>
      <c r="Q5818"/>
      <c r="Z5818"/>
    </row>
    <row r="5819" spans="1:26">
      <c r="A5819" s="18"/>
      <c r="B5819" s="20"/>
      <c r="C5819" s="20"/>
      <c r="D5819" s="20"/>
      <c r="F5819" s="20"/>
      <c r="G5819" s="20"/>
      <c r="H5819" s="20"/>
      <c r="I5819" s="20"/>
      <c r="J5819" s="20"/>
      <c r="K5819" s="20"/>
      <c r="L5819"/>
      <c r="M5819"/>
      <c r="N5819"/>
      <c r="O5819"/>
      <c r="P5819"/>
      <c r="Q5819"/>
      <c r="Z5819"/>
    </row>
    <row r="5820" spans="1:26">
      <c r="A5820" s="18"/>
      <c r="B5820" s="20"/>
      <c r="C5820" s="20"/>
      <c r="D5820" s="20"/>
      <c r="F5820" s="20"/>
      <c r="G5820" s="20"/>
      <c r="H5820" s="20"/>
      <c r="I5820" s="20"/>
      <c r="J5820" s="20"/>
      <c r="K5820" s="20"/>
      <c r="L5820"/>
      <c r="M5820"/>
      <c r="N5820"/>
      <c r="O5820"/>
      <c r="P5820"/>
      <c r="Q5820"/>
      <c r="Z5820"/>
    </row>
    <row r="5821" spans="1:26">
      <c r="A5821" s="18"/>
      <c r="B5821" s="20"/>
      <c r="C5821" s="20"/>
      <c r="D5821" s="20"/>
      <c r="F5821" s="20"/>
      <c r="G5821" s="20"/>
      <c r="H5821" s="20"/>
      <c r="I5821" s="20"/>
      <c r="J5821" s="20"/>
      <c r="K5821" s="20"/>
      <c r="L5821"/>
      <c r="M5821"/>
      <c r="N5821"/>
      <c r="O5821"/>
      <c r="P5821"/>
      <c r="Q5821"/>
      <c r="Z5821"/>
    </row>
    <row r="5822" spans="1:26">
      <c r="A5822" s="18"/>
      <c r="B5822" s="20"/>
      <c r="C5822" s="20"/>
      <c r="D5822" s="20"/>
      <c r="F5822" s="20"/>
      <c r="G5822" s="20"/>
      <c r="H5822" s="20"/>
      <c r="I5822" s="20"/>
      <c r="J5822" s="20"/>
      <c r="K5822" s="20"/>
      <c r="L5822"/>
      <c r="M5822"/>
      <c r="N5822"/>
      <c r="O5822"/>
      <c r="P5822"/>
      <c r="Q5822"/>
      <c r="Z5822"/>
    </row>
    <row r="5823" spans="1:26">
      <c r="A5823" s="18"/>
      <c r="B5823" s="20"/>
      <c r="C5823" s="20"/>
      <c r="D5823" s="20"/>
      <c r="F5823" s="20"/>
      <c r="G5823" s="20"/>
      <c r="H5823" s="20"/>
      <c r="I5823" s="20"/>
      <c r="J5823" s="20"/>
      <c r="K5823" s="20"/>
      <c r="L5823"/>
      <c r="M5823"/>
      <c r="N5823"/>
      <c r="O5823"/>
      <c r="P5823"/>
      <c r="Q5823"/>
      <c r="Z5823"/>
    </row>
    <row r="5824" spans="1:26">
      <c r="A5824" s="18"/>
      <c r="B5824" s="20"/>
      <c r="C5824" s="20"/>
      <c r="D5824" s="20"/>
      <c r="F5824" s="20"/>
      <c r="G5824" s="20"/>
      <c r="H5824" s="20"/>
      <c r="I5824" s="20"/>
      <c r="J5824" s="20"/>
      <c r="K5824" s="20"/>
      <c r="L5824"/>
      <c r="M5824"/>
      <c r="N5824"/>
      <c r="O5824"/>
      <c r="P5824"/>
      <c r="Q5824"/>
      <c r="Z5824"/>
    </row>
    <row r="5825" spans="1:26">
      <c r="A5825" s="18"/>
      <c r="B5825" s="20"/>
      <c r="C5825" s="20"/>
      <c r="D5825" s="20"/>
      <c r="F5825" s="20"/>
      <c r="G5825" s="20"/>
      <c r="H5825" s="20"/>
      <c r="I5825" s="20"/>
      <c r="J5825" s="20"/>
      <c r="K5825" s="20"/>
      <c r="L5825"/>
      <c r="M5825"/>
      <c r="N5825"/>
      <c r="O5825"/>
      <c r="P5825"/>
      <c r="Q5825"/>
      <c r="Z5825"/>
    </row>
    <row r="5826" spans="1:26">
      <c r="A5826" s="18"/>
      <c r="B5826" s="20"/>
      <c r="C5826" s="20"/>
      <c r="D5826" s="20"/>
      <c r="F5826" s="20"/>
      <c r="G5826" s="20"/>
      <c r="H5826" s="20"/>
      <c r="I5826" s="20"/>
      <c r="J5826" s="20"/>
      <c r="K5826" s="20"/>
      <c r="L5826"/>
      <c r="M5826"/>
      <c r="N5826"/>
      <c r="O5826"/>
      <c r="P5826"/>
      <c r="Q5826"/>
      <c r="Z5826"/>
    </row>
    <row r="5827" spans="1:26">
      <c r="A5827" s="18"/>
      <c r="B5827" s="20"/>
      <c r="C5827" s="20"/>
      <c r="D5827" s="20"/>
      <c r="F5827" s="20"/>
      <c r="G5827" s="20"/>
      <c r="H5827" s="20"/>
      <c r="I5827" s="20"/>
      <c r="J5827" s="20"/>
      <c r="K5827" s="20"/>
      <c r="L5827"/>
      <c r="M5827"/>
      <c r="N5827"/>
      <c r="O5827"/>
      <c r="P5827"/>
      <c r="Q5827"/>
      <c r="Z5827"/>
    </row>
    <row r="5828" spans="1:26">
      <c r="A5828" s="18"/>
      <c r="B5828" s="20"/>
      <c r="C5828" s="20"/>
      <c r="D5828" s="20"/>
      <c r="F5828" s="20"/>
      <c r="G5828" s="20"/>
      <c r="H5828" s="20"/>
      <c r="I5828" s="20"/>
      <c r="J5828" s="20"/>
      <c r="K5828" s="20"/>
      <c r="L5828"/>
      <c r="M5828"/>
      <c r="N5828"/>
      <c r="O5828"/>
      <c r="P5828"/>
      <c r="Q5828"/>
      <c r="Z5828"/>
    </row>
    <row r="5829" spans="1:26">
      <c r="A5829" s="18"/>
      <c r="B5829" s="20"/>
      <c r="C5829" s="20"/>
      <c r="D5829" s="20"/>
      <c r="F5829" s="20"/>
      <c r="G5829" s="20"/>
      <c r="H5829" s="20"/>
      <c r="I5829" s="20"/>
      <c r="J5829" s="20"/>
      <c r="K5829" s="20"/>
      <c r="L5829"/>
      <c r="M5829"/>
      <c r="N5829"/>
      <c r="O5829"/>
      <c r="P5829"/>
      <c r="Q5829"/>
      <c r="Z5829"/>
    </row>
    <row r="5830" spans="1:26">
      <c r="A5830" s="18"/>
      <c r="B5830" s="20"/>
      <c r="C5830" s="20"/>
      <c r="D5830" s="20"/>
      <c r="F5830" s="20"/>
      <c r="G5830" s="20"/>
      <c r="H5830" s="20"/>
      <c r="I5830" s="20"/>
      <c r="J5830" s="20"/>
      <c r="K5830" s="20"/>
      <c r="L5830"/>
      <c r="M5830"/>
      <c r="N5830"/>
      <c r="O5830"/>
      <c r="P5830"/>
      <c r="Q5830"/>
      <c r="Z5830"/>
    </row>
    <row r="5831" spans="1:26">
      <c r="A5831" s="18"/>
      <c r="B5831" s="20"/>
      <c r="C5831" s="20"/>
      <c r="D5831" s="20"/>
      <c r="F5831" s="20"/>
      <c r="G5831" s="20"/>
      <c r="H5831" s="20"/>
      <c r="I5831" s="20"/>
      <c r="J5831" s="20"/>
      <c r="K5831" s="20"/>
      <c r="L5831"/>
      <c r="M5831"/>
      <c r="N5831"/>
      <c r="O5831"/>
      <c r="P5831"/>
      <c r="Q5831"/>
      <c r="Z5831"/>
    </row>
    <row r="5832" spans="1:26">
      <c r="A5832" s="18"/>
      <c r="B5832" s="20"/>
      <c r="C5832" s="20"/>
      <c r="D5832" s="20"/>
      <c r="F5832" s="20"/>
      <c r="G5832" s="20"/>
      <c r="H5832" s="20"/>
      <c r="I5832" s="20"/>
      <c r="J5832" s="20"/>
      <c r="K5832" s="20"/>
      <c r="L5832"/>
      <c r="M5832"/>
      <c r="N5832"/>
      <c r="O5832"/>
      <c r="P5832"/>
      <c r="Q5832"/>
      <c r="Z5832"/>
    </row>
    <row r="5833" spans="1:26">
      <c r="A5833" s="18"/>
      <c r="B5833" s="20"/>
      <c r="C5833" s="20"/>
      <c r="D5833" s="20"/>
      <c r="F5833" s="20"/>
      <c r="G5833" s="20"/>
      <c r="H5833" s="20"/>
      <c r="I5833" s="20"/>
      <c r="J5833" s="20"/>
      <c r="K5833" s="20"/>
      <c r="L5833"/>
      <c r="M5833"/>
      <c r="N5833"/>
      <c r="O5833"/>
      <c r="P5833"/>
      <c r="Q5833"/>
      <c r="Z5833"/>
    </row>
    <row r="5834" spans="1:26">
      <c r="A5834" s="18"/>
      <c r="B5834" s="20"/>
      <c r="C5834" s="20"/>
      <c r="D5834" s="20"/>
      <c r="F5834" s="20"/>
      <c r="G5834" s="20"/>
      <c r="H5834" s="20"/>
      <c r="I5834" s="20"/>
      <c r="J5834" s="20"/>
      <c r="K5834" s="20"/>
      <c r="L5834"/>
      <c r="M5834"/>
      <c r="N5834"/>
      <c r="O5834"/>
      <c r="P5834"/>
      <c r="Q5834"/>
      <c r="Z5834"/>
    </row>
    <row r="5835" spans="1:26">
      <c r="A5835" s="18"/>
      <c r="B5835" s="20"/>
      <c r="C5835" s="20"/>
      <c r="D5835" s="20"/>
      <c r="F5835" s="20"/>
      <c r="G5835" s="20"/>
      <c r="H5835" s="20"/>
      <c r="I5835" s="20"/>
      <c r="J5835" s="20"/>
      <c r="K5835" s="20"/>
      <c r="L5835"/>
      <c r="M5835"/>
      <c r="N5835"/>
      <c r="O5835"/>
      <c r="P5835"/>
      <c r="Q5835"/>
      <c r="Z5835"/>
    </row>
    <row r="5836" spans="1:26">
      <c r="A5836" s="18"/>
      <c r="B5836" s="20"/>
      <c r="C5836" s="20"/>
      <c r="D5836" s="20"/>
      <c r="F5836" s="20"/>
      <c r="G5836" s="20"/>
      <c r="H5836" s="20"/>
      <c r="I5836" s="20"/>
      <c r="J5836" s="20"/>
      <c r="K5836" s="20"/>
      <c r="L5836"/>
      <c r="M5836"/>
      <c r="N5836"/>
      <c r="O5836"/>
      <c r="P5836"/>
      <c r="Q5836"/>
      <c r="Z5836"/>
    </row>
    <row r="5837" spans="1:26">
      <c r="A5837" s="18"/>
      <c r="B5837" s="20"/>
      <c r="C5837" s="20"/>
      <c r="D5837" s="20"/>
      <c r="F5837" s="20"/>
      <c r="G5837" s="20"/>
      <c r="H5837" s="20"/>
      <c r="I5837" s="20"/>
      <c r="J5837" s="20"/>
      <c r="K5837" s="20"/>
      <c r="L5837"/>
      <c r="M5837"/>
      <c r="N5837"/>
      <c r="O5837"/>
      <c r="P5837"/>
      <c r="Q5837"/>
      <c r="Z5837"/>
    </row>
    <row r="5838" spans="1:26">
      <c r="A5838" s="18"/>
      <c r="B5838" s="20"/>
      <c r="C5838" s="20"/>
      <c r="D5838" s="20"/>
      <c r="F5838" s="20"/>
      <c r="G5838" s="20"/>
      <c r="H5838" s="20"/>
      <c r="I5838" s="20"/>
      <c r="J5838" s="20"/>
      <c r="K5838" s="20"/>
      <c r="L5838"/>
      <c r="M5838"/>
      <c r="N5838"/>
      <c r="O5838"/>
      <c r="P5838"/>
      <c r="Q5838"/>
      <c r="Z5838"/>
    </row>
    <row r="5839" spans="1:26">
      <c r="A5839" s="18"/>
      <c r="B5839" s="20"/>
      <c r="C5839" s="20"/>
      <c r="D5839" s="20"/>
      <c r="F5839" s="20"/>
      <c r="G5839" s="20"/>
      <c r="H5839" s="20"/>
      <c r="I5839" s="20"/>
      <c r="J5839" s="20"/>
      <c r="K5839" s="20"/>
      <c r="L5839"/>
      <c r="M5839"/>
      <c r="N5839"/>
      <c r="O5839"/>
      <c r="P5839"/>
      <c r="Q5839"/>
      <c r="Z5839"/>
    </row>
    <row r="5840" spans="1:26">
      <c r="A5840" s="18"/>
      <c r="B5840" s="20"/>
      <c r="C5840" s="20"/>
      <c r="D5840" s="20"/>
      <c r="F5840" s="20"/>
      <c r="G5840" s="20"/>
      <c r="H5840" s="20"/>
      <c r="I5840" s="20"/>
      <c r="J5840" s="20"/>
      <c r="K5840" s="20"/>
      <c r="L5840"/>
      <c r="M5840"/>
      <c r="N5840"/>
      <c r="O5840"/>
      <c r="P5840"/>
      <c r="Q5840"/>
      <c r="Z5840"/>
    </row>
    <row r="5841" spans="1:26">
      <c r="A5841" s="18"/>
      <c r="B5841" s="20"/>
      <c r="C5841" s="20"/>
      <c r="D5841" s="20"/>
      <c r="F5841" s="20"/>
      <c r="G5841" s="20"/>
      <c r="H5841" s="20"/>
      <c r="I5841" s="20"/>
      <c r="J5841" s="20"/>
      <c r="K5841" s="20"/>
      <c r="L5841"/>
      <c r="M5841"/>
      <c r="N5841"/>
      <c r="O5841"/>
      <c r="P5841"/>
      <c r="Q5841"/>
      <c r="Z5841"/>
    </row>
    <row r="5842" spans="1:26">
      <c r="A5842" s="18"/>
      <c r="B5842" s="20"/>
      <c r="C5842" s="20"/>
      <c r="D5842" s="20"/>
      <c r="F5842" s="20"/>
      <c r="G5842" s="20"/>
      <c r="H5842" s="20"/>
      <c r="I5842" s="20"/>
      <c r="J5842" s="20"/>
      <c r="K5842" s="20"/>
      <c r="L5842"/>
      <c r="M5842"/>
      <c r="N5842"/>
      <c r="O5842"/>
      <c r="P5842"/>
      <c r="Q5842"/>
      <c r="Z5842"/>
    </row>
    <row r="5843" spans="1:26">
      <c r="A5843" s="18"/>
      <c r="B5843" s="20"/>
      <c r="C5843" s="20"/>
      <c r="D5843" s="20"/>
      <c r="F5843" s="20"/>
      <c r="G5843" s="20"/>
      <c r="H5843" s="20"/>
      <c r="I5843" s="20"/>
      <c r="J5843" s="20"/>
      <c r="K5843" s="20"/>
      <c r="L5843"/>
      <c r="M5843"/>
      <c r="N5843"/>
      <c r="O5843"/>
      <c r="P5843"/>
      <c r="Q5843"/>
      <c r="Z5843"/>
    </row>
    <row r="5844" spans="1:26">
      <c r="A5844" s="18"/>
      <c r="B5844" s="20"/>
      <c r="C5844" s="20"/>
      <c r="D5844" s="20"/>
      <c r="F5844" s="20"/>
      <c r="G5844" s="20"/>
      <c r="H5844" s="20"/>
      <c r="I5844" s="20"/>
      <c r="J5844" s="20"/>
      <c r="K5844" s="20"/>
      <c r="L5844"/>
      <c r="M5844"/>
      <c r="N5844"/>
      <c r="O5844"/>
      <c r="P5844"/>
      <c r="Q5844"/>
      <c r="Z5844"/>
    </row>
    <row r="5845" spans="1:26">
      <c r="A5845" s="18"/>
      <c r="B5845" s="20"/>
      <c r="C5845" s="20"/>
      <c r="D5845" s="20"/>
      <c r="F5845" s="20"/>
      <c r="G5845" s="20"/>
      <c r="H5845" s="20"/>
      <c r="I5845" s="20"/>
      <c r="J5845" s="20"/>
      <c r="K5845" s="20"/>
      <c r="L5845"/>
      <c r="M5845"/>
      <c r="N5845"/>
      <c r="O5845"/>
      <c r="P5845"/>
      <c r="Q5845"/>
      <c r="Z5845"/>
    </row>
    <row r="5846" spans="1:26">
      <c r="A5846" s="18"/>
      <c r="B5846" s="20"/>
      <c r="C5846" s="20"/>
      <c r="D5846" s="20"/>
      <c r="F5846" s="20"/>
      <c r="G5846" s="20"/>
      <c r="H5846" s="20"/>
      <c r="I5846" s="20"/>
      <c r="J5846" s="20"/>
      <c r="K5846" s="20"/>
      <c r="L5846"/>
      <c r="M5846"/>
      <c r="N5846"/>
      <c r="O5846"/>
      <c r="P5846"/>
      <c r="Q5846"/>
      <c r="Z5846"/>
    </row>
    <row r="5847" spans="1:26">
      <c r="A5847" s="18"/>
      <c r="B5847" s="20"/>
      <c r="C5847" s="20"/>
      <c r="D5847" s="20"/>
      <c r="F5847" s="20"/>
      <c r="G5847" s="20"/>
      <c r="H5847" s="20"/>
      <c r="I5847" s="20"/>
      <c r="J5847" s="20"/>
      <c r="K5847" s="20"/>
      <c r="L5847"/>
      <c r="M5847"/>
      <c r="N5847"/>
      <c r="O5847"/>
      <c r="P5847"/>
      <c r="Q5847"/>
      <c r="Z5847"/>
    </row>
    <row r="5848" spans="1:26">
      <c r="A5848" s="18"/>
      <c r="B5848" s="20"/>
      <c r="C5848" s="20"/>
      <c r="D5848" s="20"/>
      <c r="F5848" s="20"/>
      <c r="G5848" s="20"/>
      <c r="H5848" s="20"/>
      <c r="I5848" s="20"/>
      <c r="J5848" s="20"/>
      <c r="K5848" s="20"/>
      <c r="L5848"/>
      <c r="M5848"/>
      <c r="N5848"/>
      <c r="O5848"/>
      <c r="P5848"/>
      <c r="Q5848"/>
      <c r="Z5848"/>
    </row>
    <row r="5849" spans="1:26">
      <c r="A5849" s="18"/>
      <c r="B5849" s="20"/>
      <c r="C5849" s="20"/>
      <c r="D5849" s="20"/>
      <c r="F5849" s="20"/>
      <c r="G5849" s="20"/>
      <c r="H5849" s="20"/>
      <c r="I5849" s="20"/>
      <c r="J5849" s="20"/>
      <c r="K5849" s="20"/>
      <c r="L5849"/>
      <c r="M5849"/>
      <c r="N5849"/>
      <c r="O5849"/>
      <c r="P5849"/>
      <c r="Q5849"/>
      <c r="Z5849"/>
    </row>
    <row r="5850" spans="1:26">
      <c r="A5850" s="18"/>
      <c r="B5850" s="20"/>
      <c r="C5850" s="20"/>
      <c r="D5850" s="20"/>
      <c r="F5850" s="20"/>
      <c r="G5850" s="20"/>
      <c r="H5850" s="20"/>
      <c r="I5850" s="20"/>
      <c r="J5850" s="20"/>
      <c r="K5850" s="20"/>
      <c r="L5850"/>
      <c r="M5850"/>
      <c r="N5850"/>
      <c r="O5850"/>
      <c r="P5850"/>
      <c r="Q5850"/>
      <c r="Z5850"/>
    </row>
    <row r="5851" spans="1:26">
      <c r="A5851" s="18"/>
      <c r="B5851" s="20"/>
      <c r="C5851" s="20"/>
      <c r="D5851" s="20"/>
      <c r="F5851" s="20"/>
      <c r="G5851" s="20"/>
      <c r="H5851" s="20"/>
      <c r="I5851" s="20"/>
      <c r="J5851" s="20"/>
      <c r="K5851" s="20"/>
      <c r="L5851"/>
      <c r="M5851"/>
      <c r="N5851"/>
      <c r="O5851"/>
      <c r="P5851"/>
      <c r="Q5851"/>
      <c r="Z5851"/>
    </row>
    <row r="5852" spans="1:26">
      <c r="A5852" s="18"/>
      <c r="B5852" s="20"/>
      <c r="C5852" s="20"/>
      <c r="D5852" s="20"/>
      <c r="F5852" s="20"/>
      <c r="G5852" s="20"/>
      <c r="H5852" s="20"/>
      <c r="I5852" s="20"/>
      <c r="J5852" s="20"/>
      <c r="K5852" s="20"/>
      <c r="L5852"/>
      <c r="M5852"/>
      <c r="N5852"/>
      <c r="O5852"/>
      <c r="P5852"/>
      <c r="Q5852"/>
      <c r="Z5852"/>
    </row>
    <row r="5853" spans="1:26">
      <c r="A5853" s="18"/>
      <c r="B5853" s="20"/>
      <c r="C5853" s="20"/>
      <c r="D5853" s="20"/>
      <c r="F5853" s="20"/>
      <c r="G5853" s="20"/>
      <c r="H5853" s="20"/>
      <c r="I5853" s="20"/>
      <c r="J5853" s="20"/>
      <c r="K5853" s="20"/>
      <c r="L5853"/>
      <c r="M5853"/>
      <c r="N5853"/>
      <c r="O5853"/>
      <c r="P5853"/>
      <c r="Q5853"/>
      <c r="Z5853"/>
    </row>
    <row r="5854" spans="1:26">
      <c r="A5854" s="18"/>
      <c r="B5854" s="20"/>
      <c r="C5854" s="20"/>
      <c r="D5854" s="20"/>
      <c r="F5854" s="20"/>
      <c r="G5854" s="20"/>
      <c r="H5854" s="20"/>
      <c r="I5854" s="20"/>
      <c r="J5854" s="20"/>
      <c r="K5854" s="20"/>
      <c r="L5854"/>
      <c r="M5854"/>
      <c r="N5854"/>
      <c r="O5854"/>
      <c r="P5854"/>
      <c r="Q5854"/>
      <c r="Z5854"/>
    </row>
    <row r="5855" spans="1:26">
      <c r="A5855" s="18"/>
      <c r="B5855" s="20"/>
      <c r="C5855" s="20"/>
      <c r="D5855" s="20"/>
      <c r="F5855" s="20"/>
      <c r="G5855" s="20"/>
      <c r="H5855" s="20"/>
      <c r="I5855" s="20"/>
      <c r="J5855" s="20"/>
      <c r="K5855" s="20"/>
      <c r="L5855"/>
      <c r="M5855"/>
      <c r="N5855"/>
      <c r="O5855"/>
      <c r="P5855"/>
      <c r="Q5855"/>
      <c r="Z5855"/>
    </row>
    <row r="5856" spans="1:26">
      <c r="A5856" s="18"/>
      <c r="B5856" s="20"/>
      <c r="C5856" s="20"/>
      <c r="D5856" s="20"/>
      <c r="F5856" s="20"/>
      <c r="G5856" s="20"/>
      <c r="H5856" s="20"/>
      <c r="I5856" s="20"/>
      <c r="J5856" s="20"/>
      <c r="K5856" s="20"/>
      <c r="L5856"/>
      <c r="M5856"/>
      <c r="N5856"/>
      <c r="O5856"/>
      <c r="P5856"/>
      <c r="Q5856"/>
      <c r="Z5856"/>
    </row>
    <row r="5857" spans="1:26">
      <c r="A5857" s="18"/>
      <c r="B5857" s="20"/>
      <c r="C5857" s="20"/>
      <c r="D5857" s="20"/>
      <c r="F5857" s="20"/>
      <c r="G5857" s="20"/>
      <c r="H5857" s="20"/>
      <c r="I5857" s="20"/>
      <c r="J5857" s="20"/>
      <c r="K5857" s="20"/>
      <c r="L5857"/>
      <c r="M5857"/>
      <c r="N5857"/>
      <c r="O5857"/>
      <c r="P5857"/>
      <c r="Q5857"/>
      <c r="Z5857"/>
    </row>
    <row r="5858" spans="1:26">
      <c r="A5858" s="18"/>
      <c r="B5858" s="20"/>
      <c r="C5858" s="20"/>
      <c r="D5858" s="20"/>
      <c r="F5858" s="20"/>
      <c r="G5858" s="20"/>
      <c r="H5858" s="20"/>
      <c r="I5858" s="20"/>
      <c r="J5858" s="20"/>
      <c r="K5858" s="20"/>
      <c r="L5858"/>
      <c r="M5858"/>
      <c r="N5858"/>
      <c r="O5858"/>
      <c r="P5858"/>
      <c r="Q5858"/>
      <c r="Z5858"/>
    </row>
    <row r="5859" spans="1:26">
      <c r="A5859" s="18"/>
      <c r="B5859" s="20"/>
      <c r="C5859" s="20"/>
      <c r="D5859" s="20"/>
      <c r="F5859" s="20"/>
      <c r="G5859" s="20"/>
      <c r="H5859" s="20"/>
      <c r="I5859" s="20"/>
      <c r="J5859" s="20"/>
      <c r="K5859" s="20"/>
      <c r="L5859"/>
      <c r="M5859"/>
      <c r="N5859"/>
      <c r="O5859"/>
      <c r="P5859"/>
      <c r="Q5859"/>
      <c r="Z5859"/>
    </row>
    <row r="5860" spans="1:26">
      <c r="A5860" s="18"/>
      <c r="B5860" s="20"/>
      <c r="C5860" s="20"/>
      <c r="D5860" s="20"/>
      <c r="F5860" s="20"/>
      <c r="G5860" s="20"/>
      <c r="H5860" s="20"/>
      <c r="I5860" s="20"/>
      <c r="J5860" s="20"/>
      <c r="K5860" s="20"/>
      <c r="L5860"/>
      <c r="M5860"/>
      <c r="N5860"/>
      <c r="O5860"/>
      <c r="P5860"/>
      <c r="Q5860"/>
      <c r="Z5860"/>
    </row>
    <row r="5861" spans="1:26">
      <c r="A5861" s="18"/>
      <c r="B5861" s="20"/>
      <c r="C5861" s="20"/>
      <c r="D5861" s="20"/>
      <c r="F5861" s="20"/>
      <c r="G5861" s="20"/>
      <c r="H5861" s="20"/>
      <c r="I5861" s="20"/>
      <c r="J5861" s="20"/>
      <c r="K5861" s="20"/>
      <c r="L5861"/>
      <c r="M5861"/>
      <c r="N5861"/>
      <c r="O5861"/>
      <c r="P5861"/>
      <c r="Q5861"/>
      <c r="Z5861"/>
    </row>
    <row r="5862" spans="1:26">
      <c r="A5862" s="18"/>
      <c r="B5862" s="20"/>
      <c r="C5862" s="20"/>
      <c r="D5862" s="20"/>
      <c r="F5862" s="20"/>
      <c r="G5862" s="20"/>
      <c r="H5862" s="20"/>
      <c r="I5862" s="20"/>
      <c r="J5862" s="20"/>
      <c r="K5862" s="20"/>
      <c r="L5862"/>
      <c r="M5862"/>
      <c r="N5862"/>
      <c r="O5862"/>
      <c r="P5862"/>
      <c r="Q5862"/>
      <c r="Z5862"/>
    </row>
    <row r="5863" spans="1:26">
      <c r="A5863" s="18"/>
      <c r="B5863" s="20"/>
      <c r="C5863" s="20"/>
      <c r="D5863" s="20"/>
      <c r="F5863" s="20"/>
      <c r="G5863" s="20"/>
      <c r="H5863" s="20"/>
      <c r="I5863" s="20"/>
      <c r="J5863" s="20"/>
      <c r="K5863" s="20"/>
      <c r="L5863"/>
      <c r="M5863"/>
      <c r="N5863"/>
      <c r="O5863"/>
      <c r="P5863"/>
      <c r="Q5863"/>
      <c r="Z5863"/>
    </row>
    <row r="5864" spans="1:26">
      <c r="A5864" s="18"/>
      <c r="B5864" s="20"/>
      <c r="C5864" s="20"/>
      <c r="D5864" s="20"/>
      <c r="F5864" s="20"/>
      <c r="G5864" s="20"/>
      <c r="H5864" s="20"/>
      <c r="I5864" s="20"/>
      <c r="J5864" s="20"/>
      <c r="K5864" s="20"/>
      <c r="L5864"/>
      <c r="M5864"/>
      <c r="N5864"/>
      <c r="O5864"/>
      <c r="P5864"/>
      <c r="Q5864"/>
      <c r="Z5864"/>
    </row>
    <row r="5865" spans="1:26">
      <c r="A5865" s="18"/>
      <c r="B5865" s="20"/>
      <c r="C5865" s="20"/>
      <c r="D5865" s="20"/>
      <c r="F5865" s="20"/>
      <c r="G5865" s="20"/>
      <c r="H5865" s="20"/>
      <c r="I5865" s="20"/>
      <c r="J5865" s="20"/>
      <c r="K5865" s="20"/>
      <c r="L5865"/>
      <c r="M5865"/>
      <c r="N5865"/>
      <c r="O5865"/>
      <c r="P5865"/>
      <c r="Q5865"/>
      <c r="Z5865"/>
    </row>
    <row r="5866" spans="1:26">
      <c r="A5866" s="18"/>
      <c r="B5866" s="20"/>
      <c r="C5866" s="20"/>
      <c r="D5866" s="20"/>
      <c r="F5866" s="20"/>
      <c r="G5866" s="20"/>
      <c r="H5866" s="20"/>
      <c r="I5866" s="20"/>
      <c r="J5866" s="20"/>
      <c r="K5866" s="20"/>
      <c r="L5866"/>
      <c r="M5866"/>
      <c r="N5866"/>
      <c r="O5866"/>
      <c r="P5866"/>
      <c r="Q5866"/>
      <c r="Z5866"/>
    </row>
    <row r="5867" spans="1:26">
      <c r="A5867" s="18"/>
      <c r="B5867" s="20"/>
      <c r="C5867" s="20"/>
      <c r="D5867" s="20"/>
      <c r="F5867" s="20"/>
      <c r="G5867" s="20"/>
      <c r="H5867" s="20"/>
      <c r="I5867" s="20"/>
      <c r="J5867" s="20"/>
      <c r="K5867" s="20"/>
      <c r="L5867"/>
      <c r="M5867"/>
      <c r="N5867"/>
      <c r="O5867"/>
      <c r="P5867"/>
      <c r="Q5867"/>
      <c r="Z5867"/>
    </row>
    <row r="5868" spans="1:26">
      <c r="A5868" s="18"/>
      <c r="B5868" s="20"/>
      <c r="C5868" s="20"/>
      <c r="D5868" s="20"/>
      <c r="F5868" s="20"/>
      <c r="G5868" s="20"/>
      <c r="H5868" s="20"/>
      <c r="I5868" s="20"/>
      <c r="J5868" s="20"/>
      <c r="K5868" s="20"/>
      <c r="L5868"/>
      <c r="M5868"/>
      <c r="N5868"/>
      <c r="O5868"/>
      <c r="P5868"/>
      <c r="Q5868"/>
      <c r="Z5868"/>
    </row>
    <row r="5869" spans="1:26">
      <c r="A5869" s="18"/>
      <c r="B5869" s="20"/>
      <c r="C5869" s="20"/>
      <c r="D5869" s="20"/>
      <c r="F5869" s="20"/>
      <c r="G5869" s="20"/>
      <c r="H5869" s="20"/>
      <c r="I5869" s="20"/>
      <c r="J5869" s="20"/>
      <c r="K5869" s="20"/>
      <c r="L5869"/>
      <c r="M5869"/>
      <c r="N5869"/>
      <c r="O5869"/>
      <c r="P5869"/>
      <c r="Q5869"/>
      <c r="Z5869"/>
    </row>
    <row r="5870" spans="1:26">
      <c r="A5870" s="18"/>
      <c r="B5870" s="20"/>
      <c r="C5870" s="20"/>
      <c r="D5870" s="20"/>
      <c r="F5870" s="20"/>
      <c r="G5870" s="20"/>
      <c r="H5870" s="20"/>
      <c r="I5870" s="20"/>
      <c r="J5870" s="20"/>
      <c r="K5870" s="20"/>
      <c r="L5870"/>
      <c r="M5870"/>
      <c r="N5870"/>
      <c r="O5870"/>
      <c r="P5870"/>
      <c r="Q5870"/>
      <c r="Z5870"/>
    </row>
    <row r="5871" spans="1:26">
      <c r="A5871" s="18"/>
      <c r="B5871" s="20"/>
      <c r="C5871" s="20"/>
      <c r="D5871" s="20"/>
      <c r="F5871" s="20"/>
      <c r="G5871" s="20"/>
      <c r="H5871" s="20"/>
      <c r="I5871" s="20"/>
      <c r="J5871" s="20"/>
      <c r="K5871" s="20"/>
      <c r="L5871"/>
      <c r="M5871"/>
      <c r="N5871"/>
      <c r="O5871"/>
      <c r="P5871"/>
      <c r="Q5871"/>
      <c r="Z5871"/>
    </row>
    <row r="5872" spans="1:26">
      <c r="A5872" s="18"/>
      <c r="B5872" s="20"/>
      <c r="C5872" s="20"/>
      <c r="D5872" s="20"/>
      <c r="F5872" s="20"/>
      <c r="G5872" s="20"/>
      <c r="H5872" s="20"/>
      <c r="I5872" s="20"/>
      <c r="J5872" s="20"/>
      <c r="K5872" s="20"/>
      <c r="L5872"/>
      <c r="M5872"/>
      <c r="N5872"/>
      <c r="O5872"/>
      <c r="P5872"/>
      <c r="Q5872"/>
      <c r="Z5872"/>
    </row>
    <row r="5873" spans="1:26">
      <c r="A5873" s="18"/>
      <c r="B5873" s="20"/>
      <c r="C5873" s="20"/>
      <c r="D5873" s="20"/>
      <c r="F5873" s="20"/>
      <c r="G5873" s="20"/>
      <c r="H5873" s="20"/>
      <c r="I5873" s="20"/>
      <c r="J5873" s="20"/>
      <c r="K5873" s="20"/>
      <c r="L5873"/>
      <c r="M5873"/>
      <c r="N5873"/>
      <c r="O5873"/>
      <c r="P5873"/>
      <c r="Q5873"/>
      <c r="Z5873"/>
    </row>
    <row r="5874" spans="1:26">
      <c r="A5874" s="18"/>
      <c r="B5874" s="20"/>
      <c r="C5874" s="20"/>
      <c r="D5874" s="20"/>
      <c r="F5874" s="20"/>
      <c r="G5874" s="20"/>
      <c r="H5874" s="20"/>
      <c r="I5874" s="20"/>
      <c r="J5874" s="20"/>
      <c r="K5874" s="20"/>
      <c r="L5874"/>
      <c r="M5874"/>
      <c r="N5874"/>
      <c r="O5874"/>
      <c r="P5874"/>
      <c r="Q5874"/>
      <c r="Z5874"/>
    </row>
    <row r="5875" spans="1:26">
      <c r="A5875" s="18"/>
      <c r="B5875" s="20"/>
      <c r="C5875" s="20"/>
      <c r="D5875" s="20"/>
      <c r="F5875" s="20"/>
      <c r="G5875" s="20"/>
      <c r="H5875" s="20"/>
      <c r="I5875" s="20"/>
      <c r="J5875" s="20"/>
      <c r="K5875" s="20"/>
      <c r="L5875"/>
      <c r="M5875"/>
      <c r="N5875"/>
      <c r="O5875"/>
      <c r="P5875"/>
      <c r="Q5875"/>
      <c r="Z5875"/>
    </row>
    <row r="5876" spans="1:26">
      <c r="A5876" s="18"/>
      <c r="B5876" s="20"/>
      <c r="C5876" s="20"/>
      <c r="D5876" s="20"/>
      <c r="F5876" s="20"/>
      <c r="G5876" s="20"/>
      <c r="H5876" s="20"/>
      <c r="I5876" s="20"/>
      <c r="J5876" s="20"/>
      <c r="K5876" s="20"/>
      <c r="L5876"/>
      <c r="M5876"/>
      <c r="N5876"/>
      <c r="O5876"/>
      <c r="P5876"/>
      <c r="Q5876"/>
      <c r="Z5876"/>
    </row>
    <row r="5877" spans="1:26">
      <c r="A5877" s="18"/>
      <c r="B5877" s="20"/>
      <c r="C5877" s="20"/>
      <c r="D5877" s="20"/>
      <c r="F5877" s="20"/>
      <c r="G5877" s="20"/>
      <c r="H5877" s="20"/>
      <c r="I5877" s="20"/>
      <c r="J5877" s="20"/>
      <c r="K5877" s="20"/>
      <c r="L5877"/>
      <c r="M5877"/>
      <c r="N5877"/>
      <c r="O5877"/>
      <c r="P5877"/>
      <c r="Q5877"/>
      <c r="Z5877"/>
    </row>
    <row r="5878" spans="1:26">
      <c r="A5878" s="18"/>
      <c r="B5878" s="20"/>
      <c r="C5878" s="20"/>
      <c r="D5878" s="20"/>
      <c r="F5878" s="20"/>
      <c r="G5878" s="20"/>
      <c r="H5878" s="20"/>
      <c r="I5878" s="20"/>
      <c r="J5878" s="20"/>
      <c r="K5878" s="20"/>
      <c r="L5878"/>
      <c r="M5878"/>
      <c r="N5878"/>
      <c r="O5878"/>
      <c r="P5878"/>
      <c r="Q5878"/>
      <c r="Z5878"/>
    </row>
    <row r="5879" spans="1:26">
      <c r="A5879" s="18"/>
      <c r="B5879" s="20"/>
      <c r="C5879" s="20"/>
      <c r="D5879" s="20"/>
      <c r="F5879" s="20"/>
      <c r="G5879" s="20"/>
      <c r="H5879" s="20"/>
      <c r="I5879" s="20"/>
      <c r="J5879" s="20"/>
      <c r="K5879" s="20"/>
      <c r="L5879"/>
      <c r="M5879"/>
      <c r="N5879"/>
      <c r="O5879"/>
      <c r="P5879"/>
      <c r="Q5879"/>
      <c r="Z5879"/>
    </row>
    <row r="5880" spans="1:26">
      <c r="A5880" s="18"/>
      <c r="B5880" s="20"/>
      <c r="C5880" s="20"/>
      <c r="D5880" s="20"/>
      <c r="F5880" s="20"/>
      <c r="G5880" s="20"/>
      <c r="H5880" s="20"/>
      <c r="I5880" s="20"/>
      <c r="J5880" s="20"/>
      <c r="K5880" s="20"/>
      <c r="L5880"/>
      <c r="M5880"/>
      <c r="N5880"/>
      <c r="O5880"/>
      <c r="P5880"/>
      <c r="Q5880"/>
      <c r="Z5880"/>
    </row>
    <row r="5881" spans="1:26">
      <c r="A5881" s="18"/>
      <c r="B5881" s="20"/>
      <c r="C5881" s="20"/>
      <c r="D5881" s="20"/>
      <c r="F5881" s="20"/>
      <c r="G5881" s="20"/>
      <c r="H5881" s="20"/>
      <c r="I5881" s="20"/>
      <c r="J5881" s="20"/>
      <c r="K5881" s="20"/>
      <c r="L5881"/>
      <c r="M5881"/>
      <c r="N5881"/>
      <c r="O5881"/>
      <c r="P5881"/>
      <c r="Q5881"/>
      <c r="Z5881"/>
    </row>
    <row r="5882" spans="1:26">
      <c r="A5882" s="18"/>
      <c r="B5882" s="20"/>
      <c r="C5882" s="20"/>
      <c r="D5882" s="20"/>
      <c r="F5882" s="20"/>
      <c r="G5882" s="20"/>
      <c r="H5882" s="20"/>
      <c r="I5882" s="20"/>
      <c r="J5882" s="20"/>
      <c r="K5882" s="20"/>
      <c r="L5882"/>
      <c r="M5882"/>
      <c r="N5882"/>
      <c r="O5882"/>
      <c r="P5882"/>
      <c r="Q5882"/>
      <c r="Z5882"/>
    </row>
    <row r="5883" spans="1:26">
      <c r="A5883" s="18"/>
      <c r="B5883" s="20"/>
      <c r="C5883" s="20"/>
      <c r="D5883" s="20"/>
      <c r="F5883" s="20"/>
      <c r="G5883" s="20"/>
      <c r="H5883" s="20"/>
      <c r="I5883" s="20"/>
      <c r="J5883" s="20"/>
      <c r="K5883" s="20"/>
      <c r="L5883"/>
      <c r="M5883"/>
      <c r="N5883"/>
      <c r="O5883"/>
      <c r="P5883"/>
      <c r="Q5883"/>
      <c r="Z5883"/>
    </row>
    <row r="5884" spans="1:26">
      <c r="A5884" s="18"/>
      <c r="B5884" s="20"/>
      <c r="C5884" s="20"/>
      <c r="D5884" s="20"/>
      <c r="F5884" s="20"/>
      <c r="G5884" s="20"/>
      <c r="H5884" s="20"/>
      <c r="I5884" s="20"/>
      <c r="J5884" s="20"/>
      <c r="K5884" s="20"/>
      <c r="L5884"/>
      <c r="M5884"/>
      <c r="N5884"/>
      <c r="O5884"/>
      <c r="P5884"/>
      <c r="Q5884"/>
      <c r="Z5884"/>
    </row>
    <row r="5885" spans="1:26">
      <c r="A5885" s="18"/>
      <c r="B5885" s="20"/>
      <c r="C5885" s="20"/>
      <c r="D5885" s="20"/>
      <c r="F5885" s="20"/>
      <c r="G5885" s="20"/>
      <c r="H5885" s="20"/>
      <c r="I5885" s="20"/>
      <c r="J5885" s="20"/>
      <c r="K5885" s="20"/>
      <c r="L5885"/>
      <c r="M5885"/>
      <c r="N5885"/>
      <c r="O5885"/>
      <c r="P5885"/>
      <c r="Q5885"/>
      <c r="Z5885"/>
    </row>
    <row r="5886" spans="1:26">
      <c r="A5886" s="18"/>
      <c r="B5886" s="20"/>
      <c r="C5886" s="20"/>
      <c r="D5886" s="20"/>
      <c r="F5886" s="20"/>
      <c r="G5886" s="20"/>
      <c r="H5886" s="20"/>
      <c r="I5886" s="20"/>
      <c r="J5886" s="20"/>
      <c r="K5886" s="20"/>
      <c r="L5886"/>
      <c r="M5886"/>
      <c r="N5886"/>
      <c r="O5886"/>
      <c r="P5886"/>
      <c r="Q5886"/>
      <c r="Z5886"/>
    </row>
    <row r="5887" spans="1:26">
      <c r="A5887" s="18"/>
      <c r="B5887" s="20"/>
      <c r="C5887" s="20"/>
      <c r="D5887" s="20"/>
      <c r="F5887" s="20"/>
      <c r="G5887" s="20"/>
      <c r="H5887" s="20"/>
      <c r="I5887" s="20"/>
      <c r="J5887" s="20"/>
      <c r="K5887" s="20"/>
      <c r="L5887"/>
      <c r="M5887"/>
      <c r="N5887"/>
      <c r="O5887"/>
      <c r="P5887"/>
      <c r="Q5887"/>
      <c r="Z5887"/>
    </row>
    <row r="5888" spans="1:26">
      <c r="A5888" s="18"/>
      <c r="B5888" s="20"/>
      <c r="C5888" s="20"/>
      <c r="D5888" s="20"/>
      <c r="F5888" s="20"/>
      <c r="G5888" s="20"/>
      <c r="H5888" s="20"/>
      <c r="I5888" s="20"/>
      <c r="J5888" s="20"/>
      <c r="K5888" s="20"/>
      <c r="L5888"/>
      <c r="M5888"/>
      <c r="N5888"/>
      <c r="O5888"/>
      <c r="P5888"/>
      <c r="Q5888"/>
      <c r="Z5888"/>
    </row>
    <row r="5889" spans="1:26">
      <c r="A5889" s="18"/>
      <c r="B5889" s="20"/>
      <c r="C5889" s="20"/>
      <c r="D5889" s="20"/>
      <c r="F5889" s="20"/>
      <c r="G5889" s="20"/>
      <c r="H5889" s="20"/>
      <c r="I5889" s="20"/>
      <c r="J5889" s="20"/>
      <c r="K5889" s="20"/>
      <c r="L5889"/>
      <c r="M5889"/>
      <c r="N5889"/>
      <c r="O5889"/>
      <c r="P5889"/>
      <c r="Q5889"/>
      <c r="Z5889"/>
    </row>
    <row r="5890" spans="1:26">
      <c r="A5890" s="18"/>
      <c r="B5890" s="20"/>
      <c r="C5890" s="20"/>
      <c r="D5890" s="20"/>
      <c r="F5890" s="20"/>
      <c r="G5890" s="20"/>
      <c r="H5890" s="20"/>
      <c r="I5890" s="20"/>
      <c r="J5890" s="20"/>
      <c r="K5890" s="20"/>
      <c r="L5890"/>
      <c r="M5890"/>
      <c r="N5890"/>
      <c r="O5890"/>
      <c r="P5890"/>
      <c r="Q5890"/>
      <c r="Z5890"/>
    </row>
    <row r="5891" spans="1:26">
      <c r="A5891" s="18"/>
      <c r="B5891" s="20"/>
      <c r="C5891" s="20"/>
      <c r="D5891" s="20"/>
      <c r="F5891" s="20"/>
      <c r="G5891" s="20"/>
      <c r="H5891" s="20"/>
      <c r="I5891" s="20"/>
      <c r="J5891" s="20"/>
      <c r="K5891" s="20"/>
      <c r="L5891"/>
      <c r="M5891"/>
      <c r="N5891"/>
      <c r="O5891"/>
      <c r="P5891"/>
      <c r="Q5891"/>
      <c r="Z5891"/>
    </row>
    <row r="5892" spans="1:26">
      <c r="A5892" s="18"/>
      <c r="B5892" s="20"/>
      <c r="C5892" s="20"/>
      <c r="D5892" s="20"/>
      <c r="F5892" s="20"/>
      <c r="G5892" s="20"/>
      <c r="H5892" s="20"/>
      <c r="I5892" s="20"/>
      <c r="J5892" s="20"/>
      <c r="K5892" s="20"/>
      <c r="L5892"/>
      <c r="M5892"/>
      <c r="N5892"/>
      <c r="O5892"/>
      <c r="P5892"/>
      <c r="Q5892"/>
      <c r="Z5892"/>
    </row>
    <row r="5893" spans="1:26">
      <c r="A5893" s="18"/>
      <c r="B5893" s="20"/>
      <c r="C5893" s="20"/>
      <c r="D5893" s="20"/>
      <c r="F5893" s="20"/>
      <c r="G5893" s="20"/>
      <c r="H5893" s="20"/>
      <c r="I5893" s="20"/>
      <c r="J5893" s="20"/>
      <c r="K5893" s="20"/>
      <c r="L5893"/>
      <c r="M5893"/>
      <c r="N5893"/>
      <c r="O5893"/>
      <c r="P5893"/>
      <c r="Q5893"/>
      <c r="Z5893"/>
    </row>
    <row r="5894" spans="1:26">
      <c r="A5894" s="18"/>
      <c r="B5894" s="20"/>
      <c r="C5894" s="20"/>
      <c r="D5894" s="20"/>
      <c r="F5894" s="20"/>
      <c r="G5894" s="20"/>
      <c r="H5894" s="20"/>
      <c r="I5894" s="20"/>
      <c r="J5894" s="20"/>
      <c r="K5894" s="20"/>
      <c r="L5894"/>
      <c r="M5894"/>
      <c r="N5894"/>
      <c r="O5894"/>
      <c r="P5894"/>
      <c r="Q5894"/>
      <c r="Z5894"/>
    </row>
    <row r="5895" spans="1:26">
      <c r="A5895" s="18"/>
      <c r="B5895" s="20"/>
      <c r="C5895" s="20"/>
      <c r="D5895" s="20"/>
      <c r="F5895" s="20"/>
      <c r="G5895" s="20"/>
      <c r="H5895" s="20"/>
      <c r="I5895" s="20"/>
      <c r="J5895" s="20"/>
      <c r="K5895" s="20"/>
      <c r="L5895"/>
      <c r="M5895"/>
      <c r="N5895"/>
      <c r="O5895"/>
      <c r="P5895"/>
      <c r="Q5895"/>
      <c r="Z5895"/>
    </row>
    <row r="5896" spans="1:26">
      <c r="A5896" s="18"/>
      <c r="B5896" s="20"/>
      <c r="C5896" s="20"/>
      <c r="D5896" s="20"/>
      <c r="F5896" s="20"/>
      <c r="G5896" s="20"/>
      <c r="H5896" s="20"/>
      <c r="I5896" s="20"/>
      <c r="J5896" s="20"/>
      <c r="K5896" s="20"/>
      <c r="L5896"/>
      <c r="M5896"/>
      <c r="N5896"/>
      <c r="O5896"/>
      <c r="P5896"/>
      <c r="Q5896"/>
      <c r="Z5896" s="25"/>
    </row>
    <row r="5897" spans="1:26">
      <c r="A5897" s="18"/>
      <c r="B5897" s="20"/>
      <c r="C5897" s="20"/>
      <c r="D5897" s="20"/>
      <c r="F5897" s="20"/>
      <c r="G5897" s="20"/>
      <c r="H5897" s="20"/>
      <c r="I5897" s="20"/>
      <c r="J5897" s="20"/>
      <c r="K5897" s="20"/>
      <c r="L5897"/>
      <c r="M5897"/>
      <c r="N5897"/>
      <c r="O5897"/>
      <c r="P5897"/>
      <c r="Q5897"/>
      <c r="Z5897" s="25"/>
    </row>
    <row r="5898" spans="1:26">
      <c r="A5898" s="18"/>
      <c r="B5898" s="20"/>
      <c r="C5898" s="20"/>
      <c r="D5898" s="20"/>
      <c r="F5898" s="20"/>
      <c r="G5898" s="20"/>
      <c r="H5898" s="20"/>
      <c r="I5898" s="20"/>
      <c r="J5898" s="20"/>
      <c r="K5898" s="20"/>
      <c r="L5898"/>
      <c r="M5898"/>
      <c r="N5898"/>
      <c r="O5898"/>
      <c r="P5898"/>
      <c r="Q5898"/>
      <c r="Z5898" s="25"/>
    </row>
    <row r="5899" spans="1:26">
      <c r="A5899" s="18"/>
      <c r="B5899" s="20"/>
      <c r="C5899" s="20"/>
      <c r="D5899" s="20"/>
      <c r="F5899" s="20"/>
      <c r="G5899" s="20"/>
      <c r="H5899" s="20"/>
      <c r="I5899" s="20"/>
      <c r="J5899" s="20"/>
      <c r="K5899" s="20"/>
      <c r="L5899"/>
      <c r="M5899"/>
      <c r="N5899"/>
      <c r="O5899"/>
      <c r="P5899"/>
      <c r="Q5899"/>
      <c r="Z5899" s="25"/>
    </row>
    <row r="5900" spans="1:26">
      <c r="A5900" s="18"/>
      <c r="B5900" s="20"/>
      <c r="C5900" s="20"/>
      <c r="D5900" s="20"/>
      <c r="F5900" s="20"/>
      <c r="G5900" s="20"/>
      <c r="H5900" s="20"/>
      <c r="I5900" s="20"/>
      <c r="J5900" s="20"/>
      <c r="K5900" s="20"/>
      <c r="L5900"/>
      <c r="M5900"/>
      <c r="N5900"/>
      <c r="O5900"/>
      <c r="P5900"/>
      <c r="Q5900"/>
      <c r="Z5900" s="25"/>
    </row>
    <row r="5901" spans="1:26">
      <c r="A5901" s="18"/>
      <c r="B5901" s="20"/>
      <c r="C5901" s="20"/>
      <c r="D5901" s="20"/>
      <c r="F5901" s="20"/>
      <c r="G5901" s="20"/>
      <c r="H5901" s="20"/>
      <c r="I5901" s="20"/>
      <c r="J5901" s="20"/>
      <c r="K5901" s="20"/>
      <c r="L5901"/>
      <c r="M5901"/>
      <c r="N5901"/>
      <c r="O5901"/>
      <c r="P5901"/>
      <c r="Q5901"/>
      <c r="Z5901" s="25"/>
    </row>
    <row r="5902" spans="1:26">
      <c r="A5902" s="18"/>
      <c r="B5902" s="20"/>
      <c r="C5902" s="20"/>
      <c r="D5902" s="20"/>
      <c r="F5902" s="20"/>
      <c r="G5902" s="20"/>
      <c r="H5902" s="20"/>
      <c r="I5902" s="20"/>
      <c r="J5902" s="20"/>
      <c r="K5902" s="20"/>
      <c r="L5902"/>
      <c r="M5902"/>
      <c r="N5902"/>
      <c r="O5902"/>
      <c r="P5902"/>
      <c r="Q5902"/>
      <c r="Z5902" s="25"/>
    </row>
    <row r="5903" spans="1:26">
      <c r="A5903" s="18"/>
      <c r="B5903" s="20"/>
      <c r="C5903" s="20"/>
      <c r="D5903" s="20"/>
      <c r="F5903" s="20"/>
      <c r="G5903" s="20"/>
      <c r="H5903" s="20"/>
      <c r="I5903" s="20"/>
      <c r="J5903" s="20"/>
      <c r="K5903" s="20"/>
      <c r="L5903"/>
      <c r="M5903"/>
      <c r="N5903"/>
      <c r="O5903"/>
      <c r="P5903"/>
      <c r="Q5903"/>
      <c r="Z5903" s="25"/>
    </row>
    <row r="5904" spans="1:26">
      <c r="A5904" s="18"/>
      <c r="B5904" s="20"/>
      <c r="C5904" s="20"/>
      <c r="D5904" s="20"/>
      <c r="F5904" s="20"/>
      <c r="G5904" s="20"/>
      <c r="H5904" s="20"/>
      <c r="I5904" s="20"/>
      <c r="J5904" s="20"/>
      <c r="K5904" s="20"/>
      <c r="L5904"/>
      <c r="M5904"/>
      <c r="N5904"/>
      <c r="O5904"/>
      <c r="P5904"/>
      <c r="Q5904"/>
      <c r="Z5904" s="25"/>
    </row>
    <row r="5905" spans="1:26">
      <c r="A5905" s="18"/>
      <c r="B5905" s="20"/>
      <c r="C5905" s="20"/>
      <c r="D5905" s="20"/>
      <c r="F5905" s="20"/>
      <c r="G5905" s="20"/>
      <c r="H5905" s="20"/>
      <c r="I5905" s="20"/>
      <c r="J5905" s="20"/>
      <c r="K5905" s="20"/>
      <c r="L5905"/>
      <c r="M5905"/>
      <c r="N5905"/>
      <c r="O5905"/>
      <c r="P5905"/>
      <c r="Q5905"/>
      <c r="Z5905" s="25"/>
    </row>
    <row r="5906" spans="1:26">
      <c r="A5906" s="18"/>
      <c r="B5906" s="20"/>
      <c r="C5906" s="20"/>
      <c r="D5906" s="20"/>
      <c r="F5906" s="20"/>
      <c r="G5906" s="20"/>
      <c r="H5906" s="20"/>
      <c r="I5906" s="20"/>
      <c r="J5906" s="20"/>
      <c r="K5906" s="20"/>
      <c r="L5906"/>
      <c r="M5906"/>
      <c r="N5906"/>
      <c r="O5906"/>
      <c r="P5906"/>
      <c r="Q5906"/>
      <c r="Z5906" s="25"/>
    </row>
    <row r="5907" spans="1:26">
      <c r="A5907" s="18"/>
      <c r="B5907" s="20"/>
      <c r="C5907" s="20"/>
      <c r="D5907" s="20"/>
      <c r="F5907" s="20"/>
      <c r="G5907" s="20"/>
      <c r="H5907" s="20"/>
      <c r="I5907" s="20"/>
      <c r="J5907" s="20"/>
      <c r="K5907" s="20"/>
      <c r="L5907"/>
      <c r="M5907"/>
      <c r="N5907"/>
      <c r="O5907"/>
      <c r="P5907"/>
      <c r="Q5907"/>
      <c r="Z5907" s="25"/>
    </row>
    <row r="5908" spans="1:26">
      <c r="A5908" s="18"/>
      <c r="B5908" s="20"/>
      <c r="C5908" s="20"/>
      <c r="D5908" s="20"/>
      <c r="F5908" s="20"/>
      <c r="G5908" s="20"/>
      <c r="H5908" s="20"/>
      <c r="I5908" s="20"/>
      <c r="J5908" s="20"/>
      <c r="K5908" s="20"/>
      <c r="L5908"/>
      <c r="M5908"/>
      <c r="N5908"/>
      <c r="O5908"/>
      <c r="P5908"/>
      <c r="Q5908"/>
      <c r="Z5908" s="25"/>
    </row>
    <row r="5909" spans="1:26">
      <c r="A5909" s="18"/>
      <c r="B5909" s="20"/>
      <c r="C5909" s="20"/>
      <c r="D5909" s="20"/>
      <c r="F5909" s="20"/>
      <c r="G5909" s="20"/>
      <c r="H5909" s="20"/>
      <c r="I5909" s="20"/>
      <c r="J5909" s="20"/>
      <c r="K5909" s="20"/>
      <c r="L5909"/>
      <c r="M5909"/>
      <c r="N5909"/>
      <c r="O5909"/>
      <c r="P5909"/>
      <c r="Q5909"/>
      <c r="Z5909" s="25"/>
    </row>
    <row r="5910" spans="1:26">
      <c r="A5910" s="18"/>
      <c r="B5910" s="20"/>
      <c r="C5910" s="20"/>
      <c r="D5910" s="20"/>
      <c r="F5910" s="20"/>
      <c r="G5910" s="20"/>
      <c r="H5910" s="20"/>
      <c r="I5910" s="20"/>
      <c r="J5910" s="20"/>
      <c r="K5910" s="20"/>
      <c r="L5910"/>
      <c r="M5910"/>
      <c r="N5910"/>
      <c r="O5910"/>
      <c r="P5910"/>
      <c r="Q5910"/>
      <c r="Z5910" s="25"/>
    </row>
    <row r="5911" spans="1:26">
      <c r="A5911" s="18"/>
      <c r="B5911" s="20"/>
      <c r="C5911" s="20"/>
      <c r="D5911" s="20"/>
      <c r="F5911" s="20"/>
      <c r="G5911" s="20"/>
      <c r="H5911" s="20"/>
      <c r="I5911" s="20"/>
      <c r="J5911" s="20"/>
      <c r="K5911" s="20"/>
      <c r="L5911"/>
      <c r="M5911"/>
      <c r="N5911"/>
      <c r="O5911"/>
      <c r="P5911"/>
      <c r="Q5911"/>
      <c r="Z5911" s="25"/>
    </row>
    <row r="5912" spans="1:26">
      <c r="A5912" s="18"/>
      <c r="B5912" s="20"/>
      <c r="C5912" s="20"/>
      <c r="D5912" s="20"/>
      <c r="F5912" s="20"/>
      <c r="G5912" s="20"/>
      <c r="H5912" s="20"/>
      <c r="I5912" s="20"/>
      <c r="J5912" s="20"/>
      <c r="K5912" s="20"/>
      <c r="L5912"/>
      <c r="M5912"/>
      <c r="N5912"/>
      <c r="O5912"/>
      <c r="P5912"/>
      <c r="Q5912"/>
      <c r="Z5912" s="25"/>
    </row>
    <row r="5913" spans="1:26">
      <c r="A5913" s="18"/>
      <c r="B5913" s="20"/>
      <c r="C5913" s="20"/>
      <c r="D5913" s="20"/>
      <c r="F5913" s="20"/>
      <c r="G5913" s="20"/>
      <c r="H5913" s="20"/>
      <c r="I5913" s="20"/>
      <c r="J5913" s="20"/>
      <c r="K5913" s="20"/>
      <c r="L5913"/>
      <c r="M5913"/>
      <c r="N5913"/>
      <c r="O5913"/>
      <c r="P5913"/>
      <c r="Q5913"/>
      <c r="Z5913" s="25"/>
    </row>
    <row r="5914" spans="1:26">
      <c r="A5914" s="18"/>
      <c r="B5914" s="20"/>
      <c r="C5914" s="20"/>
      <c r="D5914" s="20"/>
      <c r="F5914" s="20"/>
      <c r="G5914" s="20"/>
      <c r="H5914" s="20"/>
      <c r="I5914" s="20"/>
      <c r="J5914" s="20"/>
      <c r="K5914" s="20"/>
      <c r="L5914"/>
      <c r="M5914"/>
      <c r="N5914"/>
      <c r="O5914"/>
      <c r="P5914"/>
      <c r="Q5914"/>
      <c r="Z5914" s="25"/>
    </row>
    <row r="5915" spans="1:26">
      <c r="A5915" s="18"/>
      <c r="B5915" s="20"/>
      <c r="C5915" s="20"/>
      <c r="D5915" s="20"/>
      <c r="F5915" s="20"/>
      <c r="G5915" s="20"/>
      <c r="H5915" s="20"/>
      <c r="I5915" s="20"/>
      <c r="J5915" s="20"/>
      <c r="K5915" s="20"/>
      <c r="L5915"/>
      <c r="M5915"/>
      <c r="N5915"/>
      <c r="O5915"/>
      <c r="P5915"/>
      <c r="Q5915"/>
      <c r="Z5915" s="25"/>
    </row>
    <row r="5916" spans="1:26">
      <c r="A5916" s="18"/>
      <c r="B5916" s="20"/>
      <c r="C5916" s="20"/>
      <c r="D5916" s="20"/>
      <c r="F5916" s="20"/>
      <c r="G5916" s="20"/>
      <c r="H5916" s="20"/>
      <c r="I5916" s="20"/>
      <c r="J5916" s="20"/>
      <c r="K5916" s="20"/>
      <c r="L5916"/>
      <c r="M5916"/>
      <c r="N5916"/>
      <c r="O5916"/>
      <c r="P5916"/>
      <c r="Q5916"/>
      <c r="Z5916" s="25"/>
    </row>
    <row r="5917" spans="1:26">
      <c r="A5917" s="18"/>
      <c r="B5917" s="20"/>
      <c r="C5917" s="20"/>
      <c r="D5917" s="20"/>
      <c r="F5917" s="20"/>
      <c r="G5917" s="20"/>
      <c r="H5917" s="20"/>
      <c r="I5917" s="20"/>
      <c r="J5917" s="20"/>
      <c r="K5917" s="20"/>
      <c r="L5917"/>
      <c r="M5917"/>
      <c r="N5917"/>
      <c r="O5917"/>
      <c r="P5917"/>
      <c r="Q5917"/>
      <c r="Z5917" s="25"/>
    </row>
    <row r="5918" spans="1:26">
      <c r="A5918" s="18"/>
      <c r="B5918" s="20"/>
      <c r="C5918" s="20"/>
      <c r="D5918" s="20"/>
      <c r="F5918" s="20"/>
      <c r="G5918" s="20"/>
      <c r="H5918" s="20"/>
      <c r="I5918" s="20"/>
      <c r="J5918" s="20"/>
      <c r="K5918" s="20"/>
      <c r="L5918"/>
      <c r="M5918"/>
      <c r="N5918"/>
      <c r="O5918"/>
      <c r="P5918"/>
      <c r="Q5918"/>
      <c r="Z5918" s="25"/>
    </row>
    <row r="5919" spans="1:26">
      <c r="A5919" s="18"/>
      <c r="B5919" s="20"/>
      <c r="C5919" s="20"/>
      <c r="D5919" s="20"/>
      <c r="F5919" s="20"/>
      <c r="G5919" s="20"/>
      <c r="H5919" s="20"/>
      <c r="I5919" s="20"/>
      <c r="J5919" s="20"/>
      <c r="K5919" s="20"/>
      <c r="L5919"/>
      <c r="M5919"/>
      <c r="N5919"/>
      <c r="O5919"/>
      <c r="P5919"/>
      <c r="Q5919"/>
      <c r="Z5919" s="25"/>
    </row>
    <row r="5920" spans="1:26">
      <c r="A5920" s="18"/>
      <c r="B5920" s="20"/>
      <c r="C5920" s="20"/>
      <c r="D5920" s="20"/>
      <c r="F5920" s="20"/>
      <c r="G5920" s="20"/>
      <c r="H5920" s="20"/>
      <c r="I5920" s="20"/>
      <c r="J5920" s="20"/>
      <c r="K5920" s="20"/>
      <c r="L5920"/>
      <c r="M5920"/>
      <c r="N5920"/>
      <c r="O5920"/>
      <c r="P5920"/>
      <c r="Q5920"/>
      <c r="Z5920" s="25"/>
    </row>
    <row r="5921" spans="1:26">
      <c r="A5921" s="18"/>
      <c r="B5921" s="20"/>
      <c r="C5921" s="20"/>
      <c r="D5921" s="20"/>
      <c r="F5921" s="20"/>
      <c r="G5921" s="20"/>
      <c r="H5921" s="20"/>
      <c r="I5921" s="20"/>
      <c r="J5921" s="20"/>
      <c r="K5921" s="20"/>
      <c r="L5921"/>
      <c r="M5921"/>
      <c r="N5921"/>
      <c r="O5921"/>
      <c r="P5921"/>
      <c r="Q5921"/>
      <c r="Z5921" s="25"/>
    </row>
    <row r="5922" spans="1:26">
      <c r="A5922" s="18"/>
      <c r="B5922" s="20"/>
      <c r="C5922" s="20"/>
      <c r="D5922" s="20"/>
      <c r="F5922" s="20"/>
      <c r="G5922" s="20"/>
      <c r="H5922" s="20"/>
      <c r="I5922" s="20"/>
      <c r="J5922" s="20"/>
      <c r="K5922" s="20"/>
      <c r="L5922"/>
      <c r="M5922"/>
      <c r="N5922"/>
      <c r="O5922"/>
      <c r="P5922"/>
      <c r="Q5922"/>
      <c r="Z5922" s="25"/>
    </row>
    <row r="5923" spans="1:26">
      <c r="A5923" s="18"/>
      <c r="B5923" s="20"/>
      <c r="C5923" s="20"/>
      <c r="D5923" s="20"/>
      <c r="F5923" s="20"/>
      <c r="G5923" s="20"/>
      <c r="H5923" s="20"/>
      <c r="I5923" s="20"/>
      <c r="J5923" s="20"/>
      <c r="K5923" s="20"/>
      <c r="L5923"/>
      <c r="M5923"/>
      <c r="N5923"/>
      <c r="O5923"/>
      <c r="P5923"/>
      <c r="Q5923"/>
      <c r="Z5923" s="25"/>
    </row>
    <row r="5924" spans="1:26">
      <c r="A5924" s="18"/>
      <c r="B5924" s="20"/>
      <c r="C5924" s="20"/>
      <c r="D5924" s="20"/>
      <c r="F5924" s="20"/>
      <c r="G5924" s="20"/>
      <c r="H5924" s="20"/>
      <c r="I5924" s="20"/>
      <c r="J5924" s="20"/>
      <c r="K5924" s="20"/>
      <c r="L5924"/>
      <c r="M5924"/>
      <c r="N5924"/>
      <c r="O5924"/>
      <c r="P5924"/>
      <c r="Q5924"/>
      <c r="Z5924" s="25"/>
    </row>
    <row r="5925" spans="1:26">
      <c r="A5925" s="18"/>
      <c r="B5925" s="20"/>
      <c r="C5925" s="20"/>
      <c r="D5925" s="20"/>
      <c r="F5925" s="20"/>
      <c r="G5925" s="20"/>
      <c r="H5925" s="20"/>
      <c r="I5925" s="20"/>
      <c r="J5925" s="20"/>
      <c r="K5925" s="20"/>
      <c r="L5925"/>
      <c r="M5925"/>
      <c r="N5925"/>
      <c r="O5925"/>
      <c r="P5925"/>
      <c r="Q5925"/>
      <c r="Z5925" s="25"/>
    </row>
    <row r="5926" spans="1:26">
      <c r="A5926" s="18"/>
      <c r="B5926" s="20"/>
      <c r="C5926" s="20"/>
      <c r="D5926" s="20"/>
      <c r="F5926" s="20"/>
      <c r="G5926" s="20"/>
      <c r="H5926" s="20"/>
      <c r="I5926" s="20"/>
      <c r="J5926" s="20"/>
      <c r="K5926" s="20"/>
      <c r="L5926"/>
      <c r="M5926"/>
      <c r="N5926"/>
      <c r="O5926"/>
      <c r="P5926"/>
      <c r="Q5926"/>
      <c r="Z5926" s="25"/>
    </row>
    <row r="5927" spans="1:26">
      <c r="A5927" s="18"/>
      <c r="B5927" s="20"/>
      <c r="C5927" s="20"/>
      <c r="D5927" s="20"/>
      <c r="F5927" s="20"/>
      <c r="G5927" s="20"/>
      <c r="H5927" s="20"/>
      <c r="I5927" s="20"/>
      <c r="J5927" s="20"/>
      <c r="K5927" s="20"/>
      <c r="L5927"/>
      <c r="M5927"/>
      <c r="N5927"/>
      <c r="O5927"/>
      <c r="P5927"/>
      <c r="Q5927"/>
      <c r="Z5927" s="25"/>
    </row>
    <row r="5928" spans="1:26">
      <c r="A5928" s="18"/>
      <c r="B5928" s="20"/>
      <c r="C5928" s="20"/>
      <c r="D5928" s="20"/>
      <c r="F5928" s="20"/>
      <c r="G5928" s="20"/>
      <c r="H5928" s="20"/>
      <c r="I5928" s="20"/>
      <c r="J5928" s="20"/>
      <c r="K5928" s="20"/>
      <c r="L5928"/>
      <c r="M5928"/>
      <c r="N5928"/>
      <c r="O5928"/>
      <c r="P5928"/>
      <c r="Q5928"/>
      <c r="Z5928" s="25"/>
    </row>
    <row r="5929" spans="1:26">
      <c r="A5929" s="18"/>
      <c r="B5929" s="20"/>
      <c r="C5929" s="20"/>
      <c r="D5929" s="20"/>
      <c r="F5929" s="20"/>
      <c r="G5929" s="20"/>
      <c r="H5929" s="20"/>
      <c r="I5929" s="20"/>
      <c r="J5929" s="20"/>
      <c r="K5929" s="20"/>
      <c r="L5929"/>
      <c r="M5929"/>
      <c r="N5929"/>
      <c r="O5929"/>
      <c r="P5929"/>
      <c r="Q5929"/>
      <c r="Z5929" s="25"/>
    </row>
    <row r="5930" spans="1:26">
      <c r="A5930" s="18"/>
      <c r="B5930" s="20"/>
      <c r="C5930" s="20"/>
      <c r="D5930" s="20"/>
      <c r="F5930" s="20"/>
      <c r="G5930" s="20"/>
      <c r="H5930" s="20"/>
      <c r="I5930" s="20"/>
      <c r="J5930" s="20"/>
      <c r="K5930" s="20"/>
      <c r="L5930"/>
      <c r="M5930"/>
      <c r="N5930"/>
      <c r="O5930"/>
      <c r="P5930"/>
      <c r="Q5930"/>
      <c r="Z5930" s="25"/>
    </row>
    <row r="5931" spans="1:26">
      <c r="A5931" s="18"/>
      <c r="B5931" s="20"/>
      <c r="C5931" s="20"/>
      <c r="D5931" s="20"/>
      <c r="F5931" s="20"/>
      <c r="G5931" s="20"/>
      <c r="H5931" s="20"/>
      <c r="I5931" s="20"/>
      <c r="J5931" s="20"/>
      <c r="K5931" s="20"/>
      <c r="L5931"/>
      <c r="M5931"/>
      <c r="N5931"/>
      <c r="O5931"/>
      <c r="P5931"/>
      <c r="Q5931"/>
      <c r="Z5931" s="25"/>
    </row>
    <row r="5932" spans="1:26">
      <c r="A5932" s="18"/>
      <c r="B5932" s="20"/>
      <c r="C5932" s="20"/>
      <c r="D5932" s="20"/>
      <c r="F5932" s="20"/>
      <c r="G5932" s="20"/>
      <c r="H5932" s="20"/>
      <c r="I5932" s="20"/>
      <c r="J5932" s="20"/>
      <c r="K5932" s="20"/>
      <c r="L5932"/>
      <c r="M5932"/>
      <c r="N5932"/>
      <c r="O5932"/>
      <c r="P5932"/>
      <c r="Q5932"/>
      <c r="Z5932" s="25"/>
    </row>
    <row r="5933" spans="1:26">
      <c r="A5933" s="18"/>
      <c r="B5933" s="20"/>
      <c r="C5933" s="20"/>
      <c r="D5933" s="20"/>
      <c r="F5933" s="20"/>
      <c r="G5933" s="20"/>
      <c r="H5933" s="20"/>
      <c r="I5933" s="20"/>
      <c r="J5933" s="20"/>
      <c r="K5933" s="20"/>
      <c r="L5933"/>
      <c r="M5933"/>
      <c r="N5933"/>
      <c r="O5933"/>
      <c r="P5933"/>
      <c r="Q5933"/>
      <c r="Z5933" s="25"/>
    </row>
    <row r="5934" spans="1:26">
      <c r="A5934" s="18"/>
      <c r="B5934" s="20"/>
      <c r="C5934" s="20"/>
      <c r="D5934" s="20"/>
      <c r="F5934" s="20"/>
      <c r="G5934" s="20"/>
      <c r="H5934" s="20"/>
      <c r="I5934" s="20"/>
      <c r="J5934" s="20"/>
      <c r="K5934" s="20"/>
      <c r="L5934"/>
      <c r="M5934"/>
      <c r="N5934"/>
      <c r="O5934"/>
      <c r="P5934"/>
      <c r="Q5934"/>
      <c r="Z5934" s="25"/>
    </row>
    <row r="5935" spans="1:26">
      <c r="A5935" s="18"/>
      <c r="B5935" s="20"/>
      <c r="C5935" s="20"/>
      <c r="D5935" s="20"/>
      <c r="F5935" s="20"/>
      <c r="G5935" s="20"/>
      <c r="H5935" s="20"/>
      <c r="I5935" s="20"/>
      <c r="J5935" s="20"/>
      <c r="K5935" s="20"/>
      <c r="L5935"/>
      <c r="M5935"/>
      <c r="N5935"/>
      <c r="O5935"/>
      <c r="P5935"/>
      <c r="Q5935"/>
      <c r="Z5935" s="25"/>
    </row>
    <row r="5936" spans="1:26">
      <c r="A5936" s="18"/>
      <c r="B5936" s="20"/>
      <c r="C5936" s="20"/>
      <c r="D5936" s="20"/>
      <c r="F5936" s="20"/>
      <c r="G5936" s="20"/>
      <c r="H5936" s="20"/>
      <c r="I5936" s="20"/>
      <c r="J5936" s="20"/>
      <c r="K5936" s="20"/>
      <c r="L5936"/>
      <c r="M5936"/>
      <c r="N5936"/>
      <c r="O5936"/>
      <c r="P5936"/>
      <c r="Q5936"/>
      <c r="Z5936" s="25"/>
    </row>
    <row r="5937" spans="1:26">
      <c r="A5937" s="18"/>
      <c r="B5937" s="20"/>
      <c r="C5937" s="20"/>
      <c r="D5937" s="20"/>
      <c r="F5937" s="20"/>
      <c r="G5937" s="20"/>
      <c r="H5937" s="20"/>
      <c r="I5937" s="20"/>
      <c r="J5937" s="20"/>
      <c r="K5937" s="20"/>
      <c r="L5937"/>
      <c r="M5937"/>
      <c r="N5937"/>
      <c r="O5937"/>
      <c r="P5937"/>
      <c r="Q5937"/>
      <c r="Z5937" s="25"/>
    </row>
    <row r="5938" spans="1:26">
      <c r="A5938" s="18"/>
      <c r="B5938" s="20"/>
      <c r="C5938" s="20"/>
      <c r="D5938" s="20"/>
      <c r="F5938" s="20"/>
      <c r="G5938" s="20"/>
      <c r="H5938" s="20"/>
      <c r="I5938" s="20"/>
      <c r="J5938" s="20"/>
      <c r="K5938" s="20"/>
      <c r="L5938"/>
      <c r="M5938"/>
      <c r="N5938"/>
      <c r="O5938"/>
      <c r="P5938"/>
      <c r="Q5938"/>
      <c r="Z5938" s="25"/>
    </row>
    <row r="5939" spans="1:26">
      <c r="A5939" s="18"/>
      <c r="B5939" s="20"/>
      <c r="C5939" s="20"/>
      <c r="D5939" s="20"/>
      <c r="F5939" s="20"/>
      <c r="G5939" s="20"/>
      <c r="H5939" s="20"/>
      <c r="I5939" s="20"/>
      <c r="J5939" s="20"/>
      <c r="K5939" s="20"/>
      <c r="L5939"/>
      <c r="M5939"/>
      <c r="N5939"/>
      <c r="O5939"/>
      <c r="P5939"/>
      <c r="Q5939"/>
      <c r="Z5939" s="25"/>
    </row>
    <row r="5940" spans="1:26">
      <c r="A5940" s="18"/>
      <c r="B5940" s="20"/>
      <c r="C5940" s="20"/>
      <c r="D5940" s="20"/>
      <c r="F5940" s="20"/>
      <c r="G5940" s="20"/>
      <c r="H5940" s="20"/>
      <c r="I5940" s="20"/>
      <c r="J5940" s="20"/>
      <c r="K5940" s="20"/>
      <c r="L5940"/>
      <c r="M5940"/>
      <c r="N5940"/>
      <c r="O5940"/>
      <c r="P5940"/>
      <c r="Q5940"/>
      <c r="Z5940" s="25"/>
    </row>
    <row r="5941" spans="1:26">
      <c r="A5941" s="18"/>
      <c r="B5941" s="20"/>
      <c r="C5941" s="20"/>
      <c r="D5941" s="20"/>
      <c r="F5941" s="20"/>
      <c r="G5941" s="20"/>
      <c r="H5941" s="20"/>
      <c r="I5941" s="20"/>
      <c r="J5941" s="20"/>
      <c r="K5941" s="20"/>
      <c r="L5941"/>
      <c r="M5941"/>
      <c r="N5941"/>
      <c r="O5941"/>
      <c r="P5941"/>
      <c r="Q5941"/>
      <c r="Z5941" s="25"/>
    </row>
    <row r="5942" spans="1:26">
      <c r="A5942" s="18"/>
      <c r="B5942" s="20"/>
      <c r="C5942" s="20"/>
      <c r="D5942" s="20"/>
      <c r="F5942" s="20"/>
      <c r="G5942" s="20"/>
      <c r="H5942" s="20"/>
      <c r="I5942" s="20"/>
      <c r="J5942" s="20"/>
      <c r="K5942" s="20"/>
      <c r="L5942"/>
      <c r="M5942"/>
      <c r="N5942"/>
      <c r="O5942"/>
      <c r="P5942"/>
      <c r="Q5942"/>
      <c r="Z5942" s="25"/>
    </row>
    <row r="5943" spans="1:26">
      <c r="A5943" s="18"/>
      <c r="B5943" s="20"/>
      <c r="C5943" s="20"/>
      <c r="D5943" s="20"/>
      <c r="F5943" s="20"/>
      <c r="G5943" s="20"/>
      <c r="H5943" s="20"/>
      <c r="I5943" s="20"/>
      <c r="J5943" s="20"/>
      <c r="K5943" s="20"/>
      <c r="L5943"/>
      <c r="M5943"/>
      <c r="N5943"/>
      <c r="O5943"/>
      <c r="P5943"/>
      <c r="Q5943"/>
      <c r="Z5943" s="25"/>
    </row>
    <row r="5944" spans="1:26">
      <c r="A5944" s="18"/>
      <c r="B5944" s="20"/>
      <c r="C5944" s="20"/>
      <c r="D5944" s="20"/>
      <c r="F5944" s="20"/>
      <c r="G5944" s="20"/>
      <c r="H5944" s="20"/>
      <c r="I5944" s="20"/>
      <c r="J5944" s="20"/>
      <c r="K5944" s="20"/>
      <c r="L5944"/>
      <c r="M5944"/>
      <c r="N5944"/>
      <c r="O5944"/>
      <c r="P5944"/>
      <c r="Q5944"/>
      <c r="Z5944" s="25"/>
    </row>
    <row r="5945" spans="1:26">
      <c r="A5945" s="18"/>
      <c r="B5945" s="20"/>
      <c r="C5945" s="20"/>
      <c r="D5945" s="20"/>
      <c r="F5945" s="20"/>
      <c r="G5945" s="20"/>
      <c r="H5945" s="20"/>
      <c r="I5945" s="20"/>
      <c r="J5945" s="20"/>
      <c r="K5945" s="20"/>
      <c r="L5945"/>
      <c r="M5945"/>
      <c r="N5945"/>
      <c r="O5945"/>
      <c r="P5945"/>
      <c r="Q5945"/>
      <c r="Z5945" s="25"/>
    </row>
    <row r="5946" spans="1:26">
      <c r="A5946" s="18"/>
      <c r="B5946" s="20"/>
      <c r="C5946" s="20"/>
      <c r="D5946" s="20"/>
      <c r="F5946" s="20"/>
      <c r="G5946" s="20"/>
      <c r="H5946" s="20"/>
      <c r="I5946" s="20"/>
      <c r="J5946" s="20"/>
      <c r="K5946" s="20"/>
      <c r="L5946"/>
      <c r="M5946"/>
      <c r="N5946"/>
      <c r="O5946"/>
      <c r="P5946"/>
      <c r="Q5946"/>
      <c r="Z5946" s="25"/>
    </row>
    <row r="5947" spans="1:26">
      <c r="A5947" s="18"/>
      <c r="B5947" s="20"/>
      <c r="C5947" s="20"/>
      <c r="D5947" s="20"/>
      <c r="F5947" s="20"/>
      <c r="G5947" s="20"/>
      <c r="H5947" s="20"/>
      <c r="I5947" s="20"/>
      <c r="J5947" s="20"/>
      <c r="K5947" s="20"/>
      <c r="L5947"/>
      <c r="M5947"/>
      <c r="N5947"/>
      <c r="O5947"/>
      <c r="P5947"/>
      <c r="Q5947"/>
      <c r="Z5947" s="25"/>
    </row>
    <row r="5948" spans="1:26">
      <c r="A5948" s="18"/>
      <c r="B5948" s="20"/>
      <c r="C5948" s="20"/>
      <c r="D5948" s="20"/>
      <c r="F5948" s="20"/>
      <c r="G5948" s="20"/>
      <c r="H5948" s="20"/>
      <c r="I5948" s="20"/>
      <c r="J5948" s="20"/>
      <c r="K5948" s="20"/>
      <c r="L5948"/>
      <c r="M5948"/>
      <c r="N5948"/>
      <c r="O5948"/>
      <c r="P5948"/>
      <c r="Q5948"/>
      <c r="Z5948" s="25"/>
    </row>
    <row r="5949" spans="1:26">
      <c r="A5949" s="18"/>
      <c r="B5949" s="20"/>
      <c r="C5949" s="20"/>
      <c r="D5949" s="20"/>
      <c r="F5949" s="20"/>
      <c r="G5949" s="20"/>
      <c r="H5949" s="20"/>
      <c r="I5949" s="20"/>
      <c r="J5949" s="20"/>
      <c r="K5949" s="20"/>
      <c r="L5949"/>
      <c r="M5949"/>
      <c r="N5949"/>
      <c r="O5949"/>
      <c r="P5949"/>
      <c r="Q5949"/>
      <c r="Z5949" s="25"/>
    </row>
    <row r="5950" spans="1:26">
      <c r="A5950" s="18"/>
      <c r="B5950" s="20"/>
      <c r="C5950" s="20"/>
      <c r="D5950" s="20"/>
      <c r="F5950" s="20"/>
      <c r="G5950" s="20"/>
      <c r="H5950" s="20"/>
      <c r="I5950" s="20"/>
      <c r="J5950" s="20"/>
      <c r="K5950" s="20"/>
      <c r="L5950"/>
      <c r="M5950"/>
      <c r="N5950"/>
      <c r="O5950"/>
      <c r="P5950"/>
      <c r="Q5950"/>
      <c r="Z5950" s="25"/>
    </row>
    <row r="5951" spans="1:26">
      <c r="A5951" s="18"/>
      <c r="B5951" s="20"/>
      <c r="C5951" s="20"/>
      <c r="D5951" s="20"/>
      <c r="F5951" s="20"/>
      <c r="G5951" s="20"/>
      <c r="H5951" s="20"/>
      <c r="I5951" s="20"/>
      <c r="J5951" s="20"/>
      <c r="K5951" s="20"/>
      <c r="L5951"/>
      <c r="M5951"/>
      <c r="N5951"/>
      <c r="O5951"/>
      <c r="P5951"/>
      <c r="Q5951"/>
      <c r="Z5951" s="25"/>
    </row>
    <row r="5952" spans="1:26">
      <c r="A5952" s="18"/>
      <c r="B5952" s="20"/>
      <c r="C5952" s="20"/>
      <c r="D5952" s="20"/>
      <c r="F5952" s="20"/>
      <c r="G5952" s="20"/>
      <c r="H5952" s="20"/>
      <c r="I5952" s="20"/>
      <c r="J5952" s="20"/>
      <c r="K5952" s="20"/>
      <c r="L5952"/>
      <c r="M5952"/>
      <c r="N5952"/>
      <c r="O5952"/>
      <c r="P5952"/>
      <c r="Q5952"/>
      <c r="Z5952" s="25"/>
    </row>
    <row r="5953" spans="1:26">
      <c r="A5953" s="18"/>
      <c r="B5953" s="20"/>
      <c r="C5953" s="20"/>
      <c r="D5953" s="20"/>
      <c r="F5953" s="20"/>
      <c r="G5953" s="20"/>
      <c r="H5953" s="20"/>
      <c r="I5953" s="20"/>
      <c r="J5953" s="20"/>
      <c r="K5953" s="20"/>
      <c r="L5953"/>
      <c r="M5953"/>
      <c r="N5953"/>
      <c r="O5953"/>
      <c r="P5953"/>
      <c r="Q5953"/>
      <c r="Z5953" s="25"/>
    </row>
    <row r="5954" spans="1:26">
      <c r="A5954" s="18"/>
      <c r="B5954" s="20"/>
      <c r="C5954" s="20"/>
      <c r="D5954" s="20"/>
      <c r="F5954" s="20"/>
      <c r="G5954" s="20"/>
      <c r="H5954" s="20"/>
      <c r="I5954" s="20"/>
      <c r="J5954" s="20"/>
      <c r="K5954" s="20"/>
      <c r="L5954"/>
      <c r="M5954"/>
      <c r="N5954"/>
      <c r="O5954"/>
      <c r="P5954"/>
      <c r="Q5954"/>
      <c r="Z5954" s="25"/>
    </row>
    <row r="5955" spans="1:26">
      <c r="A5955" s="18"/>
      <c r="B5955" s="20"/>
      <c r="C5955" s="20"/>
      <c r="D5955" s="20"/>
      <c r="F5955" s="20"/>
      <c r="G5955" s="20"/>
      <c r="H5955" s="20"/>
      <c r="I5955" s="20"/>
      <c r="J5955" s="20"/>
      <c r="K5955" s="20"/>
      <c r="L5955"/>
      <c r="M5955"/>
      <c r="N5955"/>
      <c r="O5955"/>
      <c r="P5955"/>
      <c r="Q5955"/>
      <c r="Z5955" s="25"/>
    </row>
    <row r="5956" spans="1:26">
      <c r="A5956" s="18"/>
      <c r="B5956" s="20"/>
      <c r="C5956" s="20"/>
      <c r="D5956" s="20"/>
      <c r="F5956" s="20"/>
      <c r="G5956" s="20"/>
      <c r="H5956" s="20"/>
      <c r="I5956" s="20"/>
      <c r="J5956" s="20"/>
      <c r="K5956" s="20"/>
      <c r="L5956"/>
      <c r="M5956"/>
      <c r="N5956"/>
      <c r="O5956"/>
      <c r="P5956"/>
      <c r="Q5956"/>
      <c r="Z5956" s="25"/>
    </row>
    <row r="5957" spans="1:26">
      <c r="A5957" s="18"/>
      <c r="B5957" s="20"/>
      <c r="C5957" s="20"/>
      <c r="D5957" s="20"/>
      <c r="F5957" s="20"/>
      <c r="G5957" s="20"/>
      <c r="H5957" s="20"/>
      <c r="I5957" s="20"/>
      <c r="J5957" s="20"/>
      <c r="K5957" s="20"/>
      <c r="L5957"/>
      <c r="M5957"/>
      <c r="N5957"/>
      <c r="O5957"/>
      <c r="P5957"/>
      <c r="Q5957"/>
      <c r="Z5957" s="25"/>
    </row>
    <row r="5958" spans="1:26">
      <c r="A5958" s="18"/>
      <c r="B5958" s="20"/>
      <c r="C5958" s="20"/>
      <c r="D5958" s="20"/>
      <c r="F5958" s="20"/>
      <c r="G5958" s="20"/>
      <c r="H5958" s="20"/>
      <c r="I5958" s="20"/>
      <c r="J5958" s="20"/>
      <c r="K5958" s="20"/>
      <c r="L5958"/>
      <c r="M5958"/>
      <c r="N5958"/>
      <c r="O5958"/>
      <c r="P5958"/>
      <c r="Q5958"/>
      <c r="Z5958" s="25"/>
    </row>
    <row r="5959" spans="1:26">
      <c r="A5959" s="18"/>
      <c r="B5959" s="20"/>
      <c r="C5959" s="20"/>
      <c r="D5959" s="20"/>
      <c r="F5959" s="20"/>
      <c r="G5959" s="20"/>
      <c r="H5959" s="20"/>
      <c r="I5959" s="20"/>
      <c r="J5959" s="20"/>
      <c r="K5959" s="20"/>
      <c r="L5959"/>
      <c r="M5959"/>
      <c r="N5959"/>
      <c r="O5959"/>
      <c r="P5959"/>
      <c r="Q5959"/>
      <c r="Z5959" s="25"/>
    </row>
    <row r="5960" spans="1:26">
      <c r="A5960" s="18"/>
      <c r="B5960" s="20"/>
      <c r="C5960" s="20"/>
      <c r="D5960" s="20"/>
      <c r="F5960" s="20"/>
      <c r="G5960" s="20"/>
      <c r="H5960" s="20"/>
      <c r="I5960" s="20"/>
      <c r="J5960" s="20"/>
      <c r="K5960" s="20"/>
      <c r="L5960"/>
      <c r="M5960"/>
      <c r="N5960"/>
      <c r="O5960"/>
      <c r="P5960"/>
      <c r="Q5960"/>
      <c r="Z5960" s="25"/>
    </row>
    <row r="5961" spans="1:26">
      <c r="A5961" s="18"/>
      <c r="B5961" s="20"/>
      <c r="C5961" s="20"/>
      <c r="D5961" s="20"/>
      <c r="F5961" s="20"/>
      <c r="G5961" s="20"/>
      <c r="H5961" s="20"/>
      <c r="I5961" s="20"/>
      <c r="J5961" s="20"/>
      <c r="K5961" s="20"/>
      <c r="L5961"/>
      <c r="M5961"/>
      <c r="N5961"/>
      <c r="O5961"/>
      <c r="P5961"/>
      <c r="Q5961"/>
      <c r="Z5961" s="25"/>
    </row>
    <row r="5962" spans="1:26">
      <c r="A5962" s="18"/>
      <c r="B5962" s="20"/>
      <c r="C5962" s="20"/>
      <c r="D5962" s="20"/>
      <c r="F5962" s="20"/>
      <c r="G5962" s="20"/>
      <c r="H5962" s="20"/>
      <c r="I5962" s="20"/>
      <c r="J5962" s="20"/>
      <c r="K5962" s="20"/>
      <c r="L5962"/>
      <c r="M5962"/>
      <c r="N5962"/>
      <c r="O5962"/>
      <c r="P5962"/>
      <c r="Q5962"/>
      <c r="Z5962" s="25"/>
    </row>
    <row r="5963" spans="1:26">
      <c r="A5963" s="18"/>
      <c r="B5963" s="20"/>
      <c r="C5963" s="20"/>
      <c r="D5963" s="20"/>
      <c r="F5963" s="20"/>
      <c r="G5963" s="20"/>
      <c r="H5963" s="20"/>
      <c r="I5963" s="20"/>
      <c r="J5963" s="20"/>
      <c r="K5963" s="20"/>
      <c r="L5963"/>
      <c r="M5963"/>
      <c r="N5963"/>
      <c r="O5963"/>
      <c r="P5963"/>
      <c r="Q5963"/>
      <c r="Z5963" s="25"/>
    </row>
    <row r="5964" spans="1:26">
      <c r="A5964" s="18"/>
      <c r="B5964" s="20"/>
      <c r="C5964" s="20"/>
      <c r="D5964" s="20"/>
      <c r="F5964" s="20"/>
      <c r="G5964" s="20"/>
      <c r="H5964" s="20"/>
      <c r="I5964" s="20"/>
      <c r="J5964" s="20"/>
      <c r="K5964" s="20"/>
      <c r="L5964"/>
      <c r="M5964"/>
      <c r="N5964"/>
      <c r="O5964"/>
      <c r="P5964"/>
      <c r="Q5964"/>
      <c r="Z5964" s="25"/>
    </row>
    <row r="5965" spans="1:26">
      <c r="A5965" s="18"/>
      <c r="B5965" s="20"/>
      <c r="C5965" s="20"/>
      <c r="D5965" s="20"/>
      <c r="F5965" s="20"/>
      <c r="G5965" s="20"/>
      <c r="H5965" s="20"/>
      <c r="I5965" s="20"/>
      <c r="J5965" s="20"/>
      <c r="K5965" s="20"/>
      <c r="L5965"/>
      <c r="M5965"/>
      <c r="N5965"/>
      <c r="O5965"/>
      <c r="P5965"/>
      <c r="Q5965"/>
      <c r="Z5965" s="25"/>
    </row>
    <row r="5966" spans="1:26">
      <c r="A5966" s="18"/>
      <c r="B5966" s="20"/>
      <c r="C5966" s="20"/>
      <c r="D5966" s="20"/>
      <c r="F5966" s="20"/>
      <c r="G5966" s="20"/>
      <c r="H5966" s="20"/>
      <c r="I5966" s="20"/>
      <c r="J5966" s="20"/>
      <c r="K5966" s="20"/>
      <c r="L5966"/>
      <c r="M5966"/>
      <c r="N5966"/>
      <c r="O5966"/>
      <c r="P5966"/>
      <c r="Q5966"/>
      <c r="Z5966" s="25"/>
    </row>
    <row r="5967" spans="1:26">
      <c r="A5967" s="18"/>
      <c r="B5967" s="20"/>
      <c r="C5967" s="20"/>
      <c r="D5967" s="20"/>
      <c r="F5967" s="20"/>
      <c r="G5967" s="20"/>
      <c r="H5967" s="20"/>
      <c r="I5967" s="20"/>
      <c r="J5967" s="20"/>
      <c r="K5967" s="20"/>
      <c r="L5967"/>
      <c r="M5967"/>
      <c r="N5967"/>
      <c r="O5967"/>
      <c r="P5967"/>
      <c r="Q5967"/>
      <c r="Z5967" s="25"/>
    </row>
    <row r="5968" spans="1:26">
      <c r="A5968" s="18"/>
      <c r="B5968" s="20"/>
      <c r="C5968" s="20"/>
      <c r="D5968" s="20"/>
      <c r="F5968" s="20"/>
      <c r="G5968" s="20"/>
      <c r="H5968" s="20"/>
      <c r="I5968" s="20"/>
      <c r="J5968" s="20"/>
      <c r="K5968" s="20"/>
      <c r="L5968"/>
      <c r="M5968"/>
      <c r="N5968"/>
      <c r="O5968"/>
      <c r="P5968"/>
      <c r="Q5968"/>
      <c r="Z5968" s="25"/>
    </row>
    <row r="5969" spans="1:26">
      <c r="A5969" s="18"/>
      <c r="B5969" s="20"/>
      <c r="C5969" s="20"/>
      <c r="D5969" s="20"/>
      <c r="F5969" s="20"/>
      <c r="G5969" s="20"/>
      <c r="H5969" s="20"/>
      <c r="I5969" s="20"/>
      <c r="J5969" s="20"/>
      <c r="K5969" s="20"/>
      <c r="L5969"/>
      <c r="M5969"/>
      <c r="N5969"/>
      <c r="O5969"/>
      <c r="P5969"/>
      <c r="Q5969"/>
      <c r="Z5969" s="25"/>
    </row>
    <row r="5970" spans="1:26">
      <c r="A5970" s="18"/>
      <c r="B5970" s="20"/>
      <c r="C5970" s="20"/>
      <c r="D5970" s="20"/>
      <c r="F5970" s="20"/>
      <c r="G5970" s="20"/>
      <c r="H5970" s="20"/>
      <c r="I5970" s="20"/>
      <c r="J5970" s="20"/>
      <c r="K5970" s="20"/>
      <c r="L5970"/>
      <c r="M5970"/>
      <c r="N5970"/>
      <c r="O5970"/>
      <c r="P5970"/>
      <c r="Q5970"/>
      <c r="Z5970" s="25"/>
    </row>
    <row r="5971" spans="1:26">
      <c r="A5971" s="18"/>
      <c r="B5971" s="20"/>
      <c r="C5971" s="20"/>
      <c r="D5971" s="20"/>
      <c r="F5971" s="20"/>
      <c r="G5971" s="20"/>
      <c r="H5971" s="20"/>
      <c r="I5971" s="20"/>
      <c r="J5971" s="20"/>
      <c r="K5971" s="20"/>
      <c r="L5971"/>
      <c r="M5971"/>
      <c r="N5971"/>
      <c r="O5971"/>
      <c r="P5971"/>
      <c r="Q5971"/>
      <c r="Z5971" s="25"/>
    </row>
    <row r="5972" spans="1:26">
      <c r="A5972" s="18"/>
      <c r="B5972" s="20"/>
      <c r="C5972" s="20"/>
      <c r="D5972" s="20"/>
      <c r="F5972" s="20"/>
      <c r="G5972" s="20"/>
      <c r="H5972" s="20"/>
      <c r="I5972" s="20"/>
      <c r="J5972" s="20"/>
      <c r="K5972" s="20"/>
      <c r="L5972"/>
      <c r="M5972"/>
      <c r="N5972"/>
      <c r="O5972"/>
      <c r="P5972"/>
      <c r="Q5972"/>
      <c r="Z5972" s="25"/>
    </row>
    <row r="5973" spans="1:26">
      <c r="A5973" s="18"/>
      <c r="B5973" s="20"/>
      <c r="C5973" s="20"/>
      <c r="D5973" s="20"/>
      <c r="F5973" s="20"/>
      <c r="G5973" s="20"/>
      <c r="H5973" s="20"/>
      <c r="I5973" s="20"/>
      <c r="J5973" s="20"/>
      <c r="K5973" s="20"/>
      <c r="L5973"/>
      <c r="M5973"/>
      <c r="N5973"/>
      <c r="O5973"/>
      <c r="P5973"/>
      <c r="Q5973"/>
      <c r="Z5973" s="25"/>
    </row>
    <row r="5974" spans="1:26">
      <c r="A5974" s="18"/>
      <c r="B5974" s="20"/>
      <c r="C5974" s="20"/>
      <c r="D5974" s="20"/>
      <c r="F5974" s="20"/>
      <c r="G5974" s="20"/>
      <c r="H5974" s="20"/>
      <c r="I5974" s="20"/>
      <c r="J5974" s="20"/>
      <c r="K5974" s="20"/>
      <c r="L5974"/>
      <c r="M5974"/>
      <c r="N5974"/>
      <c r="O5974"/>
      <c r="P5974"/>
      <c r="Q5974"/>
      <c r="Z5974" s="25"/>
    </row>
    <row r="5975" spans="1:26">
      <c r="A5975" s="18"/>
      <c r="B5975" s="20"/>
      <c r="C5975" s="20"/>
      <c r="D5975" s="20"/>
      <c r="F5975" s="20"/>
      <c r="G5975" s="20"/>
      <c r="H5975" s="20"/>
      <c r="I5975" s="20"/>
      <c r="J5975" s="20"/>
      <c r="K5975" s="20"/>
      <c r="L5975"/>
      <c r="M5975"/>
      <c r="N5975"/>
      <c r="O5975"/>
      <c r="P5975"/>
      <c r="Q5975"/>
      <c r="Z5975" s="25"/>
    </row>
    <row r="5976" spans="1:26">
      <c r="A5976" s="18"/>
      <c r="B5976" s="20"/>
      <c r="C5976" s="20"/>
      <c r="D5976" s="20"/>
      <c r="F5976" s="20"/>
      <c r="G5976" s="20"/>
      <c r="H5976" s="20"/>
      <c r="I5976" s="20"/>
      <c r="J5976" s="20"/>
      <c r="K5976" s="20"/>
      <c r="L5976"/>
      <c r="M5976"/>
      <c r="N5976"/>
      <c r="O5976"/>
      <c r="P5976"/>
      <c r="Q5976"/>
      <c r="Z5976" s="25"/>
    </row>
    <row r="5977" spans="1:26">
      <c r="A5977" s="18"/>
      <c r="B5977" s="20"/>
      <c r="C5977" s="20"/>
      <c r="D5977" s="20"/>
      <c r="F5977" s="20"/>
      <c r="G5977" s="20"/>
      <c r="H5977" s="20"/>
      <c r="I5977" s="20"/>
      <c r="J5977" s="20"/>
      <c r="K5977" s="20"/>
      <c r="L5977"/>
      <c r="M5977"/>
      <c r="N5977"/>
      <c r="O5977"/>
      <c r="P5977"/>
      <c r="Q5977"/>
      <c r="Z5977" s="25"/>
    </row>
    <row r="5978" spans="1:26">
      <c r="A5978" s="18"/>
      <c r="B5978" s="20"/>
      <c r="C5978" s="20"/>
      <c r="D5978" s="20"/>
      <c r="F5978" s="20"/>
      <c r="G5978" s="20"/>
      <c r="H5978" s="20"/>
      <c r="I5978" s="20"/>
      <c r="J5978" s="20"/>
      <c r="K5978" s="20"/>
      <c r="L5978"/>
      <c r="M5978"/>
      <c r="N5978"/>
      <c r="O5978"/>
      <c r="P5978"/>
      <c r="Q5978"/>
      <c r="Z5978" s="25"/>
    </row>
    <row r="5979" spans="1:26">
      <c r="A5979" s="18"/>
      <c r="B5979" s="20"/>
      <c r="C5979" s="20"/>
      <c r="D5979" s="20"/>
      <c r="F5979" s="20"/>
      <c r="G5979" s="20"/>
      <c r="H5979" s="20"/>
      <c r="I5979" s="20"/>
      <c r="J5979" s="20"/>
      <c r="K5979" s="20"/>
      <c r="L5979"/>
      <c r="M5979"/>
      <c r="N5979"/>
      <c r="O5979"/>
      <c r="P5979"/>
      <c r="Q5979"/>
      <c r="Z5979" s="25"/>
    </row>
    <row r="5980" spans="1:26">
      <c r="A5980" s="18"/>
      <c r="B5980" s="20"/>
      <c r="C5980" s="20"/>
      <c r="D5980" s="20"/>
      <c r="F5980" s="20"/>
      <c r="G5980" s="20"/>
      <c r="H5980" s="20"/>
      <c r="I5980" s="20"/>
      <c r="J5980" s="20"/>
      <c r="K5980" s="20"/>
      <c r="L5980"/>
      <c r="M5980"/>
      <c r="N5980"/>
      <c r="O5980"/>
      <c r="P5980"/>
      <c r="Q5980"/>
      <c r="Z5980" s="25"/>
    </row>
    <row r="5981" spans="1:26">
      <c r="A5981" s="18"/>
      <c r="B5981" s="20"/>
      <c r="C5981" s="20"/>
      <c r="D5981" s="20"/>
      <c r="F5981" s="20"/>
      <c r="G5981" s="20"/>
      <c r="H5981" s="20"/>
      <c r="I5981" s="20"/>
      <c r="J5981" s="20"/>
      <c r="K5981" s="20"/>
      <c r="L5981"/>
      <c r="M5981"/>
      <c r="N5981"/>
      <c r="O5981"/>
      <c r="P5981"/>
      <c r="Q5981"/>
      <c r="Z5981" s="25"/>
    </row>
    <row r="5982" spans="1:26">
      <c r="A5982" s="18"/>
      <c r="B5982" s="20"/>
      <c r="C5982" s="20"/>
      <c r="D5982" s="20"/>
      <c r="F5982" s="20"/>
      <c r="G5982" s="20"/>
      <c r="H5982" s="20"/>
      <c r="I5982" s="20"/>
      <c r="J5982" s="20"/>
      <c r="K5982" s="20"/>
      <c r="L5982"/>
      <c r="M5982"/>
      <c r="N5982"/>
      <c r="O5982"/>
      <c r="P5982"/>
      <c r="Q5982"/>
      <c r="Z5982" s="25"/>
    </row>
    <row r="5983" spans="1:26">
      <c r="A5983" s="18"/>
      <c r="B5983" s="20"/>
      <c r="C5983" s="20"/>
      <c r="D5983" s="20"/>
      <c r="F5983" s="20"/>
      <c r="G5983" s="20"/>
      <c r="H5983" s="20"/>
      <c r="I5983" s="20"/>
      <c r="J5983" s="20"/>
      <c r="K5983" s="20"/>
      <c r="L5983"/>
      <c r="M5983"/>
      <c r="N5983"/>
      <c r="O5983"/>
      <c r="P5983"/>
      <c r="Q5983"/>
      <c r="Z5983" s="25"/>
    </row>
    <row r="5984" spans="1:26">
      <c r="A5984" s="18"/>
      <c r="B5984" s="20"/>
      <c r="C5984" s="20"/>
      <c r="D5984" s="20"/>
      <c r="F5984" s="20"/>
      <c r="G5984" s="20"/>
      <c r="H5984" s="20"/>
      <c r="I5984" s="20"/>
      <c r="J5984" s="20"/>
      <c r="K5984" s="20"/>
      <c r="L5984"/>
      <c r="M5984"/>
      <c r="N5984"/>
      <c r="O5984"/>
      <c r="P5984"/>
      <c r="Q5984"/>
      <c r="Z5984" s="25"/>
    </row>
    <row r="5985" spans="1:26">
      <c r="A5985" s="18"/>
      <c r="B5985" s="20"/>
      <c r="C5985" s="20"/>
      <c r="D5985" s="20"/>
      <c r="F5985" s="20"/>
      <c r="G5985" s="20"/>
      <c r="H5985" s="20"/>
      <c r="I5985" s="20"/>
      <c r="J5985" s="20"/>
      <c r="K5985" s="20"/>
      <c r="L5985"/>
      <c r="M5985"/>
      <c r="N5985"/>
      <c r="O5985"/>
      <c r="P5985"/>
      <c r="Q5985"/>
      <c r="Z5985" s="25"/>
    </row>
    <row r="5986" spans="1:26">
      <c r="A5986" s="18"/>
      <c r="B5986" s="20"/>
      <c r="C5986" s="20"/>
      <c r="D5986" s="20"/>
      <c r="F5986" s="20"/>
      <c r="G5986" s="20"/>
      <c r="H5986" s="20"/>
      <c r="I5986" s="20"/>
      <c r="J5986" s="20"/>
      <c r="K5986" s="20"/>
      <c r="L5986"/>
      <c r="M5986"/>
      <c r="N5986"/>
      <c r="O5986"/>
      <c r="P5986"/>
      <c r="Q5986"/>
      <c r="Z5986" s="25"/>
    </row>
    <row r="5987" spans="1:26">
      <c r="A5987" s="18"/>
      <c r="B5987" s="20"/>
      <c r="C5987" s="20"/>
      <c r="D5987" s="20"/>
      <c r="F5987" s="20"/>
      <c r="G5987" s="20"/>
      <c r="H5987" s="20"/>
      <c r="I5987" s="20"/>
      <c r="J5987" s="20"/>
      <c r="K5987" s="20"/>
      <c r="L5987"/>
      <c r="M5987"/>
      <c r="N5987"/>
      <c r="O5987"/>
      <c r="P5987"/>
      <c r="Q5987"/>
      <c r="Z5987" s="25"/>
    </row>
    <row r="5988" spans="1:26">
      <c r="A5988" s="18"/>
      <c r="B5988" s="20"/>
      <c r="C5988" s="20"/>
      <c r="D5988" s="20"/>
      <c r="F5988" s="20"/>
      <c r="G5988" s="20"/>
      <c r="H5988" s="20"/>
      <c r="I5988" s="20"/>
      <c r="J5988" s="20"/>
      <c r="K5988" s="20"/>
      <c r="L5988"/>
      <c r="M5988"/>
      <c r="N5988"/>
      <c r="O5988"/>
      <c r="P5988"/>
      <c r="Q5988"/>
      <c r="Z5988" s="25"/>
    </row>
    <row r="5989" spans="1:26">
      <c r="A5989" s="18"/>
      <c r="B5989" s="20"/>
      <c r="C5989" s="20"/>
      <c r="D5989" s="20"/>
      <c r="F5989" s="20"/>
      <c r="G5989" s="20"/>
      <c r="H5989" s="20"/>
      <c r="I5989" s="20"/>
      <c r="J5989" s="20"/>
      <c r="K5989" s="20"/>
      <c r="L5989"/>
      <c r="M5989"/>
      <c r="N5989"/>
      <c r="O5989"/>
      <c r="P5989"/>
      <c r="Q5989"/>
      <c r="Z5989" s="25"/>
    </row>
    <row r="5990" spans="1:26">
      <c r="A5990" s="18"/>
      <c r="B5990" s="20"/>
      <c r="C5990" s="20"/>
      <c r="D5990" s="20"/>
      <c r="F5990" s="20"/>
      <c r="G5990" s="20"/>
      <c r="H5990" s="20"/>
      <c r="I5990" s="20"/>
      <c r="J5990" s="20"/>
      <c r="K5990" s="20"/>
      <c r="L5990"/>
      <c r="M5990"/>
      <c r="N5990"/>
      <c r="O5990"/>
      <c r="P5990"/>
      <c r="Q5990"/>
      <c r="Z5990" s="25"/>
    </row>
    <row r="5991" spans="1:26">
      <c r="A5991" s="18"/>
      <c r="B5991" s="20"/>
      <c r="C5991" s="20"/>
      <c r="D5991" s="20"/>
      <c r="F5991" s="20"/>
      <c r="G5991" s="20"/>
      <c r="H5991" s="20"/>
      <c r="I5991" s="20"/>
      <c r="J5991" s="20"/>
      <c r="K5991" s="20"/>
      <c r="L5991"/>
      <c r="M5991"/>
      <c r="N5991"/>
      <c r="O5991"/>
      <c r="P5991"/>
      <c r="Q5991"/>
      <c r="Z5991" s="25"/>
    </row>
    <row r="5992" spans="1:26">
      <c r="A5992" s="18"/>
      <c r="B5992" s="20"/>
      <c r="C5992" s="20"/>
      <c r="D5992" s="20"/>
      <c r="F5992" s="20"/>
      <c r="G5992" s="20"/>
      <c r="H5992" s="20"/>
      <c r="I5992" s="20"/>
      <c r="J5992" s="20"/>
      <c r="K5992" s="20"/>
      <c r="L5992"/>
      <c r="M5992"/>
      <c r="N5992"/>
      <c r="O5992"/>
      <c r="P5992"/>
      <c r="Q5992"/>
      <c r="Z5992" s="25"/>
    </row>
    <row r="5993" spans="1:26">
      <c r="A5993" s="18"/>
      <c r="B5993" s="20"/>
      <c r="C5993" s="20"/>
      <c r="D5993" s="20"/>
      <c r="F5993" s="20"/>
      <c r="G5993" s="20"/>
      <c r="H5993" s="20"/>
      <c r="I5993" s="20"/>
      <c r="J5993" s="20"/>
      <c r="K5993" s="20"/>
      <c r="L5993"/>
      <c r="M5993"/>
      <c r="N5993"/>
      <c r="O5993"/>
      <c r="P5993"/>
      <c r="Q5993"/>
      <c r="Z5993" s="25"/>
    </row>
    <row r="5994" spans="1:26">
      <c r="A5994" s="18"/>
      <c r="B5994" s="20"/>
      <c r="C5994" s="20"/>
      <c r="D5994" s="20"/>
      <c r="F5994" s="20"/>
      <c r="G5994" s="20"/>
      <c r="H5994" s="20"/>
      <c r="I5994" s="20"/>
      <c r="J5994" s="20"/>
      <c r="K5994" s="20"/>
      <c r="L5994"/>
      <c r="M5994"/>
      <c r="N5994"/>
      <c r="O5994"/>
      <c r="P5994"/>
      <c r="Q5994"/>
      <c r="Z5994" s="25"/>
    </row>
    <row r="5995" spans="1:26">
      <c r="A5995" s="18"/>
      <c r="B5995" s="20"/>
      <c r="C5995" s="20"/>
      <c r="D5995" s="20"/>
      <c r="F5995" s="20"/>
      <c r="G5995" s="20"/>
      <c r="H5995" s="20"/>
      <c r="I5995" s="20"/>
      <c r="J5995" s="20"/>
      <c r="K5995" s="20"/>
      <c r="L5995"/>
      <c r="M5995"/>
      <c r="N5995"/>
      <c r="O5995"/>
      <c r="P5995"/>
      <c r="Q5995"/>
      <c r="Z5995" s="25"/>
    </row>
    <row r="5996" spans="1:26">
      <c r="A5996" s="18"/>
      <c r="B5996" s="20"/>
      <c r="C5996" s="20"/>
      <c r="D5996" s="20"/>
      <c r="F5996" s="20"/>
      <c r="G5996" s="20"/>
      <c r="H5996" s="20"/>
      <c r="I5996" s="20"/>
      <c r="J5996" s="20"/>
      <c r="K5996" s="20"/>
      <c r="L5996"/>
      <c r="M5996"/>
      <c r="N5996"/>
      <c r="O5996"/>
      <c r="P5996"/>
      <c r="Q5996"/>
      <c r="Z5996" s="25"/>
    </row>
    <row r="5997" spans="1:26">
      <c r="A5997" s="18"/>
      <c r="B5997" s="20"/>
      <c r="C5997" s="20"/>
      <c r="D5997" s="20"/>
      <c r="F5997" s="20"/>
      <c r="G5997" s="20"/>
      <c r="H5997" s="20"/>
      <c r="I5997" s="20"/>
      <c r="J5997" s="20"/>
      <c r="K5997" s="20"/>
      <c r="L5997"/>
      <c r="M5997"/>
      <c r="N5997"/>
      <c r="O5997"/>
      <c r="P5997"/>
      <c r="Q5997"/>
      <c r="Z5997" s="25"/>
    </row>
    <row r="5998" spans="1:26">
      <c r="A5998" s="18"/>
      <c r="B5998" s="20"/>
      <c r="C5998" s="20"/>
      <c r="D5998" s="20"/>
      <c r="F5998" s="20"/>
      <c r="G5998" s="20"/>
      <c r="H5998" s="20"/>
      <c r="I5998" s="20"/>
      <c r="J5998" s="20"/>
      <c r="K5998" s="20"/>
      <c r="L5998"/>
      <c r="M5998"/>
      <c r="N5998"/>
      <c r="O5998"/>
      <c r="P5998"/>
      <c r="Q5998"/>
      <c r="Z5998" s="25"/>
    </row>
    <row r="5999" spans="1:26">
      <c r="A5999" s="18"/>
      <c r="B5999" s="20"/>
      <c r="C5999" s="20"/>
      <c r="D5999" s="20"/>
      <c r="F5999" s="20"/>
      <c r="G5999" s="20"/>
      <c r="H5999" s="20"/>
      <c r="I5999" s="20"/>
      <c r="J5999" s="20"/>
      <c r="K5999" s="20"/>
      <c r="L5999"/>
      <c r="M5999"/>
      <c r="N5999"/>
      <c r="O5999"/>
      <c r="P5999"/>
      <c r="Q5999"/>
      <c r="Z5999" s="25"/>
    </row>
    <row r="6000" spans="1:26">
      <c r="A6000" s="18"/>
      <c r="B6000" s="20"/>
      <c r="C6000" s="20"/>
      <c r="D6000" s="20"/>
      <c r="F6000" s="20"/>
      <c r="G6000" s="20"/>
      <c r="H6000" s="20"/>
      <c r="I6000" s="20"/>
      <c r="J6000" s="20"/>
      <c r="K6000" s="20"/>
      <c r="L6000"/>
      <c r="M6000"/>
      <c r="N6000"/>
      <c r="O6000"/>
      <c r="P6000"/>
      <c r="Q6000"/>
      <c r="Z6000" s="25"/>
    </row>
    <row r="6001" spans="1:26">
      <c r="A6001" s="18"/>
      <c r="B6001" s="20"/>
      <c r="C6001" s="20"/>
      <c r="D6001" s="20"/>
      <c r="F6001" s="20"/>
      <c r="G6001" s="20"/>
      <c r="H6001" s="20"/>
      <c r="I6001" s="20"/>
      <c r="J6001" s="20"/>
      <c r="K6001" s="20"/>
      <c r="L6001"/>
      <c r="M6001"/>
      <c r="N6001"/>
      <c r="O6001"/>
      <c r="P6001"/>
      <c r="Q6001"/>
      <c r="Z6001" s="25"/>
    </row>
    <row r="6002" spans="1:26">
      <c r="A6002" s="18"/>
      <c r="B6002" s="20"/>
      <c r="C6002" s="20"/>
      <c r="D6002" s="20"/>
      <c r="F6002" s="20"/>
      <c r="G6002" s="20"/>
      <c r="H6002" s="20"/>
      <c r="I6002" s="20"/>
      <c r="J6002" s="20"/>
      <c r="K6002" s="20"/>
      <c r="L6002"/>
      <c r="M6002"/>
      <c r="N6002"/>
      <c r="O6002"/>
      <c r="P6002"/>
      <c r="Q6002"/>
      <c r="Z6002" s="25"/>
    </row>
    <row r="6003" spans="1:26">
      <c r="A6003" s="18"/>
      <c r="B6003" s="20"/>
      <c r="C6003" s="20"/>
      <c r="D6003" s="20"/>
      <c r="F6003" s="20"/>
      <c r="G6003" s="20"/>
      <c r="H6003" s="20"/>
      <c r="I6003" s="20"/>
      <c r="J6003" s="20"/>
      <c r="K6003" s="20"/>
      <c r="L6003"/>
      <c r="M6003"/>
      <c r="N6003"/>
      <c r="O6003"/>
      <c r="P6003"/>
      <c r="Q6003"/>
      <c r="Z6003" s="25"/>
    </row>
    <row r="6004" spans="1:26">
      <c r="A6004" s="18"/>
      <c r="B6004" s="20"/>
      <c r="C6004" s="20"/>
      <c r="D6004" s="20"/>
      <c r="F6004" s="20"/>
      <c r="G6004" s="20"/>
      <c r="H6004" s="20"/>
      <c r="I6004" s="20"/>
      <c r="J6004" s="20"/>
      <c r="K6004" s="20"/>
      <c r="L6004"/>
      <c r="M6004"/>
      <c r="N6004"/>
      <c r="O6004"/>
      <c r="P6004"/>
      <c r="Q6004"/>
      <c r="Z6004" s="25"/>
    </row>
    <row r="6005" spans="1:26">
      <c r="A6005" s="18"/>
      <c r="B6005" s="20"/>
      <c r="C6005" s="20"/>
      <c r="D6005" s="20"/>
      <c r="F6005" s="20"/>
      <c r="G6005" s="20"/>
      <c r="H6005" s="20"/>
      <c r="I6005" s="20"/>
      <c r="J6005" s="20"/>
      <c r="K6005" s="20"/>
      <c r="L6005"/>
      <c r="M6005"/>
      <c r="N6005"/>
      <c r="O6005"/>
      <c r="P6005"/>
      <c r="Q6005"/>
      <c r="Z6005" s="25"/>
    </row>
    <row r="6006" spans="1:26">
      <c r="A6006" s="18"/>
      <c r="B6006" s="20"/>
      <c r="C6006" s="20"/>
      <c r="D6006" s="20"/>
      <c r="F6006" s="20"/>
      <c r="G6006" s="20"/>
      <c r="H6006" s="20"/>
      <c r="I6006" s="20"/>
      <c r="J6006" s="20"/>
      <c r="K6006" s="20"/>
      <c r="L6006"/>
      <c r="M6006"/>
      <c r="N6006"/>
      <c r="O6006"/>
      <c r="P6006"/>
      <c r="Q6006"/>
      <c r="Z6006" s="25"/>
    </row>
    <row r="6007" spans="1:26">
      <c r="A6007" s="18"/>
      <c r="B6007" s="20"/>
      <c r="C6007" s="20"/>
      <c r="D6007" s="20"/>
      <c r="F6007" s="20"/>
      <c r="G6007" s="20"/>
      <c r="H6007" s="20"/>
      <c r="I6007" s="20"/>
      <c r="J6007" s="20"/>
      <c r="K6007" s="20"/>
      <c r="L6007"/>
      <c r="M6007"/>
      <c r="N6007"/>
      <c r="O6007"/>
      <c r="P6007"/>
      <c r="Q6007"/>
      <c r="Z6007" s="25"/>
    </row>
    <row r="6008" spans="1:26">
      <c r="A6008" s="18"/>
      <c r="B6008" s="20"/>
      <c r="C6008" s="20"/>
      <c r="D6008" s="20"/>
      <c r="F6008" s="20"/>
      <c r="G6008" s="20"/>
      <c r="H6008" s="20"/>
      <c r="I6008" s="20"/>
      <c r="J6008" s="20"/>
      <c r="K6008" s="20"/>
      <c r="L6008"/>
      <c r="M6008"/>
      <c r="N6008"/>
      <c r="O6008"/>
      <c r="P6008"/>
      <c r="Q6008"/>
      <c r="Z6008" s="25"/>
    </row>
    <row r="6009" spans="1:26">
      <c r="A6009" s="18"/>
      <c r="B6009" s="20"/>
      <c r="C6009" s="20"/>
      <c r="D6009" s="20"/>
      <c r="F6009" s="20"/>
      <c r="G6009" s="20"/>
      <c r="H6009" s="20"/>
      <c r="I6009" s="20"/>
      <c r="J6009" s="20"/>
      <c r="K6009" s="20"/>
      <c r="L6009"/>
      <c r="M6009"/>
      <c r="N6009"/>
      <c r="O6009"/>
      <c r="P6009"/>
      <c r="Q6009"/>
      <c r="Z6009" s="25"/>
    </row>
    <row r="6010" spans="1:26">
      <c r="A6010" s="18"/>
      <c r="B6010" s="20"/>
      <c r="C6010" s="20"/>
      <c r="D6010" s="20"/>
      <c r="F6010" s="20"/>
      <c r="G6010" s="20"/>
      <c r="H6010" s="20"/>
      <c r="I6010" s="20"/>
      <c r="J6010" s="20"/>
      <c r="K6010" s="20"/>
      <c r="L6010"/>
      <c r="M6010"/>
      <c r="N6010"/>
      <c r="O6010"/>
      <c r="P6010"/>
      <c r="Q6010"/>
      <c r="Z6010" s="25"/>
    </row>
    <row r="6011" spans="1:26">
      <c r="A6011" s="18"/>
      <c r="B6011" s="20"/>
      <c r="C6011" s="20"/>
      <c r="D6011" s="20"/>
      <c r="F6011" s="20"/>
      <c r="G6011" s="20"/>
      <c r="H6011" s="20"/>
      <c r="I6011" s="20"/>
      <c r="J6011" s="20"/>
      <c r="K6011" s="20"/>
      <c r="L6011"/>
      <c r="M6011"/>
      <c r="N6011"/>
      <c r="O6011"/>
      <c r="P6011"/>
      <c r="Q6011"/>
      <c r="Z6011" s="25"/>
    </row>
    <row r="6012" spans="1:26">
      <c r="A6012" s="18"/>
      <c r="B6012" s="20"/>
      <c r="C6012" s="20"/>
      <c r="D6012" s="20"/>
      <c r="F6012" s="20"/>
      <c r="G6012" s="20"/>
      <c r="H6012" s="20"/>
      <c r="I6012" s="20"/>
      <c r="J6012" s="20"/>
      <c r="K6012" s="20"/>
      <c r="L6012"/>
      <c r="M6012"/>
      <c r="N6012"/>
      <c r="O6012"/>
      <c r="P6012"/>
      <c r="Q6012"/>
      <c r="Z6012" s="25"/>
    </row>
    <row r="6013" spans="1:26">
      <c r="A6013" s="18"/>
      <c r="B6013" s="20"/>
      <c r="C6013" s="20"/>
      <c r="D6013" s="20"/>
      <c r="F6013" s="20"/>
      <c r="G6013" s="20"/>
      <c r="H6013" s="20"/>
      <c r="I6013" s="20"/>
      <c r="J6013" s="20"/>
      <c r="K6013" s="20"/>
      <c r="L6013"/>
      <c r="M6013"/>
      <c r="N6013"/>
      <c r="O6013"/>
      <c r="P6013"/>
      <c r="Q6013"/>
      <c r="Z6013" s="25"/>
    </row>
    <row r="6014" spans="1:26">
      <c r="A6014" s="18"/>
      <c r="B6014" s="20"/>
      <c r="C6014" s="20"/>
      <c r="D6014" s="20"/>
      <c r="F6014" s="20"/>
      <c r="G6014" s="20"/>
      <c r="H6014" s="20"/>
      <c r="I6014" s="20"/>
      <c r="J6014" s="20"/>
      <c r="K6014" s="20"/>
      <c r="L6014"/>
      <c r="M6014"/>
      <c r="N6014"/>
      <c r="O6014"/>
      <c r="P6014"/>
      <c r="Q6014"/>
      <c r="Z6014" s="25"/>
    </row>
    <row r="6015" spans="1:26">
      <c r="A6015" s="18"/>
      <c r="B6015" s="20"/>
      <c r="C6015" s="20"/>
      <c r="D6015" s="20"/>
      <c r="F6015" s="20"/>
      <c r="G6015" s="20"/>
      <c r="H6015" s="20"/>
      <c r="I6015" s="20"/>
      <c r="J6015" s="20"/>
      <c r="K6015" s="20"/>
      <c r="L6015"/>
      <c r="M6015"/>
      <c r="N6015"/>
      <c r="O6015"/>
      <c r="P6015"/>
      <c r="Q6015"/>
      <c r="Z6015" s="25"/>
    </row>
    <row r="6016" spans="1:26">
      <c r="A6016" s="18"/>
      <c r="B6016" s="20"/>
      <c r="C6016" s="20"/>
      <c r="D6016" s="20"/>
      <c r="F6016" s="20"/>
      <c r="G6016" s="20"/>
      <c r="H6016" s="20"/>
      <c r="I6016" s="20"/>
      <c r="J6016" s="20"/>
      <c r="K6016" s="20"/>
      <c r="L6016"/>
      <c r="M6016"/>
      <c r="N6016"/>
      <c r="O6016"/>
      <c r="P6016"/>
      <c r="Q6016"/>
      <c r="Z6016" s="25"/>
    </row>
    <row r="6017" spans="1:26">
      <c r="A6017" s="18"/>
      <c r="B6017" s="20"/>
      <c r="C6017" s="20"/>
      <c r="D6017" s="20"/>
      <c r="F6017" s="20"/>
      <c r="G6017" s="20"/>
      <c r="H6017" s="20"/>
      <c r="I6017" s="20"/>
      <c r="J6017" s="20"/>
      <c r="K6017" s="20"/>
      <c r="L6017"/>
      <c r="M6017"/>
      <c r="N6017"/>
      <c r="O6017"/>
      <c r="P6017"/>
      <c r="Q6017"/>
      <c r="Z6017" s="25"/>
    </row>
    <row r="6018" spans="1:26">
      <c r="A6018" s="18"/>
      <c r="B6018" s="20"/>
      <c r="C6018" s="20"/>
      <c r="D6018" s="20"/>
      <c r="F6018" s="20"/>
      <c r="G6018" s="20"/>
      <c r="H6018" s="20"/>
      <c r="I6018" s="20"/>
      <c r="J6018" s="20"/>
      <c r="K6018" s="20"/>
      <c r="L6018"/>
      <c r="M6018"/>
      <c r="N6018"/>
      <c r="O6018"/>
      <c r="P6018"/>
      <c r="Q6018"/>
      <c r="Z6018" s="25"/>
    </row>
    <row r="6019" spans="1:26">
      <c r="A6019" s="18"/>
      <c r="B6019" s="20"/>
      <c r="C6019" s="20"/>
      <c r="D6019" s="20"/>
      <c r="F6019" s="20"/>
      <c r="G6019" s="20"/>
      <c r="H6019" s="20"/>
      <c r="I6019" s="20"/>
      <c r="J6019" s="20"/>
      <c r="K6019" s="20"/>
      <c r="L6019"/>
      <c r="M6019"/>
      <c r="N6019"/>
      <c r="O6019"/>
      <c r="P6019"/>
      <c r="Q6019"/>
      <c r="Z6019" s="25"/>
    </row>
    <row r="6020" spans="1:26">
      <c r="A6020" s="18"/>
      <c r="B6020" s="20"/>
      <c r="C6020" s="20"/>
      <c r="D6020" s="20"/>
      <c r="F6020" s="20"/>
      <c r="G6020" s="20"/>
      <c r="H6020" s="20"/>
      <c r="I6020" s="20"/>
      <c r="J6020" s="20"/>
      <c r="K6020" s="20"/>
      <c r="L6020"/>
      <c r="M6020"/>
      <c r="N6020"/>
      <c r="O6020"/>
      <c r="P6020"/>
      <c r="Q6020"/>
      <c r="Z6020" s="25"/>
    </row>
    <row r="6021" spans="1:26">
      <c r="A6021" s="18"/>
      <c r="B6021" s="20"/>
      <c r="C6021" s="20"/>
      <c r="D6021" s="20"/>
      <c r="F6021" s="20"/>
      <c r="G6021" s="20"/>
      <c r="H6021" s="20"/>
      <c r="I6021" s="20"/>
      <c r="J6021" s="20"/>
      <c r="K6021" s="20"/>
      <c r="L6021"/>
      <c r="M6021"/>
      <c r="N6021"/>
      <c r="O6021"/>
      <c r="P6021"/>
      <c r="Q6021"/>
      <c r="Z6021" s="25"/>
    </row>
    <row r="6022" spans="1:26">
      <c r="A6022" s="18"/>
      <c r="B6022" s="20"/>
      <c r="C6022" s="20"/>
      <c r="D6022" s="20"/>
      <c r="F6022" s="20"/>
      <c r="G6022" s="20"/>
      <c r="H6022" s="20"/>
      <c r="I6022" s="20"/>
      <c r="J6022" s="20"/>
      <c r="K6022" s="20"/>
      <c r="L6022"/>
      <c r="M6022"/>
      <c r="N6022"/>
      <c r="O6022"/>
      <c r="P6022"/>
      <c r="Q6022"/>
      <c r="Z6022" s="25"/>
    </row>
    <row r="6023" spans="1:26">
      <c r="A6023" s="18"/>
      <c r="B6023" s="20"/>
      <c r="C6023" s="20"/>
      <c r="D6023" s="20"/>
      <c r="F6023" s="20"/>
      <c r="G6023" s="20"/>
      <c r="H6023" s="20"/>
      <c r="I6023" s="20"/>
      <c r="J6023" s="20"/>
      <c r="K6023" s="20"/>
      <c r="L6023"/>
      <c r="M6023"/>
      <c r="N6023"/>
      <c r="O6023"/>
      <c r="P6023"/>
      <c r="Q6023"/>
      <c r="Z6023" s="25"/>
    </row>
    <row r="6024" spans="1:26">
      <c r="A6024" s="18"/>
      <c r="B6024" s="20"/>
      <c r="C6024" s="20"/>
      <c r="D6024" s="20"/>
      <c r="F6024" s="20"/>
      <c r="G6024" s="20"/>
      <c r="H6024" s="20"/>
      <c r="I6024" s="20"/>
      <c r="J6024" s="20"/>
      <c r="K6024" s="20"/>
      <c r="L6024"/>
      <c r="M6024"/>
      <c r="N6024"/>
      <c r="O6024"/>
      <c r="P6024"/>
      <c r="Q6024"/>
      <c r="Z6024" s="25"/>
    </row>
    <row r="6025" spans="1:26">
      <c r="A6025" s="18"/>
      <c r="B6025" s="20"/>
      <c r="C6025" s="20"/>
      <c r="D6025" s="20"/>
      <c r="F6025" s="20"/>
      <c r="G6025" s="20"/>
      <c r="H6025" s="20"/>
      <c r="I6025" s="20"/>
      <c r="J6025" s="20"/>
      <c r="K6025" s="20"/>
      <c r="L6025"/>
      <c r="M6025"/>
      <c r="N6025"/>
      <c r="O6025"/>
      <c r="P6025"/>
      <c r="Q6025"/>
      <c r="Z6025" s="25"/>
    </row>
    <row r="6026" spans="1:26">
      <c r="A6026" s="18"/>
      <c r="B6026" s="20"/>
      <c r="C6026" s="20"/>
      <c r="D6026" s="20"/>
      <c r="F6026" s="20"/>
      <c r="G6026" s="20"/>
      <c r="H6026" s="20"/>
      <c r="I6026" s="20"/>
      <c r="J6026" s="20"/>
      <c r="K6026" s="20"/>
      <c r="L6026"/>
      <c r="M6026"/>
      <c r="N6026"/>
      <c r="O6026"/>
      <c r="P6026"/>
      <c r="Q6026"/>
      <c r="Z6026" s="25"/>
    </row>
    <row r="6027" spans="1:26">
      <c r="A6027" s="18"/>
      <c r="B6027" s="20"/>
      <c r="C6027" s="20"/>
      <c r="D6027" s="20"/>
      <c r="F6027" s="20"/>
      <c r="G6027" s="20"/>
      <c r="H6027" s="20"/>
      <c r="I6027" s="20"/>
      <c r="J6027" s="20"/>
      <c r="K6027" s="20"/>
      <c r="L6027"/>
      <c r="M6027"/>
      <c r="N6027"/>
      <c r="O6027"/>
      <c r="P6027"/>
      <c r="Q6027"/>
      <c r="Z6027" s="25"/>
    </row>
    <row r="6028" spans="1:26">
      <c r="A6028" s="18"/>
      <c r="B6028" s="20"/>
      <c r="C6028" s="20"/>
      <c r="D6028" s="20"/>
      <c r="F6028" s="20"/>
      <c r="G6028" s="20"/>
      <c r="H6028" s="20"/>
      <c r="I6028" s="20"/>
      <c r="J6028" s="20"/>
      <c r="K6028" s="20"/>
      <c r="L6028"/>
      <c r="M6028"/>
      <c r="N6028"/>
      <c r="O6028"/>
      <c r="P6028"/>
      <c r="Q6028"/>
      <c r="Z6028" s="25"/>
    </row>
    <row r="6029" spans="1:26">
      <c r="A6029" s="18"/>
      <c r="B6029" s="20"/>
      <c r="C6029" s="20"/>
      <c r="D6029" s="20"/>
      <c r="F6029" s="20"/>
      <c r="G6029" s="20"/>
      <c r="H6029" s="20"/>
      <c r="I6029" s="20"/>
      <c r="J6029" s="20"/>
      <c r="K6029" s="20"/>
      <c r="L6029"/>
      <c r="M6029"/>
      <c r="N6029"/>
      <c r="O6029"/>
      <c r="P6029"/>
      <c r="Q6029"/>
      <c r="Z6029" s="25"/>
    </row>
    <row r="6030" spans="1:26">
      <c r="A6030" s="18"/>
      <c r="B6030" s="20"/>
      <c r="C6030" s="20"/>
      <c r="D6030" s="20"/>
      <c r="F6030" s="20"/>
      <c r="G6030" s="20"/>
      <c r="H6030" s="20"/>
      <c r="I6030" s="20"/>
      <c r="J6030" s="20"/>
      <c r="K6030" s="20"/>
      <c r="L6030"/>
      <c r="M6030"/>
      <c r="N6030"/>
      <c r="O6030"/>
      <c r="P6030"/>
      <c r="Q6030"/>
      <c r="Z6030" s="25"/>
    </row>
    <row r="6031" spans="1:26">
      <c r="A6031" s="18"/>
      <c r="B6031" s="20"/>
      <c r="C6031" s="20"/>
      <c r="D6031" s="20"/>
      <c r="F6031" s="20"/>
      <c r="G6031" s="20"/>
      <c r="H6031" s="20"/>
      <c r="I6031" s="20"/>
      <c r="J6031" s="20"/>
      <c r="K6031" s="20"/>
      <c r="L6031"/>
      <c r="M6031"/>
      <c r="N6031"/>
      <c r="O6031"/>
      <c r="P6031"/>
      <c r="Q6031"/>
      <c r="Z6031" s="25"/>
    </row>
    <row r="6032" spans="1:26">
      <c r="A6032" s="18"/>
      <c r="B6032" s="20"/>
      <c r="C6032" s="20"/>
      <c r="D6032" s="20"/>
      <c r="F6032" s="20"/>
      <c r="G6032" s="20"/>
      <c r="H6032" s="20"/>
      <c r="I6032" s="20"/>
      <c r="J6032" s="20"/>
      <c r="K6032" s="20"/>
      <c r="L6032"/>
      <c r="M6032"/>
      <c r="N6032"/>
      <c r="O6032"/>
      <c r="P6032"/>
      <c r="Q6032"/>
      <c r="Z6032" s="25"/>
    </row>
    <row r="6033" spans="1:26">
      <c r="A6033" s="18"/>
      <c r="B6033" s="20"/>
      <c r="C6033" s="20"/>
      <c r="D6033" s="20"/>
      <c r="F6033" s="20"/>
      <c r="G6033" s="20"/>
      <c r="H6033" s="20"/>
      <c r="I6033" s="20"/>
      <c r="J6033" s="20"/>
      <c r="K6033" s="20"/>
      <c r="L6033"/>
      <c r="M6033"/>
      <c r="N6033"/>
      <c r="O6033"/>
      <c r="P6033"/>
      <c r="Q6033"/>
      <c r="Z6033" s="25"/>
    </row>
    <row r="6034" spans="1:26">
      <c r="A6034" s="18"/>
      <c r="B6034" s="20"/>
      <c r="C6034" s="20"/>
      <c r="D6034" s="20"/>
      <c r="F6034" s="20"/>
      <c r="G6034" s="20"/>
      <c r="H6034" s="20"/>
      <c r="I6034" s="20"/>
      <c r="J6034" s="20"/>
      <c r="K6034" s="20"/>
      <c r="L6034"/>
      <c r="M6034"/>
      <c r="N6034"/>
      <c r="O6034"/>
      <c r="P6034"/>
      <c r="Q6034"/>
      <c r="Z6034" s="25"/>
    </row>
    <row r="6035" spans="1:26">
      <c r="A6035" s="18"/>
      <c r="B6035" s="20"/>
      <c r="C6035" s="20"/>
      <c r="D6035" s="20"/>
      <c r="F6035" s="20"/>
      <c r="G6035" s="20"/>
      <c r="H6035" s="20"/>
      <c r="I6035" s="20"/>
      <c r="J6035" s="20"/>
      <c r="K6035" s="20"/>
      <c r="L6035"/>
      <c r="M6035"/>
      <c r="N6035"/>
      <c r="O6035"/>
      <c r="P6035"/>
      <c r="Q6035"/>
      <c r="Z6035" s="25"/>
    </row>
    <row r="6036" spans="1:26">
      <c r="A6036" s="18"/>
      <c r="B6036" s="20"/>
      <c r="C6036" s="20"/>
      <c r="D6036" s="20"/>
      <c r="F6036" s="20"/>
      <c r="G6036" s="20"/>
      <c r="H6036" s="20"/>
      <c r="I6036" s="20"/>
      <c r="J6036" s="20"/>
      <c r="K6036" s="20"/>
      <c r="L6036"/>
      <c r="M6036"/>
      <c r="N6036"/>
      <c r="O6036"/>
      <c r="P6036"/>
      <c r="Q6036"/>
      <c r="Z6036" s="25"/>
    </row>
    <row r="6037" spans="1:26">
      <c r="A6037" s="18"/>
      <c r="B6037" s="20"/>
      <c r="C6037" s="20"/>
      <c r="D6037" s="20"/>
      <c r="F6037" s="20"/>
      <c r="G6037" s="20"/>
      <c r="H6037" s="20"/>
      <c r="I6037" s="20"/>
      <c r="J6037" s="20"/>
      <c r="K6037" s="20"/>
      <c r="L6037"/>
      <c r="M6037"/>
      <c r="N6037"/>
      <c r="O6037"/>
      <c r="P6037"/>
      <c r="Q6037"/>
      <c r="Z6037" s="25"/>
    </row>
    <row r="6038" spans="1:26">
      <c r="A6038" s="18"/>
      <c r="B6038" s="20"/>
      <c r="C6038" s="20"/>
      <c r="D6038" s="20"/>
      <c r="F6038" s="20"/>
      <c r="G6038" s="20"/>
      <c r="H6038" s="20"/>
      <c r="I6038" s="20"/>
      <c r="J6038" s="20"/>
      <c r="K6038" s="20"/>
      <c r="L6038"/>
      <c r="M6038"/>
      <c r="N6038"/>
      <c r="O6038"/>
      <c r="P6038"/>
      <c r="Q6038"/>
      <c r="Z6038" s="25"/>
    </row>
    <row r="6039" spans="1:26">
      <c r="A6039" s="18"/>
      <c r="B6039" s="20"/>
      <c r="C6039" s="20"/>
      <c r="D6039" s="20"/>
      <c r="F6039" s="20"/>
      <c r="G6039" s="20"/>
      <c r="H6039" s="20"/>
      <c r="I6039" s="20"/>
      <c r="J6039" s="20"/>
      <c r="K6039" s="20"/>
      <c r="L6039"/>
      <c r="M6039"/>
      <c r="N6039"/>
      <c r="O6039"/>
      <c r="P6039"/>
      <c r="Q6039"/>
      <c r="Z6039" s="25"/>
    </row>
    <row r="6040" spans="1:26">
      <c r="A6040" s="18"/>
      <c r="B6040" s="20"/>
      <c r="C6040" s="20"/>
      <c r="D6040" s="20"/>
      <c r="F6040" s="20"/>
      <c r="G6040" s="20"/>
      <c r="H6040" s="20"/>
      <c r="I6040" s="20"/>
      <c r="J6040" s="20"/>
      <c r="K6040" s="20"/>
      <c r="L6040"/>
      <c r="M6040"/>
      <c r="N6040"/>
      <c r="O6040"/>
      <c r="P6040"/>
      <c r="Q6040"/>
      <c r="Z6040" s="25"/>
    </row>
    <row r="6041" spans="1:26">
      <c r="A6041" s="18"/>
      <c r="B6041" s="20"/>
      <c r="C6041" s="20"/>
      <c r="D6041" s="20"/>
      <c r="F6041" s="20"/>
      <c r="G6041" s="20"/>
      <c r="H6041" s="20"/>
      <c r="I6041" s="20"/>
      <c r="J6041" s="20"/>
      <c r="K6041" s="20"/>
      <c r="L6041"/>
      <c r="M6041"/>
      <c r="N6041"/>
      <c r="O6041"/>
      <c r="P6041"/>
      <c r="Q6041"/>
      <c r="Z6041" s="25"/>
    </row>
    <row r="6042" spans="1:26">
      <c r="A6042" s="18"/>
      <c r="B6042" s="20"/>
      <c r="C6042" s="20"/>
      <c r="D6042" s="20"/>
      <c r="F6042" s="20"/>
      <c r="G6042" s="20"/>
      <c r="H6042" s="20"/>
      <c r="I6042" s="20"/>
      <c r="J6042" s="20"/>
      <c r="K6042" s="20"/>
      <c r="L6042"/>
      <c r="M6042"/>
      <c r="N6042"/>
      <c r="O6042"/>
      <c r="P6042"/>
      <c r="Q6042"/>
      <c r="Z6042" s="25"/>
    </row>
    <row r="6043" spans="1:26">
      <c r="A6043" s="18"/>
      <c r="B6043" s="20"/>
      <c r="C6043" s="20"/>
      <c r="D6043" s="20"/>
      <c r="F6043" s="20"/>
      <c r="G6043" s="20"/>
      <c r="H6043" s="20"/>
      <c r="I6043" s="20"/>
      <c r="J6043" s="20"/>
      <c r="K6043" s="20"/>
      <c r="L6043"/>
      <c r="M6043"/>
      <c r="N6043"/>
      <c r="O6043"/>
      <c r="P6043"/>
      <c r="Q6043"/>
      <c r="Z6043" s="25"/>
    </row>
    <row r="6044" spans="1:26">
      <c r="A6044" s="18"/>
      <c r="B6044" s="20"/>
      <c r="C6044" s="20"/>
      <c r="D6044" s="20"/>
      <c r="F6044" s="20"/>
      <c r="G6044" s="20"/>
      <c r="H6044" s="20"/>
      <c r="I6044" s="20"/>
      <c r="J6044" s="20"/>
      <c r="K6044" s="20"/>
      <c r="L6044"/>
      <c r="M6044"/>
      <c r="N6044"/>
      <c r="O6044"/>
      <c r="P6044"/>
      <c r="Q6044"/>
      <c r="Z6044" s="25"/>
    </row>
    <row r="6045" spans="1:26">
      <c r="A6045" s="18"/>
      <c r="B6045" s="20"/>
      <c r="C6045" s="20"/>
      <c r="D6045" s="20"/>
      <c r="F6045" s="20"/>
      <c r="G6045" s="20"/>
      <c r="H6045" s="20"/>
      <c r="I6045" s="20"/>
      <c r="J6045" s="20"/>
      <c r="K6045" s="20"/>
      <c r="L6045"/>
      <c r="M6045"/>
      <c r="N6045"/>
      <c r="O6045"/>
      <c r="P6045"/>
      <c r="Q6045"/>
      <c r="Z6045" s="25"/>
    </row>
    <row r="6046" spans="1:26">
      <c r="A6046" s="18"/>
      <c r="B6046" s="20"/>
      <c r="C6046" s="20"/>
      <c r="D6046" s="20"/>
      <c r="F6046" s="20"/>
      <c r="G6046" s="20"/>
      <c r="H6046" s="20"/>
      <c r="I6046" s="20"/>
      <c r="J6046" s="20"/>
      <c r="K6046" s="20"/>
      <c r="L6046"/>
      <c r="M6046"/>
      <c r="N6046"/>
      <c r="O6046"/>
      <c r="P6046"/>
      <c r="Q6046"/>
      <c r="Z6046" s="25"/>
    </row>
    <row r="6047" spans="1:26">
      <c r="A6047" s="18"/>
      <c r="B6047" s="20"/>
      <c r="C6047" s="20"/>
      <c r="D6047" s="20"/>
      <c r="F6047" s="20"/>
      <c r="G6047" s="20"/>
      <c r="H6047" s="20"/>
      <c r="I6047" s="20"/>
      <c r="J6047" s="20"/>
      <c r="K6047" s="20"/>
      <c r="L6047"/>
      <c r="M6047"/>
      <c r="N6047"/>
      <c r="O6047"/>
      <c r="P6047"/>
      <c r="Q6047"/>
      <c r="Z6047" s="25"/>
    </row>
    <row r="6048" spans="1:26">
      <c r="A6048" s="18"/>
      <c r="B6048" s="20"/>
      <c r="C6048" s="20"/>
      <c r="D6048" s="20"/>
      <c r="F6048" s="20"/>
      <c r="G6048" s="20"/>
      <c r="H6048" s="20"/>
      <c r="I6048" s="20"/>
      <c r="J6048" s="20"/>
      <c r="K6048" s="20"/>
      <c r="L6048"/>
      <c r="M6048"/>
      <c r="N6048"/>
      <c r="O6048"/>
      <c r="P6048"/>
      <c r="Q6048"/>
      <c r="Z6048" s="25"/>
    </row>
    <row r="6049" spans="1:26">
      <c r="A6049" s="18"/>
      <c r="B6049" s="20"/>
      <c r="C6049" s="20"/>
      <c r="D6049" s="20"/>
      <c r="F6049" s="20"/>
      <c r="G6049" s="20"/>
      <c r="H6049" s="20"/>
      <c r="I6049" s="20"/>
      <c r="J6049" s="20"/>
      <c r="K6049" s="20"/>
      <c r="L6049"/>
      <c r="M6049"/>
      <c r="N6049"/>
      <c r="O6049"/>
      <c r="P6049"/>
      <c r="Q6049"/>
      <c r="Z6049" s="25"/>
    </row>
    <row r="6050" spans="1:26">
      <c r="A6050" s="18"/>
      <c r="B6050" s="20"/>
      <c r="C6050" s="20"/>
      <c r="D6050" s="20"/>
      <c r="F6050" s="20"/>
      <c r="G6050" s="20"/>
      <c r="H6050" s="20"/>
      <c r="I6050" s="20"/>
      <c r="J6050" s="20"/>
      <c r="K6050" s="20"/>
      <c r="L6050"/>
      <c r="M6050"/>
      <c r="N6050"/>
      <c r="O6050"/>
      <c r="P6050"/>
      <c r="Q6050"/>
      <c r="Z6050" s="25"/>
    </row>
    <row r="6051" spans="1:26">
      <c r="A6051" s="18"/>
      <c r="B6051" s="20"/>
      <c r="C6051" s="20"/>
      <c r="D6051" s="20"/>
      <c r="F6051" s="20"/>
      <c r="G6051" s="20"/>
      <c r="H6051" s="20"/>
      <c r="I6051" s="20"/>
      <c r="J6051" s="20"/>
      <c r="K6051" s="20"/>
      <c r="L6051"/>
      <c r="M6051"/>
      <c r="N6051"/>
      <c r="O6051"/>
      <c r="P6051"/>
      <c r="Q6051"/>
      <c r="Z6051" s="25"/>
    </row>
    <row r="6052" spans="1:26">
      <c r="A6052" s="18"/>
      <c r="B6052" s="20"/>
      <c r="C6052" s="20"/>
      <c r="D6052" s="20"/>
      <c r="F6052" s="20"/>
      <c r="G6052" s="20"/>
      <c r="H6052" s="20"/>
      <c r="I6052" s="20"/>
      <c r="J6052" s="20"/>
      <c r="K6052" s="20"/>
      <c r="L6052"/>
      <c r="M6052"/>
      <c r="N6052"/>
      <c r="O6052"/>
      <c r="P6052"/>
      <c r="Q6052"/>
      <c r="Z6052" s="25"/>
    </row>
    <row r="6053" spans="1:26">
      <c r="A6053" s="18"/>
      <c r="B6053" s="20"/>
      <c r="C6053" s="20"/>
      <c r="D6053" s="20"/>
      <c r="F6053" s="20"/>
      <c r="G6053" s="20"/>
      <c r="H6053" s="20"/>
      <c r="I6053" s="20"/>
      <c r="J6053" s="20"/>
      <c r="K6053" s="20"/>
      <c r="L6053"/>
      <c r="M6053"/>
      <c r="N6053"/>
      <c r="O6053"/>
      <c r="P6053"/>
      <c r="Q6053"/>
      <c r="Z6053" s="25"/>
    </row>
    <row r="6054" spans="1:26">
      <c r="A6054" s="18"/>
      <c r="B6054" s="20"/>
      <c r="C6054" s="20"/>
      <c r="D6054" s="20"/>
      <c r="F6054" s="20"/>
      <c r="G6054" s="20"/>
      <c r="H6054" s="20"/>
      <c r="I6054" s="20"/>
      <c r="J6054" s="20"/>
      <c r="K6054" s="20"/>
      <c r="L6054"/>
      <c r="M6054"/>
      <c r="N6054"/>
      <c r="O6054"/>
      <c r="P6054"/>
      <c r="Q6054"/>
      <c r="Z6054" s="25"/>
    </row>
    <row r="6055" spans="1:26">
      <c r="A6055" s="18"/>
      <c r="B6055" s="20"/>
      <c r="C6055" s="20"/>
      <c r="D6055" s="20"/>
      <c r="F6055" s="20"/>
      <c r="G6055" s="20"/>
      <c r="H6055" s="20"/>
      <c r="I6055" s="20"/>
      <c r="J6055" s="20"/>
      <c r="K6055" s="20"/>
      <c r="L6055"/>
      <c r="M6055"/>
      <c r="N6055"/>
      <c r="O6055"/>
      <c r="P6055"/>
      <c r="Q6055"/>
      <c r="Z6055" s="25"/>
    </row>
    <row r="6056" spans="1:26">
      <c r="A6056" s="18"/>
      <c r="B6056" s="20"/>
      <c r="C6056" s="20"/>
      <c r="D6056" s="20"/>
      <c r="F6056" s="20"/>
      <c r="G6056" s="20"/>
      <c r="H6056" s="20"/>
      <c r="I6056" s="20"/>
      <c r="J6056" s="20"/>
      <c r="K6056" s="20"/>
      <c r="L6056"/>
      <c r="M6056"/>
      <c r="N6056"/>
      <c r="O6056"/>
      <c r="P6056"/>
      <c r="Q6056"/>
      <c r="Z6056" s="25"/>
    </row>
    <row r="6057" spans="1:26">
      <c r="A6057" s="18"/>
      <c r="B6057" s="20"/>
      <c r="C6057" s="20"/>
      <c r="D6057" s="20"/>
      <c r="F6057" s="20"/>
      <c r="G6057" s="20"/>
      <c r="H6057" s="20"/>
      <c r="I6057" s="20"/>
      <c r="J6057" s="20"/>
      <c r="K6057" s="20"/>
      <c r="L6057"/>
      <c r="M6057"/>
      <c r="N6057"/>
      <c r="O6057"/>
      <c r="P6057"/>
      <c r="Q6057"/>
      <c r="Z6057" s="25"/>
    </row>
    <row r="6058" spans="1:26">
      <c r="A6058" s="18"/>
      <c r="B6058" s="20"/>
      <c r="C6058" s="20"/>
      <c r="D6058" s="20"/>
      <c r="F6058" s="20"/>
      <c r="G6058" s="20"/>
      <c r="H6058" s="20"/>
      <c r="I6058" s="20"/>
      <c r="J6058" s="20"/>
      <c r="K6058" s="20"/>
      <c r="L6058"/>
      <c r="M6058"/>
      <c r="N6058"/>
      <c r="O6058"/>
      <c r="P6058"/>
      <c r="Q6058"/>
      <c r="Z6058" s="25"/>
    </row>
    <row r="6059" spans="1:26">
      <c r="A6059" s="18"/>
      <c r="B6059" s="20"/>
      <c r="C6059" s="20"/>
      <c r="D6059" s="20"/>
      <c r="F6059" s="20"/>
      <c r="G6059" s="20"/>
      <c r="H6059" s="20"/>
      <c r="I6059" s="20"/>
      <c r="J6059" s="20"/>
      <c r="K6059" s="20"/>
      <c r="L6059"/>
      <c r="M6059"/>
      <c r="N6059"/>
      <c r="O6059"/>
      <c r="P6059"/>
      <c r="Q6059"/>
      <c r="Z6059" s="25"/>
    </row>
    <row r="6060" spans="1:26">
      <c r="A6060" s="18"/>
      <c r="B6060" s="20"/>
      <c r="C6060" s="20"/>
      <c r="D6060" s="20"/>
      <c r="F6060" s="20"/>
      <c r="G6060" s="20"/>
      <c r="H6060" s="20"/>
      <c r="I6060" s="20"/>
      <c r="J6060" s="20"/>
      <c r="K6060" s="20"/>
      <c r="L6060"/>
      <c r="M6060"/>
      <c r="N6060"/>
      <c r="O6060"/>
      <c r="P6060"/>
      <c r="Q6060"/>
      <c r="Z6060" s="25"/>
    </row>
    <row r="6061" spans="1:26">
      <c r="A6061" s="18"/>
      <c r="B6061" s="20"/>
      <c r="C6061" s="20"/>
      <c r="D6061" s="20"/>
      <c r="F6061" s="20"/>
      <c r="G6061" s="20"/>
      <c r="H6061" s="20"/>
      <c r="I6061" s="20"/>
      <c r="J6061" s="20"/>
      <c r="K6061" s="20"/>
      <c r="L6061"/>
      <c r="M6061"/>
      <c r="N6061"/>
      <c r="O6061"/>
      <c r="P6061"/>
      <c r="Q6061"/>
      <c r="Z6061" s="25"/>
    </row>
    <row r="6062" spans="1:26">
      <c r="A6062" s="18"/>
      <c r="B6062" s="20"/>
      <c r="C6062" s="20"/>
      <c r="D6062" s="20"/>
      <c r="F6062" s="20"/>
      <c r="G6062" s="20"/>
      <c r="H6062" s="20"/>
      <c r="I6062" s="20"/>
      <c r="J6062" s="20"/>
      <c r="K6062" s="20"/>
      <c r="L6062"/>
      <c r="M6062"/>
      <c r="N6062"/>
      <c r="O6062"/>
      <c r="P6062"/>
      <c r="Q6062"/>
      <c r="Z6062" s="25"/>
    </row>
    <row r="6063" spans="1:26">
      <c r="A6063" s="18"/>
      <c r="B6063" s="20"/>
      <c r="C6063" s="20"/>
      <c r="D6063" s="20"/>
      <c r="F6063" s="20"/>
      <c r="G6063" s="20"/>
      <c r="H6063" s="20"/>
      <c r="I6063" s="20"/>
      <c r="J6063" s="20"/>
      <c r="K6063" s="20"/>
      <c r="L6063"/>
      <c r="M6063"/>
      <c r="N6063"/>
      <c r="O6063"/>
      <c r="P6063"/>
      <c r="Q6063"/>
      <c r="Z6063" s="25"/>
    </row>
    <row r="6064" spans="1:26">
      <c r="A6064" s="18"/>
      <c r="B6064" s="20"/>
      <c r="C6064" s="20"/>
      <c r="D6064" s="20"/>
      <c r="F6064" s="20"/>
      <c r="G6064" s="20"/>
      <c r="H6064" s="20"/>
      <c r="I6064" s="20"/>
      <c r="J6064" s="20"/>
      <c r="K6064" s="20"/>
      <c r="L6064"/>
      <c r="M6064"/>
      <c r="N6064"/>
      <c r="O6064"/>
      <c r="P6064"/>
      <c r="Q6064"/>
      <c r="Z6064" s="25"/>
    </row>
    <row r="6065" spans="1:26">
      <c r="A6065" s="18"/>
      <c r="B6065" s="20"/>
      <c r="C6065" s="20"/>
      <c r="D6065" s="20"/>
      <c r="F6065" s="20"/>
      <c r="G6065" s="20"/>
      <c r="H6065" s="20"/>
      <c r="I6065" s="20"/>
      <c r="J6065" s="20"/>
      <c r="K6065" s="20"/>
      <c r="L6065"/>
      <c r="M6065"/>
      <c r="N6065"/>
      <c r="O6065"/>
      <c r="P6065"/>
      <c r="Q6065"/>
      <c r="Z6065" s="25"/>
    </row>
    <row r="6066" spans="1:26">
      <c r="A6066" s="18"/>
      <c r="B6066" s="20"/>
      <c r="C6066" s="20"/>
      <c r="D6066" s="20"/>
      <c r="F6066" s="20"/>
      <c r="G6066" s="20"/>
      <c r="H6066" s="20"/>
      <c r="I6066" s="20"/>
      <c r="J6066" s="20"/>
      <c r="K6066" s="20"/>
      <c r="L6066"/>
      <c r="M6066"/>
      <c r="N6066"/>
      <c r="O6066"/>
      <c r="P6066"/>
      <c r="Q6066"/>
      <c r="Z6066" s="25"/>
    </row>
    <row r="6067" spans="1:26">
      <c r="A6067" s="18"/>
      <c r="B6067" s="20"/>
      <c r="C6067" s="20"/>
      <c r="D6067" s="20"/>
      <c r="F6067" s="20"/>
      <c r="G6067" s="20"/>
      <c r="H6067" s="20"/>
      <c r="I6067" s="20"/>
      <c r="J6067" s="20"/>
      <c r="K6067" s="20"/>
      <c r="L6067"/>
      <c r="M6067"/>
      <c r="N6067"/>
      <c r="O6067"/>
      <c r="P6067"/>
      <c r="Q6067"/>
      <c r="Z6067" s="25"/>
    </row>
    <row r="6068" spans="1:26">
      <c r="A6068" s="18"/>
      <c r="B6068" s="20"/>
      <c r="C6068" s="20"/>
      <c r="D6068" s="20"/>
      <c r="F6068" s="20"/>
      <c r="G6068" s="20"/>
      <c r="H6068" s="20"/>
      <c r="I6068" s="20"/>
      <c r="J6068" s="20"/>
      <c r="K6068" s="20"/>
      <c r="L6068"/>
      <c r="M6068"/>
      <c r="N6068"/>
      <c r="O6068"/>
      <c r="P6068"/>
      <c r="Q6068"/>
      <c r="Z6068" s="25"/>
    </row>
    <row r="6069" spans="1:26">
      <c r="A6069" s="18"/>
      <c r="B6069" s="20"/>
      <c r="C6069" s="20"/>
      <c r="D6069" s="20"/>
      <c r="F6069" s="20"/>
      <c r="G6069" s="20"/>
      <c r="H6069" s="20"/>
      <c r="I6069" s="20"/>
      <c r="J6069" s="20"/>
      <c r="K6069" s="20"/>
      <c r="L6069"/>
      <c r="M6069"/>
      <c r="N6069"/>
      <c r="O6069"/>
      <c r="P6069"/>
      <c r="Q6069"/>
      <c r="Z6069" s="25"/>
    </row>
    <row r="6070" spans="1:26">
      <c r="A6070" s="18"/>
      <c r="B6070" s="20"/>
      <c r="C6070" s="20"/>
      <c r="D6070" s="20"/>
      <c r="F6070" s="20"/>
      <c r="G6070" s="20"/>
      <c r="H6070" s="20"/>
      <c r="I6070" s="20"/>
      <c r="J6070" s="20"/>
      <c r="K6070" s="20"/>
      <c r="L6070"/>
      <c r="M6070"/>
      <c r="N6070"/>
      <c r="O6070"/>
      <c r="P6070"/>
      <c r="Q6070"/>
      <c r="Z6070" s="25"/>
    </row>
    <row r="6071" spans="1:26">
      <c r="A6071" s="18"/>
      <c r="B6071" s="20"/>
      <c r="C6071" s="20"/>
      <c r="D6071" s="20"/>
      <c r="F6071" s="20"/>
      <c r="G6071" s="20"/>
      <c r="H6071" s="20"/>
      <c r="I6071" s="20"/>
      <c r="J6071" s="20"/>
      <c r="K6071" s="20"/>
      <c r="L6071"/>
      <c r="M6071"/>
      <c r="N6071"/>
      <c r="O6071"/>
      <c r="P6071"/>
      <c r="Q6071"/>
      <c r="Z6071" s="25"/>
    </row>
    <row r="6072" spans="1:26">
      <c r="A6072" s="18"/>
      <c r="B6072" s="20"/>
      <c r="C6072" s="20"/>
      <c r="D6072" s="20"/>
      <c r="F6072" s="20"/>
      <c r="G6072" s="20"/>
      <c r="H6072" s="20"/>
      <c r="I6072" s="20"/>
      <c r="J6072" s="20"/>
      <c r="K6072" s="20"/>
      <c r="L6072"/>
      <c r="M6072"/>
      <c r="N6072"/>
      <c r="O6072"/>
      <c r="P6072"/>
      <c r="Q6072"/>
      <c r="Z6072" s="25"/>
    </row>
    <row r="6073" spans="1:26">
      <c r="A6073" s="18"/>
      <c r="B6073" s="20"/>
      <c r="C6073" s="20"/>
      <c r="D6073" s="20"/>
      <c r="F6073" s="20"/>
      <c r="G6073" s="20"/>
      <c r="H6073" s="20"/>
      <c r="I6073" s="20"/>
      <c r="J6073" s="20"/>
      <c r="K6073" s="20"/>
      <c r="L6073"/>
      <c r="M6073"/>
      <c r="N6073"/>
      <c r="O6073"/>
      <c r="P6073"/>
      <c r="Q6073"/>
      <c r="Z6073" s="25"/>
    </row>
    <row r="6074" spans="1:26">
      <c r="A6074" s="18"/>
      <c r="B6074" s="20"/>
      <c r="C6074" s="20"/>
      <c r="D6074" s="20"/>
      <c r="F6074" s="20"/>
      <c r="G6074" s="20"/>
      <c r="H6074" s="20"/>
      <c r="I6074" s="20"/>
      <c r="J6074" s="20"/>
      <c r="K6074" s="20"/>
      <c r="L6074"/>
      <c r="M6074"/>
      <c r="N6074"/>
      <c r="O6074"/>
      <c r="P6074"/>
      <c r="Q6074"/>
      <c r="Z6074" s="25"/>
    </row>
    <row r="6075" spans="1:26">
      <c r="A6075" s="18"/>
      <c r="B6075" s="20"/>
      <c r="C6075" s="20"/>
      <c r="D6075" s="20"/>
      <c r="F6075" s="20"/>
      <c r="G6075" s="20"/>
      <c r="H6075" s="20"/>
      <c r="I6075" s="20"/>
      <c r="J6075" s="20"/>
      <c r="K6075" s="20"/>
      <c r="L6075"/>
      <c r="M6075"/>
      <c r="N6075"/>
      <c r="O6075"/>
      <c r="P6075"/>
      <c r="Q6075"/>
      <c r="Z6075" s="25"/>
    </row>
    <row r="6076" spans="1:26">
      <c r="A6076" s="18"/>
      <c r="B6076" s="20"/>
      <c r="C6076" s="20"/>
      <c r="D6076" s="20"/>
      <c r="F6076" s="20"/>
      <c r="G6076" s="20"/>
      <c r="H6076" s="20"/>
      <c r="I6076" s="20"/>
      <c r="J6076" s="20"/>
      <c r="K6076" s="20"/>
      <c r="L6076"/>
      <c r="M6076"/>
      <c r="N6076"/>
      <c r="O6076"/>
      <c r="P6076"/>
      <c r="Q6076"/>
      <c r="Z6076" s="25"/>
    </row>
    <row r="6077" spans="1:26">
      <c r="A6077" s="18"/>
      <c r="B6077" s="20"/>
      <c r="C6077" s="20"/>
      <c r="D6077" s="20"/>
      <c r="F6077" s="20"/>
      <c r="G6077" s="20"/>
      <c r="H6077" s="20"/>
      <c r="I6077" s="20"/>
      <c r="J6077" s="20"/>
      <c r="K6077" s="20"/>
      <c r="L6077"/>
      <c r="M6077"/>
      <c r="N6077"/>
      <c r="O6077"/>
      <c r="P6077"/>
      <c r="Q6077"/>
      <c r="Z6077" s="25"/>
    </row>
    <row r="6078" spans="1:26">
      <c r="A6078" s="18"/>
      <c r="B6078" s="20"/>
      <c r="C6078" s="20"/>
      <c r="D6078" s="20"/>
      <c r="F6078" s="20"/>
      <c r="G6078" s="20"/>
      <c r="H6078" s="20"/>
      <c r="I6078" s="20"/>
      <c r="J6078" s="20"/>
      <c r="K6078" s="20"/>
      <c r="L6078"/>
      <c r="M6078"/>
      <c r="N6078"/>
      <c r="O6078"/>
      <c r="P6078"/>
      <c r="Q6078"/>
      <c r="Z6078" s="25"/>
    </row>
    <row r="6079" spans="1:26">
      <c r="A6079" s="18"/>
      <c r="B6079" s="20"/>
      <c r="C6079" s="20"/>
      <c r="D6079" s="20"/>
      <c r="F6079" s="20"/>
      <c r="G6079" s="20"/>
      <c r="H6079" s="20"/>
      <c r="I6079" s="20"/>
      <c r="J6079" s="20"/>
      <c r="K6079" s="20"/>
      <c r="L6079"/>
      <c r="M6079"/>
      <c r="N6079"/>
      <c r="O6079"/>
      <c r="P6079"/>
      <c r="Q6079"/>
      <c r="Z6079" s="25"/>
    </row>
    <row r="6080" spans="1:26">
      <c r="A6080" s="18"/>
      <c r="B6080" s="20"/>
      <c r="C6080" s="20"/>
      <c r="D6080" s="20"/>
      <c r="F6080" s="20"/>
      <c r="G6080" s="20"/>
      <c r="H6080" s="20"/>
      <c r="I6080" s="20"/>
      <c r="J6080" s="20"/>
      <c r="K6080" s="20"/>
      <c r="L6080"/>
      <c r="M6080"/>
      <c r="N6080"/>
      <c r="O6080"/>
      <c r="P6080"/>
      <c r="Q6080"/>
      <c r="Z6080" s="25"/>
    </row>
    <row r="6081" spans="1:26">
      <c r="A6081" s="18"/>
      <c r="B6081" s="20"/>
      <c r="C6081" s="20"/>
      <c r="D6081" s="20"/>
      <c r="F6081" s="20"/>
      <c r="G6081" s="20"/>
      <c r="H6081" s="20"/>
      <c r="I6081" s="20"/>
      <c r="J6081" s="20"/>
      <c r="K6081" s="20"/>
      <c r="L6081"/>
      <c r="M6081"/>
      <c r="N6081"/>
      <c r="O6081"/>
      <c r="P6081"/>
      <c r="Q6081"/>
      <c r="Z6081" s="25"/>
    </row>
    <row r="6082" spans="1:26">
      <c r="A6082" s="18"/>
      <c r="B6082" s="20"/>
      <c r="C6082" s="20"/>
      <c r="D6082" s="20"/>
      <c r="F6082" s="20"/>
      <c r="G6082" s="20"/>
      <c r="H6082" s="20"/>
      <c r="I6082" s="20"/>
      <c r="J6082" s="20"/>
      <c r="K6082" s="20"/>
      <c r="L6082"/>
      <c r="M6082"/>
      <c r="N6082"/>
      <c r="O6082"/>
      <c r="P6082"/>
      <c r="Q6082"/>
      <c r="Z6082" s="25"/>
    </row>
    <row r="6083" spans="1:26">
      <c r="A6083" s="18"/>
      <c r="B6083" s="20"/>
      <c r="C6083" s="20"/>
      <c r="D6083" s="20"/>
      <c r="F6083" s="20"/>
      <c r="G6083" s="20"/>
      <c r="H6083" s="20"/>
      <c r="I6083" s="20"/>
      <c r="J6083" s="20"/>
      <c r="K6083" s="20"/>
      <c r="L6083"/>
      <c r="M6083"/>
      <c r="N6083"/>
      <c r="O6083"/>
      <c r="P6083"/>
      <c r="Q6083"/>
      <c r="Z6083" s="25"/>
    </row>
    <row r="6084" spans="1:26">
      <c r="A6084" s="18"/>
      <c r="B6084" s="20"/>
      <c r="C6084" s="20"/>
      <c r="D6084" s="20"/>
      <c r="F6084" s="20"/>
      <c r="G6084" s="20"/>
      <c r="H6084" s="20"/>
      <c r="I6084" s="20"/>
      <c r="J6084" s="20"/>
      <c r="K6084" s="20"/>
      <c r="L6084"/>
      <c r="M6084"/>
      <c r="N6084"/>
      <c r="O6084"/>
      <c r="P6084"/>
      <c r="Q6084"/>
      <c r="Z6084" s="25"/>
    </row>
    <row r="6085" spans="1:26">
      <c r="A6085" s="18"/>
      <c r="B6085" s="20"/>
      <c r="C6085" s="20"/>
      <c r="D6085" s="20"/>
      <c r="F6085" s="20"/>
      <c r="G6085" s="20"/>
      <c r="H6085" s="20"/>
      <c r="I6085" s="20"/>
      <c r="J6085" s="20"/>
      <c r="K6085" s="20"/>
      <c r="L6085"/>
      <c r="M6085"/>
      <c r="N6085"/>
      <c r="O6085"/>
      <c r="P6085"/>
      <c r="Q6085"/>
      <c r="Z6085" s="25"/>
    </row>
    <row r="6086" spans="1:26">
      <c r="A6086" s="18"/>
      <c r="B6086" s="20"/>
      <c r="C6086" s="20"/>
      <c r="D6086" s="20"/>
      <c r="F6086" s="20"/>
      <c r="G6086" s="20"/>
      <c r="H6086" s="20"/>
      <c r="I6086" s="20"/>
      <c r="J6086" s="20"/>
      <c r="K6086" s="20"/>
      <c r="L6086"/>
      <c r="M6086"/>
      <c r="N6086"/>
      <c r="O6086"/>
      <c r="P6086"/>
      <c r="Q6086"/>
      <c r="Z6086" s="25"/>
    </row>
    <row r="6087" spans="1:26">
      <c r="A6087" s="18"/>
      <c r="B6087" s="20"/>
      <c r="C6087" s="20"/>
      <c r="D6087" s="20"/>
      <c r="F6087" s="20"/>
      <c r="G6087" s="20"/>
      <c r="H6087" s="20"/>
      <c r="I6087" s="20"/>
      <c r="J6087" s="20"/>
      <c r="K6087" s="20"/>
      <c r="L6087"/>
      <c r="M6087"/>
      <c r="N6087"/>
      <c r="O6087"/>
      <c r="P6087"/>
      <c r="Q6087"/>
      <c r="Z6087" s="25"/>
    </row>
    <row r="6088" spans="1:26">
      <c r="A6088" s="18"/>
      <c r="B6088" s="20"/>
      <c r="C6088" s="20"/>
      <c r="D6088" s="20"/>
      <c r="F6088" s="20"/>
      <c r="G6088" s="20"/>
      <c r="H6088" s="20"/>
      <c r="I6088" s="20"/>
      <c r="J6088" s="20"/>
      <c r="K6088" s="20"/>
      <c r="L6088"/>
      <c r="M6088"/>
      <c r="N6088"/>
      <c r="O6088"/>
      <c r="P6088"/>
      <c r="Q6088"/>
      <c r="Z6088" s="25"/>
    </row>
    <row r="6089" spans="1:26">
      <c r="A6089" s="18"/>
      <c r="B6089" s="20"/>
      <c r="C6089" s="20"/>
      <c r="D6089" s="20"/>
      <c r="F6089" s="20"/>
      <c r="G6089" s="20"/>
      <c r="H6089" s="20"/>
      <c r="I6089" s="20"/>
      <c r="J6089" s="20"/>
      <c r="K6089" s="20"/>
      <c r="L6089"/>
      <c r="M6089"/>
      <c r="N6089"/>
      <c r="O6089"/>
      <c r="P6089"/>
      <c r="Q6089"/>
      <c r="Z6089" s="25"/>
    </row>
    <row r="6090" spans="1:26">
      <c r="A6090" s="18"/>
      <c r="B6090" s="20"/>
      <c r="C6090" s="20"/>
      <c r="D6090" s="20"/>
      <c r="F6090" s="20"/>
      <c r="G6090" s="20"/>
      <c r="H6090" s="20"/>
      <c r="I6090" s="20"/>
      <c r="J6090" s="20"/>
      <c r="K6090" s="20"/>
      <c r="L6090"/>
      <c r="M6090"/>
      <c r="N6090"/>
      <c r="O6090"/>
      <c r="P6090"/>
      <c r="Q6090"/>
      <c r="Z6090" s="25"/>
    </row>
    <row r="6091" spans="1:26">
      <c r="A6091" s="18"/>
      <c r="B6091" s="20"/>
      <c r="C6091" s="20"/>
      <c r="D6091" s="20"/>
      <c r="F6091" s="20"/>
      <c r="G6091" s="20"/>
      <c r="H6091" s="20"/>
      <c r="I6091" s="20"/>
      <c r="J6091" s="20"/>
      <c r="K6091" s="20"/>
      <c r="L6091"/>
      <c r="M6091"/>
      <c r="N6091"/>
      <c r="O6091"/>
      <c r="P6091"/>
      <c r="Q6091"/>
      <c r="Z6091" s="25"/>
    </row>
    <row r="6092" spans="1:26">
      <c r="A6092" s="18"/>
      <c r="B6092" s="20"/>
      <c r="C6092" s="20"/>
      <c r="D6092" s="20"/>
      <c r="F6092" s="20"/>
      <c r="G6092" s="20"/>
      <c r="H6092" s="20"/>
      <c r="I6092" s="20"/>
      <c r="J6092" s="20"/>
      <c r="K6092" s="20"/>
      <c r="L6092"/>
      <c r="M6092"/>
      <c r="N6092"/>
      <c r="O6092"/>
      <c r="P6092"/>
      <c r="Q6092"/>
      <c r="Z6092" s="25"/>
    </row>
    <row r="6093" spans="1:26">
      <c r="A6093" s="18"/>
      <c r="B6093" s="20"/>
      <c r="C6093" s="20"/>
      <c r="D6093" s="20"/>
      <c r="F6093" s="20"/>
      <c r="G6093" s="20"/>
      <c r="H6093" s="20"/>
      <c r="I6093" s="20"/>
      <c r="J6093" s="20"/>
      <c r="K6093" s="20"/>
      <c r="L6093"/>
      <c r="M6093"/>
      <c r="N6093"/>
      <c r="O6093"/>
      <c r="P6093"/>
      <c r="Q6093"/>
      <c r="Z6093" s="25"/>
    </row>
    <row r="6094" spans="1:26">
      <c r="A6094" s="18"/>
      <c r="B6094" s="20"/>
      <c r="C6094" s="20"/>
      <c r="D6094" s="20"/>
      <c r="F6094" s="20"/>
      <c r="G6094" s="20"/>
      <c r="H6094" s="20"/>
      <c r="I6094" s="20"/>
      <c r="J6094" s="20"/>
      <c r="K6094" s="20"/>
      <c r="L6094"/>
      <c r="M6094"/>
      <c r="N6094"/>
      <c r="O6094"/>
      <c r="P6094"/>
      <c r="Q6094"/>
      <c r="Z6094" s="25"/>
    </row>
    <row r="6095" spans="1:26">
      <c r="A6095" s="18"/>
      <c r="B6095" s="20"/>
      <c r="C6095" s="20"/>
      <c r="D6095" s="20"/>
      <c r="F6095" s="20"/>
      <c r="G6095" s="20"/>
      <c r="H6095" s="20"/>
      <c r="I6095" s="20"/>
      <c r="J6095" s="20"/>
      <c r="K6095" s="20"/>
      <c r="L6095"/>
      <c r="M6095"/>
      <c r="N6095"/>
      <c r="O6095"/>
      <c r="P6095"/>
      <c r="Q6095"/>
      <c r="Z6095" s="25"/>
    </row>
    <row r="6096" spans="1:26">
      <c r="A6096" s="18"/>
      <c r="B6096" s="20"/>
      <c r="C6096" s="20"/>
      <c r="D6096" s="20"/>
      <c r="F6096" s="20"/>
      <c r="G6096" s="20"/>
      <c r="H6096" s="20"/>
      <c r="I6096" s="20"/>
      <c r="J6096" s="20"/>
      <c r="K6096" s="20"/>
      <c r="L6096"/>
      <c r="M6096"/>
      <c r="N6096"/>
      <c r="O6096"/>
      <c r="P6096"/>
      <c r="Q6096"/>
      <c r="Z6096" s="25"/>
    </row>
    <row r="6097" spans="1:26">
      <c r="A6097" s="18"/>
      <c r="B6097" s="20"/>
      <c r="C6097" s="20"/>
      <c r="D6097" s="20"/>
      <c r="F6097" s="20"/>
      <c r="G6097" s="20"/>
      <c r="H6097" s="20"/>
      <c r="I6097" s="20"/>
      <c r="J6097" s="20"/>
      <c r="K6097" s="20"/>
      <c r="L6097"/>
      <c r="M6097"/>
      <c r="N6097"/>
      <c r="O6097"/>
      <c r="P6097"/>
      <c r="Q6097"/>
      <c r="Z6097" s="25"/>
    </row>
    <row r="6098" spans="1:26">
      <c r="A6098" s="18"/>
      <c r="B6098" s="20"/>
      <c r="C6098" s="20"/>
      <c r="D6098" s="20"/>
      <c r="F6098" s="20"/>
      <c r="G6098" s="20"/>
      <c r="H6098" s="20"/>
      <c r="I6098" s="20"/>
      <c r="J6098" s="20"/>
      <c r="K6098" s="20"/>
      <c r="L6098"/>
      <c r="M6098"/>
      <c r="N6098"/>
      <c r="O6098"/>
      <c r="P6098"/>
      <c r="Q6098"/>
      <c r="Z6098" s="25"/>
    </row>
    <row r="6099" spans="1:26">
      <c r="A6099" s="18"/>
      <c r="B6099" s="20"/>
      <c r="C6099" s="20"/>
      <c r="D6099" s="20"/>
      <c r="F6099" s="20"/>
      <c r="G6099" s="20"/>
      <c r="H6099" s="20"/>
      <c r="I6099" s="20"/>
      <c r="J6099" s="20"/>
      <c r="K6099" s="20"/>
      <c r="L6099"/>
      <c r="M6099"/>
      <c r="N6099"/>
      <c r="O6099"/>
      <c r="P6099"/>
      <c r="Q6099"/>
      <c r="Z6099" s="25"/>
    </row>
    <row r="6100" spans="1:26">
      <c r="A6100" s="18"/>
      <c r="B6100" s="20"/>
      <c r="C6100" s="20"/>
      <c r="D6100" s="20"/>
      <c r="F6100" s="20"/>
      <c r="G6100" s="20"/>
      <c r="H6100" s="20"/>
      <c r="I6100" s="20"/>
      <c r="J6100" s="20"/>
      <c r="K6100" s="20"/>
      <c r="L6100"/>
      <c r="M6100"/>
      <c r="N6100"/>
      <c r="O6100"/>
      <c r="P6100"/>
      <c r="Q6100"/>
      <c r="Z6100" s="25"/>
    </row>
    <row r="6101" spans="1:26">
      <c r="A6101" s="18"/>
      <c r="B6101" s="20"/>
      <c r="C6101" s="20"/>
      <c r="D6101" s="20"/>
      <c r="F6101" s="20"/>
      <c r="G6101" s="20"/>
      <c r="H6101" s="20"/>
      <c r="I6101" s="20"/>
      <c r="J6101" s="20"/>
      <c r="K6101" s="20"/>
      <c r="L6101"/>
      <c r="M6101"/>
      <c r="N6101"/>
      <c r="O6101"/>
      <c r="P6101"/>
      <c r="Q6101"/>
      <c r="Z6101" s="25"/>
    </row>
    <row r="6102" spans="1:26">
      <c r="A6102" s="18"/>
      <c r="B6102" s="20"/>
      <c r="C6102" s="20"/>
      <c r="D6102" s="20"/>
      <c r="F6102" s="20"/>
      <c r="G6102" s="20"/>
      <c r="H6102" s="20"/>
      <c r="I6102" s="20"/>
      <c r="J6102" s="20"/>
      <c r="K6102" s="20"/>
      <c r="L6102"/>
      <c r="M6102"/>
      <c r="N6102"/>
      <c r="O6102"/>
      <c r="P6102"/>
      <c r="Q6102"/>
      <c r="Z6102" s="25"/>
    </row>
    <row r="6103" spans="1:26">
      <c r="A6103" s="18"/>
      <c r="B6103" s="20"/>
      <c r="C6103" s="20"/>
      <c r="D6103" s="20"/>
      <c r="F6103" s="20"/>
      <c r="G6103" s="20"/>
      <c r="H6103" s="20"/>
      <c r="I6103" s="20"/>
      <c r="J6103" s="20"/>
      <c r="K6103" s="20"/>
      <c r="L6103"/>
      <c r="M6103"/>
      <c r="N6103"/>
      <c r="O6103"/>
      <c r="P6103"/>
      <c r="Q6103"/>
      <c r="Z6103" s="25"/>
    </row>
    <row r="6104" spans="1:26">
      <c r="A6104" s="18"/>
      <c r="B6104" s="20"/>
      <c r="C6104" s="20"/>
      <c r="D6104" s="20"/>
      <c r="F6104" s="20"/>
      <c r="G6104" s="20"/>
      <c r="H6104" s="20"/>
      <c r="I6104" s="20"/>
      <c r="J6104" s="20"/>
      <c r="K6104" s="20"/>
      <c r="L6104"/>
      <c r="M6104"/>
      <c r="N6104"/>
      <c r="O6104"/>
      <c r="P6104"/>
      <c r="Q6104"/>
      <c r="Z6104" s="25"/>
    </row>
    <row r="6105" spans="1:26">
      <c r="A6105" s="18"/>
      <c r="B6105" s="20"/>
      <c r="C6105" s="20"/>
      <c r="D6105" s="20"/>
      <c r="F6105" s="20"/>
      <c r="G6105" s="20"/>
      <c r="H6105" s="20"/>
      <c r="I6105" s="20"/>
      <c r="J6105" s="20"/>
      <c r="K6105" s="20"/>
      <c r="L6105"/>
      <c r="M6105"/>
      <c r="N6105"/>
      <c r="O6105"/>
      <c r="P6105"/>
      <c r="Q6105"/>
      <c r="Z6105" s="25"/>
    </row>
    <row r="6106" spans="1:26">
      <c r="A6106" s="18"/>
      <c r="B6106" s="20"/>
      <c r="C6106" s="20"/>
      <c r="D6106" s="20"/>
      <c r="F6106" s="20"/>
      <c r="G6106" s="20"/>
      <c r="H6106" s="20"/>
      <c r="I6106" s="20"/>
      <c r="J6106" s="20"/>
      <c r="K6106" s="20"/>
      <c r="L6106"/>
      <c r="M6106"/>
      <c r="N6106"/>
      <c r="O6106"/>
      <c r="P6106"/>
      <c r="Q6106"/>
      <c r="Z6106" s="25"/>
    </row>
    <row r="6107" spans="1:26">
      <c r="A6107" s="18"/>
      <c r="B6107" s="20"/>
      <c r="C6107" s="20"/>
      <c r="D6107" s="20"/>
      <c r="F6107" s="20"/>
      <c r="G6107" s="20"/>
      <c r="H6107" s="20"/>
      <c r="I6107" s="20"/>
      <c r="J6107" s="20"/>
      <c r="K6107" s="20"/>
      <c r="L6107"/>
      <c r="M6107"/>
      <c r="N6107"/>
      <c r="O6107"/>
      <c r="P6107"/>
      <c r="Q6107"/>
      <c r="Z6107" s="25"/>
    </row>
    <row r="6108" spans="1:26">
      <c r="A6108" s="18"/>
      <c r="B6108" s="20"/>
      <c r="C6108" s="20"/>
      <c r="D6108" s="20"/>
      <c r="F6108" s="20"/>
      <c r="G6108" s="20"/>
      <c r="H6108" s="20"/>
      <c r="I6108" s="20"/>
      <c r="J6108" s="20"/>
      <c r="K6108" s="20"/>
      <c r="L6108"/>
      <c r="M6108"/>
      <c r="N6108"/>
      <c r="O6108"/>
      <c r="P6108"/>
      <c r="Q6108"/>
      <c r="Z6108" s="25"/>
    </row>
    <row r="6109" spans="1:26">
      <c r="A6109" s="18"/>
      <c r="B6109" s="20"/>
      <c r="C6109" s="20"/>
      <c r="D6109" s="20"/>
      <c r="F6109" s="20"/>
      <c r="G6109" s="20"/>
      <c r="H6109" s="20"/>
      <c r="I6109" s="20"/>
      <c r="J6109" s="20"/>
      <c r="K6109" s="20"/>
      <c r="L6109"/>
      <c r="M6109"/>
      <c r="N6109"/>
      <c r="O6109"/>
      <c r="P6109"/>
      <c r="Q6109"/>
      <c r="Z6109" s="25"/>
    </row>
    <row r="6110" spans="1:26">
      <c r="A6110" s="18"/>
      <c r="B6110" s="20"/>
      <c r="C6110" s="20"/>
      <c r="D6110" s="20"/>
      <c r="F6110" s="20"/>
      <c r="G6110" s="20"/>
      <c r="H6110" s="20"/>
      <c r="I6110" s="20"/>
      <c r="J6110" s="20"/>
      <c r="K6110" s="20"/>
      <c r="L6110"/>
      <c r="M6110"/>
      <c r="N6110"/>
      <c r="O6110"/>
      <c r="P6110"/>
      <c r="Q6110"/>
      <c r="Z6110" s="25"/>
    </row>
    <row r="6111" spans="1:26">
      <c r="A6111" s="18"/>
      <c r="B6111" s="20"/>
      <c r="C6111" s="20"/>
      <c r="D6111" s="20"/>
      <c r="F6111" s="20"/>
      <c r="G6111" s="20"/>
      <c r="H6111" s="20"/>
      <c r="I6111" s="20"/>
      <c r="J6111" s="20"/>
      <c r="K6111" s="20"/>
      <c r="L6111"/>
      <c r="M6111"/>
      <c r="N6111"/>
      <c r="O6111"/>
      <c r="P6111"/>
      <c r="Q6111"/>
      <c r="Z6111" s="25"/>
    </row>
    <row r="6112" spans="1:26">
      <c r="A6112" s="18"/>
      <c r="B6112" s="20"/>
      <c r="C6112" s="20"/>
      <c r="D6112" s="20"/>
      <c r="F6112" s="20"/>
      <c r="G6112" s="20"/>
      <c r="H6112" s="20"/>
      <c r="I6112" s="20"/>
      <c r="J6112" s="20"/>
      <c r="K6112" s="20"/>
      <c r="L6112"/>
      <c r="M6112"/>
      <c r="N6112"/>
      <c r="O6112"/>
      <c r="P6112"/>
      <c r="Q6112"/>
      <c r="Z6112" s="25"/>
    </row>
    <row r="6113" spans="1:26">
      <c r="A6113" s="18"/>
      <c r="B6113" s="20"/>
      <c r="C6113" s="20"/>
      <c r="D6113" s="20"/>
      <c r="F6113" s="20"/>
      <c r="G6113" s="20"/>
      <c r="H6113" s="20"/>
      <c r="I6113" s="20"/>
      <c r="J6113" s="20"/>
      <c r="K6113" s="20"/>
      <c r="L6113"/>
      <c r="M6113"/>
      <c r="N6113"/>
      <c r="O6113"/>
      <c r="P6113"/>
      <c r="Q6113"/>
      <c r="Z6113" s="25"/>
    </row>
    <row r="6114" spans="1:26">
      <c r="A6114" s="18"/>
      <c r="B6114" s="20"/>
      <c r="C6114" s="20"/>
      <c r="D6114" s="20"/>
      <c r="F6114" s="20"/>
      <c r="G6114" s="20"/>
      <c r="H6114" s="20"/>
      <c r="I6114" s="20"/>
      <c r="J6114" s="20"/>
      <c r="K6114" s="20"/>
      <c r="L6114"/>
      <c r="M6114"/>
      <c r="N6114"/>
      <c r="O6114"/>
      <c r="P6114"/>
      <c r="Q6114"/>
      <c r="Z6114" s="25"/>
    </row>
    <row r="6115" spans="1:26">
      <c r="A6115" s="18"/>
      <c r="B6115" s="20"/>
      <c r="C6115" s="20"/>
      <c r="D6115" s="20"/>
      <c r="F6115" s="20"/>
      <c r="G6115" s="20"/>
      <c r="H6115" s="20"/>
      <c r="I6115" s="20"/>
      <c r="J6115" s="20"/>
      <c r="K6115" s="20"/>
      <c r="L6115"/>
      <c r="M6115"/>
      <c r="N6115"/>
      <c r="O6115"/>
      <c r="P6115"/>
      <c r="Q6115"/>
      <c r="Z6115" s="25"/>
    </row>
    <row r="6116" spans="1:26">
      <c r="A6116" s="18"/>
      <c r="B6116" s="20"/>
      <c r="C6116" s="20"/>
      <c r="D6116" s="20"/>
      <c r="F6116" s="20"/>
      <c r="G6116" s="20"/>
      <c r="H6116" s="20"/>
      <c r="I6116" s="20"/>
      <c r="J6116" s="20"/>
      <c r="K6116" s="20"/>
      <c r="L6116"/>
      <c r="M6116"/>
      <c r="N6116"/>
      <c r="O6116"/>
      <c r="P6116"/>
      <c r="Q6116"/>
      <c r="Z6116" s="25"/>
    </row>
    <row r="6117" spans="1:26">
      <c r="A6117" s="18"/>
      <c r="B6117" s="20"/>
      <c r="C6117" s="20"/>
      <c r="D6117" s="20"/>
      <c r="F6117" s="20"/>
      <c r="G6117" s="20"/>
      <c r="H6117" s="20"/>
      <c r="I6117" s="20"/>
      <c r="J6117" s="20"/>
      <c r="K6117" s="20"/>
      <c r="L6117"/>
      <c r="M6117"/>
      <c r="N6117"/>
      <c r="O6117"/>
      <c r="P6117"/>
      <c r="Q6117"/>
      <c r="Z6117" s="25"/>
    </row>
    <row r="6118" spans="1:26">
      <c r="A6118" s="18"/>
      <c r="B6118" s="20"/>
      <c r="C6118" s="20"/>
      <c r="D6118" s="20"/>
      <c r="F6118" s="20"/>
      <c r="G6118" s="20"/>
      <c r="H6118" s="20"/>
      <c r="I6118" s="20"/>
      <c r="J6118" s="20"/>
      <c r="K6118" s="20"/>
      <c r="L6118"/>
      <c r="M6118"/>
      <c r="N6118"/>
      <c r="O6118"/>
      <c r="P6118"/>
      <c r="Q6118"/>
      <c r="Z6118" s="25"/>
    </row>
    <row r="6119" spans="1:26">
      <c r="A6119" s="18"/>
      <c r="B6119" s="20"/>
      <c r="C6119" s="20"/>
      <c r="D6119" s="20"/>
      <c r="F6119" s="20"/>
      <c r="G6119" s="20"/>
      <c r="H6119" s="20"/>
      <c r="I6119" s="20"/>
      <c r="J6119" s="20"/>
      <c r="K6119" s="20"/>
      <c r="L6119"/>
      <c r="M6119"/>
      <c r="N6119"/>
      <c r="O6119"/>
      <c r="P6119"/>
      <c r="Q6119"/>
      <c r="Z6119" s="25"/>
    </row>
    <row r="6120" spans="1:26">
      <c r="A6120" s="18"/>
      <c r="B6120" s="20"/>
      <c r="C6120" s="20"/>
      <c r="D6120" s="20"/>
      <c r="F6120" s="20"/>
      <c r="G6120" s="20"/>
      <c r="H6120" s="20"/>
      <c r="I6120" s="20"/>
      <c r="J6120" s="20"/>
      <c r="K6120" s="20"/>
      <c r="L6120"/>
      <c r="M6120"/>
      <c r="N6120"/>
      <c r="O6120"/>
      <c r="P6120"/>
      <c r="Q6120"/>
      <c r="Z6120" s="25"/>
    </row>
    <row r="6121" spans="1:26">
      <c r="A6121" s="18"/>
      <c r="B6121" s="20"/>
      <c r="C6121" s="20"/>
      <c r="D6121" s="20"/>
      <c r="F6121" s="20"/>
      <c r="G6121" s="20"/>
      <c r="H6121" s="20"/>
      <c r="I6121" s="20"/>
      <c r="J6121" s="20"/>
      <c r="K6121" s="20"/>
      <c r="L6121"/>
      <c r="M6121"/>
      <c r="N6121"/>
      <c r="O6121"/>
      <c r="P6121"/>
      <c r="Q6121"/>
      <c r="Z6121" s="25"/>
    </row>
    <row r="6122" spans="1:26">
      <c r="A6122" s="18"/>
      <c r="B6122" s="20"/>
      <c r="C6122" s="20"/>
      <c r="D6122" s="20"/>
      <c r="F6122" s="20"/>
      <c r="G6122" s="20"/>
      <c r="H6122" s="20"/>
      <c r="I6122" s="20"/>
      <c r="J6122" s="20"/>
      <c r="K6122" s="20"/>
      <c r="L6122"/>
      <c r="M6122"/>
      <c r="N6122"/>
      <c r="O6122"/>
      <c r="P6122"/>
      <c r="Q6122"/>
      <c r="Z6122" s="25"/>
    </row>
    <row r="6123" spans="1:26">
      <c r="A6123" s="18"/>
      <c r="B6123" s="20"/>
      <c r="C6123" s="20"/>
      <c r="D6123" s="20"/>
      <c r="F6123" s="20"/>
      <c r="G6123" s="20"/>
      <c r="H6123" s="20"/>
      <c r="I6123" s="20"/>
      <c r="J6123" s="20"/>
      <c r="K6123" s="20"/>
      <c r="L6123"/>
      <c r="M6123"/>
      <c r="N6123"/>
      <c r="O6123"/>
      <c r="P6123"/>
      <c r="Q6123"/>
      <c r="Z6123" s="25"/>
    </row>
    <row r="6124" spans="1:26">
      <c r="A6124" s="18"/>
      <c r="B6124" s="20"/>
      <c r="C6124" s="20"/>
      <c r="D6124" s="20"/>
      <c r="F6124" s="20"/>
      <c r="G6124" s="20"/>
      <c r="H6124" s="20"/>
      <c r="I6124" s="20"/>
      <c r="J6124" s="20"/>
      <c r="K6124" s="20"/>
      <c r="L6124"/>
      <c r="M6124"/>
      <c r="N6124"/>
      <c r="O6124"/>
      <c r="P6124"/>
      <c r="Q6124"/>
      <c r="Z6124" s="25"/>
    </row>
    <row r="6125" spans="1:26">
      <c r="A6125" s="18"/>
      <c r="B6125" s="20"/>
      <c r="C6125" s="20"/>
      <c r="D6125" s="20"/>
      <c r="F6125" s="20"/>
      <c r="G6125" s="20"/>
      <c r="H6125" s="20"/>
      <c r="I6125" s="20"/>
      <c r="J6125" s="20"/>
      <c r="K6125" s="20"/>
      <c r="L6125"/>
      <c r="M6125"/>
      <c r="N6125"/>
      <c r="O6125"/>
      <c r="P6125"/>
      <c r="Q6125"/>
      <c r="Z6125" s="25"/>
    </row>
    <row r="6126" spans="1:26">
      <c r="A6126" s="18"/>
      <c r="B6126" s="20"/>
      <c r="C6126" s="20"/>
      <c r="D6126" s="20"/>
      <c r="F6126" s="20"/>
      <c r="G6126" s="20"/>
      <c r="H6126" s="20"/>
      <c r="I6126" s="20"/>
      <c r="J6126" s="20"/>
      <c r="K6126" s="20"/>
      <c r="L6126"/>
      <c r="M6126"/>
      <c r="N6126"/>
      <c r="O6126"/>
      <c r="P6126"/>
      <c r="Q6126"/>
      <c r="Z6126" s="25"/>
    </row>
    <row r="6127" spans="1:26">
      <c r="A6127" s="18"/>
      <c r="B6127" s="20"/>
      <c r="C6127" s="20"/>
      <c r="D6127" s="20"/>
      <c r="F6127" s="20"/>
      <c r="G6127" s="20"/>
      <c r="H6127" s="20"/>
      <c r="I6127" s="20"/>
      <c r="J6127" s="20"/>
      <c r="K6127" s="20"/>
      <c r="L6127"/>
      <c r="M6127"/>
      <c r="N6127"/>
      <c r="O6127"/>
      <c r="P6127"/>
      <c r="Q6127"/>
      <c r="Z6127" s="25"/>
    </row>
    <row r="6128" spans="1:26">
      <c r="A6128" s="18"/>
      <c r="B6128" s="20"/>
      <c r="C6128" s="20"/>
      <c r="D6128" s="20"/>
      <c r="F6128" s="20"/>
      <c r="G6128" s="20"/>
      <c r="H6128" s="20"/>
      <c r="I6128" s="20"/>
      <c r="J6128" s="20"/>
      <c r="K6128" s="20"/>
      <c r="L6128"/>
      <c r="M6128"/>
      <c r="N6128"/>
      <c r="O6128"/>
      <c r="P6128"/>
      <c r="Q6128"/>
      <c r="Z6128" s="25"/>
    </row>
    <row r="6129" spans="1:26">
      <c r="A6129" s="18"/>
      <c r="B6129" s="20"/>
      <c r="C6129" s="20"/>
      <c r="D6129" s="20"/>
      <c r="F6129" s="20"/>
      <c r="G6129" s="20"/>
      <c r="H6129" s="20"/>
      <c r="I6129" s="20"/>
      <c r="J6129" s="20"/>
      <c r="K6129" s="20"/>
      <c r="L6129"/>
      <c r="M6129"/>
      <c r="N6129"/>
      <c r="O6129"/>
      <c r="P6129"/>
      <c r="Q6129"/>
      <c r="Z6129" s="25"/>
    </row>
    <row r="6130" spans="1:26">
      <c r="A6130" s="18"/>
      <c r="B6130" s="20"/>
      <c r="C6130" s="20"/>
      <c r="D6130" s="20"/>
      <c r="F6130" s="20"/>
      <c r="G6130" s="20"/>
      <c r="H6130" s="20"/>
      <c r="I6130" s="20"/>
      <c r="J6130" s="20"/>
      <c r="K6130" s="20"/>
      <c r="L6130"/>
      <c r="M6130"/>
      <c r="N6130"/>
      <c r="O6130"/>
      <c r="P6130"/>
      <c r="Q6130"/>
      <c r="Z6130" s="25"/>
    </row>
    <row r="6131" spans="1:26">
      <c r="A6131" s="18"/>
      <c r="B6131" s="20"/>
      <c r="C6131" s="20"/>
      <c r="D6131" s="20"/>
      <c r="F6131" s="20"/>
      <c r="G6131" s="20"/>
      <c r="H6131" s="20"/>
      <c r="I6131" s="20"/>
      <c r="J6131" s="20"/>
      <c r="K6131" s="20"/>
      <c r="L6131"/>
      <c r="M6131"/>
      <c r="N6131"/>
      <c r="O6131"/>
      <c r="P6131"/>
      <c r="Q6131"/>
      <c r="Z6131" s="25"/>
    </row>
    <row r="6132" spans="1:26">
      <c r="A6132" s="18"/>
      <c r="B6132" s="20"/>
      <c r="C6132" s="20"/>
      <c r="D6132" s="20"/>
      <c r="F6132" s="20"/>
      <c r="G6132" s="20"/>
      <c r="H6132" s="20"/>
      <c r="I6132" s="20"/>
      <c r="J6132" s="20"/>
      <c r="K6132" s="20"/>
      <c r="L6132"/>
      <c r="M6132"/>
      <c r="N6132"/>
      <c r="O6132"/>
      <c r="P6132"/>
      <c r="Q6132"/>
      <c r="Z6132" s="25"/>
    </row>
    <row r="6133" spans="1:26">
      <c r="A6133" s="18"/>
      <c r="B6133" s="20"/>
      <c r="C6133" s="20"/>
      <c r="D6133" s="20"/>
      <c r="F6133" s="20"/>
      <c r="G6133" s="20"/>
      <c r="H6133" s="20"/>
      <c r="I6133" s="20"/>
      <c r="J6133" s="20"/>
      <c r="K6133" s="20"/>
      <c r="L6133"/>
      <c r="M6133"/>
      <c r="N6133"/>
      <c r="O6133"/>
      <c r="P6133"/>
      <c r="Q6133"/>
      <c r="Z6133" s="25"/>
    </row>
    <row r="6134" spans="1:26">
      <c r="A6134" s="18"/>
      <c r="B6134" s="20"/>
      <c r="C6134" s="20"/>
      <c r="D6134" s="20"/>
      <c r="F6134" s="20"/>
      <c r="G6134" s="20"/>
      <c r="H6134" s="20"/>
      <c r="I6134" s="20"/>
      <c r="J6134" s="20"/>
      <c r="K6134" s="20"/>
      <c r="L6134"/>
      <c r="M6134"/>
      <c r="N6134"/>
      <c r="O6134"/>
      <c r="P6134"/>
      <c r="Q6134"/>
      <c r="Z6134" s="25"/>
    </row>
    <row r="6135" spans="1:26">
      <c r="A6135" s="18"/>
      <c r="B6135" s="20"/>
      <c r="C6135" s="20"/>
      <c r="D6135" s="20"/>
      <c r="F6135" s="20"/>
      <c r="G6135" s="20"/>
      <c r="H6135" s="20"/>
      <c r="I6135" s="20"/>
      <c r="J6135" s="20"/>
      <c r="K6135" s="20"/>
      <c r="L6135"/>
      <c r="M6135"/>
      <c r="N6135"/>
      <c r="O6135"/>
      <c r="P6135"/>
      <c r="Q6135"/>
      <c r="Z6135" s="25"/>
    </row>
    <row r="6136" spans="1:26">
      <c r="A6136" s="18"/>
      <c r="B6136" s="20"/>
      <c r="C6136" s="20"/>
      <c r="D6136" s="20"/>
      <c r="F6136" s="20"/>
      <c r="G6136" s="20"/>
      <c r="H6136" s="20"/>
      <c r="I6136" s="20"/>
      <c r="J6136" s="20"/>
      <c r="K6136" s="20"/>
      <c r="L6136"/>
      <c r="M6136"/>
      <c r="N6136"/>
      <c r="O6136"/>
      <c r="P6136"/>
      <c r="Q6136"/>
      <c r="Z6136" s="25"/>
    </row>
    <row r="6137" spans="1:26">
      <c r="A6137" s="18"/>
      <c r="B6137" s="20"/>
      <c r="C6137" s="20"/>
      <c r="D6137" s="20"/>
      <c r="F6137" s="20"/>
      <c r="G6137" s="20"/>
      <c r="H6137" s="20"/>
      <c r="I6137" s="20"/>
      <c r="J6137" s="20"/>
      <c r="K6137" s="20"/>
      <c r="L6137"/>
      <c r="M6137"/>
      <c r="N6137"/>
      <c r="O6137"/>
      <c r="P6137"/>
      <c r="Q6137"/>
      <c r="Z6137" s="25"/>
    </row>
    <row r="6138" spans="1:26">
      <c r="A6138" s="18"/>
      <c r="B6138" s="20"/>
      <c r="C6138" s="20"/>
      <c r="D6138" s="20"/>
      <c r="F6138" s="20"/>
      <c r="G6138" s="20"/>
      <c r="H6138" s="20"/>
      <c r="I6138" s="20"/>
      <c r="J6138" s="20"/>
      <c r="K6138" s="20"/>
      <c r="L6138"/>
      <c r="M6138"/>
      <c r="N6138"/>
      <c r="O6138"/>
      <c r="P6138"/>
      <c r="Q6138"/>
      <c r="Z6138" s="25"/>
    </row>
    <row r="6139" spans="1:26">
      <c r="A6139" s="18"/>
      <c r="B6139" s="20"/>
      <c r="C6139" s="20"/>
      <c r="D6139" s="20"/>
      <c r="F6139" s="20"/>
      <c r="G6139" s="20"/>
      <c r="H6139" s="20"/>
      <c r="I6139" s="20"/>
      <c r="J6139" s="20"/>
      <c r="K6139" s="20"/>
      <c r="L6139"/>
      <c r="M6139"/>
      <c r="N6139"/>
      <c r="O6139"/>
      <c r="P6139"/>
      <c r="Q6139"/>
      <c r="Z6139" s="25"/>
    </row>
    <row r="6140" spans="1:26">
      <c r="A6140" s="18"/>
      <c r="B6140" s="20"/>
      <c r="C6140" s="20"/>
      <c r="D6140" s="20"/>
      <c r="F6140" s="20"/>
      <c r="G6140" s="20"/>
      <c r="H6140" s="20"/>
      <c r="I6140" s="20"/>
      <c r="J6140" s="20"/>
      <c r="K6140" s="20"/>
      <c r="L6140"/>
      <c r="M6140"/>
      <c r="N6140"/>
      <c r="O6140"/>
      <c r="P6140"/>
      <c r="Q6140"/>
      <c r="Z6140" s="25"/>
    </row>
    <row r="6141" spans="1:26">
      <c r="A6141" s="18"/>
      <c r="B6141" s="20"/>
      <c r="C6141" s="20"/>
      <c r="D6141" s="20"/>
      <c r="F6141" s="20"/>
      <c r="G6141" s="20"/>
      <c r="H6141" s="20"/>
      <c r="I6141" s="20"/>
      <c r="J6141" s="20"/>
      <c r="K6141" s="20"/>
      <c r="L6141"/>
      <c r="M6141"/>
      <c r="N6141"/>
      <c r="O6141"/>
      <c r="P6141"/>
      <c r="Q6141"/>
      <c r="Z6141" s="25"/>
    </row>
    <row r="6142" spans="1:26">
      <c r="A6142" s="18"/>
      <c r="B6142" s="20"/>
      <c r="C6142" s="20"/>
      <c r="D6142" s="20"/>
      <c r="F6142" s="20"/>
      <c r="G6142" s="20"/>
      <c r="H6142" s="20"/>
      <c r="I6142" s="20"/>
      <c r="J6142" s="20"/>
      <c r="K6142" s="20"/>
      <c r="L6142"/>
      <c r="M6142"/>
      <c r="N6142"/>
      <c r="O6142"/>
      <c r="P6142"/>
      <c r="Q6142"/>
      <c r="Z6142" s="25"/>
    </row>
    <row r="6143" spans="1:26">
      <c r="A6143" s="18"/>
      <c r="B6143" s="20"/>
      <c r="C6143" s="20"/>
      <c r="D6143" s="20"/>
      <c r="F6143" s="20"/>
      <c r="G6143" s="20"/>
      <c r="H6143" s="20"/>
      <c r="I6143" s="20"/>
      <c r="J6143" s="20"/>
      <c r="K6143" s="20"/>
      <c r="L6143"/>
      <c r="M6143"/>
      <c r="N6143"/>
      <c r="O6143"/>
      <c r="P6143"/>
      <c r="Q6143"/>
      <c r="Z6143" s="25"/>
    </row>
    <row r="6144" spans="1:26">
      <c r="A6144" s="18"/>
      <c r="B6144" s="20"/>
      <c r="C6144" s="20"/>
      <c r="D6144" s="20"/>
      <c r="F6144" s="20"/>
      <c r="G6144" s="20"/>
      <c r="H6144" s="20"/>
      <c r="I6144" s="20"/>
      <c r="J6144" s="20"/>
      <c r="K6144" s="20"/>
      <c r="L6144"/>
      <c r="M6144"/>
      <c r="N6144"/>
      <c r="O6144"/>
      <c r="P6144"/>
      <c r="Q6144"/>
      <c r="Z6144" s="25"/>
    </row>
    <row r="6145" spans="1:26">
      <c r="A6145" s="18"/>
      <c r="B6145" s="20"/>
      <c r="C6145" s="20"/>
      <c r="D6145" s="20"/>
      <c r="F6145" s="20"/>
      <c r="G6145" s="20"/>
      <c r="H6145" s="20"/>
      <c r="I6145" s="20"/>
      <c r="J6145" s="20"/>
      <c r="K6145" s="20"/>
      <c r="L6145"/>
      <c r="M6145"/>
      <c r="N6145"/>
      <c r="O6145"/>
      <c r="P6145"/>
      <c r="Q6145"/>
      <c r="Z6145" s="25"/>
    </row>
    <row r="6146" spans="1:26">
      <c r="A6146" s="18"/>
      <c r="B6146" s="20"/>
      <c r="C6146" s="20"/>
      <c r="D6146" s="20"/>
      <c r="F6146" s="20"/>
      <c r="G6146" s="20"/>
      <c r="H6146" s="20"/>
      <c r="I6146" s="20"/>
      <c r="J6146" s="20"/>
      <c r="K6146" s="20"/>
      <c r="L6146"/>
      <c r="M6146"/>
      <c r="N6146"/>
      <c r="O6146"/>
      <c r="P6146"/>
      <c r="Q6146"/>
      <c r="Z6146" s="25"/>
    </row>
    <row r="6147" spans="1:26">
      <c r="A6147" s="18"/>
      <c r="B6147" s="20"/>
      <c r="C6147" s="20"/>
      <c r="D6147" s="20"/>
      <c r="F6147" s="20"/>
      <c r="G6147" s="20"/>
      <c r="H6147" s="20"/>
      <c r="I6147" s="20"/>
      <c r="J6147" s="20"/>
      <c r="K6147" s="20"/>
      <c r="L6147"/>
      <c r="M6147"/>
      <c r="N6147"/>
      <c r="O6147"/>
      <c r="P6147"/>
      <c r="Q6147"/>
      <c r="Z6147" s="25"/>
    </row>
    <row r="6148" spans="1:26">
      <c r="A6148" s="18"/>
      <c r="B6148" s="20"/>
      <c r="C6148" s="20"/>
      <c r="D6148" s="20"/>
      <c r="F6148" s="20"/>
      <c r="G6148" s="20"/>
      <c r="H6148" s="20"/>
      <c r="I6148" s="20"/>
      <c r="J6148" s="20"/>
      <c r="K6148" s="20"/>
      <c r="L6148"/>
      <c r="M6148"/>
      <c r="N6148"/>
      <c r="O6148"/>
      <c r="P6148"/>
      <c r="Q6148"/>
      <c r="Z6148" s="25"/>
    </row>
    <row r="6149" spans="1:26">
      <c r="A6149" s="18"/>
      <c r="B6149" s="20"/>
      <c r="C6149" s="20"/>
      <c r="D6149" s="20"/>
      <c r="F6149" s="20"/>
      <c r="G6149" s="20"/>
      <c r="H6149" s="20"/>
      <c r="I6149" s="20"/>
      <c r="J6149" s="20"/>
      <c r="K6149" s="20"/>
      <c r="L6149"/>
      <c r="M6149"/>
      <c r="N6149"/>
      <c r="O6149"/>
      <c r="P6149"/>
      <c r="Q6149"/>
      <c r="Z6149" s="25"/>
    </row>
    <row r="6150" spans="1:26">
      <c r="A6150" s="18"/>
      <c r="B6150" s="20"/>
      <c r="C6150" s="20"/>
      <c r="D6150" s="20"/>
      <c r="F6150" s="20"/>
      <c r="G6150" s="20"/>
      <c r="H6150" s="20"/>
      <c r="I6150" s="20"/>
      <c r="J6150" s="20"/>
      <c r="K6150" s="20"/>
      <c r="L6150"/>
      <c r="M6150"/>
      <c r="N6150"/>
      <c r="O6150"/>
      <c r="P6150"/>
      <c r="Q6150"/>
      <c r="Z6150" s="25"/>
    </row>
    <row r="6151" spans="1:26">
      <c r="A6151" s="18"/>
      <c r="B6151" s="20"/>
      <c r="C6151" s="20"/>
      <c r="D6151" s="20"/>
      <c r="F6151" s="20"/>
      <c r="G6151" s="20"/>
      <c r="H6151" s="20"/>
      <c r="I6151" s="20"/>
      <c r="J6151" s="20"/>
      <c r="K6151" s="20"/>
      <c r="L6151"/>
      <c r="M6151"/>
      <c r="N6151"/>
      <c r="O6151"/>
      <c r="P6151"/>
      <c r="Q6151"/>
      <c r="Z6151" s="25"/>
    </row>
    <row r="6152" spans="1:26">
      <c r="A6152" s="18"/>
      <c r="B6152" s="20"/>
      <c r="C6152" s="20"/>
      <c r="D6152" s="20"/>
      <c r="F6152" s="20"/>
      <c r="G6152" s="20"/>
      <c r="H6152" s="20"/>
      <c r="I6152" s="20"/>
      <c r="J6152" s="20"/>
      <c r="K6152" s="20"/>
      <c r="L6152"/>
      <c r="M6152"/>
      <c r="N6152"/>
      <c r="O6152"/>
      <c r="P6152"/>
      <c r="Q6152"/>
      <c r="Z6152" s="25"/>
    </row>
    <row r="6153" spans="1:26">
      <c r="A6153" s="18"/>
      <c r="B6153" s="20"/>
      <c r="C6153" s="20"/>
      <c r="D6153" s="20"/>
      <c r="F6153" s="20"/>
      <c r="G6153" s="20"/>
      <c r="H6153" s="20"/>
      <c r="I6153" s="20"/>
      <c r="J6153" s="20"/>
      <c r="K6153" s="20"/>
      <c r="L6153"/>
      <c r="M6153"/>
      <c r="N6153"/>
      <c r="O6153"/>
      <c r="P6153"/>
      <c r="Q6153"/>
      <c r="Z6153" s="25"/>
    </row>
    <row r="6154" spans="1:26">
      <c r="A6154" s="18"/>
      <c r="B6154" s="20"/>
      <c r="C6154" s="20"/>
      <c r="D6154" s="20"/>
      <c r="F6154" s="20"/>
      <c r="G6154" s="20"/>
      <c r="H6154" s="20"/>
      <c r="I6154" s="20"/>
      <c r="J6154" s="20"/>
      <c r="K6154" s="20"/>
      <c r="L6154"/>
      <c r="M6154"/>
      <c r="N6154"/>
      <c r="O6154"/>
      <c r="P6154"/>
      <c r="Q6154"/>
      <c r="Z6154" s="25"/>
    </row>
    <row r="6155" spans="1:26">
      <c r="A6155" s="18"/>
      <c r="B6155" s="20"/>
      <c r="C6155" s="20"/>
      <c r="D6155" s="20"/>
      <c r="F6155" s="20"/>
      <c r="G6155" s="20"/>
      <c r="H6155" s="20"/>
      <c r="I6155" s="20"/>
      <c r="J6155" s="20"/>
      <c r="K6155" s="20"/>
      <c r="L6155"/>
      <c r="M6155"/>
      <c r="N6155"/>
      <c r="O6155"/>
      <c r="P6155"/>
      <c r="Q6155"/>
      <c r="Z6155" s="25"/>
    </row>
    <row r="6156" spans="1:26">
      <c r="A6156" s="18"/>
      <c r="B6156" s="20"/>
      <c r="C6156" s="20"/>
      <c r="D6156" s="20"/>
      <c r="F6156" s="20"/>
      <c r="G6156" s="20"/>
      <c r="H6156" s="20"/>
      <c r="I6156" s="20"/>
      <c r="J6156" s="20"/>
      <c r="K6156" s="20"/>
      <c r="L6156"/>
      <c r="M6156"/>
      <c r="N6156"/>
      <c r="O6156"/>
      <c r="P6156"/>
      <c r="Q6156"/>
      <c r="Z6156" s="25"/>
    </row>
    <row r="6157" spans="1:26">
      <c r="A6157" s="18"/>
      <c r="B6157" s="20"/>
      <c r="C6157" s="20"/>
      <c r="D6157" s="20"/>
      <c r="F6157" s="20"/>
      <c r="G6157" s="20"/>
      <c r="H6157" s="20"/>
      <c r="I6157" s="20"/>
      <c r="J6157" s="20"/>
      <c r="K6157" s="20"/>
      <c r="L6157"/>
      <c r="M6157"/>
      <c r="N6157"/>
      <c r="O6157"/>
      <c r="P6157"/>
      <c r="Q6157"/>
      <c r="Z6157" s="25"/>
    </row>
    <row r="6158" spans="1:26">
      <c r="A6158" s="18"/>
      <c r="B6158" s="20"/>
      <c r="C6158" s="20"/>
      <c r="D6158" s="20"/>
      <c r="F6158" s="20"/>
      <c r="G6158" s="20"/>
      <c r="H6158" s="20"/>
      <c r="I6158" s="20"/>
      <c r="J6158" s="20"/>
      <c r="K6158" s="20"/>
      <c r="L6158"/>
      <c r="M6158"/>
      <c r="N6158"/>
      <c r="O6158"/>
      <c r="P6158"/>
      <c r="Q6158"/>
      <c r="Z6158" s="25"/>
    </row>
    <row r="6159" spans="1:26">
      <c r="A6159" s="18"/>
      <c r="B6159" s="20"/>
      <c r="C6159" s="20"/>
      <c r="D6159" s="20"/>
      <c r="F6159" s="20"/>
      <c r="G6159" s="20"/>
      <c r="H6159" s="20"/>
      <c r="I6159" s="20"/>
      <c r="J6159" s="20"/>
      <c r="K6159" s="20"/>
      <c r="L6159"/>
      <c r="M6159"/>
      <c r="N6159"/>
      <c r="O6159"/>
      <c r="P6159"/>
      <c r="Q6159"/>
      <c r="Z6159" s="25"/>
    </row>
    <row r="6160" spans="1:26">
      <c r="A6160" s="18"/>
      <c r="B6160" s="20"/>
      <c r="C6160" s="20"/>
      <c r="D6160" s="20"/>
      <c r="F6160" s="20"/>
      <c r="G6160" s="20"/>
      <c r="H6160" s="20"/>
      <c r="I6160" s="20"/>
      <c r="J6160" s="20"/>
      <c r="K6160" s="20"/>
      <c r="L6160"/>
      <c r="M6160"/>
      <c r="N6160"/>
      <c r="O6160"/>
      <c r="P6160"/>
      <c r="Q6160"/>
      <c r="Z6160" s="25"/>
    </row>
    <row r="6161" spans="1:26">
      <c r="A6161" s="18"/>
      <c r="B6161" s="20"/>
      <c r="C6161" s="20"/>
      <c r="D6161" s="20"/>
      <c r="F6161" s="20"/>
      <c r="G6161" s="20"/>
      <c r="H6161" s="20"/>
      <c r="I6161" s="20"/>
      <c r="J6161" s="20"/>
      <c r="K6161" s="20"/>
      <c r="L6161"/>
      <c r="M6161"/>
      <c r="N6161"/>
      <c r="O6161"/>
      <c r="P6161"/>
      <c r="Q6161"/>
      <c r="Z6161" s="25"/>
    </row>
    <row r="6162" spans="1:26">
      <c r="A6162" s="18"/>
      <c r="B6162" s="20"/>
      <c r="C6162" s="20"/>
      <c r="D6162" s="20"/>
      <c r="F6162" s="20"/>
      <c r="G6162" s="20"/>
      <c r="H6162" s="20"/>
      <c r="I6162" s="20"/>
      <c r="J6162" s="20"/>
      <c r="K6162" s="20"/>
      <c r="L6162"/>
      <c r="M6162"/>
      <c r="N6162"/>
      <c r="O6162"/>
      <c r="P6162"/>
      <c r="Q6162"/>
      <c r="Z6162" s="25"/>
    </row>
    <row r="6163" spans="1:26">
      <c r="A6163" s="18"/>
      <c r="B6163" s="20"/>
      <c r="C6163" s="20"/>
      <c r="D6163" s="20"/>
      <c r="F6163" s="20"/>
      <c r="G6163" s="20"/>
      <c r="H6163" s="20"/>
      <c r="I6163" s="20"/>
      <c r="J6163" s="20"/>
      <c r="K6163" s="20"/>
      <c r="L6163"/>
      <c r="M6163"/>
      <c r="N6163"/>
      <c r="O6163"/>
      <c r="P6163"/>
      <c r="Q6163"/>
      <c r="Z6163" s="25"/>
    </row>
    <row r="6164" spans="1:26">
      <c r="A6164" s="18"/>
      <c r="B6164" s="20"/>
      <c r="C6164" s="20"/>
      <c r="D6164" s="20"/>
      <c r="F6164" s="20"/>
      <c r="G6164" s="20"/>
      <c r="H6164" s="20"/>
      <c r="I6164" s="20"/>
      <c r="J6164" s="20"/>
      <c r="K6164" s="20"/>
      <c r="L6164"/>
      <c r="M6164"/>
      <c r="N6164"/>
      <c r="O6164"/>
      <c r="P6164"/>
      <c r="Q6164"/>
      <c r="Z6164" s="25"/>
    </row>
    <row r="6165" spans="1:26">
      <c r="A6165" s="18"/>
      <c r="B6165" s="20"/>
      <c r="C6165" s="20"/>
      <c r="D6165" s="20"/>
      <c r="F6165" s="20"/>
      <c r="G6165" s="20"/>
      <c r="H6165" s="20"/>
      <c r="I6165" s="20"/>
      <c r="J6165" s="20"/>
      <c r="K6165" s="20"/>
      <c r="L6165"/>
      <c r="M6165"/>
      <c r="N6165"/>
      <c r="O6165"/>
      <c r="P6165"/>
      <c r="Q6165"/>
      <c r="Z6165" s="25"/>
    </row>
    <row r="6166" spans="1:26">
      <c r="A6166" s="18"/>
      <c r="B6166" s="20"/>
      <c r="C6166" s="20"/>
      <c r="D6166" s="20"/>
      <c r="F6166" s="20"/>
      <c r="G6166" s="20"/>
      <c r="H6166" s="20"/>
      <c r="I6166" s="20"/>
      <c r="J6166" s="20"/>
      <c r="K6166" s="20"/>
      <c r="L6166"/>
      <c r="M6166"/>
      <c r="N6166"/>
      <c r="O6166"/>
      <c r="P6166"/>
      <c r="Q6166"/>
      <c r="Z6166" s="25"/>
    </row>
    <row r="6167" spans="1:26">
      <c r="A6167" s="18"/>
      <c r="B6167" s="20"/>
      <c r="C6167" s="20"/>
      <c r="D6167" s="20"/>
      <c r="F6167" s="20"/>
      <c r="G6167" s="20"/>
      <c r="H6167" s="20"/>
      <c r="I6167" s="20"/>
      <c r="J6167" s="20"/>
      <c r="K6167" s="20"/>
      <c r="L6167"/>
      <c r="M6167"/>
      <c r="N6167"/>
      <c r="O6167"/>
      <c r="P6167"/>
      <c r="Q6167"/>
      <c r="Z6167" s="25"/>
    </row>
    <row r="6168" spans="1:26">
      <c r="A6168" s="18"/>
      <c r="B6168" s="20"/>
      <c r="C6168" s="20"/>
      <c r="D6168" s="20"/>
      <c r="F6168" s="20"/>
      <c r="G6168" s="20"/>
      <c r="H6168" s="20"/>
      <c r="I6168" s="20"/>
      <c r="J6168" s="20"/>
      <c r="K6168" s="20"/>
      <c r="L6168"/>
      <c r="M6168"/>
      <c r="N6168"/>
      <c r="O6168"/>
      <c r="P6168"/>
      <c r="Q6168"/>
      <c r="Z6168" s="25"/>
    </row>
    <row r="6169" spans="1:26">
      <c r="A6169" s="18"/>
      <c r="B6169" s="20"/>
      <c r="C6169" s="20"/>
      <c r="D6169" s="20"/>
      <c r="F6169" s="20"/>
      <c r="G6169" s="20"/>
      <c r="H6169" s="20"/>
      <c r="I6169" s="20"/>
      <c r="J6169" s="20"/>
      <c r="K6169" s="20"/>
      <c r="L6169"/>
      <c r="M6169"/>
      <c r="N6169"/>
      <c r="O6169"/>
      <c r="P6169"/>
      <c r="Q6169"/>
      <c r="Z6169" s="25"/>
    </row>
    <row r="6170" spans="1:26">
      <c r="A6170" s="18"/>
      <c r="B6170" s="20"/>
      <c r="C6170" s="20"/>
      <c r="D6170" s="20"/>
      <c r="F6170" s="20"/>
      <c r="G6170" s="20"/>
      <c r="H6170" s="20"/>
      <c r="I6170" s="20"/>
      <c r="J6170" s="20"/>
      <c r="K6170" s="20"/>
      <c r="L6170"/>
      <c r="M6170"/>
      <c r="N6170"/>
      <c r="O6170"/>
      <c r="P6170"/>
      <c r="Q6170"/>
      <c r="Z6170" s="25"/>
    </row>
    <row r="6171" spans="1:26">
      <c r="A6171" s="18"/>
      <c r="B6171" s="20"/>
      <c r="C6171" s="20"/>
      <c r="D6171" s="20"/>
      <c r="F6171" s="20"/>
      <c r="G6171" s="20"/>
      <c r="H6171" s="20"/>
      <c r="I6171" s="20"/>
      <c r="J6171" s="20"/>
      <c r="K6171" s="20"/>
      <c r="L6171"/>
      <c r="M6171"/>
      <c r="N6171"/>
      <c r="O6171"/>
      <c r="P6171"/>
      <c r="Q6171"/>
      <c r="Z6171" s="25"/>
    </row>
    <row r="6172" spans="1:26">
      <c r="A6172" s="18"/>
      <c r="B6172" s="20"/>
      <c r="C6172" s="20"/>
      <c r="D6172" s="20"/>
      <c r="F6172" s="20"/>
      <c r="G6172" s="20"/>
      <c r="H6172" s="20"/>
      <c r="I6172" s="20"/>
      <c r="J6172" s="20"/>
      <c r="K6172" s="20"/>
      <c r="L6172"/>
      <c r="M6172"/>
      <c r="N6172"/>
      <c r="O6172"/>
      <c r="P6172"/>
      <c r="Q6172"/>
      <c r="Z6172" s="25"/>
    </row>
    <row r="6173" spans="1:26">
      <c r="A6173" s="18"/>
      <c r="B6173" s="20"/>
      <c r="C6173" s="20"/>
      <c r="D6173" s="20"/>
      <c r="F6173" s="20"/>
      <c r="G6173" s="20"/>
      <c r="H6173" s="20"/>
      <c r="I6173" s="20"/>
      <c r="J6173" s="20"/>
      <c r="K6173" s="20"/>
      <c r="L6173"/>
      <c r="M6173"/>
      <c r="N6173"/>
      <c r="O6173"/>
      <c r="P6173"/>
      <c r="Q6173"/>
      <c r="Z6173" s="25"/>
    </row>
    <row r="6174" spans="1:26">
      <c r="A6174" s="18"/>
      <c r="B6174" s="20"/>
      <c r="C6174" s="20"/>
      <c r="D6174" s="20"/>
      <c r="F6174" s="20"/>
      <c r="G6174" s="20"/>
      <c r="H6174" s="20"/>
      <c r="I6174" s="20"/>
      <c r="J6174" s="20"/>
      <c r="K6174" s="20"/>
      <c r="L6174"/>
      <c r="M6174"/>
      <c r="N6174"/>
      <c r="O6174"/>
      <c r="P6174"/>
      <c r="Q6174"/>
      <c r="Z6174" s="25"/>
    </row>
    <row r="6175" spans="1:26">
      <c r="A6175" s="18"/>
      <c r="B6175" s="20"/>
      <c r="C6175" s="20"/>
      <c r="D6175" s="20"/>
      <c r="F6175" s="20"/>
      <c r="G6175" s="20"/>
      <c r="H6175" s="20"/>
      <c r="I6175" s="20"/>
      <c r="J6175" s="20"/>
      <c r="K6175" s="20"/>
      <c r="L6175"/>
      <c r="M6175"/>
      <c r="N6175"/>
      <c r="O6175"/>
      <c r="P6175"/>
      <c r="Q6175"/>
      <c r="Z6175" s="25"/>
    </row>
    <row r="6176" spans="1:26">
      <c r="A6176" s="18"/>
      <c r="B6176" s="20"/>
      <c r="C6176" s="20"/>
      <c r="D6176" s="20"/>
      <c r="F6176" s="20"/>
      <c r="G6176" s="20"/>
      <c r="H6176" s="20"/>
      <c r="I6176" s="20"/>
      <c r="J6176" s="20"/>
      <c r="K6176" s="20"/>
      <c r="L6176"/>
      <c r="M6176"/>
      <c r="N6176"/>
      <c r="O6176"/>
      <c r="P6176"/>
      <c r="Q6176"/>
      <c r="Z6176" s="25"/>
    </row>
    <row r="6177" spans="1:26">
      <c r="A6177" s="18"/>
      <c r="B6177" s="20"/>
      <c r="C6177" s="20"/>
      <c r="D6177" s="20"/>
      <c r="F6177" s="20"/>
      <c r="G6177" s="20"/>
      <c r="H6177" s="20"/>
      <c r="I6177" s="20"/>
      <c r="J6177" s="20"/>
      <c r="K6177" s="20"/>
      <c r="L6177"/>
      <c r="M6177"/>
      <c r="N6177"/>
      <c r="O6177"/>
      <c r="P6177"/>
      <c r="Q6177"/>
      <c r="Z6177" s="25"/>
    </row>
    <row r="6178" spans="1:26">
      <c r="A6178" s="18"/>
      <c r="B6178" s="20"/>
      <c r="C6178" s="20"/>
      <c r="D6178" s="20"/>
      <c r="F6178" s="20"/>
      <c r="G6178" s="20"/>
      <c r="H6178" s="20"/>
      <c r="I6178" s="20"/>
      <c r="J6178" s="20"/>
      <c r="K6178" s="20"/>
      <c r="L6178"/>
      <c r="M6178"/>
      <c r="N6178"/>
      <c r="O6178"/>
      <c r="P6178"/>
      <c r="Q6178"/>
      <c r="Z6178" s="25"/>
    </row>
    <row r="6179" spans="1:26">
      <c r="A6179" s="18"/>
      <c r="B6179" s="20"/>
      <c r="C6179" s="20"/>
      <c r="D6179" s="20"/>
      <c r="F6179" s="20"/>
      <c r="G6179" s="20"/>
      <c r="H6179" s="20"/>
      <c r="I6179" s="20"/>
      <c r="J6179" s="20"/>
      <c r="K6179" s="20"/>
      <c r="L6179"/>
      <c r="M6179"/>
      <c r="N6179"/>
      <c r="O6179"/>
      <c r="P6179"/>
      <c r="Q6179"/>
      <c r="Z6179" s="25"/>
    </row>
    <row r="6180" spans="1:26">
      <c r="A6180" s="18"/>
      <c r="B6180" s="20"/>
      <c r="C6180" s="20"/>
      <c r="D6180" s="20"/>
      <c r="F6180" s="20"/>
      <c r="G6180" s="20"/>
      <c r="H6180" s="20"/>
      <c r="I6180" s="20"/>
      <c r="J6180" s="20"/>
      <c r="K6180" s="20"/>
      <c r="L6180"/>
      <c r="M6180"/>
      <c r="N6180"/>
      <c r="O6180"/>
      <c r="P6180"/>
      <c r="Q6180"/>
      <c r="Z6180" s="25"/>
    </row>
    <row r="6181" spans="1:26">
      <c r="A6181" s="18"/>
      <c r="B6181" s="20"/>
      <c r="C6181" s="20"/>
      <c r="D6181" s="20"/>
      <c r="F6181" s="20"/>
      <c r="G6181" s="20"/>
      <c r="H6181" s="20"/>
      <c r="I6181" s="20"/>
      <c r="J6181" s="20"/>
      <c r="K6181" s="20"/>
      <c r="L6181"/>
      <c r="M6181"/>
      <c r="N6181"/>
      <c r="O6181"/>
      <c r="P6181"/>
      <c r="Q6181"/>
      <c r="Z6181" s="25"/>
    </row>
    <row r="6182" spans="1:26">
      <c r="A6182" s="18"/>
      <c r="B6182" s="20"/>
      <c r="C6182" s="20"/>
      <c r="D6182" s="20"/>
      <c r="F6182" s="20"/>
      <c r="G6182" s="20"/>
      <c r="H6182" s="20"/>
      <c r="I6182" s="20"/>
      <c r="J6182" s="20"/>
      <c r="K6182" s="20"/>
      <c r="L6182"/>
      <c r="M6182"/>
      <c r="N6182"/>
      <c r="O6182"/>
      <c r="P6182"/>
      <c r="Q6182"/>
      <c r="Z6182" s="25"/>
    </row>
    <row r="6183" spans="1:26">
      <c r="A6183" s="18"/>
      <c r="B6183" s="20"/>
      <c r="C6183" s="20"/>
      <c r="D6183" s="20"/>
      <c r="F6183" s="20"/>
      <c r="G6183" s="20"/>
      <c r="H6183" s="20"/>
      <c r="I6183" s="20"/>
      <c r="J6183" s="20"/>
      <c r="K6183" s="20"/>
      <c r="L6183"/>
      <c r="M6183"/>
      <c r="N6183"/>
      <c r="O6183"/>
      <c r="P6183"/>
      <c r="Q6183"/>
      <c r="Z6183" s="25"/>
    </row>
    <row r="6184" spans="1:26">
      <c r="A6184" s="18"/>
      <c r="B6184" s="20"/>
      <c r="C6184" s="20"/>
      <c r="D6184" s="20"/>
      <c r="F6184" s="20"/>
      <c r="G6184" s="20"/>
      <c r="H6184" s="20"/>
      <c r="I6184" s="20"/>
      <c r="J6184" s="20"/>
      <c r="K6184" s="20"/>
      <c r="L6184"/>
      <c r="M6184"/>
      <c r="N6184"/>
      <c r="O6184"/>
      <c r="P6184"/>
      <c r="Q6184"/>
      <c r="Z6184" s="25"/>
    </row>
    <row r="6185" spans="1:26">
      <c r="A6185" s="18"/>
      <c r="B6185" s="20"/>
      <c r="C6185" s="20"/>
      <c r="D6185" s="20"/>
      <c r="F6185" s="20"/>
      <c r="G6185" s="20"/>
      <c r="H6185" s="20"/>
      <c r="I6185" s="20"/>
      <c r="J6185" s="20"/>
      <c r="K6185" s="20"/>
      <c r="L6185"/>
      <c r="M6185"/>
      <c r="N6185"/>
      <c r="O6185"/>
      <c r="P6185"/>
      <c r="Q6185"/>
      <c r="Z6185" s="25"/>
    </row>
    <row r="6186" spans="1:26">
      <c r="A6186" s="18"/>
      <c r="B6186" s="20"/>
      <c r="C6186" s="20"/>
      <c r="D6186" s="20"/>
      <c r="F6186" s="20"/>
      <c r="G6186" s="20"/>
      <c r="H6186" s="20"/>
      <c r="I6186" s="20"/>
      <c r="J6186" s="20"/>
      <c r="K6186" s="20"/>
      <c r="L6186"/>
      <c r="M6186"/>
      <c r="N6186"/>
      <c r="O6186"/>
      <c r="P6186"/>
      <c r="Q6186"/>
      <c r="Z6186" s="25"/>
    </row>
    <row r="6187" spans="1:26">
      <c r="A6187" s="18"/>
      <c r="B6187" s="20"/>
      <c r="C6187" s="20"/>
      <c r="D6187" s="20"/>
      <c r="F6187" s="20"/>
      <c r="G6187" s="20"/>
      <c r="H6187" s="20"/>
      <c r="I6187" s="20"/>
      <c r="J6187" s="20"/>
      <c r="K6187" s="20"/>
      <c r="L6187"/>
      <c r="M6187"/>
      <c r="N6187"/>
      <c r="O6187"/>
      <c r="P6187"/>
      <c r="Q6187"/>
      <c r="Z6187" s="25"/>
    </row>
    <row r="6188" spans="1:26">
      <c r="A6188" s="18"/>
      <c r="B6188" s="20"/>
      <c r="C6188" s="20"/>
      <c r="D6188" s="20"/>
      <c r="F6188" s="20"/>
      <c r="G6188" s="20"/>
      <c r="H6188" s="20"/>
      <c r="I6188" s="20"/>
      <c r="J6188" s="20"/>
      <c r="K6188" s="20"/>
      <c r="L6188"/>
      <c r="M6188"/>
      <c r="N6188"/>
      <c r="O6188"/>
      <c r="P6188"/>
      <c r="Q6188"/>
      <c r="Z6188" s="25"/>
    </row>
    <row r="6189" spans="1:26">
      <c r="A6189" s="18"/>
      <c r="B6189" s="20"/>
      <c r="C6189" s="20"/>
      <c r="D6189" s="20"/>
      <c r="F6189" s="20"/>
      <c r="G6189" s="20"/>
      <c r="H6189" s="20"/>
      <c r="I6189" s="20"/>
      <c r="J6189" s="20"/>
      <c r="K6189" s="20"/>
      <c r="L6189"/>
      <c r="M6189"/>
      <c r="N6189"/>
      <c r="O6189"/>
      <c r="P6189"/>
      <c r="Q6189"/>
      <c r="Z6189" s="25"/>
    </row>
    <row r="6190" spans="1:26">
      <c r="A6190" s="18"/>
      <c r="B6190" s="20"/>
      <c r="C6190" s="20"/>
      <c r="D6190" s="20"/>
      <c r="F6190" s="20"/>
      <c r="G6190" s="20"/>
      <c r="H6190" s="20"/>
      <c r="I6190" s="20"/>
      <c r="J6190" s="20"/>
      <c r="K6190" s="20"/>
      <c r="L6190"/>
      <c r="M6190"/>
      <c r="N6190"/>
      <c r="O6190"/>
      <c r="P6190"/>
      <c r="Q6190"/>
      <c r="Z6190" s="25"/>
    </row>
    <row r="6191" spans="1:26">
      <c r="A6191" s="18"/>
      <c r="B6191" s="20"/>
      <c r="C6191" s="20"/>
      <c r="D6191" s="20"/>
      <c r="F6191" s="20"/>
      <c r="G6191" s="20"/>
      <c r="H6191" s="20"/>
      <c r="I6191" s="20"/>
      <c r="J6191" s="20"/>
      <c r="K6191" s="20"/>
      <c r="L6191"/>
      <c r="M6191"/>
      <c r="N6191"/>
      <c r="O6191"/>
      <c r="P6191"/>
      <c r="Q6191"/>
      <c r="Z6191" s="25"/>
    </row>
    <row r="6192" spans="1:26">
      <c r="A6192" s="18"/>
      <c r="B6192" s="20"/>
      <c r="C6192" s="20"/>
      <c r="D6192" s="20"/>
      <c r="F6192" s="20"/>
      <c r="G6192" s="20"/>
      <c r="H6192" s="20"/>
      <c r="I6192" s="20"/>
      <c r="J6192" s="20"/>
      <c r="K6192" s="20"/>
      <c r="L6192"/>
      <c r="M6192"/>
      <c r="N6192"/>
      <c r="O6192"/>
      <c r="P6192"/>
      <c r="Q6192"/>
      <c r="Z6192" s="25"/>
    </row>
    <row r="6193" spans="1:26">
      <c r="A6193" s="18"/>
      <c r="B6193" s="20"/>
      <c r="C6193" s="20"/>
      <c r="D6193" s="20"/>
      <c r="F6193" s="20"/>
      <c r="G6193" s="20"/>
      <c r="H6193" s="20"/>
      <c r="I6193" s="20"/>
      <c r="J6193" s="20"/>
      <c r="K6193" s="20"/>
      <c r="L6193"/>
      <c r="M6193"/>
      <c r="N6193"/>
      <c r="O6193"/>
      <c r="P6193"/>
      <c r="Q6193"/>
      <c r="Z6193" s="25"/>
    </row>
    <row r="6194" spans="1:26">
      <c r="A6194" s="18"/>
      <c r="B6194" s="20"/>
      <c r="C6194" s="20"/>
      <c r="D6194" s="20"/>
      <c r="F6194" s="20"/>
      <c r="G6194" s="20"/>
      <c r="H6194" s="20"/>
      <c r="I6194" s="20"/>
      <c r="J6194" s="20"/>
      <c r="K6194" s="20"/>
      <c r="L6194"/>
      <c r="M6194"/>
      <c r="N6194"/>
      <c r="O6194"/>
      <c r="P6194"/>
      <c r="Q6194"/>
      <c r="Z6194" s="25"/>
    </row>
    <row r="6195" spans="1:26">
      <c r="A6195" s="18"/>
      <c r="B6195" s="20"/>
      <c r="C6195" s="20"/>
      <c r="D6195" s="20"/>
      <c r="F6195" s="20"/>
      <c r="G6195" s="20"/>
      <c r="H6195" s="20"/>
      <c r="I6195" s="20"/>
      <c r="J6195" s="20"/>
      <c r="K6195" s="20"/>
      <c r="L6195"/>
      <c r="M6195"/>
      <c r="N6195"/>
      <c r="O6195"/>
      <c r="P6195"/>
      <c r="Q6195"/>
      <c r="Z6195" s="25"/>
    </row>
    <row r="6196" spans="1:26">
      <c r="A6196" s="18"/>
      <c r="B6196" s="20"/>
      <c r="C6196" s="20"/>
      <c r="D6196" s="20"/>
      <c r="F6196" s="20"/>
      <c r="G6196" s="20"/>
      <c r="H6196" s="20"/>
      <c r="I6196" s="20"/>
      <c r="J6196" s="20"/>
      <c r="K6196" s="20"/>
      <c r="L6196"/>
      <c r="M6196"/>
      <c r="N6196"/>
      <c r="O6196"/>
      <c r="P6196"/>
      <c r="Q6196"/>
      <c r="Z6196" s="25"/>
    </row>
    <row r="6197" spans="1:26">
      <c r="A6197" s="18"/>
      <c r="B6197" s="20"/>
      <c r="C6197" s="20"/>
      <c r="D6197" s="20"/>
      <c r="F6197" s="20"/>
      <c r="G6197" s="20"/>
      <c r="H6197" s="20"/>
      <c r="I6197" s="20"/>
      <c r="J6197" s="20"/>
      <c r="K6197" s="20"/>
      <c r="L6197"/>
      <c r="M6197"/>
      <c r="N6197"/>
      <c r="O6197"/>
      <c r="P6197"/>
      <c r="Q6197"/>
      <c r="Z6197" s="25"/>
    </row>
    <row r="6198" spans="1:26">
      <c r="A6198" s="18"/>
      <c r="B6198" s="20"/>
      <c r="C6198" s="20"/>
      <c r="D6198" s="20"/>
      <c r="F6198" s="20"/>
      <c r="G6198" s="20"/>
      <c r="H6198" s="20"/>
      <c r="I6198" s="20"/>
      <c r="J6198" s="20"/>
      <c r="K6198" s="20"/>
      <c r="L6198"/>
      <c r="M6198"/>
      <c r="N6198"/>
      <c r="O6198"/>
      <c r="P6198"/>
      <c r="Q6198"/>
      <c r="Z6198" s="25"/>
    </row>
    <row r="6199" spans="1:26">
      <c r="A6199" s="18"/>
      <c r="B6199" s="20"/>
      <c r="C6199" s="20"/>
      <c r="D6199" s="20"/>
      <c r="F6199" s="20"/>
      <c r="G6199" s="20"/>
      <c r="H6199" s="20"/>
      <c r="I6199" s="20"/>
      <c r="J6199" s="20"/>
      <c r="K6199" s="20"/>
      <c r="L6199"/>
      <c r="M6199"/>
      <c r="N6199"/>
      <c r="O6199"/>
      <c r="P6199"/>
      <c r="Q6199"/>
      <c r="Z6199" s="25"/>
    </row>
    <row r="6200" spans="1:26">
      <c r="A6200" s="18"/>
      <c r="B6200" s="20"/>
      <c r="C6200" s="20"/>
      <c r="D6200" s="20"/>
      <c r="F6200" s="20"/>
      <c r="G6200" s="20"/>
      <c r="H6200" s="20"/>
      <c r="I6200" s="20"/>
      <c r="J6200" s="20"/>
      <c r="K6200" s="20"/>
      <c r="L6200"/>
      <c r="M6200"/>
      <c r="N6200"/>
      <c r="O6200"/>
      <c r="P6200"/>
      <c r="Q6200"/>
      <c r="Z6200" s="25"/>
    </row>
    <row r="6201" spans="1:26">
      <c r="A6201" s="18"/>
      <c r="B6201" s="20"/>
      <c r="C6201" s="20"/>
      <c r="D6201" s="20"/>
      <c r="F6201" s="20"/>
      <c r="G6201" s="20"/>
      <c r="H6201" s="20"/>
      <c r="I6201" s="20"/>
      <c r="J6201" s="20"/>
      <c r="K6201" s="20"/>
      <c r="L6201"/>
      <c r="M6201"/>
      <c r="N6201"/>
      <c r="O6201"/>
      <c r="P6201"/>
      <c r="Q6201"/>
      <c r="Z6201" s="25"/>
    </row>
    <row r="6202" spans="1:26">
      <c r="A6202" s="18"/>
      <c r="B6202" s="20"/>
      <c r="C6202" s="20"/>
      <c r="D6202" s="20"/>
      <c r="F6202" s="20"/>
      <c r="G6202" s="20"/>
      <c r="H6202" s="20"/>
      <c r="I6202" s="20"/>
      <c r="J6202" s="20"/>
      <c r="K6202" s="20"/>
      <c r="L6202"/>
      <c r="M6202"/>
      <c r="N6202"/>
      <c r="O6202"/>
      <c r="P6202"/>
      <c r="Q6202"/>
      <c r="Z6202" s="25"/>
    </row>
    <row r="6203" spans="1:26">
      <c r="A6203" s="18"/>
      <c r="B6203" s="20"/>
      <c r="C6203" s="20"/>
      <c r="D6203" s="20"/>
      <c r="F6203" s="20"/>
      <c r="G6203" s="20"/>
      <c r="H6203" s="20"/>
      <c r="I6203" s="20"/>
      <c r="J6203" s="20"/>
      <c r="K6203" s="20"/>
      <c r="L6203"/>
      <c r="M6203"/>
      <c r="N6203"/>
      <c r="O6203"/>
      <c r="P6203"/>
      <c r="Q6203"/>
      <c r="Z6203" s="25"/>
    </row>
    <row r="6204" spans="1:26">
      <c r="A6204" s="18"/>
      <c r="B6204" s="20"/>
      <c r="C6204" s="20"/>
      <c r="D6204" s="20"/>
      <c r="F6204" s="20"/>
      <c r="G6204" s="20"/>
      <c r="H6204" s="20"/>
      <c r="I6204" s="20"/>
      <c r="J6204" s="20"/>
      <c r="K6204" s="20"/>
      <c r="L6204"/>
      <c r="M6204"/>
      <c r="N6204"/>
      <c r="O6204"/>
      <c r="P6204"/>
      <c r="Q6204"/>
      <c r="Z6204" s="25"/>
    </row>
    <row r="6205" spans="1:26">
      <c r="A6205" s="18"/>
      <c r="B6205" s="20"/>
      <c r="C6205" s="20"/>
      <c r="D6205" s="20"/>
      <c r="F6205" s="20"/>
      <c r="G6205" s="20"/>
      <c r="H6205" s="20"/>
      <c r="I6205" s="20"/>
      <c r="J6205" s="20"/>
      <c r="K6205" s="20"/>
      <c r="L6205"/>
      <c r="M6205"/>
      <c r="N6205"/>
      <c r="O6205"/>
      <c r="P6205"/>
      <c r="Q6205"/>
      <c r="Z6205" s="25"/>
    </row>
    <row r="6206" spans="1:26">
      <c r="A6206" s="18"/>
      <c r="B6206" s="20"/>
      <c r="C6206" s="20"/>
      <c r="D6206" s="20"/>
      <c r="F6206" s="20"/>
      <c r="G6206" s="20"/>
      <c r="H6206" s="20"/>
      <c r="I6206" s="20"/>
      <c r="J6206" s="20"/>
      <c r="K6206" s="20"/>
      <c r="L6206"/>
      <c r="M6206"/>
      <c r="N6206"/>
      <c r="O6206"/>
      <c r="P6206"/>
      <c r="Q6206"/>
      <c r="Z6206" s="25"/>
    </row>
    <row r="6207" spans="1:26">
      <c r="A6207" s="18"/>
      <c r="B6207" s="20"/>
      <c r="C6207" s="20"/>
      <c r="D6207" s="20"/>
      <c r="F6207" s="20"/>
      <c r="G6207" s="20"/>
      <c r="H6207" s="20"/>
      <c r="I6207" s="20"/>
      <c r="J6207" s="20"/>
      <c r="K6207" s="20"/>
      <c r="L6207"/>
      <c r="M6207"/>
      <c r="N6207"/>
      <c r="O6207"/>
      <c r="P6207"/>
      <c r="Q6207"/>
      <c r="Z6207" s="25"/>
    </row>
    <row r="6208" spans="1:26">
      <c r="A6208" s="18"/>
      <c r="B6208" s="20"/>
      <c r="C6208" s="20"/>
      <c r="D6208" s="20"/>
      <c r="F6208" s="20"/>
      <c r="G6208" s="20"/>
      <c r="H6208" s="20"/>
      <c r="I6208" s="20"/>
      <c r="J6208" s="20"/>
      <c r="K6208" s="20"/>
      <c r="L6208"/>
      <c r="M6208"/>
      <c r="N6208"/>
      <c r="O6208"/>
      <c r="P6208"/>
      <c r="Q6208"/>
      <c r="Z6208" s="25"/>
    </row>
    <row r="6209" spans="1:26">
      <c r="A6209" s="18"/>
      <c r="B6209" s="20"/>
      <c r="C6209" s="20"/>
      <c r="D6209" s="20"/>
      <c r="F6209" s="20"/>
      <c r="G6209" s="20"/>
      <c r="H6209" s="20"/>
      <c r="I6209" s="20"/>
      <c r="J6209" s="20"/>
      <c r="K6209" s="20"/>
      <c r="L6209"/>
      <c r="M6209"/>
      <c r="N6209"/>
      <c r="O6209"/>
      <c r="P6209"/>
      <c r="Q6209"/>
      <c r="Z6209" s="25"/>
    </row>
    <row r="6210" spans="1:26">
      <c r="A6210" s="18"/>
      <c r="B6210" s="20"/>
      <c r="C6210" s="20"/>
      <c r="D6210" s="20"/>
      <c r="F6210" s="20"/>
      <c r="G6210" s="20"/>
      <c r="H6210" s="20"/>
      <c r="I6210" s="20"/>
      <c r="J6210" s="20"/>
      <c r="K6210" s="20"/>
      <c r="L6210"/>
      <c r="M6210"/>
      <c r="N6210"/>
      <c r="O6210"/>
      <c r="P6210"/>
      <c r="Q6210"/>
      <c r="Z6210" s="25"/>
    </row>
    <row r="6211" spans="1:26">
      <c r="A6211" s="18"/>
      <c r="B6211" s="20"/>
      <c r="C6211" s="20"/>
      <c r="D6211" s="20"/>
      <c r="F6211" s="20"/>
      <c r="G6211" s="20"/>
      <c r="H6211" s="20"/>
      <c r="I6211" s="20"/>
      <c r="J6211" s="20"/>
      <c r="K6211" s="20"/>
      <c r="L6211"/>
      <c r="M6211"/>
      <c r="N6211"/>
      <c r="O6211"/>
      <c r="P6211"/>
      <c r="Q6211"/>
      <c r="Z6211" s="25"/>
    </row>
    <row r="6212" spans="1:26">
      <c r="A6212" s="18"/>
      <c r="B6212" s="20"/>
      <c r="C6212" s="20"/>
      <c r="D6212" s="20"/>
      <c r="F6212" s="20"/>
      <c r="G6212" s="20"/>
      <c r="H6212" s="20"/>
      <c r="I6212" s="20"/>
      <c r="J6212" s="20"/>
      <c r="K6212" s="20"/>
      <c r="L6212"/>
      <c r="M6212"/>
      <c r="N6212"/>
      <c r="O6212"/>
      <c r="P6212"/>
      <c r="Q6212"/>
      <c r="Z6212" s="25"/>
    </row>
    <row r="6213" spans="1:26">
      <c r="A6213" s="18"/>
      <c r="B6213" s="20"/>
      <c r="C6213" s="20"/>
      <c r="D6213" s="20"/>
      <c r="F6213" s="20"/>
      <c r="G6213" s="20"/>
      <c r="H6213" s="20"/>
      <c r="I6213" s="20"/>
      <c r="J6213" s="20"/>
      <c r="K6213" s="20"/>
      <c r="L6213"/>
      <c r="M6213"/>
      <c r="N6213"/>
      <c r="O6213"/>
      <c r="P6213"/>
      <c r="Q6213"/>
      <c r="Z6213" s="25"/>
    </row>
    <row r="6214" spans="1:26">
      <c r="A6214" s="18"/>
      <c r="B6214" s="20"/>
      <c r="C6214" s="20"/>
      <c r="D6214" s="20"/>
      <c r="F6214" s="20"/>
      <c r="G6214" s="20"/>
      <c r="H6214" s="20"/>
      <c r="I6214" s="20"/>
      <c r="J6214" s="20"/>
      <c r="K6214" s="20"/>
      <c r="L6214"/>
      <c r="M6214"/>
      <c r="N6214"/>
      <c r="O6214"/>
      <c r="P6214"/>
      <c r="Q6214"/>
      <c r="Z6214" s="25"/>
    </row>
    <row r="6215" spans="1:26">
      <c r="A6215" s="18"/>
      <c r="B6215" s="20"/>
      <c r="C6215" s="20"/>
      <c r="D6215" s="20"/>
      <c r="F6215" s="20"/>
      <c r="G6215" s="20"/>
      <c r="H6215" s="20"/>
      <c r="I6215" s="20"/>
      <c r="J6215" s="20"/>
      <c r="K6215" s="20"/>
      <c r="L6215"/>
      <c r="M6215"/>
      <c r="N6215"/>
      <c r="O6215"/>
      <c r="P6215"/>
      <c r="Q6215"/>
      <c r="Z6215" s="25"/>
    </row>
    <row r="6216" spans="1:26">
      <c r="A6216" s="18"/>
      <c r="B6216" s="20"/>
      <c r="C6216" s="20"/>
      <c r="D6216" s="20"/>
      <c r="F6216" s="20"/>
      <c r="G6216" s="20"/>
      <c r="H6216" s="20"/>
      <c r="I6216" s="20"/>
      <c r="J6216" s="20"/>
      <c r="K6216" s="20"/>
      <c r="L6216"/>
      <c r="M6216"/>
      <c r="N6216"/>
      <c r="O6216"/>
      <c r="P6216"/>
      <c r="Q6216"/>
      <c r="Z6216" s="25"/>
    </row>
    <row r="6217" spans="1:26">
      <c r="A6217" s="18"/>
      <c r="B6217" s="20"/>
      <c r="C6217" s="20"/>
      <c r="D6217" s="20"/>
      <c r="F6217" s="20"/>
      <c r="G6217" s="20"/>
      <c r="H6217" s="20"/>
      <c r="I6217" s="20"/>
      <c r="J6217" s="20"/>
      <c r="K6217" s="20"/>
      <c r="L6217"/>
      <c r="M6217"/>
      <c r="N6217"/>
      <c r="O6217"/>
      <c r="P6217"/>
      <c r="Q6217"/>
      <c r="Z6217" s="25"/>
    </row>
    <row r="6218" spans="1:26">
      <c r="A6218" s="18"/>
      <c r="B6218" s="20"/>
      <c r="C6218" s="20"/>
      <c r="D6218" s="20"/>
      <c r="F6218" s="20"/>
      <c r="G6218" s="20"/>
      <c r="H6218" s="20"/>
      <c r="I6218" s="20"/>
      <c r="J6218" s="20"/>
      <c r="K6218" s="20"/>
      <c r="L6218"/>
      <c r="M6218"/>
      <c r="N6218"/>
      <c r="O6218"/>
      <c r="P6218"/>
      <c r="Q6218"/>
      <c r="Z6218" s="25"/>
    </row>
    <row r="6219" spans="1:26">
      <c r="A6219" s="18"/>
      <c r="B6219" s="20"/>
      <c r="C6219" s="20"/>
      <c r="D6219" s="20"/>
      <c r="F6219" s="20"/>
      <c r="G6219" s="20"/>
      <c r="H6219" s="20"/>
      <c r="I6219" s="20"/>
      <c r="J6219" s="20"/>
      <c r="K6219" s="20"/>
      <c r="L6219"/>
      <c r="M6219"/>
      <c r="N6219"/>
      <c r="O6219"/>
      <c r="P6219"/>
      <c r="Q6219"/>
      <c r="Z6219" s="25"/>
    </row>
    <row r="6220" spans="1:26">
      <c r="A6220" s="18"/>
      <c r="B6220" s="20"/>
      <c r="C6220" s="20"/>
      <c r="D6220" s="20"/>
      <c r="F6220" s="20"/>
      <c r="G6220" s="20"/>
      <c r="H6220" s="20"/>
      <c r="I6220" s="20"/>
      <c r="J6220" s="20"/>
      <c r="K6220" s="20"/>
      <c r="L6220"/>
      <c r="M6220"/>
      <c r="N6220"/>
      <c r="O6220"/>
      <c r="P6220"/>
      <c r="Q6220"/>
      <c r="Z6220" s="25"/>
    </row>
    <row r="6221" spans="1:26">
      <c r="A6221" s="18"/>
      <c r="B6221" s="20"/>
      <c r="C6221" s="20"/>
      <c r="D6221" s="20"/>
      <c r="F6221" s="20"/>
      <c r="G6221" s="20"/>
      <c r="H6221" s="20"/>
      <c r="I6221" s="20"/>
      <c r="J6221" s="20"/>
      <c r="K6221" s="20"/>
      <c r="L6221"/>
      <c r="M6221"/>
      <c r="N6221"/>
      <c r="O6221"/>
      <c r="P6221"/>
      <c r="Q6221"/>
      <c r="Z6221" s="25"/>
    </row>
    <row r="6222" spans="1:26">
      <c r="A6222" s="18"/>
      <c r="B6222" s="20"/>
      <c r="C6222" s="20"/>
      <c r="D6222" s="20"/>
      <c r="F6222" s="20"/>
      <c r="G6222" s="20"/>
      <c r="H6222" s="20"/>
      <c r="I6222" s="20"/>
      <c r="J6222" s="20"/>
      <c r="K6222" s="20"/>
      <c r="L6222"/>
      <c r="M6222"/>
      <c r="N6222"/>
      <c r="O6222"/>
      <c r="P6222"/>
      <c r="Q6222"/>
      <c r="Z6222" s="25"/>
    </row>
    <row r="6223" spans="1:26">
      <c r="A6223" s="18"/>
      <c r="B6223" s="20"/>
      <c r="C6223" s="20"/>
      <c r="D6223" s="20"/>
      <c r="F6223" s="20"/>
      <c r="G6223" s="20"/>
      <c r="H6223" s="20"/>
      <c r="I6223" s="20"/>
      <c r="J6223" s="20"/>
      <c r="K6223" s="20"/>
      <c r="L6223"/>
      <c r="M6223"/>
      <c r="N6223"/>
      <c r="O6223"/>
      <c r="P6223"/>
      <c r="Q6223"/>
      <c r="Z6223" s="25"/>
    </row>
    <row r="6224" spans="1:26">
      <c r="A6224" s="18"/>
      <c r="B6224" s="20"/>
      <c r="C6224" s="20"/>
      <c r="D6224" s="20"/>
      <c r="F6224" s="20"/>
      <c r="G6224" s="20"/>
      <c r="H6224" s="20"/>
      <c r="I6224" s="20"/>
      <c r="J6224" s="20"/>
      <c r="K6224" s="20"/>
      <c r="L6224"/>
      <c r="M6224"/>
      <c r="N6224"/>
      <c r="O6224"/>
      <c r="P6224"/>
      <c r="Q6224"/>
      <c r="Z6224" s="25"/>
    </row>
    <row r="6225" spans="1:26">
      <c r="A6225" s="18"/>
      <c r="B6225" s="20"/>
      <c r="C6225" s="20"/>
      <c r="D6225" s="20"/>
      <c r="F6225" s="20"/>
      <c r="G6225" s="20"/>
      <c r="H6225" s="20"/>
      <c r="I6225" s="20"/>
      <c r="J6225" s="20"/>
      <c r="K6225" s="20"/>
      <c r="L6225"/>
      <c r="M6225"/>
      <c r="N6225"/>
      <c r="O6225"/>
      <c r="P6225"/>
      <c r="Q6225"/>
      <c r="Z6225" s="25"/>
    </row>
    <row r="6226" spans="1:26">
      <c r="A6226" s="18"/>
      <c r="B6226" s="20"/>
      <c r="C6226" s="20"/>
      <c r="D6226" s="20"/>
      <c r="F6226" s="20"/>
      <c r="G6226" s="20"/>
      <c r="H6226" s="20"/>
      <c r="I6226" s="20"/>
      <c r="J6226" s="20"/>
      <c r="K6226" s="20"/>
      <c r="L6226"/>
      <c r="M6226"/>
      <c r="N6226"/>
      <c r="O6226"/>
      <c r="P6226"/>
      <c r="Q6226"/>
      <c r="Z6226" s="25"/>
    </row>
    <row r="6227" spans="1:26">
      <c r="A6227" s="18"/>
      <c r="B6227" s="20"/>
      <c r="C6227" s="20"/>
      <c r="D6227" s="20"/>
      <c r="F6227" s="20"/>
      <c r="G6227" s="20"/>
      <c r="H6227" s="20"/>
      <c r="I6227" s="20"/>
      <c r="J6227" s="20"/>
      <c r="K6227" s="20"/>
      <c r="L6227"/>
      <c r="M6227"/>
      <c r="N6227"/>
      <c r="O6227"/>
      <c r="P6227"/>
      <c r="Q6227"/>
      <c r="Z6227" s="25"/>
    </row>
    <row r="6228" spans="1:26">
      <c r="A6228" s="18"/>
      <c r="B6228" s="20"/>
      <c r="C6228" s="20"/>
      <c r="D6228" s="20"/>
      <c r="F6228" s="20"/>
      <c r="G6228" s="20"/>
      <c r="H6228" s="20"/>
      <c r="I6228" s="20"/>
      <c r="J6228" s="20"/>
      <c r="K6228" s="20"/>
      <c r="L6228"/>
      <c r="M6228"/>
      <c r="N6228"/>
      <c r="O6228"/>
      <c r="P6228"/>
      <c r="Q6228"/>
      <c r="Z6228" s="25"/>
    </row>
    <row r="6229" spans="1:26">
      <c r="A6229" s="18"/>
      <c r="B6229" s="20"/>
      <c r="C6229" s="20"/>
      <c r="D6229" s="20"/>
      <c r="F6229" s="20"/>
      <c r="G6229" s="20"/>
      <c r="H6229" s="20"/>
      <c r="I6229" s="20"/>
      <c r="J6229" s="20"/>
      <c r="K6229" s="20"/>
      <c r="L6229"/>
      <c r="M6229"/>
      <c r="N6229"/>
      <c r="O6229"/>
      <c r="P6229"/>
      <c r="Q6229"/>
      <c r="Z6229" s="25"/>
    </row>
    <row r="6230" spans="1:26">
      <c r="A6230" s="18"/>
      <c r="B6230" s="20"/>
      <c r="C6230" s="20"/>
      <c r="D6230" s="20"/>
      <c r="F6230" s="20"/>
      <c r="G6230" s="20"/>
      <c r="H6230" s="20"/>
      <c r="I6230" s="20"/>
      <c r="J6230" s="20"/>
      <c r="K6230" s="20"/>
      <c r="L6230"/>
      <c r="M6230"/>
      <c r="N6230"/>
      <c r="O6230"/>
      <c r="P6230"/>
      <c r="Q6230"/>
      <c r="Z6230" s="25"/>
    </row>
    <row r="6231" spans="1:26">
      <c r="A6231" s="18"/>
      <c r="B6231" s="20"/>
      <c r="C6231" s="20"/>
      <c r="D6231" s="20"/>
      <c r="F6231" s="20"/>
      <c r="G6231" s="20"/>
      <c r="H6231" s="20"/>
      <c r="I6231" s="20"/>
      <c r="J6231" s="20"/>
      <c r="K6231" s="20"/>
      <c r="L6231"/>
      <c r="M6231"/>
      <c r="N6231"/>
      <c r="O6231"/>
      <c r="P6231"/>
      <c r="Q6231"/>
      <c r="Z6231" s="25"/>
    </row>
    <row r="6232" spans="1:26">
      <c r="A6232" s="18"/>
      <c r="B6232" s="20"/>
      <c r="C6232" s="20"/>
      <c r="D6232" s="20"/>
      <c r="F6232" s="20"/>
      <c r="G6232" s="20"/>
      <c r="H6232" s="20"/>
      <c r="I6232" s="20"/>
      <c r="J6232" s="20"/>
      <c r="K6232" s="20"/>
      <c r="L6232"/>
      <c r="M6232"/>
      <c r="N6232"/>
      <c r="O6232"/>
      <c r="P6232"/>
      <c r="Q6232"/>
      <c r="Z6232" s="25"/>
    </row>
    <row r="6233" spans="1:26">
      <c r="A6233" s="18"/>
      <c r="B6233" s="20"/>
      <c r="C6233" s="20"/>
      <c r="D6233" s="20"/>
      <c r="F6233" s="20"/>
      <c r="G6233" s="20"/>
      <c r="H6233" s="20"/>
      <c r="I6233" s="20"/>
      <c r="J6233" s="20"/>
      <c r="K6233" s="20"/>
      <c r="L6233"/>
      <c r="M6233"/>
      <c r="N6233"/>
      <c r="O6233"/>
      <c r="P6233"/>
      <c r="Q6233"/>
      <c r="Z6233" s="25"/>
    </row>
    <row r="6234" spans="1:26">
      <c r="A6234" s="18"/>
      <c r="B6234" s="20"/>
      <c r="C6234" s="20"/>
      <c r="D6234" s="20"/>
      <c r="F6234" s="20"/>
      <c r="G6234" s="20"/>
      <c r="H6234" s="20"/>
      <c r="I6234" s="20"/>
      <c r="J6234" s="20"/>
      <c r="K6234" s="20"/>
      <c r="L6234"/>
      <c r="M6234"/>
      <c r="N6234"/>
      <c r="O6234"/>
      <c r="P6234"/>
      <c r="Q6234"/>
      <c r="Z6234" s="25"/>
    </row>
    <row r="6235" spans="1:26">
      <c r="A6235" s="18"/>
      <c r="B6235" s="20"/>
      <c r="C6235" s="20"/>
      <c r="D6235" s="20"/>
      <c r="F6235" s="20"/>
      <c r="G6235" s="20"/>
      <c r="H6235" s="20"/>
      <c r="I6235" s="20"/>
      <c r="J6235" s="20"/>
      <c r="K6235" s="20"/>
      <c r="L6235"/>
      <c r="M6235"/>
      <c r="N6235"/>
      <c r="O6235"/>
      <c r="P6235"/>
      <c r="Q6235"/>
      <c r="Z6235" s="25"/>
    </row>
    <row r="6236" spans="1:26">
      <c r="A6236" s="18"/>
      <c r="B6236" s="20"/>
      <c r="C6236" s="20"/>
      <c r="D6236" s="20"/>
      <c r="F6236" s="20"/>
      <c r="G6236" s="20"/>
      <c r="H6236" s="20"/>
      <c r="I6236" s="20"/>
      <c r="J6236" s="20"/>
      <c r="K6236" s="20"/>
      <c r="L6236"/>
      <c r="M6236"/>
      <c r="N6236"/>
      <c r="O6236"/>
      <c r="P6236"/>
      <c r="Q6236"/>
      <c r="Z6236" s="25"/>
    </row>
    <row r="6237" spans="1:26">
      <c r="A6237" s="18"/>
      <c r="B6237" s="20"/>
      <c r="C6237" s="20"/>
      <c r="D6237" s="20"/>
      <c r="F6237" s="20"/>
      <c r="G6237" s="20"/>
      <c r="H6237" s="20"/>
      <c r="I6237" s="20"/>
      <c r="J6237" s="20"/>
      <c r="K6237" s="20"/>
      <c r="L6237"/>
      <c r="M6237"/>
      <c r="N6237"/>
      <c r="O6237"/>
      <c r="P6237"/>
      <c r="Q6237"/>
      <c r="Z6237" s="25"/>
    </row>
    <row r="6238" spans="1:26">
      <c r="A6238" s="18"/>
      <c r="B6238" s="20"/>
      <c r="C6238" s="20"/>
      <c r="D6238" s="20"/>
      <c r="F6238" s="20"/>
      <c r="G6238" s="20"/>
      <c r="H6238" s="20"/>
      <c r="I6238" s="20"/>
      <c r="J6238" s="20"/>
      <c r="K6238" s="20"/>
      <c r="L6238"/>
      <c r="M6238"/>
      <c r="N6238"/>
      <c r="O6238"/>
      <c r="P6238"/>
      <c r="Q6238"/>
      <c r="Z6238" s="25"/>
    </row>
    <row r="6239" spans="1:26">
      <c r="A6239" s="18"/>
      <c r="B6239" s="20"/>
      <c r="C6239" s="20"/>
      <c r="D6239" s="20"/>
      <c r="F6239" s="20"/>
      <c r="G6239" s="20"/>
      <c r="H6239" s="20"/>
      <c r="I6239" s="20"/>
      <c r="J6239" s="20"/>
      <c r="K6239" s="20"/>
      <c r="L6239"/>
      <c r="M6239"/>
      <c r="N6239"/>
      <c r="O6239"/>
      <c r="P6239"/>
      <c r="Q6239"/>
      <c r="Z6239" s="25"/>
    </row>
    <row r="6240" spans="1:26">
      <c r="A6240" s="18"/>
      <c r="B6240" s="20"/>
      <c r="C6240" s="20"/>
      <c r="D6240" s="20"/>
      <c r="F6240" s="20"/>
      <c r="G6240" s="20"/>
      <c r="H6240" s="20"/>
      <c r="I6240" s="20"/>
      <c r="J6240" s="20"/>
      <c r="K6240" s="20"/>
      <c r="L6240"/>
      <c r="M6240"/>
      <c r="N6240"/>
      <c r="O6240"/>
      <c r="P6240"/>
      <c r="Q6240"/>
      <c r="Z6240" s="25"/>
    </row>
    <row r="6241" spans="1:26">
      <c r="A6241" s="18"/>
      <c r="B6241" s="20"/>
      <c r="C6241" s="20"/>
      <c r="D6241" s="20"/>
      <c r="F6241" s="20"/>
      <c r="G6241" s="20"/>
      <c r="H6241" s="20"/>
      <c r="I6241" s="20"/>
      <c r="J6241" s="20"/>
      <c r="K6241" s="20"/>
      <c r="L6241"/>
      <c r="M6241"/>
      <c r="N6241"/>
      <c r="O6241"/>
      <c r="P6241"/>
      <c r="Q6241"/>
      <c r="Z6241" s="25"/>
    </row>
    <row r="6242" spans="1:26">
      <c r="A6242" s="18"/>
      <c r="B6242" s="20"/>
      <c r="C6242" s="20"/>
      <c r="D6242" s="20"/>
      <c r="F6242" s="20"/>
      <c r="G6242" s="20"/>
      <c r="H6242" s="20"/>
      <c r="I6242" s="20"/>
      <c r="J6242" s="20"/>
      <c r="K6242" s="20"/>
      <c r="L6242"/>
      <c r="M6242"/>
      <c r="N6242"/>
      <c r="O6242"/>
      <c r="P6242"/>
      <c r="Q6242"/>
      <c r="Z6242" s="25"/>
    </row>
    <row r="6243" spans="1:26">
      <c r="A6243" s="18"/>
      <c r="B6243" s="20"/>
      <c r="C6243" s="20"/>
      <c r="D6243" s="20"/>
      <c r="F6243" s="20"/>
      <c r="G6243" s="20"/>
      <c r="H6243" s="20"/>
      <c r="I6243" s="20"/>
      <c r="J6243" s="20"/>
      <c r="K6243" s="20"/>
      <c r="L6243"/>
      <c r="M6243"/>
      <c r="N6243"/>
      <c r="O6243"/>
      <c r="P6243"/>
      <c r="Q6243"/>
      <c r="Z6243" s="25"/>
    </row>
    <row r="6244" spans="1:26">
      <c r="A6244" s="18"/>
      <c r="B6244" s="20"/>
      <c r="C6244" s="20"/>
      <c r="D6244" s="20"/>
      <c r="F6244" s="20"/>
      <c r="G6244" s="20"/>
      <c r="H6244" s="20"/>
      <c r="I6244" s="20"/>
      <c r="J6244" s="20"/>
      <c r="K6244" s="20"/>
      <c r="L6244"/>
      <c r="M6244"/>
      <c r="N6244"/>
      <c r="O6244"/>
      <c r="P6244"/>
      <c r="Q6244"/>
      <c r="Z6244" s="25"/>
    </row>
    <row r="6245" spans="1:26">
      <c r="A6245" s="18"/>
      <c r="B6245" s="20"/>
      <c r="C6245" s="20"/>
      <c r="D6245" s="20"/>
      <c r="F6245" s="20"/>
      <c r="G6245" s="20"/>
      <c r="H6245" s="20"/>
      <c r="I6245" s="20"/>
      <c r="J6245" s="20"/>
      <c r="K6245" s="20"/>
      <c r="L6245"/>
      <c r="M6245"/>
      <c r="N6245"/>
      <c r="O6245"/>
      <c r="P6245"/>
      <c r="Q6245"/>
      <c r="Z6245" s="25"/>
    </row>
    <row r="6246" spans="1:26">
      <c r="A6246" s="18"/>
      <c r="B6246" s="20"/>
      <c r="C6246" s="20"/>
      <c r="D6246" s="20"/>
      <c r="F6246" s="20"/>
      <c r="G6246" s="20"/>
      <c r="H6246" s="20"/>
      <c r="I6246" s="20"/>
      <c r="J6246" s="20"/>
      <c r="K6246" s="20"/>
      <c r="L6246"/>
      <c r="M6246"/>
      <c r="N6246"/>
      <c r="O6246"/>
      <c r="P6246"/>
      <c r="Q6246"/>
      <c r="Z6246" s="25"/>
    </row>
    <row r="6247" spans="1:26">
      <c r="A6247" s="18"/>
      <c r="B6247" s="20"/>
      <c r="C6247" s="20"/>
      <c r="D6247" s="20"/>
      <c r="F6247" s="20"/>
      <c r="G6247" s="20"/>
      <c r="H6247" s="20"/>
      <c r="I6247" s="20"/>
      <c r="J6247" s="20"/>
      <c r="K6247" s="20"/>
      <c r="L6247"/>
      <c r="M6247"/>
      <c r="N6247"/>
      <c r="O6247"/>
      <c r="P6247"/>
      <c r="Q6247"/>
      <c r="Z6247" s="25"/>
    </row>
    <row r="6248" spans="1:26">
      <c r="A6248" s="18"/>
      <c r="B6248" s="20"/>
      <c r="C6248" s="20"/>
      <c r="D6248" s="20"/>
      <c r="F6248" s="20"/>
      <c r="G6248" s="20"/>
      <c r="H6248" s="20"/>
      <c r="I6248" s="20"/>
      <c r="J6248" s="20"/>
      <c r="K6248" s="20"/>
      <c r="L6248"/>
      <c r="M6248"/>
      <c r="N6248"/>
      <c r="O6248"/>
      <c r="P6248"/>
      <c r="Q6248"/>
      <c r="Z6248" s="25"/>
    </row>
    <row r="6249" spans="1:26">
      <c r="A6249" s="18"/>
      <c r="B6249" s="20"/>
      <c r="C6249" s="20"/>
      <c r="D6249" s="20"/>
      <c r="F6249" s="20"/>
      <c r="G6249" s="20"/>
      <c r="H6249" s="20"/>
      <c r="I6249" s="20"/>
      <c r="J6249" s="20"/>
      <c r="K6249" s="20"/>
      <c r="L6249"/>
      <c r="M6249"/>
      <c r="N6249"/>
      <c r="O6249"/>
      <c r="P6249"/>
      <c r="Q6249"/>
      <c r="Z6249" s="25"/>
    </row>
    <row r="6250" spans="1:26">
      <c r="A6250" s="18"/>
      <c r="B6250" s="20"/>
      <c r="C6250" s="20"/>
      <c r="D6250" s="20"/>
      <c r="F6250" s="20"/>
      <c r="G6250" s="20"/>
      <c r="H6250" s="20"/>
      <c r="I6250" s="20"/>
      <c r="J6250" s="20"/>
      <c r="K6250" s="20"/>
      <c r="L6250"/>
      <c r="M6250"/>
      <c r="N6250"/>
      <c r="O6250"/>
      <c r="P6250"/>
      <c r="Q6250"/>
      <c r="Z6250" s="25"/>
    </row>
    <row r="6251" spans="1:26">
      <c r="A6251" s="18"/>
      <c r="B6251" s="20"/>
      <c r="C6251" s="20"/>
      <c r="D6251" s="20"/>
      <c r="F6251" s="20"/>
      <c r="G6251" s="20"/>
      <c r="H6251" s="20"/>
      <c r="I6251" s="20"/>
      <c r="J6251" s="20"/>
      <c r="K6251" s="20"/>
      <c r="L6251"/>
      <c r="M6251"/>
      <c r="N6251"/>
      <c r="O6251"/>
      <c r="P6251"/>
      <c r="Q6251"/>
      <c r="Z6251" s="25"/>
    </row>
    <row r="6252" spans="1:26">
      <c r="A6252" s="18"/>
      <c r="B6252" s="20"/>
      <c r="C6252" s="20"/>
      <c r="D6252" s="20"/>
      <c r="F6252" s="20"/>
      <c r="G6252" s="20"/>
      <c r="H6252" s="20"/>
      <c r="I6252" s="20"/>
      <c r="J6252" s="20"/>
      <c r="K6252" s="20"/>
      <c r="L6252"/>
      <c r="M6252"/>
      <c r="N6252"/>
      <c r="O6252"/>
      <c r="P6252"/>
      <c r="Q6252"/>
      <c r="Z6252" s="25"/>
    </row>
    <row r="6253" spans="1:26">
      <c r="A6253" s="18"/>
      <c r="B6253" s="20"/>
      <c r="C6253" s="20"/>
      <c r="D6253" s="20"/>
      <c r="F6253" s="20"/>
      <c r="G6253" s="20"/>
      <c r="H6253" s="20"/>
      <c r="I6253" s="20"/>
      <c r="J6253" s="20"/>
      <c r="K6253" s="20"/>
      <c r="L6253"/>
      <c r="M6253"/>
      <c r="N6253"/>
      <c r="O6253"/>
      <c r="P6253"/>
      <c r="Q6253"/>
      <c r="Z6253" s="25"/>
    </row>
    <row r="6254" spans="1:26">
      <c r="A6254" s="18"/>
      <c r="B6254" s="20"/>
      <c r="C6254" s="20"/>
      <c r="D6254" s="20"/>
      <c r="F6254" s="20"/>
      <c r="G6254" s="20"/>
      <c r="H6254" s="20"/>
      <c r="I6254" s="20"/>
      <c r="J6254" s="20"/>
      <c r="K6254" s="20"/>
      <c r="L6254"/>
      <c r="M6254"/>
      <c r="N6254"/>
      <c r="O6254"/>
      <c r="P6254"/>
      <c r="Q6254"/>
      <c r="Z6254" s="25"/>
    </row>
    <row r="6255" spans="1:26">
      <c r="A6255" s="18"/>
      <c r="B6255" s="20"/>
      <c r="C6255" s="20"/>
      <c r="D6255" s="20"/>
      <c r="F6255" s="20"/>
      <c r="G6255" s="20"/>
      <c r="H6255" s="20"/>
      <c r="I6255" s="20"/>
      <c r="J6255" s="20"/>
      <c r="K6255" s="20"/>
      <c r="L6255"/>
      <c r="M6255"/>
      <c r="N6255"/>
      <c r="O6255"/>
      <c r="P6255"/>
      <c r="Q6255"/>
      <c r="Z6255" s="25"/>
    </row>
    <row r="6256" spans="1:26">
      <c r="A6256" s="18"/>
      <c r="B6256" s="20"/>
      <c r="C6256" s="20"/>
      <c r="D6256" s="20"/>
      <c r="F6256" s="20"/>
      <c r="G6256" s="20"/>
      <c r="H6256" s="20"/>
      <c r="I6256" s="20"/>
      <c r="J6256" s="20"/>
      <c r="K6256" s="20"/>
      <c r="L6256"/>
      <c r="M6256"/>
      <c r="N6256"/>
      <c r="O6256"/>
      <c r="P6256"/>
      <c r="Q6256"/>
      <c r="Z6256" s="25"/>
    </row>
    <row r="6257" spans="1:26">
      <c r="A6257" s="18"/>
      <c r="B6257" s="20"/>
      <c r="C6257" s="20"/>
      <c r="D6257" s="20"/>
      <c r="F6257" s="20"/>
      <c r="G6257" s="20"/>
      <c r="H6257" s="20"/>
      <c r="I6257" s="20"/>
      <c r="J6257" s="20"/>
      <c r="K6257" s="20"/>
      <c r="L6257"/>
      <c r="M6257"/>
      <c r="N6257"/>
      <c r="O6257"/>
      <c r="P6257"/>
      <c r="Q6257"/>
      <c r="Z6257" s="25"/>
    </row>
    <row r="6258" spans="1:26">
      <c r="A6258" s="18"/>
      <c r="B6258" s="20"/>
      <c r="C6258" s="20"/>
      <c r="D6258" s="20"/>
      <c r="F6258" s="20"/>
      <c r="G6258" s="20"/>
      <c r="H6258" s="20"/>
      <c r="I6258" s="20"/>
      <c r="J6258" s="20"/>
      <c r="K6258" s="20"/>
      <c r="L6258"/>
      <c r="M6258"/>
      <c r="N6258"/>
      <c r="O6258"/>
      <c r="P6258"/>
      <c r="Q6258"/>
      <c r="Z6258" s="25"/>
    </row>
    <row r="6259" spans="1:26">
      <c r="A6259" s="18"/>
      <c r="B6259" s="20"/>
      <c r="C6259" s="20"/>
      <c r="D6259" s="20"/>
      <c r="F6259" s="20"/>
      <c r="G6259" s="20"/>
      <c r="H6259" s="20"/>
      <c r="I6259" s="20"/>
      <c r="J6259" s="20"/>
      <c r="K6259" s="20"/>
      <c r="L6259"/>
      <c r="M6259"/>
      <c r="N6259"/>
      <c r="O6259"/>
      <c r="P6259"/>
      <c r="Q6259"/>
      <c r="Z6259" s="25"/>
    </row>
    <row r="6260" spans="1:26">
      <c r="A6260" s="18"/>
      <c r="B6260" s="20"/>
      <c r="C6260" s="20"/>
      <c r="D6260" s="20"/>
      <c r="F6260" s="20"/>
      <c r="G6260" s="20"/>
      <c r="H6260" s="20"/>
      <c r="I6260" s="20"/>
      <c r="J6260" s="20"/>
      <c r="K6260" s="20"/>
      <c r="L6260"/>
      <c r="M6260"/>
      <c r="N6260"/>
      <c r="O6260"/>
      <c r="P6260"/>
      <c r="Q6260"/>
      <c r="Z6260" s="25"/>
    </row>
    <row r="6261" spans="1:26">
      <c r="A6261" s="18"/>
      <c r="B6261" s="20"/>
      <c r="C6261" s="20"/>
      <c r="D6261" s="20"/>
      <c r="F6261" s="20"/>
      <c r="G6261" s="20"/>
      <c r="H6261" s="20"/>
      <c r="I6261" s="20"/>
      <c r="J6261" s="20"/>
      <c r="K6261" s="20"/>
      <c r="L6261"/>
      <c r="M6261"/>
      <c r="N6261"/>
      <c r="O6261"/>
      <c r="P6261"/>
      <c r="Q6261"/>
      <c r="Z6261" s="25"/>
    </row>
    <row r="6262" spans="1:26">
      <c r="A6262" s="18"/>
      <c r="B6262" s="20"/>
      <c r="C6262" s="20"/>
      <c r="D6262" s="20"/>
      <c r="F6262" s="20"/>
      <c r="G6262" s="20"/>
      <c r="H6262" s="20"/>
      <c r="I6262" s="20"/>
      <c r="J6262" s="20"/>
      <c r="K6262" s="20"/>
      <c r="L6262"/>
      <c r="M6262"/>
      <c r="N6262"/>
      <c r="O6262"/>
      <c r="P6262"/>
      <c r="Q6262"/>
      <c r="Z6262" s="25"/>
    </row>
    <row r="6263" spans="1:26">
      <c r="A6263" s="18"/>
      <c r="B6263" s="20"/>
      <c r="C6263" s="20"/>
      <c r="D6263" s="20"/>
      <c r="F6263" s="20"/>
      <c r="G6263" s="20"/>
      <c r="H6263" s="20"/>
      <c r="I6263" s="20"/>
      <c r="J6263" s="20"/>
      <c r="K6263" s="20"/>
      <c r="L6263"/>
      <c r="M6263"/>
      <c r="N6263"/>
      <c r="O6263"/>
      <c r="P6263"/>
      <c r="Q6263"/>
      <c r="Z6263" s="25"/>
    </row>
    <row r="6264" spans="1:26">
      <c r="A6264" s="18"/>
      <c r="B6264" s="20"/>
      <c r="C6264" s="20"/>
      <c r="D6264" s="20"/>
      <c r="F6264" s="20"/>
      <c r="G6264" s="20"/>
      <c r="H6264" s="20"/>
      <c r="I6264" s="20"/>
      <c r="J6264" s="20"/>
      <c r="K6264" s="20"/>
      <c r="L6264"/>
      <c r="M6264"/>
      <c r="N6264"/>
      <c r="O6264"/>
      <c r="P6264"/>
      <c r="Q6264"/>
      <c r="Z6264" s="25"/>
    </row>
    <row r="6265" spans="1:26">
      <c r="A6265" s="18"/>
      <c r="B6265" s="20"/>
      <c r="C6265" s="20"/>
      <c r="D6265" s="20"/>
      <c r="F6265" s="20"/>
      <c r="G6265" s="20"/>
      <c r="H6265" s="20"/>
      <c r="I6265" s="20"/>
      <c r="J6265" s="20"/>
      <c r="K6265" s="20"/>
      <c r="L6265"/>
      <c r="M6265"/>
      <c r="N6265"/>
      <c r="O6265"/>
      <c r="P6265"/>
      <c r="Q6265"/>
      <c r="Z6265" s="25"/>
    </row>
    <row r="6266" spans="1:26">
      <c r="A6266" s="18"/>
      <c r="B6266" s="20"/>
      <c r="C6266" s="20"/>
      <c r="D6266" s="20"/>
      <c r="F6266" s="20"/>
      <c r="G6266" s="20"/>
      <c r="H6266" s="20"/>
      <c r="I6266" s="20"/>
      <c r="J6266" s="20"/>
      <c r="K6266" s="20"/>
      <c r="L6266"/>
      <c r="M6266"/>
      <c r="N6266"/>
      <c r="O6266"/>
      <c r="P6266"/>
      <c r="Q6266"/>
      <c r="Z6266" s="25"/>
    </row>
    <row r="6267" spans="1:26">
      <c r="A6267" s="18"/>
      <c r="B6267" s="20"/>
      <c r="C6267" s="20"/>
      <c r="D6267" s="20"/>
      <c r="F6267" s="20"/>
      <c r="G6267" s="20"/>
      <c r="H6267" s="20"/>
      <c r="I6267" s="20"/>
      <c r="J6267" s="20"/>
      <c r="K6267" s="20"/>
      <c r="L6267"/>
      <c r="M6267"/>
      <c r="N6267"/>
      <c r="O6267"/>
      <c r="P6267"/>
      <c r="Q6267"/>
      <c r="Z6267" s="25"/>
    </row>
    <row r="6268" spans="1:26">
      <c r="A6268" s="18"/>
      <c r="B6268" s="20"/>
      <c r="C6268" s="20"/>
      <c r="D6268" s="20"/>
      <c r="F6268" s="20"/>
      <c r="G6268" s="20"/>
      <c r="H6268" s="20"/>
      <c r="I6268" s="20"/>
      <c r="J6268" s="20"/>
      <c r="K6268" s="20"/>
      <c r="L6268"/>
      <c r="M6268"/>
      <c r="N6268"/>
      <c r="O6268"/>
      <c r="P6268"/>
      <c r="Q6268"/>
      <c r="Z6268" s="25"/>
    </row>
    <row r="6269" spans="1:26">
      <c r="A6269" s="18"/>
      <c r="B6269" s="20"/>
      <c r="C6269" s="20"/>
      <c r="D6269" s="20"/>
      <c r="F6269" s="20"/>
      <c r="G6269" s="20"/>
      <c r="H6269" s="20"/>
      <c r="I6269" s="20"/>
      <c r="J6269" s="20"/>
      <c r="K6269" s="20"/>
      <c r="L6269"/>
      <c r="M6269"/>
      <c r="N6269"/>
      <c r="O6269"/>
      <c r="P6269"/>
      <c r="Q6269"/>
      <c r="Z6269" s="25"/>
    </row>
    <row r="6270" spans="1:26">
      <c r="A6270" s="18"/>
      <c r="B6270" s="20"/>
      <c r="C6270" s="20"/>
      <c r="D6270" s="20"/>
      <c r="F6270" s="20"/>
      <c r="G6270" s="20"/>
      <c r="H6270" s="20"/>
      <c r="I6270" s="20"/>
      <c r="J6270" s="20"/>
      <c r="K6270" s="20"/>
      <c r="L6270"/>
      <c r="M6270"/>
      <c r="N6270"/>
      <c r="O6270"/>
      <c r="P6270"/>
      <c r="Q6270"/>
      <c r="Z6270" s="25"/>
    </row>
    <row r="6271" spans="1:26">
      <c r="A6271" s="18"/>
      <c r="B6271" s="20"/>
      <c r="C6271" s="20"/>
      <c r="D6271" s="20"/>
      <c r="F6271" s="20"/>
      <c r="G6271" s="20"/>
      <c r="H6271" s="20"/>
      <c r="I6271" s="20"/>
      <c r="J6271" s="20"/>
      <c r="K6271" s="20"/>
      <c r="L6271"/>
      <c r="M6271"/>
      <c r="N6271"/>
      <c r="O6271"/>
      <c r="P6271"/>
      <c r="Q6271"/>
      <c r="Z6271" s="25"/>
    </row>
    <row r="6272" spans="1:26">
      <c r="A6272" s="18"/>
      <c r="B6272" s="20"/>
      <c r="C6272" s="20"/>
      <c r="D6272" s="20"/>
      <c r="F6272" s="20"/>
      <c r="G6272" s="20"/>
      <c r="H6272" s="20"/>
      <c r="I6272" s="20"/>
      <c r="J6272" s="20"/>
      <c r="K6272" s="20"/>
      <c r="L6272"/>
      <c r="M6272"/>
      <c r="N6272"/>
      <c r="O6272"/>
      <c r="P6272"/>
      <c r="Q6272"/>
      <c r="Z6272" s="25"/>
    </row>
    <row r="6273" spans="1:26">
      <c r="A6273" s="18"/>
      <c r="B6273" s="20"/>
      <c r="C6273" s="20"/>
      <c r="D6273" s="20"/>
      <c r="F6273" s="20"/>
      <c r="G6273" s="20"/>
      <c r="H6273" s="20"/>
      <c r="I6273" s="20"/>
      <c r="J6273" s="20"/>
      <c r="K6273" s="20"/>
      <c r="L6273"/>
      <c r="M6273"/>
      <c r="N6273"/>
      <c r="O6273"/>
      <c r="P6273"/>
      <c r="Q6273"/>
      <c r="Z6273" s="25"/>
    </row>
    <row r="6274" spans="1:26">
      <c r="A6274" s="18"/>
      <c r="B6274" s="20"/>
      <c r="C6274" s="20"/>
      <c r="D6274" s="20"/>
      <c r="F6274" s="20"/>
      <c r="G6274" s="20"/>
      <c r="H6274" s="20"/>
      <c r="I6274" s="20"/>
      <c r="J6274" s="20"/>
      <c r="K6274" s="20"/>
      <c r="L6274"/>
      <c r="M6274"/>
      <c r="N6274"/>
      <c r="O6274"/>
      <c r="P6274"/>
      <c r="Q6274"/>
      <c r="Z6274" s="25"/>
    </row>
    <row r="6275" spans="1:26">
      <c r="A6275" s="18"/>
      <c r="B6275" s="20"/>
      <c r="C6275" s="20"/>
      <c r="D6275" s="20"/>
      <c r="F6275" s="20"/>
      <c r="G6275" s="20"/>
      <c r="H6275" s="20"/>
      <c r="I6275" s="20"/>
      <c r="J6275" s="20"/>
      <c r="K6275" s="20"/>
      <c r="L6275"/>
      <c r="M6275"/>
      <c r="N6275"/>
      <c r="O6275"/>
      <c r="P6275"/>
      <c r="Q6275"/>
      <c r="Z6275" s="25"/>
    </row>
    <row r="6276" spans="1:26">
      <c r="A6276" s="18"/>
      <c r="B6276" s="20"/>
      <c r="C6276" s="20"/>
      <c r="D6276" s="20"/>
      <c r="F6276" s="20"/>
      <c r="G6276" s="20"/>
      <c r="H6276" s="20"/>
      <c r="I6276" s="20"/>
      <c r="J6276" s="20"/>
      <c r="K6276" s="20"/>
      <c r="L6276"/>
      <c r="M6276"/>
      <c r="N6276"/>
      <c r="O6276"/>
      <c r="P6276"/>
      <c r="Q6276"/>
      <c r="Z6276" s="25"/>
    </row>
    <row r="6277" spans="1:26">
      <c r="A6277" s="18"/>
      <c r="B6277" s="20"/>
      <c r="C6277" s="20"/>
      <c r="D6277" s="20"/>
      <c r="F6277" s="20"/>
      <c r="G6277" s="20"/>
      <c r="H6277" s="20"/>
      <c r="I6277" s="20"/>
      <c r="J6277" s="20"/>
      <c r="K6277" s="20"/>
      <c r="L6277"/>
      <c r="M6277"/>
      <c r="N6277"/>
      <c r="O6277"/>
      <c r="P6277"/>
      <c r="Q6277"/>
      <c r="Z6277" s="25"/>
    </row>
    <row r="6278" spans="1:26">
      <c r="A6278" s="18"/>
      <c r="B6278" s="20"/>
      <c r="C6278" s="20"/>
      <c r="D6278" s="20"/>
      <c r="F6278" s="20"/>
      <c r="G6278" s="20"/>
      <c r="H6278" s="20"/>
      <c r="I6278" s="20"/>
      <c r="J6278" s="20"/>
      <c r="K6278" s="20"/>
      <c r="L6278"/>
      <c r="M6278"/>
      <c r="N6278"/>
      <c r="O6278"/>
      <c r="P6278"/>
      <c r="Q6278"/>
      <c r="Z6278" s="25"/>
    </row>
    <row r="6279" spans="1:26">
      <c r="A6279" s="18"/>
      <c r="B6279" s="20"/>
      <c r="C6279" s="20"/>
      <c r="D6279" s="20"/>
      <c r="F6279" s="20"/>
      <c r="G6279" s="20"/>
      <c r="H6279" s="20"/>
      <c r="I6279" s="20"/>
      <c r="J6279" s="20"/>
      <c r="K6279" s="20"/>
      <c r="L6279"/>
      <c r="M6279"/>
      <c r="N6279"/>
      <c r="O6279"/>
      <c r="P6279"/>
      <c r="Q6279"/>
      <c r="Z6279" s="25"/>
    </row>
    <row r="6280" spans="1:26">
      <c r="A6280" s="18"/>
      <c r="B6280" s="20"/>
      <c r="C6280" s="20"/>
      <c r="D6280" s="20"/>
      <c r="F6280" s="20"/>
      <c r="G6280" s="20"/>
      <c r="H6280" s="20"/>
      <c r="I6280" s="20"/>
      <c r="J6280" s="20"/>
      <c r="K6280" s="20"/>
      <c r="L6280"/>
      <c r="M6280"/>
      <c r="N6280"/>
      <c r="O6280"/>
      <c r="P6280"/>
      <c r="Q6280"/>
      <c r="Z6280" s="25"/>
    </row>
    <row r="6281" spans="1:26">
      <c r="A6281" s="18"/>
      <c r="B6281" s="20"/>
      <c r="C6281" s="20"/>
      <c r="D6281" s="20"/>
      <c r="F6281" s="20"/>
      <c r="G6281" s="20"/>
      <c r="H6281" s="20"/>
      <c r="I6281" s="20"/>
      <c r="J6281" s="20"/>
      <c r="K6281" s="20"/>
      <c r="L6281"/>
      <c r="M6281"/>
      <c r="N6281"/>
      <c r="O6281"/>
      <c r="P6281"/>
      <c r="Q6281"/>
      <c r="Z6281" s="25"/>
    </row>
    <row r="6282" spans="1:26">
      <c r="A6282" s="18"/>
      <c r="B6282" s="20"/>
      <c r="C6282" s="20"/>
      <c r="D6282" s="20"/>
      <c r="F6282" s="20"/>
      <c r="G6282" s="20"/>
      <c r="H6282" s="20"/>
      <c r="I6282" s="20"/>
      <c r="J6282" s="20"/>
      <c r="K6282" s="20"/>
      <c r="L6282"/>
      <c r="M6282"/>
      <c r="N6282"/>
      <c r="O6282"/>
      <c r="P6282"/>
      <c r="Q6282"/>
      <c r="Z6282" s="25"/>
    </row>
    <row r="6283" spans="1:26">
      <c r="A6283" s="18"/>
      <c r="B6283" s="20"/>
      <c r="C6283" s="20"/>
      <c r="D6283" s="20"/>
      <c r="F6283" s="20"/>
      <c r="G6283" s="20"/>
      <c r="H6283" s="20"/>
      <c r="I6283" s="20"/>
      <c r="J6283" s="20"/>
      <c r="K6283" s="20"/>
      <c r="L6283"/>
      <c r="M6283"/>
      <c r="N6283"/>
      <c r="O6283"/>
      <c r="P6283"/>
      <c r="Q6283"/>
      <c r="Z6283" s="25"/>
    </row>
    <row r="6284" spans="1:26">
      <c r="A6284" s="18"/>
      <c r="B6284" s="20"/>
      <c r="C6284" s="20"/>
      <c r="D6284" s="20"/>
      <c r="F6284" s="20"/>
      <c r="G6284" s="20"/>
      <c r="H6284" s="20"/>
      <c r="I6284" s="20"/>
      <c r="J6284" s="20"/>
      <c r="K6284" s="20"/>
      <c r="L6284"/>
      <c r="M6284"/>
      <c r="N6284"/>
      <c r="O6284"/>
      <c r="P6284"/>
      <c r="Q6284"/>
      <c r="Z6284" s="25"/>
    </row>
    <row r="6285" spans="1:26">
      <c r="A6285" s="18"/>
      <c r="B6285" s="20"/>
      <c r="C6285" s="20"/>
      <c r="D6285" s="20"/>
      <c r="F6285" s="20"/>
      <c r="G6285" s="20"/>
      <c r="H6285" s="20"/>
      <c r="I6285" s="20"/>
      <c r="J6285" s="20"/>
      <c r="K6285" s="20"/>
      <c r="L6285"/>
      <c r="M6285"/>
      <c r="N6285"/>
      <c r="O6285"/>
      <c r="P6285"/>
      <c r="Q6285"/>
      <c r="Z6285" s="25"/>
    </row>
    <row r="6286" spans="1:26">
      <c r="A6286" s="18"/>
      <c r="B6286" s="20"/>
      <c r="C6286" s="20"/>
      <c r="D6286" s="20"/>
      <c r="F6286" s="20"/>
      <c r="G6286" s="20"/>
      <c r="H6286" s="20"/>
      <c r="I6286" s="20"/>
      <c r="J6286" s="20"/>
      <c r="K6286" s="20"/>
      <c r="L6286"/>
      <c r="M6286"/>
      <c r="N6286"/>
      <c r="O6286"/>
      <c r="P6286"/>
      <c r="Q6286"/>
      <c r="Z6286" s="25"/>
    </row>
    <row r="6287" spans="1:26">
      <c r="A6287" s="18"/>
      <c r="B6287" s="20"/>
      <c r="C6287" s="20"/>
      <c r="D6287" s="20"/>
      <c r="F6287" s="20"/>
      <c r="G6287" s="20"/>
      <c r="H6287" s="20"/>
      <c r="I6287" s="20"/>
      <c r="J6287" s="20"/>
      <c r="K6287" s="20"/>
      <c r="L6287"/>
      <c r="M6287"/>
      <c r="N6287"/>
      <c r="O6287"/>
      <c r="P6287"/>
      <c r="Q6287"/>
      <c r="Z6287" s="25"/>
    </row>
    <row r="6288" spans="1:26">
      <c r="A6288" s="18"/>
      <c r="B6288" s="20"/>
      <c r="C6288" s="20"/>
      <c r="D6288" s="20"/>
      <c r="F6288" s="20"/>
      <c r="G6288" s="20"/>
      <c r="H6288" s="20"/>
      <c r="I6288" s="20"/>
      <c r="J6288" s="20"/>
      <c r="K6288" s="20"/>
      <c r="L6288"/>
      <c r="M6288"/>
      <c r="N6288"/>
      <c r="O6288"/>
      <c r="P6288"/>
      <c r="Q6288"/>
      <c r="Z6288" s="25"/>
    </row>
    <row r="6289" spans="1:26">
      <c r="A6289" s="18"/>
      <c r="B6289" s="20"/>
      <c r="C6289" s="20"/>
      <c r="D6289" s="20"/>
      <c r="F6289" s="20"/>
      <c r="G6289" s="20"/>
      <c r="H6289" s="20"/>
      <c r="I6289" s="20"/>
      <c r="J6289" s="20"/>
      <c r="K6289" s="20"/>
      <c r="L6289"/>
      <c r="M6289"/>
      <c r="N6289"/>
      <c r="O6289"/>
      <c r="P6289"/>
      <c r="Q6289"/>
      <c r="Z6289" s="25"/>
    </row>
    <row r="6290" spans="1:26">
      <c r="A6290" s="18"/>
      <c r="B6290" s="20"/>
      <c r="C6290" s="20"/>
      <c r="D6290" s="20"/>
      <c r="F6290" s="20"/>
      <c r="G6290" s="20"/>
      <c r="H6290" s="20"/>
      <c r="I6290" s="20"/>
      <c r="J6290" s="20"/>
      <c r="K6290" s="20"/>
      <c r="L6290"/>
      <c r="M6290"/>
      <c r="N6290"/>
      <c r="O6290"/>
      <c r="P6290"/>
      <c r="Q6290"/>
      <c r="Z6290" s="25"/>
    </row>
    <row r="6291" spans="1:26">
      <c r="A6291" s="18"/>
      <c r="B6291" s="20"/>
      <c r="C6291" s="20"/>
      <c r="D6291" s="20"/>
      <c r="F6291" s="20"/>
      <c r="G6291" s="20"/>
      <c r="H6291" s="20"/>
      <c r="I6291" s="20"/>
      <c r="J6291" s="20"/>
      <c r="K6291" s="20"/>
      <c r="L6291"/>
      <c r="M6291"/>
      <c r="N6291"/>
      <c r="O6291"/>
      <c r="P6291"/>
      <c r="Q6291"/>
      <c r="Z6291" s="25"/>
    </row>
    <row r="6292" spans="1:26">
      <c r="A6292" s="18"/>
      <c r="B6292" s="20"/>
      <c r="C6292" s="20"/>
      <c r="D6292" s="20"/>
      <c r="F6292" s="20"/>
      <c r="G6292" s="20"/>
      <c r="H6292" s="20"/>
      <c r="I6292" s="20"/>
      <c r="J6292" s="20"/>
      <c r="K6292" s="20"/>
      <c r="L6292"/>
      <c r="M6292"/>
      <c r="N6292"/>
      <c r="O6292"/>
      <c r="P6292"/>
      <c r="Q6292"/>
      <c r="Z6292" s="25"/>
    </row>
    <row r="6293" spans="1:26">
      <c r="A6293" s="18"/>
      <c r="B6293" s="20"/>
      <c r="C6293" s="20"/>
      <c r="D6293" s="20"/>
      <c r="F6293" s="20"/>
      <c r="G6293" s="20"/>
      <c r="H6293" s="20"/>
      <c r="I6293" s="20"/>
      <c r="J6293" s="20"/>
      <c r="K6293" s="20"/>
      <c r="L6293"/>
      <c r="M6293"/>
      <c r="N6293"/>
      <c r="O6293"/>
      <c r="P6293"/>
      <c r="Q6293"/>
      <c r="Z6293" s="25"/>
    </row>
    <row r="6294" spans="1:26">
      <c r="A6294" s="18"/>
      <c r="B6294" s="20"/>
      <c r="C6294" s="20"/>
      <c r="D6294" s="20"/>
      <c r="F6294" s="20"/>
      <c r="G6294" s="20"/>
      <c r="H6294" s="20"/>
      <c r="I6294" s="20"/>
      <c r="J6294" s="20"/>
      <c r="K6294" s="20"/>
      <c r="L6294"/>
      <c r="M6294"/>
      <c r="N6294"/>
      <c r="O6294"/>
      <c r="P6294"/>
      <c r="Q6294"/>
      <c r="Z6294" s="25"/>
    </row>
    <row r="6295" spans="1:26">
      <c r="A6295" s="18"/>
      <c r="B6295" s="20"/>
      <c r="C6295" s="20"/>
      <c r="D6295" s="20"/>
      <c r="F6295" s="20"/>
      <c r="G6295" s="20"/>
      <c r="H6295" s="20"/>
      <c r="I6295" s="20"/>
      <c r="J6295" s="20"/>
      <c r="K6295" s="20"/>
      <c r="L6295"/>
      <c r="M6295"/>
      <c r="N6295"/>
      <c r="O6295"/>
      <c r="P6295"/>
      <c r="Q6295"/>
      <c r="Z6295" s="25"/>
    </row>
    <row r="6296" spans="1:26">
      <c r="A6296" s="18"/>
      <c r="B6296" s="20"/>
      <c r="C6296" s="20"/>
      <c r="D6296" s="20"/>
      <c r="F6296" s="20"/>
      <c r="G6296" s="20"/>
      <c r="H6296" s="20"/>
      <c r="I6296" s="20"/>
      <c r="J6296" s="20"/>
      <c r="K6296" s="20"/>
      <c r="L6296"/>
      <c r="M6296"/>
      <c r="N6296"/>
      <c r="O6296"/>
      <c r="P6296"/>
      <c r="Q6296"/>
      <c r="Z6296" s="25"/>
    </row>
    <row r="6297" spans="1:26">
      <c r="A6297" s="18"/>
      <c r="B6297" s="20"/>
      <c r="C6297" s="20"/>
      <c r="D6297" s="20"/>
      <c r="F6297" s="20"/>
      <c r="G6297" s="20"/>
      <c r="H6297" s="20"/>
      <c r="I6297" s="20"/>
      <c r="J6297" s="20"/>
      <c r="K6297" s="20"/>
      <c r="L6297"/>
      <c r="M6297"/>
      <c r="N6297"/>
      <c r="O6297"/>
      <c r="P6297"/>
      <c r="Q6297"/>
      <c r="Z6297" s="25"/>
    </row>
    <row r="6298" spans="1:26">
      <c r="A6298" s="18"/>
      <c r="B6298" s="20"/>
      <c r="C6298" s="20"/>
      <c r="D6298" s="20"/>
      <c r="F6298" s="20"/>
      <c r="G6298" s="20"/>
      <c r="H6298" s="20"/>
      <c r="I6298" s="20"/>
      <c r="J6298" s="20"/>
      <c r="K6298" s="20"/>
      <c r="L6298"/>
      <c r="M6298"/>
      <c r="N6298"/>
      <c r="O6298"/>
      <c r="P6298"/>
      <c r="Q6298"/>
      <c r="Z6298" s="25"/>
    </row>
    <row r="6299" spans="1:26">
      <c r="A6299" s="18"/>
      <c r="B6299" s="20"/>
      <c r="C6299" s="20"/>
      <c r="D6299" s="20"/>
      <c r="F6299" s="20"/>
      <c r="G6299" s="20"/>
      <c r="H6299" s="20"/>
      <c r="I6299" s="20"/>
      <c r="J6299" s="20"/>
      <c r="K6299" s="20"/>
      <c r="L6299"/>
      <c r="M6299"/>
      <c r="N6299"/>
      <c r="O6299"/>
      <c r="P6299"/>
      <c r="Q6299"/>
      <c r="Z6299" s="25"/>
    </row>
    <row r="6300" spans="1:26">
      <c r="A6300" s="18"/>
      <c r="B6300" s="20"/>
      <c r="C6300" s="20"/>
      <c r="D6300" s="20"/>
      <c r="F6300" s="20"/>
      <c r="G6300" s="20"/>
      <c r="H6300" s="20"/>
      <c r="I6300" s="20"/>
      <c r="J6300" s="20"/>
      <c r="K6300" s="20"/>
      <c r="L6300"/>
      <c r="M6300"/>
      <c r="N6300"/>
      <c r="O6300"/>
      <c r="P6300"/>
      <c r="Q6300"/>
      <c r="Z6300" s="25"/>
    </row>
    <row r="6301" spans="1:26">
      <c r="A6301" s="18"/>
      <c r="B6301" s="20"/>
      <c r="C6301" s="20"/>
      <c r="D6301" s="20"/>
      <c r="F6301" s="20"/>
      <c r="G6301" s="20"/>
      <c r="H6301" s="20"/>
      <c r="I6301" s="20"/>
      <c r="J6301" s="20"/>
      <c r="K6301" s="20"/>
      <c r="L6301"/>
      <c r="M6301"/>
      <c r="N6301"/>
      <c r="O6301"/>
      <c r="P6301"/>
      <c r="Q6301"/>
      <c r="Z6301" s="25"/>
    </row>
    <row r="6302" spans="1:26">
      <c r="A6302" s="18"/>
      <c r="B6302" s="20"/>
      <c r="C6302" s="20"/>
      <c r="D6302" s="20"/>
      <c r="F6302" s="20"/>
      <c r="G6302" s="20"/>
      <c r="H6302" s="20"/>
      <c r="I6302" s="20"/>
      <c r="J6302" s="20"/>
      <c r="K6302" s="20"/>
      <c r="L6302"/>
      <c r="M6302"/>
      <c r="N6302"/>
      <c r="O6302"/>
      <c r="P6302"/>
      <c r="Q6302"/>
      <c r="Z6302" s="25"/>
    </row>
    <row r="6303" spans="1:26">
      <c r="A6303" s="18"/>
      <c r="B6303" s="20"/>
      <c r="C6303" s="20"/>
      <c r="D6303" s="20"/>
      <c r="F6303" s="20"/>
      <c r="G6303" s="20"/>
      <c r="H6303" s="20"/>
      <c r="I6303" s="20"/>
      <c r="J6303" s="20"/>
      <c r="K6303" s="20"/>
      <c r="L6303"/>
      <c r="M6303"/>
      <c r="N6303"/>
      <c r="O6303"/>
      <c r="P6303"/>
      <c r="Q6303"/>
      <c r="Z6303" s="25"/>
    </row>
    <row r="6304" spans="1:26">
      <c r="A6304" s="18"/>
      <c r="B6304" s="20"/>
      <c r="C6304" s="20"/>
      <c r="D6304" s="20"/>
      <c r="F6304" s="20"/>
      <c r="G6304" s="20"/>
      <c r="H6304" s="20"/>
      <c r="I6304" s="20"/>
      <c r="J6304" s="20"/>
      <c r="K6304" s="20"/>
      <c r="L6304"/>
      <c r="M6304"/>
      <c r="N6304"/>
      <c r="O6304"/>
      <c r="P6304"/>
      <c r="Q6304"/>
      <c r="Z6304" s="25"/>
    </row>
    <row r="6305" spans="1:26">
      <c r="A6305" s="18"/>
      <c r="B6305" s="20"/>
      <c r="C6305" s="20"/>
      <c r="D6305" s="20"/>
      <c r="F6305" s="20"/>
      <c r="G6305" s="20"/>
      <c r="H6305" s="20"/>
      <c r="I6305" s="20"/>
      <c r="J6305" s="20"/>
      <c r="K6305" s="20"/>
      <c r="L6305"/>
      <c r="M6305"/>
      <c r="N6305"/>
      <c r="O6305"/>
      <c r="P6305"/>
      <c r="Q6305"/>
      <c r="Z6305" s="25"/>
    </row>
    <row r="6306" spans="1:26">
      <c r="A6306" s="18"/>
      <c r="B6306" s="20"/>
      <c r="C6306" s="20"/>
      <c r="D6306" s="20"/>
      <c r="F6306" s="20"/>
      <c r="G6306" s="20"/>
      <c r="H6306" s="20"/>
      <c r="I6306" s="20"/>
      <c r="J6306" s="20"/>
      <c r="K6306" s="20"/>
      <c r="L6306"/>
      <c r="M6306"/>
      <c r="N6306"/>
      <c r="O6306"/>
      <c r="P6306"/>
      <c r="Q6306"/>
      <c r="Z6306" s="25"/>
    </row>
    <row r="6307" spans="1:26">
      <c r="A6307" s="18"/>
      <c r="B6307" s="20"/>
      <c r="C6307" s="20"/>
      <c r="D6307" s="20"/>
      <c r="F6307" s="20"/>
      <c r="G6307" s="20"/>
      <c r="H6307" s="20"/>
      <c r="I6307" s="20"/>
      <c r="J6307" s="20"/>
      <c r="K6307" s="20"/>
      <c r="L6307"/>
      <c r="M6307"/>
      <c r="N6307"/>
      <c r="O6307"/>
      <c r="P6307"/>
      <c r="Q6307"/>
      <c r="Z6307" s="25"/>
    </row>
    <row r="6308" spans="1:26">
      <c r="A6308" s="18"/>
      <c r="B6308" s="20"/>
      <c r="C6308" s="20"/>
      <c r="D6308" s="20"/>
      <c r="F6308" s="20"/>
      <c r="G6308" s="20"/>
      <c r="H6308" s="20"/>
      <c r="I6308" s="20"/>
      <c r="J6308" s="20"/>
      <c r="K6308" s="20"/>
      <c r="L6308"/>
      <c r="M6308"/>
      <c r="N6308"/>
      <c r="O6308"/>
      <c r="P6308"/>
      <c r="Q6308"/>
      <c r="Z6308" s="25"/>
    </row>
    <row r="6309" spans="1:26">
      <c r="A6309" s="18"/>
      <c r="B6309" s="20"/>
      <c r="C6309" s="20"/>
      <c r="D6309" s="20"/>
      <c r="F6309" s="20"/>
      <c r="G6309" s="20"/>
      <c r="H6309" s="20"/>
      <c r="I6309" s="20"/>
      <c r="J6309" s="20"/>
      <c r="K6309" s="20"/>
      <c r="L6309"/>
      <c r="M6309"/>
      <c r="N6309"/>
      <c r="O6309"/>
      <c r="P6309"/>
      <c r="Q6309"/>
      <c r="Z6309" s="25"/>
    </row>
    <row r="6310" spans="1:26">
      <c r="A6310" s="18"/>
      <c r="B6310" s="20"/>
      <c r="C6310" s="20"/>
      <c r="D6310" s="20"/>
      <c r="F6310" s="20"/>
      <c r="G6310" s="20"/>
      <c r="H6310" s="20"/>
      <c r="I6310" s="20"/>
      <c r="J6310" s="20"/>
      <c r="K6310" s="20"/>
      <c r="L6310"/>
      <c r="M6310"/>
      <c r="N6310"/>
      <c r="O6310"/>
      <c r="P6310"/>
      <c r="Q6310"/>
      <c r="Z6310" s="25"/>
    </row>
    <row r="6311" spans="1:26">
      <c r="A6311" s="18"/>
      <c r="B6311" s="20"/>
      <c r="C6311" s="20"/>
      <c r="D6311" s="20"/>
      <c r="F6311" s="20"/>
      <c r="G6311" s="20"/>
      <c r="H6311" s="20"/>
      <c r="I6311" s="20"/>
      <c r="J6311" s="20"/>
      <c r="K6311" s="20"/>
      <c r="L6311"/>
      <c r="M6311"/>
      <c r="N6311"/>
      <c r="O6311"/>
      <c r="P6311"/>
      <c r="Q6311"/>
      <c r="Z6311" s="25"/>
    </row>
    <row r="6312" spans="1:26">
      <c r="A6312" s="18"/>
      <c r="B6312" s="20"/>
      <c r="C6312" s="20"/>
      <c r="D6312" s="20"/>
      <c r="F6312" s="20"/>
      <c r="G6312" s="20"/>
      <c r="H6312" s="20"/>
      <c r="I6312" s="20"/>
      <c r="J6312" s="20"/>
      <c r="K6312" s="20"/>
      <c r="L6312"/>
      <c r="M6312"/>
      <c r="N6312"/>
      <c r="O6312"/>
      <c r="P6312"/>
      <c r="Q6312"/>
      <c r="Z6312" s="25"/>
    </row>
    <row r="6313" spans="1:26">
      <c r="A6313" s="18"/>
      <c r="B6313" s="20"/>
      <c r="C6313" s="20"/>
      <c r="D6313" s="20"/>
      <c r="F6313" s="20"/>
      <c r="G6313" s="20"/>
      <c r="H6313" s="20"/>
      <c r="I6313" s="20"/>
      <c r="J6313" s="20"/>
      <c r="K6313" s="20"/>
      <c r="L6313"/>
      <c r="M6313"/>
      <c r="N6313"/>
      <c r="O6313"/>
      <c r="P6313"/>
      <c r="Q6313"/>
      <c r="Z6313" s="25"/>
    </row>
    <row r="6314" spans="1:26">
      <c r="A6314" s="18"/>
      <c r="B6314" s="20"/>
      <c r="C6314" s="20"/>
      <c r="D6314" s="20"/>
      <c r="F6314" s="20"/>
      <c r="G6314" s="20"/>
      <c r="H6314" s="20"/>
      <c r="I6314" s="20"/>
      <c r="J6314" s="20"/>
      <c r="K6314" s="20"/>
      <c r="L6314"/>
      <c r="M6314"/>
      <c r="N6314"/>
      <c r="O6314"/>
      <c r="P6314"/>
      <c r="Q6314"/>
      <c r="Z6314" s="25"/>
    </row>
    <row r="6315" spans="1:26">
      <c r="A6315" s="18"/>
      <c r="B6315" s="20"/>
      <c r="C6315" s="20"/>
      <c r="D6315" s="20"/>
      <c r="F6315" s="20"/>
      <c r="G6315" s="20"/>
      <c r="H6315" s="20"/>
      <c r="I6315" s="20"/>
      <c r="J6315" s="20"/>
      <c r="K6315" s="20"/>
      <c r="L6315"/>
      <c r="M6315"/>
      <c r="N6315"/>
      <c r="O6315"/>
      <c r="P6315"/>
      <c r="Q6315"/>
      <c r="Z6315" s="25"/>
    </row>
    <row r="6316" spans="1:26">
      <c r="A6316" s="18"/>
      <c r="B6316" s="20"/>
      <c r="C6316" s="20"/>
      <c r="D6316" s="20"/>
      <c r="F6316" s="20"/>
      <c r="G6316" s="20"/>
      <c r="H6316" s="20"/>
      <c r="I6316" s="20"/>
      <c r="J6316" s="20"/>
      <c r="K6316" s="20"/>
      <c r="L6316"/>
      <c r="M6316"/>
      <c r="N6316"/>
      <c r="O6316"/>
      <c r="P6316"/>
      <c r="Q6316"/>
      <c r="Z6316" s="25"/>
    </row>
    <row r="6317" spans="1:26">
      <c r="A6317" s="18"/>
      <c r="B6317" s="20"/>
      <c r="C6317" s="20"/>
      <c r="D6317" s="20"/>
      <c r="F6317" s="20"/>
      <c r="G6317" s="20"/>
      <c r="H6317" s="20"/>
      <c r="I6317" s="20"/>
      <c r="J6317" s="20"/>
      <c r="K6317" s="20"/>
      <c r="L6317"/>
      <c r="M6317"/>
      <c r="N6317"/>
      <c r="O6317"/>
      <c r="P6317"/>
      <c r="Q6317"/>
      <c r="Z6317" s="25"/>
    </row>
    <row r="6318" spans="1:26">
      <c r="A6318" s="18"/>
      <c r="B6318" s="20"/>
      <c r="C6318" s="20"/>
      <c r="D6318" s="20"/>
      <c r="F6318" s="20"/>
      <c r="G6318" s="20"/>
      <c r="H6318" s="20"/>
      <c r="I6318" s="20"/>
      <c r="J6318" s="20"/>
      <c r="K6318" s="20"/>
      <c r="L6318"/>
      <c r="M6318"/>
      <c r="N6318"/>
      <c r="O6318"/>
      <c r="P6318"/>
      <c r="Q6318"/>
      <c r="Z6318" s="25"/>
    </row>
    <row r="6319" spans="1:26">
      <c r="A6319" s="18"/>
      <c r="B6319" s="20"/>
      <c r="C6319" s="20"/>
      <c r="D6319" s="20"/>
      <c r="F6319" s="20"/>
      <c r="G6319" s="20"/>
      <c r="H6319" s="20"/>
      <c r="I6319" s="20"/>
      <c r="J6319" s="20"/>
      <c r="K6319" s="20"/>
      <c r="L6319"/>
      <c r="M6319"/>
      <c r="N6319"/>
      <c r="O6319"/>
      <c r="P6319"/>
      <c r="Q6319"/>
      <c r="Z6319" s="25"/>
    </row>
    <row r="6320" spans="1:26">
      <c r="A6320" s="18"/>
      <c r="B6320" s="20"/>
      <c r="C6320" s="20"/>
      <c r="D6320" s="20"/>
      <c r="F6320" s="20"/>
      <c r="G6320" s="20"/>
      <c r="H6320" s="20"/>
      <c r="I6320" s="20"/>
      <c r="J6320" s="20"/>
      <c r="K6320" s="20"/>
      <c r="L6320"/>
      <c r="M6320"/>
      <c r="N6320"/>
      <c r="O6320"/>
      <c r="P6320"/>
      <c r="Q6320"/>
      <c r="Z6320" s="25"/>
    </row>
    <row r="6321" spans="1:26">
      <c r="A6321" s="18"/>
      <c r="B6321" s="20"/>
      <c r="C6321" s="20"/>
      <c r="D6321" s="20"/>
      <c r="F6321" s="20"/>
      <c r="G6321" s="20"/>
      <c r="H6321" s="20"/>
      <c r="I6321" s="20"/>
      <c r="J6321" s="20"/>
      <c r="K6321" s="20"/>
      <c r="L6321"/>
      <c r="M6321"/>
      <c r="N6321"/>
      <c r="O6321"/>
      <c r="P6321"/>
      <c r="Q6321"/>
      <c r="Z6321" s="25"/>
    </row>
    <row r="6322" spans="1:26">
      <c r="A6322" s="18"/>
      <c r="B6322" s="20"/>
      <c r="C6322" s="20"/>
      <c r="D6322" s="20"/>
      <c r="F6322" s="20"/>
      <c r="G6322" s="20"/>
      <c r="H6322" s="20"/>
      <c r="I6322" s="20"/>
      <c r="J6322" s="20"/>
      <c r="K6322" s="20"/>
      <c r="L6322"/>
      <c r="M6322"/>
      <c r="N6322"/>
      <c r="O6322"/>
      <c r="P6322"/>
      <c r="Q6322"/>
      <c r="Z6322" s="25"/>
    </row>
    <row r="6323" spans="1:26">
      <c r="A6323" s="18"/>
      <c r="B6323" s="20"/>
      <c r="C6323" s="20"/>
      <c r="D6323" s="20"/>
      <c r="F6323" s="20"/>
      <c r="G6323" s="20"/>
      <c r="H6323" s="20"/>
      <c r="I6323" s="20"/>
      <c r="J6323" s="20"/>
      <c r="K6323" s="20"/>
      <c r="L6323"/>
      <c r="M6323"/>
      <c r="N6323"/>
      <c r="O6323"/>
      <c r="P6323"/>
      <c r="Q6323"/>
      <c r="Z6323" s="25"/>
    </row>
    <row r="6324" spans="1:26">
      <c r="A6324" s="18"/>
      <c r="B6324" s="20"/>
      <c r="C6324" s="20"/>
      <c r="D6324" s="20"/>
      <c r="F6324" s="20"/>
      <c r="G6324" s="20"/>
      <c r="H6324" s="20"/>
      <c r="I6324" s="20"/>
      <c r="J6324" s="20"/>
      <c r="K6324" s="20"/>
      <c r="L6324"/>
      <c r="M6324"/>
      <c r="N6324"/>
      <c r="O6324"/>
      <c r="P6324"/>
      <c r="Q6324"/>
      <c r="Z6324" s="25"/>
    </row>
    <row r="6325" spans="1:26">
      <c r="A6325" s="18"/>
      <c r="B6325" s="20"/>
      <c r="C6325" s="20"/>
      <c r="D6325" s="20"/>
      <c r="F6325" s="20"/>
      <c r="G6325" s="20"/>
      <c r="H6325" s="20"/>
      <c r="I6325" s="20"/>
      <c r="J6325" s="20"/>
      <c r="K6325" s="20"/>
      <c r="L6325"/>
      <c r="M6325"/>
      <c r="N6325"/>
      <c r="O6325"/>
      <c r="P6325"/>
      <c r="Q6325"/>
      <c r="Z6325" s="25"/>
    </row>
    <row r="6326" spans="1:26">
      <c r="A6326" s="18"/>
      <c r="B6326" s="20"/>
      <c r="C6326" s="20"/>
      <c r="D6326" s="20"/>
      <c r="F6326" s="20"/>
      <c r="G6326" s="20"/>
      <c r="H6326" s="20"/>
      <c r="I6326" s="20"/>
      <c r="J6326" s="20"/>
      <c r="K6326" s="20"/>
      <c r="L6326"/>
      <c r="M6326"/>
      <c r="N6326"/>
      <c r="O6326"/>
      <c r="P6326"/>
      <c r="Q6326"/>
      <c r="Z6326" s="25"/>
    </row>
    <row r="6327" spans="1:26">
      <c r="A6327" s="18"/>
      <c r="B6327" s="20"/>
      <c r="C6327" s="20"/>
      <c r="D6327" s="20"/>
      <c r="F6327" s="20"/>
      <c r="G6327" s="20"/>
      <c r="H6327" s="20"/>
      <c r="I6327" s="20"/>
      <c r="J6327" s="20"/>
      <c r="K6327" s="20"/>
      <c r="L6327"/>
      <c r="M6327"/>
      <c r="N6327"/>
      <c r="O6327"/>
      <c r="P6327"/>
      <c r="Q6327"/>
      <c r="Z6327" s="25"/>
    </row>
    <row r="6328" spans="1:26">
      <c r="A6328" s="18"/>
      <c r="B6328" s="20"/>
      <c r="C6328" s="20"/>
      <c r="D6328" s="20"/>
      <c r="F6328" s="20"/>
      <c r="G6328" s="20"/>
      <c r="H6328" s="20"/>
      <c r="I6328" s="20"/>
      <c r="J6328" s="20"/>
      <c r="K6328" s="20"/>
      <c r="L6328"/>
      <c r="M6328"/>
      <c r="N6328"/>
      <c r="O6328"/>
      <c r="P6328"/>
      <c r="Q6328"/>
      <c r="Z6328" s="25"/>
    </row>
    <row r="6329" spans="1:26">
      <c r="A6329" s="18"/>
      <c r="B6329" s="20"/>
      <c r="C6329" s="20"/>
      <c r="D6329" s="20"/>
      <c r="F6329" s="20"/>
      <c r="G6329" s="20"/>
      <c r="H6329" s="20"/>
      <c r="I6329" s="20"/>
      <c r="J6329" s="20"/>
      <c r="K6329" s="20"/>
      <c r="L6329"/>
      <c r="M6329"/>
      <c r="N6329"/>
      <c r="O6329"/>
      <c r="P6329"/>
      <c r="Q6329"/>
      <c r="Z6329" s="25"/>
    </row>
    <row r="6330" spans="1:26">
      <c r="A6330" s="18"/>
      <c r="B6330" s="20"/>
      <c r="C6330" s="20"/>
      <c r="D6330" s="20"/>
      <c r="F6330" s="20"/>
      <c r="G6330" s="20"/>
      <c r="H6330" s="20"/>
      <c r="I6330" s="20"/>
      <c r="J6330" s="20"/>
      <c r="K6330" s="20"/>
      <c r="L6330"/>
      <c r="M6330"/>
      <c r="N6330"/>
      <c r="O6330"/>
      <c r="P6330"/>
      <c r="Q6330"/>
      <c r="Z6330" s="25"/>
    </row>
    <row r="6331" spans="1:26">
      <c r="A6331" s="18"/>
      <c r="B6331" s="20"/>
      <c r="C6331" s="20"/>
      <c r="D6331" s="20"/>
      <c r="F6331" s="20"/>
      <c r="G6331" s="20"/>
      <c r="H6331" s="20"/>
      <c r="I6331" s="20"/>
      <c r="J6331" s="20"/>
      <c r="K6331" s="20"/>
      <c r="L6331"/>
      <c r="M6331"/>
      <c r="N6331"/>
      <c r="O6331"/>
      <c r="P6331"/>
      <c r="Q6331"/>
      <c r="Z6331" s="25"/>
    </row>
    <row r="6332" spans="1:26">
      <c r="A6332" s="18"/>
      <c r="B6332" s="20"/>
      <c r="C6332" s="20"/>
      <c r="D6332" s="20"/>
      <c r="F6332" s="20"/>
      <c r="G6332" s="20"/>
      <c r="H6332" s="20"/>
      <c r="I6332" s="20"/>
      <c r="J6332" s="20"/>
      <c r="K6332" s="20"/>
      <c r="L6332"/>
      <c r="M6332"/>
      <c r="N6332"/>
      <c r="O6332"/>
      <c r="P6332"/>
      <c r="Q6332"/>
      <c r="Z6332" s="25"/>
    </row>
    <row r="6333" spans="1:26">
      <c r="A6333" s="18"/>
      <c r="B6333" s="20"/>
      <c r="C6333" s="20"/>
      <c r="D6333" s="20"/>
      <c r="F6333" s="20"/>
      <c r="G6333" s="20"/>
      <c r="H6333" s="20"/>
      <c r="I6333" s="20"/>
      <c r="J6333" s="20"/>
      <c r="K6333" s="20"/>
      <c r="L6333"/>
      <c r="M6333"/>
      <c r="N6333"/>
      <c r="O6333"/>
      <c r="P6333"/>
      <c r="Q6333"/>
      <c r="Z6333" s="25"/>
    </row>
    <row r="6334" spans="1:26">
      <c r="A6334" s="18"/>
      <c r="B6334" s="20"/>
      <c r="C6334" s="20"/>
      <c r="D6334" s="20"/>
      <c r="F6334" s="20"/>
      <c r="G6334" s="20"/>
      <c r="H6334" s="20"/>
      <c r="I6334" s="20"/>
      <c r="J6334" s="20"/>
      <c r="K6334" s="20"/>
      <c r="L6334"/>
      <c r="M6334"/>
      <c r="N6334"/>
      <c r="O6334"/>
      <c r="P6334"/>
      <c r="Q6334"/>
      <c r="Z6334" s="25"/>
    </row>
    <row r="6335" spans="1:26">
      <c r="A6335" s="18"/>
      <c r="B6335" s="20"/>
      <c r="C6335" s="20"/>
      <c r="D6335" s="20"/>
      <c r="F6335" s="20"/>
      <c r="G6335" s="20"/>
      <c r="H6335" s="20"/>
      <c r="I6335" s="20"/>
      <c r="J6335" s="20"/>
      <c r="K6335" s="20"/>
      <c r="L6335"/>
      <c r="M6335"/>
      <c r="N6335"/>
      <c r="O6335"/>
      <c r="P6335"/>
      <c r="Q6335"/>
      <c r="Z6335" s="25"/>
    </row>
    <row r="6336" spans="1:26">
      <c r="A6336" s="18"/>
      <c r="B6336" s="20"/>
      <c r="C6336" s="20"/>
      <c r="D6336" s="20"/>
      <c r="F6336" s="20"/>
      <c r="G6336" s="20"/>
      <c r="H6336" s="20"/>
      <c r="I6336" s="20"/>
      <c r="J6336" s="20"/>
      <c r="K6336" s="20"/>
      <c r="L6336"/>
      <c r="M6336"/>
      <c r="N6336"/>
      <c r="O6336"/>
      <c r="P6336"/>
      <c r="Q6336"/>
      <c r="Z6336" s="25"/>
    </row>
    <row r="6337" spans="1:26">
      <c r="A6337" s="18"/>
      <c r="B6337" s="20"/>
      <c r="C6337" s="20"/>
      <c r="D6337" s="20"/>
      <c r="F6337" s="20"/>
      <c r="G6337" s="20"/>
      <c r="H6337" s="20"/>
      <c r="I6337" s="20"/>
      <c r="J6337" s="20"/>
      <c r="K6337" s="20"/>
      <c r="L6337"/>
      <c r="M6337"/>
      <c r="N6337"/>
      <c r="O6337"/>
      <c r="P6337"/>
      <c r="Q6337"/>
      <c r="Z6337" s="25"/>
    </row>
    <row r="6338" spans="1:26">
      <c r="A6338" s="18"/>
      <c r="B6338" s="20"/>
      <c r="C6338" s="20"/>
      <c r="D6338" s="20"/>
      <c r="F6338" s="20"/>
      <c r="G6338" s="20"/>
      <c r="H6338" s="20"/>
      <c r="I6338" s="20"/>
      <c r="J6338" s="20"/>
      <c r="K6338" s="20"/>
      <c r="L6338"/>
      <c r="M6338"/>
      <c r="N6338"/>
      <c r="O6338"/>
      <c r="P6338"/>
      <c r="Q6338"/>
      <c r="Z6338" s="25"/>
    </row>
    <row r="6339" spans="1:26">
      <c r="A6339" s="18"/>
      <c r="B6339" s="20"/>
      <c r="C6339" s="20"/>
      <c r="D6339" s="20"/>
      <c r="F6339" s="20"/>
      <c r="G6339" s="20"/>
      <c r="H6339" s="20"/>
      <c r="I6339" s="20"/>
      <c r="J6339" s="20"/>
      <c r="K6339" s="20"/>
      <c r="L6339"/>
      <c r="M6339"/>
      <c r="N6339"/>
      <c r="O6339"/>
      <c r="P6339"/>
      <c r="Q6339"/>
      <c r="Z6339" s="25"/>
    </row>
    <row r="6340" spans="1:26">
      <c r="A6340" s="18"/>
      <c r="B6340" s="20"/>
      <c r="C6340" s="20"/>
      <c r="D6340" s="20"/>
      <c r="F6340" s="20"/>
      <c r="G6340" s="20"/>
      <c r="H6340" s="20"/>
      <c r="I6340" s="20"/>
      <c r="J6340" s="20"/>
      <c r="K6340" s="20"/>
      <c r="L6340"/>
      <c r="M6340"/>
      <c r="N6340"/>
      <c r="O6340"/>
      <c r="P6340"/>
      <c r="Q6340"/>
      <c r="Z6340" s="25"/>
    </row>
    <row r="6341" spans="1:26">
      <c r="A6341" s="18"/>
      <c r="B6341" s="20"/>
      <c r="C6341" s="20"/>
      <c r="D6341" s="20"/>
      <c r="F6341" s="20"/>
      <c r="G6341" s="20"/>
      <c r="H6341" s="20"/>
      <c r="I6341" s="20"/>
      <c r="J6341" s="20"/>
      <c r="K6341" s="20"/>
      <c r="L6341"/>
      <c r="M6341"/>
      <c r="N6341"/>
      <c r="O6341"/>
      <c r="P6341"/>
      <c r="Q6341"/>
      <c r="Z6341" s="25"/>
    </row>
    <row r="6342" spans="1:26">
      <c r="A6342" s="18"/>
      <c r="B6342" s="20"/>
      <c r="C6342" s="20"/>
      <c r="D6342" s="20"/>
      <c r="F6342" s="20"/>
      <c r="G6342" s="20"/>
      <c r="H6342" s="20"/>
      <c r="I6342" s="20"/>
      <c r="J6342" s="20"/>
      <c r="K6342" s="20"/>
      <c r="L6342"/>
      <c r="M6342"/>
      <c r="N6342"/>
      <c r="O6342"/>
      <c r="P6342"/>
      <c r="Q6342"/>
      <c r="Z6342" s="25"/>
    </row>
    <row r="6343" spans="1:26">
      <c r="A6343" s="18"/>
      <c r="B6343" s="20"/>
      <c r="C6343" s="20"/>
      <c r="D6343" s="20"/>
      <c r="F6343" s="20"/>
      <c r="G6343" s="20"/>
      <c r="H6343" s="20"/>
      <c r="I6343" s="20"/>
      <c r="J6343" s="20"/>
      <c r="K6343" s="20"/>
      <c r="L6343"/>
      <c r="M6343"/>
      <c r="N6343"/>
      <c r="O6343"/>
      <c r="P6343"/>
      <c r="Q6343"/>
      <c r="Z6343" s="25"/>
    </row>
    <row r="6344" spans="1:26">
      <c r="A6344" s="18"/>
      <c r="B6344" s="20"/>
      <c r="C6344" s="20"/>
      <c r="D6344" s="20"/>
      <c r="F6344" s="20"/>
      <c r="G6344" s="20"/>
      <c r="H6344" s="20"/>
      <c r="I6344" s="20"/>
      <c r="J6344" s="20"/>
      <c r="K6344" s="20"/>
      <c r="L6344"/>
      <c r="M6344"/>
      <c r="N6344"/>
      <c r="O6344"/>
      <c r="P6344"/>
      <c r="Q6344"/>
      <c r="Z6344" s="25"/>
    </row>
    <row r="6345" spans="1:26">
      <c r="A6345" s="18"/>
      <c r="B6345" s="20"/>
      <c r="C6345" s="20"/>
      <c r="D6345" s="20"/>
      <c r="F6345" s="20"/>
      <c r="G6345" s="20"/>
      <c r="H6345" s="20"/>
      <c r="I6345" s="20"/>
      <c r="J6345" s="20"/>
      <c r="K6345" s="20"/>
      <c r="L6345"/>
      <c r="M6345"/>
      <c r="N6345"/>
      <c r="O6345"/>
      <c r="P6345"/>
      <c r="Q6345"/>
      <c r="Z6345" s="25"/>
    </row>
    <row r="6346" spans="1:26">
      <c r="A6346" s="18"/>
      <c r="B6346" s="20"/>
      <c r="C6346" s="20"/>
      <c r="D6346" s="20"/>
      <c r="F6346" s="20"/>
      <c r="G6346" s="20"/>
      <c r="H6346" s="20"/>
      <c r="I6346" s="20"/>
      <c r="J6346" s="20"/>
      <c r="K6346" s="20"/>
      <c r="L6346"/>
      <c r="M6346"/>
      <c r="N6346"/>
      <c r="O6346"/>
      <c r="P6346"/>
      <c r="Q6346"/>
      <c r="Z6346" s="25"/>
    </row>
    <row r="6347" spans="1:26">
      <c r="A6347" s="18"/>
      <c r="B6347" s="20"/>
      <c r="C6347" s="20"/>
      <c r="D6347" s="20"/>
      <c r="F6347" s="20"/>
      <c r="G6347" s="20"/>
      <c r="H6347" s="20"/>
      <c r="I6347" s="20"/>
      <c r="J6347" s="20"/>
      <c r="K6347" s="20"/>
      <c r="L6347"/>
      <c r="M6347"/>
      <c r="N6347"/>
      <c r="O6347"/>
      <c r="P6347"/>
      <c r="Q6347"/>
      <c r="Z6347" s="25"/>
    </row>
    <row r="6348" spans="1:26">
      <c r="A6348" s="18"/>
      <c r="B6348" s="20"/>
      <c r="C6348" s="20"/>
      <c r="D6348" s="20"/>
      <c r="F6348" s="20"/>
      <c r="G6348" s="20"/>
      <c r="H6348" s="20"/>
      <c r="I6348" s="20"/>
      <c r="J6348" s="20"/>
      <c r="K6348" s="20"/>
      <c r="L6348"/>
      <c r="M6348"/>
      <c r="N6348"/>
      <c r="O6348"/>
      <c r="P6348"/>
      <c r="Q6348"/>
      <c r="Z6348" s="25"/>
    </row>
    <row r="6349" spans="1:26">
      <c r="A6349" s="18"/>
      <c r="B6349" s="20"/>
      <c r="C6349" s="20"/>
      <c r="D6349" s="20"/>
      <c r="F6349" s="20"/>
      <c r="G6349" s="20"/>
      <c r="H6349" s="20"/>
      <c r="I6349" s="20"/>
      <c r="J6349" s="20"/>
      <c r="K6349" s="20"/>
      <c r="L6349"/>
      <c r="M6349"/>
      <c r="N6349"/>
      <c r="O6349"/>
      <c r="P6349"/>
      <c r="Q6349"/>
      <c r="Z6349" s="25"/>
    </row>
    <row r="6350" spans="1:26">
      <c r="A6350" s="18"/>
      <c r="B6350" s="20"/>
      <c r="C6350" s="20"/>
      <c r="D6350" s="20"/>
      <c r="F6350" s="20"/>
      <c r="G6350" s="20"/>
      <c r="H6350" s="20"/>
      <c r="I6350" s="20"/>
      <c r="J6350" s="20"/>
      <c r="K6350" s="20"/>
      <c r="L6350"/>
      <c r="M6350"/>
      <c r="N6350"/>
      <c r="O6350"/>
      <c r="P6350"/>
      <c r="Q6350"/>
      <c r="Z6350" s="25"/>
    </row>
    <row r="6351" spans="1:26">
      <c r="A6351" s="18"/>
      <c r="B6351" s="20"/>
      <c r="C6351" s="20"/>
      <c r="D6351" s="20"/>
      <c r="F6351" s="20"/>
      <c r="G6351" s="20"/>
      <c r="H6351" s="20"/>
      <c r="I6351" s="20"/>
      <c r="J6351" s="20"/>
      <c r="K6351" s="20"/>
      <c r="L6351"/>
      <c r="M6351"/>
      <c r="N6351"/>
      <c r="O6351"/>
      <c r="P6351"/>
      <c r="Q6351"/>
      <c r="Z6351" s="25"/>
    </row>
    <row r="6352" spans="1:26">
      <c r="A6352" s="18"/>
      <c r="B6352" s="20"/>
      <c r="C6352" s="20"/>
      <c r="D6352" s="20"/>
      <c r="F6352" s="20"/>
      <c r="G6352" s="20"/>
      <c r="H6352" s="20"/>
      <c r="I6352" s="20"/>
      <c r="J6352" s="20"/>
      <c r="K6352" s="20"/>
      <c r="L6352"/>
      <c r="M6352"/>
      <c r="N6352"/>
      <c r="O6352"/>
      <c r="P6352"/>
      <c r="Q6352"/>
      <c r="Z6352" s="25"/>
    </row>
    <row r="6353" spans="1:26">
      <c r="A6353" s="18"/>
      <c r="B6353" s="20"/>
      <c r="C6353" s="20"/>
      <c r="D6353" s="20"/>
      <c r="F6353" s="20"/>
      <c r="G6353" s="20"/>
      <c r="H6353" s="20"/>
      <c r="I6353" s="20"/>
      <c r="J6353" s="20"/>
      <c r="K6353" s="20"/>
      <c r="L6353"/>
      <c r="M6353"/>
      <c r="N6353"/>
      <c r="O6353"/>
      <c r="P6353"/>
      <c r="Q6353"/>
      <c r="Z6353" s="25"/>
    </row>
    <row r="6354" spans="1:26">
      <c r="A6354" s="18"/>
      <c r="B6354" s="20"/>
      <c r="C6354" s="20"/>
      <c r="D6354" s="20"/>
      <c r="F6354" s="20"/>
      <c r="G6354" s="20"/>
      <c r="H6354" s="20"/>
      <c r="I6354" s="20"/>
      <c r="J6354" s="20"/>
      <c r="K6354" s="20"/>
      <c r="L6354"/>
      <c r="M6354"/>
      <c r="N6354"/>
      <c r="O6354"/>
      <c r="P6354"/>
      <c r="Q6354"/>
      <c r="Z6354" s="25"/>
    </row>
    <row r="6355" spans="1:26">
      <c r="A6355" s="18"/>
      <c r="B6355" s="20"/>
      <c r="C6355" s="20"/>
      <c r="D6355" s="20"/>
      <c r="F6355" s="20"/>
      <c r="G6355" s="20"/>
      <c r="H6355" s="20"/>
      <c r="I6355" s="20"/>
      <c r="J6355" s="20"/>
      <c r="K6355" s="20"/>
      <c r="L6355"/>
      <c r="M6355"/>
      <c r="N6355"/>
      <c r="O6355"/>
      <c r="P6355"/>
      <c r="Q6355"/>
      <c r="Z6355" s="25"/>
    </row>
    <row r="6356" spans="1:26">
      <c r="A6356" s="18"/>
      <c r="B6356" s="20"/>
      <c r="C6356" s="20"/>
      <c r="D6356" s="20"/>
      <c r="F6356" s="20"/>
      <c r="G6356" s="20"/>
      <c r="H6356" s="20"/>
      <c r="I6356" s="20"/>
      <c r="J6356" s="20"/>
      <c r="K6356" s="20"/>
      <c r="L6356"/>
      <c r="M6356"/>
      <c r="N6356"/>
      <c r="O6356"/>
      <c r="P6356"/>
      <c r="Q6356"/>
      <c r="Z6356" s="25"/>
    </row>
    <row r="6357" spans="1:26">
      <c r="A6357" s="18"/>
      <c r="B6357" s="20"/>
      <c r="C6357" s="20"/>
      <c r="D6357" s="20"/>
      <c r="F6357" s="20"/>
      <c r="G6357" s="20"/>
      <c r="H6357" s="20"/>
      <c r="I6357" s="20"/>
      <c r="J6357" s="20"/>
      <c r="K6357" s="20"/>
      <c r="L6357"/>
      <c r="M6357"/>
      <c r="N6357"/>
      <c r="O6357"/>
      <c r="P6357"/>
      <c r="Q6357"/>
      <c r="Z6357" s="25"/>
    </row>
    <row r="6358" spans="1:26">
      <c r="A6358" s="18"/>
      <c r="B6358" s="20"/>
      <c r="C6358" s="20"/>
      <c r="D6358" s="20"/>
      <c r="F6358" s="20"/>
      <c r="G6358" s="20"/>
      <c r="H6358" s="20"/>
      <c r="I6358" s="20"/>
      <c r="J6358" s="20"/>
      <c r="K6358" s="20"/>
      <c r="L6358"/>
      <c r="M6358"/>
      <c r="N6358"/>
      <c r="O6358"/>
      <c r="P6358"/>
      <c r="Q6358"/>
      <c r="Z6358" s="25"/>
    </row>
    <row r="6359" spans="1:26">
      <c r="A6359" s="18"/>
      <c r="B6359" s="20"/>
      <c r="C6359" s="20"/>
      <c r="D6359" s="20"/>
      <c r="F6359" s="20"/>
      <c r="G6359" s="20"/>
      <c r="H6359" s="20"/>
      <c r="I6359" s="20"/>
      <c r="J6359" s="20"/>
      <c r="K6359" s="20"/>
      <c r="L6359"/>
      <c r="M6359"/>
      <c r="N6359"/>
      <c r="O6359"/>
      <c r="P6359"/>
      <c r="Q6359"/>
      <c r="Z6359" s="25"/>
    </row>
    <row r="6360" spans="1:26">
      <c r="A6360" s="18"/>
      <c r="B6360" s="20"/>
      <c r="C6360" s="20"/>
      <c r="D6360" s="20"/>
      <c r="F6360" s="20"/>
      <c r="G6360" s="20"/>
      <c r="H6360" s="20"/>
      <c r="I6360" s="20"/>
      <c r="J6360" s="20"/>
      <c r="K6360" s="20"/>
      <c r="L6360"/>
      <c r="M6360"/>
      <c r="N6360"/>
      <c r="O6360"/>
      <c r="P6360"/>
      <c r="Q6360"/>
      <c r="Z6360" s="25"/>
    </row>
    <row r="6361" spans="1:26">
      <c r="A6361" s="18"/>
      <c r="B6361" s="20"/>
      <c r="C6361" s="20"/>
      <c r="D6361" s="20"/>
      <c r="F6361" s="20"/>
      <c r="G6361" s="20"/>
      <c r="H6361" s="20"/>
      <c r="I6361" s="20"/>
      <c r="J6361" s="20"/>
      <c r="K6361" s="20"/>
      <c r="L6361"/>
      <c r="M6361"/>
      <c r="N6361"/>
      <c r="O6361"/>
      <c r="P6361"/>
      <c r="Q6361"/>
      <c r="Z6361" s="25"/>
    </row>
    <row r="6362" spans="1:26">
      <c r="A6362" s="18"/>
      <c r="B6362" s="20"/>
      <c r="C6362" s="20"/>
      <c r="D6362" s="20"/>
      <c r="F6362" s="20"/>
      <c r="G6362" s="20"/>
      <c r="H6362" s="20"/>
      <c r="I6362" s="20"/>
      <c r="J6362" s="20"/>
      <c r="K6362" s="20"/>
      <c r="L6362"/>
      <c r="M6362"/>
      <c r="N6362"/>
      <c r="O6362"/>
      <c r="P6362"/>
      <c r="Q6362"/>
      <c r="Z6362" s="25"/>
    </row>
    <row r="6363" spans="1:26">
      <c r="A6363" s="18"/>
      <c r="B6363" s="20"/>
      <c r="C6363" s="20"/>
      <c r="D6363" s="20"/>
      <c r="F6363" s="20"/>
      <c r="G6363" s="20"/>
      <c r="H6363" s="20"/>
      <c r="I6363" s="20"/>
      <c r="J6363" s="20"/>
      <c r="K6363" s="20"/>
      <c r="L6363"/>
      <c r="M6363"/>
      <c r="N6363"/>
      <c r="O6363"/>
      <c r="P6363"/>
      <c r="Q6363"/>
      <c r="Z6363" s="25"/>
    </row>
    <row r="6364" spans="1:26">
      <c r="A6364" s="18"/>
      <c r="B6364" s="20"/>
      <c r="C6364" s="20"/>
      <c r="D6364" s="20"/>
      <c r="F6364" s="20"/>
      <c r="G6364" s="20"/>
      <c r="H6364" s="20"/>
      <c r="I6364" s="20"/>
      <c r="J6364" s="20"/>
      <c r="K6364" s="20"/>
      <c r="L6364"/>
      <c r="M6364"/>
      <c r="N6364"/>
      <c r="O6364"/>
      <c r="P6364"/>
      <c r="Q6364"/>
      <c r="Z6364" s="25"/>
    </row>
    <row r="6365" spans="1:26">
      <c r="A6365" s="18"/>
      <c r="B6365" s="20"/>
      <c r="C6365" s="20"/>
      <c r="D6365" s="20"/>
      <c r="F6365" s="20"/>
      <c r="G6365" s="20"/>
      <c r="H6365" s="20"/>
      <c r="I6365" s="20"/>
      <c r="J6365" s="20"/>
      <c r="K6365" s="20"/>
      <c r="L6365"/>
      <c r="M6365"/>
      <c r="N6365"/>
      <c r="O6365"/>
      <c r="P6365"/>
      <c r="Q6365"/>
      <c r="Z6365" s="25"/>
    </row>
    <row r="6366" spans="1:26">
      <c r="A6366" s="18"/>
      <c r="B6366" s="20"/>
      <c r="C6366" s="20"/>
      <c r="D6366" s="20"/>
      <c r="F6366" s="20"/>
      <c r="G6366" s="20"/>
      <c r="H6366" s="20"/>
      <c r="I6366" s="20"/>
      <c r="J6366" s="20"/>
      <c r="K6366" s="20"/>
      <c r="L6366"/>
      <c r="M6366"/>
      <c r="N6366"/>
      <c r="O6366"/>
      <c r="P6366"/>
      <c r="Q6366"/>
      <c r="Z6366" s="25"/>
    </row>
    <row r="6367" spans="1:26">
      <c r="A6367" s="18"/>
      <c r="B6367" s="20"/>
      <c r="C6367" s="20"/>
      <c r="D6367" s="20"/>
      <c r="F6367" s="20"/>
      <c r="G6367" s="20"/>
      <c r="H6367" s="20"/>
      <c r="I6367" s="20"/>
      <c r="J6367" s="20"/>
      <c r="K6367" s="20"/>
      <c r="L6367"/>
      <c r="M6367"/>
      <c r="N6367"/>
      <c r="O6367"/>
      <c r="P6367"/>
      <c r="Q6367"/>
      <c r="Z6367" s="25"/>
    </row>
    <row r="6368" spans="1:26">
      <c r="A6368" s="18"/>
      <c r="B6368" s="20"/>
      <c r="C6368" s="20"/>
      <c r="D6368" s="20"/>
      <c r="F6368" s="20"/>
      <c r="G6368" s="20"/>
      <c r="H6368" s="20"/>
      <c r="I6368" s="20"/>
      <c r="J6368" s="20"/>
      <c r="K6368" s="20"/>
      <c r="L6368"/>
      <c r="M6368"/>
      <c r="N6368"/>
      <c r="O6368"/>
      <c r="P6368"/>
      <c r="Q6368"/>
      <c r="Z6368" s="25"/>
    </row>
    <row r="6369" spans="1:26">
      <c r="A6369" s="18"/>
      <c r="B6369" s="20"/>
      <c r="C6369" s="20"/>
      <c r="D6369" s="20"/>
      <c r="F6369" s="20"/>
      <c r="G6369" s="20"/>
      <c r="H6369" s="20"/>
      <c r="I6369" s="20"/>
      <c r="J6369" s="20"/>
      <c r="K6369" s="20"/>
      <c r="L6369"/>
      <c r="M6369"/>
      <c r="N6369"/>
      <c r="O6369"/>
      <c r="P6369"/>
      <c r="Q6369"/>
      <c r="Z6369" s="25"/>
    </row>
    <row r="6370" spans="1:26">
      <c r="A6370" s="18"/>
      <c r="B6370" s="20"/>
      <c r="C6370" s="20"/>
      <c r="D6370" s="20"/>
      <c r="F6370" s="20"/>
      <c r="G6370" s="20"/>
      <c r="H6370" s="20"/>
      <c r="I6370" s="20"/>
      <c r="J6370" s="20"/>
      <c r="K6370" s="20"/>
      <c r="L6370"/>
      <c r="M6370"/>
      <c r="N6370"/>
      <c r="O6370"/>
      <c r="P6370"/>
      <c r="Q6370"/>
      <c r="Z6370" s="25"/>
    </row>
    <row r="6371" spans="1:26">
      <c r="A6371" s="18"/>
      <c r="B6371" s="20"/>
      <c r="C6371" s="20"/>
      <c r="D6371" s="20"/>
      <c r="F6371" s="20"/>
      <c r="G6371" s="20"/>
      <c r="H6371" s="20"/>
      <c r="I6371" s="20"/>
      <c r="J6371" s="20"/>
      <c r="K6371" s="20"/>
      <c r="L6371"/>
      <c r="M6371"/>
      <c r="N6371"/>
      <c r="O6371"/>
      <c r="P6371"/>
      <c r="Q6371"/>
      <c r="Z6371" s="25"/>
    </row>
    <row r="6372" spans="1:26">
      <c r="A6372" s="18"/>
      <c r="B6372" s="20"/>
      <c r="C6372" s="20"/>
      <c r="D6372" s="20"/>
      <c r="F6372" s="20"/>
      <c r="G6372" s="20"/>
      <c r="H6372" s="20"/>
      <c r="I6372" s="20"/>
      <c r="J6372" s="20"/>
      <c r="K6372" s="20"/>
      <c r="L6372"/>
      <c r="M6372"/>
      <c r="N6372"/>
      <c r="O6372"/>
      <c r="P6372"/>
      <c r="Q6372"/>
      <c r="Z6372" s="25"/>
    </row>
    <row r="6373" spans="1:26">
      <c r="A6373" s="18"/>
      <c r="B6373" s="20"/>
      <c r="C6373" s="20"/>
      <c r="D6373" s="20"/>
      <c r="F6373" s="20"/>
      <c r="G6373" s="20"/>
      <c r="H6373" s="20"/>
      <c r="I6373" s="20"/>
      <c r="J6373" s="20"/>
      <c r="K6373" s="20"/>
      <c r="L6373"/>
      <c r="M6373"/>
      <c r="N6373"/>
      <c r="O6373"/>
      <c r="P6373"/>
      <c r="Q6373"/>
      <c r="Z6373" s="25"/>
    </row>
    <row r="6374" spans="1:26">
      <c r="A6374" s="18"/>
      <c r="B6374" s="20"/>
      <c r="C6374" s="20"/>
      <c r="D6374" s="20"/>
      <c r="F6374" s="20"/>
      <c r="G6374" s="20"/>
      <c r="H6374" s="20"/>
      <c r="I6374" s="20"/>
      <c r="J6374" s="20"/>
      <c r="K6374" s="20"/>
      <c r="L6374"/>
      <c r="M6374"/>
      <c r="N6374"/>
      <c r="O6374"/>
      <c r="P6374"/>
      <c r="Q6374"/>
      <c r="Z6374" s="25"/>
    </row>
    <row r="6375" spans="1:26">
      <c r="A6375" s="18"/>
      <c r="B6375" s="20"/>
      <c r="C6375" s="20"/>
      <c r="D6375" s="20"/>
      <c r="F6375" s="20"/>
      <c r="G6375" s="20"/>
      <c r="H6375" s="20"/>
      <c r="I6375" s="20"/>
      <c r="J6375" s="20"/>
      <c r="K6375" s="20"/>
      <c r="L6375"/>
      <c r="M6375"/>
      <c r="N6375"/>
      <c r="O6375"/>
      <c r="P6375"/>
      <c r="Q6375"/>
      <c r="Z6375" s="25"/>
    </row>
    <row r="6376" spans="1:26">
      <c r="A6376" s="18"/>
      <c r="B6376" s="20"/>
      <c r="C6376" s="20"/>
      <c r="D6376" s="20"/>
      <c r="F6376" s="20"/>
      <c r="G6376" s="20"/>
      <c r="H6376" s="20"/>
      <c r="I6376" s="20"/>
      <c r="J6376" s="20"/>
      <c r="K6376" s="20"/>
      <c r="L6376"/>
      <c r="M6376"/>
      <c r="N6376"/>
      <c r="O6376"/>
      <c r="P6376"/>
      <c r="Q6376"/>
      <c r="Z6376" s="25"/>
    </row>
    <row r="6377" spans="1:26">
      <c r="A6377" s="18"/>
      <c r="B6377" s="20"/>
      <c r="C6377" s="20"/>
      <c r="D6377" s="20"/>
      <c r="F6377" s="20"/>
      <c r="G6377" s="20"/>
      <c r="H6377" s="20"/>
      <c r="I6377" s="20"/>
      <c r="J6377" s="20"/>
      <c r="K6377" s="20"/>
      <c r="L6377"/>
      <c r="M6377"/>
      <c r="N6377"/>
      <c r="O6377"/>
      <c r="P6377"/>
      <c r="Q6377"/>
      <c r="Z6377" s="25"/>
    </row>
    <row r="6378" spans="1:26">
      <c r="A6378" s="18"/>
      <c r="B6378" s="20"/>
      <c r="C6378" s="20"/>
      <c r="D6378" s="20"/>
      <c r="F6378" s="20"/>
      <c r="G6378" s="20"/>
      <c r="H6378" s="20"/>
      <c r="I6378" s="20"/>
      <c r="J6378" s="20"/>
      <c r="K6378" s="20"/>
      <c r="L6378"/>
      <c r="M6378"/>
      <c r="N6378"/>
      <c r="O6378"/>
      <c r="P6378"/>
      <c r="Q6378"/>
      <c r="Z6378" s="25"/>
    </row>
    <row r="6379" spans="1:26">
      <c r="A6379" s="18"/>
      <c r="B6379" s="20"/>
      <c r="C6379" s="20"/>
      <c r="D6379" s="20"/>
      <c r="F6379" s="20"/>
      <c r="G6379" s="20"/>
      <c r="H6379" s="20"/>
      <c r="I6379" s="20"/>
      <c r="J6379" s="20"/>
      <c r="K6379" s="20"/>
      <c r="L6379"/>
      <c r="M6379"/>
      <c r="N6379"/>
      <c r="O6379"/>
      <c r="P6379"/>
      <c r="Q6379"/>
      <c r="Z6379" s="25"/>
    </row>
    <row r="6380" spans="1:26">
      <c r="A6380" s="18"/>
      <c r="B6380" s="20"/>
      <c r="C6380" s="20"/>
      <c r="D6380" s="20"/>
      <c r="F6380" s="20"/>
      <c r="G6380" s="20"/>
      <c r="H6380" s="20"/>
      <c r="I6380" s="20"/>
      <c r="J6380" s="20"/>
      <c r="K6380" s="20"/>
      <c r="L6380"/>
      <c r="M6380"/>
      <c r="N6380"/>
      <c r="O6380"/>
      <c r="P6380"/>
      <c r="Q6380"/>
      <c r="Z6380" s="25"/>
    </row>
    <row r="6381" spans="1:26">
      <c r="A6381" s="18"/>
      <c r="B6381" s="20"/>
      <c r="C6381" s="20"/>
      <c r="D6381" s="20"/>
      <c r="F6381" s="20"/>
      <c r="G6381" s="20"/>
      <c r="H6381" s="20"/>
      <c r="I6381" s="20"/>
      <c r="J6381" s="20"/>
      <c r="K6381" s="20"/>
      <c r="L6381"/>
      <c r="M6381"/>
      <c r="N6381"/>
      <c r="O6381"/>
      <c r="P6381"/>
      <c r="Q6381"/>
      <c r="Z6381" s="25"/>
    </row>
    <row r="6382" spans="1:26">
      <c r="A6382" s="18"/>
      <c r="B6382" s="20"/>
      <c r="C6382" s="20"/>
      <c r="D6382" s="20"/>
      <c r="F6382" s="20"/>
      <c r="G6382" s="20"/>
      <c r="H6382" s="20"/>
      <c r="I6382" s="20"/>
      <c r="J6382" s="20"/>
      <c r="K6382" s="20"/>
      <c r="L6382"/>
      <c r="M6382"/>
      <c r="N6382"/>
      <c r="O6382"/>
      <c r="P6382"/>
      <c r="Q6382"/>
      <c r="Z6382" s="25"/>
    </row>
    <row r="6383" spans="1:26">
      <c r="A6383" s="18"/>
      <c r="B6383" s="20"/>
      <c r="C6383" s="20"/>
      <c r="D6383" s="20"/>
      <c r="F6383" s="20"/>
      <c r="G6383" s="20"/>
      <c r="H6383" s="20"/>
      <c r="I6383" s="20"/>
      <c r="J6383" s="20"/>
      <c r="K6383" s="20"/>
      <c r="L6383"/>
      <c r="M6383"/>
      <c r="N6383"/>
      <c r="O6383"/>
      <c r="P6383"/>
      <c r="Q6383"/>
      <c r="Z6383" s="25"/>
    </row>
    <row r="6384" spans="1:26">
      <c r="A6384" s="18"/>
      <c r="B6384" s="20"/>
      <c r="C6384" s="20"/>
      <c r="D6384" s="20"/>
      <c r="F6384" s="20"/>
      <c r="G6384" s="20"/>
      <c r="H6384" s="20"/>
      <c r="I6384" s="20"/>
      <c r="J6384" s="20"/>
      <c r="K6384" s="20"/>
      <c r="L6384"/>
      <c r="M6384"/>
      <c r="N6384"/>
      <c r="O6384"/>
      <c r="P6384"/>
      <c r="Q6384"/>
      <c r="Z6384" s="25"/>
    </row>
    <row r="6385" spans="1:26">
      <c r="A6385" s="18"/>
      <c r="B6385" s="20"/>
      <c r="C6385" s="20"/>
      <c r="D6385" s="20"/>
      <c r="F6385" s="20"/>
      <c r="G6385" s="20"/>
      <c r="H6385" s="20"/>
      <c r="I6385" s="20"/>
      <c r="J6385" s="20"/>
      <c r="K6385" s="20"/>
      <c r="L6385"/>
      <c r="M6385"/>
      <c r="N6385"/>
      <c r="O6385"/>
      <c r="P6385"/>
      <c r="Q6385"/>
      <c r="Z6385" s="25"/>
    </row>
    <row r="6386" spans="1:26">
      <c r="A6386" s="18"/>
      <c r="B6386" s="20"/>
      <c r="C6386" s="20"/>
      <c r="D6386" s="20"/>
      <c r="F6386" s="20"/>
      <c r="G6386" s="20"/>
      <c r="H6386" s="20"/>
      <c r="I6386" s="20"/>
      <c r="J6386" s="20"/>
      <c r="K6386" s="20"/>
      <c r="L6386"/>
      <c r="M6386"/>
      <c r="N6386"/>
      <c r="O6386"/>
      <c r="P6386"/>
      <c r="Q6386"/>
      <c r="Z6386" s="25"/>
    </row>
    <row r="6387" spans="1:26">
      <c r="A6387" s="18"/>
      <c r="B6387" s="20"/>
      <c r="C6387" s="20"/>
      <c r="D6387" s="20"/>
      <c r="F6387" s="20"/>
      <c r="G6387" s="20"/>
      <c r="H6387" s="20"/>
      <c r="I6387" s="20"/>
      <c r="J6387" s="20"/>
      <c r="K6387" s="20"/>
      <c r="L6387"/>
      <c r="M6387"/>
      <c r="N6387"/>
      <c r="O6387"/>
      <c r="P6387"/>
      <c r="Q6387"/>
      <c r="Z6387" s="25"/>
    </row>
    <row r="6388" spans="1:26">
      <c r="A6388" s="18"/>
      <c r="B6388" s="20"/>
      <c r="C6388" s="20"/>
      <c r="D6388" s="20"/>
      <c r="F6388" s="20"/>
      <c r="G6388" s="20"/>
      <c r="H6388" s="20"/>
      <c r="I6388" s="20"/>
      <c r="J6388" s="20"/>
      <c r="K6388" s="20"/>
      <c r="L6388"/>
      <c r="M6388"/>
      <c r="N6388"/>
      <c r="O6388"/>
      <c r="P6388"/>
      <c r="Q6388"/>
      <c r="Z6388" s="25"/>
    </row>
    <row r="6389" spans="1:26">
      <c r="A6389" s="18"/>
      <c r="B6389" s="20"/>
      <c r="C6389" s="20"/>
      <c r="D6389" s="20"/>
      <c r="F6389" s="20"/>
      <c r="G6389" s="20"/>
      <c r="H6389" s="20"/>
      <c r="I6389" s="20"/>
      <c r="J6389" s="20"/>
      <c r="K6389" s="20"/>
      <c r="L6389"/>
      <c r="M6389"/>
      <c r="N6389"/>
      <c r="O6389"/>
      <c r="P6389"/>
      <c r="Q6389"/>
      <c r="Z6389" s="25"/>
    </row>
    <row r="6390" spans="1:26">
      <c r="A6390" s="18"/>
      <c r="B6390" s="20"/>
      <c r="C6390" s="20"/>
      <c r="D6390" s="20"/>
      <c r="F6390" s="20"/>
      <c r="G6390" s="20"/>
      <c r="H6390" s="20"/>
      <c r="I6390" s="20"/>
      <c r="J6390" s="20"/>
      <c r="K6390" s="20"/>
      <c r="L6390"/>
      <c r="M6390"/>
      <c r="N6390"/>
      <c r="O6390"/>
      <c r="P6390"/>
      <c r="Q6390"/>
      <c r="Z6390" s="25"/>
    </row>
    <row r="6391" spans="1:26">
      <c r="A6391" s="18"/>
      <c r="B6391" s="20"/>
      <c r="C6391" s="20"/>
      <c r="D6391" s="20"/>
      <c r="F6391" s="20"/>
      <c r="G6391" s="20"/>
      <c r="H6391" s="20"/>
      <c r="I6391" s="20"/>
      <c r="J6391" s="20"/>
      <c r="K6391" s="20"/>
      <c r="L6391"/>
      <c r="M6391"/>
      <c r="N6391"/>
      <c r="O6391"/>
      <c r="P6391"/>
      <c r="Q6391"/>
      <c r="Z6391" s="25"/>
    </row>
    <row r="6392" spans="1:26">
      <c r="A6392" s="18"/>
      <c r="B6392" s="20"/>
      <c r="C6392" s="20"/>
      <c r="D6392" s="20"/>
      <c r="F6392" s="20"/>
      <c r="G6392" s="20"/>
      <c r="H6392" s="20"/>
      <c r="I6392" s="20"/>
      <c r="J6392" s="20"/>
      <c r="K6392" s="20"/>
      <c r="L6392"/>
      <c r="M6392"/>
      <c r="N6392"/>
      <c r="O6392"/>
      <c r="P6392"/>
      <c r="Q6392"/>
      <c r="Z6392" s="25"/>
    </row>
    <row r="6393" spans="1:26">
      <c r="A6393" s="18"/>
      <c r="B6393" s="20"/>
      <c r="C6393" s="20"/>
      <c r="D6393" s="20"/>
      <c r="F6393" s="20"/>
      <c r="G6393" s="20"/>
      <c r="H6393" s="20"/>
      <c r="I6393" s="20"/>
      <c r="J6393" s="20"/>
      <c r="K6393" s="20"/>
      <c r="L6393"/>
      <c r="M6393"/>
      <c r="N6393"/>
      <c r="O6393"/>
      <c r="P6393"/>
      <c r="Q6393"/>
      <c r="Z6393" s="25"/>
    </row>
    <row r="6394" spans="1:26">
      <c r="A6394" s="18"/>
      <c r="B6394" s="20"/>
      <c r="C6394" s="20"/>
      <c r="D6394" s="20"/>
      <c r="F6394" s="20"/>
      <c r="G6394" s="20"/>
      <c r="H6394" s="20"/>
      <c r="I6394" s="20"/>
      <c r="J6394" s="20"/>
      <c r="K6394" s="20"/>
      <c r="L6394"/>
      <c r="M6394"/>
      <c r="N6394"/>
      <c r="O6394"/>
      <c r="P6394"/>
      <c r="Q6394"/>
      <c r="Z6394" s="25"/>
    </row>
    <row r="6395" spans="1:26">
      <c r="A6395" s="18"/>
      <c r="B6395" s="20"/>
      <c r="C6395" s="20"/>
      <c r="D6395" s="20"/>
      <c r="F6395" s="20"/>
      <c r="G6395" s="20"/>
      <c r="H6395" s="20"/>
      <c r="I6395" s="20"/>
      <c r="J6395" s="20"/>
      <c r="K6395" s="20"/>
      <c r="L6395"/>
      <c r="M6395"/>
      <c r="N6395"/>
      <c r="O6395"/>
      <c r="P6395"/>
      <c r="Q6395"/>
      <c r="Z6395" s="25"/>
    </row>
    <row r="6396" spans="1:26">
      <c r="A6396" s="18"/>
      <c r="B6396" s="20"/>
      <c r="C6396" s="20"/>
      <c r="D6396" s="20"/>
      <c r="F6396" s="20"/>
      <c r="G6396" s="20"/>
      <c r="H6396" s="20"/>
      <c r="I6396" s="20"/>
      <c r="J6396" s="20"/>
      <c r="K6396" s="20"/>
      <c r="L6396"/>
      <c r="M6396"/>
      <c r="N6396"/>
      <c r="O6396"/>
      <c r="P6396"/>
      <c r="Q6396"/>
      <c r="Z6396" s="25"/>
    </row>
    <row r="6397" spans="1:26">
      <c r="A6397" s="18"/>
      <c r="B6397" s="20"/>
      <c r="C6397" s="20"/>
      <c r="D6397" s="20"/>
      <c r="F6397" s="20"/>
      <c r="G6397" s="20"/>
      <c r="H6397" s="20"/>
      <c r="I6397" s="20"/>
      <c r="J6397" s="20"/>
      <c r="K6397" s="20"/>
      <c r="L6397"/>
      <c r="M6397"/>
      <c r="N6397"/>
      <c r="O6397"/>
      <c r="P6397"/>
      <c r="Q6397"/>
      <c r="Z6397" s="25"/>
    </row>
    <row r="6398" spans="1:26">
      <c r="A6398" s="18"/>
      <c r="B6398" s="20"/>
      <c r="C6398" s="20"/>
      <c r="D6398" s="20"/>
      <c r="F6398" s="20"/>
      <c r="G6398" s="20"/>
      <c r="H6398" s="20"/>
      <c r="I6398" s="20"/>
      <c r="J6398" s="20"/>
      <c r="K6398" s="20"/>
      <c r="L6398"/>
      <c r="M6398"/>
      <c r="N6398"/>
      <c r="O6398"/>
      <c r="P6398"/>
      <c r="Q6398"/>
      <c r="Z6398" s="25"/>
    </row>
    <row r="6399" spans="1:26">
      <c r="A6399" s="18"/>
      <c r="B6399" s="20"/>
      <c r="C6399" s="20"/>
      <c r="D6399" s="20"/>
      <c r="F6399" s="20"/>
      <c r="G6399" s="20"/>
      <c r="H6399" s="20"/>
      <c r="I6399" s="20"/>
      <c r="J6399" s="20"/>
      <c r="K6399" s="20"/>
      <c r="L6399"/>
      <c r="M6399"/>
      <c r="N6399"/>
      <c r="O6399"/>
      <c r="P6399"/>
      <c r="Q6399"/>
      <c r="Z6399" s="25"/>
    </row>
    <row r="6400" spans="1:26">
      <c r="A6400" s="18"/>
      <c r="B6400" s="20"/>
      <c r="C6400" s="20"/>
      <c r="D6400" s="20"/>
      <c r="F6400" s="20"/>
      <c r="G6400" s="20"/>
      <c r="H6400" s="20"/>
      <c r="I6400" s="20"/>
      <c r="J6400" s="20"/>
      <c r="K6400" s="20"/>
      <c r="L6400"/>
      <c r="M6400"/>
      <c r="N6400"/>
      <c r="O6400"/>
      <c r="P6400"/>
      <c r="Q6400"/>
      <c r="Z6400" s="25"/>
    </row>
    <row r="6401" spans="1:26">
      <c r="A6401" s="18"/>
      <c r="B6401" s="20"/>
      <c r="C6401" s="20"/>
      <c r="D6401" s="20"/>
      <c r="F6401" s="20"/>
      <c r="G6401" s="20"/>
      <c r="H6401" s="20"/>
      <c r="I6401" s="20"/>
      <c r="J6401" s="20"/>
      <c r="K6401" s="20"/>
      <c r="L6401"/>
      <c r="M6401"/>
      <c r="N6401"/>
      <c r="O6401"/>
      <c r="P6401"/>
      <c r="Q6401"/>
      <c r="Z6401" s="25"/>
    </row>
    <row r="6402" spans="1:26">
      <c r="A6402" s="18"/>
      <c r="B6402" s="20"/>
      <c r="C6402" s="20"/>
      <c r="D6402" s="20"/>
      <c r="F6402" s="20"/>
      <c r="G6402" s="20"/>
      <c r="H6402" s="20"/>
      <c r="I6402" s="20"/>
      <c r="J6402" s="20"/>
      <c r="K6402" s="20"/>
      <c r="L6402"/>
      <c r="M6402"/>
      <c r="N6402"/>
      <c r="O6402"/>
      <c r="P6402"/>
      <c r="Q6402"/>
      <c r="Z6402" s="25"/>
    </row>
    <row r="6403" spans="1:26">
      <c r="A6403" s="18"/>
      <c r="B6403" s="20"/>
      <c r="C6403" s="20"/>
      <c r="D6403" s="20"/>
      <c r="F6403" s="20"/>
      <c r="G6403" s="20"/>
      <c r="H6403" s="20"/>
      <c r="I6403" s="20"/>
      <c r="J6403" s="20"/>
      <c r="K6403" s="20"/>
      <c r="L6403"/>
      <c r="M6403"/>
      <c r="N6403"/>
      <c r="O6403"/>
      <c r="P6403"/>
      <c r="Q6403"/>
      <c r="Z6403" s="25"/>
    </row>
    <row r="6404" spans="1:26">
      <c r="A6404" s="18"/>
      <c r="B6404" s="20"/>
      <c r="C6404" s="20"/>
      <c r="D6404" s="20"/>
      <c r="F6404" s="20"/>
      <c r="G6404" s="20"/>
      <c r="H6404" s="20"/>
      <c r="I6404" s="20"/>
      <c r="J6404" s="20"/>
      <c r="K6404" s="20"/>
      <c r="L6404"/>
      <c r="M6404"/>
      <c r="N6404"/>
      <c r="O6404"/>
      <c r="P6404"/>
      <c r="Q6404"/>
      <c r="Z6404" s="25"/>
    </row>
    <row r="6405" spans="1:26">
      <c r="A6405" s="18"/>
      <c r="B6405" s="20"/>
      <c r="C6405" s="20"/>
      <c r="D6405" s="20"/>
      <c r="F6405" s="20"/>
      <c r="G6405" s="20"/>
      <c r="H6405" s="20"/>
      <c r="I6405" s="20"/>
      <c r="J6405" s="20"/>
      <c r="K6405" s="20"/>
      <c r="L6405"/>
      <c r="M6405"/>
      <c r="N6405"/>
      <c r="O6405"/>
      <c r="P6405"/>
      <c r="Q6405"/>
      <c r="Z6405" s="25"/>
    </row>
    <row r="6406" spans="1:26">
      <c r="A6406" s="18"/>
      <c r="B6406" s="20"/>
      <c r="C6406" s="20"/>
      <c r="D6406" s="20"/>
      <c r="F6406" s="20"/>
      <c r="G6406" s="20"/>
      <c r="H6406" s="20"/>
      <c r="I6406" s="20"/>
      <c r="J6406" s="20"/>
      <c r="K6406" s="20"/>
      <c r="L6406"/>
      <c r="M6406"/>
      <c r="N6406"/>
      <c r="O6406"/>
      <c r="P6406"/>
      <c r="Q6406"/>
      <c r="Z6406" s="25"/>
    </row>
    <row r="6407" spans="1:26">
      <c r="A6407" s="18"/>
      <c r="B6407" s="20"/>
      <c r="C6407" s="20"/>
      <c r="D6407" s="20"/>
      <c r="F6407" s="20"/>
      <c r="G6407" s="20"/>
      <c r="H6407" s="20"/>
      <c r="I6407" s="20"/>
      <c r="J6407" s="20"/>
      <c r="K6407" s="20"/>
      <c r="L6407"/>
      <c r="M6407"/>
      <c r="N6407"/>
      <c r="O6407"/>
      <c r="P6407"/>
      <c r="Q6407"/>
      <c r="Z6407" s="25"/>
    </row>
    <row r="6408" spans="1:26">
      <c r="A6408" s="18"/>
      <c r="B6408" s="20"/>
      <c r="C6408" s="20"/>
      <c r="D6408" s="20"/>
      <c r="F6408" s="20"/>
      <c r="G6408" s="20"/>
      <c r="H6408" s="20"/>
      <c r="I6408" s="20"/>
      <c r="J6408" s="20"/>
      <c r="K6408" s="20"/>
      <c r="L6408"/>
      <c r="M6408"/>
      <c r="N6408"/>
      <c r="O6408"/>
      <c r="P6408"/>
      <c r="Q6408"/>
      <c r="Z6408" s="25"/>
    </row>
    <row r="6409" spans="1:26">
      <c r="A6409" s="18"/>
      <c r="B6409" s="20"/>
      <c r="C6409" s="20"/>
      <c r="D6409" s="20"/>
      <c r="F6409" s="20"/>
      <c r="G6409" s="20"/>
      <c r="H6409" s="20"/>
      <c r="I6409" s="20"/>
      <c r="J6409" s="20"/>
      <c r="K6409" s="20"/>
      <c r="L6409"/>
      <c r="M6409"/>
      <c r="N6409"/>
      <c r="O6409"/>
      <c r="P6409"/>
      <c r="Q6409"/>
      <c r="Z6409" s="25"/>
    </row>
    <row r="6410" spans="1:26">
      <c r="A6410" s="18"/>
      <c r="B6410" s="20"/>
      <c r="C6410" s="20"/>
      <c r="D6410" s="20"/>
      <c r="F6410" s="20"/>
      <c r="G6410" s="20"/>
      <c r="H6410" s="20"/>
      <c r="I6410" s="20"/>
      <c r="J6410" s="20"/>
      <c r="K6410" s="20"/>
      <c r="L6410"/>
      <c r="M6410"/>
      <c r="N6410"/>
      <c r="O6410"/>
      <c r="P6410"/>
      <c r="Q6410"/>
      <c r="Z6410" s="25"/>
    </row>
    <row r="6411" spans="1:26">
      <c r="A6411" s="18"/>
      <c r="B6411" s="20"/>
      <c r="C6411" s="20"/>
      <c r="D6411" s="20"/>
      <c r="F6411" s="20"/>
      <c r="G6411" s="20"/>
      <c r="H6411" s="20"/>
      <c r="I6411" s="20"/>
      <c r="J6411" s="20"/>
      <c r="K6411" s="20"/>
      <c r="L6411"/>
      <c r="M6411"/>
      <c r="N6411"/>
      <c r="O6411"/>
      <c r="P6411"/>
      <c r="Q6411"/>
      <c r="Z6411" s="25"/>
    </row>
    <row r="6412" spans="1:26">
      <c r="A6412" s="18"/>
      <c r="B6412" s="20"/>
      <c r="C6412" s="20"/>
      <c r="D6412" s="20"/>
      <c r="F6412" s="20"/>
      <c r="G6412" s="20"/>
      <c r="H6412" s="20"/>
      <c r="I6412" s="20"/>
      <c r="J6412" s="20"/>
      <c r="K6412" s="20"/>
      <c r="L6412"/>
      <c r="M6412"/>
      <c r="N6412"/>
      <c r="O6412"/>
      <c r="P6412"/>
      <c r="Q6412"/>
      <c r="Z6412" s="25"/>
    </row>
    <row r="6413" spans="1:26">
      <c r="A6413" s="18"/>
      <c r="B6413" s="20"/>
      <c r="C6413" s="20"/>
      <c r="D6413" s="20"/>
      <c r="F6413" s="20"/>
      <c r="G6413" s="20"/>
      <c r="H6413" s="20"/>
      <c r="I6413" s="20"/>
      <c r="J6413" s="20"/>
      <c r="K6413" s="20"/>
      <c r="L6413"/>
      <c r="M6413"/>
      <c r="N6413"/>
      <c r="O6413"/>
      <c r="P6413"/>
      <c r="Q6413"/>
      <c r="Z6413" s="25"/>
    </row>
    <row r="6414" spans="1:26">
      <c r="A6414" s="18"/>
      <c r="B6414" s="20"/>
      <c r="C6414" s="20"/>
      <c r="D6414" s="20"/>
      <c r="F6414" s="20"/>
      <c r="G6414" s="20"/>
      <c r="H6414" s="20"/>
      <c r="I6414" s="20"/>
      <c r="J6414" s="20"/>
      <c r="K6414" s="20"/>
      <c r="L6414"/>
      <c r="M6414"/>
      <c r="N6414"/>
      <c r="O6414"/>
      <c r="P6414"/>
      <c r="Q6414"/>
      <c r="Z6414" s="25"/>
    </row>
    <row r="6415" spans="1:26">
      <c r="A6415" s="18"/>
      <c r="B6415" s="20"/>
      <c r="C6415" s="20"/>
      <c r="D6415" s="20"/>
      <c r="F6415" s="20"/>
      <c r="G6415" s="20"/>
      <c r="H6415" s="20"/>
      <c r="I6415" s="20"/>
      <c r="J6415" s="20"/>
      <c r="K6415" s="20"/>
      <c r="L6415"/>
      <c r="M6415"/>
      <c r="N6415"/>
      <c r="O6415"/>
      <c r="P6415"/>
      <c r="Q6415"/>
      <c r="Z6415" s="25"/>
    </row>
    <row r="6416" spans="1:26">
      <c r="A6416" s="18"/>
      <c r="B6416" s="20"/>
      <c r="C6416" s="20"/>
      <c r="D6416" s="20"/>
      <c r="F6416" s="20"/>
      <c r="G6416" s="20"/>
      <c r="H6416" s="20"/>
      <c r="I6416" s="20"/>
      <c r="J6416" s="20"/>
      <c r="K6416" s="20"/>
      <c r="L6416"/>
      <c r="M6416"/>
      <c r="N6416"/>
      <c r="O6416"/>
      <c r="P6416"/>
      <c r="Q6416"/>
      <c r="Z6416" s="25"/>
    </row>
    <row r="6417" spans="1:26">
      <c r="A6417" s="18"/>
      <c r="B6417" s="20"/>
      <c r="C6417" s="20"/>
      <c r="D6417" s="20"/>
      <c r="F6417" s="20"/>
      <c r="G6417" s="20"/>
      <c r="H6417" s="20"/>
      <c r="I6417" s="20"/>
      <c r="J6417" s="20"/>
      <c r="K6417" s="20"/>
      <c r="L6417"/>
      <c r="M6417"/>
      <c r="N6417"/>
      <c r="O6417"/>
      <c r="P6417"/>
      <c r="Q6417"/>
      <c r="Z6417" s="25"/>
    </row>
    <row r="6418" spans="1:26">
      <c r="A6418" s="18"/>
      <c r="B6418" s="20"/>
      <c r="C6418" s="20"/>
      <c r="D6418" s="20"/>
      <c r="F6418" s="20"/>
      <c r="G6418" s="20"/>
      <c r="H6418" s="20"/>
      <c r="I6418" s="20"/>
      <c r="J6418" s="20"/>
      <c r="K6418" s="20"/>
      <c r="L6418"/>
      <c r="M6418"/>
      <c r="N6418"/>
      <c r="O6418"/>
      <c r="P6418"/>
      <c r="Q6418"/>
      <c r="Z6418" s="25"/>
    </row>
    <row r="6419" spans="1:26">
      <c r="A6419" s="18"/>
      <c r="B6419" s="20"/>
      <c r="C6419" s="20"/>
      <c r="D6419" s="20"/>
      <c r="F6419" s="20"/>
      <c r="G6419" s="20"/>
      <c r="H6419" s="20"/>
      <c r="I6419" s="20"/>
      <c r="J6419" s="20"/>
      <c r="K6419" s="20"/>
      <c r="L6419"/>
      <c r="M6419"/>
      <c r="N6419"/>
      <c r="O6419"/>
      <c r="P6419"/>
      <c r="Q6419"/>
      <c r="Z6419" s="25"/>
    </row>
    <row r="6420" spans="1:26">
      <c r="A6420" s="18"/>
      <c r="B6420" s="20"/>
      <c r="C6420" s="20"/>
      <c r="D6420" s="20"/>
      <c r="F6420" s="20"/>
      <c r="G6420" s="20"/>
      <c r="H6420" s="20"/>
      <c r="I6420" s="20"/>
      <c r="J6420" s="20"/>
      <c r="K6420" s="20"/>
      <c r="L6420"/>
      <c r="M6420"/>
      <c r="N6420"/>
      <c r="O6420"/>
      <c r="P6420"/>
      <c r="Q6420"/>
      <c r="Z6420" s="25"/>
    </row>
    <row r="6421" spans="1:26">
      <c r="A6421" s="18"/>
      <c r="B6421" s="20"/>
      <c r="C6421" s="20"/>
      <c r="D6421" s="20"/>
      <c r="F6421" s="20"/>
      <c r="G6421" s="20"/>
      <c r="H6421" s="20"/>
      <c r="I6421" s="20"/>
      <c r="J6421" s="20"/>
      <c r="K6421" s="20"/>
      <c r="L6421"/>
      <c r="M6421"/>
      <c r="N6421"/>
      <c r="O6421"/>
      <c r="P6421"/>
      <c r="Q6421"/>
      <c r="Z6421" s="25"/>
    </row>
    <row r="6422" spans="1:26">
      <c r="A6422" s="18"/>
      <c r="B6422" s="20"/>
      <c r="C6422" s="20"/>
      <c r="D6422" s="20"/>
      <c r="F6422" s="20"/>
      <c r="G6422" s="20"/>
      <c r="H6422" s="20"/>
      <c r="I6422" s="20"/>
      <c r="J6422" s="20"/>
      <c r="K6422" s="20"/>
      <c r="L6422"/>
      <c r="M6422"/>
      <c r="N6422"/>
      <c r="O6422"/>
      <c r="P6422"/>
      <c r="Q6422"/>
      <c r="Z6422" s="25"/>
    </row>
    <row r="6423" spans="1:26">
      <c r="A6423" s="18"/>
      <c r="B6423" s="20"/>
      <c r="C6423" s="20"/>
      <c r="D6423" s="20"/>
      <c r="F6423" s="20"/>
      <c r="G6423" s="20"/>
      <c r="H6423" s="20"/>
      <c r="I6423" s="20"/>
      <c r="J6423" s="20"/>
      <c r="K6423" s="20"/>
      <c r="L6423"/>
      <c r="M6423"/>
      <c r="N6423"/>
      <c r="O6423"/>
      <c r="P6423"/>
      <c r="Q6423"/>
      <c r="Z6423" s="25"/>
    </row>
    <row r="6424" spans="1:26">
      <c r="A6424" s="18"/>
      <c r="B6424" s="20"/>
      <c r="C6424" s="20"/>
      <c r="D6424" s="20"/>
      <c r="F6424" s="20"/>
      <c r="G6424" s="20"/>
      <c r="H6424" s="20"/>
      <c r="I6424" s="20"/>
      <c r="J6424" s="20"/>
      <c r="K6424" s="20"/>
      <c r="L6424"/>
      <c r="M6424"/>
      <c r="N6424"/>
      <c r="O6424"/>
      <c r="P6424"/>
      <c r="Q6424"/>
      <c r="Z6424" s="25"/>
    </row>
    <row r="6425" spans="1:26">
      <c r="A6425" s="18"/>
      <c r="B6425" s="20"/>
      <c r="C6425" s="20"/>
      <c r="D6425" s="20"/>
      <c r="F6425" s="20"/>
      <c r="G6425" s="20"/>
      <c r="H6425" s="20"/>
      <c r="I6425" s="20"/>
      <c r="J6425" s="20"/>
      <c r="K6425" s="20"/>
      <c r="L6425"/>
      <c r="M6425"/>
      <c r="N6425"/>
      <c r="O6425"/>
      <c r="P6425"/>
      <c r="Q6425"/>
      <c r="Z6425" s="25"/>
    </row>
    <row r="6426" spans="1:26">
      <c r="A6426" s="18"/>
      <c r="B6426" s="20"/>
      <c r="C6426" s="20"/>
      <c r="D6426" s="20"/>
      <c r="F6426" s="20"/>
      <c r="G6426" s="20"/>
      <c r="H6426" s="20"/>
      <c r="I6426" s="20"/>
      <c r="J6426" s="20"/>
      <c r="K6426" s="20"/>
      <c r="L6426"/>
      <c r="M6426"/>
      <c r="N6426"/>
      <c r="O6426"/>
      <c r="P6426"/>
      <c r="Q6426"/>
      <c r="Z6426" s="25"/>
    </row>
    <row r="6427" spans="1:26">
      <c r="A6427" s="18"/>
      <c r="B6427" s="20"/>
      <c r="C6427" s="20"/>
      <c r="D6427" s="20"/>
      <c r="F6427" s="20"/>
      <c r="G6427" s="20"/>
      <c r="H6427" s="20"/>
      <c r="I6427" s="20"/>
      <c r="J6427" s="20"/>
      <c r="K6427" s="20"/>
      <c r="L6427"/>
      <c r="M6427"/>
      <c r="N6427"/>
      <c r="O6427"/>
      <c r="P6427"/>
      <c r="Q6427"/>
      <c r="Z6427" s="25"/>
    </row>
    <row r="6428" spans="1:26">
      <c r="A6428" s="18"/>
      <c r="B6428" s="20"/>
      <c r="C6428" s="20"/>
      <c r="D6428" s="20"/>
      <c r="F6428" s="20"/>
      <c r="G6428" s="20"/>
      <c r="H6428" s="20"/>
      <c r="I6428" s="20"/>
      <c r="J6428" s="20"/>
      <c r="K6428" s="20"/>
      <c r="L6428"/>
      <c r="M6428"/>
      <c r="N6428"/>
      <c r="O6428"/>
      <c r="P6428"/>
      <c r="Q6428"/>
      <c r="Z6428" s="25"/>
    </row>
    <row r="6429" spans="1:26">
      <c r="A6429" s="18"/>
      <c r="B6429" s="20"/>
      <c r="C6429" s="20"/>
      <c r="D6429" s="20"/>
      <c r="F6429" s="20"/>
      <c r="G6429" s="20"/>
      <c r="H6429" s="20"/>
      <c r="I6429" s="20"/>
      <c r="J6429" s="20"/>
      <c r="K6429" s="20"/>
      <c r="L6429"/>
      <c r="M6429"/>
      <c r="N6429"/>
      <c r="O6429"/>
      <c r="P6429"/>
      <c r="Q6429"/>
      <c r="Z6429" s="25"/>
    </row>
    <row r="6430" spans="1:26">
      <c r="A6430" s="18"/>
      <c r="B6430" s="20"/>
      <c r="C6430" s="20"/>
      <c r="D6430" s="20"/>
      <c r="F6430" s="20"/>
      <c r="G6430" s="20"/>
      <c r="H6430" s="20"/>
      <c r="I6430" s="20"/>
      <c r="J6430" s="20"/>
      <c r="K6430" s="20"/>
      <c r="L6430"/>
      <c r="M6430"/>
      <c r="N6430"/>
      <c r="O6430"/>
      <c r="P6430"/>
      <c r="Q6430"/>
      <c r="Z6430" s="25"/>
    </row>
    <row r="6431" spans="1:26">
      <c r="A6431" s="18"/>
      <c r="B6431" s="20"/>
      <c r="C6431" s="20"/>
      <c r="D6431" s="20"/>
      <c r="F6431" s="20"/>
      <c r="G6431" s="20"/>
      <c r="H6431" s="20"/>
      <c r="I6431" s="20"/>
      <c r="J6431" s="20"/>
      <c r="K6431" s="20"/>
      <c r="L6431"/>
      <c r="M6431"/>
      <c r="N6431"/>
      <c r="O6431"/>
      <c r="P6431"/>
      <c r="Q6431"/>
      <c r="Z6431" s="25"/>
    </row>
    <row r="6432" spans="1:26">
      <c r="A6432" s="18"/>
      <c r="B6432" s="20"/>
      <c r="C6432" s="20"/>
      <c r="D6432" s="20"/>
      <c r="F6432" s="20"/>
      <c r="G6432" s="20"/>
      <c r="H6432" s="20"/>
      <c r="I6432" s="20"/>
      <c r="J6432" s="20"/>
      <c r="K6432" s="20"/>
      <c r="L6432"/>
      <c r="M6432"/>
      <c r="N6432"/>
      <c r="O6432"/>
      <c r="P6432"/>
      <c r="Q6432"/>
      <c r="Z6432" s="25"/>
    </row>
    <row r="6433" spans="1:26">
      <c r="A6433" s="18"/>
      <c r="B6433" s="20"/>
      <c r="C6433" s="20"/>
      <c r="D6433" s="20"/>
      <c r="F6433" s="20"/>
      <c r="G6433" s="20"/>
      <c r="H6433" s="20"/>
      <c r="I6433" s="20"/>
      <c r="J6433" s="20"/>
      <c r="K6433" s="20"/>
      <c r="L6433"/>
      <c r="M6433"/>
      <c r="N6433"/>
      <c r="O6433"/>
      <c r="P6433"/>
      <c r="Q6433"/>
      <c r="Z6433" s="25"/>
    </row>
    <row r="6434" spans="1:26">
      <c r="A6434" s="18"/>
      <c r="B6434" s="20"/>
      <c r="C6434" s="20"/>
      <c r="D6434" s="20"/>
      <c r="F6434" s="20"/>
      <c r="G6434" s="20"/>
      <c r="H6434" s="20"/>
      <c r="I6434" s="20"/>
      <c r="J6434" s="20"/>
      <c r="K6434" s="20"/>
      <c r="L6434"/>
      <c r="M6434"/>
      <c r="N6434"/>
      <c r="O6434"/>
      <c r="P6434"/>
      <c r="Q6434"/>
      <c r="Z6434" s="25"/>
    </row>
    <row r="6435" spans="1:26">
      <c r="A6435" s="18"/>
      <c r="B6435" s="20"/>
      <c r="C6435" s="20"/>
      <c r="D6435" s="20"/>
      <c r="F6435" s="20"/>
      <c r="G6435" s="20"/>
      <c r="H6435" s="20"/>
      <c r="I6435" s="20"/>
      <c r="J6435" s="20"/>
      <c r="K6435" s="20"/>
      <c r="L6435"/>
      <c r="M6435"/>
      <c r="N6435"/>
      <c r="O6435"/>
      <c r="P6435"/>
      <c r="Q6435"/>
      <c r="Z6435" s="25"/>
    </row>
    <row r="6436" spans="1:26">
      <c r="A6436" s="18"/>
      <c r="B6436" s="20"/>
      <c r="C6436" s="20"/>
      <c r="D6436" s="20"/>
      <c r="F6436" s="20"/>
      <c r="G6436" s="20"/>
      <c r="H6436" s="20"/>
      <c r="I6436" s="20"/>
      <c r="J6436" s="20"/>
      <c r="K6436" s="20"/>
      <c r="L6436"/>
      <c r="M6436"/>
      <c r="N6436"/>
      <c r="O6436"/>
      <c r="P6436"/>
      <c r="Q6436"/>
      <c r="Z6436" s="25"/>
    </row>
    <row r="6437" spans="1:26">
      <c r="A6437" s="18"/>
      <c r="B6437" s="20"/>
      <c r="C6437" s="20"/>
      <c r="D6437" s="20"/>
      <c r="F6437" s="20"/>
      <c r="G6437" s="20"/>
      <c r="H6437" s="20"/>
      <c r="I6437" s="20"/>
      <c r="J6437" s="20"/>
      <c r="K6437" s="20"/>
      <c r="L6437"/>
      <c r="M6437"/>
      <c r="N6437"/>
      <c r="O6437"/>
      <c r="P6437"/>
      <c r="Q6437"/>
      <c r="Z6437" s="25"/>
    </row>
    <row r="6438" spans="1:26">
      <c r="A6438" s="18"/>
      <c r="B6438" s="20"/>
      <c r="C6438" s="20"/>
      <c r="D6438" s="20"/>
      <c r="F6438" s="20"/>
      <c r="G6438" s="20"/>
      <c r="H6438" s="20"/>
      <c r="I6438" s="20"/>
      <c r="J6438" s="20"/>
      <c r="K6438" s="20"/>
      <c r="L6438"/>
      <c r="M6438"/>
      <c r="N6438"/>
      <c r="O6438"/>
      <c r="P6438"/>
      <c r="Q6438"/>
      <c r="Z6438" s="25"/>
    </row>
    <row r="6439" spans="1:26">
      <c r="A6439" s="18"/>
      <c r="B6439" s="20"/>
      <c r="C6439" s="20"/>
      <c r="D6439" s="20"/>
      <c r="F6439" s="20"/>
      <c r="G6439" s="20"/>
      <c r="H6439" s="20"/>
      <c r="I6439" s="20"/>
      <c r="J6439" s="20"/>
      <c r="K6439" s="20"/>
      <c r="L6439"/>
      <c r="M6439"/>
      <c r="N6439"/>
      <c r="O6439"/>
      <c r="P6439"/>
      <c r="Q6439"/>
      <c r="Z6439" s="25"/>
    </row>
    <row r="6440" spans="1:26">
      <c r="A6440" s="18"/>
      <c r="B6440" s="20"/>
      <c r="C6440" s="20"/>
      <c r="D6440" s="20"/>
      <c r="F6440" s="20"/>
      <c r="G6440" s="20"/>
      <c r="H6440" s="20"/>
      <c r="I6440" s="20"/>
      <c r="J6440" s="20"/>
      <c r="K6440" s="20"/>
      <c r="L6440"/>
      <c r="M6440"/>
      <c r="N6440"/>
      <c r="O6440"/>
      <c r="P6440"/>
      <c r="Q6440"/>
      <c r="Z6440" s="25"/>
    </row>
    <row r="6441" spans="1:26">
      <c r="A6441" s="18"/>
      <c r="B6441" s="20"/>
      <c r="C6441" s="20"/>
      <c r="D6441" s="20"/>
      <c r="F6441" s="20"/>
      <c r="G6441" s="20"/>
      <c r="H6441" s="20"/>
      <c r="I6441" s="20"/>
      <c r="J6441" s="20"/>
      <c r="K6441" s="20"/>
      <c r="L6441"/>
      <c r="M6441"/>
      <c r="N6441"/>
      <c r="O6441"/>
      <c r="P6441"/>
      <c r="Q6441"/>
      <c r="Z6441" s="25"/>
    </row>
    <row r="6442" spans="1:26">
      <c r="A6442" s="18"/>
      <c r="B6442" s="20"/>
      <c r="C6442" s="20"/>
      <c r="D6442" s="20"/>
      <c r="F6442" s="20"/>
      <c r="G6442" s="20"/>
      <c r="H6442" s="20"/>
      <c r="I6442" s="20"/>
      <c r="J6442" s="20"/>
      <c r="K6442" s="20"/>
      <c r="L6442"/>
      <c r="M6442"/>
      <c r="N6442"/>
      <c r="O6442"/>
      <c r="P6442"/>
      <c r="Q6442"/>
      <c r="Z6442" s="25"/>
    </row>
    <row r="6443" spans="1:26">
      <c r="A6443" s="18"/>
      <c r="B6443" s="20"/>
      <c r="C6443" s="20"/>
      <c r="D6443" s="20"/>
      <c r="F6443" s="20"/>
      <c r="G6443" s="20"/>
      <c r="H6443" s="20"/>
      <c r="I6443" s="20"/>
      <c r="J6443" s="20"/>
      <c r="K6443" s="20"/>
      <c r="L6443"/>
      <c r="M6443"/>
      <c r="N6443"/>
      <c r="O6443"/>
      <c r="P6443"/>
      <c r="Q6443"/>
      <c r="Z6443" s="25"/>
    </row>
    <row r="6444" spans="1:26">
      <c r="A6444" s="18"/>
      <c r="B6444" s="20"/>
      <c r="C6444" s="20"/>
      <c r="D6444" s="20"/>
      <c r="F6444" s="20"/>
      <c r="G6444" s="20"/>
      <c r="H6444" s="20"/>
      <c r="I6444" s="20"/>
      <c r="J6444" s="20"/>
      <c r="K6444" s="20"/>
      <c r="L6444"/>
      <c r="M6444"/>
      <c r="N6444"/>
      <c r="O6444"/>
      <c r="P6444"/>
      <c r="Q6444"/>
      <c r="Z6444" s="25"/>
    </row>
    <row r="6445" spans="1:26">
      <c r="A6445" s="18"/>
      <c r="B6445" s="20"/>
      <c r="C6445" s="20"/>
      <c r="D6445" s="20"/>
      <c r="F6445" s="20"/>
      <c r="G6445" s="20"/>
      <c r="H6445" s="20"/>
      <c r="I6445" s="20"/>
      <c r="J6445" s="20"/>
      <c r="K6445" s="20"/>
      <c r="L6445"/>
      <c r="M6445"/>
      <c r="N6445"/>
      <c r="O6445"/>
      <c r="P6445"/>
      <c r="Q6445"/>
      <c r="Z6445" s="25"/>
    </row>
    <row r="6446" spans="1:26">
      <c r="A6446" s="18"/>
      <c r="B6446" s="20"/>
      <c r="C6446" s="20"/>
      <c r="D6446" s="20"/>
      <c r="F6446" s="20"/>
      <c r="G6446" s="20"/>
      <c r="H6446" s="20"/>
      <c r="I6446" s="20"/>
      <c r="J6446" s="20"/>
      <c r="K6446" s="20"/>
      <c r="L6446"/>
      <c r="M6446"/>
      <c r="N6446"/>
      <c r="O6446"/>
      <c r="P6446"/>
      <c r="Q6446"/>
      <c r="Z6446" s="25"/>
    </row>
    <row r="6447" spans="1:26">
      <c r="A6447" s="18"/>
      <c r="B6447" s="20"/>
      <c r="C6447" s="20"/>
      <c r="D6447" s="20"/>
      <c r="F6447" s="20"/>
      <c r="G6447" s="20"/>
      <c r="H6447" s="20"/>
      <c r="I6447" s="20"/>
      <c r="J6447" s="20"/>
      <c r="K6447" s="20"/>
      <c r="L6447"/>
      <c r="M6447"/>
      <c r="N6447"/>
      <c r="O6447"/>
      <c r="P6447"/>
      <c r="Q6447"/>
      <c r="Z6447" s="25"/>
    </row>
    <row r="6448" spans="1:26">
      <c r="A6448" s="18"/>
      <c r="B6448" s="20"/>
      <c r="C6448" s="20"/>
      <c r="D6448" s="20"/>
      <c r="F6448" s="20"/>
      <c r="G6448" s="20"/>
      <c r="H6448" s="20"/>
      <c r="I6448" s="20"/>
      <c r="J6448" s="20"/>
      <c r="K6448" s="20"/>
      <c r="L6448"/>
      <c r="M6448"/>
      <c r="N6448"/>
      <c r="O6448"/>
      <c r="P6448"/>
      <c r="Q6448"/>
      <c r="Z6448" s="25"/>
    </row>
    <row r="6449" spans="1:26">
      <c r="A6449" s="18"/>
      <c r="B6449" s="20"/>
      <c r="C6449" s="20"/>
      <c r="D6449" s="20"/>
      <c r="F6449" s="20"/>
      <c r="G6449" s="20"/>
      <c r="H6449" s="20"/>
      <c r="I6449" s="20"/>
      <c r="J6449" s="20"/>
      <c r="K6449" s="20"/>
      <c r="L6449"/>
      <c r="M6449"/>
      <c r="N6449"/>
      <c r="O6449"/>
      <c r="P6449"/>
      <c r="Q6449"/>
      <c r="Z6449" s="25"/>
    </row>
    <row r="6450" spans="1:26">
      <c r="A6450" s="18"/>
      <c r="B6450" s="20"/>
      <c r="C6450" s="20"/>
      <c r="D6450" s="20"/>
      <c r="F6450" s="20"/>
      <c r="G6450" s="20"/>
      <c r="H6450" s="20"/>
      <c r="I6450" s="20"/>
      <c r="J6450" s="20"/>
      <c r="K6450" s="20"/>
      <c r="L6450"/>
      <c r="M6450"/>
      <c r="N6450"/>
      <c r="O6450"/>
      <c r="P6450"/>
      <c r="Q6450"/>
      <c r="Z6450" s="25"/>
    </row>
    <row r="6451" spans="1:26">
      <c r="A6451" s="18"/>
      <c r="B6451" s="20"/>
      <c r="C6451" s="20"/>
      <c r="D6451" s="20"/>
      <c r="F6451" s="20"/>
      <c r="G6451" s="20"/>
      <c r="H6451" s="20"/>
      <c r="I6451" s="20"/>
      <c r="J6451" s="20"/>
      <c r="K6451" s="20"/>
      <c r="L6451"/>
      <c r="M6451"/>
      <c r="N6451"/>
      <c r="O6451"/>
      <c r="P6451"/>
      <c r="Q6451"/>
      <c r="Z6451" s="25"/>
    </row>
    <row r="6452" spans="1:26">
      <c r="A6452" s="18"/>
      <c r="B6452" s="20"/>
      <c r="C6452" s="20"/>
      <c r="D6452" s="20"/>
      <c r="F6452" s="20"/>
      <c r="G6452" s="20"/>
      <c r="H6452" s="20"/>
      <c r="I6452" s="20"/>
      <c r="J6452" s="20"/>
      <c r="K6452" s="20"/>
      <c r="L6452"/>
      <c r="M6452"/>
      <c r="N6452"/>
      <c r="O6452"/>
      <c r="P6452"/>
      <c r="Q6452"/>
      <c r="Z6452" s="25"/>
    </row>
    <row r="6453" spans="1:26">
      <c r="A6453" s="18"/>
      <c r="B6453" s="20"/>
      <c r="C6453" s="20"/>
      <c r="D6453" s="20"/>
      <c r="F6453" s="20"/>
      <c r="G6453" s="20"/>
      <c r="H6453" s="20"/>
      <c r="I6453" s="20"/>
      <c r="J6453" s="20"/>
      <c r="K6453" s="20"/>
      <c r="L6453"/>
      <c r="M6453"/>
      <c r="N6453"/>
      <c r="O6453"/>
      <c r="P6453"/>
      <c r="Q6453"/>
      <c r="Z6453" s="25"/>
    </row>
    <row r="6454" spans="1:26">
      <c r="A6454" s="18"/>
      <c r="B6454" s="20"/>
      <c r="C6454" s="20"/>
      <c r="D6454" s="20"/>
      <c r="F6454" s="20"/>
      <c r="G6454" s="20"/>
      <c r="H6454" s="20"/>
      <c r="I6454" s="20"/>
      <c r="J6454" s="20"/>
      <c r="K6454" s="20"/>
      <c r="L6454"/>
      <c r="M6454"/>
      <c r="N6454"/>
      <c r="O6454"/>
      <c r="P6454"/>
      <c r="Q6454"/>
      <c r="Z6454" s="25"/>
    </row>
    <row r="6455" spans="1:26">
      <c r="A6455" s="18"/>
      <c r="B6455" s="20"/>
      <c r="C6455" s="20"/>
      <c r="D6455" s="20"/>
      <c r="F6455" s="20"/>
      <c r="G6455" s="20"/>
      <c r="H6455" s="20"/>
      <c r="I6455" s="20"/>
      <c r="J6455" s="20"/>
      <c r="K6455" s="20"/>
      <c r="L6455"/>
      <c r="M6455"/>
      <c r="N6455"/>
      <c r="O6455"/>
      <c r="P6455"/>
      <c r="Q6455"/>
      <c r="Z6455" s="25"/>
    </row>
    <row r="6456" spans="1:26">
      <c r="A6456" s="18"/>
      <c r="B6456" s="20"/>
      <c r="C6456" s="20"/>
      <c r="D6456" s="20"/>
      <c r="F6456" s="20"/>
      <c r="G6456" s="20"/>
      <c r="H6456" s="20"/>
      <c r="I6456" s="20"/>
      <c r="J6456" s="20"/>
      <c r="K6456" s="20"/>
      <c r="L6456"/>
      <c r="M6456"/>
      <c r="N6456"/>
      <c r="O6456"/>
      <c r="P6456"/>
      <c r="Q6456"/>
      <c r="Z6456" s="25"/>
    </row>
    <row r="6457" spans="1:26">
      <c r="A6457" s="18"/>
      <c r="B6457" s="20"/>
      <c r="C6457" s="20"/>
      <c r="D6457" s="20"/>
      <c r="F6457" s="20"/>
      <c r="G6457" s="20"/>
      <c r="H6457" s="20"/>
      <c r="I6457" s="20"/>
      <c r="J6457" s="20"/>
      <c r="K6457" s="20"/>
      <c r="L6457"/>
      <c r="M6457"/>
      <c r="N6457"/>
      <c r="O6457"/>
      <c r="P6457"/>
      <c r="Q6457"/>
      <c r="Z6457" s="25"/>
    </row>
    <row r="6458" spans="1:26">
      <c r="A6458" s="18"/>
      <c r="B6458" s="20"/>
      <c r="C6458" s="20"/>
      <c r="D6458" s="20"/>
      <c r="F6458" s="20"/>
      <c r="G6458" s="20"/>
      <c r="H6458" s="20"/>
      <c r="I6458" s="20"/>
      <c r="J6458" s="20"/>
      <c r="K6458" s="20"/>
      <c r="L6458"/>
      <c r="M6458"/>
      <c r="N6458"/>
      <c r="O6458"/>
      <c r="P6458"/>
      <c r="Q6458"/>
      <c r="Z6458" s="25"/>
    </row>
    <row r="6459" spans="1:26">
      <c r="A6459" s="18"/>
      <c r="B6459" s="20"/>
      <c r="C6459" s="20"/>
      <c r="D6459" s="20"/>
      <c r="F6459" s="20"/>
      <c r="G6459" s="20"/>
      <c r="H6459" s="20"/>
      <c r="I6459" s="20"/>
      <c r="J6459" s="20"/>
      <c r="K6459" s="20"/>
      <c r="L6459"/>
      <c r="M6459"/>
      <c r="N6459"/>
      <c r="O6459"/>
      <c r="P6459"/>
      <c r="Q6459"/>
      <c r="Z6459" s="25"/>
    </row>
    <row r="6460" spans="1:26">
      <c r="A6460" s="18"/>
      <c r="B6460" s="20"/>
      <c r="C6460" s="20"/>
      <c r="D6460" s="20"/>
      <c r="F6460" s="20"/>
      <c r="G6460" s="20"/>
      <c r="H6460" s="20"/>
      <c r="I6460" s="20"/>
      <c r="J6460" s="20"/>
      <c r="K6460" s="20"/>
      <c r="L6460"/>
      <c r="M6460"/>
      <c r="N6460"/>
      <c r="O6460"/>
      <c r="P6460"/>
      <c r="Q6460"/>
      <c r="Z6460" s="25"/>
    </row>
    <row r="6461" spans="1:26">
      <c r="A6461" s="18"/>
      <c r="B6461" s="20"/>
      <c r="C6461" s="20"/>
      <c r="D6461" s="20"/>
      <c r="F6461" s="20"/>
      <c r="G6461" s="20"/>
      <c r="H6461" s="20"/>
      <c r="I6461" s="20"/>
      <c r="J6461" s="20"/>
      <c r="K6461" s="20"/>
      <c r="L6461"/>
      <c r="M6461"/>
      <c r="N6461"/>
      <c r="O6461"/>
      <c r="P6461"/>
      <c r="Q6461"/>
      <c r="Z6461" s="25"/>
    </row>
    <row r="6462" spans="1:26">
      <c r="A6462" s="18"/>
      <c r="B6462" s="20"/>
      <c r="C6462" s="20"/>
      <c r="D6462" s="20"/>
      <c r="F6462" s="20"/>
      <c r="G6462" s="20"/>
      <c r="H6462" s="20"/>
      <c r="I6462" s="20"/>
      <c r="J6462" s="20"/>
      <c r="K6462" s="20"/>
      <c r="L6462"/>
      <c r="M6462"/>
      <c r="N6462"/>
      <c r="O6462"/>
      <c r="P6462"/>
      <c r="Q6462"/>
      <c r="Z6462" s="25"/>
    </row>
    <row r="6463" spans="1:26">
      <c r="A6463" s="18"/>
      <c r="B6463" s="20"/>
      <c r="C6463" s="20"/>
      <c r="D6463" s="20"/>
      <c r="F6463" s="20"/>
      <c r="G6463" s="20"/>
      <c r="H6463" s="20"/>
      <c r="I6463" s="20"/>
      <c r="J6463" s="20"/>
      <c r="K6463" s="20"/>
      <c r="L6463"/>
      <c r="M6463"/>
      <c r="N6463"/>
      <c r="O6463"/>
      <c r="P6463"/>
      <c r="Q6463"/>
      <c r="Z6463" s="25"/>
    </row>
    <row r="6464" spans="1:26">
      <c r="A6464" s="18"/>
      <c r="B6464" s="20"/>
      <c r="C6464" s="20"/>
      <c r="D6464" s="20"/>
      <c r="F6464" s="20"/>
      <c r="G6464" s="20"/>
      <c r="H6464" s="20"/>
      <c r="I6464" s="20"/>
      <c r="J6464" s="20"/>
      <c r="K6464" s="20"/>
      <c r="L6464"/>
      <c r="M6464"/>
      <c r="N6464"/>
      <c r="O6464"/>
      <c r="P6464"/>
      <c r="Q6464"/>
      <c r="Z6464" s="25"/>
    </row>
    <row r="6465" spans="1:26">
      <c r="A6465" s="18"/>
      <c r="B6465" s="20"/>
      <c r="C6465" s="20"/>
      <c r="D6465" s="20"/>
      <c r="F6465" s="20"/>
      <c r="G6465" s="20"/>
      <c r="H6465" s="20"/>
      <c r="I6465" s="20"/>
      <c r="J6465" s="20"/>
      <c r="K6465" s="20"/>
      <c r="L6465"/>
      <c r="M6465"/>
      <c r="N6465"/>
      <c r="O6465"/>
      <c r="P6465"/>
      <c r="Q6465"/>
      <c r="Z6465" s="25"/>
    </row>
    <row r="6466" spans="1:26">
      <c r="A6466" s="18"/>
      <c r="B6466" s="20"/>
      <c r="C6466" s="20"/>
      <c r="D6466" s="20"/>
      <c r="F6466" s="20"/>
      <c r="G6466" s="20"/>
      <c r="H6466" s="20"/>
      <c r="I6466" s="20"/>
      <c r="J6466" s="20"/>
      <c r="K6466" s="20"/>
      <c r="L6466"/>
      <c r="M6466"/>
      <c r="N6466"/>
      <c r="O6466"/>
      <c r="P6466"/>
      <c r="Q6466"/>
      <c r="Z6466" s="25"/>
    </row>
    <row r="6467" spans="1:26">
      <c r="A6467" s="18"/>
      <c r="B6467" s="20"/>
      <c r="C6467" s="20"/>
      <c r="D6467" s="20"/>
      <c r="F6467" s="20"/>
      <c r="G6467" s="20"/>
      <c r="H6467" s="20"/>
      <c r="I6467" s="20"/>
      <c r="J6467" s="20"/>
      <c r="K6467" s="20"/>
      <c r="L6467"/>
      <c r="M6467"/>
      <c r="N6467"/>
      <c r="O6467"/>
      <c r="P6467"/>
      <c r="Q6467"/>
      <c r="Z6467" s="25"/>
    </row>
    <row r="6468" spans="1:26">
      <c r="A6468" s="18"/>
      <c r="B6468" s="20"/>
      <c r="C6468" s="20"/>
      <c r="D6468" s="20"/>
      <c r="F6468" s="20"/>
      <c r="G6468" s="20"/>
      <c r="H6468" s="20"/>
      <c r="I6468" s="20"/>
      <c r="J6468" s="20"/>
      <c r="K6468" s="20"/>
      <c r="L6468"/>
      <c r="M6468"/>
      <c r="N6468"/>
      <c r="O6468"/>
      <c r="P6468"/>
      <c r="Q6468"/>
      <c r="Z6468" s="25"/>
    </row>
    <row r="6469" spans="1:26">
      <c r="A6469" s="18"/>
      <c r="B6469" s="20"/>
      <c r="C6469" s="20"/>
      <c r="D6469" s="20"/>
      <c r="F6469" s="20"/>
      <c r="G6469" s="20"/>
      <c r="H6469" s="20"/>
      <c r="I6469" s="20"/>
      <c r="J6469" s="20"/>
      <c r="K6469" s="20"/>
      <c r="L6469"/>
      <c r="M6469"/>
      <c r="N6469"/>
      <c r="O6469"/>
      <c r="P6469"/>
      <c r="Q6469"/>
      <c r="Z6469" s="25"/>
    </row>
    <row r="6470" spans="1:26">
      <c r="A6470" s="18"/>
      <c r="B6470" s="20"/>
      <c r="C6470" s="20"/>
      <c r="D6470" s="20"/>
      <c r="F6470" s="20"/>
      <c r="G6470" s="20"/>
      <c r="H6470" s="20"/>
      <c r="I6470" s="20"/>
      <c r="J6470" s="20"/>
      <c r="K6470" s="20"/>
      <c r="L6470"/>
      <c r="M6470"/>
      <c r="N6470"/>
      <c r="O6470"/>
      <c r="P6470"/>
      <c r="Q6470"/>
      <c r="Z6470" s="25"/>
    </row>
    <row r="6471" spans="1:26">
      <c r="A6471" s="18"/>
      <c r="B6471" s="20"/>
      <c r="C6471" s="20"/>
      <c r="D6471" s="20"/>
      <c r="F6471" s="20"/>
      <c r="G6471" s="20"/>
      <c r="H6471" s="20"/>
      <c r="I6471" s="20"/>
      <c r="J6471" s="20"/>
      <c r="K6471" s="20"/>
      <c r="L6471"/>
      <c r="M6471"/>
      <c r="N6471"/>
      <c r="O6471"/>
      <c r="P6471"/>
      <c r="Q6471"/>
      <c r="Z6471" s="25"/>
    </row>
    <row r="6472" spans="1:26">
      <c r="A6472" s="18"/>
      <c r="B6472" s="20"/>
      <c r="C6472" s="20"/>
      <c r="D6472" s="20"/>
      <c r="F6472" s="20"/>
      <c r="G6472" s="20"/>
      <c r="H6472" s="20"/>
      <c r="I6472" s="20"/>
      <c r="J6472" s="20"/>
      <c r="K6472" s="20"/>
      <c r="L6472"/>
      <c r="M6472"/>
      <c r="N6472"/>
      <c r="O6472"/>
      <c r="P6472"/>
      <c r="Q6472"/>
      <c r="Z6472" s="25"/>
    </row>
    <row r="6473" spans="1:26">
      <c r="A6473" s="18"/>
      <c r="B6473" s="20"/>
      <c r="C6473" s="20"/>
      <c r="D6473" s="20"/>
      <c r="F6473" s="20"/>
      <c r="G6473" s="20"/>
      <c r="H6473" s="20"/>
      <c r="I6473" s="20"/>
      <c r="J6473" s="20"/>
      <c r="K6473" s="20"/>
      <c r="L6473"/>
      <c r="M6473"/>
      <c r="N6473"/>
      <c r="O6473"/>
      <c r="P6473"/>
      <c r="Q6473"/>
      <c r="Z6473" s="25"/>
    </row>
    <row r="6474" spans="1:26">
      <c r="A6474" s="18"/>
      <c r="B6474" s="20"/>
      <c r="C6474" s="20"/>
      <c r="D6474" s="20"/>
      <c r="F6474" s="20"/>
      <c r="G6474" s="20"/>
      <c r="H6474" s="20"/>
      <c r="I6474" s="20"/>
      <c r="J6474" s="20"/>
      <c r="K6474" s="20"/>
      <c r="L6474"/>
      <c r="M6474"/>
      <c r="N6474"/>
      <c r="O6474"/>
      <c r="P6474"/>
      <c r="Q6474"/>
      <c r="Z6474" s="25"/>
    </row>
    <row r="6475" spans="1:26">
      <c r="A6475" s="18"/>
      <c r="B6475" s="20"/>
      <c r="C6475" s="20"/>
      <c r="D6475" s="20"/>
      <c r="F6475" s="20"/>
      <c r="G6475" s="20"/>
      <c r="H6475" s="20"/>
      <c r="I6475" s="20"/>
      <c r="J6475" s="20"/>
      <c r="K6475" s="20"/>
      <c r="L6475"/>
      <c r="M6475"/>
      <c r="N6475"/>
      <c r="O6475"/>
      <c r="P6475"/>
      <c r="Q6475"/>
      <c r="Z6475" s="25"/>
    </row>
    <row r="6476" spans="1:26">
      <c r="A6476" s="18"/>
      <c r="B6476" s="20"/>
      <c r="C6476" s="20"/>
      <c r="D6476" s="20"/>
      <c r="F6476" s="20"/>
      <c r="G6476" s="20"/>
      <c r="H6476" s="20"/>
      <c r="I6476" s="20"/>
      <c r="J6476" s="20"/>
      <c r="K6476" s="20"/>
      <c r="L6476"/>
      <c r="M6476"/>
      <c r="N6476"/>
      <c r="O6476"/>
      <c r="P6476"/>
      <c r="Q6476"/>
      <c r="Z6476" s="25"/>
    </row>
    <row r="6477" spans="1:26">
      <c r="A6477" s="18"/>
      <c r="B6477" s="20"/>
      <c r="C6477" s="20"/>
      <c r="D6477" s="20"/>
      <c r="F6477" s="20"/>
      <c r="G6477" s="20"/>
      <c r="H6477" s="20"/>
      <c r="I6477" s="20"/>
      <c r="J6477" s="20"/>
      <c r="K6477" s="20"/>
      <c r="L6477"/>
      <c r="M6477"/>
      <c r="N6477"/>
      <c r="O6477"/>
      <c r="P6477"/>
      <c r="Q6477"/>
      <c r="Z6477" s="25"/>
    </row>
    <row r="6478" spans="1:26">
      <c r="A6478" s="18"/>
      <c r="B6478" s="20"/>
      <c r="C6478" s="20"/>
      <c r="D6478" s="20"/>
      <c r="F6478" s="20"/>
      <c r="G6478" s="20"/>
      <c r="H6478" s="20"/>
      <c r="I6478" s="20"/>
      <c r="J6478" s="20"/>
      <c r="K6478" s="20"/>
      <c r="L6478"/>
      <c r="M6478"/>
      <c r="N6478"/>
      <c r="O6478"/>
      <c r="P6478"/>
      <c r="Q6478"/>
      <c r="Z6478" s="25"/>
    </row>
    <row r="6479" spans="1:26">
      <c r="A6479" s="18"/>
      <c r="B6479" s="20"/>
      <c r="C6479" s="20"/>
      <c r="D6479" s="20"/>
      <c r="F6479" s="20"/>
      <c r="G6479" s="20"/>
      <c r="H6479" s="20"/>
      <c r="I6479" s="20"/>
      <c r="J6479" s="20"/>
      <c r="K6479" s="20"/>
      <c r="L6479"/>
      <c r="M6479"/>
      <c r="N6479"/>
      <c r="O6479"/>
      <c r="P6479"/>
      <c r="Q6479"/>
      <c r="Z6479" s="25"/>
    </row>
    <row r="6480" spans="1:26">
      <c r="A6480" s="18"/>
      <c r="B6480" s="20"/>
      <c r="C6480" s="20"/>
      <c r="D6480" s="20"/>
      <c r="F6480" s="20"/>
      <c r="G6480" s="20"/>
      <c r="H6480" s="20"/>
      <c r="I6480" s="20"/>
      <c r="J6480" s="20"/>
      <c r="K6480" s="20"/>
      <c r="L6480"/>
      <c r="M6480"/>
      <c r="N6480"/>
      <c r="O6480"/>
      <c r="P6480"/>
      <c r="Q6480"/>
      <c r="Z6480" s="25"/>
    </row>
    <row r="6481" spans="1:26">
      <c r="A6481" s="18"/>
      <c r="B6481" s="20"/>
      <c r="C6481" s="20"/>
      <c r="D6481" s="20"/>
      <c r="F6481" s="20"/>
      <c r="G6481" s="20"/>
      <c r="H6481" s="20"/>
      <c r="I6481" s="20"/>
      <c r="J6481" s="20"/>
      <c r="K6481" s="20"/>
      <c r="L6481"/>
      <c r="M6481"/>
      <c r="N6481"/>
      <c r="O6481"/>
      <c r="P6481"/>
      <c r="Q6481"/>
      <c r="Z6481" s="25"/>
    </row>
    <row r="6482" spans="1:26">
      <c r="A6482" s="18"/>
      <c r="B6482" s="20"/>
      <c r="C6482" s="20"/>
      <c r="D6482" s="20"/>
      <c r="F6482" s="20"/>
      <c r="G6482" s="20"/>
      <c r="H6482" s="20"/>
      <c r="I6482" s="20"/>
      <c r="J6482" s="20"/>
      <c r="K6482" s="20"/>
      <c r="L6482"/>
      <c r="M6482"/>
      <c r="N6482"/>
      <c r="O6482"/>
      <c r="P6482"/>
      <c r="Q6482"/>
      <c r="Z6482" s="25"/>
    </row>
    <row r="6483" spans="1:26">
      <c r="A6483" s="18"/>
      <c r="B6483" s="20"/>
      <c r="C6483" s="20"/>
      <c r="D6483" s="20"/>
      <c r="F6483" s="20"/>
      <c r="G6483" s="20"/>
      <c r="H6483" s="20"/>
      <c r="I6483" s="20"/>
      <c r="J6483" s="20"/>
      <c r="K6483" s="20"/>
      <c r="L6483"/>
      <c r="M6483"/>
      <c r="N6483"/>
      <c r="O6483"/>
      <c r="P6483"/>
      <c r="Q6483"/>
      <c r="Z6483" s="25"/>
    </row>
    <row r="6484" spans="1:26">
      <c r="A6484" s="18"/>
      <c r="B6484" s="20"/>
      <c r="C6484" s="20"/>
      <c r="D6484" s="20"/>
      <c r="F6484" s="20"/>
      <c r="G6484" s="20"/>
      <c r="H6484" s="20"/>
      <c r="I6484" s="20"/>
      <c r="J6484" s="20"/>
      <c r="K6484" s="20"/>
      <c r="L6484"/>
      <c r="M6484"/>
      <c r="N6484"/>
      <c r="O6484"/>
      <c r="P6484"/>
      <c r="Q6484"/>
      <c r="Z6484" s="25"/>
    </row>
    <row r="6485" spans="1:26">
      <c r="A6485" s="18"/>
      <c r="B6485" s="20"/>
      <c r="C6485" s="20"/>
      <c r="D6485" s="20"/>
      <c r="F6485" s="20"/>
      <c r="G6485" s="20"/>
      <c r="H6485" s="20"/>
      <c r="I6485" s="20"/>
      <c r="J6485" s="20"/>
      <c r="K6485" s="20"/>
      <c r="L6485"/>
      <c r="M6485"/>
      <c r="N6485"/>
      <c r="O6485"/>
      <c r="P6485"/>
      <c r="Q6485"/>
      <c r="Z6485" s="25"/>
    </row>
    <row r="6486" spans="1:26">
      <c r="A6486" s="18"/>
      <c r="B6486" s="20"/>
      <c r="C6486" s="20"/>
      <c r="D6486" s="20"/>
      <c r="F6486" s="20"/>
      <c r="G6486" s="20"/>
      <c r="H6486" s="20"/>
      <c r="I6486" s="20"/>
      <c r="J6486" s="20"/>
      <c r="K6486" s="20"/>
      <c r="L6486"/>
      <c r="M6486"/>
      <c r="N6486"/>
      <c r="O6486"/>
      <c r="P6486"/>
      <c r="Q6486"/>
      <c r="Z6486" s="25"/>
    </row>
    <row r="6487" spans="1:26">
      <c r="A6487" s="18"/>
      <c r="B6487" s="20"/>
      <c r="C6487" s="20"/>
      <c r="D6487" s="20"/>
      <c r="F6487" s="20"/>
      <c r="G6487" s="20"/>
      <c r="H6487" s="20"/>
      <c r="I6487" s="20"/>
      <c r="J6487" s="20"/>
      <c r="K6487" s="20"/>
      <c r="L6487"/>
      <c r="M6487"/>
      <c r="N6487"/>
      <c r="O6487"/>
      <c r="P6487"/>
      <c r="Q6487"/>
      <c r="Z6487" s="25"/>
    </row>
    <row r="6488" spans="1:26">
      <c r="A6488" s="18"/>
      <c r="B6488" s="20"/>
      <c r="C6488" s="20"/>
      <c r="D6488" s="20"/>
      <c r="F6488" s="20"/>
      <c r="G6488" s="20"/>
      <c r="H6488" s="20"/>
      <c r="I6488" s="20"/>
      <c r="J6488" s="20"/>
      <c r="K6488" s="20"/>
      <c r="L6488"/>
      <c r="M6488"/>
      <c r="N6488"/>
      <c r="O6488"/>
      <c r="P6488"/>
      <c r="Q6488"/>
      <c r="Z6488" s="25"/>
    </row>
    <row r="6489" spans="1:26">
      <c r="A6489" s="18"/>
      <c r="B6489" s="20"/>
      <c r="C6489" s="20"/>
      <c r="D6489" s="20"/>
      <c r="F6489" s="20"/>
      <c r="G6489" s="20"/>
      <c r="H6489" s="20"/>
      <c r="I6489" s="20"/>
      <c r="J6489" s="20"/>
      <c r="K6489" s="20"/>
      <c r="L6489"/>
      <c r="M6489"/>
      <c r="N6489"/>
      <c r="O6489"/>
      <c r="P6489"/>
      <c r="Q6489"/>
      <c r="Z6489" s="25"/>
    </row>
    <row r="6490" spans="1:26">
      <c r="A6490" s="18"/>
      <c r="B6490" s="20"/>
      <c r="C6490" s="20"/>
      <c r="D6490" s="20"/>
      <c r="F6490" s="20"/>
      <c r="G6490" s="20"/>
      <c r="H6490" s="20"/>
      <c r="I6490" s="20"/>
      <c r="J6490" s="20"/>
      <c r="K6490" s="20"/>
      <c r="L6490"/>
      <c r="M6490"/>
      <c r="N6490"/>
      <c r="O6490"/>
      <c r="P6490"/>
      <c r="Q6490"/>
      <c r="Z6490" s="25"/>
    </row>
    <row r="6491" spans="1:26">
      <c r="A6491" s="18"/>
      <c r="B6491" s="20"/>
      <c r="C6491" s="20"/>
      <c r="D6491" s="20"/>
      <c r="F6491" s="20"/>
      <c r="G6491" s="20"/>
      <c r="H6491" s="20"/>
      <c r="I6491" s="20"/>
      <c r="J6491" s="20"/>
      <c r="K6491" s="20"/>
      <c r="L6491"/>
      <c r="M6491"/>
      <c r="N6491"/>
      <c r="O6491"/>
      <c r="P6491"/>
      <c r="Q6491"/>
      <c r="Z6491" s="25"/>
    </row>
    <row r="6492" spans="1:26">
      <c r="A6492" s="18"/>
      <c r="B6492" s="20"/>
      <c r="C6492" s="20"/>
      <c r="D6492" s="20"/>
      <c r="F6492" s="20"/>
      <c r="G6492" s="20"/>
      <c r="H6492" s="20"/>
      <c r="I6492" s="20"/>
      <c r="J6492" s="20"/>
      <c r="K6492" s="20"/>
      <c r="L6492"/>
      <c r="M6492"/>
      <c r="N6492"/>
      <c r="O6492"/>
      <c r="P6492"/>
      <c r="Q6492"/>
      <c r="Z6492" s="25"/>
    </row>
    <row r="6493" spans="1:26">
      <c r="A6493" s="18"/>
      <c r="B6493" s="20"/>
      <c r="C6493" s="20"/>
      <c r="D6493" s="20"/>
      <c r="F6493" s="20"/>
      <c r="G6493" s="20"/>
      <c r="H6493" s="20"/>
      <c r="I6493" s="20"/>
      <c r="J6493" s="20"/>
      <c r="K6493" s="20"/>
      <c r="L6493"/>
      <c r="M6493"/>
      <c r="N6493"/>
      <c r="O6493"/>
      <c r="P6493"/>
      <c r="Q6493"/>
      <c r="Z6493" s="25"/>
    </row>
    <row r="6494" spans="1:26">
      <c r="A6494" s="18"/>
      <c r="B6494" s="20"/>
      <c r="C6494" s="20"/>
      <c r="D6494" s="20"/>
      <c r="F6494" s="20"/>
      <c r="G6494" s="20"/>
      <c r="H6494" s="20"/>
      <c r="I6494" s="20"/>
      <c r="J6494" s="20"/>
      <c r="K6494" s="20"/>
      <c r="L6494"/>
      <c r="M6494"/>
      <c r="N6494"/>
      <c r="O6494"/>
      <c r="P6494"/>
      <c r="Q6494"/>
      <c r="Z6494" s="25"/>
    </row>
    <row r="6495" spans="1:26">
      <c r="A6495" s="18"/>
      <c r="B6495" s="20"/>
      <c r="C6495" s="20"/>
      <c r="D6495" s="20"/>
      <c r="F6495" s="20"/>
      <c r="G6495" s="20"/>
      <c r="H6495" s="20"/>
      <c r="I6495" s="20"/>
      <c r="J6495" s="20"/>
      <c r="K6495" s="20"/>
      <c r="L6495"/>
      <c r="M6495"/>
      <c r="N6495"/>
      <c r="O6495"/>
      <c r="P6495"/>
      <c r="Q6495"/>
      <c r="Z6495" s="25"/>
    </row>
    <row r="6496" spans="1:26">
      <c r="A6496" s="18"/>
      <c r="B6496" s="20"/>
      <c r="C6496" s="20"/>
      <c r="D6496" s="20"/>
      <c r="F6496" s="20"/>
      <c r="G6496" s="20"/>
      <c r="H6496" s="20"/>
      <c r="I6496" s="20"/>
      <c r="J6496" s="20"/>
      <c r="K6496" s="20"/>
      <c r="L6496"/>
      <c r="M6496"/>
      <c r="N6496"/>
      <c r="O6496"/>
      <c r="P6496"/>
      <c r="Q6496"/>
      <c r="Z6496" s="25"/>
    </row>
    <row r="6497" spans="1:26">
      <c r="A6497" s="18"/>
      <c r="B6497" s="20"/>
      <c r="C6497" s="20"/>
      <c r="D6497" s="20"/>
      <c r="F6497" s="20"/>
      <c r="G6497" s="20"/>
      <c r="H6497" s="20"/>
      <c r="I6497" s="20"/>
      <c r="J6497" s="20"/>
      <c r="K6497" s="20"/>
      <c r="L6497"/>
      <c r="M6497"/>
      <c r="N6497"/>
      <c r="O6497"/>
      <c r="P6497"/>
      <c r="Q6497"/>
      <c r="Z6497" s="25"/>
    </row>
    <row r="6498" spans="1:26">
      <c r="A6498" s="18"/>
      <c r="B6498" s="20"/>
      <c r="C6498" s="20"/>
      <c r="D6498" s="20"/>
      <c r="F6498" s="20"/>
      <c r="G6498" s="20"/>
      <c r="H6498" s="20"/>
      <c r="I6498" s="20"/>
      <c r="J6498" s="20"/>
      <c r="K6498" s="20"/>
      <c r="L6498"/>
      <c r="M6498"/>
      <c r="N6498"/>
      <c r="O6498"/>
      <c r="P6498"/>
      <c r="Q6498"/>
      <c r="Z6498" s="25"/>
    </row>
    <row r="6499" spans="1:26">
      <c r="A6499" s="18"/>
      <c r="B6499" s="20"/>
      <c r="C6499" s="20"/>
      <c r="D6499" s="20"/>
      <c r="F6499" s="20"/>
      <c r="G6499" s="20"/>
      <c r="H6499" s="20"/>
      <c r="I6499" s="20"/>
      <c r="J6499" s="20"/>
      <c r="K6499" s="20"/>
      <c r="L6499"/>
      <c r="M6499"/>
      <c r="N6499"/>
      <c r="O6499"/>
      <c r="P6499"/>
      <c r="Q6499"/>
      <c r="Z6499" s="25"/>
    </row>
    <row r="6500" spans="1:26">
      <c r="A6500" s="18"/>
      <c r="B6500" s="20"/>
      <c r="C6500" s="20"/>
      <c r="D6500" s="20"/>
      <c r="F6500" s="20"/>
      <c r="G6500" s="20"/>
      <c r="H6500" s="20"/>
      <c r="I6500" s="20"/>
      <c r="J6500" s="20"/>
      <c r="K6500" s="20"/>
      <c r="L6500"/>
      <c r="M6500"/>
      <c r="N6500"/>
      <c r="O6500"/>
      <c r="P6500"/>
      <c r="Q6500"/>
      <c r="Z6500" s="25"/>
    </row>
    <row r="6501" spans="1:26">
      <c r="A6501" s="18"/>
      <c r="B6501" s="20"/>
      <c r="C6501" s="20"/>
      <c r="D6501" s="20"/>
      <c r="F6501" s="20"/>
      <c r="G6501" s="20"/>
      <c r="H6501" s="20"/>
      <c r="I6501" s="20"/>
      <c r="J6501" s="20"/>
      <c r="K6501" s="20"/>
      <c r="L6501"/>
      <c r="M6501"/>
      <c r="N6501"/>
      <c r="O6501"/>
      <c r="P6501"/>
      <c r="Q6501"/>
      <c r="Z6501" s="25"/>
    </row>
    <row r="6502" spans="1:26">
      <c r="A6502" s="18"/>
      <c r="B6502" s="20"/>
      <c r="C6502" s="20"/>
      <c r="D6502" s="20"/>
      <c r="F6502" s="20"/>
      <c r="G6502" s="20"/>
      <c r="H6502" s="20"/>
      <c r="I6502" s="20"/>
      <c r="J6502" s="20"/>
      <c r="K6502" s="20"/>
      <c r="L6502"/>
      <c r="M6502"/>
      <c r="N6502"/>
      <c r="O6502"/>
      <c r="P6502"/>
      <c r="Q6502"/>
      <c r="Z6502" s="25"/>
    </row>
    <row r="6503" spans="1:26">
      <c r="A6503" s="18"/>
      <c r="B6503" s="20"/>
      <c r="C6503" s="20"/>
      <c r="D6503" s="20"/>
      <c r="F6503" s="20"/>
      <c r="G6503" s="20"/>
      <c r="H6503" s="20"/>
      <c r="I6503" s="20"/>
      <c r="J6503" s="20"/>
      <c r="K6503" s="20"/>
      <c r="L6503"/>
      <c r="M6503"/>
      <c r="N6503"/>
      <c r="O6503"/>
      <c r="P6503"/>
      <c r="Q6503"/>
      <c r="Z6503" s="25"/>
    </row>
    <row r="6504" spans="1:26">
      <c r="A6504" s="18"/>
      <c r="B6504" s="20"/>
      <c r="C6504" s="20"/>
      <c r="D6504" s="20"/>
      <c r="F6504" s="20"/>
      <c r="G6504" s="20"/>
      <c r="H6504" s="20"/>
      <c r="I6504" s="20"/>
      <c r="J6504" s="20"/>
      <c r="K6504" s="20"/>
      <c r="L6504"/>
      <c r="M6504"/>
      <c r="N6504"/>
      <c r="O6504"/>
      <c r="P6504"/>
      <c r="Q6504"/>
      <c r="Z6504" s="25"/>
    </row>
    <row r="6505" spans="1:26">
      <c r="A6505" s="18"/>
      <c r="B6505" s="20"/>
      <c r="C6505" s="20"/>
      <c r="D6505" s="20"/>
      <c r="F6505" s="20"/>
      <c r="G6505" s="20"/>
      <c r="H6505" s="20"/>
      <c r="I6505" s="20"/>
      <c r="J6505" s="20"/>
      <c r="K6505" s="20"/>
      <c r="L6505"/>
      <c r="M6505"/>
      <c r="N6505"/>
      <c r="O6505"/>
      <c r="P6505"/>
      <c r="Q6505"/>
      <c r="Z6505" s="25"/>
    </row>
    <row r="6506" spans="1:26">
      <c r="A6506" s="18"/>
      <c r="B6506" s="20"/>
      <c r="C6506" s="20"/>
      <c r="D6506" s="20"/>
      <c r="F6506" s="20"/>
      <c r="G6506" s="20"/>
      <c r="H6506" s="20"/>
      <c r="I6506" s="20"/>
      <c r="J6506" s="20"/>
      <c r="K6506" s="20"/>
      <c r="L6506"/>
      <c r="M6506"/>
      <c r="N6506"/>
      <c r="O6506"/>
      <c r="P6506"/>
      <c r="Q6506"/>
      <c r="Z6506" s="25"/>
    </row>
    <row r="6507" spans="1:26">
      <c r="A6507" s="18"/>
      <c r="B6507" s="20"/>
      <c r="C6507" s="20"/>
      <c r="D6507" s="20"/>
      <c r="F6507" s="20"/>
      <c r="G6507" s="20"/>
      <c r="H6507" s="20"/>
      <c r="I6507" s="20"/>
      <c r="J6507" s="20"/>
      <c r="K6507" s="20"/>
      <c r="L6507"/>
      <c r="M6507"/>
      <c r="N6507"/>
      <c r="O6507"/>
      <c r="P6507"/>
      <c r="Q6507"/>
      <c r="Z6507" s="25"/>
    </row>
    <row r="6508" spans="1:26">
      <c r="A6508" s="18"/>
      <c r="B6508" s="20"/>
      <c r="C6508" s="20"/>
      <c r="D6508" s="20"/>
      <c r="F6508" s="20"/>
      <c r="G6508" s="20"/>
      <c r="H6508" s="20"/>
      <c r="I6508" s="20"/>
      <c r="J6508" s="20"/>
      <c r="K6508" s="20"/>
      <c r="L6508"/>
      <c r="M6508"/>
      <c r="N6508"/>
      <c r="O6508"/>
      <c r="P6508"/>
      <c r="Q6508"/>
      <c r="Z6508" s="25"/>
    </row>
    <row r="6509" spans="1:26">
      <c r="A6509" s="18"/>
      <c r="B6509" s="20"/>
      <c r="C6509" s="20"/>
      <c r="D6509" s="20"/>
      <c r="F6509" s="20"/>
      <c r="G6509" s="20"/>
      <c r="H6509" s="20"/>
      <c r="I6509" s="20"/>
      <c r="J6509" s="20"/>
      <c r="K6509" s="20"/>
      <c r="L6509"/>
      <c r="M6509"/>
      <c r="N6509"/>
      <c r="O6509"/>
      <c r="P6509"/>
      <c r="Q6509"/>
      <c r="Z6509" s="25"/>
    </row>
    <row r="6510" spans="1:26">
      <c r="A6510" s="18"/>
      <c r="B6510" s="20"/>
      <c r="C6510" s="20"/>
      <c r="D6510" s="20"/>
      <c r="F6510" s="20"/>
      <c r="G6510" s="20"/>
      <c r="H6510" s="20"/>
      <c r="I6510" s="20"/>
      <c r="J6510" s="20"/>
      <c r="K6510" s="20"/>
      <c r="L6510"/>
      <c r="M6510"/>
      <c r="N6510"/>
      <c r="O6510"/>
      <c r="P6510"/>
      <c r="Q6510"/>
      <c r="Z6510" s="25"/>
    </row>
    <row r="6511" spans="1:26">
      <c r="A6511" s="18"/>
      <c r="B6511" s="20"/>
      <c r="C6511" s="20"/>
      <c r="D6511" s="20"/>
      <c r="F6511" s="20"/>
      <c r="G6511" s="20"/>
      <c r="H6511" s="20"/>
      <c r="I6511" s="20"/>
      <c r="J6511" s="20"/>
      <c r="K6511" s="20"/>
      <c r="L6511"/>
      <c r="M6511"/>
      <c r="N6511"/>
      <c r="O6511"/>
      <c r="P6511"/>
      <c r="Q6511"/>
      <c r="Z6511" s="25"/>
    </row>
    <row r="6512" spans="1:26">
      <c r="A6512" s="18"/>
      <c r="B6512" s="20"/>
      <c r="C6512" s="20"/>
      <c r="D6512" s="20"/>
      <c r="F6512" s="20"/>
      <c r="G6512" s="20"/>
      <c r="H6512" s="20"/>
      <c r="I6512" s="20"/>
      <c r="J6512" s="20"/>
      <c r="K6512" s="20"/>
      <c r="L6512"/>
      <c r="M6512"/>
      <c r="N6512"/>
      <c r="O6512"/>
      <c r="P6512"/>
      <c r="Q6512"/>
      <c r="Z6512" s="25"/>
    </row>
    <row r="6513" spans="1:26">
      <c r="A6513" s="18"/>
      <c r="B6513" s="20"/>
      <c r="C6513" s="20"/>
      <c r="D6513" s="20"/>
      <c r="F6513" s="20"/>
      <c r="G6513" s="20"/>
      <c r="H6513" s="20"/>
      <c r="I6513" s="20"/>
      <c r="J6513" s="20"/>
      <c r="K6513" s="20"/>
      <c r="L6513"/>
      <c r="M6513"/>
      <c r="N6513"/>
      <c r="O6513"/>
      <c r="P6513"/>
      <c r="Q6513"/>
      <c r="Z6513" s="25"/>
    </row>
    <row r="6514" spans="1:26">
      <c r="A6514" s="18"/>
      <c r="B6514" s="20"/>
      <c r="C6514" s="20"/>
      <c r="D6514" s="20"/>
      <c r="F6514" s="20"/>
      <c r="G6514" s="20"/>
      <c r="H6514" s="20"/>
      <c r="I6514" s="20"/>
      <c r="J6514" s="20"/>
      <c r="K6514" s="20"/>
      <c r="L6514"/>
      <c r="M6514"/>
      <c r="N6514"/>
      <c r="O6514"/>
      <c r="P6514"/>
      <c r="Q6514"/>
      <c r="Z6514" s="25"/>
    </row>
    <row r="6515" spans="1:26">
      <c r="A6515" s="18"/>
      <c r="B6515" s="20"/>
      <c r="C6515" s="20"/>
      <c r="D6515" s="20"/>
      <c r="F6515" s="20"/>
      <c r="G6515" s="20"/>
      <c r="H6515" s="20"/>
      <c r="I6515" s="20"/>
      <c r="J6515" s="20"/>
      <c r="K6515" s="20"/>
      <c r="L6515"/>
      <c r="M6515"/>
      <c r="N6515"/>
      <c r="O6515"/>
      <c r="P6515"/>
      <c r="Q6515"/>
      <c r="Z6515" s="25"/>
    </row>
    <row r="6516" spans="1:26">
      <c r="A6516" s="18"/>
      <c r="B6516" s="20"/>
      <c r="C6516" s="20"/>
      <c r="D6516" s="20"/>
      <c r="F6516" s="20"/>
      <c r="G6516" s="20"/>
      <c r="H6516" s="20"/>
      <c r="I6516" s="20"/>
      <c r="J6516" s="20"/>
      <c r="K6516" s="20"/>
      <c r="L6516"/>
      <c r="M6516"/>
      <c r="N6516"/>
      <c r="O6516"/>
      <c r="P6516"/>
      <c r="Q6516"/>
      <c r="Z6516" s="25"/>
    </row>
    <row r="6517" spans="1:26">
      <c r="A6517" s="18"/>
      <c r="B6517" s="20"/>
      <c r="C6517" s="20"/>
      <c r="D6517" s="20"/>
      <c r="F6517" s="20"/>
      <c r="G6517" s="20"/>
      <c r="H6517" s="20"/>
      <c r="I6517" s="20"/>
      <c r="J6517" s="20"/>
      <c r="K6517" s="20"/>
      <c r="L6517"/>
      <c r="M6517"/>
      <c r="N6517"/>
      <c r="O6517"/>
      <c r="P6517"/>
      <c r="Q6517"/>
      <c r="Z6517" s="25"/>
    </row>
    <row r="6518" spans="1:26">
      <c r="A6518" s="18"/>
      <c r="B6518" s="20"/>
      <c r="C6518" s="20"/>
      <c r="D6518" s="20"/>
      <c r="F6518" s="20"/>
      <c r="G6518" s="20"/>
      <c r="H6518" s="20"/>
      <c r="I6518" s="20"/>
      <c r="J6518" s="20"/>
      <c r="K6518" s="20"/>
      <c r="L6518"/>
      <c r="M6518"/>
      <c r="N6518"/>
      <c r="O6518"/>
      <c r="P6518"/>
      <c r="Q6518"/>
      <c r="Z6518" s="25"/>
    </row>
    <row r="6519" spans="1:26">
      <c r="A6519" s="18"/>
      <c r="B6519" s="20"/>
      <c r="C6519" s="20"/>
      <c r="D6519" s="20"/>
      <c r="F6519" s="20"/>
      <c r="G6519" s="20"/>
      <c r="H6519" s="20"/>
      <c r="I6519" s="20"/>
      <c r="J6519" s="20"/>
      <c r="K6519" s="20"/>
      <c r="L6519"/>
      <c r="M6519"/>
      <c r="N6519"/>
      <c r="O6519"/>
      <c r="P6519"/>
      <c r="Q6519"/>
      <c r="Z6519" s="25"/>
    </row>
    <row r="6520" spans="1:26">
      <c r="A6520" s="18"/>
      <c r="B6520" s="20"/>
      <c r="C6520" s="20"/>
      <c r="D6520" s="20"/>
      <c r="F6520" s="20"/>
      <c r="G6520" s="20"/>
      <c r="H6520" s="20"/>
      <c r="I6520" s="20"/>
      <c r="J6520" s="20"/>
      <c r="K6520" s="20"/>
      <c r="L6520"/>
      <c r="M6520"/>
      <c r="N6520"/>
      <c r="O6520"/>
      <c r="P6520"/>
      <c r="Q6520"/>
      <c r="Z6520" s="25"/>
    </row>
    <row r="6521" spans="1:26">
      <c r="A6521" s="18"/>
      <c r="B6521" s="20"/>
      <c r="C6521" s="20"/>
      <c r="D6521" s="20"/>
      <c r="F6521" s="20"/>
      <c r="G6521" s="20"/>
      <c r="H6521" s="20"/>
      <c r="I6521" s="20"/>
      <c r="J6521" s="20"/>
      <c r="K6521" s="20"/>
      <c r="L6521"/>
      <c r="M6521"/>
      <c r="N6521"/>
      <c r="O6521"/>
      <c r="P6521"/>
      <c r="Q6521"/>
      <c r="Z6521" s="25"/>
    </row>
    <row r="6522" spans="1:26">
      <c r="A6522" s="18"/>
      <c r="B6522" s="20"/>
      <c r="C6522" s="20"/>
      <c r="D6522" s="20"/>
      <c r="F6522" s="20"/>
      <c r="G6522" s="20"/>
      <c r="H6522" s="20"/>
      <c r="I6522" s="20"/>
      <c r="J6522" s="20"/>
      <c r="K6522" s="20"/>
      <c r="L6522"/>
      <c r="M6522"/>
      <c r="N6522"/>
      <c r="O6522"/>
      <c r="P6522"/>
      <c r="Q6522"/>
      <c r="Z6522" s="25"/>
    </row>
    <row r="6523" spans="1:26">
      <c r="A6523" s="18"/>
      <c r="B6523" s="20"/>
      <c r="C6523" s="20"/>
      <c r="D6523" s="20"/>
      <c r="F6523" s="20"/>
      <c r="G6523" s="20"/>
      <c r="H6523" s="20"/>
      <c r="I6523" s="20"/>
      <c r="J6523" s="20"/>
      <c r="K6523" s="20"/>
      <c r="L6523"/>
      <c r="M6523"/>
      <c r="N6523"/>
      <c r="O6523"/>
      <c r="P6523"/>
      <c r="Q6523"/>
      <c r="Z6523" s="25"/>
    </row>
    <row r="6524" spans="1:26">
      <c r="A6524" s="18"/>
      <c r="B6524" s="20"/>
      <c r="C6524" s="20"/>
      <c r="D6524" s="20"/>
      <c r="F6524" s="20"/>
      <c r="G6524" s="20"/>
      <c r="H6524" s="20"/>
      <c r="I6524" s="20"/>
      <c r="J6524" s="20"/>
      <c r="K6524" s="20"/>
      <c r="L6524"/>
      <c r="M6524"/>
      <c r="N6524"/>
      <c r="O6524"/>
      <c r="P6524"/>
      <c r="Q6524"/>
      <c r="Z6524" s="25"/>
    </row>
    <row r="6525" spans="1:26">
      <c r="A6525" s="18"/>
      <c r="B6525" s="20"/>
      <c r="C6525" s="20"/>
      <c r="D6525" s="20"/>
      <c r="F6525" s="20"/>
      <c r="G6525" s="20"/>
      <c r="H6525" s="20"/>
      <c r="I6525" s="20"/>
      <c r="J6525" s="20"/>
      <c r="K6525" s="20"/>
      <c r="L6525"/>
      <c r="M6525"/>
      <c r="N6525"/>
      <c r="O6525"/>
      <c r="P6525"/>
      <c r="Q6525"/>
      <c r="Z6525" s="25"/>
    </row>
    <row r="6526" spans="1:26">
      <c r="A6526" s="18"/>
      <c r="B6526" s="20"/>
      <c r="C6526" s="20"/>
      <c r="D6526" s="20"/>
      <c r="F6526" s="20"/>
      <c r="G6526" s="20"/>
      <c r="H6526" s="20"/>
      <c r="I6526" s="20"/>
      <c r="J6526" s="20"/>
      <c r="K6526" s="20"/>
      <c r="L6526"/>
      <c r="M6526"/>
      <c r="N6526"/>
      <c r="O6526"/>
      <c r="P6526"/>
      <c r="Q6526"/>
      <c r="Z6526" s="25"/>
    </row>
    <row r="6527" spans="1:26">
      <c r="A6527" s="18"/>
      <c r="B6527" s="20"/>
      <c r="C6527" s="20"/>
      <c r="D6527" s="20"/>
      <c r="F6527" s="20"/>
      <c r="G6527" s="20"/>
      <c r="H6527" s="20"/>
      <c r="I6527" s="20"/>
      <c r="J6527" s="20"/>
      <c r="K6527" s="20"/>
      <c r="L6527"/>
      <c r="M6527"/>
      <c r="N6527"/>
      <c r="O6527"/>
      <c r="P6527"/>
      <c r="Q6527"/>
      <c r="Z6527" s="25"/>
    </row>
    <row r="6528" spans="1:26">
      <c r="A6528" s="18"/>
      <c r="B6528" s="20"/>
      <c r="C6528" s="20"/>
      <c r="D6528" s="20"/>
      <c r="F6528" s="20"/>
      <c r="G6528" s="20"/>
      <c r="H6528" s="20"/>
      <c r="I6528" s="20"/>
      <c r="J6528" s="20"/>
      <c r="K6528" s="20"/>
      <c r="L6528"/>
      <c r="M6528"/>
      <c r="N6528"/>
      <c r="O6528"/>
      <c r="P6528"/>
      <c r="Q6528"/>
      <c r="Z6528" s="25"/>
    </row>
    <row r="6529" spans="1:26">
      <c r="A6529" s="18"/>
      <c r="B6529" s="20"/>
      <c r="C6529" s="20"/>
      <c r="D6529" s="20"/>
      <c r="F6529" s="20"/>
      <c r="G6529" s="20"/>
      <c r="H6529" s="20"/>
      <c r="I6529" s="20"/>
      <c r="J6529" s="20"/>
      <c r="K6529" s="20"/>
      <c r="L6529"/>
      <c r="M6529"/>
      <c r="N6529"/>
      <c r="O6529"/>
      <c r="P6529"/>
      <c r="Q6529"/>
      <c r="Z6529" s="25"/>
    </row>
    <row r="6530" spans="1:26">
      <c r="A6530" s="18"/>
      <c r="B6530" s="20"/>
      <c r="C6530" s="20"/>
      <c r="D6530" s="20"/>
      <c r="F6530" s="20"/>
      <c r="G6530" s="20"/>
      <c r="H6530" s="20"/>
      <c r="I6530" s="20"/>
      <c r="J6530" s="20"/>
      <c r="K6530" s="20"/>
      <c r="L6530"/>
      <c r="M6530"/>
      <c r="N6530"/>
      <c r="O6530"/>
      <c r="P6530"/>
      <c r="Q6530"/>
      <c r="Z6530" s="25"/>
    </row>
    <row r="6531" spans="1:26">
      <c r="A6531" s="18"/>
      <c r="B6531" s="20"/>
      <c r="C6531" s="20"/>
      <c r="D6531" s="20"/>
      <c r="F6531" s="20"/>
      <c r="G6531" s="20"/>
      <c r="H6531" s="20"/>
      <c r="I6531" s="20"/>
      <c r="J6531" s="20"/>
      <c r="K6531" s="20"/>
      <c r="L6531"/>
      <c r="M6531"/>
      <c r="N6531"/>
      <c r="O6531"/>
      <c r="P6531"/>
      <c r="Q6531"/>
      <c r="Z6531" s="25"/>
    </row>
    <row r="6532" spans="1:26">
      <c r="A6532" s="18"/>
      <c r="B6532" s="20"/>
      <c r="C6532" s="20"/>
      <c r="D6532" s="20"/>
      <c r="F6532" s="20"/>
      <c r="G6532" s="20"/>
      <c r="H6532" s="20"/>
      <c r="I6532" s="20"/>
      <c r="J6532" s="20"/>
      <c r="K6532" s="20"/>
      <c r="L6532"/>
      <c r="M6532"/>
      <c r="N6532"/>
      <c r="O6532"/>
      <c r="P6532"/>
      <c r="Q6532"/>
      <c r="Z6532" s="25"/>
    </row>
    <row r="6533" spans="1:26">
      <c r="A6533" s="18"/>
      <c r="B6533" s="20"/>
      <c r="C6533" s="20"/>
      <c r="D6533" s="20"/>
      <c r="F6533" s="20"/>
      <c r="G6533" s="20"/>
      <c r="H6533" s="20"/>
      <c r="I6533" s="20"/>
      <c r="J6533" s="20"/>
      <c r="K6533" s="20"/>
      <c r="L6533"/>
      <c r="M6533"/>
      <c r="N6533"/>
      <c r="O6533"/>
      <c r="P6533"/>
      <c r="Q6533"/>
      <c r="Z6533" s="25"/>
    </row>
    <row r="6534" spans="1:26">
      <c r="A6534" s="18"/>
      <c r="B6534" s="20"/>
      <c r="C6534" s="20"/>
      <c r="D6534" s="20"/>
      <c r="F6534" s="20"/>
      <c r="G6534" s="20"/>
      <c r="H6534" s="20"/>
      <c r="I6534" s="20"/>
      <c r="J6534" s="20"/>
      <c r="K6534" s="20"/>
      <c r="L6534"/>
      <c r="M6534"/>
      <c r="N6534"/>
      <c r="O6534"/>
      <c r="P6534"/>
      <c r="Q6534"/>
      <c r="Z6534" s="25"/>
    </row>
    <row r="6535" spans="1:26">
      <c r="A6535" s="18"/>
      <c r="B6535" s="20"/>
      <c r="C6535" s="20"/>
      <c r="D6535" s="20"/>
      <c r="F6535" s="20"/>
      <c r="G6535" s="20"/>
      <c r="H6535" s="20"/>
      <c r="I6535" s="20"/>
      <c r="J6535" s="20"/>
      <c r="K6535" s="20"/>
      <c r="L6535"/>
      <c r="M6535"/>
      <c r="N6535"/>
      <c r="O6535"/>
      <c r="P6535"/>
      <c r="Q6535"/>
      <c r="Z6535" s="25"/>
    </row>
    <row r="6536" spans="1:26">
      <c r="A6536" s="18"/>
      <c r="B6536" s="20"/>
      <c r="C6536" s="20"/>
      <c r="D6536" s="20"/>
      <c r="F6536" s="20"/>
      <c r="G6536" s="20"/>
      <c r="H6536" s="20"/>
      <c r="I6536" s="20"/>
      <c r="J6536" s="20"/>
      <c r="K6536" s="20"/>
      <c r="L6536"/>
      <c r="M6536"/>
      <c r="N6536"/>
      <c r="O6536"/>
      <c r="P6536"/>
      <c r="Q6536"/>
      <c r="Z6536" s="25"/>
    </row>
    <row r="6537" spans="1:26">
      <c r="A6537" s="18"/>
      <c r="B6537" s="20"/>
      <c r="C6537" s="20"/>
      <c r="D6537" s="20"/>
      <c r="F6537" s="20"/>
      <c r="G6537" s="20"/>
      <c r="H6537" s="20"/>
      <c r="I6537" s="20"/>
      <c r="J6537" s="20"/>
      <c r="K6537" s="20"/>
      <c r="L6537"/>
      <c r="M6537"/>
      <c r="N6537"/>
      <c r="O6537"/>
      <c r="P6537"/>
      <c r="Q6537"/>
      <c r="Z6537" s="25"/>
    </row>
    <row r="6538" spans="1:26">
      <c r="A6538" s="18"/>
      <c r="B6538" s="20"/>
      <c r="C6538" s="20"/>
      <c r="D6538" s="20"/>
      <c r="F6538" s="20"/>
      <c r="G6538" s="20"/>
      <c r="H6538" s="20"/>
      <c r="I6538" s="20"/>
      <c r="J6538" s="20"/>
      <c r="K6538" s="20"/>
      <c r="L6538"/>
      <c r="M6538"/>
      <c r="N6538"/>
      <c r="O6538"/>
      <c r="P6538"/>
      <c r="Q6538"/>
      <c r="Z6538" s="25"/>
    </row>
    <row r="6539" spans="1:26">
      <c r="A6539" s="18"/>
      <c r="B6539" s="20"/>
      <c r="C6539" s="20"/>
      <c r="D6539" s="20"/>
      <c r="F6539" s="20"/>
      <c r="G6539" s="20"/>
      <c r="H6539" s="20"/>
      <c r="I6539" s="20"/>
      <c r="J6539" s="20"/>
      <c r="K6539" s="20"/>
      <c r="L6539"/>
      <c r="M6539"/>
      <c r="N6539"/>
      <c r="O6539"/>
      <c r="P6539"/>
      <c r="Q6539"/>
      <c r="Z6539" s="25"/>
    </row>
    <row r="6540" spans="1:26">
      <c r="A6540" s="18"/>
      <c r="B6540" s="20"/>
      <c r="C6540" s="20"/>
      <c r="D6540" s="20"/>
      <c r="F6540" s="20"/>
      <c r="G6540" s="20"/>
      <c r="H6540" s="20"/>
      <c r="I6540" s="20"/>
      <c r="J6540" s="20"/>
      <c r="K6540" s="20"/>
      <c r="L6540"/>
      <c r="M6540"/>
      <c r="N6540"/>
      <c r="O6540"/>
      <c r="P6540"/>
      <c r="Q6540"/>
      <c r="Z6540" s="25"/>
    </row>
    <row r="6541" spans="1:26">
      <c r="A6541" s="18"/>
      <c r="B6541" s="20"/>
      <c r="C6541" s="20"/>
      <c r="D6541" s="20"/>
      <c r="F6541" s="20"/>
      <c r="G6541" s="20"/>
      <c r="H6541" s="20"/>
      <c r="I6541" s="20"/>
      <c r="J6541" s="20"/>
      <c r="K6541" s="20"/>
      <c r="L6541"/>
      <c r="M6541"/>
      <c r="N6541"/>
      <c r="O6541"/>
      <c r="P6541"/>
      <c r="Q6541"/>
      <c r="Z6541" s="25"/>
    </row>
    <row r="6542" spans="1:26">
      <c r="A6542" s="18"/>
      <c r="B6542" s="20"/>
      <c r="C6542" s="20"/>
      <c r="D6542" s="20"/>
      <c r="F6542" s="20"/>
      <c r="G6542" s="20"/>
      <c r="H6542" s="20"/>
      <c r="I6542" s="20"/>
      <c r="J6542" s="20"/>
      <c r="K6542" s="20"/>
      <c r="L6542"/>
      <c r="M6542"/>
      <c r="N6542"/>
      <c r="O6542"/>
      <c r="P6542"/>
      <c r="Q6542"/>
      <c r="Z6542" s="25"/>
    </row>
    <row r="6543" spans="1:26">
      <c r="A6543" s="18"/>
      <c r="B6543" s="20"/>
      <c r="C6543" s="20"/>
      <c r="D6543" s="20"/>
      <c r="F6543" s="20"/>
      <c r="G6543" s="20"/>
      <c r="H6543" s="20"/>
      <c r="I6543" s="20"/>
      <c r="J6543" s="20"/>
      <c r="K6543" s="20"/>
      <c r="L6543"/>
      <c r="M6543"/>
      <c r="N6543"/>
      <c r="O6543"/>
      <c r="P6543"/>
      <c r="Q6543"/>
      <c r="Z6543" s="25"/>
    </row>
    <row r="6544" spans="1:26">
      <c r="A6544" s="18"/>
      <c r="B6544" s="20"/>
      <c r="C6544" s="20"/>
      <c r="D6544" s="20"/>
      <c r="F6544" s="20"/>
      <c r="G6544" s="20"/>
      <c r="H6544" s="20"/>
      <c r="I6544" s="20"/>
      <c r="J6544" s="20"/>
      <c r="K6544" s="20"/>
      <c r="L6544"/>
      <c r="M6544"/>
      <c r="N6544"/>
      <c r="O6544"/>
      <c r="P6544"/>
      <c r="Q6544"/>
      <c r="Z6544" s="25"/>
    </row>
    <row r="6545" spans="1:26">
      <c r="A6545" s="18"/>
      <c r="B6545" s="20"/>
      <c r="C6545" s="20"/>
      <c r="D6545" s="20"/>
      <c r="F6545" s="20"/>
      <c r="G6545" s="20"/>
      <c r="H6545" s="20"/>
      <c r="I6545" s="20"/>
      <c r="J6545" s="20"/>
      <c r="K6545" s="20"/>
      <c r="L6545"/>
      <c r="M6545"/>
      <c r="N6545"/>
      <c r="O6545"/>
      <c r="P6545"/>
      <c r="Q6545"/>
      <c r="Z6545" s="25"/>
    </row>
    <row r="6546" spans="1:26">
      <c r="A6546" s="18"/>
      <c r="B6546" s="20"/>
      <c r="C6546" s="20"/>
      <c r="D6546" s="20"/>
      <c r="F6546" s="20"/>
      <c r="G6546" s="20"/>
      <c r="H6546" s="20"/>
      <c r="I6546" s="20"/>
      <c r="J6546" s="20"/>
      <c r="K6546" s="20"/>
      <c r="L6546"/>
      <c r="M6546"/>
      <c r="N6546"/>
      <c r="O6546"/>
      <c r="P6546"/>
      <c r="Q6546"/>
      <c r="Z6546" s="25"/>
    </row>
    <row r="6547" spans="1:26">
      <c r="A6547" s="18"/>
      <c r="B6547" s="20"/>
      <c r="C6547" s="20"/>
      <c r="D6547" s="20"/>
      <c r="F6547" s="20"/>
      <c r="G6547" s="20"/>
      <c r="H6547" s="20"/>
      <c r="I6547" s="20"/>
      <c r="J6547" s="20"/>
      <c r="K6547" s="20"/>
      <c r="L6547"/>
      <c r="M6547"/>
      <c r="N6547"/>
      <c r="O6547"/>
      <c r="P6547"/>
      <c r="Q6547"/>
      <c r="Z6547" s="25"/>
    </row>
    <row r="6548" spans="1:26">
      <c r="A6548" s="18"/>
      <c r="B6548" s="20"/>
      <c r="C6548" s="20"/>
      <c r="D6548" s="20"/>
      <c r="F6548" s="20"/>
      <c r="G6548" s="20"/>
      <c r="H6548" s="20"/>
      <c r="I6548" s="20"/>
      <c r="J6548" s="20"/>
      <c r="K6548" s="20"/>
      <c r="L6548"/>
      <c r="M6548"/>
      <c r="N6548"/>
      <c r="O6548"/>
      <c r="P6548"/>
      <c r="Q6548"/>
      <c r="Z6548" s="25"/>
    </row>
    <row r="6549" spans="1:26">
      <c r="A6549" s="18"/>
      <c r="B6549" s="20"/>
      <c r="C6549" s="20"/>
      <c r="D6549" s="20"/>
      <c r="F6549" s="20"/>
      <c r="G6549" s="20"/>
      <c r="H6549" s="20"/>
      <c r="I6549" s="20"/>
      <c r="J6549" s="20"/>
      <c r="K6549" s="20"/>
      <c r="L6549"/>
      <c r="M6549"/>
      <c r="N6549"/>
      <c r="O6549"/>
      <c r="P6549"/>
      <c r="Q6549"/>
      <c r="Z6549" s="25"/>
    </row>
    <row r="6550" spans="1:26">
      <c r="A6550" s="18"/>
      <c r="B6550" s="20"/>
      <c r="C6550" s="20"/>
      <c r="D6550" s="20"/>
      <c r="F6550" s="20"/>
      <c r="G6550" s="20"/>
      <c r="H6550" s="20"/>
      <c r="I6550" s="20"/>
      <c r="J6550" s="20"/>
      <c r="K6550" s="20"/>
      <c r="L6550"/>
      <c r="M6550"/>
      <c r="N6550"/>
      <c r="O6550"/>
      <c r="P6550"/>
      <c r="Q6550"/>
      <c r="Z6550" s="25"/>
    </row>
    <row r="6551" spans="1:26">
      <c r="A6551" s="18"/>
      <c r="B6551" s="20"/>
      <c r="C6551" s="20"/>
      <c r="D6551" s="20"/>
      <c r="F6551" s="20"/>
      <c r="G6551" s="20"/>
      <c r="H6551" s="20"/>
      <c r="I6551" s="20"/>
      <c r="J6551" s="20"/>
      <c r="K6551" s="20"/>
      <c r="L6551"/>
      <c r="M6551"/>
      <c r="N6551"/>
      <c r="O6551"/>
      <c r="P6551"/>
      <c r="Q6551"/>
      <c r="Z6551" s="25"/>
    </row>
    <row r="6552" spans="1:26">
      <c r="A6552" s="18"/>
      <c r="B6552" s="20"/>
      <c r="C6552" s="20"/>
      <c r="D6552" s="20"/>
      <c r="F6552" s="20"/>
      <c r="G6552" s="20"/>
      <c r="H6552" s="20"/>
      <c r="I6552" s="20"/>
      <c r="J6552" s="20"/>
      <c r="K6552" s="20"/>
      <c r="L6552"/>
      <c r="M6552"/>
      <c r="N6552"/>
      <c r="O6552"/>
      <c r="P6552"/>
      <c r="Q6552"/>
      <c r="Z6552" s="25"/>
    </row>
    <row r="6553" spans="1:26">
      <c r="A6553" s="18"/>
      <c r="B6553" s="20"/>
      <c r="C6553" s="20"/>
      <c r="D6553" s="20"/>
      <c r="F6553" s="20"/>
      <c r="G6553" s="20"/>
      <c r="H6553" s="20"/>
      <c r="I6553" s="20"/>
      <c r="J6553" s="20"/>
      <c r="K6553" s="20"/>
      <c r="L6553"/>
      <c r="M6553"/>
      <c r="N6553"/>
      <c r="O6553"/>
      <c r="P6553"/>
      <c r="Q6553"/>
      <c r="Z6553" s="25"/>
    </row>
    <row r="6554" spans="1:26">
      <c r="A6554" s="18"/>
      <c r="B6554" s="20"/>
      <c r="C6554" s="20"/>
      <c r="D6554" s="20"/>
      <c r="F6554" s="20"/>
      <c r="G6554" s="20"/>
      <c r="H6554" s="20"/>
      <c r="I6554" s="20"/>
      <c r="J6554" s="20"/>
      <c r="K6554" s="20"/>
      <c r="L6554"/>
      <c r="M6554"/>
      <c r="N6554"/>
      <c r="O6554"/>
      <c r="P6554"/>
      <c r="Q6554"/>
      <c r="Z6554" s="25"/>
    </row>
    <row r="6555" spans="1:26">
      <c r="A6555" s="18"/>
      <c r="B6555" s="20"/>
      <c r="C6555" s="20"/>
      <c r="D6555" s="20"/>
      <c r="F6555" s="20"/>
      <c r="G6555" s="20"/>
      <c r="H6555" s="20"/>
      <c r="I6555" s="20"/>
      <c r="J6555" s="20"/>
      <c r="K6555" s="20"/>
      <c r="L6555"/>
      <c r="M6555"/>
      <c r="N6555"/>
      <c r="O6555"/>
      <c r="P6555"/>
      <c r="Q6555"/>
      <c r="Z6555" s="25"/>
    </row>
    <row r="6556" spans="1:26">
      <c r="A6556" s="18"/>
      <c r="B6556" s="20"/>
      <c r="C6556" s="20"/>
      <c r="D6556" s="20"/>
      <c r="F6556" s="20"/>
      <c r="G6556" s="20"/>
      <c r="H6556" s="20"/>
      <c r="I6556" s="20"/>
      <c r="J6556" s="20"/>
      <c r="K6556" s="20"/>
      <c r="L6556"/>
      <c r="M6556"/>
      <c r="N6556"/>
      <c r="O6556"/>
      <c r="P6556"/>
      <c r="Q6556"/>
      <c r="Z6556" s="25"/>
    </row>
    <row r="6557" spans="1:26">
      <c r="A6557" s="18"/>
      <c r="B6557" s="20"/>
      <c r="C6557" s="20"/>
      <c r="D6557" s="20"/>
      <c r="F6557" s="20"/>
      <c r="G6557" s="20"/>
      <c r="H6557" s="20"/>
      <c r="I6557" s="20"/>
      <c r="J6557" s="20"/>
      <c r="K6557" s="20"/>
      <c r="L6557"/>
      <c r="M6557"/>
      <c r="N6557"/>
      <c r="O6557"/>
      <c r="P6557"/>
      <c r="Q6557"/>
      <c r="Z6557" s="25"/>
    </row>
    <row r="6558" spans="1:26">
      <c r="A6558" s="18"/>
      <c r="B6558" s="20"/>
      <c r="C6558" s="20"/>
      <c r="D6558" s="20"/>
      <c r="F6558" s="20"/>
      <c r="G6558" s="20"/>
      <c r="H6558" s="20"/>
      <c r="I6558" s="20"/>
      <c r="J6558" s="20"/>
      <c r="K6558" s="20"/>
      <c r="L6558"/>
      <c r="M6558"/>
      <c r="N6558"/>
      <c r="O6558"/>
      <c r="P6558"/>
      <c r="Q6558"/>
      <c r="Z6558" s="25"/>
    </row>
    <row r="6559" spans="1:26">
      <c r="A6559" s="18"/>
      <c r="B6559" s="20"/>
      <c r="C6559" s="20"/>
      <c r="D6559" s="20"/>
      <c r="F6559" s="20"/>
      <c r="G6559" s="20"/>
      <c r="H6559" s="20"/>
      <c r="I6559" s="20"/>
      <c r="J6559" s="20"/>
      <c r="K6559" s="20"/>
      <c r="L6559"/>
      <c r="M6559"/>
      <c r="N6559"/>
      <c r="O6559"/>
      <c r="P6559"/>
      <c r="Q6559"/>
      <c r="Z6559" s="25"/>
    </row>
    <row r="6560" spans="1:26">
      <c r="A6560" s="18"/>
      <c r="B6560" s="20"/>
      <c r="C6560" s="20"/>
      <c r="D6560" s="20"/>
      <c r="F6560" s="20"/>
      <c r="G6560" s="20"/>
      <c r="H6560" s="20"/>
      <c r="I6560" s="20"/>
      <c r="J6560" s="20"/>
      <c r="K6560" s="20"/>
      <c r="L6560"/>
      <c r="M6560"/>
      <c r="N6560"/>
      <c r="O6560"/>
      <c r="P6560"/>
      <c r="Q6560"/>
      <c r="Z6560" s="25"/>
    </row>
    <row r="6561" spans="1:26">
      <c r="A6561" s="18"/>
      <c r="B6561" s="20"/>
      <c r="C6561" s="20"/>
      <c r="D6561" s="20"/>
      <c r="F6561" s="20"/>
      <c r="G6561" s="20"/>
      <c r="H6561" s="20"/>
      <c r="I6561" s="20"/>
      <c r="J6561" s="20"/>
      <c r="K6561" s="20"/>
      <c r="L6561"/>
      <c r="M6561"/>
      <c r="N6561"/>
      <c r="O6561"/>
      <c r="P6561"/>
      <c r="Q6561"/>
      <c r="Z6561" s="25"/>
    </row>
    <row r="6562" spans="1:26">
      <c r="A6562" s="18"/>
      <c r="B6562" s="20"/>
      <c r="C6562" s="20"/>
      <c r="D6562" s="20"/>
      <c r="F6562" s="20"/>
      <c r="G6562" s="20"/>
      <c r="H6562" s="20"/>
      <c r="I6562" s="20"/>
      <c r="J6562" s="20"/>
      <c r="K6562" s="20"/>
      <c r="L6562"/>
      <c r="M6562"/>
      <c r="N6562"/>
      <c r="O6562"/>
      <c r="P6562"/>
      <c r="Q6562"/>
      <c r="Z6562" s="25"/>
    </row>
    <row r="6563" spans="1:26">
      <c r="A6563" s="18"/>
      <c r="B6563" s="20"/>
      <c r="C6563" s="20"/>
      <c r="D6563" s="20"/>
      <c r="F6563" s="20"/>
      <c r="G6563" s="20"/>
      <c r="H6563" s="20"/>
      <c r="I6563" s="20"/>
      <c r="J6563" s="20"/>
      <c r="K6563" s="20"/>
      <c r="L6563"/>
      <c r="M6563"/>
      <c r="N6563"/>
      <c r="O6563"/>
      <c r="P6563"/>
      <c r="Q6563"/>
      <c r="Z6563" s="25"/>
    </row>
    <row r="6564" spans="1:26">
      <c r="A6564" s="18"/>
      <c r="B6564" s="20"/>
      <c r="C6564" s="20"/>
      <c r="D6564" s="20"/>
      <c r="F6564" s="20"/>
      <c r="G6564" s="20"/>
      <c r="H6564" s="20"/>
      <c r="I6564" s="20"/>
      <c r="J6564" s="20"/>
      <c r="K6564" s="20"/>
      <c r="L6564"/>
      <c r="M6564"/>
      <c r="N6564"/>
      <c r="O6564"/>
      <c r="P6564"/>
      <c r="Q6564"/>
      <c r="Z6564" s="25"/>
    </row>
    <row r="6565" spans="1:26">
      <c r="A6565" s="18"/>
      <c r="B6565" s="20"/>
      <c r="C6565" s="20"/>
      <c r="D6565" s="20"/>
      <c r="F6565" s="20"/>
      <c r="G6565" s="20"/>
      <c r="H6565" s="20"/>
      <c r="I6565" s="20"/>
      <c r="J6565" s="20"/>
      <c r="K6565" s="20"/>
      <c r="L6565"/>
      <c r="M6565"/>
      <c r="N6565"/>
      <c r="O6565"/>
      <c r="P6565"/>
      <c r="Q6565"/>
      <c r="Z6565" s="25"/>
    </row>
    <row r="6566" spans="1:26">
      <c r="A6566" s="18"/>
      <c r="B6566" s="20"/>
      <c r="C6566" s="20"/>
      <c r="D6566" s="20"/>
      <c r="F6566" s="20"/>
      <c r="G6566" s="20"/>
      <c r="H6566" s="20"/>
      <c r="I6566" s="20"/>
      <c r="J6566" s="20"/>
      <c r="K6566" s="20"/>
      <c r="L6566"/>
      <c r="M6566"/>
      <c r="N6566"/>
      <c r="O6566"/>
      <c r="P6566"/>
      <c r="Q6566"/>
      <c r="Z6566" s="25"/>
    </row>
    <row r="6567" spans="1:26">
      <c r="A6567" s="18"/>
      <c r="B6567" s="20"/>
      <c r="C6567" s="20"/>
      <c r="D6567" s="20"/>
      <c r="F6567" s="20"/>
      <c r="G6567" s="20"/>
      <c r="H6567" s="20"/>
      <c r="I6567" s="20"/>
      <c r="J6567" s="20"/>
      <c r="K6567" s="20"/>
      <c r="L6567"/>
      <c r="M6567"/>
      <c r="N6567"/>
      <c r="O6567"/>
      <c r="P6567"/>
      <c r="Q6567"/>
      <c r="Z6567" s="25"/>
    </row>
    <row r="6568" spans="1:26">
      <c r="A6568" s="18"/>
      <c r="B6568" s="20"/>
      <c r="C6568" s="20"/>
      <c r="D6568" s="20"/>
      <c r="F6568" s="20"/>
      <c r="G6568" s="20"/>
      <c r="H6568" s="20"/>
      <c r="I6568" s="20"/>
      <c r="J6568" s="20"/>
      <c r="K6568" s="20"/>
      <c r="L6568"/>
      <c r="M6568"/>
      <c r="N6568"/>
      <c r="O6568"/>
      <c r="P6568"/>
      <c r="Q6568"/>
      <c r="Z6568" s="25"/>
    </row>
    <row r="6569" spans="1:26">
      <c r="A6569" s="18"/>
      <c r="B6569" s="20"/>
      <c r="C6569" s="20"/>
      <c r="D6569" s="20"/>
      <c r="F6569" s="20"/>
      <c r="G6569" s="20"/>
      <c r="H6569" s="20"/>
      <c r="I6569" s="20"/>
      <c r="J6569" s="20"/>
      <c r="K6569" s="20"/>
      <c r="L6569"/>
      <c r="M6569"/>
      <c r="N6569"/>
      <c r="O6569"/>
      <c r="P6569"/>
      <c r="Q6569"/>
      <c r="Z6569" s="25"/>
    </row>
    <row r="6570" spans="1:26">
      <c r="A6570" s="18"/>
      <c r="B6570" s="20"/>
      <c r="C6570" s="20"/>
      <c r="D6570" s="20"/>
      <c r="F6570" s="20"/>
      <c r="G6570" s="20"/>
      <c r="H6570" s="20"/>
      <c r="I6570" s="20"/>
      <c r="J6570" s="20"/>
      <c r="K6570" s="20"/>
      <c r="L6570"/>
      <c r="M6570"/>
      <c r="N6570"/>
      <c r="O6570"/>
      <c r="P6570"/>
      <c r="Q6570"/>
      <c r="Z6570" s="25"/>
    </row>
    <row r="6571" spans="1:26">
      <c r="A6571" s="18"/>
      <c r="B6571" s="20"/>
      <c r="C6571" s="20"/>
      <c r="D6571" s="20"/>
      <c r="F6571" s="20"/>
      <c r="G6571" s="20"/>
      <c r="H6571" s="20"/>
      <c r="I6571" s="20"/>
      <c r="J6571" s="20"/>
      <c r="K6571" s="20"/>
      <c r="L6571"/>
      <c r="M6571"/>
      <c r="N6571"/>
      <c r="O6571"/>
      <c r="P6571"/>
      <c r="Q6571"/>
      <c r="Z6571" s="25"/>
    </row>
    <row r="6572" spans="1:26">
      <c r="A6572" s="18"/>
      <c r="B6572" s="20"/>
      <c r="C6572" s="20"/>
      <c r="D6572" s="20"/>
      <c r="F6572" s="20"/>
      <c r="G6572" s="20"/>
      <c r="H6572" s="20"/>
      <c r="I6572" s="20"/>
      <c r="J6572" s="20"/>
      <c r="K6572" s="20"/>
      <c r="L6572"/>
      <c r="M6572"/>
      <c r="N6572"/>
      <c r="O6572"/>
      <c r="P6572"/>
      <c r="Q6572"/>
      <c r="Z6572" s="25"/>
    </row>
    <row r="6573" spans="1:26">
      <c r="A6573" s="18"/>
      <c r="B6573" s="20"/>
      <c r="C6573" s="20"/>
      <c r="D6573" s="20"/>
      <c r="F6573" s="20"/>
      <c r="G6573" s="20"/>
      <c r="H6573" s="20"/>
      <c r="I6573" s="20"/>
      <c r="J6573" s="20"/>
      <c r="K6573" s="20"/>
      <c r="L6573"/>
      <c r="M6573"/>
      <c r="N6573"/>
      <c r="O6573"/>
      <c r="P6573"/>
      <c r="Q6573"/>
      <c r="Z6573" s="25"/>
    </row>
    <row r="6574" spans="1:26">
      <c r="A6574" s="18"/>
      <c r="B6574" s="20"/>
      <c r="C6574" s="20"/>
      <c r="D6574" s="20"/>
      <c r="F6574" s="20"/>
      <c r="G6574" s="20"/>
      <c r="H6574" s="20"/>
      <c r="I6574" s="20"/>
      <c r="J6574" s="20"/>
      <c r="K6574" s="20"/>
      <c r="L6574"/>
      <c r="M6574"/>
      <c r="N6574"/>
      <c r="O6574"/>
      <c r="P6574"/>
      <c r="Q6574"/>
      <c r="Z6574" s="25"/>
    </row>
    <row r="6575" spans="1:26">
      <c r="A6575" s="18"/>
      <c r="B6575" s="20"/>
      <c r="C6575" s="20"/>
      <c r="D6575" s="20"/>
      <c r="F6575" s="20"/>
      <c r="G6575" s="20"/>
      <c r="H6575" s="20"/>
      <c r="I6575" s="20"/>
      <c r="J6575" s="20"/>
      <c r="K6575" s="20"/>
      <c r="L6575"/>
      <c r="M6575"/>
      <c r="N6575"/>
      <c r="O6575"/>
      <c r="P6575"/>
      <c r="Q6575"/>
      <c r="Z6575" s="25"/>
    </row>
    <row r="6576" spans="1:26">
      <c r="A6576" s="18"/>
      <c r="B6576" s="20"/>
      <c r="C6576" s="20"/>
      <c r="D6576" s="20"/>
      <c r="F6576" s="20"/>
      <c r="G6576" s="20"/>
      <c r="H6576" s="20"/>
      <c r="I6576" s="20"/>
      <c r="J6576" s="20"/>
      <c r="K6576" s="20"/>
      <c r="L6576"/>
      <c r="M6576"/>
      <c r="N6576"/>
      <c r="O6576"/>
      <c r="P6576"/>
      <c r="Q6576"/>
      <c r="Z6576" s="25"/>
    </row>
    <row r="6577" spans="1:26">
      <c r="A6577" s="18"/>
      <c r="B6577" s="20"/>
      <c r="C6577" s="20"/>
      <c r="D6577" s="20"/>
      <c r="F6577" s="20"/>
      <c r="G6577" s="20"/>
      <c r="H6577" s="20"/>
      <c r="I6577" s="20"/>
      <c r="J6577" s="20"/>
      <c r="K6577" s="20"/>
      <c r="L6577"/>
      <c r="M6577"/>
      <c r="N6577"/>
      <c r="O6577"/>
      <c r="P6577"/>
      <c r="Q6577"/>
      <c r="Z6577" s="25"/>
    </row>
    <row r="6578" spans="1:26">
      <c r="A6578" s="18"/>
      <c r="B6578" s="20"/>
      <c r="C6578" s="20"/>
      <c r="D6578" s="20"/>
      <c r="F6578" s="20"/>
      <c r="G6578" s="20"/>
      <c r="H6578" s="20"/>
      <c r="I6578" s="20"/>
      <c r="J6578" s="20"/>
      <c r="K6578" s="20"/>
      <c r="L6578"/>
      <c r="M6578"/>
      <c r="N6578"/>
      <c r="O6578"/>
      <c r="P6578"/>
      <c r="Q6578"/>
      <c r="Z6578" s="25"/>
    </row>
    <row r="6579" spans="1:26">
      <c r="A6579" s="18"/>
      <c r="B6579" s="20"/>
      <c r="C6579" s="20"/>
      <c r="D6579" s="20"/>
      <c r="F6579" s="20"/>
      <c r="G6579" s="20"/>
      <c r="H6579" s="20"/>
      <c r="I6579" s="20"/>
      <c r="J6579" s="20"/>
      <c r="K6579" s="20"/>
      <c r="L6579"/>
      <c r="M6579"/>
      <c r="N6579"/>
      <c r="O6579"/>
      <c r="P6579"/>
      <c r="Q6579"/>
      <c r="Z6579" s="25"/>
    </row>
    <row r="6580" spans="1:26">
      <c r="A6580" s="18"/>
      <c r="B6580" s="20"/>
      <c r="C6580" s="20"/>
      <c r="D6580" s="20"/>
      <c r="F6580" s="20"/>
      <c r="G6580" s="20"/>
      <c r="H6580" s="20"/>
      <c r="I6580" s="20"/>
      <c r="J6580" s="20"/>
      <c r="K6580" s="20"/>
      <c r="L6580"/>
      <c r="M6580"/>
      <c r="N6580"/>
      <c r="O6580"/>
      <c r="P6580"/>
      <c r="Q6580"/>
      <c r="Z6580" s="25"/>
    </row>
    <row r="6581" spans="1:26">
      <c r="A6581" s="18"/>
      <c r="B6581" s="20"/>
      <c r="C6581" s="20"/>
      <c r="D6581" s="20"/>
      <c r="F6581" s="20"/>
      <c r="G6581" s="20"/>
      <c r="H6581" s="20"/>
      <c r="I6581" s="20"/>
      <c r="J6581" s="20"/>
      <c r="K6581" s="20"/>
      <c r="L6581"/>
      <c r="M6581"/>
      <c r="N6581"/>
      <c r="O6581"/>
      <c r="P6581"/>
      <c r="Q6581"/>
      <c r="Z6581" s="25"/>
    </row>
    <row r="6582" spans="1:26">
      <c r="A6582" s="18"/>
      <c r="B6582" s="20"/>
      <c r="C6582" s="20"/>
      <c r="D6582" s="20"/>
      <c r="F6582" s="20"/>
      <c r="G6582" s="20"/>
      <c r="H6582" s="20"/>
      <c r="I6582" s="20"/>
      <c r="J6582" s="20"/>
      <c r="K6582" s="20"/>
      <c r="L6582"/>
      <c r="M6582"/>
      <c r="N6582"/>
      <c r="O6582"/>
      <c r="P6582"/>
      <c r="Q6582"/>
      <c r="Z6582" s="25"/>
    </row>
    <row r="6583" spans="1:26">
      <c r="A6583" s="18"/>
      <c r="B6583" s="20"/>
      <c r="C6583" s="20"/>
      <c r="D6583" s="20"/>
      <c r="F6583" s="20"/>
      <c r="G6583" s="20"/>
      <c r="H6583" s="20"/>
      <c r="I6583" s="20"/>
      <c r="J6583" s="20"/>
      <c r="K6583" s="20"/>
      <c r="L6583"/>
      <c r="M6583"/>
      <c r="N6583"/>
      <c r="O6583"/>
      <c r="P6583"/>
      <c r="Q6583"/>
      <c r="Z6583" s="25"/>
    </row>
    <row r="6584" spans="1:26">
      <c r="A6584" s="18"/>
      <c r="B6584" s="20"/>
      <c r="C6584" s="20"/>
      <c r="D6584" s="20"/>
      <c r="F6584" s="20"/>
      <c r="G6584" s="20"/>
      <c r="H6584" s="20"/>
      <c r="I6584" s="20"/>
      <c r="J6584" s="20"/>
      <c r="K6584" s="20"/>
      <c r="L6584"/>
      <c r="M6584"/>
      <c r="N6584"/>
      <c r="O6584"/>
      <c r="P6584"/>
      <c r="Q6584"/>
      <c r="Z6584" s="25"/>
    </row>
    <row r="6585" spans="1:26">
      <c r="A6585" s="18"/>
      <c r="B6585" s="20"/>
      <c r="C6585" s="20"/>
      <c r="D6585" s="20"/>
      <c r="F6585" s="20"/>
      <c r="G6585" s="20"/>
      <c r="H6585" s="20"/>
      <c r="I6585" s="20"/>
      <c r="J6585" s="20"/>
      <c r="K6585" s="20"/>
      <c r="L6585"/>
      <c r="M6585"/>
      <c r="N6585"/>
      <c r="O6585"/>
      <c r="P6585"/>
      <c r="Q6585"/>
      <c r="Z6585" s="25"/>
    </row>
    <row r="6586" spans="1:26">
      <c r="A6586" s="18"/>
      <c r="B6586" s="20"/>
      <c r="C6586" s="20"/>
      <c r="D6586" s="20"/>
      <c r="F6586" s="20"/>
      <c r="G6586" s="20"/>
      <c r="H6586" s="20"/>
      <c r="I6586" s="20"/>
      <c r="J6586" s="20"/>
      <c r="K6586" s="20"/>
      <c r="L6586"/>
      <c r="M6586"/>
      <c r="N6586"/>
      <c r="O6586"/>
      <c r="P6586"/>
      <c r="Q6586"/>
      <c r="Z6586" s="25"/>
    </row>
    <row r="6587" spans="1:26">
      <c r="A6587" s="18"/>
      <c r="B6587" s="20"/>
      <c r="C6587" s="20"/>
      <c r="D6587" s="20"/>
      <c r="F6587" s="20"/>
      <c r="G6587" s="20"/>
      <c r="H6587" s="20"/>
      <c r="I6587" s="20"/>
      <c r="J6587" s="20"/>
      <c r="K6587" s="20"/>
      <c r="L6587"/>
      <c r="M6587"/>
      <c r="N6587"/>
      <c r="O6587"/>
      <c r="P6587"/>
      <c r="Q6587"/>
      <c r="Z6587" s="25"/>
    </row>
    <row r="6588" spans="1:26">
      <c r="A6588" s="18"/>
      <c r="B6588" s="20"/>
      <c r="C6588" s="20"/>
      <c r="D6588" s="20"/>
      <c r="F6588" s="20"/>
      <c r="G6588" s="20"/>
      <c r="H6588" s="20"/>
      <c r="I6588" s="20"/>
      <c r="J6588" s="20"/>
      <c r="K6588" s="20"/>
      <c r="L6588"/>
      <c r="M6588"/>
      <c r="N6588"/>
      <c r="O6588"/>
      <c r="P6588"/>
      <c r="Q6588"/>
      <c r="Z6588" s="25"/>
    </row>
    <row r="6589" spans="1:26">
      <c r="A6589" s="18"/>
      <c r="B6589" s="20"/>
      <c r="C6589" s="20"/>
      <c r="D6589" s="20"/>
      <c r="F6589" s="20"/>
      <c r="G6589" s="20"/>
      <c r="H6589" s="20"/>
      <c r="I6589" s="20"/>
      <c r="J6589" s="20"/>
      <c r="K6589" s="20"/>
      <c r="L6589"/>
      <c r="M6589"/>
      <c r="N6589"/>
      <c r="O6589"/>
      <c r="P6589"/>
      <c r="Q6589"/>
      <c r="Z6589" s="25"/>
    </row>
    <row r="6590" spans="1:26">
      <c r="A6590" s="18"/>
      <c r="B6590" s="20"/>
      <c r="C6590" s="20"/>
      <c r="D6590" s="20"/>
      <c r="F6590" s="20"/>
      <c r="G6590" s="20"/>
      <c r="H6590" s="20"/>
      <c r="I6590" s="20"/>
      <c r="J6590" s="20"/>
      <c r="K6590" s="20"/>
      <c r="L6590"/>
      <c r="M6590"/>
      <c r="N6590"/>
      <c r="O6590"/>
      <c r="P6590"/>
      <c r="Q6590"/>
      <c r="Z6590" s="25"/>
    </row>
    <row r="6591" spans="1:26">
      <c r="A6591" s="18"/>
      <c r="B6591" s="20"/>
      <c r="C6591" s="20"/>
      <c r="D6591" s="20"/>
      <c r="F6591" s="20"/>
      <c r="G6591" s="20"/>
      <c r="H6591" s="20"/>
      <c r="I6591" s="20"/>
      <c r="J6591" s="20"/>
      <c r="K6591" s="20"/>
      <c r="L6591"/>
      <c r="M6591"/>
      <c r="N6591"/>
      <c r="O6591"/>
      <c r="P6591"/>
      <c r="Q6591"/>
      <c r="Z6591" s="25"/>
    </row>
    <row r="6592" spans="1:26">
      <c r="A6592" s="18"/>
      <c r="B6592" s="20"/>
      <c r="C6592" s="20"/>
      <c r="D6592" s="20"/>
      <c r="F6592" s="20"/>
      <c r="G6592" s="20"/>
      <c r="H6592" s="20"/>
      <c r="I6592" s="20"/>
      <c r="J6592" s="20"/>
      <c r="K6592" s="20"/>
      <c r="L6592"/>
      <c r="M6592"/>
      <c r="N6592"/>
      <c r="O6592"/>
      <c r="P6592"/>
      <c r="Q6592"/>
      <c r="Z6592" s="25"/>
    </row>
    <row r="6593" spans="1:26">
      <c r="A6593" s="18"/>
      <c r="B6593" s="20"/>
      <c r="C6593" s="20"/>
      <c r="D6593" s="20"/>
      <c r="F6593" s="20"/>
      <c r="G6593" s="20"/>
      <c r="H6593" s="20"/>
      <c r="I6593" s="20"/>
      <c r="J6593" s="20"/>
      <c r="K6593" s="20"/>
      <c r="L6593"/>
      <c r="M6593"/>
      <c r="N6593"/>
      <c r="O6593"/>
      <c r="P6593"/>
      <c r="Q6593"/>
      <c r="Z6593" s="25"/>
    </row>
    <row r="6594" spans="1:26">
      <c r="A6594" s="18"/>
      <c r="B6594" s="20"/>
      <c r="C6594" s="20"/>
      <c r="D6594" s="20"/>
      <c r="F6594" s="20"/>
      <c r="G6594" s="20"/>
      <c r="H6594" s="20"/>
      <c r="I6594" s="20"/>
      <c r="J6594" s="20"/>
      <c r="K6594" s="20"/>
      <c r="L6594"/>
      <c r="M6594"/>
      <c r="N6594"/>
      <c r="O6594"/>
      <c r="P6594"/>
      <c r="Q6594"/>
      <c r="Z6594" s="25"/>
    </row>
    <row r="6595" spans="1:26">
      <c r="A6595" s="18"/>
      <c r="B6595" s="20"/>
      <c r="C6595" s="20"/>
      <c r="D6595" s="20"/>
      <c r="F6595" s="20"/>
      <c r="G6595" s="20"/>
      <c r="H6595" s="20"/>
      <c r="I6595" s="20"/>
      <c r="J6595" s="20"/>
      <c r="K6595" s="20"/>
      <c r="L6595"/>
      <c r="M6595"/>
      <c r="N6595"/>
      <c r="O6595"/>
      <c r="P6595"/>
      <c r="Q6595"/>
      <c r="Z6595" s="25"/>
    </row>
    <row r="6596" spans="1:26">
      <c r="A6596" s="18"/>
      <c r="B6596" s="20"/>
      <c r="C6596" s="20"/>
      <c r="D6596" s="20"/>
      <c r="F6596" s="20"/>
      <c r="G6596" s="20"/>
      <c r="H6596" s="20"/>
      <c r="I6596" s="20"/>
      <c r="J6596" s="20"/>
      <c r="K6596" s="20"/>
      <c r="L6596"/>
      <c r="M6596"/>
      <c r="N6596"/>
      <c r="O6596"/>
      <c r="P6596"/>
      <c r="Q6596"/>
      <c r="Z6596" s="25"/>
    </row>
    <row r="6597" spans="1:26">
      <c r="A6597" s="18"/>
      <c r="B6597" s="20"/>
      <c r="C6597" s="20"/>
      <c r="D6597" s="20"/>
      <c r="F6597" s="20"/>
      <c r="G6597" s="20"/>
      <c r="H6597" s="20"/>
      <c r="I6597" s="20"/>
      <c r="J6597" s="20"/>
      <c r="K6597" s="20"/>
      <c r="L6597"/>
      <c r="M6597"/>
      <c r="N6597"/>
      <c r="O6597"/>
      <c r="P6597"/>
      <c r="Q6597"/>
      <c r="Z6597" s="25"/>
    </row>
    <row r="6598" spans="1:26">
      <c r="A6598" s="18"/>
      <c r="B6598" s="20"/>
      <c r="C6598" s="20"/>
      <c r="D6598" s="20"/>
      <c r="F6598" s="20"/>
      <c r="G6598" s="20"/>
      <c r="H6598" s="20"/>
      <c r="I6598" s="20"/>
      <c r="J6598" s="20"/>
      <c r="K6598" s="20"/>
      <c r="L6598"/>
      <c r="M6598"/>
      <c r="N6598"/>
      <c r="O6598"/>
      <c r="P6598"/>
      <c r="Q6598"/>
      <c r="Z6598" s="25"/>
    </row>
    <row r="6599" spans="1:26">
      <c r="A6599" s="18"/>
      <c r="B6599" s="20"/>
      <c r="C6599" s="20"/>
      <c r="D6599" s="20"/>
      <c r="F6599" s="20"/>
      <c r="G6599" s="20"/>
      <c r="H6599" s="20"/>
      <c r="I6599" s="20"/>
      <c r="J6599" s="20"/>
      <c r="K6599" s="20"/>
      <c r="L6599"/>
      <c r="M6599"/>
      <c r="N6599"/>
      <c r="O6599"/>
      <c r="P6599"/>
      <c r="Q6599"/>
      <c r="Z6599" s="25"/>
    </row>
    <row r="6600" spans="1:26">
      <c r="A6600" s="18"/>
      <c r="B6600" s="20"/>
      <c r="C6600" s="20"/>
      <c r="D6600" s="20"/>
      <c r="F6600" s="20"/>
      <c r="G6600" s="20"/>
      <c r="H6600" s="20"/>
      <c r="I6600" s="20"/>
      <c r="J6600" s="20"/>
      <c r="K6600" s="20"/>
      <c r="L6600"/>
      <c r="M6600"/>
      <c r="N6600"/>
      <c r="O6600"/>
      <c r="P6600"/>
      <c r="Q6600"/>
      <c r="Z6600" s="25"/>
    </row>
    <row r="6601" spans="1:26">
      <c r="A6601" s="18"/>
      <c r="B6601" s="20"/>
      <c r="C6601" s="20"/>
      <c r="D6601" s="20"/>
      <c r="F6601" s="20"/>
      <c r="G6601" s="20"/>
      <c r="H6601" s="20"/>
      <c r="I6601" s="20"/>
      <c r="J6601" s="20"/>
      <c r="K6601" s="20"/>
      <c r="L6601"/>
      <c r="M6601"/>
      <c r="N6601"/>
      <c r="O6601"/>
      <c r="P6601"/>
      <c r="Q6601"/>
      <c r="Z6601" s="25"/>
    </row>
    <row r="6602" spans="1:26">
      <c r="A6602" s="18"/>
      <c r="B6602" s="20"/>
      <c r="C6602" s="20"/>
      <c r="D6602" s="20"/>
      <c r="F6602" s="20"/>
      <c r="G6602" s="20"/>
      <c r="H6602" s="20"/>
      <c r="I6602" s="20"/>
      <c r="J6602" s="20"/>
      <c r="K6602" s="20"/>
      <c r="L6602"/>
      <c r="M6602"/>
      <c r="N6602"/>
      <c r="O6602"/>
      <c r="P6602"/>
      <c r="Q6602"/>
      <c r="Z6602" s="25"/>
    </row>
    <row r="6603" spans="1:26">
      <c r="A6603" s="18"/>
      <c r="B6603" s="20"/>
      <c r="C6603" s="20"/>
      <c r="D6603" s="20"/>
      <c r="F6603" s="20"/>
      <c r="G6603" s="20"/>
      <c r="H6603" s="20"/>
      <c r="I6603" s="20"/>
      <c r="J6603" s="20"/>
      <c r="K6603" s="20"/>
      <c r="L6603"/>
      <c r="M6603"/>
      <c r="N6603"/>
      <c r="O6603"/>
      <c r="P6603"/>
      <c r="Q6603"/>
      <c r="Z6603" s="25"/>
    </row>
    <row r="6604" spans="1:26">
      <c r="A6604" s="18"/>
      <c r="B6604" s="20"/>
      <c r="C6604" s="20"/>
      <c r="D6604" s="20"/>
      <c r="F6604" s="20"/>
      <c r="G6604" s="20"/>
      <c r="H6604" s="20"/>
      <c r="I6604" s="20"/>
      <c r="J6604" s="20"/>
      <c r="K6604" s="20"/>
      <c r="L6604"/>
      <c r="M6604"/>
      <c r="N6604"/>
      <c r="O6604"/>
      <c r="P6604"/>
      <c r="Q6604"/>
      <c r="Z6604" s="25"/>
    </row>
    <row r="6605" spans="1:26">
      <c r="A6605" s="18"/>
      <c r="B6605" s="20"/>
      <c r="C6605" s="20"/>
      <c r="D6605" s="20"/>
      <c r="F6605" s="20"/>
      <c r="G6605" s="20"/>
      <c r="H6605" s="20"/>
      <c r="I6605" s="20"/>
      <c r="J6605" s="20"/>
      <c r="K6605" s="20"/>
      <c r="L6605"/>
      <c r="M6605"/>
      <c r="N6605"/>
      <c r="O6605"/>
      <c r="P6605"/>
      <c r="Q6605"/>
      <c r="Z6605" s="25"/>
    </row>
    <row r="6606" spans="1:26">
      <c r="A6606" s="18"/>
      <c r="B6606" s="20"/>
      <c r="C6606" s="20"/>
      <c r="D6606" s="20"/>
      <c r="F6606" s="20"/>
      <c r="G6606" s="20"/>
      <c r="H6606" s="20"/>
      <c r="I6606" s="20"/>
      <c r="J6606" s="20"/>
      <c r="K6606" s="20"/>
      <c r="L6606"/>
      <c r="M6606"/>
      <c r="N6606"/>
      <c r="O6606"/>
      <c r="P6606"/>
      <c r="Q6606"/>
      <c r="Z6606" s="25"/>
    </row>
    <row r="6607" spans="1:26">
      <c r="A6607" s="18"/>
      <c r="B6607" s="20"/>
      <c r="C6607" s="20"/>
      <c r="D6607" s="20"/>
      <c r="F6607" s="20"/>
      <c r="G6607" s="20"/>
      <c r="H6607" s="20"/>
      <c r="I6607" s="20"/>
      <c r="J6607" s="20"/>
      <c r="K6607" s="20"/>
      <c r="L6607"/>
      <c r="M6607"/>
      <c r="N6607"/>
      <c r="O6607"/>
      <c r="P6607"/>
      <c r="Q6607"/>
      <c r="Z6607" s="25"/>
    </row>
    <row r="6608" spans="1:26">
      <c r="A6608" s="18"/>
      <c r="B6608" s="20"/>
      <c r="C6608" s="20"/>
      <c r="D6608" s="20"/>
      <c r="F6608" s="20"/>
      <c r="G6608" s="20"/>
      <c r="H6608" s="20"/>
      <c r="I6608" s="20"/>
      <c r="J6608" s="20"/>
      <c r="K6608" s="20"/>
      <c r="L6608"/>
      <c r="M6608"/>
      <c r="N6608"/>
      <c r="O6608"/>
      <c r="P6608"/>
      <c r="Q6608"/>
      <c r="Z6608" s="25"/>
    </row>
    <row r="6609" spans="1:26">
      <c r="A6609" s="18"/>
      <c r="B6609" s="20"/>
      <c r="C6609" s="20"/>
      <c r="D6609" s="20"/>
      <c r="F6609" s="20"/>
      <c r="G6609" s="20"/>
      <c r="H6609" s="20"/>
      <c r="I6609" s="20"/>
      <c r="J6609" s="20"/>
      <c r="K6609" s="20"/>
      <c r="L6609"/>
      <c r="M6609"/>
      <c r="N6609"/>
      <c r="O6609"/>
      <c r="P6609"/>
      <c r="Q6609"/>
      <c r="Z6609" s="25"/>
    </row>
    <row r="6610" spans="1:26">
      <c r="A6610" s="18"/>
      <c r="B6610" s="20"/>
      <c r="C6610" s="20"/>
      <c r="D6610" s="20"/>
      <c r="F6610" s="20"/>
      <c r="G6610" s="20"/>
      <c r="H6610" s="20"/>
      <c r="I6610" s="20"/>
      <c r="J6610" s="20"/>
      <c r="K6610" s="20"/>
      <c r="L6610"/>
      <c r="M6610"/>
      <c r="N6610"/>
      <c r="O6610"/>
      <c r="P6610"/>
      <c r="Q6610"/>
      <c r="Z6610" s="25"/>
    </row>
    <row r="6611" spans="1:26">
      <c r="A6611" s="18"/>
      <c r="B6611" s="20"/>
      <c r="C6611" s="20"/>
      <c r="D6611" s="20"/>
      <c r="F6611" s="20"/>
      <c r="G6611" s="20"/>
      <c r="H6611" s="20"/>
      <c r="I6611" s="20"/>
      <c r="J6611" s="20"/>
      <c r="K6611" s="20"/>
      <c r="L6611"/>
      <c r="M6611"/>
      <c r="N6611"/>
      <c r="O6611"/>
      <c r="P6611"/>
      <c r="Q6611"/>
      <c r="Z6611" s="25"/>
    </row>
    <row r="6612" spans="1:26">
      <c r="A6612" s="18"/>
      <c r="B6612" s="20"/>
      <c r="C6612" s="20"/>
      <c r="D6612" s="20"/>
      <c r="F6612" s="20"/>
      <c r="G6612" s="20"/>
      <c r="H6612" s="20"/>
      <c r="I6612" s="20"/>
      <c r="J6612" s="20"/>
      <c r="K6612" s="20"/>
      <c r="L6612"/>
      <c r="M6612"/>
      <c r="N6612"/>
      <c r="O6612"/>
      <c r="P6612"/>
      <c r="Q6612"/>
      <c r="Z6612" s="25"/>
    </row>
    <row r="6613" spans="1:26">
      <c r="A6613" s="18"/>
      <c r="B6613" s="20"/>
      <c r="C6613" s="20"/>
      <c r="D6613" s="20"/>
      <c r="F6613" s="20"/>
      <c r="G6613" s="20"/>
      <c r="H6613" s="20"/>
      <c r="I6613" s="20"/>
      <c r="J6613" s="20"/>
      <c r="K6613" s="20"/>
      <c r="L6613"/>
      <c r="M6613"/>
      <c r="N6613"/>
      <c r="O6613"/>
      <c r="P6613"/>
      <c r="Q6613"/>
      <c r="Z6613" s="25"/>
    </row>
    <row r="6614" spans="1:26">
      <c r="A6614" s="18"/>
      <c r="B6614" s="20"/>
      <c r="C6614" s="20"/>
      <c r="D6614" s="20"/>
      <c r="F6614" s="20"/>
      <c r="G6614" s="20"/>
      <c r="H6614" s="20"/>
      <c r="I6614" s="20"/>
      <c r="J6614" s="20"/>
      <c r="K6614" s="20"/>
      <c r="L6614"/>
      <c r="M6614"/>
      <c r="N6614"/>
      <c r="O6614"/>
      <c r="P6614"/>
      <c r="Q6614"/>
      <c r="Z6614" s="25"/>
    </row>
    <row r="6615" spans="1:26">
      <c r="A6615" s="18"/>
      <c r="B6615" s="20"/>
      <c r="C6615" s="20"/>
      <c r="D6615" s="20"/>
      <c r="F6615" s="20"/>
      <c r="G6615" s="20"/>
      <c r="H6615" s="20"/>
      <c r="I6615" s="20"/>
      <c r="J6615" s="20"/>
      <c r="K6615" s="20"/>
      <c r="L6615"/>
      <c r="M6615"/>
      <c r="N6615"/>
      <c r="O6615"/>
      <c r="P6615"/>
      <c r="Q6615"/>
      <c r="Z6615" s="25"/>
    </row>
    <row r="6616" spans="1:26">
      <c r="A6616" s="18"/>
      <c r="B6616" s="20"/>
      <c r="C6616" s="20"/>
      <c r="D6616" s="20"/>
      <c r="F6616" s="20"/>
      <c r="G6616" s="20"/>
      <c r="H6616" s="20"/>
      <c r="I6616" s="20"/>
      <c r="J6616" s="20"/>
      <c r="K6616" s="20"/>
      <c r="L6616"/>
      <c r="M6616"/>
      <c r="N6616"/>
      <c r="O6616"/>
      <c r="P6616"/>
      <c r="Q6616"/>
      <c r="Z6616" s="25"/>
    </row>
    <row r="6617" spans="1:26">
      <c r="A6617" s="18"/>
      <c r="B6617" s="20"/>
      <c r="C6617" s="20"/>
      <c r="D6617" s="20"/>
      <c r="F6617" s="20"/>
      <c r="G6617" s="20"/>
      <c r="H6617" s="20"/>
      <c r="I6617" s="20"/>
      <c r="J6617" s="20"/>
      <c r="K6617" s="20"/>
      <c r="L6617"/>
      <c r="M6617"/>
      <c r="N6617"/>
      <c r="O6617"/>
      <c r="P6617"/>
      <c r="Q6617"/>
      <c r="Z6617" s="25"/>
    </row>
    <row r="6618" spans="1:26">
      <c r="A6618" s="18"/>
      <c r="B6618" s="20"/>
      <c r="C6618" s="20"/>
      <c r="D6618" s="20"/>
      <c r="F6618" s="20"/>
      <c r="G6618" s="20"/>
      <c r="H6618" s="20"/>
      <c r="I6618" s="20"/>
      <c r="J6618" s="20"/>
      <c r="K6618" s="20"/>
      <c r="L6618"/>
      <c r="M6618"/>
      <c r="N6618"/>
      <c r="O6618"/>
      <c r="P6618"/>
      <c r="Q6618"/>
      <c r="Z6618" s="25"/>
    </row>
    <row r="6619" spans="1:26">
      <c r="A6619" s="18"/>
      <c r="B6619" s="20"/>
      <c r="C6619" s="20"/>
      <c r="D6619" s="20"/>
      <c r="F6619" s="20"/>
      <c r="G6619" s="20"/>
      <c r="H6619" s="20"/>
      <c r="I6619" s="20"/>
      <c r="J6619" s="20"/>
      <c r="K6619" s="20"/>
      <c r="L6619"/>
      <c r="M6619"/>
      <c r="N6619"/>
      <c r="O6619"/>
      <c r="P6619"/>
      <c r="Q6619"/>
      <c r="Z6619" s="25"/>
    </row>
    <row r="6620" spans="1:26">
      <c r="A6620" s="18"/>
      <c r="B6620" s="20"/>
      <c r="C6620" s="20"/>
      <c r="D6620" s="20"/>
      <c r="F6620" s="20"/>
      <c r="G6620" s="20"/>
      <c r="H6620" s="20"/>
      <c r="I6620" s="20"/>
      <c r="J6620" s="20"/>
      <c r="K6620" s="20"/>
      <c r="L6620"/>
      <c r="M6620"/>
      <c r="N6620"/>
      <c r="O6620"/>
      <c r="P6620"/>
      <c r="Q6620"/>
      <c r="Z6620" s="25"/>
    </row>
    <row r="6621" spans="1:26">
      <c r="A6621" s="18"/>
      <c r="B6621" s="20"/>
      <c r="C6621" s="20"/>
      <c r="D6621" s="20"/>
      <c r="F6621" s="20"/>
      <c r="G6621" s="20"/>
      <c r="H6621" s="20"/>
      <c r="I6621" s="20"/>
      <c r="J6621" s="20"/>
      <c r="K6621" s="20"/>
      <c r="L6621"/>
      <c r="M6621"/>
      <c r="N6621"/>
      <c r="O6621"/>
      <c r="P6621"/>
      <c r="Q6621"/>
      <c r="Z6621" s="25"/>
    </row>
    <row r="6622" spans="1:26">
      <c r="A6622" s="18"/>
      <c r="B6622" s="20"/>
      <c r="C6622" s="20"/>
      <c r="D6622" s="20"/>
      <c r="F6622" s="20"/>
      <c r="G6622" s="20"/>
      <c r="H6622" s="20"/>
      <c r="I6622" s="20"/>
      <c r="J6622" s="20"/>
      <c r="K6622" s="20"/>
      <c r="L6622"/>
      <c r="M6622"/>
      <c r="N6622"/>
      <c r="O6622"/>
      <c r="P6622"/>
      <c r="Q6622"/>
      <c r="Z6622" s="25"/>
    </row>
    <row r="6623" spans="1:26">
      <c r="A6623" s="18"/>
      <c r="B6623" s="20"/>
      <c r="C6623" s="20"/>
      <c r="D6623" s="20"/>
      <c r="F6623" s="20"/>
      <c r="G6623" s="20"/>
      <c r="H6623" s="20"/>
      <c r="I6623" s="20"/>
      <c r="J6623" s="20"/>
      <c r="K6623" s="20"/>
      <c r="L6623"/>
      <c r="M6623"/>
      <c r="N6623"/>
      <c r="O6623"/>
      <c r="P6623"/>
      <c r="Q6623"/>
      <c r="Z6623" s="25"/>
    </row>
    <row r="6624" spans="1:26">
      <c r="A6624" s="18"/>
      <c r="B6624" s="20"/>
      <c r="C6624" s="20"/>
      <c r="D6624" s="20"/>
      <c r="F6624" s="20"/>
      <c r="G6624" s="20"/>
      <c r="H6624" s="20"/>
      <c r="I6624" s="20"/>
      <c r="J6624" s="20"/>
      <c r="K6624" s="20"/>
      <c r="L6624"/>
      <c r="M6624"/>
      <c r="N6624"/>
      <c r="O6624"/>
      <c r="P6624"/>
      <c r="Q6624"/>
      <c r="Z6624" s="25"/>
    </row>
    <row r="6625" spans="1:26">
      <c r="A6625" s="18"/>
      <c r="B6625" s="20"/>
      <c r="C6625" s="20"/>
      <c r="D6625" s="20"/>
      <c r="F6625" s="20"/>
      <c r="G6625" s="20"/>
      <c r="H6625" s="20"/>
      <c r="I6625" s="20"/>
      <c r="J6625" s="20"/>
      <c r="K6625" s="20"/>
      <c r="L6625"/>
      <c r="M6625"/>
      <c r="N6625"/>
      <c r="O6625"/>
      <c r="P6625"/>
      <c r="Q6625"/>
      <c r="Z6625" s="25"/>
    </row>
    <row r="6626" spans="1:26">
      <c r="A6626" s="18"/>
      <c r="B6626" s="20"/>
      <c r="C6626" s="20"/>
      <c r="D6626" s="20"/>
      <c r="F6626" s="20"/>
      <c r="G6626" s="20"/>
      <c r="H6626" s="20"/>
      <c r="I6626" s="20"/>
      <c r="J6626" s="20"/>
      <c r="K6626" s="20"/>
      <c r="L6626"/>
      <c r="M6626"/>
      <c r="N6626"/>
      <c r="O6626"/>
      <c r="P6626"/>
      <c r="Q6626"/>
      <c r="Z6626" s="25"/>
    </row>
    <row r="6627" spans="1:26">
      <c r="A6627" s="18"/>
      <c r="B6627" s="20"/>
      <c r="C6627" s="20"/>
      <c r="D6627" s="20"/>
      <c r="F6627" s="20"/>
      <c r="G6627" s="20"/>
      <c r="H6627" s="20"/>
      <c r="I6627" s="20"/>
      <c r="J6627" s="20"/>
      <c r="K6627" s="20"/>
      <c r="L6627"/>
      <c r="M6627"/>
      <c r="N6627"/>
      <c r="O6627"/>
      <c r="P6627"/>
      <c r="Q6627"/>
      <c r="Z6627" s="25"/>
    </row>
    <row r="6628" spans="1:26">
      <c r="A6628" s="18"/>
      <c r="B6628" s="20"/>
      <c r="C6628" s="20"/>
      <c r="D6628" s="20"/>
      <c r="F6628" s="20"/>
      <c r="G6628" s="20"/>
      <c r="H6628" s="20"/>
      <c r="I6628" s="20"/>
      <c r="J6628" s="20"/>
      <c r="K6628" s="20"/>
      <c r="L6628"/>
      <c r="M6628"/>
      <c r="N6628"/>
      <c r="O6628"/>
      <c r="P6628"/>
      <c r="Q6628"/>
      <c r="Z6628" s="25"/>
    </row>
    <row r="6629" spans="1:26">
      <c r="A6629" s="18"/>
      <c r="B6629" s="20"/>
      <c r="C6629" s="20"/>
      <c r="D6629" s="20"/>
      <c r="F6629" s="20"/>
      <c r="G6629" s="20"/>
      <c r="H6629" s="20"/>
      <c r="I6629" s="20"/>
      <c r="J6629" s="20"/>
      <c r="K6629" s="20"/>
      <c r="L6629"/>
      <c r="M6629"/>
      <c r="N6629"/>
      <c r="O6629"/>
      <c r="P6629"/>
      <c r="Q6629"/>
      <c r="Z6629" s="25"/>
    </row>
    <row r="6630" spans="1:26">
      <c r="A6630" s="18"/>
      <c r="B6630" s="20"/>
      <c r="C6630" s="20"/>
      <c r="D6630" s="20"/>
      <c r="F6630" s="20"/>
      <c r="G6630" s="20"/>
      <c r="H6630" s="20"/>
      <c r="I6630" s="20"/>
      <c r="J6630" s="20"/>
      <c r="K6630" s="20"/>
      <c r="L6630"/>
      <c r="M6630"/>
      <c r="N6630"/>
      <c r="O6630"/>
      <c r="P6630"/>
      <c r="Q6630"/>
      <c r="Z6630" s="25"/>
    </row>
    <row r="6631" spans="1:26">
      <c r="A6631" s="18"/>
      <c r="B6631" s="20"/>
      <c r="C6631" s="20"/>
      <c r="D6631" s="20"/>
      <c r="F6631" s="20"/>
      <c r="G6631" s="20"/>
      <c r="H6631" s="20"/>
      <c r="I6631" s="20"/>
      <c r="J6631" s="20"/>
      <c r="K6631" s="20"/>
      <c r="L6631"/>
      <c r="M6631"/>
      <c r="N6631"/>
      <c r="O6631"/>
      <c r="P6631"/>
      <c r="Q6631"/>
      <c r="Z6631" s="25"/>
    </row>
    <row r="6632" spans="1:26">
      <c r="A6632" s="18"/>
      <c r="B6632" s="20"/>
      <c r="C6632" s="20"/>
      <c r="D6632" s="20"/>
      <c r="F6632" s="20"/>
      <c r="G6632" s="20"/>
      <c r="H6632" s="20"/>
      <c r="I6632" s="20"/>
      <c r="J6632" s="20"/>
      <c r="K6632" s="20"/>
      <c r="L6632"/>
      <c r="M6632"/>
      <c r="N6632"/>
      <c r="O6632"/>
      <c r="P6632"/>
      <c r="Q6632"/>
      <c r="Z6632" s="25"/>
    </row>
    <row r="6633" spans="1:26">
      <c r="A6633" s="18"/>
      <c r="B6633" s="20"/>
      <c r="C6633" s="20"/>
      <c r="D6633" s="20"/>
      <c r="F6633" s="20"/>
      <c r="G6633" s="20"/>
      <c r="H6633" s="20"/>
      <c r="I6633" s="20"/>
      <c r="J6633" s="20"/>
      <c r="K6633" s="20"/>
      <c r="L6633"/>
      <c r="M6633"/>
      <c r="N6633"/>
      <c r="O6633"/>
      <c r="P6633"/>
      <c r="Q6633"/>
      <c r="Z6633" s="25"/>
    </row>
    <row r="6634" spans="1:26">
      <c r="A6634" s="18"/>
      <c r="B6634" s="20"/>
      <c r="C6634" s="20"/>
      <c r="D6634" s="20"/>
      <c r="F6634" s="20"/>
      <c r="G6634" s="20"/>
      <c r="H6634" s="20"/>
      <c r="I6634" s="20"/>
      <c r="J6634" s="20"/>
      <c r="K6634" s="20"/>
      <c r="L6634"/>
      <c r="M6634"/>
      <c r="N6634"/>
      <c r="O6634"/>
      <c r="P6634"/>
      <c r="Q6634"/>
      <c r="Z6634" s="25"/>
    </row>
    <row r="6635" spans="1:26">
      <c r="A6635" s="18"/>
      <c r="B6635" s="20"/>
      <c r="C6635" s="20"/>
      <c r="D6635" s="20"/>
      <c r="F6635" s="20"/>
      <c r="G6635" s="20"/>
      <c r="H6635" s="20"/>
      <c r="I6635" s="20"/>
      <c r="J6635" s="20"/>
      <c r="K6635" s="20"/>
      <c r="L6635"/>
      <c r="M6635"/>
      <c r="N6635"/>
      <c r="O6635"/>
      <c r="P6635"/>
      <c r="Q6635"/>
      <c r="Z6635" s="25"/>
    </row>
    <row r="6636" spans="1:26">
      <c r="A6636" s="18"/>
      <c r="B6636" s="20"/>
      <c r="C6636" s="20"/>
      <c r="D6636" s="20"/>
      <c r="F6636" s="20"/>
      <c r="G6636" s="20"/>
      <c r="H6636" s="20"/>
      <c r="I6636" s="20"/>
      <c r="J6636" s="20"/>
      <c r="K6636" s="20"/>
      <c r="L6636"/>
      <c r="M6636"/>
      <c r="N6636"/>
      <c r="O6636"/>
      <c r="P6636"/>
      <c r="Q6636"/>
      <c r="Z6636" s="25"/>
    </row>
    <row r="6637" spans="1:26">
      <c r="A6637" s="18"/>
      <c r="B6637" s="20"/>
      <c r="C6637" s="20"/>
      <c r="D6637" s="20"/>
      <c r="F6637" s="20"/>
      <c r="G6637" s="20"/>
      <c r="H6637" s="20"/>
      <c r="I6637" s="20"/>
      <c r="J6637" s="20"/>
      <c r="K6637" s="20"/>
      <c r="L6637"/>
      <c r="M6637"/>
      <c r="N6637"/>
      <c r="O6637"/>
      <c r="P6637"/>
      <c r="Q6637"/>
      <c r="Z6637" s="25"/>
    </row>
    <row r="6638" spans="1:26">
      <c r="A6638" s="18"/>
      <c r="B6638" s="20"/>
      <c r="C6638" s="20"/>
      <c r="D6638" s="20"/>
      <c r="F6638" s="20"/>
      <c r="G6638" s="20"/>
      <c r="H6638" s="20"/>
      <c r="I6638" s="20"/>
      <c r="J6638" s="20"/>
      <c r="K6638" s="20"/>
      <c r="L6638"/>
      <c r="M6638"/>
      <c r="N6638"/>
      <c r="O6638"/>
      <c r="P6638"/>
      <c r="Q6638"/>
      <c r="Z6638" s="25"/>
    </row>
    <row r="6639" spans="1:26">
      <c r="A6639" s="18"/>
      <c r="B6639" s="20"/>
      <c r="C6639" s="20"/>
      <c r="D6639" s="20"/>
      <c r="F6639" s="20"/>
      <c r="G6639" s="20"/>
      <c r="H6639" s="20"/>
      <c r="I6639" s="20"/>
      <c r="J6639" s="20"/>
      <c r="K6639" s="20"/>
      <c r="L6639"/>
      <c r="M6639"/>
      <c r="N6639"/>
      <c r="O6639"/>
      <c r="P6639"/>
      <c r="Q6639"/>
      <c r="Z6639" s="25"/>
    </row>
    <row r="6640" spans="1:26">
      <c r="A6640" s="18"/>
      <c r="B6640" s="20"/>
      <c r="C6640" s="20"/>
      <c r="D6640" s="20"/>
      <c r="F6640" s="20"/>
      <c r="G6640" s="20"/>
      <c r="H6640" s="20"/>
      <c r="I6640" s="20"/>
      <c r="J6640" s="20"/>
      <c r="K6640" s="20"/>
      <c r="L6640"/>
      <c r="M6640"/>
      <c r="N6640"/>
      <c r="O6640"/>
      <c r="P6640"/>
      <c r="Q6640"/>
      <c r="Z6640" s="25"/>
    </row>
    <row r="6641" spans="1:26">
      <c r="A6641" s="18"/>
      <c r="B6641" s="20"/>
      <c r="C6641" s="20"/>
      <c r="D6641" s="20"/>
      <c r="F6641" s="20"/>
      <c r="G6641" s="20"/>
      <c r="H6641" s="20"/>
      <c r="I6641" s="20"/>
      <c r="J6641" s="20"/>
      <c r="K6641" s="20"/>
      <c r="L6641"/>
      <c r="M6641"/>
      <c r="N6641"/>
      <c r="O6641"/>
      <c r="P6641"/>
      <c r="Q6641"/>
      <c r="Z6641" s="25"/>
    </row>
    <row r="6642" spans="1:26">
      <c r="A6642" s="18"/>
      <c r="B6642" s="20"/>
      <c r="C6642" s="20"/>
      <c r="D6642" s="20"/>
      <c r="F6642" s="20"/>
      <c r="G6642" s="20"/>
      <c r="H6642" s="20"/>
      <c r="I6642" s="20"/>
      <c r="J6642" s="20"/>
      <c r="K6642" s="20"/>
      <c r="L6642"/>
      <c r="M6642"/>
      <c r="N6642"/>
      <c r="O6642"/>
      <c r="P6642"/>
      <c r="Q6642"/>
      <c r="Z6642" s="25"/>
    </row>
    <row r="6643" spans="1:26">
      <c r="A6643" s="18"/>
      <c r="B6643" s="20"/>
      <c r="C6643" s="20"/>
      <c r="D6643" s="20"/>
      <c r="F6643" s="20"/>
      <c r="G6643" s="20"/>
      <c r="H6643" s="20"/>
      <c r="I6643" s="20"/>
      <c r="J6643" s="20"/>
      <c r="K6643" s="20"/>
      <c r="L6643"/>
      <c r="M6643"/>
      <c r="N6643"/>
      <c r="O6643"/>
      <c r="P6643"/>
      <c r="Q6643"/>
      <c r="Z6643" s="25"/>
    </row>
    <row r="6644" spans="1:26">
      <c r="A6644" s="18"/>
      <c r="B6644" s="20"/>
      <c r="C6644" s="20"/>
      <c r="D6644" s="20"/>
      <c r="F6644" s="20"/>
      <c r="G6644" s="20"/>
      <c r="H6644" s="20"/>
      <c r="I6644" s="20"/>
      <c r="J6644" s="20"/>
      <c r="K6644" s="20"/>
      <c r="L6644"/>
      <c r="M6644"/>
      <c r="N6644"/>
      <c r="O6644"/>
      <c r="P6644"/>
      <c r="Q6644"/>
      <c r="Z6644" s="25"/>
    </row>
    <row r="6645" spans="1:26">
      <c r="A6645" s="18"/>
      <c r="B6645" s="20"/>
      <c r="C6645" s="20"/>
      <c r="D6645" s="20"/>
      <c r="F6645" s="20"/>
      <c r="G6645" s="20"/>
      <c r="H6645" s="20"/>
      <c r="I6645" s="20"/>
      <c r="J6645" s="20"/>
      <c r="K6645" s="20"/>
      <c r="L6645"/>
      <c r="M6645"/>
      <c r="N6645"/>
      <c r="O6645"/>
      <c r="P6645"/>
      <c r="Q6645"/>
      <c r="Z6645" s="25"/>
    </row>
    <row r="6646" spans="1:26">
      <c r="A6646" s="18"/>
      <c r="B6646" s="20"/>
      <c r="C6646" s="20"/>
      <c r="D6646" s="20"/>
      <c r="F6646" s="20"/>
      <c r="G6646" s="20"/>
      <c r="H6646" s="20"/>
      <c r="I6646" s="20"/>
      <c r="J6646" s="20"/>
      <c r="K6646" s="20"/>
      <c r="L6646"/>
      <c r="M6646"/>
      <c r="N6646"/>
      <c r="O6646"/>
      <c r="P6646"/>
      <c r="Q6646"/>
      <c r="Z6646" s="25"/>
    </row>
    <row r="6647" spans="1:26">
      <c r="A6647" s="18"/>
      <c r="B6647" s="20"/>
      <c r="C6647" s="20"/>
      <c r="D6647" s="20"/>
      <c r="F6647" s="20"/>
      <c r="G6647" s="20"/>
      <c r="H6647" s="20"/>
      <c r="I6647" s="20"/>
      <c r="J6647" s="20"/>
      <c r="K6647" s="20"/>
      <c r="L6647"/>
      <c r="M6647"/>
      <c r="N6647"/>
      <c r="O6647"/>
      <c r="P6647"/>
      <c r="Q6647"/>
      <c r="Z6647" s="25"/>
    </row>
    <row r="6648" spans="1:26">
      <c r="A6648" s="18"/>
      <c r="B6648" s="20"/>
      <c r="C6648" s="20"/>
      <c r="D6648" s="20"/>
      <c r="F6648" s="20"/>
      <c r="G6648" s="20"/>
      <c r="H6648" s="20"/>
      <c r="I6648" s="20"/>
      <c r="J6648" s="20"/>
      <c r="K6648" s="20"/>
      <c r="L6648"/>
      <c r="M6648"/>
      <c r="N6648"/>
      <c r="O6648"/>
      <c r="P6648"/>
      <c r="Q6648"/>
      <c r="Z6648" s="25"/>
    </row>
    <row r="6649" spans="1:26">
      <c r="A6649" s="18"/>
      <c r="B6649" s="20"/>
      <c r="C6649" s="20"/>
      <c r="D6649" s="20"/>
      <c r="F6649" s="20"/>
      <c r="G6649" s="20"/>
      <c r="H6649" s="20"/>
      <c r="I6649" s="20"/>
      <c r="J6649" s="20"/>
      <c r="K6649" s="20"/>
      <c r="L6649"/>
      <c r="M6649"/>
      <c r="N6649"/>
      <c r="O6649"/>
      <c r="P6649"/>
      <c r="Q6649"/>
      <c r="Z6649" s="25"/>
    </row>
    <row r="6650" spans="1:26">
      <c r="A6650" s="18"/>
      <c r="B6650" s="20"/>
      <c r="C6650" s="20"/>
      <c r="D6650" s="20"/>
      <c r="F6650" s="20"/>
      <c r="G6650" s="20"/>
      <c r="H6650" s="20"/>
      <c r="I6650" s="20"/>
      <c r="J6650" s="20"/>
      <c r="K6650" s="20"/>
      <c r="L6650"/>
      <c r="M6650"/>
      <c r="N6650"/>
      <c r="O6650"/>
      <c r="P6650"/>
      <c r="Q6650"/>
      <c r="Z6650" s="25"/>
    </row>
    <row r="6651" spans="1:26">
      <c r="A6651" s="18"/>
      <c r="B6651" s="20"/>
      <c r="C6651" s="20"/>
      <c r="D6651" s="20"/>
      <c r="F6651" s="20"/>
      <c r="G6651" s="20"/>
      <c r="H6651" s="20"/>
      <c r="I6651" s="20"/>
      <c r="J6651" s="20"/>
      <c r="K6651" s="20"/>
      <c r="L6651"/>
      <c r="M6651"/>
      <c r="N6651"/>
      <c r="O6651"/>
      <c r="P6651"/>
      <c r="Q6651"/>
      <c r="Z6651" s="25"/>
    </row>
    <row r="6652" spans="1:26">
      <c r="A6652" s="18"/>
      <c r="B6652" s="20"/>
      <c r="C6652" s="20"/>
      <c r="D6652" s="20"/>
      <c r="F6652" s="20"/>
      <c r="G6652" s="20"/>
      <c r="H6652" s="20"/>
      <c r="I6652" s="20"/>
      <c r="J6652" s="20"/>
      <c r="K6652" s="20"/>
      <c r="L6652"/>
      <c r="M6652"/>
      <c r="N6652"/>
      <c r="O6652"/>
      <c r="P6652"/>
      <c r="Q6652"/>
      <c r="Z6652" s="25"/>
    </row>
    <row r="6653" spans="1:26">
      <c r="A6653" s="18"/>
      <c r="B6653" s="20"/>
      <c r="C6653" s="20"/>
      <c r="D6653" s="20"/>
      <c r="F6653" s="20"/>
      <c r="G6653" s="20"/>
      <c r="H6653" s="20"/>
      <c r="I6653" s="20"/>
      <c r="J6653" s="20"/>
      <c r="K6653" s="20"/>
      <c r="L6653"/>
      <c r="M6653"/>
      <c r="N6653"/>
      <c r="O6653"/>
      <c r="P6653"/>
      <c r="Q6653"/>
      <c r="Z6653" s="25"/>
    </row>
    <row r="6654" spans="1:26">
      <c r="A6654" s="18"/>
      <c r="B6654" s="20"/>
      <c r="C6654" s="20"/>
      <c r="D6654" s="20"/>
      <c r="F6654" s="20"/>
      <c r="G6654" s="20"/>
      <c r="H6654" s="20"/>
      <c r="I6654" s="20"/>
      <c r="J6654" s="20"/>
      <c r="K6654" s="20"/>
      <c r="L6654"/>
      <c r="M6654"/>
      <c r="N6654"/>
      <c r="O6654"/>
      <c r="P6654"/>
      <c r="Q6654"/>
      <c r="Z6654" s="25"/>
    </row>
    <row r="6655" spans="1:26">
      <c r="A6655" s="18"/>
      <c r="B6655" s="20"/>
      <c r="C6655" s="20"/>
      <c r="D6655" s="20"/>
      <c r="F6655" s="20"/>
      <c r="G6655" s="20"/>
      <c r="H6655" s="20"/>
      <c r="I6655" s="20"/>
      <c r="J6655" s="20"/>
      <c r="K6655" s="20"/>
      <c r="L6655"/>
      <c r="M6655"/>
      <c r="N6655"/>
      <c r="O6655"/>
      <c r="P6655"/>
      <c r="Q6655"/>
      <c r="Z6655" s="25"/>
    </row>
    <row r="6656" spans="1:26">
      <c r="A6656" s="18"/>
      <c r="B6656" s="20"/>
      <c r="C6656" s="20"/>
      <c r="D6656" s="20"/>
      <c r="F6656" s="20"/>
      <c r="G6656" s="20"/>
      <c r="H6656" s="20"/>
      <c r="I6656" s="20"/>
      <c r="J6656" s="20"/>
      <c r="K6656" s="20"/>
      <c r="L6656"/>
      <c r="M6656"/>
      <c r="N6656"/>
      <c r="O6656"/>
      <c r="P6656"/>
      <c r="Q6656"/>
      <c r="Z6656" s="25"/>
    </row>
    <row r="6657" spans="1:26">
      <c r="A6657" s="18"/>
      <c r="B6657" s="20"/>
      <c r="C6657" s="20"/>
      <c r="D6657" s="20"/>
      <c r="F6657" s="20"/>
      <c r="G6657" s="20"/>
      <c r="H6657" s="20"/>
      <c r="I6657" s="20"/>
      <c r="J6657" s="20"/>
      <c r="K6657" s="20"/>
      <c r="L6657"/>
      <c r="M6657"/>
      <c r="N6657"/>
      <c r="O6657"/>
      <c r="P6657"/>
      <c r="Q6657"/>
      <c r="Z6657" s="25"/>
    </row>
    <row r="6658" spans="1:26">
      <c r="A6658" s="18"/>
      <c r="B6658" s="20"/>
      <c r="C6658" s="20"/>
      <c r="D6658" s="20"/>
      <c r="F6658" s="20"/>
      <c r="G6658" s="20"/>
      <c r="H6658" s="20"/>
      <c r="I6658" s="20"/>
      <c r="J6658" s="20"/>
      <c r="K6658" s="20"/>
      <c r="L6658"/>
      <c r="M6658"/>
      <c r="N6658"/>
      <c r="O6658"/>
      <c r="P6658"/>
      <c r="Q6658"/>
      <c r="Z6658" s="25"/>
    </row>
    <row r="6659" spans="1:26">
      <c r="A6659" s="18"/>
      <c r="B6659" s="20"/>
      <c r="C6659" s="20"/>
      <c r="D6659" s="20"/>
      <c r="F6659" s="20"/>
      <c r="G6659" s="20"/>
      <c r="H6659" s="20"/>
      <c r="I6659" s="20"/>
      <c r="J6659" s="20"/>
      <c r="K6659" s="20"/>
      <c r="L6659"/>
      <c r="M6659"/>
      <c r="N6659"/>
      <c r="O6659"/>
      <c r="P6659"/>
      <c r="Q6659"/>
      <c r="Z6659" s="25"/>
    </row>
    <row r="6660" spans="1:26">
      <c r="A6660" s="18"/>
      <c r="B6660" s="20"/>
      <c r="C6660" s="20"/>
      <c r="D6660" s="20"/>
      <c r="F6660" s="20"/>
      <c r="G6660" s="20"/>
      <c r="H6660" s="20"/>
      <c r="I6660" s="20"/>
      <c r="J6660" s="20"/>
      <c r="K6660" s="20"/>
      <c r="L6660"/>
      <c r="M6660"/>
      <c r="N6660"/>
      <c r="O6660"/>
      <c r="P6660"/>
      <c r="Q6660"/>
      <c r="Z6660" s="25"/>
    </row>
    <row r="6661" spans="1:26">
      <c r="A6661" s="18"/>
      <c r="B6661" s="20"/>
      <c r="C6661" s="20"/>
      <c r="D6661" s="20"/>
      <c r="F6661" s="20"/>
      <c r="G6661" s="20"/>
      <c r="H6661" s="20"/>
      <c r="I6661" s="20"/>
      <c r="J6661" s="20"/>
      <c r="K6661" s="20"/>
      <c r="L6661"/>
      <c r="M6661"/>
      <c r="N6661"/>
      <c r="O6661"/>
      <c r="P6661"/>
      <c r="Q6661"/>
      <c r="Z6661" s="25"/>
    </row>
    <row r="6662" spans="1:26">
      <c r="A6662" s="18"/>
      <c r="B6662" s="20"/>
      <c r="C6662" s="20"/>
      <c r="D6662" s="20"/>
      <c r="F6662" s="20"/>
      <c r="G6662" s="20"/>
      <c r="H6662" s="20"/>
      <c r="I6662" s="20"/>
      <c r="J6662" s="20"/>
      <c r="K6662" s="20"/>
      <c r="L6662"/>
      <c r="M6662"/>
      <c r="N6662"/>
      <c r="O6662"/>
      <c r="P6662"/>
      <c r="Q6662"/>
      <c r="Z6662" s="25"/>
    </row>
    <row r="6663" spans="1:26">
      <c r="A6663" s="18"/>
      <c r="B6663" s="20"/>
      <c r="C6663" s="20"/>
      <c r="D6663" s="20"/>
      <c r="F6663" s="20"/>
      <c r="G6663" s="20"/>
      <c r="H6663" s="20"/>
      <c r="I6663" s="20"/>
      <c r="J6663" s="20"/>
      <c r="K6663" s="20"/>
      <c r="L6663"/>
      <c r="M6663"/>
      <c r="N6663"/>
      <c r="O6663"/>
      <c r="P6663"/>
      <c r="Q6663"/>
      <c r="Z6663" s="25"/>
    </row>
    <row r="6664" spans="1:26">
      <c r="A6664" s="18"/>
      <c r="B6664" s="20"/>
      <c r="C6664" s="20"/>
      <c r="D6664" s="20"/>
      <c r="F6664" s="20"/>
      <c r="G6664" s="20"/>
      <c r="H6664" s="20"/>
      <c r="I6664" s="20"/>
      <c r="J6664" s="20"/>
      <c r="K6664" s="20"/>
      <c r="L6664"/>
      <c r="M6664"/>
      <c r="N6664"/>
      <c r="O6664"/>
      <c r="P6664"/>
      <c r="Q6664"/>
      <c r="Z6664" s="25"/>
    </row>
    <row r="6665" spans="1:26">
      <c r="A6665" s="18"/>
      <c r="B6665" s="20"/>
      <c r="C6665" s="20"/>
      <c r="D6665" s="20"/>
      <c r="F6665" s="20"/>
      <c r="G6665" s="20"/>
      <c r="H6665" s="20"/>
      <c r="I6665" s="20"/>
      <c r="J6665" s="20"/>
      <c r="K6665" s="20"/>
      <c r="L6665"/>
      <c r="M6665"/>
      <c r="N6665"/>
      <c r="O6665"/>
      <c r="P6665"/>
      <c r="Q6665"/>
      <c r="Z6665" s="25"/>
    </row>
    <row r="6666" spans="1:26">
      <c r="A6666" s="18"/>
      <c r="B6666" s="20"/>
      <c r="C6666" s="20"/>
      <c r="D6666" s="20"/>
      <c r="F6666" s="20"/>
      <c r="G6666" s="20"/>
      <c r="H6666" s="20"/>
      <c r="I6666" s="20"/>
      <c r="J6666" s="20"/>
      <c r="K6666" s="20"/>
      <c r="L6666"/>
      <c r="M6666"/>
      <c r="N6666"/>
      <c r="O6666"/>
      <c r="P6666"/>
      <c r="Q6666"/>
      <c r="Z6666" s="25"/>
    </row>
    <row r="6667" spans="1:26">
      <c r="A6667" s="18"/>
      <c r="B6667" s="20"/>
      <c r="C6667" s="20"/>
      <c r="D6667" s="20"/>
      <c r="F6667" s="20"/>
      <c r="G6667" s="20"/>
      <c r="H6667" s="20"/>
      <c r="I6667" s="20"/>
      <c r="J6667" s="20"/>
      <c r="K6667" s="20"/>
      <c r="L6667"/>
      <c r="M6667"/>
      <c r="N6667"/>
      <c r="O6667"/>
      <c r="P6667"/>
      <c r="Q6667"/>
      <c r="Z6667" s="25"/>
    </row>
    <row r="6668" spans="1:26">
      <c r="A6668" s="18"/>
      <c r="B6668" s="20"/>
      <c r="C6668" s="20"/>
      <c r="D6668" s="20"/>
      <c r="F6668" s="20"/>
      <c r="G6668" s="20"/>
      <c r="H6668" s="20"/>
      <c r="I6668" s="20"/>
      <c r="J6668" s="20"/>
      <c r="K6668" s="20"/>
      <c r="L6668"/>
      <c r="M6668"/>
      <c r="N6668"/>
      <c r="O6668"/>
      <c r="P6668"/>
      <c r="Q6668"/>
      <c r="Z6668" s="25"/>
    </row>
    <row r="6669" spans="1:26">
      <c r="A6669" s="18"/>
      <c r="B6669" s="20"/>
      <c r="C6669" s="20"/>
      <c r="D6669" s="20"/>
      <c r="F6669" s="20"/>
      <c r="G6669" s="20"/>
      <c r="H6669" s="20"/>
      <c r="I6669" s="20"/>
      <c r="J6669" s="20"/>
      <c r="K6669" s="20"/>
      <c r="L6669"/>
      <c r="M6669"/>
      <c r="N6669"/>
      <c r="O6669"/>
      <c r="P6669"/>
      <c r="Q6669"/>
      <c r="Z6669" s="25"/>
    </row>
    <row r="6670" spans="1:26">
      <c r="A6670" s="18"/>
      <c r="B6670" s="20"/>
      <c r="C6670" s="20"/>
      <c r="D6670" s="20"/>
      <c r="F6670" s="20"/>
      <c r="G6670" s="20"/>
      <c r="H6670" s="20"/>
      <c r="I6670" s="20"/>
      <c r="J6670" s="20"/>
      <c r="K6670" s="20"/>
      <c r="L6670"/>
      <c r="M6670"/>
      <c r="N6670"/>
      <c r="O6670"/>
      <c r="P6670"/>
      <c r="Q6670"/>
      <c r="Z6670" s="25"/>
    </row>
    <row r="6671" spans="1:26">
      <c r="A6671" s="18"/>
      <c r="B6671" s="20"/>
      <c r="C6671" s="20"/>
      <c r="D6671" s="20"/>
      <c r="F6671" s="20"/>
      <c r="G6671" s="20"/>
      <c r="H6671" s="20"/>
      <c r="I6671" s="20"/>
      <c r="J6671" s="20"/>
      <c r="K6671" s="20"/>
      <c r="L6671"/>
      <c r="M6671"/>
      <c r="N6671"/>
      <c r="O6671"/>
      <c r="P6671"/>
      <c r="Q6671"/>
      <c r="Z6671" s="25"/>
    </row>
    <row r="6672" spans="1:26">
      <c r="A6672" s="18"/>
      <c r="B6672" s="20"/>
      <c r="C6672" s="20"/>
      <c r="D6672" s="20"/>
      <c r="F6672" s="20"/>
      <c r="G6672" s="20"/>
      <c r="H6672" s="20"/>
      <c r="I6672" s="20"/>
      <c r="J6672" s="20"/>
      <c r="K6672" s="20"/>
      <c r="L6672"/>
      <c r="M6672"/>
      <c r="N6672"/>
      <c r="O6672"/>
      <c r="P6672"/>
      <c r="Q6672"/>
      <c r="Z6672" s="25"/>
    </row>
    <row r="6673" spans="1:26">
      <c r="A6673" s="18"/>
      <c r="B6673" s="20"/>
      <c r="C6673" s="20"/>
      <c r="D6673" s="20"/>
      <c r="F6673" s="20"/>
      <c r="G6673" s="20"/>
      <c r="H6673" s="20"/>
      <c r="I6673" s="20"/>
      <c r="J6673" s="20"/>
      <c r="K6673" s="20"/>
      <c r="L6673"/>
      <c r="M6673"/>
      <c r="N6673"/>
      <c r="O6673"/>
      <c r="P6673"/>
      <c r="Q6673"/>
      <c r="Z6673" s="25"/>
    </row>
    <row r="6674" spans="1:26">
      <c r="A6674" s="18"/>
      <c r="B6674" s="20"/>
      <c r="C6674" s="20"/>
      <c r="D6674" s="20"/>
      <c r="F6674" s="20"/>
      <c r="G6674" s="20"/>
      <c r="H6674" s="20"/>
      <c r="I6674" s="20"/>
      <c r="J6674" s="20"/>
      <c r="K6674" s="20"/>
      <c r="L6674"/>
      <c r="M6674"/>
      <c r="N6674"/>
      <c r="O6674"/>
      <c r="P6674"/>
      <c r="Q6674"/>
      <c r="Z6674" s="25"/>
    </row>
    <row r="6675" spans="1:26">
      <c r="A6675" s="18"/>
      <c r="B6675" s="20"/>
      <c r="C6675" s="20"/>
      <c r="D6675" s="20"/>
      <c r="F6675" s="20"/>
      <c r="G6675" s="20"/>
      <c r="H6675" s="20"/>
      <c r="I6675" s="20"/>
      <c r="J6675" s="20"/>
      <c r="K6675" s="20"/>
      <c r="L6675"/>
      <c r="M6675"/>
      <c r="N6675"/>
      <c r="O6675"/>
      <c r="P6675"/>
      <c r="Q6675"/>
      <c r="Z6675" s="25"/>
    </row>
    <row r="6676" spans="1:26">
      <c r="A6676" s="18"/>
      <c r="B6676" s="20"/>
      <c r="C6676" s="20"/>
      <c r="D6676" s="20"/>
      <c r="F6676" s="20"/>
      <c r="G6676" s="20"/>
      <c r="H6676" s="20"/>
      <c r="I6676" s="20"/>
      <c r="J6676" s="20"/>
      <c r="K6676" s="20"/>
      <c r="L6676"/>
      <c r="M6676"/>
      <c r="N6676"/>
      <c r="O6676"/>
      <c r="P6676"/>
      <c r="Q6676"/>
      <c r="Z6676" s="25"/>
    </row>
    <row r="6677" spans="1:26">
      <c r="A6677" s="18"/>
      <c r="B6677" s="20"/>
      <c r="C6677" s="20"/>
      <c r="D6677" s="20"/>
      <c r="F6677" s="20"/>
      <c r="G6677" s="20"/>
      <c r="H6677" s="20"/>
      <c r="I6677" s="20"/>
      <c r="J6677" s="20"/>
      <c r="K6677" s="20"/>
      <c r="L6677"/>
      <c r="M6677"/>
      <c r="N6677"/>
      <c r="O6677"/>
      <c r="P6677"/>
      <c r="Q6677"/>
      <c r="Z6677" s="25"/>
    </row>
    <row r="6678" spans="1:26">
      <c r="A6678" s="18"/>
      <c r="B6678" s="20"/>
      <c r="C6678" s="20"/>
      <c r="D6678" s="20"/>
      <c r="F6678" s="20"/>
      <c r="G6678" s="20"/>
      <c r="H6678" s="20"/>
      <c r="I6678" s="20"/>
      <c r="J6678" s="20"/>
      <c r="K6678" s="20"/>
      <c r="L6678"/>
      <c r="M6678"/>
      <c r="N6678"/>
      <c r="O6678"/>
      <c r="P6678"/>
      <c r="Q6678"/>
      <c r="Z6678" s="25"/>
    </row>
    <row r="6679" spans="1:26">
      <c r="A6679" s="18"/>
      <c r="B6679" s="20"/>
      <c r="C6679" s="20"/>
      <c r="D6679" s="20"/>
      <c r="F6679" s="20"/>
      <c r="G6679" s="20"/>
      <c r="H6679" s="20"/>
      <c r="I6679" s="20"/>
      <c r="J6679" s="20"/>
      <c r="K6679" s="20"/>
      <c r="L6679"/>
      <c r="M6679"/>
      <c r="N6679"/>
      <c r="O6679"/>
      <c r="P6679"/>
      <c r="Q6679"/>
      <c r="Z6679" s="25"/>
    </row>
    <row r="6680" spans="1:26">
      <c r="A6680" s="18"/>
      <c r="B6680" s="20"/>
      <c r="C6680" s="20"/>
      <c r="D6680" s="20"/>
      <c r="F6680" s="20"/>
      <c r="G6680" s="20"/>
      <c r="H6680" s="20"/>
      <c r="I6680" s="20"/>
      <c r="J6680" s="20"/>
      <c r="K6680" s="20"/>
      <c r="L6680"/>
      <c r="M6680"/>
      <c r="N6680"/>
      <c r="O6680"/>
      <c r="P6680"/>
      <c r="Q6680"/>
      <c r="Z6680" s="25"/>
    </row>
    <row r="6681" spans="1:26">
      <c r="A6681" s="18"/>
      <c r="B6681" s="20"/>
      <c r="C6681" s="20"/>
      <c r="D6681" s="20"/>
      <c r="F6681" s="20"/>
      <c r="G6681" s="20"/>
      <c r="H6681" s="20"/>
      <c r="I6681" s="20"/>
      <c r="J6681" s="20"/>
      <c r="K6681" s="20"/>
      <c r="L6681"/>
      <c r="M6681"/>
      <c r="N6681"/>
      <c r="O6681"/>
      <c r="P6681"/>
      <c r="Q6681"/>
      <c r="Z6681" s="25"/>
    </row>
    <row r="6682" spans="1:26">
      <c r="A6682" s="18"/>
      <c r="B6682" s="20"/>
      <c r="C6682" s="20"/>
      <c r="D6682" s="20"/>
      <c r="F6682" s="20"/>
      <c r="G6682" s="20"/>
      <c r="H6682" s="20"/>
      <c r="I6682" s="20"/>
      <c r="J6682" s="20"/>
      <c r="K6682" s="20"/>
      <c r="L6682"/>
      <c r="M6682"/>
      <c r="N6682"/>
      <c r="O6682"/>
      <c r="P6682"/>
      <c r="Q6682"/>
      <c r="Z6682" s="25"/>
    </row>
    <row r="6683" spans="1:26">
      <c r="A6683" s="18"/>
      <c r="B6683" s="20"/>
      <c r="C6683" s="20"/>
      <c r="D6683" s="20"/>
      <c r="F6683" s="20"/>
      <c r="G6683" s="20"/>
      <c r="H6683" s="20"/>
      <c r="I6683" s="20"/>
      <c r="J6683" s="20"/>
      <c r="K6683" s="20"/>
      <c r="L6683"/>
      <c r="M6683"/>
      <c r="N6683"/>
      <c r="O6683"/>
      <c r="P6683"/>
      <c r="Q6683"/>
      <c r="Z6683" s="25"/>
    </row>
    <row r="6684" spans="1:26">
      <c r="A6684" s="18"/>
      <c r="B6684" s="20"/>
      <c r="C6684" s="20"/>
      <c r="D6684" s="20"/>
      <c r="F6684" s="20"/>
      <c r="G6684" s="20"/>
      <c r="H6684" s="20"/>
      <c r="I6684" s="20"/>
      <c r="J6684" s="20"/>
      <c r="K6684" s="20"/>
      <c r="L6684"/>
      <c r="M6684"/>
      <c r="N6684"/>
      <c r="O6684"/>
      <c r="P6684"/>
      <c r="Q6684"/>
      <c r="Z6684" s="25"/>
    </row>
    <row r="6685" spans="1:26">
      <c r="A6685" s="18"/>
      <c r="B6685" s="20"/>
      <c r="C6685" s="20"/>
      <c r="D6685" s="20"/>
      <c r="F6685" s="20"/>
      <c r="G6685" s="20"/>
      <c r="H6685" s="20"/>
      <c r="I6685" s="20"/>
      <c r="J6685" s="20"/>
      <c r="K6685" s="20"/>
      <c r="L6685"/>
      <c r="M6685"/>
      <c r="N6685"/>
      <c r="O6685"/>
      <c r="P6685"/>
      <c r="Q6685"/>
      <c r="Z6685" s="25"/>
    </row>
    <row r="6686" spans="1:26">
      <c r="A6686" s="18"/>
      <c r="B6686" s="20"/>
      <c r="C6686" s="20"/>
      <c r="D6686" s="20"/>
      <c r="F6686" s="20"/>
      <c r="G6686" s="20"/>
      <c r="H6686" s="20"/>
      <c r="I6686" s="20"/>
      <c r="J6686" s="20"/>
      <c r="K6686" s="20"/>
      <c r="L6686"/>
      <c r="M6686"/>
      <c r="N6686"/>
      <c r="O6686"/>
      <c r="P6686"/>
      <c r="Q6686"/>
      <c r="Z6686" s="25"/>
    </row>
    <row r="6687" spans="1:26">
      <c r="A6687" s="18"/>
      <c r="B6687" s="20"/>
      <c r="C6687" s="20"/>
      <c r="D6687" s="20"/>
      <c r="F6687" s="20"/>
      <c r="G6687" s="20"/>
      <c r="H6687" s="20"/>
      <c r="I6687" s="20"/>
      <c r="J6687" s="20"/>
      <c r="K6687" s="20"/>
      <c r="L6687"/>
      <c r="M6687"/>
      <c r="N6687"/>
      <c r="O6687"/>
      <c r="P6687"/>
      <c r="Q6687"/>
      <c r="Z6687" s="25"/>
    </row>
    <row r="6688" spans="1:26">
      <c r="A6688" s="18"/>
      <c r="B6688" s="20"/>
      <c r="C6688" s="20"/>
      <c r="D6688" s="20"/>
      <c r="F6688" s="20"/>
      <c r="G6688" s="20"/>
      <c r="H6688" s="20"/>
      <c r="I6688" s="20"/>
      <c r="J6688" s="20"/>
      <c r="K6688" s="20"/>
      <c r="L6688"/>
      <c r="M6688"/>
      <c r="N6688"/>
      <c r="O6688"/>
      <c r="P6688"/>
      <c r="Q6688"/>
      <c r="Z6688" s="25"/>
    </row>
    <row r="6689" spans="1:26">
      <c r="A6689" s="18"/>
      <c r="B6689" s="20"/>
      <c r="C6689" s="20"/>
      <c r="D6689" s="20"/>
      <c r="F6689" s="20"/>
      <c r="G6689" s="20"/>
      <c r="H6689" s="20"/>
      <c r="I6689" s="20"/>
      <c r="J6689" s="20"/>
      <c r="K6689" s="20"/>
      <c r="L6689"/>
      <c r="M6689"/>
      <c r="N6689"/>
      <c r="O6689"/>
      <c r="P6689"/>
      <c r="Q6689"/>
      <c r="Z6689" s="25"/>
    </row>
    <row r="6690" spans="1:26">
      <c r="A6690" s="18"/>
      <c r="B6690" s="20"/>
      <c r="C6690" s="20"/>
      <c r="D6690" s="20"/>
      <c r="F6690" s="20"/>
      <c r="G6690" s="20"/>
      <c r="H6690" s="20"/>
      <c r="I6690" s="20"/>
      <c r="J6690" s="20"/>
      <c r="K6690" s="20"/>
      <c r="L6690"/>
      <c r="M6690"/>
      <c r="N6690"/>
      <c r="O6690"/>
      <c r="P6690"/>
      <c r="Q6690"/>
      <c r="Z6690" s="25"/>
    </row>
    <row r="6691" spans="1:26">
      <c r="A6691" s="18"/>
      <c r="B6691" s="20"/>
      <c r="C6691" s="20"/>
      <c r="D6691" s="20"/>
      <c r="F6691" s="20"/>
      <c r="G6691" s="20"/>
      <c r="H6691" s="20"/>
      <c r="I6691" s="20"/>
      <c r="J6691" s="20"/>
      <c r="K6691" s="20"/>
      <c r="L6691"/>
      <c r="M6691"/>
      <c r="N6691"/>
      <c r="O6691"/>
      <c r="P6691"/>
      <c r="Q6691"/>
      <c r="Z6691" s="25"/>
    </row>
    <row r="6692" spans="1:26">
      <c r="A6692" s="18"/>
      <c r="B6692" s="20"/>
      <c r="C6692" s="20"/>
      <c r="D6692" s="20"/>
      <c r="F6692" s="20"/>
      <c r="G6692" s="20"/>
      <c r="H6692" s="20"/>
      <c r="I6692" s="20"/>
      <c r="J6692" s="20"/>
      <c r="K6692" s="20"/>
      <c r="L6692"/>
      <c r="M6692"/>
      <c r="N6692"/>
      <c r="O6692"/>
      <c r="P6692"/>
      <c r="Q6692"/>
      <c r="Z6692" s="25"/>
    </row>
    <row r="6693" spans="1:26">
      <c r="A6693" s="18"/>
      <c r="B6693" s="20"/>
      <c r="C6693" s="20"/>
      <c r="D6693" s="20"/>
      <c r="F6693" s="20"/>
      <c r="G6693" s="20"/>
      <c r="H6693" s="20"/>
      <c r="I6693" s="20"/>
      <c r="J6693" s="20"/>
      <c r="K6693" s="20"/>
      <c r="L6693"/>
      <c r="M6693"/>
      <c r="N6693"/>
      <c r="O6693"/>
      <c r="P6693"/>
      <c r="Q6693"/>
      <c r="Z6693" s="25"/>
    </row>
    <row r="6694" spans="1:26">
      <c r="A6694" s="18"/>
      <c r="B6694" s="20"/>
      <c r="C6694" s="20"/>
      <c r="D6694" s="20"/>
      <c r="F6694" s="20"/>
      <c r="G6694" s="20"/>
      <c r="H6694" s="20"/>
      <c r="I6694" s="20"/>
      <c r="J6694" s="20"/>
      <c r="K6694" s="20"/>
      <c r="L6694"/>
      <c r="M6694"/>
      <c r="N6694"/>
      <c r="O6694"/>
      <c r="P6694"/>
      <c r="Q6694"/>
      <c r="Z6694" s="25"/>
    </row>
    <row r="6695" spans="1:26">
      <c r="A6695" s="18"/>
      <c r="B6695" s="20"/>
      <c r="C6695" s="20"/>
      <c r="D6695" s="20"/>
      <c r="F6695" s="20"/>
      <c r="G6695" s="20"/>
      <c r="H6695" s="20"/>
      <c r="I6695" s="20"/>
      <c r="J6695" s="20"/>
      <c r="K6695" s="20"/>
      <c r="L6695"/>
      <c r="M6695"/>
      <c r="N6695"/>
      <c r="O6695"/>
      <c r="P6695"/>
      <c r="Q6695"/>
      <c r="Z6695" s="25"/>
    </row>
    <row r="6696" spans="1:26">
      <c r="A6696" s="18"/>
      <c r="B6696" s="20"/>
      <c r="C6696" s="20"/>
      <c r="D6696" s="20"/>
      <c r="F6696" s="20"/>
      <c r="G6696" s="20"/>
      <c r="H6696" s="20"/>
      <c r="I6696" s="20"/>
      <c r="J6696" s="20"/>
      <c r="K6696" s="20"/>
      <c r="L6696"/>
      <c r="M6696"/>
      <c r="N6696"/>
      <c r="O6696"/>
      <c r="P6696"/>
      <c r="Q6696"/>
      <c r="Z6696" s="25"/>
    </row>
    <row r="6697" spans="1:26">
      <c r="A6697" s="18"/>
      <c r="B6697" s="20"/>
      <c r="C6697" s="20"/>
      <c r="D6697" s="20"/>
      <c r="F6697" s="20"/>
      <c r="G6697" s="20"/>
      <c r="H6697" s="20"/>
      <c r="I6697" s="20"/>
      <c r="J6697" s="20"/>
      <c r="K6697" s="20"/>
      <c r="L6697"/>
      <c r="M6697"/>
      <c r="N6697"/>
      <c r="O6697"/>
      <c r="P6697"/>
      <c r="Q6697"/>
      <c r="Z6697" s="25"/>
    </row>
    <row r="6698" spans="1:26">
      <c r="A6698" s="18"/>
      <c r="B6698" s="20"/>
      <c r="C6698" s="20"/>
      <c r="D6698" s="20"/>
      <c r="F6698" s="20"/>
      <c r="G6698" s="20"/>
      <c r="H6698" s="20"/>
      <c r="I6698" s="20"/>
      <c r="J6698" s="20"/>
      <c r="K6698" s="20"/>
      <c r="L6698"/>
      <c r="M6698"/>
      <c r="N6698"/>
      <c r="O6698"/>
      <c r="P6698"/>
      <c r="Q6698"/>
      <c r="Z6698" s="25"/>
    </row>
    <row r="6699" spans="1:26">
      <c r="A6699" s="18"/>
      <c r="B6699" s="20"/>
      <c r="C6699" s="20"/>
      <c r="D6699" s="20"/>
      <c r="F6699" s="20"/>
      <c r="G6699" s="20"/>
      <c r="H6699" s="20"/>
      <c r="I6699" s="20"/>
      <c r="J6699" s="20"/>
      <c r="K6699" s="20"/>
      <c r="L6699"/>
      <c r="M6699"/>
      <c r="N6699"/>
      <c r="O6699"/>
      <c r="P6699"/>
      <c r="Q6699"/>
      <c r="Z6699" s="25"/>
    </row>
    <row r="6700" spans="1:26">
      <c r="A6700" s="18"/>
      <c r="B6700" s="20"/>
      <c r="C6700" s="20"/>
      <c r="D6700" s="20"/>
      <c r="F6700" s="20"/>
      <c r="G6700" s="20"/>
      <c r="H6700" s="20"/>
      <c r="I6700" s="20"/>
      <c r="J6700" s="20"/>
      <c r="K6700" s="20"/>
      <c r="L6700"/>
      <c r="M6700"/>
      <c r="N6700"/>
      <c r="O6700"/>
      <c r="P6700"/>
      <c r="Q6700"/>
      <c r="Z6700" s="25"/>
    </row>
    <row r="6701" spans="1:26">
      <c r="A6701" s="18"/>
      <c r="B6701" s="20"/>
      <c r="C6701" s="20"/>
      <c r="D6701" s="20"/>
      <c r="F6701" s="20"/>
      <c r="G6701" s="20"/>
      <c r="H6701" s="20"/>
      <c r="I6701" s="20"/>
      <c r="J6701" s="20"/>
      <c r="K6701" s="20"/>
      <c r="L6701"/>
      <c r="M6701"/>
      <c r="N6701"/>
      <c r="O6701"/>
      <c r="P6701"/>
      <c r="Q6701"/>
      <c r="Z6701" s="25"/>
    </row>
    <row r="6702" spans="1:26">
      <c r="A6702" s="18"/>
      <c r="B6702" s="20"/>
      <c r="C6702" s="20"/>
      <c r="D6702" s="20"/>
      <c r="F6702" s="20"/>
      <c r="G6702" s="20"/>
      <c r="H6702" s="20"/>
      <c r="I6702" s="20"/>
      <c r="J6702" s="20"/>
      <c r="K6702" s="20"/>
      <c r="L6702"/>
      <c r="M6702"/>
      <c r="N6702"/>
      <c r="O6702"/>
      <c r="P6702"/>
      <c r="Q6702"/>
      <c r="Z6702" s="25"/>
    </row>
    <row r="6703" spans="1:26">
      <c r="A6703" s="18"/>
      <c r="B6703" s="20"/>
      <c r="C6703" s="20"/>
      <c r="D6703" s="20"/>
      <c r="F6703" s="20"/>
      <c r="G6703" s="20"/>
      <c r="H6703" s="20"/>
      <c r="I6703" s="20"/>
      <c r="J6703" s="20"/>
      <c r="K6703" s="20"/>
      <c r="L6703"/>
      <c r="M6703"/>
      <c r="N6703"/>
      <c r="O6703"/>
      <c r="P6703"/>
      <c r="Q6703"/>
      <c r="Z6703" s="25"/>
    </row>
    <row r="6704" spans="1:26">
      <c r="A6704" s="18"/>
      <c r="B6704" s="20"/>
      <c r="C6704" s="20"/>
      <c r="D6704" s="20"/>
      <c r="F6704" s="20"/>
      <c r="G6704" s="20"/>
      <c r="H6704" s="20"/>
      <c r="I6704" s="20"/>
      <c r="J6704" s="20"/>
      <c r="K6704" s="20"/>
      <c r="L6704"/>
      <c r="M6704"/>
      <c r="N6704"/>
      <c r="O6704"/>
      <c r="P6704"/>
      <c r="Q6704"/>
      <c r="Z6704" s="25"/>
    </row>
    <row r="6705" spans="1:26">
      <c r="A6705" s="18"/>
      <c r="B6705" s="20"/>
      <c r="C6705" s="20"/>
      <c r="D6705" s="20"/>
      <c r="F6705" s="20"/>
      <c r="G6705" s="20"/>
      <c r="H6705" s="20"/>
      <c r="I6705" s="20"/>
      <c r="J6705" s="20"/>
      <c r="K6705" s="20"/>
      <c r="L6705"/>
      <c r="M6705"/>
      <c r="N6705"/>
      <c r="O6705"/>
      <c r="P6705"/>
      <c r="Q6705"/>
      <c r="Z6705" s="25"/>
    </row>
    <row r="6706" spans="1:26">
      <c r="A6706" s="18"/>
      <c r="B6706" s="20"/>
      <c r="C6706" s="20"/>
      <c r="D6706" s="20"/>
      <c r="F6706" s="20"/>
      <c r="G6706" s="20"/>
      <c r="H6706" s="20"/>
      <c r="I6706" s="20"/>
      <c r="J6706" s="20"/>
      <c r="K6706" s="20"/>
      <c r="L6706"/>
      <c r="M6706"/>
      <c r="N6706"/>
      <c r="O6706"/>
      <c r="P6706"/>
      <c r="Q6706"/>
      <c r="Z6706" s="25"/>
    </row>
    <row r="6707" spans="1:26">
      <c r="A6707" s="18"/>
      <c r="B6707" s="20"/>
      <c r="C6707" s="20"/>
      <c r="D6707" s="20"/>
      <c r="F6707" s="20"/>
      <c r="G6707" s="20"/>
      <c r="H6707" s="20"/>
      <c r="I6707" s="20"/>
      <c r="J6707" s="20"/>
      <c r="K6707" s="20"/>
      <c r="L6707"/>
      <c r="M6707"/>
      <c r="N6707"/>
      <c r="O6707"/>
      <c r="P6707"/>
      <c r="Q6707"/>
      <c r="Z6707" s="25"/>
    </row>
    <row r="6708" spans="1:26">
      <c r="A6708" s="18"/>
      <c r="B6708" s="20"/>
      <c r="C6708" s="20"/>
      <c r="D6708" s="20"/>
      <c r="F6708" s="20"/>
      <c r="G6708" s="20"/>
      <c r="H6708" s="20"/>
      <c r="I6708" s="20"/>
      <c r="J6708" s="20"/>
      <c r="K6708" s="20"/>
      <c r="L6708"/>
      <c r="M6708"/>
      <c r="N6708"/>
      <c r="O6708"/>
      <c r="P6708"/>
      <c r="Q6708"/>
      <c r="Z6708" s="25"/>
    </row>
    <row r="6709" spans="1:26">
      <c r="A6709" s="18"/>
      <c r="B6709" s="20"/>
      <c r="C6709" s="20"/>
      <c r="D6709" s="20"/>
      <c r="F6709" s="20"/>
      <c r="G6709" s="20"/>
      <c r="H6709" s="20"/>
      <c r="I6709" s="20"/>
      <c r="J6709" s="20"/>
      <c r="K6709" s="20"/>
      <c r="L6709"/>
      <c r="M6709"/>
      <c r="N6709"/>
      <c r="O6709"/>
      <c r="P6709"/>
      <c r="Q6709"/>
      <c r="Z6709" s="25"/>
    </row>
    <row r="6710" spans="1:26">
      <c r="A6710" s="18"/>
      <c r="B6710" s="20"/>
      <c r="C6710" s="20"/>
      <c r="D6710" s="20"/>
      <c r="F6710" s="20"/>
      <c r="G6710" s="20"/>
      <c r="H6710" s="20"/>
      <c r="I6710" s="20"/>
      <c r="J6710" s="20"/>
      <c r="K6710" s="20"/>
      <c r="L6710"/>
      <c r="M6710"/>
      <c r="N6710"/>
      <c r="O6710"/>
      <c r="P6710"/>
      <c r="Q6710"/>
      <c r="Z6710" s="25"/>
    </row>
    <row r="6711" spans="1:26">
      <c r="A6711" s="18"/>
      <c r="B6711" s="20"/>
      <c r="C6711" s="20"/>
      <c r="D6711" s="20"/>
      <c r="F6711" s="20"/>
      <c r="G6711" s="20"/>
      <c r="H6711" s="20"/>
      <c r="I6711" s="20"/>
      <c r="J6711" s="20"/>
      <c r="K6711" s="20"/>
      <c r="L6711"/>
      <c r="M6711"/>
      <c r="N6711"/>
      <c r="O6711"/>
      <c r="P6711"/>
      <c r="Q6711"/>
      <c r="Z6711" s="25"/>
    </row>
    <row r="6712" spans="1:26">
      <c r="A6712" s="18"/>
      <c r="B6712" s="20"/>
      <c r="C6712" s="20"/>
      <c r="D6712" s="20"/>
      <c r="F6712" s="20"/>
      <c r="G6712" s="20"/>
      <c r="H6712" s="20"/>
      <c r="I6712" s="20"/>
      <c r="J6712" s="20"/>
      <c r="K6712" s="20"/>
      <c r="L6712"/>
      <c r="M6712"/>
      <c r="N6712"/>
      <c r="O6712"/>
      <c r="P6712"/>
      <c r="Q6712"/>
      <c r="Z6712" s="25"/>
    </row>
    <row r="6713" spans="1:26">
      <c r="A6713" s="18"/>
      <c r="B6713" s="20"/>
      <c r="C6713" s="20"/>
      <c r="D6713" s="20"/>
      <c r="F6713" s="20"/>
      <c r="G6713" s="20"/>
      <c r="H6713" s="20"/>
      <c r="I6713" s="20"/>
      <c r="J6713" s="20"/>
      <c r="K6713" s="20"/>
      <c r="L6713"/>
      <c r="M6713"/>
      <c r="N6713"/>
      <c r="O6713"/>
      <c r="P6713"/>
      <c r="Q6713"/>
      <c r="Z6713" s="25"/>
    </row>
    <row r="6714" spans="1:26">
      <c r="A6714" s="18"/>
      <c r="B6714" s="20"/>
      <c r="C6714" s="20"/>
      <c r="D6714" s="20"/>
      <c r="F6714" s="20"/>
      <c r="G6714" s="20"/>
      <c r="H6714" s="20"/>
      <c r="I6714" s="20"/>
      <c r="J6714" s="20"/>
      <c r="K6714" s="20"/>
      <c r="L6714"/>
      <c r="M6714"/>
      <c r="N6714"/>
      <c r="O6714"/>
      <c r="P6714"/>
      <c r="Q6714"/>
      <c r="Z6714" s="25"/>
    </row>
    <row r="6715" spans="1:26">
      <c r="A6715" s="18"/>
      <c r="B6715" s="20"/>
      <c r="C6715" s="20"/>
      <c r="D6715" s="20"/>
      <c r="F6715" s="20"/>
      <c r="G6715" s="20"/>
      <c r="H6715" s="20"/>
      <c r="I6715" s="20"/>
      <c r="J6715" s="20"/>
      <c r="K6715" s="20"/>
      <c r="L6715"/>
      <c r="M6715"/>
      <c r="N6715"/>
      <c r="O6715"/>
      <c r="P6715"/>
      <c r="Q6715"/>
      <c r="Z6715" s="25"/>
    </row>
    <row r="6716" spans="1:26">
      <c r="A6716" s="18"/>
      <c r="B6716" s="20"/>
      <c r="C6716" s="20"/>
      <c r="D6716" s="20"/>
      <c r="F6716" s="20"/>
      <c r="G6716" s="20"/>
      <c r="H6716" s="20"/>
      <c r="I6716" s="20"/>
      <c r="J6716" s="20"/>
      <c r="K6716" s="20"/>
      <c r="L6716"/>
      <c r="M6716"/>
      <c r="N6716"/>
      <c r="O6716"/>
      <c r="P6716"/>
      <c r="Q6716"/>
      <c r="Z6716" s="25"/>
    </row>
    <row r="6717" spans="1:26">
      <c r="A6717" s="18"/>
      <c r="B6717" s="20"/>
      <c r="C6717" s="20"/>
      <c r="D6717" s="20"/>
      <c r="F6717" s="20"/>
      <c r="G6717" s="20"/>
      <c r="H6717" s="20"/>
      <c r="I6717" s="20"/>
      <c r="J6717" s="20"/>
      <c r="K6717" s="20"/>
      <c r="L6717"/>
      <c r="M6717"/>
      <c r="N6717"/>
      <c r="O6717"/>
      <c r="P6717"/>
      <c r="Q6717"/>
      <c r="Z6717" s="25"/>
    </row>
    <row r="6718" spans="1:26">
      <c r="A6718" s="18"/>
      <c r="B6718" s="20"/>
      <c r="C6718" s="20"/>
      <c r="D6718" s="20"/>
      <c r="F6718" s="20"/>
      <c r="G6718" s="20"/>
      <c r="H6718" s="20"/>
      <c r="I6718" s="20"/>
      <c r="J6718" s="20"/>
      <c r="K6718" s="20"/>
      <c r="L6718"/>
      <c r="M6718"/>
      <c r="N6718"/>
      <c r="O6718"/>
      <c r="P6718"/>
      <c r="Q6718"/>
      <c r="Z6718" s="25"/>
    </row>
    <row r="6719" spans="1:26">
      <c r="A6719" s="18"/>
      <c r="B6719" s="20"/>
      <c r="C6719" s="20"/>
      <c r="D6719" s="20"/>
      <c r="F6719" s="20"/>
      <c r="G6719" s="20"/>
      <c r="H6719" s="20"/>
      <c r="I6719" s="20"/>
      <c r="J6719" s="20"/>
      <c r="K6719" s="20"/>
      <c r="L6719"/>
      <c r="M6719"/>
      <c r="N6719"/>
      <c r="O6719"/>
      <c r="P6719"/>
      <c r="Q6719"/>
      <c r="Z6719" s="25"/>
    </row>
    <row r="6720" spans="1:26">
      <c r="A6720" s="18"/>
      <c r="B6720" s="20"/>
      <c r="C6720" s="20"/>
      <c r="D6720" s="20"/>
      <c r="F6720" s="20"/>
      <c r="G6720" s="20"/>
      <c r="H6720" s="20"/>
      <c r="I6720" s="20"/>
      <c r="J6720" s="20"/>
      <c r="K6720" s="20"/>
      <c r="L6720"/>
      <c r="M6720"/>
      <c r="N6720"/>
      <c r="O6720"/>
      <c r="P6720"/>
      <c r="Q6720"/>
      <c r="Z6720" s="25"/>
    </row>
    <row r="6721" spans="1:26">
      <c r="A6721" s="18"/>
      <c r="B6721" s="20"/>
      <c r="C6721" s="20"/>
      <c r="D6721" s="20"/>
      <c r="F6721" s="20"/>
      <c r="G6721" s="20"/>
      <c r="H6721" s="20"/>
      <c r="I6721" s="20"/>
      <c r="J6721" s="20"/>
      <c r="K6721" s="20"/>
      <c r="L6721"/>
      <c r="M6721"/>
      <c r="N6721"/>
      <c r="O6721"/>
      <c r="P6721"/>
      <c r="Q6721"/>
      <c r="Z6721" s="25"/>
    </row>
    <row r="6722" spans="1:26">
      <c r="A6722" s="18"/>
      <c r="B6722" s="20"/>
      <c r="C6722" s="20"/>
      <c r="D6722" s="20"/>
      <c r="F6722" s="20"/>
      <c r="G6722" s="20"/>
      <c r="H6722" s="20"/>
      <c r="I6722" s="20"/>
      <c r="J6722" s="20"/>
      <c r="K6722" s="20"/>
      <c r="L6722"/>
      <c r="M6722"/>
      <c r="N6722"/>
      <c r="O6722"/>
      <c r="P6722"/>
      <c r="Q6722"/>
      <c r="Z6722"/>
    </row>
    <row r="6723" spans="1:26">
      <c r="A6723" s="18"/>
      <c r="B6723" s="20"/>
      <c r="C6723" s="20"/>
      <c r="D6723" s="20"/>
      <c r="F6723" s="20"/>
      <c r="G6723" s="20"/>
      <c r="H6723" s="20"/>
      <c r="I6723" s="20"/>
      <c r="J6723" s="20"/>
      <c r="K6723" s="20"/>
      <c r="L6723"/>
      <c r="M6723"/>
      <c r="N6723"/>
      <c r="O6723"/>
      <c r="P6723"/>
      <c r="Q6723"/>
      <c r="Z6723"/>
    </row>
    <row r="6724" spans="1:26">
      <c r="A6724" s="18"/>
      <c r="B6724" s="20"/>
      <c r="C6724" s="20"/>
      <c r="D6724" s="20"/>
      <c r="F6724" s="20"/>
      <c r="G6724" s="20"/>
      <c r="H6724" s="20"/>
      <c r="I6724" s="20"/>
      <c r="J6724" s="20"/>
      <c r="K6724" s="20"/>
      <c r="L6724"/>
      <c r="M6724"/>
      <c r="N6724"/>
      <c r="O6724"/>
      <c r="P6724"/>
      <c r="Q6724"/>
      <c r="Z6724"/>
    </row>
    <row r="6725" spans="1:26">
      <c r="A6725" s="18"/>
      <c r="B6725" s="20"/>
      <c r="C6725" s="20"/>
      <c r="D6725" s="20"/>
      <c r="F6725" s="20"/>
      <c r="G6725" s="20"/>
      <c r="H6725" s="20"/>
      <c r="I6725" s="20"/>
      <c r="J6725" s="20"/>
      <c r="K6725" s="20"/>
      <c r="L6725"/>
      <c r="M6725"/>
      <c r="N6725"/>
      <c r="O6725"/>
      <c r="P6725"/>
      <c r="Q6725"/>
      <c r="Z6725"/>
    </row>
    <row r="6726" spans="1:26">
      <c r="A6726" s="18"/>
      <c r="B6726" s="20"/>
      <c r="C6726" s="20"/>
      <c r="D6726" s="20"/>
      <c r="F6726" s="20"/>
      <c r="G6726" s="20"/>
      <c r="H6726" s="20"/>
      <c r="I6726" s="20"/>
      <c r="J6726" s="20"/>
      <c r="K6726" s="20"/>
      <c r="L6726"/>
      <c r="M6726"/>
      <c r="N6726"/>
      <c r="O6726"/>
      <c r="P6726"/>
      <c r="Q6726"/>
      <c r="Z6726"/>
    </row>
    <row r="6727" spans="1:26">
      <c r="A6727" s="18"/>
      <c r="B6727" s="20"/>
      <c r="C6727" s="20"/>
      <c r="D6727" s="20"/>
      <c r="F6727" s="20"/>
      <c r="G6727" s="20"/>
      <c r="H6727" s="20"/>
      <c r="I6727" s="20"/>
      <c r="J6727" s="20"/>
      <c r="K6727" s="20"/>
      <c r="L6727"/>
      <c r="M6727"/>
      <c r="N6727"/>
      <c r="O6727"/>
      <c r="P6727"/>
      <c r="Q6727"/>
      <c r="Z6727"/>
    </row>
    <row r="6728" spans="1:26">
      <c r="A6728" s="18"/>
      <c r="B6728" s="20"/>
      <c r="C6728" s="20"/>
      <c r="D6728" s="20"/>
      <c r="F6728" s="20"/>
      <c r="G6728" s="20"/>
      <c r="H6728" s="20"/>
      <c r="I6728" s="20"/>
      <c r="J6728" s="20"/>
      <c r="K6728" s="20"/>
      <c r="L6728"/>
      <c r="M6728"/>
      <c r="N6728"/>
      <c r="O6728"/>
      <c r="P6728"/>
      <c r="Q6728"/>
      <c r="Z6728"/>
    </row>
    <row r="6729" spans="1:26">
      <c r="A6729" s="18"/>
      <c r="B6729" s="20"/>
      <c r="C6729" s="20"/>
      <c r="D6729" s="20"/>
      <c r="F6729" s="20"/>
      <c r="G6729" s="20"/>
      <c r="H6729" s="20"/>
      <c r="I6729" s="20"/>
      <c r="J6729" s="20"/>
      <c r="K6729" s="20"/>
      <c r="L6729"/>
      <c r="M6729"/>
      <c r="N6729"/>
      <c r="O6729"/>
      <c r="P6729"/>
      <c r="Q6729"/>
      <c r="Z6729"/>
    </row>
    <row r="6730" spans="1:26">
      <c r="A6730" s="18"/>
      <c r="B6730" s="20"/>
      <c r="C6730" s="20"/>
      <c r="D6730" s="20"/>
      <c r="F6730" s="20"/>
      <c r="G6730" s="20"/>
      <c r="H6730" s="20"/>
      <c r="I6730" s="20"/>
      <c r="J6730" s="20"/>
      <c r="K6730" s="20"/>
      <c r="L6730"/>
      <c r="M6730"/>
      <c r="N6730"/>
      <c r="O6730"/>
      <c r="P6730"/>
      <c r="Q6730"/>
      <c r="Z6730"/>
    </row>
    <row r="6731" spans="1:26">
      <c r="A6731" s="18"/>
      <c r="B6731" s="20"/>
      <c r="C6731" s="20"/>
      <c r="D6731" s="20"/>
      <c r="F6731" s="20"/>
      <c r="G6731" s="20"/>
      <c r="H6731" s="20"/>
      <c r="I6731" s="20"/>
      <c r="J6731" s="20"/>
      <c r="K6731" s="20"/>
      <c r="L6731"/>
      <c r="M6731"/>
      <c r="N6731"/>
      <c r="O6731"/>
      <c r="P6731"/>
      <c r="Q6731"/>
      <c r="Z6731"/>
    </row>
    <row r="6732" spans="1:26">
      <c r="A6732" s="18"/>
      <c r="B6732" s="20"/>
      <c r="C6732" s="20"/>
      <c r="D6732" s="20"/>
      <c r="F6732" s="20"/>
      <c r="G6732" s="20"/>
      <c r="H6732" s="20"/>
      <c r="I6732" s="20"/>
      <c r="J6732" s="20"/>
      <c r="K6732" s="20"/>
      <c r="L6732"/>
      <c r="M6732"/>
      <c r="N6732"/>
      <c r="O6732"/>
      <c r="P6732"/>
      <c r="Q6732"/>
      <c r="Z6732"/>
    </row>
    <row r="6733" spans="1:26">
      <c r="A6733" s="18"/>
      <c r="B6733" s="20"/>
      <c r="C6733" s="20"/>
      <c r="D6733" s="20"/>
      <c r="F6733" s="20"/>
      <c r="G6733" s="20"/>
      <c r="H6733" s="20"/>
      <c r="I6733" s="20"/>
      <c r="J6733" s="20"/>
      <c r="K6733" s="20"/>
      <c r="L6733"/>
      <c r="M6733"/>
      <c r="N6733"/>
      <c r="O6733"/>
      <c r="P6733"/>
      <c r="Q6733"/>
      <c r="Z6733"/>
    </row>
    <row r="6734" spans="1:26">
      <c r="A6734" s="18"/>
      <c r="B6734" s="20"/>
      <c r="C6734" s="20"/>
      <c r="D6734" s="20"/>
      <c r="F6734" s="20"/>
      <c r="G6734" s="20"/>
      <c r="H6734" s="20"/>
      <c r="I6734" s="20"/>
      <c r="J6734" s="20"/>
      <c r="K6734" s="20"/>
      <c r="L6734"/>
      <c r="M6734"/>
      <c r="N6734"/>
      <c r="O6734"/>
      <c r="P6734"/>
      <c r="Q6734"/>
      <c r="Z6734"/>
    </row>
    <row r="6735" spans="1:26">
      <c r="A6735" s="18"/>
      <c r="B6735" s="20"/>
      <c r="C6735" s="20"/>
      <c r="D6735" s="20"/>
      <c r="F6735" s="20"/>
      <c r="G6735" s="20"/>
      <c r="H6735" s="20"/>
      <c r="I6735" s="20"/>
      <c r="J6735" s="20"/>
      <c r="K6735" s="20"/>
      <c r="L6735"/>
      <c r="M6735"/>
      <c r="N6735"/>
      <c r="O6735"/>
      <c r="P6735"/>
      <c r="Q6735"/>
      <c r="Z6735"/>
    </row>
    <row r="6736" spans="1:26">
      <c r="A6736" s="18"/>
      <c r="B6736" s="20"/>
      <c r="C6736" s="20"/>
      <c r="D6736" s="20"/>
      <c r="F6736" s="20"/>
      <c r="G6736" s="20"/>
      <c r="H6736" s="20"/>
      <c r="I6736" s="20"/>
      <c r="J6736" s="20"/>
      <c r="K6736" s="20"/>
      <c r="L6736"/>
      <c r="M6736"/>
      <c r="N6736"/>
      <c r="O6736"/>
      <c r="P6736"/>
      <c r="Q6736"/>
      <c r="Z6736"/>
    </row>
    <row r="6737" spans="1:26">
      <c r="A6737" s="18"/>
      <c r="B6737" s="20"/>
      <c r="C6737" s="20"/>
      <c r="D6737" s="20"/>
      <c r="F6737" s="20"/>
      <c r="G6737" s="20"/>
      <c r="H6737" s="20"/>
      <c r="I6737" s="20"/>
      <c r="J6737" s="20"/>
      <c r="K6737" s="20"/>
      <c r="L6737"/>
      <c r="M6737"/>
      <c r="N6737"/>
      <c r="O6737"/>
      <c r="P6737"/>
      <c r="Q6737"/>
      <c r="Z6737"/>
    </row>
    <row r="6738" spans="1:26">
      <c r="A6738" s="18"/>
      <c r="B6738" s="20"/>
      <c r="C6738" s="20"/>
      <c r="D6738" s="20"/>
      <c r="F6738" s="20"/>
      <c r="G6738" s="20"/>
      <c r="H6738" s="20"/>
      <c r="I6738" s="20"/>
      <c r="J6738" s="20"/>
      <c r="K6738" s="20"/>
      <c r="L6738"/>
      <c r="M6738"/>
      <c r="N6738"/>
      <c r="O6738"/>
      <c r="P6738"/>
      <c r="Q6738"/>
      <c r="Z6738"/>
    </row>
    <row r="6739" spans="1:26">
      <c r="A6739" s="18"/>
      <c r="B6739" s="20"/>
      <c r="C6739" s="20"/>
      <c r="D6739" s="20"/>
      <c r="F6739" s="20"/>
      <c r="G6739" s="20"/>
      <c r="H6739" s="20"/>
      <c r="I6739" s="20"/>
      <c r="J6739" s="20"/>
      <c r="K6739" s="20"/>
      <c r="L6739"/>
      <c r="M6739"/>
      <c r="N6739"/>
      <c r="O6739"/>
      <c r="P6739"/>
      <c r="Q6739"/>
      <c r="Z6739"/>
    </row>
    <row r="6740" spans="1:26">
      <c r="A6740" s="18"/>
      <c r="B6740" s="20"/>
      <c r="C6740" s="20"/>
      <c r="D6740" s="20"/>
      <c r="F6740" s="20"/>
      <c r="G6740" s="20"/>
      <c r="H6740" s="20"/>
      <c r="I6740" s="20"/>
      <c r="J6740" s="20"/>
      <c r="K6740" s="20"/>
      <c r="L6740"/>
      <c r="M6740"/>
      <c r="N6740"/>
      <c r="O6740"/>
      <c r="P6740"/>
      <c r="Q6740"/>
      <c r="Z6740"/>
    </row>
    <row r="6741" spans="1:26">
      <c r="A6741" s="18"/>
      <c r="B6741" s="20"/>
      <c r="C6741" s="20"/>
      <c r="D6741" s="20"/>
      <c r="F6741" s="20"/>
      <c r="G6741" s="20"/>
      <c r="H6741" s="20"/>
      <c r="I6741" s="20"/>
      <c r="J6741" s="20"/>
      <c r="K6741" s="20"/>
      <c r="L6741"/>
      <c r="M6741"/>
      <c r="N6741"/>
      <c r="O6741"/>
      <c r="P6741"/>
      <c r="Q6741"/>
      <c r="Z6741"/>
    </row>
    <row r="6742" spans="1:26">
      <c r="A6742" s="18"/>
      <c r="B6742" s="20"/>
      <c r="C6742" s="20"/>
      <c r="D6742" s="20"/>
      <c r="F6742" s="20"/>
      <c r="G6742" s="20"/>
      <c r="H6742" s="20"/>
      <c r="I6742" s="20"/>
      <c r="J6742" s="20"/>
      <c r="K6742" s="20"/>
      <c r="L6742"/>
      <c r="M6742"/>
      <c r="N6742"/>
      <c r="O6742"/>
      <c r="P6742"/>
      <c r="Q6742"/>
      <c r="Z6742"/>
    </row>
    <row r="6743" spans="1:26">
      <c r="A6743" s="18"/>
      <c r="B6743" s="20"/>
      <c r="C6743" s="20"/>
      <c r="D6743" s="20"/>
      <c r="F6743" s="20"/>
      <c r="G6743" s="20"/>
      <c r="H6743" s="20"/>
      <c r="I6743" s="20"/>
      <c r="J6743" s="20"/>
      <c r="K6743" s="20"/>
      <c r="L6743"/>
      <c r="M6743"/>
      <c r="N6743"/>
      <c r="O6743"/>
      <c r="P6743"/>
      <c r="Q6743"/>
      <c r="Z6743"/>
    </row>
    <row r="6744" spans="1:26">
      <c r="A6744" s="18"/>
      <c r="B6744" s="20"/>
      <c r="C6744" s="20"/>
      <c r="D6744" s="20"/>
      <c r="F6744" s="20"/>
      <c r="G6744" s="20"/>
      <c r="H6744" s="20"/>
      <c r="I6744" s="20"/>
      <c r="J6744" s="20"/>
      <c r="K6744" s="20"/>
      <c r="L6744"/>
      <c r="M6744"/>
      <c r="N6744"/>
      <c r="O6744"/>
      <c r="P6744"/>
      <c r="Q6744"/>
      <c r="Z6744"/>
    </row>
    <row r="6745" spans="1:26">
      <c r="A6745" s="18"/>
      <c r="B6745" s="20"/>
      <c r="C6745" s="20"/>
      <c r="D6745" s="20"/>
      <c r="F6745" s="20"/>
      <c r="G6745" s="20"/>
      <c r="H6745" s="20"/>
      <c r="I6745" s="20"/>
      <c r="J6745" s="20"/>
      <c r="K6745" s="20"/>
      <c r="L6745"/>
      <c r="M6745"/>
      <c r="N6745"/>
      <c r="O6745"/>
      <c r="P6745"/>
      <c r="Q6745"/>
      <c r="Z6745"/>
    </row>
    <row r="6746" spans="1:26">
      <c r="A6746" s="18"/>
      <c r="B6746" s="20"/>
      <c r="C6746" s="20"/>
      <c r="D6746" s="20"/>
      <c r="F6746" s="20"/>
      <c r="G6746" s="20"/>
      <c r="H6746" s="20"/>
      <c r="I6746" s="20"/>
      <c r="J6746" s="20"/>
      <c r="K6746" s="20"/>
      <c r="L6746"/>
      <c r="M6746"/>
      <c r="N6746"/>
      <c r="O6746"/>
      <c r="P6746"/>
      <c r="Q6746"/>
      <c r="Z6746"/>
    </row>
    <row r="6747" spans="1:26">
      <c r="A6747" s="18"/>
      <c r="B6747" s="20"/>
      <c r="C6747" s="20"/>
      <c r="D6747" s="20"/>
      <c r="F6747" s="20"/>
      <c r="G6747" s="20"/>
      <c r="H6747" s="20"/>
      <c r="I6747" s="20"/>
      <c r="J6747" s="20"/>
      <c r="K6747" s="20"/>
      <c r="L6747"/>
      <c r="M6747"/>
      <c r="N6747"/>
      <c r="O6747"/>
      <c r="P6747"/>
      <c r="Q6747"/>
      <c r="Z6747"/>
    </row>
    <row r="6748" spans="1:26">
      <c r="A6748" s="18"/>
      <c r="B6748" s="20"/>
      <c r="C6748" s="20"/>
      <c r="D6748" s="20"/>
      <c r="F6748" s="20"/>
      <c r="G6748" s="20"/>
      <c r="H6748" s="20"/>
      <c r="I6748" s="20"/>
      <c r="J6748" s="20"/>
      <c r="K6748" s="20"/>
      <c r="L6748"/>
      <c r="M6748"/>
      <c r="N6748"/>
      <c r="O6748"/>
      <c r="P6748"/>
      <c r="Q6748"/>
      <c r="Z6748"/>
    </row>
    <row r="6749" spans="1:26">
      <c r="A6749" s="18"/>
      <c r="B6749" s="20"/>
      <c r="C6749" s="20"/>
      <c r="D6749" s="20"/>
      <c r="F6749" s="20"/>
      <c r="G6749" s="20"/>
      <c r="H6749" s="20"/>
      <c r="I6749" s="20"/>
      <c r="J6749" s="20"/>
      <c r="K6749" s="20"/>
      <c r="L6749"/>
      <c r="M6749"/>
      <c r="N6749"/>
      <c r="O6749"/>
      <c r="P6749"/>
      <c r="Q6749"/>
      <c r="Z6749"/>
    </row>
    <row r="6750" spans="1:26">
      <c r="A6750" s="18"/>
      <c r="B6750" s="20"/>
      <c r="C6750" s="20"/>
      <c r="D6750" s="20"/>
      <c r="F6750" s="20"/>
      <c r="G6750" s="20"/>
      <c r="H6750" s="20"/>
      <c r="I6750" s="20"/>
      <c r="J6750" s="20"/>
      <c r="K6750" s="20"/>
      <c r="L6750"/>
      <c r="M6750"/>
      <c r="N6750"/>
      <c r="O6750"/>
      <c r="P6750"/>
      <c r="Q6750"/>
      <c r="Z6750"/>
    </row>
    <row r="6751" spans="1:26">
      <c r="A6751" s="18"/>
      <c r="B6751" s="20"/>
      <c r="C6751" s="20"/>
      <c r="D6751" s="20"/>
      <c r="F6751" s="20"/>
      <c r="G6751" s="20"/>
      <c r="H6751" s="20"/>
      <c r="I6751" s="20"/>
      <c r="J6751" s="20"/>
      <c r="K6751" s="20"/>
      <c r="L6751"/>
      <c r="M6751"/>
      <c r="N6751"/>
      <c r="O6751"/>
      <c r="P6751"/>
      <c r="Q6751"/>
      <c r="Z6751"/>
    </row>
    <row r="6752" spans="1:26">
      <c r="A6752" s="18"/>
      <c r="B6752" s="20"/>
      <c r="C6752" s="20"/>
      <c r="D6752" s="20"/>
      <c r="F6752" s="20"/>
      <c r="G6752" s="20"/>
      <c r="H6752" s="20"/>
      <c r="I6752" s="20"/>
      <c r="J6752" s="20"/>
      <c r="K6752" s="20"/>
      <c r="L6752"/>
      <c r="M6752"/>
      <c r="N6752"/>
      <c r="O6752"/>
      <c r="P6752"/>
      <c r="Q6752"/>
      <c r="Z6752"/>
    </row>
    <row r="6753" spans="1:26">
      <c r="A6753" s="18"/>
      <c r="B6753" s="20"/>
      <c r="C6753" s="20"/>
      <c r="D6753" s="20"/>
      <c r="F6753" s="20"/>
      <c r="G6753" s="20"/>
      <c r="H6753" s="20"/>
      <c r="I6753" s="20"/>
      <c r="J6753" s="20"/>
      <c r="K6753" s="20"/>
      <c r="L6753"/>
      <c r="M6753"/>
      <c r="N6753"/>
      <c r="O6753"/>
      <c r="P6753"/>
      <c r="Q6753"/>
      <c r="Z6753"/>
    </row>
    <row r="6754" spans="1:26">
      <c r="A6754" s="18"/>
      <c r="B6754" s="20"/>
      <c r="C6754" s="20"/>
      <c r="D6754" s="20"/>
      <c r="F6754" s="20"/>
      <c r="G6754" s="20"/>
      <c r="H6754" s="20"/>
      <c r="I6754" s="20"/>
      <c r="J6754" s="20"/>
      <c r="K6754" s="20"/>
      <c r="L6754"/>
      <c r="M6754"/>
      <c r="N6754"/>
      <c r="O6754"/>
      <c r="P6754"/>
      <c r="Q6754"/>
      <c r="Z6754"/>
    </row>
    <row r="6755" spans="1:26">
      <c r="A6755" s="18"/>
      <c r="B6755" s="20"/>
      <c r="C6755" s="20"/>
      <c r="D6755" s="20"/>
      <c r="F6755" s="20"/>
      <c r="G6755" s="20"/>
      <c r="H6755" s="20"/>
      <c r="I6755" s="20"/>
      <c r="J6755" s="20"/>
      <c r="K6755" s="20"/>
      <c r="L6755"/>
      <c r="M6755"/>
      <c r="N6755"/>
      <c r="O6755"/>
      <c r="P6755"/>
      <c r="Q6755"/>
      <c r="Z6755"/>
    </row>
    <row r="6756" spans="1:26">
      <c r="A6756" s="18"/>
      <c r="B6756" s="20"/>
      <c r="C6756" s="20"/>
      <c r="D6756" s="20"/>
      <c r="F6756" s="20"/>
      <c r="G6756" s="20"/>
      <c r="H6756" s="20"/>
      <c r="I6756" s="20"/>
      <c r="J6756" s="20"/>
      <c r="K6756" s="20"/>
      <c r="L6756"/>
      <c r="M6756"/>
      <c r="N6756"/>
      <c r="O6756"/>
      <c r="P6756"/>
      <c r="Q6756"/>
      <c r="Z6756"/>
    </row>
    <row r="6757" spans="1:26">
      <c r="A6757" s="18"/>
      <c r="B6757" s="20"/>
      <c r="C6757" s="20"/>
      <c r="D6757" s="20"/>
      <c r="F6757" s="20"/>
      <c r="G6757" s="20"/>
      <c r="H6757" s="20"/>
      <c r="I6757" s="20"/>
      <c r="J6757" s="20"/>
      <c r="K6757" s="20"/>
      <c r="L6757"/>
      <c r="M6757"/>
      <c r="N6757"/>
      <c r="O6757"/>
      <c r="P6757"/>
      <c r="Q6757"/>
      <c r="Z6757"/>
    </row>
    <row r="6758" spans="1:26">
      <c r="A6758" s="18"/>
      <c r="B6758" s="20"/>
      <c r="C6758" s="20"/>
      <c r="D6758" s="20"/>
      <c r="F6758" s="20"/>
      <c r="G6758" s="20"/>
      <c r="H6758" s="20"/>
      <c r="I6758" s="20"/>
      <c r="J6758" s="20"/>
      <c r="K6758" s="20"/>
      <c r="L6758"/>
      <c r="M6758"/>
      <c r="N6758"/>
      <c r="O6758"/>
      <c r="P6758"/>
      <c r="Q6758"/>
      <c r="Z6758"/>
    </row>
    <row r="6759" spans="1:26">
      <c r="A6759" s="18"/>
      <c r="B6759" s="20"/>
      <c r="C6759" s="20"/>
      <c r="D6759" s="20"/>
      <c r="F6759" s="20"/>
      <c r="G6759" s="20"/>
      <c r="H6759" s="20"/>
      <c r="I6759" s="20"/>
      <c r="J6759" s="20"/>
      <c r="K6759" s="20"/>
      <c r="L6759"/>
      <c r="M6759"/>
      <c r="N6759"/>
      <c r="O6759"/>
      <c r="P6759"/>
      <c r="Q6759"/>
      <c r="Z6759"/>
    </row>
    <row r="6760" spans="1:26">
      <c r="A6760" s="18"/>
      <c r="B6760" s="20"/>
      <c r="C6760" s="20"/>
      <c r="D6760" s="20"/>
      <c r="F6760" s="20"/>
      <c r="G6760" s="20"/>
      <c r="H6760" s="20"/>
      <c r="I6760" s="20"/>
      <c r="J6760" s="20"/>
      <c r="K6760" s="20"/>
      <c r="L6760"/>
      <c r="M6760"/>
      <c r="N6760"/>
      <c r="O6760"/>
      <c r="P6760"/>
      <c r="Q6760"/>
      <c r="Z6760"/>
    </row>
    <row r="6761" spans="1:26">
      <c r="A6761" s="18"/>
      <c r="B6761" s="20"/>
      <c r="C6761" s="20"/>
      <c r="D6761" s="20"/>
      <c r="F6761" s="20"/>
      <c r="G6761" s="20"/>
      <c r="H6761" s="20"/>
      <c r="I6761" s="20"/>
      <c r="J6761" s="20"/>
      <c r="K6761" s="20"/>
      <c r="L6761"/>
      <c r="M6761"/>
      <c r="N6761"/>
      <c r="O6761"/>
      <c r="P6761"/>
      <c r="Q6761"/>
      <c r="Z6761"/>
    </row>
    <row r="6762" spans="1:26">
      <c r="A6762" s="18"/>
      <c r="B6762" s="20"/>
      <c r="C6762" s="20"/>
      <c r="D6762" s="20"/>
      <c r="F6762" s="20"/>
      <c r="G6762" s="20"/>
      <c r="H6762" s="20"/>
      <c r="I6762" s="20"/>
      <c r="J6762" s="20"/>
      <c r="K6762" s="20"/>
      <c r="L6762"/>
      <c r="M6762"/>
      <c r="N6762"/>
      <c r="O6762"/>
      <c r="P6762"/>
      <c r="Q6762"/>
      <c r="Z6762"/>
    </row>
    <row r="6763" spans="1:26">
      <c r="A6763" s="18"/>
      <c r="B6763" s="20"/>
      <c r="C6763" s="20"/>
      <c r="D6763" s="20"/>
      <c r="F6763" s="20"/>
      <c r="G6763" s="20"/>
      <c r="H6763" s="20"/>
      <c r="I6763" s="20"/>
      <c r="J6763" s="20"/>
      <c r="K6763" s="20"/>
      <c r="L6763"/>
      <c r="M6763"/>
      <c r="N6763"/>
      <c r="O6763"/>
      <c r="P6763"/>
      <c r="Q6763"/>
      <c r="Z6763"/>
    </row>
    <row r="6764" spans="1:26">
      <c r="A6764" s="18"/>
      <c r="B6764" s="20"/>
      <c r="C6764" s="20"/>
      <c r="D6764" s="20"/>
      <c r="F6764" s="20"/>
      <c r="G6764" s="20"/>
      <c r="H6764" s="20"/>
      <c r="I6764" s="20"/>
      <c r="J6764" s="20"/>
      <c r="K6764" s="20"/>
      <c r="L6764"/>
      <c r="M6764"/>
      <c r="N6764"/>
      <c r="O6764"/>
      <c r="P6764"/>
      <c r="Q6764"/>
      <c r="Z6764"/>
    </row>
    <row r="6765" spans="1:26">
      <c r="A6765" s="18"/>
      <c r="B6765" s="20"/>
      <c r="C6765" s="20"/>
      <c r="D6765" s="20"/>
      <c r="F6765" s="20"/>
      <c r="G6765" s="20"/>
      <c r="H6765" s="20"/>
      <c r="I6765" s="20"/>
      <c r="J6765" s="20"/>
      <c r="K6765" s="20"/>
      <c r="L6765"/>
      <c r="M6765"/>
      <c r="N6765"/>
      <c r="O6765"/>
      <c r="P6765"/>
      <c r="Q6765"/>
      <c r="Z6765"/>
    </row>
    <row r="6766" spans="1:26">
      <c r="A6766" s="18"/>
      <c r="B6766" s="20"/>
      <c r="C6766" s="20"/>
      <c r="D6766" s="20"/>
      <c r="F6766" s="20"/>
      <c r="G6766" s="20"/>
      <c r="H6766" s="20"/>
      <c r="I6766" s="20"/>
      <c r="J6766" s="20"/>
      <c r="K6766" s="20"/>
      <c r="L6766"/>
      <c r="M6766"/>
      <c r="N6766"/>
      <c r="O6766"/>
      <c r="P6766"/>
      <c r="Q6766"/>
      <c r="Z6766"/>
    </row>
    <row r="6767" spans="1:26">
      <c r="A6767" s="18"/>
      <c r="B6767" s="20"/>
      <c r="C6767" s="20"/>
      <c r="D6767" s="20"/>
      <c r="F6767" s="20"/>
      <c r="G6767" s="20"/>
      <c r="H6767" s="20"/>
      <c r="I6767" s="20"/>
      <c r="J6767" s="20"/>
      <c r="K6767" s="20"/>
      <c r="L6767"/>
      <c r="M6767"/>
      <c r="N6767"/>
      <c r="O6767"/>
      <c r="P6767"/>
      <c r="Q6767"/>
      <c r="Z6767"/>
    </row>
    <row r="6768" spans="1:26">
      <c r="A6768" s="18"/>
      <c r="B6768" s="20"/>
      <c r="C6768" s="20"/>
      <c r="D6768" s="20"/>
      <c r="F6768" s="20"/>
      <c r="G6768" s="20"/>
      <c r="H6768" s="20"/>
      <c r="I6768" s="20"/>
      <c r="J6768" s="20"/>
      <c r="K6768" s="20"/>
      <c r="L6768"/>
      <c r="M6768"/>
      <c r="N6768"/>
      <c r="O6768"/>
      <c r="P6768"/>
      <c r="Q6768"/>
      <c r="Z6768"/>
    </row>
    <row r="6769" spans="1:26">
      <c r="A6769" s="18"/>
      <c r="B6769" s="20"/>
      <c r="C6769" s="20"/>
      <c r="D6769" s="20"/>
      <c r="F6769" s="20"/>
      <c r="G6769" s="20"/>
      <c r="H6769" s="20"/>
      <c r="I6769" s="20"/>
      <c r="J6769" s="20"/>
      <c r="K6769" s="20"/>
      <c r="L6769"/>
      <c r="M6769"/>
      <c r="N6769"/>
      <c r="O6769"/>
      <c r="P6769"/>
      <c r="Q6769"/>
      <c r="Z6769"/>
    </row>
    <row r="6770" spans="1:26">
      <c r="A6770" s="18"/>
      <c r="B6770" s="20"/>
      <c r="C6770" s="20"/>
      <c r="D6770" s="20"/>
      <c r="F6770" s="20"/>
      <c r="G6770" s="20"/>
      <c r="H6770" s="20"/>
      <c r="I6770" s="20"/>
      <c r="J6770" s="20"/>
      <c r="K6770" s="20"/>
      <c r="L6770"/>
      <c r="M6770"/>
      <c r="N6770"/>
      <c r="O6770"/>
      <c r="P6770"/>
      <c r="Q6770"/>
      <c r="Z6770"/>
    </row>
    <row r="6771" spans="1:26">
      <c r="A6771" s="18"/>
      <c r="B6771" s="20"/>
      <c r="C6771" s="20"/>
      <c r="D6771" s="20"/>
      <c r="F6771" s="20"/>
      <c r="G6771" s="20"/>
      <c r="H6771" s="20"/>
      <c r="I6771" s="20"/>
      <c r="J6771" s="20"/>
      <c r="K6771" s="20"/>
      <c r="L6771"/>
      <c r="M6771"/>
      <c r="N6771"/>
      <c r="O6771"/>
      <c r="P6771"/>
      <c r="Q6771"/>
      <c r="Z6771"/>
    </row>
    <row r="6772" spans="1:26">
      <c r="A6772" s="18"/>
      <c r="B6772" s="20"/>
      <c r="C6772" s="20"/>
      <c r="D6772" s="20"/>
      <c r="F6772" s="20"/>
      <c r="G6772" s="20"/>
      <c r="H6772" s="20"/>
      <c r="I6772" s="20"/>
      <c r="J6772" s="20"/>
      <c r="K6772" s="20"/>
      <c r="L6772"/>
      <c r="M6772"/>
      <c r="N6772"/>
      <c r="O6772"/>
      <c r="P6772"/>
      <c r="Q6772"/>
      <c r="Z6772"/>
    </row>
    <row r="6773" spans="1:26">
      <c r="A6773" s="18"/>
      <c r="B6773" s="20"/>
      <c r="C6773" s="20"/>
      <c r="D6773" s="20"/>
      <c r="F6773" s="20"/>
      <c r="G6773" s="20"/>
      <c r="H6773" s="20"/>
      <c r="I6773" s="20"/>
      <c r="J6773" s="20"/>
      <c r="K6773" s="20"/>
      <c r="L6773"/>
      <c r="M6773"/>
      <c r="N6773"/>
      <c r="O6773"/>
      <c r="P6773"/>
      <c r="Q6773"/>
      <c r="Z6773"/>
    </row>
    <row r="6774" spans="1:26">
      <c r="A6774" s="18"/>
      <c r="B6774" s="20"/>
      <c r="C6774" s="20"/>
      <c r="D6774" s="20"/>
      <c r="F6774" s="20"/>
      <c r="G6774" s="20"/>
      <c r="H6774" s="20"/>
      <c r="I6774" s="20"/>
      <c r="J6774" s="20"/>
      <c r="K6774" s="20"/>
      <c r="L6774"/>
      <c r="M6774"/>
      <c r="N6774"/>
      <c r="O6774"/>
      <c r="P6774"/>
      <c r="Q6774"/>
      <c r="Z6774"/>
    </row>
    <row r="6775" spans="1:26">
      <c r="A6775" s="18"/>
      <c r="B6775" s="20"/>
      <c r="C6775" s="20"/>
      <c r="D6775" s="20"/>
      <c r="F6775" s="20"/>
      <c r="G6775" s="20"/>
      <c r="H6775" s="20"/>
      <c r="I6775" s="20"/>
      <c r="J6775" s="20"/>
      <c r="K6775" s="20"/>
      <c r="L6775"/>
      <c r="M6775"/>
      <c r="N6775"/>
      <c r="O6775"/>
      <c r="P6775"/>
      <c r="Q6775"/>
      <c r="Z6775"/>
    </row>
    <row r="6776" spans="1:26">
      <c r="A6776" s="18"/>
      <c r="B6776" s="20"/>
      <c r="C6776" s="20"/>
      <c r="D6776" s="20"/>
      <c r="F6776" s="20"/>
      <c r="G6776" s="20"/>
      <c r="H6776" s="20"/>
      <c r="I6776" s="20"/>
      <c r="J6776" s="20"/>
      <c r="K6776" s="20"/>
      <c r="L6776"/>
      <c r="M6776"/>
      <c r="N6776"/>
      <c r="O6776"/>
      <c r="P6776"/>
      <c r="Q6776"/>
      <c r="Z6776"/>
    </row>
    <row r="6777" spans="1:26">
      <c r="A6777" s="18"/>
      <c r="B6777" s="20"/>
      <c r="C6777" s="20"/>
      <c r="D6777" s="20"/>
      <c r="F6777" s="20"/>
      <c r="G6777" s="20"/>
      <c r="H6777" s="20"/>
      <c r="I6777" s="20"/>
      <c r="J6777" s="20"/>
      <c r="K6777" s="20"/>
      <c r="L6777"/>
      <c r="M6777"/>
      <c r="N6777"/>
      <c r="O6777"/>
      <c r="P6777"/>
      <c r="Q6777"/>
      <c r="Z6777"/>
    </row>
    <row r="6778" spans="1:26">
      <c r="A6778" s="18"/>
      <c r="B6778" s="20"/>
      <c r="C6778" s="20"/>
      <c r="D6778" s="20"/>
      <c r="F6778" s="20"/>
      <c r="G6778" s="20"/>
      <c r="H6778" s="20"/>
      <c r="I6778" s="20"/>
      <c r="J6778" s="20"/>
      <c r="K6778" s="20"/>
      <c r="L6778"/>
      <c r="M6778"/>
      <c r="N6778"/>
      <c r="O6778"/>
      <c r="P6778"/>
      <c r="Q6778"/>
      <c r="Z6778"/>
    </row>
    <row r="6779" spans="1:26">
      <c r="A6779" s="18"/>
      <c r="B6779" s="20"/>
      <c r="C6779" s="20"/>
      <c r="D6779" s="20"/>
      <c r="F6779" s="20"/>
      <c r="G6779" s="20"/>
      <c r="H6779" s="20"/>
      <c r="I6779" s="20"/>
      <c r="J6779" s="20"/>
      <c r="K6779" s="20"/>
      <c r="L6779"/>
      <c r="M6779"/>
      <c r="N6779"/>
      <c r="O6779"/>
      <c r="P6779"/>
      <c r="Q6779"/>
      <c r="Z6779"/>
    </row>
    <row r="6780" spans="1:26">
      <c r="A6780" s="18"/>
      <c r="B6780" s="20"/>
      <c r="C6780" s="20"/>
      <c r="D6780" s="20"/>
      <c r="F6780" s="20"/>
      <c r="G6780" s="20"/>
      <c r="H6780" s="20"/>
      <c r="I6780" s="20"/>
      <c r="J6780" s="20"/>
      <c r="K6780" s="20"/>
      <c r="L6780"/>
      <c r="M6780"/>
      <c r="N6780"/>
      <c r="O6780"/>
      <c r="P6780"/>
      <c r="Q6780"/>
      <c r="Z6780"/>
    </row>
    <row r="6781" spans="1:26">
      <c r="A6781" s="18"/>
      <c r="B6781" s="20"/>
      <c r="C6781" s="20"/>
      <c r="D6781" s="20"/>
      <c r="F6781" s="20"/>
      <c r="G6781" s="20"/>
      <c r="H6781" s="20"/>
      <c r="I6781" s="20"/>
      <c r="J6781" s="20"/>
      <c r="K6781" s="20"/>
      <c r="L6781"/>
      <c r="M6781"/>
      <c r="N6781"/>
      <c r="O6781"/>
      <c r="P6781"/>
      <c r="Q6781"/>
      <c r="Z6781"/>
    </row>
    <row r="6782" spans="1:26">
      <c r="A6782" s="18"/>
      <c r="B6782" s="20"/>
      <c r="C6782" s="20"/>
      <c r="D6782" s="20"/>
      <c r="F6782" s="20"/>
      <c r="G6782" s="20"/>
      <c r="H6782" s="20"/>
      <c r="I6782" s="20"/>
      <c r="J6782" s="20"/>
      <c r="K6782" s="20"/>
      <c r="L6782"/>
      <c r="M6782"/>
      <c r="N6782"/>
      <c r="O6782"/>
      <c r="P6782"/>
      <c r="Q6782"/>
      <c r="Z6782"/>
    </row>
    <row r="6783" spans="1:26">
      <c r="A6783" s="18"/>
      <c r="B6783" s="20"/>
      <c r="C6783" s="20"/>
      <c r="D6783" s="20"/>
      <c r="F6783" s="20"/>
      <c r="G6783" s="20"/>
      <c r="H6783" s="20"/>
      <c r="I6783" s="20"/>
      <c r="J6783" s="20"/>
      <c r="K6783" s="20"/>
      <c r="L6783"/>
      <c r="M6783"/>
      <c r="N6783"/>
      <c r="O6783"/>
      <c r="P6783"/>
      <c r="Q6783"/>
      <c r="Z6783"/>
    </row>
    <row r="6784" spans="1:26">
      <c r="A6784" s="18"/>
      <c r="B6784" s="20"/>
      <c r="C6784" s="20"/>
      <c r="D6784" s="20"/>
      <c r="F6784" s="20"/>
      <c r="G6784" s="20"/>
      <c r="H6784" s="20"/>
      <c r="I6784" s="20"/>
      <c r="J6784" s="20"/>
      <c r="K6784" s="20"/>
      <c r="L6784"/>
      <c r="M6784"/>
      <c r="N6784"/>
      <c r="O6784"/>
      <c r="P6784"/>
      <c r="Q6784"/>
      <c r="Z6784"/>
    </row>
    <row r="6785" spans="1:26">
      <c r="A6785" s="18"/>
      <c r="B6785" s="20"/>
      <c r="C6785" s="20"/>
      <c r="D6785" s="20"/>
      <c r="F6785" s="20"/>
      <c r="G6785" s="20"/>
      <c r="H6785" s="20"/>
      <c r="I6785" s="20"/>
      <c r="J6785" s="20"/>
      <c r="K6785" s="20"/>
      <c r="L6785"/>
      <c r="M6785"/>
      <c r="N6785"/>
      <c r="O6785"/>
      <c r="P6785"/>
      <c r="Q6785"/>
      <c r="Z6785"/>
    </row>
    <row r="6786" spans="1:26">
      <c r="A6786" s="18"/>
      <c r="B6786" s="20"/>
      <c r="C6786" s="20"/>
      <c r="D6786" s="20"/>
      <c r="F6786" s="20"/>
      <c r="G6786" s="20"/>
      <c r="H6786" s="20"/>
      <c r="I6786" s="20"/>
      <c r="J6786" s="20"/>
      <c r="K6786" s="20"/>
      <c r="L6786"/>
      <c r="M6786"/>
      <c r="N6786"/>
      <c r="O6786"/>
      <c r="P6786"/>
      <c r="Q6786"/>
      <c r="Z6786"/>
    </row>
    <row r="6787" spans="1:26">
      <c r="A6787" s="18"/>
      <c r="B6787" s="20"/>
      <c r="C6787" s="20"/>
      <c r="D6787" s="20"/>
      <c r="F6787" s="20"/>
      <c r="G6787" s="20"/>
      <c r="H6787" s="20"/>
      <c r="I6787" s="20"/>
      <c r="J6787" s="20"/>
      <c r="K6787" s="20"/>
      <c r="L6787"/>
      <c r="M6787"/>
      <c r="N6787"/>
      <c r="O6787"/>
      <c r="P6787"/>
      <c r="Q6787"/>
      <c r="Z6787"/>
    </row>
    <row r="6788" spans="1:26">
      <c r="A6788" s="18"/>
      <c r="B6788" s="20"/>
      <c r="C6788" s="20"/>
      <c r="D6788" s="20"/>
      <c r="F6788" s="20"/>
      <c r="G6788" s="20"/>
      <c r="H6788" s="20"/>
      <c r="I6788" s="20"/>
      <c r="J6788" s="20"/>
      <c r="K6788" s="20"/>
      <c r="L6788"/>
      <c r="M6788"/>
      <c r="N6788"/>
      <c r="O6788"/>
      <c r="P6788"/>
      <c r="Q6788"/>
      <c r="Z6788"/>
    </row>
    <row r="6789" spans="1:26">
      <c r="A6789" s="18"/>
      <c r="B6789" s="20"/>
      <c r="C6789" s="20"/>
      <c r="D6789" s="20"/>
      <c r="F6789" s="20"/>
      <c r="G6789" s="20"/>
      <c r="H6789" s="20"/>
      <c r="I6789" s="20"/>
      <c r="J6789" s="20"/>
      <c r="K6789" s="20"/>
      <c r="L6789"/>
      <c r="M6789"/>
      <c r="N6789"/>
      <c r="O6789"/>
      <c r="P6789"/>
      <c r="Q6789"/>
      <c r="Z6789"/>
    </row>
    <row r="6790" spans="1:26">
      <c r="A6790" s="18"/>
      <c r="B6790" s="20"/>
      <c r="C6790" s="20"/>
      <c r="D6790" s="20"/>
      <c r="F6790" s="20"/>
      <c r="G6790" s="20"/>
      <c r="H6790" s="20"/>
      <c r="I6790" s="20"/>
      <c r="J6790" s="20"/>
      <c r="K6790" s="20"/>
      <c r="L6790"/>
      <c r="M6790"/>
      <c r="N6790"/>
      <c r="O6790"/>
      <c r="P6790"/>
      <c r="Q6790"/>
      <c r="Z6790"/>
    </row>
    <row r="6791" spans="1:26">
      <c r="A6791" s="18"/>
      <c r="B6791" s="20"/>
      <c r="C6791" s="20"/>
      <c r="D6791" s="20"/>
      <c r="F6791" s="20"/>
      <c r="G6791" s="20"/>
      <c r="H6791" s="20"/>
      <c r="I6791" s="20"/>
      <c r="J6791" s="20"/>
      <c r="K6791" s="20"/>
      <c r="L6791"/>
      <c r="M6791"/>
      <c r="N6791"/>
      <c r="O6791"/>
      <c r="P6791"/>
      <c r="Q6791"/>
      <c r="Z6791"/>
    </row>
    <row r="6792" spans="1:26">
      <c r="A6792" s="18"/>
      <c r="B6792" s="20"/>
      <c r="C6792" s="20"/>
      <c r="D6792" s="20"/>
      <c r="F6792" s="20"/>
      <c r="G6792" s="20"/>
      <c r="H6792" s="20"/>
      <c r="I6792" s="20"/>
      <c r="J6792" s="20"/>
      <c r="K6792" s="20"/>
      <c r="L6792"/>
      <c r="M6792"/>
      <c r="N6792"/>
      <c r="O6792"/>
      <c r="P6792"/>
      <c r="Q6792"/>
      <c r="Z6792"/>
    </row>
    <row r="6793" spans="1:26">
      <c r="A6793" s="18"/>
      <c r="B6793" s="20"/>
      <c r="C6793" s="20"/>
      <c r="D6793" s="20"/>
      <c r="F6793" s="20"/>
      <c r="G6793" s="20"/>
      <c r="H6793" s="20"/>
      <c r="I6793" s="20"/>
      <c r="J6793" s="20"/>
      <c r="K6793" s="20"/>
      <c r="L6793"/>
      <c r="M6793"/>
      <c r="N6793"/>
      <c r="O6793"/>
      <c r="P6793"/>
      <c r="Q6793"/>
      <c r="Z6793"/>
    </row>
    <row r="6794" spans="1:26">
      <c r="A6794" s="18"/>
      <c r="B6794" s="20"/>
      <c r="C6794" s="20"/>
      <c r="D6794" s="20"/>
      <c r="F6794" s="20"/>
      <c r="G6794" s="20"/>
      <c r="H6794" s="20"/>
      <c r="I6794" s="20"/>
      <c r="J6794" s="20"/>
      <c r="K6794" s="20"/>
      <c r="L6794"/>
      <c r="M6794"/>
      <c r="N6794"/>
      <c r="O6794"/>
      <c r="P6794"/>
      <c r="Q6794"/>
      <c r="Z6794"/>
    </row>
    <row r="6795" spans="1:26">
      <c r="A6795" s="18"/>
      <c r="B6795" s="20"/>
      <c r="C6795" s="20"/>
      <c r="D6795" s="20"/>
      <c r="F6795" s="20"/>
      <c r="G6795" s="20"/>
      <c r="H6795" s="20"/>
      <c r="I6795" s="20"/>
      <c r="J6795" s="20"/>
      <c r="K6795" s="20"/>
      <c r="L6795"/>
      <c r="M6795"/>
      <c r="N6795"/>
      <c r="O6795"/>
      <c r="P6795"/>
      <c r="Q6795"/>
      <c r="Z6795"/>
    </row>
    <row r="6796" spans="1:26">
      <c r="A6796" s="18"/>
      <c r="B6796" s="20"/>
      <c r="C6796" s="20"/>
      <c r="D6796" s="20"/>
      <c r="F6796" s="20"/>
      <c r="G6796" s="20"/>
      <c r="H6796" s="20"/>
      <c r="I6796" s="20"/>
      <c r="J6796" s="20"/>
      <c r="K6796" s="20"/>
      <c r="L6796"/>
      <c r="M6796"/>
      <c r="N6796"/>
      <c r="O6796"/>
      <c r="P6796"/>
      <c r="Q6796"/>
      <c r="Z6796"/>
    </row>
    <row r="6797" spans="1:26">
      <c r="A6797" s="18"/>
      <c r="B6797" s="20"/>
      <c r="C6797" s="20"/>
      <c r="D6797" s="20"/>
      <c r="F6797" s="20"/>
      <c r="G6797" s="20"/>
      <c r="H6797" s="20"/>
      <c r="I6797" s="20"/>
      <c r="J6797" s="20"/>
      <c r="K6797" s="20"/>
      <c r="L6797"/>
      <c r="M6797"/>
      <c r="N6797"/>
      <c r="O6797"/>
      <c r="P6797"/>
      <c r="Q6797"/>
      <c r="Z6797"/>
    </row>
    <row r="6798" spans="1:26">
      <c r="A6798" s="18"/>
      <c r="B6798" s="20"/>
      <c r="C6798" s="20"/>
      <c r="D6798" s="20"/>
      <c r="F6798" s="20"/>
      <c r="G6798" s="20"/>
      <c r="H6798" s="20"/>
      <c r="I6798" s="20"/>
      <c r="J6798" s="20"/>
      <c r="K6798" s="20"/>
      <c r="L6798"/>
      <c r="M6798"/>
      <c r="N6798"/>
      <c r="O6798"/>
      <c r="P6798"/>
      <c r="Q6798"/>
      <c r="Z6798"/>
    </row>
    <row r="6799" spans="1:26">
      <c r="A6799" s="18"/>
      <c r="B6799" s="20"/>
      <c r="C6799" s="20"/>
      <c r="D6799" s="20"/>
      <c r="F6799" s="20"/>
      <c r="G6799" s="20"/>
      <c r="H6799" s="20"/>
      <c r="I6799" s="20"/>
      <c r="J6799" s="20"/>
      <c r="K6799" s="20"/>
      <c r="L6799"/>
      <c r="M6799"/>
      <c r="N6799"/>
      <c r="O6799"/>
      <c r="P6799"/>
      <c r="Q6799"/>
      <c r="Z6799"/>
    </row>
    <row r="6800" spans="1:26">
      <c r="A6800" s="18"/>
      <c r="B6800" s="20"/>
      <c r="C6800" s="20"/>
      <c r="D6800" s="20"/>
      <c r="F6800" s="20"/>
      <c r="G6800" s="20"/>
      <c r="H6800" s="20"/>
      <c r="I6800" s="20"/>
      <c r="J6800" s="20"/>
      <c r="K6800" s="20"/>
      <c r="L6800"/>
      <c r="M6800"/>
      <c r="N6800"/>
      <c r="O6800"/>
      <c r="P6800"/>
      <c r="Q6800"/>
      <c r="Z6800"/>
    </row>
    <row r="6801" spans="1:26">
      <c r="A6801" s="18"/>
      <c r="B6801" s="20"/>
      <c r="C6801" s="20"/>
      <c r="D6801" s="20"/>
      <c r="F6801" s="20"/>
      <c r="G6801" s="20"/>
      <c r="H6801" s="20"/>
      <c r="I6801" s="20"/>
      <c r="J6801" s="20"/>
      <c r="K6801" s="20"/>
      <c r="L6801"/>
      <c r="M6801"/>
      <c r="N6801"/>
      <c r="O6801"/>
      <c r="P6801"/>
      <c r="Q6801"/>
      <c r="Z6801"/>
    </row>
    <row r="6802" spans="1:26">
      <c r="A6802" s="18"/>
      <c r="B6802" s="20"/>
      <c r="C6802" s="20"/>
      <c r="D6802" s="20"/>
      <c r="F6802" s="20"/>
      <c r="G6802" s="20"/>
      <c r="H6802" s="20"/>
      <c r="I6802" s="20"/>
      <c r="J6802" s="20"/>
      <c r="K6802" s="20"/>
      <c r="L6802"/>
      <c r="M6802"/>
      <c r="N6802"/>
      <c r="O6802"/>
      <c r="P6802"/>
      <c r="Q6802"/>
      <c r="Z6802"/>
    </row>
    <row r="6803" spans="1:26">
      <c r="A6803" s="18"/>
      <c r="B6803" s="20"/>
      <c r="C6803" s="20"/>
      <c r="D6803" s="20"/>
      <c r="F6803" s="20"/>
      <c r="G6803" s="20"/>
      <c r="H6803" s="20"/>
      <c r="I6803" s="20"/>
      <c r="J6803" s="20"/>
      <c r="K6803" s="20"/>
      <c r="L6803"/>
      <c r="M6803"/>
      <c r="N6803"/>
      <c r="O6803"/>
      <c r="P6803"/>
      <c r="Q6803"/>
      <c r="Z6803"/>
    </row>
    <row r="6804" spans="1:26">
      <c r="A6804" s="18"/>
      <c r="B6804" s="20"/>
      <c r="C6804" s="20"/>
      <c r="D6804" s="20"/>
      <c r="F6804" s="20"/>
      <c r="G6804" s="20"/>
      <c r="H6804" s="20"/>
      <c r="I6804" s="20"/>
      <c r="J6804" s="20"/>
      <c r="K6804" s="20"/>
      <c r="L6804"/>
      <c r="M6804"/>
      <c r="N6804"/>
      <c r="O6804"/>
      <c r="P6804"/>
      <c r="Q6804"/>
      <c r="Z6804"/>
    </row>
    <row r="6805" spans="1:26">
      <c r="A6805" s="18"/>
      <c r="B6805" s="20"/>
      <c r="C6805" s="20"/>
      <c r="D6805" s="20"/>
      <c r="F6805" s="20"/>
      <c r="G6805" s="20"/>
      <c r="H6805" s="20"/>
      <c r="I6805" s="20"/>
      <c r="J6805" s="20"/>
      <c r="K6805" s="20"/>
      <c r="L6805"/>
      <c r="M6805"/>
      <c r="N6805"/>
      <c r="O6805"/>
      <c r="P6805"/>
      <c r="Q6805"/>
      <c r="Z6805"/>
    </row>
    <row r="6806" spans="1:26">
      <c r="A6806" s="18"/>
      <c r="B6806" s="20"/>
      <c r="C6806" s="20"/>
      <c r="D6806" s="20"/>
      <c r="F6806" s="20"/>
      <c r="G6806" s="20"/>
      <c r="H6806" s="20"/>
      <c r="I6806" s="20"/>
      <c r="J6806" s="20"/>
      <c r="K6806" s="20"/>
      <c r="L6806"/>
      <c r="M6806"/>
      <c r="N6806"/>
      <c r="O6806"/>
      <c r="P6806"/>
      <c r="Q6806"/>
      <c r="Z6806"/>
    </row>
    <row r="6807" spans="1:26">
      <c r="A6807" s="18"/>
      <c r="B6807" s="20"/>
      <c r="C6807" s="20"/>
      <c r="D6807" s="20"/>
      <c r="F6807" s="20"/>
      <c r="G6807" s="20"/>
      <c r="H6807" s="20"/>
      <c r="I6807" s="20"/>
      <c r="J6807" s="20"/>
      <c r="K6807" s="20"/>
      <c r="L6807"/>
      <c r="M6807"/>
      <c r="N6807"/>
      <c r="O6807"/>
      <c r="P6807"/>
      <c r="Q6807"/>
      <c r="Z6807"/>
    </row>
    <row r="6808" spans="1:26">
      <c r="A6808" s="18"/>
      <c r="B6808" s="20"/>
      <c r="C6808" s="20"/>
      <c r="D6808" s="20"/>
      <c r="F6808" s="20"/>
      <c r="G6808" s="20"/>
      <c r="H6808" s="20"/>
      <c r="I6808" s="20"/>
      <c r="J6808" s="20"/>
      <c r="K6808" s="20"/>
      <c r="L6808"/>
      <c r="M6808"/>
      <c r="N6808"/>
      <c r="O6808"/>
      <c r="P6808"/>
      <c r="Q6808"/>
      <c r="Z6808"/>
    </row>
    <row r="6809" spans="1:26">
      <c r="A6809" s="18"/>
      <c r="B6809" s="20"/>
      <c r="C6809" s="20"/>
      <c r="D6809" s="20"/>
      <c r="F6809" s="20"/>
      <c r="G6809" s="20"/>
      <c r="H6809" s="20"/>
      <c r="I6809" s="20"/>
      <c r="J6809" s="20"/>
      <c r="K6809" s="20"/>
      <c r="L6809"/>
      <c r="M6809"/>
      <c r="N6809"/>
      <c r="O6809"/>
      <c r="P6809"/>
      <c r="Q6809"/>
      <c r="Z6809"/>
    </row>
    <row r="6810" spans="1:26">
      <c r="A6810" s="18"/>
      <c r="B6810" s="20"/>
      <c r="C6810" s="20"/>
      <c r="D6810" s="20"/>
      <c r="F6810" s="20"/>
      <c r="G6810" s="20"/>
      <c r="H6810" s="20"/>
      <c r="I6810" s="20"/>
      <c r="J6810" s="20"/>
      <c r="K6810" s="20"/>
      <c r="L6810"/>
      <c r="M6810"/>
      <c r="N6810"/>
      <c r="O6810"/>
      <c r="P6810"/>
      <c r="Q6810"/>
      <c r="Z6810"/>
    </row>
    <row r="6811" spans="1:26">
      <c r="A6811" s="18"/>
      <c r="B6811" s="20"/>
      <c r="C6811" s="20"/>
      <c r="D6811" s="20"/>
      <c r="F6811" s="20"/>
      <c r="G6811" s="20"/>
      <c r="H6811" s="20"/>
      <c r="I6811" s="20"/>
      <c r="J6811" s="20"/>
      <c r="K6811" s="20"/>
      <c r="L6811"/>
      <c r="M6811"/>
      <c r="N6811"/>
      <c r="O6811"/>
      <c r="P6811"/>
      <c r="Q6811"/>
      <c r="Z6811"/>
    </row>
    <row r="6812" spans="1:26">
      <c r="A6812" s="18"/>
      <c r="B6812" s="20"/>
      <c r="C6812" s="20"/>
      <c r="D6812" s="20"/>
      <c r="F6812" s="20"/>
      <c r="G6812" s="20"/>
      <c r="H6812" s="20"/>
      <c r="I6812" s="20"/>
      <c r="J6812" s="20"/>
      <c r="K6812" s="20"/>
      <c r="L6812"/>
      <c r="M6812"/>
      <c r="N6812"/>
      <c r="O6812"/>
      <c r="P6812"/>
      <c r="Q6812"/>
      <c r="Z6812"/>
    </row>
    <row r="6813" spans="1:26">
      <c r="A6813" s="18"/>
      <c r="B6813" s="20"/>
      <c r="C6813" s="20"/>
      <c r="D6813" s="20"/>
      <c r="F6813" s="20"/>
      <c r="G6813" s="20"/>
      <c r="H6813" s="20"/>
      <c r="I6813" s="20"/>
      <c r="J6813" s="20"/>
      <c r="K6813" s="20"/>
      <c r="L6813"/>
      <c r="M6813"/>
      <c r="N6813"/>
      <c r="O6813"/>
      <c r="P6813"/>
      <c r="Q6813"/>
      <c r="Z6813"/>
    </row>
    <row r="6814" spans="1:26">
      <c r="A6814" s="18"/>
      <c r="B6814" s="20"/>
      <c r="C6814" s="20"/>
      <c r="D6814" s="20"/>
      <c r="F6814" s="20"/>
      <c r="G6814" s="20"/>
      <c r="H6814" s="20"/>
      <c r="I6814" s="20"/>
      <c r="J6814" s="20"/>
      <c r="K6814" s="20"/>
      <c r="L6814"/>
      <c r="M6814"/>
      <c r="N6814"/>
      <c r="O6814"/>
      <c r="P6814"/>
      <c r="Q6814"/>
      <c r="Z6814"/>
    </row>
    <row r="6815" spans="1:26">
      <c r="A6815" s="18"/>
      <c r="B6815" s="20"/>
      <c r="C6815" s="20"/>
      <c r="D6815" s="20"/>
      <c r="F6815" s="20"/>
      <c r="G6815" s="20"/>
      <c r="H6815" s="20"/>
      <c r="I6815" s="20"/>
      <c r="J6815" s="20"/>
      <c r="K6815" s="20"/>
      <c r="L6815"/>
      <c r="M6815"/>
      <c r="N6815"/>
      <c r="O6815"/>
      <c r="P6815"/>
      <c r="Q6815"/>
      <c r="Z6815"/>
    </row>
    <row r="6816" spans="1:26">
      <c r="A6816" s="18"/>
      <c r="B6816" s="20"/>
      <c r="C6816" s="20"/>
      <c r="D6816" s="20"/>
      <c r="F6816" s="20"/>
      <c r="G6816" s="20"/>
      <c r="H6816" s="20"/>
      <c r="I6816" s="20"/>
      <c r="J6816" s="20"/>
      <c r="K6816" s="20"/>
      <c r="L6816"/>
      <c r="M6816"/>
      <c r="N6816"/>
      <c r="O6816"/>
      <c r="P6816"/>
      <c r="Q6816"/>
      <c r="Z6816"/>
    </row>
    <row r="6817" spans="1:26">
      <c r="A6817" s="18"/>
      <c r="B6817" s="20"/>
      <c r="C6817" s="20"/>
      <c r="D6817" s="20"/>
      <c r="F6817" s="20"/>
      <c r="G6817" s="20"/>
      <c r="H6817" s="20"/>
      <c r="I6817" s="20"/>
      <c r="J6817" s="20"/>
      <c r="K6817" s="20"/>
      <c r="L6817"/>
      <c r="M6817"/>
      <c r="N6817"/>
      <c r="O6817"/>
      <c r="P6817"/>
      <c r="Q6817"/>
      <c r="Z6817"/>
    </row>
    <row r="6818" spans="1:26">
      <c r="A6818" s="18"/>
      <c r="B6818" s="20"/>
      <c r="C6818" s="20"/>
      <c r="D6818" s="20"/>
      <c r="F6818" s="20"/>
      <c r="G6818" s="20"/>
      <c r="H6818" s="20"/>
      <c r="I6818" s="20"/>
      <c r="J6818" s="20"/>
      <c r="K6818" s="20"/>
      <c r="L6818"/>
      <c r="M6818"/>
      <c r="N6818"/>
      <c r="O6818"/>
      <c r="P6818"/>
      <c r="Q6818"/>
      <c r="Z6818"/>
    </row>
    <row r="6819" spans="1:26">
      <c r="A6819" s="18"/>
      <c r="B6819" s="20"/>
      <c r="C6819" s="20"/>
      <c r="D6819" s="20"/>
      <c r="F6819" s="20"/>
      <c r="G6819" s="20"/>
      <c r="H6819" s="20"/>
      <c r="I6819" s="20"/>
      <c r="J6819" s="20"/>
      <c r="K6819" s="20"/>
      <c r="L6819"/>
      <c r="M6819"/>
      <c r="N6819"/>
      <c r="O6819"/>
      <c r="P6819"/>
      <c r="Q6819"/>
      <c r="Z6819"/>
    </row>
    <row r="6820" spans="1:26">
      <c r="A6820" s="18"/>
      <c r="B6820" s="20"/>
      <c r="C6820" s="20"/>
      <c r="D6820" s="20"/>
      <c r="F6820" s="20"/>
      <c r="G6820" s="20"/>
      <c r="H6820" s="20"/>
      <c r="I6820" s="20"/>
      <c r="J6820" s="20"/>
      <c r="K6820" s="20"/>
      <c r="L6820"/>
      <c r="M6820"/>
      <c r="N6820"/>
      <c r="O6820"/>
      <c r="P6820"/>
      <c r="Q6820"/>
      <c r="Z6820"/>
    </row>
    <row r="6821" spans="1:26">
      <c r="A6821" s="18"/>
      <c r="B6821" s="20"/>
      <c r="C6821" s="20"/>
      <c r="D6821" s="20"/>
      <c r="F6821" s="20"/>
      <c r="G6821" s="20"/>
      <c r="H6821" s="20"/>
      <c r="I6821" s="20"/>
      <c r="J6821" s="20"/>
      <c r="K6821" s="20"/>
      <c r="L6821"/>
      <c r="M6821"/>
      <c r="N6821"/>
      <c r="O6821"/>
      <c r="P6821"/>
      <c r="Q6821"/>
      <c r="Z6821"/>
    </row>
    <row r="6822" spans="1:26">
      <c r="A6822" s="18"/>
      <c r="B6822" s="20"/>
      <c r="C6822" s="20"/>
      <c r="D6822" s="20"/>
      <c r="F6822" s="20"/>
      <c r="G6822" s="20"/>
      <c r="H6822" s="20"/>
      <c r="I6822" s="20"/>
      <c r="J6822" s="20"/>
      <c r="K6822" s="20"/>
      <c r="L6822"/>
      <c r="M6822"/>
      <c r="N6822"/>
      <c r="O6822"/>
      <c r="P6822"/>
      <c r="Q6822"/>
      <c r="Z6822" s="25"/>
    </row>
    <row r="6823" spans="1:26">
      <c r="A6823" s="18"/>
      <c r="B6823" s="20"/>
      <c r="C6823" s="20"/>
      <c r="D6823" s="20"/>
      <c r="F6823" s="20"/>
      <c r="G6823" s="20"/>
      <c r="H6823" s="20"/>
      <c r="I6823" s="20"/>
      <c r="J6823" s="20"/>
      <c r="K6823" s="20"/>
      <c r="L6823"/>
      <c r="M6823"/>
      <c r="N6823"/>
      <c r="O6823"/>
      <c r="P6823"/>
      <c r="Q6823"/>
      <c r="Z6823" s="25"/>
    </row>
    <row r="6824" spans="1:26">
      <c r="A6824" s="18"/>
      <c r="B6824" s="20"/>
      <c r="C6824" s="20"/>
      <c r="D6824" s="20"/>
      <c r="F6824" s="20"/>
      <c r="G6824" s="20"/>
      <c r="H6824" s="20"/>
      <c r="I6824" s="20"/>
      <c r="J6824" s="20"/>
      <c r="K6824" s="20"/>
      <c r="L6824"/>
      <c r="M6824"/>
      <c r="N6824"/>
      <c r="O6824"/>
      <c r="P6824"/>
      <c r="Q6824"/>
      <c r="Z6824" s="25"/>
    </row>
    <row r="6825" spans="1:26">
      <c r="A6825" s="18"/>
      <c r="B6825" s="20"/>
      <c r="C6825" s="20"/>
      <c r="D6825" s="20"/>
      <c r="F6825" s="20"/>
      <c r="G6825" s="20"/>
      <c r="H6825" s="20"/>
      <c r="I6825" s="20"/>
      <c r="J6825" s="20"/>
      <c r="K6825" s="20"/>
      <c r="L6825"/>
      <c r="M6825"/>
      <c r="N6825"/>
      <c r="O6825"/>
      <c r="P6825"/>
      <c r="Q6825"/>
      <c r="Z6825" s="25"/>
    </row>
    <row r="6826" spans="1:26">
      <c r="A6826" s="18"/>
      <c r="B6826" s="20"/>
      <c r="C6826" s="20"/>
      <c r="D6826" s="20"/>
      <c r="F6826" s="20"/>
      <c r="G6826" s="20"/>
      <c r="H6826" s="20"/>
      <c r="I6826" s="20"/>
      <c r="J6826" s="20"/>
      <c r="K6826" s="20"/>
      <c r="L6826"/>
      <c r="M6826"/>
      <c r="N6826"/>
      <c r="O6826"/>
      <c r="P6826"/>
      <c r="Q6826"/>
      <c r="Z6826" s="25"/>
    </row>
    <row r="6827" spans="1:26">
      <c r="A6827" s="18"/>
      <c r="B6827" s="20"/>
      <c r="C6827" s="20"/>
      <c r="D6827" s="20"/>
      <c r="F6827" s="20"/>
      <c r="G6827" s="20"/>
      <c r="H6827" s="20"/>
      <c r="I6827" s="20"/>
      <c r="J6827" s="20"/>
      <c r="K6827" s="20"/>
      <c r="L6827"/>
      <c r="M6827"/>
      <c r="N6827"/>
      <c r="O6827"/>
      <c r="P6827"/>
      <c r="Q6827"/>
      <c r="Z6827" s="25"/>
    </row>
    <row r="6828" spans="1:26">
      <c r="A6828" s="18"/>
      <c r="B6828" s="20"/>
      <c r="C6828" s="20"/>
      <c r="D6828" s="20"/>
      <c r="F6828" s="20"/>
      <c r="G6828" s="20"/>
      <c r="H6828" s="20"/>
      <c r="I6828" s="20"/>
      <c r="J6828" s="20"/>
      <c r="K6828" s="20"/>
      <c r="L6828"/>
      <c r="M6828"/>
      <c r="N6828"/>
      <c r="O6828"/>
      <c r="P6828"/>
      <c r="Q6828"/>
      <c r="Z6828" s="25"/>
    </row>
    <row r="6829" spans="1:26">
      <c r="A6829" s="18"/>
      <c r="B6829" s="20"/>
      <c r="C6829" s="20"/>
      <c r="D6829" s="20"/>
      <c r="F6829" s="20"/>
      <c r="G6829" s="20"/>
      <c r="H6829" s="20"/>
      <c r="I6829" s="20"/>
      <c r="J6829" s="20"/>
      <c r="K6829" s="20"/>
      <c r="L6829"/>
      <c r="M6829"/>
      <c r="N6829"/>
      <c r="O6829"/>
      <c r="P6829"/>
      <c r="Q6829"/>
      <c r="Z6829" s="25"/>
    </row>
    <row r="6830" spans="1:26">
      <c r="A6830" s="18"/>
      <c r="B6830" s="20"/>
      <c r="C6830" s="20"/>
      <c r="D6830" s="20"/>
      <c r="F6830" s="20"/>
      <c r="G6830" s="20"/>
      <c r="H6830" s="20"/>
      <c r="I6830" s="20"/>
      <c r="J6830" s="20"/>
      <c r="K6830" s="20"/>
      <c r="L6830"/>
      <c r="M6830"/>
      <c r="N6830"/>
      <c r="O6830"/>
      <c r="P6830"/>
      <c r="Q6830"/>
      <c r="Z6830" s="25"/>
    </row>
    <row r="6831" spans="1:26">
      <c r="A6831" s="18"/>
      <c r="B6831" s="20"/>
      <c r="C6831" s="20"/>
      <c r="D6831" s="20"/>
      <c r="F6831" s="20"/>
      <c r="G6831" s="20"/>
      <c r="H6831" s="20"/>
      <c r="I6831" s="20"/>
      <c r="J6831" s="20"/>
      <c r="K6831" s="20"/>
      <c r="L6831"/>
      <c r="M6831"/>
      <c r="N6831"/>
      <c r="O6831"/>
      <c r="P6831"/>
      <c r="Q6831"/>
      <c r="Z6831" s="25"/>
    </row>
    <row r="6832" spans="1:26">
      <c r="A6832" s="18"/>
      <c r="B6832" s="20"/>
      <c r="C6832" s="20"/>
      <c r="D6832" s="20"/>
      <c r="F6832" s="20"/>
      <c r="G6832" s="20"/>
      <c r="H6832" s="20"/>
      <c r="I6832" s="20"/>
      <c r="J6832" s="20"/>
      <c r="K6832" s="20"/>
      <c r="L6832"/>
      <c r="M6832"/>
      <c r="N6832"/>
      <c r="O6832"/>
      <c r="P6832"/>
      <c r="Q6832"/>
      <c r="Z6832" s="25"/>
    </row>
    <row r="6833" spans="1:26">
      <c r="A6833" s="18"/>
      <c r="B6833" s="20"/>
      <c r="C6833" s="20"/>
      <c r="D6833" s="20"/>
      <c r="F6833" s="20"/>
      <c r="G6833" s="20"/>
      <c r="H6833" s="20"/>
      <c r="I6833" s="20"/>
      <c r="J6833" s="20"/>
      <c r="K6833" s="20"/>
      <c r="L6833"/>
      <c r="M6833"/>
      <c r="N6833"/>
      <c r="O6833"/>
      <c r="P6833"/>
      <c r="Q6833"/>
      <c r="Z6833" s="25"/>
    </row>
    <row r="6834" spans="1:26">
      <c r="A6834" s="18"/>
      <c r="B6834" s="20"/>
      <c r="C6834" s="20"/>
      <c r="D6834" s="20"/>
      <c r="F6834" s="20"/>
      <c r="G6834" s="20"/>
      <c r="H6834" s="20"/>
      <c r="I6834" s="20"/>
      <c r="J6834" s="20"/>
      <c r="K6834" s="20"/>
      <c r="L6834"/>
      <c r="M6834"/>
      <c r="N6834"/>
      <c r="O6834"/>
      <c r="P6834"/>
      <c r="Q6834"/>
      <c r="Z6834" s="25"/>
    </row>
    <row r="6835" spans="1:26">
      <c r="A6835" s="18"/>
      <c r="B6835" s="20"/>
      <c r="C6835" s="20"/>
      <c r="D6835" s="20"/>
      <c r="F6835" s="20"/>
      <c r="G6835" s="20"/>
      <c r="H6835" s="20"/>
      <c r="I6835" s="20"/>
      <c r="J6835" s="20"/>
      <c r="K6835" s="20"/>
      <c r="L6835"/>
      <c r="M6835"/>
      <c r="N6835"/>
      <c r="O6835"/>
      <c r="P6835"/>
      <c r="Q6835"/>
      <c r="Z6835" s="25"/>
    </row>
    <row r="6836" spans="1:26">
      <c r="A6836" s="18"/>
      <c r="B6836" s="20"/>
      <c r="C6836" s="20"/>
      <c r="D6836" s="20"/>
      <c r="F6836" s="20"/>
      <c r="G6836" s="20"/>
      <c r="H6836" s="20"/>
      <c r="I6836" s="20"/>
      <c r="J6836" s="20"/>
      <c r="K6836" s="20"/>
      <c r="L6836"/>
      <c r="M6836"/>
      <c r="N6836"/>
      <c r="O6836"/>
      <c r="P6836"/>
      <c r="Q6836"/>
      <c r="Z6836" s="25"/>
    </row>
    <row r="6837" spans="1:26">
      <c r="A6837" s="18"/>
      <c r="B6837" s="20"/>
      <c r="C6837" s="20"/>
      <c r="D6837" s="20"/>
      <c r="F6837" s="20"/>
      <c r="G6837" s="20"/>
      <c r="H6837" s="20"/>
      <c r="I6837" s="20"/>
      <c r="J6837" s="20"/>
      <c r="K6837" s="20"/>
      <c r="L6837"/>
      <c r="M6837"/>
      <c r="N6837"/>
      <c r="O6837"/>
      <c r="P6837"/>
      <c r="Q6837"/>
      <c r="Z6837" s="25"/>
    </row>
    <row r="6838" spans="1:26">
      <c r="A6838" s="18"/>
      <c r="B6838" s="20"/>
      <c r="C6838" s="20"/>
      <c r="D6838" s="20"/>
      <c r="F6838" s="20"/>
      <c r="G6838" s="20"/>
      <c r="H6838" s="20"/>
      <c r="I6838" s="20"/>
      <c r="J6838" s="20"/>
      <c r="K6838" s="20"/>
      <c r="L6838"/>
      <c r="M6838"/>
      <c r="N6838"/>
      <c r="O6838"/>
      <c r="P6838"/>
      <c r="Q6838"/>
      <c r="Z6838" s="25"/>
    </row>
    <row r="6839" spans="1:26">
      <c r="A6839" s="18"/>
      <c r="B6839" s="20"/>
      <c r="C6839" s="20"/>
      <c r="D6839" s="20"/>
      <c r="F6839" s="20"/>
      <c r="G6839" s="20"/>
      <c r="H6839" s="20"/>
      <c r="I6839" s="20"/>
      <c r="J6839" s="20"/>
      <c r="K6839" s="20"/>
      <c r="L6839"/>
      <c r="M6839"/>
      <c r="N6839"/>
      <c r="O6839"/>
      <c r="P6839"/>
      <c r="Q6839"/>
      <c r="Z6839" s="25"/>
    </row>
    <row r="6840" spans="1:26">
      <c r="A6840" s="18"/>
      <c r="B6840" s="20"/>
      <c r="C6840" s="20"/>
      <c r="D6840" s="20"/>
      <c r="F6840" s="20"/>
      <c r="G6840" s="20"/>
      <c r="H6840" s="20"/>
      <c r="I6840" s="20"/>
      <c r="J6840" s="20"/>
      <c r="K6840" s="20"/>
      <c r="L6840"/>
      <c r="M6840"/>
      <c r="N6840"/>
      <c r="O6840"/>
      <c r="P6840"/>
      <c r="Q6840"/>
      <c r="Z6840" s="25"/>
    </row>
    <row r="6841" spans="1:26">
      <c r="A6841" s="18"/>
      <c r="B6841" s="20"/>
      <c r="C6841" s="20"/>
      <c r="D6841" s="20"/>
      <c r="F6841" s="20"/>
      <c r="G6841" s="20"/>
      <c r="H6841" s="20"/>
      <c r="I6841" s="20"/>
      <c r="J6841" s="20"/>
      <c r="K6841" s="20"/>
      <c r="L6841"/>
      <c r="M6841"/>
      <c r="N6841"/>
      <c r="O6841"/>
      <c r="P6841"/>
      <c r="Q6841"/>
      <c r="Z6841" s="25"/>
    </row>
    <row r="6842" spans="1:26">
      <c r="A6842" s="18"/>
      <c r="B6842" s="20"/>
      <c r="C6842" s="20"/>
      <c r="D6842" s="20"/>
      <c r="F6842" s="20"/>
      <c r="G6842" s="20"/>
      <c r="H6842" s="20"/>
      <c r="I6842" s="20"/>
      <c r="J6842" s="20"/>
      <c r="K6842" s="20"/>
      <c r="L6842"/>
      <c r="M6842"/>
      <c r="N6842"/>
      <c r="O6842"/>
      <c r="P6842"/>
      <c r="Q6842"/>
      <c r="Z6842" s="25"/>
    </row>
    <row r="6843" spans="1:26">
      <c r="A6843" s="18"/>
      <c r="B6843" s="20"/>
      <c r="C6843" s="20"/>
      <c r="D6843" s="20"/>
      <c r="F6843" s="20"/>
      <c r="G6843" s="20"/>
      <c r="H6843" s="20"/>
      <c r="I6843" s="20"/>
      <c r="J6843" s="20"/>
      <c r="K6843" s="20"/>
      <c r="L6843"/>
      <c r="M6843"/>
      <c r="N6843"/>
      <c r="O6843"/>
      <c r="P6843"/>
      <c r="Q6843"/>
      <c r="Z6843" s="25"/>
    </row>
    <row r="6844" spans="1:26">
      <c r="A6844" s="18"/>
      <c r="B6844" s="20"/>
      <c r="C6844" s="20"/>
      <c r="D6844" s="20"/>
      <c r="F6844" s="20"/>
      <c r="G6844" s="20"/>
      <c r="H6844" s="20"/>
      <c r="I6844" s="20"/>
      <c r="J6844" s="20"/>
      <c r="K6844" s="20"/>
      <c r="L6844"/>
      <c r="M6844"/>
      <c r="N6844"/>
      <c r="O6844"/>
      <c r="P6844"/>
      <c r="Q6844"/>
      <c r="Z6844" s="25"/>
    </row>
    <row r="6845" spans="1:26">
      <c r="A6845" s="18"/>
      <c r="B6845" s="20"/>
      <c r="C6845" s="20"/>
      <c r="D6845" s="20"/>
      <c r="F6845" s="20"/>
      <c r="G6845" s="20"/>
      <c r="H6845" s="20"/>
      <c r="I6845" s="20"/>
      <c r="J6845" s="20"/>
      <c r="K6845" s="20"/>
      <c r="L6845"/>
      <c r="M6845"/>
      <c r="N6845"/>
      <c r="O6845"/>
      <c r="P6845"/>
      <c r="Q6845"/>
      <c r="Z6845" s="25"/>
    </row>
    <row r="6846" spans="1:26">
      <c r="A6846" s="18"/>
      <c r="B6846" s="20"/>
      <c r="C6846" s="20"/>
      <c r="D6846" s="20"/>
      <c r="F6846" s="20"/>
      <c r="G6846" s="20"/>
      <c r="H6846" s="20"/>
      <c r="I6846" s="20"/>
      <c r="J6846" s="20"/>
      <c r="K6846" s="20"/>
      <c r="L6846"/>
      <c r="M6846"/>
      <c r="N6846"/>
      <c r="O6846"/>
      <c r="P6846"/>
      <c r="Q6846"/>
      <c r="Z6846" s="25"/>
    </row>
    <row r="6847" spans="1:26">
      <c r="A6847" s="18"/>
      <c r="B6847" s="20"/>
      <c r="C6847" s="20"/>
      <c r="D6847" s="20"/>
      <c r="F6847" s="20"/>
      <c r="G6847" s="20"/>
      <c r="H6847" s="20"/>
      <c r="I6847" s="20"/>
      <c r="J6847" s="20"/>
      <c r="K6847" s="20"/>
      <c r="L6847"/>
      <c r="M6847"/>
      <c r="N6847"/>
      <c r="O6847"/>
      <c r="P6847"/>
      <c r="Q6847"/>
      <c r="Z6847" s="25"/>
    </row>
    <row r="6848" spans="1:26">
      <c r="A6848" s="18"/>
      <c r="B6848" s="20"/>
      <c r="C6848" s="20"/>
      <c r="D6848" s="20"/>
      <c r="F6848" s="20"/>
      <c r="G6848" s="20"/>
      <c r="H6848" s="20"/>
      <c r="I6848" s="20"/>
      <c r="J6848" s="20"/>
      <c r="K6848" s="20"/>
      <c r="L6848"/>
      <c r="M6848"/>
      <c r="N6848"/>
      <c r="O6848"/>
      <c r="P6848"/>
      <c r="Q6848"/>
      <c r="Z6848" s="25"/>
    </row>
    <row r="6849" spans="1:26">
      <c r="A6849" s="18"/>
      <c r="B6849" s="20"/>
      <c r="C6849" s="20"/>
      <c r="D6849" s="20"/>
      <c r="F6849" s="20"/>
      <c r="G6849" s="20"/>
      <c r="H6849" s="20"/>
      <c r="I6849" s="20"/>
      <c r="J6849" s="20"/>
      <c r="K6849" s="20"/>
      <c r="L6849"/>
      <c r="M6849"/>
      <c r="N6849"/>
      <c r="O6849"/>
      <c r="P6849"/>
      <c r="Q6849"/>
      <c r="Z6849" s="25"/>
    </row>
    <row r="6850" spans="1:26">
      <c r="A6850" s="18"/>
      <c r="B6850" s="20"/>
      <c r="C6850" s="20"/>
      <c r="D6850" s="20"/>
      <c r="F6850" s="20"/>
      <c r="G6850" s="20"/>
      <c r="H6850" s="20"/>
      <c r="I6850" s="20"/>
      <c r="J6850" s="20"/>
      <c r="K6850" s="20"/>
      <c r="L6850"/>
      <c r="M6850"/>
      <c r="N6850"/>
      <c r="O6850"/>
      <c r="P6850"/>
      <c r="Q6850"/>
      <c r="Z6850" s="25"/>
    </row>
    <row r="6851" spans="1:26">
      <c r="A6851" s="18"/>
      <c r="B6851" s="20"/>
      <c r="C6851" s="20"/>
      <c r="D6851" s="20"/>
      <c r="F6851" s="20"/>
      <c r="G6851" s="20"/>
      <c r="H6851" s="20"/>
      <c r="I6851" s="20"/>
      <c r="J6851" s="20"/>
      <c r="K6851" s="20"/>
      <c r="L6851"/>
      <c r="M6851"/>
      <c r="N6851"/>
      <c r="O6851"/>
      <c r="P6851"/>
      <c r="Q6851"/>
      <c r="Z6851" s="25"/>
    </row>
    <row r="6852" spans="1:26">
      <c r="A6852" s="18"/>
      <c r="B6852" s="20"/>
      <c r="C6852" s="20"/>
      <c r="D6852" s="20"/>
      <c r="F6852" s="20"/>
      <c r="G6852" s="20"/>
      <c r="H6852" s="20"/>
      <c r="I6852" s="20"/>
      <c r="J6852" s="20"/>
      <c r="K6852" s="20"/>
      <c r="L6852"/>
      <c r="M6852"/>
      <c r="N6852"/>
      <c r="O6852"/>
      <c r="P6852"/>
      <c r="Q6852"/>
      <c r="Z6852" s="25"/>
    </row>
    <row r="6853" spans="1:26">
      <c r="A6853" s="18"/>
      <c r="B6853" s="20"/>
      <c r="C6853" s="20"/>
      <c r="D6853" s="20"/>
      <c r="F6853" s="20"/>
      <c r="G6853" s="20"/>
      <c r="H6853" s="20"/>
      <c r="I6853" s="20"/>
      <c r="J6853" s="20"/>
      <c r="K6853" s="20"/>
      <c r="L6853"/>
      <c r="M6853"/>
      <c r="N6853"/>
      <c r="O6853"/>
      <c r="P6853"/>
      <c r="Q6853"/>
      <c r="Z6853" s="25"/>
    </row>
    <row r="6854" spans="1:26">
      <c r="A6854" s="18"/>
      <c r="B6854" s="20"/>
      <c r="C6854" s="20"/>
      <c r="D6854" s="20"/>
      <c r="F6854" s="20"/>
      <c r="G6854" s="20"/>
      <c r="H6854" s="20"/>
      <c r="I6854" s="20"/>
      <c r="J6854" s="20"/>
      <c r="K6854" s="20"/>
      <c r="L6854"/>
      <c r="M6854"/>
      <c r="N6854"/>
      <c r="O6854"/>
      <c r="P6854"/>
      <c r="Q6854"/>
      <c r="Z6854" s="25"/>
    </row>
    <row r="6855" spans="1:26">
      <c r="A6855" s="18"/>
      <c r="B6855" s="20"/>
      <c r="C6855" s="20"/>
      <c r="D6855" s="20"/>
      <c r="F6855" s="20"/>
      <c r="G6855" s="20"/>
      <c r="H6855" s="20"/>
      <c r="I6855" s="20"/>
      <c r="J6855" s="20"/>
      <c r="K6855" s="20"/>
      <c r="L6855"/>
      <c r="M6855"/>
      <c r="N6855"/>
      <c r="O6855"/>
      <c r="P6855"/>
      <c r="Q6855"/>
      <c r="Z6855" s="25"/>
    </row>
    <row r="6856" spans="1:26">
      <c r="A6856" s="18"/>
      <c r="B6856" s="20"/>
      <c r="C6856" s="20"/>
      <c r="D6856" s="20"/>
      <c r="F6856" s="20"/>
      <c r="G6856" s="20"/>
      <c r="H6856" s="20"/>
      <c r="I6856" s="20"/>
      <c r="J6856" s="20"/>
      <c r="K6856" s="20"/>
      <c r="L6856"/>
      <c r="M6856"/>
      <c r="N6856"/>
      <c r="O6856"/>
      <c r="P6856"/>
      <c r="Q6856"/>
      <c r="Z6856" s="25"/>
    </row>
    <row r="6857" spans="1:26">
      <c r="A6857" s="18"/>
      <c r="B6857" s="20"/>
      <c r="C6857" s="20"/>
      <c r="D6857" s="20"/>
      <c r="F6857" s="20"/>
      <c r="G6857" s="20"/>
      <c r="H6857" s="20"/>
      <c r="I6857" s="20"/>
      <c r="J6857" s="20"/>
      <c r="K6857" s="20"/>
      <c r="L6857"/>
      <c r="M6857"/>
      <c r="N6857"/>
      <c r="O6857"/>
      <c r="P6857"/>
      <c r="Q6857"/>
      <c r="Z6857" s="25"/>
    </row>
    <row r="6858" spans="1:26">
      <c r="A6858" s="18"/>
      <c r="B6858" s="20"/>
      <c r="C6858" s="20"/>
      <c r="D6858" s="20"/>
      <c r="F6858" s="20"/>
      <c r="G6858" s="20"/>
      <c r="H6858" s="20"/>
      <c r="I6858" s="20"/>
      <c r="J6858" s="20"/>
      <c r="K6858" s="20"/>
      <c r="L6858"/>
      <c r="M6858"/>
      <c r="N6858"/>
      <c r="O6858"/>
      <c r="P6858"/>
      <c r="Q6858"/>
      <c r="Z6858" s="25"/>
    </row>
    <row r="6859" spans="1:26">
      <c r="A6859" s="18"/>
      <c r="B6859" s="20"/>
      <c r="C6859" s="20"/>
      <c r="D6859" s="20"/>
      <c r="F6859" s="20"/>
      <c r="G6859" s="20"/>
      <c r="H6859" s="20"/>
      <c r="I6859" s="20"/>
      <c r="J6859" s="20"/>
      <c r="K6859" s="20"/>
      <c r="L6859"/>
      <c r="M6859"/>
      <c r="N6859"/>
      <c r="O6859"/>
      <c r="P6859"/>
      <c r="Q6859"/>
      <c r="Z6859" s="25"/>
    </row>
    <row r="6860" spans="1:26">
      <c r="A6860" s="18"/>
      <c r="B6860" s="20"/>
      <c r="C6860" s="20"/>
      <c r="D6860" s="20"/>
      <c r="F6860" s="20"/>
      <c r="G6860" s="20"/>
      <c r="H6860" s="20"/>
      <c r="I6860" s="20"/>
      <c r="J6860" s="20"/>
      <c r="K6860" s="20"/>
      <c r="L6860"/>
      <c r="M6860"/>
      <c r="N6860"/>
      <c r="O6860"/>
      <c r="P6860"/>
      <c r="Q6860"/>
      <c r="Z6860" s="25"/>
    </row>
    <row r="6861" spans="1:26">
      <c r="A6861" s="18"/>
      <c r="B6861" s="20"/>
      <c r="C6861" s="20"/>
      <c r="D6861" s="20"/>
      <c r="F6861" s="20"/>
      <c r="G6861" s="20"/>
      <c r="H6861" s="20"/>
      <c r="I6861" s="20"/>
      <c r="J6861" s="20"/>
      <c r="K6861" s="20"/>
      <c r="L6861"/>
      <c r="M6861"/>
      <c r="N6861"/>
      <c r="O6861"/>
      <c r="P6861"/>
      <c r="Q6861"/>
      <c r="Z6861" s="25"/>
    </row>
    <row r="6862" spans="1:26">
      <c r="A6862" s="18"/>
      <c r="B6862" s="20"/>
      <c r="C6862" s="20"/>
      <c r="D6862" s="20"/>
      <c r="F6862" s="20"/>
      <c r="G6862" s="20"/>
      <c r="H6862" s="20"/>
      <c r="I6862" s="20"/>
      <c r="J6862" s="20"/>
      <c r="K6862" s="20"/>
      <c r="L6862"/>
      <c r="M6862"/>
      <c r="N6862"/>
      <c r="O6862"/>
      <c r="P6862"/>
      <c r="Q6862"/>
      <c r="Z6862" s="25"/>
    </row>
    <row r="6863" spans="1:26">
      <c r="A6863" s="18"/>
      <c r="B6863" s="20"/>
      <c r="C6863" s="20"/>
      <c r="D6863" s="20"/>
      <c r="F6863" s="20"/>
      <c r="G6863" s="20"/>
      <c r="H6863" s="20"/>
      <c r="I6863" s="20"/>
      <c r="J6863" s="20"/>
      <c r="K6863" s="20"/>
      <c r="L6863"/>
      <c r="M6863"/>
      <c r="N6863"/>
      <c r="O6863"/>
      <c r="P6863"/>
      <c r="Q6863"/>
      <c r="Z6863" s="25"/>
    </row>
    <row r="6864" spans="1:26">
      <c r="A6864" s="18"/>
      <c r="B6864" s="20"/>
      <c r="C6864" s="20"/>
      <c r="D6864" s="20"/>
      <c r="F6864" s="20"/>
      <c r="G6864" s="20"/>
      <c r="H6864" s="20"/>
      <c r="I6864" s="20"/>
      <c r="J6864" s="20"/>
      <c r="K6864" s="20"/>
      <c r="L6864"/>
      <c r="M6864"/>
      <c r="N6864"/>
      <c r="O6864"/>
      <c r="P6864"/>
      <c r="Q6864"/>
      <c r="Z6864" s="25"/>
    </row>
    <row r="6865" spans="1:26">
      <c r="A6865" s="18"/>
      <c r="B6865" s="20"/>
      <c r="C6865" s="20"/>
      <c r="D6865" s="20"/>
      <c r="F6865" s="20"/>
      <c r="G6865" s="20"/>
      <c r="H6865" s="20"/>
      <c r="I6865" s="20"/>
      <c r="J6865" s="20"/>
      <c r="K6865" s="20"/>
      <c r="L6865"/>
      <c r="M6865"/>
      <c r="N6865"/>
      <c r="O6865"/>
      <c r="P6865"/>
      <c r="Q6865"/>
      <c r="Z6865" s="25"/>
    </row>
    <row r="6866" spans="1:26">
      <c r="A6866" s="18"/>
      <c r="B6866" s="20"/>
      <c r="C6866" s="20"/>
      <c r="D6866" s="20"/>
      <c r="F6866" s="20"/>
      <c r="G6866" s="20"/>
      <c r="H6866" s="20"/>
      <c r="I6866" s="20"/>
      <c r="J6866" s="20"/>
      <c r="K6866" s="20"/>
      <c r="L6866"/>
      <c r="M6866"/>
      <c r="N6866"/>
      <c r="O6866"/>
      <c r="P6866"/>
      <c r="Q6866"/>
      <c r="Z6866" s="25"/>
    </row>
    <row r="6867" spans="1:26">
      <c r="A6867" s="18"/>
      <c r="B6867" s="20"/>
      <c r="C6867" s="20"/>
      <c r="D6867" s="20"/>
      <c r="F6867" s="20"/>
      <c r="G6867" s="20"/>
      <c r="H6867" s="20"/>
      <c r="I6867" s="20"/>
      <c r="J6867" s="20"/>
      <c r="K6867" s="20"/>
      <c r="L6867"/>
      <c r="M6867"/>
      <c r="N6867"/>
      <c r="O6867"/>
      <c r="P6867"/>
      <c r="Q6867"/>
      <c r="Z6867" s="25"/>
    </row>
    <row r="6868" spans="1:26">
      <c r="A6868" s="18"/>
      <c r="B6868" s="20"/>
      <c r="C6868" s="20"/>
      <c r="D6868" s="20"/>
      <c r="F6868" s="20"/>
      <c r="G6868" s="20"/>
      <c r="H6868" s="20"/>
      <c r="I6868" s="20"/>
      <c r="J6868" s="20"/>
      <c r="K6868" s="20"/>
      <c r="L6868"/>
      <c r="M6868"/>
      <c r="N6868"/>
      <c r="O6868"/>
      <c r="P6868"/>
      <c r="Q6868"/>
      <c r="Z6868" s="25"/>
    </row>
    <row r="6869" spans="1:26">
      <c r="A6869" s="18"/>
      <c r="B6869" s="20"/>
      <c r="C6869" s="20"/>
      <c r="D6869" s="20"/>
      <c r="F6869" s="20"/>
      <c r="G6869" s="20"/>
      <c r="H6869" s="20"/>
      <c r="I6869" s="20"/>
      <c r="J6869" s="20"/>
      <c r="K6869" s="20"/>
      <c r="L6869"/>
      <c r="M6869"/>
      <c r="N6869"/>
      <c r="O6869"/>
      <c r="P6869"/>
      <c r="Q6869"/>
      <c r="Z6869" s="25"/>
    </row>
    <row r="6870" spans="1:26">
      <c r="A6870" s="18"/>
      <c r="B6870" s="20"/>
      <c r="C6870" s="20"/>
      <c r="D6870" s="20"/>
      <c r="F6870" s="20"/>
      <c r="G6870" s="20"/>
      <c r="H6870" s="20"/>
      <c r="I6870" s="20"/>
      <c r="J6870" s="20"/>
      <c r="K6870" s="20"/>
      <c r="L6870"/>
      <c r="M6870"/>
      <c r="N6870"/>
      <c r="O6870"/>
      <c r="P6870"/>
      <c r="Q6870"/>
      <c r="Z6870" s="25"/>
    </row>
    <row r="6871" spans="1:26">
      <c r="A6871" s="18"/>
      <c r="B6871" s="20"/>
      <c r="C6871" s="20"/>
      <c r="D6871" s="20"/>
      <c r="F6871" s="20"/>
      <c r="G6871" s="20"/>
      <c r="H6871" s="20"/>
      <c r="I6871" s="20"/>
      <c r="J6871" s="20"/>
      <c r="K6871" s="20"/>
      <c r="L6871"/>
      <c r="M6871"/>
      <c r="N6871"/>
      <c r="O6871"/>
      <c r="P6871"/>
      <c r="Q6871"/>
      <c r="Z6871" s="25"/>
    </row>
    <row r="6872" spans="1:26">
      <c r="A6872" s="18"/>
      <c r="B6872" s="20"/>
      <c r="C6872" s="20"/>
      <c r="D6872" s="20"/>
      <c r="F6872" s="20"/>
      <c r="G6872" s="20"/>
      <c r="H6872" s="20"/>
      <c r="I6872" s="20"/>
      <c r="J6872" s="20"/>
      <c r="K6872" s="20"/>
      <c r="L6872"/>
      <c r="M6872"/>
      <c r="N6872"/>
      <c r="O6872"/>
      <c r="P6872"/>
      <c r="Q6872"/>
      <c r="Z6872" s="25"/>
    </row>
    <row r="6873" spans="1:26">
      <c r="A6873" s="18"/>
      <c r="B6873" s="20"/>
      <c r="C6873" s="20"/>
      <c r="D6873" s="20"/>
      <c r="F6873" s="20"/>
      <c r="G6873" s="20"/>
      <c r="H6873" s="20"/>
      <c r="I6873" s="20"/>
      <c r="J6873" s="20"/>
      <c r="K6873" s="20"/>
      <c r="L6873"/>
      <c r="M6873"/>
      <c r="N6873"/>
      <c r="O6873"/>
      <c r="P6873"/>
      <c r="Q6873"/>
      <c r="Z6873" s="25"/>
    </row>
    <row r="6874" spans="1:26">
      <c r="A6874" s="18"/>
      <c r="B6874" s="20"/>
      <c r="C6874" s="20"/>
      <c r="D6874" s="20"/>
      <c r="F6874" s="20"/>
      <c r="G6874" s="20"/>
      <c r="H6874" s="20"/>
      <c r="I6874" s="20"/>
      <c r="J6874" s="20"/>
      <c r="K6874" s="20"/>
      <c r="L6874"/>
      <c r="M6874"/>
      <c r="N6874"/>
      <c r="O6874"/>
      <c r="P6874"/>
      <c r="Q6874"/>
      <c r="Z6874" s="25"/>
    </row>
    <row r="6875" spans="1:26">
      <c r="A6875" s="18"/>
      <c r="B6875" s="20"/>
      <c r="C6875" s="20"/>
      <c r="D6875" s="20"/>
      <c r="F6875" s="20"/>
      <c r="G6875" s="20"/>
      <c r="H6875" s="20"/>
      <c r="I6875" s="20"/>
      <c r="J6875" s="20"/>
      <c r="K6875" s="20"/>
      <c r="L6875"/>
      <c r="M6875"/>
      <c r="N6875"/>
      <c r="O6875"/>
      <c r="P6875"/>
      <c r="Q6875"/>
      <c r="Z6875" s="25"/>
    </row>
    <row r="6876" spans="1:26">
      <c r="A6876" s="18"/>
      <c r="B6876" s="20"/>
      <c r="C6876" s="20"/>
      <c r="D6876" s="20"/>
      <c r="F6876" s="20"/>
      <c r="G6876" s="20"/>
      <c r="H6876" s="20"/>
      <c r="I6876" s="20"/>
      <c r="J6876" s="20"/>
      <c r="K6876" s="20"/>
      <c r="L6876"/>
      <c r="M6876"/>
      <c r="N6876"/>
      <c r="O6876"/>
      <c r="P6876"/>
      <c r="Q6876"/>
      <c r="Z6876" s="25"/>
    </row>
    <row r="6877" spans="1:26">
      <c r="A6877" s="18"/>
      <c r="B6877" s="20"/>
      <c r="C6877" s="20"/>
      <c r="D6877" s="20"/>
      <c r="F6877" s="20"/>
      <c r="G6877" s="20"/>
      <c r="H6877" s="20"/>
      <c r="I6877" s="20"/>
      <c r="J6877" s="20"/>
      <c r="K6877" s="20"/>
      <c r="L6877"/>
      <c r="M6877"/>
      <c r="N6877"/>
      <c r="O6877"/>
      <c r="P6877"/>
      <c r="Q6877"/>
      <c r="Z6877" s="25"/>
    </row>
    <row r="6878" spans="1:26">
      <c r="A6878" s="18"/>
      <c r="B6878" s="20"/>
      <c r="C6878" s="20"/>
      <c r="D6878" s="20"/>
      <c r="F6878" s="20"/>
      <c r="G6878" s="20"/>
      <c r="H6878" s="20"/>
      <c r="I6878" s="20"/>
      <c r="J6878" s="20"/>
      <c r="K6878" s="20"/>
      <c r="L6878"/>
      <c r="M6878"/>
      <c r="N6878"/>
      <c r="O6878"/>
      <c r="P6878"/>
      <c r="Q6878"/>
      <c r="Z6878" s="25"/>
    </row>
    <row r="6879" spans="1:26">
      <c r="A6879" s="18"/>
      <c r="B6879" s="20"/>
      <c r="C6879" s="20"/>
      <c r="D6879" s="20"/>
      <c r="F6879" s="20"/>
      <c r="G6879" s="20"/>
      <c r="H6879" s="20"/>
      <c r="I6879" s="20"/>
      <c r="J6879" s="20"/>
      <c r="K6879" s="20"/>
      <c r="L6879"/>
      <c r="M6879"/>
      <c r="N6879"/>
      <c r="O6879"/>
      <c r="P6879"/>
      <c r="Q6879"/>
      <c r="Z6879" s="25"/>
    </row>
    <row r="6880" spans="1:26">
      <c r="A6880" s="18"/>
      <c r="B6880" s="20"/>
      <c r="C6880" s="20"/>
      <c r="D6880" s="20"/>
      <c r="F6880" s="20"/>
      <c r="G6880" s="20"/>
      <c r="H6880" s="20"/>
      <c r="I6880" s="20"/>
      <c r="J6880" s="20"/>
      <c r="K6880" s="20"/>
      <c r="L6880"/>
      <c r="M6880"/>
      <c r="N6880"/>
      <c r="O6880"/>
      <c r="P6880"/>
      <c r="Q6880"/>
      <c r="Z6880" s="25"/>
    </row>
    <row r="6881" spans="1:26">
      <c r="A6881" s="18"/>
      <c r="B6881" s="20"/>
      <c r="C6881" s="20"/>
      <c r="D6881" s="20"/>
      <c r="F6881" s="20"/>
      <c r="G6881" s="20"/>
      <c r="H6881" s="20"/>
      <c r="I6881" s="20"/>
      <c r="J6881" s="20"/>
      <c r="K6881" s="20"/>
      <c r="L6881"/>
      <c r="M6881"/>
      <c r="N6881"/>
      <c r="O6881"/>
      <c r="P6881"/>
      <c r="Q6881"/>
      <c r="Z6881" s="25"/>
    </row>
    <row r="6882" spans="1:26">
      <c r="A6882" s="18"/>
      <c r="B6882" s="20"/>
      <c r="C6882" s="20"/>
      <c r="D6882" s="20"/>
      <c r="F6882" s="20"/>
      <c r="G6882" s="20"/>
      <c r="H6882" s="20"/>
      <c r="I6882" s="20"/>
      <c r="J6882" s="20"/>
      <c r="K6882" s="20"/>
      <c r="L6882"/>
      <c r="M6882"/>
      <c r="N6882"/>
      <c r="O6882"/>
      <c r="P6882"/>
      <c r="Q6882"/>
      <c r="Z6882" s="25"/>
    </row>
    <row r="6883" spans="1:26">
      <c r="A6883" s="18"/>
      <c r="B6883" s="20"/>
      <c r="C6883" s="20"/>
      <c r="D6883" s="20"/>
      <c r="F6883" s="20"/>
      <c r="G6883" s="20"/>
      <c r="H6883" s="20"/>
      <c r="I6883" s="20"/>
      <c r="J6883" s="20"/>
      <c r="K6883" s="20"/>
      <c r="L6883"/>
      <c r="M6883"/>
      <c r="N6883"/>
      <c r="O6883"/>
      <c r="P6883"/>
      <c r="Q6883"/>
      <c r="Z6883" s="25"/>
    </row>
    <row r="6884" spans="1:26">
      <c r="A6884" s="18"/>
      <c r="B6884" s="20"/>
      <c r="C6884" s="20"/>
      <c r="D6884" s="20"/>
      <c r="F6884" s="20"/>
      <c r="G6884" s="20"/>
      <c r="H6884" s="20"/>
      <c r="I6884" s="20"/>
      <c r="J6884" s="20"/>
      <c r="K6884" s="20"/>
      <c r="L6884"/>
      <c r="M6884"/>
      <c r="N6884"/>
      <c r="O6884"/>
      <c r="P6884"/>
      <c r="Q6884"/>
      <c r="Z6884" s="25"/>
    </row>
    <row r="6885" spans="1:26">
      <c r="A6885" s="18"/>
      <c r="B6885" s="20"/>
      <c r="C6885" s="20"/>
      <c r="D6885" s="20"/>
      <c r="F6885" s="20"/>
      <c r="G6885" s="20"/>
      <c r="H6885" s="20"/>
      <c r="I6885" s="20"/>
      <c r="J6885" s="20"/>
      <c r="K6885" s="20"/>
      <c r="L6885"/>
      <c r="M6885"/>
      <c r="N6885"/>
      <c r="O6885"/>
      <c r="P6885"/>
      <c r="Q6885"/>
      <c r="Z6885" s="25"/>
    </row>
    <row r="6886" spans="1:26">
      <c r="A6886" s="18"/>
      <c r="B6886" s="20"/>
      <c r="C6886" s="20"/>
      <c r="D6886" s="20"/>
      <c r="F6886" s="20"/>
      <c r="G6886" s="20"/>
      <c r="H6886" s="20"/>
      <c r="I6886" s="20"/>
      <c r="J6886" s="20"/>
      <c r="K6886" s="20"/>
      <c r="L6886"/>
      <c r="M6886"/>
      <c r="N6886"/>
      <c r="O6886"/>
      <c r="P6886"/>
      <c r="Q6886"/>
      <c r="Z6886" s="25"/>
    </row>
    <row r="6887" spans="1:26">
      <c r="A6887" s="18"/>
      <c r="B6887" s="20"/>
      <c r="C6887" s="20"/>
      <c r="D6887" s="20"/>
      <c r="F6887" s="20"/>
      <c r="G6887" s="20"/>
      <c r="H6887" s="20"/>
      <c r="I6887" s="20"/>
      <c r="J6887" s="20"/>
      <c r="K6887" s="20"/>
      <c r="L6887"/>
      <c r="M6887"/>
      <c r="N6887"/>
      <c r="O6887"/>
      <c r="P6887"/>
      <c r="Q6887"/>
      <c r="Z6887" s="25"/>
    </row>
    <row r="6888" spans="1:26">
      <c r="A6888" s="18"/>
      <c r="B6888" s="20"/>
      <c r="C6888" s="20"/>
      <c r="D6888" s="20"/>
      <c r="F6888" s="20"/>
      <c r="G6888" s="20"/>
      <c r="H6888" s="20"/>
      <c r="I6888" s="20"/>
      <c r="J6888" s="20"/>
      <c r="K6888" s="20"/>
      <c r="L6888"/>
      <c r="M6888"/>
      <c r="N6888"/>
      <c r="O6888"/>
      <c r="P6888"/>
      <c r="Q6888"/>
      <c r="Z6888" s="25"/>
    </row>
    <row r="6889" spans="1:26">
      <c r="A6889" s="18"/>
      <c r="B6889" s="20"/>
      <c r="C6889" s="20"/>
      <c r="D6889" s="20"/>
      <c r="F6889" s="20"/>
      <c r="G6889" s="20"/>
      <c r="H6889" s="20"/>
      <c r="I6889" s="20"/>
      <c r="J6889" s="20"/>
      <c r="K6889" s="20"/>
      <c r="L6889"/>
      <c r="M6889"/>
      <c r="N6889"/>
      <c r="O6889"/>
      <c r="P6889"/>
      <c r="Q6889"/>
      <c r="Z6889" s="25"/>
    </row>
    <row r="6890" spans="1:26">
      <c r="A6890" s="18"/>
      <c r="B6890" s="20"/>
      <c r="C6890" s="20"/>
      <c r="D6890" s="20"/>
      <c r="F6890" s="20"/>
      <c r="G6890" s="20"/>
      <c r="H6890" s="20"/>
      <c r="I6890" s="20"/>
      <c r="J6890" s="20"/>
      <c r="K6890" s="20"/>
      <c r="L6890"/>
      <c r="M6890"/>
      <c r="N6890"/>
      <c r="O6890"/>
      <c r="P6890"/>
      <c r="Q6890"/>
      <c r="Z6890" s="25"/>
    </row>
    <row r="6891" spans="1:26">
      <c r="A6891" s="18"/>
      <c r="B6891" s="20"/>
      <c r="C6891" s="20"/>
      <c r="D6891" s="20"/>
      <c r="F6891" s="20"/>
      <c r="G6891" s="20"/>
      <c r="H6891" s="20"/>
      <c r="I6891" s="20"/>
      <c r="J6891" s="20"/>
      <c r="K6891" s="20"/>
      <c r="L6891"/>
      <c r="M6891"/>
      <c r="N6891"/>
      <c r="O6891"/>
      <c r="P6891"/>
      <c r="Q6891"/>
      <c r="Z6891" s="25"/>
    </row>
    <row r="6892" spans="1:26">
      <c r="A6892" s="18"/>
      <c r="B6892" s="20"/>
      <c r="C6892" s="20"/>
      <c r="D6892" s="20"/>
      <c r="F6892" s="20"/>
      <c r="G6892" s="20"/>
      <c r="H6892" s="20"/>
      <c r="I6892" s="20"/>
      <c r="J6892" s="20"/>
      <c r="K6892" s="20"/>
      <c r="L6892"/>
      <c r="M6892"/>
      <c r="N6892"/>
      <c r="O6892"/>
      <c r="P6892"/>
      <c r="Q6892"/>
      <c r="Z6892" s="25"/>
    </row>
    <row r="6893" spans="1:26">
      <c r="A6893" s="18"/>
      <c r="B6893" s="20"/>
      <c r="C6893" s="20"/>
      <c r="D6893" s="20"/>
      <c r="F6893" s="20"/>
      <c r="G6893" s="20"/>
      <c r="H6893" s="20"/>
      <c r="I6893" s="20"/>
      <c r="J6893" s="20"/>
      <c r="K6893" s="20"/>
      <c r="L6893"/>
      <c r="M6893"/>
      <c r="N6893"/>
      <c r="O6893"/>
      <c r="P6893"/>
      <c r="Q6893"/>
      <c r="Z6893" s="25"/>
    </row>
    <row r="6894" spans="1:26">
      <c r="A6894" s="18"/>
      <c r="B6894" s="20"/>
      <c r="C6894" s="20"/>
      <c r="D6894" s="20"/>
      <c r="F6894" s="20"/>
      <c r="G6894" s="20"/>
      <c r="H6894" s="20"/>
      <c r="I6894" s="20"/>
      <c r="J6894" s="20"/>
      <c r="K6894" s="20"/>
      <c r="L6894"/>
      <c r="M6894"/>
      <c r="N6894"/>
      <c r="O6894"/>
      <c r="P6894"/>
      <c r="Q6894"/>
      <c r="Z6894" s="25"/>
    </row>
    <row r="6895" spans="1:26">
      <c r="A6895" s="18"/>
      <c r="B6895" s="20"/>
      <c r="C6895" s="20"/>
      <c r="D6895" s="20"/>
      <c r="F6895" s="20"/>
      <c r="G6895" s="20"/>
      <c r="H6895" s="20"/>
      <c r="I6895" s="20"/>
      <c r="J6895" s="20"/>
      <c r="K6895" s="20"/>
      <c r="L6895"/>
      <c r="M6895"/>
      <c r="N6895"/>
      <c r="O6895"/>
      <c r="P6895"/>
      <c r="Q6895"/>
      <c r="Z6895" s="25"/>
    </row>
    <row r="6896" spans="1:26">
      <c r="A6896" s="18"/>
      <c r="B6896" s="20"/>
      <c r="C6896" s="20"/>
      <c r="D6896" s="20"/>
      <c r="F6896" s="20"/>
      <c r="G6896" s="20"/>
      <c r="H6896" s="20"/>
      <c r="I6896" s="20"/>
      <c r="J6896" s="20"/>
      <c r="K6896" s="20"/>
      <c r="L6896"/>
      <c r="M6896"/>
      <c r="N6896"/>
      <c r="O6896"/>
      <c r="P6896"/>
      <c r="Q6896"/>
      <c r="Z6896" s="25"/>
    </row>
    <row r="6897" spans="1:26">
      <c r="A6897" s="18"/>
      <c r="B6897" s="20"/>
      <c r="C6897" s="20"/>
      <c r="D6897" s="20"/>
      <c r="F6897" s="20"/>
      <c r="G6897" s="20"/>
      <c r="H6897" s="20"/>
      <c r="I6897" s="20"/>
      <c r="J6897" s="20"/>
      <c r="K6897" s="20"/>
      <c r="L6897"/>
      <c r="M6897"/>
      <c r="N6897"/>
      <c r="O6897"/>
      <c r="P6897"/>
      <c r="Q6897"/>
      <c r="Z6897" s="25"/>
    </row>
    <row r="6898" spans="1:26">
      <c r="A6898" s="18"/>
      <c r="B6898" s="20"/>
      <c r="C6898" s="20"/>
      <c r="D6898" s="20"/>
      <c r="F6898" s="20"/>
      <c r="G6898" s="20"/>
      <c r="H6898" s="20"/>
      <c r="I6898" s="20"/>
      <c r="J6898" s="20"/>
      <c r="K6898" s="20"/>
      <c r="L6898"/>
      <c r="M6898"/>
      <c r="N6898"/>
      <c r="O6898"/>
      <c r="P6898"/>
      <c r="Q6898"/>
      <c r="Z6898" s="25"/>
    </row>
    <row r="6899" spans="1:26">
      <c r="A6899" s="18"/>
      <c r="B6899" s="20"/>
      <c r="C6899" s="20"/>
      <c r="D6899" s="20"/>
      <c r="F6899" s="20"/>
      <c r="G6899" s="20"/>
      <c r="H6899" s="20"/>
      <c r="I6899" s="20"/>
      <c r="J6899" s="20"/>
      <c r="K6899" s="20"/>
      <c r="L6899"/>
      <c r="M6899"/>
      <c r="N6899"/>
      <c r="O6899"/>
      <c r="P6899"/>
      <c r="Q6899"/>
      <c r="Z6899"/>
    </row>
    <row r="6900" spans="1:26">
      <c r="A6900" s="18"/>
      <c r="B6900" s="20"/>
      <c r="C6900" s="20"/>
      <c r="D6900" s="20"/>
      <c r="F6900" s="20"/>
      <c r="G6900" s="20"/>
      <c r="H6900" s="20"/>
      <c r="I6900" s="20"/>
      <c r="J6900" s="20"/>
      <c r="K6900" s="20"/>
      <c r="L6900"/>
      <c r="M6900"/>
      <c r="N6900"/>
      <c r="O6900"/>
      <c r="P6900"/>
      <c r="Q6900"/>
      <c r="Z6900"/>
    </row>
    <row r="6901" spans="1:26">
      <c r="A6901" s="18"/>
      <c r="B6901" s="20"/>
      <c r="C6901" s="20"/>
      <c r="D6901" s="20"/>
      <c r="F6901" s="20"/>
      <c r="G6901" s="20"/>
      <c r="H6901" s="20"/>
      <c r="I6901" s="20"/>
      <c r="J6901" s="20"/>
      <c r="K6901" s="20"/>
      <c r="L6901"/>
      <c r="M6901"/>
      <c r="N6901"/>
      <c r="O6901"/>
      <c r="P6901"/>
      <c r="Q6901"/>
      <c r="Z6901"/>
    </row>
    <row r="6902" spans="1:26">
      <c r="A6902" s="18"/>
      <c r="B6902" s="20"/>
      <c r="C6902" s="20"/>
      <c r="D6902" s="20"/>
      <c r="F6902" s="20"/>
      <c r="G6902" s="20"/>
      <c r="H6902" s="20"/>
      <c r="I6902" s="20"/>
      <c r="J6902" s="20"/>
      <c r="K6902" s="20"/>
      <c r="L6902"/>
      <c r="M6902"/>
      <c r="N6902"/>
      <c r="O6902"/>
      <c r="P6902"/>
      <c r="Q6902"/>
      <c r="Z6902"/>
    </row>
    <row r="6903" spans="1:26">
      <c r="A6903" s="18"/>
      <c r="B6903" s="20"/>
      <c r="C6903" s="20"/>
      <c r="D6903" s="20"/>
      <c r="F6903" s="20"/>
      <c r="G6903" s="20"/>
      <c r="H6903" s="20"/>
      <c r="I6903" s="20"/>
      <c r="J6903" s="20"/>
      <c r="K6903" s="20"/>
      <c r="L6903"/>
      <c r="M6903"/>
      <c r="N6903"/>
      <c r="O6903"/>
      <c r="P6903"/>
      <c r="Q6903"/>
      <c r="Z6903"/>
    </row>
    <row r="6904" spans="1:26">
      <c r="A6904" s="18"/>
      <c r="B6904" s="20"/>
      <c r="C6904" s="20"/>
      <c r="D6904" s="20"/>
      <c r="F6904" s="20"/>
      <c r="G6904" s="20"/>
      <c r="H6904" s="20"/>
      <c r="I6904" s="20"/>
      <c r="J6904" s="20"/>
      <c r="K6904" s="20"/>
      <c r="L6904"/>
      <c r="M6904"/>
      <c r="N6904"/>
      <c r="O6904"/>
      <c r="P6904"/>
      <c r="Q6904"/>
      <c r="Z6904"/>
    </row>
    <row r="6905" spans="1:26">
      <c r="A6905" s="18"/>
      <c r="B6905" s="20"/>
      <c r="C6905" s="20"/>
      <c r="D6905" s="20"/>
      <c r="F6905" s="20"/>
      <c r="G6905" s="20"/>
      <c r="H6905" s="20"/>
      <c r="I6905" s="20"/>
      <c r="J6905" s="20"/>
      <c r="K6905" s="20"/>
      <c r="L6905"/>
      <c r="M6905"/>
      <c r="N6905"/>
      <c r="O6905"/>
      <c r="P6905"/>
      <c r="Q6905"/>
      <c r="Z6905"/>
    </row>
    <row r="6906" spans="1:26">
      <c r="A6906" s="18"/>
      <c r="B6906" s="20"/>
      <c r="C6906" s="20"/>
      <c r="D6906" s="20"/>
      <c r="F6906" s="20"/>
      <c r="G6906" s="20"/>
      <c r="H6906" s="20"/>
      <c r="I6906" s="20"/>
      <c r="J6906" s="20"/>
      <c r="K6906" s="20"/>
      <c r="L6906"/>
      <c r="M6906"/>
      <c r="N6906"/>
      <c r="O6906"/>
      <c r="P6906"/>
      <c r="Q6906"/>
      <c r="Z6906"/>
    </row>
    <row r="6907" spans="1:26">
      <c r="A6907" s="18"/>
      <c r="B6907" s="20"/>
      <c r="C6907" s="20"/>
      <c r="D6907" s="20"/>
      <c r="F6907" s="20"/>
      <c r="G6907" s="20"/>
      <c r="H6907" s="20"/>
      <c r="I6907" s="20"/>
      <c r="J6907" s="20"/>
      <c r="K6907" s="20"/>
      <c r="L6907"/>
      <c r="M6907"/>
      <c r="N6907"/>
      <c r="O6907"/>
      <c r="P6907"/>
      <c r="Q6907"/>
      <c r="Z6907"/>
    </row>
    <row r="6908" spans="1:26">
      <c r="A6908" s="18"/>
      <c r="B6908" s="20"/>
      <c r="C6908" s="20"/>
      <c r="D6908" s="20"/>
      <c r="F6908" s="20"/>
      <c r="G6908" s="20"/>
      <c r="H6908" s="20"/>
      <c r="I6908" s="20"/>
      <c r="J6908" s="20"/>
      <c r="K6908" s="20"/>
      <c r="L6908"/>
      <c r="M6908"/>
      <c r="N6908"/>
      <c r="O6908"/>
      <c r="P6908"/>
      <c r="Q6908"/>
      <c r="Z6908"/>
    </row>
    <row r="6909" spans="1:26">
      <c r="A6909" s="18"/>
      <c r="B6909" s="20"/>
      <c r="C6909" s="20"/>
      <c r="D6909" s="20"/>
      <c r="F6909" s="20"/>
      <c r="G6909" s="20"/>
      <c r="H6909" s="20"/>
      <c r="I6909" s="20"/>
      <c r="J6909" s="20"/>
      <c r="K6909" s="20"/>
      <c r="L6909"/>
      <c r="M6909"/>
      <c r="N6909"/>
      <c r="O6909"/>
      <c r="P6909"/>
      <c r="Q6909"/>
      <c r="Z6909"/>
    </row>
    <row r="6910" spans="1:26">
      <c r="A6910" s="18"/>
      <c r="B6910" s="20"/>
      <c r="C6910" s="20"/>
      <c r="D6910" s="20"/>
      <c r="F6910" s="20"/>
      <c r="G6910" s="20"/>
      <c r="H6910" s="20"/>
      <c r="I6910" s="20"/>
      <c r="J6910" s="20"/>
      <c r="K6910" s="20"/>
      <c r="L6910"/>
      <c r="M6910"/>
      <c r="N6910"/>
      <c r="O6910"/>
      <c r="P6910"/>
      <c r="Q6910"/>
      <c r="Z6910"/>
    </row>
    <row r="6911" spans="1:26">
      <c r="A6911" s="18"/>
      <c r="B6911" s="20"/>
      <c r="C6911" s="20"/>
      <c r="D6911" s="20"/>
      <c r="F6911" s="20"/>
      <c r="G6911" s="20"/>
      <c r="H6911" s="20"/>
      <c r="I6911" s="20"/>
      <c r="J6911" s="20"/>
      <c r="K6911" s="20"/>
      <c r="L6911"/>
      <c r="M6911"/>
      <c r="N6911"/>
      <c r="O6911"/>
      <c r="P6911"/>
      <c r="Q6911"/>
      <c r="Z6911"/>
    </row>
    <row r="6912" spans="1:26">
      <c r="A6912" s="18"/>
      <c r="B6912" s="20"/>
      <c r="C6912" s="20"/>
      <c r="D6912" s="20"/>
      <c r="F6912" s="20"/>
      <c r="G6912" s="20"/>
      <c r="H6912" s="20"/>
      <c r="I6912" s="20"/>
      <c r="J6912" s="20"/>
      <c r="K6912" s="20"/>
      <c r="L6912"/>
      <c r="M6912"/>
      <c r="N6912"/>
      <c r="O6912"/>
      <c r="P6912"/>
      <c r="Q6912"/>
      <c r="Z6912"/>
    </row>
    <row r="6913" spans="1:26">
      <c r="A6913" s="18"/>
      <c r="B6913" s="20"/>
      <c r="C6913" s="20"/>
      <c r="D6913" s="20"/>
      <c r="F6913" s="20"/>
      <c r="G6913" s="20"/>
      <c r="H6913" s="20"/>
      <c r="I6913" s="20"/>
      <c r="J6913" s="20"/>
      <c r="K6913" s="20"/>
      <c r="L6913"/>
      <c r="M6913"/>
      <c r="N6913"/>
      <c r="O6913"/>
      <c r="P6913"/>
      <c r="Q6913"/>
      <c r="Z6913"/>
    </row>
    <row r="6914" spans="1:26">
      <c r="A6914" s="18"/>
      <c r="B6914" s="20"/>
      <c r="C6914" s="20"/>
      <c r="D6914" s="20"/>
      <c r="F6914" s="20"/>
      <c r="G6914" s="20"/>
      <c r="H6914" s="20"/>
      <c r="I6914" s="20"/>
      <c r="J6914" s="20"/>
      <c r="K6914" s="20"/>
      <c r="L6914"/>
      <c r="M6914"/>
      <c r="N6914"/>
      <c r="O6914"/>
      <c r="P6914"/>
      <c r="Q6914"/>
      <c r="Z6914"/>
    </row>
    <row r="6915" spans="1:26">
      <c r="A6915" s="18"/>
      <c r="B6915" s="20"/>
      <c r="C6915" s="20"/>
      <c r="D6915" s="20"/>
      <c r="F6915" s="20"/>
      <c r="G6915" s="20"/>
      <c r="H6915" s="20"/>
      <c r="I6915" s="20"/>
      <c r="J6915" s="20"/>
      <c r="K6915" s="20"/>
      <c r="L6915"/>
      <c r="M6915"/>
      <c r="N6915"/>
      <c r="O6915"/>
      <c r="P6915"/>
      <c r="Q6915"/>
      <c r="Z6915"/>
    </row>
    <row r="6916" spans="1:26">
      <c r="A6916" s="18"/>
      <c r="B6916" s="20"/>
      <c r="C6916" s="20"/>
      <c r="D6916" s="20"/>
      <c r="F6916" s="20"/>
      <c r="G6916" s="20"/>
      <c r="H6916" s="20"/>
      <c r="I6916" s="20"/>
      <c r="J6916" s="20"/>
      <c r="K6916" s="20"/>
      <c r="L6916"/>
      <c r="M6916"/>
      <c r="N6916"/>
      <c r="O6916"/>
      <c r="P6916"/>
      <c r="Q6916"/>
      <c r="Z6916"/>
    </row>
    <row r="6917" spans="1:26">
      <c r="A6917" s="18"/>
      <c r="B6917" s="20"/>
      <c r="C6917" s="20"/>
      <c r="D6917" s="20"/>
      <c r="F6917" s="20"/>
      <c r="G6917" s="20"/>
      <c r="H6917" s="20"/>
      <c r="I6917" s="20"/>
      <c r="J6917" s="20"/>
      <c r="K6917" s="20"/>
      <c r="L6917"/>
      <c r="M6917"/>
      <c r="N6917"/>
      <c r="O6917"/>
      <c r="P6917"/>
      <c r="Q6917"/>
      <c r="Z6917"/>
    </row>
    <row r="6918" spans="1:26">
      <c r="A6918" s="18"/>
      <c r="B6918" s="20"/>
      <c r="C6918" s="20"/>
      <c r="D6918" s="20"/>
      <c r="F6918" s="20"/>
      <c r="G6918" s="20"/>
      <c r="H6918" s="20"/>
      <c r="I6918" s="20"/>
      <c r="J6918" s="20"/>
      <c r="K6918" s="20"/>
      <c r="L6918"/>
      <c r="M6918"/>
      <c r="N6918"/>
      <c r="O6918"/>
      <c r="P6918"/>
      <c r="Q6918"/>
      <c r="Z6918"/>
    </row>
    <row r="6919" spans="1:26">
      <c r="A6919" s="18"/>
      <c r="B6919" s="20"/>
      <c r="C6919" s="20"/>
      <c r="D6919" s="20"/>
      <c r="F6919" s="20"/>
      <c r="G6919" s="20"/>
      <c r="H6919" s="20"/>
      <c r="I6919" s="20"/>
      <c r="J6919" s="20"/>
      <c r="K6919" s="20"/>
      <c r="L6919"/>
      <c r="M6919"/>
      <c r="N6919"/>
      <c r="O6919"/>
      <c r="P6919"/>
      <c r="Q6919"/>
      <c r="Z6919"/>
    </row>
    <row r="6920" spans="1:26">
      <c r="A6920" s="18"/>
      <c r="B6920" s="20"/>
      <c r="C6920" s="20"/>
      <c r="D6920" s="20"/>
      <c r="F6920" s="20"/>
      <c r="G6920" s="20"/>
      <c r="H6920" s="20"/>
      <c r="I6920" s="20"/>
      <c r="J6920" s="20"/>
      <c r="K6920" s="20"/>
      <c r="L6920"/>
      <c r="M6920"/>
      <c r="N6920"/>
      <c r="O6920"/>
      <c r="P6920"/>
      <c r="Q6920"/>
      <c r="Z6920"/>
    </row>
    <row r="6921" spans="1:26">
      <c r="A6921" s="18"/>
      <c r="B6921" s="20"/>
      <c r="C6921" s="20"/>
      <c r="D6921" s="20"/>
      <c r="F6921" s="20"/>
      <c r="G6921" s="20"/>
      <c r="H6921" s="20"/>
      <c r="I6921" s="20"/>
      <c r="J6921" s="20"/>
      <c r="K6921" s="20"/>
      <c r="L6921"/>
      <c r="M6921"/>
      <c r="N6921"/>
      <c r="O6921"/>
      <c r="P6921"/>
      <c r="Q6921"/>
      <c r="Z6921"/>
    </row>
    <row r="6922" spans="1:26">
      <c r="A6922" s="18"/>
      <c r="B6922" s="20"/>
      <c r="C6922" s="20"/>
      <c r="D6922" s="20"/>
      <c r="F6922" s="20"/>
      <c r="G6922" s="20"/>
      <c r="H6922" s="20"/>
      <c r="I6922" s="20"/>
      <c r="J6922" s="20"/>
      <c r="K6922" s="20"/>
      <c r="L6922"/>
      <c r="M6922"/>
      <c r="N6922"/>
      <c r="O6922"/>
      <c r="P6922"/>
      <c r="Q6922"/>
      <c r="Z6922"/>
    </row>
    <row r="6923" spans="1:26">
      <c r="A6923" s="18"/>
      <c r="B6923" s="20"/>
      <c r="C6923" s="20"/>
      <c r="D6923" s="20"/>
      <c r="F6923" s="20"/>
      <c r="G6923" s="20"/>
      <c r="H6923" s="20"/>
      <c r="I6923" s="20"/>
      <c r="J6923" s="20"/>
      <c r="K6923" s="20"/>
      <c r="L6923"/>
      <c r="M6923"/>
      <c r="N6923"/>
      <c r="O6923"/>
      <c r="P6923"/>
      <c r="Q6923"/>
      <c r="Z6923"/>
    </row>
    <row r="6924" spans="1:26">
      <c r="A6924" s="18"/>
      <c r="B6924" s="20"/>
      <c r="C6924" s="20"/>
      <c r="D6924" s="20"/>
      <c r="F6924" s="20"/>
      <c r="G6924" s="20"/>
      <c r="H6924" s="20"/>
      <c r="I6924" s="20"/>
      <c r="J6924" s="20"/>
      <c r="K6924" s="20"/>
      <c r="L6924"/>
      <c r="M6924"/>
      <c r="N6924"/>
      <c r="O6924"/>
      <c r="P6924"/>
      <c r="Q6924"/>
      <c r="Z6924"/>
    </row>
    <row r="6925" spans="1:26">
      <c r="A6925" s="18"/>
      <c r="B6925" s="20"/>
      <c r="C6925" s="20"/>
      <c r="D6925" s="20"/>
      <c r="F6925" s="20"/>
      <c r="G6925" s="20"/>
      <c r="H6925" s="20"/>
      <c r="I6925" s="20"/>
      <c r="J6925" s="20"/>
      <c r="K6925" s="20"/>
      <c r="L6925"/>
      <c r="M6925"/>
      <c r="N6925"/>
      <c r="O6925"/>
      <c r="P6925"/>
      <c r="Q6925"/>
      <c r="Z6925"/>
    </row>
    <row r="6926" spans="1:26">
      <c r="A6926" s="18"/>
      <c r="B6926" s="20"/>
      <c r="C6926" s="20"/>
      <c r="D6926" s="20"/>
      <c r="F6926" s="20"/>
      <c r="G6926" s="20"/>
      <c r="H6926" s="20"/>
      <c r="I6926" s="20"/>
      <c r="J6926" s="20"/>
      <c r="K6926" s="20"/>
      <c r="L6926"/>
      <c r="M6926"/>
      <c r="N6926"/>
      <c r="O6926"/>
      <c r="P6926"/>
      <c r="Q6926"/>
      <c r="Z6926"/>
    </row>
    <row r="6927" spans="1:26">
      <c r="A6927" s="18"/>
      <c r="B6927" s="20"/>
      <c r="C6927" s="20"/>
      <c r="D6927" s="20"/>
      <c r="F6927" s="20"/>
      <c r="G6927" s="20"/>
      <c r="H6927" s="20"/>
      <c r="I6927" s="20"/>
      <c r="J6927" s="20"/>
      <c r="K6927" s="20"/>
      <c r="L6927"/>
      <c r="M6927"/>
      <c r="N6927"/>
      <c r="O6927"/>
      <c r="P6927"/>
      <c r="Q6927"/>
      <c r="Z6927"/>
    </row>
    <row r="6928" spans="1:26">
      <c r="A6928" s="18"/>
      <c r="B6928" s="20"/>
      <c r="C6928" s="20"/>
      <c r="D6928" s="20"/>
      <c r="F6928" s="20"/>
      <c r="G6928" s="20"/>
      <c r="H6928" s="20"/>
      <c r="I6928" s="20"/>
      <c r="J6928" s="20"/>
      <c r="K6928" s="20"/>
      <c r="L6928"/>
      <c r="M6928"/>
      <c r="N6928"/>
      <c r="O6928"/>
      <c r="P6928"/>
      <c r="Q6928"/>
      <c r="Z6928"/>
    </row>
    <row r="6929" spans="1:26">
      <c r="A6929" s="18"/>
      <c r="B6929" s="20"/>
      <c r="C6929" s="20"/>
      <c r="D6929" s="20"/>
      <c r="F6929" s="20"/>
      <c r="G6929" s="20"/>
      <c r="H6929" s="20"/>
      <c r="I6929" s="20"/>
      <c r="J6929" s="20"/>
      <c r="K6929" s="20"/>
      <c r="L6929"/>
      <c r="M6929"/>
      <c r="N6929"/>
      <c r="O6929"/>
      <c r="P6929"/>
      <c r="Q6929"/>
      <c r="Z6929"/>
    </row>
    <row r="6930" spans="1:26">
      <c r="A6930" s="18"/>
      <c r="B6930" s="20"/>
      <c r="C6930" s="20"/>
      <c r="D6930" s="20"/>
      <c r="F6930" s="20"/>
      <c r="G6930" s="20"/>
      <c r="H6930" s="20"/>
      <c r="I6930" s="20"/>
      <c r="J6930" s="20"/>
      <c r="K6930" s="20"/>
      <c r="L6930"/>
      <c r="M6930"/>
      <c r="N6930"/>
      <c r="O6930"/>
      <c r="P6930"/>
      <c r="Q6930"/>
      <c r="Z6930"/>
    </row>
    <row r="6931" spans="1:26">
      <c r="A6931" s="18"/>
      <c r="B6931" s="20"/>
      <c r="C6931" s="20"/>
      <c r="D6931" s="20"/>
      <c r="F6931" s="20"/>
      <c r="G6931" s="20"/>
      <c r="H6931" s="20"/>
      <c r="I6931" s="20"/>
      <c r="J6931" s="20"/>
      <c r="K6931" s="20"/>
      <c r="L6931"/>
      <c r="M6931"/>
      <c r="N6931"/>
      <c r="O6931"/>
      <c r="P6931"/>
      <c r="Q6931"/>
      <c r="Z6931"/>
    </row>
    <row r="6932" spans="1:26">
      <c r="A6932" s="18"/>
      <c r="B6932" s="20"/>
      <c r="C6932" s="20"/>
      <c r="D6932" s="20"/>
      <c r="F6932" s="20"/>
      <c r="G6932" s="20"/>
      <c r="H6932" s="20"/>
      <c r="I6932" s="20"/>
      <c r="J6932" s="20"/>
      <c r="K6932" s="20"/>
      <c r="L6932"/>
      <c r="M6932"/>
      <c r="N6932"/>
      <c r="O6932"/>
      <c r="P6932"/>
      <c r="Q6932"/>
      <c r="Z6932"/>
    </row>
    <row r="6933" spans="1:26">
      <c r="A6933" s="18"/>
      <c r="B6933" s="20"/>
      <c r="C6933" s="20"/>
      <c r="D6933" s="20"/>
      <c r="F6933" s="20"/>
      <c r="G6933" s="20"/>
      <c r="H6933" s="20"/>
      <c r="I6933" s="20"/>
      <c r="J6933" s="20"/>
      <c r="K6933" s="20"/>
      <c r="L6933"/>
      <c r="M6933"/>
      <c r="N6933"/>
      <c r="O6933"/>
      <c r="P6933"/>
      <c r="Q6933"/>
      <c r="Z6933"/>
    </row>
    <row r="6934" spans="1:26">
      <c r="A6934" s="18"/>
      <c r="B6934" s="20"/>
      <c r="C6934" s="20"/>
      <c r="D6934" s="20"/>
      <c r="F6934" s="20"/>
      <c r="G6934" s="20"/>
      <c r="H6934" s="20"/>
      <c r="I6934" s="20"/>
      <c r="J6934" s="20"/>
      <c r="K6934" s="20"/>
      <c r="L6934"/>
      <c r="M6934"/>
      <c r="N6934"/>
      <c r="O6934"/>
      <c r="P6934"/>
      <c r="Q6934"/>
      <c r="Z6934"/>
    </row>
    <row r="6935" spans="1:26">
      <c r="A6935" s="18"/>
      <c r="B6935" s="20"/>
      <c r="C6935" s="20"/>
      <c r="D6935" s="20"/>
      <c r="F6935" s="20"/>
      <c r="G6935" s="20"/>
      <c r="H6935" s="20"/>
      <c r="I6935" s="20"/>
      <c r="J6935" s="20"/>
      <c r="K6935" s="20"/>
      <c r="L6935"/>
      <c r="M6935"/>
      <c r="N6935"/>
      <c r="O6935"/>
      <c r="P6935"/>
      <c r="Q6935"/>
      <c r="Z6935"/>
    </row>
    <row r="6936" spans="1:26">
      <c r="A6936" s="18"/>
      <c r="B6936" s="20"/>
      <c r="C6936" s="20"/>
      <c r="D6936" s="20"/>
      <c r="F6936" s="20"/>
      <c r="G6936" s="20"/>
      <c r="H6936" s="20"/>
      <c r="I6936" s="20"/>
      <c r="J6936" s="20"/>
      <c r="K6936" s="20"/>
      <c r="L6936"/>
      <c r="M6936"/>
      <c r="N6936"/>
      <c r="O6936"/>
      <c r="P6936"/>
      <c r="Q6936"/>
      <c r="Z6936"/>
    </row>
    <row r="6937" spans="1:26">
      <c r="A6937" s="18"/>
      <c r="B6937" s="20"/>
      <c r="C6937" s="20"/>
      <c r="D6937" s="20"/>
      <c r="F6937" s="20"/>
      <c r="G6937" s="20"/>
      <c r="H6937" s="20"/>
      <c r="I6937" s="20"/>
      <c r="J6937" s="20"/>
      <c r="K6937" s="20"/>
      <c r="L6937"/>
      <c r="M6937"/>
      <c r="N6937"/>
      <c r="O6937"/>
      <c r="P6937"/>
      <c r="Q6937"/>
      <c r="Z6937"/>
    </row>
    <row r="6938" spans="1:26">
      <c r="A6938" s="18"/>
      <c r="B6938" s="20"/>
      <c r="C6938" s="20"/>
      <c r="D6938" s="20"/>
      <c r="F6938" s="20"/>
      <c r="G6938" s="20"/>
      <c r="H6938" s="20"/>
      <c r="I6938" s="20"/>
      <c r="J6938" s="20"/>
      <c r="K6938" s="20"/>
      <c r="L6938"/>
      <c r="M6938"/>
      <c r="N6938"/>
      <c r="O6938"/>
      <c r="P6938"/>
      <c r="Q6938"/>
      <c r="Z6938"/>
    </row>
    <row r="6939" spans="1:26">
      <c r="A6939" s="18"/>
      <c r="B6939" s="20"/>
      <c r="C6939" s="20"/>
      <c r="D6939" s="20"/>
      <c r="F6939" s="20"/>
      <c r="G6939" s="20"/>
      <c r="H6939" s="20"/>
      <c r="I6939" s="20"/>
      <c r="J6939" s="20"/>
      <c r="K6939" s="20"/>
      <c r="L6939"/>
      <c r="M6939"/>
      <c r="N6939"/>
      <c r="O6939"/>
      <c r="P6939"/>
      <c r="Q6939"/>
      <c r="Z6939"/>
    </row>
    <row r="6940" spans="1:26">
      <c r="A6940" s="18"/>
      <c r="B6940" s="20"/>
      <c r="C6940" s="20"/>
      <c r="D6940" s="20"/>
      <c r="F6940" s="20"/>
      <c r="G6940" s="20"/>
      <c r="H6940" s="20"/>
      <c r="I6940" s="20"/>
      <c r="J6940" s="20"/>
      <c r="K6940" s="20"/>
      <c r="L6940"/>
      <c r="M6940"/>
      <c r="N6940"/>
      <c r="O6940"/>
      <c r="P6940"/>
      <c r="Q6940"/>
      <c r="Z6940"/>
    </row>
    <row r="6941" spans="1:26">
      <c r="A6941" s="18"/>
      <c r="B6941" s="20"/>
      <c r="C6941" s="20"/>
      <c r="D6941" s="20"/>
      <c r="F6941" s="20"/>
      <c r="G6941" s="20"/>
      <c r="H6941" s="20"/>
      <c r="I6941" s="20"/>
      <c r="J6941" s="20"/>
      <c r="K6941" s="20"/>
      <c r="L6941"/>
      <c r="M6941"/>
      <c r="N6941"/>
      <c r="O6941"/>
      <c r="P6941"/>
      <c r="Q6941"/>
      <c r="Z6941"/>
    </row>
    <row r="6942" spans="1:26">
      <c r="A6942" s="18"/>
      <c r="B6942" s="20"/>
      <c r="C6942" s="20"/>
      <c r="D6942" s="20"/>
      <c r="F6942" s="20"/>
      <c r="G6942" s="20"/>
      <c r="H6942" s="20"/>
      <c r="I6942" s="20"/>
      <c r="J6942" s="20"/>
      <c r="K6942" s="20"/>
      <c r="L6942"/>
      <c r="M6942"/>
      <c r="N6942"/>
      <c r="O6942"/>
      <c r="P6942"/>
      <c r="Q6942"/>
      <c r="Z6942"/>
    </row>
    <row r="6943" spans="1:26">
      <c r="A6943" s="18"/>
      <c r="B6943" s="20"/>
      <c r="C6943" s="20"/>
      <c r="D6943" s="20"/>
      <c r="F6943" s="20"/>
      <c r="G6943" s="20"/>
      <c r="H6943" s="20"/>
      <c r="I6943" s="20"/>
      <c r="J6943" s="20"/>
      <c r="K6943" s="20"/>
      <c r="L6943"/>
      <c r="M6943"/>
      <c r="N6943"/>
      <c r="O6943"/>
      <c r="P6943"/>
      <c r="Q6943"/>
      <c r="Z6943"/>
    </row>
    <row r="6944" spans="1:26">
      <c r="A6944" s="18"/>
      <c r="B6944" s="20"/>
      <c r="C6944" s="20"/>
      <c r="D6944" s="20"/>
      <c r="F6944" s="20"/>
      <c r="G6944" s="20"/>
      <c r="H6944" s="20"/>
      <c r="I6944" s="20"/>
      <c r="J6944" s="20"/>
      <c r="K6944" s="20"/>
      <c r="L6944"/>
      <c r="M6944"/>
      <c r="N6944"/>
      <c r="O6944"/>
      <c r="P6944"/>
      <c r="Q6944"/>
      <c r="Z6944"/>
    </row>
    <row r="6945" spans="1:26">
      <c r="A6945" s="18"/>
      <c r="B6945" s="20"/>
      <c r="C6945" s="20"/>
      <c r="D6945" s="20"/>
      <c r="F6945" s="20"/>
      <c r="G6945" s="20"/>
      <c r="H6945" s="20"/>
      <c r="I6945" s="20"/>
      <c r="J6945" s="20"/>
      <c r="K6945" s="20"/>
      <c r="L6945"/>
      <c r="M6945"/>
      <c r="N6945"/>
      <c r="O6945"/>
      <c r="P6945"/>
      <c r="Q6945"/>
      <c r="Z6945"/>
    </row>
    <row r="6946" spans="1:26">
      <c r="A6946" s="18"/>
      <c r="B6946" s="20"/>
      <c r="C6946" s="20"/>
      <c r="D6946" s="20"/>
      <c r="F6946" s="20"/>
      <c r="G6946" s="20"/>
      <c r="H6946" s="20"/>
      <c r="I6946" s="20"/>
      <c r="J6946" s="20"/>
      <c r="K6946" s="20"/>
      <c r="L6946"/>
      <c r="M6946"/>
      <c r="N6946"/>
      <c r="O6946"/>
      <c r="P6946"/>
      <c r="Q6946"/>
      <c r="Z6946"/>
    </row>
    <row r="6947" spans="1:26">
      <c r="A6947" s="18"/>
      <c r="B6947" s="20"/>
      <c r="C6947" s="20"/>
      <c r="D6947" s="20"/>
      <c r="F6947" s="20"/>
      <c r="G6947" s="20"/>
      <c r="H6947" s="20"/>
      <c r="I6947" s="20"/>
      <c r="J6947" s="20"/>
      <c r="K6947" s="20"/>
      <c r="L6947"/>
      <c r="M6947"/>
      <c r="N6947"/>
      <c r="O6947"/>
      <c r="P6947"/>
      <c r="Q6947"/>
      <c r="Z6947"/>
    </row>
    <row r="6948" spans="1:26">
      <c r="A6948" s="18"/>
      <c r="B6948" s="20"/>
      <c r="C6948" s="20"/>
      <c r="D6948" s="20"/>
      <c r="F6948" s="20"/>
      <c r="G6948" s="20"/>
      <c r="H6948" s="20"/>
      <c r="I6948" s="20"/>
      <c r="J6948" s="20"/>
      <c r="K6948" s="20"/>
      <c r="L6948"/>
      <c r="M6948"/>
      <c r="N6948"/>
      <c r="O6948"/>
      <c r="P6948"/>
      <c r="Q6948"/>
      <c r="Z6948"/>
    </row>
    <row r="6949" spans="1:26">
      <c r="A6949" s="18"/>
      <c r="B6949" s="20"/>
      <c r="C6949" s="20"/>
      <c r="D6949" s="20"/>
      <c r="F6949" s="20"/>
      <c r="G6949" s="20"/>
      <c r="H6949" s="20"/>
      <c r="I6949" s="20"/>
      <c r="J6949" s="20"/>
      <c r="K6949" s="20"/>
      <c r="L6949"/>
      <c r="M6949"/>
      <c r="N6949"/>
      <c r="O6949"/>
      <c r="P6949"/>
      <c r="Q6949"/>
      <c r="Z6949"/>
    </row>
    <row r="6950" spans="1:26">
      <c r="A6950" s="18"/>
      <c r="B6950" s="20"/>
      <c r="C6950" s="20"/>
      <c r="D6950" s="20"/>
      <c r="F6950" s="20"/>
      <c r="G6950" s="20"/>
      <c r="H6950" s="20"/>
      <c r="I6950" s="20"/>
      <c r="J6950" s="20"/>
      <c r="K6950" s="20"/>
      <c r="L6950"/>
      <c r="M6950"/>
      <c r="N6950"/>
      <c r="O6950"/>
      <c r="P6950"/>
      <c r="Q6950"/>
      <c r="Z6950"/>
    </row>
    <row r="6951" spans="1:26">
      <c r="A6951" s="18"/>
      <c r="B6951" s="20"/>
      <c r="C6951" s="20"/>
      <c r="D6951" s="20"/>
      <c r="F6951" s="20"/>
      <c r="G6951" s="20"/>
      <c r="H6951" s="20"/>
      <c r="I6951" s="20"/>
      <c r="J6951" s="20"/>
      <c r="K6951" s="20"/>
      <c r="L6951"/>
      <c r="M6951"/>
      <c r="N6951"/>
      <c r="O6951"/>
      <c r="P6951"/>
      <c r="Q6951"/>
      <c r="Z6951"/>
    </row>
    <row r="6952" spans="1:26">
      <c r="A6952" s="18"/>
      <c r="B6952" s="20"/>
      <c r="C6952" s="20"/>
      <c r="D6952" s="20"/>
      <c r="F6952" s="20"/>
      <c r="G6952" s="20"/>
      <c r="H6952" s="20"/>
      <c r="I6952" s="20"/>
      <c r="J6952" s="20"/>
      <c r="K6952" s="20"/>
      <c r="L6952"/>
      <c r="M6952"/>
      <c r="N6952"/>
      <c r="O6952"/>
      <c r="P6952"/>
      <c r="Q6952"/>
      <c r="Z6952"/>
    </row>
    <row r="6953" spans="1:26">
      <c r="A6953" s="18"/>
      <c r="B6953" s="20"/>
      <c r="C6953" s="20"/>
      <c r="D6953" s="20"/>
      <c r="F6953" s="20"/>
      <c r="G6953" s="20"/>
      <c r="H6953" s="20"/>
      <c r="I6953" s="20"/>
      <c r="J6953" s="20"/>
      <c r="K6953" s="20"/>
      <c r="L6953"/>
      <c r="M6953"/>
      <c r="N6953"/>
      <c r="O6953"/>
      <c r="P6953"/>
      <c r="Q6953"/>
      <c r="Z6953"/>
    </row>
    <row r="6954" spans="1:26">
      <c r="A6954" s="18"/>
      <c r="B6954" s="20"/>
      <c r="C6954" s="20"/>
      <c r="D6954" s="20"/>
      <c r="F6954" s="20"/>
      <c r="G6954" s="20"/>
      <c r="H6954" s="20"/>
      <c r="I6954" s="20"/>
      <c r="J6954" s="20"/>
      <c r="K6954" s="20"/>
      <c r="L6954"/>
      <c r="M6954"/>
      <c r="N6954"/>
      <c r="O6954"/>
      <c r="P6954"/>
      <c r="Q6954"/>
      <c r="Z6954"/>
    </row>
    <row r="6955" spans="1:26">
      <c r="A6955" s="18"/>
      <c r="B6955" s="20"/>
      <c r="C6955" s="20"/>
      <c r="D6955" s="20"/>
      <c r="F6955" s="20"/>
      <c r="G6955" s="20"/>
      <c r="H6955" s="20"/>
      <c r="I6955" s="20"/>
      <c r="J6955" s="20"/>
      <c r="K6955" s="20"/>
      <c r="L6955"/>
      <c r="M6955"/>
      <c r="N6955"/>
      <c r="O6955"/>
      <c r="P6955"/>
      <c r="Q6955"/>
      <c r="Z6955"/>
    </row>
    <row r="6956" spans="1:26">
      <c r="A6956" s="18"/>
      <c r="B6956" s="20"/>
      <c r="C6956" s="20"/>
      <c r="D6956" s="20"/>
      <c r="F6956" s="20"/>
      <c r="G6956" s="20"/>
      <c r="H6956" s="20"/>
      <c r="I6956" s="20"/>
      <c r="J6956" s="20"/>
      <c r="K6956" s="20"/>
      <c r="L6956"/>
      <c r="M6956"/>
      <c r="N6956"/>
      <c r="O6956"/>
      <c r="P6956"/>
      <c r="Q6956"/>
      <c r="Z6956"/>
    </row>
    <row r="6957" spans="1:26">
      <c r="A6957" s="18"/>
      <c r="B6957" s="20"/>
      <c r="C6957" s="20"/>
      <c r="D6957" s="20"/>
      <c r="F6957" s="20"/>
      <c r="G6957" s="20"/>
      <c r="H6957" s="20"/>
      <c r="I6957" s="20"/>
      <c r="J6957" s="20"/>
      <c r="K6957" s="20"/>
      <c r="L6957"/>
      <c r="M6957"/>
      <c r="N6957"/>
      <c r="O6957"/>
      <c r="P6957"/>
      <c r="Q6957"/>
      <c r="Z6957"/>
    </row>
    <row r="6958" spans="1:26">
      <c r="A6958" s="18"/>
      <c r="B6958" s="20"/>
      <c r="C6958" s="20"/>
      <c r="D6958" s="20"/>
      <c r="F6958" s="20"/>
      <c r="G6958" s="20"/>
      <c r="H6958" s="20"/>
      <c r="I6958" s="20"/>
      <c r="J6958" s="20"/>
      <c r="K6958" s="20"/>
      <c r="L6958"/>
      <c r="M6958"/>
      <c r="N6958"/>
      <c r="O6958"/>
      <c r="P6958"/>
      <c r="Q6958"/>
      <c r="Z6958"/>
    </row>
    <row r="6959" spans="1:26">
      <c r="A6959" s="18"/>
      <c r="B6959" s="20"/>
      <c r="C6959" s="20"/>
      <c r="D6959" s="20"/>
      <c r="F6959" s="20"/>
      <c r="G6959" s="20"/>
      <c r="H6959" s="20"/>
      <c r="I6959" s="20"/>
      <c r="J6959" s="20"/>
      <c r="K6959" s="20"/>
      <c r="L6959"/>
      <c r="M6959"/>
      <c r="N6959"/>
      <c r="O6959"/>
      <c r="P6959"/>
      <c r="Q6959"/>
      <c r="Z6959"/>
    </row>
    <row r="6960" spans="1:26">
      <c r="A6960" s="18"/>
      <c r="B6960" s="20"/>
      <c r="C6960" s="20"/>
      <c r="D6960" s="20"/>
      <c r="F6960" s="20"/>
      <c r="G6960" s="20"/>
      <c r="H6960" s="20"/>
      <c r="I6960" s="20"/>
      <c r="J6960" s="20"/>
      <c r="K6960" s="20"/>
      <c r="L6960"/>
      <c r="M6960"/>
      <c r="N6960"/>
      <c r="O6960"/>
      <c r="P6960"/>
      <c r="Q6960"/>
      <c r="Z6960"/>
    </row>
    <row r="6961" spans="1:26">
      <c r="A6961" s="18"/>
      <c r="B6961" s="20"/>
      <c r="C6961" s="20"/>
      <c r="D6961" s="20"/>
      <c r="F6961" s="20"/>
      <c r="G6961" s="20"/>
      <c r="H6961" s="20"/>
      <c r="I6961" s="20"/>
      <c r="J6961" s="20"/>
      <c r="K6961" s="20"/>
      <c r="L6961"/>
      <c r="M6961"/>
      <c r="N6961"/>
      <c r="O6961"/>
      <c r="P6961"/>
      <c r="Q6961"/>
      <c r="Z6961"/>
    </row>
    <row r="6962" spans="1:26">
      <c r="A6962" s="18"/>
      <c r="B6962" s="20"/>
      <c r="C6962" s="20"/>
      <c r="D6962" s="20"/>
      <c r="F6962" s="20"/>
      <c r="G6962" s="20"/>
      <c r="H6962" s="20"/>
      <c r="I6962" s="20"/>
      <c r="J6962" s="20"/>
      <c r="K6962" s="20"/>
      <c r="L6962"/>
      <c r="M6962"/>
      <c r="N6962"/>
      <c r="O6962"/>
      <c r="P6962"/>
      <c r="Q6962"/>
      <c r="Z6962"/>
    </row>
    <row r="6963" spans="1:26">
      <c r="A6963" s="18"/>
      <c r="B6963" s="20"/>
      <c r="C6963" s="20"/>
      <c r="D6963" s="20"/>
      <c r="F6963" s="20"/>
      <c r="G6963" s="20"/>
      <c r="H6963" s="20"/>
      <c r="I6963" s="20"/>
      <c r="J6963" s="20"/>
      <c r="K6963" s="20"/>
      <c r="L6963"/>
      <c r="M6963"/>
      <c r="N6963"/>
      <c r="O6963"/>
      <c r="P6963"/>
      <c r="Q6963"/>
      <c r="Z6963"/>
    </row>
    <row r="6964" spans="1:26">
      <c r="A6964" s="18"/>
      <c r="B6964" s="20"/>
      <c r="C6964" s="20"/>
      <c r="D6964" s="20"/>
      <c r="F6964" s="20"/>
      <c r="G6964" s="20"/>
      <c r="H6964" s="20"/>
      <c r="I6964" s="20"/>
      <c r="J6964" s="20"/>
      <c r="K6964" s="20"/>
      <c r="L6964"/>
      <c r="M6964"/>
      <c r="N6964"/>
      <c r="O6964"/>
      <c r="P6964"/>
      <c r="Q6964"/>
      <c r="Z6964"/>
    </row>
    <row r="6965" spans="1:26">
      <c r="A6965" s="18"/>
      <c r="B6965" s="20"/>
      <c r="C6965" s="20"/>
      <c r="D6965" s="20"/>
      <c r="F6965" s="20"/>
      <c r="G6965" s="20"/>
      <c r="H6965" s="20"/>
      <c r="I6965" s="20"/>
      <c r="J6965" s="20"/>
      <c r="K6965" s="20"/>
      <c r="L6965"/>
      <c r="M6965"/>
      <c r="N6965"/>
      <c r="O6965"/>
      <c r="P6965"/>
      <c r="Q6965"/>
      <c r="Z6965"/>
    </row>
    <row r="6966" spans="1:26">
      <c r="A6966" s="18"/>
      <c r="B6966" s="20"/>
      <c r="C6966" s="20"/>
      <c r="D6966" s="20"/>
      <c r="F6966" s="20"/>
      <c r="G6966" s="20"/>
      <c r="H6966" s="20"/>
      <c r="I6966" s="20"/>
      <c r="J6966" s="20"/>
      <c r="K6966" s="20"/>
      <c r="L6966"/>
      <c r="M6966"/>
      <c r="N6966"/>
      <c r="O6966"/>
      <c r="P6966"/>
      <c r="Q6966"/>
      <c r="Z6966"/>
    </row>
    <row r="6967" spans="1:26">
      <c r="A6967" s="18"/>
      <c r="B6967" s="20"/>
      <c r="C6967" s="20"/>
      <c r="D6967" s="20"/>
      <c r="F6967" s="20"/>
      <c r="G6967" s="20"/>
      <c r="H6967" s="20"/>
      <c r="I6967" s="20"/>
      <c r="J6967" s="20"/>
      <c r="K6967" s="20"/>
      <c r="L6967"/>
      <c r="M6967"/>
      <c r="N6967"/>
      <c r="O6967"/>
      <c r="P6967"/>
      <c r="Q6967"/>
      <c r="Z6967"/>
    </row>
    <row r="6968" spans="1:26">
      <c r="A6968" s="18"/>
      <c r="B6968" s="20"/>
      <c r="C6968" s="20"/>
      <c r="D6968" s="20"/>
      <c r="F6968" s="20"/>
      <c r="G6968" s="20"/>
      <c r="H6968" s="20"/>
      <c r="I6968" s="20"/>
      <c r="J6968" s="20"/>
      <c r="K6968" s="20"/>
      <c r="L6968"/>
      <c r="M6968"/>
      <c r="N6968"/>
      <c r="O6968"/>
      <c r="P6968"/>
      <c r="Q6968"/>
      <c r="Z6968"/>
    </row>
    <row r="6969" spans="1:26">
      <c r="A6969" s="18"/>
      <c r="B6969" s="20"/>
      <c r="C6969" s="20"/>
      <c r="D6969" s="20"/>
      <c r="F6969" s="20"/>
      <c r="G6969" s="20"/>
      <c r="H6969" s="20"/>
      <c r="I6969" s="20"/>
      <c r="J6969" s="20"/>
      <c r="K6969" s="20"/>
      <c r="L6969"/>
      <c r="M6969"/>
      <c r="N6969"/>
      <c r="O6969"/>
      <c r="P6969"/>
      <c r="Q6969"/>
      <c r="Z6969"/>
    </row>
    <row r="6970" spans="1:26">
      <c r="A6970" s="18"/>
      <c r="B6970" s="20"/>
      <c r="C6970" s="20"/>
      <c r="D6970" s="20"/>
      <c r="F6970" s="20"/>
      <c r="G6970" s="20"/>
      <c r="H6970" s="20"/>
      <c r="I6970" s="20"/>
      <c r="J6970" s="20"/>
      <c r="K6970" s="20"/>
      <c r="L6970"/>
      <c r="M6970"/>
      <c r="N6970"/>
      <c r="O6970"/>
      <c r="P6970"/>
      <c r="Q6970"/>
      <c r="Z6970"/>
    </row>
    <row r="6971" spans="1:26">
      <c r="A6971" s="18"/>
      <c r="B6971" s="20"/>
      <c r="C6971" s="20"/>
      <c r="D6971" s="20"/>
      <c r="F6971" s="20"/>
      <c r="G6971" s="20"/>
      <c r="H6971" s="20"/>
      <c r="I6971" s="20"/>
      <c r="J6971" s="20"/>
      <c r="K6971" s="20"/>
      <c r="L6971"/>
      <c r="M6971"/>
      <c r="N6971"/>
      <c r="O6971"/>
      <c r="P6971"/>
      <c r="Q6971"/>
      <c r="Z6971"/>
    </row>
    <row r="6972" spans="1:26">
      <c r="A6972" s="18"/>
      <c r="B6972" s="20"/>
      <c r="C6972" s="20"/>
      <c r="D6972" s="20"/>
      <c r="F6972" s="20"/>
      <c r="G6972" s="20"/>
      <c r="H6972" s="20"/>
      <c r="I6972" s="20"/>
      <c r="J6972" s="20"/>
      <c r="K6972" s="20"/>
      <c r="L6972"/>
      <c r="M6972"/>
      <c r="N6972"/>
      <c r="O6972"/>
      <c r="P6972"/>
      <c r="Q6972"/>
      <c r="Z6972"/>
    </row>
    <row r="6973" spans="1:26">
      <c r="A6973" s="18"/>
      <c r="B6973" s="20"/>
      <c r="C6973" s="20"/>
      <c r="D6973" s="20"/>
      <c r="F6973" s="20"/>
      <c r="G6973" s="20"/>
      <c r="H6973" s="20"/>
      <c r="I6973" s="20"/>
      <c r="J6973" s="20"/>
      <c r="K6973" s="20"/>
      <c r="L6973"/>
      <c r="M6973"/>
      <c r="N6973"/>
      <c r="O6973"/>
      <c r="P6973"/>
      <c r="Q6973"/>
      <c r="Z6973"/>
    </row>
    <row r="6974" spans="1:26">
      <c r="A6974" s="18"/>
      <c r="B6974" s="20"/>
      <c r="C6974" s="20"/>
      <c r="D6974" s="20"/>
      <c r="F6974" s="20"/>
      <c r="G6974" s="20"/>
      <c r="H6974" s="20"/>
      <c r="I6974" s="20"/>
      <c r="J6974" s="20"/>
      <c r="K6974" s="20"/>
      <c r="L6974"/>
      <c r="M6974"/>
      <c r="N6974"/>
      <c r="O6974"/>
      <c r="P6974"/>
      <c r="Q6974"/>
      <c r="Z6974"/>
    </row>
    <row r="6975" spans="1:26">
      <c r="A6975" s="18"/>
      <c r="B6975" s="20"/>
      <c r="C6975" s="20"/>
      <c r="D6975" s="20"/>
      <c r="F6975" s="20"/>
      <c r="G6975" s="20"/>
      <c r="H6975" s="20"/>
      <c r="I6975" s="20"/>
      <c r="J6975" s="20"/>
      <c r="K6975" s="20"/>
      <c r="L6975"/>
      <c r="M6975"/>
      <c r="N6975"/>
      <c r="O6975"/>
      <c r="P6975"/>
      <c r="Q6975"/>
      <c r="Z6975"/>
    </row>
    <row r="6976" spans="1:26">
      <c r="A6976" s="18"/>
      <c r="B6976" s="20"/>
      <c r="C6976" s="20"/>
      <c r="D6976" s="20"/>
      <c r="F6976" s="20"/>
      <c r="G6976" s="20"/>
      <c r="H6976" s="20"/>
      <c r="I6976" s="20"/>
      <c r="J6976" s="20"/>
      <c r="K6976" s="20"/>
      <c r="L6976"/>
      <c r="M6976"/>
      <c r="N6976"/>
      <c r="O6976"/>
      <c r="P6976"/>
      <c r="Q6976"/>
      <c r="Z6976"/>
    </row>
    <row r="6977" spans="1:26">
      <c r="A6977" s="18"/>
      <c r="B6977" s="20"/>
      <c r="C6977" s="20"/>
      <c r="D6977" s="20"/>
      <c r="F6977" s="20"/>
      <c r="G6977" s="20"/>
      <c r="H6977" s="20"/>
      <c r="I6977" s="20"/>
      <c r="J6977" s="20"/>
      <c r="K6977" s="20"/>
      <c r="L6977"/>
      <c r="M6977"/>
      <c r="N6977"/>
      <c r="O6977"/>
      <c r="P6977"/>
      <c r="Q6977"/>
      <c r="Z6977"/>
    </row>
    <row r="6978" spans="1:26">
      <c r="A6978" s="18"/>
      <c r="B6978" s="20"/>
      <c r="C6978" s="20"/>
      <c r="D6978" s="20"/>
      <c r="F6978" s="20"/>
      <c r="G6978" s="20"/>
      <c r="H6978" s="20"/>
      <c r="I6978" s="20"/>
      <c r="J6978" s="20"/>
      <c r="K6978" s="20"/>
      <c r="L6978"/>
      <c r="M6978"/>
      <c r="N6978"/>
      <c r="O6978"/>
      <c r="P6978"/>
      <c r="Q6978"/>
      <c r="Z6978"/>
    </row>
    <row r="6979" spans="1:26">
      <c r="A6979" s="18"/>
      <c r="B6979" s="20"/>
      <c r="C6979" s="20"/>
      <c r="D6979" s="20"/>
      <c r="F6979" s="20"/>
      <c r="G6979" s="20"/>
      <c r="H6979" s="20"/>
      <c r="I6979" s="20"/>
      <c r="J6979" s="20"/>
      <c r="K6979" s="20"/>
      <c r="L6979"/>
      <c r="M6979"/>
      <c r="N6979"/>
      <c r="O6979"/>
      <c r="P6979"/>
      <c r="Q6979"/>
      <c r="Z6979"/>
    </row>
    <row r="6980" spans="1:26">
      <c r="A6980" s="18"/>
      <c r="B6980" s="20"/>
      <c r="C6980" s="20"/>
      <c r="D6980" s="20"/>
      <c r="F6980" s="20"/>
      <c r="G6980" s="20"/>
      <c r="H6980" s="20"/>
      <c r="I6980" s="20"/>
      <c r="J6980" s="20"/>
      <c r="K6980" s="20"/>
      <c r="L6980"/>
      <c r="M6980"/>
      <c r="N6980"/>
      <c r="O6980"/>
      <c r="P6980"/>
      <c r="Q6980"/>
      <c r="Z6980"/>
    </row>
    <row r="6981" spans="1:26">
      <c r="A6981" s="18"/>
      <c r="B6981" s="20"/>
      <c r="C6981" s="20"/>
      <c r="D6981" s="20"/>
      <c r="F6981" s="20"/>
      <c r="G6981" s="20"/>
      <c r="H6981" s="20"/>
      <c r="I6981" s="20"/>
      <c r="J6981" s="20"/>
      <c r="K6981" s="20"/>
      <c r="L6981"/>
      <c r="M6981"/>
      <c r="N6981"/>
      <c r="O6981"/>
      <c r="P6981"/>
      <c r="Q6981"/>
      <c r="Z6981"/>
    </row>
    <row r="6982" spans="1:26">
      <c r="A6982" s="18"/>
      <c r="B6982" s="20"/>
      <c r="C6982" s="20"/>
      <c r="D6982" s="20"/>
      <c r="F6982" s="20"/>
      <c r="G6982" s="20"/>
      <c r="H6982" s="20"/>
      <c r="I6982" s="20"/>
      <c r="J6982" s="20"/>
      <c r="K6982" s="20"/>
      <c r="L6982"/>
      <c r="M6982"/>
      <c r="N6982"/>
      <c r="O6982"/>
      <c r="P6982"/>
      <c r="Q6982"/>
      <c r="Z6982"/>
    </row>
    <row r="6983" spans="1:26">
      <c r="A6983" s="18"/>
      <c r="B6983" s="20"/>
      <c r="C6983" s="20"/>
      <c r="D6983" s="20"/>
      <c r="F6983" s="20"/>
      <c r="G6983" s="20"/>
      <c r="H6983" s="20"/>
      <c r="I6983" s="20"/>
      <c r="J6983" s="20"/>
      <c r="K6983" s="20"/>
      <c r="L6983"/>
      <c r="M6983"/>
      <c r="N6983"/>
      <c r="O6983"/>
      <c r="P6983"/>
      <c r="Q6983"/>
      <c r="Z6983"/>
    </row>
    <row r="6984" spans="1:26">
      <c r="A6984" s="18"/>
      <c r="B6984" s="20"/>
      <c r="C6984" s="20"/>
      <c r="D6984" s="20"/>
      <c r="F6984" s="20"/>
      <c r="G6984" s="20"/>
      <c r="H6984" s="20"/>
      <c r="I6984" s="20"/>
      <c r="J6984" s="20"/>
      <c r="K6984" s="20"/>
      <c r="L6984"/>
      <c r="M6984"/>
      <c r="N6984"/>
      <c r="O6984"/>
      <c r="P6984"/>
      <c r="Q6984"/>
      <c r="Z6984"/>
    </row>
    <row r="6985" spans="1:26">
      <c r="A6985" s="18"/>
      <c r="B6985" s="20"/>
      <c r="C6985" s="20"/>
      <c r="D6985" s="20"/>
      <c r="F6985" s="20"/>
      <c r="G6985" s="20"/>
      <c r="H6985" s="20"/>
      <c r="I6985" s="20"/>
      <c r="J6985" s="20"/>
      <c r="K6985" s="20"/>
      <c r="L6985"/>
      <c r="M6985"/>
      <c r="N6985"/>
      <c r="O6985"/>
      <c r="P6985"/>
      <c r="Q6985"/>
      <c r="Z6985"/>
    </row>
    <row r="6986" spans="1:26">
      <c r="A6986" s="18"/>
      <c r="B6986" s="20"/>
      <c r="C6986" s="20"/>
      <c r="D6986" s="20"/>
      <c r="F6986" s="20"/>
      <c r="G6986" s="20"/>
      <c r="H6986" s="20"/>
      <c r="I6986" s="20"/>
      <c r="J6986" s="20"/>
      <c r="K6986" s="20"/>
      <c r="L6986"/>
      <c r="M6986"/>
      <c r="N6986"/>
      <c r="O6986"/>
      <c r="P6986"/>
      <c r="Q6986"/>
      <c r="Z6986"/>
    </row>
    <row r="6987" spans="1:26">
      <c r="A6987" s="18"/>
      <c r="B6987" s="20"/>
      <c r="C6987" s="20"/>
      <c r="D6987" s="20"/>
      <c r="F6987" s="20"/>
      <c r="G6987" s="20"/>
      <c r="H6987" s="20"/>
      <c r="I6987" s="20"/>
      <c r="J6987" s="20"/>
      <c r="K6987" s="20"/>
      <c r="L6987"/>
      <c r="M6987"/>
      <c r="N6987"/>
      <c r="O6987"/>
      <c r="P6987"/>
      <c r="Q6987"/>
      <c r="Z6987"/>
    </row>
    <row r="6988" spans="1:26">
      <c r="A6988" s="18"/>
      <c r="B6988" s="20"/>
      <c r="C6988" s="20"/>
      <c r="D6988" s="20"/>
      <c r="F6988" s="20"/>
      <c r="G6988" s="20"/>
      <c r="H6988" s="20"/>
      <c r="I6988" s="20"/>
      <c r="J6988" s="20"/>
      <c r="K6988" s="20"/>
      <c r="L6988"/>
      <c r="M6988"/>
      <c r="N6988"/>
      <c r="O6988"/>
      <c r="P6988"/>
      <c r="Q6988"/>
      <c r="Z6988"/>
    </row>
    <row r="6989" spans="1:26">
      <c r="A6989" s="18"/>
      <c r="B6989" s="20"/>
      <c r="C6989" s="20"/>
      <c r="D6989" s="20"/>
      <c r="F6989" s="20"/>
      <c r="G6989" s="20"/>
      <c r="H6989" s="20"/>
      <c r="I6989" s="20"/>
      <c r="J6989" s="20"/>
      <c r="K6989" s="20"/>
      <c r="L6989"/>
      <c r="M6989"/>
      <c r="N6989"/>
      <c r="O6989"/>
      <c r="P6989"/>
      <c r="Q6989"/>
      <c r="Z6989"/>
    </row>
    <row r="6990" spans="1:26">
      <c r="A6990" s="18"/>
      <c r="B6990" s="20"/>
      <c r="C6990" s="20"/>
      <c r="D6990" s="20"/>
      <c r="F6990" s="20"/>
      <c r="G6990" s="20"/>
      <c r="H6990" s="20"/>
      <c r="I6990" s="20"/>
      <c r="J6990" s="20"/>
      <c r="K6990" s="20"/>
      <c r="L6990"/>
      <c r="M6990"/>
      <c r="N6990"/>
      <c r="O6990"/>
      <c r="P6990"/>
      <c r="Q6990"/>
      <c r="Z6990"/>
    </row>
    <row r="6991" spans="1:26">
      <c r="A6991" s="18"/>
      <c r="B6991" s="20"/>
      <c r="C6991" s="20"/>
      <c r="D6991" s="20"/>
      <c r="F6991" s="20"/>
      <c r="G6991" s="20"/>
      <c r="H6991" s="20"/>
      <c r="I6991" s="20"/>
      <c r="J6991" s="20"/>
      <c r="K6991" s="20"/>
      <c r="L6991"/>
      <c r="M6991"/>
      <c r="N6991"/>
      <c r="O6991"/>
      <c r="P6991"/>
      <c r="Q6991"/>
      <c r="Z6991"/>
    </row>
    <row r="6992" spans="1:26">
      <c r="A6992" s="18"/>
      <c r="B6992" s="20"/>
      <c r="C6992" s="20"/>
      <c r="D6992" s="20"/>
      <c r="F6992" s="20"/>
      <c r="G6992" s="20"/>
      <c r="H6992" s="20"/>
      <c r="I6992" s="20"/>
      <c r="J6992" s="20"/>
      <c r="K6992" s="20"/>
      <c r="L6992"/>
      <c r="M6992"/>
      <c r="N6992"/>
      <c r="O6992"/>
      <c r="P6992"/>
      <c r="Q6992"/>
      <c r="Z6992"/>
    </row>
    <row r="6993" spans="1:26">
      <c r="A6993" s="18"/>
      <c r="B6993" s="20"/>
      <c r="C6993" s="20"/>
      <c r="D6993" s="20"/>
      <c r="F6993" s="20"/>
      <c r="G6993" s="20"/>
      <c r="H6993" s="20"/>
      <c r="I6993" s="20"/>
      <c r="J6993" s="20"/>
      <c r="K6993" s="20"/>
      <c r="L6993"/>
      <c r="M6993"/>
      <c r="N6993"/>
      <c r="O6993"/>
      <c r="P6993"/>
      <c r="Q6993"/>
      <c r="Z6993"/>
    </row>
    <row r="6994" spans="1:26">
      <c r="A6994" s="18"/>
      <c r="B6994" s="20"/>
      <c r="C6994" s="20"/>
      <c r="D6994" s="20"/>
      <c r="F6994" s="20"/>
      <c r="G6994" s="20"/>
      <c r="H6994" s="20"/>
      <c r="I6994" s="20"/>
      <c r="J6994" s="20"/>
      <c r="K6994" s="20"/>
      <c r="L6994"/>
      <c r="M6994"/>
      <c r="N6994"/>
      <c r="O6994"/>
      <c r="P6994"/>
      <c r="Q6994"/>
      <c r="Z6994"/>
    </row>
    <row r="6995" spans="1:26">
      <c r="A6995" s="18"/>
      <c r="B6995" s="20"/>
      <c r="C6995" s="20"/>
      <c r="D6995" s="20"/>
      <c r="F6995" s="20"/>
      <c r="G6995" s="20"/>
      <c r="H6995" s="20"/>
      <c r="I6995" s="20"/>
      <c r="J6995" s="20"/>
      <c r="K6995" s="20"/>
      <c r="L6995"/>
      <c r="M6995"/>
      <c r="N6995"/>
      <c r="O6995"/>
      <c r="P6995"/>
      <c r="Q6995"/>
      <c r="Z6995"/>
    </row>
    <row r="6996" spans="1:26">
      <c r="A6996" s="18"/>
      <c r="B6996" s="20"/>
      <c r="C6996" s="20"/>
      <c r="D6996" s="20"/>
      <c r="F6996" s="20"/>
      <c r="G6996" s="20"/>
      <c r="H6996" s="20"/>
      <c r="I6996" s="20"/>
      <c r="J6996" s="20"/>
      <c r="K6996" s="20"/>
      <c r="L6996"/>
      <c r="M6996"/>
      <c r="N6996"/>
      <c r="O6996"/>
      <c r="P6996"/>
      <c r="Q6996"/>
      <c r="Z6996"/>
    </row>
    <row r="6997" spans="1:26">
      <c r="A6997" s="18"/>
      <c r="B6997" s="20"/>
      <c r="C6997" s="20"/>
      <c r="D6997" s="20"/>
      <c r="F6997" s="20"/>
      <c r="G6997" s="20"/>
      <c r="H6997" s="20"/>
      <c r="I6997" s="20"/>
      <c r="J6997" s="20"/>
      <c r="K6997" s="20"/>
      <c r="L6997"/>
      <c r="M6997"/>
      <c r="N6997"/>
      <c r="O6997"/>
      <c r="P6997"/>
      <c r="Q6997"/>
      <c r="Z6997"/>
    </row>
    <row r="6998" spans="1:26">
      <c r="A6998" s="18"/>
      <c r="B6998" s="20"/>
      <c r="C6998" s="20"/>
      <c r="D6998" s="20"/>
      <c r="F6998" s="20"/>
      <c r="G6998" s="20"/>
      <c r="H6998" s="20"/>
      <c r="I6998" s="20"/>
      <c r="J6998" s="20"/>
      <c r="K6998" s="20"/>
      <c r="L6998"/>
      <c r="M6998"/>
      <c r="N6998"/>
      <c r="O6998"/>
      <c r="P6998"/>
      <c r="Q6998"/>
      <c r="Z6998"/>
    </row>
    <row r="6999" spans="1:26">
      <c r="A6999" s="18"/>
      <c r="B6999" s="20"/>
      <c r="C6999" s="20"/>
      <c r="D6999" s="20"/>
      <c r="F6999" s="20"/>
      <c r="G6999" s="20"/>
      <c r="H6999" s="20"/>
      <c r="I6999" s="20"/>
      <c r="J6999" s="20"/>
      <c r="K6999" s="20"/>
      <c r="L6999"/>
      <c r="M6999"/>
      <c r="N6999"/>
      <c r="O6999"/>
      <c r="P6999"/>
      <c r="Q6999"/>
      <c r="Z6999" s="25"/>
    </row>
    <row r="7000" spans="1:26">
      <c r="A7000" s="18"/>
      <c r="B7000" s="20"/>
      <c r="C7000" s="20"/>
      <c r="D7000" s="20"/>
      <c r="F7000" s="20"/>
      <c r="G7000" s="20"/>
      <c r="H7000" s="20"/>
      <c r="I7000" s="20"/>
      <c r="J7000" s="20"/>
      <c r="K7000" s="20"/>
      <c r="L7000"/>
      <c r="M7000"/>
      <c r="N7000"/>
      <c r="O7000"/>
      <c r="P7000"/>
      <c r="Q7000"/>
      <c r="Z7000" s="25"/>
    </row>
    <row r="7001" spans="1:26">
      <c r="A7001" s="18"/>
      <c r="B7001" s="20"/>
      <c r="C7001" s="20"/>
      <c r="D7001" s="20"/>
      <c r="F7001" s="20"/>
      <c r="G7001" s="20"/>
      <c r="H7001" s="20"/>
      <c r="I7001" s="20"/>
      <c r="J7001" s="20"/>
      <c r="K7001" s="20"/>
      <c r="L7001"/>
      <c r="M7001"/>
      <c r="N7001"/>
      <c r="O7001"/>
      <c r="P7001"/>
      <c r="Q7001"/>
      <c r="Z7001" s="25"/>
    </row>
    <row r="7002" spans="1:26">
      <c r="A7002" s="18"/>
      <c r="B7002" s="20"/>
      <c r="C7002" s="20"/>
      <c r="D7002" s="20"/>
      <c r="F7002" s="20"/>
      <c r="G7002" s="20"/>
      <c r="H7002" s="20"/>
      <c r="I7002" s="20"/>
      <c r="J7002" s="20"/>
      <c r="K7002" s="20"/>
      <c r="L7002"/>
      <c r="M7002"/>
      <c r="N7002"/>
      <c r="O7002"/>
      <c r="P7002"/>
      <c r="Q7002"/>
      <c r="Z7002" s="25"/>
    </row>
    <row r="7003" spans="1:26">
      <c r="A7003" s="18"/>
      <c r="B7003" s="20"/>
      <c r="C7003" s="20"/>
      <c r="D7003" s="20"/>
      <c r="F7003" s="20"/>
      <c r="G7003" s="20"/>
      <c r="H7003" s="20"/>
      <c r="I7003" s="20"/>
      <c r="J7003" s="20"/>
      <c r="K7003" s="20"/>
      <c r="L7003"/>
      <c r="M7003"/>
      <c r="N7003"/>
      <c r="O7003"/>
      <c r="P7003"/>
      <c r="Q7003"/>
      <c r="Z7003" s="25"/>
    </row>
    <row r="7004" spans="1:26">
      <c r="A7004" s="18"/>
      <c r="B7004" s="20"/>
      <c r="C7004" s="20"/>
      <c r="D7004" s="20"/>
      <c r="F7004" s="20"/>
      <c r="G7004" s="20"/>
      <c r="H7004" s="20"/>
      <c r="I7004" s="20"/>
      <c r="J7004" s="20"/>
      <c r="K7004" s="20"/>
      <c r="L7004"/>
      <c r="M7004"/>
      <c r="N7004"/>
      <c r="O7004"/>
      <c r="P7004"/>
      <c r="Q7004"/>
      <c r="Z7004" s="25"/>
    </row>
    <row r="7005" spans="1:26">
      <c r="A7005" s="18"/>
      <c r="B7005" s="20"/>
      <c r="C7005" s="20"/>
      <c r="D7005" s="20"/>
      <c r="F7005" s="20"/>
      <c r="G7005" s="20"/>
      <c r="H7005" s="20"/>
      <c r="I7005" s="20"/>
      <c r="J7005" s="20"/>
      <c r="K7005" s="20"/>
      <c r="L7005"/>
      <c r="M7005"/>
      <c r="N7005"/>
      <c r="O7005"/>
      <c r="P7005"/>
      <c r="Q7005"/>
      <c r="Z7005" s="25"/>
    </row>
    <row r="7006" spans="1:26">
      <c r="A7006" s="18"/>
      <c r="B7006" s="20"/>
      <c r="C7006" s="20"/>
      <c r="D7006" s="20"/>
      <c r="F7006" s="20"/>
      <c r="G7006" s="20"/>
      <c r="H7006" s="20"/>
      <c r="I7006" s="20"/>
      <c r="J7006" s="20"/>
      <c r="K7006" s="20"/>
      <c r="L7006"/>
      <c r="M7006"/>
      <c r="N7006"/>
      <c r="O7006"/>
      <c r="P7006"/>
      <c r="Q7006"/>
      <c r="Z7006" s="25"/>
    </row>
    <row r="7007" spans="1:26">
      <c r="A7007" s="18"/>
      <c r="B7007" s="20"/>
      <c r="C7007" s="20"/>
      <c r="D7007" s="20"/>
      <c r="F7007" s="20"/>
      <c r="G7007" s="20"/>
      <c r="H7007" s="20"/>
      <c r="I7007" s="20"/>
      <c r="J7007" s="20"/>
      <c r="K7007" s="20"/>
      <c r="L7007"/>
      <c r="M7007"/>
      <c r="N7007"/>
      <c r="O7007"/>
      <c r="P7007"/>
      <c r="Q7007"/>
      <c r="Z7007" s="25"/>
    </row>
    <row r="7008" spans="1:26">
      <c r="A7008" s="18"/>
      <c r="B7008" s="20"/>
      <c r="C7008" s="20"/>
      <c r="D7008" s="20"/>
      <c r="F7008" s="20"/>
      <c r="G7008" s="20"/>
      <c r="H7008" s="20"/>
      <c r="I7008" s="20"/>
      <c r="J7008" s="20"/>
      <c r="K7008" s="20"/>
      <c r="L7008"/>
      <c r="M7008"/>
      <c r="N7008"/>
      <c r="O7008"/>
      <c r="P7008"/>
      <c r="Q7008"/>
      <c r="Z7008" s="25"/>
    </row>
    <row r="7009" spans="1:26">
      <c r="A7009" s="18"/>
      <c r="B7009" s="20"/>
      <c r="C7009" s="20"/>
      <c r="D7009" s="20"/>
      <c r="F7009" s="20"/>
      <c r="G7009" s="20"/>
      <c r="H7009" s="20"/>
      <c r="I7009" s="20"/>
      <c r="J7009" s="20"/>
      <c r="K7009" s="20"/>
      <c r="L7009"/>
      <c r="M7009"/>
      <c r="N7009"/>
      <c r="O7009"/>
      <c r="P7009"/>
      <c r="Q7009"/>
      <c r="Z7009" s="25"/>
    </row>
    <row r="7010" spans="1:26">
      <c r="A7010" s="18"/>
      <c r="B7010" s="20"/>
      <c r="C7010" s="20"/>
      <c r="D7010" s="20"/>
      <c r="F7010" s="20"/>
      <c r="G7010" s="20"/>
      <c r="H7010" s="20"/>
      <c r="I7010" s="20"/>
      <c r="J7010" s="20"/>
      <c r="K7010" s="20"/>
      <c r="L7010"/>
      <c r="M7010"/>
      <c r="N7010"/>
      <c r="O7010"/>
      <c r="P7010"/>
      <c r="Q7010"/>
      <c r="Z7010" s="25"/>
    </row>
    <row r="7011" spans="1:26">
      <c r="A7011" s="18"/>
      <c r="B7011" s="20"/>
      <c r="C7011" s="20"/>
      <c r="D7011" s="20"/>
      <c r="F7011" s="20"/>
      <c r="G7011" s="20"/>
      <c r="H7011" s="20"/>
      <c r="I7011" s="20"/>
      <c r="J7011" s="20"/>
      <c r="K7011" s="20"/>
      <c r="L7011"/>
      <c r="M7011"/>
      <c r="N7011"/>
      <c r="O7011"/>
      <c r="P7011"/>
      <c r="Q7011"/>
      <c r="Z7011" s="25"/>
    </row>
    <row r="7012" spans="1:26">
      <c r="A7012" s="18"/>
      <c r="B7012" s="20"/>
      <c r="C7012" s="20"/>
      <c r="D7012" s="20"/>
      <c r="F7012" s="20"/>
      <c r="G7012" s="20"/>
      <c r="H7012" s="20"/>
      <c r="I7012" s="20"/>
      <c r="J7012" s="20"/>
      <c r="K7012" s="20"/>
      <c r="L7012"/>
      <c r="M7012"/>
      <c r="N7012"/>
      <c r="O7012"/>
      <c r="P7012"/>
      <c r="Q7012"/>
      <c r="Z7012" s="25"/>
    </row>
    <row r="7013" spans="1:26">
      <c r="A7013" s="18"/>
      <c r="B7013" s="20"/>
      <c r="C7013" s="20"/>
      <c r="D7013" s="20"/>
      <c r="F7013" s="20"/>
      <c r="G7013" s="20"/>
      <c r="H7013" s="20"/>
      <c r="I7013" s="20"/>
      <c r="J7013" s="20"/>
      <c r="K7013" s="20"/>
      <c r="L7013"/>
      <c r="M7013"/>
      <c r="N7013"/>
      <c r="O7013"/>
      <c r="P7013"/>
      <c r="Q7013"/>
      <c r="Z7013" s="25"/>
    </row>
    <row r="7014" spans="1:26">
      <c r="A7014" s="18"/>
      <c r="B7014" s="20"/>
      <c r="C7014" s="20"/>
      <c r="D7014" s="20"/>
      <c r="F7014" s="20"/>
      <c r="G7014" s="20"/>
      <c r="H7014" s="20"/>
      <c r="I7014" s="20"/>
      <c r="J7014" s="20"/>
      <c r="K7014" s="20"/>
      <c r="L7014"/>
      <c r="M7014"/>
      <c r="N7014"/>
      <c r="O7014"/>
      <c r="P7014"/>
      <c r="Q7014"/>
      <c r="Z7014" s="25"/>
    </row>
    <row r="7015" spans="1:26">
      <c r="A7015" s="18"/>
      <c r="B7015" s="20"/>
      <c r="C7015" s="20"/>
      <c r="D7015" s="20"/>
      <c r="F7015" s="20"/>
      <c r="G7015" s="20"/>
      <c r="H7015" s="20"/>
      <c r="I7015" s="20"/>
      <c r="J7015" s="20"/>
      <c r="K7015" s="20"/>
      <c r="L7015"/>
      <c r="M7015"/>
      <c r="N7015"/>
      <c r="O7015"/>
      <c r="P7015"/>
      <c r="Q7015"/>
      <c r="Z7015" s="25"/>
    </row>
    <row r="7016" spans="1:26">
      <c r="A7016" s="18"/>
      <c r="B7016" s="20"/>
      <c r="C7016" s="20"/>
      <c r="D7016" s="20"/>
      <c r="F7016" s="20"/>
      <c r="G7016" s="20"/>
      <c r="H7016" s="20"/>
      <c r="I7016" s="20"/>
      <c r="J7016" s="20"/>
      <c r="K7016" s="20"/>
      <c r="L7016"/>
      <c r="M7016"/>
      <c r="N7016"/>
      <c r="O7016"/>
      <c r="P7016"/>
      <c r="Q7016"/>
      <c r="Z7016" s="25"/>
    </row>
    <row r="7017" spans="1:26">
      <c r="A7017" s="18"/>
      <c r="B7017" s="20"/>
      <c r="C7017" s="20"/>
      <c r="D7017" s="20"/>
      <c r="F7017" s="20"/>
      <c r="G7017" s="20"/>
      <c r="H7017" s="20"/>
      <c r="I7017" s="20"/>
      <c r="J7017" s="20"/>
      <c r="K7017" s="20"/>
      <c r="L7017"/>
      <c r="M7017"/>
      <c r="N7017"/>
      <c r="O7017"/>
      <c r="P7017"/>
      <c r="Q7017"/>
      <c r="Z7017" s="25"/>
    </row>
    <row r="7018" spans="1:26">
      <c r="A7018" s="18"/>
      <c r="B7018" s="20"/>
      <c r="C7018" s="20"/>
      <c r="D7018" s="20"/>
      <c r="F7018" s="20"/>
      <c r="G7018" s="20"/>
      <c r="H7018" s="20"/>
      <c r="I7018" s="20"/>
      <c r="J7018" s="20"/>
      <c r="K7018" s="20"/>
      <c r="L7018"/>
      <c r="M7018"/>
      <c r="N7018"/>
      <c r="O7018"/>
      <c r="P7018"/>
      <c r="Q7018"/>
      <c r="Z7018" s="25"/>
    </row>
    <row r="7019" spans="1:26">
      <c r="A7019" s="18"/>
      <c r="B7019" s="20"/>
      <c r="C7019" s="20"/>
      <c r="D7019" s="20"/>
      <c r="F7019" s="20"/>
      <c r="G7019" s="20"/>
      <c r="H7019" s="20"/>
      <c r="I7019" s="20"/>
      <c r="J7019" s="20"/>
      <c r="K7019" s="20"/>
      <c r="L7019"/>
      <c r="M7019"/>
      <c r="N7019"/>
      <c r="O7019"/>
      <c r="P7019"/>
      <c r="Q7019"/>
      <c r="Z7019" s="25"/>
    </row>
    <row r="7020" spans="1:26">
      <c r="A7020" s="18"/>
      <c r="B7020" s="20"/>
      <c r="C7020" s="20"/>
      <c r="D7020" s="20"/>
      <c r="F7020" s="20"/>
      <c r="G7020" s="20"/>
      <c r="H7020" s="20"/>
      <c r="I7020" s="20"/>
      <c r="J7020" s="20"/>
      <c r="K7020" s="20"/>
      <c r="L7020"/>
      <c r="M7020"/>
      <c r="N7020"/>
      <c r="O7020"/>
      <c r="P7020"/>
      <c r="Q7020"/>
      <c r="Z7020" s="25"/>
    </row>
    <row r="7021" spans="1:26">
      <c r="A7021" s="18"/>
      <c r="B7021" s="20"/>
      <c r="C7021" s="20"/>
      <c r="D7021" s="20"/>
      <c r="F7021" s="20"/>
      <c r="G7021" s="20"/>
      <c r="H7021" s="20"/>
      <c r="I7021" s="20"/>
      <c r="J7021" s="20"/>
      <c r="K7021" s="20"/>
      <c r="L7021"/>
      <c r="M7021"/>
      <c r="N7021"/>
      <c r="O7021"/>
      <c r="P7021"/>
      <c r="Q7021"/>
      <c r="Z7021" s="25"/>
    </row>
    <row r="7022" spans="1:26">
      <c r="A7022" s="18"/>
      <c r="B7022" s="20"/>
      <c r="C7022" s="20"/>
      <c r="D7022" s="20"/>
      <c r="F7022" s="20"/>
      <c r="G7022" s="20"/>
      <c r="H7022" s="20"/>
      <c r="I7022" s="20"/>
      <c r="J7022" s="20"/>
      <c r="K7022" s="20"/>
      <c r="L7022"/>
      <c r="M7022"/>
      <c r="N7022"/>
      <c r="O7022"/>
      <c r="P7022"/>
      <c r="Q7022"/>
      <c r="Z7022" s="25"/>
    </row>
    <row r="7023" spans="1:26">
      <c r="A7023" s="18"/>
      <c r="B7023" s="20"/>
      <c r="C7023" s="20"/>
      <c r="D7023" s="20"/>
      <c r="F7023" s="20"/>
      <c r="G7023" s="20"/>
      <c r="H7023" s="20"/>
      <c r="I7023" s="20"/>
      <c r="J7023" s="20"/>
      <c r="K7023" s="20"/>
      <c r="L7023"/>
      <c r="M7023"/>
      <c r="N7023"/>
      <c r="O7023"/>
      <c r="P7023"/>
      <c r="Q7023"/>
      <c r="Z7023" s="25"/>
    </row>
    <row r="7024" spans="1:26">
      <c r="A7024" s="18"/>
      <c r="B7024" s="20"/>
      <c r="C7024" s="20"/>
      <c r="D7024" s="20"/>
      <c r="F7024" s="20"/>
      <c r="G7024" s="20"/>
      <c r="H7024" s="20"/>
      <c r="I7024" s="20"/>
      <c r="J7024" s="20"/>
      <c r="K7024" s="20"/>
      <c r="L7024"/>
      <c r="M7024"/>
      <c r="N7024"/>
      <c r="O7024"/>
      <c r="P7024"/>
      <c r="Q7024"/>
      <c r="Z7024" s="25"/>
    </row>
    <row r="7025" spans="1:26">
      <c r="A7025" s="18"/>
      <c r="B7025" s="20"/>
      <c r="C7025" s="20"/>
      <c r="D7025" s="20"/>
      <c r="F7025" s="20"/>
      <c r="G7025" s="20"/>
      <c r="H7025" s="20"/>
      <c r="I7025" s="20"/>
      <c r="J7025" s="20"/>
      <c r="K7025" s="20"/>
      <c r="L7025"/>
      <c r="M7025"/>
      <c r="N7025"/>
      <c r="O7025"/>
      <c r="P7025"/>
      <c r="Q7025"/>
      <c r="Z7025" s="25"/>
    </row>
    <row r="7026" spans="1:26">
      <c r="A7026" s="18"/>
      <c r="B7026" s="20"/>
      <c r="C7026" s="20"/>
      <c r="D7026" s="20"/>
      <c r="F7026" s="20"/>
      <c r="G7026" s="20"/>
      <c r="H7026" s="20"/>
      <c r="I7026" s="20"/>
      <c r="J7026" s="20"/>
      <c r="K7026" s="20"/>
      <c r="L7026"/>
      <c r="M7026"/>
      <c r="N7026"/>
      <c r="O7026"/>
      <c r="P7026"/>
      <c r="Q7026"/>
      <c r="Z7026" s="25"/>
    </row>
    <row r="7027" spans="1:26">
      <c r="A7027" s="18"/>
      <c r="B7027" s="20"/>
      <c r="C7027" s="20"/>
      <c r="D7027" s="20"/>
      <c r="F7027" s="20"/>
      <c r="G7027" s="20"/>
      <c r="H7027" s="20"/>
      <c r="I7027" s="20"/>
      <c r="J7027" s="20"/>
      <c r="K7027" s="20"/>
      <c r="L7027"/>
      <c r="M7027"/>
      <c r="N7027"/>
      <c r="O7027"/>
      <c r="P7027"/>
      <c r="Q7027"/>
      <c r="Z7027" s="25"/>
    </row>
    <row r="7028" spans="1:26">
      <c r="A7028" s="18"/>
      <c r="B7028" s="20"/>
      <c r="C7028" s="20"/>
      <c r="D7028" s="20"/>
      <c r="F7028" s="20"/>
      <c r="G7028" s="20"/>
      <c r="H7028" s="20"/>
      <c r="I7028" s="20"/>
      <c r="J7028" s="20"/>
      <c r="K7028" s="20"/>
      <c r="L7028"/>
      <c r="M7028"/>
      <c r="N7028"/>
      <c r="O7028"/>
      <c r="P7028"/>
      <c r="Q7028"/>
      <c r="Z7028" s="25"/>
    </row>
    <row r="7029" spans="1:26">
      <c r="A7029" s="18"/>
      <c r="B7029" s="20"/>
      <c r="C7029" s="20"/>
      <c r="D7029" s="20"/>
      <c r="F7029" s="20"/>
      <c r="G7029" s="20"/>
      <c r="H7029" s="20"/>
      <c r="I7029" s="20"/>
      <c r="J7029" s="20"/>
      <c r="K7029" s="20"/>
      <c r="L7029"/>
      <c r="M7029"/>
      <c r="N7029"/>
      <c r="O7029"/>
      <c r="P7029"/>
      <c r="Q7029"/>
      <c r="Z7029" s="25"/>
    </row>
    <row r="7030" spans="1:26">
      <c r="A7030" s="18"/>
      <c r="B7030" s="20"/>
      <c r="C7030" s="20"/>
      <c r="D7030" s="20"/>
      <c r="F7030" s="20"/>
      <c r="G7030" s="20"/>
      <c r="H7030" s="20"/>
      <c r="I7030" s="20"/>
      <c r="J7030" s="20"/>
      <c r="K7030" s="20"/>
      <c r="L7030"/>
      <c r="M7030"/>
      <c r="N7030"/>
      <c r="O7030"/>
      <c r="P7030"/>
      <c r="Q7030"/>
      <c r="Z7030" s="25"/>
    </row>
    <row r="7031" spans="1:26">
      <c r="A7031" s="18"/>
      <c r="B7031" s="20"/>
      <c r="C7031" s="20"/>
      <c r="D7031" s="20"/>
      <c r="F7031" s="20"/>
      <c r="G7031" s="20"/>
      <c r="H7031" s="20"/>
      <c r="I7031" s="20"/>
      <c r="J7031" s="20"/>
      <c r="K7031" s="20"/>
      <c r="L7031"/>
      <c r="M7031"/>
      <c r="N7031"/>
      <c r="O7031"/>
      <c r="P7031"/>
      <c r="Q7031"/>
      <c r="Z7031" s="25"/>
    </row>
    <row r="7032" spans="1:26">
      <c r="A7032" s="18"/>
      <c r="B7032" s="20"/>
      <c r="C7032" s="20"/>
      <c r="D7032" s="20"/>
      <c r="F7032" s="20"/>
      <c r="G7032" s="20"/>
      <c r="H7032" s="20"/>
      <c r="I7032" s="20"/>
      <c r="J7032" s="20"/>
      <c r="K7032" s="20"/>
      <c r="L7032"/>
      <c r="M7032"/>
      <c r="N7032"/>
      <c r="O7032"/>
      <c r="P7032"/>
      <c r="Q7032"/>
      <c r="Z7032" s="25"/>
    </row>
    <row r="7033" spans="1:26">
      <c r="A7033" s="18"/>
      <c r="B7033" s="20"/>
      <c r="C7033" s="20"/>
      <c r="D7033" s="20"/>
      <c r="F7033" s="20"/>
      <c r="G7033" s="20"/>
      <c r="H7033" s="20"/>
      <c r="I7033" s="20"/>
      <c r="J7033" s="20"/>
      <c r="K7033" s="20"/>
      <c r="L7033"/>
      <c r="M7033"/>
      <c r="N7033"/>
      <c r="O7033"/>
      <c r="P7033"/>
      <c r="Q7033"/>
      <c r="Z7033" s="25"/>
    </row>
    <row r="7034" spans="1:26">
      <c r="A7034" s="18"/>
      <c r="B7034" s="20"/>
      <c r="C7034" s="20"/>
      <c r="D7034" s="20"/>
      <c r="F7034" s="20"/>
      <c r="G7034" s="20"/>
      <c r="H7034" s="20"/>
      <c r="I7034" s="20"/>
      <c r="J7034" s="20"/>
      <c r="K7034" s="20"/>
      <c r="L7034"/>
      <c r="M7034"/>
      <c r="N7034"/>
      <c r="O7034"/>
      <c r="P7034"/>
      <c r="Q7034"/>
      <c r="Z7034" s="25"/>
    </row>
    <row r="7035" spans="1:26">
      <c r="A7035" s="18"/>
      <c r="B7035" s="20"/>
      <c r="C7035" s="20"/>
      <c r="D7035" s="20"/>
      <c r="F7035" s="20"/>
      <c r="G7035" s="20"/>
      <c r="H7035" s="20"/>
      <c r="I7035" s="20"/>
      <c r="J7035" s="20"/>
      <c r="K7035" s="20"/>
      <c r="L7035"/>
      <c r="M7035"/>
      <c r="N7035"/>
      <c r="O7035"/>
      <c r="P7035"/>
      <c r="Q7035"/>
      <c r="Z7035" s="25"/>
    </row>
    <row r="7036" spans="1:26">
      <c r="A7036" s="18"/>
      <c r="B7036" s="20"/>
      <c r="C7036" s="20"/>
      <c r="D7036" s="20"/>
      <c r="F7036" s="20"/>
      <c r="G7036" s="20"/>
      <c r="H7036" s="20"/>
      <c r="I7036" s="20"/>
      <c r="J7036" s="20"/>
      <c r="K7036" s="20"/>
      <c r="L7036"/>
      <c r="M7036"/>
      <c r="N7036"/>
      <c r="O7036"/>
      <c r="P7036"/>
      <c r="Q7036"/>
      <c r="Z7036" s="25"/>
    </row>
    <row r="7037" spans="1:26">
      <c r="A7037" s="18"/>
      <c r="B7037" s="20"/>
      <c r="C7037" s="20"/>
      <c r="D7037" s="20"/>
      <c r="F7037" s="20"/>
      <c r="G7037" s="20"/>
      <c r="H7037" s="20"/>
      <c r="I7037" s="20"/>
      <c r="J7037" s="20"/>
      <c r="K7037" s="20"/>
      <c r="L7037"/>
      <c r="M7037"/>
      <c r="N7037"/>
      <c r="O7037"/>
      <c r="P7037"/>
      <c r="Q7037"/>
      <c r="Z7037" s="25"/>
    </row>
    <row r="7038" spans="1:26">
      <c r="A7038" s="18"/>
      <c r="B7038" s="20"/>
      <c r="C7038" s="20"/>
      <c r="D7038" s="20"/>
      <c r="F7038" s="20"/>
      <c r="G7038" s="20"/>
      <c r="H7038" s="20"/>
      <c r="I7038" s="20"/>
      <c r="J7038" s="20"/>
      <c r="K7038" s="20"/>
      <c r="L7038"/>
      <c r="M7038"/>
      <c r="N7038"/>
      <c r="O7038"/>
      <c r="P7038"/>
      <c r="Q7038"/>
      <c r="Z7038" s="25"/>
    </row>
    <row r="7039" spans="1:26">
      <c r="A7039" s="18"/>
      <c r="B7039" s="20"/>
      <c r="C7039" s="20"/>
      <c r="D7039" s="20"/>
      <c r="F7039" s="20"/>
      <c r="G7039" s="20"/>
      <c r="H7039" s="20"/>
      <c r="I7039" s="20"/>
      <c r="J7039" s="20"/>
      <c r="K7039" s="20"/>
      <c r="L7039"/>
      <c r="M7039"/>
      <c r="N7039"/>
      <c r="O7039"/>
      <c r="P7039"/>
      <c r="Q7039"/>
      <c r="Z7039" s="25"/>
    </row>
    <row r="7040" spans="1:26">
      <c r="A7040" s="18"/>
      <c r="B7040" s="20"/>
      <c r="C7040" s="20"/>
      <c r="D7040" s="20"/>
      <c r="F7040" s="20"/>
      <c r="G7040" s="20"/>
      <c r="H7040" s="20"/>
      <c r="I7040" s="20"/>
      <c r="J7040" s="20"/>
      <c r="K7040" s="20"/>
      <c r="L7040"/>
      <c r="M7040"/>
      <c r="N7040"/>
      <c r="O7040"/>
      <c r="P7040"/>
      <c r="Q7040"/>
      <c r="Z7040" s="25"/>
    </row>
    <row r="7041" spans="1:26">
      <c r="A7041" s="18"/>
      <c r="B7041" s="20"/>
      <c r="C7041" s="20"/>
      <c r="D7041" s="20"/>
      <c r="F7041" s="20"/>
      <c r="G7041" s="20"/>
      <c r="H7041" s="20"/>
      <c r="I7041" s="20"/>
      <c r="J7041" s="20"/>
      <c r="K7041" s="20"/>
      <c r="L7041"/>
      <c r="M7041"/>
      <c r="N7041"/>
      <c r="O7041"/>
      <c r="P7041"/>
      <c r="Q7041"/>
      <c r="Z7041" s="25"/>
    </row>
    <row r="7042" spans="1:26">
      <c r="A7042" s="18"/>
      <c r="B7042" s="20"/>
      <c r="C7042" s="20"/>
      <c r="D7042" s="20"/>
      <c r="F7042" s="20"/>
      <c r="G7042" s="20"/>
      <c r="H7042" s="20"/>
      <c r="I7042" s="20"/>
      <c r="J7042" s="20"/>
      <c r="K7042" s="20"/>
      <c r="L7042"/>
      <c r="M7042"/>
      <c r="N7042"/>
      <c r="O7042"/>
      <c r="P7042"/>
      <c r="Q7042"/>
      <c r="Z7042" s="25"/>
    </row>
    <row r="7043" spans="1:26">
      <c r="A7043" s="18"/>
      <c r="B7043" s="20"/>
      <c r="C7043" s="20"/>
      <c r="D7043" s="20"/>
      <c r="F7043" s="20"/>
      <c r="G7043" s="20"/>
      <c r="H7043" s="20"/>
      <c r="I7043" s="20"/>
      <c r="J7043" s="20"/>
      <c r="K7043" s="20"/>
      <c r="L7043"/>
      <c r="M7043"/>
      <c r="N7043"/>
      <c r="O7043"/>
      <c r="P7043"/>
      <c r="Q7043"/>
      <c r="Z7043" s="25"/>
    </row>
    <row r="7044" spans="1:26">
      <c r="A7044" s="18"/>
      <c r="B7044" s="20"/>
      <c r="C7044" s="20"/>
      <c r="D7044" s="20"/>
      <c r="F7044" s="20"/>
      <c r="G7044" s="20"/>
      <c r="H7044" s="20"/>
      <c r="I7044" s="20"/>
      <c r="J7044" s="20"/>
      <c r="K7044" s="20"/>
      <c r="L7044"/>
      <c r="M7044"/>
      <c r="N7044"/>
      <c r="O7044"/>
      <c r="P7044"/>
      <c r="Q7044"/>
      <c r="Z7044" s="25"/>
    </row>
    <row r="7045" spans="1:26">
      <c r="A7045" s="18"/>
      <c r="B7045" s="20"/>
      <c r="C7045" s="20"/>
      <c r="D7045" s="20"/>
      <c r="F7045" s="20"/>
      <c r="G7045" s="20"/>
      <c r="H7045" s="20"/>
      <c r="I7045" s="20"/>
      <c r="J7045" s="20"/>
      <c r="K7045" s="20"/>
      <c r="L7045"/>
      <c r="M7045"/>
      <c r="N7045"/>
      <c r="O7045"/>
      <c r="P7045"/>
      <c r="Q7045"/>
      <c r="Z7045" s="25"/>
    </row>
    <row r="7046" spans="1:26">
      <c r="A7046" s="18"/>
      <c r="B7046" s="20"/>
      <c r="C7046" s="20"/>
      <c r="D7046" s="20"/>
      <c r="F7046" s="20"/>
      <c r="G7046" s="20"/>
      <c r="H7046" s="20"/>
      <c r="I7046" s="20"/>
      <c r="J7046" s="20"/>
      <c r="K7046" s="20"/>
      <c r="L7046"/>
      <c r="M7046"/>
      <c r="N7046"/>
      <c r="O7046"/>
      <c r="P7046"/>
      <c r="Q7046"/>
      <c r="Z7046" s="25"/>
    </row>
    <row r="7047" spans="1:26">
      <c r="A7047" s="18"/>
      <c r="B7047" s="20"/>
      <c r="C7047" s="20"/>
      <c r="D7047" s="20"/>
      <c r="F7047" s="20"/>
      <c r="G7047" s="20"/>
      <c r="H7047" s="20"/>
      <c r="I7047" s="20"/>
      <c r="J7047" s="20"/>
      <c r="K7047" s="20"/>
      <c r="L7047"/>
      <c r="M7047"/>
      <c r="N7047"/>
      <c r="O7047"/>
      <c r="P7047"/>
      <c r="Q7047"/>
      <c r="Z7047" s="25"/>
    </row>
    <row r="7048" spans="1:26">
      <c r="A7048" s="18"/>
      <c r="B7048" s="20"/>
      <c r="C7048" s="20"/>
      <c r="D7048" s="20"/>
      <c r="F7048" s="20"/>
      <c r="G7048" s="20"/>
      <c r="H7048" s="20"/>
      <c r="I7048" s="20"/>
      <c r="J7048" s="20"/>
      <c r="K7048" s="20"/>
      <c r="L7048"/>
      <c r="M7048"/>
      <c r="N7048"/>
      <c r="O7048"/>
      <c r="P7048"/>
      <c r="Q7048"/>
      <c r="Z7048" s="25"/>
    </row>
    <row r="7049" spans="1:26">
      <c r="A7049" s="18"/>
      <c r="B7049" s="20"/>
      <c r="C7049" s="20"/>
      <c r="D7049" s="20"/>
      <c r="F7049" s="20"/>
      <c r="G7049" s="20"/>
      <c r="H7049" s="20"/>
      <c r="I7049" s="20"/>
      <c r="J7049" s="20"/>
      <c r="K7049" s="20"/>
      <c r="L7049"/>
      <c r="M7049"/>
      <c r="N7049"/>
      <c r="O7049"/>
      <c r="P7049"/>
      <c r="Q7049"/>
      <c r="Z7049" s="25"/>
    </row>
    <row r="7050" spans="1:26">
      <c r="A7050" s="18"/>
      <c r="B7050" s="20"/>
      <c r="C7050" s="20"/>
      <c r="D7050" s="20"/>
      <c r="F7050" s="20"/>
      <c r="G7050" s="20"/>
      <c r="H7050" s="20"/>
      <c r="I7050" s="20"/>
      <c r="J7050" s="20"/>
      <c r="K7050" s="20"/>
      <c r="L7050"/>
      <c r="M7050"/>
      <c r="N7050"/>
      <c r="O7050"/>
      <c r="P7050"/>
      <c r="Q7050"/>
      <c r="Z7050" s="25"/>
    </row>
    <row r="7051" spans="1:26">
      <c r="A7051" s="18"/>
      <c r="B7051" s="20"/>
      <c r="C7051" s="20"/>
      <c r="D7051" s="20"/>
      <c r="F7051" s="20"/>
      <c r="G7051" s="20"/>
      <c r="H7051" s="20"/>
      <c r="I7051" s="20"/>
      <c r="J7051" s="20"/>
      <c r="K7051" s="20"/>
      <c r="L7051"/>
      <c r="M7051"/>
      <c r="N7051"/>
      <c r="O7051"/>
      <c r="P7051"/>
      <c r="Q7051"/>
      <c r="Z7051" s="25"/>
    </row>
    <row r="7052" spans="1:26">
      <c r="A7052" s="18"/>
      <c r="B7052" s="20"/>
      <c r="C7052" s="20"/>
      <c r="D7052" s="20"/>
      <c r="F7052" s="20"/>
      <c r="G7052" s="20"/>
      <c r="H7052" s="20"/>
      <c r="I7052" s="20"/>
      <c r="J7052" s="20"/>
      <c r="K7052" s="20"/>
      <c r="L7052"/>
      <c r="M7052"/>
      <c r="N7052"/>
      <c r="O7052"/>
      <c r="P7052"/>
      <c r="Q7052"/>
      <c r="Z7052" s="25"/>
    </row>
    <row r="7053" spans="1:26">
      <c r="A7053" s="18"/>
      <c r="B7053" s="20"/>
      <c r="C7053" s="20"/>
      <c r="D7053" s="20"/>
      <c r="F7053" s="20"/>
      <c r="G7053" s="20"/>
      <c r="H7053" s="20"/>
      <c r="I7053" s="20"/>
      <c r="J7053" s="20"/>
      <c r="K7053" s="20"/>
      <c r="L7053"/>
      <c r="M7053"/>
      <c r="N7053"/>
      <c r="O7053"/>
      <c r="P7053"/>
      <c r="Q7053"/>
      <c r="Z7053" s="25"/>
    </row>
    <row r="7054" spans="1:26">
      <c r="A7054" s="18"/>
      <c r="B7054" s="20"/>
      <c r="C7054" s="20"/>
      <c r="D7054" s="20"/>
      <c r="F7054" s="20"/>
      <c r="G7054" s="20"/>
      <c r="H7054" s="20"/>
      <c r="I7054" s="20"/>
      <c r="J7054" s="20"/>
      <c r="K7054" s="20"/>
      <c r="L7054"/>
      <c r="M7054"/>
      <c r="N7054"/>
      <c r="O7054"/>
      <c r="P7054"/>
      <c r="Q7054"/>
      <c r="Z7054" s="25"/>
    </row>
    <row r="7055" spans="1:26">
      <c r="A7055" s="18"/>
      <c r="B7055" s="20"/>
      <c r="C7055" s="20"/>
      <c r="D7055" s="20"/>
      <c r="F7055" s="20"/>
      <c r="G7055" s="20"/>
      <c r="H7055" s="20"/>
      <c r="I7055" s="20"/>
      <c r="J7055" s="20"/>
      <c r="K7055" s="20"/>
      <c r="L7055"/>
      <c r="M7055"/>
      <c r="N7055"/>
      <c r="O7055"/>
      <c r="P7055"/>
      <c r="Q7055"/>
      <c r="Z7055" s="25"/>
    </row>
    <row r="7056" spans="1:26">
      <c r="A7056" s="18"/>
      <c r="B7056" s="20"/>
      <c r="C7056" s="20"/>
      <c r="D7056" s="20"/>
      <c r="F7056" s="20"/>
      <c r="G7056" s="20"/>
      <c r="H7056" s="20"/>
      <c r="I7056" s="20"/>
      <c r="J7056" s="20"/>
      <c r="K7056" s="20"/>
      <c r="L7056"/>
      <c r="M7056"/>
      <c r="N7056"/>
      <c r="O7056"/>
      <c r="P7056"/>
      <c r="Q7056"/>
      <c r="Z7056" s="25"/>
    </row>
    <row r="7057" spans="1:26">
      <c r="A7057" s="18"/>
      <c r="B7057" s="20"/>
      <c r="C7057" s="20"/>
      <c r="D7057" s="20"/>
      <c r="F7057" s="20"/>
      <c r="G7057" s="20"/>
      <c r="H7057" s="20"/>
      <c r="I7057" s="20"/>
      <c r="J7057" s="20"/>
      <c r="K7057" s="20"/>
      <c r="L7057"/>
      <c r="M7057"/>
      <c r="N7057"/>
      <c r="O7057"/>
      <c r="P7057"/>
      <c r="Q7057"/>
      <c r="Z7057" s="25"/>
    </row>
    <row r="7058" spans="1:26">
      <c r="A7058" s="18"/>
      <c r="B7058" s="20"/>
      <c r="C7058" s="20"/>
      <c r="D7058" s="20"/>
      <c r="F7058" s="20"/>
      <c r="G7058" s="20"/>
      <c r="H7058" s="20"/>
      <c r="I7058" s="20"/>
      <c r="J7058" s="20"/>
      <c r="K7058" s="20"/>
      <c r="L7058"/>
      <c r="M7058"/>
      <c r="N7058"/>
      <c r="O7058"/>
      <c r="P7058"/>
      <c r="Q7058"/>
      <c r="Z7058" s="25"/>
    </row>
    <row r="7059" spans="1:26">
      <c r="A7059" s="18"/>
      <c r="B7059" s="20"/>
      <c r="C7059" s="20"/>
      <c r="D7059" s="20"/>
      <c r="F7059" s="20"/>
      <c r="G7059" s="20"/>
      <c r="H7059" s="20"/>
      <c r="I7059" s="20"/>
      <c r="J7059" s="20"/>
      <c r="K7059" s="20"/>
      <c r="L7059"/>
      <c r="M7059"/>
      <c r="N7059"/>
      <c r="O7059"/>
      <c r="P7059"/>
      <c r="Q7059"/>
      <c r="Z7059" s="25"/>
    </row>
    <row r="7060" spans="1:26">
      <c r="A7060" s="18"/>
      <c r="B7060" s="20"/>
      <c r="C7060" s="20"/>
      <c r="D7060" s="20"/>
      <c r="F7060" s="20"/>
      <c r="G7060" s="20"/>
      <c r="H7060" s="20"/>
      <c r="I7060" s="20"/>
      <c r="J7060" s="20"/>
      <c r="K7060" s="20"/>
      <c r="L7060"/>
      <c r="M7060"/>
      <c r="N7060"/>
      <c r="O7060"/>
      <c r="P7060"/>
      <c r="Q7060"/>
      <c r="Z7060"/>
    </row>
    <row r="7061" spans="1:26">
      <c r="A7061" s="18"/>
      <c r="B7061" s="20"/>
      <c r="C7061" s="20"/>
      <c r="D7061" s="20"/>
      <c r="F7061" s="20"/>
      <c r="G7061" s="20"/>
      <c r="H7061" s="20"/>
      <c r="I7061" s="20"/>
      <c r="J7061" s="20"/>
      <c r="K7061" s="20"/>
      <c r="L7061"/>
      <c r="M7061"/>
      <c r="N7061"/>
      <c r="O7061"/>
      <c r="P7061"/>
      <c r="Q7061"/>
      <c r="Z7061"/>
    </row>
    <row r="7062" spans="1:26">
      <c r="A7062" s="18"/>
      <c r="B7062" s="20"/>
      <c r="C7062" s="20"/>
      <c r="D7062" s="20"/>
      <c r="F7062" s="20"/>
      <c r="G7062" s="20"/>
      <c r="H7062" s="20"/>
      <c r="I7062" s="20"/>
      <c r="J7062" s="20"/>
      <c r="K7062" s="20"/>
      <c r="L7062"/>
      <c r="M7062"/>
      <c r="N7062"/>
      <c r="O7062"/>
      <c r="P7062"/>
      <c r="Q7062"/>
      <c r="Z7062"/>
    </row>
    <row r="7063" spans="1:26">
      <c r="A7063" s="18"/>
      <c r="B7063" s="20"/>
      <c r="C7063" s="20"/>
      <c r="D7063" s="20"/>
      <c r="F7063" s="20"/>
      <c r="G7063" s="20"/>
      <c r="H7063" s="20"/>
      <c r="I7063" s="20"/>
      <c r="J7063" s="20"/>
      <c r="K7063" s="20"/>
      <c r="L7063"/>
      <c r="M7063"/>
      <c r="N7063"/>
      <c r="O7063"/>
      <c r="P7063"/>
      <c r="Q7063"/>
      <c r="Z7063"/>
    </row>
    <row r="7064" spans="1:26">
      <c r="A7064" s="18"/>
      <c r="B7064" s="20"/>
      <c r="C7064" s="20"/>
      <c r="D7064" s="20"/>
      <c r="F7064" s="20"/>
      <c r="G7064" s="20"/>
      <c r="H7064" s="20"/>
      <c r="I7064" s="20"/>
      <c r="J7064" s="20"/>
      <c r="K7064" s="20"/>
      <c r="L7064"/>
      <c r="M7064"/>
      <c r="N7064"/>
      <c r="O7064"/>
      <c r="P7064"/>
      <c r="Q7064"/>
      <c r="Z7064"/>
    </row>
    <row r="7065" spans="1:26">
      <c r="A7065" s="18"/>
      <c r="B7065" s="20"/>
      <c r="C7065" s="20"/>
      <c r="D7065" s="20"/>
      <c r="F7065" s="20"/>
      <c r="G7065" s="20"/>
      <c r="H7065" s="20"/>
      <c r="I7065" s="20"/>
      <c r="J7065" s="20"/>
      <c r="K7065" s="20"/>
      <c r="L7065"/>
      <c r="M7065"/>
      <c r="N7065"/>
      <c r="O7065"/>
      <c r="P7065"/>
      <c r="Q7065"/>
      <c r="Z7065"/>
    </row>
    <row r="7066" spans="1:26">
      <c r="A7066" s="18"/>
      <c r="B7066" s="20"/>
      <c r="C7066" s="20"/>
      <c r="D7066" s="20"/>
      <c r="F7066" s="20"/>
      <c r="G7066" s="20"/>
      <c r="H7066" s="20"/>
      <c r="I7066" s="20"/>
      <c r="J7066" s="20"/>
      <c r="K7066" s="20"/>
      <c r="L7066"/>
      <c r="M7066"/>
      <c r="N7066"/>
      <c r="O7066"/>
      <c r="P7066"/>
      <c r="Q7066"/>
      <c r="Z7066"/>
    </row>
    <row r="7067" spans="1:26">
      <c r="A7067" s="18"/>
      <c r="B7067" s="20"/>
      <c r="C7067" s="20"/>
      <c r="D7067" s="20"/>
      <c r="F7067" s="20"/>
      <c r="G7067" s="20"/>
      <c r="H7067" s="20"/>
      <c r="I7067" s="20"/>
      <c r="J7067" s="20"/>
      <c r="K7067" s="20"/>
      <c r="L7067"/>
      <c r="M7067"/>
      <c r="N7067"/>
      <c r="O7067"/>
      <c r="P7067"/>
      <c r="Q7067"/>
      <c r="Z7067"/>
    </row>
    <row r="7068" spans="1:26">
      <c r="A7068" s="18"/>
      <c r="B7068" s="20"/>
      <c r="C7068" s="20"/>
      <c r="D7068" s="20"/>
      <c r="F7068" s="20"/>
      <c r="G7068" s="20"/>
      <c r="H7068" s="20"/>
      <c r="I7068" s="20"/>
      <c r="J7068" s="20"/>
      <c r="K7068" s="20"/>
      <c r="L7068"/>
      <c r="M7068"/>
      <c r="N7068"/>
      <c r="O7068"/>
      <c r="P7068"/>
      <c r="Q7068"/>
      <c r="Z7068"/>
    </row>
    <row r="7069" spans="1:26">
      <c r="A7069" s="18"/>
      <c r="B7069" s="20"/>
      <c r="C7069" s="20"/>
      <c r="D7069" s="20"/>
      <c r="F7069" s="20"/>
      <c r="G7069" s="20"/>
      <c r="H7069" s="20"/>
      <c r="I7069" s="20"/>
      <c r="J7069" s="20"/>
      <c r="K7069" s="20"/>
      <c r="L7069"/>
      <c r="M7069"/>
      <c r="N7069"/>
      <c r="O7069"/>
      <c r="P7069"/>
      <c r="Q7069"/>
      <c r="Z7069"/>
    </row>
    <row r="7070" spans="1:26">
      <c r="A7070" s="18"/>
      <c r="B7070" s="20"/>
      <c r="C7070" s="20"/>
      <c r="D7070" s="20"/>
      <c r="F7070" s="20"/>
      <c r="G7070" s="20"/>
      <c r="H7070" s="20"/>
      <c r="I7070" s="20"/>
      <c r="J7070" s="20"/>
      <c r="K7070" s="20"/>
      <c r="L7070"/>
      <c r="M7070"/>
      <c r="N7070"/>
      <c r="O7070"/>
      <c r="P7070"/>
      <c r="Q7070"/>
      <c r="Z7070"/>
    </row>
    <row r="7071" spans="1:26">
      <c r="A7071" s="18"/>
      <c r="B7071" s="20"/>
      <c r="C7071" s="20"/>
      <c r="D7071" s="20"/>
      <c r="F7071" s="20"/>
      <c r="G7071" s="20"/>
      <c r="H7071" s="20"/>
      <c r="I7071" s="20"/>
      <c r="J7071" s="20"/>
      <c r="K7071" s="20"/>
      <c r="L7071"/>
      <c r="M7071"/>
      <c r="N7071"/>
      <c r="O7071"/>
      <c r="P7071"/>
      <c r="Q7071"/>
      <c r="Z7071"/>
    </row>
    <row r="7072" spans="1:26">
      <c r="A7072" s="18"/>
      <c r="B7072" s="20"/>
      <c r="C7072" s="20"/>
      <c r="D7072" s="20"/>
      <c r="F7072" s="20"/>
      <c r="G7072" s="20"/>
      <c r="H7072" s="20"/>
      <c r="I7072" s="20"/>
      <c r="J7072" s="20"/>
      <c r="K7072" s="20"/>
      <c r="L7072"/>
      <c r="M7072"/>
      <c r="N7072"/>
      <c r="O7072"/>
      <c r="P7072"/>
      <c r="Q7072"/>
      <c r="Z7072"/>
    </row>
    <row r="7073" spans="1:26">
      <c r="A7073" s="18"/>
      <c r="B7073" s="20"/>
      <c r="C7073" s="20"/>
      <c r="D7073" s="20"/>
      <c r="F7073" s="20"/>
      <c r="G7073" s="20"/>
      <c r="H7073" s="20"/>
      <c r="I7073" s="20"/>
      <c r="J7073" s="20"/>
      <c r="K7073" s="20"/>
      <c r="L7073"/>
      <c r="M7073"/>
      <c r="N7073"/>
      <c r="O7073"/>
      <c r="P7073"/>
      <c r="Q7073"/>
      <c r="Z7073"/>
    </row>
    <row r="7074" spans="1:26">
      <c r="A7074" s="18"/>
      <c r="B7074" s="20"/>
      <c r="C7074" s="20"/>
      <c r="D7074" s="20"/>
      <c r="F7074" s="20"/>
      <c r="G7074" s="20"/>
      <c r="H7074" s="20"/>
      <c r="I7074" s="20"/>
      <c r="J7074" s="20"/>
      <c r="K7074" s="20"/>
      <c r="L7074"/>
      <c r="M7074"/>
      <c r="N7074"/>
      <c r="O7074"/>
      <c r="P7074"/>
      <c r="Q7074"/>
      <c r="Z7074"/>
    </row>
    <row r="7075" spans="1:26">
      <c r="A7075" s="18"/>
      <c r="B7075" s="20"/>
      <c r="C7075" s="20"/>
      <c r="D7075" s="20"/>
      <c r="F7075" s="20"/>
      <c r="G7075" s="20"/>
      <c r="H7075" s="20"/>
      <c r="I7075" s="20"/>
      <c r="J7075" s="20"/>
      <c r="K7075" s="20"/>
      <c r="L7075"/>
      <c r="M7075"/>
      <c r="N7075"/>
      <c r="O7075"/>
      <c r="P7075"/>
      <c r="Q7075"/>
      <c r="Z7075"/>
    </row>
    <row r="7076" spans="1:26">
      <c r="A7076" s="18"/>
      <c r="B7076" s="20"/>
      <c r="C7076" s="20"/>
      <c r="D7076" s="20"/>
      <c r="F7076" s="20"/>
      <c r="G7076" s="20"/>
      <c r="H7076" s="20"/>
      <c r="I7076" s="20"/>
      <c r="J7076" s="20"/>
      <c r="K7076" s="20"/>
      <c r="L7076"/>
      <c r="M7076"/>
      <c r="N7076"/>
      <c r="O7076"/>
      <c r="P7076"/>
      <c r="Q7076"/>
      <c r="Z7076"/>
    </row>
    <row r="7077" spans="1:26">
      <c r="A7077" s="18"/>
      <c r="B7077" s="20"/>
      <c r="C7077" s="20"/>
      <c r="D7077" s="20"/>
      <c r="F7077" s="20"/>
      <c r="G7077" s="20"/>
      <c r="H7077" s="20"/>
      <c r="I7077" s="20"/>
      <c r="J7077" s="20"/>
      <c r="K7077" s="20"/>
      <c r="L7077"/>
      <c r="M7077"/>
      <c r="N7077"/>
      <c r="O7077"/>
      <c r="P7077"/>
      <c r="Q7077"/>
      <c r="Z7077"/>
    </row>
    <row r="7078" spans="1:26">
      <c r="A7078" s="18"/>
      <c r="B7078" s="20"/>
      <c r="C7078" s="20"/>
      <c r="D7078" s="20"/>
      <c r="F7078" s="20"/>
      <c r="G7078" s="20"/>
      <c r="H7078" s="20"/>
      <c r="I7078" s="20"/>
      <c r="J7078" s="20"/>
      <c r="K7078" s="20"/>
      <c r="L7078"/>
      <c r="M7078"/>
      <c r="N7078"/>
      <c r="O7078"/>
      <c r="P7078"/>
      <c r="Q7078"/>
      <c r="Z7078"/>
    </row>
    <row r="7079" spans="1:26">
      <c r="A7079" s="18"/>
      <c r="B7079" s="20"/>
      <c r="C7079" s="20"/>
      <c r="D7079" s="20"/>
      <c r="F7079" s="20"/>
      <c r="G7079" s="20"/>
      <c r="H7079" s="20"/>
      <c r="I7079" s="20"/>
      <c r="J7079" s="20"/>
      <c r="K7079" s="20"/>
      <c r="L7079"/>
      <c r="M7079"/>
      <c r="N7079"/>
      <c r="O7079"/>
      <c r="P7079"/>
      <c r="Q7079"/>
      <c r="Z7079"/>
    </row>
    <row r="7080" spans="1:26">
      <c r="A7080" s="18"/>
      <c r="B7080" s="20"/>
      <c r="C7080" s="20"/>
      <c r="D7080" s="20"/>
      <c r="F7080" s="20"/>
      <c r="G7080" s="20"/>
      <c r="H7080" s="20"/>
      <c r="I7080" s="20"/>
      <c r="J7080" s="20"/>
      <c r="K7080" s="20"/>
      <c r="L7080"/>
      <c r="M7080"/>
      <c r="N7080"/>
      <c r="O7080"/>
      <c r="P7080"/>
      <c r="Q7080"/>
      <c r="Z7080"/>
    </row>
    <row r="7081" spans="1:26">
      <c r="A7081" s="18"/>
      <c r="B7081" s="20"/>
      <c r="C7081" s="20"/>
      <c r="D7081" s="20"/>
      <c r="F7081" s="20"/>
      <c r="G7081" s="20"/>
      <c r="H7081" s="20"/>
      <c r="I7081" s="20"/>
      <c r="J7081" s="20"/>
      <c r="K7081" s="20"/>
      <c r="L7081"/>
      <c r="M7081"/>
      <c r="N7081"/>
      <c r="O7081"/>
      <c r="P7081"/>
      <c r="Q7081"/>
      <c r="Z7081"/>
    </row>
    <row r="7082" spans="1:26">
      <c r="A7082" s="18"/>
      <c r="B7082" s="20"/>
      <c r="C7082" s="20"/>
      <c r="D7082" s="20"/>
      <c r="F7082" s="20"/>
      <c r="G7082" s="20"/>
      <c r="H7082" s="20"/>
      <c r="I7082" s="20"/>
      <c r="J7082" s="20"/>
      <c r="K7082" s="20"/>
      <c r="L7082"/>
      <c r="M7082"/>
      <c r="N7082"/>
      <c r="O7082"/>
      <c r="P7082"/>
      <c r="Q7082"/>
      <c r="Z7082"/>
    </row>
    <row r="7083" spans="1:26">
      <c r="A7083" s="18"/>
      <c r="B7083" s="20"/>
      <c r="C7083" s="20"/>
      <c r="D7083" s="20"/>
      <c r="F7083" s="20"/>
      <c r="G7083" s="20"/>
      <c r="H7083" s="20"/>
      <c r="I7083" s="20"/>
      <c r="J7083" s="20"/>
      <c r="K7083" s="20"/>
      <c r="L7083"/>
      <c r="M7083"/>
      <c r="N7083"/>
      <c r="O7083"/>
      <c r="P7083"/>
      <c r="Q7083"/>
      <c r="Z7083"/>
    </row>
    <row r="7084" spans="1:26">
      <c r="A7084" s="18"/>
      <c r="B7084" s="20"/>
      <c r="C7084" s="20"/>
      <c r="D7084" s="20"/>
      <c r="F7084" s="20"/>
      <c r="G7084" s="20"/>
      <c r="H7084" s="20"/>
      <c r="I7084" s="20"/>
      <c r="J7084" s="20"/>
      <c r="K7084" s="20"/>
      <c r="L7084"/>
      <c r="M7084"/>
      <c r="N7084"/>
      <c r="O7084"/>
      <c r="P7084"/>
      <c r="Q7084"/>
      <c r="Z7084"/>
    </row>
    <row r="7085" spans="1:26">
      <c r="A7085" s="18"/>
      <c r="B7085" s="20"/>
      <c r="C7085" s="20"/>
      <c r="D7085" s="20"/>
      <c r="F7085" s="20"/>
      <c r="G7085" s="20"/>
      <c r="H7085" s="20"/>
      <c r="I7085" s="20"/>
      <c r="J7085" s="20"/>
      <c r="K7085" s="20"/>
      <c r="L7085"/>
      <c r="M7085"/>
      <c r="N7085"/>
      <c r="O7085"/>
      <c r="P7085"/>
      <c r="Q7085"/>
      <c r="Z7085"/>
    </row>
    <row r="7086" spans="1:26">
      <c r="A7086" s="18"/>
      <c r="B7086" s="20"/>
      <c r="C7086" s="20"/>
      <c r="D7086" s="20"/>
      <c r="F7086" s="20"/>
      <c r="G7086" s="20"/>
      <c r="H7086" s="20"/>
      <c r="I7086" s="20"/>
      <c r="J7086" s="20"/>
      <c r="K7086" s="20"/>
      <c r="L7086"/>
      <c r="M7086"/>
      <c r="N7086"/>
      <c r="O7086"/>
      <c r="P7086"/>
      <c r="Q7086"/>
      <c r="Z7086"/>
    </row>
    <row r="7087" spans="1:26">
      <c r="A7087" s="18"/>
      <c r="B7087" s="20"/>
      <c r="C7087" s="20"/>
      <c r="D7087" s="20"/>
      <c r="F7087" s="20"/>
      <c r="G7087" s="20"/>
      <c r="H7087" s="20"/>
      <c r="I7087" s="20"/>
      <c r="J7087" s="20"/>
      <c r="K7087" s="20"/>
      <c r="L7087"/>
      <c r="M7087"/>
      <c r="N7087"/>
      <c r="O7087"/>
      <c r="P7087"/>
      <c r="Q7087"/>
      <c r="Z7087"/>
    </row>
    <row r="7088" spans="1:26">
      <c r="A7088" s="18"/>
      <c r="B7088" s="20"/>
      <c r="C7088" s="20"/>
      <c r="D7088" s="20"/>
      <c r="F7088" s="20"/>
      <c r="G7088" s="20"/>
      <c r="H7088" s="20"/>
      <c r="I7088" s="20"/>
      <c r="J7088" s="20"/>
      <c r="K7088" s="20"/>
      <c r="L7088"/>
      <c r="M7088"/>
      <c r="N7088"/>
      <c r="O7088"/>
      <c r="P7088"/>
      <c r="Q7088"/>
      <c r="Z7088"/>
    </row>
    <row r="7089" spans="1:26">
      <c r="A7089" s="18"/>
      <c r="B7089" s="20"/>
      <c r="C7089" s="20"/>
      <c r="D7089" s="20"/>
      <c r="F7089" s="20"/>
      <c r="G7089" s="20"/>
      <c r="H7089" s="20"/>
      <c r="I7089" s="20"/>
      <c r="J7089" s="20"/>
      <c r="K7089" s="20"/>
      <c r="L7089"/>
      <c r="M7089"/>
      <c r="N7089"/>
      <c r="O7089"/>
      <c r="P7089"/>
      <c r="Q7089"/>
      <c r="Z7089"/>
    </row>
    <row r="7090" spans="1:26">
      <c r="A7090" s="18"/>
      <c r="B7090" s="20"/>
      <c r="C7090" s="20"/>
      <c r="D7090" s="20"/>
      <c r="F7090" s="20"/>
      <c r="G7090" s="20"/>
      <c r="H7090" s="20"/>
      <c r="I7090" s="20"/>
      <c r="J7090" s="20"/>
      <c r="K7090" s="20"/>
      <c r="L7090"/>
      <c r="M7090"/>
      <c r="N7090"/>
      <c r="O7090"/>
      <c r="P7090"/>
      <c r="Q7090"/>
      <c r="Z7090"/>
    </row>
    <row r="7091" spans="1:26">
      <c r="A7091" s="18"/>
      <c r="B7091" s="20"/>
      <c r="C7091" s="20"/>
      <c r="D7091" s="20"/>
      <c r="F7091" s="20"/>
      <c r="G7091" s="20"/>
      <c r="H7091" s="20"/>
      <c r="I7091" s="20"/>
      <c r="J7091" s="20"/>
      <c r="K7091" s="20"/>
      <c r="L7091"/>
      <c r="M7091"/>
      <c r="N7091"/>
      <c r="O7091"/>
      <c r="P7091"/>
      <c r="Q7091"/>
      <c r="Z7091"/>
    </row>
    <row r="7092" spans="1:26">
      <c r="A7092" s="18"/>
      <c r="B7092" s="20"/>
      <c r="C7092" s="20"/>
      <c r="D7092" s="20"/>
      <c r="F7092" s="20"/>
      <c r="G7092" s="20"/>
      <c r="H7092" s="20"/>
      <c r="I7092" s="20"/>
      <c r="J7092" s="20"/>
      <c r="K7092" s="20"/>
      <c r="L7092"/>
      <c r="M7092"/>
      <c r="N7092"/>
      <c r="O7092"/>
      <c r="P7092"/>
      <c r="Q7092"/>
      <c r="Z7092"/>
    </row>
    <row r="7093" spans="1:26">
      <c r="A7093" s="18"/>
      <c r="B7093" s="20"/>
      <c r="C7093" s="20"/>
      <c r="D7093" s="20"/>
      <c r="F7093" s="20"/>
      <c r="G7093" s="20"/>
      <c r="H7093" s="20"/>
      <c r="I7093" s="20"/>
      <c r="J7093" s="20"/>
      <c r="K7093" s="20"/>
      <c r="L7093"/>
      <c r="M7093"/>
      <c r="N7093"/>
      <c r="O7093"/>
      <c r="P7093"/>
      <c r="Q7093"/>
      <c r="Z7093"/>
    </row>
    <row r="7094" spans="1:26">
      <c r="A7094" s="18"/>
      <c r="B7094" s="20"/>
      <c r="C7094" s="20"/>
      <c r="D7094" s="20"/>
      <c r="F7094" s="20"/>
      <c r="G7094" s="20"/>
      <c r="H7094" s="20"/>
      <c r="I7094" s="20"/>
      <c r="J7094" s="20"/>
      <c r="K7094" s="20"/>
      <c r="L7094"/>
      <c r="M7094"/>
      <c r="N7094"/>
      <c r="O7094"/>
      <c r="P7094"/>
      <c r="Q7094"/>
      <c r="Z7094"/>
    </row>
    <row r="7095" spans="1:26">
      <c r="A7095" s="18"/>
      <c r="B7095" s="20"/>
      <c r="C7095" s="20"/>
      <c r="D7095" s="20"/>
      <c r="F7095" s="20"/>
      <c r="G7095" s="20"/>
      <c r="H7095" s="20"/>
      <c r="I7095" s="20"/>
      <c r="J7095" s="20"/>
      <c r="K7095" s="20"/>
      <c r="L7095"/>
      <c r="M7095"/>
      <c r="N7095"/>
      <c r="O7095"/>
      <c r="P7095"/>
      <c r="Q7095"/>
      <c r="Z7095"/>
    </row>
    <row r="7096" spans="1:26">
      <c r="A7096" s="18"/>
      <c r="B7096" s="20"/>
      <c r="C7096" s="20"/>
      <c r="D7096" s="20"/>
      <c r="F7096" s="20"/>
      <c r="G7096" s="20"/>
      <c r="H7096" s="20"/>
      <c r="I7096" s="20"/>
      <c r="J7096" s="20"/>
      <c r="K7096" s="20"/>
      <c r="L7096"/>
      <c r="M7096"/>
      <c r="N7096"/>
      <c r="O7096"/>
      <c r="P7096"/>
      <c r="Q7096"/>
      <c r="Z7096"/>
    </row>
    <row r="7097" spans="1:26">
      <c r="A7097" s="18"/>
      <c r="B7097" s="20"/>
      <c r="C7097" s="20"/>
      <c r="D7097" s="20"/>
      <c r="F7097" s="20"/>
      <c r="G7097" s="20"/>
      <c r="H7097" s="20"/>
      <c r="I7097" s="20"/>
      <c r="J7097" s="20"/>
      <c r="K7097" s="20"/>
      <c r="L7097"/>
      <c r="M7097"/>
      <c r="N7097"/>
      <c r="O7097"/>
      <c r="P7097"/>
      <c r="Q7097"/>
      <c r="Z7097"/>
    </row>
    <row r="7098" spans="1:26">
      <c r="A7098" s="18"/>
      <c r="B7098" s="20"/>
      <c r="C7098" s="20"/>
      <c r="D7098" s="20"/>
      <c r="F7098" s="20"/>
      <c r="G7098" s="20"/>
      <c r="H7098" s="20"/>
      <c r="I7098" s="20"/>
      <c r="J7098" s="20"/>
      <c r="K7098" s="20"/>
      <c r="L7098"/>
      <c r="M7098"/>
      <c r="N7098"/>
      <c r="O7098"/>
      <c r="P7098"/>
      <c r="Q7098"/>
      <c r="Z7098"/>
    </row>
    <row r="7099" spans="1:26">
      <c r="A7099" s="18"/>
      <c r="B7099" s="20"/>
      <c r="C7099" s="20"/>
      <c r="D7099" s="20"/>
      <c r="F7099" s="20"/>
      <c r="G7099" s="20"/>
      <c r="H7099" s="20"/>
      <c r="I7099" s="20"/>
      <c r="J7099" s="20"/>
      <c r="K7099" s="20"/>
      <c r="L7099"/>
      <c r="M7099"/>
      <c r="N7099"/>
      <c r="O7099"/>
      <c r="P7099"/>
      <c r="Q7099"/>
      <c r="Z7099"/>
    </row>
    <row r="7100" spans="1:26">
      <c r="A7100" s="18"/>
      <c r="B7100" s="20"/>
      <c r="C7100" s="20"/>
      <c r="D7100" s="20"/>
      <c r="F7100" s="20"/>
      <c r="G7100" s="20"/>
      <c r="H7100" s="20"/>
      <c r="I7100" s="20"/>
      <c r="J7100" s="20"/>
      <c r="K7100" s="20"/>
      <c r="L7100"/>
      <c r="M7100"/>
      <c r="N7100"/>
      <c r="O7100"/>
      <c r="P7100"/>
      <c r="Q7100"/>
      <c r="Z7100"/>
    </row>
    <row r="7101" spans="1:26">
      <c r="A7101" s="18"/>
      <c r="B7101" s="20"/>
      <c r="C7101" s="20"/>
      <c r="D7101" s="20"/>
      <c r="F7101" s="20"/>
      <c r="G7101" s="20"/>
      <c r="H7101" s="20"/>
      <c r="I7101" s="20"/>
      <c r="J7101" s="20"/>
      <c r="K7101" s="20"/>
      <c r="L7101"/>
      <c r="M7101"/>
      <c r="N7101"/>
      <c r="O7101"/>
      <c r="P7101"/>
      <c r="Q7101"/>
      <c r="Z7101"/>
    </row>
    <row r="7102" spans="1:26">
      <c r="A7102" s="18"/>
      <c r="B7102" s="20"/>
      <c r="C7102" s="20"/>
      <c r="D7102" s="20"/>
      <c r="F7102" s="20"/>
      <c r="G7102" s="20"/>
      <c r="H7102" s="20"/>
      <c r="I7102" s="20"/>
      <c r="J7102" s="20"/>
      <c r="K7102" s="20"/>
      <c r="L7102"/>
      <c r="M7102"/>
      <c r="N7102"/>
      <c r="O7102"/>
      <c r="P7102"/>
      <c r="Q7102"/>
      <c r="Z7102"/>
    </row>
    <row r="7103" spans="1:26">
      <c r="A7103" s="18"/>
      <c r="B7103" s="20"/>
      <c r="C7103" s="20"/>
      <c r="D7103" s="20"/>
      <c r="F7103" s="20"/>
      <c r="G7103" s="20"/>
      <c r="H7103" s="20"/>
      <c r="I7103" s="20"/>
      <c r="J7103" s="20"/>
      <c r="K7103" s="20"/>
      <c r="L7103"/>
      <c r="M7103"/>
      <c r="N7103"/>
      <c r="O7103"/>
      <c r="P7103"/>
      <c r="Q7103"/>
      <c r="Z7103"/>
    </row>
    <row r="7104" spans="1:26">
      <c r="A7104" s="18"/>
      <c r="B7104" s="20"/>
      <c r="C7104" s="20"/>
      <c r="D7104" s="20"/>
      <c r="F7104" s="20"/>
      <c r="G7104" s="20"/>
      <c r="H7104" s="20"/>
      <c r="I7104" s="20"/>
      <c r="J7104" s="20"/>
      <c r="K7104" s="20"/>
      <c r="L7104"/>
      <c r="M7104"/>
      <c r="N7104"/>
      <c r="O7104"/>
      <c r="P7104"/>
      <c r="Q7104"/>
      <c r="Z7104"/>
    </row>
    <row r="7105" spans="1:26">
      <c r="A7105" s="18"/>
      <c r="B7105" s="20"/>
      <c r="C7105" s="20"/>
      <c r="D7105" s="20"/>
      <c r="F7105" s="20"/>
      <c r="G7105" s="20"/>
      <c r="H7105" s="20"/>
      <c r="I7105" s="20"/>
      <c r="J7105" s="20"/>
      <c r="K7105" s="20"/>
      <c r="L7105"/>
      <c r="M7105"/>
      <c r="N7105"/>
      <c r="O7105"/>
      <c r="P7105"/>
      <c r="Q7105"/>
      <c r="Z7105"/>
    </row>
    <row r="7106" spans="1:26">
      <c r="A7106" s="18"/>
      <c r="B7106" s="20"/>
      <c r="C7106" s="20"/>
      <c r="D7106" s="20"/>
      <c r="F7106" s="20"/>
      <c r="G7106" s="20"/>
      <c r="H7106" s="20"/>
      <c r="I7106" s="20"/>
      <c r="J7106" s="20"/>
      <c r="K7106" s="20"/>
      <c r="L7106"/>
      <c r="M7106"/>
      <c r="N7106"/>
      <c r="O7106"/>
      <c r="P7106"/>
      <c r="Q7106"/>
      <c r="Z7106"/>
    </row>
    <row r="7107" spans="1:26">
      <c r="A7107" s="18"/>
      <c r="B7107" s="20"/>
      <c r="C7107" s="20"/>
      <c r="D7107" s="20"/>
      <c r="F7107" s="20"/>
      <c r="G7107" s="20"/>
      <c r="H7107" s="20"/>
      <c r="I7107" s="20"/>
      <c r="J7107" s="20"/>
      <c r="K7107" s="20"/>
      <c r="L7107"/>
      <c r="M7107"/>
      <c r="N7107"/>
      <c r="O7107"/>
      <c r="P7107"/>
      <c r="Q7107"/>
      <c r="Z7107"/>
    </row>
    <row r="7108" spans="1:26">
      <c r="A7108" s="18"/>
      <c r="B7108" s="20"/>
      <c r="C7108" s="20"/>
      <c r="D7108" s="20"/>
      <c r="F7108" s="20"/>
      <c r="G7108" s="20"/>
      <c r="H7108" s="20"/>
      <c r="I7108" s="20"/>
      <c r="J7108" s="20"/>
      <c r="K7108" s="20"/>
      <c r="L7108"/>
      <c r="M7108"/>
      <c r="N7108"/>
      <c r="O7108"/>
      <c r="P7108"/>
      <c r="Q7108"/>
      <c r="Z7108"/>
    </row>
    <row r="7109" spans="1:26">
      <c r="A7109" s="18"/>
      <c r="B7109" s="20"/>
      <c r="C7109" s="20"/>
      <c r="D7109" s="20"/>
      <c r="F7109" s="20"/>
      <c r="G7109" s="20"/>
      <c r="H7109" s="20"/>
      <c r="I7109" s="20"/>
      <c r="J7109" s="20"/>
      <c r="K7109" s="20"/>
      <c r="L7109"/>
      <c r="M7109"/>
      <c r="N7109"/>
      <c r="O7109"/>
      <c r="P7109"/>
      <c r="Q7109"/>
      <c r="Z7109"/>
    </row>
    <row r="7110" spans="1:26">
      <c r="A7110" s="18"/>
      <c r="B7110" s="20"/>
      <c r="C7110" s="20"/>
      <c r="D7110" s="20"/>
      <c r="F7110" s="20"/>
      <c r="G7110" s="20"/>
      <c r="H7110" s="20"/>
      <c r="I7110" s="20"/>
      <c r="J7110" s="20"/>
      <c r="K7110" s="20"/>
      <c r="L7110"/>
      <c r="M7110"/>
      <c r="N7110"/>
      <c r="O7110"/>
      <c r="P7110"/>
      <c r="Q7110"/>
      <c r="Z7110"/>
    </row>
    <row r="7111" spans="1:26">
      <c r="A7111" s="18"/>
      <c r="B7111" s="20"/>
      <c r="C7111" s="20"/>
      <c r="D7111" s="20"/>
      <c r="F7111" s="20"/>
      <c r="G7111" s="20"/>
      <c r="H7111" s="20"/>
      <c r="I7111" s="20"/>
      <c r="J7111" s="20"/>
      <c r="K7111" s="20"/>
      <c r="L7111"/>
      <c r="M7111"/>
      <c r="N7111"/>
      <c r="O7111"/>
      <c r="P7111"/>
      <c r="Q7111"/>
      <c r="Z7111"/>
    </row>
    <row r="7112" spans="1:26">
      <c r="A7112" s="18"/>
      <c r="B7112" s="20"/>
      <c r="C7112" s="20"/>
      <c r="D7112" s="20"/>
      <c r="F7112" s="20"/>
      <c r="G7112" s="20"/>
      <c r="H7112" s="20"/>
      <c r="I7112" s="20"/>
      <c r="J7112" s="20"/>
      <c r="K7112" s="20"/>
      <c r="L7112"/>
      <c r="M7112"/>
      <c r="N7112"/>
      <c r="O7112"/>
      <c r="P7112"/>
      <c r="Q7112"/>
      <c r="Z7112"/>
    </row>
    <row r="7113" spans="1:26">
      <c r="A7113" s="18"/>
      <c r="B7113" s="20"/>
      <c r="C7113" s="20"/>
      <c r="D7113" s="20"/>
      <c r="F7113" s="20"/>
      <c r="G7113" s="20"/>
      <c r="H7113" s="20"/>
      <c r="I7113" s="20"/>
      <c r="J7113" s="20"/>
      <c r="K7113" s="20"/>
      <c r="L7113"/>
      <c r="M7113"/>
      <c r="N7113"/>
      <c r="O7113"/>
      <c r="P7113"/>
      <c r="Q7113"/>
      <c r="Z7113"/>
    </row>
    <row r="7114" spans="1:26">
      <c r="A7114" s="18"/>
      <c r="B7114" s="20"/>
      <c r="C7114" s="20"/>
      <c r="D7114" s="20"/>
      <c r="F7114" s="20"/>
      <c r="G7114" s="20"/>
      <c r="H7114" s="20"/>
      <c r="I7114" s="20"/>
      <c r="J7114" s="20"/>
      <c r="K7114" s="20"/>
      <c r="L7114"/>
      <c r="M7114"/>
      <c r="N7114"/>
      <c r="O7114"/>
      <c r="P7114"/>
      <c r="Q7114"/>
      <c r="Z7114"/>
    </row>
    <row r="7115" spans="1:26">
      <c r="A7115" s="18"/>
      <c r="B7115" s="20"/>
      <c r="C7115" s="20"/>
      <c r="D7115" s="20"/>
      <c r="F7115" s="20"/>
      <c r="G7115" s="20"/>
      <c r="H7115" s="20"/>
      <c r="I7115" s="20"/>
      <c r="J7115" s="20"/>
      <c r="K7115" s="20"/>
      <c r="L7115"/>
      <c r="M7115"/>
      <c r="N7115"/>
      <c r="O7115"/>
      <c r="P7115"/>
      <c r="Q7115"/>
      <c r="Z7115"/>
    </row>
    <row r="7116" spans="1:26">
      <c r="A7116" s="18"/>
      <c r="B7116" s="20"/>
      <c r="C7116" s="20"/>
      <c r="D7116" s="20"/>
      <c r="F7116" s="20"/>
      <c r="G7116" s="20"/>
      <c r="H7116" s="20"/>
      <c r="I7116" s="20"/>
      <c r="J7116" s="20"/>
      <c r="K7116" s="20"/>
      <c r="L7116"/>
      <c r="M7116"/>
      <c r="N7116"/>
      <c r="O7116"/>
      <c r="P7116"/>
      <c r="Q7116"/>
      <c r="Z7116"/>
    </row>
    <row r="7117" spans="1:26">
      <c r="A7117" s="18"/>
      <c r="B7117" s="20"/>
      <c r="C7117" s="20"/>
      <c r="D7117" s="20"/>
      <c r="F7117" s="20"/>
      <c r="G7117" s="20"/>
      <c r="H7117" s="20"/>
      <c r="I7117" s="20"/>
      <c r="J7117" s="20"/>
      <c r="K7117" s="20"/>
      <c r="L7117"/>
      <c r="M7117"/>
      <c r="N7117"/>
      <c r="O7117"/>
      <c r="P7117"/>
      <c r="Q7117"/>
      <c r="Z7117"/>
    </row>
    <row r="7118" spans="1:26">
      <c r="A7118" s="18"/>
      <c r="B7118" s="20"/>
      <c r="C7118" s="20"/>
      <c r="D7118" s="20"/>
      <c r="F7118" s="20"/>
      <c r="G7118" s="20"/>
      <c r="H7118" s="20"/>
      <c r="I7118" s="20"/>
      <c r="J7118" s="20"/>
      <c r="K7118" s="20"/>
      <c r="L7118"/>
      <c r="M7118"/>
      <c r="N7118"/>
      <c r="O7118"/>
      <c r="P7118"/>
      <c r="Q7118"/>
      <c r="Z7118"/>
    </row>
    <row r="7119" spans="1:26">
      <c r="A7119" s="18"/>
      <c r="B7119" s="20"/>
      <c r="C7119" s="20"/>
      <c r="D7119" s="20"/>
      <c r="F7119" s="20"/>
      <c r="G7119" s="20"/>
      <c r="H7119" s="20"/>
      <c r="I7119" s="20"/>
      <c r="J7119" s="20"/>
      <c r="K7119" s="20"/>
      <c r="L7119"/>
      <c r="M7119"/>
      <c r="N7119"/>
      <c r="O7119"/>
      <c r="P7119"/>
      <c r="Q7119"/>
      <c r="Z7119"/>
    </row>
    <row r="7120" spans="1:26">
      <c r="A7120" s="18"/>
      <c r="B7120" s="20"/>
      <c r="C7120" s="20"/>
      <c r="D7120" s="20"/>
      <c r="F7120" s="20"/>
      <c r="G7120" s="20"/>
      <c r="H7120" s="20"/>
      <c r="I7120" s="20"/>
      <c r="J7120" s="20"/>
      <c r="K7120" s="20"/>
      <c r="L7120"/>
      <c r="M7120"/>
      <c r="N7120"/>
      <c r="O7120"/>
      <c r="P7120"/>
      <c r="Q7120"/>
      <c r="Z7120"/>
    </row>
    <row r="7121" spans="1:26">
      <c r="A7121" s="18"/>
      <c r="B7121" s="20"/>
      <c r="C7121" s="20"/>
      <c r="D7121" s="20"/>
      <c r="F7121" s="20"/>
      <c r="G7121" s="20"/>
      <c r="H7121" s="20"/>
      <c r="I7121" s="20"/>
      <c r="J7121" s="20"/>
      <c r="K7121" s="20"/>
      <c r="L7121"/>
      <c r="M7121"/>
      <c r="N7121"/>
      <c r="O7121"/>
      <c r="P7121"/>
      <c r="Q7121"/>
      <c r="Z7121"/>
    </row>
    <row r="7122" spans="1:26">
      <c r="A7122" s="18"/>
      <c r="B7122" s="20"/>
      <c r="C7122" s="20"/>
      <c r="D7122" s="20"/>
      <c r="F7122" s="20"/>
      <c r="G7122" s="20"/>
      <c r="H7122" s="20"/>
      <c r="I7122" s="20"/>
      <c r="J7122" s="20"/>
      <c r="K7122" s="20"/>
      <c r="L7122"/>
      <c r="M7122"/>
      <c r="N7122"/>
      <c r="O7122"/>
      <c r="P7122"/>
      <c r="Q7122"/>
      <c r="Z7122"/>
    </row>
    <row r="7123" spans="1:26">
      <c r="A7123" s="18"/>
      <c r="B7123" s="20"/>
      <c r="C7123" s="20"/>
      <c r="D7123" s="20"/>
      <c r="F7123" s="20"/>
      <c r="G7123" s="20"/>
      <c r="H7123" s="20"/>
      <c r="I7123" s="20"/>
      <c r="J7123" s="20"/>
      <c r="K7123" s="20"/>
      <c r="L7123"/>
      <c r="M7123"/>
      <c r="N7123"/>
      <c r="O7123"/>
      <c r="P7123"/>
      <c r="Q7123"/>
      <c r="Z7123"/>
    </row>
    <row r="7124" spans="1:26">
      <c r="A7124" s="18"/>
      <c r="B7124" s="20"/>
      <c r="C7124" s="20"/>
      <c r="D7124" s="20"/>
      <c r="F7124" s="20"/>
      <c r="G7124" s="20"/>
      <c r="H7124" s="20"/>
      <c r="I7124" s="20"/>
      <c r="J7124" s="20"/>
      <c r="K7124" s="20"/>
      <c r="L7124"/>
      <c r="M7124"/>
      <c r="N7124"/>
      <c r="O7124"/>
      <c r="P7124"/>
      <c r="Q7124"/>
      <c r="Z7124"/>
    </row>
    <row r="7125" spans="1:26">
      <c r="A7125" s="18"/>
      <c r="B7125" s="20"/>
      <c r="C7125" s="20"/>
      <c r="D7125" s="20"/>
      <c r="F7125" s="20"/>
      <c r="G7125" s="20"/>
      <c r="H7125" s="20"/>
      <c r="I7125" s="20"/>
      <c r="J7125" s="20"/>
      <c r="K7125" s="20"/>
      <c r="L7125"/>
      <c r="M7125"/>
      <c r="N7125"/>
      <c r="O7125"/>
      <c r="P7125"/>
      <c r="Q7125"/>
      <c r="Z7125"/>
    </row>
    <row r="7126" spans="1:26">
      <c r="A7126" s="18"/>
      <c r="B7126" s="20"/>
      <c r="C7126" s="20"/>
      <c r="D7126" s="20"/>
      <c r="F7126" s="20"/>
      <c r="G7126" s="20"/>
      <c r="H7126" s="20"/>
      <c r="I7126" s="20"/>
      <c r="J7126" s="20"/>
      <c r="K7126" s="20"/>
      <c r="L7126"/>
      <c r="M7126"/>
      <c r="N7126"/>
      <c r="O7126"/>
      <c r="P7126"/>
      <c r="Q7126"/>
      <c r="Z7126"/>
    </row>
    <row r="7127" spans="1:26">
      <c r="A7127" s="18"/>
      <c r="B7127" s="20"/>
      <c r="C7127" s="20"/>
      <c r="D7127" s="20"/>
      <c r="F7127" s="20"/>
      <c r="G7127" s="20"/>
      <c r="H7127" s="20"/>
      <c r="I7127" s="20"/>
      <c r="J7127" s="20"/>
      <c r="K7127" s="20"/>
      <c r="L7127"/>
      <c r="M7127"/>
      <c r="N7127"/>
      <c r="O7127"/>
      <c r="P7127"/>
      <c r="Q7127"/>
      <c r="Z7127"/>
    </row>
    <row r="7128" spans="1:26">
      <c r="A7128" s="18"/>
      <c r="B7128" s="20"/>
      <c r="C7128" s="20"/>
      <c r="D7128" s="20"/>
      <c r="F7128" s="20"/>
      <c r="G7128" s="20"/>
      <c r="H7128" s="20"/>
      <c r="I7128" s="20"/>
      <c r="J7128" s="20"/>
      <c r="K7128" s="20"/>
      <c r="L7128"/>
      <c r="M7128"/>
      <c r="N7128"/>
      <c r="O7128"/>
      <c r="P7128"/>
      <c r="Q7128"/>
      <c r="Z7128"/>
    </row>
    <row r="7129" spans="1:26">
      <c r="A7129" s="18"/>
      <c r="B7129" s="20"/>
      <c r="C7129" s="20"/>
      <c r="D7129" s="20"/>
      <c r="F7129" s="20"/>
      <c r="G7129" s="20"/>
      <c r="H7129" s="20"/>
      <c r="I7129" s="20"/>
      <c r="J7129" s="20"/>
      <c r="K7129" s="20"/>
      <c r="L7129"/>
      <c r="M7129"/>
      <c r="N7129"/>
      <c r="O7129"/>
      <c r="P7129"/>
      <c r="Q7129"/>
      <c r="Z7129"/>
    </row>
    <row r="7130" spans="1:26">
      <c r="A7130" s="18"/>
      <c r="B7130" s="20"/>
      <c r="C7130" s="20"/>
      <c r="D7130" s="20"/>
      <c r="F7130" s="20"/>
      <c r="G7130" s="20"/>
      <c r="H7130" s="20"/>
      <c r="I7130" s="20"/>
      <c r="J7130" s="20"/>
      <c r="K7130" s="20"/>
      <c r="L7130"/>
      <c r="M7130"/>
      <c r="N7130"/>
      <c r="O7130"/>
      <c r="P7130"/>
      <c r="Q7130"/>
      <c r="Z7130"/>
    </row>
    <row r="7131" spans="1:26">
      <c r="A7131" s="18"/>
      <c r="B7131" s="20"/>
      <c r="C7131" s="20"/>
      <c r="D7131" s="20"/>
      <c r="F7131" s="20"/>
      <c r="G7131" s="20"/>
      <c r="H7131" s="20"/>
      <c r="I7131" s="20"/>
      <c r="J7131" s="20"/>
      <c r="K7131" s="20"/>
      <c r="L7131"/>
      <c r="M7131"/>
      <c r="N7131"/>
      <c r="O7131"/>
      <c r="P7131"/>
      <c r="Q7131"/>
      <c r="Z7131"/>
    </row>
    <row r="7132" spans="1:26">
      <c r="A7132" s="18"/>
      <c r="B7132" s="20"/>
      <c r="C7132" s="20"/>
      <c r="D7132" s="20"/>
      <c r="F7132" s="20"/>
      <c r="G7132" s="20"/>
      <c r="H7132" s="20"/>
      <c r="I7132" s="20"/>
      <c r="J7132" s="20"/>
      <c r="K7132" s="20"/>
      <c r="L7132"/>
      <c r="M7132"/>
      <c r="N7132"/>
      <c r="O7132"/>
      <c r="P7132"/>
      <c r="Q7132"/>
      <c r="Z7132"/>
    </row>
    <row r="7133" spans="1:26">
      <c r="A7133" s="18"/>
      <c r="B7133" s="20"/>
      <c r="C7133" s="20"/>
      <c r="D7133" s="20"/>
      <c r="F7133" s="20"/>
      <c r="G7133" s="20"/>
      <c r="H7133" s="20"/>
      <c r="I7133" s="20"/>
      <c r="J7133" s="20"/>
      <c r="K7133" s="20"/>
      <c r="L7133"/>
      <c r="M7133"/>
      <c r="N7133"/>
      <c r="O7133"/>
      <c r="P7133"/>
      <c r="Q7133"/>
      <c r="Z7133"/>
    </row>
    <row r="7134" spans="1:26">
      <c r="A7134" s="18"/>
      <c r="B7134" s="20"/>
      <c r="C7134" s="20"/>
      <c r="D7134" s="20"/>
      <c r="F7134" s="20"/>
      <c r="G7134" s="20"/>
      <c r="H7134" s="20"/>
      <c r="I7134" s="20"/>
      <c r="J7134" s="20"/>
      <c r="K7134" s="20"/>
      <c r="L7134"/>
      <c r="M7134"/>
      <c r="N7134"/>
      <c r="O7134"/>
      <c r="P7134"/>
      <c r="Q7134"/>
      <c r="Z7134"/>
    </row>
    <row r="7135" spans="1:26">
      <c r="A7135" s="18"/>
      <c r="B7135" s="20"/>
      <c r="C7135" s="20"/>
      <c r="D7135" s="20"/>
      <c r="F7135" s="20"/>
      <c r="G7135" s="20"/>
      <c r="H7135" s="20"/>
      <c r="I7135" s="20"/>
      <c r="J7135" s="20"/>
      <c r="K7135" s="20"/>
      <c r="L7135"/>
      <c r="M7135"/>
      <c r="N7135"/>
      <c r="O7135"/>
      <c r="P7135"/>
      <c r="Q7135"/>
      <c r="Z7135"/>
    </row>
    <row r="7136" spans="1:26">
      <c r="A7136" s="18"/>
      <c r="B7136" s="20"/>
      <c r="C7136" s="20"/>
      <c r="D7136" s="20"/>
      <c r="F7136" s="20"/>
      <c r="G7136" s="20"/>
      <c r="H7136" s="20"/>
      <c r="I7136" s="20"/>
      <c r="J7136" s="20"/>
      <c r="K7136" s="20"/>
      <c r="L7136"/>
      <c r="M7136"/>
      <c r="N7136"/>
      <c r="O7136"/>
      <c r="P7136"/>
      <c r="Q7136"/>
      <c r="Z7136"/>
    </row>
    <row r="7137" spans="1:26">
      <c r="A7137" s="18"/>
      <c r="B7137" s="20"/>
      <c r="C7137" s="20"/>
      <c r="D7137" s="20"/>
      <c r="F7137" s="20"/>
      <c r="G7137" s="20"/>
      <c r="H7137" s="20"/>
      <c r="I7137" s="20"/>
      <c r="J7137" s="20"/>
      <c r="K7137" s="20"/>
      <c r="L7137"/>
      <c r="M7137"/>
      <c r="N7137"/>
      <c r="O7137"/>
      <c r="P7137"/>
      <c r="Q7137"/>
      <c r="Z7137"/>
    </row>
    <row r="7138" spans="1:26">
      <c r="A7138" s="18"/>
      <c r="B7138" s="20"/>
      <c r="C7138" s="20"/>
      <c r="D7138" s="20"/>
      <c r="F7138" s="20"/>
      <c r="G7138" s="20"/>
      <c r="H7138" s="20"/>
      <c r="I7138" s="20"/>
      <c r="J7138" s="20"/>
      <c r="K7138" s="20"/>
      <c r="L7138"/>
      <c r="M7138"/>
      <c r="N7138"/>
      <c r="O7138"/>
      <c r="P7138"/>
      <c r="Q7138"/>
      <c r="Z7138"/>
    </row>
    <row r="7139" spans="1:26">
      <c r="A7139" s="18"/>
      <c r="B7139" s="20"/>
      <c r="C7139" s="20"/>
      <c r="D7139" s="20"/>
      <c r="F7139" s="20"/>
      <c r="G7139" s="20"/>
      <c r="H7139" s="20"/>
      <c r="I7139" s="20"/>
      <c r="J7139" s="20"/>
      <c r="K7139" s="20"/>
      <c r="L7139"/>
      <c r="M7139"/>
      <c r="N7139"/>
      <c r="O7139"/>
      <c r="P7139"/>
      <c r="Q7139"/>
      <c r="Z7139"/>
    </row>
    <row r="7140" spans="1:26">
      <c r="A7140" s="18"/>
      <c r="B7140" s="20"/>
      <c r="C7140" s="20"/>
      <c r="D7140" s="20"/>
      <c r="F7140" s="20"/>
      <c r="G7140" s="20"/>
      <c r="H7140" s="20"/>
      <c r="I7140" s="20"/>
      <c r="J7140" s="20"/>
      <c r="K7140" s="20"/>
      <c r="L7140"/>
      <c r="M7140"/>
      <c r="N7140"/>
      <c r="O7140"/>
      <c r="P7140"/>
      <c r="Q7140"/>
      <c r="Z7140"/>
    </row>
    <row r="7141" spans="1:26">
      <c r="A7141" s="18"/>
      <c r="B7141" s="20"/>
      <c r="C7141" s="20"/>
      <c r="D7141" s="20"/>
      <c r="F7141" s="20"/>
      <c r="G7141" s="20"/>
      <c r="H7141" s="20"/>
      <c r="I7141" s="20"/>
      <c r="J7141" s="20"/>
      <c r="K7141" s="20"/>
      <c r="L7141"/>
      <c r="M7141"/>
      <c r="N7141"/>
      <c r="O7141"/>
      <c r="P7141"/>
      <c r="Q7141"/>
      <c r="Z7141"/>
    </row>
    <row r="7142" spans="1:26">
      <c r="A7142" s="18"/>
      <c r="B7142" s="20"/>
      <c r="C7142" s="20"/>
      <c r="D7142" s="20"/>
      <c r="F7142" s="20"/>
      <c r="G7142" s="20"/>
      <c r="H7142" s="20"/>
      <c r="I7142" s="20"/>
      <c r="J7142" s="20"/>
      <c r="K7142" s="20"/>
      <c r="L7142"/>
      <c r="M7142"/>
      <c r="N7142"/>
      <c r="O7142"/>
      <c r="P7142"/>
      <c r="Q7142"/>
      <c r="Z7142"/>
    </row>
    <row r="7143" spans="1:26">
      <c r="A7143" s="18"/>
      <c r="B7143" s="20"/>
      <c r="C7143" s="20"/>
      <c r="D7143" s="20"/>
      <c r="F7143" s="20"/>
      <c r="G7143" s="20"/>
      <c r="H7143" s="20"/>
      <c r="I7143" s="20"/>
      <c r="J7143" s="20"/>
      <c r="K7143" s="20"/>
      <c r="L7143"/>
      <c r="M7143"/>
      <c r="N7143"/>
      <c r="O7143"/>
      <c r="P7143"/>
      <c r="Q7143"/>
      <c r="Z7143"/>
    </row>
    <row r="7144" spans="1:26">
      <c r="A7144" s="18"/>
      <c r="B7144" s="20"/>
      <c r="C7144" s="20"/>
      <c r="D7144" s="20"/>
      <c r="F7144" s="20"/>
      <c r="G7144" s="20"/>
      <c r="H7144" s="20"/>
      <c r="I7144" s="20"/>
      <c r="J7144" s="20"/>
      <c r="K7144" s="20"/>
      <c r="L7144"/>
      <c r="M7144"/>
      <c r="N7144"/>
      <c r="O7144"/>
      <c r="P7144"/>
      <c r="Q7144"/>
      <c r="Z7144"/>
    </row>
    <row r="7145" spans="1:26">
      <c r="A7145" s="18"/>
      <c r="B7145" s="20"/>
      <c r="C7145" s="20"/>
      <c r="D7145" s="20"/>
      <c r="F7145" s="20"/>
      <c r="G7145" s="20"/>
      <c r="H7145" s="20"/>
      <c r="I7145" s="20"/>
      <c r="J7145" s="20"/>
      <c r="K7145" s="20"/>
      <c r="L7145"/>
      <c r="M7145"/>
      <c r="N7145"/>
      <c r="O7145"/>
      <c r="P7145"/>
      <c r="Q7145"/>
      <c r="Z7145"/>
    </row>
    <row r="7146" spans="1:26">
      <c r="A7146" s="18"/>
      <c r="B7146" s="20"/>
      <c r="C7146" s="20"/>
      <c r="D7146" s="20"/>
      <c r="F7146" s="20"/>
      <c r="G7146" s="20"/>
      <c r="H7146" s="20"/>
      <c r="I7146" s="20"/>
      <c r="J7146" s="20"/>
      <c r="K7146" s="20"/>
      <c r="L7146"/>
      <c r="M7146"/>
      <c r="N7146"/>
      <c r="O7146"/>
      <c r="P7146"/>
      <c r="Q7146"/>
      <c r="Z7146"/>
    </row>
    <row r="7147" spans="1:26">
      <c r="A7147" s="18"/>
      <c r="B7147" s="20"/>
      <c r="C7147" s="20"/>
      <c r="D7147" s="20"/>
      <c r="F7147" s="20"/>
      <c r="G7147" s="20"/>
      <c r="H7147" s="20"/>
      <c r="I7147" s="20"/>
      <c r="J7147" s="20"/>
      <c r="K7147" s="20"/>
      <c r="L7147"/>
      <c r="M7147"/>
      <c r="N7147"/>
      <c r="O7147"/>
      <c r="P7147"/>
      <c r="Q7147"/>
      <c r="Z7147"/>
    </row>
    <row r="7148" spans="1:26">
      <c r="A7148" s="18"/>
      <c r="B7148" s="20"/>
      <c r="C7148" s="20"/>
      <c r="D7148" s="20"/>
      <c r="F7148" s="20"/>
      <c r="G7148" s="20"/>
      <c r="H7148" s="20"/>
      <c r="I7148" s="20"/>
      <c r="J7148" s="20"/>
      <c r="K7148" s="20"/>
      <c r="L7148"/>
      <c r="M7148"/>
      <c r="N7148"/>
      <c r="O7148"/>
      <c r="P7148"/>
      <c r="Q7148"/>
      <c r="Z7148"/>
    </row>
    <row r="7149" spans="1:26">
      <c r="A7149" s="18"/>
      <c r="B7149" s="20"/>
      <c r="C7149" s="20"/>
      <c r="D7149" s="20"/>
      <c r="F7149" s="20"/>
      <c r="G7149" s="20"/>
      <c r="H7149" s="20"/>
      <c r="I7149" s="20"/>
      <c r="J7149" s="20"/>
      <c r="K7149" s="20"/>
      <c r="L7149"/>
      <c r="M7149"/>
      <c r="N7149"/>
      <c r="O7149"/>
      <c r="P7149"/>
      <c r="Q7149"/>
      <c r="Z7149"/>
    </row>
    <row r="7150" spans="1:26">
      <c r="A7150" s="18"/>
      <c r="B7150" s="20"/>
      <c r="C7150" s="20"/>
      <c r="D7150" s="20"/>
      <c r="F7150" s="20"/>
      <c r="G7150" s="20"/>
      <c r="H7150" s="20"/>
      <c r="I7150" s="20"/>
      <c r="J7150" s="20"/>
      <c r="K7150" s="20"/>
      <c r="L7150"/>
      <c r="M7150"/>
      <c r="N7150"/>
      <c r="O7150"/>
      <c r="P7150"/>
      <c r="Q7150"/>
      <c r="Z7150"/>
    </row>
    <row r="7151" spans="1:26">
      <c r="A7151" s="18"/>
      <c r="B7151" s="20"/>
      <c r="C7151" s="20"/>
      <c r="D7151" s="20"/>
      <c r="F7151" s="20"/>
      <c r="G7151" s="20"/>
      <c r="H7151" s="20"/>
      <c r="I7151" s="20"/>
      <c r="J7151" s="20"/>
      <c r="K7151" s="20"/>
      <c r="L7151"/>
      <c r="M7151"/>
      <c r="N7151"/>
      <c r="O7151"/>
      <c r="P7151"/>
      <c r="Q7151"/>
      <c r="Z7151"/>
    </row>
    <row r="7152" spans="1:26">
      <c r="A7152" s="18"/>
      <c r="B7152" s="20"/>
      <c r="C7152" s="20"/>
      <c r="D7152" s="20"/>
      <c r="F7152" s="20"/>
      <c r="G7152" s="20"/>
      <c r="H7152" s="20"/>
      <c r="I7152" s="20"/>
      <c r="J7152" s="20"/>
      <c r="K7152" s="20"/>
      <c r="L7152"/>
      <c r="M7152"/>
      <c r="N7152"/>
      <c r="O7152"/>
      <c r="P7152"/>
      <c r="Q7152"/>
      <c r="Z7152"/>
    </row>
    <row r="7153" spans="1:26">
      <c r="A7153" s="18"/>
      <c r="B7153" s="20"/>
      <c r="C7153" s="20"/>
      <c r="D7153" s="20"/>
      <c r="F7153" s="20"/>
      <c r="G7153" s="20"/>
      <c r="H7153" s="20"/>
      <c r="I7153" s="20"/>
      <c r="J7153" s="20"/>
      <c r="K7153" s="20"/>
      <c r="L7153"/>
      <c r="M7153"/>
      <c r="N7153"/>
      <c r="O7153"/>
      <c r="P7153"/>
      <c r="Q7153"/>
      <c r="Z7153"/>
    </row>
    <row r="7154" spans="1:26">
      <c r="A7154" s="18"/>
      <c r="B7154" s="20"/>
      <c r="C7154" s="20"/>
      <c r="D7154" s="20"/>
      <c r="F7154" s="20"/>
      <c r="G7154" s="20"/>
      <c r="H7154" s="20"/>
      <c r="I7154" s="20"/>
      <c r="J7154" s="20"/>
      <c r="K7154" s="20"/>
      <c r="L7154"/>
      <c r="M7154"/>
      <c r="N7154"/>
      <c r="O7154"/>
      <c r="P7154"/>
      <c r="Q7154"/>
      <c r="Z7154"/>
    </row>
    <row r="7155" spans="1:26">
      <c r="A7155" s="18"/>
      <c r="B7155" s="20"/>
      <c r="C7155" s="20"/>
      <c r="D7155" s="20"/>
      <c r="F7155" s="20"/>
      <c r="G7155" s="20"/>
      <c r="H7155" s="20"/>
      <c r="I7155" s="20"/>
      <c r="J7155" s="20"/>
      <c r="K7155" s="20"/>
      <c r="L7155"/>
      <c r="M7155"/>
      <c r="N7155"/>
      <c r="O7155"/>
      <c r="P7155"/>
      <c r="Q7155"/>
      <c r="Z7155"/>
    </row>
    <row r="7156" spans="1:26">
      <c r="A7156" s="18"/>
      <c r="B7156" s="20"/>
      <c r="C7156" s="20"/>
      <c r="D7156" s="20"/>
      <c r="F7156" s="20"/>
      <c r="G7156" s="20"/>
      <c r="H7156" s="20"/>
      <c r="I7156" s="20"/>
      <c r="J7156" s="20"/>
      <c r="K7156" s="20"/>
      <c r="L7156"/>
      <c r="M7156"/>
      <c r="N7156"/>
      <c r="O7156"/>
      <c r="P7156"/>
      <c r="Q7156"/>
      <c r="Z7156"/>
    </row>
    <row r="7157" spans="1:26">
      <c r="A7157" s="18"/>
      <c r="B7157" s="20"/>
      <c r="C7157" s="20"/>
      <c r="D7157" s="20"/>
      <c r="F7157" s="20"/>
      <c r="G7157" s="20"/>
      <c r="H7157" s="20"/>
      <c r="I7157" s="20"/>
      <c r="J7157" s="20"/>
      <c r="K7157" s="20"/>
      <c r="L7157"/>
      <c r="M7157"/>
      <c r="N7157"/>
      <c r="O7157"/>
      <c r="P7157"/>
      <c r="Q7157"/>
      <c r="Z7157"/>
    </row>
    <row r="7158" spans="1:26">
      <c r="A7158" s="18"/>
      <c r="B7158" s="20"/>
      <c r="C7158" s="20"/>
      <c r="D7158" s="20"/>
      <c r="F7158" s="20"/>
      <c r="G7158" s="20"/>
      <c r="H7158" s="20"/>
      <c r="I7158" s="20"/>
      <c r="J7158" s="20"/>
      <c r="K7158" s="20"/>
      <c r="L7158"/>
      <c r="M7158"/>
      <c r="N7158"/>
      <c r="O7158"/>
      <c r="P7158"/>
      <c r="Q7158"/>
      <c r="Z7158"/>
    </row>
    <row r="7159" spans="1:26">
      <c r="A7159" s="18"/>
      <c r="B7159" s="20"/>
      <c r="C7159" s="20"/>
      <c r="D7159" s="20"/>
      <c r="F7159" s="20"/>
      <c r="G7159" s="20"/>
      <c r="H7159" s="20"/>
      <c r="I7159" s="20"/>
      <c r="J7159" s="20"/>
      <c r="K7159" s="20"/>
      <c r="L7159"/>
      <c r="M7159"/>
      <c r="N7159"/>
      <c r="O7159"/>
      <c r="P7159"/>
      <c r="Q7159"/>
      <c r="Z7159"/>
    </row>
    <row r="7160" spans="1:26">
      <c r="A7160" s="18"/>
      <c r="B7160" s="20"/>
      <c r="C7160" s="20"/>
      <c r="D7160" s="20"/>
      <c r="F7160" s="20"/>
      <c r="G7160" s="20"/>
      <c r="H7160" s="20"/>
      <c r="I7160" s="20"/>
      <c r="J7160" s="20"/>
      <c r="K7160" s="20"/>
      <c r="L7160"/>
      <c r="M7160"/>
      <c r="N7160"/>
      <c r="O7160"/>
      <c r="P7160"/>
      <c r="Q7160"/>
      <c r="Z7160"/>
    </row>
    <row r="7161" spans="1:26">
      <c r="A7161" s="18"/>
      <c r="B7161" s="20"/>
      <c r="C7161" s="20"/>
      <c r="D7161" s="20"/>
      <c r="F7161" s="20"/>
      <c r="G7161" s="20"/>
      <c r="H7161" s="20"/>
      <c r="I7161" s="20"/>
      <c r="J7161" s="20"/>
      <c r="K7161" s="20"/>
      <c r="L7161"/>
      <c r="M7161"/>
      <c r="N7161"/>
      <c r="O7161"/>
      <c r="P7161"/>
      <c r="Q7161"/>
      <c r="Z7161" s="25"/>
    </row>
    <row r="7162" spans="1:26">
      <c r="A7162" s="18"/>
      <c r="B7162" s="20"/>
      <c r="C7162" s="20"/>
      <c r="D7162" s="20"/>
      <c r="F7162" s="20"/>
      <c r="G7162" s="20"/>
      <c r="H7162" s="20"/>
      <c r="I7162" s="20"/>
      <c r="J7162" s="20"/>
      <c r="K7162" s="20"/>
      <c r="L7162"/>
      <c r="M7162"/>
      <c r="N7162"/>
      <c r="O7162"/>
      <c r="P7162"/>
      <c r="Q7162"/>
      <c r="Z7162" s="25"/>
    </row>
    <row r="7163" spans="1:26">
      <c r="A7163" s="18"/>
      <c r="B7163" s="20"/>
      <c r="C7163" s="20"/>
      <c r="D7163" s="20"/>
      <c r="F7163" s="20"/>
      <c r="G7163" s="20"/>
      <c r="H7163" s="20"/>
      <c r="I7163" s="20"/>
      <c r="J7163" s="20"/>
      <c r="K7163" s="20"/>
      <c r="L7163"/>
      <c r="M7163"/>
      <c r="N7163"/>
      <c r="O7163"/>
      <c r="P7163"/>
      <c r="Q7163"/>
      <c r="Z7163" s="25"/>
    </row>
    <row r="7164" spans="1:26">
      <c r="A7164" s="18"/>
      <c r="B7164" s="20"/>
      <c r="C7164" s="20"/>
      <c r="D7164" s="20"/>
      <c r="F7164" s="20"/>
      <c r="G7164" s="20"/>
      <c r="H7164" s="20"/>
      <c r="I7164" s="20"/>
      <c r="J7164" s="20"/>
      <c r="K7164" s="20"/>
      <c r="L7164"/>
      <c r="M7164"/>
      <c r="N7164"/>
      <c r="O7164"/>
      <c r="P7164"/>
      <c r="Q7164"/>
      <c r="Z7164" s="25"/>
    </row>
    <row r="7165" spans="1:26">
      <c r="A7165" s="18"/>
      <c r="B7165" s="20"/>
      <c r="C7165" s="20"/>
      <c r="D7165" s="20"/>
      <c r="F7165" s="20"/>
      <c r="G7165" s="20"/>
      <c r="H7165" s="20"/>
      <c r="I7165" s="20"/>
      <c r="J7165" s="20"/>
      <c r="K7165" s="20"/>
      <c r="L7165"/>
      <c r="M7165"/>
      <c r="N7165"/>
      <c r="O7165"/>
      <c r="P7165"/>
      <c r="Q7165"/>
      <c r="Z7165" s="25"/>
    </row>
    <row r="7166" spans="1:26">
      <c r="A7166" s="18"/>
      <c r="B7166" s="20"/>
      <c r="C7166" s="20"/>
      <c r="D7166" s="20"/>
      <c r="F7166" s="20"/>
      <c r="G7166" s="20"/>
      <c r="H7166" s="20"/>
      <c r="I7166" s="20"/>
      <c r="J7166" s="20"/>
      <c r="K7166" s="20"/>
      <c r="L7166"/>
      <c r="M7166"/>
      <c r="N7166"/>
      <c r="O7166"/>
      <c r="P7166"/>
      <c r="Q7166"/>
      <c r="Z7166" s="25"/>
    </row>
    <row r="7167" spans="1:26">
      <c r="A7167" s="18"/>
      <c r="B7167" s="20"/>
      <c r="C7167" s="20"/>
      <c r="D7167" s="20"/>
      <c r="F7167" s="20"/>
      <c r="G7167" s="20"/>
      <c r="H7167" s="20"/>
      <c r="I7167" s="20"/>
      <c r="J7167" s="20"/>
      <c r="K7167" s="20"/>
      <c r="L7167"/>
      <c r="M7167"/>
      <c r="N7167"/>
      <c r="O7167"/>
      <c r="P7167"/>
      <c r="Q7167"/>
      <c r="Z7167" s="25"/>
    </row>
    <row r="7168" spans="1:26">
      <c r="A7168" s="18"/>
      <c r="B7168" s="20"/>
      <c r="C7168" s="20"/>
      <c r="D7168" s="20"/>
      <c r="F7168" s="20"/>
      <c r="G7168" s="20"/>
      <c r="H7168" s="20"/>
      <c r="I7168" s="20"/>
      <c r="J7168" s="20"/>
      <c r="K7168" s="20"/>
      <c r="L7168"/>
      <c r="M7168"/>
      <c r="N7168"/>
      <c r="O7168"/>
      <c r="P7168"/>
      <c r="Q7168"/>
      <c r="Z7168" s="25"/>
    </row>
    <row r="7169" spans="1:26">
      <c r="A7169" s="18"/>
      <c r="B7169" s="20"/>
      <c r="C7169" s="20"/>
      <c r="D7169" s="20"/>
      <c r="F7169" s="20"/>
      <c r="G7169" s="20"/>
      <c r="H7169" s="20"/>
      <c r="I7169" s="20"/>
      <c r="J7169" s="20"/>
      <c r="K7169" s="20"/>
      <c r="L7169"/>
      <c r="M7169"/>
      <c r="N7169"/>
      <c r="O7169"/>
      <c r="P7169"/>
      <c r="Q7169"/>
      <c r="Z7169" s="25"/>
    </row>
    <row r="7170" spans="1:26">
      <c r="A7170" s="18"/>
      <c r="B7170" s="20"/>
      <c r="C7170" s="20"/>
      <c r="D7170" s="20"/>
      <c r="F7170" s="20"/>
      <c r="G7170" s="20"/>
      <c r="H7170" s="20"/>
      <c r="I7170" s="20"/>
      <c r="J7170" s="20"/>
      <c r="K7170" s="20"/>
      <c r="L7170"/>
      <c r="M7170"/>
      <c r="N7170"/>
      <c r="O7170"/>
      <c r="P7170"/>
      <c r="Q7170"/>
      <c r="Z7170" s="25"/>
    </row>
    <row r="7171" spans="1:26">
      <c r="A7171" s="18"/>
      <c r="B7171" s="20"/>
      <c r="C7171" s="20"/>
      <c r="D7171" s="20"/>
      <c r="F7171" s="20"/>
      <c r="G7171" s="20"/>
      <c r="H7171" s="20"/>
      <c r="I7171" s="20"/>
      <c r="J7171" s="20"/>
      <c r="K7171" s="20"/>
      <c r="L7171"/>
      <c r="M7171"/>
      <c r="N7171"/>
      <c r="O7171"/>
      <c r="P7171"/>
      <c r="Q7171"/>
      <c r="Z7171" s="25"/>
    </row>
    <row r="7172" spans="1:26">
      <c r="A7172" s="18"/>
      <c r="B7172" s="20"/>
      <c r="C7172" s="20"/>
      <c r="D7172" s="20"/>
      <c r="F7172" s="20"/>
      <c r="G7172" s="20"/>
      <c r="H7172" s="20"/>
      <c r="I7172" s="20"/>
      <c r="J7172" s="20"/>
      <c r="K7172" s="20"/>
      <c r="L7172"/>
      <c r="M7172"/>
      <c r="N7172"/>
      <c r="O7172"/>
      <c r="P7172"/>
      <c r="Q7172"/>
      <c r="Z7172" s="25"/>
    </row>
    <row r="7173" spans="1:26">
      <c r="A7173" s="18"/>
      <c r="B7173" s="20"/>
      <c r="C7173" s="20"/>
      <c r="D7173" s="20"/>
      <c r="F7173" s="20"/>
      <c r="G7173" s="20"/>
      <c r="H7173" s="20"/>
      <c r="I7173" s="20"/>
      <c r="J7173" s="20"/>
      <c r="K7173" s="20"/>
      <c r="L7173"/>
      <c r="M7173"/>
      <c r="N7173"/>
      <c r="O7173"/>
      <c r="P7173"/>
      <c r="Q7173"/>
      <c r="Z7173" s="25"/>
    </row>
    <row r="7174" spans="1:26">
      <c r="A7174" s="18"/>
      <c r="B7174" s="20"/>
      <c r="C7174" s="20"/>
      <c r="D7174" s="20"/>
      <c r="F7174" s="20"/>
      <c r="G7174" s="20"/>
      <c r="H7174" s="20"/>
      <c r="I7174" s="20"/>
      <c r="J7174" s="20"/>
      <c r="K7174" s="20"/>
      <c r="L7174"/>
      <c r="M7174"/>
      <c r="N7174"/>
      <c r="O7174"/>
      <c r="P7174"/>
      <c r="Q7174"/>
      <c r="Z7174" s="25"/>
    </row>
    <row r="7175" spans="1:26">
      <c r="A7175" s="18"/>
      <c r="B7175" s="20"/>
      <c r="C7175" s="20"/>
      <c r="D7175" s="20"/>
      <c r="F7175" s="20"/>
      <c r="G7175" s="20"/>
      <c r="H7175" s="20"/>
      <c r="I7175" s="20"/>
      <c r="J7175" s="20"/>
      <c r="K7175" s="20"/>
      <c r="L7175"/>
      <c r="M7175"/>
      <c r="N7175"/>
      <c r="O7175"/>
      <c r="P7175"/>
      <c r="Q7175"/>
      <c r="Z7175" s="25"/>
    </row>
    <row r="7176" spans="1:26">
      <c r="A7176" s="18"/>
      <c r="B7176" s="20"/>
      <c r="C7176" s="20"/>
      <c r="D7176" s="20"/>
      <c r="F7176" s="20"/>
      <c r="G7176" s="20"/>
      <c r="H7176" s="20"/>
      <c r="I7176" s="20"/>
      <c r="J7176" s="20"/>
      <c r="K7176" s="20"/>
      <c r="L7176"/>
      <c r="M7176"/>
      <c r="N7176"/>
      <c r="O7176"/>
      <c r="P7176"/>
      <c r="Q7176"/>
      <c r="Z7176" s="25"/>
    </row>
    <row r="7177" spans="1:26">
      <c r="A7177" s="18"/>
      <c r="B7177" s="20"/>
      <c r="C7177" s="20"/>
      <c r="D7177" s="20"/>
      <c r="F7177" s="20"/>
      <c r="G7177" s="20"/>
      <c r="H7177" s="20"/>
      <c r="I7177" s="20"/>
      <c r="J7177" s="20"/>
      <c r="K7177" s="20"/>
      <c r="L7177"/>
      <c r="M7177"/>
      <c r="N7177"/>
      <c r="O7177"/>
      <c r="P7177"/>
      <c r="Q7177"/>
      <c r="Z7177" s="25"/>
    </row>
    <row r="7178" spans="1:26">
      <c r="A7178" s="18"/>
      <c r="B7178" s="20"/>
      <c r="C7178" s="20"/>
      <c r="D7178" s="20"/>
      <c r="F7178" s="20"/>
      <c r="G7178" s="20"/>
      <c r="H7178" s="20"/>
      <c r="I7178" s="20"/>
      <c r="J7178" s="20"/>
      <c r="K7178" s="20"/>
      <c r="L7178"/>
      <c r="M7178"/>
      <c r="N7178"/>
      <c r="O7178"/>
      <c r="P7178"/>
      <c r="Q7178"/>
      <c r="Z7178" s="25"/>
    </row>
    <row r="7179" spans="1:26">
      <c r="A7179" s="18"/>
      <c r="B7179" s="20"/>
      <c r="C7179" s="20"/>
      <c r="D7179" s="20"/>
      <c r="F7179" s="20"/>
      <c r="G7179" s="20"/>
      <c r="H7179" s="20"/>
      <c r="I7179" s="20"/>
      <c r="J7179" s="20"/>
      <c r="K7179" s="20"/>
      <c r="L7179"/>
      <c r="M7179"/>
      <c r="N7179"/>
      <c r="O7179"/>
      <c r="P7179"/>
      <c r="Q7179"/>
      <c r="Z7179" s="25"/>
    </row>
    <row r="7180" spans="1:26">
      <c r="A7180" s="18"/>
      <c r="B7180" s="20"/>
      <c r="C7180" s="20"/>
      <c r="D7180" s="20"/>
      <c r="F7180" s="20"/>
      <c r="G7180" s="20"/>
      <c r="H7180" s="20"/>
      <c r="I7180" s="20"/>
      <c r="J7180" s="20"/>
      <c r="K7180" s="20"/>
      <c r="L7180"/>
      <c r="M7180"/>
      <c r="N7180"/>
      <c r="O7180"/>
      <c r="P7180"/>
      <c r="Q7180"/>
      <c r="Z7180" s="25"/>
    </row>
    <row r="7181" spans="1:26">
      <c r="A7181" s="18"/>
      <c r="B7181" s="20"/>
      <c r="C7181" s="20"/>
      <c r="D7181" s="20"/>
      <c r="F7181" s="20"/>
      <c r="G7181" s="20"/>
      <c r="H7181" s="20"/>
      <c r="I7181" s="20"/>
      <c r="J7181" s="20"/>
      <c r="K7181" s="20"/>
      <c r="L7181"/>
      <c r="M7181"/>
      <c r="N7181"/>
      <c r="O7181"/>
      <c r="P7181"/>
      <c r="Q7181"/>
      <c r="Z7181" s="25"/>
    </row>
    <row r="7182" spans="1:26">
      <c r="A7182" s="18"/>
      <c r="B7182" s="20"/>
      <c r="C7182" s="20"/>
      <c r="D7182" s="20"/>
      <c r="F7182" s="20"/>
      <c r="G7182" s="20"/>
      <c r="H7182" s="20"/>
      <c r="I7182" s="20"/>
      <c r="J7182" s="20"/>
      <c r="K7182" s="20"/>
      <c r="L7182"/>
      <c r="M7182"/>
      <c r="N7182"/>
      <c r="O7182"/>
      <c r="P7182"/>
      <c r="Q7182"/>
      <c r="Z7182" s="25"/>
    </row>
    <row r="7183" spans="1:26">
      <c r="A7183" s="18"/>
      <c r="B7183" s="20"/>
      <c r="C7183" s="20"/>
      <c r="D7183" s="20"/>
      <c r="F7183" s="20"/>
      <c r="G7183" s="20"/>
      <c r="H7183" s="20"/>
      <c r="I7183" s="20"/>
      <c r="J7183" s="20"/>
      <c r="K7183" s="20"/>
      <c r="L7183"/>
      <c r="M7183"/>
      <c r="N7183"/>
      <c r="O7183"/>
      <c r="P7183"/>
      <c r="Q7183"/>
      <c r="Z7183" s="25"/>
    </row>
    <row r="7184" spans="1:26">
      <c r="A7184" s="18"/>
      <c r="B7184" s="20"/>
      <c r="C7184" s="20"/>
      <c r="D7184" s="20"/>
      <c r="F7184" s="20"/>
      <c r="G7184" s="20"/>
      <c r="H7184" s="20"/>
      <c r="I7184" s="20"/>
      <c r="J7184" s="20"/>
      <c r="K7184" s="20"/>
      <c r="L7184"/>
      <c r="M7184"/>
      <c r="N7184"/>
      <c r="O7184"/>
      <c r="P7184"/>
      <c r="Q7184"/>
      <c r="Z7184" s="25"/>
    </row>
    <row r="7185" spans="1:26">
      <c r="A7185" s="18"/>
      <c r="B7185" s="20"/>
      <c r="C7185" s="20"/>
      <c r="D7185" s="20"/>
      <c r="F7185" s="20"/>
      <c r="G7185" s="20"/>
      <c r="H7185" s="20"/>
      <c r="I7185" s="20"/>
      <c r="J7185" s="20"/>
      <c r="K7185" s="20"/>
      <c r="L7185"/>
      <c r="M7185"/>
      <c r="N7185"/>
      <c r="O7185"/>
      <c r="P7185"/>
      <c r="Q7185"/>
      <c r="Z7185" s="25"/>
    </row>
    <row r="7186" spans="1:26">
      <c r="A7186" s="18"/>
      <c r="B7186" s="20"/>
      <c r="C7186" s="20"/>
      <c r="D7186" s="20"/>
      <c r="F7186" s="20"/>
      <c r="G7186" s="20"/>
      <c r="H7186" s="20"/>
      <c r="I7186" s="20"/>
      <c r="J7186" s="20"/>
      <c r="K7186" s="20"/>
      <c r="L7186"/>
      <c r="M7186"/>
      <c r="N7186"/>
      <c r="O7186"/>
      <c r="P7186"/>
      <c r="Q7186"/>
      <c r="Z7186" s="25"/>
    </row>
    <row r="7187" spans="1:26">
      <c r="A7187" s="18"/>
      <c r="B7187" s="20"/>
      <c r="C7187" s="20"/>
      <c r="D7187" s="20"/>
      <c r="F7187" s="20"/>
      <c r="G7187" s="20"/>
      <c r="H7187" s="20"/>
      <c r="I7187" s="20"/>
      <c r="J7187" s="20"/>
      <c r="K7187" s="20"/>
      <c r="L7187"/>
      <c r="M7187"/>
      <c r="N7187"/>
      <c r="O7187"/>
      <c r="P7187"/>
      <c r="Q7187"/>
      <c r="Z7187" s="25"/>
    </row>
    <row r="7188" spans="1:26">
      <c r="A7188" s="18"/>
      <c r="B7188" s="20"/>
      <c r="C7188" s="20"/>
      <c r="D7188" s="20"/>
      <c r="F7188" s="20"/>
      <c r="G7188" s="20"/>
      <c r="H7188" s="20"/>
      <c r="I7188" s="20"/>
      <c r="J7188" s="20"/>
      <c r="K7188" s="20"/>
      <c r="L7188"/>
      <c r="M7188"/>
      <c r="N7188"/>
      <c r="O7188"/>
      <c r="P7188"/>
      <c r="Q7188"/>
      <c r="Z7188" s="25"/>
    </row>
    <row r="7189" spans="1:26">
      <c r="A7189" s="18"/>
      <c r="B7189" s="20"/>
      <c r="C7189" s="20"/>
      <c r="D7189" s="20"/>
      <c r="F7189" s="20"/>
      <c r="G7189" s="20"/>
      <c r="H7189" s="20"/>
      <c r="I7189" s="20"/>
      <c r="J7189" s="20"/>
      <c r="K7189" s="20"/>
      <c r="L7189"/>
      <c r="M7189"/>
      <c r="N7189"/>
      <c r="O7189"/>
      <c r="P7189"/>
      <c r="Q7189"/>
      <c r="Z7189" s="25"/>
    </row>
    <row r="7190" spans="1:26">
      <c r="A7190" s="18"/>
      <c r="B7190" s="20"/>
      <c r="C7190" s="20"/>
      <c r="D7190" s="20"/>
      <c r="F7190" s="20"/>
      <c r="G7190" s="20"/>
      <c r="H7190" s="20"/>
      <c r="I7190" s="20"/>
      <c r="J7190" s="20"/>
      <c r="K7190" s="20"/>
      <c r="L7190"/>
      <c r="M7190"/>
      <c r="N7190"/>
      <c r="O7190"/>
      <c r="P7190"/>
      <c r="Q7190"/>
      <c r="Z7190" s="25"/>
    </row>
    <row r="7191" spans="1:26">
      <c r="A7191" s="18"/>
      <c r="B7191" s="20"/>
      <c r="C7191" s="20"/>
      <c r="D7191" s="20"/>
      <c r="F7191" s="20"/>
      <c r="G7191" s="20"/>
      <c r="H7191" s="20"/>
      <c r="I7191" s="20"/>
      <c r="J7191" s="20"/>
      <c r="K7191" s="20"/>
      <c r="L7191"/>
      <c r="M7191"/>
      <c r="N7191"/>
      <c r="O7191"/>
      <c r="P7191"/>
      <c r="Q7191"/>
      <c r="Z7191" s="25"/>
    </row>
    <row r="7192" spans="1:26">
      <c r="A7192" s="18"/>
      <c r="B7192" s="20"/>
      <c r="C7192" s="20"/>
      <c r="D7192" s="20"/>
      <c r="F7192" s="20"/>
      <c r="G7192" s="20"/>
      <c r="H7192" s="20"/>
      <c r="I7192" s="20"/>
      <c r="J7192" s="20"/>
      <c r="K7192" s="20"/>
      <c r="L7192"/>
      <c r="M7192"/>
      <c r="N7192"/>
      <c r="O7192"/>
      <c r="P7192"/>
      <c r="Q7192"/>
      <c r="Z7192" s="25"/>
    </row>
    <row r="7193" spans="1:26">
      <c r="A7193" s="18"/>
      <c r="B7193" s="20"/>
      <c r="C7193" s="20"/>
      <c r="D7193" s="20"/>
      <c r="F7193" s="20"/>
      <c r="G7193" s="20"/>
      <c r="H7193" s="20"/>
      <c r="I7193" s="20"/>
      <c r="J7193" s="20"/>
      <c r="K7193" s="20"/>
      <c r="L7193"/>
      <c r="M7193"/>
      <c r="N7193"/>
      <c r="O7193"/>
      <c r="P7193"/>
      <c r="Q7193"/>
      <c r="Z7193" s="25"/>
    </row>
    <row r="7194" spans="1:26">
      <c r="A7194" s="18"/>
      <c r="B7194" s="20"/>
      <c r="C7194" s="20"/>
      <c r="D7194" s="20"/>
      <c r="F7194" s="20"/>
      <c r="G7194" s="20"/>
      <c r="H7194" s="20"/>
      <c r="I7194" s="20"/>
      <c r="J7194" s="20"/>
      <c r="K7194" s="20"/>
      <c r="L7194"/>
      <c r="M7194"/>
      <c r="N7194"/>
      <c r="O7194"/>
      <c r="P7194"/>
      <c r="Q7194"/>
      <c r="Z7194" s="25"/>
    </row>
    <row r="7195" spans="1:26">
      <c r="A7195" s="18"/>
      <c r="B7195" s="20"/>
      <c r="C7195" s="20"/>
      <c r="D7195" s="20"/>
      <c r="F7195" s="20"/>
      <c r="G7195" s="20"/>
      <c r="H7195" s="20"/>
      <c r="I7195" s="20"/>
      <c r="J7195" s="20"/>
      <c r="K7195" s="20"/>
      <c r="L7195"/>
      <c r="M7195"/>
      <c r="N7195"/>
      <c r="O7195"/>
      <c r="P7195"/>
      <c r="Q7195"/>
      <c r="Z7195" s="25"/>
    </row>
    <row r="7196" spans="1:26">
      <c r="A7196" s="18"/>
      <c r="B7196" s="20"/>
      <c r="C7196" s="20"/>
      <c r="D7196" s="20"/>
      <c r="F7196" s="20"/>
      <c r="G7196" s="20"/>
      <c r="H7196" s="20"/>
      <c r="I7196" s="20"/>
      <c r="J7196" s="20"/>
      <c r="K7196" s="20"/>
      <c r="L7196"/>
      <c r="M7196"/>
      <c r="N7196"/>
      <c r="O7196"/>
      <c r="P7196"/>
      <c r="Q7196"/>
      <c r="Z7196" s="25"/>
    </row>
    <row r="7197" spans="1:26">
      <c r="A7197" s="18"/>
      <c r="B7197" s="20"/>
      <c r="C7197" s="20"/>
      <c r="D7197" s="20"/>
      <c r="F7197" s="20"/>
      <c r="G7197" s="20"/>
      <c r="H7197" s="20"/>
      <c r="I7197" s="20"/>
      <c r="J7197" s="20"/>
      <c r="K7197" s="20"/>
      <c r="L7197"/>
      <c r="M7197"/>
      <c r="N7197"/>
      <c r="O7197"/>
      <c r="P7197"/>
      <c r="Q7197"/>
      <c r="Z7197" s="25"/>
    </row>
    <row r="7198" spans="1:26">
      <c r="A7198" s="18"/>
      <c r="B7198" s="20"/>
      <c r="C7198" s="20"/>
      <c r="D7198" s="20"/>
      <c r="F7198" s="20"/>
      <c r="G7198" s="20"/>
      <c r="H7198" s="20"/>
      <c r="I7198" s="20"/>
      <c r="J7198" s="20"/>
      <c r="K7198" s="20"/>
      <c r="L7198"/>
      <c r="M7198"/>
      <c r="N7198"/>
      <c r="O7198"/>
      <c r="P7198"/>
      <c r="Q7198"/>
      <c r="Z7198" s="25"/>
    </row>
    <row r="7199" spans="1:26">
      <c r="A7199" s="18"/>
      <c r="B7199" s="20"/>
      <c r="C7199" s="20"/>
      <c r="D7199" s="20"/>
      <c r="F7199" s="20"/>
      <c r="G7199" s="20"/>
      <c r="H7199" s="20"/>
      <c r="I7199" s="20"/>
      <c r="J7199" s="20"/>
      <c r="K7199" s="20"/>
      <c r="L7199"/>
      <c r="M7199"/>
      <c r="N7199"/>
      <c r="O7199"/>
      <c r="P7199"/>
      <c r="Q7199"/>
      <c r="Z7199" s="25"/>
    </row>
    <row r="7200" spans="1:26">
      <c r="A7200" s="18"/>
      <c r="B7200" s="20"/>
      <c r="C7200" s="20"/>
      <c r="D7200" s="20"/>
      <c r="F7200" s="20"/>
      <c r="G7200" s="20"/>
      <c r="H7200" s="20"/>
      <c r="I7200" s="20"/>
      <c r="J7200" s="20"/>
      <c r="K7200" s="20"/>
      <c r="L7200"/>
      <c r="M7200"/>
      <c r="N7200"/>
      <c r="O7200"/>
      <c r="P7200"/>
      <c r="Q7200"/>
      <c r="Z7200"/>
    </row>
    <row r="7201" spans="1:26">
      <c r="A7201" s="18"/>
      <c r="B7201" s="20"/>
      <c r="C7201" s="20"/>
      <c r="D7201" s="20"/>
      <c r="F7201" s="20"/>
      <c r="G7201" s="20"/>
      <c r="H7201" s="20"/>
      <c r="I7201" s="20"/>
      <c r="J7201" s="20"/>
      <c r="K7201" s="20"/>
      <c r="L7201"/>
      <c r="M7201"/>
      <c r="N7201"/>
      <c r="O7201"/>
      <c r="P7201"/>
      <c r="Q7201"/>
      <c r="Z7201"/>
    </row>
    <row r="7202" spans="1:26">
      <c r="A7202" s="18"/>
      <c r="B7202" s="20"/>
      <c r="C7202" s="20"/>
      <c r="D7202" s="20"/>
      <c r="F7202" s="20"/>
      <c r="G7202" s="20"/>
      <c r="H7202" s="20"/>
      <c r="I7202" s="20"/>
      <c r="J7202" s="20"/>
      <c r="K7202" s="20"/>
      <c r="L7202"/>
      <c r="M7202"/>
      <c r="N7202"/>
      <c r="O7202"/>
      <c r="P7202"/>
      <c r="Q7202"/>
      <c r="Z7202"/>
    </row>
    <row r="7203" spans="1:26">
      <c r="A7203" s="18"/>
      <c r="B7203" s="20"/>
      <c r="C7203" s="20"/>
      <c r="D7203" s="20"/>
      <c r="F7203" s="20"/>
      <c r="G7203" s="20"/>
      <c r="H7203" s="20"/>
      <c r="I7203" s="20"/>
      <c r="J7203" s="20"/>
      <c r="K7203" s="20"/>
      <c r="L7203"/>
      <c r="M7203"/>
      <c r="N7203"/>
      <c r="O7203"/>
      <c r="P7203"/>
      <c r="Q7203"/>
      <c r="Z7203"/>
    </row>
    <row r="7204" spans="1:26">
      <c r="A7204" s="18"/>
      <c r="B7204" s="20"/>
      <c r="C7204" s="20"/>
      <c r="D7204" s="20"/>
      <c r="F7204" s="20"/>
      <c r="G7204" s="20"/>
      <c r="H7204" s="20"/>
      <c r="I7204" s="20"/>
      <c r="J7204" s="20"/>
      <c r="K7204" s="20"/>
      <c r="L7204"/>
      <c r="M7204"/>
      <c r="N7204"/>
      <c r="O7204"/>
      <c r="P7204"/>
      <c r="Q7204"/>
      <c r="Z7204"/>
    </row>
    <row r="7205" spans="1:26">
      <c r="A7205" s="18"/>
      <c r="B7205" s="20"/>
      <c r="C7205" s="20"/>
      <c r="D7205" s="20"/>
      <c r="F7205" s="20"/>
      <c r="G7205" s="20"/>
      <c r="H7205" s="20"/>
      <c r="I7205" s="20"/>
      <c r="J7205" s="20"/>
      <c r="K7205" s="20"/>
      <c r="L7205"/>
      <c r="M7205"/>
      <c r="N7205"/>
      <c r="O7205"/>
      <c r="P7205"/>
      <c r="Q7205"/>
      <c r="Z7205"/>
    </row>
    <row r="7206" spans="1:26">
      <c r="A7206" s="18"/>
      <c r="B7206" s="20"/>
      <c r="C7206" s="20"/>
      <c r="D7206" s="20"/>
      <c r="F7206" s="20"/>
      <c r="G7206" s="20"/>
      <c r="H7206" s="20"/>
      <c r="I7206" s="20"/>
      <c r="J7206" s="20"/>
      <c r="K7206" s="20"/>
      <c r="L7206"/>
      <c r="M7206"/>
      <c r="N7206"/>
      <c r="O7206"/>
      <c r="P7206"/>
      <c r="Q7206"/>
      <c r="Z7206"/>
    </row>
    <row r="7207" spans="1:26">
      <c r="A7207" s="18"/>
      <c r="B7207" s="20"/>
      <c r="C7207" s="20"/>
      <c r="D7207" s="20"/>
      <c r="F7207" s="20"/>
      <c r="G7207" s="20"/>
      <c r="H7207" s="20"/>
      <c r="I7207" s="20"/>
      <c r="J7207" s="20"/>
      <c r="K7207" s="20"/>
      <c r="L7207"/>
      <c r="M7207"/>
      <c r="N7207"/>
      <c r="O7207"/>
      <c r="P7207"/>
      <c r="Q7207"/>
      <c r="Z7207"/>
    </row>
    <row r="7208" spans="1:26">
      <c r="A7208" s="18"/>
      <c r="B7208" s="20"/>
      <c r="C7208" s="20"/>
      <c r="D7208" s="20"/>
      <c r="F7208" s="20"/>
      <c r="G7208" s="20"/>
      <c r="H7208" s="20"/>
      <c r="I7208" s="20"/>
      <c r="J7208" s="20"/>
      <c r="K7208" s="20"/>
      <c r="L7208"/>
      <c r="M7208"/>
      <c r="N7208"/>
      <c r="O7208"/>
      <c r="P7208"/>
      <c r="Q7208"/>
      <c r="Z7208"/>
    </row>
    <row r="7209" spans="1:26">
      <c r="A7209" s="18"/>
      <c r="B7209" s="20"/>
      <c r="C7209" s="20"/>
      <c r="D7209" s="20"/>
      <c r="F7209" s="20"/>
      <c r="G7209" s="20"/>
      <c r="H7209" s="20"/>
      <c r="I7209" s="20"/>
      <c r="J7209" s="20"/>
      <c r="K7209" s="20"/>
      <c r="L7209"/>
      <c r="M7209"/>
      <c r="N7209"/>
      <c r="O7209"/>
      <c r="P7209"/>
      <c r="Q7209"/>
      <c r="Z7209"/>
    </row>
    <row r="7210" spans="1:26">
      <c r="A7210" s="18"/>
      <c r="B7210" s="20"/>
      <c r="C7210" s="20"/>
      <c r="D7210" s="20"/>
      <c r="F7210" s="20"/>
      <c r="G7210" s="20"/>
      <c r="H7210" s="20"/>
      <c r="I7210" s="20"/>
      <c r="J7210" s="20"/>
      <c r="K7210" s="20"/>
      <c r="L7210"/>
      <c r="M7210"/>
      <c r="N7210"/>
      <c r="O7210"/>
      <c r="P7210"/>
      <c r="Q7210"/>
      <c r="Z7210"/>
    </row>
    <row r="7211" spans="1:26">
      <c r="A7211" s="18"/>
      <c r="B7211" s="20"/>
      <c r="C7211" s="20"/>
      <c r="D7211" s="20"/>
      <c r="F7211" s="20"/>
      <c r="G7211" s="20"/>
      <c r="H7211" s="20"/>
      <c r="I7211" s="20"/>
      <c r="J7211" s="20"/>
      <c r="K7211" s="20"/>
      <c r="L7211"/>
      <c r="M7211"/>
      <c r="N7211"/>
      <c r="O7211"/>
      <c r="P7211"/>
      <c r="Q7211"/>
      <c r="Z7211"/>
    </row>
    <row r="7212" spans="1:26">
      <c r="A7212" s="18"/>
      <c r="B7212" s="20"/>
      <c r="C7212" s="20"/>
      <c r="D7212" s="20"/>
      <c r="F7212" s="20"/>
      <c r="G7212" s="20"/>
      <c r="H7212" s="20"/>
      <c r="I7212" s="20"/>
      <c r="J7212" s="20"/>
      <c r="K7212" s="20"/>
      <c r="L7212"/>
      <c r="M7212"/>
      <c r="N7212"/>
      <c r="O7212"/>
      <c r="P7212"/>
      <c r="Q7212"/>
      <c r="Z7212"/>
    </row>
    <row r="7213" spans="1:26">
      <c r="A7213" s="18"/>
      <c r="B7213" s="20"/>
      <c r="C7213" s="20"/>
      <c r="D7213" s="20"/>
      <c r="F7213" s="20"/>
      <c r="G7213" s="20"/>
      <c r="H7213" s="20"/>
      <c r="I7213" s="20"/>
      <c r="J7213" s="20"/>
      <c r="K7213" s="20"/>
      <c r="L7213"/>
      <c r="M7213"/>
      <c r="N7213"/>
      <c r="O7213"/>
      <c r="P7213"/>
      <c r="Q7213"/>
      <c r="Z7213"/>
    </row>
    <row r="7214" spans="1:26">
      <c r="A7214" s="18"/>
      <c r="B7214" s="20"/>
      <c r="C7214" s="20"/>
      <c r="D7214" s="20"/>
      <c r="F7214" s="20"/>
      <c r="G7214" s="20"/>
      <c r="H7214" s="20"/>
      <c r="I7214" s="20"/>
      <c r="J7214" s="20"/>
      <c r="K7214" s="20"/>
      <c r="L7214"/>
      <c r="M7214"/>
      <c r="N7214"/>
      <c r="O7214"/>
      <c r="P7214"/>
      <c r="Q7214"/>
      <c r="Z7214"/>
    </row>
    <row r="7215" spans="1:26">
      <c r="A7215" s="18"/>
      <c r="B7215" s="20"/>
      <c r="C7215" s="20"/>
      <c r="D7215" s="20"/>
      <c r="F7215" s="20"/>
      <c r="G7215" s="20"/>
      <c r="H7215" s="20"/>
      <c r="I7215" s="20"/>
      <c r="J7215" s="20"/>
      <c r="K7215" s="20"/>
      <c r="L7215"/>
      <c r="M7215"/>
      <c r="N7215"/>
      <c r="O7215"/>
      <c r="P7215"/>
      <c r="Q7215"/>
      <c r="Z7215"/>
    </row>
    <row r="7216" spans="1:26">
      <c r="A7216" s="18"/>
      <c r="B7216" s="20"/>
      <c r="C7216" s="20"/>
      <c r="D7216" s="20"/>
      <c r="F7216" s="20"/>
      <c r="G7216" s="20"/>
      <c r="H7216" s="20"/>
      <c r="I7216" s="20"/>
      <c r="J7216" s="20"/>
      <c r="K7216" s="20"/>
      <c r="L7216"/>
      <c r="M7216"/>
      <c r="N7216"/>
      <c r="O7216"/>
      <c r="P7216"/>
      <c r="Q7216"/>
      <c r="Z7216"/>
    </row>
    <row r="7217" spans="1:26">
      <c r="A7217" s="18"/>
      <c r="B7217" s="20"/>
      <c r="C7217" s="20"/>
      <c r="D7217" s="20"/>
      <c r="F7217" s="20"/>
      <c r="G7217" s="20"/>
      <c r="H7217" s="20"/>
      <c r="I7217" s="20"/>
      <c r="J7217" s="20"/>
      <c r="K7217" s="20"/>
      <c r="L7217"/>
      <c r="M7217"/>
      <c r="N7217"/>
      <c r="O7217"/>
      <c r="P7217"/>
      <c r="Q7217"/>
      <c r="Z7217"/>
    </row>
    <row r="7218" spans="1:26">
      <c r="A7218" s="18"/>
      <c r="B7218" s="20"/>
      <c r="C7218" s="20"/>
      <c r="D7218" s="20"/>
      <c r="F7218" s="20"/>
      <c r="G7218" s="20"/>
      <c r="H7218" s="20"/>
      <c r="I7218" s="20"/>
      <c r="J7218" s="20"/>
      <c r="K7218" s="20"/>
      <c r="L7218"/>
      <c r="M7218"/>
      <c r="N7218"/>
      <c r="O7218"/>
      <c r="P7218"/>
      <c r="Q7218"/>
      <c r="Z7218"/>
    </row>
    <row r="7219" spans="1:26">
      <c r="A7219" s="18"/>
      <c r="B7219" s="20"/>
      <c r="C7219" s="20"/>
      <c r="D7219" s="20"/>
      <c r="F7219" s="20"/>
      <c r="G7219" s="20"/>
      <c r="H7219" s="20"/>
      <c r="I7219" s="20"/>
      <c r="J7219" s="20"/>
      <c r="K7219" s="20"/>
      <c r="L7219"/>
      <c r="M7219"/>
      <c r="N7219"/>
      <c r="O7219"/>
      <c r="P7219"/>
      <c r="Q7219"/>
      <c r="Z7219"/>
    </row>
    <row r="7220" spans="1:26">
      <c r="A7220" s="18"/>
      <c r="B7220" s="20"/>
      <c r="C7220" s="20"/>
      <c r="D7220" s="20"/>
      <c r="F7220" s="20"/>
      <c r="G7220" s="20"/>
      <c r="H7220" s="20"/>
      <c r="I7220" s="20"/>
      <c r="J7220" s="20"/>
      <c r="K7220" s="20"/>
      <c r="L7220"/>
      <c r="M7220"/>
      <c r="N7220"/>
      <c r="O7220"/>
      <c r="P7220"/>
      <c r="Q7220"/>
      <c r="Z7220"/>
    </row>
    <row r="7221" spans="1:26">
      <c r="A7221" s="18"/>
      <c r="B7221" s="20"/>
      <c r="C7221" s="20"/>
      <c r="D7221" s="20"/>
      <c r="F7221" s="20"/>
      <c r="G7221" s="20"/>
      <c r="H7221" s="20"/>
      <c r="I7221" s="20"/>
      <c r="J7221" s="20"/>
      <c r="K7221" s="20"/>
      <c r="L7221"/>
      <c r="M7221"/>
      <c r="N7221"/>
      <c r="O7221"/>
      <c r="P7221"/>
      <c r="Q7221"/>
      <c r="Z7221"/>
    </row>
    <row r="7222" spans="1:26">
      <c r="A7222" s="18"/>
      <c r="B7222" s="20"/>
      <c r="C7222" s="20"/>
      <c r="D7222" s="20"/>
      <c r="F7222" s="20"/>
      <c r="G7222" s="20"/>
      <c r="H7222" s="20"/>
      <c r="I7222" s="20"/>
      <c r="J7222" s="20"/>
      <c r="K7222" s="20"/>
      <c r="L7222"/>
      <c r="M7222"/>
      <c r="N7222"/>
      <c r="O7222"/>
      <c r="P7222"/>
      <c r="Q7222"/>
      <c r="Z7222"/>
    </row>
    <row r="7223" spans="1:26">
      <c r="A7223" s="18"/>
      <c r="B7223" s="20"/>
      <c r="C7223" s="20"/>
      <c r="D7223" s="20"/>
      <c r="F7223" s="20"/>
      <c r="G7223" s="20"/>
      <c r="H7223" s="20"/>
      <c r="I7223" s="20"/>
      <c r="J7223" s="20"/>
      <c r="K7223" s="20"/>
      <c r="L7223"/>
      <c r="M7223"/>
      <c r="N7223"/>
      <c r="O7223"/>
      <c r="P7223"/>
      <c r="Q7223"/>
      <c r="Z7223"/>
    </row>
    <row r="7224" spans="1:26">
      <c r="A7224" s="18"/>
      <c r="B7224" s="20"/>
      <c r="C7224" s="20"/>
      <c r="D7224" s="20"/>
      <c r="F7224" s="20"/>
      <c r="G7224" s="20"/>
      <c r="H7224" s="20"/>
      <c r="I7224" s="20"/>
      <c r="J7224" s="20"/>
      <c r="K7224" s="20"/>
      <c r="L7224"/>
      <c r="M7224"/>
      <c r="N7224"/>
      <c r="O7224"/>
      <c r="P7224"/>
      <c r="Q7224"/>
      <c r="Z7224"/>
    </row>
    <row r="7225" spans="1:26">
      <c r="A7225" s="18"/>
      <c r="B7225" s="20"/>
      <c r="C7225" s="20"/>
      <c r="D7225" s="20"/>
      <c r="F7225" s="20"/>
      <c r="G7225" s="20"/>
      <c r="H7225" s="20"/>
      <c r="I7225" s="20"/>
      <c r="J7225" s="20"/>
      <c r="K7225" s="20"/>
      <c r="L7225"/>
      <c r="M7225"/>
      <c r="N7225"/>
      <c r="O7225"/>
      <c r="P7225"/>
      <c r="Q7225"/>
      <c r="Z7225"/>
    </row>
    <row r="7226" spans="1:26">
      <c r="A7226" s="18"/>
      <c r="B7226" s="20"/>
      <c r="C7226" s="20"/>
      <c r="D7226" s="20"/>
      <c r="F7226" s="20"/>
      <c r="G7226" s="20"/>
      <c r="H7226" s="20"/>
      <c r="I7226" s="20"/>
      <c r="J7226" s="20"/>
      <c r="K7226" s="20"/>
      <c r="L7226"/>
      <c r="M7226"/>
      <c r="N7226"/>
      <c r="O7226"/>
      <c r="P7226"/>
      <c r="Q7226"/>
      <c r="Z7226"/>
    </row>
    <row r="7227" spans="1:26">
      <c r="A7227" s="18"/>
      <c r="B7227" s="20"/>
      <c r="C7227" s="20"/>
      <c r="D7227" s="20"/>
      <c r="F7227" s="20"/>
      <c r="G7227" s="20"/>
      <c r="H7227" s="20"/>
      <c r="I7227" s="20"/>
      <c r="J7227" s="20"/>
      <c r="K7227" s="20"/>
      <c r="L7227"/>
      <c r="M7227"/>
      <c r="N7227"/>
      <c r="O7227"/>
      <c r="P7227"/>
      <c r="Q7227"/>
      <c r="Z7227"/>
    </row>
    <row r="7228" spans="1:26">
      <c r="A7228" s="18"/>
      <c r="B7228" s="20"/>
      <c r="C7228" s="20"/>
      <c r="D7228" s="20"/>
      <c r="F7228" s="20"/>
      <c r="G7228" s="20"/>
      <c r="H7228" s="20"/>
      <c r="I7228" s="20"/>
      <c r="J7228" s="20"/>
      <c r="K7228" s="20"/>
      <c r="L7228"/>
      <c r="M7228"/>
      <c r="N7228"/>
      <c r="O7228"/>
      <c r="P7228"/>
      <c r="Q7228"/>
      <c r="Z7228"/>
    </row>
    <row r="7229" spans="1:26">
      <c r="A7229" s="18"/>
      <c r="B7229" s="20"/>
      <c r="C7229" s="20"/>
      <c r="D7229" s="20"/>
      <c r="F7229" s="20"/>
      <c r="G7229" s="20"/>
      <c r="H7229" s="20"/>
      <c r="I7229" s="20"/>
      <c r="J7229" s="20"/>
      <c r="K7229" s="20"/>
      <c r="L7229"/>
      <c r="M7229"/>
      <c r="N7229"/>
      <c r="O7229"/>
      <c r="P7229"/>
      <c r="Q7229"/>
      <c r="Z7229"/>
    </row>
    <row r="7230" spans="1:26">
      <c r="A7230" s="18"/>
      <c r="B7230" s="20"/>
      <c r="C7230" s="20"/>
      <c r="D7230" s="20"/>
      <c r="F7230" s="20"/>
      <c r="G7230" s="20"/>
      <c r="H7230" s="20"/>
      <c r="I7230" s="20"/>
      <c r="J7230" s="20"/>
      <c r="K7230" s="20"/>
      <c r="L7230"/>
      <c r="M7230"/>
      <c r="N7230"/>
      <c r="O7230"/>
      <c r="P7230"/>
      <c r="Q7230"/>
      <c r="Z7230"/>
    </row>
    <row r="7231" spans="1:26">
      <c r="A7231" s="18"/>
      <c r="B7231" s="20"/>
      <c r="C7231" s="20"/>
      <c r="D7231" s="20"/>
      <c r="F7231" s="20"/>
      <c r="G7231" s="20"/>
      <c r="H7231" s="20"/>
      <c r="I7231" s="20"/>
      <c r="J7231" s="20"/>
      <c r="K7231" s="20"/>
      <c r="L7231"/>
      <c r="M7231"/>
      <c r="N7231"/>
      <c r="O7231"/>
      <c r="P7231"/>
      <c r="Q7231"/>
      <c r="Z7231"/>
    </row>
    <row r="7232" spans="1:26">
      <c r="A7232" s="18"/>
      <c r="B7232" s="20"/>
      <c r="C7232" s="20"/>
      <c r="D7232" s="20"/>
      <c r="F7232" s="20"/>
      <c r="G7232" s="20"/>
      <c r="H7232" s="20"/>
      <c r="I7232" s="20"/>
      <c r="J7232" s="20"/>
      <c r="K7232" s="20"/>
      <c r="L7232"/>
      <c r="M7232"/>
      <c r="N7232"/>
      <c r="O7232"/>
      <c r="P7232"/>
      <c r="Q7232"/>
      <c r="Z7232"/>
    </row>
    <row r="7233" spans="1:26">
      <c r="A7233" s="18"/>
      <c r="B7233" s="20"/>
      <c r="C7233" s="20"/>
      <c r="D7233" s="20"/>
      <c r="F7233" s="20"/>
      <c r="G7233" s="20"/>
      <c r="H7233" s="20"/>
      <c r="I7233" s="20"/>
      <c r="J7233" s="20"/>
      <c r="K7233" s="20"/>
      <c r="L7233"/>
      <c r="M7233"/>
      <c r="N7233"/>
      <c r="O7233"/>
      <c r="P7233"/>
      <c r="Q7233"/>
      <c r="Z7233"/>
    </row>
    <row r="7234" spans="1:26">
      <c r="A7234" s="18"/>
      <c r="B7234" s="20"/>
      <c r="C7234" s="20"/>
      <c r="D7234" s="20"/>
      <c r="F7234" s="20"/>
      <c r="G7234" s="20"/>
      <c r="H7234" s="20"/>
      <c r="I7234" s="20"/>
      <c r="J7234" s="20"/>
      <c r="K7234" s="20"/>
      <c r="L7234"/>
      <c r="M7234"/>
      <c r="N7234"/>
      <c r="O7234"/>
      <c r="P7234"/>
      <c r="Q7234"/>
      <c r="Z7234"/>
    </row>
    <row r="7235" spans="1:26">
      <c r="A7235" s="18"/>
      <c r="B7235" s="20"/>
      <c r="C7235" s="20"/>
      <c r="D7235" s="20"/>
      <c r="F7235" s="20"/>
      <c r="G7235" s="20"/>
      <c r="H7235" s="20"/>
      <c r="I7235" s="20"/>
      <c r="J7235" s="20"/>
      <c r="K7235" s="20"/>
      <c r="L7235"/>
      <c r="M7235"/>
      <c r="N7235"/>
      <c r="O7235"/>
      <c r="P7235"/>
      <c r="Q7235"/>
      <c r="Z7235"/>
    </row>
    <row r="7236" spans="1:26">
      <c r="A7236" s="18"/>
      <c r="B7236" s="20"/>
      <c r="C7236" s="20"/>
      <c r="D7236" s="20"/>
      <c r="F7236" s="20"/>
      <c r="G7236" s="20"/>
      <c r="H7236" s="20"/>
      <c r="I7236" s="20"/>
      <c r="J7236" s="20"/>
      <c r="K7236" s="20"/>
      <c r="L7236"/>
      <c r="M7236"/>
      <c r="N7236"/>
      <c r="O7236"/>
      <c r="P7236"/>
      <c r="Q7236"/>
      <c r="Z7236"/>
    </row>
    <row r="7237" spans="1:26">
      <c r="A7237" s="18"/>
      <c r="B7237" s="20"/>
      <c r="C7237" s="20"/>
      <c r="D7237" s="20"/>
      <c r="F7237" s="20"/>
      <c r="G7237" s="20"/>
      <c r="H7237" s="20"/>
      <c r="I7237" s="20"/>
      <c r="J7237" s="20"/>
      <c r="K7237" s="20"/>
      <c r="L7237"/>
      <c r="M7237"/>
      <c r="N7237"/>
      <c r="O7237"/>
      <c r="P7237"/>
      <c r="Q7237"/>
      <c r="Z7237"/>
    </row>
    <row r="7238" spans="1:26">
      <c r="A7238" s="18"/>
      <c r="B7238" s="20"/>
      <c r="C7238" s="20"/>
      <c r="D7238" s="20"/>
      <c r="F7238" s="20"/>
      <c r="G7238" s="20"/>
      <c r="H7238" s="20"/>
      <c r="I7238" s="20"/>
      <c r="J7238" s="20"/>
      <c r="K7238" s="20"/>
      <c r="L7238"/>
      <c r="M7238"/>
      <c r="N7238"/>
      <c r="O7238"/>
      <c r="P7238"/>
      <c r="Q7238"/>
      <c r="Z7238"/>
    </row>
    <row r="7239" spans="1:26">
      <c r="A7239" s="18"/>
      <c r="B7239" s="20"/>
      <c r="C7239" s="20"/>
      <c r="D7239" s="20"/>
      <c r="F7239" s="20"/>
      <c r="G7239" s="20"/>
      <c r="H7239" s="20"/>
      <c r="I7239" s="20"/>
      <c r="J7239" s="20"/>
      <c r="K7239" s="20"/>
      <c r="L7239"/>
      <c r="M7239"/>
      <c r="N7239"/>
      <c r="O7239"/>
      <c r="P7239"/>
      <c r="Q7239"/>
      <c r="Z7239"/>
    </row>
    <row r="7240" spans="1:26">
      <c r="A7240" s="18"/>
      <c r="B7240" s="20"/>
      <c r="C7240" s="20"/>
      <c r="D7240" s="20"/>
      <c r="F7240" s="20"/>
      <c r="G7240" s="20"/>
      <c r="H7240" s="20"/>
      <c r="I7240" s="20"/>
      <c r="J7240" s="20"/>
      <c r="K7240" s="20"/>
      <c r="L7240"/>
      <c r="M7240"/>
      <c r="N7240"/>
      <c r="O7240"/>
      <c r="P7240"/>
      <c r="Q7240"/>
      <c r="Z7240"/>
    </row>
    <row r="7241" spans="1:26">
      <c r="A7241" s="18"/>
      <c r="B7241" s="20"/>
      <c r="C7241" s="20"/>
      <c r="D7241" s="20"/>
      <c r="F7241" s="20"/>
      <c r="G7241" s="20"/>
      <c r="H7241" s="20"/>
      <c r="I7241" s="20"/>
      <c r="J7241" s="20"/>
      <c r="K7241" s="20"/>
      <c r="L7241"/>
      <c r="M7241"/>
      <c r="N7241"/>
      <c r="O7241"/>
      <c r="P7241"/>
      <c r="Q7241"/>
      <c r="Z7241"/>
    </row>
    <row r="7242" spans="1:26">
      <c r="A7242" s="18"/>
      <c r="B7242" s="20"/>
      <c r="C7242" s="20"/>
      <c r="D7242" s="20"/>
      <c r="F7242" s="20"/>
      <c r="G7242" s="20"/>
      <c r="H7242" s="20"/>
      <c r="I7242" s="20"/>
      <c r="J7242" s="20"/>
      <c r="K7242" s="20"/>
      <c r="L7242"/>
      <c r="M7242"/>
      <c r="N7242"/>
      <c r="O7242"/>
      <c r="P7242"/>
      <c r="Q7242"/>
      <c r="Z7242"/>
    </row>
    <row r="7243" spans="1:26">
      <c r="A7243" s="18"/>
      <c r="B7243" s="20"/>
      <c r="C7243" s="20"/>
      <c r="D7243" s="20"/>
      <c r="F7243" s="20"/>
      <c r="G7243" s="20"/>
      <c r="H7243" s="20"/>
      <c r="I7243" s="20"/>
      <c r="J7243" s="20"/>
      <c r="K7243" s="20"/>
      <c r="L7243"/>
      <c r="M7243"/>
      <c r="N7243"/>
      <c r="O7243"/>
      <c r="P7243"/>
      <c r="Q7243"/>
      <c r="Z7243"/>
    </row>
    <row r="7244" spans="1:26">
      <c r="A7244" s="18"/>
      <c r="B7244" s="20"/>
      <c r="C7244" s="20"/>
      <c r="D7244" s="20"/>
      <c r="F7244" s="20"/>
      <c r="G7244" s="20"/>
      <c r="H7244" s="20"/>
      <c r="I7244" s="20"/>
      <c r="J7244" s="20"/>
      <c r="K7244" s="20"/>
      <c r="L7244"/>
      <c r="M7244"/>
      <c r="N7244"/>
      <c r="O7244"/>
      <c r="P7244"/>
      <c r="Q7244"/>
      <c r="Z7244"/>
    </row>
    <row r="7245" spans="1:26">
      <c r="A7245" s="18"/>
      <c r="B7245" s="20"/>
      <c r="C7245" s="20"/>
      <c r="D7245" s="20"/>
      <c r="F7245" s="20"/>
      <c r="G7245" s="20"/>
      <c r="H7245" s="20"/>
      <c r="I7245" s="20"/>
      <c r="J7245" s="20"/>
      <c r="K7245" s="20"/>
      <c r="L7245"/>
      <c r="M7245"/>
      <c r="N7245"/>
      <c r="O7245"/>
      <c r="P7245"/>
      <c r="Q7245"/>
      <c r="Z7245"/>
    </row>
    <row r="7246" spans="1:26">
      <c r="A7246" s="18"/>
      <c r="B7246" s="20"/>
      <c r="C7246" s="20"/>
      <c r="D7246" s="20"/>
      <c r="F7246" s="20"/>
      <c r="G7246" s="20"/>
      <c r="H7246" s="20"/>
      <c r="I7246" s="20"/>
      <c r="J7246" s="20"/>
      <c r="K7246" s="20"/>
      <c r="L7246"/>
      <c r="M7246"/>
      <c r="N7246"/>
      <c r="O7246"/>
      <c r="P7246"/>
      <c r="Q7246"/>
      <c r="Z7246"/>
    </row>
    <row r="7247" spans="1:26">
      <c r="A7247" s="18"/>
      <c r="B7247" s="20"/>
      <c r="C7247" s="20"/>
      <c r="D7247" s="20"/>
      <c r="F7247" s="20"/>
      <c r="G7247" s="20"/>
      <c r="H7247" s="20"/>
      <c r="I7247" s="20"/>
      <c r="J7247" s="20"/>
      <c r="K7247" s="20"/>
      <c r="L7247"/>
      <c r="M7247"/>
      <c r="N7247"/>
      <c r="O7247"/>
      <c r="P7247"/>
      <c r="Q7247"/>
      <c r="Z7247"/>
    </row>
    <row r="7248" spans="1:26">
      <c r="A7248" s="18"/>
      <c r="B7248" s="20"/>
      <c r="C7248" s="20"/>
      <c r="D7248" s="20"/>
      <c r="F7248" s="20"/>
      <c r="G7248" s="20"/>
      <c r="H7248" s="20"/>
      <c r="I7248" s="20"/>
      <c r="J7248" s="20"/>
      <c r="K7248" s="20"/>
      <c r="L7248"/>
      <c r="M7248"/>
      <c r="N7248"/>
      <c r="O7248"/>
      <c r="P7248"/>
      <c r="Q7248"/>
      <c r="Z7248"/>
    </row>
    <row r="7249" spans="1:26">
      <c r="A7249" s="18"/>
      <c r="B7249" s="20"/>
      <c r="C7249" s="20"/>
      <c r="D7249" s="20"/>
      <c r="F7249" s="20"/>
      <c r="G7249" s="20"/>
      <c r="H7249" s="20"/>
      <c r="I7249" s="20"/>
      <c r="J7249" s="20"/>
      <c r="K7249" s="20"/>
      <c r="L7249"/>
      <c r="M7249"/>
      <c r="N7249"/>
      <c r="O7249"/>
      <c r="P7249"/>
      <c r="Q7249"/>
      <c r="Z7249"/>
    </row>
    <row r="7250" spans="1:26">
      <c r="A7250" s="18"/>
      <c r="B7250" s="20"/>
      <c r="C7250" s="20"/>
      <c r="D7250" s="20"/>
      <c r="F7250" s="20"/>
      <c r="G7250" s="20"/>
      <c r="H7250" s="20"/>
      <c r="I7250" s="20"/>
      <c r="J7250" s="20"/>
      <c r="K7250" s="20"/>
      <c r="L7250"/>
      <c r="M7250"/>
      <c r="N7250"/>
      <c r="O7250"/>
      <c r="P7250"/>
      <c r="Q7250"/>
      <c r="Z7250"/>
    </row>
    <row r="7251" spans="1:26">
      <c r="A7251" s="18"/>
      <c r="B7251" s="20"/>
      <c r="C7251" s="20"/>
      <c r="D7251" s="20"/>
      <c r="F7251" s="20"/>
      <c r="G7251" s="20"/>
      <c r="H7251" s="20"/>
      <c r="I7251" s="20"/>
      <c r="J7251" s="20"/>
      <c r="K7251" s="20"/>
      <c r="L7251"/>
      <c r="M7251"/>
      <c r="N7251"/>
      <c r="O7251"/>
      <c r="P7251"/>
      <c r="Q7251"/>
      <c r="Z7251"/>
    </row>
    <row r="7252" spans="1:26">
      <c r="A7252" s="18"/>
      <c r="B7252" s="20"/>
      <c r="C7252" s="20"/>
      <c r="D7252" s="20"/>
      <c r="F7252" s="20"/>
      <c r="G7252" s="20"/>
      <c r="H7252" s="20"/>
      <c r="I7252" s="20"/>
      <c r="J7252" s="20"/>
      <c r="K7252" s="20"/>
      <c r="L7252"/>
      <c r="M7252"/>
      <c r="N7252"/>
      <c r="O7252"/>
      <c r="P7252"/>
      <c r="Q7252"/>
      <c r="Z7252"/>
    </row>
    <row r="7253" spans="1:26">
      <c r="A7253" s="18"/>
      <c r="B7253" s="20"/>
      <c r="C7253" s="20"/>
      <c r="D7253" s="20"/>
      <c r="F7253" s="20"/>
      <c r="G7253" s="20"/>
      <c r="H7253" s="20"/>
      <c r="I7253" s="20"/>
      <c r="J7253" s="20"/>
      <c r="K7253" s="20"/>
      <c r="L7253"/>
      <c r="M7253"/>
      <c r="N7253"/>
      <c r="O7253"/>
      <c r="P7253"/>
      <c r="Q7253"/>
      <c r="Z7253"/>
    </row>
    <row r="7254" spans="1:26">
      <c r="A7254" s="18"/>
      <c r="B7254" s="20"/>
      <c r="C7254" s="20"/>
      <c r="D7254" s="20"/>
      <c r="F7254" s="20"/>
      <c r="G7254" s="20"/>
      <c r="H7254" s="20"/>
      <c r="I7254" s="20"/>
      <c r="J7254" s="20"/>
      <c r="K7254" s="20"/>
      <c r="L7254"/>
      <c r="M7254"/>
      <c r="N7254"/>
      <c r="O7254"/>
      <c r="P7254"/>
      <c r="Q7254"/>
      <c r="Z7254"/>
    </row>
    <row r="7255" spans="1:26">
      <c r="A7255" s="18"/>
      <c r="B7255" s="20"/>
      <c r="C7255" s="20"/>
      <c r="D7255" s="20"/>
      <c r="F7255" s="20"/>
      <c r="G7255" s="20"/>
      <c r="H7255" s="20"/>
      <c r="I7255" s="20"/>
      <c r="J7255" s="20"/>
      <c r="K7255" s="20"/>
      <c r="L7255"/>
      <c r="M7255"/>
      <c r="N7255"/>
      <c r="O7255"/>
      <c r="P7255"/>
      <c r="Q7255"/>
      <c r="Z7255"/>
    </row>
    <row r="7256" spans="1:26">
      <c r="A7256" s="18"/>
      <c r="B7256" s="20"/>
      <c r="C7256" s="20"/>
      <c r="D7256" s="20"/>
      <c r="F7256" s="20"/>
      <c r="G7256" s="20"/>
      <c r="H7256" s="20"/>
      <c r="I7256" s="20"/>
      <c r="J7256" s="20"/>
      <c r="K7256" s="20"/>
      <c r="L7256"/>
      <c r="M7256"/>
      <c r="N7256"/>
      <c r="O7256"/>
      <c r="P7256"/>
      <c r="Q7256"/>
      <c r="Z7256"/>
    </row>
    <row r="7257" spans="1:26">
      <c r="A7257" s="18"/>
      <c r="B7257" s="20"/>
      <c r="C7257" s="20"/>
      <c r="D7257" s="20"/>
      <c r="F7257" s="20"/>
      <c r="G7257" s="20"/>
      <c r="H7257" s="20"/>
      <c r="I7257" s="20"/>
      <c r="J7257" s="20"/>
      <c r="K7257" s="20"/>
      <c r="L7257"/>
      <c r="M7257"/>
      <c r="N7257"/>
      <c r="O7257"/>
      <c r="P7257"/>
      <c r="Q7257"/>
      <c r="Z7257"/>
    </row>
    <row r="7258" spans="1:26">
      <c r="A7258" s="18"/>
      <c r="B7258" s="20"/>
      <c r="C7258" s="20"/>
      <c r="D7258" s="20"/>
      <c r="F7258" s="20"/>
      <c r="G7258" s="20"/>
      <c r="H7258" s="20"/>
      <c r="I7258" s="20"/>
      <c r="J7258" s="20"/>
      <c r="K7258" s="20"/>
      <c r="L7258"/>
      <c r="M7258"/>
      <c r="N7258"/>
      <c r="O7258"/>
      <c r="P7258"/>
      <c r="Q7258"/>
      <c r="Z7258"/>
    </row>
    <row r="7259" spans="1:26">
      <c r="A7259" s="18"/>
      <c r="B7259" s="20"/>
      <c r="C7259" s="20"/>
      <c r="D7259" s="20"/>
      <c r="F7259" s="20"/>
      <c r="G7259" s="20"/>
      <c r="H7259" s="20"/>
      <c r="I7259" s="20"/>
      <c r="J7259" s="20"/>
      <c r="K7259" s="20"/>
      <c r="L7259"/>
      <c r="M7259"/>
      <c r="N7259"/>
      <c r="O7259"/>
      <c r="P7259"/>
      <c r="Q7259"/>
      <c r="Z7259"/>
    </row>
    <row r="7260" spans="1:26">
      <c r="A7260" s="18"/>
      <c r="B7260" s="20"/>
      <c r="C7260" s="20"/>
      <c r="D7260" s="20"/>
      <c r="F7260" s="20"/>
      <c r="G7260" s="20"/>
      <c r="H7260" s="20"/>
      <c r="I7260" s="20"/>
      <c r="J7260" s="20"/>
      <c r="K7260" s="20"/>
      <c r="L7260"/>
      <c r="M7260"/>
      <c r="N7260"/>
      <c r="O7260"/>
      <c r="P7260"/>
      <c r="Q7260"/>
      <c r="Z7260"/>
    </row>
    <row r="7261" spans="1:26">
      <c r="A7261" s="18"/>
      <c r="B7261" s="20"/>
      <c r="C7261" s="20"/>
      <c r="D7261" s="20"/>
      <c r="F7261" s="20"/>
      <c r="G7261" s="20"/>
      <c r="H7261" s="20"/>
      <c r="I7261" s="20"/>
      <c r="J7261" s="20"/>
      <c r="K7261" s="20"/>
      <c r="L7261"/>
      <c r="M7261"/>
      <c r="N7261"/>
      <c r="O7261"/>
      <c r="P7261"/>
      <c r="Q7261"/>
      <c r="Z7261"/>
    </row>
    <row r="7262" spans="1:26">
      <c r="A7262" s="18"/>
      <c r="B7262" s="20"/>
      <c r="C7262" s="20"/>
      <c r="D7262" s="20"/>
      <c r="F7262" s="20"/>
      <c r="G7262" s="20"/>
      <c r="H7262" s="20"/>
      <c r="I7262" s="20"/>
      <c r="J7262" s="20"/>
      <c r="K7262" s="20"/>
      <c r="L7262"/>
      <c r="M7262"/>
      <c r="N7262"/>
      <c r="O7262"/>
      <c r="P7262"/>
      <c r="Q7262"/>
      <c r="Z7262"/>
    </row>
    <row r="7263" spans="1:26">
      <c r="A7263" s="18"/>
      <c r="B7263" s="20"/>
      <c r="C7263" s="20"/>
      <c r="D7263" s="20"/>
      <c r="F7263" s="20"/>
      <c r="G7263" s="20"/>
      <c r="H7263" s="20"/>
      <c r="I7263" s="20"/>
      <c r="J7263" s="20"/>
      <c r="K7263" s="20"/>
      <c r="L7263"/>
      <c r="M7263"/>
      <c r="N7263"/>
      <c r="O7263"/>
      <c r="P7263"/>
      <c r="Q7263"/>
      <c r="Z7263"/>
    </row>
    <row r="7264" spans="1:26">
      <c r="A7264" s="18"/>
      <c r="B7264" s="20"/>
      <c r="C7264" s="20"/>
      <c r="D7264" s="20"/>
      <c r="F7264" s="20"/>
      <c r="G7264" s="20"/>
      <c r="H7264" s="20"/>
      <c r="I7264" s="20"/>
      <c r="J7264" s="20"/>
      <c r="K7264" s="20"/>
      <c r="L7264"/>
      <c r="M7264"/>
      <c r="N7264"/>
      <c r="O7264"/>
      <c r="P7264"/>
      <c r="Q7264"/>
      <c r="Z7264"/>
    </row>
    <row r="7265" spans="1:26">
      <c r="A7265" s="18"/>
      <c r="B7265" s="20"/>
      <c r="C7265" s="20"/>
      <c r="D7265" s="20"/>
      <c r="F7265" s="20"/>
      <c r="G7265" s="20"/>
      <c r="H7265" s="20"/>
      <c r="I7265" s="20"/>
      <c r="J7265" s="20"/>
      <c r="K7265" s="20"/>
      <c r="L7265"/>
      <c r="M7265"/>
      <c r="N7265"/>
      <c r="O7265"/>
      <c r="P7265"/>
      <c r="Q7265"/>
      <c r="Z7265"/>
    </row>
    <row r="7266" spans="1:26">
      <c r="A7266" s="18"/>
      <c r="B7266" s="20"/>
      <c r="C7266" s="20"/>
      <c r="D7266" s="20"/>
      <c r="F7266" s="20"/>
      <c r="G7266" s="20"/>
      <c r="H7266" s="20"/>
      <c r="I7266" s="20"/>
      <c r="J7266" s="20"/>
      <c r="K7266" s="20"/>
      <c r="L7266"/>
      <c r="M7266"/>
      <c r="N7266"/>
      <c r="O7266"/>
      <c r="P7266"/>
      <c r="Q7266"/>
      <c r="Z7266"/>
    </row>
    <row r="7267" spans="1:26">
      <c r="A7267" s="18"/>
      <c r="B7267" s="20"/>
      <c r="C7267" s="20"/>
      <c r="D7267" s="20"/>
      <c r="F7267" s="20"/>
      <c r="G7267" s="20"/>
      <c r="H7267" s="20"/>
      <c r="I7267" s="20"/>
      <c r="J7267" s="20"/>
      <c r="K7267" s="20"/>
      <c r="L7267"/>
      <c r="M7267"/>
      <c r="N7267"/>
      <c r="O7267"/>
      <c r="P7267"/>
      <c r="Q7267"/>
      <c r="Z7267"/>
    </row>
    <row r="7268" spans="1:26">
      <c r="A7268" s="18"/>
      <c r="B7268" s="20"/>
      <c r="C7268" s="20"/>
      <c r="D7268" s="20"/>
      <c r="F7268" s="20"/>
      <c r="G7268" s="20"/>
      <c r="H7268" s="20"/>
      <c r="I7268" s="20"/>
      <c r="J7268" s="20"/>
      <c r="K7268" s="20"/>
      <c r="L7268"/>
      <c r="M7268"/>
      <c r="N7268"/>
      <c r="O7268"/>
      <c r="P7268"/>
      <c r="Q7268"/>
      <c r="Z7268"/>
    </row>
    <row r="7269" spans="1:26">
      <c r="A7269" s="18"/>
      <c r="B7269" s="20"/>
      <c r="C7269" s="20"/>
      <c r="D7269" s="20"/>
      <c r="F7269" s="20"/>
      <c r="G7269" s="20"/>
      <c r="H7269" s="20"/>
      <c r="I7269" s="20"/>
      <c r="J7269" s="20"/>
      <c r="K7269" s="20"/>
      <c r="L7269"/>
      <c r="M7269"/>
      <c r="N7269"/>
      <c r="O7269"/>
      <c r="P7269"/>
      <c r="Q7269"/>
      <c r="Z7269"/>
    </row>
    <row r="7270" spans="1:26">
      <c r="A7270" s="18"/>
      <c r="B7270" s="20"/>
      <c r="C7270" s="20"/>
      <c r="D7270" s="20"/>
      <c r="F7270" s="20"/>
      <c r="G7270" s="20"/>
      <c r="H7270" s="20"/>
      <c r="I7270" s="20"/>
      <c r="J7270" s="20"/>
      <c r="K7270" s="20"/>
      <c r="L7270"/>
      <c r="M7270"/>
      <c r="N7270"/>
      <c r="O7270"/>
      <c r="P7270"/>
      <c r="Q7270"/>
      <c r="Z7270"/>
    </row>
    <row r="7271" spans="1:26">
      <c r="A7271" s="18"/>
      <c r="B7271" s="20"/>
      <c r="C7271" s="20"/>
      <c r="D7271" s="20"/>
      <c r="F7271" s="20"/>
      <c r="G7271" s="20"/>
      <c r="H7271" s="20"/>
      <c r="I7271" s="20"/>
      <c r="J7271" s="20"/>
      <c r="K7271" s="20"/>
      <c r="L7271"/>
      <c r="M7271"/>
      <c r="N7271"/>
      <c r="O7271"/>
      <c r="P7271"/>
      <c r="Q7271"/>
      <c r="Z7271"/>
    </row>
    <row r="7272" spans="1:26">
      <c r="A7272" s="18"/>
      <c r="B7272" s="20"/>
      <c r="C7272" s="20"/>
      <c r="D7272" s="20"/>
      <c r="F7272" s="20"/>
      <c r="G7272" s="20"/>
      <c r="H7272" s="20"/>
      <c r="I7272" s="20"/>
      <c r="J7272" s="20"/>
      <c r="K7272" s="20"/>
      <c r="L7272"/>
      <c r="M7272"/>
      <c r="N7272"/>
      <c r="O7272"/>
      <c r="P7272"/>
      <c r="Q7272"/>
      <c r="Z7272"/>
    </row>
    <row r="7273" spans="1:26">
      <c r="A7273" s="18"/>
      <c r="B7273" s="20"/>
      <c r="C7273" s="20"/>
      <c r="D7273" s="20"/>
      <c r="F7273" s="20"/>
      <c r="G7273" s="20"/>
      <c r="H7273" s="20"/>
      <c r="I7273" s="20"/>
      <c r="J7273" s="20"/>
      <c r="K7273" s="20"/>
      <c r="L7273"/>
      <c r="M7273"/>
      <c r="N7273"/>
      <c r="O7273"/>
      <c r="P7273"/>
      <c r="Q7273"/>
      <c r="Z7273"/>
    </row>
    <row r="7274" spans="1:26">
      <c r="A7274" s="18"/>
      <c r="B7274" s="20"/>
      <c r="C7274" s="20"/>
      <c r="D7274" s="20"/>
      <c r="F7274" s="20"/>
      <c r="G7274" s="20"/>
      <c r="H7274" s="20"/>
      <c r="I7274" s="20"/>
      <c r="J7274" s="20"/>
      <c r="K7274" s="20"/>
      <c r="L7274"/>
      <c r="M7274"/>
      <c r="N7274"/>
      <c r="O7274"/>
      <c r="P7274"/>
      <c r="Q7274"/>
      <c r="Z7274"/>
    </row>
    <row r="7275" spans="1:26">
      <c r="A7275" s="18"/>
      <c r="B7275" s="20"/>
      <c r="C7275" s="20"/>
      <c r="D7275" s="20"/>
      <c r="F7275" s="20"/>
      <c r="G7275" s="20"/>
      <c r="H7275" s="20"/>
      <c r="I7275" s="20"/>
      <c r="J7275" s="20"/>
      <c r="K7275" s="20"/>
      <c r="L7275"/>
      <c r="M7275"/>
      <c r="N7275"/>
      <c r="O7275"/>
      <c r="P7275"/>
      <c r="Q7275"/>
      <c r="Z7275"/>
    </row>
    <row r="7276" spans="1:26">
      <c r="A7276" s="18"/>
      <c r="B7276" s="20"/>
      <c r="C7276" s="20"/>
      <c r="D7276" s="20"/>
      <c r="F7276" s="20"/>
      <c r="G7276" s="20"/>
      <c r="H7276" s="20"/>
      <c r="I7276" s="20"/>
      <c r="J7276" s="20"/>
      <c r="K7276" s="20"/>
      <c r="L7276"/>
      <c r="M7276"/>
      <c r="N7276"/>
      <c r="O7276"/>
      <c r="P7276"/>
      <c r="Q7276"/>
      <c r="Z7276"/>
    </row>
    <row r="7277" spans="1:26">
      <c r="A7277" s="18"/>
      <c r="B7277" s="20"/>
      <c r="C7277" s="20"/>
      <c r="D7277" s="20"/>
      <c r="F7277" s="20"/>
      <c r="G7277" s="20"/>
      <c r="H7277" s="20"/>
      <c r="I7277" s="20"/>
      <c r="J7277" s="20"/>
      <c r="K7277" s="20"/>
      <c r="L7277"/>
      <c r="M7277"/>
      <c r="N7277"/>
      <c r="O7277"/>
      <c r="P7277"/>
      <c r="Q7277"/>
      <c r="Z7277"/>
    </row>
    <row r="7278" spans="1:26">
      <c r="A7278" s="18"/>
      <c r="B7278" s="20"/>
      <c r="C7278" s="20"/>
      <c r="D7278" s="20"/>
      <c r="F7278" s="20"/>
      <c r="G7278" s="20"/>
      <c r="H7278" s="20"/>
      <c r="I7278" s="20"/>
      <c r="J7278" s="20"/>
      <c r="K7278" s="20"/>
      <c r="L7278"/>
      <c r="M7278"/>
      <c r="N7278"/>
      <c r="O7278"/>
      <c r="P7278"/>
      <c r="Q7278"/>
      <c r="Z7278"/>
    </row>
    <row r="7279" spans="1:26">
      <c r="A7279" s="18"/>
      <c r="B7279" s="20"/>
      <c r="C7279" s="20"/>
      <c r="D7279" s="20"/>
      <c r="F7279" s="20"/>
      <c r="G7279" s="20"/>
      <c r="H7279" s="20"/>
      <c r="I7279" s="20"/>
      <c r="J7279" s="20"/>
      <c r="K7279" s="20"/>
      <c r="L7279"/>
      <c r="M7279"/>
      <c r="N7279"/>
      <c r="O7279"/>
      <c r="P7279"/>
      <c r="Q7279"/>
      <c r="Z7279"/>
    </row>
    <row r="7280" spans="1:26">
      <c r="A7280" s="18"/>
      <c r="B7280" s="20"/>
      <c r="C7280" s="20"/>
      <c r="D7280" s="20"/>
      <c r="F7280" s="20"/>
      <c r="G7280" s="20"/>
      <c r="H7280" s="20"/>
      <c r="I7280" s="20"/>
      <c r="J7280" s="20"/>
      <c r="K7280" s="20"/>
      <c r="L7280"/>
      <c r="M7280"/>
      <c r="N7280"/>
      <c r="O7280"/>
      <c r="P7280"/>
      <c r="Q7280"/>
      <c r="Z7280"/>
    </row>
    <row r="7281" spans="1:26">
      <c r="A7281" s="18"/>
      <c r="B7281" s="20"/>
      <c r="C7281" s="20"/>
      <c r="D7281" s="20"/>
      <c r="F7281" s="20"/>
      <c r="G7281" s="20"/>
      <c r="H7281" s="20"/>
      <c r="I7281" s="20"/>
      <c r="J7281" s="20"/>
      <c r="K7281" s="20"/>
      <c r="L7281"/>
      <c r="M7281"/>
      <c r="N7281"/>
      <c r="O7281"/>
      <c r="P7281"/>
      <c r="Q7281"/>
      <c r="Z7281"/>
    </row>
    <row r="7282" spans="1:26">
      <c r="A7282" s="18"/>
      <c r="B7282" s="20"/>
      <c r="C7282" s="20"/>
      <c r="D7282" s="20"/>
      <c r="F7282" s="20"/>
      <c r="G7282" s="20"/>
      <c r="H7282" s="20"/>
      <c r="I7282" s="20"/>
      <c r="J7282" s="20"/>
      <c r="K7282" s="20"/>
      <c r="L7282"/>
      <c r="M7282"/>
      <c r="N7282"/>
      <c r="O7282"/>
      <c r="P7282"/>
      <c r="Q7282"/>
      <c r="Z7282"/>
    </row>
    <row r="7283" spans="1:26">
      <c r="A7283" s="18"/>
      <c r="B7283" s="20"/>
      <c r="C7283" s="20"/>
      <c r="D7283" s="20"/>
      <c r="F7283" s="20"/>
      <c r="G7283" s="20"/>
      <c r="H7283" s="20"/>
      <c r="I7283" s="20"/>
      <c r="J7283" s="20"/>
      <c r="K7283" s="20"/>
      <c r="L7283"/>
      <c r="M7283"/>
      <c r="N7283"/>
      <c r="O7283"/>
      <c r="P7283"/>
      <c r="Q7283"/>
      <c r="Z7283"/>
    </row>
    <row r="7284" spans="1:26">
      <c r="A7284" s="18"/>
      <c r="B7284" s="20"/>
      <c r="C7284" s="20"/>
      <c r="D7284" s="20"/>
      <c r="F7284" s="20"/>
      <c r="G7284" s="20"/>
      <c r="H7284" s="20"/>
      <c r="I7284" s="20"/>
      <c r="J7284" s="20"/>
      <c r="K7284" s="20"/>
      <c r="L7284"/>
      <c r="M7284"/>
      <c r="N7284"/>
      <c r="O7284"/>
      <c r="P7284"/>
      <c r="Q7284"/>
      <c r="Z7284"/>
    </row>
    <row r="7285" spans="1:26">
      <c r="A7285" s="18"/>
      <c r="B7285" s="20"/>
      <c r="C7285" s="20"/>
      <c r="D7285" s="20"/>
      <c r="F7285" s="20"/>
      <c r="G7285" s="20"/>
      <c r="H7285" s="20"/>
      <c r="I7285" s="20"/>
      <c r="J7285" s="20"/>
      <c r="K7285" s="20"/>
      <c r="L7285"/>
      <c r="M7285"/>
      <c r="N7285"/>
      <c r="O7285"/>
      <c r="P7285"/>
      <c r="Q7285"/>
      <c r="Z7285"/>
    </row>
    <row r="7286" spans="1:26">
      <c r="A7286" s="18"/>
      <c r="B7286" s="20"/>
      <c r="C7286" s="20"/>
      <c r="D7286" s="20"/>
      <c r="F7286" s="20"/>
      <c r="G7286" s="20"/>
      <c r="H7286" s="20"/>
      <c r="I7286" s="20"/>
      <c r="J7286" s="20"/>
      <c r="K7286" s="20"/>
      <c r="L7286"/>
      <c r="M7286"/>
      <c r="N7286"/>
      <c r="O7286"/>
      <c r="P7286"/>
      <c r="Q7286"/>
      <c r="Z7286"/>
    </row>
    <row r="7287" spans="1:26">
      <c r="A7287" s="18"/>
      <c r="B7287" s="20"/>
      <c r="C7287" s="20"/>
      <c r="D7287" s="20"/>
      <c r="F7287" s="20"/>
      <c r="G7287" s="20"/>
      <c r="H7287" s="20"/>
      <c r="I7287" s="20"/>
      <c r="J7287" s="20"/>
      <c r="K7287" s="20"/>
      <c r="L7287"/>
      <c r="M7287"/>
      <c r="N7287"/>
      <c r="O7287"/>
      <c r="P7287"/>
      <c r="Q7287"/>
      <c r="Z7287"/>
    </row>
    <row r="7288" spans="1:26">
      <c r="A7288" s="18"/>
      <c r="B7288" s="20"/>
      <c r="C7288" s="20"/>
      <c r="D7288" s="20"/>
      <c r="F7288" s="20"/>
      <c r="G7288" s="20"/>
      <c r="H7288" s="20"/>
      <c r="I7288" s="20"/>
      <c r="J7288" s="20"/>
      <c r="K7288" s="20"/>
      <c r="L7288"/>
      <c r="M7288"/>
      <c r="N7288"/>
      <c r="O7288"/>
      <c r="P7288"/>
      <c r="Q7288"/>
      <c r="Z7288"/>
    </row>
    <row r="7289" spans="1:26">
      <c r="A7289" s="18"/>
      <c r="B7289" s="20"/>
      <c r="C7289" s="20"/>
      <c r="D7289" s="20"/>
      <c r="F7289" s="20"/>
      <c r="G7289" s="20"/>
      <c r="H7289" s="20"/>
      <c r="I7289" s="20"/>
      <c r="J7289" s="20"/>
      <c r="K7289" s="20"/>
      <c r="L7289"/>
      <c r="M7289"/>
      <c r="N7289"/>
      <c r="O7289"/>
      <c r="P7289"/>
      <c r="Q7289"/>
      <c r="Z7289"/>
    </row>
    <row r="7290" spans="1:26">
      <c r="A7290" s="18"/>
      <c r="B7290" s="20"/>
      <c r="C7290" s="20"/>
      <c r="D7290" s="20"/>
      <c r="F7290" s="20"/>
      <c r="G7290" s="20"/>
      <c r="H7290" s="20"/>
      <c r="I7290" s="20"/>
      <c r="J7290" s="20"/>
      <c r="K7290" s="20"/>
      <c r="L7290"/>
      <c r="M7290"/>
      <c r="N7290"/>
      <c r="O7290"/>
      <c r="P7290"/>
      <c r="Q7290"/>
      <c r="Z7290"/>
    </row>
    <row r="7291" spans="1:26">
      <c r="A7291" s="18"/>
      <c r="B7291" s="20"/>
      <c r="C7291" s="20"/>
      <c r="D7291" s="20"/>
      <c r="F7291" s="20"/>
      <c r="G7291" s="20"/>
      <c r="H7291" s="20"/>
      <c r="I7291" s="20"/>
      <c r="J7291" s="20"/>
      <c r="K7291" s="20"/>
      <c r="L7291"/>
      <c r="M7291"/>
      <c r="N7291"/>
      <c r="O7291"/>
      <c r="P7291"/>
      <c r="Q7291"/>
      <c r="Z7291"/>
    </row>
    <row r="7292" spans="1:26">
      <c r="A7292" s="18"/>
      <c r="B7292" s="20"/>
      <c r="C7292" s="20"/>
      <c r="D7292" s="20"/>
      <c r="F7292" s="20"/>
      <c r="G7292" s="20"/>
      <c r="H7292" s="20"/>
      <c r="I7292" s="20"/>
      <c r="J7292" s="20"/>
      <c r="K7292" s="20"/>
      <c r="L7292"/>
      <c r="M7292"/>
      <c r="N7292"/>
      <c r="O7292"/>
      <c r="P7292"/>
      <c r="Q7292"/>
      <c r="Z7292"/>
    </row>
    <row r="7293" spans="1:26">
      <c r="A7293" s="18"/>
      <c r="B7293" s="20"/>
      <c r="C7293" s="20"/>
      <c r="D7293" s="20"/>
      <c r="F7293" s="20"/>
      <c r="G7293" s="20"/>
      <c r="H7293" s="20"/>
      <c r="I7293" s="20"/>
      <c r="J7293" s="20"/>
      <c r="K7293" s="20"/>
      <c r="L7293"/>
      <c r="M7293"/>
      <c r="N7293"/>
      <c r="O7293"/>
      <c r="P7293"/>
      <c r="Q7293"/>
      <c r="Z7293"/>
    </row>
    <row r="7294" spans="1:26">
      <c r="A7294" s="18"/>
      <c r="B7294" s="20"/>
      <c r="C7294" s="20"/>
      <c r="D7294" s="20"/>
      <c r="F7294" s="20"/>
      <c r="G7294" s="20"/>
      <c r="H7294" s="20"/>
      <c r="I7294" s="20"/>
      <c r="J7294" s="20"/>
      <c r="K7294" s="20"/>
      <c r="L7294"/>
      <c r="M7294"/>
      <c r="N7294"/>
      <c r="O7294"/>
      <c r="P7294"/>
      <c r="Q7294"/>
      <c r="Z7294"/>
    </row>
    <row r="7295" spans="1:26">
      <c r="A7295" s="18"/>
      <c r="B7295" s="20"/>
      <c r="C7295" s="20"/>
      <c r="D7295" s="20"/>
      <c r="F7295" s="20"/>
      <c r="G7295" s="20"/>
      <c r="H7295" s="20"/>
      <c r="I7295" s="20"/>
      <c r="J7295" s="20"/>
      <c r="K7295" s="20"/>
      <c r="L7295"/>
      <c r="M7295"/>
      <c r="N7295"/>
      <c r="O7295"/>
      <c r="P7295"/>
      <c r="Q7295"/>
      <c r="Z7295"/>
    </row>
    <row r="7296" spans="1:26">
      <c r="A7296" s="18"/>
      <c r="B7296" s="20"/>
      <c r="C7296" s="20"/>
      <c r="D7296" s="20"/>
      <c r="F7296" s="20"/>
      <c r="G7296" s="20"/>
      <c r="H7296" s="20"/>
      <c r="I7296" s="20"/>
      <c r="J7296" s="20"/>
      <c r="K7296" s="20"/>
      <c r="L7296"/>
      <c r="M7296"/>
      <c r="N7296"/>
      <c r="O7296"/>
      <c r="P7296"/>
      <c r="Q7296"/>
      <c r="Z7296"/>
    </row>
    <row r="7297" spans="1:26">
      <c r="A7297" s="18"/>
      <c r="B7297" s="20"/>
      <c r="C7297" s="20"/>
      <c r="D7297" s="20"/>
      <c r="F7297" s="20"/>
      <c r="G7297" s="20"/>
      <c r="H7297" s="20"/>
      <c r="I7297" s="20"/>
      <c r="J7297" s="20"/>
      <c r="K7297" s="20"/>
      <c r="L7297"/>
      <c r="M7297"/>
      <c r="N7297"/>
      <c r="O7297"/>
      <c r="P7297"/>
      <c r="Q7297"/>
      <c r="Z7297"/>
    </row>
    <row r="7298" spans="1:26">
      <c r="A7298" s="18"/>
      <c r="B7298" s="20"/>
      <c r="C7298" s="20"/>
      <c r="D7298" s="20"/>
      <c r="F7298" s="20"/>
      <c r="G7298" s="20"/>
      <c r="H7298" s="20"/>
      <c r="I7298" s="20"/>
      <c r="J7298" s="20"/>
      <c r="K7298" s="20"/>
      <c r="L7298"/>
      <c r="M7298"/>
      <c r="N7298"/>
      <c r="O7298"/>
      <c r="P7298"/>
      <c r="Q7298"/>
      <c r="Z7298"/>
    </row>
    <row r="7299" spans="1:26">
      <c r="A7299" s="18"/>
      <c r="B7299" s="20"/>
      <c r="C7299" s="20"/>
      <c r="D7299" s="20"/>
      <c r="F7299" s="20"/>
      <c r="G7299" s="20"/>
      <c r="H7299" s="20"/>
      <c r="I7299" s="20"/>
      <c r="J7299" s="20"/>
      <c r="K7299" s="20"/>
      <c r="L7299"/>
      <c r="M7299"/>
      <c r="N7299"/>
      <c r="O7299"/>
      <c r="P7299"/>
      <c r="Q7299"/>
      <c r="Z7299"/>
    </row>
    <row r="7300" spans="1:26">
      <c r="A7300" s="18"/>
      <c r="B7300" s="20"/>
      <c r="C7300" s="20"/>
      <c r="D7300" s="20"/>
      <c r="F7300" s="20"/>
      <c r="G7300" s="20"/>
      <c r="H7300" s="20"/>
      <c r="I7300" s="20"/>
      <c r="J7300" s="20"/>
      <c r="K7300" s="20"/>
      <c r="L7300"/>
      <c r="M7300"/>
      <c r="N7300"/>
      <c r="O7300"/>
      <c r="P7300"/>
      <c r="Q7300"/>
      <c r="Z7300"/>
    </row>
    <row r="7301" spans="1:26">
      <c r="A7301" s="18"/>
      <c r="B7301" s="20"/>
      <c r="C7301" s="20"/>
      <c r="D7301" s="20"/>
      <c r="F7301" s="20"/>
      <c r="G7301" s="20"/>
      <c r="H7301" s="20"/>
      <c r="I7301" s="20"/>
      <c r="J7301" s="20"/>
      <c r="K7301" s="20"/>
      <c r="L7301"/>
      <c r="M7301"/>
      <c r="N7301"/>
      <c r="O7301"/>
      <c r="P7301"/>
      <c r="Q7301"/>
      <c r="Z7301"/>
    </row>
    <row r="7302" spans="1:26">
      <c r="A7302" s="18"/>
      <c r="R7302" s="27"/>
      <c r="Z7302" s="27"/>
    </row>
    <row r="7303" spans="1:26">
      <c r="R7303" s="27"/>
      <c r="Z7303" s="27"/>
    </row>
  </sheetData>
  <conditionalFormatting sqref="X5:X7">
    <cfRule type="cellIs" dxfId="1" priority="2" stopIfTrue="1" operator="notEqual">
      <formula>0</formula>
    </cfRule>
  </conditionalFormatting>
  <conditionalFormatting sqref="A1:R1048576">
    <cfRule type="expression" dxfId="0" priority="1" stopIfTrue="1">
      <formula>$A1=""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dgillespie</dc:creator>
  <cp:lastModifiedBy>dgillespie</cp:lastModifiedBy>
  <dcterms:created xsi:type="dcterms:W3CDTF">2013-02-12T18:03:54Z</dcterms:created>
  <dcterms:modified xsi:type="dcterms:W3CDTF">2013-04-26T18:21:00Z</dcterms:modified>
</cp:coreProperties>
</file>